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https://sandstonegroupllc-my.sharepoint.com/personal/mtanner_sandstone-group_com/Documents/# Marketing/# Deal Spotlight/Baytex Minerals - Episode 3/"/>
    </mc:Choice>
  </mc:AlternateContent>
  <xr:revisionPtr revIDLastSave="666" documentId="11_F25DC773A252ABDACC104848C95C590E5ADE58ED" xr6:coauthVersionLast="47" xr6:coauthVersionMax="47" xr10:uidLastSave="{8E9FC34A-E0FA-481C-A3D8-6872B8F698C6}"/>
  <bookViews>
    <workbookView xWindow="-120" yWindow="-120" windowWidth="29040" windowHeight="15720" activeTab="1" xr2:uid="{00000000-000D-0000-FFFF-FFFF00000000}"/>
  </bookViews>
  <sheets>
    <sheet name="Well List" sheetId="4" r:id="rId1"/>
    <sheet name="Analysis" sheetId="1" r:id="rId2"/>
    <sheet name="CF" sheetId="2" r:id="rId3"/>
  </sheets>
  <definedNames>
    <definedName name="_xlnm._FilterDatabase" localSheetId="0" hidden="1">'Well List'!$A$1:$K$1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4" l="1"/>
  <c r="I4" i="4"/>
  <c r="I5" i="4"/>
  <c r="I6" i="4"/>
  <c r="I7" i="4"/>
  <c r="I8" i="4"/>
  <c r="I2" i="4"/>
  <c r="H33" i="1"/>
  <c r="I33" i="1"/>
  <c r="J33" i="1"/>
  <c r="K33" i="1"/>
  <c r="L33" i="1"/>
  <c r="M33" i="1"/>
  <c r="N33" i="1"/>
  <c r="O33" i="1"/>
  <c r="P33" i="1"/>
  <c r="Q33" i="1"/>
  <c r="R33" i="1"/>
  <c r="S33" i="1"/>
  <c r="T33" i="1"/>
  <c r="U33" i="1"/>
  <c r="V33" i="1"/>
  <c r="W33" i="1"/>
  <c r="X33" i="1"/>
  <c r="Y33" i="1"/>
  <c r="Z33" i="1"/>
  <c r="AA33" i="1"/>
  <c r="AB33" i="1"/>
  <c r="AC33" i="1"/>
  <c r="AD33" i="1"/>
  <c r="AE33" i="1"/>
  <c r="AF33" i="1"/>
  <c r="AG33" i="1"/>
  <c r="AH33" i="1"/>
  <c r="AI33" i="1"/>
  <c r="AJ33" i="1"/>
  <c r="AK33" i="1"/>
  <c r="AL33" i="1"/>
  <c r="AM33" i="1"/>
  <c r="AN33" i="1"/>
  <c r="AO33" i="1"/>
  <c r="AP33" i="1"/>
  <c r="AQ33" i="1"/>
  <c r="AR33" i="1"/>
  <c r="AS33" i="1"/>
  <c r="AT33" i="1"/>
  <c r="AU33" i="1"/>
  <c r="AV33" i="1"/>
  <c r="AW33" i="1"/>
  <c r="AX33" i="1"/>
  <c r="AY33" i="1"/>
  <c r="AZ33" i="1"/>
  <c r="BA33" i="1"/>
  <c r="BB33" i="1"/>
  <c r="BC33" i="1"/>
  <c r="BD33" i="1"/>
  <c r="BE33" i="1"/>
  <c r="BF33" i="1"/>
  <c r="BG33" i="1"/>
  <c r="BH33" i="1"/>
  <c r="BI33" i="1"/>
  <c r="BJ33" i="1"/>
  <c r="BK33" i="1"/>
  <c r="BL33" i="1"/>
  <c r="BM33" i="1"/>
  <c r="BN33" i="1"/>
  <c r="BO33" i="1"/>
  <c r="BP33" i="1"/>
  <c r="BQ33" i="1"/>
  <c r="BR33" i="1"/>
  <c r="BS33" i="1"/>
  <c r="BT33" i="1"/>
  <c r="BU33" i="1"/>
  <c r="BV33" i="1"/>
  <c r="BW33" i="1"/>
  <c r="BX33" i="1"/>
  <c r="BY33" i="1"/>
  <c r="BZ33" i="1"/>
  <c r="CA33" i="1"/>
  <c r="CB33" i="1"/>
  <c r="CC33" i="1"/>
  <c r="CD33" i="1"/>
  <c r="CE33" i="1"/>
  <c r="CF33" i="1"/>
  <c r="CG33" i="1"/>
  <c r="CH33" i="1"/>
  <c r="CI33" i="1"/>
  <c r="CJ33" i="1"/>
  <c r="CK33" i="1"/>
  <c r="CL33" i="1"/>
  <c r="CM33" i="1"/>
  <c r="CN33" i="1"/>
  <c r="CO33" i="1"/>
  <c r="CP33" i="1"/>
  <c r="CQ33" i="1"/>
  <c r="CR33" i="1"/>
  <c r="CS33" i="1"/>
  <c r="CT33" i="1"/>
  <c r="CU33" i="1"/>
  <c r="CV33" i="1"/>
  <c r="CW33" i="1"/>
  <c r="CX33" i="1"/>
  <c r="CY33" i="1"/>
  <c r="CZ33" i="1"/>
  <c r="DA33" i="1"/>
  <c r="DB33" i="1"/>
  <c r="DC33" i="1"/>
  <c r="DD33" i="1"/>
  <c r="DE33" i="1"/>
  <c r="DF33" i="1"/>
  <c r="DG33" i="1"/>
  <c r="DH33" i="1"/>
  <c r="DI33" i="1"/>
  <c r="DJ33" i="1"/>
  <c r="DK33" i="1"/>
  <c r="DL33" i="1"/>
  <c r="DM33" i="1"/>
  <c r="DN33" i="1"/>
  <c r="DO33" i="1"/>
  <c r="DP33" i="1"/>
  <c r="DQ33" i="1"/>
  <c r="DR33" i="1"/>
  <c r="DS33" i="1"/>
  <c r="DT33" i="1"/>
  <c r="DU33" i="1"/>
  <c r="DV33" i="1"/>
  <c r="DW33" i="1"/>
  <c r="DX33" i="1"/>
  <c r="DY33" i="1"/>
  <c r="DZ33" i="1"/>
  <c r="EA33" i="1"/>
  <c r="EB33" i="1"/>
  <c r="EC33" i="1"/>
  <c r="ED33" i="1"/>
  <c r="EE33" i="1"/>
  <c r="EF33" i="1"/>
  <c r="EG33" i="1"/>
  <c r="EH33" i="1"/>
  <c r="EI33" i="1"/>
  <c r="EJ33" i="1"/>
  <c r="EK33" i="1"/>
  <c r="EL33" i="1"/>
  <c r="EM33" i="1"/>
  <c r="EN33" i="1"/>
  <c r="EO33" i="1"/>
  <c r="EP33" i="1"/>
  <c r="EQ33" i="1"/>
  <c r="ER33" i="1"/>
  <c r="ES33" i="1"/>
  <c r="ET33" i="1"/>
  <c r="EU33" i="1"/>
  <c r="EV33" i="1"/>
  <c r="EW33" i="1"/>
  <c r="EX33" i="1"/>
  <c r="EY33" i="1"/>
  <c r="EZ33" i="1"/>
  <c r="FA33" i="1"/>
  <c r="FB33" i="1"/>
  <c r="FC33" i="1"/>
  <c r="FD33" i="1"/>
  <c r="FE33" i="1"/>
  <c r="FF33" i="1"/>
  <c r="FG33" i="1"/>
  <c r="FH33" i="1"/>
  <c r="FI33" i="1"/>
  <c r="FJ33" i="1"/>
  <c r="FK33" i="1"/>
  <c r="FL33" i="1"/>
  <c r="FM33" i="1"/>
  <c r="FN33" i="1"/>
  <c r="FO33" i="1"/>
  <c r="FP33" i="1"/>
  <c r="FQ33" i="1"/>
  <c r="FR33" i="1"/>
  <c r="FS33" i="1"/>
  <c r="FT33" i="1"/>
  <c r="FU33" i="1"/>
  <c r="FV33" i="1"/>
  <c r="FW33" i="1"/>
  <c r="FX33" i="1"/>
  <c r="FY33" i="1"/>
  <c r="FZ33" i="1"/>
  <c r="GA33" i="1"/>
  <c r="GB33" i="1"/>
  <c r="GC33" i="1"/>
  <c r="GD33" i="1"/>
  <c r="GE33" i="1"/>
  <c r="GF33" i="1"/>
  <c r="GG33" i="1"/>
  <c r="GH33" i="1"/>
  <c r="GI33" i="1"/>
  <c r="GJ33" i="1"/>
  <c r="GK33" i="1"/>
  <c r="GL33" i="1"/>
  <c r="GM33" i="1"/>
  <c r="GN33" i="1"/>
  <c r="GO33" i="1"/>
  <c r="GP33" i="1"/>
  <c r="GQ33" i="1"/>
  <c r="GR33" i="1"/>
  <c r="GS33" i="1"/>
  <c r="GT33" i="1"/>
  <c r="GU33" i="1"/>
  <c r="GV33" i="1"/>
  <c r="GW33" i="1"/>
  <c r="GX33" i="1"/>
  <c r="GY33" i="1"/>
  <c r="GZ33" i="1"/>
  <c r="HA33" i="1"/>
  <c r="HB33" i="1"/>
  <c r="HC33" i="1"/>
  <c r="HD33" i="1"/>
  <c r="HE33" i="1"/>
  <c r="HF33" i="1"/>
  <c r="HG33" i="1"/>
  <c r="HH33" i="1"/>
  <c r="HI33" i="1"/>
  <c r="HJ33" i="1"/>
  <c r="HK33" i="1"/>
  <c r="HL33" i="1"/>
  <c r="HM33" i="1"/>
  <c r="HN33" i="1"/>
  <c r="HO33" i="1"/>
  <c r="HP33" i="1"/>
  <c r="HQ33" i="1"/>
  <c r="HR33" i="1"/>
  <c r="HS33" i="1"/>
  <c r="HT33" i="1"/>
  <c r="HU33" i="1"/>
  <c r="HV33" i="1"/>
  <c r="HW33" i="1"/>
  <c r="HX33" i="1"/>
  <c r="HY33" i="1"/>
  <c r="HZ33" i="1"/>
  <c r="IA33" i="1"/>
  <c r="IB33" i="1"/>
  <c r="IC33" i="1"/>
  <c r="ID33" i="1"/>
  <c r="IE33" i="1"/>
  <c r="IF33" i="1"/>
  <c r="IG33" i="1"/>
  <c r="IH33" i="1"/>
  <c r="II33" i="1"/>
  <c r="IJ33" i="1"/>
  <c r="IK33" i="1"/>
  <c r="IL33" i="1"/>
  <c r="IM33" i="1"/>
  <c r="IN33" i="1"/>
  <c r="IO33" i="1"/>
  <c r="IP33" i="1"/>
  <c r="IQ33" i="1"/>
  <c r="IR33" i="1"/>
  <c r="IS33" i="1"/>
  <c r="IT33" i="1"/>
  <c r="IU33" i="1"/>
  <c r="IV33" i="1"/>
  <c r="IW33" i="1"/>
  <c r="IX33" i="1"/>
  <c r="IY33" i="1"/>
  <c r="IZ33" i="1"/>
  <c r="JA33" i="1"/>
  <c r="JB33" i="1"/>
  <c r="JC33" i="1"/>
  <c r="JD33" i="1"/>
  <c r="JE33" i="1"/>
  <c r="JF33" i="1"/>
  <c r="JG33" i="1"/>
  <c r="JH33" i="1"/>
  <c r="JI33" i="1"/>
  <c r="JJ33" i="1"/>
  <c r="JK33" i="1"/>
  <c r="JL33" i="1"/>
  <c r="JM33" i="1"/>
  <c r="JN33" i="1"/>
  <c r="JO33" i="1"/>
  <c r="JP33" i="1"/>
  <c r="JQ33" i="1"/>
  <c r="JR33" i="1"/>
  <c r="JS33" i="1"/>
  <c r="JT33" i="1"/>
  <c r="JU33" i="1"/>
  <c r="JV33" i="1"/>
  <c r="JW33" i="1"/>
  <c r="JX33" i="1"/>
  <c r="JY33" i="1"/>
  <c r="JZ33" i="1"/>
  <c r="KA33" i="1"/>
  <c r="KB33" i="1"/>
  <c r="KC33" i="1"/>
  <c r="KD33" i="1"/>
  <c r="KE33" i="1"/>
  <c r="KF33" i="1"/>
  <c r="KG33" i="1"/>
  <c r="KH33" i="1"/>
  <c r="KI33" i="1"/>
  <c r="KJ33" i="1"/>
  <c r="KK33" i="1"/>
  <c r="KL33" i="1"/>
  <c r="KM33" i="1"/>
  <c r="KN33" i="1"/>
  <c r="KO33" i="1"/>
  <c r="KP33" i="1"/>
  <c r="KQ33" i="1"/>
  <c r="KR33" i="1"/>
  <c r="KS33" i="1"/>
  <c r="KT33" i="1"/>
  <c r="KU33" i="1"/>
  <c r="KV33" i="1"/>
  <c r="KW33" i="1"/>
  <c r="KX33" i="1"/>
  <c r="KY33" i="1"/>
  <c r="KZ33" i="1"/>
  <c r="LA33" i="1"/>
  <c r="LB33" i="1"/>
  <c r="LC33" i="1"/>
  <c r="LD33" i="1"/>
  <c r="LE33" i="1"/>
  <c r="LF33" i="1"/>
  <c r="LG33" i="1"/>
  <c r="LH33" i="1"/>
  <c r="LI33" i="1"/>
  <c r="LJ33" i="1"/>
  <c r="LK33" i="1"/>
  <c r="LL33" i="1"/>
  <c r="LM33" i="1"/>
  <c r="LN33" i="1"/>
  <c r="LO33" i="1"/>
  <c r="LP33" i="1"/>
  <c r="LQ33" i="1"/>
  <c r="LR33" i="1"/>
  <c r="LS33" i="1"/>
  <c r="LT33" i="1"/>
  <c r="LU33" i="1"/>
  <c r="LV33" i="1"/>
  <c r="LW33" i="1"/>
  <c r="LX33" i="1"/>
  <c r="LY33" i="1"/>
  <c r="LZ33" i="1"/>
  <c r="MA33" i="1"/>
  <c r="MB33" i="1"/>
  <c r="MC33" i="1"/>
  <c r="MD33" i="1"/>
  <c r="ME33" i="1"/>
  <c r="MF33" i="1"/>
  <c r="MG33" i="1"/>
  <c r="MH33" i="1"/>
  <c r="MI33" i="1"/>
  <c r="MJ33" i="1"/>
  <c r="MK33" i="1"/>
  <c r="ML33" i="1"/>
  <c r="MM33" i="1"/>
  <c r="MN33" i="1"/>
  <c r="MO33" i="1"/>
  <c r="MP33" i="1"/>
  <c r="MQ33" i="1"/>
  <c r="MR33" i="1"/>
  <c r="MS33" i="1"/>
  <c r="MT33" i="1"/>
  <c r="MU33" i="1"/>
  <c r="MV33" i="1"/>
  <c r="MW33" i="1"/>
  <c r="MX33" i="1"/>
  <c r="MY33" i="1"/>
  <c r="MZ33" i="1"/>
  <c r="NA33" i="1"/>
  <c r="NB33" i="1"/>
  <c r="NC33" i="1"/>
  <c r="ND33" i="1"/>
  <c r="NE33" i="1"/>
  <c r="NF33" i="1"/>
  <c r="NG33" i="1"/>
  <c r="NH33" i="1"/>
  <c r="NI33" i="1"/>
  <c r="NJ33" i="1"/>
  <c r="NK33" i="1"/>
  <c r="NL33" i="1"/>
  <c r="NM33" i="1"/>
  <c r="NN33" i="1"/>
  <c r="NO33" i="1"/>
  <c r="NP33" i="1"/>
  <c r="NQ33" i="1"/>
  <c r="NR33" i="1"/>
  <c r="NS33" i="1"/>
  <c r="NT33" i="1"/>
  <c r="NU33" i="1"/>
  <c r="NV33" i="1"/>
  <c r="NW33" i="1"/>
  <c r="NX33" i="1"/>
  <c r="NY33" i="1"/>
  <c r="NZ33" i="1"/>
  <c r="OA33" i="1"/>
  <c r="OB33" i="1"/>
  <c r="OC33" i="1"/>
  <c r="OD33" i="1"/>
  <c r="OE33" i="1"/>
  <c r="OF33" i="1"/>
  <c r="OG33" i="1"/>
  <c r="OH33" i="1"/>
  <c r="OI33" i="1"/>
  <c r="OJ33" i="1"/>
  <c r="OK33" i="1"/>
  <c r="OL33" i="1"/>
  <c r="OM33" i="1"/>
  <c r="ON33" i="1"/>
  <c r="OO33" i="1"/>
  <c r="OP33" i="1"/>
  <c r="OQ33" i="1"/>
  <c r="OR33" i="1"/>
  <c r="OS33" i="1"/>
  <c r="OT33" i="1"/>
  <c r="OU33" i="1"/>
  <c r="OV33" i="1"/>
  <c r="OW33" i="1"/>
  <c r="OX33" i="1"/>
  <c r="OY33" i="1"/>
  <c r="OZ33" i="1"/>
  <c r="PA33" i="1"/>
  <c r="PB33" i="1"/>
  <c r="PC33" i="1"/>
  <c r="PD33" i="1"/>
  <c r="PE33" i="1"/>
  <c r="PF33" i="1"/>
  <c r="PG33" i="1"/>
  <c r="PH33" i="1"/>
  <c r="PI33" i="1"/>
  <c r="PJ33" i="1"/>
  <c r="PK33" i="1"/>
  <c r="PL33" i="1"/>
  <c r="PM33" i="1"/>
  <c r="PN33" i="1"/>
  <c r="PO33" i="1"/>
  <c r="PP33" i="1"/>
  <c r="PQ33" i="1"/>
  <c r="PR33" i="1"/>
  <c r="PS33" i="1"/>
  <c r="PT33" i="1"/>
  <c r="PU33" i="1"/>
  <c r="PV33" i="1"/>
  <c r="PW33" i="1"/>
  <c r="PX33" i="1"/>
  <c r="PY33" i="1"/>
  <c r="PZ33" i="1"/>
  <c r="QA33" i="1"/>
  <c r="QB33" i="1"/>
  <c r="QC33" i="1"/>
  <c r="QD33" i="1"/>
  <c r="QE33" i="1"/>
  <c r="QF33" i="1"/>
  <c r="QG33" i="1"/>
  <c r="QH33" i="1"/>
  <c r="QI33" i="1"/>
  <c r="QJ33" i="1"/>
  <c r="QK33" i="1"/>
  <c r="QL33" i="1"/>
  <c r="QM33" i="1"/>
  <c r="QN33" i="1"/>
  <c r="QO33" i="1"/>
  <c r="QP33" i="1"/>
  <c r="QQ33" i="1"/>
  <c r="QR33" i="1"/>
  <c r="QS33" i="1"/>
  <c r="QT33" i="1"/>
  <c r="QU33" i="1"/>
  <c r="QV33" i="1"/>
  <c r="QW33" i="1"/>
  <c r="QX33" i="1"/>
  <c r="QY33" i="1"/>
  <c r="QZ33" i="1"/>
  <c r="RA33" i="1"/>
  <c r="RB33" i="1"/>
  <c r="RC33" i="1"/>
  <c r="RD33" i="1"/>
  <c r="RE33" i="1"/>
  <c r="RF33" i="1"/>
  <c r="RG33" i="1"/>
  <c r="RH33" i="1"/>
  <c r="RI33" i="1"/>
  <c r="RJ33" i="1"/>
  <c r="RK33" i="1"/>
  <c r="RL33" i="1"/>
  <c r="RM33" i="1"/>
  <c r="RN33" i="1"/>
  <c r="RO33" i="1"/>
  <c r="RP33" i="1"/>
  <c r="RQ33" i="1"/>
  <c r="RR33" i="1"/>
  <c r="RS33" i="1"/>
  <c r="RT33" i="1"/>
  <c r="RU33" i="1"/>
  <c r="RV33" i="1"/>
  <c r="RW33" i="1"/>
  <c r="RX33" i="1"/>
  <c r="RY33" i="1"/>
  <c r="RZ33" i="1"/>
  <c r="SA33" i="1"/>
  <c r="SB33" i="1"/>
  <c r="SC33" i="1"/>
  <c r="SD33" i="1"/>
  <c r="SE33" i="1"/>
  <c r="SF33" i="1"/>
  <c r="SG33" i="1"/>
  <c r="SH33" i="1"/>
  <c r="SI33" i="1"/>
  <c r="SJ33" i="1"/>
  <c r="SK33" i="1"/>
  <c r="SL33" i="1"/>
  <c r="SM33" i="1"/>
  <c r="SN33" i="1"/>
  <c r="SO33" i="1"/>
  <c r="SP33" i="1"/>
  <c r="SQ33" i="1"/>
  <c r="SR33" i="1"/>
  <c r="SS33" i="1"/>
  <c r="ST33" i="1"/>
  <c r="SU33" i="1"/>
  <c r="SV33" i="1"/>
  <c r="SW33" i="1"/>
  <c r="SX33" i="1"/>
  <c r="SY33" i="1"/>
  <c r="SZ33" i="1"/>
  <c r="TA33" i="1"/>
  <c r="TB33" i="1"/>
  <c r="TC33" i="1"/>
  <c r="TD33" i="1"/>
  <c r="TE33" i="1"/>
  <c r="TF33" i="1"/>
  <c r="TG33" i="1"/>
  <c r="TH33" i="1"/>
  <c r="TI33" i="1"/>
  <c r="TJ33" i="1"/>
  <c r="TK33" i="1"/>
  <c r="TL33" i="1"/>
  <c r="TM33" i="1"/>
  <c r="TN33" i="1"/>
  <c r="TO33" i="1"/>
  <c r="TP33" i="1"/>
  <c r="TQ33" i="1"/>
  <c r="TR33" i="1"/>
  <c r="TS33" i="1"/>
  <c r="TT33" i="1"/>
  <c r="TU33" i="1"/>
  <c r="TV33" i="1"/>
  <c r="TW33" i="1"/>
  <c r="TX33" i="1"/>
  <c r="TY33" i="1"/>
  <c r="TZ33" i="1"/>
  <c r="UA33" i="1"/>
  <c r="UB33" i="1"/>
  <c r="UC33" i="1"/>
  <c r="UD33" i="1"/>
  <c r="UE33" i="1"/>
  <c r="UF33" i="1"/>
  <c r="UG33" i="1"/>
  <c r="UH33" i="1"/>
  <c r="UI33" i="1"/>
  <c r="UJ33" i="1"/>
  <c r="UK33" i="1"/>
  <c r="UL33" i="1"/>
  <c r="UM33" i="1"/>
  <c r="UN33" i="1"/>
  <c r="UO33" i="1"/>
  <c r="UP33" i="1"/>
  <c r="UQ33" i="1"/>
  <c r="UR33" i="1"/>
  <c r="US33" i="1"/>
  <c r="UT33" i="1"/>
  <c r="UU33" i="1"/>
  <c r="UV33" i="1"/>
  <c r="UW33" i="1"/>
  <c r="UX33" i="1"/>
  <c r="UY33" i="1"/>
  <c r="UZ33" i="1"/>
  <c r="VA33" i="1"/>
  <c r="VB33" i="1"/>
  <c r="VC33" i="1"/>
  <c r="VD33" i="1"/>
  <c r="VE33" i="1"/>
  <c r="VF33" i="1"/>
  <c r="VG33" i="1"/>
  <c r="VH33" i="1"/>
  <c r="VI33" i="1"/>
  <c r="VJ33" i="1"/>
  <c r="VK33" i="1"/>
  <c r="VL33" i="1"/>
  <c r="VM33" i="1"/>
  <c r="VN33" i="1"/>
  <c r="VO33" i="1"/>
  <c r="VP33" i="1"/>
  <c r="VQ33" i="1"/>
  <c r="VR33" i="1"/>
  <c r="VS33" i="1"/>
  <c r="VT33" i="1"/>
  <c r="VU33" i="1"/>
  <c r="VV33" i="1"/>
  <c r="VW33" i="1"/>
  <c r="VX33" i="1"/>
  <c r="VY33" i="1"/>
  <c r="VZ33" i="1"/>
  <c r="WA33" i="1"/>
  <c r="WB33" i="1"/>
  <c r="WC33" i="1"/>
  <c r="WD33" i="1"/>
  <c r="WE33" i="1"/>
  <c r="WF33" i="1"/>
  <c r="WG33" i="1"/>
  <c r="WH33" i="1"/>
  <c r="WI33" i="1"/>
  <c r="WJ33" i="1"/>
  <c r="WK33" i="1"/>
  <c r="WL33" i="1"/>
  <c r="WM33" i="1"/>
  <c r="WN33" i="1"/>
  <c r="WO33" i="1"/>
  <c r="WP33" i="1"/>
  <c r="WQ33" i="1"/>
  <c r="WR33" i="1"/>
  <c r="WS33" i="1"/>
  <c r="WT33" i="1"/>
  <c r="WU33" i="1"/>
  <c r="WV33" i="1"/>
  <c r="WW33" i="1"/>
  <c r="WX33" i="1"/>
  <c r="WY33" i="1"/>
  <c r="WZ33" i="1"/>
  <c r="XA33" i="1"/>
  <c r="XB33" i="1"/>
  <c r="XC33" i="1"/>
  <c r="XD33" i="1"/>
  <c r="XE33" i="1"/>
  <c r="XF33" i="1"/>
  <c r="XG33" i="1"/>
  <c r="XH33" i="1"/>
  <c r="XI33" i="1"/>
  <c r="XJ33" i="1"/>
  <c r="XK33" i="1"/>
  <c r="XL33" i="1"/>
  <c r="XM33" i="1"/>
  <c r="XN33" i="1"/>
  <c r="XO33" i="1"/>
  <c r="XP33" i="1"/>
  <c r="XQ33" i="1"/>
  <c r="XR33" i="1"/>
  <c r="XS33" i="1"/>
  <c r="XT33" i="1"/>
  <c r="XU33" i="1"/>
  <c r="XV33" i="1"/>
  <c r="XW33" i="1"/>
  <c r="XX33" i="1"/>
  <c r="XY33" i="1"/>
  <c r="XZ33" i="1"/>
  <c r="YA33" i="1"/>
  <c r="YB33" i="1"/>
  <c r="YC33" i="1"/>
  <c r="YD33" i="1"/>
  <c r="YE33" i="1"/>
  <c r="YF33" i="1"/>
  <c r="YG33" i="1"/>
  <c r="YH33" i="1"/>
  <c r="YI33" i="1"/>
  <c r="YJ33" i="1"/>
  <c r="YK33" i="1"/>
  <c r="YL33" i="1"/>
  <c r="YM33" i="1"/>
  <c r="YN33" i="1"/>
  <c r="YO33" i="1"/>
  <c r="YP33" i="1"/>
  <c r="YQ33" i="1"/>
  <c r="YR33" i="1"/>
  <c r="YS33" i="1"/>
  <c r="YT33" i="1"/>
  <c r="YU33" i="1"/>
  <c r="YV33" i="1"/>
  <c r="YW33" i="1"/>
  <c r="YX33" i="1"/>
  <c r="YY33" i="1"/>
  <c r="YZ33" i="1"/>
  <c r="ZA33" i="1"/>
  <c r="ZB33" i="1"/>
  <c r="ZC33" i="1"/>
  <c r="ZD33" i="1"/>
  <c r="ZE33" i="1"/>
  <c r="ZF33" i="1"/>
  <c r="ZG33" i="1"/>
  <c r="ZH33" i="1"/>
  <c r="ZI33" i="1"/>
  <c r="ZJ33" i="1"/>
  <c r="ZK33" i="1"/>
  <c r="ZL33" i="1"/>
  <c r="ZM33" i="1"/>
  <c r="ZN33" i="1"/>
  <c r="ZO33" i="1"/>
  <c r="ZP33" i="1"/>
  <c r="ZQ33" i="1"/>
  <c r="ZR33" i="1"/>
  <c r="ZS33" i="1"/>
  <c r="ZT33" i="1"/>
  <c r="ZU33" i="1"/>
  <c r="ZV33" i="1"/>
  <c r="ZW33" i="1"/>
  <c r="ZX33" i="1"/>
  <c r="ZY33" i="1"/>
  <c r="ZZ33" i="1"/>
  <c r="AAA33" i="1"/>
  <c r="AAB33" i="1"/>
  <c r="AAC33" i="1"/>
  <c r="AAD33" i="1"/>
  <c r="AAE33" i="1"/>
  <c r="AAF33" i="1"/>
  <c r="AAG33" i="1"/>
  <c r="AAH33" i="1"/>
  <c r="G33" i="1"/>
  <c r="H26" i="1"/>
  <c r="I26" i="1"/>
  <c r="J26" i="1"/>
  <c r="K26" i="1"/>
  <c r="L26" i="1"/>
  <c r="M26" i="1"/>
  <c r="N26" i="1"/>
  <c r="O26" i="1"/>
  <c r="P26" i="1"/>
  <c r="Q26" i="1"/>
  <c r="R26" i="1"/>
  <c r="S26" i="1"/>
  <c r="T26" i="1"/>
  <c r="U26" i="1"/>
  <c r="V26" i="1"/>
  <c r="W26" i="1"/>
  <c r="X26" i="1"/>
  <c r="Y26" i="1"/>
  <c r="Z26" i="1"/>
  <c r="AA26" i="1"/>
  <c r="AB26" i="1"/>
  <c r="AC26" i="1"/>
  <c r="AD26" i="1"/>
  <c r="AE26" i="1"/>
  <c r="AF26" i="1"/>
  <c r="AG26" i="1"/>
  <c r="AH26" i="1"/>
  <c r="AI26" i="1"/>
  <c r="AJ26" i="1"/>
  <c r="AK26" i="1"/>
  <c r="AL26" i="1"/>
  <c r="AM26" i="1"/>
  <c r="AN26" i="1"/>
  <c r="AO26" i="1"/>
  <c r="AP26" i="1"/>
  <c r="AQ26" i="1"/>
  <c r="AR26" i="1"/>
  <c r="AS26" i="1"/>
  <c r="AT26" i="1"/>
  <c r="AU26" i="1"/>
  <c r="AV26" i="1"/>
  <c r="AW26" i="1"/>
  <c r="AX26" i="1"/>
  <c r="AY26" i="1"/>
  <c r="AZ26" i="1"/>
  <c r="BA26" i="1"/>
  <c r="BB26" i="1"/>
  <c r="BC26" i="1"/>
  <c r="BD26" i="1"/>
  <c r="BE26" i="1"/>
  <c r="BF26" i="1"/>
  <c r="BG26" i="1"/>
  <c r="BH26" i="1"/>
  <c r="BI26" i="1"/>
  <c r="BJ26" i="1"/>
  <c r="BK26" i="1"/>
  <c r="BL26" i="1"/>
  <c r="BM26" i="1"/>
  <c r="BN26" i="1"/>
  <c r="BO26" i="1"/>
  <c r="BP26" i="1"/>
  <c r="BQ26" i="1"/>
  <c r="BR26" i="1"/>
  <c r="BS26" i="1"/>
  <c r="BT26" i="1"/>
  <c r="BU26" i="1"/>
  <c r="BV26" i="1"/>
  <c r="BW26" i="1"/>
  <c r="BX26" i="1"/>
  <c r="BY26" i="1"/>
  <c r="BZ26" i="1"/>
  <c r="CA26" i="1"/>
  <c r="CB26" i="1"/>
  <c r="CC26" i="1"/>
  <c r="CD26" i="1"/>
  <c r="CE26" i="1"/>
  <c r="CF26" i="1"/>
  <c r="CG26" i="1"/>
  <c r="CH26" i="1"/>
  <c r="CI26" i="1"/>
  <c r="CJ26" i="1"/>
  <c r="CK26" i="1"/>
  <c r="CL26" i="1"/>
  <c r="CM26" i="1"/>
  <c r="CN26" i="1"/>
  <c r="CO26" i="1"/>
  <c r="CP26" i="1"/>
  <c r="CQ26" i="1"/>
  <c r="CR26" i="1"/>
  <c r="CS26" i="1"/>
  <c r="CT26" i="1"/>
  <c r="CU26" i="1"/>
  <c r="CV26" i="1"/>
  <c r="CW26" i="1"/>
  <c r="CX26" i="1"/>
  <c r="CY26" i="1"/>
  <c r="CZ26" i="1"/>
  <c r="DA26" i="1"/>
  <c r="DB26" i="1"/>
  <c r="DC26" i="1"/>
  <c r="DD26" i="1"/>
  <c r="DE26" i="1"/>
  <c r="DF26" i="1"/>
  <c r="DG26" i="1"/>
  <c r="DH26" i="1"/>
  <c r="DI26" i="1"/>
  <c r="DJ26" i="1"/>
  <c r="DK26" i="1"/>
  <c r="DL26" i="1"/>
  <c r="DM26" i="1"/>
  <c r="DN26" i="1"/>
  <c r="DO26" i="1"/>
  <c r="DP26" i="1"/>
  <c r="DQ26" i="1"/>
  <c r="DR26" i="1"/>
  <c r="DS26" i="1"/>
  <c r="DT26" i="1"/>
  <c r="DU26" i="1"/>
  <c r="DV26" i="1"/>
  <c r="DW26" i="1"/>
  <c r="DX26" i="1"/>
  <c r="DY26" i="1"/>
  <c r="DZ26" i="1"/>
  <c r="EA26" i="1"/>
  <c r="EB26" i="1"/>
  <c r="EC26" i="1"/>
  <c r="ED26" i="1"/>
  <c r="EE26" i="1"/>
  <c r="EF26" i="1"/>
  <c r="EG26" i="1"/>
  <c r="EH26" i="1"/>
  <c r="EI26" i="1"/>
  <c r="EJ26" i="1"/>
  <c r="EK26" i="1"/>
  <c r="EL26" i="1"/>
  <c r="EM26" i="1"/>
  <c r="EN26" i="1"/>
  <c r="EO26" i="1"/>
  <c r="EP26" i="1"/>
  <c r="EQ26" i="1"/>
  <c r="ER26" i="1"/>
  <c r="ES26" i="1"/>
  <c r="ET26" i="1"/>
  <c r="EU26" i="1"/>
  <c r="EV26" i="1"/>
  <c r="EW26" i="1"/>
  <c r="EX26" i="1"/>
  <c r="EY26" i="1"/>
  <c r="EZ26" i="1"/>
  <c r="FA26" i="1"/>
  <c r="FB26" i="1"/>
  <c r="FC26" i="1"/>
  <c r="FD26" i="1"/>
  <c r="FE26" i="1"/>
  <c r="FF26" i="1"/>
  <c r="FG26" i="1"/>
  <c r="FH26" i="1"/>
  <c r="FI26" i="1"/>
  <c r="FJ26" i="1"/>
  <c r="FK26" i="1"/>
  <c r="FL26" i="1"/>
  <c r="FM26" i="1"/>
  <c r="FN26" i="1"/>
  <c r="FO26" i="1"/>
  <c r="FP26" i="1"/>
  <c r="FQ26" i="1"/>
  <c r="FR26" i="1"/>
  <c r="FS26" i="1"/>
  <c r="FT26" i="1"/>
  <c r="FU26" i="1"/>
  <c r="FV26" i="1"/>
  <c r="FW26" i="1"/>
  <c r="FX26" i="1"/>
  <c r="FY26" i="1"/>
  <c r="FZ26" i="1"/>
  <c r="GA26" i="1"/>
  <c r="GB26" i="1"/>
  <c r="GC26" i="1"/>
  <c r="GD26" i="1"/>
  <c r="GE26" i="1"/>
  <c r="GF26" i="1"/>
  <c r="GG26" i="1"/>
  <c r="GH26" i="1"/>
  <c r="GI26" i="1"/>
  <c r="GJ26" i="1"/>
  <c r="GK26" i="1"/>
  <c r="GL26" i="1"/>
  <c r="GM26" i="1"/>
  <c r="GN26" i="1"/>
  <c r="GO26" i="1"/>
  <c r="GP26" i="1"/>
  <c r="GQ26" i="1"/>
  <c r="GR26" i="1"/>
  <c r="GS26" i="1"/>
  <c r="GT26" i="1"/>
  <c r="GU26" i="1"/>
  <c r="GV26" i="1"/>
  <c r="GW26" i="1"/>
  <c r="GX26" i="1"/>
  <c r="GY26" i="1"/>
  <c r="GZ26" i="1"/>
  <c r="HA26" i="1"/>
  <c r="HB26" i="1"/>
  <c r="HC26" i="1"/>
  <c r="HD26" i="1"/>
  <c r="HE26" i="1"/>
  <c r="HF26" i="1"/>
  <c r="HG26" i="1"/>
  <c r="HH26" i="1"/>
  <c r="HI26" i="1"/>
  <c r="HJ26" i="1"/>
  <c r="HK26" i="1"/>
  <c r="HL26" i="1"/>
  <c r="HM26" i="1"/>
  <c r="HN26" i="1"/>
  <c r="HO26" i="1"/>
  <c r="HP26" i="1"/>
  <c r="HQ26" i="1"/>
  <c r="HR26" i="1"/>
  <c r="HS26" i="1"/>
  <c r="HT26" i="1"/>
  <c r="HU26" i="1"/>
  <c r="HV26" i="1"/>
  <c r="HW26" i="1"/>
  <c r="HX26" i="1"/>
  <c r="HY26" i="1"/>
  <c r="HZ26" i="1"/>
  <c r="IA26" i="1"/>
  <c r="IB26" i="1"/>
  <c r="IC26" i="1"/>
  <c r="ID26" i="1"/>
  <c r="IE26" i="1"/>
  <c r="IF26" i="1"/>
  <c r="IG26" i="1"/>
  <c r="IH26" i="1"/>
  <c r="II26" i="1"/>
  <c r="IJ26" i="1"/>
  <c r="IK26" i="1"/>
  <c r="IL26" i="1"/>
  <c r="IM26" i="1"/>
  <c r="IN26" i="1"/>
  <c r="IO26" i="1"/>
  <c r="IP26" i="1"/>
  <c r="IQ26" i="1"/>
  <c r="IR26" i="1"/>
  <c r="IS26" i="1"/>
  <c r="IT26" i="1"/>
  <c r="IU26" i="1"/>
  <c r="IV26" i="1"/>
  <c r="IW26" i="1"/>
  <c r="IX26" i="1"/>
  <c r="IY26" i="1"/>
  <c r="IZ26" i="1"/>
  <c r="JA26" i="1"/>
  <c r="JB26" i="1"/>
  <c r="JC26" i="1"/>
  <c r="JD26" i="1"/>
  <c r="JE26" i="1"/>
  <c r="JF26" i="1"/>
  <c r="JG26" i="1"/>
  <c r="JH26" i="1"/>
  <c r="JI26" i="1"/>
  <c r="JJ26" i="1"/>
  <c r="JK26" i="1"/>
  <c r="JL26" i="1"/>
  <c r="JM26" i="1"/>
  <c r="JN26" i="1"/>
  <c r="JO26" i="1"/>
  <c r="JP26" i="1"/>
  <c r="JQ26" i="1"/>
  <c r="JR26" i="1"/>
  <c r="JS26" i="1"/>
  <c r="JT26" i="1"/>
  <c r="JU26" i="1"/>
  <c r="JV26" i="1"/>
  <c r="JW26" i="1"/>
  <c r="JX26" i="1"/>
  <c r="JY26" i="1"/>
  <c r="JZ26" i="1"/>
  <c r="KA26" i="1"/>
  <c r="KB26" i="1"/>
  <c r="KC26" i="1"/>
  <c r="KD26" i="1"/>
  <c r="KE26" i="1"/>
  <c r="KF26" i="1"/>
  <c r="KG26" i="1"/>
  <c r="KH26" i="1"/>
  <c r="KI26" i="1"/>
  <c r="KJ26" i="1"/>
  <c r="KK26" i="1"/>
  <c r="KL26" i="1"/>
  <c r="KM26" i="1"/>
  <c r="KN26" i="1"/>
  <c r="KO26" i="1"/>
  <c r="KP26" i="1"/>
  <c r="KQ26" i="1"/>
  <c r="KR26" i="1"/>
  <c r="KS26" i="1"/>
  <c r="KT26" i="1"/>
  <c r="KU26" i="1"/>
  <c r="KV26" i="1"/>
  <c r="KW26" i="1"/>
  <c r="KX26" i="1"/>
  <c r="KY26" i="1"/>
  <c r="KZ26" i="1"/>
  <c r="LA26" i="1"/>
  <c r="LB26" i="1"/>
  <c r="LC26" i="1"/>
  <c r="LD26" i="1"/>
  <c r="LE26" i="1"/>
  <c r="LF26" i="1"/>
  <c r="LG26" i="1"/>
  <c r="LH26" i="1"/>
  <c r="LI26" i="1"/>
  <c r="LJ26" i="1"/>
  <c r="LK26" i="1"/>
  <c r="LL26" i="1"/>
  <c r="LM26" i="1"/>
  <c r="LN26" i="1"/>
  <c r="LO26" i="1"/>
  <c r="LP26" i="1"/>
  <c r="LQ26" i="1"/>
  <c r="LR26" i="1"/>
  <c r="LS26" i="1"/>
  <c r="LT26" i="1"/>
  <c r="LU26" i="1"/>
  <c r="LV26" i="1"/>
  <c r="LW26" i="1"/>
  <c r="LX26" i="1"/>
  <c r="LY26" i="1"/>
  <c r="LZ26" i="1"/>
  <c r="MA26" i="1"/>
  <c r="MB26" i="1"/>
  <c r="MC26" i="1"/>
  <c r="MD26" i="1"/>
  <c r="ME26" i="1"/>
  <c r="MF26" i="1"/>
  <c r="MG26" i="1"/>
  <c r="MH26" i="1"/>
  <c r="MI26" i="1"/>
  <c r="MJ26" i="1"/>
  <c r="MK26" i="1"/>
  <c r="ML26" i="1"/>
  <c r="MM26" i="1"/>
  <c r="MN26" i="1"/>
  <c r="MO26" i="1"/>
  <c r="MP26" i="1"/>
  <c r="MQ26" i="1"/>
  <c r="MR26" i="1"/>
  <c r="MS26" i="1"/>
  <c r="MT26" i="1"/>
  <c r="MU26" i="1"/>
  <c r="MV26" i="1"/>
  <c r="MW26" i="1"/>
  <c r="MX26" i="1"/>
  <c r="MY26" i="1"/>
  <c r="MZ26" i="1"/>
  <c r="NA26" i="1"/>
  <c r="NB26" i="1"/>
  <c r="NC26" i="1"/>
  <c r="ND26" i="1"/>
  <c r="NE26" i="1"/>
  <c r="NF26" i="1"/>
  <c r="NG26" i="1"/>
  <c r="NH26" i="1"/>
  <c r="NI26" i="1"/>
  <c r="NJ26" i="1"/>
  <c r="NK26" i="1"/>
  <c r="NL26" i="1"/>
  <c r="NM26" i="1"/>
  <c r="NN26" i="1"/>
  <c r="NO26" i="1"/>
  <c r="NP26" i="1"/>
  <c r="NQ26" i="1"/>
  <c r="NR26" i="1"/>
  <c r="NS26" i="1"/>
  <c r="NT26" i="1"/>
  <c r="NU26" i="1"/>
  <c r="NV26" i="1"/>
  <c r="NW26" i="1"/>
  <c r="NX26" i="1"/>
  <c r="NY26" i="1"/>
  <c r="NZ26" i="1"/>
  <c r="OA26" i="1"/>
  <c r="OB26" i="1"/>
  <c r="OC26" i="1"/>
  <c r="OD26" i="1"/>
  <c r="OE26" i="1"/>
  <c r="OF26" i="1"/>
  <c r="OG26" i="1"/>
  <c r="OH26" i="1"/>
  <c r="OI26" i="1"/>
  <c r="OJ26" i="1"/>
  <c r="OK26" i="1"/>
  <c r="OL26" i="1"/>
  <c r="OM26" i="1"/>
  <c r="ON26" i="1"/>
  <c r="OO26" i="1"/>
  <c r="OP26" i="1"/>
  <c r="OQ26" i="1"/>
  <c r="OR26" i="1"/>
  <c r="OS26" i="1"/>
  <c r="OT26" i="1"/>
  <c r="OU26" i="1"/>
  <c r="OV26" i="1"/>
  <c r="OW26" i="1"/>
  <c r="OX26" i="1"/>
  <c r="OY26" i="1"/>
  <c r="OZ26" i="1"/>
  <c r="PA26" i="1"/>
  <c r="PB26" i="1"/>
  <c r="PC26" i="1"/>
  <c r="PD26" i="1"/>
  <c r="PE26" i="1"/>
  <c r="PF26" i="1"/>
  <c r="PG26" i="1"/>
  <c r="PH26" i="1"/>
  <c r="PI26" i="1"/>
  <c r="PJ26" i="1"/>
  <c r="PK26" i="1"/>
  <c r="PL26" i="1"/>
  <c r="PM26" i="1"/>
  <c r="PN26" i="1"/>
  <c r="PO26" i="1"/>
  <c r="PP26" i="1"/>
  <c r="PQ26" i="1"/>
  <c r="PR26" i="1"/>
  <c r="PS26" i="1"/>
  <c r="PT26" i="1"/>
  <c r="PU26" i="1"/>
  <c r="PV26" i="1"/>
  <c r="PW26" i="1"/>
  <c r="PX26" i="1"/>
  <c r="PY26" i="1"/>
  <c r="PZ26" i="1"/>
  <c r="QA26" i="1"/>
  <c r="QB26" i="1"/>
  <c r="QC26" i="1"/>
  <c r="QD26" i="1"/>
  <c r="QE26" i="1"/>
  <c r="QF26" i="1"/>
  <c r="QG26" i="1"/>
  <c r="QH26" i="1"/>
  <c r="QI26" i="1"/>
  <c r="QJ26" i="1"/>
  <c r="QK26" i="1"/>
  <c r="QL26" i="1"/>
  <c r="QM26" i="1"/>
  <c r="QN26" i="1"/>
  <c r="QO26" i="1"/>
  <c r="QP26" i="1"/>
  <c r="QQ26" i="1"/>
  <c r="QR26" i="1"/>
  <c r="QS26" i="1"/>
  <c r="QT26" i="1"/>
  <c r="QU26" i="1"/>
  <c r="QV26" i="1"/>
  <c r="QW26" i="1"/>
  <c r="QX26" i="1"/>
  <c r="QY26" i="1"/>
  <c r="QZ26" i="1"/>
  <c r="RA26" i="1"/>
  <c r="RB26" i="1"/>
  <c r="RC26" i="1"/>
  <c r="RD26" i="1"/>
  <c r="RE26" i="1"/>
  <c r="RF26" i="1"/>
  <c r="RG26" i="1"/>
  <c r="RH26" i="1"/>
  <c r="RI26" i="1"/>
  <c r="RJ26" i="1"/>
  <c r="RK26" i="1"/>
  <c r="RL26" i="1"/>
  <c r="RM26" i="1"/>
  <c r="RN26" i="1"/>
  <c r="RO26" i="1"/>
  <c r="RP26" i="1"/>
  <c r="RQ26" i="1"/>
  <c r="RR26" i="1"/>
  <c r="RS26" i="1"/>
  <c r="RT26" i="1"/>
  <c r="RU26" i="1"/>
  <c r="RV26" i="1"/>
  <c r="RW26" i="1"/>
  <c r="RX26" i="1"/>
  <c r="RY26" i="1"/>
  <c r="RZ26" i="1"/>
  <c r="SA26" i="1"/>
  <c r="SB26" i="1"/>
  <c r="SC26" i="1"/>
  <c r="SD26" i="1"/>
  <c r="SE26" i="1"/>
  <c r="SF26" i="1"/>
  <c r="SG26" i="1"/>
  <c r="SH26" i="1"/>
  <c r="SI26" i="1"/>
  <c r="SJ26" i="1"/>
  <c r="SK26" i="1"/>
  <c r="SL26" i="1"/>
  <c r="SM26" i="1"/>
  <c r="SN26" i="1"/>
  <c r="SO26" i="1"/>
  <c r="SP26" i="1"/>
  <c r="SQ26" i="1"/>
  <c r="SR26" i="1"/>
  <c r="SS26" i="1"/>
  <c r="ST26" i="1"/>
  <c r="SU26" i="1"/>
  <c r="SV26" i="1"/>
  <c r="SW26" i="1"/>
  <c r="SX26" i="1"/>
  <c r="SY26" i="1"/>
  <c r="SZ26" i="1"/>
  <c r="TA26" i="1"/>
  <c r="TB26" i="1"/>
  <c r="TC26" i="1"/>
  <c r="TD26" i="1"/>
  <c r="TE26" i="1"/>
  <c r="TF26" i="1"/>
  <c r="TG26" i="1"/>
  <c r="TH26" i="1"/>
  <c r="TI26" i="1"/>
  <c r="TJ26" i="1"/>
  <c r="TK26" i="1"/>
  <c r="TL26" i="1"/>
  <c r="TM26" i="1"/>
  <c r="TN26" i="1"/>
  <c r="TO26" i="1"/>
  <c r="TP26" i="1"/>
  <c r="TQ26" i="1"/>
  <c r="TR26" i="1"/>
  <c r="TS26" i="1"/>
  <c r="TT26" i="1"/>
  <c r="TU26" i="1"/>
  <c r="TV26" i="1"/>
  <c r="TW26" i="1"/>
  <c r="TX26" i="1"/>
  <c r="TY26" i="1"/>
  <c r="TZ26" i="1"/>
  <c r="UA26" i="1"/>
  <c r="UB26" i="1"/>
  <c r="UC26" i="1"/>
  <c r="UD26" i="1"/>
  <c r="UE26" i="1"/>
  <c r="UF26" i="1"/>
  <c r="UG26" i="1"/>
  <c r="UH26" i="1"/>
  <c r="UI26" i="1"/>
  <c r="UJ26" i="1"/>
  <c r="UK26" i="1"/>
  <c r="UL26" i="1"/>
  <c r="UM26" i="1"/>
  <c r="UN26" i="1"/>
  <c r="UO26" i="1"/>
  <c r="UP26" i="1"/>
  <c r="UQ26" i="1"/>
  <c r="UR26" i="1"/>
  <c r="US26" i="1"/>
  <c r="UT26" i="1"/>
  <c r="UU26" i="1"/>
  <c r="UV26" i="1"/>
  <c r="UW26" i="1"/>
  <c r="UX26" i="1"/>
  <c r="UY26" i="1"/>
  <c r="UZ26" i="1"/>
  <c r="VA26" i="1"/>
  <c r="VB26" i="1"/>
  <c r="VC26" i="1"/>
  <c r="VD26" i="1"/>
  <c r="VE26" i="1"/>
  <c r="VF26" i="1"/>
  <c r="VG26" i="1"/>
  <c r="VH26" i="1"/>
  <c r="VI26" i="1"/>
  <c r="VJ26" i="1"/>
  <c r="VK26" i="1"/>
  <c r="VL26" i="1"/>
  <c r="VM26" i="1"/>
  <c r="VN26" i="1"/>
  <c r="VO26" i="1"/>
  <c r="VP26" i="1"/>
  <c r="VQ26" i="1"/>
  <c r="VR26" i="1"/>
  <c r="VS26" i="1"/>
  <c r="VT26" i="1"/>
  <c r="VU26" i="1"/>
  <c r="VV26" i="1"/>
  <c r="VW26" i="1"/>
  <c r="VX26" i="1"/>
  <c r="VY26" i="1"/>
  <c r="VZ26" i="1"/>
  <c r="WA26" i="1"/>
  <c r="WB26" i="1"/>
  <c r="WC26" i="1"/>
  <c r="WD26" i="1"/>
  <c r="WE26" i="1"/>
  <c r="WF26" i="1"/>
  <c r="WG26" i="1"/>
  <c r="WH26" i="1"/>
  <c r="WI26" i="1"/>
  <c r="WJ26" i="1"/>
  <c r="WK26" i="1"/>
  <c r="WL26" i="1"/>
  <c r="WM26" i="1"/>
  <c r="WN26" i="1"/>
  <c r="WO26" i="1"/>
  <c r="WP26" i="1"/>
  <c r="WQ26" i="1"/>
  <c r="WR26" i="1"/>
  <c r="WS26" i="1"/>
  <c r="WT26" i="1"/>
  <c r="WU26" i="1"/>
  <c r="WV26" i="1"/>
  <c r="WW26" i="1"/>
  <c r="WX26" i="1"/>
  <c r="WY26" i="1"/>
  <c r="WZ26" i="1"/>
  <c r="XA26" i="1"/>
  <c r="XB26" i="1"/>
  <c r="XC26" i="1"/>
  <c r="XD26" i="1"/>
  <c r="XE26" i="1"/>
  <c r="XF26" i="1"/>
  <c r="XG26" i="1"/>
  <c r="XH26" i="1"/>
  <c r="XI26" i="1"/>
  <c r="XJ26" i="1"/>
  <c r="XK26" i="1"/>
  <c r="XL26" i="1"/>
  <c r="XM26" i="1"/>
  <c r="XN26" i="1"/>
  <c r="XO26" i="1"/>
  <c r="XP26" i="1"/>
  <c r="XQ26" i="1"/>
  <c r="XR26" i="1"/>
  <c r="XS26" i="1"/>
  <c r="XT26" i="1"/>
  <c r="XU26" i="1"/>
  <c r="XV26" i="1"/>
  <c r="XW26" i="1"/>
  <c r="XX26" i="1"/>
  <c r="XY26" i="1"/>
  <c r="XZ26" i="1"/>
  <c r="YA26" i="1"/>
  <c r="YB26" i="1"/>
  <c r="YC26" i="1"/>
  <c r="YD26" i="1"/>
  <c r="YE26" i="1"/>
  <c r="YF26" i="1"/>
  <c r="YG26" i="1"/>
  <c r="YH26" i="1"/>
  <c r="YI26" i="1"/>
  <c r="YJ26" i="1"/>
  <c r="YK26" i="1"/>
  <c r="YL26" i="1"/>
  <c r="YM26" i="1"/>
  <c r="YN26" i="1"/>
  <c r="YO26" i="1"/>
  <c r="YP26" i="1"/>
  <c r="YQ26" i="1"/>
  <c r="YR26" i="1"/>
  <c r="YS26" i="1"/>
  <c r="YT26" i="1"/>
  <c r="YU26" i="1"/>
  <c r="YV26" i="1"/>
  <c r="YW26" i="1"/>
  <c r="YX26" i="1"/>
  <c r="YY26" i="1"/>
  <c r="YZ26" i="1"/>
  <c r="ZA26" i="1"/>
  <c r="ZB26" i="1"/>
  <c r="ZC26" i="1"/>
  <c r="ZD26" i="1"/>
  <c r="ZE26" i="1"/>
  <c r="ZF26" i="1"/>
  <c r="ZG26" i="1"/>
  <c r="ZH26" i="1"/>
  <c r="ZI26" i="1"/>
  <c r="ZJ26" i="1"/>
  <c r="ZK26" i="1"/>
  <c r="ZL26" i="1"/>
  <c r="ZM26" i="1"/>
  <c r="ZN26" i="1"/>
  <c r="ZO26" i="1"/>
  <c r="ZP26" i="1"/>
  <c r="ZQ26" i="1"/>
  <c r="ZR26" i="1"/>
  <c r="ZS26" i="1"/>
  <c r="ZT26" i="1"/>
  <c r="ZU26" i="1"/>
  <c r="ZV26" i="1"/>
  <c r="ZW26" i="1"/>
  <c r="ZX26" i="1"/>
  <c r="ZY26" i="1"/>
  <c r="ZZ26" i="1"/>
  <c r="AAA26" i="1"/>
  <c r="AAB26" i="1"/>
  <c r="AAC26" i="1"/>
  <c r="AAD26" i="1"/>
  <c r="AAE26" i="1"/>
  <c r="AAF26" i="1"/>
  <c r="AAG26" i="1"/>
  <c r="AAH26" i="1"/>
  <c r="H27" i="1"/>
  <c r="I27" i="1"/>
  <c r="J27" i="1"/>
  <c r="K27" i="1"/>
  <c r="L27" i="1"/>
  <c r="M27" i="1"/>
  <c r="N27" i="1"/>
  <c r="O27" i="1"/>
  <c r="P27" i="1"/>
  <c r="Q27" i="1"/>
  <c r="R27" i="1"/>
  <c r="S27" i="1"/>
  <c r="T27" i="1"/>
  <c r="U27" i="1"/>
  <c r="V27" i="1"/>
  <c r="W27" i="1"/>
  <c r="X27" i="1"/>
  <c r="Y27" i="1"/>
  <c r="Z27" i="1"/>
  <c r="AA27" i="1"/>
  <c r="AB27" i="1"/>
  <c r="AC27" i="1"/>
  <c r="AD27" i="1"/>
  <c r="AE27" i="1"/>
  <c r="AF27" i="1"/>
  <c r="AG27" i="1"/>
  <c r="AH27" i="1"/>
  <c r="AI27" i="1"/>
  <c r="AJ27" i="1"/>
  <c r="AK27" i="1"/>
  <c r="AL27" i="1"/>
  <c r="AM27" i="1"/>
  <c r="AN27" i="1"/>
  <c r="AO27" i="1"/>
  <c r="AP27" i="1"/>
  <c r="AQ27" i="1"/>
  <c r="AR27" i="1"/>
  <c r="AS27" i="1"/>
  <c r="AT27" i="1"/>
  <c r="AU27" i="1"/>
  <c r="AV27" i="1"/>
  <c r="AW27" i="1"/>
  <c r="AX27" i="1"/>
  <c r="AY27" i="1"/>
  <c r="AZ27" i="1"/>
  <c r="BA27" i="1"/>
  <c r="BB27" i="1"/>
  <c r="BC27" i="1"/>
  <c r="BD27" i="1"/>
  <c r="BE27" i="1"/>
  <c r="BF27" i="1"/>
  <c r="BG27" i="1"/>
  <c r="BH27" i="1"/>
  <c r="BI27" i="1"/>
  <c r="BJ27" i="1"/>
  <c r="BK27" i="1"/>
  <c r="BL27" i="1"/>
  <c r="BM27" i="1"/>
  <c r="BN27" i="1"/>
  <c r="BO27" i="1"/>
  <c r="BP27" i="1"/>
  <c r="BQ27" i="1"/>
  <c r="BR27" i="1"/>
  <c r="BS27" i="1"/>
  <c r="BT27" i="1"/>
  <c r="BU27" i="1"/>
  <c r="BV27" i="1"/>
  <c r="BW27" i="1"/>
  <c r="BX27" i="1"/>
  <c r="BY27" i="1"/>
  <c r="BZ27" i="1"/>
  <c r="CA27" i="1"/>
  <c r="CB27" i="1"/>
  <c r="CC27" i="1"/>
  <c r="CD27" i="1"/>
  <c r="CE27" i="1"/>
  <c r="CF27" i="1"/>
  <c r="CG27" i="1"/>
  <c r="CH27" i="1"/>
  <c r="CI27" i="1"/>
  <c r="CJ27" i="1"/>
  <c r="CK27" i="1"/>
  <c r="CL27" i="1"/>
  <c r="CM27" i="1"/>
  <c r="CN27" i="1"/>
  <c r="CO27" i="1"/>
  <c r="CP27" i="1"/>
  <c r="CQ27" i="1"/>
  <c r="CR27" i="1"/>
  <c r="CS27" i="1"/>
  <c r="CT27" i="1"/>
  <c r="CU27" i="1"/>
  <c r="CV27" i="1"/>
  <c r="CW27" i="1"/>
  <c r="CX27" i="1"/>
  <c r="CY27" i="1"/>
  <c r="CZ27" i="1"/>
  <c r="DA27" i="1"/>
  <c r="DB27" i="1"/>
  <c r="DC27" i="1"/>
  <c r="DD27" i="1"/>
  <c r="DE27" i="1"/>
  <c r="DF27" i="1"/>
  <c r="DG27" i="1"/>
  <c r="DH27" i="1"/>
  <c r="DI27" i="1"/>
  <c r="DJ27" i="1"/>
  <c r="DK27" i="1"/>
  <c r="DL27" i="1"/>
  <c r="DM27" i="1"/>
  <c r="DN27" i="1"/>
  <c r="DO27" i="1"/>
  <c r="DP27" i="1"/>
  <c r="DQ27" i="1"/>
  <c r="DR27" i="1"/>
  <c r="DS27" i="1"/>
  <c r="DT27" i="1"/>
  <c r="DU27" i="1"/>
  <c r="DV27" i="1"/>
  <c r="DW27" i="1"/>
  <c r="DX27" i="1"/>
  <c r="DY27" i="1"/>
  <c r="DZ27" i="1"/>
  <c r="EA27" i="1"/>
  <c r="EB27" i="1"/>
  <c r="EC27" i="1"/>
  <c r="ED27" i="1"/>
  <c r="EE27" i="1"/>
  <c r="EF27" i="1"/>
  <c r="EG27" i="1"/>
  <c r="EH27" i="1"/>
  <c r="EI27" i="1"/>
  <c r="EJ27" i="1"/>
  <c r="EK27" i="1"/>
  <c r="EL27" i="1"/>
  <c r="EM27" i="1"/>
  <c r="EN27" i="1"/>
  <c r="EO27" i="1"/>
  <c r="EP27" i="1"/>
  <c r="EQ27" i="1"/>
  <c r="ER27" i="1"/>
  <c r="ES27" i="1"/>
  <c r="ET27" i="1"/>
  <c r="EU27" i="1"/>
  <c r="EV27" i="1"/>
  <c r="EW27" i="1"/>
  <c r="EX27" i="1"/>
  <c r="EY27" i="1"/>
  <c r="EZ27" i="1"/>
  <c r="FA27" i="1"/>
  <c r="FB27" i="1"/>
  <c r="FC27" i="1"/>
  <c r="FD27" i="1"/>
  <c r="FE27" i="1"/>
  <c r="FF27" i="1"/>
  <c r="FG27" i="1"/>
  <c r="FH27" i="1"/>
  <c r="FI27" i="1"/>
  <c r="FJ27" i="1"/>
  <c r="FK27" i="1"/>
  <c r="FL27" i="1"/>
  <c r="FM27" i="1"/>
  <c r="FN27" i="1"/>
  <c r="FO27" i="1"/>
  <c r="FP27" i="1"/>
  <c r="FQ27" i="1"/>
  <c r="FR27" i="1"/>
  <c r="FS27" i="1"/>
  <c r="FT27" i="1"/>
  <c r="FU27" i="1"/>
  <c r="FV27" i="1"/>
  <c r="FW27" i="1"/>
  <c r="FX27" i="1"/>
  <c r="FY27" i="1"/>
  <c r="FZ27" i="1"/>
  <c r="GA27" i="1"/>
  <c r="GB27" i="1"/>
  <c r="GC27" i="1"/>
  <c r="GD27" i="1"/>
  <c r="GE27" i="1"/>
  <c r="GF27" i="1"/>
  <c r="GG27" i="1"/>
  <c r="GH27" i="1"/>
  <c r="GI27" i="1"/>
  <c r="GJ27" i="1"/>
  <c r="GK27" i="1"/>
  <c r="GL27" i="1"/>
  <c r="GM27" i="1"/>
  <c r="GN27" i="1"/>
  <c r="GO27" i="1"/>
  <c r="GP27" i="1"/>
  <c r="GQ27" i="1"/>
  <c r="GR27" i="1"/>
  <c r="GS27" i="1"/>
  <c r="GT27" i="1"/>
  <c r="GU27" i="1"/>
  <c r="GV27" i="1"/>
  <c r="GW27" i="1"/>
  <c r="GX27" i="1"/>
  <c r="GY27" i="1"/>
  <c r="GZ27" i="1"/>
  <c r="HA27" i="1"/>
  <c r="HB27" i="1"/>
  <c r="HC27" i="1"/>
  <c r="HD27" i="1"/>
  <c r="HE27" i="1"/>
  <c r="HF27" i="1"/>
  <c r="HG27" i="1"/>
  <c r="HH27" i="1"/>
  <c r="HI27" i="1"/>
  <c r="HJ27" i="1"/>
  <c r="HK27" i="1"/>
  <c r="HL27" i="1"/>
  <c r="HM27" i="1"/>
  <c r="HN27" i="1"/>
  <c r="HO27" i="1"/>
  <c r="HP27" i="1"/>
  <c r="HQ27" i="1"/>
  <c r="HR27" i="1"/>
  <c r="HS27" i="1"/>
  <c r="HT27" i="1"/>
  <c r="HU27" i="1"/>
  <c r="HV27" i="1"/>
  <c r="HW27" i="1"/>
  <c r="HX27" i="1"/>
  <c r="HY27" i="1"/>
  <c r="HZ27" i="1"/>
  <c r="IA27" i="1"/>
  <c r="IB27" i="1"/>
  <c r="IC27" i="1"/>
  <c r="ID27" i="1"/>
  <c r="IE27" i="1"/>
  <c r="IF27" i="1"/>
  <c r="IG27" i="1"/>
  <c r="IH27" i="1"/>
  <c r="II27" i="1"/>
  <c r="IJ27" i="1"/>
  <c r="IK27" i="1"/>
  <c r="IL27" i="1"/>
  <c r="IM27" i="1"/>
  <c r="IN27" i="1"/>
  <c r="IO27" i="1"/>
  <c r="IP27" i="1"/>
  <c r="IQ27" i="1"/>
  <c r="IR27" i="1"/>
  <c r="IS27" i="1"/>
  <c r="IT27" i="1"/>
  <c r="IU27" i="1"/>
  <c r="IV27" i="1"/>
  <c r="IW27" i="1"/>
  <c r="IX27" i="1"/>
  <c r="IY27" i="1"/>
  <c r="IZ27" i="1"/>
  <c r="JA27" i="1"/>
  <c r="JB27" i="1"/>
  <c r="JC27" i="1"/>
  <c r="JD27" i="1"/>
  <c r="JE27" i="1"/>
  <c r="JF27" i="1"/>
  <c r="JG27" i="1"/>
  <c r="JH27" i="1"/>
  <c r="JI27" i="1"/>
  <c r="JJ27" i="1"/>
  <c r="JK27" i="1"/>
  <c r="JL27" i="1"/>
  <c r="JM27" i="1"/>
  <c r="JN27" i="1"/>
  <c r="JO27" i="1"/>
  <c r="JP27" i="1"/>
  <c r="JQ27" i="1"/>
  <c r="JR27" i="1"/>
  <c r="JS27" i="1"/>
  <c r="JT27" i="1"/>
  <c r="JU27" i="1"/>
  <c r="JV27" i="1"/>
  <c r="JW27" i="1"/>
  <c r="JX27" i="1"/>
  <c r="JY27" i="1"/>
  <c r="JZ27" i="1"/>
  <c r="KA27" i="1"/>
  <c r="KB27" i="1"/>
  <c r="KC27" i="1"/>
  <c r="KD27" i="1"/>
  <c r="KE27" i="1"/>
  <c r="KF27" i="1"/>
  <c r="KG27" i="1"/>
  <c r="KH27" i="1"/>
  <c r="KI27" i="1"/>
  <c r="KJ27" i="1"/>
  <c r="KK27" i="1"/>
  <c r="KL27" i="1"/>
  <c r="KM27" i="1"/>
  <c r="KN27" i="1"/>
  <c r="KO27" i="1"/>
  <c r="KP27" i="1"/>
  <c r="KQ27" i="1"/>
  <c r="KR27" i="1"/>
  <c r="KS27" i="1"/>
  <c r="KT27" i="1"/>
  <c r="KU27" i="1"/>
  <c r="KV27" i="1"/>
  <c r="KW27" i="1"/>
  <c r="KX27" i="1"/>
  <c r="KY27" i="1"/>
  <c r="KZ27" i="1"/>
  <c r="LA27" i="1"/>
  <c r="LB27" i="1"/>
  <c r="LC27" i="1"/>
  <c r="LD27" i="1"/>
  <c r="LE27" i="1"/>
  <c r="LF27" i="1"/>
  <c r="LG27" i="1"/>
  <c r="LH27" i="1"/>
  <c r="LI27" i="1"/>
  <c r="LJ27" i="1"/>
  <c r="LK27" i="1"/>
  <c r="LL27" i="1"/>
  <c r="LM27" i="1"/>
  <c r="LN27" i="1"/>
  <c r="LO27" i="1"/>
  <c r="LP27" i="1"/>
  <c r="LQ27" i="1"/>
  <c r="LR27" i="1"/>
  <c r="LS27" i="1"/>
  <c r="LT27" i="1"/>
  <c r="LU27" i="1"/>
  <c r="LV27" i="1"/>
  <c r="LW27" i="1"/>
  <c r="LX27" i="1"/>
  <c r="LY27" i="1"/>
  <c r="LZ27" i="1"/>
  <c r="MA27" i="1"/>
  <c r="MB27" i="1"/>
  <c r="MC27" i="1"/>
  <c r="MD27" i="1"/>
  <c r="ME27" i="1"/>
  <c r="MF27" i="1"/>
  <c r="MG27" i="1"/>
  <c r="MH27" i="1"/>
  <c r="MI27" i="1"/>
  <c r="MJ27" i="1"/>
  <c r="MK27" i="1"/>
  <c r="ML27" i="1"/>
  <c r="MM27" i="1"/>
  <c r="MN27" i="1"/>
  <c r="MO27" i="1"/>
  <c r="MP27" i="1"/>
  <c r="MQ27" i="1"/>
  <c r="MR27" i="1"/>
  <c r="MS27" i="1"/>
  <c r="MT27" i="1"/>
  <c r="MU27" i="1"/>
  <c r="MV27" i="1"/>
  <c r="MW27" i="1"/>
  <c r="MX27" i="1"/>
  <c r="MY27" i="1"/>
  <c r="MZ27" i="1"/>
  <c r="NA27" i="1"/>
  <c r="NB27" i="1"/>
  <c r="NC27" i="1"/>
  <c r="ND27" i="1"/>
  <c r="NE27" i="1"/>
  <c r="NF27" i="1"/>
  <c r="NG27" i="1"/>
  <c r="NH27" i="1"/>
  <c r="NI27" i="1"/>
  <c r="NJ27" i="1"/>
  <c r="NK27" i="1"/>
  <c r="NL27" i="1"/>
  <c r="NM27" i="1"/>
  <c r="NN27" i="1"/>
  <c r="NO27" i="1"/>
  <c r="NP27" i="1"/>
  <c r="NQ27" i="1"/>
  <c r="NR27" i="1"/>
  <c r="NS27" i="1"/>
  <c r="NT27" i="1"/>
  <c r="NU27" i="1"/>
  <c r="NV27" i="1"/>
  <c r="NW27" i="1"/>
  <c r="NX27" i="1"/>
  <c r="NY27" i="1"/>
  <c r="NZ27" i="1"/>
  <c r="OA27" i="1"/>
  <c r="OB27" i="1"/>
  <c r="OC27" i="1"/>
  <c r="OD27" i="1"/>
  <c r="OE27" i="1"/>
  <c r="OF27" i="1"/>
  <c r="OG27" i="1"/>
  <c r="OH27" i="1"/>
  <c r="OI27" i="1"/>
  <c r="OJ27" i="1"/>
  <c r="OK27" i="1"/>
  <c r="OL27" i="1"/>
  <c r="OM27" i="1"/>
  <c r="ON27" i="1"/>
  <c r="OO27" i="1"/>
  <c r="OP27" i="1"/>
  <c r="OQ27" i="1"/>
  <c r="OR27" i="1"/>
  <c r="OS27" i="1"/>
  <c r="OT27" i="1"/>
  <c r="OU27" i="1"/>
  <c r="OV27" i="1"/>
  <c r="OW27" i="1"/>
  <c r="OX27" i="1"/>
  <c r="OY27" i="1"/>
  <c r="OZ27" i="1"/>
  <c r="PA27" i="1"/>
  <c r="PB27" i="1"/>
  <c r="PC27" i="1"/>
  <c r="PD27" i="1"/>
  <c r="PE27" i="1"/>
  <c r="PF27" i="1"/>
  <c r="PG27" i="1"/>
  <c r="PH27" i="1"/>
  <c r="PI27" i="1"/>
  <c r="PJ27" i="1"/>
  <c r="PK27" i="1"/>
  <c r="PL27" i="1"/>
  <c r="PM27" i="1"/>
  <c r="PN27" i="1"/>
  <c r="PO27" i="1"/>
  <c r="PP27" i="1"/>
  <c r="PQ27" i="1"/>
  <c r="PR27" i="1"/>
  <c r="PS27" i="1"/>
  <c r="PT27" i="1"/>
  <c r="PU27" i="1"/>
  <c r="PV27" i="1"/>
  <c r="PW27" i="1"/>
  <c r="PX27" i="1"/>
  <c r="PY27" i="1"/>
  <c r="PZ27" i="1"/>
  <c r="QA27" i="1"/>
  <c r="QB27" i="1"/>
  <c r="QC27" i="1"/>
  <c r="QD27" i="1"/>
  <c r="QE27" i="1"/>
  <c r="QF27" i="1"/>
  <c r="QG27" i="1"/>
  <c r="QH27" i="1"/>
  <c r="QI27" i="1"/>
  <c r="QJ27" i="1"/>
  <c r="QK27" i="1"/>
  <c r="QL27" i="1"/>
  <c r="QM27" i="1"/>
  <c r="QN27" i="1"/>
  <c r="QO27" i="1"/>
  <c r="QP27" i="1"/>
  <c r="QQ27" i="1"/>
  <c r="QR27" i="1"/>
  <c r="QS27" i="1"/>
  <c r="QT27" i="1"/>
  <c r="QU27" i="1"/>
  <c r="QV27" i="1"/>
  <c r="QW27" i="1"/>
  <c r="QX27" i="1"/>
  <c r="QY27" i="1"/>
  <c r="QZ27" i="1"/>
  <c r="RA27" i="1"/>
  <c r="RB27" i="1"/>
  <c r="RC27" i="1"/>
  <c r="RD27" i="1"/>
  <c r="RE27" i="1"/>
  <c r="RF27" i="1"/>
  <c r="RG27" i="1"/>
  <c r="RH27" i="1"/>
  <c r="RI27" i="1"/>
  <c r="RJ27" i="1"/>
  <c r="RK27" i="1"/>
  <c r="RL27" i="1"/>
  <c r="RM27" i="1"/>
  <c r="RN27" i="1"/>
  <c r="RO27" i="1"/>
  <c r="RP27" i="1"/>
  <c r="RQ27" i="1"/>
  <c r="RR27" i="1"/>
  <c r="RS27" i="1"/>
  <c r="RT27" i="1"/>
  <c r="RU27" i="1"/>
  <c r="RV27" i="1"/>
  <c r="RW27" i="1"/>
  <c r="RX27" i="1"/>
  <c r="RY27" i="1"/>
  <c r="RZ27" i="1"/>
  <c r="SA27" i="1"/>
  <c r="SB27" i="1"/>
  <c r="SC27" i="1"/>
  <c r="SD27" i="1"/>
  <c r="SE27" i="1"/>
  <c r="SF27" i="1"/>
  <c r="SG27" i="1"/>
  <c r="SH27" i="1"/>
  <c r="SI27" i="1"/>
  <c r="SJ27" i="1"/>
  <c r="SK27" i="1"/>
  <c r="SL27" i="1"/>
  <c r="SM27" i="1"/>
  <c r="SN27" i="1"/>
  <c r="SO27" i="1"/>
  <c r="SP27" i="1"/>
  <c r="SQ27" i="1"/>
  <c r="SR27" i="1"/>
  <c r="SS27" i="1"/>
  <c r="ST27" i="1"/>
  <c r="SU27" i="1"/>
  <c r="SV27" i="1"/>
  <c r="SW27" i="1"/>
  <c r="SX27" i="1"/>
  <c r="SY27" i="1"/>
  <c r="SZ27" i="1"/>
  <c r="TA27" i="1"/>
  <c r="TB27" i="1"/>
  <c r="TC27" i="1"/>
  <c r="TD27" i="1"/>
  <c r="TE27" i="1"/>
  <c r="TF27" i="1"/>
  <c r="TG27" i="1"/>
  <c r="TH27" i="1"/>
  <c r="TI27" i="1"/>
  <c r="TJ27" i="1"/>
  <c r="TK27" i="1"/>
  <c r="TL27" i="1"/>
  <c r="TM27" i="1"/>
  <c r="TN27" i="1"/>
  <c r="TO27" i="1"/>
  <c r="TP27" i="1"/>
  <c r="TQ27" i="1"/>
  <c r="TR27" i="1"/>
  <c r="TS27" i="1"/>
  <c r="TT27" i="1"/>
  <c r="TU27" i="1"/>
  <c r="TV27" i="1"/>
  <c r="TW27" i="1"/>
  <c r="TX27" i="1"/>
  <c r="TY27" i="1"/>
  <c r="TZ27" i="1"/>
  <c r="UA27" i="1"/>
  <c r="UB27" i="1"/>
  <c r="UC27" i="1"/>
  <c r="UD27" i="1"/>
  <c r="UE27" i="1"/>
  <c r="UF27" i="1"/>
  <c r="UG27" i="1"/>
  <c r="UH27" i="1"/>
  <c r="UI27" i="1"/>
  <c r="UJ27" i="1"/>
  <c r="UK27" i="1"/>
  <c r="UL27" i="1"/>
  <c r="UM27" i="1"/>
  <c r="UN27" i="1"/>
  <c r="UO27" i="1"/>
  <c r="UP27" i="1"/>
  <c r="UQ27" i="1"/>
  <c r="UR27" i="1"/>
  <c r="US27" i="1"/>
  <c r="UT27" i="1"/>
  <c r="UU27" i="1"/>
  <c r="UV27" i="1"/>
  <c r="UW27" i="1"/>
  <c r="UX27" i="1"/>
  <c r="UY27" i="1"/>
  <c r="UZ27" i="1"/>
  <c r="VA27" i="1"/>
  <c r="VB27" i="1"/>
  <c r="VC27" i="1"/>
  <c r="VD27" i="1"/>
  <c r="VE27" i="1"/>
  <c r="VF27" i="1"/>
  <c r="VG27" i="1"/>
  <c r="VH27" i="1"/>
  <c r="VI27" i="1"/>
  <c r="VJ27" i="1"/>
  <c r="VK27" i="1"/>
  <c r="VL27" i="1"/>
  <c r="VM27" i="1"/>
  <c r="VN27" i="1"/>
  <c r="VO27" i="1"/>
  <c r="VP27" i="1"/>
  <c r="VQ27" i="1"/>
  <c r="VR27" i="1"/>
  <c r="VS27" i="1"/>
  <c r="VT27" i="1"/>
  <c r="VU27" i="1"/>
  <c r="VV27" i="1"/>
  <c r="VW27" i="1"/>
  <c r="VX27" i="1"/>
  <c r="VY27" i="1"/>
  <c r="VZ27" i="1"/>
  <c r="WA27" i="1"/>
  <c r="WB27" i="1"/>
  <c r="WC27" i="1"/>
  <c r="WD27" i="1"/>
  <c r="WE27" i="1"/>
  <c r="WF27" i="1"/>
  <c r="WG27" i="1"/>
  <c r="WH27" i="1"/>
  <c r="WI27" i="1"/>
  <c r="WJ27" i="1"/>
  <c r="WK27" i="1"/>
  <c r="WL27" i="1"/>
  <c r="WM27" i="1"/>
  <c r="WN27" i="1"/>
  <c r="WO27" i="1"/>
  <c r="WP27" i="1"/>
  <c r="WQ27" i="1"/>
  <c r="WR27" i="1"/>
  <c r="WS27" i="1"/>
  <c r="WT27" i="1"/>
  <c r="WU27" i="1"/>
  <c r="WV27" i="1"/>
  <c r="WW27" i="1"/>
  <c r="WX27" i="1"/>
  <c r="WY27" i="1"/>
  <c r="WZ27" i="1"/>
  <c r="XA27" i="1"/>
  <c r="XB27" i="1"/>
  <c r="XC27" i="1"/>
  <c r="XD27" i="1"/>
  <c r="XE27" i="1"/>
  <c r="XF27" i="1"/>
  <c r="XG27" i="1"/>
  <c r="XH27" i="1"/>
  <c r="XI27" i="1"/>
  <c r="XJ27" i="1"/>
  <c r="XK27" i="1"/>
  <c r="XL27" i="1"/>
  <c r="XM27" i="1"/>
  <c r="XN27" i="1"/>
  <c r="XO27" i="1"/>
  <c r="XP27" i="1"/>
  <c r="XQ27" i="1"/>
  <c r="XR27" i="1"/>
  <c r="XS27" i="1"/>
  <c r="XT27" i="1"/>
  <c r="XU27" i="1"/>
  <c r="XV27" i="1"/>
  <c r="XW27" i="1"/>
  <c r="XX27" i="1"/>
  <c r="XY27" i="1"/>
  <c r="XZ27" i="1"/>
  <c r="YA27" i="1"/>
  <c r="YB27" i="1"/>
  <c r="YC27" i="1"/>
  <c r="YD27" i="1"/>
  <c r="YE27" i="1"/>
  <c r="YF27" i="1"/>
  <c r="YG27" i="1"/>
  <c r="YH27" i="1"/>
  <c r="YI27" i="1"/>
  <c r="YJ27" i="1"/>
  <c r="YK27" i="1"/>
  <c r="YL27" i="1"/>
  <c r="YM27" i="1"/>
  <c r="YN27" i="1"/>
  <c r="YO27" i="1"/>
  <c r="YP27" i="1"/>
  <c r="YQ27" i="1"/>
  <c r="YR27" i="1"/>
  <c r="YS27" i="1"/>
  <c r="YT27" i="1"/>
  <c r="YU27" i="1"/>
  <c r="YV27" i="1"/>
  <c r="YW27" i="1"/>
  <c r="YX27" i="1"/>
  <c r="YY27" i="1"/>
  <c r="YZ27" i="1"/>
  <c r="ZA27" i="1"/>
  <c r="ZB27" i="1"/>
  <c r="ZC27" i="1"/>
  <c r="ZD27" i="1"/>
  <c r="ZE27" i="1"/>
  <c r="ZF27" i="1"/>
  <c r="ZG27" i="1"/>
  <c r="ZH27" i="1"/>
  <c r="ZI27" i="1"/>
  <c r="ZJ27" i="1"/>
  <c r="ZK27" i="1"/>
  <c r="ZL27" i="1"/>
  <c r="ZM27" i="1"/>
  <c r="ZN27" i="1"/>
  <c r="ZO27" i="1"/>
  <c r="ZP27" i="1"/>
  <c r="ZQ27" i="1"/>
  <c r="ZR27" i="1"/>
  <c r="ZS27" i="1"/>
  <c r="ZT27" i="1"/>
  <c r="ZU27" i="1"/>
  <c r="ZV27" i="1"/>
  <c r="ZW27" i="1"/>
  <c r="ZX27" i="1"/>
  <c r="ZY27" i="1"/>
  <c r="ZZ27" i="1"/>
  <c r="AAA27" i="1"/>
  <c r="AAB27" i="1"/>
  <c r="AAC27" i="1"/>
  <c r="AAD27" i="1"/>
  <c r="AAE27" i="1"/>
  <c r="AAF27" i="1"/>
  <c r="AAG27" i="1"/>
  <c r="AAH27" i="1"/>
  <c r="H28" i="1"/>
  <c r="I28" i="1"/>
  <c r="J28" i="1"/>
  <c r="K28" i="1"/>
  <c r="L28" i="1"/>
  <c r="M28" i="1"/>
  <c r="N28" i="1"/>
  <c r="O28" i="1"/>
  <c r="P28" i="1"/>
  <c r="Q28" i="1"/>
  <c r="R28" i="1"/>
  <c r="S28" i="1"/>
  <c r="T28" i="1"/>
  <c r="U28" i="1"/>
  <c r="V28" i="1"/>
  <c r="W28" i="1"/>
  <c r="X28" i="1"/>
  <c r="Y28" i="1"/>
  <c r="Z28" i="1"/>
  <c r="AA28" i="1"/>
  <c r="AB28" i="1"/>
  <c r="AC28" i="1"/>
  <c r="AD28" i="1"/>
  <c r="AE28" i="1"/>
  <c r="AF28" i="1"/>
  <c r="AG28" i="1"/>
  <c r="AH28" i="1"/>
  <c r="AI28" i="1"/>
  <c r="AJ28" i="1"/>
  <c r="AK28" i="1"/>
  <c r="AL28" i="1"/>
  <c r="AM28" i="1"/>
  <c r="AN28" i="1"/>
  <c r="AO28" i="1"/>
  <c r="AP28" i="1"/>
  <c r="AQ28" i="1"/>
  <c r="AR28" i="1"/>
  <c r="AS28" i="1"/>
  <c r="AT28" i="1"/>
  <c r="AU28" i="1"/>
  <c r="AV28" i="1"/>
  <c r="AW28" i="1"/>
  <c r="AX28" i="1"/>
  <c r="AY28" i="1"/>
  <c r="AZ28" i="1"/>
  <c r="BA28" i="1"/>
  <c r="BB28" i="1"/>
  <c r="BC28" i="1"/>
  <c r="BD28" i="1"/>
  <c r="BE28" i="1"/>
  <c r="BF28" i="1"/>
  <c r="BG28" i="1"/>
  <c r="BH28" i="1"/>
  <c r="BI28" i="1"/>
  <c r="BJ28" i="1"/>
  <c r="BK28" i="1"/>
  <c r="BL28" i="1"/>
  <c r="BM28" i="1"/>
  <c r="BN28" i="1"/>
  <c r="BO28" i="1"/>
  <c r="BP28" i="1"/>
  <c r="BQ28" i="1"/>
  <c r="BR28" i="1"/>
  <c r="BS28" i="1"/>
  <c r="BT28" i="1"/>
  <c r="BU28" i="1"/>
  <c r="BV28" i="1"/>
  <c r="BW28" i="1"/>
  <c r="BX28" i="1"/>
  <c r="BY28" i="1"/>
  <c r="BZ28" i="1"/>
  <c r="CA28" i="1"/>
  <c r="CB28" i="1"/>
  <c r="CC28" i="1"/>
  <c r="CD28" i="1"/>
  <c r="CE28" i="1"/>
  <c r="CF28" i="1"/>
  <c r="CG28" i="1"/>
  <c r="CH28" i="1"/>
  <c r="CI28" i="1"/>
  <c r="CJ28" i="1"/>
  <c r="CK28" i="1"/>
  <c r="CL28" i="1"/>
  <c r="CM28" i="1"/>
  <c r="CN28" i="1"/>
  <c r="CO28" i="1"/>
  <c r="CP28" i="1"/>
  <c r="CQ28" i="1"/>
  <c r="CR28" i="1"/>
  <c r="CS28" i="1"/>
  <c r="CT28" i="1"/>
  <c r="CU28" i="1"/>
  <c r="CV28" i="1"/>
  <c r="CW28" i="1"/>
  <c r="CX28" i="1"/>
  <c r="CY28" i="1"/>
  <c r="CZ28" i="1"/>
  <c r="DA28" i="1"/>
  <c r="DB28" i="1"/>
  <c r="DC28" i="1"/>
  <c r="DD28" i="1"/>
  <c r="DE28" i="1"/>
  <c r="DF28" i="1"/>
  <c r="DG28" i="1"/>
  <c r="DH28" i="1"/>
  <c r="DI28" i="1"/>
  <c r="DJ28" i="1"/>
  <c r="DK28" i="1"/>
  <c r="DL28" i="1"/>
  <c r="DM28" i="1"/>
  <c r="DN28" i="1"/>
  <c r="DO28" i="1"/>
  <c r="DP28" i="1"/>
  <c r="DQ28" i="1"/>
  <c r="DR28" i="1"/>
  <c r="DS28" i="1"/>
  <c r="DT28" i="1"/>
  <c r="DU28" i="1"/>
  <c r="DV28" i="1"/>
  <c r="DW28" i="1"/>
  <c r="DX28" i="1"/>
  <c r="DY28" i="1"/>
  <c r="DZ28" i="1"/>
  <c r="EA28" i="1"/>
  <c r="EB28" i="1"/>
  <c r="EC28" i="1"/>
  <c r="ED28" i="1"/>
  <c r="EE28" i="1"/>
  <c r="EF28" i="1"/>
  <c r="EG28" i="1"/>
  <c r="EH28" i="1"/>
  <c r="EI28" i="1"/>
  <c r="EJ28" i="1"/>
  <c r="EK28" i="1"/>
  <c r="EL28" i="1"/>
  <c r="EM28" i="1"/>
  <c r="EN28" i="1"/>
  <c r="EO28" i="1"/>
  <c r="EP28" i="1"/>
  <c r="EQ28" i="1"/>
  <c r="ER28" i="1"/>
  <c r="ES28" i="1"/>
  <c r="ET28" i="1"/>
  <c r="EU28" i="1"/>
  <c r="EV28" i="1"/>
  <c r="EW28" i="1"/>
  <c r="EX28" i="1"/>
  <c r="EY28" i="1"/>
  <c r="EZ28" i="1"/>
  <c r="FA28" i="1"/>
  <c r="FB28" i="1"/>
  <c r="FC28" i="1"/>
  <c r="FD28" i="1"/>
  <c r="FE28" i="1"/>
  <c r="FF28" i="1"/>
  <c r="FG28" i="1"/>
  <c r="FH28" i="1"/>
  <c r="FI28" i="1"/>
  <c r="FJ28" i="1"/>
  <c r="FK28" i="1"/>
  <c r="FL28" i="1"/>
  <c r="FM28" i="1"/>
  <c r="FN28" i="1"/>
  <c r="FO28" i="1"/>
  <c r="FP28" i="1"/>
  <c r="FQ28" i="1"/>
  <c r="FR28" i="1"/>
  <c r="FS28" i="1"/>
  <c r="FT28" i="1"/>
  <c r="FU28" i="1"/>
  <c r="FV28" i="1"/>
  <c r="FW28" i="1"/>
  <c r="FX28" i="1"/>
  <c r="FY28" i="1"/>
  <c r="FZ28" i="1"/>
  <c r="GA28" i="1"/>
  <c r="GB28" i="1"/>
  <c r="GC28" i="1"/>
  <c r="GD28" i="1"/>
  <c r="GE28" i="1"/>
  <c r="GF28" i="1"/>
  <c r="GG28" i="1"/>
  <c r="GH28" i="1"/>
  <c r="GI28" i="1"/>
  <c r="GJ28" i="1"/>
  <c r="GK28" i="1"/>
  <c r="GL28" i="1"/>
  <c r="GM28" i="1"/>
  <c r="GN28" i="1"/>
  <c r="GO28" i="1"/>
  <c r="GP28" i="1"/>
  <c r="GQ28" i="1"/>
  <c r="GR28" i="1"/>
  <c r="GS28" i="1"/>
  <c r="GT28" i="1"/>
  <c r="GU28" i="1"/>
  <c r="GV28" i="1"/>
  <c r="GW28" i="1"/>
  <c r="GX28" i="1"/>
  <c r="GY28" i="1"/>
  <c r="GZ28" i="1"/>
  <c r="HA28" i="1"/>
  <c r="HB28" i="1"/>
  <c r="HC28" i="1"/>
  <c r="HD28" i="1"/>
  <c r="HE28" i="1"/>
  <c r="HF28" i="1"/>
  <c r="HG28" i="1"/>
  <c r="HH28" i="1"/>
  <c r="HI28" i="1"/>
  <c r="HJ28" i="1"/>
  <c r="HK28" i="1"/>
  <c r="HL28" i="1"/>
  <c r="HM28" i="1"/>
  <c r="HN28" i="1"/>
  <c r="HO28" i="1"/>
  <c r="HP28" i="1"/>
  <c r="HQ28" i="1"/>
  <c r="HR28" i="1"/>
  <c r="HS28" i="1"/>
  <c r="HT28" i="1"/>
  <c r="HU28" i="1"/>
  <c r="HV28" i="1"/>
  <c r="HW28" i="1"/>
  <c r="HX28" i="1"/>
  <c r="HY28" i="1"/>
  <c r="HZ28" i="1"/>
  <c r="IA28" i="1"/>
  <c r="IB28" i="1"/>
  <c r="IC28" i="1"/>
  <c r="ID28" i="1"/>
  <c r="IE28" i="1"/>
  <c r="IF28" i="1"/>
  <c r="IG28" i="1"/>
  <c r="IH28" i="1"/>
  <c r="II28" i="1"/>
  <c r="IJ28" i="1"/>
  <c r="IK28" i="1"/>
  <c r="IL28" i="1"/>
  <c r="IM28" i="1"/>
  <c r="IN28" i="1"/>
  <c r="IO28" i="1"/>
  <c r="IP28" i="1"/>
  <c r="IQ28" i="1"/>
  <c r="IR28" i="1"/>
  <c r="IS28" i="1"/>
  <c r="IT28" i="1"/>
  <c r="IU28" i="1"/>
  <c r="IV28" i="1"/>
  <c r="IW28" i="1"/>
  <c r="IX28" i="1"/>
  <c r="IY28" i="1"/>
  <c r="IZ28" i="1"/>
  <c r="JA28" i="1"/>
  <c r="JB28" i="1"/>
  <c r="JC28" i="1"/>
  <c r="JD28" i="1"/>
  <c r="JE28" i="1"/>
  <c r="JF28" i="1"/>
  <c r="JG28" i="1"/>
  <c r="JH28" i="1"/>
  <c r="JI28" i="1"/>
  <c r="JJ28" i="1"/>
  <c r="JK28" i="1"/>
  <c r="JL28" i="1"/>
  <c r="JM28" i="1"/>
  <c r="JN28" i="1"/>
  <c r="JO28" i="1"/>
  <c r="JP28" i="1"/>
  <c r="JQ28" i="1"/>
  <c r="JR28" i="1"/>
  <c r="JS28" i="1"/>
  <c r="JT28" i="1"/>
  <c r="JU28" i="1"/>
  <c r="JV28" i="1"/>
  <c r="JW28" i="1"/>
  <c r="JX28" i="1"/>
  <c r="JY28" i="1"/>
  <c r="JZ28" i="1"/>
  <c r="KA28" i="1"/>
  <c r="KB28" i="1"/>
  <c r="KC28" i="1"/>
  <c r="KD28" i="1"/>
  <c r="KE28" i="1"/>
  <c r="KF28" i="1"/>
  <c r="KG28" i="1"/>
  <c r="KH28" i="1"/>
  <c r="KI28" i="1"/>
  <c r="KJ28" i="1"/>
  <c r="KK28" i="1"/>
  <c r="KL28" i="1"/>
  <c r="KM28" i="1"/>
  <c r="KN28" i="1"/>
  <c r="KO28" i="1"/>
  <c r="KP28" i="1"/>
  <c r="KQ28" i="1"/>
  <c r="KR28" i="1"/>
  <c r="KS28" i="1"/>
  <c r="KT28" i="1"/>
  <c r="KU28" i="1"/>
  <c r="KV28" i="1"/>
  <c r="KW28" i="1"/>
  <c r="KX28" i="1"/>
  <c r="KY28" i="1"/>
  <c r="KZ28" i="1"/>
  <c r="LA28" i="1"/>
  <c r="LB28" i="1"/>
  <c r="LC28" i="1"/>
  <c r="LD28" i="1"/>
  <c r="LE28" i="1"/>
  <c r="LF28" i="1"/>
  <c r="LG28" i="1"/>
  <c r="LH28" i="1"/>
  <c r="LI28" i="1"/>
  <c r="LJ28" i="1"/>
  <c r="LK28" i="1"/>
  <c r="LL28" i="1"/>
  <c r="LM28" i="1"/>
  <c r="LN28" i="1"/>
  <c r="LO28" i="1"/>
  <c r="LP28" i="1"/>
  <c r="LQ28" i="1"/>
  <c r="LR28" i="1"/>
  <c r="LS28" i="1"/>
  <c r="LT28" i="1"/>
  <c r="LU28" i="1"/>
  <c r="LV28" i="1"/>
  <c r="LW28" i="1"/>
  <c r="LX28" i="1"/>
  <c r="LY28" i="1"/>
  <c r="LZ28" i="1"/>
  <c r="MA28" i="1"/>
  <c r="MB28" i="1"/>
  <c r="MC28" i="1"/>
  <c r="MD28" i="1"/>
  <c r="ME28" i="1"/>
  <c r="MF28" i="1"/>
  <c r="MG28" i="1"/>
  <c r="MH28" i="1"/>
  <c r="MI28" i="1"/>
  <c r="MJ28" i="1"/>
  <c r="MK28" i="1"/>
  <c r="ML28" i="1"/>
  <c r="MM28" i="1"/>
  <c r="MN28" i="1"/>
  <c r="MO28" i="1"/>
  <c r="MP28" i="1"/>
  <c r="MQ28" i="1"/>
  <c r="MR28" i="1"/>
  <c r="MS28" i="1"/>
  <c r="MT28" i="1"/>
  <c r="MU28" i="1"/>
  <c r="MV28" i="1"/>
  <c r="MW28" i="1"/>
  <c r="MX28" i="1"/>
  <c r="MY28" i="1"/>
  <c r="MZ28" i="1"/>
  <c r="NA28" i="1"/>
  <c r="NB28" i="1"/>
  <c r="NC28" i="1"/>
  <c r="ND28" i="1"/>
  <c r="NE28" i="1"/>
  <c r="NF28" i="1"/>
  <c r="NG28" i="1"/>
  <c r="NH28" i="1"/>
  <c r="NI28" i="1"/>
  <c r="NJ28" i="1"/>
  <c r="NK28" i="1"/>
  <c r="NL28" i="1"/>
  <c r="NM28" i="1"/>
  <c r="NN28" i="1"/>
  <c r="NO28" i="1"/>
  <c r="NP28" i="1"/>
  <c r="NQ28" i="1"/>
  <c r="NR28" i="1"/>
  <c r="NS28" i="1"/>
  <c r="NT28" i="1"/>
  <c r="NU28" i="1"/>
  <c r="NV28" i="1"/>
  <c r="NW28" i="1"/>
  <c r="NX28" i="1"/>
  <c r="NY28" i="1"/>
  <c r="NZ28" i="1"/>
  <c r="OA28" i="1"/>
  <c r="OB28" i="1"/>
  <c r="OC28" i="1"/>
  <c r="OD28" i="1"/>
  <c r="OE28" i="1"/>
  <c r="OF28" i="1"/>
  <c r="OG28" i="1"/>
  <c r="OH28" i="1"/>
  <c r="OI28" i="1"/>
  <c r="OJ28" i="1"/>
  <c r="OK28" i="1"/>
  <c r="OL28" i="1"/>
  <c r="OM28" i="1"/>
  <c r="ON28" i="1"/>
  <c r="OO28" i="1"/>
  <c r="OP28" i="1"/>
  <c r="OQ28" i="1"/>
  <c r="OR28" i="1"/>
  <c r="OS28" i="1"/>
  <c r="OT28" i="1"/>
  <c r="OU28" i="1"/>
  <c r="OV28" i="1"/>
  <c r="OW28" i="1"/>
  <c r="OX28" i="1"/>
  <c r="OY28" i="1"/>
  <c r="OZ28" i="1"/>
  <c r="PA28" i="1"/>
  <c r="PB28" i="1"/>
  <c r="PC28" i="1"/>
  <c r="PD28" i="1"/>
  <c r="PE28" i="1"/>
  <c r="PF28" i="1"/>
  <c r="PG28" i="1"/>
  <c r="PH28" i="1"/>
  <c r="PI28" i="1"/>
  <c r="PJ28" i="1"/>
  <c r="PK28" i="1"/>
  <c r="PL28" i="1"/>
  <c r="PM28" i="1"/>
  <c r="PN28" i="1"/>
  <c r="PO28" i="1"/>
  <c r="PP28" i="1"/>
  <c r="PQ28" i="1"/>
  <c r="PR28" i="1"/>
  <c r="PS28" i="1"/>
  <c r="PT28" i="1"/>
  <c r="PU28" i="1"/>
  <c r="PV28" i="1"/>
  <c r="PW28" i="1"/>
  <c r="PX28" i="1"/>
  <c r="PY28" i="1"/>
  <c r="PZ28" i="1"/>
  <c r="QA28" i="1"/>
  <c r="QB28" i="1"/>
  <c r="QC28" i="1"/>
  <c r="QD28" i="1"/>
  <c r="QE28" i="1"/>
  <c r="QF28" i="1"/>
  <c r="QG28" i="1"/>
  <c r="QH28" i="1"/>
  <c r="QI28" i="1"/>
  <c r="QJ28" i="1"/>
  <c r="QK28" i="1"/>
  <c r="QL28" i="1"/>
  <c r="QM28" i="1"/>
  <c r="QN28" i="1"/>
  <c r="QO28" i="1"/>
  <c r="QP28" i="1"/>
  <c r="QQ28" i="1"/>
  <c r="QR28" i="1"/>
  <c r="QS28" i="1"/>
  <c r="QT28" i="1"/>
  <c r="QU28" i="1"/>
  <c r="QV28" i="1"/>
  <c r="QW28" i="1"/>
  <c r="QX28" i="1"/>
  <c r="QY28" i="1"/>
  <c r="QZ28" i="1"/>
  <c r="RA28" i="1"/>
  <c r="RB28" i="1"/>
  <c r="RC28" i="1"/>
  <c r="RD28" i="1"/>
  <c r="RE28" i="1"/>
  <c r="RF28" i="1"/>
  <c r="RG28" i="1"/>
  <c r="RH28" i="1"/>
  <c r="RI28" i="1"/>
  <c r="RJ28" i="1"/>
  <c r="RK28" i="1"/>
  <c r="RL28" i="1"/>
  <c r="RM28" i="1"/>
  <c r="RN28" i="1"/>
  <c r="RO28" i="1"/>
  <c r="RP28" i="1"/>
  <c r="RQ28" i="1"/>
  <c r="RR28" i="1"/>
  <c r="RS28" i="1"/>
  <c r="RT28" i="1"/>
  <c r="RU28" i="1"/>
  <c r="RV28" i="1"/>
  <c r="RW28" i="1"/>
  <c r="RX28" i="1"/>
  <c r="RY28" i="1"/>
  <c r="RZ28" i="1"/>
  <c r="SA28" i="1"/>
  <c r="SB28" i="1"/>
  <c r="SC28" i="1"/>
  <c r="SD28" i="1"/>
  <c r="SE28" i="1"/>
  <c r="SF28" i="1"/>
  <c r="SG28" i="1"/>
  <c r="SH28" i="1"/>
  <c r="SI28" i="1"/>
  <c r="SJ28" i="1"/>
  <c r="SK28" i="1"/>
  <c r="SL28" i="1"/>
  <c r="SM28" i="1"/>
  <c r="SN28" i="1"/>
  <c r="SO28" i="1"/>
  <c r="SP28" i="1"/>
  <c r="SQ28" i="1"/>
  <c r="SR28" i="1"/>
  <c r="SS28" i="1"/>
  <c r="ST28" i="1"/>
  <c r="SU28" i="1"/>
  <c r="SV28" i="1"/>
  <c r="SW28" i="1"/>
  <c r="SX28" i="1"/>
  <c r="SY28" i="1"/>
  <c r="SZ28" i="1"/>
  <c r="TA28" i="1"/>
  <c r="TB28" i="1"/>
  <c r="TC28" i="1"/>
  <c r="TD28" i="1"/>
  <c r="TE28" i="1"/>
  <c r="TF28" i="1"/>
  <c r="TG28" i="1"/>
  <c r="TH28" i="1"/>
  <c r="TI28" i="1"/>
  <c r="TJ28" i="1"/>
  <c r="TK28" i="1"/>
  <c r="TL28" i="1"/>
  <c r="TM28" i="1"/>
  <c r="TN28" i="1"/>
  <c r="TO28" i="1"/>
  <c r="TP28" i="1"/>
  <c r="TQ28" i="1"/>
  <c r="TR28" i="1"/>
  <c r="TS28" i="1"/>
  <c r="TT28" i="1"/>
  <c r="TU28" i="1"/>
  <c r="TV28" i="1"/>
  <c r="TW28" i="1"/>
  <c r="TX28" i="1"/>
  <c r="TY28" i="1"/>
  <c r="TZ28" i="1"/>
  <c r="UA28" i="1"/>
  <c r="UB28" i="1"/>
  <c r="UC28" i="1"/>
  <c r="UD28" i="1"/>
  <c r="UE28" i="1"/>
  <c r="UF28" i="1"/>
  <c r="UG28" i="1"/>
  <c r="UH28" i="1"/>
  <c r="UI28" i="1"/>
  <c r="UJ28" i="1"/>
  <c r="UK28" i="1"/>
  <c r="UL28" i="1"/>
  <c r="UM28" i="1"/>
  <c r="UN28" i="1"/>
  <c r="UO28" i="1"/>
  <c r="UP28" i="1"/>
  <c r="UQ28" i="1"/>
  <c r="UR28" i="1"/>
  <c r="US28" i="1"/>
  <c r="UT28" i="1"/>
  <c r="UU28" i="1"/>
  <c r="UV28" i="1"/>
  <c r="UW28" i="1"/>
  <c r="UX28" i="1"/>
  <c r="UY28" i="1"/>
  <c r="UZ28" i="1"/>
  <c r="VA28" i="1"/>
  <c r="VB28" i="1"/>
  <c r="VC28" i="1"/>
  <c r="VD28" i="1"/>
  <c r="VE28" i="1"/>
  <c r="VF28" i="1"/>
  <c r="VG28" i="1"/>
  <c r="VH28" i="1"/>
  <c r="VI28" i="1"/>
  <c r="VJ28" i="1"/>
  <c r="VK28" i="1"/>
  <c r="VL28" i="1"/>
  <c r="VM28" i="1"/>
  <c r="VN28" i="1"/>
  <c r="VO28" i="1"/>
  <c r="VP28" i="1"/>
  <c r="VQ28" i="1"/>
  <c r="VR28" i="1"/>
  <c r="VS28" i="1"/>
  <c r="VT28" i="1"/>
  <c r="VU28" i="1"/>
  <c r="VV28" i="1"/>
  <c r="VW28" i="1"/>
  <c r="VX28" i="1"/>
  <c r="VY28" i="1"/>
  <c r="VZ28" i="1"/>
  <c r="WA28" i="1"/>
  <c r="WB28" i="1"/>
  <c r="WC28" i="1"/>
  <c r="WD28" i="1"/>
  <c r="WE28" i="1"/>
  <c r="WF28" i="1"/>
  <c r="WG28" i="1"/>
  <c r="WH28" i="1"/>
  <c r="WI28" i="1"/>
  <c r="WJ28" i="1"/>
  <c r="WK28" i="1"/>
  <c r="WL28" i="1"/>
  <c r="WM28" i="1"/>
  <c r="WN28" i="1"/>
  <c r="WO28" i="1"/>
  <c r="WP28" i="1"/>
  <c r="WQ28" i="1"/>
  <c r="WR28" i="1"/>
  <c r="WS28" i="1"/>
  <c r="WT28" i="1"/>
  <c r="WU28" i="1"/>
  <c r="WV28" i="1"/>
  <c r="WW28" i="1"/>
  <c r="WX28" i="1"/>
  <c r="WY28" i="1"/>
  <c r="WZ28" i="1"/>
  <c r="XA28" i="1"/>
  <c r="XB28" i="1"/>
  <c r="XC28" i="1"/>
  <c r="XD28" i="1"/>
  <c r="XE28" i="1"/>
  <c r="XF28" i="1"/>
  <c r="XG28" i="1"/>
  <c r="XH28" i="1"/>
  <c r="XI28" i="1"/>
  <c r="XJ28" i="1"/>
  <c r="XK28" i="1"/>
  <c r="XL28" i="1"/>
  <c r="XM28" i="1"/>
  <c r="XN28" i="1"/>
  <c r="XO28" i="1"/>
  <c r="XP28" i="1"/>
  <c r="XQ28" i="1"/>
  <c r="XR28" i="1"/>
  <c r="XS28" i="1"/>
  <c r="XT28" i="1"/>
  <c r="XU28" i="1"/>
  <c r="XV28" i="1"/>
  <c r="XW28" i="1"/>
  <c r="XX28" i="1"/>
  <c r="XY28" i="1"/>
  <c r="XZ28" i="1"/>
  <c r="YA28" i="1"/>
  <c r="YB28" i="1"/>
  <c r="YC28" i="1"/>
  <c r="YD28" i="1"/>
  <c r="YE28" i="1"/>
  <c r="YF28" i="1"/>
  <c r="YG28" i="1"/>
  <c r="YH28" i="1"/>
  <c r="YI28" i="1"/>
  <c r="YJ28" i="1"/>
  <c r="YK28" i="1"/>
  <c r="YL28" i="1"/>
  <c r="YM28" i="1"/>
  <c r="YN28" i="1"/>
  <c r="YO28" i="1"/>
  <c r="YP28" i="1"/>
  <c r="YQ28" i="1"/>
  <c r="YR28" i="1"/>
  <c r="YS28" i="1"/>
  <c r="YT28" i="1"/>
  <c r="YU28" i="1"/>
  <c r="YV28" i="1"/>
  <c r="YW28" i="1"/>
  <c r="YX28" i="1"/>
  <c r="YY28" i="1"/>
  <c r="YZ28" i="1"/>
  <c r="ZA28" i="1"/>
  <c r="ZB28" i="1"/>
  <c r="ZC28" i="1"/>
  <c r="ZD28" i="1"/>
  <c r="ZE28" i="1"/>
  <c r="ZF28" i="1"/>
  <c r="ZG28" i="1"/>
  <c r="ZH28" i="1"/>
  <c r="ZI28" i="1"/>
  <c r="ZJ28" i="1"/>
  <c r="ZK28" i="1"/>
  <c r="ZL28" i="1"/>
  <c r="ZM28" i="1"/>
  <c r="ZN28" i="1"/>
  <c r="ZO28" i="1"/>
  <c r="ZP28" i="1"/>
  <c r="ZQ28" i="1"/>
  <c r="ZR28" i="1"/>
  <c r="ZS28" i="1"/>
  <c r="ZT28" i="1"/>
  <c r="ZU28" i="1"/>
  <c r="ZV28" i="1"/>
  <c r="ZW28" i="1"/>
  <c r="ZX28" i="1"/>
  <c r="ZY28" i="1"/>
  <c r="ZZ28" i="1"/>
  <c r="AAA28" i="1"/>
  <c r="AAB28" i="1"/>
  <c r="AAC28" i="1"/>
  <c r="AAD28" i="1"/>
  <c r="AAE28" i="1"/>
  <c r="AAF28" i="1"/>
  <c r="AAG28" i="1"/>
  <c r="AAH28" i="1"/>
  <c r="H29" i="1"/>
  <c r="I29" i="1"/>
  <c r="J29" i="1"/>
  <c r="K29" i="1"/>
  <c r="L29" i="1"/>
  <c r="M29" i="1"/>
  <c r="N29" i="1"/>
  <c r="O29" i="1"/>
  <c r="P29" i="1"/>
  <c r="Q29" i="1"/>
  <c r="R29" i="1"/>
  <c r="S29" i="1"/>
  <c r="T29" i="1"/>
  <c r="U29" i="1"/>
  <c r="V29" i="1"/>
  <c r="W29" i="1"/>
  <c r="X29" i="1"/>
  <c r="Y29" i="1"/>
  <c r="Z29" i="1"/>
  <c r="AA29" i="1"/>
  <c r="AB29" i="1"/>
  <c r="AC29" i="1"/>
  <c r="AD29" i="1"/>
  <c r="AE29" i="1"/>
  <c r="AF29" i="1"/>
  <c r="AG29" i="1"/>
  <c r="AH29" i="1"/>
  <c r="AI29" i="1"/>
  <c r="AJ29" i="1"/>
  <c r="AK29" i="1"/>
  <c r="AL29" i="1"/>
  <c r="AM29" i="1"/>
  <c r="AN29" i="1"/>
  <c r="AO29" i="1"/>
  <c r="AP29" i="1"/>
  <c r="AQ29" i="1"/>
  <c r="AR29" i="1"/>
  <c r="AS29" i="1"/>
  <c r="AT29" i="1"/>
  <c r="AU29" i="1"/>
  <c r="AV29" i="1"/>
  <c r="AW29" i="1"/>
  <c r="AX29" i="1"/>
  <c r="AY29" i="1"/>
  <c r="AZ29" i="1"/>
  <c r="BA29" i="1"/>
  <c r="BB29" i="1"/>
  <c r="BC29" i="1"/>
  <c r="BD29" i="1"/>
  <c r="BE29" i="1"/>
  <c r="BF29" i="1"/>
  <c r="BG29" i="1"/>
  <c r="BH29" i="1"/>
  <c r="BI29" i="1"/>
  <c r="BJ29" i="1"/>
  <c r="BK29" i="1"/>
  <c r="BL29" i="1"/>
  <c r="BM29" i="1"/>
  <c r="BN29" i="1"/>
  <c r="BO29" i="1"/>
  <c r="BP29" i="1"/>
  <c r="BQ29" i="1"/>
  <c r="BR29" i="1"/>
  <c r="BS29" i="1"/>
  <c r="BT29" i="1"/>
  <c r="BU29" i="1"/>
  <c r="BV29" i="1"/>
  <c r="BW29" i="1"/>
  <c r="BX29" i="1"/>
  <c r="BY29" i="1"/>
  <c r="BZ29" i="1"/>
  <c r="CA29" i="1"/>
  <c r="CB29" i="1"/>
  <c r="CC29" i="1"/>
  <c r="CD29" i="1"/>
  <c r="CE29" i="1"/>
  <c r="CF29" i="1"/>
  <c r="CG29" i="1"/>
  <c r="CH29" i="1"/>
  <c r="CI29" i="1"/>
  <c r="CJ29" i="1"/>
  <c r="CK29" i="1"/>
  <c r="CL29" i="1"/>
  <c r="CM29" i="1"/>
  <c r="CN29" i="1"/>
  <c r="CO29" i="1"/>
  <c r="CP29" i="1"/>
  <c r="CQ29" i="1"/>
  <c r="CR29" i="1"/>
  <c r="CS29" i="1"/>
  <c r="CT29" i="1"/>
  <c r="CU29" i="1"/>
  <c r="CV29" i="1"/>
  <c r="CW29" i="1"/>
  <c r="CX29" i="1"/>
  <c r="CY29" i="1"/>
  <c r="CZ29" i="1"/>
  <c r="DA29" i="1"/>
  <c r="DB29" i="1"/>
  <c r="DC29" i="1"/>
  <c r="DD29" i="1"/>
  <c r="DE29" i="1"/>
  <c r="DF29" i="1"/>
  <c r="DG29" i="1"/>
  <c r="DH29" i="1"/>
  <c r="DI29" i="1"/>
  <c r="DJ29" i="1"/>
  <c r="DK29" i="1"/>
  <c r="DL29" i="1"/>
  <c r="DM29" i="1"/>
  <c r="DN29" i="1"/>
  <c r="DO29" i="1"/>
  <c r="DP29" i="1"/>
  <c r="DQ29" i="1"/>
  <c r="DR29" i="1"/>
  <c r="DS29" i="1"/>
  <c r="DT29" i="1"/>
  <c r="DU29" i="1"/>
  <c r="DV29" i="1"/>
  <c r="DW29" i="1"/>
  <c r="DX29" i="1"/>
  <c r="DY29" i="1"/>
  <c r="DZ29" i="1"/>
  <c r="EA29" i="1"/>
  <c r="EB29" i="1"/>
  <c r="EC29" i="1"/>
  <c r="ED29" i="1"/>
  <c r="EE29" i="1"/>
  <c r="EF29" i="1"/>
  <c r="EG29" i="1"/>
  <c r="EH29" i="1"/>
  <c r="EI29" i="1"/>
  <c r="EJ29" i="1"/>
  <c r="EK29" i="1"/>
  <c r="EL29" i="1"/>
  <c r="EM29" i="1"/>
  <c r="EN29" i="1"/>
  <c r="EO29" i="1"/>
  <c r="EP29" i="1"/>
  <c r="EQ29" i="1"/>
  <c r="ER29" i="1"/>
  <c r="ES29" i="1"/>
  <c r="ET29" i="1"/>
  <c r="EU29" i="1"/>
  <c r="EV29" i="1"/>
  <c r="EW29" i="1"/>
  <c r="EX29" i="1"/>
  <c r="EY29" i="1"/>
  <c r="EZ29" i="1"/>
  <c r="FA29" i="1"/>
  <c r="FB29" i="1"/>
  <c r="FC29" i="1"/>
  <c r="FD29" i="1"/>
  <c r="FE29" i="1"/>
  <c r="FF29" i="1"/>
  <c r="FG29" i="1"/>
  <c r="FH29" i="1"/>
  <c r="FI29" i="1"/>
  <c r="FJ29" i="1"/>
  <c r="FK29" i="1"/>
  <c r="FL29" i="1"/>
  <c r="FM29" i="1"/>
  <c r="FN29" i="1"/>
  <c r="FO29" i="1"/>
  <c r="FP29" i="1"/>
  <c r="FQ29" i="1"/>
  <c r="FR29" i="1"/>
  <c r="FS29" i="1"/>
  <c r="FT29" i="1"/>
  <c r="FU29" i="1"/>
  <c r="FV29" i="1"/>
  <c r="FW29" i="1"/>
  <c r="FX29" i="1"/>
  <c r="FY29" i="1"/>
  <c r="FZ29" i="1"/>
  <c r="GA29" i="1"/>
  <c r="GB29" i="1"/>
  <c r="GC29" i="1"/>
  <c r="GD29" i="1"/>
  <c r="GE29" i="1"/>
  <c r="GF29" i="1"/>
  <c r="GG29" i="1"/>
  <c r="GH29" i="1"/>
  <c r="GI29" i="1"/>
  <c r="GJ29" i="1"/>
  <c r="GK29" i="1"/>
  <c r="GL29" i="1"/>
  <c r="GM29" i="1"/>
  <c r="GN29" i="1"/>
  <c r="GO29" i="1"/>
  <c r="GP29" i="1"/>
  <c r="GQ29" i="1"/>
  <c r="GR29" i="1"/>
  <c r="GS29" i="1"/>
  <c r="GT29" i="1"/>
  <c r="GU29" i="1"/>
  <c r="GV29" i="1"/>
  <c r="GW29" i="1"/>
  <c r="GX29" i="1"/>
  <c r="GY29" i="1"/>
  <c r="GZ29" i="1"/>
  <c r="HA29" i="1"/>
  <c r="HB29" i="1"/>
  <c r="HC29" i="1"/>
  <c r="HD29" i="1"/>
  <c r="HE29" i="1"/>
  <c r="HF29" i="1"/>
  <c r="HG29" i="1"/>
  <c r="HH29" i="1"/>
  <c r="HI29" i="1"/>
  <c r="HJ29" i="1"/>
  <c r="HK29" i="1"/>
  <c r="HL29" i="1"/>
  <c r="HM29" i="1"/>
  <c r="HN29" i="1"/>
  <c r="HO29" i="1"/>
  <c r="HP29" i="1"/>
  <c r="HQ29" i="1"/>
  <c r="HR29" i="1"/>
  <c r="HS29" i="1"/>
  <c r="HT29" i="1"/>
  <c r="HU29" i="1"/>
  <c r="HV29" i="1"/>
  <c r="HW29" i="1"/>
  <c r="HX29" i="1"/>
  <c r="HY29" i="1"/>
  <c r="HZ29" i="1"/>
  <c r="IA29" i="1"/>
  <c r="IB29" i="1"/>
  <c r="IC29" i="1"/>
  <c r="ID29" i="1"/>
  <c r="IE29" i="1"/>
  <c r="IF29" i="1"/>
  <c r="IG29" i="1"/>
  <c r="IH29" i="1"/>
  <c r="II29" i="1"/>
  <c r="IJ29" i="1"/>
  <c r="IK29" i="1"/>
  <c r="IL29" i="1"/>
  <c r="IM29" i="1"/>
  <c r="IN29" i="1"/>
  <c r="IO29" i="1"/>
  <c r="IP29" i="1"/>
  <c r="IQ29" i="1"/>
  <c r="IR29" i="1"/>
  <c r="IS29" i="1"/>
  <c r="IT29" i="1"/>
  <c r="IU29" i="1"/>
  <c r="IV29" i="1"/>
  <c r="IW29" i="1"/>
  <c r="IX29" i="1"/>
  <c r="IY29" i="1"/>
  <c r="IZ29" i="1"/>
  <c r="JA29" i="1"/>
  <c r="JB29" i="1"/>
  <c r="JC29" i="1"/>
  <c r="JD29" i="1"/>
  <c r="JE29" i="1"/>
  <c r="JF29" i="1"/>
  <c r="JG29" i="1"/>
  <c r="JH29" i="1"/>
  <c r="JI29" i="1"/>
  <c r="JJ29" i="1"/>
  <c r="JK29" i="1"/>
  <c r="JL29" i="1"/>
  <c r="JM29" i="1"/>
  <c r="JN29" i="1"/>
  <c r="JO29" i="1"/>
  <c r="JP29" i="1"/>
  <c r="JQ29" i="1"/>
  <c r="JR29" i="1"/>
  <c r="JS29" i="1"/>
  <c r="JT29" i="1"/>
  <c r="JU29" i="1"/>
  <c r="JV29" i="1"/>
  <c r="JW29" i="1"/>
  <c r="JX29" i="1"/>
  <c r="JY29" i="1"/>
  <c r="JZ29" i="1"/>
  <c r="KA29" i="1"/>
  <c r="KB29" i="1"/>
  <c r="KC29" i="1"/>
  <c r="KD29" i="1"/>
  <c r="KE29" i="1"/>
  <c r="KF29" i="1"/>
  <c r="KG29" i="1"/>
  <c r="KH29" i="1"/>
  <c r="KI29" i="1"/>
  <c r="KJ29" i="1"/>
  <c r="KK29" i="1"/>
  <c r="KL29" i="1"/>
  <c r="KM29" i="1"/>
  <c r="KN29" i="1"/>
  <c r="KO29" i="1"/>
  <c r="KP29" i="1"/>
  <c r="KQ29" i="1"/>
  <c r="KR29" i="1"/>
  <c r="KS29" i="1"/>
  <c r="KT29" i="1"/>
  <c r="KU29" i="1"/>
  <c r="KV29" i="1"/>
  <c r="KW29" i="1"/>
  <c r="KX29" i="1"/>
  <c r="KY29" i="1"/>
  <c r="KZ29" i="1"/>
  <c r="LA29" i="1"/>
  <c r="LB29" i="1"/>
  <c r="LC29" i="1"/>
  <c r="LD29" i="1"/>
  <c r="LE29" i="1"/>
  <c r="LF29" i="1"/>
  <c r="LG29" i="1"/>
  <c r="LH29" i="1"/>
  <c r="LI29" i="1"/>
  <c r="LJ29" i="1"/>
  <c r="LK29" i="1"/>
  <c r="LL29" i="1"/>
  <c r="LM29" i="1"/>
  <c r="LN29" i="1"/>
  <c r="LO29" i="1"/>
  <c r="LP29" i="1"/>
  <c r="LQ29" i="1"/>
  <c r="LR29" i="1"/>
  <c r="LS29" i="1"/>
  <c r="LT29" i="1"/>
  <c r="LU29" i="1"/>
  <c r="LV29" i="1"/>
  <c r="LW29" i="1"/>
  <c r="LX29" i="1"/>
  <c r="LY29" i="1"/>
  <c r="LZ29" i="1"/>
  <c r="MA29" i="1"/>
  <c r="MB29" i="1"/>
  <c r="MC29" i="1"/>
  <c r="MD29" i="1"/>
  <c r="ME29" i="1"/>
  <c r="MF29" i="1"/>
  <c r="MG29" i="1"/>
  <c r="MH29" i="1"/>
  <c r="MI29" i="1"/>
  <c r="MJ29" i="1"/>
  <c r="MK29" i="1"/>
  <c r="ML29" i="1"/>
  <c r="MM29" i="1"/>
  <c r="MN29" i="1"/>
  <c r="MO29" i="1"/>
  <c r="MP29" i="1"/>
  <c r="MQ29" i="1"/>
  <c r="MR29" i="1"/>
  <c r="MS29" i="1"/>
  <c r="MT29" i="1"/>
  <c r="MU29" i="1"/>
  <c r="MV29" i="1"/>
  <c r="MW29" i="1"/>
  <c r="MX29" i="1"/>
  <c r="MY29" i="1"/>
  <c r="MZ29" i="1"/>
  <c r="NA29" i="1"/>
  <c r="NB29" i="1"/>
  <c r="NC29" i="1"/>
  <c r="ND29" i="1"/>
  <c r="NE29" i="1"/>
  <c r="NF29" i="1"/>
  <c r="NG29" i="1"/>
  <c r="NH29" i="1"/>
  <c r="NI29" i="1"/>
  <c r="NJ29" i="1"/>
  <c r="NK29" i="1"/>
  <c r="NL29" i="1"/>
  <c r="NM29" i="1"/>
  <c r="NN29" i="1"/>
  <c r="NO29" i="1"/>
  <c r="NP29" i="1"/>
  <c r="NQ29" i="1"/>
  <c r="NR29" i="1"/>
  <c r="NS29" i="1"/>
  <c r="NT29" i="1"/>
  <c r="NU29" i="1"/>
  <c r="NV29" i="1"/>
  <c r="NW29" i="1"/>
  <c r="NX29" i="1"/>
  <c r="NY29" i="1"/>
  <c r="NZ29" i="1"/>
  <c r="OA29" i="1"/>
  <c r="OB29" i="1"/>
  <c r="OC29" i="1"/>
  <c r="OD29" i="1"/>
  <c r="OE29" i="1"/>
  <c r="OF29" i="1"/>
  <c r="OG29" i="1"/>
  <c r="OH29" i="1"/>
  <c r="OI29" i="1"/>
  <c r="OJ29" i="1"/>
  <c r="OK29" i="1"/>
  <c r="OL29" i="1"/>
  <c r="OM29" i="1"/>
  <c r="ON29" i="1"/>
  <c r="OO29" i="1"/>
  <c r="OP29" i="1"/>
  <c r="OQ29" i="1"/>
  <c r="OR29" i="1"/>
  <c r="OS29" i="1"/>
  <c r="OT29" i="1"/>
  <c r="OU29" i="1"/>
  <c r="OV29" i="1"/>
  <c r="OW29" i="1"/>
  <c r="OX29" i="1"/>
  <c r="OY29" i="1"/>
  <c r="OZ29" i="1"/>
  <c r="PA29" i="1"/>
  <c r="PB29" i="1"/>
  <c r="PC29" i="1"/>
  <c r="PD29" i="1"/>
  <c r="PE29" i="1"/>
  <c r="PF29" i="1"/>
  <c r="PG29" i="1"/>
  <c r="PH29" i="1"/>
  <c r="PI29" i="1"/>
  <c r="PJ29" i="1"/>
  <c r="PK29" i="1"/>
  <c r="PL29" i="1"/>
  <c r="PM29" i="1"/>
  <c r="PN29" i="1"/>
  <c r="PO29" i="1"/>
  <c r="PP29" i="1"/>
  <c r="PQ29" i="1"/>
  <c r="PR29" i="1"/>
  <c r="PS29" i="1"/>
  <c r="PT29" i="1"/>
  <c r="PU29" i="1"/>
  <c r="PV29" i="1"/>
  <c r="PW29" i="1"/>
  <c r="PX29" i="1"/>
  <c r="PY29" i="1"/>
  <c r="PZ29" i="1"/>
  <c r="QA29" i="1"/>
  <c r="QB29" i="1"/>
  <c r="QC29" i="1"/>
  <c r="QD29" i="1"/>
  <c r="QE29" i="1"/>
  <c r="QF29" i="1"/>
  <c r="QG29" i="1"/>
  <c r="QH29" i="1"/>
  <c r="QI29" i="1"/>
  <c r="QJ29" i="1"/>
  <c r="QK29" i="1"/>
  <c r="QL29" i="1"/>
  <c r="QM29" i="1"/>
  <c r="QN29" i="1"/>
  <c r="QO29" i="1"/>
  <c r="QP29" i="1"/>
  <c r="QQ29" i="1"/>
  <c r="QR29" i="1"/>
  <c r="QS29" i="1"/>
  <c r="QT29" i="1"/>
  <c r="QU29" i="1"/>
  <c r="QV29" i="1"/>
  <c r="QW29" i="1"/>
  <c r="QX29" i="1"/>
  <c r="QY29" i="1"/>
  <c r="QZ29" i="1"/>
  <c r="RA29" i="1"/>
  <c r="RB29" i="1"/>
  <c r="RC29" i="1"/>
  <c r="RD29" i="1"/>
  <c r="RE29" i="1"/>
  <c r="RF29" i="1"/>
  <c r="RG29" i="1"/>
  <c r="RH29" i="1"/>
  <c r="RI29" i="1"/>
  <c r="RJ29" i="1"/>
  <c r="RK29" i="1"/>
  <c r="RL29" i="1"/>
  <c r="RM29" i="1"/>
  <c r="RN29" i="1"/>
  <c r="RO29" i="1"/>
  <c r="RP29" i="1"/>
  <c r="RQ29" i="1"/>
  <c r="RR29" i="1"/>
  <c r="RS29" i="1"/>
  <c r="RT29" i="1"/>
  <c r="RU29" i="1"/>
  <c r="RV29" i="1"/>
  <c r="RW29" i="1"/>
  <c r="RX29" i="1"/>
  <c r="RY29" i="1"/>
  <c r="RZ29" i="1"/>
  <c r="SA29" i="1"/>
  <c r="SB29" i="1"/>
  <c r="SC29" i="1"/>
  <c r="SD29" i="1"/>
  <c r="SE29" i="1"/>
  <c r="SF29" i="1"/>
  <c r="SG29" i="1"/>
  <c r="SH29" i="1"/>
  <c r="SI29" i="1"/>
  <c r="SJ29" i="1"/>
  <c r="SK29" i="1"/>
  <c r="SL29" i="1"/>
  <c r="SM29" i="1"/>
  <c r="SN29" i="1"/>
  <c r="SO29" i="1"/>
  <c r="SP29" i="1"/>
  <c r="SQ29" i="1"/>
  <c r="SR29" i="1"/>
  <c r="SS29" i="1"/>
  <c r="ST29" i="1"/>
  <c r="SU29" i="1"/>
  <c r="SV29" i="1"/>
  <c r="SW29" i="1"/>
  <c r="SX29" i="1"/>
  <c r="SY29" i="1"/>
  <c r="SZ29" i="1"/>
  <c r="TA29" i="1"/>
  <c r="TB29" i="1"/>
  <c r="TC29" i="1"/>
  <c r="TD29" i="1"/>
  <c r="TE29" i="1"/>
  <c r="TF29" i="1"/>
  <c r="TG29" i="1"/>
  <c r="TH29" i="1"/>
  <c r="TI29" i="1"/>
  <c r="TJ29" i="1"/>
  <c r="TK29" i="1"/>
  <c r="TL29" i="1"/>
  <c r="TM29" i="1"/>
  <c r="TN29" i="1"/>
  <c r="TO29" i="1"/>
  <c r="TP29" i="1"/>
  <c r="TQ29" i="1"/>
  <c r="TR29" i="1"/>
  <c r="TS29" i="1"/>
  <c r="TT29" i="1"/>
  <c r="TU29" i="1"/>
  <c r="TV29" i="1"/>
  <c r="TW29" i="1"/>
  <c r="TX29" i="1"/>
  <c r="TY29" i="1"/>
  <c r="TZ29" i="1"/>
  <c r="UA29" i="1"/>
  <c r="UB29" i="1"/>
  <c r="UC29" i="1"/>
  <c r="UD29" i="1"/>
  <c r="UE29" i="1"/>
  <c r="UF29" i="1"/>
  <c r="UG29" i="1"/>
  <c r="UH29" i="1"/>
  <c r="UI29" i="1"/>
  <c r="UJ29" i="1"/>
  <c r="UK29" i="1"/>
  <c r="UL29" i="1"/>
  <c r="UM29" i="1"/>
  <c r="UN29" i="1"/>
  <c r="UO29" i="1"/>
  <c r="UP29" i="1"/>
  <c r="UQ29" i="1"/>
  <c r="UR29" i="1"/>
  <c r="US29" i="1"/>
  <c r="UT29" i="1"/>
  <c r="UU29" i="1"/>
  <c r="UV29" i="1"/>
  <c r="UW29" i="1"/>
  <c r="UX29" i="1"/>
  <c r="UY29" i="1"/>
  <c r="UZ29" i="1"/>
  <c r="VA29" i="1"/>
  <c r="VB29" i="1"/>
  <c r="VC29" i="1"/>
  <c r="VD29" i="1"/>
  <c r="VE29" i="1"/>
  <c r="VF29" i="1"/>
  <c r="VG29" i="1"/>
  <c r="VH29" i="1"/>
  <c r="VI29" i="1"/>
  <c r="VJ29" i="1"/>
  <c r="VK29" i="1"/>
  <c r="VL29" i="1"/>
  <c r="VM29" i="1"/>
  <c r="VN29" i="1"/>
  <c r="VO29" i="1"/>
  <c r="VP29" i="1"/>
  <c r="VQ29" i="1"/>
  <c r="VR29" i="1"/>
  <c r="VS29" i="1"/>
  <c r="VT29" i="1"/>
  <c r="VU29" i="1"/>
  <c r="VV29" i="1"/>
  <c r="VW29" i="1"/>
  <c r="VX29" i="1"/>
  <c r="VY29" i="1"/>
  <c r="VZ29" i="1"/>
  <c r="WA29" i="1"/>
  <c r="WB29" i="1"/>
  <c r="WC29" i="1"/>
  <c r="WD29" i="1"/>
  <c r="WE29" i="1"/>
  <c r="WF29" i="1"/>
  <c r="WG29" i="1"/>
  <c r="WH29" i="1"/>
  <c r="WI29" i="1"/>
  <c r="WJ29" i="1"/>
  <c r="WK29" i="1"/>
  <c r="WL29" i="1"/>
  <c r="WM29" i="1"/>
  <c r="WN29" i="1"/>
  <c r="WO29" i="1"/>
  <c r="WP29" i="1"/>
  <c r="WQ29" i="1"/>
  <c r="WR29" i="1"/>
  <c r="WS29" i="1"/>
  <c r="WT29" i="1"/>
  <c r="WU29" i="1"/>
  <c r="WV29" i="1"/>
  <c r="WW29" i="1"/>
  <c r="WX29" i="1"/>
  <c r="WY29" i="1"/>
  <c r="WZ29" i="1"/>
  <c r="XA29" i="1"/>
  <c r="XB29" i="1"/>
  <c r="XC29" i="1"/>
  <c r="XD29" i="1"/>
  <c r="XE29" i="1"/>
  <c r="XF29" i="1"/>
  <c r="XG29" i="1"/>
  <c r="XH29" i="1"/>
  <c r="XI29" i="1"/>
  <c r="XJ29" i="1"/>
  <c r="XK29" i="1"/>
  <c r="XL29" i="1"/>
  <c r="XM29" i="1"/>
  <c r="XN29" i="1"/>
  <c r="XO29" i="1"/>
  <c r="XP29" i="1"/>
  <c r="XQ29" i="1"/>
  <c r="XR29" i="1"/>
  <c r="XS29" i="1"/>
  <c r="XT29" i="1"/>
  <c r="XU29" i="1"/>
  <c r="XV29" i="1"/>
  <c r="XW29" i="1"/>
  <c r="XX29" i="1"/>
  <c r="XY29" i="1"/>
  <c r="XZ29" i="1"/>
  <c r="YA29" i="1"/>
  <c r="YB29" i="1"/>
  <c r="YC29" i="1"/>
  <c r="YD29" i="1"/>
  <c r="YE29" i="1"/>
  <c r="YF29" i="1"/>
  <c r="YG29" i="1"/>
  <c r="YH29" i="1"/>
  <c r="YI29" i="1"/>
  <c r="YJ29" i="1"/>
  <c r="YK29" i="1"/>
  <c r="YL29" i="1"/>
  <c r="YM29" i="1"/>
  <c r="YN29" i="1"/>
  <c r="YO29" i="1"/>
  <c r="YP29" i="1"/>
  <c r="YQ29" i="1"/>
  <c r="YR29" i="1"/>
  <c r="YS29" i="1"/>
  <c r="YT29" i="1"/>
  <c r="YU29" i="1"/>
  <c r="YV29" i="1"/>
  <c r="YW29" i="1"/>
  <c r="YX29" i="1"/>
  <c r="YY29" i="1"/>
  <c r="YZ29" i="1"/>
  <c r="ZA29" i="1"/>
  <c r="ZB29" i="1"/>
  <c r="ZC29" i="1"/>
  <c r="ZD29" i="1"/>
  <c r="ZE29" i="1"/>
  <c r="ZF29" i="1"/>
  <c r="ZG29" i="1"/>
  <c r="ZH29" i="1"/>
  <c r="ZI29" i="1"/>
  <c r="ZJ29" i="1"/>
  <c r="ZK29" i="1"/>
  <c r="ZL29" i="1"/>
  <c r="ZM29" i="1"/>
  <c r="ZN29" i="1"/>
  <c r="ZO29" i="1"/>
  <c r="ZP29" i="1"/>
  <c r="ZQ29" i="1"/>
  <c r="ZR29" i="1"/>
  <c r="ZS29" i="1"/>
  <c r="ZT29" i="1"/>
  <c r="ZU29" i="1"/>
  <c r="ZV29" i="1"/>
  <c r="ZW29" i="1"/>
  <c r="ZX29" i="1"/>
  <c r="ZY29" i="1"/>
  <c r="ZZ29" i="1"/>
  <c r="AAA29" i="1"/>
  <c r="AAB29" i="1"/>
  <c r="AAC29" i="1"/>
  <c r="AAD29" i="1"/>
  <c r="AAE29" i="1"/>
  <c r="AAF29" i="1"/>
  <c r="AAG29" i="1"/>
  <c r="AAH29" i="1"/>
  <c r="H30" i="1"/>
  <c r="I30" i="1"/>
  <c r="J30" i="1"/>
  <c r="K30" i="1"/>
  <c r="L30" i="1"/>
  <c r="M30" i="1"/>
  <c r="N30" i="1"/>
  <c r="O30" i="1"/>
  <c r="P30" i="1"/>
  <c r="Q30" i="1"/>
  <c r="R30" i="1"/>
  <c r="S30" i="1"/>
  <c r="T30" i="1"/>
  <c r="U30" i="1"/>
  <c r="V30" i="1"/>
  <c r="W30" i="1"/>
  <c r="X30" i="1"/>
  <c r="Y30" i="1"/>
  <c r="Z30" i="1"/>
  <c r="AA30" i="1"/>
  <c r="AB30" i="1"/>
  <c r="AC30" i="1"/>
  <c r="AD30" i="1"/>
  <c r="AE30" i="1"/>
  <c r="AF30" i="1"/>
  <c r="AG30" i="1"/>
  <c r="AH30" i="1"/>
  <c r="AI30" i="1"/>
  <c r="AJ30" i="1"/>
  <c r="AK30" i="1"/>
  <c r="AL30" i="1"/>
  <c r="AM30" i="1"/>
  <c r="AN30" i="1"/>
  <c r="AO30" i="1"/>
  <c r="AP30" i="1"/>
  <c r="AQ30" i="1"/>
  <c r="AR30" i="1"/>
  <c r="AS30" i="1"/>
  <c r="AT30" i="1"/>
  <c r="AU30" i="1"/>
  <c r="AV30" i="1"/>
  <c r="AW30" i="1"/>
  <c r="AX30" i="1"/>
  <c r="AY30" i="1"/>
  <c r="AZ30" i="1"/>
  <c r="BA30" i="1"/>
  <c r="BB30" i="1"/>
  <c r="BC30" i="1"/>
  <c r="BD30" i="1"/>
  <c r="BE30" i="1"/>
  <c r="BF30" i="1"/>
  <c r="BG30" i="1"/>
  <c r="BH30" i="1"/>
  <c r="BI30" i="1"/>
  <c r="BJ30" i="1"/>
  <c r="BK30" i="1"/>
  <c r="BL30" i="1"/>
  <c r="BM30" i="1"/>
  <c r="BN30" i="1"/>
  <c r="BO30" i="1"/>
  <c r="BP30" i="1"/>
  <c r="BQ30" i="1"/>
  <c r="BR30" i="1"/>
  <c r="BS30" i="1"/>
  <c r="BT30" i="1"/>
  <c r="BU30" i="1"/>
  <c r="BV30" i="1"/>
  <c r="BW30" i="1"/>
  <c r="BX30" i="1"/>
  <c r="BY30" i="1"/>
  <c r="BZ30" i="1"/>
  <c r="CA30" i="1"/>
  <c r="CB30" i="1"/>
  <c r="CC30" i="1"/>
  <c r="CD30" i="1"/>
  <c r="CE30" i="1"/>
  <c r="CF30" i="1"/>
  <c r="CG30" i="1"/>
  <c r="CH30" i="1"/>
  <c r="CI30" i="1"/>
  <c r="CJ30" i="1"/>
  <c r="CK30" i="1"/>
  <c r="CL30" i="1"/>
  <c r="CM30" i="1"/>
  <c r="CN30" i="1"/>
  <c r="CO30" i="1"/>
  <c r="CP30" i="1"/>
  <c r="CQ30" i="1"/>
  <c r="CR30" i="1"/>
  <c r="CS30" i="1"/>
  <c r="CT30" i="1"/>
  <c r="CU30" i="1"/>
  <c r="CV30" i="1"/>
  <c r="CW30" i="1"/>
  <c r="CX30" i="1"/>
  <c r="CY30" i="1"/>
  <c r="CZ30" i="1"/>
  <c r="DA30" i="1"/>
  <c r="DB30" i="1"/>
  <c r="DC30" i="1"/>
  <c r="DD30" i="1"/>
  <c r="DE30" i="1"/>
  <c r="DF30" i="1"/>
  <c r="DG30" i="1"/>
  <c r="DH30" i="1"/>
  <c r="DI30" i="1"/>
  <c r="DJ30" i="1"/>
  <c r="DK30" i="1"/>
  <c r="DL30" i="1"/>
  <c r="DM30" i="1"/>
  <c r="DN30" i="1"/>
  <c r="DO30" i="1"/>
  <c r="DP30" i="1"/>
  <c r="DQ30" i="1"/>
  <c r="DR30" i="1"/>
  <c r="DS30" i="1"/>
  <c r="DT30" i="1"/>
  <c r="DU30" i="1"/>
  <c r="DV30" i="1"/>
  <c r="DW30" i="1"/>
  <c r="DX30" i="1"/>
  <c r="DY30" i="1"/>
  <c r="DZ30" i="1"/>
  <c r="EA30" i="1"/>
  <c r="EB30" i="1"/>
  <c r="EC30" i="1"/>
  <c r="ED30" i="1"/>
  <c r="EE30" i="1"/>
  <c r="EF30" i="1"/>
  <c r="EG30" i="1"/>
  <c r="EH30" i="1"/>
  <c r="EI30" i="1"/>
  <c r="EJ30" i="1"/>
  <c r="EK30" i="1"/>
  <c r="EL30" i="1"/>
  <c r="EM30" i="1"/>
  <c r="EN30" i="1"/>
  <c r="EO30" i="1"/>
  <c r="EP30" i="1"/>
  <c r="EQ30" i="1"/>
  <c r="ER30" i="1"/>
  <c r="ES30" i="1"/>
  <c r="ET30" i="1"/>
  <c r="EU30" i="1"/>
  <c r="EV30" i="1"/>
  <c r="EW30" i="1"/>
  <c r="EX30" i="1"/>
  <c r="EY30" i="1"/>
  <c r="EZ30" i="1"/>
  <c r="FA30" i="1"/>
  <c r="FB30" i="1"/>
  <c r="FC30" i="1"/>
  <c r="FD30" i="1"/>
  <c r="FE30" i="1"/>
  <c r="FF30" i="1"/>
  <c r="FG30" i="1"/>
  <c r="FH30" i="1"/>
  <c r="FI30" i="1"/>
  <c r="FJ30" i="1"/>
  <c r="FK30" i="1"/>
  <c r="FL30" i="1"/>
  <c r="FM30" i="1"/>
  <c r="FN30" i="1"/>
  <c r="FO30" i="1"/>
  <c r="FP30" i="1"/>
  <c r="FQ30" i="1"/>
  <c r="FR30" i="1"/>
  <c r="FS30" i="1"/>
  <c r="FT30" i="1"/>
  <c r="FU30" i="1"/>
  <c r="FV30" i="1"/>
  <c r="FW30" i="1"/>
  <c r="FX30" i="1"/>
  <c r="FY30" i="1"/>
  <c r="FZ30" i="1"/>
  <c r="GA30" i="1"/>
  <c r="GB30" i="1"/>
  <c r="GC30" i="1"/>
  <c r="GD30" i="1"/>
  <c r="GE30" i="1"/>
  <c r="GF30" i="1"/>
  <c r="GG30" i="1"/>
  <c r="GH30" i="1"/>
  <c r="GI30" i="1"/>
  <c r="GJ30" i="1"/>
  <c r="GK30" i="1"/>
  <c r="GL30" i="1"/>
  <c r="GM30" i="1"/>
  <c r="GN30" i="1"/>
  <c r="GO30" i="1"/>
  <c r="GP30" i="1"/>
  <c r="GQ30" i="1"/>
  <c r="GR30" i="1"/>
  <c r="GS30" i="1"/>
  <c r="GT30" i="1"/>
  <c r="GU30" i="1"/>
  <c r="GV30" i="1"/>
  <c r="GW30" i="1"/>
  <c r="GX30" i="1"/>
  <c r="GY30" i="1"/>
  <c r="GZ30" i="1"/>
  <c r="HA30" i="1"/>
  <c r="HB30" i="1"/>
  <c r="HC30" i="1"/>
  <c r="HD30" i="1"/>
  <c r="HE30" i="1"/>
  <c r="HF30" i="1"/>
  <c r="HG30" i="1"/>
  <c r="HH30" i="1"/>
  <c r="HI30" i="1"/>
  <c r="HJ30" i="1"/>
  <c r="HK30" i="1"/>
  <c r="HL30" i="1"/>
  <c r="HM30" i="1"/>
  <c r="HN30" i="1"/>
  <c r="HO30" i="1"/>
  <c r="HP30" i="1"/>
  <c r="HQ30" i="1"/>
  <c r="HR30" i="1"/>
  <c r="HS30" i="1"/>
  <c r="HT30" i="1"/>
  <c r="HU30" i="1"/>
  <c r="HV30" i="1"/>
  <c r="HW30" i="1"/>
  <c r="HX30" i="1"/>
  <c r="HY30" i="1"/>
  <c r="HZ30" i="1"/>
  <c r="IA30" i="1"/>
  <c r="IB30" i="1"/>
  <c r="IC30" i="1"/>
  <c r="ID30" i="1"/>
  <c r="IE30" i="1"/>
  <c r="IF30" i="1"/>
  <c r="IG30" i="1"/>
  <c r="IH30" i="1"/>
  <c r="II30" i="1"/>
  <c r="IJ30" i="1"/>
  <c r="IK30" i="1"/>
  <c r="IL30" i="1"/>
  <c r="IM30" i="1"/>
  <c r="IN30" i="1"/>
  <c r="IO30" i="1"/>
  <c r="IP30" i="1"/>
  <c r="IQ30" i="1"/>
  <c r="IR30" i="1"/>
  <c r="IS30" i="1"/>
  <c r="IT30" i="1"/>
  <c r="IU30" i="1"/>
  <c r="IV30" i="1"/>
  <c r="IW30" i="1"/>
  <c r="IX30" i="1"/>
  <c r="IY30" i="1"/>
  <c r="IZ30" i="1"/>
  <c r="JA30" i="1"/>
  <c r="JB30" i="1"/>
  <c r="JC30" i="1"/>
  <c r="JD30" i="1"/>
  <c r="JE30" i="1"/>
  <c r="JF30" i="1"/>
  <c r="JG30" i="1"/>
  <c r="JH30" i="1"/>
  <c r="JI30" i="1"/>
  <c r="JJ30" i="1"/>
  <c r="JK30" i="1"/>
  <c r="JL30" i="1"/>
  <c r="JM30" i="1"/>
  <c r="JN30" i="1"/>
  <c r="JO30" i="1"/>
  <c r="JP30" i="1"/>
  <c r="JQ30" i="1"/>
  <c r="JR30" i="1"/>
  <c r="JS30" i="1"/>
  <c r="JT30" i="1"/>
  <c r="JU30" i="1"/>
  <c r="JV30" i="1"/>
  <c r="JW30" i="1"/>
  <c r="JX30" i="1"/>
  <c r="JY30" i="1"/>
  <c r="JZ30" i="1"/>
  <c r="KA30" i="1"/>
  <c r="KB30" i="1"/>
  <c r="KC30" i="1"/>
  <c r="KD30" i="1"/>
  <c r="KE30" i="1"/>
  <c r="KF30" i="1"/>
  <c r="KG30" i="1"/>
  <c r="KH30" i="1"/>
  <c r="KI30" i="1"/>
  <c r="KJ30" i="1"/>
  <c r="KK30" i="1"/>
  <c r="KL30" i="1"/>
  <c r="KM30" i="1"/>
  <c r="KN30" i="1"/>
  <c r="KO30" i="1"/>
  <c r="KP30" i="1"/>
  <c r="KQ30" i="1"/>
  <c r="KR30" i="1"/>
  <c r="KS30" i="1"/>
  <c r="KT30" i="1"/>
  <c r="KU30" i="1"/>
  <c r="KV30" i="1"/>
  <c r="KW30" i="1"/>
  <c r="KX30" i="1"/>
  <c r="KY30" i="1"/>
  <c r="KZ30" i="1"/>
  <c r="LA30" i="1"/>
  <c r="LB30" i="1"/>
  <c r="LC30" i="1"/>
  <c r="LD30" i="1"/>
  <c r="LE30" i="1"/>
  <c r="LF30" i="1"/>
  <c r="LG30" i="1"/>
  <c r="LH30" i="1"/>
  <c r="LI30" i="1"/>
  <c r="LJ30" i="1"/>
  <c r="LK30" i="1"/>
  <c r="LL30" i="1"/>
  <c r="LM30" i="1"/>
  <c r="LN30" i="1"/>
  <c r="LO30" i="1"/>
  <c r="LP30" i="1"/>
  <c r="LQ30" i="1"/>
  <c r="LR30" i="1"/>
  <c r="LS30" i="1"/>
  <c r="LT30" i="1"/>
  <c r="LU30" i="1"/>
  <c r="LV30" i="1"/>
  <c r="LW30" i="1"/>
  <c r="LX30" i="1"/>
  <c r="LY30" i="1"/>
  <c r="LZ30" i="1"/>
  <c r="MA30" i="1"/>
  <c r="MB30" i="1"/>
  <c r="MC30" i="1"/>
  <c r="MD30" i="1"/>
  <c r="ME30" i="1"/>
  <c r="MF30" i="1"/>
  <c r="MG30" i="1"/>
  <c r="MH30" i="1"/>
  <c r="MI30" i="1"/>
  <c r="MJ30" i="1"/>
  <c r="MK30" i="1"/>
  <c r="ML30" i="1"/>
  <c r="MM30" i="1"/>
  <c r="MN30" i="1"/>
  <c r="MO30" i="1"/>
  <c r="MP30" i="1"/>
  <c r="MQ30" i="1"/>
  <c r="MR30" i="1"/>
  <c r="MS30" i="1"/>
  <c r="MT30" i="1"/>
  <c r="MU30" i="1"/>
  <c r="MV30" i="1"/>
  <c r="MW30" i="1"/>
  <c r="MX30" i="1"/>
  <c r="MY30" i="1"/>
  <c r="MZ30" i="1"/>
  <c r="NA30" i="1"/>
  <c r="NB30" i="1"/>
  <c r="NC30" i="1"/>
  <c r="ND30" i="1"/>
  <c r="NE30" i="1"/>
  <c r="NF30" i="1"/>
  <c r="NG30" i="1"/>
  <c r="NH30" i="1"/>
  <c r="NI30" i="1"/>
  <c r="NJ30" i="1"/>
  <c r="NK30" i="1"/>
  <c r="NL30" i="1"/>
  <c r="NM30" i="1"/>
  <c r="NN30" i="1"/>
  <c r="NO30" i="1"/>
  <c r="NP30" i="1"/>
  <c r="NQ30" i="1"/>
  <c r="NR30" i="1"/>
  <c r="NS30" i="1"/>
  <c r="NT30" i="1"/>
  <c r="NU30" i="1"/>
  <c r="NV30" i="1"/>
  <c r="NW30" i="1"/>
  <c r="NX30" i="1"/>
  <c r="NY30" i="1"/>
  <c r="NZ30" i="1"/>
  <c r="OA30" i="1"/>
  <c r="OB30" i="1"/>
  <c r="OC30" i="1"/>
  <c r="OD30" i="1"/>
  <c r="OE30" i="1"/>
  <c r="OF30" i="1"/>
  <c r="OG30" i="1"/>
  <c r="OH30" i="1"/>
  <c r="OI30" i="1"/>
  <c r="OJ30" i="1"/>
  <c r="OK30" i="1"/>
  <c r="OL30" i="1"/>
  <c r="OM30" i="1"/>
  <c r="ON30" i="1"/>
  <c r="OO30" i="1"/>
  <c r="OP30" i="1"/>
  <c r="OQ30" i="1"/>
  <c r="OR30" i="1"/>
  <c r="OS30" i="1"/>
  <c r="OT30" i="1"/>
  <c r="OU30" i="1"/>
  <c r="OV30" i="1"/>
  <c r="OW30" i="1"/>
  <c r="OX30" i="1"/>
  <c r="OY30" i="1"/>
  <c r="OZ30" i="1"/>
  <c r="PA30" i="1"/>
  <c r="PB30" i="1"/>
  <c r="PC30" i="1"/>
  <c r="PD30" i="1"/>
  <c r="PE30" i="1"/>
  <c r="PF30" i="1"/>
  <c r="PG30" i="1"/>
  <c r="PH30" i="1"/>
  <c r="PI30" i="1"/>
  <c r="PJ30" i="1"/>
  <c r="PK30" i="1"/>
  <c r="PL30" i="1"/>
  <c r="PM30" i="1"/>
  <c r="PN30" i="1"/>
  <c r="PO30" i="1"/>
  <c r="PP30" i="1"/>
  <c r="PQ30" i="1"/>
  <c r="PR30" i="1"/>
  <c r="PS30" i="1"/>
  <c r="PT30" i="1"/>
  <c r="PU30" i="1"/>
  <c r="PV30" i="1"/>
  <c r="PW30" i="1"/>
  <c r="PX30" i="1"/>
  <c r="PY30" i="1"/>
  <c r="PZ30" i="1"/>
  <c r="QA30" i="1"/>
  <c r="QB30" i="1"/>
  <c r="QC30" i="1"/>
  <c r="QD30" i="1"/>
  <c r="QE30" i="1"/>
  <c r="QF30" i="1"/>
  <c r="QG30" i="1"/>
  <c r="QH30" i="1"/>
  <c r="QI30" i="1"/>
  <c r="QJ30" i="1"/>
  <c r="QK30" i="1"/>
  <c r="QL30" i="1"/>
  <c r="QM30" i="1"/>
  <c r="QN30" i="1"/>
  <c r="QO30" i="1"/>
  <c r="QP30" i="1"/>
  <c r="QQ30" i="1"/>
  <c r="QR30" i="1"/>
  <c r="QS30" i="1"/>
  <c r="QT30" i="1"/>
  <c r="QU30" i="1"/>
  <c r="QV30" i="1"/>
  <c r="QW30" i="1"/>
  <c r="QX30" i="1"/>
  <c r="QY30" i="1"/>
  <c r="QZ30" i="1"/>
  <c r="RA30" i="1"/>
  <c r="RB30" i="1"/>
  <c r="RC30" i="1"/>
  <c r="RD30" i="1"/>
  <c r="RE30" i="1"/>
  <c r="RF30" i="1"/>
  <c r="RG30" i="1"/>
  <c r="RH30" i="1"/>
  <c r="RI30" i="1"/>
  <c r="RJ30" i="1"/>
  <c r="RK30" i="1"/>
  <c r="RL30" i="1"/>
  <c r="RM30" i="1"/>
  <c r="RN30" i="1"/>
  <c r="RO30" i="1"/>
  <c r="RP30" i="1"/>
  <c r="RQ30" i="1"/>
  <c r="RR30" i="1"/>
  <c r="RS30" i="1"/>
  <c r="RT30" i="1"/>
  <c r="RU30" i="1"/>
  <c r="RV30" i="1"/>
  <c r="RW30" i="1"/>
  <c r="RX30" i="1"/>
  <c r="RY30" i="1"/>
  <c r="RZ30" i="1"/>
  <c r="SA30" i="1"/>
  <c r="SB30" i="1"/>
  <c r="SC30" i="1"/>
  <c r="SD30" i="1"/>
  <c r="SE30" i="1"/>
  <c r="SF30" i="1"/>
  <c r="SG30" i="1"/>
  <c r="SH30" i="1"/>
  <c r="SI30" i="1"/>
  <c r="SJ30" i="1"/>
  <c r="SK30" i="1"/>
  <c r="SL30" i="1"/>
  <c r="SM30" i="1"/>
  <c r="SN30" i="1"/>
  <c r="SO30" i="1"/>
  <c r="SP30" i="1"/>
  <c r="SQ30" i="1"/>
  <c r="SR30" i="1"/>
  <c r="SS30" i="1"/>
  <c r="ST30" i="1"/>
  <c r="SU30" i="1"/>
  <c r="SV30" i="1"/>
  <c r="SW30" i="1"/>
  <c r="SX30" i="1"/>
  <c r="SY30" i="1"/>
  <c r="SZ30" i="1"/>
  <c r="TA30" i="1"/>
  <c r="TB30" i="1"/>
  <c r="TC30" i="1"/>
  <c r="TD30" i="1"/>
  <c r="TE30" i="1"/>
  <c r="TF30" i="1"/>
  <c r="TG30" i="1"/>
  <c r="TH30" i="1"/>
  <c r="TI30" i="1"/>
  <c r="TJ30" i="1"/>
  <c r="TK30" i="1"/>
  <c r="TL30" i="1"/>
  <c r="TM30" i="1"/>
  <c r="TN30" i="1"/>
  <c r="TO30" i="1"/>
  <c r="TP30" i="1"/>
  <c r="TQ30" i="1"/>
  <c r="TR30" i="1"/>
  <c r="TS30" i="1"/>
  <c r="TT30" i="1"/>
  <c r="TU30" i="1"/>
  <c r="TV30" i="1"/>
  <c r="TW30" i="1"/>
  <c r="TX30" i="1"/>
  <c r="TY30" i="1"/>
  <c r="TZ30" i="1"/>
  <c r="UA30" i="1"/>
  <c r="UB30" i="1"/>
  <c r="UC30" i="1"/>
  <c r="UD30" i="1"/>
  <c r="UE30" i="1"/>
  <c r="UF30" i="1"/>
  <c r="UG30" i="1"/>
  <c r="UH30" i="1"/>
  <c r="UI30" i="1"/>
  <c r="UJ30" i="1"/>
  <c r="UK30" i="1"/>
  <c r="UL30" i="1"/>
  <c r="UM30" i="1"/>
  <c r="UN30" i="1"/>
  <c r="UO30" i="1"/>
  <c r="UP30" i="1"/>
  <c r="UQ30" i="1"/>
  <c r="UR30" i="1"/>
  <c r="US30" i="1"/>
  <c r="UT30" i="1"/>
  <c r="UU30" i="1"/>
  <c r="UV30" i="1"/>
  <c r="UW30" i="1"/>
  <c r="UX30" i="1"/>
  <c r="UY30" i="1"/>
  <c r="UZ30" i="1"/>
  <c r="VA30" i="1"/>
  <c r="VB30" i="1"/>
  <c r="VC30" i="1"/>
  <c r="VD30" i="1"/>
  <c r="VE30" i="1"/>
  <c r="VF30" i="1"/>
  <c r="VG30" i="1"/>
  <c r="VH30" i="1"/>
  <c r="VI30" i="1"/>
  <c r="VJ30" i="1"/>
  <c r="VK30" i="1"/>
  <c r="VL30" i="1"/>
  <c r="VM30" i="1"/>
  <c r="VN30" i="1"/>
  <c r="VO30" i="1"/>
  <c r="VP30" i="1"/>
  <c r="VQ30" i="1"/>
  <c r="VR30" i="1"/>
  <c r="VS30" i="1"/>
  <c r="VT30" i="1"/>
  <c r="VU30" i="1"/>
  <c r="VV30" i="1"/>
  <c r="VW30" i="1"/>
  <c r="VX30" i="1"/>
  <c r="VY30" i="1"/>
  <c r="VZ30" i="1"/>
  <c r="WA30" i="1"/>
  <c r="WB30" i="1"/>
  <c r="WC30" i="1"/>
  <c r="WD30" i="1"/>
  <c r="WE30" i="1"/>
  <c r="WF30" i="1"/>
  <c r="WG30" i="1"/>
  <c r="WH30" i="1"/>
  <c r="WI30" i="1"/>
  <c r="WJ30" i="1"/>
  <c r="WK30" i="1"/>
  <c r="WL30" i="1"/>
  <c r="WM30" i="1"/>
  <c r="WN30" i="1"/>
  <c r="WO30" i="1"/>
  <c r="WP30" i="1"/>
  <c r="WQ30" i="1"/>
  <c r="WR30" i="1"/>
  <c r="WS30" i="1"/>
  <c r="WT30" i="1"/>
  <c r="WU30" i="1"/>
  <c r="WV30" i="1"/>
  <c r="WW30" i="1"/>
  <c r="WX30" i="1"/>
  <c r="WY30" i="1"/>
  <c r="WZ30" i="1"/>
  <c r="XA30" i="1"/>
  <c r="XB30" i="1"/>
  <c r="XC30" i="1"/>
  <c r="XD30" i="1"/>
  <c r="XE30" i="1"/>
  <c r="XF30" i="1"/>
  <c r="XG30" i="1"/>
  <c r="XH30" i="1"/>
  <c r="XI30" i="1"/>
  <c r="XJ30" i="1"/>
  <c r="XK30" i="1"/>
  <c r="XL30" i="1"/>
  <c r="XM30" i="1"/>
  <c r="XN30" i="1"/>
  <c r="XO30" i="1"/>
  <c r="XP30" i="1"/>
  <c r="XQ30" i="1"/>
  <c r="XR30" i="1"/>
  <c r="XS30" i="1"/>
  <c r="XT30" i="1"/>
  <c r="XU30" i="1"/>
  <c r="XV30" i="1"/>
  <c r="XW30" i="1"/>
  <c r="XX30" i="1"/>
  <c r="XY30" i="1"/>
  <c r="XZ30" i="1"/>
  <c r="YA30" i="1"/>
  <c r="YB30" i="1"/>
  <c r="YC30" i="1"/>
  <c r="YD30" i="1"/>
  <c r="YE30" i="1"/>
  <c r="YF30" i="1"/>
  <c r="YG30" i="1"/>
  <c r="YH30" i="1"/>
  <c r="YI30" i="1"/>
  <c r="YJ30" i="1"/>
  <c r="YK30" i="1"/>
  <c r="YL30" i="1"/>
  <c r="YM30" i="1"/>
  <c r="YN30" i="1"/>
  <c r="YO30" i="1"/>
  <c r="YP30" i="1"/>
  <c r="YQ30" i="1"/>
  <c r="YR30" i="1"/>
  <c r="YS30" i="1"/>
  <c r="YT30" i="1"/>
  <c r="YU30" i="1"/>
  <c r="YV30" i="1"/>
  <c r="YW30" i="1"/>
  <c r="YX30" i="1"/>
  <c r="YY30" i="1"/>
  <c r="YZ30" i="1"/>
  <c r="ZA30" i="1"/>
  <c r="ZB30" i="1"/>
  <c r="ZC30" i="1"/>
  <c r="ZD30" i="1"/>
  <c r="ZE30" i="1"/>
  <c r="ZF30" i="1"/>
  <c r="ZG30" i="1"/>
  <c r="ZH30" i="1"/>
  <c r="ZI30" i="1"/>
  <c r="ZJ30" i="1"/>
  <c r="ZK30" i="1"/>
  <c r="ZL30" i="1"/>
  <c r="ZM30" i="1"/>
  <c r="ZN30" i="1"/>
  <c r="ZO30" i="1"/>
  <c r="ZP30" i="1"/>
  <c r="ZQ30" i="1"/>
  <c r="ZR30" i="1"/>
  <c r="ZS30" i="1"/>
  <c r="ZT30" i="1"/>
  <c r="ZU30" i="1"/>
  <c r="ZV30" i="1"/>
  <c r="ZW30" i="1"/>
  <c r="ZX30" i="1"/>
  <c r="ZY30" i="1"/>
  <c r="ZZ30" i="1"/>
  <c r="AAA30" i="1"/>
  <c r="AAB30" i="1"/>
  <c r="AAC30" i="1"/>
  <c r="AAD30" i="1"/>
  <c r="AAE30" i="1"/>
  <c r="AAF30" i="1"/>
  <c r="AAG30" i="1"/>
  <c r="AAH30" i="1"/>
  <c r="G30" i="1"/>
  <c r="G29" i="1"/>
  <c r="G28" i="1"/>
  <c r="G27" i="1"/>
  <c r="G26" i="1"/>
  <c r="G4" i="1"/>
  <c r="G22" i="1" s="1"/>
  <c r="F30" i="1" l="1"/>
  <c r="F29" i="1"/>
  <c r="F26" i="1"/>
  <c r="F27" i="1"/>
  <c r="F28" i="1"/>
  <c r="F33" i="1"/>
  <c r="G13" i="1"/>
  <c r="G23" i="1"/>
  <c r="H4" i="1"/>
  <c r="G7" i="1"/>
  <c r="G21" i="1"/>
  <c r="G6" i="1"/>
  <c r="G12" i="1"/>
  <c r="G14" i="1"/>
  <c r="G24" i="1" l="1"/>
  <c r="G31" i="1" s="1"/>
  <c r="H22" i="1"/>
  <c r="H23" i="1"/>
  <c r="G17" i="1"/>
  <c r="G15" i="1"/>
  <c r="G18" i="1" s="1"/>
  <c r="I4" i="1"/>
  <c r="H7" i="1"/>
  <c r="H6" i="1"/>
  <c r="H13" i="1"/>
  <c r="H21" i="1"/>
  <c r="H12" i="1"/>
  <c r="H14" i="1"/>
  <c r="H24" i="1" l="1"/>
  <c r="H31" i="1" s="1"/>
  <c r="H35" i="1" s="1"/>
  <c r="G35" i="1"/>
  <c r="I22" i="1"/>
  <c r="I23" i="1"/>
  <c r="H15" i="1"/>
  <c r="H18" i="1" s="1"/>
  <c r="H17" i="1"/>
  <c r="J4" i="1"/>
  <c r="I7" i="1"/>
  <c r="I6" i="1"/>
  <c r="I13" i="1"/>
  <c r="I21" i="1"/>
  <c r="I14" i="1"/>
  <c r="I12" i="1"/>
  <c r="I24" i="1" l="1"/>
  <c r="J22" i="1"/>
  <c r="J23" i="1"/>
  <c r="I15" i="1"/>
  <c r="I18" i="1" s="1"/>
  <c r="I17" i="1"/>
  <c r="K4" i="1"/>
  <c r="J7" i="1"/>
  <c r="J21" i="1"/>
  <c r="J6" i="1"/>
  <c r="J14" i="1"/>
  <c r="J12" i="1"/>
  <c r="J13" i="1"/>
  <c r="J24" i="1" l="1"/>
  <c r="J31" i="1" s="1"/>
  <c r="J35" i="1" s="1"/>
  <c r="I31" i="1"/>
  <c r="K23" i="1"/>
  <c r="K22" i="1"/>
  <c r="L4" i="1"/>
  <c r="K7" i="1"/>
  <c r="K6" i="1"/>
  <c r="K21" i="1"/>
  <c r="K12" i="1"/>
  <c r="K14" i="1"/>
  <c r="K13" i="1"/>
  <c r="J15" i="1"/>
  <c r="J18" i="1" s="1"/>
  <c r="J17" i="1"/>
  <c r="K24" i="1" l="1"/>
  <c r="K31" i="1" s="1"/>
  <c r="K35" i="1" s="1"/>
  <c r="I35" i="1"/>
  <c r="L23" i="1"/>
  <c r="L22" i="1"/>
  <c r="K15" i="1"/>
  <c r="K18" i="1" s="1"/>
  <c r="K17" i="1"/>
  <c r="M4" i="1"/>
  <c r="L7" i="1"/>
  <c r="L21" i="1"/>
  <c r="L6" i="1"/>
  <c r="L12" i="1"/>
  <c r="L14" i="1"/>
  <c r="L13" i="1"/>
  <c r="L24" i="1" l="1"/>
  <c r="M23" i="1"/>
  <c r="M22" i="1"/>
  <c r="L17" i="1"/>
  <c r="L15" i="1"/>
  <c r="L18" i="1" s="1"/>
  <c r="N4" i="1"/>
  <c r="M21" i="1"/>
  <c r="M7" i="1"/>
  <c r="M6" i="1"/>
  <c r="M14" i="1"/>
  <c r="M12" i="1"/>
  <c r="M13" i="1"/>
  <c r="L31" i="1" l="1"/>
  <c r="M24" i="1"/>
  <c r="M31" i="1" s="1"/>
  <c r="M35" i="1" s="1"/>
  <c r="N22" i="1"/>
  <c r="N23" i="1"/>
  <c r="M15" i="1"/>
  <c r="M18" i="1" s="1"/>
  <c r="M17" i="1"/>
  <c r="O4" i="1"/>
  <c r="N21" i="1"/>
  <c r="N7" i="1"/>
  <c r="N6" i="1"/>
  <c r="N12" i="1"/>
  <c r="N14" i="1"/>
  <c r="N13" i="1"/>
  <c r="N24" i="1" l="1"/>
  <c r="N31" i="1" s="1"/>
  <c r="N35" i="1" s="1"/>
  <c r="L35" i="1"/>
  <c r="O22" i="1"/>
  <c r="O23" i="1"/>
  <c r="N15" i="1"/>
  <c r="N18" i="1" s="1"/>
  <c r="N17" i="1"/>
  <c r="P4" i="1"/>
  <c r="O21" i="1"/>
  <c r="O7" i="1"/>
  <c r="O6" i="1"/>
  <c r="O13" i="1"/>
  <c r="O12" i="1"/>
  <c r="O14" i="1"/>
  <c r="O24" i="1" l="1"/>
  <c r="O31" i="1" s="1"/>
  <c r="P22" i="1"/>
  <c r="P23" i="1"/>
  <c r="O15" i="1"/>
  <c r="O18" i="1" s="1"/>
  <c r="O17" i="1"/>
  <c r="Q4" i="1"/>
  <c r="P7" i="1"/>
  <c r="P21" i="1"/>
  <c r="P6" i="1"/>
  <c r="P13" i="1"/>
  <c r="P12" i="1"/>
  <c r="P14" i="1"/>
  <c r="O35" i="1" l="1"/>
  <c r="P24" i="1"/>
  <c r="P31" i="1" s="1"/>
  <c r="Q23" i="1"/>
  <c r="Q22" i="1"/>
  <c r="P15" i="1"/>
  <c r="P18" i="1" s="1"/>
  <c r="P17" i="1"/>
  <c r="R4" i="1"/>
  <c r="Q7" i="1"/>
  <c r="Q21" i="1"/>
  <c r="Q6" i="1"/>
  <c r="Q12" i="1"/>
  <c r="Q13" i="1"/>
  <c r="Q14" i="1"/>
  <c r="Q24" i="1" l="1"/>
  <c r="Q31" i="1" s="1"/>
  <c r="Q35" i="1" s="1"/>
  <c r="P35" i="1"/>
  <c r="R23" i="1"/>
  <c r="R22" i="1"/>
  <c r="Q17" i="1"/>
  <c r="Q15" i="1"/>
  <c r="Q18" i="1" s="1"/>
  <c r="S4" i="1"/>
  <c r="R7" i="1"/>
  <c r="R21" i="1"/>
  <c r="R12" i="1"/>
  <c r="R13" i="1"/>
  <c r="R6" i="1"/>
  <c r="R14" i="1"/>
  <c r="R24" i="1" l="1"/>
  <c r="R31" i="1" s="1"/>
  <c r="S23" i="1"/>
  <c r="S22" i="1"/>
  <c r="R17" i="1"/>
  <c r="R15" i="1"/>
  <c r="R18" i="1" s="1"/>
  <c r="T4" i="1"/>
  <c r="S7" i="1"/>
  <c r="S21" i="1"/>
  <c r="S12" i="1"/>
  <c r="S6" i="1"/>
  <c r="S13" i="1"/>
  <c r="S14" i="1"/>
  <c r="R35" i="1" l="1"/>
  <c r="F40" i="1"/>
  <c r="S24" i="1"/>
  <c r="S31" i="1" s="1"/>
  <c r="S35" i="1" s="1"/>
  <c r="T23" i="1"/>
  <c r="T22" i="1"/>
  <c r="S15" i="1"/>
  <c r="S18" i="1" s="1"/>
  <c r="S17" i="1"/>
  <c r="U4" i="1"/>
  <c r="T7" i="1"/>
  <c r="T21" i="1"/>
  <c r="T12" i="1"/>
  <c r="T6" i="1"/>
  <c r="T13" i="1"/>
  <c r="T14" i="1"/>
  <c r="T24" i="1" l="1"/>
  <c r="T31" i="1" s="1"/>
  <c r="T35" i="1" s="1"/>
  <c r="U23" i="1"/>
  <c r="U22" i="1"/>
  <c r="T15" i="1"/>
  <c r="T18" i="1" s="1"/>
  <c r="T17" i="1"/>
  <c r="V4" i="1"/>
  <c r="U7" i="1"/>
  <c r="U6" i="1"/>
  <c r="U12" i="1"/>
  <c r="U14" i="1"/>
  <c r="U21" i="1"/>
  <c r="U13" i="1"/>
  <c r="U24" i="1" l="1"/>
  <c r="U31" i="1" s="1"/>
  <c r="U35" i="1" s="1"/>
  <c r="V22" i="1"/>
  <c r="V23" i="1"/>
  <c r="U15" i="1"/>
  <c r="U18" i="1" s="1"/>
  <c r="U17" i="1"/>
  <c r="W4" i="1"/>
  <c r="V7" i="1"/>
  <c r="V6" i="1"/>
  <c r="V12" i="1"/>
  <c r="V21" i="1"/>
  <c r="V14" i="1"/>
  <c r="V13" i="1"/>
  <c r="V24" i="1" l="1"/>
  <c r="V31" i="1" s="1"/>
  <c r="V35" i="1" s="1"/>
  <c r="W22" i="1"/>
  <c r="W23" i="1"/>
  <c r="V17" i="1"/>
  <c r="V15" i="1"/>
  <c r="V18" i="1" s="1"/>
  <c r="X4" i="1"/>
  <c r="W7" i="1"/>
  <c r="W6" i="1"/>
  <c r="W14" i="1"/>
  <c r="W12" i="1"/>
  <c r="W13" i="1"/>
  <c r="W21" i="1"/>
  <c r="W24" i="1" l="1"/>
  <c r="W31" i="1" s="1"/>
  <c r="W35" i="1" s="1"/>
  <c r="X22" i="1"/>
  <c r="X23" i="1"/>
  <c r="W17" i="1"/>
  <c r="W15" i="1"/>
  <c r="W18" i="1" s="1"/>
  <c r="Y4" i="1"/>
  <c r="X7" i="1"/>
  <c r="X6" i="1"/>
  <c r="X14" i="1"/>
  <c r="X12" i="1"/>
  <c r="X13" i="1"/>
  <c r="X21" i="1"/>
  <c r="X24" i="1" l="1"/>
  <c r="X31" i="1" s="1"/>
  <c r="X35" i="1" s="1"/>
  <c r="Y23" i="1"/>
  <c r="Y22" i="1"/>
  <c r="X17" i="1"/>
  <c r="X15" i="1"/>
  <c r="X18" i="1" s="1"/>
  <c r="Z4" i="1"/>
  <c r="Y7" i="1"/>
  <c r="Y12" i="1"/>
  <c r="Y6" i="1"/>
  <c r="Y14" i="1"/>
  <c r="Y13" i="1"/>
  <c r="Y21" i="1"/>
  <c r="Y24" i="1" l="1"/>
  <c r="Y31" i="1" s="1"/>
  <c r="Y35" i="1" s="1"/>
  <c r="Z22" i="1"/>
  <c r="Z23" i="1"/>
  <c r="Y17" i="1"/>
  <c r="Y15" i="1"/>
  <c r="Y18" i="1" s="1"/>
  <c r="AA4" i="1"/>
  <c r="Z21" i="1"/>
  <c r="Z7" i="1"/>
  <c r="Z13" i="1"/>
  <c r="Z12" i="1"/>
  <c r="Z6" i="1"/>
  <c r="Z14" i="1"/>
  <c r="Z24" i="1" l="1"/>
  <c r="Z31" i="1" s="1"/>
  <c r="Z35" i="1" s="1"/>
  <c r="AA22" i="1"/>
  <c r="AA23" i="1"/>
  <c r="AB4" i="1"/>
  <c r="AA21" i="1"/>
  <c r="AA7" i="1"/>
  <c r="AA13" i="1"/>
  <c r="AA12" i="1"/>
  <c r="AA14" i="1"/>
  <c r="AA6" i="1"/>
  <c r="Z17" i="1"/>
  <c r="Z15" i="1"/>
  <c r="Z18" i="1" s="1"/>
  <c r="AA24" i="1" l="1"/>
  <c r="AA31" i="1" s="1"/>
  <c r="AA35" i="1" s="1"/>
  <c r="AB23" i="1"/>
  <c r="AB22" i="1"/>
  <c r="AA17" i="1"/>
  <c r="AA15" i="1"/>
  <c r="AA18" i="1" s="1"/>
  <c r="AC4" i="1"/>
  <c r="AB21" i="1"/>
  <c r="AB7" i="1"/>
  <c r="AB13" i="1"/>
  <c r="AB12" i="1"/>
  <c r="AB6" i="1"/>
  <c r="AB14" i="1"/>
  <c r="AB24" i="1" l="1"/>
  <c r="AB31" i="1" s="1"/>
  <c r="AB35" i="1" s="1"/>
  <c r="AC23" i="1"/>
  <c r="AC22" i="1"/>
  <c r="AB17" i="1"/>
  <c r="AB15" i="1"/>
  <c r="AB18" i="1" s="1"/>
  <c r="AD4" i="1"/>
  <c r="AC21" i="1"/>
  <c r="AC7" i="1"/>
  <c r="AC6" i="1"/>
  <c r="AC12" i="1"/>
  <c r="AC13" i="1"/>
  <c r="AC14" i="1"/>
  <c r="AC24" i="1" l="1"/>
  <c r="AC31" i="1" s="1"/>
  <c r="AC35" i="1" s="1"/>
  <c r="AD22" i="1"/>
  <c r="AD23" i="1"/>
  <c r="AC17" i="1"/>
  <c r="AC15" i="1"/>
  <c r="AC18" i="1" s="1"/>
  <c r="AE4" i="1"/>
  <c r="AD6" i="1"/>
  <c r="AD7" i="1"/>
  <c r="AD12" i="1"/>
  <c r="AD13" i="1"/>
  <c r="AD14" i="1"/>
  <c r="AD21" i="1"/>
  <c r="AD24" i="1" l="1"/>
  <c r="AD31" i="1" s="1"/>
  <c r="AE22" i="1"/>
  <c r="AE23" i="1"/>
  <c r="AD17" i="1"/>
  <c r="AD15" i="1"/>
  <c r="AD18" i="1" s="1"/>
  <c r="AF4" i="1"/>
  <c r="AE6" i="1"/>
  <c r="AE7" i="1"/>
  <c r="AE21" i="1"/>
  <c r="AE12" i="1"/>
  <c r="AE14" i="1"/>
  <c r="AE13" i="1"/>
  <c r="AE24" i="1" l="1"/>
  <c r="AE31" i="1" s="1"/>
  <c r="AE35" i="1" s="1"/>
  <c r="AD35" i="1"/>
  <c r="F41" i="1"/>
  <c r="AF22" i="1"/>
  <c r="AF23" i="1"/>
  <c r="AE17" i="1"/>
  <c r="AE15" i="1"/>
  <c r="AE18" i="1" s="1"/>
  <c r="AG4" i="1"/>
  <c r="AF6" i="1"/>
  <c r="AF7" i="1"/>
  <c r="AF13" i="1"/>
  <c r="AF14" i="1"/>
  <c r="AF12" i="1"/>
  <c r="AF21" i="1"/>
  <c r="AF24" i="1" l="1"/>
  <c r="AF31" i="1" s="1"/>
  <c r="AF35" i="1" s="1"/>
  <c r="AG23" i="1"/>
  <c r="AG22" i="1"/>
  <c r="AF17" i="1"/>
  <c r="AF15" i="1"/>
  <c r="AF18" i="1" s="1"/>
  <c r="AH4" i="1"/>
  <c r="AG6" i="1"/>
  <c r="AG7" i="1"/>
  <c r="AG13" i="1"/>
  <c r="AG21" i="1"/>
  <c r="AG14" i="1"/>
  <c r="AG12" i="1"/>
  <c r="AG24" i="1" l="1"/>
  <c r="AG31" i="1" s="1"/>
  <c r="AG35" i="1" s="1"/>
  <c r="AH23" i="1"/>
  <c r="AH22" i="1"/>
  <c r="AG17" i="1"/>
  <c r="AG15" i="1"/>
  <c r="AG18" i="1" s="1"/>
  <c r="AI4" i="1"/>
  <c r="AH6" i="1"/>
  <c r="AH21" i="1"/>
  <c r="AH7" i="1"/>
  <c r="AH13" i="1"/>
  <c r="AH14" i="1"/>
  <c r="AH12" i="1"/>
  <c r="AH24" i="1" l="1"/>
  <c r="AH31" i="1" s="1"/>
  <c r="AH35" i="1" s="1"/>
  <c r="AI23" i="1"/>
  <c r="AI22" i="1"/>
  <c r="AH17" i="1"/>
  <c r="AH15" i="1"/>
  <c r="AH18" i="1" s="1"/>
  <c r="AJ4" i="1"/>
  <c r="AI6" i="1"/>
  <c r="AI21" i="1"/>
  <c r="AI7" i="1"/>
  <c r="AI13" i="1"/>
  <c r="AI14" i="1"/>
  <c r="AI12" i="1"/>
  <c r="AI24" i="1" l="1"/>
  <c r="AI31" i="1" s="1"/>
  <c r="AI35" i="1" s="1"/>
  <c r="AJ23" i="1"/>
  <c r="AJ22" i="1"/>
  <c r="AI17" i="1"/>
  <c r="AI15" i="1"/>
  <c r="AI18" i="1" s="1"/>
  <c r="AK4" i="1"/>
  <c r="AJ6" i="1"/>
  <c r="AJ21" i="1"/>
  <c r="AJ7" i="1"/>
  <c r="AJ13" i="1"/>
  <c r="AJ12" i="1"/>
  <c r="AJ14" i="1"/>
  <c r="AJ24" i="1" l="1"/>
  <c r="AJ31" i="1" s="1"/>
  <c r="AJ35" i="1" s="1"/>
  <c r="AK22" i="1"/>
  <c r="AK23" i="1"/>
  <c r="AJ17" i="1"/>
  <c r="AJ15" i="1"/>
  <c r="AJ18" i="1" s="1"/>
  <c r="AL4" i="1"/>
  <c r="AK6" i="1"/>
  <c r="AK7" i="1"/>
  <c r="AK21" i="1"/>
  <c r="AK14" i="1"/>
  <c r="AK12" i="1"/>
  <c r="AK13" i="1"/>
  <c r="AK24" i="1" l="1"/>
  <c r="AK31" i="1" s="1"/>
  <c r="AK35" i="1" s="1"/>
  <c r="AL22" i="1"/>
  <c r="AL23" i="1"/>
  <c r="AK17" i="1"/>
  <c r="AK15" i="1"/>
  <c r="AK18" i="1" s="1"/>
  <c r="AM4" i="1"/>
  <c r="AL6" i="1"/>
  <c r="AL7" i="1"/>
  <c r="AL21" i="1"/>
  <c r="AL14" i="1"/>
  <c r="AL13" i="1"/>
  <c r="AL12" i="1"/>
  <c r="AL24" i="1" l="1"/>
  <c r="AL31" i="1" s="1"/>
  <c r="AL35" i="1" s="1"/>
  <c r="AM23" i="1"/>
  <c r="AM22" i="1"/>
  <c r="AL15" i="1"/>
  <c r="AL18" i="1" s="1"/>
  <c r="AL17" i="1"/>
  <c r="AN4" i="1"/>
  <c r="AM21" i="1"/>
  <c r="AM7" i="1"/>
  <c r="AM6" i="1"/>
  <c r="AM14" i="1"/>
  <c r="AM13" i="1"/>
  <c r="AM12" i="1"/>
  <c r="AM24" i="1" l="1"/>
  <c r="AM31" i="1" s="1"/>
  <c r="AM35" i="1" s="1"/>
  <c r="AN23" i="1"/>
  <c r="AN22" i="1"/>
  <c r="AM15" i="1"/>
  <c r="AM18" i="1" s="1"/>
  <c r="AM17" i="1"/>
  <c r="AO4" i="1"/>
  <c r="AN7" i="1"/>
  <c r="AN21" i="1"/>
  <c r="AN6" i="1"/>
  <c r="AN12" i="1"/>
  <c r="AN14" i="1"/>
  <c r="AN13" i="1"/>
  <c r="AN24" i="1" l="1"/>
  <c r="AN31" i="1" s="1"/>
  <c r="AN35" i="1" s="1"/>
  <c r="AO23" i="1"/>
  <c r="AO22" i="1"/>
  <c r="AN15" i="1"/>
  <c r="AN18" i="1" s="1"/>
  <c r="AN17" i="1"/>
  <c r="AP4" i="1"/>
  <c r="AO7" i="1"/>
  <c r="AO21" i="1"/>
  <c r="AO6" i="1"/>
  <c r="AO12" i="1"/>
  <c r="AO13" i="1"/>
  <c r="AO14" i="1"/>
  <c r="AO24" i="1" l="1"/>
  <c r="AO31" i="1" s="1"/>
  <c r="AO35" i="1" s="1"/>
  <c r="AP23" i="1"/>
  <c r="AP22" i="1"/>
  <c r="AO15" i="1"/>
  <c r="AO18" i="1" s="1"/>
  <c r="AO17" i="1"/>
  <c r="AQ4" i="1"/>
  <c r="AP7" i="1"/>
  <c r="AP21" i="1"/>
  <c r="AP6" i="1"/>
  <c r="AP13" i="1"/>
  <c r="AP12" i="1"/>
  <c r="AP14" i="1"/>
  <c r="AP24" i="1" l="1"/>
  <c r="AP31" i="1" s="1"/>
  <c r="AP35" i="1" s="1"/>
  <c r="AQ23" i="1"/>
  <c r="AQ22" i="1"/>
  <c r="AP15" i="1"/>
  <c r="AP18" i="1" s="1"/>
  <c r="AP17" i="1"/>
  <c r="AR4" i="1"/>
  <c r="AQ7" i="1"/>
  <c r="AQ21" i="1"/>
  <c r="AQ13" i="1"/>
  <c r="AQ12" i="1"/>
  <c r="AQ6" i="1"/>
  <c r="AQ14" i="1"/>
  <c r="F42" i="1" l="1"/>
  <c r="AQ24" i="1"/>
  <c r="AQ31" i="1" s="1"/>
  <c r="AQ35" i="1" s="1"/>
  <c r="AR22" i="1"/>
  <c r="AR23" i="1"/>
  <c r="AQ17" i="1"/>
  <c r="AQ15" i="1"/>
  <c r="AQ18" i="1" s="1"/>
  <c r="AS4" i="1"/>
  <c r="AR21" i="1"/>
  <c r="AR6" i="1"/>
  <c r="AR7" i="1"/>
  <c r="AR14" i="1"/>
  <c r="AR12" i="1"/>
  <c r="AR13" i="1"/>
  <c r="AR24" i="1" l="1"/>
  <c r="AR31" i="1" s="1"/>
  <c r="AR35" i="1" s="1"/>
  <c r="AS22" i="1"/>
  <c r="AS23" i="1"/>
  <c r="AR17" i="1"/>
  <c r="AR15" i="1"/>
  <c r="AR18" i="1" s="1"/>
  <c r="AT4" i="1"/>
  <c r="AS21" i="1"/>
  <c r="AS6" i="1"/>
  <c r="AS12" i="1"/>
  <c r="AS7" i="1"/>
  <c r="AS13" i="1"/>
  <c r="AS14" i="1"/>
  <c r="AS24" i="1" l="1"/>
  <c r="AS31" i="1" s="1"/>
  <c r="AS35" i="1" s="1"/>
  <c r="AT23" i="1"/>
  <c r="AT22" i="1"/>
  <c r="AS17" i="1"/>
  <c r="AS15" i="1"/>
  <c r="AS18" i="1" s="1"/>
  <c r="AU4" i="1"/>
  <c r="AT21" i="1"/>
  <c r="AT6" i="1"/>
  <c r="AT12" i="1"/>
  <c r="AT7" i="1"/>
  <c r="AT13" i="1"/>
  <c r="AT14" i="1"/>
  <c r="AT24" i="1" l="1"/>
  <c r="AT31" i="1" s="1"/>
  <c r="AT35" i="1" s="1"/>
  <c r="AU22" i="1"/>
  <c r="AU23" i="1"/>
  <c r="AT15" i="1"/>
  <c r="AT18" i="1" s="1"/>
  <c r="AT17" i="1"/>
  <c r="AV4" i="1"/>
  <c r="AU21" i="1"/>
  <c r="AU6" i="1"/>
  <c r="AU12" i="1"/>
  <c r="AU7" i="1"/>
  <c r="AU14" i="1"/>
  <c r="AU13" i="1"/>
  <c r="AU24" i="1" l="1"/>
  <c r="AU31" i="1" s="1"/>
  <c r="AU35" i="1" s="1"/>
  <c r="AV22" i="1"/>
  <c r="AV23" i="1"/>
  <c r="AU15" i="1"/>
  <c r="AU18" i="1" s="1"/>
  <c r="AU17" i="1"/>
  <c r="AW4" i="1"/>
  <c r="AV7" i="1"/>
  <c r="AV21" i="1"/>
  <c r="AV12" i="1"/>
  <c r="AV14" i="1"/>
  <c r="AV13" i="1"/>
  <c r="AV6" i="1"/>
  <c r="AV24" i="1" l="1"/>
  <c r="AV31" i="1" s="1"/>
  <c r="AV35" i="1" s="1"/>
  <c r="AW22" i="1"/>
  <c r="AW23" i="1"/>
  <c r="AV15" i="1"/>
  <c r="AV18" i="1" s="1"/>
  <c r="AV17" i="1"/>
  <c r="AX4" i="1"/>
  <c r="AW7" i="1"/>
  <c r="AW12" i="1"/>
  <c r="AW14" i="1"/>
  <c r="AW13" i="1"/>
  <c r="AW21" i="1"/>
  <c r="AW6" i="1"/>
  <c r="AW24" i="1" l="1"/>
  <c r="AW31" i="1" s="1"/>
  <c r="AW35" i="1" s="1"/>
  <c r="AX23" i="1"/>
  <c r="AX22" i="1"/>
  <c r="AW15" i="1"/>
  <c r="AW18" i="1" s="1"/>
  <c r="AW17" i="1"/>
  <c r="AY4" i="1"/>
  <c r="AX7" i="1"/>
  <c r="AX21" i="1"/>
  <c r="AX13" i="1"/>
  <c r="AX12" i="1"/>
  <c r="AX14" i="1"/>
  <c r="AX6" i="1"/>
  <c r="AX24" i="1" l="1"/>
  <c r="AX31" i="1" s="1"/>
  <c r="AX35" i="1" s="1"/>
  <c r="AY22" i="1"/>
  <c r="AY23" i="1"/>
  <c r="AX17" i="1"/>
  <c r="AX15" i="1"/>
  <c r="AX18" i="1" s="1"/>
  <c r="AZ4" i="1"/>
  <c r="AY7" i="1"/>
  <c r="AY21" i="1"/>
  <c r="AY13" i="1"/>
  <c r="AY12" i="1"/>
  <c r="AY6" i="1"/>
  <c r="AY14" i="1"/>
  <c r="AY24" i="1" l="1"/>
  <c r="AY31" i="1" s="1"/>
  <c r="AY35" i="1" s="1"/>
  <c r="AZ22" i="1"/>
  <c r="AZ23" i="1"/>
  <c r="AY17" i="1"/>
  <c r="AY15" i="1"/>
  <c r="AY18" i="1" s="1"/>
  <c r="BA4" i="1"/>
  <c r="AZ7" i="1"/>
  <c r="AZ6" i="1"/>
  <c r="AZ21" i="1"/>
  <c r="AZ13" i="1"/>
  <c r="AZ12" i="1"/>
  <c r="AZ14" i="1"/>
  <c r="AZ24" i="1" l="1"/>
  <c r="AZ31" i="1" s="1"/>
  <c r="AZ35" i="1" s="1"/>
  <c r="BA22" i="1"/>
  <c r="BA23" i="1"/>
  <c r="AZ17" i="1"/>
  <c r="AZ15" i="1"/>
  <c r="AZ18" i="1" s="1"/>
  <c r="BB4" i="1"/>
  <c r="BA6" i="1"/>
  <c r="BA7" i="1"/>
  <c r="BA21" i="1"/>
  <c r="BA24" i="1" s="1"/>
  <c r="BA31" i="1" s="1"/>
  <c r="BA35" i="1" s="1"/>
  <c r="BA12" i="1"/>
  <c r="BA14" i="1"/>
  <c r="BA13" i="1"/>
  <c r="BB23" i="1" l="1"/>
  <c r="BB22" i="1"/>
  <c r="BA17" i="1"/>
  <c r="BA15" i="1"/>
  <c r="BA18" i="1" s="1"/>
  <c r="BC4" i="1"/>
  <c r="BB6" i="1"/>
  <c r="BB21" i="1"/>
  <c r="BB7" i="1"/>
  <c r="BB14" i="1"/>
  <c r="BB12" i="1"/>
  <c r="BB13" i="1"/>
  <c r="BB24" i="1" l="1"/>
  <c r="BB31" i="1" s="1"/>
  <c r="BB35" i="1" s="1"/>
  <c r="BC23" i="1"/>
  <c r="BC22" i="1"/>
  <c r="BB15" i="1"/>
  <c r="BB18" i="1" s="1"/>
  <c r="BB17" i="1"/>
  <c r="BD4" i="1"/>
  <c r="BC6" i="1"/>
  <c r="BC7" i="1"/>
  <c r="BC21" i="1"/>
  <c r="BC14" i="1"/>
  <c r="BC12" i="1"/>
  <c r="BC13" i="1"/>
  <c r="F43" i="1" l="1"/>
  <c r="BC24" i="1"/>
  <c r="BC31" i="1" s="1"/>
  <c r="BC35" i="1" s="1"/>
  <c r="BD23" i="1"/>
  <c r="BD22" i="1"/>
  <c r="BC17" i="1"/>
  <c r="BC15" i="1"/>
  <c r="BC18" i="1" s="1"/>
  <c r="BE4" i="1"/>
  <c r="BD6" i="1"/>
  <c r="BD7" i="1"/>
  <c r="BD21" i="1"/>
  <c r="BD14" i="1"/>
  <c r="BD12" i="1"/>
  <c r="BD13" i="1"/>
  <c r="BD24" i="1" l="1"/>
  <c r="BD31" i="1" s="1"/>
  <c r="BD35" i="1" s="1"/>
  <c r="BE23" i="1"/>
  <c r="BE22" i="1"/>
  <c r="BD17" i="1"/>
  <c r="BD15" i="1"/>
  <c r="BD18" i="1" s="1"/>
  <c r="BF4" i="1"/>
  <c r="BE6" i="1"/>
  <c r="BE21" i="1"/>
  <c r="BE7" i="1"/>
  <c r="BE12" i="1"/>
  <c r="BE14" i="1"/>
  <c r="BE13" i="1"/>
  <c r="BE24" i="1" l="1"/>
  <c r="BE31" i="1" s="1"/>
  <c r="BE35" i="1" s="1"/>
  <c r="BF23" i="1"/>
  <c r="BF22" i="1"/>
  <c r="BE17" i="1"/>
  <c r="BE15" i="1"/>
  <c r="BE18" i="1" s="1"/>
  <c r="BG4" i="1"/>
  <c r="BF7" i="1"/>
  <c r="BF6" i="1"/>
  <c r="BF12" i="1"/>
  <c r="BF21" i="1"/>
  <c r="BF13" i="1"/>
  <c r="BF14" i="1"/>
  <c r="BF24" i="1" l="1"/>
  <c r="BF31" i="1" s="1"/>
  <c r="BF35" i="1" s="1"/>
  <c r="BG22" i="1"/>
  <c r="BG23" i="1"/>
  <c r="BF17" i="1"/>
  <c r="BF15" i="1"/>
  <c r="BF18" i="1" s="1"/>
  <c r="BH4" i="1"/>
  <c r="BG21" i="1"/>
  <c r="BG7" i="1"/>
  <c r="BG6" i="1"/>
  <c r="BG12" i="1"/>
  <c r="BG13" i="1"/>
  <c r="BG14" i="1"/>
  <c r="BG24" i="1" l="1"/>
  <c r="BG31" i="1" s="1"/>
  <c r="BG35" i="1" s="1"/>
  <c r="BH22" i="1"/>
  <c r="BH23" i="1"/>
  <c r="BG15" i="1"/>
  <c r="BG18" i="1" s="1"/>
  <c r="BG17" i="1"/>
  <c r="BI4" i="1"/>
  <c r="BH21" i="1"/>
  <c r="BH7" i="1"/>
  <c r="BH13" i="1"/>
  <c r="BH12" i="1"/>
  <c r="BH6" i="1"/>
  <c r="BH14" i="1"/>
  <c r="BH24" i="1" l="1"/>
  <c r="BH31" i="1" s="1"/>
  <c r="BH35" i="1" s="1"/>
  <c r="BI22" i="1"/>
  <c r="BI23" i="1"/>
  <c r="BH15" i="1"/>
  <c r="BH18" i="1" s="1"/>
  <c r="BH17" i="1"/>
  <c r="BJ4" i="1"/>
  <c r="BI21" i="1"/>
  <c r="BI7" i="1"/>
  <c r="BI6" i="1"/>
  <c r="BI13" i="1"/>
  <c r="BI12" i="1"/>
  <c r="BI14" i="1"/>
  <c r="BI24" i="1" l="1"/>
  <c r="BI31" i="1" s="1"/>
  <c r="BI35" i="1" s="1"/>
  <c r="BJ23" i="1"/>
  <c r="BJ22" i="1"/>
  <c r="BI15" i="1"/>
  <c r="BI18" i="1" s="1"/>
  <c r="BI17" i="1"/>
  <c r="BK4" i="1"/>
  <c r="BJ6" i="1"/>
  <c r="BJ21" i="1"/>
  <c r="BJ13" i="1"/>
  <c r="BJ7" i="1"/>
  <c r="BJ14" i="1"/>
  <c r="BJ12" i="1"/>
  <c r="BJ24" i="1" l="1"/>
  <c r="BJ31" i="1" s="1"/>
  <c r="BJ35" i="1" s="1"/>
  <c r="BK23" i="1"/>
  <c r="BK22" i="1"/>
  <c r="BJ15" i="1"/>
  <c r="BJ18" i="1" s="1"/>
  <c r="BJ17" i="1"/>
  <c r="BL4" i="1"/>
  <c r="BK6" i="1"/>
  <c r="BK13" i="1"/>
  <c r="BK12" i="1"/>
  <c r="BK7" i="1"/>
  <c r="BK21" i="1"/>
  <c r="BK24" i="1" s="1"/>
  <c r="BK31" i="1" s="1"/>
  <c r="BK35" i="1" s="1"/>
  <c r="BK14" i="1"/>
  <c r="BL23" i="1" l="1"/>
  <c r="BL22" i="1"/>
  <c r="BK17" i="1"/>
  <c r="BK15" i="1"/>
  <c r="BK18" i="1" s="1"/>
  <c r="BM4" i="1"/>
  <c r="BL7" i="1"/>
  <c r="BL21" i="1"/>
  <c r="BL6" i="1"/>
  <c r="BL12" i="1"/>
  <c r="BL14" i="1"/>
  <c r="BL13" i="1"/>
  <c r="BL24" i="1" l="1"/>
  <c r="BL31" i="1" s="1"/>
  <c r="BL35" i="1" s="1"/>
  <c r="BM23" i="1"/>
  <c r="BM22" i="1"/>
  <c r="BL17" i="1"/>
  <c r="BL15" i="1"/>
  <c r="BL18" i="1" s="1"/>
  <c r="BN4" i="1"/>
  <c r="BM7" i="1"/>
  <c r="BM21" i="1"/>
  <c r="BM6" i="1"/>
  <c r="BM14" i="1"/>
  <c r="BM12" i="1"/>
  <c r="BM13" i="1"/>
  <c r="BM24" i="1" l="1"/>
  <c r="BM31" i="1" s="1"/>
  <c r="BM35" i="1" s="1"/>
  <c r="BN23" i="1"/>
  <c r="BN22" i="1"/>
  <c r="BM17" i="1"/>
  <c r="BM15" i="1"/>
  <c r="BM18" i="1" s="1"/>
  <c r="BO4" i="1"/>
  <c r="BN7" i="1"/>
  <c r="BN21" i="1"/>
  <c r="BN6" i="1"/>
  <c r="BN13" i="1"/>
  <c r="BN12" i="1"/>
  <c r="BN14" i="1"/>
  <c r="BN24" i="1" l="1"/>
  <c r="BN31" i="1" s="1"/>
  <c r="BN35" i="1" s="1"/>
  <c r="F44" i="1"/>
  <c r="BO23" i="1"/>
  <c r="BO22" i="1"/>
  <c r="BN15" i="1"/>
  <c r="BN18" i="1" s="1"/>
  <c r="BN17" i="1"/>
  <c r="BP4" i="1"/>
  <c r="BO7" i="1"/>
  <c r="BO21" i="1"/>
  <c r="BO6" i="1"/>
  <c r="BO13" i="1"/>
  <c r="BO14" i="1"/>
  <c r="BO12" i="1"/>
  <c r="BO24" i="1" l="1"/>
  <c r="BO31" i="1" s="1"/>
  <c r="BO35" i="1" s="1"/>
  <c r="BP22" i="1"/>
  <c r="BP23" i="1"/>
  <c r="BO17" i="1"/>
  <c r="BO15" i="1"/>
  <c r="BO18" i="1" s="1"/>
  <c r="BQ4" i="1"/>
  <c r="BP6" i="1"/>
  <c r="BP13" i="1"/>
  <c r="BP7" i="1"/>
  <c r="BP21" i="1"/>
  <c r="BP14" i="1"/>
  <c r="BP12" i="1"/>
  <c r="BP24" i="1" l="1"/>
  <c r="BP31" i="1" s="1"/>
  <c r="BP35" i="1" s="1"/>
  <c r="BQ22" i="1"/>
  <c r="BQ23" i="1"/>
  <c r="BP17" i="1"/>
  <c r="BP15" i="1"/>
  <c r="BP18" i="1" s="1"/>
  <c r="BR4" i="1"/>
  <c r="BQ21" i="1"/>
  <c r="BQ6" i="1"/>
  <c r="BQ13" i="1"/>
  <c r="BQ7" i="1"/>
  <c r="BQ14" i="1"/>
  <c r="BQ12" i="1"/>
  <c r="BQ24" i="1" l="1"/>
  <c r="BQ31" i="1" s="1"/>
  <c r="BQ35" i="1" s="1"/>
  <c r="BR22" i="1"/>
  <c r="BR23" i="1"/>
  <c r="BQ17" i="1"/>
  <c r="BQ15" i="1"/>
  <c r="BQ18" i="1" s="1"/>
  <c r="BS4" i="1"/>
  <c r="BR21" i="1"/>
  <c r="BR6" i="1"/>
  <c r="BR7" i="1"/>
  <c r="BR13" i="1"/>
  <c r="BR12" i="1"/>
  <c r="BR14" i="1"/>
  <c r="BR24" i="1" l="1"/>
  <c r="BR31" i="1" s="1"/>
  <c r="BR35" i="1" s="1"/>
  <c r="BS23" i="1"/>
  <c r="BS22" i="1"/>
  <c r="BR17" i="1"/>
  <c r="BR15" i="1"/>
  <c r="BR18" i="1" s="1"/>
  <c r="BT4" i="1"/>
  <c r="BS7" i="1"/>
  <c r="BS21" i="1"/>
  <c r="BS14" i="1"/>
  <c r="BS13" i="1"/>
  <c r="BS12" i="1"/>
  <c r="BS6" i="1"/>
  <c r="BS24" i="1" l="1"/>
  <c r="BS31" i="1" s="1"/>
  <c r="BS35" i="1" s="1"/>
  <c r="BT22" i="1"/>
  <c r="BT23" i="1"/>
  <c r="BS15" i="1"/>
  <c r="BS18" i="1" s="1"/>
  <c r="BS17" i="1"/>
  <c r="BU4" i="1"/>
  <c r="BT21" i="1"/>
  <c r="BT7" i="1"/>
  <c r="BT14" i="1"/>
  <c r="BT12" i="1"/>
  <c r="BT6" i="1"/>
  <c r="BT13" i="1"/>
  <c r="BT24" i="1" l="1"/>
  <c r="BT31" i="1" s="1"/>
  <c r="BT35" i="1" s="1"/>
  <c r="BU22" i="1"/>
  <c r="BU23" i="1"/>
  <c r="BT15" i="1"/>
  <c r="BT18" i="1" s="1"/>
  <c r="BT17" i="1"/>
  <c r="BV4" i="1"/>
  <c r="BU21" i="1"/>
  <c r="BU7" i="1"/>
  <c r="BU12" i="1"/>
  <c r="BU6" i="1"/>
  <c r="BU14" i="1"/>
  <c r="BU13" i="1"/>
  <c r="BU24" i="1" l="1"/>
  <c r="BU31" i="1" s="1"/>
  <c r="BU35" i="1" s="1"/>
  <c r="BV22" i="1"/>
  <c r="BV23" i="1"/>
  <c r="BU15" i="1"/>
  <c r="BU18" i="1" s="1"/>
  <c r="BU17" i="1"/>
  <c r="BW4" i="1"/>
  <c r="BV21" i="1"/>
  <c r="BV7" i="1"/>
  <c r="BV6" i="1"/>
  <c r="BV13" i="1"/>
  <c r="BV12" i="1"/>
  <c r="BV14" i="1"/>
  <c r="BV24" i="1" l="1"/>
  <c r="BV31" i="1" s="1"/>
  <c r="BV35" i="1" s="1"/>
  <c r="BW23" i="1"/>
  <c r="BW22" i="1"/>
  <c r="BV17" i="1"/>
  <c r="BV15" i="1"/>
  <c r="BV18" i="1" s="1"/>
  <c r="BX4" i="1"/>
  <c r="BW21" i="1"/>
  <c r="BW7" i="1"/>
  <c r="BW6" i="1"/>
  <c r="BW13" i="1"/>
  <c r="BW12" i="1"/>
  <c r="BW14" i="1"/>
  <c r="BW24" i="1" l="1"/>
  <c r="BW31" i="1" s="1"/>
  <c r="BW35" i="1" s="1"/>
  <c r="BX22" i="1"/>
  <c r="BX23" i="1"/>
  <c r="BW17" i="1"/>
  <c r="BW15" i="1"/>
  <c r="BW18" i="1" s="1"/>
  <c r="BY4" i="1"/>
  <c r="BX7" i="1"/>
  <c r="BX21" i="1"/>
  <c r="BX6" i="1"/>
  <c r="BX13" i="1"/>
  <c r="BX12" i="1"/>
  <c r="BX14" i="1"/>
  <c r="BX24" i="1" l="1"/>
  <c r="BX31" i="1" s="1"/>
  <c r="BX35" i="1" s="1"/>
  <c r="BY22" i="1"/>
  <c r="BY23" i="1"/>
  <c r="BX17" i="1"/>
  <c r="BX15" i="1"/>
  <c r="BX18" i="1" s="1"/>
  <c r="BZ4" i="1"/>
  <c r="BY7" i="1"/>
  <c r="BY6" i="1"/>
  <c r="BY12" i="1"/>
  <c r="BY21" i="1"/>
  <c r="BY13" i="1"/>
  <c r="BY14" i="1"/>
  <c r="BY24" i="1" l="1"/>
  <c r="BY31" i="1" s="1"/>
  <c r="BY35" i="1" s="1"/>
  <c r="BZ22" i="1"/>
  <c r="BZ23" i="1"/>
  <c r="BY17" i="1"/>
  <c r="BY15" i="1"/>
  <c r="BY18" i="1" s="1"/>
  <c r="CA4" i="1"/>
  <c r="BZ6" i="1"/>
  <c r="BZ7" i="1"/>
  <c r="BZ12" i="1"/>
  <c r="BZ21" i="1"/>
  <c r="BZ24" i="1" s="1"/>
  <c r="BZ31" i="1" s="1"/>
  <c r="BZ13" i="1"/>
  <c r="BZ14" i="1"/>
  <c r="BZ35" i="1" l="1"/>
  <c r="F45" i="1"/>
  <c r="CA22" i="1"/>
  <c r="CA23" i="1"/>
  <c r="BZ15" i="1"/>
  <c r="BZ18" i="1" s="1"/>
  <c r="BZ17" i="1"/>
  <c r="CB4" i="1"/>
  <c r="CA6" i="1"/>
  <c r="CA7" i="1"/>
  <c r="CA12" i="1"/>
  <c r="CA21" i="1"/>
  <c r="CA24" i="1" s="1"/>
  <c r="CA31" i="1" s="1"/>
  <c r="CA35" i="1" s="1"/>
  <c r="CA13" i="1"/>
  <c r="CA14" i="1"/>
  <c r="CB22" i="1" l="1"/>
  <c r="CB23" i="1"/>
  <c r="CA15" i="1"/>
  <c r="CA18" i="1" s="1"/>
  <c r="CA17" i="1"/>
  <c r="CC4" i="1"/>
  <c r="CB6" i="1"/>
  <c r="CB7" i="1"/>
  <c r="CB12" i="1"/>
  <c r="CB13" i="1"/>
  <c r="CB21" i="1"/>
  <c r="CB14" i="1"/>
  <c r="CB24" i="1" l="1"/>
  <c r="CB31" i="1" s="1"/>
  <c r="CB35" i="1" s="1"/>
  <c r="CC23" i="1"/>
  <c r="CC22" i="1"/>
  <c r="CB17" i="1"/>
  <c r="CB15" i="1"/>
  <c r="CB18" i="1" s="1"/>
  <c r="CD4" i="1"/>
  <c r="CC6" i="1"/>
  <c r="CC21" i="1"/>
  <c r="CC13" i="1"/>
  <c r="CC7" i="1"/>
  <c r="CC12" i="1"/>
  <c r="CC14" i="1"/>
  <c r="CC24" i="1" l="1"/>
  <c r="CC31" i="1" s="1"/>
  <c r="CC35" i="1" s="1"/>
  <c r="CD23" i="1"/>
  <c r="CD22" i="1"/>
  <c r="CC17" i="1"/>
  <c r="CC15" i="1"/>
  <c r="CC18" i="1" s="1"/>
  <c r="CE4" i="1"/>
  <c r="CD6" i="1"/>
  <c r="CD21" i="1"/>
  <c r="CD13" i="1"/>
  <c r="CD7" i="1"/>
  <c r="CD12" i="1"/>
  <c r="CD14" i="1"/>
  <c r="CD24" i="1" l="1"/>
  <c r="CD31" i="1" s="1"/>
  <c r="CD35" i="1" s="1"/>
  <c r="CE22" i="1"/>
  <c r="CE23" i="1"/>
  <c r="CD17" i="1"/>
  <c r="CD15" i="1"/>
  <c r="CD18" i="1" s="1"/>
  <c r="CF4" i="1"/>
  <c r="CE6" i="1"/>
  <c r="CE21" i="1"/>
  <c r="CE13" i="1"/>
  <c r="CE14" i="1"/>
  <c r="CE7" i="1"/>
  <c r="CE12" i="1"/>
  <c r="CE24" i="1" l="1"/>
  <c r="CE31" i="1" s="1"/>
  <c r="CE35" i="1" s="1"/>
  <c r="CF22" i="1"/>
  <c r="CF23" i="1"/>
  <c r="CE17" i="1"/>
  <c r="CE15" i="1"/>
  <c r="CE18" i="1" s="1"/>
  <c r="CG4" i="1"/>
  <c r="CF6" i="1"/>
  <c r="CF21" i="1"/>
  <c r="CF7" i="1"/>
  <c r="CF12" i="1"/>
  <c r="CF14" i="1"/>
  <c r="CF13" i="1"/>
  <c r="CF24" i="1" l="1"/>
  <c r="CF31" i="1" s="1"/>
  <c r="CF35" i="1" s="1"/>
  <c r="CG22" i="1"/>
  <c r="CG23" i="1"/>
  <c r="CF17" i="1"/>
  <c r="CF15" i="1"/>
  <c r="CF18" i="1" s="1"/>
  <c r="CH4" i="1"/>
  <c r="CG6" i="1"/>
  <c r="CG7" i="1"/>
  <c r="CG14" i="1"/>
  <c r="CG21" i="1"/>
  <c r="CG13" i="1"/>
  <c r="CG12" i="1"/>
  <c r="CG24" i="1" l="1"/>
  <c r="CG31" i="1" s="1"/>
  <c r="CG35" i="1" s="1"/>
  <c r="CH23" i="1"/>
  <c r="CH22" i="1"/>
  <c r="CG17" i="1"/>
  <c r="CG15" i="1"/>
  <c r="CG18" i="1" s="1"/>
  <c r="CI4" i="1"/>
  <c r="CH7" i="1"/>
  <c r="CH6" i="1"/>
  <c r="CH21" i="1"/>
  <c r="CH12" i="1"/>
  <c r="CH14" i="1"/>
  <c r="CH13" i="1"/>
  <c r="CH24" i="1" l="1"/>
  <c r="CH31" i="1" s="1"/>
  <c r="CH35" i="1" s="1"/>
  <c r="CI23" i="1"/>
  <c r="CI22" i="1"/>
  <c r="CH17" i="1"/>
  <c r="CH15" i="1"/>
  <c r="CH18" i="1" s="1"/>
  <c r="CJ4" i="1"/>
  <c r="CI7" i="1"/>
  <c r="CI6" i="1"/>
  <c r="CI13" i="1"/>
  <c r="CI21" i="1"/>
  <c r="CI12" i="1"/>
  <c r="CI14" i="1"/>
  <c r="CI24" i="1" l="1"/>
  <c r="CI31" i="1" s="1"/>
  <c r="CI35" i="1" s="1"/>
  <c r="CJ23" i="1"/>
  <c r="CJ22" i="1"/>
  <c r="CI15" i="1"/>
  <c r="CI18" i="1" s="1"/>
  <c r="CI17" i="1"/>
  <c r="CK4" i="1"/>
  <c r="CJ7" i="1"/>
  <c r="CJ21" i="1"/>
  <c r="CJ13" i="1"/>
  <c r="CJ6" i="1"/>
  <c r="CJ14" i="1"/>
  <c r="CJ12" i="1"/>
  <c r="CJ24" i="1" l="1"/>
  <c r="CJ31" i="1" s="1"/>
  <c r="CJ35" i="1" s="1"/>
  <c r="CK23" i="1"/>
  <c r="CK22" i="1"/>
  <c r="CJ15" i="1"/>
  <c r="CJ18" i="1" s="1"/>
  <c r="CJ17" i="1"/>
  <c r="CL4" i="1"/>
  <c r="CK7" i="1"/>
  <c r="CK21" i="1"/>
  <c r="CK13" i="1"/>
  <c r="CK6" i="1"/>
  <c r="CK12" i="1"/>
  <c r="CK14" i="1"/>
  <c r="CK24" i="1" l="1"/>
  <c r="CK31" i="1" s="1"/>
  <c r="CK35" i="1" s="1"/>
  <c r="CL22" i="1"/>
  <c r="CL23" i="1"/>
  <c r="CK15" i="1"/>
  <c r="CK18" i="1" s="1"/>
  <c r="CK17" i="1"/>
  <c r="CM4" i="1"/>
  <c r="CL7" i="1"/>
  <c r="CL21" i="1"/>
  <c r="CL6" i="1"/>
  <c r="CL13" i="1"/>
  <c r="CL12" i="1"/>
  <c r="CL14" i="1"/>
  <c r="CL24" i="1" l="1"/>
  <c r="CL31" i="1" s="1"/>
  <c r="CL35" i="1" s="1"/>
  <c r="CM23" i="1"/>
  <c r="CM22" i="1"/>
  <c r="CL17" i="1"/>
  <c r="CL15" i="1"/>
  <c r="CL18" i="1" s="1"/>
  <c r="CN4" i="1"/>
  <c r="CM7" i="1"/>
  <c r="CM21" i="1"/>
  <c r="CM6" i="1"/>
  <c r="CM12" i="1"/>
  <c r="CM13" i="1"/>
  <c r="CM14" i="1"/>
  <c r="CM24" i="1" l="1"/>
  <c r="CM31" i="1" s="1"/>
  <c r="CM35" i="1" s="1"/>
  <c r="CN23" i="1"/>
  <c r="CN22" i="1"/>
  <c r="CM15" i="1"/>
  <c r="CM18" i="1" s="1"/>
  <c r="CM17" i="1"/>
  <c r="CO4" i="1"/>
  <c r="CN6" i="1"/>
  <c r="CN7" i="1"/>
  <c r="CN21" i="1"/>
  <c r="CN12" i="1"/>
  <c r="CN13" i="1"/>
  <c r="CN14" i="1"/>
  <c r="CN24" i="1" l="1"/>
  <c r="CN31" i="1" s="1"/>
  <c r="CN35" i="1" s="1"/>
  <c r="CO23" i="1"/>
  <c r="CO22" i="1"/>
  <c r="CN17" i="1"/>
  <c r="CN15" i="1"/>
  <c r="CN18" i="1" s="1"/>
  <c r="CP4" i="1"/>
  <c r="CO6" i="1"/>
  <c r="CO7" i="1"/>
  <c r="CO21" i="1"/>
  <c r="CO12" i="1"/>
  <c r="CO13" i="1"/>
  <c r="CO14" i="1"/>
  <c r="CO24" i="1" l="1"/>
  <c r="CO31" i="1" s="1"/>
  <c r="CO35" i="1" s="1"/>
  <c r="CP23" i="1"/>
  <c r="CP22" i="1"/>
  <c r="CO17" i="1"/>
  <c r="CO15" i="1"/>
  <c r="CO18" i="1" s="1"/>
  <c r="CQ4" i="1"/>
  <c r="CP6" i="1"/>
  <c r="CP7" i="1"/>
  <c r="CP14" i="1"/>
  <c r="CP13" i="1"/>
  <c r="CP21" i="1"/>
  <c r="CP12" i="1"/>
  <c r="CP24" i="1" l="1"/>
  <c r="CP31" i="1" s="1"/>
  <c r="CP35" i="1" s="1"/>
  <c r="CQ23" i="1"/>
  <c r="CQ22" i="1"/>
  <c r="CP17" i="1"/>
  <c r="CP15" i="1"/>
  <c r="CP18" i="1" s="1"/>
  <c r="CR4" i="1"/>
  <c r="CQ7" i="1"/>
  <c r="CQ21" i="1"/>
  <c r="CQ14" i="1"/>
  <c r="CQ6" i="1"/>
  <c r="CQ13" i="1"/>
  <c r="CQ12" i="1"/>
  <c r="CQ24" i="1" l="1"/>
  <c r="CQ31" i="1" s="1"/>
  <c r="CQ35" i="1" s="1"/>
  <c r="CR22" i="1"/>
  <c r="CR23" i="1"/>
  <c r="CQ15" i="1"/>
  <c r="CQ18" i="1" s="1"/>
  <c r="CQ17" i="1"/>
  <c r="CS4" i="1"/>
  <c r="CR21" i="1"/>
  <c r="CR7" i="1"/>
  <c r="CR14" i="1"/>
  <c r="CR6" i="1"/>
  <c r="CR13" i="1"/>
  <c r="CR12" i="1"/>
  <c r="CR24" i="1" l="1"/>
  <c r="CR31" i="1" s="1"/>
  <c r="CR35" i="1" s="1"/>
  <c r="CS23" i="1"/>
  <c r="CS22" i="1"/>
  <c r="CR15" i="1"/>
  <c r="CR18" i="1" s="1"/>
  <c r="CR17" i="1"/>
  <c r="CT4" i="1"/>
  <c r="CS21" i="1"/>
  <c r="CS7" i="1"/>
  <c r="CS12" i="1"/>
  <c r="CS14" i="1"/>
  <c r="CS6" i="1"/>
  <c r="CS13" i="1"/>
  <c r="CS24" i="1" l="1"/>
  <c r="CS31" i="1" s="1"/>
  <c r="CS35" i="1" s="1"/>
  <c r="CT22" i="1"/>
  <c r="CT23" i="1"/>
  <c r="CS15" i="1"/>
  <c r="CS18" i="1" s="1"/>
  <c r="CS17" i="1"/>
  <c r="CU4" i="1"/>
  <c r="CT21" i="1"/>
  <c r="CT7" i="1"/>
  <c r="CT13" i="1"/>
  <c r="CT12" i="1"/>
  <c r="CT14" i="1"/>
  <c r="CT6" i="1"/>
  <c r="CT24" i="1" l="1"/>
  <c r="CT31" i="1" s="1"/>
  <c r="CT35" i="1" s="1"/>
  <c r="CU22" i="1"/>
  <c r="CU23" i="1"/>
  <c r="CT17" i="1"/>
  <c r="CT15" i="1"/>
  <c r="CT18" i="1" s="1"/>
  <c r="CV4" i="1"/>
  <c r="CU21" i="1"/>
  <c r="CU6" i="1"/>
  <c r="CU7" i="1"/>
  <c r="CU13" i="1"/>
  <c r="CU12" i="1"/>
  <c r="CU14" i="1"/>
  <c r="CU24" i="1" l="1"/>
  <c r="CU31" i="1" s="1"/>
  <c r="CU35" i="1" s="1"/>
  <c r="CV23" i="1"/>
  <c r="CV22" i="1"/>
  <c r="CU17" i="1"/>
  <c r="CU15" i="1"/>
  <c r="CU18" i="1" s="1"/>
  <c r="CW4" i="1"/>
  <c r="CV21" i="1"/>
  <c r="CV6" i="1"/>
  <c r="CV13" i="1"/>
  <c r="CV12" i="1"/>
  <c r="CV7" i="1"/>
  <c r="CV14" i="1"/>
  <c r="CV24" i="1" l="1"/>
  <c r="CV31" i="1" s="1"/>
  <c r="CV35" i="1" s="1"/>
  <c r="CW22" i="1"/>
  <c r="CW23" i="1"/>
  <c r="CV17" i="1"/>
  <c r="CV15" i="1"/>
  <c r="CV18" i="1" s="1"/>
  <c r="CX4" i="1"/>
  <c r="CW21" i="1"/>
  <c r="CW6" i="1"/>
  <c r="CW13" i="1"/>
  <c r="CW7" i="1"/>
  <c r="CW14" i="1"/>
  <c r="CW12" i="1"/>
  <c r="CW24" i="1" l="1"/>
  <c r="CW31" i="1" s="1"/>
  <c r="CW35" i="1" s="1"/>
  <c r="CX22" i="1"/>
  <c r="CX23" i="1"/>
  <c r="CW17" i="1"/>
  <c r="CW15" i="1"/>
  <c r="CW18" i="1" s="1"/>
  <c r="CY4" i="1"/>
  <c r="CX6" i="1"/>
  <c r="CX21" i="1"/>
  <c r="CX14" i="1"/>
  <c r="CX7" i="1"/>
  <c r="CX12" i="1"/>
  <c r="CX13" i="1"/>
  <c r="CX24" i="1" l="1"/>
  <c r="CX31" i="1" s="1"/>
  <c r="CX35" i="1" s="1"/>
  <c r="CY22" i="1"/>
  <c r="CY23" i="1"/>
  <c r="CX17" i="1"/>
  <c r="CX15" i="1"/>
  <c r="CX18" i="1" s="1"/>
  <c r="CZ4" i="1"/>
  <c r="CY6" i="1"/>
  <c r="CY21" i="1"/>
  <c r="CY7" i="1"/>
  <c r="CY13" i="1"/>
  <c r="CY12" i="1"/>
  <c r="CY14" i="1"/>
  <c r="CY24" i="1" l="1"/>
  <c r="CY31" i="1" s="1"/>
  <c r="CY35" i="1" s="1"/>
  <c r="CZ22" i="1"/>
  <c r="CZ23" i="1"/>
  <c r="CY15" i="1"/>
  <c r="CY18" i="1" s="1"/>
  <c r="CY17" i="1"/>
  <c r="DA4" i="1"/>
  <c r="CZ6" i="1"/>
  <c r="CZ7" i="1"/>
  <c r="CZ21" i="1"/>
  <c r="CZ12" i="1"/>
  <c r="CZ14" i="1"/>
  <c r="CZ13" i="1"/>
  <c r="CZ24" i="1" l="1"/>
  <c r="CZ31" i="1" s="1"/>
  <c r="CZ35" i="1" s="1"/>
  <c r="DA22" i="1"/>
  <c r="DA23" i="1"/>
  <c r="CZ15" i="1"/>
  <c r="CZ18" i="1" s="1"/>
  <c r="CZ17" i="1"/>
  <c r="DB4" i="1"/>
  <c r="DA6" i="1"/>
  <c r="DA7" i="1"/>
  <c r="DA21" i="1"/>
  <c r="DA12" i="1"/>
  <c r="DA14" i="1"/>
  <c r="DA13" i="1"/>
  <c r="DA24" i="1" l="1"/>
  <c r="DA31" i="1" s="1"/>
  <c r="DA35" i="1" s="1"/>
  <c r="DB22" i="1"/>
  <c r="DB23" i="1"/>
  <c r="DA15" i="1"/>
  <c r="DA18" i="1" s="1"/>
  <c r="DA17" i="1"/>
  <c r="DC4" i="1"/>
  <c r="DB7" i="1"/>
  <c r="DB6" i="1"/>
  <c r="DB21" i="1"/>
  <c r="DB12" i="1"/>
  <c r="DB13" i="1"/>
  <c r="DB14" i="1"/>
  <c r="DB24" i="1" l="1"/>
  <c r="DB31" i="1" s="1"/>
  <c r="DB35" i="1" s="1"/>
  <c r="DC22" i="1"/>
  <c r="DC23" i="1"/>
  <c r="DB17" i="1"/>
  <c r="DB15" i="1"/>
  <c r="DB18" i="1" s="1"/>
  <c r="DD4" i="1"/>
  <c r="DC7" i="1"/>
  <c r="DC6" i="1"/>
  <c r="DC21" i="1"/>
  <c r="DC12" i="1"/>
  <c r="DC13" i="1"/>
  <c r="DC14" i="1"/>
  <c r="DC24" i="1" l="1"/>
  <c r="DC31" i="1" s="1"/>
  <c r="DC35" i="1" s="1"/>
  <c r="DD22" i="1"/>
  <c r="DD23" i="1"/>
  <c r="DC17" i="1"/>
  <c r="DC15" i="1"/>
  <c r="DC18" i="1" s="1"/>
  <c r="DE4" i="1"/>
  <c r="DD7" i="1"/>
  <c r="DD21" i="1"/>
  <c r="DD12" i="1"/>
  <c r="DD6" i="1"/>
  <c r="DD13" i="1"/>
  <c r="DD14" i="1"/>
  <c r="DD24" i="1" l="1"/>
  <c r="DD31" i="1" s="1"/>
  <c r="DD35" i="1" s="1"/>
  <c r="DE22" i="1"/>
  <c r="DE23" i="1"/>
  <c r="DD15" i="1"/>
  <c r="DD18" i="1" s="1"/>
  <c r="DD17" i="1"/>
  <c r="DF4" i="1"/>
  <c r="DE21" i="1"/>
  <c r="DE14" i="1"/>
  <c r="DE12" i="1"/>
  <c r="DE6" i="1"/>
  <c r="DE13" i="1"/>
  <c r="DE7" i="1"/>
  <c r="DE24" i="1" l="1"/>
  <c r="DE31" i="1" s="1"/>
  <c r="DE35" i="1" s="1"/>
  <c r="DF22" i="1"/>
  <c r="DF23" i="1"/>
  <c r="DE17" i="1"/>
  <c r="DE15" i="1"/>
  <c r="DE18" i="1" s="1"/>
  <c r="DG4" i="1"/>
  <c r="DF21" i="1"/>
  <c r="DF7" i="1"/>
  <c r="DF12" i="1"/>
  <c r="DF6" i="1"/>
  <c r="DF13" i="1"/>
  <c r="DF14" i="1"/>
  <c r="DF24" i="1" l="1"/>
  <c r="DF31" i="1" s="1"/>
  <c r="DF35" i="1" s="1"/>
  <c r="DG22" i="1"/>
  <c r="DG23" i="1"/>
  <c r="DF17" i="1"/>
  <c r="DF15" i="1"/>
  <c r="DF18" i="1" s="1"/>
  <c r="DH4" i="1"/>
  <c r="DG7" i="1"/>
  <c r="DG13" i="1"/>
  <c r="DG12" i="1"/>
  <c r="DG6" i="1"/>
  <c r="DG21" i="1"/>
  <c r="DG14" i="1"/>
  <c r="DG24" i="1" l="1"/>
  <c r="DG31" i="1" s="1"/>
  <c r="DG35" i="1" s="1"/>
  <c r="DH22" i="1"/>
  <c r="DH23" i="1"/>
  <c r="DG17" i="1"/>
  <c r="DG15" i="1"/>
  <c r="DG18" i="1" s="1"/>
  <c r="DI4" i="1"/>
  <c r="DH7" i="1"/>
  <c r="DH21" i="1"/>
  <c r="DH13" i="1"/>
  <c r="DH12" i="1"/>
  <c r="DH6" i="1"/>
  <c r="DH14" i="1"/>
  <c r="DH24" i="1" l="1"/>
  <c r="DH31" i="1" s="1"/>
  <c r="DH35" i="1" s="1"/>
  <c r="DI23" i="1"/>
  <c r="DI22" i="1"/>
  <c r="DH17" i="1"/>
  <c r="DH15" i="1"/>
  <c r="DH18" i="1" s="1"/>
  <c r="DJ4" i="1"/>
  <c r="DI7" i="1"/>
  <c r="DI21" i="1"/>
  <c r="DI13" i="1"/>
  <c r="DI12" i="1"/>
  <c r="DI14" i="1"/>
  <c r="DI6" i="1"/>
  <c r="DI24" i="1" l="1"/>
  <c r="DI31" i="1" s="1"/>
  <c r="DI35" i="1" s="1"/>
  <c r="DJ22" i="1"/>
  <c r="DJ23" i="1"/>
  <c r="DI17" i="1"/>
  <c r="DI15" i="1"/>
  <c r="DI18" i="1" s="1"/>
  <c r="DK4" i="1"/>
  <c r="DJ7" i="1"/>
  <c r="DJ21" i="1"/>
  <c r="DJ6" i="1"/>
  <c r="DJ13" i="1"/>
  <c r="DJ12" i="1"/>
  <c r="DJ14" i="1"/>
  <c r="DJ24" i="1" l="1"/>
  <c r="DJ31" i="1" s="1"/>
  <c r="DJ35" i="1" s="1"/>
  <c r="DK22" i="1"/>
  <c r="DK23" i="1"/>
  <c r="DJ17" i="1"/>
  <c r="DJ15" i="1"/>
  <c r="DJ18" i="1" s="1"/>
  <c r="DL4" i="1"/>
  <c r="DK7" i="1"/>
  <c r="DK21" i="1"/>
  <c r="DK6" i="1"/>
  <c r="DK13" i="1"/>
  <c r="DK14" i="1"/>
  <c r="DK12" i="1"/>
  <c r="DK24" i="1" l="1"/>
  <c r="DK31" i="1" s="1"/>
  <c r="DK35" i="1" s="1"/>
  <c r="DL23" i="1"/>
  <c r="DL22" i="1"/>
  <c r="DK15" i="1"/>
  <c r="DK18" i="1" s="1"/>
  <c r="DK17" i="1"/>
  <c r="DM4" i="1"/>
  <c r="DL6" i="1"/>
  <c r="DL7" i="1"/>
  <c r="DL13" i="1"/>
  <c r="DL14" i="1"/>
  <c r="DL21" i="1"/>
  <c r="DL12" i="1"/>
  <c r="DL24" i="1" l="1"/>
  <c r="DL31" i="1" s="1"/>
  <c r="DL35" i="1" s="1"/>
  <c r="DM23" i="1"/>
  <c r="DM22" i="1"/>
  <c r="DL17" i="1"/>
  <c r="DL15" i="1"/>
  <c r="DL18" i="1" s="1"/>
  <c r="DN4" i="1"/>
  <c r="DM6" i="1"/>
  <c r="DM7" i="1"/>
  <c r="DM13" i="1"/>
  <c r="DM14" i="1"/>
  <c r="DM21" i="1"/>
  <c r="DM12" i="1"/>
  <c r="DM24" i="1" l="1"/>
  <c r="DM31" i="1" s="1"/>
  <c r="DM35" i="1" s="1"/>
  <c r="DN23" i="1"/>
  <c r="DN22" i="1"/>
  <c r="DM15" i="1"/>
  <c r="DM18" i="1" s="1"/>
  <c r="DM17" i="1"/>
  <c r="DO4" i="1"/>
  <c r="DN6" i="1"/>
  <c r="DN21" i="1"/>
  <c r="DN7" i="1"/>
  <c r="DN13" i="1"/>
  <c r="DN14" i="1"/>
  <c r="DN12" i="1"/>
  <c r="DN24" i="1" l="1"/>
  <c r="DN31" i="1" s="1"/>
  <c r="DN35" i="1" s="1"/>
  <c r="DO22" i="1"/>
  <c r="DO23" i="1"/>
  <c r="DN15" i="1"/>
  <c r="DN18" i="1" s="1"/>
  <c r="DN17" i="1"/>
  <c r="DP4" i="1"/>
  <c r="DO6" i="1"/>
  <c r="DO7" i="1"/>
  <c r="DO14" i="1"/>
  <c r="DO13" i="1"/>
  <c r="DO21" i="1"/>
  <c r="DO24" i="1" s="1"/>
  <c r="DO31" i="1" s="1"/>
  <c r="DO35" i="1" s="1"/>
  <c r="DO12" i="1"/>
  <c r="DP22" i="1" l="1"/>
  <c r="DP23" i="1"/>
  <c r="DO15" i="1"/>
  <c r="DO18" i="1" s="1"/>
  <c r="DO17" i="1"/>
  <c r="DQ4" i="1"/>
  <c r="DP6" i="1"/>
  <c r="DP7" i="1"/>
  <c r="DP14" i="1"/>
  <c r="DP21" i="1"/>
  <c r="DP24" i="1" s="1"/>
  <c r="DP31" i="1" s="1"/>
  <c r="DP35" i="1" s="1"/>
  <c r="DP12" i="1"/>
  <c r="DP13" i="1"/>
  <c r="DQ23" i="1" l="1"/>
  <c r="DQ22" i="1"/>
  <c r="DP15" i="1"/>
  <c r="DP18" i="1" s="1"/>
  <c r="DP17" i="1"/>
  <c r="DR4" i="1"/>
  <c r="DQ6" i="1"/>
  <c r="DQ7" i="1"/>
  <c r="DQ12" i="1"/>
  <c r="DQ14" i="1"/>
  <c r="DQ13" i="1"/>
  <c r="DQ21" i="1"/>
  <c r="DQ24" i="1" s="1"/>
  <c r="DQ31" i="1" s="1"/>
  <c r="DQ35" i="1" s="1"/>
  <c r="DR23" i="1" l="1"/>
  <c r="DR22" i="1"/>
  <c r="DQ15" i="1"/>
  <c r="DQ18" i="1" s="1"/>
  <c r="DQ17" i="1"/>
  <c r="DS4" i="1"/>
  <c r="DR6" i="1"/>
  <c r="DR7" i="1"/>
  <c r="DR13" i="1"/>
  <c r="DR12" i="1"/>
  <c r="DR14" i="1"/>
  <c r="DR21" i="1"/>
  <c r="DR24" i="1" s="1"/>
  <c r="DR31" i="1" s="1"/>
  <c r="DR35" i="1" s="1"/>
  <c r="DS22" i="1" l="1"/>
  <c r="DS23" i="1"/>
  <c r="DR17" i="1"/>
  <c r="DR15" i="1"/>
  <c r="DR18" i="1" s="1"/>
  <c r="DT4" i="1"/>
  <c r="DS13" i="1"/>
  <c r="DS12" i="1"/>
  <c r="DS6" i="1"/>
  <c r="DS21" i="1"/>
  <c r="DS7" i="1"/>
  <c r="DS14" i="1"/>
  <c r="DS24" i="1" l="1"/>
  <c r="DS31" i="1" s="1"/>
  <c r="DS35" i="1" s="1"/>
  <c r="DT22" i="1"/>
  <c r="DT23" i="1"/>
  <c r="DS17" i="1"/>
  <c r="DS15" i="1"/>
  <c r="DS18" i="1" s="1"/>
  <c r="DU4" i="1"/>
  <c r="DT21" i="1"/>
  <c r="DT13" i="1"/>
  <c r="DT12" i="1"/>
  <c r="DT6" i="1"/>
  <c r="DT7" i="1"/>
  <c r="DT14" i="1"/>
  <c r="DT24" i="1" l="1"/>
  <c r="DT31" i="1" s="1"/>
  <c r="DT35" i="1" s="1"/>
  <c r="DU23" i="1"/>
  <c r="DU22" i="1"/>
  <c r="DT17" i="1"/>
  <c r="DT15" i="1"/>
  <c r="DT18" i="1" s="1"/>
  <c r="DV4" i="1"/>
  <c r="DU21" i="1"/>
  <c r="DU6" i="1"/>
  <c r="DU7" i="1"/>
  <c r="DU13" i="1"/>
  <c r="DU12" i="1"/>
  <c r="DU14" i="1"/>
  <c r="DU24" i="1" l="1"/>
  <c r="DU31" i="1" s="1"/>
  <c r="DU35" i="1" s="1"/>
  <c r="DV22" i="1"/>
  <c r="DV23" i="1"/>
  <c r="DU17" i="1"/>
  <c r="DU15" i="1"/>
  <c r="DU18" i="1" s="1"/>
  <c r="DW4" i="1"/>
  <c r="DV6" i="1"/>
  <c r="DV21" i="1"/>
  <c r="DV12" i="1"/>
  <c r="DV7" i="1"/>
  <c r="DV13" i="1"/>
  <c r="DV14" i="1"/>
  <c r="DV24" i="1" l="1"/>
  <c r="DV31" i="1" s="1"/>
  <c r="DV35" i="1" s="1"/>
  <c r="DW22" i="1"/>
  <c r="DW23" i="1"/>
  <c r="DV17" i="1"/>
  <c r="DV15" i="1"/>
  <c r="DV18" i="1" s="1"/>
  <c r="DX4" i="1"/>
  <c r="DW6" i="1"/>
  <c r="DW12" i="1"/>
  <c r="DW21" i="1"/>
  <c r="DW14" i="1"/>
  <c r="DW7" i="1"/>
  <c r="DW13" i="1"/>
  <c r="DW24" i="1" l="1"/>
  <c r="DW31" i="1" s="1"/>
  <c r="DW35" i="1" s="1"/>
  <c r="DX23" i="1"/>
  <c r="DX22" i="1"/>
  <c r="DW15" i="1"/>
  <c r="DW18" i="1" s="1"/>
  <c r="DW17" i="1"/>
  <c r="DY4" i="1"/>
  <c r="DX6" i="1"/>
  <c r="DX21" i="1"/>
  <c r="DX7" i="1"/>
  <c r="DX12" i="1"/>
  <c r="DX13" i="1"/>
  <c r="DX14" i="1"/>
  <c r="DX24" i="1" l="1"/>
  <c r="DX31" i="1" s="1"/>
  <c r="DX35" i="1" s="1"/>
  <c r="DY23" i="1"/>
  <c r="DY22" i="1"/>
  <c r="DX17" i="1"/>
  <c r="DX15" i="1"/>
  <c r="DX18" i="1" s="1"/>
  <c r="DZ4" i="1"/>
  <c r="DY6" i="1"/>
  <c r="DY21" i="1"/>
  <c r="DY7" i="1"/>
  <c r="DY12" i="1"/>
  <c r="DY14" i="1"/>
  <c r="DY13" i="1"/>
  <c r="DY24" i="1" l="1"/>
  <c r="DY31" i="1" s="1"/>
  <c r="DY35" i="1" s="1"/>
  <c r="DZ23" i="1"/>
  <c r="DZ22" i="1"/>
  <c r="DY15" i="1"/>
  <c r="DY18" i="1" s="1"/>
  <c r="DY17" i="1"/>
  <c r="EA4" i="1"/>
  <c r="DZ21" i="1"/>
  <c r="DZ7" i="1"/>
  <c r="DZ6" i="1"/>
  <c r="DZ14" i="1"/>
  <c r="DZ12" i="1"/>
  <c r="DZ13" i="1"/>
  <c r="DZ24" i="1" l="1"/>
  <c r="DZ31" i="1" s="1"/>
  <c r="DZ35" i="1" s="1"/>
  <c r="EA23" i="1"/>
  <c r="EA22" i="1"/>
  <c r="DZ15" i="1"/>
  <c r="DZ18" i="1" s="1"/>
  <c r="DZ17" i="1"/>
  <c r="EB4" i="1"/>
  <c r="EA21" i="1"/>
  <c r="EA7" i="1"/>
  <c r="EA6" i="1"/>
  <c r="EA14" i="1"/>
  <c r="EA12" i="1"/>
  <c r="EA13" i="1"/>
  <c r="EA24" i="1" l="1"/>
  <c r="EA31" i="1" s="1"/>
  <c r="EA35" i="1" s="1"/>
  <c r="EB22" i="1"/>
  <c r="EB23" i="1"/>
  <c r="EA17" i="1"/>
  <c r="EA15" i="1"/>
  <c r="EA18" i="1" s="1"/>
  <c r="EC4" i="1"/>
  <c r="EB7" i="1"/>
  <c r="EB21" i="1"/>
  <c r="EB13" i="1"/>
  <c r="EB12" i="1"/>
  <c r="EB14" i="1"/>
  <c r="EB6" i="1"/>
  <c r="EB24" i="1" l="1"/>
  <c r="EB31" i="1" s="1"/>
  <c r="EB35" i="1" s="1"/>
  <c r="EC22" i="1"/>
  <c r="EC23" i="1"/>
  <c r="EB17" i="1"/>
  <c r="EB15" i="1"/>
  <c r="EB18" i="1" s="1"/>
  <c r="ED4" i="1"/>
  <c r="EC7" i="1"/>
  <c r="EC6" i="1"/>
  <c r="EC12" i="1"/>
  <c r="EC21" i="1"/>
  <c r="EC14" i="1"/>
  <c r="EC13" i="1"/>
  <c r="EC24" i="1" l="1"/>
  <c r="EC31" i="1" s="1"/>
  <c r="EC35" i="1" s="1"/>
  <c r="ED22" i="1"/>
  <c r="ED23" i="1"/>
  <c r="EC17" i="1"/>
  <c r="EC15" i="1"/>
  <c r="EC18" i="1" s="1"/>
  <c r="EE4" i="1"/>
  <c r="ED7" i="1"/>
  <c r="ED21" i="1"/>
  <c r="ED6" i="1"/>
  <c r="ED12" i="1"/>
  <c r="ED14" i="1"/>
  <c r="ED13" i="1"/>
  <c r="ED24" i="1" l="1"/>
  <c r="ED31" i="1" s="1"/>
  <c r="ED35" i="1" s="1"/>
  <c r="EE22" i="1"/>
  <c r="EE23" i="1"/>
  <c r="ED15" i="1"/>
  <c r="ED18" i="1" s="1"/>
  <c r="ED17" i="1"/>
  <c r="EF4" i="1"/>
  <c r="EE7" i="1"/>
  <c r="EE21" i="1"/>
  <c r="EE6" i="1"/>
  <c r="EE12" i="1"/>
  <c r="EE14" i="1"/>
  <c r="EE13" i="1"/>
  <c r="EE24" i="1" l="1"/>
  <c r="EE31" i="1" s="1"/>
  <c r="EE35" i="1" s="1"/>
  <c r="EF22" i="1"/>
  <c r="EF23" i="1"/>
  <c r="EE15" i="1"/>
  <c r="EE18" i="1" s="1"/>
  <c r="EE17" i="1"/>
  <c r="EG4" i="1"/>
  <c r="EF7" i="1"/>
  <c r="EF21" i="1"/>
  <c r="EF6" i="1"/>
  <c r="EF12" i="1"/>
  <c r="EF14" i="1"/>
  <c r="EF13" i="1"/>
  <c r="EF24" i="1" l="1"/>
  <c r="EF31" i="1" s="1"/>
  <c r="EF35" i="1" s="1"/>
  <c r="EG23" i="1"/>
  <c r="EG22" i="1"/>
  <c r="EF15" i="1"/>
  <c r="EF18" i="1" s="1"/>
  <c r="EF17" i="1"/>
  <c r="EH4" i="1"/>
  <c r="EG7" i="1"/>
  <c r="EG21" i="1"/>
  <c r="EG6" i="1"/>
  <c r="EG12" i="1"/>
  <c r="EG13" i="1"/>
  <c r="EG14" i="1"/>
  <c r="EG24" i="1" l="1"/>
  <c r="EG31" i="1" s="1"/>
  <c r="EG35" i="1" s="1"/>
  <c r="EH22" i="1"/>
  <c r="EH23" i="1"/>
  <c r="EG15" i="1"/>
  <c r="EG18" i="1" s="1"/>
  <c r="EG17" i="1"/>
  <c r="EI4" i="1"/>
  <c r="EH7" i="1"/>
  <c r="EH21" i="1"/>
  <c r="EH6" i="1"/>
  <c r="EH13" i="1"/>
  <c r="EH12" i="1"/>
  <c r="EH14" i="1"/>
  <c r="EH24" i="1" l="1"/>
  <c r="EH31" i="1" s="1"/>
  <c r="EH35" i="1" s="1"/>
  <c r="EI23" i="1"/>
  <c r="EI22" i="1"/>
  <c r="EH15" i="1"/>
  <c r="EH18" i="1" s="1"/>
  <c r="EH17" i="1"/>
  <c r="EJ4" i="1"/>
  <c r="EI7" i="1"/>
  <c r="EI21" i="1"/>
  <c r="EI6" i="1"/>
  <c r="EI14" i="1"/>
  <c r="EI13" i="1"/>
  <c r="EI12" i="1"/>
  <c r="EI24" i="1" l="1"/>
  <c r="EI31" i="1" s="1"/>
  <c r="EI35" i="1" s="1"/>
  <c r="EJ23" i="1"/>
  <c r="EJ22" i="1"/>
  <c r="EI17" i="1"/>
  <c r="EI15" i="1"/>
  <c r="EI18" i="1" s="1"/>
  <c r="EK4" i="1"/>
  <c r="EJ7" i="1"/>
  <c r="EJ21" i="1"/>
  <c r="EJ6" i="1"/>
  <c r="EJ14" i="1"/>
  <c r="EJ13" i="1"/>
  <c r="EJ12" i="1"/>
  <c r="EJ24" i="1" l="1"/>
  <c r="EJ31" i="1" s="1"/>
  <c r="EJ35" i="1" s="1"/>
  <c r="EK23" i="1"/>
  <c r="EK22" i="1"/>
  <c r="EJ17" i="1"/>
  <c r="EJ15" i="1"/>
  <c r="EJ18" i="1" s="1"/>
  <c r="EL4" i="1"/>
  <c r="EK21" i="1"/>
  <c r="EK13" i="1"/>
  <c r="EK6" i="1"/>
  <c r="EK7" i="1"/>
  <c r="EK14" i="1"/>
  <c r="EK12" i="1"/>
  <c r="EK24" i="1" l="1"/>
  <c r="EK31" i="1" s="1"/>
  <c r="EK35" i="1" s="1"/>
  <c r="EL22" i="1"/>
  <c r="EL23" i="1"/>
  <c r="EK17" i="1"/>
  <c r="EK15" i="1"/>
  <c r="EK18" i="1" s="1"/>
  <c r="EM4" i="1"/>
  <c r="EL6" i="1"/>
  <c r="EL21" i="1"/>
  <c r="EL13" i="1"/>
  <c r="EL7" i="1"/>
  <c r="EL14" i="1"/>
  <c r="EL12" i="1"/>
  <c r="EL24" i="1" l="1"/>
  <c r="EL31" i="1" s="1"/>
  <c r="EL35" i="1" s="1"/>
  <c r="EM22" i="1"/>
  <c r="EM23" i="1"/>
  <c r="EL17" i="1"/>
  <c r="EL15" i="1"/>
  <c r="EL18" i="1" s="1"/>
  <c r="EN4" i="1"/>
  <c r="EM6" i="1"/>
  <c r="EM21" i="1"/>
  <c r="EM13" i="1"/>
  <c r="EM14" i="1"/>
  <c r="EM7" i="1"/>
  <c r="EM12" i="1"/>
  <c r="EM24" i="1" l="1"/>
  <c r="EM31" i="1" s="1"/>
  <c r="EM35" i="1" s="1"/>
  <c r="EN22" i="1"/>
  <c r="EN23" i="1"/>
  <c r="EM15" i="1"/>
  <c r="EM18" i="1" s="1"/>
  <c r="EM17" i="1"/>
  <c r="EO4" i="1"/>
  <c r="EN6" i="1"/>
  <c r="EN21" i="1"/>
  <c r="EN14" i="1"/>
  <c r="EN7" i="1"/>
  <c r="EN12" i="1"/>
  <c r="EN13" i="1"/>
  <c r="EN24" i="1" l="1"/>
  <c r="EN31" i="1" s="1"/>
  <c r="EN35" i="1" s="1"/>
  <c r="EO22" i="1"/>
  <c r="EO23" i="1"/>
  <c r="EN15" i="1"/>
  <c r="EN18" i="1" s="1"/>
  <c r="EN17" i="1"/>
  <c r="EP4" i="1"/>
  <c r="EO6" i="1"/>
  <c r="EO12" i="1"/>
  <c r="EO21" i="1"/>
  <c r="EO7" i="1"/>
  <c r="EO13" i="1"/>
  <c r="EO14" i="1"/>
  <c r="EO24" i="1" l="1"/>
  <c r="EO31" i="1" s="1"/>
  <c r="EO35" i="1" s="1"/>
  <c r="EP23" i="1"/>
  <c r="EP22" i="1"/>
  <c r="EO15" i="1"/>
  <c r="EO18" i="1" s="1"/>
  <c r="EO17" i="1"/>
  <c r="EQ4" i="1"/>
  <c r="EP6" i="1"/>
  <c r="EP7" i="1"/>
  <c r="EP13" i="1"/>
  <c r="EP12" i="1"/>
  <c r="EP14" i="1"/>
  <c r="EP21" i="1"/>
  <c r="EP24" i="1" s="1"/>
  <c r="EP31" i="1" s="1"/>
  <c r="EP35" i="1" s="1"/>
  <c r="EQ23" i="1" l="1"/>
  <c r="EQ22" i="1"/>
  <c r="EP17" i="1"/>
  <c r="EP15" i="1"/>
  <c r="EP18" i="1" s="1"/>
  <c r="ER4" i="1"/>
  <c r="EQ6" i="1"/>
  <c r="EQ7" i="1"/>
  <c r="EQ13" i="1"/>
  <c r="EQ12" i="1"/>
  <c r="EQ14" i="1"/>
  <c r="EQ21" i="1"/>
  <c r="EQ24" i="1" s="1"/>
  <c r="EQ31" i="1" s="1"/>
  <c r="EQ35" i="1" s="1"/>
  <c r="ER22" i="1" l="1"/>
  <c r="ER23" i="1"/>
  <c r="EQ17" i="1"/>
  <c r="EQ15" i="1"/>
  <c r="EQ18" i="1" s="1"/>
  <c r="ES4" i="1"/>
  <c r="ER6" i="1"/>
  <c r="ER7" i="1"/>
  <c r="ER13" i="1"/>
  <c r="ER12" i="1"/>
  <c r="ER14" i="1"/>
  <c r="ER21" i="1"/>
  <c r="ER24" i="1" s="1"/>
  <c r="ER31" i="1" s="1"/>
  <c r="ER35" i="1" s="1"/>
  <c r="ES22" i="1" l="1"/>
  <c r="ES23" i="1"/>
  <c r="ER17" i="1"/>
  <c r="ER15" i="1"/>
  <c r="ER18" i="1" s="1"/>
  <c r="ET4" i="1"/>
  <c r="ES6" i="1"/>
  <c r="ES7" i="1"/>
  <c r="ES13" i="1"/>
  <c r="ES14" i="1"/>
  <c r="ES12" i="1"/>
  <c r="ES21" i="1"/>
  <c r="ES24" i="1" s="1"/>
  <c r="ES31" i="1" s="1"/>
  <c r="ES35" i="1" s="1"/>
  <c r="ET23" i="1" l="1"/>
  <c r="ET22" i="1"/>
  <c r="ES17" i="1"/>
  <c r="ES15" i="1"/>
  <c r="ES18" i="1" s="1"/>
  <c r="EU4" i="1"/>
  <c r="ET6" i="1"/>
  <c r="ET7" i="1"/>
  <c r="ET21" i="1"/>
  <c r="ET13" i="1"/>
  <c r="ET12" i="1"/>
  <c r="ET14" i="1"/>
  <c r="ET24" i="1" l="1"/>
  <c r="ET31" i="1" s="1"/>
  <c r="ET35" i="1" s="1"/>
  <c r="EU22" i="1"/>
  <c r="EU23" i="1"/>
  <c r="ET15" i="1"/>
  <c r="ET18" i="1" s="1"/>
  <c r="ET17" i="1"/>
  <c r="EV4" i="1"/>
  <c r="EU6" i="1"/>
  <c r="EU21" i="1"/>
  <c r="EU7" i="1"/>
  <c r="EU13" i="1"/>
  <c r="EU12" i="1"/>
  <c r="EU14" i="1"/>
  <c r="EU24" i="1" l="1"/>
  <c r="EU31" i="1" s="1"/>
  <c r="EU35" i="1" s="1"/>
  <c r="EV22" i="1"/>
  <c r="EV23" i="1"/>
  <c r="EU15" i="1"/>
  <c r="EU18" i="1" s="1"/>
  <c r="EU17" i="1"/>
  <c r="EW4" i="1"/>
  <c r="EV6" i="1"/>
  <c r="EV7" i="1"/>
  <c r="EV13" i="1"/>
  <c r="EV12" i="1"/>
  <c r="EV21" i="1"/>
  <c r="EV24" i="1" s="1"/>
  <c r="EV31" i="1" s="1"/>
  <c r="EV35" i="1" s="1"/>
  <c r="EV14" i="1"/>
  <c r="EW22" i="1" l="1"/>
  <c r="EW23" i="1"/>
  <c r="EV17" i="1"/>
  <c r="EV15" i="1"/>
  <c r="EV18" i="1" s="1"/>
  <c r="EX4" i="1"/>
  <c r="EW6" i="1"/>
  <c r="EW21" i="1"/>
  <c r="EW7" i="1"/>
  <c r="EW13" i="1"/>
  <c r="EW12" i="1"/>
  <c r="EW14" i="1"/>
  <c r="EW24" i="1" l="1"/>
  <c r="EW31" i="1" s="1"/>
  <c r="EW35" i="1" s="1"/>
  <c r="EX23" i="1"/>
  <c r="EX22" i="1"/>
  <c r="EW17" i="1"/>
  <c r="EW15" i="1"/>
  <c r="EW18" i="1" s="1"/>
  <c r="EY4" i="1"/>
  <c r="EX6" i="1"/>
  <c r="EX21" i="1"/>
  <c r="EX13" i="1"/>
  <c r="EX12" i="1"/>
  <c r="EX7" i="1"/>
  <c r="EX14" i="1"/>
  <c r="EX24" i="1" l="1"/>
  <c r="EX31" i="1" s="1"/>
  <c r="EX35" i="1" s="1"/>
  <c r="EY23" i="1"/>
  <c r="EY22" i="1"/>
  <c r="EX17" i="1"/>
  <c r="EX15" i="1"/>
  <c r="EX18" i="1" s="1"/>
  <c r="EZ4" i="1"/>
  <c r="EY21" i="1"/>
  <c r="EY6" i="1"/>
  <c r="EY13" i="1"/>
  <c r="EY7" i="1"/>
  <c r="EY12" i="1"/>
  <c r="EY14" i="1"/>
  <c r="EY24" i="1" l="1"/>
  <c r="EY31" i="1" s="1"/>
  <c r="EY35" i="1" s="1"/>
  <c r="EZ23" i="1"/>
  <c r="EZ22" i="1"/>
  <c r="EY17" i="1"/>
  <c r="EY15" i="1"/>
  <c r="EY18" i="1" s="1"/>
  <c r="FA4" i="1"/>
  <c r="EZ21" i="1"/>
  <c r="EZ6" i="1"/>
  <c r="EZ14" i="1"/>
  <c r="EZ13" i="1"/>
  <c r="EZ12" i="1"/>
  <c r="EZ7" i="1"/>
  <c r="EZ24" i="1" l="1"/>
  <c r="EZ31" i="1" s="1"/>
  <c r="EZ35" i="1" s="1"/>
  <c r="FA23" i="1"/>
  <c r="FA22" i="1"/>
  <c r="EZ17" i="1"/>
  <c r="EZ15" i="1"/>
  <c r="EZ18" i="1" s="1"/>
  <c r="FB4" i="1"/>
  <c r="FA21" i="1"/>
  <c r="FA6" i="1"/>
  <c r="FA7" i="1"/>
  <c r="FA14" i="1"/>
  <c r="FA13" i="1"/>
  <c r="FA12" i="1"/>
  <c r="FA24" i="1" l="1"/>
  <c r="FA31" i="1" s="1"/>
  <c r="FA35" i="1" s="1"/>
  <c r="FB22" i="1"/>
  <c r="FB23" i="1"/>
  <c r="FA15" i="1"/>
  <c r="FA18" i="1" s="1"/>
  <c r="FA17" i="1"/>
  <c r="FC4" i="1"/>
  <c r="FB21" i="1"/>
  <c r="FB6" i="1"/>
  <c r="FB7" i="1"/>
  <c r="FB12" i="1"/>
  <c r="FB13" i="1"/>
  <c r="FB14" i="1"/>
  <c r="FB24" i="1" l="1"/>
  <c r="FB31" i="1" s="1"/>
  <c r="FB35" i="1" s="1"/>
  <c r="FC22" i="1"/>
  <c r="FC23" i="1"/>
  <c r="FB15" i="1"/>
  <c r="FB18" i="1" s="1"/>
  <c r="FB17" i="1"/>
  <c r="FD4" i="1"/>
  <c r="FC21" i="1"/>
  <c r="FC6" i="1"/>
  <c r="FC7" i="1"/>
  <c r="FC12" i="1"/>
  <c r="FC14" i="1"/>
  <c r="FC13" i="1"/>
  <c r="FC24" i="1" l="1"/>
  <c r="FC31" i="1" s="1"/>
  <c r="FC35" i="1" s="1"/>
  <c r="FD22" i="1"/>
  <c r="FD23" i="1"/>
  <c r="FC15" i="1"/>
  <c r="FC18" i="1" s="1"/>
  <c r="FC17" i="1"/>
  <c r="FE4" i="1"/>
  <c r="FD7" i="1"/>
  <c r="FD21" i="1"/>
  <c r="FD12" i="1"/>
  <c r="FD14" i="1"/>
  <c r="FD6" i="1"/>
  <c r="FD13" i="1"/>
  <c r="FD24" i="1" l="1"/>
  <c r="FD31" i="1" s="1"/>
  <c r="FD35" i="1" s="1"/>
  <c r="FE23" i="1"/>
  <c r="FE22" i="1"/>
  <c r="FD17" i="1"/>
  <c r="FD15" i="1"/>
  <c r="FD18" i="1" s="1"/>
  <c r="FF4" i="1"/>
  <c r="FE7" i="1"/>
  <c r="FE21" i="1"/>
  <c r="FE12" i="1"/>
  <c r="FE14" i="1"/>
  <c r="FE13" i="1"/>
  <c r="FE6" i="1"/>
  <c r="FE24" i="1" l="1"/>
  <c r="FE31" i="1" s="1"/>
  <c r="FE35" i="1" s="1"/>
  <c r="FF23" i="1"/>
  <c r="FF22" i="1"/>
  <c r="FE15" i="1"/>
  <c r="FE18" i="1" s="1"/>
  <c r="FE17" i="1"/>
  <c r="FG4" i="1"/>
  <c r="FF7" i="1"/>
  <c r="FF21" i="1"/>
  <c r="FF12" i="1"/>
  <c r="FF13" i="1"/>
  <c r="FF14" i="1"/>
  <c r="FF6" i="1"/>
  <c r="FF24" i="1" l="1"/>
  <c r="FF31" i="1" s="1"/>
  <c r="FF35" i="1" s="1"/>
  <c r="FG23" i="1"/>
  <c r="FG22" i="1"/>
  <c r="FF15" i="1"/>
  <c r="FF18" i="1" s="1"/>
  <c r="FF17" i="1"/>
  <c r="FH4" i="1"/>
  <c r="FG7" i="1"/>
  <c r="FG21" i="1"/>
  <c r="FG12" i="1"/>
  <c r="FG6" i="1"/>
  <c r="FG14" i="1"/>
  <c r="FG13" i="1"/>
  <c r="FG24" i="1" l="1"/>
  <c r="FG31" i="1" s="1"/>
  <c r="FG35" i="1" s="1"/>
  <c r="FH23" i="1"/>
  <c r="FH22" i="1"/>
  <c r="FG17" i="1"/>
  <c r="FG15" i="1"/>
  <c r="FG18" i="1" s="1"/>
  <c r="FI4" i="1"/>
  <c r="FH7" i="1"/>
  <c r="FH21" i="1"/>
  <c r="FH12" i="1"/>
  <c r="FH6" i="1"/>
  <c r="FH13" i="1"/>
  <c r="FH14" i="1"/>
  <c r="FH24" i="1" l="1"/>
  <c r="FH31" i="1" s="1"/>
  <c r="FH35" i="1" s="1"/>
  <c r="FI22" i="1"/>
  <c r="FI23" i="1"/>
  <c r="FH17" i="1"/>
  <c r="FH15" i="1"/>
  <c r="FH18" i="1" s="1"/>
  <c r="FJ4" i="1"/>
  <c r="FI7" i="1"/>
  <c r="FI21" i="1"/>
  <c r="FI12" i="1"/>
  <c r="FI6" i="1"/>
  <c r="FI14" i="1"/>
  <c r="FI13" i="1"/>
  <c r="FI24" i="1" l="1"/>
  <c r="FI31" i="1" s="1"/>
  <c r="FI35" i="1" s="1"/>
  <c r="FJ22" i="1"/>
  <c r="FJ23" i="1"/>
  <c r="FI17" i="1"/>
  <c r="FI15" i="1"/>
  <c r="FI18" i="1" s="1"/>
  <c r="FK4" i="1"/>
  <c r="FJ7" i="1"/>
  <c r="FJ21" i="1"/>
  <c r="FJ6" i="1"/>
  <c r="FJ13" i="1"/>
  <c r="FJ12" i="1"/>
  <c r="FJ14" i="1"/>
  <c r="FJ24" i="1" l="1"/>
  <c r="FJ31" i="1" s="1"/>
  <c r="FJ35" i="1" s="1"/>
  <c r="FK22" i="1"/>
  <c r="FK23" i="1"/>
  <c r="FJ15" i="1"/>
  <c r="FJ18" i="1" s="1"/>
  <c r="FJ17" i="1"/>
  <c r="FL4" i="1"/>
  <c r="FK7" i="1"/>
  <c r="FK6" i="1"/>
  <c r="FK14" i="1"/>
  <c r="FK13" i="1"/>
  <c r="FK21" i="1"/>
  <c r="FK12" i="1"/>
  <c r="FK24" i="1" l="1"/>
  <c r="FK31" i="1" s="1"/>
  <c r="FK35" i="1" s="1"/>
  <c r="FL22" i="1"/>
  <c r="FL23" i="1"/>
  <c r="FK17" i="1"/>
  <c r="FK15" i="1"/>
  <c r="FK18" i="1" s="1"/>
  <c r="FM4" i="1"/>
  <c r="FL7" i="1"/>
  <c r="FL13" i="1"/>
  <c r="FL6" i="1"/>
  <c r="FL14" i="1"/>
  <c r="FL21" i="1"/>
  <c r="FL12" i="1"/>
  <c r="FL24" i="1" l="1"/>
  <c r="FL31" i="1" s="1"/>
  <c r="FL35" i="1" s="1"/>
  <c r="FM23" i="1"/>
  <c r="FM22" i="1"/>
  <c r="FL17" i="1"/>
  <c r="FL15" i="1"/>
  <c r="FL18" i="1" s="1"/>
  <c r="FN4" i="1"/>
  <c r="FM6" i="1"/>
  <c r="FM7" i="1"/>
  <c r="FM12" i="1"/>
  <c r="FM13" i="1"/>
  <c r="FM14" i="1"/>
  <c r="FM21" i="1"/>
  <c r="FM24" i="1" l="1"/>
  <c r="FM31" i="1" s="1"/>
  <c r="FM35" i="1" s="1"/>
  <c r="FN23" i="1"/>
  <c r="FN22" i="1"/>
  <c r="FM17" i="1"/>
  <c r="FM15" i="1"/>
  <c r="FM18" i="1" s="1"/>
  <c r="FO4" i="1"/>
  <c r="FN7" i="1"/>
  <c r="FN6" i="1"/>
  <c r="FN13" i="1"/>
  <c r="FN12" i="1"/>
  <c r="FN14" i="1"/>
  <c r="FN21" i="1"/>
  <c r="FN24" i="1" s="1"/>
  <c r="FN31" i="1" s="1"/>
  <c r="FN35" i="1" s="1"/>
  <c r="FO23" i="1" l="1"/>
  <c r="FO22" i="1"/>
  <c r="FN17" i="1"/>
  <c r="FN15" i="1"/>
  <c r="FN18" i="1" s="1"/>
  <c r="FP4" i="1"/>
  <c r="FO21" i="1"/>
  <c r="FO7" i="1"/>
  <c r="FO13" i="1"/>
  <c r="FO12" i="1"/>
  <c r="FO6" i="1"/>
  <c r="FO14" i="1"/>
  <c r="FO24" i="1" l="1"/>
  <c r="FO31" i="1" s="1"/>
  <c r="FO35" i="1" s="1"/>
  <c r="FP23" i="1"/>
  <c r="FP22" i="1"/>
  <c r="FO17" i="1"/>
  <c r="FO15" i="1"/>
  <c r="FO18" i="1" s="1"/>
  <c r="FQ4" i="1"/>
  <c r="FP21" i="1"/>
  <c r="FP7" i="1"/>
  <c r="FP13" i="1"/>
  <c r="FP12" i="1"/>
  <c r="FP6" i="1"/>
  <c r="FP14" i="1"/>
  <c r="FP24" i="1" l="1"/>
  <c r="FP31" i="1" s="1"/>
  <c r="FP35" i="1" s="1"/>
  <c r="FQ22" i="1"/>
  <c r="FQ23" i="1"/>
  <c r="FP17" i="1"/>
  <c r="FP15" i="1"/>
  <c r="FP18" i="1" s="1"/>
  <c r="FR4" i="1"/>
  <c r="FQ21" i="1"/>
  <c r="FQ7" i="1"/>
  <c r="FQ13" i="1"/>
  <c r="FQ6" i="1"/>
  <c r="FQ12" i="1"/>
  <c r="FQ14" i="1"/>
  <c r="FQ24" i="1" l="1"/>
  <c r="FQ31" i="1" s="1"/>
  <c r="FQ35" i="1" s="1"/>
  <c r="FR22" i="1"/>
  <c r="FR23" i="1"/>
  <c r="FQ17" i="1"/>
  <c r="FQ15" i="1"/>
  <c r="FQ18" i="1" s="1"/>
  <c r="FS4" i="1"/>
  <c r="FR6" i="1"/>
  <c r="FR21" i="1"/>
  <c r="FR13" i="1"/>
  <c r="FR12" i="1"/>
  <c r="FR7" i="1"/>
  <c r="FR14" i="1"/>
  <c r="FR24" i="1" l="1"/>
  <c r="FR31" i="1" s="1"/>
  <c r="FR35" i="1" s="1"/>
  <c r="FS23" i="1"/>
  <c r="FS22" i="1"/>
  <c r="FR17" i="1"/>
  <c r="FR15" i="1"/>
  <c r="FR18" i="1" s="1"/>
  <c r="FT4" i="1"/>
  <c r="FS6" i="1"/>
  <c r="FS21" i="1"/>
  <c r="FS14" i="1"/>
  <c r="FS13" i="1"/>
  <c r="FS12" i="1"/>
  <c r="FS7" i="1"/>
  <c r="FS24" i="1" l="1"/>
  <c r="FS31" i="1" s="1"/>
  <c r="FS35" i="1" s="1"/>
  <c r="FT22" i="1"/>
  <c r="FT23" i="1"/>
  <c r="FS15" i="1"/>
  <c r="FS18" i="1" s="1"/>
  <c r="FS17" i="1"/>
  <c r="FU4" i="1"/>
  <c r="FT6" i="1"/>
  <c r="FT21" i="1"/>
  <c r="FT12" i="1"/>
  <c r="FT14" i="1"/>
  <c r="FT7" i="1"/>
  <c r="FT13" i="1"/>
  <c r="FT24" i="1" l="1"/>
  <c r="FT31" i="1" s="1"/>
  <c r="FT35" i="1" s="1"/>
  <c r="FU22" i="1"/>
  <c r="FU23" i="1"/>
  <c r="FT15" i="1"/>
  <c r="FT18" i="1" s="1"/>
  <c r="FT17" i="1"/>
  <c r="FV4" i="1"/>
  <c r="FU6" i="1"/>
  <c r="FU21" i="1"/>
  <c r="FU7" i="1"/>
  <c r="FU13" i="1"/>
  <c r="FU14" i="1"/>
  <c r="FU12" i="1"/>
  <c r="FU24" i="1" l="1"/>
  <c r="FU31" i="1" s="1"/>
  <c r="FU35" i="1" s="1"/>
  <c r="FV22" i="1"/>
  <c r="FV23" i="1"/>
  <c r="FU15" i="1"/>
  <c r="FU18" i="1" s="1"/>
  <c r="FU17" i="1"/>
  <c r="FW4" i="1"/>
  <c r="FV6" i="1"/>
  <c r="FV21" i="1"/>
  <c r="FV13" i="1"/>
  <c r="FV7" i="1"/>
  <c r="FV14" i="1"/>
  <c r="FV12" i="1"/>
  <c r="FV24" i="1" l="1"/>
  <c r="FV31" i="1" s="1"/>
  <c r="FV35" i="1" s="1"/>
  <c r="FW23" i="1"/>
  <c r="FW22" i="1"/>
  <c r="FV15" i="1"/>
  <c r="FV18" i="1" s="1"/>
  <c r="FV17" i="1"/>
  <c r="FX4" i="1"/>
  <c r="FW6" i="1"/>
  <c r="FW21" i="1"/>
  <c r="FW13" i="1"/>
  <c r="FW7" i="1"/>
  <c r="FW14" i="1"/>
  <c r="FW12" i="1"/>
  <c r="FW24" i="1" l="1"/>
  <c r="FW31" i="1" s="1"/>
  <c r="FW35" i="1" s="1"/>
  <c r="FX22" i="1"/>
  <c r="FX23" i="1"/>
  <c r="FW15" i="1"/>
  <c r="FW18" i="1" s="1"/>
  <c r="FW17" i="1"/>
  <c r="FY4" i="1"/>
  <c r="FX6" i="1"/>
  <c r="FX7" i="1"/>
  <c r="FX21" i="1"/>
  <c r="FX13" i="1"/>
  <c r="FX12" i="1"/>
  <c r="FX14" i="1"/>
  <c r="FX24" i="1" l="1"/>
  <c r="FX31" i="1" s="1"/>
  <c r="FX35" i="1" s="1"/>
  <c r="FY22" i="1"/>
  <c r="FY23" i="1"/>
  <c r="FX15" i="1"/>
  <c r="FX18" i="1" s="1"/>
  <c r="FX17" i="1"/>
  <c r="FZ4" i="1"/>
  <c r="FY6" i="1"/>
  <c r="FY7" i="1"/>
  <c r="FY21" i="1"/>
  <c r="FY13" i="1"/>
  <c r="FY14" i="1"/>
  <c r="FY12" i="1"/>
  <c r="FY24" i="1" l="1"/>
  <c r="FY31" i="1" s="1"/>
  <c r="FY35" i="1" s="1"/>
  <c r="FZ22" i="1"/>
  <c r="FZ23" i="1"/>
  <c r="FY15" i="1"/>
  <c r="FY18" i="1" s="1"/>
  <c r="FY17" i="1"/>
  <c r="GA4" i="1"/>
  <c r="FZ6" i="1"/>
  <c r="FZ7" i="1"/>
  <c r="FZ21" i="1"/>
  <c r="FZ14" i="1"/>
  <c r="FZ13" i="1"/>
  <c r="FZ12" i="1"/>
  <c r="FZ24" i="1" l="1"/>
  <c r="FZ31" i="1" s="1"/>
  <c r="FZ35" i="1" s="1"/>
  <c r="GA22" i="1"/>
  <c r="GA23" i="1"/>
  <c r="FZ15" i="1"/>
  <c r="FZ18" i="1" s="1"/>
  <c r="FZ17" i="1"/>
  <c r="GB4" i="1"/>
  <c r="GA7" i="1"/>
  <c r="GA6" i="1"/>
  <c r="GA12" i="1"/>
  <c r="GA14" i="1"/>
  <c r="GA21" i="1"/>
  <c r="GA24" i="1" s="1"/>
  <c r="GA31" i="1" s="1"/>
  <c r="GA35" i="1" s="1"/>
  <c r="GA13" i="1"/>
  <c r="GB23" i="1" l="1"/>
  <c r="GB22" i="1"/>
  <c r="GA17" i="1"/>
  <c r="GA15" i="1"/>
  <c r="GA18" i="1" s="1"/>
  <c r="GC4" i="1"/>
  <c r="GB7" i="1"/>
  <c r="GB21" i="1"/>
  <c r="GB12" i="1"/>
  <c r="GB14" i="1"/>
  <c r="GB6" i="1"/>
  <c r="GB13" i="1"/>
  <c r="GB24" i="1" l="1"/>
  <c r="GB31" i="1" s="1"/>
  <c r="GB35" i="1" s="1"/>
  <c r="GC23" i="1"/>
  <c r="GC22" i="1"/>
  <c r="GB15" i="1"/>
  <c r="GB18" i="1" s="1"/>
  <c r="GB17" i="1"/>
  <c r="GD4" i="1"/>
  <c r="GC7" i="1"/>
  <c r="GC21" i="1"/>
  <c r="GC12" i="1"/>
  <c r="GC6" i="1"/>
  <c r="GC13" i="1"/>
  <c r="GC14" i="1"/>
  <c r="GC24" i="1" l="1"/>
  <c r="GC31" i="1" s="1"/>
  <c r="GC35" i="1" s="1"/>
  <c r="GD23" i="1"/>
  <c r="GD22" i="1"/>
  <c r="GC15" i="1"/>
  <c r="GC18" i="1" s="1"/>
  <c r="GC17" i="1"/>
  <c r="GE4" i="1"/>
  <c r="GD7" i="1"/>
  <c r="GD21" i="1"/>
  <c r="GD14" i="1"/>
  <c r="GD12" i="1"/>
  <c r="GD6" i="1"/>
  <c r="GD13" i="1"/>
  <c r="GD24" i="1" l="1"/>
  <c r="GD31" i="1" s="1"/>
  <c r="GD35" i="1" s="1"/>
  <c r="GE23" i="1"/>
  <c r="GE22" i="1"/>
  <c r="GD15" i="1"/>
  <c r="GD18" i="1" s="1"/>
  <c r="GD17" i="1"/>
  <c r="GF4" i="1"/>
  <c r="GE7" i="1"/>
  <c r="GE21" i="1"/>
  <c r="GE12" i="1"/>
  <c r="GE13" i="1"/>
  <c r="GE6" i="1"/>
  <c r="GE14" i="1"/>
  <c r="GE24" i="1" l="1"/>
  <c r="GE31" i="1" s="1"/>
  <c r="GE35" i="1" s="1"/>
  <c r="GF22" i="1"/>
  <c r="GF23" i="1"/>
  <c r="GE17" i="1"/>
  <c r="GE15" i="1"/>
  <c r="GE18" i="1" s="1"/>
  <c r="GG4" i="1"/>
  <c r="GF21" i="1"/>
  <c r="GF6" i="1"/>
  <c r="GF7" i="1"/>
  <c r="GF12" i="1"/>
  <c r="GF13" i="1"/>
  <c r="GF14" i="1"/>
  <c r="GF24" i="1" l="1"/>
  <c r="GF31" i="1" s="1"/>
  <c r="GF35" i="1" s="1"/>
  <c r="GG22" i="1"/>
  <c r="GG23" i="1"/>
  <c r="GF17" i="1"/>
  <c r="GF15" i="1"/>
  <c r="GF18" i="1" s="1"/>
  <c r="GH4" i="1"/>
  <c r="GG21" i="1"/>
  <c r="GG6" i="1"/>
  <c r="GG7" i="1"/>
  <c r="GG12" i="1"/>
  <c r="GG13" i="1"/>
  <c r="GG14" i="1"/>
  <c r="GG24" i="1" l="1"/>
  <c r="GG31" i="1" s="1"/>
  <c r="GG35" i="1" s="1"/>
  <c r="GH22" i="1"/>
  <c r="GH23" i="1"/>
  <c r="GG17" i="1"/>
  <c r="GG15" i="1"/>
  <c r="GG18" i="1" s="1"/>
  <c r="GI4" i="1"/>
  <c r="GH21" i="1"/>
  <c r="GH6" i="1"/>
  <c r="GH12" i="1"/>
  <c r="GH7" i="1"/>
  <c r="GH14" i="1"/>
  <c r="GH13" i="1"/>
  <c r="GH24" i="1" l="1"/>
  <c r="GH31" i="1" s="1"/>
  <c r="GH35" i="1" s="1"/>
  <c r="GI23" i="1"/>
  <c r="GI22" i="1"/>
  <c r="GH17" i="1"/>
  <c r="GH15" i="1"/>
  <c r="GH18" i="1" s="1"/>
  <c r="GJ4" i="1"/>
  <c r="GI21" i="1"/>
  <c r="GI6" i="1"/>
  <c r="GI12" i="1"/>
  <c r="GI14" i="1"/>
  <c r="GI7" i="1"/>
  <c r="GI13" i="1"/>
  <c r="GI24" i="1" l="1"/>
  <c r="GI31" i="1" s="1"/>
  <c r="GI35" i="1" s="1"/>
  <c r="GJ22" i="1"/>
  <c r="GJ23" i="1"/>
  <c r="GI15" i="1"/>
  <c r="GI18" i="1" s="1"/>
  <c r="GI17" i="1"/>
  <c r="GK4" i="1"/>
  <c r="GJ7" i="1"/>
  <c r="GJ21" i="1"/>
  <c r="GJ6" i="1"/>
  <c r="GJ12" i="1"/>
  <c r="GJ14" i="1"/>
  <c r="GJ13" i="1"/>
  <c r="GJ24" i="1" l="1"/>
  <c r="GJ31" i="1" s="1"/>
  <c r="GJ35" i="1" s="1"/>
  <c r="GK23" i="1"/>
  <c r="GK22" i="1"/>
  <c r="GJ15" i="1"/>
  <c r="GJ18" i="1" s="1"/>
  <c r="GJ17" i="1"/>
  <c r="GL4" i="1"/>
  <c r="GK7" i="1"/>
  <c r="GK21" i="1"/>
  <c r="GK6" i="1"/>
  <c r="GK12" i="1"/>
  <c r="GK14" i="1"/>
  <c r="GK13" i="1"/>
  <c r="GK24" i="1" l="1"/>
  <c r="GK31" i="1" s="1"/>
  <c r="GK35" i="1" s="1"/>
  <c r="GL22" i="1"/>
  <c r="GL23" i="1"/>
  <c r="GK15" i="1"/>
  <c r="GK18" i="1" s="1"/>
  <c r="GK17" i="1"/>
  <c r="GM4" i="1"/>
  <c r="GL7" i="1"/>
  <c r="GL6" i="1"/>
  <c r="GL13" i="1"/>
  <c r="GL12" i="1"/>
  <c r="GL14" i="1"/>
  <c r="GL21" i="1"/>
  <c r="GL24" i="1" s="1"/>
  <c r="GL31" i="1" s="1"/>
  <c r="GL35" i="1" s="1"/>
  <c r="GM22" i="1" l="1"/>
  <c r="GM23" i="1"/>
  <c r="GL17" i="1"/>
  <c r="GL15" i="1"/>
  <c r="GL18" i="1" s="1"/>
  <c r="GN4" i="1"/>
  <c r="GM7" i="1"/>
  <c r="GM6" i="1"/>
  <c r="GM13" i="1"/>
  <c r="GM12" i="1"/>
  <c r="GM21" i="1"/>
  <c r="GM14" i="1"/>
  <c r="GM24" i="1" l="1"/>
  <c r="GM31" i="1" s="1"/>
  <c r="GM35" i="1" s="1"/>
  <c r="GN23" i="1"/>
  <c r="GN22" i="1"/>
  <c r="GM17" i="1"/>
  <c r="GM15" i="1"/>
  <c r="GM18" i="1" s="1"/>
  <c r="GO4" i="1"/>
  <c r="GN7" i="1"/>
  <c r="GN6" i="1"/>
  <c r="GN13" i="1"/>
  <c r="GN12" i="1"/>
  <c r="GN21" i="1"/>
  <c r="GN14" i="1"/>
  <c r="GN24" i="1" l="1"/>
  <c r="GN31" i="1" s="1"/>
  <c r="GN35" i="1" s="1"/>
  <c r="GO23" i="1"/>
  <c r="GO22" i="1"/>
  <c r="GN17" i="1"/>
  <c r="GN15" i="1"/>
  <c r="GN18" i="1" s="1"/>
  <c r="GP4" i="1"/>
  <c r="GO6" i="1"/>
  <c r="GO12" i="1"/>
  <c r="GO21" i="1"/>
  <c r="GO7" i="1"/>
  <c r="GO14" i="1"/>
  <c r="GO13" i="1"/>
  <c r="GO24" i="1" l="1"/>
  <c r="GO31" i="1" s="1"/>
  <c r="GO35" i="1" s="1"/>
  <c r="GP22" i="1"/>
  <c r="GP23" i="1"/>
  <c r="GO17" i="1"/>
  <c r="GO15" i="1"/>
  <c r="GO18" i="1" s="1"/>
  <c r="GQ4" i="1"/>
  <c r="GP6" i="1"/>
  <c r="GP21" i="1"/>
  <c r="GP13" i="1"/>
  <c r="GP12" i="1"/>
  <c r="GP7" i="1"/>
  <c r="GP14" i="1"/>
  <c r="GP24" i="1" l="1"/>
  <c r="GP31" i="1" s="1"/>
  <c r="GP35" i="1" s="1"/>
  <c r="GQ22" i="1"/>
  <c r="GQ23" i="1"/>
  <c r="GP17" i="1"/>
  <c r="GP15" i="1"/>
  <c r="GP18" i="1" s="1"/>
  <c r="GR4" i="1"/>
  <c r="GQ6" i="1"/>
  <c r="GQ13" i="1"/>
  <c r="GQ12" i="1"/>
  <c r="GQ7" i="1"/>
  <c r="GQ21" i="1"/>
  <c r="GQ14" i="1"/>
  <c r="GQ24" i="1" l="1"/>
  <c r="GQ31" i="1" s="1"/>
  <c r="GQ35" i="1" s="1"/>
  <c r="GR23" i="1"/>
  <c r="GR22" i="1"/>
  <c r="GQ17" i="1"/>
  <c r="GQ15" i="1"/>
  <c r="GQ18" i="1" s="1"/>
  <c r="GS4" i="1"/>
  <c r="GR6" i="1"/>
  <c r="GR7" i="1"/>
  <c r="GR21" i="1"/>
  <c r="GR13" i="1"/>
  <c r="GR12" i="1"/>
  <c r="GR14" i="1"/>
  <c r="GR24" i="1" l="1"/>
  <c r="GR31" i="1" s="1"/>
  <c r="GR35" i="1" s="1"/>
  <c r="GS22" i="1"/>
  <c r="GS23" i="1"/>
  <c r="GR17" i="1"/>
  <c r="GR15" i="1"/>
  <c r="GR18" i="1" s="1"/>
  <c r="GT4" i="1"/>
  <c r="GS6" i="1"/>
  <c r="GS7" i="1"/>
  <c r="GS21" i="1"/>
  <c r="GS12" i="1"/>
  <c r="GS13" i="1"/>
  <c r="GS14" i="1"/>
  <c r="GS24" i="1" l="1"/>
  <c r="GS31" i="1" s="1"/>
  <c r="GS35" i="1" s="1"/>
  <c r="GT22" i="1"/>
  <c r="GT23" i="1"/>
  <c r="GS17" i="1"/>
  <c r="GS15" i="1"/>
  <c r="GS18" i="1" s="1"/>
  <c r="GU4" i="1"/>
  <c r="GT7" i="1"/>
  <c r="GT6" i="1"/>
  <c r="GT21" i="1"/>
  <c r="GT12" i="1"/>
  <c r="GT13" i="1"/>
  <c r="GT14" i="1"/>
  <c r="GT24" i="1" l="1"/>
  <c r="GT31" i="1" s="1"/>
  <c r="GT35" i="1" s="1"/>
  <c r="GU23" i="1"/>
  <c r="GU22" i="1"/>
  <c r="GT17" i="1"/>
  <c r="GT15" i="1"/>
  <c r="GT18" i="1" s="1"/>
  <c r="GV4" i="1"/>
  <c r="GU7" i="1"/>
  <c r="GU6" i="1"/>
  <c r="GU21" i="1"/>
  <c r="GU12" i="1"/>
  <c r="GU13" i="1"/>
  <c r="GU14" i="1"/>
  <c r="GU24" i="1" l="1"/>
  <c r="GU31" i="1" s="1"/>
  <c r="GU35" i="1" s="1"/>
  <c r="GV23" i="1"/>
  <c r="GV22" i="1"/>
  <c r="GU17" i="1"/>
  <c r="GU15" i="1"/>
  <c r="GU18" i="1" s="1"/>
  <c r="GW4" i="1"/>
  <c r="GV21" i="1"/>
  <c r="GV7" i="1"/>
  <c r="GV6" i="1"/>
  <c r="GV14" i="1"/>
  <c r="GV12" i="1"/>
  <c r="GV13" i="1"/>
  <c r="GV24" i="1" l="1"/>
  <c r="GV31" i="1" s="1"/>
  <c r="GV35" i="1" s="1"/>
  <c r="GW22" i="1"/>
  <c r="GW23" i="1"/>
  <c r="GV17" i="1"/>
  <c r="GV15" i="1"/>
  <c r="GV18" i="1" s="1"/>
  <c r="GX4" i="1"/>
  <c r="GW21" i="1"/>
  <c r="GW7" i="1"/>
  <c r="GW14" i="1"/>
  <c r="GW12" i="1"/>
  <c r="GW13" i="1"/>
  <c r="GW6" i="1"/>
  <c r="GW24" i="1" l="1"/>
  <c r="GW31" i="1" s="1"/>
  <c r="GW35" i="1" s="1"/>
  <c r="GX23" i="1"/>
  <c r="GX22" i="1"/>
  <c r="GW17" i="1"/>
  <c r="GW15" i="1"/>
  <c r="GW18" i="1" s="1"/>
  <c r="GY4" i="1"/>
  <c r="GX6" i="1"/>
  <c r="GX21" i="1"/>
  <c r="GX7" i="1"/>
  <c r="GX13" i="1"/>
  <c r="GX14" i="1"/>
  <c r="GX12" i="1"/>
  <c r="GX24" i="1" l="1"/>
  <c r="GX31" i="1" s="1"/>
  <c r="GX35" i="1" s="1"/>
  <c r="GY22" i="1"/>
  <c r="GY23" i="1"/>
  <c r="GX15" i="1"/>
  <c r="GX18" i="1" s="1"/>
  <c r="GX17" i="1"/>
  <c r="GZ4" i="1"/>
  <c r="GY6" i="1"/>
  <c r="GY21" i="1"/>
  <c r="GY7" i="1"/>
  <c r="GY13" i="1"/>
  <c r="GY12" i="1"/>
  <c r="GY14" i="1"/>
  <c r="GY24" i="1" l="1"/>
  <c r="GY31" i="1" s="1"/>
  <c r="GY35" i="1" s="1"/>
  <c r="GZ22" i="1"/>
  <c r="GZ23" i="1"/>
  <c r="GY15" i="1"/>
  <c r="GY18" i="1" s="1"/>
  <c r="GY17" i="1"/>
  <c r="HA4" i="1"/>
  <c r="GZ7" i="1"/>
  <c r="GZ21" i="1"/>
  <c r="GZ6" i="1"/>
  <c r="GZ13" i="1"/>
  <c r="GZ14" i="1"/>
  <c r="GZ12" i="1"/>
  <c r="GZ24" i="1" l="1"/>
  <c r="GZ31" i="1" s="1"/>
  <c r="GZ35" i="1" s="1"/>
  <c r="HA23" i="1"/>
  <c r="HA22" i="1"/>
  <c r="GZ15" i="1"/>
  <c r="GZ18" i="1" s="1"/>
  <c r="GZ17" i="1"/>
  <c r="HB4" i="1"/>
  <c r="HA7" i="1"/>
  <c r="HA21" i="1"/>
  <c r="HA6" i="1"/>
  <c r="HA13" i="1"/>
  <c r="HA14" i="1"/>
  <c r="HA12" i="1"/>
  <c r="HA24" i="1" l="1"/>
  <c r="HA31" i="1" s="1"/>
  <c r="HA35" i="1" s="1"/>
  <c r="HB22" i="1"/>
  <c r="HB23" i="1"/>
  <c r="HA15" i="1"/>
  <c r="HA18" i="1" s="1"/>
  <c r="HA17" i="1"/>
  <c r="HC4" i="1"/>
  <c r="HB7" i="1"/>
  <c r="HB21" i="1"/>
  <c r="HB6" i="1"/>
  <c r="HB13" i="1"/>
  <c r="HB14" i="1"/>
  <c r="HB12" i="1"/>
  <c r="HB24" i="1" l="1"/>
  <c r="HB31" i="1" s="1"/>
  <c r="HB35" i="1" s="1"/>
  <c r="HC22" i="1"/>
  <c r="HC23" i="1"/>
  <c r="HB15" i="1"/>
  <c r="HB18" i="1" s="1"/>
  <c r="HB17" i="1"/>
  <c r="HD4" i="1"/>
  <c r="HC7" i="1"/>
  <c r="HC21" i="1"/>
  <c r="HC6" i="1"/>
  <c r="HC13" i="1"/>
  <c r="HC14" i="1"/>
  <c r="HC12" i="1"/>
  <c r="HC24" i="1" l="1"/>
  <c r="HC31" i="1" s="1"/>
  <c r="HC35" i="1" s="1"/>
  <c r="HD23" i="1"/>
  <c r="HD22" i="1"/>
  <c r="HC15" i="1"/>
  <c r="HC18" i="1" s="1"/>
  <c r="HC17" i="1"/>
  <c r="HE4" i="1"/>
  <c r="HD7" i="1"/>
  <c r="HD21" i="1"/>
  <c r="HD12" i="1"/>
  <c r="HD13" i="1"/>
  <c r="HD14" i="1"/>
  <c r="HD6" i="1"/>
  <c r="HD24" i="1" l="1"/>
  <c r="HD31" i="1" s="1"/>
  <c r="HD35" i="1" s="1"/>
  <c r="HE23" i="1"/>
  <c r="HE22" i="1"/>
  <c r="HD15" i="1"/>
  <c r="HD18" i="1" s="1"/>
  <c r="HD17" i="1"/>
  <c r="HF4" i="1"/>
  <c r="HE7" i="1"/>
  <c r="HE21" i="1"/>
  <c r="HE14" i="1"/>
  <c r="HE12" i="1"/>
  <c r="HE13" i="1"/>
  <c r="HE6" i="1"/>
  <c r="HE24" i="1" l="1"/>
  <c r="HE31" i="1" s="1"/>
  <c r="HE35" i="1" s="1"/>
  <c r="HF23" i="1"/>
  <c r="HF22" i="1"/>
  <c r="HE15" i="1"/>
  <c r="HE18" i="1" s="1"/>
  <c r="HE17" i="1"/>
  <c r="HG4" i="1"/>
  <c r="HF7" i="1"/>
  <c r="HF21" i="1"/>
  <c r="HF6" i="1"/>
  <c r="HF12" i="1"/>
  <c r="HF14" i="1"/>
  <c r="HF13" i="1"/>
  <c r="HF24" i="1" l="1"/>
  <c r="HF31" i="1" s="1"/>
  <c r="HF35" i="1" s="1"/>
  <c r="HG23" i="1"/>
  <c r="HG22" i="1"/>
  <c r="HF15" i="1"/>
  <c r="HF18" i="1" s="1"/>
  <c r="HF17" i="1"/>
  <c r="HH4" i="1"/>
  <c r="HG7" i="1"/>
  <c r="HG21" i="1"/>
  <c r="HG6" i="1"/>
  <c r="HG14" i="1"/>
  <c r="HG12" i="1"/>
  <c r="HG13" i="1"/>
  <c r="HG24" i="1" l="1"/>
  <c r="HG31" i="1" s="1"/>
  <c r="HG35" i="1" s="1"/>
  <c r="HH22" i="1"/>
  <c r="HH23" i="1"/>
  <c r="HG15" i="1"/>
  <c r="HG18" i="1" s="1"/>
  <c r="HG17" i="1"/>
  <c r="HI4" i="1"/>
  <c r="HH21" i="1"/>
  <c r="HH7" i="1"/>
  <c r="HH6" i="1"/>
  <c r="HH14" i="1"/>
  <c r="HH12" i="1"/>
  <c r="HH13" i="1"/>
  <c r="HH24" i="1" l="1"/>
  <c r="HH31" i="1" s="1"/>
  <c r="HH35" i="1" s="1"/>
  <c r="HI22" i="1"/>
  <c r="HI23" i="1"/>
  <c r="HH15" i="1"/>
  <c r="HH18" i="1" s="1"/>
  <c r="HH17" i="1"/>
  <c r="HJ4" i="1"/>
  <c r="HI21" i="1"/>
  <c r="HI6" i="1"/>
  <c r="HI12" i="1"/>
  <c r="HI14" i="1"/>
  <c r="HI7" i="1"/>
  <c r="HI13" i="1"/>
  <c r="HI24" i="1" l="1"/>
  <c r="HI31" i="1" s="1"/>
  <c r="HI35" i="1" s="1"/>
  <c r="HJ22" i="1"/>
  <c r="HJ23" i="1"/>
  <c r="HI15" i="1"/>
  <c r="HI18" i="1" s="1"/>
  <c r="HI17" i="1"/>
  <c r="HK4" i="1"/>
  <c r="HJ21" i="1"/>
  <c r="HJ13" i="1"/>
  <c r="HJ12" i="1"/>
  <c r="HJ6" i="1"/>
  <c r="HJ14" i="1"/>
  <c r="HJ7" i="1"/>
  <c r="HJ24" i="1" l="1"/>
  <c r="HJ31" i="1" s="1"/>
  <c r="HJ35" i="1" s="1"/>
  <c r="HK23" i="1"/>
  <c r="HK22" i="1"/>
  <c r="HJ17" i="1"/>
  <c r="HJ15" i="1"/>
  <c r="HJ18" i="1" s="1"/>
  <c r="HL4" i="1"/>
  <c r="HK21" i="1"/>
  <c r="HK13" i="1"/>
  <c r="HK12" i="1"/>
  <c r="HK6" i="1"/>
  <c r="HK14" i="1"/>
  <c r="HK7" i="1"/>
  <c r="HK24" i="1" l="1"/>
  <c r="HK31" i="1" s="1"/>
  <c r="HK35" i="1" s="1"/>
  <c r="HL23" i="1"/>
  <c r="HL22" i="1"/>
  <c r="HK17" i="1"/>
  <c r="HK15" i="1"/>
  <c r="HK18" i="1" s="1"/>
  <c r="HM4" i="1"/>
  <c r="HL7" i="1"/>
  <c r="HL21" i="1"/>
  <c r="HL12" i="1"/>
  <c r="HL6" i="1"/>
  <c r="HL14" i="1"/>
  <c r="HL13" i="1"/>
  <c r="HL24" i="1" l="1"/>
  <c r="HL31" i="1" s="1"/>
  <c r="HL35" i="1" s="1"/>
  <c r="HM23" i="1"/>
  <c r="HM22" i="1"/>
  <c r="HL17" i="1"/>
  <c r="HL15" i="1"/>
  <c r="HL18" i="1" s="1"/>
  <c r="HN4" i="1"/>
  <c r="HM7" i="1"/>
  <c r="HM21" i="1"/>
  <c r="HM12" i="1"/>
  <c r="HM6" i="1"/>
  <c r="HM14" i="1"/>
  <c r="HM13" i="1"/>
  <c r="HM24" i="1" l="1"/>
  <c r="HM31" i="1" s="1"/>
  <c r="HM35" i="1" s="1"/>
  <c r="HN23" i="1"/>
  <c r="HN22" i="1"/>
  <c r="HM17" i="1"/>
  <c r="HM15" i="1"/>
  <c r="HM18" i="1" s="1"/>
  <c r="HO4" i="1"/>
  <c r="HN6" i="1"/>
  <c r="HN7" i="1"/>
  <c r="HN21" i="1"/>
  <c r="HN12" i="1"/>
  <c r="HN14" i="1"/>
  <c r="HN13" i="1"/>
  <c r="HN24" i="1" l="1"/>
  <c r="HN31" i="1" s="1"/>
  <c r="HN35" i="1" s="1"/>
  <c r="HO22" i="1"/>
  <c r="HO23" i="1"/>
  <c r="HN15" i="1"/>
  <c r="HN18" i="1" s="1"/>
  <c r="HN17" i="1"/>
  <c r="HP4" i="1"/>
  <c r="HO6" i="1"/>
  <c r="HO7" i="1"/>
  <c r="HO21" i="1"/>
  <c r="HO12" i="1"/>
  <c r="HO14" i="1"/>
  <c r="HO13" i="1"/>
  <c r="HO24" i="1" l="1"/>
  <c r="HO31" i="1" s="1"/>
  <c r="HO35" i="1" s="1"/>
  <c r="HP22" i="1"/>
  <c r="HP23" i="1"/>
  <c r="HO15" i="1"/>
  <c r="HO18" i="1" s="1"/>
  <c r="HO17" i="1"/>
  <c r="HQ4" i="1"/>
  <c r="HP6" i="1"/>
  <c r="HP7" i="1"/>
  <c r="HP21" i="1"/>
  <c r="HP13" i="1"/>
  <c r="HP12" i="1"/>
  <c r="HP14" i="1"/>
  <c r="HP24" i="1" l="1"/>
  <c r="HP31" i="1" s="1"/>
  <c r="HP35" i="1" s="1"/>
  <c r="HQ23" i="1"/>
  <c r="HQ22" i="1"/>
  <c r="HP17" i="1"/>
  <c r="HP15" i="1"/>
  <c r="HP18" i="1" s="1"/>
  <c r="HR4" i="1"/>
  <c r="HQ6" i="1"/>
  <c r="HQ7" i="1"/>
  <c r="HQ13" i="1"/>
  <c r="HQ14" i="1"/>
  <c r="HQ21" i="1"/>
  <c r="HQ24" i="1" s="1"/>
  <c r="HQ31" i="1" s="1"/>
  <c r="HQ35" i="1" s="1"/>
  <c r="HQ12" i="1"/>
  <c r="HR22" i="1" l="1"/>
  <c r="HR23" i="1"/>
  <c r="HQ17" i="1"/>
  <c r="HQ15" i="1"/>
  <c r="HQ18" i="1" s="1"/>
  <c r="HS4" i="1"/>
  <c r="HR6" i="1"/>
  <c r="HR21" i="1"/>
  <c r="HR13" i="1"/>
  <c r="HR7" i="1"/>
  <c r="HR14" i="1"/>
  <c r="HR12" i="1"/>
  <c r="HR24" i="1" l="1"/>
  <c r="HR31" i="1" s="1"/>
  <c r="HR35" i="1" s="1"/>
  <c r="HS22" i="1"/>
  <c r="HS23" i="1"/>
  <c r="HR17" i="1"/>
  <c r="HR15" i="1"/>
  <c r="HR18" i="1" s="1"/>
  <c r="HT4" i="1"/>
  <c r="HS6" i="1"/>
  <c r="HS7" i="1"/>
  <c r="HS13" i="1"/>
  <c r="HS21" i="1"/>
  <c r="HS14" i="1"/>
  <c r="HS12" i="1"/>
  <c r="HS24" i="1" l="1"/>
  <c r="HS31" i="1" s="1"/>
  <c r="HS35" i="1" s="1"/>
  <c r="HT22" i="1"/>
  <c r="HT23" i="1"/>
  <c r="HS17" i="1"/>
  <c r="HS15" i="1"/>
  <c r="HS18" i="1" s="1"/>
  <c r="HU4" i="1"/>
  <c r="HT6" i="1"/>
  <c r="HT21" i="1"/>
  <c r="HT13" i="1"/>
  <c r="HT7" i="1"/>
  <c r="HT12" i="1"/>
  <c r="HT14" i="1"/>
  <c r="HT24" i="1" l="1"/>
  <c r="HT31" i="1" s="1"/>
  <c r="HT35" i="1" s="1"/>
  <c r="HU22" i="1"/>
  <c r="HU23" i="1"/>
  <c r="HT17" i="1"/>
  <c r="HT15" i="1"/>
  <c r="HT18" i="1" s="1"/>
  <c r="HV4" i="1"/>
  <c r="HU6" i="1"/>
  <c r="HU7" i="1"/>
  <c r="HU21" i="1"/>
  <c r="HU14" i="1"/>
  <c r="HU13" i="1"/>
  <c r="HU12" i="1"/>
  <c r="HU24" i="1" l="1"/>
  <c r="HU31" i="1" s="1"/>
  <c r="HU35" i="1" s="1"/>
  <c r="HV22" i="1"/>
  <c r="HV23" i="1"/>
  <c r="HU17" i="1"/>
  <c r="HU15" i="1"/>
  <c r="HU18" i="1" s="1"/>
  <c r="HW4" i="1"/>
  <c r="HV12" i="1"/>
  <c r="HV7" i="1"/>
  <c r="HV21" i="1"/>
  <c r="HV6" i="1"/>
  <c r="HV13" i="1"/>
  <c r="HV14" i="1"/>
  <c r="HV24" i="1" l="1"/>
  <c r="HV31" i="1" s="1"/>
  <c r="HV35" i="1" s="1"/>
  <c r="HW23" i="1"/>
  <c r="HW22" i="1"/>
  <c r="HV17" i="1"/>
  <c r="HV15" i="1"/>
  <c r="HV18" i="1" s="1"/>
  <c r="HX4" i="1"/>
  <c r="HW12" i="1"/>
  <c r="HW7" i="1"/>
  <c r="HW21" i="1"/>
  <c r="HW13" i="1"/>
  <c r="HW6" i="1"/>
  <c r="HW14" i="1"/>
  <c r="HW24" i="1" l="1"/>
  <c r="HW31" i="1" s="1"/>
  <c r="HW35" i="1" s="1"/>
  <c r="HX23" i="1"/>
  <c r="HX22" i="1"/>
  <c r="HW15" i="1"/>
  <c r="HW18" i="1" s="1"/>
  <c r="HW17" i="1"/>
  <c r="HY4" i="1"/>
  <c r="HX7" i="1"/>
  <c r="HX21" i="1"/>
  <c r="HX12" i="1"/>
  <c r="HX6" i="1"/>
  <c r="HX13" i="1"/>
  <c r="HX14" i="1"/>
  <c r="HX24" i="1" l="1"/>
  <c r="HX31" i="1" s="1"/>
  <c r="HX35" i="1" s="1"/>
  <c r="HY23" i="1"/>
  <c r="HY22" i="1"/>
  <c r="HX15" i="1"/>
  <c r="HX18" i="1" s="1"/>
  <c r="HX17" i="1"/>
  <c r="HZ4" i="1"/>
  <c r="HY7" i="1"/>
  <c r="HY21" i="1"/>
  <c r="HY12" i="1"/>
  <c r="HY6" i="1"/>
  <c r="HY13" i="1"/>
  <c r="HY14" i="1"/>
  <c r="HY24" i="1" l="1"/>
  <c r="HY31" i="1" s="1"/>
  <c r="HY35" i="1" s="1"/>
  <c r="HZ23" i="1"/>
  <c r="HZ22" i="1"/>
  <c r="HY15" i="1"/>
  <c r="HY18" i="1" s="1"/>
  <c r="HY17" i="1"/>
  <c r="IA4" i="1"/>
  <c r="HZ7" i="1"/>
  <c r="HZ21" i="1"/>
  <c r="HZ6" i="1"/>
  <c r="HZ14" i="1"/>
  <c r="HZ12" i="1"/>
  <c r="HZ13" i="1"/>
  <c r="HZ24" i="1" l="1"/>
  <c r="HZ31" i="1" s="1"/>
  <c r="HZ35" i="1" s="1"/>
  <c r="IA23" i="1"/>
  <c r="IA22" i="1"/>
  <c r="HZ17" i="1"/>
  <c r="HZ15" i="1"/>
  <c r="HZ18" i="1" s="1"/>
  <c r="IB4" i="1"/>
  <c r="IA7" i="1"/>
  <c r="IA21" i="1"/>
  <c r="IA6" i="1"/>
  <c r="IA14" i="1"/>
  <c r="IA12" i="1"/>
  <c r="IA13" i="1"/>
  <c r="IA24" i="1" l="1"/>
  <c r="IA31" i="1" s="1"/>
  <c r="IA35" i="1" s="1"/>
  <c r="IB23" i="1"/>
  <c r="IB22" i="1"/>
  <c r="IA17" i="1"/>
  <c r="IA15" i="1"/>
  <c r="IA18" i="1" s="1"/>
  <c r="IC4" i="1"/>
  <c r="IB6" i="1"/>
  <c r="IB7" i="1"/>
  <c r="IB13" i="1"/>
  <c r="IB12" i="1"/>
  <c r="IB14" i="1"/>
  <c r="IB21" i="1"/>
  <c r="IB24" i="1" s="1"/>
  <c r="IB31" i="1" s="1"/>
  <c r="IB35" i="1" s="1"/>
  <c r="IC23" i="1" l="1"/>
  <c r="IC22" i="1"/>
  <c r="IB17" i="1"/>
  <c r="IB15" i="1"/>
  <c r="IB18" i="1" s="1"/>
  <c r="ID4" i="1"/>
  <c r="IC6" i="1"/>
  <c r="IC13" i="1"/>
  <c r="IC7" i="1"/>
  <c r="IC12" i="1"/>
  <c r="IC14" i="1"/>
  <c r="IC21" i="1"/>
  <c r="IC24" i="1" s="1"/>
  <c r="IC31" i="1" s="1"/>
  <c r="IC35" i="1" s="1"/>
  <c r="ID22" i="1" l="1"/>
  <c r="ID23" i="1"/>
  <c r="IC17" i="1"/>
  <c r="IC15" i="1"/>
  <c r="IC18" i="1" s="1"/>
  <c r="IE4" i="1"/>
  <c r="ID6" i="1"/>
  <c r="ID7" i="1"/>
  <c r="ID13" i="1"/>
  <c r="ID12" i="1"/>
  <c r="ID14" i="1"/>
  <c r="ID21" i="1"/>
  <c r="ID24" i="1" s="1"/>
  <c r="ID31" i="1" s="1"/>
  <c r="ID35" i="1" s="1"/>
  <c r="IE22" i="1" l="1"/>
  <c r="IE23" i="1"/>
  <c r="ID15" i="1"/>
  <c r="ID18" i="1" s="1"/>
  <c r="ID17" i="1"/>
  <c r="IF4" i="1"/>
  <c r="IE21" i="1"/>
  <c r="IE14" i="1"/>
  <c r="IE13" i="1"/>
  <c r="IE6" i="1"/>
  <c r="IE12" i="1"/>
  <c r="IE7" i="1"/>
  <c r="IE24" i="1" l="1"/>
  <c r="IE31" i="1" s="1"/>
  <c r="IE35" i="1" s="1"/>
  <c r="IF22" i="1"/>
  <c r="IF23" i="1"/>
  <c r="IE15" i="1"/>
  <c r="IE18" i="1" s="1"/>
  <c r="IE17" i="1"/>
  <c r="IG4" i="1"/>
  <c r="IF7" i="1"/>
  <c r="IF6" i="1"/>
  <c r="IF21" i="1"/>
  <c r="IF14" i="1"/>
  <c r="IF12" i="1"/>
  <c r="IF13" i="1"/>
  <c r="IF24" i="1" l="1"/>
  <c r="IF31" i="1" s="1"/>
  <c r="IF35" i="1" s="1"/>
  <c r="IG22" i="1"/>
  <c r="IG23" i="1"/>
  <c r="IF15" i="1"/>
  <c r="IF18" i="1" s="1"/>
  <c r="IF17" i="1"/>
  <c r="IH4" i="1"/>
  <c r="IG21" i="1"/>
  <c r="IG7" i="1"/>
  <c r="IG6" i="1"/>
  <c r="IG12" i="1"/>
  <c r="IG14" i="1"/>
  <c r="IG13" i="1"/>
  <c r="IG24" i="1" l="1"/>
  <c r="IG31" i="1" s="1"/>
  <c r="IG35" i="1" s="1"/>
  <c r="IH23" i="1"/>
  <c r="IH22" i="1"/>
  <c r="IG15" i="1"/>
  <c r="IG18" i="1" s="1"/>
  <c r="IG17" i="1"/>
  <c r="II4" i="1"/>
  <c r="IH21" i="1"/>
  <c r="IH7" i="1"/>
  <c r="IH6" i="1"/>
  <c r="IH13" i="1"/>
  <c r="IH12" i="1"/>
  <c r="IH14" i="1"/>
  <c r="IH24" i="1" l="1"/>
  <c r="IH31" i="1" s="1"/>
  <c r="IH35" i="1" s="1"/>
  <c r="II23" i="1"/>
  <c r="II22" i="1"/>
  <c r="IH17" i="1"/>
  <c r="IH15" i="1"/>
  <c r="IH18" i="1" s="1"/>
  <c r="IJ4" i="1"/>
  <c r="II21" i="1"/>
  <c r="II7" i="1"/>
  <c r="II6" i="1"/>
  <c r="II13" i="1"/>
  <c r="II12" i="1"/>
  <c r="II14" i="1"/>
  <c r="II24" i="1" l="1"/>
  <c r="II31" i="1" s="1"/>
  <c r="II35" i="1" s="1"/>
  <c r="IJ23" i="1"/>
  <c r="IJ22" i="1"/>
  <c r="II17" i="1"/>
  <c r="II15" i="1"/>
  <c r="II18" i="1" s="1"/>
  <c r="IK4" i="1"/>
  <c r="IJ21" i="1"/>
  <c r="IJ6" i="1"/>
  <c r="IJ12" i="1"/>
  <c r="IJ13" i="1"/>
  <c r="IJ7" i="1"/>
  <c r="IJ14" i="1"/>
  <c r="IJ24" i="1" l="1"/>
  <c r="IJ31" i="1" s="1"/>
  <c r="IJ35" i="1" s="1"/>
  <c r="IK23" i="1"/>
  <c r="IK22" i="1"/>
  <c r="IJ17" i="1"/>
  <c r="IJ15" i="1"/>
  <c r="IJ18" i="1" s="1"/>
  <c r="IL4" i="1"/>
  <c r="IK21" i="1"/>
  <c r="IK6" i="1"/>
  <c r="IK14" i="1"/>
  <c r="IK13" i="1"/>
  <c r="IK12" i="1"/>
  <c r="IK7" i="1"/>
  <c r="IK24" i="1" l="1"/>
  <c r="IK31" i="1" s="1"/>
  <c r="IK35" i="1" s="1"/>
  <c r="IL23" i="1"/>
  <c r="IL22" i="1"/>
  <c r="IK17" i="1"/>
  <c r="IK15" i="1"/>
  <c r="IK18" i="1" s="1"/>
  <c r="IM4" i="1"/>
  <c r="IL6" i="1"/>
  <c r="IL21" i="1"/>
  <c r="IL13" i="1"/>
  <c r="IL14" i="1"/>
  <c r="IL12" i="1"/>
  <c r="IL7" i="1"/>
  <c r="IL24" i="1" l="1"/>
  <c r="IL31" i="1" s="1"/>
  <c r="IL35" i="1" s="1"/>
  <c r="IM23" i="1"/>
  <c r="IM22" i="1"/>
  <c r="IL15" i="1"/>
  <c r="IL18" i="1" s="1"/>
  <c r="IL17" i="1"/>
  <c r="IN4" i="1"/>
  <c r="IM6" i="1"/>
  <c r="IM21" i="1"/>
  <c r="IM7" i="1"/>
  <c r="IM13" i="1"/>
  <c r="IM12" i="1"/>
  <c r="IM14" i="1"/>
  <c r="IM24" i="1" l="1"/>
  <c r="IM31" i="1" s="1"/>
  <c r="IM35" i="1" s="1"/>
  <c r="IN22" i="1"/>
  <c r="IN23" i="1"/>
  <c r="IM15" i="1"/>
  <c r="IM18" i="1" s="1"/>
  <c r="IM17" i="1"/>
  <c r="IO4" i="1"/>
  <c r="IN6" i="1"/>
  <c r="IN7" i="1"/>
  <c r="IN21" i="1"/>
  <c r="IN12" i="1"/>
  <c r="IN14" i="1"/>
  <c r="IN13" i="1"/>
  <c r="IN24" i="1" l="1"/>
  <c r="IN31" i="1" s="1"/>
  <c r="IN35" i="1" s="1"/>
  <c r="IO22" i="1"/>
  <c r="IO23" i="1"/>
  <c r="IN17" i="1"/>
  <c r="IN15" i="1"/>
  <c r="IN18" i="1" s="1"/>
  <c r="IP4" i="1"/>
  <c r="IO6" i="1"/>
  <c r="IO7" i="1"/>
  <c r="IO21" i="1"/>
  <c r="IO12" i="1"/>
  <c r="IO13" i="1"/>
  <c r="IO14" i="1"/>
  <c r="IO24" i="1" l="1"/>
  <c r="IO31" i="1" s="1"/>
  <c r="IO35" i="1" s="1"/>
  <c r="IP23" i="1"/>
  <c r="IP22" i="1"/>
  <c r="IO17" i="1"/>
  <c r="IO15" i="1"/>
  <c r="IO18" i="1" s="1"/>
  <c r="IQ4" i="1"/>
  <c r="IP7" i="1"/>
  <c r="IP13" i="1"/>
  <c r="IP12" i="1"/>
  <c r="IP6" i="1"/>
  <c r="IP14" i="1"/>
  <c r="IP21" i="1"/>
  <c r="IP24" i="1" s="1"/>
  <c r="IP31" i="1" s="1"/>
  <c r="IP35" i="1" s="1"/>
  <c r="IQ22" i="1" l="1"/>
  <c r="IQ23" i="1"/>
  <c r="IP17" i="1"/>
  <c r="IP15" i="1"/>
  <c r="IP18" i="1" s="1"/>
  <c r="IR4" i="1"/>
  <c r="IQ7" i="1"/>
  <c r="IQ13" i="1"/>
  <c r="IQ12" i="1"/>
  <c r="IQ14" i="1"/>
  <c r="IQ6" i="1"/>
  <c r="IQ21" i="1"/>
  <c r="IQ24" i="1" s="1"/>
  <c r="IQ31" i="1" s="1"/>
  <c r="IQ35" i="1" s="1"/>
  <c r="IR22" i="1" l="1"/>
  <c r="IR23" i="1"/>
  <c r="IQ17" i="1"/>
  <c r="IQ15" i="1"/>
  <c r="IQ18" i="1" s="1"/>
  <c r="IS4" i="1"/>
  <c r="IR7" i="1"/>
  <c r="IR12" i="1"/>
  <c r="IR14" i="1"/>
  <c r="IR13" i="1"/>
  <c r="IR21" i="1"/>
  <c r="IR6" i="1"/>
  <c r="IR24" i="1" l="1"/>
  <c r="IR31" i="1" s="1"/>
  <c r="IR35" i="1" s="1"/>
  <c r="IS22" i="1"/>
  <c r="IS23" i="1"/>
  <c r="IR17" i="1"/>
  <c r="IR15" i="1"/>
  <c r="IR18" i="1" s="1"/>
  <c r="IT4" i="1"/>
  <c r="IS6" i="1"/>
  <c r="IS7" i="1"/>
  <c r="IS14" i="1"/>
  <c r="IS13" i="1"/>
  <c r="IS12" i="1"/>
  <c r="IS21" i="1"/>
  <c r="IS24" i="1" l="1"/>
  <c r="IS31" i="1" s="1"/>
  <c r="IS35" i="1" s="1"/>
  <c r="IT22" i="1"/>
  <c r="IT23" i="1"/>
  <c r="IS15" i="1"/>
  <c r="IS18" i="1" s="1"/>
  <c r="IS17" i="1"/>
  <c r="IU4" i="1"/>
  <c r="IT6" i="1"/>
  <c r="IT7" i="1"/>
  <c r="IT13" i="1"/>
  <c r="IT21" i="1"/>
  <c r="IT12" i="1"/>
  <c r="IT14" i="1"/>
  <c r="IT24" i="1" l="1"/>
  <c r="IT31" i="1" s="1"/>
  <c r="IT35" i="1" s="1"/>
  <c r="IU22" i="1"/>
  <c r="IU23" i="1"/>
  <c r="IT17" i="1"/>
  <c r="IT15" i="1"/>
  <c r="IT18" i="1" s="1"/>
  <c r="IV4" i="1"/>
  <c r="IU7" i="1"/>
  <c r="IU6" i="1"/>
  <c r="IU21" i="1"/>
  <c r="IU12" i="1"/>
  <c r="IU13" i="1"/>
  <c r="IU14" i="1"/>
  <c r="IU24" i="1" l="1"/>
  <c r="IU31" i="1" s="1"/>
  <c r="IU35" i="1" s="1"/>
  <c r="IV22" i="1"/>
  <c r="IV23" i="1"/>
  <c r="IU17" i="1"/>
  <c r="IU15" i="1"/>
  <c r="IU18" i="1" s="1"/>
  <c r="IW4" i="1"/>
  <c r="IV7" i="1"/>
  <c r="IV21" i="1"/>
  <c r="IV6" i="1"/>
  <c r="IV14" i="1"/>
  <c r="IV12" i="1"/>
  <c r="IV13" i="1"/>
  <c r="IV24" i="1" l="1"/>
  <c r="IV31" i="1" s="1"/>
  <c r="IV35" i="1" s="1"/>
  <c r="IW23" i="1"/>
  <c r="IW22" i="1"/>
  <c r="IV17" i="1"/>
  <c r="IV15" i="1"/>
  <c r="IV18" i="1" s="1"/>
  <c r="IX4" i="1"/>
  <c r="IW7" i="1"/>
  <c r="IW21" i="1"/>
  <c r="IW6" i="1"/>
  <c r="IW12" i="1"/>
  <c r="IW14" i="1"/>
  <c r="IW13" i="1"/>
  <c r="IW24" i="1" l="1"/>
  <c r="IW31" i="1" s="1"/>
  <c r="IW35" i="1" s="1"/>
  <c r="IX22" i="1"/>
  <c r="IX23" i="1"/>
  <c r="IW17" i="1"/>
  <c r="IW15" i="1"/>
  <c r="IW18" i="1" s="1"/>
  <c r="IY4" i="1"/>
  <c r="IX7" i="1"/>
  <c r="IX21" i="1"/>
  <c r="IX14" i="1"/>
  <c r="IX6" i="1"/>
  <c r="IX12" i="1"/>
  <c r="IX13" i="1"/>
  <c r="IX24" i="1" l="1"/>
  <c r="IX31" i="1" s="1"/>
  <c r="IX35" i="1" s="1"/>
  <c r="IY22" i="1"/>
  <c r="IY23" i="1"/>
  <c r="IX17" i="1"/>
  <c r="IX15" i="1"/>
  <c r="IX18" i="1" s="1"/>
  <c r="IZ4" i="1"/>
  <c r="IY7" i="1"/>
  <c r="IY21" i="1"/>
  <c r="IY6" i="1"/>
  <c r="IY12" i="1"/>
  <c r="IY14" i="1"/>
  <c r="IY13" i="1"/>
  <c r="IY24" i="1" l="1"/>
  <c r="IY31" i="1" s="1"/>
  <c r="IY35" i="1" s="1"/>
  <c r="IZ23" i="1"/>
  <c r="IZ22" i="1"/>
  <c r="IY17" i="1"/>
  <c r="IY15" i="1"/>
  <c r="IY18" i="1" s="1"/>
  <c r="JA4" i="1"/>
  <c r="IZ6" i="1"/>
  <c r="IZ7" i="1"/>
  <c r="IZ21" i="1"/>
  <c r="IZ13" i="1"/>
  <c r="IZ14" i="1"/>
  <c r="IZ12" i="1"/>
  <c r="IZ24" i="1" l="1"/>
  <c r="IZ31" i="1" s="1"/>
  <c r="IZ35" i="1" s="1"/>
  <c r="JA23" i="1"/>
  <c r="JA22" i="1"/>
  <c r="IZ17" i="1"/>
  <c r="IZ15" i="1"/>
  <c r="IZ18" i="1" s="1"/>
  <c r="JB4" i="1"/>
  <c r="JA6" i="1"/>
  <c r="JA7" i="1"/>
  <c r="JA21" i="1"/>
  <c r="JA14" i="1"/>
  <c r="JA13" i="1"/>
  <c r="JA12" i="1"/>
  <c r="JA24" i="1" l="1"/>
  <c r="JA31" i="1" s="1"/>
  <c r="JA35" i="1" s="1"/>
  <c r="JB22" i="1"/>
  <c r="JB23" i="1"/>
  <c r="JA17" i="1"/>
  <c r="JA15" i="1"/>
  <c r="JA18" i="1" s="1"/>
  <c r="JC4" i="1"/>
  <c r="JB6" i="1"/>
  <c r="JB7" i="1"/>
  <c r="JB12" i="1"/>
  <c r="JB21" i="1"/>
  <c r="JB13" i="1"/>
  <c r="JB14" i="1"/>
  <c r="JB24" i="1" l="1"/>
  <c r="JB31" i="1" s="1"/>
  <c r="JB35" i="1" s="1"/>
  <c r="JC22" i="1"/>
  <c r="JC23" i="1"/>
  <c r="JB17" i="1"/>
  <c r="JB15" i="1"/>
  <c r="JB18" i="1" s="1"/>
  <c r="JD4" i="1"/>
  <c r="JC6" i="1"/>
  <c r="JC21" i="1"/>
  <c r="JC7" i="1"/>
  <c r="JC14" i="1"/>
  <c r="JC12" i="1"/>
  <c r="JC13" i="1"/>
  <c r="JC24" i="1" l="1"/>
  <c r="JC31" i="1" s="1"/>
  <c r="JC35" i="1" s="1"/>
  <c r="JD22" i="1"/>
  <c r="JD23" i="1"/>
  <c r="JC15" i="1"/>
  <c r="JC18" i="1" s="1"/>
  <c r="JC17" i="1"/>
  <c r="JE4" i="1"/>
  <c r="JD6" i="1"/>
  <c r="JD21" i="1"/>
  <c r="JD7" i="1"/>
  <c r="JD13" i="1"/>
  <c r="JD14" i="1"/>
  <c r="JD12" i="1"/>
  <c r="JD24" i="1" l="1"/>
  <c r="JD31" i="1" s="1"/>
  <c r="JD35" i="1" s="1"/>
  <c r="JE23" i="1"/>
  <c r="JE22" i="1"/>
  <c r="JD15" i="1"/>
  <c r="JD18" i="1" s="1"/>
  <c r="JD17" i="1"/>
  <c r="JF4" i="1"/>
  <c r="JE6" i="1"/>
  <c r="JE21" i="1"/>
  <c r="JE7" i="1"/>
  <c r="JE12" i="1"/>
  <c r="JE13" i="1"/>
  <c r="JE14" i="1"/>
  <c r="JE24" i="1" l="1"/>
  <c r="JE31" i="1" s="1"/>
  <c r="JE35" i="1" s="1"/>
  <c r="JF23" i="1"/>
  <c r="JF22" i="1"/>
  <c r="JE15" i="1"/>
  <c r="JE18" i="1" s="1"/>
  <c r="JE17" i="1"/>
  <c r="JG4" i="1"/>
  <c r="JF6" i="1"/>
  <c r="JF21" i="1"/>
  <c r="JF13" i="1"/>
  <c r="JF7" i="1"/>
  <c r="JF12" i="1"/>
  <c r="JF14" i="1"/>
  <c r="JF24" i="1" l="1"/>
  <c r="JF31" i="1" s="1"/>
  <c r="JF35" i="1" s="1"/>
  <c r="JG23" i="1"/>
  <c r="JG22" i="1"/>
  <c r="JF17" i="1"/>
  <c r="JF15" i="1"/>
  <c r="JF18" i="1" s="1"/>
  <c r="JH4" i="1"/>
  <c r="JG6" i="1"/>
  <c r="JG21" i="1"/>
  <c r="JG13" i="1"/>
  <c r="JG7" i="1"/>
  <c r="JG12" i="1"/>
  <c r="JG14" i="1"/>
  <c r="JG24" i="1" l="1"/>
  <c r="JG31" i="1" s="1"/>
  <c r="JG35" i="1" s="1"/>
  <c r="JH23" i="1"/>
  <c r="JH22" i="1"/>
  <c r="JG17" i="1"/>
  <c r="JG15" i="1"/>
  <c r="JG18" i="1" s="1"/>
  <c r="JI4" i="1"/>
  <c r="JH6" i="1"/>
  <c r="JH21" i="1"/>
  <c r="JH7" i="1"/>
  <c r="JH12" i="1"/>
  <c r="JH13" i="1"/>
  <c r="JH14" i="1"/>
  <c r="JH24" i="1" l="1"/>
  <c r="JH31" i="1" s="1"/>
  <c r="JH35" i="1" s="1"/>
  <c r="JI23" i="1"/>
  <c r="JI22" i="1"/>
  <c r="JH17" i="1"/>
  <c r="JH15" i="1"/>
  <c r="JH18" i="1" s="1"/>
  <c r="JJ4" i="1"/>
  <c r="JI21" i="1"/>
  <c r="JI7" i="1"/>
  <c r="JI6" i="1"/>
  <c r="JI12" i="1"/>
  <c r="JI13" i="1"/>
  <c r="JI14" i="1"/>
  <c r="JI24" i="1" l="1"/>
  <c r="JI31" i="1" s="1"/>
  <c r="JI35" i="1" s="1"/>
  <c r="JJ22" i="1"/>
  <c r="JJ23" i="1"/>
  <c r="JI17" i="1"/>
  <c r="JI15" i="1"/>
  <c r="JI18" i="1" s="1"/>
  <c r="JK4" i="1"/>
  <c r="JJ6" i="1"/>
  <c r="JJ21" i="1"/>
  <c r="JJ13" i="1"/>
  <c r="JJ7" i="1"/>
  <c r="JJ12" i="1"/>
  <c r="JJ14" i="1"/>
  <c r="JJ24" i="1" l="1"/>
  <c r="JJ31" i="1" s="1"/>
  <c r="JJ35" i="1" s="1"/>
  <c r="JK23" i="1"/>
  <c r="JK22" i="1"/>
  <c r="JJ15" i="1"/>
  <c r="JJ18" i="1" s="1"/>
  <c r="JJ17" i="1"/>
  <c r="JL4" i="1"/>
  <c r="JK6" i="1"/>
  <c r="JK21" i="1"/>
  <c r="JK13" i="1"/>
  <c r="JK7" i="1"/>
  <c r="JK12" i="1"/>
  <c r="JK14" i="1"/>
  <c r="JK24" i="1" l="1"/>
  <c r="JK31" i="1" s="1"/>
  <c r="JK35" i="1" s="1"/>
  <c r="JL23" i="1"/>
  <c r="JL22" i="1"/>
  <c r="JK17" i="1"/>
  <c r="JK15" i="1"/>
  <c r="JK18" i="1" s="1"/>
  <c r="JM4" i="1"/>
  <c r="JL6" i="1"/>
  <c r="JL21" i="1"/>
  <c r="JL7" i="1"/>
  <c r="JL13" i="1"/>
  <c r="JL14" i="1"/>
  <c r="JL12" i="1"/>
  <c r="JL24" i="1" l="1"/>
  <c r="JL31" i="1" s="1"/>
  <c r="JL35" i="1" s="1"/>
  <c r="JM22" i="1"/>
  <c r="JM23" i="1"/>
  <c r="JL17" i="1"/>
  <c r="JL15" i="1"/>
  <c r="JL18" i="1" s="1"/>
  <c r="JN4" i="1"/>
  <c r="JM6" i="1"/>
  <c r="JM21" i="1"/>
  <c r="JM7" i="1"/>
  <c r="JM12" i="1"/>
  <c r="JM14" i="1"/>
  <c r="JM13" i="1"/>
  <c r="JM24" i="1" l="1"/>
  <c r="JM31" i="1" s="1"/>
  <c r="JM35" i="1" s="1"/>
  <c r="JN22" i="1"/>
  <c r="JN23" i="1"/>
  <c r="JM17" i="1"/>
  <c r="JM15" i="1"/>
  <c r="JM18" i="1" s="1"/>
  <c r="JO4" i="1"/>
  <c r="JN21" i="1"/>
  <c r="JN7" i="1"/>
  <c r="JN6" i="1"/>
  <c r="JN12" i="1"/>
  <c r="JN14" i="1"/>
  <c r="JN13" i="1"/>
  <c r="JN24" i="1" l="1"/>
  <c r="JN31" i="1" s="1"/>
  <c r="JN35" i="1" s="1"/>
  <c r="JO23" i="1"/>
  <c r="JO22" i="1"/>
  <c r="JN15" i="1"/>
  <c r="JN18" i="1" s="1"/>
  <c r="JN17" i="1"/>
  <c r="JP4" i="1"/>
  <c r="JO21" i="1"/>
  <c r="JO7" i="1"/>
  <c r="JO6" i="1"/>
  <c r="JO12" i="1"/>
  <c r="JO14" i="1"/>
  <c r="JO13" i="1"/>
  <c r="JO24" i="1" l="1"/>
  <c r="JO31" i="1" s="1"/>
  <c r="JO35" i="1" s="1"/>
  <c r="JP22" i="1"/>
  <c r="JP23" i="1"/>
  <c r="JO15" i="1"/>
  <c r="JO18" i="1" s="1"/>
  <c r="JO17" i="1"/>
  <c r="JQ4" i="1"/>
  <c r="JP7" i="1"/>
  <c r="JP21" i="1"/>
  <c r="JP13" i="1"/>
  <c r="JP6" i="1"/>
  <c r="JP12" i="1"/>
  <c r="JP14" i="1"/>
  <c r="JP24" i="1" l="1"/>
  <c r="JP31" i="1" s="1"/>
  <c r="JP35" i="1" s="1"/>
  <c r="JQ22" i="1"/>
  <c r="JQ23" i="1"/>
  <c r="JP15" i="1"/>
  <c r="JP18" i="1" s="1"/>
  <c r="JP17" i="1"/>
  <c r="JR4" i="1"/>
  <c r="JQ7" i="1"/>
  <c r="JQ12" i="1"/>
  <c r="JQ13" i="1"/>
  <c r="JQ14" i="1"/>
  <c r="JQ21" i="1"/>
  <c r="JQ6" i="1"/>
  <c r="JQ24" i="1" l="1"/>
  <c r="JQ31" i="1" s="1"/>
  <c r="JQ35" i="1" s="1"/>
  <c r="JR23" i="1"/>
  <c r="JR22" i="1"/>
  <c r="JQ17" i="1"/>
  <c r="JQ15" i="1"/>
  <c r="JQ18" i="1" s="1"/>
  <c r="JS4" i="1"/>
  <c r="JR7" i="1"/>
  <c r="JR21" i="1"/>
  <c r="JR12" i="1"/>
  <c r="JR14" i="1"/>
  <c r="JR6" i="1"/>
  <c r="JR13" i="1"/>
  <c r="JR24" i="1" l="1"/>
  <c r="JR31" i="1" s="1"/>
  <c r="JR35" i="1" s="1"/>
  <c r="JS22" i="1"/>
  <c r="JS23" i="1"/>
  <c r="JR17" i="1"/>
  <c r="JR15" i="1"/>
  <c r="JR18" i="1" s="1"/>
  <c r="JT4" i="1"/>
  <c r="JS7" i="1"/>
  <c r="JS21" i="1"/>
  <c r="JS12" i="1"/>
  <c r="JS6" i="1"/>
  <c r="JS14" i="1"/>
  <c r="JS13" i="1"/>
  <c r="JS24" i="1" l="1"/>
  <c r="JS31" i="1" s="1"/>
  <c r="JS35" i="1" s="1"/>
  <c r="JT22" i="1"/>
  <c r="JT23" i="1"/>
  <c r="JS17" i="1"/>
  <c r="JS15" i="1"/>
  <c r="JS18" i="1" s="1"/>
  <c r="JU4" i="1"/>
  <c r="JT7" i="1"/>
  <c r="JT21" i="1"/>
  <c r="JT6" i="1"/>
  <c r="JT12" i="1"/>
  <c r="JT14" i="1"/>
  <c r="JT13" i="1"/>
  <c r="JT24" i="1" l="1"/>
  <c r="JT31" i="1" s="1"/>
  <c r="JT35" i="1" s="1"/>
  <c r="JU23" i="1"/>
  <c r="JU22" i="1"/>
  <c r="JT17" i="1"/>
  <c r="JT15" i="1"/>
  <c r="JT18" i="1" s="1"/>
  <c r="JV4" i="1"/>
  <c r="JU7" i="1"/>
  <c r="JU21" i="1"/>
  <c r="JU6" i="1"/>
  <c r="JU12" i="1"/>
  <c r="JU14" i="1"/>
  <c r="JU13" i="1"/>
  <c r="JU24" i="1" l="1"/>
  <c r="JU31" i="1" s="1"/>
  <c r="JU35" i="1" s="1"/>
  <c r="JV22" i="1"/>
  <c r="JV23" i="1"/>
  <c r="JU17" i="1"/>
  <c r="JU15" i="1"/>
  <c r="JU18" i="1" s="1"/>
  <c r="JW4" i="1"/>
  <c r="JV7" i="1"/>
  <c r="JV21" i="1"/>
  <c r="JV6" i="1"/>
  <c r="JV13" i="1"/>
  <c r="JV12" i="1"/>
  <c r="JV14" i="1"/>
  <c r="JV24" i="1" l="1"/>
  <c r="JV31" i="1" s="1"/>
  <c r="JV35" i="1" s="1"/>
  <c r="JW22" i="1"/>
  <c r="JW23" i="1"/>
  <c r="JV17" i="1"/>
  <c r="JV15" i="1"/>
  <c r="JV18" i="1" s="1"/>
  <c r="JX4" i="1"/>
  <c r="JW7" i="1"/>
  <c r="JW21" i="1"/>
  <c r="JW6" i="1"/>
  <c r="JW12" i="1"/>
  <c r="JW13" i="1"/>
  <c r="JW14" i="1"/>
  <c r="JW24" i="1" l="1"/>
  <c r="JW31" i="1" s="1"/>
  <c r="JW35" i="1" s="1"/>
  <c r="JX22" i="1"/>
  <c r="JX23" i="1"/>
  <c r="JW17" i="1"/>
  <c r="JW15" i="1"/>
  <c r="JW18" i="1" s="1"/>
  <c r="JY4" i="1"/>
  <c r="JX7" i="1"/>
  <c r="JX21" i="1"/>
  <c r="JX6" i="1"/>
  <c r="JX12" i="1"/>
  <c r="JX13" i="1"/>
  <c r="JX14" i="1"/>
  <c r="JX24" i="1" l="1"/>
  <c r="JX31" i="1" s="1"/>
  <c r="JX35" i="1" s="1"/>
  <c r="JY22" i="1"/>
  <c r="JY23" i="1"/>
  <c r="JX17" i="1"/>
  <c r="JX15" i="1"/>
  <c r="JX18" i="1" s="1"/>
  <c r="JZ4" i="1"/>
  <c r="JY21" i="1"/>
  <c r="JY7" i="1"/>
  <c r="JY6" i="1"/>
  <c r="JY12" i="1"/>
  <c r="JY13" i="1"/>
  <c r="JY14" i="1"/>
  <c r="JY24" i="1" l="1"/>
  <c r="JY31" i="1" s="1"/>
  <c r="JY35" i="1" s="1"/>
  <c r="JZ22" i="1"/>
  <c r="JZ23" i="1"/>
  <c r="JY17" i="1"/>
  <c r="JY15" i="1"/>
  <c r="JY18" i="1" s="1"/>
  <c r="KA4" i="1"/>
  <c r="JZ21" i="1"/>
  <c r="JZ6" i="1"/>
  <c r="JZ7" i="1"/>
  <c r="JZ12" i="1"/>
  <c r="JZ13" i="1"/>
  <c r="JZ14" i="1"/>
  <c r="JZ24" i="1" l="1"/>
  <c r="JZ31" i="1" s="1"/>
  <c r="JZ35" i="1" s="1"/>
  <c r="KA22" i="1"/>
  <c r="KA23" i="1"/>
  <c r="JZ17" i="1"/>
  <c r="JZ15" i="1"/>
  <c r="JZ18" i="1" s="1"/>
  <c r="KB4" i="1"/>
  <c r="KA7" i="1"/>
  <c r="KA21" i="1"/>
  <c r="KA6" i="1"/>
  <c r="KA14" i="1"/>
  <c r="KA12" i="1"/>
  <c r="KA13" i="1"/>
  <c r="KA24" i="1" l="1"/>
  <c r="KA31" i="1" s="1"/>
  <c r="KA35" i="1" s="1"/>
  <c r="KB22" i="1"/>
  <c r="KB23" i="1"/>
  <c r="KA15" i="1"/>
  <c r="KA18" i="1" s="1"/>
  <c r="KA17" i="1"/>
  <c r="KC4" i="1"/>
  <c r="KB21" i="1"/>
  <c r="KB6" i="1"/>
  <c r="KB14" i="1"/>
  <c r="KB7" i="1"/>
  <c r="KB13" i="1"/>
  <c r="KB12" i="1"/>
  <c r="KB24" i="1" l="1"/>
  <c r="KB31" i="1" s="1"/>
  <c r="KB35" i="1" s="1"/>
  <c r="KC22" i="1"/>
  <c r="KC23" i="1"/>
  <c r="KB15" i="1"/>
  <c r="KB18" i="1" s="1"/>
  <c r="KB17" i="1"/>
  <c r="KD4" i="1"/>
  <c r="KC12" i="1"/>
  <c r="KC21" i="1"/>
  <c r="KC14" i="1"/>
  <c r="KC7" i="1"/>
  <c r="KC13" i="1"/>
  <c r="KC6" i="1"/>
  <c r="KC24" i="1" l="1"/>
  <c r="KC31" i="1" s="1"/>
  <c r="KC35" i="1" s="1"/>
  <c r="KD22" i="1"/>
  <c r="KD23" i="1"/>
  <c r="KC15" i="1"/>
  <c r="KC18" i="1" s="1"/>
  <c r="KC17" i="1"/>
  <c r="KE4" i="1"/>
  <c r="KD6" i="1"/>
  <c r="KD13" i="1"/>
  <c r="KD12" i="1"/>
  <c r="KD14" i="1"/>
  <c r="KD7" i="1"/>
  <c r="KD21" i="1"/>
  <c r="KD24" i="1" l="1"/>
  <c r="KD31" i="1" s="1"/>
  <c r="KD35" i="1" s="1"/>
  <c r="KE22" i="1"/>
  <c r="KE23" i="1"/>
  <c r="KD17" i="1"/>
  <c r="KD15" i="1"/>
  <c r="KD18" i="1" s="1"/>
  <c r="KF4" i="1"/>
  <c r="KE6" i="1"/>
  <c r="KE21" i="1"/>
  <c r="KE13" i="1"/>
  <c r="KE12" i="1"/>
  <c r="KE7" i="1"/>
  <c r="KE14" i="1"/>
  <c r="KE24" i="1" l="1"/>
  <c r="KE31" i="1" s="1"/>
  <c r="KE35" i="1" s="1"/>
  <c r="KF22" i="1"/>
  <c r="KF23" i="1"/>
  <c r="KE17" i="1"/>
  <c r="KE15" i="1"/>
  <c r="KE18" i="1" s="1"/>
  <c r="KG4" i="1"/>
  <c r="KF6" i="1"/>
  <c r="KF12" i="1"/>
  <c r="KF7" i="1"/>
  <c r="KF13" i="1"/>
  <c r="KF21" i="1"/>
  <c r="KF14" i="1"/>
  <c r="KF24" i="1" l="1"/>
  <c r="KF31" i="1" s="1"/>
  <c r="KF35" i="1" s="1"/>
  <c r="KG22" i="1"/>
  <c r="KG23" i="1"/>
  <c r="KF17" i="1"/>
  <c r="KF15" i="1"/>
  <c r="KF18" i="1" s="1"/>
  <c r="KH4" i="1"/>
  <c r="KG6" i="1"/>
  <c r="KG7" i="1"/>
  <c r="KG13" i="1"/>
  <c r="KG12" i="1"/>
  <c r="KG21" i="1"/>
  <c r="KG14" i="1"/>
  <c r="KG24" i="1" l="1"/>
  <c r="KG31" i="1" s="1"/>
  <c r="KG35" i="1" s="1"/>
  <c r="KH23" i="1"/>
  <c r="KH22" i="1"/>
  <c r="KG17" i="1"/>
  <c r="KG15" i="1"/>
  <c r="KG18" i="1" s="1"/>
  <c r="KI4" i="1"/>
  <c r="KH6" i="1"/>
  <c r="KH13" i="1"/>
  <c r="KH7" i="1"/>
  <c r="KH14" i="1"/>
  <c r="KH12" i="1"/>
  <c r="KH21" i="1"/>
  <c r="KH24" i="1" l="1"/>
  <c r="KH31" i="1" s="1"/>
  <c r="KH35" i="1" s="1"/>
  <c r="KI23" i="1"/>
  <c r="KI22" i="1"/>
  <c r="KH17" i="1"/>
  <c r="KH15" i="1"/>
  <c r="KH18" i="1" s="1"/>
  <c r="KJ4" i="1"/>
  <c r="KI6" i="1"/>
  <c r="KI7" i="1"/>
  <c r="KI13" i="1"/>
  <c r="KI14" i="1"/>
  <c r="KI12" i="1"/>
  <c r="KI21" i="1"/>
  <c r="KI24" i="1" s="1"/>
  <c r="KI31" i="1" s="1"/>
  <c r="KI35" i="1" s="1"/>
  <c r="KJ23" i="1" l="1"/>
  <c r="KJ22" i="1"/>
  <c r="KI15" i="1"/>
  <c r="KI18" i="1" s="1"/>
  <c r="KI17" i="1"/>
  <c r="KK4" i="1"/>
  <c r="KJ6" i="1"/>
  <c r="KJ21" i="1"/>
  <c r="KJ13" i="1"/>
  <c r="KJ14" i="1"/>
  <c r="KJ7" i="1"/>
  <c r="KJ12" i="1"/>
  <c r="KJ24" i="1" l="1"/>
  <c r="KJ31" i="1" s="1"/>
  <c r="KJ35" i="1" s="1"/>
  <c r="KK23" i="1"/>
  <c r="KK22" i="1"/>
  <c r="KJ15" i="1"/>
  <c r="KJ18" i="1" s="1"/>
  <c r="KJ17" i="1"/>
  <c r="KL4" i="1"/>
  <c r="KK6" i="1"/>
  <c r="KK13" i="1"/>
  <c r="KK14" i="1"/>
  <c r="KK21" i="1"/>
  <c r="KK24" i="1" s="1"/>
  <c r="KK31" i="1" s="1"/>
  <c r="KK35" i="1" s="1"/>
  <c r="KK7" i="1"/>
  <c r="KK12" i="1"/>
  <c r="KL22" i="1" l="1"/>
  <c r="KL23" i="1"/>
  <c r="KK17" i="1"/>
  <c r="KK15" i="1"/>
  <c r="KK18" i="1" s="1"/>
  <c r="KM4" i="1"/>
  <c r="KL6" i="1"/>
  <c r="KL7" i="1"/>
  <c r="KL12" i="1"/>
  <c r="KL14" i="1"/>
  <c r="KL13" i="1"/>
  <c r="KL21" i="1"/>
  <c r="KL24" i="1" s="1"/>
  <c r="KL31" i="1" s="1"/>
  <c r="KL35" i="1" s="1"/>
  <c r="KM22" i="1" l="1"/>
  <c r="KM23" i="1"/>
  <c r="KL17" i="1"/>
  <c r="KL15" i="1"/>
  <c r="KL18" i="1" s="1"/>
  <c r="KN4" i="1"/>
  <c r="KM7" i="1"/>
  <c r="KM12" i="1"/>
  <c r="KM21" i="1"/>
  <c r="KM13" i="1"/>
  <c r="KM14" i="1"/>
  <c r="KM6" i="1"/>
  <c r="KM24" i="1" l="1"/>
  <c r="KM31" i="1" s="1"/>
  <c r="KM35" i="1" s="1"/>
  <c r="KN23" i="1"/>
  <c r="KN22" i="1"/>
  <c r="KM15" i="1"/>
  <c r="KM18" i="1" s="1"/>
  <c r="KM17" i="1"/>
  <c r="KO4" i="1"/>
  <c r="KN21" i="1"/>
  <c r="KN7" i="1"/>
  <c r="KN12" i="1"/>
  <c r="KN6" i="1"/>
  <c r="KN13" i="1"/>
  <c r="KN14" i="1"/>
  <c r="KN24" i="1" l="1"/>
  <c r="KN31" i="1" s="1"/>
  <c r="KN35" i="1" s="1"/>
  <c r="KO22" i="1"/>
  <c r="KO23" i="1"/>
  <c r="KN15" i="1"/>
  <c r="KN18" i="1" s="1"/>
  <c r="KN17" i="1"/>
  <c r="KP4" i="1"/>
  <c r="KO21" i="1"/>
  <c r="KO6" i="1"/>
  <c r="KO7" i="1"/>
  <c r="KO12" i="1"/>
  <c r="KO14" i="1"/>
  <c r="KO13" i="1"/>
  <c r="KO24" i="1" l="1"/>
  <c r="KO31" i="1" s="1"/>
  <c r="KO35" i="1" s="1"/>
  <c r="KP22" i="1"/>
  <c r="KP23" i="1"/>
  <c r="KO15" i="1"/>
  <c r="KO18" i="1" s="1"/>
  <c r="KO17" i="1"/>
  <c r="KQ4" i="1"/>
  <c r="KP21" i="1"/>
  <c r="KP6" i="1"/>
  <c r="KP13" i="1"/>
  <c r="KP7" i="1"/>
  <c r="KP14" i="1"/>
  <c r="KP12" i="1"/>
  <c r="KP24" i="1" l="1"/>
  <c r="KP31" i="1" s="1"/>
  <c r="KP35" i="1" s="1"/>
  <c r="KQ22" i="1"/>
  <c r="KQ23" i="1"/>
  <c r="KP15" i="1"/>
  <c r="KP18" i="1" s="1"/>
  <c r="KP17" i="1"/>
  <c r="KR4" i="1"/>
  <c r="KQ21" i="1"/>
  <c r="KQ6" i="1"/>
  <c r="KQ13" i="1"/>
  <c r="KQ12" i="1"/>
  <c r="KQ7" i="1"/>
  <c r="KQ14" i="1"/>
  <c r="KQ24" i="1" l="1"/>
  <c r="KQ31" i="1" s="1"/>
  <c r="KQ35" i="1" s="1"/>
  <c r="KR23" i="1"/>
  <c r="KR22" i="1"/>
  <c r="KQ17" i="1"/>
  <c r="KQ15" i="1"/>
  <c r="KQ18" i="1" s="1"/>
  <c r="KS4" i="1"/>
  <c r="KR7" i="1"/>
  <c r="KR21" i="1"/>
  <c r="KR6" i="1"/>
  <c r="KR13" i="1"/>
  <c r="KR12" i="1"/>
  <c r="KR14" i="1"/>
  <c r="KR24" i="1" l="1"/>
  <c r="KR31" i="1" s="1"/>
  <c r="KR35" i="1" s="1"/>
  <c r="KS23" i="1"/>
  <c r="KS22" i="1"/>
  <c r="KR17" i="1"/>
  <c r="KR15" i="1"/>
  <c r="KR18" i="1" s="1"/>
  <c r="KT4" i="1"/>
  <c r="KS7" i="1"/>
  <c r="KS21" i="1"/>
  <c r="KS12" i="1"/>
  <c r="KS13" i="1"/>
  <c r="KS6" i="1"/>
  <c r="KS14" i="1"/>
  <c r="KS24" i="1" l="1"/>
  <c r="KS31" i="1" s="1"/>
  <c r="KS35" i="1" s="1"/>
  <c r="KT23" i="1"/>
  <c r="KT22" i="1"/>
  <c r="KS17" i="1"/>
  <c r="KS15" i="1"/>
  <c r="KS18" i="1" s="1"/>
  <c r="KU4" i="1"/>
  <c r="KT7" i="1"/>
  <c r="KT21" i="1"/>
  <c r="KT12" i="1"/>
  <c r="KT6" i="1"/>
  <c r="KT14" i="1"/>
  <c r="KT13" i="1"/>
  <c r="KT24" i="1" l="1"/>
  <c r="KT31" i="1" s="1"/>
  <c r="KT35" i="1" s="1"/>
  <c r="KU23" i="1"/>
  <c r="KU22" i="1"/>
  <c r="KT17" i="1"/>
  <c r="KT15" i="1"/>
  <c r="KT18" i="1" s="1"/>
  <c r="KV4" i="1"/>
  <c r="KU7" i="1"/>
  <c r="KU21" i="1"/>
  <c r="KU12" i="1"/>
  <c r="KU6" i="1"/>
  <c r="KU14" i="1"/>
  <c r="KU13" i="1"/>
  <c r="KU24" i="1" l="1"/>
  <c r="KU31" i="1" s="1"/>
  <c r="KU35" i="1" s="1"/>
  <c r="KV23" i="1"/>
  <c r="KV22" i="1"/>
  <c r="KU17" i="1"/>
  <c r="KU15" i="1"/>
  <c r="KU18" i="1" s="1"/>
  <c r="KW4" i="1"/>
  <c r="KV7" i="1"/>
  <c r="KV21" i="1"/>
  <c r="KV12" i="1"/>
  <c r="KV6" i="1"/>
  <c r="KV14" i="1"/>
  <c r="KV13" i="1"/>
  <c r="KV24" i="1" l="1"/>
  <c r="KV31" i="1" s="1"/>
  <c r="KV35" i="1" s="1"/>
  <c r="KW23" i="1"/>
  <c r="KW22" i="1"/>
  <c r="KV17" i="1"/>
  <c r="KV15" i="1"/>
  <c r="KV18" i="1" s="1"/>
  <c r="KX4" i="1"/>
  <c r="KW7" i="1"/>
  <c r="KW6" i="1"/>
  <c r="KW21" i="1"/>
  <c r="KW14" i="1"/>
  <c r="KW12" i="1"/>
  <c r="KW13" i="1"/>
  <c r="KW24" i="1" l="1"/>
  <c r="KW31" i="1" s="1"/>
  <c r="KW35" i="1" s="1"/>
  <c r="KX23" i="1"/>
  <c r="KX22" i="1"/>
  <c r="KW17" i="1"/>
  <c r="KW15" i="1"/>
  <c r="KW18" i="1" s="1"/>
  <c r="KY4" i="1"/>
  <c r="KX7" i="1"/>
  <c r="KX6" i="1"/>
  <c r="KX21" i="1"/>
  <c r="KX13" i="1"/>
  <c r="KX14" i="1"/>
  <c r="KX12" i="1"/>
  <c r="KX24" i="1" l="1"/>
  <c r="KX31" i="1" s="1"/>
  <c r="KX35" i="1" s="1"/>
  <c r="KY23" i="1"/>
  <c r="KY22" i="1"/>
  <c r="KX15" i="1"/>
  <c r="KX18" i="1" s="1"/>
  <c r="KX17" i="1"/>
  <c r="KZ4" i="1"/>
  <c r="KY7" i="1"/>
  <c r="KY6" i="1"/>
  <c r="KY14" i="1"/>
  <c r="KY21" i="1"/>
  <c r="KY24" i="1" s="1"/>
  <c r="KY31" i="1" s="1"/>
  <c r="KY35" i="1" s="1"/>
  <c r="KY12" i="1"/>
  <c r="KY13" i="1"/>
  <c r="KZ22" i="1" l="1"/>
  <c r="KZ23" i="1"/>
  <c r="KY17" i="1"/>
  <c r="KY15" i="1"/>
  <c r="KY18" i="1" s="1"/>
  <c r="LA4" i="1"/>
  <c r="KZ7" i="1"/>
  <c r="KZ21" i="1"/>
  <c r="KZ6" i="1"/>
  <c r="KZ14" i="1"/>
  <c r="KZ12" i="1"/>
  <c r="KZ13" i="1"/>
  <c r="KZ24" i="1" l="1"/>
  <c r="KZ31" i="1" s="1"/>
  <c r="KZ35" i="1" s="1"/>
  <c r="LA22" i="1"/>
  <c r="LA23" i="1"/>
  <c r="KZ17" i="1"/>
  <c r="KZ15" i="1"/>
  <c r="KZ18" i="1" s="1"/>
  <c r="LB4" i="1"/>
  <c r="LA21" i="1"/>
  <c r="LA12" i="1"/>
  <c r="LA6" i="1"/>
  <c r="LA14" i="1"/>
  <c r="LA7" i="1"/>
  <c r="LA13" i="1"/>
  <c r="LA24" i="1" l="1"/>
  <c r="LA31" i="1" s="1"/>
  <c r="LA35" i="1" s="1"/>
  <c r="LB22" i="1"/>
  <c r="LB23" i="1"/>
  <c r="LA17" i="1"/>
  <c r="LA15" i="1"/>
  <c r="LA18" i="1" s="1"/>
  <c r="LC4" i="1"/>
  <c r="LB6" i="1"/>
  <c r="LB21" i="1"/>
  <c r="LB13" i="1"/>
  <c r="LB12" i="1"/>
  <c r="LB7" i="1"/>
  <c r="LB14" i="1"/>
  <c r="LB24" i="1" l="1"/>
  <c r="LB31" i="1" s="1"/>
  <c r="LB35" i="1" s="1"/>
  <c r="LC22" i="1"/>
  <c r="LC23" i="1"/>
  <c r="LB17" i="1"/>
  <c r="LB15" i="1"/>
  <c r="LB18" i="1" s="1"/>
  <c r="LD4" i="1"/>
  <c r="LC7" i="1"/>
  <c r="LC13" i="1"/>
  <c r="LC12" i="1"/>
  <c r="LC6" i="1"/>
  <c r="LC21" i="1"/>
  <c r="LC14" i="1"/>
  <c r="LC24" i="1" l="1"/>
  <c r="LC31" i="1" s="1"/>
  <c r="LC35" i="1" s="1"/>
  <c r="LD22" i="1"/>
  <c r="LD23" i="1"/>
  <c r="LC17" i="1"/>
  <c r="LC15" i="1"/>
  <c r="LC18" i="1" s="1"/>
  <c r="LE4" i="1"/>
  <c r="LD21" i="1"/>
  <c r="LD7" i="1"/>
  <c r="LD12" i="1"/>
  <c r="LD6" i="1"/>
  <c r="LD14" i="1"/>
  <c r="LD13" i="1"/>
  <c r="LD24" i="1" l="1"/>
  <c r="LD31" i="1" s="1"/>
  <c r="LD35" i="1" s="1"/>
  <c r="LE22" i="1"/>
  <c r="LE23" i="1"/>
  <c r="LD17" i="1"/>
  <c r="LD15" i="1"/>
  <c r="LD18" i="1" s="1"/>
  <c r="LF4" i="1"/>
  <c r="LE21" i="1"/>
  <c r="LE7" i="1"/>
  <c r="LE6" i="1"/>
  <c r="LE12" i="1"/>
  <c r="LE14" i="1"/>
  <c r="LE13" i="1"/>
  <c r="LE24" i="1" l="1"/>
  <c r="LE31" i="1" s="1"/>
  <c r="LE35" i="1" s="1"/>
  <c r="LF22" i="1"/>
  <c r="LF23" i="1"/>
  <c r="LE17" i="1"/>
  <c r="LE15" i="1"/>
  <c r="LE18" i="1" s="1"/>
  <c r="LG4" i="1"/>
  <c r="LF6" i="1"/>
  <c r="LF21" i="1"/>
  <c r="LF7" i="1"/>
  <c r="LF13" i="1"/>
  <c r="LF14" i="1"/>
  <c r="LF12" i="1"/>
  <c r="LF24" i="1" l="1"/>
  <c r="LF31" i="1" s="1"/>
  <c r="LF35" i="1" s="1"/>
  <c r="LG23" i="1"/>
  <c r="LG22" i="1"/>
  <c r="LF17" i="1"/>
  <c r="LF15" i="1"/>
  <c r="LF18" i="1" s="1"/>
  <c r="LH4" i="1"/>
  <c r="LG6" i="1"/>
  <c r="LG21" i="1"/>
  <c r="LG7" i="1"/>
  <c r="LG14" i="1"/>
  <c r="LG12" i="1"/>
  <c r="LG13" i="1"/>
  <c r="LG24" i="1" l="1"/>
  <c r="LG31" i="1" s="1"/>
  <c r="LG35" i="1" s="1"/>
  <c r="LH22" i="1"/>
  <c r="LH23" i="1"/>
  <c r="LG17" i="1"/>
  <c r="LG15" i="1"/>
  <c r="LG18" i="1" s="1"/>
  <c r="LI4" i="1"/>
  <c r="LH6" i="1"/>
  <c r="LH7" i="1"/>
  <c r="LH12" i="1"/>
  <c r="LH13" i="1"/>
  <c r="LH14" i="1"/>
  <c r="LH21" i="1"/>
  <c r="LH24" i="1" s="1"/>
  <c r="LH31" i="1" s="1"/>
  <c r="LH35" i="1" s="1"/>
  <c r="LI23" i="1" l="1"/>
  <c r="LI22" i="1"/>
  <c r="LH17" i="1"/>
  <c r="LH15" i="1"/>
  <c r="LH18" i="1" s="1"/>
  <c r="LJ4" i="1"/>
  <c r="LI6" i="1"/>
  <c r="LI7" i="1"/>
  <c r="LI21" i="1"/>
  <c r="LI14" i="1"/>
  <c r="LI12" i="1"/>
  <c r="LI13" i="1"/>
  <c r="LI24" i="1" l="1"/>
  <c r="LI31" i="1" s="1"/>
  <c r="LI35" i="1" s="1"/>
  <c r="LJ23" i="1"/>
  <c r="LJ22" i="1"/>
  <c r="LI17" i="1"/>
  <c r="LI15" i="1"/>
  <c r="LI18" i="1" s="1"/>
  <c r="LK4" i="1"/>
  <c r="LJ6" i="1"/>
  <c r="LJ21" i="1"/>
  <c r="LJ7" i="1"/>
  <c r="LJ13" i="1"/>
  <c r="LJ14" i="1"/>
  <c r="LJ12" i="1"/>
  <c r="LJ24" i="1" l="1"/>
  <c r="LJ31" i="1" s="1"/>
  <c r="LJ35" i="1" s="1"/>
  <c r="LK22" i="1"/>
  <c r="LK23" i="1"/>
  <c r="LJ15" i="1"/>
  <c r="LJ18" i="1" s="1"/>
  <c r="LJ17" i="1"/>
  <c r="LL4" i="1"/>
  <c r="LK6" i="1"/>
  <c r="LK21" i="1"/>
  <c r="LK7" i="1"/>
  <c r="LK13" i="1"/>
  <c r="LK12" i="1"/>
  <c r="LK14" i="1"/>
  <c r="LK24" i="1" l="1"/>
  <c r="LK31" i="1" s="1"/>
  <c r="LK35" i="1" s="1"/>
  <c r="LL22" i="1"/>
  <c r="LL23" i="1"/>
  <c r="LK15" i="1"/>
  <c r="LK18" i="1" s="1"/>
  <c r="LK17" i="1"/>
  <c r="LM4" i="1"/>
  <c r="LL6" i="1"/>
  <c r="LL21" i="1"/>
  <c r="LL7" i="1"/>
  <c r="LL13" i="1"/>
  <c r="LL12" i="1"/>
  <c r="LL14" i="1"/>
  <c r="LL24" i="1" l="1"/>
  <c r="LL31" i="1" s="1"/>
  <c r="LL35" i="1" s="1"/>
  <c r="LM23" i="1"/>
  <c r="LM22" i="1"/>
  <c r="LL17" i="1"/>
  <c r="LL15" i="1"/>
  <c r="LL18" i="1" s="1"/>
  <c r="LN4" i="1"/>
  <c r="LM6" i="1"/>
  <c r="LM7" i="1"/>
  <c r="LM21" i="1"/>
  <c r="LM13" i="1"/>
  <c r="LM14" i="1"/>
  <c r="LM12" i="1"/>
  <c r="LM24" i="1" l="1"/>
  <c r="LM31" i="1" s="1"/>
  <c r="LM35" i="1" s="1"/>
  <c r="LN22" i="1"/>
  <c r="LN23" i="1"/>
  <c r="LM17" i="1"/>
  <c r="LM15" i="1"/>
  <c r="LM18" i="1" s="1"/>
  <c r="LO4" i="1"/>
  <c r="LN6" i="1"/>
  <c r="LN7" i="1"/>
  <c r="LN21" i="1"/>
  <c r="LN12" i="1"/>
  <c r="LN14" i="1"/>
  <c r="LN13" i="1"/>
  <c r="LN24" i="1" l="1"/>
  <c r="LN31" i="1" s="1"/>
  <c r="LN35" i="1" s="1"/>
  <c r="LO22" i="1"/>
  <c r="LO23" i="1"/>
  <c r="LN17" i="1"/>
  <c r="LN15" i="1"/>
  <c r="LN18" i="1" s="1"/>
  <c r="LP4" i="1"/>
  <c r="LO6" i="1"/>
  <c r="LO7" i="1"/>
  <c r="LO21" i="1"/>
  <c r="LO12" i="1"/>
  <c r="LO13" i="1"/>
  <c r="LO14" i="1"/>
  <c r="LO24" i="1" l="1"/>
  <c r="LO31" i="1" s="1"/>
  <c r="LO35" i="1" s="1"/>
  <c r="LP22" i="1"/>
  <c r="LP23" i="1"/>
  <c r="LO15" i="1"/>
  <c r="LO18" i="1" s="1"/>
  <c r="LO17" i="1"/>
  <c r="LQ4" i="1"/>
  <c r="LP7" i="1"/>
  <c r="LP21" i="1"/>
  <c r="LP13" i="1"/>
  <c r="LP6" i="1"/>
  <c r="LP12" i="1"/>
  <c r="LP14" i="1"/>
  <c r="LP24" i="1" l="1"/>
  <c r="LP31" i="1" s="1"/>
  <c r="LP35" i="1" s="1"/>
  <c r="LQ23" i="1"/>
  <c r="LQ22" i="1"/>
  <c r="LP15" i="1"/>
  <c r="LP18" i="1" s="1"/>
  <c r="LP17" i="1"/>
  <c r="LR4" i="1"/>
  <c r="LQ7" i="1"/>
  <c r="LQ21" i="1"/>
  <c r="LQ13" i="1"/>
  <c r="LQ6" i="1"/>
  <c r="LQ12" i="1"/>
  <c r="LQ14" i="1"/>
  <c r="LQ24" i="1" l="1"/>
  <c r="LQ31" i="1" s="1"/>
  <c r="LQ35" i="1" s="1"/>
  <c r="LR23" i="1"/>
  <c r="LR22" i="1"/>
  <c r="LQ15" i="1"/>
  <c r="LQ18" i="1" s="1"/>
  <c r="LQ17" i="1"/>
  <c r="LS4" i="1"/>
  <c r="LR7" i="1"/>
  <c r="LR21" i="1"/>
  <c r="LR6" i="1"/>
  <c r="LR12" i="1"/>
  <c r="LR14" i="1"/>
  <c r="LR13" i="1"/>
  <c r="LR24" i="1" l="1"/>
  <c r="LR31" i="1" s="1"/>
  <c r="LR35" i="1" s="1"/>
  <c r="LS22" i="1"/>
  <c r="LS23" i="1"/>
  <c r="LR15" i="1"/>
  <c r="LR18" i="1" s="1"/>
  <c r="LR17" i="1"/>
  <c r="LT4" i="1"/>
  <c r="LS7" i="1"/>
  <c r="LS21" i="1"/>
  <c r="LS6" i="1"/>
  <c r="LS12" i="1"/>
  <c r="LS14" i="1"/>
  <c r="LS13" i="1"/>
  <c r="LS24" i="1" l="1"/>
  <c r="LS31" i="1" s="1"/>
  <c r="LS35" i="1" s="1"/>
  <c r="LT22" i="1"/>
  <c r="LT23" i="1"/>
  <c r="LS15" i="1"/>
  <c r="LS18" i="1" s="1"/>
  <c r="LS17" i="1"/>
  <c r="LU4" i="1"/>
  <c r="LT21" i="1"/>
  <c r="LT7" i="1"/>
  <c r="LT6" i="1"/>
  <c r="LT12" i="1"/>
  <c r="LT14" i="1"/>
  <c r="LT13" i="1"/>
  <c r="LT24" i="1" l="1"/>
  <c r="LT31" i="1" s="1"/>
  <c r="LT35" i="1" s="1"/>
  <c r="LU23" i="1"/>
  <c r="LU22" i="1"/>
  <c r="LT15" i="1"/>
  <c r="LT18" i="1" s="1"/>
  <c r="LT17" i="1"/>
  <c r="LV4" i="1"/>
  <c r="LU21" i="1"/>
  <c r="LU6" i="1"/>
  <c r="LU7" i="1"/>
  <c r="LU12" i="1"/>
  <c r="LU14" i="1"/>
  <c r="LU13" i="1"/>
  <c r="LU24" i="1" l="1"/>
  <c r="LU31" i="1" s="1"/>
  <c r="LU35" i="1" s="1"/>
  <c r="LV22" i="1"/>
  <c r="LV23" i="1"/>
  <c r="LU15" i="1"/>
  <c r="LU18" i="1" s="1"/>
  <c r="LU17" i="1"/>
  <c r="LW4" i="1"/>
  <c r="LV21" i="1"/>
  <c r="LV6" i="1"/>
  <c r="LV7" i="1"/>
  <c r="LV12" i="1"/>
  <c r="LV13" i="1"/>
  <c r="LV14" i="1"/>
  <c r="LV24" i="1" l="1"/>
  <c r="LV31" i="1" s="1"/>
  <c r="LV35" i="1" s="1"/>
  <c r="LW23" i="1"/>
  <c r="LW22" i="1"/>
  <c r="LV15" i="1"/>
  <c r="LV18" i="1" s="1"/>
  <c r="LV17" i="1"/>
  <c r="LX4" i="1"/>
  <c r="LW21" i="1"/>
  <c r="LW6" i="1"/>
  <c r="LW7" i="1"/>
  <c r="LW12" i="1"/>
  <c r="LW14" i="1"/>
  <c r="LW13" i="1"/>
  <c r="LW24" i="1" l="1"/>
  <c r="LW31" i="1" s="1"/>
  <c r="LW35" i="1" s="1"/>
  <c r="LX22" i="1"/>
  <c r="LX23" i="1"/>
  <c r="LW15" i="1"/>
  <c r="LW18" i="1" s="1"/>
  <c r="LW17" i="1"/>
  <c r="LY4" i="1"/>
  <c r="LX7" i="1"/>
  <c r="LX21" i="1"/>
  <c r="LX6" i="1"/>
  <c r="LX12" i="1"/>
  <c r="LX14" i="1"/>
  <c r="LX13" i="1"/>
  <c r="LX24" i="1" l="1"/>
  <c r="LX31" i="1" s="1"/>
  <c r="LX35" i="1" s="1"/>
  <c r="LY23" i="1"/>
  <c r="LY22" i="1"/>
  <c r="LX15" i="1"/>
  <c r="LX18" i="1" s="1"/>
  <c r="LX17" i="1"/>
  <c r="LZ4" i="1"/>
  <c r="LY7" i="1"/>
  <c r="LY6" i="1"/>
  <c r="LY12" i="1"/>
  <c r="LY14" i="1"/>
  <c r="LY21" i="1"/>
  <c r="LY24" i="1" s="1"/>
  <c r="LY31" i="1" s="1"/>
  <c r="LY35" i="1" s="1"/>
  <c r="LY13" i="1"/>
  <c r="LZ22" i="1" l="1"/>
  <c r="LZ23" i="1"/>
  <c r="LY15" i="1"/>
  <c r="LY18" i="1" s="1"/>
  <c r="LY17" i="1"/>
  <c r="MA4" i="1"/>
  <c r="LZ7" i="1"/>
  <c r="LZ21" i="1"/>
  <c r="LZ13" i="1"/>
  <c r="LZ12" i="1"/>
  <c r="LZ14" i="1"/>
  <c r="LZ6" i="1"/>
  <c r="LZ24" i="1" l="1"/>
  <c r="LZ31" i="1" s="1"/>
  <c r="LZ35" i="1" s="1"/>
  <c r="MA23" i="1"/>
  <c r="MA22" i="1"/>
  <c r="LZ17" i="1"/>
  <c r="LZ15" i="1"/>
  <c r="LZ18" i="1" s="1"/>
  <c r="MB4" i="1"/>
  <c r="MA7" i="1"/>
  <c r="MA21" i="1"/>
  <c r="MA13" i="1"/>
  <c r="MA12" i="1"/>
  <c r="MA14" i="1"/>
  <c r="MA6" i="1"/>
  <c r="MA24" i="1" l="1"/>
  <c r="MA31" i="1" s="1"/>
  <c r="MA35" i="1" s="1"/>
  <c r="MB22" i="1"/>
  <c r="MB23" i="1"/>
  <c r="MA17" i="1"/>
  <c r="MA15" i="1"/>
  <c r="MA18" i="1" s="1"/>
  <c r="MC4" i="1"/>
  <c r="MB7" i="1"/>
  <c r="MB12" i="1"/>
  <c r="MB13" i="1"/>
  <c r="MB14" i="1"/>
  <c r="MB21" i="1"/>
  <c r="MB6" i="1"/>
  <c r="MB24" i="1" l="1"/>
  <c r="MB31" i="1" s="1"/>
  <c r="MB35" i="1" s="1"/>
  <c r="MC23" i="1"/>
  <c r="MC22" i="1"/>
  <c r="MB17" i="1"/>
  <c r="MB15" i="1"/>
  <c r="MB18" i="1" s="1"/>
  <c r="MD4" i="1"/>
  <c r="MC7" i="1"/>
  <c r="MC12" i="1"/>
  <c r="MC13" i="1"/>
  <c r="MC21" i="1"/>
  <c r="MC6" i="1"/>
  <c r="MC14" i="1"/>
  <c r="MC24" i="1" l="1"/>
  <c r="MC31" i="1" s="1"/>
  <c r="MC35" i="1" s="1"/>
  <c r="MD23" i="1"/>
  <c r="MD22" i="1"/>
  <c r="MC17" i="1"/>
  <c r="MC15" i="1"/>
  <c r="MC18" i="1" s="1"/>
  <c r="ME4" i="1"/>
  <c r="MD6" i="1"/>
  <c r="MD14" i="1"/>
  <c r="MD21" i="1"/>
  <c r="MD13" i="1"/>
  <c r="MD7" i="1"/>
  <c r="MD12" i="1"/>
  <c r="MD24" i="1" l="1"/>
  <c r="MD31" i="1" s="1"/>
  <c r="MD35" i="1" s="1"/>
  <c r="ME23" i="1"/>
  <c r="ME22" i="1"/>
  <c r="MD17" i="1"/>
  <c r="MD15" i="1"/>
  <c r="MD18" i="1" s="1"/>
  <c r="MF4" i="1"/>
  <c r="ME6" i="1"/>
  <c r="ME14" i="1"/>
  <c r="ME7" i="1"/>
  <c r="ME21" i="1"/>
  <c r="ME13" i="1"/>
  <c r="ME12" i="1"/>
  <c r="ME24" i="1" l="1"/>
  <c r="ME31" i="1" s="1"/>
  <c r="ME35" i="1" s="1"/>
  <c r="MF23" i="1"/>
  <c r="MF22" i="1"/>
  <c r="ME17" i="1"/>
  <c r="ME15" i="1"/>
  <c r="ME18" i="1" s="1"/>
  <c r="MG4" i="1"/>
  <c r="MF6" i="1"/>
  <c r="MF21" i="1"/>
  <c r="MF14" i="1"/>
  <c r="MF7" i="1"/>
  <c r="MF13" i="1"/>
  <c r="MF12" i="1"/>
  <c r="MF24" i="1" l="1"/>
  <c r="MF31" i="1" s="1"/>
  <c r="MF35" i="1" s="1"/>
  <c r="MG22" i="1"/>
  <c r="MG23" i="1"/>
  <c r="MF17" i="1"/>
  <c r="MF15" i="1"/>
  <c r="MF18" i="1" s="1"/>
  <c r="MH4" i="1"/>
  <c r="MG6" i="1"/>
  <c r="MG7" i="1"/>
  <c r="MG21" i="1"/>
  <c r="MG13" i="1"/>
  <c r="MG12" i="1"/>
  <c r="MG14" i="1"/>
  <c r="MG24" i="1" l="1"/>
  <c r="MG31" i="1" s="1"/>
  <c r="MG35" i="1" s="1"/>
  <c r="MH23" i="1"/>
  <c r="MH22" i="1"/>
  <c r="MG17" i="1"/>
  <c r="MG15" i="1"/>
  <c r="MG18" i="1" s="1"/>
  <c r="MI4" i="1"/>
  <c r="MH7" i="1"/>
  <c r="MH21" i="1"/>
  <c r="MH13" i="1"/>
  <c r="MH12" i="1"/>
  <c r="MH6" i="1"/>
  <c r="MH14" i="1"/>
  <c r="MH24" i="1" l="1"/>
  <c r="MH31" i="1" s="1"/>
  <c r="MH35" i="1" s="1"/>
  <c r="MI23" i="1"/>
  <c r="MI22" i="1"/>
  <c r="MH17" i="1"/>
  <c r="MH15" i="1"/>
  <c r="MH18" i="1" s="1"/>
  <c r="MJ4" i="1"/>
  <c r="MI7" i="1"/>
  <c r="MI21" i="1"/>
  <c r="MI13" i="1"/>
  <c r="MI6" i="1"/>
  <c r="MI12" i="1"/>
  <c r="MI14" i="1"/>
  <c r="MI24" i="1" l="1"/>
  <c r="MI31" i="1" s="1"/>
  <c r="MI35" i="1" s="1"/>
  <c r="MJ22" i="1"/>
  <c r="MJ23" i="1"/>
  <c r="MI15" i="1"/>
  <c r="MI18" i="1" s="1"/>
  <c r="MI17" i="1"/>
  <c r="MK4" i="1"/>
  <c r="MJ7" i="1"/>
  <c r="MJ6" i="1"/>
  <c r="MJ21" i="1"/>
  <c r="MJ12" i="1"/>
  <c r="MJ13" i="1"/>
  <c r="MJ14" i="1"/>
  <c r="MJ24" i="1" l="1"/>
  <c r="MJ31" i="1" s="1"/>
  <c r="MJ35" i="1" s="1"/>
  <c r="MK22" i="1"/>
  <c r="MK23" i="1"/>
  <c r="MJ17" i="1"/>
  <c r="MJ15" i="1"/>
  <c r="MJ18" i="1" s="1"/>
  <c r="ML4" i="1"/>
  <c r="MK21" i="1"/>
  <c r="MK7" i="1"/>
  <c r="MK6" i="1"/>
  <c r="MK14" i="1"/>
  <c r="MK12" i="1"/>
  <c r="MK13" i="1"/>
  <c r="MK24" i="1" l="1"/>
  <c r="MK31" i="1" s="1"/>
  <c r="MK35" i="1" s="1"/>
  <c r="ML23" i="1"/>
  <c r="ML22" i="1"/>
  <c r="MK15" i="1"/>
  <c r="MK18" i="1" s="1"/>
  <c r="MK17" i="1"/>
  <c r="MM4" i="1"/>
  <c r="ML6" i="1"/>
  <c r="ML21" i="1"/>
  <c r="ML7" i="1"/>
  <c r="ML13" i="1"/>
  <c r="ML12" i="1"/>
  <c r="ML14" i="1"/>
  <c r="ML24" i="1" l="1"/>
  <c r="ML31" i="1" s="1"/>
  <c r="ML35" i="1" s="1"/>
  <c r="MM22" i="1"/>
  <c r="MM23" i="1"/>
  <c r="ML15" i="1"/>
  <c r="ML18" i="1" s="1"/>
  <c r="ML17" i="1"/>
  <c r="MN4" i="1"/>
  <c r="MM6" i="1"/>
  <c r="MM21" i="1"/>
  <c r="MM7" i="1"/>
  <c r="MM13" i="1"/>
  <c r="MM14" i="1"/>
  <c r="MM12" i="1"/>
  <c r="MM24" i="1" l="1"/>
  <c r="MM31" i="1" s="1"/>
  <c r="MM35" i="1" s="1"/>
  <c r="MN22" i="1"/>
  <c r="MN23" i="1"/>
  <c r="MM17" i="1"/>
  <c r="MM15" i="1"/>
  <c r="MM18" i="1" s="1"/>
  <c r="MO4" i="1"/>
  <c r="MN7" i="1"/>
  <c r="MN21" i="1"/>
  <c r="MN6" i="1"/>
  <c r="MN13" i="1"/>
  <c r="MN12" i="1"/>
  <c r="MN14" i="1"/>
  <c r="MN24" i="1" l="1"/>
  <c r="MN31" i="1" s="1"/>
  <c r="MN35" i="1" s="1"/>
  <c r="MO23" i="1"/>
  <c r="MO22" i="1"/>
  <c r="MN15" i="1"/>
  <c r="MN18" i="1" s="1"/>
  <c r="MN17" i="1"/>
  <c r="MP4" i="1"/>
  <c r="MO7" i="1"/>
  <c r="MO21" i="1"/>
  <c r="MO6" i="1"/>
  <c r="MO13" i="1"/>
  <c r="MO14" i="1"/>
  <c r="MO12" i="1"/>
  <c r="MO24" i="1" l="1"/>
  <c r="MO31" i="1" s="1"/>
  <c r="MO35" i="1" s="1"/>
  <c r="MP23" i="1"/>
  <c r="MP22" i="1"/>
  <c r="MO15" i="1"/>
  <c r="MO18" i="1" s="1"/>
  <c r="MO17" i="1"/>
  <c r="MQ4" i="1"/>
  <c r="MP7" i="1"/>
  <c r="MP21" i="1"/>
  <c r="MP6" i="1"/>
  <c r="MP13" i="1"/>
  <c r="MP12" i="1"/>
  <c r="MP14" i="1"/>
  <c r="MP24" i="1" l="1"/>
  <c r="MP31" i="1" s="1"/>
  <c r="MP35" i="1" s="1"/>
  <c r="MQ23" i="1"/>
  <c r="MQ22" i="1"/>
  <c r="MP15" i="1"/>
  <c r="MP18" i="1" s="1"/>
  <c r="MP17" i="1"/>
  <c r="MR4" i="1"/>
  <c r="MQ7" i="1"/>
  <c r="MQ21" i="1"/>
  <c r="MQ6" i="1"/>
  <c r="MQ13" i="1"/>
  <c r="MQ14" i="1"/>
  <c r="MQ12" i="1"/>
  <c r="MQ24" i="1" l="1"/>
  <c r="MQ31" i="1" s="1"/>
  <c r="MQ35" i="1" s="1"/>
  <c r="MR23" i="1"/>
  <c r="MR22" i="1"/>
  <c r="MQ17" i="1"/>
  <c r="MQ15" i="1"/>
  <c r="MQ18" i="1" s="1"/>
  <c r="MS4" i="1"/>
  <c r="MR21" i="1"/>
  <c r="MR6" i="1"/>
  <c r="MR7" i="1"/>
  <c r="MR12" i="1"/>
  <c r="MR14" i="1"/>
  <c r="MR13" i="1"/>
  <c r="MR24" i="1" l="1"/>
  <c r="MR31" i="1" s="1"/>
  <c r="MR35" i="1" s="1"/>
  <c r="MS23" i="1"/>
  <c r="MS22" i="1"/>
  <c r="MR17" i="1"/>
  <c r="MR15" i="1"/>
  <c r="MR18" i="1" s="1"/>
  <c r="MT4" i="1"/>
  <c r="MS6" i="1"/>
  <c r="MS21" i="1"/>
  <c r="MS7" i="1"/>
  <c r="MS13" i="1"/>
  <c r="MS12" i="1"/>
  <c r="MS14" i="1"/>
  <c r="MS24" i="1" l="1"/>
  <c r="MS31" i="1" s="1"/>
  <c r="MS35" i="1" s="1"/>
  <c r="MT23" i="1"/>
  <c r="MT22" i="1"/>
  <c r="MS17" i="1"/>
  <c r="MS15" i="1"/>
  <c r="MS18" i="1" s="1"/>
  <c r="MU4" i="1"/>
  <c r="MT21" i="1"/>
  <c r="MT6" i="1"/>
  <c r="MT7" i="1"/>
  <c r="MT12" i="1"/>
  <c r="MT14" i="1"/>
  <c r="MT13" i="1"/>
  <c r="MT24" i="1" l="1"/>
  <c r="MT31" i="1" s="1"/>
  <c r="MT35" i="1" s="1"/>
  <c r="MU22" i="1"/>
  <c r="MU23" i="1"/>
  <c r="MT17" i="1"/>
  <c r="MT15" i="1"/>
  <c r="MT18" i="1" s="1"/>
  <c r="MV4" i="1"/>
  <c r="MU21" i="1"/>
  <c r="MU6" i="1"/>
  <c r="MU14" i="1"/>
  <c r="MU7" i="1"/>
  <c r="MU12" i="1"/>
  <c r="MU13" i="1"/>
  <c r="MU24" i="1" l="1"/>
  <c r="MU31" i="1" s="1"/>
  <c r="MU35" i="1" s="1"/>
  <c r="MV22" i="1"/>
  <c r="MV23" i="1"/>
  <c r="MU15" i="1"/>
  <c r="MU18" i="1" s="1"/>
  <c r="MU17" i="1"/>
  <c r="MW4" i="1"/>
  <c r="MV21" i="1"/>
  <c r="MV6" i="1"/>
  <c r="MV14" i="1"/>
  <c r="MV12" i="1"/>
  <c r="MV7" i="1"/>
  <c r="MV13" i="1"/>
  <c r="MV24" i="1" l="1"/>
  <c r="MV31" i="1" s="1"/>
  <c r="MV35" i="1" s="1"/>
  <c r="MW22" i="1"/>
  <c r="MW23" i="1"/>
  <c r="MV15" i="1"/>
  <c r="MV18" i="1" s="1"/>
  <c r="MV17" i="1"/>
  <c r="MX4" i="1"/>
  <c r="MW21" i="1"/>
  <c r="MW12" i="1"/>
  <c r="MW6" i="1"/>
  <c r="MW14" i="1"/>
  <c r="MW7" i="1"/>
  <c r="MW13" i="1"/>
  <c r="MW24" i="1" l="1"/>
  <c r="MW31" i="1" s="1"/>
  <c r="MW35" i="1" s="1"/>
  <c r="MX22" i="1"/>
  <c r="MX23" i="1"/>
  <c r="MW15" i="1"/>
  <c r="MW18" i="1" s="1"/>
  <c r="MW17" i="1"/>
  <c r="MY4" i="1"/>
  <c r="MX21" i="1"/>
  <c r="MX12" i="1"/>
  <c r="MX6" i="1"/>
  <c r="MX14" i="1"/>
  <c r="MX7" i="1"/>
  <c r="MX13" i="1"/>
  <c r="MX24" i="1" l="1"/>
  <c r="MX31" i="1" s="1"/>
  <c r="MX35" i="1" s="1"/>
  <c r="MY23" i="1"/>
  <c r="MY22" i="1"/>
  <c r="MX17" i="1"/>
  <c r="MX15" i="1"/>
  <c r="MX18" i="1" s="1"/>
  <c r="MZ4" i="1"/>
  <c r="MY21" i="1"/>
  <c r="MY6" i="1"/>
  <c r="MY13" i="1"/>
  <c r="MY12" i="1"/>
  <c r="MY7" i="1"/>
  <c r="MY14" i="1"/>
  <c r="MY24" i="1" l="1"/>
  <c r="MY31" i="1" s="1"/>
  <c r="MY35" i="1" s="1"/>
  <c r="MZ23" i="1"/>
  <c r="MZ22" i="1"/>
  <c r="MY17" i="1"/>
  <c r="MY15" i="1"/>
  <c r="MY18" i="1" s="1"/>
  <c r="NA4" i="1"/>
  <c r="MZ7" i="1"/>
  <c r="MZ21" i="1"/>
  <c r="MZ6" i="1"/>
  <c r="MZ12" i="1"/>
  <c r="MZ13" i="1"/>
  <c r="MZ14" i="1"/>
  <c r="MZ24" i="1" l="1"/>
  <c r="MZ31" i="1" s="1"/>
  <c r="MZ35" i="1" s="1"/>
  <c r="NA23" i="1"/>
  <c r="NA22" i="1"/>
  <c r="MZ17" i="1"/>
  <c r="MZ15" i="1"/>
  <c r="MZ18" i="1" s="1"/>
  <c r="NB4" i="1"/>
  <c r="NA7" i="1"/>
  <c r="NA21" i="1"/>
  <c r="NA6" i="1"/>
  <c r="NA12" i="1"/>
  <c r="NA13" i="1"/>
  <c r="NA14" i="1"/>
  <c r="NA24" i="1" l="1"/>
  <c r="NA31" i="1" s="1"/>
  <c r="NA35" i="1" s="1"/>
  <c r="NB23" i="1"/>
  <c r="NB22" i="1"/>
  <c r="NA17" i="1"/>
  <c r="NA15" i="1"/>
  <c r="NA18" i="1" s="1"/>
  <c r="NC4" i="1"/>
  <c r="NB6" i="1"/>
  <c r="NB7" i="1"/>
  <c r="NB12" i="1"/>
  <c r="NB21" i="1"/>
  <c r="NB13" i="1"/>
  <c r="NB14" i="1"/>
  <c r="NB24" i="1" l="1"/>
  <c r="NB31" i="1" s="1"/>
  <c r="NB35" i="1" s="1"/>
  <c r="NC23" i="1"/>
  <c r="NC22" i="1"/>
  <c r="NB17" i="1"/>
  <c r="NB15" i="1"/>
  <c r="NB18" i="1" s="1"/>
  <c r="ND4" i="1"/>
  <c r="NC6" i="1"/>
  <c r="NC7" i="1"/>
  <c r="NC12" i="1"/>
  <c r="NC21" i="1"/>
  <c r="NC13" i="1"/>
  <c r="NC14" i="1"/>
  <c r="NC24" i="1" l="1"/>
  <c r="NC31" i="1" s="1"/>
  <c r="NC35" i="1" s="1"/>
  <c r="ND23" i="1"/>
  <c r="ND22" i="1"/>
  <c r="NC17" i="1"/>
  <c r="NC15" i="1"/>
  <c r="NC18" i="1" s="1"/>
  <c r="NE4" i="1"/>
  <c r="ND6" i="1"/>
  <c r="ND7" i="1"/>
  <c r="ND12" i="1"/>
  <c r="ND14" i="1"/>
  <c r="ND21" i="1"/>
  <c r="ND13" i="1"/>
  <c r="ND24" i="1" l="1"/>
  <c r="ND31" i="1" s="1"/>
  <c r="ND35" i="1" s="1"/>
  <c r="NE22" i="1"/>
  <c r="NE23" i="1"/>
  <c r="ND15" i="1"/>
  <c r="ND18" i="1" s="1"/>
  <c r="ND17" i="1"/>
  <c r="NF4" i="1"/>
  <c r="NE6" i="1"/>
  <c r="NE7" i="1"/>
  <c r="NE13" i="1"/>
  <c r="NE14" i="1"/>
  <c r="NE12" i="1"/>
  <c r="NE21" i="1"/>
  <c r="NE24" i="1" s="1"/>
  <c r="NE31" i="1" s="1"/>
  <c r="NE35" i="1" s="1"/>
  <c r="NF23" i="1" l="1"/>
  <c r="NF22" i="1"/>
  <c r="NE15" i="1"/>
  <c r="NE18" i="1" s="1"/>
  <c r="NE17" i="1"/>
  <c r="NG4" i="1"/>
  <c r="NF7" i="1"/>
  <c r="NF6" i="1"/>
  <c r="NF12" i="1"/>
  <c r="NF14" i="1"/>
  <c r="NF21" i="1"/>
  <c r="NF13" i="1"/>
  <c r="NF24" i="1" l="1"/>
  <c r="NF31" i="1" s="1"/>
  <c r="NF35" i="1" s="1"/>
  <c r="NG23" i="1"/>
  <c r="NG22" i="1"/>
  <c r="NF15" i="1"/>
  <c r="NF18" i="1" s="1"/>
  <c r="NF17" i="1"/>
  <c r="NH4" i="1"/>
  <c r="NG6" i="1"/>
  <c r="NG21" i="1"/>
  <c r="NG12" i="1"/>
  <c r="NG7" i="1"/>
  <c r="NG13" i="1"/>
  <c r="NG14" i="1"/>
  <c r="NG24" i="1" l="1"/>
  <c r="NG31" i="1" s="1"/>
  <c r="NG35" i="1" s="1"/>
  <c r="NH23" i="1"/>
  <c r="NH22" i="1"/>
  <c r="NG17" i="1"/>
  <c r="NG15" i="1"/>
  <c r="NG18" i="1" s="1"/>
  <c r="NI4" i="1"/>
  <c r="NH6" i="1"/>
  <c r="NH12" i="1"/>
  <c r="NH7" i="1"/>
  <c r="NH13" i="1"/>
  <c r="NH14" i="1"/>
  <c r="NH21" i="1"/>
  <c r="NH24" i="1" l="1"/>
  <c r="NH31" i="1" s="1"/>
  <c r="NH35" i="1" s="1"/>
  <c r="NI22" i="1"/>
  <c r="NI23" i="1"/>
  <c r="NH17" i="1"/>
  <c r="NH15" i="1"/>
  <c r="NH18" i="1" s="1"/>
  <c r="NJ4" i="1"/>
  <c r="NI6" i="1"/>
  <c r="NI7" i="1"/>
  <c r="NI12" i="1"/>
  <c r="NI14" i="1"/>
  <c r="NI13" i="1"/>
  <c r="NI21" i="1"/>
  <c r="NI24" i="1" s="1"/>
  <c r="NI31" i="1" s="1"/>
  <c r="NI35" i="1" s="1"/>
  <c r="NJ22" i="1" l="1"/>
  <c r="NJ23" i="1"/>
  <c r="NI17" i="1"/>
  <c r="NI15" i="1"/>
  <c r="NI18" i="1" s="1"/>
  <c r="NK4" i="1"/>
  <c r="NJ6" i="1"/>
  <c r="NJ21" i="1"/>
  <c r="NJ12" i="1"/>
  <c r="NJ14" i="1"/>
  <c r="NJ7" i="1"/>
  <c r="NJ13" i="1"/>
  <c r="NJ24" i="1" l="1"/>
  <c r="NJ31" i="1" s="1"/>
  <c r="NJ35" i="1" s="1"/>
  <c r="NK23" i="1"/>
  <c r="NK22" i="1"/>
  <c r="NJ17" i="1"/>
  <c r="NJ15" i="1"/>
  <c r="NJ18" i="1" s="1"/>
  <c r="NL4" i="1"/>
  <c r="NK7" i="1"/>
  <c r="NK21" i="1"/>
  <c r="NK6" i="1"/>
  <c r="NK12" i="1"/>
  <c r="NK14" i="1"/>
  <c r="NK13" i="1"/>
  <c r="NK24" i="1" l="1"/>
  <c r="NK31" i="1" s="1"/>
  <c r="NK35" i="1" s="1"/>
  <c r="NL22" i="1"/>
  <c r="NL23" i="1"/>
  <c r="NK17" i="1"/>
  <c r="NK15" i="1"/>
  <c r="NK18" i="1" s="1"/>
  <c r="NM4" i="1"/>
  <c r="NL7" i="1"/>
  <c r="NL21" i="1"/>
  <c r="NL6" i="1"/>
  <c r="NL12" i="1"/>
  <c r="NL14" i="1"/>
  <c r="NL13" i="1"/>
  <c r="NL24" i="1" l="1"/>
  <c r="NL31" i="1" s="1"/>
  <c r="NL35" i="1" s="1"/>
  <c r="NM23" i="1"/>
  <c r="NM22" i="1"/>
  <c r="NL15" i="1"/>
  <c r="NL18" i="1" s="1"/>
  <c r="NL17" i="1"/>
  <c r="NN4" i="1"/>
  <c r="NM7" i="1"/>
  <c r="NM21" i="1"/>
  <c r="NM6" i="1"/>
  <c r="NM13" i="1"/>
  <c r="NM14" i="1"/>
  <c r="NM12" i="1"/>
  <c r="NM24" i="1" l="1"/>
  <c r="NM31" i="1" s="1"/>
  <c r="NM35" i="1" s="1"/>
  <c r="NN22" i="1"/>
  <c r="NN23" i="1"/>
  <c r="NM15" i="1"/>
  <c r="NM18" i="1" s="1"/>
  <c r="NM17" i="1"/>
  <c r="NO4" i="1"/>
  <c r="NN7" i="1"/>
  <c r="NN21" i="1"/>
  <c r="NN6" i="1"/>
  <c r="NN13" i="1"/>
  <c r="NN12" i="1"/>
  <c r="NN14" i="1"/>
  <c r="NN24" i="1" l="1"/>
  <c r="NN31" i="1" s="1"/>
  <c r="NN35" i="1" s="1"/>
  <c r="NO22" i="1"/>
  <c r="NO23" i="1"/>
  <c r="NN15" i="1"/>
  <c r="NN18" i="1" s="1"/>
  <c r="NN17" i="1"/>
  <c r="NP4" i="1"/>
  <c r="NO7" i="1"/>
  <c r="NO21" i="1"/>
  <c r="NO6" i="1"/>
  <c r="NO13" i="1"/>
  <c r="NO14" i="1"/>
  <c r="NO12" i="1"/>
  <c r="NO24" i="1" l="1"/>
  <c r="NO31" i="1" s="1"/>
  <c r="NO35" i="1" s="1"/>
  <c r="NP22" i="1"/>
  <c r="NP23" i="1"/>
  <c r="NO17" i="1"/>
  <c r="NO15" i="1"/>
  <c r="NO18" i="1" s="1"/>
  <c r="NQ4" i="1"/>
  <c r="NP6" i="1"/>
  <c r="NP7" i="1"/>
  <c r="NP21" i="1"/>
  <c r="NP13" i="1"/>
  <c r="NP14" i="1"/>
  <c r="NP12" i="1"/>
  <c r="NP24" i="1" l="1"/>
  <c r="NP31" i="1" s="1"/>
  <c r="NP35" i="1" s="1"/>
  <c r="NQ23" i="1"/>
  <c r="NQ22" i="1"/>
  <c r="NP15" i="1"/>
  <c r="NP18" i="1" s="1"/>
  <c r="NP17" i="1"/>
  <c r="NR4" i="1"/>
  <c r="NQ6" i="1"/>
  <c r="NQ21" i="1"/>
  <c r="NQ7" i="1"/>
  <c r="NQ13" i="1"/>
  <c r="NQ14" i="1"/>
  <c r="NQ12" i="1"/>
  <c r="NQ24" i="1" l="1"/>
  <c r="NQ31" i="1" s="1"/>
  <c r="NQ35" i="1" s="1"/>
  <c r="NR23" i="1"/>
  <c r="NR22" i="1"/>
  <c r="NQ17" i="1"/>
  <c r="NQ15" i="1"/>
  <c r="NQ18" i="1" s="1"/>
  <c r="NS4" i="1"/>
  <c r="NR6" i="1"/>
  <c r="NR7" i="1"/>
  <c r="NR21" i="1"/>
  <c r="NR13" i="1"/>
  <c r="NR14" i="1"/>
  <c r="NR12" i="1"/>
  <c r="NR24" i="1" l="1"/>
  <c r="NR31" i="1" s="1"/>
  <c r="NR35" i="1" s="1"/>
  <c r="NS22" i="1"/>
  <c r="NS23" i="1"/>
  <c r="NR17" i="1"/>
  <c r="NR15" i="1"/>
  <c r="NR18" i="1" s="1"/>
  <c r="NT4" i="1"/>
  <c r="NS6" i="1"/>
  <c r="NS7" i="1"/>
  <c r="NS21" i="1"/>
  <c r="NS14" i="1"/>
  <c r="NS12" i="1"/>
  <c r="NS13" i="1"/>
  <c r="NS24" i="1" l="1"/>
  <c r="NS31" i="1" s="1"/>
  <c r="NS35" i="1" s="1"/>
  <c r="NT22" i="1"/>
  <c r="NT23" i="1"/>
  <c r="NS15" i="1"/>
  <c r="NS18" i="1" s="1"/>
  <c r="NS17" i="1"/>
  <c r="NU4" i="1"/>
  <c r="NT6" i="1"/>
  <c r="NT21" i="1"/>
  <c r="NT14" i="1"/>
  <c r="NT12" i="1"/>
  <c r="NT13" i="1"/>
  <c r="NT7" i="1"/>
  <c r="NT24" i="1" l="1"/>
  <c r="NT31" i="1" s="1"/>
  <c r="NT35" i="1" s="1"/>
  <c r="NU22" i="1"/>
  <c r="NU23" i="1"/>
  <c r="NT15" i="1"/>
  <c r="NT18" i="1" s="1"/>
  <c r="NT17" i="1"/>
  <c r="NV4" i="1"/>
  <c r="NU7" i="1"/>
  <c r="NU12" i="1"/>
  <c r="NU14" i="1"/>
  <c r="NU13" i="1"/>
  <c r="NU6" i="1"/>
  <c r="NU21" i="1"/>
  <c r="NU24" i="1" l="1"/>
  <c r="NU31" i="1" s="1"/>
  <c r="NU35" i="1" s="1"/>
  <c r="NV22" i="1"/>
  <c r="NV23" i="1"/>
  <c r="NU15" i="1"/>
  <c r="NU18" i="1" s="1"/>
  <c r="NU17" i="1"/>
  <c r="NW4" i="1"/>
  <c r="NV21" i="1"/>
  <c r="NV7" i="1"/>
  <c r="NV12" i="1"/>
  <c r="NV14" i="1"/>
  <c r="NV6" i="1"/>
  <c r="NV13" i="1"/>
  <c r="NV24" i="1" l="1"/>
  <c r="NV31" i="1" s="1"/>
  <c r="NV35" i="1" s="1"/>
  <c r="NW22" i="1"/>
  <c r="NW23" i="1"/>
  <c r="NV17" i="1"/>
  <c r="NV15" i="1"/>
  <c r="NV18" i="1" s="1"/>
  <c r="NX4" i="1"/>
  <c r="NW21" i="1"/>
  <c r="NW7" i="1"/>
  <c r="NW13" i="1"/>
  <c r="NW12" i="1"/>
  <c r="NW6" i="1"/>
  <c r="NW14" i="1"/>
  <c r="NW24" i="1" l="1"/>
  <c r="NW31" i="1" s="1"/>
  <c r="NW35" i="1" s="1"/>
  <c r="NX22" i="1"/>
  <c r="NX23" i="1"/>
  <c r="NW17" i="1"/>
  <c r="NW15" i="1"/>
  <c r="NW18" i="1" s="1"/>
  <c r="NY4" i="1"/>
  <c r="NX21" i="1"/>
  <c r="NX7" i="1"/>
  <c r="NX6" i="1"/>
  <c r="NX14" i="1"/>
  <c r="NX13" i="1"/>
  <c r="NX12" i="1"/>
  <c r="NX24" i="1" l="1"/>
  <c r="NX31" i="1" s="1"/>
  <c r="NX35" i="1" s="1"/>
  <c r="NY22" i="1"/>
  <c r="NY23" i="1"/>
  <c r="NX17" i="1"/>
  <c r="NX15" i="1"/>
  <c r="NX18" i="1" s="1"/>
  <c r="NZ4" i="1"/>
  <c r="NY21" i="1"/>
  <c r="NY6" i="1"/>
  <c r="NY13" i="1"/>
  <c r="NY12" i="1"/>
  <c r="NY14" i="1"/>
  <c r="NY7" i="1"/>
  <c r="NY24" i="1" l="1"/>
  <c r="NY31" i="1" s="1"/>
  <c r="NY35" i="1" s="1"/>
  <c r="NZ22" i="1"/>
  <c r="NZ23" i="1"/>
  <c r="NY17" i="1"/>
  <c r="NY15" i="1"/>
  <c r="NY18" i="1" s="1"/>
  <c r="OA4" i="1"/>
  <c r="NZ6" i="1"/>
  <c r="NZ21" i="1"/>
  <c r="NZ12" i="1"/>
  <c r="NZ13" i="1"/>
  <c r="NZ14" i="1"/>
  <c r="NZ7" i="1"/>
  <c r="NZ24" i="1" l="1"/>
  <c r="NZ31" i="1" s="1"/>
  <c r="NZ35" i="1" s="1"/>
  <c r="OA22" i="1"/>
  <c r="OA23" i="1"/>
  <c r="NZ17" i="1"/>
  <c r="NZ15" i="1"/>
  <c r="NZ18" i="1" s="1"/>
  <c r="OB4" i="1"/>
  <c r="OA6" i="1"/>
  <c r="OA21" i="1"/>
  <c r="OA7" i="1"/>
  <c r="OA13" i="1"/>
  <c r="OA12" i="1"/>
  <c r="OA14" i="1"/>
  <c r="OA24" i="1" l="1"/>
  <c r="OA31" i="1" s="1"/>
  <c r="OA35" i="1" s="1"/>
  <c r="OB23" i="1"/>
  <c r="OB22" i="1"/>
  <c r="OA15" i="1"/>
  <c r="OA18" i="1" s="1"/>
  <c r="OA17" i="1"/>
  <c r="OC4" i="1"/>
  <c r="OB6" i="1"/>
  <c r="OB7" i="1"/>
  <c r="OB21" i="1"/>
  <c r="OB12" i="1"/>
  <c r="OB14" i="1"/>
  <c r="OB13" i="1"/>
  <c r="OB24" i="1" l="1"/>
  <c r="OB31" i="1" s="1"/>
  <c r="OB35" i="1" s="1"/>
  <c r="OC23" i="1"/>
  <c r="OC22" i="1"/>
  <c r="OB17" i="1"/>
  <c r="OB15" i="1"/>
  <c r="OB18" i="1" s="1"/>
  <c r="OD4" i="1"/>
  <c r="OC6" i="1"/>
  <c r="OC7" i="1"/>
  <c r="OC21" i="1"/>
  <c r="OC12" i="1"/>
  <c r="OC14" i="1"/>
  <c r="OC13" i="1"/>
  <c r="OC24" i="1" l="1"/>
  <c r="OC31" i="1" s="1"/>
  <c r="OC35" i="1" s="1"/>
  <c r="OD23" i="1"/>
  <c r="OD22" i="1"/>
  <c r="OC15" i="1"/>
  <c r="OC18" i="1" s="1"/>
  <c r="OC17" i="1"/>
  <c r="OE4" i="1"/>
  <c r="OD7" i="1"/>
  <c r="OD21" i="1"/>
  <c r="OD12" i="1"/>
  <c r="OD13" i="1"/>
  <c r="OD6" i="1"/>
  <c r="OD14" i="1"/>
  <c r="OD24" i="1" l="1"/>
  <c r="OD31" i="1" s="1"/>
  <c r="OD35" i="1" s="1"/>
  <c r="OE22" i="1"/>
  <c r="OE23" i="1"/>
  <c r="OD15" i="1"/>
  <c r="OD18" i="1" s="1"/>
  <c r="OD17" i="1"/>
  <c r="OF4" i="1"/>
  <c r="OE7" i="1"/>
  <c r="OE12" i="1"/>
  <c r="OE6" i="1"/>
  <c r="OE21" i="1"/>
  <c r="OE14" i="1"/>
  <c r="OE13" i="1"/>
  <c r="OE24" i="1" l="1"/>
  <c r="OE31" i="1" s="1"/>
  <c r="OE35" i="1" s="1"/>
  <c r="OF23" i="1"/>
  <c r="OF22" i="1"/>
  <c r="OE15" i="1"/>
  <c r="OE18" i="1" s="1"/>
  <c r="OE17" i="1"/>
  <c r="OG4" i="1"/>
  <c r="OF7" i="1"/>
  <c r="OF21" i="1"/>
  <c r="OF6" i="1"/>
  <c r="OF12" i="1"/>
  <c r="OF14" i="1"/>
  <c r="OF13" i="1"/>
  <c r="OF24" i="1" l="1"/>
  <c r="OF31" i="1" s="1"/>
  <c r="OF35" i="1" s="1"/>
  <c r="OG23" i="1"/>
  <c r="OG22" i="1"/>
  <c r="OF15" i="1"/>
  <c r="OF18" i="1" s="1"/>
  <c r="OF17" i="1"/>
  <c r="OH4" i="1"/>
  <c r="OG7" i="1"/>
  <c r="OG6" i="1"/>
  <c r="OG21" i="1"/>
  <c r="OG14" i="1"/>
  <c r="OG13" i="1"/>
  <c r="OG12" i="1"/>
  <c r="OG24" i="1" l="1"/>
  <c r="OG31" i="1" s="1"/>
  <c r="OG35" i="1" s="1"/>
  <c r="OH22" i="1"/>
  <c r="OH23" i="1"/>
  <c r="OG15" i="1"/>
  <c r="OG18" i="1" s="1"/>
  <c r="OG17" i="1"/>
  <c r="OI4" i="1"/>
  <c r="OH7" i="1"/>
  <c r="OH21" i="1"/>
  <c r="OH6" i="1"/>
  <c r="OH12" i="1"/>
  <c r="OH13" i="1"/>
  <c r="OH14" i="1"/>
  <c r="OH24" i="1" l="1"/>
  <c r="OH31" i="1" s="1"/>
  <c r="OH35" i="1" s="1"/>
  <c r="OI22" i="1"/>
  <c r="OI23" i="1"/>
  <c r="OH17" i="1"/>
  <c r="OH15" i="1"/>
  <c r="OH18" i="1" s="1"/>
  <c r="OJ4" i="1"/>
  <c r="OI7" i="1"/>
  <c r="OI6" i="1"/>
  <c r="OI21" i="1"/>
  <c r="OI14" i="1"/>
  <c r="OI13" i="1"/>
  <c r="OI12" i="1"/>
  <c r="OI24" i="1" l="1"/>
  <c r="OI31" i="1" s="1"/>
  <c r="OI35" i="1" s="1"/>
  <c r="OJ23" i="1"/>
  <c r="OJ22" i="1"/>
  <c r="OI17" i="1"/>
  <c r="OI15" i="1"/>
  <c r="OI18" i="1" s="1"/>
  <c r="OK4" i="1"/>
  <c r="OJ7" i="1"/>
  <c r="OJ21" i="1"/>
  <c r="OJ6" i="1"/>
  <c r="OJ13" i="1"/>
  <c r="OJ14" i="1"/>
  <c r="OJ12" i="1"/>
  <c r="OJ24" i="1" l="1"/>
  <c r="OJ31" i="1" s="1"/>
  <c r="OJ35" i="1" s="1"/>
  <c r="OK23" i="1"/>
  <c r="OK22" i="1"/>
  <c r="OJ17" i="1"/>
  <c r="OJ15" i="1"/>
  <c r="OJ18" i="1" s="1"/>
  <c r="OL4" i="1"/>
  <c r="OK7" i="1"/>
  <c r="OK21" i="1"/>
  <c r="OK12" i="1"/>
  <c r="OK6" i="1"/>
  <c r="OK13" i="1"/>
  <c r="OK14" i="1"/>
  <c r="OK24" i="1" l="1"/>
  <c r="OK31" i="1" s="1"/>
  <c r="OK35" i="1" s="1"/>
  <c r="OL22" i="1"/>
  <c r="OL23" i="1"/>
  <c r="OK17" i="1"/>
  <c r="OK15" i="1"/>
  <c r="OK18" i="1" s="1"/>
  <c r="OM4" i="1"/>
  <c r="OL7" i="1"/>
  <c r="OL21" i="1"/>
  <c r="OL12" i="1"/>
  <c r="OL6" i="1"/>
  <c r="OL14" i="1"/>
  <c r="OL13" i="1"/>
  <c r="OL24" i="1" l="1"/>
  <c r="OL31" i="1" s="1"/>
  <c r="OL35" i="1" s="1"/>
  <c r="OM22" i="1"/>
  <c r="OM23" i="1"/>
  <c r="OL17" i="1"/>
  <c r="OL15" i="1"/>
  <c r="OL18" i="1" s="1"/>
  <c r="ON4" i="1"/>
  <c r="OM7" i="1"/>
  <c r="OM21" i="1"/>
  <c r="OM12" i="1"/>
  <c r="OM6" i="1"/>
  <c r="OM13" i="1"/>
  <c r="OM14" i="1"/>
  <c r="OM24" i="1" l="1"/>
  <c r="OM31" i="1" s="1"/>
  <c r="OM35" i="1" s="1"/>
  <c r="ON22" i="1"/>
  <c r="ON23" i="1"/>
  <c r="OM15" i="1"/>
  <c r="OM18" i="1" s="1"/>
  <c r="OM17" i="1"/>
  <c r="OO4" i="1"/>
  <c r="ON6" i="1"/>
  <c r="ON13" i="1"/>
  <c r="ON12" i="1"/>
  <c r="ON21" i="1"/>
  <c r="ON7" i="1"/>
  <c r="ON14" i="1"/>
  <c r="ON24" i="1" l="1"/>
  <c r="ON31" i="1" s="1"/>
  <c r="ON35" i="1" s="1"/>
  <c r="OO22" i="1"/>
  <c r="OO23" i="1"/>
  <c r="ON15" i="1"/>
  <c r="ON18" i="1" s="1"/>
  <c r="ON17" i="1"/>
  <c r="OP4" i="1"/>
  <c r="OO6" i="1"/>
  <c r="OO21" i="1"/>
  <c r="OO13" i="1"/>
  <c r="OO14" i="1"/>
  <c r="OO7" i="1"/>
  <c r="OO12" i="1"/>
  <c r="OO24" i="1" l="1"/>
  <c r="OO31" i="1" s="1"/>
  <c r="OO35" i="1" s="1"/>
  <c r="OP22" i="1"/>
  <c r="OP23" i="1"/>
  <c r="OO17" i="1"/>
  <c r="OO15" i="1"/>
  <c r="OO18" i="1" s="1"/>
  <c r="OQ4" i="1"/>
  <c r="OP6" i="1"/>
  <c r="OP21" i="1"/>
  <c r="OP13" i="1"/>
  <c r="OP7" i="1"/>
  <c r="OP12" i="1"/>
  <c r="OP14" i="1"/>
  <c r="OP24" i="1" l="1"/>
  <c r="OP31" i="1" s="1"/>
  <c r="OP35" i="1" s="1"/>
  <c r="OQ22" i="1"/>
  <c r="OQ23" i="1"/>
  <c r="OP17" i="1"/>
  <c r="OP15" i="1"/>
  <c r="OP18" i="1" s="1"/>
  <c r="OR4" i="1"/>
  <c r="OQ6" i="1"/>
  <c r="OQ7" i="1"/>
  <c r="OQ21" i="1"/>
  <c r="OQ14" i="1"/>
  <c r="OQ13" i="1"/>
  <c r="OQ12" i="1"/>
  <c r="OQ24" i="1" l="1"/>
  <c r="OQ31" i="1" s="1"/>
  <c r="OQ35" i="1" s="1"/>
  <c r="OR22" i="1"/>
  <c r="OR23" i="1"/>
  <c r="OQ15" i="1"/>
  <c r="OQ18" i="1" s="1"/>
  <c r="OQ17" i="1"/>
  <c r="OS4" i="1"/>
  <c r="OR6" i="1"/>
  <c r="OR21" i="1"/>
  <c r="OR7" i="1"/>
  <c r="OR14" i="1"/>
  <c r="OR13" i="1"/>
  <c r="OR12" i="1"/>
  <c r="OR24" i="1" l="1"/>
  <c r="OR31" i="1" s="1"/>
  <c r="OR35" i="1" s="1"/>
  <c r="OS22" i="1"/>
  <c r="OS23" i="1"/>
  <c r="OR15" i="1"/>
  <c r="OR18" i="1" s="1"/>
  <c r="OR17" i="1"/>
  <c r="OT4" i="1"/>
  <c r="OS6" i="1"/>
  <c r="OS12" i="1"/>
  <c r="OS7" i="1"/>
  <c r="OS14" i="1"/>
  <c r="OS13" i="1"/>
  <c r="OS21" i="1"/>
  <c r="OS24" i="1" s="1"/>
  <c r="OS31" i="1" s="1"/>
  <c r="OS35" i="1" s="1"/>
  <c r="OT22" i="1" l="1"/>
  <c r="OT23" i="1"/>
  <c r="OS15" i="1"/>
  <c r="OS18" i="1" s="1"/>
  <c r="OS17" i="1"/>
  <c r="OU4" i="1"/>
  <c r="OT6" i="1"/>
  <c r="OT12" i="1"/>
  <c r="OT7" i="1"/>
  <c r="OT14" i="1"/>
  <c r="OT13" i="1"/>
  <c r="OT21" i="1"/>
  <c r="OT24" i="1" s="1"/>
  <c r="OT31" i="1" s="1"/>
  <c r="OT35" i="1" s="1"/>
  <c r="OU23" i="1" l="1"/>
  <c r="OU22" i="1"/>
  <c r="OT17" i="1"/>
  <c r="OT15" i="1"/>
  <c r="OT18" i="1" s="1"/>
  <c r="OV4" i="1"/>
  <c r="OU6" i="1"/>
  <c r="OU12" i="1"/>
  <c r="OU7" i="1"/>
  <c r="OU14" i="1"/>
  <c r="OU13" i="1"/>
  <c r="OU21" i="1"/>
  <c r="OU24" i="1" s="1"/>
  <c r="OU31" i="1" s="1"/>
  <c r="OU35" i="1" s="1"/>
  <c r="OV23" i="1" l="1"/>
  <c r="OV22" i="1"/>
  <c r="OU17" i="1"/>
  <c r="OU15" i="1"/>
  <c r="OU18" i="1" s="1"/>
  <c r="OW4" i="1"/>
  <c r="OV6" i="1"/>
  <c r="OV21" i="1"/>
  <c r="OV12" i="1"/>
  <c r="OV7" i="1"/>
  <c r="OV14" i="1"/>
  <c r="OV13" i="1"/>
  <c r="OV24" i="1" l="1"/>
  <c r="OV31" i="1" s="1"/>
  <c r="OV35" i="1" s="1"/>
  <c r="OW23" i="1"/>
  <c r="OW22" i="1"/>
  <c r="OV17" i="1"/>
  <c r="OV15" i="1"/>
  <c r="OV18" i="1" s="1"/>
  <c r="OX4" i="1"/>
  <c r="OW21" i="1"/>
  <c r="OW7" i="1"/>
  <c r="OW12" i="1"/>
  <c r="OW14" i="1"/>
  <c r="OW6" i="1"/>
  <c r="OW13" i="1"/>
  <c r="OW24" i="1" l="1"/>
  <c r="OW31" i="1" s="1"/>
  <c r="OW35" i="1" s="1"/>
  <c r="OX23" i="1"/>
  <c r="OX22" i="1"/>
  <c r="OW17" i="1"/>
  <c r="OW15" i="1"/>
  <c r="OW18" i="1" s="1"/>
  <c r="OY4" i="1"/>
  <c r="OX6" i="1"/>
  <c r="OX21" i="1"/>
  <c r="OX7" i="1"/>
  <c r="OX12" i="1"/>
  <c r="OX14" i="1"/>
  <c r="OX13" i="1"/>
  <c r="OX24" i="1" l="1"/>
  <c r="OX31" i="1" s="1"/>
  <c r="OX35" i="1" s="1"/>
  <c r="OY23" i="1"/>
  <c r="OY22" i="1"/>
  <c r="OX15" i="1"/>
  <c r="OX18" i="1" s="1"/>
  <c r="OX17" i="1"/>
  <c r="OZ4" i="1"/>
  <c r="OY6" i="1"/>
  <c r="OY7" i="1"/>
  <c r="OY21" i="1"/>
  <c r="OY12" i="1"/>
  <c r="OY14" i="1"/>
  <c r="OY13" i="1"/>
  <c r="OY24" i="1" l="1"/>
  <c r="OY31" i="1" s="1"/>
  <c r="OY35" i="1" s="1"/>
  <c r="OZ22" i="1"/>
  <c r="OZ23" i="1"/>
  <c r="OY17" i="1"/>
  <c r="OY15" i="1"/>
  <c r="OY18" i="1" s="1"/>
  <c r="PA4" i="1"/>
  <c r="OZ6" i="1"/>
  <c r="OZ21" i="1"/>
  <c r="OZ7" i="1"/>
  <c r="OZ14" i="1"/>
  <c r="OZ13" i="1"/>
  <c r="OZ12" i="1"/>
  <c r="OZ24" i="1" l="1"/>
  <c r="OZ31" i="1" s="1"/>
  <c r="OZ35" i="1" s="1"/>
  <c r="PA22" i="1"/>
  <c r="PA23" i="1"/>
  <c r="OZ17" i="1"/>
  <c r="OZ15" i="1"/>
  <c r="OZ18" i="1" s="1"/>
  <c r="PB4" i="1"/>
  <c r="PA6" i="1"/>
  <c r="PA21" i="1"/>
  <c r="PA7" i="1"/>
  <c r="PA14" i="1"/>
  <c r="PA13" i="1"/>
  <c r="PA12" i="1"/>
  <c r="PA24" i="1" l="1"/>
  <c r="PA31" i="1" s="1"/>
  <c r="PA35" i="1" s="1"/>
  <c r="PB23" i="1"/>
  <c r="PB22" i="1"/>
  <c r="PA17" i="1"/>
  <c r="PA15" i="1"/>
  <c r="PA18" i="1" s="1"/>
  <c r="PC4" i="1"/>
  <c r="PB21" i="1"/>
  <c r="PB7" i="1"/>
  <c r="PB12" i="1"/>
  <c r="PB6" i="1"/>
  <c r="PB13" i="1"/>
  <c r="PB14" i="1"/>
  <c r="PB24" i="1" l="1"/>
  <c r="PB31" i="1" s="1"/>
  <c r="PB35" i="1" s="1"/>
  <c r="PC23" i="1"/>
  <c r="PC22" i="1"/>
  <c r="PB17" i="1"/>
  <c r="PB15" i="1"/>
  <c r="PB18" i="1" s="1"/>
  <c r="PD4" i="1"/>
  <c r="PC21" i="1"/>
  <c r="PC7" i="1"/>
  <c r="PC12" i="1"/>
  <c r="PC13" i="1"/>
  <c r="PC6" i="1"/>
  <c r="PC14" i="1"/>
  <c r="PC24" i="1" l="1"/>
  <c r="PC31" i="1" s="1"/>
  <c r="PC35" i="1" s="1"/>
  <c r="PD22" i="1"/>
  <c r="PD23" i="1"/>
  <c r="PC17" i="1"/>
  <c r="PC15" i="1"/>
  <c r="PC18" i="1" s="1"/>
  <c r="PE4" i="1"/>
  <c r="PD7" i="1"/>
  <c r="PD21" i="1"/>
  <c r="PD12" i="1"/>
  <c r="PD6" i="1"/>
  <c r="PD13" i="1"/>
  <c r="PD14" i="1"/>
  <c r="PD24" i="1" l="1"/>
  <c r="PD31" i="1" s="1"/>
  <c r="PD35" i="1" s="1"/>
  <c r="PE23" i="1"/>
  <c r="PE22" i="1"/>
  <c r="PD15" i="1"/>
  <c r="PD18" i="1" s="1"/>
  <c r="PD17" i="1"/>
  <c r="PF4" i="1"/>
  <c r="PE7" i="1"/>
  <c r="PE12" i="1"/>
  <c r="PE14" i="1"/>
  <c r="PE13" i="1"/>
  <c r="PE21" i="1"/>
  <c r="PE24" i="1" s="1"/>
  <c r="PE31" i="1" s="1"/>
  <c r="PE35" i="1" s="1"/>
  <c r="PE6" i="1"/>
  <c r="PF23" i="1" l="1"/>
  <c r="PF22" i="1"/>
  <c r="PE15" i="1"/>
  <c r="PE18" i="1" s="1"/>
  <c r="PE17" i="1"/>
  <c r="PG4" i="1"/>
  <c r="PF7" i="1"/>
  <c r="PF6" i="1"/>
  <c r="PF12" i="1"/>
  <c r="PF13" i="1"/>
  <c r="PF21" i="1"/>
  <c r="PF14" i="1"/>
  <c r="PF24" i="1" l="1"/>
  <c r="PF31" i="1" s="1"/>
  <c r="PF35" i="1" s="1"/>
  <c r="PG22" i="1"/>
  <c r="PG23" i="1"/>
  <c r="PF15" i="1"/>
  <c r="PF18" i="1" s="1"/>
  <c r="PF17" i="1"/>
  <c r="PH4" i="1"/>
  <c r="PG7" i="1"/>
  <c r="PG6" i="1"/>
  <c r="PG12" i="1"/>
  <c r="PG13" i="1"/>
  <c r="PG21" i="1"/>
  <c r="PG14" i="1"/>
  <c r="PG24" i="1" l="1"/>
  <c r="PG31" i="1" s="1"/>
  <c r="PG35" i="1" s="1"/>
  <c r="PH22" i="1"/>
  <c r="PH23" i="1"/>
  <c r="PG15" i="1"/>
  <c r="PG18" i="1" s="1"/>
  <c r="PG17" i="1"/>
  <c r="PI4" i="1"/>
  <c r="PH7" i="1"/>
  <c r="PH21" i="1"/>
  <c r="PH6" i="1"/>
  <c r="PH12" i="1"/>
  <c r="PH13" i="1"/>
  <c r="PH14" i="1"/>
  <c r="PH24" i="1" l="1"/>
  <c r="PH31" i="1" s="1"/>
  <c r="PH35" i="1" s="1"/>
  <c r="PI23" i="1"/>
  <c r="PI22" i="1"/>
  <c r="PH17" i="1"/>
  <c r="PH15" i="1"/>
  <c r="PH18" i="1" s="1"/>
  <c r="PJ4" i="1"/>
  <c r="PI7" i="1"/>
  <c r="PI21" i="1"/>
  <c r="PI6" i="1"/>
  <c r="PI12" i="1"/>
  <c r="PI13" i="1"/>
  <c r="PI14" i="1"/>
  <c r="PI24" i="1" l="1"/>
  <c r="PI31" i="1" s="1"/>
  <c r="PI35" i="1" s="1"/>
  <c r="PJ22" i="1"/>
  <c r="PJ23" i="1"/>
  <c r="PI15" i="1"/>
  <c r="PI18" i="1" s="1"/>
  <c r="PI17" i="1"/>
  <c r="PK4" i="1"/>
  <c r="PJ7" i="1"/>
  <c r="PJ21" i="1"/>
  <c r="PJ6" i="1"/>
  <c r="PJ12" i="1"/>
  <c r="PJ13" i="1"/>
  <c r="PJ14" i="1"/>
  <c r="PJ24" i="1" l="1"/>
  <c r="PJ31" i="1" s="1"/>
  <c r="PJ35" i="1" s="1"/>
  <c r="PK22" i="1"/>
  <c r="PK23" i="1"/>
  <c r="PJ15" i="1"/>
  <c r="PJ18" i="1" s="1"/>
  <c r="PJ17" i="1"/>
  <c r="PL4" i="1"/>
  <c r="PK7" i="1"/>
  <c r="PK21" i="1"/>
  <c r="PK6" i="1"/>
  <c r="PK13" i="1"/>
  <c r="PK12" i="1"/>
  <c r="PK14" i="1"/>
  <c r="PK24" i="1" l="1"/>
  <c r="PK31" i="1" s="1"/>
  <c r="PK35" i="1" s="1"/>
  <c r="PL23" i="1"/>
  <c r="PL22" i="1"/>
  <c r="PK17" i="1"/>
  <c r="PK15" i="1"/>
  <c r="PK18" i="1" s="1"/>
  <c r="PM4" i="1"/>
  <c r="PL7" i="1"/>
  <c r="PL21" i="1"/>
  <c r="PL6" i="1"/>
  <c r="PL13" i="1"/>
  <c r="PL14" i="1"/>
  <c r="PL12" i="1"/>
  <c r="PL24" i="1" l="1"/>
  <c r="PL31" i="1" s="1"/>
  <c r="PL35" i="1" s="1"/>
  <c r="PM22" i="1"/>
  <c r="PM23" i="1"/>
  <c r="PL17" i="1"/>
  <c r="PL15" i="1"/>
  <c r="PL18" i="1" s="1"/>
  <c r="PN4" i="1"/>
  <c r="PM21" i="1"/>
  <c r="PM7" i="1"/>
  <c r="PM6" i="1"/>
  <c r="PM12" i="1"/>
  <c r="PM13" i="1"/>
  <c r="PM14" i="1"/>
  <c r="PM24" i="1" l="1"/>
  <c r="PM31" i="1" s="1"/>
  <c r="PM35" i="1" s="1"/>
  <c r="PN22" i="1"/>
  <c r="PN23" i="1"/>
  <c r="PM17" i="1"/>
  <c r="PM15" i="1"/>
  <c r="PM18" i="1" s="1"/>
  <c r="PO4" i="1"/>
  <c r="PN21" i="1"/>
  <c r="PN7" i="1"/>
  <c r="PN6" i="1"/>
  <c r="PN13" i="1"/>
  <c r="PN14" i="1"/>
  <c r="PN12" i="1"/>
  <c r="PN24" i="1" l="1"/>
  <c r="PN31" i="1" s="1"/>
  <c r="PN35" i="1" s="1"/>
  <c r="PO22" i="1"/>
  <c r="PO23" i="1"/>
  <c r="PN17" i="1"/>
  <c r="PN15" i="1"/>
  <c r="PN18" i="1" s="1"/>
  <c r="PP4" i="1"/>
  <c r="PO21" i="1"/>
  <c r="PO6" i="1"/>
  <c r="PO14" i="1"/>
  <c r="PO13" i="1"/>
  <c r="PO7" i="1"/>
  <c r="PO12" i="1"/>
  <c r="PO24" i="1" l="1"/>
  <c r="PO31" i="1" s="1"/>
  <c r="PO35" i="1" s="1"/>
  <c r="PP22" i="1"/>
  <c r="PP23" i="1"/>
  <c r="PO15" i="1"/>
  <c r="PO18" i="1" s="1"/>
  <c r="PO17" i="1"/>
  <c r="PQ4" i="1"/>
  <c r="PP21" i="1"/>
  <c r="PP6" i="1"/>
  <c r="PP12" i="1"/>
  <c r="PP14" i="1"/>
  <c r="PP13" i="1"/>
  <c r="PP7" i="1"/>
  <c r="PP24" i="1" l="1"/>
  <c r="PP31" i="1" s="1"/>
  <c r="PP35" i="1" s="1"/>
  <c r="PQ22" i="1"/>
  <c r="PQ23" i="1"/>
  <c r="PP15" i="1"/>
  <c r="PP18" i="1" s="1"/>
  <c r="PP17" i="1"/>
  <c r="PR4" i="1"/>
  <c r="PQ12" i="1"/>
  <c r="PQ6" i="1"/>
  <c r="PQ14" i="1"/>
  <c r="PQ13" i="1"/>
  <c r="PQ7" i="1"/>
  <c r="PQ21" i="1"/>
  <c r="PQ24" i="1" l="1"/>
  <c r="PQ31" i="1" s="1"/>
  <c r="PQ35" i="1" s="1"/>
  <c r="PR22" i="1"/>
  <c r="PR23" i="1"/>
  <c r="PQ15" i="1"/>
  <c r="PQ18" i="1" s="1"/>
  <c r="PQ17" i="1"/>
  <c r="PS4" i="1"/>
  <c r="PR6" i="1"/>
  <c r="PR21" i="1"/>
  <c r="PR12" i="1"/>
  <c r="PR14" i="1"/>
  <c r="PR7" i="1"/>
  <c r="PR13" i="1"/>
  <c r="PR24" i="1" l="1"/>
  <c r="PR31" i="1" s="1"/>
  <c r="PR35" i="1" s="1"/>
  <c r="PS22" i="1"/>
  <c r="PS23" i="1"/>
  <c r="PR17" i="1"/>
  <c r="PR15" i="1"/>
  <c r="PR18" i="1" s="1"/>
  <c r="PT4" i="1"/>
  <c r="PS6" i="1"/>
  <c r="PS7" i="1"/>
  <c r="PS21" i="1"/>
  <c r="PS12" i="1"/>
  <c r="PS14" i="1"/>
  <c r="PS13" i="1"/>
  <c r="PS24" i="1" l="1"/>
  <c r="PS31" i="1" s="1"/>
  <c r="PS35" i="1" s="1"/>
  <c r="PT23" i="1"/>
  <c r="PT22" i="1"/>
  <c r="PS17" i="1"/>
  <c r="PS15" i="1"/>
  <c r="PS18" i="1" s="1"/>
  <c r="PU4" i="1"/>
  <c r="PT6" i="1"/>
  <c r="PT7" i="1"/>
  <c r="PT21" i="1"/>
  <c r="PT12" i="1"/>
  <c r="PT13" i="1"/>
  <c r="PT14" i="1"/>
  <c r="PT24" i="1" l="1"/>
  <c r="PT31" i="1" s="1"/>
  <c r="PT35" i="1" s="1"/>
  <c r="PU22" i="1"/>
  <c r="PU23" i="1"/>
  <c r="PT17" i="1"/>
  <c r="PT15" i="1"/>
  <c r="PT18" i="1" s="1"/>
  <c r="PV4" i="1"/>
  <c r="PU6" i="1"/>
  <c r="PU7" i="1"/>
  <c r="PU21" i="1"/>
  <c r="PU12" i="1"/>
  <c r="PU14" i="1"/>
  <c r="PU13" i="1"/>
  <c r="PU24" i="1" l="1"/>
  <c r="PU31" i="1" s="1"/>
  <c r="PU35" i="1" s="1"/>
  <c r="PV22" i="1"/>
  <c r="PV23" i="1"/>
  <c r="PU17" i="1"/>
  <c r="PU15" i="1"/>
  <c r="PU18" i="1" s="1"/>
  <c r="PW4" i="1"/>
  <c r="PV6" i="1"/>
  <c r="PV7" i="1"/>
  <c r="PV21" i="1"/>
  <c r="PV12" i="1"/>
  <c r="PV13" i="1"/>
  <c r="PV14" i="1"/>
  <c r="PV24" i="1" l="1"/>
  <c r="PV31" i="1" s="1"/>
  <c r="PV35" i="1" s="1"/>
  <c r="PW22" i="1"/>
  <c r="PW23" i="1"/>
  <c r="PV17" i="1"/>
  <c r="PV15" i="1"/>
  <c r="PV18" i="1" s="1"/>
  <c r="PX4" i="1"/>
  <c r="PW6" i="1"/>
  <c r="PW7" i="1"/>
  <c r="PW13" i="1"/>
  <c r="PW21" i="1"/>
  <c r="PW12" i="1"/>
  <c r="PW14" i="1"/>
  <c r="PW24" i="1" l="1"/>
  <c r="PW31" i="1" s="1"/>
  <c r="PW35" i="1" s="1"/>
  <c r="PX22" i="1"/>
  <c r="PX23" i="1"/>
  <c r="PW17" i="1"/>
  <c r="PW15" i="1"/>
  <c r="PW18" i="1" s="1"/>
  <c r="PY4" i="1"/>
  <c r="PX6" i="1"/>
  <c r="PX7" i="1"/>
  <c r="PX21" i="1"/>
  <c r="PX13" i="1"/>
  <c r="PX12" i="1"/>
  <c r="PX14" i="1"/>
  <c r="PX24" i="1" l="1"/>
  <c r="PX31" i="1" s="1"/>
  <c r="PX35" i="1" s="1"/>
  <c r="PY22" i="1"/>
  <c r="PY23" i="1"/>
  <c r="PX15" i="1"/>
  <c r="PX18" i="1" s="1"/>
  <c r="PX17" i="1"/>
  <c r="PZ4" i="1"/>
  <c r="PY6" i="1"/>
  <c r="PY21" i="1"/>
  <c r="PY7" i="1"/>
  <c r="PY14" i="1"/>
  <c r="PY12" i="1"/>
  <c r="PY13" i="1"/>
  <c r="PY24" i="1" l="1"/>
  <c r="PY31" i="1" s="1"/>
  <c r="PY35" i="1" s="1"/>
  <c r="PZ22" i="1"/>
  <c r="PZ23" i="1"/>
  <c r="PY15" i="1"/>
  <c r="PY18" i="1" s="1"/>
  <c r="PY17" i="1"/>
  <c r="QA4" i="1"/>
  <c r="PZ6" i="1"/>
  <c r="PZ7" i="1"/>
  <c r="PZ21" i="1"/>
  <c r="PZ14" i="1"/>
  <c r="PZ12" i="1"/>
  <c r="PZ13" i="1"/>
  <c r="PZ24" i="1" l="1"/>
  <c r="PZ31" i="1" s="1"/>
  <c r="PZ35" i="1" s="1"/>
  <c r="QA22" i="1"/>
  <c r="QA23" i="1"/>
  <c r="PZ17" i="1"/>
  <c r="PZ15" i="1"/>
  <c r="PZ18" i="1" s="1"/>
  <c r="QB4" i="1"/>
  <c r="QA7" i="1"/>
  <c r="QA6" i="1"/>
  <c r="QA21" i="1"/>
  <c r="QA12" i="1"/>
  <c r="QA13" i="1"/>
  <c r="QA14" i="1"/>
  <c r="QA24" i="1" l="1"/>
  <c r="QA31" i="1" s="1"/>
  <c r="QA35" i="1" s="1"/>
  <c r="QB23" i="1"/>
  <c r="QB22" i="1"/>
  <c r="QA17" i="1"/>
  <c r="QA15" i="1"/>
  <c r="QA18" i="1" s="1"/>
  <c r="QC4" i="1"/>
  <c r="QB21" i="1"/>
  <c r="QB7" i="1"/>
  <c r="QB13" i="1"/>
  <c r="QB6" i="1"/>
  <c r="QB12" i="1"/>
  <c r="QB14" i="1"/>
  <c r="QB24" i="1" l="1"/>
  <c r="QB31" i="1" s="1"/>
  <c r="QB35" i="1" s="1"/>
  <c r="QC23" i="1"/>
  <c r="QC22" i="1"/>
  <c r="QB17" i="1"/>
  <c r="QB15" i="1"/>
  <c r="QB18" i="1" s="1"/>
  <c r="QD4" i="1"/>
  <c r="QC21" i="1"/>
  <c r="QC7" i="1"/>
  <c r="QC14" i="1"/>
  <c r="QC6" i="1"/>
  <c r="QC13" i="1"/>
  <c r="QC12" i="1"/>
  <c r="QC24" i="1" l="1"/>
  <c r="QC31" i="1" s="1"/>
  <c r="QC35" i="1" s="1"/>
  <c r="QD23" i="1"/>
  <c r="QD22" i="1"/>
  <c r="QC17" i="1"/>
  <c r="QC15" i="1"/>
  <c r="QC18" i="1" s="1"/>
  <c r="QE4" i="1"/>
  <c r="QD21" i="1"/>
  <c r="QD6" i="1"/>
  <c r="QD12" i="1"/>
  <c r="QD14" i="1"/>
  <c r="QD7" i="1"/>
  <c r="QD13" i="1"/>
  <c r="QD24" i="1" l="1"/>
  <c r="QD31" i="1" s="1"/>
  <c r="QD35" i="1" s="1"/>
  <c r="QE23" i="1"/>
  <c r="QE22" i="1"/>
  <c r="QD17" i="1"/>
  <c r="QD15" i="1"/>
  <c r="QD18" i="1" s="1"/>
  <c r="QF4" i="1"/>
  <c r="QE21" i="1"/>
  <c r="QE6" i="1"/>
  <c r="QE12" i="1"/>
  <c r="QE14" i="1"/>
  <c r="QE7" i="1"/>
  <c r="QE13" i="1"/>
  <c r="QE24" i="1" l="1"/>
  <c r="QE31" i="1" s="1"/>
  <c r="QE35" i="1" s="1"/>
  <c r="QF22" i="1"/>
  <c r="QF23" i="1"/>
  <c r="QE17" i="1"/>
  <c r="QE15" i="1"/>
  <c r="QE18" i="1" s="1"/>
  <c r="QG4" i="1"/>
  <c r="QF7" i="1"/>
  <c r="QF21" i="1"/>
  <c r="QF6" i="1"/>
  <c r="QF12" i="1"/>
  <c r="QF14" i="1"/>
  <c r="QF13" i="1"/>
  <c r="QF24" i="1" l="1"/>
  <c r="QF31" i="1" s="1"/>
  <c r="QF35" i="1" s="1"/>
  <c r="QG23" i="1"/>
  <c r="QG22" i="1"/>
  <c r="QF17" i="1"/>
  <c r="QF15" i="1"/>
  <c r="QF18" i="1" s="1"/>
  <c r="QH4" i="1"/>
  <c r="QG7" i="1"/>
  <c r="QG21" i="1"/>
  <c r="QG6" i="1"/>
  <c r="QG12" i="1"/>
  <c r="QG14" i="1"/>
  <c r="QG13" i="1"/>
  <c r="QG24" i="1" l="1"/>
  <c r="QG31" i="1" s="1"/>
  <c r="QG35" i="1" s="1"/>
  <c r="QH23" i="1"/>
  <c r="QH22" i="1"/>
  <c r="QG15" i="1"/>
  <c r="QG18" i="1" s="1"/>
  <c r="QG17" i="1"/>
  <c r="QI4" i="1"/>
  <c r="QH7" i="1"/>
  <c r="QH21" i="1"/>
  <c r="QH6" i="1"/>
  <c r="QH14" i="1"/>
  <c r="QH12" i="1"/>
  <c r="QH13" i="1"/>
  <c r="QH24" i="1" l="1"/>
  <c r="QH31" i="1" s="1"/>
  <c r="QH35" i="1" s="1"/>
  <c r="QI22" i="1"/>
  <c r="QI23" i="1"/>
  <c r="QH15" i="1"/>
  <c r="QH18" i="1" s="1"/>
  <c r="QH17" i="1"/>
  <c r="QJ4" i="1"/>
  <c r="QI7" i="1"/>
  <c r="QI21" i="1"/>
  <c r="QI6" i="1"/>
  <c r="QI12" i="1"/>
  <c r="QI13" i="1"/>
  <c r="QI14" i="1"/>
  <c r="QI24" i="1" l="1"/>
  <c r="QI31" i="1" s="1"/>
  <c r="QI35" i="1" s="1"/>
  <c r="QJ22" i="1"/>
  <c r="QJ23" i="1"/>
  <c r="QI15" i="1"/>
  <c r="QI18" i="1" s="1"/>
  <c r="QI17" i="1"/>
  <c r="QK4" i="1"/>
  <c r="QJ7" i="1"/>
  <c r="QJ21" i="1"/>
  <c r="QJ6" i="1"/>
  <c r="QJ12" i="1"/>
  <c r="QJ14" i="1"/>
  <c r="QJ13" i="1"/>
  <c r="QJ24" i="1" l="1"/>
  <c r="QJ31" i="1" s="1"/>
  <c r="QJ35" i="1" s="1"/>
  <c r="QK23" i="1"/>
  <c r="QK22" i="1"/>
  <c r="QJ15" i="1"/>
  <c r="QJ18" i="1" s="1"/>
  <c r="QJ17" i="1"/>
  <c r="QL4" i="1"/>
  <c r="QK7" i="1"/>
  <c r="QK21" i="1"/>
  <c r="QK6" i="1"/>
  <c r="QK12" i="1"/>
  <c r="QK14" i="1"/>
  <c r="QK13" i="1"/>
  <c r="QK24" i="1" l="1"/>
  <c r="QK31" i="1" s="1"/>
  <c r="QK35" i="1" s="1"/>
  <c r="QL23" i="1"/>
  <c r="QL22" i="1"/>
  <c r="QK15" i="1"/>
  <c r="QK18" i="1" s="1"/>
  <c r="QK17" i="1"/>
  <c r="QM4" i="1"/>
  <c r="QL7" i="1"/>
  <c r="QL21" i="1"/>
  <c r="QL13" i="1"/>
  <c r="QL6" i="1"/>
  <c r="QL12" i="1"/>
  <c r="QL14" i="1"/>
  <c r="QL24" i="1" l="1"/>
  <c r="QL31" i="1" s="1"/>
  <c r="QL35" i="1" s="1"/>
  <c r="QM23" i="1"/>
  <c r="QM22" i="1"/>
  <c r="QL15" i="1"/>
  <c r="QL18" i="1" s="1"/>
  <c r="QL17" i="1"/>
  <c r="QN4" i="1"/>
  <c r="QM7" i="1"/>
  <c r="QM21" i="1"/>
  <c r="QM14" i="1"/>
  <c r="QM13" i="1"/>
  <c r="QM6" i="1"/>
  <c r="QM12" i="1"/>
  <c r="QM24" i="1" l="1"/>
  <c r="QM31" i="1" s="1"/>
  <c r="QM35" i="1" s="1"/>
  <c r="QN22" i="1"/>
  <c r="QN23" i="1"/>
  <c r="QM17" i="1"/>
  <c r="QM15" i="1"/>
  <c r="QM18" i="1" s="1"/>
  <c r="QO4" i="1"/>
  <c r="QN7" i="1"/>
  <c r="QN14" i="1"/>
  <c r="QN13" i="1"/>
  <c r="QN21" i="1"/>
  <c r="QN12" i="1"/>
  <c r="QN6" i="1"/>
  <c r="QN24" i="1" l="1"/>
  <c r="QN31" i="1" s="1"/>
  <c r="QN35" i="1" s="1"/>
  <c r="QO22" i="1"/>
  <c r="QO23" i="1"/>
  <c r="QN17" i="1"/>
  <c r="QN15" i="1"/>
  <c r="QN18" i="1" s="1"/>
  <c r="QP4" i="1"/>
  <c r="QO12" i="1"/>
  <c r="QO21" i="1"/>
  <c r="QO14" i="1"/>
  <c r="QO13" i="1"/>
  <c r="QO6" i="1"/>
  <c r="QO7" i="1"/>
  <c r="QO24" i="1" l="1"/>
  <c r="QO31" i="1" s="1"/>
  <c r="QO35" i="1" s="1"/>
  <c r="QP22" i="1"/>
  <c r="QP23" i="1"/>
  <c r="QO17" i="1"/>
  <c r="QO15" i="1"/>
  <c r="QO18" i="1" s="1"/>
  <c r="QQ4" i="1"/>
  <c r="QP12" i="1"/>
  <c r="QP6" i="1"/>
  <c r="QP14" i="1"/>
  <c r="QP7" i="1"/>
  <c r="QP21" i="1"/>
  <c r="QP13" i="1"/>
  <c r="QP24" i="1" l="1"/>
  <c r="QP31" i="1" s="1"/>
  <c r="QP35" i="1" s="1"/>
  <c r="QQ22" i="1"/>
  <c r="QQ23" i="1"/>
  <c r="QP17" i="1"/>
  <c r="QP15" i="1"/>
  <c r="QP18" i="1" s="1"/>
  <c r="QR4" i="1"/>
  <c r="QQ6" i="1"/>
  <c r="QQ12" i="1"/>
  <c r="QQ7" i="1"/>
  <c r="QQ21" i="1"/>
  <c r="QQ14" i="1"/>
  <c r="QQ13" i="1"/>
  <c r="QQ24" i="1" l="1"/>
  <c r="QQ31" i="1" s="1"/>
  <c r="QQ35" i="1" s="1"/>
  <c r="QR23" i="1"/>
  <c r="QR22" i="1"/>
  <c r="QQ17" i="1"/>
  <c r="QQ15" i="1"/>
  <c r="QQ18" i="1" s="1"/>
  <c r="QS4" i="1"/>
  <c r="QR7" i="1"/>
  <c r="QR21" i="1"/>
  <c r="QR12" i="1"/>
  <c r="QR14" i="1"/>
  <c r="QR6" i="1"/>
  <c r="QR13" i="1"/>
  <c r="QR24" i="1" l="1"/>
  <c r="QR31" i="1" s="1"/>
  <c r="QR35" i="1" s="1"/>
  <c r="QS23" i="1"/>
  <c r="QS22" i="1"/>
  <c r="QR17" i="1"/>
  <c r="QR15" i="1"/>
  <c r="QR18" i="1" s="1"/>
  <c r="QT4" i="1"/>
  <c r="QS21" i="1"/>
  <c r="QS7" i="1"/>
  <c r="QS14" i="1"/>
  <c r="QS13" i="1"/>
  <c r="QS12" i="1"/>
  <c r="QS6" i="1"/>
  <c r="QS24" i="1" l="1"/>
  <c r="QS31" i="1" s="1"/>
  <c r="QS35" i="1" s="1"/>
  <c r="QT22" i="1"/>
  <c r="QT23" i="1"/>
  <c r="QS17" i="1"/>
  <c r="QS15" i="1"/>
  <c r="QS18" i="1" s="1"/>
  <c r="QU4" i="1"/>
  <c r="QT6" i="1"/>
  <c r="QT21" i="1"/>
  <c r="QT7" i="1"/>
  <c r="QT13" i="1"/>
  <c r="QT12" i="1"/>
  <c r="QT14" i="1"/>
  <c r="QT24" i="1" l="1"/>
  <c r="QT31" i="1" s="1"/>
  <c r="QT35" i="1" s="1"/>
  <c r="QU23" i="1"/>
  <c r="QU22" i="1"/>
  <c r="QT17" i="1"/>
  <c r="QT15" i="1"/>
  <c r="QT18" i="1" s="1"/>
  <c r="QV4" i="1"/>
  <c r="QU6" i="1"/>
  <c r="QU21" i="1"/>
  <c r="QU7" i="1"/>
  <c r="QU14" i="1"/>
  <c r="QU13" i="1"/>
  <c r="QU12" i="1"/>
  <c r="QU24" i="1" l="1"/>
  <c r="QU31" i="1" s="1"/>
  <c r="QU35" i="1" s="1"/>
  <c r="QV23" i="1"/>
  <c r="QV22" i="1"/>
  <c r="QU17" i="1"/>
  <c r="QU15" i="1"/>
  <c r="QU18" i="1" s="1"/>
  <c r="QW4" i="1"/>
  <c r="QV6" i="1"/>
  <c r="QV21" i="1"/>
  <c r="QV7" i="1"/>
  <c r="QV14" i="1"/>
  <c r="QV13" i="1"/>
  <c r="QV12" i="1"/>
  <c r="QV24" i="1" l="1"/>
  <c r="QV31" i="1" s="1"/>
  <c r="QV35" i="1" s="1"/>
  <c r="QW23" i="1"/>
  <c r="QW22" i="1"/>
  <c r="QV17" i="1"/>
  <c r="QV15" i="1"/>
  <c r="QV18" i="1" s="1"/>
  <c r="QX4" i="1"/>
  <c r="QW6" i="1"/>
  <c r="QW7" i="1"/>
  <c r="QW13" i="1"/>
  <c r="QW21" i="1"/>
  <c r="QW14" i="1"/>
  <c r="QW12" i="1"/>
  <c r="QW24" i="1" l="1"/>
  <c r="QW31" i="1" s="1"/>
  <c r="QW35" i="1" s="1"/>
  <c r="QX22" i="1"/>
  <c r="QX23" i="1"/>
  <c r="QW17" i="1"/>
  <c r="QW15" i="1"/>
  <c r="QW18" i="1" s="1"/>
  <c r="QY4" i="1"/>
  <c r="QX6" i="1"/>
  <c r="QX7" i="1"/>
  <c r="QX12" i="1"/>
  <c r="QX21" i="1"/>
  <c r="QX13" i="1"/>
  <c r="QX14" i="1"/>
  <c r="QX24" i="1" l="1"/>
  <c r="QX31" i="1" s="1"/>
  <c r="QX35" i="1" s="1"/>
  <c r="QY22" i="1"/>
  <c r="QY23" i="1"/>
  <c r="QX15" i="1"/>
  <c r="QX18" i="1" s="1"/>
  <c r="QX17" i="1"/>
  <c r="QZ4" i="1"/>
  <c r="QY6" i="1"/>
  <c r="QY12" i="1"/>
  <c r="QY7" i="1"/>
  <c r="QY13" i="1"/>
  <c r="QY21" i="1"/>
  <c r="QY14" i="1"/>
  <c r="QY24" i="1" l="1"/>
  <c r="QY31" i="1" s="1"/>
  <c r="QY35" i="1" s="1"/>
  <c r="QZ22" i="1"/>
  <c r="QZ23" i="1"/>
  <c r="QY17" i="1"/>
  <c r="QY15" i="1"/>
  <c r="QY18" i="1" s="1"/>
  <c r="RA4" i="1"/>
  <c r="QZ6" i="1"/>
  <c r="QZ12" i="1"/>
  <c r="QZ13" i="1"/>
  <c r="QZ14" i="1"/>
  <c r="QZ21" i="1"/>
  <c r="QZ24" i="1" s="1"/>
  <c r="QZ31" i="1" s="1"/>
  <c r="QZ35" i="1" s="1"/>
  <c r="QZ7" i="1"/>
  <c r="RA22" i="1" l="1"/>
  <c r="RA23" i="1"/>
  <c r="QZ17" i="1"/>
  <c r="QZ15" i="1"/>
  <c r="QZ18" i="1" s="1"/>
  <c r="RB4" i="1"/>
  <c r="RA6" i="1"/>
  <c r="RA12" i="1"/>
  <c r="RA14" i="1"/>
  <c r="RA13" i="1"/>
  <c r="RA7" i="1"/>
  <c r="RA21" i="1"/>
  <c r="RA24" i="1" l="1"/>
  <c r="RA31" i="1" s="1"/>
  <c r="RA35" i="1" s="1"/>
  <c r="RB22" i="1"/>
  <c r="RB23" i="1"/>
  <c r="RA17" i="1"/>
  <c r="RA15" i="1"/>
  <c r="RA18" i="1" s="1"/>
  <c r="RC4" i="1"/>
  <c r="RB6" i="1"/>
  <c r="RB21" i="1"/>
  <c r="RB7" i="1"/>
  <c r="RB13" i="1"/>
  <c r="RB14" i="1"/>
  <c r="RB12" i="1"/>
  <c r="RB24" i="1" l="1"/>
  <c r="RB31" i="1" s="1"/>
  <c r="RB35" i="1" s="1"/>
  <c r="RC23" i="1"/>
  <c r="RC22" i="1"/>
  <c r="RB17" i="1"/>
  <c r="RB15" i="1"/>
  <c r="RB18" i="1" s="1"/>
  <c r="RD4" i="1"/>
  <c r="RC7" i="1"/>
  <c r="RC21" i="1"/>
  <c r="RC6" i="1"/>
  <c r="RC13" i="1"/>
  <c r="RC12" i="1"/>
  <c r="RC14" i="1"/>
  <c r="RC24" i="1" l="1"/>
  <c r="RC31" i="1" s="1"/>
  <c r="RC35" i="1" s="1"/>
  <c r="RD23" i="1"/>
  <c r="RD22" i="1"/>
  <c r="RC17" i="1"/>
  <c r="RC15" i="1"/>
  <c r="RC18" i="1" s="1"/>
  <c r="RE4" i="1"/>
  <c r="RD7" i="1"/>
  <c r="RD21" i="1"/>
  <c r="RD6" i="1"/>
  <c r="RD12" i="1"/>
  <c r="RD14" i="1"/>
  <c r="RD13" i="1"/>
  <c r="RD24" i="1" l="1"/>
  <c r="RD31" i="1" s="1"/>
  <c r="RD35" i="1" s="1"/>
  <c r="RE23" i="1"/>
  <c r="RE22" i="1"/>
  <c r="RD15" i="1"/>
  <c r="RD18" i="1" s="1"/>
  <c r="RD17" i="1"/>
  <c r="RF4" i="1"/>
  <c r="RE7" i="1"/>
  <c r="RE21" i="1"/>
  <c r="RE6" i="1"/>
  <c r="RE12" i="1"/>
  <c r="RE13" i="1"/>
  <c r="RE14" i="1"/>
  <c r="RE24" i="1" l="1"/>
  <c r="RE31" i="1" s="1"/>
  <c r="RE35" i="1" s="1"/>
  <c r="RF22" i="1"/>
  <c r="RF23" i="1"/>
  <c r="RE17" i="1"/>
  <c r="RE15" i="1"/>
  <c r="RE18" i="1" s="1"/>
  <c r="RG4" i="1"/>
  <c r="RF7" i="1"/>
  <c r="RF21" i="1"/>
  <c r="RF6" i="1"/>
  <c r="RF12" i="1"/>
  <c r="RF13" i="1"/>
  <c r="RF14" i="1"/>
  <c r="RF24" i="1" l="1"/>
  <c r="RF31" i="1" s="1"/>
  <c r="RF35" i="1" s="1"/>
  <c r="RG23" i="1"/>
  <c r="RG22" i="1"/>
  <c r="RF17" i="1"/>
  <c r="RF15" i="1"/>
  <c r="RF18" i="1" s="1"/>
  <c r="RH4" i="1"/>
  <c r="RG7" i="1"/>
  <c r="RG21" i="1"/>
  <c r="RG12" i="1"/>
  <c r="RG6" i="1"/>
  <c r="RG13" i="1"/>
  <c r="RG14" i="1"/>
  <c r="RG24" i="1" l="1"/>
  <c r="RG31" i="1" s="1"/>
  <c r="RG35" i="1" s="1"/>
  <c r="RH22" i="1"/>
  <c r="RH23" i="1"/>
  <c r="RG17" i="1"/>
  <c r="RG15" i="1"/>
  <c r="RG18" i="1" s="1"/>
  <c r="RI4" i="1"/>
  <c r="RH21" i="1"/>
  <c r="RH7" i="1"/>
  <c r="RH12" i="1"/>
  <c r="RH14" i="1"/>
  <c r="RH6" i="1"/>
  <c r="RH13" i="1"/>
  <c r="RH24" i="1" l="1"/>
  <c r="RH31" i="1" s="1"/>
  <c r="RH35" i="1" s="1"/>
  <c r="RI22" i="1"/>
  <c r="RI23" i="1"/>
  <c r="RH17" i="1"/>
  <c r="RH15" i="1"/>
  <c r="RH18" i="1" s="1"/>
  <c r="RJ4" i="1"/>
  <c r="RI21" i="1"/>
  <c r="RI7" i="1"/>
  <c r="RI12" i="1"/>
  <c r="RI6" i="1"/>
  <c r="RI13" i="1"/>
  <c r="RI14" i="1"/>
  <c r="RI24" i="1" l="1"/>
  <c r="RI31" i="1" s="1"/>
  <c r="RI35" i="1" s="1"/>
  <c r="RJ23" i="1"/>
  <c r="RJ22" i="1"/>
  <c r="RI17" i="1"/>
  <c r="RI15" i="1"/>
  <c r="RI18" i="1" s="1"/>
  <c r="RK4" i="1"/>
  <c r="RJ21" i="1"/>
  <c r="RJ6" i="1"/>
  <c r="RJ7" i="1"/>
  <c r="RJ13" i="1"/>
  <c r="RJ12" i="1"/>
  <c r="RJ14" i="1"/>
  <c r="RJ24" i="1" l="1"/>
  <c r="RJ31" i="1" s="1"/>
  <c r="RJ35" i="1" s="1"/>
  <c r="RK23" i="1"/>
  <c r="RK22" i="1"/>
  <c r="RJ15" i="1"/>
  <c r="RJ18" i="1" s="1"/>
  <c r="RJ17" i="1"/>
  <c r="RL4" i="1"/>
  <c r="RK21" i="1"/>
  <c r="RK6" i="1"/>
  <c r="RK14" i="1"/>
  <c r="RK13" i="1"/>
  <c r="RK12" i="1"/>
  <c r="RK7" i="1"/>
  <c r="RK24" i="1" l="1"/>
  <c r="RK31" i="1" s="1"/>
  <c r="RK35" i="1" s="1"/>
  <c r="RL22" i="1"/>
  <c r="RL23" i="1"/>
  <c r="RK15" i="1"/>
  <c r="RK18" i="1" s="1"/>
  <c r="RK17" i="1"/>
  <c r="RM4" i="1"/>
  <c r="RL7" i="1"/>
  <c r="RL21" i="1"/>
  <c r="RL6" i="1"/>
  <c r="RL14" i="1"/>
  <c r="RL13" i="1"/>
  <c r="RL12" i="1"/>
  <c r="RL24" i="1" l="1"/>
  <c r="RL31" i="1" s="1"/>
  <c r="RL35" i="1" s="1"/>
  <c r="RM23" i="1"/>
  <c r="RM22" i="1"/>
  <c r="RL15" i="1"/>
  <c r="RL18" i="1" s="1"/>
  <c r="RL17" i="1"/>
  <c r="RN4" i="1"/>
  <c r="RM7" i="1"/>
  <c r="RM6" i="1"/>
  <c r="RM12" i="1"/>
  <c r="RM14" i="1"/>
  <c r="RM13" i="1"/>
  <c r="RM21" i="1"/>
  <c r="RM24" i="1" l="1"/>
  <c r="RM31" i="1" s="1"/>
  <c r="RM35" i="1" s="1"/>
  <c r="RN23" i="1"/>
  <c r="RN22" i="1"/>
  <c r="RM15" i="1"/>
  <c r="RM18" i="1" s="1"/>
  <c r="RM17" i="1"/>
  <c r="RO4" i="1"/>
  <c r="RN7" i="1"/>
  <c r="RN6" i="1"/>
  <c r="RN12" i="1"/>
  <c r="RN21" i="1"/>
  <c r="RN24" i="1" s="1"/>
  <c r="RN31" i="1" s="1"/>
  <c r="RN35" i="1" s="1"/>
  <c r="RN14" i="1"/>
  <c r="RN13" i="1"/>
  <c r="RO23" i="1" l="1"/>
  <c r="RO22" i="1"/>
  <c r="RN17" i="1"/>
  <c r="RN15" i="1"/>
  <c r="RN18" i="1" s="1"/>
  <c r="RP4" i="1"/>
  <c r="RO7" i="1"/>
  <c r="RO21" i="1"/>
  <c r="RO6" i="1"/>
  <c r="RO12" i="1"/>
  <c r="RO13" i="1"/>
  <c r="RO14" i="1"/>
  <c r="RO24" i="1" l="1"/>
  <c r="RO31" i="1" s="1"/>
  <c r="RO35" i="1" s="1"/>
  <c r="RP23" i="1"/>
  <c r="RP22" i="1"/>
  <c r="RO17" i="1"/>
  <c r="RO15" i="1"/>
  <c r="RO18" i="1" s="1"/>
  <c r="RQ4" i="1"/>
  <c r="RP7" i="1"/>
  <c r="RP6" i="1"/>
  <c r="RP21" i="1"/>
  <c r="RP13" i="1"/>
  <c r="RP12" i="1"/>
  <c r="RP14" i="1"/>
  <c r="RP24" i="1" l="1"/>
  <c r="RP31" i="1" s="1"/>
  <c r="RP35" i="1" s="1"/>
  <c r="RQ23" i="1"/>
  <c r="RQ22" i="1"/>
  <c r="RP17" i="1"/>
  <c r="RP15" i="1"/>
  <c r="RP18" i="1" s="1"/>
  <c r="RR4" i="1"/>
  <c r="RQ6" i="1"/>
  <c r="RQ21" i="1"/>
  <c r="RQ14" i="1"/>
  <c r="RQ12" i="1"/>
  <c r="RQ13" i="1"/>
  <c r="RQ7" i="1"/>
  <c r="RQ24" i="1" l="1"/>
  <c r="RQ31" i="1" s="1"/>
  <c r="RQ35" i="1" s="1"/>
  <c r="RR23" i="1"/>
  <c r="RR22" i="1"/>
  <c r="RQ17" i="1"/>
  <c r="RQ15" i="1"/>
  <c r="RQ18" i="1" s="1"/>
  <c r="RS4" i="1"/>
  <c r="RR6" i="1"/>
  <c r="RR7" i="1"/>
  <c r="RR21" i="1"/>
  <c r="RR14" i="1"/>
  <c r="RR13" i="1"/>
  <c r="RR12" i="1"/>
  <c r="RR24" i="1" l="1"/>
  <c r="RR31" i="1" s="1"/>
  <c r="RR35" i="1" s="1"/>
  <c r="RS22" i="1"/>
  <c r="RS23" i="1"/>
  <c r="RR17" i="1"/>
  <c r="RR15" i="1"/>
  <c r="RR18" i="1" s="1"/>
  <c r="RT4" i="1"/>
  <c r="RS6" i="1"/>
  <c r="RS7" i="1"/>
  <c r="RS21" i="1"/>
  <c r="RS12" i="1"/>
  <c r="RS14" i="1"/>
  <c r="RS13" i="1"/>
  <c r="RS24" i="1" l="1"/>
  <c r="RS31" i="1" s="1"/>
  <c r="RS35" i="1" s="1"/>
  <c r="RT22" i="1"/>
  <c r="RT23" i="1"/>
  <c r="RS17" i="1"/>
  <c r="RS15" i="1"/>
  <c r="RS18" i="1" s="1"/>
  <c r="RU4" i="1"/>
  <c r="RT6" i="1"/>
  <c r="RT7" i="1"/>
  <c r="RT21" i="1"/>
  <c r="RT14" i="1"/>
  <c r="RT13" i="1"/>
  <c r="RT12" i="1"/>
  <c r="RT24" i="1" l="1"/>
  <c r="RT31" i="1" s="1"/>
  <c r="RT35" i="1" s="1"/>
  <c r="RU22" i="1"/>
  <c r="RU23" i="1"/>
  <c r="RT17" i="1"/>
  <c r="RT15" i="1"/>
  <c r="RT18" i="1" s="1"/>
  <c r="RV4" i="1"/>
  <c r="RU6" i="1"/>
  <c r="RU7" i="1"/>
  <c r="RU21" i="1"/>
  <c r="RU14" i="1"/>
  <c r="RU13" i="1"/>
  <c r="RU12" i="1"/>
  <c r="RU24" i="1" l="1"/>
  <c r="RU31" i="1" s="1"/>
  <c r="RU35" i="1" s="1"/>
  <c r="RV22" i="1"/>
  <c r="RV23" i="1"/>
  <c r="RU17" i="1"/>
  <c r="RU15" i="1"/>
  <c r="RU18" i="1" s="1"/>
  <c r="RW4" i="1"/>
  <c r="RV6" i="1"/>
  <c r="RV21" i="1"/>
  <c r="RV7" i="1"/>
  <c r="RV14" i="1"/>
  <c r="RV13" i="1"/>
  <c r="RV12" i="1"/>
  <c r="RV24" i="1" l="1"/>
  <c r="RV31" i="1" s="1"/>
  <c r="RV35" i="1" s="1"/>
  <c r="RW22" i="1"/>
  <c r="RW23" i="1"/>
  <c r="RV17" i="1"/>
  <c r="RV15" i="1"/>
  <c r="RV18" i="1" s="1"/>
  <c r="RX4" i="1"/>
  <c r="RW21" i="1"/>
  <c r="RW6" i="1"/>
  <c r="RW12" i="1"/>
  <c r="RW7" i="1"/>
  <c r="RW14" i="1"/>
  <c r="RW13" i="1"/>
  <c r="RW24" i="1" l="1"/>
  <c r="RW31" i="1" s="1"/>
  <c r="RW35" i="1" s="1"/>
  <c r="RX22" i="1"/>
  <c r="RX23" i="1"/>
  <c r="RW17" i="1"/>
  <c r="RW15" i="1"/>
  <c r="RW18" i="1" s="1"/>
  <c r="RY4" i="1"/>
  <c r="RX21" i="1"/>
  <c r="RX7" i="1"/>
  <c r="RX6" i="1"/>
  <c r="RX13" i="1"/>
  <c r="RX12" i="1"/>
  <c r="RX14" i="1"/>
  <c r="RX24" i="1" l="1"/>
  <c r="RX31" i="1" s="1"/>
  <c r="RX35" i="1" s="1"/>
  <c r="RY23" i="1"/>
  <c r="RY22" i="1"/>
  <c r="RX17" i="1"/>
  <c r="RX15" i="1"/>
  <c r="RX18" i="1" s="1"/>
  <c r="RZ4" i="1"/>
  <c r="RY7" i="1"/>
  <c r="RY21" i="1"/>
  <c r="RY6" i="1"/>
  <c r="RY14" i="1"/>
  <c r="RY12" i="1"/>
  <c r="RY13" i="1"/>
  <c r="RY24" i="1" l="1"/>
  <c r="RY31" i="1" s="1"/>
  <c r="RY35" i="1" s="1"/>
  <c r="RZ22" i="1"/>
  <c r="RZ23" i="1"/>
  <c r="RY17" i="1"/>
  <c r="RY15" i="1"/>
  <c r="RY18" i="1" s="1"/>
  <c r="SA4" i="1"/>
  <c r="RZ6" i="1"/>
  <c r="RZ21" i="1"/>
  <c r="RZ7" i="1"/>
  <c r="RZ12" i="1"/>
  <c r="RZ14" i="1"/>
  <c r="RZ13" i="1"/>
  <c r="RZ24" i="1" l="1"/>
  <c r="RZ31" i="1" s="1"/>
  <c r="RZ35" i="1" s="1"/>
  <c r="SA22" i="1"/>
  <c r="SA23" i="1"/>
  <c r="RZ17" i="1"/>
  <c r="RZ15" i="1"/>
  <c r="RZ18" i="1" s="1"/>
  <c r="SB4" i="1"/>
  <c r="SA6" i="1"/>
  <c r="SA21" i="1"/>
  <c r="SA7" i="1"/>
  <c r="SA13" i="1"/>
  <c r="SA12" i="1"/>
  <c r="SA14" i="1"/>
  <c r="SA24" i="1" l="1"/>
  <c r="SA31" i="1" s="1"/>
  <c r="SA35" i="1" s="1"/>
  <c r="SB23" i="1"/>
  <c r="SB22" i="1"/>
  <c r="SA15" i="1"/>
  <c r="SA18" i="1" s="1"/>
  <c r="SA17" i="1"/>
  <c r="SC4" i="1"/>
  <c r="SB7" i="1"/>
  <c r="SB21" i="1"/>
  <c r="SB6" i="1"/>
  <c r="SB13" i="1"/>
  <c r="SB14" i="1"/>
  <c r="SB12" i="1"/>
  <c r="SB24" i="1" l="1"/>
  <c r="SB31" i="1" s="1"/>
  <c r="SB35" i="1" s="1"/>
  <c r="SC23" i="1"/>
  <c r="SC22" i="1"/>
  <c r="SB17" i="1"/>
  <c r="SB15" i="1"/>
  <c r="SB18" i="1" s="1"/>
  <c r="SD4" i="1"/>
  <c r="SC7" i="1"/>
  <c r="SC21" i="1"/>
  <c r="SC6" i="1"/>
  <c r="SC12" i="1"/>
  <c r="SC13" i="1"/>
  <c r="SC14" i="1"/>
  <c r="SC24" i="1" l="1"/>
  <c r="SC31" i="1" s="1"/>
  <c r="SC35" i="1" s="1"/>
  <c r="SD22" i="1"/>
  <c r="SD23" i="1"/>
  <c r="SC17" i="1"/>
  <c r="SC15" i="1"/>
  <c r="SC18" i="1" s="1"/>
  <c r="SE4" i="1"/>
  <c r="SD7" i="1"/>
  <c r="SD21" i="1"/>
  <c r="SD6" i="1"/>
  <c r="SD12" i="1"/>
  <c r="SD13" i="1"/>
  <c r="SD14" i="1"/>
  <c r="SD24" i="1" l="1"/>
  <c r="SD31" i="1" s="1"/>
  <c r="SD35" i="1" s="1"/>
  <c r="SE22" i="1"/>
  <c r="SE23" i="1"/>
  <c r="SD15" i="1"/>
  <c r="SD18" i="1" s="1"/>
  <c r="SD17" i="1"/>
  <c r="SF4" i="1"/>
  <c r="SE7" i="1"/>
  <c r="SE21" i="1"/>
  <c r="SE12" i="1"/>
  <c r="SE6" i="1"/>
  <c r="SE13" i="1"/>
  <c r="SE14" i="1"/>
  <c r="SE24" i="1" l="1"/>
  <c r="SE31" i="1" s="1"/>
  <c r="SE35" i="1" s="1"/>
  <c r="SF23" i="1"/>
  <c r="SF22" i="1"/>
  <c r="SE15" i="1"/>
  <c r="SE18" i="1" s="1"/>
  <c r="SE17" i="1"/>
  <c r="SG4" i="1"/>
  <c r="SF21" i="1"/>
  <c r="SF7" i="1"/>
  <c r="SF12" i="1"/>
  <c r="SF6" i="1"/>
  <c r="SF13" i="1"/>
  <c r="SF14" i="1"/>
  <c r="SF24" i="1" l="1"/>
  <c r="SF31" i="1" s="1"/>
  <c r="SF35" i="1" s="1"/>
  <c r="SG22" i="1"/>
  <c r="SG23" i="1"/>
  <c r="SF15" i="1"/>
  <c r="SF18" i="1" s="1"/>
  <c r="SF17" i="1"/>
  <c r="SH4" i="1"/>
  <c r="SG21" i="1"/>
  <c r="SG6" i="1"/>
  <c r="SG7" i="1"/>
  <c r="SG12" i="1"/>
  <c r="SG13" i="1"/>
  <c r="SG14" i="1"/>
  <c r="SG24" i="1" l="1"/>
  <c r="SG31" i="1" s="1"/>
  <c r="SG35" i="1" s="1"/>
  <c r="SH22" i="1"/>
  <c r="SH23" i="1"/>
  <c r="SG17" i="1"/>
  <c r="SG15" i="1"/>
  <c r="SG18" i="1" s="1"/>
  <c r="SI4" i="1"/>
  <c r="SH7" i="1"/>
  <c r="SH6" i="1"/>
  <c r="SH12" i="1"/>
  <c r="SH21" i="1"/>
  <c r="SH13" i="1"/>
  <c r="SH14" i="1"/>
  <c r="SH24" i="1" l="1"/>
  <c r="SH31" i="1" s="1"/>
  <c r="SH35" i="1" s="1"/>
  <c r="SI23" i="1"/>
  <c r="SI22" i="1"/>
  <c r="SH17" i="1"/>
  <c r="SH15" i="1"/>
  <c r="SH18" i="1" s="1"/>
  <c r="SJ4" i="1"/>
  <c r="SI7" i="1"/>
  <c r="SI6" i="1"/>
  <c r="SI12" i="1"/>
  <c r="SI14" i="1"/>
  <c r="SI13" i="1"/>
  <c r="SI21" i="1"/>
  <c r="SI24" i="1" s="1"/>
  <c r="SI31" i="1" s="1"/>
  <c r="SI35" i="1" s="1"/>
  <c r="SJ22" i="1" l="1"/>
  <c r="SJ23" i="1"/>
  <c r="SI15" i="1"/>
  <c r="SI18" i="1" s="1"/>
  <c r="SI17" i="1"/>
  <c r="SK4" i="1"/>
  <c r="SJ21" i="1"/>
  <c r="SJ7" i="1"/>
  <c r="SJ6" i="1"/>
  <c r="SJ14" i="1"/>
  <c r="SJ13" i="1"/>
  <c r="SJ12" i="1"/>
  <c r="SJ24" i="1" l="1"/>
  <c r="SJ31" i="1" s="1"/>
  <c r="SJ35" i="1" s="1"/>
  <c r="SK23" i="1"/>
  <c r="SK22" i="1"/>
  <c r="SJ15" i="1"/>
  <c r="SJ18" i="1" s="1"/>
  <c r="SJ17" i="1"/>
  <c r="SL4" i="1"/>
  <c r="SK21" i="1"/>
  <c r="SK12" i="1"/>
  <c r="SK6" i="1"/>
  <c r="SK14" i="1"/>
  <c r="SK13" i="1"/>
  <c r="SK7" i="1"/>
  <c r="SK24" i="1" l="1"/>
  <c r="SK31" i="1" s="1"/>
  <c r="SK35" i="1" s="1"/>
  <c r="SL22" i="1"/>
  <c r="SL23" i="1"/>
  <c r="SK15" i="1"/>
  <c r="SK18" i="1" s="1"/>
  <c r="SK17" i="1"/>
  <c r="SM4" i="1"/>
  <c r="SL21" i="1"/>
  <c r="SL12" i="1"/>
  <c r="SL14" i="1"/>
  <c r="SL7" i="1"/>
  <c r="SL13" i="1"/>
  <c r="SL6" i="1"/>
  <c r="SL24" i="1" l="1"/>
  <c r="SL31" i="1" s="1"/>
  <c r="SL35" i="1" s="1"/>
  <c r="SM22" i="1"/>
  <c r="SM23" i="1"/>
  <c r="SL17" i="1"/>
  <c r="SL15" i="1"/>
  <c r="SL18" i="1" s="1"/>
  <c r="SN4" i="1"/>
  <c r="SM21" i="1"/>
  <c r="SM12" i="1"/>
  <c r="SM7" i="1"/>
  <c r="SM6" i="1"/>
  <c r="SM13" i="1"/>
  <c r="SM14" i="1"/>
  <c r="SM24" i="1" l="1"/>
  <c r="SM31" i="1" s="1"/>
  <c r="SM35" i="1" s="1"/>
  <c r="SN22" i="1"/>
  <c r="SN23" i="1"/>
  <c r="SM17" i="1"/>
  <c r="SM15" i="1"/>
  <c r="SM18" i="1" s="1"/>
  <c r="SO4" i="1"/>
  <c r="SN7" i="1"/>
  <c r="SN21" i="1"/>
  <c r="SN6" i="1"/>
  <c r="SN13" i="1"/>
  <c r="SN14" i="1"/>
  <c r="SN12" i="1"/>
  <c r="SN24" i="1" l="1"/>
  <c r="SN31" i="1" s="1"/>
  <c r="SN35" i="1" s="1"/>
  <c r="SO23" i="1"/>
  <c r="SO22" i="1"/>
  <c r="SN17" i="1"/>
  <c r="SN15" i="1"/>
  <c r="SN18" i="1" s="1"/>
  <c r="SP4" i="1"/>
  <c r="SO7" i="1"/>
  <c r="SO21" i="1"/>
  <c r="SO6" i="1"/>
  <c r="SO14" i="1"/>
  <c r="SO13" i="1"/>
  <c r="SO12" i="1"/>
  <c r="SO24" i="1" l="1"/>
  <c r="SO31" i="1" s="1"/>
  <c r="SO35" i="1" s="1"/>
  <c r="SP23" i="1"/>
  <c r="SP22" i="1"/>
  <c r="SO17" i="1"/>
  <c r="SO15" i="1"/>
  <c r="SO18" i="1" s="1"/>
  <c r="SQ4" i="1"/>
  <c r="SP6" i="1"/>
  <c r="SP7" i="1"/>
  <c r="SP12" i="1"/>
  <c r="SP14" i="1"/>
  <c r="SP13" i="1"/>
  <c r="SP21" i="1"/>
  <c r="SP24" i="1" l="1"/>
  <c r="SP31" i="1" s="1"/>
  <c r="SP35" i="1" s="1"/>
  <c r="SQ23" i="1"/>
  <c r="SQ22" i="1"/>
  <c r="SP15" i="1"/>
  <c r="SP18" i="1" s="1"/>
  <c r="SP17" i="1"/>
  <c r="SR4" i="1"/>
  <c r="SQ6" i="1"/>
  <c r="SQ7" i="1"/>
  <c r="SQ12" i="1"/>
  <c r="SQ14" i="1"/>
  <c r="SQ21" i="1"/>
  <c r="SQ13" i="1"/>
  <c r="SQ24" i="1" l="1"/>
  <c r="SQ31" i="1" s="1"/>
  <c r="SQ35" i="1" s="1"/>
  <c r="SR22" i="1"/>
  <c r="SR23" i="1"/>
  <c r="SQ17" i="1"/>
  <c r="SQ15" i="1"/>
  <c r="SQ18" i="1" s="1"/>
  <c r="SS4" i="1"/>
  <c r="SR6" i="1"/>
  <c r="SR7" i="1"/>
  <c r="SR14" i="1"/>
  <c r="SR21" i="1"/>
  <c r="SR24" i="1" s="1"/>
  <c r="SR31" i="1" s="1"/>
  <c r="SR35" i="1" s="1"/>
  <c r="SR13" i="1"/>
  <c r="SR12" i="1"/>
  <c r="SS22" i="1" l="1"/>
  <c r="SS23" i="1"/>
  <c r="SR17" i="1"/>
  <c r="SR15" i="1"/>
  <c r="SR18" i="1" s="1"/>
  <c r="ST4" i="1"/>
  <c r="SS6" i="1"/>
  <c r="SS7" i="1"/>
  <c r="SS13" i="1"/>
  <c r="SS12" i="1"/>
  <c r="SS14" i="1"/>
  <c r="SS21" i="1"/>
  <c r="SS24" i="1" s="1"/>
  <c r="SS31" i="1" s="1"/>
  <c r="SS35" i="1" s="1"/>
  <c r="ST22" i="1" l="1"/>
  <c r="ST23" i="1"/>
  <c r="SS17" i="1"/>
  <c r="SS15" i="1"/>
  <c r="SS18" i="1" s="1"/>
  <c r="SU4" i="1"/>
  <c r="ST6" i="1"/>
  <c r="ST7" i="1"/>
  <c r="ST21" i="1"/>
  <c r="ST14" i="1"/>
  <c r="ST13" i="1"/>
  <c r="ST12" i="1"/>
  <c r="ST24" i="1" l="1"/>
  <c r="ST31" i="1" s="1"/>
  <c r="ST35" i="1" s="1"/>
  <c r="SU23" i="1"/>
  <c r="SU22" i="1"/>
  <c r="ST15" i="1"/>
  <c r="ST18" i="1" s="1"/>
  <c r="ST17" i="1"/>
  <c r="SV4" i="1"/>
  <c r="SU7" i="1"/>
  <c r="SU6" i="1"/>
  <c r="SU21" i="1"/>
  <c r="SU14" i="1"/>
  <c r="SU12" i="1"/>
  <c r="SU13" i="1"/>
  <c r="SU24" i="1" l="1"/>
  <c r="SU31" i="1" s="1"/>
  <c r="SU35" i="1" s="1"/>
  <c r="SV23" i="1"/>
  <c r="SV22" i="1"/>
  <c r="SU17" i="1"/>
  <c r="SU15" i="1"/>
  <c r="SU18" i="1" s="1"/>
  <c r="SW4" i="1"/>
  <c r="SV6" i="1"/>
  <c r="SV21" i="1"/>
  <c r="SV7" i="1"/>
  <c r="SV13" i="1"/>
  <c r="SV12" i="1"/>
  <c r="SV14" i="1"/>
  <c r="SV24" i="1" l="1"/>
  <c r="SV31" i="1" s="1"/>
  <c r="SV35" i="1" s="1"/>
  <c r="SW23" i="1"/>
  <c r="SW22" i="1"/>
  <c r="SV17" i="1"/>
  <c r="SV15" i="1"/>
  <c r="SV18" i="1" s="1"/>
  <c r="SX4" i="1"/>
  <c r="SW6" i="1"/>
  <c r="SW7" i="1"/>
  <c r="SW14" i="1"/>
  <c r="SW21" i="1"/>
  <c r="SW13" i="1"/>
  <c r="SW12" i="1"/>
  <c r="SW24" i="1" l="1"/>
  <c r="SW31" i="1" s="1"/>
  <c r="SW35" i="1" s="1"/>
  <c r="SX23" i="1"/>
  <c r="SX22" i="1"/>
  <c r="SW17" i="1"/>
  <c r="SW15" i="1"/>
  <c r="SW18" i="1" s="1"/>
  <c r="SY4" i="1"/>
  <c r="SX6" i="1"/>
  <c r="SX21" i="1"/>
  <c r="SX7" i="1"/>
  <c r="SX12" i="1"/>
  <c r="SX13" i="1"/>
  <c r="SX14" i="1"/>
  <c r="SX24" i="1" l="1"/>
  <c r="SX31" i="1" s="1"/>
  <c r="SX35" i="1" s="1"/>
  <c r="SY22" i="1"/>
  <c r="SY23" i="1"/>
  <c r="SX17" i="1"/>
  <c r="SX15" i="1"/>
  <c r="SX18" i="1" s="1"/>
  <c r="SZ4" i="1"/>
  <c r="SY6" i="1"/>
  <c r="SY21" i="1"/>
  <c r="SY7" i="1"/>
  <c r="SY13" i="1"/>
  <c r="SY12" i="1"/>
  <c r="SY14" i="1"/>
  <c r="SY24" i="1" l="1"/>
  <c r="SY31" i="1" s="1"/>
  <c r="SY35" i="1" s="1"/>
  <c r="SZ22" i="1"/>
  <c r="SZ23" i="1"/>
  <c r="SY17" i="1"/>
  <c r="SY15" i="1"/>
  <c r="SY18" i="1" s="1"/>
  <c r="TA4" i="1"/>
  <c r="SZ7" i="1"/>
  <c r="SZ21" i="1"/>
  <c r="SZ6" i="1"/>
  <c r="SZ14" i="1"/>
  <c r="SZ13" i="1"/>
  <c r="SZ12" i="1"/>
  <c r="SZ24" i="1" l="1"/>
  <c r="SZ31" i="1" s="1"/>
  <c r="SZ35" i="1" s="1"/>
  <c r="TA23" i="1"/>
  <c r="TA22" i="1"/>
  <c r="SZ17" i="1"/>
  <c r="SZ15" i="1"/>
  <c r="SZ18" i="1" s="1"/>
  <c r="TB4" i="1"/>
  <c r="TA7" i="1"/>
  <c r="TA21" i="1"/>
  <c r="TA6" i="1"/>
  <c r="TA14" i="1"/>
  <c r="TA12" i="1"/>
  <c r="TA13" i="1"/>
  <c r="TA24" i="1" l="1"/>
  <c r="TA31" i="1" s="1"/>
  <c r="TA35" i="1" s="1"/>
  <c r="TB23" i="1"/>
  <c r="TB22" i="1"/>
  <c r="TA17" i="1"/>
  <c r="TA15" i="1"/>
  <c r="TA18" i="1" s="1"/>
  <c r="TC4" i="1"/>
  <c r="TB7" i="1"/>
  <c r="TB21" i="1"/>
  <c r="TB6" i="1"/>
  <c r="TB14" i="1"/>
  <c r="TB13" i="1"/>
  <c r="TB12" i="1"/>
  <c r="TB24" i="1" l="1"/>
  <c r="TB31" i="1" s="1"/>
  <c r="TB35" i="1" s="1"/>
  <c r="TC22" i="1"/>
  <c r="TC23" i="1"/>
  <c r="TB17" i="1"/>
  <c r="TB15" i="1"/>
  <c r="TB18" i="1" s="1"/>
  <c r="TD4" i="1"/>
  <c r="TC7" i="1"/>
  <c r="TC21" i="1"/>
  <c r="TC6" i="1"/>
  <c r="TC14" i="1"/>
  <c r="TC12" i="1"/>
  <c r="TC13" i="1"/>
  <c r="TC24" i="1" l="1"/>
  <c r="TC31" i="1" s="1"/>
  <c r="TC35" i="1" s="1"/>
  <c r="TD22" i="1"/>
  <c r="TD23" i="1"/>
  <c r="TC17" i="1"/>
  <c r="TC15" i="1"/>
  <c r="TC18" i="1" s="1"/>
  <c r="TE4" i="1"/>
  <c r="TD6" i="1"/>
  <c r="TD13" i="1"/>
  <c r="TD14" i="1"/>
  <c r="TD7" i="1"/>
  <c r="TD21" i="1"/>
  <c r="TD24" i="1" s="1"/>
  <c r="TD31" i="1" s="1"/>
  <c r="TD35" i="1" s="1"/>
  <c r="TD12" i="1"/>
  <c r="TE23" i="1" l="1"/>
  <c r="TE22" i="1"/>
  <c r="TD17" i="1"/>
  <c r="TD15" i="1"/>
  <c r="TD18" i="1" s="1"/>
  <c r="TF4" i="1"/>
  <c r="TE6" i="1"/>
  <c r="TE21" i="1"/>
  <c r="TE14" i="1"/>
  <c r="TE12" i="1"/>
  <c r="TE7" i="1"/>
  <c r="TE13" i="1"/>
  <c r="TE24" i="1" l="1"/>
  <c r="TE31" i="1" s="1"/>
  <c r="TE35" i="1" s="1"/>
  <c r="TF22" i="1"/>
  <c r="TF23" i="1"/>
  <c r="TE17" i="1"/>
  <c r="TE15" i="1"/>
  <c r="TE18" i="1" s="1"/>
  <c r="TG4" i="1"/>
  <c r="TF6" i="1"/>
  <c r="TF13" i="1"/>
  <c r="TF21" i="1"/>
  <c r="TF14" i="1"/>
  <c r="TF12" i="1"/>
  <c r="TF7" i="1"/>
  <c r="TF24" i="1" l="1"/>
  <c r="TF31" i="1" s="1"/>
  <c r="TF35" i="1" s="1"/>
  <c r="TG22" i="1"/>
  <c r="TG23" i="1"/>
  <c r="TF17" i="1"/>
  <c r="TF15" i="1"/>
  <c r="TF18" i="1" s="1"/>
  <c r="TH4" i="1"/>
  <c r="TG12" i="1"/>
  <c r="TG14" i="1"/>
  <c r="TG13" i="1"/>
  <c r="TG21" i="1"/>
  <c r="TG6" i="1"/>
  <c r="TG7" i="1"/>
  <c r="TG24" i="1" l="1"/>
  <c r="TG31" i="1" s="1"/>
  <c r="TG35" i="1" s="1"/>
  <c r="TH22" i="1"/>
  <c r="TH23" i="1"/>
  <c r="TG15" i="1"/>
  <c r="TG18" i="1" s="1"/>
  <c r="TG17" i="1"/>
  <c r="TI4" i="1"/>
  <c r="TH7" i="1"/>
  <c r="TH12" i="1"/>
  <c r="TH14" i="1"/>
  <c r="TH13" i="1"/>
  <c r="TH21" i="1"/>
  <c r="TH6" i="1"/>
  <c r="TH24" i="1" l="1"/>
  <c r="TH31" i="1" s="1"/>
  <c r="TH35" i="1" s="1"/>
  <c r="TI22" i="1"/>
  <c r="TI23" i="1"/>
  <c r="TH15" i="1"/>
  <c r="TH18" i="1" s="1"/>
  <c r="TH17" i="1"/>
  <c r="TJ4" i="1"/>
  <c r="TI7" i="1"/>
  <c r="TI12" i="1"/>
  <c r="TI14" i="1"/>
  <c r="TI13" i="1"/>
  <c r="TI6" i="1"/>
  <c r="TI21" i="1"/>
  <c r="TI24" i="1" l="1"/>
  <c r="TI31" i="1" s="1"/>
  <c r="TI35" i="1" s="1"/>
  <c r="TJ22" i="1"/>
  <c r="TJ23" i="1"/>
  <c r="TI15" i="1"/>
  <c r="TI18" i="1" s="1"/>
  <c r="TI17" i="1"/>
  <c r="TK4" i="1"/>
  <c r="TJ7" i="1"/>
  <c r="TJ12" i="1"/>
  <c r="TJ6" i="1"/>
  <c r="TJ14" i="1"/>
  <c r="TJ13" i="1"/>
  <c r="TJ21" i="1"/>
  <c r="TJ24" i="1" l="1"/>
  <c r="TJ31" i="1" s="1"/>
  <c r="TJ35" i="1" s="1"/>
  <c r="TK22" i="1"/>
  <c r="TK23" i="1"/>
  <c r="TJ17" i="1"/>
  <c r="TJ15" i="1"/>
  <c r="TJ18" i="1" s="1"/>
  <c r="TL4" i="1"/>
  <c r="TK21" i="1"/>
  <c r="TK7" i="1"/>
  <c r="TK12" i="1"/>
  <c r="TK6" i="1"/>
  <c r="TK13" i="1"/>
  <c r="TK14" i="1"/>
  <c r="TK24" i="1" l="1"/>
  <c r="TK31" i="1" s="1"/>
  <c r="TK35" i="1" s="1"/>
  <c r="TL23" i="1"/>
  <c r="TL22" i="1"/>
  <c r="TK17" i="1"/>
  <c r="TK15" i="1"/>
  <c r="TK18" i="1" s="1"/>
  <c r="TM4" i="1"/>
  <c r="TL21" i="1"/>
  <c r="TL7" i="1"/>
  <c r="TL12" i="1"/>
  <c r="TL6" i="1"/>
  <c r="TL13" i="1"/>
  <c r="TL14" i="1"/>
  <c r="TL24" i="1" l="1"/>
  <c r="TL31" i="1" s="1"/>
  <c r="TL35" i="1" s="1"/>
  <c r="TM23" i="1"/>
  <c r="TM22" i="1"/>
  <c r="TL17" i="1"/>
  <c r="TL15" i="1"/>
  <c r="TL18" i="1" s="1"/>
  <c r="TN4" i="1"/>
  <c r="TM21" i="1"/>
  <c r="TM7" i="1"/>
  <c r="TM6" i="1"/>
  <c r="TM12" i="1"/>
  <c r="TM14" i="1"/>
  <c r="TM13" i="1"/>
  <c r="TM24" i="1" l="1"/>
  <c r="TM31" i="1" s="1"/>
  <c r="TM35" i="1" s="1"/>
  <c r="TN22" i="1"/>
  <c r="TN23" i="1"/>
  <c r="TM17" i="1"/>
  <c r="TM15" i="1"/>
  <c r="TM18" i="1" s="1"/>
  <c r="TO4" i="1"/>
  <c r="TN6" i="1"/>
  <c r="TN21" i="1"/>
  <c r="TN7" i="1"/>
  <c r="TN12" i="1"/>
  <c r="TN13" i="1"/>
  <c r="TN14" i="1"/>
  <c r="TN24" i="1" l="1"/>
  <c r="TN31" i="1" s="1"/>
  <c r="TN35" i="1" s="1"/>
  <c r="TO23" i="1"/>
  <c r="TO22" i="1"/>
  <c r="TN17" i="1"/>
  <c r="TN15" i="1"/>
  <c r="TN18" i="1" s="1"/>
  <c r="TP4" i="1"/>
  <c r="TO6" i="1"/>
  <c r="TO21" i="1"/>
  <c r="TO7" i="1"/>
  <c r="TO12" i="1"/>
  <c r="TO13" i="1"/>
  <c r="TO14" i="1"/>
  <c r="TO24" i="1" l="1"/>
  <c r="TO31" i="1" s="1"/>
  <c r="TO35" i="1" s="1"/>
  <c r="TP23" i="1"/>
  <c r="TP22" i="1"/>
  <c r="TO15" i="1"/>
  <c r="TO18" i="1" s="1"/>
  <c r="TO17" i="1"/>
  <c r="TQ4" i="1"/>
  <c r="TP6" i="1"/>
  <c r="TP7" i="1"/>
  <c r="TP21" i="1"/>
  <c r="TP12" i="1"/>
  <c r="TP13" i="1"/>
  <c r="TP14" i="1"/>
  <c r="TP24" i="1" l="1"/>
  <c r="TP31" i="1" s="1"/>
  <c r="TP35" i="1" s="1"/>
  <c r="TQ23" i="1"/>
  <c r="TQ22" i="1"/>
  <c r="TP15" i="1"/>
  <c r="TP18" i="1" s="1"/>
  <c r="TP17" i="1"/>
  <c r="TR4" i="1"/>
  <c r="TQ6" i="1"/>
  <c r="TQ7" i="1"/>
  <c r="TQ21" i="1"/>
  <c r="TQ12" i="1"/>
  <c r="TQ13" i="1"/>
  <c r="TQ14" i="1"/>
  <c r="TQ24" i="1" l="1"/>
  <c r="TQ31" i="1" s="1"/>
  <c r="TQ35" i="1" s="1"/>
  <c r="TR23" i="1"/>
  <c r="TR22" i="1"/>
  <c r="TQ15" i="1"/>
  <c r="TQ18" i="1" s="1"/>
  <c r="TQ17" i="1"/>
  <c r="TS4" i="1"/>
  <c r="TR7" i="1"/>
  <c r="TR21" i="1"/>
  <c r="TR6" i="1"/>
  <c r="TR12" i="1"/>
  <c r="TR14" i="1"/>
  <c r="TR13" i="1"/>
  <c r="TR24" i="1" l="1"/>
  <c r="TR31" i="1" s="1"/>
  <c r="TR35" i="1" s="1"/>
  <c r="TS23" i="1"/>
  <c r="TS22" i="1"/>
  <c r="TR15" i="1"/>
  <c r="TR18" i="1" s="1"/>
  <c r="TR17" i="1"/>
  <c r="TT4" i="1"/>
  <c r="TS7" i="1"/>
  <c r="TS21" i="1"/>
  <c r="TS6" i="1"/>
  <c r="TS12" i="1"/>
  <c r="TS13" i="1"/>
  <c r="TS14" i="1"/>
  <c r="TS24" i="1" l="1"/>
  <c r="TS31" i="1" s="1"/>
  <c r="TS35" i="1" s="1"/>
  <c r="TT22" i="1"/>
  <c r="TT23" i="1"/>
  <c r="TS15" i="1"/>
  <c r="TS18" i="1" s="1"/>
  <c r="TS17" i="1"/>
  <c r="TU4" i="1"/>
  <c r="TT7" i="1"/>
  <c r="TT6" i="1"/>
  <c r="TT13" i="1"/>
  <c r="TT12" i="1"/>
  <c r="TT21" i="1"/>
  <c r="TT24" i="1" s="1"/>
  <c r="TT31" i="1" s="1"/>
  <c r="TT35" i="1" s="1"/>
  <c r="TT14" i="1"/>
  <c r="TU22" i="1" l="1"/>
  <c r="TU23" i="1"/>
  <c r="TV4" i="1"/>
  <c r="TU6" i="1"/>
  <c r="TU21" i="1"/>
  <c r="TU14" i="1"/>
  <c r="TU12" i="1"/>
  <c r="TU7" i="1"/>
  <c r="TU13" i="1"/>
  <c r="TT15" i="1"/>
  <c r="TT18" i="1" s="1"/>
  <c r="TT17" i="1"/>
  <c r="TU24" i="1" l="1"/>
  <c r="TU31" i="1" s="1"/>
  <c r="TU35" i="1" s="1"/>
  <c r="TV22" i="1"/>
  <c r="TV23" i="1"/>
  <c r="TU15" i="1"/>
  <c r="TU18" i="1" s="1"/>
  <c r="TU17" i="1"/>
  <c r="TW4" i="1"/>
  <c r="TV21" i="1"/>
  <c r="TV6" i="1"/>
  <c r="TV12" i="1"/>
  <c r="TV7" i="1"/>
  <c r="TV13" i="1"/>
  <c r="TV14" i="1"/>
  <c r="TV24" i="1" l="1"/>
  <c r="TV31" i="1" s="1"/>
  <c r="TV35" i="1" s="1"/>
  <c r="TW22" i="1"/>
  <c r="TW23" i="1"/>
  <c r="TV15" i="1"/>
  <c r="TV18" i="1" s="1"/>
  <c r="TV17" i="1"/>
  <c r="TX4" i="1"/>
  <c r="TW21" i="1"/>
  <c r="TW6" i="1"/>
  <c r="TW13" i="1"/>
  <c r="TW7" i="1"/>
  <c r="TW12" i="1"/>
  <c r="TW14" i="1"/>
  <c r="TW24" i="1" l="1"/>
  <c r="TW31" i="1" s="1"/>
  <c r="TW35" i="1" s="1"/>
  <c r="TX22" i="1"/>
  <c r="TX23" i="1"/>
  <c r="TW17" i="1"/>
  <c r="TW15" i="1"/>
  <c r="TW18" i="1" s="1"/>
  <c r="TY4" i="1"/>
  <c r="TX7" i="1"/>
  <c r="TX21" i="1"/>
  <c r="TX6" i="1"/>
  <c r="TX12" i="1"/>
  <c r="TX13" i="1"/>
  <c r="TX14" i="1"/>
  <c r="TX24" i="1" l="1"/>
  <c r="TX31" i="1" s="1"/>
  <c r="TX35" i="1" s="1"/>
  <c r="TY23" i="1"/>
  <c r="TY22" i="1"/>
  <c r="TX17" i="1"/>
  <c r="TX15" i="1"/>
  <c r="TX18" i="1" s="1"/>
  <c r="TZ4" i="1"/>
  <c r="TY7" i="1"/>
  <c r="TY21" i="1"/>
  <c r="TY6" i="1"/>
  <c r="TY13" i="1"/>
  <c r="TY12" i="1"/>
  <c r="TY14" i="1"/>
  <c r="TY24" i="1" l="1"/>
  <c r="TY31" i="1" s="1"/>
  <c r="TY35" i="1" s="1"/>
  <c r="TZ22" i="1"/>
  <c r="TZ23" i="1"/>
  <c r="TY17" i="1"/>
  <c r="TY15" i="1"/>
  <c r="TY18" i="1" s="1"/>
  <c r="UA4" i="1"/>
  <c r="TZ7" i="1"/>
  <c r="TZ21" i="1"/>
  <c r="TZ14" i="1"/>
  <c r="TZ12" i="1"/>
  <c r="TZ13" i="1"/>
  <c r="TZ6" i="1"/>
  <c r="TZ24" i="1" l="1"/>
  <c r="TZ31" i="1" s="1"/>
  <c r="TZ35" i="1" s="1"/>
  <c r="UA23" i="1"/>
  <c r="UA22" i="1"/>
  <c r="TZ17" i="1"/>
  <c r="TZ15" i="1"/>
  <c r="TZ18" i="1" s="1"/>
  <c r="UB4" i="1"/>
  <c r="UA7" i="1"/>
  <c r="UA21" i="1"/>
  <c r="UA13" i="1"/>
  <c r="UA12" i="1"/>
  <c r="UA6" i="1"/>
  <c r="UA14" i="1"/>
  <c r="UA24" i="1" l="1"/>
  <c r="UA31" i="1" s="1"/>
  <c r="UA35" i="1" s="1"/>
  <c r="UB22" i="1"/>
  <c r="UB23" i="1"/>
  <c r="UA17" i="1"/>
  <c r="UA15" i="1"/>
  <c r="UA18" i="1" s="1"/>
  <c r="UC4" i="1"/>
  <c r="UB21" i="1"/>
  <c r="UB7" i="1"/>
  <c r="UB12" i="1"/>
  <c r="UB13" i="1"/>
  <c r="UB14" i="1"/>
  <c r="UB6" i="1"/>
  <c r="UB24" i="1" l="1"/>
  <c r="UB31" i="1" s="1"/>
  <c r="UB35" i="1" s="1"/>
  <c r="UC22" i="1"/>
  <c r="UC23" i="1"/>
  <c r="UB17" i="1"/>
  <c r="UB15" i="1"/>
  <c r="UB18" i="1" s="1"/>
  <c r="UD4" i="1"/>
  <c r="UC6" i="1"/>
  <c r="UC21" i="1"/>
  <c r="UC7" i="1"/>
  <c r="UC12" i="1"/>
  <c r="UC14" i="1"/>
  <c r="UC13" i="1"/>
  <c r="UC24" i="1" l="1"/>
  <c r="UC31" i="1" s="1"/>
  <c r="UC35" i="1" s="1"/>
  <c r="UD23" i="1"/>
  <c r="UD22" i="1"/>
  <c r="UC17" i="1"/>
  <c r="UC15" i="1"/>
  <c r="UC18" i="1" s="1"/>
  <c r="UE4" i="1"/>
  <c r="UD6" i="1"/>
  <c r="UD21" i="1"/>
  <c r="UD7" i="1"/>
  <c r="UD13" i="1"/>
  <c r="UD12" i="1"/>
  <c r="UD14" i="1"/>
  <c r="UD24" i="1" l="1"/>
  <c r="UD31" i="1" s="1"/>
  <c r="UD35" i="1" s="1"/>
  <c r="UE22" i="1"/>
  <c r="UE23" i="1"/>
  <c r="UD17" i="1"/>
  <c r="UD15" i="1"/>
  <c r="UD18" i="1" s="1"/>
  <c r="UF4" i="1"/>
  <c r="UE6" i="1"/>
  <c r="UE21" i="1"/>
  <c r="UE7" i="1"/>
  <c r="UE14" i="1"/>
  <c r="UE13" i="1"/>
  <c r="UE12" i="1"/>
  <c r="UE24" i="1" l="1"/>
  <c r="UE31" i="1" s="1"/>
  <c r="UE35" i="1" s="1"/>
  <c r="UF22" i="1"/>
  <c r="UF23" i="1"/>
  <c r="UE17" i="1"/>
  <c r="UE15" i="1"/>
  <c r="UE18" i="1" s="1"/>
  <c r="UG4" i="1"/>
  <c r="UF6" i="1"/>
  <c r="UF7" i="1"/>
  <c r="UF21" i="1"/>
  <c r="UF14" i="1"/>
  <c r="UF13" i="1"/>
  <c r="UF12" i="1"/>
  <c r="UF24" i="1" l="1"/>
  <c r="UF31" i="1" s="1"/>
  <c r="UF35" i="1" s="1"/>
  <c r="UG22" i="1"/>
  <c r="UG23" i="1"/>
  <c r="UF15" i="1"/>
  <c r="UF18" i="1" s="1"/>
  <c r="UF17" i="1"/>
  <c r="UH4" i="1"/>
  <c r="UG6" i="1"/>
  <c r="UG21" i="1"/>
  <c r="UG7" i="1"/>
  <c r="UG12" i="1"/>
  <c r="UG14" i="1"/>
  <c r="UG13" i="1"/>
  <c r="UG24" i="1" l="1"/>
  <c r="UG31" i="1" s="1"/>
  <c r="UG35" i="1" s="1"/>
  <c r="UH23" i="1"/>
  <c r="UH22" i="1"/>
  <c r="UG15" i="1"/>
  <c r="UG18" i="1" s="1"/>
  <c r="UG17" i="1"/>
  <c r="UI4" i="1"/>
  <c r="UH6" i="1"/>
  <c r="UH7" i="1"/>
  <c r="UH12" i="1"/>
  <c r="UH14" i="1"/>
  <c r="UH21" i="1"/>
  <c r="UH13" i="1"/>
  <c r="UH24" i="1" l="1"/>
  <c r="UH31" i="1" s="1"/>
  <c r="UH35" i="1" s="1"/>
  <c r="UI23" i="1"/>
  <c r="UI22" i="1"/>
  <c r="UH17" i="1"/>
  <c r="UH15" i="1"/>
  <c r="UH18" i="1" s="1"/>
  <c r="UJ4" i="1"/>
  <c r="UI6" i="1"/>
  <c r="UI7" i="1"/>
  <c r="UI12" i="1"/>
  <c r="UI14" i="1"/>
  <c r="UI13" i="1"/>
  <c r="UI21" i="1"/>
  <c r="UI24" i="1" l="1"/>
  <c r="UI31" i="1" s="1"/>
  <c r="UI35" i="1" s="1"/>
  <c r="UJ23" i="1"/>
  <c r="UJ22" i="1"/>
  <c r="UI17" i="1"/>
  <c r="UI15" i="1"/>
  <c r="UI18" i="1" s="1"/>
  <c r="UK4" i="1"/>
  <c r="UJ6" i="1"/>
  <c r="UJ7" i="1"/>
  <c r="UJ21" i="1"/>
  <c r="UJ14" i="1"/>
  <c r="UJ12" i="1"/>
  <c r="UJ13" i="1"/>
  <c r="UJ24" i="1" l="1"/>
  <c r="UJ31" i="1" s="1"/>
  <c r="UJ35" i="1" s="1"/>
  <c r="UK22" i="1"/>
  <c r="UK23" i="1"/>
  <c r="UJ17" i="1"/>
  <c r="UJ15" i="1"/>
  <c r="UJ18" i="1" s="1"/>
  <c r="UL4" i="1"/>
  <c r="UK6" i="1"/>
  <c r="UK7" i="1"/>
  <c r="UK12" i="1"/>
  <c r="UK21" i="1"/>
  <c r="UK13" i="1"/>
  <c r="UK14" i="1"/>
  <c r="UK24" i="1" l="1"/>
  <c r="UK31" i="1" s="1"/>
  <c r="UK35" i="1" s="1"/>
  <c r="UL22" i="1"/>
  <c r="UL23" i="1"/>
  <c r="UK17" i="1"/>
  <c r="UK15" i="1"/>
  <c r="UK18" i="1" s="1"/>
  <c r="UL6" i="1"/>
  <c r="UL7" i="1"/>
  <c r="UL12" i="1"/>
  <c r="UL21" i="1"/>
  <c r="UL24" i="1" s="1"/>
  <c r="UL31" i="1" s="1"/>
  <c r="UL35" i="1" s="1"/>
  <c r="UL13" i="1"/>
  <c r="UM4" i="1"/>
  <c r="UL14" i="1"/>
  <c r="UM22" i="1" l="1"/>
  <c r="UM23" i="1"/>
  <c r="UN4" i="1"/>
  <c r="UM6" i="1"/>
  <c r="UM12" i="1"/>
  <c r="UM7" i="1"/>
  <c r="UM21" i="1"/>
  <c r="UM24" i="1" s="1"/>
  <c r="UM31" i="1" s="1"/>
  <c r="UM35" i="1" s="1"/>
  <c r="UM13" i="1"/>
  <c r="UM14" i="1"/>
  <c r="UL15" i="1"/>
  <c r="UL18" i="1" s="1"/>
  <c r="UL17" i="1"/>
  <c r="UN22" i="1" l="1"/>
  <c r="UN23" i="1"/>
  <c r="UM17" i="1"/>
  <c r="UM15" i="1"/>
  <c r="UM18" i="1" s="1"/>
  <c r="UO4" i="1"/>
  <c r="UN6" i="1"/>
  <c r="UN21" i="1"/>
  <c r="UN12" i="1"/>
  <c r="UN7" i="1"/>
  <c r="UN13" i="1"/>
  <c r="UN14" i="1"/>
  <c r="UN24" i="1" l="1"/>
  <c r="UN31" i="1" s="1"/>
  <c r="UN35" i="1" s="1"/>
  <c r="UO22" i="1"/>
  <c r="UO23" i="1"/>
  <c r="UN17" i="1"/>
  <c r="UN15" i="1"/>
  <c r="UN18" i="1" s="1"/>
  <c r="UP4" i="1"/>
  <c r="UO6" i="1"/>
  <c r="UO21" i="1"/>
  <c r="UO12" i="1"/>
  <c r="UO7" i="1"/>
  <c r="UO13" i="1"/>
  <c r="UO14" i="1"/>
  <c r="UO24" i="1" l="1"/>
  <c r="UO31" i="1" s="1"/>
  <c r="UO35" i="1" s="1"/>
  <c r="UP22" i="1"/>
  <c r="UP23" i="1"/>
  <c r="UO17" i="1"/>
  <c r="UO15" i="1"/>
  <c r="UO18" i="1" s="1"/>
  <c r="UQ4" i="1"/>
  <c r="UP21" i="1"/>
  <c r="UP12" i="1"/>
  <c r="UP14" i="1"/>
  <c r="UP7" i="1"/>
  <c r="UP13" i="1"/>
  <c r="UP6" i="1"/>
  <c r="UP24" i="1" l="1"/>
  <c r="UP31" i="1" s="1"/>
  <c r="UP35" i="1" s="1"/>
  <c r="UQ23" i="1"/>
  <c r="UQ22" i="1"/>
  <c r="UP17" i="1"/>
  <c r="UP15" i="1"/>
  <c r="UP18" i="1" s="1"/>
  <c r="UR4" i="1"/>
  <c r="UQ21" i="1"/>
  <c r="UQ7" i="1"/>
  <c r="UQ12" i="1"/>
  <c r="UQ14" i="1"/>
  <c r="UQ13" i="1"/>
  <c r="UQ6" i="1"/>
  <c r="UQ24" i="1" l="1"/>
  <c r="UQ31" i="1" s="1"/>
  <c r="UQ35" i="1" s="1"/>
  <c r="UR23" i="1"/>
  <c r="UR22" i="1"/>
  <c r="UQ15" i="1"/>
  <c r="UQ18" i="1" s="1"/>
  <c r="UQ17" i="1"/>
  <c r="US4" i="1"/>
  <c r="UR7" i="1"/>
  <c r="UR21" i="1"/>
  <c r="UR14" i="1"/>
  <c r="UR12" i="1"/>
  <c r="UR6" i="1"/>
  <c r="UR13" i="1"/>
  <c r="UR24" i="1" l="1"/>
  <c r="UR31" i="1" s="1"/>
  <c r="UR35" i="1" s="1"/>
  <c r="US23" i="1"/>
  <c r="US22" i="1"/>
  <c r="UR17" i="1"/>
  <c r="UR15" i="1"/>
  <c r="UR18" i="1" s="1"/>
  <c r="UT4" i="1"/>
  <c r="US7" i="1"/>
  <c r="US6" i="1"/>
  <c r="US21" i="1"/>
  <c r="US14" i="1"/>
  <c r="US12" i="1"/>
  <c r="US13" i="1"/>
  <c r="US24" i="1" l="1"/>
  <c r="US31" i="1" s="1"/>
  <c r="US35" i="1" s="1"/>
  <c r="UT23" i="1"/>
  <c r="UT22" i="1"/>
  <c r="US17" i="1"/>
  <c r="US15" i="1"/>
  <c r="US18" i="1" s="1"/>
  <c r="UU4" i="1"/>
  <c r="UT7" i="1"/>
  <c r="UT6" i="1"/>
  <c r="UT14" i="1"/>
  <c r="UT13" i="1"/>
  <c r="UT12" i="1"/>
  <c r="UT21" i="1"/>
  <c r="UT24" i="1" s="1"/>
  <c r="UT31" i="1" s="1"/>
  <c r="UT35" i="1" s="1"/>
  <c r="UU23" i="1" l="1"/>
  <c r="UU22" i="1"/>
  <c r="UT17" i="1"/>
  <c r="UT15" i="1"/>
  <c r="UT18" i="1" s="1"/>
  <c r="UV4" i="1"/>
  <c r="UU7" i="1"/>
  <c r="UU6" i="1"/>
  <c r="UU12" i="1"/>
  <c r="UU14" i="1"/>
  <c r="UU13" i="1"/>
  <c r="UU21" i="1"/>
  <c r="UU24" i="1" s="1"/>
  <c r="UU31" i="1" s="1"/>
  <c r="UU35" i="1" s="1"/>
  <c r="UV23" i="1" l="1"/>
  <c r="UV22" i="1"/>
  <c r="UU15" i="1"/>
  <c r="UU18" i="1" s="1"/>
  <c r="UU17" i="1"/>
  <c r="UW4" i="1"/>
  <c r="UV7" i="1"/>
  <c r="UV21" i="1"/>
  <c r="UV12" i="1"/>
  <c r="UV13" i="1"/>
  <c r="UV14" i="1"/>
  <c r="UV6" i="1"/>
  <c r="UV24" i="1" l="1"/>
  <c r="UV31" i="1" s="1"/>
  <c r="UV35" i="1" s="1"/>
  <c r="UW23" i="1"/>
  <c r="UW22" i="1"/>
  <c r="UV15" i="1"/>
  <c r="UV18" i="1" s="1"/>
  <c r="UV17" i="1"/>
  <c r="UX4" i="1"/>
  <c r="UW7" i="1"/>
  <c r="UW21" i="1"/>
  <c r="UW13" i="1"/>
  <c r="UW12" i="1"/>
  <c r="UW6" i="1"/>
  <c r="UW14" i="1"/>
  <c r="UW24" i="1" l="1"/>
  <c r="UW31" i="1" s="1"/>
  <c r="UW35" i="1" s="1"/>
  <c r="UX22" i="1"/>
  <c r="UX23" i="1"/>
  <c r="UW15" i="1"/>
  <c r="UW18" i="1" s="1"/>
  <c r="UW17" i="1"/>
  <c r="UY4" i="1"/>
  <c r="UX7" i="1"/>
  <c r="UX21" i="1"/>
  <c r="UX13" i="1"/>
  <c r="UX12" i="1"/>
  <c r="UX6" i="1"/>
  <c r="UX14" i="1"/>
  <c r="UX24" i="1" l="1"/>
  <c r="UX31" i="1" s="1"/>
  <c r="UX35" i="1" s="1"/>
  <c r="UY23" i="1"/>
  <c r="UY22" i="1"/>
  <c r="UX15" i="1"/>
  <c r="UX18" i="1" s="1"/>
  <c r="UX17" i="1"/>
  <c r="UZ4" i="1"/>
  <c r="UY7" i="1"/>
  <c r="UY21" i="1"/>
  <c r="UY6" i="1"/>
  <c r="UY13" i="1"/>
  <c r="UY12" i="1"/>
  <c r="UY14" i="1"/>
  <c r="UY24" i="1" l="1"/>
  <c r="UY31" i="1" s="1"/>
  <c r="UY35" i="1" s="1"/>
  <c r="UZ23" i="1"/>
  <c r="UZ22" i="1"/>
  <c r="UY17" i="1"/>
  <c r="UY15" i="1"/>
  <c r="UY18" i="1" s="1"/>
  <c r="VA4" i="1"/>
  <c r="UZ7" i="1"/>
  <c r="UZ13" i="1"/>
  <c r="UZ6" i="1"/>
  <c r="UZ14" i="1"/>
  <c r="UZ12" i="1"/>
  <c r="UZ21" i="1"/>
  <c r="UZ24" i="1" s="1"/>
  <c r="UZ31" i="1" s="1"/>
  <c r="UZ35" i="1" s="1"/>
  <c r="VA22" i="1" l="1"/>
  <c r="VA23" i="1"/>
  <c r="UZ17" i="1"/>
  <c r="UZ15" i="1"/>
  <c r="UZ18" i="1" s="1"/>
  <c r="VB4" i="1"/>
  <c r="VA21" i="1"/>
  <c r="VA7" i="1"/>
  <c r="VA13" i="1"/>
  <c r="VA14" i="1"/>
  <c r="VA6" i="1"/>
  <c r="VA12" i="1"/>
  <c r="VA24" i="1" l="1"/>
  <c r="VA31" i="1" s="1"/>
  <c r="VA35" i="1" s="1"/>
  <c r="VB22" i="1"/>
  <c r="VB23" i="1"/>
  <c r="VA17" i="1"/>
  <c r="VA15" i="1"/>
  <c r="VA18" i="1" s="1"/>
  <c r="VC4" i="1"/>
  <c r="VB21" i="1"/>
  <c r="VB7" i="1"/>
  <c r="VB13" i="1"/>
  <c r="VB14" i="1"/>
  <c r="VB6" i="1"/>
  <c r="VB12" i="1"/>
  <c r="VB24" i="1" l="1"/>
  <c r="VB31" i="1" s="1"/>
  <c r="VB35" i="1" s="1"/>
  <c r="VC23" i="1"/>
  <c r="VC22" i="1"/>
  <c r="VB17" i="1"/>
  <c r="VB15" i="1"/>
  <c r="VB18" i="1" s="1"/>
  <c r="VD4" i="1"/>
  <c r="VC21" i="1"/>
  <c r="VC7" i="1"/>
  <c r="VC13" i="1"/>
  <c r="VC14" i="1"/>
  <c r="VC6" i="1"/>
  <c r="VC12" i="1"/>
  <c r="VC24" i="1" l="1"/>
  <c r="VC31" i="1" s="1"/>
  <c r="VC35" i="1" s="1"/>
  <c r="VD22" i="1"/>
  <c r="VD23" i="1"/>
  <c r="VC17" i="1"/>
  <c r="VC15" i="1"/>
  <c r="VC18" i="1" s="1"/>
  <c r="VE4" i="1"/>
  <c r="VD21" i="1"/>
  <c r="VD13" i="1"/>
  <c r="VD14" i="1"/>
  <c r="VD6" i="1"/>
  <c r="VD7" i="1"/>
  <c r="VD12" i="1"/>
  <c r="VD24" i="1" l="1"/>
  <c r="VD31" i="1" s="1"/>
  <c r="VD35" i="1" s="1"/>
  <c r="VE22" i="1"/>
  <c r="VE23" i="1"/>
  <c r="VD15" i="1"/>
  <c r="VD18" i="1" s="1"/>
  <c r="VD17" i="1"/>
  <c r="VF4" i="1"/>
  <c r="VE13" i="1"/>
  <c r="VE21" i="1"/>
  <c r="VE6" i="1"/>
  <c r="VE7" i="1"/>
  <c r="VE12" i="1"/>
  <c r="VE14" i="1"/>
  <c r="VE24" i="1" l="1"/>
  <c r="VE31" i="1" s="1"/>
  <c r="VE35" i="1" s="1"/>
  <c r="VF22" i="1"/>
  <c r="VF23" i="1"/>
  <c r="VE15" i="1"/>
  <c r="VE18" i="1" s="1"/>
  <c r="VE17" i="1"/>
  <c r="VG4" i="1"/>
  <c r="VF6" i="1"/>
  <c r="VF13" i="1"/>
  <c r="VF21" i="1"/>
  <c r="VF7" i="1"/>
  <c r="VF14" i="1"/>
  <c r="VF12" i="1"/>
  <c r="VF24" i="1" l="1"/>
  <c r="VF31" i="1" s="1"/>
  <c r="VF35" i="1" s="1"/>
  <c r="VG22" i="1"/>
  <c r="VG23" i="1"/>
  <c r="VF17" i="1"/>
  <c r="VF15" i="1"/>
  <c r="VF18" i="1" s="1"/>
  <c r="VH4" i="1"/>
  <c r="VG6" i="1"/>
  <c r="VG7" i="1"/>
  <c r="VG21" i="1"/>
  <c r="VG13" i="1"/>
  <c r="VG14" i="1"/>
  <c r="VG12" i="1"/>
  <c r="VG24" i="1" l="1"/>
  <c r="VG31" i="1" s="1"/>
  <c r="VG35" i="1" s="1"/>
  <c r="VH22" i="1"/>
  <c r="VH23" i="1"/>
  <c r="VG17" i="1"/>
  <c r="VG15" i="1"/>
  <c r="VG18" i="1" s="1"/>
  <c r="VI4" i="1"/>
  <c r="VH6" i="1"/>
  <c r="VH7" i="1"/>
  <c r="VH21" i="1"/>
  <c r="VH12" i="1"/>
  <c r="VH13" i="1"/>
  <c r="VH14" i="1"/>
  <c r="VH24" i="1" l="1"/>
  <c r="VH31" i="1" s="1"/>
  <c r="VH35" i="1" s="1"/>
  <c r="VI23" i="1"/>
  <c r="VI22" i="1"/>
  <c r="VH17" i="1"/>
  <c r="VH15" i="1"/>
  <c r="VH18" i="1" s="1"/>
  <c r="VJ4" i="1"/>
  <c r="VI6" i="1"/>
  <c r="VI7" i="1"/>
  <c r="VI12" i="1"/>
  <c r="VI13" i="1"/>
  <c r="VI14" i="1"/>
  <c r="VI21" i="1"/>
  <c r="VI24" i="1" s="1"/>
  <c r="VI31" i="1" s="1"/>
  <c r="VI35" i="1" s="1"/>
  <c r="VJ22" i="1" l="1"/>
  <c r="VJ23" i="1"/>
  <c r="VI17" i="1"/>
  <c r="VI15" i="1"/>
  <c r="VI18" i="1" s="1"/>
  <c r="VK4" i="1"/>
  <c r="VJ6" i="1"/>
  <c r="VJ7" i="1"/>
  <c r="VJ14" i="1"/>
  <c r="VJ21" i="1"/>
  <c r="VJ13" i="1"/>
  <c r="VJ12" i="1"/>
  <c r="VJ24" i="1" l="1"/>
  <c r="VJ31" i="1" s="1"/>
  <c r="VJ35" i="1" s="1"/>
  <c r="VK22" i="1"/>
  <c r="VK23" i="1"/>
  <c r="VJ17" i="1"/>
  <c r="VJ15" i="1"/>
  <c r="VJ18" i="1" s="1"/>
  <c r="VL4" i="1"/>
  <c r="VK6" i="1"/>
  <c r="VK21" i="1"/>
  <c r="VK12" i="1"/>
  <c r="VK14" i="1"/>
  <c r="VK7" i="1"/>
  <c r="VK13" i="1"/>
  <c r="VK24" i="1" l="1"/>
  <c r="VK31" i="1" s="1"/>
  <c r="VK35" i="1" s="1"/>
  <c r="VL23" i="1"/>
  <c r="VL22" i="1"/>
  <c r="VK17" i="1"/>
  <c r="VK15" i="1"/>
  <c r="VK18" i="1" s="1"/>
  <c r="VM4" i="1"/>
  <c r="VL6" i="1"/>
  <c r="VL21" i="1"/>
  <c r="VL12" i="1"/>
  <c r="VL14" i="1"/>
  <c r="VL7" i="1"/>
  <c r="VL13" i="1"/>
  <c r="VL24" i="1" l="1"/>
  <c r="VL31" i="1" s="1"/>
  <c r="VL35" i="1" s="1"/>
  <c r="VM23" i="1"/>
  <c r="VM22" i="1"/>
  <c r="VL17" i="1"/>
  <c r="VL15" i="1"/>
  <c r="VL18" i="1" s="1"/>
  <c r="VN4" i="1"/>
  <c r="VM6" i="1"/>
  <c r="VM7" i="1"/>
  <c r="VM21" i="1"/>
  <c r="VM12" i="1"/>
  <c r="VM14" i="1"/>
  <c r="VM13" i="1"/>
  <c r="VM24" i="1" l="1"/>
  <c r="VM31" i="1" s="1"/>
  <c r="VM35" i="1" s="1"/>
  <c r="VN23" i="1"/>
  <c r="VN22" i="1"/>
  <c r="VM17" i="1"/>
  <c r="VM15" i="1"/>
  <c r="VM18" i="1" s="1"/>
  <c r="VO4" i="1"/>
  <c r="VN6" i="1"/>
  <c r="VN12" i="1"/>
  <c r="VN21" i="1"/>
  <c r="VN14" i="1"/>
  <c r="VN7" i="1"/>
  <c r="VN13" i="1"/>
  <c r="VN24" i="1" l="1"/>
  <c r="VN31" i="1" s="1"/>
  <c r="VN35" i="1" s="1"/>
  <c r="VO22" i="1"/>
  <c r="VO23" i="1"/>
  <c r="VN15" i="1"/>
  <c r="VN18" i="1" s="1"/>
  <c r="VN17" i="1"/>
  <c r="VP4" i="1"/>
  <c r="VO12" i="1"/>
  <c r="VO21" i="1"/>
  <c r="VO14" i="1"/>
  <c r="VO7" i="1"/>
  <c r="VO6" i="1"/>
  <c r="VO13" i="1"/>
  <c r="VO24" i="1" l="1"/>
  <c r="VO31" i="1" s="1"/>
  <c r="VO35" i="1" s="1"/>
  <c r="VP22" i="1"/>
  <c r="VP23" i="1"/>
  <c r="VO15" i="1"/>
  <c r="VO18" i="1" s="1"/>
  <c r="VO17" i="1"/>
  <c r="VQ4" i="1"/>
  <c r="VP21" i="1"/>
  <c r="VP6" i="1"/>
  <c r="VP14" i="1"/>
  <c r="VP13" i="1"/>
  <c r="VP12" i="1"/>
  <c r="VP7" i="1"/>
  <c r="VP24" i="1" l="1"/>
  <c r="VP31" i="1" s="1"/>
  <c r="VP35" i="1" s="1"/>
  <c r="VQ22" i="1"/>
  <c r="VQ23" i="1"/>
  <c r="VP15" i="1"/>
  <c r="VP18" i="1" s="1"/>
  <c r="VP17" i="1"/>
  <c r="VR4" i="1"/>
  <c r="VQ21" i="1"/>
  <c r="VQ14" i="1"/>
  <c r="VQ13" i="1"/>
  <c r="VQ12" i="1"/>
  <c r="VQ6" i="1"/>
  <c r="VQ7" i="1"/>
  <c r="VQ24" i="1" l="1"/>
  <c r="VQ31" i="1" s="1"/>
  <c r="VQ35" i="1" s="1"/>
  <c r="VR22" i="1"/>
  <c r="VR23" i="1"/>
  <c r="VQ15" i="1"/>
  <c r="VQ18" i="1" s="1"/>
  <c r="VQ17" i="1"/>
  <c r="VS4" i="1"/>
  <c r="VR21" i="1"/>
  <c r="VR6" i="1"/>
  <c r="VR14" i="1"/>
  <c r="VR7" i="1"/>
  <c r="VR13" i="1"/>
  <c r="VR12" i="1"/>
  <c r="VR24" i="1" l="1"/>
  <c r="VR31" i="1" s="1"/>
  <c r="VR35" i="1" s="1"/>
  <c r="VS22" i="1"/>
  <c r="VS23" i="1"/>
  <c r="VR15" i="1"/>
  <c r="VR18" i="1" s="1"/>
  <c r="VR17" i="1"/>
  <c r="VT4" i="1"/>
  <c r="VS21" i="1"/>
  <c r="VS6" i="1"/>
  <c r="VS7" i="1"/>
  <c r="VS13" i="1"/>
  <c r="VS14" i="1"/>
  <c r="VS12" i="1"/>
  <c r="VS24" i="1" l="1"/>
  <c r="VS31" i="1" s="1"/>
  <c r="VS35" i="1" s="1"/>
  <c r="VT22" i="1"/>
  <c r="VT23" i="1"/>
  <c r="VS17" i="1"/>
  <c r="VS15" i="1"/>
  <c r="VS18" i="1" s="1"/>
  <c r="VU4" i="1"/>
  <c r="VT7" i="1"/>
  <c r="VT21" i="1"/>
  <c r="VT6" i="1"/>
  <c r="VT12" i="1"/>
  <c r="VT14" i="1"/>
  <c r="VT13" i="1"/>
  <c r="VT24" i="1" l="1"/>
  <c r="VT31" i="1" s="1"/>
  <c r="VT35" i="1" s="1"/>
  <c r="VU23" i="1"/>
  <c r="VU22" i="1"/>
  <c r="VT17" i="1"/>
  <c r="VT15" i="1"/>
  <c r="VT18" i="1" s="1"/>
  <c r="VV4" i="1"/>
  <c r="VU7" i="1"/>
  <c r="VU21" i="1"/>
  <c r="VU6" i="1"/>
  <c r="VU12" i="1"/>
  <c r="VU14" i="1"/>
  <c r="VU13" i="1"/>
  <c r="VU24" i="1" l="1"/>
  <c r="VU31" i="1" s="1"/>
  <c r="VU35" i="1" s="1"/>
  <c r="VV23" i="1"/>
  <c r="VV22" i="1"/>
  <c r="VU15" i="1"/>
  <c r="VU18" i="1" s="1"/>
  <c r="VU17" i="1"/>
  <c r="VW4" i="1"/>
  <c r="VV7" i="1"/>
  <c r="VV21" i="1"/>
  <c r="VV6" i="1"/>
  <c r="VV13" i="1"/>
  <c r="VV12" i="1"/>
  <c r="VV14" i="1"/>
  <c r="VV24" i="1" l="1"/>
  <c r="VV31" i="1" s="1"/>
  <c r="VV35" i="1" s="1"/>
  <c r="VW23" i="1"/>
  <c r="VW22" i="1"/>
  <c r="VV15" i="1"/>
  <c r="VV18" i="1" s="1"/>
  <c r="VV17" i="1"/>
  <c r="VX4" i="1"/>
  <c r="VW7" i="1"/>
  <c r="VW21" i="1"/>
  <c r="VW6" i="1"/>
  <c r="VW13" i="1"/>
  <c r="VW12" i="1"/>
  <c r="VW14" i="1"/>
  <c r="VW24" i="1" l="1"/>
  <c r="VW31" i="1" s="1"/>
  <c r="VW35" i="1" s="1"/>
  <c r="VX23" i="1"/>
  <c r="VX22" i="1"/>
  <c r="VW15" i="1"/>
  <c r="VW18" i="1" s="1"/>
  <c r="VW17" i="1"/>
  <c r="VY4" i="1"/>
  <c r="VX7" i="1"/>
  <c r="VX21" i="1"/>
  <c r="VX6" i="1"/>
  <c r="VX13" i="1"/>
  <c r="VX12" i="1"/>
  <c r="VX14" i="1"/>
  <c r="VX24" i="1" l="1"/>
  <c r="VX31" i="1" s="1"/>
  <c r="VX35" i="1" s="1"/>
  <c r="VY23" i="1"/>
  <c r="VY22" i="1"/>
  <c r="VX17" i="1"/>
  <c r="VX15" i="1"/>
  <c r="VX18" i="1" s="1"/>
  <c r="VZ4" i="1"/>
  <c r="VY7" i="1"/>
  <c r="VY6" i="1"/>
  <c r="VY13" i="1"/>
  <c r="VY12" i="1"/>
  <c r="VY21" i="1"/>
  <c r="VY24" i="1" s="1"/>
  <c r="VY31" i="1" s="1"/>
  <c r="VY35" i="1" s="1"/>
  <c r="VY14" i="1"/>
  <c r="VZ22" i="1" l="1"/>
  <c r="VZ23" i="1"/>
  <c r="VY15" i="1"/>
  <c r="VY18" i="1" s="1"/>
  <c r="VY17" i="1"/>
  <c r="WA4" i="1"/>
  <c r="VZ7" i="1"/>
  <c r="VZ6" i="1"/>
  <c r="VZ13" i="1"/>
  <c r="VZ12" i="1"/>
  <c r="VZ21" i="1"/>
  <c r="VZ24" i="1" s="1"/>
  <c r="VZ31" i="1" s="1"/>
  <c r="VZ35" i="1" s="1"/>
  <c r="VZ14" i="1"/>
  <c r="WA22" i="1" l="1"/>
  <c r="WA23" i="1"/>
  <c r="VZ15" i="1"/>
  <c r="VZ18" i="1" s="1"/>
  <c r="VZ17" i="1"/>
  <c r="WB4" i="1"/>
  <c r="WA7" i="1"/>
  <c r="WA12" i="1"/>
  <c r="WA21" i="1"/>
  <c r="WA14" i="1"/>
  <c r="WA6" i="1"/>
  <c r="WA13" i="1"/>
  <c r="WA24" i="1" l="1"/>
  <c r="WA31" i="1" s="1"/>
  <c r="WA35" i="1" s="1"/>
  <c r="WB22" i="1"/>
  <c r="WB23" i="1"/>
  <c r="WA17" i="1"/>
  <c r="WA15" i="1"/>
  <c r="WA18" i="1" s="1"/>
  <c r="WC4" i="1"/>
  <c r="WB7" i="1"/>
  <c r="WB21" i="1"/>
  <c r="WB12" i="1"/>
  <c r="WB14" i="1"/>
  <c r="WB6" i="1"/>
  <c r="WB13" i="1"/>
  <c r="WB24" i="1" l="1"/>
  <c r="WB31" i="1" s="1"/>
  <c r="WB35" i="1" s="1"/>
  <c r="WC23" i="1"/>
  <c r="WC22" i="1"/>
  <c r="WB17" i="1"/>
  <c r="WB15" i="1"/>
  <c r="WB18" i="1" s="1"/>
  <c r="WD4" i="1"/>
  <c r="WC21" i="1"/>
  <c r="WC7" i="1"/>
  <c r="WC14" i="1"/>
  <c r="WC13" i="1"/>
  <c r="WC12" i="1"/>
  <c r="WC6" i="1"/>
  <c r="WC24" i="1" l="1"/>
  <c r="WC31" i="1" s="1"/>
  <c r="WC35" i="1" s="1"/>
  <c r="WD22" i="1"/>
  <c r="WD23" i="1"/>
  <c r="WC17" i="1"/>
  <c r="WC15" i="1"/>
  <c r="WC18" i="1" s="1"/>
  <c r="WE4" i="1"/>
  <c r="WD21" i="1"/>
  <c r="WD14" i="1"/>
  <c r="WD6" i="1"/>
  <c r="WD7" i="1"/>
  <c r="WD13" i="1"/>
  <c r="WD12" i="1"/>
  <c r="WD24" i="1" l="1"/>
  <c r="WD31" i="1" s="1"/>
  <c r="WD35" i="1" s="1"/>
  <c r="WE22" i="1"/>
  <c r="WE23" i="1"/>
  <c r="WD17" i="1"/>
  <c r="WD15" i="1"/>
  <c r="WD18" i="1" s="1"/>
  <c r="WF4" i="1"/>
  <c r="WE6" i="1"/>
  <c r="WE7" i="1"/>
  <c r="WE21" i="1"/>
  <c r="WE14" i="1"/>
  <c r="WE13" i="1"/>
  <c r="WE12" i="1"/>
  <c r="WE24" i="1" l="1"/>
  <c r="WE31" i="1" s="1"/>
  <c r="WE35" i="1" s="1"/>
  <c r="WF22" i="1"/>
  <c r="WF23" i="1"/>
  <c r="WE17" i="1"/>
  <c r="WE15" i="1"/>
  <c r="WE18" i="1" s="1"/>
  <c r="WG4" i="1"/>
  <c r="WF6" i="1"/>
  <c r="WF21" i="1"/>
  <c r="WF13" i="1"/>
  <c r="WF14" i="1"/>
  <c r="WF7" i="1"/>
  <c r="WF12" i="1"/>
  <c r="WF24" i="1" l="1"/>
  <c r="WF31" i="1" s="1"/>
  <c r="WF35" i="1" s="1"/>
  <c r="WG23" i="1"/>
  <c r="WG22" i="1"/>
  <c r="WF17" i="1"/>
  <c r="WF15" i="1"/>
  <c r="WF18" i="1" s="1"/>
  <c r="WH4" i="1"/>
  <c r="WG7" i="1"/>
  <c r="WG6" i="1"/>
  <c r="WG13" i="1"/>
  <c r="WG14" i="1"/>
  <c r="WG21" i="1"/>
  <c r="WG24" i="1" s="1"/>
  <c r="WG31" i="1" s="1"/>
  <c r="WG35" i="1" s="1"/>
  <c r="WG12" i="1"/>
  <c r="WH23" i="1" l="1"/>
  <c r="WH22" i="1"/>
  <c r="WG17" i="1"/>
  <c r="WG15" i="1"/>
  <c r="WG18" i="1" s="1"/>
  <c r="WI4" i="1"/>
  <c r="WH6" i="1"/>
  <c r="WH21" i="1"/>
  <c r="WH7" i="1"/>
  <c r="WH13" i="1"/>
  <c r="WH12" i="1"/>
  <c r="WH14" i="1"/>
  <c r="WH24" i="1" l="1"/>
  <c r="WH31" i="1" s="1"/>
  <c r="WH35" i="1" s="1"/>
  <c r="WI23" i="1"/>
  <c r="WI22" i="1"/>
  <c r="WH17" i="1"/>
  <c r="WH15" i="1"/>
  <c r="WH18" i="1" s="1"/>
  <c r="WJ4" i="1"/>
  <c r="WI6" i="1"/>
  <c r="WI21" i="1"/>
  <c r="WI7" i="1"/>
  <c r="WI13" i="1"/>
  <c r="WI12" i="1"/>
  <c r="WI14" i="1"/>
  <c r="WI24" i="1" l="1"/>
  <c r="WI31" i="1" s="1"/>
  <c r="WI35" i="1" s="1"/>
  <c r="WJ22" i="1"/>
  <c r="WJ23" i="1"/>
  <c r="WI15" i="1"/>
  <c r="WI18" i="1" s="1"/>
  <c r="WI17" i="1"/>
  <c r="WK4" i="1"/>
  <c r="WJ6" i="1"/>
  <c r="WJ21" i="1"/>
  <c r="WJ7" i="1"/>
  <c r="WJ12" i="1"/>
  <c r="WJ13" i="1"/>
  <c r="WJ14" i="1"/>
  <c r="WJ24" i="1" l="1"/>
  <c r="WJ31" i="1" s="1"/>
  <c r="WJ35" i="1" s="1"/>
  <c r="WK23" i="1"/>
  <c r="WK22" i="1"/>
  <c r="WL4" i="1"/>
  <c r="WK6" i="1"/>
  <c r="WK21" i="1"/>
  <c r="WK12" i="1"/>
  <c r="WK13" i="1"/>
  <c r="WK7" i="1"/>
  <c r="WK14" i="1"/>
  <c r="WJ17" i="1"/>
  <c r="WJ15" i="1"/>
  <c r="WJ18" i="1" s="1"/>
  <c r="WK24" i="1" l="1"/>
  <c r="WK31" i="1" s="1"/>
  <c r="WK35" i="1" s="1"/>
  <c r="WL22" i="1"/>
  <c r="WL23" i="1"/>
  <c r="WK17" i="1"/>
  <c r="WK15" i="1"/>
  <c r="WK18" i="1" s="1"/>
  <c r="WM4" i="1"/>
  <c r="WL6" i="1"/>
  <c r="WL12" i="1"/>
  <c r="WL7" i="1"/>
  <c r="WL14" i="1"/>
  <c r="WL21" i="1"/>
  <c r="WL24" i="1" s="1"/>
  <c r="WL31" i="1" s="1"/>
  <c r="WL35" i="1" s="1"/>
  <c r="WL13" i="1"/>
  <c r="WM22" i="1" l="1"/>
  <c r="WM23" i="1"/>
  <c r="WL17" i="1"/>
  <c r="WL15" i="1"/>
  <c r="WL18" i="1" s="1"/>
  <c r="WN4" i="1"/>
  <c r="WM6" i="1"/>
  <c r="WM12" i="1"/>
  <c r="WM21" i="1"/>
  <c r="WM7" i="1"/>
  <c r="WM14" i="1"/>
  <c r="WM13" i="1"/>
  <c r="WM24" i="1" l="1"/>
  <c r="WM31" i="1" s="1"/>
  <c r="WM35" i="1" s="1"/>
  <c r="WN22" i="1"/>
  <c r="WN23" i="1"/>
  <c r="WM17" i="1"/>
  <c r="WM15" i="1"/>
  <c r="WM18" i="1" s="1"/>
  <c r="WO4" i="1"/>
  <c r="WN6" i="1"/>
  <c r="WN7" i="1"/>
  <c r="WN14" i="1"/>
  <c r="WN12" i="1"/>
  <c r="WN21" i="1"/>
  <c r="WN24" i="1" s="1"/>
  <c r="WN31" i="1" s="1"/>
  <c r="WN35" i="1" s="1"/>
  <c r="WN13" i="1"/>
  <c r="WO22" i="1" l="1"/>
  <c r="WO23" i="1"/>
  <c r="WN17" i="1"/>
  <c r="WN15" i="1"/>
  <c r="WN18" i="1" s="1"/>
  <c r="WP4" i="1"/>
  <c r="WO6" i="1"/>
  <c r="WO7" i="1"/>
  <c r="WO14" i="1"/>
  <c r="WO21" i="1"/>
  <c r="WO12" i="1"/>
  <c r="WO13" i="1"/>
  <c r="WO24" i="1" l="1"/>
  <c r="WO31" i="1" s="1"/>
  <c r="WO35" i="1" s="1"/>
  <c r="WP22" i="1"/>
  <c r="WP23" i="1"/>
  <c r="WO17" i="1"/>
  <c r="WO15" i="1"/>
  <c r="WO18" i="1" s="1"/>
  <c r="WQ4" i="1"/>
  <c r="WP6" i="1"/>
  <c r="WP7" i="1"/>
  <c r="WP14" i="1"/>
  <c r="WP21" i="1"/>
  <c r="WP24" i="1" s="1"/>
  <c r="WP31" i="1" s="1"/>
  <c r="WP35" i="1" s="1"/>
  <c r="WP12" i="1"/>
  <c r="WP13" i="1"/>
  <c r="WQ23" i="1" l="1"/>
  <c r="WQ22" i="1"/>
  <c r="WP17" i="1"/>
  <c r="WP15" i="1"/>
  <c r="WP18" i="1" s="1"/>
  <c r="WR4" i="1"/>
  <c r="WQ6" i="1"/>
  <c r="WQ21" i="1"/>
  <c r="WQ14" i="1"/>
  <c r="WQ12" i="1"/>
  <c r="WQ7" i="1"/>
  <c r="WQ13" i="1"/>
  <c r="WQ24" i="1" l="1"/>
  <c r="WQ31" i="1" s="1"/>
  <c r="WQ35" i="1" s="1"/>
  <c r="WR22" i="1"/>
  <c r="WR23" i="1"/>
  <c r="WQ17" i="1"/>
  <c r="WQ15" i="1"/>
  <c r="WQ18" i="1" s="1"/>
  <c r="WS4" i="1"/>
  <c r="WR7" i="1"/>
  <c r="WR21" i="1"/>
  <c r="WR12" i="1"/>
  <c r="WR6" i="1"/>
  <c r="WR14" i="1"/>
  <c r="WR13" i="1"/>
  <c r="WR24" i="1" l="1"/>
  <c r="WR31" i="1" s="1"/>
  <c r="WR35" i="1" s="1"/>
  <c r="WS23" i="1"/>
  <c r="WS22" i="1"/>
  <c r="WR17" i="1"/>
  <c r="WR15" i="1"/>
  <c r="WR18" i="1" s="1"/>
  <c r="WT4" i="1"/>
  <c r="WS7" i="1"/>
  <c r="WS21" i="1"/>
  <c r="WS12" i="1"/>
  <c r="WS13" i="1"/>
  <c r="WS14" i="1"/>
  <c r="WS6" i="1"/>
  <c r="WS24" i="1" l="1"/>
  <c r="WS31" i="1" s="1"/>
  <c r="WS35" i="1" s="1"/>
  <c r="WT22" i="1"/>
  <c r="WT23" i="1"/>
  <c r="WS17" i="1"/>
  <c r="WS15" i="1"/>
  <c r="WS18" i="1" s="1"/>
  <c r="WT7" i="1"/>
  <c r="WT21" i="1"/>
  <c r="WT13" i="1"/>
  <c r="WT12" i="1"/>
  <c r="WU4" i="1"/>
  <c r="WT14" i="1"/>
  <c r="WT6" i="1"/>
  <c r="WT24" i="1" l="1"/>
  <c r="WT31" i="1" s="1"/>
  <c r="WT35" i="1" s="1"/>
  <c r="WU23" i="1"/>
  <c r="WU22" i="1"/>
  <c r="WV4" i="1"/>
  <c r="WU7" i="1"/>
  <c r="WU21" i="1"/>
  <c r="WU12" i="1"/>
  <c r="WU13" i="1"/>
  <c r="WU6" i="1"/>
  <c r="WU14" i="1"/>
  <c r="WT15" i="1"/>
  <c r="WT18" i="1" s="1"/>
  <c r="WT17" i="1"/>
  <c r="WU24" i="1" l="1"/>
  <c r="WU31" i="1" s="1"/>
  <c r="WU35" i="1" s="1"/>
  <c r="WV23" i="1"/>
  <c r="WV22" i="1"/>
  <c r="WU15" i="1"/>
  <c r="WU18" i="1" s="1"/>
  <c r="WU17" i="1"/>
  <c r="WW4" i="1"/>
  <c r="WV21" i="1"/>
  <c r="WV12" i="1"/>
  <c r="WV13" i="1"/>
  <c r="WV6" i="1"/>
  <c r="WV14" i="1"/>
  <c r="WV7" i="1"/>
  <c r="WV24" i="1" l="1"/>
  <c r="WV31" i="1" s="1"/>
  <c r="WV35" i="1" s="1"/>
  <c r="WW23" i="1"/>
  <c r="WW22" i="1"/>
  <c r="WV15" i="1"/>
  <c r="WV18" i="1" s="1"/>
  <c r="WV17" i="1"/>
  <c r="WX4" i="1"/>
  <c r="WW21" i="1"/>
  <c r="WW7" i="1"/>
  <c r="WW12" i="1"/>
  <c r="WW13" i="1"/>
  <c r="WW6" i="1"/>
  <c r="WW14" i="1"/>
  <c r="WW24" i="1" l="1"/>
  <c r="WW31" i="1" s="1"/>
  <c r="WW35" i="1" s="1"/>
  <c r="WX23" i="1"/>
  <c r="WX22" i="1"/>
  <c r="WW15" i="1"/>
  <c r="WW18" i="1" s="1"/>
  <c r="WW17" i="1"/>
  <c r="WY4" i="1"/>
  <c r="WX21" i="1"/>
  <c r="WX7" i="1"/>
  <c r="WX12" i="1"/>
  <c r="WX13" i="1"/>
  <c r="WX6" i="1"/>
  <c r="WX14" i="1"/>
  <c r="WX24" i="1" l="1"/>
  <c r="WX31" i="1" s="1"/>
  <c r="WX35" i="1" s="1"/>
  <c r="WY22" i="1"/>
  <c r="WY23" i="1"/>
  <c r="WX15" i="1"/>
  <c r="WX18" i="1" s="1"/>
  <c r="WX17" i="1"/>
  <c r="WZ4" i="1"/>
  <c r="WY21" i="1"/>
  <c r="WY7" i="1"/>
  <c r="WY12" i="1"/>
  <c r="WY6" i="1"/>
  <c r="WY14" i="1"/>
  <c r="WY13" i="1"/>
  <c r="WY24" i="1" l="1"/>
  <c r="WY31" i="1" s="1"/>
  <c r="WY35" i="1" s="1"/>
  <c r="WZ22" i="1"/>
  <c r="WZ23" i="1"/>
  <c r="WY15" i="1"/>
  <c r="WY18" i="1" s="1"/>
  <c r="WY17" i="1"/>
  <c r="XA4" i="1"/>
  <c r="WZ7" i="1"/>
  <c r="WZ21" i="1"/>
  <c r="WZ6" i="1"/>
  <c r="WZ13" i="1"/>
  <c r="WZ12" i="1"/>
  <c r="WZ14" i="1"/>
  <c r="WZ24" i="1" l="1"/>
  <c r="WZ31" i="1" s="1"/>
  <c r="WZ35" i="1" s="1"/>
  <c r="XA22" i="1"/>
  <c r="XA23" i="1"/>
  <c r="WZ15" i="1"/>
  <c r="WZ18" i="1" s="1"/>
  <c r="WZ17" i="1"/>
  <c r="XB4" i="1"/>
  <c r="XA7" i="1"/>
  <c r="XA6" i="1"/>
  <c r="XA12" i="1"/>
  <c r="XA21" i="1"/>
  <c r="XA13" i="1"/>
  <c r="XA14" i="1"/>
  <c r="XA24" i="1" l="1"/>
  <c r="XA31" i="1" s="1"/>
  <c r="XA35" i="1" s="1"/>
  <c r="XB23" i="1"/>
  <c r="XB22" i="1"/>
  <c r="XA15" i="1"/>
  <c r="XA18" i="1" s="1"/>
  <c r="XA17" i="1"/>
  <c r="XC4" i="1"/>
  <c r="XB7" i="1"/>
  <c r="XB6" i="1"/>
  <c r="XB21" i="1"/>
  <c r="XB13" i="1"/>
  <c r="XB12" i="1"/>
  <c r="XB14" i="1"/>
  <c r="XB24" i="1" l="1"/>
  <c r="XB31" i="1" s="1"/>
  <c r="XB35" i="1" s="1"/>
  <c r="XC22" i="1"/>
  <c r="XC23" i="1"/>
  <c r="XB17" i="1"/>
  <c r="XB15" i="1"/>
  <c r="XB18" i="1" s="1"/>
  <c r="XD4" i="1"/>
  <c r="XC7" i="1"/>
  <c r="XC6" i="1"/>
  <c r="XC21" i="1"/>
  <c r="XC13" i="1"/>
  <c r="XC12" i="1"/>
  <c r="XC14" i="1"/>
  <c r="XC24" i="1" l="1"/>
  <c r="XC31" i="1" s="1"/>
  <c r="XC35" i="1" s="1"/>
  <c r="XD22" i="1"/>
  <c r="XD23" i="1"/>
  <c r="XC17" i="1"/>
  <c r="XC15" i="1"/>
  <c r="XC18" i="1" s="1"/>
  <c r="XE4" i="1"/>
  <c r="XD7" i="1"/>
  <c r="XD21" i="1"/>
  <c r="XD12" i="1"/>
  <c r="XD13" i="1"/>
  <c r="XD14" i="1"/>
  <c r="XD6" i="1"/>
  <c r="XD24" i="1" l="1"/>
  <c r="XD31" i="1" s="1"/>
  <c r="XD35" i="1" s="1"/>
  <c r="XE22" i="1"/>
  <c r="XE23" i="1"/>
  <c r="XD17" i="1"/>
  <c r="XD15" i="1"/>
  <c r="XD18" i="1" s="1"/>
  <c r="XF4" i="1"/>
  <c r="XE7" i="1"/>
  <c r="XE12" i="1"/>
  <c r="XE21" i="1"/>
  <c r="XE13" i="1"/>
  <c r="XE6" i="1"/>
  <c r="XE14" i="1"/>
  <c r="XE24" i="1" l="1"/>
  <c r="XE31" i="1" s="1"/>
  <c r="XE35" i="1" s="1"/>
  <c r="XF23" i="1"/>
  <c r="XF22" i="1"/>
  <c r="XE17" i="1"/>
  <c r="XE15" i="1"/>
  <c r="XE18" i="1" s="1"/>
  <c r="XG4" i="1"/>
  <c r="XF6" i="1"/>
  <c r="XF7" i="1"/>
  <c r="XF12" i="1"/>
  <c r="XF21" i="1"/>
  <c r="XF24" i="1" s="1"/>
  <c r="XF31" i="1" s="1"/>
  <c r="XF35" i="1" s="1"/>
  <c r="XF14" i="1"/>
  <c r="XF13" i="1"/>
  <c r="XG22" i="1" l="1"/>
  <c r="XG23" i="1"/>
  <c r="XF15" i="1"/>
  <c r="XF18" i="1" s="1"/>
  <c r="XF17" i="1"/>
  <c r="XH4" i="1"/>
  <c r="XG6" i="1"/>
  <c r="XG7" i="1"/>
  <c r="XG14" i="1"/>
  <c r="XG12" i="1"/>
  <c r="XG13" i="1"/>
  <c r="XG21" i="1"/>
  <c r="XG24" i="1" s="1"/>
  <c r="XG31" i="1" s="1"/>
  <c r="XG35" i="1" s="1"/>
  <c r="XH22" i="1" l="1"/>
  <c r="XH23" i="1"/>
  <c r="XG17" i="1"/>
  <c r="XG15" i="1"/>
  <c r="XG18" i="1" s="1"/>
  <c r="XI4" i="1"/>
  <c r="XH6" i="1"/>
  <c r="XH21" i="1"/>
  <c r="XH7" i="1"/>
  <c r="XH14" i="1"/>
  <c r="XH12" i="1"/>
  <c r="XH13" i="1"/>
  <c r="XH24" i="1" l="1"/>
  <c r="XH31" i="1" s="1"/>
  <c r="XH35" i="1" s="1"/>
  <c r="XI22" i="1"/>
  <c r="XI23" i="1"/>
  <c r="XH17" i="1"/>
  <c r="XH15" i="1"/>
  <c r="XH18" i="1" s="1"/>
  <c r="XJ4" i="1"/>
  <c r="XI6" i="1"/>
  <c r="XI21" i="1"/>
  <c r="XI13" i="1"/>
  <c r="XI7" i="1"/>
  <c r="XI14" i="1"/>
  <c r="XI12" i="1"/>
  <c r="XI24" i="1" l="1"/>
  <c r="XI31" i="1" s="1"/>
  <c r="XI35" i="1" s="1"/>
  <c r="XJ22" i="1"/>
  <c r="XJ23" i="1"/>
  <c r="XI17" i="1"/>
  <c r="XI15" i="1"/>
  <c r="XI18" i="1" s="1"/>
  <c r="XK4" i="1"/>
  <c r="XJ12" i="1"/>
  <c r="XJ21" i="1"/>
  <c r="XJ6" i="1"/>
  <c r="XJ14" i="1"/>
  <c r="XJ13" i="1"/>
  <c r="XJ7" i="1"/>
  <c r="XJ24" i="1" l="1"/>
  <c r="XJ31" i="1" s="1"/>
  <c r="XJ35" i="1" s="1"/>
  <c r="XK23" i="1"/>
  <c r="XK22" i="1"/>
  <c r="XJ17" i="1"/>
  <c r="XJ15" i="1"/>
  <c r="XJ18" i="1" s="1"/>
  <c r="XL4" i="1"/>
  <c r="XK12" i="1"/>
  <c r="XK14" i="1"/>
  <c r="XK6" i="1"/>
  <c r="XK13" i="1"/>
  <c r="XK21" i="1"/>
  <c r="XK24" i="1" s="1"/>
  <c r="XK31" i="1" s="1"/>
  <c r="XK35" i="1" s="1"/>
  <c r="XK7" i="1"/>
  <c r="XL23" i="1" l="1"/>
  <c r="XL22" i="1"/>
  <c r="XM4" i="1"/>
  <c r="XL14" i="1"/>
  <c r="XL6" i="1"/>
  <c r="XL13" i="1"/>
  <c r="XL7" i="1"/>
  <c r="XL21" i="1"/>
  <c r="XL24" i="1" s="1"/>
  <c r="XL31" i="1" s="1"/>
  <c r="XL35" i="1" s="1"/>
  <c r="XL12" i="1"/>
  <c r="XK17" i="1"/>
  <c r="XK15" i="1"/>
  <c r="XK18" i="1" s="1"/>
  <c r="XM23" i="1" l="1"/>
  <c r="XM22" i="1"/>
  <c r="XL17" i="1"/>
  <c r="XL15" i="1"/>
  <c r="XL18" i="1" s="1"/>
  <c r="XN4" i="1"/>
  <c r="XM14" i="1"/>
  <c r="XM6" i="1"/>
  <c r="XM7" i="1"/>
  <c r="XM13" i="1"/>
  <c r="XM12" i="1"/>
  <c r="XM21" i="1"/>
  <c r="XM24" i="1" l="1"/>
  <c r="XM31" i="1" s="1"/>
  <c r="XM35" i="1" s="1"/>
  <c r="XN23" i="1"/>
  <c r="XN22" i="1"/>
  <c r="XM17" i="1"/>
  <c r="XM15" i="1"/>
  <c r="XM18" i="1" s="1"/>
  <c r="XO4" i="1"/>
  <c r="XN6" i="1"/>
  <c r="XN7" i="1"/>
  <c r="XN14" i="1"/>
  <c r="XN12" i="1"/>
  <c r="XN13" i="1"/>
  <c r="XN21" i="1"/>
  <c r="XN24" i="1" l="1"/>
  <c r="XN31" i="1" s="1"/>
  <c r="XN35" i="1" s="1"/>
  <c r="XO22" i="1"/>
  <c r="XO23" i="1"/>
  <c r="XN17" i="1"/>
  <c r="XN15" i="1"/>
  <c r="XN18" i="1" s="1"/>
  <c r="XP4" i="1"/>
  <c r="XO6" i="1"/>
  <c r="XO21" i="1"/>
  <c r="XO7" i="1"/>
  <c r="XO14" i="1"/>
  <c r="XO12" i="1"/>
  <c r="XO13" i="1"/>
  <c r="XO24" i="1" l="1"/>
  <c r="XO31" i="1" s="1"/>
  <c r="XO35" i="1" s="1"/>
  <c r="XP22" i="1"/>
  <c r="XP23" i="1"/>
  <c r="XO15" i="1"/>
  <c r="XO18" i="1" s="1"/>
  <c r="XO17" i="1"/>
  <c r="XQ4" i="1"/>
  <c r="XP7" i="1"/>
  <c r="XP6" i="1"/>
  <c r="XP21" i="1"/>
  <c r="XP14" i="1"/>
  <c r="XP12" i="1"/>
  <c r="XP13" i="1"/>
  <c r="XP24" i="1" l="1"/>
  <c r="XP31" i="1" s="1"/>
  <c r="XP35" i="1" s="1"/>
  <c r="XQ22" i="1"/>
  <c r="XQ23" i="1"/>
  <c r="XP15" i="1"/>
  <c r="XP18" i="1" s="1"/>
  <c r="XP17" i="1"/>
  <c r="XR4" i="1"/>
  <c r="XQ7" i="1"/>
  <c r="XQ6" i="1"/>
  <c r="XQ21" i="1"/>
  <c r="XQ14" i="1"/>
  <c r="XQ12" i="1"/>
  <c r="XQ13" i="1"/>
  <c r="XQ24" i="1" l="1"/>
  <c r="XQ31" i="1" s="1"/>
  <c r="XQ35" i="1" s="1"/>
  <c r="XR22" i="1"/>
  <c r="XR23" i="1"/>
  <c r="XQ17" i="1"/>
  <c r="XQ15" i="1"/>
  <c r="XQ18" i="1" s="1"/>
  <c r="XS4" i="1"/>
  <c r="XR7" i="1"/>
  <c r="XR6" i="1"/>
  <c r="XR21" i="1"/>
  <c r="XR24" i="1" s="1"/>
  <c r="XR31" i="1" s="1"/>
  <c r="XR35" i="1" s="1"/>
  <c r="XR13" i="1"/>
  <c r="XR14" i="1"/>
  <c r="XR12" i="1"/>
  <c r="XS23" i="1" l="1"/>
  <c r="XS22" i="1"/>
  <c r="XR17" i="1"/>
  <c r="XR15" i="1"/>
  <c r="XR18" i="1" s="1"/>
  <c r="XT4" i="1"/>
  <c r="XS7" i="1"/>
  <c r="XS13" i="1"/>
  <c r="XS6" i="1"/>
  <c r="XS14" i="1"/>
  <c r="XS12" i="1"/>
  <c r="XS21" i="1"/>
  <c r="XS24" i="1" l="1"/>
  <c r="XS31" i="1" s="1"/>
  <c r="XS35" i="1" s="1"/>
  <c r="XT22" i="1"/>
  <c r="XT23" i="1"/>
  <c r="XS17" i="1"/>
  <c r="XS15" i="1"/>
  <c r="XS18" i="1" s="1"/>
  <c r="XU4" i="1"/>
  <c r="XT21" i="1"/>
  <c r="XT7" i="1"/>
  <c r="XT13" i="1"/>
  <c r="XT6" i="1"/>
  <c r="XT12" i="1"/>
  <c r="XT14" i="1"/>
  <c r="XT24" i="1" l="1"/>
  <c r="XT31" i="1" s="1"/>
  <c r="XT35" i="1" s="1"/>
  <c r="XU22" i="1"/>
  <c r="XU23" i="1"/>
  <c r="XT17" i="1"/>
  <c r="XT15" i="1"/>
  <c r="XT18" i="1" s="1"/>
  <c r="XV4" i="1"/>
  <c r="XU21" i="1"/>
  <c r="XU7" i="1"/>
  <c r="XU6" i="1"/>
  <c r="XU12" i="1"/>
  <c r="XU13" i="1"/>
  <c r="XU14" i="1"/>
  <c r="XU24" i="1" l="1"/>
  <c r="XU31" i="1" s="1"/>
  <c r="XU35" i="1" s="1"/>
  <c r="XV23" i="1"/>
  <c r="XV22" i="1"/>
  <c r="XU15" i="1"/>
  <c r="XU18" i="1" s="1"/>
  <c r="XU17" i="1"/>
  <c r="XW4" i="1"/>
  <c r="XV21" i="1"/>
  <c r="XV6" i="1"/>
  <c r="XV12" i="1"/>
  <c r="XV13" i="1"/>
  <c r="XV7" i="1"/>
  <c r="XV14" i="1"/>
  <c r="XV24" i="1" l="1"/>
  <c r="XV31" i="1" s="1"/>
  <c r="XV35" i="1" s="1"/>
  <c r="XW23" i="1"/>
  <c r="XW22" i="1"/>
  <c r="XV17" i="1"/>
  <c r="XV15" i="1"/>
  <c r="XV18" i="1" s="1"/>
  <c r="XX4" i="1"/>
  <c r="XW21" i="1"/>
  <c r="XW6" i="1"/>
  <c r="XW12" i="1"/>
  <c r="XW7" i="1"/>
  <c r="XW14" i="1"/>
  <c r="XW13" i="1"/>
  <c r="XW24" i="1" l="1"/>
  <c r="XW31" i="1" s="1"/>
  <c r="XW35" i="1" s="1"/>
  <c r="XX22" i="1"/>
  <c r="XX23" i="1"/>
  <c r="XW17" i="1"/>
  <c r="XW15" i="1"/>
  <c r="XW18" i="1" s="1"/>
  <c r="XY4" i="1"/>
  <c r="XX21" i="1"/>
  <c r="XX6" i="1"/>
  <c r="XX12" i="1"/>
  <c r="XX7" i="1"/>
  <c r="XX13" i="1"/>
  <c r="XX14" i="1"/>
  <c r="XX24" i="1" l="1"/>
  <c r="XX31" i="1" s="1"/>
  <c r="XX35" i="1" s="1"/>
  <c r="XY22" i="1"/>
  <c r="XY23" i="1"/>
  <c r="XX15" i="1"/>
  <c r="XX18" i="1" s="1"/>
  <c r="XX17" i="1"/>
  <c r="XZ4" i="1"/>
  <c r="XY7" i="1"/>
  <c r="XY6" i="1"/>
  <c r="XY12" i="1"/>
  <c r="XY13" i="1"/>
  <c r="XY14" i="1"/>
  <c r="XY21" i="1"/>
  <c r="XY24" i="1" s="1"/>
  <c r="XY31" i="1" s="1"/>
  <c r="XY35" i="1" s="1"/>
  <c r="XZ22" i="1" l="1"/>
  <c r="XZ23" i="1"/>
  <c r="XY15" i="1"/>
  <c r="XY18" i="1" s="1"/>
  <c r="XY17" i="1"/>
  <c r="YA4" i="1"/>
  <c r="XZ6" i="1"/>
  <c r="XZ7" i="1"/>
  <c r="XZ12" i="1"/>
  <c r="XZ13" i="1"/>
  <c r="XZ21" i="1"/>
  <c r="XZ24" i="1" s="1"/>
  <c r="XZ31" i="1" s="1"/>
  <c r="XZ35" i="1" s="1"/>
  <c r="XZ14" i="1"/>
  <c r="YA23" i="1" l="1"/>
  <c r="YA22" i="1"/>
  <c r="XZ17" i="1"/>
  <c r="XZ15" i="1"/>
  <c r="XZ18" i="1" s="1"/>
  <c r="YB4" i="1"/>
  <c r="YA6" i="1"/>
  <c r="YA21" i="1"/>
  <c r="YA7" i="1"/>
  <c r="YA13" i="1"/>
  <c r="YA12" i="1"/>
  <c r="YA14" i="1"/>
  <c r="YA24" i="1" l="1"/>
  <c r="YA31" i="1" s="1"/>
  <c r="YA35" i="1" s="1"/>
  <c r="YB22" i="1"/>
  <c r="YB23" i="1"/>
  <c r="YA17" i="1"/>
  <c r="YA15" i="1"/>
  <c r="YA18" i="1" s="1"/>
  <c r="YC4" i="1"/>
  <c r="YB7" i="1"/>
  <c r="YB6" i="1"/>
  <c r="YB21" i="1"/>
  <c r="YB13" i="1"/>
  <c r="YB14" i="1"/>
  <c r="YB12" i="1"/>
  <c r="YB24" i="1" l="1"/>
  <c r="YB31" i="1" s="1"/>
  <c r="YB35" i="1" s="1"/>
  <c r="YC22" i="1"/>
  <c r="YC23" i="1"/>
  <c r="YB17" i="1"/>
  <c r="YB15" i="1"/>
  <c r="YB18" i="1" s="1"/>
  <c r="YD4" i="1"/>
  <c r="YC7" i="1"/>
  <c r="YC6" i="1"/>
  <c r="YC21" i="1"/>
  <c r="YC14" i="1"/>
  <c r="YC13" i="1"/>
  <c r="YC12" i="1"/>
  <c r="YC24" i="1" l="1"/>
  <c r="YC31" i="1" s="1"/>
  <c r="YC35" i="1" s="1"/>
  <c r="YD23" i="1"/>
  <c r="YD22" i="1"/>
  <c r="YC17" i="1"/>
  <c r="YC15" i="1"/>
  <c r="YC18" i="1" s="1"/>
  <c r="YE4" i="1"/>
  <c r="YD6" i="1"/>
  <c r="YD7" i="1"/>
  <c r="YD21" i="1"/>
  <c r="YD14" i="1"/>
  <c r="YD12" i="1"/>
  <c r="YD13" i="1"/>
  <c r="YD24" i="1" l="1"/>
  <c r="YD31" i="1" s="1"/>
  <c r="YD35" i="1" s="1"/>
  <c r="YE22" i="1"/>
  <c r="YE23" i="1"/>
  <c r="YD17" i="1"/>
  <c r="YD15" i="1"/>
  <c r="YD18" i="1" s="1"/>
  <c r="YF4" i="1"/>
  <c r="YE6" i="1"/>
  <c r="YE7" i="1"/>
  <c r="YE21" i="1"/>
  <c r="YE14" i="1"/>
  <c r="YE12" i="1"/>
  <c r="YE13" i="1"/>
  <c r="YE24" i="1" l="1"/>
  <c r="YE31" i="1" s="1"/>
  <c r="YE35" i="1" s="1"/>
  <c r="YF23" i="1"/>
  <c r="YF22" i="1"/>
  <c r="YE17" i="1"/>
  <c r="YE15" i="1"/>
  <c r="YE18" i="1" s="1"/>
  <c r="YG4" i="1"/>
  <c r="YF6" i="1"/>
  <c r="YF7" i="1"/>
  <c r="YF21" i="1"/>
  <c r="YF14" i="1"/>
  <c r="YF12" i="1"/>
  <c r="YF13" i="1"/>
  <c r="YF24" i="1" l="1"/>
  <c r="YF31" i="1" s="1"/>
  <c r="YF35" i="1" s="1"/>
  <c r="YG23" i="1"/>
  <c r="YG22" i="1"/>
  <c r="YF17" i="1"/>
  <c r="YF15" i="1"/>
  <c r="YF18" i="1" s="1"/>
  <c r="YH4" i="1"/>
  <c r="YG6" i="1"/>
  <c r="YG21" i="1"/>
  <c r="YG7" i="1"/>
  <c r="YG12" i="1"/>
  <c r="YG14" i="1"/>
  <c r="YG13" i="1"/>
  <c r="YG24" i="1" l="1"/>
  <c r="YG31" i="1" s="1"/>
  <c r="YG35" i="1" s="1"/>
  <c r="YH23" i="1"/>
  <c r="YH22" i="1"/>
  <c r="YG17" i="1"/>
  <c r="YG15" i="1"/>
  <c r="YG18" i="1" s="1"/>
  <c r="YI4" i="1"/>
  <c r="YH12" i="1"/>
  <c r="YH14" i="1"/>
  <c r="YH7" i="1"/>
  <c r="YH21" i="1"/>
  <c r="YH6" i="1"/>
  <c r="YH13" i="1"/>
  <c r="YH24" i="1" l="1"/>
  <c r="YH31" i="1" s="1"/>
  <c r="YH35" i="1" s="1"/>
  <c r="YI23" i="1"/>
  <c r="YI22" i="1"/>
  <c r="YH15" i="1"/>
  <c r="YH18" i="1" s="1"/>
  <c r="YH17" i="1"/>
  <c r="YJ4" i="1"/>
  <c r="YI12" i="1"/>
  <c r="YI14" i="1"/>
  <c r="YI21" i="1"/>
  <c r="YI24" i="1" s="1"/>
  <c r="YI31" i="1" s="1"/>
  <c r="YI35" i="1" s="1"/>
  <c r="YI13" i="1"/>
  <c r="YI7" i="1"/>
  <c r="YI6" i="1"/>
  <c r="YJ22" i="1" l="1"/>
  <c r="YJ23" i="1"/>
  <c r="YI17" i="1"/>
  <c r="YI15" i="1"/>
  <c r="YI18" i="1" s="1"/>
  <c r="YK4" i="1"/>
  <c r="YJ7" i="1"/>
  <c r="YJ14" i="1"/>
  <c r="YJ13" i="1"/>
  <c r="YJ21" i="1"/>
  <c r="YJ12" i="1"/>
  <c r="YJ6" i="1"/>
  <c r="YJ24" i="1" l="1"/>
  <c r="YJ31" i="1" s="1"/>
  <c r="YJ35" i="1" s="1"/>
  <c r="YK23" i="1"/>
  <c r="YK22" i="1"/>
  <c r="YJ17" i="1"/>
  <c r="YJ15" i="1"/>
  <c r="YJ18" i="1" s="1"/>
  <c r="YL4" i="1"/>
  <c r="YK6" i="1"/>
  <c r="YK14" i="1"/>
  <c r="YK12" i="1"/>
  <c r="YK13" i="1"/>
  <c r="YK21" i="1"/>
  <c r="YK24" i="1" s="1"/>
  <c r="YK31" i="1" s="1"/>
  <c r="YK35" i="1" s="1"/>
  <c r="YK7" i="1"/>
  <c r="YL22" i="1" l="1"/>
  <c r="YL23" i="1"/>
  <c r="YK17" i="1"/>
  <c r="YK15" i="1"/>
  <c r="YK18" i="1" s="1"/>
  <c r="YM4" i="1"/>
  <c r="YL6" i="1"/>
  <c r="YL14" i="1"/>
  <c r="YL13" i="1"/>
  <c r="YL12" i="1"/>
  <c r="YL21" i="1"/>
  <c r="YL7" i="1"/>
  <c r="YL24" i="1" l="1"/>
  <c r="YL31" i="1" s="1"/>
  <c r="YL35" i="1" s="1"/>
  <c r="YM23" i="1"/>
  <c r="YM22" i="1"/>
  <c r="YL17" i="1"/>
  <c r="YL15" i="1"/>
  <c r="YL18" i="1" s="1"/>
  <c r="YN4" i="1"/>
  <c r="YM6" i="1"/>
  <c r="YM7" i="1"/>
  <c r="YM13" i="1"/>
  <c r="YM12" i="1"/>
  <c r="YM14" i="1"/>
  <c r="YM21" i="1"/>
  <c r="YM24" i="1" s="1"/>
  <c r="YM31" i="1" s="1"/>
  <c r="YM35" i="1" s="1"/>
  <c r="YN23" i="1" l="1"/>
  <c r="YN22" i="1"/>
  <c r="YM15" i="1"/>
  <c r="YM18" i="1" s="1"/>
  <c r="YM17" i="1"/>
  <c r="YO4" i="1"/>
  <c r="YN7" i="1"/>
  <c r="YN6" i="1"/>
  <c r="YN13" i="1"/>
  <c r="YN12" i="1"/>
  <c r="YN14" i="1"/>
  <c r="YN21" i="1"/>
  <c r="YN24" i="1" l="1"/>
  <c r="YN31" i="1" s="1"/>
  <c r="YN35" i="1" s="1"/>
  <c r="YO22" i="1"/>
  <c r="YO23" i="1"/>
  <c r="YN15" i="1"/>
  <c r="YN18" i="1" s="1"/>
  <c r="YN17" i="1"/>
  <c r="YP4" i="1"/>
  <c r="YO7" i="1"/>
  <c r="YO14" i="1"/>
  <c r="YO13" i="1"/>
  <c r="YO12" i="1"/>
  <c r="YO6" i="1"/>
  <c r="YO21" i="1"/>
  <c r="YO24" i="1" s="1"/>
  <c r="YO31" i="1" s="1"/>
  <c r="YO35" i="1" s="1"/>
  <c r="YP22" i="1" l="1"/>
  <c r="YP23" i="1"/>
  <c r="YO15" i="1"/>
  <c r="YO18" i="1" s="1"/>
  <c r="YO17" i="1"/>
  <c r="YQ4" i="1"/>
  <c r="YP7" i="1"/>
  <c r="YP6" i="1"/>
  <c r="YP21" i="1"/>
  <c r="YP13" i="1"/>
  <c r="YP14" i="1"/>
  <c r="YP12" i="1"/>
  <c r="YP24" i="1" l="1"/>
  <c r="YP31" i="1" s="1"/>
  <c r="YP35" i="1" s="1"/>
  <c r="YQ23" i="1"/>
  <c r="YQ22" i="1"/>
  <c r="YP15" i="1"/>
  <c r="YP18" i="1" s="1"/>
  <c r="YP17" i="1"/>
  <c r="YR4" i="1"/>
  <c r="YQ7" i="1"/>
  <c r="YQ6" i="1"/>
  <c r="YQ21" i="1"/>
  <c r="YQ13" i="1"/>
  <c r="YQ14" i="1"/>
  <c r="YQ12" i="1"/>
  <c r="YQ24" i="1" l="1"/>
  <c r="YQ31" i="1" s="1"/>
  <c r="YQ35" i="1" s="1"/>
  <c r="YR23" i="1"/>
  <c r="YR22" i="1"/>
  <c r="YQ15" i="1"/>
  <c r="YQ18" i="1" s="1"/>
  <c r="YQ17" i="1"/>
  <c r="YS4" i="1"/>
  <c r="YR21" i="1"/>
  <c r="YR6" i="1"/>
  <c r="YR7" i="1"/>
  <c r="YR13" i="1"/>
  <c r="YR14" i="1"/>
  <c r="YR12" i="1"/>
  <c r="YR24" i="1" l="1"/>
  <c r="YR31" i="1" s="1"/>
  <c r="YR35" i="1" s="1"/>
  <c r="YS22" i="1"/>
  <c r="YS23" i="1"/>
  <c r="YR17" i="1"/>
  <c r="YR15" i="1"/>
  <c r="YR18" i="1" s="1"/>
  <c r="YT4" i="1"/>
  <c r="YS21" i="1"/>
  <c r="YS6" i="1"/>
  <c r="YS7" i="1"/>
  <c r="YS13" i="1"/>
  <c r="YS12" i="1"/>
  <c r="YS14" i="1"/>
  <c r="YS24" i="1" l="1"/>
  <c r="YS31" i="1" s="1"/>
  <c r="YS35" i="1" s="1"/>
  <c r="YT23" i="1"/>
  <c r="YT22" i="1"/>
  <c r="YS17" i="1"/>
  <c r="YS15" i="1"/>
  <c r="YS18" i="1" s="1"/>
  <c r="YU4" i="1"/>
  <c r="YT21" i="1"/>
  <c r="YT6" i="1"/>
  <c r="YT7" i="1"/>
  <c r="YT13" i="1"/>
  <c r="YT12" i="1"/>
  <c r="YT14" i="1"/>
  <c r="YT24" i="1" l="1"/>
  <c r="YT31" i="1" s="1"/>
  <c r="YT35" i="1" s="1"/>
  <c r="YU23" i="1"/>
  <c r="YU22" i="1"/>
  <c r="YT15" i="1"/>
  <c r="YT18" i="1" s="1"/>
  <c r="YT17" i="1"/>
  <c r="YV4" i="1"/>
  <c r="YU21" i="1"/>
  <c r="YU7" i="1"/>
  <c r="YU12" i="1"/>
  <c r="YU13" i="1"/>
  <c r="YU14" i="1"/>
  <c r="YU6" i="1"/>
  <c r="YU24" i="1" l="1"/>
  <c r="YU31" i="1" s="1"/>
  <c r="YU35" i="1" s="1"/>
  <c r="YV22" i="1"/>
  <c r="YV23" i="1"/>
  <c r="YU15" i="1"/>
  <c r="YU18" i="1" s="1"/>
  <c r="YU17" i="1"/>
  <c r="YW4" i="1"/>
  <c r="YV21" i="1"/>
  <c r="YV7" i="1"/>
  <c r="YV12" i="1"/>
  <c r="YV6" i="1"/>
  <c r="YV14" i="1"/>
  <c r="YV13" i="1"/>
  <c r="YV24" i="1" l="1"/>
  <c r="YV31" i="1" s="1"/>
  <c r="YV35" i="1" s="1"/>
  <c r="YW23" i="1"/>
  <c r="YW22" i="1"/>
  <c r="YV15" i="1"/>
  <c r="YV18" i="1" s="1"/>
  <c r="YV17" i="1"/>
  <c r="YX4" i="1"/>
  <c r="YW21" i="1"/>
  <c r="YW7" i="1"/>
  <c r="YW12" i="1"/>
  <c r="YW6" i="1"/>
  <c r="YW13" i="1"/>
  <c r="YW14" i="1"/>
  <c r="YW24" i="1" l="1"/>
  <c r="YW31" i="1" s="1"/>
  <c r="YW35" i="1" s="1"/>
  <c r="YX22" i="1"/>
  <c r="YX23" i="1"/>
  <c r="YW15" i="1"/>
  <c r="YW18" i="1" s="1"/>
  <c r="YW17" i="1"/>
  <c r="YY4" i="1"/>
  <c r="YX21" i="1"/>
  <c r="YX7" i="1"/>
  <c r="YX12" i="1"/>
  <c r="YX6" i="1"/>
  <c r="YX14" i="1"/>
  <c r="YX13" i="1"/>
  <c r="YX24" i="1" l="1"/>
  <c r="YX31" i="1" s="1"/>
  <c r="YX35" i="1" s="1"/>
  <c r="YY22" i="1"/>
  <c r="YY23" i="1"/>
  <c r="YX17" i="1"/>
  <c r="YX15" i="1"/>
  <c r="YX18" i="1" s="1"/>
  <c r="YZ4" i="1"/>
  <c r="YY7" i="1"/>
  <c r="YY21" i="1"/>
  <c r="YY12" i="1"/>
  <c r="YY6" i="1"/>
  <c r="YY14" i="1"/>
  <c r="YY13" i="1"/>
  <c r="YY24" i="1" l="1"/>
  <c r="YY31" i="1" s="1"/>
  <c r="YY35" i="1" s="1"/>
  <c r="YZ23" i="1"/>
  <c r="YZ22" i="1"/>
  <c r="YY17" i="1"/>
  <c r="YY15" i="1"/>
  <c r="YY18" i="1" s="1"/>
  <c r="ZA4" i="1"/>
  <c r="YZ7" i="1"/>
  <c r="YZ21" i="1"/>
  <c r="YZ14" i="1"/>
  <c r="YZ6" i="1"/>
  <c r="YZ13" i="1"/>
  <c r="YZ12" i="1"/>
  <c r="YZ24" i="1" l="1"/>
  <c r="YZ31" i="1" s="1"/>
  <c r="YZ35" i="1" s="1"/>
  <c r="ZA22" i="1"/>
  <c r="ZA23" i="1"/>
  <c r="YZ17" i="1"/>
  <c r="YZ15" i="1"/>
  <c r="YZ18" i="1" s="1"/>
  <c r="ZB4" i="1"/>
  <c r="ZA7" i="1"/>
  <c r="ZA21" i="1"/>
  <c r="ZA6" i="1"/>
  <c r="ZA14" i="1"/>
  <c r="ZA12" i="1"/>
  <c r="ZA13" i="1"/>
  <c r="ZA24" i="1" l="1"/>
  <c r="ZA31" i="1" s="1"/>
  <c r="ZA35" i="1" s="1"/>
  <c r="ZB22" i="1"/>
  <c r="ZB23" i="1"/>
  <c r="ZA17" i="1"/>
  <c r="ZA15" i="1"/>
  <c r="ZA18" i="1" s="1"/>
  <c r="ZC4" i="1"/>
  <c r="ZB6" i="1"/>
  <c r="ZB7" i="1"/>
  <c r="ZB14" i="1"/>
  <c r="ZB21" i="1"/>
  <c r="ZB24" i="1" s="1"/>
  <c r="ZB31" i="1" s="1"/>
  <c r="ZB35" i="1" s="1"/>
  <c r="ZB13" i="1"/>
  <c r="ZB12" i="1"/>
  <c r="ZC22" i="1" l="1"/>
  <c r="ZC23" i="1"/>
  <c r="ZB17" i="1"/>
  <c r="ZB15" i="1"/>
  <c r="ZB18" i="1" s="1"/>
  <c r="ZD4" i="1"/>
  <c r="ZC6" i="1"/>
  <c r="ZC7" i="1"/>
  <c r="ZC14" i="1"/>
  <c r="ZC21" i="1"/>
  <c r="ZC24" i="1" s="1"/>
  <c r="ZC31" i="1" s="1"/>
  <c r="ZC35" i="1" s="1"/>
  <c r="ZC13" i="1"/>
  <c r="ZC12" i="1"/>
  <c r="ZD22" i="1" l="1"/>
  <c r="ZD23" i="1"/>
  <c r="ZC17" i="1"/>
  <c r="ZC15" i="1"/>
  <c r="ZC18" i="1" s="1"/>
  <c r="ZE4" i="1"/>
  <c r="ZD6" i="1"/>
  <c r="ZD7" i="1"/>
  <c r="ZD14" i="1"/>
  <c r="ZD21" i="1"/>
  <c r="ZD24" i="1" s="1"/>
  <c r="ZD31" i="1" s="1"/>
  <c r="ZD35" i="1" s="1"/>
  <c r="ZD13" i="1"/>
  <c r="ZD12" i="1"/>
  <c r="ZE22" i="1" l="1"/>
  <c r="ZE23" i="1"/>
  <c r="ZD17" i="1"/>
  <c r="ZD15" i="1"/>
  <c r="ZD18" i="1" s="1"/>
  <c r="ZF4" i="1"/>
  <c r="ZE6" i="1"/>
  <c r="ZE7" i="1"/>
  <c r="ZE14" i="1"/>
  <c r="ZE21" i="1"/>
  <c r="ZE24" i="1" s="1"/>
  <c r="ZE31" i="1" s="1"/>
  <c r="ZE35" i="1" s="1"/>
  <c r="ZE13" i="1"/>
  <c r="ZE12" i="1"/>
  <c r="ZF22" i="1" l="1"/>
  <c r="ZF23" i="1"/>
  <c r="ZE17" i="1"/>
  <c r="ZE15" i="1"/>
  <c r="ZE18" i="1" s="1"/>
  <c r="ZG4" i="1"/>
  <c r="ZF7" i="1"/>
  <c r="ZF12" i="1"/>
  <c r="ZF14" i="1"/>
  <c r="ZF21" i="1"/>
  <c r="ZF13" i="1"/>
  <c r="ZF6" i="1"/>
  <c r="ZF24" i="1" l="1"/>
  <c r="ZF31" i="1" s="1"/>
  <c r="ZF35" i="1" s="1"/>
  <c r="ZG22" i="1"/>
  <c r="ZG23" i="1"/>
  <c r="ZF15" i="1"/>
  <c r="ZF18" i="1" s="1"/>
  <c r="ZF17" i="1"/>
  <c r="ZH4" i="1"/>
  <c r="ZG7" i="1"/>
  <c r="ZG6" i="1"/>
  <c r="ZG14" i="1"/>
  <c r="ZG21" i="1"/>
  <c r="ZG24" i="1" s="1"/>
  <c r="ZG31" i="1" s="1"/>
  <c r="ZG35" i="1" s="1"/>
  <c r="ZG13" i="1"/>
  <c r="ZG12" i="1"/>
  <c r="ZH23" i="1" l="1"/>
  <c r="ZH22" i="1"/>
  <c r="ZG17" i="1"/>
  <c r="ZG15" i="1"/>
  <c r="ZG18" i="1" s="1"/>
  <c r="ZI4" i="1"/>
  <c r="ZH7" i="1"/>
  <c r="ZH14" i="1"/>
  <c r="ZH21" i="1"/>
  <c r="ZH12" i="1"/>
  <c r="ZH6" i="1"/>
  <c r="ZH13" i="1"/>
  <c r="ZH24" i="1" l="1"/>
  <c r="ZH31" i="1" s="1"/>
  <c r="ZH35" i="1" s="1"/>
  <c r="ZI22" i="1"/>
  <c r="ZI23" i="1"/>
  <c r="ZH17" i="1"/>
  <c r="ZH15" i="1"/>
  <c r="ZH18" i="1" s="1"/>
  <c r="ZJ4" i="1"/>
  <c r="ZI14" i="1"/>
  <c r="ZI21" i="1"/>
  <c r="ZI6" i="1"/>
  <c r="ZI13" i="1"/>
  <c r="ZI12" i="1"/>
  <c r="ZI7" i="1"/>
  <c r="ZI24" i="1" l="1"/>
  <c r="ZI31" i="1" s="1"/>
  <c r="ZI35" i="1" s="1"/>
  <c r="ZJ22" i="1"/>
  <c r="ZJ23" i="1"/>
  <c r="ZI17" i="1"/>
  <c r="ZI15" i="1"/>
  <c r="ZI18" i="1" s="1"/>
  <c r="ZK4" i="1"/>
  <c r="ZJ21" i="1"/>
  <c r="ZJ14" i="1"/>
  <c r="ZJ12" i="1"/>
  <c r="ZJ6" i="1"/>
  <c r="ZJ13" i="1"/>
  <c r="ZJ7" i="1"/>
  <c r="ZJ24" i="1" l="1"/>
  <c r="ZJ31" i="1" s="1"/>
  <c r="ZJ35" i="1" s="1"/>
  <c r="ZK22" i="1"/>
  <c r="ZK23" i="1"/>
  <c r="ZJ15" i="1"/>
  <c r="ZJ18" i="1" s="1"/>
  <c r="ZJ17" i="1"/>
  <c r="ZL4" i="1"/>
  <c r="ZK13" i="1"/>
  <c r="ZK6" i="1"/>
  <c r="ZK21" i="1"/>
  <c r="ZK12" i="1"/>
  <c r="ZK7" i="1"/>
  <c r="ZK14" i="1"/>
  <c r="ZK24" i="1" l="1"/>
  <c r="ZK31" i="1" s="1"/>
  <c r="ZK35" i="1" s="1"/>
  <c r="ZL22" i="1"/>
  <c r="ZL23" i="1"/>
  <c r="ZK17" i="1"/>
  <c r="ZK15" i="1"/>
  <c r="ZK18" i="1" s="1"/>
  <c r="ZM4" i="1"/>
  <c r="ZL7" i="1"/>
  <c r="ZL21" i="1"/>
  <c r="ZL13" i="1"/>
  <c r="ZL6" i="1"/>
  <c r="ZL14" i="1"/>
  <c r="ZL12" i="1"/>
  <c r="ZL24" i="1" l="1"/>
  <c r="ZL31" i="1" s="1"/>
  <c r="ZL35" i="1" s="1"/>
  <c r="ZM23" i="1"/>
  <c r="ZM22" i="1"/>
  <c r="ZL17" i="1"/>
  <c r="ZL15" i="1"/>
  <c r="ZL18" i="1" s="1"/>
  <c r="ZN4" i="1"/>
  <c r="ZM7" i="1"/>
  <c r="ZM21" i="1"/>
  <c r="ZM13" i="1"/>
  <c r="ZM6" i="1"/>
  <c r="ZM14" i="1"/>
  <c r="ZM12" i="1"/>
  <c r="ZM24" i="1" l="1"/>
  <c r="ZM31" i="1" s="1"/>
  <c r="ZM35" i="1" s="1"/>
  <c r="ZN23" i="1"/>
  <c r="ZN22" i="1"/>
  <c r="ZM17" i="1"/>
  <c r="ZM15" i="1"/>
  <c r="ZM18" i="1" s="1"/>
  <c r="ZO4" i="1"/>
  <c r="ZN7" i="1"/>
  <c r="ZN13" i="1"/>
  <c r="ZN21" i="1"/>
  <c r="ZN6" i="1"/>
  <c r="ZN14" i="1"/>
  <c r="ZN12" i="1"/>
  <c r="ZN24" i="1" l="1"/>
  <c r="ZN31" i="1" s="1"/>
  <c r="ZN35" i="1" s="1"/>
  <c r="ZO22" i="1"/>
  <c r="ZO23" i="1"/>
  <c r="ZN17" i="1"/>
  <c r="ZN15" i="1"/>
  <c r="ZN18" i="1" s="1"/>
  <c r="ZP4" i="1"/>
  <c r="ZO7" i="1"/>
  <c r="ZO21" i="1"/>
  <c r="ZO13" i="1"/>
  <c r="ZO12" i="1"/>
  <c r="ZO6" i="1"/>
  <c r="ZO14" i="1"/>
  <c r="ZO24" i="1" l="1"/>
  <c r="ZO31" i="1" s="1"/>
  <c r="ZO35" i="1" s="1"/>
  <c r="ZP22" i="1"/>
  <c r="ZP23" i="1"/>
  <c r="ZO15" i="1"/>
  <c r="ZO18" i="1" s="1"/>
  <c r="ZO17" i="1"/>
  <c r="ZQ4" i="1"/>
  <c r="ZP21" i="1"/>
  <c r="ZP6" i="1"/>
  <c r="ZP13" i="1"/>
  <c r="ZP12" i="1"/>
  <c r="ZP14" i="1"/>
  <c r="ZP7" i="1"/>
  <c r="ZP24" i="1" l="1"/>
  <c r="ZP31" i="1" s="1"/>
  <c r="ZP35" i="1" s="1"/>
  <c r="ZQ22" i="1"/>
  <c r="ZQ23" i="1"/>
  <c r="ZP15" i="1"/>
  <c r="ZP18" i="1" s="1"/>
  <c r="ZP17" i="1"/>
  <c r="ZR4" i="1"/>
  <c r="ZQ21" i="1"/>
  <c r="ZQ6" i="1"/>
  <c r="ZQ13" i="1"/>
  <c r="ZQ12" i="1"/>
  <c r="ZQ7" i="1"/>
  <c r="ZQ14" i="1"/>
  <c r="ZQ24" i="1" l="1"/>
  <c r="ZQ31" i="1" s="1"/>
  <c r="ZQ35" i="1" s="1"/>
  <c r="ZR23" i="1"/>
  <c r="ZR22" i="1"/>
  <c r="ZQ17" i="1"/>
  <c r="ZQ15" i="1"/>
  <c r="ZQ18" i="1" s="1"/>
  <c r="ZS4" i="1"/>
  <c r="ZR6" i="1"/>
  <c r="ZR21" i="1"/>
  <c r="ZR13" i="1"/>
  <c r="ZR14" i="1"/>
  <c r="ZR12" i="1"/>
  <c r="ZR7" i="1"/>
  <c r="ZR24" i="1" l="1"/>
  <c r="ZR31" i="1" s="1"/>
  <c r="ZR35" i="1" s="1"/>
  <c r="ZS23" i="1"/>
  <c r="ZS22" i="1"/>
  <c r="ZR17" i="1"/>
  <c r="ZR15" i="1"/>
  <c r="ZR18" i="1" s="1"/>
  <c r="ZT4" i="1"/>
  <c r="ZS6" i="1"/>
  <c r="ZS21" i="1"/>
  <c r="ZS24" i="1" s="1"/>
  <c r="ZS31" i="1" s="1"/>
  <c r="ZS35" i="1" s="1"/>
  <c r="ZS14" i="1"/>
  <c r="ZS7" i="1"/>
  <c r="ZS13" i="1"/>
  <c r="ZS12" i="1"/>
  <c r="ZT22" i="1" l="1"/>
  <c r="ZT23" i="1"/>
  <c r="ZS17" i="1"/>
  <c r="ZS15" i="1"/>
  <c r="ZS18" i="1" s="1"/>
  <c r="ZU4" i="1"/>
  <c r="ZT6" i="1"/>
  <c r="ZT21" i="1"/>
  <c r="ZT7" i="1"/>
  <c r="ZT12" i="1"/>
  <c r="ZT13" i="1"/>
  <c r="ZT14" i="1"/>
  <c r="ZT24" i="1" l="1"/>
  <c r="ZT31" i="1" s="1"/>
  <c r="ZT35" i="1" s="1"/>
  <c r="ZU23" i="1"/>
  <c r="ZU22" i="1"/>
  <c r="ZT15" i="1"/>
  <c r="ZT18" i="1" s="1"/>
  <c r="ZT17" i="1"/>
  <c r="ZV4" i="1"/>
  <c r="ZU6" i="1"/>
  <c r="ZU7" i="1"/>
  <c r="ZU21" i="1"/>
  <c r="ZU12" i="1"/>
  <c r="ZU13" i="1"/>
  <c r="ZU14" i="1"/>
  <c r="ZU24" i="1" l="1"/>
  <c r="ZU31" i="1" s="1"/>
  <c r="ZU35" i="1" s="1"/>
  <c r="ZV22" i="1"/>
  <c r="ZV23" i="1"/>
  <c r="ZU15" i="1"/>
  <c r="ZU18" i="1" s="1"/>
  <c r="ZU17" i="1"/>
  <c r="ZW4" i="1"/>
  <c r="ZV6" i="1"/>
  <c r="ZV21" i="1"/>
  <c r="ZV12" i="1"/>
  <c r="ZV7" i="1"/>
  <c r="ZV13" i="1"/>
  <c r="ZV14" i="1"/>
  <c r="ZV24" i="1" l="1"/>
  <c r="ZV31" i="1" s="1"/>
  <c r="ZV35" i="1" s="1"/>
  <c r="ZW22" i="1"/>
  <c r="ZW23" i="1"/>
  <c r="ZV17" i="1"/>
  <c r="ZV15" i="1"/>
  <c r="ZV18" i="1" s="1"/>
  <c r="ZX4" i="1"/>
  <c r="ZW6" i="1"/>
  <c r="ZW21" i="1"/>
  <c r="ZW12" i="1"/>
  <c r="ZW7" i="1"/>
  <c r="ZW13" i="1"/>
  <c r="ZW14" i="1"/>
  <c r="ZW24" i="1" l="1"/>
  <c r="ZW31" i="1" s="1"/>
  <c r="ZW35" i="1" s="1"/>
  <c r="ZX22" i="1"/>
  <c r="ZX23" i="1"/>
  <c r="ZW17" i="1"/>
  <c r="ZW15" i="1"/>
  <c r="ZW18" i="1" s="1"/>
  <c r="ZY4" i="1"/>
  <c r="ZX6" i="1"/>
  <c r="ZX21" i="1"/>
  <c r="ZX12" i="1"/>
  <c r="ZX7" i="1"/>
  <c r="ZX13" i="1"/>
  <c r="ZX14" i="1"/>
  <c r="ZX24" i="1" l="1"/>
  <c r="ZX31" i="1" s="1"/>
  <c r="ZX35" i="1" s="1"/>
  <c r="ZY22" i="1"/>
  <c r="ZY23" i="1"/>
  <c r="ZX17" i="1"/>
  <c r="ZX15" i="1"/>
  <c r="ZX18" i="1" s="1"/>
  <c r="ZZ4" i="1"/>
  <c r="ZY6" i="1"/>
  <c r="ZY7" i="1"/>
  <c r="ZY13" i="1"/>
  <c r="ZY21" i="1"/>
  <c r="ZY24" i="1" s="1"/>
  <c r="ZY31" i="1" s="1"/>
  <c r="ZY35" i="1" s="1"/>
  <c r="ZY14" i="1"/>
  <c r="ZY12" i="1"/>
  <c r="ZZ22" i="1" l="1"/>
  <c r="ZZ23" i="1"/>
  <c r="ZY17" i="1"/>
  <c r="ZY15" i="1"/>
  <c r="ZY18" i="1" s="1"/>
  <c r="AAA4" i="1"/>
  <c r="ZZ6" i="1"/>
  <c r="ZZ21" i="1"/>
  <c r="ZZ24" i="1" s="1"/>
  <c r="ZZ31" i="1" s="1"/>
  <c r="ZZ35" i="1" s="1"/>
  <c r="ZZ13" i="1"/>
  <c r="ZZ7" i="1"/>
  <c r="ZZ14" i="1"/>
  <c r="ZZ12" i="1"/>
  <c r="AAA22" i="1" l="1"/>
  <c r="AAA23" i="1"/>
  <c r="ZZ15" i="1"/>
  <c r="ZZ18" i="1" s="1"/>
  <c r="ZZ17" i="1"/>
  <c r="AAB4" i="1"/>
  <c r="AAA6" i="1"/>
  <c r="AAA21" i="1"/>
  <c r="AAA7" i="1"/>
  <c r="AAA13" i="1"/>
  <c r="AAA14" i="1"/>
  <c r="AAA12" i="1"/>
  <c r="AAA24" i="1" l="1"/>
  <c r="AAA31" i="1" s="1"/>
  <c r="AAA35" i="1" s="1"/>
  <c r="AAB22" i="1"/>
  <c r="AAB23" i="1"/>
  <c r="AAA15" i="1"/>
  <c r="AAA18" i="1" s="1"/>
  <c r="AAA17" i="1"/>
  <c r="AAC4" i="1"/>
  <c r="AAB6" i="1"/>
  <c r="AAB21" i="1"/>
  <c r="AAB13" i="1"/>
  <c r="AAB12" i="1"/>
  <c r="AAB14" i="1"/>
  <c r="AAB7" i="1"/>
  <c r="AAB24" i="1" l="1"/>
  <c r="AAB31" i="1" s="1"/>
  <c r="AAB35" i="1" s="1"/>
  <c r="AAC22" i="1"/>
  <c r="AAC23" i="1"/>
  <c r="AAB17" i="1"/>
  <c r="AAB15" i="1"/>
  <c r="AAB18" i="1" s="1"/>
  <c r="AAD4" i="1"/>
  <c r="AAC6" i="1"/>
  <c r="AAC21" i="1"/>
  <c r="AAC12" i="1"/>
  <c r="AAC13" i="1"/>
  <c r="AAC7" i="1"/>
  <c r="AAC14" i="1"/>
  <c r="AAC24" i="1" l="1"/>
  <c r="AAC31" i="1" s="1"/>
  <c r="AAC35" i="1" s="1"/>
  <c r="AAD23" i="1"/>
  <c r="AAD22" i="1"/>
  <c r="AAC17" i="1"/>
  <c r="AAC15" i="1"/>
  <c r="AAC18" i="1" s="1"/>
  <c r="AAE4" i="1"/>
  <c r="AAD12" i="1"/>
  <c r="AAD6" i="1"/>
  <c r="AAD14" i="1"/>
  <c r="AAD21" i="1"/>
  <c r="AAD7" i="1"/>
  <c r="AAD13" i="1"/>
  <c r="AAD24" i="1" l="1"/>
  <c r="AAD31" i="1" s="1"/>
  <c r="AAD35" i="1" s="1"/>
  <c r="AAE23" i="1"/>
  <c r="AAE22" i="1"/>
  <c r="AAD15" i="1"/>
  <c r="AAD18" i="1" s="1"/>
  <c r="AAD17" i="1"/>
  <c r="AAF4" i="1"/>
  <c r="AAE7" i="1"/>
  <c r="AAE6" i="1"/>
  <c r="AAE14" i="1"/>
  <c r="AAE12" i="1"/>
  <c r="AAE21" i="1"/>
  <c r="AAE13" i="1"/>
  <c r="AAE24" i="1" l="1"/>
  <c r="AAE31" i="1" s="1"/>
  <c r="AAE35" i="1" s="1"/>
  <c r="AAF22" i="1"/>
  <c r="AAF23" i="1"/>
  <c r="AAE15" i="1"/>
  <c r="AAE18" i="1" s="1"/>
  <c r="AAE17" i="1"/>
  <c r="AAG4" i="1"/>
  <c r="AAF7" i="1"/>
  <c r="AAF6" i="1"/>
  <c r="AAF14" i="1"/>
  <c r="AAF12" i="1"/>
  <c r="AAF21" i="1"/>
  <c r="AAF24" i="1" s="1"/>
  <c r="AAF31" i="1" s="1"/>
  <c r="AAF35" i="1" s="1"/>
  <c r="AAF13" i="1"/>
  <c r="AAG22" i="1" l="1"/>
  <c r="AAG23" i="1"/>
  <c r="AAF17" i="1"/>
  <c r="AAF15" i="1"/>
  <c r="AAF18" i="1" s="1"/>
  <c r="AAH4" i="1"/>
  <c r="AAG7" i="1"/>
  <c r="AAG21" i="1"/>
  <c r="AAG6" i="1"/>
  <c r="AAG14" i="1"/>
  <c r="AAG12" i="1"/>
  <c r="AAG13" i="1"/>
  <c r="AAG24" i="1" l="1"/>
  <c r="AAG31" i="1" s="1"/>
  <c r="AAG35" i="1" s="1"/>
  <c r="AAH22" i="1"/>
  <c r="F22" i="1" s="1"/>
  <c r="AAH23" i="1"/>
  <c r="F23" i="1" s="1"/>
  <c r="AAG17" i="1"/>
  <c r="AAG15" i="1"/>
  <c r="AAG18" i="1" s="1"/>
  <c r="AAH7" i="1"/>
  <c r="AAH21" i="1"/>
  <c r="AAH6" i="1"/>
  <c r="AAH12" i="1"/>
  <c r="AAF10" i="1" s="1"/>
  <c r="AAH13" i="1"/>
  <c r="F13" i="1" s="1"/>
  <c r="AAH14" i="1"/>
  <c r="F14" i="1" s="1"/>
  <c r="F21" i="1" l="1"/>
  <c r="AAH24" i="1"/>
  <c r="AAD10" i="1"/>
  <c r="AAH17" i="1"/>
  <c r="AAH10" i="1"/>
  <c r="AAH15" i="1"/>
  <c r="AAH18" i="1" s="1"/>
  <c r="H10" i="1"/>
  <c r="F12" i="1"/>
  <c r="F15" i="1" s="1"/>
  <c r="G10" i="1"/>
  <c r="I10" i="1"/>
  <c r="J10" i="1"/>
  <c r="K10" i="1"/>
  <c r="L10" i="1"/>
  <c r="M10" i="1"/>
  <c r="N10" i="1"/>
  <c r="O10" i="1"/>
  <c r="P10" i="1"/>
  <c r="Q10" i="1"/>
  <c r="R10" i="1"/>
  <c r="S10" i="1"/>
  <c r="T10" i="1"/>
  <c r="U10" i="1"/>
  <c r="V10" i="1"/>
  <c r="W10" i="1"/>
  <c r="X10" i="1"/>
  <c r="Y10" i="1"/>
  <c r="Z10" i="1"/>
  <c r="AB10" i="1"/>
  <c r="AA10" i="1"/>
  <c r="AC10" i="1"/>
  <c r="AD10" i="1"/>
  <c r="AE10" i="1"/>
  <c r="AF10" i="1"/>
  <c r="AG10" i="1"/>
  <c r="AH10" i="1"/>
  <c r="AI10" i="1"/>
  <c r="AK10" i="1"/>
  <c r="AJ10" i="1"/>
  <c r="AL10" i="1"/>
  <c r="AM10" i="1"/>
  <c r="AN10" i="1"/>
  <c r="AO10" i="1"/>
  <c r="AP10" i="1"/>
  <c r="AQ10" i="1"/>
  <c r="AR10" i="1"/>
  <c r="AS10" i="1"/>
  <c r="AT10" i="1"/>
  <c r="AU10" i="1"/>
  <c r="AV10" i="1"/>
  <c r="AW10" i="1"/>
  <c r="AY10" i="1"/>
  <c r="AX10" i="1"/>
  <c r="AZ10" i="1"/>
  <c r="BA10" i="1"/>
  <c r="BB10" i="1"/>
  <c r="BC10" i="1"/>
  <c r="BE10" i="1"/>
  <c r="BD10" i="1"/>
  <c r="BF10" i="1"/>
  <c r="BH10" i="1"/>
  <c r="BG10" i="1"/>
  <c r="BJ10" i="1"/>
  <c r="BI10" i="1"/>
  <c r="BK10" i="1"/>
  <c r="BL10" i="1"/>
  <c r="BM10" i="1"/>
  <c r="BN10" i="1"/>
  <c r="BP10" i="1"/>
  <c r="BO10" i="1"/>
  <c r="BQ10" i="1"/>
  <c r="BR10" i="1"/>
  <c r="BS10" i="1"/>
  <c r="BT10" i="1"/>
  <c r="BU10" i="1"/>
  <c r="BV10" i="1"/>
  <c r="BW10" i="1"/>
  <c r="BY10" i="1"/>
  <c r="BX10" i="1"/>
  <c r="CA10" i="1"/>
  <c r="BZ10" i="1"/>
  <c r="CC10" i="1"/>
  <c r="CB10" i="1"/>
  <c r="CD10" i="1"/>
  <c r="CE10" i="1"/>
  <c r="CF10" i="1"/>
  <c r="CG10" i="1"/>
  <c r="CH10" i="1"/>
  <c r="CI10" i="1"/>
  <c r="CJ10" i="1"/>
  <c r="CK10" i="1"/>
  <c r="CL10" i="1"/>
  <c r="CM10" i="1"/>
  <c r="CN10" i="1"/>
  <c r="CO10" i="1"/>
  <c r="CP10" i="1"/>
  <c r="CQ10" i="1"/>
  <c r="CR10" i="1"/>
  <c r="CS10" i="1"/>
  <c r="CT10" i="1"/>
  <c r="CU10" i="1"/>
  <c r="CV10" i="1"/>
  <c r="CW10" i="1"/>
  <c r="CX10" i="1"/>
  <c r="CZ10" i="1"/>
  <c r="CY10" i="1"/>
  <c r="DA10" i="1"/>
  <c r="DB10" i="1"/>
  <c r="DC10" i="1"/>
  <c r="DD10" i="1"/>
  <c r="DE10" i="1"/>
  <c r="DF10" i="1"/>
  <c r="DG10" i="1"/>
  <c r="DH10" i="1"/>
  <c r="DI10" i="1"/>
  <c r="DJ10" i="1"/>
  <c r="DK10" i="1"/>
  <c r="DL10" i="1"/>
  <c r="DM10" i="1"/>
  <c r="DN10" i="1"/>
  <c r="DO10" i="1"/>
  <c r="DP10" i="1"/>
  <c r="DQ10" i="1"/>
  <c r="DR10" i="1"/>
  <c r="DS10" i="1"/>
  <c r="DT10" i="1"/>
  <c r="DU10" i="1"/>
  <c r="DV10" i="1"/>
  <c r="DW10" i="1"/>
  <c r="DX10" i="1"/>
  <c r="DY10" i="1"/>
  <c r="DZ10" i="1"/>
  <c r="EA10" i="1"/>
  <c r="EB10" i="1"/>
  <c r="EC10" i="1"/>
  <c r="ED10" i="1"/>
  <c r="EE10" i="1"/>
  <c r="EF10" i="1"/>
  <c r="EG10" i="1"/>
  <c r="EH10" i="1"/>
  <c r="EI10" i="1"/>
  <c r="EJ10" i="1"/>
  <c r="EK10" i="1"/>
  <c r="EL10" i="1"/>
  <c r="EM10" i="1"/>
  <c r="EN10" i="1"/>
  <c r="EO10" i="1"/>
  <c r="EP10" i="1"/>
  <c r="EQ10" i="1"/>
  <c r="ER10" i="1"/>
  <c r="ES10" i="1"/>
  <c r="ET10" i="1"/>
  <c r="EU10" i="1"/>
  <c r="EV10" i="1"/>
  <c r="EW10" i="1"/>
  <c r="EX10" i="1"/>
  <c r="EY10" i="1"/>
  <c r="EZ10" i="1"/>
  <c r="FA10" i="1"/>
  <c r="FB10" i="1"/>
  <c r="FC10" i="1"/>
  <c r="FD10" i="1"/>
  <c r="FE10" i="1"/>
  <c r="FF10" i="1"/>
  <c r="FG10" i="1"/>
  <c r="FH10" i="1"/>
  <c r="FI10" i="1"/>
  <c r="FJ10" i="1"/>
  <c r="FK10" i="1"/>
  <c r="FL10" i="1"/>
  <c r="FM10" i="1"/>
  <c r="FN10" i="1"/>
  <c r="FO10" i="1"/>
  <c r="FP10" i="1"/>
  <c r="FQ10" i="1"/>
  <c r="FR10" i="1"/>
  <c r="FS10" i="1"/>
  <c r="FT10" i="1"/>
  <c r="FU10" i="1"/>
  <c r="FV10" i="1"/>
  <c r="FW10" i="1"/>
  <c r="FX10" i="1"/>
  <c r="FY10" i="1"/>
  <c r="FZ10" i="1"/>
  <c r="GA10" i="1"/>
  <c r="GB10" i="1"/>
  <c r="GC10" i="1"/>
  <c r="GD10" i="1"/>
  <c r="GE10" i="1"/>
  <c r="GF10" i="1"/>
  <c r="GG10" i="1"/>
  <c r="GH10" i="1"/>
  <c r="GI10" i="1"/>
  <c r="GJ10" i="1"/>
  <c r="GK10" i="1"/>
  <c r="GL10" i="1"/>
  <c r="GM10" i="1"/>
  <c r="GN10" i="1"/>
  <c r="GO10" i="1"/>
  <c r="GP10" i="1"/>
  <c r="GQ10" i="1"/>
  <c r="GR10" i="1"/>
  <c r="GS10" i="1"/>
  <c r="GT10" i="1"/>
  <c r="GU10" i="1"/>
  <c r="GV10" i="1"/>
  <c r="GW10" i="1"/>
  <c r="GX10" i="1"/>
  <c r="GY10" i="1"/>
  <c r="GZ10" i="1"/>
  <c r="HA10" i="1"/>
  <c r="HB10" i="1"/>
  <c r="HC10" i="1"/>
  <c r="HD10" i="1"/>
  <c r="HE10" i="1"/>
  <c r="HF10" i="1"/>
  <c r="HG10" i="1"/>
  <c r="HH10" i="1"/>
  <c r="HI10" i="1"/>
  <c r="HJ10" i="1"/>
  <c r="HK10" i="1"/>
  <c r="HL10" i="1"/>
  <c r="HM10" i="1"/>
  <c r="HN10" i="1"/>
  <c r="HO10" i="1"/>
  <c r="HP10" i="1"/>
  <c r="HQ10" i="1"/>
  <c r="HR10" i="1"/>
  <c r="HS10" i="1"/>
  <c r="HT10" i="1"/>
  <c r="HU10" i="1"/>
  <c r="HV10" i="1"/>
  <c r="HW10" i="1"/>
  <c r="HX10" i="1"/>
  <c r="HY10" i="1"/>
  <c r="HZ10" i="1"/>
  <c r="IA10" i="1"/>
  <c r="IB10" i="1"/>
  <c r="IC10" i="1"/>
  <c r="ID10" i="1"/>
  <c r="IE10" i="1"/>
  <c r="IF10" i="1"/>
  <c r="IG10" i="1"/>
  <c r="IH10" i="1"/>
  <c r="II10" i="1"/>
  <c r="IJ10" i="1"/>
  <c r="IK10" i="1"/>
  <c r="IL10" i="1"/>
  <c r="IM10" i="1"/>
  <c r="IN10" i="1"/>
  <c r="IO10" i="1"/>
  <c r="IP10" i="1"/>
  <c r="IQ10" i="1"/>
  <c r="IR10" i="1"/>
  <c r="IS10" i="1"/>
  <c r="IT10" i="1"/>
  <c r="IU10" i="1"/>
  <c r="IV10" i="1"/>
  <c r="IW10" i="1"/>
  <c r="IX10" i="1"/>
  <c r="IY10" i="1"/>
  <c r="IZ10" i="1"/>
  <c r="JA10" i="1"/>
  <c r="JB10" i="1"/>
  <c r="JC10" i="1"/>
  <c r="JD10" i="1"/>
  <c r="JE10" i="1"/>
  <c r="JF10" i="1"/>
  <c r="JG10" i="1"/>
  <c r="JH10" i="1"/>
  <c r="JI10" i="1"/>
  <c r="JJ10" i="1"/>
  <c r="JK10" i="1"/>
  <c r="JL10" i="1"/>
  <c r="JM10" i="1"/>
  <c r="JN10" i="1"/>
  <c r="JO10" i="1"/>
  <c r="JP10" i="1"/>
  <c r="JQ10" i="1"/>
  <c r="JR10" i="1"/>
  <c r="JS10" i="1"/>
  <c r="JT10" i="1"/>
  <c r="JU10" i="1"/>
  <c r="JV10" i="1"/>
  <c r="JW10" i="1"/>
  <c r="JX10" i="1"/>
  <c r="JY10" i="1"/>
  <c r="JZ10" i="1"/>
  <c r="KA10" i="1"/>
  <c r="KB10" i="1"/>
  <c r="KC10" i="1"/>
  <c r="KD10" i="1"/>
  <c r="KE10" i="1"/>
  <c r="KF10" i="1"/>
  <c r="KG10" i="1"/>
  <c r="KH10" i="1"/>
  <c r="KI10" i="1"/>
  <c r="KJ10" i="1"/>
  <c r="KK10" i="1"/>
  <c r="KL10" i="1"/>
  <c r="KM10" i="1"/>
  <c r="KN10" i="1"/>
  <c r="KO10" i="1"/>
  <c r="KP10" i="1"/>
  <c r="KQ10" i="1"/>
  <c r="KR10" i="1"/>
  <c r="KS10" i="1"/>
  <c r="KT10" i="1"/>
  <c r="KU10" i="1"/>
  <c r="KV10" i="1"/>
  <c r="KW10" i="1"/>
  <c r="KX10" i="1"/>
  <c r="KY10" i="1"/>
  <c r="KZ10" i="1"/>
  <c r="LA10" i="1"/>
  <c r="LB10" i="1"/>
  <c r="LC10" i="1"/>
  <c r="LD10" i="1"/>
  <c r="LE10" i="1"/>
  <c r="LF10" i="1"/>
  <c r="LG10" i="1"/>
  <c r="LH10" i="1"/>
  <c r="LI10" i="1"/>
  <c r="LJ10" i="1"/>
  <c r="LK10" i="1"/>
  <c r="LL10" i="1"/>
  <c r="LM10" i="1"/>
  <c r="LN10" i="1"/>
  <c r="LO10" i="1"/>
  <c r="LP10" i="1"/>
  <c r="LQ10" i="1"/>
  <c r="LR10" i="1"/>
  <c r="LS10" i="1"/>
  <c r="LT10" i="1"/>
  <c r="LU10" i="1"/>
  <c r="LV10" i="1"/>
  <c r="LW10" i="1"/>
  <c r="LX10" i="1"/>
  <c r="LZ10" i="1"/>
  <c r="LY10" i="1"/>
  <c r="MA10" i="1"/>
  <c r="MB10" i="1"/>
  <c r="MC10" i="1"/>
  <c r="MD10" i="1"/>
  <c r="ME10" i="1"/>
  <c r="MF10" i="1"/>
  <c r="MG10" i="1"/>
  <c r="MH10" i="1"/>
  <c r="MI10" i="1"/>
  <c r="MJ10" i="1"/>
  <c r="MK10" i="1"/>
  <c r="ML10" i="1"/>
  <c r="MM10" i="1"/>
  <c r="MN10" i="1"/>
  <c r="MO10" i="1"/>
  <c r="MP10" i="1"/>
  <c r="MQ10" i="1"/>
  <c r="MS10" i="1"/>
  <c r="MR10" i="1"/>
  <c r="MT10" i="1"/>
  <c r="MU10" i="1"/>
  <c r="MV10" i="1"/>
  <c r="MW10" i="1"/>
  <c r="MX10" i="1"/>
  <c r="MY10" i="1"/>
  <c r="MZ10" i="1"/>
  <c r="NA10" i="1"/>
  <c r="NB10" i="1"/>
  <c r="NC10" i="1"/>
  <c r="ND10" i="1"/>
  <c r="NE10" i="1"/>
  <c r="NF10" i="1"/>
  <c r="NG10" i="1"/>
  <c r="NH10" i="1"/>
  <c r="NI10" i="1"/>
  <c r="NJ10" i="1"/>
  <c r="NK10" i="1"/>
  <c r="NL10" i="1"/>
  <c r="NM10" i="1"/>
  <c r="NN10" i="1"/>
  <c r="NO10" i="1"/>
  <c r="NP10" i="1"/>
  <c r="NQ10" i="1"/>
  <c r="NR10" i="1"/>
  <c r="NS10" i="1"/>
  <c r="NT10" i="1"/>
  <c r="NU10" i="1"/>
  <c r="NV10" i="1"/>
  <c r="NW10" i="1"/>
  <c r="NX10" i="1"/>
  <c r="NY10" i="1"/>
  <c r="NZ10" i="1"/>
  <c r="OA10" i="1"/>
  <c r="OB10" i="1"/>
  <c r="OC10" i="1"/>
  <c r="OD10" i="1"/>
  <c r="OE10" i="1"/>
  <c r="OF10" i="1"/>
  <c r="OG10" i="1"/>
  <c r="OH10" i="1"/>
  <c r="OI10" i="1"/>
  <c r="OJ10" i="1"/>
  <c r="OK10" i="1"/>
  <c r="OL10" i="1"/>
  <c r="OM10" i="1"/>
  <c r="ON10" i="1"/>
  <c r="OO10" i="1"/>
  <c r="OP10" i="1"/>
  <c r="OQ10" i="1"/>
  <c r="OR10" i="1"/>
  <c r="OS10" i="1"/>
  <c r="OU10" i="1"/>
  <c r="OT10" i="1"/>
  <c r="OV10" i="1"/>
  <c r="OW10" i="1"/>
  <c r="OX10" i="1"/>
  <c r="OY10" i="1"/>
  <c r="OZ10" i="1"/>
  <c r="PA10" i="1"/>
  <c r="PB10" i="1"/>
  <c r="PC10" i="1"/>
  <c r="PD10" i="1"/>
  <c r="PE10" i="1"/>
  <c r="PF10" i="1"/>
  <c r="PG10" i="1"/>
  <c r="PH10" i="1"/>
  <c r="PI10" i="1"/>
  <c r="PJ10" i="1"/>
  <c r="PK10" i="1"/>
  <c r="PL10" i="1"/>
  <c r="PM10" i="1"/>
  <c r="PN10" i="1"/>
  <c r="PO10" i="1"/>
  <c r="PP10" i="1"/>
  <c r="PQ10" i="1"/>
  <c r="PR10" i="1"/>
  <c r="PS10" i="1"/>
  <c r="PT10" i="1"/>
  <c r="PU10" i="1"/>
  <c r="PV10" i="1"/>
  <c r="PW10" i="1"/>
  <c r="PX10" i="1"/>
  <c r="PY10" i="1"/>
  <c r="PZ10" i="1"/>
  <c r="QA10" i="1"/>
  <c r="QB10" i="1"/>
  <c r="QC10" i="1"/>
  <c r="QD10" i="1"/>
  <c r="QE10" i="1"/>
  <c r="QF10" i="1"/>
  <c r="QG10" i="1"/>
  <c r="QH10" i="1"/>
  <c r="QI10" i="1"/>
  <c r="QJ10" i="1"/>
  <c r="QK10" i="1"/>
  <c r="QL10" i="1"/>
  <c r="QM10" i="1"/>
  <c r="QN10" i="1"/>
  <c r="QO10" i="1"/>
  <c r="QP10" i="1"/>
  <c r="QQ10" i="1"/>
  <c r="QR10" i="1"/>
  <c r="QS10" i="1"/>
  <c r="QT10" i="1"/>
  <c r="QU10" i="1"/>
  <c r="QV10" i="1"/>
  <c r="QW10" i="1"/>
  <c r="QX10" i="1"/>
  <c r="QY10" i="1"/>
  <c r="QZ10" i="1"/>
  <c r="RA10" i="1"/>
  <c r="RB10" i="1"/>
  <c r="RC10" i="1"/>
  <c r="RD10" i="1"/>
  <c r="RE10" i="1"/>
  <c r="RF10" i="1"/>
  <c r="RG10" i="1"/>
  <c r="RH10" i="1"/>
  <c r="RI10" i="1"/>
  <c r="RJ10" i="1"/>
  <c r="RK10" i="1"/>
  <c r="RL10" i="1"/>
  <c r="RM10" i="1"/>
  <c r="RN10" i="1"/>
  <c r="RO10" i="1"/>
  <c r="RP10" i="1"/>
  <c r="RQ10" i="1"/>
  <c r="RR10" i="1"/>
  <c r="RS10" i="1"/>
  <c r="RT10" i="1"/>
  <c r="RU10" i="1"/>
  <c r="RV10" i="1"/>
  <c r="RW10" i="1"/>
  <c r="RX10" i="1"/>
  <c r="RY10" i="1"/>
  <c r="RZ10" i="1"/>
  <c r="SA10" i="1"/>
  <c r="SB10" i="1"/>
  <c r="SC10" i="1"/>
  <c r="SD10" i="1"/>
  <c r="SE10" i="1"/>
  <c r="SF10" i="1"/>
  <c r="SG10" i="1"/>
  <c r="SH10" i="1"/>
  <c r="SI10" i="1"/>
  <c r="SJ10" i="1"/>
  <c r="SK10" i="1"/>
  <c r="SL10" i="1"/>
  <c r="SM10" i="1"/>
  <c r="SN10" i="1"/>
  <c r="SO10" i="1"/>
  <c r="SP10" i="1"/>
  <c r="SQ10" i="1"/>
  <c r="SR10" i="1"/>
  <c r="SS10" i="1"/>
  <c r="ST10" i="1"/>
  <c r="SU10" i="1"/>
  <c r="SV10" i="1"/>
  <c r="SW10" i="1"/>
  <c r="SX10" i="1"/>
  <c r="SY10" i="1"/>
  <c r="SZ10" i="1"/>
  <c r="TA10" i="1"/>
  <c r="TB10" i="1"/>
  <c r="TC10" i="1"/>
  <c r="TD10" i="1"/>
  <c r="TE10" i="1"/>
  <c r="TF10" i="1"/>
  <c r="TG10" i="1"/>
  <c r="TH10" i="1"/>
  <c r="TI10" i="1"/>
  <c r="TJ10" i="1"/>
  <c r="TK10" i="1"/>
  <c r="TL10" i="1"/>
  <c r="TM10" i="1"/>
  <c r="TN10" i="1"/>
  <c r="TO10" i="1"/>
  <c r="TP10" i="1"/>
  <c r="TQ10" i="1"/>
  <c r="TR10" i="1"/>
  <c r="TT10" i="1"/>
  <c r="TS10" i="1"/>
  <c r="TU10" i="1"/>
  <c r="TV10" i="1"/>
  <c r="TW10" i="1"/>
  <c r="TX10" i="1"/>
  <c r="TY10" i="1"/>
  <c r="TZ10" i="1"/>
  <c r="UA10" i="1"/>
  <c r="UB10" i="1"/>
  <c r="UC10" i="1"/>
  <c r="UD10" i="1"/>
  <c r="UE10" i="1"/>
  <c r="UF10" i="1"/>
  <c r="UG10" i="1"/>
  <c r="UH10" i="1"/>
  <c r="UI10" i="1"/>
  <c r="UK10" i="1"/>
  <c r="UJ10" i="1"/>
  <c r="UL10" i="1"/>
  <c r="UM10" i="1"/>
  <c r="UN10" i="1"/>
  <c r="UO10" i="1"/>
  <c r="UP10" i="1"/>
  <c r="UQ10" i="1"/>
  <c r="UR10" i="1"/>
  <c r="US10" i="1"/>
  <c r="UT10" i="1"/>
  <c r="UU10" i="1"/>
  <c r="UV10" i="1"/>
  <c r="UW10" i="1"/>
  <c r="UX10" i="1"/>
  <c r="UY10" i="1"/>
  <c r="UZ10" i="1"/>
  <c r="VA10" i="1"/>
  <c r="VB10" i="1"/>
  <c r="VC10" i="1"/>
  <c r="VD10" i="1"/>
  <c r="VE10" i="1"/>
  <c r="VF10" i="1"/>
  <c r="VG10" i="1"/>
  <c r="VH10" i="1"/>
  <c r="VI10" i="1"/>
  <c r="VJ10" i="1"/>
  <c r="VK10" i="1"/>
  <c r="VL10" i="1"/>
  <c r="VM10" i="1"/>
  <c r="VN10" i="1"/>
  <c r="VO10" i="1"/>
  <c r="VP10" i="1"/>
  <c r="VQ10" i="1"/>
  <c r="VR10" i="1"/>
  <c r="VS10" i="1"/>
  <c r="VT10" i="1"/>
  <c r="VU10" i="1"/>
  <c r="VV10" i="1"/>
  <c r="VW10" i="1"/>
  <c r="VX10" i="1"/>
  <c r="VY10" i="1"/>
  <c r="VZ10" i="1"/>
  <c r="WA10" i="1"/>
  <c r="WB10" i="1"/>
  <c r="WC10" i="1"/>
  <c r="WD10" i="1"/>
  <c r="WE10" i="1"/>
  <c r="WF10" i="1"/>
  <c r="WG10" i="1"/>
  <c r="WH10" i="1"/>
  <c r="WJ10" i="1"/>
  <c r="WK10" i="1"/>
  <c r="WI10" i="1"/>
  <c r="WL10" i="1"/>
  <c r="WM10" i="1"/>
  <c r="WN10" i="1"/>
  <c r="WO10" i="1"/>
  <c r="WP10" i="1"/>
  <c r="WQ10" i="1"/>
  <c r="WR10" i="1"/>
  <c r="WT10" i="1"/>
  <c r="WS10" i="1"/>
  <c r="WU10" i="1"/>
  <c r="WV10" i="1"/>
  <c r="WW10" i="1"/>
  <c r="WX10" i="1"/>
  <c r="WY10" i="1"/>
  <c r="WZ10" i="1"/>
  <c r="XA10" i="1"/>
  <c r="XB10" i="1"/>
  <c r="XC10" i="1"/>
  <c r="XD10" i="1"/>
  <c r="XE10" i="1"/>
  <c r="XF10" i="1"/>
  <c r="XG10" i="1"/>
  <c r="XH10" i="1"/>
  <c r="XI10" i="1"/>
  <c r="XJ10" i="1"/>
  <c r="XK10" i="1"/>
  <c r="XL10" i="1"/>
  <c r="XM10" i="1"/>
  <c r="XN10" i="1"/>
  <c r="XO10" i="1"/>
  <c r="XP10" i="1"/>
  <c r="XQ10" i="1"/>
  <c r="XR10" i="1"/>
  <c r="XS10" i="1"/>
  <c r="XT10" i="1"/>
  <c r="XU10" i="1"/>
  <c r="XW10" i="1"/>
  <c r="XV10" i="1"/>
  <c r="XX10" i="1"/>
  <c r="XY10" i="1"/>
  <c r="XZ10" i="1"/>
  <c r="YA10" i="1"/>
  <c r="YB10" i="1"/>
  <c r="YC10" i="1"/>
  <c r="YD10" i="1"/>
  <c r="YE10" i="1"/>
  <c r="YF10" i="1"/>
  <c r="YG10" i="1"/>
  <c r="YH10" i="1"/>
  <c r="YI10" i="1"/>
  <c r="YJ10" i="1"/>
  <c r="YK10" i="1"/>
  <c r="YL10" i="1"/>
  <c r="YM10" i="1"/>
  <c r="YN10" i="1"/>
  <c r="YO10" i="1"/>
  <c r="YP10" i="1"/>
  <c r="YQ10" i="1"/>
  <c r="YR10" i="1"/>
  <c r="YS10" i="1"/>
  <c r="YT10" i="1"/>
  <c r="YU10" i="1"/>
  <c r="YV10" i="1"/>
  <c r="YW10" i="1"/>
  <c r="YX10" i="1"/>
  <c r="YY10" i="1"/>
  <c r="YZ10" i="1"/>
  <c r="ZA10" i="1"/>
  <c r="ZB10" i="1"/>
  <c r="ZC10" i="1"/>
  <c r="ZD10" i="1"/>
  <c r="ZE10" i="1"/>
  <c r="ZF10" i="1"/>
  <c r="ZG10" i="1"/>
  <c r="ZH10" i="1"/>
  <c r="ZI10" i="1"/>
  <c r="ZJ10" i="1"/>
  <c r="ZK10" i="1"/>
  <c r="ZL10" i="1"/>
  <c r="ZM10" i="1"/>
  <c r="ZN10" i="1"/>
  <c r="ZO10" i="1"/>
  <c r="ZP10" i="1"/>
  <c r="ZQ10" i="1"/>
  <c r="ZR10" i="1"/>
  <c r="ZS10" i="1"/>
  <c r="ZT10" i="1"/>
  <c r="ZU10" i="1"/>
  <c r="ZV10" i="1"/>
  <c r="ZW10" i="1"/>
  <c r="ZX10" i="1"/>
  <c r="ZY10" i="1"/>
  <c r="ZZ10" i="1"/>
  <c r="AAA10" i="1"/>
  <c r="AAB10" i="1"/>
  <c r="AAC10" i="1"/>
  <c r="AAG10" i="1"/>
  <c r="AAE10" i="1"/>
  <c r="AAH31" i="1" l="1"/>
  <c r="F24" i="1"/>
  <c r="AAH35" i="1" l="1"/>
  <c r="F31" i="1"/>
  <c r="F39" i="1" l="1"/>
  <c r="F35" i="1"/>
  <c r="F38" i="1"/>
</calcChain>
</file>

<file path=xl/sharedStrings.xml><?xml version="1.0" encoding="utf-8"?>
<sst xmlns="http://schemas.openxmlformats.org/spreadsheetml/2006/main" count="126191" uniqueCount="180">
  <si>
    <t>Date</t>
  </si>
  <si>
    <t>Totals</t>
  </si>
  <si>
    <t>Net Volumes</t>
  </si>
  <si>
    <t>Net Revenue</t>
  </si>
  <si>
    <t>(-)</t>
  </si>
  <si>
    <t>EBITDAX</t>
  </si>
  <si>
    <t>Received Oil ($/bbl)</t>
  </si>
  <si>
    <t>Received Gas ($/MCF)</t>
  </si>
  <si>
    <t>Budget - Base Case</t>
  </si>
  <si>
    <t>Net Reserves (BOE)</t>
  </si>
  <si>
    <t>Oil</t>
  </si>
  <si>
    <t>Gas</t>
  </si>
  <si>
    <t>NGL</t>
  </si>
  <si>
    <t>Total Volume (BOE)</t>
  </si>
  <si>
    <t>BBL</t>
  </si>
  <si>
    <t>MCF</t>
  </si>
  <si>
    <t>Net Daily - Oil Only (BBL)</t>
  </si>
  <si>
    <t>Net Daily 3 Stream</t>
  </si>
  <si>
    <t>BBL/DAY</t>
  </si>
  <si>
    <t>BOE/DAY</t>
  </si>
  <si>
    <t>Total Net Revenue</t>
  </si>
  <si>
    <t>CASH FLOW - MONTHLY</t>
  </si>
  <si>
    <t>Fixed OPEX</t>
  </si>
  <si>
    <t>Variable OPEX</t>
  </si>
  <si>
    <t>Production Tax</t>
  </si>
  <si>
    <t>Severance Tax</t>
  </si>
  <si>
    <t>Ad Valorem</t>
  </si>
  <si>
    <t>CAPEX</t>
  </si>
  <si>
    <t>Total Net Cash Flow</t>
  </si>
  <si>
    <t>NPV10</t>
  </si>
  <si>
    <t>Metrics</t>
  </si>
  <si>
    <t>IRR (%)</t>
  </si>
  <si>
    <t>Next 12 Month CF</t>
  </si>
  <si>
    <t>Next 24 Month CF</t>
  </si>
  <si>
    <t>Next 36 Month CF</t>
  </si>
  <si>
    <t>Next 48 Month CF</t>
  </si>
  <si>
    <t>Next 60 Month CF</t>
  </si>
  <si>
    <t>Next 72 Month CF</t>
  </si>
  <si>
    <t>Property/Well Name</t>
  </si>
  <si>
    <t>Well Number</t>
  </si>
  <si>
    <t>County</t>
  </si>
  <si>
    <t>State</t>
  </si>
  <si>
    <t>Seller</t>
  </si>
  <si>
    <t>Sec-Blk-Survey</t>
  </si>
  <si>
    <t>API Number</t>
  </si>
  <si>
    <t>BPO RI - Decimal</t>
  </si>
  <si>
    <t>APO RI - Decimal</t>
  </si>
  <si>
    <t>Interest Type</t>
  </si>
  <si>
    <t>BLOODSTONE B</t>
  </si>
  <si>
    <t>2H</t>
  </si>
  <si>
    <t>Lavaca</t>
  </si>
  <si>
    <t>TX</t>
  </si>
  <si>
    <t>Caddo Minerals LP</t>
  </si>
  <si>
    <t>Devon Energy Production Company, L.P. - Robin Unit ("Robin Unit"), being 638.146 acres, more or less, more specifically described in that certain Designation of Unit, dated November 5, 2014, recorded in Volume 673, Page 493, of the Official Public Records of Lavaca County, Texas, together with any amendments and revisions thereto;</t>
  </si>
  <si>
    <t>42-285-34260</t>
  </si>
  <si>
    <t>Mineral</t>
  </si>
  <si>
    <t>BLOODSTONE A</t>
  </si>
  <si>
    <t>1H</t>
  </si>
  <si>
    <t>42-285-34259</t>
  </si>
  <si>
    <t>ZIRCON B</t>
  </si>
  <si>
    <t>42-285-34216</t>
  </si>
  <si>
    <t>ZIRCON A</t>
  </si>
  <si>
    <t>42-285-34215</t>
  </si>
  <si>
    <t>BLOODSTONE D</t>
  </si>
  <si>
    <t>4H</t>
  </si>
  <si>
    <t>42-285-34178</t>
  </si>
  <si>
    <t>BLOODSTONE C</t>
  </si>
  <si>
    <t>3H</t>
  </si>
  <si>
    <t>42-285-34177</t>
  </si>
  <si>
    <t>ROBIN</t>
  </si>
  <si>
    <t>42-285-33899</t>
  </si>
  <si>
    <t>Index</t>
  </si>
  <si>
    <t>API 14</t>
  </si>
  <si>
    <t>INPT ID</t>
  </si>
  <si>
    <t>Chosen ID</t>
  </si>
  <si>
    <t>Well Name</t>
  </si>
  <si>
    <t>Incremental Index</t>
  </si>
  <si>
    <t>Econ PRMS Resources Class</t>
  </si>
  <si>
    <t>Econ PRMS Reserves Category</t>
  </si>
  <si>
    <t>Econ PRMS Reserves Sub Category</t>
  </si>
  <si>
    <t>County/Parish</t>
  </si>
  <si>
    <t>Current Operator</t>
  </si>
  <si>
    <t>Current Operator Alias</t>
  </si>
  <si>
    <t>Type Curve Area</t>
  </si>
  <si>
    <t>Project Name</t>
  </si>
  <si>
    <t>Scenario Name</t>
  </si>
  <si>
    <t>User Name</t>
  </si>
  <si>
    <t>Combo Name</t>
  </si>
  <si>
    <t>Econ Group</t>
  </si>
  <si>
    <t>Reserves Category Qualifier</t>
  </si>
  <si>
    <t>Ownership and Reversion Qualifier</t>
  </si>
  <si>
    <t>Dates Qualifier</t>
  </si>
  <si>
    <t>Forecast Qualifier</t>
  </si>
  <si>
    <t>Forecast P Series Qualifier</t>
  </si>
  <si>
    <t>Schedule Qualifier</t>
  </si>
  <si>
    <t>CAPEX Qualifier</t>
  </si>
  <si>
    <t>Pricing Qualifier</t>
  </si>
  <si>
    <t>Differentials Qualifier</t>
  </si>
  <si>
    <t>Stream Properties Qualifier</t>
  </si>
  <si>
    <t>Expenses Qualifier</t>
  </si>
  <si>
    <t>Production Taxes Qualifier</t>
  </si>
  <si>
    <t>Actual or Forecast Qualifier</t>
  </si>
  <si>
    <t>Risking Qualifier</t>
  </si>
  <si>
    <t>Created At</t>
  </si>
  <si>
    <t>Error</t>
  </si>
  <si>
    <t>Warning</t>
  </si>
  <si>
    <t>Gross Oil Well Head Volume (BBL)</t>
  </si>
  <si>
    <t>Gross Gas Well Head Volume (MCF)</t>
  </si>
  <si>
    <t>Gross Water Well Head Volume (MBBL)</t>
  </si>
  <si>
    <t>Gross Oil Sales Volume (BBL)</t>
  </si>
  <si>
    <t>Gross Gas Sales Volume (MCF)</t>
  </si>
  <si>
    <t>Gross NGL Sales Volume (MBBL)</t>
  </si>
  <si>
    <t>Net Oil Sales Volume (BBL)</t>
  </si>
  <si>
    <t>Net Gas Sales Volume (MCF)</t>
  </si>
  <si>
    <t>Net NGL Sales Volume (MBBL)</t>
  </si>
  <si>
    <t>Realized Oil Price ($/BBL)</t>
  </si>
  <si>
    <t>Realized Gas Price ($/MCF)</t>
  </si>
  <si>
    <t>Realized NGL Price ($/BBL)</t>
  </si>
  <si>
    <t>Net Oil Revenue ($)</t>
  </si>
  <si>
    <t>Net Gas Revenue ($)</t>
  </si>
  <si>
    <t>Net NGL Revenue ($)</t>
  </si>
  <si>
    <t>Total Net Revenue ($)</t>
  </si>
  <si>
    <t>Total Variable Expense ($)</t>
  </si>
  <si>
    <t>Total Fixed Expense ($)</t>
  </si>
  <si>
    <t>Total Expense ($)</t>
  </si>
  <si>
    <t>Total Severance Tax ($)</t>
  </si>
  <si>
    <t>Ad Valorem Tax ($)</t>
  </si>
  <si>
    <t>Total Production Tax ($)</t>
  </si>
  <si>
    <t>Total Net Tangible Investment ($)</t>
  </si>
  <si>
    <t>Total Net Intangible Investment ($)</t>
  </si>
  <si>
    <t>Total Net Investment ($)</t>
  </si>
  <si>
    <t>10% Discount Total Net CAPEX ($)</t>
  </si>
  <si>
    <t>15% Discount Total Net CAPEX ($)</t>
  </si>
  <si>
    <t>Total Gross Investment ($)</t>
  </si>
  <si>
    <t>NPI Cash Flow ($)</t>
  </si>
  <si>
    <t>Net Operating Income ($)</t>
  </si>
  <si>
    <t>10% Discount Net Operating Income ($)</t>
  </si>
  <si>
    <t>15% Discount Net Operating Income ($)</t>
  </si>
  <si>
    <t>Before Income Tax Cash Flow ($)</t>
  </si>
  <si>
    <t>10% Discount Cash Flow ($)</t>
  </si>
  <si>
    <t>15% Discount Cash Flow ($)</t>
  </si>
  <si>
    <t>Taxable Income ($)</t>
  </si>
  <si>
    <t>State Income Tax ($)</t>
  </si>
  <si>
    <t>Federal Income Tax ($)</t>
  </si>
  <si>
    <t>After Income Tax Cash Flow ($)</t>
  </si>
  <si>
    <t>10% After Income Tax Discount Cash Flow ($)</t>
  </si>
  <si>
    <t>15% After Income Tax Discount Cash Flow ($)</t>
  </si>
  <si>
    <t>INPT4C7gVAomZ5</t>
  </si>
  <si>
    <t>c7c17d121f6641ac95332711c412b826</t>
  </si>
  <si>
    <t>BLOODSTONE C 3H</t>
  </si>
  <si>
    <t>reserves</t>
  </si>
  <si>
    <t>proved</t>
  </si>
  <si>
    <t>producing</t>
  </si>
  <si>
    <t>LAVACA</t>
  </si>
  <si>
    <t>ROCC OIL &amp; GAS, L.P.</t>
  </si>
  <si>
    <t>ROCC OIL AND GAS</t>
  </si>
  <si>
    <t>Baytex Minerals - Caddo</t>
  </si>
  <si>
    <t>Minerals - Caddo Deal</t>
  </si>
  <si>
    <t>Michael Tanner</t>
  </si>
  <si>
    <t>01-Default 1</t>
  </si>
  <si>
    <t>Default</t>
  </si>
  <si>
    <t>INPTfP20HTAkph</t>
  </si>
  <si>
    <t>94267474d32e4e50ae3d102fb19ea8fc</t>
  </si>
  <si>
    <t>BLOODSTONE D 4H</t>
  </si>
  <si>
    <t>INPTh3EfaCby0t</t>
  </si>
  <si>
    <t>93bf1047ff474313b499eb5918997574</t>
  </si>
  <si>
    <t>Bloodstone A 1H</t>
  </si>
  <si>
    <t>INPTQyCD0fRhw7</t>
  </si>
  <si>
    <t>3357dcff1d794622987b0b045f24cc3c</t>
  </si>
  <si>
    <t>Bloodstone B 2H</t>
  </si>
  <si>
    <t>INPTT55c89YMrE</t>
  </si>
  <si>
    <t>f76ab6b8ae8844d389664aa7d0b827d0</t>
  </si>
  <si>
    <t>ROBIN 1H</t>
  </si>
  <si>
    <t>INPTFI9YDBzXBX</t>
  </si>
  <si>
    <t>03d0be58cf68434e9ed5421df73aedcb</t>
  </si>
  <si>
    <t>ZIRCON A 1H</t>
  </si>
  <si>
    <t>INPTmTIytWC6aN</t>
  </si>
  <si>
    <t>b88e5fb2f52046d8bc4695174aaee071</t>
  </si>
  <si>
    <t>ZIRCON B 2H</t>
  </si>
  <si>
    <t>2023-12-31 10:02:02 CST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</si>
</sst>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409]mmm\-yy;@"/>
    <numFmt numFmtId="165" formatCode="m/d/yy;@"/>
    <numFmt numFmtId="166" formatCode="0.0"/>
    <numFmt numFmtId="167" formatCode="_(* #,##0.0_);_(* \(#,##0.0\);_(* &quot;-&quot;??_);_(@_)"/>
    <numFmt numFmtId="168" formatCode="_(&quot;$&quot;* #,##0_);_(&quot;$&quot;* \(#,##0\);_(&quot;$&quot;* &quot;-&quot;??_);_(@_)"/>
    <numFmt numFmtId="169" formatCode="0.00000000"/>
  </numFmts>
  <fonts count="27" x14ac:knownFonts="1">
    <font>
      <sz val="11"/>
      <color theme="1"/>
      <name val="Calibri"/>
      <family val="2"/>
      <scheme val="minor"/>
    </font>
    <font>
      <sz val="11"/>
      <color theme="1"/>
      <name val="Arial"/>
      <family val="2"/>
    </font>
    <font>
      <sz val="11"/>
      <color theme="1"/>
      <name val="Calibri"/>
      <family val="2"/>
      <scheme val="minor"/>
    </font>
    <font>
      <b/>
      <sz val="11"/>
      <color theme="1"/>
      <name val="Arial"/>
      <family val="2"/>
    </font>
    <font>
      <i/>
      <sz val="11"/>
      <color theme="1"/>
      <name val="Arial"/>
      <family val="2"/>
    </font>
    <font>
      <i/>
      <sz val="10"/>
      <color theme="1"/>
      <name val="Arial"/>
      <family val="2"/>
    </font>
    <font>
      <b/>
      <i/>
      <sz val="11"/>
      <color theme="1"/>
      <name val="Arial"/>
      <family val="2"/>
    </font>
    <font>
      <sz val="10"/>
      <color theme="0"/>
      <name val="Arial Black"/>
      <family val="2"/>
    </font>
    <font>
      <b/>
      <sz val="12"/>
      <color theme="0"/>
      <name val="Arial"/>
      <family val="2"/>
    </font>
    <font>
      <i/>
      <sz val="10"/>
      <color rgb="FF002060"/>
      <name val="Arial"/>
      <family val="2"/>
    </font>
    <font>
      <b/>
      <sz val="18"/>
      <color theme="1"/>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8">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6">
    <border>
      <left/>
      <right/>
      <top/>
      <bottom/>
      <diagonal/>
    </border>
    <border>
      <left/>
      <right/>
      <top/>
      <bottom style="thin">
        <color auto="1"/>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11" fillId="0" borderId="0" applyNumberFormat="0" applyFill="0" applyBorder="0" applyAlignment="0" applyProtection="0"/>
    <xf numFmtId="0" fontId="2" fillId="13" borderId="14" applyNumberFormat="0" applyFont="0" applyAlignment="0" applyProtection="0"/>
    <xf numFmtId="0" fontId="12" fillId="0" borderId="7" applyNumberFormat="0" applyFill="0" applyAlignment="0" applyProtection="0"/>
    <xf numFmtId="0" fontId="13" fillId="0" borderId="8" applyNumberFormat="0" applyFill="0" applyAlignment="0" applyProtection="0"/>
    <xf numFmtId="0" fontId="14" fillId="0" borderId="9" applyNumberFormat="0" applyFill="0" applyAlignment="0" applyProtection="0"/>
    <xf numFmtId="0" fontId="14" fillId="0" borderId="0" applyNumberFormat="0" applyFill="0" applyBorder="0" applyAlignment="0" applyProtection="0"/>
    <xf numFmtId="0" fontId="15" fillId="7" borderId="0" applyNumberFormat="0" applyBorder="0" applyAlignment="0" applyProtection="0"/>
    <xf numFmtId="0" fontId="16" fillId="8" borderId="0" applyNumberFormat="0" applyBorder="0" applyAlignment="0" applyProtection="0"/>
    <xf numFmtId="0" fontId="17" fillId="9" borderId="0" applyNumberFormat="0" applyBorder="0" applyAlignment="0" applyProtection="0"/>
    <xf numFmtId="0" fontId="18" fillId="10" borderId="10" applyNumberFormat="0" applyAlignment="0" applyProtection="0"/>
    <xf numFmtId="0" fontId="19" fillId="11" borderId="11" applyNumberFormat="0" applyAlignment="0" applyProtection="0"/>
    <xf numFmtId="0" fontId="20" fillId="11" borderId="10" applyNumberFormat="0" applyAlignment="0" applyProtection="0"/>
    <xf numFmtId="0" fontId="21" fillId="0" borderId="12" applyNumberFormat="0" applyFill="0" applyAlignment="0" applyProtection="0"/>
    <xf numFmtId="0" fontId="22" fillId="12" borderId="13" applyNumberFormat="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5" fillId="0" borderId="15" applyNumberFormat="0" applyFill="0" applyAlignment="0" applyProtection="0"/>
    <xf numFmtId="0" fontId="2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6"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cellStyleXfs>
  <cellXfs count="60">
    <xf numFmtId="0" fontId="0" fillId="0" borderId="0" xfId="0"/>
    <xf numFmtId="0" fontId="1" fillId="3" borderId="0" xfId="0" applyFont="1" applyFill="1"/>
    <xf numFmtId="0" fontId="4" fillId="3" borderId="0" xfId="0" applyFont="1" applyFill="1" applyAlignment="1">
      <alignment horizontal="right"/>
    </xf>
    <xf numFmtId="0" fontId="6" fillId="3" borderId="0" xfId="0" applyFont="1" applyFill="1" applyAlignment="1">
      <alignment horizontal="right"/>
    </xf>
    <xf numFmtId="164" fontId="3" fillId="3" borderId="0" xfId="0" applyNumberFormat="1" applyFont="1" applyFill="1"/>
    <xf numFmtId="0" fontId="3" fillId="3" borderId="0" xfId="0" applyFont="1" applyFill="1"/>
    <xf numFmtId="0" fontId="1" fillId="4" borderId="0" xfId="0" applyFont="1" applyFill="1"/>
    <xf numFmtId="165" fontId="1" fillId="3" borderId="0" xfId="0" applyNumberFormat="1" applyFont="1" applyFill="1"/>
    <xf numFmtId="166" fontId="1" fillId="3" borderId="0" xfId="0" applyNumberFormat="1" applyFont="1" applyFill="1"/>
    <xf numFmtId="14" fontId="0" fillId="0" borderId="0" xfId="0" applyNumberFormat="1"/>
    <xf numFmtId="0" fontId="4" fillId="3" borderId="2" xfId="0" applyFont="1" applyFill="1" applyBorder="1" applyAlignment="1">
      <alignment horizontal="right"/>
    </xf>
    <xf numFmtId="0" fontId="6" fillId="5" borderId="0" xfId="0" applyFont="1" applyFill="1" applyAlignment="1">
      <alignment horizontal="right"/>
    </xf>
    <xf numFmtId="0" fontId="1" fillId="3" borderId="2" xfId="0" applyFont="1" applyFill="1" applyBorder="1" applyAlignment="1">
      <alignment horizontal="center"/>
    </xf>
    <xf numFmtId="0" fontId="6" fillId="3" borderId="0" xfId="0" applyFont="1" applyFill="1"/>
    <xf numFmtId="0" fontId="4" fillId="5" borderId="0" xfId="0" applyFont="1" applyFill="1" applyAlignment="1">
      <alignment horizontal="right"/>
    </xf>
    <xf numFmtId="166" fontId="4" fillId="3" borderId="0" xfId="0" applyNumberFormat="1" applyFont="1" applyFill="1"/>
    <xf numFmtId="166" fontId="1" fillId="3" borderId="2" xfId="0" applyNumberFormat="1" applyFont="1" applyFill="1" applyBorder="1"/>
    <xf numFmtId="166" fontId="3" fillId="5" borderId="0" xfId="0" applyNumberFormat="1" applyFont="1" applyFill="1"/>
    <xf numFmtId="166" fontId="1" fillId="5" borderId="0" xfId="0" applyNumberFormat="1" applyFont="1" applyFill="1"/>
    <xf numFmtId="44" fontId="9" fillId="3" borderId="0" xfId="2" applyFont="1" applyFill="1"/>
    <xf numFmtId="0" fontId="4" fillId="5" borderId="2" xfId="0" applyFont="1" applyFill="1" applyBorder="1" applyAlignment="1">
      <alignment horizontal="right"/>
    </xf>
    <xf numFmtId="166" fontId="1" fillId="5" borderId="2" xfId="0" applyNumberFormat="1" applyFont="1" applyFill="1" applyBorder="1"/>
    <xf numFmtId="44" fontId="1" fillId="3" borderId="0" xfId="2" applyFont="1" applyFill="1"/>
    <xf numFmtId="44" fontId="1" fillId="3" borderId="2" xfId="2" applyFont="1" applyFill="1" applyBorder="1"/>
    <xf numFmtId="44" fontId="3" fillId="5" borderId="0" xfId="2" applyFont="1" applyFill="1"/>
    <xf numFmtId="0" fontId="1" fillId="6" borderId="0" xfId="0" applyFont="1" applyFill="1"/>
    <xf numFmtId="0" fontId="1" fillId="3" borderId="0" xfId="0" applyFont="1" applyFill="1" applyAlignment="1">
      <alignment horizontal="center"/>
    </xf>
    <xf numFmtId="44" fontId="1" fillId="3" borderId="0" xfId="0" applyNumberFormat="1" applyFont="1" applyFill="1"/>
    <xf numFmtId="44" fontId="3" fillId="5" borderId="0" xfId="0" applyNumberFormat="1" applyFont="1" applyFill="1"/>
    <xf numFmtId="0" fontId="6" fillId="3" borderId="2" xfId="0" applyFont="1" applyFill="1" applyBorder="1" applyAlignment="1">
      <alignment horizontal="right"/>
    </xf>
    <xf numFmtId="44" fontId="3" fillId="3" borderId="2" xfId="2" applyFont="1" applyFill="1" applyBorder="1"/>
    <xf numFmtId="0" fontId="1" fillId="3" borderId="0" xfId="0" applyFont="1" applyFill="1" applyAlignment="1">
      <alignment vertical="center"/>
    </xf>
    <xf numFmtId="0" fontId="3" fillId="3" borderId="0" xfId="0" applyFont="1" applyFill="1" applyAlignment="1">
      <alignment horizontal="center" vertical="center"/>
    </xf>
    <xf numFmtId="0" fontId="6" fillId="5" borderId="3" xfId="0" applyFont="1" applyFill="1" applyBorder="1" applyAlignment="1">
      <alignment horizontal="right"/>
    </xf>
    <xf numFmtId="10" fontId="1" fillId="3" borderId="0" xfId="3" applyNumberFormat="1" applyFont="1" applyFill="1"/>
    <xf numFmtId="168" fontId="1" fillId="3" borderId="0" xfId="2" applyNumberFormat="1" applyFont="1" applyFill="1"/>
    <xf numFmtId="0" fontId="8" fillId="4" borderId="4" xfId="0" applyFont="1" applyFill="1" applyBorder="1" applyAlignment="1">
      <alignment horizontal="center"/>
    </xf>
    <xf numFmtId="0" fontId="1" fillId="3" borderId="5" xfId="0" applyFont="1" applyFill="1" applyBorder="1"/>
    <xf numFmtId="0" fontId="6" fillId="3" borderId="5" xfId="0" applyFont="1" applyFill="1" applyBorder="1"/>
    <xf numFmtId="167" fontId="1" fillId="3" borderId="5" xfId="1" applyNumberFormat="1" applyFont="1" applyFill="1" applyBorder="1"/>
    <xf numFmtId="167" fontId="1" fillId="3" borderId="6" xfId="1" applyNumberFormat="1" applyFont="1" applyFill="1" applyBorder="1"/>
    <xf numFmtId="167" fontId="3" fillId="5" borderId="5" xfId="1" applyNumberFormat="1" applyFont="1" applyFill="1" applyBorder="1"/>
    <xf numFmtId="0" fontId="1" fillId="3" borderId="6" xfId="0" applyFont="1" applyFill="1" applyBorder="1"/>
    <xf numFmtId="0" fontId="1" fillId="3" borderId="5" xfId="0" applyFont="1" applyFill="1" applyBorder="1" applyAlignment="1">
      <alignment vertical="center"/>
    </xf>
    <xf numFmtId="44" fontId="1" fillId="3" borderId="5" xfId="2" applyFont="1" applyFill="1" applyBorder="1"/>
    <xf numFmtId="44" fontId="3" fillId="5" borderId="4" xfId="2" applyFont="1" applyFill="1" applyBorder="1"/>
    <xf numFmtId="44" fontId="1" fillId="3" borderId="6" xfId="2" applyFont="1" applyFill="1" applyBorder="1"/>
    <xf numFmtId="44" fontId="3" fillId="5" borderId="5" xfId="2" applyFont="1" applyFill="1" applyBorder="1"/>
    <xf numFmtId="44" fontId="3" fillId="2" borderId="6" xfId="2" applyFont="1" applyFill="1" applyBorder="1"/>
    <xf numFmtId="0" fontId="10" fillId="6" borderId="0" xfId="0" applyFont="1" applyFill="1" applyAlignment="1">
      <alignment horizontal="center" vertical="center"/>
    </xf>
    <xf numFmtId="0" fontId="6" fillId="3" borderId="1" xfId="0" applyFont="1" applyFill="1" applyBorder="1" applyAlignment="1">
      <alignment horizontal="center"/>
    </xf>
    <xf numFmtId="0" fontId="5" fillId="3" borderId="0" xfId="0" applyFont="1" applyFill="1" applyAlignment="1">
      <alignment horizontal="right"/>
    </xf>
    <xf numFmtId="0" fontId="6" fillId="5" borderId="0" xfId="0" applyFont="1" applyFill="1" applyAlignment="1">
      <alignment horizontal="right"/>
    </xf>
    <xf numFmtId="0" fontId="6" fillId="5" borderId="2" xfId="0" applyFont="1" applyFill="1" applyBorder="1" applyAlignment="1">
      <alignment horizontal="right"/>
    </xf>
    <xf numFmtId="0" fontId="7" fillId="4" borderId="0" xfId="0" applyFont="1" applyFill="1" applyAlignment="1">
      <alignment horizontal="left"/>
    </xf>
    <xf numFmtId="0" fontId="1" fillId="3" borderId="0" xfId="0" applyFont="1" applyFill="1" applyAlignment="1">
      <alignment horizontal="center"/>
    </xf>
    <xf numFmtId="0" fontId="6" fillId="3" borderId="0" xfId="0" applyFont="1" applyFill="1" applyAlignment="1">
      <alignment horizontal="center"/>
    </xf>
    <xf numFmtId="0" fontId="0" fillId="0" borderId="0" xfId="0"/>
    <xf numFmtId="0" fontId="0" fillId="0" borderId="0" xfId="0" applyAlignment="1">
      <alignment wrapText="1"/>
    </xf>
    <xf numFmtId="169" fontId="0" fillId="0" borderId="0" xfId="0" applyNumberFormat="1"/>
  </cellXfs>
  <cellStyles count="45">
    <cellStyle name="20% - Accent1 2" xfId="22" xr:uid="{DB860416-68EE-4D5E-9CB4-98A83B1C3267}"/>
    <cellStyle name="20% - Accent2 2" xfId="26" xr:uid="{7CD65276-7F79-4C05-9B7F-9ABF95D2A354}"/>
    <cellStyle name="20% - Accent3 2" xfId="30" xr:uid="{542CA034-6472-4B28-9D9C-9953FBF8C2A3}"/>
    <cellStyle name="20% - Accent4 2" xfId="34" xr:uid="{B2492210-60DC-465B-978A-6A230449CDD5}"/>
    <cellStyle name="20% - Accent5 2" xfId="38" xr:uid="{CDDC9667-94C7-4060-AA70-4F0ECC1D6651}"/>
    <cellStyle name="20% - Accent6 2" xfId="42" xr:uid="{0E5B1798-290F-4F25-B24C-1C05F5100953}"/>
    <cellStyle name="40% - Accent1 2" xfId="23" xr:uid="{835EF9FD-EEFD-4111-9A38-2FD16A2C7790}"/>
    <cellStyle name="40% - Accent2 2" xfId="27" xr:uid="{A38BB352-77ED-4821-A1DB-FF735B87719A}"/>
    <cellStyle name="40% - Accent3 2" xfId="31" xr:uid="{2C761857-F17A-47C6-AB4C-DD886718FBA9}"/>
    <cellStyle name="40% - Accent4 2" xfId="35" xr:uid="{26CD0EC7-09F2-4965-B417-97E0B7B4E4E4}"/>
    <cellStyle name="40% - Accent5 2" xfId="39" xr:uid="{59D26EAE-7B9F-4F04-9624-7E0FB1AD171D}"/>
    <cellStyle name="40% - Accent6 2" xfId="43" xr:uid="{5FE88E0D-FFAF-4D55-877F-D4585A37E41D}"/>
    <cellStyle name="60% - Accent1 2" xfId="24" xr:uid="{D9D3B385-6E0F-447A-A34B-E4E141D551B2}"/>
    <cellStyle name="60% - Accent2 2" xfId="28" xr:uid="{2AD89AEA-4C58-4D07-A491-F6D5415EF06A}"/>
    <cellStyle name="60% - Accent3 2" xfId="32" xr:uid="{0A45056F-390B-4991-81F7-A5311D1A6473}"/>
    <cellStyle name="60% - Accent4 2" xfId="36" xr:uid="{B9869035-3DFC-4499-925F-7714CEB170AB}"/>
    <cellStyle name="60% - Accent5 2" xfId="40" xr:uid="{77E9BB77-25C8-4D4A-A46D-99DBD5907353}"/>
    <cellStyle name="60% - Accent6 2" xfId="44" xr:uid="{9A9E0F26-CDDE-48DE-A961-77A2702103A2}"/>
    <cellStyle name="Accent1 2" xfId="21" xr:uid="{9076D8FE-CD80-443D-9657-8A93EB951A9D}"/>
    <cellStyle name="Accent2 2" xfId="25" xr:uid="{341C32C5-4F06-4936-81BE-76E4FE84B55F}"/>
    <cellStyle name="Accent3 2" xfId="29" xr:uid="{E52334DB-E763-46CE-BBCE-D263BA4C629A}"/>
    <cellStyle name="Accent4 2" xfId="33" xr:uid="{85CDB566-2D15-43FA-A00E-7C5442D5A47C}"/>
    <cellStyle name="Accent5 2" xfId="37" xr:uid="{5E8F64BB-4158-4D47-99F4-67FD353BA805}"/>
    <cellStyle name="Accent6 2" xfId="41" xr:uid="{9EAFDC46-F812-4645-9FCA-4FEED9EF67B8}"/>
    <cellStyle name="Bad 2" xfId="11" xr:uid="{662734C9-A6D1-4C48-A830-47DE72EFDC83}"/>
    <cellStyle name="Calculation 2" xfId="15" xr:uid="{A0DA5FDA-8EFA-4E91-B61E-0EA0DE93BB33}"/>
    <cellStyle name="Check Cell 2" xfId="17" xr:uid="{50463D48-569C-4C5A-BA83-4B9946053F23}"/>
    <cellStyle name="Comma" xfId="1" builtinId="3"/>
    <cellStyle name="Currency" xfId="2" builtinId="4"/>
    <cellStyle name="Explanatory Text 2" xfId="19" xr:uid="{BF986A6B-4886-4C09-B8C6-CC45DBD29295}"/>
    <cellStyle name="Good 2" xfId="10" xr:uid="{E0B1D4FF-F5E4-44C3-AD05-B72B8578D708}"/>
    <cellStyle name="Heading 1 2" xfId="6" xr:uid="{B4EAD983-ECA7-4546-A031-94B94E0286CB}"/>
    <cellStyle name="Heading 2 2" xfId="7" xr:uid="{04526D2B-1E49-42DA-BED5-0E7312D55A1B}"/>
    <cellStyle name="Heading 3 2" xfId="8" xr:uid="{4312DE80-94C2-41F0-AAF9-333889DB44E0}"/>
    <cellStyle name="Heading 4 2" xfId="9" xr:uid="{77040B5D-1D2E-4C51-9BB9-48255530189F}"/>
    <cellStyle name="Input 2" xfId="13" xr:uid="{915D2500-DE21-47B4-B9AF-B75E68AA9F8A}"/>
    <cellStyle name="Linked Cell 2" xfId="16" xr:uid="{9D020821-2E96-438E-ACA8-C35B498BD5BD}"/>
    <cellStyle name="Neutral 2" xfId="12" xr:uid="{0A62A27E-5523-4830-B4A4-FCCB4B7BB2CF}"/>
    <cellStyle name="Normal" xfId="0" builtinId="0"/>
    <cellStyle name="Note" xfId="5" builtinId="10" customBuiltin="1"/>
    <cellStyle name="Output 2" xfId="14" xr:uid="{19FA8A51-BD2C-4F09-8B2C-89DA938DBC00}"/>
    <cellStyle name="Percent" xfId="3" builtinId="5"/>
    <cellStyle name="Title" xfId="4" builtinId="15" customBuiltin="1"/>
    <cellStyle name="Total 2" xfId="20" xr:uid="{E22069E7-D72E-44D7-81B9-4B7679D78B85}"/>
    <cellStyle name="Warning Text 2" xfId="18" xr:uid="{4E7294C7-F56E-47F3-B58D-BA4C295672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4FBFD-E202-4553-8229-85BF51C78DB0}">
  <dimension ref="A1:K8"/>
  <sheetViews>
    <sheetView workbookViewId="0">
      <selection activeCell="I2" sqref="I2:I8"/>
    </sheetView>
  </sheetViews>
  <sheetFormatPr defaultRowHeight="15" x14ac:dyDescent="0.25"/>
  <cols>
    <col min="1" max="1" width="19.7109375" style="57" bestFit="1" customWidth="1"/>
    <col min="2" max="2" width="12.85546875" style="57" bestFit="1" customWidth="1"/>
    <col min="3" max="3" width="7.28515625" style="57" bestFit="1" customWidth="1"/>
    <col min="4" max="4" width="5.5703125" style="57" bestFit="1" customWidth="1"/>
    <col min="5" max="5" width="17.42578125" style="57" bestFit="1" customWidth="1"/>
    <col min="6" max="6" width="133.7109375" style="58" customWidth="1"/>
    <col min="7" max="7" width="12.42578125" style="57" bestFit="1" customWidth="1"/>
    <col min="8" max="8" width="15.7109375" style="57" bestFit="1" customWidth="1"/>
    <col min="9" max="9" width="15.7109375" style="57" customWidth="1"/>
    <col min="10" max="10" width="15.85546875" style="57" bestFit="1" customWidth="1"/>
    <col min="11" max="11" width="12.7109375" style="57" bestFit="1" customWidth="1"/>
    <col min="12" max="16384" width="9.140625" style="57"/>
  </cols>
  <sheetData>
    <row r="1" spans="1:11" x14ac:dyDescent="0.25">
      <c r="A1" s="57" t="s">
        <v>38</v>
      </c>
      <c r="B1" s="57" t="s">
        <v>39</v>
      </c>
      <c r="C1" s="57" t="s">
        <v>40</v>
      </c>
      <c r="D1" s="57" t="s">
        <v>41</v>
      </c>
      <c r="E1" s="57" t="s">
        <v>42</v>
      </c>
      <c r="F1" s="58" t="s">
        <v>43</v>
      </c>
      <c r="G1" s="57" t="s">
        <v>44</v>
      </c>
      <c r="H1" s="57" t="s">
        <v>45</v>
      </c>
      <c r="J1" s="57" t="s">
        <v>46</v>
      </c>
      <c r="K1" s="57" t="s">
        <v>47</v>
      </c>
    </row>
    <row r="2" spans="1:11" ht="45" x14ac:dyDescent="0.25">
      <c r="A2" s="57" t="s">
        <v>56</v>
      </c>
      <c r="B2" s="57" t="s">
        <v>57</v>
      </c>
      <c r="C2" s="57" t="s">
        <v>50</v>
      </c>
      <c r="D2" s="57" t="s">
        <v>51</v>
      </c>
      <c r="E2" s="57" t="s">
        <v>52</v>
      </c>
      <c r="F2" s="58" t="s">
        <v>53</v>
      </c>
      <c r="G2" s="57" t="s">
        <v>58</v>
      </c>
      <c r="H2" s="59">
        <v>4.3828999999999998E-4</v>
      </c>
      <c r="I2" s="59">
        <f>H2*100</f>
        <v>4.3829E-2</v>
      </c>
      <c r="J2" s="59">
        <v>4.3828999999999998E-4</v>
      </c>
      <c r="K2" s="57" t="s">
        <v>55</v>
      </c>
    </row>
    <row r="3" spans="1:11" ht="45" x14ac:dyDescent="0.25">
      <c r="A3" s="57" t="s">
        <v>48</v>
      </c>
      <c r="B3" s="57" t="s">
        <v>49</v>
      </c>
      <c r="C3" s="57" t="s">
        <v>50</v>
      </c>
      <c r="D3" s="57" t="s">
        <v>51</v>
      </c>
      <c r="E3" s="57" t="s">
        <v>52</v>
      </c>
      <c r="F3" s="58" t="s">
        <v>53</v>
      </c>
      <c r="G3" s="57" t="s">
        <v>54</v>
      </c>
      <c r="H3" s="59">
        <v>4.9226000000000001E-4</v>
      </c>
      <c r="I3" s="59">
        <f t="shared" ref="I3:I8" si="0">H3*100</f>
        <v>4.9225999999999999E-2</v>
      </c>
      <c r="J3" s="59">
        <v>4.9226000000000001E-4</v>
      </c>
      <c r="K3" s="57" t="s">
        <v>55</v>
      </c>
    </row>
    <row r="4" spans="1:11" ht="45" x14ac:dyDescent="0.25">
      <c r="A4" s="57" t="s">
        <v>66</v>
      </c>
      <c r="B4" s="57" t="s">
        <v>67</v>
      </c>
      <c r="C4" s="57" t="s">
        <v>50</v>
      </c>
      <c r="D4" s="57" t="s">
        <v>51</v>
      </c>
      <c r="E4" s="57" t="s">
        <v>52</v>
      </c>
      <c r="F4" s="58" t="s">
        <v>53</v>
      </c>
      <c r="G4" s="57" t="s">
        <v>68</v>
      </c>
      <c r="H4" s="59">
        <v>4.9379000000000003E-4</v>
      </c>
      <c r="I4" s="59">
        <f t="shared" si="0"/>
        <v>4.9379000000000006E-2</v>
      </c>
      <c r="J4" s="59">
        <v>4.9379000000000003E-4</v>
      </c>
      <c r="K4" s="57" t="s">
        <v>55</v>
      </c>
    </row>
    <row r="5" spans="1:11" ht="45" x14ac:dyDescent="0.25">
      <c r="A5" s="57" t="s">
        <v>63</v>
      </c>
      <c r="B5" s="57" t="s">
        <v>64</v>
      </c>
      <c r="C5" s="57" t="s">
        <v>50</v>
      </c>
      <c r="D5" s="57" t="s">
        <v>51</v>
      </c>
      <c r="E5" s="57" t="s">
        <v>52</v>
      </c>
      <c r="F5" s="58" t="s">
        <v>53</v>
      </c>
      <c r="G5" s="57" t="s">
        <v>65</v>
      </c>
      <c r="H5" s="59">
        <v>5.2904999999999998E-4</v>
      </c>
      <c r="I5" s="59">
        <f t="shared" si="0"/>
        <v>5.2905000000000001E-2</v>
      </c>
      <c r="J5" s="59">
        <v>5.2904999999999998E-4</v>
      </c>
      <c r="K5" s="57" t="s">
        <v>55</v>
      </c>
    </row>
    <row r="6" spans="1:11" ht="45" x14ac:dyDescent="0.25">
      <c r="A6" s="57" t="s">
        <v>69</v>
      </c>
      <c r="B6" s="57" t="s">
        <v>57</v>
      </c>
      <c r="C6" s="57" t="s">
        <v>50</v>
      </c>
      <c r="D6" s="57" t="s">
        <v>51</v>
      </c>
      <c r="E6" s="57" t="s">
        <v>52</v>
      </c>
      <c r="F6" s="58" t="s">
        <v>53</v>
      </c>
      <c r="G6" s="57" t="s">
        <v>70</v>
      </c>
      <c r="H6" s="59">
        <v>8.9002999999999999E-4</v>
      </c>
      <c r="I6" s="59">
        <f t="shared" si="0"/>
        <v>8.9002999999999999E-2</v>
      </c>
      <c r="J6" s="59">
        <v>8.9002999999999999E-4</v>
      </c>
      <c r="K6" s="57" t="s">
        <v>55</v>
      </c>
    </row>
    <row r="7" spans="1:11" ht="45" x14ac:dyDescent="0.25">
      <c r="A7" s="57" t="s">
        <v>61</v>
      </c>
      <c r="B7" s="57" t="s">
        <v>57</v>
      </c>
      <c r="C7" s="57" t="s">
        <v>50</v>
      </c>
      <c r="D7" s="57" t="s">
        <v>51</v>
      </c>
      <c r="E7" s="57" t="s">
        <v>52</v>
      </c>
      <c r="F7" s="58" t="s">
        <v>53</v>
      </c>
      <c r="G7" s="57" t="s">
        <v>62</v>
      </c>
      <c r="H7" s="59">
        <v>3.124E-4</v>
      </c>
      <c r="I7" s="59">
        <f t="shared" si="0"/>
        <v>3.124E-2</v>
      </c>
      <c r="J7" s="59">
        <v>3.124E-4</v>
      </c>
      <c r="K7" s="57" t="s">
        <v>55</v>
      </c>
    </row>
    <row r="8" spans="1:11" ht="45" x14ac:dyDescent="0.25">
      <c r="A8" s="57" t="s">
        <v>59</v>
      </c>
      <c r="B8" s="57" t="s">
        <v>49</v>
      </c>
      <c r="C8" s="57" t="s">
        <v>50</v>
      </c>
      <c r="D8" s="57" t="s">
        <v>51</v>
      </c>
      <c r="E8" s="57" t="s">
        <v>52</v>
      </c>
      <c r="F8" s="58" t="s">
        <v>53</v>
      </c>
      <c r="G8" s="57" t="s">
        <v>60</v>
      </c>
      <c r="H8" s="59">
        <v>7.3709999999999997E-5</v>
      </c>
      <c r="I8" s="59">
        <f t="shared" si="0"/>
        <v>7.3709999999999999E-3</v>
      </c>
      <c r="J8" s="59">
        <v>7.3709999999999997E-5</v>
      </c>
      <c r="K8" s="57" t="s">
        <v>55</v>
      </c>
    </row>
  </sheetData>
  <autoFilter ref="A1:K1" xr:uid="{F314FBFD-E202-4553-8229-85BF51C78DB0}">
    <sortState xmlns:xlrd2="http://schemas.microsoft.com/office/spreadsheetml/2017/richdata2" ref="A2:K8">
      <sortCondition ref="A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H45"/>
  <sheetViews>
    <sheetView tabSelected="1" zoomScaleNormal="100" workbookViewId="0">
      <pane xSplit="6" ySplit="8" topLeftCell="G26" activePane="bottomRight" state="frozen"/>
      <selection pane="topRight" activeCell="G1" sqref="G1"/>
      <selection pane="bottomLeft" activeCell="A9" sqref="A9"/>
      <selection pane="bottomRight" activeCell="F51" sqref="F51"/>
    </sheetView>
  </sheetViews>
  <sheetFormatPr defaultRowHeight="14.25" x14ac:dyDescent="0.2"/>
  <cols>
    <col min="1" max="1" width="5.5703125" style="1" customWidth="1"/>
    <col min="2" max="2" width="3" style="1" customWidth="1"/>
    <col min="3" max="3" width="21.85546875" style="2" customWidth="1"/>
    <col min="4" max="4" width="6.42578125" style="2" bestFit="1" customWidth="1"/>
    <col min="5" max="5" width="22.7109375" style="2" bestFit="1" customWidth="1"/>
    <col min="6" max="6" width="16.140625" style="1" customWidth="1"/>
    <col min="7" max="7" width="13.5703125" style="1" bestFit="1" customWidth="1"/>
    <col min="8" max="138" width="10.7109375" style="1" bestFit="1" customWidth="1"/>
    <col min="139" max="139" width="9.42578125" style="1" bestFit="1" customWidth="1"/>
    <col min="140" max="140" width="10.7109375" style="1" bestFit="1" customWidth="1"/>
    <col min="141" max="141" width="9.42578125" style="1" bestFit="1" customWidth="1"/>
    <col min="142" max="142" width="10.7109375" style="1" bestFit="1" customWidth="1"/>
    <col min="143" max="143" width="9.42578125" style="1" bestFit="1" customWidth="1"/>
    <col min="144" max="145" width="10.7109375" style="1" bestFit="1" customWidth="1"/>
    <col min="146" max="148" width="9.42578125" style="1" bestFit="1" customWidth="1"/>
    <col min="149" max="150" width="10.7109375" style="1" bestFit="1" customWidth="1"/>
    <col min="151" max="474" width="9.42578125" style="1" bestFit="1" customWidth="1"/>
    <col min="475" max="475" width="9.28515625" style="1" bestFit="1" customWidth="1"/>
    <col min="476" max="476" width="9.42578125" style="1" bestFit="1" customWidth="1"/>
    <col min="477" max="477" width="9.28515625" style="1" bestFit="1" customWidth="1"/>
    <col min="478" max="478" width="9.42578125" style="1" bestFit="1" customWidth="1"/>
    <col min="479" max="479" width="9.28515625" style="1" bestFit="1" customWidth="1"/>
    <col min="480" max="480" width="9.42578125" style="1" bestFit="1" customWidth="1"/>
    <col min="481" max="606" width="9.28515625" style="1" bestFit="1" customWidth="1"/>
    <col min="607" max="607" width="8" style="1" bestFit="1" customWidth="1"/>
    <col min="608" max="608" width="8.42578125" style="1" bestFit="1" customWidth="1"/>
    <col min="609" max="609" width="8" style="1" bestFit="1" customWidth="1"/>
    <col min="610" max="610" width="8.5703125" style="1" bestFit="1" customWidth="1"/>
    <col min="611" max="611" width="8.140625" style="1" bestFit="1" customWidth="1"/>
    <col min="612" max="612" width="7.42578125" style="1" bestFit="1" customWidth="1"/>
    <col min="613" max="614" width="8.42578125" style="1" bestFit="1" customWidth="1"/>
    <col min="615" max="615" width="8" style="1" bestFit="1" customWidth="1"/>
    <col min="616" max="616" width="8.140625" style="1" bestFit="1" customWidth="1"/>
    <col min="617" max="617" width="8.42578125" style="1" bestFit="1" customWidth="1"/>
    <col min="618" max="618" width="8.140625" style="1" bestFit="1" customWidth="1"/>
    <col min="619" max="619" width="8" style="1" bestFit="1" customWidth="1"/>
    <col min="620" max="620" width="8.42578125" style="1" bestFit="1" customWidth="1"/>
    <col min="621" max="621" width="8" style="1" bestFit="1" customWidth="1"/>
    <col min="622" max="622" width="8.5703125" style="1" bestFit="1" customWidth="1"/>
    <col min="623" max="623" width="8.140625" style="1" bestFit="1" customWidth="1"/>
    <col min="624" max="624" width="7.42578125" style="1" bestFit="1" customWidth="1"/>
    <col min="625" max="626" width="8.42578125" style="1" bestFit="1" customWidth="1"/>
    <col min="627" max="627" width="8" style="1" bestFit="1" customWidth="1"/>
    <col min="628" max="628" width="8.140625" style="1" bestFit="1" customWidth="1"/>
    <col min="629" max="629" width="8.42578125" style="1" bestFit="1" customWidth="1"/>
    <col min="630" max="630" width="8.140625" style="1" bestFit="1" customWidth="1"/>
    <col min="631" max="631" width="8" style="1" bestFit="1" customWidth="1"/>
    <col min="632" max="632" width="8.42578125" style="1" bestFit="1" customWidth="1"/>
    <col min="633" max="633" width="8" style="1" bestFit="1" customWidth="1"/>
    <col min="634" max="634" width="8.5703125" style="1" bestFit="1" customWidth="1"/>
    <col min="635" max="635" width="8.140625" style="1" bestFit="1" customWidth="1"/>
    <col min="636" max="636" width="7.42578125" style="1" bestFit="1" customWidth="1"/>
    <col min="637" max="638" width="8.42578125" style="1" bestFit="1" customWidth="1"/>
    <col min="639" max="639" width="8" style="1" bestFit="1" customWidth="1"/>
    <col min="640" max="640" width="8.140625" style="1" bestFit="1" customWidth="1"/>
    <col min="641" max="641" width="8.42578125" style="1" bestFit="1" customWidth="1"/>
    <col min="642" max="642" width="8.140625" style="1" bestFit="1" customWidth="1"/>
    <col min="643" max="643" width="8" style="1" bestFit="1" customWidth="1"/>
    <col min="644" max="644" width="8.42578125" style="1" bestFit="1" customWidth="1"/>
    <col min="645" max="645" width="8" style="1" bestFit="1" customWidth="1"/>
    <col min="646" max="646" width="8.5703125" style="1" bestFit="1" customWidth="1"/>
    <col min="647" max="647" width="8.140625" style="1" bestFit="1" customWidth="1"/>
    <col min="648" max="648" width="7.42578125" style="1" bestFit="1" customWidth="1"/>
    <col min="649" max="650" width="8.42578125" style="1" bestFit="1" customWidth="1"/>
    <col min="651" max="651" width="8" style="1" bestFit="1" customWidth="1"/>
    <col min="652" max="652" width="8.140625" style="1" bestFit="1" customWidth="1"/>
    <col min="653" max="653" width="8.42578125" style="1" bestFit="1" customWidth="1"/>
    <col min="654" max="654" width="8.140625" style="1" bestFit="1" customWidth="1"/>
    <col min="655" max="655" width="8" style="1" bestFit="1" customWidth="1"/>
    <col min="656" max="656" width="8.42578125" style="1" bestFit="1" customWidth="1"/>
    <col min="657" max="657" width="8" style="1" bestFit="1" customWidth="1"/>
    <col min="658" max="658" width="8.5703125" style="1" bestFit="1" customWidth="1"/>
    <col min="659" max="659" width="8.140625" style="1" bestFit="1" customWidth="1"/>
    <col min="660" max="660" width="7.42578125" style="1" bestFit="1" customWidth="1"/>
    <col min="661" max="662" width="8.42578125" style="1" bestFit="1" customWidth="1"/>
    <col min="663" max="663" width="8" style="1" bestFit="1" customWidth="1"/>
    <col min="664" max="664" width="8.140625" style="1" bestFit="1" customWidth="1"/>
    <col min="665" max="665" width="8.42578125" style="1" bestFit="1" customWidth="1"/>
    <col min="666" max="666" width="8.140625" style="1" bestFit="1" customWidth="1"/>
    <col min="667" max="667" width="8" style="1" bestFit="1" customWidth="1"/>
    <col min="668" max="668" width="8.42578125" style="1" bestFit="1" customWidth="1"/>
    <col min="669" max="669" width="8" style="1" bestFit="1" customWidth="1"/>
    <col min="670" max="670" width="8.5703125" style="1" bestFit="1" customWidth="1"/>
    <col min="671" max="671" width="8.140625" style="1" bestFit="1" customWidth="1"/>
    <col min="672" max="672" width="7.42578125" style="1" bestFit="1" customWidth="1"/>
    <col min="673" max="674" width="8.42578125" style="1" bestFit="1" customWidth="1"/>
    <col min="675" max="675" width="8" style="1" bestFit="1" customWidth="1"/>
    <col min="676" max="676" width="8.140625" style="1" bestFit="1" customWidth="1"/>
    <col min="677" max="677" width="8.42578125" style="1" bestFit="1" customWidth="1"/>
    <col min="678" max="678" width="8.140625" style="1" bestFit="1" customWidth="1"/>
    <col min="679" max="679" width="8" style="1" bestFit="1" customWidth="1"/>
    <col min="680" max="680" width="8.42578125" style="1" bestFit="1" customWidth="1"/>
    <col min="681" max="681" width="8" style="1" bestFit="1" customWidth="1"/>
    <col min="682" max="682" width="8.5703125" style="1" bestFit="1" customWidth="1"/>
    <col min="683" max="683" width="8.140625" style="1" bestFit="1" customWidth="1"/>
    <col min="684" max="684" width="7.42578125" style="1" bestFit="1" customWidth="1"/>
    <col min="685" max="686" width="8.42578125" style="1" bestFit="1" customWidth="1"/>
    <col min="687" max="687" width="8" style="1" bestFit="1" customWidth="1"/>
    <col min="688" max="688" width="8.140625" style="1" bestFit="1" customWidth="1"/>
    <col min="689" max="689" width="8.42578125" style="1" bestFit="1" customWidth="1"/>
    <col min="690" max="690" width="8.140625" style="1" bestFit="1" customWidth="1"/>
    <col min="691" max="691" width="8" style="1" bestFit="1" customWidth="1"/>
    <col min="692" max="692" width="8.42578125" style="1" bestFit="1" customWidth="1"/>
    <col min="693" max="693" width="8" style="1" bestFit="1" customWidth="1"/>
    <col min="694" max="694" width="8.5703125" style="1" bestFit="1" customWidth="1"/>
    <col min="695" max="695" width="8.140625" style="1" bestFit="1" customWidth="1"/>
    <col min="696" max="696" width="7.42578125" style="1" bestFit="1" customWidth="1"/>
    <col min="697" max="698" width="8.42578125" style="1" bestFit="1" customWidth="1"/>
    <col min="699" max="699" width="8" style="1" bestFit="1" customWidth="1"/>
    <col min="700" max="700" width="8.140625" style="1" bestFit="1" customWidth="1"/>
    <col min="701" max="701" width="8.42578125" style="1" bestFit="1" customWidth="1"/>
    <col min="702" max="702" width="8.140625" style="1" bestFit="1" customWidth="1"/>
    <col min="703" max="703" width="8" style="1" bestFit="1" customWidth="1"/>
    <col min="704" max="704" width="8.42578125" style="1" bestFit="1" customWidth="1"/>
    <col min="705" max="705" width="8" style="1" bestFit="1" customWidth="1"/>
    <col min="706" max="706" width="8.5703125" style="1" bestFit="1" customWidth="1"/>
    <col min="707" max="707" width="8.140625" style="1" bestFit="1" customWidth="1"/>
    <col min="708" max="708" width="7.42578125" style="1" bestFit="1" customWidth="1"/>
    <col min="709" max="710" width="8.42578125" style="1" bestFit="1" customWidth="1"/>
    <col min="711" max="16384" width="9.140625" style="1"/>
  </cols>
  <sheetData>
    <row r="1" spans="1:710" s="25" customFormat="1" ht="14.25" customHeight="1" x14ac:dyDescent="0.2">
      <c r="A1" s="49" t="s">
        <v>21</v>
      </c>
      <c r="B1" s="49"/>
      <c r="C1" s="49"/>
      <c r="D1" s="49"/>
      <c r="E1" s="49"/>
      <c r="F1" s="49"/>
    </row>
    <row r="2" spans="1:710" s="25" customFormat="1" ht="14.25" customHeight="1" x14ac:dyDescent="0.2">
      <c r="A2" s="49"/>
      <c r="B2" s="49"/>
      <c r="C2" s="49"/>
      <c r="D2" s="49"/>
      <c r="E2" s="49"/>
      <c r="F2" s="49"/>
    </row>
    <row r="4" spans="1:710" s="5" customFormat="1" ht="15" x14ac:dyDescent="0.25">
      <c r="E4" s="3" t="s">
        <v>0</v>
      </c>
      <c r="F4" s="7">
        <v>45321</v>
      </c>
      <c r="G4" s="4">
        <f>EOMONTH(F4,0)+1</f>
        <v>45323</v>
      </c>
      <c r="H4" s="4">
        <f>EOMONTH(G4,0)+1</f>
        <v>45352</v>
      </c>
      <c r="I4" s="4">
        <f t="shared" ref="I4:BT4" si="0">EOMONTH(H4,0)+1</f>
        <v>45383</v>
      </c>
      <c r="J4" s="4">
        <f t="shared" si="0"/>
        <v>45413</v>
      </c>
      <c r="K4" s="4">
        <f t="shared" si="0"/>
        <v>45444</v>
      </c>
      <c r="L4" s="4">
        <f t="shared" si="0"/>
        <v>45474</v>
      </c>
      <c r="M4" s="4">
        <f t="shared" si="0"/>
        <v>45505</v>
      </c>
      <c r="N4" s="4">
        <f t="shared" si="0"/>
        <v>45536</v>
      </c>
      <c r="O4" s="4">
        <f t="shared" si="0"/>
        <v>45566</v>
      </c>
      <c r="P4" s="4">
        <f t="shared" si="0"/>
        <v>45597</v>
      </c>
      <c r="Q4" s="4">
        <f t="shared" si="0"/>
        <v>45627</v>
      </c>
      <c r="R4" s="4">
        <f t="shared" si="0"/>
        <v>45658</v>
      </c>
      <c r="S4" s="4">
        <f t="shared" si="0"/>
        <v>45689</v>
      </c>
      <c r="T4" s="4">
        <f t="shared" si="0"/>
        <v>45717</v>
      </c>
      <c r="U4" s="4">
        <f t="shared" si="0"/>
        <v>45748</v>
      </c>
      <c r="V4" s="4">
        <f t="shared" si="0"/>
        <v>45778</v>
      </c>
      <c r="W4" s="4">
        <f t="shared" si="0"/>
        <v>45809</v>
      </c>
      <c r="X4" s="4">
        <f t="shared" si="0"/>
        <v>45839</v>
      </c>
      <c r="Y4" s="4">
        <f t="shared" si="0"/>
        <v>45870</v>
      </c>
      <c r="Z4" s="4">
        <f t="shared" si="0"/>
        <v>45901</v>
      </c>
      <c r="AA4" s="4">
        <f t="shared" si="0"/>
        <v>45931</v>
      </c>
      <c r="AB4" s="4">
        <f t="shared" si="0"/>
        <v>45962</v>
      </c>
      <c r="AC4" s="4">
        <f t="shared" si="0"/>
        <v>45992</v>
      </c>
      <c r="AD4" s="4">
        <f t="shared" si="0"/>
        <v>46023</v>
      </c>
      <c r="AE4" s="4">
        <f t="shared" si="0"/>
        <v>46054</v>
      </c>
      <c r="AF4" s="4">
        <f t="shared" si="0"/>
        <v>46082</v>
      </c>
      <c r="AG4" s="4">
        <f t="shared" si="0"/>
        <v>46113</v>
      </c>
      <c r="AH4" s="4">
        <f t="shared" si="0"/>
        <v>46143</v>
      </c>
      <c r="AI4" s="4">
        <f t="shared" si="0"/>
        <v>46174</v>
      </c>
      <c r="AJ4" s="4">
        <f t="shared" si="0"/>
        <v>46204</v>
      </c>
      <c r="AK4" s="4">
        <f t="shared" si="0"/>
        <v>46235</v>
      </c>
      <c r="AL4" s="4">
        <f t="shared" si="0"/>
        <v>46266</v>
      </c>
      <c r="AM4" s="4">
        <f t="shared" si="0"/>
        <v>46296</v>
      </c>
      <c r="AN4" s="4">
        <f t="shared" si="0"/>
        <v>46327</v>
      </c>
      <c r="AO4" s="4">
        <f t="shared" si="0"/>
        <v>46357</v>
      </c>
      <c r="AP4" s="4">
        <f t="shared" si="0"/>
        <v>46388</v>
      </c>
      <c r="AQ4" s="4">
        <f t="shared" si="0"/>
        <v>46419</v>
      </c>
      <c r="AR4" s="4">
        <f t="shared" si="0"/>
        <v>46447</v>
      </c>
      <c r="AS4" s="4">
        <f t="shared" si="0"/>
        <v>46478</v>
      </c>
      <c r="AT4" s="4">
        <f t="shared" si="0"/>
        <v>46508</v>
      </c>
      <c r="AU4" s="4">
        <f t="shared" si="0"/>
        <v>46539</v>
      </c>
      <c r="AV4" s="4">
        <f t="shared" si="0"/>
        <v>46569</v>
      </c>
      <c r="AW4" s="4">
        <f t="shared" si="0"/>
        <v>46600</v>
      </c>
      <c r="AX4" s="4">
        <f t="shared" si="0"/>
        <v>46631</v>
      </c>
      <c r="AY4" s="4">
        <f t="shared" si="0"/>
        <v>46661</v>
      </c>
      <c r="AZ4" s="4">
        <f t="shared" si="0"/>
        <v>46692</v>
      </c>
      <c r="BA4" s="4">
        <f t="shared" si="0"/>
        <v>46722</v>
      </c>
      <c r="BB4" s="4">
        <f t="shared" si="0"/>
        <v>46753</v>
      </c>
      <c r="BC4" s="4">
        <f t="shared" si="0"/>
        <v>46784</v>
      </c>
      <c r="BD4" s="4">
        <f t="shared" si="0"/>
        <v>46813</v>
      </c>
      <c r="BE4" s="4">
        <f t="shared" si="0"/>
        <v>46844</v>
      </c>
      <c r="BF4" s="4">
        <f t="shared" si="0"/>
        <v>46874</v>
      </c>
      <c r="BG4" s="4">
        <f t="shared" si="0"/>
        <v>46905</v>
      </c>
      <c r="BH4" s="4">
        <f t="shared" si="0"/>
        <v>46935</v>
      </c>
      <c r="BI4" s="4">
        <f t="shared" si="0"/>
        <v>46966</v>
      </c>
      <c r="BJ4" s="4">
        <f t="shared" si="0"/>
        <v>46997</v>
      </c>
      <c r="BK4" s="4">
        <f t="shared" si="0"/>
        <v>47027</v>
      </c>
      <c r="BL4" s="4">
        <f t="shared" si="0"/>
        <v>47058</v>
      </c>
      <c r="BM4" s="4">
        <f t="shared" si="0"/>
        <v>47088</v>
      </c>
      <c r="BN4" s="4">
        <f t="shared" si="0"/>
        <v>47119</v>
      </c>
      <c r="BO4" s="4">
        <f t="shared" si="0"/>
        <v>47150</v>
      </c>
      <c r="BP4" s="4">
        <f t="shared" si="0"/>
        <v>47178</v>
      </c>
      <c r="BQ4" s="4">
        <f t="shared" si="0"/>
        <v>47209</v>
      </c>
      <c r="BR4" s="4">
        <f t="shared" si="0"/>
        <v>47239</v>
      </c>
      <c r="BS4" s="4">
        <f t="shared" si="0"/>
        <v>47270</v>
      </c>
      <c r="BT4" s="4">
        <f t="shared" si="0"/>
        <v>47300</v>
      </c>
      <c r="BU4" s="4">
        <f t="shared" ref="BU4:EF4" si="1">EOMONTH(BT4,0)+1</f>
        <v>47331</v>
      </c>
      <c r="BV4" s="4">
        <f t="shared" si="1"/>
        <v>47362</v>
      </c>
      <c r="BW4" s="4">
        <f t="shared" si="1"/>
        <v>47392</v>
      </c>
      <c r="BX4" s="4">
        <f t="shared" si="1"/>
        <v>47423</v>
      </c>
      <c r="BY4" s="4">
        <f t="shared" si="1"/>
        <v>47453</v>
      </c>
      <c r="BZ4" s="4">
        <f t="shared" si="1"/>
        <v>47484</v>
      </c>
      <c r="CA4" s="4">
        <f t="shared" si="1"/>
        <v>47515</v>
      </c>
      <c r="CB4" s="4">
        <f t="shared" si="1"/>
        <v>47543</v>
      </c>
      <c r="CC4" s="4">
        <f t="shared" si="1"/>
        <v>47574</v>
      </c>
      <c r="CD4" s="4">
        <f t="shared" si="1"/>
        <v>47604</v>
      </c>
      <c r="CE4" s="4">
        <f t="shared" si="1"/>
        <v>47635</v>
      </c>
      <c r="CF4" s="4">
        <f t="shared" si="1"/>
        <v>47665</v>
      </c>
      <c r="CG4" s="4">
        <f t="shared" si="1"/>
        <v>47696</v>
      </c>
      <c r="CH4" s="4">
        <f t="shared" si="1"/>
        <v>47727</v>
      </c>
      <c r="CI4" s="4">
        <f t="shared" si="1"/>
        <v>47757</v>
      </c>
      <c r="CJ4" s="4">
        <f t="shared" si="1"/>
        <v>47788</v>
      </c>
      <c r="CK4" s="4">
        <f t="shared" si="1"/>
        <v>47818</v>
      </c>
      <c r="CL4" s="4">
        <f t="shared" si="1"/>
        <v>47849</v>
      </c>
      <c r="CM4" s="4">
        <f t="shared" si="1"/>
        <v>47880</v>
      </c>
      <c r="CN4" s="4">
        <f t="shared" si="1"/>
        <v>47908</v>
      </c>
      <c r="CO4" s="4">
        <f t="shared" si="1"/>
        <v>47939</v>
      </c>
      <c r="CP4" s="4">
        <f t="shared" si="1"/>
        <v>47969</v>
      </c>
      <c r="CQ4" s="4">
        <f t="shared" si="1"/>
        <v>48000</v>
      </c>
      <c r="CR4" s="4">
        <f t="shared" si="1"/>
        <v>48030</v>
      </c>
      <c r="CS4" s="4">
        <f t="shared" si="1"/>
        <v>48061</v>
      </c>
      <c r="CT4" s="4">
        <f t="shared" si="1"/>
        <v>48092</v>
      </c>
      <c r="CU4" s="4">
        <f t="shared" si="1"/>
        <v>48122</v>
      </c>
      <c r="CV4" s="4">
        <f t="shared" si="1"/>
        <v>48153</v>
      </c>
      <c r="CW4" s="4">
        <f t="shared" si="1"/>
        <v>48183</v>
      </c>
      <c r="CX4" s="4">
        <f t="shared" si="1"/>
        <v>48214</v>
      </c>
      <c r="CY4" s="4">
        <f t="shared" si="1"/>
        <v>48245</v>
      </c>
      <c r="CZ4" s="4">
        <f t="shared" si="1"/>
        <v>48274</v>
      </c>
      <c r="DA4" s="4">
        <f t="shared" si="1"/>
        <v>48305</v>
      </c>
      <c r="DB4" s="4">
        <f t="shared" si="1"/>
        <v>48335</v>
      </c>
      <c r="DC4" s="4">
        <f t="shared" si="1"/>
        <v>48366</v>
      </c>
      <c r="DD4" s="4">
        <f t="shared" si="1"/>
        <v>48396</v>
      </c>
      <c r="DE4" s="4">
        <f t="shared" si="1"/>
        <v>48427</v>
      </c>
      <c r="DF4" s="4">
        <f t="shared" si="1"/>
        <v>48458</v>
      </c>
      <c r="DG4" s="4">
        <f t="shared" si="1"/>
        <v>48488</v>
      </c>
      <c r="DH4" s="4">
        <f t="shared" si="1"/>
        <v>48519</v>
      </c>
      <c r="DI4" s="4">
        <f t="shared" si="1"/>
        <v>48549</v>
      </c>
      <c r="DJ4" s="4">
        <f t="shared" si="1"/>
        <v>48580</v>
      </c>
      <c r="DK4" s="4">
        <f t="shared" si="1"/>
        <v>48611</v>
      </c>
      <c r="DL4" s="4">
        <f t="shared" si="1"/>
        <v>48639</v>
      </c>
      <c r="DM4" s="4">
        <f t="shared" si="1"/>
        <v>48670</v>
      </c>
      <c r="DN4" s="4">
        <f t="shared" si="1"/>
        <v>48700</v>
      </c>
      <c r="DO4" s="4">
        <f t="shared" si="1"/>
        <v>48731</v>
      </c>
      <c r="DP4" s="4">
        <f t="shared" si="1"/>
        <v>48761</v>
      </c>
      <c r="DQ4" s="4">
        <f t="shared" si="1"/>
        <v>48792</v>
      </c>
      <c r="DR4" s="4">
        <f t="shared" si="1"/>
        <v>48823</v>
      </c>
      <c r="DS4" s="4">
        <f t="shared" si="1"/>
        <v>48853</v>
      </c>
      <c r="DT4" s="4">
        <f t="shared" si="1"/>
        <v>48884</v>
      </c>
      <c r="DU4" s="4">
        <f t="shared" si="1"/>
        <v>48914</v>
      </c>
      <c r="DV4" s="4">
        <f t="shared" si="1"/>
        <v>48945</v>
      </c>
      <c r="DW4" s="4">
        <f t="shared" si="1"/>
        <v>48976</v>
      </c>
      <c r="DX4" s="4">
        <f t="shared" si="1"/>
        <v>49004</v>
      </c>
      <c r="DY4" s="4">
        <f t="shared" si="1"/>
        <v>49035</v>
      </c>
      <c r="DZ4" s="4">
        <f t="shared" si="1"/>
        <v>49065</v>
      </c>
      <c r="EA4" s="4">
        <f t="shared" si="1"/>
        <v>49096</v>
      </c>
      <c r="EB4" s="4">
        <f t="shared" si="1"/>
        <v>49126</v>
      </c>
      <c r="EC4" s="4">
        <f t="shared" si="1"/>
        <v>49157</v>
      </c>
      <c r="ED4" s="4">
        <f t="shared" si="1"/>
        <v>49188</v>
      </c>
      <c r="EE4" s="4">
        <f t="shared" si="1"/>
        <v>49218</v>
      </c>
      <c r="EF4" s="4">
        <f t="shared" si="1"/>
        <v>49249</v>
      </c>
      <c r="EG4" s="4">
        <f t="shared" ref="EG4:GR4" si="2">EOMONTH(EF4,0)+1</f>
        <v>49279</v>
      </c>
      <c r="EH4" s="4">
        <f t="shared" si="2"/>
        <v>49310</v>
      </c>
      <c r="EI4" s="4">
        <f t="shared" si="2"/>
        <v>49341</v>
      </c>
      <c r="EJ4" s="4">
        <f t="shared" si="2"/>
        <v>49369</v>
      </c>
      <c r="EK4" s="4">
        <f t="shared" si="2"/>
        <v>49400</v>
      </c>
      <c r="EL4" s="4">
        <f t="shared" si="2"/>
        <v>49430</v>
      </c>
      <c r="EM4" s="4">
        <f t="shared" si="2"/>
        <v>49461</v>
      </c>
      <c r="EN4" s="4">
        <f t="shared" si="2"/>
        <v>49491</v>
      </c>
      <c r="EO4" s="4">
        <f t="shared" si="2"/>
        <v>49522</v>
      </c>
      <c r="EP4" s="4">
        <f t="shared" si="2"/>
        <v>49553</v>
      </c>
      <c r="EQ4" s="4">
        <f t="shared" si="2"/>
        <v>49583</v>
      </c>
      <c r="ER4" s="4">
        <f t="shared" si="2"/>
        <v>49614</v>
      </c>
      <c r="ES4" s="4">
        <f t="shared" si="2"/>
        <v>49644</v>
      </c>
      <c r="ET4" s="4">
        <f t="shared" si="2"/>
        <v>49675</v>
      </c>
      <c r="EU4" s="4">
        <f t="shared" si="2"/>
        <v>49706</v>
      </c>
      <c r="EV4" s="4">
        <f t="shared" si="2"/>
        <v>49735</v>
      </c>
      <c r="EW4" s="4">
        <f t="shared" si="2"/>
        <v>49766</v>
      </c>
      <c r="EX4" s="4">
        <f t="shared" si="2"/>
        <v>49796</v>
      </c>
      <c r="EY4" s="4">
        <f t="shared" si="2"/>
        <v>49827</v>
      </c>
      <c r="EZ4" s="4">
        <f t="shared" si="2"/>
        <v>49857</v>
      </c>
      <c r="FA4" s="4">
        <f t="shared" si="2"/>
        <v>49888</v>
      </c>
      <c r="FB4" s="4">
        <f t="shared" si="2"/>
        <v>49919</v>
      </c>
      <c r="FC4" s="4">
        <f t="shared" si="2"/>
        <v>49949</v>
      </c>
      <c r="FD4" s="4">
        <f t="shared" si="2"/>
        <v>49980</v>
      </c>
      <c r="FE4" s="4">
        <f t="shared" si="2"/>
        <v>50010</v>
      </c>
      <c r="FF4" s="4">
        <f t="shared" si="2"/>
        <v>50041</v>
      </c>
      <c r="FG4" s="4">
        <f t="shared" si="2"/>
        <v>50072</v>
      </c>
      <c r="FH4" s="4">
        <f t="shared" si="2"/>
        <v>50100</v>
      </c>
      <c r="FI4" s="4">
        <f t="shared" si="2"/>
        <v>50131</v>
      </c>
      <c r="FJ4" s="4">
        <f t="shared" si="2"/>
        <v>50161</v>
      </c>
      <c r="FK4" s="4">
        <f t="shared" si="2"/>
        <v>50192</v>
      </c>
      <c r="FL4" s="4">
        <f t="shared" si="2"/>
        <v>50222</v>
      </c>
      <c r="FM4" s="4">
        <f t="shared" si="2"/>
        <v>50253</v>
      </c>
      <c r="FN4" s="4">
        <f t="shared" si="2"/>
        <v>50284</v>
      </c>
      <c r="FO4" s="4">
        <f t="shared" si="2"/>
        <v>50314</v>
      </c>
      <c r="FP4" s="4">
        <f t="shared" si="2"/>
        <v>50345</v>
      </c>
      <c r="FQ4" s="4">
        <f t="shared" si="2"/>
        <v>50375</v>
      </c>
      <c r="FR4" s="4">
        <f t="shared" si="2"/>
        <v>50406</v>
      </c>
      <c r="FS4" s="4">
        <f t="shared" si="2"/>
        <v>50437</v>
      </c>
      <c r="FT4" s="4">
        <f t="shared" si="2"/>
        <v>50465</v>
      </c>
      <c r="FU4" s="4">
        <f t="shared" si="2"/>
        <v>50496</v>
      </c>
      <c r="FV4" s="4">
        <f t="shared" si="2"/>
        <v>50526</v>
      </c>
      <c r="FW4" s="4">
        <f t="shared" si="2"/>
        <v>50557</v>
      </c>
      <c r="FX4" s="4">
        <f t="shared" si="2"/>
        <v>50587</v>
      </c>
      <c r="FY4" s="4">
        <f t="shared" si="2"/>
        <v>50618</v>
      </c>
      <c r="FZ4" s="4">
        <f t="shared" si="2"/>
        <v>50649</v>
      </c>
      <c r="GA4" s="4">
        <f t="shared" si="2"/>
        <v>50679</v>
      </c>
      <c r="GB4" s="4">
        <f t="shared" si="2"/>
        <v>50710</v>
      </c>
      <c r="GC4" s="4">
        <f t="shared" si="2"/>
        <v>50740</v>
      </c>
      <c r="GD4" s="4">
        <f t="shared" si="2"/>
        <v>50771</v>
      </c>
      <c r="GE4" s="4">
        <f t="shared" si="2"/>
        <v>50802</v>
      </c>
      <c r="GF4" s="4">
        <f t="shared" si="2"/>
        <v>50830</v>
      </c>
      <c r="GG4" s="4">
        <f t="shared" si="2"/>
        <v>50861</v>
      </c>
      <c r="GH4" s="4">
        <f t="shared" si="2"/>
        <v>50891</v>
      </c>
      <c r="GI4" s="4">
        <f t="shared" si="2"/>
        <v>50922</v>
      </c>
      <c r="GJ4" s="4">
        <f t="shared" si="2"/>
        <v>50952</v>
      </c>
      <c r="GK4" s="4">
        <f t="shared" si="2"/>
        <v>50983</v>
      </c>
      <c r="GL4" s="4">
        <f t="shared" si="2"/>
        <v>51014</v>
      </c>
      <c r="GM4" s="4">
        <f t="shared" si="2"/>
        <v>51044</v>
      </c>
      <c r="GN4" s="4">
        <f t="shared" si="2"/>
        <v>51075</v>
      </c>
      <c r="GO4" s="4">
        <f t="shared" si="2"/>
        <v>51105</v>
      </c>
      <c r="GP4" s="4">
        <f t="shared" si="2"/>
        <v>51136</v>
      </c>
      <c r="GQ4" s="4">
        <f t="shared" si="2"/>
        <v>51167</v>
      </c>
      <c r="GR4" s="4">
        <f t="shared" si="2"/>
        <v>51196</v>
      </c>
      <c r="GS4" s="4">
        <f t="shared" ref="GS4:JD4" si="3">EOMONTH(GR4,0)+1</f>
        <v>51227</v>
      </c>
      <c r="GT4" s="4">
        <f t="shared" si="3"/>
        <v>51257</v>
      </c>
      <c r="GU4" s="4">
        <f t="shared" si="3"/>
        <v>51288</v>
      </c>
      <c r="GV4" s="4">
        <f t="shared" si="3"/>
        <v>51318</v>
      </c>
      <c r="GW4" s="4">
        <f t="shared" si="3"/>
        <v>51349</v>
      </c>
      <c r="GX4" s="4">
        <f t="shared" si="3"/>
        <v>51380</v>
      </c>
      <c r="GY4" s="4">
        <f t="shared" si="3"/>
        <v>51410</v>
      </c>
      <c r="GZ4" s="4">
        <f t="shared" si="3"/>
        <v>51441</v>
      </c>
      <c r="HA4" s="4">
        <f t="shared" si="3"/>
        <v>51471</v>
      </c>
      <c r="HB4" s="4">
        <f t="shared" si="3"/>
        <v>51502</v>
      </c>
      <c r="HC4" s="4">
        <f t="shared" si="3"/>
        <v>51533</v>
      </c>
      <c r="HD4" s="4">
        <f t="shared" si="3"/>
        <v>51561</v>
      </c>
      <c r="HE4" s="4">
        <f t="shared" si="3"/>
        <v>51592</v>
      </c>
      <c r="HF4" s="4">
        <f t="shared" si="3"/>
        <v>51622</v>
      </c>
      <c r="HG4" s="4">
        <f t="shared" si="3"/>
        <v>51653</v>
      </c>
      <c r="HH4" s="4">
        <f t="shared" si="3"/>
        <v>51683</v>
      </c>
      <c r="HI4" s="4">
        <f t="shared" si="3"/>
        <v>51714</v>
      </c>
      <c r="HJ4" s="4">
        <f t="shared" si="3"/>
        <v>51745</v>
      </c>
      <c r="HK4" s="4">
        <f t="shared" si="3"/>
        <v>51775</v>
      </c>
      <c r="HL4" s="4">
        <f t="shared" si="3"/>
        <v>51806</v>
      </c>
      <c r="HM4" s="4">
        <f t="shared" si="3"/>
        <v>51836</v>
      </c>
      <c r="HN4" s="4">
        <f t="shared" si="3"/>
        <v>51867</v>
      </c>
      <c r="HO4" s="4">
        <f t="shared" si="3"/>
        <v>51898</v>
      </c>
      <c r="HP4" s="4">
        <f t="shared" si="3"/>
        <v>51926</v>
      </c>
      <c r="HQ4" s="4">
        <f t="shared" si="3"/>
        <v>51957</v>
      </c>
      <c r="HR4" s="4">
        <f t="shared" si="3"/>
        <v>51987</v>
      </c>
      <c r="HS4" s="4">
        <f t="shared" si="3"/>
        <v>52018</v>
      </c>
      <c r="HT4" s="4">
        <f t="shared" si="3"/>
        <v>52048</v>
      </c>
      <c r="HU4" s="4">
        <f t="shared" si="3"/>
        <v>52079</v>
      </c>
      <c r="HV4" s="4">
        <f t="shared" si="3"/>
        <v>52110</v>
      </c>
      <c r="HW4" s="4">
        <f t="shared" si="3"/>
        <v>52140</v>
      </c>
      <c r="HX4" s="4">
        <f t="shared" si="3"/>
        <v>52171</v>
      </c>
      <c r="HY4" s="4">
        <f t="shared" si="3"/>
        <v>52201</v>
      </c>
      <c r="HZ4" s="4">
        <f t="shared" si="3"/>
        <v>52232</v>
      </c>
      <c r="IA4" s="4">
        <f t="shared" si="3"/>
        <v>52263</v>
      </c>
      <c r="IB4" s="4">
        <f t="shared" si="3"/>
        <v>52291</v>
      </c>
      <c r="IC4" s="4">
        <f t="shared" si="3"/>
        <v>52322</v>
      </c>
      <c r="ID4" s="4">
        <f t="shared" si="3"/>
        <v>52352</v>
      </c>
      <c r="IE4" s="4">
        <f t="shared" si="3"/>
        <v>52383</v>
      </c>
      <c r="IF4" s="4">
        <f t="shared" si="3"/>
        <v>52413</v>
      </c>
      <c r="IG4" s="4">
        <f t="shared" si="3"/>
        <v>52444</v>
      </c>
      <c r="IH4" s="4">
        <f t="shared" si="3"/>
        <v>52475</v>
      </c>
      <c r="II4" s="4">
        <f t="shared" si="3"/>
        <v>52505</v>
      </c>
      <c r="IJ4" s="4">
        <f t="shared" si="3"/>
        <v>52536</v>
      </c>
      <c r="IK4" s="4">
        <f t="shared" si="3"/>
        <v>52566</v>
      </c>
      <c r="IL4" s="4">
        <f t="shared" si="3"/>
        <v>52597</v>
      </c>
      <c r="IM4" s="4">
        <f t="shared" si="3"/>
        <v>52628</v>
      </c>
      <c r="IN4" s="4">
        <f t="shared" si="3"/>
        <v>52657</v>
      </c>
      <c r="IO4" s="4">
        <f t="shared" si="3"/>
        <v>52688</v>
      </c>
      <c r="IP4" s="4">
        <f t="shared" si="3"/>
        <v>52718</v>
      </c>
      <c r="IQ4" s="4">
        <f t="shared" si="3"/>
        <v>52749</v>
      </c>
      <c r="IR4" s="4">
        <f t="shared" si="3"/>
        <v>52779</v>
      </c>
      <c r="IS4" s="4">
        <f t="shared" si="3"/>
        <v>52810</v>
      </c>
      <c r="IT4" s="4">
        <f t="shared" si="3"/>
        <v>52841</v>
      </c>
      <c r="IU4" s="4">
        <f t="shared" si="3"/>
        <v>52871</v>
      </c>
      <c r="IV4" s="4">
        <f t="shared" si="3"/>
        <v>52902</v>
      </c>
      <c r="IW4" s="4">
        <f t="shared" si="3"/>
        <v>52932</v>
      </c>
      <c r="IX4" s="4">
        <f t="shared" si="3"/>
        <v>52963</v>
      </c>
      <c r="IY4" s="4">
        <f t="shared" si="3"/>
        <v>52994</v>
      </c>
      <c r="IZ4" s="4">
        <f t="shared" si="3"/>
        <v>53022</v>
      </c>
      <c r="JA4" s="4">
        <f t="shared" si="3"/>
        <v>53053</v>
      </c>
      <c r="JB4" s="4">
        <f t="shared" si="3"/>
        <v>53083</v>
      </c>
      <c r="JC4" s="4">
        <f t="shared" si="3"/>
        <v>53114</v>
      </c>
      <c r="JD4" s="4">
        <f t="shared" si="3"/>
        <v>53144</v>
      </c>
      <c r="JE4" s="4">
        <f t="shared" ref="JE4:LP4" si="4">EOMONTH(JD4,0)+1</f>
        <v>53175</v>
      </c>
      <c r="JF4" s="4">
        <f t="shared" si="4"/>
        <v>53206</v>
      </c>
      <c r="JG4" s="4">
        <f t="shared" si="4"/>
        <v>53236</v>
      </c>
      <c r="JH4" s="4">
        <f t="shared" si="4"/>
        <v>53267</v>
      </c>
      <c r="JI4" s="4">
        <f t="shared" si="4"/>
        <v>53297</v>
      </c>
      <c r="JJ4" s="4">
        <f t="shared" si="4"/>
        <v>53328</v>
      </c>
      <c r="JK4" s="4">
        <f t="shared" si="4"/>
        <v>53359</v>
      </c>
      <c r="JL4" s="4">
        <f t="shared" si="4"/>
        <v>53387</v>
      </c>
      <c r="JM4" s="4">
        <f t="shared" si="4"/>
        <v>53418</v>
      </c>
      <c r="JN4" s="4">
        <f t="shared" si="4"/>
        <v>53448</v>
      </c>
      <c r="JO4" s="4">
        <f t="shared" si="4"/>
        <v>53479</v>
      </c>
      <c r="JP4" s="4">
        <f t="shared" si="4"/>
        <v>53509</v>
      </c>
      <c r="JQ4" s="4">
        <f t="shared" si="4"/>
        <v>53540</v>
      </c>
      <c r="JR4" s="4">
        <f t="shared" si="4"/>
        <v>53571</v>
      </c>
      <c r="JS4" s="4">
        <f t="shared" si="4"/>
        <v>53601</v>
      </c>
      <c r="JT4" s="4">
        <f t="shared" si="4"/>
        <v>53632</v>
      </c>
      <c r="JU4" s="4">
        <f t="shared" si="4"/>
        <v>53662</v>
      </c>
      <c r="JV4" s="4">
        <f t="shared" si="4"/>
        <v>53693</v>
      </c>
      <c r="JW4" s="4">
        <f t="shared" si="4"/>
        <v>53724</v>
      </c>
      <c r="JX4" s="4">
        <f t="shared" si="4"/>
        <v>53752</v>
      </c>
      <c r="JY4" s="4">
        <f t="shared" si="4"/>
        <v>53783</v>
      </c>
      <c r="JZ4" s="4">
        <f t="shared" si="4"/>
        <v>53813</v>
      </c>
      <c r="KA4" s="4">
        <f t="shared" si="4"/>
        <v>53844</v>
      </c>
      <c r="KB4" s="4">
        <f t="shared" si="4"/>
        <v>53874</v>
      </c>
      <c r="KC4" s="4">
        <f t="shared" si="4"/>
        <v>53905</v>
      </c>
      <c r="KD4" s="4">
        <f t="shared" si="4"/>
        <v>53936</v>
      </c>
      <c r="KE4" s="4">
        <f t="shared" si="4"/>
        <v>53966</v>
      </c>
      <c r="KF4" s="4">
        <f t="shared" si="4"/>
        <v>53997</v>
      </c>
      <c r="KG4" s="4">
        <f t="shared" si="4"/>
        <v>54027</v>
      </c>
      <c r="KH4" s="4">
        <f t="shared" si="4"/>
        <v>54058</v>
      </c>
      <c r="KI4" s="4">
        <f t="shared" si="4"/>
        <v>54089</v>
      </c>
      <c r="KJ4" s="4">
        <f t="shared" si="4"/>
        <v>54118</v>
      </c>
      <c r="KK4" s="4">
        <f t="shared" si="4"/>
        <v>54149</v>
      </c>
      <c r="KL4" s="4">
        <f t="shared" si="4"/>
        <v>54179</v>
      </c>
      <c r="KM4" s="4">
        <f t="shared" si="4"/>
        <v>54210</v>
      </c>
      <c r="KN4" s="4">
        <f t="shared" si="4"/>
        <v>54240</v>
      </c>
      <c r="KO4" s="4">
        <f t="shared" si="4"/>
        <v>54271</v>
      </c>
      <c r="KP4" s="4">
        <f t="shared" si="4"/>
        <v>54302</v>
      </c>
      <c r="KQ4" s="4">
        <f t="shared" si="4"/>
        <v>54332</v>
      </c>
      <c r="KR4" s="4">
        <f t="shared" si="4"/>
        <v>54363</v>
      </c>
      <c r="KS4" s="4">
        <f t="shared" si="4"/>
        <v>54393</v>
      </c>
      <c r="KT4" s="4">
        <f t="shared" si="4"/>
        <v>54424</v>
      </c>
      <c r="KU4" s="4">
        <f t="shared" si="4"/>
        <v>54455</v>
      </c>
      <c r="KV4" s="4">
        <f t="shared" si="4"/>
        <v>54483</v>
      </c>
      <c r="KW4" s="4">
        <f t="shared" si="4"/>
        <v>54514</v>
      </c>
      <c r="KX4" s="4">
        <f t="shared" si="4"/>
        <v>54544</v>
      </c>
      <c r="KY4" s="4">
        <f t="shared" si="4"/>
        <v>54575</v>
      </c>
      <c r="KZ4" s="4">
        <f t="shared" si="4"/>
        <v>54605</v>
      </c>
      <c r="LA4" s="4">
        <f t="shared" si="4"/>
        <v>54636</v>
      </c>
      <c r="LB4" s="4">
        <f t="shared" si="4"/>
        <v>54667</v>
      </c>
      <c r="LC4" s="4">
        <f t="shared" si="4"/>
        <v>54697</v>
      </c>
      <c r="LD4" s="4">
        <f t="shared" si="4"/>
        <v>54728</v>
      </c>
      <c r="LE4" s="4">
        <f t="shared" si="4"/>
        <v>54758</v>
      </c>
      <c r="LF4" s="4">
        <f t="shared" si="4"/>
        <v>54789</v>
      </c>
      <c r="LG4" s="4">
        <f t="shared" si="4"/>
        <v>54820</v>
      </c>
      <c r="LH4" s="4">
        <f t="shared" si="4"/>
        <v>54848</v>
      </c>
      <c r="LI4" s="4">
        <f t="shared" si="4"/>
        <v>54879</v>
      </c>
      <c r="LJ4" s="4">
        <f t="shared" si="4"/>
        <v>54909</v>
      </c>
      <c r="LK4" s="4">
        <f t="shared" si="4"/>
        <v>54940</v>
      </c>
      <c r="LL4" s="4">
        <f t="shared" si="4"/>
        <v>54970</v>
      </c>
      <c r="LM4" s="4">
        <f t="shared" si="4"/>
        <v>55001</v>
      </c>
      <c r="LN4" s="4">
        <f t="shared" si="4"/>
        <v>55032</v>
      </c>
      <c r="LO4" s="4">
        <f t="shared" si="4"/>
        <v>55062</v>
      </c>
      <c r="LP4" s="4">
        <f t="shared" si="4"/>
        <v>55093</v>
      </c>
      <c r="LQ4" s="4">
        <f t="shared" ref="LQ4:OB4" si="5">EOMONTH(LP4,0)+1</f>
        <v>55123</v>
      </c>
      <c r="LR4" s="4">
        <f t="shared" si="5"/>
        <v>55154</v>
      </c>
      <c r="LS4" s="4">
        <f t="shared" si="5"/>
        <v>55185</v>
      </c>
      <c r="LT4" s="4">
        <f t="shared" si="5"/>
        <v>55213</v>
      </c>
      <c r="LU4" s="4">
        <f t="shared" si="5"/>
        <v>55244</v>
      </c>
      <c r="LV4" s="4">
        <f t="shared" si="5"/>
        <v>55274</v>
      </c>
      <c r="LW4" s="4">
        <f t="shared" si="5"/>
        <v>55305</v>
      </c>
      <c r="LX4" s="4">
        <f t="shared" si="5"/>
        <v>55335</v>
      </c>
      <c r="LY4" s="4">
        <f t="shared" si="5"/>
        <v>55366</v>
      </c>
      <c r="LZ4" s="4">
        <f t="shared" si="5"/>
        <v>55397</v>
      </c>
      <c r="MA4" s="4">
        <f t="shared" si="5"/>
        <v>55427</v>
      </c>
      <c r="MB4" s="4">
        <f t="shared" si="5"/>
        <v>55458</v>
      </c>
      <c r="MC4" s="4">
        <f t="shared" si="5"/>
        <v>55488</v>
      </c>
      <c r="MD4" s="4">
        <f t="shared" si="5"/>
        <v>55519</v>
      </c>
      <c r="ME4" s="4">
        <f t="shared" si="5"/>
        <v>55550</v>
      </c>
      <c r="MF4" s="4">
        <f t="shared" si="5"/>
        <v>55579</v>
      </c>
      <c r="MG4" s="4">
        <f t="shared" si="5"/>
        <v>55610</v>
      </c>
      <c r="MH4" s="4">
        <f t="shared" si="5"/>
        <v>55640</v>
      </c>
      <c r="MI4" s="4">
        <f t="shared" si="5"/>
        <v>55671</v>
      </c>
      <c r="MJ4" s="4">
        <f t="shared" si="5"/>
        <v>55701</v>
      </c>
      <c r="MK4" s="4">
        <f t="shared" si="5"/>
        <v>55732</v>
      </c>
      <c r="ML4" s="4">
        <f t="shared" si="5"/>
        <v>55763</v>
      </c>
      <c r="MM4" s="4">
        <f t="shared" si="5"/>
        <v>55793</v>
      </c>
      <c r="MN4" s="4">
        <f t="shared" si="5"/>
        <v>55824</v>
      </c>
      <c r="MO4" s="4">
        <f t="shared" si="5"/>
        <v>55854</v>
      </c>
      <c r="MP4" s="4">
        <f t="shared" si="5"/>
        <v>55885</v>
      </c>
      <c r="MQ4" s="4">
        <f t="shared" si="5"/>
        <v>55916</v>
      </c>
      <c r="MR4" s="4">
        <f t="shared" si="5"/>
        <v>55944</v>
      </c>
      <c r="MS4" s="4">
        <f t="shared" si="5"/>
        <v>55975</v>
      </c>
      <c r="MT4" s="4">
        <f t="shared" si="5"/>
        <v>56005</v>
      </c>
      <c r="MU4" s="4">
        <f t="shared" si="5"/>
        <v>56036</v>
      </c>
      <c r="MV4" s="4">
        <f t="shared" si="5"/>
        <v>56066</v>
      </c>
      <c r="MW4" s="4">
        <f t="shared" si="5"/>
        <v>56097</v>
      </c>
      <c r="MX4" s="4">
        <f t="shared" si="5"/>
        <v>56128</v>
      </c>
      <c r="MY4" s="4">
        <f t="shared" si="5"/>
        <v>56158</v>
      </c>
      <c r="MZ4" s="4">
        <f t="shared" si="5"/>
        <v>56189</v>
      </c>
      <c r="NA4" s="4">
        <f t="shared" si="5"/>
        <v>56219</v>
      </c>
      <c r="NB4" s="4">
        <f t="shared" si="5"/>
        <v>56250</v>
      </c>
      <c r="NC4" s="4">
        <f t="shared" si="5"/>
        <v>56281</v>
      </c>
      <c r="ND4" s="4">
        <f t="shared" si="5"/>
        <v>56309</v>
      </c>
      <c r="NE4" s="4">
        <f t="shared" si="5"/>
        <v>56340</v>
      </c>
      <c r="NF4" s="4">
        <f t="shared" si="5"/>
        <v>56370</v>
      </c>
      <c r="NG4" s="4">
        <f t="shared" si="5"/>
        <v>56401</v>
      </c>
      <c r="NH4" s="4">
        <f t="shared" si="5"/>
        <v>56431</v>
      </c>
      <c r="NI4" s="4">
        <f t="shared" si="5"/>
        <v>56462</v>
      </c>
      <c r="NJ4" s="4">
        <f t="shared" si="5"/>
        <v>56493</v>
      </c>
      <c r="NK4" s="4">
        <f t="shared" si="5"/>
        <v>56523</v>
      </c>
      <c r="NL4" s="4">
        <f t="shared" si="5"/>
        <v>56554</v>
      </c>
      <c r="NM4" s="4">
        <f t="shared" si="5"/>
        <v>56584</v>
      </c>
      <c r="NN4" s="4">
        <f t="shared" si="5"/>
        <v>56615</v>
      </c>
      <c r="NO4" s="4">
        <f t="shared" si="5"/>
        <v>56646</v>
      </c>
      <c r="NP4" s="4">
        <f t="shared" si="5"/>
        <v>56674</v>
      </c>
      <c r="NQ4" s="4">
        <f t="shared" si="5"/>
        <v>56705</v>
      </c>
      <c r="NR4" s="4">
        <f t="shared" si="5"/>
        <v>56735</v>
      </c>
      <c r="NS4" s="4">
        <f t="shared" si="5"/>
        <v>56766</v>
      </c>
      <c r="NT4" s="4">
        <f t="shared" si="5"/>
        <v>56796</v>
      </c>
      <c r="NU4" s="4">
        <f t="shared" si="5"/>
        <v>56827</v>
      </c>
      <c r="NV4" s="4">
        <f t="shared" si="5"/>
        <v>56858</v>
      </c>
      <c r="NW4" s="4">
        <f t="shared" si="5"/>
        <v>56888</v>
      </c>
      <c r="NX4" s="4">
        <f t="shared" si="5"/>
        <v>56919</v>
      </c>
      <c r="NY4" s="4">
        <f t="shared" si="5"/>
        <v>56949</v>
      </c>
      <c r="NZ4" s="4">
        <f t="shared" si="5"/>
        <v>56980</v>
      </c>
      <c r="OA4" s="4">
        <f t="shared" si="5"/>
        <v>57011</v>
      </c>
      <c r="OB4" s="4">
        <f t="shared" si="5"/>
        <v>57040</v>
      </c>
      <c r="OC4" s="4">
        <f t="shared" ref="OC4:QN4" si="6">EOMONTH(OB4,0)+1</f>
        <v>57071</v>
      </c>
      <c r="OD4" s="4">
        <f t="shared" si="6"/>
        <v>57101</v>
      </c>
      <c r="OE4" s="4">
        <f t="shared" si="6"/>
        <v>57132</v>
      </c>
      <c r="OF4" s="4">
        <f t="shared" si="6"/>
        <v>57162</v>
      </c>
      <c r="OG4" s="4">
        <f t="shared" si="6"/>
        <v>57193</v>
      </c>
      <c r="OH4" s="4">
        <f t="shared" si="6"/>
        <v>57224</v>
      </c>
      <c r="OI4" s="4">
        <f t="shared" si="6"/>
        <v>57254</v>
      </c>
      <c r="OJ4" s="4">
        <f t="shared" si="6"/>
        <v>57285</v>
      </c>
      <c r="OK4" s="4">
        <f t="shared" si="6"/>
        <v>57315</v>
      </c>
      <c r="OL4" s="4">
        <f t="shared" si="6"/>
        <v>57346</v>
      </c>
      <c r="OM4" s="4">
        <f t="shared" si="6"/>
        <v>57377</v>
      </c>
      <c r="ON4" s="4">
        <f t="shared" si="6"/>
        <v>57405</v>
      </c>
      <c r="OO4" s="4">
        <f t="shared" si="6"/>
        <v>57436</v>
      </c>
      <c r="OP4" s="4">
        <f t="shared" si="6"/>
        <v>57466</v>
      </c>
      <c r="OQ4" s="4">
        <f t="shared" si="6"/>
        <v>57497</v>
      </c>
      <c r="OR4" s="4">
        <f t="shared" si="6"/>
        <v>57527</v>
      </c>
      <c r="OS4" s="4">
        <f t="shared" si="6"/>
        <v>57558</v>
      </c>
      <c r="OT4" s="4">
        <f t="shared" si="6"/>
        <v>57589</v>
      </c>
      <c r="OU4" s="4">
        <f t="shared" si="6"/>
        <v>57619</v>
      </c>
      <c r="OV4" s="4">
        <f t="shared" si="6"/>
        <v>57650</v>
      </c>
      <c r="OW4" s="4">
        <f t="shared" si="6"/>
        <v>57680</v>
      </c>
      <c r="OX4" s="4">
        <f t="shared" si="6"/>
        <v>57711</v>
      </c>
      <c r="OY4" s="4">
        <f t="shared" si="6"/>
        <v>57742</v>
      </c>
      <c r="OZ4" s="4">
        <f t="shared" si="6"/>
        <v>57770</v>
      </c>
      <c r="PA4" s="4">
        <f t="shared" si="6"/>
        <v>57801</v>
      </c>
      <c r="PB4" s="4">
        <f t="shared" si="6"/>
        <v>57831</v>
      </c>
      <c r="PC4" s="4">
        <f t="shared" si="6"/>
        <v>57862</v>
      </c>
      <c r="PD4" s="4">
        <f t="shared" si="6"/>
        <v>57892</v>
      </c>
      <c r="PE4" s="4">
        <f t="shared" si="6"/>
        <v>57923</v>
      </c>
      <c r="PF4" s="4">
        <f t="shared" si="6"/>
        <v>57954</v>
      </c>
      <c r="PG4" s="4">
        <f t="shared" si="6"/>
        <v>57984</v>
      </c>
      <c r="PH4" s="4">
        <f t="shared" si="6"/>
        <v>58015</v>
      </c>
      <c r="PI4" s="4">
        <f t="shared" si="6"/>
        <v>58045</v>
      </c>
      <c r="PJ4" s="4">
        <f t="shared" si="6"/>
        <v>58076</v>
      </c>
      <c r="PK4" s="4">
        <f t="shared" si="6"/>
        <v>58107</v>
      </c>
      <c r="PL4" s="4">
        <f t="shared" si="6"/>
        <v>58135</v>
      </c>
      <c r="PM4" s="4">
        <f t="shared" si="6"/>
        <v>58166</v>
      </c>
      <c r="PN4" s="4">
        <f t="shared" si="6"/>
        <v>58196</v>
      </c>
      <c r="PO4" s="4">
        <f t="shared" si="6"/>
        <v>58227</v>
      </c>
      <c r="PP4" s="4">
        <f t="shared" si="6"/>
        <v>58257</v>
      </c>
      <c r="PQ4" s="4">
        <f t="shared" si="6"/>
        <v>58288</v>
      </c>
      <c r="PR4" s="4">
        <f t="shared" si="6"/>
        <v>58319</v>
      </c>
      <c r="PS4" s="4">
        <f t="shared" si="6"/>
        <v>58349</v>
      </c>
      <c r="PT4" s="4">
        <f t="shared" si="6"/>
        <v>58380</v>
      </c>
      <c r="PU4" s="4">
        <f t="shared" si="6"/>
        <v>58410</v>
      </c>
      <c r="PV4" s="4">
        <f t="shared" si="6"/>
        <v>58441</v>
      </c>
      <c r="PW4" s="4">
        <f t="shared" si="6"/>
        <v>58472</v>
      </c>
      <c r="PX4" s="4">
        <f t="shared" si="6"/>
        <v>58501</v>
      </c>
      <c r="PY4" s="4">
        <f t="shared" si="6"/>
        <v>58532</v>
      </c>
      <c r="PZ4" s="4">
        <f t="shared" si="6"/>
        <v>58562</v>
      </c>
      <c r="QA4" s="4">
        <f t="shared" si="6"/>
        <v>58593</v>
      </c>
      <c r="QB4" s="4">
        <f t="shared" si="6"/>
        <v>58623</v>
      </c>
      <c r="QC4" s="4">
        <f t="shared" si="6"/>
        <v>58654</v>
      </c>
      <c r="QD4" s="4">
        <f t="shared" si="6"/>
        <v>58685</v>
      </c>
      <c r="QE4" s="4">
        <f t="shared" si="6"/>
        <v>58715</v>
      </c>
      <c r="QF4" s="4">
        <f t="shared" si="6"/>
        <v>58746</v>
      </c>
      <c r="QG4" s="4">
        <f t="shared" si="6"/>
        <v>58776</v>
      </c>
      <c r="QH4" s="4">
        <f t="shared" si="6"/>
        <v>58807</v>
      </c>
      <c r="QI4" s="4">
        <f t="shared" si="6"/>
        <v>58838</v>
      </c>
      <c r="QJ4" s="4">
        <f t="shared" si="6"/>
        <v>58866</v>
      </c>
      <c r="QK4" s="4">
        <f t="shared" si="6"/>
        <v>58897</v>
      </c>
      <c r="QL4" s="4">
        <f t="shared" si="6"/>
        <v>58927</v>
      </c>
      <c r="QM4" s="4">
        <f t="shared" si="6"/>
        <v>58958</v>
      </c>
      <c r="QN4" s="4">
        <f t="shared" si="6"/>
        <v>58988</v>
      </c>
      <c r="QO4" s="4">
        <f t="shared" ref="QO4:SZ4" si="7">EOMONTH(QN4,0)+1</f>
        <v>59019</v>
      </c>
      <c r="QP4" s="4">
        <f t="shared" si="7"/>
        <v>59050</v>
      </c>
      <c r="QQ4" s="4">
        <f t="shared" si="7"/>
        <v>59080</v>
      </c>
      <c r="QR4" s="4">
        <f t="shared" si="7"/>
        <v>59111</v>
      </c>
      <c r="QS4" s="4">
        <f t="shared" si="7"/>
        <v>59141</v>
      </c>
      <c r="QT4" s="4">
        <f t="shared" si="7"/>
        <v>59172</v>
      </c>
      <c r="QU4" s="4">
        <f t="shared" si="7"/>
        <v>59203</v>
      </c>
      <c r="QV4" s="4">
        <f t="shared" si="7"/>
        <v>59231</v>
      </c>
      <c r="QW4" s="4">
        <f t="shared" si="7"/>
        <v>59262</v>
      </c>
      <c r="QX4" s="4">
        <f t="shared" si="7"/>
        <v>59292</v>
      </c>
      <c r="QY4" s="4">
        <f t="shared" si="7"/>
        <v>59323</v>
      </c>
      <c r="QZ4" s="4">
        <f t="shared" si="7"/>
        <v>59353</v>
      </c>
      <c r="RA4" s="4">
        <f t="shared" si="7"/>
        <v>59384</v>
      </c>
      <c r="RB4" s="4">
        <f t="shared" si="7"/>
        <v>59415</v>
      </c>
      <c r="RC4" s="4">
        <f t="shared" si="7"/>
        <v>59445</v>
      </c>
      <c r="RD4" s="4">
        <f t="shared" si="7"/>
        <v>59476</v>
      </c>
      <c r="RE4" s="4">
        <f t="shared" si="7"/>
        <v>59506</v>
      </c>
      <c r="RF4" s="4">
        <f t="shared" si="7"/>
        <v>59537</v>
      </c>
      <c r="RG4" s="4">
        <f t="shared" si="7"/>
        <v>59568</v>
      </c>
      <c r="RH4" s="4">
        <f t="shared" si="7"/>
        <v>59596</v>
      </c>
      <c r="RI4" s="4">
        <f t="shared" si="7"/>
        <v>59627</v>
      </c>
      <c r="RJ4" s="4">
        <f t="shared" si="7"/>
        <v>59657</v>
      </c>
      <c r="RK4" s="4">
        <f t="shared" si="7"/>
        <v>59688</v>
      </c>
      <c r="RL4" s="4">
        <f t="shared" si="7"/>
        <v>59718</v>
      </c>
      <c r="RM4" s="4">
        <f t="shared" si="7"/>
        <v>59749</v>
      </c>
      <c r="RN4" s="4">
        <f t="shared" si="7"/>
        <v>59780</v>
      </c>
      <c r="RO4" s="4">
        <f t="shared" si="7"/>
        <v>59810</v>
      </c>
      <c r="RP4" s="4">
        <f t="shared" si="7"/>
        <v>59841</v>
      </c>
      <c r="RQ4" s="4">
        <f t="shared" si="7"/>
        <v>59871</v>
      </c>
      <c r="RR4" s="4">
        <f t="shared" si="7"/>
        <v>59902</v>
      </c>
      <c r="RS4" s="4">
        <f t="shared" si="7"/>
        <v>59933</v>
      </c>
      <c r="RT4" s="4">
        <f t="shared" si="7"/>
        <v>59962</v>
      </c>
      <c r="RU4" s="4">
        <f t="shared" si="7"/>
        <v>59993</v>
      </c>
      <c r="RV4" s="4">
        <f t="shared" si="7"/>
        <v>60023</v>
      </c>
      <c r="RW4" s="4">
        <f t="shared" si="7"/>
        <v>60054</v>
      </c>
      <c r="RX4" s="4">
        <f t="shared" si="7"/>
        <v>60084</v>
      </c>
      <c r="RY4" s="4">
        <f t="shared" si="7"/>
        <v>60115</v>
      </c>
      <c r="RZ4" s="4">
        <f t="shared" si="7"/>
        <v>60146</v>
      </c>
      <c r="SA4" s="4">
        <f t="shared" si="7"/>
        <v>60176</v>
      </c>
      <c r="SB4" s="4">
        <f t="shared" si="7"/>
        <v>60207</v>
      </c>
      <c r="SC4" s="4">
        <f t="shared" si="7"/>
        <v>60237</v>
      </c>
      <c r="SD4" s="4">
        <f t="shared" si="7"/>
        <v>60268</v>
      </c>
      <c r="SE4" s="4">
        <f t="shared" si="7"/>
        <v>60299</v>
      </c>
      <c r="SF4" s="4">
        <f t="shared" si="7"/>
        <v>60327</v>
      </c>
      <c r="SG4" s="4">
        <f t="shared" si="7"/>
        <v>60358</v>
      </c>
      <c r="SH4" s="4">
        <f t="shared" si="7"/>
        <v>60388</v>
      </c>
      <c r="SI4" s="4">
        <f t="shared" si="7"/>
        <v>60419</v>
      </c>
      <c r="SJ4" s="4">
        <f t="shared" si="7"/>
        <v>60449</v>
      </c>
      <c r="SK4" s="4">
        <f t="shared" si="7"/>
        <v>60480</v>
      </c>
      <c r="SL4" s="4">
        <f t="shared" si="7"/>
        <v>60511</v>
      </c>
      <c r="SM4" s="4">
        <f t="shared" si="7"/>
        <v>60541</v>
      </c>
      <c r="SN4" s="4">
        <f t="shared" si="7"/>
        <v>60572</v>
      </c>
      <c r="SO4" s="4">
        <f t="shared" si="7"/>
        <v>60602</v>
      </c>
      <c r="SP4" s="4">
        <f t="shared" si="7"/>
        <v>60633</v>
      </c>
      <c r="SQ4" s="4">
        <f t="shared" si="7"/>
        <v>60664</v>
      </c>
      <c r="SR4" s="4">
        <f t="shared" si="7"/>
        <v>60692</v>
      </c>
      <c r="SS4" s="4">
        <f t="shared" si="7"/>
        <v>60723</v>
      </c>
      <c r="ST4" s="4">
        <f t="shared" si="7"/>
        <v>60753</v>
      </c>
      <c r="SU4" s="4">
        <f t="shared" si="7"/>
        <v>60784</v>
      </c>
      <c r="SV4" s="4">
        <f t="shared" si="7"/>
        <v>60814</v>
      </c>
      <c r="SW4" s="4">
        <f t="shared" si="7"/>
        <v>60845</v>
      </c>
      <c r="SX4" s="4">
        <f t="shared" si="7"/>
        <v>60876</v>
      </c>
      <c r="SY4" s="4">
        <f t="shared" si="7"/>
        <v>60906</v>
      </c>
      <c r="SZ4" s="4">
        <f t="shared" si="7"/>
        <v>60937</v>
      </c>
      <c r="TA4" s="4">
        <f t="shared" ref="TA4:VL4" si="8">EOMONTH(SZ4,0)+1</f>
        <v>60967</v>
      </c>
      <c r="TB4" s="4">
        <f t="shared" si="8"/>
        <v>60998</v>
      </c>
      <c r="TC4" s="4">
        <f t="shared" si="8"/>
        <v>61029</v>
      </c>
      <c r="TD4" s="4">
        <f t="shared" si="8"/>
        <v>61057</v>
      </c>
      <c r="TE4" s="4">
        <f t="shared" si="8"/>
        <v>61088</v>
      </c>
      <c r="TF4" s="4">
        <f t="shared" si="8"/>
        <v>61118</v>
      </c>
      <c r="TG4" s="4">
        <f t="shared" si="8"/>
        <v>61149</v>
      </c>
      <c r="TH4" s="4">
        <f t="shared" si="8"/>
        <v>61179</v>
      </c>
      <c r="TI4" s="4">
        <f t="shared" si="8"/>
        <v>61210</v>
      </c>
      <c r="TJ4" s="4">
        <f t="shared" si="8"/>
        <v>61241</v>
      </c>
      <c r="TK4" s="4">
        <f t="shared" si="8"/>
        <v>61271</v>
      </c>
      <c r="TL4" s="4">
        <f t="shared" si="8"/>
        <v>61302</v>
      </c>
      <c r="TM4" s="4">
        <f t="shared" si="8"/>
        <v>61332</v>
      </c>
      <c r="TN4" s="4">
        <f t="shared" si="8"/>
        <v>61363</v>
      </c>
      <c r="TO4" s="4">
        <f t="shared" si="8"/>
        <v>61394</v>
      </c>
      <c r="TP4" s="4">
        <f t="shared" si="8"/>
        <v>61423</v>
      </c>
      <c r="TQ4" s="4">
        <f t="shared" si="8"/>
        <v>61454</v>
      </c>
      <c r="TR4" s="4">
        <f t="shared" si="8"/>
        <v>61484</v>
      </c>
      <c r="TS4" s="4">
        <f t="shared" si="8"/>
        <v>61515</v>
      </c>
      <c r="TT4" s="4">
        <f t="shared" si="8"/>
        <v>61545</v>
      </c>
      <c r="TU4" s="4">
        <f t="shared" si="8"/>
        <v>61576</v>
      </c>
      <c r="TV4" s="4">
        <f t="shared" si="8"/>
        <v>61607</v>
      </c>
      <c r="TW4" s="4">
        <f t="shared" si="8"/>
        <v>61637</v>
      </c>
      <c r="TX4" s="4">
        <f t="shared" si="8"/>
        <v>61668</v>
      </c>
      <c r="TY4" s="4">
        <f t="shared" si="8"/>
        <v>61698</v>
      </c>
      <c r="TZ4" s="4">
        <f t="shared" si="8"/>
        <v>61729</v>
      </c>
      <c r="UA4" s="4">
        <f t="shared" si="8"/>
        <v>61760</v>
      </c>
      <c r="UB4" s="4">
        <f t="shared" si="8"/>
        <v>61788</v>
      </c>
      <c r="UC4" s="4">
        <f t="shared" si="8"/>
        <v>61819</v>
      </c>
      <c r="UD4" s="4">
        <f t="shared" si="8"/>
        <v>61849</v>
      </c>
      <c r="UE4" s="4">
        <f t="shared" si="8"/>
        <v>61880</v>
      </c>
      <c r="UF4" s="4">
        <f t="shared" si="8"/>
        <v>61910</v>
      </c>
      <c r="UG4" s="4">
        <f t="shared" si="8"/>
        <v>61941</v>
      </c>
      <c r="UH4" s="4">
        <f t="shared" si="8"/>
        <v>61972</v>
      </c>
      <c r="UI4" s="4">
        <f t="shared" si="8"/>
        <v>62002</v>
      </c>
      <c r="UJ4" s="4">
        <f t="shared" si="8"/>
        <v>62033</v>
      </c>
      <c r="UK4" s="4">
        <f t="shared" si="8"/>
        <v>62063</v>
      </c>
      <c r="UL4" s="4">
        <f t="shared" si="8"/>
        <v>62094</v>
      </c>
      <c r="UM4" s="4">
        <f t="shared" si="8"/>
        <v>62125</v>
      </c>
      <c r="UN4" s="4">
        <f t="shared" si="8"/>
        <v>62153</v>
      </c>
      <c r="UO4" s="4">
        <f t="shared" si="8"/>
        <v>62184</v>
      </c>
      <c r="UP4" s="4">
        <f t="shared" si="8"/>
        <v>62214</v>
      </c>
      <c r="UQ4" s="4">
        <f t="shared" si="8"/>
        <v>62245</v>
      </c>
      <c r="UR4" s="4">
        <f t="shared" si="8"/>
        <v>62275</v>
      </c>
      <c r="US4" s="4">
        <f t="shared" si="8"/>
        <v>62306</v>
      </c>
      <c r="UT4" s="4">
        <f t="shared" si="8"/>
        <v>62337</v>
      </c>
      <c r="UU4" s="4">
        <f t="shared" si="8"/>
        <v>62367</v>
      </c>
      <c r="UV4" s="4">
        <f t="shared" si="8"/>
        <v>62398</v>
      </c>
      <c r="UW4" s="4">
        <f t="shared" si="8"/>
        <v>62428</v>
      </c>
      <c r="UX4" s="4">
        <f t="shared" si="8"/>
        <v>62459</v>
      </c>
      <c r="UY4" s="4">
        <f t="shared" si="8"/>
        <v>62490</v>
      </c>
      <c r="UZ4" s="4">
        <f t="shared" si="8"/>
        <v>62518</v>
      </c>
      <c r="VA4" s="4">
        <f t="shared" si="8"/>
        <v>62549</v>
      </c>
      <c r="VB4" s="4">
        <f t="shared" si="8"/>
        <v>62579</v>
      </c>
      <c r="VC4" s="4">
        <f t="shared" si="8"/>
        <v>62610</v>
      </c>
      <c r="VD4" s="4">
        <f t="shared" si="8"/>
        <v>62640</v>
      </c>
      <c r="VE4" s="4">
        <f t="shared" si="8"/>
        <v>62671</v>
      </c>
      <c r="VF4" s="4">
        <f t="shared" si="8"/>
        <v>62702</v>
      </c>
      <c r="VG4" s="4">
        <f t="shared" si="8"/>
        <v>62732</v>
      </c>
      <c r="VH4" s="4">
        <f t="shared" si="8"/>
        <v>62763</v>
      </c>
      <c r="VI4" s="4">
        <f t="shared" si="8"/>
        <v>62793</v>
      </c>
      <c r="VJ4" s="4">
        <f t="shared" si="8"/>
        <v>62824</v>
      </c>
      <c r="VK4" s="4">
        <f t="shared" si="8"/>
        <v>62855</v>
      </c>
      <c r="VL4" s="4">
        <f t="shared" si="8"/>
        <v>62884</v>
      </c>
      <c r="VM4" s="4">
        <f t="shared" ref="VM4:XX4" si="9">EOMONTH(VL4,0)+1</f>
        <v>62915</v>
      </c>
      <c r="VN4" s="4">
        <f t="shared" si="9"/>
        <v>62945</v>
      </c>
      <c r="VO4" s="4">
        <f t="shared" si="9"/>
        <v>62976</v>
      </c>
      <c r="VP4" s="4">
        <f t="shared" si="9"/>
        <v>63006</v>
      </c>
      <c r="VQ4" s="4">
        <f t="shared" si="9"/>
        <v>63037</v>
      </c>
      <c r="VR4" s="4">
        <f t="shared" si="9"/>
        <v>63068</v>
      </c>
      <c r="VS4" s="4">
        <f t="shared" si="9"/>
        <v>63098</v>
      </c>
      <c r="VT4" s="4">
        <f t="shared" si="9"/>
        <v>63129</v>
      </c>
      <c r="VU4" s="4">
        <f t="shared" si="9"/>
        <v>63159</v>
      </c>
      <c r="VV4" s="4">
        <f t="shared" si="9"/>
        <v>63190</v>
      </c>
      <c r="VW4" s="4">
        <f t="shared" si="9"/>
        <v>63221</v>
      </c>
      <c r="VX4" s="4">
        <f t="shared" si="9"/>
        <v>63249</v>
      </c>
      <c r="VY4" s="4">
        <f t="shared" si="9"/>
        <v>63280</v>
      </c>
      <c r="VZ4" s="4">
        <f t="shared" si="9"/>
        <v>63310</v>
      </c>
      <c r="WA4" s="4">
        <f t="shared" si="9"/>
        <v>63341</v>
      </c>
      <c r="WB4" s="4">
        <f t="shared" si="9"/>
        <v>63371</v>
      </c>
      <c r="WC4" s="4">
        <f t="shared" si="9"/>
        <v>63402</v>
      </c>
      <c r="WD4" s="4">
        <f t="shared" si="9"/>
        <v>63433</v>
      </c>
      <c r="WE4" s="4">
        <f t="shared" si="9"/>
        <v>63463</v>
      </c>
      <c r="WF4" s="4">
        <f t="shared" si="9"/>
        <v>63494</v>
      </c>
      <c r="WG4" s="4">
        <f t="shared" si="9"/>
        <v>63524</v>
      </c>
      <c r="WH4" s="4">
        <f t="shared" si="9"/>
        <v>63555</v>
      </c>
      <c r="WI4" s="4">
        <f t="shared" si="9"/>
        <v>63586</v>
      </c>
      <c r="WJ4" s="4">
        <f t="shared" si="9"/>
        <v>63614</v>
      </c>
      <c r="WK4" s="4">
        <f t="shared" si="9"/>
        <v>63645</v>
      </c>
      <c r="WL4" s="4">
        <f t="shared" si="9"/>
        <v>63675</v>
      </c>
      <c r="WM4" s="4">
        <f t="shared" si="9"/>
        <v>63706</v>
      </c>
      <c r="WN4" s="4">
        <f t="shared" si="9"/>
        <v>63736</v>
      </c>
      <c r="WO4" s="4">
        <f t="shared" si="9"/>
        <v>63767</v>
      </c>
      <c r="WP4" s="4">
        <f t="shared" si="9"/>
        <v>63798</v>
      </c>
      <c r="WQ4" s="4">
        <f t="shared" si="9"/>
        <v>63828</v>
      </c>
      <c r="WR4" s="4">
        <f t="shared" si="9"/>
        <v>63859</v>
      </c>
      <c r="WS4" s="4">
        <f t="shared" si="9"/>
        <v>63889</v>
      </c>
      <c r="WT4" s="4">
        <f t="shared" si="9"/>
        <v>63920</v>
      </c>
      <c r="WU4" s="4">
        <f t="shared" si="9"/>
        <v>63951</v>
      </c>
      <c r="WV4" s="4">
        <f t="shared" si="9"/>
        <v>63979</v>
      </c>
      <c r="WW4" s="4">
        <f t="shared" si="9"/>
        <v>64010</v>
      </c>
      <c r="WX4" s="4">
        <f t="shared" si="9"/>
        <v>64040</v>
      </c>
      <c r="WY4" s="4">
        <f t="shared" si="9"/>
        <v>64071</v>
      </c>
      <c r="WZ4" s="4">
        <f t="shared" si="9"/>
        <v>64101</v>
      </c>
      <c r="XA4" s="4">
        <f t="shared" si="9"/>
        <v>64132</v>
      </c>
      <c r="XB4" s="4">
        <f t="shared" si="9"/>
        <v>64163</v>
      </c>
      <c r="XC4" s="4">
        <f t="shared" si="9"/>
        <v>64193</v>
      </c>
      <c r="XD4" s="4">
        <f t="shared" si="9"/>
        <v>64224</v>
      </c>
      <c r="XE4" s="4">
        <f t="shared" si="9"/>
        <v>64254</v>
      </c>
      <c r="XF4" s="4">
        <f t="shared" si="9"/>
        <v>64285</v>
      </c>
      <c r="XG4" s="4">
        <f t="shared" si="9"/>
        <v>64316</v>
      </c>
      <c r="XH4" s="4">
        <f t="shared" si="9"/>
        <v>64345</v>
      </c>
      <c r="XI4" s="4">
        <f t="shared" si="9"/>
        <v>64376</v>
      </c>
      <c r="XJ4" s="4">
        <f t="shared" si="9"/>
        <v>64406</v>
      </c>
      <c r="XK4" s="4">
        <f t="shared" si="9"/>
        <v>64437</v>
      </c>
      <c r="XL4" s="4">
        <f t="shared" si="9"/>
        <v>64467</v>
      </c>
      <c r="XM4" s="4">
        <f t="shared" si="9"/>
        <v>64498</v>
      </c>
      <c r="XN4" s="4">
        <f t="shared" si="9"/>
        <v>64529</v>
      </c>
      <c r="XO4" s="4">
        <f t="shared" si="9"/>
        <v>64559</v>
      </c>
      <c r="XP4" s="4">
        <f t="shared" si="9"/>
        <v>64590</v>
      </c>
      <c r="XQ4" s="4">
        <f t="shared" si="9"/>
        <v>64620</v>
      </c>
      <c r="XR4" s="4">
        <f t="shared" si="9"/>
        <v>64651</v>
      </c>
      <c r="XS4" s="4">
        <f t="shared" si="9"/>
        <v>64682</v>
      </c>
      <c r="XT4" s="4">
        <f t="shared" si="9"/>
        <v>64710</v>
      </c>
      <c r="XU4" s="4">
        <f t="shared" si="9"/>
        <v>64741</v>
      </c>
      <c r="XV4" s="4">
        <f t="shared" si="9"/>
        <v>64771</v>
      </c>
      <c r="XW4" s="4">
        <f t="shared" si="9"/>
        <v>64802</v>
      </c>
      <c r="XX4" s="4">
        <f t="shared" si="9"/>
        <v>64832</v>
      </c>
      <c r="XY4" s="4">
        <f t="shared" ref="XY4:AAH4" si="10">EOMONTH(XX4,0)+1</f>
        <v>64863</v>
      </c>
      <c r="XZ4" s="4">
        <f t="shared" si="10"/>
        <v>64894</v>
      </c>
      <c r="YA4" s="4">
        <f t="shared" si="10"/>
        <v>64924</v>
      </c>
      <c r="YB4" s="4">
        <f t="shared" si="10"/>
        <v>64955</v>
      </c>
      <c r="YC4" s="4">
        <f t="shared" si="10"/>
        <v>64985</v>
      </c>
      <c r="YD4" s="4">
        <f t="shared" si="10"/>
        <v>65016</v>
      </c>
      <c r="YE4" s="4">
        <f t="shared" si="10"/>
        <v>65047</v>
      </c>
      <c r="YF4" s="4">
        <f t="shared" si="10"/>
        <v>65075</v>
      </c>
      <c r="YG4" s="4">
        <f t="shared" si="10"/>
        <v>65106</v>
      </c>
      <c r="YH4" s="4">
        <f t="shared" si="10"/>
        <v>65136</v>
      </c>
      <c r="YI4" s="4">
        <f t="shared" si="10"/>
        <v>65167</v>
      </c>
      <c r="YJ4" s="4">
        <f t="shared" si="10"/>
        <v>65197</v>
      </c>
      <c r="YK4" s="4">
        <f t="shared" si="10"/>
        <v>65228</v>
      </c>
      <c r="YL4" s="4">
        <f t="shared" si="10"/>
        <v>65259</v>
      </c>
      <c r="YM4" s="4">
        <f t="shared" si="10"/>
        <v>65289</v>
      </c>
      <c r="YN4" s="4">
        <f t="shared" si="10"/>
        <v>65320</v>
      </c>
      <c r="YO4" s="4">
        <f t="shared" si="10"/>
        <v>65350</v>
      </c>
      <c r="YP4" s="4">
        <f t="shared" si="10"/>
        <v>65381</v>
      </c>
      <c r="YQ4" s="4">
        <f t="shared" si="10"/>
        <v>65412</v>
      </c>
      <c r="YR4" s="4">
        <f t="shared" si="10"/>
        <v>65440</v>
      </c>
      <c r="YS4" s="4">
        <f t="shared" si="10"/>
        <v>65471</v>
      </c>
      <c r="YT4" s="4">
        <f t="shared" si="10"/>
        <v>65501</v>
      </c>
      <c r="YU4" s="4">
        <f t="shared" si="10"/>
        <v>65532</v>
      </c>
      <c r="YV4" s="4">
        <f t="shared" si="10"/>
        <v>65562</v>
      </c>
      <c r="YW4" s="4">
        <f t="shared" si="10"/>
        <v>65593</v>
      </c>
      <c r="YX4" s="4">
        <f t="shared" si="10"/>
        <v>65624</v>
      </c>
      <c r="YY4" s="4">
        <f t="shared" si="10"/>
        <v>65654</v>
      </c>
      <c r="YZ4" s="4">
        <f t="shared" si="10"/>
        <v>65685</v>
      </c>
      <c r="ZA4" s="4">
        <f t="shared" si="10"/>
        <v>65715</v>
      </c>
      <c r="ZB4" s="4">
        <f t="shared" si="10"/>
        <v>65746</v>
      </c>
      <c r="ZC4" s="4">
        <f t="shared" si="10"/>
        <v>65777</v>
      </c>
      <c r="ZD4" s="4">
        <f t="shared" si="10"/>
        <v>65806</v>
      </c>
      <c r="ZE4" s="4">
        <f t="shared" si="10"/>
        <v>65837</v>
      </c>
      <c r="ZF4" s="4">
        <f t="shared" si="10"/>
        <v>65867</v>
      </c>
      <c r="ZG4" s="4">
        <f t="shared" si="10"/>
        <v>65898</v>
      </c>
      <c r="ZH4" s="4">
        <f t="shared" si="10"/>
        <v>65928</v>
      </c>
      <c r="ZI4" s="4">
        <f t="shared" si="10"/>
        <v>65959</v>
      </c>
      <c r="ZJ4" s="4">
        <f t="shared" si="10"/>
        <v>65990</v>
      </c>
      <c r="ZK4" s="4">
        <f t="shared" si="10"/>
        <v>66020</v>
      </c>
      <c r="ZL4" s="4">
        <f t="shared" si="10"/>
        <v>66051</v>
      </c>
      <c r="ZM4" s="4">
        <f t="shared" si="10"/>
        <v>66081</v>
      </c>
      <c r="ZN4" s="4">
        <f t="shared" si="10"/>
        <v>66112</v>
      </c>
      <c r="ZO4" s="4">
        <f t="shared" si="10"/>
        <v>66143</v>
      </c>
      <c r="ZP4" s="4">
        <f t="shared" si="10"/>
        <v>66171</v>
      </c>
      <c r="ZQ4" s="4">
        <f t="shared" si="10"/>
        <v>66202</v>
      </c>
      <c r="ZR4" s="4">
        <f t="shared" si="10"/>
        <v>66232</v>
      </c>
      <c r="ZS4" s="4">
        <f t="shared" si="10"/>
        <v>66263</v>
      </c>
      <c r="ZT4" s="4">
        <f t="shared" si="10"/>
        <v>66293</v>
      </c>
      <c r="ZU4" s="4">
        <f t="shared" si="10"/>
        <v>66324</v>
      </c>
      <c r="ZV4" s="4">
        <f t="shared" si="10"/>
        <v>66355</v>
      </c>
      <c r="ZW4" s="4">
        <f t="shared" si="10"/>
        <v>66385</v>
      </c>
      <c r="ZX4" s="4">
        <f t="shared" si="10"/>
        <v>66416</v>
      </c>
      <c r="ZY4" s="4">
        <f t="shared" si="10"/>
        <v>66446</v>
      </c>
      <c r="ZZ4" s="4">
        <f t="shared" si="10"/>
        <v>66477</v>
      </c>
      <c r="AAA4" s="4">
        <f t="shared" si="10"/>
        <v>66508</v>
      </c>
      <c r="AAB4" s="4">
        <f t="shared" si="10"/>
        <v>66536</v>
      </c>
      <c r="AAC4" s="4">
        <f t="shared" si="10"/>
        <v>66567</v>
      </c>
      <c r="AAD4" s="4">
        <f t="shared" si="10"/>
        <v>66597</v>
      </c>
      <c r="AAE4" s="4">
        <f t="shared" si="10"/>
        <v>66628</v>
      </c>
      <c r="AAF4" s="4">
        <f t="shared" si="10"/>
        <v>66658</v>
      </c>
      <c r="AAG4" s="4">
        <f t="shared" si="10"/>
        <v>66689</v>
      </c>
      <c r="AAH4" s="4">
        <f t="shared" si="10"/>
        <v>66720</v>
      </c>
    </row>
    <row r="5" spans="1:710" s="5" customFormat="1" ht="15" x14ac:dyDescent="0.25">
      <c r="E5" s="3"/>
      <c r="F5" s="7"/>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c r="IU5" s="4"/>
      <c r="IV5" s="4"/>
      <c r="IW5" s="4"/>
      <c r="IX5" s="4"/>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4"/>
      <c r="LC5" s="4"/>
      <c r="LD5" s="4"/>
      <c r="LE5" s="4"/>
      <c r="LF5" s="4"/>
      <c r="LG5" s="4"/>
      <c r="LH5" s="4"/>
      <c r="LI5" s="4"/>
      <c r="LJ5" s="4"/>
      <c r="LK5" s="4"/>
      <c r="LL5" s="4"/>
      <c r="LM5" s="4"/>
      <c r="LN5" s="4"/>
      <c r="LO5" s="4"/>
      <c r="LP5" s="4"/>
      <c r="LQ5" s="4"/>
      <c r="LR5" s="4"/>
      <c r="LS5" s="4"/>
      <c r="LT5" s="4"/>
      <c r="LU5" s="4"/>
      <c r="LV5" s="4"/>
      <c r="LW5" s="4"/>
      <c r="LX5" s="4"/>
      <c r="LY5" s="4"/>
      <c r="LZ5" s="4"/>
      <c r="MA5" s="4"/>
      <c r="MB5" s="4"/>
      <c r="MC5" s="4"/>
      <c r="MD5" s="4"/>
      <c r="ME5" s="4"/>
      <c r="MF5" s="4"/>
      <c r="MG5" s="4"/>
      <c r="MH5" s="4"/>
      <c r="MI5" s="4"/>
      <c r="MJ5" s="4"/>
      <c r="MK5" s="4"/>
      <c r="ML5" s="4"/>
      <c r="MM5" s="4"/>
      <c r="MN5" s="4"/>
      <c r="MO5" s="4"/>
      <c r="MP5" s="4"/>
      <c r="MQ5" s="4"/>
      <c r="MR5" s="4"/>
      <c r="MS5" s="4"/>
      <c r="MT5" s="4"/>
      <c r="MU5" s="4"/>
      <c r="MV5" s="4"/>
      <c r="MW5" s="4"/>
      <c r="MX5" s="4"/>
      <c r="MY5" s="4"/>
      <c r="MZ5" s="4"/>
      <c r="NA5" s="4"/>
      <c r="NB5" s="4"/>
      <c r="NC5" s="4"/>
      <c r="ND5" s="4"/>
      <c r="NE5" s="4"/>
      <c r="NF5" s="4"/>
      <c r="NG5" s="4"/>
      <c r="NH5" s="4"/>
      <c r="NI5" s="4"/>
      <c r="NJ5" s="4"/>
      <c r="NK5" s="4"/>
      <c r="NL5" s="4"/>
      <c r="NM5" s="4"/>
      <c r="NN5" s="4"/>
      <c r="NO5" s="4"/>
      <c r="NP5" s="4"/>
      <c r="NQ5" s="4"/>
      <c r="NR5" s="4"/>
      <c r="NS5" s="4"/>
      <c r="NT5" s="4"/>
      <c r="NU5" s="4"/>
      <c r="NV5" s="4"/>
      <c r="NW5" s="4"/>
      <c r="NX5" s="4"/>
      <c r="NY5" s="4"/>
      <c r="NZ5" s="4"/>
      <c r="OA5" s="4"/>
      <c r="OB5" s="4"/>
      <c r="OC5" s="4"/>
      <c r="OD5" s="4"/>
      <c r="OE5" s="4"/>
      <c r="OF5" s="4"/>
      <c r="OG5" s="4"/>
      <c r="OH5" s="4"/>
      <c r="OI5" s="4"/>
      <c r="OJ5" s="4"/>
      <c r="OK5" s="4"/>
      <c r="OL5" s="4"/>
      <c r="OM5" s="4"/>
      <c r="ON5" s="4"/>
      <c r="OO5" s="4"/>
      <c r="OP5" s="4"/>
      <c r="OQ5" s="4"/>
      <c r="OR5" s="4"/>
      <c r="OS5" s="4"/>
      <c r="OT5" s="4"/>
      <c r="OU5" s="4"/>
      <c r="OV5" s="4"/>
      <c r="OW5" s="4"/>
      <c r="OX5" s="4"/>
      <c r="OY5" s="4"/>
      <c r="OZ5" s="4"/>
      <c r="PA5" s="4"/>
      <c r="PB5" s="4"/>
      <c r="PC5" s="4"/>
      <c r="PD5" s="4"/>
      <c r="PE5" s="4"/>
      <c r="PF5" s="4"/>
      <c r="PG5" s="4"/>
      <c r="PH5" s="4"/>
      <c r="PI5" s="4"/>
      <c r="PJ5" s="4"/>
      <c r="PK5" s="4"/>
      <c r="PL5" s="4"/>
      <c r="PM5" s="4"/>
      <c r="PN5" s="4"/>
      <c r="PO5" s="4"/>
      <c r="PP5" s="4"/>
      <c r="PQ5" s="4"/>
      <c r="PR5" s="4"/>
      <c r="PS5" s="4"/>
      <c r="PT5" s="4"/>
      <c r="PU5" s="4"/>
      <c r="PV5" s="4"/>
      <c r="PW5" s="4"/>
      <c r="PX5" s="4"/>
      <c r="PY5" s="4"/>
      <c r="PZ5" s="4"/>
      <c r="QA5" s="4"/>
      <c r="QB5" s="4"/>
      <c r="QC5" s="4"/>
      <c r="QD5" s="4"/>
      <c r="QE5" s="4"/>
      <c r="QF5" s="4"/>
      <c r="QG5" s="4"/>
      <c r="QH5" s="4"/>
      <c r="QI5" s="4"/>
      <c r="QJ5" s="4"/>
      <c r="QK5" s="4"/>
      <c r="QL5" s="4"/>
      <c r="QM5" s="4"/>
      <c r="QN5" s="4"/>
      <c r="QO5" s="4"/>
      <c r="QP5" s="4"/>
      <c r="QQ5" s="4"/>
      <c r="QR5" s="4"/>
      <c r="QS5" s="4"/>
      <c r="QT5" s="4"/>
      <c r="QU5" s="4"/>
      <c r="QV5" s="4"/>
      <c r="QW5" s="4"/>
      <c r="QX5" s="4"/>
      <c r="QY5" s="4"/>
      <c r="QZ5" s="4"/>
      <c r="RA5" s="4"/>
      <c r="RB5" s="4"/>
      <c r="RC5" s="4"/>
      <c r="RD5" s="4"/>
      <c r="RE5" s="4"/>
      <c r="RF5" s="4"/>
      <c r="RG5" s="4"/>
      <c r="RH5" s="4"/>
      <c r="RI5" s="4"/>
      <c r="RJ5" s="4"/>
      <c r="RK5" s="4"/>
      <c r="RL5" s="4"/>
      <c r="RM5" s="4"/>
      <c r="RN5" s="4"/>
      <c r="RO5" s="4"/>
      <c r="RP5" s="4"/>
      <c r="RQ5" s="4"/>
      <c r="RR5" s="4"/>
      <c r="RS5" s="4"/>
      <c r="RT5" s="4"/>
      <c r="RU5" s="4"/>
      <c r="RV5" s="4"/>
      <c r="RW5" s="4"/>
      <c r="RX5" s="4"/>
      <c r="RY5" s="4"/>
      <c r="RZ5" s="4"/>
      <c r="SA5" s="4"/>
      <c r="SB5" s="4"/>
      <c r="SC5" s="4"/>
      <c r="SD5" s="4"/>
      <c r="SE5" s="4"/>
      <c r="SF5" s="4"/>
      <c r="SG5" s="4"/>
      <c r="SH5" s="4"/>
      <c r="SI5" s="4"/>
      <c r="SJ5" s="4"/>
      <c r="SK5" s="4"/>
      <c r="SL5" s="4"/>
      <c r="SM5" s="4"/>
      <c r="SN5" s="4"/>
      <c r="SO5" s="4"/>
      <c r="SP5" s="4"/>
      <c r="SQ5" s="4"/>
      <c r="SR5" s="4"/>
      <c r="SS5" s="4"/>
      <c r="ST5" s="4"/>
      <c r="SU5" s="4"/>
      <c r="SV5" s="4"/>
      <c r="SW5" s="4"/>
      <c r="SX5" s="4"/>
      <c r="SY5" s="4"/>
      <c r="SZ5" s="4"/>
      <c r="TA5" s="4"/>
      <c r="TB5" s="4"/>
      <c r="TC5" s="4"/>
      <c r="TD5" s="4"/>
      <c r="TE5" s="4"/>
      <c r="TF5" s="4"/>
      <c r="TG5" s="4"/>
      <c r="TH5" s="4"/>
      <c r="TI5" s="4"/>
      <c r="TJ5" s="4"/>
      <c r="TK5" s="4"/>
      <c r="TL5" s="4"/>
      <c r="TM5" s="4"/>
      <c r="TN5" s="4"/>
      <c r="TO5" s="4"/>
      <c r="TP5" s="4"/>
      <c r="TQ5" s="4"/>
      <c r="TR5" s="4"/>
      <c r="TS5" s="4"/>
      <c r="TT5" s="4"/>
      <c r="TU5" s="4"/>
      <c r="TV5" s="4"/>
      <c r="TW5" s="4"/>
      <c r="TX5" s="4"/>
      <c r="TY5" s="4"/>
      <c r="TZ5" s="4"/>
      <c r="UA5" s="4"/>
      <c r="UB5" s="4"/>
      <c r="UC5" s="4"/>
      <c r="UD5" s="4"/>
      <c r="UE5" s="4"/>
      <c r="UF5" s="4"/>
      <c r="UG5" s="4"/>
      <c r="UH5" s="4"/>
      <c r="UI5" s="4"/>
      <c r="UJ5" s="4"/>
      <c r="UK5" s="4"/>
      <c r="UL5" s="4"/>
      <c r="UM5" s="4"/>
      <c r="UN5" s="4"/>
      <c r="UO5" s="4"/>
      <c r="UP5" s="4"/>
      <c r="UQ5" s="4"/>
      <c r="UR5" s="4"/>
      <c r="US5" s="4"/>
      <c r="UT5" s="4"/>
      <c r="UU5" s="4"/>
      <c r="UV5" s="4"/>
      <c r="UW5" s="4"/>
      <c r="UX5" s="4"/>
      <c r="UY5" s="4"/>
      <c r="UZ5" s="4"/>
      <c r="VA5" s="4"/>
      <c r="VB5" s="4"/>
      <c r="VC5" s="4"/>
      <c r="VD5" s="4"/>
      <c r="VE5" s="4"/>
      <c r="VF5" s="4"/>
      <c r="VG5" s="4"/>
      <c r="VH5" s="4"/>
      <c r="VI5" s="4"/>
      <c r="VJ5" s="4"/>
      <c r="VK5" s="4"/>
      <c r="VL5" s="4"/>
      <c r="VM5" s="4"/>
      <c r="VN5" s="4"/>
      <c r="VO5" s="4"/>
      <c r="VP5" s="4"/>
      <c r="VQ5" s="4"/>
      <c r="VR5" s="4"/>
      <c r="VS5" s="4"/>
      <c r="VT5" s="4"/>
      <c r="VU5" s="4"/>
      <c r="VV5" s="4"/>
      <c r="VW5" s="4"/>
      <c r="VX5" s="4"/>
      <c r="VY5" s="4"/>
      <c r="VZ5" s="4"/>
      <c r="WA5" s="4"/>
      <c r="WB5" s="4"/>
      <c r="WC5" s="4"/>
      <c r="WD5" s="4"/>
      <c r="WE5" s="4"/>
      <c r="WF5" s="4"/>
      <c r="WG5" s="4"/>
      <c r="WH5" s="4"/>
      <c r="WI5" s="4"/>
      <c r="WJ5" s="4"/>
      <c r="WK5" s="4"/>
      <c r="WL5" s="4"/>
      <c r="WM5" s="4"/>
      <c r="WN5" s="4"/>
      <c r="WO5" s="4"/>
      <c r="WP5" s="4"/>
      <c r="WQ5" s="4"/>
      <c r="WR5" s="4"/>
      <c r="WS5" s="4"/>
      <c r="WT5" s="4"/>
      <c r="WU5" s="4"/>
      <c r="WV5" s="4"/>
      <c r="WW5" s="4"/>
      <c r="WX5" s="4"/>
      <c r="WY5" s="4"/>
      <c r="WZ5" s="4"/>
      <c r="XA5" s="4"/>
      <c r="XB5" s="4"/>
      <c r="XC5" s="4"/>
      <c r="XD5" s="4"/>
      <c r="XE5" s="4"/>
      <c r="XF5" s="4"/>
      <c r="XG5" s="4"/>
      <c r="XH5" s="4"/>
      <c r="XI5" s="4"/>
      <c r="XJ5" s="4"/>
      <c r="XK5" s="4"/>
      <c r="XL5" s="4"/>
      <c r="XM5" s="4"/>
      <c r="XN5" s="4"/>
      <c r="XO5" s="4"/>
      <c r="XP5" s="4"/>
      <c r="XQ5" s="4"/>
      <c r="XR5" s="4"/>
      <c r="XS5" s="4"/>
      <c r="XT5" s="4"/>
      <c r="XU5" s="4"/>
      <c r="XV5" s="4"/>
      <c r="XW5" s="4"/>
      <c r="XX5" s="4"/>
      <c r="XY5" s="4"/>
      <c r="XZ5" s="4"/>
      <c r="YA5" s="4"/>
      <c r="YB5" s="4"/>
      <c r="YC5" s="4"/>
      <c r="YD5" s="4"/>
      <c r="YE5" s="4"/>
      <c r="YF5" s="4"/>
      <c r="YG5" s="4"/>
      <c r="YH5" s="4"/>
      <c r="YI5" s="4"/>
      <c r="YJ5" s="4"/>
      <c r="YK5" s="4"/>
      <c r="YL5" s="4"/>
      <c r="YM5" s="4"/>
      <c r="YN5" s="4"/>
      <c r="YO5" s="4"/>
      <c r="YP5" s="4"/>
      <c r="YQ5" s="4"/>
      <c r="YR5" s="4"/>
      <c r="YS5" s="4"/>
      <c r="YT5" s="4"/>
      <c r="YU5" s="4"/>
      <c r="YV5" s="4"/>
      <c r="YW5" s="4"/>
      <c r="YX5" s="4"/>
      <c r="YY5" s="4"/>
      <c r="YZ5" s="4"/>
      <c r="ZA5" s="4"/>
      <c r="ZB5" s="4"/>
      <c r="ZC5" s="4"/>
      <c r="ZD5" s="4"/>
      <c r="ZE5" s="4"/>
      <c r="ZF5" s="4"/>
      <c r="ZG5" s="4"/>
      <c r="ZH5" s="4"/>
      <c r="ZI5" s="4"/>
      <c r="ZJ5" s="4"/>
      <c r="ZK5" s="4"/>
      <c r="ZL5" s="4"/>
      <c r="ZM5" s="4"/>
      <c r="ZN5" s="4"/>
      <c r="ZO5" s="4"/>
      <c r="ZP5" s="4"/>
      <c r="ZQ5" s="4"/>
      <c r="ZR5" s="4"/>
      <c r="ZS5" s="4"/>
      <c r="ZT5" s="4"/>
      <c r="ZU5" s="4"/>
      <c r="ZV5" s="4"/>
      <c r="ZW5" s="4"/>
      <c r="ZX5" s="4"/>
      <c r="ZY5" s="4"/>
      <c r="ZZ5" s="4"/>
      <c r="AAA5" s="4"/>
      <c r="AAB5" s="4"/>
      <c r="AAC5" s="4"/>
      <c r="AAD5" s="4"/>
      <c r="AAE5" s="4"/>
      <c r="AAF5" s="4"/>
      <c r="AAG5" s="4"/>
      <c r="AAH5" s="4"/>
    </row>
    <row r="6" spans="1:710" x14ac:dyDescent="0.2">
      <c r="C6" s="51" t="s">
        <v>6</v>
      </c>
      <c r="D6" s="51"/>
      <c r="E6" s="51"/>
      <c r="F6" s="51"/>
      <c r="G6" s="19">
        <f>SUMIFS(CF!$AV:$AV,CF!$AL:$AL,"&gt;="&amp;Analysis!G$4,CF!$AL:$AL,"&lt;="&amp;EOMONTH(G$4,0))/COUNTA(_xlfn.UNIQUE(CF!$D$2:$D$4201))</f>
        <v>73.67</v>
      </c>
      <c r="H6" s="19">
        <f>SUMIFS(CF!$AV:$AV,CF!$AL:$AL,"&gt;="&amp;Analysis!H$4,CF!$AL:$AL,"&lt;="&amp;EOMONTH(H$4,0))/COUNTA(_xlfn.UNIQUE(CF!$D$2:$D$4201))</f>
        <v>73.770000000428567</v>
      </c>
      <c r="I6" s="19">
        <f>SUMIFS(CF!$AV:$AV,CF!$AL:$AL,"&gt;="&amp;Analysis!I$4,CF!$AL:$AL,"&lt;="&amp;EOMONTH(I$4,0))/COUNTA(_xlfn.UNIQUE(CF!$D$2:$D$4201))</f>
        <v>73.910000000428568</v>
      </c>
      <c r="J6" s="19">
        <f>SUMIFS(CF!$AV:$AV,CF!$AL:$AL,"&gt;="&amp;Analysis!J$4,CF!$AL:$AL,"&lt;="&amp;EOMONTH(J$4,0))/COUNTA(_xlfn.UNIQUE(CF!$D$2:$D$4201))</f>
        <v>74.010000000571424</v>
      </c>
      <c r="K6" s="19">
        <f>SUMIFS(CF!$AV:$AV,CF!$AL:$AL,"&gt;="&amp;Analysis!K$4,CF!$AL:$AL,"&lt;="&amp;EOMONTH(K$4,0))/COUNTA(_xlfn.UNIQUE(CF!$D$2:$D$4201))</f>
        <v>74</v>
      </c>
      <c r="L6" s="19">
        <f>SUMIFS(CF!$AV:$AV,CF!$AL:$AL,"&gt;="&amp;Analysis!L$4,CF!$AL:$AL,"&lt;="&amp;EOMONTH(L$4,0))/COUNTA(_xlfn.UNIQUE(CF!$D$2:$D$4201))</f>
        <v>73.81999999971427</v>
      </c>
      <c r="M6" s="19">
        <f>SUMIFS(CF!$AV:$AV,CF!$AL:$AL,"&gt;="&amp;Analysis!M$4,CF!$AL:$AL,"&lt;="&amp;EOMONTH(M$4,0))/COUNTA(_xlfn.UNIQUE(CF!$D$2:$D$4201))</f>
        <v>73.540000000571439</v>
      </c>
      <c r="N6" s="19">
        <f>SUMIFS(CF!$AV:$AV,CF!$AL:$AL,"&gt;="&amp;Analysis!N$4,CF!$AL:$AL,"&lt;="&amp;EOMONTH(N$4,0))/COUNTA(_xlfn.UNIQUE(CF!$D$2:$D$4201))</f>
        <v>73.19000000057143</v>
      </c>
      <c r="O6" s="19">
        <f>SUMIFS(CF!$AV:$AV,CF!$AL:$AL,"&gt;="&amp;Analysis!O$4,CF!$AL:$AL,"&lt;="&amp;EOMONTH(O$4,0))/COUNTA(_xlfn.UNIQUE(CF!$D$2:$D$4201))</f>
        <v>72.829999999285704</v>
      </c>
      <c r="P6" s="19">
        <f>SUMIFS(CF!$AV:$AV,CF!$AL:$AL,"&gt;="&amp;Analysis!P$4,CF!$AL:$AL,"&lt;="&amp;EOMONTH(P$4,0))/COUNTA(_xlfn.UNIQUE(CF!$D$2:$D$4201))</f>
        <v>72.500000000285709</v>
      </c>
      <c r="Q6" s="19">
        <f>SUMIFS(CF!$AV:$AV,CF!$AL:$AL,"&gt;="&amp;Analysis!Q$4,CF!$AL:$AL,"&lt;="&amp;EOMONTH(Q$4,0))/COUNTA(_xlfn.UNIQUE(CF!$D$2:$D$4201))</f>
        <v>72.149999999857144</v>
      </c>
      <c r="R6" s="19">
        <f>SUMIFS(CF!$AV:$AV,CF!$AL:$AL,"&gt;="&amp;Analysis!R$4,CF!$AL:$AL,"&lt;="&amp;EOMONTH(R$4,0))/COUNTA(_xlfn.UNIQUE(CF!$D$2:$D$4201))</f>
        <v>71.920000000714282</v>
      </c>
      <c r="S6" s="19">
        <f>SUMIFS(CF!$AV:$AV,CF!$AL:$AL,"&gt;="&amp;Analysis!S$4,CF!$AL:$AL,"&lt;="&amp;EOMONTH(S$4,0))/COUNTA(_xlfn.UNIQUE(CF!$D$2:$D$4201))</f>
        <v>71.58000000014286</v>
      </c>
      <c r="T6" s="19">
        <f>SUMIFS(CF!$AV:$AV,CF!$AL:$AL,"&gt;="&amp;Analysis!T$4,CF!$AL:$AL,"&lt;="&amp;EOMONTH(T$4,0))/COUNTA(_xlfn.UNIQUE(CF!$D$2:$D$4201))</f>
        <v>71.269999999714287</v>
      </c>
      <c r="U6" s="19">
        <f>SUMIFS(CF!$AV:$AV,CF!$AL:$AL,"&gt;="&amp;Analysis!U$4,CF!$AL:$AL,"&lt;="&amp;EOMONTH(U$4,0))/COUNTA(_xlfn.UNIQUE(CF!$D$2:$D$4201))</f>
        <v>70.96999999971429</v>
      </c>
      <c r="V6" s="19">
        <f>SUMIFS(CF!$AV:$AV,CF!$AL:$AL,"&gt;="&amp;Analysis!V$4,CF!$AL:$AL,"&lt;="&amp;EOMONTH(V$4,0))/COUNTA(_xlfn.UNIQUE(CF!$D$2:$D$4201))</f>
        <v>70.699999999857141</v>
      </c>
      <c r="W6" s="19">
        <f>SUMIFS(CF!$AV:$AV,CF!$AL:$AL,"&gt;="&amp;Analysis!W$4,CF!$AL:$AL,"&lt;="&amp;EOMONTH(W$4,0))/COUNTA(_xlfn.UNIQUE(CF!$D$2:$D$4201))</f>
        <v>70.429999999857145</v>
      </c>
      <c r="X6" s="19">
        <f>SUMIFS(CF!$AV:$AV,CF!$AL:$AL,"&gt;="&amp;Analysis!X$4,CF!$AL:$AL,"&lt;="&amp;EOMONTH(X$4,0))/COUNTA(_xlfn.UNIQUE(CF!$D$2:$D$4201))</f>
        <v>70.16</v>
      </c>
      <c r="Y6" s="19">
        <f>SUMIFS(CF!$AV:$AV,CF!$AL:$AL,"&gt;="&amp;Analysis!Y$4,CF!$AL:$AL,"&lt;="&amp;EOMONTH(Y$4,0))/COUNTA(_xlfn.UNIQUE(CF!$D$2:$D$4201))</f>
        <v>69.869999999714281</v>
      </c>
      <c r="Z6" s="19">
        <f>SUMIFS(CF!$AV:$AV,CF!$AL:$AL,"&gt;="&amp;Analysis!Z$4,CF!$AL:$AL,"&lt;="&amp;EOMONTH(Z$4,0))/COUNTA(_xlfn.UNIQUE(CF!$D$2:$D$4201))</f>
        <v>69.599999999428562</v>
      </c>
      <c r="AA6" s="19">
        <f>SUMIFS(CF!$AV:$AV,CF!$AL:$AL,"&gt;="&amp;Analysis!AA$4,CF!$AL:$AL,"&lt;="&amp;EOMONTH(AA$4,0))/COUNTA(_xlfn.UNIQUE(CF!$D$2:$D$4201))</f>
        <v>69.350000000857136</v>
      </c>
      <c r="AB6" s="19">
        <f>SUMIFS(CF!$AV:$AV,CF!$AL:$AL,"&gt;="&amp;Analysis!AB$4,CF!$AL:$AL,"&lt;="&amp;EOMONTH(AB$4,0))/COUNTA(_xlfn.UNIQUE(CF!$D$2:$D$4201))</f>
        <v>69.129999999285715</v>
      </c>
      <c r="AC6" s="19">
        <f>SUMIFS(CF!$AV:$AV,CF!$AL:$AL,"&gt;="&amp;Analysis!AC$4,CF!$AL:$AL,"&lt;="&amp;EOMONTH(AC$4,0))/COUNTA(_xlfn.UNIQUE(CF!$D$2:$D$4201))</f>
        <v>68.899999999714296</v>
      </c>
      <c r="AD6" s="19">
        <f>SUMIFS(CF!$AV:$AV,CF!$AL:$AL,"&gt;="&amp;Analysis!AD$4,CF!$AL:$AL,"&lt;="&amp;EOMONTH(AD$4,0))/COUNTA(_xlfn.UNIQUE(CF!$D$2:$D$4201))</f>
        <v>68.770000000285705</v>
      </c>
      <c r="AE6" s="19">
        <f>SUMIFS(CF!$AV:$AV,CF!$AL:$AL,"&gt;="&amp;Analysis!AE$4,CF!$AL:$AL,"&lt;="&amp;EOMONTH(AE$4,0))/COUNTA(_xlfn.UNIQUE(CF!$D$2:$D$4201))</f>
        <v>68.500000001285713</v>
      </c>
      <c r="AF6" s="19">
        <f>SUMIFS(CF!$AV:$AV,CF!$AL:$AL,"&gt;="&amp;Analysis!AF$4,CF!$AL:$AL,"&lt;="&amp;EOMONTH(AF$4,0))/COUNTA(_xlfn.UNIQUE(CF!$D$2:$D$4201))</f>
        <v>68.250000000571418</v>
      </c>
      <c r="AG6" s="19">
        <f>SUMIFS(CF!$AV:$AV,CF!$AL:$AL,"&gt;="&amp;Analysis!AG$4,CF!$AL:$AL,"&lt;="&amp;EOMONTH(AG$4,0))/COUNTA(_xlfn.UNIQUE(CF!$D$2:$D$4201))</f>
        <v>68.019999999285716</v>
      </c>
      <c r="AH6" s="19">
        <f>SUMIFS(CF!$AV:$AV,CF!$AL:$AL,"&gt;="&amp;Analysis!AH$4,CF!$AL:$AL,"&lt;="&amp;EOMONTH(AH$4,0))/COUNTA(_xlfn.UNIQUE(CF!$D$2:$D$4201))</f>
        <v>67.810000000285712</v>
      </c>
      <c r="AI6" s="19">
        <f>SUMIFS(CF!$AV:$AV,CF!$AL:$AL,"&gt;="&amp;Analysis!AI$4,CF!$AL:$AL,"&lt;="&amp;EOMONTH(AI$4,0))/COUNTA(_xlfn.UNIQUE(CF!$D$2:$D$4201))</f>
        <v>67.61000000042857</v>
      </c>
      <c r="AJ6" s="19">
        <f>SUMIFS(CF!$AV:$AV,CF!$AL:$AL,"&gt;="&amp;Analysis!AJ$4,CF!$AL:$AL,"&lt;="&amp;EOMONTH(AJ$4,0))/COUNTA(_xlfn.UNIQUE(CF!$D$2:$D$4201))</f>
        <v>67.379999999714272</v>
      </c>
      <c r="AK6" s="19">
        <f>SUMIFS(CF!$AV:$AV,CF!$AL:$AL,"&gt;="&amp;Analysis!AK$4,CF!$AL:$AL,"&lt;="&amp;EOMONTH(AK$4,0))/COUNTA(_xlfn.UNIQUE(CF!$D$2:$D$4201))</f>
        <v>67.179999998714294</v>
      </c>
      <c r="AL6" s="19">
        <f>SUMIFS(CF!$AV:$AV,CF!$AL:$AL,"&gt;="&amp;Analysis!AL$4,CF!$AL:$AL,"&lt;="&amp;EOMONTH(AL$4,0))/COUNTA(_xlfn.UNIQUE(CF!$D$2:$D$4201))</f>
        <v>66.989999999999995</v>
      </c>
      <c r="AM6" s="19">
        <f>SUMIFS(CF!$AV:$AV,CF!$AL:$AL,"&gt;="&amp;Analysis!AM$4,CF!$AL:$AL,"&lt;="&amp;EOMONTH(AM$4,0))/COUNTA(_xlfn.UNIQUE(CF!$D$2:$D$4201))</f>
        <v>66.819999999285713</v>
      </c>
      <c r="AN6" s="19">
        <f>SUMIFS(CF!$AV:$AV,CF!$AL:$AL,"&gt;="&amp;Analysis!AN$4,CF!$AL:$AL,"&lt;="&amp;EOMONTH(AN$4,0))/COUNTA(_xlfn.UNIQUE(CF!$D$2:$D$4201))</f>
        <v>66.670000001142867</v>
      </c>
      <c r="AO6" s="19">
        <f>SUMIFS(CF!$AV:$AV,CF!$AL:$AL,"&gt;="&amp;Analysis!AO$4,CF!$AL:$AL,"&lt;="&amp;EOMONTH(AO$4,0))/COUNTA(_xlfn.UNIQUE(CF!$D$2:$D$4201))</f>
        <v>66.510000001142856</v>
      </c>
      <c r="AP6" s="19">
        <f>SUMIFS(CF!$AV:$AV,CF!$AL:$AL,"&gt;="&amp;Analysis!AP$4,CF!$AL:$AL,"&lt;="&amp;EOMONTH(AP$4,0))/COUNTA(_xlfn.UNIQUE(CF!$D$2:$D$4201))</f>
        <v>66.270000000571429</v>
      </c>
      <c r="AQ6" s="19">
        <f>SUMIFS(CF!$AV:$AV,CF!$AL:$AL,"&gt;="&amp;Analysis!AQ$4,CF!$AL:$AL,"&lt;="&amp;EOMONTH(AQ$4,0))/COUNTA(_xlfn.UNIQUE(CF!$D$2:$D$4201))</f>
        <v>66.099999999428562</v>
      </c>
      <c r="AR6" s="19">
        <f>SUMIFS(CF!$AV:$AV,CF!$AL:$AL,"&gt;="&amp;Analysis!AR$4,CF!$AL:$AL,"&lt;="&amp;EOMONTH(AR$4,0))/COUNTA(_xlfn.UNIQUE(CF!$D$2:$D$4201))</f>
        <v>65.939999999571427</v>
      </c>
      <c r="AS6" s="19">
        <f>SUMIFS(CF!$AV:$AV,CF!$AL:$AL,"&gt;="&amp;Analysis!AS$4,CF!$AL:$AL,"&lt;="&amp;EOMONTH(AS$4,0))/COUNTA(_xlfn.UNIQUE(CF!$D$2:$D$4201))</f>
        <v>65.789999999285726</v>
      </c>
      <c r="AT6" s="19">
        <f>SUMIFS(CF!$AV:$AV,CF!$AL:$AL,"&gt;="&amp;Analysis!AT$4,CF!$AL:$AL,"&lt;="&amp;EOMONTH(AT$4,0))/COUNTA(_xlfn.UNIQUE(CF!$D$2:$D$4201))</f>
        <v>65.650000000285715</v>
      </c>
      <c r="AU6" s="19">
        <f>SUMIFS(CF!$AV:$AV,CF!$AL:$AL,"&gt;="&amp;Analysis!AU$4,CF!$AL:$AL,"&lt;="&amp;EOMONTH(AU$4,0))/COUNTA(_xlfn.UNIQUE(CF!$D$2:$D$4201))</f>
        <v>65.509999999285711</v>
      </c>
      <c r="AV6" s="19">
        <f>SUMIFS(CF!$AV:$AV,CF!$AL:$AL,"&gt;="&amp;Analysis!AV$4,CF!$AL:$AL,"&lt;="&amp;EOMONTH(AV$4,0))/COUNTA(_xlfn.UNIQUE(CF!$D$2:$D$4201))</f>
        <v>65.329999999714275</v>
      </c>
      <c r="AW6" s="19">
        <f>SUMIFS(CF!$AV:$AV,CF!$AL:$AL,"&gt;="&amp;Analysis!AW$4,CF!$AL:$AL,"&lt;="&amp;EOMONTH(AW$4,0))/COUNTA(_xlfn.UNIQUE(CF!$D$2:$D$4201))</f>
        <v>65.199999999571418</v>
      </c>
      <c r="AX6" s="19">
        <f>SUMIFS(CF!$AV:$AV,CF!$AL:$AL,"&gt;="&amp;Analysis!AX$4,CF!$AL:$AL,"&lt;="&amp;EOMONTH(AX$4,0))/COUNTA(_xlfn.UNIQUE(CF!$D$2:$D$4201))</f>
        <v>65.100000001142845</v>
      </c>
      <c r="AY6" s="19">
        <f>SUMIFS(CF!$AV:$AV,CF!$AL:$AL,"&gt;="&amp;Analysis!AY$4,CF!$AL:$AL,"&lt;="&amp;EOMONTH(AY$4,0))/COUNTA(_xlfn.UNIQUE(CF!$D$2:$D$4201))</f>
        <v>65.030000000571434</v>
      </c>
      <c r="AZ6" s="19">
        <f>SUMIFS(CF!$AV:$AV,CF!$AL:$AL,"&gt;="&amp;Analysis!AZ$4,CF!$AL:$AL,"&lt;="&amp;EOMONTH(AZ$4,0))/COUNTA(_xlfn.UNIQUE(CF!$D$2:$D$4201))</f>
        <v>64.94</v>
      </c>
      <c r="BA6" s="19">
        <f>SUMIFS(CF!$AV:$AV,CF!$AL:$AL,"&gt;="&amp;Analysis!BA$4,CF!$AL:$AL,"&lt;="&amp;EOMONTH(BA$4,0))/COUNTA(_xlfn.UNIQUE(CF!$D$2:$D$4201))</f>
        <v>64.829999998428562</v>
      </c>
      <c r="BB6" s="19">
        <f>SUMIFS(CF!$AV:$AV,CF!$AL:$AL,"&gt;="&amp;Analysis!BB$4,CF!$AL:$AL,"&lt;="&amp;EOMONTH(BB$4,0))/COUNTA(_xlfn.UNIQUE(CF!$D$2:$D$4201))</f>
        <v>64.650000002142846</v>
      </c>
      <c r="BC6" s="19">
        <f>SUMIFS(CF!$AV:$AV,CF!$AL:$AL,"&gt;="&amp;Analysis!BC$4,CF!$AL:$AL,"&lt;="&amp;EOMONTH(BC$4,0))/COUNTA(_xlfn.UNIQUE(CF!$D$2:$D$4201))</f>
        <v>64.540000001285719</v>
      </c>
      <c r="BD6" s="19">
        <f>SUMIFS(CF!$AV:$AV,CF!$AL:$AL,"&gt;="&amp;Analysis!BD$4,CF!$AL:$AL,"&lt;="&amp;EOMONTH(BD$4,0))/COUNTA(_xlfn.UNIQUE(CF!$D$2:$D$4201))</f>
        <v>64.420000000428558</v>
      </c>
      <c r="BE6" s="19">
        <f>SUMIFS(CF!$AV:$AV,CF!$AL:$AL,"&gt;="&amp;Analysis!BE$4,CF!$AL:$AL,"&lt;="&amp;EOMONTH(BE$4,0))/COUNTA(_xlfn.UNIQUE(CF!$D$2:$D$4201))</f>
        <v>64.340000000857145</v>
      </c>
      <c r="BF6" s="19">
        <f>SUMIFS(CF!$AV:$AV,CF!$AL:$AL,"&gt;="&amp;Analysis!BF$4,CF!$AL:$AL,"&lt;="&amp;EOMONTH(BF$4,0))/COUNTA(_xlfn.UNIQUE(CF!$D$2:$D$4201))</f>
        <v>64.280000001571437</v>
      </c>
      <c r="BG6" s="19">
        <f>SUMIFS(CF!$AV:$AV,CF!$AL:$AL,"&gt;="&amp;Analysis!BG$4,CF!$AL:$AL,"&lt;="&amp;EOMONTH(BG$4,0))/COUNTA(_xlfn.UNIQUE(CF!$D$2:$D$4201))</f>
        <v>64.210000001857139</v>
      </c>
      <c r="BH6" s="19">
        <f>SUMIFS(CF!$AV:$AV,CF!$AL:$AL,"&gt;="&amp;Analysis!BH$4,CF!$AL:$AL,"&lt;="&amp;EOMONTH(BH$4,0))/COUNTA(_xlfn.UNIQUE(CF!$D$2:$D$4201))</f>
        <v>64.050000001714281</v>
      </c>
      <c r="BI6" s="19">
        <f>SUMIFS(CF!$AV:$AV,CF!$AL:$AL,"&gt;="&amp;Analysis!BI$4,CF!$AL:$AL,"&lt;="&amp;EOMONTH(BI$4,0))/COUNTA(_xlfn.UNIQUE(CF!$D$2:$D$4201))</f>
        <v>63.979999999285717</v>
      </c>
      <c r="BJ6" s="19">
        <f>SUMIFS(CF!$AV:$AV,CF!$AL:$AL,"&gt;="&amp;Analysis!BJ$4,CF!$AL:$AL,"&lt;="&amp;EOMONTH(BJ$4,0))/COUNTA(_xlfn.UNIQUE(CF!$D$2:$D$4201))</f>
        <v>63.910000001142855</v>
      </c>
      <c r="BK6" s="19">
        <f>SUMIFS(CF!$AV:$AV,CF!$AL:$AL,"&gt;="&amp;Analysis!BK$4,CF!$AL:$AL,"&lt;="&amp;EOMONTH(BK$4,0))/COUNTA(_xlfn.UNIQUE(CF!$D$2:$D$4201))</f>
        <v>63.919999999571424</v>
      </c>
      <c r="BL6" s="19">
        <f>SUMIFS(CF!$AV:$AV,CF!$AL:$AL,"&gt;="&amp;Analysis!BL$4,CF!$AL:$AL,"&lt;="&amp;EOMONTH(BL$4,0))/COUNTA(_xlfn.UNIQUE(CF!$D$2:$D$4201))</f>
        <v>63.880000000428581</v>
      </c>
      <c r="BM6" s="19">
        <f>SUMIFS(CF!$AV:$AV,CF!$AL:$AL,"&gt;="&amp;Analysis!BM$4,CF!$AL:$AL,"&lt;="&amp;EOMONTH(BM$4,0))/COUNTA(_xlfn.UNIQUE(CF!$D$2:$D$4201))</f>
        <v>63.819999999857139</v>
      </c>
      <c r="BN6" s="19">
        <f>SUMIFS(CF!$AV:$AV,CF!$AL:$AL,"&gt;="&amp;Analysis!BN$4,CF!$AL:$AL,"&lt;="&amp;EOMONTH(BN$4,0))/COUNTA(_xlfn.UNIQUE(CF!$D$2:$D$4201))</f>
        <v>63.700000001857141</v>
      </c>
      <c r="BO6" s="19">
        <f>SUMIFS(CF!$AV:$AV,CF!$AL:$AL,"&gt;="&amp;Analysis!BO$4,CF!$AL:$AL,"&lt;="&amp;EOMONTH(BO$4,0))/COUNTA(_xlfn.UNIQUE(CF!$D$2:$D$4201))</f>
        <v>63.649999999999991</v>
      </c>
      <c r="BP6" s="19">
        <f>SUMIFS(CF!$AV:$AV,CF!$AL:$AL,"&gt;="&amp;Analysis!BP$4,CF!$AL:$AL,"&lt;="&amp;EOMONTH(BP$4,0))/COUNTA(_xlfn.UNIQUE(CF!$D$2:$D$4201))</f>
        <v>63.6</v>
      </c>
      <c r="BQ6" s="19">
        <f>SUMIFS(CF!$AV:$AV,CF!$AL:$AL,"&gt;="&amp;Analysis!BQ$4,CF!$AL:$AL,"&lt;="&amp;EOMONTH(BQ$4,0))/COUNTA(_xlfn.UNIQUE(CF!$D$2:$D$4201))</f>
        <v>63.549999999428564</v>
      </c>
      <c r="BR6" s="19">
        <f>SUMIFS(CF!$AV:$AV,CF!$AL:$AL,"&gt;="&amp;Analysis!BR$4,CF!$AL:$AL,"&lt;="&amp;EOMONTH(BR$4,0))/COUNTA(_xlfn.UNIQUE(CF!$D$2:$D$4201))</f>
        <v>63.479999999428571</v>
      </c>
      <c r="BS6" s="19">
        <f>SUMIFS(CF!$AV:$AV,CF!$AL:$AL,"&gt;="&amp;Analysis!BS$4,CF!$AL:$AL,"&lt;="&amp;EOMONTH(BS$4,0))/COUNTA(_xlfn.UNIQUE(CF!$D$2:$D$4201))</f>
        <v>63.439999999571434</v>
      </c>
      <c r="BT6" s="19">
        <f>SUMIFS(CF!$AV:$AV,CF!$AL:$AL,"&gt;="&amp;Analysis!BT$4,CF!$AL:$AL,"&lt;="&amp;EOMONTH(BT$4,0))/COUNTA(_xlfn.UNIQUE(CF!$D$2:$D$4201))</f>
        <v>63.389999998571433</v>
      </c>
      <c r="BU6" s="19">
        <f>SUMIFS(CF!$AV:$AV,CF!$AL:$AL,"&gt;="&amp;Analysis!BU$4,CF!$AL:$AL,"&lt;="&amp;EOMONTH(BU$4,0))/COUNTA(_xlfn.UNIQUE(CF!$D$2:$D$4201))</f>
        <v>63.320000000142862</v>
      </c>
      <c r="BV6" s="19">
        <f>SUMIFS(CF!$AV:$AV,CF!$AL:$AL,"&gt;="&amp;Analysis!BV$4,CF!$AL:$AL,"&lt;="&amp;EOMONTH(BV$4,0))/COUNTA(_xlfn.UNIQUE(CF!$D$2:$D$4201))</f>
        <v>63.23999999914286</v>
      </c>
      <c r="BW6" s="19">
        <f>SUMIFS(CF!$AV:$AV,CF!$AL:$AL,"&gt;="&amp;Analysis!BW$4,CF!$AL:$AL,"&lt;="&amp;EOMONTH(BW$4,0))/COUNTA(_xlfn.UNIQUE(CF!$D$2:$D$4201))</f>
        <v>63.260000001142863</v>
      </c>
      <c r="BX6" s="19">
        <f>SUMIFS(CF!$AV:$AV,CF!$AL:$AL,"&gt;="&amp;Analysis!BX$4,CF!$AL:$AL,"&lt;="&amp;EOMONTH(BX$4,0))/COUNTA(_xlfn.UNIQUE(CF!$D$2:$D$4201))</f>
        <v>63.260000000571438</v>
      </c>
      <c r="BY6" s="19">
        <f>SUMIFS(CF!$AV:$AV,CF!$AL:$AL,"&gt;="&amp;Analysis!BY$4,CF!$AL:$AL,"&lt;="&amp;EOMONTH(BY$4,0))/COUNTA(_xlfn.UNIQUE(CF!$D$2:$D$4201))</f>
        <v>63.280000000142863</v>
      </c>
      <c r="BZ6" s="19">
        <f>SUMIFS(CF!$AV:$AV,CF!$AL:$AL,"&gt;="&amp;Analysis!BZ$4,CF!$AL:$AL,"&lt;="&amp;EOMONTH(BZ$4,0))/COUNTA(_xlfn.UNIQUE(CF!$D$2:$D$4201))</f>
        <v>63.240000000428566</v>
      </c>
      <c r="CA6" s="19">
        <f>SUMIFS(CF!$AV:$AV,CF!$AL:$AL,"&gt;="&amp;Analysis!CA$4,CF!$AL:$AL,"&lt;="&amp;EOMONTH(CA$4,0))/COUNTA(_xlfn.UNIQUE(CF!$D$2:$D$4201))</f>
        <v>63.190000001571434</v>
      </c>
      <c r="CB6" s="19">
        <f>SUMIFS(CF!$AV:$AV,CF!$AL:$AL,"&gt;="&amp;Analysis!CB$4,CF!$AL:$AL,"&lt;="&amp;EOMONTH(CB$4,0))/COUNTA(_xlfn.UNIQUE(CF!$D$2:$D$4201))</f>
        <v>63.09999999914286</v>
      </c>
      <c r="CC6" s="19">
        <f>SUMIFS(CF!$AV:$AV,CF!$AL:$AL,"&gt;="&amp;Analysis!CC$4,CF!$AL:$AL,"&lt;="&amp;EOMONTH(CC$4,0))/COUNTA(_xlfn.UNIQUE(CF!$D$2:$D$4201))</f>
        <v>63.07000000028571</v>
      </c>
      <c r="CD6" s="19">
        <f>SUMIFS(CF!$AV:$AV,CF!$AL:$AL,"&gt;="&amp;Analysis!CD$4,CF!$AL:$AL,"&lt;="&amp;EOMONTH(CD$4,0))/COUNTA(_xlfn.UNIQUE(CF!$D$2:$D$4201))</f>
        <v>63.06000000042858</v>
      </c>
      <c r="CE6" s="19">
        <f>SUMIFS(CF!$AV:$AV,CF!$AL:$AL,"&gt;="&amp;Analysis!CE$4,CF!$AL:$AL,"&lt;="&amp;EOMONTH(CE$4,0))/COUNTA(_xlfn.UNIQUE(CF!$D$2:$D$4201))</f>
        <v>63.069999996857142</v>
      </c>
      <c r="CF6" s="19">
        <f>SUMIFS(CF!$AV:$AV,CF!$AL:$AL,"&gt;="&amp;Analysis!CF$4,CF!$AL:$AL,"&lt;="&amp;EOMONTH(CF$4,0))/COUNTA(_xlfn.UNIQUE(CF!$D$2:$D$4201))</f>
        <v>63.070000001142844</v>
      </c>
      <c r="CG6" s="19">
        <f>SUMIFS(CF!$AV:$AV,CF!$AL:$AL,"&gt;="&amp;Analysis!CG$4,CF!$AL:$AL,"&lt;="&amp;EOMONTH(CG$4,0))/COUNTA(_xlfn.UNIQUE(CF!$D$2:$D$4201))</f>
        <v>63.030000000142856</v>
      </c>
      <c r="CH6" s="19">
        <f>SUMIFS(CF!$AV:$AV,CF!$AL:$AL,"&gt;="&amp;Analysis!CH$4,CF!$AL:$AL,"&lt;="&amp;EOMONTH(CH$4,0))/COUNTA(_xlfn.UNIQUE(CF!$D$2:$D$4201))</f>
        <v>63.039999998571425</v>
      </c>
      <c r="CI6" s="19">
        <f>SUMIFS(CF!$AV:$AV,CF!$AL:$AL,"&gt;="&amp;Analysis!CI$4,CF!$AL:$AL,"&lt;="&amp;EOMONTH(CI$4,0))/COUNTA(_xlfn.UNIQUE(CF!$D$2:$D$4201))</f>
        <v>63.01000000142858</v>
      </c>
      <c r="CJ6" s="19">
        <f>SUMIFS(CF!$AV:$AV,CF!$AL:$AL,"&gt;="&amp;Analysis!CJ$4,CF!$AL:$AL,"&lt;="&amp;EOMONTH(CJ$4,0))/COUNTA(_xlfn.UNIQUE(CF!$D$2:$D$4201))</f>
        <v>63.050000003142848</v>
      </c>
      <c r="CK6" s="19">
        <f>SUMIFS(CF!$AV:$AV,CF!$AL:$AL,"&gt;="&amp;Analysis!CK$4,CF!$AL:$AL,"&lt;="&amp;EOMONTH(CK$4,0))/COUNTA(_xlfn.UNIQUE(CF!$D$2:$D$4201))</f>
        <v>63.069999998000007</v>
      </c>
      <c r="CL6" s="19">
        <f>SUMIFS(CF!$AV:$AV,CF!$AL:$AL,"&gt;="&amp;Analysis!CL$4,CF!$AL:$AL,"&lt;="&amp;EOMONTH(CL$4,0))/COUNTA(_xlfn.UNIQUE(CF!$D$2:$D$4201))</f>
        <v>63</v>
      </c>
      <c r="CM6" s="19">
        <f>SUMIFS(CF!$AV:$AV,CF!$AL:$AL,"&gt;="&amp;Analysis!CM$4,CF!$AL:$AL,"&lt;="&amp;EOMONTH(CM$4,0))/COUNTA(_xlfn.UNIQUE(CF!$D$2:$D$4201))</f>
        <v>62.950000000285705</v>
      </c>
      <c r="CN6" s="19">
        <f>SUMIFS(CF!$AV:$AV,CF!$AL:$AL,"&gt;="&amp;Analysis!CN$4,CF!$AL:$AL,"&lt;="&amp;EOMONTH(CN$4,0))/COUNTA(_xlfn.UNIQUE(CF!$D$2:$D$4201))</f>
        <v>62.940000001000001</v>
      </c>
      <c r="CO6" s="19">
        <f>SUMIFS(CF!$AV:$AV,CF!$AL:$AL,"&gt;="&amp;Analysis!CO$4,CF!$AL:$AL,"&lt;="&amp;EOMONTH(CO$4,0))/COUNTA(_xlfn.UNIQUE(CF!$D$2:$D$4201))</f>
        <v>62.949999999857141</v>
      </c>
      <c r="CP6" s="19">
        <f>SUMIFS(CF!$AV:$AV,CF!$AL:$AL,"&gt;="&amp;Analysis!CP$4,CF!$AL:$AL,"&lt;="&amp;EOMONTH(CP$4,0))/COUNTA(_xlfn.UNIQUE(CF!$D$2:$D$4201))</f>
        <v>62.930000000857149</v>
      </c>
      <c r="CQ6" s="19">
        <f>SUMIFS(CF!$AV:$AV,CF!$AL:$AL,"&gt;="&amp;Analysis!CQ$4,CF!$AL:$AL,"&lt;="&amp;EOMONTH(CQ$4,0))/COUNTA(_xlfn.UNIQUE(CF!$D$2:$D$4201))</f>
        <v>62.930000002</v>
      </c>
      <c r="CR6" s="19">
        <f>SUMIFS(CF!$AV:$AV,CF!$AL:$AL,"&gt;="&amp;Analysis!CR$4,CF!$AL:$AL,"&lt;="&amp;EOMONTH(CR$4,0))/COUNTA(_xlfn.UNIQUE(CF!$D$2:$D$4201))</f>
        <v>62.95999999828571</v>
      </c>
      <c r="CS6" s="19">
        <f>SUMIFS(CF!$AV:$AV,CF!$AL:$AL,"&gt;="&amp;Analysis!CS$4,CF!$AL:$AL,"&lt;="&amp;EOMONTH(CS$4,0))/COUNTA(_xlfn.UNIQUE(CF!$D$2:$D$4201))</f>
        <v>63</v>
      </c>
      <c r="CT6" s="19">
        <f>SUMIFS(CF!$AV:$AV,CF!$AL:$AL,"&gt;="&amp;Analysis!CT$4,CF!$AL:$AL,"&lt;="&amp;EOMONTH(CT$4,0))/COUNTA(_xlfn.UNIQUE(CF!$D$2:$D$4201))</f>
        <v>62.969999997285711</v>
      </c>
      <c r="CU6" s="19">
        <f>SUMIFS(CF!$AV:$AV,CF!$AL:$AL,"&gt;="&amp;Analysis!CU$4,CF!$AL:$AL,"&lt;="&amp;EOMONTH(CU$4,0))/COUNTA(_xlfn.UNIQUE(CF!$D$2:$D$4201))</f>
        <v>62.980000002857139</v>
      </c>
      <c r="CV6" s="19">
        <f>SUMIFS(CF!$AV:$AV,CF!$AL:$AL,"&gt;="&amp;Analysis!CV$4,CF!$AL:$AL,"&lt;="&amp;EOMONTH(CV$4,0))/COUNTA(_xlfn.UNIQUE(CF!$D$2:$D$4201))</f>
        <v>62.989999999000005</v>
      </c>
      <c r="CW6" s="19">
        <f>SUMIFS(CF!$AV:$AV,CF!$AL:$AL,"&gt;="&amp;Analysis!CW$4,CF!$AL:$AL,"&lt;="&amp;EOMONTH(CW$4,0))/COUNTA(_xlfn.UNIQUE(CF!$D$2:$D$4201))</f>
        <v>62.970000000714286</v>
      </c>
      <c r="CX6" s="19">
        <f>SUMIFS(CF!$AV:$AV,CF!$AL:$AL,"&gt;="&amp;Analysis!CX$4,CF!$AL:$AL,"&lt;="&amp;EOMONTH(CX$4,0))/COUNTA(_xlfn.UNIQUE(CF!$D$2:$D$4201))</f>
        <v>62.979999998857139</v>
      </c>
      <c r="CY6" s="19">
        <f>SUMIFS(CF!$AV:$AV,CF!$AL:$AL,"&gt;="&amp;Analysis!CY$4,CF!$AL:$AL,"&lt;="&amp;EOMONTH(CY$4,0))/COUNTA(_xlfn.UNIQUE(CF!$D$2:$D$4201))</f>
        <v>62.960000001857146</v>
      </c>
      <c r="CZ6" s="19">
        <f>SUMIFS(CF!$AV:$AV,CF!$AL:$AL,"&gt;="&amp;Analysis!CZ$4,CF!$AL:$AL,"&lt;="&amp;EOMONTH(CZ$4,0))/COUNTA(_xlfn.UNIQUE(CF!$D$2:$D$4201))</f>
        <v>62.940000001000008</v>
      </c>
      <c r="DA6" s="19">
        <f>SUMIFS(CF!$AV:$AV,CF!$AL:$AL,"&gt;="&amp;Analysis!DA$4,CF!$AL:$AL,"&lt;="&amp;EOMONTH(DA$4,0))/COUNTA(_xlfn.UNIQUE(CF!$D$2:$D$4201))</f>
        <v>62.930000000142854</v>
      </c>
      <c r="DB6" s="19">
        <f>SUMIFS(CF!$AV:$AV,CF!$AL:$AL,"&gt;="&amp;Analysis!DB$4,CF!$AL:$AL,"&lt;="&amp;EOMONTH(DB$4,0))/COUNTA(_xlfn.UNIQUE(CF!$D$2:$D$4201))</f>
        <v>62.890000000285724</v>
      </c>
      <c r="DC6" s="19">
        <f>SUMIFS(CF!$AV:$AV,CF!$AL:$AL,"&gt;="&amp;Analysis!DC$4,CF!$AL:$AL,"&lt;="&amp;EOMONTH(DC$4,0))/COUNTA(_xlfn.UNIQUE(CF!$D$2:$D$4201))</f>
        <v>62.890000003000004</v>
      </c>
      <c r="DD6" s="19">
        <f>SUMIFS(CF!$AV:$AV,CF!$AL:$AL,"&gt;="&amp;Analysis!DD$4,CF!$AL:$AL,"&lt;="&amp;EOMONTH(DD$4,0))/COUNTA(_xlfn.UNIQUE(CF!$D$2:$D$4201))</f>
        <v>62.909999998142872</v>
      </c>
      <c r="DE6" s="19">
        <f>SUMIFS(CF!$AV:$AV,CF!$AL:$AL,"&gt;="&amp;Analysis!DE$4,CF!$AL:$AL,"&lt;="&amp;EOMONTH(DE$4,0))/COUNTA(_xlfn.UNIQUE(CF!$D$2:$D$4201))</f>
        <v>62.919999999428576</v>
      </c>
      <c r="DF6" s="19">
        <f>SUMIFS(CF!$AV:$AV,CF!$AL:$AL,"&gt;="&amp;Analysis!DF$4,CF!$AL:$AL,"&lt;="&amp;EOMONTH(DF$4,0))/COUNTA(_xlfn.UNIQUE(CF!$D$2:$D$4201))</f>
        <v>62.890000001142866</v>
      </c>
      <c r="DG6" s="19">
        <f>SUMIFS(CF!$AV:$AV,CF!$AL:$AL,"&gt;="&amp;Analysis!DG$4,CF!$AL:$AL,"&lt;="&amp;EOMONTH(DG$4,0))/COUNTA(_xlfn.UNIQUE(CF!$D$2:$D$4201))</f>
        <v>62.840000003857142</v>
      </c>
      <c r="DH6" s="19">
        <f>SUMIFS(CF!$AV:$AV,CF!$AL:$AL,"&gt;="&amp;Analysis!DH$4,CF!$AL:$AL,"&lt;="&amp;EOMONTH(DH$4,0))/COUNTA(_xlfn.UNIQUE(CF!$D$2:$D$4201))</f>
        <v>62.750000003000004</v>
      </c>
      <c r="DI6" s="19">
        <f>SUMIFS(CF!$AV:$AV,CF!$AL:$AL,"&gt;="&amp;Analysis!DI$4,CF!$AL:$AL,"&lt;="&amp;EOMONTH(DI$4,0))/COUNTA(_xlfn.UNIQUE(CF!$D$2:$D$4201))</f>
        <v>62.710000003714278</v>
      </c>
      <c r="DJ6" s="19">
        <f>SUMIFS(CF!$AV:$AV,CF!$AL:$AL,"&gt;="&amp;Analysis!DJ$4,CF!$AL:$AL,"&lt;="&amp;EOMONTH(DJ$4,0))/COUNTA(_xlfn.UNIQUE(CF!$D$2:$D$4201))</f>
        <v>62.620000001428572</v>
      </c>
      <c r="DK6" s="19">
        <f>SUMIFS(CF!$AV:$AV,CF!$AL:$AL,"&gt;="&amp;Analysis!DK$4,CF!$AL:$AL,"&lt;="&amp;EOMONTH(DK$4,0))/COUNTA(_xlfn.UNIQUE(CF!$D$2:$D$4201))</f>
        <v>62.579999999428559</v>
      </c>
      <c r="DL6" s="19">
        <f>SUMIFS(CF!$AV:$AV,CF!$AL:$AL,"&gt;="&amp;Analysis!DL$4,CF!$AL:$AL,"&lt;="&amp;EOMONTH(DL$4,0))/COUNTA(_xlfn.UNIQUE(CF!$D$2:$D$4201))</f>
        <v>62.549999998285713</v>
      </c>
      <c r="DM6" s="19">
        <f>SUMIFS(CF!$AV:$AV,CF!$AL:$AL,"&gt;="&amp;Analysis!DM$4,CF!$AL:$AL,"&lt;="&amp;EOMONTH(DM$4,0))/COUNTA(_xlfn.UNIQUE(CF!$D$2:$D$4201))</f>
        <v>62.530000000285717</v>
      </c>
      <c r="DN6" s="19">
        <f>SUMIFS(CF!$AV:$AV,CF!$AL:$AL,"&gt;="&amp;Analysis!DN$4,CF!$AL:$AL,"&lt;="&amp;EOMONTH(DN$4,0))/COUNTA(_xlfn.UNIQUE(CF!$D$2:$D$4201))</f>
        <v>62.540000001571421</v>
      </c>
      <c r="DO6" s="19">
        <f>SUMIFS(CF!$AV:$AV,CF!$AL:$AL,"&gt;="&amp;Analysis!DO$4,CF!$AL:$AL,"&lt;="&amp;EOMONTH(DO$4,0))/COUNTA(_xlfn.UNIQUE(CF!$D$2:$D$4201))</f>
        <v>62.540000000571418</v>
      </c>
      <c r="DP6" s="19">
        <f>SUMIFS(CF!$AV:$AV,CF!$AL:$AL,"&gt;="&amp;Analysis!DP$4,CF!$AL:$AL,"&lt;="&amp;EOMONTH(DP$4,0))/COUNTA(_xlfn.UNIQUE(CF!$D$2:$D$4201))</f>
        <v>62.500000003000004</v>
      </c>
      <c r="DQ6" s="19">
        <f>SUMIFS(CF!$AV:$AV,CF!$AL:$AL,"&gt;="&amp;Analysis!DQ$4,CF!$AL:$AL,"&lt;="&amp;EOMONTH(DQ$4,0))/COUNTA(_xlfn.UNIQUE(CF!$D$2:$D$4201))</f>
        <v>62.500000000714287</v>
      </c>
      <c r="DR6" s="19">
        <f>SUMIFS(CF!$AV:$AV,CF!$AL:$AL,"&gt;="&amp;Analysis!DR$4,CF!$AL:$AL,"&lt;="&amp;EOMONTH(DR$4,0))/COUNTA(_xlfn.UNIQUE(CF!$D$2:$D$4201))</f>
        <v>62.500000003000004</v>
      </c>
      <c r="DS6" s="19">
        <f>SUMIFS(CF!$AV:$AV,CF!$AL:$AL,"&gt;="&amp;Analysis!DS$4,CF!$AL:$AL,"&lt;="&amp;EOMONTH(DS$4,0))/COUNTA(_xlfn.UNIQUE(CF!$D$2:$D$4201))</f>
        <v>62.489999998714282</v>
      </c>
      <c r="DT6" s="19">
        <f>SUMIFS(CF!$AV:$AV,CF!$AL:$AL,"&gt;="&amp;Analysis!DT$4,CF!$AL:$AL,"&lt;="&amp;EOMONTH(DT$4,0))/COUNTA(_xlfn.UNIQUE(CF!$D$2:$D$4201))</f>
        <v>62.479999997142855</v>
      </c>
      <c r="DU6" s="19">
        <f>SUMIFS(CF!$AV:$AV,CF!$AL:$AL,"&gt;="&amp;Analysis!DU$4,CF!$AL:$AL,"&lt;="&amp;EOMONTH(DU$4,0))/COUNTA(_xlfn.UNIQUE(CF!$D$2:$D$4201))</f>
        <v>62.470000001285712</v>
      </c>
      <c r="DV6" s="19">
        <f>SUMIFS(CF!$AV:$AV,CF!$AL:$AL,"&gt;="&amp;Analysis!DV$4,CF!$AL:$AL,"&lt;="&amp;EOMONTH(DV$4,0))/COUNTA(_xlfn.UNIQUE(CF!$D$2:$D$4201))</f>
        <v>62.44000000085714</v>
      </c>
      <c r="DW6" s="19">
        <f>SUMIFS(CF!$AV:$AV,CF!$AL:$AL,"&gt;="&amp;Analysis!DW$4,CF!$AL:$AL,"&lt;="&amp;EOMONTH(DW$4,0))/COUNTA(_xlfn.UNIQUE(CF!$D$2:$D$4201))</f>
        <v>62.439999996285721</v>
      </c>
      <c r="DX6" s="19">
        <f>SUMIFS(CF!$AV:$AV,CF!$AL:$AL,"&gt;="&amp;Analysis!DX$4,CF!$AL:$AL,"&lt;="&amp;EOMONTH(DX$4,0))/COUNTA(_xlfn.UNIQUE(CF!$D$2:$D$4201))</f>
        <v>62.389999997000004</v>
      </c>
      <c r="DY6" s="19">
        <f>SUMIFS(CF!$AV:$AV,CF!$AL:$AL,"&gt;="&amp;Analysis!DY$4,CF!$AL:$AL,"&lt;="&amp;EOMONTH(DY$4,0))/COUNTA(_xlfn.UNIQUE(CF!$D$2:$D$4201))</f>
        <v>62.360000003428574</v>
      </c>
      <c r="DZ6" s="19">
        <f>SUMIFS(CF!$AV:$AV,CF!$AL:$AL,"&gt;="&amp;Analysis!DZ$4,CF!$AL:$AL,"&lt;="&amp;EOMONTH(DZ$4,0))/COUNTA(_xlfn.UNIQUE(CF!$D$2:$D$4201))</f>
        <v>62.36999999985715</v>
      </c>
      <c r="EA6" s="19">
        <f>SUMIFS(CF!$AV:$AV,CF!$AL:$AL,"&gt;="&amp;Analysis!EA$4,CF!$AL:$AL,"&lt;="&amp;EOMONTH(EA$4,0))/COUNTA(_xlfn.UNIQUE(CF!$D$2:$D$4201))</f>
        <v>62.370000000714285</v>
      </c>
      <c r="EB6" s="19">
        <f>SUMIFS(CF!$AV:$AV,CF!$AL:$AL,"&gt;="&amp;Analysis!EB$4,CF!$AL:$AL,"&lt;="&amp;EOMONTH(EB$4,0))/COUNTA(_xlfn.UNIQUE(CF!$D$2:$D$4201))</f>
        <v>62.320000000285724</v>
      </c>
      <c r="EC6" s="19">
        <f>SUMIFS(CF!$AV:$AV,CF!$AL:$AL,"&gt;="&amp;Analysis!EC$4,CF!$AL:$AL,"&lt;="&amp;EOMONTH(EC$4,0))/COUNTA(_xlfn.UNIQUE(CF!$D$2:$D$4201))</f>
        <v>62.30999999585714</v>
      </c>
      <c r="ED6" s="19">
        <f>SUMIFS(CF!$AV:$AV,CF!$AL:$AL,"&gt;="&amp;Analysis!ED$4,CF!$AL:$AL,"&lt;="&amp;EOMONTH(ED$4,0))/COUNTA(_xlfn.UNIQUE(CF!$D$2:$D$4201))</f>
        <v>62.300000000714292</v>
      </c>
      <c r="EE6" s="19">
        <f>SUMIFS(CF!$AV:$AV,CF!$AL:$AL,"&gt;="&amp;Analysis!EE$4,CF!$AL:$AL,"&lt;="&amp;EOMONTH(EE$4,0))/COUNTA(_xlfn.UNIQUE(CF!$D$2:$D$4201))</f>
        <v>62.290000002714287</v>
      </c>
      <c r="EF6" s="19">
        <f>SUMIFS(CF!$AV:$AV,CF!$AL:$AL,"&gt;="&amp;Analysis!EF$4,CF!$AL:$AL,"&lt;="&amp;EOMONTH(EF$4,0))/COUNTA(_xlfn.UNIQUE(CF!$D$2:$D$4201))</f>
        <v>62.269999999857141</v>
      </c>
      <c r="EG6" s="19">
        <f>SUMIFS(CF!$AV:$AV,CF!$AL:$AL,"&gt;="&amp;Analysis!EG$4,CF!$AL:$AL,"&lt;="&amp;EOMONTH(EG$4,0))/COUNTA(_xlfn.UNIQUE(CF!$D$2:$D$4201))</f>
        <v>62.249999999428574</v>
      </c>
      <c r="EH6" s="19">
        <f>SUMIFS(CF!$AV:$AV,CF!$AL:$AL,"&gt;="&amp;Analysis!EH$4,CF!$AL:$AL,"&lt;="&amp;EOMONTH(EH$4,0))/COUNTA(_xlfn.UNIQUE(CF!$D$2:$D$4201))</f>
        <v>62.179999999285705</v>
      </c>
      <c r="EI6" s="19">
        <f>SUMIFS(CF!$AV:$AV,CF!$AL:$AL,"&gt;="&amp;Analysis!EI$4,CF!$AL:$AL,"&lt;="&amp;EOMONTH(EI$4,0))/COUNTA(_xlfn.UNIQUE(CF!$D$2:$D$4201))</f>
        <v>62.120000002999994</v>
      </c>
      <c r="EJ6" s="19">
        <f>SUMIFS(CF!$AV:$AV,CF!$AL:$AL,"&gt;="&amp;Analysis!EJ$4,CF!$AL:$AL,"&lt;="&amp;EOMONTH(EJ$4,0))/COUNTA(_xlfn.UNIQUE(CF!$D$2:$D$4201))</f>
        <v>62.120000001285703</v>
      </c>
      <c r="EK6" s="19">
        <f>SUMIFS(CF!$AV:$AV,CF!$AL:$AL,"&gt;="&amp;Analysis!EK$4,CF!$AL:$AL,"&lt;="&amp;EOMONTH(EK$4,0))/COUNTA(_xlfn.UNIQUE(CF!$D$2:$D$4201))</f>
        <v>62.120000001000001</v>
      </c>
      <c r="EL6" s="19">
        <f>SUMIFS(CF!$AV:$AV,CF!$AL:$AL,"&gt;="&amp;Analysis!EL$4,CF!$AL:$AL,"&lt;="&amp;EOMONTH(EL$4,0))/COUNTA(_xlfn.UNIQUE(CF!$D$2:$D$4201))</f>
        <v>62.119999996142852</v>
      </c>
      <c r="EM6" s="19">
        <f>SUMIFS(CF!$AV:$AV,CF!$AL:$AL,"&gt;="&amp;Analysis!EM$4,CF!$AL:$AL,"&lt;="&amp;EOMONTH(EM$4,0))/COUNTA(_xlfn.UNIQUE(CF!$D$2:$D$4201))</f>
        <v>62.119999997142862</v>
      </c>
      <c r="EN6" s="19">
        <f>SUMIFS(CF!$AV:$AV,CF!$AL:$AL,"&gt;="&amp;Analysis!EN$4,CF!$AL:$AL,"&lt;="&amp;EOMONTH(EN$4,0))/COUNTA(_xlfn.UNIQUE(CF!$D$2:$D$4201))</f>
        <v>62.120000004285714</v>
      </c>
      <c r="EO6" s="19">
        <f>SUMIFS(CF!$AV:$AV,CF!$AL:$AL,"&gt;="&amp;Analysis!EO$4,CF!$AL:$AL,"&lt;="&amp;EOMONTH(EO$4,0))/COUNTA(_xlfn.UNIQUE(CF!$D$2:$D$4201))</f>
        <v>62.120000000285707</v>
      </c>
      <c r="EP6" s="19">
        <f>SUMIFS(CF!$AV:$AV,CF!$AL:$AL,"&gt;="&amp;Analysis!EP$4,CF!$AL:$AL,"&lt;="&amp;EOMONTH(EP$4,0))/COUNTA(_xlfn.UNIQUE(CF!$D$2:$D$4201))</f>
        <v>62.119999998571423</v>
      </c>
      <c r="EQ6" s="19">
        <f>SUMIFS(CF!$AV:$AV,CF!$AL:$AL,"&gt;="&amp;Analysis!EQ$4,CF!$AL:$AL,"&lt;="&amp;EOMONTH(EQ$4,0))/COUNTA(_xlfn.UNIQUE(CF!$D$2:$D$4201))</f>
        <v>62.120000001142849</v>
      </c>
      <c r="ER6" s="19">
        <f>SUMIFS(CF!$AV:$AV,CF!$AL:$AL,"&gt;="&amp;Analysis!ER$4,CF!$AL:$AL,"&lt;="&amp;EOMONTH(ER$4,0))/COUNTA(_xlfn.UNIQUE(CF!$D$2:$D$4201))</f>
        <v>62.119999998428568</v>
      </c>
      <c r="ES6" s="19">
        <f>SUMIFS(CF!$AV:$AV,CF!$AL:$AL,"&gt;="&amp;Analysis!ES$4,CF!$AL:$AL,"&lt;="&amp;EOMONTH(ES$4,0))/COUNTA(_xlfn.UNIQUE(CF!$D$2:$D$4201))</f>
        <v>62.120000000142866</v>
      </c>
      <c r="ET6" s="19">
        <f>SUMIFS(CF!$AV:$AV,CF!$AL:$AL,"&gt;="&amp;Analysis!ET$4,CF!$AL:$AL,"&lt;="&amp;EOMONTH(ET$4,0))/COUNTA(_xlfn.UNIQUE(CF!$D$2:$D$4201))</f>
        <v>62.119999996857132</v>
      </c>
      <c r="EU6" s="19">
        <f>SUMIFS(CF!$AV:$AV,CF!$AL:$AL,"&gt;="&amp;Analysis!EU$4,CF!$AL:$AL,"&lt;="&amp;EOMONTH(EU$4,0))/COUNTA(_xlfn.UNIQUE(CF!$D$2:$D$4201))</f>
        <v>62.120000003000008</v>
      </c>
      <c r="EV6" s="19">
        <f>SUMIFS(CF!$AV:$AV,CF!$AL:$AL,"&gt;="&amp;Analysis!EV$4,CF!$AL:$AL,"&lt;="&amp;EOMONTH(EV$4,0))/COUNTA(_xlfn.UNIQUE(CF!$D$2:$D$4201))</f>
        <v>62.119999995000001</v>
      </c>
      <c r="EW6" s="19">
        <f>SUMIFS(CF!$AV:$AV,CF!$AL:$AL,"&gt;="&amp;Analysis!EW$4,CF!$AL:$AL,"&lt;="&amp;EOMONTH(EW$4,0))/COUNTA(_xlfn.UNIQUE(CF!$D$2:$D$4201))</f>
        <v>62.119999999571426</v>
      </c>
      <c r="EX6" s="19">
        <f>SUMIFS(CF!$AV:$AV,CF!$AL:$AL,"&gt;="&amp;Analysis!EX$4,CF!$AL:$AL,"&lt;="&amp;EOMONTH(EX$4,0))/COUNTA(_xlfn.UNIQUE(CF!$D$2:$D$4201))</f>
        <v>62.120000000714285</v>
      </c>
      <c r="EY6" s="19">
        <f>SUMIFS(CF!$AV:$AV,CF!$AL:$AL,"&gt;="&amp;Analysis!EY$4,CF!$AL:$AL,"&lt;="&amp;EOMONTH(EY$4,0))/COUNTA(_xlfn.UNIQUE(CF!$D$2:$D$4201))</f>
        <v>62.120000000857146</v>
      </c>
      <c r="EZ6" s="19">
        <f>SUMIFS(CF!$AV:$AV,CF!$AL:$AL,"&gt;="&amp;Analysis!EZ$4,CF!$AL:$AL,"&lt;="&amp;EOMONTH(EZ$4,0))/COUNTA(_xlfn.UNIQUE(CF!$D$2:$D$4201))</f>
        <v>62.119999999571419</v>
      </c>
      <c r="FA6" s="19">
        <f>SUMIFS(CF!$AV:$AV,CF!$AL:$AL,"&gt;="&amp;Analysis!FA$4,CF!$AL:$AL,"&lt;="&amp;EOMONTH(FA$4,0))/COUNTA(_xlfn.UNIQUE(CF!$D$2:$D$4201))</f>
        <v>62.119999998285707</v>
      </c>
      <c r="FB6" s="19">
        <f>SUMIFS(CF!$AV:$AV,CF!$AL:$AL,"&gt;="&amp;Analysis!FB$4,CF!$AL:$AL,"&lt;="&amp;EOMONTH(FB$4,0))/COUNTA(_xlfn.UNIQUE(CF!$D$2:$D$4201))</f>
        <v>62.120000002285714</v>
      </c>
      <c r="FC6" s="19">
        <f>SUMIFS(CF!$AV:$AV,CF!$AL:$AL,"&gt;="&amp;Analysis!FC$4,CF!$AL:$AL,"&lt;="&amp;EOMONTH(FC$4,0))/COUNTA(_xlfn.UNIQUE(CF!$D$2:$D$4201))</f>
        <v>62.12000000285714</v>
      </c>
      <c r="FD6" s="19">
        <f>SUMIFS(CF!$AV:$AV,CF!$AL:$AL,"&gt;="&amp;Analysis!FD$4,CF!$AL:$AL,"&lt;="&amp;EOMONTH(FD$4,0))/COUNTA(_xlfn.UNIQUE(CF!$D$2:$D$4201))</f>
        <v>62.120000003999998</v>
      </c>
      <c r="FE6" s="19">
        <f>SUMIFS(CF!$AV:$AV,CF!$AL:$AL,"&gt;="&amp;Analysis!FE$4,CF!$AL:$AL,"&lt;="&amp;EOMONTH(FE$4,0))/COUNTA(_xlfn.UNIQUE(CF!$D$2:$D$4201))</f>
        <v>62.119999997428572</v>
      </c>
      <c r="FF6" s="19">
        <f>SUMIFS(CF!$AV:$AV,CF!$AL:$AL,"&gt;="&amp;Analysis!FF$4,CF!$AL:$AL,"&lt;="&amp;EOMONTH(FF$4,0))/COUNTA(_xlfn.UNIQUE(CF!$D$2:$D$4201))</f>
        <v>62.120000000714292</v>
      </c>
      <c r="FG6" s="19">
        <f>SUMIFS(CF!$AV:$AV,CF!$AL:$AL,"&gt;="&amp;Analysis!FG$4,CF!$AL:$AL,"&lt;="&amp;EOMONTH(FG$4,0))/COUNTA(_xlfn.UNIQUE(CF!$D$2:$D$4201))</f>
        <v>62.120000001142856</v>
      </c>
      <c r="FH6" s="19">
        <f>SUMIFS(CF!$AV:$AV,CF!$AL:$AL,"&gt;="&amp;Analysis!FH$4,CF!$AL:$AL,"&lt;="&amp;EOMONTH(FH$4,0))/COUNTA(_xlfn.UNIQUE(CF!$D$2:$D$4201))</f>
        <v>62.120000004142867</v>
      </c>
      <c r="FI6" s="19">
        <f>SUMIFS(CF!$AV:$AV,CF!$AL:$AL,"&gt;="&amp;Analysis!FI$4,CF!$AL:$AL,"&lt;="&amp;EOMONTH(FI$4,0))/COUNTA(_xlfn.UNIQUE(CF!$D$2:$D$4201))</f>
        <v>62.119999997571426</v>
      </c>
      <c r="FJ6" s="19">
        <f>SUMIFS(CF!$AV:$AV,CF!$AL:$AL,"&gt;="&amp;Analysis!FJ$4,CF!$AL:$AL,"&lt;="&amp;EOMONTH(FJ$4,0))/COUNTA(_xlfn.UNIQUE(CF!$D$2:$D$4201))</f>
        <v>62.119999997857143</v>
      </c>
      <c r="FK6" s="19">
        <f>SUMIFS(CF!$AV:$AV,CF!$AL:$AL,"&gt;="&amp;Analysis!FK$4,CF!$AL:$AL,"&lt;="&amp;EOMONTH(FK$4,0))/COUNTA(_xlfn.UNIQUE(CF!$D$2:$D$4201))</f>
        <v>62.119999997857143</v>
      </c>
      <c r="FL6" s="19">
        <f>SUMIFS(CF!$AV:$AV,CF!$AL:$AL,"&gt;="&amp;Analysis!FL$4,CF!$AL:$AL,"&lt;="&amp;EOMONTH(FL$4,0))/COUNTA(_xlfn.UNIQUE(CF!$D$2:$D$4201))</f>
        <v>62.120000000428568</v>
      </c>
      <c r="FM6" s="19">
        <f>SUMIFS(CF!$AV:$AV,CF!$AL:$AL,"&gt;="&amp;Analysis!FM$4,CF!$AL:$AL,"&lt;="&amp;EOMONTH(FM$4,0))/COUNTA(_xlfn.UNIQUE(CF!$D$2:$D$4201))</f>
        <v>62.120000002571423</v>
      </c>
      <c r="FN6" s="19">
        <f>SUMIFS(CF!$AV:$AV,CF!$AL:$AL,"&gt;="&amp;Analysis!FN$4,CF!$AL:$AL,"&lt;="&amp;EOMONTH(FN$4,0))/COUNTA(_xlfn.UNIQUE(CF!$D$2:$D$4201))</f>
        <v>62.120000005857143</v>
      </c>
      <c r="FO6" s="19">
        <f>SUMIFS(CF!$AV:$AV,CF!$AL:$AL,"&gt;="&amp;Analysis!FO$4,CF!$AL:$AL,"&lt;="&amp;EOMONTH(FO$4,0))/COUNTA(_xlfn.UNIQUE(CF!$D$2:$D$4201))</f>
        <v>62.120000002571437</v>
      </c>
      <c r="FP6" s="19">
        <f>SUMIFS(CF!$AV:$AV,CF!$AL:$AL,"&gt;="&amp;Analysis!FP$4,CF!$AL:$AL,"&lt;="&amp;EOMONTH(FP$4,0))/COUNTA(_xlfn.UNIQUE(CF!$D$2:$D$4201))</f>
        <v>62.119999996428575</v>
      </c>
      <c r="FQ6" s="19">
        <f>SUMIFS(CF!$AV:$AV,CF!$AL:$AL,"&gt;="&amp;Analysis!FQ$4,CF!$AL:$AL,"&lt;="&amp;EOMONTH(FQ$4,0))/COUNTA(_xlfn.UNIQUE(CF!$D$2:$D$4201))</f>
        <v>62.119999999428572</v>
      </c>
      <c r="FR6" s="19">
        <f>SUMIFS(CF!$AV:$AV,CF!$AL:$AL,"&gt;="&amp;Analysis!FR$4,CF!$AL:$AL,"&lt;="&amp;EOMONTH(FR$4,0))/COUNTA(_xlfn.UNIQUE(CF!$D$2:$D$4201))</f>
        <v>62.120000001571434</v>
      </c>
      <c r="FS6" s="19">
        <f>SUMIFS(CF!$AV:$AV,CF!$AL:$AL,"&gt;="&amp;Analysis!FS$4,CF!$AL:$AL,"&lt;="&amp;EOMONTH(FS$4,0))/COUNTA(_xlfn.UNIQUE(CF!$D$2:$D$4201))</f>
        <v>62.119999998142859</v>
      </c>
      <c r="FT6" s="19">
        <f>SUMIFS(CF!$AV:$AV,CF!$AL:$AL,"&gt;="&amp;Analysis!FT$4,CF!$AL:$AL,"&lt;="&amp;EOMONTH(FT$4,0))/COUNTA(_xlfn.UNIQUE(CF!$D$2:$D$4201))</f>
        <v>62.120000003142856</v>
      </c>
      <c r="FU6" s="19">
        <f>SUMIFS(CF!$AV:$AV,CF!$AL:$AL,"&gt;="&amp;Analysis!FU$4,CF!$AL:$AL,"&lt;="&amp;EOMONTH(FU$4,0))/COUNTA(_xlfn.UNIQUE(CF!$D$2:$D$4201))</f>
        <v>62.120000002285714</v>
      </c>
      <c r="FV6" s="19">
        <f>SUMIFS(CF!$AV:$AV,CF!$AL:$AL,"&gt;="&amp;Analysis!FV$4,CF!$AL:$AL,"&lt;="&amp;EOMONTH(FV$4,0))/COUNTA(_xlfn.UNIQUE(CF!$D$2:$D$4201))</f>
        <v>62.119999999285717</v>
      </c>
      <c r="FW6" s="19">
        <f>SUMIFS(CF!$AV:$AV,CF!$AL:$AL,"&gt;="&amp;Analysis!FW$4,CF!$AL:$AL,"&lt;="&amp;EOMONTH(FW$4,0))/COUNTA(_xlfn.UNIQUE(CF!$D$2:$D$4201))</f>
        <v>62.120000004571423</v>
      </c>
      <c r="FX6" s="19">
        <f>SUMIFS(CF!$AV:$AV,CF!$AL:$AL,"&gt;="&amp;Analysis!FX$4,CF!$AL:$AL,"&lt;="&amp;EOMONTH(FX$4,0))/COUNTA(_xlfn.UNIQUE(CF!$D$2:$D$4201))</f>
        <v>62.120000003142856</v>
      </c>
      <c r="FY6" s="19">
        <f>SUMIFS(CF!$AV:$AV,CF!$AL:$AL,"&gt;="&amp;Analysis!FY$4,CF!$AL:$AL,"&lt;="&amp;EOMONTH(FY$4,0))/COUNTA(_xlfn.UNIQUE(CF!$D$2:$D$4201))</f>
        <v>62.12</v>
      </c>
      <c r="FZ6" s="19">
        <f>SUMIFS(CF!$AV:$AV,CF!$AL:$AL,"&gt;="&amp;Analysis!FZ$4,CF!$AL:$AL,"&lt;="&amp;EOMONTH(FZ$4,0))/COUNTA(_xlfn.UNIQUE(CF!$D$2:$D$4201))</f>
        <v>62.119999998857146</v>
      </c>
      <c r="GA6" s="19">
        <f>SUMIFS(CF!$AV:$AV,CF!$AL:$AL,"&gt;="&amp;Analysis!GA$4,CF!$AL:$AL,"&lt;="&amp;EOMONTH(GA$4,0))/COUNTA(_xlfn.UNIQUE(CF!$D$2:$D$4201))</f>
        <v>62.119999999428572</v>
      </c>
      <c r="GB6" s="19">
        <f>SUMIFS(CF!$AV:$AV,CF!$AL:$AL,"&gt;="&amp;Analysis!GB$4,CF!$AL:$AL,"&lt;="&amp;EOMONTH(GB$4,0))/COUNTA(_xlfn.UNIQUE(CF!$D$2:$D$4201))</f>
        <v>62.119999995000001</v>
      </c>
      <c r="GC6" s="19">
        <f>SUMIFS(CF!$AV:$AV,CF!$AL:$AL,"&gt;="&amp;Analysis!GC$4,CF!$AL:$AL,"&lt;="&amp;EOMONTH(GC$4,0))/COUNTA(_xlfn.UNIQUE(CF!$D$2:$D$4201))</f>
        <v>62.119999998000004</v>
      </c>
      <c r="GD6" s="19">
        <f>SUMIFS(CF!$AV:$AV,CF!$AL:$AL,"&gt;="&amp;Analysis!GD$4,CF!$AL:$AL,"&lt;="&amp;EOMONTH(GD$4,0))/COUNTA(_xlfn.UNIQUE(CF!$D$2:$D$4201))</f>
        <v>62.119999995571433</v>
      </c>
      <c r="GE6" s="19">
        <f>SUMIFS(CF!$AV:$AV,CF!$AL:$AL,"&gt;="&amp;Analysis!GE$4,CF!$AL:$AL,"&lt;="&amp;EOMONTH(GE$4,0))/COUNTA(_xlfn.UNIQUE(CF!$D$2:$D$4201))</f>
        <v>62.119999995999997</v>
      </c>
      <c r="GF6" s="19">
        <f>SUMIFS(CF!$AV:$AV,CF!$AL:$AL,"&gt;="&amp;Analysis!GF$4,CF!$AL:$AL,"&lt;="&amp;EOMONTH(GF$4,0))/COUNTA(_xlfn.UNIQUE(CF!$D$2:$D$4201))</f>
        <v>62.120000001142856</v>
      </c>
      <c r="GG6" s="19">
        <f>SUMIFS(CF!$AV:$AV,CF!$AL:$AL,"&gt;="&amp;Analysis!GG$4,CF!$AL:$AL,"&lt;="&amp;EOMONTH(GG$4,0))/COUNTA(_xlfn.UNIQUE(CF!$D$2:$D$4201))</f>
        <v>62.120000002285714</v>
      </c>
      <c r="GH6" s="19">
        <f>SUMIFS(CF!$AV:$AV,CF!$AL:$AL,"&gt;="&amp;Analysis!GH$4,CF!$AL:$AL,"&lt;="&amp;EOMONTH(GH$4,0))/COUNTA(_xlfn.UNIQUE(CF!$D$2:$D$4201))</f>
        <v>62.120000001428572</v>
      </c>
      <c r="GI6" s="19">
        <f>SUMIFS(CF!$AV:$AV,CF!$AL:$AL,"&gt;="&amp;Analysis!GI$4,CF!$AL:$AL,"&lt;="&amp;EOMONTH(GI$4,0))/COUNTA(_xlfn.UNIQUE(CF!$D$2:$D$4201))</f>
        <v>62.120000001999998</v>
      </c>
      <c r="GJ6" s="19">
        <f>SUMIFS(CF!$AV:$AV,CF!$AL:$AL,"&gt;="&amp;Analysis!GJ$4,CF!$AL:$AL,"&lt;="&amp;EOMONTH(GJ$4,0))/COUNTA(_xlfn.UNIQUE(CF!$D$2:$D$4201))</f>
        <v>62.120000003285725</v>
      </c>
      <c r="GK6" s="19">
        <f>SUMIFS(CF!$AV:$AV,CF!$AL:$AL,"&gt;="&amp;Analysis!GK$4,CF!$AL:$AL,"&lt;="&amp;EOMONTH(GK$4,0))/COUNTA(_xlfn.UNIQUE(CF!$D$2:$D$4201))</f>
        <v>62.120000001142856</v>
      </c>
      <c r="GL6" s="19">
        <f>SUMIFS(CF!$AV:$AV,CF!$AL:$AL,"&gt;="&amp;Analysis!GL$4,CF!$AL:$AL,"&lt;="&amp;EOMONTH(GL$4,0))/COUNTA(_xlfn.UNIQUE(CF!$D$2:$D$4201))</f>
        <v>62.120000003000008</v>
      </c>
      <c r="GM6" s="19">
        <f>SUMIFS(CF!$AV:$AV,CF!$AL:$AL,"&gt;="&amp;Analysis!GM$4,CF!$AL:$AL,"&lt;="&amp;EOMONTH(GM$4,0))/COUNTA(_xlfn.UNIQUE(CF!$D$2:$D$4201))</f>
        <v>62.119999997714281</v>
      </c>
      <c r="GN6" s="19">
        <f>SUMIFS(CF!$AV:$AV,CF!$AL:$AL,"&gt;="&amp;Analysis!GN$4,CF!$AL:$AL,"&lt;="&amp;EOMONTH(GN$4,0))/COUNTA(_xlfn.UNIQUE(CF!$D$2:$D$4201))</f>
        <v>62.120000000285714</v>
      </c>
      <c r="GO6" s="19">
        <f>SUMIFS(CF!$AV:$AV,CF!$AL:$AL,"&gt;="&amp;Analysis!GO$4,CF!$AL:$AL,"&lt;="&amp;EOMONTH(GO$4,0))/COUNTA(_xlfn.UNIQUE(CF!$D$2:$D$4201))</f>
        <v>62.119999995571426</v>
      </c>
      <c r="GP6" s="19">
        <f>SUMIFS(CF!$AV:$AV,CF!$AL:$AL,"&gt;="&amp;Analysis!GP$4,CF!$AL:$AL,"&lt;="&amp;EOMONTH(GP$4,0))/COUNTA(_xlfn.UNIQUE(CF!$D$2:$D$4201))</f>
        <v>62.119999998142859</v>
      </c>
      <c r="GQ6" s="19">
        <f>SUMIFS(CF!$AV:$AV,CF!$AL:$AL,"&gt;="&amp;Analysis!GQ$4,CF!$AL:$AL,"&lt;="&amp;EOMONTH(GQ$4,0))/COUNTA(_xlfn.UNIQUE(CF!$D$2:$D$4201))</f>
        <v>62.119999999428565</v>
      </c>
      <c r="GR6" s="19">
        <f>SUMIFS(CF!$AV:$AV,CF!$AL:$AL,"&gt;="&amp;Analysis!GR$4,CF!$AL:$AL,"&lt;="&amp;EOMONTH(GR$4,0))/COUNTA(_xlfn.UNIQUE(CF!$D$2:$D$4201))</f>
        <v>62.120000003571427</v>
      </c>
      <c r="GS6" s="19">
        <f>SUMIFS(CF!$AV:$AV,CF!$AL:$AL,"&gt;="&amp;Analysis!GS$4,CF!$AL:$AL,"&lt;="&amp;EOMONTH(GS$4,0))/COUNTA(_xlfn.UNIQUE(CF!$D$2:$D$4201))</f>
        <v>62.119999992857139</v>
      </c>
      <c r="GT6" s="19">
        <f>SUMIFS(CF!$AV:$AV,CF!$AL:$AL,"&gt;="&amp;Analysis!GT$4,CF!$AL:$AL,"&lt;="&amp;EOMONTH(GT$4,0))/COUNTA(_xlfn.UNIQUE(CF!$D$2:$D$4201))</f>
        <v>62.120000001000001</v>
      </c>
      <c r="GU6" s="19">
        <f>SUMIFS(CF!$AV:$AV,CF!$AL:$AL,"&gt;="&amp;Analysis!GU$4,CF!$AL:$AL,"&lt;="&amp;EOMONTH(GU$4,0))/COUNTA(_xlfn.UNIQUE(CF!$D$2:$D$4201))</f>
        <v>62.120000000999994</v>
      </c>
      <c r="GV6" s="19">
        <f>SUMIFS(CF!$AV:$AV,CF!$AL:$AL,"&gt;="&amp;Analysis!GV$4,CF!$AL:$AL,"&lt;="&amp;EOMONTH(GV$4,0))/COUNTA(_xlfn.UNIQUE(CF!$D$2:$D$4201))</f>
        <v>62.120000004714278</v>
      </c>
      <c r="GW6" s="19">
        <f>SUMIFS(CF!$AV:$AV,CF!$AL:$AL,"&gt;="&amp;Analysis!GW$4,CF!$AL:$AL,"&lt;="&amp;EOMONTH(GW$4,0))/COUNTA(_xlfn.UNIQUE(CF!$D$2:$D$4201))</f>
        <v>62.119999997857136</v>
      </c>
      <c r="GX6" s="19">
        <f>SUMIFS(CF!$AV:$AV,CF!$AL:$AL,"&gt;="&amp;Analysis!GX$4,CF!$AL:$AL,"&lt;="&amp;EOMONTH(GX$4,0))/COUNTA(_xlfn.UNIQUE(CF!$D$2:$D$4201))</f>
        <v>62.120000000000005</v>
      </c>
      <c r="GY6" s="19">
        <f>SUMIFS(CF!$AV:$AV,CF!$AL:$AL,"&gt;="&amp;Analysis!GY$4,CF!$AL:$AL,"&lt;="&amp;EOMONTH(GY$4,0))/COUNTA(_xlfn.UNIQUE(CF!$D$2:$D$4201))</f>
        <v>62.119999999000001</v>
      </c>
      <c r="GZ6" s="19">
        <f>SUMIFS(CF!$AV:$AV,CF!$AL:$AL,"&gt;="&amp;Analysis!GZ$4,CF!$AL:$AL,"&lt;="&amp;EOMONTH(GZ$4,0))/COUNTA(_xlfn.UNIQUE(CF!$D$2:$D$4201))</f>
        <v>62.120000004142859</v>
      </c>
      <c r="HA6" s="19">
        <f>SUMIFS(CF!$AV:$AV,CF!$AL:$AL,"&gt;="&amp;Analysis!HA$4,CF!$AL:$AL,"&lt;="&amp;EOMONTH(HA$4,0))/COUNTA(_xlfn.UNIQUE(CF!$D$2:$D$4201))</f>
        <v>62.120000006285714</v>
      </c>
      <c r="HB6" s="19">
        <f>SUMIFS(CF!$AV:$AV,CF!$AL:$AL,"&gt;="&amp;Analysis!HB$4,CF!$AL:$AL,"&lt;="&amp;EOMONTH(HB$4,0))/COUNTA(_xlfn.UNIQUE(CF!$D$2:$D$4201))</f>
        <v>62.120000000714285</v>
      </c>
      <c r="HC6" s="19">
        <f>SUMIFS(CF!$AV:$AV,CF!$AL:$AL,"&gt;="&amp;Analysis!HC$4,CF!$AL:$AL,"&lt;="&amp;EOMONTH(HC$4,0))/COUNTA(_xlfn.UNIQUE(CF!$D$2:$D$4201))</f>
        <v>62.120000000857146</v>
      </c>
      <c r="HD6" s="19">
        <f>SUMIFS(CF!$AV:$AV,CF!$AL:$AL,"&gt;="&amp;Analysis!HD$4,CF!$AL:$AL,"&lt;="&amp;EOMONTH(HD$4,0))/COUNTA(_xlfn.UNIQUE(CF!$D$2:$D$4201))</f>
        <v>62.120000003142863</v>
      </c>
      <c r="HE6" s="19">
        <f>SUMIFS(CF!$AV:$AV,CF!$AL:$AL,"&gt;="&amp;Analysis!HE$4,CF!$AL:$AL,"&lt;="&amp;EOMONTH(HE$4,0))/COUNTA(_xlfn.UNIQUE(CF!$D$2:$D$4201))</f>
        <v>62.119999998285707</v>
      </c>
      <c r="HF6" s="19">
        <f>SUMIFS(CF!$AV:$AV,CF!$AL:$AL,"&gt;="&amp;Analysis!HF$4,CF!$AL:$AL,"&lt;="&amp;EOMONTH(HF$4,0))/COUNTA(_xlfn.UNIQUE(CF!$D$2:$D$4201))</f>
        <v>62.120000005428572</v>
      </c>
      <c r="HG6" s="19">
        <f>SUMIFS(CF!$AV:$AV,CF!$AL:$AL,"&gt;="&amp;Analysis!HG$4,CF!$AL:$AL,"&lt;="&amp;EOMONTH(HG$4,0))/COUNTA(_xlfn.UNIQUE(CF!$D$2:$D$4201))</f>
        <v>62.119999992714277</v>
      </c>
      <c r="HH6" s="19">
        <f>SUMIFS(CF!$AV:$AV,CF!$AL:$AL,"&gt;="&amp;Analysis!HH$4,CF!$AL:$AL,"&lt;="&amp;EOMONTH(HH$4,0))/COUNTA(_xlfn.UNIQUE(CF!$D$2:$D$4201))</f>
        <v>62.120000001857143</v>
      </c>
      <c r="HI6" s="19">
        <f>SUMIFS(CF!$AV:$AV,CF!$AL:$AL,"&gt;="&amp;Analysis!HI$4,CF!$AL:$AL,"&lt;="&amp;EOMONTH(HI$4,0))/COUNTA(_xlfn.UNIQUE(CF!$D$2:$D$4201))</f>
        <v>62.120000000142852</v>
      </c>
      <c r="HJ6" s="19">
        <f>SUMIFS(CF!$AV:$AV,CF!$AL:$AL,"&gt;="&amp;Analysis!HJ$4,CF!$AL:$AL,"&lt;="&amp;EOMONTH(HJ$4,0))/COUNTA(_xlfn.UNIQUE(CF!$D$2:$D$4201))</f>
        <v>62.11999999928571</v>
      </c>
      <c r="HK6" s="19">
        <f>SUMIFS(CF!$AV:$AV,CF!$AL:$AL,"&gt;="&amp;Analysis!HK$4,CF!$AL:$AL,"&lt;="&amp;EOMONTH(HK$4,0))/COUNTA(_xlfn.UNIQUE(CF!$D$2:$D$4201))</f>
        <v>62.120000005571441</v>
      </c>
      <c r="HL6" s="19">
        <f>SUMIFS(CF!$AV:$AV,CF!$AL:$AL,"&gt;="&amp;Analysis!HL$4,CF!$AL:$AL,"&lt;="&amp;EOMONTH(HL$4,0))/COUNTA(_xlfn.UNIQUE(CF!$D$2:$D$4201))</f>
        <v>62.119999991857149</v>
      </c>
      <c r="HM6" s="19">
        <f>SUMIFS(CF!$AV:$AV,CF!$AL:$AL,"&gt;="&amp;Analysis!HM$4,CF!$AL:$AL,"&lt;="&amp;EOMONTH(HM$4,0))/COUNTA(_xlfn.UNIQUE(CF!$D$2:$D$4201))</f>
        <v>62.119999996285706</v>
      </c>
      <c r="HN6" s="19">
        <f>SUMIFS(CF!$AV:$AV,CF!$AL:$AL,"&gt;="&amp;Analysis!HN$4,CF!$AL:$AL,"&lt;="&amp;EOMONTH(HN$4,0))/COUNTA(_xlfn.UNIQUE(CF!$D$2:$D$4201))</f>
        <v>62.119999997428572</v>
      </c>
      <c r="HO6" s="19">
        <f>SUMIFS(CF!$AV:$AV,CF!$AL:$AL,"&gt;="&amp;Analysis!HO$4,CF!$AL:$AL,"&lt;="&amp;EOMONTH(HO$4,0))/COUNTA(_xlfn.UNIQUE(CF!$D$2:$D$4201))</f>
        <v>62.119999999714288</v>
      </c>
      <c r="HP6" s="19">
        <f>SUMIFS(CF!$AV:$AV,CF!$AL:$AL,"&gt;="&amp;Analysis!HP$4,CF!$AL:$AL,"&lt;="&amp;EOMONTH(HP$4,0))/COUNTA(_xlfn.UNIQUE(CF!$D$2:$D$4201))</f>
        <v>62.119999999571419</v>
      </c>
      <c r="HQ6" s="19">
        <f>SUMIFS(CF!$AV:$AV,CF!$AL:$AL,"&gt;="&amp;Analysis!HQ$4,CF!$AL:$AL,"&lt;="&amp;EOMONTH(HQ$4,0))/COUNTA(_xlfn.UNIQUE(CF!$D$2:$D$4201))</f>
        <v>62.119999996714284</v>
      </c>
      <c r="HR6" s="19">
        <f>SUMIFS(CF!$AV:$AV,CF!$AL:$AL,"&gt;="&amp;Analysis!HR$4,CF!$AL:$AL,"&lt;="&amp;EOMONTH(HR$4,0))/COUNTA(_xlfn.UNIQUE(CF!$D$2:$D$4201))</f>
        <v>62.119999998142866</v>
      </c>
      <c r="HS6" s="19">
        <f>SUMIFS(CF!$AV:$AV,CF!$AL:$AL,"&gt;="&amp;Analysis!HS$4,CF!$AL:$AL,"&lt;="&amp;EOMONTH(HS$4,0))/COUNTA(_xlfn.UNIQUE(CF!$D$2:$D$4201))</f>
        <v>62.119999996285706</v>
      </c>
      <c r="HT6" s="19">
        <f>SUMIFS(CF!$AV:$AV,CF!$AL:$AL,"&gt;="&amp;Analysis!HT$4,CF!$AL:$AL,"&lt;="&amp;EOMONTH(HT$4,0))/COUNTA(_xlfn.UNIQUE(CF!$D$2:$D$4201))</f>
        <v>62.120000001857143</v>
      </c>
      <c r="HU6" s="19">
        <f>SUMIFS(CF!$AV:$AV,CF!$AL:$AL,"&gt;="&amp;Analysis!HU$4,CF!$AL:$AL,"&lt;="&amp;EOMONTH(HU$4,0))/COUNTA(_xlfn.UNIQUE(CF!$D$2:$D$4201))</f>
        <v>62.119999995857135</v>
      </c>
      <c r="HV6" s="19">
        <f>SUMIFS(CF!$AV:$AV,CF!$AL:$AL,"&gt;="&amp;Analysis!HV$4,CF!$AL:$AL,"&lt;="&amp;EOMONTH(HV$4,0))/COUNTA(_xlfn.UNIQUE(CF!$D$2:$D$4201))</f>
        <v>62.120000001571427</v>
      </c>
      <c r="HW6" s="19">
        <f>SUMIFS(CF!$AV:$AV,CF!$AL:$AL,"&gt;="&amp;Analysis!HW$4,CF!$AL:$AL,"&lt;="&amp;EOMONTH(HW$4,0))/COUNTA(_xlfn.UNIQUE(CF!$D$2:$D$4201))</f>
        <v>62.120000001142856</v>
      </c>
      <c r="HX6" s="19">
        <f>SUMIFS(CF!$AV:$AV,CF!$AL:$AL,"&gt;="&amp;Analysis!HX$4,CF!$AL:$AL,"&lt;="&amp;EOMONTH(HX$4,0))/COUNTA(_xlfn.UNIQUE(CF!$D$2:$D$4201))</f>
        <v>62.120000007571434</v>
      </c>
      <c r="HY6" s="19">
        <f>SUMIFS(CF!$AV:$AV,CF!$AL:$AL,"&gt;="&amp;Analysis!HY$4,CF!$AL:$AL,"&lt;="&amp;EOMONTH(HY$4,0))/COUNTA(_xlfn.UNIQUE(CF!$D$2:$D$4201))</f>
        <v>62.12000000385715</v>
      </c>
      <c r="HZ6" s="19">
        <f>SUMIFS(CF!$AV:$AV,CF!$AL:$AL,"&gt;="&amp;Analysis!HZ$4,CF!$AL:$AL,"&lt;="&amp;EOMONTH(HZ$4,0))/COUNTA(_xlfn.UNIQUE(CF!$D$2:$D$4201))</f>
        <v>62.120000005285711</v>
      </c>
      <c r="IA6" s="19">
        <f>SUMIFS(CF!$AV:$AV,CF!$AL:$AL,"&gt;="&amp;Analysis!IA$4,CF!$AL:$AL,"&lt;="&amp;EOMONTH(IA$4,0))/COUNTA(_xlfn.UNIQUE(CF!$D$2:$D$4201))</f>
        <v>62.119999989142862</v>
      </c>
      <c r="IB6" s="19">
        <f>SUMIFS(CF!$AV:$AV,CF!$AL:$AL,"&gt;="&amp;Analysis!IB$4,CF!$AL:$AL,"&lt;="&amp;EOMONTH(IB$4,0))/COUNTA(_xlfn.UNIQUE(CF!$D$2:$D$4201))</f>
        <v>62.120000005999991</v>
      </c>
      <c r="IC6" s="19">
        <f>SUMIFS(CF!$AV:$AV,CF!$AL:$AL,"&gt;="&amp;Analysis!IC$4,CF!$AL:$AL,"&lt;="&amp;EOMONTH(IC$4,0))/COUNTA(_xlfn.UNIQUE(CF!$D$2:$D$4201))</f>
        <v>62.120000005000001</v>
      </c>
      <c r="ID6" s="19">
        <f>SUMIFS(CF!$AV:$AV,CF!$AL:$AL,"&gt;="&amp;Analysis!ID$4,CF!$AL:$AL,"&lt;="&amp;EOMONTH(ID$4,0))/COUNTA(_xlfn.UNIQUE(CF!$D$2:$D$4201))</f>
        <v>62.120000002857147</v>
      </c>
      <c r="IE6" s="19">
        <f>SUMIFS(CF!$AV:$AV,CF!$AL:$AL,"&gt;="&amp;Analysis!IE$4,CF!$AL:$AL,"&lt;="&amp;EOMONTH(IE$4,0))/COUNTA(_xlfn.UNIQUE(CF!$D$2:$D$4201))</f>
        <v>62.120000004428569</v>
      </c>
      <c r="IF6" s="19">
        <f>SUMIFS(CF!$AV:$AV,CF!$AL:$AL,"&gt;="&amp;Analysis!IF$4,CF!$AL:$AL,"&lt;="&amp;EOMONTH(IF$4,0))/COUNTA(_xlfn.UNIQUE(CF!$D$2:$D$4201))</f>
        <v>62.120000006571431</v>
      </c>
      <c r="IG6" s="19">
        <f>SUMIFS(CF!$AV:$AV,CF!$AL:$AL,"&gt;="&amp;Analysis!IG$4,CF!$AL:$AL,"&lt;="&amp;EOMONTH(IG$4,0))/COUNTA(_xlfn.UNIQUE(CF!$D$2:$D$4201))</f>
        <v>62.120000004714278</v>
      </c>
      <c r="IH6" s="19">
        <f>SUMIFS(CF!$AV:$AV,CF!$AL:$AL,"&gt;="&amp;Analysis!IH$4,CF!$AL:$AL,"&lt;="&amp;EOMONTH(IH$4,0))/COUNTA(_xlfn.UNIQUE(CF!$D$2:$D$4201))</f>
        <v>62.12000000257143</v>
      </c>
      <c r="II6" s="19">
        <f>SUMIFS(CF!$AV:$AV,CF!$AL:$AL,"&gt;="&amp;Analysis!II$4,CF!$AL:$AL,"&lt;="&amp;EOMONTH(II$4,0))/COUNTA(_xlfn.UNIQUE(CF!$D$2:$D$4201))</f>
        <v>62.120000000857139</v>
      </c>
      <c r="IJ6" s="19">
        <f>SUMIFS(CF!$AV:$AV,CF!$AL:$AL,"&gt;="&amp;Analysis!IJ$4,CF!$AL:$AL,"&lt;="&amp;EOMONTH(IJ$4,0))/COUNTA(_xlfn.UNIQUE(CF!$D$2:$D$4201))</f>
        <v>62.119999999714295</v>
      </c>
      <c r="IK6" s="19">
        <f>SUMIFS(CF!$AV:$AV,CF!$AL:$AL,"&gt;="&amp;Analysis!IK$4,CF!$AL:$AL,"&lt;="&amp;EOMONTH(IK$4,0))/COUNTA(_xlfn.UNIQUE(CF!$D$2:$D$4201))</f>
        <v>62.120000000857139</v>
      </c>
      <c r="IL6" s="19">
        <f>SUMIFS(CF!$AV:$AV,CF!$AL:$AL,"&gt;="&amp;Analysis!IL$4,CF!$AL:$AL,"&lt;="&amp;EOMONTH(IL$4,0))/COUNTA(_xlfn.UNIQUE(CF!$D$2:$D$4201))</f>
        <v>62.119999997571426</v>
      </c>
      <c r="IM6" s="19">
        <f>SUMIFS(CF!$AV:$AV,CF!$AL:$AL,"&gt;="&amp;Analysis!IM$4,CF!$AL:$AL,"&lt;="&amp;EOMONTH(IM$4,0))/COUNTA(_xlfn.UNIQUE(CF!$D$2:$D$4201))</f>
        <v>62.120000008714285</v>
      </c>
      <c r="IN6" s="19">
        <f>SUMIFS(CF!$AV:$AV,CF!$AL:$AL,"&gt;="&amp;Analysis!IN$4,CF!$AL:$AL,"&lt;="&amp;EOMONTH(IN$4,0))/COUNTA(_xlfn.UNIQUE(CF!$D$2:$D$4201))</f>
        <v>62.120000004571423</v>
      </c>
      <c r="IO6" s="19">
        <f>SUMIFS(CF!$AV:$AV,CF!$AL:$AL,"&gt;="&amp;Analysis!IO$4,CF!$AL:$AL,"&lt;="&amp;EOMONTH(IO$4,0))/COUNTA(_xlfn.UNIQUE(CF!$D$2:$D$4201))</f>
        <v>62.120000000857146</v>
      </c>
      <c r="IP6" s="19">
        <f>SUMIFS(CF!$AV:$AV,CF!$AL:$AL,"&gt;="&amp;Analysis!IP$4,CF!$AL:$AL,"&lt;="&amp;EOMONTH(IP$4,0))/COUNTA(_xlfn.UNIQUE(CF!$D$2:$D$4201))</f>
        <v>62.119999997857136</v>
      </c>
      <c r="IQ6" s="19">
        <f>SUMIFS(CF!$AV:$AV,CF!$AL:$AL,"&gt;="&amp;Analysis!IQ$4,CF!$AL:$AL,"&lt;="&amp;EOMONTH(IQ$4,0))/COUNTA(_xlfn.UNIQUE(CF!$D$2:$D$4201))</f>
        <v>62.119999997285717</v>
      </c>
      <c r="IR6" s="19">
        <f>SUMIFS(CF!$AV:$AV,CF!$AL:$AL,"&gt;="&amp;Analysis!IR$4,CF!$AL:$AL,"&lt;="&amp;EOMONTH(IR$4,0))/COUNTA(_xlfn.UNIQUE(CF!$D$2:$D$4201))</f>
        <v>62.119999992714284</v>
      </c>
      <c r="IS6" s="19">
        <f>SUMIFS(CF!$AV:$AV,CF!$AL:$AL,"&gt;="&amp;Analysis!IS$4,CF!$AL:$AL,"&lt;="&amp;EOMONTH(IS$4,0))/COUNTA(_xlfn.UNIQUE(CF!$D$2:$D$4201))</f>
        <v>62.119999999428572</v>
      </c>
      <c r="IT6" s="19">
        <f>SUMIFS(CF!$AV:$AV,CF!$AL:$AL,"&gt;="&amp;Analysis!IT$4,CF!$AL:$AL,"&lt;="&amp;EOMONTH(IT$4,0))/COUNTA(_xlfn.UNIQUE(CF!$D$2:$D$4201))</f>
        <v>62.119999994857146</v>
      </c>
      <c r="IU6" s="19">
        <f>SUMIFS(CF!$AV:$AV,CF!$AL:$AL,"&gt;="&amp;Analysis!IU$4,CF!$AL:$AL,"&lt;="&amp;EOMONTH(IU$4,0))/COUNTA(_xlfn.UNIQUE(CF!$D$2:$D$4201))</f>
        <v>62.120000003714289</v>
      </c>
      <c r="IV6" s="19">
        <f>SUMIFS(CF!$AV:$AV,CF!$AL:$AL,"&gt;="&amp;Analysis!IV$4,CF!$AL:$AL,"&lt;="&amp;EOMONTH(IV$4,0))/COUNTA(_xlfn.UNIQUE(CF!$D$2:$D$4201))</f>
        <v>62.120000006285714</v>
      </c>
      <c r="IW6" s="19">
        <f>SUMIFS(CF!$AV:$AV,CF!$AL:$AL,"&gt;="&amp;Analysis!IW$4,CF!$AL:$AL,"&lt;="&amp;EOMONTH(IW$4,0))/COUNTA(_xlfn.UNIQUE(CF!$D$2:$D$4201))</f>
        <v>62.120000007857136</v>
      </c>
      <c r="IX6" s="19">
        <f>SUMIFS(CF!$AV:$AV,CF!$AL:$AL,"&gt;="&amp;Analysis!IX$4,CF!$AL:$AL,"&lt;="&amp;EOMONTH(IX$4,0))/COUNTA(_xlfn.UNIQUE(CF!$D$2:$D$4201))</f>
        <v>62.12000000257143</v>
      </c>
      <c r="IY6" s="19">
        <f>SUMIFS(CF!$AV:$AV,CF!$AL:$AL,"&gt;="&amp;Analysis!IY$4,CF!$AL:$AL,"&lt;="&amp;EOMONTH(IY$4,0))/COUNTA(_xlfn.UNIQUE(CF!$D$2:$D$4201))</f>
        <v>62.120000006714285</v>
      </c>
      <c r="IZ6" s="19">
        <f>SUMIFS(CF!$AV:$AV,CF!$AL:$AL,"&gt;="&amp;Analysis!IZ$4,CF!$AL:$AL,"&lt;="&amp;EOMONTH(IZ$4,0))/COUNTA(_xlfn.UNIQUE(CF!$D$2:$D$4201))</f>
        <v>62.12000000814286</v>
      </c>
      <c r="JA6" s="19">
        <f>SUMIFS(CF!$AV:$AV,CF!$AL:$AL,"&gt;="&amp;Analysis!JA$4,CF!$AL:$AL,"&lt;="&amp;EOMONTH(JA$4,0))/COUNTA(_xlfn.UNIQUE(CF!$D$2:$D$4201))</f>
        <v>62.120000000428568</v>
      </c>
      <c r="JB6" s="19">
        <f>SUMIFS(CF!$AV:$AV,CF!$AL:$AL,"&gt;="&amp;Analysis!JB$4,CF!$AL:$AL,"&lt;="&amp;EOMONTH(JB$4,0))/COUNTA(_xlfn.UNIQUE(CF!$D$2:$D$4201))</f>
        <v>62.12000000557142</v>
      </c>
      <c r="JC6" s="19">
        <f>SUMIFS(CF!$AV:$AV,CF!$AL:$AL,"&gt;="&amp;Analysis!JC$4,CF!$AL:$AL,"&lt;="&amp;EOMONTH(JC$4,0))/COUNTA(_xlfn.UNIQUE(CF!$D$2:$D$4201))</f>
        <v>62.120000001285725</v>
      </c>
      <c r="JD6" s="19">
        <f>SUMIFS(CF!$AV:$AV,CF!$AL:$AL,"&gt;="&amp;Analysis!JD$4,CF!$AL:$AL,"&lt;="&amp;EOMONTH(JD$4,0))/COUNTA(_xlfn.UNIQUE(CF!$D$2:$D$4201))</f>
        <v>62.119999995571433</v>
      </c>
      <c r="JE6" s="19">
        <f>SUMIFS(CF!$AV:$AV,CF!$AL:$AL,"&gt;="&amp;Analysis!JE$4,CF!$AL:$AL,"&lt;="&amp;EOMONTH(JE$4,0))/COUNTA(_xlfn.UNIQUE(CF!$D$2:$D$4201))</f>
        <v>62.12000000057143</v>
      </c>
      <c r="JF6" s="19">
        <f>SUMIFS(CF!$AV:$AV,CF!$AL:$AL,"&gt;="&amp;Analysis!JF$4,CF!$AL:$AL,"&lt;="&amp;EOMONTH(JF$4,0))/COUNTA(_xlfn.UNIQUE(CF!$D$2:$D$4201))</f>
        <v>62.120000006714285</v>
      </c>
      <c r="JG6" s="19">
        <f>SUMIFS(CF!$AV:$AV,CF!$AL:$AL,"&gt;="&amp;Analysis!JG$4,CF!$AL:$AL,"&lt;="&amp;EOMONTH(JG$4,0))/COUNTA(_xlfn.UNIQUE(CF!$D$2:$D$4201))</f>
        <v>62.119999996428568</v>
      </c>
      <c r="JH6" s="19">
        <f>SUMIFS(CF!$AV:$AV,CF!$AL:$AL,"&gt;="&amp;Analysis!JH$4,CF!$AL:$AL,"&lt;="&amp;EOMONTH(JH$4,0))/COUNTA(_xlfn.UNIQUE(CF!$D$2:$D$4201))</f>
        <v>62.120000001142856</v>
      </c>
      <c r="JI6" s="19">
        <f>SUMIFS(CF!$AV:$AV,CF!$AL:$AL,"&gt;="&amp;Analysis!JI$4,CF!$AL:$AL,"&lt;="&amp;EOMONTH(JI$4,0))/COUNTA(_xlfn.UNIQUE(CF!$D$2:$D$4201))</f>
        <v>62.120000001857143</v>
      </c>
      <c r="JJ6" s="19">
        <f>SUMIFS(CF!$AV:$AV,CF!$AL:$AL,"&gt;="&amp;Analysis!JJ$4,CF!$AL:$AL,"&lt;="&amp;EOMONTH(JJ$4,0))/COUNTA(_xlfn.UNIQUE(CF!$D$2:$D$4201))</f>
        <v>62.120000003571427</v>
      </c>
      <c r="JK6" s="19">
        <f>SUMIFS(CF!$AV:$AV,CF!$AL:$AL,"&gt;="&amp;Analysis!JK$4,CF!$AL:$AL,"&lt;="&amp;EOMONTH(JK$4,0))/COUNTA(_xlfn.UNIQUE(CF!$D$2:$D$4201))</f>
        <v>62.120000001999998</v>
      </c>
      <c r="JL6" s="19">
        <f>SUMIFS(CF!$AV:$AV,CF!$AL:$AL,"&gt;="&amp;Analysis!JL$4,CF!$AL:$AL,"&lt;="&amp;EOMONTH(JL$4,0))/COUNTA(_xlfn.UNIQUE(CF!$D$2:$D$4201))</f>
        <v>62.119999992571429</v>
      </c>
      <c r="JM6" s="19">
        <f>SUMIFS(CF!$AV:$AV,CF!$AL:$AL,"&gt;="&amp;Analysis!JM$4,CF!$AL:$AL,"&lt;="&amp;EOMONTH(JM$4,0))/COUNTA(_xlfn.UNIQUE(CF!$D$2:$D$4201))</f>
        <v>62.119999998857146</v>
      </c>
      <c r="JN6" s="19">
        <f>SUMIFS(CF!$AV:$AV,CF!$AL:$AL,"&gt;="&amp;Analysis!JN$4,CF!$AL:$AL,"&lt;="&amp;EOMONTH(JN$4,0))/COUNTA(_xlfn.UNIQUE(CF!$D$2:$D$4201))</f>
        <v>62.120000009571427</v>
      </c>
      <c r="JO6" s="19">
        <f>SUMIFS(CF!$AV:$AV,CF!$AL:$AL,"&gt;="&amp;Analysis!JO$4,CF!$AL:$AL,"&lt;="&amp;EOMONTH(JO$4,0))/COUNTA(_xlfn.UNIQUE(CF!$D$2:$D$4201))</f>
        <v>62.120000000000005</v>
      </c>
      <c r="JP6" s="19">
        <f>SUMIFS(CF!$AV:$AV,CF!$AL:$AL,"&gt;="&amp;Analysis!JP$4,CF!$AL:$AL,"&lt;="&amp;EOMONTH(JP$4,0))/COUNTA(_xlfn.UNIQUE(CF!$D$2:$D$4201))</f>
        <v>62.119999996285706</v>
      </c>
      <c r="JQ6" s="19">
        <f>SUMIFS(CF!$AV:$AV,CF!$AL:$AL,"&gt;="&amp;Analysis!JQ$4,CF!$AL:$AL,"&lt;="&amp;EOMONTH(JQ$4,0))/COUNTA(_xlfn.UNIQUE(CF!$D$2:$D$4201))</f>
        <v>62.120000000142859</v>
      </c>
      <c r="JR6" s="19">
        <f>SUMIFS(CF!$AV:$AV,CF!$AL:$AL,"&gt;="&amp;Analysis!JR$4,CF!$AL:$AL,"&lt;="&amp;EOMONTH(JR$4,0))/COUNTA(_xlfn.UNIQUE(CF!$D$2:$D$4201))</f>
        <v>62.120000006428562</v>
      </c>
      <c r="JS6" s="19">
        <f>SUMIFS(CF!$AV:$AV,CF!$AL:$AL,"&gt;="&amp;Analysis!JS$4,CF!$AL:$AL,"&lt;="&amp;EOMONTH(JS$4,0))/COUNTA(_xlfn.UNIQUE(CF!$D$2:$D$4201))</f>
        <v>62.119999993857142</v>
      </c>
      <c r="JT6" s="19">
        <f>SUMIFS(CF!$AV:$AV,CF!$AL:$AL,"&gt;="&amp;Analysis!JT$4,CF!$AL:$AL,"&lt;="&amp;EOMONTH(JT$4,0))/COUNTA(_xlfn.UNIQUE(CF!$D$2:$D$4201))</f>
        <v>62.11999999799999</v>
      </c>
      <c r="JU6" s="19">
        <f>SUMIFS(CF!$AV:$AV,CF!$AL:$AL,"&gt;="&amp;Analysis!JU$4,CF!$AL:$AL,"&lt;="&amp;EOMONTH(JU$4,0))/COUNTA(_xlfn.UNIQUE(CF!$D$2:$D$4201))</f>
        <v>62.120000012428576</v>
      </c>
      <c r="JV6" s="19">
        <f>SUMIFS(CF!$AV:$AV,CF!$AL:$AL,"&gt;="&amp;Analysis!JV$4,CF!$AL:$AL,"&lt;="&amp;EOMONTH(JV$4,0))/COUNTA(_xlfn.UNIQUE(CF!$D$2:$D$4201))</f>
        <v>62.12000000814286</v>
      </c>
      <c r="JW6" s="19">
        <f>SUMIFS(CF!$AV:$AV,CF!$AL:$AL,"&gt;="&amp;Analysis!JW$4,CF!$AL:$AL,"&lt;="&amp;EOMONTH(JW$4,0))/COUNTA(_xlfn.UNIQUE(CF!$D$2:$D$4201))</f>
        <v>62.120000004857147</v>
      </c>
      <c r="JX6" s="19">
        <f>SUMIFS(CF!$AV:$AV,CF!$AL:$AL,"&gt;="&amp;Analysis!JX$4,CF!$AL:$AL,"&lt;="&amp;EOMONTH(JX$4,0))/COUNTA(_xlfn.UNIQUE(CF!$D$2:$D$4201))</f>
        <v>62.120000009571427</v>
      </c>
      <c r="JY6" s="19">
        <f>SUMIFS(CF!$AV:$AV,CF!$AL:$AL,"&gt;="&amp;Analysis!JY$4,CF!$AL:$AL,"&lt;="&amp;EOMONTH(JY$4,0))/COUNTA(_xlfn.UNIQUE(CF!$D$2:$D$4201))</f>
        <v>62.11999999857143</v>
      </c>
      <c r="JZ6" s="19">
        <f>SUMIFS(CF!$AV:$AV,CF!$AL:$AL,"&gt;="&amp;Analysis!JZ$4,CF!$AL:$AL,"&lt;="&amp;EOMONTH(JZ$4,0))/COUNTA(_xlfn.UNIQUE(CF!$D$2:$D$4201))</f>
        <v>62.119999995142855</v>
      </c>
      <c r="KA6" s="19">
        <f>SUMIFS(CF!$AV:$AV,CF!$AL:$AL,"&gt;="&amp;Analysis!KA$4,CF!$AL:$AL,"&lt;="&amp;EOMONTH(KA$4,0))/COUNTA(_xlfn.UNIQUE(CF!$D$2:$D$4201))</f>
        <v>62.119999994285706</v>
      </c>
      <c r="KB6" s="19">
        <f>SUMIFS(CF!$AV:$AV,CF!$AL:$AL,"&gt;="&amp;Analysis!KB$4,CF!$AL:$AL,"&lt;="&amp;EOMONTH(KB$4,0))/COUNTA(_xlfn.UNIQUE(CF!$D$2:$D$4201))</f>
        <v>62.120000002857132</v>
      </c>
      <c r="KC6" s="19">
        <f>SUMIFS(CF!$AV:$AV,CF!$AL:$AL,"&gt;="&amp;Analysis!KC$4,CF!$AL:$AL,"&lt;="&amp;EOMONTH(KC$4,0))/COUNTA(_xlfn.UNIQUE(CF!$D$2:$D$4201))</f>
        <v>62.120000005142863</v>
      </c>
      <c r="KD6" s="19">
        <f>SUMIFS(CF!$AV:$AV,CF!$AL:$AL,"&gt;="&amp;Analysis!KD$4,CF!$AL:$AL,"&lt;="&amp;EOMONTH(KD$4,0))/COUNTA(_xlfn.UNIQUE(CF!$D$2:$D$4201))</f>
        <v>62.119999992428575</v>
      </c>
      <c r="KE6" s="19">
        <f>SUMIFS(CF!$AV:$AV,CF!$AL:$AL,"&gt;="&amp;Analysis!KE$4,CF!$AL:$AL,"&lt;="&amp;EOMONTH(KE$4,0))/COUNTA(_xlfn.UNIQUE(CF!$D$2:$D$4201))</f>
        <v>62.119999991999997</v>
      </c>
      <c r="KF6" s="19">
        <f>SUMIFS(CF!$AV:$AV,CF!$AL:$AL,"&gt;="&amp;Analysis!KF$4,CF!$AL:$AL,"&lt;="&amp;EOMONTH(KF$4,0))/COUNTA(_xlfn.UNIQUE(CF!$D$2:$D$4201))</f>
        <v>62.119999985</v>
      </c>
      <c r="KG6" s="19">
        <f>SUMIFS(CF!$AV:$AV,CF!$AL:$AL,"&gt;="&amp;Analysis!KG$4,CF!$AL:$AL,"&lt;="&amp;EOMONTH(KG$4,0))/COUNTA(_xlfn.UNIQUE(CF!$D$2:$D$4201))</f>
        <v>62.119999999571426</v>
      </c>
      <c r="KH6" s="19">
        <f>SUMIFS(CF!$AV:$AV,CF!$AL:$AL,"&gt;="&amp;Analysis!KH$4,CF!$AL:$AL,"&lt;="&amp;EOMONTH(KH$4,0))/COUNTA(_xlfn.UNIQUE(CF!$D$2:$D$4201))</f>
        <v>62.120000013428573</v>
      </c>
      <c r="KI6" s="19">
        <f>SUMIFS(CF!$AV:$AV,CF!$AL:$AL,"&gt;="&amp;Analysis!KI$4,CF!$AL:$AL,"&lt;="&amp;EOMONTH(KI$4,0))/COUNTA(_xlfn.UNIQUE(CF!$D$2:$D$4201))</f>
        <v>62.119999991285717</v>
      </c>
      <c r="KJ6" s="19">
        <f>SUMIFS(CF!$AV:$AV,CF!$AL:$AL,"&gt;="&amp;Analysis!KJ$4,CF!$AL:$AL,"&lt;="&amp;EOMONTH(KJ$4,0))/COUNTA(_xlfn.UNIQUE(CF!$D$2:$D$4201))</f>
        <v>62.120000003571434</v>
      </c>
      <c r="KK6" s="19">
        <f>SUMIFS(CF!$AV:$AV,CF!$AL:$AL,"&gt;="&amp;Analysis!KK$4,CF!$AL:$AL,"&lt;="&amp;EOMONTH(KK$4,0))/COUNTA(_xlfn.UNIQUE(CF!$D$2:$D$4201))</f>
        <v>62.119999994999993</v>
      </c>
      <c r="KL6" s="19">
        <f>SUMIFS(CF!$AV:$AV,CF!$AL:$AL,"&gt;="&amp;Analysis!KL$4,CF!$AL:$AL,"&lt;="&amp;EOMONTH(KL$4,0))/COUNTA(_xlfn.UNIQUE(CF!$D$2:$D$4201))</f>
        <v>62.119999993142855</v>
      </c>
      <c r="KM6" s="19">
        <f>SUMIFS(CF!$AV:$AV,CF!$AL:$AL,"&gt;="&amp;Analysis!KM$4,CF!$AL:$AL,"&lt;="&amp;EOMONTH(KM$4,0))/COUNTA(_xlfn.UNIQUE(CF!$D$2:$D$4201))</f>
        <v>62.119999997857136</v>
      </c>
      <c r="KN6" s="19">
        <f>SUMIFS(CF!$AV:$AV,CF!$AL:$AL,"&gt;="&amp;Analysis!KN$4,CF!$AL:$AL,"&lt;="&amp;EOMONTH(KN$4,0))/COUNTA(_xlfn.UNIQUE(CF!$D$2:$D$4201))</f>
        <v>62.119999992428568</v>
      </c>
      <c r="KO6" s="19">
        <f>SUMIFS(CF!$AV:$AV,CF!$AL:$AL,"&gt;="&amp;Analysis!KO$4,CF!$AL:$AL,"&lt;="&amp;EOMONTH(KO$4,0))/COUNTA(_xlfn.UNIQUE(CF!$D$2:$D$4201))</f>
        <v>62.120000000428583</v>
      </c>
      <c r="KP6" s="19">
        <f>SUMIFS(CF!$AV:$AV,CF!$AL:$AL,"&gt;="&amp;Analysis!KP$4,CF!$AL:$AL,"&lt;="&amp;EOMONTH(KP$4,0))/COUNTA(_xlfn.UNIQUE(CF!$D$2:$D$4201))</f>
        <v>62.119999995571426</v>
      </c>
      <c r="KQ6" s="19">
        <f>SUMIFS(CF!$AV:$AV,CF!$AL:$AL,"&gt;="&amp;Analysis!KQ$4,CF!$AL:$AL,"&lt;="&amp;EOMONTH(KQ$4,0))/COUNTA(_xlfn.UNIQUE(CF!$D$2:$D$4201))</f>
        <v>62.120000003285718</v>
      </c>
      <c r="KR6" s="19">
        <f>SUMIFS(CF!$AV:$AV,CF!$AL:$AL,"&gt;="&amp;Analysis!KR$4,CF!$AL:$AL,"&lt;="&amp;EOMONTH(KR$4,0))/COUNTA(_xlfn.UNIQUE(CF!$D$2:$D$4201))</f>
        <v>62.120000007714289</v>
      </c>
      <c r="KS6" s="19">
        <f>SUMIFS(CF!$AV:$AV,CF!$AL:$AL,"&gt;="&amp;Analysis!KS$4,CF!$AL:$AL,"&lt;="&amp;EOMONTH(KS$4,0))/COUNTA(_xlfn.UNIQUE(CF!$D$2:$D$4201))</f>
        <v>62.120000010285715</v>
      </c>
      <c r="KT6" s="19">
        <f>SUMIFS(CF!$AV:$AV,CF!$AL:$AL,"&gt;="&amp;Analysis!KT$4,CF!$AL:$AL,"&lt;="&amp;EOMONTH(KT$4,0))/COUNTA(_xlfn.UNIQUE(CF!$D$2:$D$4201))</f>
        <v>62.11999999985715</v>
      </c>
      <c r="KU6" s="19">
        <f>SUMIFS(CF!$AV:$AV,CF!$AL:$AL,"&gt;="&amp;Analysis!KU$4,CF!$AL:$AL,"&lt;="&amp;EOMONTH(KU$4,0))/COUNTA(_xlfn.UNIQUE(CF!$D$2:$D$4201))</f>
        <v>62.119999991571426</v>
      </c>
      <c r="KV6" s="19">
        <f>SUMIFS(CF!$AV:$AV,CF!$AL:$AL,"&gt;="&amp;Analysis!KV$4,CF!$AL:$AL,"&lt;="&amp;EOMONTH(KV$4,0))/COUNTA(_xlfn.UNIQUE(CF!$D$2:$D$4201))</f>
        <v>62.11999999171428</v>
      </c>
      <c r="KW6" s="19">
        <f>SUMIFS(CF!$AV:$AV,CF!$AL:$AL,"&gt;="&amp;Analysis!KW$4,CF!$AL:$AL,"&lt;="&amp;EOMONTH(KW$4,0))/COUNTA(_xlfn.UNIQUE(CF!$D$2:$D$4201))</f>
        <v>62.119999988142858</v>
      </c>
      <c r="KX6" s="19">
        <f>SUMIFS(CF!$AV:$AV,CF!$AL:$AL,"&gt;="&amp;Analysis!KX$4,CF!$AL:$AL,"&lt;="&amp;EOMONTH(KX$4,0))/COUNTA(_xlfn.UNIQUE(CF!$D$2:$D$4201))</f>
        <v>62.120000014571424</v>
      </c>
      <c r="KY6" s="19">
        <f>SUMIFS(CF!$AV:$AV,CF!$AL:$AL,"&gt;="&amp;Analysis!KY$4,CF!$AL:$AL,"&lt;="&amp;EOMONTH(KY$4,0))/COUNTA(_xlfn.UNIQUE(CF!$D$2:$D$4201))</f>
        <v>62.119999994428568</v>
      </c>
      <c r="KZ6" s="19">
        <f>SUMIFS(CF!$AV:$AV,CF!$AL:$AL,"&gt;="&amp;Analysis!KZ$4,CF!$AL:$AL,"&lt;="&amp;EOMONTH(KZ$4,0))/COUNTA(_xlfn.UNIQUE(CF!$D$2:$D$4201))</f>
        <v>62.120000000142852</v>
      </c>
      <c r="LA6" s="19">
        <f>SUMIFS(CF!$AV:$AV,CF!$AL:$AL,"&gt;="&amp;Analysis!LA$4,CF!$AL:$AL,"&lt;="&amp;EOMONTH(LA$4,0))/COUNTA(_xlfn.UNIQUE(CF!$D$2:$D$4201))</f>
        <v>62.119999996857139</v>
      </c>
      <c r="LB6" s="19">
        <f>SUMIFS(CF!$AV:$AV,CF!$AL:$AL,"&gt;="&amp;Analysis!LB$4,CF!$AL:$AL,"&lt;="&amp;EOMONTH(LB$4,0))/COUNTA(_xlfn.UNIQUE(CF!$D$2:$D$4201))</f>
        <v>62.119999993857149</v>
      </c>
      <c r="LC6" s="19">
        <f>SUMIFS(CF!$AV:$AV,CF!$AL:$AL,"&gt;="&amp;Analysis!LC$4,CF!$AL:$AL,"&lt;="&amp;EOMONTH(LC$4,0))/COUNTA(_xlfn.UNIQUE(CF!$D$2:$D$4201))</f>
        <v>62.119999998714299</v>
      </c>
      <c r="LD6" s="19">
        <f>SUMIFS(CF!$AV:$AV,CF!$AL:$AL,"&gt;="&amp;Analysis!LD$4,CF!$AL:$AL,"&lt;="&amp;EOMONTH(LD$4,0))/COUNTA(_xlfn.UNIQUE(CF!$D$2:$D$4201))</f>
        <v>62.120000002999994</v>
      </c>
      <c r="LE6" s="19">
        <f>SUMIFS(CF!$AV:$AV,CF!$AL:$AL,"&gt;="&amp;Analysis!LE$4,CF!$AL:$AL,"&lt;="&amp;EOMONTH(LE$4,0))/COUNTA(_xlfn.UNIQUE(CF!$D$2:$D$4201))</f>
        <v>62.120000011428566</v>
      </c>
      <c r="LF6" s="19">
        <f>SUMIFS(CF!$AV:$AV,CF!$AL:$AL,"&gt;="&amp;Analysis!LF$4,CF!$AL:$AL,"&lt;="&amp;EOMONTH(LF$4,0))/COUNTA(_xlfn.UNIQUE(CF!$D$2:$D$4201))</f>
        <v>62.12000000128571</v>
      </c>
      <c r="LG6" s="19">
        <f>SUMIFS(CF!$AV:$AV,CF!$AL:$AL,"&gt;="&amp;Analysis!LG$4,CF!$AL:$AL,"&lt;="&amp;EOMONTH(LG$4,0))/COUNTA(_xlfn.UNIQUE(CF!$D$2:$D$4201))</f>
        <v>62.119999992857139</v>
      </c>
      <c r="LH6" s="19">
        <f>SUMIFS(CF!$AV:$AV,CF!$AL:$AL,"&gt;="&amp;Analysis!LH$4,CF!$AL:$AL,"&lt;="&amp;EOMONTH(LH$4,0))/COUNTA(_xlfn.UNIQUE(CF!$D$2:$D$4201))</f>
        <v>62.120000000714285</v>
      </c>
      <c r="LI6" s="19">
        <f>SUMIFS(CF!$AV:$AV,CF!$AL:$AL,"&gt;="&amp;Analysis!LI$4,CF!$AL:$AL,"&lt;="&amp;EOMONTH(LI$4,0))/COUNTA(_xlfn.UNIQUE(CF!$D$2:$D$4201))</f>
        <v>62.119999991285717</v>
      </c>
      <c r="LJ6" s="19">
        <f>SUMIFS(CF!$AV:$AV,CF!$AL:$AL,"&gt;="&amp;Analysis!LJ$4,CF!$AL:$AL,"&lt;="&amp;EOMONTH(LJ$4,0))/COUNTA(_xlfn.UNIQUE(CF!$D$2:$D$4201))</f>
        <v>62.119999990142851</v>
      </c>
      <c r="LK6" s="19">
        <f>SUMIFS(CF!$AV:$AV,CF!$AL:$AL,"&gt;="&amp;Analysis!LK$4,CF!$AL:$AL,"&lt;="&amp;EOMONTH(LK$4,0))/COUNTA(_xlfn.UNIQUE(CF!$D$2:$D$4201))</f>
        <v>62.119999997714281</v>
      </c>
      <c r="LL6" s="19">
        <f>SUMIFS(CF!$AV:$AV,CF!$AL:$AL,"&gt;="&amp;Analysis!LL$4,CF!$AL:$AL,"&lt;="&amp;EOMONTH(LL$4,0))/COUNTA(_xlfn.UNIQUE(CF!$D$2:$D$4201))</f>
        <v>62.120000004857147</v>
      </c>
      <c r="LM6" s="19">
        <f>SUMIFS(CF!$AV:$AV,CF!$AL:$AL,"&gt;="&amp;Analysis!LM$4,CF!$AL:$AL,"&lt;="&amp;EOMONTH(LM$4,0))/COUNTA(_xlfn.UNIQUE(CF!$D$2:$D$4201))</f>
        <v>62.120000005999998</v>
      </c>
      <c r="LN6" s="19">
        <f>SUMIFS(CF!$AV:$AV,CF!$AL:$AL,"&gt;="&amp;Analysis!LN$4,CF!$AL:$AL,"&lt;="&amp;EOMONTH(LN$4,0))/COUNTA(_xlfn.UNIQUE(CF!$D$2:$D$4201))</f>
        <v>62.119999996142845</v>
      </c>
      <c r="LO6" s="19">
        <f>SUMIFS(CF!$AV:$AV,CF!$AL:$AL,"&gt;="&amp;Analysis!LO$4,CF!$AL:$AL,"&lt;="&amp;EOMONTH(LO$4,0))/COUNTA(_xlfn.UNIQUE(CF!$D$2:$D$4201))</f>
        <v>62.120000001142849</v>
      </c>
      <c r="LP6" s="19">
        <f>SUMIFS(CF!$AV:$AV,CF!$AL:$AL,"&gt;="&amp;Analysis!LP$4,CF!$AL:$AL,"&lt;="&amp;EOMONTH(LP$4,0))/COUNTA(_xlfn.UNIQUE(CF!$D$2:$D$4201))</f>
        <v>62.120000014857133</v>
      </c>
      <c r="LQ6" s="19">
        <f>SUMIFS(CF!$AV:$AV,CF!$AL:$AL,"&gt;="&amp;Analysis!LQ$4,CF!$AL:$AL,"&lt;="&amp;EOMONTH(LQ$4,0))/COUNTA(_xlfn.UNIQUE(CF!$D$2:$D$4201))</f>
        <v>62.119999998857146</v>
      </c>
      <c r="LR6" s="19">
        <f>SUMIFS(CF!$AV:$AV,CF!$AL:$AL,"&gt;="&amp;Analysis!LR$4,CF!$AL:$AL,"&lt;="&amp;EOMONTH(LR$4,0))/COUNTA(_xlfn.UNIQUE(CF!$D$2:$D$4201))</f>
        <v>62.119999990428582</v>
      </c>
      <c r="LS6" s="19">
        <f>SUMIFS(CF!$AV:$AV,CF!$AL:$AL,"&gt;="&amp;Analysis!LS$4,CF!$AL:$AL,"&lt;="&amp;EOMONTH(LS$4,0))/COUNTA(_xlfn.UNIQUE(CF!$D$2:$D$4201))</f>
        <v>62.119999995999997</v>
      </c>
      <c r="LT6" s="19">
        <f>SUMIFS(CF!$AV:$AV,CF!$AL:$AL,"&gt;="&amp;Analysis!LT$4,CF!$AL:$AL,"&lt;="&amp;EOMONTH(LT$4,0))/COUNTA(_xlfn.UNIQUE(CF!$D$2:$D$4201))</f>
        <v>62.119999999714288</v>
      </c>
      <c r="LU6" s="19">
        <f>SUMIFS(CF!$AV:$AV,CF!$AL:$AL,"&gt;="&amp;Analysis!LU$4,CF!$AL:$AL,"&lt;="&amp;EOMONTH(LU$4,0))/COUNTA(_xlfn.UNIQUE(CF!$D$2:$D$4201))</f>
        <v>62.119999998285714</v>
      </c>
      <c r="LV6" s="19">
        <f>SUMIFS(CF!$AV:$AV,CF!$AL:$AL,"&gt;="&amp;Analysis!LV$4,CF!$AL:$AL,"&lt;="&amp;EOMONTH(LV$4,0))/COUNTA(_xlfn.UNIQUE(CF!$D$2:$D$4201))</f>
        <v>62.12000000257143</v>
      </c>
      <c r="LW6" s="19">
        <f>SUMIFS(CF!$AV:$AV,CF!$AL:$AL,"&gt;="&amp;Analysis!LW$4,CF!$AL:$AL,"&lt;="&amp;EOMONTH(LW$4,0))/COUNTA(_xlfn.UNIQUE(CF!$D$2:$D$4201))</f>
        <v>62.120000010000005</v>
      </c>
      <c r="LX6" s="19">
        <f>SUMIFS(CF!$AV:$AV,CF!$AL:$AL,"&gt;="&amp;Analysis!LX$4,CF!$AL:$AL,"&lt;="&amp;EOMONTH(LX$4,0))/COUNTA(_xlfn.UNIQUE(CF!$D$2:$D$4201))</f>
        <v>62.11999999928571</v>
      </c>
      <c r="LY6" s="19">
        <f>SUMIFS(CF!$AV:$AV,CF!$AL:$AL,"&gt;="&amp;Analysis!LY$4,CF!$AL:$AL,"&lt;="&amp;EOMONTH(LY$4,0))/COUNTA(_xlfn.UNIQUE(CF!$D$2:$D$4201))</f>
        <v>62.119999996428568</v>
      </c>
      <c r="LZ6" s="19">
        <f>SUMIFS(CF!$AV:$AV,CF!$AL:$AL,"&gt;="&amp;Analysis!LZ$4,CF!$AL:$AL,"&lt;="&amp;EOMONTH(LZ$4,0))/COUNTA(_xlfn.UNIQUE(CF!$D$2:$D$4201))</f>
        <v>62.119999996285728</v>
      </c>
      <c r="MA6" s="19">
        <f>SUMIFS(CF!$AV:$AV,CF!$AL:$AL,"&gt;="&amp;Analysis!MA$4,CF!$AL:$AL,"&lt;="&amp;EOMONTH(MA$4,0))/COUNTA(_xlfn.UNIQUE(CF!$D$2:$D$4201))</f>
        <v>62.120000015857151</v>
      </c>
      <c r="MB6" s="19">
        <f>SUMIFS(CF!$AV:$AV,CF!$AL:$AL,"&gt;="&amp;Analysis!MB$4,CF!$AL:$AL,"&lt;="&amp;EOMONTH(MB$4,0))/COUNTA(_xlfn.UNIQUE(CF!$D$2:$D$4201))</f>
        <v>62.119999998142859</v>
      </c>
      <c r="MC6" s="19">
        <f>SUMIFS(CF!$AV:$AV,CF!$AL:$AL,"&gt;="&amp;Analysis!MC$4,CF!$AL:$AL,"&lt;="&amp;EOMONTH(MC$4,0))/COUNTA(_xlfn.UNIQUE(CF!$D$2:$D$4201))</f>
        <v>62.119999980428574</v>
      </c>
      <c r="MD6" s="19">
        <f>SUMIFS(CF!$AV:$AV,CF!$AL:$AL,"&gt;="&amp;Analysis!MD$4,CF!$AL:$AL,"&lt;="&amp;EOMONTH(MD$4,0))/COUNTA(_xlfn.UNIQUE(CF!$D$2:$D$4201))</f>
        <v>62.11999999799999</v>
      </c>
      <c r="ME6" s="19">
        <f>SUMIFS(CF!$AV:$AV,CF!$AL:$AL,"&gt;="&amp;Analysis!ME$4,CF!$AL:$AL,"&lt;="&amp;EOMONTH(ME$4,0))/COUNTA(_xlfn.UNIQUE(CF!$D$2:$D$4201))</f>
        <v>62.119999998285721</v>
      </c>
      <c r="MF6" s="19">
        <f>SUMIFS(CF!$AV:$AV,CF!$AL:$AL,"&gt;="&amp;Analysis!MF$4,CF!$AL:$AL,"&lt;="&amp;EOMONTH(MF$4,0))/COUNTA(_xlfn.UNIQUE(CF!$D$2:$D$4201))</f>
        <v>62.119999991142855</v>
      </c>
      <c r="MG6" s="19">
        <f>SUMIFS(CF!$AV:$AV,CF!$AL:$AL,"&gt;="&amp;Analysis!MG$4,CF!$AL:$AL,"&lt;="&amp;EOMONTH(MG$4,0))/COUNTA(_xlfn.UNIQUE(CF!$D$2:$D$4201))</f>
        <v>62.119999997428572</v>
      </c>
      <c r="MH6" s="19">
        <f>SUMIFS(CF!$AV:$AV,CF!$AL:$AL,"&gt;="&amp;Analysis!MH$4,CF!$AL:$AL,"&lt;="&amp;EOMONTH(MH$4,0))/COUNTA(_xlfn.UNIQUE(CF!$D$2:$D$4201))</f>
        <v>62.119999993714281</v>
      </c>
      <c r="MI6" s="19">
        <f>SUMIFS(CF!$AV:$AV,CF!$AL:$AL,"&gt;="&amp;Analysis!MI$4,CF!$AL:$AL,"&lt;="&amp;EOMONTH(MI$4,0))/COUNTA(_xlfn.UNIQUE(CF!$D$2:$D$4201))</f>
        <v>62.119999988142858</v>
      </c>
      <c r="MJ6" s="19">
        <f>SUMIFS(CF!$AV:$AV,CF!$AL:$AL,"&gt;="&amp;Analysis!MJ$4,CF!$AL:$AL,"&lt;="&amp;EOMONTH(MJ$4,0))/COUNTA(_xlfn.UNIQUE(CF!$D$2:$D$4201))</f>
        <v>62.119999999857143</v>
      </c>
      <c r="MK6" s="19">
        <f>SUMIFS(CF!$AV:$AV,CF!$AL:$AL,"&gt;="&amp;Analysis!MK$4,CF!$AL:$AL,"&lt;="&amp;EOMONTH(MK$4,0))/COUNTA(_xlfn.UNIQUE(CF!$D$2:$D$4201))</f>
        <v>62.119999993428564</v>
      </c>
      <c r="ML6" s="19">
        <f>SUMIFS(CF!$AV:$AV,CF!$AL:$AL,"&gt;="&amp;Analysis!ML$4,CF!$AL:$AL,"&lt;="&amp;EOMONTH(ML$4,0))/COUNTA(_xlfn.UNIQUE(CF!$D$2:$D$4201))</f>
        <v>62.119999990428582</v>
      </c>
      <c r="MM6" s="19">
        <f>SUMIFS(CF!$AV:$AV,CF!$AL:$AL,"&gt;="&amp;Analysis!MM$4,CF!$AL:$AL,"&lt;="&amp;EOMONTH(MM$4,0))/COUNTA(_xlfn.UNIQUE(CF!$D$2:$D$4201))</f>
        <v>62.119999989428571</v>
      </c>
      <c r="MN6" s="19">
        <f>SUMIFS(CF!$AV:$AV,CF!$AL:$AL,"&gt;="&amp;Analysis!MN$4,CF!$AL:$AL,"&lt;="&amp;EOMONTH(MN$4,0))/COUNTA(_xlfn.UNIQUE(CF!$D$2:$D$4201))</f>
        <v>62.120000011857137</v>
      </c>
      <c r="MO6" s="19">
        <f>SUMIFS(CF!$AV:$AV,CF!$AL:$AL,"&gt;="&amp;Analysis!MO$4,CF!$AL:$AL,"&lt;="&amp;EOMONTH(MO$4,0))/COUNTA(_xlfn.UNIQUE(CF!$D$2:$D$4201))</f>
        <v>62.119999984285712</v>
      </c>
      <c r="MP6" s="19">
        <f>SUMIFS(CF!$AV:$AV,CF!$AL:$AL,"&gt;="&amp;Analysis!MP$4,CF!$AL:$AL,"&lt;="&amp;EOMONTH(MP$4,0))/COUNTA(_xlfn.UNIQUE(CF!$D$2:$D$4201))</f>
        <v>62.120000002142852</v>
      </c>
      <c r="MQ6" s="19">
        <f>SUMIFS(CF!$AV:$AV,CF!$AL:$AL,"&gt;="&amp;Analysis!MQ$4,CF!$AL:$AL,"&lt;="&amp;EOMONTH(MQ$4,0))/COUNTA(_xlfn.UNIQUE(CF!$D$2:$D$4201))</f>
        <v>62.120000018857141</v>
      </c>
      <c r="MR6" s="19">
        <f>SUMIFS(CF!$AV:$AV,CF!$AL:$AL,"&gt;="&amp;Analysis!MR$4,CF!$AL:$AL,"&lt;="&amp;EOMONTH(MR$4,0))/COUNTA(_xlfn.UNIQUE(CF!$D$2:$D$4201))</f>
        <v>62.119999984571436</v>
      </c>
      <c r="MS6" s="19">
        <f>SUMIFS(CF!$AV:$AV,CF!$AL:$AL,"&gt;="&amp;Analysis!MS$4,CF!$AL:$AL,"&lt;="&amp;EOMONTH(MS$4,0))/COUNTA(_xlfn.UNIQUE(CF!$D$2:$D$4201))</f>
        <v>62.119999990285713</v>
      </c>
      <c r="MT6" s="19">
        <f>SUMIFS(CF!$AV:$AV,CF!$AL:$AL,"&gt;="&amp;Analysis!MT$4,CF!$AL:$AL,"&lt;="&amp;EOMONTH(MT$4,0))/COUNTA(_xlfn.UNIQUE(CF!$D$2:$D$4201))</f>
        <v>62.119999980000003</v>
      </c>
      <c r="MU6" s="19">
        <f>SUMIFS(CF!$AV:$AV,CF!$AL:$AL,"&gt;="&amp;Analysis!MU$4,CF!$AL:$AL,"&lt;="&amp;EOMONTH(MU$4,0))/COUNTA(_xlfn.UNIQUE(CF!$D$2:$D$4201))</f>
        <v>62.120000000714285</v>
      </c>
      <c r="MV6" s="19">
        <f>SUMIFS(CF!$AV:$AV,CF!$AL:$AL,"&gt;="&amp;Analysis!MV$4,CF!$AL:$AL,"&lt;="&amp;EOMONTH(MV$4,0))/COUNTA(_xlfn.UNIQUE(CF!$D$2:$D$4201))</f>
        <v>62.120000004142859</v>
      </c>
      <c r="MW6" s="19">
        <f>SUMIFS(CF!$AV:$AV,CF!$AL:$AL,"&gt;="&amp;Analysis!MW$4,CF!$AL:$AL,"&lt;="&amp;EOMONTH(MW$4,0))/COUNTA(_xlfn.UNIQUE(CF!$D$2:$D$4201))</f>
        <v>62.120000007142849</v>
      </c>
      <c r="MX6" s="19">
        <f>SUMIFS(CF!$AV:$AV,CF!$AL:$AL,"&gt;="&amp;Analysis!MX$4,CF!$AL:$AL,"&lt;="&amp;EOMONTH(MX$4,0))/COUNTA(_xlfn.UNIQUE(CF!$D$2:$D$4201))</f>
        <v>62.119999998428575</v>
      </c>
      <c r="MY6" s="19">
        <f>SUMIFS(CF!$AV:$AV,CF!$AL:$AL,"&gt;="&amp;Analysis!MY$4,CF!$AL:$AL,"&lt;="&amp;EOMONTH(MY$4,0))/COUNTA(_xlfn.UNIQUE(CF!$D$2:$D$4201))</f>
        <v>62.119999996142852</v>
      </c>
      <c r="MZ6" s="19">
        <f>SUMIFS(CF!$AV:$AV,CF!$AL:$AL,"&gt;="&amp;Analysis!MZ$4,CF!$AL:$AL,"&lt;="&amp;EOMONTH(MZ$4,0))/COUNTA(_xlfn.UNIQUE(CF!$D$2:$D$4201))</f>
        <v>62.120000008285714</v>
      </c>
      <c r="NA6" s="19">
        <f>SUMIFS(CF!$AV:$AV,CF!$AL:$AL,"&gt;="&amp;Analysis!NA$4,CF!$AL:$AL,"&lt;="&amp;EOMONTH(NA$4,0))/COUNTA(_xlfn.UNIQUE(CF!$D$2:$D$4201))</f>
        <v>62.119999992714284</v>
      </c>
      <c r="NB6" s="19">
        <f>SUMIFS(CF!$AV:$AV,CF!$AL:$AL,"&gt;="&amp;Analysis!NB$4,CF!$AL:$AL,"&lt;="&amp;EOMONTH(NB$4,0))/COUNTA(_xlfn.UNIQUE(CF!$D$2:$D$4201))</f>
        <v>62.119999987857135</v>
      </c>
      <c r="NC6" s="19">
        <f>SUMIFS(CF!$AV:$AV,CF!$AL:$AL,"&gt;="&amp;Analysis!NC$4,CF!$AL:$AL,"&lt;="&amp;EOMONTH(NC$4,0))/COUNTA(_xlfn.UNIQUE(CF!$D$2:$D$4201))</f>
        <v>62.120000007714289</v>
      </c>
      <c r="ND6" s="19">
        <f>SUMIFS(CF!$AV:$AV,CF!$AL:$AL,"&gt;="&amp;Analysis!ND$4,CF!$AL:$AL,"&lt;="&amp;EOMONTH(ND$4,0))/COUNTA(_xlfn.UNIQUE(CF!$D$2:$D$4201))</f>
        <v>62.119999997857143</v>
      </c>
      <c r="NE6" s="19">
        <f>SUMIFS(CF!$AV:$AV,CF!$AL:$AL,"&gt;="&amp;Analysis!NE$4,CF!$AL:$AL,"&lt;="&amp;EOMONTH(NE$4,0))/COUNTA(_xlfn.UNIQUE(CF!$D$2:$D$4201))</f>
        <v>62.119999998142859</v>
      </c>
      <c r="NF6" s="19">
        <f>SUMIFS(CF!$AV:$AV,CF!$AL:$AL,"&gt;="&amp;Analysis!NF$4,CF!$AL:$AL,"&lt;="&amp;EOMONTH(NF$4,0))/COUNTA(_xlfn.UNIQUE(CF!$D$2:$D$4201))</f>
        <v>62.120000003714289</v>
      </c>
      <c r="NG6" s="19">
        <f>SUMIFS(CF!$AV:$AV,CF!$AL:$AL,"&gt;="&amp;Analysis!NG$4,CF!$AL:$AL,"&lt;="&amp;EOMONTH(NG$4,0))/COUNTA(_xlfn.UNIQUE(CF!$D$2:$D$4201))</f>
        <v>62.119999997142862</v>
      </c>
      <c r="NH6" s="19">
        <f>SUMIFS(CF!$AV:$AV,CF!$AL:$AL,"&gt;="&amp;Analysis!NH$4,CF!$AL:$AL,"&lt;="&amp;EOMONTH(NH$4,0))/COUNTA(_xlfn.UNIQUE(CF!$D$2:$D$4201))</f>
        <v>62.120000002285721</v>
      </c>
      <c r="NI6" s="19">
        <f>SUMIFS(CF!$AV:$AV,CF!$AL:$AL,"&gt;="&amp;Analysis!NI$4,CF!$AL:$AL,"&lt;="&amp;EOMONTH(NI$4,0))/COUNTA(_xlfn.UNIQUE(CF!$D$2:$D$4201))</f>
        <v>62.119999992714277</v>
      </c>
      <c r="NJ6" s="19">
        <f>SUMIFS(CF!$AV:$AV,CF!$AL:$AL,"&gt;="&amp;Analysis!NJ$4,CF!$AL:$AL,"&lt;="&amp;EOMONTH(NJ$4,0))/COUNTA(_xlfn.UNIQUE(CF!$D$2:$D$4201))</f>
        <v>62.120000020000006</v>
      </c>
      <c r="NK6" s="19">
        <f>SUMIFS(CF!$AV:$AV,CF!$AL:$AL,"&gt;="&amp;Analysis!NK$4,CF!$AL:$AL,"&lt;="&amp;EOMONTH(NK$4,0))/COUNTA(_xlfn.UNIQUE(CF!$D$2:$D$4201))</f>
        <v>62.119999982142858</v>
      </c>
      <c r="NL6" s="19">
        <f>SUMIFS(CF!$AV:$AV,CF!$AL:$AL,"&gt;="&amp;Analysis!NL$4,CF!$AL:$AL,"&lt;="&amp;EOMONTH(NL$4,0))/COUNTA(_xlfn.UNIQUE(CF!$D$2:$D$4201))</f>
        <v>62.119999990714291</v>
      </c>
      <c r="NM6" s="19">
        <f>SUMIFS(CF!$AV:$AV,CF!$AL:$AL,"&gt;="&amp;Analysis!NM$4,CF!$AL:$AL,"&lt;="&amp;EOMONTH(NM$4,0))/COUNTA(_xlfn.UNIQUE(CF!$D$2:$D$4201))</f>
        <v>62.119999992142844</v>
      </c>
      <c r="NN6" s="19">
        <f>SUMIFS(CF!$AV:$AV,CF!$AL:$AL,"&gt;="&amp;Analysis!NN$4,CF!$AL:$AL,"&lt;="&amp;EOMONTH(NN$4,0))/COUNTA(_xlfn.UNIQUE(CF!$D$2:$D$4201))</f>
        <v>62.120000023285719</v>
      </c>
      <c r="NO6" s="19">
        <f>SUMIFS(CF!$AV:$AV,CF!$AL:$AL,"&gt;="&amp;Analysis!NO$4,CF!$AL:$AL,"&lt;="&amp;EOMONTH(NO$4,0))/COUNTA(_xlfn.UNIQUE(CF!$D$2:$D$4201))</f>
        <v>62.120000011714282</v>
      </c>
      <c r="NP6" s="19">
        <f>SUMIFS(CF!$AV:$AV,CF!$AL:$AL,"&gt;="&amp;Analysis!NP$4,CF!$AL:$AL,"&lt;="&amp;EOMONTH(NP$4,0))/COUNTA(_xlfn.UNIQUE(CF!$D$2:$D$4201))</f>
        <v>62.120000009857151</v>
      </c>
      <c r="NQ6" s="19">
        <f>SUMIFS(CF!$AV:$AV,CF!$AL:$AL,"&gt;="&amp;Analysis!NQ$4,CF!$AL:$AL,"&lt;="&amp;EOMONTH(NQ$4,0))/COUNTA(_xlfn.UNIQUE(CF!$D$2:$D$4201))</f>
        <v>62.119999995428579</v>
      </c>
      <c r="NR6" s="19">
        <f>SUMIFS(CF!$AV:$AV,CF!$AL:$AL,"&gt;="&amp;Analysis!NR$4,CF!$AL:$AL,"&lt;="&amp;EOMONTH(NR$4,0))/COUNTA(_xlfn.UNIQUE(CF!$D$2:$D$4201))</f>
        <v>62.119999985571432</v>
      </c>
      <c r="NS6" s="19">
        <f>SUMIFS(CF!$AV:$AV,CF!$AL:$AL,"&gt;="&amp;Analysis!NS$4,CF!$AL:$AL,"&lt;="&amp;EOMONTH(NS$4,0))/COUNTA(_xlfn.UNIQUE(CF!$D$2:$D$4201))</f>
        <v>62.119999985857142</v>
      </c>
      <c r="NT6" s="19">
        <f>SUMIFS(CF!$AV:$AV,CF!$AL:$AL,"&gt;="&amp;Analysis!NT$4,CF!$AL:$AL,"&lt;="&amp;EOMONTH(NT$4,0))/COUNTA(_xlfn.UNIQUE(CF!$D$2:$D$4201))</f>
        <v>62.119999995714281</v>
      </c>
      <c r="NU6" s="19">
        <f>SUMIFS(CF!$AV:$AV,CF!$AL:$AL,"&gt;="&amp;Analysis!NU$4,CF!$AL:$AL,"&lt;="&amp;EOMONTH(NU$4,0))/COUNTA(_xlfn.UNIQUE(CF!$D$2:$D$4201))</f>
        <v>62.120000013285718</v>
      </c>
      <c r="NV6" s="19">
        <f>SUMIFS(CF!$AV:$AV,CF!$AL:$AL,"&gt;="&amp;Analysis!NV$4,CF!$AL:$AL,"&lt;="&amp;EOMONTH(NV$4,0))/COUNTA(_xlfn.UNIQUE(CF!$D$2:$D$4201))</f>
        <v>62.119999980285726</v>
      </c>
      <c r="NW6" s="19">
        <f>SUMIFS(CF!$AV:$AV,CF!$AL:$AL,"&gt;="&amp;Analysis!NW$4,CF!$AL:$AL,"&lt;="&amp;EOMONTH(NW$4,0))/COUNTA(_xlfn.UNIQUE(CF!$D$2:$D$4201))</f>
        <v>62.119999994571423</v>
      </c>
      <c r="NX6" s="19">
        <f>SUMIFS(CF!$AV:$AV,CF!$AL:$AL,"&gt;="&amp;Analysis!NX$4,CF!$AL:$AL,"&lt;="&amp;EOMONTH(NX$4,0))/COUNTA(_xlfn.UNIQUE(CF!$D$2:$D$4201))</f>
        <v>62.120000006285714</v>
      </c>
      <c r="NY6" s="19">
        <f>SUMIFS(CF!$AV:$AV,CF!$AL:$AL,"&gt;="&amp;Analysis!NY$4,CF!$AL:$AL,"&lt;="&amp;EOMONTH(NY$4,0))/COUNTA(_xlfn.UNIQUE(CF!$D$2:$D$4201))</f>
        <v>62.119999983714287</v>
      </c>
      <c r="NZ6" s="19">
        <f>SUMIFS(CF!$AV:$AV,CF!$AL:$AL,"&gt;="&amp;Analysis!NZ$4,CF!$AL:$AL,"&lt;="&amp;EOMONTH(NZ$4,0))/COUNTA(_xlfn.UNIQUE(CF!$D$2:$D$4201))</f>
        <v>62.119999977142861</v>
      </c>
      <c r="OA6" s="19">
        <f>SUMIFS(CF!$AV:$AV,CF!$AL:$AL,"&gt;="&amp;Analysis!OA$4,CF!$AL:$AL,"&lt;="&amp;EOMONTH(OA$4,0))/COUNTA(_xlfn.UNIQUE(CF!$D$2:$D$4201))</f>
        <v>62.120000011285718</v>
      </c>
      <c r="OB6" s="19">
        <f>SUMIFS(CF!$AV:$AV,CF!$AL:$AL,"&gt;="&amp;Analysis!OB$4,CF!$AL:$AL,"&lt;="&amp;EOMONTH(OB$4,0))/COUNTA(_xlfn.UNIQUE(CF!$D$2:$D$4201))</f>
        <v>62.119999994571423</v>
      </c>
      <c r="OC6" s="19">
        <f>SUMIFS(CF!$AV:$AV,CF!$AL:$AL,"&gt;="&amp;Analysis!OC$4,CF!$AL:$AL,"&lt;="&amp;EOMONTH(OC$4,0))/COUNTA(_xlfn.UNIQUE(CF!$D$2:$D$4201))</f>
        <v>62.120000012142853</v>
      </c>
      <c r="OD6" s="19">
        <f>SUMIFS(CF!$AV:$AV,CF!$AL:$AL,"&gt;="&amp;Analysis!OD$4,CF!$AL:$AL,"&lt;="&amp;EOMONTH(OD$4,0))/COUNTA(_xlfn.UNIQUE(CF!$D$2:$D$4201))</f>
        <v>62.119999992714291</v>
      </c>
      <c r="OE6" s="19">
        <f>SUMIFS(CF!$AV:$AV,CF!$AL:$AL,"&gt;="&amp;Analysis!OE$4,CF!$AL:$AL,"&lt;="&amp;EOMONTH(OE$4,0))/COUNTA(_xlfn.UNIQUE(CF!$D$2:$D$4201))</f>
        <v>62.12000000285714</v>
      </c>
      <c r="OF6" s="19">
        <f>SUMIFS(CF!$AV:$AV,CF!$AL:$AL,"&gt;="&amp;Analysis!OF$4,CF!$AL:$AL,"&lt;="&amp;EOMONTH(OF$4,0))/COUNTA(_xlfn.UNIQUE(CF!$D$2:$D$4201))</f>
        <v>62.120000007857136</v>
      </c>
      <c r="OG6" s="19">
        <f>SUMIFS(CF!$AV:$AV,CF!$AL:$AL,"&gt;="&amp;Analysis!OG$4,CF!$AL:$AL,"&lt;="&amp;EOMONTH(OG$4,0))/COUNTA(_xlfn.UNIQUE(CF!$D$2:$D$4201))</f>
        <v>62.119999993571426</v>
      </c>
      <c r="OH6" s="19">
        <f>SUMIFS(CF!$AV:$AV,CF!$AL:$AL,"&gt;="&amp;Analysis!OH$4,CF!$AL:$AL,"&lt;="&amp;EOMONTH(OH$4,0))/COUNTA(_xlfn.UNIQUE(CF!$D$2:$D$4201))</f>
        <v>62.120000012714286</v>
      </c>
      <c r="OI6" s="19">
        <f>SUMIFS(CF!$AV:$AV,CF!$AL:$AL,"&gt;="&amp;Analysis!OI$4,CF!$AL:$AL,"&lt;="&amp;EOMONTH(OI$4,0))/COUNTA(_xlfn.UNIQUE(CF!$D$2:$D$4201))</f>
        <v>62.120000017857137</v>
      </c>
      <c r="OJ6" s="19">
        <f>SUMIFS(CF!$AV:$AV,CF!$AL:$AL,"&gt;="&amp;Analysis!OJ$4,CF!$AL:$AL,"&lt;="&amp;EOMONTH(OJ$4,0))/COUNTA(_xlfn.UNIQUE(CF!$D$2:$D$4201))</f>
        <v>62.120000008428569</v>
      </c>
      <c r="OK6" s="19">
        <f>SUMIFS(CF!$AV:$AV,CF!$AL:$AL,"&gt;="&amp;Analysis!OK$4,CF!$AL:$AL,"&lt;="&amp;EOMONTH(OK$4,0))/COUNTA(_xlfn.UNIQUE(CF!$D$2:$D$4201))</f>
        <v>62.119999989999997</v>
      </c>
      <c r="OL6" s="19">
        <f>SUMIFS(CF!$AV:$AV,CF!$AL:$AL,"&gt;="&amp;Analysis!OL$4,CF!$AL:$AL,"&lt;="&amp;EOMONTH(OL$4,0))/COUNTA(_xlfn.UNIQUE(CF!$D$2:$D$4201))</f>
        <v>62.12000001014286</v>
      </c>
      <c r="OM6" s="19">
        <f>SUMIFS(CF!$AV:$AV,CF!$AL:$AL,"&gt;="&amp;Analysis!OM$4,CF!$AL:$AL,"&lt;="&amp;EOMONTH(OM$4,0))/COUNTA(_xlfn.UNIQUE(CF!$D$2:$D$4201))</f>
        <v>62.120000018714286</v>
      </c>
      <c r="ON6" s="19">
        <f>SUMIFS(CF!$AV:$AV,CF!$AL:$AL,"&gt;="&amp;Analysis!ON$4,CF!$AL:$AL,"&lt;="&amp;EOMONTH(ON$4,0))/COUNTA(_xlfn.UNIQUE(CF!$D$2:$D$4201))</f>
        <v>62.119999994714291</v>
      </c>
      <c r="OO6" s="19">
        <f>SUMIFS(CF!$AV:$AV,CF!$AL:$AL,"&gt;="&amp;Analysis!OO$4,CF!$AL:$AL,"&lt;="&amp;EOMONTH(OO$4,0))/COUNTA(_xlfn.UNIQUE(CF!$D$2:$D$4201))</f>
        <v>62.120000006714292</v>
      </c>
      <c r="OP6" s="19">
        <f>SUMIFS(CF!$AV:$AV,CF!$AL:$AL,"&gt;="&amp;Analysis!OP$4,CF!$AL:$AL,"&lt;="&amp;EOMONTH(OP$4,0))/COUNTA(_xlfn.UNIQUE(CF!$D$2:$D$4201))</f>
        <v>62.120000005428572</v>
      </c>
      <c r="OQ6" s="19">
        <f>SUMIFS(CF!$AV:$AV,CF!$AL:$AL,"&gt;="&amp;Analysis!OQ$4,CF!$AL:$AL,"&lt;="&amp;EOMONTH(OQ$4,0))/COUNTA(_xlfn.UNIQUE(CF!$D$2:$D$4201))</f>
        <v>62.119999996000004</v>
      </c>
      <c r="OR6" s="19">
        <f>SUMIFS(CF!$AV:$AV,CF!$AL:$AL,"&gt;="&amp;Analysis!OR$4,CF!$AL:$AL,"&lt;="&amp;EOMONTH(OR$4,0))/COUNTA(_xlfn.UNIQUE(CF!$D$2:$D$4201))</f>
        <v>62.120000000285714</v>
      </c>
      <c r="OS6" s="19">
        <f>SUMIFS(CF!$AV:$AV,CF!$AL:$AL,"&gt;="&amp;Analysis!OS$4,CF!$AL:$AL,"&lt;="&amp;EOMONTH(OS$4,0))/COUNTA(_xlfn.UNIQUE(CF!$D$2:$D$4201))</f>
        <v>62.120000003428565</v>
      </c>
      <c r="OT6" s="19">
        <f>SUMIFS(CF!$AV:$AV,CF!$AL:$AL,"&gt;="&amp;Analysis!OT$4,CF!$AL:$AL,"&lt;="&amp;EOMONTH(OT$4,0))/COUNTA(_xlfn.UNIQUE(CF!$D$2:$D$4201))</f>
        <v>62.120000003142863</v>
      </c>
      <c r="OU6" s="19">
        <f>SUMIFS(CF!$AV:$AV,CF!$AL:$AL,"&gt;="&amp;Analysis!OU$4,CF!$AL:$AL,"&lt;="&amp;EOMONTH(OU$4,0))/COUNTA(_xlfn.UNIQUE(CF!$D$2:$D$4201))</f>
        <v>62.119999999714288</v>
      </c>
      <c r="OV6" s="19">
        <f>SUMIFS(CF!$AV:$AV,CF!$AL:$AL,"&gt;="&amp;Analysis!OV$4,CF!$AL:$AL,"&lt;="&amp;EOMONTH(OV$4,0))/COUNTA(_xlfn.UNIQUE(CF!$D$2:$D$4201))</f>
        <v>62.120000011142857</v>
      </c>
      <c r="OW6" s="19">
        <f>SUMIFS(CF!$AV:$AV,CF!$AL:$AL,"&gt;="&amp;Analysis!OW$4,CF!$AL:$AL,"&lt;="&amp;EOMONTH(OW$4,0))/COUNTA(_xlfn.UNIQUE(CF!$D$2:$D$4201))</f>
        <v>62.120000009857144</v>
      </c>
      <c r="OX6" s="19">
        <f>SUMIFS(CF!$AV:$AV,CF!$AL:$AL,"&gt;="&amp;Analysis!OX$4,CF!$AL:$AL,"&lt;="&amp;EOMONTH(OX$4,0))/COUNTA(_xlfn.UNIQUE(CF!$D$2:$D$4201))</f>
        <v>62.119999989000007</v>
      </c>
      <c r="OY6" s="19">
        <f>SUMIFS(CF!$AV:$AV,CF!$AL:$AL,"&gt;="&amp;Analysis!OY$4,CF!$AL:$AL,"&lt;="&amp;EOMONTH(OY$4,0))/COUNTA(_xlfn.UNIQUE(CF!$D$2:$D$4201))</f>
        <v>62.120000016857148</v>
      </c>
      <c r="OZ6" s="19">
        <f>SUMIFS(CF!$AV:$AV,CF!$AL:$AL,"&gt;="&amp;Analysis!OZ$4,CF!$AL:$AL,"&lt;="&amp;EOMONTH(OZ$4,0))/COUNTA(_xlfn.UNIQUE(CF!$D$2:$D$4201))</f>
        <v>62.119999995000001</v>
      </c>
      <c r="PA6" s="19">
        <f>SUMIFS(CF!$AV:$AV,CF!$AL:$AL,"&gt;="&amp;Analysis!PA$4,CF!$AL:$AL,"&lt;="&amp;EOMONTH(PA$4,0))/COUNTA(_xlfn.UNIQUE(CF!$D$2:$D$4201))</f>
        <v>62.119999973857141</v>
      </c>
      <c r="PB6" s="19">
        <f>SUMIFS(CF!$AV:$AV,CF!$AL:$AL,"&gt;="&amp;Analysis!PB$4,CF!$AL:$AL,"&lt;="&amp;EOMONTH(PB$4,0))/COUNTA(_xlfn.UNIQUE(CF!$D$2:$D$4201))</f>
        <v>62.120000001857143</v>
      </c>
      <c r="PC6" s="19">
        <f>SUMIFS(CF!$AV:$AV,CF!$AL:$AL,"&gt;="&amp;Analysis!PC$4,CF!$AL:$AL,"&lt;="&amp;EOMONTH(PC$4,0))/COUNTA(_xlfn.UNIQUE(CF!$D$2:$D$4201))</f>
        <v>62.120000019428566</v>
      </c>
      <c r="PD6" s="19">
        <f>SUMIFS(CF!$AV:$AV,CF!$AL:$AL,"&gt;="&amp;Analysis!PD$4,CF!$AL:$AL,"&lt;="&amp;EOMONTH(PD$4,0))/COUNTA(_xlfn.UNIQUE(CF!$D$2:$D$4201))</f>
        <v>62.119999970428566</v>
      </c>
      <c r="PE6" s="19">
        <f>SUMIFS(CF!$AV:$AV,CF!$AL:$AL,"&gt;="&amp;Analysis!PE$4,CF!$AL:$AL,"&lt;="&amp;EOMONTH(PE$4,0))/COUNTA(_xlfn.UNIQUE(CF!$D$2:$D$4201))</f>
        <v>62.120000002714285</v>
      </c>
      <c r="PF6" s="19">
        <f>SUMIFS(CF!$AV:$AV,CF!$AL:$AL,"&gt;="&amp;Analysis!PF$4,CF!$AL:$AL,"&lt;="&amp;EOMONTH(PF$4,0))/COUNTA(_xlfn.UNIQUE(CF!$D$2:$D$4201))</f>
        <v>62.120000000571437</v>
      </c>
      <c r="PG6" s="19">
        <f>SUMIFS(CF!$AV:$AV,CF!$AL:$AL,"&gt;="&amp;Analysis!PG$4,CF!$AL:$AL,"&lt;="&amp;EOMONTH(PG$4,0))/COUNTA(_xlfn.UNIQUE(CF!$D$2:$D$4201))</f>
        <v>62.119999973857141</v>
      </c>
      <c r="PH6" s="19">
        <f>SUMIFS(CF!$AV:$AV,CF!$AL:$AL,"&gt;="&amp;Analysis!PH$4,CF!$AL:$AL,"&lt;="&amp;EOMONTH(PH$4,0))/COUNTA(_xlfn.UNIQUE(CF!$D$2:$D$4201))</f>
        <v>62.120000015857144</v>
      </c>
      <c r="PI6" s="19">
        <f>SUMIFS(CF!$AV:$AV,CF!$AL:$AL,"&gt;="&amp;Analysis!PI$4,CF!$AL:$AL,"&lt;="&amp;EOMONTH(PI$4,0))/COUNTA(_xlfn.UNIQUE(CF!$D$2:$D$4201))</f>
        <v>62.119999999571426</v>
      </c>
      <c r="PJ6" s="19">
        <f>SUMIFS(CF!$AV:$AV,CF!$AL:$AL,"&gt;="&amp;Analysis!PJ$4,CF!$AL:$AL,"&lt;="&amp;EOMONTH(PJ$4,0))/COUNTA(_xlfn.UNIQUE(CF!$D$2:$D$4201))</f>
        <v>62.120000018142854</v>
      </c>
      <c r="PK6" s="19">
        <f>SUMIFS(CF!$AV:$AV,CF!$AL:$AL,"&gt;="&amp;Analysis!PK$4,CF!$AL:$AL,"&lt;="&amp;EOMONTH(PK$4,0))/COUNTA(_xlfn.UNIQUE(CF!$D$2:$D$4201))</f>
        <v>62.11999998142857</v>
      </c>
      <c r="PL6" s="19">
        <f>SUMIFS(CF!$AV:$AV,CF!$AL:$AL,"&gt;="&amp;Analysis!PL$4,CF!$AL:$AL,"&lt;="&amp;EOMONTH(PL$4,0))/COUNTA(_xlfn.UNIQUE(CF!$D$2:$D$4201))</f>
        <v>62.119999994999993</v>
      </c>
      <c r="PM6" s="19">
        <f>SUMIFS(CF!$AV:$AV,CF!$AL:$AL,"&gt;="&amp;Analysis!PM$4,CF!$AL:$AL,"&lt;="&amp;EOMONTH(PM$4,0))/COUNTA(_xlfn.UNIQUE(CF!$D$2:$D$4201))</f>
        <v>62.119999974000002</v>
      </c>
      <c r="PN6" s="19">
        <f>SUMIFS(CF!$AV:$AV,CF!$AL:$AL,"&gt;="&amp;Analysis!PN$4,CF!$AL:$AL,"&lt;="&amp;EOMONTH(PN$4,0))/COUNTA(_xlfn.UNIQUE(CF!$D$2:$D$4201))</f>
        <v>62.119999991285717</v>
      </c>
      <c r="PO6" s="19">
        <f>SUMIFS(CF!$AV:$AV,CF!$AL:$AL,"&gt;="&amp;Analysis!PO$4,CF!$AL:$AL,"&lt;="&amp;EOMONTH(PO$4,0))/COUNTA(_xlfn.UNIQUE(CF!$D$2:$D$4201))</f>
        <v>62.119999973571439</v>
      </c>
      <c r="PP6" s="19">
        <f>SUMIFS(CF!$AV:$AV,CF!$AL:$AL,"&gt;="&amp;Analysis!PP$4,CF!$AL:$AL,"&lt;="&amp;EOMONTH(PP$4,0))/COUNTA(_xlfn.UNIQUE(CF!$D$2:$D$4201))</f>
        <v>62.119999981571432</v>
      </c>
      <c r="PQ6" s="19">
        <f>SUMIFS(CF!$AV:$AV,CF!$AL:$AL,"&gt;="&amp;Analysis!PQ$4,CF!$AL:$AL,"&lt;="&amp;EOMONTH(PQ$4,0))/COUNTA(_xlfn.UNIQUE(CF!$D$2:$D$4201))</f>
        <v>62.120000008714278</v>
      </c>
      <c r="PR6" s="19">
        <f>SUMIFS(CF!$AV:$AV,CF!$AL:$AL,"&gt;="&amp;Analysis!PR$4,CF!$AL:$AL,"&lt;="&amp;EOMONTH(PR$4,0))/COUNTA(_xlfn.UNIQUE(CF!$D$2:$D$4201))</f>
        <v>62.120000013000002</v>
      </c>
      <c r="PS6" s="19">
        <f>SUMIFS(CF!$AV:$AV,CF!$AL:$AL,"&gt;="&amp;Analysis!PS$4,CF!$AL:$AL,"&lt;="&amp;EOMONTH(PS$4,0))/COUNTA(_xlfn.UNIQUE(CF!$D$2:$D$4201))</f>
        <v>62.119999993142862</v>
      </c>
      <c r="PT6" s="19">
        <f>SUMIFS(CF!$AV:$AV,CF!$AL:$AL,"&gt;="&amp;Analysis!PT$4,CF!$AL:$AL,"&lt;="&amp;EOMONTH(PT$4,0))/COUNTA(_xlfn.UNIQUE(CF!$D$2:$D$4201))</f>
        <v>62.119999996428568</v>
      </c>
      <c r="PU6" s="19">
        <f>SUMIFS(CF!$AV:$AV,CF!$AL:$AL,"&gt;="&amp;Analysis!PU$4,CF!$AL:$AL,"&lt;="&amp;EOMONTH(PU$4,0))/COUNTA(_xlfn.UNIQUE(CF!$D$2:$D$4201))</f>
        <v>62.119999984714291</v>
      </c>
      <c r="PV6" s="19">
        <f>SUMIFS(CF!$AV:$AV,CF!$AL:$AL,"&gt;="&amp;Analysis!PV$4,CF!$AL:$AL,"&lt;="&amp;EOMONTH(PV$4,0))/COUNTA(_xlfn.UNIQUE(CF!$D$2:$D$4201))</f>
        <v>62.119999988571422</v>
      </c>
      <c r="PW6" s="19">
        <f>SUMIFS(CF!$AV:$AV,CF!$AL:$AL,"&gt;="&amp;Analysis!PW$4,CF!$AL:$AL,"&lt;="&amp;EOMONTH(PW$4,0))/COUNTA(_xlfn.UNIQUE(CF!$D$2:$D$4201))</f>
        <v>62.119999953714284</v>
      </c>
      <c r="PX6" s="19">
        <f>SUMIFS(CF!$AV:$AV,CF!$AL:$AL,"&gt;="&amp;Analysis!PX$4,CF!$AL:$AL,"&lt;="&amp;EOMONTH(PX$4,0))/COUNTA(_xlfn.UNIQUE(CF!$D$2:$D$4201))</f>
        <v>62.119999991142855</v>
      </c>
      <c r="PY6" s="19">
        <f>SUMIFS(CF!$AV:$AV,CF!$AL:$AL,"&gt;="&amp;Analysis!PY$4,CF!$AL:$AL,"&lt;="&amp;EOMONTH(PY$4,0))/COUNTA(_xlfn.UNIQUE(CF!$D$2:$D$4201))</f>
        <v>62.119999966428573</v>
      </c>
      <c r="PZ6" s="19">
        <f>SUMIFS(CF!$AV:$AV,CF!$AL:$AL,"&gt;="&amp;Analysis!PZ$4,CF!$AL:$AL,"&lt;="&amp;EOMONTH(PZ$4,0))/COUNTA(_xlfn.UNIQUE(CF!$D$2:$D$4201))</f>
        <v>62.120000031428567</v>
      </c>
      <c r="QA6" s="19">
        <f>SUMIFS(CF!$AV:$AV,CF!$AL:$AL,"&gt;="&amp;Analysis!QA$4,CF!$AL:$AL,"&lt;="&amp;EOMONTH(QA$4,0))/COUNTA(_xlfn.UNIQUE(CF!$D$2:$D$4201))</f>
        <v>62.119999969999995</v>
      </c>
      <c r="QB6" s="19">
        <f>SUMIFS(CF!$AV:$AV,CF!$AL:$AL,"&gt;="&amp;Analysis!QB$4,CF!$AL:$AL,"&lt;="&amp;EOMONTH(QB$4,0))/COUNTA(_xlfn.UNIQUE(CF!$D$2:$D$4201))</f>
        <v>62.120000003571427</v>
      </c>
      <c r="QC6" s="19">
        <f>SUMIFS(CF!$AV:$AV,CF!$AL:$AL,"&gt;="&amp;Analysis!QC$4,CF!$AL:$AL,"&lt;="&amp;EOMONTH(QC$4,0))/COUNTA(_xlfn.UNIQUE(CF!$D$2:$D$4201))</f>
        <v>62.120000003571427</v>
      </c>
      <c r="QD6" s="19">
        <f>SUMIFS(CF!$AV:$AV,CF!$AL:$AL,"&gt;="&amp;Analysis!QD$4,CF!$AL:$AL,"&lt;="&amp;EOMONTH(QD$4,0))/COUNTA(_xlfn.UNIQUE(CF!$D$2:$D$4201))</f>
        <v>62.120000018142854</v>
      </c>
      <c r="QE6" s="19">
        <f>SUMIFS(CF!$AV:$AV,CF!$AL:$AL,"&gt;="&amp;Analysis!QE$4,CF!$AL:$AL,"&lt;="&amp;EOMONTH(QE$4,0))/COUNTA(_xlfn.UNIQUE(CF!$D$2:$D$4201))</f>
        <v>62.120000004857147</v>
      </c>
      <c r="QF6" s="19">
        <f>SUMIFS(CF!$AV:$AV,CF!$AL:$AL,"&gt;="&amp;Analysis!QF$4,CF!$AL:$AL,"&lt;="&amp;EOMONTH(QF$4,0))/COUNTA(_xlfn.UNIQUE(CF!$D$2:$D$4201))</f>
        <v>62.119999999714274</v>
      </c>
      <c r="QG6" s="19">
        <f>SUMIFS(CF!$AV:$AV,CF!$AL:$AL,"&gt;="&amp;Analysis!QG$4,CF!$AL:$AL,"&lt;="&amp;EOMONTH(QG$4,0))/COUNTA(_xlfn.UNIQUE(CF!$D$2:$D$4201))</f>
        <v>62.120000009714282</v>
      </c>
      <c r="QH6" s="19">
        <f>SUMIFS(CF!$AV:$AV,CF!$AL:$AL,"&gt;="&amp;Analysis!QH$4,CF!$AL:$AL,"&lt;="&amp;EOMONTH(QH$4,0))/COUNTA(_xlfn.UNIQUE(CF!$D$2:$D$4201))</f>
        <v>62.119999996857132</v>
      </c>
      <c r="QI6" s="19">
        <f>SUMIFS(CF!$AV:$AV,CF!$AL:$AL,"&gt;="&amp;Analysis!QI$4,CF!$AL:$AL,"&lt;="&amp;EOMONTH(QI$4,0))/COUNTA(_xlfn.UNIQUE(CF!$D$2:$D$4201))</f>
        <v>62.120000019999999</v>
      </c>
      <c r="QJ6" s="19">
        <f>SUMIFS(CF!$AV:$AV,CF!$AL:$AL,"&gt;="&amp;Analysis!QJ$4,CF!$AL:$AL,"&lt;="&amp;EOMONTH(QJ$4,0))/COUNTA(_xlfn.UNIQUE(CF!$D$2:$D$4201))</f>
        <v>62.120000012285708</v>
      </c>
      <c r="QK6" s="19">
        <f>SUMIFS(CF!$AV:$AV,CF!$AL:$AL,"&gt;="&amp;Analysis!QK$4,CF!$AL:$AL,"&lt;="&amp;EOMONTH(QK$4,0))/COUNTA(_xlfn.UNIQUE(CF!$D$2:$D$4201))</f>
        <v>62.120000014000006</v>
      </c>
      <c r="QL6" s="19">
        <f>SUMIFS(CF!$AV:$AV,CF!$AL:$AL,"&gt;="&amp;Analysis!QL$4,CF!$AL:$AL,"&lt;="&amp;EOMONTH(QL$4,0))/COUNTA(_xlfn.UNIQUE(CF!$D$2:$D$4201))</f>
        <v>62.120000018285715</v>
      </c>
      <c r="QM6" s="19">
        <f>SUMIFS(CF!$AV:$AV,CF!$AL:$AL,"&gt;="&amp;Analysis!QM$4,CF!$AL:$AL,"&lt;="&amp;EOMONTH(QM$4,0))/COUNTA(_xlfn.UNIQUE(CF!$D$2:$D$4201))</f>
        <v>62.120000007714282</v>
      </c>
      <c r="QN6" s="19">
        <f>SUMIFS(CF!$AV:$AV,CF!$AL:$AL,"&gt;="&amp;Analysis!QN$4,CF!$AL:$AL,"&lt;="&amp;EOMONTH(QN$4,0))/COUNTA(_xlfn.UNIQUE(CF!$D$2:$D$4201))</f>
        <v>62.119999990571422</v>
      </c>
      <c r="QO6" s="19">
        <f>SUMIFS(CF!$AV:$AV,CF!$AL:$AL,"&gt;="&amp;Analysis!QO$4,CF!$AL:$AL,"&lt;="&amp;EOMONTH(QO$4,0))/COUNTA(_xlfn.UNIQUE(CF!$D$2:$D$4201))</f>
        <v>62.120000005000001</v>
      </c>
      <c r="QP6" s="19">
        <f>SUMIFS(CF!$AV:$AV,CF!$AL:$AL,"&gt;="&amp;Analysis!QP$4,CF!$AL:$AL,"&lt;="&amp;EOMONTH(QP$4,0))/COUNTA(_xlfn.UNIQUE(CF!$D$2:$D$4201))</f>
        <v>62.120000011285711</v>
      </c>
      <c r="QQ6" s="19">
        <f>SUMIFS(CF!$AV:$AV,CF!$AL:$AL,"&gt;="&amp;Analysis!QQ$4,CF!$AL:$AL,"&lt;="&amp;EOMONTH(QQ$4,0))/COUNTA(_xlfn.UNIQUE(CF!$D$2:$D$4201))</f>
        <v>62.119999984428567</v>
      </c>
      <c r="QR6" s="19">
        <f>SUMIFS(CF!$AV:$AV,CF!$AL:$AL,"&gt;="&amp;Analysis!QR$4,CF!$AL:$AL,"&lt;="&amp;EOMONTH(QR$4,0))/COUNTA(_xlfn.UNIQUE(CF!$D$2:$D$4201))</f>
        <v>62.120000001142856</v>
      </c>
      <c r="QS6" s="19">
        <f>SUMIFS(CF!$AV:$AV,CF!$AL:$AL,"&gt;="&amp;Analysis!QS$4,CF!$AL:$AL,"&lt;="&amp;EOMONTH(QS$4,0))/COUNTA(_xlfn.UNIQUE(CF!$D$2:$D$4201))</f>
        <v>62.120000016142853</v>
      </c>
      <c r="QT6" s="19">
        <f>SUMIFS(CF!$AV:$AV,CF!$AL:$AL,"&gt;="&amp;Analysis!QT$4,CF!$AL:$AL,"&lt;="&amp;EOMONTH(QT$4,0))/COUNTA(_xlfn.UNIQUE(CF!$D$2:$D$4201))</f>
        <v>62.120000002285714</v>
      </c>
      <c r="QU6" s="19">
        <f>SUMIFS(CF!$AV:$AV,CF!$AL:$AL,"&gt;="&amp;Analysis!QU$4,CF!$AL:$AL,"&lt;="&amp;EOMONTH(QU$4,0))/COUNTA(_xlfn.UNIQUE(CF!$D$2:$D$4201))</f>
        <v>62.120000001714288</v>
      </c>
      <c r="QV6" s="19">
        <f>SUMIFS(CF!$AV:$AV,CF!$AL:$AL,"&gt;="&amp;Analysis!QV$4,CF!$AL:$AL,"&lt;="&amp;EOMONTH(QV$4,0))/COUNTA(_xlfn.UNIQUE(CF!$D$2:$D$4201))</f>
        <v>62.119999990571436</v>
      </c>
      <c r="QW6" s="19">
        <f>SUMIFS(CF!$AV:$AV,CF!$AL:$AL,"&gt;="&amp;Analysis!QW$4,CF!$AL:$AL,"&lt;="&amp;EOMONTH(QW$4,0))/COUNTA(_xlfn.UNIQUE(CF!$D$2:$D$4201))</f>
        <v>62.120000003285718</v>
      </c>
      <c r="QX6" s="19">
        <f>SUMIFS(CF!$AV:$AV,CF!$AL:$AL,"&gt;="&amp;Analysis!QX$4,CF!$AL:$AL,"&lt;="&amp;EOMONTH(QX$4,0))/COUNTA(_xlfn.UNIQUE(CF!$D$2:$D$4201))</f>
        <v>62.120000011428566</v>
      </c>
      <c r="QY6" s="19">
        <f>SUMIFS(CF!$AV:$AV,CF!$AL:$AL,"&gt;="&amp;Analysis!QY$4,CF!$AL:$AL,"&lt;="&amp;EOMONTH(QY$4,0))/COUNTA(_xlfn.UNIQUE(CF!$D$2:$D$4201))</f>
        <v>62.120000006285707</v>
      </c>
      <c r="QZ6" s="19">
        <f>SUMIFS(CF!$AV:$AV,CF!$AL:$AL,"&gt;="&amp;Analysis!QZ$4,CF!$AL:$AL,"&lt;="&amp;EOMONTH(QZ$4,0))/COUNTA(_xlfn.UNIQUE(CF!$D$2:$D$4201))</f>
        <v>62.119999989714287</v>
      </c>
      <c r="RA6" s="19">
        <f>SUMIFS(CF!$AV:$AV,CF!$AL:$AL,"&gt;="&amp;Analysis!RA$4,CF!$AL:$AL,"&lt;="&amp;EOMONTH(RA$4,0))/COUNTA(_xlfn.UNIQUE(CF!$D$2:$D$4201))</f>
        <v>62.119999998142859</v>
      </c>
      <c r="RB6" s="19">
        <f>SUMIFS(CF!$AV:$AV,CF!$AL:$AL,"&gt;="&amp;Analysis!RB$4,CF!$AL:$AL,"&lt;="&amp;EOMONTH(RB$4,0))/COUNTA(_xlfn.UNIQUE(CF!$D$2:$D$4201))</f>
        <v>62.119999996857139</v>
      </c>
      <c r="RC6" s="19">
        <f>SUMIFS(CF!$AV:$AV,CF!$AL:$AL,"&gt;="&amp;Analysis!RC$4,CF!$AL:$AL,"&lt;="&amp;EOMONTH(RC$4,0))/COUNTA(_xlfn.UNIQUE(CF!$D$2:$D$4201))</f>
        <v>62.11999999228572</v>
      </c>
      <c r="RD6" s="19">
        <f>SUMIFS(CF!$AV:$AV,CF!$AL:$AL,"&gt;="&amp;Analysis!RD$4,CF!$AL:$AL,"&lt;="&amp;EOMONTH(RD$4,0))/COUNTA(_xlfn.UNIQUE(CF!$D$2:$D$4201))</f>
        <v>62.120000009142863</v>
      </c>
      <c r="RE6" s="19">
        <f>SUMIFS(CF!$AV:$AV,CF!$AL:$AL,"&gt;="&amp;Analysis!RE$4,CF!$AL:$AL,"&lt;="&amp;EOMONTH(RE$4,0))/COUNTA(_xlfn.UNIQUE(CF!$D$2:$D$4201))</f>
        <v>62.119999985857135</v>
      </c>
      <c r="RF6" s="19">
        <f>SUMIFS(CF!$AV:$AV,CF!$AL:$AL,"&gt;="&amp;Analysis!RF$4,CF!$AL:$AL,"&lt;="&amp;EOMONTH(RF$4,0))/COUNTA(_xlfn.UNIQUE(CF!$D$2:$D$4201))</f>
        <v>62.119999994714291</v>
      </c>
      <c r="RG6" s="19">
        <f>SUMIFS(CF!$AV:$AV,CF!$AL:$AL,"&gt;="&amp;Analysis!RG$4,CF!$AL:$AL,"&lt;="&amp;EOMONTH(RG$4,0))/COUNTA(_xlfn.UNIQUE(CF!$D$2:$D$4201))</f>
        <v>62.119999994142852</v>
      </c>
      <c r="RH6" s="19">
        <f>SUMIFS(CF!$AV:$AV,CF!$AL:$AL,"&gt;="&amp;Analysis!RH$4,CF!$AL:$AL,"&lt;="&amp;EOMONTH(RH$4,0))/COUNTA(_xlfn.UNIQUE(CF!$D$2:$D$4201))</f>
        <v>62.119999993571426</v>
      </c>
      <c r="RI6" s="19">
        <f>SUMIFS(CF!$AV:$AV,CF!$AL:$AL,"&gt;="&amp;Analysis!RI$4,CF!$AL:$AL,"&lt;="&amp;EOMONTH(RI$4,0))/COUNTA(_xlfn.UNIQUE(CF!$D$2:$D$4201))</f>
        <v>62.119999979857141</v>
      </c>
      <c r="RJ6" s="19">
        <f>SUMIFS(CF!$AV:$AV,CF!$AL:$AL,"&gt;="&amp;Analysis!RJ$4,CF!$AL:$AL,"&lt;="&amp;EOMONTH(RJ$4,0))/COUNTA(_xlfn.UNIQUE(CF!$D$2:$D$4201))</f>
        <v>62.120000020714279</v>
      </c>
      <c r="RK6" s="19">
        <f>SUMIFS(CF!$AV:$AV,CF!$AL:$AL,"&gt;="&amp;Analysis!RK$4,CF!$AL:$AL,"&lt;="&amp;EOMONTH(RK$4,0))/COUNTA(_xlfn.UNIQUE(CF!$D$2:$D$4201))</f>
        <v>62.119999995428564</v>
      </c>
      <c r="RL6" s="19">
        <f>SUMIFS(CF!$AV:$AV,CF!$AL:$AL,"&gt;="&amp;Analysis!RL$4,CF!$AL:$AL,"&lt;="&amp;EOMONTH(RL$4,0))/COUNTA(_xlfn.UNIQUE(CF!$D$2:$D$4201))</f>
        <v>62.120000012000006</v>
      </c>
      <c r="RM6" s="19">
        <f>SUMIFS(CF!$AV:$AV,CF!$AL:$AL,"&gt;="&amp;Analysis!RM$4,CF!$AL:$AL,"&lt;="&amp;EOMONTH(RM$4,0))/COUNTA(_xlfn.UNIQUE(CF!$D$2:$D$4201))</f>
        <v>62.120000013428573</v>
      </c>
      <c r="RN6" s="19">
        <f>SUMIFS(CF!$AV:$AV,CF!$AL:$AL,"&gt;="&amp;Analysis!RN$4,CF!$AL:$AL,"&lt;="&amp;EOMONTH(RN$4,0))/COUNTA(_xlfn.UNIQUE(CF!$D$2:$D$4201))</f>
        <v>62.119999992714284</v>
      </c>
      <c r="RO6" s="19">
        <f>SUMIFS(CF!$AV:$AV,CF!$AL:$AL,"&gt;="&amp;Analysis!RO$4,CF!$AL:$AL,"&lt;="&amp;EOMONTH(RO$4,0))/COUNTA(_xlfn.UNIQUE(CF!$D$2:$D$4201))</f>
        <v>62.120000003571427</v>
      </c>
      <c r="RP6" s="19">
        <f>SUMIFS(CF!$AV:$AV,CF!$AL:$AL,"&gt;="&amp;Analysis!RP$4,CF!$AL:$AL,"&lt;="&amp;EOMONTH(RP$4,0))/COUNTA(_xlfn.UNIQUE(CF!$D$2:$D$4201))</f>
        <v>62.119999981142861</v>
      </c>
      <c r="RQ6" s="19">
        <f>SUMIFS(CF!$AV:$AV,CF!$AL:$AL,"&gt;="&amp;Analysis!RQ$4,CF!$AL:$AL,"&lt;="&amp;EOMONTH(RQ$4,0))/COUNTA(_xlfn.UNIQUE(CF!$D$2:$D$4201))</f>
        <v>62.119999987285716</v>
      </c>
      <c r="RR6" s="19">
        <f>SUMIFS(CF!$AV:$AV,CF!$AL:$AL,"&gt;="&amp;Analysis!RR$4,CF!$AL:$AL,"&lt;="&amp;EOMONTH(RR$4,0))/COUNTA(_xlfn.UNIQUE(CF!$D$2:$D$4201))</f>
        <v>62.120000017999999</v>
      </c>
      <c r="RS6" s="19">
        <f>SUMIFS(CF!$AV:$AV,CF!$AL:$AL,"&gt;="&amp;Analysis!RS$4,CF!$AL:$AL,"&lt;="&amp;EOMONTH(RS$4,0))/COUNTA(_xlfn.UNIQUE(CF!$D$2:$D$4201))</f>
        <v>62.119999993428571</v>
      </c>
      <c r="RT6" s="19">
        <f>SUMIFS(CF!$AV:$AV,CF!$AL:$AL,"&gt;="&amp;Analysis!RT$4,CF!$AL:$AL,"&lt;="&amp;EOMONTH(RT$4,0))/COUNTA(_xlfn.UNIQUE(CF!$D$2:$D$4201))</f>
        <v>62.119999984571429</v>
      </c>
      <c r="RU6" s="19">
        <f>SUMIFS(CF!$AV:$AV,CF!$AL:$AL,"&gt;="&amp;Analysis!RU$4,CF!$AL:$AL,"&lt;="&amp;EOMONTH(RU$4,0))/COUNTA(_xlfn.UNIQUE(CF!$D$2:$D$4201))</f>
        <v>62.119999965285714</v>
      </c>
      <c r="RV6" s="19">
        <f>SUMIFS(CF!$AV:$AV,CF!$AL:$AL,"&gt;="&amp;Analysis!RV$4,CF!$AL:$AL,"&lt;="&amp;EOMONTH(RV$4,0))/COUNTA(_xlfn.UNIQUE(CF!$D$2:$D$4201))</f>
        <v>62.120000007142849</v>
      </c>
      <c r="RW6" s="19">
        <f>SUMIFS(CF!$AV:$AV,CF!$AL:$AL,"&gt;="&amp;Analysis!RW$4,CF!$AL:$AL,"&lt;="&amp;EOMONTH(RW$4,0))/COUNTA(_xlfn.UNIQUE(CF!$D$2:$D$4201))</f>
        <v>62.119999998428568</v>
      </c>
      <c r="RX6" s="19">
        <f>SUMIFS(CF!$AV:$AV,CF!$AL:$AL,"&gt;="&amp;Analysis!RX$4,CF!$AL:$AL,"&lt;="&amp;EOMONTH(RX$4,0))/COUNTA(_xlfn.UNIQUE(CF!$D$2:$D$4201))</f>
        <v>62.120000034857142</v>
      </c>
      <c r="RY6" s="19">
        <f>SUMIFS(CF!$AV:$AV,CF!$AL:$AL,"&gt;="&amp;Analysis!RY$4,CF!$AL:$AL,"&lt;="&amp;EOMONTH(RY$4,0))/COUNTA(_xlfn.UNIQUE(CF!$D$2:$D$4201))</f>
        <v>62.120000017428573</v>
      </c>
      <c r="RZ6" s="19">
        <f>SUMIFS(CF!$AV:$AV,CF!$AL:$AL,"&gt;="&amp;Analysis!RZ$4,CF!$AL:$AL,"&lt;="&amp;EOMONTH(RZ$4,0))/COUNTA(_xlfn.UNIQUE(CF!$D$2:$D$4201))</f>
        <v>62.119999977000006</v>
      </c>
      <c r="SA6" s="19">
        <f>SUMIFS(CF!$AV:$AV,CF!$AL:$AL,"&gt;="&amp;Analysis!SA$4,CF!$AL:$AL,"&lt;="&amp;EOMONTH(SA$4,0))/COUNTA(_xlfn.UNIQUE(CF!$D$2:$D$4201))</f>
        <v>62.119999980428574</v>
      </c>
      <c r="SB6" s="19">
        <f>SUMIFS(CF!$AV:$AV,CF!$AL:$AL,"&gt;="&amp;Analysis!SB$4,CF!$AL:$AL,"&lt;="&amp;EOMONTH(SB$4,0))/COUNTA(_xlfn.UNIQUE(CF!$D$2:$D$4201))</f>
        <v>62.119999995000001</v>
      </c>
      <c r="SC6" s="19">
        <f>SUMIFS(CF!$AV:$AV,CF!$AL:$AL,"&gt;="&amp;Analysis!SC$4,CF!$AL:$AL,"&lt;="&amp;EOMONTH(SC$4,0))/COUNTA(_xlfn.UNIQUE(CF!$D$2:$D$4201))</f>
        <v>62.119999994142859</v>
      </c>
      <c r="SD6" s="19">
        <f>SUMIFS(CF!$AV:$AV,CF!$AL:$AL,"&gt;="&amp;Analysis!SD$4,CF!$AL:$AL,"&lt;="&amp;EOMONTH(SD$4,0))/COUNTA(_xlfn.UNIQUE(CF!$D$2:$D$4201))</f>
        <v>62.119999995714288</v>
      </c>
      <c r="SE6" s="19">
        <f>SUMIFS(CF!$AV:$AV,CF!$AL:$AL,"&gt;="&amp;Analysis!SE$4,CF!$AL:$AL,"&lt;="&amp;EOMONTH(SE$4,0))/COUNTA(_xlfn.UNIQUE(CF!$D$2:$D$4201))</f>
        <v>62.12000001642857</v>
      </c>
      <c r="SF6" s="19">
        <f>SUMIFS(CF!$AV:$AV,CF!$AL:$AL,"&gt;="&amp;Analysis!SF$4,CF!$AL:$AL,"&lt;="&amp;EOMONTH(SF$4,0))/COUNTA(_xlfn.UNIQUE(CF!$D$2:$D$4201))</f>
        <v>62.120000016571439</v>
      </c>
      <c r="SG6" s="19">
        <f>SUMIFS(CF!$AV:$AV,CF!$AL:$AL,"&gt;="&amp;Analysis!SG$4,CF!$AL:$AL,"&lt;="&amp;EOMONTH(SG$4,0))/COUNTA(_xlfn.UNIQUE(CF!$D$2:$D$4201))</f>
        <v>62.120000010714286</v>
      </c>
      <c r="SH6" s="19">
        <f>SUMIFS(CF!$AV:$AV,CF!$AL:$AL,"&gt;="&amp;Analysis!SH$4,CF!$AL:$AL,"&lt;="&amp;EOMONTH(SH$4,0))/COUNTA(_xlfn.UNIQUE(CF!$D$2:$D$4201))</f>
        <v>62.119999997000001</v>
      </c>
      <c r="SI6" s="19">
        <f>SUMIFS(CF!$AV:$AV,CF!$AL:$AL,"&gt;="&amp;Analysis!SI$4,CF!$AL:$AL,"&lt;="&amp;EOMONTH(SI$4,0))/COUNTA(_xlfn.UNIQUE(CF!$D$2:$D$4201))</f>
        <v>62.119999974285712</v>
      </c>
      <c r="SJ6" s="19">
        <f>SUMIFS(CF!$AV:$AV,CF!$AL:$AL,"&gt;="&amp;Analysis!SJ$4,CF!$AL:$AL,"&lt;="&amp;EOMONTH(SJ$4,0))/COUNTA(_xlfn.UNIQUE(CF!$D$2:$D$4201))</f>
        <v>62.12000001642857</v>
      </c>
      <c r="SK6" s="19">
        <f>SUMIFS(CF!$AV:$AV,CF!$AL:$AL,"&gt;="&amp;Analysis!SK$4,CF!$AL:$AL,"&lt;="&amp;EOMONTH(SK$4,0))/COUNTA(_xlfn.UNIQUE(CF!$D$2:$D$4201))</f>
        <v>62.120000014285722</v>
      </c>
      <c r="SL6" s="19">
        <f>SUMIFS(CF!$AV:$AV,CF!$AL:$AL,"&gt;="&amp;Analysis!SL$4,CF!$AL:$AL,"&lt;="&amp;EOMONTH(SL$4,0))/COUNTA(_xlfn.UNIQUE(CF!$D$2:$D$4201))</f>
        <v>62.120000022857141</v>
      </c>
      <c r="SM6" s="19">
        <f>SUMIFS(CF!$AV:$AV,CF!$AL:$AL,"&gt;="&amp;Analysis!SM$4,CF!$AL:$AL,"&lt;="&amp;EOMONTH(SM$4,0))/COUNTA(_xlfn.UNIQUE(CF!$D$2:$D$4201))</f>
        <v>62.120000019285712</v>
      </c>
      <c r="SN6" s="19">
        <f>SUMIFS(CF!$AV:$AV,CF!$AL:$AL,"&gt;="&amp;Analysis!SN$4,CF!$AL:$AL,"&lt;="&amp;EOMONTH(SN$4,0))/COUNTA(_xlfn.UNIQUE(CF!$D$2:$D$4201))</f>
        <v>62.119999983571439</v>
      </c>
      <c r="SO6" s="19">
        <f>SUMIFS(CF!$AV:$AV,CF!$AL:$AL,"&gt;="&amp;Analysis!SO$4,CF!$AL:$AL,"&lt;="&amp;EOMONTH(SO$4,0))/COUNTA(_xlfn.UNIQUE(CF!$D$2:$D$4201))</f>
        <v>62.119999985142854</v>
      </c>
      <c r="SP6" s="19">
        <f>SUMIFS(CF!$AV:$AV,CF!$AL:$AL,"&gt;="&amp;Analysis!SP$4,CF!$AL:$AL,"&lt;="&amp;EOMONTH(SP$4,0))/COUNTA(_xlfn.UNIQUE(CF!$D$2:$D$4201))</f>
        <v>62.120000003142863</v>
      </c>
      <c r="SQ6" s="19">
        <f>SUMIFS(CF!$AV:$AV,CF!$AL:$AL,"&gt;="&amp;Analysis!SQ$4,CF!$AL:$AL,"&lt;="&amp;EOMONTH(SQ$4,0))/COUNTA(_xlfn.UNIQUE(CF!$D$2:$D$4201))</f>
        <v>62.120000003714274</v>
      </c>
      <c r="SR6" s="19">
        <f>SUMIFS(CF!$AV:$AV,CF!$AL:$AL,"&gt;="&amp;Analysis!SR$4,CF!$AL:$AL,"&lt;="&amp;EOMONTH(SR$4,0))/COUNTA(_xlfn.UNIQUE(CF!$D$2:$D$4201))</f>
        <v>62.119999986571436</v>
      </c>
      <c r="SS6" s="19">
        <f>SUMIFS(CF!$AV:$AV,CF!$AL:$AL,"&gt;="&amp;Analysis!SS$4,CF!$AL:$AL,"&lt;="&amp;EOMONTH(SS$4,0))/COUNTA(_xlfn.UNIQUE(CF!$D$2:$D$4201))</f>
        <v>62.119999978571435</v>
      </c>
      <c r="ST6" s="19">
        <f>SUMIFS(CF!$AV:$AV,CF!$AL:$AL,"&gt;="&amp;Analysis!ST$4,CF!$AL:$AL,"&lt;="&amp;EOMONTH(ST$4,0))/COUNTA(_xlfn.UNIQUE(CF!$D$2:$D$4201))</f>
        <v>62.119999977285708</v>
      </c>
      <c r="SU6" s="19">
        <f>SUMIFS(CF!$AV:$AV,CF!$AL:$AL,"&gt;="&amp;Analysis!SU$4,CF!$AL:$AL,"&lt;="&amp;EOMONTH(SU$4,0))/COUNTA(_xlfn.UNIQUE(CF!$D$2:$D$4201))</f>
        <v>62.120000011714282</v>
      </c>
      <c r="SV6" s="19">
        <f>SUMIFS(CF!$AV:$AV,CF!$AL:$AL,"&gt;="&amp;Analysis!SV$4,CF!$AL:$AL,"&lt;="&amp;EOMONTH(SV$4,0))/COUNTA(_xlfn.UNIQUE(CF!$D$2:$D$4201))</f>
        <v>62.120000019428566</v>
      </c>
      <c r="SW6" s="19">
        <f>SUMIFS(CF!$AV:$AV,CF!$AL:$AL,"&gt;="&amp;Analysis!SW$4,CF!$AL:$AL,"&lt;="&amp;EOMONTH(SW$4,0))/COUNTA(_xlfn.UNIQUE(CF!$D$2:$D$4201))</f>
        <v>62.12000001085714</v>
      </c>
      <c r="SX6" s="19">
        <f>SUMIFS(CF!$AV:$AV,CF!$AL:$AL,"&gt;="&amp;Analysis!SX$4,CF!$AL:$AL,"&lt;="&amp;EOMONTH(SX$4,0))/COUNTA(_xlfn.UNIQUE(CF!$D$2:$D$4201))</f>
        <v>62.120000013571428</v>
      </c>
      <c r="SY6" s="19">
        <f>SUMIFS(CF!$AV:$AV,CF!$AL:$AL,"&gt;="&amp;Analysis!SY$4,CF!$AL:$AL,"&lt;="&amp;EOMONTH(SY$4,0))/COUNTA(_xlfn.UNIQUE(CF!$D$2:$D$4201))</f>
        <v>62.12000002314285</v>
      </c>
      <c r="SZ6" s="19">
        <f>SUMIFS(CF!$AV:$AV,CF!$AL:$AL,"&gt;="&amp;Analysis!SZ$4,CF!$AL:$AL,"&lt;="&amp;EOMONTH(SZ$4,0))/COUNTA(_xlfn.UNIQUE(CF!$D$2:$D$4201))</f>
        <v>62.120000025428574</v>
      </c>
      <c r="TA6" s="19">
        <f>SUMIFS(CF!$AV:$AV,CF!$AL:$AL,"&gt;="&amp;Analysis!TA$4,CF!$AL:$AL,"&lt;="&amp;EOMONTH(TA$4,0))/COUNTA(_xlfn.UNIQUE(CF!$D$2:$D$4201))</f>
        <v>62.120000021428567</v>
      </c>
      <c r="TB6" s="19">
        <f>SUMIFS(CF!$AV:$AV,CF!$AL:$AL,"&gt;="&amp;Analysis!TB$4,CF!$AL:$AL,"&lt;="&amp;EOMONTH(TB$4,0))/COUNTA(_xlfn.UNIQUE(CF!$D$2:$D$4201))</f>
        <v>62.120000036857142</v>
      </c>
      <c r="TC6" s="19">
        <f>SUMIFS(CF!$AV:$AV,CF!$AL:$AL,"&gt;="&amp;Analysis!TC$4,CF!$AL:$AL,"&lt;="&amp;EOMONTH(TC$4,0))/COUNTA(_xlfn.UNIQUE(CF!$D$2:$D$4201))</f>
        <v>62.12000000485714</v>
      </c>
      <c r="TD6" s="19">
        <f>SUMIFS(CF!$AV:$AV,CF!$AL:$AL,"&gt;="&amp;Analysis!TD$4,CF!$AL:$AL,"&lt;="&amp;EOMONTH(TD$4,0))/COUNTA(_xlfn.UNIQUE(CF!$D$2:$D$4201))</f>
        <v>62.119999982285712</v>
      </c>
      <c r="TE6" s="19">
        <f>SUMIFS(CF!$AV:$AV,CF!$AL:$AL,"&gt;="&amp;Analysis!TE$4,CF!$AL:$AL,"&lt;="&amp;EOMONTH(TE$4,0))/COUNTA(_xlfn.UNIQUE(CF!$D$2:$D$4201))</f>
        <v>62.119999994571423</v>
      </c>
      <c r="TF6" s="19">
        <f>SUMIFS(CF!$AV:$AV,CF!$AL:$AL,"&gt;="&amp;Analysis!TF$4,CF!$AL:$AL,"&lt;="&amp;EOMONTH(TF$4,0))/COUNTA(_xlfn.UNIQUE(CF!$D$2:$D$4201))</f>
        <v>62.119999960285718</v>
      </c>
      <c r="TG6" s="19">
        <f>SUMIFS(CF!$AV:$AV,CF!$AL:$AL,"&gt;="&amp;Analysis!TG$4,CF!$AL:$AL,"&lt;="&amp;EOMONTH(TG$4,0))/COUNTA(_xlfn.UNIQUE(CF!$D$2:$D$4201))</f>
        <v>62.119999995000001</v>
      </c>
      <c r="TH6" s="19">
        <f>SUMIFS(CF!$AV:$AV,CF!$AL:$AL,"&gt;="&amp;Analysis!TH$4,CF!$AL:$AL,"&lt;="&amp;EOMONTH(TH$4,0))/COUNTA(_xlfn.UNIQUE(CF!$D$2:$D$4201))</f>
        <v>62.12000000257143</v>
      </c>
      <c r="TI6" s="19">
        <f>SUMIFS(CF!$AV:$AV,CF!$AL:$AL,"&gt;="&amp;Analysis!TI$4,CF!$AL:$AL,"&lt;="&amp;EOMONTH(TI$4,0))/COUNTA(_xlfn.UNIQUE(CF!$D$2:$D$4201))</f>
        <v>62.120000004999994</v>
      </c>
      <c r="TJ6" s="19">
        <f>SUMIFS(CF!$AV:$AV,CF!$AL:$AL,"&gt;="&amp;Analysis!TJ$4,CF!$AL:$AL,"&lt;="&amp;EOMONTH(TJ$4,0))/COUNTA(_xlfn.UNIQUE(CF!$D$2:$D$4201))</f>
        <v>62.119999983285716</v>
      </c>
      <c r="TK6" s="19">
        <f>SUMIFS(CF!$AV:$AV,CF!$AL:$AL,"&gt;="&amp;Analysis!TK$4,CF!$AL:$AL,"&lt;="&amp;EOMONTH(TK$4,0))/COUNTA(_xlfn.UNIQUE(CF!$D$2:$D$4201))</f>
        <v>62.120000002714278</v>
      </c>
      <c r="TL6" s="19">
        <f>SUMIFS(CF!$AV:$AV,CF!$AL:$AL,"&gt;="&amp;Analysis!TL$4,CF!$AL:$AL,"&lt;="&amp;EOMONTH(TL$4,0))/COUNTA(_xlfn.UNIQUE(CF!$D$2:$D$4201))</f>
        <v>62.119999991</v>
      </c>
      <c r="TM6" s="19">
        <f>SUMIFS(CF!$AV:$AV,CF!$AL:$AL,"&gt;="&amp;Analysis!TM$4,CF!$AL:$AL,"&lt;="&amp;EOMONTH(TM$4,0))/COUNTA(_xlfn.UNIQUE(CF!$D$2:$D$4201))</f>
        <v>62.120000031571429</v>
      </c>
      <c r="TN6" s="19">
        <f>SUMIFS(CF!$AV:$AV,CF!$AL:$AL,"&gt;="&amp;Analysis!TN$4,CF!$AL:$AL,"&lt;="&amp;EOMONTH(TN$4,0))/COUNTA(_xlfn.UNIQUE(CF!$D$2:$D$4201))</f>
        <v>62.120000003999998</v>
      </c>
      <c r="TO6" s="19">
        <f>SUMIFS(CF!$AV:$AV,CF!$AL:$AL,"&gt;="&amp;Analysis!TO$4,CF!$AL:$AL,"&lt;="&amp;EOMONTH(TO$4,0))/COUNTA(_xlfn.UNIQUE(CF!$D$2:$D$4201))</f>
        <v>62.120000013285718</v>
      </c>
      <c r="TP6" s="19">
        <f>SUMIFS(CF!$AV:$AV,CF!$AL:$AL,"&gt;="&amp;Analysis!TP$4,CF!$AL:$AL,"&lt;="&amp;EOMONTH(TP$4,0))/COUNTA(_xlfn.UNIQUE(CF!$D$2:$D$4201))</f>
        <v>62.119999998428568</v>
      </c>
      <c r="TQ6" s="19">
        <f>SUMIFS(CF!$AV:$AV,CF!$AL:$AL,"&gt;="&amp;Analysis!TQ$4,CF!$AL:$AL,"&lt;="&amp;EOMONTH(TQ$4,0))/COUNTA(_xlfn.UNIQUE(CF!$D$2:$D$4201))</f>
        <v>62.120000017571435</v>
      </c>
      <c r="TR6" s="19">
        <f>SUMIFS(CF!$AV:$AV,CF!$AL:$AL,"&gt;="&amp;Analysis!TR$4,CF!$AL:$AL,"&lt;="&amp;EOMONTH(TR$4,0))/COUNTA(_xlfn.UNIQUE(CF!$D$2:$D$4201))</f>
        <v>62.120000011285711</v>
      </c>
      <c r="TS6" s="19">
        <f>SUMIFS(CF!$AV:$AV,CF!$AL:$AL,"&gt;="&amp;Analysis!TS$4,CF!$AL:$AL,"&lt;="&amp;EOMONTH(TS$4,0))/COUNTA(_xlfn.UNIQUE(CF!$D$2:$D$4201))</f>
        <v>62.120000030857135</v>
      </c>
      <c r="TT6" s="19">
        <f>SUMIFS(CF!$AV:$AV,CF!$AL:$AL,"&gt;="&amp;Analysis!TT$4,CF!$AL:$AL,"&lt;="&amp;EOMONTH(TT$4,0))/COUNTA(_xlfn.UNIQUE(CF!$D$2:$D$4201))</f>
        <v>62.120000033142858</v>
      </c>
      <c r="TU6" s="19">
        <f>SUMIFS(CF!$AV:$AV,CF!$AL:$AL,"&gt;="&amp;Analysis!TU$4,CF!$AL:$AL,"&lt;="&amp;EOMONTH(TU$4,0))/COUNTA(_xlfn.UNIQUE(CF!$D$2:$D$4201))</f>
        <v>62.120000009142863</v>
      </c>
      <c r="TV6" s="19">
        <f>SUMIFS(CF!$AV:$AV,CF!$AL:$AL,"&gt;="&amp;Analysis!TV$4,CF!$AL:$AL,"&lt;="&amp;EOMONTH(TV$4,0))/COUNTA(_xlfn.UNIQUE(CF!$D$2:$D$4201))</f>
        <v>62.119999978999999</v>
      </c>
      <c r="TW6" s="19">
        <f>SUMIFS(CF!$AV:$AV,CF!$AL:$AL,"&gt;="&amp;Analysis!TW$4,CF!$AL:$AL,"&lt;="&amp;EOMONTH(TW$4,0))/COUNTA(_xlfn.UNIQUE(CF!$D$2:$D$4201))</f>
        <v>62.119999993428571</v>
      </c>
      <c r="TX6" s="19">
        <f>SUMIFS(CF!$AV:$AV,CF!$AL:$AL,"&gt;="&amp;Analysis!TX$4,CF!$AL:$AL,"&lt;="&amp;EOMONTH(TX$4,0))/COUNTA(_xlfn.UNIQUE(CF!$D$2:$D$4201))</f>
        <v>62.120000036857142</v>
      </c>
      <c r="TY6" s="19">
        <f>SUMIFS(CF!$AV:$AV,CF!$AL:$AL,"&gt;="&amp;Analysis!TY$4,CF!$AL:$AL,"&lt;="&amp;EOMONTH(TY$4,0))/COUNTA(_xlfn.UNIQUE(CF!$D$2:$D$4201))</f>
        <v>62.120000015571428</v>
      </c>
      <c r="TZ6" s="19">
        <f>SUMIFS(CF!$AV:$AV,CF!$AL:$AL,"&gt;="&amp;Analysis!TZ$4,CF!$AL:$AL,"&lt;="&amp;EOMONTH(TZ$4,0))/COUNTA(_xlfn.UNIQUE(CF!$D$2:$D$4201))</f>
        <v>62.120000024142847</v>
      </c>
      <c r="UA6" s="19">
        <f>SUMIFS(CF!$AV:$AV,CF!$AL:$AL,"&gt;="&amp;Analysis!UA$4,CF!$AL:$AL,"&lt;="&amp;EOMONTH(UA$4,0))/COUNTA(_xlfn.UNIQUE(CF!$D$2:$D$4201))</f>
        <v>62.119999979428577</v>
      </c>
      <c r="UB6" s="19">
        <f>SUMIFS(CF!$AV:$AV,CF!$AL:$AL,"&gt;="&amp;Analysis!UB$4,CF!$AL:$AL,"&lt;="&amp;EOMONTH(UB$4,0))/COUNTA(_xlfn.UNIQUE(CF!$D$2:$D$4201))</f>
        <v>62.120000021571435</v>
      </c>
      <c r="UC6" s="19">
        <f>SUMIFS(CF!$AV:$AV,CF!$AL:$AL,"&gt;="&amp;Analysis!UC$4,CF!$AL:$AL,"&lt;="&amp;EOMONTH(UC$4,0))/COUNTA(_xlfn.UNIQUE(CF!$D$2:$D$4201))</f>
        <v>62.119999982000003</v>
      </c>
      <c r="UD6" s="19">
        <f>SUMIFS(CF!$AV:$AV,CF!$AL:$AL,"&gt;="&amp;Analysis!UD$4,CF!$AL:$AL,"&lt;="&amp;EOMONTH(UD$4,0))/COUNTA(_xlfn.UNIQUE(CF!$D$2:$D$4201))</f>
        <v>62.120000013571428</v>
      </c>
      <c r="UE6" s="19">
        <f>SUMIFS(CF!$AV:$AV,CF!$AL:$AL,"&gt;="&amp;Analysis!UE$4,CF!$AL:$AL,"&lt;="&amp;EOMONTH(UE$4,0))/COUNTA(_xlfn.UNIQUE(CF!$D$2:$D$4201))</f>
        <v>62.119999993999997</v>
      </c>
      <c r="UF6" s="19">
        <f>SUMIFS(CF!$AV:$AV,CF!$AL:$AL,"&gt;="&amp;Analysis!UF$4,CF!$AL:$AL,"&lt;="&amp;EOMONTH(UF$4,0))/COUNTA(_xlfn.UNIQUE(CF!$D$2:$D$4201))</f>
        <v>62.119999980285719</v>
      </c>
      <c r="UG6" s="19">
        <f>SUMIFS(CF!$AV:$AV,CF!$AL:$AL,"&gt;="&amp;Analysis!UG$4,CF!$AL:$AL,"&lt;="&amp;EOMONTH(UG$4,0))/COUNTA(_xlfn.UNIQUE(CF!$D$2:$D$4201))</f>
        <v>62.120000024999989</v>
      </c>
      <c r="UH6" s="19">
        <f>SUMIFS(CF!$AV:$AV,CF!$AL:$AL,"&gt;="&amp;Analysis!UH$4,CF!$AL:$AL,"&lt;="&amp;EOMONTH(UH$4,0))/COUNTA(_xlfn.UNIQUE(CF!$D$2:$D$4201))</f>
        <v>62.120000015857144</v>
      </c>
      <c r="UI6" s="19">
        <f>SUMIFS(CF!$AV:$AV,CF!$AL:$AL,"&gt;="&amp;Analysis!UI$4,CF!$AL:$AL,"&lt;="&amp;EOMONTH(UI$4,0))/COUNTA(_xlfn.UNIQUE(CF!$D$2:$D$4201))</f>
        <v>62.120000023714283</v>
      </c>
      <c r="UJ6" s="19">
        <f>SUMIFS(CF!$AV:$AV,CF!$AL:$AL,"&gt;="&amp;Analysis!UJ$4,CF!$AL:$AL,"&lt;="&amp;EOMONTH(UJ$4,0))/COUNTA(_xlfn.UNIQUE(CF!$D$2:$D$4201))</f>
        <v>62.120000023999999</v>
      </c>
      <c r="UK6" s="19">
        <f>SUMIFS(CF!$AV:$AV,CF!$AL:$AL,"&gt;="&amp;Analysis!UK$4,CF!$AL:$AL,"&lt;="&amp;EOMONTH(UK$4,0))/COUNTA(_xlfn.UNIQUE(CF!$D$2:$D$4201))</f>
        <v>62.120000024142847</v>
      </c>
      <c r="UL6" s="19">
        <f>SUMIFS(CF!$AV:$AV,CF!$AL:$AL,"&gt;="&amp;Analysis!UL$4,CF!$AL:$AL,"&lt;="&amp;EOMONTH(UL$4,0))/COUNTA(_xlfn.UNIQUE(CF!$D$2:$D$4201))</f>
        <v>62.120000001999998</v>
      </c>
      <c r="UM6" s="19">
        <f>SUMIFS(CF!$AV:$AV,CF!$AL:$AL,"&gt;="&amp;Analysis!UM$4,CF!$AL:$AL,"&lt;="&amp;EOMONTH(UM$4,0))/COUNTA(_xlfn.UNIQUE(CF!$D$2:$D$4201))</f>
        <v>62.120000003571427</v>
      </c>
      <c r="UN6" s="19">
        <f>SUMIFS(CF!$AV:$AV,CF!$AL:$AL,"&gt;="&amp;Analysis!UN$4,CF!$AL:$AL,"&lt;="&amp;EOMONTH(UN$4,0))/COUNTA(_xlfn.UNIQUE(CF!$D$2:$D$4201))</f>
        <v>62.120000010857147</v>
      </c>
      <c r="UO6" s="19">
        <f>SUMIFS(CF!$AV:$AV,CF!$AL:$AL,"&gt;="&amp;Analysis!UO$4,CF!$AL:$AL,"&lt;="&amp;EOMONTH(UO$4,0))/COUNTA(_xlfn.UNIQUE(CF!$D$2:$D$4201))</f>
        <v>62.119999995857142</v>
      </c>
      <c r="UP6" s="19">
        <f>SUMIFS(CF!$AV:$AV,CF!$AL:$AL,"&gt;="&amp;Analysis!UP$4,CF!$AL:$AL,"&lt;="&amp;EOMONTH(UP$4,0))/COUNTA(_xlfn.UNIQUE(CF!$D$2:$D$4201))</f>
        <v>62.120000007428573</v>
      </c>
      <c r="UQ6" s="19">
        <f>SUMIFS(CF!$AV:$AV,CF!$AL:$AL,"&gt;="&amp;Analysis!UQ$4,CF!$AL:$AL,"&lt;="&amp;EOMONTH(UQ$4,0))/COUNTA(_xlfn.UNIQUE(CF!$D$2:$D$4201))</f>
        <v>62.119999965714278</v>
      </c>
      <c r="UR6" s="19">
        <f>SUMIFS(CF!$AV:$AV,CF!$AL:$AL,"&gt;="&amp;Analysis!UR$4,CF!$AL:$AL,"&lt;="&amp;EOMONTH(UR$4,0))/COUNTA(_xlfn.UNIQUE(CF!$D$2:$D$4201))</f>
        <v>62.12</v>
      </c>
      <c r="US6" s="19">
        <f>SUMIFS(CF!$AV:$AV,CF!$AL:$AL,"&gt;="&amp;Analysis!US$4,CF!$AL:$AL,"&lt;="&amp;EOMONTH(US$4,0))/COUNTA(_xlfn.UNIQUE(CF!$D$2:$D$4201))</f>
        <v>62.119999976714283</v>
      </c>
      <c r="UT6" s="19">
        <f>SUMIFS(CF!$AV:$AV,CF!$AL:$AL,"&gt;="&amp;Analysis!UT$4,CF!$AL:$AL,"&lt;="&amp;EOMONTH(UT$4,0))/COUNTA(_xlfn.UNIQUE(CF!$D$2:$D$4201))</f>
        <v>62.120000039142852</v>
      </c>
      <c r="UU6" s="19">
        <f>SUMIFS(CF!$AV:$AV,CF!$AL:$AL,"&gt;="&amp;Analysis!UU$4,CF!$AL:$AL,"&lt;="&amp;EOMONTH(UU$4,0))/COUNTA(_xlfn.UNIQUE(CF!$D$2:$D$4201))</f>
        <v>62.119999992142866</v>
      </c>
      <c r="UV6" s="19">
        <f>SUMIFS(CF!$AV:$AV,CF!$AL:$AL,"&gt;="&amp;Analysis!UV$4,CF!$AL:$AL,"&lt;="&amp;EOMONTH(UV$4,0))/COUNTA(_xlfn.UNIQUE(CF!$D$2:$D$4201))</f>
        <v>62.119999964000002</v>
      </c>
      <c r="UW6" s="19">
        <f>SUMIFS(CF!$AV:$AV,CF!$AL:$AL,"&gt;="&amp;Analysis!UW$4,CF!$AL:$AL,"&lt;="&amp;EOMONTH(UW$4,0))/COUNTA(_xlfn.UNIQUE(CF!$D$2:$D$4201))</f>
        <v>62.11999997271429</v>
      </c>
      <c r="UX6" s="19">
        <f>SUMIFS(CF!$AV:$AV,CF!$AL:$AL,"&gt;="&amp;Analysis!UX$4,CF!$AL:$AL,"&lt;="&amp;EOMONTH(UX$4,0))/COUNTA(_xlfn.UNIQUE(CF!$D$2:$D$4201))</f>
        <v>62.11999999928571</v>
      </c>
      <c r="UY6" s="19">
        <f>SUMIFS(CF!$AV:$AV,CF!$AL:$AL,"&gt;="&amp;Analysis!UY$4,CF!$AL:$AL,"&lt;="&amp;EOMONTH(UY$4,0))/COUNTA(_xlfn.UNIQUE(CF!$D$2:$D$4201))</f>
        <v>62.12000003342856</v>
      </c>
      <c r="UZ6" s="19">
        <f>SUMIFS(CF!$AV:$AV,CF!$AL:$AL,"&gt;="&amp;Analysis!UZ$4,CF!$AL:$AL,"&lt;="&amp;EOMONTH(UZ$4,0))/COUNTA(_xlfn.UNIQUE(CF!$D$2:$D$4201))</f>
        <v>62.119999963571431</v>
      </c>
      <c r="VA6" s="19">
        <f>SUMIFS(CF!$AV:$AV,CF!$AL:$AL,"&gt;="&amp;Analysis!VA$4,CF!$AL:$AL,"&lt;="&amp;EOMONTH(VA$4,0))/COUNTA(_xlfn.UNIQUE(CF!$D$2:$D$4201))</f>
        <v>62.120000000714285</v>
      </c>
      <c r="VB6" s="19">
        <f>SUMIFS(CF!$AV:$AV,CF!$AL:$AL,"&gt;="&amp;Analysis!VB$4,CF!$AL:$AL,"&lt;="&amp;EOMONTH(VB$4,0))/COUNTA(_xlfn.UNIQUE(CF!$D$2:$D$4201))</f>
        <v>62.119999966714296</v>
      </c>
      <c r="VC6" s="19">
        <f>SUMIFS(CF!$AV:$AV,CF!$AL:$AL,"&gt;="&amp;Analysis!VC$4,CF!$AL:$AL,"&lt;="&amp;EOMONTH(VC$4,0))/COUNTA(_xlfn.UNIQUE(CF!$D$2:$D$4201))</f>
        <v>62.120000008142867</v>
      </c>
      <c r="VD6" s="19">
        <f>SUMIFS(CF!$AV:$AV,CF!$AL:$AL,"&gt;="&amp;Analysis!VD$4,CF!$AL:$AL,"&lt;="&amp;EOMONTH(VD$4,0))/COUNTA(_xlfn.UNIQUE(CF!$D$2:$D$4201))</f>
        <v>62.119999978285712</v>
      </c>
      <c r="VE6" s="19">
        <f>SUMIFS(CF!$AV:$AV,CF!$AL:$AL,"&gt;="&amp;Analysis!VE$4,CF!$AL:$AL,"&lt;="&amp;EOMONTH(VE$4,0))/COUNTA(_xlfn.UNIQUE(CF!$D$2:$D$4201))</f>
        <v>62.120000023857138</v>
      </c>
      <c r="VF6" s="19">
        <f>SUMIFS(CF!$AV:$AV,CF!$AL:$AL,"&gt;="&amp;Analysis!VF$4,CF!$AL:$AL,"&lt;="&amp;EOMONTH(VF$4,0))/COUNTA(_xlfn.UNIQUE(CF!$D$2:$D$4201))</f>
        <v>62.120000017428573</v>
      </c>
      <c r="VG6" s="19">
        <f>SUMIFS(CF!$AV:$AV,CF!$AL:$AL,"&gt;="&amp;Analysis!VG$4,CF!$AL:$AL,"&lt;="&amp;EOMONTH(VG$4,0))/COUNTA(_xlfn.UNIQUE(CF!$D$2:$D$4201))</f>
        <v>62.120000004428569</v>
      </c>
      <c r="VH6" s="19">
        <f>SUMIFS(CF!$AV:$AV,CF!$AL:$AL,"&gt;="&amp;Analysis!VH$4,CF!$AL:$AL,"&lt;="&amp;EOMONTH(VH$4,0))/COUNTA(_xlfn.UNIQUE(CF!$D$2:$D$4201))</f>
        <v>62.119999995999997</v>
      </c>
      <c r="VI6" s="19">
        <f>SUMIFS(CF!$AV:$AV,CF!$AL:$AL,"&gt;="&amp;Analysis!VI$4,CF!$AL:$AL,"&lt;="&amp;EOMONTH(VI$4,0))/COUNTA(_xlfn.UNIQUE(CF!$D$2:$D$4201))</f>
        <v>62.120000020714279</v>
      </c>
      <c r="VJ6" s="19">
        <f>SUMIFS(CF!$AV:$AV,CF!$AL:$AL,"&gt;="&amp;Analysis!VJ$4,CF!$AL:$AL,"&lt;="&amp;EOMONTH(VJ$4,0))/COUNTA(_xlfn.UNIQUE(CF!$D$2:$D$4201))</f>
        <v>62.120000010857147</v>
      </c>
      <c r="VK6" s="19">
        <f>SUMIFS(CF!$AV:$AV,CF!$AL:$AL,"&gt;="&amp;Analysis!VK$4,CF!$AL:$AL,"&lt;="&amp;EOMONTH(VK$4,0))/COUNTA(_xlfn.UNIQUE(CF!$D$2:$D$4201))</f>
        <v>62.119999995142855</v>
      </c>
      <c r="VL6" s="19">
        <f>SUMIFS(CF!$AV:$AV,CF!$AL:$AL,"&gt;="&amp;Analysis!VL$4,CF!$AL:$AL,"&lt;="&amp;EOMONTH(VL$4,0))/COUNTA(_xlfn.UNIQUE(CF!$D$2:$D$4201))</f>
        <v>62.120000015142864</v>
      </c>
      <c r="VM6" s="19">
        <f>SUMIFS(CF!$AV:$AV,CF!$AL:$AL,"&gt;="&amp;Analysis!VM$4,CF!$AL:$AL,"&lt;="&amp;EOMONTH(VM$4,0))/COUNTA(_xlfn.UNIQUE(CF!$D$2:$D$4201))</f>
        <v>62.119999973857141</v>
      </c>
      <c r="VN6" s="19">
        <f>SUMIFS(CF!$AV:$AV,CF!$AL:$AL,"&gt;="&amp;Analysis!VN$4,CF!$AL:$AL,"&lt;="&amp;EOMONTH(VN$4,0))/COUNTA(_xlfn.UNIQUE(CF!$D$2:$D$4201))</f>
        <v>62.120000003000008</v>
      </c>
      <c r="VO6" s="19">
        <f>SUMIFS(CF!$AV:$AV,CF!$AL:$AL,"&gt;="&amp;Analysis!VO$4,CF!$AL:$AL,"&lt;="&amp;EOMONTH(VO$4,0))/COUNTA(_xlfn.UNIQUE(CF!$D$2:$D$4201))</f>
        <v>62.120000029999993</v>
      </c>
      <c r="VP6" s="19">
        <f>SUMIFS(CF!$AV:$AV,CF!$AL:$AL,"&gt;="&amp;Analysis!VP$4,CF!$AL:$AL,"&lt;="&amp;EOMONTH(VP$4,0))/COUNTA(_xlfn.UNIQUE(CF!$D$2:$D$4201))</f>
        <v>62.12000005514286</v>
      </c>
      <c r="VQ6" s="19">
        <f>SUMIFS(CF!$AV:$AV,CF!$AL:$AL,"&gt;="&amp;Analysis!VQ$4,CF!$AL:$AL,"&lt;="&amp;EOMONTH(VQ$4,0))/COUNTA(_xlfn.UNIQUE(CF!$D$2:$D$4201))</f>
        <v>62.120000036142862</v>
      </c>
      <c r="VR6" s="19">
        <f>SUMIFS(CF!$AV:$AV,CF!$AL:$AL,"&gt;="&amp;Analysis!VR$4,CF!$AL:$AL,"&lt;="&amp;EOMONTH(VR$4,0))/COUNTA(_xlfn.UNIQUE(CF!$D$2:$D$4201))</f>
        <v>62.119999987714287</v>
      </c>
      <c r="VS6" s="19">
        <f>SUMIFS(CF!$AV:$AV,CF!$AL:$AL,"&gt;="&amp;Analysis!VS$4,CF!$AL:$AL,"&lt;="&amp;EOMONTH(VS$4,0))/COUNTA(_xlfn.UNIQUE(CF!$D$2:$D$4201))</f>
        <v>62.120000044000001</v>
      </c>
      <c r="VT6" s="19">
        <f>SUMIFS(CF!$AV:$AV,CF!$AL:$AL,"&gt;="&amp;Analysis!VT$4,CF!$AL:$AL,"&lt;="&amp;EOMONTH(VT$4,0))/COUNTA(_xlfn.UNIQUE(CF!$D$2:$D$4201))</f>
        <v>62.119999990428575</v>
      </c>
      <c r="VU6" s="19">
        <f>SUMIFS(CF!$AV:$AV,CF!$AL:$AL,"&gt;="&amp;Analysis!VU$4,CF!$AL:$AL,"&lt;="&amp;EOMONTH(VU$4,0))/COUNTA(_xlfn.UNIQUE(CF!$D$2:$D$4201))</f>
        <v>62.120000021857138</v>
      </c>
      <c r="VV6" s="19">
        <f>SUMIFS(CF!$AV:$AV,CF!$AL:$AL,"&gt;="&amp;Analysis!VV$4,CF!$AL:$AL,"&lt;="&amp;EOMONTH(VV$4,0))/COUNTA(_xlfn.UNIQUE(CF!$D$2:$D$4201))</f>
        <v>62.120000020571425</v>
      </c>
      <c r="VW6" s="19">
        <f>SUMIFS(CF!$AV:$AV,CF!$AL:$AL,"&gt;="&amp;Analysis!VW$4,CF!$AL:$AL,"&lt;="&amp;EOMONTH(VW$4,0))/COUNTA(_xlfn.UNIQUE(CF!$D$2:$D$4201))</f>
        <v>62.119999945714291</v>
      </c>
      <c r="VX6" s="19">
        <f>SUMIFS(CF!$AV:$AV,CF!$AL:$AL,"&gt;="&amp;Analysis!VX$4,CF!$AL:$AL,"&lt;="&amp;EOMONTH(VX$4,0))/COUNTA(_xlfn.UNIQUE(CF!$D$2:$D$4201))</f>
        <v>62.120000046714281</v>
      </c>
      <c r="VY6" s="19">
        <f>SUMIFS(CF!$AV:$AV,CF!$AL:$AL,"&gt;="&amp;Analysis!VY$4,CF!$AL:$AL,"&lt;="&amp;EOMONTH(VY$4,0))/COUNTA(_xlfn.UNIQUE(CF!$D$2:$D$4201))</f>
        <v>62.120000009428573</v>
      </c>
      <c r="VZ6" s="19">
        <f>SUMIFS(CF!$AV:$AV,CF!$AL:$AL,"&gt;="&amp;Analysis!VZ$4,CF!$AL:$AL,"&lt;="&amp;EOMONTH(VZ$4,0))/COUNTA(_xlfn.UNIQUE(CF!$D$2:$D$4201))</f>
        <v>62.120000020142854</v>
      </c>
      <c r="WA6" s="19">
        <f>SUMIFS(CF!$AV:$AV,CF!$AL:$AL,"&gt;="&amp;Analysis!WA$4,CF!$AL:$AL,"&lt;="&amp;EOMONTH(WA$4,0))/COUNTA(_xlfn.UNIQUE(CF!$D$2:$D$4201))</f>
        <v>62.119999988714291</v>
      </c>
      <c r="WB6" s="19">
        <f>SUMIFS(CF!$AV:$AV,CF!$AL:$AL,"&gt;="&amp;Analysis!WB$4,CF!$AL:$AL,"&lt;="&amp;EOMONTH(WB$4,0))/COUNTA(_xlfn.UNIQUE(CF!$D$2:$D$4201))</f>
        <v>62.120000005000001</v>
      </c>
      <c r="WC6" s="19">
        <f>SUMIFS(CF!$AV:$AV,CF!$AL:$AL,"&gt;="&amp;Analysis!WC$4,CF!$AL:$AL,"&lt;="&amp;EOMONTH(WC$4,0))/COUNTA(_xlfn.UNIQUE(CF!$D$2:$D$4201))</f>
        <v>62.120000043857146</v>
      </c>
      <c r="WD6" s="19">
        <f>SUMIFS(CF!$AV:$AV,CF!$AL:$AL,"&gt;="&amp;Analysis!WD$4,CF!$AL:$AL,"&lt;="&amp;EOMONTH(WD$4,0))/COUNTA(_xlfn.UNIQUE(CF!$D$2:$D$4201))</f>
        <v>62.120000028571425</v>
      </c>
      <c r="WE6" s="19">
        <f>SUMIFS(CF!$AV:$AV,CF!$AL:$AL,"&gt;="&amp;Analysis!WE$4,CF!$AL:$AL,"&lt;="&amp;EOMONTH(WE$4,0))/COUNTA(_xlfn.UNIQUE(CF!$D$2:$D$4201))</f>
        <v>62.119999982000003</v>
      </c>
      <c r="WF6" s="19">
        <f>SUMIFS(CF!$AV:$AV,CF!$AL:$AL,"&gt;="&amp;Analysis!WF$4,CF!$AL:$AL,"&lt;="&amp;EOMONTH(WF$4,0))/COUNTA(_xlfn.UNIQUE(CF!$D$2:$D$4201))</f>
        <v>62.119999966142863</v>
      </c>
      <c r="WG6" s="19">
        <f>SUMIFS(CF!$AV:$AV,CF!$AL:$AL,"&gt;="&amp;Analysis!WG$4,CF!$AL:$AL,"&lt;="&amp;EOMONTH(WG$4,0))/COUNTA(_xlfn.UNIQUE(CF!$D$2:$D$4201))</f>
        <v>62.119999977857141</v>
      </c>
      <c r="WH6" s="19">
        <f>SUMIFS(CF!$AV:$AV,CF!$AL:$AL,"&gt;="&amp;Analysis!WH$4,CF!$AL:$AL,"&lt;="&amp;EOMONTH(WH$4,0))/COUNTA(_xlfn.UNIQUE(CF!$D$2:$D$4201))</f>
        <v>62.119999953999994</v>
      </c>
      <c r="WI6" s="19">
        <f>SUMIFS(CF!$AV:$AV,CF!$AL:$AL,"&gt;="&amp;Analysis!WI$4,CF!$AL:$AL,"&lt;="&amp;EOMONTH(WI$4,0))/COUNTA(_xlfn.UNIQUE(CF!$D$2:$D$4201))</f>
        <v>0</v>
      </c>
      <c r="WJ6" s="19">
        <f>SUMIFS(CF!$AV:$AV,CF!$AL:$AL,"&gt;="&amp;Analysis!WJ$4,CF!$AL:$AL,"&lt;="&amp;EOMONTH(WJ$4,0))/COUNTA(_xlfn.UNIQUE(CF!$D$2:$D$4201))</f>
        <v>0</v>
      </c>
      <c r="WK6" s="19">
        <f>SUMIFS(CF!$AV:$AV,CF!$AL:$AL,"&gt;="&amp;Analysis!WK$4,CF!$AL:$AL,"&lt;="&amp;EOMONTH(WK$4,0))/COUNTA(_xlfn.UNIQUE(CF!$D$2:$D$4201))</f>
        <v>0</v>
      </c>
      <c r="WL6" s="19">
        <f>SUMIFS(CF!$AV:$AV,CF!$AL:$AL,"&gt;="&amp;Analysis!WL$4,CF!$AL:$AL,"&lt;="&amp;EOMONTH(WL$4,0))/COUNTA(_xlfn.UNIQUE(CF!$D$2:$D$4201))</f>
        <v>0</v>
      </c>
      <c r="WM6" s="19">
        <f>SUMIFS(CF!$AV:$AV,CF!$AL:$AL,"&gt;="&amp;Analysis!WM$4,CF!$AL:$AL,"&lt;="&amp;EOMONTH(WM$4,0))/COUNTA(_xlfn.UNIQUE(CF!$D$2:$D$4201))</f>
        <v>0</v>
      </c>
      <c r="WN6" s="19">
        <f>SUMIFS(CF!$AV:$AV,CF!$AL:$AL,"&gt;="&amp;Analysis!WN$4,CF!$AL:$AL,"&lt;="&amp;EOMONTH(WN$4,0))/COUNTA(_xlfn.UNIQUE(CF!$D$2:$D$4201))</f>
        <v>0</v>
      </c>
      <c r="WO6" s="19">
        <f>SUMIFS(CF!$AV:$AV,CF!$AL:$AL,"&gt;="&amp;Analysis!WO$4,CF!$AL:$AL,"&lt;="&amp;EOMONTH(WO$4,0))/COUNTA(_xlfn.UNIQUE(CF!$D$2:$D$4201))</f>
        <v>0</v>
      </c>
      <c r="WP6" s="19">
        <f>SUMIFS(CF!$AV:$AV,CF!$AL:$AL,"&gt;="&amp;Analysis!WP$4,CF!$AL:$AL,"&lt;="&amp;EOMONTH(WP$4,0))/COUNTA(_xlfn.UNIQUE(CF!$D$2:$D$4201))</f>
        <v>0</v>
      </c>
      <c r="WQ6" s="19">
        <f>SUMIFS(CF!$AV:$AV,CF!$AL:$AL,"&gt;="&amp;Analysis!WQ$4,CF!$AL:$AL,"&lt;="&amp;EOMONTH(WQ$4,0))/COUNTA(_xlfn.UNIQUE(CF!$D$2:$D$4201))</f>
        <v>0</v>
      </c>
      <c r="WR6" s="19">
        <f>SUMIFS(CF!$AV:$AV,CF!$AL:$AL,"&gt;="&amp;Analysis!WR$4,CF!$AL:$AL,"&lt;="&amp;EOMONTH(WR$4,0))/COUNTA(_xlfn.UNIQUE(CF!$D$2:$D$4201))</f>
        <v>0</v>
      </c>
      <c r="WS6" s="19">
        <f>SUMIFS(CF!$AV:$AV,CF!$AL:$AL,"&gt;="&amp;Analysis!WS$4,CF!$AL:$AL,"&lt;="&amp;EOMONTH(WS$4,0))/COUNTA(_xlfn.UNIQUE(CF!$D$2:$D$4201))</f>
        <v>0</v>
      </c>
      <c r="WT6" s="19">
        <f>SUMIFS(CF!$AV:$AV,CF!$AL:$AL,"&gt;="&amp;Analysis!WT$4,CF!$AL:$AL,"&lt;="&amp;EOMONTH(WT$4,0))/COUNTA(_xlfn.UNIQUE(CF!$D$2:$D$4201))</f>
        <v>0</v>
      </c>
      <c r="WU6" s="19">
        <f>SUMIFS(CF!$AV:$AV,CF!$AL:$AL,"&gt;="&amp;Analysis!WU$4,CF!$AL:$AL,"&lt;="&amp;EOMONTH(WU$4,0))/COUNTA(_xlfn.UNIQUE(CF!$D$2:$D$4201))</f>
        <v>0</v>
      </c>
      <c r="WV6" s="19">
        <f>SUMIFS(CF!$AV:$AV,CF!$AL:$AL,"&gt;="&amp;Analysis!WV$4,CF!$AL:$AL,"&lt;="&amp;EOMONTH(WV$4,0))/COUNTA(_xlfn.UNIQUE(CF!$D$2:$D$4201))</f>
        <v>0</v>
      </c>
      <c r="WW6" s="19">
        <f>SUMIFS(CF!$AV:$AV,CF!$AL:$AL,"&gt;="&amp;Analysis!WW$4,CF!$AL:$AL,"&lt;="&amp;EOMONTH(WW$4,0))/COUNTA(_xlfn.UNIQUE(CF!$D$2:$D$4201))</f>
        <v>0</v>
      </c>
      <c r="WX6" s="19">
        <f>SUMIFS(CF!$AV:$AV,CF!$AL:$AL,"&gt;="&amp;Analysis!WX$4,CF!$AL:$AL,"&lt;="&amp;EOMONTH(WX$4,0))/COUNTA(_xlfn.UNIQUE(CF!$D$2:$D$4201))</f>
        <v>0</v>
      </c>
      <c r="WY6" s="19">
        <f>SUMIFS(CF!$AV:$AV,CF!$AL:$AL,"&gt;="&amp;Analysis!WY$4,CF!$AL:$AL,"&lt;="&amp;EOMONTH(WY$4,0))/COUNTA(_xlfn.UNIQUE(CF!$D$2:$D$4201))</f>
        <v>0</v>
      </c>
      <c r="WZ6" s="19">
        <f>SUMIFS(CF!$AV:$AV,CF!$AL:$AL,"&gt;="&amp;Analysis!WZ$4,CF!$AL:$AL,"&lt;="&amp;EOMONTH(WZ$4,0))/COUNTA(_xlfn.UNIQUE(CF!$D$2:$D$4201))</f>
        <v>0</v>
      </c>
      <c r="XA6" s="19">
        <f>SUMIFS(CF!$AV:$AV,CF!$AL:$AL,"&gt;="&amp;Analysis!XA$4,CF!$AL:$AL,"&lt;="&amp;EOMONTH(XA$4,0))/COUNTA(_xlfn.UNIQUE(CF!$D$2:$D$4201))</f>
        <v>0</v>
      </c>
      <c r="XB6" s="19">
        <f>SUMIFS(CF!$AV:$AV,CF!$AL:$AL,"&gt;="&amp;Analysis!XB$4,CF!$AL:$AL,"&lt;="&amp;EOMONTH(XB$4,0))/COUNTA(_xlfn.UNIQUE(CF!$D$2:$D$4201))</f>
        <v>0</v>
      </c>
      <c r="XC6" s="19">
        <f>SUMIFS(CF!$AV:$AV,CF!$AL:$AL,"&gt;="&amp;Analysis!XC$4,CF!$AL:$AL,"&lt;="&amp;EOMONTH(XC$4,0))/COUNTA(_xlfn.UNIQUE(CF!$D$2:$D$4201))</f>
        <v>0</v>
      </c>
      <c r="XD6" s="19">
        <f>SUMIFS(CF!$AV:$AV,CF!$AL:$AL,"&gt;="&amp;Analysis!XD$4,CF!$AL:$AL,"&lt;="&amp;EOMONTH(XD$4,0))/COUNTA(_xlfn.UNIQUE(CF!$D$2:$D$4201))</f>
        <v>0</v>
      </c>
      <c r="XE6" s="19">
        <f>SUMIFS(CF!$AV:$AV,CF!$AL:$AL,"&gt;="&amp;Analysis!XE$4,CF!$AL:$AL,"&lt;="&amp;EOMONTH(XE$4,0))/COUNTA(_xlfn.UNIQUE(CF!$D$2:$D$4201))</f>
        <v>0</v>
      </c>
      <c r="XF6" s="19">
        <f>SUMIFS(CF!$AV:$AV,CF!$AL:$AL,"&gt;="&amp;Analysis!XF$4,CF!$AL:$AL,"&lt;="&amp;EOMONTH(XF$4,0))/COUNTA(_xlfn.UNIQUE(CF!$D$2:$D$4201))</f>
        <v>0</v>
      </c>
      <c r="XG6" s="19">
        <f>SUMIFS(CF!$AV:$AV,CF!$AL:$AL,"&gt;="&amp;Analysis!XG$4,CF!$AL:$AL,"&lt;="&amp;EOMONTH(XG$4,0))/COUNTA(_xlfn.UNIQUE(CF!$D$2:$D$4201))</f>
        <v>0</v>
      </c>
      <c r="XH6" s="19">
        <f>SUMIFS(CF!$AV:$AV,CF!$AL:$AL,"&gt;="&amp;Analysis!XH$4,CF!$AL:$AL,"&lt;="&amp;EOMONTH(XH$4,0))/COUNTA(_xlfn.UNIQUE(CF!$D$2:$D$4201))</f>
        <v>0</v>
      </c>
      <c r="XI6" s="19">
        <f>SUMIFS(CF!$AV:$AV,CF!$AL:$AL,"&gt;="&amp;Analysis!XI$4,CF!$AL:$AL,"&lt;="&amp;EOMONTH(XI$4,0))/COUNTA(_xlfn.UNIQUE(CF!$D$2:$D$4201))</f>
        <v>0</v>
      </c>
      <c r="XJ6" s="19">
        <f>SUMIFS(CF!$AV:$AV,CF!$AL:$AL,"&gt;="&amp;Analysis!XJ$4,CF!$AL:$AL,"&lt;="&amp;EOMONTH(XJ$4,0))/COUNTA(_xlfn.UNIQUE(CF!$D$2:$D$4201))</f>
        <v>0</v>
      </c>
      <c r="XK6" s="19">
        <f>SUMIFS(CF!$AV:$AV,CF!$AL:$AL,"&gt;="&amp;Analysis!XK$4,CF!$AL:$AL,"&lt;="&amp;EOMONTH(XK$4,0))/COUNTA(_xlfn.UNIQUE(CF!$D$2:$D$4201))</f>
        <v>0</v>
      </c>
      <c r="XL6" s="19">
        <f>SUMIFS(CF!$AV:$AV,CF!$AL:$AL,"&gt;="&amp;Analysis!XL$4,CF!$AL:$AL,"&lt;="&amp;EOMONTH(XL$4,0))/COUNTA(_xlfn.UNIQUE(CF!$D$2:$D$4201))</f>
        <v>0</v>
      </c>
      <c r="XM6" s="19">
        <f>SUMIFS(CF!$AV:$AV,CF!$AL:$AL,"&gt;="&amp;Analysis!XM$4,CF!$AL:$AL,"&lt;="&amp;EOMONTH(XM$4,0))/COUNTA(_xlfn.UNIQUE(CF!$D$2:$D$4201))</f>
        <v>0</v>
      </c>
      <c r="XN6" s="19">
        <f>SUMIFS(CF!$AV:$AV,CF!$AL:$AL,"&gt;="&amp;Analysis!XN$4,CF!$AL:$AL,"&lt;="&amp;EOMONTH(XN$4,0))/COUNTA(_xlfn.UNIQUE(CF!$D$2:$D$4201))</f>
        <v>0</v>
      </c>
      <c r="XO6" s="19">
        <f>SUMIFS(CF!$AV:$AV,CF!$AL:$AL,"&gt;="&amp;Analysis!XO$4,CF!$AL:$AL,"&lt;="&amp;EOMONTH(XO$4,0))/COUNTA(_xlfn.UNIQUE(CF!$D$2:$D$4201))</f>
        <v>0</v>
      </c>
      <c r="XP6" s="19">
        <f>SUMIFS(CF!$AV:$AV,CF!$AL:$AL,"&gt;="&amp;Analysis!XP$4,CF!$AL:$AL,"&lt;="&amp;EOMONTH(XP$4,0))/COUNTA(_xlfn.UNIQUE(CF!$D$2:$D$4201))</f>
        <v>0</v>
      </c>
      <c r="XQ6" s="19">
        <f>SUMIFS(CF!$AV:$AV,CF!$AL:$AL,"&gt;="&amp;Analysis!XQ$4,CF!$AL:$AL,"&lt;="&amp;EOMONTH(XQ$4,0))/COUNTA(_xlfn.UNIQUE(CF!$D$2:$D$4201))</f>
        <v>0</v>
      </c>
      <c r="XR6" s="19">
        <f>SUMIFS(CF!$AV:$AV,CF!$AL:$AL,"&gt;="&amp;Analysis!XR$4,CF!$AL:$AL,"&lt;="&amp;EOMONTH(XR$4,0))/COUNTA(_xlfn.UNIQUE(CF!$D$2:$D$4201))</f>
        <v>0</v>
      </c>
      <c r="XS6" s="19">
        <f>SUMIFS(CF!$AV:$AV,CF!$AL:$AL,"&gt;="&amp;Analysis!XS$4,CF!$AL:$AL,"&lt;="&amp;EOMONTH(XS$4,0))/COUNTA(_xlfn.UNIQUE(CF!$D$2:$D$4201))</f>
        <v>0</v>
      </c>
      <c r="XT6" s="19">
        <f>SUMIFS(CF!$AV:$AV,CF!$AL:$AL,"&gt;="&amp;Analysis!XT$4,CF!$AL:$AL,"&lt;="&amp;EOMONTH(XT$4,0))/COUNTA(_xlfn.UNIQUE(CF!$D$2:$D$4201))</f>
        <v>0</v>
      </c>
      <c r="XU6" s="19">
        <f>SUMIFS(CF!$AV:$AV,CF!$AL:$AL,"&gt;="&amp;Analysis!XU$4,CF!$AL:$AL,"&lt;="&amp;EOMONTH(XU$4,0))/COUNTA(_xlfn.UNIQUE(CF!$D$2:$D$4201))</f>
        <v>0</v>
      </c>
      <c r="XV6" s="19">
        <f>SUMIFS(CF!$AV:$AV,CF!$AL:$AL,"&gt;="&amp;Analysis!XV$4,CF!$AL:$AL,"&lt;="&amp;EOMONTH(XV$4,0))/COUNTA(_xlfn.UNIQUE(CF!$D$2:$D$4201))</f>
        <v>0</v>
      </c>
      <c r="XW6" s="19">
        <f>SUMIFS(CF!$AV:$AV,CF!$AL:$AL,"&gt;="&amp;Analysis!XW$4,CF!$AL:$AL,"&lt;="&amp;EOMONTH(XW$4,0))/COUNTA(_xlfn.UNIQUE(CF!$D$2:$D$4201))</f>
        <v>0</v>
      </c>
      <c r="XX6" s="19">
        <f>SUMIFS(CF!$AV:$AV,CF!$AL:$AL,"&gt;="&amp;Analysis!XX$4,CF!$AL:$AL,"&lt;="&amp;EOMONTH(XX$4,0))/COUNTA(_xlfn.UNIQUE(CF!$D$2:$D$4201))</f>
        <v>0</v>
      </c>
      <c r="XY6" s="19">
        <f>SUMIFS(CF!$AV:$AV,CF!$AL:$AL,"&gt;="&amp;Analysis!XY$4,CF!$AL:$AL,"&lt;="&amp;EOMONTH(XY$4,0))/COUNTA(_xlfn.UNIQUE(CF!$D$2:$D$4201))</f>
        <v>0</v>
      </c>
      <c r="XZ6" s="19">
        <f>SUMIFS(CF!$AV:$AV,CF!$AL:$AL,"&gt;="&amp;Analysis!XZ$4,CF!$AL:$AL,"&lt;="&amp;EOMONTH(XZ$4,0))/COUNTA(_xlfn.UNIQUE(CF!$D$2:$D$4201))</f>
        <v>0</v>
      </c>
      <c r="YA6" s="19">
        <f>SUMIFS(CF!$AV:$AV,CF!$AL:$AL,"&gt;="&amp;Analysis!YA$4,CF!$AL:$AL,"&lt;="&amp;EOMONTH(YA$4,0))/COUNTA(_xlfn.UNIQUE(CF!$D$2:$D$4201))</f>
        <v>0</v>
      </c>
      <c r="YB6" s="19">
        <f>SUMIFS(CF!$AV:$AV,CF!$AL:$AL,"&gt;="&amp;Analysis!YB$4,CF!$AL:$AL,"&lt;="&amp;EOMONTH(YB$4,0))/COUNTA(_xlfn.UNIQUE(CF!$D$2:$D$4201))</f>
        <v>0</v>
      </c>
      <c r="YC6" s="19">
        <f>SUMIFS(CF!$AV:$AV,CF!$AL:$AL,"&gt;="&amp;Analysis!YC$4,CF!$AL:$AL,"&lt;="&amp;EOMONTH(YC$4,0))/COUNTA(_xlfn.UNIQUE(CF!$D$2:$D$4201))</f>
        <v>0</v>
      </c>
      <c r="YD6" s="19">
        <f>SUMIFS(CF!$AV:$AV,CF!$AL:$AL,"&gt;="&amp;Analysis!YD$4,CF!$AL:$AL,"&lt;="&amp;EOMONTH(YD$4,0))/COUNTA(_xlfn.UNIQUE(CF!$D$2:$D$4201))</f>
        <v>0</v>
      </c>
      <c r="YE6" s="19">
        <f>SUMIFS(CF!$AV:$AV,CF!$AL:$AL,"&gt;="&amp;Analysis!YE$4,CF!$AL:$AL,"&lt;="&amp;EOMONTH(YE$4,0))/COUNTA(_xlfn.UNIQUE(CF!$D$2:$D$4201))</f>
        <v>0</v>
      </c>
      <c r="YF6" s="19">
        <f>SUMIFS(CF!$AV:$AV,CF!$AL:$AL,"&gt;="&amp;Analysis!YF$4,CF!$AL:$AL,"&lt;="&amp;EOMONTH(YF$4,0))/COUNTA(_xlfn.UNIQUE(CF!$D$2:$D$4201))</f>
        <v>0</v>
      </c>
      <c r="YG6" s="19">
        <f>SUMIFS(CF!$AV:$AV,CF!$AL:$AL,"&gt;="&amp;Analysis!YG$4,CF!$AL:$AL,"&lt;="&amp;EOMONTH(YG$4,0))/COUNTA(_xlfn.UNIQUE(CF!$D$2:$D$4201))</f>
        <v>0</v>
      </c>
      <c r="YH6" s="19">
        <f>SUMIFS(CF!$AV:$AV,CF!$AL:$AL,"&gt;="&amp;Analysis!YH$4,CF!$AL:$AL,"&lt;="&amp;EOMONTH(YH$4,0))/COUNTA(_xlfn.UNIQUE(CF!$D$2:$D$4201))</f>
        <v>0</v>
      </c>
      <c r="YI6" s="19">
        <f>SUMIFS(CF!$AV:$AV,CF!$AL:$AL,"&gt;="&amp;Analysis!YI$4,CF!$AL:$AL,"&lt;="&amp;EOMONTH(YI$4,0))/COUNTA(_xlfn.UNIQUE(CF!$D$2:$D$4201))</f>
        <v>0</v>
      </c>
      <c r="YJ6" s="19">
        <f>SUMIFS(CF!$AV:$AV,CF!$AL:$AL,"&gt;="&amp;Analysis!YJ$4,CF!$AL:$AL,"&lt;="&amp;EOMONTH(YJ$4,0))/COUNTA(_xlfn.UNIQUE(CF!$D$2:$D$4201))</f>
        <v>0</v>
      </c>
      <c r="YK6" s="19">
        <f>SUMIFS(CF!$AV:$AV,CF!$AL:$AL,"&gt;="&amp;Analysis!YK$4,CF!$AL:$AL,"&lt;="&amp;EOMONTH(YK$4,0))/COUNTA(_xlfn.UNIQUE(CF!$D$2:$D$4201))</f>
        <v>0</v>
      </c>
      <c r="YL6" s="19">
        <f>SUMIFS(CF!$AV:$AV,CF!$AL:$AL,"&gt;="&amp;Analysis!YL$4,CF!$AL:$AL,"&lt;="&amp;EOMONTH(YL$4,0))/COUNTA(_xlfn.UNIQUE(CF!$D$2:$D$4201))</f>
        <v>0</v>
      </c>
      <c r="YM6" s="19">
        <f>SUMIFS(CF!$AV:$AV,CF!$AL:$AL,"&gt;="&amp;Analysis!YM$4,CF!$AL:$AL,"&lt;="&amp;EOMONTH(YM$4,0))/COUNTA(_xlfn.UNIQUE(CF!$D$2:$D$4201))</f>
        <v>0</v>
      </c>
      <c r="YN6" s="19">
        <f>SUMIFS(CF!$AV:$AV,CF!$AL:$AL,"&gt;="&amp;Analysis!YN$4,CF!$AL:$AL,"&lt;="&amp;EOMONTH(YN$4,0))/COUNTA(_xlfn.UNIQUE(CF!$D$2:$D$4201))</f>
        <v>0</v>
      </c>
      <c r="YO6" s="19">
        <f>SUMIFS(CF!$AV:$AV,CF!$AL:$AL,"&gt;="&amp;Analysis!YO$4,CF!$AL:$AL,"&lt;="&amp;EOMONTH(YO$4,0))/COUNTA(_xlfn.UNIQUE(CF!$D$2:$D$4201))</f>
        <v>0</v>
      </c>
      <c r="YP6" s="19">
        <f>SUMIFS(CF!$AV:$AV,CF!$AL:$AL,"&gt;="&amp;Analysis!YP$4,CF!$AL:$AL,"&lt;="&amp;EOMONTH(YP$4,0))/COUNTA(_xlfn.UNIQUE(CF!$D$2:$D$4201))</f>
        <v>0</v>
      </c>
      <c r="YQ6" s="19">
        <f>SUMIFS(CF!$AV:$AV,CF!$AL:$AL,"&gt;="&amp;Analysis!YQ$4,CF!$AL:$AL,"&lt;="&amp;EOMONTH(YQ$4,0))/COUNTA(_xlfn.UNIQUE(CF!$D$2:$D$4201))</f>
        <v>0</v>
      </c>
      <c r="YR6" s="19">
        <f>SUMIFS(CF!$AV:$AV,CF!$AL:$AL,"&gt;="&amp;Analysis!YR$4,CF!$AL:$AL,"&lt;="&amp;EOMONTH(YR$4,0))/COUNTA(_xlfn.UNIQUE(CF!$D$2:$D$4201))</f>
        <v>0</v>
      </c>
      <c r="YS6" s="19">
        <f>SUMIFS(CF!$AV:$AV,CF!$AL:$AL,"&gt;="&amp;Analysis!YS$4,CF!$AL:$AL,"&lt;="&amp;EOMONTH(YS$4,0))/COUNTA(_xlfn.UNIQUE(CF!$D$2:$D$4201))</f>
        <v>0</v>
      </c>
      <c r="YT6" s="19">
        <f>SUMIFS(CF!$AV:$AV,CF!$AL:$AL,"&gt;="&amp;Analysis!YT$4,CF!$AL:$AL,"&lt;="&amp;EOMONTH(YT$4,0))/COUNTA(_xlfn.UNIQUE(CF!$D$2:$D$4201))</f>
        <v>0</v>
      </c>
      <c r="YU6" s="19">
        <f>SUMIFS(CF!$AV:$AV,CF!$AL:$AL,"&gt;="&amp;Analysis!YU$4,CF!$AL:$AL,"&lt;="&amp;EOMONTH(YU$4,0))/COUNTA(_xlfn.UNIQUE(CF!$D$2:$D$4201))</f>
        <v>0</v>
      </c>
      <c r="YV6" s="19">
        <f>SUMIFS(CF!$AV:$AV,CF!$AL:$AL,"&gt;="&amp;Analysis!YV$4,CF!$AL:$AL,"&lt;="&amp;EOMONTH(YV$4,0))/COUNTA(_xlfn.UNIQUE(CF!$D$2:$D$4201))</f>
        <v>0</v>
      </c>
      <c r="YW6" s="19">
        <f>SUMIFS(CF!$AV:$AV,CF!$AL:$AL,"&gt;="&amp;Analysis!YW$4,CF!$AL:$AL,"&lt;="&amp;EOMONTH(YW$4,0))/COUNTA(_xlfn.UNIQUE(CF!$D$2:$D$4201))</f>
        <v>0</v>
      </c>
      <c r="YX6" s="19">
        <f>SUMIFS(CF!$AV:$AV,CF!$AL:$AL,"&gt;="&amp;Analysis!YX$4,CF!$AL:$AL,"&lt;="&amp;EOMONTH(YX$4,0))/COUNTA(_xlfn.UNIQUE(CF!$D$2:$D$4201))</f>
        <v>0</v>
      </c>
      <c r="YY6" s="19">
        <f>SUMIFS(CF!$AV:$AV,CF!$AL:$AL,"&gt;="&amp;Analysis!YY$4,CF!$AL:$AL,"&lt;="&amp;EOMONTH(YY$4,0))/COUNTA(_xlfn.UNIQUE(CF!$D$2:$D$4201))</f>
        <v>0</v>
      </c>
      <c r="YZ6" s="19">
        <f>SUMIFS(CF!$AV:$AV,CF!$AL:$AL,"&gt;="&amp;Analysis!YZ$4,CF!$AL:$AL,"&lt;="&amp;EOMONTH(YZ$4,0))/COUNTA(_xlfn.UNIQUE(CF!$D$2:$D$4201))</f>
        <v>0</v>
      </c>
      <c r="ZA6" s="19">
        <f>SUMIFS(CF!$AV:$AV,CF!$AL:$AL,"&gt;="&amp;Analysis!ZA$4,CF!$AL:$AL,"&lt;="&amp;EOMONTH(ZA$4,0))/COUNTA(_xlfn.UNIQUE(CF!$D$2:$D$4201))</f>
        <v>0</v>
      </c>
      <c r="ZB6" s="19">
        <f>SUMIFS(CF!$AV:$AV,CF!$AL:$AL,"&gt;="&amp;Analysis!ZB$4,CF!$AL:$AL,"&lt;="&amp;EOMONTH(ZB$4,0))/COUNTA(_xlfn.UNIQUE(CF!$D$2:$D$4201))</f>
        <v>0</v>
      </c>
      <c r="ZC6" s="19">
        <f>SUMIFS(CF!$AV:$AV,CF!$AL:$AL,"&gt;="&amp;Analysis!ZC$4,CF!$AL:$AL,"&lt;="&amp;EOMONTH(ZC$4,0))/COUNTA(_xlfn.UNIQUE(CF!$D$2:$D$4201))</f>
        <v>0</v>
      </c>
      <c r="ZD6" s="19">
        <f>SUMIFS(CF!$AV:$AV,CF!$AL:$AL,"&gt;="&amp;Analysis!ZD$4,CF!$AL:$AL,"&lt;="&amp;EOMONTH(ZD$4,0))/COUNTA(_xlfn.UNIQUE(CF!$D$2:$D$4201))</f>
        <v>0</v>
      </c>
      <c r="ZE6" s="19">
        <f>SUMIFS(CF!$AV:$AV,CF!$AL:$AL,"&gt;="&amp;Analysis!ZE$4,CF!$AL:$AL,"&lt;="&amp;EOMONTH(ZE$4,0))/COUNTA(_xlfn.UNIQUE(CF!$D$2:$D$4201))</f>
        <v>0</v>
      </c>
      <c r="ZF6" s="19">
        <f>SUMIFS(CF!$AV:$AV,CF!$AL:$AL,"&gt;="&amp;Analysis!ZF$4,CF!$AL:$AL,"&lt;="&amp;EOMONTH(ZF$4,0))/COUNTA(_xlfn.UNIQUE(CF!$D$2:$D$4201))</f>
        <v>0</v>
      </c>
      <c r="ZG6" s="19">
        <f>SUMIFS(CF!$AV:$AV,CF!$AL:$AL,"&gt;="&amp;Analysis!ZG$4,CF!$AL:$AL,"&lt;="&amp;EOMONTH(ZG$4,0))/COUNTA(_xlfn.UNIQUE(CF!$D$2:$D$4201))</f>
        <v>0</v>
      </c>
      <c r="ZH6" s="19">
        <f>SUMIFS(CF!$AV:$AV,CF!$AL:$AL,"&gt;="&amp;Analysis!ZH$4,CF!$AL:$AL,"&lt;="&amp;EOMONTH(ZH$4,0))/COUNTA(_xlfn.UNIQUE(CF!$D$2:$D$4201))</f>
        <v>0</v>
      </c>
      <c r="ZI6" s="19">
        <f>SUMIFS(CF!$AV:$AV,CF!$AL:$AL,"&gt;="&amp;Analysis!ZI$4,CF!$AL:$AL,"&lt;="&amp;EOMONTH(ZI$4,0))/COUNTA(_xlfn.UNIQUE(CF!$D$2:$D$4201))</f>
        <v>0</v>
      </c>
      <c r="ZJ6" s="19">
        <f>SUMIFS(CF!$AV:$AV,CF!$AL:$AL,"&gt;="&amp;Analysis!ZJ$4,CF!$AL:$AL,"&lt;="&amp;EOMONTH(ZJ$4,0))/COUNTA(_xlfn.UNIQUE(CF!$D$2:$D$4201))</f>
        <v>0</v>
      </c>
      <c r="ZK6" s="19">
        <f>SUMIFS(CF!$AV:$AV,CF!$AL:$AL,"&gt;="&amp;Analysis!ZK$4,CF!$AL:$AL,"&lt;="&amp;EOMONTH(ZK$4,0))/COUNTA(_xlfn.UNIQUE(CF!$D$2:$D$4201))</f>
        <v>0</v>
      </c>
      <c r="ZL6" s="19">
        <f>SUMIFS(CF!$AV:$AV,CF!$AL:$AL,"&gt;="&amp;Analysis!ZL$4,CF!$AL:$AL,"&lt;="&amp;EOMONTH(ZL$4,0))/COUNTA(_xlfn.UNIQUE(CF!$D$2:$D$4201))</f>
        <v>0</v>
      </c>
      <c r="ZM6" s="19">
        <f>SUMIFS(CF!$AV:$AV,CF!$AL:$AL,"&gt;="&amp;Analysis!ZM$4,CF!$AL:$AL,"&lt;="&amp;EOMONTH(ZM$4,0))/COUNTA(_xlfn.UNIQUE(CF!$D$2:$D$4201))</f>
        <v>0</v>
      </c>
      <c r="ZN6" s="19">
        <f>SUMIFS(CF!$AV:$AV,CF!$AL:$AL,"&gt;="&amp;Analysis!ZN$4,CF!$AL:$AL,"&lt;="&amp;EOMONTH(ZN$4,0))/COUNTA(_xlfn.UNIQUE(CF!$D$2:$D$4201))</f>
        <v>0</v>
      </c>
      <c r="ZO6" s="19">
        <f>SUMIFS(CF!$AV:$AV,CF!$AL:$AL,"&gt;="&amp;Analysis!ZO$4,CF!$AL:$AL,"&lt;="&amp;EOMONTH(ZO$4,0))/COUNTA(_xlfn.UNIQUE(CF!$D$2:$D$4201))</f>
        <v>0</v>
      </c>
      <c r="ZP6" s="19">
        <f>SUMIFS(CF!$AV:$AV,CF!$AL:$AL,"&gt;="&amp;Analysis!ZP$4,CF!$AL:$AL,"&lt;="&amp;EOMONTH(ZP$4,0))/COUNTA(_xlfn.UNIQUE(CF!$D$2:$D$4201))</f>
        <v>0</v>
      </c>
      <c r="ZQ6" s="19">
        <f>SUMIFS(CF!$AV:$AV,CF!$AL:$AL,"&gt;="&amp;Analysis!ZQ$4,CF!$AL:$AL,"&lt;="&amp;EOMONTH(ZQ$4,0))/COUNTA(_xlfn.UNIQUE(CF!$D$2:$D$4201))</f>
        <v>0</v>
      </c>
      <c r="ZR6" s="19">
        <f>SUMIFS(CF!$AV:$AV,CF!$AL:$AL,"&gt;="&amp;Analysis!ZR$4,CF!$AL:$AL,"&lt;="&amp;EOMONTH(ZR$4,0))/COUNTA(_xlfn.UNIQUE(CF!$D$2:$D$4201))</f>
        <v>0</v>
      </c>
      <c r="ZS6" s="19">
        <f>SUMIFS(CF!$AV:$AV,CF!$AL:$AL,"&gt;="&amp;Analysis!ZS$4,CF!$AL:$AL,"&lt;="&amp;EOMONTH(ZS$4,0))/COUNTA(_xlfn.UNIQUE(CF!$D$2:$D$4201))</f>
        <v>0</v>
      </c>
      <c r="ZT6" s="19">
        <f>SUMIFS(CF!$AV:$AV,CF!$AL:$AL,"&gt;="&amp;Analysis!ZT$4,CF!$AL:$AL,"&lt;="&amp;EOMONTH(ZT$4,0))/COUNTA(_xlfn.UNIQUE(CF!$D$2:$D$4201))</f>
        <v>0</v>
      </c>
      <c r="ZU6" s="19">
        <f>SUMIFS(CF!$AV:$AV,CF!$AL:$AL,"&gt;="&amp;Analysis!ZU$4,CF!$AL:$AL,"&lt;="&amp;EOMONTH(ZU$4,0))/COUNTA(_xlfn.UNIQUE(CF!$D$2:$D$4201))</f>
        <v>0</v>
      </c>
      <c r="ZV6" s="19">
        <f>SUMIFS(CF!$AV:$AV,CF!$AL:$AL,"&gt;="&amp;Analysis!ZV$4,CF!$AL:$AL,"&lt;="&amp;EOMONTH(ZV$4,0))/COUNTA(_xlfn.UNIQUE(CF!$D$2:$D$4201))</f>
        <v>0</v>
      </c>
      <c r="ZW6" s="19">
        <f>SUMIFS(CF!$AV:$AV,CF!$AL:$AL,"&gt;="&amp;Analysis!ZW$4,CF!$AL:$AL,"&lt;="&amp;EOMONTH(ZW$4,0))/COUNTA(_xlfn.UNIQUE(CF!$D$2:$D$4201))</f>
        <v>0</v>
      </c>
      <c r="ZX6" s="19">
        <f>SUMIFS(CF!$AV:$AV,CF!$AL:$AL,"&gt;="&amp;Analysis!ZX$4,CF!$AL:$AL,"&lt;="&amp;EOMONTH(ZX$4,0))/COUNTA(_xlfn.UNIQUE(CF!$D$2:$D$4201))</f>
        <v>0</v>
      </c>
      <c r="ZY6" s="19">
        <f>SUMIFS(CF!$AV:$AV,CF!$AL:$AL,"&gt;="&amp;Analysis!ZY$4,CF!$AL:$AL,"&lt;="&amp;EOMONTH(ZY$4,0))/COUNTA(_xlfn.UNIQUE(CF!$D$2:$D$4201))</f>
        <v>0</v>
      </c>
      <c r="ZZ6" s="19">
        <f>SUMIFS(CF!$AV:$AV,CF!$AL:$AL,"&gt;="&amp;Analysis!ZZ$4,CF!$AL:$AL,"&lt;="&amp;EOMONTH(ZZ$4,0))/COUNTA(_xlfn.UNIQUE(CF!$D$2:$D$4201))</f>
        <v>0</v>
      </c>
      <c r="AAA6" s="19">
        <f>SUMIFS(CF!$AV:$AV,CF!$AL:$AL,"&gt;="&amp;Analysis!AAA$4,CF!$AL:$AL,"&lt;="&amp;EOMONTH(AAA$4,0))/COUNTA(_xlfn.UNIQUE(CF!$D$2:$D$4201))</f>
        <v>0</v>
      </c>
      <c r="AAB6" s="19">
        <f>SUMIFS(CF!$AV:$AV,CF!$AL:$AL,"&gt;="&amp;Analysis!AAB$4,CF!$AL:$AL,"&lt;="&amp;EOMONTH(AAB$4,0))/COUNTA(_xlfn.UNIQUE(CF!$D$2:$D$4201))</f>
        <v>0</v>
      </c>
      <c r="AAC6" s="19">
        <f>SUMIFS(CF!$AV:$AV,CF!$AL:$AL,"&gt;="&amp;Analysis!AAC$4,CF!$AL:$AL,"&lt;="&amp;EOMONTH(AAC$4,0))/COUNTA(_xlfn.UNIQUE(CF!$D$2:$D$4201))</f>
        <v>0</v>
      </c>
      <c r="AAD6" s="19">
        <f>SUMIFS(CF!$AV:$AV,CF!$AL:$AL,"&gt;="&amp;Analysis!AAD$4,CF!$AL:$AL,"&lt;="&amp;EOMONTH(AAD$4,0))/COUNTA(_xlfn.UNIQUE(CF!$D$2:$D$4201))</f>
        <v>0</v>
      </c>
      <c r="AAE6" s="19">
        <f>SUMIFS(CF!$AV:$AV,CF!$AL:$AL,"&gt;="&amp;Analysis!AAE$4,CF!$AL:$AL,"&lt;="&amp;EOMONTH(AAE$4,0))/COUNTA(_xlfn.UNIQUE(CF!$D$2:$D$4201))</f>
        <v>0</v>
      </c>
      <c r="AAF6" s="19">
        <f>SUMIFS(CF!$AV:$AV,CF!$AL:$AL,"&gt;="&amp;Analysis!AAF$4,CF!$AL:$AL,"&lt;="&amp;EOMONTH(AAF$4,0))/COUNTA(_xlfn.UNIQUE(CF!$D$2:$D$4201))</f>
        <v>0</v>
      </c>
      <c r="AAG6" s="19">
        <f>SUMIFS(CF!$AV:$AV,CF!$AL:$AL,"&gt;="&amp;Analysis!AAG$4,CF!$AL:$AL,"&lt;="&amp;EOMONTH(AAG$4,0))/COUNTA(_xlfn.UNIQUE(CF!$D$2:$D$4201))</f>
        <v>0</v>
      </c>
      <c r="AAH6" s="19">
        <f>SUMIFS(CF!$AV:$AV,CF!$AL:$AL,"&gt;="&amp;Analysis!AAH$4,CF!$AL:$AL,"&lt;="&amp;EOMONTH(AAH$4,0))/COUNTA(_xlfn.UNIQUE(CF!$D$2:$D$4201))</f>
        <v>0</v>
      </c>
    </row>
    <row r="7" spans="1:710" x14ac:dyDescent="0.2">
      <c r="C7" s="51" t="s">
        <v>7</v>
      </c>
      <c r="D7" s="51"/>
      <c r="E7" s="51"/>
      <c r="F7" s="51"/>
      <c r="G7" s="19">
        <f>SUMIFS(CF!$AW:$AW,CF!$AL:$AL,"&gt;="&amp;Analysis!G$4,CF!$AL:$AL,"&lt;="&amp;EOMONTH(G$4,0))/COUNTA(_xlfn.UNIQUE(CF!$D$2:$D$4201))</f>
        <v>2.5139999998571425</v>
      </c>
      <c r="H7" s="19">
        <f>SUMIFS(CF!$AW:$AW,CF!$AL:$AL,"&gt;="&amp;Analysis!H$4,CF!$AL:$AL,"&lt;="&amp;EOMONTH(H$4,0))/COUNTA(_xlfn.UNIQUE(CF!$D$2:$D$4201))</f>
        <v>2.3270000001428568</v>
      </c>
      <c r="I7" s="19">
        <f>SUMIFS(CF!$AW:$AW,CF!$AL:$AL,"&gt;="&amp;Analysis!I$4,CF!$AL:$AL,"&lt;="&amp;EOMONTH(I$4,0))/COUNTA(_xlfn.UNIQUE(CF!$D$2:$D$4201))</f>
        <v>2.3039999999999998</v>
      </c>
      <c r="J7" s="19">
        <f>SUMIFS(CF!$AW:$AW,CF!$AL:$AL,"&gt;="&amp;Analysis!J$4,CF!$AL:$AL,"&lt;="&amp;EOMONTH(J$4,0))/COUNTA(_xlfn.UNIQUE(CF!$D$2:$D$4201))</f>
        <v>2.367999999857143</v>
      </c>
      <c r="K7" s="19">
        <f>SUMIFS(CF!$AW:$AW,CF!$AL:$AL,"&gt;="&amp;Analysis!K$4,CF!$AL:$AL,"&lt;="&amp;EOMONTH(K$4,0))/COUNTA(_xlfn.UNIQUE(CF!$D$2:$D$4201))</f>
        <v>2.519000000142857</v>
      </c>
      <c r="L7" s="19">
        <f>SUMIFS(CF!$AW:$AW,CF!$AL:$AL,"&gt;="&amp;Analysis!L$4,CF!$AL:$AL,"&lt;="&amp;EOMONTH(L$4,0))/COUNTA(_xlfn.UNIQUE(CF!$D$2:$D$4201))</f>
        <v>2.6520000001428579</v>
      </c>
      <c r="M7" s="19">
        <f>SUMIFS(CF!$AW:$AW,CF!$AL:$AL,"&gt;="&amp;Analysis!M$4,CF!$AL:$AL,"&lt;="&amp;EOMONTH(M$4,0))/COUNTA(_xlfn.UNIQUE(CF!$D$2:$D$4201))</f>
        <v>2.6970000001428569</v>
      </c>
      <c r="N7" s="19">
        <f>SUMIFS(CF!$AW:$AW,CF!$AL:$AL,"&gt;="&amp;Analysis!N$4,CF!$AL:$AL,"&lt;="&amp;EOMONTH(N$4,0))/COUNTA(_xlfn.UNIQUE(CF!$D$2:$D$4201))</f>
        <v>2.6720000000000002</v>
      </c>
      <c r="O7" s="19">
        <f>SUMIFS(CF!$AW:$AW,CF!$AL:$AL,"&gt;="&amp;Analysis!O$4,CF!$AL:$AL,"&lt;="&amp;EOMONTH(O$4,0))/COUNTA(_xlfn.UNIQUE(CF!$D$2:$D$4201))</f>
        <v>2.7419999998571432</v>
      </c>
      <c r="P7" s="19">
        <f>SUMIFS(CF!$AW:$AW,CF!$AL:$AL,"&gt;="&amp;Analysis!P$4,CF!$AL:$AL,"&lt;="&amp;EOMONTH(P$4,0))/COUNTA(_xlfn.UNIQUE(CF!$D$2:$D$4201))</f>
        <v>3.0909999998571434</v>
      </c>
      <c r="Q7" s="19">
        <f>SUMIFS(CF!$AW:$AW,CF!$AL:$AL,"&gt;="&amp;Analysis!Q$4,CF!$AL:$AL,"&lt;="&amp;EOMONTH(Q$4,0))/COUNTA(_xlfn.UNIQUE(CF!$D$2:$D$4201))</f>
        <v>3.539000000142857</v>
      </c>
      <c r="R7" s="19">
        <f>SUMIFS(CF!$AW:$AW,CF!$AL:$AL,"&gt;="&amp;Analysis!R$4,CF!$AL:$AL,"&lt;="&amp;EOMONTH(R$4,0))/COUNTA(_xlfn.UNIQUE(CF!$D$2:$D$4201))</f>
        <v>3.8000000000000003</v>
      </c>
      <c r="S7" s="19">
        <f>SUMIFS(CF!$AW:$AW,CF!$AL:$AL,"&gt;="&amp;Analysis!S$4,CF!$AL:$AL,"&lt;="&amp;EOMONTH(S$4,0))/COUNTA(_xlfn.UNIQUE(CF!$D$2:$D$4201))</f>
        <v>3.6850000001428569</v>
      </c>
      <c r="T7" s="19">
        <f>SUMIFS(CF!$AW:$AW,CF!$AL:$AL,"&gt;="&amp;Analysis!T$4,CF!$AL:$AL,"&lt;="&amp;EOMONTH(T$4,0))/COUNTA(_xlfn.UNIQUE(CF!$D$2:$D$4201))</f>
        <v>3.3840000001428572</v>
      </c>
      <c r="U7" s="19">
        <f>SUMIFS(CF!$AW:$AW,CF!$AL:$AL,"&gt;="&amp;Analysis!U$4,CF!$AL:$AL,"&lt;="&amp;EOMONTH(U$4,0))/COUNTA(_xlfn.UNIQUE(CF!$D$2:$D$4201))</f>
        <v>3.1089999999999995</v>
      </c>
      <c r="V7" s="19">
        <f>SUMIFS(CF!$AW:$AW,CF!$AL:$AL,"&gt;="&amp;Analysis!V$4,CF!$AL:$AL,"&lt;="&amp;EOMONTH(V$4,0))/COUNTA(_xlfn.UNIQUE(CF!$D$2:$D$4201))</f>
        <v>3.1179999999999994</v>
      </c>
      <c r="W7" s="19">
        <f>SUMIFS(CF!$AW:$AW,CF!$AL:$AL,"&gt;="&amp;Analysis!W$4,CF!$AL:$AL,"&lt;="&amp;EOMONTH(W$4,0))/COUNTA(_xlfn.UNIQUE(CF!$D$2:$D$4201))</f>
        <v>3.2570000000000006</v>
      </c>
      <c r="X7" s="19">
        <f>SUMIFS(CF!$AW:$AW,CF!$AL:$AL,"&gt;="&amp;Analysis!X$4,CF!$AL:$AL,"&lt;="&amp;EOMONTH(X$4,0))/COUNTA(_xlfn.UNIQUE(CF!$D$2:$D$4201))</f>
        <v>3.3910000001428569</v>
      </c>
      <c r="Y7" s="19">
        <f>SUMIFS(CF!$AW:$AW,CF!$AL:$AL,"&gt;="&amp;Analysis!Y$4,CF!$AL:$AL,"&lt;="&amp;EOMONTH(Y$4,0))/COUNTA(_xlfn.UNIQUE(CF!$D$2:$D$4201))</f>
        <v>3.419</v>
      </c>
      <c r="Z7" s="19">
        <f>SUMIFS(CF!$AW:$AW,CF!$AL:$AL,"&gt;="&amp;Analysis!Z$4,CF!$AL:$AL,"&lt;="&amp;EOMONTH(Z$4,0))/COUNTA(_xlfn.UNIQUE(CF!$D$2:$D$4201))</f>
        <v>3.3809999998571425</v>
      </c>
      <c r="AA7" s="19">
        <f>SUMIFS(CF!$AW:$AW,CF!$AL:$AL,"&gt;="&amp;Analysis!AA$4,CF!$AL:$AL,"&lt;="&amp;EOMONTH(AA$4,0))/COUNTA(_xlfn.UNIQUE(CF!$D$2:$D$4201))</f>
        <v>3.4359999998571427</v>
      </c>
      <c r="AB7" s="19">
        <f>SUMIFS(CF!$AW:$AW,CF!$AL:$AL,"&gt;="&amp;Analysis!AB$4,CF!$AL:$AL,"&lt;="&amp;EOMONTH(AB$4,0))/COUNTA(_xlfn.UNIQUE(CF!$D$2:$D$4201))</f>
        <v>3.75</v>
      </c>
      <c r="AC7" s="19">
        <f>SUMIFS(CF!$AW:$AW,CF!$AL:$AL,"&gt;="&amp;Analysis!AC$4,CF!$AL:$AL,"&lt;="&amp;EOMONTH(AC$4,0))/COUNTA(_xlfn.UNIQUE(CF!$D$2:$D$4201))</f>
        <v>4.165</v>
      </c>
      <c r="AD7" s="19">
        <f>SUMIFS(CF!$AW:$AW,CF!$AL:$AL,"&gt;="&amp;Analysis!AD$4,CF!$AL:$AL,"&lt;="&amp;EOMONTH(AD$4,0))/COUNTA(_xlfn.UNIQUE(CF!$D$2:$D$4201))</f>
        <v>4.4320000000000013</v>
      </c>
      <c r="AE7" s="19">
        <f>SUMIFS(CF!$AW:$AW,CF!$AL:$AL,"&gt;="&amp;Analysis!AE$4,CF!$AL:$AL,"&lt;="&amp;EOMONTH(AE$4,0))/COUNTA(_xlfn.UNIQUE(CF!$D$2:$D$4201))</f>
        <v>4.2850000000000001</v>
      </c>
      <c r="AF7" s="19">
        <f>SUMIFS(CF!$AW:$AW,CF!$AL:$AL,"&gt;="&amp;Analysis!AF$4,CF!$AL:$AL,"&lt;="&amp;EOMONTH(AF$4,0))/COUNTA(_xlfn.UNIQUE(CF!$D$2:$D$4201))</f>
        <v>3.8079999997142857</v>
      </c>
      <c r="AG7" s="19">
        <f>SUMIFS(CF!$AW:$AW,CF!$AL:$AL,"&gt;="&amp;Analysis!AG$4,CF!$AL:$AL,"&lt;="&amp;EOMONTH(AG$4,0))/COUNTA(_xlfn.UNIQUE(CF!$D$2:$D$4201))</f>
        <v>3.3619999998571433</v>
      </c>
      <c r="AH7" s="19">
        <f>SUMIFS(CF!$AW:$AW,CF!$AL:$AL,"&gt;="&amp;Analysis!AH$4,CF!$AL:$AL,"&lt;="&amp;EOMONTH(AH$4,0))/COUNTA(_xlfn.UNIQUE(CF!$D$2:$D$4201))</f>
        <v>3.3620000001428574</v>
      </c>
      <c r="AI7" s="19">
        <f>SUMIFS(CF!$AW:$AW,CF!$AL:$AL,"&gt;="&amp;Analysis!AI$4,CF!$AL:$AL,"&lt;="&amp;EOMONTH(AI$4,0))/COUNTA(_xlfn.UNIQUE(CF!$D$2:$D$4201))</f>
        <v>3.5039999998571432</v>
      </c>
      <c r="AJ7" s="19">
        <f>SUMIFS(CF!$AW:$AW,CF!$AL:$AL,"&gt;="&amp;Analysis!AJ$4,CF!$AL:$AL,"&lt;="&amp;EOMONTH(AJ$4,0))/COUNTA(_xlfn.UNIQUE(CF!$D$2:$D$4201))</f>
        <v>3.6490000001428577</v>
      </c>
      <c r="AK7" s="19">
        <f>SUMIFS(CF!$AW:$AW,CF!$AL:$AL,"&gt;="&amp;Analysis!AK$4,CF!$AL:$AL,"&lt;="&amp;EOMONTH(AK$4,0))/COUNTA(_xlfn.UNIQUE(CF!$D$2:$D$4201))</f>
        <v>3.6809999998571432</v>
      </c>
      <c r="AL7" s="19">
        <f>SUMIFS(CF!$AW:$AW,CF!$AL:$AL,"&gt;="&amp;Analysis!AL$4,CF!$AL:$AL,"&lt;="&amp;EOMONTH(AL$4,0))/COUNTA(_xlfn.UNIQUE(CF!$D$2:$D$4201))</f>
        <v>3.645</v>
      </c>
      <c r="AM7" s="19">
        <f>SUMIFS(CF!$AW:$AW,CF!$AL:$AL,"&gt;="&amp;Analysis!AM$4,CF!$AL:$AL,"&lt;="&amp;EOMONTH(AM$4,0))/COUNTA(_xlfn.UNIQUE(CF!$D$2:$D$4201))</f>
        <v>3.706999999857143</v>
      </c>
      <c r="AN7" s="19">
        <f>SUMIFS(CF!$AW:$AW,CF!$AL:$AL,"&gt;="&amp;Analysis!AN$4,CF!$AL:$AL,"&lt;="&amp;EOMONTH(AN$4,0))/COUNTA(_xlfn.UNIQUE(CF!$D$2:$D$4201))</f>
        <v>4.0120000001428568</v>
      </c>
      <c r="AO7" s="19">
        <f>SUMIFS(CF!$AW:$AW,CF!$AL:$AL,"&gt;="&amp;Analysis!AO$4,CF!$AL:$AL,"&lt;="&amp;EOMONTH(AO$4,0))/COUNTA(_xlfn.UNIQUE(CF!$D$2:$D$4201))</f>
        <v>4.4360000001428572</v>
      </c>
      <c r="AP7" s="19">
        <f>SUMIFS(CF!$AW:$AW,CF!$AL:$AL,"&gt;="&amp;Analysis!AP$4,CF!$AL:$AL,"&lt;="&amp;EOMONTH(AP$4,0))/COUNTA(_xlfn.UNIQUE(CF!$D$2:$D$4201))</f>
        <v>4.7109999999999994</v>
      </c>
      <c r="AQ7" s="19">
        <f>SUMIFS(CF!$AW:$AW,CF!$AL:$AL,"&gt;="&amp;Analysis!AQ$4,CF!$AL:$AL,"&lt;="&amp;EOMONTH(AQ$4,0))/COUNTA(_xlfn.UNIQUE(CF!$D$2:$D$4201))</f>
        <v>4.5459999997142857</v>
      </c>
      <c r="AR7" s="19">
        <f>SUMIFS(CF!$AW:$AW,CF!$AL:$AL,"&gt;="&amp;Analysis!AR$4,CF!$AL:$AL,"&lt;="&amp;EOMONTH(AR$4,0))/COUNTA(_xlfn.UNIQUE(CF!$D$2:$D$4201))</f>
        <v>3.9509999998571428</v>
      </c>
      <c r="AS7" s="19">
        <f>SUMIFS(CF!$AW:$AW,CF!$AL:$AL,"&gt;="&amp;Analysis!AS$4,CF!$AL:$AL,"&lt;="&amp;EOMONTH(AS$4,0))/COUNTA(_xlfn.UNIQUE(CF!$D$2:$D$4201))</f>
        <v>3.3410000000000006</v>
      </c>
      <c r="AT7" s="19">
        <f>SUMIFS(CF!$AW:$AW,CF!$AL:$AL,"&gt;="&amp;Analysis!AT$4,CF!$AL:$AL,"&lt;="&amp;EOMONTH(AT$4,0))/COUNTA(_xlfn.UNIQUE(CF!$D$2:$D$4201))</f>
        <v>3.3260000001428573</v>
      </c>
      <c r="AU7" s="19">
        <f>SUMIFS(CF!$AW:$AW,CF!$AL:$AL,"&gt;="&amp;Analysis!AU$4,CF!$AL:$AL,"&lt;="&amp;EOMONTH(AU$4,0))/COUNTA(_xlfn.UNIQUE(CF!$D$2:$D$4201))</f>
        <v>3.4509999997142855</v>
      </c>
      <c r="AV7" s="19">
        <f>SUMIFS(CF!$AW:$AW,CF!$AL:$AL,"&gt;="&amp;Analysis!AV$4,CF!$AL:$AL,"&lt;="&amp;EOMONTH(AV$4,0))/COUNTA(_xlfn.UNIQUE(CF!$D$2:$D$4201))</f>
        <v>3.5909999998571434</v>
      </c>
      <c r="AW7" s="19">
        <f>SUMIFS(CF!$AW:$AW,CF!$AL:$AL,"&gt;="&amp;Analysis!AW$4,CF!$AL:$AL,"&lt;="&amp;EOMONTH(AW$4,0))/COUNTA(_xlfn.UNIQUE(CF!$D$2:$D$4201))</f>
        <v>3.6290000001428573</v>
      </c>
      <c r="AX7" s="19">
        <f>SUMIFS(CF!$AW:$AW,CF!$AL:$AL,"&gt;="&amp;Analysis!AX$4,CF!$AL:$AL,"&lt;="&amp;EOMONTH(AX$4,0))/COUNTA(_xlfn.UNIQUE(CF!$D$2:$D$4201))</f>
        <v>3.5940000000000003</v>
      </c>
      <c r="AY7" s="19">
        <f>SUMIFS(CF!$AW:$AW,CF!$AL:$AL,"&gt;="&amp;Analysis!AY$4,CF!$AL:$AL,"&lt;="&amp;EOMONTH(AY$4,0))/COUNTA(_xlfn.UNIQUE(CF!$D$2:$D$4201))</f>
        <v>3.6660000001428572</v>
      </c>
      <c r="AZ7" s="19">
        <f>SUMIFS(CF!$AW:$AW,CF!$AL:$AL,"&gt;="&amp;Analysis!AZ$4,CF!$AL:$AL,"&lt;="&amp;EOMONTH(AZ$4,0))/COUNTA(_xlfn.UNIQUE(CF!$D$2:$D$4201))</f>
        <v>4.0080000001428564</v>
      </c>
      <c r="BA7" s="19">
        <f>SUMIFS(CF!$AW:$AW,CF!$AL:$AL,"&gt;="&amp;Analysis!BA$4,CF!$AL:$AL,"&lt;="&amp;EOMONTH(BA$4,0))/COUNTA(_xlfn.UNIQUE(CF!$D$2:$D$4201))</f>
        <v>4.428999999857143</v>
      </c>
      <c r="BB7" s="19">
        <f>SUMIFS(CF!$AW:$AW,CF!$AL:$AL,"&gt;="&amp;Analysis!BB$4,CF!$AL:$AL,"&lt;="&amp;EOMONTH(BB$4,0))/COUNTA(_xlfn.UNIQUE(CF!$D$2:$D$4201))</f>
        <v>4.713999999714285</v>
      </c>
      <c r="BC7" s="19">
        <f>SUMIFS(CF!$AW:$AW,CF!$AL:$AL,"&gt;="&amp;Analysis!BC$4,CF!$AL:$AL,"&lt;="&amp;EOMONTH(BC$4,0))/COUNTA(_xlfn.UNIQUE(CF!$D$2:$D$4201))</f>
        <v>4.5240000001428573</v>
      </c>
      <c r="BD7" s="19">
        <f>SUMIFS(CF!$AW:$AW,CF!$AL:$AL,"&gt;="&amp;Analysis!BD$4,CF!$AL:$AL,"&lt;="&amp;EOMONTH(BD$4,0))/COUNTA(_xlfn.UNIQUE(CF!$D$2:$D$4201))</f>
        <v>3.8990000002857146</v>
      </c>
      <c r="BE7" s="19">
        <f>SUMIFS(CF!$AW:$AW,CF!$AL:$AL,"&gt;="&amp;Analysis!BE$4,CF!$AL:$AL,"&lt;="&amp;EOMONTH(BE$4,0))/COUNTA(_xlfn.UNIQUE(CF!$D$2:$D$4201))</f>
        <v>3.2660000001428569</v>
      </c>
      <c r="BF7" s="19">
        <f>SUMIFS(CF!$AW:$AW,CF!$AL:$AL,"&gt;="&amp;Analysis!BF$4,CF!$AL:$AL,"&lt;="&amp;EOMONTH(BF$4,0))/COUNTA(_xlfn.UNIQUE(CF!$D$2:$D$4201))</f>
        <v>3.2759999998571425</v>
      </c>
      <c r="BG7" s="19">
        <f>SUMIFS(CF!$AW:$AW,CF!$AL:$AL,"&gt;="&amp;Analysis!BG$4,CF!$AL:$AL,"&lt;="&amp;EOMONTH(BG$4,0))/COUNTA(_xlfn.UNIQUE(CF!$D$2:$D$4201))</f>
        <v>3.4080000001428572</v>
      </c>
      <c r="BH7" s="19">
        <f>SUMIFS(CF!$AW:$AW,CF!$AL:$AL,"&gt;="&amp;Analysis!BH$4,CF!$AL:$AL,"&lt;="&amp;EOMONTH(BH$4,0))/COUNTA(_xlfn.UNIQUE(CF!$D$2:$D$4201))</f>
        <v>3.5309999998571429</v>
      </c>
      <c r="BI7" s="19">
        <f>SUMIFS(CF!$AW:$AW,CF!$AL:$AL,"&gt;="&amp;Analysis!BI$4,CF!$AL:$AL,"&lt;="&amp;EOMONTH(BI$4,0))/COUNTA(_xlfn.UNIQUE(CF!$D$2:$D$4201))</f>
        <v>3.566000000285714</v>
      </c>
      <c r="BJ7" s="19">
        <f>SUMIFS(CF!$AW:$AW,CF!$AL:$AL,"&gt;="&amp;Analysis!BJ$4,CF!$AL:$AL,"&lt;="&amp;EOMONTH(BJ$4,0))/COUNTA(_xlfn.UNIQUE(CF!$D$2:$D$4201))</f>
        <v>3.5360000004285714</v>
      </c>
      <c r="BK7" s="19">
        <f>SUMIFS(CF!$AW:$AW,CF!$AL:$AL,"&gt;="&amp;Analysis!BK$4,CF!$AL:$AL,"&lt;="&amp;EOMONTH(BK$4,0))/COUNTA(_xlfn.UNIQUE(CF!$D$2:$D$4201))</f>
        <v>3.6060000004285717</v>
      </c>
      <c r="BL7" s="19">
        <f>SUMIFS(CF!$AW:$AW,CF!$AL:$AL,"&gt;="&amp;Analysis!BL$4,CF!$AL:$AL,"&lt;="&amp;EOMONTH(BL$4,0))/COUNTA(_xlfn.UNIQUE(CF!$D$2:$D$4201))</f>
        <v>3.9229999995714286</v>
      </c>
      <c r="BM7" s="19">
        <f>SUMIFS(CF!$AW:$AW,CF!$AL:$AL,"&gt;="&amp;Analysis!BM$4,CF!$AL:$AL,"&lt;="&amp;EOMONTH(BM$4,0))/COUNTA(_xlfn.UNIQUE(CF!$D$2:$D$4201))</f>
        <v>4.3259999995714287</v>
      </c>
      <c r="BN7" s="19">
        <f>SUMIFS(CF!$AW:$AW,CF!$AL:$AL,"&gt;="&amp;Analysis!BN$4,CF!$AL:$AL,"&lt;="&amp;EOMONTH(BN$4,0))/COUNTA(_xlfn.UNIQUE(CF!$D$2:$D$4201))</f>
        <v>4.6149999997142865</v>
      </c>
      <c r="BO7" s="19">
        <f>SUMIFS(CF!$AW:$AW,CF!$AL:$AL,"&gt;="&amp;Analysis!BO$4,CF!$AL:$AL,"&lt;="&amp;EOMONTH(BO$4,0))/COUNTA(_xlfn.UNIQUE(CF!$D$2:$D$4201))</f>
        <v>4.4170000002857135</v>
      </c>
      <c r="BP7" s="19">
        <f>SUMIFS(CF!$AW:$AW,CF!$AL:$AL,"&gt;="&amp;Analysis!BP$4,CF!$AL:$AL,"&lt;="&amp;EOMONTH(BP$4,0))/COUNTA(_xlfn.UNIQUE(CF!$D$2:$D$4201))</f>
        <v>3.8179999997142859</v>
      </c>
      <c r="BQ7" s="19">
        <f>SUMIFS(CF!$AW:$AW,CF!$AL:$AL,"&gt;="&amp;Analysis!BQ$4,CF!$AL:$AL,"&lt;="&amp;EOMONTH(BQ$4,0))/COUNTA(_xlfn.UNIQUE(CF!$D$2:$D$4201))</f>
        <v>3.1880000004285711</v>
      </c>
      <c r="BR7" s="19">
        <f>SUMIFS(CF!$AW:$AW,CF!$AL:$AL,"&gt;="&amp;Analysis!BR$4,CF!$AL:$AL,"&lt;="&amp;EOMONTH(BR$4,0))/COUNTA(_xlfn.UNIQUE(CF!$D$2:$D$4201))</f>
        <v>3.1489999997142859</v>
      </c>
      <c r="BS7" s="19">
        <f>SUMIFS(CF!$AW:$AW,CF!$AL:$AL,"&gt;="&amp;Analysis!BS$4,CF!$AL:$AL,"&lt;="&amp;EOMONTH(BS$4,0))/COUNTA(_xlfn.UNIQUE(CF!$D$2:$D$4201))</f>
        <v>3.2860000004285719</v>
      </c>
      <c r="BT7" s="19">
        <f>SUMIFS(CF!$AW:$AW,CF!$AL:$AL,"&gt;="&amp;Analysis!BT$4,CF!$AL:$AL,"&lt;="&amp;EOMONTH(BT$4,0))/COUNTA(_xlfn.UNIQUE(CF!$D$2:$D$4201))</f>
        <v>3.4209999999999998</v>
      </c>
      <c r="BU7" s="19">
        <f>SUMIFS(CF!$AW:$AW,CF!$AL:$AL,"&gt;="&amp;Analysis!BU$4,CF!$AL:$AL,"&lt;="&amp;EOMONTH(BU$4,0))/COUNTA(_xlfn.UNIQUE(CF!$D$2:$D$4201))</f>
        <v>3.4710000001428574</v>
      </c>
      <c r="BV7" s="19">
        <f>SUMIFS(CF!$AW:$AW,CF!$AL:$AL,"&gt;="&amp;Analysis!BV$4,CF!$AL:$AL,"&lt;="&amp;EOMONTH(BV$4,0))/COUNTA(_xlfn.UNIQUE(CF!$D$2:$D$4201))</f>
        <v>3.4439999997142854</v>
      </c>
      <c r="BW7" s="19">
        <f>SUMIFS(CF!$AW:$AW,CF!$AL:$AL,"&gt;="&amp;Analysis!BW$4,CF!$AL:$AL,"&lt;="&amp;EOMONTH(BW$4,0))/COUNTA(_xlfn.UNIQUE(CF!$D$2:$D$4201))</f>
        <v>3.5359999998571432</v>
      </c>
      <c r="BX7" s="19">
        <f>SUMIFS(CF!$AW:$AW,CF!$AL:$AL,"&gt;="&amp;Analysis!BX$4,CF!$AL:$AL,"&lt;="&amp;EOMONTH(BX$4,0))/COUNTA(_xlfn.UNIQUE(CF!$D$2:$D$4201))</f>
        <v>3.8510000001428568</v>
      </c>
      <c r="BY7" s="19">
        <f>SUMIFS(CF!$AW:$AW,CF!$AL:$AL,"&gt;="&amp;Analysis!BY$4,CF!$AL:$AL,"&lt;="&amp;EOMONTH(BY$4,0))/COUNTA(_xlfn.UNIQUE(CF!$D$2:$D$4201))</f>
        <v>4.2479999998571438</v>
      </c>
      <c r="BZ7" s="19">
        <f>SUMIFS(CF!$AW:$AW,CF!$AL:$AL,"&gt;="&amp;Analysis!BZ$4,CF!$AL:$AL,"&lt;="&amp;EOMONTH(BZ$4,0))/COUNTA(_xlfn.UNIQUE(CF!$D$2:$D$4201))</f>
        <v>4.5060000002857148</v>
      </c>
      <c r="CA7" s="19">
        <f>SUMIFS(CF!$AW:$AW,CF!$AL:$AL,"&gt;="&amp;Analysis!CA$4,CF!$AL:$AL,"&lt;="&amp;EOMONTH(CA$4,0))/COUNTA(_xlfn.UNIQUE(CF!$D$2:$D$4201))</f>
        <v>4.3120000004285712</v>
      </c>
      <c r="CB7" s="19">
        <f>SUMIFS(CF!$AW:$AW,CF!$AL:$AL,"&gt;="&amp;Analysis!CB$4,CF!$AL:$AL,"&lt;="&amp;EOMONTH(CB$4,0))/COUNTA(_xlfn.UNIQUE(CF!$D$2:$D$4201))</f>
        <v>3.7209999995714287</v>
      </c>
      <c r="CC7" s="19">
        <f>SUMIFS(CF!$AW:$AW,CF!$AL:$AL,"&gt;="&amp;Analysis!CC$4,CF!$AL:$AL,"&lt;="&amp;EOMONTH(CC$4,0))/COUNTA(_xlfn.UNIQUE(CF!$D$2:$D$4201))</f>
        <v>3.1260000002857145</v>
      </c>
      <c r="CD7" s="19">
        <f>SUMIFS(CF!$AW:$AW,CF!$AL:$AL,"&gt;="&amp;Analysis!CD$4,CF!$AL:$AL,"&lt;="&amp;EOMONTH(CD$4,0))/COUNTA(_xlfn.UNIQUE(CF!$D$2:$D$4201))</f>
        <v>3.1129999998571427</v>
      </c>
      <c r="CE7" s="19">
        <f>SUMIFS(CF!$AW:$AW,CF!$AL:$AL,"&gt;="&amp;Analysis!CE$4,CF!$AL:$AL,"&lt;="&amp;EOMONTH(CE$4,0))/COUNTA(_xlfn.UNIQUE(CF!$D$2:$D$4201))</f>
        <v>3.2380000002857146</v>
      </c>
      <c r="CF7" s="19">
        <f>SUMIFS(CF!$AW:$AW,CF!$AL:$AL,"&gt;="&amp;Analysis!CF$4,CF!$AL:$AL,"&lt;="&amp;EOMONTH(CF$4,0))/COUNTA(_xlfn.UNIQUE(CF!$D$2:$D$4201))</f>
        <v>3.3629999998571427</v>
      </c>
      <c r="CG7" s="19">
        <f>SUMIFS(CF!$AW:$AW,CF!$AL:$AL,"&gt;="&amp;Analysis!CG$4,CF!$AL:$AL,"&lt;="&amp;EOMONTH(CG$4,0))/COUNTA(_xlfn.UNIQUE(CF!$D$2:$D$4201))</f>
        <v>3.4100000002857143</v>
      </c>
      <c r="CH7" s="19">
        <f>SUMIFS(CF!$AW:$AW,CF!$AL:$AL,"&gt;="&amp;Analysis!CH$4,CF!$AL:$AL,"&lt;="&amp;EOMONTH(CH$4,0))/COUNTA(_xlfn.UNIQUE(CF!$D$2:$D$4201))</f>
        <v>3.387</v>
      </c>
      <c r="CI7" s="19">
        <f>SUMIFS(CF!$AW:$AW,CF!$AL:$AL,"&gt;="&amp;Analysis!CI$4,CF!$AL:$AL,"&lt;="&amp;EOMONTH(CI$4,0))/COUNTA(_xlfn.UNIQUE(CF!$D$2:$D$4201))</f>
        <v>3.5129999997142853</v>
      </c>
      <c r="CJ7" s="19">
        <f>SUMIFS(CF!$AW:$AW,CF!$AL:$AL,"&gt;="&amp;Analysis!CJ$4,CF!$AL:$AL,"&lt;="&amp;EOMONTH(CJ$4,0))/COUNTA(_xlfn.UNIQUE(CF!$D$2:$D$4201))</f>
        <v>3.8280000001428571</v>
      </c>
      <c r="CK7" s="19">
        <f>SUMIFS(CF!$AW:$AW,CF!$AL:$AL,"&gt;="&amp;Analysis!CK$4,CF!$AL:$AL,"&lt;="&amp;EOMONTH(CK$4,0))/COUNTA(_xlfn.UNIQUE(CF!$D$2:$D$4201))</f>
        <v>4.2180000004285718</v>
      </c>
      <c r="CL7" s="19">
        <f>SUMIFS(CF!$AW:$AW,CF!$AL:$AL,"&gt;="&amp;Analysis!CL$4,CF!$AL:$AL,"&lt;="&amp;EOMONTH(CL$4,0))/COUNTA(_xlfn.UNIQUE(CF!$D$2:$D$4201))</f>
        <v>4.4679999997142854</v>
      </c>
      <c r="CM7" s="19">
        <f>SUMIFS(CF!$AW:$AW,CF!$AL:$AL,"&gt;="&amp;Analysis!CM$4,CF!$AL:$AL,"&lt;="&amp;EOMONTH(CM$4,0))/COUNTA(_xlfn.UNIQUE(CF!$D$2:$D$4201))</f>
        <v>4.2779999999999996</v>
      </c>
      <c r="CN7" s="19">
        <f>SUMIFS(CF!$AW:$AW,CF!$AL:$AL,"&gt;="&amp;Analysis!CN$4,CF!$AL:$AL,"&lt;="&amp;EOMONTH(CN$4,0))/COUNTA(_xlfn.UNIQUE(CF!$D$2:$D$4201))</f>
        <v>3.708000000142857</v>
      </c>
      <c r="CO7" s="19">
        <f>SUMIFS(CF!$AW:$AW,CF!$AL:$AL,"&gt;="&amp;Analysis!CO$4,CF!$AL:$AL,"&lt;="&amp;EOMONTH(CO$4,0))/COUNTA(_xlfn.UNIQUE(CF!$D$2:$D$4201))</f>
        <v>3.122999999428572</v>
      </c>
      <c r="CP7" s="19">
        <f>SUMIFS(CF!$AW:$AW,CF!$AL:$AL,"&gt;="&amp;Analysis!CP$4,CF!$AL:$AL,"&lt;="&amp;EOMONTH(CP$4,0))/COUNTA(_xlfn.UNIQUE(CF!$D$2:$D$4201))</f>
        <v>3.1010000004285709</v>
      </c>
      <c r="CQ7" s="19">
        <f>SUMIFS(CF!$AW:$AW,CF!$AL:$AL,"&gt;="&amp;Analysis!CQ$4,CF!$AL:$AL,"&lt;="&amp;EOMONTH(CQ$4,0))/COUNTA(_xlfn.UNIQUE(CF!$D$2:$D$4201))</f>
        <v>3.2009999998571428</v>
      </c>
      <c r="CR7" s="19">
        <f>SUMIFS(CF!$AW:$AW,CF!$AL:$AL,"&gt;="&amp;Analysis!CR$4,CF!$AL:$AL,"&lt;="&amp;EOMONTH(CR$4,0))/COUNTA(_xlfn.UNIQUE(CF!$D$2:$D$4201))</f>
        <v>3.3009999999999997</v>
      </c>
      <c r="CS7" s="19">
        <f>SUMIFS(CF!$AW:$AW,CF!$AL:$AL,"&gt;="&amp;Analysis!CS$4,CF!$AL:$AL,"&lt;="&amp;EOMONTH(CS$4,0))/COUNTA(_xlfn.UNIQUE(CF!$D$2:$D$4201))</f>
        <v>3.3410000001428579</v>
      </c>
      <c r="CT7" s="19">
        <f>SUMIFS(CF!$AW:$AW,CF!$AL:$AL,"&gt;="&amp;Analysis!CT$4,CF!$AL:$AL,"&lt;="&amp;EOMONTH(CT$4,0))/COUNTA(_xlfn.UNIQUE(CF!$D$2:$D$4201))</f>
        <v>3.3559999994285712</v>
      </c>
      <c r="CU7" s="19">
        <f>SUMIFS(CF!$AW:$AW,CF!$AL:$AL,"&gt;="&amp;Analysis!CU$4,CF!$AL:$AL,"&lt;="&amp;EOMONTH(CU$4,0))/COUNTA(_xlfn.UNIQUE(CF!$D$2:$D$4201))</f>
        <v>3.4260000001428565</v>
      </c>
      <c r="CV7" s="19">
        <f>SUMIFS(CF!$AW:$AW,CF!$AL:$AL,"&gt;="&amp;Analysis!CV$4,CF!$AL:$AL,"&lt;="&amp;EOMONTH(CV$4,0))/COUNTA(_xlfn.UNIQUE(CF!$D$2:$D$4201))</f>
        <v>3.7460000005714282</v>
      </c>
      <c r="CW7" s="19">
        <f>SUMIFS(CF!$AW:$AW,CF!$AL:$AL,"&gt;="&amp;Analysis!CW$4,CF!$AL:$AL,"&lt;="&amp;EOMONTH(CW$4,0))/COUNTA(_xlfn.UNIQUE(CF!$D$2:$D$4201))</f>
        <v>4.1259999995714294</v>
      </c>
      <c r="CX7" s="19">
        <f>SUMIFS(CF!$AW:$AW,CF!$AL:$AL,"&gt;="&amp;Analysis!CX$4,CF!$AL:$AL,"&lt;="&amp;EOMONTH(CX$4,0))/COUNTA(_xlfn.UNIQUE(CF!$D$2:$D$4201))</f>
        <v>4.3810000001428575</v>
      </c>
      <c r="CY7" s="19">
        <f>SUMIFS(CF!$AW:$AW,CF!$AL:$AL,"&gt;="&amp;Analysis!CY$4,CF!$AL:$AL,"&lt;="&amp;EOMONTH(CY$4,0))/COUNTA(_xlfn.UNIQUE(CF!$D$2:$D$4201))</f>
        <v>4.2110000005714294</v>
      </c>
      <c r="CZ7" s="19">
        <f>SUMIFS(CF!$AW:$AW,CF!$AL:$AL,"&gt;="&amp;Analysis!CZ$4,CF!$AL:$AL,"&lt;="&amp;EOMONTH(CZ$4,0))/COUNTA(_xlfn.UNIQUE(CF!$D$2:$D$4201))</f>
        <v>3.7109999995714285</v>
      </c>
      <c r="DA7" s="19">
        <f>SUMIFS(CF!$AW:$AW,CF!$AL:$AL,"&gt;="&amp;Analysis!DA$4,CF!$AL:$AL,"&lt;="&amp;EOMONTH(DA$4,0))/COUNTA(_xlfn.UNIQUE(CF!$D$2:$D$4201))</f>
        <v>3.1609999994285718</v>
      </c>
      <c r="DB7" s="19">
        <f>SUMIFS(CF!$AW:$AW,CF!$AL:$AL,"&gt;="&amp;Analysis!DB$4,CF!$AL:$AL,"&lt;="&amp;EOMONTH(DB$4,0))/COUNTA(_xlfn.UNIQUE(CF!$D$2:$D$4201))</f>
        <v>3.1390000002857144</v>
      </c>
      <c r="DC7" s="19">
        <f>SUMIFS(CF!$AW:$AW,CF!$AL:$AL,"&gt;="&amp;Analysis!DC$4,CF!$AL:$AL,"&lt;="&amp;EOMONTH(DC$4,0))/COUNTA(_xlfn.UNIQUE(CF!$D$2:$D$4201))</f>
        <v>3.2390000000000003</v>
      </c>
      <c r="DD7" s="19">
        <f>SUMIFS(CF!$AW:$AW,CF!$AL:$AL,"&gt;="&amp;Analysis!DD$4,CF!$AL:$AL,"&lt;="&amp;EOMONTH(DD$4,0))/COUNTA(_xlfn.UNIQUE(CF!$D$2:$D$4201))</f>
        <v>3.3390000002857141</v>
      </c>
      <c r="DE7" s="19">
        <f>SUMIFS(CF!$AW:$AW,CF!$AL:$AL,"&gt;="&amp;Analysis!DE$4,CF!$AL:$AL,"&lt;="&amp;EOMONTH(DE$4,0))/COUNTA(_xlfn.UNIQUE(CF!$D$2:$D$4201))</f>
        <v>3.378999999571429</v>
      </c>
      <c r="DF7" s="19">
        <f>SUMIFS(CF!$AW:$AW,CF!$AL:$AL,"&gt;="&amp;Analysis!DF$4,CF!$AL:$AL,"&lt;="&amp;EOMONTH(DF$4,0))/COUNTA(_xlfn.UNIQUE(CF!$D$2:$D$4201))</f>
        <v>3.3940000005714284</v>
      </c>
      <c r="DG7" s="19">
        <f>SUMIFS(CF!$AW:$AW,CF!$AL:$AL,"&gt;="&amp;Analysis!DG$4,CF!$AL:$AL,"&lt;="&amp;EOMONTH(DG$4,0))/COUNTA(_xlfn.UNIQUE(CF!$D$2:$D$4201))</f>
        <v>3.4399999992857144</v>
      </c>
      <c r="DH7" s="19">
        <f>SUMIFS(CF!$AW:$AW,CF!$AL:$AL,"&gt;="&amp;Analysis!DH$4,CF!$AL:$AL,"&lt;="&amp;EOMONTH(DH$4,0))/COUNTA(_xlfn.UNIQUE(CF!$D$2:$D$4201))</f>
        <v>3.6450000005714287</v>
      </c>
      <c r="DI7" s="19">
        <f>SUMIFS(CF!$AW:$AW,CF!$AL:$AL,"&gt;="&amp;Analysis!DI$4,CF!$AL:$AL,"&lt;="&amp;EOMONTH(DI$4,0))/COUNTA(_xlfn.UNIQUE(CF!$D$2:$D$4201))</f>
        <v>4.0450000000000008</v>
      </c>
      <c r="DJ7" s="19">
        <f>SUMIFS(CF!$AW:$AW,CF!$AL:$AL,"&gt;="&amp;Analysis!DJ$4,CF!$AL:$AL,"&lt;="&amp;EOMONTH(DJ$4,0))/COUNTA(_xlfn.UNIQUE(CF!$D$2:$D$4201))</f>
        <v>4.2800000001428575</v>
      </c>
      <c r="DK7" s="19">
        <f>SUMIFS(CF!$AW:$AW,CF!$AL:$AL,"&gt;="&amp;Analysis!DK$4,CF!$AL:$AL,"&lt;="&amp;EOMONTH(DK$4,0))/COUNTA(_xlfn.UNIQUE(CF!$D$2:$D$4201))</f>
        <v>4.0999999997142851</v>
      </c>
      <c r="DL7" s="19">
        <f>SUMIFS(CF!$AW:$AW,CF!$AL:$AL,"&gt;="&amp;Analysis!DL$4,CF!$AL:$AL,"&lt;="&amp;EOMONTH(DL$4,0))/COUNTA(_xlfn.UNIQUE(CF!$D$2:$D$4201))</f>
        <v>3.7499999998571427</v>
      </c>
      <c r="DM7" s="19">
        <f>SUMIFS(CF!$AW:$AW,CF!$AL:$AL,"&gt;="&amp;Analysis!DM$4,CF!$AL:$AL,"&lt;="&amp;EOMONTH(DM$4,0))/COUNTA(_xlfn.UNIQUE(CF!$D$2:$D$4201))</f>
        <v>3.3500000002857147</v>
      </c>
      <c r="DN7" s="19">
        <f>SUMIFS(CF!$AW:$AW,CF!$AL:$AL,"&gt;="&amp;Analysis!DN$4,CF!$AL:$AL,"&lt;="&amp;EOMONTH(DN$4,0))/COUNTA(_xlfn.UNIQUE(CF!$D$2:$D$4201))</f>
        <v>3.3279999999999998</v>
      </c>
      <c r="DO7" s="19">
        <f>SUMIFS(CF!$AW:$AW,CF!$AL:$AL,"&gt;="&amp;Analysis!DO$4,CF!$AL:$AL,"&lt;="&amp;EOMONTH(DO$4,0))/COUNTA(_xlfn.UNIQUE(CF!$D$2:$D$4201))</f>
        <v>3.3629999997142859</v>
      </c>
      <c r="DP7" s="19">
        <f>SUMIFS(CF!$AW:$AW,CF!$AL:$AL,"&gt;="&amp;Analysis!DP$4,CF!$AL:$AL,"&lt;="&amp;EOMONTH(DP$4,0))/COUNTA(_xlfn.UNIQUE(CF!$D$2:$D$4201))</f>
        <v>3.4029999998571427</v>
      </c>
      <c r="DQ7" s="19">
        <f>SUMIFS(CF!$AW:$AW,CF!$AL:$AL,"&gt;="&amp;Analysis!DQ$4,CF!$AL:$AL,"&lt;="&amp;EOMONTH(DQ$4,0))/COUNTA(_xlfn.UNIQUE(CF!$D$2:$D$4201))</f>
        <v>3.4430000000000001</v>
      </c>
      <c r="DR7" s="19">
        <f>SUMIFS(CF!$AW:$AW,CF!$AL:$AL,"&gt;="&amp;Analysis!DR$4,CF!$AL:$AL,"&lt;="&amp;EOMONTH(DR$4,0))/COUNTA(_xlfn.UNIQUE(CF!$D$2:$D$4201))</f>
        <v>3.4580000000000006</v>
      </c>
      <c r="DS7" s="19">
        <f>SUMIFS(CF!$AW:$AW,CF!$AL:$AL,"&gt;="&amp;Analysis!DS$4,CF!$AL:$AL,"&lt;="&amp;EOMONTH(DS$4,0))/COUNTA(_xlfn.UNIQUE(CF!$D$2:$D$4201))</f>
        <v>3.5040000008571428</v>
      </c>
      <c r="DT7" s="19">
        <f>SUMIFS(CF!$AW:$AW,CF!$AL:$AL,"&gt;="&amp;Analysis!DT$4,CF!$AL:$AL,"&lt;="&amp;EOMONTH(DT$4,0))/COUNTA(_xlfn.UNIQUE(CF!$D$2:$D$4201))</f>
        <v>3.6789999998571425</v>
      </c>
      <c r="DU7" s="19">
        <f>SUMIFS(CF!$AW:$AW,CF!$AL:$AL,"&gt;="&amp;Analysis!DU$4,CF!$AL:$AL,"&lt;="&amp;EOMONTH(DU$4,0))/COUNTA(_xlfn.UNIQUE(CF!$D$2:$D$4201))</f>
        <v>4.0789999998571433</v>
      </c>
      <c r="DV7" s="19">
        <f>SUMIFS(CF!$AW:$AW,CF!$AL:$AL,"&gt;="&amp;Analysis!DV$4,CF!$AL:$AL,"&lt;="&amp;EOMONTH(DV$4,0))/COUNTA(_xlfn.UNIQUE(CF!$D$2:$D$4201))</f>
        <v>4.3040000004285721</v>
      </c>
      <c r="DW7" s="19">
        <f>SUMIFS(CF!$AW:$AW,CF!$AL:$AL,"&gt;="&amp;Analysis!DW$4,CF!$AL:$AL,"&lt;="&amp;EOMONTH(DW$4,0))/COUNTA(_xlfn.UNIQUE(CF!$D$2:$D$4201))</f>
        <v>4.1440000001428574</v>
      </c>
      <c r="DX7" s="19">
        <f>SUMIFS(CF!$AW:$AW,CF!$AL:$AL,"&gt;="&amp;Analysis!DX$4,CF!$AL:$AL,"&lt;="&amp;EOMONTH(DX$4,0))/COUNTA(_xlfn.UNIQUE(CF!$D$2:$D$4201))</f>
        <v>3.8690000001428571</v>
      </c>
      <c r="DY7" s="19">
        <f>SUMIFS(CF!$AW:$AW,CF!$AL:$AL,"&gt;="&amp;Analysis!DY$4,CF!$AL:$AL,"&lt;="&amp;EOMONTH(DY$4,0))/COUNTA(_xlfn.UNIQUE(CF!$D$2:$D$4201))</f>
        <v>3.4689999994285716</v>
      </c>
      <c r="DZ7" s="19">
        <f>SUMIFS(CF!$AW:$AW,CF!$AL:$AL,"&gt;="&amp;Analysis!DZ$4,CF!$AL:$AL,"&lt;="&amp;EOMONTH(DZ$4,0))/COUNTA(_xlfn.UNIQUE(CF!$D$2:$D$4201))</f>
        <v>3.4469999998571423</v>
      </c>
      <c r="EA7" s="19">
        <f>SUMIFS(CF!$AW:$AW,CF!$AL:$AL,"&gt;="&amp;Analysis!EA$4,CF!$AL:$AL,"&lt;="&amp;EOMONTH(EA$4,0))/COUNTA(_xlfn.UNIQUE(CF!$D$2:$D$4201))</f>
        <v>3.4819999997142856</v>
      </c>
      <c r="EB7" s="19">
        <f>SUMIFS(CF!$AW:$AW,CF!$AL:$AL,"&gt;="&amp;Analysis!EB$4,CF!$AL:$AL,"&lt;="&amp;EOMONTH(EB$4,0))/COUNTA(_xlfn.UNIQUE(CF!$D$2:$D$4201))</f>
        <v>3.5220000007142853</v>
      </c>
      <c r="EC7" s="19">
        <f>SUMIFS(CF!$AW:$AW,CF!$AL:$AL,"&gt;="&amp;Analysis!EC$4,CF!$AL:$AL,"&lt;="&amp;EOMONTH(EC$4,0))/COUNTA(_xlfn.UNIQUE(CF!$D$2:$D$4201))</f>
        <v>3.5619999997142857</v>
      </c>
      <c r="ED7" s="19">
        <f>SUMIFS(CF!$AW:$AW,CF!$AL:$AL,"&gt;="&amp;Analysis!ED$4,CF!$AL:$AL,"&lt;="&amp;EOMONTH(ED$4,0))/COUNTA(_xlfn.UNIQUE(CF!$D$2:$D$4201))</f>
        <v>3.5769999998571427</v>
      </c>
      <c r="EE7" s="19">
        <f>SUMIFS(CF!$AW:$AW,CF!$AL:$AL,"&gt;="&amp;Analysis!EE$4,CF!$AL:$AL,"&lt;="&amp;EOMONTH(EE$4,0))/COUNTA(_xlfn.UNIQUE(CF!$D$2:$D$4201))</f>
        <v>3.6229999997142861</v>
      </c>
      <c r="EF7" s="19">
        <f>SUMIFS(CF!$AW:$AW,CF!$AL:$AL,"&gt;="&amp;Analysis!EF$4,CF!$AL:$AL,"&lt;="&amp;EOMONTH(EF$4,0))/COUNTA(_xlfn.UNIQUE(CF!$D$2:$D$4201))</f>
        <v>3.7730000001428574</v>
      </c>
      <c r="EG7" s="19">
        <f>SUMIFS(CF!$AW:$AW,CF!$AL:$AL,"&gt;="&amp;Analysis!EG$4,CF!$AL:$AL,"&lt;="&amp;EOMONTH(EG$4,0))/COUNTA(_xlfn.UNIQUE(CF!$D$2:$D$4201))</f>
        <v>4.0230000005714279</v>
      </c>
      <c r="EH7" s="19">
        <f>SUMIFS(CF!$AW:$AW,CF!$AL:$AL,"&gt;="&amp;Analysis!EH$4,CF!$AL:$AL,"&lt;="&amp;EOMONTH(EH$4,0))/COUNTA(_xlfn.UNIQUE(CF!$D$2:$D$4201))</f>
        <v>4.2229999997142853</v>
      </c>
      <c r="EI7" s="19">
        <f>SUMIFS(CF!$AW:$AW,CF!$AL:$AL,"&gt;="&amp;Analysis!EI$4,CF!$AL:$AL,"&lt;="&amp;EOMONTH(EI$4,0))/COUNTA(_xlfn.UNIQUE(CF!$D$2:$D$4201))</f>
        <v>4.1579999997142867</v>
      </c>
      <c r="EJ7" s="19">
        <f>SUMIFS(CF!$AW:$AW,CF!$AL:$AL,"&gt;="&amp;Analysis!EJ$4,CF!$AL:$AL,"&lt;="&amp;EOMONTH(EJ$4,0))/COUNTA(_xlfn.UNIQUE(CF!$D$2:$D$4201))</f>
        <v>4.0279999995714277</v>
      </c>
      <c r="EK7" s="19">
        <f>SUMIFS(CF!$AW:$AW,CF!$AL:$AL,"&gt;="&amp;Analysis!EK$4,CF!$AL:$AL,"&lt;="&amp;EOMONTH(EK$4,0))/COUNTA(_xlfn.UNIQUE(CF!$D$2:$D$4201))</f>
        <v>3.6980000007142855</v>
      </c>
      <c r="EL7" s="19">
        <f>SUMIFS(CF!$AW:$AW,CF!$AL:$AL,"&gt;="&amp;Analysis!EL$4,CF!$AL:$AL,"&lt;="&amp;EOMONTH(EL$4,0))/COUNTA(_xlfn.UNIQUE(CF!$D$2:$D$4201))</f>
        <v>3.6759999995714288</v>
      </c>
      <c r="EM7" s="19">
        <f>SUMIFS(CF!$AW:$AW,CF!$AL:$AL,"&gt;="&amp;Analysis!EM$4,CF!$AL:$AL,"&lt;="&amp;EOMONTH(EM$4,0))/COUNTA(_xlfn.UNIQUE(CF!$D$2:$D$4201))</f>
        <v>3.7109999997142862</v>
      </c>
      <c r="EN7" s="19">
        <f>SUMIFS(CF!$AW:$AW,CF!$AL:$AL,"&gt;="&amp;Analysis!EN$4,CF!$AL:$AL,"&lt;="&amp;EOMONTH(EN$4,0))/COUNTA(_xlfn.UNIQUE(CF!$D$2:$D$4201))</f>
        <v>3.7510000001428572</v>
      </c>
      <c r="EO7" s="19">
        <f>SUMIFS(CF!$AW:$AW,CF!$AL:$AL,"&gt;="&amp;Analysis!EO$4,CF!$AL:$AL,"&lt;="&amp;EOMONTH(EO$4,0))/COUNTA(_xlfn.UNIQUE(CF!$D$2:$D$4201))</f>
        <v>3.7909999994285712</v>
      </c>
      <c r="EP7" s="19">
        <f>SUMIFS(CF!$AW:$AW,CF!$AL:$AL,"&gt;="&amp;Analysis!EP$4,CF!$AL:$AL,"&lt;="&amp;EOMONTH(EP$4,0))/COUNTA(_xlfn.UNIQUE(CF!$D$2:$D$4201))</f>
        <v>3.8059999991428577</v>
      </c>
      <c r="EQ7" s="19">
        <f>SUMIFS(CF!$AW:$AW,CF!$AL:$AL,"&gt;="&amp;Analysis!EQ$4,CF!$AL:$AL,"&lt;="&amp;EOMONTH(EQ$4,0))/COUNTA(_xlfn.UNIQUE(CF!$D$2:$D$4201))</f>
        <v>3.8519999995714285</v>
      </c>
      <c r="ER7" s="19">
        <f>SUMIFS(CF!$AW:$AW,CF!$AL:$AL,"&gt;="&amp;Analysis!ER$4,CF!$AL:$AL,"&lt;="&amp;EOMONTH(ER$4,0))/COUNTA(_xlfn.UNIQUE(CF!$D$2:$D$4201))</f>
        <v>3.9240000002857145</v>
      </c>
      <c r="ES7" s="19">
        <f>SUMIFS(CF!$AW:$AW,CF!$AL:$AL,"&gt;="&amp;Analysis!ES$4,CF!$AL:$AL,"&lt;="&amp;EOMONTH(ES$4,0))/COUNTA(_xlfn.UNIQUE(CF!$D$2:$D$4201))</f>
        <v>4.0789999998571433</v>
      </c>
      <c r="ET7" s="19">
        <f>SUMIFS(CF!$AW:$AW,CF!$AL:$AL,"&gt;="&amp;Analysis!ET$4,CF!$AL:$AL,"&lt;="&amp;EOMONTH(ET$4,0))/COUNTA(_xlfn.UNIQUE(CF!$D$2:$D$4201))</f>
        <v>4.3289999992857142</v>
      </c>
      <c r="EU7" s="19">
        <f>SUMIFS(CF!$AW:$AW,CF!$AL:$AL,"&gt;="&amp;Analysis!EU$4,CF!$AL:$AL,"&lt;="&amp;EOMONTH(EU$4,0))/COUNTA(_xlfn.UNIQUE(CF!$D$2:$D$4201))</f>
        <v>4.2640000000000002</v>
      </c>
      <c r="EV7" s="19">
        <f>SUMIFS(CF!$AW:$AW,CF!$AL:$AL,"&gt;="&amp;Analysis!EV$4,CF!$AL:$AL,"&lt;="&amp;EOMONTH(EV$4,0))/COUNTA(_xlfn.UNIQUE(CF!$D$2:$D$4201))</f>
        <v>4.1339999997142858</v>
      </c>
      <c r="EW7" s="19">
        <f>SUMIFS(CF!$AW:$AW,CF!$AL:$AL,"&gt;="&amp;Analysis!EW$4,CF!$AL:$AL,"&lt;="&amp;EOMONTH(EW$4,0))/COUNTA(_xlfn.UNIQUE(CF!$D$2:$D$4201))</f>
        <v>3.8040000007142853</v>
      </c>
      <c r="EX7" s="19">
        <f>SUMIFS(CF!$AW:$AW,CF!$AL:$AL,"&gt;="&amp;Analysis!EX$4,CF!$AL:$AL,"&lt;="&amp;EOMONTH(EX$4,0))/COUNTA(_xlfn.UNIQUE(CF!$D$2:$D$4201))</f>
        <v>3.7820000004285714</v>
      </c>
      <c r="EY7" s="19">
        <f>SUMIFS(CF!$AW:$AW,CF!$AL:$AL,"&gt;="&amp;Analysis!EY$4,CF!$AL:$AL,"&lt;="&amp;EOMONTH(EY$4,0))/COUNTA(_xlfn.UNIQUE(CF!$D$2:$D$4201))</f>
        <v>3.8169999997142861</v>
      </c>
      <c r="EZ7" s="19">
        <f>SUMIFS(CF!$AW:$AW,CF!$AL:$AL,"&gt;="&amp;Analysis!EZ$4,CF!$AL:$AL,"&lt;="&amp;EOMONTH(EZ$4,0))/COUNTA(_xlfn.UNIQUE(CF!$D$2:$D$4201))</f>
        <v>3.8570000007142857</v>
      </c>
      <c r="FA7" s="19">
        <f>SUMIFS(CF!$AW:$AW,CF!$AL:$AL,"&gt;="&amp;Analysis!FA$4,CF!$AL:$AL,"&lt;="&amp;EOMONTH(FA$4,0))/COUNTA(_xlfn.UNIQUE(CF!$D$2:$D$4201))</f>
        <v>3.8970000001428571</v>
      </c>
      <c r="FB7" s="19">
        <f>SUMIFS(CF!$AW:$AW,CF!$AL:$AL,"&gt;="&amp;Analysis!FB$4,CF!$AL:$AL,"&lt;="&amp;EOMONTH(FB$4,0))/COUNTA(_xlfn.UNIQUE(CF!$D$2:$D$4201))</f>
        <v>3.9119999999999995</v>
      </c>
      <c r="FC7" s="19">
        <f>SUMIFS(CF!$AW:$AW,CF!$AL:$AL,"&gt;="&amp;Analysis!FC$4,CF!$AL:$AL,"&lt;="&amp;EOMONTH(FC$4,0))/COUNTA(_xlfn.UNIQUE(CF!$D$2:$D$4201))</f>
        <v>3.9580000009999994</v>
      </c>
      <c r="FD7" s="19">
        <f>SUMIFS(CF!$AW:$AW,CF!$AL:$AL,"&gt;="&amp;Analysis!FD$4,CF!$AL:$AL,"&lt;="&amp;EOMONTH(FD$4,0))/COUNTA(_xlfn.UNIQUE(CF!$D$2:$D$4201))</f>
        <v>4.0300000004285721</v>
      </c>
      <c r="FE7" s="19">
        <f>SUMIFS(CF!$AW:$AW,CF!$AL:$AL,"&gt;="&amp;Analysis!FE$4,CF!$AL:$AL,"&lt;="&amp;EOMONTH(FE$4,0))/COUNTA(_xlfn.UNIQUE(CF!$D$2:$D$4201))</f>
        <v>4.1850000005714278</v>
      </c>
      <c r="FF7" s="19">
        <f>SUMIFS(CF!$AW:$AW,CF!$AL:$AL,"&gt;="&amp;Analysis!FF$4,CF!$AL:$AL,"&lt;="&amp;EOMONTH(FF$4,0))/COUNTA(_xlfn.UNIQUE(CF!$D$2:$D$4201))</f>
        <v>4.1849999999999996</v>
      </c>
      <c r="FG7" s="19">
        <f>SUMIFS(CF!$AW:$AW,CF!$AL:$AL,"&gt;="&amp;Analysis!FG$4,CF!$AL:$AL,"&lt;="&amp;EOMONTH(FG$4,0))/COUNTA(_xlfn.UNIQUE(CF!$D$2:$D$4201))</f>
        <v>4.1849999998571423</v>
      </c>
      <c r="FH7" s="19">
        <f>SUMIFS(CF!$AW:$AW,CF!$AL:$AL,"&gt;="&amp;Analysis!FH$4,CF!$AL:$AL,"&lt;="&amp;EOMONTH(FH$4,0))/COUNTA(_xlfn.UNIQUE(CF!$D$2:$D$4201))</f>
        <v>4.1850000008571424</v>
      </c>
      <c r="FI7" s="19">
        <f>SUMIFS(CF!$AW:$AW,CF!$AL:$AL,"&gt;="&amp;Analysis!FI$4,CF!$AL:$AL,"&lt;="&amp;EOMONTH(FI$4,0))/COUNTA(_xlfn.UNIQUE(CF!$D$2:$D$4201))</f>
        <v>4.1850000001428569</v>
      </c>
      <c r="FJ7" s="19">
        <f>SUMIFS(CF!$AW:$AW,CF!$AL:$AL,"&gt;="&amp;Analysis!FJ$4,CF!$AL:$AL,"&lt;="&amp;EOMONTH(FJ$4,0))/COUNTA(_xlfn.UNIQUE(CF!$D$2:$D$4201))</f>
        <v>4.1850000007142851</v>
      </c>
      <c r="FK7" s="19">
        <f>SUMIFS(CF!$AW:$AW,CF!$AL:$AL,"&gt;="&amp;Analysis!FK$4,CF!$AL:$AL,"&lt;="&amp;EOMONTH(FK$4,0))/COUNTA(_xlfn.UNIQUE(CF!$D$2:$D$4201))</f>
        <v>4.1849999999999996</v>
      </c>
      <c r="FL7" s="19">
        <f>SUMIFS(CF!$AW:$AW,CF!$AL:$AL,"&gt;="&amp;Analysis!FL$4,CF!$AL:$AL,"&lt;="&amp;EOMONTH(FL$4,0))/COUNTA(_xlfn.UNIQUE(CF!$D$2:$D$4201))</f>
        <v>4.1850000002857133</v>
      </c>
      <c r="FM7" s="19">
        <f>SUMIFS(CF!$AW:$AW,CF!$AL:$AL,"&gt;="&amp;Analysis!FM$4,CF!$AL:$AL,"&lt;="&amp;EOMONTH(FM$4,0))/COUNTA(_xlfn.UNIQUE(CF!$D$2:$D$4201))</f>
        <v>4.1849999999999996</v>
      </c>
      <c r="FN7" s="19">
        <f>SUMIFS(CF!$AW:$AW,CF!$AL:$AL,"&gt;="&amp;Analysis!FN$4,CF!$AL:$AL,"&lt;="&amp;EOMONTH(FN$4,0))/COUNTA(_xlfn.UNIQUE(CF!$D$2:$D$4201))</f>
        <v>4.1850000005714278</v>
      </c>
      <c r="FO7" s="19">
        <f>SUMIFS(CF!$AW:$AW,CF!$AL:$AL,"&gt;="&amp;Analysis!FO$4,CF!$AL:$AL,"&lt;="&amp;EOMONTH(FO$4,0))/COUNTA(_xlfn.UNIQUE(CF!$D$2:$D$4201))</f>
        <v>4.1850000009999997</v>
      </c>
      <c r="FP7" s="19">
        <f>SUMIFS(CF!$AW:$AW,CF!$AL:$AL,"&gt;="&amp;Analysis!FP$4,CF!$AL:$AL,"&lt;="&amp;EOMONTH(FP$4,0))/COUNTA(_xlfn.UNIQUE(CF!$D$2:$D$4201))</f>
        <v>4.1850000002857142</v>
      </c>
      <c r="FQ7" s="19">
        <f>SUMIFS(CF!$AW:$AW,CF!$AL:$AL,"&gt;="&amp;Analysis!FQ$4,CF!$AL:$AL,"&lt;="&amp;EOMONTH(FQ$4,0))/COUNTA(_xlfn.UNIQUE(CF!$D$2:$D$4201))</f>
        <v>4.1850000007142851</v>
      </c>
      <c r="FR7" s="19">
        <f>SUMIFS(CF!$AW:$AW,CF!$AL:$AL,"&gt;="&amp;Analysis!FR$4,CF!$AL:$AL,"&lt;="&amp;EOMONTH(FR$4,0))/COUNTA(_xlfn.UNIQUE(CF!$D$2:$D$4201))</f>
        <v>4.1850000008571424</v>
      </c>
      <c r="FS7" s="19">
        <f>SUMIFS(CF!$AW:$AW,CF!$AL:$AL,"&gt;="&amp;Analysis!FS$4,CF!$AL:$AL,"&lt;="&amp;EOMONTH(FS$4,0))/COUNTA(_xlfn.UNIQUE(CF!$D$2:$D$4201))</f>
        <v>4.1850000002857133</v>
      </c>
      <c r="FT7" s="19">
        <f>SUMIFS(CF!$AW:$AW,CF!$AL:$AL,"&gt;="&amp;Analysis!FT$4,CF!$AL:$AL,"&lt;="&amp;EOMONTH(FT$4,0))/COUNTA(_xlfn.UNIQUE(CF!$D$2:$D$4201))</f>
        <v>4.1850000005714287</v>
      </c>
      <c r="FU7" s="19">
        <f>SUMIFS(CF!$AW:$AW,CF!$AL:$AL,"&gt;="&amp;Analysis!FU$4,CF!$AL:$AL,"&lt;="&amp;EOMONTH(FU$4,0))/COUNTA(_xlfn.UNIQUE(CF!$D$2:$D$4201))</f>
        <v>4.1849999995714287</v>
      </c>
      <c r="FV7" s="19">
        <f>SUMIFS(CF!$AW:$AW,CF!$AL:$AL,"&gt;="&amp;Analysis!FV$4,CF!$AL:$AL,"&lt;="&amp;EOMONTH(FV$4,0))/COUNTA(_xlfn.UNIQUE(CF!$D$2:$D$4201))</f>
        <v>4.1850000007142851</v>
      </c>
      <c r="FW7" s="19">
        <f>SUMIFS(CF!$AW:$AW,CF!$AL:$AL,"&gt;="&amp;Analysis!FW$4,CF!$AL:$AL,"&lt;="&amp;EOMONTH(FW$4,0))/COUNTA(_xlfn.UNIQUE(CF!$D$2:$D$4201))</f>
        <v>4.1849999997142859</v>
      </c>
      <c r="FX7" s="19">
        <f>SUMIFS(CF!$AW:$AW,CF!$AL:$AL,"&gt;="&amp;Analysis!FX$4,CF!$AL:$AL,"&lt;="&amp;EOMONTH(FX$4,0))/COUNTA(_xlfn.UNIQUE(CF!$D$2:$D$4201))</f>
        <v>4.1849999992857141</v>
      </c>
      <c r="FY7" s="19">
        <f>SUMIFS(CF!$AW:$AW,CF!$AL:$AL,"&gt;="&amp;Analysis!FY$4,CF!$AL:$AL,"&lt;="&amp;EOMONTH(FY$4,0))/COUNTA(_xlfn.UNIQUE(CF!$D$2:$D$4201))</f>
        <v>4.1849999992857141</v>
      </c>
      <c r="FZ7" s="19">
        <f>SUMIFS(CF!$AW:$AW,CF!$AL:$AL,"&gt;="&amp;Analysis!FZ$4,CF!$AL:$AL,"&lt;="&amp;EOMONTH(FZ$4,0))/COUNTA(_xlfn.UNIQUE(CF!$D$2:$D$4201))</f>
        <v>4.1850000004285706</v>
      </c>
      <c r="GA7" s="19">
        <f>SUMIFS(CF!$AW:$AW,CF!$AL:$AL,"&gt;="&amp;Analysis!GA$4,CF!$AL:$AL,"&lt;="&amp;EOMONTH(GA$4,0))/COUNTA(_xlfn.UNIQUE(CF!$D$2:$D$4201))</f>
        <v>4.1849999991428559</v>
      </c>
      <c r="GB7" s="19">
        <f>SUMIFS(CF!$AW:$AW,CF!$AL:$AL,"&gt;="&amp;Analysis!GB$4,CF!$AL:$AL,"&lt;="&amp;EOMONTH(GB$4,0))/COUNTA(_xlfn.UNIQUE(CF!$D$2:$D$4201))</f>
        <v>4.1849999995714287</v>
      </c>
      <c r="GC7" s="19">
        <f>SUMIFS(CF!$AW:$AW,CF!$AL:$AL,"&gt;="&amp;Analysis!GC$4,CF!$AL:$AL,"&lt;="&amp;EOMONTH(GC$4,0))/COUNTA(_xlfn.UNIQUE(CF!$D$2:$D$4201))</f>
        <v>4.1850000004285715</v>
      </c>
      <c r="GD7" s="19">
        <f>SUMIFS(CF!$AW:$AW,CF!$AL:$AL,"&gt;="&amp;Analysis!GD$4,CF!$AL:$AL,"&lt;="&amp;EOMONTH(GD$4,0))/COUNTA(_xlfn.UNIQUE(CF!$D$2:$D$4201))</f>
        <v>4.1850000005714278</v>
      </c>
      <c r="GE7" s="19">
        <f>SUMIFS(CF!$AW:$AW,CF!$AL:$AL,"&gt;="&amp;Analysis!GE$4,CF!$AL:$AL,"&lt;="&amp;EOMONTH(GE$4,0))/COUNTA(_xlfn.UNIQUE(CF!$D$2:$D$4201))</f>
        <v>4.1849999998571423</v>
      </c>
      <c r="GF7" s="19">
        <f>SUMIFS(CF!$AW:$AW,CF!$AL:$AL,"&gt;="&amp;Analysis!GF$4,CF!$AL:$AL,"&lt;="&amp;EOMONTH(GF$4,0))/COUNTA(_xlfn.UNIQUE(CF!$D$2:$D$4201))</f>
        <v>4.1849999998571423</v>
      </c>
      <c r="GG7" s="19">
        <f>SUMIFS(CF!$AW:$AW,CF!$AL:$AL,"&gt;="&amp;Analysis!GG$4,CF!$AL:$AL,"&lt;="&amp;EOMONTH(GG$4,0))/COUNTA(_xlfn.UNIQUE(CF!$D$2:$D$4201))</f>
        <v>4.1850000007142851</v>
      </c>
      <c r="GH7" s="19">
        <f>SUMIFS(CF!$AW:$AW,CF!$AL:$AL,"&gt;="&amp;Analysis!GH$4,CF!$AL:$AL,"&lt;="&amp;EOMONTH(GH$4,0))/COUNTA(_xlfn.UNIQUE(CF!$D$2:$D$4201))</f>
        <v>4.1850000008571424</v>
      </c>
      <c r="GI7" s="19">
        <f>SUMIFS(CF!$AW:$AW,CF!$AL:$AL,"&gt;="&amp;Analysis!GI$4,CF!$AL:$AL,"&lt;="&amp;EOMONTH(GI$4,0))/COUNTA(_xlfn.UNIQUE(CF!$D$2:$D$4201))</f>
        <v>4.1850000008571424</v>
      </c>
      <c r="GJ7" s="19">
        <f>SUMIFS(CF!$AW:$AW,CF!$AL:$AL,"&gt;="&amp;Analysis!GJ$4,CF!$AL:$AL,"&lt;="&amp;EOMONTH(GJ$4,0))/COUNTA(_xlfn.UNIQUE(CF!$D$2:$D$4201))</f>
        <v>4.1849999992857141</v>
      </c>
      <c r="GK7" s="19">
        <f>SUMIFS(CF!$AW:$AW,CF!$AL:$AL,"&gt;="&amp;Analysis!GK$4,CF!$AL:$AL,"&lt;="&amp;EOMONTH(GK$4,0))/COUNTA(_xlfn.UNIQUE(CF!$D$2:$D$4201))</f>
        <v>4.1850000007142851</v>
      </c>
      <c r="GL7" s="19">
        <f>SUMIFS(CF!$AW:$AW,CF!$AL:$AL,"&gt;="&amp;Analysis!GL$4,CF!$AL:$AL,"&lt;="&amp;EOMONTH(GL$4,0))/COUNTA(_xlfn.UNIQUE(CF!$D$2:$D$4201))</f>
        <v>4.1850000009999997</v>
      </c>
      <c r="GM7" s="19">
        <f>SUMIFS(CF!$AW:$AW,CF!$AL:$AL,"&gt;="&amp;Analysis!GM$4,CF!$AL:$AL,"&lt;="&amp;EOMONTH(GM$4,0))/COUNTA(_xlfn.UNIQUE(CF!$D$2:$D$4201))</f>
        <v>4.1849999998571423</v>
      </c>
      <c r="GN7" s="19">
        <f>SUMIFS(CF!$AW:$AW,CF!$AL:$AL,"&gt;="&amp;Analysis!GN$4,CF!$AL:$AL,"&lt;="&amp;EOMONTH(GN$4,0))/COUNTA(_xlfn.UNIQUE(CF!$D$2:$D$4201))</f>
        <v>4.1849999995714287</v>
      </c>
      <c r="GO7" s="19">
        <f>SUMIFS(CF!$AW:$AW,CF!$AL:$AL,"&gt;="&amp;Analysis!GO$4,CF!$AL:$AL,"&lt;="&amp;EOMONTH(GO$4,0))/COUNTA(_xlfn.UNIQUE(CF!$D$2:$D$4201))</f>
        <v>4.1850000007142851</v>
      </c>
      <c r="GP7" s="19">
        <f>SUMIFS(CF!$AW:$AW,CF!$AL:$AL,"&gt;="&amp;Analysis!GP$4,CF!$AL:$AL,"&lt;="&amp;EOMONTH(GP$4,0))/COUNTA(_xlfn.UNIQUE(CF!$D$2:$D$4201))</f>
        <v>4.1850000001428569</v>
      </c>
      <c r="GQ7" s="19">
        <f>SUMIFS(CF!$AW:$AW,CF!$AL:$AL,"&gt;="&amp;Analysis!GQ$4,CF!$AL:$AL,"&lt;="&amp;EOMONTH(GQ$4,0))/COUNTA(_xlfn.UNIQUE(CF!$D$2:$D$4201))</f>
        <v>4.1849999998571423</v>
      </c>
      <c r="GR7" s="19">
        <f>SUMIFS(CF!$AW:$AW,CF!$AL:$AL,"&gt;="&amp;Analysis!GR$4,CF!$AL:$AL,"&lt;="&amp;EOMONTH(GR$4,0))/COUNTA(_xlfn.UNIQUE(CF!$D$2:$D$4201))</f>
        <v>4.1850000007142851</v>
      </c>
      <c r="GS7" s="19">
        <f>SUMIFS(CF!$AW:$AW,CF!$AL:$AL,"&gt;="&amp;Analysis!GS$4,CF!$AL:$AL,"&lt;="&amp;EOMONTH(GS$4,0))/COUNTA(_xlfn.UNIQUE(CF!$D$2:$D$4201))</f>
        <v>4.1850000007142851</v>
      </c>
      <c r="GT7" s="19">
        <f>SUMIFS(CF!$AW:$AW,CF!$AL:$AL,"&gt;="&amp;Analysis!GT$4,CF!$AL:$AL,"&lt;="&amp;EOMONTH(GT$4,0))/COUNTA(_xlfn.UNIQUE(CF!$D$2:$D$4201))</f>
        <v>4.1850000008571424</v>
      </c>
      <c r="GU7" s="19">
        <f>SUMIFS(CF!$AW:$AW,CF!$AL:$AL,"&gt;="&amp;Analysis!GU$4,CF!$AL:$AL,"&lt;="&amp;EOMONTH(GU$4,0))/COUNTA(_xlfn.UNIQUE(CF!$D$2:$D$4201))</f>
        <v>4.1849999989999995</v>
      </c>
      <c r="GV7" s="19">
        <f>SUMIFS(CF!$AW:$AW,CF!$AL:$AL,"&gt;="&amp;Analysis!GV$4,CF!$AL:$AL,"&lt;="&amp;EOMONTH(GV$4,0))/COUNTA(_xlfn.UNIQUE(CF!$D$2:$D$4201))</f>
        <v>4.1849999994285705</v>
      </c>
      <c r="GW7" s="19">
        <f>SUMIFS(CF!$AW:$AW,CF!$AL:$AL,"&gt;="&amp;Analysis!GW$4,CF!$AL:$AL,"&lt;="&amp;EOMONTH(GW$4,0))/COUNTA(_xlfn.UNIQUE(CF!$D$2:$D$4201))</f>
        <v>4.1849999999999996</v>
      </c>
      <c r="GX7" s="19">
        <f>SUMIFS(CF!$AW:$AW,CF!$AL:$AL,"&gt;="&amp;Analysis!GX$4,CF!$AL:$AL,"&lt;="&amp;EOMONTH(GX$4,0))/COUNTA(_xlfn.UNIQUE(CF!$D$2:$D$4201))</f>
        <v>4.1850000008571424</v>
      </c>
      <c r="GY7" s="19">
        <f>SUMIFS(CF!$AW:$AW,CF!$AL:$AL,"&gt;="&amp;Analysis!GY$4,CF!$AL:$AL,"&lt;="&amp;EOMONTH(GY$4,0))/COUNTA(_xlfn.UNIQUE(CF!$D$2:$D$4201))</f>
        <v>4.1849999988571431</v>
      </c>
      <c r="GZ7" s="19">
        <f>SUMIFS(CF!$AW:$AW,CF!$AL:$AL,"&gt;="&amp;Analysis!GZ$4,CF!$AL:$AL,"&lt;="&amp;EOMONTH(GZ$4,0))/COUNTA(_xlfn.UNIQUE(CF!$D$2:$D$4201))</f>
        <v>4.1850000009999997</v>
      </c>
      <c r="HA7" s="19">
        <f>SUMIFS(CF!$AW:$AW,CF!$AL:$AL,"&gt;="&amp;Analysis!HA$4,CF!$AL:$AL,"&lt;="&amp;EOMONTH(HA$4,0))/COUNTA(_xlfn.UNIQUE(CF!$D$2:$D$4201))</f>
        <v>4.1850000007142851</v>
      </c>
      <c r="HB7" s="19">
        <f>SUMIFS(CF!$AW:$AW,CF!$AL:$AL,"&gt;="&amp;Analysis!HB$4,CF!$AL:$AL,"&lt;="&amp;EOMONTH(HB$4,0))/COUNTA(_xlfn.UNIQUE(CF!$D$2:$D$4201))</f>
        <v>4.184999999714285</v>
      </c>
      <c r="HC7" s="19">
        <f>SUMIFS(CF!$AW:$AW,CF!$AL:$AL,"&gt;="&amp;Analysis!HC$4,CF!$AL:$AL,"&lt;="&amp;EOMONTH(HC$4,0))/COUNTA(_xlfn.UNIQUE(CF!$D$2:$D$4201))</f>
        <v>4.1849999994285714</v>
      </c>
      <c r="HD7" s="19">
        <f>SUMIFS(CF!$AW:$AW,CF!$AL:$AL,"&gt;="&amp;Analysis!HD$4,CF!$AL:$AL,"&lt;="&amp;EOMONTH(HD$4,0))/COUNTA(_xlfn.UNIQUE(CF!$D$2:$D$4201))</f>
        <v>4.1849999991428559</v>
      </c>
      <c r="HE7" s="19">
        <f>SUMIFS(CF!$AW:$AW,CF!$AL:$AL,"&gt;="&amp;Analysis!HE$4,CF!$AL:$AL,"&lt;="&amp;EOMONTH(HE$4,0))/COUNTA(_xlfn.UNIQUE(CF!$D$2:$D$4201))</f>
        <v>4.1850000009999997</v>
      </c>
      <c r="HF7" s="19">
        <f>SUMIFS(CF!$AW:$AW,CF!$AL:$AL,"&gt;="&amp;Analysis!HF$4,CF!$AL:$AL,"&lt;="&amp;EOMONTH(HF$4,0))/COUNTA(_xlfn.UNIQUE(CF!$D$2:$D$4201))</f>
        <v>4.1849999991428559</v>
      </c>
      <c r="HG7" s="19">
        <f>SUMIFS(CF!$AW:$AW,CF!$AL:$AL,"&gt;="&amp;Analysis!HG$4,CF!$AL:$AL,"&lt;="&amp;EOMONTH(HG$4,0))/COUNTA(_xlfn.UNIQUE(CF!$D$2:$D$4201))</f>
        <v>4.184999998714285</v>
      </c>
      <c r="HH7" s="19">
        <f>SUMIFS(CF!$AW:$AW,CF!$AL:$AL,"&gt;="&amp;Analysis!HH$4,CF!$AL:$AL,"&lt;="&amp;EOMONTH(HH$4,0))/COUNTA(_xlfn.UNIQUE(CF!$D$2:$D$4201))</f>
        <v>4.1850000011428561</v>
      </c>
      <c r="HI7" s="19">
        <f>SUMIFS(CF!$AW:$AW,CF!$AL:$AL,"&gt;="&amp;Analysis!HI$4,CF!$AL:$AL,"&lt;="&amp;EOMONTH(HI$4,0))/COUNTA(_xlfn.UNIQUE(CF!$D$2:$D$4201))</f>
        <v>4.1849999991428559</v>
      </c>
      <c r="HJ7" s="19">
        <f>SUMIFS(CF!$AW:$AW,CF!$AL:$AL,"&gt;="&amp;Analysis!HJ$4,CF!$AL:$AL,"&lt;="&amp;EOMONTH(HJ$4,0))/COUNTA(_xlfn.UNIQUE(CF!$D$2:$D$4201))</f>
        <v>4.1850000014285706</v>
      </c>
      <c r="HK7" s="19">
        <f>SUMIFS(CF!$AW:$AW,CF!$AL:$AL,"&gt;="&amp;Analysis!HK$4,CF!$AL:$AL,"&lt;="&amp;EOMONTH(HK$4,0))/COUNTA(_xlfn.UNIQUE(CF!$D$2:$D$4201))</f>
        <v>4.1849999985714286</v>
      </c>
      <c r="HL7" s="19">
        <f>SUMIFS(CF!$AW:$AW,CF!$AL:$AL,"&gt;="&amp;Analysis!HL$4,CF!$AL:$AL,"&lt;="&amp;EOMONTH(HL$4,0))/COUNTA(_xlfn.UNIQUE(CF!$D$2:$D$4201))</f>
        <v>4.1850000009999997</v>
      </c>
      <c r="HM7" s="19">
        <f>SUMIFS(CF!$AW:$AW,CF!$AL:$AL,"&gt;="&amp;Analysis!HM$4,CF!$AL:$AL,"&lt;="&amp;EOMONTH(HM$4,0))/COUNTA(_xlfn.UNIQUE(CF!$D$2:$D$4201))</f>
        <v>4.1850000015714279</v>
      </c>
      <c r="HN7" s="19">
        <f>SUMIFS(CF!$AW:$AW,CF!$AL:$AL,"&gt;="&amp;Analysis!HN$4,CF!$AL:$AL,"&lt;="&amp;EOMONTH(HN$4,0))/COUNTA(_xlfn.UNIQUE(CF!$D$2:$D$4201))</f>
        <v>4.1850000005714278</v>
      </c>
      <c r="HO7" s="19">
        <f>SUMIFS(CF!$AW:$AW,CF!$AL:$AL,"&gt;="&amp;Analysis!HO$4,CF!$AL:$AL,"&lt;="&amp;EOMONTH(HO$4,0))/COUNTA(_xlfn.UNIQUE(CF!$D$2:$D$4201))</f>
        <v>4.1850000012857134</v>
      </c>
      <c r="HP7" s="19">
        <f>SUMIFS(CF!$AW:$AW,CF!$AL:$AL,"&gt;="&amp;Analysis!HP$4,CF!$AL:$AL,"&lt;="&amp;EOMONTH(HP$4,0))/COUNTA(_xlfn.UNIQUE(CF!$D$2:$D$4201))</f>
        <v>4.1850000005714278</v>
      </c>
      <c r="HQ7" s="19">
        <f>SUMIFS(CF!$AW:$AW,CF!$AL:$AL,"&gt;="&amp;Analysis!HQ$4,CF!$AL:$AL,"&lt;="&amp;EOMONTH(HQ$4,0))/COUNTA(_xlfn.UNIQUE(CF!$D$2:$D$4201))</f>
        <v>4.1850000005714278</v>
      </c>
      <c r="HR7" s="19">
        <f>SUMIFS(CF!$AW:$AW,CF!$AL:$AL,"&gt;="&amp;Analysis!HR$4,CF!$AL:$AL,"&lt;="&amp;EOMONTH(HR$4,0))/COUNTA(_xlfn.UNIQUE(CF!$D$2:$D$4201))</f>
        <v>4.1849999994285705</v>
      </c>
      <c r="HS7" s="19">
        <f>SUMIFS(CF!$AW:$AW,CF!$AL:$AL,"&gt;="&amp;Analysis!HS$4,CF!$AL:$AL,"&lt;="&amp;EOMONTH(HS$4,0))/COUNTA(_xlfn.UNIQUE(CF!$D$2:$D$4201))</f>
        <v>4.1850000001428569</v>
      </c>
      <c r="HT7" s="19">
        <f>SUMIFS(CF!$AW:$AW,CF!$AL:$AL,"&gt;="&amp;Analysis!HT$4,CF!$AL:$AL,"&lt;="&amp;EOMONTH(HT$4,0))/COUNTA(_xlfn.UNIQUE(CF!$D$2:$D$4201))</f>
        <v>4.1849999992857141</v>
      </c>
      <c r="HU7" s="19">
        <f>SUMIFS(CF!$AW:$AW,CF!$AL:$AL,"&gt;="&amp;Analysis!HU$4,CF!$AL:$AL,"&lt;="&amp;EOMONTH(HU$4,0))/COUNTA(_xlfn.UNIQUE(CF!$D$2:$D$4201))</f>
        <v>4.1849999985714277</v>
      </c>
      <c r="HV7" s="19">
        <f>SUMIFS(CF!$AW:$AW,CF!$AL:$AL,"&gt;="&amp;Analysis!HV$4,CF!$AL:$AL,"&lt;="&amp;EOMONTH(HV$4,0))/COUNTA(_xlfn.UNIQUE(CF!$D$2:$D$4201))</f>
        <v>4.1849999995714287</v>
      </c>
      <c r="HW7" s="19">
        <f>SUMIFS(CF!$AW:$AW,CF!$AL:$AL,"&gt;="&amp;Analysis!HW$4,CF!$AL:$AL,"&lt;="&amp;EOMONTH(HW$4,0))/COUNTA(_xlfn.UNIQUE(CF!$D$2:$D$4201))</f>
        <v>4.1850000002857142</v>
      </c>
      <c r="HX7" s="19">
        <f>SUMIFS(CF!$AW:$AW,CF!$AL:$AL,"&gt;="&amp;Analysis!HX$4,CF!$AL:$AL,"&lt;="&amp;EOMONTH(HX$4,0))/COUNTA(_xlfn.UNIQUE(CF!$D$2:$D$4201))</f>
        <v>4.184999998714285</v>
      </c>
      <c r="HY7" s="19">
        <f>SUMIFS(CF!$AW:$AW,CF!$AL:$AL,"&gt;="&amp;Analysis!HY$4,CF!$AL:$AL,"&lt;="&amp;EOMONTH(HY$4,0))/COUNTA(_xlfn.UNIQUE(CF!$D$2:$D$4201))</f>
        <v>4.1850000007142851</v>
      </c>
      <c r="HZ7" s="19">
        <f>SUMIFS(CF!$AW:$AW,CF!$AL:$AL,"&gt;="&amp;Analysis!HZ$4,CF!$AL:$AL,"&lt;="&amp;EOMONTH(HZ$4,0))/COUNTA(_xlfn.UNIQUE(CF!$D$2:$D$4201))</f>
        <v>4.1850000004285715</v>
      </c>
      <c r="IA7" s="19">
        <f>SUMIFS(CF!$AW:$AW,CF!$AL:$AL,"&gt;="&amp;Analysis!IA$4,CF!$AL:$AL,"&lt;="&amp;EOMONTH(IA$4,0))/COUNTA(_xlfn.UNIQUE(CF!$D$2:$D$4201))</f>
        <v>4.1849999991428559</v>
      </c>
      <c r="IB7" s="19">
        <f>SUMIFS(CF!$AW:$AW,CF!$AL:$AL,"&gt;="&amp;Analysis!IB$4,CF!$AL:$AL,"&lt;="&amp;EOMONTH(IB$4,0))/COUNTA(_xlfn.UNIQUE(CF!$D$2:$D$4201))</f>
        <v>4.1849999998571423</v>
      </c>
      <c r="IC7" s="19">
        <f>SUMIFS(CF!$AW:$AW,CF!$AL:$AL,"&gt;="&amp;Analysis!IC$4,CF!$AL:$AL,"&lt;="&amp;EOMONTH(IC$4,0))/COUNTA(_xlfn.UNIQUE(CF!$D$2:$D$4201))</f>
        <v>4.1849999995714287</v>
      </c>
      <c r="ID7" s="19">
        <f>SUMIFS(CF!$AW:$AW,CF!$AL:$AL,"&gt;="&amp;Analysis!ID$4,CF!$AL:$AL,"&lt;="&amp;EOMONTH(ID$4,0))/COUNTA(_xlfn.UNIQUE(CF!$D$2:$D$4201))</f>
        <v>4.184999999714285</v>
      </c>
      <c r="IE7" s="19">
        <f>SUMIFS(CF!$AW:$AW,CF!$AL:$AL,"&gt;="&amp;Analysis!IE$4,CF!$AL:$AL,"&lt;="&amp;EOMONTH(IE$4,0))/COUNTA(_xlfn.UNIQUE(CF!$D$2:$D$4201))</f>
        <v>4.1849999995714287</v>
      </c>
      <c r="IF7" s="19">
        <f>SUMIFS(CF!$AW:$AW,CF!$AL:$AL,"&gt;="&amp;Analysis!IF$4,CF!$AL:$AL,"&lt;="&amp;EOMONTH(IF$4,0))/COUNTA(_xlfn.UNIQUE(CF!$D$2:$D$4201))</f>
        <v>4.184999998285714</v>
      </c>
      <c r="IG7" s="19">
        <f>SUMIFS(CF!$AW:$AW,CF!$AL:$AL,"&gt;="&amp;Analysis!IG$4,CF!$AL:$AL,"&lt;="&amp;EOMONTH(IG$4,0))/COUNTA(_xlfn.UNIQUE(CF!$D$2:$D$4201))</f>
        <v>4.1849999998571423</v>
      </c>
      <c r="IH7" s="19">
        <f>SUMIFS(CF!$AW:$AW,CF!$AL:$AL,"&gt;="&amp;Analysis!IH$4,CF!$AL:$AL,"&lt;="&amp;EOMONTH(IH$4,0))/COUNTA(_xlfn.UNIQUE(CF!$D$2:$D$4201))</f>
        <v>4.1850000011428561</v>
      </c>
      <c r="II7" s="19">
        <f>SUMIFS(CF!$AW:$AW,CF!$AL:$AL,"&gt;="&amp;Analysis!II$4,CF!$AL:$AL,"&lt;="&amp;EOMONTH(II$4,0))/COUNTA(_xlfn.UNIQUE(CF!$D$2:$D$4201))</f>
        <v>4.1850000008571424</v>
      </c>
      <c r="IJ7" s="19">
        <f>SUMIFS(CF!$AW:$AW,CF!$AL:$AL,"&gt;="&amp;Analysis!IJ$4,CF!$AL:$AL,"&lt;="&amp;EOMONTH(IJ$4,0))/COUNTA(_xlfn.UNIQUE(CF!$D$2:$D$4201))</f>
        <v>4.1849999988571422</v>
      </c>
      <c r="IK7" s="19">
        <f>SUMIFS(CF!$AW:$AW,CF!$AL:$AL,"&gt;="&amp;Analysis!IK$4,CF!$AL:$AL,"&lt;="&amp;EOMONTH(IK$4,0))/COUNTA(_xlfn.UNIQUE(CF!$D$2:$D$4201))</f>
        <v>4.1849999989999995</v>
      </c>
      <c r="IL7" s="19">
        <f>SUMIFS(CF!$AW:$AW,CF!$AL:$AL,"&gt;="&amp;Analysis!IL$4,CF!$AL:$AL,"&lt;="&amp;EOMONTH(IL$4,0))/COUNTA(_xlfn.UNIQUE(CF!$D$2:$D$4201))</f>
        <v>4.1849999999999996</v>
      </c>
      <c r="IM7" s="19">
        <f>SUMIFS(CF!$AW:$AW,CF!$AL:$AL,"&gt;="&amp;Analysis!IM$4,CF!$AL:$AL,"&lt;="&amp;EOMONTH(IM$4,0))/COUNTA(_xlfn.UNIQUE(CF!$D$2:$D$4201))</f>
        <v>4.1850000008571424</v>
      </c>
      <c r="IN7" s="19">
        <f>SUMIFS(CF!$AW:$AW,CF!$AL:$AL,"&gt;="&amp;Analysis!IN$4,CF!$AL:$AL,"&lt;="&amp;EOMONTH(IN$4,0))/COUNTA(_xlfn.UNIQUE(CF!$D$2:$D$4201))</f>
        <v>4.1850000014285706</v>
      </c>
      <c r="IO7" s="19">
        <f>SUMIFS(CF!$AW:$AW,CF!$AL:$AL,"&gt;="&amp;Analysis!IO$4,CF!$AL:$AL,"&lt;="&amp;EOMONTH(IO$4,0))/COUNTA(_xlfn.UNIQUE(CF!$D$2:$D$4201))</f>
        <v>4.1849999989999995</v>
      </c>
      <c r="IP7" s="19">
        <f>SUMIFS(CF!$AW:$AW,CF!$AL:$AL,"&gt;="&amp;Analysis!IP$4,CF!$AL:$AL,"&lt;="&amp;EOMONTH(IP$4,0))/COUNTA(_xlfn.UNIQUE(CF!$D$2:$D$4201))</f>
        <v>4.1850000011428561</v>
      </c>
      <c r="IQ7" s="19">
        <f>SUMIFS(CF!$AW:$AW,CF!$AL:$AL,"&gt;="&amp;Analysis!IQ$4,CF!$AL:$AL,"&lt;="&amp;EOMONTH(IQ$4,0))/COUNTA(_xlfn.UNIQUE(CF!$D$2:$D$4201))</f>
        <v>4.1850000021428562</v>
      </c>
      <c r="IR7" s="19">
        <f>SUMIFS(CF!$AW:$AW,CF!$AL:$AL,"&gt;="&amp;Analysis!IR$4,CF!$AL:$AL,"&lt;="&amp;EOMONTH(IR$4,0))/COUNTA(_xlfn.UNIQUE(CF!$D$2:$D$4201))</f>
        <v>4.1850000002857133</v>
      </c>
      <c r="IS7" s="19">
        <f>SUMIFS(CF!$AW:$AW,CF!$AL:$AL,"&gt;="&amp;Analysis!IS$4,CF!$AL:$AL,"&lt;="&amp;EOMONTH(IS$4,0))/COUNTA(_xlfn.UNIQUE(CF!$D$2:$D$4201))</f>
        <v>4.1849999989999995</v>
      </c>
      <c r="IT7" s="19">
        <f>SUMIFS(CF!$AW:$AW,CF!$AL:$AL,"&gt;="&amp;Analysis!IT$4,CF!$AL:$AL,"&lt;="&amp;EOMONTH(IT$4,0))/COUNTA(_xlfn.UNIQUE(CF!$D$2:$D$4201))</f>
        <v>4.1849999989999995</v>
      </c>
      <c r="IU7" s="19">
        <f>SUMIFS(CF!$AW:$AW,CF!$AL:$AL,"&gt;="&amp;Analysis!IU$4,CF!$AL:$AL,"&lt;="&amp;EOMONTH(IU$4,0))/COUNTA(_xlfn.UNIQUE(CF!$D$2:$D$4201))</f>
        <v>4.185000000142856</v>
      </c>
      <c r="IV7" s="19">
        <f>SUMIFS(CF!$AW:$AW,CF!$AL:$AL,"&gt;="&amp;Analysis!IV$4,CF!$AL:$AL,"&lt;="&amp;EOMONTH(IV$4,0))/COUNTA(_xlfn.UNIQUE(CF!$D$2:$D$4201))</f>
        <v>4.1850000007142851</v>
      </c>
      <c r="IW7" s="19">
        <f>SUMIFS(CF!$AW:$AW,CF!$AL:$AL,"&gt;="&amp;Analysis!IW$4,CF!$AL:$AL,"&lt;="&amp;EOMONTH(IW$4,0))/COUNTA(_xlfn.UNIQUE(CF!$D$2:$D$4201))</f>
        <v>4.1850000009999997</v>
      </c>
      <c r="IX7" s="19">
        <f>SUMIFS(CF!$AW:$AW,CF!$AL:$AL,"&gt;="&amp;Analysis!IX$4,CF!$AL:$AL,"&lt;="&amp;EOMONTH(IX$4,0))/COUNTA(_xlfn.UNIQUE(CF!$D$2:$D$4201))</f>
        <v>4.1849999999999996</v>
      </c>
      <c r="IY7" s="19">
        <f>SUMIFS(CF!$AW:$AW,CF!$AL:$AL,"&gt;="&amp;Analysis!IY$4,CF!$AL:$AL,"&lt;="&amp;EOMONTH(IY$4,0))/COUNTA(_xlfn.UNIQUE(CF!$D$2:$D$4201))</f>
        <v>4.1850000008571433</v>
      </c>
      <c r="IZ7" s="19">
        <f>SUMIFS(CF!$AW:$AW,CF!$AL:$AL,"&gt;="&amp;Analysis!IZ$4,CF!$AL:$AL,"&lt;="&amp;EOMONTH(IZ$4,0))/COUNTA(_xlfn.UNIQUE(CF!$D$2:$D$4201))</f>
        <v>4.1849999984285713</v>
      </c>
      <c r="JA7" s="19">
        <f>SUMIFS(CF!$AW:$AW,CF!$AL:$AL,"&gt;="&amp;Analysis!JA$4,CF!$AL:$AL,"&lt;="&amp;EOMONTH(JA$4,0))/COUNTA(_xlfn.UNIQUE(CF!$D$2:$D$4201))</f>
        <v>4.1850000011428561</v>
      </c>
      <c r="JB7" s="19">
        <f>SUMIFS(CF!$AW:$AW,CF!$AL:$AL,"&gt;="&amp;Analysis!JB$4,CF!$AL:$AL,"&lt;="&amp;EOMONTH(JB$4,0))/COUNTA(_xlfn.UNIQUE(CF!$D$2:$D$4201))</f>
        <v>4.1850000019999998</v>
      </c>
      <c r="JC7" s="19">
        <f>SUMIFS(CF!$AW:$AW,CF!$AL:$AL,"&gt;="&amp;Analysis!JC$4,CF!$AL:$AL,"&lt;="&amp;EOMONTH(JC$4,0))/COUNTA(_xlfn.UNIQUE(CF!$D$2:$D$4201))</f>
        <v>4.1849999991428559</v>
      </c>
      <c r="JD7" s="19">
        <f>SUMIFS(CF!$AW:$AW,CF!$AL:$AL,"&gt;="&amp;Analysis!JD$4,CF!$AL:$AL,"&lt;="&amp;EOMONTH(JD$4,0))/COUNTA(_xlfn.UNIQUE(CF!$D$2:$D$4201))</f>
        <v>4.1849999998571423</v>
      </c>
      <c r="JE7" s="19">
        <f>SUMIFS(CF!$AW:$AW,CF!$AL:$AL,"&gt;="&amp;Analysis!JE$4,CF!$AL:$AL,"&lt;="&amp;EOMONTH(JE$4,0))/COUNTA(_xlfn.UNIQUE(CF!$D$2:$D$4201))</f>
        <v>4.1849999988571431</v>
      </c>
      <c r="JF7" s="19">
        <f>SUMIFS(CF!$AW:$AW,CF!$AL:$AL,"&gt;="&amp;Analysis!JF$4,CF!$AL:$AL,"&lt;="&amp;EOMONTH(JF$4,0))/COUNTA(_xlfn.UNIQUE(CF!$D$2:$D$4201))</f>
        <v>4.1850000001428569</v>
      </c>
      <c r="JG7" s="19">
        <f>SUMIFS(CF!$AW:$AW,CF!$AL:$AL,"&gt;="&amp;Analysis!JG$4,CF!$AL:$AL,"&lt;="&amp;EOMONTH(JG$4,0))/COUNTA(_xlfn.UNIQUE(CF!$D$2:$D$4201))</f>
        <v>4.1850000012857134</v>
      </c>
      <c r="JH7" s="19">
        <f>SUMIFS(CF!$AW:$AW,CF!$AL:$AL,"&gt;="&amp;Analysis!JH$4,CF!$AL:$AL,"&lt;="&amp;EOMONTH(JH$4,0))/COUNTA(_xlfn.UNIQUE(CF!$D$2:$D$4201))</f>
        <v>4.1849999988571422</v>
      </c>
      <c r="JI7" s="19">
        <f>SUMIFS(CF!$AW:$AW,CF!$AL:$AL,"&gt;="&amp;Analysis!JI$4,CF!$AL:$AL,"&lt;="&amp;EOMONTH(JI$4,0))/COUNTA(_xlfn.UNIQUE(CF!$D$2:$D$4201))</f>
        <v>4.1849999985714277</v>
      </c>
      <c r="JJ7" s="19">
        <f>SUMIFS(CF!$AW:$AW,CF!$AL:$AL,"&gt;="&amp;Analysis!JJ$4,CF!$AL:$AL,"&lt;="&amp;EOMONTH(JJ$4,0))/COUNTA(_xlfn.UNIQUE(CF!$D$2:$D$4201))</f>
        <v>4.1850000008571424</v>
      </c>
      <c r="JK7" s="19">
        <f>SUMIFS(CF!$AW:$AW,CF!$AL:$AL,"&gt;="&amp;Analysis!JK$4,CF!$AL:$AL,"&lt;="&amp;EOMONTH(JK$4,0))/COUNTA(_xlfn.UNIQUE(CF!$D$2:$D$4201))</f>
        <v>4.1850000018571425</v>
      </c>
      <c r="JL7" s="19">
        <f>SUMIFS(CF!$AW:$AW,CF!$AL:$AL,"&gt;="&amp;Analysis!JL$4,CF!$AL:$AL,"&lt;="&amp;EOMONTH(JL$4,0))/COUNTA(_xlfn.UNIQUE(CF!$D$2:$D$4201))</f>
        <v>4.1849999999999996</v>
      </c>
      <c r="JM7" s="19">
        <f>SUMIFS(CF!$AW:$AW,CF!$AL:$AL,"&gt;="&amp;Analysis!JM$4,CF!$AL:$AL,"&lt;="&amp;EOMONTH(JM$4,0))/COUNTA(_xlfn.UNIQUE(CF!$D$2:$D$4201))</f>
        <v>4.1849999988571422</v>
      </c>
      <c r="JN7" s="19">
        <f>SUMIFS(CF!$AW:$AW,CF!$AL:$AL,"&gt;="&amp;Analysis!JN$4,CF!$AL:$AL,"&lt;="&amp;EOMONTH(JN$4,0))/COUNTA(_xlfn.UNIQUE(CF!$D$2:$D$4201))</f>
        <v>4.184999998285714</v>
      </c>
      <c r="JO7" s="19">
        <f>SUMIFS(CF!$AW:$AW,CF!$AL:$AL,"&gt;="&amp;Analysis!JO$4,CF!$AL:$AL,"&lt;="&amp;EOMONTH(JO$4,0))/COUNTA(_xlfn.UNIQUE(CF!$D$2:$D$4201))</f>
        <v>4.1850000028571426</v>
      </c>
      <c r="JP7" s="19">
        <f>SUMIFS(CF!$AW:$AW,CF!$AL:$AL,"&gt;="&amp;Analysis!JP$4,CF!$AL:$AL,"&lt;="&amp;EOMONTH(JP$4,0))/COUNTA(_xlfn.UNIQUE(CF!$D$2:$D$4201))</f>
        <v>4.1849999997142859</v>
      </c>
      <c r="JQ7" s="19">
        <f>SUMIFS(CF!$AW:$AW,CF!$AL:$AL,"&gt;="&amp;Analysis!JQ$4,CF!$AL:$AL,"&lt;="&amp;EOMONTH(JQ$4,0))/COUNTA(_xlfn.UNIQUE(CF!$D$2:$D$4201))</f>
        <v>4.1850000001428578</v>
      </c>
      <c r="JR7" s="19">
        <f>SUMIFS(CF!$AW:$AW,CF!$AL:$AL,"&gt;="&amp;Analysis!JR$4,CF!$AL:$AL,"&lt;="&amp;EOMONTH(JR$4,0))/COUNTA(_xlfn.UNIQUE(CF!$D$2:$D$4201))</f>
        <v>4.1850000009999997</v>
      </c>
      <c r="JS7" s="19">
        <f>SUMIFS(CF!$AW:$AW,CF!$AL:$AL,"&gt;="&amp;Analysis!JS$4,CF!$AL:$AL,"&lt;="&amp;EOMONTH(JS$4,0))/COUNTA(_xlfn.UNIQUE(CF!$D$2:$D$4201))</f>
        <v>4.1850000002857133</v>
      </c>
      <c r="JT7" s="19">
        <f>SUMIFS(CF!$AW:$AW,CF!$AL:$AL,"&gt;="&amp;Analysis!JT$4,CF!$AL:$AL,"&lt;="&amp;EOMONTH(JT$4,0))/COUNTA(_xlfn.UNIQUE(CF!$D$2:$D$4201))</f>
        <v>4.1849999991428577</v>
      </c>
      <c r="JU7" s="19">
        <f>SUMIFS(CF!$AW:$AW,CF!$AL:$AL,"&gt;="&amp;Analysis!JU$4,CF!$AL:$AL,"&lt;="&amp;EOMONTH(JU$4,0))/COUNTA(_xlfn.UNIQUE(CF!$D$2:$D$4201))</f>
        <v>4.1850000017142852</v>
      </c>
      <c r="JV7" s="19">
        <f>SUMIFS(CF!$AW:$AW,CF!$AL:$AL,"&gt;="&amp;Analysis!JV$4,CF!$AL:$AL,"&lt;="&amp;EOMONTH(JV$4,0))/COUNTA(_xlfn.UNIQUE(CF!$D$2:$D$4201))</f>
        <v>4.1849999992857141</v>
      </c>
      <c r="JW7" s="19">
        <f>SUMIFS(CF!$AW:$AW,CF!$AL:$AL,"&gt;="&amp;Analysis!JW$4,CF!$AL:$AL,"&lt;="&amp;EOMONTH(JW$4,0))/COUNTA(_xlfn.UNIQUE(CF!$D$2:$D$4201))</f>
        <v>4.1850000005714287</v>
      </c>
      <c r="JX7" s="19">
        <f>SUMIFS(CF!$AW:$AW,CF!$AL:$AL,"&gt;="&amp;Analysis!JX$4,CF!$AL:$AL,"&lt;="&amp;EOMONTH(JX$4,0))/COUNTA(_xlfn.UNIQUE(CF!$D$2:$D$4201))</f>
        <v>4.1850000017142852</v>
      </c>
      <c r="JY7" s="19">
        <f>SUMIFS(CF!$AW:$AW,CF!$AL:$AL,"&gt;="&amp;Analysis!JY$4,CF!$AL:$AL,"&lt;="&amp;EOMONTH(JY$4,0))/COUNTA(_xlfn.UNIQUE(CF!$D$2:$D$4201))</f>
        <v>4.1850000018571425</v>
      </c>
      <c r="JZ7" s="19">
        <f>SUMIFS(CF!$AW:$AW,CF!$AL:$AL,"&gt;="&amp;Analysis!JZ$4,CF!$AL:$AL,"&lt;="&amp;EOMONTH(JZ$4,0))/COUNTA(_xlfn.UNIQUE(CF!$D$2:$D$4201))</f>
        <v>4.1850000018571425</v>
      </c>
      <c r="KA7" s="19">
        <f>SUMIFS(CF!$AW:$AW,CF!$AL:$AL,"&gt;="&amp;Analysis!KA$4,CF!$AL:$AL,"&lt;="&amp;EOMONTH(KA$4,0))/COUNTA(_xlfn.UNIQUE(CF!$D$2:$D$4201))</f>
        <v>4.1850000007142851</v>
      </c>
      <c r="KB7" s="19">
        <f>SUMIFS(CF!$AW:$AW,CF!$AL:$AL,"&gt;="&amp;Analysis!KB$4,CF!$AL:$AL,"&lt;="&amp;EOMONTH(KB$4,0))/COUNTA(_xlfn.UNIQUE(CF!$D$2:$D$4201))</f>
        <v>4.1849999989999995</v>
      </c>
      <c r="KC7" s="19">
        <f>SUMIFS(CF!$AW:$AW,CF!$AL:$AL,"&gt;="&amp;Analysis!KC$4,CF!$AL:$AL,"&lt;="&amp;EOMONTH(KC$4,0))/COUNTA(_xlfn.UNIQUE(CF!$D$2:$D$4201))</f>
        <v>4.1850000010000006</v>
      </c>
      <c r="KD7" s="19">
        <f>SUMIFS(CF!$AW:$AW,CF!$AL:$AL,"&gt;="&amp;Analysis!KD$4,CF!$AL:$AL,"&lt;="&amp;EOMONTH(KD$4,0))/COUNTA(_xlfn.UNIQUE(CF!$D$2:$D$4201))</f>
        <v>4.1849999988571431</v>
      </c>
      <c r="KE7" s="19">
        <f>SUMIFS(CF!$AW:$AW,CF!$AL:$AL,"&gt;="&amp;Analysis!KE$4,CF!$AL:$AL,"&lt;="&amp;EOMONTH(KE$4,0))/COUNTA(_xlfn.UNIQUE(CF!$D$2:$D$4201))</f>
        <v>4.1850000019999998</v>
      </c>
      <c r="KF7" s="19">
        <f>SUMIFS(CF!$AW:$AW,CF!$AL:$AL,"&gt;="&amp;Analysis!KF$4,CF!$AL:$AL,"&lt;="&amp;EOMONTH(KF$4,0))/COUNTA(_xlfn.UNIQUE(CF!$D$2:$D$4201))</f>
        <v>4.1850000015714288</v>
      </c>
      <c r="KG7" s="19">
        <f>SUMIFS(CF!$AW:$AW,CF!$AL:$AL,"&gt;="&amp;Analysis!KG$4,CF!$AL:$AL,"&lt;="&amp;EOMONTH(KG$4,0))/COUNTA(_xlfn.UNIQUE(CF!$D$2:$D$4201))</f>
        <v>4.1850000005714287</v>
      </c>
      <c r="KH7" s="19">
        <f>SUMIFS(CF!$AW:$AW,CF!$AL:$AL,"&gt;="&amp;Analysis!KH$4,CF!$AL:$AL,"&lt;="&amp;EOMONTH(KH$4,0))/COUNTA(_xlfn.UNIQUE(CF!$D$2:$D$4201))</f>
        <v>4.1849999975714285</v>
      </c>
      <c r="KI7" s="19">
        <f>SUMIFS(CF!$AW:$AW,CF!$AL:$AL,"&gt;="&amp;Analysis!KI$4,CF!$AL:$AL,"&lt;="&amp;EOMONTH(KI$4,0))/COUNTA(_xlfn.UNIQUE(CF!$D$2:$D$4201))</f>
        <v>4.1850000017142852</v>
      </c>
      <c r="KJ7" s="19">
        <f>SUMIFS(CF!$AW:$AW,CF!$AL:$AL,"&gt;="&amp;Analysis!KJ$4,CF!$AL:$AL,"&lt;="&amp;EOMONTH(KJ$4,0))/COUNTA(_xlfn.UNIQUE(CF!$D$2:$D$4201))</f>
        <v>4.1849999990000004</v>
      </c>
      <c r="KK7" s="19">
        <f>SUMIFS(CF!$AW:$AW,CF!$AL:$AL,"&gt;="&amp;Analysis!KK$4,CF!$AL:$AL,"&lt;="&amp;EOMONTH(KK$4,0))/COUNTA(_xlfn.UNIQUE(CF!$D$2:$D$4201))</f>
        <v>4.1849999994285705</v>
      </c>
      <c r="KL7" s="19">
        <f>SUMIFS(CF!$AW:$AW,CF!$AL:$AL,"&gt;="&amp;Analysis!KL$4,CF!$AL:$AL,"&lt;="&amp;EOMONTH(KL$4,0))/COUNTA(_xlfn.UNIQUE(CF!$D$2:$D$4201))</f>
        <v>4.1850000007142851</v>
      </c>
      <c r="KM7" s="19">
        <f>SUMIFS(CF!$AW:$AW,CF!$AL:$AL,"&gt;="&amp;Analysis!KM$4,CF!$AL:$AL,"&lt;="&amp;EOMONTH(KM$4,0))/COUNTA(_xlfn.UNIQUE(CF!$D$2:$D$4201))</f>
        <v>4.1850000002857133</v>
      </c>
      <c r="KN7" s="19">
        <f>SUMIFS(CF!$AW:$AW,CF!$AL:$AL,"&gt;="&amp;Analysis!KN$4,CF!$AL:$AL,"&lt;="&amp;EOMONTH(KN$4,0))/COUNTA(_xlfn.UNIQUE(CF!$D$2:$D$4201))</f>
        <v>4.1850000017142852</v>
      </c>
      <c r="KO7" s="19">
        <f>SUMIFS(CF!$AW:$AW,CF!$AL:$AL,"&gt;="&amp;Analysis!KO$4,CF!$AL:$AL,"&lt;="&amp;EOMONTH(KO$4,0))/COUNTA(_xlfn.UNIQUE(CF!$D$2:$D$4201))</f>
        <v>4.1850000001428569</v>
      </c>
      <c r="KP7" s="19">
        <f>SUMIFS(CF!$AW:$AW,CF!$AL:$AL,"&gt;="&amp;Analysis!KP$4,CF!$AL:$AL,"&lt;="&amp;EOMONTH(KP$4,0))/COUNTA(_xlfn.UNIQUE(CF!$D$2:$D$4201))</f>
        <v>4.1850000005714278</v>
      </c>
      <c r="KQ7" s="19">
        <f>SUMIFS(CF!$AW:$AW,CF!$AL:$AL,"&gt;="&amp;Analysis!KQ$4,CF!$AL:$AL,"&lt;="&amp;EOMONTH(KQ$4,0))/COUNTA(_xlfn.UNIQUE(CF!$D$2:$D$4201))</f>
        <v>4.1849999994285705</v>
      </c>
      <c r="KR7" s="19">
        <f>SUMIFS(CF!$AW:$AW,CF!$AL:$AL,"&gt;="&amp;Analysis!KR$4,CF!$AL:$AL,"&lt;="&amp;EOMONTH(KR$4,0))/COUNTA(_xlfn.UNIQUE(CF!$D$2:$D$4201))</f>
        <v>4.1850000012857134</v>
      </c>
      <c r="KS7" s="19">
        <f>SUMIFS(CF!$AW:$AW,CF!$AL:$AL,"&gt;="&amp;Analysis!KS$4,CF!$AL:$AL,"&lt;="&amp;EOMONTH(KS$4,0))/COUNTA(_xlfn.UNIQUE(CF!$D$2:$D$4201))</f>
        <v>4.1849999974285712</v>
      </c>
      <c r="KT7" s="19">
        <f>SUMIFS(CF!$AW:$AW,CF!$AL:$AL,"&gt;="&amp;Analysis!KT$4,CF!$AL:$AL,"&lt;="&amp;EOMONTH(KT$4,0))/COUNTA(_xlfn.UNIQUE(CF!$D$2:$D$4201))</f>
        <v>4.1849999988571431</v>
      </c>
      <c r="KU7" s="19">
        <f>SUMIFS(CF!$AW:$AW,CF!$AL:$AL,"&gt;="&amp;Analysis!KU$4,CF!$AL:$AL,"&lt;="&amp;EOMONTH(KU$4,0))/COUNTA(_xlfn.UNIQUE(CF!$D$2:$D$4201))</f>
        <v>4.1849999979999994</v>
      </c>
      <c r="KV7" s="19">
        <f>SUMIFS(CF!$AW:$AW,CF!$AL:$AL,"&gt;="&amp;Analysis!KV$4,CF!$AL:$AL,"&lt;="&amp;EOMONTH(KV$4,0))/COUNTA(_xlfn.UNIQUE(CF!$D$2:$D$4201))</f>
        <v>4.1849999999999996</v>
      </c>
      <c r="KW7" s="19">
        <f>SUMIFS(CF!$AW:$AW,CF!$AL:$AL,"&gt;="&amp;Analysis!KW$4,CF!$AL:$AL,"&lt;="&amp;EOMONTH(KW$4,0))/COUNTA(_xlfn.UNIQUE(CF!$D$2:$D$4201))</f>
        <v>4.1849999998571423</v>
      </c>
      <c r="KX7" s="19">
        <f>SUMIFS(CF!$AW:$AW,CF!$AL:$AL,"&gt;="&amp;Analysis!KX$4,CF!$AL:$AL,"&lt;="&amp;EOMONTH(KX$4,0))/COUNTA(_xlfn.UNIQUE(CF!$D$2:$D$4201))</f>
        <v>4.1849999984285713</v>
      </c>
      <c r="KY7" s="19">
        <f>SUMIFS(CF!$AW:$AW,CF!$AL:$AL,"&gt;="&amp;Analysis!KY$4,CF!$AL:$AL,"&lt;="&amp;EOMONTH(KY$4,0))/COUNTA(_xlfn.UNIQUE(CF!$D$2:$D$4201))</f>
        <v>4.184999998285714</v>
      </c>
      <c r="KZ7" s="19">
        <f>SUMIFS(CF!$AW:$AW,CF!$AL:$AL,"&gt;="&amp;Analysis!KZ$4,CF!$AL:$AL,"&lt;="&amp;EOMONTH(KZ$4,0))/COUNTA(_xlfn.UNIQUE(CF!$D$2:$D$4201))</f>
        <v>4.1850000007142851</v>
      </c>
      <c r="LA7" s="19">
        <f>SUMIFS(CF!$AW:$AW,CF!$AL:$AL,"&gt;="&amp;Analysis!LA$4,CF!$AL:$AL,"&lt;="&amp;EOMONTH(LA$4,0))/COUNTA(_xlfn.UNIQUE(CF!$D$2:$D$4201))</f>
        <v>4.1849999998571423</v>
      </c>
      <c r="LB7" s="19">
        <f>SUMIFS(CF!$AW:$AW,CF!$AL:$AL,"&gt;="&amp;Analysis!LB$4,CF!$AL:$AL,"&lt;="&amp;EOMONTH(LB$4,0))/COUNTA(_xlfn.UNIQUE(CF!$D$2:$D$4201))</f>
        <v>4.1850000017142852</v>
      </c>
      <c r="LC7" s="19">
        <f>SUMIFS(CF!$AW:$AW,CF!$AL:$AL,"&gt;="&amp;Analysis!LC$4,CF!$AL:$AL,"&lt;="&amp;EOMONTH(LC$4,0))/COUNTA(_xlfn.UNIQUE(CF!$D$2:$D$4201))</f>
        <v>4.1849999981428567</v>
      </c>
      <c r="LD7" s="19">
        <f>SUMIFS(CF!$AW:$AW,CF!$AL:$AL,"&gt;="&amp;Analysis!LD$4,CF!$AL:$AL,"&lt;="&amp;EOMONTH(LD$4,0))/COUNTA(_xlfn.UNIQUE(CF!$D$2:$D$4201))</f>
        <v>4.1850000018571425</v>
      </c>
      <c r="LE7" s="19">
        <f>SUMIFS(CF!$AW:$AW,CF!$AL:$AL,"&gt;="&amp;Analysis!LE$4,CF!$AL:$AL,"&lt;="&amp;EOMONTH(LE$4,0))/COUNTA(_xlfn.UNIQUE(CF!$D$2:$D$4201))</f>
        <v>4.1849999988571422</v>
      </c>
      <c r="LF7" s="19">
        <f>SUMIFS(CF!$AW:$AW,CF!$AL:$AL,"&gt;="&amp;Analysis!LF$4,CF!$AL:$AL,"&lt;="&amp;EOMONTH(LF$4,0))/COUNTA(_xlfn.UNIQUE(CF!$D$2:$D$4201))</f>
        <v>4.1850000008571433</v>
      </c>
      <c r="LG7" s="19">
        <f>SUMIFS(CF!$AW:$AW,CF!$AL:$AL,"&gt;="&amp;Analysis!LG$4,CF!$AL:$AL,"&lt;="&amp;EOMONTH(LG$4,0))/COUNTA(_xlfn.UNIQUE(CF!$D$2:$D$4201))</f>
        <v>4.1850000002857142</v>
      </c>
      <c r="LH7" s="19">
        <f>SUMIFS(CF!$AW:$AW,CF!$AL:$AL,"&gt;="&amp;Analysis!LH$4,CF!$AL:$AL,"&lt;="&amp;EOMONTH(LH$4,0))/COUNTA(_xlfn.UNIQUE(CF!$D$2:$D$4201))</f>
        <v>4.1850000024285716</v>
      </c>
      <c r="LI7" s="19">
        <f>SUMIFS(CF!$AW:$AW,CF!$AL:$AL,"&gt;="&amp;Analysis!LI$4,CF!$AL:$AL,"&lt;="&amp;EOMONTH(LI$4,0))/COUNTA(_xlfn.UNIQUE(CF!$D$2:$D$4201))</f>
        <v>4.1850000022857143</v>
      </c>
      <c r="LJ7" s="19">
        <f>SUMIFS(CF!$AW:$AW,CF!$AL:$AL,"&gt;="&amp;Analysis!LJ$4,CF!$AL:$AL,"&lt;="&amp;EOMONTH(LJ$4,0))/COUNTA(_xlfn.UNIQUE(CF!$D$2:$D$4201))</f>
        <v>4.1849999988571422</v>
      </c>
      <c r="LK7" s="19">
        <f>SUMIFS(CF!$AW:$AW,CF!$AL:$AL,"&gt;="&amp;Analysis!LK$4,CF!$AL:$AL,"&lt;="&amp;EOMONTH(LK$4,0))/COUNTA(_xlfn.UNIQUE(CF!$D$2:$D$4201))</f>
        <v>4.1850000014285706</v>
      </c>
      <c r="LL7" s="19">
        <f>SUMIFS(CF!$AW:$AW,CF!$AL:$AL,"&gt;="&amp;Analysis!LL$4,CF!$AL:$AL,"&lt;="&amp;EOMONTH(LL$4,0))/COUNTA(_xlfn.UNIQUE(CF!$D$2:$D$4201))</f>
        <v>4.1850000012857143</v>
      </c>
      <c r="LM7" s="19">
        <f>SUMIFS(CF!$AW:$AW,CF!$AL:$AL,"&gt;="&amp;Analysis!LM$4,CF!$AL:$AL,"&lt;="&amp;EOMONTH(LM$4,0))/COUNTA(_xlfn.UNIQUE(CF!$D$2:$D$4201))</f>
        <v>4.184999999714285</v>
      </c>
      <c r="LN7" s="19">
        <f>SUMIFS(CF!$AW:$AW,CF!$AL:$AL,"&gt;="&amp;Analysis!LN$4,CF!$AL:$AL,"&lt;="&amp;EOMONTH(LN$4,0))/COUNTA(_xlfn.UNIQUE(CF!$D$2:$D$4201))</f>
        <v>4.1850000021428562</v>
      </c>
      <c r="LO7" s="19">
        <f>SUMIFS(CF!$AW:$AW,CF!$AL:$AL,"&gt;="&amp;Analysis!LO$4,CF!$AL:$AL,"&lt;="&amp;EOMONTH(LO$4,0))/COUNTA(_xlfn.UNIQUE(CF!$D$2:$D$4201))</f>
        <v>4.1850000005714287</v>
      </c>
      <c r="LP7" s="19">
        <f>SUMIFS(CF!$AW:$AW,CF!$AL:$AL,"&gt;="&amp;Analysis!LP$4,CF!$AL:$AL,"&lt;="&amp;EOMONTH(LP$4,0))/COUNTA(_xlfn.UNIQUE(CF!$D$2:$D$4201))</f>
        <v>4.1849999997142859</v>
      </c>
      <c r="LQ7" s="19">
        <f>SUMIFS(CF!$AW:$AW,CF!$AL:$AL,"&gt;="&amp;Analysis!LQ$4,CF!$AL:$AL,"&lt;="&amp;EOMONTH(LQ$4,0))/COUNTA(_xlfn.UNIQUE(CF!$D$2:$D$4201))</f>
        <v>4.1849999991428559</v>
      </c>
      <c r="LR7" s="19">
        <f>SUMIFS(CF!$AW:$AW,CF!$AL:$AL,"&gt;="&amp;Analysis!LR$4,CF!$AL:$AL,"&lt;="&amp;EOMONTH(LR$4,0))/COUNTA(_xlfn.UNIQUE(CF!$D$2:$D$4201))</f>
        <v>4.1849999985714286</v>
      </c>
      <c r="LS7" s="19">
        <f>SUMIFS(CF!$AW:$AW,CF!$AL:$AL,"&gt;="&amp;Analysis!LS$4,CF!$AL:$AL,"&lt;="&amp;EOMONTH(LS$4,0))/COUNTA(_xlfn.UNIQUE(CF!$D$2:$D$4201))</f>
        <v>4.1850000005714287</v>
      </c>
      <c r="LT7" s="19">
        <f>SUMIFS(CF!$AW:$AW,CF!$AL:$AL,"&gt;="&amp;Analysis!LT$4,CF!$AL:$AL,"&lt;="&amp;EOMONTH(LT$4,0))/COUNTA(_xlfn.UNIQUE(CF!$D$2:$D$4201))</f>
        <v>4.1849999991428577</v>
      </c>
      <c r="LU7" s="19">
        <f>SUMIFS(CF!$AW:$AW,CF!$AL:$AL,"&gt;="&amp;Analysis!LU$4,CF!$AL:$AL,"&lt;="&amp;EOMONTH(LU$4,0))/COUNTA(_xlfn.UNIQUE(CF!$D$2:$D$4201))</f>
        <v>4.1849999977142858</v>
      </c>
      <c r="LV7" s="19">
        <f>SUMIFS(CF!$AW:$AW,CF!$AL:$AL,"&gt;="&amp;Analysis!LV$4,CF!$AL:$AL,"&lt;="&amp;EOMONTH(LV$4,0))/COUNTA(_xlfn.UNIQUE(CF!$D$2:$D$4201))</f>
        <v>4.1849999970000002</v>
      </c>
      <c r="LW7" s="19">
        <f>SUMIFS(CF!$AW:$AW,CF!$AL:$AL,"&gt;="&amp;Analysis!LW$4,CF!$AL:$AL,"&lt;="&amp;EOMONTH(LW$4,0))/COUNTA(_xlfn.UNIQUE(CF!$D$2:$D$4201))</f>
        <v>4.184999998285714</v>
      </c>
      <c r="LX7" s="19">
        <f>SUMIFS(CF!$AW:$AW,CF!$AL:$AL,"&gt;="&amp;Analysis!LX$4,CF!$AL:$AL,"&lt;="&amp;EOMONTH(LX$4,0))/COUNTA(_xlfn.UNIQUE(CF!$D$2:$D$4201))</f>
        <v>4.1850000017142852</v>
      </c>
      <c r="LY7" s="19">
        <f>SUMIFS(CF!$AW:$AW,CF!$AL:$AL,"&gt;="&amp;Analysis!LY$4,CF!$AL:$AL,"&lt;="&amp;EOMONTH(LY$4,0))/COUNTA(_xlfn.UNIQUE(CF!$D$2:$D$4201))</f>
        <v>4.1850000029999999</v>
      </c>
      <c r="LZ7" s="19">
        <f>SUMIFS(CF!$AW:$AW,CF!$AL:$AL,"&gt;="&amp;Analysis!LZ$4,CF!$AL:$AL,"&lt;="&amp;EOMONTH(LZ$4,0))/COUNTA(_xlfn.UNIQUE(CF!$D$2:$D$4201))</f>
        <v>4.1849999985714295</v>
      </c>
      <c r="MA7" s="19">
        <f>SUMIFS(CF!$AW:$AW,CF!$AL:$AL,"&gt;="&amp;Analysis!MA$4,CF!$AL:$AL,"&lt;="&amp;EOMONTH(MA$4,0))/COUNTA(_xlfn.UNIQUE(CF!$D$2:$D$4201))</f>
        <v>4.1850000009999997</v>
      </c>
      <c r="MB7" s="19">
        <f>SUMIFS(CF!$AW:$AW,CF!$AL:$AL,"&gt;="&amp;Analysis!MB$4,CF!$AL:$AL,"&lt;="&amp;EOMONTH(MB$4,0))/COUNTA(_xlfn.UNIQUE(CF!$D$2:$D$4201))</f>
        <v>4.185000001142857</v>
      </c>
      <c r="MC7" s="19">
        <f>SUMIFS(CF!$AW:$AW,CF!$AL:$AL,"&gt;="&amp;Analysis!MC$4,CF!$AL:$AL,"&lt;="&amp;EOMONTH(MC$4,0))/COUNTA(_xlfn.UNIQUE(CF!$D$2:$D$4201))</f>
        <v>4.1850000012857134</v>
      </c>
      <c r="MD7" s="19">
        <f>SUMIFS(CF!$AW:$AW,CF!$AL:$AL,"&gt;="&amp;Analysis!MD$4,CF!$AL:$AL,"&lt;="&amp;EOMONTH(MD$4,0))/COUNTA(_xlfn.UNIQUE(CF!$D$2:$D$4201))</f>
        <v>4.1849999999999996</v>
      </c>
      <c r="ME7" s="19">
        <f>SUMIFS(CF!$AW:$AW,CF!$AL:$AL,"&gt;="&amp;Analysis!ME$4,CF!$AL:$AL,"&lt;="&amp;EOMONTH(ME$4,0))/COUNTA(_xlfn.UNIQUE(CF!$D$2:$D$4201))</f>
        <v>4.1849999981428567</v>
      </c>
      <c r="MF7" s="19">
        <f>SUMIFS(CF!$AW:$AW,CF!$AL:$AL,"&gt;="&amp;Analysis!MF$4,CF!$AL:$AL,"&lt;="&amp;EOMONTH(MF$4,0))/COUNTA(_xlfn.UNIQUE(CF!$D$2:$D$4201))</f>
        <v>4.1850000014285715</v>
      </c>
      <c r="MG7" s="19">
        <f>SUMIFS(CF!$AW:$AW,CF!$AL:$AL,"&gt;="&amp;Analysis!MG$4,CF!$AL:$AL,"&lt;="&amp;EOMONTH(MG$4,0))/COUNTA(_xlfn.UNIQUE(CF!$D$2:$D$4201))</f>
        <v>4.1850000002857133</v>
      </c>
      <c r="MH7" s="19">
        <f>SUMIFS(CF!$AW:$AW,CF!$AL:$AL,"&gt;="&amp;Analysis!MH$4,CF!$AL:$AL,"&lt;="&amp;EOMONTH(MH$4,0))/COUNTA(_xlfn.UNIQUE(CF!$D$2:$D$4201))</f>
        <v>4.1849999995714287</v>
      </c>
      <c r="MI7" s="19">
        <f>SUMIFS(CF!$AW:$AW,CF!$AL:$AL,"&gt;="&amp;Analysis!MI$4,CF!$AL:$AL,"&lt;="&amp;EOMONTH(MI$4,0))/COUNTA(_xlfn.UNIQUE(CF!$D$2:$D$4201))</f>
        <v>4.1849999998571423</v>
      </c>
      <c r="MJ7" s="19">
        <f>SUMIFS(CF!$AW:$AW,CF!$AL:$AL,"&gt;="&amp;Analysis!MJ$4,CF!$AL:$AL,"&lt;="&amp;EOMONTH(MJ$4,0))/COUNTA(_xlfn.UNIQUE(CF!$D$2:$D$4201))</f>
        <v>4.1850000007142851</v>
      </c>
      <c r="MK7" s="19">
        <f>SUMIFS(CF!$AW:$AW,CF!$AL:$AL,"&gt;="&amp;Analysis!MK$4,CF!$AL:$AL,"&lt;="&amp;EOMONTH(MK$4,0))/COUNTA(_xlfn.UNIQUE(CF!$D$2:$D$4201))</f>
        <v>4.1850000004285715</v>
      </c>
      <c r="ML7" s="19">
        <f>SUMIFS(CF!$AW:$AW,CF!$AL:$AL,"&gt;="&amp;Analysis!ML$4,CF!$AL:$AL,"&lt;="&amp;EOMONTH(ML$4,0))/COUNTA(_xlfn.UNIQUE(CF!$D$2:$D$4201))</f>
        <v>4.1849999994285705</v>
      </c>
      <c r="MM7" s="19">
        <f>SUMIFS(CF!$AW:$AW,CF!$AL:$AL,"&gt;="&amp;Analysis!MM$4,CF!$AL:$AL,"&lt;="&amp;EOMONTH(MM$4,0))/COUNTA(_xlfn.UNIQUE(CF!$D$2:$D$4201))</f>
        <v>4.1849999992857141</v>
      </c>
      <c r="MN7" s="19">
        <f>SUMIFS(CF!$AW:$AW,CF!$AL:$AL,"&gt;="&amp;Analysis!MN$4,CF!$AL:$AL,"&lt;="&amp;EOMONTH(MN$4,0))/COUNTA(_xlfn.UNIQUE(CF!$D$2:$D$4201))</f>
        <v>4.1849999972857139</v>
      </c>
      <c r="MO7" s="19">
        <f>SUMIFS(CF!$AW:$AW,CF!$AL:$AL,"&gt;="&amp;Analysis!MO$4,CF!$AL:$AL,"&lt;="&amp;EOMONTH(MO$4,0))/COUNTA(_xlfn.UNIQUE(CF!$D$2:$D$4201))</f>
        <v>4.184999999285715</v>
      </c>
      <c r="MP7" s="19">
        <f>SUMIFS(CF!$AW:$AW,CF!$AL:$AL,"&gt;="&amp;Analysis!MP$4,CF!$AL:$AL,"&lt;="&amp;EOMONTH(MP$4,0))/COUNTA(_xlfn.UNIQUE(CF!$D$2:$D$4201))</f>
        <v>4.185000001142857</v>
      </c>
      <c r="MQ7" s="19">
        <f>SUMIFS(CF!$AW:$AW,CF!$AL:$AL,"&gt;="&amp;Analysis!MQ$4,CF!$AL:$AL,"&lt;="&amp;EOMONTH(MQ$4,0))/COUNTA(_xlfn.UNIQUE(CF!$D$2:$D$4201))</f>
        <v>4.1850000002857133</v>
      </c>
      <c r="MR7" s="19">
        <f>SUMIFS(CF!$AW:$AW,CF!$AL:$AL,"&gt;="&amp;Analysis!MR$4,CF!$AL:$AL,"&lt;="&amp;EOMONTH(MR$4,0))/COUNTA(_xlfn.UNIQUE(CF!$D$2:$D$4201))</f>
        <v>4.1849999997142859</v>
      </c>
      <c r="MS7" s="19">
        <f>SUMIFS(CF!$AW:$AW,CF!$AL:$AL,"&gt;="&amp;Analysis!MS$4,CF!$AL:$AL,"&lt;="&amp;EOMONTH(MS$4,0))/COUNTA(_xlfn.UNIQUE(CF!$D$2:$D$4201))</f>
        <v>4.1849999964285711</v>
      </c>
      <c r="MT7" s="19">
        <f>SUMIFS(CF!$AW:$AW,CF!$AL:$AL,"&gt;="&amp;Analysis!MT$4,CF!$AL:$AL,"&lt;="&amp;EOMONTH(MT$4,0))/COUNTA(_xlfn.UNIQUE(CF!$D$2:$D$4201))</f>
        <v>4.1850000011428561</v>
      </c>
      <c r="MU7" s="19">
        <f>SUMIFS(CF!$AW:$AW,CF!$AL:$AL,"&gt;="&amp;Analysis!MU$4,CF!$AL:$AL,"&lt;="&amp;EOMONTH(MU$4,0))/COUNTA(_xlfn.UNIQUE(CF!$D$2:$D$4201))</f>
        <v>4.1850000004285706</v>
      </c>
      <c r="MV7" s="19">
        <f>SUMIFS(CF!$AW:$AW,CF!$AL:$AL,"&gt;="&amp;Analysis!MV$4,CF!$AL:$AL,"&lt;="&amp;EOMONTH(MV$4,0))/COUNTA(_xlfn.UNIQUE(CF!$D$2:$D$4201))</f>
        <v>4.1850000018571425</v>
      </c>
      <c r="MW7" s="19">
        <f>SUMIFS(CF!$AW:$AW,CF!$AL:$AL,"&gt;="&amp;Analysis!MW$4,CF!$AL:$AL,"&lt;="&amp;EOMONTH(MW$4,0))/COUNTA(_xlfn.UNIQUE(CF!$D$2:$D$4201))</f>
        <v>4.1850000024285716</v>
      </c>
      <c r="MX7" s="19">
        <f>SUMIFS(CF!$AW:$AW,CF!$AL:$AL,"&gt;="&amp;Analysis!MX$4,CF!$AL:$AL,"&lt;="&amp;EOMONTH(MX$4,0))/COUNTA(_xlfn.UNIQUE(CF!$D$2:$D$4201))</f>
        <v>4.1849999999999996</v>
      </c>
      <c r="MY7" s="19">
        <f>SUMIFS(CF!$AW:$AW,CF!$AL:$AL,"&gt;="&amp;Analysis!MY$4,CF!$AL:$AL,"&lt;="&amp;EOMONTH(MY$4,0))/COUNTA(_xlfn.UNIQUE(CF!$D$2:$D$4201))</f>
        <v>4.1849999998571423</v>
      </c>
      <c r="MZ7" s="19">
        <f>SUMIFS(CF!$AW:$AW,CF!$AL:$AL,"&gt;="&amp;Analysis!MZ$4,CF!$AL:$AL,"&lt;="&amp;EOMONTH(MZ$4,0))/COUNTA(_xlfn.UNIQUE(CF!$D$2:$D$4201))</f>
        <v>4.1849999970000002</v>
      </c>
      <c r="NA7" s="19">
        <f>SUMIFS(CF!$AW:$AW,CF!$AL:$AL,"&gt;="&amp;Analysis!NA$4,CF!$AL:$AL,"&lt;="&amp;EOMONTH(NA$4,0))/COUNTA(_xlfn.UNIQUE(CF!$D$2:$D$4201))</f>
        <v>4.1850000021428571</v>
      </c>
      <c r="NB7" s="19">
        <f>SUMIFS(CF!$AW:$AW,CF!$AL:$AL,"&gt;="&amp;Analysis!NB$4,CF!$AL:$AL,"&lt;="&amp;EOMONTH(NB$4,0))/COUNTA(_xlfn.UNIQUE(CF!$D$2:$D$4201))</f>
        <v>4.1849999994285705</v>
      </c>
      <c r="NC7" s="19">
        <f>SUMIFS(CF!$AW:$AW,CF!$AL:$AL,"&gt;="&amp;Analysis!NC$4,CF!$AL:$AL,"&lt;="&amp;EOMONTH(NC$4,0))/COUNTA(_xlfn.UNIQUE(CF!$D$2:$D$4201))</f>
        <v>4.1849999999999996</v>
      </c>
      <c r="ND7" s="19">
        <f>SUMIFS(CF!$AW:$AW,CF!$AL:$AL,"&gt;="&amp;Analysis!ND$4,CF!$AL:$AL,"&lt;="&amp;EOMONTH(ND$4,0))/COUNTA(_xlfn.UNIQUE(CF!$D$2:$D$4201))</f>
        <v>4.1850000037142854</v>
      </c>
      <c r="NE7" s="19">
        <f>SUMIFS(CF!$AW:$AW,CF!$AL:$AL,"&gt;="&amp;Analysis!NE$4,CF!$AL:$AL,"&lt;="&amp;EOMONTH(NE$4,0))/COUNTA(_xlfn.UNIQUE(CF!$D$2:$D$4201))</f>
        <v>4.1850000017142852</v>
      </c>
      <c r="NF7" s="19">
        <f>SUMIFS(CF!$AW:$AW,CF!$AL:$AL,"&gt;="&amp;Analysis!NF$4,CF!$AL:$AL,"&lt;="&amp;EOMONTH(NF$4,0))/COUNTA(_xlfn.UNIQUE(CF!$D$2:$D$4201))</f>
        <v>4.1849999969999994</v>
      </c>
      <c r="NG7" s="19">
        <f>SUMIFS(CF!$AW:$AW,CF!$AL:$AL,"&gt;="&amp;Analysis!NG$4,CF!$AL:$AL,"&lt;="&amp;EOMONTH(NG$4,0))/COUNTA(_xlfn.UNIQUE(CF!$D$2:$D$4201))</f>
        <v>4.1849999995714287</v>
      </c>
      <c r="NH7" s="19">
        <f>SUMIFS(CF!$AW:$AW,CF!$AL:$AL,"&gt;="&amp;Analysis!NH$4,CF!$AL:$AL,"&lt;="&amp;EOMONTH(NH$4,0))/COUNTA(_xlfn.UNIQUE(CF!$D$2:$D$4201))</f>
        <v>4.1849999972857139</v>
      </c>
      <c r="NI7" s="19">
        <f>SUMIFS(CF!$AW:$AW,CF!$AL:$AL,"&gt;="&amp;Analysis!NI$4,CF!$AL:$AL,"&lt;="&amp;EOMONTH(NI$4,0))/COUNTA(_xlfn.UNIQUE(CF!$D$2:$D$4201))</f>
        <v>4.1849999999999996</v>
      </c>
      <c r="NJ7" s="19">
        <f>SUMIFS(CF!$AW:$AW,CF!$AL:$AL,"&gt;="&amp;Analysis!NJ$4,CF!$AL:$AL,"&lt;="&amp;EOMONTH(NJ$4,0))/COUNTA(_xlfn.UNIQUE(CF!$D$2:$D$4201))</f>
        <v>4.184999998285714</v>
      </c>
      <c r="NK7" s="19">
        <f>SUMIFS(CF!$AW:$AW,CF!$AL:$AL,"&gt;="&amp;Analysis!NK$4,CF!$AL:$AL,"&lt;="&amp;EOMONTH(NK$4,0))/COUNTA(_xlfn.UNIQUE(CF!$D$2:$D$4201))</f>
        <v>4.1849999964285711</v>
      </c>
      <c r="NL7" s="19">
        <f>SUMIFS(CF!$AW:$AW,CF!$AL:$AL,"&gt;="&amp;Analysis!NL$4,CF!$AL:$AL,"&lt;="&amp;EOMONTH(NL$4,0))/COUNTA(_xlfn.UNIQUE(CF!$D$2:$D$4201))</f>
        <v>4.1849999988571431</v>
      </c>
      <c r="NM7" s="19">
        <f>SUMIFS(CF!$AW:$AW,CF!$AL:$AL,"&gt;="&amp;Analysis!NM$4,CF!$AL:$AL,"&lt;="&amp;EOMONTH(NM$4,0))/COUNTA(_xlfn.UNIQUE(CF!$D$2:$D$4201))</f>
        <v>4.1849999994285714</v>
      </c>
      <c r="NN7" s="19">
        <f>SUMIFS(CF!$AW:$AW,CF!$AL:$AL,"&gt;="&amp;Analysis!NN$4,CF!$AL:$AL,"&lt;="&amp;EOMONTH(NN$4,0))/COUNTA(_xlfn.UNIQUE(CF!$D$2:$D$4201))</f>
        <v>4.1849999978571431</v>
      </c>
      <c r="NO7" s="19">
        <f>SUMIFS(CF!$AW:$AW,CF!$AL:$AL,"&gt;="&amp;Analysis!NO$4,CF!$AL:$AL,"&lt;="&amp;EOMONTH(NO$4,0))/COUNTA(_xlfn.UNIQUE(CF!$D$2:$D$4201))</f>
        <v>4.1850000022857134</v>
      </c>
      <c r="NP7" s="19">
        <f>SUMIFS(CF!$AW:$AW,CF!$AL:$AL,"&gt;="&amp;Analysis!NP$4,CF!$AL:$AL,"&lt;="&amp;EOMONTH(NP$4,0))/COUNTA(_xlfn.UNIQUE(CF!$D$2:$D$4201))</f>
        <v>4.1849999971428566</v>
      </c>
      <c r="NQ7" s="19">
        <f>SUMIFS(CF!$AW:$AW,CF!$AL:$AL,"&gt;="&amp;Analysis!NQ$4,CF!$AL:$AL,"&lt;="&amp;EOMONTH(NQ$4,0))/COUNTA(_xlfn.UNIQUE(CF!$D$2:$D$4201))</f>
        <v>4.1849999962857138</v>
      </c>
      <c r="NR7" s="19">
        <f>SUMIFS(CF!$AW:$AW,CF!$AL:$AL,"&gt;="&amp;Analysis!NR$4,CF!$AL:$AL,"&lt;="&amp;EOMONTH(NR$4,0))/COUNTA(_xlfn.UNIQUE(CF!$D$2:$D$4201))</f>
        <v>4.1850000015714288</v>
      </c>
      <c r="NS7" s="19">
        <f>SUMIFS(CF!$AW:$AW,CF!$AL:$AL,"&gt;="&amp;Analysis!NS$4,CF!$AL:$AL,"&lt;="&amp;EOMONTH(NS$4,0))/COUNTA(_xlfn.UNIQUE(CF!$D$2:$D$4201))</f>
        <v>4.1850000017142852</v>
      </c>
      <c r="NT7" s="19">
        <f>SUMIFS(CF!$AW:$AW,CF!$AL:$AL,"&gt;="&amp;Analysis!NT$4,CF!$AL:$AL,"&lt;="&amp;EOMONTH(NT$4,0))/COUNTA(_xlfn.UNIQUE(CF!$D$2:$D$4201))</f>
        <v>4.1849999988571422</v>
      </c>
      <c r="NU7" s="19">
        <f>SUMIFS(CF!$AW:$AW,CF!$AL:$AL,"&gt;="&amp;Analysis!NU$4,CF!$AL:$AL,"&lt;="&amp;EOMONTH(NU$4,0))/COUNTA(_xlfn.UNIQUE(CF!$D$2:$D$4201))</f>
        <v>4.1850000015714288</v>
      </c>
      <c r="NV7" s="19">
        <f>SUMIFS(CF!$AW:$AW,CF!$AL:$AL,"&gt;="&amp;Analysis!NV$4,CF!$AL:$AL,"&lt;="&amp;EOMONTH(NV$4,0))/COUNTA(_xlfn.UNIQUE(CF!$D$2:$D$4201))</f>
        <v>4.1849999968571421</v>
      </c>
      <c r="NW7" s="19">
        <f>SUMIFS(CF!$AW:$AW,CF!$AL:$AL,"&gt;="&amp;Analysis!NW$4,CF!$AL:$AL,"&lt;="&amp;EOMONTH(NW$4,0))/COUNTA(_xlfn.UNIQUE(CF!$D$2:$D$4201))</f>
        <v>4.1849999998571423</v>
      </c>
      <c r="NX7" s="19">
        <f>SUMIFS(CF!$AW:$AW,CF!$AL:$AL,"&gt;="&amp;Analysis!NX$4,CF!$AL:$AL,"&lt;="&amp;EOMONTH(NX$4,0))/COUNTA(_xlfn.UNIQUE(CF!$D$2:$D$4201))</f>
        <v>4.1850000014285715</v>
      </c>
      <c r="NY7" s="19">
        <f>SUMIFS(CF!$AW:$AW,CF!$AL:$AL,"&gt;="&amp;Analysis!NY$4,CF!$AL:$AL,"&lt;="&amp;EOMONTH(NY$4,0))/COUNTA(_xlfn.UNIQUE(CF!$D$2:$D$4201))</f>
        <v>4.1849999978571422</v>
      </c>
      <c r="NZ7" s="19">
        <f>SUMIFS(CF!$AW:$AW,CF!$AL:$AL,"&gt;="&amp;Analysis!NZ$4,CF!$AL:$AL,"&lt;="&amp;EOMONTH(NZ$4,0))/COUNTA(_xlfn.UNIQUE(CF!$D$2:$D$4201))</f>
        <v>4.1850000041428563</v>
      </c>
      <c r="OA7" s="19">
        <f>SUMIFS(CF!$AW:$AW,CF!$AL:$AL,"&gt;="&amp;Analysis!OA$4,CF!$AL:$AL,"&lt;="&amp;EOMONTH(OA$4,0))/COUNTA(_xlfn.UNIQUE(CF!$D$2:$D$4201))</f>
        <v>4.1849999967142848</v>
      </c>
      <c r="OB7" s="19">
        <f>SUMIFS(CF!$AW:$AW,CF!$AL:$AL,"&gt;="&amp;Analysis!OB$4,CF!$AL:$AL,"&lt;="&amp;EOMONTH(OB$4,0))/COUNTA(_xlfn.UNIQUE(CF!$D$2:$D$4201))</f>
        <v>4.1850000045714282</v>
      </c>
      <c r="OC7" s="19">
        <f>SUMIFS(CF!$AW:$AW,CF!$AL:$AL,"&gt;="&amp;Analysis!OC$4,CF!$AL:$AL,"&lt;="&amp;EOMONTH(OC$4,0))/COUNTA(_xlfn.UNIQUE(CF!$D$2:$D$4201))</f>
        <v>4.1850000024285716</v>
      </c>
      <c r="OD7" s="19">
        <f>SUMIFS(CF!$AW:$AW,CF!$AL:$AL,"&gt;="&amp;Analysis!OD$4,CF!$AL:$AL,"&lt;="&amp;EOMONTH(OD$4,0))/COUNTA(_xlfn.UNIQUE(CF!$D$2:$D$4201))</f>
        <v>4.1849999994285705</v>
      </c>
      <c r="OE7" s="19">
        <f>SUMIFS(CF!$AW:$AW,CF!$AL:$AL,"&gt;="&amp;Analysis!OE$4,CF!$AL:$AL,"&lt;="&amp;EOMONTH(OE$4,0))/COUNTA(_xlfn.UNIQUE(CF!$D$2:$D$4201))</f>
        <v>4.1849999981428576</v>
      </c>
      <c r="OF7" s="19">
        <f>SUMIFS(CF!$AW:$AW,CF!$AL:$AL,"&gt;="&amp;Analysis!OF$4,CF!$AL:$AL,"&lt;="&amp;EOMONTH(OF$4,0))/COUNTA(_xlfn.UNIQUE(CF!$D$2:$D$4201))</f>
        <v>4.1849999961428566</v>
      </c>
      <c r="OG7" s="19">
        <f>SUMIFS(CF!$AW:$AW,CF!$AL:$AL,"&gt;="&amp;Analysis!OG$4,CF!$AL:$AL,"&lt;="&amp;EOMONTH(OG$4,0))/COUNTA(_xlfn.UNIQUE(CF!$D$2:$D$4201))</f>
        <v>4.1850000014285715</v>
      </c>
      <c r="OH7" s="19">
        <f>SUMIFS(CF!$AW:$AW,CF!$AL:$AL,"&gt;="&amp;Analysis!OH$4,CF!$AL:$AL,"&lt;="&amp;EOMONTH(OH$4,0))/COUNTA(_xlfn.UNIQUE(CF!$D$2:$D$4201))</f>
        <v>4.184999998714285</v>
      </c>
      <c r="OI7" s="19">
        <f>SUMIFS(CF!$AW:$AW,CF!$AL:$AL,"&gt;="&amp;Analysis!OI$4,CF!$AL:$AL,"&lt;="&amp;EOMONTH(OI$4,0))/COUNTA(_xlfn.UNIQUE(CF!$D$2:$D$4201))</f>
        <v>4.1849999967142848</v>
      </c>
      <c r="OJ7" s="19">
        <f>SUMIFS(CF!$AW:$AW,CF!$AL:$AL,"&gt;="&amp;Analysis!OJ$4,CF!$AL:$AL,"&lt;="&amp;EOMONTH(OJ$4,0))/COUNTA(_xlfn.UNIQUE(CF!$D$2:$D$4201))</f>
        <v>4.1850000012857143</v>
      </c>
      <c r="OK7" s="19">
        <f>SUMIFS(CF!$AW:$AW,CF!$AL:$AL,"&gt;="&amp;Analysis!OK$4,CF!$AL:$AL,"&lt;="&amp;EOMONTH(OK$4,0))/COUNTA(_xlfn.UNIQUE(CF!$D$2:$D$4201))</f>
        <v>4.1849999990000004</v>
      </c>
      <c r="OL7" s="19">
        <f>SUMIFS(CF!$AW:$AW,CF!$AL:$AL,"&gt;="&amp;Analysis!OL$4,CF!$AL:$AL,"&lt;="&amp;EOMONTH(OL$4,0))/COUNTA(_xlfn.UNIQUE(CF!$D$2:$D$4201))</f>
        <v>4.1850000032857144</v>
      </c>
      <c r="OM7" s="19">
        <f>SUMIFS(CF!$AW:$AW,CF!$AL:$AL,"&gt;="&amp;Analysis!OM$4,CF!$AL:$AL,"&lt;="&amp;EOMONTH(OM$4,0))/COUNTA(_xlfn.UNIQUE(CF!$D$2:$D$4201))</f>
        <v>4.1849999977142849</v>
      </c>
      <c r="ON7" s="19">
        <f>SUMIFS(CF!$AW:$AW,CF!$AL:$AL,"&gt;="&amp;Analysis!ON$4,CF!$AL:$AL,"&lt;="&amp;EOMONTH(ON$4,0))/COUNTA(_xlfn.UNIQUE(CF!$D$2:$D$4201))</f>
        <v>4.1849999974285703</v>
      </c>
      <c r="OO7" s="19">
        <f>SUMIFS(CF!$AW:$AW,CF!$AL:$AL,"&gt;="&amp;Analysis!OO$4,CF!$AL:$AL,"&lt;="&amp;EOMONTH(OO$4,0))/COUNTA(_xlfn.UNIQUE(CF!$D$2:$D$4201))</f>
        <v>4.1850000029999999</v>
      </c>
      <c r="OP7" s="19">
        <f>SUMIFS(CF!$AW:$AW,CF!$AL:$AL,"&gt;="&amp;Analysis!OP$4,CF!$AL:$AL,"&lt;="&amp;EOMONTH(OP$4,0))/COUNTA(_xlfn.UNIQUE(CF!$D$2:$D$4201))</f>
        <v>4.1849999998571423</v>
      </c>
      <c r="OQ7" s="19">
        <f>SUMIFS(CF!$AW:$AW,CF!$AL:$AL,"&gt;="&amp;Analysis!OQ$4,CF!$AL:$AL,"&lt;="&amp;EOMONTH(OQ$4,0))/COUNTA(_xlfn.UNIQUE(CF!$D$2:$D$4201))</f>
        <v>4.1849999974285712</v>
      </c>
      <c r="OR7" s="19">
        <f>SUMIFS(CF!$AW:$AW,CF!$AL:$AL,"&gt;="&amp;Analysis!OR$4,CF!$AL:$AL,"&lt;="&amp;EOMONTH(OR$4,0))/COUNTA(_xlfn.UNIQUE(CF!$D$2:$D$4201))</f>
        <v>4.1850000007142851</v>
      </c>
      <c r="OS7" s="19">
        <f>SUMIFS(CF!$AW:$AW,CF!$AL:$AL,"&gt;="&amp;Analysis!OS$4,CF!$AL:$AL,"&lt;="&amp;EOMONTH(OS$4,0))/COUNTA(_xlfn.UNIQUE(CF!$D$2:$D$4201))</f>
        <v>4.1850000005714287</v>
      </c>
      <c r="OT7" s="19">
        <f>SUMIFS(CF!$AW:$AW,CF!$AL:$AL,"&gt;="&amp;Analysis!OT$4,CF!$AL:$AL,"&lt;="&amp;EOMONTH(OT$4,0))/COUNTA(_xlfn.UNIQUE(CF!$D$2:$D$4201))</f>
        <v>4.1849999931428572</v>
      </c>
      <c r="OU7" s="19">
        <f>SUMIFS(CF!$AW:$AW,CF!$AL:$AL,"&gt;="&amp;Analysis!OU$4,CF!$AL:$AL,"&lt;="&amp;EOMONTH(OU$4,0))/COUNTA(_xlfn.UNIQUE(CF!$D$2:$D$4201))</f>
        <v>4.1850000007142851</v>
      </c>
      <c r="OV7" s="19">
        <f>SUMIFS(CF!$AW:$AW,CF!$AL:$AL,"&gt;="&amp;Analysis!OV$4,CF!$AL:$AL,"&lt;="&amp;EOMONTH(OV$4,0))/COUNTA(_xlfn.UNIQUE(CF!$D$2:$D$4201))</f>
        <v>4.1850000017142852</v>
      </c>
      <c r="OW7" s="19">
        <f>SUMIFS(CF!$AW:$AW,CF!$AL:$AL,"&gt;="&amp;Analysis!OW$4,CF!$AL:$AL,"&lt;="&amp;EOMONTH(OW$4,0))/COUNTA(_xlfn.UNIQUE(CF!$D$2:$D$4201))</f>
        <v>4.1850000004285715</v>
      </c>
      <c r="OX7" s="19">
        <f>SUMIFS(CF!$AW:$AW,CF!$AL:$AL,"&gt;="&amp;Analysis!OX$4,CF!$AL:$AL,"&lt;="&amp;EOMONTH(OX$4,0))/COUNTA(_xlfn.UNIQUE(CF!$D$2:$D$4201))</f>
        <v>4.1849999944285718</v>
      </c>
      <c r="OY7" s="19">
        <f>SUMIFS(CF!$AW:$AW,CF!$AL:$AL,"&gt;="&amp;Analysis!OY$4,CF!$AL:$AL,"&lt;="&amp;EOMONTH(OY$4,0))/COUNTA(_xlfn.UNIQUE(CF!$D$2:$D$4201))</f>
        <v>4.1850000042857145</v>
      </c>
      <c r="OZ7" s="19">
        <f>SUMIFS(CF!$AW:$AW,CF!$AL:$AL,"&gt;="&amp;Analysis!OZ$4,CF!$AL:$AL,"&lt;="&amp;EOMONTH(OZ$4,0))/COUNTA(_xlfn.UNIQUE(CF!$D$2:$D$4201))</f>
        <v>4.1850000024285716</v>
      </c>
      <c r="PA7" s="19">
        <f>SUMIFS(CF!$AW:$AW,CF!$AL:$AL,"&gt;="&amp;Analysis!PA$4,CF!$AL:$AL,"&lt;="&amp;EOMONTH(PA$4,0))/COUNTA(_xlfn.UNIQUE(CF!$D$2:$D$4201))</f>
        <v>4.1849999981428576</v>
      </c>
      <c r="PB7" s="19">
        <f>SUMIFS(CF!$AW:$AW,CF!$AL:$AL,"&gt;="&amp;Analysis!PB$4,CF!$AL:$AL,"&lt;="&amp;EOMONTH(PB$4,0))/COUNTA(_xlfn.UNIQUE(CF!$D$2:$D$4201))</f>
        <v>4.1850000018571425</v>
      </c>
      <c r="PC7" s="19">
        <f>SUMIFS(CF!$AW:$AW,CF!$AL:$AL,"&gt;="&amp;Analysis!PC$4,CF!$AL:$AL,"&lt;="&amp;EOMONTH(PC$4,0))/COUNTA(_xlfn.UNIQUE(CF!$D$2:$D$4201))</f>
        <v>4.1849999949999992</v>
      </c>
      <c r="PD7" s="19">
        <f>SUMIFS(CF!$AW:$AW,CF!$AL:$AL,"&gt;="&amp;Analysis!PD$4,CF!$AL:$AL,"&lt;="&amp;EOMONTH(PD$4,0))/COUNTA(_xlfn.UNIQUE(CF!$D$2:$D$4201))</f>
        <v>4.1849999984285713</v>
      </c>
      <c r="PE7" s="19">
        <f>SUMIFS(CF!$AW:$AW,CF!$AL:$AL,"&gt;="&amp;Analysis!PE$4,CF!$AL:$AL,"&lt;="&amp;EOMONTH(PE$4,0))/COUNTA(_xlfn.UNIQUE(CF!$D$2:$D$4201))</f>
        <v>4.1850000008571424</v>
      </c>
      <c r="PF7" s="19">
        <f>SUMIFS(CF!$AW:$AW,CF!$AL:$AL,"&gt;="&amp;Analysis!PF$4,CF!$AL:$AL,"&lt;="&amp;EOMONTH(PF$4,0))/COUNTA(_xlfn.UNIQUE(CF!$D$2:$D$4201))</f>
        <v>4.1850000024285716</v>
      </c>
      <c r="PG7" s="19">
        <f>SUMIFS(CF!$AW:$AW,CF!$AL:$AL,"&gt;="&amp;Analysis!PG$4,CF!$AL:$AL,"&lt;="&amp;EOMONTH(PG$4,0))/COUNTA(_xlfn.UNIQUE(CF!$D$2:$D$4201))</f>
        <v>4.1850000001428569</v>
      </c>
      <c r="PH7" s="19">
        <f>SUMIFS(CF!$AW:$AW,CF!$AL:$AL,"&gt;="&amp;Analysis!PH$4,CF!$AL:$AL,"&lt;="&amp;EOMONTH(PH$4,0))/COUNTA(_xlfn.UNIQUE(CF!$D$2:$D$4201))</f>
        <v>4.1850000004285715</v>
      </c>
      <c r="PI7" s="19">
        <f>SUMIFS(CF!$AW:$AW,CF!$AL:$AL,"&gt;="&amp;Analysis!PI$4,CF!$AL:$AL,"&lt;="&amp;EOMONTH(PI$4,0))/COUNTA(_xlfn.UNIQUE(CF!$D$2:$D$4201))</f>
        <v>4.185000002999999</v>
      </c>
      <c r="PJ7" s="19">
        <f>SUMIFS(CF!$AW:$AW,CF!$AL:$AL,"&gt;="&amp;Analysis!PJ$4,CF!$AL:$AL,"&lt;="&amp;EOMONTH(PJ$4,0))/COUNTA(_xlfn.UNIQUE(CF!$D$2:$D$4201))</f>
        <v>4.1850000034285708</v>
      </c>
      <c r="PK7" s="19">
        <f>SUMIFS(CF!$AW:$AW,CF!$AL:$AL,"&gt;="&amp;Analysis!PK$4,CF!$AL:$AL,"&lt;="&amp;EOMONTH(PK$4,0))/COUNTA(_xlfn.UNIQUE(CF!$D$2:$D$4201))</f>
        <v>4.184999995857142</v>
      </c>
      <c r="PL7" s="19">
        <f>SUMIFS(CF!$AW:$AW,CF!$AL:$AL,"&gt;="&amp;Analysis!PL$4,CF!$AL:$AL,"&lt;="&amp;EOMONTH(PL$4,0))/COUNTA(_xlfn.UNIQUE(CF!$D$2:$D$4201))</f>
        <v>4.1849999951428574</v>
      </c>
      <c r="PM7" s="19">
        <f>SUMIFS(CF!$AW:$AW,CF!$AL:$AL,"&gt;="&amp;Analysis!PM$4,CF!$AL:$AL,"&lt;="&amp;EOMONTH(PM$4,0))/COUNTA(_xlfn.UNIQUE(CF!$D$2:$D$4201))</f>
        <v>4.1850000065714283</v>
      </c>
      <c r="PN7" s="19">
        <f>SUMIFS(CF!$AW:$AW,CF!$AL:$AL,"&gt;="&amp;Analysis!PN$4,CF!$AL:$AL,"&lt;="&amp;EOMONTH(PN$4,0))/COUNTA(_xlfn.UNIQUE(CF!$D$2:$D$4201))</f>
        <v>4.1850000028571426</v>
      </c>
      <c r="PO7" s="19">
        <f>SUMIFS(CF!$AW:$AW,CF!$AL:$AL,"&gt;="&amp;Analysis!PO$4,CF!$AL:$AL,"&lt;="&amp;EOMONTH(PO$4,0))/COUNTA(_xlfn.UNIQUE(CF!$D$2:$D$4201))</f>
        <v>4.1850000008571424</v>
      </c>
      <c r="PP7" s="19">
        <f>SUMIFS(CF!$AW:$AW,CF!$AL:$AL,"&gt;="&amp;Analysis!PP$4,CF!$AL:$AL,"&lt;="&amp;EOMONTH(PP$4,0))/COUNTA(_xlfn.UNIQUE(CF!$D$2:$D$4201))</f>
        <v>4.1850000038571427</v>
      </c>
      <c r="PQ7" s="19">
        <f>SUMIFS(CF!$AW:$AW,CF!$AL:$AL,"&gt;="&amp;Analysis!PQ$4,CF!$AL:$AL,"&lt;="&amp;EOMONTH(PQ$4,0))/COUNTA(_xlfn.UNIQUE(CF!$D$2:$D$4201))</f>
        <v>4.1849999990000004</v>
      </c>
      <c r="PR7" s="19">
        <f>SUMIFS(CF!$AW:$AW,CF!$AL:$AL,"&gt;="&amp;Analysis!PR$4,CF!$AL:$AL,"&lt;="&amp;EOMONTH(PR$4,0))/COUNTA(_xlfn.UNIQUE(CF!$D$2:$D$4201))</f>
        <v>4.1849999941428573</v>
      </c>
      <c r="PS7" s="19">
        <f>SUMIFS(CF!$AW:$AW,CF!$AL:$AL,"&gt;="&amp;Analysis!PS$4,CF!$AL:$AL,"&lt;="&amp;EOMONTH(PS$4,0))/COUNTA(_xlfn.UNIQUE(CF!$D$2:$D$4201))</f>
        <v>4.1850000021428562</v>
      </c>
      <c r="PT7" s="19">
        <f>SUMIFS(CF!$AW:$AW,CF!$AL:$AL,"&gt;="&amp;Analysis!PT$4,CF!$AL:$AL,"&lt;="&amp;EOMONTH(PT$4,0))/COUNTA(_xlfn.UNIQUE(CF!$D$2:$D$4201))</f>
        <v>4.1850000039999999</v>
      </c>
      <c r="PU7" s="19">
        <f>SUMIFS(CF!$AW:$AW,CF!$AL:$AL,"&gt;="&amp;Analysis!PU$4,CF!$AL:$AL,"&lt;="&amp;EOMONTH(PU$4,0))/COUNTA(_xlfn.UNIQUE(CF!$D$2:$D$4201))</f>
        <v>4.1850000029999999</v>
      </c>
      <c r="PV7" s="19">
        <f>SUMIFS(CF!$AW:$AW,CF!$AL:$AL,"&gt;="&amp;Analysis!PV$4,CF!$AL:$AL,"&lt;="&amp;EOMONTH(PV$4,0))/COUNTA(_xlfn.UNIQUE(CF!$D$2:$D$4201))</f>
        <v>4.1849999938571418</v>
      </c>
      <c r="PW7" s="19">
        <f>SUMIFS(CF!$AW:$AW,CF!$AL:$AL,"&gt;="&amp;Analysis!PW$4,CF!$AL:$AL,"&lt;="&amp;EOMONTH(PW$4,0))/COUNTA(_xlfn.UNIQUE(CF!$D$2:$D$4201))</f>
        <v>4.1850000044285718</v>
      </c>
      <c r="PX7" s="19">
        <f>SUMIFS(CF!$AW:$AW,CF!$AL:$AL,"&gt;="&amp;Analysis!PX$4,CF!$AL:$AL,"&lt;="&amp;EOMONTH(PX$4,0))/COUNTA(_xlfn.UNIQUE(CF!$D$2:$D$4201))</f>
        <v>4.1849999959999993</v>
      </c>
      <c r="PY7" s="19">
        <f>SUMIFS(CF!$AW:$AW,CF!$AL:$AL,"&gt;="&amp;Analysis!PY$4,CF!$AL:$AL,"&lt;="&amp;EOMONTH(PY$4,0))/COUNTA(_xlfn.UNIQUE(CF!$D$2:$D$4201))</f>
        <v>4.1849999972857139</v>
      </c>
      <c r="PZ7" s="19">
        <f>SUMIFS(CF!$AW:$AW,CF!$AL:$AL,"&gt;="&amp;Analysis!PZ$4,CF!$AL:$AL,"&lt;="&amp;EOMONTH(PZ$4,0))/COUNTA(_xlfn.UNIQUE(CF!$D$2:$D$4201))</f>
        <v>4.1850000051428564</v>
      </c>
      <c r="QA7" s="19">
        <f>SUMIFS(CF!$AW:$AW,CF!$AL:$AL,"&gt;="&amp;Analysis!QA$4,CF!$AL:$AL,"&lt;="&amp;EOMONTH(QA$4,0))/COUNTA(_xlfn.UNIQUE(CF!$D$2:$D$4201))</f>
        <v>4.1850000035714281</v>
      </c>
      <c r="QB7" s="19">
        <f>SUMIFS(CF!$AW:$AW,CF!$AL:$AL,"&gt;="&amp;Analysis!QB$4,CF!$AL:$AL,"&lt;="&amp;EOMONTH(QB$4,0))/COUNTA(_xlfn.UNIQUE(CF!$D$2:$D$4201))</f>
        <v>4.1849999991428577</v>
      </c>
      <c r="QC7" s="19">
        <f>SUMIFS(CF!$AW:$AW,CF!$AL:$AL,"&gt;="&amp;Analysis!QC$4,CF!$AL:$AL,"&lt;="&amp;EOMONTH(QC$4,0))/COUNTA(_xlfn.UNIQUE(CF!$D$2:$D$4201))</f>
        <v>4.1849999985714277</v>
      </c>
      <c r="QD7" s="19">
        <f>SUMIFS(CF!$AW:$AW,CF!$AL:$AL,"&gt;="&amp;Analysis!QD$4,CF!$AL:$AL,"&lt;="&amp;EOMONTH(QD$4,0))/COUNTA(_xlfn.UNIQUE(CF!$D$2:$D$4201))</f>
        <v>4.1850000024285716</v>
      </c>
      <c r="QE7" s="19">
        <f>SUMIFS(CF!$AW:$AW,CF!$AL:$AL,"&gt;="&amp;Analysis!QE$4,CF!$AL:$AL,"&lt;="&amp;EOMONTH(QE$4,0))/COUNTA(_xlfn.UNIQUE(CF!$D$2:$D$4201))</f>
        <v>4.1850000022857134</v>
      </c>
      <c r="QF7" s="19">
        <f>SUMIFS(CF!$AW:$AW,CF!$AL:$AL,"&gt;="&amp;Analysis!QF$4,CF!$AL:$AL,"&lt;="&amp;EOMONTH(QF$4,0))/COUNTA(_xlfn.UNIQUE(CF!$D$2:$D$4201))</f>
        <v>4.1849999950000001</v>
      </c>
      <c r="QG7" s="19">
        <f>SUMIFS(CF!$AW:$AW,CF!$AL:$AL,"&gt;="&amp;Analysis!QG$4,CF!$AL:$AL,"&lt;="&amp;EOMONTH(QG$4,0))/COUNTA(_xlfn.UNIQUE(CF!$D$2:$D$4201))</f>
        <v>4.1850000014285715</v>
      </c>
      <c r="QH7" s="19">
        <f>SUMIFS(CF!$AW:$AW,CF!$AL:$AL,"&gt;="&amp;Analysis!QH$4,CF!$AL:$AL,"&lt;="&amp;EOMONTH(QH$4,0))/COUNTA(_xlfn.UNIQUE(CF!$D$2:$D$4201))</f>
        <v>4.1850000042857145</v>
      </c>
      <c r="QI7" s="19">
        <f>SUMIFS(CF!$AW:$AW,CF!$AL:$AL,"&gt;="&amp;Analysis!QI$4,CF!$AL:$AL,"&lt;="&amp;EOMONTH(QI$4,0))/COUNTA(_xlfn.UNIQUE(CF!$D$2:$D$4201))</f>
        <v>4.1849999945714282</v>
      </c>
      <c r="QJ7" s="19">
        <f>SUMIFS(CF!$AW:$AW,CF!$AL:$AL,"&gt;="&amp;Analysis!QJ$4,CF!$AL:$AL,"&lt;="&amp;EOMONTH(QJ$4,0))/COUNTA(_xlfn.UNIQUE(CF!$D$2:$D$4201))</f>
        <v>4.1850000055714283</v>
      </c>
      <c r="QK7" s="19">
        <f>SUMIFS(CF!$AW:$AW,CF!$AL:$AL,"&gt;="&amp;Analysis!QK$4,CF!$AL:$AL,"&lt;="&amp;EOMONTH(QK$4,0))/COUNTA(_xlfn.UNIQUE(CF!$D$2:$D$4201))</f>
        <v>4.184999995857142</v>
      </c>
      <c r="QL7" s="19">
        <f>SUMIFS(CF!$AW:$AW,CF!$AL:$AL,"&gt;="&amp;Analysis!QL$4,CF!$AL:$AL,"&lt;="&amp;EOMONTH(QL$4,0))/COUNTA(_xlfn.UNIQUE(CF!$D$2:$D$4201))</f>
        <v>4.1849999992857141</v>
      </c>
      <c r="QM7" s="19">
        <f>SUMIFS(CF!$AW:$AW,CF!$AL:$AL,"&gt;="&amp;Analysis!QM$4,CF!$AL:$AL,"&lt;="&amp;EOMONTH(QM$4,0))/COUNTA(_xlfn.UNIQUE(CF!$D$2:$D$4201))</f>
        <v>4.1849999952857138</v>
      </c>
      <c r="QN7" s="19">
        <f>SUMIFS(CF!$AW:$AW,CF!$AL:$AL,"&gt;="&amp;Analysis!QN$4,CF!$AL:$AL,"&lt;="&amp;EOMONTH(QN$4,0))/COUNTA(_xlfn.UNIQUE(CF!$D$2:$D$4201))</f>
        <v>4.1850000008571424</v>
      </c>
      <c r="QO7" s="19">
        <f>SUMIFS(CF!$AW:$AW,CF!$AL:$AL,"&gt;="&amp;Analysis!QO$4,CF!$AL:$AL,"&lt;="&amp;EOMONTH(QO$4,0))/COUNTA(_xlfn.UNIQUE(CF!$D$2:$D$4201))</f>
        <v>4.1849999947142846</v>
      </c>
      <c r="QP7" s="19">
        <f>SUMIFS(CF!$AW:$AW,CF!$AL:$AL,"&gt;="&amp;Analysis!QP$4,CF!$AL:$AL,"&lt;="&amp;EOMONTH(QP$4,0))/COUNTA(_xlfn.UNIQUE(CF!$D$2:$D$4201))</f>
        <v>4.1850000039999999</v>
      </c>
      <c r="QQ7" s="19">
        <f>SUMIFS(CF!$AW:$AW,CF!$AL:$AL,"&gt;="&amp;Analysis!QQ$4,CF!$AL:$AL,"&lt;="&amp;EOMONTH(QQ$4,0))/COUNTA(_xlfn.UNIQUE(CF!$D$2:$D$4201))</f>
        <v>4.1849999988571422</v>
      </c>
      <c r="QR7" s="19">
        <f>SUMIFS(CF!$AW:$AW,CF!$AL:$AL,"&gt;="&amp;Analysis!QR$4,CF!$AL:$AL,"&lt;="&amp;EOMONTH(QR$4,0))/COUNTA(_xlfn.UNIQUE(CF!$D$2:$D$4201))</f>
        <v>4.1849999995714287</v>
      </c>
      <c r="QS7" s="19">
        <f>SUMIFS(CF!$AW:$AW,CF!$AL:$AL,"&gt;="&amp;Analysis!QS$4,CF!$AL:$AL,"&lt;="&amp;EOMONTH(QS$4,0))/COUNTA(_xlfn.UNIQUE(CF!$D$2:$D$4201))</f>
        <v>4.1849999999999996</v>
      </c>
      <c r="QT7" s="19">
        <f>SUMIFS(CF!$AW:$AW,CF!$AL:$AL,"&gt;="&amp;Analysis!QT$4,CF!$AL:$AL,"&lt;="&amp;EOMONTH(QT$4,0))/COUNTA(_xlfn.UNIQUE(CF!$D$2:$D$4201))</f>
        <v>4.1849999975714285</v>
      </c>
      <c r="QU7" s="19">
        <f>SUMIFS(CF!$AW:$AW,CF!$AL:$AL,"&gt;="&amp;Analysis!QU$4,CF!$AL:$AL,"&lt;="&amp;EOMONTH(QU$4,0))/COUNTA(_xlfn.UNIQUE(CF!$D$2:$D$4201))</f>
        <v>4.1849999991428559</v>
      </c>
      <c r="QV7" s="19">
        <f>SUMIFS(CF!$AW:$AW,CF!$AL:$AL,"&gt;="&amp;Analysis!QV$4,CF!$AL:$AL,"&lt;="&amp;EOMONTH(QV$4,0))/COUNTA(_xlfn.UNIQUE(CF!$D$2:$D$4201))</f>
        <v>4.1850000039999999</v>
      </c>
      <c r="QW7" s="19">
        <f>SUMIFS(CF!$AW:$AW,CF!$AL:$AL,"&gt;="&amp;Analysis!QW$4,CF!$AL:$AL,"&lt;="&amp;EOMONTH(QW$4,0))/COUNTA(_xlfn.UNIQUE(CF!$D$2:$D$4201))</f>
        <v>4.185000005</v>
      </c>
      <c r="QX7" s="19">
        <f>SUMIFS(CF!$AW:$AW,CF!$AL:$AL,"&gt;="&amp;Analysis!QX$4,CF!$AL:$AL,"&lt;="&amp;EOMONTH(QX$4,0))/COUNTA(_xlfn.UNIQUE(CF!$D$2:$D$4201))</f>
        <v>4.1849999964285711</v>
      </c>
      <c r="QY7" s="19">
        <f>SUMIFS(CF!$AW:$AW,CF!$AL:$AL,"&gt;="&amp;Analysis!QY$4,CF!$AL:$AL,"&lt;="&amp;EOMONTH(QY$4,0))/COUNTA(_xlfn.UNIQUE(CF!$D$2:$D$4201))</f>
        <v>4.1849999937142845</v>
      </c>
      <c r="QZ7" s="19">
        <f>SUMIFS(CF!$AW:$AW,CF!$AL:$AL,"&gt;="&amp;Analysis!QZ$4,CF!$AL:$AL,"&lt;="&amp;EOMONTH(QZ$4,0))/COUNTA(_xlfn.UNIQUE(CF!$D$2:$D$4201))</f>
        <v>4.1850000048571427</v>
      </c>
      <c r="RA7" s="19">
        <f>SUMIFS(CF!$AW:$AW,CF!$AL:$AL,"&gt;="&amp;Analysis!RA$4,CF!$AL:$AL,"&lt;="&amp;EOMONTH(RA$4,0))/COUNTA(_xlfn.UNIQUE(CF!$D$2:$D$4201))</f>
        <v>4.1849999971428566</v>
      </c>
      <c r="RB7" s="19">
        <f>SUMIFS(CF!$AW:$AW,CF!$AL:$AL,"&gt;="&amp;Analysis!RB$4,CF!$AL:$AL,"&lt;="&amp;EOMONTH(RB$4,0))/COUNTA(_xlfn.UNIQUE(CF!$D$2:$D$4201))</f>
        <v>4.1850000064285711</v>
      </c>
      <c r="RC7" s="19">
        <f>SUMIFS(CF!$AW:$AW,CF!$AL:$AL,"&gt;="&amp;Analysis!RC$4,CF!$AL:$AL,"&lt;="&amp;EOMONTH(RC$4,0))/COUNTA(_xlfn.UNIQUE(CF!$D$2:$D$4201))</f>
        <v>4.1850000022857143</v>
      </c>
      <c r="RD7" s="19">
        <f>SUMIFS(CF!$AW:$AW,CF!$AL:$AL,"&gt;="&amp;Analysis!RD$4,CF!$AL:$AL,"&lt;="&amp;EOMONTH(RD$4,0))/COUNTA(_xlfn.UNIQUE(CF!$D$2:$D$4201))</f>
        <v>4.1850000005714287</v>
      </c>
      <c r="RE7" s="19">
        <f>SUMIFS(CF!$AW:$AW,CF!$AL:$AL,"&gt;="&amp;Analysis!RE$4,CF!$AL:$AL,"&lt;="&amp;EOMONTH(RE$4,0))/COUNTA(_xlfn.UNIQUE(CF!$D$2:$D$4201))</f>
        <v>4.1850000014285715</v>
      </c>
      <c r="RF7" s="19">
        <f>SUMIFS(CF!$AW:$AW,CF!$AL:$AL,"&gt;="&amp;Analysis!RF$4,CF!$AL:$AL,"&lt;="&amp;EOMONTH(RF$4,0))/COUNTA(_xlfn.UNIQUE(CF!$D$2:$D$4201))</f>
        <v>4.1849999999999996</v>
      </c>
      <c r="RG7" s="19">
        <f>SUMIFS(CF!$AW:$AW,CF!$AL:$AL,"&gt;="&amp;Analysis!RG$4,CF!$AL:$AL,"&lt;="&amp;EOMONTH(RG$4,0))/COUNTA(_xlfn.UNIQUE(CF!$D$2:$D$4201))</f>
        <v>4.1849999925714281</v>
      </c>
      <c r="RH7" s="19">
        <f>SUMIFS(CF!$AW:$AW,CF!$AL:$AL,"&gt;="&amp;Analysis!RH$4,CF!$AL:$AL,"&lt;="&amp;EOMONTH(RH$4,0))/COUNTA(_xlfn.UNIQUE(CF!$D$2:$D$4201))</f>
        <v>4.185000005</v>
      </c>
      <c r="RI7" s="19">
        <f>SUMIFS(CF!$AW:$AW,CF!$AL:$AL,"&gt;="&amp;Analysis!RI$4,CF!$AL:$AL,"&lt;="&amp;EOMONTH(RI$4,0))/COUNTA(_xlfn.UNIQUE(CF!$D$2:$D$4201))</f>
        <v>4.1849999962857138</v>
      </c>
      <c r="RJ7" s="19">
        <f>SUMIFS(CF!$AW:$AW,CF!$AL:$AL,"&gt;="&amp;Analysis!RJ$4,CF!$AL:$AL,"&lt;="&amp;EOMONTH(RJ$4,0))/COUNTA(_xlfn.UNIQUE(CF!$D$2:$D$4201))</f>
        <v>4.1849999991428568</v>
      </c>
      <c r="RK7" s="19">
        <f>SUMIFS(CF!$AW:$AW,CF!$AL:$AL,"&gt;="&amp;Analysis!RK$4,CF!$AL:$AL,"&lt;="&amp;EOMONTH(RK$4,0))/COUNTA(_xlfn.UNIQUE(CF!$D$2:$D$4201))</f>
        <v>4.1850000011428561</v>
      </c>
      <c r="RL7" s="19">
        <f>SUMIFS(CF!$AW:$AW,CF!$AL:$AL,"&gt;="&amp;Analysis!RL$4,CF!$AL:$AL,"&lt;="&amp;EOMONTH(RL$4,0))/COUNTA(_xlfn.UNIQUE(CF!$D$2:$D$4201))</f>
        <v>4.1849999962857138</v>
      </c>
      <c r="RM7" s="19">
        <f>SUMIFS(CF!$AW:$AW,CF!$AL:$AL,"&gt;="&amp;Analysis!RM$4,CF!$AL:$AL,"&lt;="&amp;EOMONTH(RM$4,0))/COUNTA(_xlfn.UNIQUE(CF!$D$2:$D$4201))</f>
        <v>4.1850000108571423</v>
      </c>
      <c r="RN7" s="19">
        <f>SUMIFS(CF!$AW:$AW,CF!$AL:$AL,"&gt;="&amp;Analysis!RN$4,CF!$AL:$AL,"&lt;="&amp;EOMONTH(RN$4,0))/COUNTA(_xlfn.UNIQUE(CF!$D$2:$D$4201))</f>
        <v>4.1850000014285715</v>
      </c>
      <c r="RO7" s="19">
        <f>SUMIFS(CF!$AW:$AW,CF!$AL:$AL,"&gt;="&amp;Analysis!RO$4,CF!$AL:$AL,"&lt;="&amp;EOMONTH(RO$4,0))/COUNTA(_xlfn.UNIQUE(CF!$D$2:$D$4201))</f>
        <v>4.1849999985714286</v>
      </c>
      <c r="RP7" s="19">
        <f>SUMIFS(CF!$AW:$AW,CF!$AL:$AL,"&gt;="&amp;Analysis!RP$4,CF!$AL:$AL,"&lt;="&amp;EOMONTH(RP$4,0))/COUNTA(_xlfn.UNIQUE(CF!$D$2:$D$4201))</f>
        <v>4.1850000002857142</v>
      </c>
      <c r="RQ7" s="19">
        <f>SUMIFS(CF!$AW:$AW,CF!$AL:$AL,"&gt;="&amp;Analysis!RQ$4,CF!$AL:$AL,"&lt;="&amp;EOMONTH(RQ$4,0))/COUNTA(_xlfn.UNIQUE(CF!$D$2:$D$4201))</f>
        <v>4.185000005</v>
      </c>
      <c r="RR7" s="19">
        <f>SUMIFS(CF!$AW:$AW,CF!$AL:$AL,"&gt;="&amp;Analysis!RR$4,CF!$AL:$AL,"&lt;="&amp;EOMONTH(RR$4,0))/COUNTA(_xlfn.UNIQUE(CF!$D$2:$D$4201))</f>
        <v>4.1849999989999995</v>
      </c>
      <c r="RS7" s="19">
        <f>SUMIFS(CF!$AW:$AW,CF!$AL:$AL,"&gt;="&amp;Analysis!RS$4,CF!$AL:$AL,"&lt;="&amp;EOMONTH(RS$4,0))/COUNTA(_xlfn.UNIQUE(CF!$D$2:$D$4201))</f>
        <v>4.1850000001428569</v>
      </c>
      <c r="RT7" s="19">
        <f>SUMIFS(CF!$AW:$AW,CF!$AL:$AL,"&gt;="&amp;Analysis!RT$4,CF!$AL:$AL,"&lt;="&amp;EOMONTH(RT$4,0))/COUNTA(_xlfn.UNIQUE(CF!$D$2:$D$4201))</f>
        <v>4.1850000027142862</v>
      </c>
      <c r="RU7" s="19">
        <f>SUMIFS(CF!$AW:$AW,CF!$AL:$AL,"&gt;="&amp;Analysis!RU$4,CF!$AL:$AL,"&lt;="&amp;EOMONTH(RU$4,0))/COUNTA(_xlfn.UNIQUE(CF!$D$2:$D$4201))</f>
        <v>4.1850000075714284</v>
      </c>
      <c r="RV7" s="19">
        <f>SUMIFS(CF!$AW:$AW,CF!$AL:$AL,"&gt;="&amp;Analysis!RV$4,CF!$AL:$AL,"&lt;="&amp;EOMONTH(RV$4,0))/COUNTA(_xlfn.UNIQUE(CF!$D$2:$D$4201))</f>
        <v>4.1849999971428566</v>
      </c>
      <c r="RW7" s="19">
        <f>SUMIFS(CF!$AW:$AW,CF!$AL:$AL,"&gt;="&amp;Analysis!RW$4,CF!$AL:$AL,"&lt;="&amp;EOMONTH(RW$4,0))/COUNTA(_xlfn.UNIQUE(CF!$D$2:$D$4201))</f>
        <v>4.1850000060000001</v>
      </c>
      <c r="RX7" s="19">
        <f>SUMIFS(CF!$AW:$AW,CF!$AL:$AL,"&gt;="&amp;Analysis!RX$4,CF!$AL:$AL,"&lt;="&amp;EOMONTH(RX$4,0))/COUNTA(_xlfn.UNIQUE(CF!$D$2:$D$4201))</f>
        <v>4.1850000044285709</v>
      </c>
      <c r="RY7" s="19">
        <f>SUMIFS(CF!$AW:$AW,CF!$AL:$AL,"&gt;="&amp;Analysis!RY$4,CF!$AL:$AL,"&lt;="&amp;EOMONTH(RY$4,0))/COUNTA(_xlfn.UNIQUE(CF!$D$2:$D$4201))</f>
        <v>4.1850000077142857</v>
      </c>
      <c r="RZ7" s="19">
        <f>SUMIFS(CF!$AW:$AW,CF!$AL:$AL,"&gt;="&amp;Analysis!RZ$4,CF!$AL:$AL,"&lt;="&amp;EOMONTH(RZ$4,0))/COUNTA(_xlfn.UNIQUE(CF!$D$2:$D$4201))</f>
        <v>4.1849999981428567</v>
      </c>
      <c r="SA7" s="19">
        <f>SUMIFS(CF!$AW:$AW,CF!$AL:$AL,"&gt;="&amp;Analysis!SA$4,CF!$AL:$AL,"&lt;="&amp;EOMONTH(SA$4,0))/COUNTA(_xlfn.UNIQUE(CF!$D$2:$D$4201))</f>
        <v>4.1849999915714289</v>
      </c>
      <c r="SB7" s="19">
        <f>SUMIFS(CF!$AW:$AW,CF!$AL:$AL,"&gt;="&amp;Analysis!SB$4,CF!$AL:$AL,"&lt;="&amp;EOMONTH(SB$4,0))/COUNTA(_xlfn.UNIQUE(CF!$D$2:$D$4201))</f>
        <v>4.1849999945714291</v>
      </c>
      <c r="SC7" s="19">
        <f>SUMIFS(CF!$AW:$AW,CF!$AL:$AL,"&gt;="&amp;Analysis!SC$4,CF!$AL:$AL,"&lt;="&amp;EOMONTH(SC$4,0))/COUNTA(_xlfn.UNIQUE(CF!$D$2:$D$4201))</f>
        <v>4.1850000015714279</v>
      </c>
      <c r="SD7" s="19">
        <f>SUMIFS(CF!$AW:$AW,CF!$AL:$AL,"&gt;="&amp;Analysis!SD$4,CF!$AL:$AL,"&lt;="&amp;EOMONTH(SD$4,0))/COUNTA(_xlfn.UNIQUE(CF!$D$2:$D$4201))</f>
        <v>4.1849999945714282</v>
      </c>
      <c r="SE7" s="19">
        <f>SUMIFS(CF!$AW:$AW,CF!$AL:$AL,"&gt;="&amp;Analysis!SE$4,CF!$AL:$AL,"&lt;="&amp;EOMONTH(SE$4,0))/COUNTA(_xlfn.UNIQUE(CF!$D$2:$D$4201))</f>
        <v>4.1849999952857138</v>
      </c>
      <c r="SF7" s="19">
        <f>SUMIFS(CF!$AW:$AW,CF!$AL:$AL,"&gt;="&amp;Analysis!SF$4,CF!$AL:$AL,"&lt;="&amp;EOMONTH(SF$4,0))/COUNTA(_xlfn.UNIQUE(CF!$D$2:$D$4201))</f>
        <v>4.1849999995714278</v>
      </c>
      <c r="SG7" s="19">
        <f>SUMIFS(CF!$AW:$AW,CF!$AL:$AL,"&gt;="&amp;Analysis!SG$4,CF!$AL:$AL,"&lt;="&amp;EOMONTH(SG$4,0))/COUNTA(_xlfn.UNIQUE(CF!$D$2:$D$4201))</f>
        <v>4.1849999957142847</v>
      </c>
      <c r="SH7" s="19">
        <f>SUMIFS(CF!$AW:$AW,CF!$AL:$AL,"&gt;="&amp;Analysis!SH$4,CF!$AL:$AL,"&lt;="&amp;EOMONTH(SH$4,0))/COUNTA(_xlfn.UNIQUE(CF!$D$2:$D$4201))</f>
        <v>4.1849999895714287</v>
      </c>
      <c r="SI7" s="19">
        <f>SUMIFS(CF!$AW:$AW,CF!$AL:$AL,"&gt;="&amp;Analysis!SI$4,CF!$AL:$AL,"&lt;="&amp;EOMONTH(SI$4,0))/COUNTA(_xlfn.UNIQUE(CF!$D$2:$D$4201))</f>
        <v>4.1850000018571425</v>
      </c>
      <c r="SJ7" s="19">
        <f>SUMIFS(CF!$AW:$AW,CF!$AL:$AL,"&gt;="&amp;Analysis!SJ$4,CF!$AL:$AL,"&lt;="&amp;EOMONTH(SJ$4,0))/COUNTA(_xlfn.UNIQUE(CF!$D$2:$D$4201))</f>
        <v>4.1849999881428568</v>
      </c>
      <c r="SK7" s="19">
        <f>SUMIFS(CF!$AW:$AW,CF!$AL:$AL,"&gt;="&amp;Analysis!SK$4,CF!$AL:$AL,"&lt;="&amp;EOMONTH(SK$4,0))/COUNTA(_xlfn.UNIQUE(CF!$D$2:$D$4201))</f>
        <v>4.1850000052857137</v>
      </c>
      <c r="SL7" s="19">
        <f>SUMIFS(CF!$AW:$AW,CF!$AL:$AL,"&gt;="&amp;Analysis!SL$4,CF!$AL:$AL,"&lt;="&amp;EOMONTH(SL$4,0))/COUNTA(_xlfn.UNIQUE(CF!$D$2:$D$4201))</f>
        <v>4.1849999977142849</v>
      </c>
      <c r="SM7" s="19">
        <f>SUMIFS(CF!$AW:$AW,CF!$AL:$AL,"&gt;="&amp;Analysis!SM$4,CF!$AL:$AL,"&lt;="&amp;EOMONTH(SM$4,0))/COUNTA(_xlfn.UNIQUE(CF!$D$2:$D$4201))</f>
        <v>4.1850000008571424</v>
      </c>
      <c r="SN7" s="19">
        <f>SUMIFS(CF!$AW:$AW,CF!$AL:$AL,"&gt;="&amp;Analysis!SN$4,CF!$AL:$AL,"&lt;="&amp;EOMONTH(SN$4,0))/COUNTA(_xlfn.UNIQUE(CF!$D$2:$D$4201))</f>
        <v>4.1849999912857143</v>
      </c>
      <c r="SO7" s="19">
        <f>SUMIFS(CF!$AW:$AW,CF!$AL:$AL,"&gt;="&amp;Analysis!SO$4,CF!$AL:$AL,"&lt;="&amp;EOMONTH(SO$4,0))/COUNTA(_xlfn.UNIQUE(CF!$D$2:$D$4201))</f>
        <v>4.1850000054285719</v>
      </c>
      <c r="SP7" s="19">
        <f>SUMIFS(CF!$AW:$AW,CF!$AL:$AL,"&gt;="&amp;Analysis!SP$4,CF!$AL:$AL,"&lt;="&amp;EOMONTH(SP$4,0))/COUNTA(_xlfn.UNIQUE(CF!$D$2:$D$4201))</f>
        <v>4.1850000047142855</v>
      </c>
      <c r="SQ7" s="19">
        <f>SUMIFS(CF!$AW:$AW,CF!$AL:$AL,"&gt;="&amp;Analysis!SQ$4,CF!$AL:$AL,"&lt;="&amp;EOMONTH(SQ$4,0))/COUNTA(_xlfn.UNIQUE(CF!$D$2:$D$4201))</f>
        <v>4.1849999941428573</v>
      </c>
      <c r="SR7" s="19">
        <f>SUMIFS(CF!$AW:$AW,CF!$AL:$AL,"&gt;="&amp;Analysis!SR$4,CF!$AL:$AL,"&lt;="&amp;EOMONTH(SR$4,0))/COUNTA(_xlfn.UNIQUE(CF!$D$2:$D$4201))</f>
        <v>4.1850000019999998</v>
      </c>
      <c r="SS7" s="19">
        <f>SUMIFS(CF!$AW:$AW,CF!$AL:$AL,"&gt;="&amp;Analysis!SS$4,CF!$AL:$AL,"&lt;="&amp;EOMONTH(SS$4,0))/COUNTA(_xlfn.UNIQUE(CF!$D$2:$D$4201))</f>
        <v>4.1849999972857139</v>
      </c>
      <c r="ST7" s="19">
        <f>SUMIFS(CF!$AW:$AW,CF!$AL:$AL,"&gt;="&amp;Analysis!ST$4,CF!$AL:$AL,"&lt;="&amp;EOMONTH(ST$4,0))/COUNTA(_xlfn.UNIQUE(CF!$D$2:$D$4201))</f>
        <v>4.1849999888571432</v>
      </c>
      <c r="SU7" s="19">
        <f>SUMIFS(CF!$AW:$AW,CF!$AL:$AL,"&gt;="&amp;Analysis!SU$4,CF!$AL:$AL,"&lt;="&amp;EOMONTH(SU$4,0))/COUNTA(_xlfn.UNIQUE(CF!$D$2:$D$4201))</f>
        <v>4.185000009285714</v>
      </c>
      <c r="SV7" s="19">
        <f>SUMIFS(CF!$AW:$AW,CF!$AL:$AL,"&gt;="&amp;Analysis!SV$4,CF!$AL:$AL,"&lt;="&amp;EOMONTH(SV$4,0))/COUNTA(_xlfn.UNIQUE(CF!$D$2:$D$4201))</f>
        <v>4.1849999972857148</v>
      </c>
      <c r="SW7" s="19">
        <f>SUMIFS(CF!$AW:$AW,CF!$AL:$AL,"&gt;="&amp;Analysis!SW$4,CF!$AL:$AL,"&lt;="&amp;EOMONTH(SW$4,0))/COUNTA(_xlfn.UNIQUE(CF!$D$2:$D$4201))</f>
        <v>4.1850000015714288</v>
      </c>
      <c r="SX7" s="19">
        <f>SUMIFS(CF!$AW:$AW,CF!$AL:$AL,"&gt;="&amp;Analysis!SX$4,CF!$AL:$AL,"&lt;="&amp;EOMONTH(SX$4,0))/COUNTA(_xlfn.UNIQUE(CF!$D$2:$D$4201))</f>
        <v>4.1850000077142857</v>
      </c>
      <c r="SY7" s="19">
        <f>SUMIFS(CF!$AW:$AW,CF!$AL:$AL,"&gt;="&amp;Analysis!SY$4,CF!$AL:$AL,"&lt;="&amp;EOMONTH(SY$4,0))/COUNTA(_xlfn.UNIQUE(CF!$D$2:$D$4201))</f>
        <v>4.1850000085714285</v>
      </c>
      <c r="SZ7" s="19">
        <f>SUMIFS(CF!$AW:$AW,CF!$AL:$AL,"&gt;="&amp;Analysis!SZ$4,CF!$AL:$AL,"&lt;="&amp;EOMONTH(SZ$4,0))/COUNTA(_xlfn.UNIQUE(CF!$D$2:$D$4201))</f>
        <v>4.1849999972857139</v>
      </c>
      <c r="TA7" s="19">
        <f>SUMIFS(CF!$AW:$AW,CF!$AL:$AL,"&gt;="&amp;Analysis!TA$4,CF!$AL:$AL,"&lt;="&amp;EOMONTH(TA$4,0))/COUNTA(_xlfn.UNIQUE(CF!$D$2:$D$4201))</f>
        <v>4.1849999999999996</v>
      </c>
      <c r="TB7" s="19">
        <f>SUMIFS(CF!$AW:$AW,CF!$AL:$AL,"&gt;="&amp;Analysis!TB$4,CF!$AL:$AL,"&lt;="&amp;EOMONTH(TB$4,0))/COUNTA(_xlfn.UNIQUE(CF!$D$2:$D$4201))</f>
        <v>4.184999998285714</v>
      </c>
      <c r="TC7" s="19">
        <f>SUMIFS(CF!$AW:$AW,CF!$AL:$AL,"&gt;="&amp;Analysis!TC$4,CF!$AL:$AL,"&lt;="&amp;EOMONTH(TC$4,0))/COUNTA(_xlfn.UNIQUE(CF!$D$2:$D$4201))</f>
        <v>4.1850000122857143</v>
      </c>
      <c r="TD7" s="19">
        <f>SUMIFS(CF!$AW:$AW,CF!$AL:$AL,"&gt;="&amp;Analysis!TD$4,CF!$AL:$AL,"&lt;="&amp;EOMONTH(TD$4,0))/COUNTA(_xlfn.UNIQUE(CF!$D$2:$D$4201))</f>
        <v>4.1850000087142858</v>
      </c>
      <c r="TE7" s="19">
        <f>SUMIFS(CF!$AW:$AW,CF!$AL:$AL,"&gt;="&amp;Analysis!TE$4,CF!$AL:$AL,"&lt;="&amp;EOMONTH(TE$4,0))/COUNTA(_xlfn.UNIQUE(CF!$D$2:$D$4201))</f>
        <v>4.1849999902857151</v>
      </c>
      <c r="TF7" s="19">
        <f>SUMIFS(CF!$AW:$AW,CF!$AL:$AL,"&gt;="&amp;Analysis!TF$4,CF!$AL:$AL,"&lt;="&amp;EOMONTH(TF$4,0))/COUNTA(_xlfn.UNIQUE(CF!$D$2:$D$4201))</f>
        <v>4.1849999945714291</v>
      </c>
      <c r="TG7" s="19">
        <f>SUMIFS(CF!$AW:$AW,CF!$AL:$AL,"&gt;="&amp;Analysis!TG$4,CF!$AL:$AL,"&lt;="&amp;EOMONTH(TG$4,0))/COUNTA(_xlfn.UNIQUE(CF!$D$2:$D$4201))</f>
        <v>4.1849999882857141</v>
      </c>
      <c r="TH7" s="19">
        <f>SUMIFS(CF!$AW:$AW,CF!$AL:$AL,"&gt;="&amp;Analysis!TH$4,CF!$AL:$AL,"&lt;="&amp;EOMONTH(TH$4,0))/COUNTA(_xlfn.UNIQUE(CF!$D$2:$D$4201))</f>
        <v>4.1850000065714292</v>
      </c>
      <c r="TI7" s="19">
        <f>SUMIFS(CF!$AW:$AW,CF!$AL:$AL,"&gt;="&amp;Analysis!TI$4,CF!$AL:$AL,"&lt;="&amp;EOMONTH(TI$4,0))/COUNTA(_xlfn.UNIQUE(CF!$D$2:$D$4201))</f>
        <v>4.1849999888571423</v>
      </c>
      <c r="TJ7" s="19">
        <f>SUMIFS(CF!$AW:$AW,CF!$AL:$AL,"&gt;="&amp;Analysis!TJ$4,CF!$AL:$AL,"&lt;="&amp;EOMONTH(TJ$4,0))/COUNTA(_xlfn.UNIQUE(CF!$D$2:$D$4201))</f>
        <v>4.1849999900000006</v>
      </c>
      <c r="TK7" s="19">
        <f>SUMIFS(CF!$AW:$AW,CF!$AL:$AL,"&gt;="&amp;Analysis!TK$4,CF!$AL:$AL,"&lt;="&amp;EOMONTH(TK$4,0))/COUNTA(_xlfn.UNIQUE(CF!$D$2:$D$4201))</f>
        <v>4.1850000097142859</v>
      </c>
      <c r="TL7" s="19">
        <f>SUMIFS(CF!$AW:$AW,CF!$AL:$AL,"&gt;="&amp;Analysis!TL$4,CF!$AL:$AL,"&lt;="&amp;EOMONTH(TL$4,0))/COUNTA(_xlfn.UNIQUE(CF!$D$2:$D$4201))</f>
        <v>4.1850000037142854</v>
      </c>
      <c r="TM7" s="19">
        <f>SUMIFS(CF!$AW:$AW,CF!$AL:$AL,"&gt;="&amp;Analysis!TM$4,CF!$AL:$AL,"&lt;="&amp;EOMONTH(TM$4,0))/COUNTA(_xlfn.UNIQUE(CF!$D$2:$D$4201))</f>
        <v>4.1849999957142856</v>
      </c>
      <c r="TN7" s="19">
        <f>SUMIFS(CF!$AW:$AW,CF!$AL:$AL,"&gt;="&amp;Analysis!TN$4,CF!$AL:$AL,"&lt;="&amp;EOMONTH(TN$4,0))/COUNTA(_xlfn.UNIQUE(CF!$D$2:$D$4201))</f>
        <v>4.1849999927142862</v>
      </c>
      <c r="TO7" s="19">
        <f>SUMIFS(CF!$AW:$AW,CF!$AL:$AL,"&gt;="&amp;Analysis!TO$4,CF!$AL:$AL,"&lt;="&amp;EOMONTH(TO$4,0))/COUNTA(_xlfn.UNIQUE(CF!$D$2:$D$4201))</f>
        <v>4.1850000004285715</v>
      </c>
      <c r="TP7" s="19">
        <f>SUMIFS(CF!$AW:$AW,CF!$AL:$AL,"&gt;="&amp;Analysis!TP$4,CF!$AL:$AL,"&lt;="&amp;EOMONTH(TP$4,0))/COUNTA(_xlfn.UNIQUE(CF!$D$2:$D$4201))</f>
        <v>4.184999995428571</v>
      </c>
      <c r="TQ7" s="19">
        <f>SUMIFS(CF!$AW:$AW,CF!$AL:$AL,"&gt;="&amp;Analysis!TQ$4,CF!$AL:$AL,"&lt;="&amp;EOMONTH(TQ$4,0))/COUNTA(_xlfn.UNIQUE(CF!$D$2:$D$4201))</f>
        <v>4.1850000075714284</v>
      </c>
      <c r="TR7" s="19">
        <f>SUMIFS(CF!$AW:$AW,CF!$AL:$AL,"&gt;="&amp;Analysis!TR$4,CF!$AL:$AL,"&lt;="&amp;EOMONTH(TR$4,0))/COUNTA(_xlfn.UNIQUE(CF!$D$2:$D$4201))</f>
        <v>4.1850000074285711</v>
      </c>
      <c r="TS7" s="19">
        <f>SUMIFS(CF!$AW:$AW,CF!$AL:$AL,"&gt;="&amp;Analysis!TS$4,CF!$AL:$AL,"&lt;="&amp;EOMONTH(TS$4,0))/COUNTA(_xlfn.UNIQUE(CF!$D$2:$D$4201))</f>
        <v>4.184999996857143</v>
      </c>
      <c r="TT7" s="19">
        <f>SUMIFS(CF!$AW:$AW,CF!$AL:$AL,"&gt;="&amp;Analysis!TT$4,CF!$AL:$AL,"&lt;="&amp;EOMONTH(TT$4,0))/COUNTA(_xlfn.UNIQUE(CF!$D$2:$D$4201))</f>
        <v>4.1850000107142851</v>
      </c>
      <c r="TU7" s="19">
        <f>SUMIFS(CF!$AW:$AW,CF!$AL:$AL,"&gt;="&amp;Analysis!TU$4,CF!$AL:$AL,"&lt;="&amp;EOMONTH(TU$4,0))/COUNTA(_xlfn.UNIQUE(CF!$D$2:$D$4201))</f>
        <v>4.1850000057142855</v>
      </c>
      <c r="TV7" s="19">
        <f>SUMIFS(CF!$AW:$AW,CF!$AL:$AL,"&gt;="&amp;Analysis!TV$4,CF!$AL:$AL,"&lt;="&amp;EOMONTH(TV$4,0))/COUNTA(_xlfn.UNIQUE(CF!$D$2:$D$4201))</f>
        <v>4.1849999991428577</v>
      </c>
      <c r="TW7" s="19">
        <f>SUMIFS(CF!$AW:$AW,CF!$AL:$AL,"&gt;="&amp;Analysis!TW$4,CF!$AL:$AL,"&lt;="&amp;EOMONTH(TW$4,0))/COUNTA(_xlfn.UNIQUE(CF!$D$2:$D$4201))</f>
        <v>4.1849999992857141</v>
      </c>
      <c r="TX7" s="19">
        <f>SUMIFS(CF!$AW:$AW,CF!$AL:$AL,"&gt;="&amp;Analysis!TX$4,CF!$AL:$AL,"&lt;="&amp;EOMONTH(TX$4,0))/COUNTA(_xlfn.UNIQUE(CF!$D$2:$D$4201))</f>
        <v>4.1849999914285716</v>
      </c>
      <c r="TY7" s="19">
        <f>SUMIFS(CF!$AW:$AW,CF!$AL:$AL,"&gt;="&amp;Analysis!TY$4,CF!$AL:$AL,"&lt;="&amp;EOMONTH(TY$4,0))/COUNTA(_xlfn.UNIQUE(CF!$D$2:$D$4201))</f>
        <v>4.1850000114285715</v>
      </c>
      <c r="TZ7" s="19">
        <f>SUMIFS(CF!$AW:$AW,CF!$AL:$AL,"&gt;="&amp;Analysis!TZ$4,CF!$AL:$AL,"&lt;="&amp;EOMONTH(TZ$4,0))/COUNTA(_xlfn.UNIQUE(CF!$D$2:$D$4201))</f>
        <v>4.1849999934285709</v>
      </c>
      <c r="UA7" s="19">
        <f>SUMIFS(CF!$AW:$AW,CF!$AL:$AL,"&gt;="&amp;Analysis!UA$4,CF!$AL:$AL,"&lt;="&amp;EOMONTH(UA$4,0))/COUNTA(_xlfn.UNIQUE(CF!$D$2:$D$4201))</f>
        <v>4.1849999969999994</v>
      </c>
      <c r="UB7" s="19">
        <f>SUMIFS(CF!$AW:$AW,CF!$AL:$AL,"&gt;="&amp;Analysis!UB$4,CF!$AL:$AL,"&lt;="&amp;EOMONTH(UB$4,0))/COUNTA(_xlfn.UNIQUE(CF!$D$2:$D$4201))</f>
        <v>4.1850000062857138</v>
      </c>
      <c r="UC7" s="19">
        <f>SUMIFS(CF!$AW:$AW,CF!$AL:$AL,"&gt;="&amp;Analysis!UC$4,CF!$AL:$AL,"&lt;="&amp;EOMONTH(UC$4,0))/COUNTA(_xlfn.UNIQUE(CF!$D$2:$D$4201))</f>
        <v>4.1850000025714289</v>
      </c>
      <c r="UD7" s="19">
        <f>SUMIFS(CF!$AW:$AW,CF!$AL:$AL,"&gt;="&amp;Analysis!UD$4,CF!$AL:$AL,"&lt;="&amp;EOMONTH(UD$4,0))/COUNTA(_xlfn.UNIQUE(CF!$D$2:$D$4201))</f>
        <v>4.1849999904285715</v>
      </c>
      <c r="UE7" s="19">
        <f>SUMIFS(CF!$AW:$AW,CF!$AL:$AL,"&gt;="&amp;Analysis!UE$4,CF!$AL:$AL,"&lt;="&amp;EOMONTH(UE$4,0))/COUNTA(_xlfn.UNIQUE(CF!$D$2:$D$4201))</f>
        <v>4.1849999987142859</v>
      </c>
      <c r="UF7" s="19">
        <f>SUMIFS(CF!$AW:$AW,CF!$AL:$AL,"&gt;="&amp;Analysis!UF$4,CF!$AL:$AL,"&lt;="&amp;EOMONTH(UF$4,0))/COUNTA(_xlfn.UNIQUE(CF!$D$2:$D$4201))</f>
        <v>4.1849999981428576</v>
      </c>
      <c r="UG7" s="19">
        <f>SUMIFS(CF!$AW:$AW,CF!$AL:$AL,"&gt;="&amp;Analysis!UG$4,CF!$AL:$AL,"&lt;="&amp;EOMONTH(UG$4,0))/COUNTA(_xlfn.UNIQUE(CF!$D$2:$D$4201))</f>
        <v>4.1849999955714283</v>
      </c>
      <c r="UH7" s="19">
        <f>SUMIFS(CF!$AW:$AW,CF!$AL:$AL,"&gt;="&amp;Analysis!UH$4,CF!$AL:$AL,"&lt;="&amp;EOMONTH(UH$4,0))/COUNTA(_xlfn.UNIQUE(CF!$D$2:$D$4201))</f>
        <v>4.1850000079999994</v>
      </c>
      <c r="UI7" s="19">
        <f>SUMIFS(CF!$AW:$AW,CF!$AL:$AL,"&gt;="&amp;Analysis!UI$4,CF!$AL:$AL,"&lt;="&amp;EOMONTH(UI$4,0))/COUNTA(_xlfn.UNIQUE(CF!$D$2:$D$4201))</f>
        <v>4.1849999945714282</v>
      </c>
      <c r="UJ7" s="19">
        <f>SUMIFS(CF!$AW:$AW,CF!$AL:$AL,"&gt;="&amp;Analysis!UJ$4,CF!$AL:$AL,"&lt;="&amp;EOMONTH(UJ$4,0))/COUNTA(_xlfn.UNIQUE(CF!$D$2:$D$4201))</f>
        <v>4.1850000062857138</v>
      </c>
      <c r="UK7" s="19">
        <f>SUMIFS(CF!$AW:$AW,CF!$AL:$AL,"&gt;="&amp;Analysis!UK$4,CF!$AL:$AL,"&lt;="&amp;EOMONTH(UK$4,0))/COUNTA(_xlfn.UNIQUE(CF!$D$2:$D$4201))</f>
        <v>4.185000012571428</v>
      </c>
      <c r="UL7" s="19">
        <f>SUMIFS(CF!$AW:$AW,CF!$AL:$AL,"&gt;="&amp;Analysis!UL$4,CF!$AL:$AL,"&lt;="&amp;EOMONTH(UL$4,0))/COUNTA(_xlfn.UNIQUE(CF!$D$2:$D$4201))</f>
        <v>4.1849999952857146</v>
      </c>
      <c r="UM7" s="19">
        <f>SUMIFS(CF!$AW:$AW,CF!$AL:$AL,"&gt;="&amp;Analysis!UM$4,CF!$AL:$AL,"&lt;="&amp;EOMONTH(UM$4,0))/COUNTA(_xlfn.UNIQUE(CF!$D$2:$D$4201))</f>
        <v>4.1849999912857143</v>
      </c>
      <c r="UN7" s="19">
        <f>SUMIFS(CF!$AW:$AW,CF!$AL:$AL,"&gt;="&amp;Analysis!UN$4,CF!$AL:$AL,"&lt;="&amp;EOMONTH(UN$4,0))/COUNTA(_xlfn.UNIQUE(CF!$D$2:$D$4201))</f>
        <v>4.1850000057142855</v>
      </c>
      <c r="UO7" s="19">
        <f>SUMIFS(CF!$AW:$AW,CF!$AL:$AL,"&gt;="&amp;Analysis!UO$4,CF!$AL:$AL,"&lt;="&amp;EOMONTH(UO$4,0))/COUNTA(_xlfn.UNIQUE(CF!$D$2:$D$4201))</f>
        <v>4.1849999965714284</v>
      </c>
      <c r="UP7" s="19">
        <f>SUMIFS(CF!$AW:$AW,CF!$AL:$AL,"&gt;="&amp;Analysis!UP$4,CF!$AL:$AL,"&lt;="&amp;EOMONTH(UP$4,0))/COUNTA(_xlfn.UNIQUE(CF!$D$2:$D$4201))</f>
        <v>4.1849999861428575</v>
      </c>
      <c r="UQ7" s="19">
        <f>SUMIFS(CF!$AW:$AW,CF!$AL:$AL,"&gt;="&amp;Analysis!UQ$4,CF!$AL:$AL,"&lt;="&amp;EOMONTH(UQ$4,0))/COUNTA(_xlfn.UNIQUE(CF!$D$2:$D$4201))</f>
        <v>4.1850000112857133</v>
      </c>
      <c r="UR7" s="19">
        <f>SUMIFS(CF!$AW:$AW,CF!$AL:$AL,"&gt;="&amp;Analysis!UR$4,CF!$AL:$AL,"&lt;="&amp;EOMONTH(UR$4,0))/COUNTA(_xlfn.UNIQUE(CF!$D$2:$D$4201))</f>
        <v>4.1850000000000005</v>
      </c>
      <c r="US7" s="19">
        <f>SUMIFS(CF!$AW:$AW,CF!$AL:$AL,"&gt;="&amp;Analysis!US$4,CF!$AL:$AL,"&lt;="&amp;EOMONTH(US$4,0))/COUNTA(_xlfn.UNIQUE(CF!$D$2:$D$4201))</f>
        <v>4.1849999888571432</v>
      </c>
      <c r="UT7" s="19">
        <f>SUMIFS(CF!$AW:$AW,CF!$AL:$AL,"&gt;="&amp;Analysis!UT$4,CF!$AL:$AL,"&lt;="&amp;EOMONTH(UT$4,0))/COUNTA(_xlfn.UNIQUE(CF!$D$2:$D$4201))</f>
        <v>4.1849999987142867</v>
      </c>
      <c r="UU7" s="19">
        <f>SUMIFS(CF!$AW:$AW,CF!$AL:$AL,"&gt;="&amp;Analysis!UU$4,CF!$AL:$AL,"&lt;="&amp;EOMONTH(UU$4,0))/COUNTA(_xlfn.UNIQUE(CF!$D$2:$D$4201))</f>
        <v>4.1850000039999999</v>
      </c>
      <c r="UV7" s="19">
        <f>SUMIFS(CF!$AW:$AW,CF!$AL:$AL,"&gt;="&amp;Analysis!UV$4,CF!$AL:$AL,"&lt;="&amp;EOMONTH(UV$4,0))/COUNTA(_xlfn.UNIQUE(CF!$D$2:$D$4201))</f>
        <v>4.1849999992857141</v>
      </c>
      <c r="UW7" s="19">
        <f>SUMIFS(CF!$AW:$AW,CF!$AL:$AL,"&gt;="&amp;Analysis!UW$4,CF!$AL:$AL,"&lt;="&amp;EOMONTH(UW$4,0))/COUNTA(_xlfn.UNIQUE(CF!$D$2:$D$4201))</f>
        <v>4.1849999934285709</v>
      </c>
      <c r="UX7" s="19">
        <f>SUMIFS(CF!$AW:$AW,CF!$AL:$AL,"&gt;="&amp;Analysis!UX$4,CF!$AL:$AL,"&lt;="&amp;EOMONTH(UX$4,0))/COUNTA(_xlfn.UNIQUE(CF!$D$2:$D$4201))</f>
        <v>4.1850000044285709</v>
      </c>
      <c r="UY7" s="19">
        <f>SUMIFS(CF!$AW:$AW,CF!$AL:$AL,"&gt;="&amp;Analysis!UY$4,CF!$AL:$AL,"&lt;="&amp;EOMONTH(UY$4,0))/COUNTA(_xlfn.UNIQUE(CF!$D$2:$D$4201))</f>
        <v>4.1850000075714293</v>
      </c>
      <c r="UZ7" s="19">
        <f>SUMIFS(CF!$AW:$AW,CF!$AL:$AL,"&gt;="&amp;Analysis!UZ$4,CF!$AL:$AL,"&lt;="&amp;EOMONTH(UZ$4,0))/COUNTA(_xlfn.UNIQUE(CF!$D$2:$D$4201))</f>
        <v>4.1850000074285711</v>
      </c>
      <c r="VA7" s="19">
        <f>SUMIFS(CF!$AW:$AW,CF!$AL:$AL,"&gt;="&amp;Analysis!VA$4,CF!$AL:$AL,"&lt;="&amp;EOMONTH(VA$4,0))/COUNTA(_xlfn.UNIQUE(CF!$D$2:$D$4201))</f>
        <v>4.1850000080000003</v>
      </c>
      <c r="VB7" s="19">
        <f>SUMIFS(CF!$AW:$AW,CF!$AL:$AL,"&gt;="&amp;Analysis!VB$4,CF!$AL:$AL,"&lt;="&amp;EOMONTH(VB$4,0))/COUNTA(_xlfn.UNIQUE(CF!$D$2:$D$4201))</f>
        <v>4.1849999865714285</v>
      </c>
      <c r="VC7" s="19">
        <f>SUMIFS(CF!$AW:$AW,CF!$AL:$AL,"&gt;="&amp;Analysis!VC$4,CF!$AL:$AL,"&lt;="&amp;EOMONTH(VC$4,0))/COUNTA(_xlfn.UNIQUE(CF!$D$2:$D$4201))</f>
        <v>4.1850000104285714</v>
      </c>
      <c r="VD7" s="19">
        <f>SUMIFS(CF!$AW:$AW,CF!$AL:$AL,"&gt;="&amp;Analysis!VD$4,CF!$AL:$AL,"&lt;="&amp;EOMONTH(VD$4,0))/COUNTA(_xlfn.UNIQUE(CF!$D$2:$D$4201))</f>
        <v>4.1849999864285712</v>
      </c>
      <c r="VE7" s="19">
        <f>SUMIFS(CF!$AW:$AW,CF!$AL:$AL,"&gt;="&amp;Analysis!VE$4,CF!$AL:$AL,"&lt;="&amp;EOMONTH(VE$4,0))/COUNTA(_xlfn.UNIQUE(CF!$D$2:$D$4201))</f>
        <v>4.1850000115714279</v>
      </c>
      <c r="VF7" s="19">
        <f>SUMIFS(CF!$AW:$AW,CF!$AL:$AL,"&gt;="&amp;Analysis!VF$4,CF!$AL:$AL,"&lt;="&amp;EOMONTH(VF$4,0))/COUNTA(_xlfn.UNIQUE(CF!$D$2:$D$4201))</f>
        <v>4.1849999934285718</v>
      </c>
      <c r="VG7" s="19">
        <f>SUMIFS(CF!$AW:$AW,CF!$AL:$AL,"&gt;="&amp;Analysis!VG$4,CF!$AL:$AL,"&lt;="&amp;EOMONTH(VG$4,0))/COUNTA(_xlfn.UNIQUE(CF!$D$2:$D$4201))</f>
        <v>4.1849999952857155</v>
      </c>
      <c r="VH7" s="19">
        <f>SUMIFS(CF!$AW:$AW,CF!$AL:$AL,"&gt;="&amp;Analysis!VH$4,CF!$AL:$AL,"&lt;="&amp;EOMONTH(VH$4,0))/COUNTA(_xlfn.UNIQUE(CF!$D$2:$D$4201))</f>
        <v>4.1849999892857142</v>
      </c>
      <c r="VI7" s="19">
        <f>SUMIFS(CF!$AW:$AW,CF!$AL:$AL,"&gt;="&amp;Analysis!VI$4,CF!$AL:$AL,"&lt;="&amp;EOMONTH(VI$4,0))/COUNTA(_xlfn.UNIQUE(CF!$D$2:$D$4201))</f>
        <v>4.185000015</v>
      </c>
      <c r="VJ7" s="19">
        <f>SUMIFS(CF!$AW:$AW,CF!$AL:$AL,"&gt;="&amp;Analysis!VJ$4,CF!$AL:$AL,"&lt;="&amp;EOMONTH(VJ$4,0))/COUNTA(_xlfn.UNIQUE(CF!$D$2:$D$4201))</f>
        <v>4.1850000031428571</v>
      </c>
      <c r="VK7" s="19">
        <f>SUMIFS(CF!$AW:$AW,CF!$AL:$AL,"&gt;="&amp;Analysis!VK$4,CF!$AL:$AL,"&lt;="&amp;EOMONTH(VK$4,0))/COUNTA(_xlfn.UNIQUE(CF!$D$2:$D$4201))</f>
        <v>4.1849999895714287</v>
      </c>
      <c r="VL7" s="19">
        <f>SUMIFS(CF!$AW:$AW,CF!$AL:$AL,"&gt;="&amp;Analysis!VL$4,CF!$AL:$AL,"&lt;="&amp;EOMONTH(VL$4,0))/COUNTA(_xlfn.UNIQUE(CF!$D$2:$D$4201))</f>
        <v>4.1849999930000008</v>
      </c>
      <c r="VM7" s="19">
        <f>SUMIFS(CF!$AW:$AW,CF!$AL:$AL,"&gt;="&amp;Analysis!VM$4,CF!$AL:$AL,"&lt;="&amp;EOMONTH(VM$4,0))/COUNTA(_xlfn.UNIQUE(CF!$D$2:$D$4201))</f>
        <v>4.1849999975714285</v>
      </c>
      <c r="VN7" s="19">
        <f>SUMIFS(CF!$AW:$AW,CF!$AL:$AL,"&gt;="&amp;Analysis!VN$4,CF!$AL:$AL,"&lt;="&amp;EOMONTH(VN$4,0))/COUNTA(_xlfn.UNIQUE(CF!$D$2:$D$4201))</f>
        <v>4.1849999929999999</v>
      </c>
      <c r="VO7" s="19">
        <f>SUMIFS(CF!$AW:$AW,CF!$AL:$AL,"&gt;="&amp;Analysis!VO$4,CF!$AL:$AL,"&lt;="&amp;EOMONTH(VO$4,0))/COUNTA(_xlfn.UNIQUE(CF!$D$2:$D$4201))</f>
        <v>4.1849999929999999</v>
      </c>
      <c r="VP7" s="19">
        <f>SUMIFS(CF!$AW:$AW,CF!$AL:$AL,"&gt;="&amp;Analysis!VP$4,CF!$AL:$AL,"&lt;="&amp;EOMONTH(VP$4,0))/COUNTA(_xlfn.UNIQUE(CF!$D$2:$D$4201))</f>
        <v>4.1850000088571431</v>
      </c>
      <c r="VQ7" s="19">
        <f>SUMIFS(CF!$AW:$AW,CF!$AL:$AL,"&gt;="&amp;Analysis!VQ$4,CF!$AL:$AL,"&lt;="&amp;EOMONTH(VQ$4,0))/COUNTA(_xlfn.UNIQUE(CF!$D$2:$D$4201))</f>
        <v>4.1849999837142855</v>
      </c>
      <c r="VR7" s="19">
        <f>SUMIFS(CF!$AW:$AW,CF!$AL:$AL,"&gt;="&amp;Analysis!VR$4,CF!$AL:$AL,"&lt;="&amp;EOMONTH(VR$4,0))/COUNTA(_xlfn.UNIQUE(CF!$D$2:$D$4201))</f>
        <v>4.1849999988571422</v>
      </c>
      <c r="VS7" s="19">
        <f>SUMIFS(CF!$AW:$AW,CF!$AL:$AL,"&gt;="&amp;Analysis!VS$4,CF!$AL:$AL,"&lt;="&amp;EOMONTH(VS$4,0))/COUNTA(_xlfn.UNIQUE(CF!$D$2:$D$4201))</f>
        <v>4.1849999895714287</v>
      </c>
      <c r="VT7" s="19">
        <f>SUMIFS(CF!$AW:$AW,CF!$AL:$AL,"&gt;="&amp;Analysis!VT$4,CF!$AL:$AL,"&lt;="&amp;EOMONTH(VT$4,0))/COUNTA(_xlfn.UNIQUE(CF!$D$2:$D$4201))</f>
        <v>4.184999989714286</v>
      </c>
      <c r="VU7" s="19">
        <f>SUMIFS(CF!$AW:$AW,CF!$AL:$AL,"&gt;="&amp;Analysis!VU$4,CF!$AL:$AL,"&lt;="&amp;EOMONTH(VU$4,0))/COUNTA(_xlfn.UNIQUE(CF!$D$2:$D$4201))</f>
        <v>4.184999993571429</v>
      </c>
      <c r="VV7" s="19">
        <f>SUMIFS(CF!$AW:$AW,CF!$AL:$AL,"&gt;="&amp;Analysis!VV$4,CF!$AL:$AL,"&lt;="&amp;EOMONTH(VV$4,0))/COUNTA(_xlfn.UNIQUE(CF!$D$2:$D$4201))</f>
        <v>4.1849999851428574</v>
      </c>
      <c r="VW7" s="19">
        <f>SUMIFS(CF!$AW:$AW,CF!$AL:$AL,"&gt;="&amp;Analysis!VW$4,CF!$AL:$AL,"&lt;="&amp;EOMONTH(VW$4,0))/COUNTA(_xlfn.UNIQUE(CF!$D$2:$D$4201))</f>
        <v>4.1849999962857138</v>
      </c>
      <c r="VX7" s="19">
        <f>SUMIFS(CF!$AW:$AW,CF!$AL:$AL,"&gt;="&amp;Analysis!VX$4,CF!$AL:$AL,"&lt;="&amp;EOMONTH(VX$4,0))/COUNTA(_xlfn.UNIQUE(CF!$D$2:$D$4201))</f>
        <v>4.1850000012857143</v>
      </c>
      <c r="VY7" s="19">
        <f>SUMIFS(CF!$AW:$AW,CF!$AL:$AL,"&gt;="&amp;Analysis!VY$4,CF!$AL:$AL,"&lt;="&amp;EOMONTH(VY$4,0))/COUNTA(_xlfn.UNIQUE(CF!$D$2:$D$4201))</f>
        <v>4.1849999881428568</v>
      </c>
      <c r="VZ7" s="19">
        <f>SUMIFS(CF!$AW:$AW,CF!$AL:$AL,"&gt;="&amp;Analysis!VZ$4,CF!$AL:$AL,"&lt;="&amp;EOMONTH(VZ$4,0))/COUNTA(_xlfn.UNIQUE(CF!$D$2:$D$4201))</f>
        <v>4.185000000714286</v>
      </c>
      <c r="WA7" s="19">
        <f>SUMIFS(CF!$AW:$AW,CF!$AL:$AL,"&gt;="&amp;Analysis!WA$4,CF!$AL:$AL,"&lt;="&amp;EOMONTH(WA$4,0))/COUNTA(_xlfn.UNIQUE(CF!$D$2:$D$4201))</f>
        <v>4.1850000042857145</v>
      </c>
      <c r="WB7" s="19">
        <f>SUMIFS(CF!$AW:$AW,CF!$AL:$AL,"&gt;="&amp;Analysis!WB$4,CF!$AL:$AL,"&lt;="&amp;EOMONTH(WB$4,0))/COUNTA(_xlfn.UNIQUE(CF!$D$2:$D$4201))</f>
        <v>4.1849999875714285</v>
      </c>
      <c r="WC7" s="19">
        <f>SUMIFS(CF!$AW:$AW,CF!$AL:$AL,"&gt;="&amp;Analysis!WC$4,CF!$AL:$AL,"&lt;="&amp;EOMONTH(WC$4,0))/COUNTA(_xlfn.UNIQUE(CF!$D$2:$D$4201))</f>
        <v>4.1850000067142856</v>
      </c>
      <c r="WD7" s="19">
        <f>SUMIFS(CF!$AW:$AW,CF!$AL:$AL,"&gt;="&amp;Analysis!WD$4,CF!$AL:$AL,"&lt;="&amp;EOMONTH(WD$4,0))/COUNTA(_xlfn.UNIQUE(CF!$D$2:$D$4201))</f>
        <v>4.185000003571429</v>
      </c>
      <c r="WE7" s="19">
        <f>SUMIFS(CF!$AW:$AW,CF!$AL:$AL,"&gt;="&amp;Analysis!WE$4,CF!$AL:$AL,"&lt;="&amp;EOMONTH(WE$4,0))/COUNTA(_xlfn.UNIQUE(CF!$D$2:$D$4201))</f>
        <v>4.1850000035714281</v>
      </c>
      <c r="WF7" s="19">
        <f>SUMIFS(CF!$AW:$AW,CF!$AL:$AL,"&gt;="&amp;Analysis!WF$4,CF!$AL:$AL,"&lt;="&amp;EOMONTH(WF$4,0))/COUNTA(_xlfn.UNIQUE(CF!$D$2:$D$4201))</f>
        <v>4.1850000060000001</v>
      </c>
      <c r="WG7" s="19">
        <f>SUMIFS(CF!$AW:$AW,CF!$AL:$AL,"&gt;="&amp;Analysis!WG$4,CF!$AL:$AL,"&lt;="&amp;EOMONTH(WG$4,0))/COUNTA(_xlfn.UNIQUE(CF!$D$2:$D$4201))</f>
        <v>4.1850000134285708</v>
      </c>
      <c r="WH7" s="19">
        <f>SUMIFS(CF!$AW:$AW,CF!$AL:$AL,"&gt;="&amp;Analysis!WH$4,CF!$AL:$AL,"&lt;="&amp;EOMONTH(WH$4,0))/COUNTA(_xlfn.UNIQUE(CF!$D$2:$D$4201))</f>
        <v>4.1850000227142852</v>
      </c>
      <c r="WI7" s="19">
        <f>SUMIFS(CF!$AW:$AW,CF!$AL:$AL,"&gt;="&amp;Analysis!WI$4,CF!$AL:$AL,"&lt;="&amp;EOMONTH(WI$4,0))/COUNTA(_xlfn.UNIQUE(CF!$D$2:$D$4201))</f>
        <v>0</v>
      </c>
      <c r="WJ7" s="19">
        <f>SUMIFS(CF!$AW:$AW,CF!$AL:$AL,"&gt;="&amp;Analysis!WJ$4,CF!$AL:$AL,"&lt;="&amp;EOMONTH(WJ$4,0))/COUNTA(_xlfn.UNIQUE(CF!$D$2:$D$4201))</f>
        <v>0</v>
      </c>
      <c r="WK7" s="19">
        <f>SUMIFS(CF!$AW:$AW,CF!$AL:$AL,"&gt;="&amp;Analysis!WK$4,CF!$AL:$AL,"&lt;="&amp;EOMONTH(WK$4,0))/COUNTA(_xlfn.UNIQUE(CF!$D$2:$D$4201))</f>
        <v>0</v>
      </c>
      <c r="WL7" s="19">
        <f>SUMIFS(CF!$AW:$AW,CF!$AL:$AL,"&gt;="&amp;Analysis!WL$4,CF!$AL:$AL,"&lt;="&amp;EOMONTH(WL$4,0))/COUNTA(_xlfn.UNIQUE(CF!$D$2:$D$4201))</f>
        <v>0</v>
      </c>
      <c r="WM7" s="19">
        <f>SUMIFS(CF!$AW:$AW,CF!$AL:$AL,"&gt;="&amp;Analysis!WM$4,CF!$AL:$AL,"&lt;="&amp;EOMONTH(WM$4,0))/COUNTA(_xlfn.UNIQUE(CF!$D$2:$D$4201))</f>
        <v>0</v>
      </c>
      <c r="WN7" s="19">
        <f>SUMIFS(CF!$AW:$AW,CF!$AL:$AL,"&gt;="&amp;Analysis!WN$4,CF!$AL:$AL,"&lt;="&amp;EOMONTH(WN$4,0))/COUNTA(_xlfn.UNIQUE(CF!$D$2:$D$4201))</f>
        <v>0</v>
      </c>
      <c r="WO7" s="19">
        <f>SUMIFS(CF!$AW:$AW,CF!$AL:$AL,"&gt;="&amp;Analysis!WO$4,CF!$AL:$AL,"&lt;="&amp;EOMONTH(WO$4,0))/COUNTA(_xlfn.UNIQUE(CF!$D$2:$D$4201))</f>
        <v>0</v>
      </c>
      <c r="WP7" s="19">
        <f>SUMIFS(CF!$AW:$AW,CF!$AL:$AL,"&gt;="&amp;Analysis!WP$4,CF!$AL:$AL,"&lt;="&amp;EOMONTH(WP$4,0))/COUNTA(_xlfn.UNIQUE(CF!$D$2:$D$4201))</f>
        <v>0</v>
      </c>
      <c r="WQ7" s="19">
        <f>SUMIFS(CF!$AW:$AW,CF!$AL:$AL,"&gt;="&amp;Analysis!WQ$4,CF!$AL:$AL,"&lt;="&amp;EOMONTH(WQ$4,0))/COUNTA(_xlfn.UNIQUE(CF!$D$2:$D$4201))</f>
        <v>0</v>
      </c>
      <c r="WR7" s="19">
        <f>SUMIFS(CF!$AW:$AW,CF!$AL:$AL,"&gt;="&amp;Analysis!WR$4,CF!$AL:$AL,"&lt;="&amp;EOMONTH(WR$4,0))/COUNTA(_xlfn.UNIQUE(CF!$D$2:$D$4201))</f>
        <v>0</v>
      </c>
      <c r="WS7" s="19">
        <f>SUMIFS(CF!$AW:$AW,CF!$AL:$AL,"&gt;="&amp;Analysis!WS$4,CF!$AL:$AL,"&lt;="&amp;EOMONTH(WS$4,0))/COUNTA(_xlfn.UNIQUE(CF!$D$2:$D$4201))</f>
        <v>0</v>
      </c>
      <c r="WT7" s="19">
        <f>SUMIFS(CF!$AW:$AW,CF!$AL:$AL,"&gt;="&amp;Analysis!WT$4,CF!$AL:$AL,"&lt;="&amp;EOMONTH(WT$4,0))/COUNTA(_xlfn.UNIQUE(CF!$D$2:$D$4201))</f>
        <v>0</v>
      </c>
      <c r="WU7" s="19">
        <f>SUMIFS(CF!$AW:$AW,CF!$AL:$AL,"&gt;="&amp;Analysis!WU$4,CF!$AL:$AL,"&lt;="&amp;EOMONTH(WU$4,0))/COUNTA(_xlfn.UNIQUE(CF!$D$2:$D$4201))</f>
        <v>0</v>
      </c>
      <c r="WV7" s="19">
        <f>SUMIFS(CF!$AW:$AW,CF!$AL:$AL,"&gt;="&amp;Analysis!WV$4,CF!$AL:$AL,"&lt;="&amp;EOMONTH(WV$4,0))/COUNTA(_xlfn.UNIQUE(CF!$D$2:$D$4201))</f>
        <v>0</v>
      </c>
      <c r="WW7" s="19">
        <f>SUMIFS(CF!$AW:$AW,CF!$AL:$AL,"&gt;="&amp;Analysis!WW$4,CF!$AL:$AL,"&lt;="&amp;EOMONTH(WW$4,0))/COUNTA(_xlfn.UNIQUE(CF!$D$2:$D$4201))</f>
        <v>0</v>
      </c>
      <c r="WX7" s="19">
        <f>SUMIFS(CF!$AW:$AW,CF!$AL:$AL,"&gt;="&amp;Analysis!WX$4,CF!$AL:$AL,"&lt;="&amp;EOMONTH(WX$4,0))/COUNTA(_xlfn.UNIQUE(CF!$D$2:$D$4201))</f>
        <v>0</v>
      </c>
      <c r="WY7" s="19">
        <f>SUMIFS(CF!$AW:$AW,CF!$AL:$AL,"&gt;="&amp;Analysis!WY$4,CF!$AL:$AL,"&lt;="&amp;EOMONTH(WY$4,0))/COUNTA(_xlfn.UNIQUE(CF!$D$2:$D$4201))</f>
        <v>0</v>
      </c>
      <c r="WZ7" s="19">
        <f>SUMIFS(CF!$AW:$AW,CF!$AL:$AL,"&gt;="&amp;Analysis!WZ$4,CF!$AL:$AL,"&lt;="&amp;EOMONTH(WZ$4,0))/COUNTA(_xlfn.UNIQUE(CF!$D$2:$D$4201))</f>
        <v>0</v>
      </c>
      <c r="XA7" s="19">
        <f>SUMIFS(CF!$AW:$AW,CF!$AL:$AL,"&gt;="&amp;Analysis!XA$4,CF!$AL:$AL,"&lt;="&amp;EOMONTH(XA$4,0))/COUNTA(_xlfn.UNIQUE(CF!$D$2:$D$4201))</f>
        <v>0</v>
      </c>
      <c r="XB7" s="19">
        <f>SUMIFS(CF!$AW:$AW,CF!$AL:$AL,"&gt;="&amp;Analysis!XB$4,CF!$AL:$AL,"&lt;="&amp;EOMONTH(XB$4,0))/COUNTA(_xlfn.UNIQUE(CF!$D$2:$D$4201))</f>
        <v>0</v>
      </c>
      <c r="XC7" s="19">
        <f>SUMIFS(CF!$AW:$AW,CF!$AL:$AL,"&gt;="&amp;Analysis!XC$4,CF!$AL:$AL,"&lt;="&amp;EOMONTH(XC$4,0))/COUNTA(_xlfn.UNIQUE(CF!$D$2:$D$4201))</f>
        <v>0</v>
      </c>
      <c r="XD7" s="19">
        <f>SUMIFS(CF!$AW:$AW,CF!$AL:$AL,"&gt;="&amp;Analysis!XD$4,CF!$AL:$AL,"&lt;="&amp;EOMONTH(XD$4,0))/COUNTA(_xlfn.UNIQUE(CF!$D$2:$D$4201))</f>
        <v>0</v>
      </c>
      <c r="XE7" s="19">
        <f>SUMIFS(CF!$AW:$AW,CF!$AL:$AL,"&gt;="&amp;Analysis!XE$4,CF!$AL:$AL,"&lt;="&amp;EOMONTH(XE$4,0))/COUNTA(_xlfn.UNIQUE(CF!$D$2:$D$4201))</f>
        <v>0</v>
      </c>
      <c r="XF7" s="19">
        <f>SUMIFS(CF!$AW:$AW,CF!$AL:$AL,"&gt;="&amp;Analysis!XF$4,CF!$AL:$AL,"&lt;="&amp;EOMONTH(XF$4,0))/COUNTA(_xlfn.UNIQUE(CF!$D$2:$D$4201))</f>
        <v>0</v>
      </c>
      <c r="XG7" s="19">
        <f>SUMIFS(CF!$AW:$AW,CF!$AL:$AL,"&gt;="&amp;Analysis!XG$4,CF!$AL:$AL,"&lt;="&amp;EOMONTH(XG$4,0))/COUNTA(_xlfn.UNIQUE(CF!$D$2:$D$4201))</f>
        <v>0</v>
      </c>
      <c r="XH7" s="19">
        <f>SUMIFS(CF!$AW:$AW,CF!$AL:$AL,"&gt;="&amp;Analysis!XH$4,CF!$AL:$AL,"&lt;="&amp;EOMONTH(XH$4,0))/COUNTA(_xlfn.UNIQUE(CF!$D$2:$D$4201))</f>
        <v>0</v>
      </c>
      <c r="XI7" s="19">
        <f>SUMIFS(CF!$AW:$AW,CF!$AL:$AL,"&gt;="&amp;Analysis!XI$4,CF!$AL:$AL,"&lt;="&amp;EOMONTH(XI$4,0))/COUNTA(_xlfn.UNIQUE(CF!$D$2:$D$4201))</f>
        <v>0</v>
      </c>
      <c r="XJ7" s="19">
        <f>SUMIFS(CF!$AW:$AW,CF!$AL:$AL,"&gt;="&amp;Analysis!XJ$4,CF!$AL:$AL,"&lt;="&amp;EOMONTH(XJ$4,0))/COUNTA(_xlfn.UNIQUE(CF!$D$2:$D$4201))</f>
        <v>0</v>
      </c>
      <c r="XK7" s="19">
        <f>SUMIFS(CF!$AW:$AW,CF!$AL:$AL,"&gt;="&amp;Analysis!XK$4,CF!$AL:$AL,"&lt;="&amp;EOMONTH(XK$4,0))/COUNTA(_xlfn.UNIQUE(CF!$D$2:$D$4201))</f>
        <v>0</v>
      </c>
      <c r="XL7" s="19">
        <f>SUMIFS(CF!$AW:$AW,CF!$AL:$AL,"&gt;="&amp;Analysis!XL$4,CF!$AL:$AL,"&lt;="&amp;EOMONTH(XL$4,0))/COUNTA(_xlfn.UNIQUE(CF!$D$2:$D$4201))</f>
        <v>0</v>
      </c>
      <c r="XM7" s="19">
        <f>SUMIFS(CF!$AW:$AW,CF!$AL:$AL,"&gt;="&amp;Analysis!XM$4,CF!$AL:$AL,"&lt;="&amp;EOMONTH(XM$4,0))/COUNTA(_xlfn.UNIQUE(CF!$D$2:$D$4201))</f>
        <v>0</v>
      </c>
      <c r="XN7" s="19">
        <f>SUMIFS(CF!$AW:$AW,CF!$AL:$AL,"&gt;="&amp;Analysis!XN$4,CF!$AL:$AL,"&lt;="&amp;EOMONTH(XN$4,0))/COUNTA(_xlfn.UNIQUE(CF!$D$2:$D$4201))</f>
        <v>0</v>
      </c>
      <c r="XO7" s="19">
        <f>SUMIFS(CF!$AW:$AW,CF!$AL:$AL,"&gt;="&amp;Analysis!XO$4,CF!$AL:$AL,"&lt;="&amp;EOMONTH(XO$4,0))/COUNTA(_xlfn.UNIQUE(CF!$D$2:$D$4201))</f>
        <v>0</v>
      </c>
      <c r="XP7" s="19">
        <f>SUMIFS(CF!$AW:$AW,CF!$AL:$AL,"&gt;="&amp;Analysis!XP$4,CF!$AL:$AL,"&lt;="&amp;EOMONTH(XP$4,0))/COUNTA(_xlfn.UNIQUE(CF!$D$2:$D$4201))</f>
        <v>0</v>
      </c>
      <c r="XQ7" s="19">
        <f>SUMIFS(CF!$AW:$AW,CF!$AL:$AL,"&gt;="&amp;Analysis!XQ$4,CF!$AL:$AL,"&lt;="&amp;EOMONTH(XQ$4,0))/COUNTA(_xlfn.UNIQUE(CF!$D$2:$D$4201))</f>
        <v>0</v>
      </c>
      <c r="XR7" s="19">
        <f>SUMIFS(CF!$AW:$AW,CF!$AL:$AL,"&gt;="&amp;Analysis!XR$4,CF!$AL:$AL,"&lt;="&amp;EOMONTH(XR$4,0))/COUNTA(_xlfn.UNIQUE(CF!$D$2:$D$4201))</f>
        <v>0</v>
      </c>
      <c r="XS7" s="19">
        <f>SUMIFS(CF!$AW:$AW,CF!$AL:$AL,"&gt;="&amp;Analysis!XS$4,CF!$AL:$AL,"&lt;="&amp;EOMONTH(XS$4,0))/COUNTA(_xlfn.UNIQUE(CF!$D$2:$D$4201))</f>
        <v>0</v>
      </c>
      <c r="XT7" s="19">
        <f>SUMIFS(CF!$AW:$AW,CF!$AL:$AL,"&gt;="&amp;Analysis!XT$4,CF!$AL:$AL,"&lt;="&amp;EOMONTH(XT$4,0))/COUNTA(_xlfn.UNIQUE(CF!$D$2:$D$4201))</f>
        <v>0</v>
      </c>
      <c r="XU7" s="19">
        <f>SUMIFS(CF!$AW:$AW,CF!$AL:$AL,"&gt;="&amp;Analysis!XU$4,CF!$AL:$AL,"&lt;="&amp;EOMONTH(XU$4,0))/COUNTA(_xlfn.UNIQUE(CF!$D$2:$D$4201))</f>
        <v>0</v>
      </c>
      <c r="XV7" s="19">
        <f>SUMIFS(CF!$AW:$AW,CF!$AL:$AL,"&gt;="&amp;Analysis!XV$4,CF!$AL:$AL,"&lt;="&amp;EOMONTH(XV$4,0))/COUNTA(_xlfn.UNIQUE(CF!$D$2:$D$4201))</f>
        <v>0</v>
      </c>
      <c r="XW7" s="19">
        <f>SUMIFS(CF!$AW:$AW,CF!$AL:$AL,"&gt;="&amp;Analysis!XW$4,CF!$AL:$AL,"&lt;="&amp;EOMONTH(XW$4,0))/COUNTA(_xlfn.UNIQUE(CF!$D$2:$D$4201))</f>
        <v>0</v>
      </c>
      <c r="XX7" s="19">
        <f>SUMIFS(CF!$AW:$AW,CF!$AL:$AL,"&gt;="&amp;Analysis!XX$4,CF!$AL:$AL,"&lt;="&amp;EOMONTH(XX$4,0))/COUNTA(_xlfn.UNIQUE(CF!$D$2:$D$4201))</f>
        <v>0</v>
      </c>
      <c r="XY7" s="19">
        <f>SUMIFS(CF!$AW:$AW,CF!$AL:$AL,"&gt;="&amp;Analysis!XY$4,CF!$AL:$AL,"&lt;="&amp;EOMONTH(XY$4,0))/COUNTA(_xlfn.UNIQUE(CF!$D$2:$D$4201))</f>
        <v>0</v>
      </c>
      <c r="XZ7" s="19">
        <f>SUMIFS(CF!$AW:$AW,CF!$AL:$AL,"&gt;="&amp;Analysis!XZ$4,CF!$AL:$AL,"&lt;="&amp;EOMONTH(XZ$4,0))/COUNTA(_xlfn.UNIQUE(CF!$D$2:$D$4201))</f>
        <v>0</v>
      </c>
      <c r="YA7" s="19">
        <f>SUMIFS(CF!$AW:$AW,CF!$AL:$AL,"&gt;="&amp;Analysis!YA$4,CF!$AL:$AL,"&lt;="&amp;EOMONTH(YA$4,0))/COUNTA(_xlfn.UNIQUE(CF!$D$2:$D$4201))</f>
        <v>0</v>
      </c>
      <c r="YB7" s="19">
        <f>SUMIFS(CF!$AW:$AW,CF!$AL:$AL,"&gt;="&amp;Analysis!YB$4,CF!$AL:$AL,"&lt;="&amp;EOMONTH(YB$4,0))/COUNTA(_xlfn.UNIQUE(CF!$D$2:$D$4201))</f>
        <v>0</v>
      </c>
      <c r="YC7" s="19">
        <f>SUMIFS(CF!$AW:$AW,CF!$AL:$AL,"&gt;="&amp;Analysis!YC$4,CF!$AL:$AL,"&lt;="&amp;EOMONTH(YC$4,0))/COUNTA(_xlfn.UNIQUE(CF!$D$2:$D$4201))</f>
        <v>0</v>
      </c>
      <c r="YD7" s="19">
        <f>SUMIFS(CF!$AW:$AW,CF!$AL:$AL,"&gt;="&amp;Analysis!YD$4,CF!$AL:$AL,"&lt;="&amp;EOMONTH(YD$4,0))/COUNTA(_xlfn.UNIQUE(CF!$D$2:$D$4201))</f>
        <v>0</v>
      </c>
      <c r="YE7" s="19">
        <f>SUMIFS(CF!$AW:$AW,CF!$AL:$AL,"&gt;="&amp;Analysis!YE$4,CF!$AL:$AL,"&lt;="&amp;EOMONTH(YE$4,0))/COUNTA(_xlfn.UNIQUE(CF!$D$2:$D$4201))</f>
        <v>0</v>
      </c>
      <c r="YF7" s="19">
        <f>SUMIFS(CF!$AW:$AW,CF!$AL:$AL,"&gt;="&amp;Analysis!YF$4,CF!$AL:$AL,"&lt;="&amp;EOMONTH(YF$4,0))/COUNTA(_xlfn.UNIQUE(CF!$D$2:$D$4201))</f>
        <v>0</v>
      </c>
      <c r="YG7" s="19">
        <f>SUMIFS(CF!$AW:$AW,CF!$AL:$AL,"&gt;="&amp;Analysis!YG$4,CF!$AL:$AL,"&lt;="&amp;EOMONTH(YG$4,0))/COUNTA(_xlfn.UNIQUE(CF!$D$2:$D$4201))</f>
        <v>0</v>
      </c>
      <c r="YH7" s="19">
        <f>SUMIFS(CF!$AW:$AW,CF!$AL:$AL,"&gt;="&amp;Analysis!YH$4,CF!$AL:$AL,"&lt;="&amp;EOMONTH(YH$4,0))/COUNTA(_xlfn.UNIQUE(CF!$D$2:$D$4201))</f>
        <v>0</v>
      </c>
      <c r="YI7" s="19">
        <f>SUMIFS(CF!$AW:$AW,CF!$AL:$AL,"&gt;="&amp;Analysis!YI$4,CF!$AL:$AL,"&lt;="&amp;EOMONTH(YI$4,0))/COUNTA(_xlfn.UNIQUE(CF!$D$2:$D$4201))</f>
        <v>0</v>
      </c>
      <c r="YJ7" s="19">
        <f>SUMIFS(CF!$AW:$AW,CF!$AL:$AL,"&gt;="&amp;Analysis!YJ$4,CF!$AL:$AL,"&lt;="&amp;EOMONTH(YJ$4,0))/COUNTA(_xlfn.UNIQUE(CF!$D$2:$D$4201))</f>
        <v>0</v>
      </c>
      <c r="YK7" s="19">
        <f>SUMIFS(CF!$AW:$AW,CF!$AL:$AL,"&gt;="&amp;Analysis!YK$4,CF!$AL:$AL,"&lt;="&amp;EOMONTH(YK$4,0))/COUNTA(_xlfn.UNIQUE(CF!$D$2:$D$4201))</f>
        <v>0</v>
      </c>
      <c r="YL7" s="19">
        <f>SUMIFS(CF!$AW:$AW,CF!$AL:$AL,"&gt;="&amp;Analysis!YL$4,CF!$AL:$AL,"&lt;="&amp;EOMONTH(YL$4,0))/COUNTA(_xlfn.UNIQUE(CF!$D$2:$D$4201))</f>
        <v>0</v>
      </c>
      <c r="YM7" s="19">
        <f>SUMIFS(CF!$AW:$AW,CF!$AL:$AL,"&gt;="&amp;Analysis!YM$4,CF!$AL:$AL,"&lt;="&amp;EOMONTH(YM$4,0))/COUNTA(_xlfn.UNIQUE(CF!$D$2:$D$4201))</f>
        <v>0</v>
      </c>
      <c r="YN7" s="19">
        <f>SUMIFS(CF!$AW:$AW,CF!$AL:$AL,"&gt;="&amp;Analysis!YN$4,CF!$AL:$AL,"&lt;="&amp;EOMONTH(YN$4,0))/COUNTA(_xlfn.UNIQUE(CF!$D$2:$D$4201))</f>
        <v>0</v>
      </c>
      <c r="YO7" s="19">
        <f>SUMIFS(CF!$AW:$AW,CF!$AL:$AL,"&gt;="&amp;Analysis!YO$4,CF!$AL:$AL,"&lt;="&amp;EOMONTH(YO$4,0))/COUNTA(_xlfn.UNIQUE(CF!$D$2:$D$4201))</f>
        <v>0</v>
      </c>
      <c r="YP7" s="19">
        <f>SUMIFS(CF!$AW:$AW,CF!$AL:$AL,"&gt;="&amp;Analysis!YP$4,CF!$AL:$AL,"&lt;="&amp;EOMONTH(YP$4,0))/COUNTA(_xlfn.UNIQUE(CF!$D$2:$D$4201))</f>
        <v>0</v>
      </c>
      <c r="YQ7" s="19">
        <f>SUMIFS(CF!$AW:$AW,CF!$AL:$AL,"&gt;="&amp;Analysis!YQ$4,CF!$AL:$AL,"&lt;="&amp;EOMONTH(YQ$4,0))/COUNTA(_xlfn.UNIQUE(CF!$D$2:$D$4201))</f>
        <v>0</v>
      </c>
      <c r="YR7" s="19">
        <f>SUMIFS(CF!$AW:$AW,CF!$AL:$AL,"&gt;="&amp;Analysis!YR$4,CF!$AL:$AL,"&lt;="&amp;EOMONTH(YR$4,0))/COUNTA(_xlfn.UNIQUE(CF!$D$2:$D$4201))</f>
        <v>0</v>
      </c>
      <c r="YS7" s="19">
        <f>SUMIFS(CF!$AW:$AW,CF!$AL:$AL,"&gt;="&amp;Analysis!YS$4,CF!$AL:$AL,"&lt;="&amp;EOMONTH(YS$4,0))/COUNTA(_xlfn.UNIQUE(CF!$D$2:$D$4201))</f>
        <v>0</v>
      </c>
      <c r="YT7" s="19">
        <f>SUMIFS(CF!$AW:$AW,CF!$AL:$AL,"&gt;="&amp;Analysis!YT$4,CF!$AL:$AL,"&lt;="&amp;EOMONTH(YT$4,0))/COUNTA(_xlfn.UNIQUE(CF!$D$2:$D$4201))</f>
        <v>0</v>
      </c>
      <c r="YU7" s="19">
        <f>SUMIFS(CF!$AW:$AW,CF!$AL:$AL,"&gt;="&amp;Analysis!YU$4,CF!$AL:$AL,"&lt;="&amp;EOMONTH(YU$4,0))/COUNTA(_xlfn.UNIQUE(CF!$D$2:$D$4201))</f>
        <v>0</v>
      </c>
      <c r="YV7" s="19">
        <f>SUMIFS(CF!$AW:$AW,CF!$AL:$AL,"&gt;="&amp;Analysis!YV$4,CF!$AL:$AL,"&lt;="&amp;EOMONTH(YV$4,0))/COUNTA(_xlfn.UNIQUE(CF!$D$2:$D$4201))</f>
        <v>0</v>
      </c>
      <c r="YW7" s="19">
        <f>SUMIFS(CF!$AW:$AW,CF!$AL:$AL,"&gt;="&amp;Analysis!YW$4,CF!$AL:$AL,"&lt;="&amp;EOMONTH(YW$4,0))/COUNTA(_xlfn.UNIQUE(CF!$D$2:$D$4201))</f>
        <v>0</v>
      </c>
      <c r="YX7" s="19">
        <f>SUMIFS(CF!$AW:$AW,CF!$AL:$AL,"&gt;="&amp;Analysis!YX$4,CF!$AL:$AL,"&lt;="&amp;EOMONTH(YX$4,0))/COUNTA(_xlfn.UNIQUE(CF!$D$2:$D$4201))</f>
        <v>0</v>
      </c>
      <c r="YY7" s="19">
        <f>SUMIFS(CF!$AW:$AW,CF!$AL:$AL,"&gt;="&amp;Analysis!YY$4,CF!$AL:$AL,"&lt;="&amp;EOMONTH(YY$4,0))/COUNTA(_xlfn.UNIQUE(CF!$D$2:$D$4201))</f>
        <v>0</v>
      </c>
      <c r="YZ7" s="19">
        <f>SUMIFS(CF!$AW:$AW,CF!$AL:$AL,"&gt;="&amp;Analysis!YZ$4,CF!$AL:$AL,"&lt;="&amp;EOMONTH(YZ$4,0))/COUNTA(_xlfn.UNIQUE(CF!$D$2:$D$4201))</f>
        <v>0</v>
      </c>
      <c r="ZA7" s="19">
        <f>SUMIFS(CF!$AW:$AW,CF!$AL:$AL,"&gt;="&amp;Analysis!ZA$4,CF!$AL:$AL,"&lt;="&amp;EOMONTH(ZA$4,0))/COUNTA(_xlfn.UNIQUE(CF!$D$2:$D$4201))</f>
        <v>0</v>
      </c>
      <c r="ZB7" s="19">
        <f>SUMIFS(CF!$AW:$AW,CF!$AL:$AL,"&gt;="&amp;Analysis!ZB$4,CF!$AL:$AL,"&lt;="&amp;EOMONTH(ZB$4,0))/COUNTA(_xlfn.UNIQUE(CF!$D$2:$D$4201))</f>
        <v>0</v>
      </c>
      <c r="ZC7" s="19">
        <f>SUMIFS(CF!$AW:$AW,CF!$AL:$AL,"&gt;="&amp;Analysis!ZC$4,CF!$AL:$AL,"&lt;="&amp;EOMONTH(ZC$4,0))/COUNTA(_xlfn.UNIQUE(CF!$D$2:$D$4201))</f>
        <v>0</v>
      </c>
      <c r="ZD7" s="19">
        <f>SUMIFS(CF!$AW:$AW,CF!$AL:$AL,"&gt;="&amp;Analysis!ZD$4,CF!$AL:$AL,"&lt;="&amp;EOMONTH(ZD$4,0))/COUNTA(_xlfn.UNIQUE(CF!$D$2:$D$4201))</f>
        <v>0</v>
      </c>
      <c r="ZE7" s="19">
        <f>SUMIFS(CF!$AW:$AW,CF!$AL:$AL,"&gt;="&amp;Analysis!ZE$4,CF!$AL:$AL,"&lt;="&amp;EOMONTH(ZE$4,0))/COUNTA(_xlfn.UNIQUE(CF!$D$2:$D$4201))</f>
        <v>0</v>
      </c>
      <c r="ZF7" s="19">
        <f>SUMIFS(CF!$AW:$AW,CF!$AL:$AL,"&gt;="&amp;Analysis!ZF$4,CF!$AL:$AL,"&lt;="&amp;EOMONTH(ZF$4,0))/COUNTA(_xlfn.UNIQUE(CF!$D$2:$D$4201))</f>
        <v>0</v>
      </c>
      <c r="ZG7" s="19">
        <f>SUMIFS(CF!$AW:$AW,CF!$AL:$AL,"&gt;="&amp;Analysis!ZG$4,CF!$AL:$AL,"&lt;="&amp;EOMONTH(ZG$4,0))/COUNTA(_xlfn.UNIQUE(CF!$D$2:$D$4201))</f>
        <v>0</v>
      </c>
      <c r="ZH7" s="19">
        <f>SUMIFS(CF!$AW:$AW,CF!$AL:$AL,"&gt;="&amp;Analysis!ZH$4,CF!$AL:$AL,"&lt;="&amp;EOMONTH(ZH$4,0))/COUNTA(_xlfn.UNIQUE(CF!$D$2:$D$4201))</f>
        <v>0</v>
      </c>
      <c r="ZI7" s="19">
        <f>SUMIFS(CF!$AW:$AW,CF!$AL:$AL,"&gt;="&amp;Analysis!ZI$4,CF!$AL:$AL,"&lt;="&amp;EOMONTH(ZI$4,0))/COUNTA(_xlfn.UNIQUE(CF!$D$2:$D$4201))</f>
        <v>0</v>
      </c>
      <c r="ZJ7" s="19">
        <f>SUMIFS(CF!$AW:$AW,CF!$AL:$AL,"&gt;="&amp;Analysis!ZJ$4,CF!$AL:$AL,"&lt;="&amp;EOMONTH(ZJ$4,0))/COUNTA(_xlfn.UNIQUE(CF!$D$2:$D$4201))</f>
        <v>0</v>
      </c>
      <c r="ZK7" s="19">
        <f>SUMIFS(CF!$AW:$AW,CF!$AL:$AL,"&gt;="&amp;Analysis!ZK$4,CF!$AL:$AL,"&lt;="&amp;EOMONTH(ZK$4,0))/COUNTA(_xlfn.UNIQUE(CF!$D$2:$D$4201))</f>
        <v>0</v>
      </c>
      <c r="ZL7" s="19">
        <f>SUMIFS(CF!$AW:$AW,CF!$AL:$AL,"&gt;="&amp;Analysis!ZL$4,CF!$AL:$AL,"&lt;="&amp;EOMONTH(ZL$4,0))/COUNTA(_xlfn.UNIQUE(CF!$D$2:$D$4201))</f>
        <v>0</v>
      </c>
      <c r="ZM7" s="19">
        <f>SUMIFS(CF!$AW:$AW,CF!$AL:$AL,"&gt;="&amp;Analysis!ZM$4,CF!$AL:$AL,"&lt;="&amp;EOMONTH(ZM$4,0))/COUNTA(_xlfn.UNIQUE(CF!$D$2:$D$4201))</f>
        <v>0</v>
      </c>
      <c r="ZN7" s="19">
        <f>SUMIFS(CF!$AW:$AW,CF!$AL:$AL,"&gt;="&amp;Analysis!ZN$4,CF!$AL:$AL,"&lt;="&amp;EOMONTH(ZN$4,0))/COUNTA(_xlfn.UNIQUE(CF!$D$2:$D$4201))</f>
        <v>0</v>
      </c>
      <c r="ZO7" s="19">
        <f>SUMIFS(CF!$AW:$AW,CF!$AL:$AL,"&gt;="&amp;Analysis!ZO$4,CF!$AL:$AL,"&lt;="&amp;EOMONTH(ZO$4,0))/COUNTA(_xlfn.UNIQUE(CF!$D$2:$D$4201))</f>
        <v>0</v>
      </c>
      <c r="ZP7" s="19">
        <f>SUMIFS(CF!$AW:$AW,CF!$AL:$AL,"&gt;="&amp;Analysis!ZP$4,CF!$AL:$AL,"&lt;="&amp;EOMONTH(ZP$4,0))/COUNTA(_xlfn.UNIQUE(CF!$D$2:$D$4201))</f>
        <v>0</v>
      </c>
      <c r="ZQ7" s="19">
        <f>SUMIFS(CF!$AW:$AW,CF!$AL:$AL,"&gt;="&amp;Analysis!ZQ$4,CF!$AL:$AL,"&lt;="&amp;EOMONTH(ZQ$4,0))/COUNTA(_xlfn.UNIQUE(CF!$D$2:$D$4201))</f>
        <v>0</v>
      </c>
      <c r="ZR7" s="19">
        <f>SUMIFS(CF!$AW:$AW,CF!$AL:$AL,"&gt;="&amp;Analysis!ZR$4,CF!$AL:$AL,"&lt;="&amp;EOMONTH(ZR$4,0))/COUNTA(_xlfn.UNIQUE(CF!$D$2:$D$4201))</f>
        <v>0</v>
      </c>
      <c r="ZS7" s="19">
        <f>SUMIFS(CF!$AW:$AW,CF!$AL:$AL,"&gt;="&amp;Analysis!ZS$4,CF!$AL:$AL,"&lt;="&amp;EOMONTH(ZS$4,0))/COUNTA(_xlfn.UNIQUE(CF!$D$2:$D$4201))</f>
        <v>0</v>
      </c>
      <c r="ZT7" s="19">
        <f>SUMIFS(CF!$AW:$AW,CF!$AL:$AL,"&gt;="&amp;Analysis!ZT$4,CF!$AL:$AL,"&lt;="&amp;EOMONTH(ZT$4,0))/COUNTA(_xlfn.UNIQUE(CF!$D$2:$D$4201))</f>
        <v>0</v>
      </c>
      <c r="ZU7" s="19">
        <f>SUMIFS(CF!$AW:$AW,CF!$AL:$AL,"&gt;="&amp;Analysis!ZU$4,CF!$AL:$AL,"&lt;="&amp;EOMONTH(ZU$4,0))/COUNTA(_xlfn.UNIQUE(CF!$D$2:$D$4201))</f>
        <v>0</v>
      </c>
      <c r="ZV7" s="19">
        <f>SUMIFS(CF!$AW:$AW,CF!$AL:$AL,"&gt;="&amp;Analysis!ZV$4,CF!$AL:$AL,"&lt;="&amp;EOMONTH(ZV$4,0))/COUNTA(_xlfn.UNIQUE(CF!$D$2:$D$4201))</f>
        <v>0</v>
      </c>
      <c r="ZW7" s="19">
        <f>SUMIFS(CF!$AW:$AW,CF!$AL:$AL,"&gt;="&amp;Analysis!ZW$4,CF!$AL:$AL,"&lt;="&amp;EOMONTH(ZW$4,0))/COUNTA(_xlfn.UNIQUE(CF!$D$2:$D$4201))</f>
        <v>0</v>
      </c>
      <c r="ZX7" s="19">
        <f>SUMIFS(CF!$AW:$AW,CF!$AL:$AL,"&gt;="&amp;Analysis!ZX$4,CF!$AL:$AL,"&lt;="&amp;EOMONTH(ZX$4,0))/COUNTA(_xlfn.UNIQUE(CF!$D$2:$D$4201))</f>
        <v>0</v>
      </c>
      <c r="ZY7" s="19">
        <f>SUMIFS(CF!$AW:$AW,CF!$AL:$AL,"&gt;="&amp;Analysis!ZY$4,CF!$AL:$AL,"&lt;="&amp;EOMONTH(ZY$4,0))/COUNTA(_xlfn.UNIQUE(CF!$D$2:$D$4201))</f>
        <v>0</v>
      </c>
      <c r="ZZ7" s="19">
        <f>SUMIFS(CF!$AW:$AW,CF!$AL:$AL,"&gt;="&amp;Analysis!ZZ$4,CF!$AL:$AL,"&lt;="&amp;EOMONTH(ZZ$4,0))/COUNTA(_xlfn.UNIQUE(CF!$D$2:$D$4201))</f>
        <v>0</v>
      </c>
      <c r="AAA7" s="19">
        <f>SUMIFS(CF!$AW:$AW,CF!$AL:$AL,"&gt;="&amp;Analysis!AAA$4,CF!$AL:$AL,"&lt;="&amp;EOMONTH(AAA$4,0))/COUNTA(_xlfn.UNIQUE(CF!$D$2:$D$4201))</f>
        <v>0</v>
      </c>
      <c r="AAB7" s="19">
        <f>SUMIFS(CF!$AW:$AW,CF!$AL:$AL,"&gt;="&amp;Analysis!AAB$4,CF!$AL:$AL,"&lt;="&amp;EOMONTH(AAB$4,0))/COUNTA(_xlfn.UNIQUE(CF!$D$2:$D$4201))</f>
        <v>0</v>
      </c>
      <c r="AAC7" s="19">
        <f>SUMIFS(CF!$AW:$AW,CF!$AL:$AL,"&gt;="&amp;Analysis!AAC$4,CF!$AL:$AL,"&lt;="&amp;EOMONTH(AAC$4,0))/COUNTA(_xlfn.UNIQUE(CF!$D$2:$D$4201))</f>
        <v>0</v>
      </c>
      <c r="AAD7" s="19">
        <f>SUMIFS(CF!$AW:$AW,CF!$AL:$AL,"&gt;="&amp;Analysis!AAD$4,CF!$AL:$AL,"&lt;="&amp;EOMONTH(AAD$4,0))/COUNTA(_xlfn.UNIQUE(CF!$D$2:$D$4201))</f>
        <v>0</v>
      </c>
      <c r="AAE7" s="19">
        <f>SUMIFS(CF!$AW:$AW,CF!$AL:$AL,"&gt;="&amp;Analysis!AAE$4,CF!$AL:$AL,"&lt;="&amp;EOMONTH(AAE$4,0))/COUNTA(_xlfn.UNIQUE(CF!$D$2:$D$4201))</f>
        <v>0</v>
      </c>
      <c r="AAF7" s="19">
        <f>SUMIFS(CF!$AW:$AW,CF!$AL:$AL,"&gt;="&amp;Analysis!AAF$4,CF!$AL:$AL,"&lt;="&amp;EOMONTH(AAF$4,0))/COUNTA(_xlfn.UNIQUE(CF!$D$2:$D$4201))</f>
        <v>0</v>
      </c>
      <c r="AAG7" s="19">
        <f>SUMIFS(CF!$AW:$AW,CF!$AL:$AL,"&gt;="&amp;Analysis!AAG$4,CF!$AL:$AL,"&lt;="&amp;EOMONTH(AAG$4,0))/COUNTA(_xlfn.UNIQUE(CF!$D$2:$D$4201))</f>
        <v>0</v>
      </c>
      <c r="AAH7" s="19">
        <f>SUMIFS(CF!$AW:$AW,CF!$AL:$AL,"&gt;="&amp;Analysis!AAH$4,CF!$AL:$AL,"&lt;="&amp;EOMONTH(AAH$4,0))/COUNTA(_xlfn.UNIQUE(CF!$D$2:$D$4201))</f>
        <v>0</v>
      </c>
    </row>
    <row r="8" spans="1:710" s="6" customFormat="1" ht="16.5" x14ac:dyDescent="0.3">
      <c r="A8" s="54" t="s">
        <v>8</v>
      </c>
      <c r="B8" s="54"/>
      <c r="C8" s="54"/>
      <c r="D8" s="54"/>
      <c r="E8" s="54"/>
      <c r="F8" s="36" t="s">
        <v>1</v>
      </c>
    </row>
    <row r="9" spans="1:710" x14ac:dyDescent="0.2">
      <c r="F9" s="37"/>
    </row>
    <row r="10" spans="1:710" x14ac:dyDescent="0.2">
      <c r="C10" s="56" t="s">
        <v>9</v>
      </c>
      <c r="D10" s="56"/>
      <c r="E10" s="56"/>
      <c r="F10" s="38"/>
      <c r="G10" s="15">
        <f>SUM(G12:$AAH$12)</f>
        <v>470.22467576500026</v>
      </c>
      <c r="H10" s="15">
        <f>SUM(H12:$AAH$12)</f>
        <v>458.61628875700012</v>
      </c>
      <c r="I10" s="15">
        <f>SUM(I12:$AAH$12)</f>
        <v>447.45807879800009</v>
      </c>
      <c r="J10" s="15">
        <f>SUM(J12:$AAH$12)</f>
        <v>437.64177875600001</v>
      </c>
      <c r="K10" s="15">
        <f>SUM(K12:$AAH$12)</f>
        <v>428.3255388550001</v>
      </c>
      <c r="L10" s="15">
        <f>SUM(L12:$AAH$12)</f>
        <v>419.97796590000013</v>
      </c>
      <c r="M10" s="15">
        <f>SUM(M12:$AAH$12)</f>
        <v>411.93724747200014</v>
      </c>
      <c r="N10" s="15">
        <f>SUM(N12:$AAH$12)</f>
        <v>404.40789100600011</v>
      </c>
      <c r="O10" s="15">
        <f>SUM(O12:$AAH$12)</f>
        <v>397.54509856200013</v>
      </c>
      <c r="P10" s="15">
        <f>SUM(P12:$AAH$12)</f>
        <v>390.83849975700025</v>
      </c>
      <c r="Q10" s="15">
        <f>SUM(Q12:$AAH$12)</f>
        <v>384.67914536200027</v>
      </c>
      <c r="R10" s="15">
        <f>SUM(R12:$AAH$12)</f>
        <v>378.62014301600038</v>
      </c>
      <c r="S10" s="15">
        <f>SUM(S12:$AAH$12)</f>
        <v>372.84076605700034</v>
      </c>
      <c r="T10" s="15">
        <f>SUM(T12:$AAH$12)</f>
        <v>367.83873043000034</v>
      </c>
      <c r="U10" s="15">
        <f>SUM(U12:$AAH$12)</f>
        <v>362.52092806000036</v>
      </c>
      <c r="V10" s="15">
        <f>SUM(V12:$AAH$12)</f>
        <v>357.57670064300027</v>
      </c>
      <c r="W10" s="15">
        <f>SUM(W12:$AAH$12)</f>
        <v>352.65937959800027</v>
      </c>
      <c r="X10" s="15">
        <f>SUM(X12:$AAH$12)</f>
        <v>348.07187579700019</v>
      </c>
      <c r="Y10" s="15">
        <f>SUM(Y12:$AAH$12)</f>
        <v>343.49512412900009</v>
      </c>
      <c r="Z10" s="15">
        <f>SUM(Z12:$AAH$12)</f>
        <v>339.07278983600008</v>
      </c>
      <c r="AA10" s="15">
        <f>SUM(AA12:$AAH$12)</f>
        <v>334.92999304300014</v>
      </c>
      <c r="AB10" s="15">
        <f>SUM(AB12:$AAH$12)</f>
        <v>330.78115495000014</v>
      </c>
      <c r="AC10" s="15">
        <f>SUM(AC12:$AAH$12)</f>
        <v>326.88584576300019</v>
      </c>
      <c r="AD10" s="15">
        <f>SUM(AD12:$AAH$12)</f>
        <v>322.97673052100026</v>
      </c>
      <c r="AE10" s="15">
        <f>SUM(AE12:$AAH$12)</f>
        <v>319.17850752700036</v>
      </c>
      <c r="AF10" s="15">
        <f>SUM(AF12:$AAH$12)</f>
        <v>315.83776574900031</v>
      </c>
      <c r="AG10" s="15">
        <f>SUM(AG12:$AAH$12)</f>
        <v>312.23316518600035</v>
      </c>
      <c r="AH10" s="15">
        <f>SUM(AH12:$AAH$12)</f>
        <v>308.8340102800002</v>
      </c>
      <c r="AI10" s="15">
        <f>SUM(AI12:$AAH$12)</f>
        <v>305.40881712100025</v>
      </c>
      <c r="AJ10" s="15">
        <f>SUM(AJ12:$AAH$12)</f>
        <v>302.17427091400015</v>
      </c>
      <c r="AK10" s="15">
        <f>SUM(AK12:$AAH$12)</f>
        <v>298.91059415800009</v>
      </c>
      <c r="AL10" s="15">
        <f>SUM(AL12:$AAH$12)</f>
        <v>295.72300409900004</v>
      </c>
      <c r="AM10" s="15">
        <f>SUM(AM12:$AAH$12)</f>
        <v>292.70724989999997</v>
      </c>
      <c r="AN10" s="15">
        <f>SUM(AN12:$AAH$12)</f>
        <v>289.65898681599998</v>
      </c>
      <c r="AO10" s="15">
        <f>SUM(AO12:$AAH$12)</f>
        <v>286.7719420169999</v>
      </c>
      <c r="AP10" s="15">
        <f>SUM(AP12:$AAH$12)</f>
        <v>283.85078697299986</v>
      </c>
      <c r="AQ10" s="15">
        <f>SUM(AQ12:$AAH$12)</f>
        <v>280.99006244599985</v>
      </c>
      <c r="AR10" s="15">
        <f>SUM(AR12:$AAH$12)</f>
        <v>278.45598751499995</v>
      </c>
      <c r="AS10" s="15">
        <f>SUM(AS12:$AAH$12)</f>
        <v>275.70332908699982</v>
      </c>
      <c r="AT10" s="15">
        <f>SUM(AT12:$AAH$12)</f>
        <v>273.09035899699984</v>
      </c>
      <c r="AU10" s="15">
        <f>SUM(AU12:$AAH$12)</f>
        <v>270.44080879099999</v>
      </c>
      <c r="AV10" s="15">
        <f>SUM(AV12:$AAH$12)</f>
        <v>267.92375234399998</v>
      </c>
      <c r="AW10" s="15">
        <f>SUM(AW12:$AAH$12)</f>
        <v>265.36955033700002</v>
      </c>
      <c r="AX10" s="15">
        <f>SUM(AX12:$AAH$12)</f>
        <v>262.86111201399996</v>
      </c>
      <c r="AY10" s="15">
        <f>SUM(AY12:$AAH$12)</f>
        <v>260.47558222400005</v>
      </c>
      <c r="AZ10" s="15">
        <f>SUM(AZ12:$AAH$12)</f>
        <v>258.05238065200001</v>
      </c>
      <c r="BA10" s="15">
        <f>SUM(BA12:$AAH$12)</f>
        <v>255.74644293500015</v>
      </c>
      <c r="BB10" s="15">
        <f>SUM(BB12:$AAH$12)</f>
        <v>253.40265399500015</v>
      </c>
      <c r="BC10" s="15">
        <f>SUM(BC12:$AAH$12)</f>
        <v>251.09718238000013</v>
      </c>
      <c r="BD10" s="15">
        <f>SUM(BD12:$AAH$12)</f>
        <v>248.97400374700018</v>
      </c>
      <c r="BE10" s="15">
        <f>SUM(BE12:$AAH$12)</f>
        <v>246.7391117130002</v>
      </c>
      <c r="BF10" s="15">
        <f>SUM(BF12:$AAH$12)</f>
        <v>244.60939705800018</v>
      </c>
      <c r="BG10" s="15">
        <f>SUM(BG12:$AAH$12)</f>
        <v>242.44180356800018</v>
      </c>
      <c r="BH10" s="15">
        <f>SUM(BH12:$AAH$12)</f>
        <v>240.37519526200018</v>
      </c>
      <c r="BI10" s="15">
        <f>SUM(BI12:$AAH$12)</f>
        <v>238.27082119600018</v>
      </c>
      <c r="BJ10" s="15">
        <f>SUM(BJ12:$AAH$12)</f>
        <v>236.19713108700017</v>
      </c>
      <c r="BK10" s="15">
        <f>SUM(BK12:$AAH$12)</f>
        <v>234.21868784700021</v>
      </c>
      <c r="BL10" s="15">
        <f>SUM(BL12:$AAH$12)</f>
        <v>232.20274461800017</v>
      </c>
      <c r="BM10" s="15">
        <f>SUM(BM12:$AAH$12)</f>
        <v>230.2785834220002</v>
      </c>
      <c r="BN10" s="15">
        <f>SUM(BN12:$AAH$12)</f>
        <v>228.31714807100022</v>
      </c>
      <c r="BO10" s="15">
        <f>SUM(BO12:$AAH$12)</f>
        <v>226.38225980400023</v>
      </c>
      <c r="BP10" s="15">
        <f>SUM(BP12:$AAH$12)</f>
        <v>224.65682541200019</v>
      </c>
      <c r="BQ10" s="15">
        <f>SUM(BQ12:$AAH$12)</f>
        <v>222.77045983300022</v>
      </c>
      <c r="BR10" s="15">
        <f>SUM(BR12:$AAH$12)</f>
        <v>220.96827791000024</v>
      </c>
      <c r="BS10" s="15">
        <f>SUM(BS12:$AAH$12)</f>
        <v>219.12950125700021</v>
      </c>
      <c r="BT10" s="15">
        <f>SUM(BT12:$AAH$12)</f>
        <v>217.37217860100026</v>
      </c>
      <c r="BU10" s="15">
        <f>SUM(BU12:$AAH$12)</f>
        <v>215.57857064200024</v>
      </c>
      <c r="BV10" s="15">
        <f>SUM(BV12:$AAH$12)</f>
        <v>213.80704912300024</v>
      </c>
      <c r="BW10" s="15">
        <f>SUM(BW12:$AAH$12)</f>
        <v>212.11317943100022</v>
      </c>
      <c r="BX10" s="15">
        <f>SUM(BX12:$AAH$12)</f>
        <v>210.38351653400022</v>
      </c>
      <c r="BY10" s="15">
        <f>SUM(BY12:$AAH$12)</f>
        <v>208.72917178000023</v>
      </c>
      <c r="BZ10" s="15">
        <f>SUM(BZ12:$AAH$12)</f>
        <v>207.03937246500024</v>
      </c>
      <c r="CA10" s="15">
        <f>SUM(CA12:$AAH$12)</f>
        <v>205.36911298700022</v>
      </c>
      <c r="CB10" s="15">
        <f>SUM(CB12:$AAH$12)</f>
        <v>203.87690239200023</v>
      </c>
      <c r="CC10" s="15">
        <f>SUM(CC12:$AAH$12)</f>
        <v>202.2425708440002</v>
      </c>
      <c r="CD10" s="15">
        <f>SUM(CD12:$AAH$12)</f>
        <v>200.67833585700021</v>
      </c>
      <c r="CE10" s="15">
        <f>SUM(CE12:$AAH$12)</f>
        <v>199.07951016700019</v>
      </c>
      <c r="CF10" s="15">
        <f>SUM(CF12:$AAH$12)</f>
        <v>197.54886929700015</v>
      </c>
      <c r="CG10" s="15">
        <f>SUM(CG12:$AAH$12)</f>
        <v>195.98399232100016</v>
      </c>
      <c r="CH10" s="15">
        <f>SUM(CH12:$AAH$12)</f>
        <v>194.43580415300016</v>
      </c>
      <c r="CI10" s="15">
        <f>SUM(CI12:$AAH$12)</f>
        <v>192.95310521400015</v>
      </c>
      <c r="CJ10" s="15">
        <f>SUM(CJ12:$AAH$12)</f>
        <v>191.43670671000012</v>
      </c>
      <c r="CK10" s="15">
        <f>SUM(CK12:$AAH$12)</f>
        <v>189.98412368600012</v>
      </c>
      <c r="CL10" s="15">
        <f>SUM(CL12:$AAH$12)</f>
        <v>188.4981964320001</v>
      </c>
      <c r="CM10" s="15">
        <f>SUM(CM12:$AAH$12)</f>
        <v>187.02727567200009</v>
      </c>
      <c r="CN10" s="15">
        <f>SUM(CN12:$AAH$12)</f>
        <v>185.71134297500009</v>
      </c>
      <c r="CO10" s="15">
        <f>SUM(CO12:$AAH$12)</f>
        <v>184.2681363020001</v>
      </c>
      <c r="CP10" s="15">
        <f>SUM(CP12:$AAH$12)</f>
        <v>182.88494559300005</v>
      </c>
      <c r="CQ10" s="15">
        <f>SUM(CQ12:$AAH$12)</f>
        <v>181.46928298100011</v>
      </c>
      <c r="CR10" s="15">
        <f>SUM(CR12:$AAH$12)</f>
        <v>180.11222595300009</v>
      </c>
      <c r="CS10" s="15">
        <f>SUM(CS12:$AAH$12)</f>
        <v>178.72304485900008</v>
      </c>
      <c r="CT10" s="15">
        <f>SUM(CT12:$AAH$12)</f>
        <v>177.34693415100008</v>
      </c>
      <c r="CU10" s="15">
        <f>SUM(CU12:$AAH$12)</f>
        <v>176.02742237900009</v>
      </c>
      <c r="CV10" s="15">
        <f>SUM(CV12:$AAH$12)</f>
        <v>174.67631137300015</v>
      </c>
      <c r="CW10" s="15">
        <f>SUM(CW12:$AAH$12)</f>
        <v>173.38057165300015</v>
      </c>
      <c r="CX10" s="15">
        <f>SUM(CX12:$AAH$12)</f>
        <v>172.0536221830001</v>
      </c>
      <c r="CY10" s="15">
        <f>SUM(CY12:$AAH$12)</f>
        <v>170.73865443700012</v>
      </c>
      <c r="CZ10" s="15">
        <f>SUM(CZ12:$AAH$12)</f>
        <v>169.51919926100015</v>
      </c>
      <c r="DA10" s="15">
        <f>SUM(DA12:$AAH$12)</f>
        <v>168.22687767500011</v>
      </c>
      <c r="DB10" s="15">
        <f>SUM(DB12:$AAH$12)</f>
        <v>166.98712756500012</v>
      </c>
      <c r="DC10" s="15">
        <f>SUM(DC12:$AAH$12)</f>
        <v>165.71712481800014</v>
      </c>
      <c r="DD10" s="15">
        <f>SUM(DD12:$AAH$12)</f>
        <v>164.49864261000016</v>
      </c>
      <c r="DE10" s="15">
        <f>SUM(DE12:$AAH$12)</f>
        <v>163.25028324400014</v>
      </c>
      <c r="DF10" s="15">
        <f>SUM(DF12:$AAH$12)</f>
        <v>162.01267473900012</v>
      </c>
      <c r="DG10" s="15">
        <f>SUM(DG12:$AAH$12)</f>
        <v>160.82507287400011</v>
      </c>
      <c r="DH10" s="15">
        <f>SUM(DH12:$AAH$12)</f>
        <v>159.60815045400011</v>
      </c>
      <c r="DI10" s="15">
        <f>SUM(DI12:$AAH$12)</f>
        <v>158.44027493600015</v>
      </c>
      <c r="DJ10" s="15">
        <f>SUM(DJ12:$AAH$12)</f>
        <v>157.24344138900017</v>
      </c>
      <c r="DK10" s="15">
        <f>SUM(DK12:$AAH$12)</f>
        <v>156.05659698500017</v>
      </c>
      <c r="DL10" s="15">
        <f>SUM(DL12:$AAH$12)</f>
        <v>154.99307482200018</v>
      </c>
      <c r="DM10" s="15">
        <f>SUM(DM12:$AAH$12)</f>
        <v>153.82484792600019</v>
      </c>
      <c r="DN10" s="15">
        <f>SUM(DN12:$AAH$12)</f>
        <v>152.70342973800021</v>
      </c>
      <c r="DO10" s="15">
        <f>SUM(DO12:$AAH$12)</f>
        <v>151.55392829200022</v>
      </c>
      <c r="DP10" s="15">
        <f>SUM(DP12:$AAH$12)</f>
        <v>150.45038258500023</v>
      </c>
      <c r="DQ10" s="15">
        <f>SUM(DQ12:$AAH$12)</f>
        <v>149.31909784700019</v>
      </c>
      <c r="DR10" s="15">
        <f>SUM(DR12:$AAH$12)</f>
        <v>148.19688290300019</v>
      </c>
      <c r="DS10" s="15">
        <f>SUM(DS12:$AAH$12)</f>
        <v>147.11938826300019</v>
      </c>
      <c r="DT10" s="15">
        <f>SUM(DT12:$AAH$12)</f>
        <v>146.01466382800024</v>
      </c>
      <c r="DU10" s="15">
        <f>SUM(DU12:$AAH$12)</f>
        <v>144.95387239300015</v>
      </c>
      <c r="DV10" s="15">
        <f>SUM(DV12:$AAH$12)</f>
        <v>143.86618227600019</v>
      </c>
      <c r="DW10" s="15">
        <f>SUM(DW12:$AAH$12)</f>
        <v>142.78698130600014</v>
      </c>
      <c r="DX10" s="15">
        <f>SUM(DX12:$AAH$12)</f>
        <v>141.81942792200013</v>
      </c>
      <c r="DY10" s="15">
        <f>SUM(DY12:$AAH$12)</f>
        <v>140.75609518600012</v>
      </c>
      <c r="DZ10" s="15">
        <f>SUM(DZ12:$AAH$12)</f>
        <v>139.73486429700017</v>
      </c>
      <c r="EA10" s="15">
        <f>SUM(EA12:$AAH$12)</f>
        <v>138.68755900100018</v>
      </c>
      <c r="EB10" s="15">
        <f>SUM(EB12:$AAH$12)</f>
        <v>137.68166009700019</v>
      </c>
      <c r="EC10" s="15">
        <f>SUM(EC12:$AAH$12)</f>
        <v>136.65001826000019</v>
      </c>
      <c r="ED10" s="15">
        <f>SUM(ED12:$AAH$12)</f>
        <v>135.62620189200024</v>
      </c>
      <c r="EE10" s="15">
        <f>SUM(EE12:$AAH$12)</f>
        <v>134.64277931800021</v>
      </c>
      <c r="EF10" s="15">
        <f>SUM(EF12:$AAH$12)</f>
        <v>133.63410435500018</v>
      </c>
      <c r="EG10" s="15">
        <f>SUM(EG12:$AAH$12)</f>
        <v>132.66517316800014</v>
      </c>
      <c r="EH10" s="15">
        <f>SUM(EH12:$AAH$12)</f>
        <v>131.67130859200014</v>
      </c>
      <c r="EI10" s="15">
        <f>SUM(EI12:$AAH$12)</f>
        <v>130.68484740300008</v>
      </c>
      <c r="EJ10" s="15">
        <f>SUM(EJ12:$AAH$12)</f>
        <v>129.80014605900001</v>
      </c>
      <c r="EK10" s="15">
        <f>SUM(EK12:$AAH$12)</f>
        <v>128.82755220600001</v>
      </c>
      <c r="EL10" s="15">
        <f>SUM(EL12:$AAH$12)</f>
        <v>127.8931615229999</v>
      </c>
      <c r="EM10" s="15">
        <f>SUM(EM12:$AAH$12)</f>
        <v>126.9346061429999</v>
      </c>
      <c r="EN10" s="15">
        <f>SUM(EN12:$AAH$12)</f>
        <v>126.01365759699992</v>
      </c>
      <c r="EO10" s="15">
        <f>SUM(EO12:$AAH$12)</f>
        <v>125.06884660399992</v>
      </c>
      <c r="EP10" s="15">
        <f>SUM(EP12:$AAH$12)</f>
        <v>124.1309108079999</v>
      </c>
      <c r="EQ10" s="15">
        <f>SUM(EQ12:$AAH$12)</f>
        <v>123.2297089949999</v>
      </c>
      <c r="ER10" s="15">
        <f>SUM(ER12:$AAH$12)</f>
        <v>122.30509178599989</v>
      </c>
      <c r="ES10" s="15">
        <f>SUM(ES12:$AAH$12)</f>
        <v>121.4166466519999</v>
      </c>
      <c r="ET10" s="15">
        <f>SUM(ET12:$AAH$12)</f>
        <v>120.50507681399991</v>
      </c>
      <c r="EU10" s="15">
        <f>SUM(EU12:$AAH$12)</f>
        <v>119.6000363629999</v>
      </c>
      <c r="EV10" s="15">
        <f>SUM(EV12:$AAH$12)</f>
        <v>118.75923800199989</v>
      </c>
      <c r="EW10" s="15">
        <f>SUM(EW12:$AAH$12)</f>
        <v>117.86664986999989</v>
      </c>
      <c r="EX10" s="15">
        <f>SUM(EX12:$AAH$12)</f>
        <v>117.00889455799991</v>
      </c>
      <c r="EY10" s="15">
        <f>SUM(EY12:$AAH$12)</f>
        <v>116.1287292899999</v>
      </c>
      <c r="EZ10" s="15">
        <f>SUM(EZ12:$AAH$12)</f>
        <v>115.28288315199991</v>
      </c>
      <c r="FA10" s="15">
        <f>SUM(FA12:$AAH$12)</f>
        <v>114.4149089439999</v>
      </c>
      <c r="FB10" s="15">
        <f>SUM(FB12:$AAH$12)</f>
        <v>113.5530433989999</v>
      </c>
      <c r="FC10" s="15">
        <f>SUM(FC12:$AAH$12)</f>
        <v>112.72474213699991</v>
      </c>
      <c r="FD10" s="15">
        <f>SUM(FD12:$AAH$12)</f>
        <v>111.87472994499993</v>
      </c>
      <c r="FE10" s="15">
        <f>SUM(FE12:$AAH$12)</f>
        <v>111.05922219899992</v>
      </c>
      <c r="FF10" s="15">
        <f>SUM(FF12:$AAH$12)</f>
        <v>110.22238397799993</v>
      </c>
      <c r="FG10" s="15">
        <f>SUM(FG12:$AAH$12)</f>
        <v>109.39139502899992</v>
      </c>
      <c r="FH10" s="15">
        <f>SUM(FH12:$AAH$12)</f>
        <v>108.64581183999992</v>
      </c>
      <c r="FI10" s="15">
        <f>SUM(FI12:$AAH$12)</f>
        <v>107.82582265799991</v>
      </c>
      <c r="FJ10" s="15">
        <f>SUM(FJ12:$AAH$12)</f>
        <v>107.0397251439999</v>
      </c>
      <c r="FK10" s="15">
        <f>SUM(FK12:$AAH$12)</f>
        <v>106.23311999099991</v>
      </c>
      <c r="FL10" s="15">
        <f>SUM(FL12:$AAH$12)</f>
        <v>105.4580074089999</v>
      </c>
      <c r="FM10" s="15">
        <f>SUM(FM12:$AAH$12)</f>
        <v>104.66267295099992</v>
      </c>
      <c r="FN10" s="15">
        <f>SUM(FN12:$AAH$12)</f>
        <v>103.87300511199994</v>
      </c>
      <c r="FO10" s="15">
        <f>SUM(FO12:$AAH$12)</f>
        <v>103.11416738899993</v>
      </c>
      <c r="FP10" s="15">
        <f>SUM(FP12:$AAH$12)</f>
        <v>102.33553118599993</v>
      </c>
      <c r="FQ10" s="15">
        <f>SUM(FQ12:$AAH$12)</f>
        <v>101.58729363799993</v>
      </c>
      <c r="FR10" s="15">
        <f>SUM(FR12:$AAH$12)</f>
        <v>100.81953339199994</v>
      </c>
      <c r="FS10" s="15">
        <f>SUM(FS12:$AAH$12)</f>
        <v>100.05724132799992</v>
      </c>
      <c r="FT10" s="15">
        <f>SUM(FT12:$AAH$12)</f>
        <v>99.373386751999917</v>
      </c>
      <c r="FU10" s="15">
        <f>SUM(FU12:$AAH$12)</f>
        <v>98.621393413999897</v>
      </c>
      <c r="FV10" s="15">
        <f>SUM(FV12:$AAH$12)</f>
        <v>97.898756755999912</v>
      </c>
      <c r="FW10" s="15">
        <f>SUM(FW12:$AAH$12)</f>
        <v>97.157263504999904</v>
      </c>
      <c r="FX10" s="15">
        <f>SUM(FX12:$AAH$12)</f>
        <v>96.444716302999922</v>
      </c>
      <c r="FY10" s="15">
        <f>SUM(FY12:$AAH$12)</f>
        <v>95.713575042999906</v>
      </c>
      <c r="FZ10" s="15">
        <f>SUM(FZ12:$AAH$12)</f>
        <v>94.987638556999912</v>
      </c>
      <c r="GA10" s="15">
        <f>SUM(GA12:$AAH$12)</f>
        <v>94.290039760999903</v>
      </c>
      <c r="GB10" s="15">
        <f>SUM(GB12:$AAH$12)</f>
        <v>93.574235898999902</v>
      </c>
      <c r="GC10" s="15">
        <f>SUM(GC12:$AAH$12)</f>
        <v>92.886373495999891</v>
      </c>
      <c r="GD10" s="15">
        <f>SUM(GD12:$AAH$12)</f>
        <v>92.180559403999879</v>
      </c>
      <c r="GE10" s="15">
        <f>SUM(GE12:$AAH$12)</f>
        <v>91.479767987999892</v>
      </c>
      <c r="GF10" s="15">
        <f>SUM(GF12:$AAH$12)</f>
        <v>90.85108215599989</v>
      </c>
      <c r="GG10" s="15">
        <f>SUM(GG12:$AAH$12)</f>
        <v>90.159750497999909</v>
      </c>
      <c r="GH10" s="15">
        <f>SUM(GH12:$AAH$12)</f>
        <v>89.495403368999916</v>
      </c>
      <c r="GI10" s="15">
        <f>SUM(GI12:$AAH$12)</f>
        <v>88.813716552999907</v>
      </c>
      <c r="GJ10" s="15">
        <f>SUM(GJ12:$AAH$12)</f>
        <v>88.158637143999911</v>
      </c>
      <c r="GK10" s="15">
        <f>SUM(GK12:$AAH$12)</f>
        <v>87.486459263999919</v>
      </c>
      <c r="GL10" s="15">
        <f>SUM(GL12:$AAH$12)</f>
        <v>86.819062332999906</v>
      </c>
      <c r="GM10" s="15">
        <f>SUM(GM12:$AAH$12)</f>
        <v>86.177714081999909</v>
      </c>
      <c r="GN10" s="15">
        <f>SUM(GN12:$AAH$12)</f>
        <v>85.519624768999918</v>
      </c>
      <c r="GO10" s="15">
        <f>SUM(GO12:$AAH$12)</f>
        <v>84.887220225999911</v>
      </c>
      <c r="GP10" s="15">
        <f>SUM(GP12:$AAH$12)</f>
        <v>84.238307430999896</v>
      </c>
      <c r="GQ10" s="15">
        <f>SUM(GQ12:$AAH$12)</f>
        <v>83.594008468999903</v>
      </c>
      <c r="GR10" s="15">
        <f>SUM(GR12:$AAH$12)</f>
        <v>82.995424759999921</v>
      </c>
      <c r="GS10" s="15">
        <f>SUM(GS12:$AAH$12)</f>
        <v>82.359961880999919</v>
      </c>
      <c r="GT10" s="15">
        <f>SUM(GT12:$AAH$12)</f>
        <v>81.749299159999921</v>
      </c>
      <c r="GU10" s="15">
        <f>SUM(GU12:$AAH$12)</f>
        <v>81.122694177999932</v>
      </c>
      <c r="GV10" s="15">
        <f>SUM(GV12:$AAH$12)</f>
        <v>80.52054305899992</v>
      </c>
      <c r="GW10" s="15">
        <f>SUM(GW12:$AAH$12)</f>
        <v>79.902671273999914</v>
      </c>
      <c r="GX10" s="15">
        <f>SUM(GX12:$AAH$12)</f>
        <v>79.289190449999936</v>
      </c>
      <c r="GY10" s="15">
        <f>SUM(GY12:$AAH$12)</f>
        <v>78.69965042499993</v>
      </c>
      <c r="GZ10" s="15">
        <f>SUM(GZ12:$AAH$12)</f>
        <v>78.094718071999935</v>
      </c>
      <c r="HA10" s="15">
        <f>SUM(HA12:$AAH$12)</f>
        <v>77.513392339999925</v>
      </c>
      <c r="HB10" s="15">
        <f>SUM(HB12:$AAH$12)</f>
        <v>76.916888157999935</v>
      </c>
      <c r="HC10" s="15">
        <f>SUM(HC12:$AAH$12)</f>
        <v>76.324621591999914</v>
      </c>
      <c r="HD10" s="15">
        <f>SUM(HD12:$AAH$12)</f>
        <v>75.793288170999929</v>
      </c>
      <c r="HE10" s="15">
        <f>SUM(HE12:$AAH$12)</f>
        <v>75.209002927999919</v>
      </c>
      <c r="HF10" s="15">
        <f>SUM(HF12:$AAH$12)</f>
        <v>74.647517207999911</v>
      </c>
      <c r="HG10" s="15">
        <f>SUM(HG12:$AAH$12)</f>
        <v>74.071369652999905</v>
      </c>
      <c r="HH10" s="15">
        <f>SUM(HH12:$AAH$12)</f>
        <v>73.517703533999921</v>
      </c>
      <c r="HI10" s="15">
        <f>SUM(HI12:$AAH$12)</f>
        <v>72.949579210999914</v>
      </c>
      <c r="HJ10" s="15">
        <f>SUM(HJ12:$AAH$12)</f>
        <v>72.385488925999908</v>
      </c>
      <c r="HK10" s="15">
        <f>SUM(HK12:$AAH$12)</f>
        <v>71.843408792999881</v>
      </c>
      <c r="HL10" s="15">
        <f>SUM(HL12:$AAH$12)</f>
        <v>71.287172181999878</v>
      </c>
      <c r="HM10" s="15">
        <f>SUM(HM12:$AAH$12)</f>
        <v>70.75263875799989</v>
      </c>
      <c r="HN10" s="15">
        <f>SUM(HN12:$AAH$12)</f>
        <v>70.204145399999874</v>
      </c>
      <c r="HO10" s="15">
        <f>SUM(HO12:$AAH$12)</f>
        <v>69.65954532299989</v>
      </c>
      <c r="HP10" s="15">
        <f>SUM(HP12:$AAH$12)</f>
        <v>69.170971618999914</v>
      </c>
      <c r="HQ10" s="15">
        <f>SUM(HQ12:$AAH$12)</f>
        <v>68.633704400999932</v>
      </c>
      <c r="HR10" s="15">
        <f>SUM(HR12:$AAH$12)</f>
        <v>68.11739896999994</v>
      </c>
      <c r="HS10" s="15">
        <f>SUM(HS12:$AAH$12)</f>
        <v>67.587608364999937</v>
      </c>
      <c r="HT10" s="15">
        <f>SUM(HT12:$AAH$12)</f>
        <v>67.078487344999957</v>
      </c>
      <c r="HU10" s="15">
        <f>SUM(HU12:$AAH$12)</f>
        <v>66.556068287999977</v>
      </c>
      <c r="HV10" s="15">
        <f>SUM(HV12:$AAH$12)</f>
        <v>66.037355641999966</v>
      </c>
      <c r="HW10" s="15">
        <f>SUM(HW12:$AAH$12)</f>
        <v>65.538879644999966</v>
      </c>
      <c r="HX10" s="15">
        <f>SUM(HX12:$AAH$12)</f>
        <v>65.027382900999996</v>
      </c>
      <c r="HY10" s="15">
        <f>SUM(HY12:$AAH$12)</f>
        <v>64.535840811000043</v>
      </c>
      <c r="HZ10" s="15">
        <f>SUM(HZ12:$AAH$12)</f>
        <v>64.031458604000022</v>
      </c>
      <c r="IA10" s="15">
        <f>SUM(IA12:$AAH$12)</f>
        <v>63.530653598000029</v>
      </c>
      <c r="IB10" s="15">
        <f>SUM(IB12:$AAH$12)</f>
        <v>63.081366959000022</v>
      </c>
      <c r="IC10" s="15">
        <f>SUM(IC12:$AAH$12)</f>
        <v>62.587299544000032</v>
      </c>
      <c r="ID10" s="15">
        <f>SUM(ID12:$AAH$12)</f>
        <v>62.112505683000023</v>
      </c>
      <c r="IE10" s="15">
        <f>SUM(IE12:$AAH$12)</f>
        <v>61.625308031000031</v>
      </c>
      <c r="IF10" s="15">
        <f>SUM(IF12:$AAH$12)</f>
        <v>61.15711548900002</v>
      </c>
      <c r="IG10" s="15">
        <f>SUM(IG12:$AAH$12)</f>
        <v>60.676691149000035</v>
      </c>
      <c r="IH10" s="15">
        <f>SUM(IH12:$AAH$12)</f>
        <v>60.199672458000038</v>
      </c>
      <c r="II10" s="15">
        <f>SUM(II12:$AAH$12)</f>
        <v>59.74126113500003</v>
      </c>
      <c r="IJ10" s="15">
        <f>SUM(IJ12:$AAH$12)</f>
        <v>59.27087286500003</v>
      </c>
      <c r="IK10" s="15">
        <f>SUM(IK12:$AAH$12)</f>
        <v>58.818832890000024</v>
      </c>
      <c r="IL10" s="15">
        <f>SUM(IL12:$AAH$12)</f>
        <v>58.354981985000023</v>
      </c>
      <c r="IM10" s="15">
        <f>SUM(IM12:$AAH$12)</f>
        <v>57.894418109000014</v>
      </c>
      <c r="IN10" s="15">
        <f>SUM(IN12:$AAH$12)</f>
        <v>57.466522962000013</v>
      </c>
      <c r="IO10" s="15">
        <f>SUM(IO12:$AAH$12)</f>
        <v>57.012254407000015</v>
      </c>
      <c r="IP10" s="15">
        <f>SUM(IP12:$AAH$12)</f>
        <v>56.575704318000021</v>
      </c>
      <c r="IQ10" s="15">
        <f>SUM(IQ12:$AAH$12)</f>
        <v>56.127746944000023</v>
      </c>
      <c r="IR10" s="15">
        <f>SUM(IR12:$AAH$12)</f>
        <v>55.697261458000014</v>
      </c>
      <c r="IS10" s="15">
        <f>SUM(IS12:$AAH$12)</f>
        <v>55.255526733000011</v>
      </c>
      <c r="IT10" s="15">
        <f>SUM(IT12:$AAH$12)</f>
        <v>54.816920812000021</v>
      </c>
      <c r="IU10" s="15">
        <f>SUM(IU12:$AAH$12)</f>
        <v>54.39542142800002</v>
      </c>
      <c r="IV10" s="15">
        <f>SUM(IV12:$AAH$12)</f>
        <v>53.962906997000019</v>
      </c>
      <c r="IW10" s="15">
        <f>SUM(IW12:$AAH$12)</f>
        <v>53.54726112300002</v>
      </c>
      <c r="IX10" s="15">
        <f>SUM(IX12:$AAH$12)</f>
        <v>53.120752764000024</v>
      </c>
      <c r="IY10" s="15">
        <f>SUM(IY12:$AAH$12)</f>
        <v>52.697264324000017</v>
      </c>
      <c r="IZ10" s="15">
        <f>SUM(IZ12:$AAH$12)</f>
        <v>52.31733636100001</v>
      </c>
      <c r="JA10" s="15">
        <f>SUM(JA12:$AAH$12)</f>
        <v>51.899535989000007</v>
      </c>
      <c r="JB10" s="15">
        <f>SUM(JB12:$AAH$12)</f>
        <v>51.498029357000007</v>
      </c>
      <c r="JC10" s="15">
        <f>SUM(JC12:$AAH$12)</f>
        <v>51.086028776000006</v>
      </c>
      <c r="JD10" s="15">
        <f>SUM(JD12:$AAH$12)</f>
        <v>50.690095370000002</v>
      </c>
      <c r="JE10" s="15">
        <f>SUM(JE12:$AAH$12)</f>
        <v>50.283813292999994</v>
      </c>
      <c r="JF10" s="15">
        <f>SUM(JF12:$AAH$12)</f>
        <v>49.880406555999997</v>
      </c>
      <c r="JG10" s="15">
        <f>SUM(JG12:$AAH$12)</f>
        <v>49.492731294000002</v>
      </c>
      <c r="JH10" s="15">
        <f>SUM(JH12:$AAH$12)</f>
        <v>49.094922633000003</v>
      </c>
      <c r="JI10" s="15">
        <f>SUM(JI12:$AAH$12)</f>
        <v>48.712626778000008</v>
      </c>
      <c r="JJ10" s="15">
        <f>SUM(JJ12:$AAH$12)</f>
        <v>48.320337761000005</v>
      </c>
      <c r="JK10" s="15">
        <f>SUM(JK12:$AAH$12)</f>
        <v>47.930824108000003</v>
      </c>
      <c r="JL10" s="15">
        <f>SUM(JL12:$AAH$12)</f>
        <v>47.581374314999998</v>
      </c>
      <c r="JM10" s="15">
        <f>SUM(JM12:$AAH$12)</f>
        <v>47.197088147999999</v>
      </c>
      <c r="JN10" s="15">
        <f>SUM(JN12:$AAH$12)</f>
        <v>46.827786596999992</v>
      </c>
      <c r="JO10" s="15">
        <f>SUM(JO12:$AAH$12)</f>
        <v>46.448830661999992</v>
      </c>
      <c r="JP10" s="15">
        <f>SUM(JP12:$AAH$12)</f>
        <v>46.084651152999996</v>
      </c>
      <c r="JQ10" s="15">
        <f>SUM(JQ12:$AAH$12)</f>
        <v>45.710950804999996</v>
      </c>
      <c r="JR10" s="15">
        <f>SUM(JR12:$AAH$12)</f>
        <v>45.339893061999987</v>
      </c>
      <c r="JS10" s="15">
        <f>SUM(JS12:$AAH$12)</f>
        <v>44.983303264999989</v>
      </c>
      <c r="JT10" s="15">
        <f>SUM(JT12:$AAH$12)</f>
        <v>44.617390526999991</v>
      </c>
      <c r="JU10" s="15">
        <f>SUM(JU12:$AAH$12)</f>
        <v>44.265744789999985</v>
      </c>
      <c r="JV10" s="15">
        <f>SUM(JV12:$AAH$12)</f>
        <v>43.904905029999988</v>
      </c>
      <c r="JW10" s="15">
        <f>SUM(JW12:$AAH$12)</f>
        <v>43.546616066999974</v>
      </c>
      <c r="JX10" s="15">
        <f>SUM(JX12:$AAH$12)</f>
        <v>43.22517754699998</v>
      </c>
      <c r="JY10" s="15">
        <f>SUM(JY12:$AAH$12)</f>
        <v>42.871693137999991</v>
      </c>
      <c r="JZ10" s="15">
        <f>SUM(JZ12:$AAH$12)</f>
        <v>42.531990352999991</v>
      </c>
      <c r="KA10" s="15">
        <f>SUM(KA12:$AAH$12)</f>
        <v>42.183404984999989</v>
      </c>
      <c r="KB10" s="15">
        <f>SUM(KB12:$AAH$12)</f>
        <v>41.848409920999984</v>
      </c>
      <c r="KC10" s="15">
        <f>SUM(KC12:$AAH$12)</f>
        <v>41.504655047999989</v>
      </c>
      <c r="KD10" s="15">
        <f>SUM(KD12:$AAH$12)</f>
        <v>41.163329057999981</v>
      </c>
      <c r="KE10" s="15">
        <f>SUM(KE12:$AAH$12)</f>
        <v>40.835309882999972</v>
      </c>
      <c r="KF10" s="15">
        <f>SUM(KF12:$AAH$12)</f>
        <v>40.498712832999978</v>
      </c>
      <c r="KG10" s="15">
        <f>SUM(KG12:$AAH$12)</f>
        <v>40.175237932999984</v>
      </c>
      <c r="KH10" s="15">
        <f>SUM(KH12:$AAH$12)</f>
        <v>39.843303680999981</v>
      </c>
      <c r="KI10" s="15">
        <f>SUM(KI12:$AAH$12)</f>
        <v>39.513713998999989</v>
      </c>
      <c r="KJ10" s="15">
        <f>SUM(KJ12:$AAH$12)</f>
        <v>39.207495909999992</v>
      </c>
      <c r="KK10" s="15">
        <f>SUM(KK12:$AAH$12)</f>
        <v>38.882396715999995</v>
      </c>
      <c r="KL10" s="15">
        <f>SUM(KL12:$AAH$12)</f>
        <v>38.569970696999988</v>
      </c>
      <c r="KM10" s="15">
        <f>SUM(KM12:$AAH$12)</f>
        <v>38.249373518999988</v>
      </c>
      <c r="KN10" s="15">
        <f>SUM(KN12:$AAH$12)</f>
        <v>37.941273727999985</v>
      </c>
      <c r="KO10" s="15">
        <f>SUM(KO12:$AAH$12)</f>
        <v>37.625115627999975</v>
      </c>
      <c r="KP10" s="15">
        <f>SUM(KP12:$AAH$12)</f>
        <v>37.311189618999975</v>
      </c>
      <c r="KQ10" s="15">
        <f>SUM(KQ12:$AAH$12)</f>
        <v>37.009500516999978</v>
      </c>
      <c r="KR10" s="15">
        <f>SUM(KR12:$AAH$12)</f>
        <v>36.699920338999974</v>
      </c>
      <c r="KS10" s="15">
        <f>SUM(KS12:$AAH$12)</f>
        <v>36.402407387999965</v>
      </c>
      <c r="KT10" s="15">
        <f>SUM(KT12:$AAH$12)</f>
        <v>36.097112308999961</v>
      </c>
      <c r="KU10" s="15">
        <f>SUM(KU12:$AAH$12)</f>
        <v>35.793971902999964</v>
      </c>
      <c r="KV10" s="15">
        <f>SUM(KV12:$AAH$12)</f>
        <v>35.52200687899996</v>
      </c>
      <c r="KW10" s="15">
        <f>SUM(KW12:$AAH$12)</f>
        <v>35.22292497899997</v>
      </c>
      <c r="KX10" s="15">
        <f>SUM(KX12:$AAH$12)</f>
        <v>34.935500422999972</v>
      </c>
      <c r="KY10" s="15">
        <f>SUM(KY12:$AAH$12)</f>
        <v>34.640556940999971</v>
      </c>
      <c r="KZ10" s="15">
        <f>SUM(KZ12:$AAH$12)</f>
        <v>34.357109234999982</v>
      </c>
      <c r="LA10" s="15">
        <f>SUM(LA12:$AAH$12)</f>
        <v>34.066246361999987</v>
      </c>
      <c r="LB10" s="15">
        <f>SUM(LB12:$AAH$12)</f>
        <v>33.777435350999994</v>
      </c>
      <c r="LC10" s="15">
        <f>SUM(LC12:$AAH$12)</f>
        <v>33.499880705999992</v>
      </c>
      <c r="LD10" s="15">
        <f>SUM(LD12:$AAH$12)</f>
        <v>33.215064660999985</v>
      </c>
      <c r="LE10" s="15">
        <f>SUM(LE12:$AAH$12)</f>
        <v>32.941349021999962</v>
      </c>
      <c r="LF10" s="15">
        <f>SUM(LF12:$AAH$12)</f>
        <v>32.660472159999962</v>
      </c>
      <c r="LG10" s="15">
        <f>SUM(LG12:$AAH$12)</f>
        <v>32.381576078999956</v>
      </c>
      <c r="LH10" s="15">
        <f>SUM(LH12:$AAH$12)</f>
        <v>32.131360792999963</v>
      </c>
      <c r="LI10" s="15">
        <f>SUM(LI12:$AAH$12)</f>
        <v>31.856195957999972</v>
      </c>
      <c r="LJ10" s="15">
        <f>SUM(LJ12:$AAH$12)</f>
        <v>31.591755098999975</v>
      </c>
      <c r="LK10" s="15">
        <f>SUM(LK12:$AAH$12)</f>
        <v>31.320395506999972</v>
      </c>
      <c r="LL10" s="15">
        <f>SUM(LL12:$AAH$12)</f>
        <v>31.059611589999978</v>
      </c>
      <c r="LM10" s="15">
        <f>SUM(LM12:$AAH$12)</f>
        <v>30.792004618999979</v>
      </c>
      <c r="LN10" s="15">
        <f>SUM(LN12:$AAH$12)</f>
        <v>30.526284783999973</v>
      </c>
      <c r="LO10" s="15">
        <f>SUM(LO12:$AAH$12)</f>
        <v>30.270920826999973</v>
      </c>
      <c r="LP10" s="15">
        <f>SUM(LP12:$AAH$12)</f>
        <v>30.008875621999973</v>
      </c>
      <c r="LQ10" s="15">
        <f>SUM(LQ12:$AAH$12)</f>
        <v>29.757043081999978</v>
      </c>
      <c r="LR10" s="15">
        <f>SUM(LR12:$AAH$12)</f>
        <v>29.498621688999979</v>
      </c>
      <c r="LS10" s="15">
        <f>SUM(LS12:$AAH$12)</f>
        <v>29.242022656999975</v>
      </c>
      <c r="LT10" s="15">
        <f>SUM(LT12:$AAH$12)</f>
        <v>29.011811456999975</v>
      </c>
      <c r="LU10" s="15">
        <f>SUM(LU12:$AAH$12)</f>
        <v>28.758645359999981</v>
      </c>
      <c r="LV10" s="15">
        <f>SUM(LV12:$AAH$12)</f>
        <v>28.515345883999981</v>
      </c>
      <c r="LW10" s="15">
        <f>SUM(LW12:$AAH$12)</f>
        <v>28.265680809999985</v>
      </c>
      <c r="LX10" s="15">
        <f>SUM(LX12:$AAH$12)</f>
        <v>28.025745913999984</v>
      </c>
      <c r="LY10" s="15">
        <f>SUM(LY12:$AAH$12)</f>
        <v>27.779533449999988</v>
      </c>
      <c r="LZ10" s="15">
        <f>SUM(LZ12:$AAH$12)</f>
        <v>27.535057248999991</v>
      </c>
      <c r="MA10" s="15">
        <f>SUM(MA12:$AAH$12)</f>
        <v>27.300108998999992</v>
      </c>
      <c r="MB10" s="15">
        <f>SUM(MB12:$AAH$12)</f>
        <v>27.05901365099999</v>
      </c>
      <c r="MC10" s="15">
        <f>SUM(MC12:$AAH$12)</f>
        <v>26.827314491999985</v>
      </c>
      <c r="MD10" s="15">
        <f>SUM(MD12:$AAH$12)</f>
        <v>26.589553239999987</v>
      </c>
      <c r="ME10" s="15">
        <f>SUM(ME12:$AAH$12)</f>
        <v>26.353468656999986</v>
      </c>
      <c r="MF10" s="15">
        <f>SUM(MF12:$AAH$12)</f>
        <v>26.134122760999986</v>
      </c>
      <c r="MG10" s="15">
        <f>SUM(MG12:$AAH$12)</f>
        <v>25.90124982599999</v>
      </c>
      <c r="MH10" s="15">
        <f>SUM(MH12:$AAH$12)</f>
        <v>25.677452628999983</v>
      </c>
      <c r="MI10" s="15">
        <f>SUM(MI12:$AAH$12)</f>
        <v>25.447800085999987</v>
      </c>
      <c r="MJ10" s="15">
        <f>SUM(MJ12:$AAH$12)</f>
        <v>25.22709777399999</v>
      </c>
      <c r="MK10" s="15">
        <f>SUM(MK12:$AAH$12)</f>
        <v>25.000621085999992</v>
      </c>
      <c r="ML10" s="15">
        <f>SUM(ML12:$AAH$12)</f>
        <v>24.775741488999994</v>
      </c>
      <c r="MM10" s="15">
        <f>SUM(MM12:$AAH$12)</f>
        <v>24.559626104999992</v>
      </c>
      <c r="MN10" s="15">
        <f>SUM(MN12:$AAH$12)</f>
        <v>24.337856356999989</v>
      </c>
      <c r="MO10" s="15">
        <f>SUM(MO12:$AAH$12)</f>
        <v>24.124729623999993</v>
      </c>
      <c r="MP10" s="15">
        <f>SUM(MP12:$AAH$12)</f>
        <v>23.906026721999993</v>
      </c>
      <c r="MQ10" s="15">
        <f>SUM(MQ12:$AAH$12)</f>
        <v>23.68886608899999</v>
      </c>
      <c r="MR10" s="15">
        <f>SUM(MR12:$AAH$12)</f>
        <v>23.494037566999989</v>
      </c>
      <c r="MS10" s="15">
        <f>SUM(MS12:$AAH$12)</f>
        <v>23.279782238999985</v>
      </c>
      <c r="MT10" s="15">
        <f>SUM(MT12:$AAH$12)</f>
        <v>23.073877066999987</v>
      </c>
      <c r="MU10" s="15">
        <f>SUM(MU12:$AAH$12)</f>
        <v>22.862584666999989</v>
      </c>
      <c r="MV10" s="15">
        <f>SUM(MV12:$AAH$12)</f>
        <v>22.659526950999989</v>
      </c>
      <c r="MW10" s="15">
        <f>SUM(MW12:$AAH$12)</f>
        <v>22.45115650699999</v>
      </c>
      <c r="MX10" s="15">
        <f>SUM(MX12:$AAH$12)</f>
        <v>22.244255468999992</v>
      </c>
      <c r="MY10" s="15">
        <f>SUM(MY12:$AAH$12)</f>
        <v>22.045417967999995</v>
      </c>
      <c r="MZ10" s="15">
        <f>SUM(MZ12:$AAH$12)</f>
        <v>21.841378154999997</v>
      </c>
      <c r="NA10" s="15">
        <f>SUM(NA12:$AAH$12)</f>
        <v>21.645290370999998</v>
      </c>
      <c r="NB10" s="15">
        <f>SUM(NB12:$AAH$12)</f>
        <v>21.444072217000002</v>
      </c>
      <c r="NC10" s="15">
        <f>SUM(NC12:$AAH$12)</f>
        <v>21.244273033000002</v>
      </c>
      <c r="ND10" s="15">
        <f>SUM(ND12:$AAH$12)</f>
        <v>21.065020563999997</v>
      </c>
      <c r="NE10" s="15">
        <f>SUM(NE12:$AAH$12)</f>
        <v>20.867894411999998</v>
      </c>
      <c r="NF10" s="15">
        <f>SUM(NF12:$AAH$12)</f>
        <v>20.678450840999997</v>
      </c>
      <c r="NG10" s="15">
        <f>SUM(NG12:$AAH$12)</f>
        <v>20.484050737999997</v>
      </c>
      <c r="NH10" s="15">
        <f>SUM(NH12:$AAH$12)</f>
        <v>20.297226975999997</v>
      </c>
      <c r="NI10" s="15">
        <f>SUM(NI12:$AAH$12)</f>
        <v>20.105515227000005</v>
      </c>
      <c r="NJ10" s="15">
        <f>SUM(NJ12:$AAH$12)</f>
        <v>19.915155408</v>
      </c>
      <c r="NK10" s="15">
        <f>SUM(NK12:$AAH$12)</f>
        <v>19.732214465999999</v>
      </c>
      <c r="NL10" s="15">
        <f>SUM(NL12:$AAH$12)</f>
        <v>19.544487125000003</v>
      </c>
      <c r="NM10" s="15">
        <f>SUM(NM12:$AAH$12)</f>
        <v>19.364076066000003</v>
      </c>
      <c r="NN10" s="15">
        <f>SUM(NN12:$AAH$12)</f>
        <v>19.178944799000003</v>
      </c>
      <c r="NO10" s="15">
        <f>SUM(NO12:$AAH$12)</f>
        <v>18.995119058000004</v>
      </c>
      <c r="NP10" s="15">
        <f>SUM(NP12:$AAH$12)</f>
        <v>18.830197375000004</v>
      </c>
      <c r="NQ10" s="15">
        <f>SUM(NQ12:$AAH$12)</f>
        <v>18.648830965000005</v>
      </c>
      <c r="NR10" s="15">
        <f>SUM(NR12:$AAH$12)</f>
        <v>18.474532935000003</v>
      </c>
      <c r="NS10" s="15">
        <f>SUM(NS12:$AAH$12)</f>
        <v>18.295674634999997</v>
      </c>
      <c r="NT10" s="15">
        <f>SUM(NT12:$AAH$12)</f>
        <v>18.123786962999997</v>
      </c>
      <c r="NU10" s="15">
        <f>SUM(NU12:$AAH$12)</f>
        <v>17.947402085999997</v>
      </c>
      <c r="NV10" s="15">
        <f>SUM(NV12:$AAH$12)</f>
        <v>17.772261059000002</v>
      </c>
      <c r="NW10" s="15">
        <f>SUM(NW12:$AAH$12)</f>
        <v>17.603945788000001</v>
      </c>
      <c r="NX10" s="15">
        <f>SUM(NX12:$AAH$12)</f>
        <v>17.431226777999999</v>
      </c>
      <c r="NY10" s="15">
        <f>SUM(NY12:$AAH$12)</f>
        <v>17.265239131000001</v>
      </c>
      <c r="NZ10" s="15">
        <f>SUM(NZ12:$AAH$12)</f>
        <v>17.094908645</v>
      </c>
      <c r="OA10" s="15">
        <f>SUM(OA12:$AAH$12)</f>
        <v>16.925779312000007</v>
      </c>
      <c r="OB10" s="15">
        <f>SUM(OB12:$AAH$12)</f>
        <v>16.768641457000005</v>
      </c>
      <c r="OC10" s="15">
        <f>SUM(OC12:$AAH$12)</f>
        <v>16.601812927000001</v>
      </c>
      <c r="OD10" s="15">
        <f>SUM(OD12:$AAH$12)</f>
        <v>16.441486191000003</v>
      </c>
      <c r="OE10" s="15">
        <f>SUM(OE12:$AAH$12)</f>
        <v>16.276964724000006</v>
      </c>
      <c r="OF10" s="15">
        <f>SUM(OF12:$AAH$12)</f>
        <v>16.118855140000008</v>
      </c>
      <c r="OG10" s="15">
        <f>SUM(OG12:$AAH$12)</f>
        <v>15.95660883600001</v>
      </c>
      <c r="OH10" s="15">
        <f>SUM(OH12:$AAH$12)</f>
        <v>15.795506675000007</v>
      </c>
      <c r="OI10" s="15">
        <f>SUM(OI12:$AAH$12)</f>
        <v>15.640683135000009</v>
      </c>
      <c r="OJ10" s="15">
        <f>SUM(OJ12:$AAH$12)</f>
        <v>15.481808849000009</v>
      </c>
      <c r="OK10" s="15">
        <f>SUM(OK12:$AAH$12)</f>
        <v>15.329126358000009</v>
      </c>
      <c r="OL10" s="15">
        <f>SUM(OL12:$AAH$12)</f>
        <v>15.17244913800001</v>
      </c>
      <c r="OM10" s="15">
        <f>SUM(OM12:$AAH$12)</f>
        <v>15.016876791000007</v>
      </c>
      <c r="ON10" s="15">
        <f>SUM(ON12:$AAH$12)</f>
        <v>14.877303010000007</v>
      </c>
      <c r="OO10" s="15">
        <f>SUM(OO12:$AAH$12)</f>
        <v>14.723812001000008</v>
      </c>
      <c r="OP10" s="15">
        <f>SUM(OP12:$AAH$12)</f>
        <v>14.576302987000007</v>
      </c>
      <c r="OQ10" s="15">
        <f>SUM(OQ12:$AAH$12)</f>
        <v>14.424934600000006</v>
      </c>
      <c r="OR10" s="15">
        <f>SUM(OR12:$AAH$12)</f>
        <v>14.279465480000004</v>
      </c>
      <c r="OS10" s="15">
        <f>SUM(OS12:$AAH$12)</f>
        <v>14.130190360000006</v>
      </c>
      <c r="OT10" s="15">
        <f>SUM(OT12:$AAH$12)</f>
        <v>13.981967912000007</v>
      </c>
      <c r="OU10" s="15">
        <f>SUM(OU12:$AAH$12)</f>
        <v>13.839522125000004</v>
      </c>
      <c r="OV10" s="15">
        <f>SUM(OV12:$AAH$12)</f>
        <v>13.693349440000004</v>
      </c>
      <c r="OW10" s="15">
        <f>SUM(OW12:$AAH$12)</f>
        <v>13.552873531000001</v>
      </c>
      <c r="OX10" s="15">
        <f>SUM(OX12:$AAH$12)</f>
        <v>13.408722262000001</v>
      </c>
      <c r="OY10" s="15">
        <f>SUM(OY12:$AAH$12)</f>
        <v>13.265587533000001</v>
      </c>
      <c r="OZ10" s="15">
        <f>SUM(OZ12:$AAH$12)</f>
        <v>13.137172325000002</v>
      </c>
      <c r="PA10" s="15">
        <f>SUM(PA12:$AAH$12)</f>
        <v>12.995952537000001</v>
      </c>
      <c r="PB10" s="15">
        <f>SUM(PB12:$AAH$12)</f>
        <v>12.860236496000004</v>
      </c>
      <c r="PC10" s="15">
        <f>SUM(PC12:$AAH$12)</f>
        <v>12.720969632000003</v>
      </c>
      <c r="PD10" s="15">
        <f>SUM(PD12:$AAH$12)</f>
        <v>12.587130404000003</v>
      </c>
      <c r="PE10" s="15">
        <f>SUM(PE12:$AAH$12)</f>
        <v>12.449789455000003</v>
      </c>
      <c r="PF10" s="15">
        <f>SUM(PF12:$AAH$12)</f>
        <v>12.313417020000003</v>
      </c>
      <c r="PG10" s="15">
        <f>SUM(PG12:$AAH$12)</f>
        <v>12.182359417000002</v>
      </c>
      <c r="PH10" s="15">
        <f>SUM(PH12:$AAH$12)</f>
        <v>12.047872872000003</v>
      </c>
      <c r="PI10" s="15">
        <f>SUM(PI12:$AAH$12)</f>
        <v>11.918627661000002</v>
      </c>
      <c r="PJ10" s="15">
        <f>SUM(PJ12:$AAH$12)</f>
        <v>11.786000925000002</v>
      </c>
      <c r="PK10" s="15">
        <f>SUM(PK12:$AAH$12)</f>
        <v>11.654309458000002</v>
      </c>
      <c r="PL10" s="15">
        <f>SUM(PL12:$AAH$12)</f>
        <v>11.536160724000002</v>
      </c>
      <c r="PM10" s="15">
        <f>SUM(PM12:$AAH$12)</f>
        <v>11.406231104000002</v>
      </c>
      <c r="PN10" s="15">
        <f>SUM(PN12:$AAH$12)</f>
        <v>11.281365223000002</v>
      </c>
      <c r="PO10" s="15">
        <f>SUM(PO12:$AAH$12)</f>
        <v>11.153232397000004</v>
      </c>
      <c r="PP10" s="15">
        <f>SUM(PP12:$AAH$12)</f>
        <v>11.030093279000003</v>
      </c>
      <c r="PQ10" s="15">
        <f>SUM(PQ12:$AAH$12)</f>
        <v>10.903732396000004</v>
      </c>
      <c r="PR10" s="15">
        <f>SUM(PR12:$AAH$12)</f>
        <v>10.778262596000006</v>
      </c>
      <c r="PS10" s="15">
        <f>SUM(PS12:$AAH$12)</f>
        <v>10.657682720000002</v>
      </c>
      <c r="PT10" s="15">
        <f>SUM(PT12:$AAH$12)</f>
        <v>10.533948038000002</v>
      </c>
      <c r="PU10" s="15">
        <f>SUM(PU12:$AAH$12)</f>
        <v>10.415035657000002</v>
      </c>
      <c r="PV10" s="15">
        <f>SUM(PV12:$AAH$12)</f>
        <v>10.293012095000003</v>
      </c>
      <c r="PW10" s="15">
        <f>SUM(PW12:$AAH$12)</f>
        <v>10.171849031000004</v>
      </c>
      <c r="PX10" s="15">
        <f>SUM(PX12:$AAH$12)</f>
        <v>10.059276577000004</v>
      </c>
      <c r="PY10" s="15">
        <f>SUM(PY12:$AAH$12)</f>
        <v>9.9397617930000024</v>
      </c>
      <c r="PZ10" s="15">
        <f>SUM(PZ12:$AAH$12)</f>
        <v>9.8249048490000011</v>
      </c>
      <c r="QA10" s="15">
        <f>SUM(QA12:$AAH$12)</f>
        <v>9.7070428310000008</v>
      </c>
      <c r="QB10" s="15">
        <f>SUM(QB12:$AAH$12)</f>
        <v>9.5937742390000036</v>
      </c>
      <c r="QC10" s="15">
        <f>SUM(QC12:$AAH$12)</f>
        <v>9.4775421290000068</v>
      </c>
      <c r="QD10" s="15">
        <f>SUM(QD12:$AAH$12)</f>
        <v>9.3621296740000037</v>
      </c>
      <c r="QE10" s="15">
        <f>SUM(QE12:$AAH$12)</f>
        <v>9.2512151810000045</v>
      </c>
      <c r="QF10" s="15">
        <f>SUM(QF12:$AAH$12)</f>
        <v>9.1373987620000037</v>
      </c>
      <c r="QG10" s="15">
        <f>SUM(QG12:$AAH$12)</f>
        <v>9.0280181010000025</v>
      </c>
      <c r="QH10" s="15">
        <f>SUM(QH12:$AAH$12)</f>
        <v>8.9163093440000019</v>
      </c>
      <c r="QI10" s="15">
        <f>SUM(QI12:$AAH$12)</f>
        <v>8.8076042409999999</v>
      </c>
      <c r="QJ10" s="15">
        <f>SUM(QJ12:$AAH$12)</f>
        <v>8.7100780249999978</v>
      </c>
      <c r="QK10" s="15">
        <f>SUM(QK12:$AAH$12)</f>
        <v>8.6028272430000019</v>
      </c>
      <c r="QL10" s="15">
        <f>SUM(QL12:$AAH$12)</f>
        <v>8.4997563360000026</v>
      </c>
      <c r="QM10" s="15">
        <f>SUM(QM12:$AAH$12)</f>
        <v>8.3939887210000013</v>
      </c>
      <c r="QN10" s="15">
        <f>SUM(QN12:$AAH$12)</f>
        <v>8.2923431779999994</v>
      </c>
      <c r="QO10" s="15">
        <f>SUM(QO12:$AAH$12)</f>
        <v>8.1880382169999972</v>
      </c>
      <c r="QP10" s="15">
        <f>SUM(QP12:$AAH$12)</f>
        <v>8.0844688039999983</v>
      </c>
      <c r="QQ10" s="15">
        <f>SUM(QQ12:$AAH$12)</f>
        <v>7.9849357939999956</v>
      </c>
      <c r="QR10" s="15">
        <f>SUM(QR12:$AAH$12)</f>
        <v>7.8827986399999963</v>
      </c>
      <c r="QS10" s="15">
        <f>SUM(QS12:$AAH$12)</f>
        <v>7.7846420689999967</v>
      </c>
      <c r="QT10" s="15">
        <f>SUM(QT12:$AAH$12)</f>
        <v>7.6839173659999966</v>
      </c>
      <c r="QU10" s="15">
        <f>SUM(QU12:$AAH$12)</f>
        <v>7.5839029619999963</v>
      </c>
      <c r="QV10" s="15">
        <f>SUM(QV12:$AAH$12)</f>
        <v>7.4941737219999958</v>
      </c>
      <c r="QW10" s="15">
        <f>SUM(QW12:$AAH$12)</f>
        <v>7.3954973709999958</v>
      </c>
      <c r="QX10" s="15">
        <f>SUM(QX12:$AAH$12)</f>
        <v>7.3006667249999957</v>
      </c>
      <c r="QY10" s="15">
        <f>SUM(QY12:$AAH$12)</f>
        <v>7.2033549649999955</v>
      </c>
      <c r="QZ10" s="15">
        <f>SUM(QZ12:$AAH$12)</f>
        <v>7.1098357279999957</v>
      </c>
      <c r="RA10" s="15">
        <f>SUM(RA12:$AAH$12)</f>
        <v>7.0138696879999953</v>
      </c>
      <c r="RB10" s="15">
        <f>SUM(RB12:$AAH$12)</f>
        <v>6.9185803919999955</v>
      </c>
      <c r="RC10" s="15">
        <f>SUM(RC12:$AAH$12)</f>
        <v>6.8270047959999962</v>
      </c>
      <c r="RD10" s="15">
        <f>SUM(RD12:$AAH$12)</f>
        <v>6.7330332519999958</v>
      </c>
      <c r="RE10" s="15">
        <f>SUM(RE12:$AAH$12)</f>
        <v>6.6427240519999957</v>
      </c>
      <c r="RF10" s="15">
        <f>SUM(RF12:$AAH$12)</f>
        <v>6.5500520359999967</v>
      </c>
      <c r="RG10" s="15">
        <f>SUM(RG12:$AAH$12)</f>
        <v>6.4580335329999965</v>
      </c>
      <c r="RH10" s="15">
        <f>SUM(RH12:$AAH$12)</f>
        <v>6.3754779219999964</v>
      </c>
      <c r="RI10" s="15">
        <f>SUM(RI12:$AAH$12)</f>
        <v>6.284690496999997</v>
      </c>
      <c r="RJ10" s="15">
        <f>SUM(RJ12:$AAH$12)</f>
        <v>6.197441323999997</v>
      </c>
      <c r="RK10" s="15">
        <f>SUM(RK12:$AAH$12)</f>
        <v>6.1079093959999975</v>
      </c>
      <c r="RL10" s="15">
        <f>SUM(RL12:$AAH$12)</f>
        <v>6.0218667869999978</v>
      </c>
      <c r="RM10" s="15">
        <f>SUM(RM12:$AAH$12)</f>
        <v>5.9335729909999984</v>
      </c>
      <c r="RN10" s="15">
        <f>SUM(RN12:$AAH$12)</f>
        <v>5.8459018359999986</v>
      </c>
      <c r="RO10" s="15">
        <f>SUM(RO12:$AAH$12)</f>
        <v>5.761647479999997</v>
      </c>
      <c r="RP10" s="15">
        <f>SUM(RP12:$AAH$12)</f>
        <v>5.6751887239999981</v>
      </c>
      <c r="RQ10" s="15">
        <f>SUM(RQ12:$AAH$12)</f>
        <v>5.5920995179999968</v>
      </c>
      <c r="RR10" s="15">
        <f>SUM(RR12:$AAH$12)</f>
        <v>5.5068363979999955</v>
      </c>
      <c r="RS10" s="15">
        <f>SUM(RS12:$AAH$12)</f>
        <v>5.4221745429999961</v>
      </c>
      <c r="RT10" s="15">
        <f>SUM(RT12:$AAH$12)</f>
        <v>5.3435153179999961</v>
      </c>
      <c r="RU10" s="15">
        <f>SUM(RU12:$AAH$12)</f>
        <v>5.2600051869999964</v>
      </c>
      <c r="RV10" s="15">
        <f>SUM(RV12:$AAH$12)</f>
        <v>5.1797496899999969</v>
      </c>
      <c r="RW10" s="15">
        <f>SUM(RW12:$AAH$12)</f>
        <v>5.0973944159999967</v>
      </c>
      <c r="RX10" s="15">
        <f>SUM(RX12:$AAH$12)</f>
        <v>5.0182487689999968</v>
      </c>
      <c r="RY10" s="15">
        <f>SUM(RY12:$AAH$12)</f>
        <v>4.9370323849999975</v>
      </c>
      <c r="RZ10" s="15">
        <f>SUM(RZ12:$AAH$12)</f>
        <v>4.8563887299999964</v>
      </c>
      <c r="SA10" s="15">
        <f>SUM(SA12:$AAH$12)</f>
        <v>4.7788879929999979</v>
      </c>
      <c r="SB10" s="15">
        <f>SUM(SB12:$AAH$12)</f>
        <v>4.6993595559999966</v>
      </c>
      <c r="SC10" s="15">
        <f>SUM(SC12:$AAH$12)</f>
        <v>4.6229305739999971</v>
      </c>
      <c r="SD10" s="15">
        <f>SUM(SD12:$AAH$12)</f>
        <v>4.5445019319999957</v>
      </c>
      <c r="SE10" s="15">
        <f>SUM(SE12:$AAH$12)</f>
        <v>4.4666263599999967</v>
      </c>
      <c r="SF10" s="15">
        <f>SUM(SF12:$AAH$12)</f>
        <v>4.3967592649999965</v>
      </c>
      <c r="SG10" s="15">
        <f>SUM(SG12:$AAH$12)</f>
        <v>4.319925558999997</v>
      </c>
      <c r="SH10" s="15">
        <f>SUM(SH12:$AAH$12)</f>
        <v>4.2460862869999971</v>
      </c>
      <c r="SI10" s="15">
        <f>SUM(SI12:$AAH$12)</f>
        <v>4.1703151119999973</v>
      </c>
      <c r="SJ10" s="15">
        <f>SUM(SJ12:$AAH$12)</f>
        <v>4.0974969599999973</v>
      </c>
      <c r="SK10" s="15">
        <f>SUM(SK12:$AAH$12)</f>
        <v>4.0227736199999979</v>
      </c>
      <c r="SL10" s="15">
        <f>SUM(SL12:$AAH$12)</f>
        <v>3.9485772219999986</v>
      </c>
      <c r="SM10" s="15">
        <f>SUM(SM12:$AAH$12)</f>
        <v>3.8772724749999985</v>
      </c>
      <c r="SN10" s="15">
        <f>SUM(SN12:$AAH$12)</f>
        <v>3.8041021369999988</v>
      </c>
      <c r="SO10" s="15">
        <f>SUM(SO12:$AAH$12)</f>
        <v>3.7337834599999984</v>
      </c>
      <c r="SP10" s="15">
        <f>SUM(SP12:$AAH$12)</f>
        <v>3.6616249909999996</v>
      </c>
      <c r="SQ10" s="15">
        <f>SUM(SQ12:$AAH$12)</f>
        <v>3.5899753759999991</v>
      </c>
      <c r="SR10" s="15">
        <f>SUM(SR12:$AAH$12)</f>
        <v>3.5256939799999998</v>
      </c>
      <c r="SS10" s="15">
        <f>SUM(SS12:$AAH$12)</f>
        <v>3.4550029360000001</v>
      </c>
      <c r="ST10" s="15">
        <f>SUM(ST12:$AAH$12)</f>
        <v>3.3870669279999999</v>
      </c>
      <c r="SU10" s="15">
        <f>SUM(SU12:$AAH$12)</f>
        <v>3.3173534689999999</v>
      </c>
      <c r="SV10" s="15">
        <f>SUM(SV12:$AAH$12)</f>
        <v>3.2503569470000007</v>
      </c>
      <c r="SW10" s="15">
        <f>SUM(SW12:$AAH$12)</f>
        <v>3.1816075530000005</v>
      </c>
      <c r="SX10" s="15">
        <f>SUM(SX12:$AAH$12)</f>
        <v>3.1133429720000003</v>
      </c>
      <c r="SY10" s="15">
        <f>SUM(SY12:$AAH$12)</f>
        <v>3.047738861</v>
      </c>
      <c r="SZ10" s="15">
        <f>SUM(SZ12:$AAH$12)</f>
        <v>2.9804183069999994</v>
      </c>
      <c r="TA10" s="15">
        <f>SUM(TA12:$AAH$12)</f>
        <v>2.9157214319999998</v>
      </c>
      <c r="TB10" s="15">
        <f>SUM(TB12:$AAH$12)</f>
        <v>2.8493318509999996</v>
      </c>
      <c r="TC10" s="15">
        <f>SUM(TC12:$AAH$12)</f>
        <v>2.7834104430000002</v>
      </c>
      <c r="TD10" s="15">
        <f>SUM(TD12:$AAH$12)</f>
        <v>2.7242681840000005</v>
      </c>
      <c r="TE10" s="15">
        <f>SUM(TE12:$AAH$12)</f>
        <v>2.6690155030000002</v>
      </c>
      <c r="TF10" s="15">
        <f>SUM(TF12:$AAH$12)</f>
        <v>2.6169274680000005</v>
      </c>
      <c r="TG10" s="15">
        <f>SUM(TG12:$AAH$12)</f>
        <v>2.5634766210000013</v>
      </c>
      <c r="TH10" s="15">
        <f>SUM(TH12:$AAH$12)</f>
        <v>2.5121089100000003</v>
      </c>
      <c r="TI10" s="15">
        <f>SUM(TI12:$AAH$12)</f>
        <v>2.4593972330000002</v>
      </c>
      <c r="TJ10" s="15">
        <f>SUM(TJ12:$AAH$12)</f>
        <v>2.4070572740000005</v>
      </c>
      <c r="TK10" s="15">
        <f>SUM(TK12:$AAH$12)</f>
        <v>2.3567571550000004</v>
      </c>
      <c r="TL10" s="15">
        <f>SUM(TL12:$AAH$12)</f>
        <v>2.3051410020000005</v>
      </c>
      <c r="TM10" s="15">
        <f>SUM(TM12:$AAH$12)</f>
        <v>2.2555364830000002</v>
      </c>
      <c r="TN10" s="15">
        <f>SUM(TN12:$AAH$12)</f>
        <v>2.204634129</v>
      </c>
      <c r="TO10" s="15">
        <f>SUM(TO12:$AAH$12)</f>
        <v>2.1540907319999998</v>
      </c>
      <c r="TP10" s="15">
        <f>SUM(TP12:$AAH$12)</f>
        <v>2.1071309239999998</v>
      </c>
      <c r="TQ10" s="15">
        <f>SUM(TQ12:$AAH$12)</f>
        <v>2.05727511</v>
      </c>
      <c r="TR10" s="15">
        <f>SUM(TR12:$AAH$12)</f>
        <v>2.0093623229999995</v>
      </c>
      <c r="TS10" s="15">
        <f>SUM(TS12:$AAH$12)</f>
        <v>1.9601959649999998</v>
      </c>
      <c r="TT10" s="15">
        <f>SUM(TT12:$AAH$12)</f>
        <v>1.9215874640000001</v>
      </c>
      <c r="TU10" s="15">
        <f>SUM(TU12:$AAH$12)</f>
        <v>1.885204536</v>
      </c>
      <c r="TV10" s="15">
        <f>SUM(TV12:$AAH$12)</f>
        <v>1.8490781760000001</v>
      </c>
      <c r="TW10" s="15">
        <f>SUM(TW12:$AAH$12)</f>
        <v>1.8143597660000002</v>
      </c>
      <c r="TX10" s="15">
        <f>SUM(TX12:$AAH$12)</f>
        <v>1.7787329969999999</v>
      </c>
      <c r="TY10" s="15">
        <f>SUM(TY12:$AAH$12)</f>
        <v>1.7444947070000001</v>
      </c>
      <c r="TZ10" s="15">
        <f>SUM(TZ12:$AAH$12)</f>
        <v>1.7093606180000001</v>
      </c>
      <c r="UA10" s="15">
        <f>SUM(UA12:$AAH$12)</f>
        <v>1.674474292</v>
      </c>
      <c r="UB10" s="15">
        <f>SUM(UB12:$AAH$12)</f>
        <v>1.6431755649999997</v>
      </c>
      <c r="UC10" s="15">
        <f>SUM(UC12:$AAH$12)</f>
        <v>1.608755969</v>
      </c>
      <c r="UD10" s="15">
        <f>SUM(UD12:$AAH$12)</f>
        <v>1.5756778039999999</v>
      </c>
      <c r="UE10" s="15">
        <f>SUM(UE12:$AAH$12)</f>
        <v>1.5417341960000002</v>
      </c>
      <c r="UF10" s="15">
        <f>SUM(UF12:$AAH$12)</f>
        <v>1.5091134690000003</v>
      </c>
      <c r="UG10" s="15">
        <f>SUM(UG12:$AAH$12)</f>
        <v>1.4756392650000001</v>
      </c>
      <c r="UH10" s="15">
        <f>SUM(UH12:$AAH$12)</f>
        <v>1.4424011170000002</v>
      </c>
      <c r="UI10" s="15">
        <f>SUM(UI12:$AAH$12)</f>
        <v>1.4104583580000003</v>
      </c>
      <c r="UJ10" s="15">
        <f>SUM(UJ12:$AAH$12)</f>
        <v>1.37767986</v>
      </c>
      <c r="UK10" s="15">
        <f>SUM(UK12:$AAH$12)</f>
        <v>1.3461788349999999</v>
      </c>
      <c r="UL10" s="15">
        <f>SUM(UL12:$AAH$12)</f>
        <v>1.3138536299999999</v>
      </c>
      <c r="UM10" s="15">
        <f>SUM(UM12:$AAH$12)</f>
        <v>1.2817563779999999</v>
      </c>
      <c r="UN10" s="15">
        <f>SUM(UN12:$AAH$12)</f>
        <v>1.2529599049999998</v>
      </c>
      <c r="UO10" s="15">
        <f>SUM(UO12:$AAH$12)</f>
        <v>1.221292069</v>
      </c>
      <c r="UP10" s="15">
        <f>SUM(UP12:$AAH$12)</f>
        <v>1.190858422</v>
      </c>
      <c r="UQ10" s="15">
        <f>SUM(UQ12:$AAH$12)</f>
        <v>1.1596285189999997</v>
      </c>
      <c r="UR10" s="15">
        <f>SUM(UR12:$AAH$12)</f>
        <v>1.1296157369999997</v>
      </c>
      <c r="US10" s="15">
        <f>SUM(US12:$AAH$12)</f>
        <v>1.0988177119999998</v>
      </c>
      <c r="UT10" s="15">
        <f>SUM(UT12:$AAH$12)</f>
        <v>1.0682368710000001</v>
      </c>
      <c r="UU10" s="15">
        <f>SUM(UU12:$AAH$12)</f>
        <v>1.0388478539999999</v>
      </c>
      <c r="UV10" s="15">
        <f>SUM(UV12:$AAH$12)</f>
        <v>1.0086899140000001</v>
      </c>
      <c r="UW10" s="15">
        <f>SUM(UW12:$AAH$12)</f>
        <v>0.97970731699999991</v>
      </c>
      <c r="UX10" s="15">
        <f>SUM(UX12:$AAH$12)</f>
        <v>0.94996642999999992</v>
      </c>
      <c r="UY10" s="15">
        <f>SUM(UY12:$AAH$12)</f>
        <v>0.92043527299999983</v>
      </c>
      <c r="UZ10" s="15">
        <f>SUM(UZ12:$AAH$12)</f>
        <v>0.89394100599999993</v>
      </c>
      <c r="VA10" s="15">
        <f>SUM(VA12:$AAH$12)</f>
        <v>0.864804935</v>
      </c>
      <c r="VB10" s="15">
        <f>SUM(VB12:$AAH$12)</f>
        <v>0.83680438199999996</v>
      </c>
      <c r="VC10" s="15">
        <f>SUM(VC12:$AAH$12)</f>
        <v>0.80807123200000008</v>
      </c>
      <c r="VD10" s="15">
        <f>SUM(VD12:$AAH$12)</f>
        <v>0.78045789700000001</v>
      </c>
      <c r="VE10" s="15">
        <f>SUM(VE12:$AAH$12)</f>
        <v>0.75212209699999999</v>
      </c>
      <c r="VF10" s="15">
        <f>SUM(VF12:$AAH$12)</f>
        <v>0.72398611900000009</v>
      </c>
      <c r="VG10" s="15">
        <f>SUM(VG12:$AAH$12)</f>
        <v>0.69694668100000001</v>
      </c>
      <c r="VH10" s="15">
        <f>SUM(VH12:$AAH$12)</f>
        <v>0.66919979299999999</v>
      </c>
      <c r="VI10" s="15">
        <f>SUM(VI12:$AAH$12)</f>
        <v>0.64253428199999996</v>
      </c>
      <c r="VJ10" s="15">
        <f>SUM(VJ12:$AAH$12)</f>
        <v>0.61517110499999994</v>
      </c>
      <c r="VK10" s="15">
        <f>SUM(VK12:$AAH$12)</f>
        <v>0.58800089</v>
      </c>
      <c r="VL10" s="15">
        <f>SUM(VL12:$AAH$12)</f>
        <v>0.56275707699999999</v>
      </c>
      <c r="VM10" s="15">
        <f>SUM(VM12:$AAH$12)</f>
        <v>0.53595648099999993</v>
      </c>
      <c r="VN10" s="15">
        <f>SUM(VN12:$AAH$12)</f>
        <v>0.51020038099999998</v>
      </c>
      <c r="VO10" s="15">
        <f>SUM(VO12:$AAH$12)</f>
        <v>0.48377040799999993</v>
      </c>
      <c r="VP10" s="15">
        <f>SUM(VP12:$AAH$12)</f>
        <v>0.45837048899999999</v>
      </c>
      <c r="VQ10" s="15">
        <f>SUM(VQ12:$AAH$12)</f>
        <v>0.4323060150000001</v>
      </c>
      <c r="VR10" s="15">
        <f>SUM(VR12:$AAH$12)</f>
        <v>0.40642534600000002</v>
      </c>
      <c r="VS10" s="15">
        <f>SUM(VS12:$AAH$12)</f>
        <v>0.38155332100000006</v>
      </c>
      <c r="VT10" s="15">
        <f>SUM(VT12:$AAH$12)</f>
        <v>0.35603055400000005</v>
      </c>
      <c r="VU10" s="15">
        <f>SUM(VU12:$AAH$12)</f>
        <v>0.33150248500000001</v>
      </c>
      <c r="VV10" s="15">
        <f>SUM(VV12:$AAH$12)</f>
        <v>0.30633267100000006</v>
      </c>
      <c r="VW10" s="15">
        <f>SUM(VW12:$AAH$12)</f>
        <v>0.28134035200000002</v>
      </c>
      <c r="VX10" s="15">
        <f>SUM(VX12:$AAH$12)</f>
        <v>0.25891816400000001</v>
      </c>
      <c r="VY10" s="15">
        <f>SUM(VY12:$AAH$12)</f>
        <v>0.234260206</v>
      </c>
      <c r="VZ10" s="15">
        <f>SUM(VZ12:$AAH$12)</f>
        <v>0.21056324299999998</v>
      </c>
      <c r="WA10" s="15">
        <f>SUM(WA12:$AAH$12)</f>
        <v>0.18624628000000001</v>
      </c>
      <c r="WB10" s="15">
        <f>SUM(WB12:$AAH$12)</f>
        <v>0.16287702099999998</v>
      </c>
      <c r="WC10" s="15">
        <f>SUM(WC12:$AAH$12)</f>
        <v>0.13889633700000001</v>
      </c>
      <c r="WD10" s="15">
        <f>SUM(WD12:$AAH$12)</f>
        <v>0.11508476100000001</v>
      </c>
      <c r="WE10" s="15">
        <f>SUM(WE12:$AAH$12)</f>
        <v>9.2201193000000015E-2</v>
      </c>
      <c r="WF10" s="15">
        <f>SUM(WF12:$AAH$12)</f>
        <v>6.8718906999999996E-2</v>
      </c>
      <c r="WG10" s="15">
        <f>SUM(WG12:$AAH$12)</f>
        <v>4.6151795000000002E-2</v>
      </c>
      <c r="WH10" s="15">
        <f>SUM(WH12:$AAH$12)</f>
        <v>2.2994245000000003E-2</v>
      </c>
      <c r="WI10" s="15">
        <f>SUM(WI12:$AAH$12)</f>
        <v>0</v>
      </c>
      <c r="WJ10" s="15">
        <f>SUM(WJ12:$AAH$12)</f>
        <v>0</v>
      </c>
      <c r="WK10" s="15">
        <f>SUM(WK12:$AAH$12)</f>
        <v>0</v>
      </c>
      <c r="WL10" s="15">
        <f>SUM(WL12:$AAH$12)</f>
        <v>0</v>
      </c>
      <c r="WM10" s="15">
        <f>SUM(WM12:$AAH$12)</f>
        <v>0</v>
      </c>
      <c r="WN10" s="15">
        <f>SUM(WN12:$AAH$12)</f>
        <v>0</v>
      </c>
      <c r="WO10" s="15">
        <f>SUM(WO12:$AAH$12)</f>
        <v>0</v>
      </c>
      <c r="WP10" s="15">
        <f>SUM(WP12:$AAH$12)</f>
        <v>0</v>
      </c>
      <c r="WQ10" s="15">
        <f>SUM(WQ12:$AAH$12)</f>
        <v>0</v>
      </c>
      <c r="WR10" s="15">
        <f>SUM(WR12:$AAH$12)</f>
        <v>0</v>
      </c>
      <c r="WS10" s="15">
        <f>SUM(WS12:$AAH$12)</f>
        <v>0</v>
      </c>
      <c r="WT10" s="15">
        <f>SUM(WT12:$AAH$12)</f>
        <v>0</v>
      </c>
      <c r="WU10" s="15">
        <f>SUM(WU12:$AAH$12)</f>
        <v>0</v>
      </c>
      <c r="WV10" s="15">
        <f>SUM(WV12:$AAH$12)</f>
        <v>0</v>
      </c>
      <c r="WW10" s="15">
        <f>SUM(WW12:$AAH$12)</f>
        <v>0</v>
      </c>
      <c r="WX10" s="15">
        <f>SUM(WX12:$AAH$12)</f>
        <v>0</v>
      </c>
      <c r="WY10" s="15">
        <f>SUM(WY12:$AAH$12)</f>
        <v>0</v>
      </c>
      <c r="WZ10" s="15">
        <f>SUM(WZ12:$AAH$12)</f>
        <v>0</v>
      </c>
      <c r="XA10" s="15">
        <f>SUM(XA12:$AAH$12)</f>
        <v>0</v>
      </c>
      <c r="XB10" s="15">
        <f>SUM(XB12:$AAH$12)</f>
        <v>0</v>
      </c>
      <c r="XC10" s="15">
        <f>SUM(XC12:$AAH$12)</f>
        <v>0</v>
      </c>
      <c r="XD10" s="15">
        <f>SUM(XD12:$AAH$12)</f>
        <v>0</v>
      </c>
      <c r="XE10" s="15">
        <f>SUM(XE12:$AAH$12)</f>
        <v>0</v>
      </c>
      <c r="XF10" s="15">
        <f>SUM(XF12:$AAH$12)</f>
        <v>0</v>
      </c>
      <c r="XG10" s="15">
        <f>SUM(XG12:$AAH$12)</f>
        <v>0</v>
      </c>
      <c r="XH10" s="15">
        <f>SUM(XH12:$AAH$12)</f>
        <v>0</v>
      </c>
      <c r="XI10" s="15">
        <f>SUM(XI12:$AAH$12)</f>
        <v>0</v>
      </c>
      <c r="XJ10" s="15">
        <f>SUM(XJ12:$AAH$12)</f>
        <v>0</v>
      </c>
      <c r="XK10" s="15">
        <f>SUM(XK12:$AAH$12)</f>
        <v>0</v>
      </c>
      <c r="XL10" s="15">
        <f>SUM(XL12:$AAH$12)</f>
        <v>0</v>
      </c>
      <c r="XM10" s="15">
        <f>SUM(XM12:$AAH$12)</f>
        <v>0</v>
      </c>
      <c r="XN10" s="15">
        <f>SUM(XN12:$AAH$12)</f>
        <v>0</v>
      </c>
      <c r="XO10" s="15">
        <f>SUM(XO12:$AAH$12)</f>
        <v>0</v>
      </c>
      <c r="XP10" s="15">
        <f>SUM(XP12:$AAH$12)</f>
        <v>0</v>
      </c>
      <c r="XQ10" s="15">
        <f>SUM(XQ12:$AAH$12)</f>
        <v>0</v>
      </c>
      <c r="XR10" s="15">
        <f>SUM(XR12:$AAH$12)</f>
        <v>0</v>
      </c>
      <c r="XS10" s="15">
        <f>SUM(XS12:$AAH$12)</f>
        <v>0</v>
      </c>
      <c r="XT10" s="15">
        <f>SUM(XT12:$AAH$12)</f>
        <v>0</v>
      </c>
      <c r="XU10" s="15">
        <f>SUM(XU12:$AAH$12)</f>
        <v>0</v>
      </c>
      <c r="XV10" s="15">
        <f>SUM(XV12:$AAH$12)</f>
        <v>0</v>
      </c>
      <c r="XW10" s="15">
        <f>SUM(XW12:$AAH$12)</f>
        <v>0</v>
      </c>
      <c r="XX10" s="15">
        <f>SUM(XX12:$AAH$12)</f>
        <v>0</v>
      </c>
      <c r="XY10" s="15">
        <f>SUM(XY12:$AAH$12)</f>
        <v>0</v>
      </c>
      <c r="XZ10" s="15">
        <f>SUM(XZ12:$AAH$12)</f>
        <v>0</v>
      </c>
      <c r="YA10" s="15">
        <f>SUM(YA12:$AAH$12)</f>
        <v>0</v>
      </c>
      <c r="YB10" s="15">
        <f>SUM(YB12:$AAH$12)</f>
        <v>0</v>
      </c>
      <c r="YC10" s="15">
        <f>SUM(YC12:$AAH$12)</f>
        <v>0</v>
      </c>
      <c r="YD10" s="15">
        <f>SUM(YD12:$AAH$12)</f>
        <v>0</v>
      </c>
      <c r="YE10" s="15">
        <f>SUM(YE12:$AAH$12)</f>
        <v>0</v>
      </c>
      <c r="YF10" s="15">
        <f>SUM(YF12:$AAH$12)</f>
        <v>0</v>
      </c>
      <c r="YG10" s="15">
        <f>SUM(YG12:$AAH$12)</f>
        <v>0</v>
      </c>
      <c r="YH10" s="15">
        <f>SUM(YH12:$AAH$12)</f>
        <v>0</v>
      </c>
      <c r="YI10" s="15">
        <f>SUM(YI12:$AAH$12)</f>
        <v>0</v>
      </c>
      <c r="YJ10" s="15">
        <f>SUM(YJ12:$AAH$12)</f>
        <v>0</v>
      </c>
      <c r="YK10" s="15">
        <f>SUM(YK12:$AAH$12)</f>
        <v>0</v>
      </c>
      <c r="YL10" s="15">
        <f>SUM(YL12:$AAH$12)</f>
        <v>0</v>
      </c>
      <c r="YM10" s="15">
        <f>SUM(YM12:$AAH$12)</f>
        <v>0</v>
      </c>
      <c r="YN10" s="15">
        <f>SUM(YN12:$AAH$12)</f>
        <v>0</v>
      </c>
      <c r="YO10" s="15">
        <f>SUM(YO12:$AAH$12)</f>
        <v>0</v>
      </c>
      <c r="YP10" s="15">
        <f>SUM(YP12:$AAH$12)</f>
        <v>0</v>
      </c>
      <c r="YQ10" s="15">
        <f>SUM(YQ12:$AAH$12)</f>
        <v>0</v>
      </c>
      <c r="YR10" s="15">
        <f>SUM(YR12:$AAH$12)</f>
        <v>0</v>
      </c>
      <c r="YS10" s="15">
        <f>SUM(YS12:$AAH$12)</f>
        <v>0</v>
      </c>
      <c r="YT10" s="15">
        <f>SUM(YT12:$AAH$12)</f>
        <v>0</v>
      </c>
      <c r="YU10" s="15">
        <f>SUM(YU12:$AAH$12)</f>
        <v>0</v>
      </c>
      <c r="YV10" s="15">
        <f>SUM(YV12:$AAH$12)</f>
        <v>0</v>
      </c>
      <c r="YW10" s="15">
        <f>SUM(YW12:$AAH$12)</f>
        <v>0</v>
      </c>
      <c r="YX10" s="15">
        <f>SUM(YX12:$AAH$12)</f>
        <v>0</v>
      </c>
      <c r="YY10" s="15">
        <f>SUM(YY12:$AAH$12)</f>
        <v>0</v>
      </c>
      <c r="YZ10" s="15">
        <f>SUM(YZ12:$AAH$12)</f>
        <v>0</v>
      </c>
      <c r="ZA10" s="15">
        <f>SUM(ZA12:$AAH$12)</f>
        <v>0</v>
      </c>
      <c r="ZB10" s="15">
        <f>SUM(ZB12:$AAH$12)</f>
        <v>0</v>
      </c>
      <c r="ZC10" s="15">
        <f>SUM(ZC12:$AAH$12)</f>
        <v>0</v>
      </c>
      <c r="ZD10" s="15">
        <f>SUM(ZD12:$AAH$12)</f>
        <v>0</v>
      </c>
      <c r="ZE10" s="15">
        <f>SUM(ZE12:$AAH$12)</f>
        <v>0</v>
      </c>
      <c r="ZF10" s="15">
        <f>SUM(ZF12:$AAH$12)</f>
        <v>0</v>
      </c>
      <c r="ZG10" s="15">
        <f>SUM(ZG12:$AAH$12)</f>
        <v>0</v>
      </c>
      <c r="ZH10" s="15">
        <f>SUM(ZH12:$AAH$12)</f>
        <v>0</v>
      </c>
      <c r="ZI10" s="15">
        <f>SUM(ZI12:$AAH$12)</f>
        <v>0</v>
      </c>
      <c r="ZJ10" s="15">
        <f>SUM(ZJ12:$AAH$12)</f>
        <v>0</v>
      </c>
      <c r="ZK10" s="15">
        <f>SUM(ZK12:$AAH$12)</f>
        <v>0</v>
      </c>
      <c r="ZL10" s="15">
        <f>SUM(ZL12:$AAH$12)</f>
        <v>0</v>
      </c>
      <c r="ZM10" s="15">
        <f>SUM(ZM12:$AAH$12)</f>
        <v>0</v>
      </c>
      <c r="ZN10" s="15">
        <f>SUM(ZN12:$AAH$12)</f>
        <v>0</v>
      </c>
      <c r="ZO10" s="15">
        <f>SUM(ZO12:$AAH$12)</f>
        <v>0</v>
      </c>
      <c r="ZP10" s="15">
        <f>SUM(ZP12:$AAH$12)</f>
        <v>0</v>
      </c>
      <c r="ZQ10" s="15">
        <f>SUM(ZQ12:$AAH$12)</f>
        <v>0</v>
      </c>
      <c r="ZR10" s="15">
        <f>SUM(ZR12:$AAH$12)</f>
        <v>0</v>
      </c>
      <c r="ZS10" s="15">
        <f>SUM(ZS12:$AAH$12)</f>
        <v>0</v>
      </c>
      <c r="ZT10" s="15">
        <f>SUM(ZT12:$AAH$12)</f>
        <v>0</v>
      </c>
      <c r="ZU10" s="15">
        <f>SUM(ZU12:$AAH$12)</f>
        <v>0</v>
      </c>
      <c r="ZV10" s="15">
        <f>SUM(ZV12:$AAH$12)</f>
        <v>0</v>
      </c>
      <c r="ZW10" s="15">
        <f>SUM(ZW12:$AAH$12)</f>
        <v>0</v>
      </c>
      <c r="ZX10" s="15">
        <f>SUM(ZX12:$AAH$12)</f>
        <v>0</v>
      </c>
      <c r="ZY10" s="15">
        <f>SUM(ZY12:$AAH$12)</f>
        <v>0</v>
      </c>
      <c r="ZZ10" s="15">
        <f>SUM(ZZ12:$AAH$12)</f>
        <v>0</v>
      </c>
      <c r="AAA10" s="15">
        <f>SUM(AAA12:$AAH$12)</f>
        <v>0</v>
      </c>
      <c r="AAB10" s="15">
        <f>SUM(AAB12:$AAH$12)</f>
        <v>0</v>
      </c>
      <c r="AAC10" s="15">
        <f>SUM(AAC12:$AAH$12)</f>
        <v>0</v>
      </c>
      <c r="AAD10" s="15">
        <f>SUM(AAD12:$AAH$12)</f>
        <v>0</v>
      </c>
      <c r="AAE10" s="15">
        <f>SUM(AAE12:$AAH$12)</f>
        <v>0</v>
      </c>
      <c r="AAF10" s="15">
        <f>SUM(AAF12:$AAH$12)</f>
        <v>0</v>
      </c>
      <c r="AAG10" s="15">
        <f>SUM(AAG12:$AAH$12)</f>
        <v>0</v>
      </c>
      <c r="AAH10" s="15">
        <f>SUM(AAH12:$AAH$12)</f>
        <v>0</v>
      </c>
    </row>
    <row r="11" spans="1:710" x14ac:dyDescent="0.2">
      <c r="C11" s="55" t="s">
        <v>2</v>
      </c>
      <c r="D11" s="55"/>
      <c r="E11" s="55"/>
      <c r="F11" s="37"/>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c r="IY11" s="8"/>
      <c r="IZ11" s="8"/>
      <c r="JA11" s="8"/>
      <c r="JB11" s="8"/>
      <c r="JC11" s="8"/>
      <c r="JD11" s="8"/>
      <c r="JE11" s="8"/>
      <c r="JF11" s="8"/>
      <c r="JG11" s="8"/>
      <c r="JH11" s="8"/>
      <c r="JI11" s="8"/>
      <c r="JJ11" s="8"/>
      <c r="JK11" s="8"/>
      <c r="JL11" s="8"/>
      <c r="JM11" s="8"/>
      <c r="JN11" s="8"/>
      <c r="JO11" s="8"/>
      <c r="JP11" s="8"/>
      <c r="JQ11" s="8"/>
      <c r="JR11" s="8"/>
      <c r="JS11" s="8"/>
      <c r="JT11" s="8"/>
      <c r="JU11" s="8"/>
      <c r="JV11" s="8"/>
      <c r="JW11" s="8"/>
      <c r="JX11" s="8"/>
      <c r="JY11" s="8"/>
      <c r="JZ11" s="8"/>
      <c r="KA11" s="8"/>
      <c r="KB11" s="8"/>
      <c r="KC11" s="8"/>
      <c r="KD11" s="8"/>
      <c r="KE11" s="8"/>
      <c r="KF11" s="8"/>
      <c r="KG11" s="8"/>
      <c r="KH11" s="8"/>
      <c r="KI11" s="8"/>
      <c r="KJ11" s="8"/>
      <c r="KK11" s="8"/>
      <c r="KL11" s="8"/>
      <c r="KM11" s="8"/>
      <c r="KN11" s="8"/>
      <c r="KO11" s="8"/>
      <c r="KP11" s="8"/>
      <c r="KQ11" s="8"/>
      <c r="KR11" s="8"/>
      <c r="KS11" s="8"/>
      <c r="KT11" s="8"/>
      <c r="KU11" s="8"/>
      <c r="KV11" s="8"/>
      <c r="KW11" s="8"/>
      <c r="KX11" s="8"/>
      <c r="KY11" s="8"/>
      <c r="KZ11" s="8"/>
      <c r="LA11" s="8"/>
      <c r="LB11" s="8"/>
      <c r="LC11" s="8"/>
      <c r="LD11" s="8"/>
      <c r="LE11" s="8"/>
      <c r="LF11" s="8"/>
      <c r="LG11" s="8"/>
      <c r="LH11" s="8"/>
      <c r="LI11" s="8"/>
      <c r="LJ11" s="8"/>
      <c r="LK11" s="8"/>
      <c r="LL11" s="8"/>
      <c r="LM11" s="8"/>
      <c r="LN11" s="8"/>
      <c r="LO11" s="8"/>
      <c r="LP11" s="8"/>
      <c r="LQ11" s="8"/>
      <c r="LR11" s="8"/>
      <c r="LS11" s="8"/>
      <c r="LT11" s="8"/>
      <c r="LU11" s="8"/>
      <c r="LV11" s="8"/>
      <c r="LW11" s="8"/>
      <c r="LX11" s="8"/>
      <c r="LY11" s="8"/>
      <c r="LZ11" s="8"/>
      <c r="MA11" s="8"/>
      <c r="MB11" s="8"/>
      <c r="MC11" s="8"/>
      <c r="MD11" s="8"/>
      <c r="ME11" s="8"/>
      <c r="MF11" s="8"/>
      <c r="MG11" s="8"/>
      <c r="MH11" s="8"/>
      <c r="MI11" s="8"/>
      <c r="MJ11" s="8"/>
      <c r="MK11" s="8"/>
      <c r="ML11" s="8"/>
      <c r="MM11" s="8"/>
      <c r="MN11" s="8"/>
      <c r="MO11" s="8"/>
      <c r="MP11" s="8"/>
      <c r="MQ11" s="8"/>
      <c r="MR11" s="8"/>
      <c r="MS11" s="8"/>
      <c r="MT11" s="8"/>
      <c r="MU11" s="8"/>
      <c r="MV11" s="8"/>
      <c r="MW11" s="8"/>
      <c r="MX11" s="8"/>
      <c r="MY11" s="8"/>
      <c r="MZ11" s="8"/>
      <c r="NA11" s="8"/>
      <c r="NB11" s="8"/>
      <c r="NC11" s="8"/>
      <c r="ND11" s="8"/>
      <c r="NE11" s="8"/>
      <c r="NF11" s="8"/>
      <c r="NG11" s="8"/>
      <c r="NH11" s="8"/>
      <c r="NI11" s="8"/>
      <c r="NJ11" s="8"/>
      <c r="NK11" s="8"/>
      <c r="NL11" s="8"/>
      <c r="NM11" s="8"/>
      <c r="NN11" s="8"/>
      <c r="NO11" s="8"/>
      <c r="NP11" s="8"/>
      <c r="NQ11" s="8"/>
      <c r="NR11" s="8"/>
      <c r="NS11" s="8"/>
      <c r="NT11" s="8"/>
      <c r="NU11" s="8"/>
      <c r="NV11" s="8"/>
      <c r="NW11" s="8"/>
      <c r="NX11" s="8"/>
      <c r="NY11" s="8"/>
      <c r="NZ11" s="8"/>
      <c r="OA11" s="8"/>
      <c r="OB11" s="8"/>
      <c r="OC11" s="8"/>
      <c r="OD11" s="8"/>
      <c r="OE11" s="8"/>
      <c r="OF11" s="8"/>
      <c r="OG11" s="8"/>
      <c r="OH11" s="8"/>
      <c r="OI11" s="8"/>
      <c r="OJ11" s="8"/>
      <c r="OK11" s="8"/>
      <c r="OL11" s="8"/>
      <c r="OM11" s="8"/>
      <c r="ON11" s="8"/>
      <c r="OO11" s="8"/>
      <c r="OP11" s="8"/>
      <c r="OQ11" s="8"/>
      <c r="OR11" s="8"/>
      <c r="OS11" s="8"/>
      <c r="OT11" s="8"/>
      <c r="OU11" s="8"/>
      <c r="OV11" s="8"/>
      <c r="OW11" s="8"/>
      <c r="OX11" s="8"/>
      <c r="OY11" s="8"/>
      <c r="OZ11" s="8"/>
      <c r="PA11" s="8"/>
      <c r="PB11" s="8"/>
      <c r="PC11" s="8"/>
      <c r="PD11" s="8"/>
      <c r="PE11" s="8"/>
      <c r="PF11" s="8"/>
      <c r="PG11" s="8"/>
      <c r="PH11" s="8"/>
      <c r="PI11" s="8"/>
      <c r="PJ11" s="8"/>
      <c r="PK11" s="8"/>
      <c r="PL11" s="8"/>
      <c r="PM11" s="8"/>
      <c r="PN11" s="8"/>
      <c r="PO11" s="8"/>
      <c r="PP11" s="8"/>
      <c r="PQ11" s="8"/>
      <c r="PR11" s="8"/>
      <c r="PS11" s="8"/>
      <c r="PT11" s="8"/>
      <c r="PU11" s="8"/>
      <c r="PV11" s="8"/>
      <c r="PW11" s="8"/>
      <c r="PX11" s="8"/>
      <c r="PY11" s="8"/>
      <c r="PZ11" s="8"/>
      <c r="QA11" s="8"/>
      <c r="QB11" s="8"/>
      <c r="QC11" s="8"/>
      <c r="QD11" s="8"/>
      <c r="QE11" s="8"/>
      <c r="QF11" s="8"/>
      <c r="QG11" s="8"/>
      <c r="QH11" s="8"/>
      <c r="QI11" s="8"/>
      <c r="QJ11" s="8"/>
      <c r="QK11" s="8"/>
      <c r="QL11" s="8"/>
      <c r="QM11" s="8"/>
      <c r="QN11" s="8"/>
      <c r="QO11" s="8"/>
      <c r="QP11" s="8"/>
      <c r="QQ11" s="8"/>
      <c r="QR11" s="8"/>
      <c r="QS11" s="8"/>
      <c r="QT11" s="8"/>
      <c r="QU11" s="8"/>
      <c r="QV11" s="8"/>
      <c r="QW11" s="8"/>
      <c r="QX11" s="8"/>
      <c r="QY11" s="8"/>
      <c r="QZ11" s="8"/>
      <c r="RA11" s="8"/>
      <c r="RB11" s="8"/>
      <c r="RC11" s="8"/>
      <c r="RD11" s="8"/>
      <c r="RE11" s="8"/>
      <c r="RF11" s="8"/>
      <c r="RG11" s="8"/>
      <c r="RH11" s="8"/>
      <c r="RI11" s="8"/>
      <c r="RJ11" s="8"/>
      <c r="RK11" s="8"/>
      <c r="RL11" s="8"/>
      <c r="RM11" s="8"/>
      <c r="RN11" s="8"/>
      <c r="RO11" s="8"/>
      <c r="RP11" s="8"/>
      <c r="RQ11" s="8"/>
      <c r="RR11" s="8"/>
      <c r="RS11" s="8"/>
      <c r="RT11" s="8"/>
      <c r="RU11" s="8"/>
      <c r="RV11" s="8"/>
      <c r="RW11" s="8"/>
      <c r="RX11" s="8"/>
      <c r="RY11" s="8"/>
      <c r="RZ11" s="8"/>
      <c r="SA11" s="8"/>
      <c r="SB11" s="8"/>
      <c r="SC11" s="8"/>
      <c r="SD11" s="8"/>
      <c r="SE11" s="8"/>
      <c r="SF11" s="8"/>
      <c r="SG11" s="8"/>
      <c r="SH11" s="8"/>
      <c r="SI11" s="8"/>
      <c r="SJ11" s="8"/>
      <c r="SK11" s="8"/>
      <c r="SL11" s="8"/>
      <c r="SM11" s="8"/>
      <c r="SN11" s="8"/>
      <c r="SO11" s="8"/>
      <c r="SP11" s="8"/>
      <c r="SQ11" s="8"/>
      <c r="SR11" s="8"/>
      <c r="SS11" s="8"/>
      <c r="ST11" s="8"/>
      <c r="SU11" s="8"/>
      <c r="SV11" s="8"/>
      <c r="SW11" s="8"/>
      <c r="SX11" s="8"/>
      <c r="SY11" s="8"/>
      <c r="SZ11" s="8"/>
      <c r="TA11" s="8"/>
      <c r="TB11" s="8"/>
      <c r="TC11" s="8"/>
      <c r="TD11" s="8"/>
      <c r="TE11" s="8"/>
      <c r="TF11" s="8"/>
      <c r="TG11" s="8"/>
      <c r="TH11" s="8"/>
      <c r="TI11" s="8"/>
      <c r="TJ11" s="8"/>
      <c r="TK11" s="8"/>
      <c r="TL11" s="8"/>
      <c r="TM11" s="8"/>
      <c r="TN11" s="8"/>
      <c r="TO11" s="8"/>
      <c r="TP11" s="8"/>
      <c r="TQ11" s="8"/>
      <c r="TR11" s="8"/>
      <c r="TS11" s="8"/>
      <c r="TT11" s="8"/>
      <c r="TU11" s="8"/>
      <c r="TV11" s="8"/>
      <c r="TW11" s="8"/>
      <c r="TX11" s="8"/>
      <c r="TY11" s="8"/>
      <c r="TZ11" s="8"/>
      <c r="UA11" s="8"/>
      <c r="UB11" s="8"/>
      <c r="UC11" s="8"/>
      <c r="UD11" s="8"/>
      <c r="UE11" s="8"/>
      <c r="UF11" s="8"/>
      <c r="UG11" s="8"/>
      <c r="UH11" s="8"/>
      <c r="UI11" s="8"/>
      <c r="UJ11" s="8"/>
      <c r="UK11" s="8"/>
      <c r="UL11" s="8"/>
      <c r="UM11" s="8"/>
      <c r="UN11" s="8"/>
      <c r="UO11" s="8"/>
      <c r="UP11" s="8"/>
      <c r="UQ11" s="8"/>
      <c r="UR11" s="8"/>
      <c r="US11" s="8"/>
      <c r="UT11" s="8"/>
      <c r="UU11" s="8"/>
      <c r="UV11" s="8"/>
      <c r="UW11" s="8"/>
      <c r="UX11" s="8"/>
      <c r="UY11" s="8"/>
      <c r="UZ11" s="8"/>
      <c r="VA11" s="8"/>
      <c r="VB11" s="8"/>
      <c r="VC11" s="8"/>
      <c r="VD11" s="8"/>
      <c r="VE11" s="8"/>
      <c r="VF11" s="8"/>
      <c r="VG11" s="8"/>
      <c r="VH11" s="8"/>
      <c r="VI11" s="8"/>
      <c r="VJ11" s="8"/>
      <c r="VK11" s="8"/>
      <c r="VL11" s="8"/>
      <c r="VM11" s="8"/>
      <c r="VN11" s="8"/>
      <c r="VO11" s="8"/>
      <c r="VP11" s="8"/>
      <c r="VQ11" s="8"/>
      <c r="VR11" s="8"/>
      <c r="VS11" s="8"/>
      <c r="VT11" s="8"/>
      <c r="VU11" s="8"/>
      <c r="VV11" s="8"/>
      <c r="VW11" s="8"/>
      <c r="VX11" s="8"/>
      <c r="VY11" s="8"/>
      <c r="VZ11" s="8"/>
      <c r="WA11" s="8"/>
      <c r="WB11" s="8"/>
      <c r="WC11" s="8"/>
      <c r="WD11" s="8"/>
      <c r="WE11" s="8"/>
      <c r="WF11" s="8"/>
      <c r="WG11" s="8"/>
      <c r="WH11" s="8"/>
      <c r="WI11" s="8"/>
      <c r="WJ11" s="8"/>
      <c r="WK11" s="8"/>
      <c r="WL11" s="8"/>
      <c r="WM11" s="8"/>
      <c r="WN11" s="8"/>
      <c r="WO11" s="8"/>
      <c r="WP11" s="8"/>
      <c r="WQ11" s="8"/>
      <c r="WR11" s="8"/>
      <c r="WS11" s="8"/>
      <c r="WT11" s="8"/>
      <c r="WU11" s="8"/>
      <c r="WV11" s="8"/>
      <c r="WW11" s="8"/>
      <c r="WX11" s="8"/>
      <c r="WY11" s="8"/>
      <c r="WZ11" s="8"/>
      <c r="XA11" s="8"/>
      <c r="XB11" s="8"/>
      <c r="XC11" s="8"/>
      <c r="XD11" s="8"/>
      <c r="XE11" s="8"/>
      <c r="XF11" s="8"/>
      <c r="XG11" s="8"/>
      <c r="XH11" s="8"/>
      <c r="XI11" s="8"/>
      <c r="XJ11" s="8"/>
      <c r="XK11" s="8"/>
      <c r="XL11" s="8"/>
      <c r="XM11" s="8"/>
      <c r="XN11" s="8"/>
      <c r="XO11" s="8"/>
      <c r="XP11" s="8"/>
      <c r="XQ11" s="8"/>
      <c r="XR11" s="8"/>
      <c r="XS11" s="8"/>
      <c r="XT11" s="8"/>
      <c r="XU11" s="8"/>
      <c r="XV11" s="8"/>
      <c r="XW11" s="8"/>
      <c r="XX11" s="8"/>
      <c r="XY11" s="8"/>
      <c r="XZ11" s="8"/>
      <c r="YA11" s="8"/>
      <c r="YB11" s="8"/>
      <c r="YC11" s="8"/>
      <c r="YD11" s="8"/>
      <c r="YE11" s="8"/>
      <c r="YF11" s="8"/>
      <c r="YG11" s="8"/>
      <c r="YH11" s="8"/>
      <c r="YI11" s="8"/>
      <c r="YJ11" s="8"/>
      <c r="YK11" s="8"/>
      <c r="YL11" s="8"/>
      <c r="YM11" s="8"/>
      <c r="YN11" s="8"/>
      <c r="YO11" s="8"/>
      <c r="YP11" s="8"/>
      <c r="YQ11" s="8"/>
      <c r="YR11" s="8"/>
      <c r="YS11" s="8"/>
      <c r="YT11" s="8"/>
      <c r="YU11" s="8"/>
      <c r="YV11" s="8"/>
      <c r="YW11" s="8"/>
      <c r="YX11" s="8"/>
      <c r="YY11" s="8"/>
      <c r="YZ11" s="8"/>
      <c r="ZA11" s="8"/>
      <c r="ZB11" s="8"/>
      <c r="ZC11" s="8"/>
      <c r="ZD11" s="8"/>
      <c r="ZE11" s="8"/>
      <c r="ZF11" s="8"/>
      <c r="ZG11" s="8"/>
      <c r="ZH11" s="8"/>
      <c r="ZI11" s="8"/>
      <c r="ZJ11" s="8"/>
      <c r="ZK11" s="8"/>
      <c r="ZL11" s="8"/>
      <c r="ZM11" s="8"/>
      <c r="ZN11" s="8"/>
      <c r="ZO11" s="8"/>
      <c r="ZP11" s="8"/>
      <c r="ZQ11" s="8"/>
      <c r="ZR11" s="8"/>
      <c r="ZS11" s="8"/>
      <c r="ZT11" s="8"/>
      <c r="ZU11" s="8"/>
      <c r="ZV11" s="8"/>
      <c r="ZW11" s="8"/>
      <c r="ZX11" s="8"/>
      <c r="ZY11" s="8"/>
      <c r="ZZ11" s="8"/>
      <c r="AAA11" s="8"/>
      <c r="AAB11" s="8"/>
      <c r="AAC11" s="8"/>
      <c r="AAD11" s="8"/>
      <c r="AAE11" s="8"/>
      <c r="AAF11" s="8"/>
      <c r="AAG11" s="8"/>
      <c r="AAH11" s="8"/>
    </row>
    <row r="12" spans="1:710" x14ac:dyDescent="0.2">
      <c r="D12" s="2" t="s">
        <v>10</v>
      </c>
      <c r="E12" s="2" t="s">
        <v>14</v>
      </c>
      <c r="F12" s="39">
        <f>SUM(G12:AAH12)</f>
        <v>470.22467576500026</v>
      </c>
      <c r="G12" s="8">
        <f>SUMIFS(CF!$AS:$AS,CF!$AL:$AL,"&gt;="&amp;Analysis!G$4,CF!$AL:$AL,"&lt;="&amp;EOMONTH(G$4,0))</f>
        <v>11.608387007999998</v>
      </c>
      <c r="H12" s="8">
        <f>SUMIFS(CF!$AS:$AS,CF!$AL:$AL,"&gt;="&amp;Analysis!H$4,CF!$AL:$AL,"&lt;="&amp;EOMONTH(H$4,0))</f>
        <v>11.158209958999999</v>
      </c>
      <c r="I12" s="8">
        <f>SUMIFS(CF!$AS:$AS,CF!$AL:$AL,"&gt;="&amp;Analysis!I$4,CF!$AL:$AL,"&lt;="&amp;EOMONTH(I$4,0))</f>
        <v>9.8163000419999999</v>
      </c>
      <c r="J12" s="8">
        <f>SUMIFS(CF!$AS:$AS,CF!$AL:$AL,"&gt;="&amp;Analysis!J$4,CF!$AL:$AL,"&lt;="&amp;EOMONTH(J$4,0))</f>
        <v>9.3162399009999994</v>
      </c>
      <c r="K12" s="8">
        <f>SUMIFS(CF!$AS:$AS,CF!$AL:$AL,"&gt;="&amp;Analysis!K$4,CF!$AL:$AL,"&lt;="&amp;EOMONTH(K$4,0))</f>
        <v>8.3475729550000004</v>
      </c>
      <c r="L12" s="8">
        <f>SUMIFS(CF!$AS:$AS,CF!$AL:$AL,"&gt;="&amp;Analysis!L$4,CF!$AL:$AL,"&lt;="&amp;EOMONTH(L$4,0))</f>
        <v>8.0407184279999999</v>
      </c>
      <c r="M12" s="8">
        <f>SUMIFS(CF!$AS:$AS,CF!$AL:$AL,"&gt;="&amp;Analysis!M$4,CF!$AL:$AL,"&lt;="&amp;EOMONTH(M$4,0))</f>
        <v>7.5293564660000003</v>
      </c>
      <c r="N12" s="8">
        <f>SUMIFS(CF!$AS:$AS,CF!$AL:$AL,"&gt;="&amp;Analysis!N$4,CF!$AL:$AL,"&lt;="&amp;EOMONTH(N$4,0))</f>
        <v>6.8627924439999992</v>
      </c>
      <c r="O12" s="8">
        <f>SUMIFS(CF!$AS:$AS,CF!$AL:$AL,"&gt;="&amp;Analysis!O$4,CF!$AL:$AL,"&lt;="&amp;EOMONTH(O$4,0))</f>
        <v>6.7065988049999996</v>
      </c>
      <c r="P12" s="8">
        <f>SUMIFS(CF!$AS:$AS,CF!$AL:$AL,"&gt;="&amp;Analysis!P$4,CF!$AL:$AL,"&lt;="&amp;EOMONTH(P$4,0))</f>
        <v>6.1593543950000003</v>
      </c>
      <c r="Q12" s="8">
        <f>SUMIFS(CF!$AS:$AS,CF!$AL:$AL,"&gt;="&amp;Analysis!Q$4,CF!$AL:$AL,"&lt;="&amp;EOMONTH(Q$4,0))</f>
        <v>6.0590023460000006</v>
      </c>
      <c r="R12" s="8">
        <f>SUMIFS(CF!$AS:$AS,CF!$AL:$AL,"&gt;="&amp;Analysis!R$4,CF!$AL:$AL,"&lt;="&amp;EOMONTH(R$4,0))</f>
        <v>5.7793769590000004</v>
      </c>
      <c r="S12" s="8">
        <f>SUMIFS(CF!$AS:$AS,CF!$AL:$AL,"&gt;="&amp;Analysis!S$4,CF!$AL:$AL,"&lt;="&amp;EOMONTH(S$4,0))</f>
        <v>5.0020356270000006</v>
      </c>
      <c r="T12" s="8">
        <f>SUMIFS(CF!$AS:$AS,CF!$AL:$AL,"&gt;="&amp;Analysis!T$4,CF!$AL:$AL,"&lt;="&amp;EOMONTH(T$4,0))</f>
        <v>5.3178023699999999</v>
      </c>
      <c r="U12" s="8">
        <f>SUMIFS(CF!$AS:$AS,CF!$AL:$AL,"&gt;="&amp;Analysis!U$4,CF!$AL:$AL,"&lt;="&amp;EOMONTH(U$4,0))</f>
        <v>4.9442274170000005</v>
      </c>
      <c r="V12" s="8">
        <f>SUMIFS(CF!$AS:$AS,CF!$AL:$AL,"&gt;="&amp;Analysis!V$4,CF!$AL:$AL,"&lt;="&amp;EOMONTH(V$4,0))</f>
        <v>4.9173210449999987</v>
      </c>
      <c r="W12" s="8">
        <f>SUMIFS(CF!$AS:$AS,CF!$AL:$AL,"&gt;="&amp;Analysis!W$4,CF!$AL:$AL,"&lt;="&amp;EOMONTH(W$4,0))</f>
        <v>4.5875038009999995</v>
      </c>
      <c r="X12" s="8">
        <f>SUMIFS(CF!$AS:$AS,CF!$AL:$AL,"&gt;="&amp;Analysis!X$4,CF!$AL:$AL,"&lt;="&amp;EOMONTH(X$4,0))</f>
        <v>4.576751668</v>
      </c>
      <c r="Y12" s="8">
        <f>SUMIFS(CF!$AS:$AS,CF!$AL:$AL,"&gt;="&amp;Analysis!Y$4,CF!$AL:$AL,"&lt;="&amp;EOMONTH(Y$4,0))</f>
        <v>4.4223342929999996</v>
      </c>
      <c r="Z12" s="8">
        <f>SUMIFS(CF!$AS:$AS,CF!$AL:$AL,"&gt;="&amp;Analysis!Z$4,CF!$AL:$AL,"&lt;="&amp;EOMONTH(Z$4,0))</f>
        <v>4.1427967930000005</v>
      </c>
      <c r="AA12" s="8">
        <f>SUMIFS(CF!$AS:$AS,CF!$AL:$AL,"&gt;="&amp;Analysis!AA$4,CF!$AL:$AL,"&lt;="&amp;EOMONTH(AA$4,0))</f>
        <v>4.1488380930000002</v>
      </c>
      <c r="AB12" s="8">
        <f>SUMIFS(CF!$AS:$AS,CF!$AL:$AL,"&gt;="&amp;Analysis!AB$4,CF!$AL:$AL,"&lt;="&amp;EOMONTH(AB$4,0))</f>
        <v>3.8953091870000001</v>
      </c>
      <c r="AC12" s="8">
        <f>SUMIFS(CF!$AS:$AS,CF!$AL:$AL,"&gt;="&amp;Analysis!AC$4,CF!$AL:$AL,"&lt;="&amp;EOMONTH(AC$4,0))</f>
        <v>3.9091152419999999</v>
      </c>
      <c r="AD12" s="8">
        <f>SUMIFS(CF!$AS:$AS,CF!$AL:$AL,"&gt;="&amp;Analysis!AD$4,CF!$AL:$AL,"&lt;="&amp;EOMONTH(AD$4,0))</f>
        <v>3.7982229939999996</v>
      </c>
      <c r="AE12" s="8">
        <f>SUMIFS(CF!$AS:$AS,CF!$AL:$AL,"&gt;="&amp;Analysis!AE$4,CF!$AL:$AL,"&lt;="&amp;EOMONTH(AE$4,0))</f>
        <v>3.3407417779999995</v>
      </c>
      <c r="AF12" s="8">
        <f>SUMIFS(CF!$AS:$AS,CF!$AL:$AL,"&gt;="&amp;Analysis!AF$4,CF!$AL:$AL,"&lt;="&amp;EOMONTH(AF$4,0))</f>
        <v>3.604600563</v>
      </c>
      <c r="AG12" s="8">
        <f>SUMIFS(CF!$AS:$AS,CF!$AL:$AL,"&gt;="&amp;Analysis!AG$4,CF!$AL:$AL,"&lt;="&amp;EOMONTH(AG$4,0))</f>
        <v>3.3991549059999997</v>
      </c>
      <c r="AH12" s="8">
        <f>SUMIFS(CF!$AS:$AS,CF!$AL:$AL,"&gt;="&amp;Analysis!AH$4,CF!$AL:$AL,"&lt;="&amp;EOMONTH(AH$4,0))</f>
        <v>3.4251931590000004</v>
      </c>
      <c r="AI12" s="8">
        <f>SUMIFS(CF!$AS:$AS,CF!$AL:$AL,"&gt;="&amp;Analysis!AI$4,CF!$AL:$AL,"&lt;="&amp;EOMONTH(AI$4,0))</f>
        <v>3.2345462069999997</v>
      </c>
      <c r="AJ12" s="8">
        <f>SUMIFS(CF!$AS:$AS,CF!$AL:$AL,"&gt;="&amp;Analysis!AJ$4,CF!$AL:$AL,"&lt;="&amp;EOMONTH(AJ$4,0))</f>
        <v>3.2636767559999997</v>
      </c>
      <c r="AK12" s="8">
        <f>SUMIFS(CF!$AS:$AS,CF!$AL:$AL,"&gt;="&amp;Analysis!AK$4,CF!$AL:$AL,"&lt;="&amp;EOMONTH(AK$4,0))</f>
        <v>3.1875900590000001</v>
      </c>
      <c r="AL12" s="8">
        <f>SUMIFS(CF!$AS:$AS,CF!$AL:$AL,"&gt;="&amp;Analysis!AL$4,CF!$AL:$AL,"&lt;="&amp;EOMONTH(AL$4,0))</f>
        <v>3.0157541990000003</v>
      </c>
      <c r="AM12" s="8">
        <f>SUMIFS(CF!$AS:$AS,CF!$AL:$AL,"&gt;="&amp;Analysis!AM$4,CF!$AL:$AL,"&lt;="&amp;EOMONTH(AM$4,0))</f>
        <v>3.0482630839999998</v>
      </c>
      <c r="AN12" s="8">
        <f>SUMIFS(CF!$AS:$AS,CF!$AL:$AL,"&gt;="&amp;Analysis!AN$4,CF!$AL:$AL,"&lt;="&amp;EOMONTH(AN$4,0))</f>
        <v>2.8870447990000003</v>
      </c>
      <c r="AO12" s="8">
        <f>SUMIFS(CF!$AS:$AS,CF!$AL:$AL,"&gt;="&amp;Analysis!AO$4,CF!$AL:$AL,"&lt;="&amp;EOMONTH(AO$4,0))</f>
        <v>2.9211550440000003</v>
      </c>
      <c r="AP12" s="8">
        <f>SUMIFS(CF!$AS:$AS,CF!$AL:$AL,"&gt;="&amp;Analysis!AP$4,CF!$AL:$AL,"&lt;="&amp;EOMONTH(AP$4,0))</f>
        <v>2.8607245269999995</v>
      </c>
      <c r="AQ12" s="8">
        <f>SUMIFS(CF!$AS:$AS,CF!$AL:$AL,"&gt;="&amp;Analysis!AQ$4,CF!$AL:$AL,"&lt;="&amp;EOMONTH(AQ$4,0))</f>
        <v>2.5340749310000001</v>
      </c>
      <c r="AR12" s="8">
        <f>SUMIFS(CF!$AS:$AS,CF!$AL:$AL,"&gt;="&amp;Analysis!AR$4,CF!$AL:$AL,"&lt;="&amp;EOMONTH(AR$4,0))</f>
        <v>2.7526584279999997</v>
      </c>
      <c r="AS12" s="8">
        <f>SUMIFS(CF!$AS:$AS,CF!$AL:$AL,"&gt;="&amp;Analysis!AS$4,CF!$AL:$AL,"&lt;="&amp;EOMONTH(AS$4,0))</f>
        <v>2.6129700900000001</v>
      </c>
      <c r="AT12" s="8">
        <f>SUMIFS(CF!$AS:$AS,CF!$AL:$AL,"&gt;="&amp;Analysis!AT$4,CF!$AL:$AL,"&lt;="&amp;EOMONTH(AT$4,0))</f>
        <v>2.6495502059999998</v>
      </c>
      <c r="AU12" s="8">
        <f>SUMIFS(CF!$AS:$AS,CF!$AL:$AL,"&gt;="&amp;Analysis!AU$4,CF!$AL:$AL,"&lt;="&amp;EOMONTH(AU$4,0))</f>
        <v>2.5170564469999999</v>
      </c>
      <c r="AV12" s="8">
        <f>SUMIFS(CF!$AS:$AS,CF!$AL:$AL,"&gt;="&amp;Analysis!AV$4,CF!$AL:$AL,"&lt;="&amp;EOMONTH(AV$4,0))</f>
        <v>2.5542020069999998</v>
      </c>
      <c r="AW12" s="8">
        <f>SUMIFS(CF!$AS:$AS,CF!$AL:$AL,"&gt;="&amp;Analysis!AW$4,CF!$AL:$AL,"&lt;="&amp;EOMONTH(AW$4,0))</f>
        <v>2.508438323</v>
      </c>
      <c r="AX12" s="8">
        <f>SUMIFS(CF!$AS:$AS,CF!$AL:$AL,"&gt;="&amp;Analysis!AX$4,CF!$AL:$AL,"&lt;="&amp;EOMONTH(AX$4,0))</f>
        <v>2.3855297900000001</v>
      </c>
      <c r="AY12" s="8">
        <f>SUMIFS(CF!$AS:$AS,CF!$AL:$AL,"&gt;="&amp;Analysis!AY$4,CF!$AL:$AL,"&lt;="&amp;EOMONTH(AY$4,0))</f>
        <v>2.423201572</v>
      </c>
      <c r="AZ12" s="8">
        <f>SUMIFS(CF!$AS:$AS,CF!$AL:$AL,"&gt;="&amp;Analysis!AZ$4,CF!$AL:$AL,"&lt;="&amp;EOMONTH(AZ$4,0))</f>
        <v>2.3059377169999999</v>
      </c>
      <c r="BA12" s="8">
        <f>SUMIFS(CF!$AS:$AS,CF!$AL:$AL,"&gt;="&amp;Analysis!BA$4,CF!$AL:$AL,"&lt;="&amp;EOMONTH(BA$4,0))</f>
        <v>2.34378894</v>
      </c>
      <c r="BB12" s="8">
        <f>SUMIFS(CF!$AS:$AS,CF!$AL:$AL,"&gt;="&amp;Analysis!BB$4,CF!$AL:$AL,"&lt;="&amp;EOMONTH(BB$4,0))</f>
        <v>2.3054716150000001</v>
      </c>
      <c r="BC12" s="8">
        <f>SUMIFS(CF!$AS:$AS,CF!$AL:$AL,"&gt;="&amp;Analysis!BC$4,CF!$AL:$AL,"&lt;="&amp;EOMONTH(BC$4,0))</f>
        <v>2.1231786330000002</v>
      </c>
      <c r="BD12" s="8">
        <f>SUMIFS(CF!$AS:$AS,CF!$AL:$AL,"&gt;="&amp;Analysis!BD$4,CF!$AL:$AL,"&lt;="&amp;EOMONTH(BD$4,0))</f>
        <v>2.234892034</v>
      </c>
      <c r="BE12" s="8">
        <f>SUMIFS(CF!$AS:$AS,CF!$AL:$AL,"&gt;="&amp;Analysis!BE$4,CF!$AL:$AL,"&lt;="&amp;EOMONTH(BE$4,0))</f>
        <v>2.1297146549999999</v>
      </c>
      <c r="BF12" s="8">
        <f>SUMIFS(CF!$AS:$AS,CF!$AL:$AL,"&gt;="&amp;Analysis!BF$4,CF!$AL:$AL,"&lt;="&amp;EOMONTH(BF$4,0))</f>
        <v>2.1675934899999998</v>
      </c>
      <c r="BG12" s="8">
        <f>SUMIFS(CF!$AS:$AS,CF!$AL:$AL,"&gt;="&amp;Analysis!BG$4,CF!$AL:$AL,"&lt;="&amp;EOMONTH(BG$4,0))</f>
        <v>2.066608306</v>
      </c>
      <c r="BH12" s="8">
        <f>SUMIFS(CF!$AS:$AS,CF!$AL:$AL,"&gt;="&amp;Analysis!BH$4,CF!$AL:$AL,"&lt;="&amp;EOMONTH(BH$4,0))</f>
        <v>2.1043740660000001</v>
      </c>
      <c r="BI12" s="8">
        <f>SUMIFS(CF!$AS:$AS,CF!$AL:$AL,"&gt;="&amp;Analysis!BI$4,CF!$AL:$AL,"&lt;="&amp;EOMONTH(BI$4,0))</f>
        <v>2.0736901090000002</v>
      </c>
      <c r="BJ12" s="8">
        <f>SUMIFS(CF!$AS:$AS,CF!$AL:$AL,"&gt;="&amp;Analysis!BJ$4,CF!$AL:$AL,"&lt;="&amp;EOMONTH(BJ$4,0))</f>
        <v>1.9784432400000003</v>
      </c>
      <c r="BK12" s="8">
        <f>SUMIFS(CF!$AS:$AS,CF!$AL:$AL,"&gt;="&amp;Analysis!BK$4,CF!$AL:$AL,"&lt;="&amp;EOMONTH(BK$4,0))</f>
        <v>2.0159432289999999</v>
      </c>
      <c r="BL12" s="8">
        <f>SUMIFS(CF!$AS:$AS,CF!$AL:$AL,"&gt;="&amp;Analysis!BL$4,CF!$AL:$AL,"&lt;="&amp;EOMONTH(BL$4,0))</f>
        <v>1.924161196</v>
      </c>
      <c r="BM12" s="8">
        <f>SUMIFS(CF!$AS:$AS,CF!$AL:$AL,"&gt;="&amp;Analysis!BM$4,CF!$AL:$AL,"&lt;="&amp;EOMONTH(BM$4,0))</f>
        <v>1.9614353509999998</v>
      </c>
      <c r="BN12" s="8">
        <f>SUMIFS(CF!$AS:$AS,CF!$AL:$AL,"&gt;="&amp;Analysis!BN$4,CF!$AL:$AL,"&lt;="&amp;EOMONTH(BN$4,0))</f>
        <v>1.9348882669999998</v>
      </c>
      <c r="BO12" s="8">
        <f>SUMIFS(CF!$AS:$AS,CF!$AL:$AL,"&gt;="&amp;Analysis!BO$4,CF!$AL:$AL,"&lt;="&amp;EOMONTH(BO$4,0))</f>
        <v>1.7254343919999999</v>
      </c>
      <c r="BP12" s="8">
        <f>SUMIFS(CF!$AS:$AS,CF!$AL:$AL,"&gt;="&amp;Analysis!BP$4,CF!$AL:$AL,"&lt;="&amp;EOMONTH(BP$4,0))</f>
        <v>1.8863655789999998</v>
      </c>
      <c r="BQ12" s="8">
        <f>SUMIFS(CF!$AS:$AS,CF!$AL:$AL,"&gt;="&amp;Analysis!BQ$4,CF!$AL:$AL,"&lt;="&amp;EOMONTH(BQ$4,0))</f>
        <v>1.8021819229999998</v>
      </c>
      <c r="BR12" s="8">
        <f>SUMIFS(CF!$AS:$AS,CF!$AL:$AL,"&gt;="&amp;Analysis!BR$4,CF!$AL:$AL,"&lt;="&amp;EOMONTH(BR$4,0))</f>
        <v>1.838776653</v>
      </c>
      <c r="BS12" s="8">
        <f>SUMIFS(CF!$AS:$AS,CF!$AL:$AL,"&gt;="&amp;Analysis!BS$4,CF!$AL:$AL,"&lt;="&amp;EOMONTH(BS$4,0))</f>
        <v>1.7573226560000004</v>
      </c>
      <c r="BT12" s="8">
        <f>SUMIFS(CF!$AS:$AS,CF!$AL:$AL,"&gt;="&amp;Analysis!BT$4,CF!$AL:$AL,"&lt;="&amp;EOMONTH(BT$4,0))</f>
        <v>1.793607959</v>
      </c>
      <c r="BU12" s="8">
        <f>SUMIFS(CF!$AS:$AS,CF!$AL:$AL,"&gt;="&amp;Analysis!BU$4,CF!$AL:$AL,"&lt;="&amp;EOMONTH(BU$4,0))</f>
        <v>1.771521519</v>
      </c>
      <c r="BV12" s="8">
        <f>SUMIFS(CF!$AS:$AS,CF!$AL:$AL,"&gt;="&amp;Analysis!BV$4,CF!$AL:$AL,"&lt;="&amp;EOMONTH(BV$4,0))</f>
        <v>1.6938696919999998</v>
      </c>
      <c r="BW12" s="8">
        <f>SUMIFS(CF!$AS:$AS,CF!$AL:$AL,"&gt;="&amp;Analysis!BW$4,CF!$AL:$AL,"&lt;="&amp;EOMONTH(BW$4,0))</f>
        <v>1.7296628970000001</v>
      </c>
      <c r="BX12" s="8">
        <f>SUMIFS(CF!$AS:$AS,CF!$AL:$AL,"&gt;="&amp;Analysis!BX$4,CF!$AL:$AL,"&lt;="&amp;EOMONTH(BX$4,0))</f>
        <v>1.6543447539999998</v>
      </c>
      <c r="BY12" s="8">
        <f>SUMIFS(CF!$AS:$AS,CF!$AL:$AL,"&gt;="&amp;Analysis!BY$4,CF!$AL:$AL,"&lt;="&amp;EOMONTH(BY$4,0))</f>
        <v>1.6897993150000001</v>
      </c>
      <c r="BZ12" s="8">
        <f>SUMIFS(CF!$AS:$AS,CF!$AL:$AL,"&gt;="&amp;Analysis!BZ$4,CF!$AL:$AL,"&lt;="&amp;EOMONTH(BZ$4,0))</f>
        <v>1.6702594780000002</v>
      </c>
      <c r="CA12" s="8">
        <f>SUMIFS(CF!$AS:$AS,CF!$AL:$AL,"&gt;="&amp;Analysis!CA$4,CF!$AL:$AL,"&lt;="&amp;EOMONTH(CA$4,0))</f>
        <v>1.492210595</v>
      </c>
      <c r="CB12" s="8">
        <f>SUMIFS(CF!$AS:$AS,CF!$AL:$AL,"&gt;="&amp;Analysis!CB$4,CF!$AL:$AL,"&lt;="&amp;EOMONTH(CB$4,0))</f>
        <v>1.634331548</v>
      </c>
      <c r="CC12" s="8">
        <f>SUMIFS(CF!$AS:$AS,CF!$AL:$AL,"&gt;="&amp;Analysis!CC$4,CF!$AL:$AL,"&lt;="&amp;EOMONTH(CC$4,0))</f>
        <v>1.5642349870000001</v>
      </c>
      <c r="CD12" s="8">
        <f>SUMIFS(CF!$AS:$AS,CF!$AL:$AL,"&gt;="&amp;Analysis!CD$4,CF!$AL:$AL,"&lt;="&amp;EOMONTH(CD$4,0))</f>
        <v>1.59882569</v>
      </c>
      <c r="CE12" s="8">
        <f>SUMIFS(CF!$AS:$AS,CF!$AL:$AL,"&gt;="&amp;Analysis!CE$4,CF!$AL:$AL,"&lt;="&amp;EOMONTH(CE$4,0))</f>
        <v>1.53064087</v>
      </c>
      <c r="CF12" s="8">
        <f>SUMIFS(CF!$AS:$AS,CF!$AL:$AL,"&gt;="&amp;Analysis!CF$4,CF!$AL:$AL,"&lt;="&amp;EOMONTH(CF$4,0))</f>
        <v>1.5648769759999999</v>
      </c>
      <c r="CG12" s="8">
        <f>SUMIFS(CF!$AS:$AS,CF!$AL:$AL,"&gt;="&amp;Analysis!CG$4,CF!$AL:$AL,"&lt;="&amp;EOMONTH(CG$4,0))</f>
        <v>1.548188168</v>
      </c>
      <c r="CH12" s="8">
        <f>SUMIFS(CF!$AS:$AS,CF!$AL:$AL,"&gt;="&amp;Analysis!CH$4,CF!$AL:$AL,"&lt;="&amp;EOMONTH(CH$4,0))</f>
        <v>1.482698939</v>
      </c>
      <c r="CI12" s="8">
        <f>SUMIFS(CF!$AS:$AS,CF!$AL:$AL,"&gt;="&amp;Analysis!CI$4,CF!$AL:$AL,"&lt;="&amp;EOMONTH(CI$4,0))</f>
        <v>1.5163985040000001</v>
      </c>
      <c r="CJ12" s="8">
        <f>SUMIFS(CF!$AS:$AS,CF!$AL:$AL,"&gt;="&amp;Analysis!CJ$4,CF!$AL:$AL,"&lt;="&amp;EOMONTH(CJ$4,0))</f>
        <v>1.4525830239999999</v>
      </c>
      <c r="CK12" s="8">
        <f>SUMIFS(CF!$AS:$AS,CF!$AL:$AL,"&gt;="&amp;Analysis!CK$4,CF!$AL:$AL,"&lt;="&amp;EOMONTH(CK$4,0))</f>
        <v>1.4859272539999999</v>
      </c>
      <c r="CL12" s="8">
        <f>SUMIFS(CF!$AS:$AS,CF!$AL:$AL,"&gt;="&amp;Analysis!CL$4,CF!$AL:$AL,"&lt;="&amp;EOMONTH(CL$4,0))</f>
        <v>1.47092076</v>
      </c>
      <c r="CM12" s="8">
        <f>SUMIFS(CF!$AS:$AS,CF!$AL:$AL,"&gt;="&amp;Analysis!CM$4,CF!$AL:$AL,"&lt;="&amp;EOMONTH(CM$4,0))</f>
        <v>1.3159326969999998</v>
      </c>
      <c r="CN12" s="8">
        <f>SUMIFS(CF!$AS:$AS,CF!$AL:$AL,"&gt;="&amp;Analysis!CN$4,CF!$AL:$AL,"&lt;="&amp;EOMONTH(CN$4,0))</f>
        <v>1.4432066729999997</v>
      </c>
      <c r="CO12" s="8">
        <f>SUMIFS(CF!$AS:$AS,CF!$AL:$AL,"&gt;="&amp;Analysis!CO$4,CF!$AL:$AL,"&lt;="&amp;EOMONTH(CO$4,0))</f>
        <v>1.3831907089999997</v>
      </c>
      <c r="CP12" s="8">
        <f>SUMIFS(CF!$AS:$AS,CF!$AL:$AL,"&gt;="&amp;Analysis!CP$4,CF!$AL:$AL,"&lt;="&amp;EOMONTH(CP$4,0))</f>
        <v>1.415662612</v>
      </c>
      <c r="CQ12" s="8">
        <f>SUMIFS(CF!$AS:$AS,CF!$AL:$AL,"&gt;="&amp;Analysis!CQ$4,CF!$AL:$AL,"&lt;="&amp;EOMONTH(CQ$4,0))</f>
        <v>1.3570570280000001</v>
      </c>
      <c r="CR12" s="8">
        <f>SUMIFS(CF!$AS:$AS,CF!$AL:$AL,"&gt;="&amp;Analysis!CR$4,CF!$AL:$AL,"&lt;="&amp;EOMONTH(CR$4,0))</f>
        <v>1.3891810939999998</v>
      </c>
      <c r="CS12" s="8">
        <f>SUMIFS(CF!$AS:$AS,CF!$AL:$AL,"&gt;="&amp;Analysis!CS$4,CF!$AL:$AL,"&lt;="&amp;EOMONTH(CS$4,0))</f>
        <v>1.3761107079999999</v>
      </c>
      <c r="CT12" s="8">
        <f>SUMIFS(CF!$AS:$AS,CF!$AL:$AL,"&gt;="&amp;Analysis!CT$4,CF!$AL:$AL,"&lt;="&amp;EOMONTH(CT$4,0))</f>
        <v>1.319511772</v>
      </c>
      <c r="CU12" s="8">
        <f>SUMIFS(CF!$AS:$AS,CF!$AL:$AL,"&gt;="&amp;Analysis!CU$4,CF!$AL:$AL,"&lt;="&amp;EOMONTH(CU$4,0))</f>
        <v>1.3511110060000002</v>
      </c>
      <c r="CV12" s="8">
        <f>SUMIFS(CF!$AS:$AS,CF!$AL:$AL,"&gt;="&amp;Analysis!CV$4,CF!$AL:$AL,"&lt;="&amp;EOMONTH(CV$4,0))</f>
        <v>1.2957397200000003</v>
      </c>
      <c r="CW12" s="8">
        <f>SUMIFS(CF!$AS:$AS,CF!$AL:$AL,"&gt;="&amp;Analysis!CW$4,CF!$AL:$AL,"&lt;="&amp;EOMONTH(CW$4,0))</f>
        <v>1.3269494700000002</v>
      </c>
      <c r="CX12" s="8">
        <f>SUMIFS(CF!$AS:$AS,CF!$AL:$AL,"&gt;="&amp;Analysis!CX$4,CF!$AL:$AL,"&lt;="&amp;EOMONTH(CX$4,0))</f>
        <v>1.314967746</v>
      </c>
      <c r="CY12" s="8">
        <f>SUMIFS(CF!$AS:$AS,CF!$AL:$AL,"&gt;="&amp;Analysis!CY$4,CF!$AL:$AL,"&lt;="&amp;EOMONTH(CY$4,0))</f>
        <v>1.2194551759999999</v>
      </c>
      <c r="CZ12" s="8">
        <f>SUMIFS(CF!$AS:$AS,CF!$AL:$AL,"&gt;="&amp;Analysis!CZ$4,CF!$AL:$AL,"&lt;="&amp;EOMONTH(CZ$4,0))</f>
        <v>1.2923215860000001</v>
      </c>
      <c r="DA12" s="8">
        <f>SUMIFS(CF!$AS:$AS,CF!$AL:$AL,"&gt;="&amp;Analysis!DA$4,CF!$AL:$AL,"&lt;="&amp;EOMONTH(DA$4,0))</f>
        <v>1.2397501099999999</v>
      </c>
      <c r="DB12" s="8">
        <f>SUMIFS(CF!$AS:$AS,CF!$AL:$AL,"&gt;="&amp;Analysis!DB$4,CF!$AL:$AL,"&lt;="&amp;EOMONTH(DB$4,0))</f>
        <v>1.2700027470000002</v>
      </c>
      <c r="DC12" s="8">
        <f>SUMIFS(CF!$AS:$AS,CF!$AL:$AL,"&gt;="&amp;Analysis!DC$4,CF!$AL:$AL,"&lt;="&amp;EOMONTH(DC$4,0))</f>
        <v>1.2184822080000002</v>
      </c>
      <c r="DD12" s="8">
        <f>SUMIFS(CF!$AS:$AS,CF!$AL:$AL,"&gt;="&amp;Analysis!DD$4,CF!$AL:$AL,"&lt;="&amp;EOMONTH(DD$4,0))</f>
        <v>1.2483593659999999</v>
      </c>
      <c r="DE12" s="8">
        <f>SUMIFS(CF!$AS:$AS,CF!$AL:$AL,"&gt;="&amp;Analysis!DE$4,CF!$AL:$AL,"&lt;="&amp;EOMONTH(DE$4,0))</f>
        <v>1.2376085049999999</v>
      </c>
      <c r="DF12" s="8">
        <f>SUMIFS(CF!$AS:$AS,CF!$AL:$AL,"&gt;="&amp;Analysis!DF$4,CF!$AL:$AL,"&lt;="&amp;EOMONTH(DF$4,0))</f>
        <v>1.187601865</v>
      </c>
      <c r="DG12" s="8">
        <f>SUMIFS(CF!$AS:$AS,CF!$AL:$AL,"&gt;="&amp;Analysis!DG$4,CF!$AL:$AL,"&lt;="&amp;EOMONTH(DG$4,0))</f>
        <v>1.2169224199999999</v>
      </c>
      <c r="DH12" s="8">
        <f>SUMIFS(CF!$AS:$AS,CF!$AL:$AL,"&gt;="&amp;Analysis!DH$4,CF!$AL:$AL,"&lt;="&amp;EOMONTH(DH$4,0))</f>
        <v>1.167875518</v>
      </c>
      <c r="DI12" s="8">
        <f>SUMIFS(CF!$AS:$AS,CF!$AL:$AL,"&gt;="&amp;Analysis!DI$4,CF!$AL:$AL,"&lt;="&amp;EOMONTH(DI$4,0))</f>
        <v>1.1968335470000002</v>
      </c>
      <c r="DJ12" s="8">
        <f>SUMIFS(CF!$AS:$AS,CF!$AL:$AL,"&gt;="&amp;Analysis!DJ$4,CF!$AL:$AL,"&lt;="&amp;EOMONTH(DJ$4,0))</f>
        <v>1.1868444039999999</v>
      </c>
      <c r="DK12" s="8">
        <f>SUMIFS(CF!$AS:$AS,CF!$AL:$AL,"&gt;="&amp;Analysis!DK$4,CF!$AL:$AL,"&lt;="&amp;EOMONTH(DK$4,0))</f>
        <v>1.063522163</v>
      </c>
      <c r="DL12" s="8">
        <f>SUMIFS(CF!$AS:$AS,CF!$AL:$AL,"&gt;="&amp;Analysis!DL$4,CF!$AL:$AL,"&lt;="&amp;EOMONTH(DL$4,0))</f>
        <v>1.1682268959999997</v>
      </c>
      <c r="DM12" s="8">
        <f>SUMIFS(CF!$AS:$AS,CF!$AL:$AL,"&gt;="&amp;Analysis!DM$4,CF!$AL:$AL,"&lt;="&amp;EOMONTH(DM$4,0))</f>
        <v>1.121418188</v>
      </c>
      <c r="DN12" s="8">
        <f>SUMIFS(CF!$AS:$AS,CF!$AL:$AL,"&gt;="&amp;Analysis!DN$4,CF!$AL:$AL,"&lt;="&amp;EOMONTH(DN$4,0))</f>
        <v>1.1495014460000001</v>
      </c>
      <c r="DO12" s="8">
        <f>SUMIFS(CF!$AS:$AS,CF!$AL:$AL,"&gt;="&amp;Analysis!DO$4,CF!$AL:$AL,"&lt;="&amp;EOMONTH(DO$4,0))</f>
        <v>1.1035457070000001</v>
      </c>
      <c r="DP12" s="8">
        <f>SUMIFS(CF!$AS:$AS,CF!$AL:$AL,"&gt;="&amp;Analysis!DP$4,CF!$AL:$AL,"&lt;="&amp;EOMONTH(DP$4,0))</f>
        <v>1.131284738</v>
      </c>
      <c r="DQ12" s="8">
        <f>SUMIFS(CF!$AS:$AS,CF!$AL:$AL,"&gt;="&amp;Analysis!DQ$4,CF!$AL:$AL,"&lt;="&amp;EOMONTH(DQ$4,0))</f>
        <v>1.122214944</v>
      </c>
      <c r="DR12" s="8">
        <f>SUMIFS(CF!$AS:$AS,CF!$AL:$AL,"&gt;="&amp;Analysis!DR$4,CF!$AL:$AL,"&lt;="&amp;EOMONTH(DR$4,0))</f>
        <v>1.0774946400000001</v>
      </c>
      <c r="DS12" s="8">
        <f>SUMIFS(CF!$AS:$AS,CF!$AL:$AL,"&gt;="&amp;Analysis!DS$4,CF!$AL:$AL,"&lt;="&amp;EOMONTH(DS$4,0))</f>
        <v>1.1047244350000001</v>
      </c>
      <c r="DT12" s="8">
        <f>SUMIFS(CF!$AS:$AS,CF!$AL:$AL,"&gt;="&amp;Analysis!DT$4,CF!$AL:$AL,"&lt;="&amp;EOMONTH(DT$4,0))</f>
        <v>1.0607914350000001</v>
      </c>
      <c r="DU12" s="8">
        <f>SUMIFS(CF!$AS:$AS,CF!$AL:$AL,"&gt;="&amp;Analysis!DU$4,CF!$AL:$AL,"&lt;="&amp;EOMONTH(DU$4,0))</f>
        <v>1.087690117</v>
      </c>
      <c r="DV12" s="8">
        <f>SUMIFS(CF!$AS:$AS,CF!$AL:$AL,"&gt;="&amp;Analysis!DV$4,CF!$AL:$AL,"&lt;="&amp;EOMONTH(DV$4,0))</f>
        <v>1.07920097</v>
      </c>
      <c r="DW12" s="8">
        <f>SUMIFS(CF!$AS:$AS,CF!$AL:$AL,"&gt;="&amp;Analysis!DW$4,CF!$AL:$AL,"&lt;="&amp;EOMONTH(DW$4,0))</f>
        <v>0.96755338400000002</v>
      </c>
      <c r="DX12" s="8">
        <f>SUMIFS(CF!$AS:$AS,CF!$AL:$AL,"&gt;="&amp;Analysis!DX$4,CF!$AL:$AL,"&lt;="&amp;EOMONTH(DX$4,0))</f>
        <v>1.063332736</v>
      </c>
      <c r="DY12" s="8">
        <f>SUMIFS(CF!$AS:$AS,CF!$AL:$AL,"&gt;="&amp;Analysis!DY$4,CF!$AL:$AL,"&lt;="&amp;EOMONTH(DY$4,0))</f>
        <v>1.0212308890000001</v>
      </c>
      <c r="DZ12" s="8">
        <f>SUMIFS(CF!$AS:$AS,CF!$AL:$AL,"&gt;="&amp;Analysis!DZ$4,CF!$AL:$AL,"&lt;="&amp;EOMONTH(DZ$4,0))</f>
        <v>1.0473052959999998</v>
      </c>
      <c r="EA12" s="8">
        <f>SUMIFS(CF!$AS:$AS,CF!$AL:$AL,"&gt;="&amp;Analysis!EA$4,CF!$AL:$AL,"&lt;="&amp;EOMONTH(EA$4,0))</f>
        <v>1.0058989039999999</v>
      </c>
      <c r="EB12" s="8">
        <f>SUMIFS(CF!$AS:$AS,CF!$AL:$AL,"&gt;="&amp;Analysis!EB$4,CF!$AL:$AL,"&lt;="&amp;EOMONTH(EB$4,0))</f>
        <v>1.031641837</v>
      </c>
      <c r="EC12" s="8">
        <f>SUMIFS(CF!$AS:$AS,CF!$AL:$AL,"&gt;="&amp;Analysis!EC$4,CF!$AL:$AL,"&lt;="&amp;EOMONTH(EC$4,0))</f>
        <v>1.0238163679999999</v>
      </c>
      <c r="ED12" s="8">
        <f>SUMIFS(CF!$AS:$AS,CF!$AL:$AL,"&gt;="&amp;Analysis!ED$4,CF!$AL:$AL,"&lt;="&amp;EOMONTH(ED$4,0))</f>
        <v>0.98342257399999999</v>
      </c>
      <c r="EE12" s="8">
        <f>SUMIFS(CF!$AS:$AS,CF!$AL:$AL,"&gt;="&amp;Analysis!EE$4,CF!$AL:$AL,"&lt;="&amp;EOMONTH(EE$4,0))</f>
        <v>1.0086749629999998</v>
      </c>
      <c r="EF12" s="8">
        <f>SUMIFS(CF!$AS:$AS,CF!$AL:$AL,"&gt;="&amp;Analysis!EF$4,CF!$AL:$AL,"&lt;="&amp;EOMONTH(EF$4,0))</f>
        <v>0.96893118700000014</v>
      </c>
      <c r="EG12" s="8">
        <f>SUMIFS(CF!$AS:$AS,CF!$AL:$AL,"&gt;="&amp;Analysis!EG$4,CF!$AL:$AL,"&lt;="&amp;EOMONTH(EG$4,0))</f>
        <v>0.993864576</v>
      </c>
      <c r="EH12" s="8">
        <f>SUMIFS(CF!$AS:$AS,CF!$AL:$AL,"&gt;="&amp;Analysis!EH$4,CF!$AL:$AL,"&lt;="&amp;EOMONTH(EH$4,0))</f>
        <v>0.98646118900000002</v>
      </c>
      <c r="EI12" s="8">
        <f>SUMIFS(CF!$AS:$AS,CF!$AL:$AL,"&gt;="&amp;Analysis!EI$4,CF!$AL:$AL,"&lt;="&amp;EOMONTH(EI$4,0))</f>
        <v>0.884701344</v>
      </c>
      <c r="EJ12" s="8">
        <f>SUMIFS(CF!$AS:$AS,CF!$AL:$AL,"&gt;="&amp;Analysis!EJ$4,CF!$AL:$AL,"&lt;="&amp;EOMONTH(EJ$4,0))</f>
        <v>0.97259385300000001</v>
      </c>
      <c r="EK12" s="8">
        <f>SUMIFS(CF!$AS:$AS,CF!$AL:$AL,"&gt;="&amp;Analysis!EK$4,CF!$AL:$AL,"&lt;="&amp;EOMONTH(EK$4,0))</f>
        <v>0.93439068299999983</v>
      </c>
      <c r="EL12" s="8">
        <f>SUMIFS(CF!$AS:$AS,CF!$AL:$AL,"&gt;="&amp;Analysis!EL$4,CF!$AL:$AL,"&lt;="&amp;EOMONTH(EL$4,0))</f>
        <v>0.95855537999999985</v>
      </c>
      <c r="EM12" s="8">
        <f>SUMIFS(CF!$AS:$AS,CF!$AL:$AL,"&gt;="&amp;Analysis!EM$4,CF!$AL:$AL,"&lt;="&amp;EOMONTH(EM$4,0))</f>
        <v>0.92094854599999998</v>
      </c>
      <c r="EN12" s="8">
        <f>SUMIFS(CF!$AS:$AS,CF!$AL:$AL,"&gt;="&amp;Analysis!EN$4,CF!$AL:$AL,"&lt;="&amp;EOMONTH(EN$4,0))</f>
        <v>0.94481099299999982</v>
      </c>
      <c r="EO12" s="8">
        <f>SUMIFS(CF!$AS:$AS,CF!$AL:$AL,"&gt;="&amp;Analysis!EO$4,CF!$AL:$AL,"&lt;="&amp;EOMONTH(EO$4,0))</f>
        <v>0.93793579599999999</v>
      </c>
      <c r="EP12" s="8">
        <f>SUMIFS(CF!$AS:$AS,CF!$AL:$AL,"&gt;="&amp;Analysis!EP$4,CF!$AL:$AL,"&lt;="&amp;EOMONTH(EP$4,0))</f>
        <v>0.90120181300000002</v>
      </c>
      <c r="EQ12" s="8">
        <f>SUMIFS(CF!$AS:$AS,CF!$AL:$AL,"&gt;="&amp;Analysis!EQ$4,CF!$AL:$AL,"&lt;="&amp;EOMONTH(EQ$4,0))</f>
        <v>0.92461720900000011</v>
      </c>
      <c r="ER12" s="8">
        <f>SUMIFS(CF!$AS:$AS,CF!$AL:$AL,"&gt;="&amp;Analysis!ER$4,CF!$AL:$AL,"&lt;="&amp;EOMONTH(ER$4,0))</f>
        <v>0.88844513400000003</v>
      </c>
      <c r="ES12" s="8">
        <f>SUMIFS(CF!$AS:$AS,CF!$AL:$AL,"&gt;="&amp;Analysis!ES$4,CF!$AL:$AL,"&lt;="&amp;EOMONTH(ES$4,0))</f>
        <v>0.91156983800000002</v>
      </c>
      <c r="ET12" s="8">
        <f>SUMIFS(CF!$AS:$AS,CF!$AL:$AL,"&gt;="&amp;Analysis!ET$4,CF!$AL:$AL,"&lt;="&amp;EOMONTH(ET$4,0))</f>
        <v>0.90504045099999997</v>
      </c>
      <c r="EU12" s="8">
        <f>SUMIFS(CF!$AS:$AS,CF!$AL:$AL,"&gt;="&amp;Analysis!EU$4,CF!$AL:$AL,"&lt;="&amp;EOMONTH(EU$4,0))</f>
        <v>0.84079836099999994</v>
      </c>
      <c r="EV12" s="8">
        <f>SUMIFS(CF!$AS:$AS,CF!$AL:$AL,"&gt;="&amp;Analysis!EV$4,CF!$AL:$AL,"&lt;="&amp;EOMONTH(EV$4,0))</f>
        <v>0.89258813199999998</v>
      </c>
      <c r="EW12" s="8">
        <f>SUMIFS(CF!$AS:$AS,CF!$AL:$AL,"&gt;="&amp;Analysis!EW$4,CF!$AL:$AL,"&lt;="&amp;EOMONTH(EW$4,0))</f>
        <v>0.85775531199999999</v>
      </c>
      <c r="EX12" s="8">
        <f>SUMIFS(CF!$AS:$AS,CF!$AL:$AL,"&gt;="&amp;Analysis!EX$4,CF!$AL:$AL,"&lt;="&amp;EOMONTH(EX$4,0))</f>
        <v>0.88016526799999995</v>
      </c>
      <c r="EY12" s="8">
        <f>SUMIFS(CF!$AS:$AS,CF!$AL:$AL,"&gt;="&amp;Analysis!EY$4,CF!$AL:$AL,"&lt;="&amp;EOMONTH(EY$4,0))</f>
        <v>0.84584613799999997</v>
      </c>
      <c r="EZ12" s="8">
        <f>SUMIFS(CF!$AS:$AS,CF!$AL:$AL,"&gt;="&amp;Analysis!EZ$4,CF!$AL:$AL,"&lt;="&amp;EOMONTH(EZ$4,0))</f>
        <v>0.86797420799999991</v>
      </c>
      <c r="FA12" s="8">
        <f>SUMIFS(CF!$AS:$AS,CF!$AL:$AL,"&gt;="&amp;Analysis!FA$4,CF!$AL:$AL,"&lt;="&amp;EOMONTH(FA$4,0))</f>
        <v>0.86186554500000001</v>
      </c>
      <c r="FB12" s="8">
        <f>SUMIFS(CF!$AS:$AS,CF!$AL:$AL,"&gt;="&amp;Analysis!FB$4,CF!$AL:$AL,"&lt;="&amp;EOMONTH(FB$4,0))</f>
        <v>0.82830126199999998</v>
      </c>
      <c r="FC12" s="8">
        <f>SUMIFS(CF!$AS:$AS,CF!$AL:$AL,"&gt;="&amp;Analysis!FC$4,CF!$AL:$AL,"&lt;="&amp;EOMONTH(FC$4,0))</f>
        <v>0.850012192</v>
      </c>
      <c r="FD12" s="8">
        <f>SUMIFS(CF!$AS:$AS,CF!$AL:$AL,"&gt;="&amp;Analysis!FD$4,CF!$AL:$AL,"&lt;="&amp;EOMONTH(FD$4,0))</f>
        <v>0.81550774599999998</v>
      </c>
      <c r="FE12" s="8">
        <f>SUMIFS(CF!$AS:$AS,CF!$AL:$AL,"&gt;="&amp;Analysis!FE$4,CF!$AL:$AL,"&lt;="&amp;EOMONTH(FE$4,0))</f>
        <v>0.83683822099999994</v>
      </c>
      <c r="FF12" s="8">
        <f>SUMIFS(CF!$AS:$AS,CF!$AL:$AL,"&gt;="&amp;Analysis!FF$4,CF!$AL:$AL,"&lt;="&amp;EOMONTH(FF$4,0))</f>
        <v>0.83098894899999998</v>
      </c>
      <c r="FG12" s="8">
        <f>SUMIFS(CF!$AS:$AS,CF!$AL:$AL,"&gt;="&amp;Analysis!FG$4,CF!$AL:$AL,"&lt;="&amp;EOMONTH(FG$4,0))</f>
        <v>0.74558318900000009</v>
      </c>
      <c r="FH12" s="8">
        <f>SUMIFS(CF!$AS:$AS,CF!$AL:$AL,"&gt;="&amp;Analysis!FH$4,CF!$AL:$AL,"&lt;="&amp;EOMONTH(FH$4,0))</f>
        <v>0.81998918199999993</v>
      </c>
      <c r="FI12" s="8">
        <f>SUMIFS(CF!$AS:$AS,CF!$AL:$AL,"&gt;="&amp;Analysis!FI$4,CF!$AL:$AL,"&lt;="&amp;EOMONTH(FI$4,0))</f>
        <v>0.78609751400000005</v>
      </c>
      <c r="FJ12" s="8">
        <f>SUMIFS(CF!$AS:$AS,CF!$AL:$AL,"&gt;="&amp;Analysis!FJ$4,CF!$AL:$AL,"&lt;="&amp;EOMONTH(FJ$4,0))</f>
        <v>0.80660515300000002</v>
      </c>
      <c r="FK12" s="8">
        <f>SUMIFS(CF!$AS:$AS,CF!$AL:$AL,"&gt;="&amp;Analysis!FK$4,CF!$AL:$AL,"&lt;="&amp;EOMONTH(FK$4,0))</f>
        <v>0.77511258199999999</v>
      </c>
      <c r="FL12" s="8">
        <f>SUMIFS(CF!$AS:$AS,CF!$AL:$AL,"&gt;="&amp;Analysis!FL$4,CF!$AL:$AL,"&lt;="&amp;EOMONTH(FL$4,0))</f>
        <v>0.79533445799999991</v>
      </c>
      <c r="FM12" s="8">
        <f>SUMIFS(CF!$AS:$AS,CF!$AL:$AL,"&gt;="&amp;Analysis!FM$4,CF!$AL:$AL,"&lt;="&amp;EOMONTH(FM$4,0))</f>
        <v>0.78966783900000004</v>
      </c>
      <c r="FN12" s="8">
        <f>SUMIFS(CF!$AS:$AS,CF!$AL:$AL,"&gt;="&amp;Analysis!FN$4,CF!$AL:$AL,"&lt;="&amp;EOMONTH(FN$4,0))</f>
        <v>0.75883772299999996</v>
      </c>
      <c r="FO12" s="8">
        <f>SUMIFS(CF!$AS:$AS,CF!$AL:$AL,"&gt;="&amp;Analysis!FO$4,CF!$AL:$AL,"&lt;="&amp;EOMONTH(FO$4,0))</f>
        <v>0.77863620299999992</v>
      </c>
      <c r="FP12" s="8">
        <f>SUMIFS(CF!$AS:$AS,CF!$AL:$AL,"&gt;="&amp;Analysis!FP$4,CF!$AL:$AL,"&lt;="&amp;EOMONTH(FP$4,0))</f>
        <v>0.74823754799999986</v>
      </c>
      <c r="FQ12" s="8">
        <f>SUMIFS(CF!$AS:$AS,CF!$AL:$AL,"&gt;="&amp;Analysis!FQ$4,CF!$AL:$AL,"&lt;="&amp;EOMONTH(FQ$4,0))</f>
        <v>0.76776024600000004</v>
      </c>
      <c r="FR12" s="8">
        <f>SUMIFS(CF!$AS:$AS,CF!$AL:$AL,"&gt;="&amp;Analysis!FR$4,CF!$AL:$AL,"&lt;="&amp;EOMONTH(FR$4,0))</f>
        <v>0.76229206399999994</v>
      </c>
      <c r="FS12" s="8">
        <f>SUMIFS(CF!$AS:$AS,CF!$AL:$AL,"&gt;="&amp;Analysis!FS$4,CF!$AL:$AL,"&lt;="&amp;EOMONTH(FS$4,0))</f>
        <v>0.6838545760000001</v>
      </c>
      <c r="FT12" s="8">
        <f>SUMIFS(CF!$AS:$AS,CF!$AL:$AL,"&gt;="&amp;Analysis!FT$4,CF!$AL:$AL,"&lt;="&amp;EOMONTH(FT$4,0))</f>
        <v>0.75199333800000012</v>
      </c>
      <c r="FU12" s="8">
        <f>SUMIFS(CF!$AS:$AS,CF!$AL:$AL,"&gt;="&amp;Analysis!FU$4,CF!$AL:$AL,"&lt;="&amp;EOMONTH(FU$4,0))</f>
        <v>0.7226366580000001</v>
      </c>
      <c r="FV12" s="8">
        <f>SUMIFS(CF!$AS:$AS,CF!$AL:$AL,"&gt;="&amp;Analysis!FV$4,CF!$AL:$AL,"&lt;="&amp;EOMONTH(FV$4,0))</f>
        <v>0.74149325099999985</v>
      </c>
      <c r="FW12" s="8">
        <f>SUMIFS(CF!$AS:$AS,CF!$AL:$AL,"&gt;="&amp;Analysis!FW$4,CF!$AL:$AL,"&lt;="&amp;EOMONTH(FW$4,0))</f>
        <v>0.71254720199999988</v>
      </c>
      <c r="FX12" s="8">
        <f>SUMIFS(CF!$AS:$AS,CF!$AL:$AL,"&gt;="&amp;Analysis!FX$4,CF!$AL:$AL,"&lt;="&amp;EOMONTH(FX$4,0))</f>
        <v>0.73114126000000013</v>
      </c>
      <c r="FY12" s="8">
        <f>SUMIFS(CF!$AS:$AS,CF!$AL:$AL,"&gt;="&amp;Analysis!FY$4,CF!$AL:$AL,"&lt;="&amp;EOMONTH(FY$4,0))</f>
        <v>0.72593648599999994</v>
      </c>
      <c r="FZ12" s="8">
        <f>SUMIFS(CF!$AS:$AS,CF!$AL:$AL,"&gt;="&amp;Analysis!FZ$4,CF!$AL:$AL,"&lt;="&amp;EOMONTH(FZ$4,0))</f>
        <v>0.69759879600000008</v>
      </c>
      <c r="GA12" s="8">
        <f>SUMIFS(CF!$AS:$AS,CF!$AL:$AL,"&gt;="&amp;Analysis!GA$4,CF!$AL:$AL,"&lt;="&amp;EOMONTH(GA$4,0))</f>
        <v>0.7158038619999999</v>
      </c>
      <c r="GB12" s="8">
        <f>SUMIFS(CF!$AS:$AS,CF!$AL:$AL,"&gt;="&amp;Analysis!GB$4,CF!$AL:$AL,"&lt;="&amp;EOMONTH(GB$4,0))</f>
        <v>0.68786240300000001</v>
      </c>
      <c r="GC12" s="8">
        <f>SUMIFS(CF!$AS:$AS,CF!$AL:$AL,"&gt;="&amp;Analysis!GC$4,CF!$AL:$AL,"&lt;="&amp;EOMONTH(GC$4,0))</f>
        <v>0.70581409199999989</v>
      </c>
      <c r="GD12" s="8">
        <f>SUMIFS(CF!$AS:$AS,CF!$AL:$AL,"&gt;="&amp;Analysis!GD$4,CF!$AL:$AL,"&lt;="&amp;EOMONTH(GD$4,0))</f>
        <v>0.70079141599999994</v>
      </c>
      <c r="GE12" s="8">
        <f>SUMIFS(CF!$AS:$AS,CF!$AL:$AL,"&gt;="&amp;Analysis!GE$4,CF!$AL:$AL,"&lt;="&amp;EOMONTH(GE$4,0))</f>
        <v>0.62868583200000006</v>
      </c>
      <c r="GF12" s="8">
        <f>SUMIFS(CF!$AS:$AS,CF!$AL:$AL,"&gt;="&amp;Analysis!GF$4,CF!$AL:$AL,"&lt;="&amp;EOMONTH(GF$4,0))</f>
        <v>0.69133165799999996</v>
      </c>
      <c r="GG12" s="8">
        <f>SUMIFS(CF!$AS:$AS,CF!$AL:$AL,"&gt;="&amp;Analysis!GG$4,CF!$AL:$AL,"&lt;="&amp;EOMONTH(GG$4,0))</f>
        <v>0.66434712900000004</v>
      </c>
      <c r="GH12" s="8">
        <f>SUMIFS(CF!$AS:$AS,CF!$AL:$AL,"&gt;="&amp;Analysis!GH$4,CF!$AL:$AL,"&lt;="&amp;EOMONTH(GH$4,0))</f>
        <v>0.68168681600000003</v>
      </c>
      <c r="GI12" s="8">
        <f>SUMIFS(CF!$AS:$AS,CF!$AL:$AL,"&gt;="&amp;Analysis!GI$4,CF!$AL:$AL,"&lt;="&amp;EOMONTH(GI$4,0))</f>
        <v>0.65507940900000006</v>
      </c>
      <c r="GJ12" s="8">
        <f>SUMIFS(CF!$AS:$AS,CF!$AL:$AL,"&gt;="&amp;Analysis!GJ$4,CF!$AL:$AL,"&lt;="&amp;EOMONTH(GJ$4,0))</f>
        <v>0.67217788000000012</v>
      </c>
      <c r="GK12" s="8">
        <f>SUMIFS(CF!$AS:$AS,CF!$AL:$AL,"&gt;="&amp;Analysis!GK$4,CF!$AL:$AL,"&lt;="&amp;EOMONTH(GK$4,0))</f>
        <v>0.66739693099999997</v>
      </c>
      <c r="GL12" s="8">
        <f>SUMIFS(CF!$AS:$AS,CF!$AL:$AL,"&gt;="&amp;Analysis!GL$4,CF!$AL:$AL,"&lt;="&amp;EOMONTH(GL$4,0))</f>
        <v>0.64134825100000004</v>
      </c>
      <c r="GM12" s="8">
        <f>SUMIFS(CF!$AS:$AS,CF!$AL:$AL,"&gt;="&amp;Analysis!GM$4,CF!$AL:$AL,"&lt;="&amp;EOMONTH(GM$4,0))</f>
        <v>0.65808931300000006</v>
      </c>
      <c r="GN12" s="8">
        <f>SUMIFS(CF!$AS:$AS,CF!$AL:$AL,"&gt;="&amp;Analysis!GN$4,CF!$AL:$AL,"&lt;="&amp;EOMONTH(GN$4,0))</f>
        <v>0.63240454300000004</v>
      </c>
      <c r="GO12" s="8">
        <f>SUMIFS(CF!$AS:$AS,CF!$AL:$AL,"&gt;="&amp;Analysis!GO$4,CF!$AL:$AL,"&lt;="&amp;EOMONTH(GO$4,0))</f>
        <v>0.64891279499999999</v>
      </c>
      <c r="GP12" s="8">
        <f>SUMIFS(CF!$AS:$AS,CF!$AL:$AL,"&gt;="&amp;Analysis!GP$4,CF!$AL:$AL,"&lt;="&amp;EOMONTH(GP$4,0))</f>
        <v>0.64429896199999992</v>
      </c>
      <c r="GQ12" s="8">
        <f>SUMIFS(CF!$AS:$AS,CF!$AL:$AL,"&gt;="&amp;Analysis!GQ$4,CF!$AL:$AL,"&lt;="&amp;EOMONTH(GQ$4,0))</f>
        <v>0.59858370900000002</v>
      </c>
      <c r="GR12" s="8">
        <f>SUMIFS(CF!$AS:$AS,CF!$AL:$AL,"&gt;="&amp;Analysis!GR$4,CF!$AL:$AL,"&lt;="&amp;EOMONTH(GR$4,0))</f>
        <v>0.63546287899999998</v>
      </c>
      <c r="GS12" s="8">
        <f>SUMIFS(CF!$AS:$AS,CF!$AL:$AL,"&gt;="&amp;Analysis!GS$4,CF!$AL:$AL,"&lt;="&amp;EOMONTH(GS$4,0))</f>
        <v>0.61066272100000007</v>
      </c>
      <c r="GT12" s="8">
        <f>SUMIFS(CF!$AS:$AS,CF!$AL:$AL,"&gt;="&amp;Analysis!GT$4,CF!$AL:$AL,"&lt;="&amp;EOMONTH(GT$4,0))</f>
        <v>0.62660498199999992</v>
      </c>
      <c r="GU12" s="8">
        <f>SUMIFS(CF!$AS:$AS,CF!$AL:$AL,"&gt;="&amp;Analysis!GU$4,CF!$AL:$AL,"&lt;="&amp;EOMONTH(GU$4,0))</f>
        <v>0.60215111899999996</v>
      </c>
      <c r="GV12" s="8">
        <f>SUMIFS(CF!$AS:$AS,CF!$AL:$AL,"&gt;="&amp;Analysis!GV$4,CF!$AL:$AL,"&lt;="&amp;EOMONTH(GV$4,0))</f>
        <v>0.61787178500000006</v>
      </c>
      <c r="GW12" s="8">
        <f>SUMIFS(CF!$AS:$AS,CF!$AL:$AL,"&gt;="&amp;Analysis!GW$4,CF!$AL:$AL,"&lt;="&amp;EOMONTH(GW$4,0))</f>
        <v>0.61348082400000004</v>
      </c>
      <c r="GX12" s="8">
        <f>SUMIFS(CF!$AS:$AS,CF!$AL:$AL,"&gt;="&amp;Analysis!GX$4,CF!$AL:$AL,"&lt;="&amp;EOMONTH(GX$4,0))</f>
        <v>0.58954002499999991</v>
      </c>
      <c r="GY12" s="8">
        <f>SUMIFS(CF!$AS:$AS,CF!$AL:$AL,"&gt;="&amp;Analysis!GY$4,CF!$AL:$AL,"&lt;="&amp;EOMONTH(GY$4,0))</f>
        <v>0.60493235300000003</v>
      </c>
      <c r="GZ12" s="8">
        <f>SUMIFS(CF!$AS:$AS,CF!$AL:$AL,"&gt;="&amp;Analysis!GZ$4,CF!$AL:$AL,"&lt;="&amp;EOMONTH(GZ$4,0))</f>
        <v>0.58132573199999993</v>
      </c>
      <c r="HA12" s="8">
        <f>SUMIFS(CF!$AS:$AS,CF!$AL:$AL,"&gt;="&amp;Analysis!HA$4,CF!$AL:$AL,"&lt;="&amp;EOMONTH(HA$4,0))</f>
        <v>0.59650418199999999</v>
      </c>
      <c r="HB12" s="8">
        <f>SUMIFS(CF!$AS:$AS,CF!$AL:$AL,"&gt;="&amp;Analysis!HB$4,CF!$AL:$AL,"&lt;="&amp;EOMONTH(HB$4,0))</f>
        <v>0.59226656599999994</v>
      </c>
      <c r="HC12" s="8">
        <f>SUMIFS(CF!$AS:$AS,CF!$AL:$AL,"&gt;="&amp;Analysis!HC$4,CF!$AL:$AL,"&lt;="&amp;EOMONTH(HC$4,0))</f>
        <v>0.53133342100000003</v>
      </c>
      <c r="HD12" s="8">
        <f>SUMIFS(CF!$AS:$AS,CF!$AL:$AL,"&gt;="&amp;Analysis!HD$4,CF!$AL:$AL,"&lt;="&amp;EOMONTH(HD$4,0))</f>
        <v>0.58428524299999995</v>
      </c>
      <c r="HE12" s="8">
        <f>SUMIFS(CF!$AS:$AS,CF!$AL:$AL,"&gt;="&amp;Analysis!HE$4,CF!$AL:$AL,"&lt;="&amp;EOMONTH(HE$4,0))</f>
        <v>0.56148572000000008</v>
      </c>
      <c r="HF12" s="8">
        <f>SUMIFS(CF!$AS:$AS,CF!$AL:$AL,"&gt;="&amp;Analysis!HF$4,CF!$AL:$AL,"&lt;="&amp;EOMONTH(HF$4,0))</f>
        <v>0.57614755500000003</v>
      </c>
      <c r="HG12" s="8">
        <f>SUMIFS(CF!$AS:$AS,CF!$AL:$AL,"&gt;="&amp;Analysis!HG$4,CF!$AL:$AL,"&lt;="&amp;EOMONTH(HG$4,0))</f>
        <v>0.55366611899999996</v>
      </c>
      <c r="HH12" s="8">
        <f>SUMIFS(CF!$AS:$AS,CF!$AL:$AL,"&gt;="&amp;Analysis!HH$4,CF!$AL:$AL,"&lt;="&amp;EOMONTH(HH$4,0))</f>
        <v>0.56812432299999993</v>
      </c>
      <c r="HI12" s="8">
        <f>SUMIFS(CF!$AS:$AS,CF!$AL:$AL,"&gt;="&amp;Analysis!HI$4,CF!$AL:$AL,"&lt;="&amp;EOMONTH(HI$4,0))</f>
        <v>0.56409028499999991</v>
      </c>
      <c r="HJ12" s="8">
        <f>SUMIFS(CF!$AS:$AS,CF!$AL:$AL,"&gt;="&amp;Analysis!HJ$4,CF!$AL:$AL,"&lt;="&amp;EOMONTH(HJ$4,0))</f>
        <v>0.54208013299999991</v>
      </c>
      <c r="HK12" s="8">
        <f>SUMIFS(CF!$AS:$AS,CF!$AL:$AL,"&gt;="&amp;Analysis!HK$4,CF!$AL:$AL,"&lt;="&amp;EOMONTH(HK$4,0))</f>
        <v>0.5562366110000001</v>
      </c>
      <c r="HL12" s="8">
        <f>SUMIFS(CF!$AS:$AS,CF!$AL:$AL,"&gt;="&amp;Analysis!HL$4,CF!$AL:$AL,"&lt;="&amp;EOMONTH(HL$4,0))</f>
        <v>0.53453342400000003</v>
      </c>
      <c r="HM12" s="8">
        <f>SUMIFS(CF!$AS:$AS,CF!$AL:$AL,"&gt;="&amp;Analysis!HM$4,CF!$AL:$AL,"&lt;="&amp;EOMONTH(HM$4,0))</f>
        <v>0.5484933580000001</v>
      </c>
      <c r="HN12" s="8">
        <f>SUMIFS(CF!$AS:$AS,CF!$AL:$AL,"&gt;="&amp;Analysis!HN$4,CF!$AL:$AL,"&lt;="&amp;EOMONTH(HN$4,0))</f>
        <v>0.54460007700000002</v>
      </c>
      <c r="HO12" s="8">
        <f>SUMIFS(CF!$AS:$AS,CF!$AL:$AL,"&gt;="&amp;Analysis!HO$4,CF!$AL:$AL,"&lt;="&amp;EOMONTH(HO$4,0))</f>
        <v>0.48857370399999994</v>
      </c>
      <c r="HP12" s="8">
        <f>SUMIFS(CF!$AS:$AS,CF!$AL:$AL,"&gt;="&amp;Analysis!HP$4,CF!$AL:$AL,"&lt;="&amp;EOMONTH(HP$4,0))</f>
        <v>0.53726721799999999</v>
      </c>
      <c r="HQ12" s="8">
        <f>SUMIFS(CF!$AS:$AS,CF!$AL:$AL,"&gt;="&amp;Analysis!HQ$4,CF!$AL:$AL,"&lt;="&amp;EOMONTH(HQ$4,0))</f>
        <v>0.51630543100000004</v>
      </c>
      <c r="HR12" s="8">
        <f>SUMIFS(CF!$AS:$AS,CF!$AL:$AL,"&gt;="&amp;Analysis!HR$4,CF!$AL:$AL,"&lt;="&amp;EOMONTH(HR$4,0))</f>
        <v>0.52979060499999997</v>
      </c>
      <c r="HS12" s="8">
        <f>SUMIFS(CF!$AS:$AS,CF!$AL:$AL,"&gt;="&amp;Analysis!HS$4,CF!$AL:$AL,"&lt;="&amp;EOMONTH(HS$4,0))</f>
        <v>0.50912102000000004</v>
      </c>
      <c r="HT12" s="8">
        <f>SUMIFS(CF!$AS:$AS,CF!$AL:$AL,"&gt;="&amp;Analysis!HT$4,CF!$AL:$AL,"&lt;="&amp;EOMONTH(HT$4,0))</f>
        <v>0.52241905700000002</v>
      </c>
      <c r="HU12" s="8">
        <f>SUMIFS(CF!$AS:$AS,CF!$AL:$AL,"&gt;="&amp;Analysis!HU$4,CF!$AL:$AL,"&lt;="&amp;EOMONTH(HU$4,0))</f>
        <v>0.518712646</v>
      </c>
      <c r="HV12" s="8">
        <f>SUMIFS(CF!$AS:$AS,CF!$AL:$AL,"&gt;="&amp;Analysis!HV$4,CF!$AL:$AL,"&lt;="&amp;EOMONTH(HV$4,0))</f>
        <v>0.49847599700000006</v>
      </c>
      <c r="HW12" s="8">
        <f>SUMIFS(CF!$AS:$AS,CF!$AL:$AL,"&gt;="&amp;Analysis!HW$4,CF!$AL:$AL,"&lt;="&amp;EOMONTH(HW$4,0))</f>
        <v>0.511496744</v>
      </c>
      <c r="HX12" s="8">
        <f>SUMIFS(CF!$AS:$AS,CF!$AL:$AL,"&gt;="&amp;Analysis!HX$4,CF!$AL:$AL,"&lt;="&amp;EOMONTH(HX$4,0))</f>
        <v>0.49154208999999999</v>
      </c>
      <c r="HY12" s="8">
        <f>SUMIFS(CF!$AS:$AS,CF!$AL:$AL,"&gt;="&amp;Analysis!HY$4,CF!$AL:$AL,"&lt;="&amp;EOMONTH(HY$4,0))</f>
        <v>0.50438220699999992</v>
      </c>
      <c r="HZ12" s="8">
        <f>SUMIFS(CF!$AS:$AS,CF!$AL:$AL,"&gt;="&amp;Analysis!HZ$4,CF!$AL:$AL,"&lt;="&amp;EOMONTH(HZ$4,0))</f>
        <v>0.500805006</v>
      </c>
      <c r="IA12" s="8">
        <f>SUMIFS(CF!$AS:$AS,CF!$AL:$AL,"&gt;="&amp;Analysis!IA$4,CF!$AL:$AL,"&lt;="&amp;EOMONTH(IA$4,0))</f>
        <v>0.44928663900000004</v>
      </c>
      <c r="IB12" s="8">
        <f>SUMIFS(CF!$AS:$AS,CF!$AL:$AL,"&gt;="&amp;Analysis!IB$4,CF!$AL:$AL,"&lt;="&amp;EOMONTH(IB$4,0))</f>
        <v>0.49406741500000007</v>
      </c>
      <c r="IC12" s="8">
        <f>SUMIFS(CF!$AS:$AS,CF!$AL:$AL,"&gt;="&amp;Analysis!IC$4,CF!$AL:$AL,"&lt;="&amp;EOMONTH(IC$4,0))</f>
        <v>0.47479386099999998</v>
      </c>
      <c r="ID12" s="8">
        <f>SUMIFS(CF!$AS:$AS,CF!$AL:$AL,"&gt;="&amp;Analysis!ID$4,CF!$AL:$AL,"&lt;="&amp;EOMONTH(ID$4,0))</f>
        <v>0.48719765199999998</v>
      </c>
      <c r="IE12" s="8">
        <f>SUMIFS(CF!$AS:$AS,CF!$AL:$AL,"&gt;="&amp;Analysis!IE$4,CF!$AL:$AL,"&lt;="&amp;EOMONTH(IE$4,0))</f>
        <v>0.46819254199999993</v>
      </c>
      <c r="IF12" s="8">
        <f>SUMIFS(CF!$AS:$AS,CF!$AL:$AL,"&gt;="&amp;Analysis!IF$4,CF!$AL:$AL,"&lt;="&amp;EOMONTH(IF$4,0))</f>
        <v>0.48042434000000001</v>
      </c>
      <c r="IG12" s="8">
        <f>SUMIFS(CF!$AS:$AS,CF!$AL:$AL,"&gt;="&amp;Analysis!IG$4,CF!$AL:$AL,"&lt;="&amp;EOMONTH(IG$4,0))</f>
        <v>0.47701869099999999</v>
      </c>
      <c r="IH12" s="8">
        <f>SUMIFS(CF!$AS:$AS,CF!$AL:$AL,"&gt;="&amp;Analysis!IH$4,CF!$AL:$AL,"&lt;="&amp;EOMONTH(IH$4,0))</f>
        <v>0.45841132299999998</v>
      </c>
      <c r="II12" s="8">
        <f>SUMIFS(CF!$AS:$AS,CF!$AL:$AL,"&gt;="&amp;Analysis!II$4,CF!$AL:$AL,"&lt;="&amp;EOMONTH(II$4,0))</f>
        <v>0.47038826999999994</v>
      </c>
      <c r="IJ12" s="8">
        <f>SUMIFS(CF!$AS:$AS,CF!$AL:$AL,"&gt;="&amp;Analysis!IJ$4,CF!$AL:$AL,"&lt;="&amp;EOMONTH(IJ$4,0))</f>
        <v>0.45203997500000004</v>
      </c>
      <c r="IK12" s="8">
        <f>SUMIFS(CF!$AS:$AS,CF!$AL:$AL,"&gt;="&amp;Analysis!IK$4,CF!$AL:$AL,"&lt;="&amp;EOMONTH(IK$4,0))</f>
        <v>0.46385090500000004</v>
      </c>
      <c r="IL12" s="8">
        <f>SUMIFS(CF!$AS:$AS,CF!$AL:$AL,"&gt;="&amp;Analysis!IL$4,CF!$AL:$AL,"&lt;="&amp;EOMONTH(IL$4,0))</f>
        <v>0.46056387599999998</v>
      </c>
      <c r="IM12" s="8">
        <f>SUMIFS(CF!$AS:$AS,CF!$AL:$AL,"&gt;="&amp;Analysis!IM$4,CF!$AL:$AL,"&lt;="&amp;EOMONTH(IM$4,0))</f>
        <v>0.42789514700000009</v>
      </c>
      <c r="IN12" s="8">
        <f>SUMIFS(CF!$AS:$AS,CF!$AL:$AL,"&gt;="&amp;Analysis!IN$4,CF!$AL:$AL,"&lt;="&amp;EOMONTH(IN$4,0))</f>
        <v>0.45426855499999996</v>
      </c>
      <c r="IO12" s="8">
        <f>SUMIFS(CF!$AS:$AS,CF!$AL:$AL,"&gt;="&amp;Analysis!IO$4,CF!$AL:$AL,"&lt;="&amp;EOMONTH(IO$4,0))</f>
        <v>0.43655008900000009</v>
      </c>
      <c r="IP12" s="8">
        <f>SUMIFS(CF!$AS:$AS,CF!$AL:$AL,"&gt;="&amp;Analysis!IP$4,CF!$AL:$AL,"&lt;="&amp;EOMONTH(IP$4,0))</f>
        <v>0.44795737399999996</v>
      </c>
      <c r="IQ12" s="8">
        <f>SUMIFS(CF!$AS:$AS,CF!$AL:$AL,"&gt;="&amp;Analysis!IQ$4,CF!$AL:$AL,"&lt;="&amp;EOMONTH(IQ$4,0))</f>
        <v>0.43048548600000003</v>
      </c>
      <c r="IR12" s="8">
        <f>SUMIFS(CF!$AS:$AS,CF!$AL:$AL,"&gt;="&amp;Analysis!IR$4,CF!$AL:$AL,"&lt;="&amp;EOMONTH(IR$4,0))</f>
        <v>0.44173472499999994</v>
      </c>
      <c r="IS12" s="8">
        <f>SUMIFS(CF!$AS:$AS,CF!$AL:$AL,"&gt;="&amp;Analysis!IS$4,CF!$AL:$AL,"&lt;="&amp;EOMONTH(IS$4,0))</f>
        <v>0.43860592099999995</v>
      </c>
      <c r="IT12" s="8">
        <f>SUMIFS(CF!$AS:$AS,CF!$AL:$AL,"&gt;="&amp;Analysis!IT$4,CF!$AL:$AL,"&lt;="&amp;EOMONTH(IT$4,0))</f>
        <v>0.42149938400000009</v>
      </c>
      <c r="IU12" s="8">
        <f>SUMIFS(CF!$AS:$AS,CF!$AL:$AL,"&gt;="&amp;Analysis!IU$4,CF!$AL:$AL,"&lt;="&amp;EOMONTH(IU$4,0))</f>
        <v>0.43251443099999998</v>
      </c>
      <c r="IV12" s="8">
        <f>SUMIFS(CF!$AS:$AS,CF!$AL:$AL,"&gt;="&amp;Analysis!IV$4,CF!$AL:$AL,"&lt;="&amp;EOMONTH(IV$4,0))</f>
        <v>0.41564587399999997</v>
      </c>
      <c r="IW12" s="8">
        <f>SUMIFS(CF!$AS:$AS,CF!$AL:$AL,"&gt;="&amp;Analysis!IW$4,CF!$AL:$AL,"&lt;="&amp;EOMONTH(IW$4,0))</f>
        <v>0.426508359</v>
      </c>
      <c r="IX12" s="8">
        <f>SUMIFS(CF!$AS:$AS,CF!$AL:$AL,"&gt;="&amp;Analysis!IX$4,CF!$AL:$AL,"&lt;="&amp;EOMONTH(IX$4,0))</f>
        <v>0.42348843999999997</v>
      </c>
      <c r="IY12" s="8">
        <f>SUMIFS(CF!$AS:$AS,CF!$AL:$AL,"&gt;="&amp;Analysis!IY$4,CF!$AL:$AL,"&lt;="&amp;EOMONTH(IY$4,0))</f>
        <v>0.37992796299999998</v>
      </c>
      <c r="IZ12" s="8">
        <f>SUMIFS(CF!$AS:$AS,CF!$AL:$AL,"&gt;="&amp;Analysis!IZ$4,CF!$AL:$AL,"&lt;="&amp;EOMONTH(IZ$4,0))</f>
        <v>0.41780037200000003</v>
      </c>
      <c r="JA12" s="8">
        <f>SUMIFS(CF!$AS:$AS,CF!$AL:$AL,"&gt;="&amp;Analysis!JA$4,CF!$AL:$AL,"&lt;="&amp;EOMONTH(JA$4,0))</f>
        <v>0.40150663199999992</v>
      </c>
      <c r="JB12" s="8">
        <f>SUMIFS(CF!$AS:$AS,CF!$AL:$AL,"&gt;="&amp;Analysis!JB$4,CF!$AL:$AL,"&lt;="&amp;EOMONTH(JB$4,0))</f>
        <v>0.41200058099999992</v>
      </c>
      <c r="JC12" s="8">
        <f>SUMIFS(CF!$AS:$AS,CF!$AL:$AL,"&gt;="&amp;Analysis!JC$4,CF!$AL:$AL,"&lt;="&amp;EOMONTH(JC$4,0))</f>
        <v>0.39593340599999999</v>
      </c>
      <c r="JD12" s="8">
        <f>SUMIFS(CF!$AS:$AS,CF!$AL:$AL,"&gt;="&amp;Analysis!JD$4,CF!$AL:$AL,"&lt;="&amp;EOMONTH(JD$4,0))</f>
        <v>0.40628207699999996</v>
      </c>
      <c r="JE12" s="8">
        <f>SUMIFS(CF!$AS:$AS,CF!$AL:$AL,"&gt;="&amp;Analysis!JE$4,CF!$AL:$AL,"&lt;="&amp;EOMONTH(JE$4,0))</f>
        <v>0.40340673699999996</v>
      </c>
      <c r="JF12" s="8">
        <f>SUMIFS(CF!$AS:$AS,CF!$AL:$AL,"&gt;="&amp;Analysis!JF$4,CF!$AL:$AL,"&lt;="&amp;EOMONTH(JF$4,0))</f>
        <v>0.38767526200000002</v>
      </c>
      <c r="JG12" s="8">
        <f>SUMIFS(CF!$AS:$AS,CF!$AL:$AL,"&gt;="&amp;Analysis!JG$4,CF!$AL:$AL,"&lt;="&amp;EOMONTH(JG$4,0))</f>
        <v>0.39780866100000001</v>
      </c>
      <c r="JH12" s="8">
        <f>SUMIFS(CF!$AS:$AS,CF!$AL:$AL,"&gt;="&amp;Analysis!JH$4,CF!$AL:$AL,"&lt;="&amp;EOMONTH(JH$4,0))</f>
        <v>0.38229585499999996</v>
      </c>
      <c r="JI12" s="8">
        <f>SUMIFS(CF!$AS:$AS,CF!$AL:$AL,"&gt;="&amp;Analysis!JI$4,CF!$AL:$AL,"&lt;="&amp;EOMONTH(JI$4,0))</f>
        <v>0.39228901700000002</v>
      </c>
      <c r="JJ12" s="8">
        <f>SUMIFS(CF!$AS:$AS,CF!$AL:$AL,"&gt;="&amp;Analysis!JJ$4,CF!$AL:$AL,"&lt;="&amp;EOMONTH(JJ$4,0))</f>
        <v>0.38951365300000007</v>
      </c>
      <c r="JK12" s="8">
        <f>SUMIFS(CF!$AS:$AS,CF!$AL:$AL,"&gt;="&amp;Analysis!JK$4,CF!$AL:$AL,"&lt;="&amp;EOMONTH(JK$4,0))</f>
        <v>0.34944979300000001</v>
      </c>
      <c r="JL12" s="8">
        <f>SUMIFS(CF!$AS:$AS,CF!$AL:$AL,"&gt;="&amp;Analysis!JL$4,CF!$AL:$AL,"&lt;="&amp;EOMONTH(JL$4,0))</f>
        <v>0.38428616700000007</v>
      </c>
      <c r="JM12" s="8">
        <f>SUMIFS(CF!$AS:$AS,CF!$AL:$AL,"&gt;="&amp;Analysis!JM$4,CF!$AL:$AL,"&lt;="&amp;EOMONTH(JM$4,0))</f>
        <v>0.36930155100000001</v>
      </c>
      <c r="JN12" s="8">
        <f>SUMIFS(CF!$AS:$AS,CF!$AL:$AL,"&gt;="&amp;Analysis!JN$4,CF!$AL:$AL,"&lt;="&amp;EOMONTH(JN$4,0))</f>
        <v>0.37895593499999997</v>
      </c>
      <c r="JO12" s="8">
        <f>SUMIFS(CF!$AS:$AS,CF!$AL:$AL,"&gt;="&amp;Analysis!JO$4,CF!$AL:$AL,"&lt;="&amp;EOMONTH(JO$4,0))</f>
        <v>0.36417950900000001</v>
      </c>
      <c r="JP12" s="8">
        <f>SUMIFS(CF!$AS:$AS,CF!$AL:$AL,"&gt;="&amp;Analysis!JP$4,CF!$AL:$AL,"&lt;="&amp;EOMONTH(JP$4,0))</f>
        <v>0.37370034800000002</v>
      </c>
      <c r="JQ12" s="8">
        <f>SUMIFS(CF!$AS:$AS,CF!$AL:$AL,"&gt;="&amp;Analysis!JQ$4,CF!$AL:$AL,"&lt;="&amp;EOMONTH(JQ$4,0))</f>
        <v>0.371057743</v>
      </c>
      <c r="JR12" s="8">
        <f>SUMIFS(CF!$AS:$AS,CF!$AL:$AL,"&gt;="&amp;Analysis!JR$4,CF!$AL:$AL,"&lt;="&amp;EOMONTH(JR$4,0))</f>
        <v>0.35658979700000004</v>
      </c>
      <c r="JS12" s="8">
        <f>SUMIFS(CF!$AS:$AS,CF!$AL:$AL,"&gt;="&amp;Analysis!JS$4,CF!$AL:$AL,"&lt;="&amp;EOMONTH(JS$4,0))</f>
        <v>0.36591273799999996</v>
      </c>
      <c r="JT12" s="8">
        <f>SUMIFS(CF!$AS:$AS,CF!$AL:$AL,"&gt;="&amp;Analysis!JT$4,CF!$AL:$AL,"&lt;="&amp;EOMONTH(JT$4,0))</f>
        <v>0.35164573700000001</v>
      </c>
      <c r="JU12" s="8">
        <f>SUMIFS(CF!$AS:$AS,CF!$AL:$AL,"&gt;="&amp;Analysis!JU$4,CF!$AL:$AL,"&lt;="&amp;EOMONTH(JU$4,0))</f>
        <v>0.36083976000000001</v>
      </c>
      <c r="JV12" s="8">
        <f>SUMIFS(CF!$AS:$AS,CF!$AL:$AL,"&gt;="&amp;Analysis!JV$4,CF!$AL:$AL,"&lt;="&amp;EOMONTH(JV$4,0))</f>
        <v>0.35828896299999996</v>
      </c>
      <c r="JW12" s="8">
        <f>SUMIFS(CF!$AS:$AS,CF!$AL:$AL,"&gt;="&amp;Analysis!JW$4,CF!$AL:$AL,"&lt;="&amp;EOMONTH(JW$4,0))</f>
        <v>0.32143852000000001</v>
      </c>
      <c r="JX12" s="8">
        <f>SUMIFS(CF!$AS:$AS,CF!$AL:$AL,"&gt;="&amp;Analysis!JX$4,CF!$AL:$AL,"&lt;="&amp;EOMONTH(JX$4,0))</f>
        <v>0.353484409</v>
      </c>
      <c r="JY12" s="8">
        <f>SUMIFS(CF!$AS:$AS,CF!$AL:$AL,"&gt;="&amp;Analysis!JY$4,CF!$AL:$AL,"&lt;="&amp;EOMONTH(JY$4,0))</f>
        <v>0.33970278499999995</v>
      </c>
      <c r="JZ12" s="8">
        <f>SUMIFS(CF!$AS:$AS,CF!$AL:$AL,"&gt;="&amp;Analysis!JZ$4,CF!$AL:$AL,"&lt;="&amp;EOMONTH(JZ$4,0))</f>
        <v>0.34858536799999995</v>
      </c>
      <c r="KA12" s="8">
        <f>SUMIFS(CF!$AS:$AS,CF!$AL:$AL,"&gt;="&amp;Analysis!KA$4,CF!$AL:$AL,"&lt;="&amp;EOMONTH(KA$4,0))</f>
        <v>0.33499506399999995</v>
      </c>
      <c r="KB12" s="8">
        <f>SUMIFS(CF!$AS:$AS,CF!$AL:$AL,"&gt;="&amp;Analysis!KB$4,CF!$AL:$AL,"&lt;="&amp;EOMONTH(KB$4,0))</f>
        <v>0.34375487299999996</v>
      </c>
      <c r="KC12" s="8">
        <f>SUMIFS(CF!$AS:$AS,CF!$AL:$AL,"&gt;="&amp;Analysis!KC$4,CF!$AL:$AL,"&lt;="&amp;EOMONTH(KC$4,0))</f>
        <v>0.34132598999999997</v>
      </c>
      <c r="KD12" s="8">
        <f>SUMIFS(CF!$AS:$AS,CF!$AL:$AL,"&gt;="&amp;Analysis!KD$4,CF!$AL:$AL,"&lt;="&amp;EOMONTH(KD$4,0))</f>
        <v>0.328019175</v>
      </c>
      <c r="KE12" s="8">
        <f>SUMIFS(CF!$AS:$AS,CF!$AL:$AL,"&gt;="&amp;Analysis!KE$4,CF!$AL:$AL,"&lt;="&amp;EOMONTH(KE$4,0))</f>
        <v>0.33659705000000001</v>
      </c>
      <c r="KF12" s="8">
        <f>SUMIFS(CF!$AS:$AS,CF!$AL:$AL,"&gt;="&amp;Analysis!KF$4,CF!$AL:$AL,"&lt;="&amp;EOMONTH(KF$4,0))</f>
        <v>0.32347490000000007</v>
      </c>
      <c r="KG12" s="8">
        <f>SUMIFS(CF!$AS:$AS,CF!$AL:$AL,"&gt;="&amp;Analysis!KG$4,CF!$AL:$AL,"&lt;="&amp;EOMONTH(KG$4,0))</f>
        <v>0.33193425199999999</v>
      </c>
      <c r="KH12" s="8">
        <f>SUMIFS(CF!$AS:$AS,CF!$AL:$AL,"&gt;="&amp;Analysis!KH$4,CF!$AL:$AL,"&lt;="&amp;EOMONTH(KH$4,0))</f>
        <v>0.32958968199999999</v>
      </c>
      <c r="KI12" s="8">
        <f>SUMIFS(CF!$AS:$AS,CF!$AL:$AL,"&gt;="&amp;Analysis!KI$4,CF!$AL:$AL,"&lt;="&amp;EOMONTH(KI$4,0))</f>
        <v>0.30621808899999997</v>
      </c>
      <c r="KJ12" s="8">
        <f>SUMIFS(CF!$AS:$AS,CF!$AL:$AL,"&gt;="&amp;Analysis!KJ$4,CF!$AL:$AL,"&lt;="&amp;EOMONTH(KJ$4,0))</f>
        <v>0.32509919400000004</v>
      </c>
      <c r="KK12" s="8">
        <f>SUMIFS(CF!$AS:$AS,CF!$AL:$AL,"&gt;="&amp;Analysis!KK$4,CF!$AL:$AL,"&lt;="&amp;EOMONTH(KK$4,0))</f>
        <v>0.312426019</v>
      </c>
      <c r="KL12" s="8">
        <f>SUMIFS(CF!$AS:$AS,CF!$AL:$AL,"&gt;="&amp;Analysis!KL$4,CF!$AL:$AL,"&lt;="&amp;EOMONTH(KL$4,0))</f>
        <v>0.32059717799999998</v>
      </c>
      <c r="KM12" s="8">
        <f>SUMIFS(CF!$AS:$AS,CF!$AL:$AL,"&gt;="&amp;Analysis!KM$4,CF!$AL:$AL,"&lt;="&amp;EOMONTH(KM$4,0))</f>
        <v>0.30809979100000001</v>
      </c>
      <c r="KN12" s="8">
        <f>SUMIFS(CF!$AS:$AS,CF!$AL:$AL,"&gt;="&amp;Analysis!KN$4,CF!$AL:$AL,"&lt;="&amp;EOMONTH(KN$4,0))</f>
        <v>0.3161581</v>
      </c>
      <c r="KO12" s="8">
        <f>SUMIFS(CF!$AS:$AS,CF!$AL:$AL,"&gt;="&amp;Analysis!KO$4,CF!$AL:$AL,"&lt;="&amp;EOMONTH(KO$4,0))</f>
        <v>0.31392600899999995</v>
      </c>
      <c r="KP12" s="8">
        <f>SUMIFS(CF!$AS:$AS,CF!$AL:$AL,"&gt;="&amp;Analysis!KP$4,CF!$AL:$AL,"&lt;="&amp;EOMONTH(KP$4,0))</f>
        <v>0.30168910199999999</v>
      </c>
      <c r="KQ12" s="8">
        <f>SUMIFS(CF!$AS:$AS,CF!$AL:$AL,"&gt;="&amp;Analysis!KQ$4,CF!$AL:$AL,"&lt;="&amp;EOMONTH(KQ$4,0))</f>
        <v>0.30958017799999998</v>
      </c>
      <c r="KR12" s="8">
        <f>SUMIFS(CF!$AS:$AS,CF!$AL:$AL,"&gt;="&amp;Analysis!KR$4,CF!$AL:$AL,"&lt;="&amp;EOMONTH(KR$4,0))</f>
        <v>0.29751295100000003</v>
      </c>
      <c r="KS12" s="8">
        <f>SUMIFS(CF!$AS:$AS,CF!$AL:$AL,"&gt;="&amp;Analysis!KS$4,CF!$AL:$AL,"&lt;="&amp;EOMONTH(KS$4,0))</f>
        <v>0.30529507900000002</v>
      </c>
      <c r="KT12" s="8">
        <f>SUMIFS(CF!$AS:$AS,CF!$AL:$AL,"&gt;="&amp;Analysis!KT$4,CF!$AL:$AL,"&lt;="&amp;EOMONTH(KT$4,0))</f>
        <v>0.30314040599999997</v>
      </c>
      <c r="KU12" s="8">
        <f>SUMIFS(CF!$AS:$AS,CF!$AL:$AL,"&gt;="&amp;Analysis!KU$4,CF!$AL:$AL,"&lt;="&amp;EOMONTH(KU$4,0))</f>
        <v>0.271965024</v>
      </c>
      <c r="KV12" s="8">
        <f>SUMIFS(CF!$AS:$AS,CF!$AL:$AL,"&gt;="&amp;Analysis!KV$4,CF!$AL:$AL,"&lt;="&amp;EOMONTH(KV$4,0))</f>
        <v>0.29908190000000012</v>
      </c>
      <c r="KW12" s="8">
        <f>SUMIFS(CF!$AS:$AS,CF!$AL:$AL,"&gt;="&amp;Analysis!KW$4,CF!$AL:$AL,"&lt;="&amp;EOMONTH(KW$4,0))</f>
        <v>0.287424556</v>
      </c>
      <c r="KX12" s="8">
        <f>SUMIFS(CF!$AS:$AS,CF!$AL:$AL,"&gt;="&amp;Analysis!KX$4,CF!$AL:$AL,"&lt;="&amp;EOMONTH(KX$4,0))</f>
        <v>0.29494348199999998</v>
      </c>
      <c r="KY12" s="8">
        <f>SUMIFS(CF!$AS:$AS,CF!$AL:$AL,"&gt;="&amp;Analysis!KY$4,CF!$AL:$AL,"&lt;="&amp;EOMONTH(KY$4,0))</f>
        <v>0.28344770599999997</v>
      </c>
      <c r="KZ12" s="8">
        <f>SUMIFS(CF!$AS:$AS,CF!$AL:$AL,"&gt;="&amp;Analysis!KZ$4,CF!$AL:$AL,"&lt;="&amp;EOMONTH(KZ$4,0))</f>
        <v>0.29086287300000002</v>
      </c>
      <c r="LA12" s="8">
        <f>SUMIFS(CF!$AS:$AS,CF!$AL:$AL,"&gt;="&amp;Analysis!LA$4,CF!$AL:$AL,"&lt;="&amp;EOMONTH(LA$4,0))</f>
        <v>0.28881101100000001</v>
      </c>
      <c r="LB12" s="8">
        <f>SUMIFS(CF!$AS:$AS,CF!$AL:$AL,"&gt;="&amp;Analysis!LB$4,CF!$AL:$AL,"&lt;="&amp;EOMONTH(LB$4,0))</f>
        <v>0.27755464499999993</v>
      </c>
      <c r="LC12" s="8">
        <f>SUMIFS(CF!$AS:$AS,CF!$AL:$AL,"&gt;="&amp;Analysis!LC$4,CF!$AL:$AL,"&lt;="&amp;EOMONTH(LC$4,0))</f>
        <v>0.28481604500000002</v>
      </c>
      <c r="LD12" s="8">
        <f>SUMIFS(CF!$AS:$AS,CF!$AL:$AL,"&gt;="&amp;Analysis!LD$4,CF!$AL:$AL,"&lt;="&amp;EOMONTH(LD$4,0))</f>
        <v>0.27371563900000001</v>
      </c>
      <c r="LE12" s="8">
        <f>SUMIFS(CF!$AS:$AS,CF!$AL:$AL,"&gt;="&amp;Analysis!LE$4,CF!$AL:$AL,"&lt;="&amp;EOMONTH(LE$4,0))</f>
        <v>0.280876862</v>
      </c>
      <c r="LF12" s="8">
        <f>SUMIFS(CF!$AS:$AS,CF!$AL:$AL,"&gt;="&amp;Analysis!LF$4,CF!$AL:$AL,"&lt;="&amp;EOMONTH(LF$4,0))</f>
        <v>0.27889608100000002</v>
      </c>
      <c r="LG12" s="8">
        <f>SUMIFS(CF!$AS:$AS,CF!$AL:$AL,"&gt;="&amp;Analysis!LG$4,CF!$AL:$AL,"&lt;="&amp;EOMONTH(LG$4,0))</f>
        <v>0.25021528599999998</v>
      </c>
      <c r="LH12" s="8">
        <f>SUMIFS(CF!$AS:$AS,CF!$AL:$AL,"&gt;="&amp;Analysis!LH$4,CF!$AL:$AL,"&lt;="&amp;EOMONTH(LH$4,0))</f>
        <v>0.27516483500000005</v>
      </c>
      <c r="LI12" s="8">
        <f>SUMIFS(CF!$AS:$AS,CF!$AL:$AL,"&gt;="&amp;Analysis!LI$4,CF!$AL:$AL,"&lt;="&amp;EOMONTH(LI$4,0))</f>
        <v>0.26444085899999992</v>
      </c>
      <c r="LJ12" s="8">
        <f>SUMIFS(CF!$AS:$AS,CF!$AL:$AL,"&gt;="&amp;Analysis!LJ$4,CF!$AL:$AL,"&lt;="&amp;EOMONTH(LJ$4,0))</f>
        <v>0.27135959199999998</v>
      </c>
      <c r="LK12" s="8">
        <f>SUMIFS(CF!$AS:$AS,CF!$AL:$AL,"&gt;="&amp;Analysis!LK$4,CF!$AL:$AL,"&lt;="&amp;EOMONTH(LK$4,0))</f>
        <v>0.26078391699999998</v>
      </c>
      <c r="LL12" s="8">
        <f>SUMIFS(CF!$AS:$AS,CF!$AL:$AL,"&gt;="&amp;Analysis!LL$4,CF!$AL:$AL,"&lt;="&amp;EOMONTH(LL$4,0))</f>
        <v>0.26760697100000003</v>
      </c>
      <c r="LM12" s="8">
        <f>SUMIFS(CF!$AS:$AS,CF!$AL:$AL,"&gt;="&amp;Analysis!LM$4,CF!$AL:$AL,"&lt;="&amp;EOMONTH(LM$4,0))</f>
        <v>0.26571983500000002</v>
      </c>
      <c r="LN12" s="8">
        <f>SUMIFS(CF!$AS:$AS,CF!$AL:$AL,"&gt;="&amp;Analysis!LN$4,CF!$AL:$AL,"&lt;="&amp;EOMONTH(LN$4,0))</f>
        <v>0.25536395699999997</v>
      </c>
      <c r="LO12" s="8">
        <f>SUMIFS(CF!$AS:$AS,CF!$AL:$AL,"&gt;="&amp;Analysis!LO$4,CF!$AL:$AL,"&lt;="&amp;EOMONTH(LO$4,0))</f>
        <v>0.262045205</v>
      </c>
      <c r="LP12" s="8">
        <f>SUMIFS(CF!$AS:$AS,CF!$AL:$AL,"&gt;="&amp;Analysis!LP$4,CF!$AL:$AL,"&lt;="&amp;EOMONTH(LP$4,0))</f>
        <v>0.25183253999999999</v>
      </c>
      <c r="LQ12" s="8">
        <f>SUMIFS(CF!$AS:$AS,CF!$AL:$AL,"&gt;="&amp;Analysis!LQ$4,CF!$AL:$AL,"&lt;="&amp;EOMONTH(LQ$4,0))</f>
        <v>0.25842139299999994</v>
      </c>
      <c r="LR12" s="8">
        <f>SUMIFS(CF!$AS:$AS,CF!$AL:$AL,"&gt;="&amp;Analysis!LR$4,CF!$AL:$AL,"&lt;="&amp;EOMONTH(LR$4,0))</f>
        <v>0.256599032</v>
      </c>
      <c r="LS12" s="8">
        <f>SUMIFS(CF!$AS:$AS,CF!$AL:$AL,"&gt;="&amp;Analysis!LS$4,CF!$AL:$AL,"&lt;="&amp;EOMONTH(LS$4,0))</f>
        <v>0.2302112</v>
      </c>
      <c r="LT12" s="8">
        <f>SUMIFS(CF!$AS:$AS,CF!$AL:$AL,"&gt;="&amp;Analysis!LT$4,CF!$AL:$AL,"&lt;="&amp;EOMONTH(LT$4,0))</f>
        <v>0.25316609700000003</v>
      </c>
      <c r="LU12" s="8">
        <f>SUMIFS(CF!$AS:$AS,CF!$AL:$AL,"&gt;="&amp;Analysis!LU$4,CF!$AL:$AL,"&lt;="&amp;EOMONTH(LU$4,0))</f>
        <v>0.24329947600000001</v>
      </c>
      <c r="LV12" s="8">
        <f>SUMIFS(CF!$AS:$AS,CF!$AL:$AL,"&gt;="&amp;Analysis!LV$4,CF!$AL:$AL,"&lt;="&amp;EOMONTH(LV$4,0))</f>
        <v>0.24966507399999999</v>
      </c>
      <c r="LW12" s="8">
        <f>SUMIFS(CF!$AS:$AS,CF!$AL:$AL,"&gt;="&amp;Analysis!LW$4,CF!$AL:$AL,"&lt;="&amp;EOMONTH(LW$4,0))</f>
        <v>0.23993489600000001</v>
      </c>
      <c r="LX12" s="8">
        <f>SUMIFS(CF!$AS:$AS,CF!$AL:$AL,"&gt;="&amp;Analysis!LX$4,CF!$AL:$AL,"&lt;="&amp;EOMONTH(LX$4,0))</f>
        <v>0.24621246400000002</v>
      </c>
      <c r="LY12" s="8">
        <f>SUMIFS(CF!$AS:$AS,CF!$AL:$AL,"&gt;="&amp;Analysis!LY$4,CF!$AL:$AL,"&lt;="&amp;EOMONTH(LY$4,0))</f>
        <v>0.244476201</v>
      </c>
      <c r="LZ12" s="8">
        <f>SUMIFS(CF!$AS:$AS,CF!$AL:$AL,"&gt;="&amp;Analysis!LZ$4,CF!$AL:$AL,"&lt;="&amp;EOMONTH(LZ$4,0))</f>
        <v>0.23494825000000003</v>
      </c>
      <c r="MA12" s="8">
        <f>SUMIFS(CF!$AS:$AS,CF!$AL:$AL,"&gt;="&amp;Analysis!MA$4,CF!$AL:$AL,"&lt;="&amp;EOMONTH(MA$4,0))</f>
        <v>0.24109534799999996</v>
      </c>
      <c r="MB12" s="8">
        <f>SUMIFS(CF!$AS:$AS,CF!$AL:$AL,"&gt;="&amp;Analysis!MB$4,CF!$AL:$AL,"&lt;="&amp;EOMONTH(MB$4,0))</f>
        <v>0.23169915900000002</v>
      </c>
      <c r="MC12" s="8">
        <f>SUMIFS(CF!$AS:$AS,CF!$AL:$AL,"&gt;="&amp;Analysis!MC$4,CF!$AL:$AL,"&lt;="&amp;EOMONTH(MC$4,0))</f>
        <v>0.23776125199999998</v>
      </c>
      <c r="MD12" s="8">
        <f>SUMIFS(CF!$AS:$AS,CF!$AL:$AL,"&gt;="&amp;Analysis!MD$4,CF!$AL:$AL,"&lt;="&amp;EOMONTH(MD$4,0))</f>
        <v>0.23608458300000001</v>
      </c>
      <c r="ME12" s="8">
        <f>SUMIFS(CF!$AS:$AS,CF!$AL:$AL,"&gt;="&amp;Analysis!ME$4,CF!$AL:$AL,"&lt;="&amp;EOMONTH(ME$4,0))</f>
        <v>0.21934589600000001</v>
      </c>
      <c r="MF12" s="8">
        <f>SUMIFS(CF!$AS:$AS,CF!$AL:$AL,"&gt;="&amp;Analysis!MF$4,CF!$AL:$AL,"&lt;="&amp;EOMONTH(MF$4,0))</f>
        <v>0.232872935</v>
      </c>
      <c r="MG12" s="8">
        <f>SUMIFS(CF!$AS:$AS,CF!$AL:$AL,"&gt;="&amp;Analysis!MG$4,CF!$AL:$AL,"&lt;="&amp;EOMONTH(MG$4,0))</f>
        <v>0.22379719700000003</v>
      </c>
      <c r="MH12" s="8">
        <f>SUMIFS(CF!$AS:$AS,CF!$AL:$AL,"&gt;="&amp;Analysis!MH$4,CF!$AL:$AL,"&lt;="&amp;EOMONTH(MH$4,0))</f>
        <v>0.22965254300000001</v>
      </c>
      <c r="MI12" s="8">
        <f>SUMIFS(CF!$AS:$AS,CF!$AL:$AL,"&gt;="&amp;Analysis!MI$4,CF!$AL:$AL,"&lt;="&amp;EOMONTH(MI$4,0))</f>
        <v>0.22070231199999998</v>
      </c>
      <c r="MJ12" s="8">
        <f>SUMIFS(CF!$AS:$AS,CF!$AL:$AL,"&gt;="&amp;Analysis!MJ$4,CF!$AL:$AL,"&lt;="&amp;EOMONTH(MJ$4,0))</f>
        <v>0.22647668800000004</v>
      </c>
      <c r="MK12" s="8">
        <f>SUMIFS(CF!$AS:$AS,CF!$AL:$AL,"&gt;="&amp;Analysis!MK$4,CF!$AL:$AL,"&lt;="&amp;EOMONTH(MK$4,0))</f>
        <v>0.22487959699999996</v>
      </c>
      <c r="ML12" s="8">
        <f>SUMIFS(CF!$AS:$AS,CF!$AL:$AL,"&gt;="&amp;Analysis!ML$4,CF!$AL:$AL,"&lt;="&amp;EOMONTH(ML$4,0))</f>
        <v>0.21611538399999999</v>
      </c>
      <c r="MM12" s="8">
        <f>SUMIFS(CF!$AS:$AS,CF!$AL:$AL,"&gt;="&amp;Analysis!MM$4,CF!$AL:$AL,"&lt;="&amp;EOMONTH(MM$4,0))</f>
        <v>0.22176974800000004</v>
      </c>
      <c r="MN12" s="8">
        <f>SUMIFS(CF!$AS:$AS,CF!$AL:$AL,"&gt;="&amp;Analysis!MN$4,CF!$AL:$AL,"&lt;="&amp;EOMONTH(MN$4,0))</f>
        <v>0.21312673300000001</v>
      </c>
      <c r="MO12" s="8">
        <f>SUMIFS(CF!$AS:$AS,CF!$AL:$AL,"&gt;="&amp;Analysis!MO$4,CF!$AL:$AL,"&lt;="&amp;EOMONTH(MO$4,0))</f>
        <v>0.218702902</v>
      </c>
      <c r="MP12" s="8">
        <f>SUMIFS(CF!$AS:$AS,CF!$AL:$AL,"&gt;="&amp;Analysis!MP$4,CF!$AL:$AL,"&lt;="&amp;EOMONTH(MP$4,0))</f>
        <v>0.21716063299999999</v>
      </c>
      <c r="MQ12" s="8">
        <f>SUMIFS(CF!$AS:$AS,CF!$AL:$AL,"&gt;="&amp;Analysis!MQ$4,CF!$AL:$AL,"&lt;="&amp;EOMONTH(MQ$4,0))</f>
        <v>0.19482852199999998</v>
      </c>
      <c r="MR12" s="8">
        <f>SUMIFS(CF!$AS:$AS,CF!$AL:$AL,"&gt;="&amp;Analysis!MR$4,CF!$AL:$AL,"&lt;="&amp;EOMONTH(MR$4,0))</f>
        <v>0.21425532800000002</v>
      </c>
      <c r="MS12" s="8">
        <f>SUMIFS(CF!$AS:$AS,CF!$AL:$AL,"&gt;="&amp;Analysis!MS$4,CF!$AL:$AL,"&lt;="&amp;EOMONTH(MS$4,0))</f>
        <v>0.20590517200000003</v>
      </c>
      <c r="MT12" s="8">
        <f>SUMIFS(CF!$AS:$AS,CF!$AL:$AL,"&gt;="&amp;Analysis!MT$4,CF!$AL:$AL,"&lt;="&amp;EOMONTH(MT$4,0))</f>
        <v>0.21129240000000002</v>
      </c>
      <c r="MU12" s="8">
        <f>SUMIFS(CF!$AS:$AS,CF!$AL:$AL,"&gt;="&amp;Analysis!MU$4,CF!$AL:$AL,"&lt;="&amp;EOMONTH(MU$4,0))</f>
        <v>0.203057716</v>
      </c>
      <c r="MV12" s="8">
        <f>SUMIFS(CF!$AS:$AS,CF!$AL:$AL,"&gt;="&amp;Analysis!MV$4,CF!$AL:$AL,"&lt;="&amp;EOMONTH(MV$4,0))</f>
        <v>0.20837044399999999</v>
      </c>
      <c r="MW12" s="8">
        <f>SUMIFS(CF!$AS:$AS,CF!$AL:$AL,"&gt;="&amp;Analysis!MW$4,CF!$AL:$AL,"&lt;="&amp;EOMONTH(MW$4,0))</f>
        <v>0.20690103800000001</v>
      </c>
      <c r="MX12" s="8">
        <f>SUMIFS(CF!$AS:$AS,CF!$AL:$AL,"&gt;="&amp;Analysis!MX$4,CF!$AL:$AL,"&lt;="&amp;EOMONTH(MX$4,0))</f>
        <v>0.198837501</v>
      </c>
      <c r="MY12" s="8">
        <f>SUMIFS(CF!$AS:$AS,CF!$AL:$AL,"&gt;="&amp;Analysis!MY$4,CF!$AL:$AL,"&lt;="&amp;EOMONTH(MY$4,0))</f>
        <v>0.20403981300000001</v>
      </c>
      <c r="MZ12" s="8">
        <f>SUMIFS(CF!$AS:$AS,CF!$AL:$AL,"&gt;="&amp;Analysis!MZ$4,CF!$AL:$AL,"&lt;="&amp;EOMONTH(MZ$4,0))</f>
        <v>0.19608778399999999</v>
      </c>
      <c r="NA12" s="8">
        <f>SUMIFS(CF!$AS:$AS,CF!$AL:$AL,"&gt;="&amp;Analysis!NA$4,CF!$AL:$AL,"&lt;="&amp;EOMONTH(NA$4,0))</f>
        <v>0.20121815400000004</v>
      </c>
      <c r="NB12" s="8">
        <f>SUMIFS(CF!$AS:$AS,CF!$AL:$AL,"&gt;="&amp;Analysis!NB$4,CF!$AL:$AL,"&lt;="&amp;EOMONTH(NB$4,0))</f>
        <v>0.19979918399999999</v>
      </c>
      <c r="NC12" s="8">
        <f>SUMIFS(CF!$AS:$AS,CF!$AL:$AL,"&gt;="&amp;Analysis!NC$4,CF!$AL:$AL,"&lt;="&amp;EOMONTH(NC$4,0))</f>
        <v>0.17925246900000003</v>
      </c>
      <c r="ND12" s="8">
        <f>SUMIFS(CF!$AS:$AS,CF!$AL:$AL,"&gt;="&amp;Analysis!ND$4,CF!$AL:$AL,"&lt;="&amp;EOMONTH(ND$4,0))</f>
        <v>0.197126152</v>
      </c>
      <c r="NE12" s="8">
        <f>SUMIFS(CF!$AS:$AS,CF!$AL:$AL,"&gt;="&amp;Analysis!NE$4,CF!$AL:$AL,"&lt;="&amp;EOMONTH(NE$4,0))</f>
        <v>0.18944357100000001</v>
      </c>
      <c r="NF12" s="8">
        <f>SUMIFS(CF!$AS:$AS,CF!$AL:$AL,"&gt;="&amp;Analysis!NF$4,CF!$AL:$AL,"&lt;="&amp;EOMONTH(NF$4,0))</f>
        <v>0.19440010299999999</v>
      </c>
      <c r="NG12" s="8">
        <f>SUMIFS(CF!$AS:$AS,CF!$AL:$AL,"&gt;="&amp;Analysis!NG$4,CF!$AL:$AL,"&lt;="&amp;EOMONTH(NG$4,0))</f>
        <v>0.186823762</v>
      </c>
      <c r="NH12" s="8">
        <f>SUMIFS(CF!$AS:$AS,CF!$AL:$AL,"&gt;="&amp;Analysis!NH$4,CF!$AL:$AL,"&lt;="&amp;EOMONTH(NH$4,0))</f>
        <v>0.19171174899999999</v>
      </c>
      <c r="NI12" s="8">
        <f>SUMIFS(CF!$AS:$AS,CF!$AL:$AL,"&gt;="&amp;Analysis!NI$4,CF!$AL:$AL,"&lt;="&amp;EOMONTH(NI$4,0))</f>
        <v>0.19035981899999999</v>
      </c>
      <c r="NJ12" s="8">
        <f>SUMIFS(CF!$AS:$AS,CF!$AL:$AL,"&gt;="&amp;Analysis!NJ$4,CF!$AL:$AL,"&lt;="&amp;EOMONTH(NJ$4,0))</f>
        <v>0.182940942</v>
      </c>
      <c r="NK12" s="8">
        <f>SUMIFS(CF!$AS:$AS,CF!$AL:$AL,"&gt;="&amp;Analysis!NK$4,CF!$AL:$AL,"&lt;="&amp;EOMONTH(NK$4,0))</f>
        <v>0.18772734100000002</v>
      </c>
      <c r="NL12" s="8">
        <f>SUMIFS(CF!$AS:$AS,CF!$AL:$AL,"&gt;="&amp;Analysis!NL$4,CF!$AL:$AL,"&lt;="&amp;EOMONTH(NL$4,0))</f>
        <v>0.18041105899999998</v>
      </c>
      <c r="NM12" s="8">
        <f>SUMIFS(CF!$AS:$AS,CF!$AL:$AL,"&gt;="&amp;Analysis!NM$4,CF!$AL:$AL,"&lt;="&amp;EOMONTH(NM$4,0))</f>
        <v>0.18513126700000002</v>
      </c>
      <c r="NN12" s="8">
        <f>SUMIFS(CF!$AS:$AS,CF!$AL:$AL,"&gt;="&amp;Analysis!NN$4,CF!$AL:$AL,"&lt;="&amp;EOMONTH(NN$4,0))</f>
        <v>0.18382574099999999</v>
      </c>
      <c r="NO12" s="8">
        <f>SUMIFS(CF!$AS:$AS,CF!$AL:$AL,"&gt;="&amp;Analysis!NO$4,CF!$AL:$AL,"&lt;="&amp;EOMONTH(NO$4,0))</f>
        <v>0.16492168299999999</v>
      </c>
      <c r="NP12" s="8">
        <f>SUMIFS(CF!$AS:$AS,CF!$AL:$AL,"&gt;="&amp;Analysis!NP$4,CF!$AL:$AL,"&lt;="&amp;EOMONTH(NP$4,0))</f>
        <v>0.18136641000000001</v>
      </c>
      <c r="NQ12" s="8">
        <f>SUMIFS(CF!$AS:$AS,CF!$AL:$AL,"&gt;="&amp;Analysis!NQ$4,CF!$AL:$AL,"&lt;="&amp;EOMONTH(NQ$4,0))</f>
        <v>0.17429802999999996</v>
      </c>
      <c r="NR12" s="8">
        <f>SUMIFS(CF!$AS:$AS,CF!$AL:$AL,"&gt;="&amp;Analysis!NR$4,CF!$AL:$AL,"&lt;="&amp;EOMONTH(NR$4,0))</f>
        <v>0.1788583</v>
      </c>
      <c r="NS12" s="8">
        <f>SUMIFS(CF!$AS:$AS,CF!$AL:$AL,"&gt;="&amp;Analysis!NS$4,CF!$AL:$AL,"&lt;="&amp;EOMONTH(NS$4,0))</f>
        <v>0.17188767199999999</v>
      </c>
      <c r="NT12" s="8">
        <f>SUMIFS(CF!$AS:$AS,CF!$AL:$AL,"&gt;="&amp;Analysis!NT$4,CF!$AL:$AL,"&lt;="&amp;EOMONTH(NT$4,0))</f>
        <v>0.176384877</v>
      </c>
      <c r="NU12" s="8">
        <f>SUMIFS(CF!$AS:$AS,CF!$AL:$AL,"&gt;="&amp;Analysis!NU$4,CF!$AL:$AL,"&lt;="&amp;EOMONTH(NU$4,0))</f>
        <v>0.17514102700000003</v>
      </c>
      <c r="NV12" s="8">
        <f>SUMIFS(CF!$AS:$AS,CF!$AL:$AL,"&gt;="&amp;Analysis!NV$4,CF!$AL:$AL,"&lt;="&amp;EOMONTH(NV$4,0))</f>
        <v>0.16831527099999999</v>
      </c>
      <c r="NW12" s="8">
        <f>SUMIFS(CF!$AS:$AS,CF!$AL:$AL,"&gt;="&amp;Analysis!NW$4,CF!$AL:$AL,"&lt;="&amp;EOMONTH(NW$4,0))</f>
        <v>0.17271900999999998</v>
      </c>
      <c r="NX12" s="8">
        <f>SUMIFS(CF!$AS:$AS,CF!$AL:$AL,"&gt;="&amp;Analysis!NX$4,CF!$AL:$AL,"&lt;="&amp;EOMONTH(NX$4,0))</f>
        <v>0.16598764699999996</v>
      </c>
      <c r="NY12" s="8">
        <f>SUMIFS(CF!$AS:$AS,CF!$AL:$AL,"&gt;="&amp;Analysis!NY$4,CF!$AL:$AL,"&lt;="&amp;EOMONTH(NY$4,0))</f>
        <v>0.17033048599999998</v>
      </c>
      <c r="NZ12" s="8">
        <f>SUMIFS(CF!$AS:$AS,CF!$AL:$AL,"&gt;="&amp;Analysis!NZ$4,CF!$AL:$AL,"&lt;="&amp;EOMONTH(NZ$4,0))</f>
        <v>0.16912933299999999</v>
      </c>
      <c r="OA12" s="8">
        <f>SUMIFS(CF!$AS:$AS,CF!$AL:$AL,"&gt;="&amp;Analysis!OA$4,CF!$AL:$AL,"&lt;="&amp;EOMONTH(OA$4,0))</f>
        <v>0.15713785500000002</v>
      </c>
      <c r="OB12" s="8">
        <f>SUMIFS(CF!$AS:$AS,CF!$AL:$AL,"&gt;="&amp;Analysis!OB$4,CF!$AL:$AL,"&lt;="&amp;EOMONTH(OB$4,0))</f>
        <v>0.16682853</v>
      </c>
      <c r="OC12" s="8">
        <f>SUMIFS(CF!$AS:$AS,CF!$AL:$AL,"&gt;="&amp;Analysis!OC$4,CF!$AL:$AL,"&lt;="&amp;EOMONTH(OC$4,0))</f>
        <v>0.160326736</v>
      </c>
      <c r="OD12" s="8">
        <f>SUMIFS(CF!$AS:$AS,CF!$AL:$AL,"&gt;="&amp;Analysis!OD$4,CF!$AL:$AL,"&lt;="&amp;EOMONTH(OD$4,0))</f>
        <v>0.164521467</v>
      </c>
      <c r="OE12" s="8">
        <f>SUMIFS(CF!$AS:$AS,CF!$AL:$AL,"&gt;="&amp;Analysis!OE$4,CF!$AL:$AL,"&lt;="&amp;EOMONTH(OE$4,0))</f>
        <v>0.158109584</v>
      </c>
      <c r="OF12" s="8">
        <f>SUMIFS(CF!$AS:$AS,CF!$AL:$AL,"&gt;="&amp;Analysis!OF$4,CF!$AL:$AL,"&lt;="&amp;EOMONTH(OF$4,0))</f>
        <v>0.16224630399999998</v>
      </c>
      <c r="OG12" s="8">
        <f>SUMIFS(CF!$AS:$AS,CF!$AL:$AL,"&gt;="&amp;Analysis!OG$4,CF!$AL:$AL,"&lt;="&amp;EOMONTH(OG$4,0))</f>
        <v>0.16110216099999999</v>
      </c>
      <c r="OH12" s="8">
        <f>SUMIFS(CF!$AS:$AS,CF!$AL:$AL,"&gt;="&amp;Analysis!OH$4,CF!$AL:$AL,"&lt;="&amp;EOMONTH(OH$4,0))</f>
        <v>0.15482354000000001</v>
      </c>
      <c r="OI12" s="8">
        <f>SUMIFS(CF!$AS:$AS,CF!$AL:$AL,"&gt;="&amp;Analysis!OI$4,CF!$AL:$AL,"&lt;="&amp;EOMONTH(OI$4,0))</f>
        <v>0.15887428600000003</v>
      </c>
      <c r="OJ12" s="8">
        <f>SUMIFS(CF!$AS:$AS,CF!$AL:$AL,"&gt;="&amp;Analysis!OJ$4,CF!$AL:$AL,"&lt;="&amp;EOMONTH(OJ$4,0))</f>
        <v>0.152682491</v>
      </c>
      <c r="OK12" s="8">
        <f>SUMIFS(CF!$AS:$AS,CF!$AL:$AL,"&gt;="&amp;Analysis!OK$4,CF!$AL:$AL,"&lt;="&amp;EOMONTH(OK$4,0))</f>
        <v>0.15667722000000001</v>
      </c>
      <c r="OL12" s="8">
        <f>SUMIFS(CF!$AS:$AS,CF!$AL:$AL,"&gt;="&amp;Analysis!OL$4,CF!$AL:$AL,"&lt;="&amp;EOMONTH(OL$4,0))</f>
        <v>0.15557234700000003</v>
      </c>
      <c r="OM12" s="8">
        <f>SUMIFS(CF!$AS:$AS,CF!$AL:$AL,"&gt;="&amp;Analysis!OM$4,CF!$AL:$AL,"&lt;="&amp;EOMONTH(OM$4,0))</f>
        <v>0.13957378100000001</v>
      </c>
      <c r="ON12" s="8">
        <f>SUMIFS(CF!$AS:$AS,CF!$AL:$AL,"&gt;="&amp;Analysis!ON$4,CF!$AL:$AL,"&lt;="&amp;EOMONTH(ON$4,0))</f>
        <v>0.15349100900000001</v>
      </c>
      <c r="OO12" s="8">
        <f>SUMIFS(CF!$AS:$AS,CF!$AL:$AL,"&gt;="&amp;Analysis!OO$4,CF!$AL:$AL,"&lt;="&amp;EOMONTH(OO$4,0))</f>
        <v>0.14750901399999999</v>
      </c>
      <c r="OP12" s="8">
        <f>SUMIFS(CF!$AS:$AS,CF!$AL:$AL,"&gt;="&amp;Analysis!OP$4,CF!$AL:$AL,"&lt;="&amp;EOMONTH(OP$4,0))</f>
        <v>0.15136838699999999</v>
      </c>
      <c r="OQ12" s="8">
        <f>SUMIFS(CF!$AS:$AS,CF!$AL:$AL,"&gt;="&amp;Analysis!OQ$4,CF!$AL:$AL,"&lt;="&amp;EOMONTH(OQ$4,0))</f>
        <v>0.14546912000000001</v>
      </c>
      <c r="OR12" s="8">
        <f>SUMIFS(CF!$AS:$AS,CF!$AL:$AL,"&gt;="&amp;Analysis!OR$4,CF!$AL:$AL,"&lt;="&amp;EOMONTH(OR$4,0))</f>
        <v>0.14927512000000001</v>
      </c>
      <c r="OS12" s="8">
        <f>SUMIFS(CF!$AS:$AS,CF!$AL:$AL,"&gt;="&amp;Analysis!OS$4,CF!$AL:$AL,"&lt;="&amp;EOMONTH(OS$4,0))</f>
        <v>0.14822244800000003</v>
      </c>
      <c r="OT12" s="8">
        <f>SUMIFS(CF!$AS:$AS,CF!$AL:$AL,"&gt;="&amp;Analysis!OT$4,CF!$AL:$AL,"&lt;="&amp;EOMONTH(OT$4,0))</f>
        <v>0.14244578700000002</v>
      </c>
      <c r="OU12" s="8">
        <f>SUMIFS(CF!$AS:$AS,CF!$AL:$AL,"&gt;="&amp;Analysis!OU$4,CF!$AL:$AL,"&lt;="&amp;EOMONTH(OU$4,0))</f>
        <v>0.14617268500000002</v>
      </c>
      <c r="OV12" s="8">
        <f>SUMIFS(CF!$AS:$AS,CF!$AL:$AL,"&gt;="&amp;Analysis!OV$4,CF!$AL:$AL,"&lt;="&amp;EOMONTH(OV$4,0))</f>
        <v>0.14047590900000001</v>
      </c>
      <c r="OW12" s="8">
        <f>SUMIFS(CF!$AS:$AS,CF!$AL:$AL,"&gt;="&amp;Analysis!OW$4,CF!$AL:$AL,"&lt;="&amp;EOMONTH(OW$4,0))</f>
        <v>0.144151269</v>
      </c>
      <c r="OX12" s="8">
        <f>SUMIFS(CF!$AS:$AS,CF!$AL:$AL,"&gt;="&amp;Analysis!OX$4,CF!$AL:$AL,"&lt;="&amp;EOMONTH(OX$4,0))</f>
        <v>0.14313472899999999</v>
      </c>
      <c r="OY12" s="8">
        <f>SUMIFS(CF!$AS:$AS,CF!$AL:$AL,"&gt;="&amp;Analysis!OY$4,CF!$AL:$AL,"&lt;="&amp;EOMONTH(OY$4,0))</f>
        <v>0.128415208</v>
      </c>
      <c r="OZ12" s="8">
        <f>SUMIFS(CF!$AS:$AS,CF!$AL:$AL,"&gt;="&amp;Analysis!OZ$4,CF!$AL:$AL,"&lt;="&amp;EOMONTH(OZ$4,0))</f>
        <v>0.14121978800000001</v>
      </c>
      <c r="PA12" s="8">
        <f>SUMIFS(CF!$AS:$AS,CF!$AL:$AL,"&gt;="&amp;Analysis!PA$4,CF!$AL:$AL,"&lt;="&amp;EOMONTH(PA$4,0))</f>
        <v>0.13571604100000001</v>
      </c>
      <c r="PB12" s="8">
        <f>SUMIFS(CF!$AS:$AS,CF!$AL:$AL,"&gt;="&amp;Analysis!PB$4,CF!$AL:$AL,"&lt;="&amp;EOMONTH(PB$4,0))</f>
        <v>0.13926686399999999</v>
      </c>
      <c r="PC12" s="8">
        <f>SUMIFS(CF!$AS:$AS,CF!$AL:$AL,"&gt;="&amp;Analysis!PC$4,CF!$AL:$AL,"&lt;="&amp;EOMONTH(PC$4,0))</f>
        <v>0.133839228</v>
      </c>
      <c r="PD12" s="8">
        <f>SUMIFS(CF!$AS:$AS,CF!$AL:$AL,"&gt;="&amp;Analysis!PD$4,CF!$AL:$AL,"&lt;="&amp;EOMONTH(PD$4,0))</f>
        <v>0.13734094899999999</v>
      </c>
      <c r="PE12" s="8">
        <f>SUMIFS(CF!$AS:$AS,CF!$AL:$AL,"&gt;="&amp;Analysis!PE$4,CF!$AL:$AL,"&lt;="&amp;EOMONTH(PE$4,0))</f>
        <v>0.13637243499999999</v>
      </c>
      <c r="PF12" s="8">
        <f>SUMIFS(CF!$AS:$AS,CF!$AL:$AL,"&gt;="&amp;Analysis!PF$4,CF!$AL:$AL,"&lt;="&amp;EOMONTH(PF$4,0))</f>
        <v>0.13105760299999999</v>
      </c>
      <c r="PG12" s="8">
        <f>SUMIFS(CF!$AS:$AS,CF!$AL:$AL,"&gt;="&amp;Analysis!PG$4,CF!$AL:$AL,"&lt;="&amp;EOMONTH(PG$4,0))</f>
        <v>0.13448654500000001</v>
      </c>
      <c r="PH12" s="8">
        <f>SUMIFS(CF!$AS:$AS,CF!$AL:$AL,"&gt;="&amp;Analysis!PH$4,CF!$AL:$AL,"&lt;="&amp;EOMONTH(PH$4,0))</f>
        <v>0.129245211</v>
      </c>
      <c r="PI12" s="8">
        <f>SUMIFS(CF!$AS:$AS,CF!$AL:$AL,"&gt;="&amp;Analysis!PI$4,CF!$AL:$AL,"&lt;="&amp;EOMONTH(PI$4,0))</f>
        <v>0.132626736</v>
      </c>
      <c r="PJ12" s="8">
        <f>SUMIFS(CF!$AS:$AS,CF!$AL:$AL,"&gt;="&amp;Analysis!PJ$4,CF!$AL:$AL,"&lt;="&amp;EOMONTH(PJ$4,0))</f>
        <v>0.13169146700000001</v>
      </c>
      <c r="PK12" s="8">
        <f>SUMIFS(CF!$AS:$AS,CF!$AL:$AL,"&gt;="&amp;Analysis!PK$4,CF!$AL:$AL,"&lt;="&amp;EOMONTH(PK$4,0))</f>
        <v>0.11814873399999999</v>
      </c>
      <c r="PL12" s="8">
        <f>SUMIFS(CF!$AS:$AS,CF!$AL:$AL,"&gt;="&amp;Analysis!PL$4,CF!$AL:$AL,"&lt;="&amp;EOMONTH(PL$4,0))</f>
        <v>0.12992962</v>
      </c>
      <c r="PM12" s="8">
        <f>SUMIFS(CF!$AS:$AS,CF!$AL:$AL,"&gt;="&amp;Analysis!PM$4,CF!$AL:$AL,"&lt;="&amp;EOMONTH(PM$4,0))</f>
        <v>0.12486588099999998</v>
      </c>
      <c r="PN12" s="8">
        <f>SUMIFS(CF!$AS:$AS,CF!$AL:$AL,"&gt;="&amp;Analysis!PN$4,CF!$AL:$AL,"&lt;="&amp;EOMONTH(PN$4,0))</f>
        <v>0.12813282600000001</v>
      </c>
      <c r="PO12" s="8">
        <f>SUMIFS(CF!$AS:$AS,CF!$AL:$AL,"&gt;="&amp;Analysis!PO$4,CF!$AL:$AL,"&lt;="&amp;EOMONTH(PO$4,0))</f>
        <v>0.12313911800000002</v>
      </c>
      <c r="PP12" s="8">
        <f>SUMIFS(CF!$AS:$AS,CF!$AL:$AL,"&gt;="&amp;Analysis!PP$4,CF!$AL:$AL,"&lt;="&amp;EOMONTH(PP$4,0))</f>
        <v>0.12636088300000001</v>
      </c>
      <c r="PQ12" s="8">
        <f>SUMIFS(CF!$AS:$AS,CF!$AL:$AL,"&gt;="&amp;Analysis!PQ$4,CF!$AL:$AL,"&lt;="&amp;EOMONTH(PQ$4,0))</f>
        <v>0.12546979999999999</v>
      </c>
      <c r="PR12" s="8">
        <f>SUMIFS(CF!$AS:$AS,CF!$AL:$AL,"&gt;="&amp;Analysis!PR$4,CF!$AL:$AL,"&lt;="&amp;EOMONTH(PR$4,0))</f>
        <v>0.120579876</v>
      </c>
      <c r="PS12" s="8">
        <f>SUMIFS(CF!$AS:$AS,CF!$AL:$AL,"&gt;="&amp;Analysis!PS$4,CF!$AL:$AL,"&lt;="&amp;EOMONTH(PS$4,0))</f>
        <v>0.123734682</v>
      </c>
      <c r="PT12" s="8">
        <f>SUMIFS(CF!$AS:$AS,CF!$AL:$AL,"&gt;="&amp;Analysis!PT$4,CF!$AL:$AL,"&lt;="&amp;EOMONTH(PT$4,0))</f>
        <v>0.11891238100000001</v>
      </c>
      <c r="PU12" s="8">
        <f>SUMIFS(CF!$AS:$AS,CF!$AL:$AL,"&gt;="&amp;Analysis!PU$4,CF!$AL:$AL,"&lt;="&amp;EOMONTH(PU$4,0))</f>
        <v>0.122023562</v>
      </c>
      <c r="PV12" s="8">
        <f>SUMIFS(CF!$AS:$AS,CF!$AL:$AL,"&gt;="&amp;Analysis!PV$4,CF!$AL:$AL,"&lt;="&amp;EOMONTH(PV$4,0))</f>
        <v>0.12116306399999999</v>
      </c>
      <c r="PW12" s="8">
        <f>SUMIFS(CF!$AS:$AS,CF!$AL:$AL,"&gt;="&amp;Analysis!PW$4,CF!$AL:$AL,"&lt;="&amp;EOMONTH(PW$4,0))</f>
        <v>0.112572454</v>
      </c>
      <c r="PX12" s="8">
        <f>SUMIFS(CF!$AS:$AS,CF!$AL:$AL,"&gt;="&amp;Analysis!PX$4,CF!$AL:$AL,"&lt;="&amp;EOMONTH(PX$4,0))</f>
        <v>0.11951478400000001</v>
      </c>
      <c r="PY12" s="8">
        <f>SUMIFS(CF!$AS:$AS,CF!$AL:$AL,"&gt;="&amp;Analysis!PY$4,CF!$AL:$AL,"&lt;="&amp;EOMONTH(PY$4,0))</f>
        <v>0.114856944</v>
      </c>
      <c r="PZ12" s="8">
        <f>SUMIFS(CF!$AS:$AS,CF!$AL:$AL,"&gt;="&amp;Analysis!PZ$4,CF!$AL:$AL,"&lt;="&amp;EOMONTH(PZ$4,0))</f>
        <v>0.117862018</v>
      </c>
      <c r="QA12" s="8">
        <f>SUMIFS(CF!$AS:$AS,CF!$AL:$AL,"&gt;="&amp;Analysis!QA$4,CF!$AL:$AL,"&lt;="&amp;EOMONTH(QA$4,0))</f>
        <v>0.113268592</v>
      </c>
      <c r="QB12" s="8">
        <f>SUMIFS(CF!$AS:$AS,CF!$AL:$AL,"&gt;="&amp;Analysis!QB$4,CF!$AL:$AL,"&lt;="&amp;EOMONTH(QB$4,0))</f>
        <v>0.11623210999999999</v>
      </c>
      <c r="QC12" s="8">
        <f>SUMIFS(CF!$AS:$AS,CF!$AL:$AL,"&gt;="&amp;Analysis!QC$4,CF!$AL:$AL,"&lt;="&amp;EOMONTH(QC$4,0))</f>
        <v>0.115412455</v>
      </c>
      <c r="QD12" s="8">
        <f>SUMIFS(CF!$AS:$AS,CF!$AL:$AL,"&gt;="&amp;Analysis!QD$4,CF!$AL:$AL,"&lt;="&amp;EOMONTH(QD$4,0))</f>
        <v>0.110914493</v>
      </c>
      <c r="QE12" s="8">
        <f>SUMIFS(CF!$AS:$AS,CF!$AL:$AL,"&gt;="&amp;Analysis!QE$4,CF!$AL:$AL,"&lt;="&amp;EOMONTH(QE$4,0))</f>
        <v>0.113816419</v>
      </c>
      <c r="QF12" s="8">
        <f>SUMIFS(CF!$AS:$AS,CF!$AL:$AL,"&gt;="&amp;Analysis!QF$4,CF!$AL:$AL,"&lt;="&amp;EOMONTH(QF$4,0))</f>
        <v>0.109380661</v>
      </c>
      <c r="QG12" s="8">
        <f>SUMIFS(CF!$AS:$AS,CF!$AL:$AL,"&gt;="&amp;Analysis!QG$4,CF!$AL:$AL,"&lt;="&amp;EOMONTH(QG$4,0))</f>
        <v>0.11170875700000001</v>
      </c>
      <c r="QH12" s="8">
        <f>SUMIFS(CF!$AS:$AS,CF!$AL:$AL,"&gt;="&amp;Analysis!QH$4,CF!$AL:$AL,"&lt;="&amp;EOMONTH(QH$4,0))</f>
        <v>0.108705103</v>
      </c>
      <c r="QI12" s="8">
        <f>SUMIFS(CF!$AS:$AS,CF!$AL:$AL,"&gt;="&amp;Analysis!QI$4,CF!$AL:$AL,"&lt;="&amp;EOMONTH(QI$4,0))</f>
        <v>9.7526215999999999E-2</v>
      </c>
      <c r="QJ12" s="8">
        <f>SUMIFS(CF!$AS:$AS,CF!$AL:$AL,"&gt;="&amp;Analysis!QJ$4,CF!$AL:$AL,"&lt;="&amp;EOMONTH(QJ$4,0))</f>
        <v>0.107250782</v>
      </c>
      <c r="QK12" s="8">
        <f>SUMIFS(CF!$AS:$AS,CF!$AL:$AL,"&gt;="&amp;Analysis!QK$4,CF!$AL:$AL,"&lt;="&amp;EOMONTH(QK$4,0))</f>
        <v>0.10307090699999999</v>
      </c>
      <c r="QL12" s="8">
        <f>SUMIFS(CF!$AS:$AS,CF!$AL:$AL,"&gt;="&amp;Analysis!QL$4,CF!$AL:$AL,"&lt;="&amp;EOMONTH(QL$4,0))</f>
        <v>0.105767615</v>
      </c>
      <c r="QM12" s="8">
        <f>SUMIFS(CF!$AS:$AS,CF!$AL:$AL,"&gt;="&amp;Analysis!QM$4,CF!$AL:$AL,"&lt;="&amp;EOMONTH(QM$4,0))</f>
        <v>0.10164554299999999</v>
      </c>
      <c r="QN12" s="8">
        <f>SUMIFS(CF!$AS:$AS,CF!$AL:$AL,"&gt;="&amp;Analysis!QN$4,CF!$AL:$AL,"&lt;="&amp;EOMONTH(QN$4,0))</f>
        <v>0.10430496099999999</v>
      </c>
      <c r="QO12" s="8">
        <f>SUMIFS(CF!$AS:$AS,CF!$AL:$AL,"&gt;="&amp;Analysis!QO$4,CF!$AL:$AL,"&lt;="&amp;EOMONTH(QO$4,0))</f>
        <v>0.10356941299999999</v>
      </c>
      <c r="QP12" s="8">
        <f>SUMIFS(CF!$AS:$AS,CF!$AL:$AL,"&gt;="&amp;Analysis!QP$4,CF!$AL:$AL,"&lt;="&amp;EOMONTH(QP$4,0))</f>
        <v>9.9533009999999991E-2</v>
      </c>
      <c r="QQ12" s="8">
        <f>SUMIFS(CF!$AS:$AS,CF!$AL:$AL,"&gt;="&amp;Analysis!QQ$4,CF!$AL:$AL,"&lt;="&amp;EOMONTH(QQ$4,0))</f>
        <v>0.10213715399999999</v>
      </c>
      <c r="QR12" s="8">
        <f>SUMIFS(CF!$AS:$AS,CF!$AL:$AL,"&gt;="&amp;Analysis!QR$4,CF!$AL:$AL,"&lt;="&amp;EOMONTH(QR$4,0))</f>
        <v>9.8156570999999998E-2</v>
      </c>
      <c r="QS12" s="8">
        <f>SUMIFS(CF!$AS:$AS,CF!$AL:$AL,"&gt;="&amp;Analysis!QS$4,CF!$AL:$AL,"&lt;="&amp;EOMONTH(QS$4,0))</f>
        <v>0.10072470299999998</v>
      </c>
      <c r="QT12" s="8">
        <f>SUMIFS(CF!$AS:$AS,CF!$AL:$AL,"&gt;="&amp;Analysis!QT$4,CF!$AL:$AL,"&lt;="&amp;EOMONTH(QT$4,0))</f>
        <v>0.10001440399999999</v>
      </c>
      <c r="QU12" s="8">
        <f>SUMIFS(CF!$AS:$AS,CF!$AL:$AL,"&gt;="&amp;Analysis!QU$4,CF!$AL:$AL,"&lt;="&amp;EOMONTH(QU$4,0))</f>
        <v>8.9729240000000002E-2</v>
      </c>
      <c r="QV12" s="8">
        <f>SUMIFS(CF!$AS:$AS,CF!$AL:$AL,"&gt;="&amp;Analysis!QV$4,CF!$AL:$AL,"&lt;="&amp;EOMONTH(QV$4,0))</f>
        <v>9.8676350999999995E-2</v>
      </c>
      <c r="QW12" s="8">
        <f>SUMIFS(CF!$AS:$AS,CF!$AL:$AL,"&gt;="&amp;Analysis!QW$4,CF!$AL:$AL,"&lt;="&amp;EOMONTH(QW$4,0))</f>
        <v>9.4830646000000005E-2</v>
      </c>
      <c r="QX12" s="8">
        <f>SUMIFS(CF!$AS:$AS,CF!$AL:$AL,"&gt;="&amp;Analysis!QX$4,CF!$AL:$AL,"&lt;="&amp;EOMONTH(QX$4,0))</f>
        <v>9.7311759999999997E-2</v>
      </c>
      <c r="QY12" s="8">
        <f>SUMIFS(CF!$AS:$AS,CF!$AL:$AL,"&gt;="&amp;Analysis!QY$4,CF!$AL:$AL,"&lt;="&amp;EOMONTH(QY$4,0))</f>
        <v>9.3519237000000005E-2</v>
      </c>
      <c r="QZ12" s="8">
        <f>SUMIFS(CF!$AS:$AS,CF!$AL:$AL,"&gt;="&amp;Analysis!QZ$4,CF!$AL:$AL,"&lt;="&amp;EOMONTH(QZ$4,0))</f>
        <v>9.5966040000000002E-2</v>
      </c>
      <c r="RA12" s="8">
        <f>SUMIFS(CF!$AS:$AS,CF!$AL:$AL,"&gt;="&amp;Analysis!RA$4,CF!$AL:$AL,"&lt;="&amp;EOMONTH(RA$4,0))</f>
        <v>9.5289295999999996E-2</v>
      </c>
      <c r="RB12" s="8">
        <f>SUMIFS(CF!$AS:$AS,CF!$AL:$AL,"&gt;="&amp;Analysis!RB$4,CF!$AL:$AL,"&lt;="&amp;EOMONTH(RB$4,0))</f>
        <v>9.1575595999999995E-2</v>
      </c>
      <c r="RC12" s="8">
        <f>SUMIFS(CF!$AS:$AS,CF!$AL:$AL,"&gt;="&amp;Analysis!RC$4,CF!$AL:$AL,"&lt;="&amp;EOMONTH(RC$4,0))</f>
        <v>9.3971544000000004E-2</v>
      </c>
      <c r="RD12" s="8">
        <f>SUMIFS(CF!$AS:$AS,CF!$AL:$AL,"&gt;="&amp;Analysis!RD$4,CF!$AL:$AL,"&lt;="&amp;EOMONTH(RD$4,0))</f>
        <v>9.0309199999999992E-2</v>
      </c>
      <c r="RE12" s="8">
        <f>SUMIFS(CF!$AS:$AS,CF!$AL:$AL,"&gt;="&amp;Analysis!RE$4,CF!$AL:$AL,"&lt;="&amp;EOMONTH(RE$4,0))</f>
        <v>9.267201600000001E-2</v>
      </c>
      <c r="RF12" s="8">
        <f>SUMIFS(CF!$AS:$AS,CF!$AL:$AL,"&gt;="&amp;Analysis!RF$4,CF!$AL:$AL,"&lt;="&amp;EOMONTH(RF$4,0))</f>
        <v>9.2018503000000001E-2</v>
      </c>
      <c r="RG12" s="8">
        <f>SUMIFS(CF!$AS:$AS,CF!$AL:$AL,"&gt;="&amp;Analysis!RG$4,CF!$AL:$AL,"&lt;="&amp;EOMONTH(RG$4,0))</f>
        <v>8.2555611000000001E-2</v>
      </c>
      <c r="RH12" s="8">
        <f>SUMIFS(CF!$AS:$AS,CF!$AL:$AL,"&gt;="&amp;Analysis!RH$4,CF!$AL:$AL,"&lt;="&amp;EOMONTH(RH$4,0))</f>
        <v>9.0787424999999991E-2</v>
      </c>
      <c r="RI12" s="8">
        <f>SUMIFS(CF!$AS:$AS,CF!$AL:$AL,"&gt;="&amp;Analysis!RI$4,CF!$AL:$AL,"&lt;="&amp;EOMONTH(RI$4,0))</f>
        <v>8.7249172999999999E-2</v>
      </c>
      <c r="RJ12" s="8">
        <f>SUMIFS(CF!$AS:$AS,CF!$AL:$AL,"&gt;="&amp;Analysis!RJ$4,CF!$AL:$AL,"&lt;="&amp;EOMONTH(RJ$4,0))</f>
        <v>8.9531928000000011E-2</v>
      </c>
      <c r="RK12" s="8">
        <f>SUMIFS(CF!$AS:$AS,CF!$AL:$AL,"&gt;="&amp;Analysis!RK$4,CF!$AL:$AL,"&lt;="&amp;EOMONTH(RK$4,0))</f>
        <v>8.6042609000000006E-2</v>
      </c>
      <c r="RL12" s="8">
        <f>SUMIFS(CF!$AS:$AS,CF!$AL:$AL,"&gt;="&amp;Analysis!RL$4,CF!$AL:$AL,"&lt;="&amp;EOMONTH(RL$4,0))</f>
        <v>8.8293795999999994E-2</v>
      </c>
      <c r="RM12" s="8">
        <f>SUMIFS(CF!$AS:$AS,CF!$AL:$AL,"&gt;="&amp;Analysis!RM$4,CF!$AL:$AL,"&lt;="&amp;EOMONTH(RM$4,0))</f>
        <v>8.7671154999999987E-2</v>
      </c>
      <c r="RN12" s="8">
        <f>SUMIFS(CF!$AS:$AS,CF!$AL:$AL,"&gt;="&amp;Analysis!RN$4,CF!$AL:$AL,"&lt;="&amp;EOMONTH(RN$4,0))</f>
        <v>8.4254355999999989E-2</v>
      </c>
      <c r="RO12" s="8">
        <f>SUMIFS(CF!$AS:$AS,CF!$AL:$AL,"&gt;="&amp;Analysis!RO$4,CF!$AL:$AL,"&lt;="&amp;EOMONTH(RO$4,0))</f>
        <v>8.6458755999999998E-2</v>
      </c>
      <c r="RP12" s="8">
        <f>SUMIFS(CF!$AS:$AS,CF!$AL:$AL,"&gt;="&amp;Analysis!RP$4,CF!$AL:$AL,"&lt;="&amp;EOMONTH(RP$4,0))</f>
        <v>8.3089205999999999E-2</v>
      </c>
      <c r="RQ12" s="8">
        <f>SUMIFS(CF!$AS:$AS,CF!$AL:$AL,"&gt;="&amp;Analysis!RQ$4,CF!$AL:$AL,"&lt;="&amp;EOMONTH(RQ$4,0))</f>
        <v>8.5263119999999998E-2</v>
      </c>
      <c r="RR12" s="8">
        <f>SUMIFS(CF!$AS:$AS,CF!$AL:$AL,"&gt;="&amp;Analysis!RR$4,CF!$AL:$AL,"&lt;="&amp;EOMONTH(RR$4,0))</f>
        <v>8.4661855000000008E-2</v>
      </c>
      <c r="RS12" s="8">
        <f>SUMIFS(CF!$AS:$AS,CF!$AL:$AL,"&gt;="&amp;Analysis!RS$4,CF!$AL:$AL,"&lt;="&amp;EOMONTH(RS$4,0))</f>
        <v>7.8659224999999999E-2</v>
      </c>
      <c r="RT12" s="8">
        <f>SUMIFS(CF!$AS:$AS,CF!$AL:$AL,"&gt;="&amp;Analysis!RT$4,CF!$AL:$AL,"&lt;="&amp;EOMONTH(RT$4,0))</f>
        <v>8.3510131000000001E-2</v>
      </c>
      <c r="RU12" s="8">
        <f>SUMIFS(CF!$AS:$AS,CF!$AL:$AL,"&gt;="&amp;Analysis!RU$4,CF!$AL:$AL,"&lt;="&amp;EOMONTH(RU$4,0))</f>
        <v>8.0255497000000009E-2</v>
      </c>
      <c r="RV12" s="8">
        <f>SUMIFS(CF!$AS:$AS,CF!$AL:$AL,"&gt;="&amp;Analysis!RV$4,CF!$AL:$AL,"&lt;="&amp;EOMONTH(RV$4,0))</f>
        <v>8.2355274000000006E-2</v>
      </c>
      <c r="RW12" s="8">
        <f>SUMIFS(CF!$AS:$AS,CF!$AL:$AL,"&gt;="&amp;Analysis!RW$4,CF!$AL:$AL,"&lt;="&amp;EOMONTH(RW$4,0))</f>
        <v>7.9145647E-2</v>
      </c>
      <c r="RX12" s="8">
        <f>SUMIFS(CF!$AS:$AS,CF!$AL:$AL,"&gt;="&amp;Analysis!RX$4,CF!$AL:$AL,"&lt;="&amp;EOMONTH(RX$4,0))</f>
        <v>8.1216384000000003E-2</v>
      </c>
      <c r="RY12" s="8">
        <f>SUMIFS(CF!$AS:$AS,CF!$AL:$AL,"&gt;="&amp;Analysis!RY$4,CF!$AL:$AL,"&lt;="&amp;EOMONTH(RY$4,0))</f>
        <v>8.0643654999999995E-2</v>
      </c>
      <c r="RZ12" s="8">
        <f>SUMIFS(CF!$AS:$AS,CF!$AL:$AL,"&gt;="&amp;Analysis!RZ$4,CF!$AL:$AL,"&lt;="&amp;EOMONTH(RZ$4,0))</f>
        <v>7.7500737000000014E-2</v>
      </c>
      <c r="SA12" s="8">
        <f>SUMIFS(CF!$AS:$AS,CF!$AL:$AL,"&gt;="&amp;Analysis!SA$4,CF!$AL:$AL,"&lt;="&amp;EOMONTH(SA$4,0))</f>
        <v>7.9528437000000007E-2</v>
      </c>
      <c r="SB12" s="8">
        <f>SUMIFS(CF!$AS:$AS,CF!$AL:$AL,"&gt;="&amp;Analysis!SB$4,CF!$AL:$AL,"&lt;="&amp;EOMONTH(SB$4,0))</f>
        <v>7.6428981999999993E-2</v>
      </c>
      <c r="SC12" s="8">
        <f>SUMIFS(CF!$AS:$AS,CF!$AL:$AL,"&gt;="&amp;Analysis!SC$4,CF!$AL:$AL,"&lt;="&amp;EOMONTH(SC$4,0))</f>
        <v>7.8428641999999993E-2</v>
      </c>
      <c r="SD12" s="8">
        <f>SUMIFS(CF!$AS:$AS,CF!$AL:$AL,"&gt;="&amp;Analysis!SD$4,CF!$AL:$AL,"&lt;="&amp;EOMONTH(SD$4,0))</f>
        <v>7.7875572000000004E-2</v>
      </c>
      <c r="SE12" s="8">
        <f>SUMIFS(CF!$AS:$AS,CF!$AL:$AL,"&gt;="&amp;Analysis!SE$4,CF!$AL:$AL,"&lt;="&amp;EOMONTH(SE$4,0))</f>
        <v>6.9867095000000004E-2</v>
      </c>
      <c r="SF12" s="8">
        <f>SUMIFS(CF!$AS:$AS,CF!$AL:$AL,"&gt;="&amp;Analysis!SF$4,CF!$AL:$AL,"&lt;="&amp;EOMONTH(SF$4,0))</f>
        <v>7.6833706000000002E-2</v>
      </c>
      <c r="SG12" s="8">
        <f>SUMIFS(CF!$AS:$AS,CF!$AL:$AL,"&gt;="&amp;Analysis!SG$4,CF!$AL:$AL,"&lt;="&amp;EOMONTH(SG$4,0))</f>
        <v>7.3839271999999997E-2</v>
      </c>
      <c r="SH12" s="8">
        <f>SUMIFS(CF!$AS:$AS,CF!$AL:$AL,"&gt;="&amp;Analysis!SH$4,CF!$AL:$AL,"&lt;="&amp;EOMONTH(SH$4,0))</f>
        <v>7.577117500000001E-2</v>
      </c>
      <c r="SI12" s="8">
        <f>SUMIFS(CF!$AS:$AS,CF!$AL:$AL,"&gt;="&amp;Analysis!SI$4,CF!$AL:$AL,"&lt;="&amp;EOMONTH(SI$4,0))</f>
        <v>7.2818151999999983E-2</v>
      </c>
      <c r="SJ12" s="8">
        <f>SUMIFS(CF!$AS:$AS,CF!$AL:$AL,"&gt;="&amp;Analysis!SJ$4,CF!$AL:$AL,"&lt;="&amp;EOMONTH(SJ$4,0))</f>
        <v>7.4723340000000013E-2</v>
      </c>
      <c r="SK12" s="8">
        <f>SUMIFS(CF!$AS:$AS,CF!$AL:$AL,"&gt;="&amp;Analysis!SK$4,CF!$AL:$AL,"&lt;="&amp;EOMONTH(SK$4,0))</f>
        <v>7.4196397999999997E-2</v>
      </c>
      <c r="SL12" s="8">
        <f>SUMIFS(CF!$AS:$AS,CF!$AL:$AL,"&gt;="&amp;Analysis!SL$4,CF!$AL:$AL,"&lt;="&amp;EOMONTH(SL$4,0))</f>
        <v>7.1304747000000002E-2</v>
      </c>
      <c r="SM12" s="8">
        <f>SUMIFS(CF!$AS:$AS,CF!$AL:$AL,"&gt;="&amp;Analysis!SM$4,CF!$AL:$AL,"&lt;="&amp;EOMONTH(SM$4,0))</f>
        <v>7.3170337999999988E-2</v>
      </c>
      <c r="SN12" s="8">
        <f>SUMIFS(CF!$AS:$AS,CF!$AL:$AL,"&gt;="&amp;Analysis!SN$4,CF!$AL:$AL,"&lt;="&amp;EOMONTH(SN$4,0))</f>
        <v>7.031867700000001E-2</v>
      </c>
      <c r="SO12" s="8">
        <f>SUMIFS(CF!$AS:$AS,CF!$AL:$AL,"&gt;="&amp;Analysis!SO$4,CF!$AL:$AL,"&lt;="&amp;EOMONTH(SO$4,0))</f>
        <v>7.2158469000000003E-2</v>
      </c>
      <c r="SP12" s="8">
        <f>SUMIFS(CF!$AS:$AS,CF!$AL:$AL,"&gt;="&amp;Analysis!SP$4,CF!$AL:$AL,"&lt;="&amp;EOMONTH(SP$4,0))</f>
        <v>7.1649614999999986E-2</v>
      </c>
      <c r="SQ12" s="8">
        <f>SUMIFS(CF!$AS:$AS,CF!$AL:$AL,"&gt;="&amp;Analysis!SQ$4,CF!$AL:$AL,"&lt;="&amp;EOMONTH(SQ$4,0))</f>
        <v>6.4281396000000005E-2</v>
      </c>
      <c r="SR12" s="8">
        <f>SUMIFS(CF!$AS:$AS,CF!$AL:$AL,"&gt;="&amp;Analysis!SR$4,CF!$AL:$AL,"&lt;="&amp;EOMONTH(SR$4,0))</f>
        <v>7.0691043999999995E-2</v>
      </c>
      <c r="SS12" s="8">
        <f>SUMIFS(CF!$AS:$AS,CF!$AL:$AL,"&gt;="&amp;Analysis!SS$4,CF!$AL:$AL,"&lt;="&amp;EOMONTH(SS$4,0))</f>
        <v>6.7936008000000006E-2</v>
      </c>
      <c r="ST12" s="8">
        <f>SUMIFS(CF!$AS:$AS,CF!$AL:$AL,"&gt;="&amp;Analysis!ST$4,CF!$AL:$AL,"&lt;="&amp;EOMONTH(ST$4,0))</f>
        <v>6.9713459000000005E-2</v>
      </c>
      <c r="SU12" s="8">
        <f>SUMIFS(CF!$AS:$AS,CF!$AL:$AL,"&gt;="&amp;Analysis!SU$4,CF!$AL:$AL,"&lt;="&amp;EOMONTH(SU$4,0))</f>
        <v>6.6996522000000003E-2</v>
      </c>
      <c r="SV12" s="8">
        <f>SUMIFS(CF!$AS:$AS,CF!$AL:$AL,"&gt;="&amp;Analysis!SV$4,CF!$AL:$AL,"&lt;="&amp;EOMONTH(SV$4,0))</f>
        <v>6.8749393999999991E-2</v>
      </c>
      <c r="SW12" s="8">
        <f>SUMIFS(CF!$AS:$AS,CF!$AL:$AL,"&gt;="&amp;Analysis!SW$4,CF!$AL:$AL,"&lt;="&amp;EOMONTH(SW$4,0))</f>
        <v>6.8264580999999991E-2</v>
      </c>
      <c r="SX12" s="8">
        <f>SUMIFS(CF!$AS:$AS,CF!$AL:$AL,"&gt;="&amp;Analysis!SX$4,CF!$AL:$AL,"&lt;="&amp;EOMONTH(SX$4,0))</f>
        <v>6.5604111000000007E-2</v>
      </c>
      <c r="SY12" s="8">
        <f>SUMIFS(CF!$AS:$AS,CF!$AL:$AL,"&gt;="&amp;Analysis!SY$4,CF!$AL:$AL,"&lt;="&amp;EOMONTH(SY$4,0))</f>
        <v>6.7320554000000005E-2</v>
      </c>
      <c r="SZ12" s="8">
        <f>SUMIFS(CF!$AS:$AS,CF!$AL:$AL,"&gt;="&amp;Analysis!SZ$4,CF!$AL:$AL,"&lt;="&amp;EOMONTH(SZ$4,0))</f>
        <v>6.4696875000000015E-2</v>
      </c>
      <c r="TA12" s="8">
        <f>SUMIFS(CF!$AS:$AS,CF!$AL:$AL,"&gt;="&amp;Analysis!TA$4,CF!$AL:$AL,"&lt;="&amp;EOMONTH(TA$4,0))</f>
        <v>6.6389581000000003E-2</v>
      </c>
      <c r="TB12" s="8">
        <f>SUMIFS(CF!$AS:$AS,CF!$AL:$AL,"&gt;="&amp;Analysis!TB$4,CF!$AL:$AL,"&lt;="&amp;EOMONTH(TB$4,0))</f>
        <v>6.5921408000000001E-2</v>
      </c>
      <c r="TC12" s="8">
        <f>SUMIFS(CF!$AS:$AS,CF!$AL:$AL,"&gt;="&amp;Analysis!TC$4,CF!$AL:$AL,"&lt;="&amp;EOMONTH(TC$4,0))</f>
        <v>5.9142258999999996E-2</v>
      </c>
      <c r="TD12" s="8">
        <f>SUMIFS(CF!$AS:$AS,CF!$AL:$AL,"&gt;="&amp;Analysis!TD$4,CF!$AL:$AL,"&lt;="&amp;EOMONTH(TD$4,0))</f>
        <v>5.5252680999999998E-2</v>
      </c>
      <c r="TE12" s="8">
        <f>SUMIFS(CF!$AS:$AS,CF!$AL:$AL,"&gt;="&amp;Analysis!TE$4,CF!$AL:$AL,"&lt;="&amp;EOMONTH(TE$4,0))</f>
        <v>5.2088034999999998E-2</v>
      </c>
      <c r="TF12" s="8">
        <f>SUMIFS(CF!$AS:$AS,CF!$AL:$AL,"&gt;="&amp;Analysis!TF$4,CF!$AL:$AL,"&lt;="&amp;EOMONTH(TF$4,0))</f>
        <v>5.3450846999999996E-2</v>
      </c>
      <c r="TG12" s="8">
        <f>SUMIFS(CF!$AS:$AS,CF!$AL:$AL,"&gt;="&amp;Analysis!TG$4,CF!$AL:$AL,"&lt;="&amp;EOMONTH(TG$4,0))</f>
        <v>5.1367710999999996E-2</v>
      </c>
      <c r="TH12" s="8">
        <f>SUMIFS(CF!$AS:$AS,CF!$AL:$AL,"&gt;="&amp;Analysis!TH$4,CF!$AL:$AL,"&lt;="&amp;EOMONTH(TH$4,0))</f>
        <v>5.2711676999999998E-2</v>
      </c>
      <c r="TI12" s="8">
        <f>SUMIFS(CF!$AS:$AS,CF!$AL:$AL,"&gt;="&amp;Analysis!TI$4,CF!$AL:$AL,"&lt;="&amp;EOMONTH(TI$4,0))</f>
        <v>5.2339958999999998E-2</v>
      </c>
      <c r="TJ12" s="8">
        <f>SUMIFS(CF!$AS:$AS,CF!$AL:$AL,"&gt;="&amp;Analysis!TJ$4,CF!$AL:$AL,"&lt;="&amp;EOMONTH(TJ$4,0))</f>
        <v>5.0300119000000004E-2</v>
      </c>
      <c r="TK12" s="8">
        <f>SUMIFS(CF!$AS:$AS,CF!$AL:$AL,"&gt;="&amp;Analysis!TK$4,CF!$AL:$AL,"&lt;="&amp;EOMONTH(TK$4,0))</f>
        <v>5.1616152999999998E-2</v>
      </c>
      <c r="TL12" s="8">
        <f>SUMIFS(CF!$AS:$AS,CF!$AL:$AL,"&gt;="&amp;Analysis!TL$4,CF!$AL:$AL,"&lt;="&amp;EOMONTH(TL$4,0))</f>
        <v>4.9604519000000007E-2</v>
      </c>
      <c r="TM12" s="8">
        <f>SUMIFS(CF!$AS:$AS,CF!$AL:$AL,"&gt;="&amp;Analysis!TM$4,CF!$AL:$AL,"&lt;="&amp;EOMONTH(TM$4,0))</f>
        <v>5.0902354000000004E-2</v>
      </c>
      <c r="TN12" s="8">
        <f>SUMIFS(CF!$AS:$AS,CF!$AL:$AL,"&gt;="&amp;Analysis!TN$4,CF!$AL:$AL,"&lt;="&amp;EOMONTH(TN$4,0))</f>
        <v>5.0543396999999997E-2</v>
      </c>
      <c r="TO12" s="8">
        <f>SUMIFS(CF!$AS:$AS,CF!$AL:$AL,"&gt;="&amp;Analysis!TO$4,CF!$AL:$AL,"&lt;="&amp;EOMONTH(TO$4,0))</f>
        <v>4.6959808000000006E-2</v>
      </c>
      <c r="TP12" s="8">
        <f>SUMIFS(CF!$AS:$AS,CF!$AL:$AL,"&gt;="&amp;Analysis!TP$4,CF!$AL:$AL,"&lt;="&amp;EOMONTH(TP$4,0))</f>
        <v>4.9855813999999991E-2</v>
      </c>
      <c r="TQ12" s="8">
        <f>SUMIFS(CF!$AS:$AS,CF!$AL:$AL,"&gt;="&amp;Analysis!TQ$4,CF!$AL:$AL,"&lt;="&amp;EOMONTH(TQ$4,0))</f>
        <v>4.7912787000000005E-2</v>
      </c>
      <c r="TR12" s="8">
        <f>SUMIFS(CF!$AS:$AS,CF!$AL:$AL,"&gt;="&amp;Analysis!TR$4,CF!$AL:$AL,"&lt;="&amp;EOMONTH(TR$4,0))</f>
        <v>4.9166358E-2</v>
      </c>
      <c r="TS12" s="8">
        <f>SUMIFS(CF!$AS:$AS,CF!$AL:$AL,"&gt;="&amp;Analysis!TS$4,CF!$AL:$AL,"&lt;="&amp;EOMONTH(TS$4,0))</f>
        <v>3.8608501000000003E-2</v>
      </c>
      <c r="TT12" s="8">
        <f>SUMIFS(CF!$AS:$AS,CF!$AL:$AL,"&gt;="&amp;Analysis!TT$4,CF!$AL:$AL,"&lt;="&amp;EOMONTH(TT$4,0))</f>
        <v>3.6382927999999995E-2</v>
      </c>
      <c r="TU12" s="8">
        <f>SUMIFS(CF!$AS:$AS,CF!$AL:$AL,"&gt;="&amp;Analysis!TU$4,CF!$AL:$AL,"&lt;="&amp;EOMONTH(TU$4,0))</f>
        <v>3.6126360000000003E-2</v>
      </c>
      <c r="TV12" s="8">
        <f>SUMIFS(CF!$AS:$AS,CF!$AL:$AL,"&gt;="&amp;Analysis!TV$4,CF!$AL:$AL,"&lt;="&amp;EOMONTH(TV$4,0))</f>
        <v>3.4718409999999998E-2</v>
      </c>
      <c r="TW12" s="8">
        <f>SUMIFS(CF!$AS:$AS,CF!$AL:$AL,"&gt;="&amp;Analysis!TW$4,CF!$AL:$AL,"&lt;="&amp;EOMONTH(TW$4,0))</f>
        <v>3.5626769000000003E-2</v>
      </c>
      <c r="TX12" s="8">
        <f>SUMIFS(CF!$AS:$AS,CF!$AL:$AL,"&gt;="&amp;Analysis!TX$4,CF!$AL:$AL,"&lt;="&amp;EOMONTH(TX$4,0))</f>
        <v>3.4238289999999998E-2</v>
      </c>
      <c r="TY12" s="8">
        <f>SUMIFS(CF!$AS:$AS,CF!$AL:$AL,"&gt;="&amp;Analysis!TY$4,CF!$AL:$AL,"&lt;="&amp;EOMONTH(TY$4,0))</f>
        <v>3.5134089E-2</v>
      </c>
      <c r="TZ12" s="8">
        <f>SUMIFS(CF!$AS:$AS,CF!$AL:$AL,"&gt;="&amp;Analysis!TZ$4,CF!$AL:$AL,"&lt;="&amp;EOMONTH(TZ$4,0))</f>
        <v>3.4886325999999995E-2</v>
      </c>
      <c r="UA12" s="8">
        <f>SUMIFS(CF!$AS:$AS,CF!$AL:$AL,"&gt;="&amp;Analysis!UA$4,CF!$AL:$AL,"&lt;="&amp;EOMONTH(UA$4,0))</f>
        <v>3.1298726999999998E-2</v>
      </c>
      <c r="UB12" s="8">
        <f>SUMIFS(CF!$AS:$AS,CF!$AL:$AL,"&gt;="&amp;Analysis!UB$4,CF!$AL:$AL,"&lt;="&amp;EOMONTH(UB$4,0))</f>
        <v>3.4419595999999997E-2</v>
      </c>
      <c r="UC12" s="8">
        <f>SUMIFS(CF!$AS:$AS,CF!$AL:$AL,"&gt;="&amp;Analysis!UC$4,CF!$AL:$AL,"&lt;="&amp;EOMONTH(UC$4,0))</f>
        <v>3.3078165E-2</v>
      </c>
      <c r="UD12" s="8">
        <f>SUMIFS(CF!$AS:$AS,CF!$AL:$AL,"&gt;="&amp;Analysis!UD$4,CF!$AL:$AL,"&lt;="&amp;EOMONTH(UD$4,0))</f>
        <v>3.3943608E-2</v>
      </c>
      <c r="UE12" s="8">
        <f>SUMIFS(CF!$AS:$AS,CF!$AL:$AL,"&gt;="&amp;Analysis!UE$4,CF!$AL:$AL,"&lt;="&amp;EOMONTH(UE$4,0))</f>
        <v>3.2620727000000002E-2</v>
      </c>
      <c r="UF12" s="8">
        <f>SUMIFS(CF!$AS:$AS,CF!$AL:$AL,"&gt;="&amp;Analysis!UF$4,CF!$AL:$AL,"&lt;="&amp;EOMONTH(UF$4,0))</f>
        <v>3.3474204E-2</v>
      </c>
      <c r="UG12" s="8">
        <f>SUMIFS(CF!$AS:$AS,CF!$AL:$AL,"&gt;="&amp;Analysis!UG$4,CF!$AL:$AL,"&lt;="&amp;EOMONTH(UG$4,0))</f>
        <v>3.3238148000000002E-2</v>
      </c>
      <c r="UH12" s="8">
        <f>SUMIFS(CF!$AS:$AS,CF!$AL:$AL,"&gt;="&amp;Analysis!UH$4,CF!$AL:$AL,"&lt;="&amp;EOMONTH(UH$4,0))</f>
        <v>3.1942759000000001E-2</v>
      </c>
      <c r="UI12" s="8">
        <f>SUMIFS(CF!$AS:$AS,CF!$AL:$AL,"&gt;="&amp;Analysis!UI$4,CF!$AL:$AL,"&lt;="&amp;EOMONTH(UI$4,0))</f>
        <v>3.2778498000000003E-2</v>
      </c>
      <c r="UJ12" s="8">
        <f>SUMIFS(CF!$AS:$AS,CF!$AL:$AL,"&gt;="&amp;Analysis!UJ$4,CF!$AL:$AL,"&lt;="&amp;EOMONTH(UJ$4,0))</f>
        <v>3.1501025000000002E-2</v>
      </c>
      <c r="UK12" s="8">
        <f>SUMIFS(CF!$AS:$AS,CF!$AL:$AL,"&gt;="&amp;Analysis!UK$4,CF!$AL:$AL,"&lt;="&amp;EOMONTH(UK$4,0))</f>
        <v>3.2325204999999996E-2</v>
      </c>
      <c r="UL12" s="8">
        <f>SUMIFS(CF!$AS:$AS,CF!$AL:$AL,"&gt;="&amp;Analysis!UL$4,CF!$AL:$AL,"&lt;="&amp;EOMONTH(UL$4,0))</f>
        <v>3.2097252E-2</v>
      </c>
      <c r="UM12" s="8">
        <f>SUMIFS(CF!$AS:$AS,CF!$AL:$AL,"&gt;="&amp;Analysis!UM$4,CF!$AL:$AL,"&lt;="&amp;EOMONTH(UM$4,0))</f>
        <v>2.8796473E-2</v>
      </c>
      <c r="UN12" s="8">
        <f>SUMIFS(CF!$AS:$AS,CF!$AL:$AL,"&gt;="&amp;Analysis!UN$4,CF!$AL:$AL,"&lt;="&amp;EOMONTH(UN$4,0))</f>
        <v>3.1667835999999998E-2</v>
      </c>
      <c r="UO12" s="8">
        <f>SUMIFS(CF!$AS:$AS,CF!$AL:$AL,"&gt;="&amp;Analysis!UO$4,CF!$AL:$AL,"&lt;="&amp;EOMONTH(UO$4,0))</f>
        <v>3.0433647000000001E-2</v>
      </c>
      <c r="UP12" s="8">
        <f>SUMIFS(CF!$AS:$AS,CF!$AL:$AL,"&gt;="&amp;Analysis!UP$4,CF!$AL:$AL,"&lt;="&amp;EOMONTH(UP$4,0))</f>
        <v>3.1229903E-2</v>
      </c>
      <c r="UQ12" s="8">
        <f>SUMIFS(CF!$AS:$AS,CF!$AL:$AL,"&gt;="&amp;Analysis!UQ$4,CF!$AL:$AL,"&lt;="&amp;EOMONTH(UQ$4,0))</f>
        <v>3.0012781999999998E-2</v>
      </c>
      <c r="UR12" s="8">
        <f>SUMIFS(CF!$AS:$AS,CF!$AL:$AL,"&gt;="&amp;Analysis!UR$4,CF!$AL:$AL,"&lt;="&amp;EOMONTH(UR$4,0))</f>
        <v>3.0798025E-2</v>
      </c>
      <c r="US12" s="8">
        <f>SUMIFS(CF!$AS:$AS,CF!$AL:$AL,"&gt;="&amp;Analysis!US$4,CF!$AL:$AL,"&lt;="&amp;EOMONTH(US$4,0))</f>
        <v>3.0580841000000001E-2</v>
      </c>
      <c r="UT12" s="8">
        <f>SUMIFS(CF!$AS:$AS,CF!$AL:$AL,"&gt;="&amp;Analysis!UT$4,CF!$AL:$AL,"&lt;="&amp;EOMONTH(UT$4,0))</f>
        <v>2.9389017000000003E-2</v>
      </c>
      <c r="UU12" s="8">
        <f>SUMIFS(CF!$AS:$AS,CF!$AL:$AL,"&gt;="&amp;Analysis!UU$4,CF!$AL:$AL,"&lt;="&amp;EOMONTH(UU$4,0))</f>
        <v>3.0157939999999998E-2</v>
      </c>
      <c r="UV12" s="8">
        <f>SUMIFS(CF!$AS:$AS,CF!$AL:$AL,"&gt;="&amp;Analysis!UV$4,CF!$AL:$AL,"&lt;="&amp;EOMONTH(UV$4,0))</f>
        <v>2.8982596999999999E-2</v>
      </c>
      <c r="UW12" s="8">
        <f>SUMIFS(CF!$AS:$AS,CF!$AL:$AL,"&gt;="&amp;Analysis!UW$4,CF!$AL:$AL,"&lt;="&amp;EOMONTH(UW$4,0))</f>
        <v>2.9740886999999997E-2</v>
      </c>
      <c r="UX12" s="8">
        <f>SUMIFS(CF!$AS:$AS,CF!$AL:$AL,"&gt;="&amp;Analysis!UX$4,CF!$AL:$AL,"&lt;="&amp;EOMONTH(UX$4,0))</f>
        <v>2.9531157000000002E-2</v>
      </c>
      <c r="UY12" s="8">
        <f>SUMIFS(CF!$AS:$AS,CF!$AL:$AL,"&gt;="&amp;Analysis!UY$4,CF!$AL:$AL,"&lt;="&amp;EOMONTH(UY$4,0))</f>
        <v>2.6494267000000002E-2</v>
      </c>
      <c r="UZ12" s="8">
        <f>SUMIFS(CF!$AS:$AS,CF!$AL:$AL,"&gt;="&amp;Analysis!UZ$4,CF!$AL:$AL,"&lt;="&amp;EOMONTH(UZ$4,0))</f>
        <v>2.9136070999999996E-2</v>
      </c>
      <c r="VA12" s="8">
        <f>SUMIFS(CF!$AS:$AS,CF!$AL:$AL,"&gt;="&amp;Analysis!VA$4,CF!$AL:$AL,"&lt;="&amp;EOMONTH(VA$4,0))</f>
        <v>2.8000553000000001E-2</v>
      </c>
      <c r="VB12" s="8">
        <f>SUMIFS(CF!$AS:$AS,CF!$AL:$AL,"&gt;="&amp;Analysis!VB$4,CF!$AL:$AL,"&lt;="&amp;EOMONTH(VB$4,0))</f>
        <v>2.8733149999999999E-2</v>
      </c>
      <c r="VC12" s="8">
        <f>SUMIFS(CF!$AS:$AS,CF!$AL:$AL,"&gt;="&amp;Analysis!VC$4,CF!$AL:$AL,"&lt;="&amp;EOMONTH(VC$4,0))</f>
        <v>2.7613334999999999E-2</v>
      </c>
      <c r="VD12" s="8">
        <f>SUMIFS(CF!$AS:$AS,CF!$AL:$AL,"&gt;="&amp;Analysis!VD$4,CF!$AL:$AL,"&lt;="&amp;EOMONTH(VD$4,0))</f>
        <v>2.8335800000000001E-2</v>
      </c>
      <c r="VE12" s="8">
        <f>SUMIFS(CF!$AS:$AS,CF!$AL:$AL,"&gt;="&amp;Analysis!VE$4,CF!$AL:$AL,"&lt;="&amp;EOMONTH(VE$4,0))</f>
        <v>2.8135977999999999E-2</v>
      </c>
      <c r="VF12" s="8">
        <f>SUMIFS(CF!$AS:$AS,CF!$AL:$AL,"&gt;="&amp;Analysis!VF$4,CF!$AL:$AL,"&lt;="&amp;EOMONTH(VF$4,0))</f>
        <v>2.7039438000000002E-2</v>
      </c>
      <c r="VG12" s="8">
        <f>SUMIFS(CF!$AS:$AS,CF!$AL:$AL,"&gt;="&amp;Analysis!VG$4,CF!$AL:$AL,"&lt;="&amp;EOMONTH(VG$4,0))</f>
        <v>2.7746887999999997E-2</v>
      </c>
      <c r="VH12" s="8">
        <f>SUMIFS(CF!$AS:$AS,CF!$AL:$AL,"&gt;="&amp;Analysis!VH$4,CF!$AL:$AL,"&lt;="&amp;EOMONTH(VH$4,0))</f>
        <v>2.6665510999999996E-2</v>
      </c>
      <c r="VI12" s="8">
        <f>SUMIFS(CF!$AS:$AS,CF!$AL:$AL,"&gt;="&amp;Analysis!VI$4,CF!$AL:$AL,"&lt;="&amp;EOMONTH(VI$4,0))</f>
        <v>2.7363177000000002E-2</v>
      </c>
      <c r="VJ12" s="8">
        <f>SUMIFS(CF!$AS:$AS,CF!$AL:$AL,"&gt;="&amp;Analysis!VJ$4,CF!$AL:$AL,"&lt;="&amp;EOMONTH(VJ$4,0))</f>
        <v>2.7170215000000001E-2</v>
      </c>
      <c r="VK12" s="8">
        <f>SUMIFS(CF!$AS:$AS,CF!$AL:$AL,"&gt;="&amp;Analysis!VK$4,CF!$AL:$AL,"&lt;="&amp;EOMONTH(VK$4,0))</f>
        <v>2.5243813000000004E-2</v>
      </c>
      <c r="VL12" s="8">
        <f>SUMIFS(CF!$AS:$AS,CF!$AL:$AL,"&gt;="&amp;Analysis!VL$4,CF!$AL:$AL,"&lt;="&amp;EOMONTH(VL$4,0))</f>
        <v>2.6800595999999999E-2</v>
      </c>
      <c r="VM12" s="8">
        <f>SUMIFS(CF!$AS:$AS,CF!$AL:$AL,"&gt;="&amp;Analysis!VM$4,CF!$AL:$AL,"&lt;="&amp;EOMONTH(VM$4,0))</f>
        <v>2.5756100000000001E-2</v>
      </c>
      <c r="VN12" s="8">
        <f>SUMIFS(CF!$AS:$AS,CF!$AL:$AL,"&gt;="&amp;Analysis!VN$4,CF!$AL:$AL,"&lt;="&amp;EOMONTH(VN$4,0))</f>
        <v>2.6429972999999999E-2</v>
      </c>
      <c r="VO12" s="8">
        <f>SUMIFS(CF!$AS:$AS,CF!$AL:$AL,"&gt;="&amp;Analysis!VO$4,CF!$AL:$AL,"&lt;="&amp;EOMONTH(VO$4,0))</f>
        <v>2.5399919E-2</v>
      </c>
      <c r="VP12" s="8">
        <f>SUMIFS(CF!$AS:$AS,CF!$AL:$AL,"&gt;="&amp;Analysis!VP$4,CF!$AL:$AL,"&lt;="&amp;EOMONTH(VP$4,0))</f>
        <v>2.6064473999999997E-2</v>
      </c>
      <c r="VQ12" s="8">
        <f>SUMIFS(CF!$AS:$AS,CF!$AL:$AL,"&gt;="&amp;Analysis!VQ$4,CF!$AL:$AL,"&lt;="&amp;EOMONTH(VQ$4,0))</f>
        <v>2.5880668999999999E-2</v>
      </c>
      <c r="VR12" s="8">
        <f>SUMIFS(CF!$AS:$AS,CF!$AL:$AL,"&gt;="&amp;Analysis!VR$4,CF!$AL:$AL,"&lt;="&amp;EOMONTH(VR$4,0))</f>
        <v>2.4872024999999999E-2</v>
      </c>
      <c r="VS12" s="8">
        <f>SUMIFS(CF!$AS:$AS,CF!$AL:$AL,"&gt;="&amp;Analysis!VS$4,CF!$AL:$AL,"&lt;="&amp;EOMONTH(VS$4,0))</f>
        <v>2.5522766999999998E-2</v>
      </c>
      <c r="VT12" s="8">
        <f>SUMIFS(CF!$AS:$AS,CF!$AL:$AL,"&gt;="&amp;Analysis!VT$4,CF!$AL:$AL,"&lt;="&amp;EOMONTH(VT$4,0))</f>
        <v>2.4528069E-2</v>
      </c>
      <c r="VU12" s="8">
        <f>SUMIFS(CF!$AS:$AS,CF!$AL:$AL,"&gt;="&amp;Analysis!VU$4,CF!$AL:$AL,"&lt;="&amp;EOMONTH(VU$4,0))</f>
        <v>2.5169814000000002E-2</v>
      </c>
      <c r="VV12" s="8">
        <f>SUMIFS(CF!$AS:$AS,CF!$AL:$AL,"&gt;="&amp;Analysis!VV$4,CF!$AL:$AL,"&lt;="&amp;EOMONTH(VV$4,0))</f>
        <v>2.4992318999999999E-2</v>
      </c>
      <c r="VW12" s="8">
        <f>SUMIFS(CF!$AS:$AS,CF!$AL:$AL,"&gt;="&amp;Analysis!VW$4,CF!$AL:$AL,"&lt;="&amp;EOMONTH(VW$4,0))</f>
        <v>2.2422188000000003E-2</v>
      </c>
      <c r="VX12" s="8">
        <f>SUMIFS(CF!$AS:$AS,CF!$AL:$AL,"&gt;="&amp;Analysis!VX$4,CF!$AL:$AL,"&lt;="&amp;EOMONTH(VX$4,0))</f>
        <v>2.4657958000000001E-2</v>
      </c>
      <c r="VY12" s="8">
        <f>SUMIFS(CF!$AS:$AS,CF!$AL:$AL,"&gt;="&amp;Analysis!VY$4,CF!$AL:$AL,"&lt;="&amp;EOMONTH(VY$4,0))</f>
        <v>2.3696963000000001E-2</v>
      </c>
      <c r="VZ12" s="8">
        <f>SUMIFS(CF!$AS:$AS,CF!$AL:$AL,"&gt;="&amp;Analysis!VZ$4,CF!$AL:$AL,"&lt;="&amp;EOMONTH(VZ$4,0))</f>
        <v>2.4316962999999997E-2</v>
      </c>
      <c r="WA12" s="8">
        <f>SUMIFS(CF!$AS:$AS,CF!$AL:$AL,"&gt;="&amp;Analysis!WA$4,CF!$AL:$AL,"&lt;="&amp;EOMONTH(WA$4,0))</f>
        <v>2.3369259E-2</v>
      </c>
      <c r="WB12" s="8">
        <f>SUMIFS(CF!$AS:$AS,CF!$AL:$AL,"&gt;="&amp;Analysis!WB$4,CF!$AL:$AL,"&lt;="&amp;EOMONTH(WB$4,0))</f>
        <v>2.3980684000000002E-2</v>
      </c>
      <c r="WC12" s="8">
        <f>SUMIFS(CF!$AS:$AS,CF!$AL:$AL,"&gt;="&amp;Analysis!WC$4,CF!$AL:$AL,"&lt;="&amp;EOMONTH(WC$4,0))</f>
        <v>2.3811576000000001E-2</v>
      </c>
      <c r="WD12" s="8">
        <f>SUMIFS(CF!$AS:$AS,CF!$AL:$AL,"&gt;="&amp;Analysis!WD$4,CF!$AL:$AL,"&lt;="&amp;EOMONTH(WD$4,0))</f>
        <v>2.2883568E-2</v>
      </c>
      <c r="WE12" s="8">
        <f>SUMIFS(CF!$AS:$AS,CF!$AL:$AL,"&gt;="&amp;Analysis!WE$4,CF!$AL:$AL,"&lt;="&amp;EOMONTH(WE$4,0))</f>
        <v>2.3482286000000002E-2</v>
      </c>
      <c r="WF12" s="8">
        <f>SUMIFS(CF!$AS:$AS,CF!$AL:$AL,"&gt;="&amp;Analysis!WF$4,CF!$AL:$AL,"&lt;="&amp;EOMONTH(WF$4,0))</f>
        <v>2.2567112000000004E-2</v>
      </c>
      <c r="WG12" s="8">
        <f>SUMIFS(CF!$AS:$AS,CF!$AL:$AL,"&gt;="&amp;Analysis!WG$4,CF!$AL:$AL,"&lt;="&amp;EOMONTH(WG$4,0))</f>
        <v>2.3157549999999999E-2</v>
      </c>
      <c r="WH12" s="8">
        <f>SUMIFS(CF!$AS:$AS,CF!$AL:$AL,"&gt;="&amp;Analysis!WH$4,CF!$AL:$AL,"&lt;="&amp;EOMONTH(WH$4,0))</f>
        <v>2.2994245000000003E-2</v>
      </c>
      <c r="WI12" s="8">
        <f>SUMIFS(CF!$AS:$AS,CF!$AL:$AL,"&gt;="&amp;Analysis!WI$4,CF!$AL:$AL,"&lt;="&amp;EOMONTH(WI$4,0))</f>
        <v>0</v>
      </c>
      <c r="WJ12" s="8">
        <f>SUMIFS(CF!$AS:$AS,CF!$AL:$AL,"&gt;="&amp;Analysis!WJ$4,CF!$AL:$AL,"&lt;="&amp;EOMONTH(WJ$4,0))</f>
        <v>0</v>
      </c>
      <c r="WK12" s="8">
        <f>SUMIFS(CF!$AS:$AS,CF!$AL:$AL,"&gt;="&amp;Analysis!WK$4,CF!$AL:$AL,"&lt;="&amp;EOMONTH(WK$4,0))</f>
        <v>0</v>
      </c>
      <c r="WL12" s="8">
        <f>SUMIFS(CF!$AS:$AS,CF!$AL:$AL,"&gt;="&amp;Analysis!WL$4,CF!$AL:$AL,"&lt;="&amp;EOMONTH(WL$4,0))</f>
        <v>0</v>
      </c>
      <c r="WM12" s="8">
        <f>SUMIFS(CF!$AS:$AS,CF!$AL:$AL,"&gt;="&amp;Analysis!WM$4,CF!$AL:$AL,"&lt;="&amp;EOMONTH(WM$4,0))</f>
        <v>0</v>
      </c>
      <c r="WN12" s="8">
        <f>SUMIFS(CF!$AS:$AS,CF!$AL:$AL,"&gt;="&amp;Analysis!WN$4,CF!$AL:$AL,"&lt;="&amp;EOMONTH(WN$4,0))</f>
        <v>0</v>
      </c>
      <c r="WO12" s="8">
        <f>SUMIFS(CF!$AS:$AS,CF!$AL:$AL,"&gt;="&amp;Analysis!WO$4,CF!$AL:$AL,"&lt;="&amp;EOMONTH(WO$4,0))</f>
        <v>0</v>
      </c>
      <c r="WP12" s="8">
        <f>SUMIFS(CF!$AS:$AS,CF!$AL:$AL,"&gt;="&amp;Analysis!WP$4,CF!$AL:$AL,"&lt;="&amp;EOMONTH(WP$4,0))</f>
        <v>0</v>
      </c>
      <c r="WQ12" s="8">
        <f>SUMIFS(CF!$AS:$AS,CF!$AL:$AL,"&gt;="&amp;Analysis!WQ$4,CF!$AL:$AL,"&lt;="&amp;EOMONTH(WQ$4,0))</f>
        <v>0</v>
      </c>
      <c r="WR12" s="8">
        <f>SUMIFS(CF!$AS:$AS,CF!$AL:$AL,"&gt;="&amp;Analysis!WR$4,CF!$AL:$AL,"&lt;="&amp;EOMONTH(WR$4,0))</f>
        <v>0</v>
      </c>
      <c r="WS12" s="8">
        <f>SUMIFS(CF!$AS:$AS,CF!$AL:$AL,"&gt;="&amp;Analysis!WS$4,CF!$AL:$AL,"&lt;="&amp;EOMONTH(WS$4,0))</f>
        <v>0</v>
      </c>
      <c r="WT12" s="8">
        <f>SUMIFS(CF!$AS:$AS,CF!$AL:$AL,"&gt;="&amp;Analysis!WT$4,CF!$AL:$AL,"&lt;="&amp;EOMONTH(WT$4,0))</f>
        <v>0</v>
      </c>
      <c r="WU12" s="8">
        <f>SUMIFS(CF!$AS:$AS,CF!$AL:$AL,"&gt;="&amp;Analysis!WU$4,CF!$AL:$AL,"&lt;="&amp;EOMONTH(WU$4,0))</f>
        <v>0</v>
      </c>
      <c r="WV12" s="8">
        <f>SUMIFS(CF!$AS:$AS,CF!$AL:$AL,"&gt;="&amp;Analysis!WV$4,CF!$AL:$AL,"&lt;="&amp;EOMONTH(WV$4,0))</f>
        <v>0</v>
      </c>
      <c r="WW12" s="8">
        <f>SUMIFS(CF!$AS:$AS,CF!$AL:$AL,"&gt;="&amp;Analysis!WW$4,CF!$AL:$AL,"&lt;="&amp;EOMONTH(WW$4,0))</f>
        <v>0</v>
      </c>
      <c r="WX12" s="8">
        <f>SUMIFS(CF!$AS:$AS,CF!$AL:$AL,"&gt;="&amp;Analysis!WX$4,CF!$AL:$AL,"&lt;="&amp;EOMONTH(WX$4,0))</f>
        <v>0</v>
      </c>
      <c r="WY12" s="8">
        <f>SUMIFS(CF!$AS:$AS,CF!$AL:$AL,"&gt;="&amp;Analysis!WY$4,CF!$AL:$AL,"&lt;="&amp;EOMONTH(WY$4,0))</f>
        <v>0</v>
      </c>
      <c r="WZ12" s="8">
        <f>SUMIFS(CF!$AS:$AS,CF!$AL:$AL,"&gt;="&amp;Analysis!WZ$4,CF!$AL:$AL,"&lt;="&amp;EOMONTH(WZ$4,0))</f>
        <v>0</v>
      </c>
      <c r="XA12" s="8">
        <f>SUMIFS(CF!$AS:$AS,CF!$AL:$AL,"&gt;="&amp;Analysis!XA$4,CF!$AL:$AL,"&lt;="&amp;EOMONTH(XA$4,0))</f>
        <v>0</v>
      </c>
      <c r="XB12" s="8">
        <f>SUMIFS(CF!$AS:$AS,CF!$AL:$AL,"&gt;="&amp;Analysis!XB$4,CF!$AL:$AL,"&lt;="&amp;EOMONTH(XB$4,0))</f>
        <v>0</v>
      </c>
      <c r="XC12" s="8">
        <f>SUMIFS(CF!$AS:$AS,CF!$AL:$AL,"&gt;="&amp;Analysis!XC$4,CF!$AL:$AL,"&lt;="&amp;EOMONTH(XC$4,0))</f>
        <v>0</v>
      </c>
      <c r="XD12" s="8">
        <f>SUMIFS(CF!$AS:$AS,CF!$AL:$AL,"&gt;="&amp;Analysis!XD$4,CF!$AL:$AL,"&lt;="&amp;EOMONTH(XD$4,0))</f>
        <v>0</v>
      </c>
      <c r="XE12" s="8">
        <f>SUMIFS(CF!$AS:$AS,CF!$AL:$AL,"&gt;="&amp;Analysis!XE$4,CF!$AL:$AL,"&lt;="&amp;EOMONTH(XE$4,0))</f>
        <v>0</v>
      </c>
      <c r="XF12" s="8">
        <f>SUMIFS(CF!$AS:$AS,CF!$AL:$AL,"&gt;="&amp;Analysis!XF$4,CF!$AL:$AL,"&lt;="&amp;EOMONTH(XF$4,0))</f>
        <v>0</v>
      </c>
      <c r="XG12" s="8">
        <f>SUMIFS(CF!$AS:$AS,CF!$AL:$AL,"&gt;="&amp;Analysis!XG$4,CF!$AL:$AL,"&lt;="&amp;EOMONTH(XG$4,0))</f>
        <v>0</v>
      </c>
      <c r="XH12" s="8">
        <f>SUMIFS(CF!$AS:$AS,CF!$AL:$AL,"&gt;="&amp;Analysis!XH$4,CF!$AL:$AL,"&lt;="&amp;EOMONTH(XH$4,0))</f>
        <v>0</v>
      </c>
      <c r="XI12" s="8">
        <f>SUMIFS(CF!$AS:$AS,CF!$AL:$AL,"&gt;="&amp;Analysis!XI$4,CF!$AL:$AL,"&lt;="&amp;EOMONTH(XI$4,0))</f>
        <v>0</v>
      </c>
      <c r="XJ12" s="8">
        <f>SUMIFS(CF!$AS:$AS,CF!$AL:$AL,"&gt;="&amp;Analysis!XJ$4,CF!$AL:$AL,"&lt;="&amp;EOMONTH(XJ$4,0))</f>
        <v>0</v>
      </c>
      <c r="XK12" s="8">
        <f>SUMIFS(CF!$AS:$AS,CF!$AL:$AL,"&gt;="&amp;Analysis!XK$4,CF!$AL:$AL,"&lt;="&amp;EOMONTH(XK$4,0))</f>
        <v>0</v>
      </c>
      <c r="XL12" s="8">
        <f>SUMIFS(CF!$AS:$AS,CF!$AL:$AL,"&gt;="&amp;Analysis!XL$4,CF!$AL:$AL,"&lt;="&amp;EOMONTH(XL$4,0))</f>
        <v>0</v>
      </c>
      <c r="XM12" s="8">
        <f>SUMIFS(CF!$AS:$AS,CF!$AL:$AL,"&gt;="&amp;Analysis!XM$4,CF!$AL:$AL,"&lt;="&amp;EOMONTH(XM$4,0))</f>
        <v>0</v>
      </c>
      <c r="XN12" s="8">
        <f>SUMIFS(CF!$AS:$AS,CF!$AL:$AL,"&gt;="&amp;Analysis!XN$4,CF!$AL:$AL,"&lt;="&amp;EOMONTH(XN$4,0))</f>
        <v>0</v>
      </c>
      <c r="XO12" s="8">
        <f>SUMIFS(CF!$AS:$AS,CF!$AL:$AL,"&gt;="&amp;Analysis!XO$4,CF!$AL:$AL,"&lt;="&amp;EOMONTH(XO$4,0))</f>
        <v>0</v>
      </c>
      <c r="XP12" s="8">
        <f>SUMIFS(CF!$AS:$AS,CF!$AL:$AL,"&gt;="&amp;Analysis!XP$4,CF!$AL:$AL,"&lt;="&amp;EOMONTH(XP$4,0))</f>
        <v>0</v>
      </c>
      <c r="XQ12" s="8">
        <f>SUMIFS(CF!$AS:$AS,CF!$AL:$AL,"&gt;="&amp;Analysis!XQ$4,CF!$AL:$AL,"&lt;="&amp;EOMONTH(XQ$4,0))</f>
        <v>0</v>
      </c>
      <c r="XR12" s="8">
        <f>SUMIFS(CF!$AS:$AS,CF!$AL:$AL,"&gt;="&amp;Analysis!XR$4,CF!$AL:$AL,"&lt;="&amp;EOMONTH(XR$4,0))</f>
        <v>0</v>
      </c>
      <c r="XS12" s="8">
        <f>SUMIFS(CF!$AS:$AS,CF!$AL:$AL,"&gt;="&amp;Analysis!XS$4,CF!$AL:$AL,"&lt;="&amp;EOMONTH(XS$4,0))</f>
        <v>0</v>
      </c>
      <c r="XT12" s="8">
        <f>SUMIFS(CF!$AS:$AS,CF!$AL:$AL,"&gt;="&amp;Analysis!XT$4,CF!$AL:$AL,"&lt;="&amp;EOMONTH(XT$4,0))</f>
        <v>0</v>
      </c>
      <c r="XU12" s="8">
        <f>SUMIFS(CF!$AS:$AS,CF!$AL:$AL,"&gt;="&amp;Analysis!XU$4,CF!$AL:$AL,"&lt;="&amp;EOMONTH(XU$4,0))</f>
        <v>0</v>
      </c>
      <c r="XV12" s="8">
        <f>SUMIFS(CF!$AS:$AS,CF!$AL:$AL,"&gt;="&amp;Analysis!XV$4,CF!$AL:$AL,"&lt;="&amp;EOMONTH(XV$4,0))</f>
        <v>0</v>
      </c>
      <c r="XW12" s="8">
        <f>SUMIFS(CF!$AS:$AS,CF!$AL:$AL,"&gt;="&amp;Analysis!XW$4,CF!$AL:$AL,"&lt;="&amp;EOMONTH(XW$4,0))</f>
        <v>0</v>
      </c>
      <c r="XX12" s="8">
        <f>SUMIFS(CF!$AS:$AS,CF!$AL:$AL,"&gt;="&amp;Analysis!XX$4,CF!$AL:$AL,"&lt;="&amp;EOMONTH(XX$4,0))</f>
        <v>0</v>
      </c>
      <c r="XY12" s="8">
        <f>SUMIFS(CF!$AS:$AS,CF!$AL:$AL,"&gt;="&amp;Analysis!XY$4,CF!$AL:$AL,"&lt;="&amp;EOMONTH(XY$4,0))</f>
        <v>0</v>
      </c>
      <c r="XZ12" s="8">
        <f>SUMIFS(CF!$AS:$AS,CF!$AL:$AL,"&gt;="&amp;Analysis!XZ$4,CF!$AL:$AL,"&lt;="&amp;EOMONTH(XZ$4,0))</f>
        <v>0</v>
      </c>
      <c r="YA12" s="8">
        <f>SUMIFS(CF!$AS:$AS,CF!$AL:$AL,"&gt;="&amp;Analysis!YA$4,CF!$AL:$AL,"&lt;="&amp;EOMONTH(YA$4,0))</f>
        <v>0</v>
      </c>
      <c r="YB12" s="8">
        <f>SUMIFS(CF!$AS:$AS,CF!$AL:$AL,"&gt;="&amp;Analysis!YB$4,CF!$AL:$AL,"&lt;="&amp;EOMONTH(YB$4,0))</f>
        <v>0</v>
      </c>
      <c r="YC12" s="8">
        <f>SUMIFS(CF!$AS:$AS,CF!$AL:$AL,"&gt;="&amp;Analysis!YC$4,CF!$AL:$AL,"&lt;="&amp;EOMONTH(YC$4,0))</f>
        <v>0</v>
      </c>
      <c r="YD12" s="8">
        <f>SUMIFS(CF!$AS:$AS,CF!$AL:$AL,"&gt;="&amp;Analysis!YD$4,CF!$AL:$AL,"&lt;="&amp;EOMONTH(YD$4,0))</f>
        <v>0</v>
      </c>
      <c r="YE12" s="8">
        <f>SUMIFS(CF!$AS:$AS,CF!$AL:$AL,"&gt;="&amp;Analysis!YE$4,CF!$AL:$AL,"&lt;="&amp;EOMONTH(YE$4,0))</f>
        <v>0</v>
      </c>
      <c r="YF12" s="8">
        <f>SUMIFS(CF!$AS:$AS,CF!$AL:$AL,"&gt;="&amp;Analysis!YF$4,CF!$AL:$AL,"&lt;="&amp;EOMONTH(YF$4,0))</f>
        <v>0</v>
      </c>
      <c r="YG12" s="8">
        <f>SUMIFS(CF!$AS:$AS,CF!$AL:$AL,"&gt;="&amp;Analysis!YG$4,CF!$AL:$AL,"&lt;="&amp;EOMONTH(YG$4,0))</f>
        <v>0</v>
      </c>
      <c r="YH12" s="8">
        <f>SUMIFS(CF!$AS:$AS,CF!$AL:$AL,"&gt;="&amp;Analysis!YH$4,CF!$AL:$AL,"&lt;="&amp;EOMONTH(YH$4,0))</f>
        <v>0</v>
      </c>
      <c r="YI12" s="8">
        <f>SUMIFS(CF!$AS:$AS,CF!$AL:$AL,"&gt;="&amp;Analysis!YI$4,CF!$AL:$AL,"&lt;="&amp;EOMONTH(YI$4,0))</f>
        <v>0</v>
      </c>
      <c r="YJ12" s="8">
        <f>SUMIFS(CF!$AS:$AS,CF!$AL:$AL,"&gt;="&amp;Analysis!YJ$4,CF!$AL:$AL,"&lt;="&amp;EOMONTH(YJ$4,0))</f>
        <v>0</v>
      </c>
      <c r="YK12" s="8">
        <f>SUMIFS(CF!$AS:$AS,CF!$AL:$AL,"&gt;="&amp;Analysis!YK$4,CF!$AL:$AL,"&lt;="&amp;EOMONTH(YK$4,0))</f>
        <v>0</v>
      </c>
      <c r="YL12" s="8">
        <f>SUMIFS(CF!$AS:$AS,CF!$AL:$AL,"&gt;="&amp;Analysis!YL$4,CF!$AL:$AL,"&lt;="&amp;EOMONTH(YL$4,0))</f>
        <v>0</v>
      </c>
      <c r="YM12" s="8">
        <f>SUMIFS(CF!$AS:$AS,CF!$AL:$AL,"&gt;="&amp;Analysis!YM$4,CF!$AL:$AL,"&lt;="&amp;EOMONTH(YM$4,0))</f>
        <v>0</v>
      </c>
      <c r="YN12" s="8">
        <f>SUMIFS(CF!$AS:$AS,CF!$AL:$AL,"&gt;="&amp;Analysis!YN$4,CF!$AL:$AL,"&lt;="&amp;EOMONTH(YN$4,0))</f>
        <v>0</v>
      </c>
      <c r="YO12" s="8">
        <f>SUMIFS(CF!$AS:$AS,CF!$AL:$AL,"&gt;="&amp;Analysis!YO$4,CF!$AL:$AL,"&lt;="&amp;EOMONTH(YO$4,0))</f>
        <v>0</v>
      </c>
      <c r="YP12" s="8">
        <f>SUMIFS(CF!$AS:$AS,CF!$AL:$AL,"&gt;="&amp;Analysis!YP$4,CF!$AL:$AL,"&lt;="&amp;EOMONTH(YP$4,0))</f>
        <v>0</v>
      </c>
      <c r="YQ12" s="8">
        <f>SUMIFS(CF!$AS:$AS,CF!$AL:$AL,"&gt;="&amp;Analysis!YQ$4,CF!$AL:$AL,"&lt;="&amp;EOMONTH(YQ$4,0))</f>
        <v>0</v>
      </c>
      <c r="YR12" s="8">
        <f>SUMIFS(CF!$AS:$AS,CF!$AL:$AL,"&gt;="&amp;Analysis!YR$4,CF!$AL:$AL,"&lt;="&amp;EOMONTH(YR$4,0))</f>
        <v>0</v>
      </c>
      <c r="YS12" s="8">
        <f>SUMIFS(CF!$AS:$AS,CF!$AL:$AL,"&gt;="&amp;Analysis!YS$4,CF!$AL:$AL,"&lt;="&amp;EOMONTH(YS$4,0))</f>
        <v>0</v>
      </c>
      <c r="YT12" s="8">
        <f>SUMIFS(CF!$AS:$AS,CF!$AL:$AL,"&gt;="&amp;Analysis!YT$4,CF!$AL:$AL,"&lt;="&amp;EOMONTH(YT$4,0))</f>
        <v>0</v>
      </c>
      <c r="YU12" s="8">
        <f>SUMIFS(CF!$AS:$AS,CF!$AL:$AL,"&gt;="&amp;Analysis!YU$4,CF!$AL:$AL,"&lt;="&amp;EOMONTH(YU$4,0))</f>
        <v>0</v>
      </c>
      <c r="YV12" s="8">
        <f>SUMIFS(CF!$AS:$AS,CF!$AL:$AL,"&gt;="&amp;Analysis!YV$4,CF!$AL:$AL,"&lt;="&amp;EOMONTH(YV$4,0))</f>
        <v>0</v>
      </c>
      <c r="YW12" s="8">
        <f>SUMIFS(CF!$AS:$AS,CF!$AL:$AL,"&gt;="&amp;Analysis!YW$4,CF!$AL:$AL,"&lt;="&amp;EOMONTH(YW$4,0))</f>
        <v>0</v>
      </c>
      <c r="YX12" s="8">
        <f>SUMIFS(CF!$AS:$AS,CF!$AL:$AL,"&gt;="&amp;Analysis!YX$4,CF!$AL:$AL,"&lt;="&amp;EOMONTH(YX$4,0))</f>
        <v>0</v>
      </c>
      <c r="YY12" s="8">
        <f>SUMIFS(CF!$AS:$AS,CF!$AL:$AL,"&gt;="&amp;Analysis!YY$4,CF!$AL:$AL,"&lt;="&amp;EOMONTH(YY$4,0))</f>
        <v>0</v>
      </c>
      <c r="YZ12" s="8">
        <f>SUMIFS(CF!$AS:$AS,CF!$AL:$AL,"&gt;="&amp;Analysis!YZ$4,CF!$AL:$AL,"&lt;="&amp;EOMONTH(YZ$4,0))</f>
        <v>0</v>
      </c>
      <c r="ZA12" s="8">
        <f>SUMIFS(CF!$AS:$AS,CF!$AL:$AL,"&gt;="&amp;Analysis!ZA$4,CF!$AL:$AL,"&lt;="&amp;EOMONTH(ZA$4,0))</f>
        <v>0</v>
      </c>
      <c r="ZB12" s="8">
        <f>SUMIFS(CF!$AS:$AS,CF!$AL:$AL,"&gt;="&amp;Analysis!ZB$4,CF!$AL:$AL,"&lt;="&amp;EOMONTH(ZB$4,0))</f>
        <v>0</v>
      </c>
      <c r="ZC12" s="8">
        <f>SUMIFS(CF!$AS:$AS,CF!$AL:$AL,"&gt;="&amp;Analysis!ZC$4,CF!$AL:$AL,"&lt;="&amp;EOMONTH(ZC$4,0))</f>
        <v>0</v>
      </c>
      <c r="ZD12" s="8">
        <f>SUMIFS(CF!$AS:$AS,CF!$AL:$AL,"&gt;="&amp;Analysis!ZD$4,CF!$AL:$AL,"&lt;="&amp;EOMONTH(ZD$4,0))</f>
        <v>0</v>
      </c>
      <c r="ZE12" s="8">
        <f>SUMIFS(CF!$AS:$AS,CF!$AL:$AL,"&gt;="&amp;Analysis!ZE$4,CF!$AL:$AL,"&lt;="&amp;EOMONTH(ZE$4,0))</f>
        <v>0</v>
      </c>
      <c r="ZF12" s="8">
        <f>SUMIFS(CF!$AS:$AS,CF!$AL:$AL,"&gt;="&amp;Analysis!ZF$4,CF!$AL:$AL,"&lt;="&amp;EOMONTH(ZF$4,0))</f>
        <v>0</v>
      </c>
      <c r="ZG12" s="8">
        <f>SUMIFS(CF!$AS:$AS,CF!$AL:$AL,"&gt;="&amp;Analysis!ZG$4,CF!$AL:$AL,"&lt;="&amp;EOMONTH(ZG$4,0))</f>
        <v>0</v>
      </c>
      <c r="ZH12" s="8">
        <f>SUMIFS(CF!$AS:$AS,CF!$AL:$AL,"&gt;="&amp;Analysis!ZH$4,CF!$AL:$AL,"&lt;="&amp;EOMONTH(ZH$4,0))</f>
        <v>0</v>
      </c>
      <c r="ZI12" s="8">
        <f>SUMIFS(CF!$AS:$AS,CF!$AL:$AL,"&gt;="&amp;Analysis!ZI$4,CF!$AL:$AL,"&lt;="&amp;EOMONTH(ZI$4,0))</f>
        <v>0</v>
      </c>
      <c r="ZJ12" s="8">
        <f>SUMIFS(CF!$AS:$AS,CF!$AL:$AL,"&gt;="&amp;Analysis!ZJ$4,CF!$AL:$AL,"&lt;="&amp;EOMONTH(ZJ$4,0))</f>
        <v>0</v>
      </c>
      <c r="ZK12" s="8">
        <f>SUMIFS(CF!$AS:$AS,CF!$AL:$AL,"&gt;="&amp;Analysis!ZK$4,CF!$AL:$AL,"&lt;="&amp;EOMONTH(ZK$4,0))</f>
        <v>0</v>
      </c>
      <c r="ZL12" s="8">
        <f>SUMIFS(CF!$AS:$AS,CF!$AL:$AL,"&gt;="&amp;Analysis!ZL$4,CF!$AL:$AL,"&lt;="&amp;EOMONTH(ZL$4,0))</f>
        <v>0</v>
      </c>
      <c r="ZM12" s="8">
        <f>SUMIFS(CF!$AS:$AS,CF!$AL:$AL,"&gt;="&amp;Analysis!ZM$4,CF!$AL:$AL,"&lt;="&amp;EOMONTH(ZM$4,0))</f>
        <v>0</v>
      </c>
      <c r="ZN12" s="8">
        <f>SUMIFS(CF!$AS:$AS,CF!$AL:$AL,"&gt;="&amp;Analysis!ZN$4,CF!$AL:$AL,"&lt;="&amp;EOMONTH(ZN$4,0))</f>
        <v>0</v>
      </c>
      <c r="ZO12" s="8">
        <f>SUMIFS(CF!$AS:$AS,CF!$AL:$AL,"&gt;="&amp;Analysis!ZO$4,CF!$AL:$AL,"&lt;="&amp;EOMONTH(ZO$4,0))</f>
        <v>0</v>
      </c>
      <c r="ZP12" s="8">
        <f>SUMIFS(CF!$AS:$AS,CF!$AL:$AL,"&gt;="&amp;Analysis!ZP$4,CF!$AL:$AL,"&lt;="&amp;EOMONTH(ZP$4,0))</f>
        <v>0</v>
      </c>
      <c r="ZQ12" s="8">
        <f>SUMIFS(CF!$AS:$AS,CF!$AL:$AL,"&gt;="&amp;Analysis!ZQ$4,CF!$AL:$AL,"&lt;="&amp;EOMONTH(ZQ$4,0))</f>
        <v>0</v>
      </c>
      <c r="ZR12" s="8">
        <f>SUMIFS(CF!$AS:$AS,CF!$AL:$AL,"&gt;="&amp;Analysis!ZR$4,CF!$AL:$AL,"&lt;="&amp;EOMONTH(ZR$4,0))</f>
        <v>0</v>
      </c>
      <c r="ZS12" s="8">
        <f>SUMIFS(CF!$AS:$AS,CF!$AL:$AL,"&gt;="&amp;Analysis!ZS$4,CF!$AL:$AL,"&lt;="&amp;EOMONTH(ZS$4,0))</f>
        <v>0</v>
      </c>
      <c r="ZT12" s="8">
        <f>SUMIFS(CF!$AS:$AS,CF!$AL:$AL,"&gt;="&amp;Analysis!ZT$4,CF!$AL:$AL,"&lt;="&amp;EOMONTH(ZT$4,0))</f>
        <v>0</v>
      </c>
      <c r="ZU12" s="8">
        <f>SUMIFS(CF!$AS:$AS,CF!$AL:$AL,"&gt;="&amp;Analysis!ZU$4,CF!$AL:$AL,"&lt;="&amp;EOMONTH(ZU$4,0))</f>
        <v>0</v>
      </c>
      <c r="ZV12" s="8">
        <f>SUMIFS(CF!$AS:$AS,CF!$AL:$AL,"&gt;="&amp;Analysis!ZV$4,CF!$AL:$AL,"&lt;="&amp;EOMONTH(ZV$4,0))</f>
        <v>0</v>
      </c>
      <c r="ZW12" s="8">
        <f>SUMIFS(CF!$AS:$AS,CF!$AL:$AL,"&gt;="&amp;Analysis!ZW$4,CF!$AL:$AL,"&lt;="&amp;EOMONTH(ZW$4,0))</f>
        <v>0</v>
      </c>
      <c r="ZX12" s="8">
        <f>SUMIFS(CF!$AS:$AS,CF!$AL:$AL,"&gt;="&amp;Analysis!ZX$4,CF!$AL:$AL,"&lt;="&amp;EOMONTH(ZX$4,0))</f>
        <v>0</v>
      </c>
      <c r="ZY12" s="8">
        <f>SUMIFS(CF!$AS:$AS,CF!$AL:$AL,"&gt;="&amp;Analysis!ZY$4,CF!$AL:$AL,"&lt;="&amp;EOMONTH(ZY$4,0))</f>
        <v>0</v>
      </c>
      <c r="ZZ12" s="8">
        <f>SUMIFS(CF!$AS:$AS,CF!$AL:$AL,"&gt;="&amp;Analysis!ZZ$4,CF!$AL:$AL,"&lt;="&amp;EOMONTH(ZZ$4,0))</f>
        <v>0</v>
      </c>
      <c r="AAA12" s="8">
        <f>SUMIFS(CF!$AS:$AS,CF!$AL:$AL,"&gt;="&amp;Analysis!AAA$4,CF!$AL:$AL,"&lt;="&amp;EOMONTH(AAA$4,0))</f>
        <v>0</v>
      </c>
      <c r="AAB12" s="8">
        <f>SUMIFS(CF!$AS:$AS,CF!$AL:$AL,"&gt;="&amp;Analysis!AAB$4,CF!$AL:$AL,"&lt;="&amp;EOMONTH(AAB$4,0))</f>
        <v>0</v>
      </c>
      <c r="AAC12" s="8">
        <f>SUMIFS(CF!$AS:$AS,CF!$AL:$AL,"&gt;="&amp;Analysis!AAC$4,CF!$AL:$AL,"&lt;="&amp;EOMONTH(AAC$4,0))</f>
        <v>0</v>
      </c>
      <c r="AAD12" s="8">
        <f>SUMIFS(CF!$AS:$AS,CF!$AL:$AL,"&gt;="&amp;Analysis!AAD$4,CF!$AL:$AL,"&lt;="&amp;EOMONTH(AAD$4,0))</f>
        <v>0</v>
      </c>
      <c r="AAE12" s="8">
        <f>SUMIFS(CF!$AS:$AS,CF!$AL:$AL,"&gt;="&amp;Analysis!AAE$4,CF!$AL:$AL,"&lt;="&amp;EOMONTH(AAE$4,0))</f>
        <v>0</v>
      </c>
      <c r="AAF12" s="8">
        <f>SUMIFS(CF!$AS:$AS,CF!$AL:$AL,"&gt;="&amp;Analysis!AAF$4,CF!$AL:$AL,"&lt;="&amp;EOMONTH(AAF$4,0))</f>
        <v>0</v>
      </c>
      <c r="AAG12" s="8">
        <f>SUMIFS(CF!$AS:$AS,CF!$AL:$AL,"&gt;="&amp;Analysis!AAG$4,CF!$AL:$AL,"&lt;="&amp;EOMONTH(AAG$4,0))</f>
        <v>0</v>
      </c>
      <c r="AAH12" s="8">
        <f>SUMIFS(CF!$AS:$AS,CF!$AL:$AL,"&gt;="&amp;Analysis!AAH$4,CF!$AL:$AL,"&lt;="&amp;EOMONTH(AAH$4,0))</f>
        <v>0</v>
      </c>
    </row>
    <row r="13" spans="1:710" x14ac:dyDescent="0.2">
      <c r="D13" s="2" t="s">
        <v>11</v>
      </c>
      <c r="E13" s="2" t="s">
        <v>15</v>
      </c>
      <c r="F13" s="39">
        <f t="shared" ref="F13:F14" si="11">SUM(G13:AAH13)</f>
        <v>4908.341593493994</v>
      </c>
      <c r="G13" s="8">
        <f>SUMIFS(CF!$AT:$AT,CF!$AL:$AL,"&gt;="&amp;Analysis!G$4,CF!$AL:$AL,"&lt;="&amp;EOMONTH(G$4,0))</f>
        <v>47.824191508999995</v>
      </c>
      <c r="H13" s="8">
        <f>SUMIFS(CF!$AT:$AT,CF!$AL:$AL,"&gt;="&amp;Analysis!H$4,CF!$AL:$AL,"&lt;="&amp;EOMONTH(H$4,0))</f>
        <v>49.339611085999998</v>
      </c>
      <c r="I13" s="8">
        <f>SUMIFS(CF!$AT:$AT,CF!$AL:$AL,"&gt;="&amp;Analysis!I$4,CF!$AL:$AL,"&lt;="&amp;EOMONTH(I$4,0))</f>
        <v>46.205528878999999</v>
      </c>
      <c r="J13" s="8">
        <f>SUMIFS(CF!$AT:$AT,CF!$AL:$AL,"&gt;="&amp;Analysis!J$4,CF!$AL:$AL,"&lt;="&amp;EOMONTH(J$4,0))</f>
        <v>46.330446871000007</v>
      </c>
      <c r="K13" s="8">
        <f>SUMIFS(CF!$AT:$AT,CF!$AL:$AL,"&gt;="&amp;Analysis!K$4,CF!$AL:$AL,"&lt;="&amp;EOMONTH(K$4,0))</f>
        <v>43.605340541000004</v>
      </c>
      <c r="L13" s="8">
        <f>SUMIFS(CF!$AT:$AT,CF!$AL:$AL,"&gt;="&amp;Analysis!L$4,CF!$AL:$AL,"&lt;="&amp;EOMONTH(L$4,0))</f>
        <v>43.907357433999998</v>
      </c>
      <c r="M13" s="8">
        <f>SUMIFS(CF!$AT:$AT,CF!$AL:$AL,"&gt;="&amp;Analysis!M$4,CF!$AL:$AL,"&lt;="&amp;EOMONTH(M$4,0))</f>
        <v>42.839214920000011</v>
      </c>
      <c r="N13" s="8">
        <f>SUMIFS(CF!$AT:$AT,CF!$AL:$AL,"&gt;="&amp;Analysis!N$4,CF!$AL:$AL,"&lt;="&amp;EOMONTH(N$4,0))</f>
        <v>40.522939391999998</v>
      </c>
      <c r="O13" s="8">
        <f>SUMIFS(CF!$AT:$AT,CF!$AL:$AL,"&gt;="&amp;Analysis!O$4,CF!$AL:$AL,"&lt;="&amp;EOMONTH(O$4,0))</f>
        <v>40.981408082000009</v>
      </c>
      <c r="P13" s="8">
        <f>SUMIFS(CF!$AT:$AT,CF!$AL:$AL,"&gt;="&amp;Analysis!P$4,CF!$AL:$AL,"&lt;="&amp;EOMONTH(P$4,0))</f>
        <v>38.856650532000003</v>
      </c>
      <c r="Q13" s="8">
        <f>SUMIFS(CF!$AT:$AT,CF!$AL:$AL,"&gt;="&amp;Analysis!Q$4,CF!$AL:$AL,"&lt;="&amp;EOMONTH(Q$4,0))</f>
        <v>39.377797991999998</v>
      </c>
      <c r="R13" s="8">
        <f>SUMIFS(CF!$AT:$AT,CF!$AL:$AL,"&gt;="&amp;Analysis!R$4,CF!$AL:$AL,"&lt;="&amp;EOMONTH(R$4,0))</f>
        <v>38.640632829000005</v>
      </c>
      <c r="S13" s="8">
        <f>SUMIFS(CF!$AT:$AT,CF!$AL:$AL,"&gt;="&amp;Analysis!S$4,CF!$AL:$AL,"&lt;="&amp;EOMONTH(S$4,0))</f>
        <v>34.304660425000002</v>
      </c>
      <c r="T13" s="8">
        <f>SUMIFS(CF!$AT:$AT,CF!$AL:$AL,"&gt;="&amp;Analysis!T$4,CF!$AL:$AL,"&lt;="&amp;EOMONTH(T$4,0))</f>
        <v>37.356321798000003</v>
      </c>
      <c r="U13" s="8">
        <f>SUMIFS(CF!$AT:$AT,CF!$AL:$AL,"&gt;="&amp;Analysis!U$4,CF!$AL:$AL,"&lt;="&amp;EOMONTH(U$4,0))</f>
        <v>35.559680859000004</v>
      </c>
      <c r="V13" s="8">
        <f>SUMIFS(CF!$AT:$AT,CF!$AL:$AL,"&gt;="&amp;Analysis!V$4,CF!$AL:$AL,"&lt;="&amp;EOMONTH(V$4,0))</f>
        <v>36.165125449999991</v>
      </c>
      <c r="W13" s="8">
        <f>SUMIFS(CF!$AT:$AT,CF!$AL:$AL,"&gt;="&amp;Analysis!W$4,CF!$AL:$AL,"&lt;="&amp;EOMONTH(W$4,0))</f>
        <v>34.464602304000003</v>
      </c>
      <c r="X13" s="8">
        <f>SUMIFS(CF!$AT:$AT,CF!$AL:$AL,"&gt;="&amp;Analysis!X$4,CF!$AL:$AL,"&lt;="&amp;EOMONTH(X$4,0))</f>
        <v>35.087639679999995</v>
      </c>
      <c r="Y13" s="8">
        <f>SUMIFS(CF!$AT:$AT,CF!$AL:$AL,"&gt;="&amp;Analysis!Y$4,CF!$AL:$AL,"&lt;="&amp;EOMONTH(Y$4,0))</f>
        <v>34.577289497000002</v>
      </c>
      <c r="Z13" s="8">
        <f>SUMIFS(CF!$AT:$AT,CF!$AL:$AL,"&gt;="&amp;Analysis!Z$4,CF!$AL:$AL,"&lt;="&amp;EOMONTH(Z$4,0))</f>
        <v>32.996965922000001</v>
      </c>
      <c r="AA13" s="8">
        <f>SUMIFS(CF!$AT:$AT,CF!$AL:$AL,"&gt;="&amp;Analysis!AA$4,CF!$AL:$AL,"&lt;="&amp;EOMONTH(AA$4,0))</f>
        <v>33.636020006000003</v>
      </c>
      <c r="AB13" s="8">
        <f>SUMIFS(CF!$AT:$AT,CF!$AL:$AL,"&gt;="&amp;Analysis!AB$4,CF!$AL:$AL,"&lt;="&amp;EOMONTH(AB$4,0))</f>
        <v>32.121764805000005</v>
      </c>
      <c r="AC13" s="8">
        <f>SUMIFS(CF!$AT:$AT,CF!$AL:$AL,"&gt;="&amp;Analysis!AC$4,CF!$AL:$AL,"&lt;="&amp;EOMONTH(AC$4,0))</f>
        <v>32.765086751999995</v>
      </c>
      <c r="AD13" s="8">
        <f>SUMIFS(CF!$AT:$AT,CF!$AL:$AL,"&gt;="&amp;Analysis!AD$4,CF!$AL:$AL,"&lt;="&amp;EOMONTH(AD$4,0))</f>
        <v>32.345849328000007</v>
      </c>
      <c r="AE13" s="8">
        <f>SUMIFS(CF!$AT:$AT,CF!$AL:$AL,"&gt;="&amp;Analysis!AE$4,CF!$AL:$AL,"&lt;="&amp;EOMONTH(AE$4,0))</f>
        <v>28.867124849999996</v>
      </c>
      <c r="AF13" s="8">
        <f>SUMIFS(CF!$AT:$AT,CF!$AL:$AL,"&gt;="&amp;Analysis!AF$4,CF!$AL:$AL,"&lt;="&amp;EOMONTH(AF$4,0))</f>
        <v>31.586447525999997</v>
      </c>
      <c r="AG13" s="8">
        <f>SUMIFS(CF!$AT:$AT,CF!$AL:$AL,"&gt;="&amp;Analysis!AG$4,CF!$AL:$AL,"&lt;="&amp;EOMONTH(AG$4,0))</f>
        <v>30.205051719</v>
      </c>
      <c r="AH13" s="8">
        <f>SUMIFS(CF!$AT:$AT,CF!$AL:$AL,"&gt;="&amp;Analysis!AH$4,CF!$AL:$AL,"&lt;="&amp;EOMONTH(AH$4,0))</f>
        <v>30.848637467</v>
      </c>
      <c r="AI13" s="8">
        <f>SUMIFS(CF!$AT:$AT,CF!$AL:$AL,"&gt;="&amp;Analysis!AI$4,CF!$AL:$AL,"&lt;="&amp;EOMONTH(AI$4,0))</f>
        <v>29.512136349000002</v>
      </c>
      <c r="AJ13" s="8">
        <f>SUMIFS(CF!$AT:$AT,CF!$AL:$AL,"&gt;="&amp;Analysis!AJ$4,CF!$AL:$AL,"&lt;="&amp;EOMONTH(AJ$4,0))</f>
        <v>30.153066889999998</v>
      </c>
      <c r="AK13" s="8">
        <f>SUMIFS(CF!$AT:$AT,CF!$AL:$AL,"&gt;="&amp;Analysis!AK$4,CF!$AL:$AL,"&lt;="&amp;EOMONTH(AK$4,0))</f>
        <v>29.814156225000001</v>
      </c>
      <c r="AL13" s="8">
        <f>SUMIFS(CF!$AT:$AT,CF!$AL:$AL,"&gt;="&amp;Analysis!AL$4,CF!$AL:$AL,"&lt;="&amp;EOMONTH(AL$4,0))</f>
        <v>28.538262208999999</v>
      </c>
      <c r="AM13" s="8">
        <f>SUMIFS(CF!$AT:$AT,CF!$AL:$AL,"&gt;="&amp;Analysis!AM$4,CF!$AL:$AL,"&lt;="&amp;EOMONTH(AM$4,0))</f>
        <v>29.173248827999998</v>
      </c>
      <c r="AN13" s="8">
        <f>SUMIFS(CF!$AT:$AT,CF!$AL:$AL,"&gt;="&amp;Analysis!AN$4,CF!$AL:$AL,"&lt;="&amp;EOMONTH(AN$4,0))</f>
        <v>27.933631763000005</v>
      </c>
      <c r="AO13" s="8">
        <f>SUMIFS(CF!$AT:$AT,CF!$AL:$AL,"&gt;="&amp;Analysis!AO$4,CF!$AL:$AL,"&lt;="&amp;EOMONTH(AO$4,0))</f>
        <v>28.563720092000004</v>
      </c>
      <c r="AP13" s="8">
        <f>SUMIFS(CF!$AT:$AT,CF!$AL:$AL,"&gt;="&amp;Analysis!AP$4,CF!$AL:$AL,"&lt;="&amp;EOMONTH(AP$4,0))</f>
        <v>28.264945996999998</v>
      </c>
      <c r="AQ13" s="8">
        <f>SUMIFS(CF!$AT:$AT,CF!$AL:$AL,"&gt;="&amp;Analysis!AQ$4,CF!$AL:$AL,"&lt;="&amp;EOMONTH(AQ$4,0))</f>
        <v>25.278577342999998</v>
      </c>
      <c r="AR13" s="8">
        <f>SUMIFS(CF!$AT:$AT,CF!$AL:$AL,"&gt;="&amp;Analysis!AR$4,CF!$AL:$AL,"&lt;="&amp;EOMONTH(AR$4,0))</f>
        <v>27.715107085000003</v>
      </c>
      <c r="AS13" s="8">
        <f>SUMIFS(CF!$AT:$AT,CF!$AL:$AL,"&gt;="&amp;Analysis!AS$4,CF!$AL:$AL,"&lt;="&amp;EOMONTH(AS$4,0))</f>
        <v>26.554750148999997</v>
      </c>
      <c r="AT13" s="8">
        <f>SUMIFS(CF!$AT:$AT,CF!$AL:$AL,"&gt;="&amp;Analysis!AT$4,CF!$AL:$AL,"&lt;="&amp;EOMONTH(AT$4,0))</f>
        <v>27.170538728</v>
      </c>
      <c r="AU13" s="8">
        <f>SUMIFS(CF!$AT:$AT,CF!$AL:$AL,"&gt;="&amp;Analysis!AU$4,CF!$AL:$AL,"&lt;="&amp;EOMONTH(AU$4,0))</f>
        <v>26.038717365000004</v>
      </c>
      <c r="AV13" s="8">
        <f>SUMIFS(CF!$AT:$AT,CF!$AL:$AL,"&gt;="&amp;Analysis!AV$4,CF!$AL:$AL,"&lt;="&amp;EOMONTH(AV$4,0))</f>
        <v>26.648132019999998</v>
      </c>
      <c r="AW13" s="8">
        <f>SUMIFS(CF!$AT:$AT,CF!$AL:$AL,"&gt;="&amp;Analysis!AW$4,CF!$AL:$AL,"&lt;="&amp;EOMONTH(AW$4,0))</f>
        <v>26.390526030999997</v>
      </c>
      <c r="AX13" s="8">
        <f>SUMIFS(CF!$AT:$AT,CF!$AL:$AL,"&gt;="&amp;Analysis!AX$4,CF!$AL:$AL,"&lt;="&amp;EOMONTH(AX$4,0))</f>
        <v>25.298664652999996</v>
      </c>
      <c r="AY13" s="8">
        <f>SUMIFS(CF!$AT:$AT,CF!$AL:$AL,"&gt;="&amp;Analysis!AY$4,CF!$AL:$AL,"&lt;="&amp;EOMONTH(AY$4,0))</f>
        <v>25.898058533</v>
      </c>
      <c r="AZ13" s="8">
        <f>SUMIFS(CF!$AT:$AT,CF!$AL:$AL,"&gt;="&amp;Analysis!AZ$4,CF!$AL:$AL,"&lt;="&amp;EOMONTH(AZ$4,0))</f>
        <v>24.830908841999999</v>
      </c>
      <c r="BA13" s="8">
        <f>SUMIFS(CF!$AT:$AT,CF!$AL:$AL,"&gt;="&amp;Analysis!BA$4,CF!$AL:$AL,"&lt;="&amp;EOMONTH(BA$4,0))</f>
        <v>25.423469131999997</v>
      </c>
      <c r="BB13" s="8">
        <f>SUMIFS(CF!$AT:$AT,CF!$AL:$AL,"&gt;="&amp;Analysis!BB$4,CF!$AL:$AL,"&lt;="&amp;EOMONTH(BB$4,0))</f>
        <v>25.188696233999998</v>
      </c>
      <c r="BC13" s="8">
        <f>SUMIFS(CF!$AT:$AT,CF!$AL:$AL,"&gt;="&amp;Analysis!BC$4,CF!$AL:$AL,"&lt;="&amp;EOMONTH(BC$4,0))</f>
        <v>23.354715563999999</v>
      </c>
      <c r="BD13" s="8">
        <f>SUMIFS(CF!$AT:$AT,CF!$AL:$AL,"&gt;="&amp;Analysis!BD$4,CF!$AL:$AL,"&lt;="&amp;EOMONTH(BD$4,0))</f>
        <v>24.745822404000002</v>
      </c>
      <c r="BE13" s="8">
        <f>SUMIFS(CF!$AT:$AT,CF!$AL:$AL,"&gt;="&amp;Analysis!BE$4,CF!$AL:$AL,"&lt;="&amp;EOMONTH(BE$4,0))</f>
        <v>23.73506596</v>
      </c>
      <c r="BF13" s="8">
        <f>SUMIFS(CF!$AT:$AT,CF!$AL:$AL,"&gt;="&amp;Analysis!BF$4,CF!$AL:$AL,"&lt;="&amp;EOMONTH(BF$4,0))</f>
        <v>24.310234725000001</v>
      </c>
      <c r="BG13" s="8">
        <f>SUMIFS(CF!$AT:$AT,CF!$AL:$AL,"&gt;="&amp;Analysis!BG$4,CF!$AL:$AL,"&lt;="&amp;EOMONTH(BG$4,0))</f>
        <v>23.320318249000003</v>
      </c>
      <c r="BH13" s="8">
        <f>SUMIFS(CF!$AT:$AT,CF!$AL:$AL,"&gt;="&amp;Analysis!BH$4,CF!$AL:$AL,"&lt;="&amp;EOMONTH(BH$4,0))</f>
        <v>23.888439341999998</v>
      </c>
      <c r="BI13" s="8">
        <f>SUMIFS(CF!$AT:$AT,CF!$AL:$AL,"&gt;="&amp;Analysis!BI$4,CF!$AL:$AL,"&lt;="&amp;EOMONTH(BI$4,0))</f>
        <v>23.679079178000002</v>
      </c>
      <c r="BJ13" s="8">
        <f>SUMIFS(CF!$AT:$AT,CF!$AL:$AL,"&gt;="&amp;Analysis!BJ$4,CF!$AL:$AL,"&lt;="&amp;EOMONTH(BJ$4,0))</f>
        <v>22.718933912999997</v>
      </c>
      <c r="BK13" s="8">
        <f>SUMIFS(CF!$AT:$AT,CF!$AL:$AL,"&gt;="&amp;Analysis!BK$4,CF!$AL:$AL,"&lt;="&amp;EOMONTH(BK$4,0))</f>
        <v>23.276421199000005</v>
      </c>
      <c r="BL13" s="8">
        <f>SUMIFS(CF!$AT:$AT,CF!$AL:$AL,"&gt;="&amp;Analysis!BL$4,CF!$AL:$AL,"&lt;="&amp;EOMONTH(BL$4,0))</f>
        <v>22.335021784999999</v>
      </c>
      <c r="BM13" s="8">
        <f>SUMIFS(CF!$AT:$AT,CF!$AL:$AL,"&gt;="&amp;Analysis!BM$4,CF!$AL:$AL,"&lt;="&amp;EOMONTH(BM$4,0))</f>
        <v>22.885479191000002</v>
      </c>
      <c r="BN13" s="8">
        <f>SUMIFS(CF!$AT:$AT,CF!$AL:$AL,"&gt;="&amp;Analysis!BN$4,CF!$AL:$AL,"&lt;="&amp;EOMONTH(BN$4,0))</f>
        <v>22.691070849000003</v>
      </c>
      <c r="BO13" s="8">
        <f>SUMIFS(CF!$AT:$AT,CF!$AL:$AL,"&gt;="&amp;Analysis!BO$4,CF!$AL:$AL,"&lt;="&amp;EOMONTH(BO$4,0))</f>
        <v>20.330363175000002</v>
      </c>
      <c r="BP13" s="8">
        <f>SUMIFS(CF!$AT:$AT,CF!$AL:$AL,"&gt;="&amp;Analysis!BP$4,CF!$AL:$AL,"&lt;="&amp;EOMONTH(BP$4,0))</f>
        <v>22.328637345000001</v>
      </c>
      <c r="BQ13" s="8">
        <f>SUMIFS(CF!$AT:$AT,CF!$AL:$AL,"&gt;="&amp;Analysis!BQ$4,CF!$AL:$AL,"&lt;="&amp;EOMONTH(BQ$4,0))</f>
        <v>21.430663618999997</v>
      </c>
      <c r="BR13" s="8">
        <f>SUMIFS(CF!$AT:$AT,CF!$AL:$AL,"&gt;="&amp;Analysis!BR$4,CF!$AL:$AL,"&lt;="&amp;EOMONTH(BR$4,0))</f>
        <v>21.963877279000002</v>
      </c>
      <c r="BS13" s="8">
        <f>SUMIFS(CF!$AT:$AT,CF!$AL:$AL,"&gt;="&amp;Analysis!BS$4,CF!$AL:$AL,"&lt;="&amp;EOMONTH(BS$4,0))</f>
        <v>21.082373695999998</v>
      </c>
      <c r="BT13" s="8">
        <f>SUMIFS(CF!$AT:$AT,CF!$AL:$AL,"&gt;="&amp;Analysis!BT$4,CF!$AL:$AL,"&lt;="&amp;EOMONTH(BT$4,0))</f>
        <v>21.608708595000003</v>
      </c>
      <c r="BU13" s="8">
        <f>SUMIFS(CF!$AT:$AT,CF!$AL:$AL,"&gt;="&amp;Analysis!BU$4,CF!$AL:$AL,"&lt;="&amp;EOMONTH(BU$4,0))</f>
        <v>21.431729107999999</v>
      </c>
      <c r="BV13" s="8">
        <f>SUMIFS(CF!$AT:$AT,CF!$AL:$AL,"&gt;="&amp;Analysis!BV$4,CF!$AL:$AL,"&lt;="&amp;EOMONTH(BV$4,0))</f>
        <v>20.574031140999999</v>
      </c>
      <c r="BW13" s="8">
        <f>SUMIFS(CF!$AT:$AT,CF!$AL:$AL,"&gt;="&amp;Analysis!BW$4,CF!$AL:$AL,"&lt;="&amp;EOMONTH(BW$4,0))</f>
        <v>21.090107465999999</v>
      </c>
      <c r="BX13" s="8">
        <f>SUMIFS(CF!$AT:$AT,CF!$AL:$AL,"&gt;="&amp;Analysis!BX$4,CF!$AL:$AL,"&lt;="&amp;EOMONTH(BX$4,0))</f>
        <v>20.247560220999997</v>
      </c>
      <c r="BY13" s="8">
        <f>SUMIFS(CF!$AT:$AT,CF!$AL:$AL,"&gt;="&amp;Analysis!BY$4,CF!$AL:$AL,"&lt;="&amp;EOMONTH(BY$4,0))</f>
        <v>20.756918668000001</v>
      </c>
      <c r="BZ13" s="8">
        <f>SUMIFS(CF!$AT:$AT,CF!$AL:$AL,"&gt;="&amp;Analysis!BZ$4,CF!$AL:$AL,"&lt;="&amp;EOMONTH(BZ$4,0))</f>
        <v>20.590696633</v>
      </c>
      <c r="CA13" s="8">
        <f>SUMIFS(CF!$AT:$AT,CF!$AL:$AL,"&gt;="&amp;Analysis!CA$4,CF!$AL:$AL,"&lt;="&amp;EOMONTH(CA$4,0))</f>
        <v>18.456863485000003</v>
      </c>
      <c r="CB13" s="8">
        <f>SUMIFS(CF!$AT:$AT,CF!$AL:$AL,"&gt;="&amp;Analysis!CB$4,CF!$AL:$AL,"&lt;="&amp;EOMONTH(CB$4,0))</f>
        <v>20.279897282999997</v>
      </c>
      <c r="CC13" s="8">
        <f>SUMIFS(CF!$AT:$AT,CF!$AL:$AL,"&gt;="&amp;Analysis!CC$4,CF!$AL:$AL,"&lt;="&amp;EOMONTH(CC$4,0))</f>
        <v>19.472900972999998</v>
      </c>
      <c r="CD13" s="8">
        <f>SUMIFS(CF!$AT:$AT,CF!$AL:$AL,"&gt;="&amp;Analysis!CD$4,CF!$AL:$AL,"&lt;="&amp;EOMONTH(CD$4,0))</f>
        <v>19.965943196000001</v>
      </c>
      <c r="CE13" s="8">
        <f>SUMIFS(CF!$AT:$AT,CF!$AL:$AL,"&gt;="&amp;Analysis!CE$4,CF!$AL:$AL,"&lt;="&amp;EOMONTH(CE$4,0))</f>
        <v>19.172587945000004</v>
      </c>
      <c r="CF13" s="8">
        <f>SUMIFS(CF!$AT:$AT,CF!$AL:$AL,"&gt;="&amp;Analysis!CF$4,CF!$AL:$AL,"&lt;="&amp;EOMONTH(CF$4,0))</f>
        <v>19.659171811999997</v>
      </c>
      <c r="CG13" s="8">
        <f>SUMIFS(CF!$AT:$AT,CF!$AL:$AL,"&gt;="&amp;Analysis!CG$4,CF!$AL:$AL,"&lt;="&amp;EOMONTH(CG$4,0))</f>
        <v>19.505926904999999</v>
      </c>
      <c r="CH13" s="8">
        <f>SUMIFS(CF!$AT:$AT,CF!$AL:$AL,"&gt;="&amp;Analysis!CH$4,CF!$AL:$AL,"&lt;="&amp;EOMONTH(CH$4,0))</f>
        <v>18.732432705999997</v>
      </c>
      <c r="CI13" s="8">
        <f>SUMIFS(CF!$AT:$AT,CF!$AL:$AL,"&gt;="&amp;Analysis!CI$4,CF!$AL:$AL,"&lt;="&amp;EOMONTH(CI$4,0))</f>
        <v>19.209426048999998</v>
      </c>
      <c r="CJ13" s="8">
        <f>SUMIFS(CF!$AT:$AT,CF!$AL:$AL,"&gt;="&amp;Analysis!CJ$4,CF!$AL:$AL,"&lt;="&amp;EOMONTH(CJ$4,0))</f>
        <v>18.448657507</v>
      </c>
      <c r="CK13" s="8">
        <f>SUMIFS(CF!$AT:$AT,CF!$AL:$AL,"&gt;="&amp;Analysis!CK$4,CF!$AL:$AL,"&lt;="&amp;EOMONTH(CK$4,0))</f>
        <v>18.919392846000004</v>
      </c>
      <c r="CL13" s="8">
        <f>SUMIFS(CF!$AT:$AT,CF!$AL:$AL,"&gt;="&amp;Analysis!CL$4,CF!$AL:$AL,"&lt;="&amp;EOMONTH(CL$4,0))</f>
        <v>18.774396436000004</v>
      </c>
      <c r="CM13" s="8">
        <f>SUMIFS(CF!$AT:$AT,CF!$AL:$AL,"&gt;="&amp;Analysis!CM$4,CF!$AL:$AL,"&lt;="&amp;EOMONTH(CM$4,0))</f>
        <v>16.834201741000001</v>
      </c>
      <c r="CN13" s="8">
        <f>SUMIFS(CF!$AT:$AT,CF!$AL:$AL,"&gt;="&amp;Analysis!CN$4,CF!$AL:$AL,"&lt;="&amp;EOMONTH(CN$4,0))</f>
        <v>18.502759061000003</v>
      </c>
      <c r="CO13" s="8">
        <f>SUMIFS(CF!$AT:$AT,CF!$AL:$AL,"&gt;="&amp;Analysis!CO$4,CF!$AL:$AL,"&lt;="&amp;EOMONTH(CO$4,0))</f>
        <v>17.772097092999999</v>
      </c>
      <c r="CP13" s="8">
        <f>SUMIFS(CF!$AT:$AT,CF!$AL:$AL,"&gt;="&amp;Analysis!CP$4,CF!$AL:$AL,"&lt;="&amp;EOMONTH(CP$4,0))</f>
        <v>18.227691414000002</v>
      </c>
      <c r="CQ13" s="8">
        <f>SUMIFS(CF!$AT:$AT,CF!$AL:$AL,"&gt;="&amp;Analysis!CQ$4,CF!$AL:$AL,"&lt;="&amp;EOMONTH(CQ$4,0))</f>
        <v>17.508668323999999</v>
      </c>
      <c r="CR13" s="8">
        <f>SUMIFS(CF!$AT:$AT,CF!$AL:$AL,"&gt;="&amp;Analysis!CR$4,CF!$AL:$AL,"&lt;="&amp;EOMONTH(CR$4,0))</f>
        <v>17.958287954999999</v>
      </c>
      <c r="CS13" s="8">
        <f>SUMIFS(CF!$AT:$AT,CF!$AL:$AL,"&gt;="&amp;Analysis!CS$4,CF!$AL:$AL,"&lt;="&amp;EOMONTH(CS$4,0))</f>
        <v>17.823484411999996</v>
      </c>
      <c r="CT13" s="8">
        <f>SUMIFS(CF!$AT:$AT,CF!$AL:$AL,"&gt;="&amp;Analysis!CT$4,CF!$AL:$AL,"&lt;="&amp;EOMONTH(CT$4,0))</f>
        <v>17.121488343000003</v>
      </c>
      <c r="CU13" s="8">
        <f>SUMIFS(CF!$AT:$AT,CF!$AL:$AL,"&gt;="&amp;Analysis!CU$4,CF!$AL:$AL,"&lt;="&amp;EOMONTH(CU$4,0))</f>
        <v>17.562251018999998</v>
      </c>
      <c r="CV13" s="8">
        <f>SUMIFS(CF!$AT:$AT,CF!$AL:$AL,"&gt;="&amp;Analysis!CV$4,CF!$AL:$AL,"&lt;="&amp;EOMONTH(CV$4,0))</f>
        <v>16.871213229999999</v>
      </c>
      <c r="CW13" s="8">
        <f>SUMIFS(CF!$AT:$AT,CF!$AL:$AL,"&gt;="&amp;Analysis!CW$4,CF!$AL:$AL,"&lt;="&amp;EOMONTH(CW$4,0))</f>
        <v>17.306204985000001</v>
      </c>
      <c r="CX13" s="8">
        <f>SUMIFS(CF!$AT:$AT,CF!$AL:$AL,"&gt;="&amp;Analysis!CX$4,CF!$AL:$AL,"&lt;="&amp;EOMONTH(CX$4,0))</f>
        <v>17.178016101000001</v>
      </c>
      <c r="CY13" s="8">
        <f>SUMIFS(CF!$AT:$AT,CF!$AL:$AL,"&gt;="&amp;Analysis!CY$4,CF!$AL:$AL,"&lt;="&amp;EOMONTH(CY$4,0))</f>
        <v>15.954835605</v>
      </c>
      <c r="CZ13" s="8">
        <f>SUMIFS(CF!$AT:$AT,CF!$AL:$AL,"&gt;="&amp;Analysis!CZ$4,CF!$AL:$AL,"&lt;="&amp;EOMONTH(CZ$4,0))</f>
        <v>16.933509443999998</v>
      </c>
      <c r="DA13" s="8">
        <f>SUMIFS(CF!$AT:$AT,CF!$AL:$AL,"&gt;="&amp;Analysis!DA$4,CF!$AL:$AL,"&lt;="&amp;EOMONTH(DA$4,0))</f>
        <v>16.268706976999997</v>
      </c>
      <c r="DB13" s="8">
        <f>SUMIFS(CF!$AT:$AT,CF!$AL:$AL,"&gt;="&amp;Analysis!DB$4,CF!$AL:$AL,"&lt;="&amp;EOMONTH(DB$4,0))</f>
        <v>16.689667479000001</v>
      </c>
      <c r="DC13" s="8">
        <f>SUMIFS(CF!$AT:$AT,CF!$AL:$AL,"&gt;="&amp;Analysis!DC$4,CF!$AL:$AL,"&lt;="&amp;EOMONTH(DC$4,0))</f>
        <v>16.034989608</v>
      </c>
      <c r="DD13" s="8">
        <f>SUMIFS(CF!$AT:$AT,CF!$AL:$AL,"&gt;="&amp;Analysis!DD$4,CF!$AL:$AL,"&lt;="&amp;EOMONTH(DD$4,0))</f>
        <v>16.450457376999999</v>
      </c>
      <c r="DE13" s="8">
        <f>SUMIFS(CF!$AT:$AT,CF!$AL:$AL,"&gt;="&amp;Analysis!DE$4,CF!$AL:$AL,"&lt;="&amp;EOMONTH(DE$4,0))</f>
        <v>16.330621492999999</v>
      </c>
      <c r="DF13" s="8">
        <f>SUMIFS(CF!$AT:$AT,CF!$AL:$AL,"&gt;="&amp;Analysis!DF$4,CF!$AL:$AL,"&lt;="&amp;EOMONTH(DF$4,0))</f>
        <v>15.690803592999998</v>
      </c>
      <c r="DG13" s="8">
        <f>SUMIFS(CF!$AT:$AT,CF!$AL:$AL,"&gt;="&amp;Analysis!DG$4,CF!$AL:$AL,"&lt;="&amp;EOMONTH(DG$4,0))</f>
        <v>16.098134604999998</v>
      </c>
      <c r="DH13" s="8">
        <f>SUMIFS(CF!$AT:$AT,CF!$AL:$AL,"&gt;="&amp;Analysis!DH$4,CF!$AL:$AL,"&lt;="&amp;EOMONTH(DH$4,0))</f>
        <v>15.467908659000003</v>
      </c>
      <c r="DI13" s="8">
        <f>SUMIFS(CF!$AT:$AT,CF!$AL:$AL,"&gt;="&amp;Analysis!DI$4,CF!$AL:$AL,"&lt;="&amp;EOMONTH(DI$4,0))</f>
        <v>15.869922305999999</v>
      </c>
      <c r="DJ13" s="8">
        <f>SUMIFS(CF!$AT:$AT,CF!$AL:$AL,"&gt;="&amp;Analysis!DJ$4,CF!$AL:$AL,"&lt;="&amp;EOMONTH(DJ$4,0))</f>
        <v>15.755508321000002</v>
      </c>
      <c r="DK13" s="8">
        <f>SUMIFS(CF!$AT:$AT,CF!$AL:$AL,"&gt;="&amp;Analysis!DK$4,CF!$AL:$AL,"&lt;="&amp;EOMONTH(DK$4,0))</f>
        <v>14.133295622</v>
      </c>
      <c r="DL13" s="8">
        <f>SUMIFS(CF!$AT:$AT,CF!$AL:$AL,"&gt;="&amp;Analysis!DL$4,CF!$AL:$AL,"&lt;="&amp;EOMONTH(DL$4,0))</f>
        <v>15.540580557</v>
      </c>
      <c r="DM13" s="8">
        <f>SUMIFS(CF!$AT:$AT,CF!$AL:$AL,"&gt;="&amp;Analysis!DM$4,CF!$AL:$AL,"&lt;="&amp;EOMONTH(DM$4,0))</f>
        <v>14.93312869</v>
      </c>
      <c r="DN13" s="8">
        <f>SUMIFS(CF!$AT:$AT,CF!$AL:$AL,"&gt;="&amp;Analysis!DN$4,CF!$AL:$AL,"&lt;="&amp;EOMONTH(DN$4,0))</f>
        <v>15.322180833999999</v>
      </c>
      <c r="DO13" s="8">
        <f>SUMIFS(CF!$AT:$AT,CF!$AL:$AL,"&gt;="&amp;Analysis!DO$4,CF!$AL:$AL,"&lt;="&amp;EOMONTH(DO$4,0))</f>
        <v>14.723610616000002</v>
      </c>
      <c r="DP13" s="8">
        <f>SUMIFS(CF!$AT:$AT,CF!$AL:$AL,"&gt;="&amp;Analysis!DP$4,CF!$AL:$AL,"&lt;="&amp;EOMONTH(DP$4,0))</f>
        <v>15.107519706000001</v>
      </c>
      <c r="DQ13" s="8">
        <f>SUMIFS(CF!$AT:$AT,CF!$AL:$AL,"&gt;="&amp;Analysis!DQ$4,CF!$AL:$AL,"&lt;="&amp;EOMONTH(DQ$4,0))</f>
        <v>14.999785519</v>
      </c>
      <c r="DR13" s="8">
        <f>SUMIFS(CF!$AT:$AT,CF!$AL:$AL,"&gt;="&amp;Analysis!DR$4,CF!$AL:$AL,"&lt;="&amp;EOMONTH(DR$4,0))</f>
        <v>14.414187295</v>
      </c>
      <c r="DS13" s="8">
        <f>SUMIFS(CF!$AT:$AT,CF!$AL:$AL,"&gt;="&amp;Analysis!DS$4,CF!$AL:$AL,"&lt;="&amp;EOMONTH(DS$4,0))</f>
        <v>14.790396135</v>
      </c>
      <c r="DT13" s="8">
        <f>SUMIFS(CF!$AT:$AT,CF!$AL:$AL,"&gt;="&amp;Analysis!DT$4,CF!$AL:$AL,"&lt;="&amp;EOMONTH(DT$4,0))</f>
        <v>14.213200981000002</v>
      </c>
      <c r="DU13" s="8">
        <f>SUMIFS(CF!$AT:$AT,CF!$AL:$AL,"&gt;="&amp;Analysis!DU$4,CF!$AL:$AL,"&lt;="&amp;EOMONTH(DU$4,0))</f>
        <v>14.584394591999999</v>
      </c>
      <c r="DV13" s="8">
        <f>SUMIFS(CF!$AT:$AT,CF!$AL:$AL,"&gt;="&amp;Analysis!DV$4,CF!$AL:$AL,"&lt;="&amp;EOMONTH(DV$4,0))</f>
        <v>14.480979482000002</v>
      </c>
      <c r="DW13" s="8">
        <f>SUMIFS(CF!$AT:$AT,CF!$AL:$AL,"&gt;="&amp;Analysis!DW$4,CF!$AL:$AL,"&lt;="&amp;EOMONTH(DW$4,0))</f>
        <v>12.991410667999999</v>
      </c>
      <c r="DX13" s="8">
        <f>SUMIFS(CF!$AT:$AT,CF!$AL:$AL,"&gt;="&amp;Analysis!DX$4,CF!$AL:$AL,"&lt;="&amp;EOMONTH(DX$4,0))</f>
        <v>14.286483824999998</v>
      </c>
      <c r="DY13" s="8">
        <f>SUMIFS(CF!$AT:$AT,CF!$AL:$AL,"&gt;="&amp;Analysis!DY$4,CF!$AL:$AL,"&lt;="&amp;EOMONTH(DY$4,0))</f>
        <v>13.729462712</v>
      </c>
      <c r="DZ13" s="8">
        <f>SUMIFS(CF!$AT:$AT,CF!$AL:$AL,"&gt;="&amp;Analysis!DZ$4,CF!$AL:$AL,"&lt;="&amp;EOMONTH(DZ$4,0))</f>
        <v>14.088527993</v>
      </c>
      <c r="EA13" s="8">
        <f>SUMIFS(CF!$AT:$AT,CF!$AL:$AL,"&gt;="&amp;Analysis!EA$4,CF!$AL:$AL,"&lt;="&amp;EOMONTH(EA$4,0))</f>
        <v>13.539361304</v>
      </c>
      <c r="EB13" s="8">
        <f>SUMIFS(CF!$AT:$AT,CF!$AL:$AL,"&gt;="&amp;Analysis!EB$4,CF!$AL:$AL,"&lt;="&amp;EOMONTH(EB$4,0))</f>
        <v>13.893520072999998</v>
      </c>
      <c r="EC13" s="8">
        <f>SUMIFS(CF!$AT:$AT,CF!$AL:$AL,"&gt;="&amp;Analysis!EC$4,CF!$AL:$AL,"&lt;="&amp;EOMONTH(EC$4,0))</f>
        <v>13.795480916999999</v>
      </c>
      <c r="ED13" s="8">
        <f>SUMIFS(CF!$AT:$AT,CF!$AL:$AL,"&gt;="&amp;Analysis!ED$4,CF!$AL:$AL,"&lt;="&amp;EOMONTH(ED$4,0))</f>
        <v>13.257786905999998</v>
      </c>
      <c r="EE13" s="8">
        <f>SUMIFS(CF!$AT:$AT,CF!$AL:$AL,"&gt;="&amp;Analysis!EE$4,CF!$AL:$AL,"&lt;="&amp;EOMONTH(EE$4,0))</f>
        <v>13.604630154999999</v>
      </c>
      <c r="EF13" s="8">
        <f>SUMIFS(CF!$AT:$AT,CF!$AL:$AL,"&gt;="&amp;Analysis!EF$4,CF!$AL:$AL,"&lt;="&amp;EOMONTH(EF$4,0))</f>
        <v>13.074405841000001</v>
      </c>
      <c r="EG13" s="8">
        <f>SUMIFS(CF!$AT:$AT,CF!$AL:$AL,"&gt;="&amp;Analysis!EG$4,CF!$AL:$AL,"&lt;="&amp;EOMONTH(EG$4,0))</f>
        <v>13.416478517000002</v>
      </c>
      <c r="EH13" s="8">
        <f>SUMIFS(CF!$AT:$AT,CF!$AL:$AL,"&gt;="&amp;Analysis!EH$4,CF!$AL:$AL,"&lt;="&amp;EOMONTH(EH$4,0))</f>
        <v>13.321866900000002</v>
      </c>
      <c r="EI13" s="8">
        <f>SUMIFS(CF!$AT:$AT,CF!$AL:$AL,"&gt;="&amp;Analysis!EI$4,CF!$AL:$AL,"&lt;="&amp;EOMONTH(EI$4,0))</f>
        <v>11.951888332999999</v>
      </c>
      <c r="EJ13" s="8">
        <f>SUMIFS(CF!$AT:$AT,CF!$AL:$AL,"&gt;="&amp;Analysis!EJ$4,CF!$AL:$AL,"&lt;="&amp;EOMONTH(EJ$4,0))</f>
        <v>13.143638996999998</v>
      </c>
      <c r="EK13" s="8">
        <f>SUMIFS(CF!$AT:$AT,CF!$AL:$AL,"&gt;="&amp;Analysis!EK$4,CF!$AL:$AL,"&lt;="&amp;EOMONTH(EK$4,0))</f>
        <v>12.631393017000001</v>
      </c>
      <c r="EL13" s="8">
        <f>SUMIFS(CF!$AT:$AT,CF!$AL:$AL,"&gt;="&amp;Analysis!EL$4,CF!$AL:$AL,"&lt;="&amp;EOMONTH(EL$4,0))</f>
        <v>12.961876143</v>
      </c>
      <c r="EM13" s="8">
        <f>SUMIFS(CF!$AT:$AT,CF!$AL:$AL,"&gt;="&amp;Analysis!EM$4,CF!$AL:$AL,"&lt;="&amp;EOMONTH(EM$4,0))</f>
        <v>12.456713991000001</v>
      </c>
      <c r="EN13" s="8">
        <f>SUMIFS(CF!$AT:$AT,CF!$AL:$AL,"&gt;="&amp;Analysis!EN$4,CF!$AL:$AL,"&lt;="&amp;EOMONTH(EN$4,0))</f>
        <v>12.782626879</v>
      </c>
      <c r="EO13" s="8">
        <f>SUMIFS(CF!$AT:$AT,CF!$AL:$AL,"&gt;="&amp;Analysis!EO$4,CF!$AL:$AL,"&lt;="&amp;EOMONTH(EO$4,0))</f>
        <v>12.692485119999999</v>
      </c>
      <c r="EP13" s="8">
        <f>SUMIFS(CF!$AT:$AT,CF!$AL:$AL,"&gt;="&amp;Analysis!EP$4,CF!$AL:$AL,"&lt;="&amp;EOMONTH(EP$4,0))</f>
        <v>12.197821919999999</v>
      </c>
      <c r="EQ13" s="8">
        <f>SUMIFS(CF!$AT:$AT,CF!$AL:$AL,"&gt;="&amp;Analysis!EQ$4,CF!$AL:$AL,"&lt;="&amp;EOMONTH(EQ$4,0))</f>
        <v>12.516961252000003</v>
      </c>
      <c r="ER13" s="8">
        <f>SUMIFS(CF!$AT:$AT,CF!$AL:$AL,"&gt;="&amp;Analysis!ER$4,CF!$AL:$AL,"&lt;="&amp;EOMONTH(ER$4,0))</f>
        <v>12.029138734999998</v>
      </c>
      <c r="ES13" s="8">
        <f>SUMIFS(CF!$AT:$AT,CF!$AL:$AL,"&gt;="&amp;Analysis!ES$4,CF!$AL:$AL,"&lt;="&amp;EOMONTH(ES$4,0))</f>
        <v>12.343864699999999</v>
      </c>
      <c r="ET13" s="8">
        <f>SUMIFS(CF!$AT:$AT,CF!$AL:$AL,"&gt;="&amp;Analysis!ET$4,CF!$AL:$AL,"&lt;="&amp;EOMONTH(ET$4,0))</f>
        <v>12.256817044999996</v>
      </c>
      <c r="EU13" s="8">
        <f>SUMIFS(CF!$AT:$AT,CF!$AL:$AL,"&gt;="&amp;Analysis!EU$4,CF!$AL:$AL,"&lt;="&amp;EOMONTH(EU$4,0))</f>
        <v>11.38779364</v>
      </c>
      <c r="EV13" s="8">
        <f>SUMIFS(CF!$AT:$AT,CF!$AL:$AL,"&gt;="&amp;Analysis!EV$4,CF!$AL:$AL,"&lt;="&amp;EOMONTH(EV$4,0))</f>
        <v>12.0900777</v>
      </c>
      <c r="EW13" s="8">
        <f>SUMIFS(CF!$AT:$AT,CF!$AL:$AL,"&gt;="&amp;Analysis!EW$4,CF!$AL:$AL,"&lt;="&amp;EOMONTH(EW$4,0))</f>
        <v>11.618892078</v>
      </c>
      <c r="EX13" s="8">
        <f>SUMIFS(CF!$AT:$AT,CF!$AL:$AL,"&gt;="&amp;Analysis!EX$4,CF!$AL:$AL,"&lt;="&amp;EOMONTH(EX$4,0))</f>
        <v>11.922884501</v>
      </c>
      <c r="EY13" s="8">
        <f>SUMIFS(CF!$AT:$AT,CF!$AL:$AL,"&gt;="&amp;Analysis!EY$4,CF!$AL:$AL,"&lt;="&amp;EOMONTH(EY$4,0))</f>
        <v>11.458214886999999</v>
      </c>
      <c r="EZ13" s="8">
        <f>SUMIFS(CF!$AT:$AT,CF!$AL:$AL,"&gt;="&amp;Analysis!EZ$4,CF!$AL:$AL,"&lt;="&amp;EOMONTH(EZ$4,0))</f>
        <v>11.758003411000001</v>
      </c>
      <c r="FA13" s="8">
        <f>SUMIFS(CF!$AT:$AT,CF!$AL:$AL,"&gt;="&amp;Analysis!FA$4,CF!$AL:$AL,"&lt;="&amp;EOMONTH(FA$4,0))</f>
        <v>11.675087189999999</v>
      </c>
      <c r="FB13" s="8">
        <f>SUMIFS(CF!$AT:$AT,CF!$AL:$AL,"&gt;="&amp;Analysis!FB$4,CF!$AL:$AL,"&lt;="&amp;EOMONTH(FB$4,0))</f>
        <v>11.220074961</v>
      </c>
      <c r="FC13" s="8">
        <f>SUMIFS(CF!$AT:$AT,CF!$AL:$AL,"&gt;="&amp;Analysis!FC$4,CF!$AL:$AL,"&lt;="&amp;EOMONTH(FC$4,0))</f>
        <v>11.513632879999999</v>
      </c>
      <c r="FD13" s="8">
        <f>SUMIFS(CF!$AT:$AT,CF!$AL:$AL,"&gt;="&amp;Analysis!FD$4,CF!$AL:$AL,"&lt;="&amp;EOMONTH(FD$4,0))</f>
        <v>11.064912996000002</v>
      </c>
      <c r="FE13" s="8">
        <f>SUMIFS(CF!$AT:$AT,CF!$AL:$AL,"&gt;="&amp;Analysis!FE$4,CF!$AL:$AL,"&lt;="&amp;EOMONTH(FE$4,0))</f>
        <v>11.354411313</v>
      </c>
      <c r="FF13" s="8">
        <f>SUMIFS(CF!$AT:$AT,CF!$AL:$AL,"&gt;="&amp;Analysis!FF$4,CF!$AL:$AL,"&lt;="&amp;EOMONTH(FF$4,0))</f>
        <v>11.274341182000001</v>
      </c>
      <c r="FG13" s="8">
        <f>SUMIFS(CF!$AT:$AT,CF!$AL:$AL,"&gt;="&amp;Analysis!FG$4,CF!$AL:$AL,"&lt;="&amp;EOMONTH(FG$4,0))</f>
        <v>10.114923669000001</v>
      </c>
      <c r="FH13" s="8">
        <f>SUMIFS(CF!$AT:$AT,CF!$AL:$AL,"&gt;="&amp;Analysis!FH$4,CF!$AL:$AL,"&lt;="&amp;EOMONTH(FH$4,0))</f>
        <v>11.123506300000001</v>
      </c>
      <c r="FI13" s="8">
        <f>SUMIFS(CF!$AT:$AT,CF!$AL:$AL,"&gt;="&amp;Analysis!FI$4,CF!$AL:$AL,"&lt;="&amp;EOMONTH(FI$4,0))</f>
        <v>10.689990791</v>
      </c>
      <c r="FJ13" s="8">
        <f>SUMIFS(CF!$AT:$AT,CF!$AL:$AL,"&gt;="&amp;Analysis!FJ$4,CF!$AL:$AL,"&lt;="&amp;EOMONTH(FJ$4,0))</f>
        <v>10.969679781</v>
      </c>
      <c r="FK13" s="8">
        <f>SUMIFS(CF!$AT:$AT,CF!$AL:$AL,"&gt;="&amp;Analysis!FK$4,CF!$AL:$AL,"&lt;="&amp;EOMONTH(FK$4,0))</f>
        <v>10.542159336000001</v>
      </c>
      <c r="FL13" s="8">
        <f>SUMIFS(CF!$AT:$AT,CF!$AL:$AL,"&gt;="&amp;Analysis!FL$4,CF!$AL:$AL,"&lt;="&amp;EOMONTH(FL$4,0))</f>
        <v>10.817980521000001</v>
      </c>
      <c r="FM13" s="8">
        <f>SUMIFS(CF!$AT:$AT,CF!$AL:$AL,"&gt;="&amp;Analysis!FM$4,CF!$AL:$AL,"&lt;="&amp;EOMONTH(FM$4,0))</f>
        <v>10.741693242999999</v>
      </c>
      <c r="FN13" s="8">
        <f>SUMIFS(CF!$AT:$AT,CF!$AL:$AL,"&gt;="&amp;Analysis!FN$4,CF!$AL:$AL,"&lt;="&amp;EOMONTH(FN$4,0))</f>
        <v>10.323058099999999</v>
      </c>
      <c r="FO13" s="8">
        <f>SUMIFS(CF!$AT:$AT,CF!$AL:$AL,"&gt;="&amp;Analysis!FO$4,CF!$AL:$AL,"&lt;="&amp;EOMONTH(FO$4,0))</f>
        <v>10.593146800000001</v>
      </c>
      <c r="FP13" s="8">
        <f>SUMIFS(CF!$AT:$AT,CF!$AL:$AL,"&gt;="&amp;Analysis!FP$4,CF!$AL:$AL,"&lt;="&amp;EOMONTH(FP$4,0))</f>
        <v>10.180300945999999</v>
      </c>
      <c r="FQ13" s="8">
        <f>SUMIFS(CF!$AT:$AT,CF!$AL:$AL,"&gt;="&amp;Analysis!FQ$4,CF!$AL:$AL,"&lt;="&amp;EOMONTH(FQ$4,0))</f>
        <v>10.446654599</v>
      </c>
      <c r="FR13" s="8">
        <f>SUMIFS(CF!$AT:$AT,CF!$AL:$AL,"&gt;="&amp;Analysis!FR$4,CF!$AL:$AL,"&lt;="&amp;EOMONTH(FR$4,0))</f>
        <v>10.372985873000001</v>
      </c>
      <c r="FS13" s="8">
        <f>SUMIFS(CF!$AT:$AT,CF!$AL:$AL,"&gt;="&amp;Analysis!FS$4,CF!$AL:$AL,"&lt;="&amp;EOMONTH(FS$4,0))</f>
        <v>9.3062608830000002</v>
      </c>
      <c r="FT13" s="8">
        <f>SUMIFS(CF!$AT:$AT,CF!$AL:$AL,"&gt;="&amp;Analysis!FT$4,CF!$AL:$AL,"&lt;="&amp;EOMONTH(FT$4,0))</f>
        <v>10.234209864</v>
      </c>
      <c r="FU13" s="8">
        <f>SUMIFS(CF!$AT:$AT,CF!$AL:$AL,"&gt;="&amp;Analysis!FU$4,CF!$AL:$AL,"&lt;="&amp;EOMONTH(FU$4,0))</f>
        <v>9.8353528299999997</v>
      </c>
      <c r="FV13" s="8">
        <f>SUMIFS(CF!$AT:$AT,CF!$AL:$AL,"&gt;="&amp;Analysis!FV$4,CF!$AL:$AL,"&lt;="&amp;EOMONTH(FV$4,0))</f>
        <v>10.092681388999999</v>
      </c>
      <c r="FW13" s="8">
        <f>SUMIFS(CF!$AT:$AT,CF!$AL:$AL,"&gt;="&amp;Analysis!FW$4,CF!$AL:$AL,"&lt;="&amp;EOMONTH(FW$4,0))</f>
        <v>9.6993401309999978</v>
      </c>
      <c r="FX13" s="8">
        <f>SUMIFS(CF!$AT:$AT,CF!$AL:$AL,"&gt;="&amp;Analysis!FX$4,CF!$AL:$AL,"&lt;="&amp;EOMONTH(FX$4,0))</f>
        <v>9.9531101019999983</v>
      </c>
      <c r="FY13" s="8">
        <f>SUMIFS(CF!$AT:$AT,CF!$AL:$AL,"&gt;="&amp;Analysis!FY$4,CF!$AL:$AL,"&lt;="&amp;EOMONTH(FY$4,0))</f>
        <v>9.8829218009999984</v>
      </c>
      <c r="FZ13" s="8">
        <f>SUMIFS(CF!$AT:$AT,CF!$AL:$AL,"&gt;="&amp;Analysis!FZ$4,CF!$AL:$AL,"&lt;="&amp;EOMONTH(FZ$4,0))</f>
        <v>9.4977554899999994</v>
      </c>
      <c r="GA13" s="8">
        <f>SUMIFS(CF!$AT:$AT,CF!$AL:$AL,"&gt;="&amp;Analysis!GA$4,CF!$AL:$AL,"&lt;="&amp;EOMONTH(GA$4,0))</f>
        <v>9.7462512730000022</v>
      </c>
      <c r="GB13" s="8">
        <f>SUMIFS(CF!$AT:$AT,CF!$AL:$AL,"&gt;="&amp;Analysis!GB$4,CF!$AL:$AL,"&lt;="&amp;EOMONTH(GB$4,0))</f>
        <v>9.3664114109999996</v>
      </c>
      <c r="GC13" s="8">
        <f>SUMIFS(CF!$AT:$AT,CF!$AL:$AL,"&gt;="&amp;Analysis!GC$4,CF!$AL:$AL,"&lt;="&amp;EOMONTH(GC$4,0))</f>
        <v>9.6114707589999995</v>
      </c>
      <c r="GD13" s="8">
        <f>SUMIFS(CF!$AT:$AT,CF!$AL:$AL,"&gt;="&amp;Analysis!GD$4,CF!$AL:$AL,"&lt;="&amp;EOMONTH(GD$4,0))</f>
        <v>9.5436916599999986</v>
      </c>
      <c r="GE13" s="8">
        <f>SUMIFS(CF!$AT:$AT,CF!$AL:$AL,"&gt;="&amp;Analysis!GE$4,CF!$AL:$AL,"&lt;="&amp;EOMONTH(GE$4,0))</f>
        <v>8.5622486599999981</v>
      </c>
      <c r="GF13" s="8">
        <f>SUMIFS(CF!$AT:$AT,CF!$AL:$AL,"&gt;="&amp;Analysis!GF$4,CF!$AL:$AL,"&lt;="&amp;EOMONTH(GF$4,0))</f>
        <v>9.4160104459999978</v>
      </c>
      <c r="GG13" s="8">
        <f>SUMIFS(CF!$AT:$AT,CF!$AL:$AL,"&gt;="&amp;Analysis!GG$4,CF!$AL:$AL,"&lt;="&amp;EOMONTH(GG$4,0))</f>
        <v>9.0490410319999999</v>
      </c>
      <c r="GH13" s="8">
        <f>SUMIFS(CF!$AT:$AT,CF!$AL:$AL,"&gt;="&amp;Analysis!GH$4,CF!$AL:$AL,"&lt;="&amp;EOMONTH(GH$4,0))</f>
        <v>9.2857968169999996</v>
      </c>
      <c r="GI13" s="8">
        <f>SUMIFS(CF!$AT:$AT,CF!$AL:$AL,"&gt;="&amp;Analysis!GI$4,CF!$AL:$AL,"&lt;="&amp;EOMONTH(GI$4,0))</f>
        <v>8.9239022079999994</v>
      </c>
      <c r="GJ13" s="8">
        <f>SUMIFS(CF!$AT:$AT,CF!$AL:$AL,"&gt;="&amp;Analysis!GJ$4,CF!$AL:$AL,"&lt;="&amp;EOMONTH(GJ$4,0))</f>
        <v>9.1573839049999997</v>
      </c>
      <c r="GK13" s="8">
        <f>SUMIFS(CF!$AT:$AT,CF!$AL:$AL,"&gt;="&amp;Analysis!GK$4,CF!$AL:$AL,"&lt;="&amp;EOMONTH(GK$4,0))</f>
        <v>9.0928069849999993</v>
      </c>
      <c r="GL13" s="8">
        <f>SUMIFS(CF!$AT:$AT,CF!$AL:$AL,"&gt;="&amp;Analysis!GL$4,CF!$AL:$AL,"&lt;="&amp;EOMONTH(GL$4,0))</f>
        <v>8.7384337510000005</v>
      </c>
      <c r="GM13" s="8">
        <f>SUMIFS(CF!$AT:$AT,CF!$AL:$AL,"&gt;="&amp;Analysis!GM$4,CF!$AL:$AL,"&lt;="&amp;EOMONTH(GM$4,0))</f>
        <v>8.9670629220000002</v>
      </c>
      <c r="GN13" s="8">
        <f>SUMIFS(CF!$AT:$AT,CF!$AL:$AL,"&gt;="&amp;Analysis!GN$4,CF!$AL:$AL,"&lt;="&amp;EOMONTH(GN$4,0))</f>
        <v>8.6175903040000001</v>
      </c>
      <c r="GO13" s="8">
        <f>SUMIFS(CF!$AT:$AT,CF!$AL:$AL,"&gt;="&amp;Analysis!GO$4,CF!$AL:$AL,"&lt;="&amp;EOMONTH(GO$4,0))</f>
        <v>8.8430577679999995</v>
      </c>
      <c r="GP13" s="8">
        <f>SUMIFS(CF!$AT:$AT,CF!$AL:$AL,"&gt;="&amp;Analysis!GP$4,CF!$AL:$AL,"&lt;="&amp;EOMONTH(GP$4,0))</f>
        <v>8.7806974430000011</v>
      </c>
      <c r="GQ13" s="8">
        <f>SUMIFS(CF!$AT:$AT,CF!$AL:$AL,"&gt;="&amp;Analysis!GQ$4,CF!$AL:$AL,"&lt;="&amp;EOMONTH(GQ$4,0))</f>
        <v>8.1581351939999998</v>
      </c>
      <c r="GR13" s="8">
        <f>SUMIFS(CF!$AT:$AT,CF!$AL:$AL,"&gt;="&amp;Analysis!GR$4,CF!$AL:$AL,"&lt;="&amp;EOMONTH(GR$4,0))</f>
        <v>8.6612465499999995</v>
      </c>
      <c r="GS13" s="8">
        <f>SUMIFS(CF!$AT:$AT,CF!$AL:$AL,"&gt;="&amp;Analysis!GS$4,CF!$AL:$AL,"&lt;="&amp;EOMONTH(GS$4,0))</f>
        <v>8.3236924890000008</v>
      </c>
      <c r="GT13" s="8">
        <f>SUMIFS(CF!$AT:$AT,CF!$AL:$AL,"&gt;="&amp;Analysis!GT$4,CF!$AL:$AL,"&lt;="&amp;EOMONTH(GT$4,0))</f>
        <v>8.5414705179999988</v>
      </c>
      <c r="GU13" s="8">
        <f>SUMIFS(CF!$AT:$AT,CF!$AL:$AL,"&gt;="&amp;Analysis!GU$4,CF!$AL:$AL,"&lt;="&amp;EOMONTH(GU$4,0))</f>
        <v>8.2085844790000007</v>
      </c>
      <c r="GV13" s="8">
        <f>SUMIFS(CF!$AT:$AT,CF!$AL:$AL,"&gt;="&amp;Analysis!GV$4,CF!$AL:$AL,"&lt;="&amp;EOMONTH(GV$4,0))</f>
        <v>8.4233508669999999</v>
      </c>
      <c r="GW13" s="8">
        <f>SUMIFS(CF!$AT:$AT,CF!$AL:$AL,"&gt;="&amp;Analysis!GW$4,CF!$AL:$AL,"&lt;="&amp;EOMONTH(GW$4,0))</f>
        <v>8.3639502700000001</v>
      </c>
      <c r="GX13" s="8">
        <f>SUMIFS(CF!$AT:$AT,CF!$AL:$AL,"&gt;="&amp;Analysis!GX$4,CF!$AL:$AL,"&lt;="&amp;EOMONTH(GX$4,0))</f>
        <v>8.0379827100000014</v>
      </c>
      <c r="GY13" s="8">
        <f>SUMIFS(CF!$AT:$AT,CF!$AL:$AL,"&gt;="&amp;Analysis!GY$4,CF!$AL:$AL,"&lt;="&amp;EOMONTH(GY$4,0))</f>
        <v>8.2482855380000011</v>
      </c>
      <c r="GZ13" s="8">
        <f>SUMIFS(CF!$AT:$AT,CF!$AL:$AL,"&gt;="&amp;Analysis!GZ$4,CF!$AL:$AL,"&lt;="&amp;EOMONTH(GZ$4,0))</f>
        <v>7.9268257730000009</v>
      </c>
      <c r="HA13" s="8">
        <f>SUMIFS(CF!$AT:$AT,CF!$AL:$AL,"&gt;="&amp;Analysis!HA$4,CF!$AL:$AL,"&lt;="&amp;EOMONTH(HA$4,0))</f>
        <v>8.1342203299999998</v>
      </c>
      <c r="HB13" s="8">
        <f>SUMIFS(CF!$AT:$AT,CF!$AL:$AL,"&gt;="&amp;Analysis!HB$4,CF!$AL:$AL,"&lt;="&amp;EOMONTH(HB$4,0))</f>
        <v>8.0768586520000003</v>
      </c>
      <c r="HC13" s="8">
        <f>SUMIFS(CF!$AT:$AT,CF!$AL:$AL,"&gt;="&amp;Analysis!HC$4,CF!$AL:$AL,"&lt;="&amp;EOMONTH(HC$4,0))</f>
        <v>7.2462601079999995</v>
      </c>
      <c r="HD13" s="8">
        <f>SUMIFS(CF!$AT:$AT,CF!$AL:$AL,"&gt;="&amp;Analysis!HD$4,CF!$AL:$AL,"&lt;="&amp;EOMONTH(HD$4,0))</f>
        <v>7.9688016060000004</v>
      </c>
      <c r="HE13" s="8">
        <f>SUMIFS(CF!$AT:$AT,CF!$AL:$AL,"&gt;="&amp;Analysis!HE$4,CF!$AL:$AL,"&lt;="&amp;EOMONTH(HE$4,0))</f>
        <v>7.6582341440000006</v>
      </c>
      <c r="HF13" s="8">
        <f>SUMIFS(CF!$AT:$AT,CF!$AL:$AL,"&gt;="&amp;Analysis!HF$4,CF!$AL:$AL,"&lt;="&amp;EOMONTH(HF$4,0))</f>
        <v>7.8586013689999996</v>
      </c>
      <c r="HG13" s="8">
        <f>SUMIFS(CF!$AT:$AT,CF!$AL:$AL,"&gt;="&amp;Analysis!HG$4,CF!$AL:$AL,"&lt;="&amp;EOMONTH(HG$4,0))</f>
        <v>7.5523287320000012</v>
      </c>
      <c r="HH13" s="8">
        <f>SUMIFS(CF!$AT:$AT,CF!$AL:$AL,"&gt;="&amp;Analysis!HH$4,CF!$AL:$AL,"&lt;="&amp;EOMONTH(HH$4,0))</f>
        <v>7.7499250860000002</v>
      </c>
      <c r="HI13" s="8">
        <f>SUMIFS(CF!$AT:$AT,CF!$AL:$AL,"&gt;="&amp;Analysis!HI$4,CF!$AL:$AL,"&lt;="&amp;EOMONTH(HI$4,0))</f>
        <v>7.6952734189999994</v>
      </c>
      <c r="HJ13" s="8">
        <f>SUMIFS(CF!$AT:$AT,CF!$AL:$AL,"&gt;="&amp;Analysis!HJ$4,CF!$AL:$AL,"&lt;="&amp;EOMONTH(HJ$4,0))</f>
        <v>7.3953661499999992</v>
      </c>
      <c r="HK13" s="8">
        <f>SUMIFS(CF!$AT:$AT,CF!$AL:$AL,"&gt;="&amp;Analysis!HK$4,CF!$AL:$AL,"&lt;="&amp;EOMONTH(HK$4,0))</f>
        <v>7.5888557910000003</v>
      </c>
      <c r="HL13" s="8">
        <f>SUMIFS(CF!$AT:$AT,CF!$AL:$AL,"&gt;="&amp;Analysis!HL$4,CF!$AL:$AL,"&lt;="&amp;EOMONTH(HL$4,0))</f>
        <v>7.2930959279999996</v>
      </c>
      <c r="HM13" s="8">
        <f>SUMIFS(CF!$AT:$AT,CF!$AL:$AL,"&gt;="&amp;Analysis!HM$4,CF!$AL:$AL,"&lt;="&amp;EOMONTH(HM$4,0))</f>
        <v>7.4839098100000001</v>
      </c>
      <c r="HN13" s="8">
        <f>SUMIFS(CF!$AT:$AT,CF!$AL:$AL,"&gt;="&amp;Analysis!HN$4,CF!$AL:$AL,"&lt;="&amp;EOMONTH(HN$4,0))</f>
        <v>7.4311340540000002</v>
      </c>
      <c r="HO13" s="8">
        <f>SUMIFS(CF!$AT:$AT,CF!$AL:$AL,"&gt;="&amp;Analysis!HO$4,CF!$AL:$AL,"&lt;="&amp;EOMONTH(HO$4,0))</f>
        <v>6.666939781</v>
      </c>
      <c r="HP13" s="8">
        <f>SUMIFS(CF!$AT:$AT,CF!$AL:$AL,"&gt;="&amp;Analysis!HP$4,CF!$AL:$AL,"&lt;="&amp;EOMONTH(HP$4,0))</f>
        <v>7.3317158969999996</v>
      </c>
      <c r="HQ13" s="8">
        <f>SUMIFS(CF!$AT:$AT,CF!$AL:$AL,"&gt;="&amp;Analysis!HQ$4,CF!$AL:$AL,"&lt;="&amp;EOMONTH(HQ$4,0))</f>
        <v>7.0459775260000006</v>
      </c>
      <c r="HR13" s="8">
        <f>SUMIFS(CF!$AT:$AT,CF!$AL:$AL,"&gt;="&amp;Analysis!HR$4,CF!$AL:$AL,"&lt;="&amp;EOMONTH(HR$4,0))</f>
        <v>7.2303258939999999</v>
      </c>
      <c r="HS13" s="8">
        <f>SUMIFS(CF!$AT:$AT,CF!$AL:$AL,"&gt;="&amp;Analysis!HS$4,CF!$AL:$AL,"&lt;="&amp;EOMONTH(HS$4,0))</f>
        <v>6.9485389870000001</v>
      </c>
      <c r="HT13" s="8">
        <f>SUMIFS(CF!$AT:$AT,CF!$AL:$AL,"&gt;="&amp;Analysis!HT$4,CF!$AL:$AL,"&lt;="&amp;EOMONTH(HT$4,0))</f>
        <v>7.1303380079999998</v>
      </c>
      <c r="HU13" s="8">
        <f>SUMIFS(CF!$AT:$AT,CF!$AL:$AL,"&gt;="&amp;Analysis!HU$4,CF!$AL:$AL,"&lt;="&amp;EOMONTH(HU$4,0))</f>
        <v>7.0800556029999999</v>
      </c>
      <c r="HV13" s="8">
        <f>SUMIFS(CF!$AT:$AT,CF!$AL:$AL,"&gt;="&amp;Analysis!HV$4,CF!$AL:$AL,"&lt;="&amp;EOMONTH(HV$4,0))</f>
        <v>6.8041251679999997</v>
      </c>
      <c r="HW13" s="8">
        <f>SUMIFS(CF!$AT:$AT,CF!$AL:$AL,"&gt;="&amp;Analysis!HW$4,CF!$AL:$AL,"&lt;="&amp;EOMONTH(HW$4,0))</f>
        <v>6.9821457980000003</v>
      </c>
      <c r="HX13" s="8">
        <f>SUMIFS(CF!$AT:$AT,CF!$AL:$AL,"&gt;="&amp;Analysis!HX$4,CF!$AL:$AL,"&lt;="&amp;EOMONTH(HX$4,0))</f>
        <v>6.710031195</v>
      </c>
      <c r="HY13" s="8">
        <f>SUMIFS(CF!$AT:$AT,CF!$AL:$AL,"&gt;="&amp;Analysis!HY$4,CF!$AL:$AL,"&lt;="&amp;EOMONTH(HY$4,0))</f>
        <v>6.8855899859999994</v>
      </c>
      <c r="HZ13" s="8">
        <f>SUMIFS(CF!$AT:$AT,CF!$AL:$AL,"&gt;="&amp;Analysis!HZ$4,CF!$AL:$AL,"&lt;="&amp;EOMONTH(HZ$4,0))</f>
        <v>6.8370335180000001</v>
      </c>
      <c r="IA13" s="8">
        <f>SUMIFS(CF!$AT:$AT,CF!$AL:$AL,"&gt;="&amp;Analysis!IA$4,CF!$AL:$AL,"&lt;="&amp;EOMONTH(IA$4,0))</f>
        <v>6.1339346619999997</v>
      </c>
      <c r="IB13" s="8">
        <f>SUMIFS(CF!$AT:$AT,CF!$AL:$AL,"&gt;="&amp;Analysis!IB$4,CF!$AL:$AL,"&lt;="&amp;EOMONTH(IB$4,0))</f>
        <v>6.7455635950000001</v>
      </c>
      <c r="IC13" s="8">
        <f>SUMIFS(CF!$AT:$AT,CF!$AL:$AL,"&gt;="&amp;Analysis!IC$4,CF!$AL:$AL,"&lt;="&amp;EOMONTH(IC$4,0))</f>
        <v>6.4826692910000006</v>
      </c>
      <c r="ID13" s="8">
        <f>SUMIFS(CF!$AT:$AT,CF!$AL:$AL,"&gt;="&amp;Analysis!ID$4,CF!$AL:$AL,"&lt;="&amp;EOMONTH(ID$4,0))</f>
        <v>6.6522794680000015</v>
      </c>
      <c r="IE13" s="8">
        <f>SUMIFS(CF!$AT:$AT,CF!$AL:$AL,"&gt;="&amp;Analysis!IE$4,CF!$AL:$AL,"&lt;="&amp;EOMONTH(IE$4,0))</f>
        <v>6.3930207179999998</v>
      </c>
      <c r="IF13" s="8">
        <f>SUMIFS(CF!$AT:$AT,CF!$AL:$AL,"&gt;="&amp;Analysis!IF$4,CF!$AL:$AL,"&lt;="&amp;EOMONTH(IF$4,0))</f>
        <v>6.5602853640000003</v>
      </c>
      <c r="IG13" s="8">
        <f>SUMIFS(CF!$AT:$AT,CF!$AL:$AL,"&gt;="&amp;Analysis!IG$4,CF!$AL:$AL,"&lt;="&amp;EOMONTH(IG$4,0))</f>
        <v>6.5140229089999995</v>
      </c>
      <c r="IH13" s="8">
        <f>SUMIFS(CF!$AT:$AT,CF!$AL:$AL,"&gt;="&amp;Analysis!IH$4,CF!$AL:$AL,"&lt;="&amp;EOMONTH(IH$4,0))</f>
        <v>6.260152422</v>
      </c>
      <c r="II13" s="8">
        <f>SUMIFS(CF!$AT:$AT,CF!$AL:$AL,"&gt;="&amp;Analysis!II$4,CF!$AL:$AL,"&lt;="&amp;EOMONTH(II$4,0))</f>
        <v>6.4239407489999989</v>
      </c>
      <c r="IJ13" s="8">
        <f>SUMIFS(CF!$AT:$AT,CF!$AL:$AL,"&gt;="&amp;Analysis!IJ$4,CF!$AL:$AL,"&lt;="&amp;EOMONTH(IJ$4,0))</f>
        <v>6.1735810250000007</v>
      </c>
      <c r="IK13" s="8">
        <f>SUMIFS(CF!$AT:$AT,CF!$AL:$AL,"&gt;="&amp;Analysis!IK$4,CF!$AL:$AL,"&lt;="&amp;EOMONTH(IK$4,0))</f>
        <v>6.3351043310000001</v>
      </c>
      <c r="IL13" s="8">
        <f>SUMIFS(CF!$AT:$AT,CF!$AL:$AL,"&gt;="&amp;Analysis!IL$4,CF!$AL:$AL,"&lt;="&amp;EOMONTH(IL$4,0))</f>
        <v>6.2904298299999999</v>
      </c>
      <c r="IM13" s="8">
        <f>SUMIFS(CF!$AT:$AT,CF!$AL:$AL,"&gt;="&amp;Analysis!IM$4,CF!$AL:$AL,"&lt;="&amp;EOMONTH(IM$4,0))</f>
        <v>5.8444306190000006</v>
      </c>
      <c r="IN13" s="8">
        <f>SUMIFS(CF!$AT:$AT,CF!$AL:$AL,"&gt;="&amp;Analysis!IN$4,CF!$AL:$AL,"&lt;="&amp;EOMONTH(IN$4,0))</f>
        <v>6.2048560520000002</v>
      </c>
      <c r="IO13" s="8">
        <f>SUMIFS(CF!$AT:$AT,CF!$AL:$AL,"&gt;="&amp;Analysis!IO$4,CF!$AL:$AL,"&lt;="&amp;EOMONTH(IO$4,0))</f>
        <v>5.9630346990000005</v>
      </c>
      <c r="IP13" s="8">
        <f>SUMIFS(CF!$AT:$AT,CF!$AL:$AL,"&gt;="&amp;Analysis!IP$4,CF!$AL:$AL,"&lt;="&amp;EOMONTH(IP$4,0))</f>
        <v>6.119049349</v>
      </c>
      <c r="IQ13" s="8">
        <f>SUMIFS(CF!$AT:$AT,CF!$AL:$AL,"&gt;="&amp;Analysis!IQ$4,CF!$AL:$AL,"&lt;="&amp;EOMONTH(IQ$4,0))</f>
        <v>5.8805721340000003</v>
      </c>
      <c r="IR13" s="8">
        <f>SUMIFS(CF!$AT:$AT,CF!$AL:$AL,"&gt;="&amp;Analysis!IR$4,CF!$AL:$AL,"&lt;="&amp;EOMONTH(IR$4,0))</f>
        <v>6.0344292610000005</v>
      </c>
      <c r="IS13" s="8">
        <f>SUMIFS(CF!$AT:$AT,CF!$AL:$AL,"&gt;="&amp;Analysis!IS$4,CF!$AL:$AL,"&lt;="&amp;EOMONTH(IS$4,0))</f>
        <v>5.9918750909999989</v>
      </c>
      <c r="IT13" s="8">
        <f>SUMIFS(CF!$AT:$AT,CF!$AL:$AL,"&gt;="&amp;Analysis!IT$4,CF!$AL:$AL,"&lt;="&amp;EOMONTH(IT$4,0))</f>
        <v>5.7583542279999991</v>
      </c>
      <c r="IU13" s="8">
        <f>SUMIFS(CF!$AT:$AT,CF!$AL:$AL,"&gt;="&amp;Analysis!IU$4,CF!$AL:$AL,"&lt;="&amp;EOMONTH(IU$4,0))</f>
        <v>5.9090136910000002</v>
      </c>
      <c r="IV13" s="8">
        <f>SUMIFS(CF!$AT:$AT,CF!$AL:$AL,"&gt;="&amp;Analysis!IV$4,CF!$AL:$AL,"&lt;="&amp;EOMONTH(IV$4,0))</f>
        <v>5.6787221790000002</v>
      </c>
      <c r="IW13" s="8">
        <f>SUMIFS(CF!$AT:$AT,CF!$AL:$AL,"&gt;="&amp;Analysis!IW$4,CF!$AL:$AL,"&lt;="&amp;EOMONTH(IW$4,0))</f>
        <v>5.8272981819999998</v>
      </c>
      <c r="IX13" s="8">
        <f>SUMIFS(CF!$AT:$AT,CF!$AL:$AL,"&gt;="&amp;Analysis!IX$4,CF!$AL:$AL,"&lt;="&amp;EOMONTH(IX$4,0))</f>
        <v>5.7862046769999997</v>
      </c>
      <c r="IY13" s="8">
        <f>SUMIFS(CF!$AT:$AT,CF!$AL:$AL,"&gt;="&amp;Analysis!IY$4,CF!$AL:$AL,"&lt;="&amp;EOMONTH(IY$4,0))</f>
        <v>5.1911697269999992</v>
      </c>
      <c r="IZ13" s="8">
        <f>SUMIFS(CF!$AT:$AT,CF!$AL:$AL,"&gt;="&amp;Analysis!IZ$4,CF!$AL:$AL,"&lt;="&amp;EOMONTH(IZ$4,0))</f>
        <v>5.7087933689999995</v>
      </c>
      <c r="JA13" s="8">
        <f>SUMIFS(CF!$AT:$AT,CF!$AL:$AL,"&gt;="&amp;Analysis!JA$4,CF!$AL:$AL,"&lt;="&amp;EOMONTH(JA$4,0))</f>
        <v>5.4863050279999994</v>
      </c>
      <c r="JB13" s="8">
        <f>SUMIFS(CF!$AT:$AT,CF!$AL:$AL,"&gt;="&amp;Analysis!JB$4,CF!$AL:$AL,"&lt;="&amp;EOMONTH(JB$4,0))</f>
        <v>5.6298466959999995</v>
      </c>
      <c r="JC13" s="8">
        <f>SUMIFS(CF!$AT:$AT,CF!$AL:$AL,"&gt;="&amp;Analysis!JC$4,CF!$AL:$AL,"&lt;="&amp;EOMONTH(JC$4,0))</f>
        <v>5.4104351359999994</v>
      </c>
      <c r="JD13" s="8">
        <f>SUMIFS(CF!$AT:$AT,CF!$AL:$AL,"&gt;="&amp;Analysis!JD$4,CF!$AL:$AL,"&lt;="&amp;EOMONTH(JD$4,0))</f>
        <v>5.551991772</v>
      </c>
      <c r="JE13" s="8">
        <f>SUMIFS(CF!$AT:$AT,CF!$AL:$AL,"&gt;="&amp;Analysis!JE$4,CF!$AL:$AL,"&lt;="&amp;EOMONTH(JE$4,0))</f>
        <v>5.512839702</v>
      </c>
      <c r="JF13" s="8">
        <f>SUMIFS(CF!$AT:$AT,CF!$AL:$AL,"&gt;="&amp;Analysis!JF$4,CF!$AL:$AL,"&lt;="&amp;EOMONTH(JF$4,0))</f>
        <v>5.297988246000001</v>
      </c>
      <c r="JG13" s="8">
        <f>SUMIFS(CF!$AT:$AT,CF!$AL:$AL,"&gt;="&amp;Analysis!JG$4,CF!$AL:$AL,"&lt;="&amp;EOMONTH(JG$4,0))</f>
        <v>5.436602863000001</v>
      </c>
      <c r="JH13" s="8">
        <f>SUMIFS(CF!$AT:$AT,CF!$AL:$AL,"&gt;="&amp;Analysis!JH$4,CF!$AL:$AL,"&lt;="&amp;EOMONTH(JH$4,0))</f>
        <v>5.2247225790000007</v>
      </c>
      <c r="JI13" s="8">
        <f>SUMIFS(CF!$AT:$AT,CF!$AL:$AL,"&gt;="&amp;Analysis!JI$4,CF!$AL:$AL,"&lt;="&amp;EOMONTH(JI$4,0))</f>
        <v>5.361420300999999</v>
      </c>
      <c r="JJ13" s="8">
        <f>SUMIFS(CF!$AT:$AT,CF!$AL:$AL,"&gt;="&amp;Analysis!JJ$4,CF!$AL:$AL,"&lt;="&amp;EOMONTH(JJ$4,0))</f>
        <v>5.3236121200000008</v>
      </c>
      <c r="JK13" s="8">
        <f>SUMIFS(CF!$AT:$AT,CF!$AL:$AL,"&gt;="&amp;Analysis!JK$4,CF!$AL:$AL,"&lt;="&amp;EOMONTH(JK$4,0))</f>
        <v>4.7761487239999996</v>
      </c>
      <c r="JL13" s="8">
        <f>SUMIFS(CF!$AT:$AT,CF!$AL:$AL,"&gt;="&amp;Analysis!JL$4,CF!$AL:$AL,"&lt;="&amp;EOMONTH(JL$4,0))</f>
        <v>5.252389653999999</v>
      </c>
      <c r="JM13" s="8">
        <f>SUMIFS(CF!$AT:$AT,CF!$AL:$AL,"&gt;="&amp;Analysis!JM$4,CF!$AL:$AL,"&lt;="&amp;EOMONTH(JM$4,0))</f>
        <v>5.0476886969999999</v>
      </c>
      <c r="JN13" s="8">
        <f>SUMIFS(CF!$AT:$AT,CF!$AL:$AL,"&gt;="&amp;Analysis!JN$4,CF!$AL:$AL,"&lt;="&amp;EOMONTH(JN$4,0))</f>
        <v>5.1797545690000009</v>
      </c>
      <c r="JO13" s="8">
        <f>SUMIFS(CF!$AT:$AT,CF!$AL:$AL,"&gt;="&amp;Analysis!JO$4,CF!$AL:$AL,"&lt;="&amp;EOMONTH(JO$4,0))</f>
        <v>4.9778844110000007</v>
      </c>
      <c r="JP13" s="8">
        <f>SUMIFS(CF!$AT:$AT,CF!$AL:$AL,"&gt;="&amp;Analysis!JP$4,CF!$AL:$AL,"&lt;="&amp;EOMONTH(JP$4,0))</f>
        <v>5.1081239519999997</v>
      </c>
      <c r="JQ13" s="8">
        <f>SUMIFS(CF!$AT:$AT,CF!$AL:$AL,"&gt;="&amp;Analysis!JQ$4,CF!$AL:$AL,"&lt;="&amp;EOMONTH(JQ$4,0))</f>
        <v>5.0721019889999992</v>
      </c>
      <c r="JR13" s="8">
        <f>SUMIFS(CF!$AT:$AT,CF!$AL:$AL,"&gt;="&amp;Analysis!JR$4,CF!$AL:$AL,"&lt;="&amp;EOMONTH(JR$4,0))</f>
        <v>4.8744273689999993</v>
      </c>
      <c r="JS13" s="8">
        <f>SUMIFS(CF!$AT:$AT,CF!$AL:$AL,"&gt;="&amp;Analysis!JS$4,CF!$AL:$AL,"&lt;="&amp;EOMONTH(JS$4,0))</f>
        <v>5.0019600950000003</v>
      </c>
      <c r="JT13" s="8">
        <f>SUMIFS(CF!$AT:$AT,CF!$AL:$AL,"&gt;="&amp;Analysis!JT$4,CF!$AL:$AL,"&lt;="&amp;EOMONTH(JT$4,0))</f>
        <v>4.8070191090000005</v>
      </c>
      <c r="JU13" s="8">
        <f>SUMIFS(CF!$AT:$AT,CF!$AL:$AL,"&gt;="&amp;Analysis!JU$4,CF!$AL:$AL,"&lt;="&amp;EOMONTH(JU$4,0))</f>
        <v>4.9327881900000001</v>
      </c>
      <c r="JV13" s="8">
        <f>SUMIFS(CF!$AT:$AT,CF!$AL:$AL,"&gt;="&amp;Analysis!JV$4,CF!$AL:$AL,"&lt;="&amp;EOMONTH(JV$4,0))</f>
        <v>4.8980026800000003</v>
      </c>
      <c r="JW13" s="8">
        <f>SUMIFS(CF!$AT:$AT,CF!$AL:$AL,"&gt;="&amp;Analysis!JW$4,CF!$AL:$AL,"&lt;="&amp;EOMONTH(JW$4,0))</f>
        <v>4.3943076110000003</v>
      </c>
      <c r="JX13" s="8">
        <f>SUMIFS(CF!$AT:$AT,CF!$AL:$AL,"&gt;="&amp;Analysis!JX$4,CF!$AL:$AL,"&lt;="&amp;EOMONTH(JX$4,0))</f>
        <v>4.8324742710000006</v>
      </c>
      <c r="JY13" s="8">
        <f>SUMIFS(CF!$AT:$AT,CF!$AL:$AL,"&gt;="&amp;Analysis!JY$4,CF!$AL:$AL,"&lt;="&amp;EOMONTH(JY$4,0))</f>
        <v>4.6441386419999997</v>
      </c>
      <c r="JZ13" s="8">
        <f>SUMIFS(CF!$AT:$AT,CF!$AL:$AL,"&gt;="&amp;Analysis!JZ$4,CF!$AL:$AL,"&lt;="&amp;EOMONTH(JZ$4,0))</f>
        <v>4.765646179</v>
      </c>
      <c r="KA13" s="8">
        <f>SUMIFS(CF!$AT:$AT,CF!$AL:$AL,"&gt;="&amp;Analysis!KA$4,CF!$AL:$AL,"&lt;="&amp;EOMONTH(KA$4,0))</f>
        <v>4.579915035</v>
      </c>
      <c r="KB13" s="8">
        <f>SUMIFS(CF!$AT:$AT,CF!$AL:$AL,"&gt;="&amp;Analysis!KB$4,CF!$AL:$AL,"&lt;="&amp;EOMONTH(KB$4,0))</f>
        <v>4.6997422499999999</v>
      </c>
      <c r="KC13" s="8">
        <f>SUMIFS(CF!$AT:$AT,CF!$AL:$AL,"&gt;="&amp;Analysis!KC$4,CF!$AL:$AL,"&lt;="&amp;EOMONTH(KC$4,0))</f>
        <v>4.6666001550000002</v>
      </c>
      <c r="KD13" s="8">
        <f>SUMIFS(CF!$AT:$AT,CF!$AL:$AL,"&gt;="&amp;Analysis!KD$4,CF!$AL:$AL,"&lt;="&amp;EOMONTH(KD$4,0))</f>
        <v>4.4847291240000002</v>
      </c>
      <c r="KE13" s="8">
        <f>SUMIFS(CF!$AT:$AT,CF!$AL:$AL,"&gt;="&amp;Analysis!KE$4,CF!$AL:$AL,"&lt;="&amp;EOMONTH(KE$4,0))</f>
        <v>4.6020659290000001</v>
      </c>
      <c r="KF13" s="8">
        <f>SUMIFS(CF!$AT:$AT,CF!$AL:$AL,"&gt;="&amp;Analysis!KF$4,CF!$AL:$AL,"&lt;="&amp;EOMONTH(KF$4,0))</f>
        <v>4.422709985</v>
      </c>
      <c r="KG13" s="8">
        <f>SUMIFS(CF!$AT:$AT,CF!$AL:$AL,"&gt;="&amp;Analysis!KG$4,CF!$AL:$AL,"&lt;="&amp;EOMONTH(KG$4,0))</f>
        <v>4.5384241429999994</v>
      </c>
      <c r="KH13" s="8">
        <f>SUMIFS(CF!$AT:$AT,CF!$AL:$AL,"&gt;="&amp;Analysis!KH$4,CF!$AL:$AL,"&lt;="&amp;EOMONTH(KH$4,0))</f>
        <v>4.5064196470000004</v>
      </c>
      <c r="KI13" s="8">
        <f>SUMIFS(CF!$AT:$AT,CF!$AL:$AL,"&gt;="&amp;Analysis!KI$4,CF!$AL:$AL,"&lt;="&amp;EOMONTH(KI$4,0))</f>
        <v>4.1869089499999994</v>
      </c>
      <c r="KJ13" s="8">
        <f>SUMIFS(CF!$AT:$AT,CF!$AL:$AL,"&gt;="&amp;Analysis!KJ$4,CF!$AL:$AL,"&lt;="&amp;EOMONTH(KJ$4,0))</f>
        <v>4.4451151949999996</v>
      </c>
      <c r="KK13" s="8">
        <f>SUMIFS(CF!$AT:$AT,CF!$AL:$AL,"&gt;="&amp;Analysis!KK$4,CF!$AL:$AL,"&lt;="&amp;EOMONTH(KK$4,0))</f>
        <v>4.271876079000001</v>
      </c>
      <c r="KL13" s="8">
        <f>SUMIFS(CF!$AT:$AT,CF!$AL:$AL,"&gt;="&amp;Analysis!KL$4,CF!$AL:$AL,"&lt;="&amp;EOMONTH(KL$4,0))</f>
        <v>4.3836438759999998</v>
      </c>
      <c r="KM13" s="8">
        <f>SUMIFS(CF!$AT:$AT,CF!$AL:$AL,"&gt;="&amp;Analysis!KM$4,CF!$AL:$AL,"&lt;="&amp;EOMONTH(KM$4,0))</f>
        <v>4.212800476</v>
      </c>
      <c r="KN13" s="8">
        <f>SUMIFS(CF!$AT:$AT,CF!$AL:$AL,"&gt;="&amp;Analysis!KN$4,CF!$AL:$AL,"&lt;="&amp;EOMONTH(KN$4,0))</f>
        <v>4.3230226419999997</v>
      </c>
      <c r="KO13" s="8">
        <f>SUMIFS(CF!$AT:$AT,CF!$AL:$AL,"&gt;="&amp;Analysis!KO$4,CF!$AL:$AL,"&lt;="&amp;EOMONTH(KO$4,0))</f>
        <v>4.2925371319999996</v>
      </c>
      <c r="KP13" s="8">
        <f>SUMIFS(CF!$AT:$AT,CF!$AL:$AL,"&gt;="&amp;Analysis!KP$4,CF!$AL:$AL,"&lt;="&amp;EOMONTH(KP$4,0))</f>
        <v>4.1252444299999995</v>
      </c>
      <c r="KQ13" s="8">
        <f>SUMIFS(CF!$AT:$AT,CF!$AL:$AL,"&gt;="&amp;Analysis!KQ$4,CF!$AL:$AL,"&lt;="&amp;EOMONTH(KQ$4,0))</f>
        <v>4.2331758089999996</v>
      </c>
      <c r="KR13" s="8">
        <f>SUMIFS(CF!$AT:$AT,CF!$AL:$AL,"&gt;="&amp;Analysis!KR$4,CF!$AL:$AL,"&lt;="&amp;EOMONTH(KR$4,0))</f>
        <v>4.0681965910000004</v>
      </c>
      <c r="KS13" s="8">
        <f>SUMIFS(CF!$AT:$AT,CF!$AL:$AL,"&gt;="&amp;Analysis!KS$4,CF!$AL:$AL,"&lt;="&amp;EOMONTH(KS$4,0))</f>
        <v>4.1746353919999999</v>
      </c>
      <c r="KT13" s="8">
        <f>SUMIFS(CF!$AT:$AT,CF!$AL:$AL,"&gt;="&amp;Analysis!KT$4,CF!$AL:$AL,"&lt;="&amp;EOMONTH(KT$4,0))</f>
        <v>4.1451962959999999</v>
      </c>
      <c r="KU13" s="8">
        <f>SUMIFS(CF!$AT:$AT,CF!$AL:$AL,"&gt;="&amp;Analysis!KU$4,CF!$AL:$AL,"&lt;="&amp;EOMONTH(KU$4,0))</f>
        <v>3.7189174460000003</v>
      </c>
      <c r="KV13" s="8">
        <f>SUMIFS(CF!$AT:$AT,CF!$AL:$AL,"&gt;="&amp;Analysis!KV$4,CF!$AL:$AL,"&lt;="&amp;EOMONTH(KV$4,0))</f>
        <v>4.0897393810000002</v>
      </c>
      <c r="KW13" s="8">
        <f>SUMIFS(CF!$AT:$AT,CF!$AL:$AL,"&gt;="&amp;Analysis!KW$4,CF!$AL:$AL,"&lt;="&amp;EOMONTH(KW$4,0))</f>
        <v>3.9303502970000004</v>
      </c>
      <c r="KX13" s="8">
        <f>SUMIFS(CF!$AT:$AT,CF!$AL:$AL,"&gt;="&amp;Analysis!KX$4,CF!$AL:$AL,"&lt;="&amp;EOMONTH(KX$4,0))</f>
        <v>4.0331825399999994</v>
      </c>
      <c r="KY13" s="8">
        <f>SUMIFS(CF!$AT:$AT,CF!$AL:$AL,"&gt;="&amp;Analysis!KY$4,CF!$AL:$AL,"&lt;="&amp;EOMONTH(KY$4,0))</f>
        <v>3.8759976410000001</v>
      </c>
      <c r="KZ13" s="8">
        <f>SUMIFS(CF!$AT:$AT,CF!$AL:$AL,"&gt;="&amp;Analysis!KZ$4,CF!$AL:$AL,"&lt;="&amp;EOMONTH(KZ$4,0))</f>
        <v>3.9774078200000003</v>
      </c>
      <c r="LA13" s="8">
        <f>SUMIFS(CF!$AT:$AT,CF!$AL:$AL,"&gt;="&amp;Analysis!LA$4,CF!$AL:$AL,"&lt;="&amp;EOMONTH(LA$4,0))</f>
        <v>3.9493595509999997</v>
      </c>
      <c r="LB13" s="8">
        <f>SUMIFS(CF!$AT:$AT,CF!$AL:$AL,"&gt;="&amp;Analysis!LB$4,CF!$AL:$AL,"&lt;="&amp;EOMONTH(LB$4,0))</f>
        <v>3.7954414809999997</v>
      </c>
      <c r="LC13" s="8">
        <f>SUMIFS(CF!$AT:$AT,CF!$AL:$AL,"&gt;="&amp;Analysis!LC$4,CF!$AL:$AL,"&lt;="&amp;EOMONTH(LC$4,0))</f>
        <v>3.8947440169999998</v>
      </c>
      <c r="LD13" s="8">
        <f>SUMIFS(CF!$AT:$AT,CF!$AL:$AL,"&gt;="&amp;Analysis!LD$4,CF!$AL:$AL,"&lt;="&amp;EOMONTH(LD$4,0))</f>
        <v>3.7429544729999997</v>
      </c>
      <c r="LE13" s="8">
        <f>SUMIFS(CF!$AT:$AT,CF!$AL:$AL,"&gt;="&amp;Analysis!LE$4,CF!$AL:$AL,"&lt;="&amp;EOMONTH(LE$4,0))</f>
        <v>3.8408837600000001</v>
      </c>
      <c r="LF13" s="8">
        <f>SUMIFS(CF!$AT:$AT,CF!$AL:$AL,"&gt;="&amp;Analysis!LF$4,CF!$AL:$AL,"&lt;="&amp;EOMONTH(LF$4,0))</f>
        <v>3.8137982450000005</v>
      </c>
      <c r="LG13" s="8">
        <f>SUMIFS(CF!$AT:$AT,CF!$AL:$AL,"&gt;="&amp;Analysis!LG$4,CF!$AL:$AL,"&lt;="&amp;EOMONTH(LG$4,0))</f>
        <v>3.4215993229999997</v>
      </c>
      <c r="LH13" s="8">
        <f>SUMIFS(CF!$AT:$AT,CF!$AL:$AL,"&gt;="&amp;Analysis!LH$4,CF!$AL:$AL,"&lt;="&amp;EOMONTH(LH$4,0))</f>
        <v>3.7627749710000002</v>
      </c>
      <c r="LI13" s="8">
        <f>SUMIFS(CF!$AT:$AT,CF!$AL:$AL,"&gt;="&amp;Analysis!LI$4,CF!$AL:$AL,"&lt;="&amp;EOMONTH(LI$4,0))</f>
        <v>3.616128647</v>
      </c>
      <c r="LJ13" s="8">
        <f>SUMIFS(CF!$AT:$AT,CF!$AL:$AL,"&gt;="&amp;Analysis!LJ$4,CF!$AL:$AL,"&lt;="&amp;EOMONTH(LJ$4,0))</f>
        <v>3.7107397080000002</v>
      </c>
      <c r="LK13" s="8">
        <f>SUMIFS(CF!$AT:$AT,CF!$AL:$AL,"&gt;="&amp;Analysis!LK$4,CF!$AL:$AL,"&lt;="&amp;EOMONTH(LK$4,0))</f>
        <v>3.5661213480000002</v>
      </c>
      <c r="LL13" s="8">
        <f>SUMIFS(CF!$AT:$AT,CF!$AL:$AL,"&gt;="&amp;Analysis!LL$4,CF!$AL:$AL,"&lt;="&amp;EOMONTH(LL$4,0))</f>
        <v>3.6594240380000005</v>
      </c>
      <c r="LM13" s="8">
        <f>SUMIFS(CF!$AT:$AT,CF!$AL:$AL,"&gt;="&amp;Analysis!LM$4,CF!$AL:$AL,"&lt;="&amp;EOMONTH(LM$4,0))</f>
        <v>3.6336181580000004</v>
      </c>
      <c r="LN13" s="8">
        <f>SUMIFS(CF!$AT:$AT,CF!$AL:$AL,"&gt;="&amp;Analysis!LN$4,CF!$AL:$AL,"&lt;="&amp;EOMONTH(LN$4,0))</f>
        <v>3.4920054509999998</v>
      </c>
      <c r="LO13" s="8">
        <f>SUMIFS(CF!$AT:$AT,CF!$AL:$AL,"&gt;="&amp;Analysis!LO$4,CF!$AL:$AL,"&lt;="&amp;EOMONTH(LO$4,0))</f>
        <v>3.5833689989999997</v>
      </c>
      <c r="LP13" s="8">
        <f>SUMIFS(CF!$AT:$AT,CF!$AL:$AL,"&gt;="&amp;Analysis!LP$4,CF!$AL:$AL,"&lt;="&amp;EOMONTH(LP$4,0))</f>
        <v>3.4437146490000003</v>
      </c>
      <c r="LQ13" s="8">
        <f>SUMIFS(CF!$AT:$AT,CF!$AL:$AL,"&gt;="&amp;Analysis!LQ$4,CF!$AL:$AL,"&lt;="&amp;EOMONTH(LQ$4,0))</f>
        <v>3.5338147330000003</v>
      </c>
      <c r="LR13" s="8">
        <f>SUMIFS(CF!$AT:$AT,CF!$AL:$AL,"&gt;="&amp;Analysis!LR$4,CF!$AL:$AL,"&lt;="&amp;EOMONTH(LR$4,0))</f>
        <v>3.5088946369999992</v>
      </c>
      <c r="LS13" s="8">
        <f>SUMIFS(CF!$AT:$AT,CF!$AL:$AL,"&gt;="&amp;Analysis!LS$4,CF!$AL:$AL,"&lt;="&amp;EOMONTH(LS$4,0))</f>
        <v>3.1480510350000004</v>
      </c>
      <c r="LT13" s="8">
        <f>SUMIFS(CF!$AT:$AT,CF!$AL:$AL,"&gt;="&amp;Analysis!LT$4,CF!$AL:$AL,"&lt;="&amp;EOMONTH(LT$4,0))</f>
        <v>3.4619505469999994</v>
      </c>
      <c r="LU13" s="8">
        <f>SUMIFS(CF!$AT:$AT,CF!$AL:$AL,"&gt;="&amp;Analysis!LU$4,CF!$AL:$AL,"&lt;="&amp;EOMONTH(LU$4,0))</f>
        <v>3.3270282279999996</v>
      </c>
      <c r="LV13" s="8">
        <f>SUMIFS(CF!$AT:$AT,CF!$AL:$AL,"&gt;="&amp;Analysis!LV$4,CF!$AL:$AL,"&lt;="&amp;EOMONTH(LV$4,0))</f>
        <v>3.4140753720000006</v>
      </c>
      <c r="LW13" s="8">
        <f>SUMIFS(CF!$AT:$AT,CF!$AL:$AL,"&gt;="&amp;Analysis!LW$4,CF!$AL:$AL,"&lt;="&amp;EOMONTH(LW$4,0))</f>
        <v>3.2810188889999998</v>
      </c>
      <c r="LX13" s="8">
        <f>SUMIFS(CF!$AT:$AT,CF!$AL:$AL,"&gt;="&amp;Analysis!LX$4,CF!$AL:$AL,"&lt;="&amp;EOMONTH(LX$4,0))</f>
        <v>3.3668622620000002</v>
      </c>
      <c r="LY13" s="8">
        <f>SUMIFS(CF!$AT:$AT,CF!$AL:$AL,"&gt;="&amp;Analysis!LY$4,CF!$AL:$AL,"&lt;="&amp;EOMONTH(LY$4,0))</f>
        <v>3.3431194980000001</v>
      </c>
      <c r="LZ13" s="8">
        <f>SUMIFS(CF!$AT:$AT,CF!$AL:$AL,"&gt;="&amp;Analysis!LZ$4,CF!$AL:$AL,"&lt;="&amp;EOMONTH(LZ$4,0))</f>
        <v>3.2128283709999996</v>
      </c>
      <c r="MA13" s="8">
        <f>SUMIFS(CF!$AT:$AT,CF!$AL:$AL,"&gt;="&amp;Analysis!MA$4,CF!$AL:$AL,"&lt;="&amp;EOMONTH(MA$4,0))</f>
        <v>3.2968876320000002</v>
      </c>
      <c r="MB13" s="8">
        <f>SUMIFS(CF!$AT:$AT,CF!$AL:$AL,"&gt;="&amp;Analysis!MB$4,CF!$AL:$AL,"&lt;="&amp;EOMONTH(MB$4,0))</f>
        <v>3.1683982969999995</v>
      </c>
      <c r="MC13" s="8">
        <f>SUMIFS(CF!$AT:$AT,CF!$AL:$AL,"&gt;="&amp;Analysis!MC$4,CF!$AL:$AL,"&lt;="&amp;EOMONTH(MC$4,0))</f>
        <v>3.2512951060000002</v>
      </c>
      <c r="MD13" s="8">
        <f>SUMIFS(CF!$AT:$AT,CF!$AL:$AL,"&gt;="&amp;Analysis!MD$4,CF!$AL:$AL,"&lt;="&amp;EOMONTH(MD$4,0))</f>
        <v>3.2283673099999994</v>
      </c>
      <c r="ME13" s="8">
        <f>SUMIFS(CF!$AT:$AT,CF!$AL:$AL,"&gt;="&amp;Analysis!ME$4,CF!$AL:$AL,"&lt;="&amp;EOMONTH(ME$4,0))</f>
        <v>2.9994720970000004</v>
      </c>
      <c r="MF13" s="8">
        <f>SUMIFS(CF!$AT:$AT,CF!$AL:$AL,"&gt;="&amp;Analysis!MF$4,CF!$AL:$AL,"&lt;="&amp;EOMONTH(MF$4,0))</f>
        <v>3.1844492320000004</v>
      </c>
      <c r="MG13" s="8">
        <f>SUMIFS(CF!$AT:$AT,CF!$AL:$AL,"&gt;="&amp;Analysis!MG$4,CF!$AL:$AL,"&lt;="&amp;EOMONTH(MG$4,0))</f>
        <v>3.0603419470000004</v>
      </c>
      <c r="MH13" s="8">
        <f>SUMIFS(CF!$AT:$AT,CF!$AL:$AL,"&gt;="&amp;Analysis!MH$4,CF!$AL:$AL,"&lt;="&amp;EOMONTH(MH$4,0))</f>
        <v>3.1404116100000006</v>
      </c>
      <c r="MI13" s="8">
        <f>SUMIFS(CF!$AT:$AT,CF!$AL:$AL,"&gt;="&amp;Analysis!MI$4,CF!$AL:$AL,"&lt;="&amp;EOMONTH(MI$4,0))</f>
        <v>3.0180206040000002</v>
      </c>
      <c r="MJ13" s="8">
        <f>SUMIFS(CF!$AT:$AT,CF!$AL:$AL,"&gt;="&amp;Analysis!MJ$4,CF!$AL:$AL,"&lt;="&amp;EOMONTH(MJ$4,0))</f>
        <v>3.096982986</v>
      </c>
      <c r="MK13" s="8">
        <f>SUMIFS(CF!$AT:$AT,CF!$AL:$AL,"&gt;="&amp;Analysis!MK$4,CF!$AL:$AL,"&lt;="&amp;EOMONTH(MK$4,0))</f>
        <v>3.0751433819999998</v>
      </c>
      <c r="ML13" s="8">
        <f>SUMIFS(CF!$AT:$AT,CF!$AL:$AL,"&gt;="&amp;Analysis!ML$4,CF!$AL:$AL,"&lt;="&amp;EOMONTH(ML$4,0))</f>
        <v>2.9552960690000001</v>
      </c>
      <c r="MM13" s="8">
        <f>SUMIFS(CF!$AT:$AT,CF!$AL:$AL,"&gt;="&amp;Analysis!MM$4,CF!$AL:$AL,"&lt;="&amp;EOMONTH(MM$4,0))</f>
        <v>3.032617348</v>
      </c>
      <c r="MN13" s="8">
        <f>SUMIFS(CF!$AT:$AT,CF!$AL:$AL,"&gt;="&amp;Analysis!MN$4,CF!$AL:$AL,"&lt;="&amp;EOMONTH(MN$4,0))</f>
        <v>2.9144273979999995</v>
      </c>
      <c r="MO13" s="8">
        <f>SUMIFS(CF!$AT:$AT,CF!$AL:$AL,"&gt;="&amp;Analysis!MO$4,CF!$AL:$AL,"&lt;="&amp;EOMONTH(MO$4,0))</f>
        <v>2.9906794049999998</v>
      </c>
      <c r="MP13" s="8">
        <f>SUMIFS(CF!$AT:$AT,CF!$AL:$AL,"&gt;="&amp;Analysis!MP$4,CF!$AL:$AL,"&lt;="&amp;EOMONTH(MP$4,0))</f>
        <v>2.9695894429999994</v>
      </c>
      <c r="MQ13" s="8">
        <f>SUMIFS(CF!$AT:$AT,CF!$AL:$AL,"&gt;="&amp;Analysis!MQ$4,CF!$AL:$AL,"&lt;="&amp;EOMONTH(MQ$4,0))</f>
        <v>2.6642062780000004</v>
      </c>
      <c r="MR13" s="8">
        <f>SUMIFS(CF!$AT:$AT,CF!$AL:$AL,"&gt;="&amp;Analysis!MR$4,CF!$AL:$AL,"&lt;="&amp;EOMONTH(MR$4,0))</f>
        <v>2.9298604990000001</v>
      </c>
      <c r="MS13" s="8">
        <f>SUMIFS(CF!$AT:$AT,CF!$AL:$AL,"&gt;="&amp;Analysis!MS$4,CF!$AL:$AL,"&lt;="&amp;EOMONTH(MS$4,0))</f>
        <v>2.8156752840000001</v>
      </c>
      <c r="MT13" s="8">
        <f>SUMIFS(CF!$AT:$AT,CF!$AL:$AL,"&gt;="&amp;Analysis!MT$4,CF!$AL:$AL,"&lt;="&amp;EOMONTH(MT$4,0))</f>
        <v>2.8893435770000004</v>
      </c>
      <c r="MU13" s="8">
        <f>SUMIFS(CF!$AT:$AT,CF!$AL:$AL,"&gt;="&amp;Analysis!MU$4,CF!$AL:$AL,"&lt;="&amp;EOMONTH(MU$4,0))</f>
        <v>2.7767374249999994</v>
      </c>
      <c r="MV13" s="8">
        <f>SUMIFS(CF!$AT:$AT,CF!$AL:$AL,"&gt;="&amp;Analysis!MV$4,CF!$AL:$AL,"&lt;="&amp;EOMONTH(MV$4,0))</f>
        <v>2.849386961</v>
      </c>
      <c r="MW13" s="8">
        <f>SUMIFS(CF!$AT:$AT,CF!$AL:$AL,"&gt;="&amp;Analysis!MW$4,CF!$AL:$AL,"&lt;="&amp;EOMONTH(MW$4,0))</f>
        <v>2.8292933789999992</v>
      </c>
      <c r="MX13" s="8">
        <f>SUMIFS(CF!$AT:$AT,CF!$AL:$AL,"&gt;="&amp;Analysis!MX$4,CF!$AL:$AL,"&lt;="&amp;EOMONTH(MX$4,0))</f>
        <v>2.719027557</v>
      </c>
      <c r="MY13" s="8">
        <f>SUMIFS(CF!$AT:$AT,CF!$AL:$AL,"&gt;="&amp;Analysis!MY$4,CF!$AL:$AL,"&lt;="&amp;EOMONTH(MY$4,0))</f>
        <v>2.790167195</v>
      </c>
      <c r="MZ13" s="8">
        <f>SUMIFS(CF!$AT:$AT,CF!$AL:$AL,"&gt;="&amp;Analysis!MZ$4,CF!$AL:$AL,"&lt;="&amp;EOMONTH(MZ$4,0))</f>
        <v>2.6814262349999995</v>
      </c>
      <c r="NA13" s="8">
        <f>SUMIFS(CF!$AT:$AT,CF!$AL:$AL,"&gt;="&amp;Analysis!NA$4,CF!$AL:$AL,"&lt;="&amp;EOMONTH(NA$4,0))</f>
        <v>2.7515820849999999</v>
      </c>
      <c r="NB13" s="8">
        <f>SUMIFS(CF!$AT:$AT,CF!$AL:$AL,"&gt;="&amp;Analysis!NB$4,CF!$AL:$AL,"&lt;="&amp;EOMONTH(NB$4,0))</f>
        <v>2.7321782150000002</v>
      </c>
      <c r="NC13" s="8">
        <f>SUMIFS(CF!$AT:$AT,CF!$AL:$AL,"&gt;="&amp;Analysis!NC$4,CF!$AL:$AL,"&lt;="&amp;EOMONTH(NC$4,0))</f>
        <v>2.4512096660000005</v>
      </c>
      <c r="ND13" s="8">
        <f>SUMIFS(CF!$AT:$AT,CF!$AL:$AL,"&gt;="&amp;Analysis!ND$4,CF!$AL:$AL,"&lt;="&amp;EOMONTH(ND$4,0))</f>
        <v>2.6956254980000001</v>
      </c>
      <c r="NE13" s="8">
        <f>SUMIFS(CF!$AT:$AT,CF!$AL:$AL,"&gt;="&amp;Analysis!NE$4,CF!$AL:$AL,"&lt;="&amp;EOMONTH(NE$4,0))</f>
        <v>2.5905691049999993</v>
      </c>
      <c r="NF13" s="8">
        <f>SUMIFS(CF!$AT:$AT,CF!$AL:$AL,"&gt;="&amp;Analysis!NF$4,CF!$AL:$AL,"&lt;="&amp;EOMONTH(NF$4,0))</f>
        <v>2.6583478019999998</v>
      </c>
      <c r="NG13" s="8">
        <f>SUMIFS(CF!$AT:$AT,CF!$AL:$AL,"&gt;="&amp;Analysis!NG$4,CF!$AL:$AL,"&lt;="&amp;EOMONTH(NG$4,0))</f>
        <v>2.5547442280000001</v>
      </c>
      <c r="NH13" s="8">
        <f>SUMIFS(CF!$AT:$AT,CF!$AL:$AL,"&gt;="&amp;Analysis!NH$4,CF!$AL:$AL,"&lt;="&amp;EOMONTH(NH$4,0))</f>
        <v>2.6215856179999997</v>
      </c>
      <c r="NI13" s="8">
        <f>SUMIFS(CF!$AT:$AT,CF!$AL:$AL,"&gt;="&amp;Analysis!NI$4,CF!$AL:$AL,"&lt;="&amp;EOMONTH(NI$4,0))</f>
        <v>2.6030984680000002</v>
      </c>
      <c r="NJ13" s="8">
        <f>SUMIFS(CF!$AT:$AT,CF!$AL:$AL,"&gt;="&amp;Analysis!NJ$4,CF!$AL:$AL,"&lt;="&amp;EOMONTH(NJ$4,0))</f>
        <v>2.5016481220000002</v>
      </c>
      <c r="NK13" s="8">
        <f>SUMIFS(CF!$AT:$AT,CF!$AL:$AL,"&gt;="&amp;Analysis!NK$4,CF!$AL:$AL,"&lt;="&amp;EOMONTH(NK$4,0))</f>
        <v>2.5671003240000005</v>
      </c>
      <c r="NL13" s="8">
        <f>SUMIFS(CF!$AT:$AT,CF!$AL:$AL,"&gt;="&amp;Analysis!NL$4,CF!$AL:$AL,"&lt;="&amp;EOMONTH(NL$4,0))</f>
        <v>2.4670529299999999</v>
      </c>
      <c r="NM13" s="8">
        <f>SUMIFS(CF!$AT:$AT,CF!$AL:$AL,"&gt;="&amp;Analysis!NM$4,CF!$AL:$AL,"&lt;="&amp;EOMONTH(NM$4,0))</f>
        <v>2.5315999980000004</v>
      </c>
      <c r="NN13" s="8">
        <f>SUMIFS(CF!$AT:$AT,CF!$AL:$AL,"&gt;="&amp;Analysis!NN$4,CF!$AL:$AL,"&lt;="&amp;EOMONTH(NN$4,0))</f>
        <v>2.5137474160000002</v>
      </c>
      <c r="NO13" s="8">
        <f>SUMIFS(CF!$AT:$AT,CF!$AL:$AL,"&gt;="&amp;Analysis!NO$4,CF!$AL:$AL,"&lt;="&amp;EOMONTH(NO$4,0))</f>
        <v>2.2552415979999996</v>
      </c>
      <c r="NP13" s="8">
        <f>SUMIFS(CF!$AT:$AT,CF!$AL:$AL,"&gt;="&amp;Analysis!NP$4,CF!$AL:$AL,"&lt;="&amp;EOMONTH(NP$4,0))</f>
        <v>2.4801170009999995</v>
      </c>
      <c r="NQ13" s="8">
        <f>SUMIFS(CF!$AT:$AT,CF!$AL:$AL,"&gt;="&amp;Analysis!NQ$4,CF!$AL:$AL,"&lt;="&amp;EOMONTH(NQ$4,0))</f>
        <v>2.383459599</v>
      </c>
      <c r="NR13" s="8">
        <f>SUMIFS(CF!$AT:$AT,CF!$AL:$AL,"&gt;="&amp;Analysis!NR$4,CF!$AL:$AL,"&lt;="&amp;EOMONTH(NR$4,0))</f>
        <v>2.445819561</v>
      </c>
      <c r="NS13" s="8">
        <f>SUMIFS(CF!$AT:$AT,CF!$AL:$AL,"&gt;="&amp;Analysis!NS$4,CF!$AL:$AL,"&lt;="&amp;EOMONTH(NS$4,0))</f>
        <v>2.3504988319999995</v>
      </c>
      <c r="NT13" s="8">
        <f>SUMIFS(CF!$AT:$AT,CF!$AL:$AL,"&gt;="&amp;Analysis!NT$4,CF!$AL:$AL,"&lt;="&amp;EOMONTH(NT$4,0))</f>
        <v>2.4119964229999997</v>
      </c>
      <c r="NU13" s="8">
        <f>SUMIFS(CF!$AT:$AT,CF!$AL:$AL,"&gt;="&amp;Analysis!NU$4,CF!$AL:$AL,"&lt;="&amp;EOMONTH(NU$4,0))</f>
        <v>2.3949872719999998</v>
      </c>
      <c r="NV13" s="8">
        <f>SUMIFS(CF!$AT:$AT,CF!$AL:$AL,"&gt;="&amp;Analysis!NV$4,CF!$AL:$AL,"&lt;="&amp;EOMONTH(NV$4,0))</f>
        <v>2.301647628</v>
      </c>
      <c r="NW13" s="8">
        <f>SUMIFS(CF!$AT:$AT,CF!$AL:$AL,"&gt;="&amp;Analysis!NW$4,CF!$AL:$AL,"&lt;="&amp;EOMONTH(NW$4,0))</f>
        <v>2.3618670900000001</v>
      </c>
      <c r="NX13" s="8">
        <f>SUMIFS(CF!$AT:$AT,CF!$AL:$AL,"&gt;="&amp;Analysis!NX$4,CF!$AL:$AL,"&lt;="&amp;EOMONTH(NX$4,0))</f>
        <v>2.2698182349999998</v>
      </c>
      <c r="NY13" s="8">
        <f>SUMIFS(CF!$AT:$AT,CF!$AL:$AL,"&gt;="&amp;Analysis!NY$4,CF!$AL:$AL,"&lt;="&amp;EOMONTH(NY$4,0))</f>
        <v>2.329204925</v>
      </c>
      <c r="NZ13" s="8">
        <f>SUMIFS(CF!$AT:$AT,CF!$AL:$AL,"&gt;="&amp;Analysis!NZ$4,CF!$AL:$AL,"&lt;="&amp;EOMONTH(NZ$4,0))</f>
        <v>2.3127796120000004</v>
      </c>
      <c r="OA13" s="8">
        <f>SUMIFS(CF!$AT:$AT,CF!$AL:$AL,"&gt;="&amp;Analysis!OA$4,CF!$AL:$AL,"&lt;="&amp;EOMONTH(OA$4,0))</f>
        <v>2.1488006939999997</v>
      </c>
      <c r="OB13" s="8">
        <f>SUMIFS(CF!$AT:$AT,CF!$AL:$AL,"&gt;="&amp;Analysis!OB$4,CF!$AL:$AL,"&lt;="&amp;EOMONTH(OB$4,0))</f>
        <v>2.28131701</v>
      </c>
      <c r="OC13" s="8">
        <f>SUMIFS(CF!$AT:$AT,CF!$AL:$AL,"&gt;="&amp;Analysis!OC$4,CF!$AL:$AL,"&lt;="&amp;EOMONTH(OC$4,0))</f>
        <v>2.192407427</v>
      </c>
      <c r="OD13" s="8">
        <f>SUMIFS(CF!$AT:$AT,CF!$AL:$AL,"&gt;="&amp;Analysis!OD$4,CF!$AL:$AL,"&lt;="&amp;EOMONTH(OD$4,0))</f>
        <v>2.2497687690000001</v>
      </c>
      <c r="OE13" s="8">
        <f>SUMIFS(CF!$AT:$AT,CF!$AL:$AL,"&gt;="&amp;Analysis!OE$4,CF!$AL:$AL,"&lt;="&amp;EOMONTH(OE$4,0))</f>
        <v>2.1620887139999998</v>
      </c>
      <c r="OF13" s="8">
        <f>SUMIFS(CF!$AT:$AT,CF!$AL:$AL,"&gt;="&amp;Analysis!OF$4,CF!$AL:$AL,"&lt;="&amp;EOMONTH(OF$4,0))</f>
        <v>2.2186568090000001</v>
      </c>
      <c r="OG13" s="8">
        <f>SUMIFS(CF!$AT:$AT,CF!$AL:$AL,"&gt;="&amp;Analysis!OG$4,CF!$AL:$AL,"&lt;="&amp;EOMONTH(OG$4,0))</f>
        <v>2.203011069</v>
      </c>
      <c r="OH13" s="8">
        <f>SUMIFS(CF!$AT:$AT,CF!$AL:$AL,"&gt;="&amp;Analysis!OH$4,CF!$AL:$AL,"&lt;="&amp;EOMONTH(OH$4,0))</f>
        <v>2.1171532980000003</v>
      </c>
      <c r="OI13" s="8">
        <f>SUMIFS(CF!$AT:$AT,CF!$AL:$AL,"&gt;="&amp;Analysis!OI$4,CF!$AL:$AL,"&lt;="&amp;EOMONTH(OI$4,0))</f>
        <v>2.1725457179999998</v>
      </c>
      <c r="OJ13" s="8">
        <f>SUMIFS(CF!$AT:$AT,CF!$AL:$AL,"&gt;="&amp;Analysis!OJ$4,CF!$AL:$AL,"&lt;="&amp;EOMONTH(OJ$4,0))</f>
        <v>2.0878752710000001</v>
      </c>
      <c r="OK13" s="8">
        <f>SUMIFS(CF!$AT:$AT,CF!$AL:$AL,"&gt;="&amp;Analysis!OK$4,CF!$AL:$AL,"&lt;="&amp;EOMONTH(OK$4,0))</f>
        <v>2.1425016719999999</v>
      </c>
      <c r="OL13" s="8">
        <f>SUMIFS(CF!$AT:$AT,CF!$AL:$AL,"&gt;="&amp;Analysis!OL$4,CF!$AL:$AL,"&lt;="&amp;EOMONTH(OL$4,0))</f>
        <v>2.127392972</v>
      </c>
      <c r="OM13" s="8">
        <f>SUMIFS(CF!$AT:$AT,CF!$AL:$AL,"&gt;="&amp;Analysis!OM$4,CF!$AL:$AL,"&lt;="&amp;EOMONTH(OM$4,0))</f>
        <v>1.9086186239999998</v>
      </c>
      <c r="ON13" s="8">
        <f>SUMIFS(CF!$AT:$AT,CF!$AL:$AL,"&gt;="&amp;Analysis!ON$4,CF!$AL:$AL,"&lt;="&amp;EOMONTH(ON$4,0))</f>
        <v>2.0989314360000004</v>
      </c>
      <c r="OO13" s="8">
        <f>SUMIFS(CF!$AT:$AT,CF!$AL:$AL,"&gt;="&amp;Analysis!OO$4,CF!$AL:$AL,"&lt;="&amp;EOMONTH(OO$4,0))</f>
        <v>2.0171299510000003</v>
      </c>
      <c r="OP13" s="8">
        <f>SUMIFS(CF!$AT:$AT,CF!$AL:$AL,"&gt;="&amp;Analysis!OP$4,CF!$AL:$AL,"&lt;="&amp;EOMONTH(OP$4,0))</f>
        <v>2.0699053969999999</v>
      </c>
      <c r="OQ13" s="8">
        <f>SUMIFS(CF!$AT:$AT,CF!$AL:$AL,"&gt;="&amp;Analysis!OQ$4,CF!$AL:$AL,"&lt;="&amp;EOMONTH(OQ$4,0))</f>
        <v>1.9892351429999999</v>
      </c>
      <c r="OR13" s="8">
        <f>SUMIFS(CF!$AT:$AT,CF!$AL:$AL,"&gt;="&amp;Analysis!OR$4,CF!$AL:$AL,"&lt;="&amp;EOMONTH(OR$4,0))</f>
        <v>2.0412807579999996</v>
      </c>
      <c r="OS13" s="8">
        <f>SUMIFS(CF!$AT:$AT,CF!$AL:$AL,"&gt;="&amp;Analysis!OS$4,CF!$AL:$AL,"&lt;="&amp;EOMONTH(OS$4,0))</f>
        <v>2.0268858569999999</v>
      </c>
      <c r="OT13" s="8">
        <f>SUMIFS(CF!$AT:$AT,CF!$AL:$AL,"&gt;="&amp;Analysis!OT$4,CF!$AL:$AL,"&lt;="&amp;EOMONTH(OT$4,0))</f>
        <v>1.9478922000000001</v>
      </c>
      <c r="OU13" s="8">
        <f>SUMIFS(CF!$AT:$AT,CF!$AL:$AL,"&gt;="&amp;Analysis!OU$4,CF!$AL:$AL,"&lt;="&amp;EOMONTH(OU$4,0))</f>
        <v>1.998856135</v>
      </c>
      <c r="OV13" s="8">
        <f>SUMIFS(CF!$AT:$AT,CF!$AL:$AL,"&gt;="&amp;Analysis!OV$4,CF!$AL:$AL,"&lt;="&amp;EOMONTH(OV$4,0))</f>
        <v>1.9209548770000002</v>
      </c>
      <c r="OW13" s="8">
        <f>SUMIFS(CF!$AT:$AT,CF!$AL:$AL,"&gt;="&amp;Analysis!OW$4,CF!$AL:$AL,"&lt;="&amp;EOMONTH(OW$4,0))</f>
        <v>1.9712140349999998</v>
      </c>
      <c r="OX13" s="8">
        <f>SUMIFS(CF!$AT:$AT,CF!$AL:$AL,"&gt;="&amp;Analysis!OX$4,CF!$AL:$AL,"&lt;="&amp;EOMONTH(OX$4,0))</f>
        <v>1.9573132389999999</v>
      </c>
      <c r="OY13" s="8">
        <f>SUMIFS(CF!$AT:$AT,CF!$AL:$AL,"&gt;="&amp;Analysis!OY$4,CF!$AL:$AL,"&lt;="&amp;EOMONTH(OY$4,0))</f>
        <v>1.756029348</v>
      </c>
      <c r="OZ13" s="8">
        <f>SUMIFS(CF!$AT:$AT,CF!$AL:$AL,"&gt;="&amp;Analysis!OZ$4,CF!$AL:$AL,"&lt;="&amp;EOMONTH(OZ$4,0))</f>
        <v>1.9311271300000001</v>
      </c>
      <c r="PA13" s="8">
        <f>SUMIFS(CF!$AT:$AT,CF!$AL:$AL,"&gt;="&amp;Analysis!PA$4,CF!$AL:$AL,"&lt;="&amp;EOMONTH(PA$4,0))</f>
        <v>1.855865469</v>
      </c>
      <c r="PB13" s="8">
        <f>SUMIFS(CF!$AT:$AT,CF!$AL:$AL,"&gt;="&amp;Analysis!PB$4,CF!$AL:$AL,"&lt;="&amp;EOMONTH(PB$4,0))</f>
        <v>1.904421651</v>
      </c>
      <c r="PC13" s="8">
        <f>SUMIFS(CF!$AT:$AT,CF!$AL:$AL,"&gt;="&amp;Analysis!PC$4,CF!$AL:$AL,"&lt;="&amp;EOMONTH(PC$4,0))</f>
        <v>1.8302007789999999</v>
      </c>
      <c r="PD13" s="8">
        <f>SUMIFS(CF!$AT:$AT,CF!$AL:$AL,"&gt;="&amp;Analysis!PD$4,CF!$AL:$AL,"&lt;="&amp;EOMONTH(PD$4,0))</f>
        <v>1.8780854820000001</v>
      </c>
      <c r="PE13" s="8">
        <f>SUMIFS(CF!$AT:$AT,CF!$AL:$AL,"&gt;="&amp;Analysis!PE$4,CF!$AL:$AL,"&lt;="&amp;EOMONTH(PE$4,0))</f>
        <v>1.8648414160000002</v>
      </c>
      <c r="PF13" s="8">
        <f>SUMIFS(CF!$AT:$AT,CF!$AL:$AL,"&gt;="&amp;Analysis!PF$4,CF!$AL:$AL,"&lt;="&amp;EOMONTH(PF$4,0))</f>
        <v>1.7921631039999999</v>
      </c>
      <c r="PG13" s="8">
        <f>SUMIFS(CF!$AT:$AT,CF!$AL:$AL,"&gt;="&amp;Analysis!PG$4,CF!$AL:$AL,"&lt;="&amp;EOMONTH(PG$4,0))</f>
        <v>1.8390526</v>
      </c>
      <c r="PH13" s="8">
        <f>SUMIFS(CF!$AT:$AT,CF!$AL:$AL,"&gt;="&amp;Analysis!PH$4,CF!$AL:$AL,"&lt;="&amp;EOMONTH(PH$4,0))</f>
        <v>1.7673793499999999</v>
      </c>
      <c r="PI13" s="8">
        <f>SUMIFS(CF!$AT:$AT,CF!$AL:$AL,"&gt;="&amp;Analysis!PI$4,CF!$AL:$AL,"&lt;="&amp;EOMONTH(PI$4,0))</f>
        <v>1.8136204149999999</v>
      </c>
      <c r="PJ13" s="8">
        <f>SUMIFS(CF!$AT:$AT,CF!$AL:$AL,"&gt;="&amp;Analysis!PJ$4,CF!$AL:$AL,"&lt;="&amp;EOMONTH(PJ$4,0))</f>
        <v>1.8008309509999998</v>
      </c>
      <c r="PK13" s="8">
        <f>SUMIFS(CF!$AT:$AT,CF!$AL:$AL,"&gt;="&amp;Analysis!PK$4,CF!$AL:$AL,"&lt;="&amp;EOMONTH(PK$4,0))</f>
        <v>1.6156392050000001</v>
      </c>
      <c r="PL13" s="8">
        <f>SUMIFS(CF!$AT:$AT,CF!$AL:$AL,"&gt;="&amp;Analysis!PL$4,CF!$AL:$AL,"&lt;="&amp;EOMONTH(PL$4,0))</f>
        <v>1.776738358</v>
      </c>
      <c r="PM13" s="8">
        <f>SUMIFS(CF!$AT:$AT,CF!$AL:$AL,"&gt;="&amp;Analysis!PM$4,CF!$AL:$AL,"&lt;="&amp;EOMONTH(PM$4,0))</f>
        <v>1.7074936770000002</v>
      </c>
      <c r="PN13" s="8">
        <f>SUMIFS(CF!$AT:$AT,CF!$AL:$AL,"&gt;="&amp;Analysis!PN$4,CF!$AL:$AL,"&lt;="&amp;EOMONTH(PN$4,0))</f>
        <v>1.7521679140000004</v>
      </c>
      <c r="PO13" s="8">
        <f>SUMIFS(CF!$AT:$AT,CF!$AL:$AL,"&gt;="&amp;Analysis!PO$4,CF!$AL:$AL,"&lt;="&amp;EOMONTH(PO$4,0))</f>
        <v>1.6838808169999997</v>
      </c>
      <c r="PP13" s="8">
        <f>SUMIFS(CF!$AT:$AT,CF!$AL:$AL,"&gt;="&amp;Analysis!PP$4,CF!$AL:$AL,"&lt;="&amp;EOMONTH(PP$4,0))</f>
        <v>1.7279372550000003</v>
      </c>
      <c r="PQ13" s="8">
        <f>SUMIFS(CF!$AT:$AT,CF!$AL:$AL,"&gt;="&amp;Analysis!PQ$4,CF!$AL:$AL,"&lt;="&amp;EOMONTH(PQ$4,0))</f>
        <v>1.7157520210000001</v>
      </c>
      <c r="PR13" s="8">
        <f>SUMIFS(CF!$AT:$AT,CF!$AL:$AL,"&gt;="&amp;Analysis!PR$4,CF!$AL:$AL,"&lt;="&amp;EOMONTH(PR$4,0))</f>
        <v>1.6488841569999999</v>
      </c>
      <c r="PS13" s="8">
        <f>SUMIFS(CF!$AT:$AT,CF!$AL:$AL,"&gt;="&amp;Analysis!PS$4,CF!$AL:$AL,"&lt;="&amp;EOMONTH(PS$4,0))</f>
        <v>1.6920249550000002</v>
      </c>
      <c r="PT13" s="8">
        <f>SUMIFS(CF!$AT:$AT,CF!$AL:$AL,"&gt;="&amp;Analysis!PT$4,CF!$AL:$AL,"&lt;="&amp;EOMONTH(PT$4,0))</f>
        <v>1.6260818029999999</v>
      </c>
      <c r="PU13" s="8">
        <f>SUMIFS(CF!$AT:$AT,CF!$AL:$AL,"&gt;="&amp;Analysis!PU$4,CF!$AL:$AL,"&lt;="&amp;EOMONTH(PU$4,0))</f>
        <v>1.668626009</v>
      </c>
      <c r="PV13" s="8">
        <f>SUMIFS(CF!$AT:$AT,CF!$AL:$AL,"&gt;="&amp;Analysis!PV$4,CF!$AL:$AL,"&lt;="&amp;EOMONTH(PV$4,0))</f>
        <v>1.6568590329999999</v>
      </c>
      <c r="PW13" s="8">
        <f>SUMIFS(CF!$AT:$AT,CF!$AL:$AL,"&gt;="&amp;Analysis!PW$4,CF!$AL:$AL,"&lt;="&amp;EOMONTH(PW$4,0))</f>
        <v>1.53938569</v>
      </c>
      <c r="PX13" s="8">
        <f>SUMIFS(CF!$AT:$AT,CF!$AL:$AL,"&gt;="&amp;Analysis!PX$4,CF!$AL:$AL,"&lt;="&amp;EOMONTH(PX$4,0))</f>
        <v>1.634319445</v>
      </c>
      <c r="PY13" s="8">
        <f>SUMIFS(CF!$AT:$AT,CF!$AL:$AL,"&gt;="&amp;Analysis!PY$4,CF!$AL:$AL,"&lt;="&amp;EOMONTH(PY$4,0))</f>
        <v>1.5706252469999999</v>
      </c>
      <c r="PZ13" s="8">
        <f>SUMIFS(CF!$AT:$AT,CF!$AL:$AL,"&gt;="&amp;Analysis!PZ$4,CF!$AL:$AL,"&lt;="&amp;EOMONTH(PZ$4,0))</f>
        <v>1.611718508</v>
      </c>
      <c r="QA13" s="8">
        <f>SUMIFS(CF!$AT:$AT,CF!$AL:$AL,"&gt;="&amp;Analysis!QA$4,CF!$AL:$AL,"&lt;="&amp;EOMONTH(QA$4,0))</f>
        <v>1.5489051329999999</v>
      </c>
      <c r="QB13" s="8">
        <f>SUMIFS(CF!$AT:$AT,CF!$AL:$AL,"&gt;="&amp;Analysis!QB$4,CF!$AL:$AL,"&lt;="&amp;EOMONTH(QB$4,0))</f>
        <v>1.5894301190000002</v>
      </c>
      <c r="QC13" s="8">
        <f>SUMIFS(CF!$AT:$AT,CF!$AL:$AL,"&gt;="&amp;Analysis!QC$4,CF!$AL:$AL,"&lt;="&amp;EOMONTH(QC$4,0))</f>
        <v>1.578221622</v>
      </c>
      <c r="QD13" s="8">
        <f>SUMIFS(CF!$AT:$AT,CF!$AL:$AL,"&gt;="&amp;Analysis!QD$4,CF!$AL:$AL,"&lt;="&amp;EOMONTH(QD$4,0))</f>
        <v>1.516713719</v>
      </c>
      <c r="QE13" s="8">
        <f>SUMIFS(CF!$AT:$AT,CF!$AL:$AL,"&gt;="&amp;Analysis!QE$4,CF!$AL:$AL,"&lt;="&amp;EOMONTH(QE$4,0))</f>
        <v>1.556396458</v>
      </c>
      <c r="QF13" s="8">
        <f>SUMIFS(CF!$AT:$AT,CF!$AL:$AL,"&gt;="&amp;Analysis!QF$4,CF!$AL:$AL,"&lt;="&amp;EOMONTH(QF$4,0))</f>
        <v>1.4957391450000002</v>
      </c>
      <c r="QG13" s="8">
        <f>SUMIFS(CF!$AT:$AT,CF!$AL:$AL,"&gt;="&amp;Analysis!QG$4,CF!$AL:$AL,"&lt;="&amp;EOMONTH(QG$4,0))</f>
        <v>1.5348731149999997</v>
      </c>
      <c r="QH13" s="8">
        <f>SUMIFS(CF!$AT:$AT,CF!$AL:$AL,"&gt;="&amp;Analysis!QH$4,CF!$AL:$AL,"&lt;="&amp;EOMONTH(QH$4,0))</f>
        <v>1.5240493480000001</v>
      </c>
      <c r="QI13" s="8">
        <f>SUMIFS(CF!$AT:$AT,CF!$AL:$AL,"&gt;="&amp;Analysis!QI$4,CF!$AL:$AL,"&lt;="&amp;EOMONTH(QI$4,0))</f>
        <v>1.367320943</v>
      </c>
      <c r="QJ13" s="8">
        <f>SUMIFS(CF!$AT:$AT,CF!$AL:$AL,"&gt;="&amp;Analysis!QJ$4,CF!$AL:$AL,"&lt;="&amp;EOMONTH(QJ$4,0))</f>
        <v>1.503659705</v>
      </c>
      <c r="QK13" s="8">
        <f>SUMIFS(CF!$AT:$AT,CF!$AL:$AL,"&gt;="&amp;Analysis!QK$4,CF!$AL:$AL,"&lt;="&amp;EOMONTH(QK$4,0))</f>
        <v>1.4450576960000001</v>
      </c>
      <c r="QL13" s="8">
        <f>SUMIFS(CF!$AT:$AT,CF!$AL:$AL,"&gt;="&amp;Analysis!QL$4,CF!$AL:$AL,"&lt;="&amp;EOMONTH(QL$4,0))</f>
        <v>1.482865654</v>
      </c>
      <c r="QM13" s="8">
        <f>SUMIFS(CF!$AT:$AT,CF!$AL:$AL,"&gt;="&amp;Analysis!QM$4,CF!$AL:$AL,"&lt;="&amp;EOMONTH(QM$4,0))</f>
        <v>1.425074051</v>
      </c>
      <c r="QN13" s="8">
        <f>SUMIFS(CF!$AT:$AT,CF!$AL:$AL,"&gt;="&amp;Analysis!QN$4,CF!$AL:$AL,"&lt;="&amp;EOMONTH(QN$4,0))</f>
        <v>1.4623591650000001</v>
      </c>
      <c r="QO13" s="8">
        <f>SUMIFS(CF!$AT:$AT,CF!$AL:$AL,"&gt;="&amp;Analysis!QO$4,CF!$AL:$AL,"&lt;="&amp;EOMONTH(QO$4,0))</f>
        <v>1.4520467600000002</v>
      </c>
      <c r="QP13" s="8">
        <f>SUMIFS(CF!$AT:$AT,CF!$AL:$AL,"&gt;="&amp;Analysis!QP$4,CF!$AL:$AL,"&lt;="&amp;EOMONTH(QP$4,0))</f>
        <v>1.3954562579999998</v>
      </c>
      <c r="QQ13" s="8">
        <f>SUMIFS(CF!$AT:$AT,CF!$AL:$AL,"&gt;="&amp;Analysis!QQ$4,CF!$AL:$AL,"&lt;="&amp;EOMONTH(QQ$4,0))</f>
        <v>1.4319664640000003</v>
      </c>
      <c r="QR13" s="8">
        <f>SUMIFS(CF!$AT:$AT,CF!$AL:$AL,"&gt;="&amp;Analysis!QR$4,CF!$AL:$AL,"&lt;="&amp;EOMONTH(QR$4,0))</f>
        <v>1.37615855</v>
      </c>
      <c r="QS13" s="8">
        <f>SUMIFS(CF!$AT:$AT,CF!$AL:$AL,"&gt;="&amp;Analysis!QS$4,CF!$AL:$AL,"&lt;="&amp;EOMONTH(QS$4,0))</f>
        <v>1.4121638569999997</v>
      </c>
      <c r="QT13" s="8">
        <f>SUMIFS(CF!$AT:$AT,CF!$AL:$AL,"&gt;="&amp;Analysis!QT$4,CF!$AL:$AL,"&lt;="&amp;EOMONTH(QT$4,0))</f>
        <v>1.402205425</v>
      </c>
      <c r="QU13" s="8">
        <f>SUMIFS(CF!$AT:$AT,CF!$AL:$AL,"&gt;="&amp;Analysis!QU$4,CF!$AL:$AL,"&lt;="&amp;EOMONTH(QU$4,0))</f>
        <v>1.2580070619999999</v>
      </c>
      <c r="QV13" s="8">
        <f>SUMIFS(CF!$AT:$AT,CF!$AL:$AL,"&gt;="&amp;Analysis!QV$4,CF!$AL:$AL,"&lt;="&amp;EOMONTH(QV$4,0))</f>
        <v>1.3834458810000001</v>
      </c>
      <c r="QW13" s="8">
        <f>SUMIFS(CF!$AT:$AT,CF!$AL:$AL,"&gt;="&amp;Analysis!QW$4,CF!$AL:$AL,"&lt;="&amp;EOMONTH(QW$4,0))</f>
        <v>1.3295289570000002</v>
      </c>
      <c r="QX13" s="8">
        <f>SUMIFS(CF!$AT:$AT,CF!$AL:$AL,"&gt;="&amp;Analysis!QX$4,CF!$AL:$AL,"&lt;="&amp;EOMONTH(QX$4,0))</f>
        <v>1.3643142639999999</v>
      </c>
      <c r="QY13" s="8">
        <f>SUMIFS(CF!$AT:$AT,CF!$AL:$AL,"&gt;="&amp;Analysis!QY$4,CF!$AL:$AL,"&lt;="&amp;EOMONTH(QY$4,0))</f>
        <v>1.3111429539999999</v>
      </c>
      <c r="QZ13" s="8">
        <f>SUMIFS(CF!$AT:$AT,CF!$AL:$AL,"&gt;="&amp;Analysis!QZ$4,CF!$AL:$AL,"&lt;="&amp;EOMONTH(QZ$4,0))</f>
        <v>1.3454472179999999</v>
      </c>
      <c r="RA13" s="8">
        <f>SUMIFS(CF!$AT:$AT,CF!$AL:$AL,"&gt;="&amp;Analysis!RA$4,CF!$AL:$AL,"&lt;="&amp;EOMONTH(RA$4,0))</f>
        <v>1.3359592610000002</v>
      </c>
      <c r="RB13" s="8">
        <f>SUMIFS(CF!$AT:$AT,CF!$AL:$AL,"&gt;="&amp;Analysis!RB$4,CF!$AL:$AL,"&lt;="&amp;EOMONTH(RB$4,0))</f>
        <v>1.2838930299999998</v>
      </c>
      <c r="RC13" s="8">
        <f>SUMIFS(CF!$AT:$AT,CF!$AL:$AL,"&gt;="&amp;Analysis!RC$4,CF!$AL:$AL,"&lt;="&amp;EOMONTH(RC$4,0))</f>
        <v>1.3174843349999996</v>
      </c>
      <c r="RD13" s="8">
        <f>SUMIFS(CF!$AT:$AT,CF!$AL:$AL,"&gt;="&amp;Analysis!RD$4,CF!$AL:$AL,"&lt;="&amp;EOMONTH(RD$4,0))</f>
        <v>1.266138124</v>
      </c>
      <c r="RE13" s="8">
        <f>SUMIFS(CF!$AT:$AT,CF!$AL:$AL,"&gt;="&amp;Analysis!RE$4,CF!$AL:$AL,"&lt;="&amp;EOMONTH(RE$4,0))</f>
        <v>1.2992648959999999</v>
      </c>
      <c r="RF13" s="8">
        <f>SUMIFS(CF!$AT:$AT,CF!$AL:$AL,"&gt;="&amp;Analysis!RF$4,CF!$AL:$AL,"&lt;="&amp;EOMONTH(RF$4,0))</f>
        <v>1.290102616</v>
      </c>
      <c r="RG13" s="8">
        <f>SUMIFS(CF!$AT:$AT,CF!$AL:$AL,"&gt;="&amp;Analysis!RG$4,CF!$AL:$AL,"&lt;="&amp;EOMONTH(RG$4,0))</f>
        <v>1.1574325519999999</v>
      </c>
      <c r="RH13" s="8">
        <f>SUMIFS(CF!$AT:$AT,CF!$AL:$AL,"&gt;="&amp;Analysis!RH$4,CF!$AL:$AL,"&lt;="&amp;EOMONTH(RH$4,0))</f>
        <v>1.2728428510000003</v>
      </c>
      <c r="RI13" s="8">
        <f>SUMIFS(CF!$AT:$AT,CF!$AL:$AL,"&gt;="&amp;Analysis!RI$4,CF!$AL:$AL,"&lt;="&amp;EOMONTH(RI$4,0))</f>
        <v>1.2232364490000001</v>
      </c>
      <c r="RJ13" s="8">
        <f>SUMIFS(CF!$AT:$AT,CF!$AL:$AL,"&gt;="&amp;Analysis!RJ$4,CF!$AL:$AL,"&lt;="&amp;EOMONTH(RJ$4,0))</f>
        <v>1.2552407600000002</v>
      </c>
      <c r="RK13" s="8">
        <f>SUMIFS(CF!$AT:$AT,CF!$AL:$AL,"&gt;="&amp;Analysis!RK$4,CF!$AL:$AL,"&lt;="&amp;EOMONTH(RK$4,0))</f>
        <v>1.2063203609999997</v>
      </c>
      <c r="RL13" s="8">
        <f>SUMIFS(CF!$AT:$AT,CF!$AL:$AL,"&gt;="&amp;Analysis!RL$4,CF!$AL:$AL,"&lt;="&amp;EOMONTH(RL$4,0))</f>
        <v>1.2378820850000001</v>
      </c>
      <c r="RM13" s="8">
        <f>SUMIFS(CF!$AT:$AT,CF!$AL:$AL,"&gt;="&amp;Analysis!RM$4,CF!$AL:$AL,"&lt;="&amp;EOMONTH(RM$4,0))</f>
        <v>1.2291526700000002</v>
      </c>
      <c r="RN13" s="8">
        <f>SUMIFS(CF!$AT:$AT,CF!$AL:$AL,"&gt;="&amp;Analysis!RN$4,CF!$AL:$AL,"&lt;="&amp;EOMONTH(RN$4,0))</f>
        <v>1.181249</v>
      </c>
      <c r="RO13" s="8">
        <f>SUMIFS(CF!$AT:$AT,CF!$AL:$AL,"&gt;="&amp;Analysis!RO$4,CF!$AL:$AL,"&lt;="&amp;EOMONTH(RO$4,0))</f>
        <v>1.2121547659999998</v>
      </c>
      <c r="RP13" s="8">
        <f>SUMIFS(CF!$AT:$AT,CF!$AL:$AL,"&gt;="&amp;Analysis!RP$4,CF!$AL:$AL,"&lt;="&amp;EOMONTH(RP$4,0))</f>
        <v>1.1649135569999998</v>
      </c>
      <c r="RQ13" s="8">
        <f>SUMIFS(CF!$AT:$AT,CF!$AL:$AL,"&gt;="&amp;Analysis!RQ$4,CF!$AL:$AL,"&lt;="&amp;EOMONTH(RQ$4,0))</f>
        <v>1.195391927</v>
      </c>
      <c r="RR13" s="8">
        <f>SUMIFS(CF!$AT:$AT,CF!$AL:$AL,"&gt;="&amp;Analysis!RR$4,CF!$AL:$AL,"&lt;="&amp;EOMONTH(RR$4,0))</f>
        <v>1.1869621459999999</v>
      </c>
      <c r="RS13" s="8">
        <f>SUMIFS(CF!$AT:$AT,CF!$AL:$AL,"&gt;="&amp;Analysis!RS$4,CF!$AL:$AL,"&lt;="&amp;EOMONTH(RS$4,0))</f>
        <v>1.1028050709999999</v>
      </c>
      <c r="RT13" s="8">
        <f>SUMIFS(CF!$AT:$AT,CF!$AL:$AL,"&gt;="&amp;Analysis!RT$4,CF!$AL:$AL,"&lt;="&amp;EOMONTH(RT$4,0))</f>
        <v>1.1708149459999999</v>
      </c>
      <c r="RU13" s="8">
        <f>SUMIFS(CF!$AT:$AT,CF!$AL:$AL,"&gt;="&amp;Analysis!RU$4,CF!$AL:$AL,"&lt;="&amp;EOMONTH(RU$4,0))</f>
        <v>1.1251848680000001</v>
      </c>
      <c r="RV13" s="8">
        <f>SUMIFS(CF!$AT:$AT,CF!$AL:$AL,"&gt;="&amp;Analysis!RV$4,CF!$AL:$AL,"&lt;="&amp;EOMONTH(RV$4,0))</f>
        <v>1.1546237930000001</v>
      </c>
      <c r="RW13" s="8">
        <f>SUMIFS(CF!$AT:$AT,CF!$AL:$AL,"&gt;="&amp;Analysis!RW$4,CF!$AL:$AL,"&lt;="&amp;EOMONTH(RW$4,0))</f>
        <v>1.109624733</v>
      </c>
      <c r="RX13" s="8">
        <f>SUMIFS(CF!$AT:$AT,CF!$AL:$AL,"&gt;="&amp;Analysis!RX$4,CF!$AL:$AL,"&lt;="&amp;EOMONTH(RX$4,0))</f>
        <v>1.1386565470000001</v>
      </c>
      <c r="RY13" s="8">
        <f>SUMIFS(CF!$AT:$AT,CF!$AL:$AL,"&gt;="&amp;Analysis!RY$4,CF!$AL:$AL,"&lt;="&amp;EOMONTH(RY$4,0))</f>
        <v>1.1306268589999999</v>
      </c>
      <c r="RZ13" s="8">
        <f>SUMIFS(CF!$AT:$AT,CF!$AL:$AL,"&gt;="&amp;Analysis!RZ$4,CF!$AL:$AL,"&lt;="&amp;EOMONTH(RZ$4,0))</f>
        <v>1.0865630290000001</v>
      </c>
      <c r="SA13" s="8">
        <f>SUMIFS(CF!$AT:$AT,CF!$AL:$AL,"&gt;="&amp;Analysis!SA$4,CF!$AL:$AL,"&lt;="&amp;EOMONTH(SA$4,0))</f>
        <v>1.1149914670000001</v>
      </c>
      <c r="SB13" s="8">
        <f>SUMIFS(CF!$AT:$AT,CF!$AL:$AL,"&gt;="&amp;Analysis!SB$4,CF!$AL:$AL,"&lt;="&amp;EOMONTH(SB$4,0))</f>
        <v>1.071536993</v>
      </c>
      <c r="SC13" s="8">
        <f>SUMIFS(CF!$AT:$AT,CF!$AL:$AL,"&gt;="&amp;Analysis!SC$4,CF!$AL:$AL,"&lt;="&amp;EOMONTH(SC$4,0))</f>
        <v>1.0995722939999999</v>
      </c>
      <c r="SD13" s="8">
        <f>SUMIFS(CF!$AT:$AT,CF!$AL:$AL,"&gt;="&amp;Analysis!SD$4,CF!$AL:$AL,"&lt;="&amp;EOMONTH(SD$4,0))</f>
        <v>1.0918182230000002</v>
      </c>
      <c r="SE13" s="8">
        <f>SUMIFS(CF!$AT:$AT,CF!$AL:$AL,"&gt;="&amp;Analysis!SE$4,CF!$AL:$AL,"&lt;="&amp;EOMONTH(SE$4,0))</f>
        <v>0.97953909900000002</v>
      </c>
      <c r="SF13" s="8">
        <f>SUMIFS(CF!$AT:$AT,CF!$AL:$AL,"&gt;="&amp;Analysis!SF$4,CF!$AL:$AL,"&lt;="&amp;EOMONTH(SF$4,0))</f>
        <v>1.077211227</v>
      </c>
      <c r="SG13" s="8">
        <f>SUMIFS(CF!$AT:$AT,CF!$AL:$AL,"&gt;="&amp;Analysis!SG$4,CF!$AL:$AL,"&lt;="&amp;EOMONTH(SG$4,0))</f>
        <v>1.0352291610000002</v>
      </c>
      <c r="SH13" s="8">
        <f>SUMIFS(CF!$AT:$AT,CF!$AL:$AL,"&gt;="&amp;Analysis!SH$4,CF!$AL:$AL,"&lt;="&amp;EOMONTH(SH$4,0))</f>
        <v>1.0623145160000003</v>
      </c>
      <c r="SI13" s="8">
        <f>SUMIFS(CF!$AT:$AT,CF!$AL:$AL,"&gt;="&amp;Analysis!SI$4,CF!$AL:$AL,"&lt;="&amp;EOMONTH(SI$4,0))</f>
        <v>1.0209130180000001</v>
      </c>
      <c r="SJ13" s="8">
        <f>SUMIFS(CF!$AT:$AT,CF!$AL:$AL,"&gt;="&amp;Analysis!SJ$4,CF!$AL:$AL,"&lt;="&amp;EOMONTH(SJ$4,0))</f>
        <v>1.0476238120000001</v>
      </c>
      <c r="SK13" s="8">
        <f>SUMIFS(CF!$AT:$AT,CF!$AL:$AL,"&gt;="&amp;Analysis!SK$4,CF!$AL:$AL,"&lt;="&amp;EOMONTH(SK$4,0))</f>
        <v>1.0402360760000002</v>
      </c>
      <c r="SL13" s="8">
        <f>SUMIFS(CF!$AT:$AT,CF!$AL:$AL,"&gt;="&amp;Analysis!SL$4,CF!$AL:$AL,"&lt;="&amp;EOMONTH(SL$4,0))</f>
        <v>0.99969504199999992</v>
      </c>
      <c r="SM13" s="8">
        <f>SUMIFS(CF!$AT:$AT,CF!$AL:$AL,"&gt;="&amp;Analysis!SM$4,CF!$AL:$AL,"&lt;="&amp;EOMONTH(SM$4,0))</f>
        <v>1.025850693</v>
      </c>
      <c r="SN13" s="8">
        <f>SUMIFS(CF!$AT:$AT,CF!$AL:$AL,"&gt;="&amp;Analysis!SN$4,CF!$AL:$AL,"&lt;="&amp;EOMONTH(SN$4,0))</f>
        <v>0.98587029799999992</v>
      </c>
      <c r="SO13" s="8">
        <f>SUMIFS(CF!$AT:$AT,CF!$AL:$AL,"&gt;="&amp;Analysis!SO$4,CF!$AL:$AL,"&lt;="&amp;EOMONTH(SO$4,0))</f>
        <v>1.011664245</v>
      </c>
      <c r="SP13" s="8">
        <f>SUMIFS(CF!$AT:$AT,CF!$AL:$AL,"&gt;="&amp;Analysis!SP$4,CF!$AL:$AL,"&lt;="&amp;EOMONTH(SP$4,0))</f>
        <v>1.0045300940000002</v>
      </c>
      <c r="SQ13" s="8">
        <f>SUMIFS(CF!$AT:$AT,CF!$AL:$AL,"&gt;="&amp;Analysis!SQ$4,CF!$AL:$AL,"&lt;="&amp;EOMONTH(SQ$4,0))</f>
        <v>0.90122740300000004</v>
      </c>
      <c r="SR13" s="8">
        <f>SUMIFS(CF!$AT:$AT,CF!$AL:$AL,"&gt;="&amp;Analysis!SR$4,CF!$AL:$AL,"&lt;="&amp;EOMONTH(SR$4,0))</f>
        <v>0.99109088899999986</v>
      </c>
      <c r="SS13" s="8">
        <f>SUMIFS(CF!$AT:$AT,CF!$AL:$AL,"&gt;="&amp;Analysis!SS$4,CF!$AL:$AL,"&lt;="&amp;EOMONTH(SS$4,0))</f>
        <v>0.95246518400000002</v>
      </c>
      <c r="ST13" s="8">
        <f>SUMIFS(CF!$AT:$AT,CF!$AL:$AL,"&gt;="&amp;Analysis!ST$4,CF!$AL:$AL,"&lt;="&amp;EOMONTH(ST$4,0))</f>
        <v>0.97738513299999996</v>
      </c>
      <c r="SU13" s="8">
        <f>SUMIFS(CF!$AT:$AT,CF!$AL:$AL,"&gt;="&amp;Analysis!SU$4,CF!$AL:$AL,"&lt;="&amp;EOMONTH(SU$4,0))</f>
        <v>0.9392935830000001</v>
      </c>
      <c r="SV13" s="8">
        <f>SUMIFS(CF!$AT:$AT,CF!$AL:$AL,"&gt;="&amp;Analysis!SV$4,CF!$AL:$AL,"&lt;="&amp;EOMONTH(SV$4,0))</f>
        <v>0.96386891400000008</v>
      </c>
      <c r="SW13" s="8">
        <f>SUMIFS(CF!$AT:$AT,CF!$AL:$AL,"&gt;="&amp;Analysis!SW$4,CF!$AL:$AL,"&lt;="&amp;EOMONTH(SW$4,0))</f>
        <v>0.95707181100000005</v>
      </c>
      <c r="SX13" s="8">
        <f>SUMIFS(CF!$AT:$AT,CF!$AL:$AL,"&gt;="&amp;Analysis!SX$4,CF!$AL:$AL,"&lt;="&amp;EOMONTH(SX$4,0))</f>
        <v>0.91977192799999996</v>
      </c>
      <c r="SY13" s="8">
        <f>SUMIFS(CF!$AT:$AT,CF!$AL:$AL,"&gt;="&amp;Analysis!SY$4,CF!$AL:$AL,"&lt;="&amp;EOMONTH(SY$4,0))</f>
        <v>0.94383650299999999</v>
      </c>
      <c r="SZ13" s="8">
        <f>SUMIFS(CF!$AT:$AT,CF!$AL:$AL,"&gt;="&amp;Analysis!SZ$4,CF!$AL:$AL,"&lt;="&amp;EOMONTH(SZ$4,0))</f>
        <v>0.90705243999999996</v>
      </c>
      <c r="TA13" s="8">
        <f>SUMIFS(CF!$AT:$AT,CF!$AL:$AL,"&gt;="&amp;Analysis!TA$4,CF!$AL:$AL,"&lt;="&amp;EOMONTH(TA$4,0))</f>
        <v>0.93078422599999999</v>
      </c>
      <c r="TB13" s="8">
        <f>SUMIFS(CF!$AT:$AT,CF!$AL:$AL,"&gt;="&amp;Analysis!TB$4,CF!$AL:$AL,"&lt;="&amp;EOMONTH(TB$4,0))</f>
        <v>0.92422043200000015</v>
      </c>
      <c r="TC13" s="8">
        <f>SUMIFS(CF!$AT:$AT,CF!$AL:$AL,"&gt;="&amp;Analysis!TC$4,CF!$AL:$AL,"&lt;="&amp;EOMONTH(TC$4,0))</f>
        <v>0.82917653100000011</v>
      </c>
      <c r="TD13" s="8">
        <f>SUMIFS(CF!$AT:$AT,CF!$AL:$AL,"&gt;="&amp;Analysis!TD$4,CF!$AL:$AL,"&lt;="&amp;EOMONTH(TD$4,0))</f>
        <v>0.91185565899999987</v>
      </c>
      <c r="TE13" s="8">
        <f>SUMIFS(CF!$AT:$AT,CF!$AL:$AL,"&gt;="&amp;Analysis!TE$4,CF!$AL:$AL,"&lt;="&amp;EOMONTH(TE$4,0))</f>
        <v>0.876317982</v>
      </c>
      <c r="TF13" s="8">
        <f>SUMIFS(CF!$AT:$AT,CF!$AL:$AL,"&gt;="&amp;Analysis!TF$4,CF!$AL:$AL,"&lt;="&amp;EOMONTH(TF$4,0))</f>
        <v>0.89924564299999998</v>
      </c>
      <c r="TG13" s="8">
        <f>SUMIFS(CF!$AT:$AT,CF!$AL:$AL,"&gt;="&amp;Analysis!TG$4,CF!$AL:$AL,"&lt;="&amp;EOMONTH(TG$4,0))</f>
        <v>0.86419941500000008</v>
      </c>
      <c r="TH13" s="8">
        <f>SUMIFS(CF!$AT:$AT,CF!$AL:$AL,"&gt;="&amp;Analysis!TH$4,CF!$AL:$AL,"&lt;="&amp;EOMONTH(TH$4,0))</f>
        <v>0.88681001199999998</v>
      </c>
      <c r="TI13" s="8">
        <f>SUMIFS(CF!$AT:$AT,CF!$AL:$AL,"&gt;="&amp;Analysis!TI$4,CF!$AL:$AL,"&lt;="&amp;EOMONTH(TI$4,0))</f>
        <v>0.88055632000000006</v>
      </c>
      <c r="TJ13" s="8">
        <f>SUMIFS(CF!$AT:$AT,CF!$AL:$AL,"&gt;="&amp;Analysis!TJ$4,CF!$AL:$AL,"&lt;="&amp;EOMONTH(TJ$4,0))</f>
        <v>0.84623846899999999</v>
      </c>
      <c r="TK13" s="8">
        <f>SUMIFS(CF!$AT:$AT,CF!$AL:$AL,"&gt;="&amp;Analysis!TK$4,CF!$AL:$AL,"&lt;="&amp;EOMONTH(TK$4,0))</f>
        <v>0.86837914199999999</v>
      </c>
      <c r="TL13" s="8">
        <f>SUMIFS(CF!$AT:$AT,CF!$AL:$AL,"&gt;="&amp;Analysis!TL$4,CF!$AL:$AL,"&lt;="&amp;EOMONTH(TL$4,0))</f>
        <v>0.8345358690000001</v>
      </c>
      <c r="TM13" s="8">
        <f>SUMIFS(CF!$AT:$AT,CF!$AL:$AL,"&gt;="&amp;Analysis!TM$4,CF!$AL:$AL,"&lt;="&amp;EOMONTH(TM$4,0))</f>
        <v>0.85637036099999997</v>
      </c>
      <c r="TN13" s="8">
        <f>SUMIFS(CF!$AT:$AT,CF!$AL:$AL,"&gt;="&amp;Analysis!TN$4,CF!$AL:$AL,"&lt;="&amp;EOMONTH(TN$4,0))</f>
        <v>0.85033132499999997</v>
      </c>
      <c r="TO13" s="8">
        <f>SUMIFS(CF!$AT:$AT,CF!$AL:$AL,"&gt;="&amp;Analysis!TO$4,CF!$AL:$AL,"&lt;="&amp;EOMONTH(TO$4,0))</f>
        <v>0.79004178899999999</v>
      </c>
      <c r="TP13" s="8">
        <f>SUMIFS(CF!$AT:$AT,CF!$AL:$AL,"&gt;="&amp;Analysis!TP$4,CF!$AL:$AL,"&lt;="&amp;EOMONTH(TP$4,0))</f>
        <v>0.83876358500000003</v>
      </c>
      <c r="TQ13" s="8">
        <f>SUMIFS(CF!$AT:$AT,CF!$AL:$AL,"&gt;="&amp;Analysis!TQ$4,CF!$AL:$AL,"&lt;="&amp;EOMONTH(TQ$4,0))</f>
        <v>0.80607451900000004</v>
      </c>
      <c r="TR13" s="8">
        <f>SUMIFS(CF!$AT:$AT,CF!$AL:$AL,"&gt;="&amp;Analysis!TR$4,CF!$AL:$AL,"&lt;="&amp;EOMONTH(TR$4,0))</f>
        <v>0.82716435499999996</v>
      </c>
      <c r="TS13" s="8">
        <f>SUMIFS(CF!$AT:$AT,CF!$AL:$AL,"&gt;="&amp;Analysis!TS$4,CF!$AL:$AL,"&lt;="&amp;EOMONTH(TS$4,0))</f>
        <v>0.79492734599999992</v>
      </c>
      <c r="TT13" s="8">
        <f>SUMIFS(CF!$AT:$AT,CF!$AL:$AL,"&gt;="&amp;Analysis!TT$4,CF!$AL:$AL,"&lt;="&amp;EOMONTH(TT$4,0))</f>
        <v>0.81572553400000003</v>
      </c>
      <c r="TU13" s="8">
        <f>SUMIFS(CF!$AT:$AT,CF!$AL:$AL,"&gt;="&amp;Analysis!TU$4,CF!$AL:$AL,"&lt;="&amp;EOMONTH(TU$4,0))</f>
        <v>0.80997312199999982</v>
      </c>
      <c r="TV13" s="8">
        <f>SUMIFS(CF!$AT:$AT,CF!$AL:$AL,"&gt;="&amp;Analysis!TV$4,CF!$AL:$AL,"&lt;="&amp;EOMONTH(TV$4,0))</f>
        <v>0.77840610500000007</v>
      </c>
      <c r="TW13" s="8">
        <f>SUMIFS(CF!$AT:$AT,CF!$AL:$AL,"&gt;="&amp;Analysis!TW$4,CF!$AL:$AL,"&lt;="&amp;EOMONTH(TW$4,0))</f>
        <v>0.7987720370000001</v>
      </c>
      <c r="TX13" s="8">
        <f>SUMIFS(CF!$AT:$AT,CF!$AL:$AL,"&gt;="&amp;Analysis!TX$4,CF!$AL:$AL,"&lt;="&amp;EOMONTH(TX$4,0))</f>
        <v>0.767641558</v>
      </c>
      <c r="TY13" s="8">
        <f>SUMIFS(CF!$AT:$AT,CF!$AL:$AL,"&gt;="&amp;Analysis!TY$4,CF!$AL:$AL,"&lt;="&amp;EOMONTH(TY$4,0))</f>
        <v>0.78772585000000006</v>
      </c>
      <c r="TZ13" s="8">
        <f>SUMIFS(CF!$AT:$AT,CF!$AL:$AL,"&gt;="&amp;Analysis!TZ$4,CF!$AL:$AL,"&lt;="&amp;EOMONTH(TZ$4,0))</f>
        <v>0.78217088899999998</v>
      </c>
      <c r="UA13" s="8">
        <f>SUMIFS(CF!$AT:$AT,CF!$AL:$AL,"&gt;="&amp;Analysis!UA$4,CF!$AL:$AL,"&lt;="&amp;EOMONTH(UA$4,0))</f>
        <v>0.70173491399999999</v>
      </c>
      <c r="UB13" s="8">
        <f>SUMIFS(CF!$AT:$AT,CF!$AL:$AL,"&gt;="&amp;Analysis!UB$4,CF!$AL:$AL,"&lt;="&amp;EOMONTH(UB$4,0))</f>
        <v>0.77170653899999986</v>
      </c>
      <c r="UC13" s="8">
        <f>SUMIFS(CF!$AT:$AT,CF!$AL:$AL,"&gt;="&amp;Analysis!UC$4,CF!$AL:$AL,"&lt;="&amp;EOMONTH(UC$4,0))</f>
        <v>0.74163088200000005</v>
      </c>
      <c r="UD13" s="8">
        <f>SUMIFS(CF!$AT:$AT,CF!$AL:$AL,"&gt;="&amp;Analysis!UD$4,CF!$AL:$AL,"&lt;="&amp;EOMONTH(UD$4,0))</f>
        <v>0.76103464099999996</v>
      </c>
      <c r="UE13" s="8">
        <f>SUMIFS(CF!$AT:$AT,CF!$AL:$AL,"&gt;="&amp;Analysis!UE$4,CF!$AL:$AL,"&lt;="&amp;EOMONTH(UE$4,0))</f>
        <v>0.73137489900000008</v>
      </c>
      <c r="UF13" s="8">
        <f>SUMIFS(CF!$AT:$AT,CF!$AL:$AL,"&gt;="&amp;Analysis!UF$4,CF!$AL:$AL,"&lt;="&amp;EOMONTH(UF$4,0))</f>
        <v>0.75051032200000001</v>
      </c>
      <c r="UG13" s="8">
        <f>SUMIFS(CF!$AT:$AT,CF!$AL:$AL,"&gt;="&amp;Analysis!UG$4,CF!$AL:$AL,"&lt;="&amp;EOMONTH(UG$4,0))</f>
        <v>0.74521780100000001</v>
      </c>
      <c r="UH13" s="8">
        <f>SUMIFS(CF!$AT:$AT,CF!$AL:$AL,"&gt;="&amp;Analysis!UH$4,CF!$AL:$AL,"&lt;="&amp;EOMONTH(UH$4,0))</f>
        <v>0.71617448899999991</v>
      </c>
      <c r="UI13" s="8">
        <f>SUMIFS(CF!$AT:$AT,CF!$AL:$AL,"&gt;="&amp;Analysis!UI$4,CF!$AL:$AL,"&lt;="&amp;EOMONTH(UI$4,0))</f>
        <v>0.7349122159999999</v>
      </c>
      <c r="UJ13" s="8">
        <f>SUMIFS(CF!$AT:$AT,CF!$AL:$AL,"&gt;="&amp;Analysis!UJ$4,CF!$AL:$AL,"&lt;="&amp;EOMONTH(UJ$4,0))</f>
        <v>0.70627054</v>
      </c>
      <c r="UK13" s="8">
        <f>SUMIFS(CF!$AT:$AT,CF!$AL:$AL,"&gt;="&amp;Analysis!UK$4,CF!$AL:$AL,"&lt;="&amp;EOMONTH(UK$4,0))</f>
        <v>0.72474914400000001</v>
      </c>
      <c r="UL13" s="8">
        <f>SUMIFS(CF!$AT:$AT,CF!$AL:$AL,"&gt;="&amp;Analysis!UL$4,CF!$AL:$AL,"&lt;="&amp;EOMONTH(UL$4,0))</f>
        <v>0.71963828699999999</v>
      </c>
      <c r="UM13" s="8">
        <f>SUMIFS(CF!$AT:$AT,CF!$AL:$AL,"&gt;="&amp;Analysis!UM$4,CF!$AL:$AL,"&lt;="&amp;EOMONTH(UM$4,0))</f>
        <v>0.64563296699999995</v>
      </c>
      <c r="UN13" s="8">
        <f>SUMIFS(CF!$AT:$AT,CF!$AL:$AL,"&gt;="&amp;Analysis!UN$4,CF!$AL:$AL,"&lt;="&amp;EOMONTH(UN$4,0))</f>
        <v>0.71001053600000008</v>
      </c>
      <c r="UO13" s="8">
        <f>SUMIFS(CF!$AT:$AT,CF!$AL:$AL,"&gt;="&amp;Analysis!UO$4,CF!$AL:$AL,"&lt;="&amp;EOMONTH(UO$4,0))</f>
        <v>0.68233935299999993</v>
      </c>
      <c r="UP13" s="8">
        <f>SUMIFS(CF!$AT:$AT,CF!$AL:$AL,"&gt;="&amp;Analysis!UP$4,CF!$AL:$AL,"&lt;="&amp;EOMONTH(UP$4,0))</f>
        <v>0.7001918290000001</v>
      </c>
      <c r="UQ13" s="8">
        <f>SUMIFS(CF!$AT:$AT,CF!$AL:$AL,"&gt;="&amp;Analysis!UQ$4,CF!$AL:$AL,"&lt;="&amp;EOMONTH(UQ$4,0))</f>
        <v>0.67290331000000003</v>
      </c>
      <c r="UR13" s="8">
        <f>SUMIFS(CF!$AT:$AT,CF!$AL:$AL,"&gt;="&amp;Analysis!UR$4,CF!$AL:$AL,"&lt;="&amp;EOMONTH(UR$4,0))</f>
        <v>0.69050890400000009</v>
      </c>
      <c r="US13" s="8">
        <f>SUMIFS(CF!$AT:$AT,CF!$AL:$AL,"&gt;="&amp;Analysis!US$4,CF!$AL:$AL,"&lt;="&amp;EOMONTH(US$4,0))</f>
        <v>0.68563950799999995</v>
      </c>
      <c r="UT13" s="8">
        <f>SUMIFS(CF!$AT:$AT,CF!$AL:$AL,"&gt;="&amp;Analysis!UT$4,CF!$AL:$AL,"&lt;="&amp;EOMONTH(UT$4,0))</f>
        <v>0.65891813399999999</v>
      </c>
      <c r="UU13" s="8">
        <f>SUMIFS(CF!$AT:$AT,CF!$AL:$AL,"&gt;="&amp;Analysis!UU$4,CF!$AL:$AL,"&lt;="&amp;EOMONTH(UU$4,0))</f>
        <v>0.67615782499999999</v>
      </c>
      <c r="UV13" s="8">
        <f>SUMIFS(CF!$AT:$AT,CF!$AL:$AL,"&gt;="&amp;Analysis!UV$4,CF!$AL:$AL,"&lt;="&amp;EOMONTH(UV$4,0))</f>
        <v>0.64980598200000006</v>
      </c>
      <c r="UW13" s="8">
        <f>SUMIFS(CF!$AT:$AT,CF!$AL:$AL,"&gt;="&amp;Analysis!UW$4,CF!$AL:$AL,"&lt;="&amp;EOMONTH(UW$4,0))</f>
        <v>0.66680726600000007</v>
      </c>
      <c r="UX13" s="8">
        <f>SUMIFS(CF!$AT:$AT,CF!$AL:$AL,"&gt;="&amp;Analysis!UX$4,CF!$AL:$AL,"&lt;="&amp;EOMONTH(UX$4,0))</f>
        <v>0.66210501099999985</v>
      </c>
      <c r="UY13" s="8">
        <f>SUMIFS(CF!$AT:$AT,CF!$AL:$AL,"&gt;="&amp;Analysis!UY$4,CF!$AL:$AL,"&lt;="&amp;EOMONTH(UY$4,0))</f>
        <v>0.59401623000000014</v>
      </c>
      <c r="UZ13" s="8">
        <f>SUMIFS(CF!$AT:$AT,CF!$AL:$AL,"&gt;="&amp;Analysis!UZ$4,CF!$AL:$AL,"&lt;="&amp;EOMONTH(UZ$4,0))</f>
        <v>0.65324697400000009</v>
      </c>
      <c r="VA13" s="8">
        <f>SUMIFS(CF!$AT:$AT,CF!$AL:$AL,"&gt;="&amp;Analysis!VA$4,CF!$AL:$AL,"&lt;="&amp;EOMONTH(VA$4,0))</f>
        <v>0.62778803300000008</v>
      </c>
      <c r="VB13" s="8">
        <f>SUMIFS(CF!$AT:$AT,CF!$AL:$AL,"&gt;="&amp;Analysis!VB$4,CF!$AL:$AL,"&lt;="&amp;EOMONTH(VB$4,0))</f>
        <v>0.64421324899999999</v>
      </c>
      <c r="VC13" s="8">
        <f>SUMIFS(CF!$AT:$AT,CF!$AL:$AL,"&gt;="&amp;Analysis!VC$4,CF!$AL:$AL,"&lt;="&amp;EOMONTH(VC$4,0))</f>
        <v>0.61910637600000007</v>
      </c>
      <c r="VD13" s="8">
        <f>SUMIFS(CF!$AT:$AT,CF!$AL:$AL,"&gt;="&amp;Analysis!VD$4,CF!$AL:$AL,"&lt;="&amp;EOMONTH(VD$4,0))</f>
        <v>0.63530444900000016</v>
      </c>
      <c r="VE13" s="8">
        <f>SUMIFS(CF!$AT:$AT,CF!$AL:$AL,"&gt;="&amp;Analysis!VE$4,CF!$AL:$AL,"&lt;="&amp;EOMONTH(VE$4,0))</f>
        <v>0.6308243469999999</v>
      </c>
      <c r="VF13" s="8">
        <f>SUMIFS(CF!$AT:$AT,CF!$AL:$AL,"&gt;="&amp;Analysis!VF$4,CF!$AL:$AL,"&lt;="&amp;EOMONTH(VF$4,0))</f>
        <v>0.60623928199999999</v>
      </c>
      <c r="VG13" s="8">
        <f>SUMIFS(CF!$AT:$AT,CF!$AL:$AL,"&gt;="&amp;Analysis!VG$4,CF!$AL:$AL,"&lt;="&amp;EOMONTH(VG$4,0))</f>
        <v>0.62210070299999998</v>
      </c>
      <c r="VH13" s="8">
        <f>SUMIFS(CF!$AT:$AT,CF!$AL:$AL,"&gt;="&amp;Analysis!VH$4,CF!$AL:$AL,"&lt;="&amp;EOMONTH(VH$4,0))</f>
        <v>0.59785562300000006</v>
      </c>
      <c r="VI13" s="8">
        <f>SUMIFS(CF!$AT:$AT,CF!$AL:$AL,"&gt;="&amp;Analysis!VI$4,CF!$AL:$AL,"&lt;="&amp;EOMONTH(VI$4,0))</f>
        <v>0.6134976969999999</v>
      </c>
      <c r="VJ13" s="8">
        <f>SUMIFS(CF!$AT:$AT,CF!$AL:$AL,"&gt;="&amp;Analysis!VJ$4,CF!$AL:$AL,"&lt;="&amp;EOMONTH(VJ$4,0))</f>
        <v>0.60917137500000007</v>
      </c>
      <c r="VK13" s="8">
        <f>SUMIFS(CF!$AT:$AT,CF!$AL:$AL,"&gt;="&amp;Analysis!VK$4,CF!$AL:$AL,"&lt;="&amp;EOMONTH(VK$4,0))</f>
        <v>0.56598037700000003</v>
      </c>
      <c r="VL13" s="8">
        <f>SUMIFS(CF!$AT:$AT,CF!$AL:$AL,"&gt;="&amp;Analysis!VL$4,CF!$AL:$AL,"&lt;="&amp;EOMONTH(VL$4,0))</f>
        <v>0.60088432599999997</v>
      </c>
      <c r="VM13" s="8">
        <f>SUMIFS(CF!$AT:$AT,CF!$AL:$AL,"&gt;="&amp;Analysis!VM$4,CF!$AL:$AL,"&lt;="&amp;EOMONTH(VM$4,0))</f>
        <v>0.57746611099999989</v>
      </c>
      <c r="VN13" s="8">
        <f>SUMIFS(CF!$AT:$AT,CF!$AL:$AL,"&gt;="&amp;Analysis!VN$4,CF!$AL:$AL,"&lt;="&amp;EOMONTH(VN$4,0))</f>
        <v>0.59257472300000003</v>
      </c>
      <c r="VO13" s="8">
        <f>SUMIFS(CF!$AT:$AT,CF!$AL:$AL,"&gt;="&amp;Analysis!VO$4,CF!$AL:$AL,"&lt;="&amp;EOMONTH(VO$4,0))</f>
        <v>0.56948035600000002</v>
      </c>
      <c r="VP13" s="8">
        <f>SUMIFS(CF!$AT:$AT,CF!$AL:$AL,"&gt;="&amp;Analysis!VP$4,CF!$AL:$AL,"&lt;="&amp;EOMONTH(VP$4,0))</f>
        <v>0.58438002999999994</v>
      </c>
      <c r="VQ13" s="8">
        <f>SUMIFS(CF!$AT:$AT,CF!$AL:$AL,"&gt;="&amp;Analysis!VQ$4,CF!$AL:$AL,"&lt;="&amp;EOMONTH(VQ$4,0))</f>
        <v>0.580259042</v>
      </c>
      <c r="VR13" s="8">
        <f>SUMIFS(CF!$AT:$AT,CF!$AL:$AL,"&gt;="&amp;Analysis!VR$4,CF!$AL:$AL,"&lt;="&amp;EOMONTH(VR$4,0))</f>
        <v>0.55764465200000013</v>
      </c>
      <c r="VS13" s="8">
        <f>SUMIFS(CF!$AT:$AT,CF!$AL:$AL,"&gt;="&amp;Analysis!VS$4,CF!$AL:$AL,"&lt;="&amp;EOMONTH(VS$4,0))</f>
        <v>0.57223466499999998</v>
      </c>
      <c r="VT13" s="8">
        <f>SUMIFS(CF!$AT:$AT,CF!$AL:$AL,"&gt;="&amp;Analysis!VT$4,CF!$AL:$AL,"&lt;="&amp;EOMONTH(VT$4,0))</f>
        <v>0.54993301000000006</v>
      </c>
      <c r="VU13" s="8">
        <f>SUMIFS(CF!$AT:$AT,CF!$AL:$AL,"&gt;="&amp;Analysis!VU$4,CF!$AL:$AL,"&lt;="&amp;EOMONTH(VU$4,0))</f>
        <v>0.56432125300000002</v>
      </c>
      <c r="VV13" s="8">
        <f>SUMIFS(CF!$AT:$AT,CF!$AL:$AL,"&gt;="&amp;Analysis!VV$4,CF!$AL:$AL,"&lt;="&amp;EOMONTH(VV$4,0))</f>
        <v>0.56034171799999999</v>
      </c>
      <c r="VW13" s="8">
        <f>SUMIFS(CF!$AT:$AT,CF!$AL:$AL,"&gt;="&amp;Analysis!VW$4,CF!$AL:$AL,"&lt;="&amp;EOMONTH(VW$4,0))</f>
        <v>0.50271795100000005</v>
      </c>
      <c r="VX13" s="8">
        <f>SUMIFS(CF!$AT:$AT,CF!$AL:$AL,"&gt;="&amp;Analysis!VX$4,CF!$AL:$AL,"&lt;="&amp;EOMONTH(VX$4,0))</f>
        <v>0.55284513099999999</v>
      </c>
      <c r="VY13" s="8">
        <f>SUMIFS(CF!$AT:$AT,CF!$AL:$AL,"&gt;="&amp;Analysis!VY$4,CF!$AL:$AL,"&lt;="&amp;EOMONTH(VY$4,0))</f>
        <v>0.53129914300000014</v>
      </c>
      <c r="VZ13" s="8">
        <f>SUMIFS(CF!$AT:$AT,CF!$AL:$AL,"&gt;="&amp;Analysis!VZ$4,CF!$AL:$AL,"&lt;="&amp;EOMONTH(VZ$4,0))</f>
        <v>0.54519985900000001</v>
      </c>
      <c r="WA13" s="8">
        <f>SUMIFS(CF!$AT:$AT,CF!$AL:$AL,"&gt;="&amp;Analysis!WA$4,CF!$AL:$AL,"&lt;="&amp;EOMONTH(WA$4,0))</f>
        <v>0.52395182900000004</v>
      </c>
      <c r="WB13" s="8">
        <f>SUMIFS(CF!$AT:$AT,CF!$AL:$AL,"&gt;="&amp;Analysis!WB$4,CF!$AL:$AL,"&lt;="&amp;EOMONTH(WB$4,0))</f>
        <v>0.53766031200000008</v>
      </c>
      <c r="WC13" s="8">
        <f>SUMIFS(CF!$AT:$AT,CF!$AL:$AL,"&gt;="&amp;Analysis!WC$4,CF!$AL:$AL,"&lt;="&amp;EOMONTH(WC$4,0))</f>
        <v>0.53386878800000004</v>
      </c>
      <c r="WD13" s="8">
        <f>SUMIFS(CF!$AT:$AT,CF!$AL:$AL,"&gt;="&amp;Analysis!WD$4,CF!$AL:$AL,"&lt;="&amp;EOMONTH(WD$4,0))</f>
        <v>0.51306235999999994</v>
      </c>
      <c r="WE13" s="8">
        <f>SUMIFS(CF!$AT:$AT,CF!$AL:$AL,"&gt;="&amp;Analysis!WE$4,CF!$AL:$AL,"&lt;="&amp;EOMONTH(WE$4,0))</f>
        <v>0.5264859369999999</v>
      </c>
      <c r="WF13" s="8">
        <f>SUMIFS(CF!$AT:$AT,CF!$AL:$AL,"&gt;="&amp;Analysis!WF$4,CF!$AL:$AL,"&lt;="&amp;EOMONTH(WF$4,0))</f>
        <v>0.50596724199999998</v>
      </c>
      <c r="WG13" s="8">
        <f>SUMIFS(CF!$AT:$AT,CF!$AL:$AL,"&gt;="&amp;Analysis!WG$4,CF!$AL:$AL,"&lt;="&amp;EOMONTH(WG$4,0))</f>
        <v>0.5192051849999999</v>
      </c>
      <c r="WH13" s="8">
        <f>SUMIFS(CF!$AT:$AT,CF!$AL:$AL,"&gt;="&amp;Analysis!WH$4,CF!$AL:$AL,"&lt;="&amp;EOMONTH(WH$4,0))</f>
        <v>0.51554380299999991</v>
      </c>
      <c r="WI13" s="8">
        <f>SUMIFS(CF!$AT:$AT,CF!$AL:$AL,"&gt;="&amp;Analysis!WI$4,CF!$AL:$AL,"&lt;="&amp;EOMONTH(WI$4,0))</f>
        <v>0</v>
      </c>
      <c r="WJ13" s="8">
        <f>SUMIFS(CF!$AT:$AT,CF!$AL:$AL,"&gt;="&amp;Analysis!WJ$4,CF!$AL:$AL,"&lt;="&amp;EOMONTH(WJ$4,0))</f>
        <v>0</v>
      </c>
      <c r="WK13" s="8">
        <f>SUMIFS(CF!$AT:$AT,CF!$AL:$AL,"&gt;="&amp;Analysis!WK$4,CF!$AL:$AL,"&lt;="&amp;EOMONTH(WK$4,0))</f>
        <v>0</v>
      </c>
      <c r="WL13" s="8">
        <f>SUMIFS(CF!$AT:$AT,CF!$AL:$AL,"&gt;="&amp;Analysis!WL$4,CF!$AL:$AL,"&lt;="&amp;EOMONTH(WL$4,0))</f>
        <v>0</v>
      </c>
      <c r="WM13" s="8">
        <f>SUMIFS(CF!$AT:$AT,CF!$AL:$AL,"&gt;="&amp;Analysis!WM$4,CF!$AL:$AL,"&lt;="&amp;EOMONTH(WM$4,0))</f>
        <v>0</v>
      </c>
      <c r="WN13" s="8">
        <f>SUMIFS(CF!$AT:$AT,CF!$AL:$AL,"&gt;="&amp;Analysis!WN$4,CF!$AL:$AL,"&lt;="&amp;EOMONTH(WN$4,0))</f>
        <v>0</v>
      </c>
      <c r="WO13" s="8">
        <f>SUMIFS(CF!$AT:$AT,CF!$AL:$AL,"&gt;="&amp;Analysis!WO$4,CF!$AL:$AL,"&lt;="&amp;EOMONTH(WO$4,0))</f>
        <v>0</v>
      </c>
      <c r="WP13" s="8">
        <f>SUMIFS(CF!$AT:$AT,CF!$AL:$AL,"&gt;="&amp;Analysis!WP$4,CF!$AL:$AL,"&lt;="&amp;EOMONTH(WP$4,0))</f>
        <v>0</v>
      </c>
      <c r="WQ13" s="8">
        <f>SUMIFS(CF!$AT:$AT,CF!$AL:$AL,"&gt;="&amp;Analysis!WQ$4,CF!$AL:$AL,"&lt;="&amp;EOMONTH(WQ$4,0))</f>
        <v>0</v>
      </c>
      <c r="WR13" s="8">
        <f>SUMIFS(CF!$AT:$AT,CF!$AL:$AL,"&gt;="&amp;Analysis!WR$4,CF!$AL:$AL,"&lt;="&amp;EOMONTH(WR$4,0))</f>
        <v>0</v>
      </c>
      <c r="WS13" s="8">
        <f>SUMIFS(CF!$AT:$AT,CF!$AL:$AL,"&gt;="&amp;Analysis!WS$4,CF!$AL:$AL,"&lt;="&amp;EOMONTH(WS$4,0))</f>
        <v>0</v>
      </c>
      <c r="WT13" s="8">
        <f>SUMIFS(CF!$AT:$AT,CF!$AL:$AL,"&gt;="&amp;Analysis!WT$4,CF!$AL:$AL,"&lt;="&amp;EOMONTH(WT$4,0))</f>
        <v>0</v>
      </c>
      <c r="WU13" s="8">
        <f>SUMIFS(CF!$AT:$AT,CF!$AL:$AL,"&gt;="&amp;Analysis!WU$4,CF!$AL:$AL,"&lt;="&amp;EOMONTH(WU$4,0))</f>
        <v>0</v>
      </c>
      <c r="WV13" s="8">
        <f>SUMIFS(CF!$AT:$AT,CF!$AL:$AL,"&gt;="&amp;Analysis!WV$4,CF!$AL:$AL,"&lt;="&amp;EOMONTH(WV$4,0))</f>
        <v>0</v>
      </c>
      <c r="WW13" s="8">
        <f>SUMIFS(CF!$AT:$AT,CF!$AL:$AL,"&gt;="&amp;Analysis!WW$4,CF!$AL:$AL,"&lt;="&amp;EOMONTH(WW$4,0))</f>
        <v>0</v>
      </c>
      <c r="WX13" s="8">
        <f>SUMIFS(CF!$AT:$AT,CF!$AL:$AL,"&gt;="&amp;Analysis!WX$4,CF!$AL:$AL,"&lt;="&amp;EOMONTH(WX$4,0))</f>
        <v>0</v>
      </c>
      <c r="WY13" s="8">
        <f>SUMIFS(CF!$AT:$AT,CF!$AL:$AL,"&gt;="&amp;Analysis!WY$4,CF!$AL:$AL,"&lt;="&amp;EOMONTH(WY$4,0))</f>
        <v>0</v>
      </c>
      <c r="WZ13" s="8">
        <f>SUMIFS(CF!$AT:$AT,CF!$AL:$AL,"&gt;="&amp;Analysis!WZ$4,CF!$AL:$AL,"&lt;="&amp;EOMONTH(WZ$4,0))</f>
        <v>0</v>
      </c>
      <c r="XA13" s="8">
        <f>SUMIFS(CF!$AT:$AT,CF!$AL:$AL,"&gt;="&amp;Analysis!XA$4,CF!$AL:$AL,"&lt;="&amp;EOMONTH(XA$4,0))</f>
        <v>0</v>
      </c>
      <c r="XB13" s="8">
        <f>SUMIFS(CF!$AT:$AT,CF!$AL:$AL,"&gt;="&amp;Analysis!XB$4,CF!$AL:$AL,"&lt;="&amp;EOMONTH(XB$4,0))</f>
        <v>0</v>
      </c>
      <c r="XC13" s="8">
        <f>SUMIFS(CF!$AT:$AT,CF!$AL:$AL,"&gt;="&amp;Analysis!XC$4,CF!$AL:$AL,"&lt;="&amp;EOMONTH(XC$4,0))</f>
        <v>0</v>
      </c>
      <c r="XD13" s="8">
        <f>SUMIFS(CF!$AT:$AT,CF!$AL:$AL,"&gt;="&amp;Analysis!XD$4,CF!$AL:$AL,"&lt;="&amp;EOMONTH(XD$4,0))</f>
        <v>0</v>
      </c>
      <c r="XE13" s="8">
        <f>SUMIFS(CF!$AT:$AT,CF!$AL:$AL,"&gt;="&amp;Analysis!XE$4,CF!$AL:$AL,"&lt;="&amp;EOMONTH(XE$4,0))</f>
        <v>0</v>
      </c>
      <c r="XF13" s="8">
        <f>SUMIFS(CF!$AT:$AT,CF!$AL:$AL,"&gt;="&amp;Analysis!XF$4,CF!$AL:$AL,"&lt;="&amp;EOMONTH(XF$4,0))</f>
        <v>0</v>
      </c>
      <c r="XG13" s="8">
        <f>SUMIFS(CF!$AT:$AT,CF!$AL:$AL,"&gt;="&amp;Analysis!XG$4,CF!$AL:$AL,"&lt;="&amp;EOMONTH(XG$4,0))</f>
        <v>0</v>
      </c>
      <c r="XH13" s="8">
        <f>SUMIFS(CF!$AT:$AT,CF!$AL:$AL,"&gt;="&amp;Analysis!XH$4,CF!$AL:$AL,"&lt;="&amp;EOMONTH(XH$4,0))</f>
        <v>0</v>
      </c>
      <c r="XI13" s="8">
        <f>SUMIFS(CF!$AT:$AT,CF!$AL:$AL,"&gt;="&amp;Analysis!XI$4,CF!$AL:$AL,"&lt;="&amp;EOMONTH(XI$4,0))</f>
        <v>0</v>
      </c>
      <c r="XJ13" s="8">
        <f>SUMIFS(CF!$AT:$AT,CF!$AL:$AL,"&gt;="&amp;Analysis!XJ$4,CF!$AL:$AL,"&lt;="&amp;EOMONTH(XJ$4,0))</f>
        <v>0</v>
      </c>
      <c r="XK13" s="8">
        <f>SUMIFS(CF!$AT:$AT,CF!$AL:$AL,"&gt;="&amp;Analysis!XK$4,CF!$AL:$AL,"&lt;="&amp;EOMONTH(XK$4,0))</f>
        <v>0</v>
      </c>
      <c r="XL13" s="8">
        <f>SUMIFS(CF!$AT:$AT,CF!$AL:$AL,"&gt;="&amp;Analysis!XL$4,CF!$AL:$AL,"&lt;="&amp;EOMONTH(XL$4,0))</f>
        <v>0</v>
      </c>
      <c r="XM13" s="8">
        <f>SUMIFS(CF!$AT:$AT,CF!$AL:$AL,"&gt;="&amp;Analysis!XM$4,CF!$AL:$AL,"&lt;="&amp;EOMONTH(XM$4,0))</f>
        <v>0</v>
      </c>
      <c r="XN13" s="8">
        <f>SUMIFS(CF!$AT:$AT,CF!$AL:$AL,"&gt;="&amp;Analysis!XN$4,CF!$AL:$AL,"&lt;="&amp;EOMONTH(XN$4,0))</f>
        <v>0</v>
      </c>
      <c r="XO13" s="8">
        <f>SUMIFS(CF!$AT:$AT,CF!$AL:$AL,"&gt;="&amp;Analysis!XO$4,CF!$AL:$AL,"&lt;="&amp;EOMONTH(XO$4,0))</f>
        <v>0</v>
      </c>
      <c r="XP13" s="8">
        <f>SUMIFS(CF!$AT:$AT,CF!$AL:$AL,"&gt;="&amp;Analysis!XP$4,CF!$AL:$AL,"&lt;="&amp;EOMONTH(XP$4,0))</f>
        <v>0</v>
      </c>
      <c r="XQ13" s="8">
        <f>SUMIFS(CF!$AT:$AT,CF!$AL:$AL,"&gt;="&amp;Analysis!XQ$4,CF!$AL:$AL,"&lt;="&amp;EOMONTH(XQ$4,0))</f>
        <v>0</v>
      </c>
      <c r="XR13" s="8">
        <f>SUMIFS(CF!$AT:$AT,CF!$AL:$AL,"&gt;="&amp;Analysis!XR$4,CF!$AL:$AL,"&lt;="&amp;EOMONTH(XR$4,0))</f>
        <v>0</v>
      </c>
      <c r="XS13" s="8">
        <f>SUMIFS(CF!$AT:$AT,CF!$AL:$AL,"&gt;="&amp;Analysis!XS$4,CF!$AL:$AL,"&lt;="&amp;EOMONTH(XS$4,0))</f>
        <v>0</v>
      </c>
      <c r="XT13" s="8">
        <f>SUMIFS(CF!$AT:$AT,CF!$AL:$AL,"&gt;="&amp;Analysis!XT$4,CF!$AL:$AL,"&lt;="&amp;EOMONTH(XT$4,0))</f>
        <v>0</v>
      </c>
      <c r="XU13" s="8">
        <f>SUMIFS(CF!$AT:$AT,CF!$AL:$AL,"&gt;="&amp;Analysis!XU$4,CF!$AL:$AL,"&lt;="&amp;EOMONTH(XU$4,0))</f>
        <v>0</v>
      </c>
      <c r="XV13" s="8">
        <f>SUMIFS(CF!$AT:$AT,CF!$AL:$AL,"&gt;="&amp;Analysis!XV$4,CF!$AL:$AL,"&lt;="&amp;EOMONTH(XV$4,0))</f>
        <v>0</v>
      </c>
      <c r="XW13" s="8">
        <f>SUMIFS(CF!$AT:$AT,CF!$AL:$AL,"&gt;="&amp;Analysis!XW$4,CF!$AL:$AL,"&lt;="&amp;EOMONTH(XW$4,0))</f>
        <v>0</v>
      </c>
      <c r="XX13" s="8">
        <f>SUMIFS(CF!$AT:$AT,CF!$AL:$AL,"&gt;="&amp;Analysis!XX$4,CF!$AL:$AL,"&lt;="&amp;EOMONTH(XX$4,0))</f>
        <v>0</v>
      </c>
      <c r="XY13" s="8">
        <f>SUMIFS(CF!$AT:$AT,CF!$AL:$AL,"&gt;="&amp;Analysis!XY$4,CF!$AL:$AL,"&lt;="&amp;EOMONTH(XY$4,0))</f>
        <v>0</v>
      </c>
      <c r="XZ13" s="8">
        <f>SUMIFS(CF!$AT:$AT,CF!$AL:$AL,"&gt;="&amp;Analysis!XZ$4,CF!$AL:$AL,"&lt;="&amp;EOMONTH(XZ$4,0))</f>
        <v>0</v>
      </c>
      <c r="YA13" s="8">
        <f>SUMIFS(CF!$AT:$AT,CF!$AL:$AL,"&gt;="&amp;Analysis!YA$4,CF!$AL:$AL,"&lt;="&amp;EOMONTH(YA$4,0))</f>
        <v>0</v>
      </c>
      <c r="YB13" s="8">
        <f>SUMIFS(CF!$AT:$AT,CF!$AL:$AL,"&gt;="&amp;Analysis!YB$4,CF!$AL:$AL,"&lt;="&amp;EOMONTH(YB$4,0))</f>
        <v>0</v>
      </c>
      <c r="YC13" s="8">
        <f>SUMIFS(CF!$AT:$AT,CF!$AL:$AL,"&gt;="&amp;Analysis!YC$4,CF!$AL:$AL,"&lt;="&amp;EOMONTH(YC$4,0))</f>
        <v>0</v>
      </c>
      <c r="YD13" s="8">
        <f>SUMIFS(CF!$AT:$AT,CF!$AL:$AL,"&gt;="&amp;Analysis!YD$4,CF!$AL:$AL,"&lt;="&amp;EOMONTH(YD$4,0))</f>
        <v>0</v>
      </c>
      <c r="YE13" s="8">
        <f>SUMIFS(CF!$AT:$AT,CF!$AL:$AL,"&gt;="&amp;Analysis!YE$4,CF!$AL:$AL,"&lt;="&amp;EOMONTH(YE$4,0))</f>
        <v>0</v>
      </c>
      <c r="YF13" s="8">
        <f>SUMIFS(CF!$AT:$AT,CF!$AL:$AL,"&gt;="&amp;Analysis!YF$4,CF!$AL:$AL,"&lt;="&amp;EOMONTH(YF$4,0))</f>
        <v>0</v>
      </c>
      <c r="YG13" s="8">
        <f>SUMIFS(CF!$AT:$AT,CF!$AL:$AL,"&gt;="&amp;Analysis!YG$4,CF!$AL:$AL,"&lt;="&amp;EOMONTH(YG$4,0))</f>
        <v>0</v>
      </c>
      <c r="YH13" s="8">
        <f>SUMIFS(CF!$AT:$AT,CF!$AL:$AL,"&gt;="&amp;Analysis!YH$4,CF!$AL:$AL,"&lt;="&amp;EOMONTH(YH$4,0))</f>
        <v>0</v>
      </c>
      <c r="YI13" s="8">
        <f>SUMIFS(CF!$AT:$AT,CF!$AL:$AL,"&gt;="&amp;Analysis!YI$4,CF!$AL:$AL,"&lt;="&amp;EOMONTH(YI$4,0))</f>
        <v>0</v>
      </c>
      <c r="YJ13" s="8">
        <f>SUMIFS(CF!$AT:$AT,CF!$AL:$AL,"&gt;="&amp;Analysis!YJ$4,CF!$AL:$AL,"&lt;="&amp;EOMONTH(YJ$4,0))</f>
        <v>0</v>
      </c>
      <c r="YK13" s="8">
        <f>SUMIFS(CF!$AT:$AT,CF!$AL:$AL,"&gt;="&amp;Analysis!YK$4,CF!$AL:$AL,"&lt;="&amp;EOMONTH(YK$4,0))</f>
        <v>0</v>
      </c>
      <c r="YL13" s="8">
        <f>SUMIFS(CF!$AT:$AT,CF!$AL:$AL,"&gt;="&amp;Analysis!YL$4,CF!$AL:$AL,"&lt;="&amp;EOMONTH(YL$4,0))</f>
        <v>0</v>
      </c>
      <c r="YM13" s="8">
        <f>SUMIFS(CF!$AT:$AT,CF!$AL:$AL,"&gt;="&amp;Analysis!YM$4,CF!$AL:$AL,"&lt;="&amp;EOMONTH(YM$4,0))</f>
        <v>0</v>
      </c>
      <c r="YN13" s="8">
        <f>SUMIFS(CF!$AT:$AT,CF!$AL:$AL,"&gt;="&amp;Analysis!YN$4,CF!$AL:$AL,"&lt;="&amp;EOMONTH(YN$4,0))</f>
        <v>0</v>
      </c>
      <c r="YO13" s="8">
        <f>SUMIFS(CF!$AT:$AT,CF!$AL:$AL,"&gt;="&amp;Analysis!YO$4,CF!$AL:$AL,"&lt;="&amp;EOMONTH(YO$4,0))</f>
        <v>0</v>
      </c>
      <c r="YP13" s="8">
        <f>SUMIFS(CF!$AT:$AT,CF!$AL:$AL,"&gt;="&amp;Analysis!YP$4,CF!$AL:$AL,"&lt;="&amp;EOMONTH(YP$4,0))</f>
        <v>0</v>
      </c>
      <c r="YQ13" s="8">
        <f>SUMIFS(CF!$AT:$AT,CF!$AL:$AL,"&gt;="&amp;Analysis!YQ$4,CF!$AL:$AL,"&lt;="&amp;EOMONTH(YQ$4,0))</f>
        <v>0</v>
      </c>
      <c r="YR13" s="8">
        <f>SUMIFS(CF!$AT:$AT,CF!$AL:$AL,"&gt;="&amp;Analysis!YR$4,CF!$AL:$AL,"&lt;="&amp;EOMONTH(YR$4,0))</f>
        <v>0</v>
      </c>
      <c r="YS13" s="8">
        <f>SUMIFS(CF!$AT:$AT,CF!$AL:$AL,"&gt;="&amp;Analysis!YS$4,CF!$AL:$AL,"&lt;="&amp;EOMONTH(YS$4,0))</f>
        <v>0</v>
      </c>
      <c r="YT13" s="8">
        <f>SUMIFS(CF!$AT:$AT,CF!$AL:$AL,"&gt;="&amp;Analysis!YT$4,CF!$AL:$AL,"&lt;="&amp;EOMONTH(YT$4,0))</f>
        <v>0</v>
      </c>
      <c r="YU13" s="8">
        <f>SUMIFS(CF!$AT:$AT,CF!$AL:$AL,"&gt;="&amp;Analysis!YU$4,CF!$AL:$AL,"&lt;="&amp;EOMONTH(YU$4,0))</f>
        <v>0</v>
      </c>
      <c r="YV13" s="8">
        <f>SUMIFS(CF!$AT:$AT,CF!$AL:$AL,"&gt;="&amp;Analysis!YV$4,CF!$AL:$AL,"&lt;="&amp;EOMONTH(YV$4,0))</f>
        <v>0</v>
      </c>
      <c r="YW13" s="8">
        <f>SUMIFS(CF!$AT:$AT,CF!$AL:$AL,"&gt;="&amp;Analysis!YW$4,CF!$AL:$AL,"&lt;="&amp;EOMONTH(YW$4,0))</f>
        <v>0</v>
      </c>
      <c r="YX13" s="8">
        <f>SUMIFS(CF!$AT:$AT,CF!$AL:$AL,"&gt;="&amp;Analysis!YX$4,CF!$AL:$AL,"&lt;="&amp;EOMONTH(YX$4,0))</f>
        <v>0</v>
      </c>
      <c r="YY13" s="8">
        <f>SUMIFS(CF!$AT:$AT,CF!$AL:$AL,"&gt;="&amp;Analysis!YY$4,CF!$AL:$AL,"&lt;="&amp;EOMONTH(YY$4,0))</f>
        <v>0</v>
      </c>
      <c r="YZ13" s="8">
        <f>SUMIFS(CF!$AT:$AT,CF!$AL:$AL,"&gt;="&amp;Analysis!YZ$4,CF!$AL:$AL,"&lt;="&amp;EOMONTH(YZ$4,0))</f>
        <v>0</v>
      </c>
      <c r="ZA13" s="8">
        <f>SUMIFS(CF!$AT:$AT,CF!$AL:$AL,"&gt;="&amp;Analysis!ZA$4,CF!$AL:$AL,"&lt;="&amp;EOMONTH(ZA$4,0))</f>
        <v>0</v>
      </c>
      <c r="ZB13" s="8">
        <f>SUMIFS(CF!$AT:$AT,CF!$AL:$AL,"&gt;="&amp;Analysis!ZB$4,CF!$AL:$AL,"&lt;="&amp;EOMONTH(ZB$4,0))</f>
        <v>0</v>
      </c>
      <c r="ZC13" s="8">
        <f>SUMIFS(CF!$AT:$AT,CF!$AL:$AL,"&gt;="&amp;Analysis!ZC$4,CF!$AL:$AL,"&lt;="&amp;EOMONTH(ZC$4,0))</f>
        <v>0</v>
      </c>
      <c r="ZD13" s="8">
        <f>SUMIFS(CF!$AT:$AT,CF!$AL:$AL,"&gt;="&amp;Analysis!ZD$4,CF!$AL:$AL,"&lt;="&amp;EOMONTH(ZD$4,0))</f>
        <v>0</v>
      </c>
      <c r="ZE13" s="8">
        <f>SUMIFS(CF!$AT:$AT,CF!$AL:$AL,"&gt;="&amp;Analysis!ZE$4,CF!$AL:$AL,"&lt;="&amp;EOMONTH(ZE$4,0))</f>
        <v>0</v>
      </c>
      <c r="ZF13" s="8">
        <f>SUMIFS(CF!$AT:$AT,CF!$AL:$AL,"&gt;="&amp;Analysis!ZF$4,CF!$AL:$AL,"&lt;="&amp;EOMONTH(ZF$4,0))</f>
        <v>0</v>
      </c>
      <c r="ZG13" s="8">
        <f>SUMIFS(CF!$AT:$AT,CF!$AL:$AL,"&gt;="&amp;Analysis!ZG$4,CF!$AL:$AL,"&lt;="&amp;EOMONTH(ZG$4,0))</f>
        <v>0</v>
      </c>
      <c r="ZH13" s="8">
        <f>SUMIFS(CF!$AT:$AT,CF!$AL:$AL,"&gt;="&amp;Analysis!ZH$4,CF!$AL:$AL,"&lt;="&amp;EOMONTH(ZH$4,0))</f>
        <v>0</v>
      </c>
      <c r="ZI13" s="8">
        <f>SUMIFS(CF!$AT:$AT,CF!$AL:$AL,"&gt;="&amp;Analysis!ZI$4,CF!$AL:$AL,"&lt;="&amp;EOMONTH(ZI$4,0))</f>
        <v>0</v>
      </c>
      <c r="ZJ13" s="8">
        <f>SUMIFS(CF!$AT:$AT,CF!$AL:$AL,"&gt;="&amp;Analysis!ZJ$4,CF!$AL:$AL,"&lt;="&amp;EOMONTH(ZJ$4,0))</f>
        <v>0</v>
      </c>
      <c r="ZK13" s="8">
        <f>SUMIFS(CF!$AT:$AT,CF!$AL:$AL,"&gt;="&amp;Analysis!ZK$4,CF!$AL:$AL,"&lt;="&amp;EOMONTH(ZK$4,0))</f>
        <v>0</v>
      </c>
      <c r="ZL13" s="8">
        <f>SUMIFS(CF!$AT:$AT,CF!$AL:$AL,"&gt;="&amp;Analysis!ZL$4,CF!$AL:$AL,"&lt;="&amp;EOMONTH(ZL$4,0))</f>
        <v>0</v>
      </c>
      <c r="ZM13" s="8">
        <f>SUMIFS(CF!$AT:$AT,CF!$AL:$AL,"&gt;="&amp;Analysis!ZM$4,CF!$AL:$AL,"&lt;="&amp;EOMONTH(ZM$4,0))</f>
        <v>0</v>
      </c>
      <c r="ZN13" s="8">
        <f>SUMIFS(CF!$AT:$AT,CF!$AL:$AL,"&gt;="&amp;Analysis!ZN$4,CF!$AL:$AL,"&lt;="&amp;EOMONTH(ZN$4,0))</f>
        <v>0</v>
      </c>
      <c r="ZO13" s="8">
        <f>SUMIFS(CF!$AT:$AT,CF!$AL:$AL,"&gt;="&amp;Analysis!ZO$4,CF!$AL:$AL,"&lt;="&amp;EOMONTH(ZO$4,0))</f>
        <v>0</v>
      </c>
      <c r="ZP13" s="8">
        <f>SUMIFS(CF!$AT:$AT,CF!$AL:$AL,"&gt;="&amp;Analysis!ZP$4,CF!$AL:$AL,"&lt;="&amp;EOMONTH(ZP$4,0))</f>
        <v>0</v>
      </c>
      <c r="ZQ13" s="8">
        <f>SUMIFS(CF!$AT:$AT,CF!$AL:$AL,"&gt;="&amp;Analysis!ZQ$4,CF!$AL:$AL,"&lt;="&amp;EOMONTH(ZQ$4,0))</f>
        <v>0</v>
      </c>
      <c r="ZR13" s="8">
        <f>SUMIFS(CF!$AT:$AT,CF!$AL:$AL,"&gt;="&amp;Analysis!ZR$4,CF!$AL:$AL,"&lt;="&amp;EOMONTH(ZR$4,0))</f>
        <v>0</v>
      </c>
      <c r="ZS13" s="8">
        <f>SUMIFS(CF!$AT:$AT,CF!$AL:$AL,"&gt;="&amp;Analysis!ZS$4,CF!$AL:$AL,"&lt;="&amp;EOMONTH(ZS$4,0))</f>
        <v>0</v>
      </c>
      <c r="ZT13" s="8">
        <f>SUMIFS(CF!$AT:$AT,CF!$AL:$AL,"&gt;="&amp;Analysis!ZT$4,CF!$AL:$AL,"&lt;="&amp;EOMONTH(ZT$4,0))</f>
        <v>0</v>
      </c>
      <c r="ZU13" s="8">
        <f>SUMIFS(CF!$AT:$AT,CF!$AL:$AL,"&gt;="&amp;Analysis!ZU$4,CF!$AL:$AL,"&lt;="&amp;EOMONTH(ZU$4,0))</f>
        <v>0</v>
      </c>
      <c r="ZV13" s="8">
        <f>SUMIFS(CF!$AT:$AT,CF!$AL:$AL,"&gt;="&amp;Analysis!ZV$4,CF!$AL:$AL,"&lt;="&amp;EOMONTH(ZV$4,0))</f>
        <v>0</v>
      </c>
      <c r="ZW13" s="8">
        <f>SUMIFS(CF!$AT:$AT,CF!$AL:$AL,"&gt;="&amp;Analysis!ZW$4,CF!$AL:$AL,"&lt;="&amp;EOMONTH(ZW$4,0))</f>
        <v>0</v>
      </c>
      <c r="ZX13" s="8">
        <f>SUMIFS(CF!$AT:$AT,CF!$AL:$AL,"&gt;="&amp;Analysis!ZX$4,CF!$AL:$AL,"&lt;="&amp;EOMONTH(ZX$4,0))</f>
        <v>0</v>
      </c>
      <c r="ZY13" s="8">
        <f>SUMIFS(CF!$AT:$AT,CF!$AL:$AL,"&gt;="&amp;Analysis!ZY$4,CF!$AL:$AL,"&lt;="&amp;EOMONTH(ZY$4,0))</f>
        <v>0</v>
      </c>
      <c r="ZZ13" s="8">
        <f>SUMIFS(CF!$AT:$AT,CF!$AL:$AL,"&gt;="&amp;Analysis!ZZ$4,CF!$AL:$AL,"&lt;="&amp;EOMONTH(ZZ$4,0))</f>
        <v>0</v>
      </c>
      <c r="AAA13" s="8">
        <f>SUMIFS(CF!$AT:$AT,CF!$AL:$AL,"&gt;="&amp;Analysis!AAA$4,CF!$AL:$AL,"&lt;="&amp;EOMONTH(AAA$4,0))</f>
        <v>0</v>
      </c>
      <c r="AAB13" s="8">
        <f>SUMIFS(CF!$AT:$AT,CF!$AL:$AL,"&gt;="&amp;Analysis!AAB$4,CF!$AL:$AL,"&lt;="&amp;EOMONTH(AAB$4,0))</f>
        <v>0</v>
      </c>
      <c r="AAC13" s="8">
        <f>SUMIFS(CF!$AT:$AT,CF!$AL:$AL,"&gt;="&amp;Analysis!AAC$4,CF!$AL:$AL,"&lt;="&amp;EOMONTH(AAC$4,0))</f>
        <v>0</v>
      </c>
      <c r="AAD13" s="8">
        <f>SUMIFS(CF!$AT:$AT,CF!$AL:$AL,"&gt;="&amp;Analysis!AAD$4,CF!$AL:$AL,"&lt;="&amp;EOMONTH(AAD$4,0))</f>
        <v>0</v>
      </c>
      <c r="AAE13" s="8">
        <f>SUMIFS(CF!$AT:$AT,CF!$AL:$AL,"&gt;="&amp;Analysis!AAE$4,CF!$AL:$AL,"&lt;="&amp;EOMONTH(AAE$4,0))</f>
        <v>0</v>
      </c>
      <c r="AAF13" s="8">
        <f>SUMIFS(CF!$AT:$AT,CF!$AL:$AL,"&gt;="&amp;Analysis!AAF$4,CF!$AL:$AL,"&lt;="&amp;EOMONTH(AAF$4,0))</f>
        <v>0</v>
      </c>
      <c r="AAG13" s="8">
        <f>SUMIFS(CF!$AT:$AT,CF!$AL:$AL,"&gt;="&amp;Analysis!AAG$4,CF!$AL:$AL,"&lt;="&amp;EOMONTH(AAG$4,0))</f>
        <v>0</v>
      </c>
      <c r="AAH13" s="8">
        <f>SUMIFS(CF!$AT:$AT,CF!$AL:$AL,"&gt;="&amp;Analysis!AAH$4,CF!$AL:$AL,"&lt;="&amp;EOMONTH(AAH$4,0))</f>
        <v>0</v>
      </c>
    </row>
    <row r="14" spans="1:710" x14ac:dyDescent="0.2">
      <c r="D14" s="10" t="s">
        <v>12</v>
      </c>
      <c r="E14" s="10" t="s">
        <v>14</v>
      </c>
      <c r="F14" s="40">
        <f t="shared" si="11"/>
        <v>0</v>
      </c>
      <c r="G14" s="16">
        <f>SUMIFS(CF!$AU:$AU,CF!$AL:$AL,"&gt;="&amp;Analysis!G$4,CF!$AL:$AL,"&lt;="&amp;EOMONTH(G$4,0))</f>
        <v>0</v>
      </c>
      <c r="H14" s="16">
        <f>SUMIFS(CF!$AU:$AU,CF!$AL:$AL,"&gt;="&amp;Analysis!H$4,CF!$AL:$AL,"&lt;="&amp;EOMONTH(H$4,0))</f>
        <v>0</v>
      </c>
      <c r="I14" s="16">
        <f>SUMIFS(CF!$AU:$AU,CF!$AL:$AL,"&gt;="&amp;Analysis!I$4,CF!$AL:$AL,"&lt;="&amp;EOMONTH(I$4,0))</f>
        <v>0</v>
      </c>
      <c r="J14" s="16">
        <f>SUMIFS(CF!$AU:$AU,CF!$AL:$AL,"&gt;="&amp;Analysis!J$4,CF!$AL:$AL,"&lt;="&amp;EOMONTH(J$4,0))</f>
        <v>0</v>
      </c>
      <c r="K14" s="16">
        <f>SUMIFS(CF!$AU:$AU,CF!$AL:$AL,"&gt;="&amp;Analysis!K$4,CF!$AL:$AL,"&lt;="&amp;EOMONTH(K$4,0))</f>
        <v>0</v>
      </c>
      <c r="L14" s="16">
        <f>SUMIFS(CF!$AU:$AU,CF!$AL:$AL,"&gt;="&amp;Analysis!L$4,CF!$AL:$AL,"&lt;="&amp;EOMONTH(L$4,0))</f>
        <v>0</v>
      </c>
      <c r="M14" s="16">
        <f>SUMIFS(CF!$AU:$AU,CF!$AL:$AL,"&gt;="&amp;Analysis!M$4,CF!$AL:$AL,"&lt;="&amp;EOMONTH(M$4,0))</f>
        <v>0</v>
      </c>
      <c r="N14" s="16">
        <f>SUMIFS(CF!$AU:$AU,CF!$AL:$AL,"&gt;="&amp;Analysis!N$4,CF!$AL:$AL,"&lt;="&amp;EOMONTH(N$4,0))</f>
        <v>0</v>
      </c>
      <c r="O14" s="16">
        <f>SUMIFS(CF!$AU:$AU,CF!$AL:$AL,"&gt;="&amp;Analysis!O$4,CF!$AL:$AL,"&lt;="&amp;EOMONTH(O$4,0))</f>
        <v>0</v>
      </c>
      <c r="P14" s="16">
        <f>SUMIFS(CF!$AU:$AU,CF!$AL:$AL,"&gt;="&amp;Analysis!P$4,CF!$AL:$AL,"&lt;="&amp;EOMONTH(P$4,0))</f>
        <v>0</v>
      </c>
      <c r="Q14" s="16">
        <f>SUMIFS(CF!$AU:$AU,CF!$AL:$AL,"&gt;="&amp;Analysis!Q$4,CF!$AL:$AL,"&lt;="&amp;EOMONTH(Q$4,0))</f>
        <v>0</v>
      </c>
      <c r="R14" s="16">
        <f>SUMIFS(CF!$AU:$AU,CF!$AL:$AL,"&gt;="&amp;Analysis!R$4,CF!$AL:$AL,"&lt;="&amp;EOMONTH(R$4,0))</f>
        <v>0</v>
      </c>
      <c r="S14" s="16">
        <f>SUMIFS(CF!$AU:$AU,CF!$AL:$AL,"&gt;="&amp;Analysis!S$4,CF!$AL:$AL,"&lt;="&amp;EOMONTH(S$4,0))</f>
        <v>0</v>
      </c>
      <c r="T14" s="16">
        <f>SUMIFS(CF!$AU:$AU,CF!$AL:$AL,"&gt;="&amp;Analysis!T$4,CF!$AL:$AL,"&lt;="&amp;EOMONTH(T$4,0))</f>
        <v>0</v>
      </c>
      <c r="U14" s="16">
        <f>SUMIFS(CF!$AU:$AU,CF!$AL:$AL,"&gt;="&amp;Analysis!U$4,CF!$AL:$AL,"&lt;="&amp;EOMONTH(U$4,0))</f>
        <v>0</v>
      </c>
      <c r="V14" s="16">
        <f>SUMIFS(CF!$AU:$AU,CF!$AL:$AL,"&gt;="&amp;Analysis!V$4,CF!$AL:$AL,"&lt;="&amp;EOMONTH(V$4,0))</f>
        <v>0</v>
      </c>
      <c r="W14" s="16">
        <f>SUMIFS(CF!$AU:$AU,CF!$AL:$AL,"&gt;="&amp;Analysis!W$4,CF!$AL:$AL,"&lt;="&amp;EOMONTH(W$4,0))</f>
        <v>0</v>
      </c>
      <c r="X14" s="16">
        <f>SUMIFS(CF!$AU:$AU,CF!$AL:$AL,"&gt;="&amp;Analysis!X$4,CF!$AL:$AL,"&lt;="&amp;EOMONTH(X$4,0))</f>
        <v>0</v>
      </c>
      <c r="Y14" s="16">
        <f>SUMIFS(CF!$AU:$AU,CF!$AL:$AL,"&gt;="&amp;Analysis!Y$4,CF!$AL:$AL,"&lt;="&amp;EOMONTH(Y$4,0))</f>
        <v>0</v>
      </c>
      <c r="Z14" s="16">
        <f>SUMIFS(CF!$AU:$AU,CF!$AL:$AL,"&gt;="&amp;Analysis!Z$4,CF!$AL:$AL,"&lt;="&amp;EOMONTH(Z$4,0))</f>
        <v>0</v>
      </c>
      <c r="AA14" s="16">
        <f>SUMIFS(CF!$AU:$AU,CF!$AL:$AL,"&gt;="&amp;Analysis!AA$4,CF!$AL:$AL,"&lt;="&amp;EOMONTH(AA$4,0))</f>
        <v>0</v>
      </c>
      <c r="AB14" s="16">
        <f>SUMIFS(CF!$AU:$AU,CF!$AL:$AL,"&gt;="&amp;Analysis!AB$4,CF!$AL:$AL,"&lt;="&amp;EOMONTH(AB$4,0))</f>
        <v>0</v>
      </c>
      <c r="AC14" s="16">
        <f>SUMIFS(CF!$AU:$AU,CF!$AL:$AL,"&gt;="&amp;Analysis!AC$4,CF!$AL:$AL,"&lt;="&amp;EOMONTH(AC$4,0))</f>
        <v>0</v>
      </c>
      <c r="AD14" s="16">
        <f>SUMIFS(CF!$AU:$AU,CF!$AL:$AL,"&gt;="&amp;Analysis!AD$4,CF!$AL:$AL,"&lt;="&amp;EOMONTH(AD$4,0))</f>
        <v>0</v>
      </c>
      <c r="AE14" s="16">
        <f>SUMIFS(CF!$AU:$AU,CF!$AL:$AL,"&gt;="&amp;Analysis!AE$4,CF!$AL:$AL,"&lt;="&amp;EOMONTH(AE$4,0))</f>
        <v>0</v>
      </c>
      <c r="AF14" s="16">
        <f>SUMIFS(CF!$AU:$AU,CF!$AL:$AL,"&gt;="&amp;Analysis!AF$4,CF!$AL:$AL,"&lt;="&amp;EOMONTH(AF$4,0))</f>
        <v>0</v>
      </c>
      <c r="AG14" s="16">
        <f>SUMIFS(CF!$AU:$AU,CF!$AL:$AL,"&gt;="&amp;Analysis!AG$4,CF!$AL:$AL,"&lt;="&amp;EOMONTH(AG$4,0))</f>
        <v>0</v>
      </c>
      <c r="AH14" s="16">
        <f>SUMIFS(CF!$AU:$AU,CF!$AL:$AL,"&gt;="&amp;Analysis!AH$4,CF!$AL:$AL,"&lt;="&amp;EOMONTH(AH$4,0))</f>
        <v>0</v>
      </c>
      <c r="AI14" s="16">
        <f>SUMIFS(CF!$AU:$AU,CF!$AL:$AL,"&gt;="&amp;Analysis!AI$4,CF!$AL:$AL,"&lt;="&amp;EOMONTH(AI$4,0))</f>
        <v>0</v>
      </c>
      <c r="AJ14" s="16">
        <f>SUMIFS(CF!$AU:$AU,CF!$AL:$AL,"&gt;="&amp;Analysis!AJ$4,CF!$AL:$AL,"&lt;="&amp;EOMONTH(AJ$4,0))</f>
        <v>0</v>
      </c>
      <c r="AK14" s="16">
        <f>SUMIFS(CF!$AU:$AU,CF!$AL:$AL,"&gt;="&amp;Analysis!AK$4,CF!$AL:$AL,"&lt;="&amp;EOMONTH(AK$4,0))</f>
        <v>0</v>
      </c>
      <c r="AL14" s="16">
        <f>SUMIFS(CF!$AU:$AU,CF!$AL:$AL,"&gt;="&amp;Analysis!AL$4,CF!$AL:$AL,"&lt;="&amp;EOMONTH(AL$4,0))</f>
        <v>0</v>
      </c>
      <c r="AM14" s="16">
        <f>SUMIFS(CF!$AU:$AU,CF!$AL:$AL,"&gt;="&amp;Analysis!AM$4,CF!$AL:$AL,"&lt;="&amp;EOMONTH(AM$4,0))</f>
        <v>0</v>
      </c>
      <c r="AN14" s="16">
        <f>SUMIFS(CF!$AU:$AU,CF!$AL:$AL,"&gt;="&amp;Analysis!AN$4,CF!$AL:$AL,"&lt;="&amp;EOMONTH(AN$4,0))</f>
        <v>0</v>
      </c>
      <c r="AO14" s="16">
        <f>SUMIFS(CF!$AU:$AU,CF!$AL:$AL,"&gt;="&amp;Analysis!AO$4,CF!$AL:$AL,"&lt;="&amp;EOMONTH(AO$4,0))</f>
        <v>0</v>
      </c>
      <c r="AP14" s="16">
        <f>SUMIFS(CF!$AU:$AU,CF!$AL:$AL,"&gt;="&amp;Analysis!AP$4,CF!$AL:$AL,"&lt;="&amp;EOMONTH(AP$4,0))</f>
        <v>0</v>
      </c>
      <c r="AQ14" s="16">
        <f>SUMIFS(CF!$AU:$AU,CF!$AL:$AL,"&gt;="&amp;Analysis!AQ$4,CF!$AL:$AL,"&lt;="&amp;EOMONTH(AQ$4,0))</f>
        <v>0</v>
      </c>
      <c r="AR14" s="16">
        <f>SUMIFS(CF!$AU:$AU,CF!$AL:$AL,"&gt;="&amp;Analysis!AR$4,CF!$AL:$AL,"&lt;="&amp;EOMONTH(AR$4,0))</f>
        <v>0</v>
      </c>
      <c r="AS14" s="16">
        <f>SUMIFS(CF!$AU:$AU,CF!$AL:$AL,"&gt;="&amp;Analysis!AS$4,CF!$AL:$AL,"&lt;="&amp;EOMONTH(AS$4,0))</f>
        <v>0</v>
      </c>
      <c r="AT14" s="16">
        <f>SUMIFS(CF!$AU:$AU,CF!$AL:$AL,"&gt;="&amp;Analysis!AT$4,CF!$AL:$AL,"&lt;="&amp;EOMONTH(AT$4,0))</f>
        <v>0</v>
      </c>
      <c r="AU14" s="16">
        <f>SUMIFS(CF!$AU:$AU,CF!$AL:$AL,"&gt;="&amp;Analysis!AU$4,CF!$AL:$AL,"&lt;="&amp;EOMONTH(AU$4,0))</f>
        <v>0</v>
      </c>
      <c r="AV14" s="16">
        <f>SUMIFS(CF!$AU:$AU,CF!$AL:$AL,"&gt;="&amp;Analysis!AV$4,CF!$AL:$AL,"&lt;="&amp;EOMONTH(AV$4,0))</f>
        <v>0</v>
      </c>
      <c r="AW14" s="16">
        <f>SUMIFS(CF!$AU:$AU,CF!$AL:$AL,"&gt;="&amp;Analysis!AW$4,CF!$AL:$AL,"&lt;="&amp;EOMONTH(AW$4,0))</f>
        <v>0</v>
      </c>
      <c r="AX14" s="16">
        <f>SUMIFS(CF!$AU:$AU,CF!$AL:$AL,"&gt;="&amp;Analysis!AX$4,CF!$AL:$AL,"&lt;="&amp;EOMONTH(AX$4,0))</f>
        <v>0</v>
      </c>
      <c r="AY14" s="16">
        <f>SUMIFS(CF!$AU:$AU,CF!$AL:$AL,"&gt;="&amp;Analysis!AY$4,CF!$AL:$AL,"&lt;="&amp;EOMONTH(AY$4,0))</f>
        <v>0</v>
      </c>
      <c r="AZ14" s="16">
        <f>SUMIFS(CF!$AU:$AU,CF!$AL:$AL,"&gt;="&amp;Analysis!AZ$4,CF!$AL:$AL,"&lt;="&amp;EOMONTH(AZ$4,0))</f>
        <v>0</v>
      </c>
      <c r="BA14" s="16">
        <f>SUMIFS(CF!$AU:$AU,CF!$AL:$AL,"&gt;="&amp;Analysis!BA$4,CF!$AL:$AL,"&lt;="&amp;EOMONTH(BA$4,0))</f>
        <v>0</v>
      </c>
      <c r="BB14" s="16">
        <f>SUMIFS(CF!$AU:$AU,CF!$AL:$AL,"&gt;="&amp;Analysis!BB$4,CF!$AL:$AL,"&lt;="&amp;EOMONTH(BB$4,0))</f>
        <v>0</v>
      </c>
      <c r="BC14" s="16">
        <f>SUMIFS(CF!$AU:$AU,CF!$AL:$AL,"&gt;="&amp;Analysis!BC$4,CF!$AL:$AL,"&lt;="&amp;EOMONTH(BC$4,0))</f>
        <v>0</v>
      </c>
      <c r="BD14" s="16">
        <f>SUMIFS(CF!$AU:$AU,CF!$AL:$AL,"&gt;="&amp;Analysis!BD$4,CF!$AL:$AL,"&lt;="&amp;EOMONTH(BD$4,0))</f>
        <v>0</v>
      </c>
      <c r="BE14" s="16">
        <f>SUMIFS(CF!$AU:$AU,CF!$AL:$AL,"&gt;="&amp;Analysis!BE$4,CF!$AL:$AL,"&lt;="&amp;EOMONTH(BE$4,0))</f>
        <v>0</v>
      </c>
      <c r="BF14" s="16">
        <f>SUMIFS(CF!$AU:$AU,CF!$AL:$AL,"&gt;="&amp;Analysis!BF$4,CF!$AL:$AL,"&lt;="&amp;EOMONTH(BF$4,0))</f>
        <v>0</v>
      </c>
      <c r="BG14" s="16">
        <f>SUMIFS(CF!$AU:$AU,CF!$AL:$AL,"&gt;="&amp;Analysis!BG$4,CF!$AL:$AL,"&lt;="&amp;EOMONTH(BG$4,0))</f>
        <v>0</v>
      </c>
      <c r="BH14" s="16">
        <f>SUMIFS(CF!$AU:$AU,CF!$AL:$AL,"&gt;="&amp;Analysis!BH$4,CF!$AL:$AL,"&lt;="&amp;EOMONTH(BH$4,0))</f>
        <v>0</v>
      </c>
      <c r="BI14" s="16">
        <f>SUMIFS(CF!$AU:$AU,CF!$AL:$AL,"&gt;="&amp;Analysis!BI$4,CF!$AL:$AL,"&lt;="&amp;EOMONTH(BI$4,0))</f>
        <v>0</v>
      </c>
      <c r="BJ14" s="16">
        <f>SUMIFS(CF!$AU:$AU,CF!$AL:$AL,"&gt;="&amp;Analysis!BJ$4,CF!$AL:$AL,"&lt;="&amp;EOMONTH(BJ$4,0))</f>
        <v>0</v>
      </c>
      <c r="BK14" s="16">
        <f>SUMIFS(CF!$AU:$AU,CF!$AL:$AL,"&gt;="&amp;Analysis!BK$4,CF!$AL:$AL,"&lt;="&amp;EOMONTH(BK$4,0))</f>
        <v>0</v>
      </c>
      <c r="BL14" s="16">
        <f>SUMIFS(CF!$AU:$AU,CF!$AL:$AL,"&gt;="&amp;Analysis!BL$4,CF!$AL:$AL,"&lt;="&amp;EOMONTH(BL$4,0))</f>
        <v>0</v>
      </c>
      <c r="BM14" s="16">
        <f>SUMIFS(CF!$AU:$AU,CF!$AL:$AL,"&gt;="&amp;Analysis!BM$4,CF!$AL:$AL,"&lt;="&amp;EOMONTH(BM$4,0))</f>
        <v>0</v>
      </c>
      <c r="BN14" s="16">
        <f>SUMIFS(CF!$AU:$AU,CF!$AL:$AL,"&gt;="&amp;Analysis!BN$4,CF!$AL:$AL,"&lt;="&amp;EOMONTH(BN$4,0))</f>
        <v>0</v>
      </c>
      <c r="BO14" s="16">
        <f>SUMIFS(CF!$AU:$AU,CF!$AL:$AL,"&gt;="&amp;Analysis!BO$4,CF!$AL:$AL,"&lt;="&amp;EOMONTH(BO$4,0))</f>
        <v>0</v>
      </c>
      <c r="BP14" s="16">
        <f>SUMIFS(CF!$AU:$AU,CF!$AL:$AL,"&gt;="&amp;Analysis!BP$4,CF!$AL:$AL,"&lt;="&amp;EOMONTH(BP$4,0))</f>
        <v>0</v>
      </c>
      <c r="BQ14" s="16">
        <f>SUMIFS(CF!$AU:$AU,CF!$AL:$AL,"&gt;="&amp;Analysis!BQ$4,CF!$AL:$AL,"&lt;="&amp;EOMONTH(BQ$4,0))</f>
        <v>0</v>
      </c>
      <c r="BR14" s="16">
        <f>SUMIFS(CF!$AU:$AU,CF!$AL:$AL,"&gt;="&amp;Analysis!BR$4,CF!$AL:$AL,"&lt;="&amp;EOMONTH(BR$4,0))</f>
        <v>0</v>
      </c>
      <c r="BS14" s="16">
        <f>SUMIFS(CF!$AU:$AU,CF!$AL:$AL,"&gt;="&amp;Analysis!BS$4,CF!$AL:$AL,"&lt;="&amp;EOMONTH(BS$4,0))</f>
        <v>0</v>
      </c>
      <c r="BT14" s="16">
        <f>SUMIFS(CF!$AU:$AU,CF!$AL:$AL,"&gt;="&amp;Analysis!BT$4,CF!$AL:$AL,"&lt;="&amp;EOMONTH(BT$4,0))</f>
        <v>0</v>
      </c>
      <c r="BU14" s="16">
        <f>SUMIFS(CF!$AU:$AU,CF!$AL:$AL,"&gt;="&amp;Analysis!BU$4,CF!$AL:$AL,"&lt;="&amp;EOMONTH(BU$4,0))</f>
        <v>0</v>
      </c>
      <c r="BV14" s="16">
        <f>SUMIFS(CF!$AU:$AU,CF!$AL:$AL,"&gt;="&amp;Analysis!BV$4,CF!$AL:$AL,"&lt;="&amp;EOMONTH(BV$4,0))</f>
        <v>0</v>
      </c>
      <c r="BW14" s="16">
        <f>SUMIFS(CF!$AU:$AU,CF!$AL:$AL,"&gt;="&amp;Analysis!BW$4,CF!$AL:$AL,"&lt;="&amp;EOMONTH(BW$4,0))</f>
        <v>0</v>
      </c>
      <c r="BX14" s="16">
        <f>SUMIFS(CF!$AU:$AU,CF!$AL:$AL,"&gt;="&amp;Analysis!BX$4,CF!$AL:$AL,"&lt;="&amp;EOMONTH(BX$4,0))</f>
        <v>0</v>
      </c>
      <c r="BY14" s="16">
        <f>SUMIFS(CF!$AU:$AU,CF!$AL:$AL,"&gt;="&amp;Analysis!BY$4,CF!$AL:$AL,"&lt;="&amp;EOMONTH(BY$4,0))</f>
        <v>0</v>
      </c>
      <c r="BZ14" s="16">
        <f>SUMIFS(CF!$AU:$AU,CF!$AL:$AL,"&gt;="&amp;Analysis!BZ$4,CF!$AL:$AL,"&lt;="&amp;EOMONTH(BZ$4,0))</f>
        <v>0</v>
      </c>
      <c r="CA14" s="16">
        <f>SUMIFS(CF!$AU:$AU,CF!$AL:$AL,"&gt;="&amp;Analysis!CA$4,CF!$AL:$AL,"&lt;="&amp;EOMONTH(CA$4,0))</f>
        <v>0</v>
      </c>
      <c r="CB14" s="16">
        <f>SUMIFS(CF!$AU:$AU,CF!$AL:$AL,"&gt;="&amp;Analysis!CB$4,CF!$AL:$AL,"&lt;="&amp;EOMONTH(CB$4,0))</f>
        <v>0</v>
      </c>
      <c r="CC14" s="16">
        <f>SUMIFS(CF!$AU:$AU,CF!$AL:$AL,"&gt;="&amp;Analysis!CC$4,CF!$AL:$AL,"&lt;="&amp;EOMONTH(CC$4,0))</f>
        <v>0</v>
      </c>
      <c r="CD14" s="16">
        <f>SUMIFS(CF!$AU:$AU,CF!$AL:$AL,"&gt;="&amp;Analysis!CD$4,CF!$AL:$AL,"&lt;="&amp;EOMONTH(CD$4,0))</f>
        <v>0</v>
      </c>
      <c r="CE14" s="16">
        <f>SUMIFS(CF!$AU:$AU,CF!$AL:$AL,"&gt;="&amp;Analysis!CE$4,CF!$AL:$AL,"&lt;="&amp;EOMONTH(CE$4,0))</f>
        <v>0</v>
      </c>
      <c r="CF14" s="16">
        <f>SUMIFS(CF!$AU:$AU,CF!$AL:$AL,"&gt;="&amp;Analysis!CF$4,CF!$AL:$AL,"&lt;="&amp;EOMONTH(CF$4,0))</f>
        <v>0</v>
      </c>
      <c r="CG14" s="16">
        <f>SUMIFS(CF!$AU:$AU,CF!$AL:$AL,"&gt;="&amp;Analysis!CG$4,CF!$AL:$AL,"&lt;="&amp;EOMONTH(CG$4,0))</f>
        <v>0</v>
      </c>
      <c r="CH14" s="16">
        <f>SUMIFS(CF!$AU:$AU,CF!$AL:$AL,"&gt;="&amp;Analysis!CH$4,CF!$AL:$AL,"&lt;="&amp;EOMONTH(CH$4,0))</f>
        <v>0</v>
      </c>
      <c r="CI14" s="16">
        <f>SUMIFS(CF!$AU:$AU,CF!$AL:$AL,"&gt;="&amp;Analysis!CI$4,CF!$AL:$AL,"&lt;="&amp;EOMONTH(CI$4,0))</f>
        <v>0</v>
      </c>
      <c r="CJ14" s="16">
        <f>SUMIFS(CF!$AU:$AU,CF!$AL:$AL,"&gt;="&amp;Analysis!CJ$4,CF!$AL:$AL,"&lt;="&amp;EOMONTH(CJ$4,0))</f>
        <v>0</v>
      </c>
      <c r="CK14" s="16">
        <f>SUMIFS(CF!$AU:$AU,CF!$AL:$AL,"&gt;="&amp;Analysis!CK$4,CF!$AL:$AL,"&lt;="&amp;EOMONTH(CK$4,0))</f>
        <v>0</v>
      </c>
      <c r="CL14" s="16">
        <f>SUMIFS(CF!$AU:$AU,CF!$AL:$AL,"&gt;="&amp;Analysis!CL$4,CF!$AL:$AL,"&lt;="&amp;EOMONTH(CL$4,0))</f>
        <v>0</v>
      </c>
      <c r="CM14" s="16">
        <f>SUMIFS(CF!$AU:$AU,CF!$AL:$AL,"&gt;="&amp;Analysis!CM$4,CF!$AL:$AL,"&lt;="&amp;EOMONTH(CM$4,0))</f>
        <v>0</v>
      </c>
      <c r="CN14" s="16">
        <f>SUMIFS(CF!$AU:$AU,CF!$AL:$AL,"&gt;="&amp;Analysis!CN$4,CF!$AL:$AL,"&lt;="&amp;EOMONTH(CN$4,0))</f>
        <v>0</v>
      </c>
      <c r="CO14" s="16">
        <f>SUMIFS(CF!$AU:$AU,CF!$AL:$AL,"&gt;="&amp;Analysis!CO$4,CF!$AL:$AL,"&lt;="&amp;EOMONTH(CO$4,0))</f>
        <v>0</v>
      </c>
      <c r="CP14" s="16">
        <f>SUMIFS(CF!$AU:$AU,CF!$AL:$AL,"&gt;="&amp;Analysis!CP$4,CF!$AL:$AL,"&lt;="&amp;EOMONTH(CP$4,0))</f>
        <v>0</v>
      </c>
      <c r="CQ14" s="16">
        <f>SUMIFS(CF!$AU:$AU,CF!$AL:$AL,"&gt;="&amp;Analysis!CQ$4,CF!$AL:$AL,"&lt;="&amp;EOMONTH(CQ$4,0))</f>
        <v>0</v>
      </c>
      <c r="CR14" s="16">
        <f>SUMIFS(CF!$AU:$AU,CF!$AL:$AL,"&gt;="&amp;Analysis!CR$4,CF!$AL:$AL,"&lt;="&amp;EOMONTH(CR$4,0))</f>
        <v>0</v>
      </c>
      <c r="CS14" s="16">
        <f>SUMIFS(CF!$AU:$AU,CF!$AL:$AL,"&gt;="&amp;Analysis!CS$4,CF!$AL:$AL,"&lt;="&amp;EOMONTH(CS$4,0))</f>
        <v>0</v>
      </c>
      <c r="CT14" s="16">
        <f>SUMIFS(CF!$AU:$AU,CF!$AL:$AL,"&gt;="&amp;Analysis!CT$4,CF!$AL:$AL,"&lt;="&amp;EOMONTH(CT$4,0))</f>
        <v>0</v>
      </c>
      <c r="CU14" s="16">
        <f>SUMIFS(CF!$AU:$AU,CF!$AL:$AL,"&gt;="&amp;Analysis!CU$4,CF!$AL:$AL,"&lt;="&amp;EOMONTH(CU$4,0))</f>
        <v>0</v>
      </c>
      <c r="CV14" s="16">
        <f>SUMIFS(CF!$AU:$AU,CF!$AL:$AL,"&gt;="&amp;Analysis!CV$4,CF!$AL:$AL,"&lt;="&amp;EOMONTH(CV$4,0))</f>
        <v>0</v>
      </c>
      <c r="CW14" s="16">
        <f>SUMIFS(CF!$AU:$AU,CF!$AL:$AL,"&gt;="&amp;Analysis!CW$4,CF!$AL:$AL,"&lt;="&amp;EOMONTH(CW$4,0))</f>
        <v>0</v>
      </c>
      <c r="CX14" s="16">
        <f>SUMIFS(CF!$AU:$AU,CF!$AL:$AL,"&gt;="&amp;Analysis!CX$4,CF!$AL:$AL,"&lt;="&amp;EOMONTH(CX$4,0))</f>
        <v>0</v>
      </c>
      <c r="CY14" s="16">
        <f>SUMIFS(CF!$AU:$AU,CF!$AL:$AL,"&gt;="&amp;Analysis!CY$4,CF!$AL:$AL,"&lt;="&amp;EOMONTH(CY$4,0))</f>
        <v>0</v>
      </c>
      <c r="CZ14" s="16">
        <f>SUMIFS(CF!$AU:$AU,CF!$AL:$AL,"&gt;="&amp;Analysis!CZ$4,CF!$AL:$AL,"&lt;="&amp;EOMONTH(CZ$4,0))</f>
        <v>0</v>
      </c>
      <c r="DA14" s="16">
        <f>SUMIFS(CF!$AU:$AU,CF!$AL:$AL,"&gt;="&amp;Analysis!DA$4,CF!$AL:$AL,"&lt;="&amp;EOMONTH(DA$4,0))</f>
        <v>0</v>
      </c>
      <c r="DB14" s="16">
        <f>SUMIFS(CF!$AU:$AU,CF!$AL:$AL,"&gt;="&amp;Analysis!DB$4,CF!$AL:$AL,"&lt;="&amp;EOMONTH(DB$4,0))</f>
        <v>0</v>
      </c>
      <c r="DC14" s="16">
        <f>SUMIFS(CF!$AU:$AU,CF!$AL:$AL,"&gt;="&amp;Analysis!DC$4,CF!$AL:$AL,"&lt;="&amp;EOMONTH(DC$4,0))</f>
        <v>0</v>
      </c>
      <c r="DD14" s="16">
        <f>SUMIFS(CF!$AU:$AU,CF!$AL:$AL,"&gt;="&amp;Analysis!DD$4,CF!$AL:$AL,"&lt;="&amp;EOMONTH(DD$4,0))</f>
        <v>0</v>
      </c>
      <c r="DE14" s="16">
        <f>SUMIFS(CF!$AU:$AU,CF!$AL:$AL,"&gt;="&amp;Analysis!DE$4,CF!$AL:$AL,"&lt;="&amp;EOMONTH(DE$4,0))</f>
        <v>0</v>
      </c>
      <c r="DF14" s="16">
        <f>SUMIFS(CF!$AU:$AU,CF!$AL:$AL,"&gt;="&amp;Analysis!DF$4,CF!$AL:$AL,"&lt;="&amp;EOMONTH(DF$4,0))</f>
        <v>0</v>
      </c>
      <c r="DG14" s="16">
        <f>SUMIFS(CF!$AU:$AU,CF!$AL:$AL,"&gt;="&amp;Analysis!DG$4,CF!$AL:$AL,"&lt;="&amp;EOMONTH(DG$4,0))</f>
        <v>0</v>
      </c>
      <c r="DH14" s="16">
        <f>SUMIFS(CF!$AU:$AU,CF!$AL:$AL,"&gt;="&amp;Analysis!DH$4,CF!$AL:$AL,"&lt;="&amp;EOMONTH(DH$4,0))</f>
        <v>0</v>
      </c>
      <c r="DI14" s="16">
        <f>SUMIFS(CF!$AU:$AU,CF!$AL:$AL,"&gt;="&amp;Analysis!DI$4,CF!$AL:$AL,"&lt;="&amp;EOMONTH(DI$4,0))</f>
        <v>0</v>
      </c>
      <c r="DJ14" s="16">
        <f>SUMIFS(CF!$AU:$AU,CF!$AL:$AL,"&gt;="&amp;Analysis!DJ$4,CF!$AL:$AL,"&lt;="&amp;EOMONTH(DJ$4,0))</f>
        <v>0</v>
      </c>
      <c r="DK14" s="16">
        <f>SUMIFS(CF!$AU:$AU,CF!$AL:$AL,"&gt;="&amp;Analysis!DK$4,CF!$AL:$AL,"&lt;="&amp;EOMONTH(DK$4,0))</f>
        <v>0</v>
      </c>
      <c r="DL14" s="16">
        <f>SUMIFS(CF!$AU:$AU,CF!$AL:$AL,"&gt;="&amp;Analysis!DL$4,CF!$AL:$AL,"&lt;="&amp;EOMONTH(DL$4,0))</f>
        <v>0</v>
      </c>
      <c r="DM14" s="16">
        <f>SUMIFS(CF!$AU:$AU,CF!$AL:$AL,"&gt;="&amp;Analysis!DM$4,CF!$AL:$AL,"&lt;="&amp;EOMONTH(DM$4,0))</f>
        <v>0</v>
      </c>
      <c r="DN14" s="16">
        <f>SUMIFS(CF!$AU:$AU,CF!$AL:$AL,"&gt;="&amp;Analysis!DN$4,CF!$AL:$AL,"&lt;="&amp;EOMONTH(DN$4,0))</f>
        <v>0</v>
      </c>
      <c r="DO14" s="16">
        <f>SUMIFS(CF!$AU:$AU,CF!$AL:$AL,"&gt;="&amp;Analysis!DO$4,CF!$AL:$AL,"&lt;="&amp;EOMONTH(DO$4,0))</f>
        <v>0</v>
      </c>
      <c r="DP14" s="16">
        <f>SUMIFS(CF!$AU:$AU,CF!$AL:$AL,"&gt;="&amp;Analysis!DP$4,CF!$AL:$AL,"&lt;="&amp;EOMONTH(DP$4,0))</f>
        <v>0</v>
      </c>
      <c r="DQ14" s="16">
        <f>SUMIFS(CF!$AU:$AU,CF!$AL:$AL,"&gt;="&amp;Analysis!DQ$4,CF!$AL:$AL,"&lt;="&amp;EOMONTH(DQ$4,0))</f>
        <v>0</v>
      </c>
      <c r="DR14" s="16">
        <f>SUMIFS(CF!$AU:$AU,CF!$AL:$AL,"&gt;="&amp;Analysis!DR$4,CF!$AL:$AL,"&lt;="&amp;EOMONTH(DR$4,0))</f>
        <v>0</v>
      </c>
      <c r="DS14" s="16">
        <f>SUMIFS(CF!$AU:$AU,CF!$AL:$AL,"&gt;="&amp;Analysis!DS$4,CF!$AL:$AL,"&lt;="&amp;EOMONTH(DS$4,0))</f>
        <v>0</v>
      </c>
      <c r="DT14" s="16">
        <f>SUMIFS(CF!$AU:$AU,CF!$AL:$AL,"&gt;="&amp;Analysis!DT$4,CF!$AL:$AL,"&lt;="&amp;EOMONTH(DT$4,0))</f>
        <v>0</v>
      </c>
      <c r="DU14" s="16">
        <f>SUMIFS(CF!$AU:$AU,CF!$AL:$AL,"&gt;="&amp;Analysis!DU$4,CF!$AL:$AL,"&lt;="&amp;EOMONTH(DU$4,0))</f>
        <v>0</v>
      </c>
      <c r="DV14" s="16">
        <f>SUMIFS(CF!$AU:$AU,CF!$AL:$AL,"&gt;="&amp;Analysis!DV$4,CF!$AL:$AL,"&lt;="&amp;EOMONTH(DV$4,0))</f>
        <v>0</v>
      </c>
      <c r="DW14" s="16">
        <f>SUMIFS(CF!$AU:$AU,CF!$AL:$AL,"&gt;="&amp;Analysis!DW$4,CF!$AL:$AL,"&lt;="&amp;EOMONTH(DW$4,0))</f>
        <v>0</v>
      </c>
      <c r="DX14" s="16">
        <f>SUMIFS(CF!$AU:$AU,CF!$AL:$AL,"&gt;="&amp;Analysis!DX$4,CF!$AL:$AL,"&lt;="&amp;EOMONTH(DX$4,0))</f>
        <v>0</v>
      </c>
      <c r="DY14" s="16">
        <f>SUMIFS(CF!$AU:$AU,CF!$AL:$AL,"&gt;="&amp;Analysis!DY$4,CF!$AL:$AL,"&lt;="&amp;EOMONTH(DY$4,0))</f>
        <v>0</v>
      </c>
      <c r="DZ14" s="16">
        <f>SUMIFS(CF!$AU:$AU,CF!$AL:$AL,"&gt;="&amp;Analysis!DZ$4,CF!$AL:$AL,"&lt;="&amp;EOMONTH(DZ$4,0))</f>
        <v>0</v>
      </c>
      <c r="EA14" s="16">
        <f>SUMIFS(CF!$AU:$AU,CF!$AL:$AL,"&gt;="&amp;Analysis!EA$4,CF!$AL:$AL,"&lt;="&amp;EOMONTH(EA$4,0))</f>
        <v>0</v>
      </c>
      <c r="EB14" s="16">
        <f>SUMIFS(CF!$AU:$AU,CF!$AL:$AL,"&gt;="&amp;Analysis!EB$4,CF!$AL:$AL,"&lt;="&amp;EOMONTH(EB$4,0))</f>
        <v>0</v>
      </c>
      <c r="EC14" s="16">
        <f>SUMIFS(CF!$AU:$AU,CF!$AL:$AL,"&gt;="&amp;Analysis!EC$4,CF!$AL:$AL,"&lt;="&amp;EOMONTH(EC$4,0))</f>
        <v>0</v>
      </c>
      <c r="ED14" s="16">
        <f>SUMIFS(CF!$AU:$AU,CF!$AL:$AL,"&gt;="&amp;Analysis!ED$4,CF!$AL:$AL,"&lt;="&amp;EOMONTH(ED$4,0))</f>
        <v>0</v>
      </c>
      <c r="EE14" s="16">
        <f>SUMIFS(CF!$AU:$AU,CF!$AL:$AL,"&gt;="&amp;Analysis!EE$4,CF!$AL:$AL,"&lt;="&amp;EOMONTH(EE$4,0))</f>
        <v>0</v>
      </c>
      <c r="EF14" s="16">
        <f>SUMIFS(CF!$AU:$AU,CF!$AL:$AL,"&gt;="&amp;Analysis!EF$4,CF!$AL:$AL,"&lt;="&amp;EOMONTH(EF$4,0))</f>
        <v>0</v>
      </c>
      <c r="EG14" s="16">
        <f>SUMIFS(CF!$AU:$AU,CF!$AL:$AL,"&gt;="&amp;Analysis!EG$4,CF!$AL:$AL,"&lt;="&amp;EOMONTH(EG$4,0))</f>
        <v>0</v>
      </c>
      <c r="EH14" s="16">
        <f>SUMIFS(CF!$AU:$AU,CF!$AL:$AL,"&gt;="&amp;Analysis!EH$4,CF!$AL:$AL,"&lt;="&amp;EOMONTH(EH$4,0))</f>
        <v>0</v>
      </c>
      <c r="EI14" s="16">
        <f>SUMIFS(CF!$AU:$AU,CF!$AL:$AL,"&gt;="&amp;Analysis!EI$4,CF!$AL:$AL,"&lt;="&amp;EOMONTH(EI$4,0))</f>
        <v>0</v>
      </c>
      <c r="EJ14" s="16">
        <f>SUMIFS(CF!$AU:$AU,CF!$AL:$AL,"&gt;="&amp;Analysis!EJ$4,CF!$AL:$AL,"&lt;="&amp;EOMONTH(EJ$4,0))</f>
        <v>0</v>
      </c>
      <c r="EK14" s="16">
        <f>SUMIFS(CF!$AU:$AU,CF!$AL:$AL,"&gt;="&amp;Analysis!EK$4,CF!$AL:$AL,"&lt;="&amp;EOMONTH(EK$4,0))</f>
        <v>0</v>
      </c>
      <c r="EL14" s="16">
        <f>SUMIFS(CF!$AU:$AU,CF!$AL:$AL,"&gt;="&amp;Analysis!EL$4,CF!$AL:$AL,"&lt;="&amp;EOMONTH(EL$4,0))</f>
        <v>0</v>
      </c>
      <c r="EM14" s="16">
        <f>SUMIFS(CF!$AU:$AU,CF!$AL:$AL,"&gt;="&amp;Analysis!EM$4,CF!$AL:$AL,"&lt;="&amp;EOMONTH(EM$4,0))</f>
        <v>0</v>
      </c>
      <c r="EN14" s="16">
        <f>SUMIFS(CF!$AU:$AU,CF!$AL:$AL,"&gt;="&amp;Analysis!EN$4,CF!$AL:$AL,"&lt;="&amp;EOMONTH(EN$4,0))</f>
        <v>0</v>
      </c>
      <c r="EO14" s="16">
        <f>SUMIFS(CF!$AU:$AU,CF!$AL:$AL,"&gt;="&amp;Analysis!EO$4,CF!$AL:$AL,"&lt;="&amp;EOMONTH(EO$4,0))</f>
        <v>0</v>
      </c>
      <c r="EP14" s="16">
        <f>SUMIFS(CF!$AU:$AU,CF!$AL:$AL,"&gt;="&amp;Analysis!EP$4,CF!$AL:$AL,"&lt;="&amp;EOMONTH(EP$4,0))</f>
        <v>0</v>
      </c>
      <c r="EQ14" s="16">
        <f>SUMIFS(CF!$AU:$AU,CF!$AL:$AL,"&gt;="&amp;Analysis!EQ$4,CF!$AL:$AL,"&lt;="&amp;EOMONTH(EQ$4,0))</f>
        <v>0</v>
      </c>
      <c r="ER14" s="16">
        <f>SUMIFS(CF!$AU:$AU,CF!$AL:$AL,"&gt;="&amp;Analysis!ER$4,CF!$AL:$AL,"&lt;="&amp;EOMONTH(ER$4,0))</f>
        <v>0</v>
      </c>
      <c r="ES14" s="16">
        <f>SUMIFS(CF!$AU:$AU,CF!$AL:$AL,"&gt;="&amp;Analysis!ES$4,CF!$AL:$AL,"&lt;="&amp;EOMONTH(ES$4,0))</f>
        <v>0</v>
      </c>
      <c r="ET14" s="16">
        <f>SUMIFS(CF!$AU:$AU,CF!$AL:$AL,"&gt;="&amp;Analysis!ET$4,CF!$AL:$AL,"&lt;="&amp;EOMONTH(ET$4,0))</f>
        <v>0</v>
      </c>
      <c r="EU14" s="16">
        <f>SUMIFS(CF!$AU:$AU,CF!$AL:$AL,"&gt;="&amp;Analysis!EU$4,CF!$AL:$AL,"&lt;="&amp;EOMONTH(EU$4,0))</f>
        <v>0</v>
      </c>
      <c r="EV14" s="16">
        <f>SUMIFS(CF!$AU:$AU,CF!$AL:$AL,"&gt;="&amp;Analysis!EV$4,CF!$AL:$AL,"&lt;="&amp;EOMONTH(EV$4,0))</f>
        <v>0</v>
      </c>
      <c r="EW14" s="16">
        <f>SUMIFS(CF!$AU:$AU,CF!$AL:$AL,"&gt;="&amp;Analysis!EW$4,CF!$AL:$AL,"&lt;="&amp;EOMONTH(EW$4,0))</f>
        <v>0</v>
      </c>
      <c r="EX14" s="16">
        <f>SUMIFS(CF!$AU:$AU,CF!$AL:$AL,"&gt;="&amp;Analysis!EX$4,CF!$AL:$AL,"&lt;="&amp;EOMONTH(EX$4,0))</f>
        <v>0</v>
      </c>
      <c r="EY14" s="16">
        <f>SUMIFS(CF!$AU:$AU,CF!$AL:$AL,"&gt;="&amp;Analysis!EY$4,CF!$AL:$AL,"&lt;="&amp;EOMONTH(EY$4,0))</f>
        <v>0</v>
      </c>
      <c r="EZ14" s="16">
        <f>SUMIFS(CF!$AU:$AU,CF!$AL:$AL,"&gt;="&amp;Analysis!EZ$4,CF!$AL:$AL,"&lt;="&amp;EOMONTH(EZ$4,0))</f>
        <v>0</v>
      </c>
      <c r="FA14" s="16">
        <f>SUMIFS(CF!$AU:$AU,CF!$AL:$AL,"&gt;="&amp;Analysis!FA$4,CF!$AL:$AL,"&lt;="&amp;EOMONTH(FA$4,0))</f>
        <v>0</v>
      </c>
      <c r="FB14" s="16">
        <f>SUMIFS(CF!$AU:$AU,CF!$AL:$AL,"&gt;="&amp;Analysis!FB$4,CF!$AL:$AL,"&lt;="&amp;EOMONTH(FB$4,0))</f>
        <v>0</v>
      </c>
      <c r="FC14" s="16">
        <f>SUMIFS(CF!$AU:$AU,CF!$AL:$AL,"&gt;="&amp;Analysis!FC$4,CF!$AL:$AL,"&lt;="&amp;EOMONTH(FC$4,0))</f>
        <v>0</v>
      </c>
      <c r="FD14" s="16">
        <f>SUMIFS(CF!$AU:$AU,CF!$AL:$AL,"&gt;="&amp;Analysis!FD$4,CF!$AL:$AL,"&lt;="&amp;EOMONTH(FD$4,0))</f>
        <v>0</v>
      </c>
      <c r="FE14" s="16">
        <f>SUMIFS(CF!$AU:$AU,CF!$AL:$AL,"&gt;="&amp;Analysis!FE$4,CF!$AL:$AL,"&lt;="&amp;EOMONTH(FE$4,0))</f>
        <v>0</v>
      </c>
      <c r="FF14" s="16">
        <f>SUMIFS(CF!$AU:$AU,CF!$AL:$AL,"&gt;="&amp;Analysis!FF$4,CF!$AL:$AL,"&lt;="&amp;EOMONTH(FF$4,0))</f>
        <v>0</v>
      </c>
      <c r="FG14" s="16">
        <f>SUMIFS(CF!$AU:$AU,CF!$AL:$AL,"&gt;="&amp;Analysis!FG$4,CF!$AL:$AL,"&lt;="&amp;EOMONTH(FG$4,0))</f>
        <v>0</v>
      </c>
      <c r="FH14" s="16">
        <f>SUMIFS(CF!$AU:$AU,CF!$AL:$AL,"&gt;="&amp;Analysis!FH$4,CF!$AL:$AL,"&lt;="&amp;EOMONTH(FH$4,0))</f>
        <v>0</v>
      </c>
      <c r="FI14" s="16">
        <f>SUMIFS(CF!$AU:$AU,CF!$AL:$AL,"&gt;="&amp;Analysis!FI$4,CF!$AL:$AL,"&lt;="&amp;EOMONTH(FI$4,0))</f>
        <v>0</v>
      </c>
      <c r="FJ14" s="16">
        <f>SUMIFS(CF!$AU:$AU,CF!$AL:$AL,"&gt;="&amp;Analysis!FJ$4,CF!$AL:$AL,"&lt;="&amp;EOMONTH(FJ$4,0))</f>
        <v>0</v>
      </c>
      <c r="FK14" s="16">
        <f>SUMIFS(CF!$AU:$AU,CF!$AL:$AL,"&gt;="&amp;Analysis!FK$4,CF!$AL:$AL,"&lt;="&amp;EOMONTH(FK$4,0))</f>
        <v>0</v>
      </c>
      <c r="FL14" s="16">
        <f>SUMIFS(CF!$AU:$AU,CF!$AL:$AL,"&gt;="&amp;Analysis!FL$4,CF!$AL:$AL,"&lt;="&amp;EOMONTH(FL$4,0))</f>
        <v>0</v>
      </c>
      <c r="FM14" s="16">
        <f>SUMIFS(CF!$AU:$AU,CF!$AL:$AL,"&gt;="&amp;Analysis!FM$4,CF!$AL:$AL,"&lt;="&amp;EOMONTH(FM$4,0))</f>
        <v>0</v>
      </c>
      <c r="FN14" s="16">
        <f>SUMIFS(CF!$AU:$AU,CF!$AL:$AL,"&gt;="&amp;Analysis!FN$4,CF!$AL:$AL,"&lt;="&amp;EOMONTH(FN$4,0))</f>
        <v>0</v>
      </c>
      <c r="FO14" s="16">
        <f>SUMIFS(CF!$AU:$AU,CF!$AL:$AL,"&gt;="&amp;Analysis!FO$4,CF!$AL:$AL,"&lt;="&amp;EOMONTH(FO$4,0))</f>
        <v>0</v>
      </c>
      <c r="FP14" s="16">
        <f>SUMIFS(CF!$AU:$AU,CF!$AL:$AL,"&gt;="&amp;Analysis!FP$4,CF!$AL:$AL,"&lt;="&amp;EOMONTH(FP$4,0))</f>
        <v>0</v>
      </c>
      <c r="FQ14" s="16">
        <f>SUMIFS(CF!$AU:$AU,CF!$AL:$AL,"&gt;="&amp;Analysis!FQ$4,CF!$AL:$AL,"&lt;="&amp;EOMONTH(FQ$4,0))</f>
        <v>0</v>
      </c>
      <c r="FR14" s="16">
        <f>SUMIFS(CF!$AU:$AU,CF!$AL:$AL,"&gt;="&amp;Analysis!FR$4,CF!$AL:$AL,"&lt;="&amp;EOMONTH(FR$4,0))</f>
        <v>0</v>
      </c>
      <c r="FS14" s="16">
        <f>SUMIFS(CF!$AU:$AU,CF!$AL:$AL,"&gt;="&amp;Analysis!FS$4,CF!$AL:$AL,"&lt;="&amp;EOMONTH(FS$4,0))</f>
        <v>0</v>
      </c>
      <c r="FT14" s="16">
        <f>SUMIFS(CF!$AU:$AU,CF!$AL:$AL,"&gt;="&amp;Analysis!FT$4,CF!$AL:$AL,"&lt;="&amp;EOMONTH(FT$4,0))</f>
        <v>0</v>
      </c>
      <c r="FU14" s="16">
        <f>SUMIFS(CF!$AU:$AU,CF!$AL:$AL,"&gt;="&amp;Analysis!FU$4,CF!$AL:$AL,"&lt;="&amp;EOMONTH(FU$4,0))</f>
        <v>0</v>
      </c>
      <c r="FV14" s="16">
        <f>SUMIFS(CF!$AU:$AU,CF!$AL:$AL,"&gt;="&amp;Analysis!FV$4,CF!$AL:$AL,"&lt;="&amp;EOMONTH(FV$4,0))</f>
        <v>0</v>
      </c>
      <c r="FW14" s="16">
        <f>SUMIFS(CF!$AU:$AU,CF!$AL:$AL,"&gt;="&amp;Analysis!FW$4,CF!$AL:$AL,"&lt;="&amp;EOMONTH(FW$4,0))</f>
        <v>0</v>
      </c>
      <c r="FX14" s="16">
        <f>SUMIFS(CF!$AU:$AU,CF!$AL:$AL,"&gt;="&amp;Analysis!FX$4,CF!$AL:$AL,"&lt;="&amp;EOMONTH(FX$4,0))</f>
        <v>0</v>
      </c>
      <c r="FY14" s="16">
        <f>SUMIFS(CF!$AU:$AU,CF!$AL:$AL,"&gt;="&amp;Analysis!FY$4,CF!$AL:$AL,"&lt;="&amp;EOMONTH(FY$4,0))</f>
        <v>0</v>
      </c>
      <c r="FZ14" s="16">
        <f>SUMIFS(CF!$AU:$AU,CF!$AL:$AL,"&gt;="&amp;Analysis!FZ$4,CF!$AL:$AL,"&lt;="&amp;EOMONTH(FZ$4,0))</f>
        <v>0</v>
      </c>
      <c r="GA14" s="16">
        <f>SUMIFS(CF!$AU:$AU,CF!$AL:$AL,"&gt;="&amp;Analysis!GA$4,CF!$AL:$AL,"&lt;="&amp;EOMONTH(GA$4,0))</f>
        <v>0</v>
      </c>
      <c r="GB14" s="16">
        <f>SUMIFS(CF!$AU:$AU,CF!$AL:$AL,"&gt;="&amp;Analysis!GB$4,CF!$AL:$AL,"&lt;="&amp;EOMONTH(GB$4,0))</f>
        <v>0</v>
      </c>
      <c r="GC14" s="16">
        <f>SUMIFS(CF!$AU:$AU,CF!$AL:$AL,"&gt;="&amp;Analysis!GC$4,CF!$AL:$AL,"&lt;="&amp;EOMONTH(GC$4,0))</f>
        <v>0</v>
      </c>
      <c r="GD14" s="16">
        <f>SUMIFS(CF!$AU:$AU,CF!$AL:$AL,"&gt;="&amp;Analysis!GD$4,CF!$AL:$AL,"&lt;="&amp;EOMONTH(GD$4,0))</f>
        <v>0</v>
      </c>
      <c r="GE14" s="16">
        <f>SUMIFS(CF!$AU:$AU,CF!$AL:$AL,"&gt;="&amp;Analysis!GE$4,CF!$AL:$AL,"&lt;="&amp;EOMONTH(GE$4,0))</f>
        <v>0</v>
      </c>
      <c r="GF14" s="16">
        <f>SUMIFS(CF!$AU:$AU,CF!$AL:$AL,"&gt;="&amp;Analysis!GF$4,CF!$AL:$AL,"&lt;="&amp;EOMONTH(GF$4,0))</f>
        <v>0</v>
      </c>
      <c r="GG14" s="16">
        <f>SUMIFS(CF!$AU:$AU,CF!$AL:$AL,"&gt;="&amp;Analysis!GG$4,CF!$AL:$AL,"&lt;="&amp;EOMONTH(GG$4,0))</f>
        <v>0</v>
      </c>
      <c r="GH14" s="16">
        <f>SUMIFS(CF!$AU:$AU,CF!$AL:$AL,"&gt;="&amp;Analysis!GH$4,CF!$AL:$AL,"&lt;="&amp;EOMONTH(GH$4,0))</f>
        <v>0</v>
      </c>
      <c r="GI14" s="16">
        <f>SUMIFS(CF!$AU:$AU,CF!$AL:$AL,"&gt;="&amp;Analysis!GI$4,CF!$AL:$AL,"&lt;="&amp;EOMONTH(GI$4,0))</f>
        <v>0</v>
      </c>
      <c r="GJ14" s="16">
        <f>SUMIFS(CF!$AU:$AU,CF!$AL:$AL,"&gt;="&amp;Analysis!GJ$4,CF!$AL:$AL,"&lt;="&amp;EOMONTH(GJ$4,0))</f>
        <v>0</v>
      </c>
      <c r="GK14" s="16">
        <f>SUMIFS(CF!$AU:$AU,CF!$AL:$AL,"&gt;="&amp;Analysis!GK$4,CF!$AL:$AL,"&lt;="&amp;EOMONTH(GK$4,0))</f>
        <v>0</v>
      </c>
      <c r="GL14" s="16">
        <f>SUMIFS(CF!$AU:$AU,CF!$AL:$AL,"&gt;="&amp;Analysis!GL$4,CF!$AL:$AL,"&lt;="&amp;EOMONTH(GL$4,0))</f>
        <v>0</v>
      </c>
      <c r="GM14" s="16">
        <f>SUMIFS(CF!$AU:$AU,CF!$AL:$AL,"&gt;="&amp;Analysis!GM$4,CF!$AL:$AL,"&lt;="&amp;EOMONTH(GM$4,0))</f>
        <v>0</v>
      </c>
      <c r="GN14" s="16">
        <f>SUMIFS(CF!$AU:$AU,CF!$AL:$AL,"&gt;="&amp;Analysis!GN$4,CF!$AL:$AL,"&lt;="&amp;EOMONTH(GN$4,0))</f>
        <v>0</v>
      </c>
      <c r="GO14" s="16">
        <f>SUMIFS(CF!$AU:$AU,CF!$AL:$AL,"&gt;="&amp;Analysis!GO$4,CF!$AL:$AL,"&lt;="&amp;EOMONTH(GO$4,0))</f>
        <v>0</v>
      </c>
      <c r="GP14" s="16">
        <f>SUMIFS(CF!$AU:$AU,CF!$AL:$AL,"&gt;="&amp;Analysis!GP$4,CF!$AL:$AL,"&lt;="&amp;EOMONTH(GP$4,0))</f>
        <v>0</v>
      </c>
      <c r="GQ14" s="16">
        <f>SUMIFS(CF!$AU:$AU,CF!$AL:$AL,"&gt;="&amp;Analysis!GQ$4,CF!$AL:$AL,"&lt;="&amp;EOMONTH(GQ$4,0))</f>
        <v>0</v>
      </c>
      <c r="GR14" s="16">
        <f>SUMIFS(CF!$AU:$AU,CF!$AL:$AL,"&gt;="&amp;Analysis!GR$4,CF!$AL:$AL,"&lt;="&amp;EOMONTH(GR$4,0))</f>
        <v>0</v>
      </c>
      <c r="GS14" s="16">
        <f>SUMIFS(CF!$AU:$AU,CF!$AL:$AL,"&gt;="&amp;Analysis!GS$4,CF!$AL:$AL,"&lt;="&amp;EOMONTH(GS$4,0))</f>
        <v>0</v>
      </c>
      <c r="GT14" s="16">
        <f>SUMIFS(CF!$AU:$AU,CF!$AL:$AL,"&gt;="&amp;Analysis!GT$4,CF!$AL:$AL,"&lt;="&amp;EOMONTH(GT$4,0))</f>
        <v>0</v>
      </c>
      <c r="GU14" s="16">
        <f>SUMIFS(CF!$AU:$AU,CF!$AL:$AL,"&gt;="&amp;Analysis!GU$4,CF!$AL:$AL,"&lt;="&amp;EOMONTH(GU$4,0))</f>
        <v>0</v>
      </c>
      <c r="GV14" s="16">
        <f>SUMIFS(CF!$AU:$AU,CF!$AL:$AL,"&gt;="&amp;Analysis!GV$4,CF!$AL:$AL,"&lt;="&amp;EOMONTH(GV$4,0))</f>
        <v>0</v>
      </c>
      <c r="GW14" s="16">
        <f>SUMIFS(CF!$AU:$AU,CF!$AL:$AL,"&gt;="&amp;Analysis!GW$4,CF!$AL:$AL,"&lt;="&amp;EOMONTH(GW$4,0))</f>
        <v>0</v>
      </c>
      <c r="GX14" s="16">
        <f>SUMIFS(CF!$AU:$AU,CF!$AL:$AL,"&gt;="&amp;Analysis!GX$4,CF!$AL:$AL,"&lt;="&amp;EOMONTH(GX$4,0))</f>
        <v>0</v>
      </c>
      <c r="GY14" s="16">
        <f>SUMIFS(CF!$AU:$AU,CF!$AL:$AL,"&gt;="&amp;Analysis!GY$4,CF!$AL:$AL,"&lt;="&amp;EOMONTH(GY$4,0))</f>
        <v>0</v>
      </c>
      <c r="GZ14" s="16">
        <f>SUMIFS(CF!$AU:$AU,CF!$AL:$AL,"&gt;="&amp;Analysis!GZ$4,CF!$AL:$AL,"&lt;="&amp;EOMONTH(GZ$4,0))</f>
        <v>0</v>
      </c>
      <c r="HA14" s="16">
        <f>SUMIFS(CF!$AU:$AU,CF!$AL:$AL,"&gt;="&amp;Analysis!HA$4,CF!$AL:$AL,"&lt;="&amp;EOMONTH(HA$4,0))</f>
        <v>0</v>
      </c>
      <c r="HB14" s="16">
        <f>SUMIFS(CF!$AU:$AU,CF!$AL:$AL,"&gt;="&amp;Analysis!HB$4,CF!$AL:$AL,"&lt;="&amp;EOMONTH(HB$4,0))</f>
        <v>0</v>
      </c>
      <c r="HC14" s="16">
        <f>SUMIFS(CF!$AU:$AU,CF!$AL:$AL,"&gt;="&amp;Analysis!HC$4,CF!$AL:$AL,"&lt;="&amp;EOMONTH(HC$4,0))</f>
        <v>0</v>
      </c>
      <c r="HD14" s="16">
        <f>SUMIFS(CF!$AU:$AU,CF!$AL:$AL,"&gt;="&amp;Analysis!HD$4,CF!$AL:$AL,"&lt;="&amp;EOMONTH(HD$4,0))</f>
        <v>0</v>
      </c>
      <c r="HE14" s="16">
        <f>SUMIFS(CF!$AU:$AU,CF!$AL:$AL,"&gt;="&amp;Analysis!HE$4,CF!$AL:$AL,"&lt;="&amp;EOMONTH(HE$4,0))</f>
        <v>0</v>
      </c>
      <c r="HF14" s="16">
        <f>SUMIFS(CF!$AU:$AU,CF!$AL:$AL,"&gt;="&amp;Analysis!HF$4,CF!$AL:$AL,"&lt;="&amp;EOMONTH(HF$4,0))</f>
        <v>0</v>
      </c>
      <c r="HG14" s="16">
        <f>SUMIFS(CF!$AU:$AU,CF!$AL:$AL,"&gt;="&amp;Analysis!HG$4,CF!$AL:$AL,"&lt;="&amp;EOMONTH(HG$4,0))</f>
        <v>0</v>
      </c>
      <c r="HH14" s="16">
        <f>SUMIFS(CF!$AU:$AU,CF!$AL:$AL,"&gt;="&amp;Analysis!HH$4,CF!$AL:$AL,"&lt;="&amp;EOMONTH(HH$4,0))</f>
        <v>0</v>
      </c>
      <c r="HI14" s="16">
        <f>SUMIFS(CF!$AU:$AU,CF!$AL:$AL,"&gt;="&amp;Analysis!HI$4,CF!$AL:$AL,"&lt;="&amp;EOMONTH(HI$4,0))</f>
        <v>0</v>
      </c>
      <c r="HJ14" s="16">
        <f>SUMIFS(CF!$AU:$AU,CF!$AL:$AL,"&gt;="&amp;Analysis!HJ$4,CF!$AL:$AL,"&lt;="&amp;EOMONTH(HJ$4,0))</f>
        <v>0</v>
      </c>
      <c r="HK14" s="16">
        <f>SUMIFS(CF!$AU:$AU,CF!$AL:$AL,"&gt;="&amp;Analysis!HK$4,CF!$AL:$AL,"&lt;="&amp;EOMONTH(HK$4,0))</f>
        <v>0</v>
      </c>
      <c r="HL14" s="16">
        <f>SUMIFS(CF!$AU:$AU,CF!$AL:$AL,"&gt;="&amp;Analysis!HL$4,CF!$AL:$AL,"&lt;="&amp;EOMONTH(HL$4,0))</f>
        <v>0</v>
      </c>
      <c r="HM14" s="16">
        <f>SUMIFS(CF!$AU:$AU,CF!$AL:$AL,"&gt;="&amp;Analysis!HM$4,CF!$AL:$AL,"&lt;="&amp;EOMONTH(HM$4,0))</f>
        <v>0</v>
      </c>
      <c r="HN14" s="16">
        <f>SUMIFS(CF!$AU:$AU,CF!$AL:$AL,"&gt;="&amp;Analysis!HN$4,CF!$AL:$AL,"&lt;="&amp;EOMONTH(HN$4,0))</f>
        <v>0</v>
      </c>
      <c r="HO14" s="16">
        <f>SUMIFS(CF!$AU:$AU,CF!$AL:$AL,"&gt;="&amp;Analysis!HO$4,CF!$AL:$AL,"&lt;="&amp;EOMONTH(HO$4,0))</f>
        <v>0</v>
      </c>
      <c r="HP14" s="16">
        <f>SUMIFS(CF!$AU:$AU,CF!$AL:$AL,"&gt;="&amp;Analysis!HP$4,CF!$AL:$AL,"&lt;="&amp;EOMONTH(HP$4,0))</f>
        <v>0</v>
      </c>
      <c r="HQ14" s="16">
        <f>SUMIFS(CF!$AU:$AU,CF!$AL:$AL,"&gt;="&amp;Analysis!HQ$4,CF!$AL:$AL,"&lt;="&amp;EOMONTH(HQ$4,0))</f>
        <v>0</v>
      </c>
      <c r="HR14" s="16">
        <f>SUMIFS(CF!$AU:$AU,CF!$AL:$AL,"&gt;="&amp;Analysis!HR$4,CF!$AL:$AL,"&lt;="&amp;EOMONTH(HR$4,0))</f>
        <v>0</v>
      </c>
      <c r="HS14" s="16">
        <f>SUMIFS(CF!$AU:$AU,CF!$AL:$AL,"&gt;="&amp;Analysis!HS$4,CF!$AL:$AL,"&lt;="&amp;EOMONTH(HS$4,0))</f>
        <v>0</v>
      </c>
      <c r="HT14" s="16">
        <f>SUMIFS(CF!$AU:$AU,CF!$AL:$AL,"&gt;="&amp;Analysis!HT$4,CF!$AL:$AL,"&lt;="&amp;EOMONTH(HT$4,0))</f>
        <v>0</v>
      </c>
      <c r="HU14" s="16">
        <f>SUMIFS(CF!$AU:$AU,CF!$AL:$AL,"&gt;="&amp;Analysis!HU$4,CF!$AL:$AL,"&lt;="&amp;EOMONTH(HU$4,0))</f>
        <v>0</v>
      </c>
      <c r="HV14" s="16">
        <f>SUMIFS(CF!$AU:$AU,CF!$AL:$AL,"&gt;="&amp;Analysis!HV$4,CF!$AL:$AL,"&lt;="&amp;EOMONTH(HV$4,0))</f>
        <v>0</v>
      </c>
      <c r="HW14" s="16">
        <f>SUMIFS(CF!$AU:$AU,CF!$AL:$AL,"&gt;="&amp;Analysis!HW$4,CF!$AL:$AL,"&lt;="&amp;EOMONTH(HW$4,0))</f>
        <v>0</v>
      </c>
      <c r="HX14" s="16">
        <f>SUMIFS(CF!$AU:$AU,CF!$AL:$AL,"&gt;="&amp;Analysis!HX$4,CF!$AL:$AL,"&lt;="&amp;EOMONTH(HX$4,0))</f>
        <v>0</v>
      </c>
      <c r="HY14" s="16">
        <f>SUMIFS(CF!$AU:$AU,CF!$AL:$AL,"&gt;="&amp;Analysis!HY$4,CF!$AL:$AL,"&lt;="&amp;EOMONTH(HY$4,0))</f>
        <v>0</v>
      </c>
      <c r="HZ14" s="16">
        <f>SUMIFS(CF!$AU:$AU,CF!$AL:$AL,"&gt;="&amp;Analysis!HZ$4,CF!$AL:$AL,"&lt;="&amp;EOMONTH(HZ$4,0))</f>
        <v>0</v>
      </c>
      <c r="IA14" s="16">
        <f>SUMIFS(CF!$AU:$AU,CF!$AL:$AL,"&gt;="&amp;Analysis!IA$4,CF!$AL:$AL,"&lt;="&amp;EOMONTH(IA$4,0))</f>
        <v>0</v>
      </c>
      <c r="IB14" s="16">
        <f>SUMIFS(CF!$AU:$AU,CF!$AL:$AL,"&gt;="&amp;Analysis!IB$4,CF!$AL:$AL,"&lt;="&amp;EOMONTH(IB$4,0))</f>
        <v>0</v>
      </c>
      <c r="IC14" s="16">
        <f>SUMIFS(CF!$AU:$AU,CF!$AL:$AL,"&gt;="&amp;Analysis!IC$4,CF!$AL:$AL,"&lt;="&amp;EOMONTH(IC$4,0))</f>
        <v>0</v>
      </c>
      <c r="ID14" s="16">
        <f>SUMIFS(CF!$AU:$AU,CF!$AL:$AL,"&gt;="&amp;Analysis!ID$4,CF!$AL:$AL,"&lt;="&amp;EOMONTH(ID$4,0))</f>
        <v>0</v>
      </c>
      <c r="IE14" s="16">
        <f>SUMIFS(CF!$AU:$AU,CF!$AL:$AL,"&gt;="&amp;Analysis!IE$4,CF!$AL:$AL,"&lt;="&amp;EOMONTH(IE$4,0))</f>
        <v>0</v>
      </c>
      <c r="IF14" s="16">
        <f>SUMIFS(CF!$AU:$AU,CF!$AL:$AL,"&gt;="&amp;Analysis!IF$4,CF!$AL:$AL,"&lt;="&amp;EOMONTH(IF$4,0))</f>
        <v>0</v>
      </c>
      <c r="IG14" s="16">
        <f>SUMIFS(CF!$AU:$AU,CF!$AL:$AL,"&gt;="&amp;Analysis!IG$4,CF!$AL:$AL,"&lt;="&amp;EOMONTH(IG$4,0))</f>
        <v>0</v>
      </c>
      <c r="IH14" s="16">
        <f>SUMIFS(CF!$AU:$AU,CF!$AL:$AL,"&gt;="&amp;Analysis!IH$4,CF!$AL:$AL,"&lt;="&amp;EOMONTH(IH$4,0))</f>
        <v>0</v>
      </c>
      <c r="II14" s="16">
        <f>SUMIFS(CF!$AU:$AU,CF!$AL:$AL,"&gt;="&amp;Analysis!II$4,CF!$AL:$AL,"&lt;="&amp;EOMONTH(II$4,0))</f>
        <v>0</v>
      </c>
      <c r="IJ14" s="16">
        <f>SUMIFS(CF!$AU:$AU,CF!$AL:$AL,"&gt;="&amp;Analysis!IJ$4,CF!$AL:$AL,"&lt;="&amp;EOMONTH(IJ$4,0))</f>
        <v>0</v>
      </c>
      <c r="IK14" s="16">
        <f>SUMIFS(CF!$AU:$AU,CF!$AL:$AL,"&gt;="&amp;Analysis!IK$4,CF!$AL:$AL,"&lt;="&amp;EOMONTH(IK$4,0))</f>
        <v>0</v>
      </c>
      <c r="IL14" s="16">
        <f>SUMIFS(CF!$AU:$AU,CF!$AL:$AL,"&gt;="&amp;Analysis!IL$4,CF!$AL:$AL,"&lt;="&amp;EOMONTH(IL$4,0))</f>
        <v>0</v>
      </c>
      <c r="IM14" s="16">
        <f>SUMIFS(CF!$AU:$AU,CF!$AL:$AL,"&gt;="&amp;Analysis!IM$4,CF!$AL:$AL,"&lt;="&amp;EOMONTH(IM$4,0))</f>
        <v>0</v>
      </c>
      <c r="IN14" s="16">
        <f>SUMIFS(CF!$AU:$AU,CF!$AL:$AL,"&gt;="&amp;Analysis!IN$4,CF!$AL:$AL,"&lt;="&amp;EOMONTH(IN$4,0))</f>
        <v>0</v>
      </c>
      <c r="IO14" s="16">
        <f>SUMIFS(CF!$AU:$AU,CF!$AL:$AL,"&gt;="&amp;Analysis!IO$4,CF!$AL:$AL,"&lt;="&amp;EOMONTH(IO$4,0))</f>
        <v>0</v>
      </c>
      <c r="IP14" s="16">
        <f>SUMIFS(CF!$AU:$AU,CF!$AL:$AL,"&gt;="&amp;Analysis!IP$4,CF!$AL:$AL,"&lt;="&amp;EOMONTH(IP$4,0))</f>
        <v>0</v>
      </c>
      <c r="IQ14" s="16">
        <f>SUMIFS(CF!$AU:$AU,CF!$AL:$AL,"&gt;="&amp;Analysis!IQ$4,CF!$AL:$AL,"&lt;="&amp;EOMONTH(IQ$4,0))</f>
        <v>0</v>
      </c>
      <c r="IR14" s="16">
        <f>SUMIFS(CF!$AU:$AU,CF!$AL:$AL,"&gt;="&amp;Analysis!IR$4,CF!$AL:$AL,"&lt;="&amp;EOMONTH(IR$4,0))</f>
        <v>0</v>
      </c>
      <c r="IS14" s="16">
        <f>SUMIFS(CF!$AU:$AU,CF!$AL:$AL,"&gt;="&amp;Analysis!IS$4,CF!$AL:$AL,"&lt;="&amp;EOMONTH(IS$4,0))</f>
        <v>0</v>
      </c>
      <c r="IT14" s="16">
        <f>SUMIFS(CF!$AU:$AU,CF!$AL:$AL,"&gt;="&amp;Analysis!IT$4,CF!$AL:$AL,"&lt;="&amp;EOMONTH(IT$4,0))</f>
        <v>0</v>
      </c>
      <c r="IU14" s="16">
        <f>SUMIFS(CF!$AU:$AU,CF!$AL:$AL,"&gt;="&amp;Analysis!IU$4,CF!$AL:$AL,"&lt;="&amp;EOMONTH(IU$4,0))</f>
        <v>0</v>
      </c>
      <c r="IV14" s="16">
        <f>SUMIFS(CF!$AU:$AU,CF!$AL:$AL,"&gt;="&amp;Analysis!IV$4,CF!$AL:$AL,"&lt;="&amp;EOMONTH(IV$4,0))</f>
        <v>0</v>
      </c>
      <c r="IW14" s="16">
        <f>SUMIFS(CF!$AU:$AU,CF!$AL:$AL,"&gt;="&amp;Analysis!IW$4,CF!$AL:$AL,"&lt;="&amp;EOMONTH(IW$4,0))</f>
        <v>0</v>
      </c>
      <c r="IX14" s="16">
        <f>SUMIFS(CF!$AU:$AU,CF!$AL:$AL,"&gt;="&amp;Analysis!IX$4,CF!$AL:$AL,"&lt;="&amp;EOMONTH(IX$4,0))</f>
        <v>0</v>
      </c>
      <c r="IY14" s="16">
        <f>SUMIFS(CF!$AU:$AU,CF!$AL:$AL,"&gt;="&amp;Analysis!IY$4,CF!$AL:$AL,"&lt;="&amp;EOMONTH(IY$4,0))</f>
        <v>0</v>
      </c>
      <c r="IZ14" s="16">
        <f>SUMIFS(CF!$AU:$AU,CF!$AL:$AL,"&gt;="&amp;Analysis!IZ$4,CF!$AL:$AL,"&lt;="&amp;EOMONTH(IZ$4,0))</f>
        <v>0</v>
      </c>
      <c r="JA14" s="16">
        <f>SUMIFS(CF!$AU:$AU,CF!$AL:$AL,"&gt;="&amp;Analysis!JA$4,CF!$AL:$AL,"&lt;="&amp;EOMONTH(JA$4,0))</f>
        <v>0</v>
      </c>
      <c r="JB14" s="16">
        <f>SUMIFS(CF!$AU:$AU,CF!$AL:$AL,"&gt;="&amp;Analysis!JB$4,CF!$AL:$AL,"&lt;="&amp;EOMONTH(JB$4,0))</f>
        <v>0</v>
      </c>
      <c r="JC14" s="16">
        <f>SUMIFS(CF!$AU:$AU,CF!$AL:$AL,"&gt;="&amp;Analysis!JC$4,CF!$AL:$AL,"&lt;="&amp;EOMONTH(JC$4,0))</f>
        <v>0</v>
      </c>
      <c r="JD14" s="16">
        <f>SUMIFS(CF!$AU:$AU,CF!$AL:$AL,"&gt;="&amp;Analysis!JD$4,CF!$AL:$AL,"&lt;="&amp;EOMONTH(JD$4,0))</f>
        <v>0</v>
      </c>
      <c r="JE14" s="16">
        <f>SUMIFS(CF!$AU:$AU,CF!$AL:$AL,"&gt;="&amp;Analysis!JE$4,CF!$AL:$AL,"&lt;="&amp;EOMONTH(JE$4,0))</f>
        <v>0</v>
      </c>
      <c r="JF14" s="16">
        <f>SUMIFS(CF!$AU:$AU,CF!$AL:$AL,"&gt;="&amp;Analysis!JF$4,CF!$AL:$AL,"&lt;="&amp;EOMONTH(JF$4,0))</f>
        <v>0</v>
      </c>
      <c r="JG14" s="16">
        <f>SUMIFS(CF!$AU:$AU,CF!$AL:$AL,"&gt;="&amp;Analysis!JG$4,CF!$AL:$AL,"&lt;="&amp;EOMONTH(JG$4,0))</f>
        <v>0</v>
      </c>
      <c r="JH14" s="16">
        <f>SUMIFS(CF!$AU:$AU,CF!$AL:$AL,"&gt;="&amp;Analysis!JH$4,CF!$AL:$AL,"&lt;="&amp;EOMONTH(JH$4,0))</f>
        <v>0</v>
      </c>
      <c r="JI14" s="16">
        <f>SUMIFS(CF!$AU:$AU,CF!$AL:$AL,"&gt;="&amp;Analysis!JI$4,CF!$AL:$AL,"&lt;="&amp;EOMONTH(JI$4,0))</f>
        <v>0</v>
      </c>
      <c r="JJ14" s="16">
        <f>SUMIFS(CF!$AU:$AU,CF!$AL:$AL,"&gt;="&amp;Analysis!JJ$4,CF!$AL:$AL,"&lt;="&amp;EOMONTH(JJ$4,0))</f>
        <v>0</v>
      </c>
      <c r="JK14" s="16">
        <f>SUMIFS(CF!$AU:$AU,CF!$AL:$AL,"&gt;="&amp;Analysis!JK$4,CF!$AL:$AL,"&lt;="&amp;EOMONTH(JK$4,0))</f>
        <v>0</v>
      </c>
      <c r="JL14" s="16">
        <f>SUMIFS(CF!$AU:$AU,CF!$AL:$AL,"&gt;="&amp;Analysis!JL$4,CF!$AL:$AL,"&lt;="&amp;EOMONTH(JL$4,0))</f>
        <v>0</v>
      </c>
      <c r="JM14" s="16">
        <f>SUMIFS(CF!$AU:$AU,CF!$AL:$AL,"&gt;="&amp;Analysis!JM$4,CF!$AL:$AL,"&lt;="&amp;EOMONTH(JM$4,0))</f>
        <v>0</v>
      </c>
      <c r="JN14" s="16">
        <f>SUMIFS(CF!$AU:$AU,CF!$AL:$AL,"&gt;="&amp;Analysis!JN$4,CF!$AL:$AL,"&lt;="&amp;EOMONTH(JN$4,0))</f>
        <v>0</v>
      </c>
      <c r="JO14" s="16">
        <f>SUMIFS(CF!$AU:$AU,CF!$AL:$AL,"&gt;="&amp;Analysis!JO$4,CF!$AL:$AL,"&lt;="&amp;EOMONTH(JO$4,0))</f>
        <v>0</v>
      </c>
      <c r="JP14" s="16">
        <f>SUMIFS(CF!$AU:$AU,CF!$AL:$AL,"&gt;="&amp;Analysis!JP$4,CF!$AL:$AL,"&lt;="&amp;EOMONTH(JP$4,0))</f>
        <v>0</v>
      </c>
      <c r="JQ14" s="16">
        <f>SUMIFS(CF!$AU:$AU,CF!$AL:$AL,"&gt;="&amp;Analysis!JQ$4,CF!$AL:$AL,"&lt;="&amp;EOMONTH(JQ$4,0))</f>
        <v>0</v>
      </c>
      <c r="JR14" s="16">
        <f>SUMIFS(CF!$AU:$AU,CF!$AL:$AL,"&gt;="&amp;Analysis!JR$4,CF!$AL:$AL,"&lt;="&amp;EOMONTH(JR$4,0))</f>
        <v>0</v>
      </c>
      <c r="JS14" s="16">
        <f>SUMIFS(CF!$AU:$AU,CF!$AL:$AL,"&gt;="&amp;Analysis!JS$4,CF!$AL:$AL,"&lt;="&amp;EOMONTH(JS$4,0))</f>
        <v>0</v>
      </c>
      <c r="JT14" s="16">
        <f>SUMIFS(CF!$AU:$AU,CF!$AL:$AL,"&gt;="&amp;Analysis!JT$4,CF!$AL:$AL,"&lt;="&amp;EOMONTH(JT$4,0))</f>
        <v>0</v>
      </c>
      <c r="JU14" s="16">
        <f>SUMIFS(CF!$AU:$AU,CF!$AL:$AL,"&gt;="&amp;Analysis!JU$4,CF!$AL:$AL,"&lt;="&amp;EOMONTH(JU$4,0))</f>
        <v>0</v>
      </c>
      <c r="JV14" s="16">
        <f>SUMIFS(CF!$AU:$AU,CF!$AL:$AL,"&gt;="&amp;Analysis!JV$4,CF!$AL:$AL,"&lt;="&amp;EOMONTH(JV$4,0))</f>
        <v>0</v>
      </c>
      <c r="JW14" s="16">
        <f>SUMIFS(CF!$AU:$AU,CF!$AL:$AL,"&gt;="&amp;Analysis!JW$4,CF!$AL:$AL,"&lt;="&amp;EOMONTH(JW$4,0))</f>
        <v>0</v>
      </c>
      <c r="JX14" s="16">
        <f>SUMIFS(CF!$AU:$AU,CF!$AL:$AL,"&gt;="&amp;Analysis!JX$4,CF!$AL:$AL,"&lt;="&amp;EOMONTH(JX$4,0))</f>
        <v>0</v>
      </c>
      <c r="JY14" s="16">
        <f>SUMIFS(CF!$AU:$AU,CF!$AL:$AL,"&gt;="&amp;Analysis!JY$4,CF!$AL:$AL,"&lt;="&amp;EOMONTH(JY$4,0))</f>
        <v>0</v>
      </c>
      <c r="JZ14" s="16">
        <f>SUMIFS(CF!$AU:$AU,CF!$AL:$AL,"&gt;="&amp;Analysis!JZ$4,CF!$AL:$AL,"&lt;="&amp;EOMONTH(JZ$4,0))</f>
        <v>0</v>
      </c>
      <c r="KA14" s="16">
        <f>SUMIFS(CF!$AU:$AU,CF!$AL:$AL,"&gt;="&amp;Analysis!KA$4,CF!$AL:$AL,"&lt;="&amp;EOMONTH(KA$4,0))</f>
        <v>0</v>
      </c>
      <c r="KB14" s="16">
        <f>SUMIFS(CF!$AU:$AU,CF!$AL:$AL,"&gt;="&amp;Analysis!KB$4,CF!$AL:$AL,"&lt;="&amp;EOMONTH(KB$4,0))</f>
        <v>0</v>
      </c>
      <c r="KC14" s="16">
        <f>SUMIFS(CF!$AU:$AU,CF!$AL:$AL,"&gt;="&amp;Analysis!KC$4,CF!$AL:$AL,"&lt;="&amp;EOMONTH(KC$4,0))</f>
        <v>0</v>
      </c>
      <c r="KD14" s="16">
        <f>SUMIFS(CF!$AU:$AU,CF!$AL:$AL,"&gt;="&amp;Analysis!KD$4,CF!$AL:$AL,"&lt;="&amp;EOMONTH(KD$4,0))</f>
        <v>0</v>
      </c>
      <c r="KE14" s="16">
        <f>SUMIFS(CF!$AU:$AU,CF!$AL:$AL,"&gt;="&amp;Analysis!KE$4,CF!$AL:$AL,"&lt;="&amp;EOMONTH(KE$4,0))</f>
        <v>0</v>
      </c>
      <c r="KF14" s="16">
        <f>SUMIFS(CF!$AU:$AU,CF!$AL:$AL,"&gt;="&amp;Analysis!KF$4,CF!$AL:$AL,"&lt;="&amp;EOMONTH(KF$4,0))</f>
        <v>0</v>
      </c>
      <c r="KG14" s="16">
        <f>SUMIFS(CF!$AU:$AU,CF!$AL:$AL,"&gt;="&amp;Analysis!KG$4,CF!$AL:$AL,"&lt;="&amp;EOMONTH(KG$4,0))</f>
        <v>0</v>
      </c>
      <c r="KH14" s="16">
        <f>SUMIFS(CF!$AU:$AU,CF!$AL:$AL,"&gt;="&amp;Analysis!KH$4,CF!$AL:$AL,"&lt;="&amp;EOMONTH(KH$4,0))</f>
        <v>0</v>
      </c>
      <c r="KI14" s="16">
        <f>SUMIFS(CF!$AU:$AU,CF!$AL:$AL,"&gt;="&amp;Analysis!KI$4,CF!$AL:$AL,"&lt;="&amp;EOMONTH(KI$4,0))</f>
        <v>0</v>
      </c>
      <c r="KJ14" s="16">
        <f>SUMIFS(CF!$AU:$AU,CF!$AL:$AL,"&gt;="&amp;Analysis!KJ$4,CF!$AL:$AL,"&lt;="&amp;EOMONTH(KJ$4,0))</f>
        <v>0</v>
      </c>
      <c r="KK14" s="16">
        <f>SUMIFS(CF!$AU:$AU,CF!$AL:$AL,"&gt;="&amp;Analysis!KK$4,CF!$AL:$AL,"&lt;="&amp;EOMONTH(KK$4,0))</f>
        <v>0</v>
      </c>
      <c r="KL14" s="16">
        <f>SUMIFS(CF!$AU:$AU,CF!$AL:$AL,"&gt;="&amp;Analysis!KL$4,CF!$AL:$AL,"&lt;="&amp;EOMONTH(KL$4,0))</f>
        <v>0</v>
      </c>
      <c r="KM14" s="16">
        <f>SUMIFS(CF!$AU:$AU,CF!$AL:$AL,"&gt;="&amp;Analysis!KM$4,CF!$AL:$AL,"&lt;="&amp;EOMONTH(KM$4,0))</f>
        <v>0</v>
      </c>
      <c r="KN14" s="16">
        <f>SUMIFS(CF!$AU:$AU,CF!$AL:$AL,"&gt;="&amp;Analysis!KN$4,CF!$AL:$AL,"&lt;="&amp;EOMONTH(KN$4,0))</f>
        <v>0</v>
      </c>
      <c r="KO14" s="16">
        <f>SUMIFS(CF!$AU:$AU,CF!$AL:$AL,"&gt;="&amp;Analysis!KO$4,CF!$AL:$AL,"&lt;="&amp;EOMONTH(KO$4,0))</f>
        <v>0</v>
      </c>
      <c r="KP14" s="16">
        <f>SUMIFS(CF!$AU:$AU,CF!$AL:$AL,"&gt;="&amp;Analysis!KP$4,CF!$AL:$AL,"&lt;="&amp;EOMONTH(KP$4,0))</f>
        <v>0</v>
      </c>
      <c r="KQ14" s="16">
        <f>SUMIFS(CF!$AU:$AU,CF!$AL:$AL,"&gt;="&amp;Analysis!KQ$4,CF!$AL:$AL,"&lt;="&amp;EOMONTH(KQ$4,0))</f>
        <v>0</v>
      </c>
      <c r="KR14" s="16">
        <f>SUMIFS(CF!$AU:$AU,CF!$AL:$AL,"&gt;="&amp;Analysis!KR$4,CF!$AL:$AL,"&lt;="&amp;EOMONTH(KR$4,0))</f>
        <v>0</v>
      </c>
      <c r="KS14" s="16">
        <f>SUMIFS(CF!$AU:$AU,CF!$AL:$AL,"&gt;="&amp;Analysis!KS$4,CF!$AL:$AL,"&lt;="&amp;EOMONTH(KS$4,0))</f>
        <v>0</v>
      </c>
      <c r="KT14" s="16">
        <f>SUMIFS(CF!$AU:$AU,CF!$AL:$AL,"&gt;="&amp;Analysis!KT$4,CF!$AL:$AL,"&lt;="&amp;EOMONTH(KT$4,0))</f>
        <v>0</v>
      </c>
      <c r="KU14" s="16">
        <f>SUMIFS(CF!$AU:$AU,CF!$AL:$AL,"&gt;="&amp;Analysis!KU$4,CF!$AL:$AL,"&lt;="&amp;EOMONTH(KU$4,0))</f>
        <v>0</v>
      </c>
      <c r="KV14" s="16">
        <f>SUMIFS(CF!$AU:$AU,CF!$AL:$AL,"&gt;="&amp;Analysis!KV$4,CF!$AL:$AL,"&lt;="&amp;EOMONTH(KV$4,0))</f>
        <v>0</v>
      </c>
      <c r="KW14" s="16">
        <f>SUMIFS(CF!$AU:$AU,CF!$AL:$AL,"&gt;="&amp;Analysis!KW$4,CF!$AL:$AL,"&lt;="&amp;EOMONTH(KW$4,0))</f>
        <v>0</v>
      </c>
      <c r="KX14" s="16">
        <f>SUMIFS(CF!$AU:$AU,CF!$AL:$AL,"&gt;="&amp;Analysis!KX$4,CF!$AL:$AL,"&lt;="&amp;EOMONTH(KX$4,0))</f>
        <v>0</v>
      </c>
      <c r="KY14" s="16">
        <f>SUMIFS(CF!$AU:$AU,CF!$AL:$AL,"&gt;="&amp;Analysis!KY$4,CF!$AL:$AL,"&lt;="&amp;EOMONTH(KY$4,0))</f>
        <v>0</v>
      </c>
      <c r="KZ14" s="16">
        <f>SUMIFS(CF!$AU:$AU,CF!$AL:$AL,"&gt;="&amp;Analysis!KZ$4,CF!$AL:$AL,"&lt;="&amp;EOMONTH(KZ$4,0))</f>
        <v>0</v>
      </c>
      <c r="LA14" s="16">
        <f>SUMIFS(CF!$AU:$AU,CF!$AL:$AL,"&gt;="&amp;Analysis!LA$4,CF!$AL:$AL,"&lt;="&amp;EOMONTH(LA$4,0))</f>
        <v>0</v>
      </c>
      <c r="LB14" s="16">
        <f>SUMIFS(CF!$AU:$AU,CF!$AL:$AL,"&gt;="&amp;Analysis!LB$4,CF!$AL:$AL,"&lt;="&amp;EOMONTH(LB$4,0))</f>
        <v>0</v>
      </c>
      <c r="LC14" s="16">
        <f>SUMIFS(CF!$AU:$AU,CF!$AL:$AL,"&gt;="&amp;Analysis!LC$4,CF!$AL:$AL,"&lt;="&amp;EOMONTH(LC$4,0))</f>
        <v>0</v>
      </c>
      <c r="LD14" s="16">
        <f>SUMIFS(CF!$AU:$AU,CF!$AL:$AL,"&gt;="&amp;Analysis!LD$4,CF!$AL:$AL,"&lt;="&amp;EOMONTH(LD$4,0))</f>
        <v>0</v>
      </c>
      <c r="LE14" s="16">
        <f>SUMIFS(CF!$AU:$AU,CF!$AL:$AL,"&gt;="&amp;Analysis!LE$4,CF!$AL:$AL,"&lt;="&amp;EOMONTH(LE$4,0))</f>
        <v>0</v>
      </c>
      <c r="LF14" s="16">
        <f>SUMIFS(CF!$AU:$AU,CF!$AL:$AL,"&gt;="&amp;Analysis!LF$4,CF!$AL:$AL,"&lt;="&amp;EOMONTH(LF$4,0))</f>
        <v>0</v>
      </c>
      <c r="LG14" s="16">
        <f>SUMIFS(CF!$AU:$AU,CF!$AL:$AL,"&gt;="&amp;Analysis!LG$4,CF!$AL:$AL,"&lt;="&amp;EOMONTH(LG$4,0))</f>
        <v>0</v>
      </c>
      <c r="LH14" s="16">
        <f>SUMIFS(CF!$AU:$AU,CF!$AL:$AL,"&gt;="&amp;Analysis!LH$4,CF!$AL:$AL,"&lt;="&amp;EOMONTH(LH$4,0))</f>
        <v>0</v>
      </c>
      <c r="LI14" s="16">
        <f>SUMIFS(CF!$AU:$AU,CF!$AL:$AL,"&gt;="&amp;Analysis!LI$4,CF!$AL:$AL,"&lt;="&amp;EOMONTH(LI$4,0))</f>
        <v>0</v>
      </c>
      <c r="LJ14" s="16">
        <f>SUMIFS(CF!$AU:$AU,CF!$AL:$AL,"&gt;="&amp;Analysis!LJ$4,CF!$AL:$AL,"&lt;="&amp;EOMONTH(LJ$4,0))</f>
        <v>0</v>
      </c>
      <c r="LK14" s="16">
        <f>SUMIFS(CF!$AU:$AU,CF!$AL:$AL,"&gt;="&amp;Analysis!LK$4,CF!$AL:$AL,"&lt;="&amp;EOMONTH(LK$4,0))</f>
        <v>0</v>
      </c>
      <c r="LL14" s="16">
        <f>SUMIFS(CF!$AU:$AU,CF!$AL:$AL,"&gt;="&amp;Analysis!LL$4,CF!$AL:$AL,"&lt;="&amp;EOMONTH(LL$4,0))</f>
        <v>0</v>
      </c>
      <c r="LM14" s="16">
        <f>SUMIFS(CF!$AU:$AU,CF!$AL:$AL,"&gt;="&amp;Analysis!LM$4,CF!$AL:$AL,"&lt;="&amp;EOMONTH(LM$4,0))</f>
        <v>0</v>
      </c>
      <c r="LN14" s="16">
        <f>SUMIFS(CF!$AU:$AU,CF!$AL:$AL,"&gt;="&amp;Analysis!LN$4,CF!$AL:$AL,"&lt;="&amp;EOMONTH(LN$4,0))</f>
        <v>0</v>
      </c>
      <c r="LO14" s="16">
        <f>SUMIFS(CF!$AU:$AU,CF!$AL:$AL,"&gt;="&amp;Analysis!LO$4,CF!$AL:$AL,"&lt;="&amp;EOMONTH(LO$4,0))</f>
        <v>0</v>
      </c>
      <c r="LP14" s="16">
        <f>SUMIFS(CF!$AU:$AU,CF!$AL:$AL,"&gt;="&amp;Analysis!LP$4,CF!$AL:$AL,"&lt;="&amp;EOMONTH(LP$4,0))</f>
        <v>0</v>
      </c>
      <c r="LQ14" s="16">
        <f>SUMIFS(CF!$AU:$AU,CF!$AL:$AL,"&gt;="&amp;Analysis!LQ$4,CF!$AL:$AL,"&lt;="&amp;EOMONTH(LQ$4,0))</f>
        <v>0</v>
      </c>
      <c r="LR14" s="16">
        <f>SUMIFS(CF!$AU:$AU,CF!$AL:$AL,"&gt;="&amp;Analysis!LR$4,CF!$AL:$AL,"&lt;="&amp;EOMONTH(LR$4,0))</f>
        <v>0</v>
      </c>
      <c r="LS14" s="16">
        <f>SUMIFS(CF!$AU:$AU,CF!$AL:$AL,"&gt;="&amp;Analysis!LS$4,CF!$AL:$AL,"&lt;="&amp;EOMONTH(LS$4,0))</f>
        <v>0</v>
      </c>
      <c r="LT14" s="16">
        <f>SUMIFS(CF!$AU:$AU,CF!$AL:$AL,"&gt;="&amp;Analysis!LT$4,CF!$AL:$AL,"&lt;="&amp;EOMONTH(LT$4,0))</f>
        <v>0</v>
      </c>
      <c r="LU14" s="16">
        <f>SUMIFS(CF!$AU:$AU,CF!$AL:$AL,"&gt;="&amp;Analysis!LU$4,CF!$AL:$AL,"&lt;="&amp;EOMONTH(LU$4,0))</f>
        <v>0</v>
      </c>
      <c r="LV14" s="16">
        <f>SUMIFS(CF!$AU:$AU,CF!$AL:$AL,"&gt;="&amp;Analysis!LV$4,CF!$AL:$AL,"&lt;="&amp;EOMONTH(LV$4,0))</f>
        <v>0</v>
      </c>
      <c r="LW14" s="16">
        <f>SUMIFS(CF!$AU:$AU,CF!$AL:$AL,"&gt;="&amp;Analysis!LW$4,CF!$AL:$AL,"&lt;="&amp;EOMONTH(LW$4,0))</f>
        <v>0</v>
      </c>
      <c r="LX14" s="16">
        <f>SUMIFS(CF!$AU:$AU,CF!$AL:$AL,"&gt;="&amp;Analysis!LX$4,CF!$AL:$AL,"&lt;="&amp;EOMONTH(LX$4,0))</f>
        <v>0</v>
      </c>
      <c r="LY14" s="16">
        <f>SUMIFS(CF!$AU:$AU,CF!$AL:$AL,"&gt;="&amp;Analysis!LY$4,CF!$AL:$AL,"&lt;="&amp;EOMONTH(LY$4,0))</f>
        <v>0</v>
      </c>
      <c r="LZ14" s="16">
        <f>SUMIFS(CF!$AU:$AU,CF!$AL:$AL,"&gt;="&amp;Analysis!LZ$4,CF!$AL:$AL,"&lt;="&amp;EOMONTH(LZ$4,0))</f>
        <v>0</v>
      </c>
      <c r="MA14" s="16">
        <f>SUMIFS(CF!$AU:$AU,CF!$AL:$AL,"&gt;="&amp;Analysis!MA$4,CF!$AL:$AL,"&lt;="&amp;EOMONTH(MA$4,0))</f>
        <v>0</v>
      </c>
      <c r="MB14" s="16">
        <f>SUMIFS(CF!$AU:$AU,CF!$AL:$AL,"&gt;="&amp;Analysis!MB$4,CF!$AL:$AL,"&lt;="&amp;EOMONTH(MB$4,0))</f>
        <v>0</v>
      </c>
      <c r="MC14" s="16">
        <f>SUMIFS(CF!$AU:$AU,CF!$AL:$AL,"&gt;="&amp;Analysis!MC$4,CF!$AL:$AL,"&lt;="&amp;EOMONTH(MC$4,0))</f>
        <v>0</v>
      </c>
      <c r="MD14" s="16">
        <f>SUMIFS(CF!$AU:$AU,CF!$AL:$AL,"&gt;="&amp;Analysis!MD$4,CF!$AL:$AL,"&lt;="&amp;EOMONTH(MD$4,0))</f>
        <v>0</v>
      </c>
      <c r="ME14" s="16">
        <f>SUMIFS(CF!$AU:$AU,CF!$AL:$AL,"&gt;="&amp;Analysis!ME$4,CF!$AL:$AL,"&lt;="&amp;EOMONTH(ME$4,0))</f>
        <v>0</v>
      </c>
      <c r="MF14" s="16">
        <f>SUMIFS(CF!$AU:$AU,CF!$AL:$AL,"&gt;="&amp;Analysis!MF$4,CF!$AL:$AL,"&lt;="&amp;EOMONTH(MF$4,0))</f>
        <v>0</v>
      </c>
      <c r="MG14" s="16">
        <f>SUMIFS(CF!$AU:$AU,CF!$AL:$AL,"&gt;="&amp;Analysis!MG$4,CF!$AL:$AL,"&lt;="&amp;EOMONTH(MG$4,0))</f>
        <v>0</v>
      </c>
      <c r="MH14" s="16">
        <f>SUMIFS(CF!$AU:$AU,CF!$AL:$AL,"&gt;="&amp;Analysis!MH$4,CF!$AL:$AL,"&lt;="&amp;EOMONTH(MH$4,0))</f>
        <v>0</v>
      </c>
      <c r="MI14" s="16">
        <f>SUMIFS(CF!$AU:$AU,CF!$AL:$AL,"&gt;="&amp;Analysis!MI$4,CF!$AL:$AL,"&lt;="&amp;EOMONTH(MI$4,0))</f>
        <v>0</v>
      </c>
      <c r="MJ14" s="16">
        <f>SUMIFS(CF!$AU:$AU,CF!$AL:$AL,"&gt;="&amp;Analysis!MJ$4,CF!$AL:$AL,"&lt;="&amp;EOMONTH(MJ$4,0))</f>
        <v>0</v>
      </c>
      <c r="MK14" s="16">
        <f>SUMIFS(CF!$AU:$AU,CF!$AL:$AL,"&gt;="&amp;Analysis!MK$4,CF!$AL:$AL,"&lt;="&amp;EOMONTH(MK$4,0))</f>
        <v>0</v>
      </c>
      <c r="ML14" s="16">
        <f>SUMIFS(CF!$AU:$AU,CF!$AL:$AL,"&gt;="&amp;Analysis!ML$4,CF!$AL:$AL,"&lt;="&amp;EOMONTH(ML$4,0))</f>
        <v>0</v>
      </c>
      <c r="MM14" s="16">
        <f>SUMIFS(CF!$AU:$AU,CF!$AL:$AL,"&gt;="&amp;Analysis!MM$4,CF!$AL:$AL,"&lt;="&amp;EOMONTH(MM$4,0))</f>
        <v>0</v>
      </c>
      <c r="MN14" s="16">
        <f>SUMIFS(CF!$AU:$AU,CF!$AL:$AL,"&gt;="&amp;Analysis!MN$4,CF!$AL:$AL,"&lt;="&amp;EOMONTH(MN$4,0))</f>
        <v>0</v>
      </c>
      <c r="MO14" s="16">
        <f>SUMIFS(CF!$AU:$AU,CF!$AL:$AL,"&gt;="&amp;Analysis!MO$4,CF!$AL:$AL,"&lt;="&amp;EOMONTH(MO$4,0))</f>
        <v>0</v>
      </c>
      <c r="MP14" s="16">
        <f>SUMIFS(CF!$AU:$AU,CF!$AL:$AL,"&gt;="&amp;Analysis!MP$4,CF!$AL:$AL,"&lt;="&amp;EOMONTH(MP$4,0))</f>
        <v>0</v>
      </c>
      <c r="MQ14" s="16">
        <f>SUMIFS(CF!$AU:$AU,CF!$AL:$AL,"&gt;="&amp;Analysis!MQ$4,CF!$AL:$AL,"&lt;="&amp;EOMONTH(MQ$4,0))</f>
        <v>0</v>
      </c>
      <c r="MR14" s="16">
        <f>SUMIFS(CF!$AU:$AU,CF!$AL:$AL,"&gt;="&amp;Analysis!MR$4,CF!$AL:$AL,"&lt;="&amp;EOMONTH(MR$4,0))</f>
        <v>0</v>
      </c>
      <c r="MS14" s="16">
        <f>SUMIFS(CF!$AU:$AU,CF!$AL:$AL,"&gt;="&amp;Analysis!MS$4,CF!$AL:$AL,"&lt;="&amp;EOMONTH(MS$4,0))</f>
        <v>0</v>
      </c>
      <c r="MT14" s="16">
        <f>SUMIFS(CF!$AU:$AU,CF!$AL:$AL,"&gt;="&amp;Analysis!MT$4,CF!$AL:$AL,"&lt;="&amp;EOMONTH(MT$4,0))</f>
        <v>0</v>
      </c>
      <c r="MU14" s="16">
        <f>SUMIFS(CF!$AU:$AU,CF!$AL:$AL,"&gt;="&amp;Analysis!MU$4,CF!$AL:$AL,"&lt;="&amp;EOMONTH(MU$4,0))</f>
        <v>0</v>
      </c>
      <c r="MV14" s="16">
        <f>SUMIFS(CF!$AU:$AU,CF!$AL:$AL,"&gt;="&amp;Analysis!MV$4,CF!$AL:$AL,"&lt;="&amp;EOMONTH(MV$4,0))</f>
        <v>0</v>
      </c>
      <c r="MW14" s="16">
        <f>SUMIFS(CF!$AU:$AU,CF!$AL:$AL,"&gt;="&amp;Analysis!MW$4,CF!$AL:$AL,"&lt;="&amp;EOMONTH(MW$4,0))</f>
        <v>0</v>
      </c>
      <c r="MX14" s="16">
        <f>SUMIFS(CF!$AU:$AU,CF!$AL:$AL,"&gt;="&amp;Analysis!MX$4,CF!$AL:$AL,"&lt;="&amp;EOMONTH(MX$4,0))</f>
        <v>0</v>
      </c>
      <c r="MY14" s="16">
        <f>SUMIFS(CF!$AU:$AU,CF!$AL:$AL,"&gt;="&amp;Analysis!MY$4,CF!$AL:$AL,"&lt;="&amp;EOMONTH(MY$4,0))</f>
        <v>0</v>
      </c>
      <c r="MZ14" s="16">
        <f>SUMIFS(CF!$AU:$AU,CF!$AL:$AL,"&gt;="&amp;Analysis!MZ$4,CF!$AL:$AL,"&lt;="&amp;EOMONTH(MZ$4,0))</f>
        <v>0</v>
      </c>
      <c r="NA14" s="16">
        <f>SUMIFS(CF!$AU:$AU,CF!$AL:$AL,"&gt;="&amp;Analysis!NA$4,CF!$AL:$AL,"&lt;="&amp;EOMONTH(NA$4,0))</f>
        <v>0</v>
      </c>
      <c r="NB14" s="16">
        <f>SUMIFS(CF!$AU:$AU,CF!$AL:$AL,"&gt;="&amp;Analysis!NB$4,CF!$AL:$AL,"&lt;="&amp;EOMONTH(NB$4,0))</f>
        <v>0</v>
      </c>
      <c r="NC14" s="16">
        <f>SUMIFS(CF!$AU:$AU,CF!$AL:$AL,"&gt;="&amp;Analysis!NC$4,CF!$AL:$AL,"&lt;="&amp;EOMONTH(NC$4,0))</f>
        <v>0</v>
      </c>
      <c r="ND14" s="16">
        <f>SUMIFS(CF!$AU:$AU,CF!$AL:$AL,"&gt;="&amp;Analysis!ND$4,CF!$AL:$AL,"&lt;="&amp;EOMONTH(ND$4,0))</f>
        <v>0</v>
      </c>
      <c r="NE14" s="16">
        <f>SUMIFS(CF!$AU:$AU,CF!$AL:$AL,"&gt;="&amp;Analysis!NE$4,CF!$AL:$AL,"&lt;="&amp;EOMONTH(NE$4,0))</f>
        <v>0</v>
      </c>
      <c r="NF14" s="16">
        <f>SUMIFS(CF!$AU:$AU,CF!$AL:$AL,"&gt;="&amp;Analysis!NF$4,CF!$AL:$AL,"&lt;="&amp;EOMONTH(NF$4,0))</f>
        <v>0</v>
      </c>
      <c r="NG14" s="16">
        <f>SUMIFS(CF!$AU:$AU,CF!$AL:$AL,"&gt;="&amp;Analysis!NG$4,CF!$AL:$AL,"&lt;="&amp;EOMONTH(NG$4,0))</f>
        <v>0</v>
      </c>
      <c r="NH14" s="16">
        <f>SUMIFS(CF!$AU:$AU,CF!$AL:$AL,"&gt;="&amp;Analysis!NH$4,CF!$AL:$AL,"&lt;="&amp;EOMONTH(NH$4,0))</f>
        <v>0</v>
      </c>
      <c r="NI14" s="16">
        <f>SUMIFS(CF!$AU:$AU,CF!$AL:$AL,"&gt;="&amp;Analysis!NI$4,CF!$AL:$AL,"&lt;="&amp;EOMONTH(NI$4,0))</f>
        <v>0</v>
      </c>
      <c r="NJ14" s="16">
        <f>SUMIFS(CF!$AU:$AU,CF!$AL:$AL,"&gt;="&amp;Analysis!NJ$4,CF!$AL:$AL,"&lt;="&amp;EOMONTH(NJ$4,0))</f>
        <v>0</v>
      </c>
      <c r="NK14" s="16">
        <f>SUMIFS(CF!$AU:$AU,CF!$AL:$AL,"&gt;="&amp;Analysis!NK$4,CF!$AL:$AL,"&lt;="&amp;EOMONTH(NK$4,0))</f>
        <v>0</v>
      </c>
      <c r="NL14" s="16">
        <f>SUMIFS(CF!$AU:$AU,CF!$AL:$AL,"&gt;="&amp;Analysis!NL$4,CF!$AL:$AL,"&lt;="&amp;EOMONTH(NL$4,0))</f>
        <v>0</v>
      </c>
      <c r="NM14" s="16">
        <f>SUMIFS(CF!$AU:$AU,CF!$AL:$AL,"&gt;="&amp;Analysis!NM$4,CF!$AL:$AL,"&lt;="&amp;EOMONTH(NM$4,0))</f>
        <v>0</v>
      </c>
      <c r="NN14" s="16">
        <f>SUMIFS(CF!$AU:$AU,CF!$AL:$AL,"&gt;="&amp;Analysis!NN$4,CF!$AL:$AL,"&lt;="&amp;EOMONTH(NN$4,0))</f>
        <v>0</v>
      </c>
      <c r="NO14" s="16">
        <f>SUMIFS(CF!$AU:$AU,CF!$AL:$AL,"&gt;="&amp;Analysis!NO$4,CF!$AL:$AL,"&lt;="&amp;EOMONTH(NO$4,0))</f>
        <v>0</v>
      </c>
      <c r="NP14" s="16">
        <f>SUMIFS(CF!$AU:$AU,CF!$AL:$AL,"&gt;="&amp;Analysis!NP$4,CF!$AL:$AL,"&lt;="&amp;EOMONTH(NP$4,0))</f>
        <v>0</v>
      </c>
      <c r="NQ14" s="16">
        <f>SUMIFS(CF!$AU:$AU,CF!$AL:$AL,"&gt;="&amp;Analysis!NQ$4,CF!$AL:$AL,"&lt;="&amp;EOMONTH(NQ$4,0))</f>
        <v>0</v>
      </c>
      <c r="NR14" s="16">
        <f>SUMIFS(CF!$AU:$AU,CF!$AL:$AL,"&gt;="&amp;Analysis!NR$4,CF!$AL:$AL,"&lt;="&amp;EOMONTH(NR$4,0))</f>
        <v>0</v>
      </c>
      <c r="NS14" s="16">
        <f>SUMIFS(CF!$AU:$AU,CF!$AL:$AL,"&gt;="&amp;Analysis!NS$4,CF!$AL:$AL,"&lt;="&amp;EOMONTH(NS$4,0))</f>
        <v>0</v>
      </c>
      <c r="NT14" s="16">
        <f>SUMIFS(CF!$AU:$AU,CF!$AL:$AL,"&gt;="&amp;Analysis!NT$4,CF!$AL:$AL,"&lt;="&amp;EOMONTH(NT$4,0))</f>
        <v>0</v>
      </c>
      <c r="NU14" s="16">
        <f>SUMIFS(CF!$AU:$AU,CF!$AL:$AL,"&gt;="&amp;Analysis!NU$4,CF!$AL:$AL,"&lt;="&amp;EOMONTH(NU$4,0))</f>
        <v>0</v>
      </c>
      <c r="NV14" s="16">
        <f>SUMIFS(CF!$AU:$AU,CF!$AL:$AL,"&gt;="&amp;Analysis!NV$4,CF!$AL:$AL,"&lt;="&amp;EOMONTH(NV$4,0))</f>
        <v>0</v>
      </c>
      <c r="NW14" s="16">
        <f>SUMIFS(CF!$AU:$AU,CF!$AL:$AL,"&gt;="&amp;Analysis!NW$4,CF!$AL:$AL,"&lt;="&amp;EOMONTH(NW$4,0))</f>
        <v>0</v>
      </c>
      <c r="NX14" s="16">
        <f>SUMIFS(CF!$AU:$AU,CF!$AL:$AL,"&gt;="&amp;Analysis!NX$4,CF!$AL:$AL,"&lt;="&amp;EOMONTH(NX$4,0))</f>
        <v>0</v>
      </c>
      <c r="NY14" s="16">
        <f>SUMIFS(CF!$AU:$AU,CF!$AL:$AL,"&gt;="&amp;Analysis!NY$4,CF!$AL:$AL,"&lt;="&amp;EOMONTH(NY$4,0))</f>
        <v>0</v>
      </c>
      <c r="NZ14" s="16">
        <f>SUMIFS(CF!$AU:$AU,CF!$AL:$AL,"&gt;="&amp;Analysis!NZ$4,CF!$AL:$AL,"&lt;="&amp;EOMONTH(NZ$4,0))</f>
        <v>0</v>
      </c>
      <c r="OA14" s="16">
        <f>SUMIFS(CF!$AU:$AU,CF!$AL:$AL,"&gt;="&amp;Analysis!OA$4,CF!$AL:$AL,"&lt;="&amp;EOMONTH(OA$4,0))</f>
        <v>0</v>
      </c>
      <c r="OB14" s="16">
        <f>SUMIFS(CF!$AU:$AU,CF!$AL:$AL,"&gt;="&amp;Analysis!OB$4,CF!$AL:$AL,"&lt;="&amp;EOMONTH(OB$4,0))</f>
        <v>0</v>
      </c>
      <c r="OC14" s="16">
        <f>SUMIFS(CF!$AU:$AU,CF!$AL:$AL,"&gt;="&amp;Analysis!OC$4,CF!$AL:$AL,"&lt;="&amp;EOMONTH(OC$4,0))</f>
        <v>0</v>
      </c>
      <c r="OD14" s="16">
        <f>SUMIFS(CF!$AU:$AU,CF!$AL:$AL,"&gt;="&amp;Analysis!OD$4,CF!$AL:$AL,"&lt;="&amp;EOMONTH(OD$4,0))</f>
        <v>0</v>
      </c>
      <c r="OE14" s="16">
        <f>SUMIFS(CF!$AU:$AU,CF!$AL:$AL,"&gt;="&amp;Analysis!OE$4,CF!$AL:$AL,"&lt;="&amp;EOMONTH(OE$4,0))</f>
        <v>0</v>
      </c>
      <c r="OF14" s="16">
        <f>SUMIFS(CF!$AU:$AU,CF!$AL:$AL,"&gt;="&amp;Analysis!OF$4,CF!$AL:$AL,"&lt;="&amp;EOMONTH(OF$4,0))</f>
        <v>0</v>
      </c>
      <c r="OG14" s="16">
        <f>SUMIFS(CF!$AU:$AU,CF!$AL:$AL,"&gt;="&amp;Analysis!OG$4,CF!$AL:$AL,"&lt;="&amp;EOMONTH(OG$4,0))</f>
        <v>0</v>
      </c>
      <c r="OH14" s="16">
        <f>SUMIFS(CF!$AU:$AU,CF!$AL:$AL,"&gt;="&amp;Analysis!OH$4,CF!$AL:$AL,"&lt;="&amp;EOMONTH(OH$4,0))</f>
        <v>0</v>
      </c>
      <c r="OI14" s="16">
        <f>SUMIFS(CF!$AU:$AU,CF!$AL:$AL,"&gt;="&amp;Analysis!OI$4,CF!$AL:$AL,"&lt;="&amp;EOMONTH(OI$4,0))</f>
        <v>0</v>
      </c>
      <c r="OJ14" s="16">
        <f>SUMIFS(CF!$AU:$AU,CF!$AL:$AL,"&gt;="&amp;Analysis!OJ$4,CF!$AL:$AL,"&lt;="&amp;EOMONTH(OJ$4,0))</f>
        <v>0</v>
      </c>
      <c r="OK14" s="16">
        <f>SUMIFS(CF!$AU:$AU,CF!$AL:$AL,"&gt;="&amp;Analysis!OK$4,CF!$AL:$AL,"&lt;="&amp;EOMONTH(OK$4,0))</f>
        <v>0</v>
      </c>
      <c r="OL14" s="16">
        <f>SUMIFS(CF!$AU:$AU,CF!$AL:$AL,"&gt;="&amp;Analysis!OL$4,CF!$AL:$AL,"&lt;="&amp;EOMONTH(OL$4,0))</f>
        <v>0</v>
      </c>
      <c r="OM14" s="16">
        <f>SUMIFS(CF!$AU:$AU,CF!$AL:$AL,"&gt;="&amp;Analysis!OM$4,CF!$AL:$AL,"&lt;="&amp;EOMONTH(OM$4,0))</f>
        <v>0</v>
      </c>
      <c r="ON14" s="16">
        <f>SUMIFS(CF!$AU:$AU,CF!$AL:$AL,"&gt;="&amp;Analysis!ON$4,CF!$AL:$AL,"&lt;="&amp;EOMONTH(ON$4,0))</f>
        <v>0</v>
      </c>
      <c r="OO14" s="16">
        <f>SUMIFS(CF!$AU:$AU,CF!$AL:$AL,"&gt;="&amp;Analysis!OO$4,CF!$AL:$AL,"&lt;="&amp;EOMONTH(OO$4,0))</f>
        <v>0</v>
      </c>
      <c r="OP14" s="16">
        <f>SUMIFS(CF!$AU:$AU,CF!$AL:$AL,"&gt;="&amp;Analysis!OP$4,CF!$AL:$AL,"&lt;="&amp;EOMONTH(OP$4,0))</f>
        <v>0</v>
      </c>
      <c r="OQ14" s="16">
        <f>SUMIFS(CF!$AU:$AU,CF!$AL:$AL,"&gt;="&amp;Analysis!OQ$4,CF!$AL:$AL,"&lt;="&amp;EOMONTH(OQ$4,0))</f>
        <v>0</v>
      </c>
      <c r="OR14" s="16">
        <f>SUMIFS(CF!$AU:$AU,CF!$AL:$AL,"&gt;="&amp;Analysis!OR$4,CF!$AL:$AL,"&lt;="&amp;EOMONTH(OR$4,0))</f>
        <v>0</v>
      </c>
      <c r="OS14" s="16">
        <f>SUMIFS(CF!$AU:$AU,CF!$AL:$AL,"&gt;="&amp;Analysis!OS$4,CF!$AL:$AL,"&lt;="&amp;EOMONTH(OS$4,0))</f>
        <v>0</v>
      </c>
      <c r="OT14" s="16">
        <f>SUMIFS(CF!$AU:$AU,CF!$AL:$AL,"&gt;="&amp;Analysis!OT$4,CF!$AL:$AL,"&lt;="&amp;EOMONTH(OT$4,0))</f>
        <v>0</v>
      </c>
      <c r="OU14" s="16">
        <f>SUMIFS(CF!$AU:$AU,CF!$AL:$AL,"&gt;="&amp;Analysis!OU$4,CF!$AL:$AL,"&lt;="&amp;EOMONTH(OU$4,0))</f>
        <v>0</v>
      </c>
      <c r="OV14" s="16">
        <f>SUMIFS(CF!$AU:$AU,CF!$AL:$AL,"&gt;="&amp;Analysis!OV$4,CF!$AL:$AL,"&lt;="&amp;EOMONTH(OV$4,0))</f>
        <v>0</v>
      </c>
      <c r="OW14" s="16">
        <f>SUMIFS(CF!$AU:$AU,CF!$AL:$AL,"&gt;="&amp;Analysis!OW$4,CF!$AL:$AL,"&lt;="&amp;EOMONTH(OW$4,0))</f>
        <v>0</v>
      </c>
      <c r="OX14" s="16">
        <f>SUMIFS(CF!$AU:$AU,CF!$AL:$AL,"&gt;="&amp;Analysis!OX$4,CF!$AL:$AL,"&lt;="&amp;EOMONTH(OX$4,0))</f>
        <v>0</v>
      </c>
      <c r="OY14" s="16">
        <f>SUMIFS(CF!$AU:$AU,CF!$AL:$AL,"&gt;="&amp;Analysis!OY$4,CF!$AL:$AL,"&lt;="&amp;EOMONTH(OY$4,0))</f>
        <v>0</v>
      </c>
      <c r="OZ14" s="16">
        <f>SUMIFS(CF!$AU:$AU,CF!$AL:$AL,"&gt;="&amp;Analysis!OZ$4,CF!$AL:$AL,"&lt;="&amp;EOMONTH(OZ$4,0))</f>
        <v>0</v>
      </c>
      <c r="PA14" s="16">
        <f>SUMIFS(CF!$AU:$AU,CF!$AL:$AL,"&gt;="&amp;Analysis!PA$4,CF!$AL:$AL,"&lt;="&amp;EOMONTH(PA$4,0))</f>
        <v>0</v>
      </c>
      <c r="PB14" s="16">
        <f>SUMIFS(CF!$AU:$AU,CF!$AL:$AL,"&gt;="&amp;Analysis!PB$4,CF!$AL:$AL,"&lt;="&amp;EOMONTH(PB$4,0))</f>
        <v>0</v>
      </c>
      <c r="PC14" s="16">
        <f>SUMIFS(CF!$AU:$AU,CF!$AL:$AL,"&gt;="&amp;Analysis!PC$4,CF!$AL:$AL,"&lt;="&amp;EOMONTH(PC$4,0))</f>
        <v>0</v>
      </c>
      <c r="PD14" s="16">
        <f>SUMIFS(CF!$AU:$AU,CF!$AL:$AL,"&gt;="&amp;Analysis!PD$4,CF!$AL:$AL,"&lt;="&amp;EOMONTH(PD$4,0))</f>
        <v>0</v>
      </c>
      <c r="PE14" s="16">
        <f>SUMIFS(CF!$AU:$AU,CF!$AL:$AL,"&gt;="&amp;Analysis!PE$4,CF!$AL:$AL,"&lt;="&amp;EOMONTH(PE$4,0))</f>
        <v>0</v>
      </c>
      <c r="PF14" s="16">
        <f>SUMIFS(CF!$AU:$AU,CF!$AL:$AL,"&gt;="&amp;Analysis!PF$4,CF!$AL:$AL,"&lt;="&amp;EOMONTH(PF$4,0))</f>
        <v>0</v>
      </c>
      <c r="PG14" s="16">
        <f>SUMIFS(CF!$AU:$AU,CF!$AL:$AL,"&gt;="&amp;Analysis!PG$4,CF!$AL:$AL,"&lt;="&amp;EOMONTH(PG$4,0))</f>
        <v>0</v>
      </c>
      <c r="PH14" s="16">
        <f>SUMIFS(CF!$AU:$AU,CF!$AL:$AL,"&gt;="&amp;Analysis!PH$4,CF!$AL:$AL,"&lt;="&amp;EOMONTH(PH$4,0))</f>
        <v>0</v>
      </c>
      <c r="PI14" s="16">
        <f>SUMIFS(CF!$AU:$AU,CF!$AL:$AL,"&gt;="&amp;Analysis!PI$4,CF!$AL:$AL,"&lt;="&amp;EOMONTH(PI$4,0))</f>
        <v>0</v>
      </c>
      <c r="PJ14" s="16">
        <f>SUMIFS(CF!$AU:$AU,CF!$AL:$AL,"&gt;="&amp;Analysis!PJ$4,CF!$AL:$AL,"&lt;="&amp;EOMONTH(PJ$4,0))</f>
        <v>0</v>
      </c>
      <c r="PK14" s="16">
        <f>SUMIFS(CF!$AU:$AU,CF!$AL:$AL,"&gt;="&amp;Analysis!PK$4,CF!$AL:$AL,"&lt;="&amp;EOMONTH(PK$4,0))</f>
        <v>0</v>
      </c>
      <c r="PL14" s="16">
        <f>SUMIFS(CF!$AU:$AU,CF!$AL:$AL,"&gt;="&amp;Analysis!PL$4,CF!$AL:$AL,"&lt;="&amp;EOMONTH(PL$4,0))</f>
        <v>0</v>
      </c>
      <c r="PM14" s="16">
        <f>SUMIFS(CF!$AU:$AU,CF!$AL:$AL,"&gt;="&amp;Analysis!PM$4,CF!$AL:$AL,"&lt;="&amp;EOMONTH(PM$4,0))</f>
        <v>0</v>
      </c>
      <c r="PN14" s="16">
        <f>SUMIFS(CF!$AU:$AU,CF!$AL:$AL,"&gt;="&amp;Analysis!PN$4,CF!$AL:$AL,"&lt;="&amp;EOMONTH(PN$4,0))</f>
        <v>0</v>
      </c>
      <c r="PO14" s="16">
        <f>SUMIFS(CF!$AU:$AU,CF!$AL:$AL,"&gt;="&amp;Analysis!PO$4,CF!$AL:$AL,"&lt;="&amp;EOMONTH(PO$4,0))</f>
        <v>0</v>
      </c>
      <c r="PP14" s="16">
        <f>SUMIFS(CF!$AU:$AU,CF!$AL:$AL,"&gt;="&amp;Analysis!PP$4,CF!$AL:$AL,"&lt;="&amp;EOMONTH(PP$4,0))</f>
        <v>0</v>
      </c>
      <c r="PQ14" s="16">
        <f>SUMIFS(CF!$AU:$AU,CF!$AL:$AL,"&gt;="&amp;Analysis!PQ$4,CF!$AL:$AL,"&lt;="&amp;EOMONTH(PQ$4,0))</f>
        <v>0</v>
      </c>
      <c r="PR14" s="16">
        <f>SUMIFS(CF!$AU:$AU,CF!$AL:$AL,"&gt;="&amp;Analysis!PR$4,CF!$AL:$AL,"&lt;="&amp;EOMONTH(PR$4,0))</f>
        <v>0</v>
      </c>
      <c r="PS14" s="16">
        <f>SUMIFS(CF!$AU:$AU,CF!$AL:$AL,"&gt;="&amp;Analysis!PS$4,CF!$AL:$AL,"&lt;="&amp;EOMONTH(PS$4,0))</f>
        <v>0</v>
      </c>
      <c r="PT14" s="16">
        <f>SUMIFS(CF!$AU:$AU,CF!$AL:$AL,"&gt;="&amp;Analysis!PT$4,CF!$AL:$AL,"&lt;="&amp;EOMONTH(PT$4,0))</f>
        <v>0</v>
      </c>
      <c r="PU14" s="16">
        <f>SUMIFS(CF!$AU:$AU,CF!$AL:$AL,"&gt;="&amp;Analysis!PU$4,CF!$AL:$AL,"&lt;="&amp;EOMONTH(PU$4,0))</f>
        <v>0</v>
      </c>
      <c r="PV14" s="16">
        <f>SUMIFS(CF!$AU:$AU,CF!$AL:$AL,"&gt;="&amp;Analysis!PV$4,CF!$AL:$AL,"&lt;="&amp;EOMONTH(PV$4,0))</f>
        <v>0</v>
      </c>
      <c r="PW14" s="16">
        <f>SUMIFS(CF!$AU:$AU,CF!$AL:$AL,"&gt;="&amp;Analysis!PW$4,CF!$AL:$AL,"&lt;="&amp;EOMONTH(PW$4,0))</f>
        <v>0</v>
      </c>
      <c r="PX14" s="16">
        <f>SUMIFS(CF!$AU:$AU,CF!$AL:$AL,"&gt;="&amp;Analysis!PX$4,CF!$AL:$AL,"&lt;="&amp;EOMONTH(PX$4,0))</f>
        <v>0</v>
      </c>
      <c r="PY14" s="16">
        <f>SUMIFS(CF!$AU:$AU,CF!$AL:$AL,"&gt;="&amp;Analysis!PY$4,CF!$AL:$AL,"&lt;="&amp;EOMONTH(PY$4,0))</f>
        <v>0</v>
      </c>
      <c r="PZ14" s="16">
        <f>SUMIFS(CF!$AU:$AU,CF!$AL:$AL,"&gt;="&amp;Analysis!PZ$4,CF!$AL:$AL,"&lt;="&amp;EOMONTH(PZ$4,0))</f>
        <v>0</v>
      </c>
      <c r="QA14" s="16">
        <f>SUMIFS(CF!$AU:$AU,CF!$AL:$AL,"&gt;="&amp;Analysis!QA$4,CF!$AL:$AL,"&lt;="&amp;EOMONTH(QA$4,0))</f>
        <v>0</v>
      </c>
      <c r="QB14" s="16">
        <f>SUMIFS(CF!$AU:$AU,CF!$AL:$AL,"&gt;="&amp;Analysis!QB$4,CF!$AL:$AL,"&lt;="&amp;EOMONTH(QB$4,0))</f>
        <v>0</v>
      </c>
      <c r="QC14" s="16">
        <f>SUMIFS(CF!$AU:$AU,CF!$AL:$AL,"&gt;="&amp;Analysis!QC$4,CF!$AL:$AL,"&lt;="&amp;EOMONTH(QC$4,0))</f>
        <v>0</v>
      </c>
      <c r="QD14" s="16">
        <f>SUMIFS(CF!$AU:$AU,CF!$AL:$AL,"&gt;="&amp;Analysis!QD$4,CF!$AL:$AL,"&lt;="&amp;EOMONTH(QD$4,0))</f>
        <v>0</v>
      </c>
      <c r="QE14" s="16">
        <f>SUMIFS(CF!$AU:$AU,CF!$AL:$AL,"&gt;="&amp;Analysis!QE$4,CF!$AL:$AL,"&lt;="&amp;EOMONTH(QE$4,0))</f>
        <v>0</v>
      </c>
      <c r="QF14" s="16">
        <f>SUMIFS(CF!$AU:$AU,CF!$AL:$AL,"&gt;="&amp;Analysis!QF$4,CF!$AL:$AL,"&lt;="&amp;EOMONTH(QF$4,0))</f>
        <v>0</v>
      </c>
      <c r="QG14" s="16">
        <f>SUMIFS(CF!$AU:$AU,CF!$AL:$AL,"&gt;="&amp;Analysis!QG$4,CF!$AL:$AL,"&lt;="&amp;EOMONTH(QG$4,0))</f>
        <v>0</v>
      </c>
      <c r="QH14" s="16">
        <f>SUMIFS(CF!$AU:$AU,CF!$AL:$AL,"&gt;="&amp;Analysis!QH$4,CF!$AL:$AL,"&lt;="&amp;EOMONTH(QH$4,0))</f>
        <v>0</v>
      </c>
      <c r="QI14" s="16">
        <f>SUMIFS(CF!$AU:$AU,CF!$AL:$AL,"&gt;="&amp;Analysis!QI$4,CF!$AL:$AL,"&lt;="&amp;EOMONTH(QI$4,0))</f>
        <v>0</v>
      </c>
      <c r="QJ14" s="16">
        <f>SUMIFS(CF!$AU:$AU,CF!$AL:$AL,"&gt;="&amp;Analysis!QJ$4,CF!$AL:$AL,"&lt;="&amp;EOMONTH(QJ$4,0))</f>
        <v>0</v>
      </c>
      <c r="QK14" s="16">
        <f>SUMIFS(CF!$AU:$AU,CF!$AL:$AL,"&gt;="&amp;Analysis!QK$4,CF!$AL:$AL,"&lt;="&amp;EOMONTH(QK$4,0))</f>
        <v>0</v>
      </c>
      <c r="QL14" s="16">
        <f>SUMIFS(CF!$AU:$AU,CF!$AL:$AL,"&gt;="&amp;Analysis!QL$4,CF!$AL:$AL,"&lt;="&amp;EOMONTH(QL$4,0))</f>
        <v>0</v>
      </c>
      <c r="QM14" s="16">
        <f>SUMIFS(CF!$AU:$AU,CF!$AL:$AL,"&gt;="&amp;Analysis!QM$4,CF!$AL:$AL,"&lt;="&amp;EOMONTH(QM$4,0))</f>
        <v>0</v>
      </c>
      <c r="QN14" s="16">
        <f>SUMIFS(CF!$AU:$AU,CF!$AL:$AL,"&gt;="&amp;Analysis!QN$4,CF!$AL:$AL,"&lt;="&amp;EOMONTH(QN$4,0))</f>
        <v>0</v>
      </c>
      <c r="QO14" s="16">
        <f>SUMIFS(CF!$AU:$AU,CF!$AL:$AL,"&gt;="&amp;Analysis!QO$4,CF!$AL:$AL,"&lt;="&amp;EOMONTH(QO$4,0))</f>
        <v>0</v>
      </c>
      <c r="QP14" s="16">
        <f>SUMIFS(CF!$AU:$AU,CF!$AL:$AL,"&gt;="&amp;Analysis!QP$4,CF!$AL:$AL,"&lt;="&amp;EOMONTH(QP$4,0))</f>
        <v>0</v>
      </c>
      <c r="QQ14" s="16">
        <f>SUMIFS(CF!$AU:$AU,CF!$AL:$AL,"&gt;="&amp;Analysis!QQ$4,CF!$AL:$AL,"&lt;="&amp;EOMONTH(QQ$4,0))</f>
        <v>0</v>
      </c>
      <c r="QR14" s="16">
        <f>SUMIFS(CF!$AU:$AU,CF!$AL:$AL,"&gt;="&amp;Analysis!QR$4,CF!$AL:$AL,"&lt;="&amp;EOMONTH(QR$4,0))</f>
        <v>0</v>
      </c>
      <c r="QS14" s="16">
        <f>SUMIFS(CF!$AU:$AU,CF!$AL:$AL,"&gt;="&amp;Analysis!QS$4,CF!$AL:$AL,"&lt;="&amp;EOMONTH(QS$4,0))</f>
        <v>0</v>
      </c>
      <c r="QT14" s="16">
        <f>SUMIFS(CF!$AU:$AU,CF!$AL:$AL,"&gt;="&amp;Analysis!QT$4,CF!$AL:$AL,"&lt;="&amp;EOMONTH(QT$4,0))</f>
        <v>0</v>
      </c>
      <c r="QU14" s="16">
        <f>SUMIFS(CF!$AU:$AU,CF!$AL:$AL,"&gt;="&amp;Analysis!QU$4,CF!$AL:$AL,"&lt;="&amp;EOMONTH(QU$4,0))</f>
        <v>0</v>
      </c>
      <c r="QV14" s="16">
        <f>SUMIFS(CF!$AU:$AU,CF!$AL:$AL,"&gt;="&amp;Analysis!QV$4,CF!$AL:$AL,"&lt;="&amp;EOMONTH(QV$4,0))</f>
        <v>0</v>
      </c>
      <c r="QW14" s="16">
        <f>SUMIFS(CF!$AU:$AU,CF!$AL:$AL,"&gt;="&amp;Analysis!QW$4,CF!$AL:$AL,"&lt;="&amp;EOMONTH(QW$4,0))</f>
        <v>0</v>
      </c>
      <c r="QX14" s="16">
        <f>SUMIFS(CF!$AU:$AU,CF!$AL:$AL,"&gt;="&amp;Analysis!QX$4,CF!$AL:$AL,"&lt;="&amp;EOMONTH(QX$4,0))</f>
        <v>0</v>
      </c>
      <c r="QY14" s="16">
        <f>SUMIFS(CF!$AU:$AU,CF!$AL:$AL,"&gt;="&amp;Analysis!QY$4,CF!$AL:$AL,"&lt;="&amp;EOMONTH(QY$4,0))</f>
        <v>0</v>
      </c>
      <c r="QZ14" s="16">
        <f>SUMIFS(CF!$AU:$AU,CF!$AL:$AL,"&gt;="&amp;Analysis!QZ$4,CF!$AL:$AL,"&lt;="&amp;EOMONTH(QZ$4,0))</f>
        <v>0</v>
      </c>
      <c r="RA14" s="16">
        <f>SUMIFS(CF!$AU:$AU,CF!$AL:$AL,"&gt;="&amp;Analysis!RA$4,CF!$AL:$AL,"&lt;="&amp;EOMONTH(RA$4,0))</f>
        <v>0</v>
      </c>
      <c r="RB14" s="16">
        <f>SUMIFS(CF!$AU:$AU,CF!$AL:$AL,"&gt;="&amp;Analysis!RB$4,CF!$AL:$AL,"&lt;="&amp;EOMONTH(RB$4,0))</f>
        <v>0</v>
      </c>
      <c r="RC14" s="16">
        <f>SUMIFS(CF!$AU:$AU,CF!$AL:$AL,"&gt;="&amp;Analysis!RC$4,CF!$AL:$AL,"&lt;="&amp;EOMONTH(RC$4,0))</f>
        <v>0</v>
      </c>
      <c r="RD14" s="16">
        <f>SUMIFS(CF!$AU:$AU,CF!$AL:$AL,"&gt;="&amp;Analysis!RD$4,CF!$AL:$AL,"&lt;="&amp;EOMONTH(RD$4,0))</f>
        <v>0</v>
      </c>
      <c r="RE14" s="16">
        <f>SUMIFS(CF!$AU:$AU,CF!$AL:$AL,"&gt;="&amp;Analysis!RE$4,CF!$AL:$AL,"&lt;="&amp;EOMONTH(RE$4,0))</f>
        <v>0</v>
      </c>
      <c r="RF14" s="16">
        <f>SUMIFS(CF!$AU:$AU,CF!$AL:$AL,"&gt;="&amp;Analysis!RF$4,CF!$AL:$AL,"&lt;="&amp;EOMONTH(RF$4,0))</f>
        <v>0</v>
      </c>
      <c r="RG14" s="16">
        <f>SUMIFS(CF!$AU:$AU,CF!$AL:$AL,"&gt;="&amp;Analysis!RG$4,CF!$AL:$AL,"&lt;="&amp;EOMONTH(RG$4,0))</f>
        <v>0</v>
      </c>
      <c r="RH14" s="16">
        <f>SUMIFS(CF!$AU:$AU,CF!$AL:$AL,"&gt;="&amp;Analysis!RH$4,CF!$AL:$AL,"&lt;="&amp;EOMONTH(RH$4,0))</f>
        <v>0</v>
      </c>
      <c r="RI14" s="16">
        <f>SUMIFS(CF!$AU:$AU,CF!$AL:$AL,"&gt;="&amp;Analysis!RI$4,CF!$AL:$AL,"&lt;="&amp;EOMONTH(RI$4,0))</f>
        <v>0</v>
      </c>
      <c r="RJ14" s="16">
        <f>SUMIFS(CF!$AU:$AU,CF!$AL:$AL,"&gt;="&amp;Analysis!RJ$4,CF!$AL:$AL,"&lt;="&amp;EOMONTH(RJ$4,0))</f>
        <v>0</v>
      </c>
      <c r="RK14" s="16">
        <f>SUMIFS(CF!$AU:$AU,CF!$AL:$AL,"&gt;="&amp;Analysis!RK$4,CF!$AL:$AL,"&lt;="&amp;EOMONTH(RK$4,0))</f>
        <v>0</v>
      </c>
      <c r="RL14" s="16">
        <f>SUMIFS(CF!$AU:$AU,CF!$AL:$AL,"&gt;="&amp;Analysis!RL$4,CF!$AL:$AL,"&lt;="&amp;EOMONTH(RL$4,0))</f>
        <v>0</v>
      </c>
      <c r="RM14" s="16">
        <f>SUMIFS(CF!$AU:$AU,CF!$AL:$AL,"&gt;="&amp;Analysis!RM$4,CF!$AL:$AL,"&lt;="&amp;EOMONTH(RM$4,0))</f>
        <v>0</v>
      </c>
      <c r="RN14" s="16">
        <f>SUMIFS(CF!$AU:$AU,CF!$AL:$AL,"&gt;="&amp;Analysis!RN$4,CF!$AL:$AL,"&lt;="&amp;EOMONTH(RN$4,0))</f>
        <v>0</v>
      </c>
      <c r="RO14" s="16">
        <f>SUMIFS(CF!$AU:$AU,CF!$AL:$AL,"&gt;="&amp;Analysis!RO$4,CF!$AL:$AL,"&lt;="&amp;EOMONTH(RO$4,0))</f>
        <v>0</v>
      </c>
      <c r="RP14" s="16">
        <f>SUMIFS(CF!$AU:$AU,CF!$AL:$AL,"&gt;="&amp;Analysis!RP$4,CF!$AL:$AL,"&lt;="&amp;EOMONTH(RP$4,0))</f>
        <v>0</v>
      </c>
      <c r="RQ14" s="16">
        <f>SUMIFS(CF!$AU:$AU,CF!$AL:$AL,"&gt;="&amp;Analysis!RQ$4,CF!$AL:$AL,"&lt;="&amp;EOMONTH(RQ$4,0))</f>
        <v>0</v>
      </c>
      <c r="RR14" s="16">
        <f>SUMIFS(CF!$AU:$AU,CF!$AL:$AL,"&gt;="&amp;Analysis!RR$4,CF!$AL:$AL,"&lt;="&amp;EOMONTH(RR$4,0))</f>
        <v>0</v>
      </c>
      <c r="RS14" s="16">
        <f>SUMIFS(CF!$AU:$AU,CF!$AL:$AL,"&gt;="&amp;Analysis!RS$4,CF!$AL:$AL,"&lt;="&amp;EOMONTH(RS$4,0))</f>
        <v>0</v>
      </c>
      <c r="RT14" s="16">
        <f>SUMIFS(CF!$AU:$AU,CF!$AL:$AL,"&gt;="&amp;Analysis!RT$4,CF!$AL:$AL,"&lt;="&amp;EOMONTH(RT$4,0))</f>
        <v>0</v>
      </c>
      <c r="RU14" s="16">
        <f>SUMIFS(CF!$AU:$AU,CF!$AL:$AL,"&gt;="&amp;Analysis!RU$4,CF!$AL:$AL,"&lt;="&amp;EOMONTH(RU$4,0))</f>
        <v>0</v>
      </c>
      <c r="RV14" s="16">
        <f>SUMIFS(CF!$AU:$AU,CF!$AL:$AL,"&gt;="&amp;Analysis!RV$4,CF!$AL:$AL,"&lt;="&amp;EOMONTH(RV$4,0))</f>
        <v>0</v>
      </c>
      <c r="RW14" s="16">
        <f>SUMIFS(CF!$AU:$AU,CF!$AL:$AL,"&gt;="&amp;Analysis!RW$4,CF!$AL:$AL,"&lt;="&amp;EOMONTH(RW$4,0))</f>
        <v>0</v>
      </c>
      <c r="RX14" s="16">
        <f>SUMIFS(CF!$AU:$AU,CF!$AL:$AL,"&gt;="&amp;Analysis!RX$4,CF!$AL:$AL,"&lt;="&amp;EOMONTH(RX$4,0))</f>
        <v>0</v>
      </c>
      <c r="RY14" s="16">
        <f>SUMIFS(CF!$AU:$AU,CF!$AL:$AL,"&gt;="&amp;Analysis!RY$4,CF!$AL:$AL,"&lt;="&amp;EOMONTH(RY$4,0))</f>
        <v>0</v>
      </c>
      <c r="RZ14" s="16">
        <f>SUMIFS(CF!$AU:$AU,CF!$AL:$AL,"&gt;="&amp;Analysis!RZ$4,CF!$AL:$AL,"&lt;="&amp;EOMONTH(RZ$4,0))</f>
        <v>0</v>
      </c>
      <c r="SA14" s="16">
        <f>SUMIFS(CF!$AU:$AU,CF!$AL:$AL,"&gt;="&amp;Analysis!SA$4,CF!$AL:$AL,"&lt;="&amp;EOMONTH(SA$4,0))</f>
        <v>0</v>
      </c>
      <c r="SB14" s="16">
        <f>SUMIFS(CF!$AU:$AU,CF!$AL:$AL,"&gt;="&amp;Analysis!SB$4,CF!$AL:$AL,"&lt;="&amp;EOMONTH(SB$4,0))</f>
        <v>0</v>
      </c>
      <c r="SC14" s="16">
        <f>SUMIFS(CF!$AU:$AU,CF!$AL:$AL,"&gt;="&amp;Analysis!SC$4,CF!$AL:$AL,"&lt;="&amp;EOMONTH(SC$4,0))</f>
        <v>0</v>
      </c>
      <c r="SD14" s="16">
        <f>SUMIFS(CF!$AU:$AU,CF!$AL:$AL,"&gt;="&amp;Analysis!SD$4,CF!$AL:$AL,"&lt;="&amp;EOMONTH(SD$4,0))</f>
        <v>0</v>
      </c>
      <c r="SE14" s="16">
        <f>SUMIFS(CF!$AU:$AU,CF!$AL:$AL,"&gt;="&amp;Analysis!SE$4,CF!$AL:$AL,"&lt;="&amp;EOMONTH(SE$4,0))</f>
        <v>0</v>
      </c>
      <c r="SF14" s="16">
        <f>SUMIFS(CF!$AU:$AU,CF!$AL:$AL,"&gt;="&amp;Analysis!SF$4,CF!$AL:$AL,"&lt;="&amp;EOMONTH(SF$4,0))</f>
        <v>0</v>
      </c>
      <c r="SG14" s="16">
        <f>SUMIFS(CF!$AU:$AU,CF!$AL:$AL,"&gt;="&amp;Analysis!SG$4,CF!$AL:$AL,"&lt;="&amp;EOMONTH(SG$4,0))</f>
        <v>0</v>
      </c>
      <c r="SH14" s="16">
        <f>SUMIFS(CF!$AU:$AU,CF!$AL:$AL,"&gt;="&amp;Analysis!SH$4,CF!$AL:$AL,"&lt;="&amp;EOMONTH(SH$4,0))</f>
        <v>0</v>
      </c>
      <c r="SI14" s="16">
        <f>SUMIFS(CF!$AU:$AU,CF!$AL:$AL,"&gt;="&amp;Analysis!SI$4,CF!$AL:$AL,"&lt;="&amp;EOMONTH(SI$4,0))</f>
        <v>0</v>
      </c>
      <c r="SJ14" s="16">
        <f>SUMIFS(CF!$AU:$AU,CF!$AL:$AL,"&gt;="&amp;Analysis!SJ$4,CF!$AL:$AL,"&lt;="&amp;EOMONTH(SJ$4,0))</f>
        <v>0</v>
      </c>
      <c r="SK14" s="16">
        <f>SUMIFS(CF!$AU:$AU,CF!$AL:$AL,"&gt;="&amp;Analysis!SK$4,CF!$AL:$AL,"&lt;="&amp;EOMONTH(SK$4,0))</f>
        <v>0</v>
      </c>
      <c r="SL14" s="16">
        <f>SUMIFS(CF!$AU:$AU,CF!$AL:$AL,"&gt;="&amp;Analysis!SL$4,CF!$AL:$AL,"&lt;="&amp;EOMONTH(SL$4,0))</f>
        <v>0</v>
      </c>
      <c r="SM14" s="16">
        <f>SUMIFS(CF!$AU:$AU,CF!$AL:$AL,"&gt;="&amp;Analysis!SM$4,CF!$AL:$AL,"&lt;="&amp;EOMONTH(SM$4,0))</f>
        <v>0</v>
      </c>
      <c r="SN14" s="16">
        <f>SUMIFS(CF!$AU:$AU,CF!$AL:$AL,"&gt;="&amp;Analysis!SN$4,CF!$AL:$AL,"&lt;="&amp;EOMONTH(SN$4,0))</f>
        <v>0</v>
      </c>
      <c r="SO14" s="16">
        <f>SUMIFS(CF!$AU:$AU,CF!$AL:$AL,"&gt;="&amp;Analysis!SO$4,CF!$AL:$AL,"&lt;="&amp;EOMONTH(SO$4,0))</f>
        <v>0</v>
      </c>
      <c r="SP14" s="16">
        <f>SUMIFS(CF!$AU:$AU,CF!$AL:$AL,"&gt;="&amp;Analysis!SP$4,CF!$AL:$AL,"&lt;="&amp;EOMONTH(SP$4,0))</f>
        <v>0</v>
      </c>
      <c r="SQ14" s="16">
        <f>SUMIFS(CF!$AU:$AU,CF!$AL:$AL,"&gt;="&amp;Analysis!SQ$4,CF!$AL:$AL,"&lt;="&amp;EOMONTH(SQ$4,0))</f>
        <v>0</v>
      </c>
      <c r="SR14" s="16">
        <f>SUMIFS(CF!$AU:$AU,CF!$AL:$AL,"&gt;="&amp;Analysis!SR$4,CF!$AL:$AL,"&lt;="&amp;EOMONTH(SR$4,0))</f>
        <v>0</v>
      </c>
      <c r="SS14" s="16">
        <f>SUMIFS(CF!$AU:$AU,CF!$AL:$AL,"&gt;="&amp;Analysis!SS$4,CF!$AL:$AL,"&lt;="&amp;EOMONTH(SS$4,0))</f>
        <v>0</v>
      </c>
      <c r="ST14" s="16">
        <f>SUMIFS(CF!$AU:$AU,CF!$AL:$AL,"&gt;="&amp;Analysis!ST$4,CF!$AL:$AL,"&lt;="&amp;EOMONTH(ST$4,0))</f>
        <v>0</v>
      </c>
      <c r="SU14" s="16">
        <f>SUMIFS(CF!$AU:$AU,CF!$AL:$AL,"&gt;="&amp;Analysis!SU$4,CF!$AL:$AL,"&lt;="&amp;EOMONTH(SU$4,0))</f>
        <v>0</v>
      </c>
      <c r="SV14" s="16">
        <f>SUMIFS(CF!$AU:$AU,CF!$AL:$AL,"&gt;="&amp;Analysis!SV$4,CF!$AL:$AL,"&lt;="&amp;EOMONTH(SV$4,0))</f>
        <v>0</v>
      </c>
      <c r="SW14" s="16">
        <f>SUMIFS(CF!$AU:$AU,CF!$AL:$AL,"&gt;="&amp;Analysis!SW$4,CF!$AL:$AL,"&lt;="&amp;EOMONTH(SW$4,0))</f>
        <v>0</v>
      </c>
      <c r="SX14" s="16">
        <f>SUMIFS(CF!$AU:$AU,CF!$AL:$AL,"&gt;="&amp;Analysis!SX$4,CF!$AL:$AL,"&lt;="&amp;EOMONTH(SX$4,0))</f>
        <v>0</v>
      </c>
      <c r="SY14" s="16">
        <f>SUMIFS(CF!$AU:$AU,CF!$AL:$AL,"&gt;="&amp;Analysis!SY$4,CF!$AL:$AL,"&lt;="&amp;EOMONTH(SY$4,0))</f>
        <v>0</v>
      </c>
      <c r="SZ14" s="16">
        <f>SUMIFS(CF!$AU:$AU,CF!$AL:$AL,"&gt;="&amp;Analysis!SZ$4,CF!$AL:$AL,"&lt;="&amp;EOMONTH(SZ$4,0))</f>
        <v>0</v>
      </c>
      <c r="TA14" s="16">
        <f>SUMIFS(CF!$AU:$AU,CF!$AL:$AL,"&gt;="&amp;Analysis!TA$4,CF!$AL:$AL,"&lt;="&amp;EOMONTH(TA$4,0))</f>
        <v>0</v>
      </c>
      <c r="TB14" s="16">
        <f>SUMIFS(CF!$AU:$AU,CF!$AL:$AL,"&gt;="&amp;Analysis!TB$4,CF!$AL:$AL,"&lt;="&amp;EOMONTH(TB$4,0))</f>
        <v>0</v>
      </c>
      <c r="TC14" s="16">
        <f>SUMIFS(CF!$AU:$AU,CF!$AL:$AL,"&gt;="&amp;Analysis!TC$4,CF!$AL:$AL,"&lt;="&amp;EOMONTH(TC$4,0))</f>
        <v>0</v>
      </c>
      <c r="TD14" s="16">
        <f>SUMIFS(CF!$AU:$AU,CF!$AL:$AL,"&gt;="&amp;Analysis!TD$4,CF!$AL:$AL,"&lt;="&amp;EOMONTH(TD$4,0))</f>
        <v>0</v>
      </c>
      <c r="TE14" s="16">
        <f>SUMIFS(CF!$AU:$AU,CF!$AL:$AL,"&gt;="&amp;Analysis!TE$4,CF!$AL:$AL,"&lt;="&amp;EOMONTH(TE$4,0))</f>
        <v>0</v>
      </c>
      <c r="TF14" s="16">
        <f>SUMIFS(CF!$AU:$AU,CF!$AL:$AL,"&gt;="&amp;Analysis!TF$4,CF!$AL:$AL,"&lt;="&amp;EOMONTH(TF$4,0))</f>
        <v>0</v>
      </c>
      <c r="TG14" s="16">
        <f>SUMIFS(CF!$AU:$AU,CF!$AL:$AL,"&gt;="&amp;Analysis!TG$4,CF!$AL:$AL,"&lt;="&amp;EOMONTH(TG$4,0))</f>
        <v>0</v>
      </c>
      <c r="TH14" s="16">
        <f>SUMIFS(CF!$AU:$AU,CF!$AL:$AL,"&gt;="&amp;Analysis!TH$4,CF!$AL:$AL,"&lt;="&amp;EOMONTH(TH$4,0))</f>
        <v>0</v>
      </c>
      <c r="TI14" s="16">
        <f>SUMIFS(CF!$AU:$AU,CF!$AL:$AL,"&gt;="&amp;Analysis!TI$4,CF!$AL:$AL,"&lt;="&amp;EOMONTH(TI$4,0))</f>
        <v>0</v>
      </c>
      <c r="TJ14" s="16">
        <f>SUMIFS(CF!$AU:$AU,CF!$AL:$AL,"&gt;="&amp;Analysis!TJ$4,CF!$AL:$AL,"&lt;="&amp;EOMONTH(TJ$4,0))</f>
        <v>0</v>
      </c>
      <c r="TK14" s="16">
        <f>SUMIFS(CF!$AU:$AU,CF!$AL:$AL,"&gt;="&amp;Analysis!TK$4,CF!$AL:$AL,"&lt;="&amp;EOMONTH(TK$4,0))</f>
        <v>0</v>
      </c>
      <c r="TL14" s="16">
        <f>SUMIFS(CF!$AU:$AU,CF!$AL:$AL,"&gt;="&amp;Analysis!TL$4,CF!$AL:$AL,"&lt;="&amp;EOMONTH(TL$4,0))</f>
        <v>0</v>
      </c>
      <c r="TM14" s="16">
        <f>SUMIFS(CF!$AU:$AU,CF!$AL:$AL,"&gt;="&amp;Analysis!TM$4,CF!$AL:$AL,"&lt;="&amp;EOMONTH(TM$4,0))</f>
        <v>0</v>
      </c>
      <c r="TN14" s="16">
        <f>SUMIFS(CF!$AU:$AU,CF!$AL:$AL,"&gt;="&amp;Analysis!TN$4,CF!$AL:$AL,"&lt;="&amp;EOMONTH(TN$4,0))</f>
        <v>0</v>
      </c>
      <c r="TO14" s="16">
        <f>SUMIFS(CF!$AU:$AU,CF!$AL:$AL,"&gt;="&amp;Analysis!TO$4,CF!$AL:$AL,"&lt;="&amp;EOMONTH(TO$4,0))</f>
        <v>0</v>
      </c>
      <c r="TP14" s="16">
        <f>SUMIFS(CF!$AU:$AU,CF!$AL:$AL,"&gt;="&amp;Analysis!TP$4,CF!$AL:$AL,"&lt;="&amp;EOMONTH(TP$4,0))</f>
        <v>0</v>
      </c>
      <c r="TQ14" s="16">
        <f>SUMIFS(CF!$AU:$AU,CF!$AL:$AL,"&gt;="&amp;Analysis!TQ$4,CF!$AL:$AL,"&lt;="&amp;EOMONTH(TQ$4,0))</f>
        <v>0</v>
      </c>
      <c r="TR14" s="16">
        <f>SUMIFS(CF!$AU:$AU,CF!$AL:$AL,"&gt;="&amp;Analysis!TR$4,CF!$AL:$AL,"&lt;="&amp;EOMONTH(TR$4,0))</f>
        <v>0</v>
      </c>
      <c r="TS14" s="16">
        <f>SUMIFS(CF!$AU:$AU,CF!$AL:$AL,"&gt;="&amp;Analysis!TS$4,CF!$AL:$AL,"&lt;="&amp;EOMONTH(TS$4,0))</f>
        <v>0</v>
      </c>
      <c r="TT14" s="16">
        <f>SUMIFS(CF!$AU:$AU,CF!$AL:$AL,"&gt;="&amp;Analysis!TT$4,CF!$AL:$AL,"&lt;="&amp;EOMONTH(TT$4,0))</f>
        <v>0</v>
      </c>
      <c r="TU14" s="16">
        <f>SUMIFS(CF!$AU:$AU,CF!$AL:$AL,"&gt;="&amp;Analysis!TU$4,CF!$AL:$AL,"&lt;="&amp;EOMONTH(TU$4,0))</f>
        <v>0</v>
      </c>
      <c r="TV14" s="16">
        <f>SUMIFS(CF!$AU:$AU,CF!$AL:$AL,"&gt;="&amp;Analysis!TV$4,CF!$AL:$AL,"&lt;="&amp;EOMONTH(TV$4,0))</f>
        <v>0</v>
      </c>
      <c r="TW14" s="16">
        <f>SUMIFS(CF!$AU:$AU,CF!$AL:$AL,"&gt;="&amp;Analysis!TW$4,CF!$AL:$AL,"&lt;="&amp;EOMONTH(TW$4,0))</f>
        <v>0</v>
      </c>
      <c r="TX14" s="16">
        <f>SUMIFS(CF!$AU:$AU,CF!$AL:$AL,"&gt;="&amp;Analysis!TX$4,CF!$AL:$AL,"&lt;="&amp;EOMONTH(TX$4,0))</f>
        <v>0</v>
      </c>
      <c r="TY14" s="16">
        <f>SUMIFS(CF!$AU:$AU,CF!$AL:$AL,"&gt;="&amp;Analysis!TY$4,CF!$AL:$AL,"&lt;="&amp;EOMONTH(TY$4,0))</f>
        <v>0</v>
      </c>
      <c r="TZ14" s="16">
        <f>SUMIFS(CF!$AU:$AU,CF!$AL:$AL,"&gt;="&amp;Analysis!TZ$4,CF!$AL:$AL,"&lt;="&amp;EOMONTH(TZ$4,0))</f>
        <v>0</v>
      </c>
      <c r="UA14" s="16">
        <f>SUMIFS(CF!$AU:$AU,CF!$AL:$AL,"&gt;="&amp;Analysis!UA$4,CF!$AL:$AL,"&lt;="&amp;EOMONTH(UA$4,0))</f>
        <v>0</v>
      </c>
      <c r="UB14" s="16">
        <f>SUMIFS(CF!$AU:$AU,CF!$AL:$AL,"&gt;="&amp;Analysis!UB$4,CF!$AL:$AL,"&lt;="&amp;EOMONTH(UB$4,0))</f>
        <v>0</v>
      </c>
      <c r="UC14" s="16">
        <f>SUMIFS(CF!$AU:$AU,CF!$AL:$AL,"&gt;="&amp;Analysis!UC$4,CF!$AL:$AL,"&lt;="&amp;EOMONTH(UC$4,0))</f>
        <v>0</v>
      </c>
      <c r="UD14" s="16">
        <f>SUMIFS(CF!$AU:$AU,CF!$AL:$AL,"&gt;="&amp;Analysis!UD$4,CF!$AL:$AL,"&lt;="&amp;EOMONTH(UD$4,0))</f>
        <v>0</v>
      </c>
      <c r="UE14" s="16">
        <f>SUMIFS(CF!$AU:$AU,CF!$AL:$AL,"&gt;="&amp;Analysis!UE$4,CF!$AL:$AL,"&lt;="&amp;EOMONTH(UE$4,0))</f>
        <v>0</v>
      </c>
      <c r="UF14" s="16">
        <f>SUMIFS(CF!$AU:$AU,CF!$AL:$AL,"&gt;="&amp;Analysis!UF$4,CF!$AL:$AL,"&lt;="&amp;EOMONTH(UF$4,0))</f>
        <v>0</v>
      </c>
      <c r="UG14" s="16">
        <f>SUMIFS(CF!$AU:$AU,CF!$AL:$AL,"&gt;="&amp;Analysis!UG$4,CF!$AL:$AL,"&lt;="&amp;EOMONTH(UG$4,0))</f>
        <v>0</v>
      </c>
      <c r="UH14" s="16">
        <f>SUMIFS(CF!$AU:$AU,CF!$AL:$AL,"&gt;="&amp;Analysis!UH$4,CF!$AL:$AL,"&lt;="&amp;EOMONTH(UH$4,0))</f>
        <v>0</v>
      </c>
      <c r="UI14" s="16">
        <f>SUMIFS(CF!$AU:$AU,CF!$AL:$AL,"&gt;="&amp;Analysis!UI$4,CF!$AL:$AL,"&lt;="&amp;EOMONTH(UI$4,0))</f>
        <v>0</v>
      </c>
      <c r="UJ14" s="16">
        <f>SUMIFS(CF!$AU:$AU,CF!$AL:$AL,"&gt;="&amp;Analysis!UJ$4,CF!$AL:$AL,"&lt;="&amp;EOMONTH(UJ$4,0))</f>
        <v>0</v>
      </c>
      <c r="UK14" s="16">
        <f>SUMIFS(CF!$AU:$AU,CF!$AL:$AL,"&gt;="&amp;Analysis!UK$4,CF!$AL:$AL,"&lt;="&amp;EOMONTH(UK$4,0))</f>
        <v>0</v>
      </c>
      <c r="UL14" s="16">
        <f>SUMIFS(CF!$AU:$AU,CF!$AL:$AL,"&gt;="&amp;Analysis!UL$4,CF!$AL:$AL,"&lt;="&amp;EOMONTH(UL$4,0))</f>
        <v>0</v>
      </c>
      <c r="UM14" s="16">
        <f>SUMIFS(CF!$AU:$AU,CF!$AL:$AL,"&gt;="&amp;Analysis!UM$4,CF!$AL:$AL,"&lt;="&amp;EOMONTH(UM$4,0))</f>
        <v>0</v>
      </c>
      <c r="UN14" s="16">
        <f>SUMIFS(CF!$AU:$AU,CF!$AL:$AL,"&gt;="&amp;Analysis!UN$4,CF!$AL:$AL,"&lt;="&amp;EOMONTH(UN$4,0))</f>
        <v>0</v>
      </c>
      <c r="UO14" s="16">
        <f>SUMIFS(CF!$AU:$AU,CF!$AL:$AL,"&gt;="&amp;Analysis!UO$4,CF!$AL:$AL,"&lt;="&amp;EOMONTH(UO$4,0))</f>
        <v>0</v>
      </c>
      <c r="UP14" s="16">
        <f>SUMIFS(CF!$AU:$AU,CF!$AL:$AL,"&gt;="&amp;Analysis!UP$4,CF!$AL:$AL,"&lt;="&amp;EOMONTH(UP$4,0))</f>
        <v>0</v>
      </c>
      <c r="UQ14" s="16">
        <f>SUMIFS(CF!$AU:$AU,CF!$AL:$AL,"&gt;="&amp;Analysis!UQ$4,CF!$AL:$AL,"&lt;="&amp;EOMONTH(UQ$4,0))</f>
        <v>0</v>
      </c>
      <c r="UR14" s="16">
        <f>SUMIFS(CF!$AU:$AU,CF!$AL:$AL,"&gt;="&amp;Analysis!UR$4,CF!$AL:$AL,"&lt;="&amp;EOMONTH(UR$4,0))</f>
        <v>0</v>
      </c>
      <c r="US14" s="16">
        <f>SUMIFS(CF!$AU:$AU,CF!$AL:$AL,"&gt;="&amp;Analysis!US$4,CF!$AL:$AL,"&lt;="&amp;EOMONTH(US$4,0))</f>
        <v>0</v>
      </c>
      <c r="UT14" s="16">
        <f>SUMIFS(CF!$AU:$AU,CF!$AL:$AL,"&gt;="&amp;Analysis!UT$4,CF!$AL:$AL,"&lt;="&amp;EOMONTH(UT$4,0))</f>
        <v>0</v>
      </c>
      <c r="UU14" s="16">
        <f>SUMIFS(CF!$AU:$AU,CF!$AL:$AL,"&gt;="&amp;Analysis!UU$4,CF!$AL:$AL,"&lt;="&amp;EOMONTH(UU$4,0))</f>
        <v>0</v>
      </c>
      <c r="UV14" s="16">
        <f>SUMIFS(CF!$AU:$AU,CF!$AL:$AL,"&gt;="&amp;Analysis!UV$4,CF!$AL:$AL,"&lt;="&amp;EOMONTH(UV$4,0))</f>
        <v>0</v>
      </c>
      <c r="UW14" s="16">
        <f>SUMIFS(CF!$AU:$AU,CF!$AL:$AL,"&gt;="&amp;Analysis!UW$4,CF!$AL:$AL,"&lt;="&amp;EOMONTH(UW$4,0))</f>
        <v>0</v>
      </c>
      <c r="UX14" s="16">
        <f>SUMIFS(CF!$AU:$AU,CF!$AL:$AL,"&gt;="&amp;Analysis!UX$4,CF!$AL:$AL,"&lt;="&amp;EOMONTH(UX$4,0))</f>
        <v>0</v>
      </c>
      <c r="UY14" s="16">
        <f>SUMIFS(CF!$AU:$AU,CF!$AL:$AL,"&gt;="&amp;Analysis!UY$4,CF!$AL:$AL,"&lt;="&amp;EOMONTH(UY$4,0))</f>
        <v>0</v>
      </c>
      <c r="UZ14" s="16">
        <f>SUMIFS(CF!$AU:$AU,CF!$AL:$AL,"&gt;="&amp;Analysis!UZ$4,CF!$AL:$AL,"&lt;="&amp;EOMONTH(UZ$4,0))</f>
        <v>0</v>
      </c>
      <c r="VA14" s="16">
        <f>SUMIFS(CF!$AU:$AU,CF!$AL:$AL,"&gt;="&amp;Analysis!VA$4,CF!$AL:$AL,"&lt;="&amp;EOMONTH(VA$4,0))</f>
        <v>0</v>
      </c>
      <c r="VB14" s="16">
        <f>SUMIFS(CF!$AU:$AU,CF!$AL:$AL,"&gt;="&amp;Analysis!VB$4,CF!$AL:$AL,"&lt;="&amp;EOMONTH(VB$4,0))</f>
        <v>0</v>
      </c>
      <c r="VC14" s="16">
        <f>SUMIFS(CF!$AU:$AU,CF!$AL:$AL,"&gt;="&amp;Analysis!VC$4,CF!$AL:$AL,"&lt;="&amp;EOMONTH(VC$4,0))</f>
        <v>0</v>
      </c>
      <c r="VD14" s="16">
        <f>SUMIFS(CF!$AU:$AU,CF!$AL:$AL,"&gt;="&amp;Analysis!VD$4,CF!$AL:$AL,"&lt;="&amp;EOMONTH(VD$4,0))</f>
        <v>0</v>
      </c>
      <c r="VE14" s="16">
        <f>SUMIFS(CF!$AU:$AU,CF!$AL:$AL,"&gt;="&amp;Analysis!VE$4,CF!$AL:$AL,"&lt;="&amp;EOMONTH(VE$4,0))</f>
        <v>0</v>
      </c>
      <c r="VF14" s="16">
        <f>SUMIFS(CF!$AU:$AU,CF!$AL:$AL,"&gt;="&amp;Analysis!VF$4,CF!$AL:$AL,"&lt;="&amp;EOMONTH(VF$4,0))</f>
        <v>0</v>
      </c>
      <c r="VG14" s="16">
        <f>SUMIFS(CF!$AU:$AU,CF!$AL:$AL,"&gt;="&amp;Analysis!VG$4,CF!$AL:$AL,"&lt;="&amp;EOMONTH(VG$4,0))</f>
        <v>0</v>
      </c>
      <c r="VH14" s="16">
        <f>SUMIFS(CF!$AU:$AU,CF!$AL:$AL,"&gt;="&amp;Analysis!VH$4,CF!$AL:$AL,"&lt;="&amp;EOMONTH(VH$4,0))</f>
        <v>0</v>
      </c>
      <c r="VI14" s="16">
        <f>SUMIFS(CF!$AU:$AU,CF!$AL:$AL,"&gt;="&amp;Analysis!VI$4,CF!$AL:$AL,"&lt;="&amp;EOMONTH(VI$4,0))</f>
        <v>0</v>
      </c>
      <c r="VJ14" s="16">
        <f>SUMIFS(CF!$AU:$AU,CF!$AL:$AL,"&gt;="&amp;Analysis!VJ$4,CF!$AL:$AL,"&lt;="&amp;EOMONTH(VJ$4,0))</f>
        <v>0</v>
      </c>
      <c r="VK14" s="16">
        <f>SUMIFS(CF!$AU:$AU,CF!$AL:$AL,"&gt;="&amp;Analysis!VK$4,CF!$AL:$AL,"&lt;="&amp;EOMONTH(VK$4,0))</f>
        <v>0</v>
      </c>
      <c r="VL14" s="16">
        <f>SUMIFS(CF!$AU:$AU,CF!$AL:$AL,"&gt;="&amp;Analysis!VL$4,CF!$AL:$AL,"&lt;="&amp;EOMONTH(VL$4,0))</f>
        <v>0</v>
      </c>
      <c r="VM14" s="16">
        <f>SUMIFS(CF!$AU:$AU,CF!$AL:$AL,"&gt;="&amp;Analysis!VM$4,CF!$AL:$AL,"&lt;="&amp;EOMONTH(VM$4,0))</f>
        <v>0</v>
      </c>
      <c r="VN14" s="16">
        <f>SUMIFS(CF!$AU:$AU,CF!$AL:$AL,"&gt;="&amp;Analysis!VN$4,CF!$AL:$AL,"&lt;="&amp;EOMONTH(VN$4,0))</f>
        <v>0</v>
      </c>
      <c r="VO14" s="16">
        <f>SUMIFS(CF!$AU:$AU,CF!$AL:$AL,"&gt;="&amp;Analysis!VO$4,CF!$AL:$AL,"&lt;="&amp;EOMONTH(VO$4,0))</f>
        <v>0</v>
      </c>
      <c r="VP14" s="16">
        <f>SUMIFS(CF!$AU:$AU,CF!$AL:$AL,"&gt;="&amp;Analysis!VP$4,CF!$AL:$AL,"&lt;="&amp;EOMONTH(VP$4,0))</f>
        <v>0</v>
      </c>
      <c r="VQ14" s="16">
        <f>SUMIFS(CF!$AU:$AU,CF!$AL:$AL,"&gt;="&amp;Analysis!VQ$4,CF!$AL:$AL,"&lt;="&amp;EOMONTH(VQ$4,0))</f>
        <v>0</v>
      </c>
      <c r="VR14" s="16">
        <f>SUMIFS(CF!$AU:$AU,CF!$AL:$AL,"&gt;="&amp;Analysis!VR$4,CF!$AL:$AL,"&lt;="&amp;EOMONTH(VR$4,0))</f>
        <v>0</v>
      </c>
      <c r="VS14" s="16">
        <f>SUMIFS(CF!$AU:$AU,CF!$AL:$AL,"&gt;="&amp;Analysis!VS$4,CF!$AL:$AL,"&lt;="&amp;EOMONTH(VS$4,0))</f>
        <v>0</v>
      </c>
      <c r="VT14" s="16">
        <f>SUMIFS(CF!$AU:$AU,CF!$AL:$AL,"&gt;="&amp;Analysis!VT$4,CF!$AL:$AL,"&lt;="&amp;EOMONTH(VT$4,0))</f>
        <v>0</v>
      </c>
      <c r="VU14" s="16">
        <f>SUMIFS(CF!$AU:$AU,CF!$AL:$AL,"&gt;="&amp;Analysis!VU$4,CF!$AL:$AL,"&lt;="&amp;EOMONTH(VU$4,0))</f>
        <v>0</v>
      </c>
      <c r="VV14" s="16">
        <f>SUMIFS(CF!$AU:$AU,CF!$AL:$AL,"&gt;="&amp;Analysis!VV$4,CF!$AL:$AL,"&lt;="&amp;EOMONTH(VV$4,0))</f>
        <v>0</v>
      </c>
      <c r="VW14" s="16">
        <f>SUMIFS(CF!$AU:$AU,CF!$AL:$AL,"&gt;="&amp;Analysis!VW$4,CF!$AL:$AL,"&lt;="&amp;EOMONTH(VW$4,0))</f>
        <v>0</v>
      </c>
      <c r="VX14" s="16">
        <f>SUMIFS(CF!$AU:$AU,CF!$AL:$AL,"&gt;="&amp;Analysis!VX$4,CF!$AL:$AL,"&lt;="&amp;EOMONTH(VX$4,0))</f>
        <v>0</v>
      </c>
      <c r="VY14" s="16">
        <f>SUMIFS(CF!$AU:$AU,CF!$AL:$AL,"&gt;="&amp;Analysis!VY$4,CF!$AL:$AL,"&lt;="&amp;EOMONTH(VY$4,0))</f>
        <v>0</v>
      </c>
      <c r="VZ14" s="16">
        <f>SUMIFS(CF!$AU:$AU,CF!$AL:$AL,"&gt;="&amp;Analysis!VZ$4,CF!$AL:$AL,"&lt;="&amp;EOMONTH(VZ$4,0))</f>
        <v>0</v>
      </c>
      <c r="WA14" s="16">
        <f>SUMIFS(CF!$AU:$AU,CF!$AL:$AL,"&gt;="&amp;Analysis!WA$4,CF!$AL:$AL,"&lt;="&amp;EOMONTH(WA$4,0))</f>
        <v>0</v>
      </c>
      <c r="WB14" s="16">
        <f>SUMIFS(CF!$AU:$AU,CF!$AL:$AL,"&gt;="&amp;Analysis!WB$4,CF!$AL:$AL,"&lt;="&amp;EOMONTH(WB$4,0))</f>
        <v>0</v>
      </c>
      <c r="WC14" s="16">
        <f>SUMIFS(CF!$AU:$AU,CF!$AL:$AL,"&gt;="&amp;Analysis!WC$4,CF!$AL:$AL,"&lt;="&amp;EOMONTH(WC$4,0))</f>
        <v>0</v>
      </c>
      <c r="WD14" s="16">
        <f>SUMIFS(CF!$AU:$AU,CF!$AL:$AL,"&gt;="&amp;Analysis!WD$4,CF!$AL:$AL,"&lt;="&amp;EOMONTH(WD$4,0))</f>
        <v>0</v>
      </c>
      <c r="WE14" s="16">
        <f>SUMIFS(CF!$AU:$AU,CF!$AL:$AL,"&gt;="&amp;Analysis!WE$4,CF!$AL:$AL,"&lt;="&amp;EOMONTH(WE$4,0))</f>
        <v>0</v>
      </c>
      <c r="WF14" s="16">
        <f>SUMIFS(CF!$AU:$AU,CF!$AL:$AL,"&gt;="&amp;Analysis!WF$4,CF!$AL:$AL,"&lt;="&amp;EOMONTH(WF$4,0))</f>
        <v>0</v>
      </c>
      <c r="WG14" s="16">
        <f>SUMIFS(CF!$AU:$AU,CF!$AL:$AL,"&gt;="&amp;Analysis!WG$4,CF!$AL:$AL,"&lt;="&amp;EOMONTH(WG$4,0))</f>
        <v>0</v>
      </c>
      <c r="WH14" s="16">
        <f>SUMIFS(CF!$AU:$AU,CF!$AL:$AL,"&gt;="&amp;Analysis!WH$4,CF!$AL:$AL,"&lt;="&amp;EOMONTH(WH$4,0))</f>
        <v>0</v>
      </c>
      <c r="WI14" s="16">
        <f>SUMIFS(CF!$AU:$AU,CF!$AL:$AL,"&gt;="&amp;Analysis!WI$4,CF!$AL:$AL,"&lt;="&amp;EOMONTH(WI$4,0))</f>
        <v>0</v>
      </c>
      <c r="WJ14" s="16">
        <f>SUMIFS(CF!$AU:$AU,CF!$AL:$AL,"&gt;="&amp;Analysis!WJ$4,CF!$AL:$AL,"&lt;="&amp;EOMONTH(WJ$4,0))</f>
        <v>0</v>
      </c>
      <c r="WK14" s="16">
        <f>SUMIFS(CF!$AU:$AU,CF!$AL:$AL,"&gt;="&amp;Analysis!WK$4,CF!$AL:$AL,"&lt;="&amp;EOMONTH(WK$4,0))</f>
        <v>0</v>
      </c>
      <c r="WL14" s="16">
        <f>SUMIFS(CF!$AU:$AU,CF!$AL:$AL,"&gt;="&amp;Analysis!WL$4,CF!$AL:$AL,"&lt;="&amp;EOMONTH(WL$4,0))</f>
        <v>0</v>
      </c>
      <c r="WM14" s="16">
        <f>SUMIFS(CF!$AU:$AU,CF!$AL:$AL,"&gt;="&amp;Analysis!WM$4,CF!$AL:$AL,"&lt;="&amp;EOMONTH(WM$4,0))</f>
        <v>0</v>
      </c>
      <c r="WN14" s="16">
        <f>SUMIFS(CF!$AU:$AU,CF!$AL:$AL,"&gt;="&amp;Analysis!WN$4,CF!$AL:$AL,"&lt;="&amp;EOMONTH(WN$4,0))</f>
        <v>0</v>
      </c>
      <c r="WO14" s="16">
        <f>SUMIFS(CF!$AU:$AU,CF!$AL:$AL,"&gt;="&amp;Analysis!WO$4,CF!$AL:$AL,"&lt;="&amp;EOMONTH(WO$4,0))</f>
        <v>0</v>
      </c>
      <c r="WP14" s="16">
        <f>SUMIFS(CF!$AU:$AU,CF!$AL:$AL,"&gt;="&amp;Analysis!WP$4,CF!$AL:$AL,"&lt;="&amp;EOMONTH(WP$4,0))</f>
        <v>0</v>
      </c>
      <c r="WQ14" s="16">
        <f>SUMIFS(CF!$AU:$AU,CF!$AL:$AL,"&gt;="&amp;Analysis!WQ$4,CF!$AL:$AL,"&lt;="&amp;EOMONTH(WQ$4,0))</f>
        <v>0</v>
      </c>
      <c r="WR14" s="16">
        <f>SUMIFS(CF!$AU:$AU,CF!$AL:$AL,"&gt;="&amp;Analysis!WR$4,CF!$AL:$AL,"&lt;="&amp;EOMONTH(WR$4,0))</f>
        <v>0</v>
      </c>
      <c r="WS14" s="16">
        <f>SUMIFS(CF!$AU:$AU,CF!$AL:$AL,"&gt;="&amp;Analysis!WS$4,CF!$AL:$AL,"&lt;="&amp;EOMONTH(WS$4,0))</f>
        <v>0</v>
      </c>
      <c r="WT14" s="16">
        <f>SUMIFS(CF!$AU:$AU,CF!$AL:$AL,"&gt;="&amp;Analysis!WT$4,CF!$AL:$AL,"&lt;="&amp;EOMONTH(WT$4,0))</f>
        <v>0</v>
      </c>
      <c r="WU14" s="16">
        <f>SUMIFS(CF!$AU:$AU,CF!$AL:$AL,"&gt;="&amp;Analysis!WU$4,CF!$AL:$AL,"&lt;="&amp;EOMONTH(WU$4,0))</f>
        <v>0</v>
      </c>
      <c r="WV14" s="16">
        <f>SUMIFS(CF!$AU:$AU,CF!$AL:$AL,"&gt;="&amp;Analysis!WV$4,CF!$AL:$AL,"&lt;="&amp;EOMONTH(WV$4,0))</f>
        <v>0</v>
      </c>
      <c r="WW14" s="16">
        <f>SUMIFS(CF!$AU:$AU,CF!$AL:$AL,"&gt;="&amp;Analysis!WW$4,CF!$AL:$AL,"&lt;="&amp;EOMONTH(WW$4,0))</f>
        <v>0</v>
      </c>
      <c r="WX14" s="16">
        <f>SUMIFS(CF!$AU:$AU,CF!$AL:$AL,"&gt;="&amp;Analysis!WX$4,CF!$AL:$AL,"&lt;="&amp;EOMONTH(WX$4,0))</f>
        <v>0</v>
      </c>
      <c r="WY14" s="16">
        <f>SUMIFS(CF!$AU:$AU,CF!$AL:$AL,"&gt;="&amp;Analysis!WY$4,CF!$AL:$AL,"&lt;="&amp;EOMONTH(WY$4,0))</f>
        <v>0</v>
      </c>
      <c r="WZ14" s="16">
        <f>SUMIFS(CF!$AU:$AU,CF!$AL:$AL,"&gt;="&amp;Analysis!WZ$4,CF!$AL:$AL,"&lt;="&amp;EOMONTH(WZ$4,0))</f>
        <v>0</v>
      </c>
      <c r="XA14" s="16">
        <f>SUMIFS(CF!$AU:$AU,CF!$AL:$AL,"&gt;="&amp;Analysis!XA$4,CF!$AL:$AL,"&lt;="&amp;EOMONTH(XA$4,0))</f>
        <v>0</v>
      </c>
      <c r="XB14" s="16">
        <f>SUMIFS(CF!$AU:$AU,CF!$AL:$AL,"&gt;="&amp;Analysis!XB$4,CF!$AL:$AL,"&lt;="&amp;EOMONTH(XB$4,0))</f>
        <v>0</v>
      </c>
      <c r="XC14" s="16">
        <f>SUMIFS(CF!$AU:$AU,CF!$AL:$AL,"&gt;="&amp;Analysis!XC$4,CF!$AL:$AL,"&lt;="&amp;EOMONTH(XC$4,0))</f>
        <v>0</v>
      </c>
      <c r="XD14" s="16">
        <f>SUMIFS(CF!$AU:$AU,CF!$AL:$AL,"&gt;="&amp;Analysis!XD$4,CF!$AL:$AL,"&lt;="&amp;EOMONTH(XD$4,0))</f>
        <v>0</v>
      </c>
      <c r="XE14" s="16">
        <f>SUMIFS(CF!$AU:$AU,CF!$AL:$AL,"&gt;="&amp;Analysis!XE$4,CF!$AL:$AL,"&lt;="&amp;EOMONTH(XE$4,0))</f>
        <v>0</v>
      </c>
      <c r="XF14" s="16">
        <f>SUMIFS(CF!$AU:$AU,CF!$AL:$AL,"&gt;="&amp;Analysis!XF$4,CF!$AL:$AL,"&lt;="&amp;EOMONTH(XF$4,0))</f>
        <v>0</v>
      </c>
      <c r="XG14" s="16">
        <f>SUMIFS(CF!$AU:$AU,CF!$AL:$AL,"&gt;="&amp;Analysis!XG$4,CF!$AL:$AL,"&lt;="&amp;EOMONTH(XG$4,0))</f>
        <v>0</v>
      </c>
      <c r="XH14" s="16">
        <f>SUMIFS(CF!$AU:$AU,CF!$AL:$AL,"&gt;="&amp;Analysis!XH$4,CF!$AL:$AL,"&lt;="&amp;EOMONTH(XH$4,0))</f>
        <v>0</v>
      </c>
      <c r="XI14" s="16">
        <f>SUMIFS(CF!$AU:$AU,CF!$AL:$AL,"&gt;="&amp;Analysis!XI$4,CF!$AL:$AL,"&lt;="&amp;EOMONTH(XI$4,0))</f>
        <v>0</v>
      </c>
      <c r="XJ14" s="16">
        <f>SUMIFS(CF!$AU:$AU,CF!$AL:$AL,"&gt;="&amp;Analysis!XJ$4,CF!$AL:$AL,"&lt;="&amp;EOMONTH(XJ$4,0))</f>
        <v>0</v>
      </c>
      <c r="XK14" s="16">
        <f>SUMIFS(CF!$AU:$AU,CF!$AL:$AL,"&gt;="&amp;Analysis!XK$4,CF!$AL:$AL,"&lt;="&amp;EOMONTH(XK$4,0))</f>
        <v>0</v>
      </c>
      <c r="XL14" s="16">
        <f>SUMIFS(CF!$AU:$AU,CF!$AL:$AL,"&gt;="&amp;Analysis!XL$4,CF!$AL:$AL,"&lt;="&amp;EOMONTH(XL$4,0))</f>
        <v>0</v>
      </c>
      <c r="XM14" s="16">
        <f>SUMIFS(CF!$AU:$AU,CF!$AL:$AL,"&gt;="&amp;Analysis!XM$4,CF!$AL:$AL,"&lt;="&amp;EOMONTH(XM$4,0))</f>
        <v>0</v>
      </c>
      <c r="XN14" s="16">
        <f>SUMIFS(CF!$AU:$AU,CF!$AL:$AL,"&gt;="&amp;Analysis!XN$4,CF!$AL:$AL,"&lt;="&amp;EOMONTH(XN$4,0))</f>
        <v>0</v>
      </c>
      <c r="XO14" s="16">
        <f>SUMIFS(CF!$AU:$AU,CF!$AL:$AL,"&gt;="&amp;Analysis!XO$4,CF!$AL:$AL,"&lt;="&amp;EOMONTH(XO$4,0))</f>
        <v>0</v>
      </c>
      <c r="XP14" s="16">
        <f>SUMIFS(CF!$AU:$AU,CF!$AL:$AL,"&gt;="&amp;Analysis!XP$4,CF!$AL:$AL,"&lt;="&amp;EOMONTH(XP$4,0))</f>
        <v>0</v>
      </c>
      <c r="XQ14" s="16">
        <f>SUMIFS(CF!$AU:$AU,CF!$AL:$AL,"&gt;="&amp;Analysis!XQ$4,CF!$AL:$AL,"&lt;="&amp;EOMONTH(XQ$4,0))</f>
        <v>0</v>
      </c>
      <c r="XR14" s="16">
        <f>SUMIFS(CF!$AU:$AU,CF!$AL:$AL,"&gt;="&amp;Analysis!XR$4,CF!$AL:$AL,"&lt;="&amp;EOMONTH(XR$4,0))</f>
        <v>0</v>
      </c>
      <c r="XS14" s="16">
        <f>SUMIFS(CF!$AU:$AU,CF!$AL:$AL,"&gt;="&amp;Analysis!XS$4,CF!$AL:$AL,"&lt;="&amp;EOMONTH(XS$4,0))</f>
        <v>0</v>
      </c>
      <c r="XT14" s="16">
        <f>SUMIFS(CF!$AU:$AU,CF!$AL:$AL,"&gt;="&amp;Analysis!XT$4,CF!$AL:$AL,"&lt;="&amp;EOMONTH(XT$4,0))</f>
        <v>0</v>
      </c>
      <c r="XU14" s="16">
        <f>SUMIFS(CF!$AU:$AU,CF!$AL:$AL,"&gt;="&amp;Analysis!XU$4,CF!$AL:$AL,"&lt;="&amp;EOMONTH(XU$4,0))</f>
        <v>0</v>
      </c>
      <c r="XV14" s="16">
        <f>SUMIFS(CF!$AU:$AU,CF!$AL:$AL,"&gt;="&amp;Analysis!XV$4,CF!$AL:$AL,"&lt;="&amp;EOMONTH(XV$4,0))</f>
        <v>0</v>
      </c>
      <c r="XW14" s="16">
        <f>SUMIFS(CF!$AU:$AU,CF!$AL:$AL,"&gt;="&amp;Analysis!XW$4,CF!$AL:$AL,"&lt;="&amp;EOMONTH(XW$4,0))</f>
        <v>0</v>
      </c>
      <c r="XX14" s="16">
        <f>SUMIFS(CF!$AU:$AU,CF!$AL:$AL,"&gt;="&amp;Analysis!XX$4,CF!$AL:$AL,"&lt;="&amp;EOMONTH(XX$4,0))</f>
        <v>0</v>
      </c>
      <c r="XY14" s="16">
        <f>SUMIFS(CF!$AU:$AU,CF!$AL:$AL,"&gt;="&amp;Analysis!XY$4,CF!$AL:$AL,"&lt;="&amp;EOMONTH(XY$4,0))</f>
        <v>0</v>
      </c>
      <c r="XZ14" s="16">
        <f>SUMIFS(CF!$AU:$AU,CF!$AL:$AL,"&gt;="&amp;Analysis!XZ$4,CF!$AL:$AL,"&lt;="&amp;EOMONTH(XZ$4,0))</f>
        <v>0</v>
      </c>
      <c r="YA14" s="16">
        <f>SUMIFS(CF!$AU:$AU,CF!$AL:$AL,"&gt;="&amp;Analysis!YA$4,CF!$AL:$AL,"&lt;="&amp;EOMONTH(YA$4,0))</f>
        <v>0</v>
      </c>
      <c r="YB14" s="16">
        <f>SUMIFS(CF!$AU:$AU,CF!$AL:$AL,"&gt;="&amp;Analysis!YB$4,CF!$AL:$AL,"&lt;="&amp;EOMONTH(YB$4,0))</f>
        <v>0</v>
      </c>
      <c r="YC14" s="16">
        <f>SUMIFS(CF!$AU:$AU,CF!$AL:$AL,"&gt;="&amp;Analysis!YC$4,CF!$AL:$AL,"&lt;="&amp;EOMONTH(YC$4,0))</f>
        <v>0</v>
      </c>
      <c r="YD14" s="16">
        <f>SUMIFS(CF!$AU:$AU,CF!$AL:$AL,"&gt;="&amp;Analysis!YD$4,CF!$AL:$AL,"&lt;="&amp;EOMONTH(YD$4,0))</f>
        <v>0</v>
      </c>
      <c r="YE14" s="16">
        <f>SUMIFS(CF!$AU:$AU,CF!$AL:$AL,"&gt;="&amp;Analysis!YE$4,CF!$AL:$AL,"&lt;="&amp;EOMONTH(YE$4,0))</f>
        <v>0</v>
      </c>
      <c r="YF14" s="16">
        <f>SUMIFS(CF!$AU:$AU,CF!$AL:$AL,"&gt;="&amp;Analysis!YF$4,CF!$AL:$AL,"&lt;="&amp;EOMONTH(YF$4,0))</f>
        <v>0</v>
      </c>
      <c r="YG14" s="16">
        <f>SUMIFS(CF!$AU:$AU,CF!$AL:$AL,"&gt;="&amp;Analysis!YG$4,CF!$AL:$AL,"&lt;="&amp;EOMONTH(YG$4,0))</f>
        <v>0</v>
      </c>
      <c r="YH14" s="16">
        <f>SUMIFS(CF!$AU:$AU,CF!$AL:$AL,"&gt;="&amp;Analysis!YH$4,CF!$AL:$AL,"&lt;="&amp;EOMONTH(YH$4,0))</f>
        <v>0</v>
      </c>
      <c r="YI14" s="16">
        <f>SUMIFS(CF!$AU:$AU,CF!$AL:$AL,"&gt;="&amp;Analysis!YI$4,CF!$AL:$AL,"&lt;="&amp;EOMONTH(YI$4,0))</f>
        <v>0</v>
      </c>
      <c r="YJ14" s="16">
        <f>SUMIFS(CF!$AU:$AU,CF!$AL:$AL,"&gt;="&amp;Analysis!YJ$4,CF!$AL:$AL,"&lt;="&amp;EOMONTH(YJ$4,0))</f>
        <v>0</v>
      </c>
      <c r="YK14" s="16">
        <f>SUMIFS(CF!$AU:$AU,CF!$AL:$AL,"&gt;="&amp;Analysis!YK$4,CF!$AL:$AL,"&lt;="&amp;EOMONTH(YK$4,0))</f>
        <v>0</v>
      </c>
      <c r="YL14" s="16">
        <f>SUMIFS(CF!$AU:$AU,CF!$AL:$AL,"&gt;="&amp;Analysis!YL$4,CF!$AL:$AL,"&lt;="&amp;EOMONTH(YL$4,0))</f>
        <v>0</v>
      </c>
      <c r="YM14" s="16">
        <f>SUMIFS(CF!$AU:$AU,CF!$AL:$AL,"&gt;="&amp;Analysis!YM$4,CF!$AL:$AL,"&lt;="&amp;EOMONTH(YM$4,0))</f>
        <v>0</v>
      </c>
      <c r="YN14" s="16">
        <f>SUMIFS(CF!$AU:$AU,CF!$AL:$AL,"&gt;="&amp;Analysis!YN$4,CF!$AL:$AL,"&lt;="&amp;EOMONTH(YN$4,0))</f>
        <v>0</v>
      </c>
      <c r="YO14" s="16">
        <f>SUMIFS(CF!$AU:$AU,CF!$AL:$AL,"&gt;="&amp;Analysis!YO$4,CF!$AL:$AL,"&lt;="&amp;EOMONTH(YO$4,0))</f>
        <v>0</v>
      </c>
      <c r="YP14" s="16">
        <f>SUMIFS(CF!$AU:$AU,CF!$AL:$AL,"&gt;="&amp;Analysis!YP$4,CF!$AL:$AL,"&lt;="&amp;EOMONTH(YP$4,0))</f>
        <v>0</v>
      </c>
      <c r="YQ14" s="16">
        <f>SUMIFS(CF!$AU:$AU,CF!$AL:$AL,"&gt;="&amp;Analysis!YQ$4,CF!$AL:$AL,"&lt;="&amp;EOMONTH(YQ$4,0))</f>
        <v>0</v>
      </c>
      <c r="YR14" s="16">
        <f>SUMIFS(CF!$AU:$AU,CF!$AL:$AL,"&gt;="&amp;Analysis!YR$4,CF!$AL:$AL,"&lt;="&amp;EOMONTH(YR$4,0))</f>
        <v>0</v>
      </c>
      <c r="YS14" s="16">
        <f>SUMIFS(CF!$AU:$AU,CF!$AL:$AL,"&gt;="&amp;Analysis!YS$4,CF!$AL:$AL,"&lt;="&amp;EOMONTH(YS$4,0))</f>
        <v>0</v>
      </c>
      <c r="YT14" s="16">
        <f>SUMIFS(CF!$AU:$AU,CF!$AL:$AL,"&gt;="&amp;Analysis!YT$4,CF!$AL:$AL,"&lt;="&amp;EOMONTH(YT$4,0))</f>
        <v>0</v>
      </c>
      <c r="YU14" s="16">
        <f>SUMIFS(CF!$AU:$AU,CF!$AL:$AL,"&gt;="&amp;Analysis!YU$4,CF!$AL:$AL,"&lt;="&amp;EOMONTH(YU$4,0))</f>
        <v>0</v>
      </c>
      <c r="YV14" s="16">
        <f>SUMIFS(CF!$AU:$AU,CF!$AL:$AL,"&gt;="&amp;Analysis!YV$4,CF!$AL:$AL,"&lt;="&amp;EOMONTH(YV$4,0))</f>
        <v>0</v>
      </c>
      <c r="YW14" s="16">
        <f>SUMIFS(CF!$AU:$AU,CF!$AL:$AL,"&gt;="&amp;Analysis!YW$4,CF!$AL:$AL,"&lt;="&amp;EOMONTH(YW$4,0))</f>
        <v>0</v>
      </c>
      <c r="YX14" s="16">
        <f>SUMIFS(CF!$AU:$AU,CF!$AL:$AL,"&gt;="&amp;Analysis!YX$4,CF!$AL:$AL,"&lt;="&amp;EOMONTH(YX$4,0))</f>
        <v>0</v>
      </c>
      <c r="YY14" s="16">
        <f>SUMIFS(CF!$AU:$AU,CF!$AL:$AL,"&gt;="&amp;Analysis!YY$4,CF!$AL:$AL,"&lt;="&amp;EOMONTH(YY$4,0))</f>
        <v>0</v>
      </c>
      <c r="YZ14" s="16">
        <f>SUMIFS(CF!$AU:$AU,CF!$AL:$AL,"&gt;="&amp;Analysis!YZ$4,CF!$AL:$AL,"&lt;="&amp;EOMONTH(YZ$4,0))</f>
        <v>0</v>
      </c>
      <c r="ZA14" s="16">
        <f>SUMIFS(CF!$AU:$AU,CF!$AL:$AL,"&gt;="&amp;Analysis!ZA$4,CF!$AL:$AL,"&lt;="&amp;EOMONTH(ZA$4,0))</f>
        <v>0</v>
      </c>
      <c r="ZB14" s="16">
        <f>SUMIFS(CF!$AU:$AU,CF!$AL:$AL,"&gt;="&amp;Analysis!ZB$4,CF!$AL:$AL,"&lt;="&amp;EOMONTH(ZB$4,0))</f>
        <v>0</v>
      </c>
      <c r="ZC14" s="16">
        <f>SUMIFS(CF!$AU:$AU,CF!$AL:$AL,"&gt;="&amp;Analysis!ZC$4,CF!$AL:$AL,"&lt;="&amp;EOMONTH(ZC$4,0))</f>
        <v>0</v>
      </c>
      <c r="ZD14" s="16">
        <f>SUMIFS(CF!$AU:$AU,CF!$AL:$AL,"&gt;="&amp;Analysis!ZD$4,CF!$AL:$AL,"&lt;="&amp;EOMONTH(ZD$4,0))</f>
        <v>0</v>
      </c>
      <c r="ZE14" s="16">
        <f>SUMIFS(CF!$AU:$AU,CF!$AL:$AL,"&gt;="&amp;Analysis!ZE$4,CF!$AL:$AL,"&lt;="&amp;EOMONTH(ZE$4,0))</f>
        <v>0</v>
      </c>
      <c r="ZF14" s="16">
        <f>SUMIFS(CF!$AU:$AU,CF!$AL:$AL,"&gt;="&amp;Analysis!ZF$4,CF!$AL:$AL,"&lt;="&amp;EOMONTH(ZF$4,0))</f>
        <v>0</v>
      </c>
      <c r="ZG14" s="16">
        <f>SUMIFS(CF!$AU:$AU,CF!$AL:$AL,"&gt;="&amp;Analysis!ZG$4,CF!$AL:$AL,"&lt;="&amp;EOMONTH(ZG$4,0))</f>
        <v>0</v>
      </c>
      <c r="ZH14" s="16">
        <f>SUMIFS(CF!$AU:$AU,CF!$AL:$AL,"&gt;="&amp;Analysis!ZH$4,CF!$AL:$AL,"&lt;="&amp;EOMONTH(ZH$4,0))</f>
        <v>0</v>
      </c>
      <c r="ZI14" s="16">
        <f>SUMIFS(CF!$AU:$AU,CF!$AL:$AL,"&gt;="&amp;Analysis!ZI$4,CF!$AL:$AL,"&lt;="&amp;EOMONTH(ZI$4,0))</f>
        <v>0</v>
      </c>
      <c r="ZJ14" s="16">
        <f>SUMIFS(CF!$AU:$AU,CF!$AL:$AL,"&gt;="&amp;Analysis!ZJ$4,CF!$AL:$AL,"&lt;="&amp;EOMONTH(ZJ$4,0))</f>
        <v>0</v>
      </c>
      <c r="ZK14" s="16">
        <f>SUMIFS(CF!$AU:$AU,CF!$AL:$AL,"&gt;="&amp;Analysis!ZK$4,CF!$AL:$AL,"&lt;="&amp;EOMONTH(ZK$4,0))</f>
        <v>0</v>
      </c>
      <c r="ZL14" s="16">
        <f>SUMIFS(CF!$AU:$AU,CF!$AL:$AL,"&gt;="&amp;Analysis!ZL$4,CF!$AL:$AL,"&lt;="&amp;EOMONTH(ZL$4,0))</f>
        <v>0</v>
      </c>
      <c r="ZM14" s="16">
        <f>SUMIFS(CF!$AU:$AU,CF!$AL:$AL,"&gt;="&amp;Analysis!ZM$4,CF!$AL:$AL,"&lt;="&amp;EOMONTH(ZM$4,0))</f>
        <v>0</v>
      </c>
      <c r="ZN14" s="16">
        <f>SUMIFS(CF!$AU:$AU,CF!$AL:$AL,"&gt;="&amp;Analysis!ZN$4,CF!$AL:$AL,"&lt;="&amp;EOMONTH(ZN$4,0))</f>
        <v>0</v>
      </c>
      <c r="ZO14" s="16">
        <f>SUMIFS(CF!$AU:$AU,CF!$AL:$AL,"&gt;="&amp;Analysis!ZO$4,CF!$AL:$AL,"&lt;="&amp;EOMONTH(ZO$4,0))</f>
        <v>0</v>
      </c>
      <c r="ZP14" s="16">
        <f>SUMIFS(CF!$AU:$AU,CF!$AL:$AL,"&gt;="&amp;Analysis!ZP$4,CF!$AL:$AL,"&lt;="&amp;EOMONTH(ZP$4,0))</f>
        <v>0</v>
      </c>
      <c r="ZQ14" s="16">
        <f>SUMIFS(CF!$AU:$AU,CF!$AL:$AL,"&gt;="&amp;Analysis!ZQ$4,CF!$AL:$AL,"&lt;="&amp;EOMONTH(ZQ$4,0))</f>
        <v>0</v>
      </c>
      <c r="ZR14" s="16">
        <f>SUMIFS(CF!$AU:$AU,CF!$AL:$AL,"&gt;="&amp;Analysis!ZR$4,CF!$AL:$AL,"&lt;="&amp;EOMONTH(ZR$4,0))</f>
        <v>0</v>
      </c>
      <c r="ZS14" s="16">
        <f>SUMIFS(CF!$AU:$AU,CF!$AL:$AL,"&gt;="&amp;Analysis!ZS$4,CF!$AL:$AL,"&lt;="&amp;EOMONTH(ZS$4,0))</f>
        <v>0</v>
      </c>
      <c r="ZT14" s="16">
        <f>SUMIFS(CF!$AU:$AU,CF!$AL:$AL,"&gt;="&amp;Analysis!ZT$4,CF!$AL:$AL,"&lt;="&amp;EOMONTH(ZT$4,0))</f>
        <v>0</v>
      </c>
      <c r="ZU14" s="16">
        <f>SUMIFS(CF!$AU:$AU,CF!$AL:$AL,"&gt;="&amp;Analysis!ZU$4,CF!$AL:$AL,"&lt;="&amp;EOMONTH(ZU$4,0))</f>
        <v>0</v>
      </c>
      <c r="ZV14" s="16">
        <f>SUMIFS(CF!$AU:$AU,CF!$AL:$AL,"&gt;="&amp;Analysis!ZV$4,CF!$AL:$AL,"&lt;="&amp;EOMONTH(ZV$4,0))</f>
        <v>0</v>
      </c>
      <c r="ZW14" s="16">
        <f>SUMIFS(CF!$AU:$AU,CF!$AL:$AL,"&gt;="&amp;Analysis!ZW$4,CF!$AL:$AL,"&lt;="&amp;EOMONTH(ZW$4,0))</f>
        <v>0</v>
      </c>
      <c r="ZX14" s="16">
        <f>SUMIFS(CF!$AU:$AU,CF!$AL:$AL,"&gt;="&amp;Analysis!ZX$4,CF!$AL:$AL,"&lt;="&amp;EOMONTH(ZX$4,0))</f>
        <v>0</v>
      </c>
      <c r="ZY14" s="16">
        <f>SUMIFS(CF!$AU:$AU,CF!$AL:$AL,"&gt;="&amp;Analysis!ZY$4,CF!$AL:$AL,"&lt;="&amp;EOMONTH(ZY$4,0))</f>
        <v>0</v>
      </c>
      <c r="ZZ14" s="16">
        <f>SUMIFS(CF!$AU:$AU,CF!$AL:$AL,"&gt;="&amp;Analysis!ZZ$4,CF!$AL:$AL,"&lt;="&amp;EOMONTH(ZZ$4,0))</f>
        <v>0</v>
      </c>
      <c r="AAA14" s="16">
        <f>SUMIFS(CF!$AU:$AU,CF!$AL:$AL,"&gt;="&amp;Analysis!AAA$4,CF!$AL:$AL,"&lt;="&amp;EOMONTH(AAA$4,0))</f>
        <v>0</v>
      </c>
      <c r="AAB14" s="16">
        <f>SUMIFS(CF!$AU:$AU,CF!$AL:$AL,"&gt;="&amp;Analysis!AAB$4,CF!$AL:$AL,"&lt;="&amp;EOMONTH(AAB$4,0))</f>
        <v>0</v>
      </c>
      <c r="AAC14" s="16">
        <f>SUMIFS(CF!$AU:$AU,CF!$AL:$AL,"&gt;="&amp;Analysis!AAC$4,CF!$AL:$AL,"&lt;="&amp;EOMONTH(AAC$4,0))</f>
        <v>0</v>
      </c>
      <c r="AAD14" s="16">
        <f>SUMIFS(CF!$AU:$AU,CF!$AL:$AL,"&gt;="&amp;Analysis!AAD$4,CF!$AL:$AL,"&lt;="&amp;EOMONTH(AAD$4,0))</f>
        <v>0</v>
      </c>
      <c r="AAE14" s="16">
        <f>SUMIFS(CF!$AU:$AU,CF!$AL:$AL,"&gt;="&amp;Analysis!AAE$4,CF!$AL:$AL,"&lt;="&amp;EOMONTH(AAE$4,0))</f>
        <v>0</v>
      </c>
      <c r="AAF14" s="16">
        <f>SUMIFS(CF!$AU:$AU,CF!$AL:$AL,"&gt;="&amp;Analysis!AAF$4,CF!$AL:$AL,"&lt;="&amp;EOMONTH(AAF$4,0))</f>
        <v>0</v>
      </c>
      <c r="AAG14" s="16">
        <f>SUMIFS(CF!$AU:$AU,CF!$AL:$AL,"&gt;="&amp;Analysis!AAG$4,CF!$AL:$AL,"&lt;="&amp;EOMONTH(AAG$4,0))</f>
        <v>0</v>
      </c>
      <c r="AAH14" s="16">
        <f>SUMIFS(CF!$AU:$AU,CF!$AL:$AL,"&gt;="&amp;Analysis!AAH$4,CF!$AL:$AL,"&lt;="&amp;EOMONTH(AAH$4,0))</f>
        <v>0</v>
      </c>
    </row>
    <row r="15" spans="1:710" ht="15" x14ac:dyDescent="0.25">
      <c r="C15" s="52" t="s">
        <v>13</v>
      </c>
      <c r="D15" s="52"/>
      <c r="E15" s="52"/>
      <c r="F15" s="41">
        <f>F12+(F13/6)+F14</f>
        <v>1288.2816080139992</v>
      </c>
      <c r="G15" s="17">
        <f>SUM(G12:G14)</f>
        <v>59.432578516999996</v>
      </c>
      <c r="H15" s="17">
        <f t="shared" ref="H15:BS15" si="12">SUM(H12:H14)</f>
        <v>60.497821044999995</v>
      </c>
      <c r="I15" s="17">
        <f t="shared" si="12"/>
        <v>56.021828921000001</v>
      </c>
      <c r="J15" s="17">
        <f t="shared" si="12"/>
        <v>55.64668677200001</v>
      </c>
      <c r="K15" s="17">
        <f t="shared" si="12"/>
        <v>51.952913496000008</v>
      </c>
      <c r="L15" s="17">
        <f t="shared" si="12"/>
        <v>51.948075861999996</v>
      </c>
      <c r="M15" s="17">
        <f t="shared" si="12"/>
        <v>50.368571386000013</v>
      </c>
      <c r="N15" s="17">
        <f t="shared" si="12"/>
        <v>47.385731835999998</v>
      </c>
      <c r="O15" s="17">
        <f t="shared" si="12"/>
        <v>47.688006887000007</v>
      </c>
      <c r="P15" s="17">
        <f t="shared" si="12"/>
        <v>45.016004927000004</v>
      </c>
      <c r="Q15" s="17">
        <f t="shared" si="12"/>
        <v>45.436800337999998</v>
      </c>
      <c r="R15" s="17">
        <f t="shared" si="12"/>
        <v>44.420009788000002</v>
      </c>
      <c r="S15" s="17">
        <f t="shared" si="12"/>
        <v>39.306696051999999</v>
      </c>
      <c r="T15" s="17">
        <f t="shared" si="12"/>
        <v>42.674124168000006</v>
      </c>
      <c r="U15" s="17">
        <f t="shared" si="12"/>
        <v>40.503908276000004</v>
      </c>
      <c r="V15" s="17">
        <f t="shared" si="12"/>
        <v>41.082446494999992</v>
      </c>
      <c r="W15" s="17">
        <f t="shared" si="12"/>
        <v>39.052106105</v>
      </c>
      <c r="X15" s="17">
        <f t="shared" si="12"/>
        <v>39.664391347999995</v>
      </c>
      <c r="Y15" s="17">
        <f t="shared" si="12"/>
        <v>38.999623790000001</v>
      </c>
      <c r="Z15" s="17">
        <f t="shared" si="12"/>
        <v>37.139762715000003</v>
      </c>
      <c r="AA15" s="17">
        <f t="shared" si="12"/>
        <v>37.784858099000004</v>
      </c>
      <c r="AB15" s="17">
        <f t="shared" si="12"/>
        <v>36.017073992000007</v>
      </c>
      <c r="AC15" s="17">
        <f t="shared" si="12"/>
        <v>36.674201993999993</v>
      </c>
      <c r="AD15" s="17">
        <f t="shared" si="12"/>
        <v>36.144072322000007</v>
      </c>
      <c r="AE15" s="17">
        <f t="shared" si="12"/>
        <v>32.207866627999998</v>
      </c>
      <c r="AF15" s="17">
        <f t="shared" si="12"/>
        <v>35.191048088999999</v>
      </c>
      <c r="AG15" s="17">
        <f t="shared" si="12"/>
        <v>33.604206625000003</v>
      </c>
      <c r="AH15" s="17">
        <f t="shared" si="12"/>
        <v>34.273830625999999</v>
      </c>
      <c r="AI15" s="17">
        <f t="shared" si="12"/>
        <v>32.746682556000003</v>
      </c>
      <c r="AJ15" s="17">
        <f t="shared" si="12"/>
        <v>33.416743646</v>
      </c>
      <c r="AK15" s="17">
        <f t="shared" si="12"/>
        <v>33.001746283999999</v>
      </c>
      <c r="AL15" s="17">
        <f t="shared" si="12"/>
        <v>31.554016407999999</v>
      </c>
      <c r="AM15" s="17">
        <f t="shared" si="12"/>
        <v>32.221511911999997</v>
      </c>
      <c r="AN15" s="17">
        <f t="shared" si="12"/>
        <v>30.820676562000006</v>
      </c>
      <c r="AO15" s="17">
        <f t="shared" si="12"/>
        <v>31.484875136000003</v>
      </c>
      <c r="AP15" s="17">
        <f t="shared" si="12"/>
        <v>31.125670523999997</v>
      </c>
      <c r="AQ15" s="17">
        <f t="shared" si="12"/>
        <v>27.812652273999998</v>
      </c>
      <c r="AR15" s="17">
        <f t="shared" si="12"/>
        <v>30.467765513000003</v>
      </c>
      <c r="AS15" s="17">
        <f t="shared" si="12"/>
        <v>29.167720238999998</v>
      </c>
      <c r="AT15" s="17">
        <f t="shared" si="12"/>
        <v>29.820088934000001</v>
      </c>
      <c r="AU15" s="17">
        <f t="shared" si="12"/>
        <v>28.555773812000005</v>
      </c>
      <c r="AV15" s="17">
        <f t="shared" si="12"/>
        <v>29.202334026999999</v>
      </c>
      <c r="AW15" s="17">
        <f t="shared" si="12"/>
        <v>28.898964353999997</v>
      </c>
      <c r="AX15" s="17">
        <f t="shared" si="12"/>
        <v>27.684194442999996</v>
      </c>
      <c r="AY15" s="17">
        <f t="shared" si="12"/>
        <v>28.321260105</v>
      </c>
      <c r="AZ15" s="17">
        <f t="shared" si="12"/>
        <v>27.136846558999999</v>
      </c>
      <c r="BA15" s="17">
        <f t="shared" si="12"/>
        <v>27.767258071999997</v>
      </c>
      <c r="BB15" s="17">
        <f t="shared" si="12"/>
        <v>27.494167849</v>
      </c>
      <c r="BC15" s="17">
        <f t="shared" si="12"/>
        <v>25.477894196999998</v>
      </c>
      <c r="BD15" s="17">
        <f t="shared" si="12"/>
        <v>26.980714438000003</v>
      </c>
      <c r="BE15" s="17">
        <f t="shared" si="12"/>
        <v>25.864780615000001</v>
      </c>
      <c r="BF15" s="17">
        <f t="shared" si="12"/>
        <v>26.477828215000002</v>
      </c>
      <c r="BG15" s="17">
        <f t="shared" si="12"/>
        <v>25.386926555000002</v>
      </c>
      <c r="BH15" s="17">
        <f t="shared" si="12"/>
        <v>25.992813407999996</v>
      </c>
      <c r="BI15" s="17">
        <f t="shared" si="12"/>
        <v>25.752769287000003</v>
      </c>
      <c r="BJ15" s="17">
        <f t="shared" si="12"/>
        <v>24.697377152999998</v>
      </c>
      <c r="BK15" s="17">
        <f t="shared" si="12"/>
        <v>25.292364428000006</v>
      </c>
      <c r="BL15" s="17">
        <f t="shared" si="12"/>
        <v>24.259182980999999</v>
      </c>
      <c r="BM15" s="17">
        <f t="shared" si="12"/>
        <v>24.846914542</v>
      </c>
      <c r="BN15" s="17">
        <f t="shared" si="12"/>
        <v>24.625959116000004</v>
      </c>
      <c r="BO15" s="17">
        <f t="shared" si="12"/>
        <v>22.055797567000003</v>
      </c>
      <c r="BP15" s="17">
        <f t="shared" si="12"/>
        <v>24.215002924</v>
      </c>
      <c r="BQ15" s="17">
        <f t="shared" si="12"/>
        <v>23.232845541999996</v>
      </c>
      <c r="BR15" s="17">
        <f t="shared" si="12"/>
        <v>23.802653932000002</v>
      </c>
      <c r="BS15" s="17">
        <f t="shared" si="12"/>
        <v>22.839696351999997</v>
      </c>
      <c r="BT15" s="17">
        <f t="shared" ref="BT15:EE15" si="13">SUM(BT12:BT14)</f>
        <v>23.402316554000002</v>
      </c>
      <c r="BU15" s="17">
        <f t="shared" si="13"/>
        <v>23.203250626999999</v>
      </c>
      <c r="BV15" s="17">
        <f t="shared" si="13"/>
        <v>22.267900832999999</v>
      </c>
      <c r="BW15" s="17">
        <f t="shared" si="13"/>
        <v>22.819770363</v>
      </c>
      <c r="BX15" s="17">
        <f t="shared" si="13"/>
        <v>21.901904974999997</v>
      </c>
      <c r="BY15" s="17">
        <f t="shared" si="13"/>
        <v>22.446717982999999</v>
      </c>
      <c r="BZ15" s="17">
        <f t="shared" si="13"/>
        <v>22.260956110999999</v>
      </c>
      <c r="CA15" s="17">
        <f t="shared" si="13"/>
        <v>19.949074080000003</v>
      </c>
      <c r="CB15" s="17">
        <f t="shared" si="13"/>
        <v>21.914228830999996</v>
      </c>
      <c r="CC15" s="17">
        <f t="shared" si="13"/>
        <v>21.037135959999997</v>
      </c>
      <c r="CD15" s="17">
        <f t="shared" si="13"/>
        <v>21.564768886000003</v>
      </c>
      <c r="CE15" s="17">
        <f t="shared" si="13"/>
        <v>20.703228815000003</v>
      </c>
      <c r="CF15" s="17">
        <f t="shared" si="13"/>
        <v>21.224048787999998</v>
      </c>
      <c r="CG15" s="17">
        <f t="shared" si="13"/>
        <v>21.054115072999998</v>
      </c>
      <c r="CH15" s="17">
        <f t="shared" si="13"/>
        <v>20.215131644999996</v>
      </c>
      <c r="CI15" s="17">
        <f t="shared" si="13"/>
        <v>20.725824552999999</v>
      </c>
      <c r="CJ15" s="17">
        <f t="shared" si="13"/>
        <v>19.901240530999999</v>
      </c>
      <c r="CK15" s="17">
        <f t="shared" si="13"/>
        <v>20.405320100000004</v>
      </c>
      <c r="CL15" s="17">
        <f t="shared" si="13"/>
        <v>20.245317196000002</v>
      </c>
      <c r="CM15" s="17">
        <f t="shared" si="13"/>
        <v>18.150134438000002</v>
      </c>
      <c r="CN15" s="17">
        <f t="shared" si="13"/>
        <v>19.945965734000001</v>
      </c>
      <c r="CO15" s="17">
        <f t="shared" si="13"/>
        <v>19.155287802</v>
      </c>
      <c r="CP15" s="17">
        <f t="shared" si="13"/>
        <v>19.643354026000001</v>
      </c>
      <c r="CQ15" s="17">
        <f t="shared" si="13"/>
        <v>18.865725351999998</v>
      </c>
      <c r="CR15" s="17">
        <f t="shared" si="13"/>
        <v>19.347469049000001</v>
      </c>
      <c r="CS15" s="17">
        <f t="shared" si="13"/>
        <v>19.199595119999994</v>
      </c>
      <c r="CT15" s="17">
        <f t="shared" si="13"/>
        <v>18.441000115000001</v>
      </c>
      <c r="CU15" s="17">
        <f t="shared" si="13"/>
        <v>18.913362024999998</v>
      </c>
      <c r="CV15" s="17">
        <f t="shared" si="13"/>
        <v>18.166952949999999</v>
      </c>
      <c r="CW15" s="17">
        <f t="shared" si="13"/>
        <v>18.633154455</v>
      </c>
      <c r="CX15" s="17">
        <f t="shared" si="13"/>
        <v>18.492983847000001</v>
      </c>
      <c r="CY15" s="17">
        <f t="shared" si="13"/>
        <v>17.174290781</v>
      </c>
      <c r="CZ15" s="17">
        <f t="shared" si="13"/>
        <v>18.225831029999998</v>
      </c>
      <c r="DA15" s="17">
        <f t="shared" si="13"/>
        <v>17.508457086999996</v>
      </c>
      <c r="DB15" s="17">
        <f t="shared" si="13"/>
        <v>17.959670226</v>
      </c>
      <c r="DC15" s="17">
        <f t="shared" si="13"/>
        <v>17.253471816000001</v>
      </c>
      <c r="DD15" s="17">
        <f t="shared" si="13"/>
        <v>17.698816742999998</v>
      </c>
      <c r="DE15" s="17">
        <f t="shared" si="13"/>
        <v>17.568229998</v>
      </c>
      <c r="DF15" s="17">
        <f t="shared" si="13"/>
        <v>16.878405458</v>
      </c>
      <c r="DG15" s="17">
        <f t="shared" si="13"/>
        <v>17.315057024999998</v>
      </c>
      <c r="DH15" s="17">
        <f t="shared" si="13"/>
        <v>16.635784177000001</v>
      </c>
      <c r="DI15" s="17">
        <f t="shared" si="13"/>
        <v>17.066755853</v>
      </c>
      <c r="DJ15" s="17">
        <f t="shared" si="13"/>
        <v>16.942352725000003</v>
      </c>
      <c r="DK15" s="17">
        <f t="shared" si="13"/>
        <v>15.196817785</v>
      </c>
      <c r="DL15" s="17">
        <f t="shared" si="13"/>
        <v>16.708807452999999</v>
      </c>
      <c r="DM15" s="17">
        <f t="shared" si="13"/>
        <v>16.054546878</v>
      </c>
      <c r="DN15" s="17">
        <f t="shared" si="13"/>
        <v>16.47168228</v>
      </c>
      <c r="DO15" s="17">
        <f t="shared" si="13"/>
        <v>15.827156323000002</v>
      </c>
      <c r="DP15" s="17">
        <f t="shared" si="13"/>
        <v>16.238804444000003</v>
      </c>
      <c r="DQ15" s="17">
        <f t="shared" si="13"/>
        <v>16.122000462999999</v>
      </c>
      <c r="DR15" s="17">
        <f t="shared" si="13"/>
        <v>15.491681934999999</v>
      </c>
      <c r="DS15" s="17">
        <f t="shared" si="13"/>
        <v>15.89512057</v>
      </c>
      <c r="DT15" s="17">
        <f t="shared" si="13"/>
        <v>15.273992416000002</v>
      </c>
      <c r="DU15" s="17">
        <f t="shared" si="13"/>
        <v>15.672084708999998</v>
      </c>
      <c r="DV15" s="17">
        <f t="shared" si="13"/>
        <v>15.560180452000003</v>
      </c>
      <c r="DW15" s="17">
        <f t="shared" si="13"/>
        <v>13.958964051999999</v>
      </c>
      <c r="DX15" s="17">
        <f t="shared" si="13"/>
        <v>15.349816560999997</v>
      </c>
      <c r="DY15" s="17">
        <f t="shared" si="13"/>
        <v>14.750693601</v>
      </c>
      <c r="DZ15" s="17">
        <f t="shared" si="13"/>
        <v>15.135833288999999</v>
      </c>
      <c r="EA15" s="17">
        <f t="shared" si="13"/>
        <v>14.545260208</v>
      </c>
      <c r="EB15" s="17">
        <f t="shared" si="13"/>
        <v>14.925161909999998</v>
      </c>
      <c r="EC15" s="17">
        <f t="shared" si="13"/>
        <v>14.819297284999999</v>
      </c>
      <c r="ED15" s="17">
        <f t="shared" si="13"/>
        <v>14.241209479999998</v>
      </c>
      <c r="EE15" s="17">
        <f t="shared" si="13"/>
        <v>14.613305118</v>
      </c>
      <c r="EF15" s="17">
        <f t="shared" ref="EF15:GQ15" si="14">SUM(EF12:EF14)</f>
        <v>14.043337028000002</v>
      </c>
      <c r="EG15" s="17">
        <f t="shared" si="14"/>
        <v>14.410343093000002</v>
      </c>
      <c r="EH15" s="17">
        <f t="shared" si="14"/>
        <v>14.308328089000002</v>
      </c>
      <c r="EI15" s="17">
        <f t="shared" si="14"/>
        <v>12.836589676999999</v>
      </c>
      <c r="EJ15" s="17">
        <f t="shared" si="14"/>
        <v>14.116232849999998</v>
      </c>
      <c r="EK15" s="17">
        <f t="shared" si="14"/>
        <v>13.565783700000001</v>
      </c>
      <c r="EL15" s="17">
        <f t="shared" si="14"/>
        <v>13.920431523</v>
      </c>
      <c r="EM15" s="17">
        <f t="shared" si="14"/>
        <v>13.377662537000001</v>
      </c>
      <c r="EN15" s="17">
        <f t="shared" si="14"/>
        <v>13.727437871999999</v>
      </c>
      <c r="EO15" s="17">
        <f t="shared" si="14"/>
        <v>13.630420915999998</v>
      </c>
      <c r="EP15" s="17">
        <f t="shared" si="14"/>
        <v>13.099023732999999</v>
      </c>
      <c r="EQ15" s="17">
        <f t="shared" si="14"/>
        <v>13.441578461000004</v>
      </c>
      <c r="ER15" s="17">
        <f t="shared" si="14"/>
        <v>12.917583868999998</v>
      </c>
      <c r="ES15" s="17">
        <f t="shared" si="14"/>
        <v>13.255434537999999</v>
      </c>
      <c r="ET15" s="17">
        <f t="shared" si="14"/>
        <v>13.161857495999996</v>
      </c>
      <c r="EU15" s="17">
        <f t="shared" si="14"/>
        <v>12.228592000999999</v>
      </c>
      <c r="EV15" s="17">
        <f t="shared" si="14"/>
        <v>12.982665832</v>
      </c>
      <c r="EW15" s="17">
        <f t="shared" si="14"/>
        <v>12.47664739</v>
      </c>
      <c r="EX15" s="17">
        <f t="shared" si="14"/>
        <v>12.803049769000001</v>
      </c>
      <c r="EY15" s="17">
        <f t="shared" si="14"/>
        <v>12.304061024999999</v>
      </c>
      <c r="EZ15" s="17">
        <f t="shared" si="14"/>
        <v>12.625977619</v>
      </c>
      <c r="FA15" s="17">
        <f t="shared" si="14"/>
        <v>12.536952735</v>
      </c>
      <c r="FB15" s="17">
        <f t="shared" si="14"/>
        <v>12.048376223</v>
      </c>
      <c r="FC15" s="17">
        <f t="shared" si="14"/>
        <v>12.363645071999999</v>
      </c>
      <c r="FD15" s="17">
        <f t="shared" si="14"/>
        <v>11.880420742000002</v>
      </c>
      <c r="FE15" s="17">
        <f t="shared" si="14"/>
        <v>12.191249534000001</v>
      </c>
      <c r="FF15" s="17">
        <f t="shared" si="14"/>
        <v>12.105330131000001</v>
      </c>
      <c r="FG15" s="17">
        <f t="shared" si="14"/>
        <v>10.860506858000001</v>
      </c>
      <c r="FH15" s="17">
        <f t="shared" si="14"/>
        <v>11.943495482000001</v>
      </c>
      <c r="FI15" s="17">
        <f t="shared" si="14"/>
        <v>11.476088304999999</v>
      </c>
      <c r="FJ15" s="17">
        <f t="shared" si="14"/>
        <v>11.776284934</v>
      </c>
      <c r="FK15" s="17">
        <f t="shared" si="14"/>
        <v>11.317271918000001</v>
      </c>
      <c r="FL15" s="17">
        <f t="shared" si="14"/>
        <v>11.613314979</v>
      </c>
      <c r="FM15" s="17">
        <f t="shared" si="14"/>
        <v>11.531361081999998</v>
      </c>
      <c r="FN15" s="17">
        <f t="shared" si="14"/>
        <v>11.081895822999998</v>
      </c>
      <c r="FO15" s="17">
        <f t="shared" si="14"/>
        <v>11.371783003000001</v>
      </c>
      <c r="FP15" s="17">
        <f t="shared" si="14"/>
        <v>10.928538494</v>
      </c>
      <c r="FQ15" s="17">
        <f t="shared" si="14"/>
        <v>11.214414845</v>
      </c>
      <c r="FR15" s="17">
        <f t="shared" si="14"/>
        <v>11.135277937000001</v>
      </c>
      <c r="FS15" s="17">
        <f t="shared" si="14"/>
        <v>9.9901154590000001</v>
      </c>
      <c r="FT15" s="17">
        <f t="shared" si="14"/>
        <v>10.986203202</v>
      </c>
      <c r="FU15" s="17">
        <f t="shared" si="14"/>
        <v>10.557989488</v>
      </c>
      <c r="FV15" s="17">
        <f t="shared" si="14"/>
        <v>10.834174639999999</v>
      </c>
      <c r="FW15" s="17">
        <f t="shared" si="14"/>
        <v>10.411887332999997</v>
      </c>
      <c r="FX15" s="17">
        <f t="shared" si="14"/>
        <v>10.684251361999998</v>
      </c>
      <c r="FY15" s="17">
        <f t="shared" si="14"/>
        <v>10.608858286999999</v>
      </c>
      <c r="FZ15" s="17">
        <f t="shared" si="14"/>
        <v>10.195354285999999</v>
      </c>
      <c r="GA15" s="17">
        <f t="shared" si="14"/>
        <v>10.462055135000002</v>
      </c>
      <c r="GB15" s="17">
        <f t="shared" si="14"/>
        <v>10.054273814</v>
      </c>
      <c r="GC15" s="17">
        <f t="shared" si="14"/>
        <v>10.317284851</v>
      </c>
      <c r="GD15" s="17">
        <f t="shared" si="14"/>
        <v>10.244483075999998</v>
      </c>
      <c r="GE15" s="17">
        <f t="shared" si="14"/>
        <v>9.1909344919999985</v>
      </c>
      <c r="GF15" s="17">
        <f t="shared" si="14"/>
        <v>10.107342103999997</v>
      </c>
      <c r="GG15" s="17">
        <f t="shared" si="14"/>
        <v>9.7133881609999992</v>
      </c>
      <c r="GH15" s="17">
        <f t="shared" si="14"/>
        <v>9.9674836330000005</v>
      </c>
      <c r="GI15" s="17">
        <f t="shared" si="14"/>
        <v>9.5789816170000002</v>
      </c>
      <c r="GJ15" s="17">
        <f t="shared" si="14"/>
        <v>9.8295617849999992</v>
      </c>
      <c r="GK15" s="17">
        <f t="shared" si="14"/>
        <v>9.760203916</v>
      </c>
      <c r="GL15" s="17">
        <f t="shared" si="14"/>
        <v>9.3797820020000007</v>
      </c>
      <c r="GM15" s="17">
        <f t="shared" si="14"/>
        <v>9.6251522349999998</v>
      </c>
      <c r="GN15" s="17">
        <f t="shared" si="14"/>
        <v>9.249994847</v>
      </c>
      <c r="GO15" s="17">
        <f t="shared" si="14"/>
        <v>9.4919705629999989</v>
      </c>
      <c r="GP15" s="17">
        <f t="shared" si="14"/>
        <v>9.4249964050000017</v>
      </c>
      <c r="GQ15" s="17">
        <f t="shared" si="14"/>
        <v>8.7567189029999994</v>
      </c>
      <c r="GR15" s="17">
        <f t="shared" ref="GR15:JC15" si="15">SUM(GR12:GR14)</f>
        <v>9.2967094289999999</v>
      </c>
      <c r="GS15" s="17">
        <f t="shared" si="15"/>
        <v>8.9343552100000014</v>
      </c>
      <c r="GT15" s="17">
        <f t="shared" si="15"/>
        <v>9.1680754999999987</v>
      </c>
      <c r="GU15" s="17">
        <f t="shared" si="15"/>
        <v>8.8107355980000008</v>
      </c>
      <c r="GV15" s="17">
        <f t="shared" si="15"/>
        <v>9.0412226520000001</v>
      </c>
      <c r="GW15" s="17">
        <f t="shared" si="15"/>
        <v>8.9774310939999999</v>
      </c>
      <c r="GX15" s="17">
        <f t="shared" si="15"/>
        <v>8.6275227350000012</v>
      </c>
      <c r="GY15" s="17">
        <f t="shared" si="15"/>
        <v>8.8532178910000017</v>
      </c>
      <c r="GZ15" s="17">
        <f t="shared" si="15"/>
        <v>8.5081515050000007</v>
      </c>
      <c r="HA15" s="17">
        <f t="shared" si="15"/>
        <v>8.7307245120000001</v>
      </c>
      <c r="HB15" s="17">
        <f t="shared" si="15"/>
        <v>8.6691252179999996</v>
      </c>
      <c r="HC15" s="17">
        <f t="shared" si="15"/>
        <v>7.7775935289999998</v>
      </c>
      <c r="HD15" s="17">
        <f t="shared" si="15"/>
        <v>8.5530868489999996</v>
      </c>
      <c r="HE15" s="17">
        <f t="shared" si="15"/>
        <v>8.219719864</v>
      </c>
      <c r="HF15" s="17">
        <f t="shared" si="15"/>
        <v>8.4347489239999991</v>
      </c>
      <c r="HG15" s="17">
        <f t="shared" si="15"/>
        <v>8.1059948510000019</v>
      </c>
      <c r="HH15" s="17">
        <f t="shared" si="15"/>
        <v>8.3180494090000003</v>
      </c>
      <c r="HI15" s="17">
        <f t="shared" si="15"/>
        <v>8.2593637040000001</v>
      </c>
      <c r="HJ15" s="17">
        <f t="shared" si="15"/>
        <v>7.937446282999999</v>
      </c>
      <c r="HK15" s="17">
        <f t="shared" si="15"/>
        <v>8.1450924019999995</v>
      </c>
      <c r="HL15" s="17">
        <f t="shared" si="15"/>
        <v>7.8276293519999998</v>
      </c>
      <c r="HM15" s="17">
        <f t="shared" si="15"/>
        <v>8.0324031680000001</v>
      </c>
      <c r="HN15" s="17">
        <f t="shared" si="15"/>
        <v>7.9757341310000003</v>
      </c>
      <c r="HO15" s="17">
        <f t="shared" si="15"/>
        <v>7.1555134850000002</v>
      </c>
      <c r="HP15" s="17">
        <f t="shared" si="15"/>
        <v>7.8689831149999998</v>
      </c>
      <c r="HQ15" s="17">
        <f t="shared" si="15"/>
        <v>7.5622829570000007</v>
      </c>
      <c r="HR15" s="17">
        <f t="shared" si="15"/>
        <v>7.7601164989999996</v>
      </c>
      <c r="HS15" s="17">
        <f t="shared" si="15"/>
        <v>7.4576600070000003</v>
      </c>
      <c r="HT15" s="17">
        <f t="shared" si="15"/>
        <v>7.6527570649999994</v>
      </c>
      <c r="HU15" s="17">
        <f t="shared" si="15"/>
        <v>7.5987682489999999</v>
      </c>
      <c r="HV15" s="17">
        <f t="shared" si="15"/>
        <v>7.3026011649999996</v>
      </c>
      <c r="HW15" s="17">
        <f t="shared" si="15"/>
        <v>7.4936425419999999</v>
      </c>
      <c r="HX15" s="17">
        <f t="shared" si="15"/>
        <v>7.2015732850000003</v>
      </c>
      <c r="HY15" s="17">
        <f t="shared" si="15"/>
        <v>7.3899721929999993</v>
      </c>
      <c r="HZ15" s="17">
        <f t="shared" si="15"/>
        <v>7.3378385240000004</v>
      </c>
      <c r="IA15" s="17">
        <f t="shared" si="15"/>
        <v>6.583221301</v>
      </c>
      <c r="IB15" s="17">
        <f t="shared" si="15"/>
        <v>7.2396310100000001</v>
      </c>
      <c r="IC15" s="17">
        <f t="shared" si="15"/>
        <v>6.9574631520000008</v>
      </c>
      <c r="ID15" s="17">
        <f t="shared" si="15"/>
        <v>7.1394771200000013</v>
      </c>
      <c r="IE15" s="17">
        <f t="shared" si="15"/>
        <v>6.8612132599999995</v>
      </c>
      <c r="IF15" s="17">
        <f t="shared" si="15"/>
        <v>7.0407097040000002</v>
      </c>
      <c r="IG15" s="17">
        <f t="shared" si="15"/>
        <v>6.9910415999999991</v>
      </c>
      <c r="IH15" s="17">
        <f t="shared" si="15"/>
        <v>6.718563745</v>
      </c>
      <c r="II15" s="17">
        <f t="shared" si="15"/>
        <v>6.8943290189999988</v>
      </c>
      <c r="IJ15" s="17">
        <f t="shared" si="15"/>
        <v>6.6256210000000006</v>
      </c>
      <c r="IK15" s="17">
        <f t="shared" si="15"/>
        <v>6.7989552360000003</v>
      </c>
      <c r="IL15" s="17">
        <f t="shared" si="15"/>
        <v>6.750993706</v>
      </c>
      <c r="IM15" s="17">
        <f t="shared" si="15"/>
        <v>6.2723257660000007</v>
      </c>
      <c r="IN15" s="17">
        <f t="shared" si="15"/>
        <v>6.6591246069999999</v>
      </c>
      <c r="IO15" s="17">
        <f t="shared" si="15"/>
        <v>6.3995847880000003</v>
      </c>
      <c r="IP15" s="17">
        <f t="shared" si="15"/>
        <v>6.5670067229999995</v>
      </c>
      <c r="IQ15" s="17">
        <f t="shared" si="15"/>
        <v>6.3110576200000006</v>
      </c>
      <c r="IR15" s="17">
        <f t="shared" si="15"/>
        <v>6.4761639860000004</v>
      </c>
      <c r="IS15" s="17">
        <f t="shared" si="15"/>
        <v>6.4304810119999987</v>
      </c>
      <c r="IT15" s="17">
        <f t="shared" si="15"/>
        <v>6.1798536119999987</v>
      </c>
      <c r="IU15" s="17">
        <f t="shared" si="15"/>
        <v>6.3415281219999997</v>
      </c>
      <c r="IV15" s="17">
        <f t="shared" si="15"/>
        <v>6.0943680530000002</v>
      </c>
      <c r="IW15" s="17">
        <f t="shared" si="15"/>
        <v>6.2538065409999994</v>
      </c>
      <c r="IX15" s="17">
        <f t="shared" si="15"/>
        <v>6.2096931169999996</v>
      </c>
      <c r="IY15" s="17">
        <f t="shared" si="15"/>
        <v>5.5710976899999993</v>
      </c>
      <c r="IZ15" s="17">
        <f t="shared" si="15"/>
        <v>6.1265937409999998</v>
      </c>
      <c r="JA15" s="17">
        <f t="shared" si="15"/>
        <v>5.8878116599999997</v>
      </c>
      <c r="JB15" s="17">
        <f t="shared" si="15"/>
        <v>6.0418472769999996</v>
      </c>
      <c r="JC15" s="17">
        <f t="shared" si="15"/>
        <v>5.8063685419999995</v>
      </c>
      <c r="JD15" s="17">
        <f t="shared" ref="JD15:LO15" si="16">SUM(JD12:JD14)</f>
        <v>5.9582738490000002</v>
      </c>
      <c r="JE15" s="17">
        <f t="shared" si="16"/>
        <v>5.916246439</v>
      </c>
      <c r="JF15" s="17">
        <f t="shared" si="16"/>
        <v>5.6856635080000011</v>
      </c>
      <c r="JG15" s="17">
        <f t="shared" si="16"/>
        <v>5.834411524000001</v>
      </c>
      <c r="JH15" s="17">
        <f t="shared" si="16"/>
        <v>5.6070184340000004</v>
      </c>
      <c r="JI15" s="17">
        <f t="shared" si="16"/>
        <v>5.7537093179999994</v>
      </c>
      <c r="JJ15" s="17">
        <f t="shared" si="16"/>
        <v>5.7131257730000007</v>
      </c>
      <c r="JK15" s="17">
        <f t="shared" si="16"/>
        <v>5.1255985169999994</v>
      </c>
      <c r="JL15" s="17">
        <f t="shared" si="16"/>
        <v>5.636675820999999</v>
      </c>
      <c r="JM15" s="17">
        <f t="shared" si="16"/>
        <v>5.4169902480000003</v>
      </c>
      <c r="JN15" s="17">
        <f t="shared" si="16"/>
        <v>5.5587105040000004</v>
      </c>
      <c r="JO15" s="17">
        <f t="shared" si="16"/>
        <v>5.3420639200000011</v>
      </c>
      <c r="JP15" s="17">
        <f t="shared" si="16"/>
        <v>5.4818242999999995</v>
      </c>
      <c r="JQ15" s="17">
        <f t="shared" si="16"/>
        <v>5.4431597319999989</v>
      </c>
      <c r="JR15" s="17">
        <f t="shared" si="16"/>
        <v>5.2310171659999991</v>
      </c>
      <c r="JS15" s="17">
        <f t="shared" si="16"/>
        <v>5.3678728329999998</v>
      </c>
      <c r="JT15" s="17">
        <f t="shared" si="16"/>
        <v>5.1586648460000006</v>
      </c>
      <c r="JU15" s="17">
        <f t="shared" si="16"/>
        <v>5.2936279500000003</v>
      </c>
      <c r="JV15" s="17">
        <f t="shared" si="16"/>
        <v>5.256291643</v>
      </c>
      <c r="JW15" s="17">
        <f t="shared" si="16"/>
        <v>4.7157461310000004</v>
      </c>
      <c r="JX15" s="17">
        <f t="shared" si="16"/>
        <v>5.1859586800000006</v>
      </c>
      <c r="JY15" s="17">
        <f t="shared" si="16"/>
        <v>4.9838414269999998</v>
      </c>
      <c r="JZ15" s="17">
        <f t="shared" si="16"/>
        <v>5.1142315470000002</v>
      </c>
      <c r="KA15" s="17">
        <f t="shared" si="16"/>
        <v>4.9149100990000001</v>
      </c>
      <c r="KB15" s="17">
        <f t="shared" si="16"/>
        <v>5.0434971229999999</v>
      </c>
      <c r="KC15" s="17">
        <f t="shared" si="16"/>
        <v>5.0079261449999999</v>
      </c>
      <c r="KD15" s="17">
        <f t="shared" si="16"/>
        <v>4.8127482989999999</v>
      </c>
      <c r="KE15" s="17">
        <f t="shared" si="16"/>
        <v>4.9386629790000001</v>
      </c>
      <c r="KF15" s="17">
        <f t="shared" si="16"/>
        <v>4.7461848849999999</v>
      </c>
      <c r="KG15" s="17">
        <f t="shared" si="16"/>
        <v>4.8703583949999993</v>
      </c>
      <c r="KH15" s="17">
        <f t="shared" si="16"/>
        <v>4.8360093290000004</v>
      </c>
      <c r="KI15" s="17">
        <f t="shared" si="16"/>
        <v>4.4931270389999991</v>
      </c>
      <c r="KJ15" s="17">
        <f t="shared" si="16"/>
        <v>4.7702143889999995</v>
      </c>
      <c r="KK15" s="17">
        <f t="shared" si="16"/>
        <v>4.5843020980000011</v>
      </c>
      <c r="KL15" s="17">
        <f t="shared" si="16"/>
        <v>4.7042410539999997</v>
      </c>
      <c r="KM15" s="17">
        <f t="shared" si="16"/>
        <v>4.520900267</v>
      </c>
      <c r="KN15" s="17">
        <f t="shared" si="16"/>
        <v>4.6391807419999997</v>
      </c>
      <c r="KO15" s="17">
        <f t="shared" si="16"/>
        <v>4.6064631409999999</v>
      </c>
      <c r="KP15" s="17">
        <f t="shared" si="16"/>
        <v>4.4269335319999996</v>
      </c>
      <c r="KQ15" s="17">
        <f t="shared" si="16"/>
        <v>4.5427559869999996</v>
      </c>
      <c r="KR15" s="17">
        <f t="shared" si="16"/>
        <v>4.3657095420000003</v>
      </c>
      <c r="KS15" s="17">
        <f t="shared" si="16"/>
        <v>4.4799304710000003</v>
      </c>
      <c r="KT15" s="17">
        <f t="shared" si="16"/>
        <v>4.4483367019999998</v>
      </c>
      <c r="KU15" s="17">
        <f t="shared" si="16"/>
        <v>3.9908824700000003</v>
      </c>
      <c r="KV15" s="17">
        <f t="shared" si="16"/>
        <v>4.3888212810000002</v>
      </c>
      <c r="KW15" s="17">
        <f t="shared" si="16"/>
        <v>4.2177748530000008</v>
      </c>
      <c r="KX15" s="17">
        <f t="shared" si="16"/>
        <v>4.3281260219999993</v>
      </c>
      <c r="KY15" s="17">
        <f t="shared" si="16"/>
        <v>4.1594453470000001</v>
      </c>
      <c r="KZ15" s="17">
        <f t="shared" si="16"/>
        <v>4.2682706929999998</v>
      </c>
      <c r="LA15" s="17">
        <f t="shared" si="16"/>
        <v>4.2381705619999996</v>
      </c>
      <c r="LB15" s="17">
        <f t="shared" si="16"/>
        <v>4.0729961259999996</v>
      </c>
      <c r="LC15" s="17">
        <f t="shared" si="16"/>
        <v>4.1795600620000002</v>
      </c>
      <c r="LD15" s="17">
        <f t="shared" si="16"/>
        <v>4.0166701119999999</v>
      </c>
      <c r="LE15" s="17">
        <f t="shared" si="16"/>
        <v>4.121760622</v>
      </c>
      <c r="LF15" s="17">
        <f t="shared" si="16"/>
        <v>4.0926943260000002</v>
      </c>
      <c r="LG15" s="17">
        <f t="shared" si="16"/>
        <v>3.6718146089999997</v>
      </c>
      <c r="LH15" s="17">
        <f t="shared" si="16"/>
        <v>4.0379398060000007</v>
      </c>
      <c r="LI15" s="17">
        <f t="shared" si="16"/>
        <v>3.8805695060000001</v>
      </c>
      <c r="LJ15" s="17">
        <f t="shared" si="16"/>
        <v>3.9820993000000002</v>
      </c>
      <c r="LK15" s="17">
        <f t="shared" si="16"/>
        <v>3.8269052650000002</v>
      </c>
      <c r="LL15" s="17">
        <f t="shared" si="16"/>
        <v>3.9270310090000007</v>
      </c>
      <c r="LM15" s="17">
        <f t="shared" si="16"/>
        <v>3.8993379930000005</v>
      </c>
      <c r="LN15" s="17">
        <f t="shared" si="16"/>
        <v>3.747369408</v>
      </c>
      <c r="LO15" s="17">
        <f t="shared" si="16"/>
        <v>3.8454142039999999</v>
      </c>
      <c r="LP15" s="17">
        <f t="shared" ref="LP15:OA15" si="17">SUM(LP12:LP14)</f>
        <v>3.6955471890000005</v>
      </c>
      <c r="LQ15" s="17">
        <f t="shared" si="17"/>
        <v>3.7922361260000002</v>
      </c>
      <c r="LR15" s="17">
        <f t="shared" si="17"/>
        <v>3.7654936689999992</v>
      </c>
      <c r="LS15" s="17">
        <f t="shared" si="17"/>
        <v>3.3782622350000002</v>
      </c>
      <c r="LT15" s="17">
        <f t="shared" si="17"/>
        <v>3.7151166439999992</v>
      </c>
      <c r="LU15" s="17">
        <f t="shared" si="17"/>
        <v>3.5703277039999994</v>
      </c>
      <c r="LV15" s="17">
        <f t="shared" si="17"/>
        <v>3.6637404460000007</v>
      </c>
      <c r="LW15" s="17">
        <f t="shared" si="17"/>
        <v>3.5209537849999997</v>
      </c>
      <c r="LX15" s="17">
        <f t="shared" si="17"/>
        <v>3.6130747260000002</v>
      </c>
      <c r="LY15" s="17">
        <f t="shared" si="17"/>
        <v>3.587595699</v>
      </c>
      <c r="LZ15" s="17">
        <f t="shared" si="17"/>
        <v>3.4477766209999996</v>
      </c>
      <c r="MA15" s="17">
        <f t="shared" si="17"/>
        <v>3.5379829800000002</v>
      </c>
      <c r="MB15" s="17">
        <f t="shared" si="17"/>
        <v>3.4000974559999997</v>
      </c>
      <c r="MC15" s="17">
        <f t="shared" si="17"/>
        <v>3.489056358</v>
      </c>
      <c r="MD15" s="17">
        <f t="shared" si="17"/>
        <v>3.4644518929999997</v>
      </c>
      <c r="ME15" s="17">
        <f t="shared" si="17"/>
        <v>3.2188179930000005</v>
      </c>
      <c r="MF15" s="17">
        <f t="shared" si="17"/>
        <v>3.4173221670000005</v>
      </c>
      <c r="MG15" s="17">
        <f t="shared" si="17"/>
        <v>3.2841391440000005</v>
      </c>
      <c r="MH15" s="17">
        <f t="shared" si="17"/>
        <v>3.3700641530000004</v>
      </c>
      <c r="MI15" s="17">
        <f t="shared" si="17"/>
        <v>3.238722916</v>
      </c>
      <c r="MJ15" s="17">
        <f t="shared" si="17"/>
        <v>3.323459674</v>
      </c>
      <c r="MK15" s="17">
        <f t="shared" si="17"/>
        <v>3.300022979</v>
      </c>
      <c r="ML15" s="17">
        <f t="shared" si="17"/>
        <v>3.1714114530000002</v>
      </c>
      <c r="MM15" s="17">
        <f t="shared" si="17"/>
        <v>3.2543870960000003</v>
      </c>
      <c r="MN15" s="17">
        <f t="shared" si="17"/>
        <v>3.1275541309999997</v>
      </c>
      <c r="MO15" s="17">
        <f t="shared" si="17"/>
        <v>3.2093823069999998</v>
      </c>
      <c r="MP15" s="17">
        <f t="shared" si="17"/>
        <v>3.1867500759999992</v>
      </c>
      <c r="MQ15" s="17">
        <f t="shared" si="17"/>
        <v>2.8590348000000003</v>
      </c>
      <c r="MR15" s="17">
        <f t="shared" si="17"/>
        <v>3.1441158270000003</v>
      </c>
      <c r="MS15" s="17">
        <f t="shared" si="17"/>
        <v>3.0215804560000001</v>
      </c>
      <c r="MT15" s="17">
        <f t="shared" si="17"/>
        <v>3.1006359770000005</v>
      </c>
      <c r="MU15" s="17">
        <f t="shared" si="17"/>
        <v>2.9797951409999994</v>
      </c>
      <c r="MV15" s="17">
        <f t="shared" si="17"/>
        <v>3.0577574049999998</v>
      </c>
      <c r="MW15" s="17">
        <f t="shared" si="17"/>
        <v>3.036194416999999</v>
      </c>
      <c r="MX15" s="17">
        <f t="shared" si="17"/>
        <v>2.9178650579999998</v>
      </c>
      <c r="MY15" s="17">
        <f t="shared" si="17"/>
        <v>2.9942070080000001</v>
      </c>
      <c r="MZ15" s="17">
        <f t="shared" si="17"/>
        <v>2.8775140189999995</v>
      </c>
      <c r="NA15" s="17">
        <f t="shared" si="17"/>
        <v>2.9528002390000001</v>
      </c>
      <c r="NB15" s="17">
        <f t="shared" si="17"/>
        <v>2.9319773990000004</v>
      </c>
      <c r="NC15" s="17">
        <f t="shared" si="17"/>
        <v>2.6304621350000006</v>
      </c>
      <c r="ND15" s="17">
        <f t="shared" si="17"/>
        <v>2.8927516500000001</v>
      </c>
      <c r="NE15" s="17">
        <f t="shared" si="17"/>
        <v>2.7800126759999992</v>
      </c>
      <c r="NF15" s="17">
        <f t="shared" si="17"/>
        <v>2.8527479049999998</v>
      </c>
      <c r="NG15" s="17">
        <f t="shared" si="17"/>
        <v>2.7415679900000001</v>
      </c>
      <c r="NH15" s="17">
        <f t="shared" si="17"/>
        <v>2.8132973669999997</v>
      </c>
      <c r="NI15" s="17">
        <f t="shared" si="17"/>
        <v>2.793458287</v>
      </c>
      <c r="NJ15" s="17">
        <f t="shared" si="17"/>
        <v>2.6845890640000003</v>
      </c>
      <c r="NK15" s="17">
        <f t="shared" si="17"/>
        <v>2.7548276650000005</v>
      </c>
      <c r="NL15" s="17">
        <f t="shared" si="17"/>
        <v>2.6474639889999998</v>
      </c>
      <c r="NM15" s="17">
        <f t="shared" si="17"/>
        <v>2.7167312650000004</v>
      </c>
      <c r="NN15" s="17">
        <f t="shared" si="17"/>
        <v>2.6975731570000003</v>
      </c>
      <c r="NO15" s="17">
        <f t="shared" si="17"/>
        <v>2.4201632809999998</v>
      </c>
      <c r="NP15" s="17">
        <f t="shared" si="17"/>
        <v>2.6614834109999994</v>
      </c>
      <c r="NQ15" s="17">
        <f t="shared" si="17"/>
        <v>2.5577576290000001</v>
      </c>
      <c r="NR15" s="17">
        <f t="shared" si="17"/>
        <v>2.6246778609999999</v>
      </c>
      <c r="NS15" s="17">
        <f t="shared" si="17"/>
        <v>2.5223865039999995</v>
      </c>
      <c r="NT15" s="17">
        <f t="shared" si="17"/>
        <v>2.5883812999999996</v>
      </c>
      <c r="NU15" s="17">
        <f t="shared" si="17"/>
        <v>2.5701282989999998</v>
      </c>
      <c r="NV15" s="17">
        <f t="shared" si="17"/>
        <v>2.469962899</v>
      </c>
      <c r="NW15" s="17">
        <f t="shared" si="17"/>
        <v>2.5345860999999998</v>
      </c>
      <c r="NX15" s="17">
        <f t="shared" si="17"/>
        <v>2.4358058819999999</v>
      </c>
      <c r="NY15" s="17">
        <f t="shared" si="17"/>
        <v>2.4995354110000001</v>
      </c>
      <c r="NZ15" s="17">
        <f t="shared" si="17"/>
        <v>2.4819089450000003</v>
      </c>
      <c r="OA15" s="17">
        <f t="shared" si="17"/>
        <v>2.3059385489999999</v>
      </c>
      <c r="OB15" s="17">
        <f t="shared" ref="OB15:QM15" si="18">SUM(OB12:OB14)</f>
        <v>2.4481455400000001</v>
      </c>
      <c r="OC15" s="17">
        <f t="shared" si="18"/>
        <v>2.352734163</v>
      </c>
      <c r="OD15" s="17">
        <f t="shared" si="18"/>
        <v>2.4142902360000003</v>
      </c>
      <c r="OE15" s="17">
        <f t="shared" si="18"/>
        <v>2.3201982979999998</v>
      </c>
      <c r="OF15" s="17">
        <f t="shared" si="18"/>
        <v>2.380903113</v>
      </c>
      <c r="OG15" s="17">
        <f t="shared" si="18"/>
        <v>2.3641132300000001</v>
      </c>
      <c r="OH15" s="17">
        <f t="shared" si="18"/>
        <v>2.2719768380000005</v>
      </c>
      <c r="OI15" s="17">
        <f t="shared" si="18"/>
        <v>2.3314200039999999</v>
      </c>
      <c r="OJ15" s="17">
        <f t="shared" si="18"/>
        <v>2.2405577620000003</v>
      </c>
      <c r="OK15" s="17">
        <f t="shared" si="18"/>
        <v>2.299178892</v>
      </c>
      <c r="OL15" s="17">
        <f t="shared" si="18"/>
        <v>2.2829653190000001</v>
      </c>
      <c r="OM15" s="17">
        <f t="shared" si="18"/>
        <v>2.048192405</v>
      </c>
      <c r="ON15" s="17">
        <f t="shared" si="18"/>
        <v>2.2524224450000006</v>
      </c>
      <c r="OO15" s="17">
        <f t="shared" si="18"/>
        <v>2.1646389650000004</v>
      </c>
      <c r="OP15" s="17">
        <f t="shared" si="18"/>
        <v>2.2212737840000001</v>
      </c>
      <c r="OQ15" s="17">
        <f t="shared" si="18"/>
        <v>2.1347042629999997</v>
      </c>
      <c r="OR15" s="17">
        <f t="shared" si="18"/>
        <v>2.1905558779999996</v>
      </c>
      <c r="OS15" s="17">
        <f t="shared" si="18"/>
        <v>2.1751083049999997</v>
      </c>
      <c r="OT15" s="17">
        <f t="shared" si="18"/>
        <v>2.0903379870000003</v>
      </c>
      <c r="OU15" s="17">
        <f t="shared" si="18"/>
        <v>2.1450288200000003</v>
      </c>
      <c r="OV15" s="17">
        <f t="shared" si="18"/>
        <v>2.0614307860000003</v>
      </c>
      <c r="OW15" s="17">
        <f t="shared" si="18"/>
        <v>2.115365304</v>
      </c>
      <c r="OX15" s="17">
        <f t="shared" si="18"/>
        <v>2.1004479679999997</v>
      </c>
      <c r="OY15" s="17">
        <f t="shared" si="18"/>
        <v>1.884444556</v>
      </c>
      <c r="OZ15" s="17">
        <f t="shared" si="18"/>
        <v>2.072346918</v>
      </c>
      <c r="PA15" s="17">
        <f t="shared" si="18"/>
        <v>1.9915815100000001</v>
      </c>
      <c r="PB15" s="17">
        <f t="shared" si="18"/>
        <v>2.0436885149999999</v>
      </c>
      <c r="PC15" s="17">
        <f t="shared" si="18"/>
        <v>1.9640400069999999</v>
      </c>
      <c r="PD15" s="17">
        <f t="shared" si="18"/>
        <v>2.0154264310000003</v>
      </c>
      <c r="PE15" s="17">
        <f t="shared" si="18"/>
        <v>2.0012138510000002</v>
      </c>
      <c r="PF15" s="17">
        <f t="shared" si="18"/>
        <v>1.9232207069999998</v>
      </c>
      <c r="PG15" s="17">
        <f t="shared" si="18"/>
        <v>1.9735391450000002</v>
      </c>
      <c r="PH15" s="17">
        <f t="shared" si="18"/>
        <v>1.8966245609999999</v>
      </c>
      <c r="PI15" s="17">
        <f t="shared" si="18"/>
        <v>1.9462471509999999</v>
      </c>
      <c r="PJ15" s="17">
        <f t="shared" si="18"/>
        <v>1.9325224179999998</v>
      </c>
      <c r="PK15" s="17">
        <f t="shared" si="18"/>
        <v>1.7337879390000002</v>
      </c>
      <c r="PL15" s="17">
        <f t="shared" si="18"/>
        <v>1.906667978</v>
      </c>
      <c r="PM15" s="17">
        <f t="shared" si="18"/>
        <v>1.8323595580000003</v>
      </c>
      <c r="PN15" s="17">
        <f t="shared" si="18"/>
        <v>1.8803007400000005</v>
      </c>
      <c r="PO15" s="17">
        <f t="shared" si="18"/>
        <v>1.8070199349999998</v>
      </c>
      <c r="PP15" s="17">
        <f t="shared" si="18"/>
        <v>1.8542981380000003</v>
      </c>
      <c r="PQ15" s="17">
        <f t="shared" si="18"/>
        <v>1.8412218210000002</v>
      </c>
      <c r="PR15" s="17">
        <f t="shared" si="18"/>
        <v>1.769464033</v>
      </c>
      <c r="PS15" s="17">
        <f t="shared" si="18"/>
        <v>1.8157596370000002</v>
      </c>
      <c r="PT15" s="17">
        <f t="shared" si="18"/>
        <v>1.7449941839999998</v>
      </c>
      <c r="PU15" s="17">
        <f t="shared" si="18"/>
        <v>1.7906495710000001</v>
      </c>
      <c r="PV15" s="17">
        <f t="shared" si="18"/>
        <v>1.778022097</v>
      </c>
      <c r="PW15" s="17">
        <f t="shared" si="18"/>
        <v>1.651958144</v>
      </c>
      <c r="PX15" s="17">
        <f t="shared" si="18"/>
        <v>1.753834229</v>
      </c>
      <c r="PY15" s="17">
        <f t="shared" si="18"/>
        <v>1.685482191</v>
      </c>
      <c r="PZ15" s="17">
        <f t="shared" si="18"/>
        <v>1.7295805260000001</v>
      </c>
      <c r="QA15" s="17">
        <f t="shared" si="18"/>
        <v>1.6621737249999999</v>
      </c>
      <c r="QB15" s="17">
        <f t="shared" si="18"/>
        <v>1.7056622290000001</v>
      </c>
      <c r="QC15" s="17">
        <f t="shared" si="18"/>
        <v>1.693634077</v>
      </c>
      <c r="QD15" s="17">
        <f t="shared" si="18"/>
        <v>1.6276282119999999</v>
      </c>
      <c r="QE15" s="17">
        <f t="shared" si="18"/>
        <v>1.670212877</v>
      </c>
      <c r="QF15" s="17">
        <f t="shared" si="18"/>
        <v>1.6051198060000003</v>
      </c>
      <c r="QG15" s="17">
        <f t="shared" si="18"/>
        <v>1.6465818719999996</v>
      </c>
      <c r="QH15" s="17">
        <f t="shared" si="18"/>
        <v>1.6327544510000001</v>
      </c>
      <c r="QI15" s="17">
        <f t="shared" si="18"/>
        <v>1.4648471590000001</v>
      </c>
      <c r="QJ15" s="17">
        <f t="shared" si="18"/>
        <v>1.6109104869999999</v>
      </c>
      <c r="QK15" s="17">
        <f t="shared" si="18"/>
        <v>1.5481286030000001</v>
      </c>
      <c r="QL15" s="17">
        <f t="shared" si="18"/>
        <v>1.588633269</v>
      </c>
      <c r="QM15" s="17">
        <f t="shared" si="18"/>
        <v>1.526719594</v>
      </c>
      <c r="QN15" s="17">
        <f t="shared" ref="QN15:SY15" si="19">SUM(QN12:QN14)</f>
        <v>1.566664126</v>
      </c>
      <c r="QO15" s="17">
        <f t="shared" si="19"/>
        <v>1.5556161730000002</v>
      </c>
      <c r="QP15" s="17">
        <f t="shared" si="19"/>
        <v>1.4949892679999999</v>
      </c>
      <c r="QQ15" s="17">
        <f t="shared" si="19"/>
        <v>1.5341036180000003</v>
      </c>
      <c r="QR15" s="17">
        <f t="shared" si="19"/>
        <v>1.4743151210000001</v>
      </c>
      <c r="QS15" s="17">
        <f t="shared" si="19"/>
        <v>1.5128885599999997</v>
      </c>
      <c r="QT15" s="17">
        <f t="shared" si="19"/>
        <v>1.502219829</v>
      </c>
      <c r="QU15" s="17">
        <f t="shared" si="19"/>
        <v>1.3477363019999999</v>
      </c>
      <c r="QV15" s="17">
        <f t="shared" si="19"/>
        <v>1.482122232</v>
      </c>
      <c r="QW15" s="17">
        <f t="shared" si="19"/>
        <v>1.4243596030000001</v>
      </c>
      <c r="QX15" s="17">
        <f t="shared" si="19"/>
        <v>1.4616260239999999</v>
      </c>
      <c r="QY15" s="17">
        <f t="shared" si="19"/>
        <v>1.4046621909999999</v>
      </c>
      <c r="QZ15" s="17">
        <f t="shared" si="19"/>
        <v>1.4414132579999999</v>
      </c>
      <c r="RA15" s="17">
        <f t="shared" si="19"/>
        <v>1.4312485570000002</v>
      </c>
      <c r="RB15" s="17">
        <f t="shared" si="19"/>
        <v>1.3754686259999997</v>
      </c>
      <c r="RC15" s="17">
        <f t="shared" si="19"/>
        <v>1.4114558789999996</v>
      </c>
      <c r="RD15" s="17">
        <f t="shared" si="19"/>
        <v>1.3564473240000001</v>
      </c>
      <c r="RE15" s="17">
        <f t="shared" si="19"/>
        <v>1.391936912</v>
      </c>
      <c r="RF15" s="17">
        <f t="shared" si="19"/>
        <v>1.382121119</v>
      </c>
      <c r="RG15" s="17">
        <f t="shared" si="19"/>
        <v>1.239988163</v>
      </c>
      <c r="RH15" s="17">
        <f t="shared" si="19"/>
        <v>1.3636302760000003</v>
      </c>
      <c r="RI15" s="17">
        <f t="shared" si="19"/>
        <v>1.3104856220000001</v>
      </c>
      <c r="RJ15" s="17">
        <f t="shared" si="19"/>
        <v>1.3447726880000002</v>
      </c>
      <c r="RK15" s="17">
        <f t="shared" si="19"/>
        <v>1.2923629699999997</v>
      </c>
      <c r="RL15" s="17">
        <f t="shared" si="19"/>
        <v>1.3261758810000002</v>
      </c>
      <c r="RM15" s="17">
        <f t="shared" si="19"/>
        <v>1.3168238250000002</v>
      </c>
      <c r="RN15" s="17">
        <f t="shared" si="19"/>
        <v>1.265503356</v>
      </c>
      <c r="RO15" s="17">
        <f t="shared" si="19"/>
        <v>1.2986135219999999</v>
      </c>
      <c r="RP15" s="17">
        <f t="shared" si="19"/>
        <v>1.2480027629999997</v>
      </c>
      <c r="RQ15" s="17">
        <f t="shared" si="19"/>
        <v>1.280655047</v>
      </c>
      <c r="RR15" s="17">
        <f t="shared" si="19"/>
        <v>1.2716240009999999</v>
      </c>
      <c r="RS15" s="17">
        <f t="shared" si="19"/>
        <v>1.1814642959999999</v>
      </c>
      <c r="RT15" s="17">
        <f t="shared" si="19"/>
        <v>1.2543250769999998</v>
      </c>
      <c r="RU15" s="17">
        <f t="shared" si="19"/>
        <v>1.2054403650000001</v>
      </c>
      <c r="RV15" s="17">
        <f t="shared" si="19"/>
        <v>1.236979067</v>
      </c>
      <c r="RW15" s="17">
        <f t="shared" si="19"/>
        <v>1.18877038</v>
      </c>
      <c r="RX15" s="17">
        <f t="shared" si="19"/>
        <v>1.219872931</v>
      </c>
      <c r="RY15" s="17">
        <f t="shared" si="19"/>
        <v>1.211270514</v>
      </c>
      <c r="RZ15" s="17">
        <f t="shared" si="19"/>
        <v>1.1640637660000002</v>
      </c>
      <c r="SA15" s="17">
        <f t="shared" si="19"/>
        <v>1.1945199040000001</v>
      </c>
      <c r="SB15" s="17">
        <f t="shared" si="19"/>
        <v>1.147965975</v>
      </c>
      <c r="SC15" s="17">
        <f t="shared" si="19"/>
        <v>1.1780009359999999</v>
      </c>
      <c r="SD15" s="17">
        <f t="shared" si="19"/>
        <v>1.1696937950000001</v>
      </c>
      <c r="SE15" s="17">
        <f t="shared" si="19"/>
        <v>1.0494061940000001</v>
      </c>
      <c r="SF15" s="17">
        <f t="shared" si="19"/>
        <v>1.154044933</v>
      </c>
      <c r="SG15" s="17">
        <f t="shared" si="19"/>
        <v>1.1090684330000002</v>
      </c>
      <c r="SH15" s="17">
        <f t="shared" si="19"/>
        <v>1.1380856910000003</v>
      </c>
      <c r="SI15" s="17">
        <f t="shared" si="19"/>
        <v>1.0937311700000001</v>
      </c>
      <c r="SJ15" s="17">
        <f t="shared" si="19"/>
        <v>1.1223471520000001</v>
      </c>
      <c r="SK15" s="17">
        <f t="shared" si="19"/>
        <v>1.1144324740000002</v>
      </c>
      <c r="SL15" s="17">
        <f t="shared" si="19"/>
        <v>1.070999789</v>
      </c>
      <c r="SM15" s="17">
        <f t="shared" si="19"/>
        <v>1.0990210309999999</v>
      </c>
      <c r="SN15" s="17">
        <f t="shared" si="19"/>
        <v>1.056188975</v>
      </c>
      <c r="SO15" s="17">
        <f t="shared" si="19"/>
        <v>1.0838227140000001</v>
      </c>
      <c r="SP15" s="17">
        <f t="shared" si="19"/>
        <v>1.076179709</v>
      </c>
      <c r="SQ15" s="17">
        <f t="shared" si="19"/>
        <v>0.96550879900000008</v>
      </c>
      <c r="SR15" s="17">
        <f t="shared" si="19"/>
        <v>1.0617819329999998</v>
      </c>
      <c r="SS15" s="17">
        <f t="shared" si="19"/>
        <v>1.020401192</v>
      </c>
      <c r="ST15" s="17">
        <f t="shared" si="19"/>
        <v>1.047098592</v>
      </c>
      <c r="SU15" s="17">
        <f t="shared" si="19"/>
        <v>1.0062901050000002</v>
      </c>
      <c r="SV15" s="17">
        <f t="shared" si="19"/>
        <v>1.032618308</v>
      </c>
      <c r="SW15" s="17">
        <f t="shared" si="19"/>
        <v>1.025336392</v>
      </c>
      <c r="SX15" s="17">
        <f t="shared" si="19"/>
        <v>0.98537603899999993</v>
      </c>
      <c r="SY15" s="17">
        <f t="shared" si="19"/>
        <v>1.0111570569999999</v>
      </c>
      <c r="SZ15" s="17">
        <f t="shared" ref="SZ15:VK15" si="20">SUM(SZ12:SZ14)</f>
        <v>0.97174931499999995</v>
      </c>
      <c r="TA15" s="17">
        <f t="shared" si="20"/>
        <v>0.99717380700000002</v>
      </c>
      <c r="TB15" s="17">
        <f t="shared" si="20"/>
        <v>0.99014184000000016</v>
      </c>
      <c r="TC15" s="17">
        <f t="shared" si="20"/>
        <v>0.88831879000000014</v>
      </c>
      <c r="TD15" s="17">
        <f t="shared" si="20"/>
        <v>0.9671083399999999</v>
      </c>
      <c r="TE15" s="17">
        <f t="shared" si="20"/>
        <v>0.92840601700000003</v>
      </c>
      <c r="TF15" s="17">
        <f t="shared" si="20"/>
        <v>0.95269649000000001</v>
      </c>
      <c r="TG15" s="17">
        <f t="shared" si="20"/>
        <v>0.91556712600000012</v>
      </c>
      <c r="TH15" s="17">
        <f t="shared" si="20"/>
        <v>0.93952168899999999</v>
      </c>
      <c r="TI15" s="17">
        <f t="shared" si="20"/>
        <v>0.93289627900000005</v>
      </c>
      <c r="TJ15" s="17">
        <f t="shared" si="20"/>
        <v>0.89653858799999997</v>
      </c>
      <c r="TK15" s="17">
        <f t="shared" si="20"/>
        <v>0.91999529499999999</v>
      </c>
      <c r="TL15" s="17">
        <f t="shared" si="20"/>
        <v>0.88414038800000005</v>
      </c>
      <c r="TM15" s="17">
        <f t="shared" si="20"/>
        <v>0.90727271499999995</v>
      </c>
      <c r="TN15" s="17">
        <f t="shared" si="20"/>
        <v>0.90087472199999996</v>
      </c>
      <c r="TO15" s="17">
        <f t="shared" si="20"/>
        <v>0.83700159699999999</v>
      </c>
      <c r="TP15" s="17">
        <f t="shared" si="20"/>
        <v>0.88861939899999998</v>
      </c>
      <c r="TQ15" s="17">
        <f t="shared" si="20"/>
        <v>0.85398730600000006</v>
      </c>
      <c r="TR15" s="17">
        <f t="shared" si="20"/>
        <v>0.87633071299999998</v>
      </c>
      <c r="TS15" s="17">
        <f t="shared" si="20"/>
        <v>0.83353584699999994</v>
      </c>
      <c r="TT15" s="17">
        <f t="shared" si="20"/>
        <v>0.85210846200000001</v>
      </c>
      <c r="TU15" s="17">
        <f t="shared" si="20"/>
        <v>0.84609948199999985</v>
      </c>
      <c r="TV15" s="17">
        <f t="shared" si="20"/>
        <v>0.81312451500000005</v>
      </c>
      <c r="TW15" s="17">
        <f t="shared" si="20"/>
        <v>0.83439880600000005</v>
      </c>
      <c r="TX15" s="17">
        <f t="shared" si="20"/>
        <v>0.80187984800000001</v>
      </c>
      <c r="TY15" s="17">
        <f t="shared" si="20"/>
        <v>0.8228599390000001</v>
      </c>
      <c r="TZ15" s="17">
        <f t="shared" si="20"/>
        <v>0.81705721499999995</v>
      </c>
      <c r="UA15" s="17">
        <f t="shared" si="20"/>
        <v>0.73303364100000001</v>
      </c>
      <c r="UB15" s="17">
        <f t="shared" si="20"/>
        <v>0.80612613499999985</v>
      </c>
      <c r="UC15" s="17">
        <f t="shared" si="20"/>
        <v>0.7747090470000001</v>
      </c>
      <c r="UD15" s="17">
        <f t="shared" si="20"/>
        <v>0.79497824899999991</v>
      </c>
      <c r="UE15" s="17">
        <f t="shared" si="20"/>
        <v>0.76399562600000004</v>
      </c>
      <c r="UF15" s="17">
        <f t="shared" si="20"/>
        <v>0.78398452600000001</v>
      </c>
      <c r="UG15" s="17">
        <f t="shared" si="20"/>
        <v>0.77845594900000004</v>
      </c>
      <c r="UH15" s="17">
        <f t="shared" si="20"/>
        <v>0.7481172479999999</v>
      </c>
      <c r="UI15" s="17">
        <f t="shared" si="20"/>
        <v>0.76769071399999989</v>
      </c>
      <c r="UJ15" s="17">
        <f t="shared" si="20"/>
        <v>0.73777156499999996</v>
      </c>
      <c r="UK15" s="17">
        <f t="shared" si="20"/>
        <v>0.75707434900000004</v>
      </c>
      <c r="UL15" s="17">
        <f t="shared" si="20"/>
        <v>0.75173553900000001</v>
      </c>
      <c r="UM15" s="17">
        <f t="shared" si="20"/>
        <v>0.67442943999999994</v>
      </c>
      <c r="UN15" s="17">
        <f t="shared" si="20"/>
        <v>0.74167837200000009</v>
      </c>
      <c r="UO15" s="17">
        <f t="shared" si="20"/>
        <v>0.71277299999999988</v>
      </c>
      <c r="UP15" s="17">
        <f t="shared" si="20"/>
        <v>0.73142173200000005</v>
      </c>
      <c r="UQ15" s="17">
        <f t="shared" si="20"/>
        <v>0.70291609200000005</v>
      </c>
      <c r="UR15" s="17">
        <f t="shared" si="20"/>
        <v>0.72130692900000004</v>
      </c>
      <c r="US15" s="17">
        <f t="shared" si="20"/>
        <v>0.71622034899999998</v>
      </c>
      <c r="UT15" s="17">
        <f t="shared" si="20"/>
        <v>0.68830715099999995</v>
      </c>
      <c r="UU15" s="17">
        <f t="shared" si="20"/>
        <v>0.70631576500000004</v>
      </c>
      <c r="UV15" s="17">
        <f t="shared" si="20"/>
        <v>0.67878857900000011</v>
      </c>
      <c r="UW15" s="17">
        <f t="shared" si="20"/>
        <v>0.69654815300000006</v>
      </c>
      <c r="UX15" s="17">
        <f t="shared" si="20"/>
        <v>0.69163616799999983</v>
      </c>
      <c r="UY15" s="17">
        <f t="shared" si="20"/>
        <v>0.62051049700000016</v>
      </c>
      <c r="UZ15" s="17">
        <f t="shared" si="20"/>
        <v>0.68238304500000013</v>
      </c>
      <c r="VA15" s="17">
        <f t="shared" si="20"/>
        <v>0.65578858600000012</v>
      </c>
      <c r="VB15" s="17">
        <f t="shared" si="20"/>
        <v>0.67294639899999997</v>
      </c>
      <c r="VC15" s="17">
        <f t="shared" si="20"/>
        <v>0.64671971100000003</v>
      </c>
      <c r="VD15" s="17">
        <f t="shared" si="20"/>
        <v>0.66364024900000018</v>
      </c>
      <c r="VE15" s="17">
        <f t="shared" si="20"/>
        <v>0.6589603249999999</v>
      </c>
      <c r="VF15" s="17">
        <f t="shared" si="20"/>
        <v>0.63327871999999996</v>
      </c>
      <c r="VG15" s="17">
        <f t="shared" si="20"/>
        <v>0.649847591</v>
      </c>
      <c r="VH15" s="17">
        <f t="shared" si="20"/>
        <v>0.62452113400000009</v>
      </c>
      <c r="VI15" s="17">
        <f t="shared" si="20"/>
        <v>0.64086087399999991</v>
      </c>
      <c r="VJ15" s="17">
        <f t="shared" si="20"/>
        <v>0.63634159000000012</v>
      </c>
      <c r="VK15" s="17">
        <f t="shared" si="20"/>
        <v>0.59122419000000004</v>
      </c>
      <c r="VL15" s="17">
        <f t="shared" ref="VL15:XW15" si="21">SUM(VL12:VL14)</f>
        <v>0.62768492199999992</v>
      </c>
      <c r="VM15" s="17">
        <f t="shared" si="21"/>
        <v>0.60322221099999984</v>
      </c>
      <c r="VN15" s="17">
        <f t="shared" si="21"/>
        <v>0.61900469600000008</v>
      </c>
      <c r="VO15" s="17">
        <f t="shared" si="21"/>
        <v>0.59488027500000007</v>
      </c>
      <c r="VP15" s="17">
        <f t="shared" si="21"/>
        <v>0.61044450399999994</v>
      </c>
      <c r="VQ15" s="17">
        <f t="shared" si="21"/>
        <v>0.60613971099999997</v>
      </c>
      <c r="VR15" s="17">
        <f t="shared" si="21"/>
        <v>0.58251667700000009</v>
      </c>
      <c r="VS15" s="17">
        <f t="shared" si="21"/>
        <v>0.59775743199999998</v>
      </c>
      <c r="VT15" s="17">
        <f t="shared" si="21"/>
        <v>0.5744610790000001</v>
      </c>
      <c r="VU15" s="17">
        <f t="shared" si="21"/>
        <v>0.58949106699999998</v>
      </c>
      <c r="VV15" s="17">
        <f t="shared" si="21"/>
        <v>0.58533403699999997</v>
      </c>
      <c r="VW15" s="17">
        <f t="shared" si="21"/>
        <v>0.52514013900000001</v>
      </c>
      <c r="VX15" s="17">
        <f t="shared" si="21"/>
        <v>0.57750308900000002</v>
      </c>
      <c r="VY15" s="17">
        <f t="shared" si="21"/>
        <v>0.55499610600000016</v>
      </c>
      <c r="VZ15" s="17">
        <f t="shared" si="21"/>
        <v>0.56951682199999998</v>
      </c>
      <c r="WA15" s="17">
        <f t="shared" si="21"/>
        <v>0.54732108800000001</v>
      </c>
      <c r="WB15" s="17">
        <f t="shared" si="21"/>
        <v>0.56164099600000006</v>
      </c>
      <c r="WC15" s="17">
        <f t="shared" si="21"/>
        <v>0.5576803640000001</v>
      </c>
      <c r="WD15" s="17">
        <f t="shared" si="21"/>
        <v>0.53594592799999996</v>
      </c>
      <c r="WE15" s="17">
        <f t="shared" si="21"/>
        <v>0.54996822299999992</v>
      </c>
      <c r="WF15" s="17">
        <f t="shared" si="21"/>
        <v>0.52853435400000004</v>
      </c>
      <c r="WG15" s="17">
        <f t="shared" si="21"/>
        <v>0.54236273499999987</v>
      </c>
      <c r="WH15" s="17">
        <f t="shared" si="21"/>
        <v>0.53853804799999994</v>
      </c>
      <c r="WI15" s="17">
        <f t="shared" si="21"/>
        <v>0</v>
      </c>
      <c r="WJ15" s="17">
        <f t="shared" si="21"/>
        <v>0</v>
      </c>
      <c r="WK15" s="17">
        <f t="shared" si="21"/>
        <v>0</v>
      </c>
      <c r="WL15" s="17">
        <f t="shared" si="21"/>
        <v>0</v>
      </c>
      <c r="WM15" s="17">
        <f t="shared" si="21"/>
        <v>0</v>
      </c>
      <c r="WN15" s="17">
        <f t="shared" si="21"/>
        <v>0</v>
      </c>
      <c r="WO15" s="17">
        <f t="shared" si="21"/>
        <v>0</v>
      </c>
      <c r="WP15" s="17">
        <f t="shared" si="21"/>
        <v>0</v>
      </c>
      <c r="WQ15" s="17">
        <f t="shared" si="21"/>
        <v>0</v>
      </c>
      <c r="WR15" s="17">
        <f t="shared" si="21"/>
        <v>0</v>
      </c>
      <c r="WS15" s="17">
        <f t="shared" si="21"/>
        <v>0</v>
      </c>
      <c r="WT15" s="17">
        <f t="shared" si="21"/>
        <v>0</v>
      </c>
      <c r="WU15" s="17">
        <f t="shared" si="21"/>
        <v>0</v>
      </c>
      <c r="WV15" s="17">
        <f t="shared" si="21"/>
        <v>0</v>
      </c>
      <c r="WW15" s="17">
        <f t="shared" si="21"/>
        <v>0</v>
      </c>
      <c r="WX15" s="17">
        <f t="shared" si="21"/>
        <v>0</v>
      </c>
      <c r="WY15" s="17">
        <f t="shared" si="21"/>
        <v>0</v>
      </c>
      <c r="WZ15" s="17">
        <f t="shared" si="21"/>
        <v>0</v>
      </c>
      <c r="XA15" s="17">
        <f t="shared" si="21"/>
        <v>0</v>
      </c>
      <c r="XB15" s="17">
        <f t="shared" si="21"/>
        <v>0</v>
      </c>
      <c r="XC15" s="17">
        <f t="shared" si="21"/>
        <v>0</v>
      </c>
      <c r="XD15" s="17">
        <f t="shared" si="21"/>
        <v>0</v>
      </c>
      <c r="XE15" s="17">
        <f t="shared" si="21"/>
        <v>0</v>
      </c>
      <c r="XF15" s="17">
        <f t="shared" si="21"/>
        <v>0</v>
      </c>
      <c r="XG15" s="17">
        <f t="shared" si="21"/>
        <v>0</v>
      </c>
      <c r="XH15" s="17">
        <f t="shared" si="21"/>
        <v>0</v>
      </c>
      <c r="XI15" s="17">
        <f t="shared" si="21"/>
        <v>0</v>
      </c>
      <c r="XJ15" s="17">
        <f t="shared" si="21"/>
        <v>0</v>
      </c>
      <c r="XK15" s="17">
        <f t="shared" si="21"/>
        <v>0</v>
      </c>
      <c r="XL15" s="17">
        <f t="shared" si="21"/>
        <v>0</v>
      </c>
      <c r="XM15" s="17">
        <f t="shared" si="21"/>
        <v>0</v>
      </c>
      <c r="XN15" s="17">
        <f t="shared" si="21"/>
        <v>0</v>
      </c>
      <c r="XO15" s="17">
        <f t="shared" si="21"/>
        <v>0</v>
      </c>
      <c r="XP15" s="17">
        <f t="shared" si="21"/>
        <v>0</v>
      </c>
      <c r="XQ15" s="17">
        <f t="shared" si="21"/>
        <v>0</v>
      </c>
      <c r="XR15" s="17">
        <f t="shared" si="21"/>
        <v>0</v>
      </c>
      <c r="XS15" s="17">
        <f t="shared" si="21"/>
        <v>0</v>
      </c>
      <c r="XT15" s="17">
        <f t="shared" si="21"/>
        <v>0</v>
      </c>
      <c r="XU15" s="17">
        <f t="shared" si="21"/>
        <v>0</v>
      </c>
      <c r="XV15" s="17">
        <f t="shared" si="21"/>
        <v>0</v>
      </c>
      <c r="XW15" s="17">
        <f t="shared" si="21"/>
        <v>0</v>
      </c>
      <c r="XX15" s="17">
        <f t="shared" ref="XX15:AAH15" si="22">SUM(XX12:XX14)</f>
        <v>0</v>
      </c>
      <c r="XY15" s="17">
        <f t="shared" si="22"/>
        <v>0</v>
      </c>
      <c r="XZ15" s="17">
        <f t="shared" si="22"/>
        <v>0</v>
      </c>
      <c r="YA15" s="17">
        <f t="shared" si="22"/>
        <v>0</v>
      </c>
      <c r="YB15" s="17">
        <f t="shared" si="22"/>
        <v>0</v>
      </c>
      <c r="YC15" s="17">
        <f t="shared" si="22"/>
        <v>0</v>
      </c>
      <c r="YD15" s="17">
        <f t="shared" si="22"/>
        <v>0</v>
      </c>
      <c r="YE15" s="17">
        <f t="shared" si="22"/>
        <v>0</v>
      </c>
      <c r="YF15" s="17">
        <f t="shared" si="22"/>
        <v>0</v>
      </c>
      <c r="YG15" s="17">
        <f t="shared" si="22"/>
        <v>0</v>
      </c>
      <c r="YH15" s="17">
        <f t="shared" si="22"/>
        <v>0</v>
      </c>
      <c r="YI15" s="17">
        <f t="shared" si="22"/>
        <v>0</v>
      </c>
      <c r="YJ15" s="17">
        <f t="shared" si="22"/>
        <v>0</v>
      </c>
      <c r="YK15" s="17">
        <f t="shared" si="22"/>
        <v>0</v>
      </c>
      <c r="YL15" s="17">
        <f t="shared" si="22"/>
        <v>0</v>
      </c>
      <c r="YM15" s="17">
        <f t="shared" si="22"/>
        <v>0</v>
      </c>
      <c r="YN15" s="17">
        <f t="shared" si="22"/>
        <v>0</v>
      </c>
      <c r="YO15" s="17">
        <f t="shared" si="22"/>
        <v>0</v>
      </c>
      <c r="YP15" s="17">
        <f t="shared" si="22"/>
        <v>0</v>
      </c>
      <c r="YQ15" s="17">
        <f t="shared" si="22"/>
        <v>0</v>
      </c>
      <c r="YR15" s="17">
        <f t="shared" si="22"/>
        <v>0</v>
      </c>
      <c r="YS15" s="17">
        <f t="shared" si="22"/>
        <v>0</v>
      </c>
      <c r="YT15" s="17">
        <f t="shared" si="22"/>
        <v>0</v>
      </c>
      <c r="YU15" s="17">
        <f t="shared" si="22"/>
        <v>0</v>
      </c>
      <c r="YV15" s="17">
        <f t="shared" si="22"/>
        <v>0</v>
      </c>
      <c r="YW15" s="17">
        <f t="shared" si="22"/>
        <v>0</v>
      </c>
      <c r="YX15" s="17">
        <f t="shared" si="22"/>
        <v>0</v>
      </c>
      <c r="YY15" s="17">
        <f t="shared" si="22"/>
        <v>0</v>
      </c>
      <c r="YZ15" s="17">
        <f t="shared" si="22"/>
        <v>0</v>
      </c>
      <c r="ZA15" s="17">
        <f t="shared" si="22"/>
        <v>0</v>
      </c>
      <c r="ZB15" s="17">
        <f t="shared" si="22"/>
        <v>0</v>
      </c>
      <c r="ZC15" s="17">
        <f t="shared" si="22"/>
        <v>0</v>
      </c>
      <c r="ZD15" s="17">
        <f t="shared" si="22"/>
        <v>0</v>
      </c>
      <c r="ZE15" s="17">
        <f t="shared" si="22"/>
        <v>0</v>
      </c>
      <c r="ZF15" s="17">
        <f t="shared" si="22"/>
        <v>0</v>
      </c>
      <c r="ZG15" s="17">
        <f t="shared" si="22"/>
        <v>0</v>
      </c>
      <c r="ZH15" s="17">
        <f t="shared" si="22"/>
        <v>0</v>
      </c>
      <c r="ZI15" s="17">
        <f t="shared" si="22"/>
        <v>0</v>
      </c>
      <c r="ZJ15" s="17">
        <f t="shared" si="22"/>
        <v>0</v>
      </c>
      <c r="ZK15" s="17">
        <f t="shared" si="22"/>
        <v>0</v>
      </c>
      <c r="ZL15" s="17">
        <f t="shared" si="22"/>
        <v>0</v>
      </c>
      <c r="ZM15" s="17">
        <f t="shared" si="22"/>
        <v>0</v>
      </c>
      <c r="ZN15" s="17">
        <f t="shared" si="22"/>
        <v>0</v>
      </c>
      <c r="ZO15" s="17">
        <f t="shared" si="22"/>
        <v>0</v>
      </c>
      <c r="ZP15" s="17">
        <f t="shared" si="22"/>
        <v>0</v>
      </c>
      <c r="ZQ15" s="17">
        <f t="shared" si="22"/>
        <v>0</v>
      </c>
      <c r="ZR15" s="17">
        <f t="shared" si="22"/>
        <v>0</v>
      </c>
      <c r="ZS15" s="17">
        <f t="shared" si="22"/>
        <v>0</v>
      </c>
      <c r="ZT15" s="17">
        <f t="shared" si="22"/>
        <v>0</v>
      </c>
      <c r="ZU15" s="17">
        <f t="shared" si="22"/>
        <v>0</v>
      </c>
      <c r="ZV15" s="17">
        <f t="shared" si="22"/>
        <v>0</v>
      </c>
      <c r="ZW15" s="17">
        <f t="shared" si="22"/>
        <v>0</v>
      </c>
      <c r="ZX15" s="17">
        <f t="shared" si="22"/>
        <v>0</v>
      </c>
      <c r="ZY15" s="17">
        <f t="shared" si="22"/>
        <v>0</v>
      </c>
      <c r="ZZ15" s="17">
        <f t="shared" si="22"/>
        <v>0</v>
      </c>
      <c r="AAA15" s="17">
        <f t="shared" si="22"/>
        <v>0</v>
      </c>
      <c r="AAB15" s="17">
        <f t="shared" si="22"/>
        <v>0</v>
      </c>
      <c r="AAC15" s="17">
        <f t="shared" si="22"/>
        <v>0</v>
      </c>
      <c r="AAD15" s="17">
        <f t="shared" si="22"/>
        <v>0</v>
      </c>
      <c r="AAE15" s="17">
        <f t="shared" si="22"/>
        <v>0</v>
      </c>
      <c r="AAF15" s="17">
        <f t="shared" si="22"/>
        <v>0</v>
      </c>
      <c r="AAG15" s="17">
        <f t="shared" si="22"/>
        <v>0</v>
      </c>
      <c r="AAH15" s="17">
        <f t="shared" si="22"/>
        <v>0</v>
      </c>
    </row>
    <row r="16" spans="1:710" x14ac:dyDescent="0.2">
      <c r="F16" s="37"/>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c r="IY16" s="8"/>
      <c r="IZ16" s="8"/>
      <c r="JA16" s="8"/>
      <c r="JB16" s="8"/>
      <c r="JC16" s="8"/>
      <c r="JD16" s="8"/>
      <c r="JE16" s="8"/>
      <c r="JF16" s="8"/>
      <c r="JG16" s="8"/>
      <c r="JH16" s="8"/>
      <c r="JI16" s="8"/>
      <c r="JJ16" s="8"/>
      <c r="JK16" s="8"/>
      <c r="JL16" s="8"/>
      <c r="JM16" s="8"/>
      <c r="JN16" s="8"/>
      <c r="JO16" s="8"/>
      <c r="JP16" s="8"/>
      <c r="JQ16" s="8"/>
      <c r="JR16" s="8"/>
      <c r="JS16" s="8"/>
      <c r="JT16" s="8"/>
      <c r="JU16" s="8"/>
      <c r="JV16" s="8"/>
      <c r="JW16" s="8"/>
      <c r="JX16" s="8"/>
      <c r="JY16" s="8"/>
      <c r="JZ16" s="8"/>
      <c r="KA16" s="8"/>
      <c r="KB16" s="8"/>
      <c r="KC16" s="8"/>
      <c r="KD16" s="8"/>
      <c r="KE16" s="8"/>
      <c r="KF16" s="8"/>
      <c r="KG16" s="8"/>
      <c r="KH16" s="8"/>
      <c r="KI16" s="8"/>
      <c r="KJ16" s="8"/>
      <c r="KK16" s="8"/>
      <c r="KL16" s="8"/>
      <c r="KM16" s="8"/>
      <c r="KN16" s="8"/>
      <c r="KO16" s="8"/>
      <c r="KP16" s="8"/>
      <c r="KQ16" s="8"/>
      <c r="KR16" s="8"/>
      <c r="KS16" s="8"/>
      <c r="KT16" s="8"/>
      <c r="KU16" s="8"/>
      <c r="KV16" s="8"/>
      <c r="KW16" s="8"/>
      <c r="KX16" s="8"/>
      <c r="KY16" s="8"/>
      <c r="KZ16" s="8"/>
      <c r="LA16" s="8"/>
      <c r="LB16" s="8"/>
      <c r="LC16" s="8"/>
      <c r="LD16" s="8"/>
      <c r="LE16" s="8"/>
      <c r="LF16" s="8"/>
      <c r="LG16" s="8"/>
      <c r="LH16" s="8"/>
      <c r="LI16" s="8"/>
      <c r="LJ16" s="8"/>
      <c r="LK16" s="8"/>
      <c r="LL16" s="8"/>
      <c r="LM16" s="8"/>
      <c r="LN16" s="8"/>
      <c r="LO16" s="8"/>
      <c r="LP16" s="8"/>
      <c r="LQ16" s="8"/>
      <c r="LR16" s="8"/>
      <c r="LS16" s="8"/>
      <c r="LT16" s="8"/>
      <c r="LU16" s="8"/>
      <c r="LV16" s="8"/>
      <c r="LW16" s="8"/>
      <c r="LX16" s="8"/>
      <c r="LY16" s="8"/>
      <c r="LZ16" s="8"/>
      <c r="MA16" s="8"/>
      <c r="MB16" s="8"/>
      <c r="MC16" s="8"/>
      <c r="MD16" s="8"/>
      <c r="ME16" s="8"/>
      <c r="MF16" s="8"/>
      <c r="MG16" s="8"/>
      <c r="MH16" s="8"/>
      <c r="MI16" s="8"/>
      <c r="MJ16" s="8"/>
      <c r="MK16" s="8"/>
      <c r="ML16" s="8"/>
      <c r="MM16" s="8"/>
      <c r="MN16" s="8"/>
      <c r="MO16" s="8"/>
      <c r="MP16" s="8"/>
      <c r="MQ16" s="8"/>
      <c r="MR16" s="8"/>
      <c r="MS16" s="8"/>
      <c r="MT16" s="8"/>
      <c r="MU16" s="8"/>
      <c r="MV16" s="8"/>
      <c r="MW16" s="8"/>
      <c r="MX16" s="8"/>
      <c r="MY16" s="8"/>
      <c r="MZ16" s="8"/>
      <c r="NA16" s="8"/>
      <c r="NB16" s="8"/>
      <c r="NC16" s="8"/>
      <c r="ND16" s="8"/>
      <c r="NE16" s="8"/>
      <c r="NF16" s="8"/>
      <c r="NG16" s="8"/>
      <c r="NH16" s="8"/>
      <c r="NI16" s="8"/>
      <c r="NJ16" s="8"/>
      <c r="NK16" s="8"/>
      <c r="NL16" s="8"/>
      <c r="NM16" s="8"/>
      <c r="NN16" s="8"/>
      <c r="NO16" s="8"/>
      <c r="NP16" s="8"/>
      <c r="NQ16" s="8"/>
      <c r="NR16" s="8"/>
      <c r="NS16" s="8"/>
      <c r="NT16" s="8"/>
      <c r="NU16" s="8"/>
      <c r="NV16" s="8"/>
      <c r="NW16" s="8"/>
      <c r="NX16" s="8"/>
      <c r="NY16" s="8"/>
      <c r="NZ16" s="8"/>
      <c r="OA16" s="8"/>
      <c r="OB16" s="8"/>
      <c r="OC16" s="8"/>
      <c r="OD16" s="8"/>
      <c r="OE16" s="8"/>
      <c r="OF16" s="8"/>
      <c r="OG16" s="8"/>
      <c r="OH16" s="8"/>
      <c r="OI16" s="8"/>
      <c r="OJ16" s="8"/>
      <c r="OK16" s="8"/>
      <c r="OL16" s="8"/>
      <c r="OM16" s="8"/>
      <c r="ON16" s="8"/>
      <c r="OO16" s="8"/>
      <c r="OP16" s="8"/>
      <c r="OQ16" s="8"/>
      <c r="OR16" s="8"/>
      <c r="OS16" s="8"/>
      <c r="OT16" s="8"/>
      <c r="OU16" s="8"/>
      <c r="OV16" s="8"/>
      <c r="OW16" s="8"/>
      <c r="OX16" s="8"/>
      <c r="OY16" s="8"/>
      <c r="OZ16" s="8"/>
      <c r="PA16" s="8"/>
      <c r="PB16" s="8"/>
      <c r="PC16" s="8"/>
      <c r="PD16" s="8"/>
      <c r="PE16" s="8"/>
      <c r="PF16" s="8"/>
      <c r="PG16" s="8"/>
      <c r="PH16" s="8"/>
      <c r="PI16" s="8"/>
      <c r="PJ16" s="8"/>
      <c r="PK16" s="8"/>
      <c r="PL16" s="8"/>
      <c r="PM16" s="8"/>
      <c r="PN16" s="8"/>
      <c r="PO16" s="8"/>
      <c r="PP16" s="8"/>
      <c r="PQ16" s="8"/>
      <c r="PR16" s="8"/>
      <c r="PS16" s="8"/>
      <c r="PT16" s="8"/>
      <c r="PU16" s="8"/>
      <c r="PV16" s="8"/>
      <c r="PW16" s="8"/>
      <c r="PX16" s="8"/>
      <c r="PY16" s="8"/>
      <c r="PZ16" s="8"/>
      <c r="QA16" s="8"/>
      <c r="QB16" s="8"/>
      <c r="QC16" s="8"/>
      <c r="QD16" s="8"/>
      <c r="QE16" s="8"/>
      <c r="QF16" s="8"/>
      <c r="QG16" s="8"/>
      <c r="QH16" s="8"/>
      <c r="QI16" s="8"/>
      <c r="QJ16" s="8"/>
      <c r="QK16" s="8"/>
      <c r="QL16" s="8"/>
      <c r="QM16" s="8"/>
      <c r="QN16" s="8"/>
      <c r="QO16" s="8"/>
      <c r="QP16" s="8"/>
      <c r="QQ16" s="8"/>
      <c r="QR16" s="8"/>
      <c r="QS16" s="8"/>
      <c r="QT16" s="8"/>
      <c r="QU16" s="8"/>
      <c r="QV16" s="8"/>
      <c r="QW16" s="8"/>
      <c r="QX16" s="8"/>
      <c r="QY16" s="8"/>
      <c r="QZ16" s="8"/>
      <c r="RA16" s="8"/>
      <c r="RB16" s="8"/>
      <c r="RC16" s="8"/>
      <c r="RD16" s="8"/>
      <c r="RE16" s="8"/>
      <c r="RF16" s="8"/>
      <c r="RG16" s="8"/>
      <c r="RH16" s="8"/>
      <c r="RI16" s="8"/>
      <c r="RJ16" s="8"/>
      <c r="RK16" s="8"/>
      <c r="RL16" s="8"/>
      <c r="RM16" s="8"/>
      <c r="RN16" s="8"/>
      <c r="RO16" s="8"/>
      <c r="RP16" s="8"/>
      <c r="RQ16" s="8"/>
      <c r="RR16" s="8"/>
      <c r="RS16" s="8"/>
      <c r="RT16" s="8"/>
      <c r="RU16" s="8"/>
      <c r="RV16" s="8"/>
      <c r="RW16" s="8"/>
      <c r="RX16" s="8"/>
      <c r="RY16" s="8"/>
      <c r="RZ16" s="8"/>
      <c r="SA16" s="8"/>
      <c r="SB16" s="8"/>
      <c r="SC16" s="8"/>
      <c r="SD16" s="8"/>
      <c r="SE16" s="8"/>
      <c r="SF16" s="8"/>
      <c r="SG16" s="8"/>
      <c r="SH16" s="8"/>
      <c r="SI16" s="8"/>
      <c r="SJ16" s="8"/>
      <c r="SK16" s="8"/>
      <c r="SL16" s="8"/>
      <c r="SM16" s="8"/>
      <c r="SN16" s="8"/>
      <c r="SO16" s="8"/>
      <c r="SP16" s="8"/>
      <c r="SQ16" s="8"/>
      <c r="SR16" s="8"/>
      <c r="SS16" s="8"/>
      <c r="ST16" s="8"/>
      <c r="SU16" s="8"/>
      <c r="SV16" s="8"/>
      <c r="SW16" s="8"/>
      <c r="SX16" s="8"/>
      <c r="SY16" s="8"/>
      <c r="SZ16" s="8"/>
      <c r="TA16" s="8"/>
      <c r="TB16" s="8"/>
      <c r="TC16" s="8"/>
      <c r="TD16" s="8"/>
      <c r="TE16" s="8"/>
      <c r="TF16" s="8"/>
      <c r="TG16" s="8"/>
      <c r="TH16" s="8"/>
      <c r="TI16" s="8"/>
      <c r="TJ16" s="8"/>
      <c r="TK16" s="8"/>
      <c r="TL16" s="8"/>
      <c r="TM16" s="8"/>
      <c r="TN16" s="8"/>
      <c r="TO16" s="8"/>
      <c r="TP16" s="8"/>
      <c r="TQ16" s="8"/>
      <c r="TR16" s="8"/>
      <c r="TS16" s="8"/>
      <c r="TT16" s="8"/>
      <c r="TU16" s="8"/>
      <c r="TV16" s="8"/>
      <c r="TW16" s="8"/>
      <c r="TX16" s="8"/>
      <c r="TY16" s="8"/>
      <c r="TZ16" s="8"/>
      <c r="UA16" s="8"/>
      <c r="UB16" s="8"/>
      <c r="UC16" s="8"/>
      <c r="UD16" s="8"/>
      <c r="UE16" s="8"/>
      <c r="UF16" s="8"/>
      <c r="UG16" s="8"/>
      <c r="UH16" s="8"/>
      <c r="UI16" s="8"/>
      <c r="UJ16" s="8"/>
      <c r="UK16" s="8"/>
      <c r="UL16" s="8"/>
      <c r="UM16" s="8"/>
      <c r="UN16" s="8"/>
      <c r="UO16" s="8"/>
      <c r="UP16" s="8"/>
      <c r="UQ16" s="8"/>
      <c r="UR16" s="8"/>
      <c r="US16" s="8"/>
      <c r="UT16" s="8"/>
      <c r="UU16" s="8"/>
      <c r="UV16" s="8"/>
      <c r="UW16" s="8"/>
      <c r="UX16" s="8"/>
      <c r="UY16" s="8"/>
      <c r="UZ16" s="8"/>
      <c r="VA16" s="8"/>
      <c r="VB16" s="8"/>
      <c r="VC16" s="8"/>
      <c r="VD16" s="8"/>
      <c r="VE16" s="8"/>
      <c r="VF16" s="8"/>
      <c r="VG16" s="8"/>
      <c r="VH16" s="8"/>
      <c r="VI16" s="8"/>
      <c r="VJ16" s="8"/>
      <c r="VK16" s="8"/>
      <c r="VL16" s="8"/>
      <c r="VM16" s="8"/>
      <c r="VN16" s="8"/>
      <c r="VO16" s="8"/>
      <c r="VP16" s="8"/>
      <c r="VQ16" s="8"/>
      <c r="VR16" s="8"/>
      <c r="VS16" s="8"/>
      <c r="VT16" s="8"/>
      <c r="VU16" s="8"/>
      <c r="VV16" s="8"/>
      <c r="VW16" s="8"/>
      <c r="VX16" s="8"/>
      <c r="VY16" s="8"/>
      <c r="VZ16" s="8"/>
      <c r="WA16" s="8"/>
      <c r="WB16" s="8"/>
      <c r="WC16" s="8"/>
      <c r="WD16" s="8"/>
      <c r="WE16" s="8"/>
      <c r="WF16" s="8"/>
      <c r="WG16" s="8"/>
      <c r="WH16" s="8"/>
      <c r="WI16" s="8"/>
      <c r="WJ16" s="8"/>
      <c r="WK16" s="8"/>
      <c r="WL16" s="8"/>
      <c r="WM16" s="8"/>
      <c r="WN16" s="8"/>
      <c r="WO16" s="8"/>
      <c r="WP16" s="8"/>
      <c r="WQ16" s="8"/>
      <c r="WR16" s="8"/>
      <c r="WS16" s="8"/>
      <c r="WT16" s="8"/>
      <c r="WU16" s="8"/>
      <c r="WV16" s="8"/>
      <c r="WW16" s="8"/>
      <c r="WX16" s="8"/>
      <c r="WY16" s="8"/>
      <c r="WZ16" s="8"/>
      <c r="XA16" s="8"/>
      <c r="XB16" s="8"/>
      <c r="XC16" s="8"/>
      <c r="XD16" s="8"/>
      <c r="XE16" s="8"/>
      <c r="XF16" s="8"/>
      <c r="XG16" s="8"/>
      <c r="XH16" s="8"/>
      <c r="XI16" s="8"/>
      <c r="XJ16" s="8"/>
      <c r="XK16" s="8"/>
      <c r="XL16" s="8"/>
      <c r="XM16" s="8"/>
      <c r="XN16" s="8"/>
      <c r="XO16" s="8"/>
      <c r="XP16" s="8"/>
      <c r="XQ16" s="8"/>
      <c r="XR16" s="8"/>
      <c r="XS16" s="8"/>
      <c r="XT16" s="8"/>
      <c r="XU16" s="8"/>
      <c r="XV16" s="8"/>
      <c r="XW16" s="8"/>
      <c r="XX16" s="8"/>
      <c r="XY16" s="8"/>
      <c r="XZ16" s="8"/>
      <c r="YA16" s="8"/>
      <c r="YB16" s="8"/>
      <c r="YC16" s="8"/>
      <c r="YD16" s="8"/>
      <c r="YE16" s="8"/>
      <c r="YF16" s="8"/>
      <c r="YG16" s="8"/>
      <c r="YH16" s="8"/>
      <c r="YI16" s="8"/>
      <c r="YJ16" s="8"/>
      <c r="YK16" s="8"/>
      <c r="YL16" s="8"/>
      <c r="YM16" s="8"/>
      <c r="YN16" s="8"/>
      <c r="YO16" s="8"/>
      <c r="YP16" s="8"/>
      <c r="YQ16" s="8"/>
      <c r="YR16" s="8"/>
      <c r="YS16" s="8"/>
      <c r="YT16" s="8"/>
      <c r="YU16" s="8"/>
      <c r="YV16" s="8"/>
      <c r="YW16" s="8"/>
      <c r="YX16" s="8"/>
      <c r="YY16" s="8"/>
      <c r="YZ16" s="8"/>
      <c r="ZA16" s="8"/>
      <c r="ZB16" s="8"/>
      <c r="ZC16" s="8"/>
      <c r="ZD16" s="8"/>
      <c r="ZE16" s="8"/>
      <c r="ZF16" s="8"/>
      <c r="ZG16" s="8"/>
      <c r="ZH16" s="8"/>
      <c r="ZI16" s="8"/>
      <c r="ZJ16" s="8"/>
      <c r="ZK16" s="8"/>
      <c r="ZL16" s="8"/>
      <c r="ZM16" s="8"/>
      <c r="ZN16" s="8"/>
      <c r="ZO16" s="8"/>
      <c r="ZP16" s="8"/>
      <c r="ZQ16" s="8"/>
      <c r="ZR16" s="8"/>
      <c r="ZS16" s="8"/>
      <c r="ZT16" s="8"/>
      <c r="ZU16" s="8"/>
      <c r="ZV16" s="8"/>
      <c r="ZW16" s="8"/>
      <c r="ZX16" s="8"/>
      <c r="ZY16" s="8"/>
      <c r="ZZ16" s="8"/>
      <c r="AAA16" s="8"/>
      <c r="AAB16" s="8"/>
      <c r="AAC16" s="8"/>
      <c r="AAD16" s="8"/>
      <c r="AAE16" s="8"/>
      <c r="AAF16" s="8"/>
      <c r="AAG16" s="8"/>
      <c r="AAH16" s="8"/>
    </row>
    <row r="17" spans="3:710" x14ac:dyDescent="0.2">
      <c r="C17" s="52" t="s">
        <v>16</v>
      </c>
      <c r="D17" s="52"/>
      <c r="E17" s="14" t="s">
        <v>18</v>
      </c>
      <c r="F17" s="37"/>
      <c r="G17" s="18">
        <f>G12/30.5</f>
        <v>0.38060285272131139</v>
      </c>
      <c r="H17" s="18">
        <f t="shared" ref="H17:BS17" si="23">H12/30.5</f>
        <v>0.3658429494754098</v>
      </c>
      <c r="I17" s="18">
        <f t="shared" si="23"/>
        <v>0.32184590301639343</v>
      </c>
      <c r="J17" s="18">
        <f t="shared" si="23"/>
        <v>0.30545048855737705</v>
      </c>
      <c r="K17" s="18">
        <f t="shared" si="23"/>
        <v>0.27369091655737704</v>
      </c>
      <c r="L17" s="18">
        <f t="shared" si="23"/>
        <v>0.26363011239344264</v>
      </c>
      <c r="M17" s="18">
        <f t="shared" si="23"/>
        <v>0.24686414642622953</v>
      </c>
      <c r="N17" s="18">
        <f t="shared" si="23"/>
        <v>0.22500958832786883</v>
      </c>
      <c r="O17" s="18">
        <f t="shared" si="23"/>
        <v>0.21988848540983605</v>
      </c>
      <c r="P17" s="18">
        <f t="shared" si="23"/>
        <v>0.20194604573770492</v>
      </c>
      <c r="Q17" s="18">
        <f t="shared" si="23"/>
        <v>0.19865581462295084</v>
      </c>
      <c r="R17" s="18">
        <f t="shared" si="23"/>
        <v>0.18948776914754101</v>
      </c>
      <c r="S17" s="18">
        <f t="shared" si="23"/>
        <v>0.16400116809836068</v>
      </c>
      <c r="T17" s="18">
        <f t="shared" si="23"/>
        <v>0.17435417606557377</v>
      </c>
      <c r="U17" s="18">
        <f t="shared" si="23"/>
        <v>0.16210581695081969</v>
      </c>
      <c r="V17" s="18">
        <f t="shared" si="23"/>
        <v>0.16122364081967208</v>
      </c>
      <c r="W17" s="18">
        <f t="shared" si="23"/>
        <v>0.15040996068852458</v>
      </c>
      <c r="X17" s="18">
        <f t="shared" si="23"/>
        <v>0.15005743173770492</v>
      </c>
      <c r="Y17" s="18">
        <f t="shared" si="23"/>
        <v>0.14499456698360655</v>
      </c>
      <c r="Z17" s="18">
        <f t="shared" si="23"/>
        <v>0.13582940304918034</v>
      </c>
      <c r="AA17" s="18">
        <f t="shared" si="23"/>
        <v>0.13602747845901639</v>
      </c>
      <c r="AB17" s="18">
        <f t="shared" si="23"/>
        <v>0.12771505531147542</v>
      </c>
      <c r="AC17" s="18">
        <f t="shared" si="23"/>
        <v>0.12816771285245901</v>
      </c>
      <c r="AD17" s="18">
        <f t="shared" si="23"/>
        <v>0.12453190144262294</v>
      </c>
      <c r="AE17" s="18">
        <f t="shared" si="23"/>
        <v>0.1095325173114754</v>
      </c>
      <c r="AF17" s="18">
        <f t="shared" si="23"/>
        <v>0.11818362501639344</v>
      </c>
      <c r="AG17" s="18">
        <f t="shared" si="23"/>
        <v>0.11144770183606556</v>
      </c>
      <c r="AH17" s="18">
        <f t="shared" si="23"/>
        <v>0.11230141504918034</v>
      </c>
      <c r="AI17" s="18">
        <f t="shared" si="23"/>
        <v>0.1060506953114754</v>
      </c>
      <c r="AJ17" s="18">
        <f t="shared" si="23"/>
        <v>0.10700579527868852</v>
      </c>
      <c r="AK17" s="18">
        <f t="shared" si="23"/>
        <v>0.10451114947540983</v>
      </c>
      <c r="AL17" s="18">
        <f t="shared" si="23"/>
        <v>9.8877186852459026E-2</v>
      </c>
      <c r="AM17" s="18">
        <f t="shared" si="23"/>
        <v>9.9943051934426222E-2</v>
      </c>
      <c r="AN17" s="18">
        <f t="shared" si="23"/>
        <v>9.4657206524590171E-2</v>
      </c>
      <c r="AO17" s="18">
        <f t="shared" si="23"/>
        <v>9.5775575213114764E-2</v>
      </c>
      <c r="AP17" s="18">
        <f t="shared" si="23"/>
        <v>9.3794246786885221E-2</v>
      </c>
      <c r="AQ17" s="18">
        <f t="shared" si="23"/>
        <v>8.308442396721312E-2</v>
      </c>
      <c r="AR17" s="18">
        <f t="shared" si="23"/>
        <v>9.0251095999999989E-2</v>
      </c>
      <c r="AS17" s="18">
        <f t="shared" si="23"/>
        <v>8.567115049180328E-2</v>
      </c>
      <c r="AT17" s="18">
        <f t="shared" si="23"/>
        <v>8.6870498557377038E-2</v>
      </c>
      <c r="AU17" s="18">
        <f t="shared" si="23"/>
        <v>8.2526440885245897E-2</v>
      </c>
      <c r="AV17" s="18">
        <f t="shared" si="23"/>
        <v>8.3744328098360646E-2</v>
      </c>
      <c r="AW17" s="18">
        <f t="shared" si="23"/>
        <v>8.2243879442622958E-2</v>
      </c>
      <c r="AX17" s="18">
        <f t="shared" si="23"/>
        <v>7.8214091475409836E-2</v>
      </c>
      <c r="AY17" s="18">
        <f t="shared" si="23"/>
        <v>7.9449231868852457E-2</v>
      </c>
      <c r="AZ17" s="18">
        <f t="shared" si="23"/>
        <v>7.5604515311475412E-2</v>
      </c>
      <c r="BA17" s="18">
        <f t="shared" si="23"/>
        <v>7.6845539016393447E-2</v>
      </c>
      <c r="BB17" s="18">
        <f t="shared" si="23"/>
        <v>7.5589233278688522E-2</v>
      </c>
      <c r="BC17" s="18">
        <f t="shared" si="23"/>
        <v>6.9612414196721317E-2</v>
      </c>
      <c r="BD17" s="18">
        <f t="shared" si="23"/>
        <v>7.3275148655737712E-2</v>
      </c>
      <c r="BE17" s="18">
        <f t="shared" si="23"/>
        <v>6.982671E-2</v>
      </c>
      <c r="BF17" s="18">
        <f t="shared" si="23"/>
        <v>7.1068639016393431E-2</v>
      </c>
      <c r="BG17" s="18">
        <f t="shared" si="23"/>
        <v>6.7757649377049187E-2</v>
      </c>
      <c r="BH17" s="18">
        <f t="shared" si="23"/>
        <v>6.8995871016393442E-2</v>
      </c>
      <c r="BI17" s="18">
        <f t="shared" si="23"/>
        <v>6.7989839639344268E-2</v>
      </c>
      <c r="BJ17" s="18">
        <f t="shared" si="23"/>
        <v>6.4866991475409849E-2</v>
      </c>
      <c r="BK17" s="18">
        <f t="shared" si="23"/>
        <v>6.6096499311475404E-2</v>
      </c>
      <c r="BL17" s="18">
        <f t="shared" si="23"/>
        <v>6.3087252327868854E-2</v>
      </c>
      <c r="BM17" s="18">
        <f t="shared" si="23"/>
        <v>6.4309355770491794E-2</v>
      </c>
      <c r="BN17" s="18">
        <f t="shared" si="23"/>
        <v>6.3438959573770493E-2</v>
      </c>
      <c r="BO17" s="18">
        <f t="shared" si="23"/>
        <v>5.6571619409836064E-2</v>
      </c>
      <c r="BP17" s="18">
        <f t="shared" si="23"/>
        <v>6.1848051770491796E-2</v>
      </c>
      <c r="BQ17" s="18">
        <f t="shared" si="23"/>
        <v>5.9087931901639336E-2</v>
      </c>
      <c r="BR17" s="18">
        <f t="shared" si="23"/>
        <v>6.0287759114754098E-2</v>
      </c>
      <c r="BS17" s="18">
        <f t="shared" si="23"/>
        <v>5.7617136262295095E-2</v>
      </c>
      <c r="BT17" s="18">
        <f t="shared" ref="BT17:EE17" si="24">BT12/30.5</f>
        <v>5.8806818327868854E-2</v>
      </c>
      <c r="BU17" s="18">
        <f t="shared" si="24"/>
        <v>5.8082672754098362E-2</v>
      </c>
      <c r="BV17" s="18">
        <f t="shared" si="24"/>
        <v>5.5536711213114751E-2</v>
      </c>
      <c r="BW17" s="18">
        <f t="shared" si="24"/>
        <v>5.6710258918032788E-2</v>
      </c>
      <c r="BX17" s="18">
        <f t="shared" si="24"/>
        <v>5.4240811606557374E-2</v>
      </c>
      <c r="BY17" s="18">
        <f t="shared" si="24"/>
        <v>5.5403256229508202E-2</v>
      </c>
      <c r="BZ17" s="18">
        <f t="shared" si="24"/>
        <v>5.4762605836065577E-2</v>
      </c>
      <c r="CA17" s="18">
        <f t="shared" si="24"/>
        <v>4.8924937540983607E-2</v>
      </c>
      <c r="CB17" s="18">
        <f t="shared" si="24"/>
        <v>5.3584640918032785E-2</v>
      </c>
      <c r="CC17" s="18">
        <f t="shared" si="24"/>
        <v>5.1286393016393442E-2</v>
      </c>
      <c r="CD17" s="18">
        <f t="shared" si="24"/>
        <v>5.2420514426229504E-2</v>
      </c>
      <c r="CE17" s="18">
        <f t="shared" si="24"/>
        <v>5.0184946557377048E-2</v>
      </c>
      <c r="CF17" s="18">
        <f t="shared" si="24"/>
        <v>5.1307441836065566E-2</v>
      </c>
      <c r="CG17" s="18">
        <f t="shared" si="24"/>
        <v>5.0760267803278691E-2</v>
      </c>
      <c r="CH17" s="18">
        <f t="shared" si="24"/>
        <v>4.8613079967213119E-2</v>
      </c>
      <c r="CI17" s="18">
        <f t="shared" si="24"/>
        <v>4.9717983737704918E-2</v>
      </c>
      <c r="CJ17" s="18">
        <f t="shared" si="24"/>
        <v>4.7625672918032783E-2</v>
      </c>
      <c r="CK17" s="18">
        <f t="shared" si="24"/>
        <v>4.8718926360655737E-2</v>
      </c>
      <c r="CL17" s="18">
        <f t="shared" si="24"/>
        <v>4.8226910163934426E-2</v>
      </c>
      <c r="CM17" s="18">
        <f t="shared" si="24"/>
        <v>4.3145334327868844E-2</v>
      </c>
      <c r="CN17" s="18">
        <f t="shared" si="24"/>
        <v>4.7318251573770481E-2</v>
      </c>
      <c r="CO17" s="18">
        <f t="shared" si="24"/>
        <v>4.5350515049180321E-2</v>
      </c>
      <c r="CP17" s="18">
        <f t="shared" si="24"/>
        <v>4.6415167606557374E-2</v>
      </c>
      <c r="CQ17" s="18">
        <f t="shared" si="24"/>
        <v>4.4493673049180331E-2</v>
      </c>
      <c r="CR17" s="18">
        <f t="shared" si="24"/>
        <v>4.5546921114754092E-2</v>
      </c>
      <c r="CS17" s="18">
        <f t="shared" si="24"/>
        <v>4.5118383868852453E-2</v>
      </c>
      <c r="CT17" s="18">
        <f t="shared" si="24"/>
        <v>4.3262681049180331E-2</v>
      </c>
      <c r="CU17" s="18">
        <f t="shared" si="24"/>
        <v>4.4298721508196727E-2</v>
      </c>
      <c r="CV17" s="18">
        <f t="shared" si="24"/>
        <v>4.2483269508196732E-2</v>
      </c>
      <c r="CW17" s="18">
        <f t="shared" si="24"/>
        <v>4.3506540000000003E-2</v>
      </c>
      <c r="CX17" s="18">
        <f t="shared" si="24"/>
        <v>4.3113696590163932E-2</v>
      </c>
      <c r="CY17" s="18">
        <f t="shared" si="24"/>
        <v>3.9982136918032783E-2</v>
      </c>
      <c r="CZ17" s="18">
        <f t="shared" si="24"/>
        <v>4.237119954098361E-2</v>
      </c>
      <c r="DA17" s="18">
        <f t="shared" si="24"/>
        <v>4.0647544590163932E-2</v>
      </c>
      <c r="DB17" s="18">
        <f t="shared" si="24"/>
        <v>4.163943432786886E-2</v>
      </c>
      <c r="DC17" s="18">
        <f t="shared" si="24"/>
        <v>3.9950236327868857E-2</v>
      </c>
      <c r="DD17" s="18">
        <f t="shared" si="24"/>
        <v>4.0929815278688518E-2</v>
      </c>
      <c r="DE17" s="18">
        <f t="shared" si="24"/>
        <v>4.057732803278688E-2</v>
      </c>
      <c r="DF17" s="18">
        <f t="shared" si="24"/>
        <v>3.8937766065573767E-2</v>
      </c>
      <c r="DG17" s="18">
        <f t="shared" si="24"/>
        <v>3.9899095737704914E-2</v>
      </c>
      <c r="DH17" s="18">
        <f t="shared" si="24"/>
        <v>3.8291000590163937E-2</v>
      </c>
      <c r="DI17" s="18">
        <f t="shared" si="24"/>
        <v>3.9240444163934435E-2</v>
      </c>
      <c r="DJ17" s="18">
        <f t="shared" si="24"/>
        <v>3.8912931278688521E-2</v>
      </c>
      <c r="DK17" s="18">
        <f t="shared" si="24"/>
        <v>3.48695791147541E-2</v>
      </c>
      <c r="DL17" s="18">
        <f t="shared" si="24"/>
        <v>3.8302521180327863E-2</v>
      </c>
      <c r="DM17" s="18">
        <f t="shared" si="24"/>
        <v>3.6767809442622951E-2</v>
      </c>
      <c r="DN17" s="18">
        <f t="shared" si="24"/>
        <v>3.7688572000000004E-2</v>
      </c>
      <c r="DO17" s="18">
        <f t="shared" si="24"/>
        <v>3.6181826459016395E-2</v>
      </c>
      <c r="DP17" s="18">
        <f t="shared" si="24"/>
        <v>3.7091302885245897E-2</v>
      </c>
      <c r="DQ17" s="18">
        <f t="shared" si="24"/>
        <v>3.6793932590163933E-2</v>
      </c>
      <c r="DR17" s="18">
        <f t="shared" si="24"/>
        <v>3.5327693114754102E-2</v>
      </c>
      <c r="DS17" s="18">
        <f t="shared" si="24"/>
        <v>3.6220473278688527E-2</v>
      </c>
      <c r="DT17" s="18">
        <f t="shared" si="24"/>
        <v>3.4780047049180328E-2</v>
      </c>
      <c r="DU17" s="18">
        <f t="shared" si="24"/>
        <v>3.5661971049180327E-2</v>
      </c>
      <c r="DV17" s="18">
        <f t="shared" si="24"/>
        <v>3.5383638360655736E-2</v>
      </c>
      <c r="DW17" s="18">
        <f t="shared" si="24"/>
        <v>3.1723061770491806E-2</v>
      </c>
      <c r="DX17" s="18">
        <f t="shared" si="24"/>
        <v>3.4863368393442624E-2</v>
      </c>
      <c r="DY17" s="18">
        <f t="shared" si="24"/>
        <v>3.3482979967213118E-2</v>
      </c>
      <c r="DZ17" s="18">
        <f t="shared" si="24"/>
        <v>3.4337878557377043E-2</v>
      </c>
      <c r="EA17" s="18">
        <f t="shared" si="24"/>
        <v>3.2980291934426226E-2</v>
      </c>
      <c r="EB17" s="18">
        <f t="shared" si="24"/>
        <v>3.3824322524590167E-2</v>
      </c>
      <c r="EC17" s="18">
        <f t="shared" si="24"/>
        <v>3.3567749770491796E-2</v>
      </c>
      <c r="ED17" s="18">
        <f t="shared" si="24"/>
        <v>3.2243363081967215E-2</v>
      </c>
      <c r="EE17" s="18">
        <f t="shared" si="24"/>
        <v>3.3071310262295074E-2</v>
      </c>
      <c r="EF17" s="18">
        <f t="shared" ref="EF17:GQ17" si="25">EF12/30.5</f>
        <v>3.1768235639344264E-2</v>
      </c>
      <c r="EG17" s="18">
        <f t="shared" si="25"/>
        <v>3.2585723803278691E-2</v>
      </c>
      <c r="EH17" s="18">
        <f t="shared" si="25"/>
        <v>3.2342989803278689E-2</v>
      </c>
      <c r="EI17" s="18">
        <f t="shared" si="25"/>
        <v>2.9006601442622952E-2</v>
      </c>
      <c r="EJ17" s="18">
        <f t="shared" si="25"/>
        <v>3.188832304918033E-2</v>
      </c>
      <c r="EK17" s="18">
        <f t="shared" si="25"/>
        <v>3.0635760098360651E-2</v>
      </c>
      <c r="EL17" s="18">
        <f t="shared" si="25"/>
        <v>3.1428045245901634E-2</v>
      </c>
      <c r="EM17" s="18">
        <f t="shared" si="25"/>
        <v>3.0195034295081965E-2</v>
      </c>
      <c r="EN17" s="18">
        <f t="shared" si="25"/>
        <v>3.0977409606557371E-2</v>
      </c>
      <c r="EO17" s="18">
        <f t="shared" si="25"/>
        <v>3.075199331147541E-2</v>
      </c>
      <c r="EP17" s="18">
        <f t="shared" si="25"/>
        <v>2.954760042622951E-2</v>
      </c>
      <c r="EQ17" s="18">
        <f t="shared" si="25"/>
        <v>3.0315318327868854E-2</v>
      </c>
      <c r="ER17" s="18">
        <f t="shared" si="25"/>
        <v>2.9129348655737707E-2</v>
      </c>
      <c r="ES17" s="18">
        <f t="shared" si="25"/>
        <v>2.9887535672131149E-2</v>
      </c>
      <c r="ET17" s="18">
        <f t="shared" si="25"/>
        <v>2.9673457409836065E-2</v>
      </c>
      <c r="EU17" s="18">
        <f t="shared" si="25"/>
        <v>2.7567159377049177E-2</v>
      </c>
      <c r="EV17" s="18">
        <f t="shared" si="25"/>
        <v>2.9265184655737703E-2</v>
      </c>
      <c r="EW17" s="18">
        <f t="shared" si="25"/>
        <v>2.8123124983606557E-2</v>
      </c>
      <c r="EX17" s="18">
        <f t="shared" si="25"/>
        <v>2.8857877639344262E-2</v>
      </c>
      <c r="EY17" s="18">
        <f t="shared" si="25"/>
        <v>2.7732660262295081E-2</v>
      </c>
      <c r="EZ17" s="18">
        <f t="shared" si="25"/>
        <v>2.8458170754098358E-2</v>
      </c>
      <c r="FA17" s="18">
        <f t="shared" si="25"/>
        <v>2.8257886721311475E-2</v>
      </c>
      <c r="FB17" s="18">
        <f t="shared" si="25"/>
        <v>2.7157418426229509E-2</v>
      </c>
      <c r="FC17" s="18">
        <f t="shared" si="25"/>
        <v>2.786925219672131E-2</v>
      </c>
      <c r="FD17" s="18">
        <f t="shared" si="25"/>
        <v>2.67379588852459E-2</v>
      </c>
      <c r="FE17" s="18">
        <f t="shared" si="25"/>
        <v>2.7437318721311475E-2</v>
      </c>
      <c r="FF17" s="18">
        <f t="shared" si="25"/>
        <v>2.7245539311475411E-2</v>
      </c>
      <c r="FG17" s="18">
        <f t="shared" si="25"/>
        <v>2.4445350459016395E-2</v>
      </c>
      <c r="FH17" s="18">
        <f t="shared" si="25"/>
        <v>2.6884891213114753E-2</v>
      </c>
      <c r="FI17" s="18">
        <f t="shared" si="25"/>
        <v>2.577368898360656E-2</v>
      </c>
      <c r="FJ17" s="18">
        <f t="shared" si="25"/>
        <v>2.6446070590163934E-2</v>
      </c>
      <c r="FK17" s="18">
        <f t="shared" si="25"/>
        <v>2.5413527278688525E-2</v>
      </c>
      <c r="FL17" s="18">
        <f t="shared" si="25"/>
        <v>2.6076539606557373E-2</v>
      </c>
      <c r="FM17" s="18">
        <f t="shared" si="25"/>
        <v>2.5890748819672134E-2</v>
      </c>
      <c r="FN17" s="18">
        <f t="shared" si="25"/>
        <v>2.4879925344262293E-2</v>
      </c>
      <c r="FO17" s="18">
        <f t="shared" si="25"/>
        <v>2.5529055836065569E-2</v>
      </c>
      <c r="FP17" s="18">
        <f t="shared" si="25"/>
        <v>2.4532378622950816E-2</v>
      </c>
      <c r="FQ17" s="18">
        <f t="shared" si="25"/>
        <v>2.5172467081967215E-2</v>
      </c>
      <c r="FR17" s="18">
        <f t="shared" si="25"/>
        <v>2.4993182426229506E-2</v>
      </c>
      <c r="FS17" s="18">
        <f t="shared" si="25"/>
        <v>2.2421461508196724E-2</v>
      </c>
      <c r="FT17" s="18">
        <f t="shared" si="25"/>
        <v>2.4655519278688528E-2</v>
      </c>
      <c r="FU17" s="18">
        <f t="shared" si="25"/>
        <v>2.3693005180327874E-2</v>
      </c>
      <c r="FV17" s="18">
        <f t="shared" si="25"/>
        <v>2.4311254131147535E-2</v>
      </c>
      <c r="FW17" s="18">
        <f t="shared" si="25"/>
        <v>2.336220334426229E-2</v>
      </c>
      <c r="FX17" s="18">
        <f t="shared" si="25"/>
        <v>2.3971844590163938E-2</v>
      </c>
      <c r="FY17" s="18">
        <f t="shared" si="25"/>
        <v>2.3801196262295078E-2</v>
      </c>
      <c r="FZ17" s="18">
        <f t="shared" si="25"/>
        <v>2.287209167213115E-2</v>
      </c>
      <c r="GA17" s="18">
        <f t="shared" si="25"/>
        <v>2.3468979081967208E-2</v>
      </c>
      <c r="GB17" s="18">
        <f t="shared" si="25"/>
        <v>2.2552865672131148E-2</v>
      </c>
      <c r="GC17" s="18">
        <f t="shared" si="25"/>
        <v>2.3141445639344258E-2</v>
      </c>
      <c r="GD17" s="18">
        <f t="shared" si="25"/>
        <v>2.2976767737704917E-2</v>
      </c>
      <c r="GE17" s="18">
        <f t="shared" si="25"/>
        <v>2.0612650229508197E-2</v>
      </c>
      <c r="GF17" s="18">
        <f t="shared" si="25"/>
        <v>2.2666611737704918E-2</v>
      </c>
      <c r="GG17" s="18">
        <f t="shared" si="25"/>
        <v>2.1781873081967214E-2</v>
      </c>
      <c r="GH17" s="18">
        <f t="shared" si="25"/>
        <v>2.2350387409836067E-2</v>
      </c>
      <c r="GI17" s="18">
        <f t="shared" si="25"/>
        <v>2.1478013409836069E-2</v>
      </c>
      <c r="GJ17" s="18">
        <f t="shared" si="25"/>
        <v>2.2038619016393448E-2</v>
      </c>
      <c r="GK17" s="18">
        <f t="shared" si="25"/>
        <v>2.1881866590163935E-2</v>
      </c>
      <c r="GL17" s="18">
        <f t="shared" si="25"/>
        <v>2.1027811508196721E-2</v>
      </c>
      <c r="GM17" s="18">
        <f t="shared" si="25"/>
        <v>2.157669878688525E-2</v>
      </c>
      <c r="GN17" s="18">
        <f t="shared" si="25"/>
        <v>2.0734575180327869E-2</v>
      </c>
      <c r="GO17" s="18">
        <f t="shared" si="25"/>
        <v>2.1275829344262295E-2</v>
      </c>
      <c r="GP17" s="18">
        <f t="shared" si="25"/>
        <v>2.112455613114754E-2</v>
      </c>
      <c r="GQ17" s="18">
        <f t="shared" si="25"/>
        <v>1.9625695377049182E-2</v>
      </c>
      <c r="GR17" s="18">
        <f t="shared" ref="GR17:JC17" si="26">GR12/30.5</f>
        <v>2.0834848491803278E-2</v>
      </c>
      <c r="GS17" s="18">
        <f t="shared" si="26"/>
        <v>2.0021728557377053E-2</v>
      </c>
      <c r="GT17" s="18">
        <f t="shared" si="26"/>
        <v>2.054442563934426E-2</v>
      </c>
      <c r="GU17" s="18">
        <f t="shared" si="26"/>
        <v>1.9742659639344261E-2</v>
      </c>
      <c r="GV17" s="18">
        <f t="shared" si="26"/>
        <v>2.025809131147541E-2</v>
      </c>
      <c r="GW17" s="18">
        <f t="shared" si="26"/>
        <v>2.011412537704918E-2</v>
      </c>
      <c r="GX17" s="18">
        <f t="shared" si="26"/>
        <v>1.932918114754098E-2</v>
      </c>
      <c r="GY17" s="18">
        <f t="shared" si="26"/>
        <v>1.9833847639344263E-2</v>
      </c>
      <c r="GZ17" s="18">
        <f t="shared" si="26"/>
        <v>1.9059860065573767E-2</v>
      </c>
      <c r="HA17" s="18">
        <f t="shared" si="26"/>
        <v>1.9557514163934427E-2</v>
      </c>
      <c r="HB17" s="18">
        <f t="shared" si="26"/>
        <v>1.9418575934426228E-2</v>
      </c>
      <c r="HC17" s="18">
        <f t="shared" si="26"/>
        <v>1.7420767901639347E-2</v>
      </c>
      <c r="HD17" s="18">
        <f t="shared" si="26"/>
        <v>1.9156893213114753E-2</v>
      </c>
      <c r="HE17" s="18">
        <f t="shared" si="26"/>
        <v>1.8409367868852462E-2</v>
      </c>
      <c r="HF17" s="18">
        <f t="shared" si="26"/>
        <v>1.8890083770491804E-2</v>
      </c>
      <c r="HG17" s="18">
        <f t="shared" si="26"/>
        <v>1.815298750819672E-2</v>
      </c>
      <c r="HH17" s="18">
        <f t="shared" si="26"/>
        <v>1.8627026983606555E-2</v>
      </c>
      <c r="HI17" s="18">
        <f t="shared" si="26"/>
        <v>1.849476344262295E-2</v>
      </c>
      <c r="HJ17" s="18">
        <f t="shared" si="26"/>
        <v>1.7773119114754096E-2</v>
      </c>
      <c r="HK17" s="18">
        <f t="shared" si="26"/>
        <v>1.8237265934426233E-2</v>
      </c>
      <c r="HL17" s="18">
        <f t="shared" si="26"/>
        <v>1.7525686032786886E-2</v>
      </c>
      <c r="HM17" s="18">
        <f t="shared" si="26"/>
        <v>1.7983388786885247E-2</v>
      </c>
      <c r="HN17" s="18">
        <f t="shared" si="26"/>
        <v>1.7855740229508196E-2</v>
      </c>
      <c r="HO17" s="18">
        <f t="shared" si="26"/>
        <v>1.6018809967213114E-2</v>
      </c>
      <c r="HP17" s="18">
        <f t="shared" si="26"/>
        <v>1.7615318622950821E-2</v>
      </c>
      <c r="HQ17" s="18">
        <f t="shared" si="26"/>
        <v>1.6928046918032787E-2</v>
      </c>
      <c r="HR17" s="18">
        <f t="shared" si="26"/>
        <v>1.7370183770491803E-2</v>
      </c>
      <c r="HS17" s="18">
        <f t="shared" si="26"/>
        <v>1.6692492459016394E-2</v>
      </c>
      <c r="HT17" s="18">
        <f t="shared" si="26"/>
        <v>1.7128493672131147E-2</v>
      </c>
      <c r="HU17" s="18">
        <f t="shared" si="26"/>
        <v>1.7006971999999999E-2</v>
      </c>
      <c r="HV17" s="18">
        <f t="shared" si="26"/>
        <v>1.6343475311475411E-2</v>
      </c>
      <c r="HW17" s="18">
        <f t="shared" si="26"/>
        <v>1.6770385049180329E-2</v>
      </c>
      <c r="HX17" s="18">
        <f t="shared" si="26"/>
        <v>1.6116134098360654E-2</v>
      </c>
      <c r="HY17" s="18">
        <f t="shared" si="26"/>
        <v>1.6537121540983604E-2</v>
      </c>
      <c r="HZ17" s="18">
        <f t="shared" si="26"/>
        <v>1.6419836262295082E-2</v>
      </c>
      <c r="IA17" s="18">
        <f t="shared" si="26"/>
        <v>1.4730709475409838E-2</v>
      </c>
      <c r="IB17" s="18">
        <f t="shared" si="26"/>
        <v>1.6198931639344265E-2</v>
      </c>
      <c r="IC17" s="18">
        <f t="shared" si="26"/>
        <v>1.5567011836065573E-2</v>
      </c>
      <c r="ID17" s="18">
        <f t="shared" si="26"/>
        <v>1.5973693508196721E-2</v>
      </c>
      <c r="IE17" s="18">
        <f t="shared" si="26"/>
        <v>1.5350575147540981E-2</v>
      </c>
      <c r="IF17" s="18">
        <f t="shared" si="26"/>
        <v>1.5751617704918033E-2</v>
      </c>
      <c r="IG17" s="18">
        <f t="shared" si="26"/>
        <v>1.5639957081967214E-2</v>
      </c>
      <c r="IH17" s="18">
        <f t="shared" si="26"/>
        <v>1.502987944262295E-2</v>
      </c>
      <c r="II17" s="18">
        <f t="shared" si="26"/>
        <v>1.5422566229508194E-2</v>
      </c>
      <c r="IJ17" s="18">
        <f t="shared" si="26"/>
        <v>1.4820982786885248E-2</v>
      </c>
      <c r="IK17" s="18">
        <f t="shared" si="26"/>
        <v>1.5208226393442624E-2</v>
      </c>
      <c r="IL17" s="18">
        <f t="shared" si="26"/>
        <v>1.5100454950819672E-2</v>
      </c>
      <c r="IM17" s="18">
        <f t="shared" si="26"/>
        <v>1.4029349081967216E-2</v>
      </c>
      <c r="IN17" s="18">
        <f t="shared" si="26"/>
        <v>1.4894050983606556E-2</v>
      </c>
      <c r="IO17" s="18">
        <f t="shared" si="26"/>
        <v>1.431311767213115E-2</v>
      </c>
      <c r="IP17" s="18">
        <f t="shared" si="26"/>
        <v>1.4687127016393442E-2</v>
      </c>
      <c r="IQ17" s="18">
        <f t="shared" si="26"/>
        <v>1.4114278229508198E-2</v>
      </c>
      <c r="IR17" s="18">
        <f t="shared" si="26"/>
        <v>1.4483105737704916E-2</v>
      </c>
      <c r="IS17" s="18">
        <f t="shared" si="26"/>
        <v>1.4380521999999998E-2</v>
      </c>
      <c r="IT17" s="18">
        <f t="shared" si="26"/>
        <v>1.3819651934426233E-2</v>
      </c>
      <c r="IU17" s="18">
        <f t="shared" si="26"/>
        <v>1.4180801016393442E-2</v>
      </c>
      <c r="IV17" s="18">
        <f t="shared" si="26"/>
        <v>1.3627733573770491E-2</v>
      </c>
      <c r="IW17" s="18">
        <f t="shared" si="26"/>
        <v>1.398388062295082E-2</v>
      </c>
      <c r="IX17" s="18">
        <f t="shared" si="26"/>
        <v>1.38848668852459E-2</v>
      </c>
      <c r="IY17" s="18">
        <f t="shared" si="26"/>
        <v>1.2456654524590164E-2</v>
      </c>
      <c r="IZ17" s="18">
        <f t="shared" si="26"/>
        <v>1.3698372852459017E-2</v>
      </c>
      <c r="JA17" s="18">
        <f t="shared" si="26"/>
        <v>1.3164151868852456E-2</v>
      </c>
      <c r="JB17" s="18">
        <f t="shared" si="26"/>
        <v>1.3508215770491801E-2</v>
      </c>
      <c r="JC17" s="18">
        <f t="shared" si="26"/>
        <v>1.2981423147540984E-2</v>
      </c>
      <c r="JD17" s="18">
        <f t="shared" ref="JD17:LO17" si="27">JD12/30.5</f>
        <v>1.3320723836065572E-2</v>
      </c>
      <c r="JE17" s="18">
        <f t="shared" si="27"/>
        <v>1.3226450393442621E-2</v>
      </c>
      <c r="JF17" s="18">
        <f t="shared" si="27"/>
        <v>1.2710664327868854E-2</v>
      </c>
      <c r="JG17" s="18">
        <f t="shared" si="27"/>
        <v>1.3042906918032787E-2</v>
      </c>
      <c r="JH17" s="18">
        <f t="shared" si="27"/>
        <v>1.2534290327868852E-2</v>
      </c>
      <c r="JI17" s="18">
        <f t="shared" si="27"/>
        <v>1.2861934983606558E-2</v>
      </c>
      <c r="JJ17" s="18">
        <f t="shared" si="27"/>
        <v>1.2770939442622952E-2</v>
      </c>
      <c r="JK17" s="18">
        <f t="shared" si="27"/>
        <v>1.1457370262295083E-2</v>
      </c>
      <c r="JL17" s="18">
        <f t="shared" si="27"/>
        <v>1.2599546459016396E-2</v>
      </c>
      <c r="JM17" s="18">
        <f t="shared" si="27"/>
        <v>1.2108247573770492E-2</v>
      </c>
      <c r="JN17" s="18">
        <f t="shared" si="27"/>
        <v>1.242478475409836E-2</v>
      </c>
      <c r="JO17" s="18">
        <f t="shared" si="27"/>
        <v>1.1940311770491804E-2</v>
      </c>
      <c r="JP17" s="18">
        <f t="shared" si="27"/>
        <v>1.2252470426229508E-2</v>
      </c>
      <c r="JQ17" s="18">
        <f t="shared" si="27"/>
        <v>1.2165827639344262E-2</v>
      </c>
      <c r="JR17" s="18">
        <f t="shared" si="27"/>
        <v>1.1691468754098362E-2</v>
      </c>
      <c r="JS17" s="18">
        <f t="shared" si="27"/>
        <v>1.199713895081967E-2</v>
      </c>
      <c r="JT17" s="18">
        <f t="shared" si="27"/>
        <v>1.1529368426229508E-2</v>
      </c>
      <c r="JU17" s="18">
        <f t="shared" si="27"/>
        <v>1.1830811803278688E-2</v>
      </c>
      <c r="JV17" s="18">
        <f t="shared" si="27"/>
        <v>1.1747179114754097E-2</v>
      </c>
      <c r="JW17" s="18">
        <f t="shared" si="27"/>
        <v>1.0538967868852459E-2</v>
      </c>
      <c r="JX17" s="18">
        <f t="shared" si="27"/>
        <v>1.1589652754098361E-2</v>
      </c>
      <c r="JY17" s="18">
        <f t="shared" si="27"/>
        <v>1.1137796229508196E-2</v>
      </c>
      <c r="JZ17" s="18">
        <f t="shared" si="27"/>
        <v>1.1429028459016392E-2</v>
      </c>
      <c r="KA17" s="18">
        <f t="shared" si="27"/>
        <v>1.0983444721311474E-2</v>
      </c>
      <c r="KB17" s="18">
        <f t="shared" si="27"/>
        <v>1.1270651573770491E-2</v>
      </c>
      <c r="KC17" s="18">
        <f t="shared" si="27"/>
        <v>1.119101606557377E-2</v>
      </c>
      <c r="KD17" s="18">
        <f t="shared" si="27"/>
        <v>1.0754727049180329E-2</v>
      </c>
      <c r="KE17" s="18">
        <f t="shared" si="27"/>
        <v>1.1035968852459017E-2</v>
      </c>
      <c r="KF17" s="18">
        <f t="shared" si="27"/>
        <v>1.060573442622951E-2</v>
      </c>
      <c r="KG17" s="18">
        <f t="shared" si="27"/>
        <v>1.0883090229508197E-2</v>
      </c>
      <c r="KH17" s="18">
        <f t="shared" si="27"/>
        <v>1.0806219081967213E-2</v>
      </c>
      <c r="KI17" s="18">
        <f t="shared" si="27"/>
        <v>1.0039937344262295E-2</v>
      </c>
      <c r="KJ17" s="18">
        <f t="shared" si="27"/>
        <v>1.0658989967213116E-2</v>
      </c>
      <c r="KK17" s="18">
        <f t="shared" si="27"/>
        <v>1.0243476032786886E-2</v>
      </c>
      <c r="KL17" s="18">
        <f t="shared" si="27"/>
        <v>1.0511382885245901E-2</v>
      </c>
      <c r="KM17" s="18">
        <f t="shared" si="27"/>
        <v>1.010163249180328E-2</v>
      </c>
      <c r="KN17" s="18">
        <f t="shared" si="27"/>
        <v>1.0365839344262296E-2</v>
      </c>
      <c r="KO17" s="18">
        <f t="shared" si="27"/>
        <v>1.0292656032786883E-2</v>
      </c>
      <c r="KP17" s="18">
        <f t="shared" si="27"/>
        <v>9.8914459672131139E-3</v>
      </c>
      <c r="KQ17" s="18">
        <f t="shared" si="27"/>
        <v>1.0150169770491803E-2</v>
      </c>
      <c r="KR17" s="18">
        <f t="shared" si="27"/>
        <v>9.7545229836065589E-3</v>
      </c>
      <c r="KS17" s="18">
        <f t="shared" si="27"/>
        <v>1.0009674721311475E-2</v>
      </c>
      <c r="KT17" s="18">
        <f t="shared" si="27"/>
        <v>9.9390297049180322E-3</v>
      </c>
      <c r="KU17" s="18">
        <f t="shared" si="27"/>
        <v>8.9168860327868849E-3</v>
      </c>
      <c r="KV17" s="18">
        <f t="shared" si="27"/>
        <v>9.8059639344262334E-3</v>
      </c>
      <c r="KW17" s="18">
        <f t="shared" si="27"/>
        <v>9.4237559344262298E-3</v>
      </c>
      <c r="KX17" s="18">
        <f t="shared" si="27"/>
        <v>9.6702780983606556E-3</v>
      </c>
      <c r="KY17" s="18">
        <f t="shared" si="27"/>
        <v>9.2933674098360647E-3</v>
      </c>
      <c r="KZ17" s="18">
        <f t="shared" si="27"/>
        <v>9.536487639344263E-3</v>
      </c>
      <c r="LA17" s="18">
        <f t="shared" si="27"/>
        <v>9.4692134754098371E-3</v>
      </c>
      <c r="LB17" s="18">
        <f t="shared" si="27"/>
        <v>9.1001522950819643E-3</v>
      </c>
      <c r="LC17" s="18">
        <f t="shared" si="27"/>
        <v>9.3382309836065585E-3</v>
      </c>
      <c r="LD17" s="18">
        <f t="shared" si="27"/>
        <v>8.9742832459016389E-3</v>
      </c>
      <c r="LE17" s="18">
        <f t="shared" si="27"/>
        <v>9.2090774426229517E-3</v>
      </c>
      <c r="LF17" s="18">
        <f t="shared" si="27"/>
        <v>9.1441338032786888E-3</v>
      </c>
      <c r="LG17" s="18">
        <f t="shared" si="27"/>
        <v>8.2037798688524583E-3</v>
      </c>
      <c r="LH17" s="18">
        <f t="shared" si="27"/>
        <v>9.0217978688524603E-3</v>
      </c>
      <c r="LI17" s="18">
        <f t="shared" si="27"/>
        <v>8.6701920983606531E-3</v>
      </c>
      <c r="LJ17" s="18">
        <f t="shared" si="27"/>
        <v>8.8970358032786877E-3</v>
      </c>
      <c r="LK17" s="18">
        <f t="shared" si="27"/>
        <v>8.5502923606557372E-3</v>
      </c>
      <c r="LL17" s="18">
        <f t="shared" si="27"/>
        <v>8.7739990491803293E-3</v>
      </c>
      <c r="LM17" s="18">
        <f t="shared" si="27"/>
        <v>8.7121257377049191E-3</v>
      </c>
      <c r="LN17" s="18">
        <f t="shared" si="27"/>
        <v>8.3725887540983604E-3</v>
      </c>
      <c r="LO17" s="18">
        <f t="shared" si="27"/>
        <v>8.59164606557377E-3</v>
      </c>
      <c r="LP17" s="18">
        <f t="shared" ref="LP17:OA17" si="28">LP12/30.5</f>
        <v>8.2568045901639346E-3</v>
      </c>
      <c r="LQ17" s="18">
        <f t="shared" si="28"/>
        <v>8.4728325573770469E-3</v>
      </c>
      <c r="LR17" s="18">
        <f t="shared" si="28"/>
        <v>8.4130830163934422E-3</v>
      </c>
      <c r="LS17" s="18">
        <f t="shared" si="28"/>
        <v>7.5479081967213119E-3</v>
      </c>
      <c r="LT17" s="18">
        <f t="shared" si="28"/>
        <v>8.3005277704918043E-3</v>
      </c>
      <c r="LU17" s="18">
        <f t="shared" si="28"/>
        <v>7.9770320000000002E-3</v>
      </c>
      <c r="LV17" s="18">
        <f t="shared" si="28"/>
        <v>8.1857401311475411E-3</v>
      </c>
      <c r="LW17" s="18">
        <f t="shared" si="28"/>
        <v>7.8667179016393453E-3</v>
      </c>
      <c r="LX17" s="18">
        <f t="shared" si="28"/>
        <v>8.0725398032786885E-3</v>
      </c>
      <c r="LY17" s="18">
        <f t="shared" si="28"/>
        <v>8.0156131475409842E-3</v>
      </c>
      <c r="LZ17" s="18">
        <f t="shared" si="28"/>
        <v>7.7032213114754102E-3</v>
      </c>
      <c r="MA17" s="18">
        <f t="shared" si="28"/>
        <v>7.9047655081967202E-3</v>
      </c>
      <c r="MB17" s="18">
        <f t="shared" si="28"/>
        <v>7.5966937377049187E-3</v>
      </c>
      <c r="MC17" s="18">
        <f t="shared" si="28"/>
        <v>7.7954508852459007E-3</v>
      </c>
      <c r="MD17" s="18">
        <f t="shared" si="28"/>
        <v>7.740478131147541E-3</v>
      </c>
      <c r="ME17" s="18">
        <f t="shared" si="28"/>
        <v>7.1916687213114758E-3</v>
      </c>
      <c r="MF17" s="18">
        <f t="shared" si="28"/>
        <v>7.6351781967213114E-3</v>
      </c>
      <c r="MG17" s="18">
        <f t="shared" si="28"/>
        <v>7.3376130163934437E-3</v>
      </c>
      <c r="MH17" s="18">
        <f t="shared" si="28"/>
        <v>7.5295915737704925E-3</v>
      </c>
      <c r="MI17" s="18">
        <f t="shared" si="28"/>
        <v>7.2361413770491798E-3</v>
      </c>
      <c r="MJ17" s="18">
        <f t="shared" si="28"/>
        <v>7.4254651803278698E-3</v>
      </c>
      <c r="MK17" s="18">
        <f t="shared" si="28"/>
        <v>7.3731015409836051E-3</v>
      </c>
      <c r="ML17" s="18">
        <f t="shared" si="28"/>
        <v>7.0857502950819667E-3</v>
      </c>
      <c r="MM17" s="18">
        <f t="shared" si="28"/>
        <v>7.2711392786885256E-3</v>
      </c>
      <c r="MN17" s="18">
        <f t="shared" si="28"/>
        <v>6.9877617377049183E-3</v>
      </c>
      <c r="MO17" s="18">
        <f t="shared" si="28"/>
        <v>7.1705869508196726E-3</v>
      </c>
      <c r="MP17" s="18">
        <f t="shared" si="28"/>
        <v>7.1200207540983605E-3</v>
      </c>
      <c r="MQ17" s="18">
        <f t="shared" si="28"/>
        <v>6.387820393442622E-3</v>
      </c>
      <c r="MR17" s="18">
        <f t="shared" si="28"/>
        <v>7.0247648524590168E-3</v>
      </c>
      <c r="MS17" s="18">
        <f t="shared" si="28"/>
        <v>6.75098924590164E-3</v>
      </c>
      <c r="MT17" s="18">
        <f t="shared" si="28"/>
        <v>6.9276196721311479E-3</v>
      </c>
      <c r="MU17" s="18">
        <f t="shared" si="28"/>
        <v>6.6576300327868855E-3</v>
      </c>
      <c r="MV17" s="18">
        <f t="shared" si="28"/>
        <v>6.8318178360655731E-3</v>
      </c>
      <c r="MW17" s="18">
        <f t="shared" si="28"/>
        <v>6.7836405901639347E-3</v>
      </c>
      <c r="MX17" s="18">
        <f t="shared" si="28"/>
        <v>6.5192623278688524E-3</v>
      </c>
      <c r="MY17" s="18">
        <f t="shared" si="28"/>
        <v>6.6898299344262304E-3</v>
      </c>
      <c r="MZ17" s="18">
        <f t="shared" si="28"/>
        <v>6.4291076721311475E-3</v>
      </c>
      <c r="NA17" s="18">
        <f t="shared" si="28"/>
        <v>6.5973165245901653E-3</v>
      </c>
      <c r="NB17" s="18">
        <f t="shared" si="28"/>
        <v>6.5507929180327867E-3</v>
      </c>
      <c r="NC17" s="18">
        <f t="shared" si="28"/>
        <v>5.877130131147542E-3</v>
      </c>
      <c r="ND17" s="18">
        <f t="shared" si="28"/>
        <v>6.4631525245901636E-3</v>
      </c>
      <c r="NE17" s="18">
        <f t="shared" si="28"/>
        <v>6.2112646229508196E-3</v>
      </c>
      <c r="NF17" s="18">
        <f t="shared" si="28"/>
        <v>6.3737738688524588E-3</v>
      </c>
      <c r="NG17" s="18">
        <f t="shared" si="28"/>
        <v>6.1253692459016396E-3</v>
      </c>
      <c r="NH17" s="18">
        <f t="shared" si="28"/>
        <v>6.2856311147540976E-3</v>
      </c>
      <c r="NI17" s="18">
        <f t="shared" si="28"/>
        <v>6.2413055409836059E-3</v>
      </c>
      <c r="NJ17" s="18">
        <f t="shared" si="28"/>
        <v>5.9980636721311473E-3</v>
      </c>
      <c r="NK17" s="18">
        <f t="shared" si="28"/>
        <v>6.1549947868852466E-3</v>
      </c>
      <c r="NL17" s="18">
        <f t="shared" si="28"/>
        <v>5.9151166885245895E-3</v>
      </c>
      <c r="NM17" s="18">
        <f t="shared" si="28"/>
        <v>6.0698776065573777E-3</v>
      </c>
      <c r="NN17" s="18">
        <f t="shared" si="28"/>
        <v>6.0270734754098356E-3</v>
      </c>
      <c r="NO17" s="18">
        <f t="shared" si="28"/>
        <v>5.4072682950819665E-3</v>
      </c>
      <c r="NP17" s="18">
        <f t="shared" si="28"/>
        <v>5.946439672131148E-3</v>
      </c>
      <c r="NQ17" s="18">
        <f t="shared" si="28"/>
        <v>5.7146895081967202E-3</v>
      </c>
      <c r="NR17" s="18">
        <f t="shared" si="28"/>
        <v>5.8642065573770493E-3</v>
      </c>
      <c r="NS17" s="18">
        <f t="shared" si="28"/>
        <v>5.6356613770491802E-3</v>
      </c>
      <c r="NT17" s="18">
        <f t="shared" si="28"/>
        <v>5.7831107213114751E-3</v>
      </c>
      <c r="NU17" s="18">
        <f t="shared" si="28"/>
        <v>5.7423287540983615E-3</v>
      </c>
      <c r="NV17" s="18">
        <f t="shared" si="28"/>
        <v>5.5185334754098356E-3</v>
      </c>
      <c r="NW17" s="18">
        <f t="shared" si="28"/>
        <v>5.6629183606557373E-3</v>
      </c>
      <c r="NX17" s="18">
        <f t="shared" si="28"/>
        <v>5.4422179344262283E-3</v>
      </c>
      <c r="NY17" s="18">
        <f t="shared" si="28"/>
        <v>5.5846060983606553E-3</v>
      </c>
      <c r="NZ17" s="18">
        <f t="shared" si="28"/>
        <v>5.5452240327868848E-3</v>
      </c>
      <c r="OA17" s="18">
        <f t="shared" si="28"/>
        <v>5.1520608196721322E-3</v>
      </c>
      <c r="OB17" s="18">
        <f t="shared" ref="OB17:QM17" si="29">OB12/30.5</f>
        <v>5.469787868852459E-3</v>
      </c>
      <c r="OC17" s="18">
        <f t="shared" si="29"/>
        <v>5.2566142950819673E-3</v>
      </c>
      <c r="OD17" s="18">
        <f t="shared" si="29"/>
        <v>5.3941464590163933E-3</v>
      </c>
      <c r="OE17" s="18">
        <f t="shared" si="29"/>
        <v>5.183920786885246E-3</v>
      </c>
      <c r="OF17" s="18">
        <f t="shared" si="29"/>
        <v>5.3195509508196714E-3</v>
      </c>
      <c r="OG17" s="18">
        <f t="shared" si="29"/>
        <v>5.2820380655737706E-3</v>
      </c>
      <c r="OH17" s="18">
        <f t="shared" si="29"/>
        <v>5.0761816393442624E-3</v>
      </c>
      <c r="OI17" s="18">
        <f t="shared" si="29"/>
        <v>5.2089929836065581E-3</v>
      </c>
      <c r="OJ17" s="18">
        <f t="shared" si="29"/>
        <v>5.00598331147541E-3</v>
      </c>
      <c r="OK17" s="18">
        <f t="shared" si="29"/>
        <v>5.1369580327868857E-3</v>
      </c>
      <c r="OL17" s="18">
        <f t="shared" si="29"/>
        <v>5.1007326885245908E-3</v>
      </c>
      <c r="OM17" s="18">
        <f t="shared" si="29"/>
        <v>4.5761895409836065E-3</v>
      </c>
      <c r="ON17" s="18">
        <f t="shared" si="29"/>
        <v>5.0324920983606559E-3</v>
      </c>
      <c r="OO17" s="18">
        <f t="shared" si="29"/>
        <v>4.8363611147540985E-3</v>
      </c>
      <c r="OP17" s="18">
        <f t="shared" si="29"/>
        <v>4.9628979344262291E-3</v>
      </c>
      <c r="OQ17" s="18">
        <f t="shared" si="29"/>
        <v>4.769479344262295E-3</v>
      </c>
      <c r="OR17" s="18">
        <f t="shared" si="29"/>
        <v>4.8942662295081967E-3</v>
      </c>
      <c r="OS17" s="18">
        <f t="shared" si="29"/>
        <v>4.8597523934426241E-3</v>
      </c>
      <c r="OT17" s="18">
        <f t="shared" si="29"/>
        <v>4.670353672131148E-3</v>
      </c>
      <c r="OU17" s="18">
        <f t="shared" si="29"/>
        <v>4.7925470491803285E-3</v>
      </c>
      <c r="OV17" s="18">
        <f t="shared" si="29"/>
        <v>4.6057675081967219E-3</v>
      </c>
      <c r="OW17" s="18">
        <f t="shared" si="29"/>
        <v>4.7262711147540984E-3</v>
      </c>
      <c r="OX17" s="18">
        <f t="shared" si="29"/>
        <v>4.6929419344262291E-3</v>
      </c>
      <c r="OY17" s="18">
        <f t="shared" si="29"/>
        <v>4.2103346885245902E-3</v>
      </c>
      <c r="OZ17" s="18">
        <f t="shared" si="29"/>
        <v>4.630156983606558E-3</v>
      </c>
      <c r="PA17" s="18">
        <f t="shared" si="29"/>
        <v>4.4497062622950827E-3</v>
      </c>
      <c r="PB17" s="18">
        <f t="shared" si="29"/>
        <v>4.56612668852459E-3</v>
      </c>
      <c r="PC17" s="18">
        <f t="shared" si="29"/>
        <v>4.3881714098360659E-3</v>
      </c>
      <c r="PD17" s="18">
        <f t="shared" si="29"/>
        <v>4.5029819344262288E-3</v>
      </c>
      <c r="PE17" s="18">
        <f t="shared" si="29"/>
        <v>4.4712273770491796E-3</v>
      </c>
      <c r="PF17" s="18">
        <f t="shared" si="29"/>
        <v>4.296970590163934E-3</v>
      </c>
      <c r="PG17" s="18">
        <f t="shared" si="29"/>
        <v>4.4093949180327874E-3</v>
      </c>
      <c r="PH17" s="18">
        <f t="shared" si="29"/>
        <v>4.2375479016393443E-3</v>
      </c>
      <c r="PI17" s="18">
        <f t="shared" si="29"/>
        <v>4.3484175737704914E-3</v>
      </c>
      <c r="PJ17" s="18">
        <f t="shared" si="29"/>
        <v>4.3177530163934427E-3</v>
      </c>
      <c r="PK17" s="18">
        <f t="shared" si="29"/>
        <v>3.8737289836065572E-3</v>
      </c>
      <c r="PL17" s="18">
        <f t="shared" si="29"/>
        <v>4.2599875409836067E-3</v>
      </c>
      <c r="PM17" s="18">
        <f t="shared" si="29"/>
        <v>4.0939633114754096E-3</v>
      </c>
      <c r="PN17" s="18">
        <f t="shared" si="29"/>
        <v>4.2010762622950821E-3</v>
      </c>
      <c r="PO17" s="18">
        <f t="shared" si="29"/>
        <v>4.0373481311475412E-3</v>
      </c>
      <c r="PP17" s="18">
        <f t="shared" si="29"/>
        <v>4.1429797704918038E-3</v>
      </c>
      <c r="PQ17" s="18">
        <f t="shared" si="29"/>
        <v>4.1137639344262294E-3</v>
      </c>
      <c r="PR17" s="18">
        <f t="shared" si="29"/>
        <v>3.9534385573770491E-3</v>
      </c>
      <c r="PS17" s="18">
        <f t="shared" si="29"/>
        <v>4.0568748196721308E-3</v>
      </c>
      <c r="PT17" s="18">
        <f t="shared" si="29"/>
        <v>3.8987665901639348E-3</v>
      </c>
      <c r="PU17" s="18">
        <f t="shared" si="29"/>
        <v>4.0007725245901644E-3</v>
      </c>
      <c r="PV17" s="18">
        <f t="shared" si="29"/>
        <v>3.9725594754098353E-3</v>
      </c>
      <c r="PW17" s="18">
        <f t="shared" si="29"/>
        <v>3.6909001311475412E-3</v>
      </c>
      <c r="PX17" s="18">
        <f t="shared" si="29"/>
        <v>3.9185175081967215E-3</v>
      </c>
      <c r="PY17" s="18">
        <f t="shared" si="29"/>
        <v>3.7658014426229509E-3</v>
      </c>
      <c r="PZ17" s="18">
        <f t="shared" si="29"/>
        <v>3.8643284590163932E-3</v>
      </c>
      <c r="QA17" s="18">
        <f t="shared" si="29"/>
        <v>3.7137243278688526E-3</v>
      </c>
      <c r="QB17" s="18">
        <f t="shared" si="29"/>
        <v>3.8108888524590158E-3</v>
      </c>
      <c r="QC17" s="18">
        <f t="shared" si="29"/>
        <v>3.784014918032787E-3</v>
      </c>
      <c r="QD17" s="18">
        <f t="shared" si="29"/>
        <v>3.6365407540983608E-3</v>
      </c>
      <c r="QE17" s="18">
        <f t="shared" si="29"/>
        <v>3.7316858688524589E-3</v>
      </c>
      <c r="QF17" s="18">
        <f t="shared" si="29"/>
        <v>3.5862511803278689E-3</v>
      </c>
      <c r="QG17" s="18">
        <f t="shared" si="29"/>
        <v>3.6625821967213117E-3</v>
      </c>
      <c r="QH17" s="18">
        <f t="shared" si="29"/>
        <v>3.5641017377049181E-3</v>
      </c>
      <c r="QI17" s="18">
        <f t="shared" si="29"/>
        <v>3.1975808524590164E-3</v>
      </c>
      <c r="QJ17" s="18">
        <f t="shared" si="29"/>
        <v>3.5164190819672132E-3</v>
      </c>
      <c r="QK17" s="18">
        <f t="shared" si="29"/>
        <v>3.3793739999999997E-3</v>
      </c>
      <c r="QL17" s="18">
        <f t="shared" si="29"/>
        <v>3.4677906557377047E-3</v>
      </c>
      <c r="QM17" s="18">
        <f t="shared" si="29"/>
        <v>3.3326407540983606E-3</v>
      </c>
      <c r="QN17" s="18">
        <f t="shared" ref="QN17:SY17" si="30">QN12/30.5</f>
        <v>3.4198347868852454E-3</v>
      </c>
      <c r="QO17" s="18">
        <f t="shared" si="30"/>
        <v>3.3957184590163929E-3</v>
      </c>
      <c r="QP17" s="18">
        <f t="shared" si="30"/>
        <v>3.2633773770491801E-3</v>
      </c>
      <c r="QQ17" s="18">
        <f t="shared" si="30"/>
        <v>3.3487591475409835E-3</v>
      </c>
      <c r="QR17" s="18">
        <f t="shared" si="30"/>
        <v>3.2182482295081967E-3</v>
      </c>
      <c r="QS17" s="18">
        <f t="shared" si="30"/>
        <v>3.3024492786885239E-3</v>
      </c>
      <c r="QT17" s="18">
        <f t="shared" si="30"/>
        <v>3.2791607868852455E-3</v>
      </c>
      <c r="QU17" s="18">
        <f t="shared" si="30"/>
        <v>2.9419422950819674E-3</v>
      </c>
      <c r="QV17" s="18">
        <f t="shared" si="30"/>
        <v>3.2352901967213112E-3</v>
      </c>
      <c r="QW17" s="18">
        <f t="shared" si="30"/>
        <v>3.1092015081967215E-3</v>
      </c>
      <c r="QX17" s="18">
        <f t="shared" si="30"/>
        <v>3.1905495081967212E-3</v>
      </c>
      <c r="QY17" s="18">
        <f t="shared" si="30"/>
        <v>3.066204491803279E-3</v>
      </c>
      <c r="QZ17" s="18">
        <f t="shared" si="30"/>
        <v>3.1464275409836067E-3</v>
      </c>
      <c r="RA17" s="18">
        <f t="shared" si="30"/>
        <v>3.1242392131147542E-3</v>
      </c>
      <c r="RB17" s="18">
        <f t="shared" si="30"/>
        <v>3.0024785573770489E-3</v>
      </c>
      <c r="RC17" s="18">
        <f t="shared" si="30"/>
        <v>3.081034229508197E-3</v>
      </c>
      <c r="RD17" s="18">
        <f t="shared" si="30"/>
        <v>2.9609573770491802E-3</v>
      </c>
      <c r="RE17" s="18">
        <f t="shared" si="30"/>
        <v>3.0384267540983609E-3</v>
      </c>
      <c r="RF17" s="18">
        <f t="shared" si="30"/>
        <v>3.0170000983606557E-3</v>
      </c>
      <c r="RG17" s="18">
        <f t="shared" si="30"/>
        <v>2.7067413442622952E-3</v>
      </c>
      <c r="RH17" s="18">
        <f t="shared" si="30"/>
        <v>2.9766368852459013E-3</v>
      </c>
      <c r="RI17" s="18">
        <f t="shared" si="30"/>
        <v>2.8606286229508194E-3</v>
      </c>
      <c r="RJ17" s="18">
        <f t="shared" si="30"/>
        <v>2.9354730491803283E-3</v>
      </c>
      <c r="RK17" s="18">
        <f t="shared" si="30"/>
        <v>2.8210691475409836E-3</v>
      </c>
      <c r="RL17" s="18">
        <f t="shared" si="30"/>
        <v>2.8948785573770491E-3</v>
      </c>
      <c r="RM17" s="18">
        <f t="shared" si="30"/>
        <v>2.8744640983606553E-3</v>
      </c>
      <c r="RN17" s="18">
        <f t="shared" si="30"/>
        <v>2.7624379016393439E-3</v>
      </c>
      <c r="RO17" s="18">
        <f t="shared" si="30"/>
        <v>2.8347133114754097E-3</v>
      </c>
      <c r="RP17" s="18">
        <f t="shared" si="30"/>
        <v>2.724236262295082E-3</v>
      </c>
      <c r="RQ17" s="18">
        <f t="shared" si="30"/>
        <v>2.7955121311475407E-3</v>
      </c>
      <c r="RR17" s="18">
        <f t="shared" si="30"/>
        <v>2.7757985245901642E-3</v>
      </c>
      <c r="RS17" s="18">
        <f t="shared" si="30"/>
        <v>2.5789909836065575E-3</v>
      </c>
      <c r="RT17" s="18">
        <f t="shared" si="30"/>
        <v>2.738037081967213E-3</v>
      </c>
      <c r="RU17" s="18">
        <f t="shared" si="30"/>
        <v>2.6313277704918038E-3</v>
      </c>
      <c r="RV17" s="18">
        <f t="shared" si="30"/>
        <v>2.7001729180327872E-3</v>
      </c>
      <c r="RW17" s="18">
        <f t="shared" si="30"/>
        <v>2.5949392459016394E-3</v>
      </c>
      <c r="RX17" s="18">
        <f t="shared" si="30"/>
        <v>2.6628322622950819E-3</v>
      </c>
      <c r="RY17" s="18">
        <f t="shared" si="30"/>
        <v>2.6440542622950818E-3</v>
      </c>
      <c r="RZ17" s="18">
        <f t="shared" si="30"/>
        <v>2.5410077704918037E-3</v>
      </c>
      <c r="SA17" s="18">
        <f t="shared" si="30"/>
        <v>2.6074897377049181E-3</v>
      </c>
      <c r="SB17" s="18">
        <f t="shared" si="30"/>
        <v>2.5058682622950816E-3</v>
      </c>
      <c r="SC17" s="18">
        <f t="shared" si="30"/>
        <v>2.5714308852459013E-3</v>
      </c>
      <c r="SD17" s="18">
        <f t="shared" si="30"/>
        <v>2.5532974426229508E-3</v>
      </c>
      <c r="SE17" s="18">
        <f t="shared" si="30"/>
        <v>2.2907244262295083E-3</v>
      </c>
      <c r="SF17" s="18">
        <f t="shared" si="30"/>
        <v>2.5191379016393442E-3</v>
      </c>
      <c r="SG17" s="18">
        <f t="shared" si="30"/>
        <v>2.4209597377049179E-3</v>
      </c>
      <c r="SH17" s="18">
        <f t="shared" si="30"/>
        <v>2.4843008196721314E-3</v>
      </c>
      <c r="SI17" s="18">
        <f t="shared" si="30"/>
        <v>2.3874803934426222E-3</v>
      </c>
      <c r="SJ17" s="18">
        <f t="shared" si="30"/>
        <v>2.4499455737704923E-3</v>
      </c>
      <c r="SK17" s="18">
        <f t="shared" si="30"/>
        <v>2.432668786885246E-3</v>
      </c>
      <c r="SL17" s="18">
        <f t="shared" si="30"/>
        <v>2.3378605573770492E-3</v>
      </c>
      <c r="SM17" s="18">
        <f t="shared" si="30"/>
        <v>2.3990274754098358E-3</v>
      </c>
      <c r="SN17" s="18">
        <f t="shared" si="30"/>
        <v>2.3055303934426232E-3</v>
      </c>
      <c r="SO17" s="18">
        <f t="shared" si="30"/>
        <v>2.3658514426229509E-3</v>
      </c>
      <c r="SP17" s="18">
        <f t="shared" si="30"/>
        <v>2.3491677049180325E-3</v>
      </c>
      <c r="SQ17" s="18">
        <f t="shared" si="30"/>
        <v>2.1075867540983608E-3</v>
      </c>
      <c r="SR17" s="18">
        <f t="shared" si="30"/>
        <v>2.3177391475409834E-3</v>
      </c>
      <c r="SS17" s="18">
        <f t="shared" si="30"/>
        <v>2.227410098360656E-3</v>
      </c>
      <c r="ST17" s="18">
        <f t="shared" si="30"/>
        <v>2.2856871803278692E-3</v>
      </c>
      <c r="SU17" s="18">
        <f t="shared" si="30"/>
        <v>2.1966072786885247E-3</v>
      </c>
      <c r="SV17" s="18">
        <f t="shared" si="30"/>
        <v>2.2540784918032783E-3</v>
      </c>
      <c r="SW17" s="18">
        <f t="shared" si="30"/>
        <v>2.2381829836065569E-3</v>
      </c>
      <c r="SX17" s="18">
        <f t="shared" si="30"/>
        <v>2.1509544590163935E-3</v>
      </c>
      <c r="SY17" s="18">
        <f t="shared" si="30"/>
        <v>2.2072312786885246E-3</v>
      </c>
      <c r="SZ17" s="18">
        <f t="shared" ref="SZ17:VK17" si="31">SZ12/30.5</f>
        <v>2.1212090163934432E-3</v>
      </c>
      <c r="TA17" s="18">
        <f t="shared" si="31"/>
        <v>2.176707573770492E-3</v>
      </c>
      <c r="TB17" s="18">
        <f t="shared" si="31"/>
        <v>2.1613576393442625E-3</v>
      </c>
      <c r="TC17" s="18">
        <f t="shared" si="31"/>
        <v>1.9390904590163933E-3</v>
      </c>
      <c r="TD17" s="18">
        <f t="shared" si="31"/>
        <v>1.8115633114754097E-3</v>
      </c>
      <c r="TE17" s="18">
        <f t="shared" si="31"/>
        <v>1.7078044262295081E-3</v>
      </c>
      <c r="TF17" s="18">
        <f t="shared" si="31"/>
        <v>1.7524867868852457E-3</v>
      </c>
      <c r="TG17" s="18">
        <f t="shared" si="31"/>
        <v>1.6841872459016393E-3</v>
      </c>
      <c r="TH17" s="18">
        <f t="shared" si="31"/>
        <v>1.7282517049180327E-3</v>
      </c>
      <c r="TI17" s="18">
        <f t="shared" si="31"/>
        <v>1.7160642295081967E-3</v>
      </c>
      <c r="TJ17" s="18">
        <f t="shared" si="31"/>
        <v>1.6491842295081969E-3</v>
      </c>
      <c r="TK17" s="18">
        <f t="shared" si="31"/>
        <v>1.6923328852459015E-3</v>
      </c>
      <c r="TL17" s="18">
        <f t="shared" si="31"/>
        <v>1.6263776721311479E-3</v>
      </c>
      <c r="TM17" s="18">
        <f t="shared" si="31"/>
        <v>1.6689296393442624E-3</v>
      </c>
      <c r="TN17" s="18">
        <f t="shared" si="31"/>
        <v>1.657160557377049E-3</v>
      </c>
      <c r="TO17" s="18">
        <f t="shared" si="31"/>
        <v>1.5396658360655739E-3</v>
      </c>
      <c r="TP17" s="18">
        <f t="shared" si="31"/>
        <v>1.6346168524590161E-3</v>
      </c>
      <c r="TQ17" s="18">
        <f t="shared" si="31"/>
        <v>1.5709110491803281E-3</v>
      </c>
      <c r="TR17" s="18">
        <f t="shared" si="31"/>
        <v>1.612011737704918E-3</v>
      </c>
      <c r="TS17" s="18">
        <f t="shared" si="31"/>
        <v>1.2658524918032787E-3</v>
      </c>
      <c r="TT17" s="18">
        <f t="shared" si="31"/>
        <v>1.1928828852459015E-3</v>
      </c>
      <c r="TU17" s="18">
        <f t="shared" si="31"/>
        <v>1.1844708196721314E-3</v>
      </c>
      <c r="TV17" s="18">
        <f t="shared" si="31"/>
        <v>1.1383085245901638E-3</v>
      </c>
      <c r="TW17" s="18">
        <f t="shared" si="31"/>
        <v>1.1680907868852461E-3</v>
      </c>
      <c r="TX17" s="18">
        <f t="shared" si="31"/>
        <v>1.1225668852459015E-3</v>
      </c>
      <c r="TY17" s="18">
        <f t="shared" si="31"/>
        <v>1.1519373442622951E-3</v>
      </c>
      <c r="TZ17" s="18">
        <f t="shared" si="31"/>
        <v>1.1438139672131145E-3</v>
      </c>
      <c r="UA17" s="18">
        <f t="shared" si="31"/>
        <v>1.0261877704918032E-3</v>
      </c>
      <c r="UB17" s="18">
        <f t="shared" si="31"/>
        <v>1.1285113442622949E-3</v>
      </c>
      <c r="UC17" s="18">
        <f t="shared" si="31"/>
        <v>1.08453E-3</v>
      </c>
      <c r="UD17" s="18">
        <f t="shared" si="31"/>
        <v>1.1129051803278689E-3</v>
      </c>
      <c r="UE17" s="18">
        <f t="shared" si="31"/>
        <v>1.0695320327868854E-3</v>
      </c>
      <c r="UF17" s="18">
        <f t="shared" si="31"/>
        <v>1.0975148852459017E-3</v>
      </c>
      <c r="UG17" s="18">
        <f t="shared" si="31"/>
        <v>1.0897753442622952E-3</v>
      </c>
      <c r="UH17" s="18">
        <f t="shared" si="31"/>
        <v>1.0473035737704919E-3</v>
      </c>
      <c r="UI17" s="18">
        <f t="shared" si="31"/>
        <v>1.0747048524590165E-3</v>
      </c>
      <c r="UJ17" s="18">
        <f t="shared" si="31"/>
        <v>1.0328204918032787E-3</v>
      </c>
      <c r="UK17" s="18">
        <f t="shared" si="31"/>
        <v>1.0598427868852458E-3</v>
      </c>
      <c r="UL17" s="18">
        <f t="shared" si="31"/>
        <v>1.0523689180327869E-3</v>
      </c>
      <c r="UM17" s="18">
        <f t="shared" si="31"/>
        <v>9.441466557377049E-4</v>
      </c>
      <c r="UN17" s="18">
        <f t="shared" si="31"/>
        <v>1.0382897049180328E-3</v>
      </c>
      <c r="UO17" s="18">
        <f t="shared" si="31"/>
        <v>9.9782449180327868E-4</v>
      </c>
      <c r="UP17" s="18">
        <f t="shared" si="31"/>
        <v>1.0239312459016394E-3</v>
      </c>
      <c r="UQ17" s="18">
        <f t="shared" si="31"/>
        <v>9.8402563934426234E-4</v>
      </c>
      <c r="UR17" s="18">
        <f t="shared" si="31"/>
        <v>1.0097713114754097E-3</v>
      </c>
      <c r="US17" s="18">
        <f t="shared" si="31"/>
        <v>1.002650524590164E-3</v>
      </c>
      <c r="UT17" s="18">
        <f t="shared" si="31"/>
        <v>9.6357432786885254E-4</v>
      </c>
      <c r="UU17" s="18">
        <f t="shared" si="31"/>
        <v>9.8878491803278687E-4</v>
      </c>
      <c r="UV17" s="18">
        <f t="shared" si="31"/>
        <v>9.5024908196721309E-4</v>
      </c>
      <c r="UW17" s="18">
        <f t="shared" si="31"/>
        <v>9.7511104918032775E-4</v>
      </c>
      <c r="UX17" s="18">
        <f t="shared" si="31"/>
        <v>9.6823465573770502E-4</v>
      </c>
      <c r="UY17" s="18">
        <f t="shared" si="31"/>
        <v>8.6866449180327877E-4</v>
      </c>
      <c r="UZ17" s="18">
        <f t="shared" si="31"/>
        <v>9.5528101639344247E-4</v>
      </c>
      <c r="VA17" s="18">
        <f t="shared" si="31"/>
        <v>9.1805091803278695E-4</v>
      </c>
      <c r="VB17" s="18">
        <f t="shared" si="31"/>
        <v>9.420704918032787E-4</v>
      </c>
      <c r="VC17" s="18">
        <f t="shared" si="31"/>
        <v>9.0535524590163927E-4</v>
      </c>
      <c r="VD17" s="18">
        <f t="shared" si="31"/>
        <v>9.2904262295081977E-4</v>
      </c>
      <c r="VE17" s="18">
        <f t="shared" si="31"/>
        <v>9.2249108196721307E-4</v>
      </c>
      <c r="VF17" s="18">
        <f t="shared" si="31"/>
        <v>8.8653895081967221E-4</v>
      </c>
      <c r="VG17" s="18">
        <f t="shared" si="31"/>
        <v>9.0973403278688512E-4</v>
      </c>
      <c r="VH17" s="18">
        <f t="shared" si="31"/>
        <v>8.7427904918032772E-4</v>
      </c>
      <c r="VI17" s="18">
        <f t="shared" si="31"/>
        <v>8.9715334426229514E-4</v>
      </c>
      <c r="VJ17" s="18">
        <f t="shared" si="31"/>
        <v>8.9082672131147545E-4</v>
      </c>
      <c r="VK17" s="18">
        <f t="shared" si="31"/>
        <v>8.2766600000000012E-4</v>
      </c>
      <c r="VL17" s="18">
        <f t="shared" ref="VL17:XW17" si="32">VL12/30.5</f>
        <v>8.7870806557377044E-4</v>
      </c>
      <c r="VM17" s="18">
        <f t="shared" si="32"/>
        <v>8.4446229508196725E-4</v>
      </c>
      <c r="VN17" s="18">
        <f t="shared" si="32"/>
        <v>8.6655649180327865E-4</v>
      </c>
      <c r="VO17" s="18">
        <f t="shared" si="32"/>
        <v>8.3278422950819667E-4</v>
      </c>
      <c r="VP17" s="18">
        <f t="shared" si="32"/>
        <v>8.5457291803278678E-4</v>
      </c>
      <c r="VQ17" s="18">
        <f t="shared" si="32"/>
        <v>8.4854652459016389E-4</v>
      </c>
      <c r="VR17" s="18">
        <f t="shared" si="32"/>
        <v>8.1547622950819672E-4</v>
      </c>
      <c r="VS17" s="18">
        <f t="shared" si="32"/>
        <v>8.3681203278688522E-4</v>
      </c>
      <c r="VT17" s="18">
        <f t="shared" si="32"/>
        <v>8.0419898360655731E-4</v>
      </c>
      <c r="VU17" s="18">
        <f t="shared" si="32"/>
        <v>8.2523980327868865E-4</v>
      </c>
      <c r="VV17" s="18">
        <f t="shared" si="32"/>
        <v>8.1942029508196717E-4</v>
      </c>
      <c r="VW17" s="18">
        <f t="shared" si="32"/>
        <v>7.3515370491803291E-4</v>
      </c>
      <c r="VX17" s="18">
        <f t="shared" si="32"/>
        <v>8.0845763934426227E-4</v>
      </c>
      <c r="VY17" s="18">
        <f t="shared" si="32"/>
        <v>7.7694960655737711E-4</v>
      </c>
      <c r="VZ17" s="18">
        <f t="shared" si="32"/>
        <v>7.9727747540983595E-4</v>
      </c>
      <c r="WA17" s="18">
        <f t="shared" si="32"/>
        <v>7.6620521311475409E-4</v>
      </c>
      <c r="WB17" s="18">
        <f t="shared" si="32"/>
        <v>7.8625193442622961E-4</v>
      </c>
      <c r="WC17" s="18">
        <f t="shared" si="32"/>
        <v>7.8070740983606564E-4</v>
      </c>
      <c r="WD17" s="18">
        <f t="shared" si="32"/>
        <v>7.5028091803278692E-4</v>
      </c>
      <c r="WE17" s="18">
        <f t="shared" si="32"/>
        <v>7.6991101639344267E-4</v>
      </c>
      <c r="WF17" s="18">
        <f t="shared" si="32"/>
        <v>7.3990531147540993E-4</v>
      </c>
      <c r="WG17" s="18">
        <f t="shared" si="32"/>
        <v>7.5926393442622947E-4</v>
      </c>
      <c r="WH17" s="18">
        <f t="shared" si="32"/>
        <v>7.539096721311477E-4</v>
      </c>
      <c r="WI17" s="18">
        <f t="shared" si="32"/>
        <v>0</v>
      </c>
      <c r="WJ17" s="18">
        <f t="shared" si="32"/>
        <v>0</v>
      </c>
      <c r="WK17" s="18">
        <f t="shared" si="32"/>
        <v>0</v>
      </c>
      <c r="WL17" s="18">
        <f t="shared" si="32"/>
        <v>0</v>
      </c>
      <c r="WM17" s="18">
        <f t="shared" si="32"/>
        <v>0</v>
      </c>
      <c r="WN17" s="18">
        <f t="shared" si="32"/>
        <v>0</v>
      </c>
      <c r="WO17" s="18">
        <f t="shared" si="32"/>
        <v>0</v>
      </c>
      <c r="WP17" s="18">
        <f t="shared" si="32"/>
        <v>0</v>
      </c>
      <c r="WQ17" s="18">
        <f t="shared" si="32"/>
        <v>0</v>
      </c>
      <c r="WR17" s="18">
        <f t="shared" si="32"/>
        <v>0</v>
      </c>
      <c r="WS17" s="18">
        <f t="shared" si="32"/>
        <v>0</v>
      </c>
      <c r="WT17" s="18">
        <f t="shared" si="32"/>
        <v>0</v>
      </c>
      <c r="WU17" s="18">
        <f t="shared" si="32"/>
        <v>0</v>
      </c>
      <c r="WV17" s="18">
        <f t="shared" si="32"/>
        <v>0</v>
      </c>
      <c r="WW17" s="18">
        <f t="shared" si="32"/>
        <v>0</v>
      </c>
      <c r="WX17" s="18">
        <f t="shared" si="32"/>
        <v>0</v>
      </c>
      <c r="WY17" s="18">
        <f t="shared" si="32"/>
        <v>0</v>
      </c>
      <c r="WZ17" s="18">
        <f t="shared" si="32"/>
        <v>0</v>
      </c>
      <c r="XA17" s="18">
        <f t="shared" si="32"/>
        <v>0</v>
      </c>
      <c r="XB17" s="18">
        <f t="shared" si="32"/>
        <v>0</v>
      </c>
      <c r="XC17" s="18">
        <f t="shared" si="32"/>
        <v>0</v>
      </c>
      <c r="XD17" s="18">
        <f t="shared" si="32"/>
        <v>0</v>
      </c>
      <c r="XE17" s="18">
        <f t="shared" si="32"/>
        <v>0</v>
      </c>
      <c r="XF17" s="18">
        <f t="shared" si="32"/>
        <v>0</v>
      </c>
      <c r="XG17" s="18">
        <f t="shared" si="32"/>
        <v>0</v>
      </c>
      <c r="XH17" s="18">
        <f t="shared" si="32"/>
        <v>0</v>
      </c>
      <c r="XI17" s="18">
        <f t="shared" si="32"/>
        <v>0</v>
      </c>
      <c r="XJ17" s="18">
        <f t="shared" si="32"/>
        <v>0</v>
      </c>
      <c r="XK17" s="18">
        <f t="shared" si="32"/>
        <v>0</v>
      </c>
      <c r="XL17" s="18">
        <f t="shared" si="32"/>
        <v>0</v>
      </c>
      <c r="XM17" s="18">
        <f t="shared" si="32"/>
        <v>0</v>
      </c>
      <c r="XN17" s="18">
        <f t="shared" si="32"/>
        <v>0</v>
      </c>
      <c r="XO17" s="18">
        <f t="shared" si="32"/>
        <v>0</v>
      </c>
      <c r="XP17" s="18">
        <f t="shared" si="32"/>
        <v>0</v>
      </c>
      <c r="XQ17" s="18">
        <f t="shared" si="32"/>
        <v>0</v>
      </c>
      <c r="XR17" s="18">
        <f t="shared" si="32"/>
        <v>0</v>
      </c>
      <c r="XS17" s="18">
        <f t="shared" si="32"/>
        <v>0</v>
      </c>
      <c r="XT17" s="18">
        <f t="shared" si="32"/>
        <v>0</v>
      </c>
      <c r="XU17" s="18">
        <f t="shared" si="32"/>
        <v>0</v>
      </c>
      <c r="XV17" s="18">
        <f t="shared" si="32"/>
        <v>0</v>
      </c>
      <c r="XW17" s="18">
        <f t="shared" si="32"/>
        <v>0</v>
      </c>
      <c r="XX17" s="18">
        <f t="shared" ref="XX17:AAH17" si="33">XX12/30.5</f>
        <v>0</v>
      </c>
      <c r="XY17" s="18">
        <f t="shared" si="33"/>
        <v>0</v>
      </c>
      <c r="XZ17" s="18">
        <f t="shared" si="33"/>
        <v>0</v>
      </c>
      <c r="YA17" s="18">
        <f t="shared" si="33"/>
        <v>0</v>
      </c>
      <c r="YB17" s="18">
        <f t="shared" si="33"/>
        <v>0</v>
      </c>
      <c r="YC17" s="18">
        <f t="shared" si="33"/>
        <v>0</v>
      </c>
      <c r="YD17" s="18">
        <f t="shared" si="33"/>
        <v>0</v>
      </c>
      <c r="YE17" s="18">
        <f t="shared" si="33"/>
        <v>0</v>
      </c>
      <c r="YF17" s="18">
        <f t="shared" si="33"/>
        <v>0</v>
      </c>
      <c r="YG17" s="18">
        <f t="shared" si="33"/>
        <v>0</v>
      </c>
      <c r="YH17" s="18">
        <f t="shared" si="33"/>
        <v>0</v>
      </c>
      <c r="YI17" s="18">
        <f t="shared" si="33"/>
        <v>0</v>
      </c>
      <c r="YJ17" s="18">
        <f t="shared" si="33"/>
        <v>0</v>
      </c>
      <c r="YK17" s="18">
        <f t="shared" si="33"/>
        <v>0</v>
      </c>
      <c r="YL17" s="18">
        <f t="shared" si="33"/>
        <v>0</v>
      </c>
      <c r="YM17" s="18">
        <f t="shared" si="33"/>
        <v>0</v>
      </c>
      <c r="YN17" s="18">
        <f t="shared" si="33"/>
        <v>0</v>
      </c>
      <c r="YO17" s="18">
        <f t="shared" si="33"/>
        <v>0</v>
      </c>
      <c r="YP17" s="18">
        <f t="shared" si="33"/>
        <v>0</v>
      </c>
      <c r="YQ17" s="18">
        <f t="shared" si="33"/>
        <v>0</v>
      </c>
      <c r="YR17" s="18">
        <f t="shared" si="33"/>
        <v>0</v>
      </c>
      <c r="YS17" s="18">
        <f t="shared" si="33"/>
        <v>0</v>
      </c>
      <c r="YT17" s="18">
        <f t="shared" si="33"/>
        <v>0</v>
      </c>
      <c r="YU17" s="18">
        <f t="shared" si="33"/>
        <v>0</v>
      </c>
      <c r="YV17" s="18">
        <f t="shared" si="33"/>
        <v>0</v>
      </c>
      <c r="YW17" s="18">
        <f t="shared" si="33"/>
        <v>0</v>
      </c>
      <c r="YX17" s="18">
        <f t="shared" si="33"/>
        <v>0</v>
      </c>
      <c r="YY17" s="18">
        <f t="shared" si="33"/>
        <v>0</v>
      </c>
      <c r="YZ17" s="18">
        <f t="shared" si="33"/>
        <v>0</v>
      </c>
      <c r="ZA17" s="18">
        <f t="shared" si="33"/>
        <v>0</v>
      </c>
      <c r="ZB17" s="18">
        <f t="shared" si="33"/>
        <v>0</v>
      </c>
      <c r="ZC17" s="18">
        <f t="shared" si="33"/>
        <v>0</v>
      </c>
      <c r="ZD17" s="18">
        <f t="shared" si="33"/>
        <v>0</v>
      </c>
      <c r="ZE17" s="18">
        <f t="shared" si="33"/>
        <v>0</v>
      </c>
      <c r="ZF17" s="18">
        <f t="shared" si="33"/>
        <v>0</v>
      </c>
      <c r="ZG17" s="18">
        <f t="shared" si="33"/>
        <v>0</v>
      </c>
      <c r="ZH17" s="18">
        <f t="shared" si="33"/>
        <v>0</v>
      </c>
      <c r="ZI17" s="18">
        <f t="shared" si="33"/>
        <v>0</v>
      </c>
      <c r="ZJ17" s="18">
        <f t="shared" si="33"/>
        <v>0</v>
      </c>
      <c r="ZK17" s="18">
        <f t="shared" si="33"/>
        <v>0</v>
      </c>
      <c r="ZL17" s="18">
        <f t="shared" si="33"/>
        <v>0</v>
      </c>
      <c r="ZM17" s="18">
        <f t="shared" si="33"/>
        <v>0</v>
      </c>
      <c r="ZN17" s="18">
        <f t="shared" si="33"/>
        <v>0</v>
      </c>
      <c r="ZO17" s="18">
        <f t="shared" si="33"/>
        <v>0</v>
      </c>
      <c r="ZP17" s="18">
        <f t="shared" si="33"/>
        <v>0</v>
      </c>
      <c r="ZQ17" s="18">
        <f t="shared" si="33"/>
        <v>0</v>
      </c>
      <c r="ZR17" s="18">
        <f t="shared" si="33"/>
        <v>0</v>
      </c>
      <c r="ZS17" s="18">
        <f t="shared" si="33"/>
        <v>0</v>
      </c>
      <c r="ZT17" s="18">
        <f t="shared" si="33"/>
        <v>0</v>
      </c>
      <c r="ZU17" s="18">
        <f t="shared" si="33"/>
        <v>0</v>
      </c>
      <c r="ZV17" s="18">
        <f t="shared" si="33"/>
        <v>0</v>
      </c>
      <c r="ZW17" s="18">
        <f t="shared" si="33"/>
        <v>0</v>
      </c>
      <c r="ZX17" s="18">
        <f t="shared" si="33"/>
        <v>0</v>
      </c>
      <c r="ZY17" s="18">
        <f t="shared" si="33"/>
        <v>0</v>
      </c>
      <c r="ZZ17" s="18">
        <f t="shared" si="33"/>
        <v>0</v>
      </c>
      <c r="AAA17" s="18">
        <f t="shared" si="33"/>
        <v>0</v>
      </c>
      <c r="AAB17" s="18">
        <f t="shared" si="33"/>
        <v>0</v>
      </c>
      <c r="AAC17" s="18">
        <f t="shared" si="33"/>
        <v>0</v>
      </c>
      <c r="AAD17" s="18">
        <f t="shared" si="33"/>
        <v>0</v>
      </c>
      <c r="AAE17" s="18">
        <f t="shared" si="33"/>
        <v>0</v>
      </c>
      <c r="AAF17" s="18">
        <f t="shared" si="33"/>
        <v>0</v>
      </c>
      <c r="AAG17" s="18">
        <f t="shared" si="33"/>
        <v>0</v>
      </c>
      <c r="AAH17" s="18">
        <f t="shared" si="33"/>
        <v>0</v>
      </c>
    </row>
    <row r="18" spans="3:710" x14ac:dyDescent="0.2">
      <c r="C18" s="53" t="s">
        <v>17</v>
      </c>
      <c r="D18" s="53"/>
      <c r="E18" s="20" t="s">
        <v>19</v>
      </c>
      <c r="F18" s="42"/>
      <c r="G18" s="21">
        <f>G15/30.5</f>
        <v>1.9486091317049179</v>
      </c>
      <c r="H18" s="21">
        <f t="shared" ref="H18:BS18" si="34">H15/30.5</f>
        <v>1.9835351162295081</v>
      </c>
      <c r="I18" s="21">
        <f t="shared" si="34"/>
        <v>1.8367812760983606</v>
      </c>
      <c r="J18" s="21">
        <f t="shared" si="34"/>
        <v>1.824481533508197</v>
      </c>
      <c r="K18" s="21">
        <f t="shared" si="34"/>
        <v>1.7033742129836069</v>
      </c>
      <c r="L18" s="21">
        <f t="shared" si="34"/>
        <v>1.7032156020327867</v>
      </c>
      <c r="M18" s="21">
        <f t="shared" si="34"/>
        <v>1.6514285700327873</v>
      </c>
      <c r="N18" s="21">
        <f t="shared" si="34"/>
        <v>1.553630552</v>
      </c>
      <c r="O18" s="21">
        <f t="shared" si="34"/>
        <v>1.5635412094098362</v>
      </c>
      <c r="P18" s="21">
        <f t="shared" si="34"/>
        <v>1.4759345877704919</v>
      </c>
      <c r="Q18" s="21">
        <f t="shared" si="34"/>
        <v>1.4897311586229507</v>
      </c>
      <c r="R18" s="21">
        <f t="shared" si="34"/>
        <v>1.4563937635409836</v>
      </c>
      <c r="S18" s="21">
        <f t="shared" si="34"/>
        <v>1.2887441328524589</v>
      </c>
      <c r="T18" s="21">
        <f t="shared" si="34"/>
        <v>1.399151612065574</v>
      </c>
      <c r="U18" s="21">
        <f t="shared" si="34"/>
        <v>1.3279969926557378</v>
      </c>
      <c r="V18" s="21">
        <f t="shared" si="34"/>
        <v>1.3469654588524587</v>
      </c>
      <c r="W18" s="21">
        <f t="shared" si="34"/>
        <v>1.2803969214754098</v>
      </c>
      <c r="X18" s="21">
        <f t="shared" si="34"/>
        <v>1.3004718474754098</v>
      </c>
      <c r="Y18" s="21">
        <f t="shared" si="34"/>
        <v>1.2786761898360657</v>
      </c>
      <c r="Z18" s="21">
        <f t="shared" si="34"/>
        <v>1.2176971381967214</v>
      </c>
      <c r="AA18" s="21">
        <f t="shared" si="34"/>
        <v>1.2388478065245903</v>
      </c>
      <c r="AB18" s="21">
        <f t="shared" si="34"/>
        <v>1.1808876718688528</v>
      </c>
      <c r="AC18" s="21">
        <f t="shared" si="34"/>
        <v>1.2024328522622949</v>
      </c>
      <c r="AD18" s="21">
        <f t="shared" si="34"/>
        <v>1.1850515515409838</v>
      </c>
      <c r="AE18" s="21">
        <f t="shared" si="34"/>
        <v>1.0559956271475408</v>
      </c>
      <c r="AF18" s="21">
        <f t="shared" si="34"/>
        <v>1.1538048553770492</v>
      </c>
      <c r="AG18" s="21">
        <f t="shared" si="34"/>
        <v>1.1017772663934426</v>
      </c>
      <c r="AH18" s="21">
        <f t="shared" si="34"/>
        <v>1.123732151672131</v>
      </c>
      <c r="AI18" s="21">
        <f t="shared" si="34"/>
        <v>1.0736617231475412</v>
      </c>
      <c r="AJ18" s="21">
        <f t="shared" si="34"/>
        <v>1.0956309392131147</v>
      </c>
      <c r="AK18" s="21">
        <f t="shared" si="34"/>
        <v>1.0820244683278688</v>
      </c>
      <c r="AL18" s="21">
        <f t="shared" si="34"/>
        <v>1.0345579150163935</v>
      </c>
      <c r="AM18" s="21">
        <f t="shared" si="34"/>
        <v>1.0564430135081966</v>
      </c>
      <c r="AN18" s="21">
        <f t="shared" si="34"/>
        <v>1.0105139856393444</v>
      </c>
      <c r="AO18" s="21">
        <f t="shared" si="34"/>
        <v>1.032290988065574</v>
      </c>
      <c r="AP18" s="21">
        <f t="shared" si="34"/>
        <v>1.0205137876721311</v>
      </c>
      <c r="AQ18" s="21">
        <f t="shared" si="34"/>
        <v>0.91189023849180317</v>
      </c>
      <c r="AR18" s="21">
        <f t="shared" si="34"/>
        <v>0.99894313157377057</v>
      </c>
      <c r="AS18" s="21">
        <f t="shared" si="34"/>
        <v>0.9563186963606557</v>
      </c>
      <c r="AT18" s="21">
        <f t="shared" si="34"/>
        <v>0.9777078339016394</v>
      </c>
      <c r="AU18" s="21">
        <f t="shared" si="34"/>
        <v>0.93625487908196736</v>
      </c>
      <c r="AV18" s="21">
        <f t="shared" si="34"/>
        <v>0.95745357465573766</v>
      </c>
      <c r="AW18" s="21">
        <f t="shared" si="34"/>
        <v>0.94750702799999986</v>
      </c>
      <c r="AX18" s="21">
        <f t="shared" si="34"/>
        <v>0.90767850632786873</v>
      </c>
      <c r="AY18" s="21">
        <f t="shared" si="34"/>
        <v>0.92856590508196724</v>
      </c>
      <c r="AZ18" s="21">
        <f t="shared" si="34"/>
        <v>0.88973267406557377</v>
      </c>
      <c r="BA18" s="21">
        <f t="shared" si="34"/>
        <v>0.91040190399999987</v>
      </c>
      <c r="BB18" s="21">
        <f t="shared" si="34"/>
        <v>0.90144812619672132</v>
      </c>
      <c r="BC18" s="21">
        <f t="shared" si="34"/>
        <v>0.83534079334426226</v>
      </c>
      <c r="BD18" s="21">
        <f t="shared" si="34"/>
        <v>0.88461358813114765</v>
      </c>
      <c r="BE18" s="21">
        <f t="shared" si="34"/>
        <v>0.84802559393442623</v>
      </c>
      <c r="BF18" s="21">
        <f t="shared" si="34"/>
        <v>0.86812551524590176</v>
      </c>
      <c r="BG18" s="21">
        <f t="shared" si="34"/>
        <v>0.83235824770491806</v>
      </c>
      <c r="BH18" s="21">
        <f t="shared" si="34"/>
        <v>0.85222339042622941</v>
      </c>
      <c r="BI18" s="21">
        <f t="shared" si="34"/>
        <v>0.84435309137704928</v>
      </c>
      <c r="BJ18" s="21">
        <f t="shared" si="34"/>
        <v>0.80975007059016391</v>
      </c>
      <c r="BK18" s="21">
        <f t="shared" si="34"/>
        <v>0.82925785009836084</v>
      </c>
      <c r="BL18" s="21">
        <f t="shared" si="34"/>
        <v>0.79538304855737696</v>
      </c>
      <c r="BM18" s="21">
        <f t="shared" si="34"/>
        <v>0.81465293580327869</v>
      </c>
      <c r="BN18" s="21">
        <f t="shared" si="34"/>
        <v>0.80740849560655747</v>
      </c>
      <c r="BO18" s="21">
        <f t="shared" si="34"/>
        <v>0.72314090383606566</v>
      </c>
      <c r="BP18" s="21">
        <f t="shared" si="34"/>
        <v>0.79393452209836068</v>
      </c>
      <c r="BQ18" s="21">
        <f t="shared" si="34"/>
        <v>0.7617326407213113</v>
      </c>
      <c r="BR18" s="21">
        <f t="shared" si="34"/>
        <v>0.7804148830163935</v>
      </c>
      <c r="BS18" s="21">
        <f t="shared" si="34"/>
        <v>0.74884250334426217</v>
      </c>
      <c r="BT18" s="21">
        <f t="shared" ref="BT18:EE18" si="35">BT15/30.5</f>
        <v>0.76728906734426239</v>
      </c>
      <c r="BU18" s="21">
        <f t="shared" si="35"/>
        <v>0.76076231563934427</v>
      </c>
      <c r="BV18" s="21">
        <f t="shared" si="35"/>
        <v>0.73009510927868848</v>
      </c>
      <c r="BW18" s="21">
        <f t="shared" si="35"/>
        <v>0.74818919222950819</v>
      </c>
      <c r="BX18" s="21">
        <f t="shared" si="35"/>
        <v>0.71809524508196709</v>
      </c>
      <c r="BY18" s="21">
        <f t="shared" si="35"/>
        <v>0.73595796665573765</v>
      </c>
      <c r="BZ18" s="21">
        <f t="shared" si="35"/>
        <v>0.72986741347540984</v>
      </c>
      <c r="CA18" s="21">
        <f t="shared" si="35"/>
        <v>0.65406800262295095</v>
      </c>
      <c r="CB18" s="21">
        <f t="shared" si="35"/>
        <v>0.71849930593442612</v>
      </c>
      <c r="CC18" s="21">
        <f t="shared" si="35"/>
        <v>0.68974216262295074</v>
      </c>
      <c r="CD18" s="21">
        <f t="shared" si="35"/>
        <v>0.70704160281967221</v>
      </c>
      <c r="CE18" s="21">
        <f t="shared" si="35"/>
        <v>0.67879438737704922</v>
      </c>
      <c r="CF18" s="21">
        <f t="shared" si="35"/>
        <v>0.69587045206557374</v>
      </c>
      <c r="CG18" s="21">
        <f t="shared" si="35"/>
        <v>0.69029885485245901</v>
      </c>
      <c r="CH18" s="21">
        <f t="shared" si="35"/>
        <v>0.66279120147540971</v>
      </c>
      <c r="CI18" s="21">
        <f t="shared" si="35"/>
        <v>0.67953523124590165</v>
      </c>
      <c r="CJ18" s="21">
        <f t="shared" si="35"/>
        <v>0.65249968954098359</v>
      </c>
      <c r="CK18" s="21">
        <f t="shared" si="35"/>
        <v>0.66902688852459036</v>
      </c>
      <c r="CL18" s="21">
        <f t="shared" si="35"/>
        <v>0.66378089167213117</v>
      </c>
      <c r="CM18" s="21">
        <f t="shared" si="35"/>
        <v>0.5950863750163935</v>
      </c>
      <c r="CN18" s="21">
        <f t="shared" si="35"/>
        <v>0.65396608963934433</v>
      </c>
      <c r="CO18" s="21">
        <f t="shared" si="35"/>
        <v>0.62804222301639345</v>
      </c>
      <c r="CP18" s="21">
        <f t="shared" si="35"/>
        <v>0.64404439429508198</v>
      </c>
      <c r="CQ18" s="21">
        <f t="shared" si="35"/>
        <v>0.61854837219672121</v>
      </c>
      <c r="CR18" s="21">
        <f t="shared" si="35"/>
        <v>0.63434324750819671</v>
      </c>
      <c r="CS18" s="21">
        <f t="shared" si="35"/>
        <v>0.62949492196721291</v>
      </c>
      <c r="CT18" s="21">
        <f t="shared" si="35"/>
        <v>0.60462295459016402</v>
      </c>
      <c r="CU18" s="21">
        <f t="shared" si="35"/>
        <v>0.62011023032786883</v>
      </c>
      <c r="CV18" s="21">
        <f t="shared" si="35"/>
        <v>0.59563780163934421</v>
      </c>
      <c r="CW18" s="21">
        <f t="shared" si="35"/>
        <v>0.61092309688524593</v>
      </c>
      <c r="CX18" s="21">
        <f t="shared" si="35"/>
        <v>0.60632733924590165</v>
      </c>
      <c r="CY18" s="21">
        <f t="shared" si="35"/>
        <v>0.56309150101639349</v>
      </c>
      <c r="CZ18" s="21">
        <f t="shared" si="35"/>
        <v>0.59756823049180319</v>
      </c>
      <c r="DA18" s="21">
        <f t="shared" si="35"/>
        <v>0.57404777334426216</v>
      </c>
      <c r="DB18" s="21">
        <f t="shared" si="35"/>
        <v>0.58884164675409834</v>
      </c>
      <c r="DC18" s="21">
        <f t="shared" si="35"/>
        <v>0.56568760052459022</v>
      </c>
      <c r="DD18" s="21">
        <f t="shared" si="35"/>
        <v>0.58028907354098358</v>
      </c>
      <c r="DE18" s="21">
        <f t="shared" si="35"/>
        <v>0.57600754091803275</v>
      </c>
      <c r="DF18" s="21">
        <f t="shared" si="35"/>
        <v>0.55339034288524591</v>
      </c>
      <c r="DG18" s="21">
        <f t="shared" si="35"/>
        <v>0.567706787704918</v>
      </c>
      <c r="DH18" s="21">
        <f t="shared" si="35"/>
        <v>0.54543554678688533</v>
      </c>
      <c r="DI18" s="21">
        <f t="shared" si="35"/>
        <v>0.55956576567213112</v>
      </c>
      <c r="DJ18" s="21">
        <f t="shared" si="35"/>
        <v>0.55548697459016405</v>
      </c>
      <c r="DK18" s="21">
        <f t="shared" si="35"/>
        <v>0.49825632081967214</v>
      </c>
      <c r="DL18" s="21">
        <f t="shared" si="35"/>
        <v>0.54782975255737698</v>
      </c>
      <c r="DM18" s="21">
        <f t="shared" si="35"/>
        <v>0.5263785861639344</v>
      </c>
      <c r="DN18" s="21">
        <f t="shared" si="35"/>
        <v>0.54005515672131144</v>
      </c>
      <c r="DO18" s="21">
        <f t="shared" si="35"/>
        <v>0.51892315813114764</v>
      </c>
      <c r="DP18" s="21">
        <f t="shared" si="35"/>
        <v>0.53241981783606562</v>
      </c>
      <c r="DQ18" s="21">
        <f t="shared" si="35"/>
        <v>0.52859017911475403</v>
      </c>
      <c r="DR18" s="21">
        <f t="shared" si="35"/>
        <v>0.50792399786885245</v>
      </c>
      <c r="DS18" s="21">
        <f t="shared" si="35"/>
        <v>0.52115149409836059</v>
      </c>
      <c r="DT18" s="21">
        <f t="shared" si="35"/>
        <v>0.50078663659016398</v>
      </c>
      <c r="DU18" s="21">
        <f t="shared" si="35"/>
        <v>0.51383884291803272</v>
      </c>
      <c r="DV18" s="21">
        <f t="shared" si="35"/>
        <v>0.51016985088524602</v>
      </c>
      <c r="DW18" s="21">
        <f t="shared" si="35"/>
        <v>0.45767095252459011</v>
      </c>
      <c r="DX18" s="21">
        <f t="shared" si="35"/>
        <v>0.5032726741311474</v>
      </c>
      <c r="DY18" s="21">
        <f t="shared" si="35"/>
        <v>0.4836292983934426</v>
      </c>
      <c r="DZ18" s="21">
        <f t="shared" si="35"/>
        <v>0.49625682914754093</v>
      </c>
      <c r="EA18" s="21">
        <f t="shared" si="35"/>
        <v>0.47689377731147542</v>
      </c>
      <c r="EB18" s="21">
        <f t="shared" si="35"/>
        <v>0.48934957081967206</v>
      </c>
      <c r="EC18" s="21">
        <f t="shared" si="35"/>
        <v>0.48587859950819667</v>
      </c>
      <c r="ED18" s="21">
        <f t="shared" si="35"/>
        <v>0.46692490098360651</v>
      </c>
      <c r="EE18" s="21">
        <f t="shared" si="35"/>
        <v>0.4791247579672131</v>
      </c>
      <c r="EF18" s="21">
        <f t="shared" ref="EF18:GQ18" si="36">EF15/30.5</f>
        <v>0.46043727960655745</v>
      </c>
      <c r="EG18" s="21">
        <f t="shared" si="36"/>
        <v>0.47247026534426234</v>
      </c>
      <c r="EH18" s="21">
        <f t="shared" si="36"/>
        <v>0.46912551111475415</v>
      </c>
      <c r="EI18" s="21">
        <f t="shared" si="36"/>
        <v>0.42087179268852454</v>
      </c>
      <c r="EJ18" s="21">
        <f t="shared" si="36"/>
        <v>0.46282730655737697</v>
      </c>
      <c r="EK18" s="21">
        <f t="shared" si="36"/>
        <v>0.44477979344262297</v>
      </c>
      <c r="EL18" s="21">
        <f t="shared" si="36"/>
        <v>0.45640759091803279</v>
      </c>
      <c r="EM18" s="21">
        <f t="shared" si="36"/>
        <v>0.43861188645901644</v>
      </c>
      <c r="EN18" s="21">
        <f t="shared" si="36"/>
        <v>0.45007993022950815</v>
      </c>
      <c r="EO18" s="21">
        <f t="shared" si="36"/>
        <v>0.44689904642622946</v>
      </c>
      <c r="EP18" s="21">
        <f t="shared" si="36"/>
        <v>0.4294761879672131</v>
      </c>
      <c r="EQ18" s="21">
        <f t="shared" si="36"/>
        <v>0.4407074905245903</v>
      </c>
      <c r="ER18" s="21">
        <f t="shared" si="36"/>
        <v>0.42352733996721303</v>
      </c>
      <c r="ES18" s="21">
        <f t="shared" si="36"/>
        <v>0.43460441108196718</v>
      </c>
      <c r="ET18" s="21">
        <f t="shared" si="36"/>
        <v>0.43153631134426218</v>
      </c>
      <c r="EU18" s="21">
        <f t="shared" si="36"/>
        <v>0.40093744265573766</v>
      </c>
      <c r="EV18" s="21">
        <f t="shared" si="36"/>
        <v>0.42566117481967214</v>
      </c>
      <c r="EW18" s="21">
        <f t="shared" si="36"/>
        <v>0.40907040622950819</v>
      </c>
      <c r="EX18" s="21">
        <f t="shared" si="36"/>
        <v>0.41977212357377053</v>
      </c>
      <c r="EY18" s="21">
        <f t="shared" si="36"/>
        <v>0.4034118368852459</v>
      </c>
      <c r="EZ18" s="21">
        <f t="shared" si="36"/>
        <v>0.4139664793114754</v>
      </c>
      <c r="FA18" s="21">
        <f t="shared" si="36"/>
        <v>0.41104763065573768</v>
      </c>
      <c r="FB18" s="21">
        <f t="shared" si="36"/>
        <v>0.3950287286229508</v>
      </c>
      <c r="FC18" s="21">
        <f t="shared" si="36"/>
        <v>0.40536541219672129</v>
      </c>
      <c r="FD18" s="21">
        <f t="shared" si="36"/>
        <v>0.38952199154098366</v>
      </c>
      <c r="FE18" s="21">
        <f t="shared" si="36"/>
        <v>0.39971309947540984</v>
      </c>
      <c r="FF18" s="21">
        <f t="shared" si="36"/>
        <v>0.39689606986885245</v>
      </c>
      <c r="FG18" s="21">
        <f t="shared" si="36"/>
        <v>0.35608219206557379</v>
      </c>
      <c r="FH18" s="21">
        <f t="shared" si="36"/>
        <v>0.39159001580327873</v>
      </c>
      <c r="FI18" s="21">
        <f t="shared" si="36"/>
        <v>0.37626519032786881</v>
      </c>
      <c r="FJ18" s="21">
        <f t="shared" si="36"/>
        <v>0.38610770275409834</v>
      </c>
      <c r="FK18" s="21">
        <f t="shared" si="36"/>
        <v>0.37105809567213116</v>
      </c>
      <c r="FL18" s="21">
        <f t="shared" si="36"/>
        <v>0.38076442554098361</v>
      </c>
      <c r="FM18" s="21">
        <f t="shared" si="36"/>
        <v>0.3780774125245901</v>
      </c>
      <c r="FN18" s="21">
        <f t="shared" si="36"/>
        <v>0.36334084665573763</v>
      </c>
      <c r="FO18" s="21">
        <f t="shared" si="36"/>
        <v>0.37284534436065575</v>
      </c>
      <c r="FP18" s="21">
        <f t="shared" si="36"/>
        <v>0.3583127375081967</v>
      </c>
      <c r="FQ18" s="21">
        <f t="shared" si="36"/>
        <v>0.36768573262295084</v>
      </c>
      <c r="FR18" s="21">
        <f t="shared" si="36"/>
        <v>0.36509107990163941</v>
      </c>
      <c r="FS18" s="21">
        <f t="shared" si="36"/>
        <v>0.32754476914754099</v>
      </c>
      <c r="FT18" s="21">
        <f t="shared" si="36"/>
        <v>0.36020338367213117</v>
      </c>
      <c r="FU18" s="21">
        <f t="shared" si="36"/>
        <v>0.34616358977049183</v>
      </c>
      <c r="FV18" s="21">
        <f t="shared" si="36"/>
        <v>0.35521884065573767</v>
      </c>
      <c r="FW18" s="21">
        <f t="shared" si="36"/>
        <v>0.3413733551803278</v>
      </c>
      <c r="FX18" s="21">
        <f t="shared" si="36"/>
        <v>0.35030332334426223</v>
      </c>
      <c r="FY18" s="21">
        <f t="shared" si="36"/>
        <v>0.34783141924590161</v>
      </c>
      <c r="FZ18" s="21">
        <f t="shared" si="36"/>
        <v>0.33427391101639342</v>
      </c>
      <c r="GA18" s="21">
        <f t="shared" si="36"/>
        <v>0.34301820114754106</v>
      </c>
      <c r="GB18" s="21">
        <f t="shared" si="36"/>
        <v>0.3296483217704918</v>
      </c>
      <c r="GC18" s="21">
        <f t="shared" si="36"/>
        <v>0.33827163445901642</v>
      </c>
      <c r="GD18" s="21">
        <f t="shared" si="36"/>
        <v>0.3358846910163934</v>
      </c>
      <c r="GE18" s="21">
        <f t="shared" si="36"/>
        <v>0.3013421144918032</v>
      </c>
      <c r="GF18" s="21">
        <f t="shared" si="36"/>
        <v>0.33138826570491792</v>
      </c>
      <c r="GG18" s="21">
        <f t="shared" si="36"/>
        <v>0.31847174298360653</v>
      </c>
      <c r="GH18" s="21">
        <f t="shared" si="36"/>
        <v>0.3268027420655738</v>
      </c>
      <c r="GI18" s="21">
        <f t="shared" si="36"/>
        <v>0.31406497104918035</v>
      </c>
      <c r="GJ18" s="21">
        <f t="shared" si="36"/>
        <v>0.32228071426229504</v>
      </c>
      <c r="GK18" s="21">
        <f t="shared" si="36"/>
        <v>0.32000668577049179</v>
      </c>
      <c r="GL18" s="21">
        <f t="shared" si="36"/>
        <v>0.30753383613114754</v>
      </c>
      <c r="GM18" s="21">
        <f t="shared" si="36"/>
        <v>0.31557876180327871</v>
      </c>
      <c r="GN18" s="21">
        <f t="shared" si="36"/>
        <v>0.3032785195737705</v>
      </c>
      <c r="GO18" s="21">
        <f t="shared" si="36"/>
        <v>0.31121214960655735</v>
      </c>
      <c r="GP18" s="21">
        <f t="shared" si="36"/>
        <v>0.30901627557377054</v>
      </c>
      <c r="GQ18" s="21">
        <f t="shared" si="36"/>
        <v>0.28710553780327869</v>
      </c>
      <c r="GR18" s="21">
        <f t="shared" ref="GR18:JC18" si="37">GR15/30.5</f>
        <v>0.30481014521311472</v>
      </c>
      <c r="GS18" s="21">
        <f t="shared" si="37"/>
        <v>0.2929296790163935</v>
      </c>
      <c r="GT18" s="21">
        <f t="shared" si="37"/>
        <v>0.30059263934426228</v>
      </c>
      <c r="GU18" s="21">
        <f t="shared" si="37"/>
        <v>0.28887657698360658</v>
      </c>
      <c r="GV18" s="21">
        <f t="shared" si="37"/>
        <v>0.2964335295737705</v>
      </c>
      <c r="GW18" s="21">
        <f t="shared" si="37"/>
        <v>0.29434200308196723</v>
      </c>
      <c r="GX18" s="21">
        <f t="shared" si="37"/>
        <v>0.28286959786885252</v>
      </c>
      <c r="GY18" s="21">
        <f t="shared" si="37"/>
        <v>0.2902694390491804</v>
      </c>
      <c r="GZ18" s="21">
        <f t="shared" si="37"/>
        <v>0.27895578704918034</v>
      </c>
      <c r="HA18" s="21">
        <f t="shared" si="37"/>
        <v>0.28625326268852458</v>
      </c>
      <c r="HB18" s="21">
        <f t="shared" si="37"/>
        <v>0.28423361370491801</v>
      </c>
      <c r="HC18" s="21">
        <f t="shared" si="37"/>
        <v>0.25500306652459015</v>
      </c>
      <c r="HD18" s="21">
        <f t="shared" si="37"/>
        <v>0.28042907701639341</v>
      </c>
      <c r="HE18" s="21">
        <f t="shared" si="37"/>
        <v>0.26949901193442621</v>
      </c>
      <c r="HF18" s="21">
        <f t="shared" si="37"/>
        <v>0.27654914504918032</v>
      </c>
      <c r="HG18" s="21">
        <f t="shared" si="37"/>
        <v>0.26577032298360664</v>
      </c>
      <c r="HH18" s="21">
        <f t="shared" si="37"/>
        <v>0.27272293144262294</v>
      </c>
      <c r="HI18" s="21">
        <f t="shared" si="37"/>
        <v>0.27079880996721312</v>
      </c>
      <c r="HJ18" s="21">
        <f t="shared" si="37"/>
        <v>0.26024414042622945</v>
      </c>
      <c r="HK18" s="21">
        <f t="shared" si="37"/>
        <v>0.2670522099016393</v>
      </c>
      <c r="HL18" s="21">
        <f t="shared" si="37"/>
        <v>0.25664358531147541</v>
      </c>
      <c r="HM18" s="21">
        <f t="shared" si="37"/>
        <v>0.26335748091803279</v>
      </c>
      <c r="HN18" s="21">
        <f t="shared" si="37"/>
        <v>0.26149947970491805</v>
      </c>
      <c r="HO18" s="21">
        <f t="shared" si="37"/>
        <v>0.23460699950819672</v>
      </c>
      <c r="HP18" s="21">
        <f t="shared" si="37"/>
        <v>0.25799944639344263</v>
      </c>
      <c r="HQ18" s="21">
        <f t="shared" si="37"/>
        <v>0.24794370350819675</v>
      </c>
      <c r="HR18" s="21">
        <f t="shared" si="37"/>
        <v>0.25443004914754097</v>
      </c>
      <c r="HS18" s="21">
        <f t="shared" si="37"/>
        <v>0.24451344285245902</v>
      </c>
      <c r="HT18" s="21">
        <f t="shared" si="37"/>
        <v>0.25091006770491803</v>
      </c>
      <c r="HU18" s="21">
        <f t="shared" si="37"/>
        <v>0.24913994259016392</v>
      </c>
      <c r="HV18" s="21">
        <f t="shared" si="37"/>
        <v>0.2394295463934426</v>
      </c>
      <c r="HW18" s="21">
        <f t="shared" si="37"/>
        <v>0.24569319809836065</v>
      </c>
      <c r="HX18" s="21">
        <f t="shared" si="37"/>
        <v>0.2361171568852459</v>
      </c>
      <c r="HY18" s="21">
        <f t="shared" si="37"/>
        <v>0.24229417026229505</v>
      </c>
      <c r="HZ18" s="21">
        <f t="shared" si="37"/>
        <v>0.24058486963934428</v>
      </c>
      <c r="IA18" s="21">
        <f t="shared" si="37"/>
        <v>0.21584332134426229</v>
      </c>
      <c r="IB18" s="21">
        <f t="shared" si="37"/>
        <v>0.237364951147541</v>
      </c>
      <c r="IC18" s="21">
        <f t="shared" si="37"/>
        <v>0.22811354596721314</v>
      </c>
      <c r="ID18" s="21">
        <f t="shared" si="37"/>
        <v>0.23408121704918036</v>
      </c>
      <c r="IE18" s="21">
        <f t="shared" si="37"/>
        <v>0.22495781180327867</v>
      </c>
      <c r="IF18" s="21">
        <f t="shared" si="37"/>
        <v>0.23084294111475409</v>
      </c>
      <c r="IG18" s="21">
        <f t="shared" si="37"/>
        <v>0.22921447868852457</v>
      </c>
      <c r="IH18" s="21">
        <f t="shared" si="37"/>
        <v>0.22028077852459016</v>
      </c>
      <c r="II18" s="21">
        <f t="shared" si="37"/>
        <v>0.22604357439344258</v>
      </c>
      <c r="IJ18" s="21">
        <f t="shared" si="37"/>
        <v>0.21723347540983609</v>
      </c>
      <c r="IK18" s="21">
        <f t="shared" si="37"/>
        <v>0.22291656511475411</v>
      </c>
      <c r="IL18" s="21">
        <f t="shared" si="37"/>
        <v>0.22134405593442624</v>
      </c>
      <c r="IM18" s="21">
        <f t="shared" si="37"/>
        <v>0.20565002511475411</v>
      </c>
      <c r="IN18" s="21">
        <f t="shared" si="37"/>
        <v>0.21833195432786884</v>
      </c>
      <c r="IO18" s="21">
        <f t="shared" si="37"/>
        <v>0.20982245206557379</v>
      </c>
      <c r="IP18" s="21">
        <f t="shared" si="37"/>
        <v>0.21531169583606555</v>
      </c>
      <c r="IQ18" s="21">
        <f t="shared" si="37"/>
        <v>0.20691992196721312</v>
      </c>
      <c r="IR18" s="21">
        <f t="shared" si="37"/>
        <v>0.21233324544262297</v>
      </c>
      <c r="IS18" s="21">
        <f t="shared" si="37"/>
        <v>0.2108354430163934</v>
      </c>
      <c r="IT18" s="21">
        <f t="shared" si="37"/>
        <v>0.20261815121311472</v>
      </c>
      <c r="IU18" s="21">
        <f t="shared" si="37"/>
        <v>0.20791895481967212</v>
      </c>
      <c r="IV18" s="21">
        <f t="shared" si="37"/>
        <v>0.199815346</v>
      </c>
      <c r="IW18" s="21">
        <f t="shared" si="37"/>
        <v>0.20504283740983606</v>
      </c>
      <c r="IX18" s="21">
        <f t="shared" si="37"/>
        <v>0.20359649563934426</v>
      </c>
      <c r="IY18" s="21">
        <f t="shared" si="37"/>
        <v>0.18265894065573768</v>
      </c>
      <c r="IZ18" s="21">
        <f t="shared" si="37"/>
        <v>0.20087192593442621</v>
      </c>
      <c r="JA18" s="21">
        <f t="shared" si="37"/>
        <v>0.19304300524590162</v>
      </c>
      <c r="JB18" s="21">
        <f t="shared" si="37"/>
        <v>0.19809335334426229</v>
      </c>
      <c r="JC18" s="21">
        <f t="shared" si="37"/>
        <v>0.1903727390819672</v>
      </c>
      <c r="JD18" s="21">
        <f t="shared" ref="JD18:LO18" si="38">JD15/30.5</f>
        <v>0.19535324095081968</v>
      </c>
      <c r="JE18" s="21">
        <f t="shared" si="38"/>
        <v>0.1939752930819672</v>
      </c>
      <c r="JF18" s="21">
        <f t="shared" si="38"/>
        <v>0.18641519698360659</v>
      </c>
      <c r="JG18" s="21">
        <f t="shared" si="38"/>
        <v>0.19129218111475413</v>
      </c>
      <c r="JH18" s="21">
        <f t="shared" si="38"/>
        <v>0.18383666996721312</v>
      </c>
      <c r="JI18" s="21">
        <f t="shared" si="38"/>
        <v>0.18864620714754096</v>
      </c>
      <c r="JJ18" s="21">
        <f t="shared" si="38"/>
        <v>0.18731559911475412</v>
      </c>
      <c r="JK18" s="21">
        <f t="shared" si="38"/>
        <v>0.1680524103934426</v>
      </c>
      <c r="JL18" s="21">
        <f t="shared" si="38"/>
        <v>0.18480904331147538</v>
      </c>
      <c r="JM18" s="21">
        <f t="shared" si="38"/>
        <v>0.17760623763934427</v>
      </c>
      <c r="JN18" s="21">
        <f t="shared" si="38"/>
        <v>0.18225280340983607</v>
      </c>
      <c r="JO18" s="21">
        <f t="shared" si="38"/>
        <v>0.17514963672131151</v>
      </c>
      <c r="JP18" s="21">
        <f t="shared" si="38"/>
        <v>0.17973194426229508</v>
      </c>
      <c r="JQ18" s="21">
        <f t="shared" si="38"/>
        <v>0.1784642535081967</v>
      </c>
      <c r="JR18" s="21">
        <f t="shared" si="38"/>
        <v>0.17150875954098357</v>
      </c>
      <c r="JS18" s="21">
        <f t="shared" si="38"/>
        <v>0.17599583059016394</v>
      </c>
      <c r="JT18" s="21">
        <f t="shared" si="38"/>
        <v>0.16913655232786887</v>
      </c>
      <c r="JU18" s="21">
        <f t="shared" si="38"/>
        <v>0.17356157213114756</v>
      </c>
      <c r="JV18" s="21">
        <f t="shared" si="38"/>
        <v>0.17233743091803277</v>
      </c>
      <c r="JW18" s="21">
        <f t="shared" si="38"/>
        <v>0.15461462724590166</v>
      </c>
      <c r="JX18" s="21">
        <f t="shared" si="38"/>
        <v>0.17003143213114755</v>
      </c>
      <c r="JY18" s="21">
        <f t="shared" si="38"/>
        <v>0.16340463695081966</v>
      </c>
      <c r="JZ18" s="21">
        <f t="shared" si="38"/>
        <v>0.16767972285245902</v>
      </c>
      <c r="KA18" s="21">
        <f t="shared" si="38"/>
        <v>0.16114459340983606</v>
      </c>
      <c r="KB18" s="21">
        <f t="shared" si="38"/>
        <v>0.16536056140983607</v>
      </c>
      <c r="KC18" s="21">
        <f t="shared" si="38"/>
        <v>0.16419429983606557</v>
      </c>
      <c r="KD18" s="21">
        <f t="shared" si="38"/>
        <v>0.15779502619672131</v>
      </c>
      <c r="KE18" s="21">
        <f t="shared" si="38"/>
        <v>0.16192337636065574</v>
      </c>
      <c r="KF18" s="21">
        <f t="shared" si="38"/>
        <v>0.15561261918032787</v>
      </c>
      <c r="KG18" s="21">
        <f t="shared" si="38"/>
        <v>0.15968388180327867</v>
      </c>
      <c r="KH18" s="21">
        <f t="shared" si="38"/>
        <v>0.15855768291803279</v>
      </c>
      <c r="KI18" s="21">
        <f t="shared" si="38"/>
        <v>0.1473156406229508</v>
      </c>
      <c r="KJ18" s="21">
        <f t="shared" si="38"/>
        <v>0.15640047177049179</v>
      </c>
      <c r="KK18" s="21">
        <f t="shared" si="38"/>
        <v>0.15030498681967217</v>
      </c>
      <c r="KL18" s="21">
        <f t="shared" si="38"/>
        <v>0.15423741160655738</v>
      </c>
      <c r="KM18" s="21">
        <f t="shared" si="38"/>
        <v>0.14822623826229508</v>
      </c>
      <c r="KN18" s="21">
        <f t="shared" si="38"/>
        <v>0.15210428662295081</v>
      </c>
      <c r="KO18" s="21">
        <f t="shared" si="38"/>
        <v>0.15103157839344261</v>
      </c>
      <c r="KP18" s="21">
        <f t="shared" si="38"/>
        <v>0.14514536170491801</v>
      </c>
      <c r="KQ18" s="21">
        <f t="shared" si="38"/>
        <v>0.14894281924590164</v>
      </c>
      <c r="KR18" s="21">
        <f t="shared" si="38"/>
        <v>0.14313801777049182</v>
      </c>
      <c r="KS18" s="21">
        <f t="shared" si="38"/>
        <v>0.14688296626229508</v>
      </c>
      <c r="KT18" s="21">
        <f t="shared" si="38"/>
        <v>0.14584710498360656</v>
      </c>
      <c r="KU18" s="21">
        <f t="shared" si="38"/>
        <v>0.13084860557377051</v>
      </c>
      <c r="KV18" s="21">
        <f t="shared" si="38"/>
        <v>0.14389577970491804</v>
      </c>
      <c r="KW18" s="21">
        <f t="shared" si="38"/>
        <v>0.13828770009836069</v>
      </c>
      <c r="KX18" s="21">
        <f t="shared" si="38"/>
        <v>0.14190577121311473</v>
      </c>
      <c r="KY18" s="21">
        <f t="shared" si="38"/>
        <v>0.13637525727868852</v>
      </c>
      <c r="KZ18" s="21">
        <f t="shared" si="38"/>
        <v>0.13994330140983607</v>
      </c>
      <c r="LA18" s="21">
        <f t="shared" si="38"/>
        <v>0.13895641186885244</v>
      </c>
      <c r="LB18" s="21">
        <f t="shared" si="38"/>
        <v>0.13354085659016393</v>
      </c>
      <c r="LC18" s="21">
        <f t="shared" si="38"/>
        <v>0.13703475613114754</v>
      </c>
      <c r="LD18" s="21">
        <f t="shared" si="38"/>
        <v>0.13169410203278689</v>
      </c>
      <c r="LE18" s="21">
        <f t="shared" si="38"/>
        <v>0.13513969252459015</v>
      </c>
      <c r="LF18" s="21">
        <f t="shared" si="38"/>
        <v>0.13418669921311477</v>
      </c>
      <c r="LG18" s="21">
        <f t="shared" si="38"/>
        <v>0.12038736422950819</v>
      </c>
      <c r="LH18" s="21">
        <f t="shared" si="38"/>
        <v>0.13239146904918034</v>
      </c>
      <c r="LI18" s="21">
        <f t="shared" si="38"/>
        <v>0.12723178708196722</v>
      </c>
      <c r="LJ18" s="21">
        <f t="shared" si="38"/>
        <v>0.13056063278688526</v>
      </c>
      <c r="LK18" s="21">
        <f t="shared" si="38"/>
        <v>0.12547230377049182</v>
      </c>
      <c r="LL18" s="21">
        <f t="shared" si="38"/>
        <v>0.12875511504918036</v>
      </c>
      <c r="LM18" s="21">
        <f t="shared" si="38"/>
        <v>0.12784714731147542</v>
      </c>
      <c r="LN18" s="21">
        <f t="shared" si="38"/>
        <v>0.12286457075409836</v>
      </c>
      <c r="LO18" s="21">
        <f t="shared" si="38"/>
        <v>0.12607915422950819</v>
      </c>
      <c r="LP18" s="21">
        <f t="shared" ref="LP18:OA18" si="39">LP15/30.5</f>
        <v>0.12116548160655739</v>
      </c>
      <c r="LQ18" s="21">
        <f t="shared" si="39"/>
        <v>0.1243356106885246</v>
      </c>
      <c r="LR18" s="21">
        <f t="shared" si="39"/>
        <v>0.1234588088196721</v>
      </c>
      <c r="LS18" s="21">
        <f t="shared" si="39"/>
        <v>0.1107626962295082</v>
      </c>
      <c r="LT18" s="21">
        <f t="shared" si="39"/>
        <v>0.12180710308196718</v>
      </c>
      <c r="LU18" s="21">
        <f t="shared" si="39"/>
        <v>0.11705992472131145</v>
      </c>
      <c r="LV18" s="21">
        <f t="shared" si="39"/>
        <v>0.12012263757377052</v>
      </c>
      <c r="LW18" s="21">
        <f t="shared" si="39"/>
        <v>0.11544110770491803</v>
      </c>
      <c r="LX18" s="21">
        <f t="shared" si="39"/>
        <v>0.11846146642622951</v>
      </c>
      <c r="LY18" s="21">
        <f t="shared" si="39"/>
        <v>0.11762608849180328</v>
      </c>
      <c r="LZ18" s="21">
        <f t="shared" si="39"/>
        <v>0.11304185642622949</v>
      </c>
      <c r="MA18" s="21">
        <f t="shared" si="39"/>
        <v>0.11599944196721312</v>
      </c>
      <c r="MB18" s="21">
        <f t="shared" si="39"/>
        <v>0.11147860511475409</v>
      </c>
      <c r="MC18" s="21">
        <f t="shared" si="39"/>
        <v>0.11439529042622951</v>
      </c>
      <c r="MD18" s="21">
        <f t="shared" si="39"/>
        <v>0.11358858665573769</v>
      </c>
      <c r="ME18" s="21">
        <f t="shared" si="39"/>
        <v>0.10553501616393444</v>
      </c>
      <c r="MF18" s="21">
        <f t="shared" si="39"/>
        <v>0.11204334973770494</v>
      </c>
      <c r="MG18" s="21">
        <f t="shared" si="39"/>
        <v>0.10767669324590165</v>
      </c>
      <c r="MH18" s="21">
        <f t="shared" si="39"/>
        <v>0.11049390665573772</v>
      </c>
      <c r="MI18" s="21">
        <f t="shared" si="39"/>
        <v>0.10618763659016393</v>
      </c>
      <c r="MJ18" s="21">
        <f t="shared" si="39"/>
        <v>0.10896589095081967</v>
      </c>
      <c r="MK18" s="21">
        <f t="shared" si="39"/>
        <v>0.10819747472131147</v>
      </c>
      <c r="ML18" s="21">
        <f t="shared" si="39"/>
        <v>0.10398070337704919</v>
      </c>
      <c r="MM18" s="21">
        <f t="shared" si="39"/>
        <v>0.10670121626229509</v>
      </c>
      <c r="MN18" s="21">
        <f t="shared" si="39"/>
        <v>0.10254275839344261</v>
      </c>
      <c r="MO18" s="21">
        <f t="shared" si="39"/>
        <v>0.10522564940983606</v>
      </c>
      <c r="MP18" s="21">
        <f t="shared" si="39"/>
        <v>0.1044836090491803</v>
      </c>
      <c r="MQ18" s="21">
        <f t="shared" si="39"/>
        <v>9.3738845901639362E-2</v>
      </c>
      <c r="MR18" s="21">
        <f t="shared" si="39"/>
        <v>0.10308576481967215</v>
      </c>
      <c r="MS18" s="21">
        <f t="shared" si="39"/>
        <v>9.9068211672131146E-2</v>
      </c>
      <c r="MT18" s="21">
        <f t="shared" si="39"/>
        <v>0.10166019596721312</v>
      </c>
      <c r="MU18" s="21">
        <f t="shared" si="39"/>
        <v>9.769820134426227E-2</v>
      </c>
      <c r="MV18" s="21">
        <f t="shared" si="39"/>
        <v>0.10025434114754098</v>
      </c>
      <c r="MW18" s="21">
        <f t="shared" si="39"/>
        <v>9.9547357934426192E-2</v>
      </c>
      <c r="MX18" s="21">
        <f t="shared" si="39"/>
        <v>9.5667706819672127E-2</v>
      </c>
      <c r="MY18" s="21">
        <f t="shared" si="39"/>
        <v>9.8170721573770492E-2</v>
      </c>
      <c r="MZ18" s="21">
        <f t="shared" si="39"/>
        <v>9.4344721934426209E-2</v>
      </c>
      <c r="NA18" s="21">
        <f t="shared" si="39"/>
        <v>9.6813122590163933E-2</v>
      </c>
      <c r="NB18" s="21">
        <f t="shared" si="39"/>
        <v>9.6130406524590178E-2</v>
      </c>
      <c r="NC18" s="21">
        <f t="shared" si="39"/>
        <v>8.624466016393445E-2</v>
      </c>
      <c r="ND18" s="21">
        <f t="shared" si="39"/>
        <v>9.4844316393442624E-2</v>
      </c>
      <c r="NE18" s="21">
        <f t="shared" si="39"/>
        <v>9.1147956590163906E-2</v>
      </c>
      <c r="NF18" s="21">
        <f t="shared" si="39"/>
        <v>9.3532718196721307E-2</v>
      </c>
      <c r="NG18" s="21">
        <f t="shared" si="39"/>
        <v>8.9887475081967219E-2</v>
      </c>
      <c r="NH18" s="21">
        <f t="shared" si="39"/>
        <v>9.2239257934426222E-2</v>
      </c>
      <c r="NI18" s="21">
        <f t="shared" si="39"/>
        <v>9.1588796295081973E-2</v>
      </c>
      <c r="NJ18" s="21">
        <f t="shared" si="39"/>
        <v>8.8019313573770505E-2</v>
      </c>
      <c r="NK18" s="21">
        <f t="shared" si="39"/>
        <v>9.0322218524590187E-2</v>
      </c>
      <c r="NL18" s="21">
        <f t="shared" si="39"/>
        <v>8.6802097999999994E-2</v>
      </c>
      <c r="NM18" s="21">
        <f t="shared" si="39"/>
        <v>8.9073156229508205E-2</v>
      </c>
      <c r="NN18" s="21">
        <f t="shared" si="39"/>
        <v>8.8445021540983618E-2</v>
      </c>
      <c r="NO18" s="21">
        <f t="shared" si="39"/>
        <v>7.9349615770491794E-2</v>
      </c>
      <c r="NP18" s="21">
        <f t="shared" si="39"/>
        <v>8.7261751180327848E-2</v>
      </c>
      <c r="NQ18" s="21">
        <f t="shared" si="39"/>
        <v>8.3860905868852462E-2</v>
      </c>
      <c r="NR18" s="21">
        <f t="shared" si="39"/>
        <v>8.6055011836065565E-2</v>
      </c>
      <c r="NS18" s="21">
        <f t="shared" si="39"/>
        <v>8.2701196852458997E-2</v>
      </c>
      <c r="NT18" s="21">
        <f t="shared" si="39"/>
        <v>8.486496065573769E-2</v>
      </c>
      <c r="NU18" s="21">
        <f t="shared" si="39"/>
        <v>8.4266501606557367E-2</v>
      </c>
      <c r="NV18" s="21">
        <f t="shared" si="39"/>
        <v>8.0982390131147539E-2</v>
      </c>
      <c r="NW18" s="21">
        <f t="shared" si="39"/>
        <v>8.3101183606557369E-2</v>
      </c>
      <c r="NX18" s="21">
        <f t="shared" si="39"/>
        <v>7.9862487934426227E-2</v>
      </c>
      <c r="NY18" s="21">
        <f t="shared" si="39"/>
        <v>8.1951980688524592E-2</v>
      </c>
      <c r="NZ18" s="21">
        <f t="shared" si="39"/>
        <v>8.1374063770491806E-2</v>
      </c>
      <c r="OA18" s="21">
        <f t="shared" si="39"/>
        <v>7.5604542590163928E-2</v>
      </c>
      <c r="OB18" s="21">
        <f t="shared" ref="OB18:QM18" si="40">OB15/30.5</f>
        <v>8.0267066885245902E-2</v>
      </c>
      <c r="OC18" s="21">
        <f t="shared" si="40"/>
        <v>7.713882501639345E-2</v>
      </c>
      <c r="OD18" s="21">
        <f t="shared" si="40"/>
        <v>7.9157056918032792E-2</v>
      </c>
      <c r="OE18" s="21">
        <f t="shared" si="40"/>
        <v>7.6072075344262288E-2</v>
      </c>
      <c r="OF18" s="21">
        <f t="shared" si="40"/>
        <v>7.8062397147540985E-2</v>
      </c>
      <c r="OG18" s="21">
        <f t="shared" si="40"/>
        <v>7.7511909180327868E-2</v>
      </c>
      <c r="OH18" s="21">
        <f t="shared" si="40"/>
        <v>7.4491043868852469E-2</v>
      </c>
      <c r="OI18" s="21">
        <f t="shared" si="40"/>
        <v>7.6440000131147545E-2</v>
      </c>
      <c r="OJ18" s="21">
        <f t="shared" si="40"/>
        <v>7.3460910229508208E-2</v>
      </c>
      <c r="OK18" s="21">
        <f t="shared" si="40"/>
        <v>7.5382914491803274E-2</v>
      </c>
      <c r="OL18" s="21">
        <f t="shared" si="40"/>
        <v>7.4851321934426229E-2</v>
      </c>
      <c r="OM18" s="21">
        <f t="shared" si="40"/>
        <v>6.7153849344262301E-2</v>
      </c>
      <c r="ON18" s="21">
        <f t="shared" si="40"/>
        <v>7.384991622950822E-2</v>
      </c>
      <c r="OO18" s="21">
        <f t="shared" si="40"/>
        <v>7.0971769344262303E-2</v>
      </c>
      <c r="OP18" s="21">
        <f t="shared" si="40"/>
        <v>7.282864865573771E-2</v>
      </c>
      <c r="OQ18" s="21">
        <f t="shared" si="40"/>
        <v>6.9990303704918017E-2</v>
      </c>
      <c r="OR18" s="21">
        <f t="shared" si="40"/>
        <v>7.18215041967213E-2</v>
      </c>
      <c r="OS18" s="21">
        <f t="shared" si="40"/>
        <v>7.1315026393442615E-2</v>
      </c>
      <c r="OT18" s="21">
        <f t="shared" si="40"/>
        <v>6.8535671704918047E-2</v>
      </c>
      <c r="OU18" s="21">
        <f t="shared" si="40"/>
        <v>7.0328813770491813E-2</v>
      </c>
      <c r="OV18" s="21">
        <f t="shared" si="40"/>
        <v>6.7587894622950825E-2</v>
      </c>
      <c r="OW18" s="21">
        <f t="shared" si="40"/>
        <v>6.9356239475409837E-2</v>
      </c>
      <c r="OX18" s="21">
        <f t="shared" si="40"/>
        <v>6.8867146491803269E-2</v>
      </c>
      <c r="OY18" s="21">
        <f t="shared" si="40"/>
        <v>6.1785067409836067E-2</v>
      </c>
      <c r="OZ18" s="21">
        <f t="shared" si="40"/>
        <v>6.7945800590163932E-2</v>
      </c>
      <c r="PA18" s="21">
        <f t="shared" si="40"/>
        <v>6.529775442622951E-2</v>
      </c>
      <c r="PB18" s="21">
        <f t="shared" si="40"/>
        <v>6.7006180819672134E-2</v>
      </c>
      <c r="PC18" s="21">
        <f t="shared" si="40"/>
        <v>6.4394754327868856E-2</v>
      </c>
      <c r="PD18" s="21">
        <f t="shared" si="40"/>
        <v>6.6079555114754107E-2</v>
      </c>
      <c r="PE18" s="21">
        <f t="shared" si="40"/>
        <v>6.5613568885245901E-2</v>
      </c>
      <c r="PF18" s="21">
        <f t="shared" si="40"/>
        <v>6.305641662295082E-2</v>
      </c>
      <c r="PG18" s="21">
        <f t="shared" si="40"/>
        <v>6.4706201475409841E-2</v>
      </c>
      <c r="PH18" s="21">
        <f t="shared" si="40"/>
        <v>6.2184411836065573E-2</v>
      </c>
      <c r="PI18" s="21">
        <f t="shared" si="40"/>
        <v>6.3811382E-2</v>
      </c>
      <c r="PJ18" s="21">
        <f t="shared" si="40"/>
        <v>6.3361390754098357E-2</v>
      </c>
      <c r="PK18" s="21">
        <f t="shared" si="40"/>
        <v>5.6845506196721317E-2</v>
      </c>
      <c r="PL18" s="21">
        <f t="shared" si="40"/>
        <v>6.2513704196721309E-2</v>
      </c>
      <c r="PM18" s="21">
        <f t="shared" si="40"/>
        <v>6.0077362557377056E-2</v>
      </c>
      <c r="PN18" s="21">
        <f t="shared" si="40"/>
        <v>6.1649204590163952E-2</v>
      </c>
      <c r="PO18" s="21">
        <f t="shared" si="40"/>
        <v>5.9246555245901632E-2</v>
      </c>
      <c r="PP18" s="21">
        <f t="shared" si="40"/>
        <v>6.0796660262295091E-2</v>
      </c>
      <c r="PQ18" s="21">
        <f t="shared" si="40"/>
        <v>6.0367928557377055E-2</v>
      </c>
      <c r="PR18" s="21">
        <f t="shared" si="40"/>
        <v>5.8015214196721308E-2</v>
      </c>
      <c r="PS18" s="21">
        <f t="shared" si="40"/>
        <v>5.9533102852459024E-2</v>
      </c>
      <c r="PT18" s="21">
        <f t="shared" si="40"/>
        <v>5.7212924065573767E-2</v>
      </c>
      <c r="PU18" s="21">
        <f t="shared" si="40"/>
        <v>5.8709822000000002E-2</v>
      </c>
      <c r="PV18" s="21">
        <f t="shared" si="40"/>
        <v>5.8295806459016393E-2</v>
      </c>
      <c r="PW18" s="21">
        <f t="shared" si="40"/>
        <v>5.4162562098360657E-2</v>
      </c>
      <c r="PX18" s="21">
        <f t="shared" si="40"/>
        <v>5.7502761606557373E-2</v>
      </c>
      <c r="PY18" s="21">
        <f t="shared" si="40"/>
        <v>5.5261711180327869E-2</v>
      </c>
      <c r="PZ18" s="21">
        <f t="shared" si="40"/>
        <v>5.6707558229508202E-2</v>
      </c>
      <c r="QA18" s="21">
        <f t="shared" si="40"/>
        <v>5.4497499180327869E-2</v>
      </c>
      <c r="QB18" s="21">
        <f t="shared" si="40"/>
        <v>5.5923351770491805E-2</v>
      </c>
      <c r="QC18" s="21">
        <f t="shared" si="40"/>
        <v>5.552898613114754E-2</v>
      </c>
      <c r="QD18" s="21">
        <f t="shared" si="40"/>
        <v>5.3364859409836062E-2</v>
      </c>
      <c r="QE18" s="21">
        <f t="shared" si="40"/>
        <v>5.4761077934426229E-2</v>
      </c>
      <c r="QF18" s="21">
        <f t="shared" si="40"/>
        <v>5.2626878885245913E-2</v>
      </c>
      <c r="QG18" s="21">
        <f t="shared" si="40"/>
        <v>5.398629088524589E-2</v>
      </c>
      <c r="QH18" s="21">
        <f t="shared" si="40"/>
        <v>5.3532932819672134E-2</v>
      </c>
      <c r="QI18" s="21">
        <f t="shared" si="40"/>
        <v>4.8027775704918035E-2</v>
      </c>
      <c r="QJ18" s="21">
        <f t="shared" si="40"/>
        <v>5.2816737278688526E-2</v>
      </c>
      <c r="QK18" s="21">
        <f t="shared" si="40"/>
        <v>5.0758314852459019E-2</v>
      </c>
      <c r="QL18" s="21">
        <f t="shared" si="40"/>
        <v>5.2086336688524588E-2</v>
      </c>
      <c r="QM18" s="21">
        <f t="shared" si="40"/>
        <v>5.0056380131147542E-2</v>
      </c>
      <c r="QN18" s="21">
        <f t="shared" ref="QN18:SY18" si="41">QN15/30.5</f>
        <v>5.1366036918032786E-2</v>
      </c>
      <c r="QO18" s="21">
        <f t="shared" si="41"/>
        <v>5.1003808950819678E-2</v>
      </c>
      <c r="QP18" s="21">
        <f t="shared" si="41"/>
        <v>4.9016041573770486E-2</v>
      </c>
      <c r="QQ18" s="21">
        <f t="shared" si="41"/>
        <v>5.0298479278688531E-2</v>
      </c>
      <c r="QR18" s="21">
        <f t="shared" si="41"/>
        <v>4.8338200688524589E-2</v>
      </c>
      <c r="QS18" s="21">
        <f t="shared" si="41"/>
        <v>4.9602903606557371E-2</v>
      </c>
      <c r="QT18" s="21">
        <f t="shared" si="41"/>
        <v>4.9253109147540983E-2</v>
      </c>
      <c r="QU18" s="21">
        <f t="shared" si="41"/>
        <v>4.4188075475409837E-2</v>
      </c>
      <c r="QV18" s="21">
        <f t="shared" si="41"/>
        <v>4.8594171540983611E-2</v>
      </c>
      <c r="QW18" s="21">
        <f t="shared" si="41"/>
        <v>4.670031485245902E-2</v>
      </c>
      <c r="QX18" s="21">
        <f t="shared" si="41"/>
        <v>4.7922164721311472E-2</v>
      </c>
      <c r="QY18" s="21">
        <f t="shared" si="41"/>
        <v>4.6054498065573768E-2</v>
      </c>
      <c r="QZ18" s="21">
        <f t="shared" si="41"/>
        <v>4.7259451081967212E-2</v>
      </c>
      <c r="RA18" s="21">
        <f t="shared" si="41"/>
        <v>4.6926182196721317E-2</v>
      </c>
      <c r="RB18" s="21">
        <f t="shared" si="41"/>
        <v>4.509733199999999E-2</v>
      </c>
      <c r="RC18" s="21">
        <f t="shared" si="41"/>
        <v>4.6277241934426214E-2</v>
      </c>
      <c r="RD18" s="21">
        <f t="shared" si="41"/>
        <v>4.4473682754098368E-2</v>
      </c>
      <c r="RE18" s="21">
        <f t="shared" si="41"/>
        <v>4.5637275803278692E-2</v>
      </c>
      <c r="RF18" s="21">
        <f t="shared" si="41"/>
        <v>4.5315446524590165E-2</v>
      </c>
      <c r="RG18" s="21">
        <f t="shared" si="41"/>
        <v>4.0655349606557381E-2</v>
      </c>
      <c r="RH18" s="21">
        <f t="shared" si="41"/>
        <v>4.4709189377049194E-2</v>
      </c>
      <c r="RI18" s="21">
        <f t="shared" si="41"/>
        <v>4.2966741704918036E-2</v>
      </c>
      <c r="RJ18" s="21">
        <f t="shared" si="41"/>
        <v>4.4090907803278692E-2</v>
      </c>
      <c r="RK18" s="21">
        <f t="shared" si="41"/>
        <v>4.2372556393442611E-2</v>
      </c>
      <c r="RL18" s="21">
        <f t="shared" si="41"/>
        <v>4.3481176426229513E-2</v>
      </c>
      <c r="RM18" s="21">
        <f t="shared" si="41"/>
        <v>4.317455163934427E-2</v>
      </c>
      <c r="RN18" s="21">
        <f t="shared" si="41"/>
        <v>4.1491913311475406E-2</v>
      </c>
      <c r="RO18" s="21">
        <f t="shared" si="41"/>
        <v>4.2577492524590158E-2</v>
      </c>
      <c r="RP18" s="21">
        <f t="shared" si="41"/>
        <v>4.091812337704917E-2</v>
      </c>
      <c r="RQ18" s="21">
        <f t="shared" si="41"/>
        <v>4.1988690065573771E-2</v>
      </c>
      <c r="RR18" s="21">
        <f t="shared" si="41"/>
        <v>4.1692590196721308E-2</v>
      </c>
      <c r="RS18" s="21">
        <f t="shared" si="41"/>
        <v>3.8736534295081962E-2</v>
      </c>
      <c r="RT18" s="21">
        <f t="shared" si="41"/>
        <v>4.1125412360655735E-2</v>
      </c>
      <c r="RU18" s="21">
        <f t="shared" si="41"/>
        <v>3.952263491803279E-2</v>
      </c>
      <c r="RV18" s="21">
        <f t="shared" si="41"/>
        <v>4.0556690721311475E-2</v>
      </c>
      <c r="RW18" s="21">
        <f t="shared" si="41"/>
        <v>3.8976078032786889E-2</v>
      </c>
      <c r="RX18" s="21">
        <f t="shared" si="41"/>
        <v>3.9995833803278688E-2</v>
      </c>
      <c r="RY18" s="21">
        <f t="shared" si="41"/>
        <v>3.9713787344262293E-2</v>
      </c>
      <c r="RZ18" s="21">
        <f t="shared" si="41"/>
        <v>3.8166025114754101E-2</v>
      </c>
      <c r="SA18" s="21">
        <f t="shared" si="41"/>
        <v>3.9164587016393443E-2</v>
      </c>
      <c r="SB18" s="21">
        <f t="shared" si="41"/>
        <v>3.7638228688524587E-2</v>
      </c>
      <c r="SC18" s="21">
        <f t="shared" si="41"/>
        <v>3.8622981508196715E-2</v>
      </c>
      <c r="SD18" s="21">
        <f t="shared" si="41"/>
        <v>3.8350616229508201E-2</v>
      </c>
      <c r="SE18" s="21">
        <f t="shared" si="41"/>
        <v>3.4406760459016396E-2</v>
      </c>
      <c r="SF18" s="21">
        <f t="shared" si="41"/>
        <v>3.7837538786885248E-2</v>
      </c>
      <c r="SG18" s="21">
        <f t="shared" si="41"/>
        <v>3.6362899442622956E-2</v>
      </c>
      <c r="SH18" s="21">
        <f t="shared" si="41"/>
        <v>3.7314284950819683E-2</v>
      </c>
      <c r="SI18" s="21">
        <f t="shared" si="41"/>
        <v>3.5860038360655738E-2</v>
      </c>
      <c r="SJ18" s="21">
        <f t="shared" si="41"/>
        <v>3.6798267278688526E-2</v>
      </c>
      <c r="SK18" s="21">
        <f t="shared" si="41"/>
        <v>3.6538769639344271E-2</v>
      </c>
      <c r="SL18" s="21">
        <f t="shared" si="41"/>
        <v>3.5114747180327872E-2</v>
      </c>
      <c r="SM18" s="21">
        <f t="shared" si="41"/>
        <v>3.6033476426229505E-2</v>
      </c>
      <c r="SN18" s="21">
        <f t="shared" si="41"/>
        <v>3.4629146721311475E-2</v>
      </c>
      <c r="SO18" s="21">
        <f t="shared" si="41"/>
        <v>3.5535170950819678E-2</v>
      </c>
      <c r="SP18" s="21">
        <f t="shared" si="41"/>
        <v>3.5284580622950819E-2</v>
      </c>
      <c r="SQ18" s="21">
        <f t="shared" si="41"/>
        <v>3.1656026196721317E-2</v>
      </c>
      <c r="SR18" s="21">
        <f t="shared" si="41"/>
        <v>3.4812522393442617E-2</v>
      </c>
      <c r="SS18" s="21">
        <f t="shared" si="41"/>
        <v>3.3455776786885244E-2</v>
      </c>
      <c r="ST18" s="21">
        <f t="shared" si="41"/>
        <v>3.4331101377049179E-2</v>
      </c>
      <c r="SU18" s="21">
        <f t="shared" si="41"/>
        <v>3.2993118196721315E-2</v>
      </c>
      <c r="SV18" s="21">
        <f t="shared" si="41"/>
        <v>3.3856337967213115E-2</v>
      </c>
      <c r="SW18" s="21">
        <f t="shared" si="41"/>
        <v>3.3617586622950821E-2</v>
      </c>
      <c r="SX18" s="21">
        <f t="shared" si="41"/>
        <v>3.2307411114754096E-2</v>
      </c>
      <c r="SY18" s="21">
        <f t="shared" si="41"/>
        <v>3.3152690393442617E-2</v>
      </c>
      <c r="SZ18" s="21">
        <f t="shared" ref="SZ18:VK18" si="42">SZ15/30.5</f>
        <v>3.1860633278688523E-2</v>
      </c>
      <c r="TA18" s="21">
        <f t="shared" si="42"/>
        <v>3.2694223180327872E-2</v>
      </c>
      <c r="TB18" s="21">
        <f t="shared" si="42"/>
        <v>3.2463666885245906E-2</v>
      </c>
      <c r="TC18" s="21">
        <f t="shared" si="42"/>
        <v>2.9125206229508201E-2</v>
      </c>
      <c r="TD18" s="21">
        <f t="shared" si="42"/>
        <v>3.1708470163934424E-2</v>
      </c>
      <c r="TE18" s="21">
        <f t="shared" si="42"/>
        <v>3.0439541540983609E-2</v>
      </c>
      <c r="TF18" s="21">
        <f t="shared" si="42"/>
        <v>3.1235950491803281E-2</v>
      </c>
      <c r="TG18" s="21">
        <f t="shared" si="42"/>
        <v>3.0018594295081972E-2</v>
      </c>
      <c r="TH18" s="21">
        <f t="shared" si="42"/>
        <v>3.0803989803278687E-2</v>
      </c>
      <c r="TI18" s="21">
        <f t="shared" si="42"/>
        <v>3.0586763245901642E-2</v>
      </c>
      <c r="TJ18" s="21">
        <f t="shared" si="42"/>
        <v>2.9394707803278689E-2</v>
      </c>
      <c r="TK18" s="21">
        <f t="shared" si="42"/>
        <v>3.0163780163934426E-2</v>
      </c>
      <c r="TL18" s="21">
        <f t="shared" si="42"/>
        <v>2.8988209442622953E-2</v>
      </c>
      <c r="TM18" s="21">
        <f t="shared" si="42"/>
        <v>2.974664639344262E-2</v>
      </c>
      <c r="TN18" s="21">
        <f t="shared" si="42"/>
        <v>2.9536876131147541E-2</v>
      </c>
      <c r="TO18" s="21">
        <f t="shared" si="42"/>
        <v>2.7442675311475408E-2</v>
      </c>
      <c r="TP18" s="21">
        <f t="shared" si="42"/>
        <v>2.9135062262295081E-2</v>
      </c>
      <c r="TQ18" s="21">
        <f t="shared" si="42"/>
        <v>2.7999583803278692E-2</v>
      </c>
      <c r="TR18" s="21">
        <f t="shared" si="42"/>
        <v>2.8732154524590162E-2</v>
      </c>
      <c r="TS18" s="21">
        <f t="shared" si="42"/>
        <v>2.7329044163934425E-2</v>
      </c>
      <c r="TT18" s="21">
        <f t="shared" si="42"/>
        <v>2.7937982360655738E-2</v>
      </c>
      <c r="TU18" s="21">
        <f t="shared" si="42"/>
        <v>2.7740966622950815E-2</v>
      </c>
      <c r="TV18" s="21">
        <f t="shared" si="42"/>
        <v>2.6659820163934429E-2</v>
      </c>
      <c r="TW18" s="21">
        <f t="shared" si="42"/>
        <v>2.7357337901639345E-2</v>
      </c>
      <c r="TX18" s="21">
        <f t="shared" si="42"/>
        <v>2.6291142557377051E-2</v>
      </c>
      <c r="TY18" s="21">
        <f t="shared" si="42"/>
        <v>2.6979014393442625E-2</v>
      </c>
      <c r="TZ18" s="21">
        <f t="shared" si="42"/>
        <v>2.6788761147540981E-2</v>
      </c>
      <c r="UA18" s="21">
        <f t="shared" si="42"/>
        <v>2.4033889868852458E-2</v>
      </c>
      <c r="UB18" s="21">
        <f t="shared" si="42"/>
        <v>2.6430365081967208E-2</v>
      </c>
      <c r="UC18" s="21">
        <f t="shared" si="42"/>
        <v>2.5400296622950822E-2</v>
      </c>
      <c r="UD18" s="21">
        <f t="shared" si="42"/>
        <v>2.6064860622950818E-2</v>
      </c>
      <c r="UE18" s="21">
        <f t="shared" si="42"/>
        <v>2.5049036918032789E-2</v>
      </c>
      <c r="UF18" s="21">
        <f t="shared" si="42"/>
        <v>2.5704410688524592E-2</v>
      </c>
      <c r="UG18" s="21">
        <f t="shared" si="42"/>
        <v>2.5523145868852459E-2</v>
      </c>
      <c r="UH18" s="21">
        <f t="shared" si="42"/>
        <v>2.4528434360655736E-2</v>
      </c>
      <c r="UI18" s="21">
        <f t="shared" si="42"/>
        <v>2.5170187344262292E-2</v>
      </c>
      <c r="UJ18" s="21">
        <f t="shared" si="42"/>
        <v>2.418923163934426E-2</v>
      </c>
      <c r="UK18" s="21">
        <f t="shared" si="42"/>
        <v>2.4822109803278689E-2</v>
      </c>
      <c r="UL18" s="21">
        <f t="shared" si="42"/>
        <v>2.4647066852459015E-2</v>
      </c>
      <c r="UM18" s="21">
        <f t="shared" si="42"/>
        <v>2.2112440655737704E-2</v>
      </c>
      <c r="UN18" s="21">
        <f t="shared" si="42"/>
        <v>2.4317323672131151E-2</v>
      </c>
      <c r="UO18" s="21">
        <f t="shared" si="42"/>
        <v>2.3369606557377045E-2</v>
      </c>
      <c r="UP18" s="21">
        <f t="shared" si="42"/>
        <v>2.3981040393442624E-2</v>
      </c>
      <c r="UQ18" s="21">
        <f t="shared" si="42"/>
        <v>2.304642924590164E-2</v>
      </c>
      <c r="UR18" s="21">
        <f t="shared" si="42"/>
        <v>2.3649407508196722E-2</v>
      </c>
      <c r="US18" s="21">
        <f t="shared" si="42"/>
        <v>2.3482634393442621E-2</v>
      </c>
      <c r="UT18" s="21">
        <f t="shared" si="42"/>
        <v>2.256744757377049E-2</v>
      </c>
      <c r="UU18" s="21">
        <f t="shared" si="42"/>
        <v>2.315789393442623E-2</v>
      </c>
      <c r="UV18" s="21">
        <f t="shared" si="42"/>
        <v>2.2255363245901643E-2</v>
      </c>
      <c r="UW18" s="21">
        <f t="shared" si="42"/>
        <v>2.2837644360655739E-2</v>
      </c>
      <c r="UX18" s="21">
        <f t="shared" si="42"/>
        <v>2.2676595672131143E-2</v>
      </c>
      <c r="UY18" s="21">
        <f t="shared" si="42"/>
        <v>2.0344606459016399E-2</v>
      </c>
      <c r="UZ18" s="21">
        <f t="shared" si="42"/>
        <v>2.2373214590163937E-2</v>
      </c>
      <c r="VA18" s="21">
        <f t="shared" si="42"/>
        <v>2.1501265114754101E-2</v>
      </c>
      <c r="VB18" s="21">
        <f t="shared" si="42"/>
        <v>2.2063816360655738E-2</v>
      </c>
      <c r="VC18" s="21">
        <f t="shared" si="42"/>
        <v>2.1203924950819672E-2</v>
      </c>
      <c r="VD18" s="21">
        <f t="shared" si="42"/>
        <v>2.1758696688524596E-2</v>
      </c>
      <c r="VE18" s="21">
        <f t="shared" si="42"/>
        <v>2.1605256557377047E-2</v>
      </c>
      <c r="VF18" s="21">
        <f t="shared" si="42"/>
        <v>2.0763236721311473E-2</v>
      </c>
      <c r="VG18" s="21">
        <f t="shared" si="42"/>
        <v>2.1306478393442622E-2</v>
      </c>
      <c r="VH18" s="21">
        <f t="shared" si="42"/>
        <v>2.0476102754098363E-2</v>
      </c>
      <c r="VI18" s="21">
        <f t="shared" si="42"/>
        <v>2.1011831934426226E-2</v>
      </c>
      <c r="VJ18" s="21">
        <f t="shared" si="42"/>
        <v>2.0863658688524595E-2</v>
      </c>
      <c r="VK18" s="21">
        <f t="shared" si="42"/>
        <v>1.9384399672131149E-2</v>
      </c>
      <c r="VL18" s="21">
        <f t="shared" ref="VL18:XW18" si="43">VL15/30.5</f>
        <v>2.057983350819672E-2</v>
      </c>
      <c r="VM18" s="21">
        <f t="shared" si="43"/>
        <v>1.9777777409836061E-2</v>
      </c>
      <c r="VN18" s="21">
        <f t="shared" si="43"/>
        <v>2.0295235934426233E-2</v>
      </c>
      <c r="VO18" s="21">
        <f t="shared" si="43"/>
        <v>1.9504271311475412E-2</v>
      </c>
      <c r="VP18" s="21">
        <f t="shared" si="43"/>
        <v>2.0014573901639344E-2</v>
      </c>
      <c r="VQ18" s="21">
        <f t="shared" si="43"/>
        <v>1.9873433147540982E-2</v>
      </c>
      <c r="VR18" s="21">
        <f t="shared" si="43"/>
        <v>1.9098907442622954E-2</v>
      </c>
      <c r="VS18" s="21">
        <f t="shared" si="43"/>
        <v>1.9598604327868852E-2</v>
      </c>
      <c r="VT18" s="21">
        <f t="shared" si="43"/>
        <v>1.8834789475409838E-2</v>
      </c>
      <c r="VU18" s="21">
        <f t="shared" si="43"/>
        <v>1.9327575967213115E-2</v>
      </c>
      <c r="VV18" s="21">
        <f t="shared" si="43"/>
        <v>1.9191279901639345E-2</v>
      </c>
      <c r="VW18" s="21">
        <f t="shared" si="43"/>
        <v>1.7217709475409838E-2</v>
      </c>
      <c r="VX18" s="21">
        <f t="shared" si="43"/>
        <v>1.893452750819672E-2</v>
      </c>
      <c r="VY18" s="21">
        <f t="shared" si="43"/>
        <v>1.8196593639344269E-2</v>
      </c>
      <c r="VZ18" s="21">
        <f t="shared" si="43"/>
        <v>1.8672682688524591E-2</v>
      </c>
      <c r="WA18" s="21">
        <f t="shared" si="43"/>
        <v>1.7944953704918033E-2</v>
      </c>
      <c r="WB18" s="21">
        <f t="shared" si="43"/>
        <v>1.8414458885245902E-2</v>
      </c>
      <c r="WC18" s="21">
        <f t="shared" si="43"/>
        <v>1.828460209836066E-2</v>
      </c>
      <c r="WD18" s="21">
        <f t="shared" si="43"/>
        <v>1.757199763934426E-2</v>
      </c>
      <c r="WE18" s="21">
        <f t="shared" si="43"/>
        <v>1.803174501639344E-2</v>
      </c>
      <c r="WF18" s="21">
        <f t="shared" si="43"/>
        <v>1.7328995213114755E-2</v>
      </c>
      <c r="WG18" s="21">
        <f t="shared" si="43"/>
        <v>1.7782384754098355E-2</v>
      </c>
      <c r="WH18" s="21">
        <f t="shared" si="43"/>
        <v>1.7656985180327867E-2</v>
      </c>
      <c r="WI18" s="21">
        <f t="shared" si="43"/>
        <v>0</v>
      </c>
      <c r="WJ18" s="21">
        <f t="shared" si="43"/>
        <v>0</v>
      </c>
      <c r="WK18" s="21">
        <f t="shared" si="43"/>
        <v>0</v>
      </c>
      <c r="WL18" s="21">
        <f t="shared" si="43"/>
        <v>0</v>
      </c>
      <c r="WM18" s="21">
        <f t="shared" si="43"/>
        <v>0</v>
      </c>
      <c r="WN18" s="21">
        <f t="shared" si="43"/>
        <v>0</v>
      </c>
      <c r="WO18" s="21">
        <f t="shared" si="43"/>
        <v>0</v>
      </c>
      <c r="WP18" s="21">
        <f t="shared" si="43"/>
        <v>0</v>
      </c>
      <c r="WQ18" s="21">
        <f t="shared" si="43"/>
        <v>0</v>
      </c>
      <c r="WR18" s="21">
        <f t="shared" si="43"/>
        <v>0</v>
      </c>
      <c r="WS18" s="21">
        <f t="shared" si="43"/>
        <v>0</v>
      </c>
      <c r="WT18" s="21">
        <f t="shared" si="43"/>
        <v>0</v>
      </c>
      <c r="WU18" s="21">
        <f t="shared" si="43"/>
        <v>0</v>
      </c>
      <c r="WV18" s="21">
        <f t="shared" si="43"/>
        <v>0</v>
      </c>
      <c r="WW18" s="21">
        <f t="shared" si="43"/>
        <v>0</v>
      </c>
      <c r="WX18" s="21">
        <f t="shared" si="43"/>
        <v>0</v>
      </c>
      <c r="WY18" s="21">
        <f t="shared" si="43"/>
        <v>0</v>
      </c>
      <c r="WZ18" s="21">
        <f t="shared" si="43"/>
        <v>0</v>
      </c>
      <c r="XA18" s="21">
        <f t="shared" si="43"/>
        <v>0</v>
      </c>
      <c r="XB18" s="21">
        <f t="shared" si="43"/>
        <v>0</v>
      </c>
      <c r="XC18" s="21">
        <f t="shared" si="43"/>
        <v>0</v>
      </c>
      <c r="XD18" s="21">
        <f t="shared" si="43"/>
        <v>0</v>
      </c>
      <c r="XE18" s="21">
        <f t="shared" si="43"/>
        <v>0</v>
      </c>
      <c r="XF18" s="21">
        <f t="shared" si="43"/>
        <v>0</v>
      </c>
      <c r="XG18" s="21">
        <f t="shared" si="43"/>
        <v>0</v>
      </c>
      <c r="XH18" s="21">
        <f t="shared" si="43"/>
        <v>0</v>
      </c>
      <c r="XI18" s="21">
        <f t="shared" si="43"/>
        <v>0</v>
      </c>
      <c r="XJ18" s="21">
        <f t="shared" si="43"/>
        <v>0</v>
      </c>
      <c r="XK18" s="21">
        <f t="shared" si="43"/>
        <v>0</v>
      </c>
      <c r="XL18" s="21">
        <f t="shared" si="43"/>
        <v>0</v>
      </c>
      <c r="XM18" s="21">
        <f t="shared" si="43"/>
        <v>0</v>
      </c>
      <c r="XN18" s="21">
        <f t="shared" si="43"/>
        <v>0</v>
      </c>
      <c r="XO18" s="21">
        <f t="shared" si="43"/>
        <v>0</v>
      </c>
      <c r="XP18" s="21">
        <f t="shared" si="43"/>
        <v>0</v>
      </c>
      <c r="XQ18" s="21">
        <f t="shared" si="43"/>
        <v>0</v>
      </c>
      <c r="XR18" s="21">
        <f t="shared" si="43"/>
        <v>0</v>
      </c>
      <c r="XS18" s="21">
        <f t="shared" si="43"/>
        <v>0</v>
      </c>
      <c r="XT18" s="21">
        <f t="shared" si="43"/>
        <v>0</v>
      </c>
      <c r="XU18" s="21">
        <f t="shared" si="43"/>
        <v>0</v>
      </c>
      <c r="XV18" s="21">
        <f t="shared" si="43"/>
        <v>0</v>
      </c>
      <c r="XW18" s="21">
        <f t="shared" si="43"/>
        <v>0</v>
      </c>
      <c r="XX18" s="21">
        <f t="shared" ref="XX18:AAH18" si="44">XX15/30.5</f>
        <v>0</v>
      </c>
      <c r="XY18" s="21">
        <f t="shared" si="44"/>
        <v>0</v>
      </c>
      <c r="XZ18" s="21">
        <f t="shared" si="44"/>
        <v>0</v>
      </c>
      <c r="YA18" s="21">
        <f t="shared" si="44"/>
        <v>0</v>
      </c>
      <c r="YB18" s="21">
        <f t="shared" si="44"/>
        <v>0</v>
      </c>
      <c r="YC18" s="21">
        <f t="shared" si="44"/>
        <v>0</v>
      </c>
      <c r="YD18" s="21">
        <f t="shared" si="44"/>
        <v>0</v>
      </c>
      <c r="YE18" s="21">
        <f t="shared" si="44"/>
        <v>0</v>
      </c>
      <c r="YF18" s="21">
        <f t="shared" si="44"/>
        <v>0</v>
      </c>
      <c r="YG18" s="21">
        <f t="shared" si="44"/>
        <v>0</v>
      </c>
      <c r="YH18" s="21">
        <f t="shared" si="44"/>
        <v>0</v>
      </c>
      <c r="YI18" s="21">
        <f t="shared" si="44"/>
        <v>0</v>
      </c>
      <c r="YJ18" s="21">
        <f t="shared" si="44"/>
        <v>0</v>
      </c>
      <c r="YK18" s="21">
        <f t="shared" si="44"/>
        <v>0</v>
      </c>
      <c r="YL18" s="21">
        <f t="shared" si="44"/>
        <v>0</v>
      </c>
      <c r="YM18" s="21">
        <f t="shared" si="44"/>
        <v>0</v>
      </c>
      <c r="YN18" s="21">
        <f t="shared" si="44"/>
        <v>0</v>
      </c>
      <c r="YO18" s="21">
        <f t="shared" si="44"/>
        <v>0</v>
      </c>
      <c r="YP18" s="21">
        <f t="shared" si="44"/>
        <v>0</v>
      </c>
      <c r="YQ18" s="21">
        <f t="shared" si="44"/>
        <v>0</v>
      </c>
      <c r="YR18" s="21">
        <f t="shared" si="44"/>
        <v>0</v>
      </c>
      <c r="YS18" s="21">
        <f t="shared" si="44"/>
        <v>0</v>
      </c>
      <c r="YT18" s="21">
        <f t="shared" si="44"/>
        <v>0</v>
      </c>
      <c r="YU18" s="21">
        <f t="shared" si="44"/>
        <v>0</v>
      </c>
      <c r="YV18" s="21">
        <f t="shared" si="44"/>
        <v>0</v>
      </c>
      <c r="YW18" s="21">
        <f t="shared" si="44"/>
        <v>0</v>
      </c>
      <c r="YX18" s="21">
        <f t="shared" si="44"/>
        <v>0</v>
      </c>
      <c r="YY18" s="21">
        <f t="shared" si="44"/>
        <v>0</v>
      </c>
      <c r="YZ18" s="21">
        <f t="shared" si="44"/>
        <v>0</v>
      </c>
      <c r="ZA18" s="21">
        <f t="shared" si="44"/>
        <v>0</v>
      </c>
      <c r="ZB18" s="21">
        <f t="shared" si="44"/>
        <v>0</v>
      </c>
      <c r="ZC18" s="21">
        <f t="shared" si="44"/>
        <v>0</v>
      </c>
      <c r="ZD18" s="21">
        <f t="shared" si="44"/>
        <v>0</v>
      </c>
      <c r="ZE18" s="21">
        <f t="shared" si="44"/>
        <v>0</v>
      </c>
      <c r="ZF18" s="21">
        <f t="shared" si="44"/>
        <v>0</v>
      </c>
      <c r="ZG18" s="21">
        <f t="shared" si="44"/>
        <v>0</v>
      </c>
      <c r="ZH18" s="21">
        <f t="shared" si="44"/>
        <v>0</v>
      </c>
      <c r="ZI18" s="21">
        <f t="shared" si="44"/>
        <v>0</v>
      </c>
      <c r="ZJ18" s="21">
        <f t="shared" si="44"/>
        <v>0</v>
      </c>
      <c r="ZK18" s="21">
        <f t="shared" si="44"/>
        <v>0</v>
      </c>
      <c r="ZL18" s="21">
        <f t="shared" si="44"/>
        <v>0</v>
      </c>
      <c r="ZM18" s="21">
        <f t="shared" si="44"/>
        <v>0</v>
      </c>
      <c r="ZN18" s="21">
        <f t="shared" si="44"/>
        <v>0</v>
      </c>
      <c r="ZO18" s="21">
        <f t="shared" si="44"/>
        <v>0</v>
      </c>
      <c r="ZP18" s="21">
        <f t="shared" si="44"/>
        <v>0</v>
      </c>
      <c r="ZQ18" s="21">
        <f t="shared" si="44"/>
        <v>0</v>
      </c>
      <c r="ZR18" s="21">
        <f t="shared" si="44"/>
        <v>0</v>
      </c>
      <c r="ZS18" s="21">
        <f t="shared" si="44"/>
        <v>0</v>
      </c>
      <c r="ZT18" s="21">
        <f t="shared" si="44"/>
        <v>0</v>
      </c>
      <c r="ZU18" s="21">
        <f t="shared" si="44"/>
        <v>0</v>
      </c>
      <c r="ZV18" s="21">
        <f t="shared" si="44"/>
        <v>0</v>
      </c>
      <c r="ZW18" s="21">
        <f t="shared" si="44"/>
        <v>0</v>
      </c>
      <c r="ZX18" s="21">
        <f t="shared" si="44"/>
        <v>0</v>
      </c>
      <c r="ZY18" s="21">
        <f t="shared" si="44"/>
        <v>0</v>
      </c>
      <c r="ZZ18" s="21">
        <f t="shared" si="44"/>
        <v>0</v>
      </c>
      <c r="AAA18" s="21">
        <f t="shared" si="44"/>
        <v>0</v>
      </c>
      <c r="AAB18" s="21">
        <f t="shared" si="44"/>
        <v>0</v>
      </c>
      <c r="AAC18" s="21">
        <f t="shared" si="44"/>
        <v>0</v>
      </c>
      <c r="AAD18" s="21">
        <f t="shared" si="44"/>
        <v>0</v>
      </c>
      <c r="AAE18" s="21">
        <f t="shared" si="44"/>
        <v>0</v>
      </c>
      <c r="AAF18" s="21">
        <f t="shared" si="44"/>
        <v>0</v>
      </c>
      <c r="AAG18" s="21">
        <f t="shared" si="44"/>
        <v>0</v>
      </c>
      <c r="AAH18" s="21">
        <f t="shared" si="44"/>
        <v>0</v>
      </c>
    </row>
    <row r="19" spans="3:710" x14ac:dyDescent="0.2">
      <c r="F19" s="37"/>
    </row>
    <row r="20" spans="3:710" ht="15" x14ac:dyDescent="0.2">
      <c r="D20" s="31"/>
      <c r="E20" s="32" t="s">
        <v>3</v>
      </c>
      <c r="F20" s="43"/>
    </row>
    <row r="21" spans="3:710" x14ac:dyDescent="0.2">
      <c r="E21" s="2" t="s">
        <v>10</v>
      </c>
      <c r="F21" s="44">
        <f>SUM(G21:AAH21)</f>
        <v>31163.318275204969</v>
      </c>
      <c r="G21" s="22">
        <f>SUMIFS(CF!$AY:$AY,CF!$AL:$AL,"&gt;="&amp;Analysis!G$4,CF!$AL:$AL,"&lt;="&amp;EOMONTH(G$4,0))</f>
        <v>855.18987091700001</v>
      </c>
      <c r="H21" s="22">
        <f>SUMIFS(CF!$AY:$AY,CF!$AL:$AL,"&gt;="&amp;Analysis!H$4,CF!$AL:$AL,"&lt;="&amp;EOMONTH(H$4,0))</f>
        <v>823.14114869000002</v>
      </c>
      <c r="I21" s="22">
        <f>SUMIFS(CF!$AY:$AY,CF!$AL:$AL,"&gt;="&amp;Analysis!I$4,CF!$AL:$AL,"&lt;="&amp;EOMONTH(I$4,0))</f>
        <v>725.522736173</v>
      </c>
      <c r="J21" s="22">
        <f>SUMIFS(CF!$AY:$AY,CF!$AL:$AL,"&gt;="&amp;Analysis!J$4,CF!$AL:$AL,"&lt;="&amp;EOMONTH(J$4,0))</f>
        <v>689.49491499499993</v>
      </c>
      <c r="K21" s="22">
        <f>SUMIFS(CF!$AY:$AY,CF!$AL:$AL,"&gt;="&amp;Analysis!K$4,CF!$AL:$AL,"&lt;="&amp;EOMONTH(K$4,0))</f>
        <v>617.72039862099996</v>
      </c>
      <c r="L21" s="22">
        <f>SUMIFS(CF!$AY:$AY,CF!$AL:$AL,"&gt;="&amp;Analysis!L$4,CF!$AL:$AL,"&lt;="&amp;EOMONTH(L$4,0))</f>
        <v>593.56583429700004</v>
      </c>
      <c r="M21" s="22">
        <f>SUMIFS(CF!$AY:$AY,CF!$AL:$AL,"&gt;="&amp;Analysis!M$4,CF!$AL:$AL,"&lt;="&amp;EOMONTH(M$4,0))</f>
        <v>553.70887459399989</v>
      </c>
      <c r="N21" s="22">
        <f>SUMIFS(CF!$AY:$AY,CF!$AL:$AL,"&gt;="&amp;Analysis!N$4,CF!$AL:$AL,"&lt;="&amp;EOMONTH(N$4,0))</f>
        <v>502.28777901600006</v>
      </c>
      <c r="O21" s="22">
        <f>SUMIFS(CF!$AY:$AY,CF!$AL:$AL,"&gt;="&amp;Analysis!O$4,CF!$AL:$AL,"&lt;="&amp;EOMONTH(O$4,0))</f>
        <v>488.44159101000008</v>
      </c>
      <c r="P21" s="22">
        <f>SUMIFS(CF!$AY:$AY,CF!$AL:$AL,"&gt;="&amp;Analysis!P$4,CF!$AL:$AL,"&lt;="&amp;EOMONTH(P$4,0))</f>
        <v>446.55319360999999</v>
      </c>
      <c r="Q21" s="22">
        <f>SUMIFS(CF!$AY:$AY,CF!$AL:$AL,"&gt;="&amp;Analysis!Q$4,CF!$AL:$AL,"&lt;="&amp;EOMONTH(Q$4,0))</f>
        <v>437.15701921700003</v>
      </c>
      <c r="R21" s="22">
        <f>SUMIFS(CF!$AY:$AY,CF!$AL:$AL,"&gt;="&amp;Analysis!R$4,CF!$AL:$AL,"&lt;="&amp;EOMONTH(R$4,0))</f>
        <v>415.65279089899997</v>
      </c>
      <c r="S21" s="22">
        <f>SUMIFS(CF!$AY:$AY,CF!$AL:$AL,"&gt;="&amp;Analysis!S$4,CF!$AL:$AL,"&lt;="&amp;EOMONTH(S$4,0))</f>
        <v>358.04571020499998</v>
      </c>
      <c r="T21" s="22">
        <f>SUMIFS(CF!$AY:$AY,CF!$AL:$AL,"&gt;="&amp;Analysis!T$4,CF!$AL:$AL,"&lt;="&amp;EOMONTH(T$4,0))</f>
        <v>378.99977492799997</v>
      </c>
      <c r="U21" s="22">
        <f>SUMIFS(CF!$AY:$AY,CF!$AL:$AL,"&gt;="&amp;Analysis!U$4,CF!$AL:$AL,"&lt;="&amp;EOMONTH(U$4,0))</f>
        <v>350.891819795</v>
      </c>
      <c r="V21" s="22">
        <f>SUMIFS(CF!$AY:$AY,CF!$AL:$AL,"&gt;="&amp;Analysis!V$4,CF!$AL:$AL,"&lt;="&amp;EOMONTH(V$4,0))</f>
        <v>347.65459792400003</v>
      </c>
      <c r="W21" s="22">
        <f>SUMIFS(CF!$AY:$AY,CF!$AL:$AL,"&gt;="&amp;Analysis!W$4,CF!$AL:$AL,"&lt;="&amp;EOMONTH(W$4,0))</f>
        <v>323.09789274100001</v>
      </c>
      <c r="X21" s="22">
        <f>SUMIFS(CF!$AY:$AY,CF!$AL:$AL,"&gt;="&amp;Analysis!X$4,CF!$AL:$AL,"&lt;="&amp;EOMONTH(X$4,0))</f>
        <v>321.10489706200002</v>
      </c>
      <c r="Y21" s="22">
        <f>SUMIFS(CF!$AY:$AY,CF!$AL:$AL,"&gt;="&amp;Analysis!Y$4,CF!$AL:$AL,"&lt;="&amp;EOMONTH(Y$4,0))</f>
        <v>308.98849710400003</v>
      </c>
      <c r="Z21" s="22">
        <f>SUMIFS(CF!$AY:$AY,CF!$AL:$AL,"&gt;="&amp;Analysis!Z$4,CF!$AL:$AL,"&lt;="&amp;EOMONTH(Z$4,0))</f>
        <v>288.33865682999999</v>
      </c>
      <c r="AA21" s="22">
        <f>SUMIFS(CF!$AY:$AY,CF!$AL:$AL,"&gt;="&amp;Analysis!AA$4,CF!$AL:$AL,"&lt;="&amp;EOMONTH(AA$4,0))</f>
        <v>287.72192179600006</v>
      </c>
      <c r="AB21" s="22">
        <f>SUMIFS(CF!$AY:$AY,CF!$AL:$AL,"&gt;="&amp;Analysis!AB$4,CF!$AL:$AL,"&lt;="&amp;EOMONTH(AB$4,0))</f>
        <v>269.28272418099999</v>
      </c>
      <c r="AC21" s="22">
        <f>SUMIFS(CF!$AY:$AY,CF!$AL:$AL,"&gt;="&amp;Analysis!AC$4,CF!$AL:$AL,"&lt;="&amp;EOMONTH(AC$4,0))</f>
        <v>269.33804022000004</v>
      </c>
      <c r="AD21" s="22">
        <f>SUMIFS(CF!$AY:$AY,CF!$AL:$AL,"&gt;="&amp;Analysis!AD$4,CF!$AL:$AL,"&lt;="&amp;EOMONTH(AD$4,0))</f>
        <v>261.20379521699999</v>
      </c>
      <c r="AE21" s="22">
        <f>SUMIFS(CF!$AY:$AY,CF!$AL:$AL,"&gt;="&amp;Analysis!AE$4,CF!$AL:$AL,"&lt;="&amp;EOMONTH(AE$4,0))</f>
        <v>228.840811809</v>
      </c>
      <c r="AF21" s="22">
        <f>SUMIFS(CF!$AY:$AY,CF!$AL:$AL,"&gt;="&amp;Analysis!AF$4,CF!$AL:$AL,"&lt;="&amp;EOMONTH(AF$4,0))</f>
        <v>246.01398842500001</v>
      </c>
      <c r="AG21" s="22">
        <f>SUMIFS(CF!$AY:$AY,CF!$AL:$AL,"&gt;="&amp;Analysis!AG$4,CF!$AL:$AL,"&lt;="&amp;EOMONTH(AG$4,0))</f>
        <v>231.210516692</v>
      </c>
      <c r="AH21" s="22">
        <f>SUMIFS(CF!$AY:$AY,CF!$AL:$AL,"&gt;="&amp;Analysis!AH$4,CF!$AL:$AL,"&lt;="&amp;EOMONTH(AH$4,0))</f>
        <v>232.26234807599999</v>
      </c>
      <c r="AI21" s="22">
        <f>SUMIFS(CF!$AY:$AY,CF!$AL:$AL,"&gt;="&amp;Analysis!AI$4,CF!$AL:$AL,"&lt;="&amp;EOMONTH(AI$4,0))</f>
        <v>218.68766905400003</v>
      </c>
      <c r="AJ21" s="22">
        <f>SUMIFS(CF!$AY:$AY,CF!$AL:$AL,"&gt;="&amp;Analysis!AJ$4,CF!$AL:$AL,"&lt;="&amp;EOMONTH(AJ$4,0))</f>
        <v>219.90653989400002</v>
      </c>
      <c r="AK21" s="22">
        <f>SUMIFS(CF!$AY:$AY,CF!$AL:$AL,"&gt;="&amp;Analysis!AK$4,CF!$AL:$AL,"&lt;="&amp;EOMONTH(AK$4,0))</f>
        <v>214.14230020799999</v>
      </c>
      <c r="AL21" s="22">
        <f>SUMIFS(CF!$AY:$AY,CF!$AL:$AL,"&gt;="&amp;Analysis!AL$4,CF!$AL:$AL,"&lt;="&amp;EOMONTH(AL$4,0))</f>
        <v>202.02537376999999</v>
      </c>
      <c r="AM21" s="22">
        <f>SUMIFS(CF!$AY:$AY,CF!$AL:$AL,"&gt;="&amp;Analysis!AM$4,CF!$AL:$AL,"&lt;="&amp;EOMONTH(AM$4,0))</f>
        <v>203.68493922700003</v>
      </c>
      <c r="AN21" s="22">
        <f>SUMIFS(CF!$AY:$AY,CF!$AL:$AL,"&gt;="&amp;Analysis!AN$4,CF!$AL:$AL,"&lt;="&amp;EOMONTH(AN$4,0))</f>
        <v>192.47927677299998</v>
      </c>
      <c r="AO21" s="22">
        <f>SUMIFS(CF!$AY:$AY,CF!$AL:$AL,"&gt;="&amp;Analysis!AO$4,CF!$AL:$AL,"&lt;="&amp;EOMONTH(AO$4,0))</f>
        <v>194.28602195099998</v>
      </c>
      <c r="AP21" s="22">
        <f>SUMIFS(CF!$AY:$AY,CF!$AL:$AL,"&gt;="&amp;Analysis!AP$4,CF!$AL:$AL,"&lt;="&amp;EOMONTH(AP$4,0))</f>
        <v>189.58021439899997</v>
      </c>
      <c r="AQ21" s="22">
        <f>SUMIFS(CF!$AY:$AY,CF!$AL:$AL,"&gt;="&amp;Analysis!AQ$4,CF!$AL:$AL,"&lt;="&amp;EOMONTH(AQ$4,0))</f>
        <v>167.50235299699997</v>
      </c>
      <c r="AR21" s="22">
        <f>SUMIFS(CF!$AY:$AY,CF!$AL:$AL,"&gt;="&amp;Analysis!AR$4,CF!$AL:$AL,"&lt;="&amp;EOMONTH(AR$4,0))</f>
        <v>181.51029678</v>
      </c>
      <c r="AS21" s="22">
        <f>SUMIFS(CF!$AY:$AY,CF!$AL:$AL,"&gt;="&amp;Analysis!AS$4,CF!$AL:$AL,"&lt;="&amp;EOMONTH(AS$4,0))</f>
        <v>171.907302163</v>
      </c>
      <c r="AT21" s="22">
        <f>SUMIFS(CF!$AY:$AY,CF!$AL:$AL,"&gt;="&amp;Analysis!AT$4,CF!$AL:$AL,"&lt;="&amp;EOMONTH(AT$4,0))</f>
        <v>173.94297103400001</v>
      </c>
      <c r="AU21" s="22">
        <f>SUMIFS(CF!$AY:$AY,CF!$AL:$AL,"&gt;="&amp;Analysis!AU$4,CF!$AL:$AL,"&lt;="&amp;EOMONTH(AU$4,0))</f>
        <v>164.89236786299998</v>
      </c>
      <c r="AV21" s="22">
        <f>SUMIFS(CF!$AY:$AY,CF!$AL:$AL,"&gt;="&amp;Analysis!AV$4,CF!$AL:$AL,"&lt;="&amp;EOMONTH(AV$4,0))</f>
        <v>166.86601706300002</v>
      </c>
      <c r="AW21" s="22">
        <f>SUMIFS(CF!$AY:$AY,CF!$AL:$AL,"&gt;="&amp;Analysis!AW$4,CF!$AL:$AL,"&lt;="&amp;EOMONTH(AW$4,0))</f>
        <v>163.55017866099996</v>
      </c>
      <c r="AX21" s="22">
        <f>SUMIFS(CF!$AY:$AY,CF!$AL:$AL,"&gt;="&amp;Analysis!AX$4,CF!$AL:$AL,"&lt;="&amp;EOMONTH(AX$4,0))</f>
        <v>155.297989282</v>
      </c>
      <c r="AY21" s="22">
        <f>SUMIFS(CF!$AY:$AY,CF!$AL:$AL,"&gt;="&amp;Analysis!AY$4,CF!$AL:$AL,"&lt;="&amp;EOMONTH(AY$4,0))</f>
        <v>157.580798292</v>
      </c>
      <c r="AZ21" s="22">
        <f>SUMIFS(CF!$AY:$AY,CF!$AL:$AL,"&gt;="&amp;Analysis!AZ$4,CF!$AL:$AL,"&lt;="&amp;EOMONTH(AZ$4,0))</f>
        <v>149.74759534199998</v>
      </c>
      <c r="BA21" s="22">
        <f>SUMIFS(CF!$AY:$AY,CF!$AL:$AL,"&gt;="&amp;Analysis!BA$4,CF!$AL:$AL,"&lt;="&amp;EOMONTH(BA$4,0))</f>
        <v>151.94783698099999</v>
      </c>
      <c r="BB21" s="22">
        <f>SUMIFS(CF!$AY:$AY,CF!$AL:$AL,"&gt;="&amp;Analysis!BB$4,CF!$AL:$AL,"&lt;="&amp;EOMONTH(BB$4,0))</f>
        <v>149.04873988699998</v>
      </c>
      <c r="BC21" s="22">
        <f>SUMIFS(CF!$AY:$AY,CF!$AL:$AL,"&gt;="&amp;Analysis!BC$4,CF!$AL:$AL,"&lt;="&amp;EOMONTH(BC$4,0))</f>
        <v>137.02994901599999</v>
      </c>
      <c r="BD21" s="22">
        <f>SUMIFS(CF!$AY:$AY,CF!$AL:$AL,"&gt;="&amp;Analysis!BD$4,CF!$AL:$AL,"&lt;="&amp;EOMONTH(BD$4,0))</f>
        <v>143.97174487499998</v>
      </c>
      <c r="BE21" s="22">
        <f>SUMIFS(CF!$AY:$AY,CF!$AL:$AL,"&gt;="&amp;Analysis!BE$4,CF!$AL:$AL,"&lt;="&amp;EOMONTH(BE$4,0))</f>
        <v>137.02584084700001</v>
      </c>
      <c r="BF21" s="22">
        <f>SUMIFS(CF!$AY:$AY,CF!$AL:$AL,"&gt;="&amp;Analysis!BF$4,CF!$AL:$AL,"&lt;="&amp;EOMONTH(BF$4,0))</f>
        <v>139.33290952799999</v>
      </c>
      <c r="BG21" s="22">
        <f>SUMIFS(CF!$AY:$AY,CF!$AL:$AL,"&gt;="&amp;Analysis!BG$4,CF!$AL:$AL,"&lt;="&amp;EOMONTH(BG$4,0))</f>
        <v>132.69691939499998</v>
      </c>
      <c r="BH21" s="22">
        <f>SUMIFS(CF!$AY:$AY,CF!$AL:$AL,"&gt;="&amp;Analysis!BH$4,CF!$AL:$AL,"&lt;="&amp;EOMONTH(BH$4,0))</f>
        <v>134.78515882899998</v>
      </c>
      <c r="BI21" s="22">
        <f>SUMIFS(CF!$AY:$AY,CF!$AL:$AL,"&gt;="&amp;Analysis!BI$4,CF!$AL:$AL,"&lt;="&amp;EOMONTH(BI$4,0))</f>
        <v>132.67469315400001</v>
      </c>
      <c r="BJ21" s="22">
        <f>SUMIFS(CF!$AY:$AY,CF!$AL:$AL,"&gt;="&amp;Analysis!BJ$4,CF!$AL:$AL,"&lt;="&amp;EOMONTH(BJ$4,0))</f>
        <v>126.442307529</v>
      </c>
      <c r="BK21" s="22">
        <f>SUMIFS(CF!$AY:$AY,CF!$AL:$AL,"&gt;="&amp;Analysis!BK$4,CF!$AL:$AL,"&lt;="&amp;EOMONTH(BK$4,0))</f>
        <v>128.85909128499998</v>
      </c>
      <c r="BL21" s="22">
        <f>SUMIFS(CF!$AY:$AY,CF!$AL:$AL,"&gt;="&amp;Analysis!BL$4,CF!$AL:$AL,"&lt;="&amp;EOMONTH(BL$4,0))</f>
        <v>122.915417132</v>
      </c>
      <c r="BM21" s="22">
        <f>SUMIFS(CF!$AY:$AY,CF!$AL:$AL,"&gt;="&amp;Analysis!BM$4,CF!$AL:$AL,"&lt;="&amp;EOMONTH(BM$4,0))</f>
        <v>125.17880403199999</v>
      </c>
      <c r="BN21" s="22">
        <f>SUMIFS(CF!$AY:$AY,CF!$AL:$AL,"&gt;="&amp;Analysis!BN$4,CF!$AL:$AL,"&lt;="&amp;EOMONTH(BN$4,0))</f>
        <v>123.25238259900001</v>
      </c>
      <c r="BO21" s="22">
        <f>SUMIFS(CF!$AY:$AY,CF!$AL:$AL,"&gt;="&amp;Analysis!BO$4,CF!$AL:$AL,"&lt;="&amp;EOMONTH(BO$4,0))</f>
        <v>109.82389906</v>
      </c>
      <c r="BP21" s="22">
        <f>SUMIFS(CF!$AY:$AY,CF!$AL:$AL,"&gt;="&amp;Analysis!BP$4,CF!$AL:$AL,"&lt;="&amp;EOMONTH(BP$4,0))</f>
        <v>119.97285089100001</v>
      </c>
      <c r="BQ21" s="22">
        <f>SUMIFS(CF!$AY:$AY,CF!$AL:$AL,"&gt;="&amp;Analysis!BQ$4,CF!$AL:$AL,"&lt;="&amp;EOMONTH(BQ$4,0))</f>
        <v>114.52866123</v>
      </c>
      <c r="BR21" s="22">
        <f>SUMIFS(CF!$AY:$AY,CF!$AL:$AL,"&gt;="&amp;Analysis!BR$4,CF!$AL:$AL,"&lt;="&amp;EOMONTH(BR$4,0))</f>
        <v>116.72554189899999</v>
      </c>
      <c r="BS21" s="22">
        <f>SUMIFS(CF!$AY:$AY,CF!$AL:$AL,"&gt;="&amp;Analysis!BS$4,CF!$AL:$AL,"&lt;="&amp;EOMONTH(BS$4,0))</f>
        <v>111.48454927900001</v>
      </c>
      <c r="BT21" s="22">
        <f>SUMIFS(CF!$AY:$AY,CF!$AL:$AL,"&gt;="&amp;Analysis!BT$4,CF!$AL:$AL,"&lt;="&amp;EOMONTH(BT$4,0))</f>
        <v>113.69680846300001</v>
      </c>
      <c r="BU21" s="22">
        <f>SUMIFS(CF!$AY:$AY,CF!$AL:$AL,"&gt;="&amp;Analysis!BU$4,CF!$AL:$AL,"&lt;="&amp;EOMONTH(BU$4,0))</f>
        <v>112.172742625</v>
      </c>
      <c r="BV21" s="22">
        <f>SUMIFS(CF!$AY:$AY,CF!$AL:$AL,"&gt;="&amp;Analysis!BV$4,CF!$AL:$AL,"&lt;="&amp;EOMONTH(BV$4,0))</f>
        <v>107.12031921500001</v>
      </c>
      <c r="BW21" s="22">
        <f>SUMIFS(CF!$AY:$AY,CF!$AL:$AL,"&gt;="&amp;Analysis!BW$4,CF!$AL:$AL,"&lt;="&amp;EOMONTH(BW$4,0))</f>
        <v>109.41847484500001</v>
      </c>
      <c r="BX21" s="22">
        <f>SUMIFS(CF!$AY:$AY,CF!$AL:$AL,"&gt;="&amp;Analysis!BX$4,CF!$AL:$AL,"&lt;="&amp;EOMONTH(BX$4,0))</f>
        <v>104.65384922999999</v>
      </c>
      <c r="BY21" s="22">
        <f>SUMIFS(CF!$AY:$AY,CF!$AL:$AL,"&gt;="&amp;Analysis!BY$4,CF!$AL:$AL,"&lt;="&amp;EOMONTH(BY$4,0))</f>
        <v>106.93050056100002</v>
      </c>
      <c r="BZ21" s="22">
        <f>SUMIFS(CF!$AY:$AY,CF!$AL:$AL,"&gt;="&amp;Analysis!BZ$4,CF!$AL:$AL,"&lt;="&amp;EOMONTH(BZ$4,0))</f>
        <v>105.627209405</v>
      </c>
      <c r="CA21" s="22">
        <f>SUMIFS(CF!$AY:$AY,CF!$AL:$AL,"&gt;="&amp;Analysis!CA$4,CF!$AL:$AL,"&lt;="&amp;EOMONTH(CA$4,0))</f>
        <v>94.29278745900001</v>
      </c>
      <c r="CB21" s="22">
        <f>SUMIFS(CF!$AY:$AY,CF!$AL:$AL,"&gt;="&amp;Analysis!CB$4,CF!$AL:$AL,"&lt;="&amp;EOMONTH(CB$4,0))</f>
        <v>103.12632067800001</v>
      </c>
      <c r="CC21" s="22">
        <f>SUMIFS(CF!$AY:$AY,CF!$AL:$AL,"&gt;="&amp;Analysis!CC$4,CF!$AL:$AL,"&lt;="&amp;EOMONTH(CC$4,0))</f>
        <v>98.656300615999996</v>
      </c>
      <c r="CD21" s="22">
        <f>SUMIFS(CF!$AY:$AY,CF!$AL:$AL,"&gt;="&amp;Analysis!CD$4,CF!$AL:$AL,"&lt;="&amp;EOMONTH(CD$4,0))</f>
        <v>100.82194802900001</v>
      </c>
      <c r="CE21" s="22">
        <f>SUMIFS(CF!$AY:$AY,CF!$AL:$AL,"&gt;="&amp;Analysis!CE$4,CF!$AL:$AL,"&lt;="&amp;EOMONTH(CE$4,0))</f>
        <v>96.537519695</v>
      </c>
      <c r="CF21" s="22">
        <f>SUMIFS(CF!$AY:$AY,CF!$AL:$AL,"&gt;="&amp;Analysis!CF$4,CF!$AL:$AL,"&lt;="&amp;EOMONTH(CF$4,0))</f>
        <v>98.696790876000009</v>
      </c>
      <c r="CG21" s="22">
        <f>SUMIFS(CF!$AY:$AY,CF!$AL:$AL,"&gt;="&amp;Analysis!CG$4,CF!$AL:$AL,"&lt;="&amp;EOMONTH(CG$4,0))</f>
        <v>97.58230029100001</v>
      </c>
      <c r="CH21" s="22">
        <f>SUMIFS(CF!$AY:$AY,CF!$AL:$AL,"&gt;="&amp;Analysis!CH$4,CF!$AL:$AL,"&lt;="&amp;EOMONTH(CH$4,0))</f>
        <v>93.469341033000006</v>
      </c>
      <c r="CI21" s="22">
        <f>SUMIFS(CF!$AY:$AY,CF!$AL:$AL,"&gt;="&amp;Analysis!CI$4,CF!$AL:$AL,"&lt;="&amp;EOMONTH(CI$4,0))</f>
        <v>95.548269708999968</v>
      </c>
      <c r="CJ21" s="22">
        <f>SUMIFS(CF!$AY:$AY,CF!$AL:$AL,"&gt;="&amp;Analysis!CJ$4,CF!$AL:$AL,"&lt;="&amp;EOMONTH(CJ$4,0))</f>
        <v>91.585359703999998</v>
      </c>
      <c r="CK21" s="22">
        <f>SUMIFS(CF!$AY:$AY,CF!$AL:$AL,"&gt;="&amp;Analysis!CK$4,CF!$AL:$AL,"&lt;="&amp;EOMONTH(CK$4,0))</f>
        <v>93.717431939999983</v>
      </c>
      <c r="CL21" s="22">
        <f>SUMIFS(CF!$AY:$AY,CF!$AL:$AL,"&gt;="&amp;Analysis!CL$4,CF!$AL:$AL,"&lt;="&amp;EOMONTH(CL$4,0))</f>
        <v>92.668007943999996</v>
      </c>
      <c r="CM21" s="22">
        <f>SUMIFS(CF!$AY:$AY,CF!$AL:$AL,"&gt;="&amp;Analysis!CM$4,CF!$AL:$AL,"&lt;="&amp;EOMONTH(CM$4,0))</f>
        <v>82.83796331500001</v>
      </c>
      <c r="CN21" s="22">
        <f>SUMIFS(CF!$AY:$AY,CF!$AL:$AL,"&gt;="&amp;Analysis!CN$4,CF!$AL:$AL,"&lt;="&amp;EOMONTH(CN$4,0))</f>
        <v>90.835428003999994</v>
      </c>
      <c r="CO21" s="22">
        <f>SUMIFS(CF!$AY:$AY,CF!$AL:$AL,"&gt;="&amp;Analysis!CO$4,CF!$AL:$AL,"&lt;="&amp;EOMONTH(CO$4,0))</f>
        <v>87.071855149000001</v>
      </c>
      <c r="CP21" s="22">
        <f>SUMIFS(CF!$AY:$AY,CF!$AL:$AL,"&gt;="&amp;Analysis!CP$4,CF!$AL:$AL,"&lt;="&amp;EOMONTH(CP$4,0))</f>
        <v>89.087648245999986</v>
      </c>
      <c r="CQ21" s="22">
        <f>SUMIFS(CF!$AY:$AY,CF!$AL:$AL,"&gt;="&amp;Analysis!CQ$4,CF!$AL:$AL,"&lt;="&amp;EOMONTH(CQ$4,0))</f>
        <v>85.399598821999987</v>
      </c>
      <c r="CR21" s="22">
        <f>SUMIFS(CF!$AY:$AY,CF!$AL:$AL,"&gt;="&amp;Analysis!CR$4,CF!$AL:$AL,"&lt;="&amp;EOMONTH(CR$4,0))</f>
        <v>87.462841581999982</v>
      </c>
      <c r="CS21" s="22">
        <f>SUMIFS(CF!$AY:$AY,CF!$AL:$AL,"&gt;="&amp;Analysis!CS$4,CF!$AL:$AL,"&lt;="&amp;EOMONTH(CS$4,0))</f>
        <v>86.694974588000022</v>
      </c>
      <c r="CT21" s="22">
        <f>SUMIFS(CF!$AY:$AY,CF!$AL:$AL,"&gt;="&amp;Analysis!CT$4,CF!$AL:$AL,"&lt;="&amp;EOMONTH(CT$4,0))</f>
        <v>83.089656227999996</v>
      </c>
      <c r="CU21" s="22">
        <f>SUMIFS(CF!$AY:$AY,CF!$AL:$AL,"&gt;="&amp;Analysis!CU$4,CF!$AL:$AL,"&lt;="&amp;EOMONTH(CU$4,0))</f>
        <v>85.092971159000001</v>
      </c>
      <c r="CV21" s="22">
        <f>SUMIFS(CF!$AY:$AY,CF!$AL:$AL,"&gt;="&amp;Analysis!CV$4,CF!$AL:$AL,"&lt;="&amp;EOMONTH(CV$4,0))</f>
        <v>81.618644950000004</v>
      </c>
      <c r="CW21" s="22">
        <f>SUMIFS(CF!$AY:$AY,CF!$AL:$AL,"&gt;="&amp;Analysis!CW$4,CF!$AL:$AL,"&lt;="&amp;EOMONTH(CW$4,0))</f>
        <v>83.558008164</v>
      </c>
      <c r="CX21" s="22">
        <f>SUMIFS(CF!$AY:$AY,CF!$AL:$AL,"&gt;="&amp;Analysis!CX$4,CF!$AL:$AL,"&lt;="&amp;EOMONTH(CX$4,0))</f>
        <v>82.816668695000004</v>
      </c>
      <c r="CY21" s="22">
        <f>SUMIFS(CF!$AY:$AY,CF!$AL:$AL,"&gt;="&amp;Analysis!CY$4,CF!$AL:$AL,"&lt;="&amp;EOMONTH(CY$4,0))</f>
        <v>76.776897812999991</v>
      </c>
      <c r="CZ21" s="22">
        <f>SUMIFS(CF!$AY:$AY,CF!$AL:$AL,"&gt;="&amp;Analysis!CZ$4,CF!$AL:$AL,"&lt;="&amp;EOMONTH(CZ$4,0))</f>
        <v>81.338720701000014</v>
      </c>
      <c r="DA21" s="22">
        <f>SUMIFS(CF!$AY:$AY,CF!$AL:$AL,"&gt;="&amp;Analysis!DA$4,CF!$AL:$AL,"&lt;="&amp;EOMONTH(DA$4,0))</f>
        <v>78.017474433999993</v>
      </c>
      <c r="DB21" s="22">
        <f>SUMIFS(CF!$AY:$AY,CF!$AL:$AL,"&gt;="&amp;Analysis!DB$4,CF!$AL:$AL,"&lt;="&amp;EOMONTH(DB$4,0))</f>
        <v>79.870472715000005</v>
      </c>
      <c r="DC21" s="22">
        <f>SUMIFS(CF!$AY:$AY,CF!$AL:$AL,"&gt;="&amp;Analysis!DC$4,CF!$AL:$AL,"&lt;="&amp;EOMONTH(DC$4,0))</f>
        <v>76.630346113000002</v>
      </c>
      <c r="DD21" s="22">
        <f>SUMIFS(CF!$AY:$AY,CF!$AL:$AL,"&gt;="&amp;Analysis!DD$4,CF!$AL:$AL,"&lt;="&amp;EOMONTH(DD$4,0))</f>
        <v>78.53428766799999</v>
      </c>
      <c r="DE21" s="22">
        <f>SUMIFS(CF!$AY:$AY,CF!$AL:$AL,"&gt;="&amp;Analysis!DE$4,CF!$AL:$AL,"&lt;="&amp;EOMONTH(DE$4,0))</f>
        <v>77.870327210000013</v>
      </c>
      <c r="DF21" s="22">
        <f>SUMIFS(CF!$AY:$AY,CF!$AL:$AL,"&gt;="&amp;Analysis!DF$4,CF!$AL:$AL,"&lt;="&amp;EOMONTH(DF$4,0))</f>
        <v>74.688281312000001</v>
      </c>
      <c r="DG21" s="22">
        <f>SUMIFS(CF!$AY:$AY,CF!$AL:$AL,"&gt;="&amp;Analysis!DG$4,CF!$AL:$AL,"&lt;="&amp;EOMONTH(DG$4,0))</f>
        <v>76.471404829999997</v>
      </c>
      <c r="DH21" s="22">
        <f>SUMIFS(CF!$AY:$AY,CF!$AL:$AL,"&gt;="&amp;Analysis!DH$4,CF!$AL:$AL,"&lt;="&amp;EOMONTH(DH$4,0))</f>
        <v>73.284188720000003</v>
      </c>
      <c r="DI21" s="22">
        <f>SUMIFS(CF!$AY:$AY,CF!$AL:$AL,"&gt;="&amp;Analysis!DI$4,CF!$AL:$AL,"&lt;="&amp;EOMONTH(DI$4,0))</f>
        <v>75.053431688000003</v>
      </c>
      <c r="DJ21" s="22">
        <f>SUMIFS(CF!$AY:$AY,CF!$AL:$AL,"&gt;="&amp;Analysis!DJ$4,CF!$AL:$AL,"&lt;="&amp;EOMONTH(DJ$4,0))</f>
        <v>74.320196574999983</v>
      </c>
      <c r="DK21" s="22">
        <f>SUMIFS(CF!$AY:$AY,CF!$AL:$AL,"&gt;="&amp;Analysis!DK$4,CF!$AL:$AL,"&lt;="&amp;EOMONTH(DK$4,0))</f>
        <v>66.555216946999991</v>
      </c>
      <c r="DL21" s="22">
        <f>SUMIFS(CF!$AY:$AY,CF!$AL:$AL,"&gt;="&amp;Analysis!DL$4,CF!$AL:$AL,"&lt;="&amp;EOMONTH(DL$4,0))</f>
        <v>73.072592261000011</v>
      </c>
      <c r="DM21" s="22">
        <f>SUMIFS(CF!$AY:$AY,CF!$AL:$AL,"&gt;="&amp;Analysis!DM$4,CF!$AL:$AL,"&lt;="&amp;EOMONTH(DM$4,0))</f>
        <v>70.122279325999997</v>
      </c>
      <c r="DN21" s="22">
        <f>SUMIFS(CF!$AY:$AY,CF!$AL:$AL,"&gt;="&amp;Analysis!DN$4,CF!$AL:$AL,"&lt;="&amp;EOMONTH(DN$4,0))</f>
        <v>71.889820415999992</v>
      </c>
      <c r="DO21" s="22">
        <f>SUMIFS(CF!$AY:$AY,CF!$AL:$AL,"&gt;="&amp;Analysis!DO$4,CF!$AL:$AL,"&lt;="&amp;EOMONTH(DO$4,0))</f>
        <v>69.015748535</v>
      </c>
      <c r="DP21" s="22">
        <f>SUMIFS(CF!$AY:$AY,CF!$AL:$AL,"&gt;="&amp;Analysis!DP$4,CF!$AL:$AL,"&lt;="&amp;EOMONTH(DP$4,0))</f>
        <v>70.705296142999998</v>
      </c>
      <c r="DQ21" s="22">
        <f>SUMIFS(CF!$AY:$AY,CF!$AL:$AL,"&gt;="&amp;Analysis!DQ$4,CF!$AL:$AL,"&lt;="&amp;EOMONTH(DQ$4,0))</f>
        <v>70.138434068000009</v>
      </c>
      <c r="DR21" s="22">
        <f>SUMIFS(CF!$AY:$AY,CF!$AL:$AL,"&gt;="&amp;Analysis!DR$4,CF!$AL:$AL,"&lt;="&amp;EOMONTH(DR$4,0))</f>
        <v>67.343415086999997</v>
      </c>
      <c r="DS21" s="22">
        <f>SUMIFS(CF!$AY:$AY,CF!$AL:$AL,"&gt;="&amp;Analysis!DS$4,CF!$AL:$AL,"&lt;="&amp;EOMONTH(DS$4,0))</f>
        <v>69.034229980999996</v>
      </c>
      <c r="DT21" s="22">
        <f>SUMIFS(CF!$AY:$AY,CF!$AL:$AL,"&gt;="&amp;Analysis!DT$4,CF!$AL:$AL,"&lt;="&amp;EOMONTH(DT$4,0))</f>
        <v>66.278248730000001</v>
      </c>
      <c r="DU21" s="22">
        <f>SUMIFS(CF!$AY:$AY,CF!$AL:$AL,"&gt;="&amp;Analysis!DU$4,CF!$AL:$AL,"&lt;="&amp;EOMONTH(DU$4,0))</f>
        <v>67.948001540999996</v>
      </c>
      <c r="DV21" s="22">
        <f>SUMIFS(CF!$AY:$AY,CF!$AL:$AL,"&gt;="&amp;Analysis!DV$4,CF!$AL:$AL,"&lt;="&amp;EOMONTH(DV$4,0))</f>
        <v>67.385308481999999</v>
      </c>
      <c r="DW21" s="22">
        <f>SUMIFS(CF!$AY:$AY,CF!$AL:$AL,"&gt;="&amp;Analysis!DW$4,CF!$AL:$AL,"&lt;="&amp;EOMONTH(DW$4,0))</f>
        <v>60.414033265999997</v>
      </c>
      <c r="DX21" s="22">
        <f>SUMIFS(CF!$AY:$AY,CF!$AL:$AL,"&gt;="&amp;Analysis!DX$4,CF!$AL:$AL,"&lt;="&amp;EOMONTH(DX$4,0))</f>
        <v>66.341329407999993</v>
      </c>
      <c r="DY21" s="22">
        <f>SUMIFS(CF!$AY:$AY,CF!$AL:$AL,"&gt;="&amp;Analysis!DY$4,CF!$AL:$AL,"&lt;="&amp;EOMONTH(DY$4,0))</f>
        <v>63.683958172999994</v>
      </c>
      <c r="DZ21" s="22">
        <f>SUMIFS(CF!$AY:$AY,CF!$AL:$AL,"&gt;="&amp;Analysis!DZ$4,CF!$AL:$AL,"&lt;="&amp;EOMONTH(DZ$4,0))</f>
        <v>65.320431260000007</v>
      </c>
      <c r="EA21" s="22">
        <f>SUMIFS(CF!$AY:$AY,CF!$AL:$AL,"&gt;="&amp;Analysis!EA$4,CF!$AL:$AL,"&lt;="&amp;EOMONTH(EA$4,0))</f>
        <v>62.737914587999995</v>
      </c>
      <c r="EB21" s="22">
        <f>SUMIFS(CF!$AY:$AY,CF!$AL:$AL,"&gt;="&amp;Analysis!EB$4,CF!$AL:$AL,"&lt;="&amp;EOMONTH(EB$4,0))</f>
        <v>64.291919276999991</v>
      </c>
      <c r="EC21" s="22">
        <f>SUMIFS(CF!$AY:$AY,CF!$AL:$AL,"&gt;="&amp;Analysis!EC$4,CF!$AL:$AL,"&lt;="&amp;EOMONTH(EC$4,0))</f>
        <v>63.793997825000005</v>
      </c>
      <c r="ED21" s="22">
        <f>SUMIFS(CF!$AY:$AY,CF!$AL:$AL,"&gt;="&amp;Analysis!ED$4,CF!$AL:$AL,"&lt;="&amp;EOMONTH(ED$4,0))</f>
        <v>61.267226360999999</v>
      </c>
      <c r="EE21" s="22">
        <f>SUMIFS(CF!$AY:$AY,CF!$AL:$AL,"&gt;="&amp;Analysis!EE$4,CF!$AL:$AL,"&lt;="&amp;EOMONTH(EE$4,0))</f>
        <v>62.830363478999999</v>
      </c>
      <c r="EF21" s="22">
        <f>SUMIFS(CF!$AY:$AY,CF!$AL:$AL,"&gt;="&amp;Analysis!EF$4,CF!$AL:$AL,"&lt;="&amp;EOMONTH(EF$4,0))</f>
        <v>60.335344969000005</v>
      </c>
      <c r="EG21" s="22">
        <f>SUMIFS(CF!$AY:$AY,CF!$AL:$AL,"&gt;="&amp;Analysis!EG$4,CF!$AL:$AL,"&lt;="&amp;EOMONTH(EG$4,0))</f>
        <v>61.868069850000005</v>
      </c>
      <c r="EH21" s="22">
        <f>SUMIFS(CF!$AY:$AY,CF!$AL:$AL,"&gt;="&amp;Analysis!EH$4,CF!$AL:$AL,"&lt;="&amp;EOMONTH(EH$4,0))</f>
        <v>61.338156734999998</v>
      </c>
      <c r="EI21" s="22">
        <f>SUMIFS(CF!$AY:$AY,CF!$AL:$AL,"&gt;="&amp;Analysis!EI$4,CF!$AL:$AL,"&lt;="&amp;EOMONTH(EI$4,0))</f>
        <v>54.957647499000004</v>
      </c>
      <c r="EJ21" s="22">
        <f>SUMIFS(CF!$AY:$AY,CF!$AL:$AL,"&gt;="&amp;Analysis!EJ$4,CF!$AL:$AL,"&lt;="&amp;EOMONTH(EJ$4,0))</f>
        <v>60.417530071000002</v>
      </c>
      <c r="EK21" s="22">
        <f>SUMIFS(CF!$AY:$AY,CF!$AL:$AL,"&gt;="&amp;Analysis!EK$4,CF!$AL:$AL,"&lt;="&amp;EOMONTH(EK$4,0))</f>
        <v>58.044349278000013</v>
      </c>
      <c r="EL21" s="22">
        <f>SUMIFS(CF!$AY:$AY,CF!$AL:$AL,"&gt;="&amp;Analysis!EL$4,CF!$AL:$AL,"&lt;="&amp;EOMONTH(EL$4,0))</f>
        <v>59.545460117999994</v>
      </c>
      <c r="EM21" s="22">
        <f>SUMIFS(CF!$AY:$AY,CF!$AL:$AL,"&gt;="&amp;Analysis!EM$4,CF!$AL:$AL,"&lt;="&amp;EOMONTH(EM$4,0))</f>
        <v>57.209323610999995</v>
      </c>
      <c r="EN21" s="22">
        <f>SUMIFS(CF!$AY:$AY,CF!$AL:$AL,"&gt;="&amp;Analysis!EN$4,CF!$AL:$AL,"&lt;="&amp;EOMONTH(EN$4,0))</f>
        <v>58.691658904000001</v>
      </c>
      <c r="EO21" s="22">
        <f>SUMIFS(CF!$AY:$AY,CF!$AL:$AL,"&gt;="&amp;Analysis!EO$4,CF!$AL:$AL,"&lt;="&amp;EOMONTH(EO$4,0))</f>
        <v>58.264571625999999</v>
      </c>
      <c r="EP21" s="22">
        <f>SUMIFS(CF!$AY:$AY,CF!$AL:$AL,"&gt;="&amp;Analysis!EP$4,CF!$AL:$AL,"&lt;="&amp;EOMONTH(EP$4,0))</f>
        <v>55.982656572000003</v>
      </c>
      <c r="EQ21" s="22">
        <f>SUMIFS(CF!$AY:$AY,CF!$AL:$AL,"&gt;="&amp;Analysis!EQ$4,CF!$AL:$AL,"&lt;="&amp;EOMONTH(EQ$4,0))</f>
        <v>57.437220953000001</v>
      </c>
      <c r="ER21" s="22">
        <f>SUMIFS(CF!$AY:$AY,CF!$AL:$AL,"&gt;="&amp;Analysis!ER$4,CF!$AL:$AL,"&lt;="&amp;EOMONTH(ER$4,0))</f>
        <v>55.190211656000002</v>
      </c>
      <c r="ES21" s="22">
        <f>SUMIFS(CF!$AY:$AY,CF!$AL:$AL,"&gt;="&amp;Analysis!ES$4,CF!$AL:$AL,"&lt;="&amp;EOMONTH(ES$4,0))</f>
        <v>56.626718355000001</v>
      </c>
      <c r="ET21" s="22">
        <f>SUMIFS(CF!$AY:$AY,CF!$AL:$AL,"&gt;="&amp;Analysis!ET$4,CF!$AL:$AL,"&lt;="&amp;EOMONTH(ET$4,0))</f>
        <v>56.221112825999988</v>
      </c>
      <c r="EU21" s="22">
        <f>SUMIFS(CF!$AY:$AY,CF!$AL:$AL,"&gt;="&amp;Analysis!EU$4,CF!$AL:$AL,"&lt;="&amp;EOMONTH(EU$4,0))</f>
        <v>52.230394142999998</v>
      </c>
      <c r="EV21" s="22">
        <f>SUMIFS(CF!$AY:$AY,CF!$AL:$AL,"&gt;="&amp;Analysis!EV$4,CF!$AL:$AL,"&lt;="&amp;EOMONTH(EV$4,0))</f>
        <v>55.447574762000002</v>
      </c>
      <c r="EW21" s="22">
        <f>SUMIFS(CF!$AY:$AY,CF!$AL:$AL,"&gt;="&amp;Analysis!EW$4,CF!$AL:$AL,"&lt;="&amp;EOMONTH(EW$4,0))</f>
        <v>53.283760033999997</v>
      </c>
      <c r="EX21" s="22">
        <f>SUMIFS(CF!$AY:$AY,CF!$AL:$AL,"&gt;="&amp;Analysis!EX$4,CF!$AL:$AL,"&lt;="&amp;EOMONTH(EX$4,0))</f>
        <v>54.675866444999997</v>
      </c>
      <c r="EY21" s="22">
        <f>SUMIFS(CF!$AY:$AY,CF!$AL:$AL,"&gt;="&amp;Analysis!EY$4,CF!$AL:$AL,"&lt;="&amp;EOMONTH(EY$4,0))</f>
        <v>52.543962106999999</v>
      </c>
      <c r="EZ21" s="22">
        <f>SUMIFS(CF!$AY:$AY,CF!$AL:$AL,"&gt;="&amp;Analysis!EZ$4,CF!$AL:$AL,"&lt;="&amp;EOMONTH(EZ$4,0))</f>
        <v>53.918557880999998</v>
      </c>
      <c r="FA21" s="22">
        <f>SUMIFS(CF!$AY:$AY,CF!$AL:$AL,"&gt;="&amp;Analysis!FA$4,CF!$AL:$AL,"&lt;="&amp;EOMONTH(FA$4,0))</f>
        <v>53.539087733999999</v>
      </c>
      <c r="FB21" s="22">
        <f>SUMIFS(CF!$AY:$AY,CF!$AL:$AL,"&gt;="&amp;Analysis!FB$4,CF!$AL:$AL,"&lt;="&amp;EOMONTH(FB$4,0))</f>
        <v>51.454074335999998</v>
      </c>
      <c r="FC21" s="22">
        <f>SUMIFS(CF!$AY:$AY,CF!$AL:$AL,"&gt;="&amp;Analysis!FC$4,CF!$AL:$AL,"&lt;="&amp;EOMONTH(FC$4,0))</f>
        <v>52.802757377999995</v>
      </c>
      <c r="FD21" s="22">
        <f>SUMIFS(CF!$AY:$AY,CF!$AL:$AL,"&gt;="&amp;Analysis!FD$4,CF!$AL:$AL,"&lt;="&amp;EOMONTH(FD$4,0))</f>
        <v>50.659341154000003</v>
      </c>
      <c r="FE21" s="22">
        <f>SUMIFS(CF!$AY:$AY,CF!$AL:$AL,"&gt;="&amp;Analysis!FE$4,CF!$AL:$AL,"&lt;="&amp;EOMONTH(FE$4,0))</f>
        <v>51.984390358999995</v>
      </c>
      <c r="FF21" s="22">
        <f>SUMIFS(CF!$AY:$AY,CF!$AL:$AL,"&gt;="&amp;Analysis!FF$4,CF!$AL:$AL,"&lt;="&amp;EOMONTH(FF$4,0))</f>
        <v>51.621033520999987</v>
      </c>
      <c r="FG21" s="22">
        <f>SUMIFS(CF!$AY:$AY,CF!$AL:$AL,"&gt;="&amp;Analysis!FG$4,CF!$AL:$AL,"&lt;="&amp;EOMONTH(FG$4,0))</f>
        <v>46.315627675999998</v>
      </c>
      <c r="FH21" s="22">
        <f>SUMIFS(CF!$AY:$AY,CF!$AL:$AL,"&gt;="&amp;Analysis!FH$4,CF!$AL:$AL,"&lt;="&amp;EOMONTH(FH$4,0))</f>
        <v>50.937728057000008</v>
      </c>
      <c r="FI21" s="22">
        <f>SUMIFS(CF!$AY:$AY,CF!$AL:$AL,"&gt;="&amp;Analysis!FI$4,CF!$AL:$AL,"&lt;="&amp;EOMONTH(FI$4,0))</f>
        <v>48.832377617999995</v>
      </c>
      <c r="FJ21" s="22">
        <f>SUMIFS(CF!$AY:$AY,CF!$AL:$AL,"&gt;="&amp;Analysis!FJ$4,CF!$AL:$AL,"&lt;="&amp;EOMONTH(FJ$4,0))</f>
        <v>50.106312113999998</v>
      </c>
      <c r="FK21" s="22">
        <f>SUMIFS(CF!$AY:$AY,CF!$AL:$AL,"&gt;="&amp;Analysis!FK$4,CF!$AL:$AL,"&lt;="&amp;EOMONTH(FK$4,0))</f>
        <v>48.149993551999998</v>
      </c>
      <c r="FL21" s="22">
        <f>SUMIFS(CF!$AY:$AY,CF!$AL:$AL,"&gt;="&amp;Analysis!FL$4,CF!$AL:$AL,"&lt;="&amp;EOMONTH(FL$4,0))</f>
        <v>49.406176551999991</v>
      </c>
      <c r="FM21" s="22">
        <f>SUMIFS(CF!$AY:$AY,CF!$AL:$AL,"&gt;="&amp;Analysis!FM$4,CF!$AL:$AL,"&lt;="&amp;EOMONTH(FM$4,0))</f>
        <v>49.054166108000004</v>
      </c>
      <c r="FN21" s="22">
        <f>SUMIFS(CF!$AY:$AY,CF!$AL:$AL,"&gt;="&amp;Analysis!FN$4,CF!$AL:$AL,"&lt;="&amp;EOMONTH(FN$4,0))</f>
        <v>47.138999409</v>
      </c>
      <c r="FO21" s="22">
        <f>SUMIFS(CF!$AY:$AY,CF!$AL:$AL,"&gt;="&amp;Analysis!FO$4,CF!$AL:$AL,"&lt;="&amp;EOMONTH(FO$4,0))</f>
        <v>48.368881007999995</v>
      </c>
      <c r="FP21" s="22">
        <f>SUMIFS(CF!$AY:$AY,CF!$AL:$AL,"&gt;="&amp;Analysis!FP$4,CF!$AL:$AL,"&lt;="&amp;EOMONTH(FP$4,0))</f>
        <v>46.480516461999997</v>
      </c>
      <c r="FQ21" s="22">
        <f>SUMIFS(CF!$AY:$AY,CF!$AL:$AL,"&gt;="&amp;Analysis!FQ$4,CF!$AL:$AL,"&lt;="&amp;EOMONTH(FQ$4,0))</f>
        <v>47.693266417000004</v>
      </c>
      <c r="FR21" s="22">
        <f>SUMIFS(CF!$AY:$AY,CF!$AL:$AL,"&gt;="&amp;Analysis!FR$4,CF!$AL:$AL,"&lt;="&amp;EOMONTH(FR$4,0))</f>
        <v>47.353583045000001</v>
      </c>
      <c r="FS21" s="22">
        <f>SUMIFS(CF!$AY:$AY,CF!$AL:$AL,"&gt;="&amp;Analysis!FS$4,CF!$AL:$AL,"&lt;="&amp;EOMONTH(FS$4,0))</f>
        <v>42.481046370999998</v>
      </c>
      <c r="FT21" s="22">
        <f>SUMIFS(CF!$AY:$AY,CF!$AL:$AL,"&gt;="&amp;Analysis!FT$4,CF!$AL:$AL,"&lt;="&amp;EOMONTH(FT$4,0))</f>
        <v>46.713826168999994</v>
      </c>
      <c r="FU21" s="22">
        <f>SUMIFS(CF!$AY:$AY,CF!$AL:$AL,"&gt;="&amp;Analysis!FU$4,CF!$AL:$AL,"&lt;="&amp;EOMONTH(FU$4,0))</f>
        <v>44.890189297999996</v>
      </c>
      <c r="FV21" s="22">
        <f>SUMIFS(CF!$AY:$AY,CF!$AL:$AL,"&gt;="&amp;Analysis!FV$4,CF!$AL:$AL,"&lt;="&amp;EOMONTH(FV$4,0))</f>
        <v>46.061560800999999</v>
      </c>
      <c r="FW21" s="22">
        <f>SUMIFS(CF!$AY:$AY,CF!$AL:$AL,"&gt;="&amp;Analysis!FW$4,CF!$AL:$AL,"&lt;="&amp;EOMONTH(FW$4,0))</f>
        <v>44.263432206999994</v>
      </c>
      <c r="FX21" s="22">
        <f>SUMIFS(CF!$AY:$AY,CF!$AL:$AL,"&gt;="&amp;Analysis!FX$4,CF!$AL:$AL,"&lt;="&amp;EOMONTH(FX$4,0))</f>
        <v>45.418494967999997</v>
      </c>
      <c r="FY21" s="22">
        <f>SUMIFS(CF!$AY:$AY,CF!$AL:$AL,"&gt;="&amp;Analysis!FY$4,CF!$AL:$AL,"&lt;="&amp;EOMONTH(FY$4,0))</f>
        <v>45.095174461000006</v>
      </c>
      <c r="FZ21" s="22">
        <f>SUMIFS(CF!$AY:$AY,CF!$AL:$AL,"&gt;="&amp;Analysis!FZ$4,CF!$AL:$AL,"&lt;="&amp;EOMONTH(FZ$4,0))</f>
        <v>43.334837238000006</v>
      </c>
      <c r="GA21" s="22">
        <f>SUMIFS(CF!$AY:$AY,CF!$AL:$AL,"&gt;="&amp;Analysis!GA$4,CF!$AL:$AL,"&lt;="&amp;EOMONTH(GA$4,0))</f>
        <v>44.465735857000006</v>
      </c>
      <c r="GB21" s="22">
        <f>SUMIFS(CF!$AY:$AY,CF!$AL:$AL,"&gt;="&amp;Analysis!GB$4,CF!$AL:$AL,"&lt;="&amp;EOMONTH(GB$4,0))</f>
        <v>42.73001253000001</v>
      </c>
      <c r="GC21" s="22">
        <f>SUMIFS(CF!$AY:$AY,CF!$AL:$AL,"&gt;="&amp;Analysis!GC$4,CF!$AL:$AL,"&lt;="&amp;EOMONTH(GC$4,0))</f>
        <v>43.845171378999993</v>
      </c>
      <c r="GD21" s="22">
        <f>SUMIFS(CF!$AY:$AY,CF!$AL:$AL,"&gt;="&amp;Analysis!GD$4,CF!$AL:$AL,"&lt;="&amp;EOMONTH(GD$4,0))</f>
        <v>43.533162782000005</v>
      </c>
      <c r="GE21" s="22">
        <f>SUMIFS(CF!$AY:$AY,CF!$AL:$AL,"&gt;="&amp;Analysis!GE$4,CF!$AL:$AL,"&lt;="&amp;EOMONTH(GE$4,0))</f>
        <v>39.053963860999993</v>
      </c>
      <c r="GF21" s="22">
        <f>SUMIFS(CF!$AY:$AY,CF!$AL:$AL,"&gt;="&amp;Analysis!GF$4,CF!$AL:$AL,"&lt;="&amp;EOMONTH(GF$4,0))</f>
        <v>42.94552258400001</v>
      </c>
      <c r="GG21" s="22">
        <f>SUMIFS(CF!$AY:$AY,CF!$AL:$AL,"&gt;="&amp;Analysis!GG$4,CF!$AL:$AL,"&lt;="&amp;EOMONTH(GG$4,0))</f>
        <v>41.269243666000001</v>
      </c>
      <c r="GH21" s="22">
        <f>SUMIFS(CF!$AY:$AY,CF!$AL:$AL,"&gt;="&amp;Analysis!GH$4,CF!$AL:$AL,"&lt;="&amp;EOMONTH(GH$4,0))</f>
        <v>42.346385038999998</v>
      </c>
      <c r="GI21" s="22">
        <f>SUMIFS(CF!$AY:$AY,CF!$AL:$AL,"&gt;="&amp;Analysis!GI$4,CF!$AL:$AL,"&lt;="&amp;EOMONTH(GI$4,0))</f>
        <v>40.693532896000008</v>
      </c>
      <c r="GJ21" s="22">
        <f>SUMIFS(CF!$AY:$AY,CF!$AL:$AL,"&gt;="&amp;Analysis!GJ$4,CF!$AL:$AL,"&lt;="&amp;EOMONTH(GJ$4,0))</f>
        <v>41.755689878000005</v>
      </c>
      <c r="GK21" s="22">
        <f>SUMIFS(CF!$AY:$AY,CF!$AL:$AL,"&gt;="&amp;Analysis!GK$4,CF!$AL:$AL,"&lt;="&amp;EOMONTH(GK$4,0))</f>
        <v>41.458697316000013</v>
      </c>
      <c r="GL21" s="22">
        <f>SUMIFS(CF!$AY:$AY,CF!$AL:$AL,"&gt;="&amp;Analysis!GL$4,CF!$AL:$AL,"&lt;="&amp;EOMONTH(GL$4,0))</f>
        <v>39.840553320000005</v>
      </c>
      <c r="GM21" s="22">
        <f>SUMIFS(CF!$AY:$AY,CF!$AL:$AL,"&gt;="&amp;Analysis!GM$4,CF!$AL:$AL,"&lt;="&amp;EOMONTH(GM$4,0))</f>
        <v>40.880508058000004</v>
      </c>
      <c r="GN21" s="22">
        <f>SUMIFS(CF!$AY:$AY,CF!$AL:$AL,"&gt;="&amp;Analysis!GN$4,CF!$AL:$AL,"&lt;="&amp;EOMONTH(GN$4,0))</f>
        <v>39.284970209000008</v>
      </c>
      <c r="GO21" s="22">
        <f>SUMIFS(CF!$AY:$AY,CF!$AL:$AL,"&gt;="&amp;Analysis!GO$4,CF!$AL:$AL,"&lt;="&amp;EOMONTH(GO$4,0))</f>
        <v>40.310462861999994</v>
      </c>
      <c r="GP21" s="22">
        <f>SUMIFS(CF!$AY:$AY,CF!$AL:$AL,"&gt;="&amp;Analysis!GP$4,CF!$AL:$AL,"&lt;="&amp;EOMONTH(GP$4,0))</f>
        <v>40.0238516</v>
      </c>
      <c r="GQ21" s="22">
        <f>SUMIFS(CF!$AY:$AY,CF!$AL:$AL,"&gt;="&amp;Analysis!GQ$4,CF!$AL:$AL,"&lt;="&amp;EOMONTH(GQ$4,0))</f>
        <v>37.184019982000002</v>
      </c>
      <c r="GR21" s="22">
        <f>SUMIFS(CF!$AY:$AY,CF!$AL:$AL,"&gt;="&amp;Analysis!GR$4,CF!$AL:$AL,"&lt;="&amp;EOMONTH(GR$4,0))</f>
        <v>39.474954076000003</v>
      </c>
      <c r="GS21" s="22">
        <f>SUMIFS(CF!$AY:$AY,CF!$AL:$AL,"&gt;="&amp;Analysis!GS$4,CF!$AL:$AL,"&lt;="&amp;EOMONTH(GS$4,0))</f>
        <v>37.934368257000003</v>
      </c>
      <c r="GT21" s="22">
        <f>SUMIFS(CF!$AY:$AY,CF!$AL:$AL,"&gt;="&amp;Analysis!GT$4,CF!$AL:$AL,"&lt;="&amp;EOMONTH(GT$4,0))</f>
        <v>38.924701489</v>
      </c>
      <c r="GU21" s="22">
        <f>SUMIFS(CF!$AY:$AY,CF!$AL:$AL,"&gt;="&amp;Analysis!GU$4,CF!$AL:$AL,"&lt;="&amp;EOMONTH(GU$4,0))</f>
        <v>37.405627528000004</v>
      </c>
      <c r="GV21" s="22">
        <f>SUMIFS(CF!$AY:$AY,CF!$AL:$AL,"&gt;="&amp;Analysis!GV$4,CF!$AL:$AL,"&lt;="&amp;EOMONTH(GV$4,0))</f>
        <v>38.382195330999998</v>
      </c>
      <c r="GW21" s="22">
        <f>SUMIFS(CF!$AY:$AY,CF!$AL:$AL,"&gt;="&amp;Analysis!GW$4,CF!$AL:$AL,"&lt;="&amp;EOMONTH(GW$4,0))</f>
        <v>38.109428770000008</v>
      </c>
      <c r="GX21" s="22">
        <f>SUMIFS(CF!$AY:$AY,CF!$AL:$AL,"&gt;="&amp;Analysis!GX$4,CF!$AL:$AL,"&lt;="&amp;EOMONTH(GX$4,0))</f>
        <v>36.622226435999998</v>
      </c>
      <c r="GY21" s="22">
        <f>SUMIFS(CF!$AY:$AY,CF!$AL:$AL,"&gt;="&amp;Analysis!GY$4,CF!$AL:$AL,"&lt;="&amp;EOMONTH(GY$4,0))</f>
        <v>37.578397795999997</v>
      </c>
      <c r="GZ21" s="22">
        <f>SUMIFS(CF!$AY:$AY,CF!$AL:$AL,"&gt;="&amp;Analysis!GZ$4,CF!$AL:$AL,"&lt;="&amp;EOMONTH(GZ$4,0))</f>
        <v>36.111954471000004</v>
      </c>
      <c r="HA21" s="22">
        <f>SUMIFS(CF!$AY:$AY,CF!$AL:$AL,"&gt;="&amp;Analysis!HA$4,CF!$AL:$AL,"&lt;="&amp;EOMONTH(HA$4,0))</f>
        <v>37.054839801999996</v>
      </c>
      <c r="HB21" s="22">
        <f>SUMIFS(CF!$AY:$AY,CF!$AL:$AL,"&gt;="&amp;Analysis!HB$4,CF!$AL:$AL,"&lt;="&amp;EOMONTH(HB$4,0))</f>
        <v>36.791599103999999</v>
      </c>
      <c r="HC21" s="22">
        <f>SUMIFS(CF!$AY:$AY,CF!$AL:$AL,"&gt;="&amp;Analysis!HC$4,CF!$AL:$AL,"&lt;="&amp;EOMONTH(HC$4,0))</f>
        <v>33.006432091000001</v>
      </c>
      <c r="HD21" s="22">
        <f>SUMIFS(CF!$AY:$AY,CF!$AL:$AL,"&gt;="&amp;Analysis!HD$4,CF!$AL:$AL,"&lt;="&amp;EOMONTH(HD$4,0))</f>
        <v>36.295799313000003</v>
      </c>
      <c r="HE21" s="22">
        <f>SUMIFS(CF!$AY:$AY,CF!$AL:$AL,"&gt;="&amp;Analysis!HE$4,CF!$AL:$AL,"&lt;="&amp;EOMONTH(HE$4,0))</f>
        <v>34.879492896999999</v>
      </c>
      <c r="HF21" s="22">
        <f>SUMIFS(CF!$AY:$AY,CF!$AL:$AL,"&gt;="&amp;Analysis!HF$4,CF!$AL:$AL,"&lt;="&amp;EOMONTH(HF$4,0))</f>
        <v>35.790286074999997</v>
      </c>
      <c r="HG21" s="22">
        <f>SUMIFS(CF!$AY:$AY,CF!$AL:$AL,"&gt;="&amp;Analysis!HG$4,CF!$AL:$AL,"&lt;="&amp;EOMONTH(HG$4,0))</f>
        <v>34.393739312000001</v>
      </c>
      <c r="HH21" s="22">
        <f>SUMIFS(CF!$AY:$AY,CF!$AL:$AL,"&gt;="&amp;Analysis!HH$4,CF!$AL:$AL,"&lt;="&amp;EOMONTH(HH$4,0))</f>
        <v>35.291882985000001</v>
      </c>
      <c r="HI21" s="22">
        <f>SUMIFS(CF!$AY:$AY,CF!$AL:$AL,"&gt;="&amp;Analysis!HI$4,CF!$AL:$AL,"&lt;="&amp;EOMONTH(HI$4,0))</f>
        <v>35.041288557999998</v>
      </c>
      <c r="HJ21" s="22">
        <f>SUMIFS(CF!$AY:$AY,CF!$AL:$AL,"&gt;="&amp;Analysis!HJ$4,CF!$AL:$AL,"&lt;="&amp;EOMONTH(HJ$4,0))</f>
        <v>33.674017869000004</v>
      </c>
      <c r="HK21" s="22">
        <f>SUMIFS(CF!$AY:$AY,CF!$AL:$AL,"&gt;="&amp;Analysis!HK$4,CF!$AL:$AL,"&lt;="&amp;EOMONTH(HK$4,0))</f>
        <v>34.553418290000003</v>
      </c>
      <c r="HL21" s="22">
        <f>SUMIFS(CF!$AY:$AY,CF!$AL:$AL,"&gt;="&amp;Analysis!HL$4,CF!$AL:$AL,"&lt;="&amp;EOMONTH(HL$4,0))</f>
        <v>33.205216364999998</v>
      </c>
      <c r="HM21" s="22">
        <f>SUMIFS(CF!$AY:$AY,CF!$AL:$AL,"&gt;="&amp;Analysis!HM$4,CF!$AL:$AL,"&lt;="&amp;EOMONTH(HM$4,0))</f>
        <v>34.072407439999999</v>
      </c>
      <c r="HN21" s="22">
        <f>SUMIFS(CF!$AY:$AY,CF!$AL:$AL,"&gt;="&amp;Analysis!HN$4,CF!$AL:$AL,"&lt;="&amp;EOMONTH(HN$4,0))</f>
        <v>33.830556757000004</v>
      </c>
      <c r="HO21" s="22">
        <f>SUMIFS(CF!$AY:$AY,CF!$AL:$AL,"&gt;="&amp;Analysis!HO$4,CF!$AL:$AL,"&lt;="&amp;EOMONTH(HO$4,0))</f>
        <v>30.350198422000002</v>
      </c>
      <c r="HP21" s="22">
        <f>SUMIFS(CF!$AY:$AY,CF!$AL:$AL,"&gt;="&amp;Analysis!HP$4,CF!$AL:$AL,"&lt;="&amp;EOMONTH(HP$4,0))</f>
        <v>33.375039610999998</v>
      </c>
      <c r="HQ21" s="22">
        <f>SUMIFS(CF!$AY:$AY,CF!$AL:$AL,"&gt;="&amp;Analysis!HQ$4,CF!$AL:$AL,"&lt;="&amp;EOMONTH(HQ$4,0))</f>
        <v>32.072893375999996</v>
      </c>
      <c r="HR21" s="22">
        <f>SUMIFS(CF!$AY:$AY,CF!$AL:$AL,"&gt;="&amp;Analysis!HR$4,CF!$AL:$AL,"&lt;="&amp;EOMONTH(HR$4,0))</f>
        <v>32.910592379000001</v>
      </c>
      <c r="HS21" s="22">
        <f>SUMIFS(CF!$AY:$AY,CF!$AL:$AL,"&gt;="&amp;Analysis!HS$4,CF!$AL:$AL,"&lt;="&amp;EOMONTH(HS$4,0))</f>
        <v>31.626597744999998</v>
      </c>
      <c r="HT21" s="22">
        <f>SUMIFS(CF!$AY:$AY,CF!$AL:$AL,"&gt;="&amp;Analysis!HT$4,CF!$AL:$AL,"&lt;="&amp;EOMONTH(HT$4,0))</f>
        <v>32.452671844999998</v>
      </c>
      <c r="HU21" s="22">
        <f>SUMIFS(CF!$AY:$AY,CF!$AL:$AL,"&gt;="&amp;Analysis!HU$4,CF!$AL:$AL,"&lt;="&amp;EOMONTH(HU$4,0))</f>
        <v>32.222429615999999</v>
      </c>
      <c r="HV21" s="22">
        <f>SUMIFS(CF!$AY:$AY,CF!$AL:$AL,"&gt;="&amp;Analysis!HV$4,CF!$AL:$AL,"&lt;="&amp;EOMONTH(HV$4,0))</f>
        <v>30.965329000000001</v>
      </c>
      <c r="HW21" s="22">
        <f>SUMIFS(CF!$AY:$AY,CF!$AL:$AL,"&gt;="&amp;Analysis!HW$4,CF!$AL:$AL,"&lt;="&amp;EOMONTH(HW$4,0))</f>
        <v>31.774177778999995</v>
      </c>
      <c r="HX21" s="22">
        <f>SUMIFS(CF!$AY:$AY,CF!$AL:$AL,"&gt;="&amp;Analysis!HX$4,CF!$AL:$AL,"&lt;="&amp;EOMONTH(HX$4,0))</f>
        <v>30.534594673999997</v>
      </c>
      <c r="HY21" s="22">
        <f>SUMIFS(CF!$AY:$AY,CF!$AL:$AL,"&gt;="&amp;Analysis!HY$4,CF!$AL:$AL,"&lt;="&amp;EOMONTH(HY$4,0))</f>
        <v>31.332222712999997</v>
      </c>
      <c r="HZ21" s="22">
        <f>SUMIFS(CF!$AY:$AY,CF!$AL:$AL,"&gt;="&amp;Analysis!HZ$4,CF!$AL:$AL,"&lt;="&amp;EOMONTH(HZ$4,0))</f>
        <v>31.110007023000001</v>
      </c>
      <c r="IA21" s="22">
        <f>SUMIFS(CF!$AY:$AY,CF!$AL:$AL,"&gt;="&amp;Analysis!IA$4,CF!$AL:$AL,"&lt;="&amp;EOMONTH(IA$4,0))</f>
        <v>27.909686112999999</v>
      </c>
      <c r="IB21" s="22">
        <f>SUMIFS(CF!$AY:$AY,CF!$AL:$AL,"&gt;="&amp;Analysis!IB$4,CF!$AL:$AL,"&lt;="&amp;EOMONTH(IB$4,0))</f>
        <v>30.691467788999997</v>
      </c>
      <c r="IC21" s="22">
        <f>SUMIFS(CF!$AY:$AY,CF!$AL:$AL,"&gt;="&amp;Analysis!IC$4,CF!$AL:$AL,"&lt;="&amp;EOMONTH(IC$4,0))</f>
        <v>29.494194676999999</v>
      </c>
      <c r="ID21" s="22">
        <f>SUMIFS(CF!$AY:$AY,CF!$AL:$AL,"&gt;="&amp;Analysis!ID$4,CF!$AL:$AL,"&lt;="&amp;EOMONTH(ID$4,0))</f>
        <v>30.264718087000002</v>
      </c>
      <c r="IE21" s="22">
        <f>SUMIFS(CF!$AY:$AY,CF!$AL:$AL,"&gt;="&amp;Analysis!IE$4,CF!$AL:$AL,"&lt;="&amp;EOMONTH(IE$4,0))</f>
        <v>29.084120691999999</v>
      </c>
      <c r="IF21" s="22">
        <f>SUMIFS(CF!$AY:$AY,CF!$AL:$AL,"&gt;="&amp;Analysis!IF$4,CF!$AL:$AL,"&lt;="&amp;EOMONTH(IF$4,0))</f>
        <v>29.843960034999998</v>
      </c>
      <c r="IG21" s="22">
        <f>SUMIFS(CF!$AY:$AY,CF!$AL:$AL,"&gt;="&amp;Analysis!IG$4,CF!$AL:$AL,"&lt;="&amp;EOMONTH(IG$4,0))</f>
        <v>29.632401072</v>
      </c>
      <c r="IH21" s="22">
        <f>SUMIFS(CF!$AY:$AY,CF!$AL:$AL,"&gt;="&amp;Analysis!IH$4,CF!$AL:$AL,"&lt;="&amp;EOMONTH(IH$4,0))</f>
        <v>28.476511369999997</v>
      </c>
      <c r="II21" s="22">
        <f>SUMIFS(CF!$AY:$AY,CF!$AL:$AL,"&gt;="&amp;Analysis!II$4,CF!$AL:$AL,"&lt;="&amp;EOMONTH(II$4,0))</f>
        <v>29.220519240000002</v>
      </c>
      <c r="IJ21" s="22">
        <f>SUMIFS(CF!$AY:$AY,CF!$AL:$AL,"&gt;="&amp;Analysis!IJ$4,CF!$AL:$AL,"&lt;="&amp;EOMONTH(IJ$4,0))</f>
        <v>28.080723238000001</v>
      </c>
      <c r="IK21" s="22">
        <f>SUMIFS(CF!$AY:$AY,CF!$AL:$AL,"&gt;="&amp;Analysis!IK$4,CF!$AL:$AL,"&lt;="&amp;EOMONTH(IK$4,0))</f>
        <v>28.814418183000004</v>
      </c>
      <c r="IL21" s="22">
        <f>SUMIFS(CF!$AY:$AY,CF!$AL:$AL,"&gt;="&amp;Analysis!IL$4,CF!$AL:$AL,"&lt;="&amp;EOMONTH(IL$4,0))</f>
        <v>28.610228014</v>
      </c>
      <c r="IM21" s="22">
        <f>SUMIFS(CF!$AY:$AY,CF!$AL:$AL,"&gt;="&amp;Analysis!IM$4,CF!$AL:$AL,"&lt;="&amp;EOMONTH(IM$4,0))</f>
        <v>26.58084655</v>
      </c>
      <c r="IN21" s="22">
        <f>SUMIFS(CF!$AY:$AY,CF!$AL:$AL,"&gt;="&amp;Analysis!IN$4,CF!$AL:$AL,"&lt;="&amp;EOMONTH(IN$4,0))</f>
        <v>28.219162659999999</v>
      </c>
      <c r="IO21" s="22">
        <f>SUMIFS(CF!$AY:$AY,CF!$AL:$AL,"&gt;="&amp;Analysis!IO$4,CF!$AL:$AL,"&lt;="&amp;EOMONTH(IO$4,0))</f>
        <v>27.118491509000002</v>
      </c>
      <c r="IP21" s="22">
        <f>SUMIFS(CF!$AY:$AY,CF!$AL:$AL,"&gt;="&amp;Analysis!IP$4,CF!$AL:$AL,"&lt;="&amp;EOMONTH(IP$4,0))</f>
        <v>27.827112095999997</v>
      </c>
      <c r="IQ21" s="22">
        <f>SUMIFS(CF!$AY:$AY,CF!$AL:$AL,"&gt;="&amp;Analysis!IQ$4,CF!$AL:$AL,"&lt;="&amp;EOMONTH(IQ$4,0))</f>
        <v>26.741758399999998</v>
      </c>
      <c r="IR21" s="22">
        <f>SUMIFS(CF!$AY:$AY,CF!$AL:$AL,"&gt;="&amp;Analysis!IR$4,CF!$AL:$AL,"&lt;="&amp;EOMONTH(IR$4,0))</f>
        <v>27.440561172000002</v>
      </c>
      <c r="IS21" s="22">
        <f>SUMIFS(CF!$AY:$AY,CF!$AL:$AL,"&gt;="&amp;Analysis!IS$4,CF!$AL:$AL,"&lt;="&amp;EOMONTH(IS$4,0))</f>
        <v>27.246199870000002</v>
      </c>
      <c r="IT21" s="22">
        <f>SUMIFS(CF!$AY:$AY,CF!$AL:$AL,"&gt;="&amp;Analysis!IT$4,CF!$AL:$AL,"&lt;="&amp;EOMONTH(IT$4,0))</f>
        <v>26.183541748999996</v>
      </c>
      <c r="IU21" s="22">
        <f>SUMIFS(CF!$AY:$AY,CF!$AL:$AL,"&gt;="&amp;Analysis!IU$4,CF!$AL:$AL,"&lt;="&amp;EOMONTH(IU$4,0))</f>
        <v>26.867796426999998</v>
      </c>
      <c r="IV21" s="22">
        <f>SUMIFS(CF!$AY:$AY,CF!$AL:$AL,"&gt;="&amp;Analysis!IV$4,CF!$AL:$AL,"&lt;="&amp;EOMONTH(IV$4,0))</f>
        <v>25.819921625999999</v>
      </c>
      <c r="IW21" s="22">
        <f>SUMIFS(CF!$AY:$AY,CF!$AL:$AL,"&gt;="&amp;Analysis!IW$4,CF!$AL:$AL,"&lt;="&amp;EOMONTH(IW$4,0))</f>
        <v>26.494699248</v>
      </c>
      <c r="IX21" s="22">
        <f>SUMIFS(CF!$AY:$AY,CF!$AL:$AL,"&gt;="&amp;Analysis!IX$4,CF!$AL:$AL,"&lt;="&amp;EOMONTH(IX$4,0))</f>
        <v>26.307101882000001</v>
      </c>
      <c r="IY21" s="22">
        <f>SUMIFS(CF!$AY:$AY,CF!$AL:$AL,"&gt;="&amp;Analysis!IY$4,CF!$AL:$AL,"&lt;="&amp;EOMONTH(IY$4,0))</f>
        <v>23.601125195999998</v>
      </c>
      <c r="IZ21" s="22">
        <f>SUMIFS(CF!$AY:$AY,CF!$AL:$AL,"&gt;="&amp;Analysis!IZ$4,CF!$AL:$AL,"&lt;="&amp;EOMONTH(IZ$4,0))</f>
        <v>25.953759147</v>
      </c>
      <c r="JA21" s="22">
        <f>SUMIFS(CF!$AY:$AY,CF!$AL:$AL,"&gt;="&amp;Analysis!JA$4,CF!$AL:$AL,"&lt;="&amp;EOMONTH(JA$4,0))</f>
        <v>24.941592034999996</v>
      </c>
      <c r="JB21" s="22">
        <f>SUMIFS(CF!$AY:$AY,CF!$AL:$AL,"&gt;="&amp;Analysis!JB$4,CF!$AL:$AL,"&lt;="&amp;EOMONTH(JB$4,0))</f>
        <v>25.593476096</v>
      </c>
      <c r="JC21" s="22">
        <f>SUMIFS(CF!$AY:$AY,CF!$AL:$AL,"&gt;="&amp;Analysis!JC$4,CF!$AL:$AL,"&lt;="&amp;EOMONTH(JC$4,0))</f>
        <v>24.595383145999996</v>
      </c>
      <c r="JD21" s="22">
        <f>SUMIFS(CF!$AY:$AY,CF!$AL:$AL,"&gt;="&amp;Analysis!JD$4,CF!$AL:$AL,"&lt;="&amp;EOMONTH(JD$4,0))</f>
        <v>25.238242677999999</v>
      </c>
      <c r="JE21" s="22">
        <f>SUMIFS(CF!$AY:$AY,CF!$AL:$AL,"&gt;="&amp;Analysis!JE$4,CF!$AL:$AL,"&lt;="&amp;EOMONTH(JE$4,0))</f>
        <v>25.059626443999999</v>
      </c>
      <c r="JF21" s="22">
        <f>SUMIFS(CF!$AY:$AY,CF!$AL:$AL,"&gt;="&amp;Analysis!JF$4,CF!$AL:$AL,"&lt;="&amp;EOMONTH(JF$4,0))</f>
        <v>24.082387236000002</v>
      </c>
      <c r="JG21" s="22">
        <f>SUMIFS(CF!$AY:$AY,CF!$AL:$AL,"&gt;="&amp;Analysis!JG$4,CF!$AL:$AL,"&lt;="&amp;EOMONTH(JG$4,0))</f>
        <v>24.711873972999999</v>
      </c>
      <c r="JH21" s="22">
        <f>SUMIFS(CF!$AY:$AY,CF!$AL:$AL,"&gt;="&amp;Analysis!JH$4,CF!$AL:$AL,"&lt;="&amp;EOMONTH(JH$4,0))</f>
        <v>23.748218573999999</v>
      </c>
      <c r="JI21" s="22">
        <f>SUMIFS(CF!$AY:$AY,CF!$AL:$AL,"&gt;="&amp;Analysis!JI$4,CF!$AL:$AL,"&lt;="&amp;EOMONTH(JI$4,0))</f>
        <v>24.368993752000002</v>
      </c>
      <c r="JJ21" s="22">
        <f>SUMIFS(CF!$AY:$AY,CF!$AL:$AL,"&gt;="&amp;Analysis!JJ$4,CF!$AL:$AL,"&lt;="&amp;EOMONTH(JJ$4,0))</f>
        <v>24.196588212000002</v>
      </c>
      <c r="JK21" s="22">
        <f>SUMIFS(CF!$AY:$AY,CF!$AL:$AL,"&gt;="&amp;Analysis!JK$4,CF!$AL:$AL,"&lt;="&amp;EOMONTH(JK$4,0))</f>
        <v>21.707821237999998</v>
      </c>
      <c r="JL21" s="22">
        <f>SUMIFS(CF!$AY:$AY,CF!$AL:$AL,"&gt;="&amp;Analysis!JL$4,CF!$AL:$AL,"&lt;="&amp;EOMONTH(JL$4,0))</f>
        <v>23.871856606999998</v>
      </c>
      <c r="JM21" s="22">
        <f>SUMIFS(CF!$AY:$AY,CF!$AL:$AL,"&gt;="&amp;Analysis!JM$4,CF!$AL:$AL,"&lt;="&amp;EOMONTH(JM$4,0))</f>
        <v>22.941012309000001</v>
      </c>
      <c r="JN21" s="22">
        <f>SUMIFS(CF!$AY:$AY,CF!$AL:$AL,"&gt;="&amp;Analysis!JN$4,CF!$AL:$AL,"&lt;="&amp;EOMONTH(JN$4,0))</f>
        <v>23.540742689000002</v>
      </c>
      <c r="JO21" s="22">
        <f>SUMIFS(CF!$AY:$AY,CF!$AL:$AL,"&gt;="&amp;Analysis!JO$4,CF!$AL:$AL,"&lt;="&amp;EOMONTH(JO$4,0))</f>
        <v>22.622831145999996</v>
      </c>
      <c r="JP21" s="22">
        <f>SUMIFS(CF!$AY:$AY,CF!$AL:$AL,"&gt;="&amp;Analysis!JP$4,CF!$AL:$AL,"&lt;="&amp;EOMONTH(JP$4,0))</f>
        <v>23.214265601000001</v>
      </c>
      <c r="JQ21" s="22">
        <f>SUMIFS(CF!$AY:$AY,CF!$AL:$AL,"&gt;="&amp;Analysis!JQ$4,CF!$AL:$AL,"&lt;="&amp;EOMONTH(JQ$4,0))</f>
        <v>23.050106938999999</v>
      </c>
      <c r="JR21" s="22">
        <f>SUMIFS(CF!$AY:$AY,CF!$AL:$AL,"&gt;="&amp;Analysis!JR$4,CF!$AL:$AL,"&lt;="&amp;EOMONTH(JR$4,0))</f>
        <v>22.151358210000001</v>
      </c>
      <c r="JS21" s="22">
        <f>SUMIFS(CF!$AY:$AY,CF!$AL:$AL,"&gt;="&amp;Analysis!JS$4,CF!$AL:$AL,"&lt;="&amp;EOMONTH(JS$4,0))</f>
        <v>22.730499355000003</v>
      </c>
      <c r="JT21" s="22">
        <f>SUMIFS(CF!$AY:$AY,CF!$AL:$AL,"&gt;="&amp;Analysis!JT$4,CF!$AL:$AL,"&lt;="&amp;EOMONTH(JT$4,0))</f>
        <v>21.844233184000004</v>
      </c>
      <c r="JU21" s="22">
        <f>SUMIFS(CF!$AY:$AY,CF!$AL:$AL,"&gt;="&amp;Analysis!JU$4,CF!$AL:$AL,"&lt;="&amp;EOMONTH(JU$4,0))</f>
        <v>22.415365869999999</v>
      </c>
      <c r="JV21" s="22">
        <f>SUMIFS(CF!$AY:$AY,CF!$AL:$AL,"&gt;="&amp;Analysis!JV$4,CF!$AL:$AL,"&lt;="&amp;EOMONTH(JV$4,0))</f>
        <v>22.256910375000004</v>
      </c>
      <c r="JW21" s="22">
        <f>SUMIFS(CF!$AY:$AY,CF!$AL:$AL,"&gt;="&amp;Analysis!JW$4,CF!$AL:$AL,"&lt;="&amp;EOMONTH(JW$4,0))</f>
        <v>19.967760813000002</v>
      </c>
      <c r="JX21" s="22">
        <f>SUMIFS(CF!$AY:$AY,CF!$AL:$AL,"&gt;="&amp;Analysis!JX$4,CF!$AL:$AL,"&lt;="&amp;EOMONTH(JX$4,0))</f>
        <v>21.958451489000005</v>
      </c>
      <c r="JY21" s="22">
        <f>SUMIFS(CF!$AY:$AY,CF!$AL:$AL,"&gt;="&amp;Analysis!JY$4,CF!$AL:$AL,"&lt;="&amp;EOMONTH(JY$4,0))</f>
        <v>21.102337043999999</v>
      </c>
      <c r="JZ21" s="22">
        <f>SUMIFS(CF!$AY:$AY,CF!$AL:$AL,"&gt;="&amp;Analysis!JZ$4,CF!$AL:$AL,"&lt;="&amp;EOMONTH(JZ$4,0))</f>
        <v>21.654123044999999</v>
      </c>
      <c r="KA21" s="22">
        <f>SUMIFS(CF!$AY:$AY,CF!$AL:$AL,"&gt;="&amp;Analysis!KA$4,CF!$AL:$AL,"&lt;="&amp;EOMONTH(KA$4,0))</f>
        <v>20.809893396000003</v>
      </c>
      <c r="KB21" s="22">
        <f>SUMIFS(CF!$AY:$AY,CF!$AL:$AL,"&gt;="&amp;Analysis!KB$4,CF!$AL:$AL,"&lt;="&amp;EOMONTH(KB$4,0))</f>
        <v>21.354052717999998</v>
      </c>
      <c r="KC21" s="22">
        <f>SUMIFS(CF!$AY:$AY,CF!$AL:$AL,"&gt;="&amp;Analysis!KC$4,CF!$AL:$AL,"&lt;="&amp;EOMONTH(KC$4,0))</f>
        <v>21.203170487999998</v>
      </c>
      <c r="KD21" s="22">
        <f>SUMIFS(CF!$AY:$AY,CF!$AL:$AL,"&gt;="&amp;Analysis!KD$4,CF!$AL:$AL,"&lt;="&amp;EOMONTH(KD$4,0))</f>
        <v>20.376551136999996</v>
      </c>
      <c r="KE21" s="22">
        <f>SUMIFS(CF!$AY:$AY,CF!$AL:$AL,"&gt;="&amp;Analysis!KE$4,CF!$AL:$AL,"&lt;="&amp;EOMONTH(KE$4,0))</f>
        <v>20.909408707000001</v>
      </c>
      <c r="KF21" s="22">
        <f>SUMIFS(CF!$AY:$AY,CF!$AL:$AL,"&gt;="&amp;Analysis!KF$4,CF!$AL:$AL,"&lt;="&amp;EOMONTH(KF$4,0))</f>
        <v>20.094260789</v>
      </c>
      <c r="KG21" s="22">
        <f>SUMIFS(CF!$AY:$AY,CF!$AL:$AL,"&gt;="&amp;Analysis!KG$4,CF!$AL:$AL,"&lt;="&amp;EOMONTH(KG$4,0))</f>
        <v>20.619755743000002</v>
      </c>
      <c r="KH21" s="22">
        <f>SUMIFS(CF!$AY:$AY,CF!$AL:$AL,"&gt;="&amp;Analysis!KH$4,CF!$AL:$AL,"&lt;="&amp;EOMONTH(KH$4,0))</f>
        <v>20.474111050999998</v>
      </c>
      <c r="KI21" s="22">
        <f>SUMIFS(CF!$AY:$AY,CF!$AL:$AL,"&gt;="&amp;Analysis!KI$4,CF!$AL:$AL,"&lt;="&amp;EOMONTH(KI$4,0))</f>
        <v>19.022267662000001</v>
      </c>
      <c r="KJ21" s="22">
        <f>SUMIFS(CF!$AY:$AY,CF!$AL:$AL,"&gt;="&amp;Analysis!KJ$4,CF!$AL:$AL,"&lt;="&amp;EOMONTH(KJ$4,0))</f>
        <v>20.195161979000002</v>
      </c>
      <c r="KK21" s="22">
        <f>SUMIFS(CF!$AY:$AY,CF!$AL:$AL,"&gt;="&amp;Analysis!KK$4,CF!$AL:$AL,"&lt;="&amp;EOMONTH(KK$4,0))</f>
        <v>19.407904296999998</v>
      </c>
      <c r="KL21" s="22">
        <f>SUMIFS(CF!$AY:$AY,CF!$AL:$AL,"&gt;="&amp;Analysis!KL$4,CF!$AL:$AL,"&lt;="&amp;EOMONTH(KL$4,0))</f>
        <v>19.915496676000004</v>
      </c>
      <c r="KM21" s="22">
        <f>SUMIFS(CF!$AY:$AY,CF!$AL:$AL,"&gt;="&amp;Analysis!KM$4,CF!$AL:$AL,"&lt;="&amp;EOMONTH(KM$4,0))</f>
        <v>19.139159025000001</v>
      </c>
      <c r="KN21" s="22">
        <f>SUMIFS(CF!$AY:$AY,CF!$AL:$AL,"&gt;="&amp;Analysis!KN$4,CF!$AL:$AL,"&lt;="&amp;EOMONTH(KN$4,0))</f>
        <v>19.639741108999999</v>
      </c>
      <c r="KO21" s="22">
        <f>SUMIFS(CF!$AY:$AY,CF!$AL:$AL,"&gt;="&amp;Analysis!KO$4,CF!$AL:$AL,"&lt;="&amp;EOMONTH(KO$4,0))</f>
        <v>19.501083648999995</v>
      </c>
      <c r="KP21" s="22">
        <f>SUMIFS(CF!$AY:$AY,CF!$AL:$AL,"&gt;="&amp;Analysis!KP$4,CF!$AL:$AL,"&lt;="&amp;EOMONTH(KP$4,0))</f>
        <v>18.740927000999999</v>
      </c>
      <c r="KQ21" s="22">
        <f>SUMIFS(CF!$AY:$AY,CF!$AL:$AL,"&gt;="&amp;Analysis!KQ$4,CF!$AL:$AL,"&lt;="&amp;EOMONTH(KQ$4,0))</f>
        <v>19.231120584999999</v>
      </c>
      <c r="KR21" s="22">
        <f>SUMIFS(CF!$AY:$AY,CF!$AL:$AL,"&gt;="&amp;Analysis!KR$4,CF!$AL:$AL,"&lt;="&amp;EOMONTH(KR$4,0))</f>
        <v>18.481504484999999</v>
      </c>
      <c r="KS21" s="22">
        <f>SUMIFS(CF!$AY:$AY,CF!$AL:$AL,"&gt;="&amp;Analysis!KS$4,CF!$AL:$AL,"&lt;="&amp;EOMONTH(KS$4,0))</f>
        <v>18.964930301999996</v>
      </c>
      <c r="KT21" s="22">
        <f>SUMIFS(CF!$AY:$AY,CF!$AL:$AL,"&gt;="&amp;Analysis!KT$4,CF!$AL:$AL,"&lt;="&amp;EOMONTH(KT$4,0))</f>
        <v>18.831082026999997</v>
      </c>
      <c r="KU21" s="22">
        <f>SUMIFS(CF!$AY:$AY,CF!$AL:$AL,"&gt;="&amp;Analysis!KU$4,CF!$AL:$AL,"&lt;="&amp;EOMONTH(KU$4,0))</f>
        <v>16.894467220999999</v>
      </c>
      <c r="KV21" s="22">
        <f>SUMIFS(CF!$AY:$AY,CF!$AL:$AL,"&gt;="&amp;Analysis!KV$4,CF!$AL:$AL,"&lt;="&amp;EOMONTH(KV$4,0))</f>
        <v>18.578967649999999</v>
      </c>
      <c r="KW21" s="22">
        <f>SUMIFS(CF!$AY:$AY,CF!$AL:$AL,"&gt;="&amp;Analysis!KW$4,CF!$AL:$AL,"&lt;="&amp;EOMONTH(KW$4,0))</f>
        <v>17.854813397000001</v>
      </c>
      <c r="KX21" s="22">
        <f>SUMIFS(CF!$AY:$AY,CF!$AL:$AL,"&gt;="&amp;Analysis!KX$4,CF!$AL:$AL,"&lt;="&amp;EOMONTH(KX$4,0))</f>
        <v>18.321889114000001</v>
      </c>
      <c r="KY21" s="22">
        <f>SUMIFS(CF!$AY:$AY,CF!$AL:$AL,"&gt;="&amp;Analysis!KY$4,CF!$AL:$AL,"&lt;="&amp;EOMONTH(KY$4,0))</f>
        <v>17.607771496000002</v>
      </c>
      <c r="KZ21" s="22">
        <f>SUMIFS(CF!$AY:$AY,CF!$AL:$AL,"&gt;="&amp;Analysis!KZ$4,CF!$AL:$AL,"&lt;="&amp;EOMONTH(KZ$4,0))</f>
        <v>18.068401560999998</v>
      </c>
      <c r="LA21" s="22">
        <f>SUMIFS(CF!$AY:$AY,CF!$AL:$AL,"&gt;="&amp;Analysis!LA$4,CF!$AL:$AL,"&lt;="&amp;EOMONTH(LA$4,0))</f>
        <v>17.940939932999999</v>
      </c>
      <c r="LB21" s="22">
        <f>SUMIFS(CF!$AY:$AY,CF!$AL:$AL,"&gt;="&amp;Analysis!LB$4,CF!$AL:$AL,"&lt;="&amp;EOMONTH(LB$4,0))</f>
        <v>17.241694543999998</v>
      </c>
      <c r="LC21" s="22">
        <f>SUMIFS(CF!$AY:$AY,CF!$AL:$AL,"&gt;="&amp;Analysis!LC$4,CF!$AL:$AL,"&lt;="&amp;EOMONTH(LC$4,0))</f>
        <v>17.692772713</v>
      </c>
      <c r="LD21" s="22">
        <f>SUMIFS(CF!$AY:$AY,CF!$AL:$AL,"&gt;="&amp;Analysis!LD$4,CF!$AL:$AL,"&lt;="&amp;EOMONTH(LD$4,0))</f>
        <v>17.003215463</v>
      </c>
      <c r="LE21" s="22">
        <f>SUMIFS(CF!$AY:$AY,CF!$AL:$AL,"&gt;="&amp;Analysis!LE$4,CF!$AL:$AL,"&lt;="&amp;EOMONTH(LE$4,0))</f>
        <v>17.448070650000002</v>
      </c>
      <c r="LF21" s="22">
        <f>SUMIFS(CF!$AY:$AY,CF!$AL:$AL,"&gt;="&amp;Analysis!LF$4,CF!$AL:$AL,"&lt;="&amp;EOMONTH(LF$4,0))</f>
        <v>17.325024472999999</v>
      </c>
      <c r="LG21" s="22">
        <f>SUMIFS(CF!$AY:$AY,CF!$AL:$AL,"&gt;="&amp;Analysis!LG$4,CF!$AL:$AL,"&lt;="&amp;EOMONTH(LG$4,0))</f>
        <v>15.543373554</v>
      </c>
      <c r="LH21" s="22">
        <f>SUMIFS(CF!$AY:$AY,CF!$AL:$AL,"&gt;="&amp;Analysis!LH$4,CF!$AL:$AL,"&lt;="&amp;EOMONTH(LH$4,0))</f>
        <v>17.093239586999999</v>
      </c>
      <c r="LI21" s="22">
        <f>SUMIFS(CF!$AY:$AY,CF!$AL:$AL,"&gt;="&amp;Analysis!LI$4,CF!$AL:$AL,"&lt;="&amp;EOMONTH(LI$4,0))</f>
        <v>16.427066142000001</v>
      </c>
      <c r="LJ21" s="22">
        <f>SUMIFS(CF!$AY:$AY,CF!$AL:$AL,"&gt;="&amp;Analysis!LJ$4,CF!$AL:$AL,"&lt;="&amp;EOMONTH(LJ$4,0))</f>
        <v>16.856857864000002</v>
      </c>
      <c r="LK21" s="22">
        <f>SUMIFS(CF!$AY:$AY,CF!$AL:$AL,"&gt;="&amp;Analysis!LK$4,CF!$AL:$AL,"&lt;="&amp;EOMONTH(LK$4,0))</f>
        <v>16.199896904999999</v>
      </c>
      <c r="LL21" s="22">
        <f>SUMIFS(CF!$AY:$AY,CF!$AL:$AL,"&gt;="&amp;Analysis!LL$4,CF!$AL:$AL,"&lt;="&amp;EOMONTH(LL$4,0))</f>
        <v>16.623745055000001</v>
      </c>
      <c r="LM21" s="22">
        <f>SUMIFS(CF!$AY:$AY,CF!$AL:$AL,"&gt;="&amp;Analysis!LM$4,CF!$AL:$AL,"&lt;="&amp;EOMONTH(LM$4,0))</f>
        <v>16.506516128000001</v>
      </c>
      <c r="LN21" s="22">
        <f>SUMIFS(CF!$AY:$AY,CF!$AL:$AL,"&gt;="&amp;Analysis!LN$4,CF!$AL:$AL,"&lt;="&amp;EOMONTH(LN$4,0))</f>
        <v>15.863209008</v>
      </c>
      <c r="LO21" s="22">
        <f>SUMIFS(CF!$AY:$AY,CF!$AL:$AL,"&gt;="&amp;Analysis!LO$4,CF!$AL:$AL,"&lt;="&amp;EOMONTH(LO$4,0))</f>
        <v>16.278248180999999</v>
      </c>
      <c r="LP21" s="22">
        <f>SUMIFS(CF!$AY:$AY,CF!$AL:$AL,"&gt;="&amp;Analysis!LP$4,CF!$AL:$AL,"&lt;="&amp;EOMONTH(LP$4,0))</f>
        <v>15.643837327999996</v>
      </c>
      <c r="LQ21" s="22">
        <f>SUMIFS(CF!$AY:$AY,CF!$AL:$AL,"&gt;="&amp;Analysis!LQ$4,CF!$AL:$AL,"&lt;="&amp;EOMONTH(LQ$4,0))</f>
        <v>16.053136940000002</v>
      </c>
      <c r="LR21" s="22">
        <f>SUMIFS(CF!$AY:$AY,CF!$AL:$AL,"&gt;="&amp;Analysis!LR$4,CF!$AL:$AL,"&lt;="&amp;EOMONTH(LR$4,0))</f>
        <v>15.939931883</v>
      </c>
      <c r="LS21" s="22">
        <f>SUMIFS(CF!$AY:$AY,CF!$AL:$AL,"&gt;="&amp;Analysis!LS$4,CF!$AL:$AL,"&lt;="&amp;EOMONTH(LS$4,0))</f>
        <v>14.300719811000002</v>
      </c>
      <c r="LT21" s="22">
        <f>SUMIFS(CF!$AY:$AY,CF!$AL:$AL,"&gt;="&amp;Analysis!LT$4,CF!$AL:$AL,"&lt;="&amp;EOMONTH(LT$4,0))</f>
        <v>15.726677941000002</v>
      </c>
      <c r="LU21" s="22">
        <f>SUMIFS(CF!$AY:$AY,CF!$AL:$AL,"&gt;="&amp;Analysis!LU$4,CF!$AL:$AL,"&lt;="&amp;EOMONTH(LU$4,0))</f>
        <v>15.113763391000001</v>
      </c>
      <c r="LV21" s="22">
        <f>SUMIFS(CF!$AY:$AY,CF!$AL:$AL,"&gt;="&amp;Analysis!LV$4,CF!$AL:$AL,"&lt;="&amp;EOMONTH(LV$4,0))</f>
        <v>15.509194343999999</v>
      </c>
      <c r="LW21" s="22">
        <f>SUMIFS(CF!$AY:$AY,CF!$AL:$AL,"&gt;="&amp;Analysis!LW$4,CF!$AL:$AL,"&lt;="&amp;EOMONTH(LW$4,0))</f>
        <v>14.904755766000001</v>
      </c>
      <c r="LX21" s="22">
        <f>SUMIFS(CF!$AY:$AY,CF!$AL:$AL,"&gt;="&amp;Analysis!LX$4,CF!$AL:$AL,"&lt;="&amp;EOMONTH(LX$4,0))</f>
        <v>15.294718321</v>
      </c>
      <c r="LY21" s="22">
        <f>SUMIFS(CF!$AY:$AY,CF!$AL:$AL,"&gt;="&amp;Analysis!LY$4,CF!$AL:$AL,"&lt;="&amp;EOMONTH(LY$4,0))</f>
        <v>15.186861551000002</v>
      </c>
      <c r="LZ21" s="22">
        <f>SUMIFS(CF!$AY:$AY,CF!$AL:$AL,"&gt;="&amp;Analysis!LZ$4,CF!$AL:$AL,"&lt;="&amp;EOMONTH(LZ$4,0))</f>
        <v>14.594985222999998</v>
      </c>
      <c r="MA21" s="22">
        <f>SUMIFS(CF!$AY:$AY,CF!$AL:$AL,"&gt;="&amp;Analysis!MA$4,CF!$AL:$AL,"&lt;="&amp;EOMONTH(MA$4,0))</f>
        <v>14.976843054</v>
      </c>
      <c r="MB21" s="22">
        <f>SUMIFS(CF!$AY:$AY,CF!$AL:$AL,"&gt;="&amp;Analysis!MB$4,CF!$AL:$AL,"&lt;="&amp;EOMONTH(MB$4,0))</f>
        <v>14.393151759999999</v>
      </c>
      <c r="MC21" s="22">
        <f>SUMIFS(CF!$AY:$AY,CF!$AL:$AL,"&gt;="&amp;Analysis!MC$4,CF!$AL:$AL,"&lt;="&amp;EOMONTH(MC$4,0))</f>
        <v>14.769728894</v>
      </c>
      <c r="MD21" s="22">
        <f>SUMIFS(CF!$AY:$AY,CF!$AL:$AL,"&gt;="&amp;Analysis!MD$4,CF!$AL:$AL,"&lt;="&amp;EOMONTH(MD$4,0))</f>
        <v>14.665574295999999</v>
      </c>
      <c r="ME21" s="22">
        <f>SUMIFS(CF!$AY:$AY,CF!$AL:$AL,"&gt;="&amp;Analysis!ME$4,CF!$AL:$AL,"&lt;="&amp;EOMONTH(ME$4,0))</f>
        <v>13.625767038999999</v>
      </c>
      <c r="MF21" s="22">
        <f>SUMIFS(CF!$AY:$AY,CF!$AL:$AL,"&gt;="&amp;Analysis!MF$4,CF!$AL:$AL,"&lt;="&amp;EOMONTH(MF$4,0))</f>
        <v>14.46606669</v>
      </c>
      <c r="MG21" s="22">
        <f>SUMIFS(CF!$AY:$AY,CF!$AL:$AL,"&gt;="&amp;Analysis!MG$4,CF!$AL:$AL,"&lt;="&amp;EOMONTH(MG$4,0))</f>
        <v>13.902281840000001</v>
      </c>
      <c r="MH21" s="22">
        <f>SUMIFS(CF!$AY:$AY,CF!$AL:$AL,"&gt;="&amp;Analysis!MH$4,CF!$AL:$AL,"&lt;="&amp;EOMONTH(MH$4,0))</f>
        <v>14.266016036</v>
      </c>
      <c r="MI21" s="22">
        <f>SUMIFS(CF!$AY:$AY,CF!$AL:$AL,"&gt;="&amp;Analysis!MI$4,CF!$AL:$AL,"&lt;="&amp;EOMONTH(MI$4,0))</f>
        <v>13.710027744000001</v>
      </c>
      <c r="MJ21" s="22">
        <f>SUMIFS(CF!$AY:$AY,CF!$AL:$AL,"&gt;="&amp;Analysis!MJ$4,CF!$AL:$AL,"&lt;="&amp;EOMONTH(MJ$4,0))</f>
        <v>14.068731872000001</v>
      </c>
      <c r="MK21" s="22">
        <f>SUMIFS(CF!$AY:$AY,CF!$AL:$AL,"&gt;="&amp;Analysis!MK$4,CF!$AL:$AL,"&lt;="&amp;EOMONTH(MK$4,0))</f>
        <v>13.969520635000002</v>
      </c>
      <c r="ML21" s="22">
        <f>SUMIFS(CF!$AY:$AY,CF!$AL:$AL,"&gt;="&amp;Analysis!ML$4,CF!$AL:$AL,"&lt;="&amp;EOMONTH(ML$4,0))</f>
        <v>13.425087635000001</v>
      </c>
      <c r="MM21" s="22">
        <f>SUMIFS(CF!$AY:$AY,CF!$AL:$AL,"&gt;="&amp;Analysis!MM$4,CF!$AL:$AL,"&lt;="&amp;EOMONTH(MM$4,0))</f>
        <v>13.776336695000003</v>
      </c>
      <c r="MN21" s="22">
        <f>SUMIFS(CF!$AY:$AY,CF!$AL:$AL,"&gt;="&amp;Analysis!MN$4,CF!$AL:$AL,"&lt;="&amp;EOMONTH(MN$4,0))</f>
        <v>13.239432636999998</v>
      </c>
      <c r="MO21" s="22">
        <f>SUMIFS(CF!$AY:$AY,CF!$AL:$AL,"&gt;="&amp;Analysis!MO$4,CF!$AL:$AL,"&lt;="&amp;EOMONTH(MO$4,0))</f>
        <v>13.585824288</v>
      </c>
      <c r="MP21" s="22">
        <f>SUMIFS(CF!$AY:$AY,CF!$AL:$AL,"&gt;="&amp;Analysis!MP$4,CF!$AL:$AL,"&lt;="&amp;EOMONTH(MP$4,0))</f>
        <v>13.490018465000002</v>
      </c>
      <c r="MQ21" s="22">
        <f>SUMIFS(CF!$AY:$AY,CF!$AL:$AL,"&gt;="&amp;Analysis!MQ$4,CF!$AL:$AL,"&lt;="&amp;EOMONTH(MQ$4,0))</f>
        <v>12.102747722999998</v>
      </c>
      <c r="MR21" s="22">
        <f>SUMIFS(CF!$AY:$AY,CF!$AL:$AL,"&gt;="&amp;Analysis!MR$4,CF!$AL:$AL,"&lt;="&amp;EOMONTH(MR$4,0))</f>
        <v>13.309540927999999</v>
      </c>
      <c r="MS21" s="22">
        <f>SUMIFS(CF!$AY:$AY,CF!$AL:$AL,"&gt;="&amp;Analysis!MS$4,CF!$AL:$AL,"&lt;="&amp;EOMONTH(MS$4,0))</f>
        <v>12.790829267000001</v>
      </c>
      <c r="MT21" s="22">
        <f>SUMIFS(CF!$AY:$AY,CF!$AL:$AL,"&gt;="&amp;Analysis!MT$4,CF!$AL:$AL,"&lt;="&amp;EOMONTH(MT$4,0))</f>
        <v>13.125483821</v>
      </c>
      <c r="MU21" s="22">
        <f>SUMIFS(CF!$AY:$AY,CF!$AL:$AL,"&gt;="&amp;Analysis!MU$4,CF!$AL:$AL,"&lt;="&amp;EOMONTH(MU$4,0))</f>
        <v>12.613945401999999</v>
      </c>
      <c r="MV21" s="22">
        <f>SUMIFS(CF!$AY:$AY,CF!$AL:$AL,"&gt;="&amp;Analysis!MV$4,CF!$AL:$AL,"&lt;="&amp;EOMONTH(MV$4,0))</f>
        <v>12.943972035</v>
      </c>
      <c r="MW21" s="22">
        <f>SUMIFS(CF!$AY:$AY,CF!$AL:$AL,"&gt;="&amp;Analysis!MW$4,CF!$AL:$AL,"&lt;="&amp;EOMONTH(MW$4,0))</f>
        <v>12.852692486</v>
      </c>
      <c r="MX21" s="22">
        <f>SUMIFS(CF!$AY:$AY,CF!$AL:$AL,"&gt;="&amp;Analysis!MX$4,CF!$AL:$AL,"&lt;="&amp;EOMONTH(MX$4,0))</f>
        <v>12.351785539000002</v>
      </c>
      <c r="MY21" s="22">
        <f>SUMIFS(CF!$AY:$AY,CF!$AL:$AL,"&gt;="&amp;Analysis!MY$4,CF!$AL:$AL,"&lt;="&amp;EOMONTH(MY$4,0))</f>
        <v>12.674953117000001</v>
      </c>
      <c r="MZ21" s="22">
        <f>SUMIFS(CF!$AY:$AY,CF!$AL:$AL,"&gt;="&amp;Analysis!MZ$4,CF!$AL:$AL,"&lt;="&amp;EOMONTH(MZ$4,0))</f>
        <v>12.180973195</v>
      </c>
      <c r="NA21" s="22">
        <f>SUMIFS(CF!$AY:$AY,CF!$AL:$AL,"&gt;="&amp;Analysis!NA$4,CF!$AL:$AL,"&lt;="&amp;EOMONTH(NA$4,0))</f>
        <v>12.499671703000001</v>
      </c>
      <c r="NB21" s="22">
        <f>SUMIFS(CF!$AY:$AY,CF!$AL:$AL,"&gt;="&amp;Analysis!NB$4,CF!$AL:$AL,"&lt;="&amp;EOMONTH(NB$4,0))</f>
        <v>12.411525312</v>
      </c>
      <c r="NC21" s="22">
        <f>SUMIFS(CF!$AY:$AY,CF!$AL:$AL,"&gt;="&amp;Analysis!NC$4,CF!$AL:$AL,"&lt;="&amp;EOMONTH(NC$4,0))</f>
        <v>11.135163388</v>
      </c>
      <c r="ND21" s="22">
        <f>SUMIFS(CF!$AY:$AY,CF!$AL:$AL,"&gt;="&amp;Analysis!ND$4,CF!$AL:$AL,"&lt;="&amp;EOMONTH(ND$4,0))</f>
        <v>12.245476502999999</v>
      </c>
      <c r="NE21" s="22">
        <f>SUMIFS(CF!$AY:$AY,CF!$AL:$AL,"&gt;="&amp;Analysis!NE$4,CF!$AL:$AL,"&lt;="&amp;EOMONTH(NE$4,0))</f>
        <v>11.768234537</v>
      </c>
      <c r="NF21" s="22">
        <f>SUMIFS(CF!$AY:$AY,CF!$AL:$AL,"&gt;="&amp;Analysis!NF$4,CF!$AL:$AL,"&lt;="&amp;EOMONTH(NF$4,0))</f>
        <v>12.076134302</v>
      </c>
      <c r="NG21" s="22">
        <f>SUMIFS(CF!$AY:$AY,CF!$AL:$AL,"&gt;="&amp;Analysis!NG$4,CF!$AL:$AL,"&lt;="&amp;EOMONTH(NG$4,0))</f>
        <v>11.605492095000001</v>
      </c>
      <c r="NH21" s="22">
        <f>SUMIFS(CF!$AY:$AY,CF!$AL:$AL,"&gt;="&amp;Analysis!NH$4,CF!$AL:$AL,"&lt;="&amp;EOMONTH(NH$4,0))</f>
        <v>11.909133926999999</v>
      </c>
      <c r="NI21" s="22">
        <f>SUMIFS(CF!$AY:$AY,CF!$AL:$AL,"&gt;="&amp;Analysis!NI$4,CF!$AL:$AL,"&lt;="&amp;EOMONTH(NI$4,0))</f>
        <v>11.825151947999998</v>
      </c>
      <c r="NJ21" s="22">
        <f>SUMIFS(CF!$AY:$AY,CF!$AL:$AL,"&gt;="&amp;Analysis!NJ$4,CF!$AL:$AL,"&lt;="&amp;EOMONTH(NJ$4,0))</f>
        <v>11.364291256000001</v>
      </c>
      <c r="NK21" s="22">
        <f>SUMIFS(CF!$AY:$AY,CF!$AL:$AL,"&gt;="&amp;Analysis!NK$4,CF!$AL:$AL,"&lt;="&amp;EOMONTH(NK$4,0))</f>
        <v>11.661622396</v>
      </c>
      <c r="NL21" s="22">
        <f>SUMIFS(CF!$AY:$AY,CF!$AL:$AL,"&gt;="&amp;Analysis!NL$4,CF!$AL:$AL,"&lt;="&amp;EOMONTH(NL$4,0))</f>
        <v>11.207134932000001</v>
      </c>
      <c r="NM21" s="22">
        <f>SUMIFS(CF!$AY:$AY,CF!$AL:$AL,"&gt;="&amp;Analysis!NM$4,CF!$AL:$AL,"&lt;="&amp;EOMONTH(NM$4,0))</f>
        <v>11.500354289999999</v>
      </c>
      <c r="NN21" s="22">
        <f>SUMIFS(CF!$AY:$AY,CF!$AL:$AL,"&gt;="&amp;Analysis!NN$4,CF!$AL:$AL,"&lt;="&amp;EOMONTH(NN$4,0))</f>
        <v>11.419254984</v>
      </c>
      <c r="NO21" s="22">
        <f>SUMIFS(CF!$AY:$AY,CF!$AL:$AL,"&gt;="&amp;Analysis!NO$4,CF!$AL:$AL,"&lt;="&amp;EOMONTH(NO$4,0))</f>
        <v>10.244934996000001</v>
      </c>
      <c r="NP21" s="22">
        <f>SUMIFS(CF!$AY:$AY,CF!$AL:$AL,"&gt;="&amp;Analysis!NP$4,CF!$AL:$AL,"&lt;="&amp;EOMONTH(NP$4,0))</f>
        <v>11.26648136</v>
      </c>
      <c r="NQ21" s="22">
        <f>SUMIFS(CF!$AY:$AY,CF!$AL:$AL,"&gt;="&amp;Analysis!NQ$4,CF!$AL:$AL,"&lt;="&amp;EOMONTH(NQ$4,0))</f>
        <v>10.827393691999999</v>
      </c>
      <c r="NR21" s="22">
        <f>SUMIFS(CF!$AY:$AY,CF!$AL:$AL,"&gt;="&amp;Analysis!NR$4,CF!$AL:$AL,"&lt;="&amp;EOMONTH(NR$4,0))</f>
        <v>11.110677643999999</v>
      </c>
      <c r="NS21" s="22">
        <f>SUMIFS(CF!$AY:$AY,CF!$AL:$AL,"&gt;="&amp;Analysis!NS$4,CF!$AL:$AL,"&lt;="&amp;EOMONTH(NS$4,0))</f>
        <v>10.677662103000001</v>
      </c>
      <c r="NT21" s="22">
        <f>SUMIFS(CF!$AY:$AY,CF!$AL:$AL,"&gt;="&amp;Analysis!NT$4,CF!$AL:$AL,"&lt;="&amp;EOMONTH(NT$4,0))</f>
        <v>10.957028528999999</v>
      </c>
      <c r="NU21" s="22">
        <f>SUMIFS(CF!$AY:$AY,CF!$AL:$AL,"&gt;="&amp;Analysis!NU$4,CF!$AL:$AL,"&lt;="&amp;EOMONTH(NU$4,0))</f>
        <v>10.879760699</v>
      </c>
      <c r="NV21" s="22">
        <f>SUMIFS(CF!$AY:$AY,CF!$AL:$AL,"&gt;="&amp;Analysis!NV$4,CF!$AL:$AL,"&lt;="&amp;EOMONTH(NV$4,0))</f>
        <v>10.455744666000001</v>
      </c>
      <c r="NW21" s="22">
        <f>SUMIFS(CF!$AY:$AY,CF!$AL:$AL,"&gt;="&amp;Analysis!NW$4,CF!$AL:$AL,"&lt;="&amp;EOMONTH(NW$4,0))</f>
        <v>10.729304927000001</v>
      </c>
      <c r="NX21" s="22">
        <f>SUMIFS(CF!$AY:$AY,CF!$AL:$AL,"&gt;="&amp;Analysis!NX$4,CF!$AL:$AL,"&lt;="&amp;EOMONTH(NX$4,0))</f>
        <v>10.311152593000001</v>
      </c>
      <c r="NY21" s="22">
        <f>SUMIFS(CF!$AY:$AY,CF!$AL:$AL,"&gt;="&amp;Analysis!NY$4,CF!$AL:$AL,"&lt;="&amp;EOMONTH(NY$4,0))</f>
        <v>10.580929800999998</v>
      </c>
      <c r="NZ21" s="22">
        <f>SUMIFS(CF!$AY:$AY,CF!$AL:$AL,"&gt;="&amp;Analysis!NZ$4,CF!$AL:$AL,"&lt;="&amp;EOMONTH(NZ$4,0))</f>
        <v>10.506314179999999</v>
      </c>
      <c r="OA21" s="22">
        <f>SUMIFS(CF!$AY:$AY,CF!$AL:$AL,"&gt;="&amp;Analysis!OA$4,CF!$AL:$AL,"&lt;="&amp;EOMONTH(OA$4,0))</f>
        <v>9.7614035809999979</v>
      </c>
      <c r="OB21" s="22">
        <f>SUMIFS(CF!$AY:$AY,CF!$AL:$AL,"&gt;="&amp;Analysis!OB$4,CF!$AL:$AL,"&lt;="&amp;EOMONTH(OB$4,0))</f>
        <v>10.363388336</v>
      </c>
      <c r="OC21" s="22">
        <f>SUMIFS(CF!$AY:$AY,CF!$AL:$AL,"&gt;="&amp;Analysis!OC$4,CF!$AL:$AL,"&lt;="&amp;EOMONTH(OC$4,0))</f>
        <v>9.9594968379999997</v>
      </c>
      <c r="OD21" s="22">
        <f>SUMIFS(CF!$AY:$AY,CF!$AL:$AL,"&gt;="&amp;Analysis!OD$4,CF!$AL:$AL,"&lt;="&amp;EOMONTH(OD$4,0))</f>
        <v>10.220073456000001</v>
      </c>
      <c r="OE21" s="22">
        <f>SUMIFS(CF!$AY:$AY,CF!$AL:$AL,"&gt;="&amp;Analysis!OE$4,CF!$AL:$AL,"&lt;="&amp;EOMONTH(OE$4,0))</f>
        <v>9.8217673580000007</v>
      </c>
      <c r="OF21" s="22">
        <f>SUMIFS(CF!$AY:$AY,CF!$AL:$AL,"&gt;="&amp;Analysis!OF$4,CF!$AL:$AL,"&lt;="&amp;EOMONTH(OF$4,0))</f>
        <v>10.07874047</v>
      </c>
      <c r="OG21" s="22">
        <f>SUMIFS(CF!$AY:$AY,CF!$AL:$AL,"&gt;="&amp;Analysis!OG$4,CF!$AL:$AL,"&lt;="&amp;EOMONTH(OG$4,0))</f>
        <v>10.007666235</v>
      </c>
      <c r="OH21" s="22">
        <f>SUMIFS(CF!$AY:$AY,CF!$AL:$AL,"&gt;="&amp;Analysis!OH$4,CF!$AL:$AL,"&lt;="&amp;EOMONTH(OH$4,0))</f>
        <v>9.6176382689999986</v>
      </c>
      <c r="OI21" s="22">
        <f>SUMIFS(CF!$AY:$AY,CF!$AL:$AL,"&gt;="&amp;Analysis!OI$4,CF!$AL:$AL,"&lt;="&amp;EOMONTH(OI$4,0))</f>
        <v>9.8692706240000003</v>
      </c>
      <c r="OJ21" s="22">
        <f>SUMIFS(CF!$AY:$AY,CF!$AL:$AL,"&gt;="&amp;Analysis!OJ$4,CF!$AL:$AL,"&lt;="&amp;EOMONTH(OJ$4,0))</f>
        <v>9.4846363360000012</v>
      </c>
      <c r="OK21" s="22">
        <f>SUMIFS(CF!$AY:$AY,CF!$AL:$AL,"&gt;="&amp;Analysis!OK$4,CF!$AL:$AL,"&lt;="&amp;EOMONTH(OK$4,0))</f>
        <v>9.7327888750000024</v>
      </c>
      <c r="OL21" s="22">
        <f>SUMIFS(CF!$AY:$AY,CF!$AL:$AL,"&gt;="&amp;Analysis!OL$4,CF!$AL:$AL,"&lt;="&amp;EOMONTH(OL$4,0))</f>
        <v>9.6641542569999999</v>
      </c>
      <c r="OM21" s="22">
        <f>SUMIFS(CF!$AY:$AY,CF!$AL:$AL,"&gt;="&amp;Analysis!OM$4,CF!$AL:$AL,"&lt;="&amp;EOMONTH(OM$4,0))</f>
        <v>8.6703232650000004</v>
      </c>
      <c r="ON21" s="22">
        <f>SUMIFS(CF!$AY:$AY,CF!$AL:$AL,"&gt;="&amp;Analysis!ON$4,CF!$AL:$AL,"&lt;="&amp;EOMONTH(ON$4,0))</f>
        <v>9.5348614229999988</v>
      </c>
      <c r="OO21" s="22">
        <f>SUMIFS(CF!$AY:$AY,CF!$AL:$AL,"&gt;="&amp;Analysis!OO$4,CF!$AL:$AL,"&lt;="&amp;EOMONTH(OO$4,0))</f>
        <v>9.163260038999999</v>
      </c>
      <c r="OP21" s="22">
        <f>SUMIFS(CF!$AY:$AY,CF!$AL:$AL,"&gt;="&amp;Analysis!OP$4,CF!$AL:$AL,"&lt;="&amp;EOMONTH(OP$4,0))</f>
        <v>9.4030042070000004</v>
      </c>
      <c r="OQ21" s="22">
        <f>SUMIFS(CF!$AY:$AY,CF!$AL:$AL,"&gt;="&amp;Analysis!OQ$4,CF!$AL:$AL,"&lt;="&amp;EOMONTH(OQ$4,0))</f>
        <v>9.0365416840000012</v>
      </c>
      <c r="OR21" s="22">
        <f>SUMIFS(CF!$AY:$AY,CF!$AL:$AL,"&gt;="&amp;Analysis!OR$4,CF!$AL:$AL,"&lt;="&amp;EOMONTH(OR$4,0))</f>
        <v>9.2729704420000019</v>
      </c>
      <c r="OS21" s="22">
        <f>SUMIFS(CF!$AY:$AY,CF!$AL:$AL,"&gt;="&amp;Analysis!OS$4,CF!$AL:$AL,"&lt;="&amp;EOMONTH(OS$4,0))</f>
        <v>9.2075784130000002</v>
      </c>
      <c r="OT21" s="22">
        <f>SUMIFS(CF!$AY:$AY,CF!$AL:$AL,"&gt;="&amp;Analysis!OT$4,CF!$AL:$AL,"&lt;="&amp;EOMONTH(OT$4,0))</f>
        <v>8.8487322039999992</v>
      </c>
      <c r="OU21" s="22">
        <f>SUMIFS(CF!$AY:$AY,CF!$AL:$AL,"&gt;="&amp;Analysis!OU$4,CF!$AL:$AL,"&lt;="&amp;EOMONTH(OU$4,0))</f>
        <v>9.080247181999999</v>
      </c>
      <c r="OV21" s="22">
        <f>SUMIFS(CF!$AY:$AY,CF!$AL:$AL,"&gt;="&amp;Analysis!OV$4,CF!$AL:$AL,"&lt;="&amp;EOMONTH(OV$4,0))</f>
        <v>8.7263634430000003</v>
      </c>
      <c r="OW21" s="22">
        <f>SUMIFS(CF!$AY:$AY,CF!$AL:$AL,"&gt;="&amp;Analysis!OW$4,CF!$AL:$AL,"&lt;="&amp;EOMONTH(OW$4,0))</f>
        <v>8.9546768099999987</v>
      </c>
      <c r="OX21" s="22">
        <f>SUMIFS(CF!$AY:$AY,CF!$AL:$AL,"&gt;="&amp;Analysis!OX$4,CF!$AL:$AL,"&lt;="&amp;EOMONTH(OX$4,0))</f>
        <v>8.8915293569999996</v>
      </c>
      <c r="OY21" s="22">
        <f>SUMIFS(CF!$AY:$AY,CF!$AL:$AL,"&gt;="&amp;Analysis!OY$4,CF!$AL:$AL,"&lt;="&amp;EOMONTH(OY$4,0))</f>
        <v>7.9771526610000016</v>
      </c>
      <c r="OZ21" s="22">
        <f>SUMIFS(CF!$AY:$AY,CF!$AL:$AL,"&gt;="&amp;Analysis!OZ$4,CF!$AL:$AL,"&lt;="&amp;EOMONTH(OZ$4,0))</f>
        <v>8.7725731589999985</v>
      </c>
      <c r="PA21" s="22">
        <f>SUMIFS(CF!$AY:$AY,CF!$AL:$AL,"&gt;="&amp;Analysis!PA$4,CF!$AL:$AL,"&lt;="&amp;EOMONTH(PA$4,0))</f>
        <v>8.4306803729999995</v>
      </c>
      <c r="PB21" s="22">
        <f>SUMIFS(CF!$AY:$AY,CF!$AL:$AL,"&gt;="&amp;Analysis!PB$4,CF!$AL:$AL,"&lt;="&amp;EOMONTH(PB$4,0))</f>
        <v>8.6512575980000008</v>
      </c>
      <c r="PC21" s="22">
        <f>SUMIFS(CF!$AY:$AY,CF!$AL:$AL,"&gt;="&amp;Analysis!PC$4,CF!$AL:$AL,"&lt;="&amp;EOMONTH(PC$4,0))</f>
        <v>8.3140928340000002</v>
      </c>
      <c r="PD21" s="22">
        <f>SUMIFS(CF!$AY:$AY,CF!$AL:$AL,"&gt;="&amp;Analysis!PD$4,CF!$AL:$AL,"&lt;="&amp;EOMONTH(PD$4,0))</f>
        <v>8.5316197039999988</v>
      </c>
      <c r="PE21" s="22">
        <f>SUMIFS(CF!$AY:$AY,CF!$AL:$AL,"&gt;="&amp;Analysis!PE$4,CF!$AL:$AL,"&lt;="&amp;EOMONTH(PE$4,0))</f>
        <v>8.4714556069999993</v>
      </c>
      <c r="PF21" s="22">
        <f>SUMIFS(CF!$AY:$AY,CF!$AL:$AL,"&gt;="&amp;Analysis!PF$4,CF!$AL:$AL,"&lt;="&amp;EOMONTH(PF$4,0))</f>
        <v>8.1412982500000002</v>
      </c>
      <c r="PG21" s="22">
        <f>SUMIFS(CF!$AY:$AY,CF!$AL:$AL,"&gt;="&amp;Analysis!PG$4,CF!$AL:$AL,"&lt;="&amp;EOMONTH(PG$4,0))</f>
        <v>8.3543041870000003</v>
      </c>
      <c r="PH21" s="22">
        <f>SUMIFS(CF!$AY:$AY,CF!$AL:$AL,"&gt;="&amp;Analysis!PH$4,CF!$AL:$AL,"&lt;="&amp;EOMONTH(PH$4,0))</f>
        <v>8.028712564000001</v>
      </c>
      <c r="PI21" s="22">
        <f>SUMIFS(CF!$AY:$AY,CF!$AL:$AL,"&gt;="&amp;Analysis!PI$4,CF!$AL:$AL,"&lt;="&amp;EOMONTH(PI$4,0))</f>
        <v>8.2387728509999985</v>
      </c>
      <c r="PJ21" s="22">
        <f>SUMIFS(CF!$AY:$AY,CF!$AL:$AL,"&gt;="&amp;Analysis!PJ$4,CF!$AL:$AL,"&lt;="&amp;EOMONTH(PJ$4,0))</f>
        <v>8.1806738790000004</v>
      </c>
      <c r="PK21" s="22">
        <f>SUMIFS(CF!$AY:$AY,CF!$AL:$AL,"&gt;="&amp;Analysis!PK$4,CF!$AL:$AL,"&lt;="&amp;EOMONTH(PK$4,0))</f>
        <v>7.3393993069999999</v>
      </c>
      <c r="PL21" s="22">
        <f>SUMIFS(CF!$AY:$AY,CF!$AL:$AL,"&gt;="&amp;Analysis!PL$4,CF!$AL:$AL,"&lt;="&amp;EOMONTH(PL$4,0))</f>
        <v>8.071227931000001</v>
      </c>
      <c r="PM21" s="22">
        <f>SUMIFS(CF!$AY:$AY,CF!$AL:$AL,"&gt;="&amp;Analysis!PM$4,CF!$AL:$AL,"&lt;="&amp;EOMONTH(PM$4,0))</f>
        <v>7.7566686170000008</v>
      </c>
      <c r="PN21" s="22">
        <f>SUMIFS(CF!$AY:$AY,CF!$AL:$AL,"&gt;="&amp;Analysis!PN$4,CF!$AL:$AL,"&lt;="&amp;EOMONTH(PN$4,0))</f>
        <v>7.9596112459999997</v>
      </c>
      <c r="PO21" s="22">
        <f>SUMIFS(CF!$AY:$AY,CF!$AL:$AL,"&gt;="&amp;Analysis!PO$4,CF!$AL:$AL,"&lt;="&amp;EOMONTH(PO$4,0))</f>
        <v>7.6494019590000004</v>
      </c>
      <c r="PP21" s="22">
        <f>SUMIFS(CF!$AY:$AY,CF!$AL:$AL,"&gt;="&amp;Analysis!PP$4,CF!$AL:$AL,"&lt;="&amp;EOMONTH(PP$4,0))</f>
        <v>7.8495381009999994</v>
      </c>
      <c r="PQ21" s="22">
        <f>SUMIFS(CF!$AY:$AY,CF!$AL:$AL,"&gt;="&amp;Analysis!PQ$4,CF!$AL:$AL,"&lt;="&amp;EOMONTH(PQ$4,0))</f>
        <v>7.7941839719999999</v>
      </c>
      <c r="PR21" s="22">
        <f>SUMIFS(CF!$AY:$AY,CF!$AL:$AL,"&gt;="&amp;Analysis!PR$4,CF!$AL:$AL,"&lt;="&amp;EOMONTH(PR$4,0))</f>
        <v>7.4904218690000004</v>
      </c>
      <c r="PS21" s="22">
        <f>SUMIFS(CF!$AY:$AY,CF!$AL:$AL,"&gt;="&amp;Analysis!PS$4,CF!$AL:$AL,"&lt;="&amp;EOMONTH(PS$4,0))</f>
        <v>7.6863985159999997</v>
      </c>
      <c r="PT21" s="22">
        <f>SUMIFS(CF!$AY:$AY,CF!$AL:$AL,"&gt;="&amp;Analysis!PT$4,CF!$AL:$AL,"&lt;="&amp;EOMONTH(PT$4,0))</f>
        <v>7.3868371269999997</v>
      </c>
      <c r="PU21" s="22">
        <f>SUMIFS(CF!$AY:$AY,CF!$AL:$AL,"&gt;="&amp;Analysis!PU$4,CF!$AL:$AL,"&lt;="&amp;EOMONTH(PU$4,0))</f>
        <v>7.5801036199999992</v>
      </c>
      <c r="PV21" s="22">
        <f>SUMIFS(CF!$AY:$AY,CF!$AL:$AL,"&gt;="&amp;Analysis!PV$4,CF!$AL:$AL,"&lt;="&amp;EOMONTH(PV$4,0))</f>
        <v>7.5266495140000007</v>
      </c>
      <c r="PW21" s="22">
        <f>SUMIFS(CF!$AY:$AY,CF!$AL:$AL,"&gt;="&amp;Analysis!PW$4,CF!$AL:$AL,"&lt;="&amp;EOMONTH(PW$4,0))</f>
        <v>6.9930008060000004</v>
      </c>
      <c r="PX21" s="22">
        <f>SUMIFS(CF!$AY:$AY,CF!$AL:$AL,"&gt;="&amp;Analysis!PX$4,CF!$AL:$AL,"&lt;="&amp;EOMONTH(PX$4,0))</f>
        <v>7.4242584460000005</v>
      </c>
      <c r="PY21" s="22">
        <f>SUMIFS(CF!$AY:$AY,CF!$AL:$AL,"&gt;="&amp;Analysis!PY$4,CF!$AL:$AL,"&lt;="&amp;EOMONTH(PY$4,0))</f>
        <v>7.1349134210000003</v>
      </c>
      <c r="PZ21" s="22">
        <f>SUMIFS(CF!$AY:$AY,CF!$AL:$AL,"&gt;="&amp;Analysis!PZ$4,CF!$AL:$AL,"&lt;="&amp;EOMONTH(PZ$4,0))</f>
        <v>7.321588674</v>
      </c>
      <c r="QA21" s="22">
        <f>SUMIFS(CF!$AY:$AY,CF!$AL:$AL,"&gt;="&amp;Analysis!QA$4,CF!$AL:$AL,"&lt;="&amp;EOMONTH(QA$4,0))</f>
        <v>7.0362449900000001</v>
      </c>
      <c r="QB21" s="22">
        <f>SUMIFS(CF!$AY:$AY,CF!$AL:$AL,"&gt;="&amp;Analysis!QB$4,CF!$AL:$AL,"&lt;="&amp;EOMONTH(QB$4,0))</f>
        <v>7.2203387179999998</v>
      </c>
      <c r="QC21" s="22">
        <f>SUMIFS(CF!$AY:$AY,CF!$AL:$AL,"&gt;="&amp;Analysis!QC$4,CF!$AL:$AL,"&lt;="&amp;EOMONTH(QC$4,0))</f>
        <v>7.1694216380000011</v>
      </c>
      <c r="QD21" s="22">
        <f>SUMIFS(CF!$AY:$AY,CF!$AL:$AL,"&gt;="&amp;Analysis!QD$4,CF!$AL:$AL,"&lt;="&amp;EOMONTH(QD$4,0))</f>
        <v>6.8900083480000003</v>
      </c>
      <c r="QE21" s="22">
        <f>SUMIFS(CF!$AY:$AY,CF!$AL:$AL,"&gt;="&amp;Analysis!QE$4,CF!$AL:$AL,"&lt;="&amp;EOMONTH(QE$4,0))</f>
        <v>7.0702759939999993</v>
      </c>
      <c r="QF21" s="22">
        <f>SUMIFS(CF!$AY:$AY,CF!$AL:$AL,"&gt;="&amp;Analysis!QF$4,CF!$AL:$AL,"&lt;="&amp;EOMONTH(QF$4,0))</f>
        <v>6.7947266999999991</v>
      </c>
      <c r="QG21" s="22">
        <f>SUMIFS(CF!$AY:$AY,CF!$AL:$AL,"&gt;="&amp;Analysis!QG$4,CF!$AL:$AL,"&lt;="&amp;EOMONTH(QG$4,0))</f>
        <v>6.9393480360000002</v>
      </c>
      <c r="QH21" s="22">
        <f>SUMIFS(CF!$AY:$AY,CF!$AL:$AL,"&gt;="&amp;Analysis!QH$4,CF!$AL:$AL,"&lt;="&amp;EOMONTH(QH$4,0))</f>
        <v>6.7527610780000007</v>
      </c>
      <c r="QI21" s="22">
        <f>SUMIFS(CF!$AY:$AY,CF!$AL:$AL,"&gt;="&amp;Analysis!QI$4,CF!$AL:$AL,"&lt;="&amp;EOMONTH(QI$4,0))</f>
        <v>6.0583285319999991</v>
      </c>
      <c r="QJ21" s="22">
        <f>SUMIFS(CF!$AY:$AY,CF!$AL:$AL,"&gt;="&amp;Analysis!QJ$4,CF!$AL:$AL,"&lt;="&amp;EOMONTH(QJ$4,0))</f>
        <v>6.6624186009999997</v>
      </c>
      <c r="QK21" s="22">
        <f>SUMIFS(CF!$AY:$AY,CF!$AL:$AL,"&gt;="&amp;Analysis!QK$4,CF!$AL:$AL,"&lt;="&amp;EOMONTH(QK$4,0))</f>
        <v>6.4027646980000004</v>
      </c>
      <c r="QL21" s="22">
        <f>SUMIFS(CF!$AY:$AY,CF!$AL:$AL,"&gt;="&amp;Analysis!QL$4,CF!$AL:$AL,"&lt;="&amp;EOMONTH(QL$4,0))</f>
        <v>6.5702842829999994</v>
      </c>
      <c r="QM21" s="22">
        <f>SUMIFS(CF!$AY:$AY,CF!$AL:$AL,"&gt;="&amp;Analysis!QM$4,CF!$AL:$AL,"&lt;="&amp;EOMONTH(QM$4,0))</f>
        <v>6.3142211230000003</v>
      </c>
      <c r="QN21" s="22">
        <f>SUMIFS(CF!$AY:$AY,CF!$AL:$AL,"&gt;="&amp;Analysis!QN$4,CF!$AL:$AL,"&lt;="&amp;EOMONTH(QN$4,0))</f>
        <v>6.4794240839999997</v>
      </c>
      <c r="QO21" s="22">
        <f>SUMIFS(CF!$AY:$AY,CF!$AL:$AL,"&gt;="&amp;Analysis!QO$4,CF!$AL:$AL,"&lt;="&amp;EOMONTH(QO$4,0))</f>
        <v>6.4337318569999997</v>
      </c>
      <c r="QP21" s="22">
        <f>SUMIFS(CF!$AY:$AY,CF!$AL:$AL,"&gt;="&amp;Analysis!QP$4,CF!$AL:$AL,"&lt;="&amp;EOMONTH(QP$4,0))</f>
        <v>6.1829905459999992</v>
      </c>
      <c r="QQ21" s="22">
        <f>SUMIFS(CF!$AY:$AY,CF!$AL:$AL,"&gt;="&amp;Analysis!QQ$4,CF!$AL:$AL,"&lt;="&amp;EOMONTH(QQ$4,0))</f>
        <v>6.3447600380000004</v>
      </c>
      <c r="QR21" s="22">
        <f>SUMIFS(CF!$AY:$AY,CF!$AL:$AL,"&gt;="&amp;Analysis!QR$4,CF!$AL:$AL,"&lt;="&amp;EOMONTH(QR$4,0))</f>
        <v>6.0974862170000002</v>
      </c>
      <c r="QS21" s="22">
        <f>SUMIFS(CF!$AY:$AY,CF!$AL:$AL,"&gt;="&amp;Analysis!QS$4,CF!$AL:$AL,"&lt;="&amp;EOMONTH(QS$4,0))</f>
        <v>6.2570186080000001</v>
      </c>
      <c r="QT21" s="22">
        <f>SUMIFS(CF!$AY:$AY,CF!$AL:$AL,"&gt;="&amp;Analysis!QT$4,CF!$AL:$AL,"&lt;="&amp;EOMONTH(QT$4,0))</f>
        <v>6.2128947609999994</v>
      </c>
      <c r="QU21" s="22">
        <f>SUMIFS(CF!$AY:$AY,CF!$AL:$AL,"&gt;="&amp;Analysis!QU$4,CF!$AL:$AL,"&lt;="&amp;EOMONTH(QU$4,0))</f>
        <v>5.573980355999999</v>
      </c>
      <c r="QV21" s="22">
        <f>SUMIFS(CF!$AY:$AY,CF!$AL:$AL,"&gt;="&amp;Analysis!QV$4,CF!$AL:$AL,"&lt;="&amp;EOMONTH(QV$4,0))</f>
        <v>6.1297749390000007</v>
      </c>
      <c r="QW21" s="22">
        <f>SUMIFS(CF!$AY:$AY,CF!$AL:$AL,"&gt;="&amp;Analysis!QW$4,CF!$AL:$AL,"&lt;="&amp;EOMONTH(QW$4,0))</f>
        <v>5.8908797140000004</v>
      </c>
      <c r="QX21" s="22">
        <f>SUMIFS(CF!$AY:$AY,CF!$AL:$AL,"&gt;="&amp;Analysis!QX$4,CF!$AL:$AL,"&lt;="&amp;EOMONTH(QX$4,0))</f>
        <v>6.0450065289999992</v>
      </c>
      <c r="QY21" s="22">
        <f>SUMIFS(CF!$AY:$AY,CF!$AL:$AL,"&gt;="&amp;Analysis!QY$4,CF!$AL:$AL,"&lt;="&amp;EOMONTH(QY$4,0))</f>
        <v>5.8094149760000002</v>
      </c>
      <c r="QZ21" s="22">
        <f>SUMIFS(CF!$AY:$AY,CF!$AL:$AL,"&gt;="&amp;Analysis!QZ$4,CF!$AL:$AL,"&lt;="&amp;EOMONTH(QZ$4,0))</f>
        <v>5.9614103749999998</v>
      </c>
      <c r="RA21" s="22">
        <f>SUMIFS(CF!$AY:$AY,CF!$AL:$AL,"&gt;="&amp;Analysis!RA$4,CF!$AL:$AL,"&lt;="&amp;EOMONTH(RA$4,0))</f>
        <v>5.9193711279999999</v>
      </c>
      <c r="RB21" s="22">
        <f>SUMIFS(CF!$AY:$AY,CF!$AL:$AL,"&gt;="&amp;Analysis!RB$4,CF!$AL:$AL,"&lt;="&amp;EOMONTH(RB$4,0))</f>
        <v>5.6886759549999999</v>
      </c>
      <c r="RC21" s="22">
        <f>SUMIFS(CF!$AY:$AY,CF!$AL:$AL,"&gt;="&amp;Analysis!RC$4,CF!$AL:$AL,"&lt;="&amp;EOMONTH(RC$4,0))</f>
        <v>5.837512383</v>
      </c>
      <c r="RD21" s="22">
        <f>SUMIFS(CF!$AY:$AY,CF!$AL:$AL,"&gt;="&amp;Analysis!RD$4,CF!$AL:$AL,"&lt;="&amp;EOMONTH(RD$4,0))</f>
        <v>5.6100074839999996</v>
      </c>
      <c r="RE21" s="22">
        <f>SUMIFS(CF!$AY:$AY,CF!$AL:$AL,"&gt;="&amp;Analysis!RE$4,CF!$AL:$AL,"&lt;="&amp;EOMONTH(RE$4,0))</f>
        <v>5.7567856580000001</v>
      </c>
      <c r="RF21" s="22">
        <f>SUMIFS(CF!$AY:$AY,CF!$AL:$AL,"&gt;="&amp;Analysis!RF$4,CF!$AL:$AL,"&lt;="&amp;EOMONTH(RF$4,0))</f>
        <v>5.7161894039999996</v>
      </c>
      <c r="RG21" s="22">
        <f>SUMIFS(CF!$AY:$AY,CF!$AL:$AL,"&gt;="&amp;Analysis!RG$4,CF!$AL:$AL,"&lt;="&amp;EOMONTH(RG$4,0))</f>
        <v>5.1283546040000001</v>
      </c>
      <c r="RH21" s="22">
        <f>SUMIFS(CF!$AY:$AY,CF!$AL:$AL,"&gt;="&amp;Analysis!RH$4,CF!$AL:$AL,"&lt;="&amp;EOMONTH(RH$4,0))</f>
        <v>5.6397148010000002</v>
      </c>
      <c r="RI21" s="22">
        <f>SUMIFS(CF!$AY:$AY,CF!$AL:$AL,"&gt;="&amp;Analysis!RI$4,CF!$AL:$AL,"&lt;="&amp;EOMONTH(RI$4,0))</f>
        <v>5.4199186519999989</v>
      </c>
      <c r="RJ21" s="22">
        <f>SUMIFS(CF!$AY:$AY,CF!$AL:$AL,"&gt;="&amp;Analysis!RJ$4,CF!$AL:$AL,"&lt;="&amp;EOMONTH(RJ$4,0))</f>
        <v>5.5617234129999993</v>
      </c>
      <c r="RK21" s="22">
        <f>SUMIFS(CF!$AY:$AY,CF!$AL:$AL,"&gt;="&amp;Analysis!RK$4,CF!$AL:$AL,"&lt;="&amp;EOMONTH(RK$4,0))</f>
        <v>5.3449668150000003</v>
      </c>
      <c r="RL21" s="22">
        <f>SUMIFS(CF!$AY:$AY,CF!$AL:$AL,"&gt;="&amp;Analysis!RL$4,CF!$AL:$AL,"&lt;="&amp;EOMONTH(RL$4,0))</f>
        <v>5.4848105629999999</v>
      </c>
      <c r="RM21" s="22">
        <f>SUMIFS(CF!$AY:$AY,CF!$AL:$AL,"&gt;="&amp;Analysis!RM$4,CF!$AL:$AL,"&lt;="&amp;EOMONTH(RM$4,0))</f>
        <v>5.4461322490000006</v>
      </c>
      <c r="RN21" s="22">
        <f>SUMIFS(CF!$AY:$AY,CF!$AL:$AL,"&gt;="&amp;Analysis!RN$4,CF!$AL:$AL,"&lt;="&amp;EOMONTH(RN$4,0))</f>
        <v>5.2338805759999998</v>
      </c>
      <c r="RO21" s="22">
        <f>SUMIFS(CF!$AY:$AY,CF!$AL:$AL,"&gt;="&amp;Analysis!RO$4,CF!$AL:$AL,"&lt;="&amp;EOMONTH(RO$4,0))</f>
        <v>5.3708179039999999</v>
      </c>
      <c r="RP21" s="22">
        <f>SUMIFS(CF!$AY:$AY,CF!$AL:$AL,"&gt;="&amp;Analysis!RP$4,CF!$AL:$AL,"&lt;="&amp;EOMONTH(RP$4,0))</f>
        <v>5.1615014529999996</v>
      </c>
      <c r="RQ21" s="22">
        <f>SUMIFS(CF!$AY:$AY,CF!$AL:$AL,"&gt;="&amp;Analysis!RQ$4,CF!$AL:$AL,"&lt;="&amp;EOMONTH(RQ$4,0))</f>
        <v>5.2965450790000004</v>
      </c>
      <c r="RR21" s="22">
        <f>SUMIFS(CF!$AY:$AY,CF!$AL:$AL,"&gt;="&amp;Analysis!RR$4,CF!$AL:$AL,"&lt;="&amp;EOMONTH(RR$4,0))</f>
        <v>5.2591943930000005</v>
      </c>
      <c r="RS21" s="22">
        <f>SUMIFS(CF!$AY:$AY,CF!$AL:$AL,"&gt;="&amp;Analysis!RS$4,CF!$AL:$AL,"&lt;="&amp;EOMONTH(RS$4,0))</f>
        <v>4.8863110409999999</v>
      </c>
      <c r="RT21" s="22">
        <f>SUMIFS(CF!$AY:$AY,CF!$AL:$AL,"&gt;="&amp;Analysis!RT$4,CF!$AL:$AL,"&lt;="&amp;EOMONTH(RT$4,0))</f>
        <v>5.1876493400000001</v>
      </c>
      <c r="RU21" s="22">
        <f>SUMIFS(CF!$AY:$AY,CF!$AL:$AL,"&gt;="&amp;Analysis!RU$4,CF!$AL:$AL,"&lt;="&amp;EOMONTH(RU$4,0))</f>
        <v>4.9854715000000001</v>
      </c>
      <c r="RV21" s="22">
        <f>SUMIFS(CF!$AY:$AY,CF!$AL:$AL,"&gt;="&amp;Analysis!RV$4,CF!$AL:$AL,"&lt;="&amp;EOMONTH(RV$4,0))</f>
        <v>5.1159095460000001</v>
      </c>
      <c r="RW21" s="22">
        <f>SUMIFS(CF!$AY:$AY,CF!$AL:$AL,"&gt;="&amp;Analysis!RW$4,CF!$AL:$AL,"&lt;="&amp;EOMONTH(RW$4,0))</f>
        <v>4.9165276160000007</v>
      </c>
      <c r="RX21" s="22">
        <f>SUMIFS(CF!$AY:$AY,CF!$AL:$AL,"&gt;="&amp;Analysis!RX$4,CF!$AL:$AL,"&lt;="&amp;EOMONTH(RX$4,0))</f>
        <v>5.0451618380000012</v>
      </c>
      <c r="RY21" s="22">
        <f>SUMIFS(CF!$AY:$AY,CF!$AL:$AL,"&gt;="&amp;Analysis!RY$4,CF!$AL:$AL,"&lt;="&amp;EOMONTH(RY$4,0))</f>
        <v>5.009583879</v>
      </c>
      <c r="RZ21" s="22">
        <f>SUMIFS(CF!$AY:$AY,CF!$AL:$AL,"&gt;="&amp;Analysis!RZ$4,CF!$AL:$AL,"&lt;="&amp;EOMONTH(RZ$4,0))</f>
        <v>4.8143457719999994</v>
      </c>
      <c r="SA21" s="22">
        <f>SUMIFS(CF!$AY:$AY,CF!$AL:$AL,"&gt;="&amp;Analysis!SA$4,CF!$AL:$AL,"&lt;="&amp;EOMONTH(SA$4,0))</f>
        <v>4.9403065469999996</v>
      </c>
      <c r="SB21" s="22">
        <f>SUMIFS(CF!$AY:$AY,CF!$AL:$AL,"&gt;="&amp;Analysis!SB$4,CF!$AL:$AL,"&lt;="&amp;EOMONTH(SB$4,0))</f>
        <v>4.747768379</v>
      </c>
      <c r="SC21" s="22">
        <f>SUMIFS(CF!$AY:$AY,CF!$AL:$AL,"&gt;="&amp;Analysis!SC$4,CF!$AL:$AL,"&lt;="&amp;EOMONTH(SC$4,0))</f>
        <v>4.8719872459999998</v>
      </c>
      <c r="SD21" s="22">
        <f>SUMIFS(CF!$AY:$AY,CF!$AL:$AL,"&gt;="&amp;Analysis!SD$4,CF!$AL:$AL,"&lt;="&amp;EOMONTH(SD$4,0))</f>
        <v>4.8376304970000001</v>
      </c>
      <c r="SE21" s="22">
        <f>SUMIFS(CF!$AY:$AY,CF!$AL:$AL,"&gt;="&amp;Analysis!SE$4,CF!$AL:$AL,"&lt;="&amp;EOMONTH(SE$4,0))</f>
        <v>4.3401439100000001</v>
      </c>
      <c r="SF21" s="22">
        <f>SUMIFS(CF!$AY:$AY,CF!$AL:$AL,"&gt;="&amp;Analysis!SF$4,CF!$AL:$AL,"&lt;="&amp;EOMONTH(SF$4,0))</f>
        <v>4.7729097830000002</v>
      </c>
      <c r="SG21" s="22">
        <f>SUMIFS(CF!$AY:$AY,CF!$AL:$AL,"&gt;="&amp;Analysis!SG$4,CF!$AL:$AL,"&lt;="&amp;EOMONTH(SG$4,0))</f>
        <v>4.5868955549999999</v>
      </c>
      <c r="SH21" s="22">
        <f>SUMIFS(CF!$AY:$AY,CF!$AL:$AL,"&gt;="&amp;Analysis!SH$4,CF!$AL:$AL,"&lt;="&amp;EOMONTH(SH$4,0))</f>
        <v>4.7069054049999997</v>
      </c>
      <c r="SI21" s="22">
        <f>SUMIFS(CF!$AY:$AY,CF!$AL:$AL,"&gt;="&amp;Analysis!SI$4,CF!$AL:$AL,"&lt;="&amp;EOMONTH(SI$4,0))</f>
        <v>4.5234635609999998</v>
      </c>
      <c r="SJ21" s="22">
        <f>SUMIFS(CF!$AY:$AY,CF!$AL:$AL,"&gt;="&amp;Analysis!SJ$4,CF!$AL:$AL,"&lt;="&amp;EOMONTH(SJ$4,0))</f>
        <v>4.6418137990000004</v>
      </c>
      <c r="SK21" s="22">
        <f>SUMIFS(CF!$AY:$AY,CF!$AL:$AL,"&gt;="&amp;Analysis!SK$4,CF!$AL:$AL,"&lt;="&amp;EOMONTH(SK$4,0))</f>
        <v>4.6090802100000001</v>
      </c>
      <c r="SL21" s="22">
        <f>SUMIFS(CF!$AY:$AY,CF!$AL:$AL,"&gt;="&amp;Analysis!SL$4,CF!$AL:$AL,"&lt;="&amp;EOMONTH(SL$4,0))</f>
        <v>4.4294508979999998</v>
      </c>
      <c r="SM21" s="22">
        <f>SUMIFS(CF!$AY:$AY,CF!$AL:$AL,"&gt;="&amp;Analysis!SM$4,CF!$AL:$AL,"&lt;="&amp;EOMONTH(SM$4,0))</f>
        <v>4.5453414250000002</v>
      </c>
      <c r="SN21" s="22">
        <f>SUMIFS(CF!$AY:$AY,CF!$AL:$AL,"&gt;="&amp;Analysis!SN$4,CF!$AL:$AL,"&lt;="&amp;EOMONTH(SN$4,0))</f>
        <v>4.3681961999999999</v>
      </c>
      <c r="SO21" s="22">
        <f>SUMIFS(CF!$AY:$AY,CF!$AL:$AL,"&gt;="&amp;Analysis!SO$4,CF!$AL:$AL,"&lt;="&amp;EOMONTH(SO$4,0))</f>
        <v>4.482484079999999</v>
      </c>
      <c r="SP21" s="22">
        <f>SUMIFS(CF!$AY:$AY,CF!$AL:$AL,"&gt;="&amp;Analysis!SP$4,CF!$AL:$AL,"&lt;="&amp;EOMONTH(SP$4,0))</f>
        <v>4.4508740690000002</v>
      </c>
      <c r="SQ21" s="22">
        <f>SUMIFS(CF!$AY:$AY,CF!$AL:$AL,"&gt;="&amp;Analysis!SQ$4,CF!$AL:$AL,"&lt;="&amp;EOMONTH(SQ$4,0))</f>
        <v>3.9931602859999997</v>
      </c>
      <c r="SR21" s="22">
        <f>SUMIFS(CF!$AY:$AY,CF!$AL:$AL,"&gt;="&amp;Analysis!SR$4,CF!$AL:$AL,"&lt;="&amp;EOMONTH(SR$4,0))</f>
        <v>4.3913276129999996</v>
      </c>
      <c r="SS21" s="22">
        <f>SUMIFS(CF!$AY:$AY,CF!$AL:$AL,"&gt;="&amp;Analysis!SS$4,CF!$AL:$AL,"&lt;="&amp;EOMONTH(SS$4,0))</f>
        <v>4.2201847560000001</v>
      </c>
      <c r="ST21" s="22">
        <f>SUMIFS(CF!$AY:$AY,CF!$AL:$AL,"&gt;="&amp;Analysis!ST$4,CF!$AL:$AL,"&lt;="&amp;EOMONTH(ST$4,0))</f>
        <v>4.3306001199999997</v>
      </c>
      <c r="SU21" s="22">
        <f>SUMIFS(CF!$AY:$AY,CF!$AL:$AL,"&gt;="&amp;Analysis!SU$4,CF!$AL:$AL,"&lt;="&amp;EOMONTH(SU$4,0))</f>
        <v>4.1618239900000003</v>
      </c>
      <c r="SV21" s="22">
        <f>SUMIFS(CF!$AY:$AY,CF!$AL:$AL,"&gt;="&amp;Analysis!SV$4,CF!$AL:$AL,"&lt;="&amp;EOMONTH(SV$4,0))</f>
        <v>4.2707124260000002</v>
      </c>
      <c r="SW21" s="22">
        <f>SUMIFS(CF!$AY:$AY,CF!$AL:$AL,"&gt;="&amp;Analysis!SW$4,CF!$AL:$AL,"&lt;="&amp;EOMONTH(SW$4,0))</f>
        <v>4.2405958020000005</v>
      </c>
      <c r="SX21" s="22">
        <f>SUMIFS(CF!$AY:$AY,CF!$AL:$AL,"&gt;="&amp;Analysis!SX$4,CF!$AL:$AL,"&lt;="&amp;EOMONTH(SX$4,0))</f>
        <v>4.0753274059999995</v>
      </c>
      <c r="SY21" s="22">
        <f>SUMIFS(CF!$AY:$AY,CF!$AL:$AL,"&gt;="&amp;Analysis!SY$4,CF!$AL:$AL,"&lt;="&amp;EOMONTH(SY$4,0))</f>
        <v>4.1819527750000001</v>
      </c>
      <c r="SZ21" s="22">
        <f>SUMIFS(CF!$AY:$AY,CF!$AL:$AL,"&gt;="&amp;Analysis!SZ$4,CF!$AL:$AL,"&lt;="&amp;EOMONTH(SZ$4,0))</f>
        <v>4.018969867</v>
      </c>
      <c r="TA21" s="22">
        <f>SUMIFS(CF!$AY:$AY,CF!$AL:$AL,"&gt;="&amp;Analysis!TA$4,CF!$AL:$AL,"&lt;="&amp;EOMONTH(TA$4,0))</f>
        <v>4.1241207180000004</v>
      </c>
      <c r="TB21" s="22">
        <f>SUMIFS(CF!$AY:$AY,CF!$AL:$AL,"&gt;="&amp;Analysis!TB$4,CF!$AL:$AL,"&lt;="&amp;EOMONTH(TB$4,0))</f>
        <v>4.0950378459999994</v>
      </c>
      <c r="TC21" s="22">
        <f>SUMIFS(CF!$AY:$AY,CF!$AL:$AL,"&gt;="&amp;Analysis!TC$4,CF!$AL:$AL,"&lt;="&amp;EOMONTH(TC$4,0))</f>
        <v>3.6739171339999999</v>
      </c>
      <c r="TD21" s="22">
        <f>SUMIFS(CF!$AY:$AY,CF!$AL:$AL,"&gt;="&amp;Analysis!TD$4,CF!$AL:$AL,"&lt;="&amp;EOMONTH(TD$4,0))</f>
        <v>3.4322965490000001</v>
      </c>
      <c r="TE21" s="22">
        <f>SUMIFS(CF!$AY:$AY,CF!$AL:$AL,"&gt;="&amp;Analysis!TE$4,CF!$AL:$AL,"&lt;="&amp;EOMONTH(TE$4,0))</f>
        <v>3.2357086800000001</v>
      </c>
      <c r="TF21" s="22">
        <f>SUMIFS(CF!$AY:$AY,CF!$AL:$AL,"&gt;="&amp;Analysis!TF$4,CF!$AL:$AL,"&lt;="&amp;EOMONTH(TF$4,0))</f>
        <v>3.3203665729999998</v>
      </c>
      <c r="TG21" s="22">
        <f>SUMIFS(CF!$AY:$AY,CF!$AL:$AL,"&gt;="&amp;Analysis!TG$4,CF!$AL:$AL,"&lt;="&amp;EOMONTH(TG$4,0))</f>
        <v>3.190962195</v>
      </c>
      <c r="TH21" s="22">
        <f>SUMIFS(CF!$AY:$AY,CF!$AL:$AL,"&gt;="&amp;Analysis!TH$4,CF!$AL:$AL,"&lt;="&amp;EOMONTH(TH$4,0))</f>
        <v>3.2744493569999999</v>
      </c>
      <c r="TI21" s="22">
        <f>SUMIFS(CF!$AY:$AY,CF!$AL:$AL,"&gt;="&amp;Analysis!TI$4,CF!$AL:$AL,"&lt;="&amp;EOMONTH(TI$4,0))</f>
        <v>3.2513582789999997</v>
      </c>
      <c r="TJ21" s="22">
        <f>SUMIFS(CF!$AY:$AY,CF!$AL:$AL,"&gt;="&amp;Analysis!TJ$4,CF!$AL:$AL,"&lt;="&amp;EOMONTH(TJ$4,0))</f>
        <v>3.124643356</v>
      </c>
      <c r="TK21" s="22">
        <f>SUMIFS(CF!$AY:$AY,CF!$AL:$AL,"&gt;="&amp;Analysis!TK$4,CF!$AL:$AL,"&lt;="&amp;EOMONTH(TK$4,0))</f>
        <v>3.2063953769999998</v>
      </c>
      <c r="TL21" s="22">
        <f>SUMIFS(CF!$AY:$AY,CF!$AL:$AL,"&gt;="&amp;Analysis!TL$4,CF!$AL:$AL,"&lt;="&amp;EOMONTH(TL$4,0))</f>
        <v>3.0814327879999999</v>
      </c>
      <c r="TM21" s="22">
        <f>SUMIFS(CF!$AY:$AY,CF!$AL:$AL,"&gt;="&amp;Analysis!TM$4,CF!$AL:$AL,"&lt;="&amp;EOMONTH(TM$4,0))</f>
        <v>3.1620542629999999</v>
      </c>
      <c r="TN21" s="22">
        <f>SUMIFS(CF!$AY:$AY,CF!$AL:$AL,"&gt;="&amp;Analysis!TN$4,CF!$AL:$AL,"&lt;="&amp;EOMONTH(TN$4,0))</f>
        <v>3.1397557860000003</v>
      </c>
      <c r="TO21" s="22">
        <f>SUMIFS(CF!$AY:$AY,CF!$AL:$AL,"&gt;="&amp;Analysis!TO$4,CF!$AL:$AL,"&lt;="&amp;EOMONTH(TO$4,0))</f>
        <v>2.9171432389999996</v>
      </c>
      <c r="TP21" s="22">
        <f>SUMIFS(CF!$AY:$AY,CF!$AL:$AL,"&gt;="&amp;Analysis!TP$4,CF!$AL:$AL,"&lt;="&amp;EOMONTH(TP$4,0))</f>
        <v>3.0970431599999997</v>
      </c>
      <c r="TQ21" s="22">
        <f>SUMIFS(CF!$AY:$AY,CF!$AL:$AL,"&gt;="&amp;Analysis!TQ$4,CF!$AL:$AL,"&lt;="&amp;EOMONTH(TQ$4,0))</f>
        <v>2.9763423470000001</v>
      </c>
      <c r="TR21" s="22">
        <f>SUMIFS(CF!$AY:$AY,CF!$AL:$AL,"&gt;="&amp;Analysis!TR$4,CF!$AL:$AL,"&lt;="&amp;EOMONTH(TR$4,0))</f>
        <v>3.0542142760000002</v>
      </c>
      <c r="TS21" s="22">
        <f>SUMIFS(CF!$AY:$AY,CF!$AL:$AL,"&gt;="&amp;Analysis!TS$4,CF!$AL:$AL,"&lt;="&amp;EOMONTH(TS$4,0))</f>
        <v>2.3983601349999999</v>
      </c>
      <c r="TT21" s="22">
        <f>SUMIFS(CF!$AY:$AY,CF!$AL:$AL,"&gt;="&amp;Analysis!TT$4,CF!$AL:$AL,"&lt;="&amp;EOMONTH(TT$4,0))</f>
        <v>2.260107482</v>
      </c>
      <c r="TU21" s="22">
        <f>SUMIFS(CF!$AY:$AY,CF!$AL:$AL,"&gt;="&amp;Analysis!TU$4,CF!$AL:$AL,"&lt;="&amp;EOMONTH(TU$4,0))</f>
        <v>2.2441694380000001</v>
      </c>
      <c r="TV21" s="22">
        <f>SUMIFS(CF!$AY:$AY,CF!$AL:$AL,"&gt;="&amp;Analysis!TV$4,CF!$AL:$AL,"&lt;="&amp;EOMONTH(TV$4,0))</f>
        <v>2.1567076030000001</v>
      </c>
      <c r="TW21" s="22">
        <f>SUMIFS(CF!$AY:$AY,CF!$AL:$AL,"&gt;="&amp;Analysis!TW$4,CF!$AL:$AL,"&lt;="&amp;EOMONTH(TW$4,0))</f>
        <v>2.21313491</v>
      </c>
      <c r="TX21" s="22">
        <f>SUMIFS(CF!$AY:$AY,CF!$AL:$AL,"&gt;="&amp;Analysis!TX$4,CF!$AL:$AL,"&lt;="&amp;EOMONTH(TX$4,0))</f>
        <v>2.1268825810000003</v>
      </c>
      <c r="TY21" s="22">
        <f>SUMIFS(CF!$AY:$AY,CF!$AL:$AL,"&gt;="&amp;Analysis!TY$4,CF!$AL:$AL,"&lt;="&amp;EOMONTH(TY$4,0))</f>
        <v>2.182529556</v>
      </c>
      <c r="TZ21" s="22">
        <f>SUMIFS(CF!$AY:$AY,CF!$AL:$AL,"&gt;="&amp;Analysis!TZ$4,CF!$AL:$AL,"&lt;="&amp;EOMONTH(TZ$4,0))</f>
        <v>2.1671385830000003</v>
      </c>
      <c r="UA21" s="22">
        <f>SUMIFS(CF!$AY:$AY,CF!$AL:$AL,"&gt;="&amp;Analysis!UA$4,CF!$AL:$AL,"&lt;="&amp;EOMONTH(UA$4,0))</f>
        <v>1.9442769209999999</v>
      </c>
      <c r="UB21" s="22">
        <f>SUMIFS(CF!$AY:$AY,CF!$AL:$AL,"&gt;="&amp;Analysis!UB$4,CF!$AL:$AL,"&lt;="&amp;EOMONTH(UB$4,0))</f>
        <v>2.1381453069999998</v>
      </c>
      <c r="UC21" s="22">
        <f>SUMIFS(CF!$AY:$AY,CF!$AL:$AL,"&gt;="&amp;Analysis!UC$4,CF!$AL:$AL,"&lt;="&amp;EOMONTH(UC$4,0))</f>
        <v>2.0548155430000001</v>
      </c>
      <c r="UD21" s="22">
        <f>SUMIFS(CF!$AY:$AY,CF!$AL:$AL,"&gt;="&amp;Analysis!UD$4,CF!$AL:$AL,"&lt;="&amp;EOMONTH(UD$4,0))</f>
        <v>2.1085769810000001</v>
      </c>
      <c r="UE21" s="22">
        <f>SUMIFS(CF!$AY:$AY,CF!$AL:$AL,"&gt;="&amp;Analysis!UE$4,CF!$AL:$AL,"&lt;="&amp;EOMONTH(UE$4,0))</f>
        <v>2.0263995809999997</v>
      </c>
      <c r="UF21" s="22">
        <f>SUMIFS(CF!$AY:$AY,CF!$AL:$AL,"&gt;="&amp;Analysis!UF$4,CF!$AL:$AL,"&lt;="&amp;EOMONTH(UF$4,0))</f>
        <v>2.0794175560000001</v>
      </c>
      <c r="UG21" s="22">
        <f>SUMIFS(CF!$AY:$AY,CF!$AL:$AL,"&gt;="&amp;Analysis!UG$4,CF!$AL:$AL,"&lt;="&amp;EOMONTH(UG$4,0))</f>
        <v>2.064753718</v>
      </c>
      <c r="UH21" s="22">
        <f>SUMIFS(CF!$AY:$AY,CF!$AL:$AL,"&gt;="&amp;Analysis!UH$4,CF!$AL:$AL,"&lt;="&amp;EOMONTH(UH$4,0))</f>
        <v>1.9842842380000001</v>
      </c>
      <c r="UI21" s="22">
        <f>SUMIFS(CF!$AY:$AY,CF!$AL:$AL,"&gt;="&amp;Analysis!UI$4,CF!$AL:$AL,"&lt;="&amp;EOMONTH(UI$4,0))</f>
        <v>2.0362003230000001</v>
      </c>
      <c r="UJ21" s="22">
        <f>SUMIFS(CF!$AY:$AY,CF!$AL:$AL,"&gt;="&amp;Analysis!UJ$4,CF!$AL:$AL,"&lt;="&amp;EOMONTH(UJ$4,0))</f>
        <v>1.9568436519999999</v>
      </c>
      <c r="UK21" s="22">
        <f>SUMIFS(CF!$AY:$AY,CF!$AL:$AL,"&gt;="&amp;Analysis!UK$4,CF!$AL:$AL,"&lt;="&amp;EOMONTH(UK$4,0))</f>
        <v>2.00804179</v>
      </c>
      <c r="UL21" s="22">
        <f>SUMIFS(CF!$AY:$AY,CF!$AL:$AL,"&gt;="&amp;Analysis!UL$4,CF!$AL:$AL,"&lt;="&amp;EOMONTH(UL$4,0))</f>
        <v>1.9938812880000001</v>
      </c>
      <c r="UM21" s="22">
        <f>SUMIFS(CF!$AY:$AY,CF!$AL:$AL,"&gt;="&amp;Analysis!UM$4,CF!$AL:$AL,"&lt;="&amp;EOMONTH(UM$4,0))</f>
        <v>1.7888368559999999</v>
      </c>
      <c r="UN21" s="22">
        <f>SUMIFS(CF!$AY:$AY,CF!$AL:$AL,"&gt;="&amp;Analysis!UN$4,CF!$AL:$AL,"&lt;="&amp;EOMONTH(UN$4,0))</f>
        <v>1.967205952</v>
      </c>
      <c r="UO21" s="22">
        <f>SUMIFS(CF!$AY:$AY,CF!$AL:$AL,"&gt;="&amp;Analysis!UO$4,CF!$AL:$AL,"&lt;="&amp;EOMONTH(UO$4,0))</f>
        <v>1.890538193</v>
      </c>
      <c r="UP21" s="22">
        <f>SUMIFS(CF!$AY:$AY,CF!$AL:$AL,"&gt;="&amp;Analysis!UP$4,CF!$AL:$AL,"&lt;="&amp;EOMONTH(UP$4,0))</f>
        <v>1.9400015389999998</v>
      </c>
      <c r="UQ21" s="22">
        <f>SUMIFS(CF!$AY:$AY,CF!$AL:$AL,"&gt;="&amp;Analysis!UQ$4,CF!$AL:$AL,"&lt;="&amp;EOMONTH(UQ$4,0))</f>
        <v>1.8643940160000001</v>
      </c>
      <c r="UR21" s="22">
        <f>SUMIFS(CF!$AY:$AY,CF!$AL:$AL,"&gt;="&amp;Analysis!UR$4,CF!$AL:$AL,"&lt;="&amp;EOMONTH(UR$4,0))</f>
        <v>1.9131733360000001</v>
      </c>
      <c r="US21" s="22">
        <f>SUMIFS(CF!$AY:$AY,CF!$AL:$AL,"&gt;="&amp;Analysis!US$4,CF!$AL:$AL,"&lt;="&amp;EOMONTH(US$4,0))</f>
        <v>1.8996818360000001</v>
      </c>
      <c r="UT21" s="22">
        <f>SUMIFS(CF!$AY:$AY,CF!$AL:$AL,"&gt;="&amp;Analysis!UT$4,CF!$AL:$AL,"&lt;="&amp;EOMONTH(UT$4,0))</f>
        <v>1.82564569</v>
      </c>
      <c r="UU21" s="22">
        <f>SUMIFS(CF!$AY:$AY,CF!$AL:$AL,"&gt;="&amp;Analysis!UU$4,CF!$AL:$AL,"&lt;="&amp;EOMONTH(UU$4,0))</f>
        <v>1.8734112119999999</v>
      </c>
      <c r="UV21" s="22">
        <f>SUMIFS(CF!$AY:$AY,CF!$AL:$AL,"&gt;="&amp;Analysis!UV$4,CF!$AL:$AL,"&lt;="&amp;EOMONTH(UV$4,0))</f>
        <v>1.8003989089999999</v>
      </c>
      <c r="UW21" s="22">
        <f>SUMIFS(CF!$AY:$AY,CF!$AL:$AL,"&gt;="&amp;Analysis!UW$4,CF!$AL:$AL,"&lt;="&amp;EOMONTH(UW$4,0))</f>
        <v>1.8475038840000002</v>
      </c>
      <c r="UX21" s="22">
        <f>SUMIFS(CF!$AY:$AY,CF!$AL:$AL,"&gt;="&amp;Analysis!UX$4,CF!$AL:$AL,"&lt;="&amp;EOMONTH(UX$4,0))</f>
        <v>1.8344754780000001</v>
      </c>
      <c r="UY21" s="22">
        <f>SUMIFS(CF!$AY:$AY,CF!$AL:$AL,"&gt;="&amp;Analysis!UY$4,CF!$AL:$AL,"&lt;="&amp;EOMONTH(UY$4,0))</f>
        <v>1.645823834</v>
      </c>
      <c r="UZ21" s="22">
        <f>SUMIFS(CF!$AY:$AY,CF!$AL:$AL,"&gt;="&amp;Analysis!UZ$4,CF!$AL:$AL,"&lt;="&amp;EOMONTH(UZ$4,0))</f>
        <v>1.8099327680000001</v>
      </c>
      <c r="VA21" s="22">
        <f>SUMIFS(CF!$AY:$AY,CF!$AL:$AL,"&gt;="&amp;Analysis!VA$4,CF!$AL:$AL,"&lt;="&amp;EOMONTH(VA$4,0))</f>
        <v>1.739394404</v>
      </c>
      <c r="VB21" s="22">
        <f>SUMIFS(CF!$AY:$AY,CF!$AL:$AL,"&gt;="&amp;Analysis!VB$4,CF!$AL:$AL,"&lt;="&amp;EOMONTH(VB$4,0))</f>
        <v>1.7849032790000001</v>
      </c>
      <c r="VC21" s="22">
        <f>SUMIFS(CF!$AY:$AY,CF!$AL:$AL,"&gt;="&amp;Analysis!VC$4,CF!$AL:$AL,"&lt;="&amp;EOMONTH(VC$4,0))</f>
        <v>1.7153403890000001</v>
      </c>
      <c r="VD21" s="22">
        <f>SUMIFS(CF!$AY:$AY,CF!$AL:$AL,"&gt;="&amp;Analysis!VD$4,CF!$AL:$AL,"&lt;="&amp;EOMONTH(VD$4,0))</f>
        <v>1.7602199249999999</v>
      </c>
      <c r="VE21" s="22">
        <f>SUMIFS(CF!$AY:$AY,CF!$AL:$AL,"&gt;="&amp;Analysis!VE$4,CF!$AL:$AL,"&lt;="&amp;EOMONTH(VE$4,0))</f>
        <v>1.747807036</v>
      </c>
      <c r="VF21" s="22">
        <f>SUMIFS(CF!$AY:$AY,CF!$AL:$AL,"&gt;="&amp;Analysis!VF$4,CF!$AL:$AL,"&lt;="&amp;EOMONTH(VF$4,0))</f>
        <v>1.6796898929999997</v>
      </c>
      <c r="VG21" s="22">
        <f>SUMIFS(CF!$AY:$AY,CF!$AL:$AL,"&gt;="&amp;Analysis!VG$4,CF!$AL:$AL,"&lt;="&amp;EOMONTH(VG$4,0))</f>
        <v>1.7236366829999996</v>
      </c>
      <c r="VH21" s="22">
        <f>SUMIFS(CF!$AY:$AY,CF!$AL:$AL,"&gt;="&amp;Analysis!VH$4,CF!$AL:$AL,"&lt;="&amp;EOMONTH(VH$4,0))</f>
        <v>1.6564615310000002</v>
      </c>
      <c r="VI21" s="22">
        <f>SUMIFS(CF!$AY:$AY,CF!$AL:$AL,"&gt;="&amp;Analysis!VI$4,CF!$AL:$AL,"&lt;="&amp;EOMONTH(VI$4,0))</f>
        <v>1.6998005810000001</v>
      </c>
      <c r="VJ21" s="22">
        <f>SUMIFS(CF!$AY:$AY,CF!$AL:$AL,"&gt;="&amp;Analysis!VJ$4,CF!$AL:$AL,"&lt;="&amp;EOMONTH(VJ$4,0))</f>
        <v>1.6878137629999999</v>
      </c>
      <c r="VK21" s="22">
        <f>SUMIFS(CF!$AY:$AY,CF!$AL:$AL,"&gt;="&amp;Analysis!VK$4,CF!$AL:$AL,"&lt;="&amp;EOMONTH(VK$4,0))</f>
        <v>1.568145691</v>
      </c>
      <c r="VL21" s="22">
        <f>SUMIFS(CF!$AY:$AY,CF!$AL:$AL,"&gt;="&amp;Analysis!VL$4,CF!$AL:$AL,"&lt;="&amp;EOMONTH(VL$4,0))</f>
        <v>1.664853074</v>
      </c>
      <c r="VM21" s="22">
        <f>SUMIFS(CF!$AY:$AY,CF!$AL:$AL,"&gt;="&amp;Analysis!VM$4,CF!$AL:$AL,"&lt;="&amp;EOMONTH(VM$4,0))</f>
        <v>1.5999688890000001</v>
      </c>
      <c r="VN21" s="22">
        <f>SUMIFS(CF!$AY:$AY,CF!$AL:$AL,"&gt;="&amp;Analysis!VN$4,CF!$AL:$AL,"&lt;="&amp;EOMONTH(VN$4,0))</f>
        <v>1.6418298879999997</v>
      </c>
      <c r="VO21" s="22">
        <f>SUMIFS(CF!$AY:$AY,CF!$AL:$AL,"&gt;="&amp;Analysis!VO$4,CF!$AL:$AL,"&lt;="&amp;EOMONTH(VO$4,0))</f>
        <v>1.5778429850000002</v>
      </c>
      <c r="VP21" s="22">
        <f>SUMIFS(CF!$AY:$AY,CF!$AL:$AL,"&gt;="&amp;Analysis!VP$4,CF!$AL:$AL,"&lt;="&amp;EOMONTH(VP$4,0))</f>
        <v>1.6191250879999999</v>
      </c>
      <c r="VQ21" s="22">
        <f>SUMIFS(CF!$AY:$AY,CF!$AL:$AL,"&gt;="&amp;Analysis!VQ$4,CF!$AL:$AL,"&lt;="&amp;EOMONTH(VQ$4,0))</f>
        <v>1.6077071869999999</v>
      </c>
      <c r="VR21" s="22">
        <f>SUMIFS(CF!$AY:$AY,CF!$AL:$AL,"&gt;="&amp;Analysis!VR$4,CF!$AL:$AL,"&lt;="&amp;EOMONTH(VR$4,0))</f>
        <v>1.545050145</v>
      </c>
      <c r="VS21" s="22">
        <f>SUMIFS(CF!$AY:$AY,CF!$AL:$AL,"&gt;="&amp;Analysis!VS$4,CF!$AL:$AL,"&lt;="&amp;EOMONTH(VS$4,0))</f>
        <v>1.5854742690000001</v>
      </c>
      <c r="VT21" s="22">
        <f>SUMIFS(CF!$AY:$AY,CF!$AL:$AL,"&gt;="&amp;Analysis!VT$4,CF!$AL:$AL,"&lt;="&amp;EOMONTH(VT$4,0))</f>
        <v>1.5236837080000001</v>
      </c>
      <c r="VU21" s="22">
        <f>SUMIFS(CF!$AY:$AY,CF!$AL:$AL,"&gt;="&amp;Analysis!VU$4,CF!$AL:$AL,"&lt;="&amp;EOMONTH(VU$4,0))</f>
        <v>1.5635488070000001</v>
      </c>
      <c r="VV21" s="22">
        <f>SUMIFS(CF!$AY:$AY,CF!$AL:$AL,"&gt;="&amp;Analysis!VV$4,CF!$AL:$AL,"&lt;="&amp;EOMONTH(VV$4,0))</f>
        <v>1.5525228250000001</v>
      </c>
      <c r="VW21" s="22">
        <f>SUMIFS(CF!$AY:$AY,CF!$AL:$AL,"&gt;="&amp;Analysis!VW$4,CF!$AL:$AL,"&lt;="&amp;EOMONTH(VW$4,0))</f>
        <v>1.3928662970000001</v>
      </c>
      <c r="VX21" s="22">
        <f>SUMIFS(CF!$AY:$AY,CF!$AL:$AL,"&gt;="&amp;Analysis!VX$4,CF!$AL:$AL,"&lt;="&amp;EOMONTH(VX$4,0))</f>
        <v>1.5317522450000001</v>
      </c>
      <c r="VY21" s="22">
        <f>SUMIFS(CF!$AY:$AY,CF!$AL:$AL,"&gt;="&amp;Analysis!VY$4,CF!$AL:$AL,"&lt;="&amp;EOMONTH(VY$4,0))</f>
        <v>1.4720553889999999</v>
      </c>
      <c r="VZ21" s="22">
        <f>SUMIFS(CF!$AY:$AY,CF!$AL:$AL,"&gt;="&amp;Analysis!VZ$4,CF!$AL:$AL,"&lt;="&amp;EOMONTH(VZ$4,0))</f>
        <v>1.5105697060000001</v>
      </c>
      <c r="WA21" s="22">
        <f>SUMIFS(CF!$AY:$AY,CF!$AL:$AL,"&gt;="&amp;Analysis!WA$4,CF!$AL:$AL,"&lt;="&amp;EOMONTH(WA$4,0))</f>
        <v>1.4516983950000002</v>
      </c>
      <c r="WB21" s="22">
        <f>SUMIFS(CF!$AY:$AY,CF!$AL:$AL,"&gt;="&amp;Analysis!WB$4,CF!$AL:$AL,"&lt;="&amp;EOMONTH(WB$4,0))</f>
        <v>1.4896800969999999</v>
      </c>
      <c r="WC21" s="22">
        <f>SUMIFS(CF!$AY:$AY,CF!$AL:$AL,"&gt;="&amp;Analysis!WC$4,CF!$AL:$AL,"&lt;="&amp;EOMONTH(WC$4,0))</f>
        <v>1.4791750269999999</v>
      </c>
      <c r="WD21" s="22">
        <f>SUMIFS(CF!$AY:$AY,CF!$AL:$AL,"&gt;="&amp;Analysis!WD$4,CF!$AL:$AL,"&lt;="&amp;EOMONTH(WD$4,0))</f>
        <v>1.4215272590000001</v>
      </c>
      <c r="WE21" s="22">
        <f>SUMIFS(CF!$AY:$AY,CF!$AL:$AL,"&gt;="&amp;Analysis!WE$4,CF!$AL:$AL,"&lt;="&amp;EOMONTH(WE$4,0))</f>
        <v>1.4587195749999999</v>
      </c>
      <c r="WF21" s="22">
        <f>SUMIFS(CF!$AY:$AY,CF!$AL:$AL,"&gt;="&amp;Analysis!WF$4,CF!$AL:$AL,"&lt;="&amp;EOMONTH(WF$4,0))</f>
        <v>1.401869016</v>
      </c>
      <c r="WG21" s="22">
        <f>SUMIFS(CF!$AY:$AY,CF!$AL:$AL,"&gt;="&amp;Analysis!WG$4,CF!$AL:$AL,"&lt;="&amp;EOMONTH(WG$4,0))</f>
        <v>1.4385470009999999</v>
      </c>
      <c r="WH21" s="22">
        <f>SUMIFS(CF!$AY:$AY,CF!$AL:$AL,"&gt;="&amp;Analysis!WH$4,CF!$AL:$AL,"&lt;="&amp;EOMONTH(WH$4,0))</f>
        <v>1.4284025169999999</v>
      </c>
      <c r="WI21" s="22">
        <f>SUMIFS(CF!$AY:$AY,CF!$AL:$AL,"&gt;="&amp;Analysis!WI$4,CF!$AL:$AL,"&lt;="&amp;EOMONTH(WI$4,0))</f>
        <v>0</v>
      </c>
      <c r="WJ21" s="22">
        <f>SUMIFS(CF!$AY:$AY,CF!$AL:$AL,"&gt;="&amp;Analysis!WJ$4,CF!$AL:$AL,"&lt;="&amp;EOMONTH(WJ$4,0))</f>
        <v>0</v>
      </c>
      <c r="WK21" s="22">
        <f>SUMIFS(CF!$AY:$AY,CF!$AL:$AL,"&gt;="&amp;Analysis!WK$4,CF!$AL:$AL,"&lt;="&amp;EOMONTH(WK$4,0))</f>
        <v>0</v>
      </c>
      <c r="WL21" s="22">
        <f>SUMIFS(CF!$AY:$AY,CF!$AL:$AL,"&gt;="&amp;Analysis!WL$4,CF!$AL:$AL,"&lt;="&amp;EOMONTH(WL$4,0))</f>
        <v>0</v>
      </c>
      <c r="WM21" s="22">
        <f>SUMIFS(CF!$AY:$AY,CF!$AL:$AL,"&gt;="&amp;Analysis!WM$4,CF!$AL:$AL,"&lt;="&amp;EOMONTH(WM$4,0))</f>
        <v>0</v>
      </c>
      <c r="WN21" s="22">
        <f>SUMIFS(CF!$AY:$AY,CF!$AL:$AL,"&gt;="&amp;Analysis!WN$4,CF!$AL:$AL,"&lt;="&amp;EOMONTH(WN$4,0))</f>
        <v>0</v>
      </c>
      <c r="WO21" s="22">
        <f>SUMIFS(CF!$AY:$AY,CF!$AL:$AL,"&gt;="&amp;Analysis!WO$4,CF!$AL:$AL,"&lt;="&amp;EOMONTH(WO$4,0))</f>
        <v>0</v>
      </c>
      <c r="WP21" s="22">
        <f>SUMIFS(CF!$AY:$AY,CF!$AL:$AL,"&gt;="&amp;Analysis!WP$4,CF!$AL:$AL,"&lt;="&amp;EOMONTH(WP$4,0))</f>
        <v>0</v>
      </c>
      <c r="WQ21" s="22">
        <f>SUMIFS(CF!$AY:$AY,CF!$AL:$AL,"&gt;="&amp;Analysis!WQ$4,CF!$AL:$AL,"&lt;="&amp;EOMONTH(WQ$4,0))</f>
        <v>0</v>
      </c>
      <c r="WR21" s="22">
        <f>SUMIFS(CF!$AY:$AY,CF!$AL:$AL,"&gt;="&amp;Analysis!WR$4,CF!$AL:$AL,"&lt;="&amp;EOMONTH(WR$4,0))</f>
        <v>0</v>
      </c>
      <c r="WS21" s="22">
        <f>SUMIFS(CF!$AY:$AY,CF!$AL:$AL,"&gt;="&amp;Analysis!WS$4,CF!$AL:$AL,"&lt;="&amp;EOMONTH(WS$4,0))</f>
        <v>0</v>
      </c>
      <c r="WT21" s="22">
        <f>SUMIFS(CF!$AY:$AY,CF!$AL:$AL,"&gt;="&amp;Analysis!WT$4,CF!$AL:$AL,"&lt;="&amp;EOMONTH(WT$4,0))</f>
        <v>0</v>
      </c>
      <c r="WU21" s="22">
        <f>SUMIFS(CF!$AY:$AY,CF!$AL:$AL,"&gt;="&amp;Analysis!WU$4,CF!$AL:$AL,"&lt;="&amp;EOMONTH(WU$4,0))</f>
        <v>0</v>
      </c>
      <c r="WV21" s="22">
        <f>SUMIFS(CF!$AY:$AY,CF!$AL:$AL,"&gt;="&amp;Analysis!WV$4,CF!$AL:$AL,"&lt;="&amp;EOMONTH(WV$4,0))</f>
        <v>0</v>
      </c>
      <c r="WW21" s="22">
        <f>SUMIFS(CF!$AY:$AY,CF!$AL:$AL,"&gt;="&amp;Analysis!WW$4,CF!$AL:$AL,"&lt;="&amp;EOMONTH(WW$4,0))</f>
        <v>0</v>
      </c>
      <c r="WX21" s="22">
        <f>SUMIFS(CF!$AY:$AY,CF!$AL:$AL,"&gt;="&amp;Analysis!WX$4,CF!$AL:$AL,"&lt;="&amp;EOMONTH(WX$4,0))</f>
        <v>0</v>
      </c>
      <c r="WY21" s="22">
        <f>SUMIFS(CF!$AY:$AY,CF!$AL:$AL,"&gt;="&amp;Analysis!WY$4,CF!$AL:$AL,"&lt;="&amp;EOMONTH(WY$4,0))</f>
        <v>0</v>
      </c>
      <c r="WZ21" s="22">
        <f>SUMIFS(CF!$AY:$AY,CF!$AL:$AL,"&gt;="&amp;Analysis!WZ$4,CF!$AL:$AL,"&lt;="&amp;EOMONTH(WZ$4,0))</f>
        <v>0</v>
      </c>
      <c r="XA21" s="22">
        <f>SUMIFS(CF!$AY:$AY,CF!$AL:$AL,"&gt;="&amp;Analysis!XA$4,CF!$AL:$AL,"&lt;="&amp;EOMONTH(XA$4,0))</f>
        <v>0</v>
      </c>
      <c r="XB21" s="22">
        <f>SUMIFS(CF!$AY:$AY,CF!$AL:$AL,"&gt;="&amp;Analysis!XB$4,CF!$AL:$AL,"&lt;="&amp;EOMONTH(XB$4,0))</f>
        <v>0</v>
      </c>
      <c r="XC21" s="22">
        <f>SUMIFS(CF!$AY:$AY,CF!$AL:$AL,"&gt;="&amp;Analysis!XC$4,CF!$AL:$AL,"&lt;="&amp;EOMONTH(XC$4,0))</f>
        <v>0</v>
      </c>
      <c r="XD21" s="22">
        <f>SUMIFS(CF!$AY:$AY,CF!$AL:$AL,"&gt;="&amp;Analysis!XD$4,CF!$AL:$AL,"&lt;="&amp;EOMONTH(XD$4,0))</f>
        <v>0</v>
      </c>
      <c r="XE21" s="22">
        <f>SUMIFS(CF!$AY:$AY,CF!$AL:$AL,"&gt;="&amp;Analysis!XE$4,CF!$AL:$AL,"&lt;="&amp;EOMONTH(XE$4,0))</f>
        <v>0</v>
      </c>
      <c r="XF21" s="22">
        <f>SUMIFS(CF!$AY:$AY,CF!$AL:$AL,"&gt;="&amp;Analysis!XF$4,CF!$AL:$AL,"&lt;="&amp;EOMONTH(XF$4,0))</f>
        <v>0</v>
      </c>
      <c r="XG21" s="22">
        <f>SUMIFS(CF!$AY:$AY,CF!$AL:$AL,"&gt;="&amp;Analysis!XG$4,CF!$AL:$AL,"&lt;="&amp;EOMONTH(XG$4,0))</f>
        <v>0</v>
      </c>
      <c r="XH21" s="22">
        <f>SUMIFS(CF!$AY:$AY,CF!$AL:$AL,"&gt;="&amp;Analysis!XH$4,CF!$AL:$AL,"&lt;="&amp;EOMONTH(XH$4,0))</f>
        <v>0</v>
      </c>
      <c r="XI21" s="22">
        <f>SUMIFS(CF!$AY:$AY,CF!$AL:$AL,"&gt;="&amp;Analysis!XI$4,CF!$AL:$AL,"&lt;="&amp;EOMONTH(XI$4,0))</f>
        <v>0</v>
      </c>
      <c r="XJ21" s="22">
        <f>SUMIFS(CF!$AY:$AY,CF!$AL:$AL,"&gt;="&amp;Analysis!XJ$4,CF!$AL:$AL,"&lt;="&amp;EOMONTH(XJ$4,0))</f>
        <v>0</v>
      </c>
      <c r="XK21" s="22">
        <f>SUMIFS(CF!$AY:$AY,CF!$AL:$AL,"&gt;="&amp;Analysis!XK$4,CF!$AL:$AL,"&lt;="&amp;EOMONTH(XK$4,0))</f>
        <v>0</v>
      </c>
      <c r="XL21" s="22">
        <f>SUMIFS(CF!$AY:$AY,CF!$AL:$AL,"&gt;="&amp;Analysis!XL$4,CF!$AL:$AL,"&lt;="&amp;EOMONTH(XL$4,0))</f>
        <v>0</v>
      </c>
      <c r="XM21" s="22">
        <f>SUMIFS(CF!$AY:$AY,CF!$AL:$AL,"&gt;="&amp;Analysis!XM$4,CF!$AL:$AL,"&lt;="&amp;EOMONTH(XM$4,0))</f>
        <v>0</v>
      </c>
      <c r="XN21" s="22">
        <f>SUMIFS(CF!$AY:$AY,CF!$AL:$AL,"&gt;="&amp;Analysis!XN$4,CF!$AL:$AL,"&lt;="&amp;EOMONTH(XN$4,0))</f>
        <v>0</v>
      </c>
      <c r="XO21" s="22">
        <f>SUMIFS(CF!$AY:$AY,CF!$AL:$AL,"&gt;="&amp;Analysis!XO$4,CF!$AL:$AL,"&lt;="&amp;EOMONTH(XO$4,0))</f>
        <v>0</v>
      </c>
      <c r="XP21" s="22">
        <f>SUMIFS(CF!$AY:$AY,CF!$AL:$AL,"&gt;="&amp;Analysis!XP$4,CF!$AL:$AL,"&lt;="&amp;EOMONTH(XP$4,0))</f>
        <v>0</v>
      </c>
      <c r="XQ21" s="22">
        <f>SUMIFS(CF!$AY:$AY,CF!$AL:$AL,"&gt;="&amp;Analysis!XQ$4,CF!$AL:$AL,"&lt;="&amp;EOMONTH(XQ$4,0))</f>
        <v>0</v>
      </c>
      <c r="XR21" s="22">
        <f>SUMIFS(CF!$AY:$AY,CF!$AL:$AL,"&gt;="&amp;Analysis!XR$4,CF!$AL:$AL,"&lt;="&amp;EOMONTH(XR$4,0))</f>
        <v>0</v>
      </c>
      <c r="XS21" s="22">
        <f>SUMIFS(CF!$AY:$AY,CF!$AL:$AL,"&gt;="&amp;Analysis!XS$4,CF!$AL:$AL,"&lt;="&amp;EOMONTH(XS$4,0))</f>
        <v>0</v>
      </c>
      <c r="XT21" s="22">
        <f>SUMIFS(CF!$AY:$AY,CF!$AL:$AL,"&gt;="&amp;Analysis!XT$4,CF!$AL:$AL,"&lt;="&amp;EOMONTH(XT$4,0))</f>
        <v>0</v>
      </c>
      <c r="XU21" s="22">
        <f>SUMIFS(CF!$AY:$AY,CF!$AL:$AL,"&gt;="&amp;Analysis!XU$4,CF!$AL:$AL,"&lt;="&amp;EOMONTH(XU$4,0))</f>
        <v>0</v>
      </c>
      <c r="XV21" s="22">
        <f>SUMIFS(CF!$AY:$AY,CF!$AL:$AL,"&gt;="&amp;Analysis!XV$4,CF!$AL:$AL,"&lt;="&amp;EOMONTH(XV$4,0))</f>
        <v>0</v>
      </c>
      <c r="XW21" s="22">
        <f>SUMIFS(CF!$AY:$AY,CF!$AL:$AL,"&gt;="&amp;Analysis!XW$4,CF!$AL:$AL,"&lt;="&amp;EOMONTH(XW$4,0))</f>
        <v>0</v>
      </c>
      <c r="XX21" s="22">
        <f>SUMIFS(CF!$AY:$AY,CF!$AL:$AL,"&gt;="&amp;Analysis!XX$4,CF!$AL:$AL,"&lt;="&amp;EOMONTH(XX$4,0))</f>
        <v>0</v>
      </c>
      <c r="XY21" s="22">
        <f>SUMIFS(CF!$AY:$AY,CF!$AL:$AL,"&gt;="&amp;Analysis!XY$4,CF!$AL:$AL,"&lt;="&amp;EOMONTH(XY$4,0))</f>
        <v>0</v>
      </c>
      <c r="XZ21" s="22">
        <f>SUMIFS(CF!$AY:$AY,CF!$AL:$AL,"&gt;="&amp;Analysis!XZ$4,CF!$AL:$AL,"&lt;="&amp;EOMONTH(XZ$4,0))</f>
        <v>0</v>
      </c>
      <c r="YA21" s="22">
        <f>SUMIFS(CF!$AY:$AY,CF!$AL:$AL,"&gt;="&amp;Analysis!YA$4,CF!$AL:$AL,"&lt;="&amp;EOMONTH(YA$4,0))</f>
        <v>0</v>
      </c>
      <c r="YB21" s="22">
        <f>SUMIFS(CF!$AY:$AY,CF!$AL:$AL,"&gt;="&amp;Analysis!YB$4,CF!$AL:$AL,"&lt;="&amp;EOMONTH(YB$4,0))</f>
        <v>0</v>
      </c>
      <c r="YC21" s="22">
        <f>SUMIFS(CF!$AY:$AY,CF!$AL:$AL,"&gt;="&amp;Analysis!YC$4,CF!$AL:$AL,"&lt;="&amp;EOMONTH(YC$4,0))</f>
        <v>0</v>
      </c>
      <c r="YD21" s="22">
        <f>SUMIFS(CF!$AY:$AY,CF!$AL:$AL,"&gt;="&amp;Analysis!YD$4,CF!$AL:$AL,"&lt;="&amp;EOMONTH(YD$4,0))</f>
        <v>0</v>
      </c>
      <c r="YE21" s="22">
        <f>SUMIFS(CF!$AY:$AY,CF!$AL:$AL,"&gt;="&amp;Analysis!YE$4,CF!$AL:$AL,"&lt;="&amp;EOMONTH(YE$4,0))</f>
        <v>0</v>
      </c>
      <c r="YF21" s="22">
        <f>SUMIFS(CF!$AY:$AY,CF!$AL:$AL,"&gt;="&amp;Analysis!YF$4,CF!$AL:$AL,"&lt;="&amp;EOMONTH(YF$4,0))</f>
        <v>0</v>
      </c>
      <c r="YG21" s="22">
        <f>SUMIFS(CF!$AY:$AY,CF!$AL:$AL,"&gt;="&amp;Analysis!YG$4,CF!$AL:$AL,"&lt;="&amp;EOMONTH(YG$4,0))</f>
        <v>0</v>
      </c>
      <c r="YH21" s="22">
        <f>SUMIFS(CF!$AY:$AY,CF!$AL:$AL,"&gt;="&amp;Analysis!YH$4,CF!$AL:$AL,"&lt;="&amp;EOMONTH(YH$4,0))</f>
        <v>0</v>
      </c>
      <c r="YI21" s="22">
        <f>SUMIFS(CF!$AY:$AY,CF!$AL:$AL,"&gt;="&amp;Analysis!YI$4,CF!$AL:$AL,"&lt;="&amp;EOMONTH(YI$4,0))</f>
        <v>0</v>
      </c>
      <c r="YJ21" s="22">
        <f>SUMIFS(CF!$AY:$AY,CF!$AL:$AL,"&gt;="&amp;Analysis!YJ$4,CF!$AL:$AL,"&lt;="&amp;EOMONTH(YJ$4,0))</f>
        <v>0</v>
      </c>
      <c r="YK21" s="22">
        <f>SUMIFS(CF!$AY:$AY,CF!$AL:$AL,"&gt;="&amp;Analysis!YK$4,CF!$AL:$AL,"&lt;="&amp;EOMONTH(YK$4,0))</f>
        <v>0</v>
      </c>
      <c r="YL21" s="22">
        <f>SUMIFS(CF!$AY:$AY,CF!$AL:$AL,"&gt;="&amp;Analysis!YL$4,CF!$AL:$AL,"&lt;="&amp;EOMONTH(YL$4,0))</f>
        <v>0</v>
      </c>
      <c r="YM21" s="22">
        <f>SUMIFS(CF!$AY:$AY,CF!$AL:$AL,"&gt;="&amp;Analysis!YM$4,CF!$AL:$AL,"&lt;="&amp;EOMONTH(YM$4,0))</f>
        <v>0</v>
      </c>
      <c r="YN21" s="22">
        <f>SUMIFS(CF!$AY:$AY,CF!$AL:$AL,"&gt;="&amp;Analysis!YN$4,CF!$AL:$AL,"&lt;="&amp;EOMONTH(YN$4,0))</f>
        <v>0</v>
      </c>
      <c r="YO21" s="22">
        <f>SUMIFS(CF!$AY:$AY,CF!$AL:$AL,"&gt;="&amp;Analysis!YO$4,CF!$AL:$AL,"&lt;="&amp;EOMONTH(YO$4,0))</f>
        <v>0</v>
      </c>
      <c r="YP21" s="22">
        <f>SUMIFS(CF!$AY:$AY,CF!$AL:$AL,"&gt;="&amp;Analysis!YP$4,CF!$AL:$AL,"&lt;="&amp;EOMONTH(YP$4,0))</f>
        <v>0</v>
      </c>
      <c r="YQ21" s="22">
        <f>SUMIFS(CF!$AY:$AY,CF!$AL:$AL,"&gt;="&amp;Analysis!YQ$4,CF!$AL:$AL,"&lt;="&amp;EOMONTH(YQ$4,0))</f>
        <v>0</v>
      </c>
      <c r="YR21" s="22">
        <f>SUMIFS(CF!$AY:$AY,CF!$AL:$AL,"&gt;="&amp;Analysis!YR$4,CF!$AL:$AL,"&lt;="&amp;EOMONTH(YR$4,0))</f>
        <v>0</v>
      </c>
      <c r="YS21" s="22">
        <f>SUMIFS(CF!$AY:$AY,CF!$AL:$AL,"&gt;="&amp;Analysis!YS$4,CF!$AL:$AL,"&lt;="&amp;EOMONTH(YS$4,0))</f>
        <v>0</v>
      </c>
      <c r="YT21" s="22">
        <f>SUMIFS(CF!$AY:$AY,CF!$AL:$AL,"&gt;="&amp;Analysis!YT$4,CF!$AL:$AL,"&lt;="&amp;EOMONTH(YT$4,0))</f>
        <v>0</v>
      </c>
      <c r="YU21" s="22">
        <f>SUMIFS(CF!$AY:$AY,CF!$AL:$AL,"&gt;="&amp;Analysis!YU$4,CF!$AL:$AL,"&lt;="&amp;EOMONTH(YU$4,0))</f>
        <v>0</v>
      </c>
      <c r="YV21" s="22">
        <f>SUMIFS(CF!$AY:$AY,CF!$AL:$AL,"&gt;="&amp;Analysis!YV$4,CF!$AL:$AL,"&lt;="&amp;EOMONTH(YV$4,0))</f>
        <v>0</v>
      </c>
      <c r="YW21" s="22">
        <f>SUMIFS(CF!$AY:$AY,CF!$AL:$AL,"&gt;="&amp;Analysis!YW$4,CF!$AL:$AL,"&lt;="&amp;EOMONTH(YW$4,0))</f>
        <v>0</v>
      </c>
      <c r="YX21" s="22">
        <f>SUMIFS(CF!$AY:$AY,CF!$AL:$AL,"&gt;="&amp;Analysis!YX$4,CF!$AL:$AL,"&lt;="&amp;EOMONTH(YX$4,0))</f>
        <v>0</v>
      </c>
      <c r="YY21" s="22">
        <f>SUMIFS(CF!$AY:$AY,CF!$AL:$AL,"&gt;="&amp;Analysis!YY$4,CF!$AL:$AL,"&lt;="&amp;EOMONTH(YY$4,0))</f>
        <v>0</v>
      </c>
      <c r="YZ21" s="22">
        <f>SUMIFS(CF!$AY:$AY,CF!$AL:$AL,"&gt;="&amp;Analysis!YZ$4,CF!$AL:$AL,"&lt;="&amp;EOMONTH(YZ$4,0))</f>
        <v>0</v>
      </c>
      <c r="ZA21" s="22">
        <f>SUMIFS(CF!$AY:$AY,CF!$AL:$AL,"&gt;="&amp;Analysis!ZA$4,CF!$AL:$AL,"&lt;="&amp;EOMONTH(ZA$4,0))</f>
        <v>0</v>
      </c>
      <c r="ZB21" s="22">
        <f>SUMIFS(CF!$AY:$AY,CF!$AL:$AL,"&gt;="&amp;Analysis!ZB$4,CF!$AL:$AL,"&lt;="&amp;EOMONTH(ZB$4,0))</f>
        <v>0</v>
      </c>
      <c r="ZC21" s="22">
        <f>SUMIFS(CF!$AY:$AY,CF!$AL:$AL,"&gt;="&amp;Analysis!ZC$4,CF!$AL:$AL,"&lt;="&amp;EOMONTH(ZC$4,0))</f>
        <v>0</v>
      </c>
      <c r="ZD21" s="22">
        <f>SUMIFS(CF!$AY:$AY,CF!$AL:$AL,"&gt;="&amp;Analysis!ZD$4,CF!$AL:$AL,"&lt;="&amp;EOMONTH(ZD$4,0))</f>
        <v>0</v>
      </c>
      <c r="ZE21" s="22">
        <f>SUMIFS(CF!$AY:$AY,CF!$AL:$AL,"&gt;="&amp;Analysis!ZE$4,CF!$AL:$AL,"&lt;="&amp;EOMONTH(ZE$4,0))</f>
        <v>0</v>
      </c>
      <c r="ZF21" s="22">
        <f>SUMIFS(CF!$AY:$AY,CF!$AL:$AL,"&gt;="&amp;Analysis!ZF$4,CF!$AL:$AL,"&lt;="&amp;EOMONTH(ZF$4,0))</f>
        <v>0</v>
      </c>
      <c r="ZG21" s="22">
        <f>SUMIFS(CF!$AY:$AY,CF!$AL:$AL,"&gt;="&amp;Analysis!ZG$4,CF!$AL:$AL,"&lt;="&amp;EOMONTH(ZG$4,0))</f>
        <v>0</v>
      </c>
      <c r="ZH21" s="22">
        <f>SUMIFS(CF!$AY:$AY,CF!$AL:$AL,"&gt;="&amp;Analysis!ZH$4,CF!$AL:$AL,"&lt;="&amp;EOMONTH(ZH$4,0))</f>
        <v>0</v>
      </c>
      <c r="ZI21" s="22">
        <f>SUMIFS(CF!$AY:$AY,CF!$AL:$AL,"&gt;="&amp;Analysis!ZI$4,CF!$AL:$AL,"&lt;="&amp;EOMONTH(ZI$4,0))</f>
        <v>0</v>
      </c>
      <c r="ZJ21" s="22">
        <f>SUMIFS(CF!$AY:$AY,CF!$AL:$AL,"&gt;="&amp;Analysis!ZJ$4,CF!$AL:$AL,"&lt;="&amp;EOMONTH(ZJ$4,0))</f>
        <v>0</v>
      </c>
      <c r="ZK21" s="22">
        <f>SUMIFS(CF!$AY:$AY,CF!$AL:$AL,"&gt;="&amp;Analysis!ZK$4,CF!$AL:$AL,"&lt;="&amp;EOMONTH(ZK$4,0))</f>
        <v>0</v>
      </c>
      <c r="ZL21" s="22">
        <f>SUMIFS(CF!$AY:$AY,CF!$AL:$AL,"&gt;="&amp;Analysis!ZL$4,CF!$AL:$AL,"&lt;="&amp;EOMONTH(ZL$4,0))</f>
        <v>0</v>
      </c>
      <c r="ZM21" s="22">
        <f>SUMIFS(CF!$AY:$AY,CF!$AL:$AL,"&gt;="&amp;Analysis!ZM$4,CF!$AL:$AL,"&lt;="&amp;EOMONTH(ZM$4,0))</f>
        <v>0</v>
      </c>
      <c r="ZN21" s="22">
        <f>SUMIFS(CF!$AY:$AY,CF!$AL:$AL,"&gt;="&amp;Analysis!ZN$4,CF!$AL:$AL,"&lt;="&amp;EOMONTH(ZN$4,0))</f>
        <v>0</v>
      </c>
      <c r="ZO21" s="22">
        <f>SUMIFS(CF!$AY:$AY,CF!$AL:$AL,"&gt;="&amp;Analysis!ZO$4,CF!$AL:$AL,"&lt;="&amp;EOMONTH(ZO$4,0))</f>
        <v>0</v>
      </c>
      <c r="ZP21" s="22">
        <f>SUMIFS(CF!$AY:$AY,CF!$AL:$AL,"&gt;="&amp;Analysis!ZP$4,CF!$AL:$AL,"&lt;="&amp;EOMONTH(ZP$4,0))</f>
        <v>0</v>
      </c>
      <c r="ZQ21" s="22">
        <f>SUMIFS(CF!$AY:$AY,CF!$AL:$AL,"&gt;="&amp;Analysis!ZQ$4,CF!$AL:$AL,"&lt;="&amp;EOMONTH(ZQ$4,0))</f>
        <v>0</v>
      </c>
      <c r="ZR21" s="22">
        <f>SUMIFS(CF!$AY:$AY,CF!$AL:$AL,"&gt;="&amp;Analysis!ZR$4,CF!$AL:$AL,"&lt;="&amp;EOMONTH(ZR$4,0))</f>
        <v>0</v>
      </c>
      <c r="ZS21" s="22">
        <f>SUMIFS(CF!$AY:$AY,CF!$AL:$AL,"&gt;="&amp;Analysis!ZS$4,CF!$AL:$AL,"&lt;="&amp;EOMONTH(ZS$4,0))</f>
        <v>0</v>
      </c>
      <c r="ZT21" s="22">
        <f>SUMIFS(CF!$AY:$AY,CF!$AL:$AL,"&gt;="&amp;Analysis!ZT$4,CF!$AL:$AL,"&lt;="&amp;EOMONTH(ZT$4,0))</f>
        <v>0</v>
      </c>
      <c r="ZU21" s="22">
        <f>SUMIFS(CF!$AY:$AY,CF!$AL:$AL,"&gt;="&amp;Analysis!ZU$4,CF!$AL:$AL,"&lt;="&amp;EOMONTH(ZU$4,0))</f>
        <v>0</v>
      </c>
      <c r="ZV21" s="22">
        <f>SUMIFS(CF!$AY:$AY,CF!$AL:$AL,"&gt;="&amp;Analysis!ZV$4,CF!$AL:$AL,"&lt;="&amp;EOMONTH(ZV$4,0))</f>
        <v>0</v>
      </c>
      <c r="ZW21" s="22">
        <f>SUMIFS(CF!$AY:$AY,CF!$AL:$AL,"&gt;="&amp;Analysis!ZW$4,CF!$AL:$AL,"&lt;="&amp;EOMONTH(ZW$4,0))</f>
        <v>0</v>
      </c>
      <c r="ZX21" s="22">
        <f>SUMIFS(CF!$AY:$AY,CF!$AL:$AL,"&gt;="&amp;Analysis!ZX$4,CF!$AL:$AL,"&lt;="&amp;EOMONTH(ZX$4,0))</f>
        <v>0</v>
      </c>
      <c r="ZY21" s="22">
        <f>SUMIFS(CF!$AY:$AY,CF!$AL:$AL,"&gt;="&amp;Analysis!ZY$4,CF!$AL:$AL,"&lt;="&amp;EOMONTH(ZY$4,0))</f>
        <v>0</v>
      </c>
      <c r="ZZ21" s="22">
        <f>SUMIFS(CF!$AY:$AY,CF!$AL:$AL,"&gt;="&amp;Analysis!ZZ$4,CF!$AL:$AL,"&lt;="&amp;EOMONTH(ZZ$4,0))</f>
        <v>0</v>
      </c>
      <c r="AAA21" s="22">
        <f>SUMIFS(CF!$AY:$AY,CF!$AL:$AL,"&gt;="&amp;Analysis!AAA$4,CF!$AL:$AL,"&lt;="&amp;EOMONTH(AAA$4,0))</f>
        <v>0</v>
      </c>
      <c r="AAB21" s="22">
        <f>SUMIFS(CF!$AY:$AY,CF!$AL:$AL,"&gt;="&amp;Analysis!AAB$4,CF!$AL:$AL,"&lt;="&amp;EOMONTH(AAB$4,0))</f>
        <v>0</v>
      </c>
      <c r="AAC21" s="22">
        <f>SUMIFS(CF!$AY:$AY,CF!$AL:$AL,"&gt;="&amp;Analysis!AAC$4,CF!$AL:$AL,"&lt;="&amp;EOMONTH(AAC$4,0))</f>
        <v>0</v>
      </c>
      <c r="AAD21" s="22">
        <f>SUMIFS(CF!$AY:$AY,CF!$AL:$AL,"&gt;="&amp;Analysis!AAD$4,CF!$AL:$AL,"&lt;="&amp;EOMONTH(AAD$4,0))</f>
        <v>0</v>
      </c>
      <c r="AAE21" s="22">
        <f>SUMIFS(CF!$AY:$AY,CF!$AL:$AL,"&gt;="&amp;Analysis!AAE$4,CF!$AL:$AL,"&lt;="&amp;EOMONTH(AAE$4,0))</f>
        <v>0</v>
      </c>
      <c r="AAF21" s="22">
        <f>SUMIFS(CF!$AY:$AY,CF!$AL:$AL,"&gt;="&amp;Analysis!AAF$4,CF!$AL:$AL,"&lt;="&amp;EOMONTH(AAF$4,0))</f>
        <v>0</v>
      </c>
      <c r="AAG21" s="22">
        <f>SUMIFS(CF!$AY:$AY,CF!$AL:$AL,"&gt;="&amp;Analysis!AAG$4,CF!$AL:$AL,"&lt;="&amp;EOMONTH(AAG$4,0))</f>
        <v>0</v>
      </c>
      <c r="AAH21" s="22">
        <f>SUMIFS(CF!$AY:$AY,CF!$AL:$AL,"&gt;="&amp;Analysis!AAH$4,CF!$AL:$AL,"&lt;="&amp;EOMONTH(AAH$4,0))</f>
        <v>0</v>
      </c>
    </row>
    <row r="22" spans="3:710" x14ac:dyDescent="0.2">
      <c r="E22" s="2" t="s">
        <v>11</v>
      </c>
      <c r="F22" s="44">
        <f t="shared" ref="F22:F24" si="45">SUM(G22:AAH22)</f>
        <v>18442.260077270017</v>
      </c>
      <c r="G22" s="22">
        <f>SUMIFS(CF!$AZ:$AZ,CF!$AL:$AL,"&gt;="&amp;Analysis!G$4,CF!$AL:$AL,"&lt;="&amp;EOMONTH(G$4,0))</f>
        <v>120.230017456</v>
      </c>
      <c r="H22" s="22">
        <f>SUMIFS(CF!$AZ:$AZ,CF!$AL:$AL,"&gt;="&amp;Analysis!H$4,CF!$AL:$AL,"&lt;="&amp;EOMONTH(H$4,0))</f>
        <v>114.81327499800001</v>
      </c>
      <c r="I22" s="22">
        <f>SUMIFS(CF!$AZ:$AZ,CF!$AL:$AL,"&gt;="&amp;Analysis!I$4,CF!$AL:$AL,"&lt;="&amp;EOMONTH(I$4,0))</f>
        <v>106.457538535</v>
      </c>
      <c r="J22" s="22">
        <f>SUMIFS(CF!$AZ:$AZ,CF!$AL:$AL,"&gt;="&amp;Analysis!J$4,CF!$AL:$AL,"&lt;="&amp;EOMONTH(J$4,0))</f>
        <v>109.71049819</v>
      </c>
      <c r="K22" s="22">
        <f>SUMIFS(CF!$AZ:$AZ,CF!$AL:$AL,"&gt;="&amp;Analysis!K$4,CF!$AL:$AL,"&lt;="&amp;EOMONTH(K$4,0))</f>
        <v>109.841852825</v>
      </c>
      <c r="L22" s="22">
        <f>SUMIFS(CF!$AZ:$AZ,CF!$AL:$AL,"&gt;="&amp;Analysis!L$4,CF!$AL:$AL,"&lt;="&amp;EOMONTH(L$4,0))</f>
        <v>116.44231191799999</v>
      </c>
      <c r="M22" s="22">
        <f>SUMIFS(CF!$AZ:$AZ,CF!$AL:$AL,"&gt;="&amp;Analysis!M$4,CF!$AL:$AL,"&lt;="&amp;EOMONTH(M$4,0))</f>
        <v>115.53736263799998</v>
      </c>
      <c r="N22" s="22">
        <f>SUMIFS(CF!$AZ:$AZ,CF!$AL:$AL,"&gt;="&amp;Analysis!N$4,CF!$AL:$AL,"&lt;="&amp;EOMONTH(N$4,0))</f>
        <v>108.27729405599999</v>
      </c>
      <c r="O22" s="22">
        <f>SUMIFS(CF!$AZ:$AZ,CF!$AL:$AL,"&gt;="&amp;Analysis!O$4,CF!$AL:$AL,"&lt;="&amp;EOMONTH(O$4,0))</f>
        <v>112.371020961</v>
      </c>
      <c r="P22" s="22">
        <f>SUMIFS(CF!$AZ:$AZ,CF!$AL:$AL,"&gt;="&amp;Analysis!P$4,CF!$AL:$AL,"&lt;="&amp;EOMONTH(P$4,0))</f>
        <v>120.10590678999999</v>
      </c>
      <c r="Q22" s="22">
        <f>SUMIFS(CF!$AZ:$AZ,CF!$AL:$AL,"&gt;="&amp;Analysis!Q$4,CF!$AL:$AL,"&lt;="&amp;EOMONTH(Q$4,0))</f>
        <v>139.35802709299998</v>
      </c>
      <c r="R22" s="22">
        <f>SUMIFS(CF!$AZ:$AZ,CF!$AL:$AL,"&gt;="&amp;Analysis!R$4,CF!$AL:$AL,"&lt;="&amp;EOMONTH(R$4,0))</f>
        <v>146.83440475099999</v>
      </c>
      <c r="S22" s="22">
        <f>SUMIFS(CF!$AZ:$AZ,CF!$AL:$AL,"&gt;="&amp;Analysis!S$4,CF!$AL:$AL,"&lt;="&amp;EOMONTH(S$4,0))</f>
        <v>126.41267366299999</v>
      </c>
      <c r="T22" s="22">
        <f>SUMIFS(CF!$AZ:$AZ,CF!$AL:$AL,"&gt;="&amp;Analysis!T$4,CF!$AL:$AL,"&lt;="&amp;EOMONTH(T$4,0))</f>
        <v>126.413792966</v>
      </c>
      <c r="U22" s="22">
        <f>SUMIFS(CF!$AZ:$AZ,CF!$AL:$AL,"&gt;="&amp;Analysis!U$4,CF!$AL:$AL,"&lt;="&amp;EOMONTH(U$4,0))</f>
        <v>110.55504778799998</v>
      </c>
      <c r="V22" s="22">
        <f>SUMIFS(CF!$AZ:$AZ,CF!$AL:$AL,"&gt;="&amp;Analysis!V$4,CF!$AL:$AL,"&lt;="&amp;EOMONTH(V$4,0))</f>
        <v>112.76286115499998</v>
      </c>
      <c r="W22" s="22">
        <f>SUMIFS(CF!$AZ:$AZ,CF!$AL:$AL,"&gt;="&amp;Analysis!W$4,CF!$AL:$AL,"&lt;="&amp;EOMONTH(W$4,0))</f>
        <v>112.251209704</v>
      </c>
      <c r="X22" s="22">
        <f>SUMIFS(CF!$AZ:$AZ,CF!$AL:$AL,"&gt;="&amp;Analysis!X$4,CF!$AL:$AL,"&lt;="&amp;EOMONTH(X$4,0))</f>
        <v>118.982186154</v>
      </c>
      <c r="Y22" s="22">
        <f>SUMIFS(CF!$AZ:$AZ,CF!$AL:$AL,"&gt;="&amp;Analysis!Y$4,CF!$AL:$AL,"&lt;="&amp;EOMONTH(Y$4,0))</f>
        <v>118.21975279300001</v>
      </c>
      <c r="Z22" s="22">
        <f>SUMIFS(CF!$AZ:$AZ,CF!$AL:$AL,"&gt;="&amp;Analysis!Z$4,CF!$AL:$AL,"&lt;="&amp;EOMONTH(Z$4,0))</f>
        <v>111.56274178399998</v>
      </c>
      <c r="AA22" s="22">
        <f>SUMIFS(CF!$AZ:$AZ,CF!$AL:$AL,"&gt;="&amp;Analysis!AA$4,CF!$AL:$AL,"&lt;="&amp;EOMONTH(AA$4,0))</f>
        <v>115.57336473800001</v>
      </c>
      <c r="AB22" s="22">
        <f>SUMIFS(CF!$AZ:$AZ,CF!$AL:$AL,"&gt;="&amp;Analysis!AB$4,CF!$AL:$AL,"&lt;="&amp;EOMONTH(AB$4,0))</f>
        <v>120.45661802000002</v>
      </c>
      <c r="AC22" s="22">
        <f>SUMIFS(CF!$AZ:$AZ,CF!$AL:$AL,"&gt;="&amp;Analysis!AC$4,CF!$AL:$AL,"&lt;="&amp;EOMONTH(AC$4,0))</f>
        <v>136.46658632199998</v>
      </c>
      <c r="AD22" s="22">
        <f>SUMIFS(CF!$AZ:$AZ,CF!$AL:$AL,"&gt;="&amp;Analysis!AD$4,CF!$AL:$AL,"&lt;="&amp;EOMONTH(AD$4,0))</f>
        <v>143.35680422199999</v>
      </c>
      <c r="AE22" s="22">
        <f>SUMIFS(CF!$AZ:$AZ,CF!$AL:$AL,"&gt;="&amp;Analysis!AE$4,CF!$AL:$AL,"&lt;="&amp;EOMONTH(AE$4,0))</f>
        <v>123.69562998300003</v>
      </c>
      <c r="AF22" s="22">
        <f>SUMIFS(CF!$AZ:$AZ,CF!$AL:$AL,"&gt;="&amp;Analysis!AF$4,CF!$AL:$AL,"&lt;="&amp;EOMONTH(AF$4,0))</f>
        <v>120.28119217800001</v>
      </c>
      <c r="AG22" s="22">
        <f>SUMIFS(CF!$AZ:$AZ,CF!$AL:$AL,"&gt;="&amp;Analysis!AG$4,CF!$AL:$AL,"&lt;="&amp;EOMONTH(AG$4,0))</f>
        <v>101.54938387999999</v>
      </c>
      <c r="AH22" s="22">
        <f>SUMIFS(CF!$AZ:$AZ,CF!$AL:$AL,"&gt;="&amp;Analysis!AH$4,CF!$AL:$AL,"&lt;="&amp;EOMONTH(AH$4,0))</f>
        <v>103.713119167</v>
      </c>
      <c r="AI22" s="22">
        <f>SUMIFS(CF!$AZ:$AZ,CF!$AL:$AL,"&gt;="&amp;Analysis!AI$4,CF!$AL:$AL,"&lt;="&amp;EOMONTH(AI$4,0))</f>
        <v>103.41052576599999</v>
      </c>
      <c r="AJ22" s="22">
        <f>SUMIFS(CF!$AZ:$AZ,CF!$AL:$AL,"&gt;="&amp;Analysis!AJ$4,CF!$AL:$AL,"&lt;="&amp;EOMONTH(AJ$4,0))</f>
        <v>110.02854107899999</v>
      </c>
      <c r="AK22" s="22">
        <f>SUMIFS(CF!$AZ:$AZ,CF!$AL:$AL,"&gt;="&amp;Analysis!AK$4,CF!$AL:$AL,"&lt;="&amp;EOMONTH(AK$4,0))</f>
        <v>109.74590906300001</v>
      </c>
      <c r="AL22" s="22">
        <f>SUMIFS(CF!$AZ:$AZ,CF!$AL:$AL,"&gt;="&amp;Analysis!AL$4,CF!$AL:$AL,"&lt;="&amp;EOMONTH(AL$4,0))</f>
        <v>104.02196575300002</v>
      </c>
      <c r="AM22" s="22">
        <f>SUMIFS(CF!$AZ:$AZ,CF!$AL:$AL,"&gt;="&amp;Analysis!AM$4,CF!$AL:$AL,"&lt;="&amp;EOMONTH(AM$4,0))</f>
        <v>108.14523340899999</v>
      </c>
      <c r="AN22" s="22">
        <f>SUMIFS(CF!$AZ:$AZ,CF!$AL:$AL,"&gt;="&amp;Analysis!AN$4,CF!$AL:$AL,"&lt;="&amp;EOMONTH(AN$4,0))</f>
        <v>112.06973063300001</v>
      </c>
      <c r="AO22" s="22">
        <f>SUMIFS(CF!$AZ:$AZ,CF!$AL:$AL,"&gt;="&amp;Analysis!AO$4,CF!$AL:$AL,"&lt;="&amp;EOMONTH(AO$4,0))</f>
        <v>126.70866232600001</v>
      </c>
      <c r="AP22" s="22">
        <f>SUMIFS(CF!$AZ:$AZ,CF!$AL:$AL,"&gt;="&amp;Analysis!AP$4,CF!$AL:$AL,"&lt;="&amp;EOMONTH(AP$4,0))</f>
        <v>133.156160586</v>
      </c>
      <c r="AQ22" s="22">
        <f>SUMIFS(CF!$AZ:$AZ,CF!$AL:$AL,"&gt;="&amp;Analysis!AQ$4,CF!$AL:$AL,"&lt;="&amp;EOMONTH(AQ$4,0))</f>
        <v>114.91641260400002</v>
      </c>
      <c r="AR22" s="22">
        <f>SUMIFS(CF!$AZ:$AZ,CF!$AL:$AL,"&gt;="&amp;Analysis!AR$4,CF!$AL:$AL,"&lt;="&amp;EOMONTH(AR$4,0))</f>
        <v>109.50238809</v>
      </c>
      <c r="AS22" s="22">
        <f>SUMIFS(CF!$AZ:$AZ,CF!$AL:$AL,"&gt;="&amp;Analysis!AS$4,CF!$AL:$AL,"&lt;="&amp;EOMONTH(AS$4,0))</f>
        <v>88.719420243999991</v>
      </c>
      <c r="AT22" s="22">
        <f>SUMIFS(CF!$AZ:$AZ,CF!$AL:$AL,"&gt;="&amp;Analysis!AT$4,CF!$AL:$AL,"&lt;="&amp;EOMONTH(AT$4,0))</f>
        <v>90.369211812000003</v>
      </c>
      <c r="AU22" s="22">
        <f>SUMIFS(CF!$AZ:$AZ,CF!$AL:$AL,"&gt;="&amp;Analysis!AU$4,CF!$AL:$AL,"&lt;="&amp;EOMONTH(AU$4,0))</f>
        <v>89.859613628000005</v>
      </c>
      <c r="AV22" s="22">
        <f>SUMIFS(CF!$AZ:$AZ,CF!$AL:$AL,"&gt;="&amp;Analysis!AV$4,CF!$AL:$AL,"&lt;="&amp;EOMONTH(AV$4,0))</f>
        <v>95.693442082000004</v>
      </c>
      <c r="AW22" s="22">
        <f>SUMIFS(CF!$AZ:$AZ,CF!$AL:$AL,"&gt;="&amp;Analysis!AW$4,CF!$AL:$AL,"&lt;="&amp;EOMONTH(AW$4,0))</f>
        <v>95.771218967999999</v>
      </c>
      <c r="AX22" s="22">
        <f>SUMIFS(CF!$AZ:$AZ,CF!$AL:$AL,"&gt;="&amp;Analysis!AX$4,CF!$AL:$AL,"&lt;="&amp;EOMONTH(AX$4,0))</f>
        <v>90.923400760999996</v>
      </c>
      <c r="AY22" s="22">
        <f>SUMIFS(CF!$AZ:$AZ,CF!$AL:$AL,"&gt;="&amp;Analysis!AY$4,CF!$AL:$AL,"&lt;="&amp;EOMONTH(AY$4,0))</f>
        <v>94.942282579999997</v>
      </c>
      <c r="AZ22" s="22">
        <f>SUMIFS(CF!$AZ:$AZ,CF!$AL:$AL,"&gt;="&amp;Analysis!AZ$4,CF!$AL:$AL,"&lt;="&amp;EOMONTH(AZ$4,0))</f>
        <v>99.522282638000007</v>
      </c>
      <c r="BA22" s="22">
        <f>SUMIFS(CF!$AZ:$AZ,CF!$AL:$AL,"&gt;="&amp;Analysis!BA$4,CF!$AL:$AL,"&lt;="&amp;EOMONTH(BA$4,0))</f>
        <v>112.60054478699999</v>
      </c>
      <c r="BB22" s="22">
        <f>SUMIFS(CF!$AZ:$AZ,CF!$AL:$AL,"&gt;="&amp;Analysis!BB$4,CF!$AL:$AL,"&lt;="&amp;EOMONTH(BB$4,0))</f>
        <v>118.73951404999998</v>
      </c>
      <c r="BC22" s="22">
        <f>SUMIFS(CF!$AZ:$AZ,CF!$AL:$AL,"&gt;="&amp;Analysis!BC$4,CF!$AL:$AL,"&lt;="&amp;EOMONTH(BC$4,0))</f>
        <v>105.65673321200001</v>
      </c>
      <c r="BD22" s="22">
        <f>SUMIFS(CF!$AZ:$AZ,CF!$AL:$AL,"&gt;="&amp;Analysis!BD$4,CF!$AL:$AL,"&lt;="&amp;EOMONTH(BD$4,0))</f>
        <v>96.483961559000008</v>
      </c>
      <c r="BE22" s="22">
        <f>SUMIFS(CF!$AZ:$AZ,CF!$AL:$AL,"&gt;="&amp;Analysis!BE$4,CF!$AL:$AL,"&lt;="&amp;EOMONTH(BE$4,0))</f>
        <v>77.51872542800001</v>
      </c>
      <c r="BF22" s="22">
        <f>SUMIFS(CF!$AZ:$AZ,CF!$AL:$AL,"&gt;="&amp;Analysis!BF$4,CF!$AL:$AL,"&lt;="&amp;EOMONTH(BF$4,0))</f>
        <v>79.640328959999991</v>
      </c>
      <c r="BG22" s="22">
        <f>SUMIFS(CF!$AZ:$AZ,CF!$AL:$AL,"&gt;="&amp;Analysis!BG$4,CF!$AL:$AL,"&lt;="&amp;EOMONTH(BG$4,0))</f>
        <v>79.475644593000013</v>
      </c>
      <c r="BH22" s="22">
        <f>SUMIFS(CF!$AZ:$AZ,CF!$AL:$AL,"&gt;="&amp;Analysis!BH$4,CF!$AL:$AL,"&lt;="&amp;EOMONTH(BH$4,0))</f>
        <v>84.350079317999999</v>
      </c>
      <c r="BI22" s="22">
        <f>SUMIFS(CF!$AZ:$AZ,CF!$AL:$AL,"&gt;="&amp;Analysis!BI$4,CF!$AL:$AL,"&lt;="&amp;EOMONTH(BI$4,0))</f>
        <v>84.439596350000016</v>
      </c>
      <c r="BJ22" s="22">
        <f>SUMIFS(CF!$AZ:$AZ,CF!$AL:$AL,"&gt;="&amp;Analysis!BJ$4,CF!$AL:$AL,"&lt;="&amp;EOMONTH(BJ$4,0))</f>
        <v>80.334150316999995</v>
      </c>
      <c r="BK22" s="22">
        <f>SUMIFS(CF!$AZ:$AZ,CF!$AL:$AL,"&gt;="&amp;Analysis!BK$4,CF!$AL:$AL,"&lt;="&amp;EOMONTH(BK$4,0))</f>
        <v>83.934774848000004</v>
      </c>
      <c r="BL22" s="22">
        <f>SUMIFS(CF!$AZ:$AZ,CF!$AL:$AL,"&gt;="&amp;Analysis!BL$4,CF!$AL:$AL,"&lt;="&amp;EOMONTH(BL$4,0))</f>
        <v>87.620290466</v>
      </c>
      <c r="BM22" s="22">
        <f>SUMIFS(CF!$AZ:$AZ,CF!$AL:$AL,"&gt;="&amp;Analysis!BM$4,CF!$AL:$AL,"&lt;="&amp;EOMONTH(BM$4,0))</f>
        <v>99.002582977000003</v>
      </c>
      <c r="BN22" s="22">
        <f>SUMIFS(CF!$AZ:$AZ,CF!$AL:$AL,"&gt;="&amp;Analysis!BN$4,CF!$AL:$AL,"&lt;="&amp;EOMONTH(BN$4,0))</f>
        <v>104.719291961</v>
      </c>
      <c r="BO22" s="22">
        <f>SUMIFS(CF!$AZ:$AZ,CF!$AL:$AL,"&gt;="&amp;Analysis!BO$4,CF!$AL:$AL,"&lt;="&amp;EOMONTH(BO$4,0))</f>
        <v>89.799214140000018</v>
      </c>
      <c r="BP22" s="22">
        <f>SUMIFS(CF!$AZ:$AZ,CF!$AL:$AL,"&gt;="&amp;Analysis!BP$4,CF!$AL:$AL,"&lt;="&amp;EOMONTH(BP$4,0))</f>
        <v>85.250737383000015</v>
      </c>
      <c r="BQ22" s="22">
        <f>SUMIFS(CF!$AZ:$AZ,CF!$AL:$AL,"&gt;="&amp;Analysis!BQ$4,CF!$AL:$AL,"&lt;="&amp;EOMONTH(BQ$4,0))</f>
        <v>68.320955618999989</v>
      </c>
      <c r="BR22" s="22">
        <f>SUMIFS(CF!$AZ:$AZ,CF!$AL:$AL,"&gt;="&amp;Analysis!BR$4,CF!$AL:$AL,"&lt;="&amp;EOMONTH(BR$4,0))</f>
        <v>69.164249548000001</v>
      </c>
      <c r="BS22" s="22">
        <f>SUMIFS(CF!$AZ:$AZ,CF!$AL:$AL,"&gt;="&amp;Analysis!BS$4,CF!$AL:$AL,"&lt;="&amp;EOMONTH(BS$4,0))</f>
        <v>69.276679960999999</v>
      </c>
      <c r="BT22" s="22">
        <f>SUMIFS(CF!$AZ:$AZ,CF!$AL:$AL,"&gt;="&amp;Analysis!BT$4,CF!$AL:$AL,"&lt;="&amp;EOMONTH(BT$4,0))</f>
        <v>73.923392102999998</v>
      </c>
      <c r="BU22" s="22">
        <f>SUMIFS(CF!$AZ:$AZ,CF!$AL:$AL,"&gt;="&amp;Analysis!BU$4,CF!$AL:$AL,"&lt;="&amp;EOMONTH(BU$4,0))</f>
        <v>74.389531735999995</v>
      </c>
      <c r="BV22" s="22">
        <f>SUMIFS(CF!$AZ:$AZ,CF!$AL:$AL,"&gt;="&amp;Analysis!BV$4,CF!$AL:$AL,"&lt;="&amp;EOMONTH(BV$4,0))</f>
        <v>70.856963249999993</v>
      </c>
      <c r="BW22" s="22">
        <f>SUMIFS(CF!$AZ:$AZ,CF!$AL:$AL,"&gt;="&amp;Analysis!BW$4,CF!$AL:$AL,"&lt;="&amp;EOMONTH(BW$4,0))</f>
        <v>74.574620002000003</v>
      </c>
      <c r="BX22" s="22">
        <f>SUMIFS(CF!$AZ:$AZ,CF!$AL:$AL,"&gt;="&amp;Analysis!BX$4,CF!$AL:$AL,"&lt;="&amp;EOMONTH(BX$4,0))</f>
        <v>77.97335441300001</v>
      </c>
      <c r="BY22" s="22">
        <f>SUMIFS(CF!$AZ:$AZ,CF!$AL:$AL,"&gt;="&amp;Analysis!BY$4,CF!$AL:$AL,"&lt;="&amp;EOMONTH(BY$4,0))</f>
        <v>88.175390500999995</v>
      </c>
      <c r="BZ22" s="22">
        <f>SUMIFS(CF!$AZ:$AZ,CF!$AL:$AL,"&gt;="&amp;Analysis!BZ$4,CF!$AL:$AL,"&lt;="&amp;EOMONTH(BZ$4,0))</f>
        <v>92.781679028999989</v>
      </c>
      <c r="CA22" s="22">
        <f>SUMIFS(CF!$AZ:$AZ,CF!$AL:$AL,"&gt;="&amp;Analysis!CA$4,CF!$AL:$AL,"&lt;="&amp;EOMONTH(CA$4,0))</f>
        <v>79.585995345000015</v>
      </c>
      <c r="CB22" s="22">
        <f>SUMIFS(CF!$AZ:$AZ,CF!$AL:$AL,"&gt;="&amp;Analysis!CB$4,CF!$AL:$AL,"&lt;="&amp;EOMONTH(CB$4,0))</f>
        <v>75.461497790999985</v>
      </c>
      <c r="CC22" s="22">
        <f>SUMIFS(CF!$AZ:$AZ,CF!$AL:$AL,"&gt;="&amp;Analysis!CC$4,CF!$AL:$AL,"&lt;="&amp;EOMONTH(CC$4,0))</f>
        <v>60.872288438000005</v>
      </c>
      <c r="CD22" s="22">
        <f>SUMIFS(CF!$AZ:$AZ,CF!$AL:$AL,"&gt;="&amp;Analysis!CD$4,CF!$AL:$AL,"&lt;="&amp;EOMONTH(CD$4,0))</f>
        <v>62.153981169000012</v>
      </c>
      <c r="CE22" s="22">
        <f>SUMIFS(CF!$AZ:$AZ,CF!$AL:$AL,"&gt;="&amp;Analysis!CE$4,CF!$AL:$AL,"&lt;="&amp;EOMONTH(CE$4,0))</f>
        <v>62.080839768000011</v>
      </c>
      <c r="CF22" s="22">
        <f>SUMIFS(CF!$AZ:$AZ,CF!$AL:$AL,"&gt;="&amp;Analysis!CF$4,CF!$AL:$AL,"&lt;="&amp;EOMONTH(CF$4,0))</f>
        <v>66.113794805999987</v>
      </c>
      <c r="CG22" s="22">
        <f>SUMIFS(CF!$AZ:$AZ,CF!$AL:$AL,"&gt;="&amp;Analysis!CG$4,CF!$AL:$AL,"&lt;="&amp;EOMONTH(CG$4,0))</f>
        <v>66.515210748000001</v>
      </c>
      <c r="CH22" s="22">
        <f>SUMIFS(CF!$AZ:$AZ,CF!$AL:$AL,"&gt;="&amp;Analysis!CH$4,CF!$AL:$AL,"&lt;="&amp;EOMONTH(CH$4,0))</f>
        <v>63.446749576000002</v>
      </c>
      <c r="CI22" s="22">
        <f>SUMIFS(CF!$AZ:$AZ,CF!$AL:$AL,"&gt;="&amp;Analysis!CI$4,CF!$AL:$AL,"&lt;="&amp;EOMONTH(CI$4,0))</f>
        <v>67.482713710999988</v>
      </c>
      <c r="CJ22" s="22">
        <f>SUMIFS(CF!$AZ:$AZ,CF!$AL:$AL,"&gt;="&amp;Analysis!CJ$4,CF!$AL:$AL,"&lt;="&amp;EOMONTH(CJ$4,0))</f>
        <v>70.621460938999988</v>
      </c>
      <c r="CK22" s="22">
        <f>SUMIFS(CF!$AZ:$AZ,CF!$AL:$AL,"&gt;="&amp;Analysis!CK$4,CF!$AL:$AL,"&lt;="&amp;EOMONTH(CK$4,0))</f>
        <v>79.801999022000018</v>
      </c>
      <c r="CL22" s="22">
        <f>SUMIFS(CF!$AZ:$AZ,CF!$AL:$AL,"&gt;="&amp;Analysis!CL$4,CF!$AL:$AL,"&lt;="&amp;EOMONTH(CL$4,0))</f>
        <v>83.884003275999987</v>
      </c>
      <c r="CM22" s="22">
        <f>SUMIFS(CF!$AZ:$AZ,CF!$AL:$AL,"&gt;="&amp;Analysis!CM$4,CF!$AL:$AL,"&lt;="&amp;EOMONTH(CM$4,0))</f>
        <v>72.016715045999987</v>
      </c>
      <c r="CN22" s="22">
        <f>SUMIFS(CF!$AZ:$AZ,CF!$AL:$AL,"&gt;="&amp;Analysis!CN$4,CF!$AL:$AL,"&lt;="&amp;EOMONTH(CN$4,0))</f>
        <v>68.608230599999999</v>
      </c>
      <c r="CO22" s="22">
        <f>SUMIFS(CF!$AZ:$AZ,CF!$AL:$AL,"&gt;="&amp;Analysis!CO$4,CF!$AL:$AL,"&lt;="&amp;EOMONTH(CO$4,0))</f>
        <v>55.502259223000003</v>
      </c>
      <c r="CP22" s="22">
        <f>SUMIFS(CF!$AZ:$AZ,CF!$AL:$AL,"&gt;="&amp;Analysis!CP$4,CF!$AL:$AL,"&lt;="&amp;EOMONTH(CP$4,0))</f>
        <v>56.524071074999995</v>
      </c>
      <c r="CQ22" s="22">
        <f>SUMIFS(CF!$AZ:$AZ,CF!$AL:$AL,"&gt;="&amp;Analysis!CQ$4,CF!$AL:$AL,"&lt;="&amp;EOMONTH(CQ$4,0))</f>
        <v>56.045247302</v>
      </c>
      <c r="CR22" s="22">
        <f>SUMIFS(CF!$AZ:$AZ,CF!$AL:$AL,"&gt;="&amp;Analysis!CR$4,CF!$AL:$AL,"&lt;="&amp;EOMONTH(CR$4,0))</f>
        <v>59.28030854</v>
      </c>
      <c r="CS22" s="22">
        <f>SUMIFS(CF!$AZ:$AZ,CF!$AL:$AL,"&gt;="&amp;Analysis!CS$4,CF!$AL:$AL,"&lt;="&amp;EOMONTH(CS$4,0))</f>
        <v>59.548261420000003</v>
      </c>
      <c r="CT22" s="22">
        <f>SUMIFS(CF!$AZ:$AZ,CF!$AL:$AL,"&gt;="&amp;Analysis!CT$4,CF!$AL:$AL,"&lt;="&amp;EOMONTH(CT$4,0))</f>
        <v>57.459714880000007</v>
      </c>
      <c r="CU22" s="22">
        <f>SUMIFS(CF!$AZ:$AZ,CF!$AL:$AL,"&gt;="&amp;Analysis!CU$4,CF!$AL:$AL,"&lt;="&amp;EOMONTH(CU$4,0))</f>
        <v>60.168271989999994</v>
      </c>
      <c r="CV22" s="22">
        <f>SUMIFS(CF!$AZ:$AZ,CF!$AL:$AL,"&gt;="&amp;Analysis!CV$4,CF!$AL:$AL,"&lt;="&amp;EOMONTH(CV$4,0))</f>
        <v>63.199564758000001</v>
      </c>
      <c r="CW22" s="22">
        <f>SUMIFS(CF!$AZ:$AZ,CF!$AL:$AL,"&gt;="&amp;Analysis!CW$4,CF!$AL:$AL,"&lt;="&amp;EOMONTH(CW$4,0))</f>
        <v>71.40540176799999</v>
      </c>
      <c r="CX22" s="22">
        <f>SUMIFS(CF!$AZ:$AZ,CF!$AL:$AL,"&gt;="&amp;Analysis!CX$4,CF!$AL:$AL,"&lt;="&amp;EOMONTH(CX$4,0))</f>
        <v>75.256888539000002</v>
      </c>
      <c r="CY22" s="22">
        <f>SUMIFS(CF!$AZ:$AZ,CF!$AL:$AL,"&gt;="&amp;Analysis!CY$4,CF!$AL:$AL,"&lt;="&amp;EOMONTH(CY$4,0))</f>
        <v>67.185812729999995</v>
      </c>
      <c r="CZ22" s="22">
        <f>SUMIFS(CF!$AZ:$AZ,CF!$AL:$AL,"&gt;="&amp;Analysis!CZ$4,CF!$AL:$AL,"&lt;="&amp;EOMONTH(CZ$4,0))</f>
        <v>62.840253544999982</v>
      </c>
      <c r="DA22" s="22">
        <f>SUMIFS(CF!$AZ:$AZ,CF!$AL:$AL,"&gt;="&amp;Analysis!DA$4,CF!$AL:$AL,"&lt;="&amp;EOMONTH(DA$4,0))</f>
        <v>51.425382755000001</v>
      </c>
      <c r="DB22" s="22">
        <f>SUMIFS(CF!$AZ:$AZ,CF!$AL:$AL,"&gt;="&amp;Analysis!DB$4,CF!$AL:$AL,"&lt;="&amp;EOMONTH(DB$4,0))</f>
        <v>52.388866213</v>
      </c>
      <c r="DC22" s="22">
        <f>SUMIFS(CF!$AZ:$AZ,CF!$AL:$AL,"&gt;="&amp;Analysis!DC$4,CF!$AL:$AL,"&lt;="&amp;EOMONTH(DC$4,0))</f>
        <v>51.937331339000011</v>
      </c>
      <c r="DD22" s="22">
        <f>SUMIFS(CF!$AZ:$AZ,CF!$AL:$AL,"&gt;="&amp;Analysis!DD$4,CF!$AL:$AL,"&lt;="&amp;EOMONTH(DD$4,0))</f>
        <v>54.928077187</v>
      </c>
      <c r="DE22" s="22">
        <f>SUMIFS(CF!$AZ:$AZ,CF!$AL:$AL,"&gt;="&amp;Analysis!DE$4,CF!$AL:$AL,"&lt;="&amp;EOMONTH(DE$4,0))</f>
        <v>55.181170024000004</v>
      </c>
      <c r="DF22" s="22">
        <f>SUMIFS(CF!$AZ:$AZ,CF!$AL:$AL,"&gt;="&amp;Analysis!DF$4,CF!$AL:$AL,"&lt;="&amp;EOMONTH(DF$4,0))</f>
        <v>53.254587388000004</v>
      </c>
      <c r="DG22" s="22">
        <f>SUMIFS(CF!$AZ:$AZ,CF!$AL:$AL,"&gt;="&amp;Analysis!DG$4,CF!$AL:$AL,"&lt;="&amp;EOMONTH(DG$4,0))</f>
        <v>55.377583037999997</v>
      </c>
      <c r="DH22" s="22">
        <f>SUMIFS(CF!$AZ:$AZ,CF!$AL:$AL,"&gt;="&amp;Analysis!DH$4,CF!$AL:$AL,"&lt;="&amp;EOMONTH(DH$4,0))</f>
        <v>56.380527057999998</v>
      </c>
      <c r="DI22" s="22">
        <f>SUMIFS(CF!$AZ:$AZ,CF!$AL:$AL,"&gt;="&amp;Analysis!DI$4,CF!$AL:$AL,"&lt;="&amp;EOMONTH(DI$4,0))</f>
        <v>64.193835726999993</v>
      </c>
      <c r="DJ22" s="22">
        <f>SUMIFS(CF!$AZ:$AZ,CF!$AL:$AL,"&gt;="&amp;Analysis!DJ$4,CF!$AL:$AL,"&lt;="&amp;EOMONTH(DJ$4,0))</f>
        <v>67.433575614999995</v>
      </c>
      <c r="DK22" s="22">
        <f>SUMIFS(CF!$AZ:$AZ,CF!$AL:$AL,"&gt;="&amp;Analysis!DK$4,CF!$AL:$AL,"&lt;="&amp;EOMONTH(DK$4,0))</f>
        <v>57.946512052000003</v>
      </c>
      <c r="DL22" s="22">
        <f>SUMIFS(CF!$AZ:$AZ,CF!$AL:$AL,"&gt;="&amp;Analysis!DL$4,CF!$AL:$AL,"&lt;="&amp;EOMONTH(DL$4,0))</f>
        <v>58.277177091999995</v>
      </c>
      <c r="DM22" s="22">
        <f>SUMIFS(CF!$AZ:$AZ,CF!$AL:$AL,"&gt;="&amp;Analysis!DM$4,CF!$AL:$AL,"&lt;="&amp;EOMONTH(DM$4,0))</f>
        <v>50.025981109999996</v>
      </c>
      <c r="DN22" s="22">
        <f>SUMIFS(CF!$AZ:$AZ,CF!$AL:$AL,"&gt;="&amp;Analysis!DN$4,CF!$AL:$AL,"&lt;="&amp;EOMONTH(DN$4,0))</f>
        <v>50.992217813999993</v>
      </c>
      <c r="DO22" s="22">
        <f>SUMIFS(CF!$AZ:$AZ,CF!$AL:$AL,"&gt;="&amp;Analysis!DO$4,CF!$AL:$AL,"&lt;="&amp;EOMONTH(DO$4,0))</f>
        <v>49.515502505999997</v>
      </c>
      <c r="DP22" s="22">
        <f>SUMIFS(CF!$AZ:$AZ,CF!$AL:$AL,"&gt;="&amp;Analysis!DP$4,CF!$AL:$AL,"&lt;="&amp;EOMONTH(DP$4,0))</f>
        <v>51.410889556000001</v>
      </c>
      <c r="DQ22" s="22">
        <f>SUMIFS(CF!$AZ:$AZ,CF!$AL:$AL,"&gt;="&amp;Analysis!DQ$4,CF!$AL:$AL,"&lt;="&amp;EOMONTH(DQ$4,0))</f>
        <v>51.644261540999992</v>
      </c>
      <c r="DR22" s="22">
        <f>SUMIFS(CF!$AZ:$AZ,CF!$AL:$AL,"&gt;="&amp;Analysis!DR$4,CF!$AL:$AL,"&lt;="&amp;EOMONTH(DR$4,0))</f>
        <v>49.844259668000007</v>
      </c>
      <c r="DS22" s="22">
        <f>SUMIFS(CF!$AZ:$AZ,CF!$AL:$AL,"&gt;="&amp;Analysis!DS$4,CF!$AL:$AL,"&lt;="&amp;EOMONTH(DS$4,0))</f>
        <v>51.825548055000006</v>
      </c>
      <c r="DT22" s="22">
        <f>SUMIFS(CF!$AZ:$AZ,CF!$AL:$AL,"&gt;="&amp;Analysis!DT$4,CF!$AL:$AL,"&lt;="&amp;EOMONTH(DT$4,0))</f>
        <v>52.290366413000001</v>
      </c>
      <c r="DU22" s="22">
        <f>SUMIFS(CF!$AZ:$AZ,CF!$AL:$AL,"&gt;="&amp;Analysis!DU$4,CF!$AL:$AL,"&lt;="&amp;EOMONTH(DU$4,0))</f>
        <v>59.489745540999998</v>
      </c>
      <c r="DV22" s="22">
        <f>SUMIFS(CF!$AZ:$AZ,CF!$AL:$AL,"&gt;="&amp;Analysis!DV$4,CF!$AL:$AL,"&lt;="&amp;EOMONTH(DV$4,0))</f>
        <v>62.326135689999994</v>
      </c>
      <c r="DW22" s="22">
        <f>SUMIFS(CF!$AZ:$AZ,CF!$AL:$AL,"&gt;="&amp;Analysis!DW$4,CF!$AL:$AL,"&lt;="&amp;EOMONTH(DW$4,0))</f>
        <v>53.836405810000002</v>
      </c>
      <c r="DX22" s="22">
        <f>SUMIFS(CF!$AZ:$AZ,CF!$AL:$AL,"&gt;="&amp;Analysis!DX$4,CF!$AL:$AL,"&lt;="&amp;EOMONTH(DX$4,0))</f>
        <v>55.274405917000003</v>
      </c>
      <c r="DY22" s="22">
        <f>SUMIFS(CF!$AZ:$AZ,CF!$AL:$AL,"&gt;="&amp;Analysis!DY$4,CF!$AL:$AL,"&lt;="&amp;EOMONTH(DY$4,0))</f>
        <v>47.627506143999994</v>
      </c>
      <c r="DZ22" s="22">
        <f>SUMIFS(CF!$AZ:$AZ,CF!$AL:$AL,"&gt;="&amp;Analysis!DZ$4,CF!$AL:$AL,"&lt;="&amp;EOMONTH(DZ$4,0))</f>
        <v>48.563155989000002</v>
      </c>
      <c r="EA22" s="22">
        <f>SUMIFS(CF!$AZ:$AZ,CF!$AL:$AL,"&gt;="&amp;Analysis!EA$4,CF!$AL:$AL,"&lt;="&amp;EOMONTH(EA$4,0))</f>
        <v>47.144056068000005</v>
      </c>
      <c r="EB22" s="22">
        <f>SUMIFS(CF!$AZ:$AZ,CF!$AL:$AL,"&gt;="&amp;Analysis!EB$4,CF!$AL:$AL,"&lt;="&amp;EOMONTH(EB$4,0))</f>
        <v>48.932977697000005</v>
      </c>
      <c r="EC22" s="22">
        <f>SUMIFS(CF!$AZ:$AZ,CF!$AL:$AL,"&gt;="&amp;Analysis!EC$4,CF!$AL:$AL,"&lt;="&amp;EOMONTH(EC$4,0))</f>
        <v>49.139503032999997</v>
      </c>
      <c r="ED22" s="22">
        <f>SUMIFS(CF!$AZ:$AZ,CF!$AL:$AL,"&gt;="&amp;Analysis!ED$4,CF!$AL:$AL,"&lt;="&amp;EOMONTH(ED$4,0))</f>
        <v>47.423103763000007</v>
      </c>
      <c r="EE22" s="22">
        <f>SUMIFS(CF!$AZ:$AZ,CF!$AL:$AL,"&gt;="&amp;Analysis!EE$4,CF!$AL:$AL,"&lt;="&amp;EOMONTH(EE$4,0))</f>
        <v>49.289575053999997</v>
      </c>
      <c r="EF22" s="22">
        <f>SUMIFS(CF!$AZ:$AZ,CF!$AL:$AL,"&gt;="&amp;Analysis!EF$4,CF!$AL:$AL,"&lt;="&amp;EOMONTH(EF$4,0))</f>
        <v>49.329733231999988</v>
      </c>
      <c r="EG22" s="22">
        <f>SUMIFS(CF!$AZ:$AZ,CF!$AL:$AL,"&gt;="&amp;Analysis!EG$4,CF!$AL:$AL,"&lt;="&amp;EOMONTH(EG$4,0))</f>
        <v>53.974493070000001</v>
      </c>
      <c r="EH22" s="22">
        <f>SUMIFS(CF!$AZ:$AZ,CF!$AL:$AL,"&gt;="&amp;Analysis!EH$4,CF!$AL:$AL,"&lt;="&amp;EOMONTH(EH$4,0))</f>
        <v>56.258243917999998</v>
      </c>
      <c r="EI22" s="22">
        <f>SUMIFS(CF!$AZ:$AZ,CF!$AL:$AL,"&gt;="&amp;Analysis!EI$4,CF!$AL:$AL,"&lt;="&amp;EOMONTH(EI$4,0))</f>
        <v>49.695951688000001</v>
      </c>
      <c r="EJ22" s="22">
        <f>SUMIFS(CF!$AZ:$AZ,CF!$AL:$AL,"&gt;="&amp;Analysis!EJ$4,CF!$AL:$AL,"&lt;="&amp;EOMONTH(EJ$4,0))</f>
        <v>52.942577878999998</v>
      </c>
      <c r="EK22" s="22">
        <f>SUMIFS(CF!$AZ:$AZ,CF!$AL:$AL,"&gt;="&amp;Analysis!EK$4,CF!$AL:$AL,"&lt;="&amp;EOMONTH(EK$4,0))</f>
        <v>46.710891375000003</v>
      </c>
      <c r="EL22" s="22">
        <f>SUMIFS(CF!$AZ:$AZ,CF!$AL:$AL,"&gt;="&amp;Analysis!EL$4,CF!$AL:$AL,"&lt;="&amp;EOMONTH(EL$4,0))</f>
        <v>47.647856698999995</v>
      </c>
      <c r="EM22" s="22">
        <f>SUMIFS(CF!$AZ:$AZ,CF!$AL:$AL,"&gt;="&amp;Analysis!EM$4,CF!$AL:$AL,"&lt;="&amp;EOMONTH(EM$4,0))</f>
        <v>46.226865618000005</v>
      </c>
      <c r="EN22" s="22">
        <f>SUMIFS(CF!$AZ:$AZ,CF!$AL:$AL,"&gt;="&amp;Analysis!EN$4,CF!$AL:$AL,"&lt;="&amp;EOMONTH(EN$4,0))</f>
        <v>47.94763342200001</v>
      </c>
      <c r="EO22" s="22">
        <f>SUMIFS(CF!$AZ:$AZ,CF!$AL:$AL,"&gt;="&amp;Analysis!EO$4,CF!$AL:$AL,"&lt;="&amp;EOMONTH(EO$4,0))</f>
        <v>48.117211083999997</v>
      </c>
      <c r="EP22" s="22">
        <f>SUMIFS(CF!$AZ:$AZ,CF!$AL:$AL,"&gt;="&amp;Analysis!EP$4,CF!$AL:$AL,"&lt;="&amp;EOMONTH(EP$4,0))</f>
        <v>46.424910233999995</v>
      </c>
      <c r="EQ22" s="22">
        <f>SUMIFS(CF!$AZ:$AZ,CF!$AL:$AL,"&gt;="&amp;Analysis!EQ$4,CF!$AL:$AL,"&lt;="&amp;EOMONTH(EQ$4,0))</f>
        <v>48.215334744999993</v>
      </c>
      <c r="ER22" s="22">
        <f>SUMIFS(CF!$AZ:$AZ,CF!$AL:$AL,"&gt;="&amp;Analysis!ER$4,CF!$AL:$AL,"&lt;="&amp;EOMONTH(ER$4,0))</f>
        <v>47.202340387999996</v>
      </c>
      <c r="ES22" s="22">
        <f>SUMIFS(CF!$AZ:$AZ,CF!$AL:$AL,"&gt;="&amp;Analysis!ES$4,CF!$AL:$AL,"&lt;="&amp;EOMONTH(ES$4,0))</f>
        <v>50.350624106999994</v>
      </c>
      <c r="ET22" s="22">
        <f>SUMIFS(CF!$AZ:$AZ,CF!$AL:$AL,"&gt;="&amp;Analysis!ET$4,CF!$AL:$AL,"&lt;="&amp;EOMONTH(ET$4,0))</f>
        <v>53.059760985000004</v>
      </c>
      <c r="EU22" s="22">
        <f>SUMIFS(CF!$AZ:$AZ,CF!$AL:$AL,"&gt;="&amp;Analysis!EU$4,CF!$AL:$AL,"&lt;="&amp;EOMONTH(EU$4,0))</f>
        <v>48.557552079999994</v>
      </c>
      <c r="EV22" s="22">
        <f>SUMIFS(CF!$AZ:$AZ,CF!$AL:$AL,"&gt;="&amp;Analysis!EV$4,CF!$AL:$AL,"&lt;="&amp;EOMONTH(EV$4,0))</f>
        <v>49.980381211000001</v>
      </c>
      <c r="EW22" s="22">
        <f>SUMIFS(CF!$AZ:$AZ,CF!$AL:$AL,"&gt;="&amp;Analysis!EW$4,CF!$AL:$AL,"&lt;="&amp;EOMONTH(EW$4,0))</f>
        <v>44.198265466999999</v>
      </c>
      <c r="EX22" s="22">
        <f>SUMIFS(CF!$AZ:$AZ,CF!$AL:$AL,"&gt;="&amp;Analysis!EX$4,CF!$AL:$AL,"&lt;="&amp;EOMONTH(EX$4,0))</f>
        <v>45.092349184999996</v>
      </c>
      <c r="EY22" s="22">
        <f>SUMIFS(CF!$AZ:$AZ,CF!$AL:$AL,"&gt;="&amp;Analysis!EY$4,CF!$AL:$AL,"&lt;="&amp;EOMONTH(EY$4,0))</f>
        <v>43.736006226000001</v>
      </c>
      <c r="EZ22" s="22">
        <f>SUMIFS(CF!$AZ:$AZ,CF!$AL:$AL,"&gt;="&amp;Analysis!EZ$4,CF!$AL:$AL,"&lt;="&amp;EOMONTH(EZ$4,0))</f>
        <v>45.350619158999997</v>
      </c>
      <c r="FA22" s="22">
        <f>SUMIFS(CF!$AZ:$AZ,CF!$AL:$AL,"&gt;="&amp;Analysis!FA$4,CF!$AL:$AL,"&lt;="&amp;EOMONTH(FA$4,0))</f>
        <v>45.497814779999999</v>
      </c>
      <c r="FB22" s="22">
        <f>SUMIFS(CF!$AZ:$AZ,CF!$AL:$AL,"&gt;="&amp;Analysis!FB$4,CF!$AL:$AL,"&lt;="&amp;EOMONTH(FB$4,0))</f>
        <v>43.892933245000002</v>
      </c>
      <c r="FC22" s="22">
        <f>SUMIFS(CF!$AZ:$AZ,CF!$AL:$AL,"&gt;="&amp;Analysis!FC$4,CF!$AL:$AL,"&lt;="&amp;EOMONTH(FC$4,0))</f>
        <v>45.570958935</v>
      </c>
      <c r="FD22" s="22">
        <f>SUMIFS(CF!$AZ:$AZ,CF!$AL:$AL,"&gt;="&amp;Analysis!FD$4,CF!$AL:$AL,"&lt;="&amp;EOMONTH(FD$4,0))</f>
        <v>44.591599371000001</v>
      </c>
      <c r="FE22" s="22">
        <f>SUMIFS(CF!$AZ:$AZ,CF!$AL:$AL,"&gt;="&amp;Analysis!FE$4,CF!$AL:$AL,"&lt;="&amp;EOMONTH(FE$4,0))</f>
        <v>47.518211346000001</v>
      </c>
      <c r="FF22" s="22">
        <f>SUMIFS(CF!$AZ:$AZ,CF!$AL:$AL,"&gt;="&amp;Analysis!FF$4,CF!$AL:$AL,"&lt;="&amp;EOMONTH(FF$4,0))</f>
        <v>47.183117843000005</v>
      </c>
      <c r="FG22" s="22">
        <f>SUMIFS(CF!$AZ:$AZ,CF!$AL:$AL,"&gt;="&amp;Analysis!FG$4,CF!$AL:$AL,"&lt;="&amp;EOMONTH(FG$4,0))</f>
        <v>42.330955555000003</v>
      </c>
      <c r="FH22" s="22">
        <f>SUMIFS(CF!$AZ:$AZ,CF!$AL:$AL,"&gt;="&amp;Analysis!FH$4,CF!$AL:$AL,"&lt;="&amp;EOMONTH(FH$4,0))</f>
        <v>46.551873874000002</v>
      </c>
      <c r="FI22" s="22">
        <f>SUMIFS(CF!$AZ:$AZ,CF!$AL:$AL,"&gt;="&amp;Analysis!FI$4,CF!$AL:$AL,"&lt;="&amp;EOMONTH(FI$4,0))</f>
        <v>44.737611455999996</v>
      </c>
      <c r="FJ22" s="22">
        <f>SUMIFS(CF!$AZ:$AZ,CF!$AL:$AL,"&gt;="&amp;Analysis!FJ$4,CF!$AL:$AL,"&lt;="&amp;EOMONTH(FJ$4,0))</f>
        <v>45.908109882999995</v>
      </c>
      <c r="FK22" s="22">
        <f>SUMIFS(CF!$AZ:$AZ,CF!$AL:$AL,"&gt;="&amp;Analysis!FK$4,CF!$AL:$AL,"&lt;="&amp;EOMONTH(FK$4,0))</f>
        <v>44.118936824999992</v>
      </c>
      <c r="FL22" s="22">
        <f>SUMIFS(CF!$AZ:$AZ,CF!$AL:$AL,"&gt;="&amp;Analysis!FL$4,CF!$AL:$AL,"&lt;="&amp;EOMONTH(FL$4,0))</f>
        <v>45.273248479999992</v>
      </c>
      <c r="FM22" s="22">
        <f>SUMIFS(CF!$AZ:$AZ,CF!$AL:$AL,"&gt;="&amp;Analysis!FM$4,CF!$AL:$AL,"&lt;="&amp;EOMONTH(FM$4,0))</f>
        <v>44.953986222000005</v>
      </c>
      <c r="FN22" s="22">
        <f>SUMIFS(CF!$AZ:$AZ,CF!$AL:$AL,"&gt;="&amp;Analysis!FN$4,CF!$AL:$AL,"&lt;="&amp;EOMONTH(FN$4,0))</f>
        <v>43.201998149000005</v>
      </c>
      <c r="FO22" s="22">
        <f>SUMIFS(CF!$AZ:$AZ,CF!$AL:$AL,"&gt;="&amp;Analysis!FO$4,CF!$AL:$AL,"&lt;="&amp;EOMONTH(FO$4,0))</f>
        <v>44.33231935700001</v>
      </c>
      <c r="FP22" s="22">
        <f>SUMIFS(CF!$AZ:$AZ,CF!$AL:$AL,"&gt;="&amp;Analysis!FP$4,CF!$AL:$AL,"&lt;="&amp;EOMONTH(FP$4,0))</f>
        <v>42.604559456000004</v>
      </c>
      <c r="FQ22" s="22">
        <f>SUMIFS(CF!$AZ:$AZ,CF!$AL:$AL,"&gt;="&amp;Analysis!FQ$4,CF!$AL:$AL,"&lt;="&amp;EOMONTH(FQ$4,0))</f>
        <v>43.719249493999996</v>
      </c>
      <c r="FR22" s="22">
        <f>SUMIFS(CF!$AZ:$AZ,CF!$AL:$AL,"&gt;="&amp;Analysis!FR$4,CF!$AL:$AL,"&lt;="&amp;EOMONTH(FR$4,0))</f>
        <v>43.410945876999996</v>
      </c>
      <c r="FS22" s="22">
        <f>SUMIFS(CF!$AZ:$AZ,CF!$AL:$AL,"&gt;="&amp;Analysis!FS$4,CF!$AL:$AL,"&lt;="&amp;EOMONTH(FS$4,0))</f>
        <v>38.946701799000003</v>
      </c>
      <c r="FT22" s="22">
        <f>SUMIFS(CF!$AZ:$AZ,CF!$AL:$AL,"&gt;="&amp;Analysis!FT$4,CF!$AL:$AL,"&lt;="&amp;EOMONTH(FT$4,0))</f>
        <v>42.830168280000002</v>
      </c>
      <c r="FU22" s="22">
        <f>SUMIFS(CF!$AZ:$AZ,CF!$AL:$AL,"&gt;="&amp;Analysis!FU$4,CF!$AL:$AL,"&lt;="&amp;EOMONTH(FU$4,0))</f>
        <v>41.160951593</v>
      </c>
      <c r="FV22" s="22">
        <f>SUMIFS(CF!$AZ:$AZ,CF!$AL:$AL,"&gt;="&amp;Analysis!FV$4,CF!$AL:$AL,"&lt;="&amp;EOMONTH(FV$4,0))</f>
        <v>42.237871607000002</v>
      </c>
      <c r="FW22" s="22">
        <f>SUMIFS(CF!$AZ:$AZ,CF!$AL:$AL,"&gt;="&amp;Analysis!FW$4,CF!$AL:$AL,"&lt;="&amp;EOMONTH(FW$4,0))</f>
        <v>40.591738450000001</v>
      </c>
      <c r="FX22" s="22">
        <f>SUMIFS(CF!$AZ:$AZ,CF!$AL:$AL,"&gt;="&amp;Analysis!FX$4,CF!$AL:$AL,"&lt;="&amp;EOMONTH(FX$4,0))</f>
        <v>41.653765780000008</v>
      </c>
      <c r="FY22" s="22">
        <f>SUMIFS(CF!$AZ:$AZ,CF!$AL:$AL,"&gt;="&amp;Analysis!FY$4,CF!$AL:$AL,"&lt;="&amp;EOMONTH(FY$4,0))</f>
        <v>41.360027738999989</v>
      </c>
      <c r="FZ22" s="22">
        <f>SUMIFS(CF!$AZ:$AZ,CF!$AL:$AL,"&gt;="&amp;Analysis!FZ$4,CF!$AL:$AL,"&lt;="&amp;EOMONTH(FZ$4,0))</f>
        <v>39.748106720999999</v>
      </c>
      <c r="GA22" s="22">
        <f>SUMIFS(CF!$AZ:$AZ,CF!$AL:$AL,"&gt;="&amp;Analysis!GA$4,CF!$AL:$AL,"&lt;="&amp;EOMONTH(GA$4,0))</f>
        <v>40.788061579999997</v>
      </c>
      <c r="GB22" s="22">
        <f>SUMIFS(CF!$AZ:$AZ,CF!$AL:$AL,"&gt;="&amp;Analysis!GB$4,CF!$AL:$AL,"&lt;="&amp;EOMONTH(GB$4,0))</f>
        <v>39.198431753000001</v>
      </c>
      <c r="GC22" s="22">
        <f>SUMIFS(CF!$AZ:$AZ,CF!$AL:$AL,"&gt;="&amp;Analysis!GC$4,CF!$AL:$AL,"&lt;="&amp;EOMONTH(GC$4,0))</f>
        <v>40.224005119000005</v>
      </c>
      <c r="GD22" s="22">
        <f>SUMIFS(CF!$AZ:$AZ,CF!$AL:$AL,"&gt;="&amp;Analysis!GD$4,CF!$AL:$AL,"&lt;="&amp;EOMONTH(GD$4,0))</f>
        <v>39.940349602000005</v>
      </c>
      <c r="GE22" s="22">
        <f>SUMIFS(CF!$AZ:$AZ,CF!$AL:$AL,"&gt;="&amp;Analysis!GE$4,CF!$AL:$AL,"&lt;="&amp;EOMONTH(GE$4,0))</f>
        <v>35.833010642999994</v>
      </c>
      <c r="GF22" s="22">
        <f>SUMIFS(CF!$AZ:$AZ,CF!$AL:$AL,"&gt;="&amp;Analysis!GF$4,CF!$AL:$AL,"&lt;="&amp;EOMONTH(GF$4,0))</f>
        <v>39.40600371699999</v>
      </c>
      <c r="GG22" s="22">
        <f>SUMIFS(CF!$AZ:$AZ,CF!$AL:$AL,"&gt;="&amp;Analysis!GG$4,CF!$AL:$AL,"&lt;="&amp;EOMONTH(GG$4,0))</f>
        <v>37.870236719000005</v>
      </c>
      <c r="GH22" s="22">
        <f>SUMIFS(CF!$AZ:$AZ,CF!$AL:$AL,"&gt;="&amp;Analysis!GH$4,CF!$AL:$AL,"&lt;="&amp;EOMONTH(GH$4,0))</f>
        <v>38.861059678000011</v>
      </c>
      <c r="GI22" s="22">
        <f>SUMIFS(CF!$AZ:$AZ,CF!$AL:$AL,"&gt;="&amp;Analysis!GI$4,CF!$AL:$AL,"&lt;="&amp;EOMONTH(GI$4,0))</f>
        <v>37.346530738999995</v>
      </c>
      <c r="GJ22" s="22">
        <f>SUMIFS(CF!$AZ:$AZ,CF!$AL:$AL,"&gt;="&amp;Analysis!GJ$4,CF!$AL:$AL,"&lt;="&amp;EOMONTH(GJ$4,0))</f>
        <v>38.323651647000005</v>
      </c>
      <c r="GK22" s="22">
        <f>SUMIFS(CF!$AZ:$AZ,CF!$AL:$AL,"&gt;="&amp;Analysis!GK$4,CF!$AL:$AL,"&lt;="&amp;EOMONTH(GK$4,0))</f>
        <v>38.053397226999998</v>
      </c>
      <c r="GL22" s="22">
        <f>SUMIFS(CF!$AZ:$AZ,CF!$AL:$AL,"&gt;="&amp;Analysis!GL$4,CF!$AL:$AL,"&lt;="&amp;EOMONTH(GL$4,0))</f>
        <v>36.570345250999992</v>
      </c>
      <c r="GM22" s="22">
        <f>SUMIFS(CF!$AZ:$AZ,CF!$AL:$AL,"&gt;="&amp;Analysis!GM$4,CF!$AL:$AL,"&lt;="&amp;EOMONTH(GM$4,0))</f>
        <v>37.527158327999992</v>
      </c>
      <c r="GN22" s="22">
        <f>SUMIFS(CF!$AZ:$AZ,CF!$AL:$AL,"&gt;="&amp;Analysis!GN$4,CF!$AL:$AL,"&lt;="&amp;EOMONTH(GN$4,0))</f>
        <v>36.064615419999996</v>
      </c>
      <c r="GO22" s="22">
        <f>SUMIFS(CF!$AZ:$AZ,CF!$AL:$AL,"&gt;="&amp;Analysis!GO$4,CF!$AL:$AL,"&lt;="&amp;EOMONTH(GO$4,0))</f>
        <v>37.008196764000004</v>
      </c>
      <c r="GP22" s="22">
        <f>SUMIFS(CF!$AZ:$AZ,CF!$AL:$AL,"&gt;="&amp;Analysis!GP$4,CF!$AL:$AL,"&lt;="&amp;EOMONTH(GP$4,0))</f>
        <v>36.747218797000002</v>
      </c>
      <c r="GQ22" s="22">
        <f>SUMIFS(CF!$AZ:$AZ,CF!$AL:$AL,"&gt;="&amp;Analysis!GQ$4,CF!$AL:$AL,"&lt;="&amp;EOMONTH(GQ$4,0))</f>
        <v>34.141795785999996</v>
      </c>
      <c r="GR22" s="22">
        <f>SUMIFS(CF!$AZ:$AZ,CF!$AL:$AL,"&gt;="&amp;Analysis!GR$4,CF!$AL:$AL,"&lt;="&amp;EOMONTH(GR$4,0))</f>
        <v>36.247316812999998</v>
      </c>
      <c r="GS22" s="22">
        <f>SUMIFS(CF!$AZ:$AZ,CF!$AL:$AL,"&gt;="&amp;Analysis!GS$4,CF!$AL:$AL,"&lt;="&amp;EOMONTH(GS$4,0))</f>
        <v>34.834653063000005</v>
      </c>
      <c r="GT22" s="22">
        <f>SUMIFS(CF!$AZ:$AZ,CF!$AL:$AL,"&gt;="&amp;Analysis!GT$4,CF!$AL:$AL,"&lt;="&amp;EOMONTH(GT$4,0))</f>
        <v>35.746054125999997</v>
      </c>
      <c r="GU22" s="22">
        <f>SUMIFS(CF!$AZ:$AZ,CF!$AL:$AL,"&gt;="&amp;Analysis!GU$4,CF!$AL:$AL,"&lt;="&amp;EOMONTH(GU$4,0))</f>
        <v>34.352926046999997</v>
      </c>
      <c r="GV22" s="22">
        <f>SUMIFS(CF!$AZ:$AZ,CF!$AL:$AL,"&gt;="&amp;Analysis!GV$4,CF!$AL:$AL,"&lt;="&amp;EOMONTH(GV$4,0))</f>
        <v>35.251723382000002</v>
      </c>
      <c r="GW22" s="22">
        <f>SUMIFS(CF!$AZ:$AZ,CF!$AL:$AL,"&gt;="&amp;Analysis!GW$4,CF!$AL:$AL,"&lt;="&amp;EOMONTH(GW$4,0))</f>
        <v>35.003131882000005</v>
      </c>
      <c r="GX22" s="22">
        <f>SUMIFS(CF!$AZ:$AZ,CF!$AL:$AL,"&gt;="&amp;Analysis!GX$4,CF!$AL:$AL,"&lt;="&amp;EOMONTH(GX$4,0))</f>
        <v>33.638957651000005</v>
      </c>
      <c r="GY22" s="22">
        <f>SUMIFS(CF!$AZ:$AZ,CF!$AL:$AL,"&gt;="&amp;Analysis!GY$4,CF!$AL:$AL,"&lt;="&amp;EOMONTH(GY$4,0))</f>
        <v>34.519074978999996</v>
      </c>
      <c r="GZ22" s="22">
        <f>SUMIFS(CF!$AZ:$AZ,CF!$AL:$AL,"&gt;="&amp;Analysis!GZ$4,CF!$AL:$AL,"&lt;="&amp;EOMONTH(GZ$4,0))</f>
        <v>33.173765860000003</v>
      </c>
      <c r="HA22" s="22">
        <f>SUMIFS(CF!$AZ:$AZ,CF!$AL:$AL,"&gt;="&amp;Analysis!HA$4,CF!$AL:$AL,"&lt;="&amp;EOMONTH(HA$4,0))</f>
        <v>34.041712080999993</v>
      </c>
      <c r="HB22" s="22">
        <f>SUMIFS(CF!$AZ:$AZ,CF!$AL:$AL,"&gt;="&amp;Analysis!HB$4,CF!$AL:$AL,"&lt;="&amp;EOMONTH(HB$4,0))</f>
        <v>33.801653453999997</v>
      </c>
      <c r="HC22" s="22">
        <f>SUMIFS(CF!$AZ:$AZ,CF!$AL:$AL,"&gt;="&amp;Analysis!HC$4,CF!$AL:$AL,"&lt;="&amp;EOMONTH(HC$4,0))</f>
        <v>30.325598550999999</v>
      </c>
      <c r="HD22" s="22">
        <f>SUMIFS(CF!$AZ:$AZ,CF!$AL:$AL,"&gt;="&amp;Analysis!HD$4,CF!$AL:$AL,"&lt;="&amp;EOMONTH(HD$4,0))</f>
        <v>33.349434718000005</v>
      </c>
      <c r="HE22" s="22">
        <f>SUMIFS(CF!$AZ:$AZ,CF!$AL:$AL,"&gt;="&amp;Analysis!HE$4,CF!$AL:$AL,"&lt;="&amp;EOMONTH(HE$4,0))</f>
        <v>32.049709892999999</v>
      </c>
      <c r="HF22" s="22">
        <f>SUMIFS(CF!$AZ:$AZ,CF!$AL:$AL,"&gt;="&amp;Analysis!HF$4,CF!$AL:$AL,"&lt;="&amp;EOMONTH(HF$4,0))</f>
        <v>32.888246728000006</v>
      </c>
      <c r="HG22" s="22">
        <f>SUMIFS(CF!$AZ:$AZ,CF!$AL:$AL,"&gt;="&amp;Analysis!HG$4,CF!$AL:$AL,"&lt;="&amp;EOMONTH(HG$4,0))</f>
        <v>31.606495744</v>
      </c>
      <c r="HH22" s="22">
        <f>SUMIFS(CF!$AZ:$AZ,CF!$AL:$AL,"&gt;="&amp;Analysis!HH$4,CF!$AL:$AL,"&lt;="&amp;EOMONTH(HH$4,0))</f>
        <v>32.433436487000002</v>
      </c>
      <c r="HI22" s="22">
        <f>SUMIFS(CF!$AZ:$AZ,CF!$AL:$AL,"&gt;="&amp;Analysis!HI$4,CF!$AL:$AL,"&lt;="&amp;EOMONTH(HI$4,0))</f>
        <v>32.204719255000001</v>
      </c>
      <c r="HJ22" s="22">
        <f>SUMIFS(CF!$AZ:$AZ,CF!$AL:$AL,"&gt;="&amp;Analysis!HJ$4,CF!$AL:$AL,"&lt;="&amp;EOMONTH(HJ$4,0))</f>
        <v>30.949607331999996</v>
      </c>
      <c r="HK22" s="22">
        <f>SUMIFS(CF!$AZ:$AZ,CF!$AL:$AL,"&gt;="&amp;Analysis!HK$4,CF!$AL:$AL,"&lt;="&amp;EOMONTH(HK$4,0))</f>
        <v>31.759361486</v>
      </c>
      <c r="HL22" s="22">
        <f>SUMIFS(CF!$AZ:$AZ,CF!$AL:$AL,"&gt;="&amp;Analysis!HL$4,CF!$AL:$AL,"&lt;="&amp;EOMONTH(HL$4,0))</f>
        <v>30.521606457000001</v>
      </c>
      <c r="HM22" s="22">
        <f>SUMIFS(CF!$AZ:$AZ,CF!$AL:$AL,"&gt;="&amp;Analysis!HM$4,CF!$AL:$AL,"&lt;="&amp;EOMONTH(HM$4,0))</f>
        <v>31.320162555</v>
      </c>
      <c r="HN22" s="22">
        <f>SUMIFS(CF!$AZ:$AZ,CF!$AL:$AL,"&gt;="&amp;Analysis!HN$4,CF!$AL:$AL,"&lt;="&amp;EOMONTH(HN$4,0))</f>
        <v>31.099296015</v>
      </c>
      <c r="HO22" s="22">
        <f>SUMIFS(CF!$AZ:$AZ,CF!$AL:$AL,"&gt;="&amp;Analysis!HO$4,CF!$AL:$AL,"&lt;="&amp;EOMONTH(HO$4,0))</f>
        <v>27.901142983</v>
      </c>
      <c r="HP22" s="22">
        <f>SUMIFS(CF!$AZ:$AZ,CF!$AL:$AL,"&gt;="&amp;Analysis!HP$4,CF!$AL:$AL,"&lt;="&amp;EOMONTH(HP$4,0))</f>
        <v>30.683231032999998</v>
      </c>
      <c r="HQ22" s="22">
        <f>SUMIFS(CF!$AZ:$AZ,CF!$AL:$AL,"&gt;="&amp;Analysis!HQ$4,CF!$AL:$AL,"&lt;="&amp;EOMONTH(HQ$4,0))</f>
        <v>29.487415947999999</v>
      </c>
      <c r="HR22" s="22">
        <f>SUMIFS(CF!$AZ:$AZ,CF!$AL:$AL,"&gt;="&amp;Analysis!HR$4,CF!$AL:$AL,"&lt;="&amp;EOMONTH(HR$4,0))</f>
        <v>30.258913862999997</v>
      </c>
      <c r="HS22" s="22">
        <f>SUMIFS(CF!$AZ:$AZ,CF!$AL:$AL,"&gt;="&amp;Analysis!HS$4,CF!$AL:$AL,"&lt;="&amp;EOMONTH(HS$4,0))</f>
        <v>29.079635660000001</v>
      </c>
      <c r="HT22" s="22">
        <f>SUMIFS(CF!$AZ:$AZ,CF!$AL:$AL,"&gt;="&amp;Analysis!HT$4,CF!$AL:$AL,"&lt;="&amp;EOMONTH(HT$4,0))</f>
        <v>29.840464562000005</v>
      </c>
      <c r="HU22" s="22">
        <f>SUMIFS(CF!$AZ:$AZ,CF!$AL:$AL,"&gt;="&amp;Analysis!HU$4,CF!$AL:$AL,"&lt;="&amp;EOMONTH(HU$4,0))</f>
        <v>29.630032698000001</v>
      </c>
      <c r="HV22" s="22">
        <f>SUMIFS(CF!$AZ:$AZ,CF!$AL:$AL,"&gt;="&amp;Analysis!HV$4,CF!$AL:$AL,"&lt;="&amp;EOMONTH(HV$4,0))</f>
        <v>28.475263827999999</v>
      </c>
      <c r="HW22" s="22">
        <f>SUMIFS(CF!$AZ:$AZ,CF!$AL:$AL,"&gt;="&amp;Analysis!HW$4,CF!$AL:$AL,"&lt;="&amp;EOMONTH(HW$4,0))</f>
        <v>29.220280167999999</v>
      </c>
      <c r="HX22" s="22">
        <f>SUMIFS(CF!$AZ:$AZ,CF!$AL:$AL,"&gt;="&amp;Analysis!HX$4,CF!$AL:$AL,"&lt;="&amp;EOMONTH(HX$4,0))</f>
        <v>28.081480549999998</v>
      </c>
      <c r="HY22" s="22">
        <f>SUMIFS(CF!$AZ:$AZ,CF!$AL:$AL,"&gt;="&amp;Analysis!HY$4,CF!$AL:$AL,"&lt;="&amp;EOMONTH(HY$4,0))</f>
        <v>28.816194088</v>
      </c>
      <c r="HZ22" s="22">
        <f>SUMIFS(CF!$AZ:$AZ,CF!$AL:$AL,"&gt;="&amp;Analysis!HZ$4,CF!$AL:$AL,"&lt;="&amp;EOMONTH(HZ$4,0))</f>
        <v>28.612985274999996</v>
      </c>
      <c r="IA22" s="22">
        <f>SUMIFS(CF!$AZ:$AZ,CF!$AL:$AL,"&gt;="&amp;Analysis!IA$4,CF!$AL:$AL,"&lt;="&amp;EOMONTH(IA$4,0))</f>
        <v>25.670516560999999</v>
      </c>
      <c r="IB22" s="22">
        <f>SUMIFS(CF!$AZ:$AZ,CF!$AL:$AL,"&gt;="&amp;Analysis!IB$4,CF!$AL:$AL,"&lt;="&amp;EOMONTH(IB$4,0))</f>
        <v>28.230183645</v>
      </c>
      <c r="IC22" s="22">
        <f>SUMIFS(CF!$AZ:$AZ,CF!$AL:$AL,"&gt;="&amp;Analysis!IC$4,CF!$AL:$AL,"&lt;="&amp;EOMONTH(IC$4,0))</f>
        <v>27.129970978999999</v>
      </c>
      <c r="ID22" s="22">
        <f>SUMIFS(CF!$AZ:$AZ,CF!$AL:$AL,"&gt;="&amp;Analysis!ID$4,CF!$AL:$AL,"&lt;="&amp;EOMONTH(ID$4,0))</f>
        <v>27.839789571999997</v>
      </c>
      <c r="IE22" s="22">
        <f>SUMIFS(CF!$AZ:$AZ,CF!$AL:$AL,"&gt;="&amp;Analysis!IE$4,CF!$AL:$AL,"&lt;="&amp;EOMONTH(IE$4,0))</f>
        <v>26.754791701999999</v>
      </c>
      <c r="IF22" s="22">
        <f>SUMIFS(CF!$AZ:$AZ,CF!$AL:$AL,"&gt;="&amp;Analysis!IF$4,CF!$AL:$AL,"&lt;="&amp;EOMONTH(IF$4,0))</f>
        <v>27.454794241999998</v>
      </c>
      <c r="IG22" s="22">
        <f>SUMIFS(CF!$AZ:$AZ,CF!$AL:$AL,"&gt;="&amp;Analysis!IG$4,CF!$AL:$AL,"&lt;="&amp;EOMONTH(IG$4,0))</f>
        <v>27.261185877999999</v>
      </c>
      <c r="IH22" s="22">
        <f>SUMIFS(CF!$AZ:$AZ,CF!$AL:$AL,"&gt;="&amp;Analysis!IH$4,CF!$AL:$AL,"&lt;="&amp;EOMONTH(IH$4,0))</f>
        <v>26.198737883999996</v>
      </c>
      <c r="II22" s="22">
        <f>SUMIFS(CF!$AZ:$AZ,CF!$AL:$AL,"&gt;="&amp;Analysis!II$4,CF!$AL:$AL,"&lt;="&amp;EOMONTH(II$4,0))</f>
        <v>26.884192034999998</v>
      </c>
      <c r="IJ22" s="22">
        <f>SUMIFS(CF!$AZ:$AZ,CF!$AL:$AL,"&gt;="&amp;Analysis!IJ$4,CF!$AL:$AL,"&lt;="&amp;EOMONTH(IJ$4,0))</f>
        <v>25.836436591000002</v>
      </c>
      <c r="IK22" s="22">
        <f>SUMIFS(CF!$AZ:$AZ,CF!$AL:$AL,"&gt;="&amp;Analysis!IK$4,CF!$AL:$AL,"&lt;="&amp;EOMONTH(IK$4,0))</f>
        <v>26.512411624999999</v>
      </c>
      <c r="IL22" s="22">
        <f>SUMIFS(CF!$AZ:$AZ,CF!$AL:$AL,"&gt;="&amp;Analysis!IL$4,CF!$AL:$AL,"&lt;="&amp;EOMONTH(IL$4,0))</f>
        <v>26.325448845</v>
      </c>
      <c r="IM22" s="22">
        <f>SUMIFS(CF!$AZ:$AZ,CF!$AL:$AL,"&gt;="&amp;Analysis!IM$4,CF!$AL:$AL,"&lt;="&amp;EOMONTH(IM$4,0))</f>
        <v>24.458942142999994</v>
      </c>
      <c r="IN22" s="22">
        <f>SUMIFS(CF!$AZ:$AZ,CF!$AL:$AL,"&gt;="&amp;Analysis!IN$4,CF!$AL:$AL,"&lt;="&amp;EOMONTH(IN$4,0))</f>
        <v>25.967322584000001</v>
      </c>
      <c r="IO22" s="22">
        <f>SUMIFS(CF!$AZ:$AZ,CF!$AL:$AL,"&gt;="&amp;Analysis!IO$4,CF!$AL:$AL,"&lt;="&amp;EOMONTH(IO$4,0))</f>
        <v>24.955300217999998</v>
      </c>
      <c r="IP22" s="22">
        <f>SUMIFS(CF!$AZ:$AZ,CF!$AL:$AL,"&gt;="&amp;Analysis!IP$4,CF!$AL:$AL,"&lt;="&amp;EOMONTH(IP$4,0))</f>
        <v>25.608221524000001</v>
      </c>
      <c r="IQ22" s="22">
        <f>SUMIFS(CF!$AZ:$AZ,CF!$AL:$AL,"&gt;="&amp;Analysis!IQ$4,CF!$AL:$AL,"&lt;="&amp;EOMONTH(IQ$4,0))</f>
        <v>24.610194374999995</v>
      </c>
      <c r="IR22" s="22">
        <f>SUMIFS(CF!$AZ:$AZ,CF!$AL:$AL,"&gt;="&amp;Analysis!IR$4,CF!$AL:$AL,"&lt;="&amp;EOMONTH(IR$4,0))</f>
        <v>25.254086459000003</v>
      </c>
      <c r="IS22" s="22">
        <f>SUMIFS(CF!$AZ:$AZ,CF!$AL:$AL,"&gt;="&amp;Analysis!IS$4,CF!$AL:$AL,"&lt;="&amp;EOMONTH(IS$4,0))</f>
        <v>25.075997258000005</v>
      </c>
      <c r="IT22" s="22">
        <f>SUMIFS(CF!$AZ:$AZ,CF!$AL:$AL,"&gt;="&amp;Analysis!IT$4,CF!$AL:$AL,"&lt;="&amp;EOMONTH(IT$4,0))</f>
        <v>24.098712442000004</v>
      </c>
      <c r="IU22" s="22">
        <f>SUMIFS(CF!$AZ:$AZ,CF!$AL:$AL,"&gt;="&amp;Analysis!IU$4,CF!$AL:$AL,"&lt;="&amp;EOMONTH(IU$4,0))</f>
        <v>24.729222301999997</v>
      </c>
      <c r="IV22" s="22">
        <f>SUMIFS(CF!$AZ:$AZ,CF!$AL:$AL,"&gt;="&amp;Analysis!IV$4,CF!$AL:$AL,"&lt;="&amp;EOMONTH(IV$4,0))</f>
        <v>23.765452317999998</v>
      </c>
      <c r="IW22" s="22">
        <f>SUMIFS(CF!$AZ:$AZ,CF!$AL:$AL,"&gt;="&amp;Analysis!IW$4,CF!$AL:$AL,"&lt;="&amp;EOMONTH(IW$4,0))</f>
        <v>24.387242880999999</v>
      </c>
      <c r="IX22" s="22">
        <f>SUMIFS(CF!$AZ:$AZ,CF!$AL:$AL,"&gt;="&amp;Analysis!IX$4,CF!$AL:$AL,"&lt;="&amp;EOMONTH(IX$4,0))</f>
        <v>24.215266570000004</v>
      </c>
      <c r="IY22" s="22">
        <f>SUMIFS(CF!$AZ:$AZ,CF!$AL:$AL,"&gt;="&amp;Analysis!IY$4,CF!$AL:$AL,"&lt;="&amp;EOMONTH(IY$4,0))</f>
        <v>21.725045309999999</v>
      </c>
      <c r="IZ22" s="22">
        <f>SUMIFS(CF!$AZ:$AZ,CF!$AL:$AL,"&gt;="&amp;Analysis!IZ$4,CF!$AL:$AL,"&lt;="&amp;EOMONTH(IZ$4,0))</f>
        <v>23.891300251999997</v>
      </c>
      <c r="JA22" s="22">
        <f>SUMIFS(CF!$AZ:$AZ,CF!$AL:$AL,"&gt;="&amp;Analysis!JA$4,CF!$AL:$AL,"&lt;="&amp;EOMONTH(JA$4,0))</f>
        <v>22.960186537999999</v>
      </c>
      <c r="JB22" s="22">
        <f>SUMIFS(CF!$AZ:$AZ,CF!$AL:$AL,"&gt;="&amp;Analysis!JB$4,CF!$AL:$AL,"&lt;="&amp;EOMONTH(JB$4,0))</f>
        <v>23.560908421000008</v>
      </c>
      <c r="JC22" s="22">
        <f>SUMIFS(CF!$AZ:$AZ,CF!$AL:$AL,"&gt;="&amp;Analysis!JC$4,CF!$AL:$AL,"&lt;="&amp;EOMONTH(JC$4,0))</f>
        <v>22.642671042000003</v>
      </c>
      <c r="JD22" s="22">
        <f>SUMIFS(CF!$AZ:$AZ,CF!$AL:$AL,"&gt;="&amp;Analysis!JD$4,CF!$AL:$AL,"&lt;="&amp;EOMONTH(JD$4,0))</f>
        <v>23.235085567999999</v>
      </c>
      <c r="JE22" s="22">
        <f>SUMIFS(CF!$AZ:$AZ,CF!$AL:$AL,"&gt;="&amp;Analysis!JE$4,CF!$AL:$AL,"&lt;="&amp;EOMONTH(JE$4,0))</f>
        <v>23.071234151999999</v>
      </c>
      <c r="JF22" s="22">
        <f>SUMIFS(CF!$AZ:$AZ,CF!$AL:$AL,"&gt;="&amp;Analysis!JF$4,CF!$AL:$AL,"&lt;="&amp;EOMONTH(JF$4,0))</f>
        <v>22.172080806999997</v>
      </c>
      <c r="JG22" s="22">
        <f>SUMIFS(CF!$AZ:$AZ,CF!$AL:$AL,"&gt;="&amp;Analysis!JG$4,CF!$AL:$AL,"&lt;="&amp;EOMONTH(JG$4,0))</f>
        <v>22.752182983000001</v>
      </c>
      <c r="JH22" s="22">
        <f>SUMIFS(CF!$AZ:$AZ,CF!$AL:$AL,"&gt;="&amp;Analysis!JH$4,CF!$AL:$AL,"&lt;="&amp;EOMONTH(JH$4,0))</f>
        <v>21.865463992999999</v>
      </c>
      <c r="JI22" s="22">
        <f>SUMIFS(CF!$AZ:$AZ,CF!$AL:$AL,"&gt;="&amp;Analysis!JI$4,CF!$AL:$AL,"&lt;="&amp;EOMONTH(JI$4,0))</f>
        <v>22.437543959999999</v>
      </c>
      <c r="JJ22" s="22">
        <f>SUMIFS(CF!$AZ:$AZ,CF!$AL:$AL,"&gt;="&amp;Analysis!JJ$4,CF!$AL:$AL,"&lt;="&amp;EOMONTH(JJ$4,0))</f>
        <v>22.279316725000001</v>
      </c>
      <c r="JK22" s="22">
        <f>SUMIFS(CF!$AZ:$AZ,CF!$AL:$AL,"&gt;="&amp;Analysis!JK$4,CF!$AL:$AL,"&lt;="&amp;EOMONTH(JK$4,0))</f>
        <v>19.98818241</v>
      </c>
      <c r="JL22" s="22">
        <f>SUMIFS(CF!$AZ:$AZ,CF!$AL:$AL,"&gt;="&amp;Analysis!JL$4,CF!$AL:$AL,"&lt;="&amp;EOMONTH(JL$4,0))</f>
        <v>21.981250701</v>
      </c>
      <c r="JM22" s="22">
        <f>SUMIFS(CF!$AZ:$AZ,CF!$AL:$AL,"&gt;="&amp;Analysis!JM$4,CF!$AL:$AL,"&lt;="&amp;EOMONTH(JM$4,0))</f>
        <v>21.124577194000004</v>
      </c>
      <c r="JN22" s="22">
        <f>SUMIFS(CF!$AZ:$AZ,CF!$AL:$AL,"&gt;="&amp;Analysis!JN$4,CF!$AL:$AL,"&lt;="&amp;EOMONTH(JN$4,0))</f>
        <v>21.677272871</v>
      </c>
      <c r="JO22" s="22">
        <f>SUMIFS(CF!$AZ:$AZ,CF!$AL:$AL,"&gt;="&amp;Analysis!JO$4,CF!$AL:$AL,"&lt;="&amp;EOMONTH(JO$4,0))</f>
        <v>20.832446265000002</v>
      </c>
      <c r="JP22" s="22">
        <f>SUMIFS(CF!$AZ:$AZ,CF!$AL:$AL,"&gt;="&amp;Analysis!JP$4,CF!$AL:$AL,"&lt;="&amp;EOMONTH(JP$4,0))</f>
        <v>21.377498735</v>
      </c>
      <c r="JQ22" s="22">
        <f>SUMIFS(CF!$AZ:$AZ,CF!$AL:$AL,"&gt;="&amp;Analysis!JQ$4,CF!$AL:$AL,"&lt;="&amp;EOMONTH(JQ$4,0))</f>
        <v>21.226746830000003</v>
      </c>
      <c r="JR22" s="22">
        <f>SUMIFS(CF!$AZ:$AZ,CF!$AL:$AL,"&gt;="&amp;Analysis!JR$4,CF!$AL:$AL,"&lt;="&amp;EOMONTH(JR$4,0))</f>
        <v>20.399478541000001</v>
      </c>
      <c r="JS22" s="22">
        <f>SUMIFS(CF!$AZ:$AZ,CF!$AL:$AL,"&gt;="&amp;Analysis!JS$4,CF!$AL:$AL,"&lt;="&amp;EOMONTH(JS$4,0))</f>
        <v>20.933203003000003</v>
      </c>
      <c r="JT22" s="22">
        <f>SUMIFS(CF!$AZ:$AZ,CF!$AL:$AL,"&gt;="&amp;Analysis!JT$4,CF!$AL:$AL,"&lt;="&amp;EOMONTH(JT$4,0))</f>
        <v>20.117374971</v>
      </c>
      <c r="JU22" s="22">
        <f>SUMIFS(CF!$AZ:$AZ,CF!$AL:$AL,"&gt;="&amp;Analysis!JU$4,CF!$AL:$AL,"&lt;="&amp;EOMONTH(JU$4,0))</f>
        <v>20.643718579999994</v>
      </c>
      <c r="JV22" s="22">
        <f>SUMIFS(CF!$AZ:$AZ,CF!$AL:$AL,"&gt;="&amp;Analysis!JV$4,CF!$AL:$AL,"&lt;="&amp;EOMONTH(JV$4,0))</f>
        <v>20.498141215</v>
      </c>
      <c r="JW22" s="22">
        <f>SUMIFS(CF!$AZ:$AZ,CF!$AL:$AL,"&gt;="&amp;Analysis!JW$4,CF!$AL:$AL,"&lt;="&amp;EOMONTH(JW$4,0))</f>
        <v>18.390177344999998</v>
      </c>
      <c r="JX22" s="22">
        <f>SUMIFS(CF!$AZ:$AZ,CF!$AL:$AL,"&gt;="&amp;Analysis!JX$4,CF!$AL:$AL,"&lt;="&amp;EOMONTH(JX$4,0))</f>
        <v>20.223904823000002</v>
      </c>
      <c r="JY22" s="22">
        <f>SUMIFS(CF!$AZ:$AZ,CF!$AL:$AL,"&gt;="&amp;Analysis!JY$4,CF!$AL:$AL,"&lt;="&amp;EOMONTH(JY$4,0))</f>
        <v>19.435720215</v>
      </c>
      <c r="JZ22" s="22">
        <f>SUMIFS(CF!$AZ:$AZ,CF!$AL:$AL,"&gt;="&amp;Analysis!JZ$4,CF!$AL:$AL,"&lt;="&amp;EOMONTH(JZ$4,0))</f>
        <v>19.944229257</v>
      </c>
      <c r="KA22" s="22">
        <f>SUMIFS(CF!$AZ:$AZ,CF!$AL:$AL,"&gt;="&amp;Analysis!KA$4,CF!$AL:$AL,"&lt;="&amp;EOMONTH(KA$4,0))</f>
        <v>19.166944420999997</v>
      </c>
      <c r="KB22" s="22">
        <f>SUMIFS(CF!$AZ:$AZ,CF!$AL:$AL,"&gt;="&amp;Analysis!KB$4,CF!$AL:$AL,"&lt;="&amp;EOMONTH(KB$4,0))</f>
        <v>19.668421313999996</v>
      </c>
      <c r="KC22" s="22">
        <f>SUMIFS(CF!$AZ:$AZ,CF!$AL:$AL,"&gt;="&amp;Analysis!KC$4,CF!$AL:$AL,"&lt;="&amp;EOMONTH(KC$4,0))</f>
        <v>19.529721643999999</v>
      </c>
      <c r="KD22" s="22">
        <f>SUMIFS(CF!$AZ:$AZ,CF!$AL:$AL,"&gt;="&amp;Analysis!KD$4,CF!$AL:$AL,"&lt;="&amp;EOMONTH(KD$4,0))</f>
        <v>18.768591380999997</v>
      </c>
      <c r="KE22" s="22">
        <f>SUMIFS(CF!$AZ:$AZ,CF!$AL:$AL,"&gt;="&amp;Analysis!KE$4,CF!$AL:$AL,"&lt;="&amp;EOMONTH(KE$4,0))</f>
        <v>19.259645909</v>
      </c>
      <c r="KF22" s="22">
        <f>SUMIFS(CF!$AZ:$AZ,CF!$AL:$AL,"&gt;="&amp;Analysis!KF$4,CF!$AL:$AL,"&lt;="&amp;EOMONTH(KF$4,0))</f>
        <v>18.509041285999999</v>
      </c>
      <c r="KG22" s="22">
        <f>SUMIFS(CF!$AZ:$AZ,CF!$AL:$AL,"&gt;="&amp;Analysis!KG$4,CF!$AL:$AL,"&lt;="&amp;EOMONTH(KG$4,0))</f>
        <v>18.993305040000003</v>
      </c>
      <c r="KH22" s="22">
        <f>SUMIFS(CF!$AZ:$AZ,CF!$AL:$AL,"&gt;="&amp;Analysis!KH$4,CF!$AL:$AL,"&lt;="&amp;EOMONTH(KH$4,0))</f>
        <v>18.859366220000002</v>
      </c>
      <c r="KI22" s="22">
        <f>SUMIFS(CF!$AZ:$AZ,CF!$AL:$AL,"&gt;="&amp;Analysis!KI$4,CF!$AL:$AL,"&lt;="&amp;EOMONTH(KI$4,0))</f>
        <v>17.522213960999999</v>
      </c>
      <c r="KJ22" s="22">
        <f>SUMIFS(CF!$AZ:$AZ,CF!$AL:$AL,"&gt;="&amp;Analysis!KJ$4,CF!$AL:$AL,"&lt;="&amp;EOMONTH(KJ$4,0))</f>
        <v>18.602807088999999</v>
      </c>
      <c r="KK22" s="22">
        <f>SUMIFS(CF!$AZ:$AZ,CF!$AL:$AL,"&gt;="&amp;Analysis!KK$4,CF!$AL:$AL,"&lt;="&amp;EOMONTH(KK$4,0))</f>
        <v>17.877801391000002</v>
      </c>
      <c r="KL22" s="22">
        <f>SUMIFS(CF!$AZ:$AZ,CF!$AL:$AL,"&gt;="&amp;Analysis!KL$4,CF!$AL:$AL,"&lt;="&amp;EOMONTH(KL$4,0))</f>
        <v>18.345549617</v>
      </c>
      <c r="KM22" s="22">
        <f>SUMIFS(CF!$AZ:$AZ,CF!$AL:$AL,"&gt;="&amp;Analysis!KM$4,CF!$AL:$AL,"&lt;="&amp;EOMONTH(KM$4,0))</f>
        <v>17.630569994999998</v>
      </c>
      <c r="KN22" s="22">
        <f>SUMIFS(CF!$AZ:$AZ,CF!$AL:$AL,"&gt;="&amp;Analysis!KN$4,CF!$AL:$AL,"&lt;="&amp;EOMONTH(KN$4,0))</f>
        <v>18.091849750000002</v>
      </c>
      <c r="KO22" s="22">
        <f>SUMIFS(CF!$AZ:$AZ,CF!$AL:$AL,"&gt;="&amp;Analysis!KO$4,CF!$AL:$AL,"&lt;="&amp;EOMONTH(KO$4,0))</f>
        <v>17.964267900000003</v>
      </c>
      <c r="KP22" s="22">
        <f>SUMIFS(CF!$AZ:$AZ,CF!$AL:$AL,"&gt;="&amp;Analysis!KP$4,CF!$AL:$AL,"&lt;="&amp;EOMONTH(KP$4,0))</f>
        <v>17.264147939000001</v>
      </c>
      <c r="KQ22" s="22">
        <f>SUMIFS(CF!$AZ:$AZ,CF!$AL:$AL,"&gt;="&amp;Analysis!KQ$4,CF!$AL:$AL,"&lt;="&amp;EOMONTH(KQ$4,0))</f>
        <v>17.715840763000003</v>
      </c>
      <c r="KR22" s="22">
        <f>SUMIFS(CF!$AZ:$AZ,CF!$AL:$AL,"&gt;="&amp;Analysis!KR$4,CF!$AL:$AL,"&lt;="&amp;EOMONTH(KR$4,0))</f>
        <v>17.025402733</v>
      </c>
      <c r="KS22" s="22">
        <f>SUMIFS(CF!$AZ:$AZ,CF!$AL:$AL,"&gt;="&amp;Analysis!KS$4,CF!$AL:$AL,"&lt;="&amp;EOMONTH(KS$4,0))</f>
        <v>17.470849113</v>
      </c>
      <c r="KT22" s="22">
        <f>SUMIFS(CF!$AZ:$AZ,CF!$AL:$AL,"&gt;="&amp;Analysis!KT$4,CF!$AL:$AL,"&lt;="&amp;EOMONTH(KT$4,0))</f>
        <v>17.347646496000003</v>
      </c>
      <c r="KU22" s="22">
        <f>SUMIFS(CF!$AZ:$AZ,CF!$AL:$AL,"&gt;="&amp;Analysis!KU$4,CF!$AL:$AL,"&lt;="&amp;EOMONTH(KU$4,0))</f>
        <v>15.563669514999999</v>
      </c>
      <c r="KV22" s="22">
        <f>SUMIFS(CF!$AZ:$AZ,CF!$AL:$AL,"&gt;="&amp;Analysis!KV$4,CF!$AL:$AL,"&lt;="&amp;EOMONTH(KV$4,0))</f>
        <v>17.115559306000002</v>
      </c>
      <c r="KW22" s="22">
        <f>SUMIFS(CF!$AZ:$AZ,CF!$AL:$AL,"&gt;="&amp;Analysis!KW$4,CF!$AL:$AL,"&lt;="&amp;EOMONTH(KW$4,0))</f>
        <v>16.448515997000001</v>
      </c>
      <c r="KX22" s="22">
        <f>SUMIFS(CF!$AZ:$AZ,CF!$AL:$AL,"&gt;="&amp;Analysis!KX$4,CF!$AL:$AL,"&lt;="&amp;EOMONTH(KX$4,0))</f>
        <v>16.878868923999999</v>
      </c>
      <c r="KY22" s="22">
        <f>SUMIFS(CF!$AZ:$AZ,CF!$AL:$AL,"&gt;="&amp;Analysis!KY$4,CF!$AL:$AL,"&lt;="&amp;EOMONTH(KY$4,0))</f>
        <v>16.221050130000002</v>
      </c>
      <c r="KZ22" s="22">
        <f>SUMIFS(CF!$AZ:$AZ,CF!$AL:$AL,"&gt;="&amp;Analysis!KZ$4,CF!$AL:$AL,"&lt;="&amp;EOMONTH(KZ$4,0))</f>
        <v>16.645451724999997</v>
      </c>
      <c r="LA22" s="22">
        <f>SUMIFS(CF!$AZ:$AZ,CF!$AL:$AL,"&gt;="&amp;Analysis!LA$4,CF!$AL:$AL,"&lt;="&amp;EOMONTH(LA$4,0))</f>
        <v>16.528069723999998</v>
      </c>
      <c r="LB22" s="22">
        <f>SUMIFS(CF!$AZ:$AZ,CF!$AL:$AL,"&gt;="&amp;Analysis!LB$4,CF!$AL:$AL,"&lt;="&amp;EOMONTH(LB$4,0))</f>
        <v>15.8839226</v>
      </c>
      <c r="LC22" s="22">
        <f>SUMIFS(CF!$AZ:$AZ,CF!$AL:$AL,"&gt;="&amp;Analysis!LC$4,CF!$AL:$AL,"&lt;="&amp;EOMONTH(LC$4,0))</f>
        <v>16.299503713000004</v>
      </c>
      <c r="LD22" s="22">
        <f>SUMIFS(CF!$AZ:$AZ,CF!$AL:$AL,"&gt;="&amp;Analysis!LD$4,CF!$AL:$AL,"&lt;="&amp;EOMONTH(LD$4,0))</f>
        <v>15.664264471999999</v>
      </c>
      <c r="LE22" s="22">
        <f>SUMIFS(CF!$AZ:$AZ,CF!$AL:$AL,"&gt;="&amp;Analysis!LE$4,CF!$AL:$AL,"&lt;="&amp;EOMONTH(LE$4,0))</f>
        <v>16.074098532000001</v>
      </c>
      <c r="LF22" s="22">
        <f>SUMIFS(CF!$AZ:$AZ,CF!$AL:$AL,"&gt;="&amp;Analysis!LF$4,CF!$AL:$AL,"&lt;="&amp;EOMONTH(LF$4,0))</f>
        <v>15.960745655000002</v>
      </c>
      <c r="LG22" s="22">
        <f>SUMIFS(CF!$AZ:$AZ,CF!$AL:$AL,"&gt;="&amp;Analysis!LG$4,CF!$AL:$AL,"&lt;="&amp;EOMONTH(LG$4,0))</f>
        <v>14.319393161000001</v>
      </c>
      <c r="LH22" s="22">
        <f>SUMIFS(CF!$AZ:$AZ,CF!$AL:$AL,"&gt;="&amp;Analysis!LH$4,CF!$AL:$AL,"&lt;="&amp;EOMONTH(LH$4,0))</f>
        <v>15.747213254000002</v>
      </c>
      <c r="LI22" s="22">
        <f>SUMIFS(CF!$AZ:$AZ,CF!$AL:$AL,"&gt;="&amp;Analysis!LI$4,CF!$AL:$AL,"&lt;="&amp;EOMONTH(LI$4,0))</f>
        <v>15.133498385999999</v>
      </c>
      <c r="LJ22" s="22">
        <f>SUMIFS(CF!$AZ:$AZ,CF!$AL:$AL,"&gt;="&amp;Analysis!LJ$4,CF!$AL:$AL,"&lt;="&amp;EOMONTH(LJ$4,0))</f>
        <v>15.529445674999998</v>
      </c>
      <c r="LK22" s="22">
        <f>SUMIFS(CF!$AZ:$AZ,CF!$AL:$AL,"&gt;="&amp;Analysis!LK$4,CF!$AL:$AL,"&lt;="&amp;EOMONTH(LK$4,0))</f>
        <v>14.924217845000001</v>
      </c>
      <c r="LL22" s="22">
        <f>SUMIFS(CF!$AZ:$AZ,CF!$AL:$AL,"&gt;="&amp;Analysis!LL$4,CF!$AL:$AL,"&lt;="&amp;EOMONTH(LL$4,0))</f>
        <v>15.314689596999999</v>
      </c>
      <c r="LM22" s="22">
        <f>SUMIFS(CF!$AZ:$AZ,CF!$AL:$AL,"&gt;="&amp;Analysis!LM$4,CF!$AL:$AL,"&lt;="&amp;EOMONTH(LM$4,0))</f>
        <v>15.206691992</v>
      </c>
      <c r="LN22" s="22">
        <f>SUMIFS(CF!$AZ:$AZ,CF!$AL:$AL,"&gt;="&amp;Analysis!LN$4,CF!$AL:$AL,"&lt;="&amp;EOMONTH(LN$4,0))</f>
        <v>14.614042813999999</v>
      </c>
      <c r="LO22" s="22">
        <f>SUMIFS(CF!$AZ:$AZ,CF!$AL:$AL,"&gt;="&amp;Analysis!LO$4,CF!$AL:$AL,"&lt;="&amp;EOMONTH(LO$4,0))</f>
        <v>14.996399261000001</v>
      </c>
      <c r="LP22" s="22">
        <f>SUMIFS(CF!$AZ:$AZ,CF!$AL:$AL,"&gt;="&amp;Analysis!LP$4,CF!$AL:$AL,"&lt;="&amp;EOMONTH(LP$4,0))</f>
        <v>14.411945804</v>
      </c>
      <c r="LQ22" s="22">
        <f>SUMIFS(CF!$AZ:$AZ,CF!$AL:$AL,"&gt;="&amp;Analysis!LQ$4,CF!$AL:$AL,"&lt;="&amp;EOMONTH(LQ$4,0))</f>
        <v>14.789014657999999</v>
      </c>
      <c r="LR22" s="22">
        <f>SUMIFS(CF!$AZ:$AZ,CF!$AL:$AL,"&gt;="&amp;Analysis!LR$4,CF!$AL:$AL,"&lt;="&amp;EOMONTH(LR$4,0))</f>
        <v>14.684724059999999</v>
      </c>
      <c r="LS22" s="22">
        <f>SUMIFS(CF!$AZ:$AZ,CF!$AL:$AL,"&gt;="&amp;Analysis!LS$4,CF!$AL:$AL,"&lt;="&amp;EOMONTH(LS$4,0))</f>
        <v>13.174593582</v>
      </c>
      <c r="LT22" s="22">
        <f>SUMIFS(CF!$AZ:$AZ,CF!$AL:$AL,"&gt;="&amp;Analysis!LT$4,CF!$AL:$AL,"&lt;="&amp;EOMONTH(LT$4,0))</f>
        <v>14.488263037999998</v>
      </c>
      <c r="LU22" s="22">
        <f>SUMIFS(CF!$AZ:$AZ,CF!$AL:$AL,"&gt;="&amp;Analysis!LU$4,CF!$AL:$AL,"&lt;="&amp;EOMONTH(LU$4,0))</f>
        <v>13.923613135</v>
      </c>
      <c r="LV22" s="22">
        <f>SUMIFS(CF!$AZ:$AZ,CF!$AL:$AL,"&gt;="&amp;Analysis!LV$4,CF!$AL:$AL,"&lt;="&amp;EOMONTH(LV$4,0))</f>
        <v>14.287905432000001</v>
      </c>
      <c r="LW22" s="22">
        <f>SUMIFS(CF!$AZ:$AZ,CF!$AL:$AL,"&gt;="&amp;Analysis!LW$4,CF!$AL:$AL,"&lt;="&amp;EOMONTH(LW$4,0))</f>
        <v>13.731064049</v>
      </c>
      <c r="LX22" s="22">
        <f>SUMIFS(CF!$AZ:$AZ,CF!$AL:$AL,"&gt;="&amp;Analysis!LX$4,CF!$AL:$AL,"&lt;="&amp;EOMONTH(LX$4,0))</f>
        <v>14.090318563</v>
      </c>
      <c r="LY22" s="22">
        <f>SUMIFS(CF!$AZ:$AZ,CF!$AL:$AL,"&gt;="&amp;Analysis!LY$4,CF!$AL:$AL,"&lt;="&amp;EOMONTH(LY$4,0))</f>
        <v>13.990955095999999</v>
      </c>
      <c r="LZ22" s="22">
        <f>SUMIFS(CF!$AZ:$AZ,CF!$AL:$AL,"&gt;="&amp;Analysis!LZ$4,CF!$AL:$AL,"&lt;="&amp;EOMONTH(LZ$4,0))</f>
        <v>13.445686734000001</v>
      </c>
      <c r="MA22" s="22">
        <f>SUMIFS(CF!$AZ:$AZ,CF!$AL:$AL,"&gt;="&amp;Analysis!MA$4,CF!$AL:$AL,"&lt;="&amp;EOMONTH(MA$4,0))</f>
        <v>13.797474742</v>
      </c>
      <c r="MB22" s="22">
        <f>SUMIFS(CF!$AZ:$AZ,CF!$AL:$AL,"&gt;="&amp;Analysis!MB$4,CF!$AL:$AL,"&lt;="&amp;EOMONTH(MB$4,0))</f>
        <v>13.259746872999999</v>
      </c>
      <c r="MC22" s="22">
        <f>SUMIFS(CF!$AZ:$AZ,CF!$AL:$AL,"&gt;="&amp;Analysis!MC$4,CF!$AL:$AL,"&lt;="&amp;EOMONTH(MC$4,0))</f>
        <v>13.606670017999999</v>
      </c>
      <c r="MD22" s="22">
        <f>SUMIFS(CF!$AZ:$AZ,CF!$AL:$AL,"&gt;="&amp;Analysis!MD$4,CF!$AL:$AL,"&lt;="&amp;EOMONTH(MD$4,0))</f>
        <v>13.510717190999999</v>
      </c>
      <c r="ME22" s="22">
        <f>SUMIFS(CF!$AZ:$AZ,CF!$AL:$AL,"&gt;="&amp;Analysis!ME$4,CF!$AL:$AL,"&lt;="&amp;EOMONTH(ME$4,0))</f>
        <v>12.552790724000001</v>
      </c>
      <c r="MF22" s="22">
        <f>SUMIFS(CF!$AZ:$AZ,CF!$AL:$AL,"&gt;="&amp;Analysis!MF$4,CF!$AL:$AL,"&lt;="&amp;EOMONTH(MF$4,0))</f>
        <v>13.326920036000001</v>
      </c>
      <c r="MG22" s="22">
        <f>SUMIFS(CF!$AZ:$AZ,CF!$AL:$AL,"&gt;="&amp;Analysis!MG$4,CF!$AL:$AL,"&lt;="&amp;EOMONTH(MG$4,0))</f>
        <v>12.807531057999999</v>
      </c>
      <c r="MH22" s="22">
        <f>SUMIFS(CF!$AZ:$AZ,CF!$AL:$AL,"&gt;="&amp;Analysis!MH$4,CF!$AL:$AL,"&lt;="&amp;EOMONTH(MH$4,0))</f>
        <v>13.142622592999997</v>
      </c>
      <c r="MI22" s="22">
        <f>SUMIFS(CF!$AZ:$AZ,CF!$AL:$AL,"&gt;="&amp;Analysis!MI$4,CF!$AL:$AL,"&lt;="&amp;EOMONTH(MI$4,0))</f>
        <v>12.630416224000003</v>
      </c>
      <c r="MJ22" s="22">
        <f>SUMIFS(CF!$AZ:$AZ,CF!$AL:$AL,"&gt;="&amp;Analysis!MJ$4,CF!$AL:$AL,"&lt;="&amp;EOMONTH(MJ$4,0))</f>
        <v>12.960873795000001</v>
      </c>
      <c r="MK22" s="22">
        <f>SUMIFS(CF!$AZ:$AZ,CF!$AL:$AL,"&gt;="&amp;Analysis!MK$4,CF!$AL:$AL,"&lt;="&amp;EOMONTH(MK$4,0))</f>
        <v>12.869475055000001</v>
      </c>
      <c r="ML22" s="22">
        <f>SUMIFS(CF!$AZ:$AZ,CF!$AL:$AL,"&gt;="&amp;Analysis!ML$4,CF!$AL:$AL,"&lt;="&amp;EOMONTH(ML$4,0))</f>
        <v>12.367914043999999</v>
      </c>
      <c r="MM22" s="22">
        <f>SUMIFS(CF!$AZ:$AZ,CF!$AL:$AL,"&gt;="&amp;Analysis!MM$4,CF!$AL:$AL,"&lt;="&amp;EOMONTH(MM$4,0))</f>
        <v>12.691503603000001</v>
      </c>
      <c r="MN22" s="22">
        <f>SUMIFS(CF!$AZ:$AZ,CF!$AL:$AL,"&gt;="&amp;Analysis!MN$4,CF!$AL:$AL,"&lt;="&amp;EOMONTH(MN$4,0))</f>
        <v>12.196878658000001</v>
      </c>
      <c r="MO22" s="22">
        <f>SUMIFS(CF!$AZ:$AZ,CF!$AL:$AL,"&gt;="&amp;Analysis!MO$4,CF!$AL:$AL,"&lt;="&amp;EOMONTH(MO$4,0))</f>
        <v>12.515993310000001</v>
      </c>
      <c r="MP22" s="22">
        <f>SUMIFS(CF!$AZ:$AZ,CF!$AL:$AL,"&gt;="&amp;Analysis!MP$4,CF!$AL:$AL,"&lt;="&amp;EOMONTH(MP$4,0))</f>
        <v>12.427731821999998</v>
      </c>
      <c r="MQ22" s="22">
        <f>SUMIFS(CF!$AZ:$AZ,CF!$AL:$AL,"&gt;="&amp;Analysis!MQ$4,CF!$AL:$AL,"&lt;="&amp;EOMONTH(MQ$4,0))</f>
        <v>11.149703272999998</v>
      </c>
      <c r="MR22" s="22">
        <f>SUMIFS(CF!$AZ:$AZ,CF!$AL:$AL,"&gt;="&amp;Analysis!MR$4,CF!$AL:$AL,"&lt;="&amp;EOMONTH(MR$4,0))</f>
        <v>12.261466194</v>
      </c>
      <c r="MS22" s="22">
        <f>SUMIFS(CF!$AZ:$AZ,CF!$AL:$AL,"&gt;="&amp;Analysis!MS$4,CF!$AL:$AL,"&lt;="&amp;EOMONTH(MS$4,0))</f>
        <v>11.783601062000001</v>
      </c>
      <c r="MT22" s="22">
        <f>SUMIFS(CF!$AZ:$AZ,CF!$AL:$AL,"&gt;="&amp;Analysis!MT$4,CF!$AL:$AL,"&lt;="&amp;EOMONTH(MT$4,0))</f>
        <v>12.091902871</v>
      </c>
      <c r="MU22" s="22">
        <f>SUMIFS(CF!$AZ:$AZ,CF!$AL:$AL,"&gt;="&amp;Analysis!MU$4,CF!$AL:$AL,"&lt;="&amp;EOMONTH(MU$4,0))</f>
        <v>11.620646117</v>
      </c>
      <c r="MV22" s="22">
        <f>SUMIFS(CF!$AZ:$AZ,CF!$AL:$AL,"&gt;="&amp;Analysis!MV$4,CF!$AL:$AL,"&lt;="&amp;EOMONTH(MV$4,0))</f>
        <v>11.924684433000003</v>
      </c>
      <c r="MW22" s="22">
        <f>SUMIFS(CF!$AZ:$AZ,CF!$AL:$AL,"&gt;="&amp;Analysis!MW$4,CF!$AL:$AL,"&lt;="&amp;EOMONTH(MW$4,0))</f>
        <v>11.840592793999999</v>
      </c>
      <c r="MX22" s="22">
        <f>SUMIFS(CF!$AZ:$AZ,CF!$AL:$AL,"&gt;="&amp;Analysis!MX$4,CF!$AL:$AL,"&lt;="&amp;EOMONTH(MX$4,0))</f>
        <v>11.379130326999999</v>
      </c>
      <c r="MY22" s="22">
        <f>SUMIFS(CF!$AZ:$AZ,CF!$AL:$AL,"&gt;="&amp;Analysis!MY$4,CF!$AL:$AL,"&lt;="&amp;EOMONTH(MY$4,0))</f>
        <v>11.676849711999999</v>
      </c>
      <c r="MZ22" s="22">
        <f>SUMIFS(CF!$AZ:$AZ,CF!$AL:$AL,"&gt;="&amp;Analysis!MZ$4,CF!$AL:$AL,"&lt;="&amp;EOMONTH(MZ$4,0))</f>
        <v>11.221768791000001</v>
      </c>
      <c r="NA22" s="22">
        <f>SUMIFS(CF!$AZ:$AZ,CF!$AL:$AL,"&gt;="&amp;Analysis!NA$4,CF!$AL:$AL,"&lt;="&amp;EOMONTH(NA$4,0))</f>
        <v>11.515371027</v>
      </c>
      <c r="NB22" s="22">
        <f>SUMIFS(CF!$AZ:$AZ,CF!$AL:$AL,"&gt;="&amp;Analysis!NB$4,CF!$AL:$AL,"&lt;="&amp;EOMONTH(NB$4,0))</f>
        <v>11.434165823999999</v>
      </c>
      <c r="NC22" s="22">
        <f>SUMIFS(CF!$AZ:$AZ,CF!$AL:$AL,"&gt;="&amp;Analysis!NC$4,CF!$AL:$AL,"&lt;="&amp;EOMONTH(NC$4,0))</f>
        <v>10.258312451999998</v>
      </c>
      <c r="ND22" s="22">
        <f>SUMIFS(CF!$AZ:$AZ,CF!$AL:$AL,"&gt;="&amp;Analysis!ND$4,CF!$AL:$AL,"&lt;="&amp;EOMONTH(ND$4,0))</f>
        <v>11.281192715</v>
      </c>
      <c r="NE22" s="22">
        <f>SUMIFS(CF!$AZ:$AZ,CF!$AL:$AL,"&gt;="&amp;Analysis!NE$4,CF!$AL:$AL,"&lt;="&amp;EOMONTH(NE$4,0))</f>
        <v>10.841531702000001</v>
      </c>
      <c r="NF22" s="22">
        <f>SUMIFS(CF!$AZ:$AZ,CF!$AL:$AL,"&gt;="&amp;Analysis!NF$4,CF!$AL:$AL,"&lt;="&amp;EOMONTH(NF$4,0))</f>
        <v>11.125185555</v>
      </c>
      <c r="NG22" s="22">
        <f>SUMIFS(CF!$AZ:$AZ,CF!$AL:$AL,"&gt;="&amp;Analysis!NG$4,CF!$AL:$AL,"&lt;="&amp;EOMONTH(NG$4,0))</f>
        <v>10.691604597</v>
      </c>
      <c r="NH22" s="22">
        <f>SUMIFS(CF!$AZ:$AZ,CF!$AL:$AL,"&gt;="&amp;Analysis!NH$4,CF!$AL:$AL,"&lt;="&amp;EOMONTH(NH$4,0))</f>
        <v>10.971335812000001</v>
      </c>
      <c r="NI22" s="22">
        <f>SUMIFS(CF!$AZ:$AZ,CF!$AL:$AL,"&gt;="&amp;Analysis!NI$4,CF!$AL:$AL,"&lt;="&amp;EOMONTH(NI$4,0))</f>
        <v>10.893967089</v>
      </c>
      <c r="NJ22" s="22">
        <f>SUMIFS(CF!$AZ:$AZ,CF!$AL:$AL,"&gt;="&amp;Analysis!NJ$4,CF!$AL:$AL,"&lt;="&amp;EOMONTH(NJ$4,0))</f>
        <v>10.469397388999999</v>
      </c>
      <c r="NK22" s="22">
        <f>SUMIFS(CF!$AZ:$AZ,CF!$AL:$AL,"&gt;="&amp;Analysis!NK$4,CF!$AL:$AL,"&lt;="&amp;EOMONTH(NK$4,0))</f>
        <v>10.743314854999998</v>
      </c>
      <c r="NL22" s="22">
        <f>SUMIFS(CF!$AZ:$AZ,CF!$AL:$AL,"&gt;="&amp;Analysis!NL$4,CF!$AL:$AL,"&lt;="&amp;EOMONTH(NL$4,0))</f>
        <v>10.324616515000001</v>
      </c>
      <c r="NM22" s="22">
        <f>SUMIFS(CF!$AZ:$AZ,CF!$AL:$AL,"&gt;="&amp;Analysis!NM$4,CF!$AL:$AL,"&lt;="&amp;EOMONTH(NM$4,0))</f>
        <v>10.594745986</v>
      </c>
      <c r="NN22" s="22">
        <f>SUMIFS(CF!$AZ:$AZ,CF!$AL:$AL,"&gt;="&amp;Analysis!NN$4,CF!$AL:$AL,"&lt;="&amp;EOMONTH(NN$4,0))</f>
        <v>10.520032936000002</v>
      </c>
      <c r="NO22" s="22">
        <f>SUMIFS(CF!$AZ:$AZ,CF!$AL:$AL,"&gt;="&amp;Analysis!NO$4,CF!$AL:$AL,"&lt;="&amp;EOMONTH(NO$4,0))</f>
        <v>9.4381860920000005</v>
      </c>
      <c r="NP22" s="22">
        <f>SUMIFS(CF!$AZ:$AZ,CF!$AL:$AL,"&gt;="&amp;Analysis!NP$4,CF!$AL:$AL,"&lt;="&amp;EOMONTH(NP$4,0))</f>
        <v>10.379289644</v>
      </c>
      <c r="NQ22" s="22">
        <f>SUMIFS(CF!$AZ:$AZ,CF!$AL:$AL,"&gt;="&amp;Analysis!NQ$4,CF!$AL:$AL,"&lt;="&amp;EOMONTH(NQ$4,0))</f>
        <v>9.9747784270000004</v>
      </c>
      <c r="NR22" s="22">
        <f>SUMIFS(CF!$AZ:$AZ,CF!$AL:$AL,"&gt;="&amp;Analysis!NR$4,CF!$AL:$AL,"&lt;="&amp;EOMONTH(NR$4,0))</f>
        <v>10.235754865999999</v>
      </c>
      <c r="NS22" s="22">
        <f>SUMIFS(CF!$AZ:$AZ,CF!$AL:$AL,"&gt;="&amp;Analysis!NS$4,CF!$AL:$AL,"&lt;="&amp;EOMONTH(NS$4,0))</f>
        <v>9.8368376170000005</v>
      </c>
      <c r="NT22" s="22">
        <f>SUMIFS(CF!$AZ:$AZ,CF!$AL:$AL,"&gt;="&amp;Analysis!NT$4,CF!$AL:$AL,"&lt;="&amp;EOMONTH(NT$4,0))</f>
        <v>10.094205021999999</v>
      </c>
      <c r="NU22" s="22">
        <f>SUMIFS(CF!$AZ:$AZ,CF!$AL:$AL,"&gt;="&amp;Analysis!NU$4,CF!$AL:$AL,"&lt;="&amp;EOMONTH(NU$4,0))</f>
        <v>10.023021734</v>
      </c>
      <c r="NV22" s="22">
        <f>SUMIFS(CF!$AZ:$AZ,CF!$AL:$AL,"&gt;="&amp;Analysis!NV$4,CF!$AL:$AL,"&lt;="&amp;EOMONTH(NV$4,0))</f>
        <v>9.6323953170000003</v>
      </c>
      <c r="NW22" s="22">
        <f>SUMIFS(CF!$AZ:$AZ,CF!$AL:$AL,"&gt;="&amp;Analysis!NW$4,CF!$AL:$AL,"&lt;="&amp;EOMONTH(NW$4,0))</f>
        <v>9.8844137699999983</v>
      </c>
      <c r="NX22" s="22">
        <f>SUMIFS(CF!$AZ:$AZ,CF!$AL:$AL,"&gt;="&amp;Analysis!NX$4,CF!$AL:$AL,"&lt;="&amp;EOMONTH(NX$4,0))</f>
        <v>9.4991893120000004</v>
      </c>
      <c r="NY22" s="22">
        <f>SUMIFS(CF!$AZ:$AZ,CF!$AL:$AL,"&gt;="&amp;Analysis!NY$4,CF!$AL:$AL,"&lt;="&amp;EOMONTH(NY$4,0))</f>
        <v>9.7477226090000002</v>
      </c>
      <c r="NZ22" s="22">
        <f>SUMIFS(CF!$AZ:$AZ,CF!$AL:$AL,"&gt;="&amp;Analysis!NZ$4,CF!$AL:$AL,"&lt;="&amp;EOMONTH(NZ$4,0))</f>
        <v>9.678982680999999</v>
      </c>
      <c r="OA22" s="22">
        <f>SUMIFS(CF!$AZ:$AZ,CF!$AL:$AL,"&gt;="&amp;Analysis!OA$4,CF!$AL:$AL,"&lt;="&amp;EOMONTH(OA$4,0))</f>
        <v>8.9927309050000019</v>
      </c>
      <c r="OB22" s="22">
        <f>SUMIFS(CF!$AZ:$AZ,CF!$AL:$AL,"&gt;="&amp;Analysis!OB$4,CF!$AL:$AL,"&lt;="&amp;EOMONTH(OB$4,0))</f>
        <v>9.5473116910000009</v>
      </c>
      <c r="OC22" s="22">
        <f>SUMIFS(CF!$AZ:$AZ,CF!$AL:$AL,"&gt;="&amp;Analysis!OC$4,CF!$AL:$AL,"&lt;="&amp;EOMONTH(OC$4,0))</f>
        <v>9.1752250829999991</v>
      </c>
      <c r="OD22" s="22">
        <f>SUMIFS(CF!$AZ:$AZ,CF!$AL:$AL,"&gt;="&amp;Analysis!OD$4,CF!$AL:$AL,"&lt;="&amp;EOMONTH(OD$4,0))</f>
        <v>9.4152823009999995</v>
      </c>
      <c r="OE22" s="22">
        <f>SUMIFS(CF!$AZ:$AZ,CF!$AL:$AL,"&gt;="&amp;Analysis!OE$4,CF!$AL:$AL,"&lt;="&amp;EOMONTH(OE$4,0))</f>
        <v>9.0483412650000012</v>
      </c>
      <c r="OF22" s="22">
        <f>SUMIFS(CF!$AZ:$AZ,CF!$AL:$AL,"&gt;="&amp;Analysis!OF$4,CF!$AL:$AL,"&lt;="&amp;EOMONTH(OF$4,0))</f>
        <v>9.2850787419999996</v>
      </c>
      <c r="OG22" s="22">
        <f>SUMIFS(CF!$AZ:$AZ,CF!$AL:$AL,"&gt;="&amp;Analysis!OG$4,CF!$AL:$AL,"&lt;="&amp;EOMONTH(OG$4,0))</f>
        <v>9.2196013289999978</v>
      </c>
      <c r="OH22" s="22">
        <f>SUMIFS(CF!$AZ:$AZ,CF!$AL:$AL,"&gt;="&amp;Analysis!OH$4,CF!$AL:$AL,"&lt;="&amp;EOMONTH(OH$4,0))</f>
        <v>8.8602865509999997</v>
      </c>
      <c r="OI22" s="22">
        <f>SUMIFS(CF!$AZ:$AZ,CF!$AL:$AL,"&gt;="&amp;Analysis!OI$4,CF!$AL:$AL,"&lt;="&amp;EOMONTH(OI$4,0))</f>
        <v>9.0921038320000012</v>
      </c>
      <c r="OJ22" s="22">
        <f>SUMIFS(CF!$AZ:$AZ,CF!$AL:$AL,"&gt;="&amp;Analysis!OJ$4,CF!$AL:$AL,"&lt;="&amp;EOMONTH(OJ$4,0))</f>
        <v>8.737758007</v>
      </c>
      <c r="OK22" s="22">
        <f>SUMIFS(CF!$AZ:$AZ,CF!$AL:$AL,"&gt;="&amp;Analysis!OK$4,CF!$AL:$AL,"&lt;="&amp;EOMONTH(OK$4,0))</f>
        <v>8.9663694940000003</v>
      </c>
      <c r="OL22" s="22">
        <f>SUMIFS(CF!$AZ:$AZ,CF!$AL:$AL,"&gt;="&amp;Analysis!OL$4,CF!$AL:$AL,"&lt;="&amp;EOMONTH(OL$4,0))</f>
        <v>8.9031395870000001</v>
      </c>
      <c r="OM22" s="22">
        <f>SUMIFS(CF!$AZ:$AZ,CF!$AL:$AL,"&gt;="&amp;Analysis!OM$4,CF!$AL:$AL,"&lt;="&amp;EOMONTH(OM$4,0))</f>
        <v>7.9875689310000002</v>
      </c>
      <c r="ON22" s="22">
        <f>SUMIFS(CF!$AZ:$AZ,CF!$AL:$AL,"&gt;="&amp;Analysis!ON$4,CF!$AL:$AL,"&lt;="&amp;EOMONTH(ON$4,0))</f>
        <v>8.7840280589999988</v>
      </c>
      <c r="OO22" s="22">
        <f>SUMIFS(CF!$AZ:$AZ,CF!$AL:$AL,"&gt;="&amp;Analysis!OO$4,CF!$AL:$AL,"&lt;="&amp;EOMONTH(OO$4,0))</f>
        <v>8.4416888450000016</v>
      </c>
      <c r="OP22" s="22">
        <f>SUMIFS(CF!$AZ:$AZ,CF!$AL:$AL,"&gt;="&amp;Analysis!OP$4,CF!$AL:$AL,"&lt;="&amp;EOMONTH(OP$4,0))</f>
        <v>8.6625540889999986</v>
      </c>
      <c r="OQ22" s="22">
        <f>SUMIFS(CF!$AZ:$AZ,CF!$AL:$AL,"&gt;="&amp;Analysis!OQ$4,CF!$AL:$AL,"&lt;="&amp;EOMONTH(OQ$4,0))</f>
        <v>8.3249490680000005</v>
      </c>
      <c r="OR22" s="22">
        <f>SUMIFS(CF!$AZ:$AZ,CF!$AL:$AL,"&gt;="&amp;Analysis!OR$4,CF!$AL:$AL,"&lt;="&amp;EOMONTH(OR$4,0))</f>
        <v>8.5427599769999993</v>
      </c>
      <c r="OS22" s="22">
        <f>SUMIFS(CF!$AZ:$AZ,CF!$AL:$AL,"&gt;="&amp;Analysis!OS$4,CF!$AL:$AL,"&lt;="&amp;EOMONTH(OS$4,0))</f>
        <v>8.4825173180000011</v>
      </c>
      <c r="OT22" s="22">
        <f>SUMIFS(CF!$AZ:$AZ,CF!$AL:$AL,"&gt;="&amp;Analysis!OT$4,CF!$AL:$AL,"&lt;="&amp;EOMONTH(OT$4,0))</f>
        <v>8.1519288550000013</v>
      </c>
      <c r="OU22" s="22">
        <f>SUMIFS(CF!$AZ:$AZ,CF!$AL:$AL,"&gt;="&amp;Analysis!OU$4,CF!$AL:$AL,"&lt;="&amp;EOMONTH(OU$4,0))</f>
        <v>8.365212928</v>
      </c>
      <c r="OV22" s="22">
        <f>SUMIFS(CF!$AZ:$AZ,CF!$AL:$AL,"&gt;="&amp;Analysis!OV$4,CF!$AL:$AL,"&lt;="&amp;EOMONTH(OV$4,0))</f>
        <v>8.0391961609999996</v>
      </c>
      <c r="OW22" s="22">
        <f>SUMIFS(CF!$AZ:$AZ,CF!$AL:$AL,"&gt;="&amp;Analysis!OW$4,CF!$AL:$AL,"&lt;="&amp;EOMONTH(OW$4,0))</f>
        <v>8.2495307359999988</v>
      </c>
      <c r="OX22" s="22">
        <f>SUMIFS(CF!$AZ:$AZ,CF!$AL:$AL,"&gt;="&amp;Analysis!OX$4,CF!$AL:$AL,"&lt;="&amp;EOMONTH(OX$4,0))</f>
        <v>8.1913558979999994</v>
      </c>
      <c r="OY22" s="22">
        <f>SUMIFS(CF!$AZ:$AZ,CF!$AL:$AL,"&gt;="&amp;Analysis!OY$4,CF!$AL:$AL,"&lt;="&amp;EOMONTH(OY$4,0))</f>
        <v>7.348982822</v>
      </c>
      <c r="OZ22" s="22">
        <f>SUMIFS(CF!$AZ:$AZ,CF!$AL:$AL,"&gt;="&amp;Analysis!OZ$4,CF!$AL:$AL,"&lt;="&amp;EOMONTH(OZ$4,0))</f>
        <v>8.0817670429999993</v>
      </c>
      <c r="PA22" s="22">
        <f>SUMIFS(CF!$AZ:$AZ,CF!$AL:$AL,"&gt;="&amp;Analysis!PA$4,CF!$AL:$AL,"&lt;="&amp;EOMONTH(PA$4,0))</f>
        <v>7.7667969870000011</v>
      </c>
      <c r="PB22" s="22">
        <f>SUMIFS(CF!$AZ:$AZ,CF!$AL:$AL,"&gt;="&amp;Analysis!PB$4,CF!$AL:$AL,"&lt;="&amp;EOMONTH(PB$4,0))</f>
        <v>7.9700046110000002</v>
      </c>
      <c r="PC22" s="22">
        <f>SUMIFS(CF!$AZ:$AZ,CF!$AL:$AL,"&gt;="&amp;Analysis!PC$4,CF!$AL:$AL,"&lt;="&amp;EOMONTH(PC$4,0))</f>
        <v>7.6593902639999998</v>
      </c>
      <c r="PD22" s="22">
        <f>SUMIFS(CF!$AZ:$AZ,CF!$AL:$AL,"&gt;="&amp;Analysis!PD$4,CF!$AL:$AL,"&lt;="&amp;EOMONTH(PD$4,0))</f>
        <v>7.8597877369999996</v>
      </c>
      <c r="PE22" s="22">
        <f>SUMIFS(CF!$AZ:$AZ,CF!$AL:$AL,"&gt;="&amp;Analysis!PE$4,CF!$AL:$AL,"&lt;="&amp;EOMONTH(PE$4,0))</f>
        <v>7.8043613280000006</v>
      </c>
      <c r="PF22" s="22">
        <f>SUMIFS(CF!$AZ:$AZ,CF!$AL:$AL,"&gt;="&amp;Analysis!PF$4,CF!$AL:$AL,"&lt;="&amp;EOMONTH(PF$4,0))</f>
        <v>7.5002025859999994</v>
      </c>
      <c r="PG22" s="22">
        <f>SUMIFS(CF!$AZ:$AZ,CF!$AL:$AL,"&gt;="&amp;Analysis!PG$4,CF!$AL:$AL,"&lt;="&amp;EOMONTH(PG$4,0))</f>
        <v>7.6964351300000011</v>
      </c>
      <c r="PH22" s="22">
        <f>SUMIFS(CF!$AZ:$AZ,CF!$AL:$AL,"&gt;="&amp;Analysis!PH$4,CF!$AL:$AL,"&lt;="&amp;EOMONTH(PH$4,0))</f>
        <v>7.3964825860000003</v>
      </c>
      <c r="PI22" s="22">
        <f>SUMIFS(CF!$AZ:$AZ,CF!$AL:$AL,"&gt;="&amp;Analysis!PI$4,CF!$AL:$AL,"&lt;="&amp;EOMONTH(PI$4,0))</f>
        <v>7.5900014379999998</v>
      </c>
      <c r="PJ22" s="22">
        <f>SUMIFS(CF!$AZ:$AZ,CF!$AL:$AL,"&gt;="&amp;Analysis!PJ$4,CF!$AL:$AL,"&lt;="&amp;EOMONTH(PJ$4,0))</f>
        <v>7.5364775340000003</v>
      </c>
      <c r="PK22" s="22">
        <f>SUMIFS(CF!$AZ:$AZ,CF!$AL:$AL,"&gt;="&amp;Analysis!PK$4,CF!$AL:$AL,"&lt;="&amp;EOMONTH(PK$4,0))</f>
        <v>6.7614500719999988</v>
      </c>
      <c r="PL22" s="22">
        <f>SUMIFS(CF!$AZ:$AZ,CF!$AL:$AL,"&gt;="&amp;Analysis!PL$4,CF!$AL:$AL,"&lt;="&amp;EOMONTH(PL$4,0))</f>
        <v>7.4356500300000006</v>
      </c>
      <c r="PM22" s="22">
        <f>SUMIFS(CF!$AZ:$AZ,CF!$AL:$AL,"&gt;="&amp;Analysis!PM$4,CF!$AL:$AL,"&lt;="&amp;EOMONTH(PM$4,0))</f>
        <v>7.1458610450000002</v>
      </c>
      <c r="PN22" s="22">
        <f>SUMIFS(CF!$AZ:$AZ,CF!$AL:$AL,"&gt;="&amp;Analysis!PN$4,CF!$AL:$AL,"&lt;="&amp;EOMONTH(PN$4,0))</f>
        <v>7.3328227239999997</v>
      </c>
      <c r="PO22" s="22">
        <f>SUMIFS(CF!$AZ:$AZ,CF!$AL:$AL,"&gt;="&amp;Analysis!PO$4,CF!$AL:$AL,"&lt;="&amp;EOMONTH(PO$4,0))</f>
        <v>7.0470412179999995</v>
      </c>
      <c r="PP22" s="22">
        <f>SUMIFS(CF!$AZ:$AZ,CF!$AL:$AL,"&gt;="&amp;Analysis!PP$4,CF!$AL:$AL,"&lt;="&amp;EOMONTH(PP$4,0))</f>
        <v>7.231417414</v>
      </c>
      <c r="PQ22" s="22">
        <f>SUMIFS(CF!$AZ:$AZ,CF!$AL:$AL,"&gt;="&amp;Analysis!PQ$4,CF!$AL:$AL,"&lt;="&amp;EOMONTH(PQ$4,0))</f>
        <v>7.1804222089999987</v>
      </c>
      <c r="PR22" s="22">
        <f>SUMIFS(CF!$AZ:$AZ,CF!$AL:$AL,"&gt;="&amp;Analysis!PR$4,CF!$AL:$AL,"&lt;="&amp;EOMONTH(PR$4,0))</f>
        <v>6.9005801930000015</v>
      </c>
      <c r="PS22" s="22">
        <f>SUMIFS(CF!$AZ:$AZ,CF!$AL:$AL,"&gt;="&amp;Analysis!PS$4,CF!$AL:$AL,"&lt;="&amp;EOMONTH(PS$4,0))</f>
        <v>7.081124438999999</v>
      </c>
      <c r="PT22" s="22">
        <f>SUMIFS(CF!$AZ:$AZ,CF!$AL:$AL,"&gt;="&amp;Analysis!PT$4,CF!$AL:$AL,"&lt;="&amp;EOMONTH(PT$4,0))</f>
        <v>6.8051523490000001</v>
      </c>
      <c r="PU22" s="22">
        <f>SUMIFS(CF!$AZ:$AZ,CF!$AL:$AL,"&gt;="&amp;Analysis!PU$4,CF!$AL:$AL,"&lt;="&amp;EOMONTH(PU$4,0))</f>
        <v>6.9831998560000006</v>
      </c>
      <c r="PV22" s="22">
        <f>SUMIFS(CF!$AZ:$AZ,CF!$AL:$AL,"&gt;="&amp;Analysis!PV$4,CF!$AL:$AL,"&lt;="&amp;EOMONTH(PV$4,0))</f>
        <v>6.9339550519999991</v>
      </c>
      <c r="PW22" s="22">
        <f>SUMIFS(CF!$AZ:$AZ,CF!$AL:$AL,"&gt;="&amp;Analysis!PW$4,CF!$AL:$AL,"&lt;="&amp;EOMONTH(PW$4,0))</f>
        <v>6.4423291110000003</v>
      </c>
      <c r="PX22" s="22">
        <f>SUMIFS(CF!$AZ:$AZ,CF!$AL:$AL,"&gt;="&amp;Analysis!PX$4,CF!$AL:$AL,"&lt;="&amp;EOMONTH(PX$4,0))</f>
        <v>6.8396268820000001</v>
      </c>
      <c r="PY22" s="22">
        <f>SUMIFS(CF!$AZ:$AZ,CF!$AL:$AL,"&gt;="&amp;Analysis!PY$4,CF!$AL:$AL,"&lt;="&amp;EOMONTH(PY$4,0))</f>
        <v>6.5730666560000008</v>
      </c>
      <c r="PZ22" s="22">
        <f>SUMIFS(CF!$AZ:$AZ,CF!$AL:$AL,"&gt;="&amp;Analysis!PZ$4,CF!$AL:$AL,"&lt;="&amp;EOMONTH(PZ$4,0))</f>
        <v>6.7450419580000007</v>
      </c>
      <c r="QA22" s="22">
        <f>SUMIFS(CF!$AZ:$AZ,CF!$AL:$AL,"&gt;="&amp;Analysis!QA$4,CF!$AL:$AL,"&lt;="&amp;EOMONTH(QA$4,0))</f>
        <v>6.482167982</v>
      </c>
      <c r="QB22" s="22">
        <f>SUMIFS(CF!$AZ:$AZ,CF!$AL:$AL,"&gt;="&amp;Analysis!QB$4,CF!$AL:$AL,"&lt;="&amp;EOMONTH(QB$4,0))</f>
        <v>6.6517650440000002</v>
      </c>
      <c r="QC22" s="22">
        <f>SUMIFS(CF!$AZ:$AZ,CF!$AL:$AL,"&gt;="&amp;Analysis!QC$4,CF!$AL:$AL,"&lt;="&amp;EOMONTH(QC$4,0))</f>
        <v>6.6048574849999993</v>
      </c>
      <c r="QD22" s="22">
        <f>SUMIFS(CF!$AZ:$AZ,CF!$AL:$AL,"&gt;="&amp;Analysis!QD$4,CF!$AL:$AL,"&lt;="&amp;EOMONTH(QD$4,0))</f>
        <v>6.3474469079999993</v>
      </c>
      <c r="QE22" s="22">
        <f>SUMIFS(CF!$AZ:$AZ,CF!$AL:$AL,"&gt;="&amp;Analysis!QE$4,CF!$AL:$AL,"&lt;="&amp;EOMONTH(QE$4,0))</f>
        <v>6.5135191779999992</v>
      </c>
      <c r="QF22" s="22">
        <f>SUMIFS(CF!$AZ:$AZ,CF!$AL:$AL,"&gt;="&amp;Analysis!QF$4,CF!$AL:$AL,"&lt;="&amp;EOMONTH(QF$4,0))</f>
        <v>6.2596683210000004</v>
      </c>
      <c r="QG22" s="22">
        <f>SUMIFS(CF!$AZ:$AZ,CF!$AL:$AL,"&gt;="&amp;Analysis!QG$4,CF!$AL:$AL,"&lt;="&amp;EOMONTH(QG$4,0))</f>
        <v>6.4234439820000002</v>
      </c>
      <c r="QH22" s="22">
        <f>SUMIFS(CF!$AZ:$AZ,CF!$AL:$AL,"&gt;="&amp;Analysis!QH$4,CF!$AL:$AL,"&lt;="&amp;EOMONTH(QH$4,0))</f>
        <v>6.3781465219999998</v>
      </c>
      <c r="QI22" s="22">
        <f>SUMIFS(CF!$AZ:$AZ,CF!$AL:$AL,"&gt;="&amp;Analysis!QI$4,CF!$AL:$AL,"&lt;="&amp;EOMONTH(QI$4,0))</f>
        <v>5.7222381489999998</v>
      </c>
      <c r="QJ22" s="22">
        <f>SUMIFS(CF!$AZ:$AZ,CF!$AL:$AL,"&gt;="&amp;Analysis!QJ$4,CF!$AL:$AL,"&lt;="&amp;EOMONTH(QJ$4,0))</f>
        <v>6.2928158619999994</v>
      </c>
      <c r="QK22" s="22">
        <f>SUMIFS(CF!$AZ:$AZ,CF!$AL:$AL,"&gt;="&amp;Analysis!QK$4,CF!$AL:$AL,"&lt;="&amp;EOMONTH(QK$4,0))</f>
        <v>6.0475664579999995</v>
      </c>
      <c r="QL22" s="22">
        <f>SUMIFS(CF!$AZ:$AZ,CF!$AL:$AL,"&gt;="&amp;Analysis!QL$4,CF!$AL:$AL,"&lt;="&amp;EOMONTH(QL$4,0))</f>
        <v>6.2057927659999992</v>
      </c>
      <c r="QM22" s="22">
        <f>SUMIFS(CF!$AZ:$AZ,CF!$AL:$AL,"&gt;="&amp;Analysis!QM$4,CF!$AL:$AL,"&lt;="&amp;EOMONTH(QM$4,0))</f>
        <v>5.9639349059999995</v>
      </c>
      <c r="QN22" s="22">
        <f>SUMIFS(CF!$AZ:$AZ,CF!$AL:$AL,"&gt;="&amp;Analysis!QN$4,CF!$AL:$AL,"&lt;="&amp;EOMONTH(QN$4,0))</f>
        <v>6.119973106999999</v>
      </c>
      <c r="QO22" s="22">
        <f>SUMIFS(CF!$AZ:$AZ,CF!$AL:$AL,"&gt;="&amp;Analysis!QO$4,CF!$AL:$AL,"&lt;="&amp;EOMONTH(QO$4,0))</f>
        <v>6.0768156910000002</v>
      </c>
      <c r="QP22" s="22">
        <f>SUMIFS(CF!$AZ:$AZ,CF!$AL:$AL,"&gt;="&amp;Analysis!QP$4,CF!$AL:$AL,"&lt;="&amp;EOMONTH(QP$4,0))</f>
        <v>5.8399844429999996</v>
      </c>
      <c r="QQ22" s="22">
        <f>SUMIFS(CF!$AZ:$AZ,CF!$AL:$AL,"&gt;="&amp;Analysis!QQ$4,CF!$AL:$AL,"&lt;="&amp;EOMONTH(QQ$4,0))</f>
        <v>5.9927796510000002</v>
      </c>
      <c r="QR22" s="22">
        <f>SUMIFS(CF!$AZ:$AZ,CF!$AL:$AL,"&gt;="&amp;Analysis!QR$4,CF!$AL:$AL,"&lt;="&amp;EOMONTH(QR$4,0))</f>
        <v>5.7592235329999992</v>
      </c>
      <c r="QS22" s="22">
        <f>SUMIFS(CF!$AZ:$AZ,CF!$AL:$AL,"&gt;="&amp;Analysis!QS$4,CF!$AL:$AL,"&lt;="&amp;EOMONTH(QS$4,0))</f>
        <v>5.9099057420000003</v>
      </c>
      <c r="QT22" s="22">
        <f>SUMIFS(CF!$AZ:$AZ,CF!$AL:$AL,"&gt;="&amp;Analysis!QT$4,CF!$AL:$AL,"&lt;="&amp;EOMONTH(QT$4,0))</f>
        <v>5.8682296990000005</v>
      </c>
      <c r="QU22" s="22">
        <f>SUMIFS(CF!$AZ:$AZ,CF!$AL:$AL,"&gt;="&amp;Analysis!QU$4,CF!$AL:$AL,"&lt;="&amp;EOMONTH(QU$4,0))</f>
        <v>5.2647595579999997</v>
      </c>
      <c r="QV22" s="22">
        <f>SUMIFS(CF!$AZ:$AZ,CF!$AL:$AL,"&gt;="&amp;Analysis!QV$4,CF!$AL:$AL,"&lt;="&amp;EOMONTH(QV$4,0))</f>
        <v>5.7897210140000004</v>
      </c>
      <c r="QW22" s="22">
        <f>SUMIFS(CF!$AZ:$AZ,CF!$AL:$AL,"&gt;="&amp;Analysis!QW$4,CF!$AL:$AL,"&lt;="&amp;EOMONTH(QW$4,0))</f>
        <v>5.564078683</v>
      </c>
      <c r="QX22" s="22">
        <f>SUMIFS(CF!$AZ:$AZ,CF!$AL:$AL,"&gt;="&amp;Analysis!QX$4,CF!$AL:$AL,"&lt;="&amp;EOMONTH(QX$4,0))</f>
        <v>5.7096551939999998</v>
      </c>
      <c r="QY22" s="22">
        <f>SUMIFS(CF!$AZ:$AZ,CF!$AL:$AL,"&gt;="&amp;Analysis!QY$4,CF!$AL:$AL,"&lt;="&amp;EOMONTH(QY$4,0))</f>
        <v>5.4871332620000004</v>
      </c>
      <c r="QZ22" s="22">
        <f>SUMIFS(CF!$AZ:$AZ,CF!$AL:$AL,"&gt;="&amp;Analysis!QZ$4,CF!$AL:$AL,"&lt;="&amp;EOMONTH(QZ$4,0))</f>
        <v>5.6306966029999987</v>
      </c>
      <c r="RA22" s="22">
        <f>SUMIFS(CF!$AZ:$AZ,CF!$AL:$AL,"&gt;="&amp;Analysis!RA$4,CF!$AL:$AL,"&lt;="&amp;EOMONTH(RA$4,0))</f>
        <v>5.5909895140000003</v>
      </c>
      <c r="RB22" s="22">
        <f>SUMIFS(CF!$AZ:$AZ,CF!$AL:$AL,"&gt;="&amp;Analysis!RB$4,CF!$AL:$AL,"&lt;="&amp;EOMONTH(RB$4,0))</f>
        <v>5.3730923310000005</v>
      </c>
      <c r="RC22" s="22">
        <f>SUMIFS(CF!$AZ:$AZ,CF!$AL:$AL,"&gt;="&amp;Analysis!RC$4,CF!$AL:$AL,"&lt;="&amp;EOMONTH(RC$4,0))</f>
        <v>5.5136719439999995</v>
      </c>
      <c r="RD22" s="22">
        <f>SUMIFS(CF!$AZ:$AZ,CF!$AL:$AL,"&gt;="&amp;Analysis!RD$4,CF!$AL:$AL,"&lt;="&amp;EOMONTH(RD$4,0))</f>
        <v>5.2987880520000017</v>
      </c>
      <c r="RE22" s="22">
        <f>SUMIFS(CF!$AZ:$AZ,CF!$AL:$AL,"&gt;="&amp;Analysis!RE$4,CF!$AL:$AL,"&lt;="&amp;EOMONTH(RE$4,0))</f>
        <v>5.4374235970000004</v>
      </c>
      <c r="RF22" s="22">
        <f>SUMIFS(CF!$AZ:$AZ,CF!$AL:$AL,"&gt;="&amp;Analysis!RF$4,CF!$AL:$AL,"&lt;="&amp;EOMONTH(RF$4,0))</f>
        <v>5.3990794489999994</v>
      </c>
      <c r="RG22" s="22">
        <f>SUMIFS(CF!$AZ:$AZ,CF!$AL:$AL,"&gt;="&amp;Analysis!RG$4,CF!$AL:$AL,"&lt;="&amp;EOMONTH(RG$4,0))</f>
        <v>4.843855231</v>
      </c>
      <c r="RH22" s="22">
        <f>SUMIFS(CF!$AZ:$AZ,CF!$AL:$AL,"&gt;="&amp;Analysis!RH$4,CF!$AL:$AL,"&lt;="&amp;EOMONTH(RH$4,0))</f>
        <v>5.326847335000001</v>
      </c>
      <c r="RI22" s="22">
        <f>SUMIFS(CF!$AZ:$AZ,CF!$AL:$AL,"&gt;="&amp;Analysis!RI$4,CF!$AL:$AL,"&lt;="&amp;EOMONTH(RI$4,0))</f>
        <v>5.1192445439999998</v>
      </c>
      <c r="RJ22" s="22">
        <f>SUMIFS(CF!$AZ:$AZ,CF!$AL:$AL,"&gt;="&amp;Analysis!RJ$4,CF!$AL:$AL,"&lt;="&amp;EOMONTH(RJ$4,0))</f>
        <v>5.2531825780000005</v>
      </c>
      <c r="RK22" s="22">
        <f>SUMIFS(CF!$AZ:$AZ,CF!$AL:$AL,"&gt;="&amp;Analysis!RK$4,CF!$AL:$AL,"&lt;="&amp;EOMONTH(RK$4,0))</f>
        <v>5.0484507180000007</v>
      </c>
      <c r="RL22" s="22">
        <f>SUMIFS(CF!$AZ:$AZ,CF!$AL:$AL,"&gt;="&amp;Analysis!RL$4,CF!$AL:$AL,"&lt;="&amp;EOMONTH(RL$4,0))</f>
        <v>5.1805365269999992</v>
      </c>
      <c r="RM22" s="22">
        <f>SUMIFS(CF!$AZ:$AZ,CF!$AL:$AL,"&gt;="&amp;Analysis!RM$4,CF!$AL:$AL,"&lt;="&amp;EOMONTH(RM$4,0))</f>
        <v>5.1440039199999994</v>
      </c>
      <c r="RN22" s="22">
        <f>SUMIFS(CF!$AZ:$AZ,CF!$AL:$AL,"&gt;="&amp;Analysis!RN$4,CF!$AL:$AL,"&lt;="&amp;EOMONTH(RN$4,0))</f>
        <v>4.94352707</v>
      </c>
      <c r="RO22" s="22">
        <f>SUMIFS(CF!$AZ:$AZ,CF!$AL:$AL,"&gt;="&amp;Analysis!RO$4,CF!$AL:$AL,"&lt;="&amp;EOMONTH(RO$4,0))</f>
        <v>5.0728676969999995</v>
      </c>
      <c r="RP22" s="22">
        <f>SUMIFS(CF!$AZ:$AZ,CF!$AL:$AL,"&gt;="&amp;Analysis!RP$4,CF!$AL:$AL,"&lt;="&amp;EOMONTH(RP$4,0))</f>
        <v>4.8751632329999994</v>
      </c>
      <c r="RQ22" s="22">
        <f>SUMIFS(CF!$AZ:$AZ,CF!$AL:$AL,"&gt;="&amp;Analysis!RQ$4,CF!$AL:$AL,"&lt;="&amp;EOMONTH(RQ$4,0))</f>
        <v>5.0027152150000012</v>
      </c>
      <c r="RR22" s="22">
        <f>SUMIFS(CF!$AZ:$AZ,CF!$AL:$AL,"&gt;="&amp;Analysis!RR$4,CF!$AL:$AL,"&lt;="&amp;EOMONTH(RR$4,0))</f>
        <v>4.9674365839999997</v>
      </c>
      <c r="RS22" s="22">
        <f>SUMIFS(CF!$AZ:$AZ,CF!$AL:$AL,"&gt;="&amp;Analysis!RS$4,CF!$AL:$AL,"&lt;="&amp;EOMONTH(RS$4,0))</f>
        <v>4.6152392210000004</v>
      </c>
      <c r="RT22" s="22">
        <f>SUMIFS(CF!$AZ:$AZ,CF!$AL:$AL,"&gt;="&amp;Analysis!RT$4,CF!$AL:$AL,"&lt;="&amp;EOMONTH(RT$4,0))</f>
        <v>4.8998605469999994</v>
      </c>
      <c r="RU22" s="22">
        <f>SUMIFS(CF!$AZ:$AZ,CF!$AL:$AL,"&gt;="&amp;Analysis!RU$4,CF!$AL:$AL,"&lt;="&amp;EOMONTH(RU$4,0))</f>
        <v>4.7088986769999996</v>
      </c>
      <c r="RV22" s="22">
        <f>SUMIFS(CF!$AZ:$AZ,CF!$AL:$AL,"&gt;="&amp;Analysis!RV$4,CF!$AL:$AL,"&lt;="&amp;EOMONTH(RV$4,0))</f>
        <v>4.8321005730000017</v>
      </c>
      <c r="RW22" s="22">
        <f>SUMIFS(CF!$AZ:$AZ,CF!$AL:$AL,"&gt;="&amp;Analysis!RW$4,CF!$AL:$AL,"&lt;="&amp;EOMONTH(RW$4,0))</f>
        <v>4.6437795079999997</v>
      </c>
      <c r="RX22" s="22">
        <f>SUMIFS(CF!$AZ:$AZ,CF!$AL:$AL,"&gt;="&amp;Analysis!RX$4,CF!$AL:$AL,"&lt;="&amp;EOMONTH(RX$4,0))</f>
        <v>4.7652776480000005</v>
      </c>
      <c r="RY22" s="22">
        <f>SUMIFS(CF!$AZ:$AZ,CF!$AL:$AL,"&gt;="&amp;Analysis!RY$4,CF!$AL:$AL,"&lt;="&amp;EOMONTH(RY$4,0))</f>
        <v>4.7316734060000005</v>
      </c>
      <c r="RZ22" s="22">
        <f>SUMIFS(CF!$AZ:$AZ,CF!$AL:$AL,"&gt;="&amp;Analysis!RZ$4,CF!$AL:$AL,"&lt;="&amp;EOMONTH(RZ$4,0))</f>
        <v>4.5472662790000005</v>
      </c>
      <c r="SA22" s="22">
        <f>SUMIFS(CF!$AZ:$AZ,CF!$AL:$AL,"&gt;="&amp;Analysis!SA$4,CF!$AL:$AL,"&lt;="&amp;EOMONTH(SA$4,0))</f>
        <v>4.6662392819999994</v>
      </c>
      <c r="SB22" s="22">
        <f>SUMIFS(CF!$AZ:$AZ,CF!$AL:$AL,"&gt;="&amp;Analysis!SB$4,CF!$AL:$AL,"&lt;="&amp;EOMONTH(SB$4,0))</f>
        <v>4.4843823180000006</v>
      </c>
      <c r="SC22" s="22">
        <f>SUMIFS(CF!$AZ:$AZ,CF!$AL:$AL,"&gt;="&amp;Analysis!SC$4,CF!$AL:$AL,"&lt;="&amp;EOMONTH(SC$4,0))</f>
        <v>4.6017100470000001</v>
      </c>
      <c r="SD22" s="22">
        <f>SUMIFS(CF!$AZ:$AZ,CF!$AL:$AL,"&gt;="&amp;Analysis!SD$4,CF!$AL:$AL,"&lt;="&amp;EOMONTH(SD$4,0))</f>
        <v>4.5692592659999995</v>
      </c>
      <c r="SE22" s="22">
        <f>SUMIFS(CF!$AZ:$AZ,CF!$AL:$AL,"&gt;="&amp;Analysis!SE$4,CF!$AL:$AL,"&lt;="&amp;EOMONTH(SE$4,0))</f>
        <v>4.0993711260000003</v>
      </c>
      <c r="SF22" s="22">
        <f>SUMIFS(CF!$AZ:$AZ,CF!$AL:$AL,"&gt;="&amp;Analysis!SF$4,CF!$AL:$AL,"&lt;="&amp;EOMONTH(SF$4,0))</f>
        <v>4.5081289819999997</v>
      </c>
      <c r="SG22" s="22">
        <f>SUMIFS(CF!$AZ:$AZ,CF!$AL:$AL,"&gt;="&amp;Analysis!SG$4,CF!$AL:$AL,"&lt;="&amp;EOMONTH(SG$4,0))</f>
        <v>4.3324340360000004</v>
      </c>
      <c r="SH22" s="22">
        <f>SUMIFS(CF!$AZ:$AZ,CF!$AL:$AL,"&gt;="&amp;Analysis!SH$4,CF!$AL:$AL,"&lt;="&amp;EOMONTH(SH$4,0))</f>
        <v>4.4457862479999992</v>
      </c>
      <c r="SI22" s="22">
        <f>SUMIFS(CF!$AZ:$AZ,CF!$AL:$AL,"&gt;="&amp;Analysis!SI$4,CF!$AL:$AL,"&lt;="&amp;EOMONTH(SI$4,0))</f>
        <v>4.2725209809999996</v>
      </c>
      <c r="SJ22" s="22">
        <f>SUMIFS(CF!$AZ:$AZ,CF!$AL:$AL,"&gt;="&amp;Analysis!SJ$4,CF!$AL:$AL,"&lt;="&amp;EOMONTH(SJ$4,0))</f>
        <v>4.3843056489999999</v>
      </c>
      <c r="SK22" s="22">
        <f>SUMIFS(CF!$AZ:$AZ,CF!$AL:$AL,"&gt;="&amp;Analysis!SK$4,CF!$AL:$AL,"&lt;="&amp;EOMONTH(SK$4,0))</f>
        <v>4.3533879799999999</v>
      </c>
      <c r="SL22" s="22">
        <f>SUMIFS(CF!$AZ:$AZ,CF!$AL:$AL,"&gt;="&amp;Analysis!SL$4,CF!$AL:$AL,"&lt;="&amp;EOMONTH(SL$4,0))</f>
        <v>4.1837237409999997</v>
      </c>
      <c r="SM22" s="22">
        <f>SUMIFS(CF!$AZ:$AZ,CF!$AL:$AL,"&gt;="&amp;Analysis!SM$4,CF!$AL:$AL,"&lt;="&amp;EOMONTH(SM$4,0))</f>
        <v>4.2931851530000005</v>
      </c>
      <c r="SN22" s="22">
        <f>SUMIFS(CF!$AZ:$AZ,CF!$AL:$AL,"&gt;="&amp;Analysis!SN$4,CF!$AL:$AL,"&lt;="&amp;EOMONTH(SN$4,0))</f>
        <v>4.1258671940000005</v>
      </c>
      <c r="SO22" s="22">
        <f>SUMIFS(CF!$AZ:$AZ,CF!$AL:$AL,"&gt;="&amp;Analysis!SO$4,CF!$AL:$AL,"&lt;="&amp;EOMONTH(SO$4,0))</f>
        <v>4.2338148670000004</v>
      </c>
      <c r="SP22" s="22">
        <f>SUMIFS(CF!$AZ:$AZ,CF!$AL:$AL,"&gt;="&amp;Analysis!SP$4,CF!$AL:$AL,"&lt;="&amp;EOMONTH(SP$4,0))</f>
        <v>4.2039584460000006</v>
      </c>
      <c r="SQ22" s="22">
        <f>SUMIFS(CF!$AZ:$AZ,CF!$AL:$AL,"&gt;="&amp;Analysis!SQ$4,CF!$AL:$AL,"&lt;="&amp;EOMONTH(SQ$4,0))</f>
        <v>3.771636682</v>
      </c>
      <c r="SR22" s="22">
        <f>SUMIFS(CF!$AZ:$AZ,CF!$AL:$AL,"&gt;="&amp;Analysis!SR$4,CF!$AL:$AL,"&lt;="&amp;EOMONTH(SR$4,0))</f>
        <v>4.1477153739999997</v>
      </c>
      <c r="SS22" s="22">
        <f>SUMIFS(CF!$AZ:$AZ,CF!$AL:$AL,"&gt;="&amp;Analysis!SS$4,CF!$AL:$AL,"&lt;="&amp;EOMONTH(SS$4,0))</f>
        <v>3.986066799</v>
      </c>
      <c r="ST22" s="22">
        <f>SUMIFS(CF!$AZ:$AZ,CF!$AL:$AL,"&gt;="&amp;Analysis!ST$4,CF!$AL:$AL,"&lt;="&amp;EOMONTH(ST$4,0))</f>
        <v>4.0903567860000001</v>
      </c>
      <c r="SU22" s="22">
        <f>SUMIFS(CF!$AZ:$AZ,CF!$AL:$AL,"&gt;="&amp;Analysis!SU$4,CF!$AL:$AL,"&lt;="&amp;EOMONTH(SU$4,0))</f>
        <v>3.9309436409999994</v>
      </c>
      <c r="SV22" s="22">
        <f>SUMIFS(CF!$AZ:$AZ,CF!$AL:$AL,"&gt;="&amp;Analysis!SV$4,CF!$AL:$AL,"&lt;="&amp;EOMONTH(SV$4,0))</f>
        <v>4.0337914049999997</v>
      </c>
      <c r="SW22" s="22">
        <f>SUMIFS(CF!$AZ:$AZ,CF!$AL:$AL,"&gt;="&amp;Analysis!SW$4,CF!$AL:$AL,"&lt;="&amp;EOMONTH(SW$4,0))</f>
        <v>4.0053455260000002</v>
      </c>
      <c r="SX22" s="22">
        <f>SUMIFS(CF!$AZ:$AZ,CF!$AL:$AL,"&gt;="&amp;Analysis!SX$4,CF!$AL:$AL,"&lt;="&amp;EOMONTH(SX$4,0))</f>
        <v>3.8492455189999997</v>
      </c>
      <c r="SY22" s="22">
        <f>SUMIFS(CF!$AZ:$AZ,CF!$AL:$AL,"&gt;="&amp;Analysis!SY$4,CF!$AL:$AL,"&lt;="&amp;EOMONTH(SY$4,0))</f>
        <v>3.9499557640000003</v>
      </c>
      <c r="SZ22" s="22">
        <f>SUMIFS(CF!$AZ:$AZ,CF!$AL:$AL,"&gt;="&amp;Analysis!SZ$4,CF!$AL:$AL,"&lt;="&amp;EOMONTH(SZ$4,0))</f>
        <v>3.7960144570000001</v>
      </c>
      <c r="TA22" s="22">
        <f>SUMIFS(CF!$AZ:$AZ,CF!$AL:$AL,"&gt;="&amp;Analysis!TA$4,CF!$AL:$AL,"&lt;="&amp;EOMONTH(TA$4,0))</f>
        <v>3.8953319860000004</v>
      </c>
      <c r="TB22" s="22">
        <f>SUMIFS(CF!$AZ:$AZ,CF!$AL:$AL,"&gt;="&amp;Analysis!TB$4,CF!$AL:$AL,"&lt;="&amp;EOMONTH(TB$4,0))</f>
        <v>3.8678625079999995</v>
      </c>
      <c r="TC22" s="22">
        <f>SUMIFS(CF!$AZ:$AZ,CF!$AL:$AL,"&gt;="&amp;Analysis!TC$4,CF!$AL:$AL,"&lt;="&amp;EOMONTH(TC$4,0))</f>
        <v>3.4701037870000002</v>
      </c>
      <c r="TD22" s="22">
        <f>SUMIFS(CF!$AZ:$AZ,CF!$AL:$AL,"&gt;="&amp;Analysis!TD$4,CF!$AL:$AL,"&lt;="&amp;EOMONTH(TD$4,0))</f>
        <v>3.8161159299999996</v>
      </c>
      <c r="TE22" s="22">
        <f>SUMIFS(CF!$AZ:$AZ,CF!$AL:$AL,"&gt;="&amp;Analysis!TE$4,CF!$AL:$AL,"&lt;="&amp;EOMONTH(TE$4,0))</f>
        <v>3.6673907510000001</v>
      </c>
      <c r="TF22" s="22">
        <f>SUMIFS(CF!$AZ:$AZ,CF!$AL:$AL,"&gt;="&amp;Analysis!TF$4,CF!$AL:$AL,"&lt;="&amp;EOMONTH(TF$4,0))</f>
        <v>3.7633430159999999</v>
      </c>
      <c r="TG22" s="22">
        <f>SUMIFS(CF!$AZ:$AZ,CF!$AL:$AL,"&gt;="&amp;Analysis!TG$4,CF!$AL:$AL,"&lt;="&amp;EOMONTH(TG$4,0))</f>
        <v>3.6166745520000001</v>
      </c>
      <c r="TH22" s="22">
        <f>SUMIFS(CF!$AZ:$AZ,CF!$AL:$AL,"&gt;="&amp;Analysis!TH$4,CF!$AL:$AL,"&lt;="&amp;EOMONTH(TH$4,0))</f>
        <v>3.711299897</v>
      </c>
      <c r="TI22" s="22">
        <f>SUMIFS(CF!$AZ:$AZ,CF!$AL:$AL,"&gt;="&amp;Analysis!TI$4,CF!$AL:$AL,"&lt;="&amp;EOMONTH(TI$4,0))</f>
        <v>3.6851281950000003</v>
      </c>
      <c r="TJ22" s="22">
        <f>SUMIFS(CF!$AZ:$AZ,CF!$AL:$AL,"&gt;="&amp;Analysis!TJ$4,CF!$AL:$AL,"&lt;="&amp;EOMONTH(TJ$4,0))</f>
        <v>3.5415079919999997</v>
      </c>
      <c r="TK22" s="22">
        <f>SUMIFS(CF!$AZ:$AZ,CF!$AL:$AL,"&gt;="&amp;Analysis!TK$4,CF!$AL:$AL,"&lt;="&amp;EOMONTH(TK$4,0))</f>
        <v>3.6341667049999997</v>
      </c>
      <c r="TL22" s="22">
        <f>SUMIFS(CF!$AZ:$AZ,CF!$AL:$AL,"&gt;="&amp;Analysis!TL$4,CF!$AL:$AL,"&lt;="&amp;EOMONTH(TL$4,0))</f>
        <v>3.49253262</v>
      </c>
      <c r="TM22" s="22">
        <f>SUMIFS(CF!$AZ:$AZ,CF!$AL:$AL,"&gt;="&amp;Analysis!TM$4,CF!$AL:$AL,"&lt;="&amp;EOMONTH(TM$4,0))</f>
        <v>3.5839099599999997</v>
      </c>
      <c r="TN22" s="22">
        <f>SUMIFS(CF!$AZ:$AZ,CF!$AL:$AL,"&gt;="&amp;Analysis!TN$4,CF!$AL:$AL,"&lt;="&amp;EOMONTH(TN$4,0))</f>
        <v>3.5586365970000005</v>
      </c>
      <c r="TO22" s="22">
        <f>SUMIFS(CF!$AZ:$AZ,CF!$AL:$AL,"&gt;="&amp;Analysis!TO$4,CF!$AL:$AL,"&lt;="&amp;EOMONTH(TO$4,0))</f>
        <v>3.3063248880000002</v>
      </c>
      <c r="TP22" s="22">
        <f>SUMIFS(CF!$AZ:$AZ,CF!$AL:$AL,"&gt;="&amp;Analysis!TP$4,CF!$AL:$AL,"&lt;="&amp;EOMONTH(TP$4,0))</f>
        <v>3.5102256020000002</v>
      </c>
      <c r="TQ22" s="22">
        <f>SUMIFS(CF!$AZ:$AZ,CF!$AL:$AL,"&gt;="&amp;Analysis!TQ$4,CF!$AL:$AL,"&lt;="&amp;EOMONTH(TQ$4,0))</f>
        <v>3.3734218630000004</v>
      </c>
      <c r="TR22" s="22">
        <f>SUMIFS(CF!$AZ:$AZ,CF!$AL:$AL,"&gt;="&amp;Analysis!TR$4,CF!$AL:$AL,"&lt;="&amp;EOMONTH(TR$4,0))</f>
        <v>3.4616828320000002</v>
      </c>
      <c r="TS22" s="22">
        <f>SUMIFS(CF!$AZ:$AZ,CF!$AL:$AL,"&gt;="&amp;Analysis!TS$4,CF!$AL:$AL,"&lt;="&amp;EOMONTH(TS$4,0))</f>
        <v>3.326770947</v>
      </c>
      <c r="TT22" s="22">
        <f>SUMIFS(CF!$AZ:$AZ,CF!$AL:$AL,"&gt;="&amp;Analysis!TT$4,CF!$AL:$AL,"&lt;="&amp;EOMONTH(TT$4,0))</f>
        <v>3.41381136</v>
      </c>
      <c r="TU22" s="22">
        <f>SUMIFS(CF!$AZ:$AZ,CF!$AL:$AL,"&gt;="&amp;Analysis!TU$4,CF!$AL:$AL,"&lt;="&amp;EOMONTH(TU$4,0))</f>
        <v>3.3897375169999995</v>
      </c>
      <c r="TV22" s="22">
        <f>SUMIFS(CF!$AZ:$AZ,CF!$AL:$AL,"&gt;="&amp;Analysis!TV$4,CF!$AL:$AL,"&lt;="&amp;EOMONTH(TV$4,0))</f>
        <v>3.2576295499999999</v>
      </c>
      <c r="TW22" s="22">
        <f>SUMIFS(CF!$AZ:$AZ,CF!$AL:$AL,"&gt;="&amp;Analysis!TW$4,CF!$AL:$AL,"&lt;="&amp;EOMONTH(TW$4,0))</f>
        <v>3.3428609719999995</v>
      </c>
      <c r="TX22" s="22">
        <f>SUMIFS(CF!$AZ:$AZ,CF!$AL:$AL,"&gt;="&amp;Analysis!TX$4,CF!$AL:$AL,"&lt;="&amp;EOMONTH(TX$4,0))</f>
        <v>3.2125799220000002</v>
      </c>
      <c r="TY22" s="22">
        <f>SUMIFS(CF!$AZ:$AZ,CF!$AL:$AL,"&gt;="&amp;Analysis!TY$4,CF!$AL:$AL,"&lt;="&amp;EOMONTH(TY$4,0))</f>
        <v>3.2966326819999998</v>
      </c>
      <c r="TZ22" s="22">
        <f>SUMIFS(CF!$AZ:$AZ,CF!$AL:$AL,"&gt;="&amp;Analysis!TZ$4,CF!$AL:$AL,"&lt;="&amp;EOMONTH(TZ$4,0))</f>
        <v>3.2733851710000001</v>
      </c>
      <c r="UA22" s="22">
        <f>SUMIFS(CF!$AZ:$AZ,CF!$AL:$AL,"&gt;="&amp;Analysis!UA$4,CF!$AL:$AL,"&lt;="&amp;EOMONTH(UA$4,0))</f>
        <v>2.9367606160000004</v>
      </c>
      <c r="UB22" s="22">
        <f>SUMIFS(CF!$AZ:$AZ,CF!$AL:$AL,"&gt;="&amp;Analysis!UB$4,CF!$AL:$AL,"&lt;="&amp;EOMONTH(UB$4,0))</f>
        <v>3.2295918659999998</v>
      </c>
      <c r="UC22" s="22">
        <f>SUMIFS(CF!$AZ:$AZ,CF!$AL:$AL,"&gt;="&amp;Analysis!UC$4,CF!$AL:$AL,"&lt;="&amp;EOMONTH(UC$4,0))</f>
        <v>3.1037252430000004</v>
      </c>
      <c r="UD22" s="22">
        <f>SUMIFS(CF!$AZ:$AZ,CF!$AL:$AL,"&gt;="&amp;Analysis!UD$4,CF!$AL:$AL,"&lt;="&amp;EOMONTH(UD$4,0))</f>
        <v>3.1849299700000002</v>
      </c>
      <c r="UE22" s="22">
        <f>SUMIFS(CF!$AZ:$AZ,CF!$AL:$AL,"&gt;="&amp;Analysis!UE$4,CF!$AL:$AL,"&lt;="&amp;EOMONTH(UE$4,0))</f>
        <v>3.0608039519999997</v>
      </c>
      <c r="UF22" s="22">
        <f>SUMIFS(CF!$AZ:$AZ,CF!$AL:$AL,"&gt;="&amp;Analysis!UF$4,CF!$AL:$AL,"&lt;="&amp;EOMONTH(UF$4,0))</f>
        <v>3.1408857030000004</v>
      </c>
      <c r="UG22" s="22">
        <f>SUMIFS(CF!$AZ:$AZ,CF!$AL:$AL,"&gt;="&amp;Analysis!UG$4,CF!$AL:$AL,"&lt;="&amp;EOMONTH(UG$4,0))</f>
        <v>3.1187365000000002</v>
      </c>
      <c r="UH22" s="22">
        <f>SUMIFS(CF!$AZ:$AZ,CF!$AL:$AL,"&gt;="&amp;Analysis!UH$4,CF!$AL:$AL,"&lt;="&amp;EOMONTH(UH$4,0))</f>
        <v>2.9971902359999998</v>
      </c>
      <c r="UI22" s="22">
        <f>SUMIFS(CF!$AZ:$AZ,CF!$AL:$AL,"&gt;="&amp;Analysis!UI$4,CF!$AL:$AL,"&lt;="&amp;EOMONTH(UI$4,0))</f>
        <v>3.0756076210000005</v>
      </c>
      <c r="UJ22" s="22">
        <f>SUMIFS(CF!$AZ:$AZ,CF!$AL:$AL,"&gt;="&amp;Analysis!UJ$4,CF!$AL:$AL,"&lt;="&amp;EOMONTH(UJ$4,0))</f>
        <v>2.955742211</v>
      </c>
      <c r="UK22" s="22">
        <f>SUMIFS(CF!$AZ:$AZ,CF!$AL:$AL,"&gt;="&amp;Analysis!UK$4,CF!$AL:$AL,"&lt;="&amp;EOMONTH(UK$4,0))</f>
        <v>3.0330751639999995</v>
      </c>
      <c r="UL22" s="22">
        <f>SUMIFS(CF!$AZ:$AZ,CF!$AL:$AL,"&gt;="&amp;Analysis!UL$4,CF!$AL:$AL,"&lt;="&amp;EOMONTH(UL$4,0))</f>
        <v>3.0116862340000004</v>
      </c>
      <c r="UM22" s="22">
        <f>SUMIFS(CF!$AZ:$AZ,CF!$AL:$AL,"&gt;="&amp;Analysis!UM$4,CF!$AL:$AL,"&lt;="&amp;EOMONTH(UM$4,0))</f>
        <v>2.7019739670000007</v>
      </c>
      <c r="UN22" s="22">
        <f>SUMIFS(CF!$AZ:$AZ,CF!$AL:$AL,"&gt;="&amp;Analysis!UN$4,CF!$AL:$AL,"&lt;="&amp;EOMONTH(UN$4,0))</f>
        <v>2.9713940939999999</v>
      </c>
      <c r="UO22" s="22">
        <f>SUMIFS(CF!$AZ:$AZ,CF!$AL:$AL,"&gt;="&amp;Analysis!UO$4,CF!$AL:$AL,"&lt;="&amp;EOMONTH(UO$4,0))</f>
        <v>2.8555901919999997</v>
      </c>
      <c r="UP22" s="22">
        <f>SUMIFS(CF!$AZ:$AZ,CF!$AL:$AL,"&gt;="&amp;Analysis!UP$4,CF!$AL:$AL,"&lt;="&amp;EOMONTH(UP$4,0))</f>
        <v>2.9303028039999997</v>
      </c>
      <c r="UQ22" s="22">
        <f>SUMIFS(CF!$AZ:$AZ,CF!$AL:$AL,"&gt;="&amp;Analysis!UQ$4,CF!$AL:$AL,"&lt;="&amp;EOMONTH(UQ$4,0))</f>
        <v>2.8161003510000002</v>
      </c>
      <c r="UR22" s="22">
        <f>SUMIFS(CF!$AZ:$AZ,CF!$AL:$AL,"&gt;="&amp;Analysis!UR$4,CF!$AL:$AL,"&lt;="&amp;EOMONTH(UR$4,0))</f>
        <v>2.8897797660000006</v>
      </c>
      <c r="US22" s="22">
        <f>SUMIFS(CF!$AZ:$AZ,CF!$AL:$AL,"&gt;="&amp;Analysis!US$4,CF!$AL:$AL,"&lt;="&amp;EOMONTH(US$4,0))</f>
        <v>2.8694013380000003</v>
      </c>
      <c r="UT22" s="22">
        <f>SUMIFS(CF!$AZ:$AZ,CF!$AL:$AL,"&gt;="&amp;Analysis!UT$4,CF!$AL:$AL,"&lt;="&amp;EOMONTH(UT$4,0))</f>
        <v>2.75757239</v>
      </c>
      <c r="UU22" s="22">
        <f>SUMIFS(CF!$AZ:$AZ,CF!$AL:$AL,"&gt;="&amp;Analysis!UU$4,CF!$AL:$AL,"&lt;="&amp;EOMONTH(UU$4,0))</f>
        <v>2.8297205019999998</v>
      </c>
      <c r="UV22" s="22">
        <f>SUMIFS(CF!$AZ:$AZ,CF!$AL:$AL,"&gt;="&amp;Analysis!UV$4,CF!$AL:$AL,"&lt;="&amp;EOMONTH(UV$4,0))</f>
        <v>2.7194380320000002</v>
      </c>
      <c r="UW22" s="22">
        <f>SUMIFS(CF!$AZ:$AZ,CF!$AL:$AL,"&gt;="&amp;Analysis!UW$4,CF!$AL:$AL,"&lt;="&amp;EOMONTH(UW$4,0))</f>
        <v>2.790588412</v>
      </c>
      <c r="UX22" s="22">
        <f>SUMIFS(CF!$AZ:$AZ,CF!$AL:$AL,"&gt;="&amp;Analysis!UX$4,CF!$AL:$AL,"&lt;="&amp;EOMONTH(UX$4,0))</f>
        <v>2.770909472</v>
      </c>
      <c r="UY22" s="22">
        <f>SUMIFS(CF!$AZ:$AZ,CF!$AL:$AL,"&gt;="&amp;Analysis!UY$4,CF!$AL:$AL,"&lt;="&amp;EOMONTH(UY$4,0))</f>
        <v>2.4859579229999995</v>
      </c>
      <c r="UZ22" s="22">
        <f>SUMIFS(CF!$AZ:$AZ,CF!$AL:$AL,"&gt;="&amp;Analysis!UZ$4,CF!$AL:$AL,"&lt;="&amp;EOMONTH(UZ$4,0))</f>
        <v>2.7338385860000001</v>
      </c>
      <c r="VA22" s="22">
        <f>SUMIFS(CF!$AZ:$AZ,CF!$AL:$AL,"&gt;="&amp;Analysis!VA$4,CF!$AL:$AL,"&lt;="&amp;EOMONTH(VA$4,0))</f>
        <v>2.6272929170000006</v>
      </c>
      <c r="VB22" s="22">
        <f>SUMIFS(CF!$AZ:$AZ,CF!$AL:$AL,"&gt;="&amp;Analysis!VB$4,CF!$AL:$AL,"&lt;="&amp;EOMONTH(VB$4,0))</f>
        <v>2.6960324420000004</v>
      </c>
      <c r="VC22" s="22">
        <f>SUMIFS(CF!$AZ:$AZ,CF!$AL:$AL,"&gt;="&amp;Analysis!VC$4,CF!$AL:$AL,"&lt;="&amp;EOMONTH(VC$4,0))</f>
        <v>2.5909601869999999</v>
      </c>
      <c r="VD22" s="22">
        <f>SUMIFS(CF!$AZ:$AZ,CF!$AL:$AL,"&gt;="&amp;Analysis!VD$4,CF!$AL:$AL,"&lt;="&amp;EOMONTH(VD$4,0))</f>
        <v>2.6587491180000002</v>
      </c>
      <c r="VE22" s="22">
        <f>SUMIFS(CF!$AZ:$AZ,CF!$AL:$AL,"&gt;="&amp;Analysis!VE$4,CF!$AL:$AL,"&lt;="&amp;EOMONTH(VE$4,0))</f>
        <v>2.639999896</v>
      </c>
      <c r="VF22" s="22">
        <f>SUMIFS(CF!$AZ:$AZ,CF!$AL:$AL,"&gt;="&amp;Analysis!VF$4,CF!$AL:$AL,"&lt;="&amp;EOMONTH(VF$4,0))</f>
        <v>2.5371113919999999</v>
      </c>
      <c r="VG22" s="22">
        <f>SUMIFS(CF!$AZ:$AZ,CF!$AL:$AL,"&gt;="&amp;Analysis!VG$4,CF!$AL:$AL,"&lt;="&amp;EOMONTH(VG$4,0))</f>
        <v>2.6034914429999998</v>
      </c>
      <c r="VH22" s="22">
        <f>SUMIFS(CF!$AZ:$AZ,CF!$AL:$AL,"&gt;="&amp;Analysis!VH$4,CF!$AL:$AL,"&lt;="&amp;EOMONTH(VH$4,0))</f>
        <v>2.5020257799999999</v>
      </c>
      <c r="VI22" s="22">
        <f>SUMIFS(CF!$AZ:$AZ,CF!$AL:$AL,"&gt;="&amp;Analysis!VI$4,CF!$AL:$AL,"&lt;="&amp;EOMONTH(VI$4,0))</f>
        <v>2.5674878639999998</v>
      </c>
      <c r="VJ22" s="22">
        <f>SUMIFS(CF!$AZ:$AZ,CF!$AL:$AL,"&gt;="&amp;Analysis!VJ$4,CF!$AL:$AL,"&lt;="&amp;EOMONTH(VJ$4,0))</f>
        <v>2.5493822070000003</v>
      </c>
      <c r="VK22" s="22">
        <f>SUMIFS(CF!$AZ:$AZ,CF!$AL:$AL,"&gt;="&amp;Analysis!VK$4,CF!$AL:$AL,"&lt;="&amp;EOMONTH(VK$4,0))</f>
        <v>2.3686278709999997</v>
      </c>
      <c r="VL22" s="22">
        <f>SUMIFS(CF!$AZ:$AZ,CF!$AL:$AL,"&gt;="&amp;Analysis!VL$4,CF!$AL:$AL,"&lt;="&amp;EOMONTH(VL$4,0))</f>
        <v>2.5147009069999995</v>
      </c>
      <c r="VM22" s="22">
        <f>SUMIFS(CF!$AZ:$AZ,CF!$AL:$AL,"&gt;="&amp;Analysis!VM$4,CF!$AL:$AL,"&lt;="&amp;EOMONTH(VM$4,0))</f>
        <v>2.416695673</v>
      </c>
      <c r="VN22" s="22">
        <f>SUMIFS(CF!$AZ:$AZ,CF!$AL:$AL,"&gt;="&amp;Analysis!VN$4,CF!$AL:$AL,"&lt;="&amp;EOMONTH(VN$4,0))</f>
        <v>2.4799252119999999</v>
      </c>
      <c r="VO22" s="22">
        <f>SUMIFS(CF!$AZ:$AZ,CF!$AL:$AL,"&gt;="&amp;Analysis!VO$4,CF!$AL:$AL,"&lt;="&amp;EOMONTH(VO$4,0))</f>
        <v>2.3832752859999995</v>
      </c>
      <c r="VP22" s="22">
        <f>SUMIFS(CF!$AZ:$AZ,CF!$AL:$AL,"&gt;="&amp;Analysis!VP$4,CF!$AL:$AL,"&lt;="&amp;EOMONTH(VP$4,0))</f>
        <v>2.4456304240000004</v>
      </c>
      <c r="VQ22" s="22">
        <f>SUMIFS(CF!$AZ:$AZ,CF!$AL:$AL,"&gt;="&amp;Analysis!VQ$4,CF!$AL:$AL,"&lt;="&amp;EOMONTH(VQ$4,0))</f>
        <v>2.428384093</v>
      </c>
      <c r="VR22" s="22">
        <f>SUMIFS(CF!$AZ:$AZ,CF!$AL:$AL,"&gt;="&amp;Analysis!VR$4,CF!$AL:$AL,"&lt;="&amp;EOMONTH(VR$4,0))</f>
        <v>2.3337428769999997</v>
      </c>
      <c r="VS22" s="22">
        <f>SUMIFS(CF!$AZ:$AZ,CF!$AL:$AL,"&gt;="&amp;Analysis!VS$4,CF!$AL:$AL,"&lt;="&amp;EOMONTH(VS$4,0))</f>
        <v>2.394802066</v>
      </c>
      <c r="VT22" s="22">
        <f>SUMIFS(CF!$AZ:$AZ,CF!$AL:$AL,"&gt;="&amp;Analysis!VT$4,CF!$AL:$AL,"&lt;="&amp;EOMONTH(VT$4,0))</f>
        <v>2.3014696399999997</v>
      </c>
      <c r="VU22" s="22">
        <f>SUMIFS(CF!$AZ:$AZ,CF!$AL:$AL,"&gt;="&amp;Analysis!VU$4,CF!$AL:$AL,"&lt;="&amp;EOMONTH(VU$4,0))</f>
        <v>2.3616844449999999</v>
      </c>
      <c r="VV22" s="22">
        <f>SUMIFS(CF!$AZ:$AZ,CF!$AL:$AL,"&gt;="&amp;Analysis!VV$4,CF!$AL:$AL,"&lt;="&amp;EOMONTH(VV$4,0))</f>
        <v>2.3450300909999999</v>
      </c>
      <c r="VW22" s="22">
        <f>SUMIFS(CF!$AZ:$AZ,CF!$AL:$AL,"&gt;="&amp;Analysis!VW$4,CF!$AL:$AL,"&lt;="&amp;EOMONTH(VW$4,0))</f>
        <v>2.10387463</v>
      </c>
      <c r="VX22" s="22">
        <f>SUMIFS(CF!$AZ:$AZ,CF!$AL:$AL,"&gt;="&amp;Analysis!VX$4,CF!$AL:$AL,"&lt;="&amp;EOMONTH(VX$4,0))</f>
        <v>2.3136568750000004</v>
      </c>
      <c r="VY22" s="22">
        <f>SUMIFS(CF!$AZ:$AZ,CF!$AL:$AL,"&gt;="&amp;Analysis!VY$4,CF!$AL:$AL,"&lt;="&amp;EOMONTH(VY$4,0))</f>
        <v>2.223486914</v>
      </c>
      <c r="VZ22" s="22">
        <f>SUMIFS(CF!$AZ:$AZ,CF!$AL:$AL,"&gt;="&amp;Analysis!VZ$4,CF!$AL:$AL,"&lt;="&amp;EOMONTH(VZ$4,0))</f>
        <v>2.2816614089999998</v>
      </c>
      <c r="WA22" s="22">
        <f>SUMIFS(CF!$AZ:$AZ,CF!$AL:$AL,"&gt;="&amp;Analysis!WA$4,CF!$AL:$AL,"&lt;="&amp;EOMONTH(WA$4,0))</f>
        <v>2.1927384029999999</v>
      </c>
      <c r="WB22" s="22">
        <f>SUMIFS(CF!$AZ:$AZ,CF!$AL:$AL,"&gt;="&amp;Analysis!WB$4,CF!$AL:$AL,"&lt;="&amp;EOMONTH(WB$4,0))</f>
        <v>2.2501084049999998</v>
      </c>
      <c r="WC22" s="22">
        <f>SUMIFS(CF!$AZ:$AZ,CF!$AL:$AL,"&gt;="&amp;Analysis!WC$4,CF!$AL:$AL,"&lt;="&amp;EOMONTH(WC$4,0))</f>
        <v>2.2342408740000002</v>
      </c>
      <c r="WD22" s="22">
        <f>SUMIFS(CF!$AZ:$AZ,CF!$AL:$AL,"&gt;="&amp;Analysis!WD$4,CF!$AL:$AL,"&lt;="&amp;EOMONTH(WD$4,0))</f>
        <v>2.1471659829999998</v>
      </c>
      <c r="WE22" s="22">
        <f>SUMIFS(CF!$AZ:$AZ,CF!$AL:$AL,"&gt;="&amp;Analysis!WE$4,CF!$AL:$AL,"&lt;="&amp;EOMONTH(WE$4,0))</f>
        <v>2.2033436479999997</v>
      </c>
      <c r="WF22" s="22">
        <f>SUMIFS(CF!$AZ:$AZ,CF!$AL:$AL,"&gt;="&amp;Analysis!WF$4,CF!$AL:$AL,"&lt;="&amp;EOMONTH(WF$4,0))</f>
        <v>2.1174729120000002</v>
      </c>
      <c r="WG22" s="22">
        <f>SUMIFS(CF!$AZ:$AZ,CF!$AL:$AL,"&gt;="&amp;Analysis!WG$4,CF!$AL:$AL,"&lt;="&amp;EOMONTH(WG$4,0))</f>
        <v>2.1728736949999998</v>
      </c>
      <c r="WH22" s="22">
        <f>SUMIFS(CF!$AZ:$AZ,CF!$AL:$AL,"&gt;="&amp;Analysis!WH$4,CF!$AL:$AL,"&lt;="&amp;EOMONTH(WH$4,0))</f>
        <v>2.1575508150000005</v>
      </c>
      <c r="WI22" s="22">
        <f>SUMIFS(CF!$AZ:$AZ,CF!$AL:$AL,"&gt;="&amp;Analysis!WI$4,CF!$AL:$AL,"&lt;="&amp;EOMONTH(WI$4,0))</f>
        <v>0</v>
      </c>
      <c r="WJ22" s="22">
        <f>SUMIFS(CF!$AZ:$AZ,CF!$AL:$AL,"&gt;="&amp;Analysis!WJ$4,CF!$AL:$AL,"&lt;="&amp;EOMONTH(WJ$4,0))</f>
        <v>0</v>
      </c>
      <c r="WK22" s="22">
        <f>SUMIFS(CF!$AZ:$AZ,CF!$AL:$AL,"&gt;="&amp;Analysis!WK$4,CF!$AL:$AL,"&lt;="&amp;EOMONTH(WK$4,0))</f>
        <v>0</v>
      </c>
      <c r="WL22" s="22">
        <f>SUMIFS(CF!$AZ:$AZ,CF!$AL:$AL,"&gt;="&amp;Analysis!WL$4,CF!$AL:$AL,"&lt;="&amp;EOMONTH(WL$4,0))</f>
        <v>0</v>
      </c>
      <c r="WM22" s="22">
        <f>SUMIFS(CF!$AZ:$AZ,CF!$AL:$AL,"&gt;="&amp;Analysis!WM$4,CF!$AL:$AL,"&lt;="&amp;EOMONTH(WM$4,0))</f>
        <v>0</v>
      </c>
      <c r="WN22" s="22">
        <f>SUMIFS(CF!$AZ:$AZ,CF!$AL:$AL,"&gt;="&amp;Analysis!WN$4,CF!$AL:$AL,"&lt;="&amp;EOMONTH(WN$4,0))</f>
        <v>0</v>
      </c>
      <c r="WO22" s="22">
        <f>SUMIFS(CF!$AZ:$AZ,CF!$AL:$AL,"&gt;="&amp;Analysis!WO$4,CF!$AL:$AL,"&lt;="&amp;EOMONTH(WO$4,0))</f>
        <v>0</v>
      </c>
      <c r="WP22" s="22">
        <f>SUMIFS(CF!$AZ:$AZ,CF!$AL:$AL,"&gt;="&amp;Analysis!WP$4,CF!$AL:$AL,"&lt;="&amp;EOMONTH(WP$4,0))</f>
        <v>0</v>
      </c>
      <c r="WQ22" s="22">
        <f>SUMIFS(CF!$AZ:$AZ,CF!$AL:$AL,"&gt;="&amp;Analysis!WQ$4,CF!$AL:$AL,"&lt;="&amp;EOMONTH(WQ$4,0))</f>
        <v>0</v>
      </c>
      <c r="WR22" s="22">
        <f>SUMIFS(CF!$AZ:$AZ,CF!$AL:$AL,"&gt;="&amp;Analysis!WR$4,CF!$AL:$AL,"&lt;="&amp;EOMONTH(WR$4,0))</f>
        <v>0</v>
      </c>
      <c r="WS22" s="22">
        <f>SUMIFS(CF!$AZ:$AZ,CF!$AL:$AL,"&gt;="&amp;Analysis!WS$4,CF!$AL:$AL,"&lt;="&amp;EOMONTH(WS$4,0))</f>
        <v>0</v>
      </c>
      <c r="WT22" s="22">
        <f>SUMIFS(CF!$AZ:$AZ,CF!$AL:$AL,"&gt;="&amp;Analysis!WT$4,CF!$AL:$AL,"&lt;="&amp;EOMONTH(WT$4,0))</f>
        <v>0</v>
      </c>
      <c r="WU22" s="22">
        <f>SUMIFS(CF!$AZ:$AZ,CF!$AL:$AL,"&gt;="&amp;Analysis!WU$4,CF!$AL:$AL,"&lt;="&amp;EOMONTH(WU$4,0))</f>
        <v>0</v>
      </c>
      <c r="WV22" s="22">
        <f>SUMIFS(CF!$AZ:$AZ,CF!$AL:$AL,"&gt;="&amp;Analysis!WV$4,CF!$AL:$AL,"&lt;="&amp;EOMONTH(WV$4,0))</f>
        <v>0</v>
      </c>
      <c r="WW22" s="22">
        <f>SUMIFS(CF!$AZ:$AZ,CF!$AL:$AL,"&gt;="&amp;Analysis!WW$4,CF!$AL:$AL,"&lt;="&amp;EOMONTH(WW$4,0))</f>
        <v>0</v>
      </c>
      <c r="WX22" s="22">
        <f>SUMIFS(CF!$AZ:$AZ,CF!$AL:$AL,"&gt;="&amp;Analysis!WX$4,CF!$AL:$AL,"&lt;="&amp;EOMONTH(WX$4,0))</f>
        <v>0</v>
      </c>
      <c r="WY22" s="22">
        <f>SUMIFS(CF!$AZ:$AZ,CF!$AL:$AL,"&gt;="&amp;Analysis!WY$4,CF!$AL:$AL,"&lt;="&amp;EOMONTH(WY$4,0))</f>
        <v>0</v>
      </c>
      <c r="WZ22" s="22">
        <f>SUMIFS(CF!$AZ:$AZ,CF!$AL:$AL,"&gt;="&amp;Analysis!WZ$4,CF!$AL:$AL,"&lt;="&amp;EOMONTH(WZ$4,0))</f>
        <v>0</v>
      </c>
      <c r="XA22" s="22">
        <f>SUMIFS(CF!$AZ:$AZ,CF!$AL:$AL,"&gt;="&amp;Analysis!XA$4,CF!$AL:$AL,"&lt;="&amp;EOMONTH(XA$4,0))</f>
        <v>0</v>
      </c>
      <c r="XB22" s="22">
        <f>SUMIFS(CF!$AZ:$AZ,CF!$AL:$AL,"&gt;="&amp;Analysis!XB$4,CF!$AL:$AL,"&lt;="&amp;EOMONTH(XB$4,0))</f>
        <v>0</v>
      </c>
      <c r="XC22" s="22">
        <f>SUMIFS(CF!$AZ:$AZ,CF!$AL:$AL,"&gt;="&amp;Analysis!XC$4,CF!$AL:$AL,"&lt;="&amp;EOMONTH(XC$4,0))</f>
        <v>0</v>
      </c>
      <c r="XD22" s="22">
        <f>SUMIFS(CF!$AZ:$AZ,CF!$AL:$AL,"&gt;="&amp;Analysis!XD$4,CF!$AL:$AL,"&lt;="&amp;EOMONTH(XD$4,0))</f>
        <v>0</v>
      </c>
      <c r="XE22" s="22">
        <f>SUMIFS(CF!$AZ:$AZ,CF!$AL:$AL,"&gt;="&amp;Analysis!XE$4,CF!$AL:$AL,"&lt;="&amp;EOMONTH(XE$4,0))</f>
        <v>0</v>
      </c>
      <c r="XF22" s="22">
        <f>SUMIFS(CF!$AZ:$AZ,CF!$AL:$AL,"&gt;="&amp;Analysis!XF$4,CF!$AL:$AL,"&lt;="&amp;EOMONTH(XF$4,0))</f>
        <v>0</v>
      </c>
      <c r="XG22" s="22">
        <f>SUMIFS(CF!$AZ:$AZ,CF!$AL:$AL,"&gt;="&amp;Analysis!XG$4,CF!$AL:$AL,"&lt;="&amp;EOMONTH(XG$4,0))</f>
        <v>0</v>
      </c>
      <c r="XH22" s="22">
        <f>SUMIFS(CF!$AZ:$AZ,CF!$AL:$AL,"&gt;="&amp;Analysis!XH$4,CF!$AL:$AL,"&lt;="&amp;EOMONTH(XH$4,0))</f>
        <v>0</v>
      </c>
      <c r="XI22" s="22">
        <f>SUMIFS(CF!$AZ:$AZ,CF!$AL:$AL,"&gt;="&amp;Analysis!XI$4,CF!$AL:$AL,"&lt;="&amp;EOMONTH(XI$4,0))</f>
        <v>0</v>
      </c>
      <c r="XJ22" s="22">
        <f>SUMIFS(CF!$AZ:$AZ,CF!$AL:$AL,"&gt;="&amp;Analysis!XJ$4,CF!$AL:$AL,"&lt;="&amp;EOMONTH(XJ$4,0))</f>
        <v>0</v>
      </c>
      <c r="XK22" s="22">
        <f>SUMIFS(CF!$AZ:$AZ,CF!$AL:$AL,"&gt;="&amp;Analysis!XK$4,CF!$AL:$AL,"&lt;="&amp;EOMONTH(XK$4,0))</f>
        <v>0</v>
      </c>
      <c r="XL22" s="22">
        <f>SUMIFS(CF!$AZ:$AZ,CF!$AL:$AL,"&gt;="&amp;Analysis!XL$4,CF!$AL:$AL,"&lt;="&amp;EOMONTH(XL$4,0))</f>
        <v>0</v>
      </c>
      <c r="XM22" s="22">
        <f>SUMIFS(CF!$AZ:$AZ,CF!$AL:$AL,"&gt;="&amp;Analysis!XM$4,CF!$AL:$AL,"&lt;="&amp;EOMONTH(XM$4,0))</f>
        <v>0</v>
      </c>
      <c r="XN22" s="22">
        <f>SUMIFS(CF!$AZ:$AZ,CF!$AL:$AL,"&gt;="&amp;Analysis!XN$4,CF!$AL:$AL,"&lt;="&amp;EOMONTH(XN$4,0))</f>
        <v>0</v>
      </c>
      <c r="XO22" s="22">
        <f>SUMIFS(CF!$AZ:$AZ,CF!$AL:$AL,"&gt;="&amp;Analysis!XO$4,CF!$AL:$AL,"&lt;="&amp;EOMONTH(XO$4,0))</f>
        <v>0</v>
      </c>
      <c r="XP22" s="22">
        <f>SUMIFS(CF!$AZ:$AZ,CF!$AL:$AL,"&gt;="&amp;Analysis!XP$4,CF!$AL:$AL,"&lt;="&amp;EOMONTH(XP$4,0))</f>
        <v>0</v>
      </c>
      <c r="XQ22" s="22">
        <f>SUMIFS(CF!$AZ:$AZ,CF!$AL:$AL,"&gt;="&amp;Analysis!XQ$4,CF!$AL:$AL,"&lt;="&amp;EOMONTH(XQ$4,0))</f>
        <v>0</v>
      </c>
      <c r="XR22" s="22">
        <f>SUMIFS(CF!$AZ:$AZ,CF!$AL:$AL,"&gt;="&amp;Analysis!XR$4,CF!$AL:$AL,"&lt;="&amp;EOMONTH(XR$4,0))</f>
        <v>0</v>
      </c>
      <c r="XS22" s="22">
        <f>SUMIFS(CF!$AZ:$AZ,CF!$AL:$AL,"&gt;="&amp;Analysis!XS$4,CF!$AL:$AL,"&lt;="&amp;EOMONTH(XS$4,0))</f>
        <v>0</v>
      </c>
      <c r="XT22" s="22">
        <f>SUMIFS(CF!$AZ:$AZ,CF!$AL:$AL,"&gt;="&amp;Analysis!XT$4,CF!$AL:$AL,"&lt;="&amp;EOMONTH(XT$4,0))</f>
        <v>0</v>
      </c>
      <c r="XU22" s="22">
        <f>SUMIFS(CF!$AZ:$AZ,CF!$AL:$AL,"&gt;="&amp;Analysis!XU$4,CF!$AL:$AL,"&lt;="&amp;EOMONTH(XU$4,0))</f>
        <v>0</v>
      </c>
      <c r="XV22" s="22">
        <f>SUMIFS(CF!$AZ:$AZ,CF!$AL:$AL,"&gt;="&amp;Analysis!XV$4,CF!$AL:$AL,"&lt;="&amp;EOMONTH(XV$4,0))</f>
        <v>0</v>
      </c>
      <c r="XW22" s="22">
        <f>SUMIFS(CF!$AZ:$AZ,CF!$AL:$AL,"&gt;="&amp;Analysis!XW$4,CF!$AL:$AL,"&lt;="&amp;EOMONTH(XW$4,0))</f>
        <v>0</v>
      </c>
      <c r="XX22" s="22">
        <f>SUMIFS(CF!$AZ:$AZ,CF!$AL:$AL,"&gt;="&amp;Analysis!XX$4,CF!$AL:$AL,"&lt;="&amp;EOMONTH(XX$4,0))</f>
        <v>0</v>
      </c>
      <c r="XY22" s="22">
        <f>SUMIFS(CF!$AZ:$AZ,CF!$AL:$AL,"&gt;="&amp;Analysis!XY$4,CF!$AL:$AL,"&lt;="&amp;EOMONTH(XY$4,0))</f>
        <v>0</v>
      </c>
      <c r="XZ22" s="22">
        <f>SUMIFS(CF!$AZ:$AZ,CF!$AL:$AL,"&gt;="&amp;Analysis!XZ$4,CF!$AL:$AL,"&lt;="&amp;EOMONTH(XZ$4,0))</f>
        <v>0</v>
      </c>
      <c r="YA22" s="22">
        <f>SUMIFS(CF!$AZ:$AZ,CF!$AL:$AL,"&gt;="&amp;Analysis!YA$4,CF!$AL:$AL,"&lt;="&amp;EOMONTH(YA$4,0))</f>
        <v>0</v>
      </c>
      <c r="YB22" s="22">
        <f>SUMIFS(CF!$AZ:$AZ,CF!$AL:$AL,"&gt;="&amp;Analysis!YB$4,CF!$AL:$AL,"&lt;="&amp;EOMONTH(YB$4,0))</f>
        <v>0</v>
      </c>
      <c r="YC22" s="22">
        <f>SUMIFS(CF!$AZ:$AZ,CF!$AL:$AL,"&gt;="&amp;Analysis!YC$4,CF!$AL:$AL,"&lt;="&amp;EOMONTH(YC$4,0))</f>
        <v>0</v>
      </c>
      <c r="YD22" s="22">
        <f>SUMIFS(CF!$AZ:$AZ,CF!$AL:$AL,"&gt;="&amp;Analysis!YD$4,CF!$AL:$AL,"&lt;="&amp;EOMONTH(YD$4,0))</f>
        <v>0</v>
      </c>
      <c r="YE22" s="22">
        <f>SUMIFS(CF!$AZ:$AZ,CF!$AL:$AL,"&gt;="&amp;Analysis!YE$4,CF!$AL:$AL,"&lt;="&amp;EOMONTH(YE$4,0))</f>
        <v>0</v>
      </c>
      <c r="YF22" s="22">
        <f>SUMIFS(CF!$AZ:$AZ,CF!$AL:$AL,"&gt;="&amp;Analysis!YF$4,CF!$AL:$AL,"&lt;="&amp;EOMONTH(YF$4,0))</f>
        <v>0</v>
      </c>
      <c r="YG22" s="22">
        <f>SUMIFS(CF!$AZ:$AZ,CF!$AL:$AL,"&gt;="&amp;Analysis!YG$4,CF!$AL:$AL,"&lt;="&amp;EOMONTH(YG$4,0))</f>
        <v>0</v>
      </c>
      <c r="YH22" s="22">
        <f>SUMIFS(CF!$AZ:$AZ,CF!$AL:$AL,"&gt;="&amp;Analysis!YH$4,CF!$AL:$AL,"&lt;="&amp;EOMONTH(YH$4,0))</f>
        <v>0</v>
      </c>
      <c r="YI22" s="22">
        <f>SUMIFS(CF!$AZ:$AZ,CF!$AL:$AL,"&gt;="&amp;Analysis!YI$4,CF!$AL:$AL,"&lt;="&amp;EOMONTH(YI$4,0))</f>
        <v>0</v>
      </c>
      <c r="YJ22" s="22">
        <f>SUMIFS(CF!$AZ:$AZ,CF!$AL:$AL,"&gt;="&amp;Analysis!YJ$4,CF!$AL:$AL,"&lt;="&amp;EOMONTH(YJ$4,0))</f>
        <v>0</v>
      </c>
      <c r="YK22" s="22">
        <f>SUMIFS(CF!$AZ:$AZ,CF!$AL:$AL,"&gt;="&amp;Analysis!YK$4,CF!$AL:$AL,"&lt;="&amp;EOMONTH(YK$4,0))</f>
        <v>0</v>
      </c>
      <c r="YL22" s="22">
        <f>SUMIFS(CF!$AZ:$AZ,CF!$AL:$AL,"&gt;="&amp;Analysis!YL$4,CF!$AL:$AL,"&lt;="&amp;EOMONTH(YL$4,0))</f>
        <v>0</v>
      </c>
      <c r="YM22" s="22">
        <f>SUMIFS(CF!$AZ:$AZ,CF!$AL:$AL,"&gt;="&amp;Analysis!YM$4,CF!$AL:$AL,"&lt;="&amp;EOMONTH(YM$4,0))</f>
        <v>0</v>
      </c>
      <c r="YN22" s="22">
        <f>SUMIFS(CF!$AZ:$AZ,CF!$AL:$AL,"&gt;="&amp;Analysis!YN$4,CF!$AL:$AL,"&lt;="&amp;EOMONTH(YN$4,0))</f>
        <v>0</v>
      </c>
      <c r="YO22" s="22">
        <f>SUMIFS(CF!$AZ:$AZ,CF!$AL:$AL,"&gt;="&amp;Analysis!YO$4,CF!$AL:$AL,"&lt;="&amp;EOMONTH(YO$4,0))</f>
        <v>0</v>
      </c>
      <c r="YP22" s="22">
        <f>SUMIFS(CF!$AZ:$AZ,CF!$AL:$AL,"&gt;="&amp;Analysis!YP$4,CF!$AL:$AL,"&lt;="&amp;EOMONTH(YP$4,0))</f>
        <v>0</v>
      </c>
      <c r="YQ22" s="22">
        <f>SUMIFS(CF!$AZ:$AZ,CF!$AL:$AL,"&gt;="&amp;Analysis!YQ$4,CF!$AL:$AL,"&lt;="&amp;EOMONTH(YQ$4,0))</f>
        <v>0</v>
      </c>
      <c r="YR22" s="22">
        <f>SUMIFS(CF!$AZ:$AZ,CF!$AL:$AL,"&gt;="&amp;Analysis!YR$4,CF!$AL:$AL,"&lt;="&amp;EOMONTH(YR$4,0))</f>
        <v>0</v>
      </c>
      <c r="YS22" s="22">
        <f>SUMIFS(CF!$AZ:$AZ,CF!$AL:$AL,"&gt;="&amp;Analysis!YS$4,CF!$AL:$AL,"&lt;="&amp;EOMONTH(YS$4,0))</f>
        <v>0</v>
      </c>
      <c r="YT22" s="22">
        <f>SUMIFS(CF!$AZ:$AZ,CF!$AL:$AL,"&gt;="&amp;Analysis!YT$4,CF!$AL:$AL,"&lt;="&amp;EOMONTH(YT$4,0))</f>
        <v>0</v>
      </c>
      <c r="YU22" s="22">
        <f>SUMIFS(CF!$AZ:$AZ,CF!$AL:$AL,"&gt;="&amp;Analysis!YU$4,CF!$AL:$AL,"&lt;="&amp;EOMONTH(YU$4,0))</f>
        <v>0</v>
      </c>
      <c r="YV22" s="22">
        <f>SUMIFS(CF!$AZ:$AZ,CF!$AL:$AL,"&gt;="&amp;Analysis!YV$4,CF!$AL:$AL,"&lt;="&amp;EOMONTH(YV$4,0))</f>
        <v>0</v>
      </c>
      <c r="YW22" s="22">
        <f>SUMIFS(CF!$AZ:$AZ,CF!$AL:$AL,"&gt;="&amp;Analysis!YW$4,CF!$AL:$AL,"&lt;="&amp;EOMONTH(YW$4,0))</f>
        <v>0</v>
      </c>
      <c r="YX22" s="22">
        <f>SUMIFS(CF!$AZ:$AZ,CF!$AL:$AL,"&gt;="&amp;Analysis!YX$4,CF!$AL:$AL,"&lt;="&amp;EOMONTH(YX$4,0))</f>
        <v>0</v>
      </c>
      <c r="YY22" s="22">
        <f>SUMIFS(CF!$AZ:$AZ,CF!$AL:$AL,"&gt;="&amp;Analysis!YY$4,CF!$AL:$AL,"&lt;="&amp;EOMONTH(YY$4,0))</f>
        <v>0</v>
      </c>
      <c r="YZ22" s="22">
        <f>SUMIFS(CF!$AZ:$AZ,CF!$AL:$AL,"&gt;="&amp;Analysis!YZ$4,CF!$AL:$AL,"&lt;="&amp;EOMONTH(YZ$4,0))</f>
        <v>0</v>
      </c>
      <c r="ZA22" s="22">
        <f>SUMIFS(CF!$AZ:$AZ,CF!$AL:$AL,"&gt;="&amp;Analysis!ZA$4,CF!$AL:$AL,"&lt;="&amp;EOMONTH(ZA$4,0))</f>
        <v>0</v>
      </c>
      <c r="ZB22" s="22">
        <f>SUMIFS(CF!$AZ:$AZ,CF!$AL:$AL,"&gt;="&amp;Analysis!ZB$4,CF!$AL:$AL,"&lt;="&amp;EOMONTH(ZB$4,0))</f>
        <v>0</v>
      </c>
      <c r="ZC22" s="22">
        <f>SUMIFS(CF!$AZ:$AZ,CF!$AL:$AL,"&gt;="&amp;Analysis!ZC$4,CF!$AL:$AL,"&lt;="&amp;EOMONTH(ZC$4,0))</f>
        <v>0</v>
      </c>
      <c r="ZD22" s="22">
        <f>SUMIFS(CF!$AZ:$AZ,CF!$AL:$AL,"&gt;="&amp;Analysis!ZD$4,CF!$AL:$AL,"&lt;="&amp;EOMONTH(ZD$4,0))</f>
        <v>0</v>
      </c>
      <c r="ZE22" s="22">
        <f>SUMIFS(CF!$AZ:$AZ,CF!$AL:$AL,"&gt;="&amp;Analysis!ZE$4,CF!$AL:$AL,"&lt;="&amp;EOMONTH(ZE$4,0))</f>
        <v>0</v>
      </c>
      <c r="ZF22" s="22">
        <f>SUMIFS(CF!$AZ:$AZ,CF!$AL:$AL,"&gt;="&amp;Analysis!ZF$4,CF!$AL:$AL,"&lt;="&amp;EOMONTH(ZF$4,0))</f>
        <v>0</v>
      </c>
      <c r="ZG22" s="22">
        <f>SUMIFS(CF!$AZ:$AZ,CF!$AL:$AL,"&gt;="&amp;Analysis!ZG$4,CF!$AL:$AL,"&lt;="&amp;EOMONTH(ZG$4,0))</f>
        <v>0</v>
      </c>
      <c r="ZH22" s="22">
        <f>SUMIFS(CF!$AZ:$AZ,CF!$AL:$AL,"&gt;="&amp;Analysis!ZH$4,CF!$AL:$AL,"&lt;="&amp;EOMONTH(ZH$4,0))</f>
        <v>0</v>
      </c>
      <c r="ZI22" s="22">
        <f>SUMIFS(CF!$AZ:$AZ,CF!$AL:$AL,"&gt;="&amp;Analysis!ZI$4,CF!$AL:$AL,"&lt;="&amp;EOMONTH(ZI$4,0))</f>
        <v>0</v>
      </c>
      <c r="ZJ22" s="22">
        <f>SUMIFS(CF!$AZ:$AZ,CF!$AL:$AL,"&gt;="&amp;Analysis!ZJ$4,CF!$AL:$AL,"&lt;="&amp;EOMONTH(ZJ$4,0))</f>
        <v>0</v>
      </c>
      <c r="ZK22" s="22">
        <f>SUMIFS(CF!$AZ:$AZ,CF!$AL:$AL,"&gt;="&amp;Analysis!ZK$4,CF!$AL:$AL,"&lt;="&amp;EOMONTH(ZK$4,0))</f>
        <v>0</v>
      </c>
      <c r="ZL22" s="22">
        <f>SUMIFS(CF!$AZ:$AZ,CF!$AL:$AL,"&gt;="&amp;Analysis!ZL$4,CF!$AL:$AL,"&lt;="&amp;EOMONTH(ZL$4,0))</f>
        <v>0</v>
      </c>
      <c r="ZM22" s="22">
        <f>SUMIFS(CF!$AZ:$AZ,CF!$AL:$AL,"&gt;="&amp;Analysis!ZM$4,CF!$AL:$AL,"&lt;="&amp;EOMONTH(ZM$4,0))</f>
        <v>0</v>
      </c>
      <c r="ZN22" s="22">
        <f>SUMIFS(CF!$AZ:$AZ,CF!$AL:$AL,"&gt;="&amp;Analysis!ZN$4,CF!$AL:$AL,"&lt;="&amp;EOMONTH(ZN$4,0))</f>
        <v>0</v>
      </c>
      <c r="ZO22" s="22">
        <f>SUMIFS(CF!$AZ:$AZ,CF!$AL:$AL,"&gt;="&amp;Analysis!ZO$4,CF!$AL:$AL,"&lt;="&amp;EOMONTH(ZO$4,0))</f>
        <v>0</v>
      </c>
      <c r="ZP22" s="22">
        <f>SUMIFS(CF!$AZ:$AZ,CF!$AL:$AL,"&gt;="&amp;Analysis!ZP$4,CF!$AL:$AL,"&lt;="&amp;EOMONTH(ZP$4,0))</f>
        <v>0</v>
      </c>
      <c r="ZQ22" s="22">
        <f>SUMIFS(CF!$AZ:$AZ,CF!$AL:$AL,"&gt;="&amp;Analysis!ZQ$4,CF!$AL:$AL,"&lt;="&amp;EOMONTH(ZQ$4,0))</f>
        <v>0</v>
      </c>
      <c r="ZR22" s="22">
        <f>SUMIFS(CF!$AZ:$AZ,CF!$AL:$AL,"&gt;="&amp;Analysis!ZR$4,CF!$AL:$AL,"&lt;="&amp;EOMONTH(ZR$4,0))</f>
        <v>0</v>
      </c>
      <c r="ZS22" s="22">
        <f>SUMIFS(CF!$AZ:$AZ,CF!$AL:$AL,"&gt;="&amp;Analysis!ZS$4,CF!$AL:$AL,"&lt;="&amp;EOMONTH(ZS$4,0))</f>
        <v>0</v>
      </c>
      <c r="ZT22" s="22">
        <f>SUMIFS(CF!$AZ:$AZ,CF!$AL:$AL,"&gt;="&amp;Analysis!ZT$4,CF!$AL:$AL,"&lt;="&amp;EOMONTH(ZT$4,0))</f>
        <v>0</v>
      </c>
      <c r="ZU22" s="22">
        <f>SUMIFS(CF!$AZ:$AZ,CF!$AL:$AL,"&gt;="&amp;Analysis!ZU$4,CF!$AL:$AL,"&lt;="&amp;EOMONTH(ZU$4,0))</f>
        <v>0</v>
      </c>
      <c r="ZV22" s="22">
        <f>SUMIFS(CF!$AZ:$AZ,CF!$AL:$AL,"&gt;="&amp;Analysis!ZV$4,CF!$AL:$AL,"&lt;="&amp;EOMONTH(ZV$4,0))</f>
        <v>0</v>
      </c>
      <c r="ZW22" s="22">
        <f>SUMIFS(CF!$AZ:$AZ,CF!$AL:$AL,"&gt;="&amp;Analysis!ZW$4,CF!$AL:$AL,"&lt;="&amp;EOMONTH(ZW$4,0))</f>
        <v>0</v>
      </c>
      <c r="ZX22" s="22">
        <f>SUMIFS(CF!$AZ:$AZ,CF!$AL:$AL,"&gt;="&amp;Analysis!ZX$4,CF!$AL:$AL,"&lt;="&amp;EOMONTH(ZX$4,0))</f>
        <v>0</v>
      </c>
      <c r="ZY22" s="22">
        <f>SUMIFS(CF!$AZ:$AZ,CF!$AL:$AL,"&gt;="&amp;Analysis!ZY$4,CF!$AL:$AL,"&lt;="&amp;EOMONTH(ZY$4,0))</f>
        <v>0</v>
      </c>
      <c r="ZZ22" s="22">
        <f>SUMIFS(CF!$AZ:$AZ,CF!$AL:$AL,"&gt;="&amp;Analysis!ZZ$4,CF!$AL:$AL,"&lt;="&amp;EOMONTH(ZZ$4,0))</f>
        <v>0</v>
      </c>
      <c r="AAA22" s="22">
        <f>SUMIFS(CF!$AZ:$AZ,CF!$AL:$AL,"&gt;="&amp;Analysis!AAA$4,CF!$AL:$AL,"&lt;="&amp;EOMONTH(AAA$4,0))</f>
        <v>0</v>
      </c>
      <c r="AAB22" s="22">
        <f>SUMIFS(CF!$AZ:$AZ,CF!$AL:$AL,"&gt;="&amp;Analysis!AAB$4,CF!$AL:$AL,"&lt;="&amp;EOMONTH(AAB$4,0))</f>
        <v>0</v>
      </c>
      <c r="AAC22" s="22">
        <f>SUMIFS(CF!$AZ:$AZ,CF!$AL:$AL,"&gt;="&amp;Analysis!AAC$4,CF!$AL:$AL,"&lt;="&amp;EOMONTH(AAC$4,0))</f>
        <v>0</v>
      </c>
      <c r="AAD22" s="22">
        <f>SUMIFS(CF!$AZ:$AZ,CF!$AL:$AL,"&gt;="&amp;Analysis!AAD$4,CF!$AL:$AL,"&lt;="&amp;EOMONTH(AAD$4,0))</f>
        <v>0</v>
      </c>
      <c r="AAE22" s="22">
        <f>SUMIFS(CF!$AZ:$AZ,CF!$AL:$AL,"&gt;="&amp;Analysis!AAE$4,CF!$AL:$AL,"&lt;="&amp;EOMONTH(AAE$4,0))</f>
        <v>0</v>
      </c>
      <c r="AAF22" s="22">
        <f>SUMIFS(CF!$AZ:$AZ,CF!$AL:$AL,"&gt;="&amp;Analysis!AAF$4,CF!$AL:$AL,"&lt;="&amp;EOMONTH(AAF$4,0))</f>
        <v>0</v>
      </c>
      <c r="AAG22" s="22">
        <f>SUMIFS(CF!$AZ:$AZ,CF!$AL:$AL,"&gt;="&amp;Analysis!AAG$4,CF!$AL:$AL,"&lt;="&amp;EOMONTH(AAG$4,0))</f>
        <v>0</v>
      </c>
      <c r="AAH22" s="22">
        <f>SUMIFS(CF!$AZ:$AZ,CF!$AL:$AL,"&gt;="&amp;Analysis!AAH$4,CF!$AL:$AL,"&lt;="&amp;EOMONTH(AAH$4,0))</f>
        <v>0</v>
      </c>
    </row>
    <row r="23" spans="3:710" x14ac:dyDescent="0.2">
      <c r="E23" s="2" t="s">
        <v>12</v>
      </c>
      <c r="F23" s="44">
        <f t="shared" si="45"/>
        <v>0</v>
      </c>
      <c r="G23" s="23">
        <f>SUMIFS(CF!$BA:$BA,CF!$AL:$AL,"&gt;="&amp;Analysis!G$4,CF!$AL:$AL,"&lt;="&amp;EOMONTH(G$4,0))</f>
        <v>0</v>
      </c>
      <c r="H23" s="23">
        <f>SUMIFS(CF!$BA:$BA,CF!$AL:$AL,"&gt;="&amp;Analysis!H$4,CF!$AL:$AL,"&lt;="&amp;EOMONTH(H$4,0))</f>
        <v>0</v>
      </c>
      <c r="I23" s="23">
        <f>SUMIFS(CF!$BA:$BA,CF!$AL:$AL,"&gt;="&amp;Analysis!I$4,CF!$AL:$AL,"&lt;="&amp;EOMONTH(I$4,0))</f>
        <v>0</v>
      </c>
      <c r="J23" s="23">
        <f>SUMIFS(CF!$BA:$BA,CF!$AL:$AL,"&gt;="&amp;Analysis!J$4,CF!$AL:$AL,"&lt;="&amp;EOMONTH(J$4,0))</f>
        <v>0</v>
      </c>
      <c r="K23" s="23">
        <f>SUMIFS(CF!$BA:$BA,CF!$AL:$AL,"&gt;="&amp;Analysis!K$4,CF!$AL:$AL,"&lt;="&amp;EOMONTH(K$4,0))</f>
        <v>0</v>
      </c>
      <c r="L23" s="23">
        <f>SUMIFS(CF!$BA:$BA,CF!$AL:$AL,"&gt;="&amp;Analysis!L$4,CF!$AL:$AL,"&lt;="&amp;EOMONTH(L$4,0))</f>
        <v>0</v>
      </c>
      <c r="M23" s="23">
        <f>SUMIFS(CF!$BA:$BA,CF!$AL:$AL,"&gt;="&amp;Analysis!M$4,CF!$AL:$AL,"&lt;="&amp;EOMONTH(M$4,0))</f>
        <v>0</v>
      </c>
      <c r="N23" s="23">
        <f>SUMIFS(CF!$BA:$BA,CF!$AL:$AL,"&gt;="&amp;Analysis!N$4,CF!$AL:$AL,"&lt;="&amp;EOMONTH(N$4,0))</f>
        <v>0</v>
      </c>
      <c r="O23" s="23">
        <f>SUMIFS(CF!$BA:$BA,CF!$AL:$AL,"&gt;="&amp;Analysis!O$4,CF!$AL:$AL,"&lt;="&amp;EOMONTH(O$4,0))</f>
        <v>0</v>
      </c>
      <c r="P23" s="23">
        <f>SUMIFS(CF!$BA:$BA,CF!$AL:$AL,"&gt;="&amp;Analysis!P$4,CF!$AL:$AL,"&lt;="&amp;EOMONTH(P$4,0))</f>
        <v>0</v>
      </c>
      <c r="Q23" s="23">
        <f>SUMIFS(CF!$BA:$BA,CF!$AL:$AL,"&gt;="&amp;Analysis!Q$4,CF!$AL:$AL,"&lt;="&amp;EOMONTH(Q$4,0))</f>
        <v>0</v>
      </c>
      <c r="R23" s="23">
        <f>SUMIFS(CF!$BA:$BA,CF!$AL:$AL,"&gt;="&amp;Analysis!R$4,CF!$AL:$AL,"&lt;="&amp;EOMONTH(R$4,0))</f>
        <v>0</v>
      </c>
      <c r="S23" s="23">
        <f>SUMIFS(CF!$BA:$BA,CF!$AL:$AL,"&gt;="&amp;Analysis!S$4,CF!$AL:$AL,"&lt;="&amp;EOMONTH(S$4,0))</f>
        <v>0</v>
      </c>
      <c r="T23" s="23">
        <f>SUMIFS(CF!$BA:$BA,CF!$AL:$AL,"&gt;="&amp;Analysis!T$4,CF!$AL:$AL,"&lt;="&amp;EOMONTH(T$4,0))</f>
        <v>0</v>
      </c>
      <c r="U23" s="23">
        <f>SUMIFS(CF!$BA:$BA,CF!$AL:$AL,"&gt;="&amp;Analysis!U$4,CF!$AL:$AL,"&lt;="&amp;EOMONTH(U$4,0))</f>
        <v>0</v>
      </c>
      <c r="V23" s="23">
        <f>SUMIFS(CF!$BA:$BA,CF!$AL:$AL,"&gt;="&amp;Analysis!V$4,CF!$AL:$AL,"&lt;="&amp;EOMONTH(V$4,0))</f>
        <v>0</v>
      </c>
      <c r="W23" s="23">
        <f>SUMIFS(CF!$BA:$BA,CF!$AL:$AL,"&gt;="&amp;Analysis!W$4,CF!$AL:$AL,"&lt;="&amp;EOMONTH(W$4,0))</f>
        <v>0</v>
      </c>
      <c r="X23" s="23">
        <f>SUMIFS(CF!$BA:$BA,CF!$AL:$AL,"&gt;="&amp;Analysis!X$4,CF!$AL:$AL,"&lt;="&amp;EOMONTH(X$4,0))</f>
        <v>0</v>
      </c>
      <c r="Y23" s="23">
        <f>SUMIFS(CF!$BA:$BA,CF!$AL:$AL,"&gt;="&amp;Analysis!Y$4,CF!$AL:$AL,"&lt;="&amp;EOMONTH(Y$4,0))</f>
        <v>0</v>
      </c>
      <c r="Z23" s="23">
        <f>SUMIFS(CF!$BA:$BA,CF!$AL:$AL,"&gt;="&amp;Analysis!Z$4,CF!$AL:$AL,"&lt;="&amp;EOMONTH(Z$4,0))</f>
        <v>0</v>
      </c>
      <c r="AA23" s="23">
        <f>SUMIFS(CF!$BA:$BA,CF!$AL:$AL,"&gt;="&amp;Analysis!AA$4,CF!$AL:$AL,"&lt;="&amp;EOMONTH(AA$4,0))</f>
        <v>0</v>
      </c>
      <c r="AB23" s="23">
        <f>SUMIFS(CF!$BA:$BA,CF!$AL:$AL,"&gt;="&amp;Analysis!AB$4,CF!$AL:$AL,"&lt;="&amp;EOMONTH(AB$4,0))</f>
        <v>0</v>
      </c>
      <c r="AC23" s="23">
        <f>SUMIFS(CF!$BA:$BA,CF!$AL:$AL,"&gt;="&amp;Analysis!AC$4,CF!$AL:$AL,"&lt;="&amp;EOMONTH(AC$4,0))</f>
        <v>0</v>
      </c>
      <c r="AD23" s="23">
        <f>SUMIFS(CF!$BA:$BA,CF!$AL:$AL,"&gt;="&amp;Analysis!AD$4,CF!$AL:$AL,"&lt;="&amp;EOMONTH(AD$4,0))</f>
        <v>0</v>
      </c>
      <c r="AE23" s="23">
        <f>SUMIFS(CF!$BA:$BA,CF!$AL:$AL,"&gt;="&amp;Analysis!AE$4,CF!$AL:$AL,"&lt;="&amp;EOMONTH(AE$4,0))</f>
        <v>0</v>
      </c>
      <c r="AF23" s="23">
        <f>SUMIFS(CF!$BA:$BA,CF!$AL:$AL,"&gt;="&amp;Analysis!AF$4,CF!$AL:$AL,"&lt;="&amp;EOMONTH(AF$4,0))</f>
        <v>0</v>
      </c>
      <c r="AG23" s="23">
        <f>SUMIFS(CF!$BA:$BA,CF!$AL:$AL,"&gt;="&amp;Analysis!AG$4,CF!$AL:$AL,"&lt;="&amp;EOMONTH(AG$4,0))</f>
        <v>0</v>
      </c>
      <c r="AH23" s="23">
        <f>SUMIFS(CF!$BA:$BA,CF!$AL:$AL,"&gt;="&amp;Analysis!AH$4,CF!$AL:$AL,"&lt;="&amp;EOMONTH(AH$4,0))</f>
        <v>0</v>
      </c>
      <c r="AI23" s="23">
        <f>SUMIFS(CF!$BA:$BA,CF!$AL:$AL,"&gt;="&amp;Analysis!AI$4,CF!$AL:$AL,"&lt;="&amp;EOMONTH(AI$4,0))</f>
        <v>0</v>
      </c>
      <c r="AJ23" s="23">
        <f>SUMIFS(CF!$BA:$BA,CF!$AL:$AL,"&gt;="&amp;Analysis!AJ$4,CF!$AL:$AL,"&lt;="&amp;EOMONTH(AJ$4,0))</f>
        <v>0</v>
      </c>
      <c r="AK23" s="23">
        <f>SUMIFS(CF!$BA:$BA,CF!$AL:$AL,"&gt;="&amp;Analysis!AK$4,CF!$AL:$AL,"&lt;="&amp;EOMONTH(AK$4,0))</f>
        <v>0</v>
      </c>
      <c r="AL23" s="23">
        <f>SUMIFS(CF!$BA:$BA,CF!$AL:$AL,"&gt;="&amp;Analysis!AL$4,CF!$AL:$AL,"&lt;="&amp;EOMONTH(AL$4,0))</f>
        <v>0</v>
      </c>
      <c r="AM23" s="23">
        <f>SUMIFS(CF!$BA:$BA,CF!$AL:$AL,"&gt;="&amp;Analysis!AM$4,CF!$AL:$AL,"&lt;="&amp;EOMONTH(AM$4,0))</f>
        <v>0</v>
      </c>
      <c r="AN23" s="23">
        <f>SUMIFS(CF!$BA:$BA,CF!$AL:$AL,"&gt;="&amp;Analysis!AN$4,CF!$AL:$AL,"&lt;="&amp;EOMONTH(AN$4,0))</f>
        <v>0</v>
      </c>
      <c r="AO23" s="23">
        <f>SUMIFS(CF!$BA:$BA,CF!$AL:$AL,"&gt;="&amp;Analysis!AO$4,CF!$AL:$AL,"&lt;="&amp;EOMONTH(AO$4,0))</f>
        <v>0</v>
      </c>
      <c r="AP23" s="23">
        <f>SUMIFS(CF!$BA:$BA,CF!$AL:$AL,"&gt;="&amp;Analysis!AP$4,CF!$AL:$AL,"&lt;="&amp;EOMONTH(AP$4,0))</f>
        <v>0</v>
      </c>
      <c r="AQ23" s="23">
        <f>SUMIFS(CF!$BA:$BA,CF!$AL:$AL,"&gt;="&amp;Analysis!AQ$4,CF!$AL:$AL,"&lt;="&amp;EOMONTH(AQ$4,0))</f>
        <v>0</v>
      </c>
      <c r="AR23" s="23">
        <f>SUMIFS(CF!$BA:$BA,CF!$AL:$AL,"&gt;="&amp;Analysis!AR$4,CF!$AL:$AL,"&lt;="&amp;EOMONTH(AR$4,0))</f>
        <v>0</v>
      </c>
      <c r="AS23" s="23">
        <f>SUMIFS(CF!$BA:$BA,CF!$AL:$AL,"&gt;="&amp;Analysis!AS$4,CF!$AL:$AL,"&lt;="&amp;EOMONTH(AS$4,0))</f>
        <v>0</v>
      </c>
      <c r="AT23" s="23">
        <f>SUMIFS(CF!$BA:$BA,CF!$AL:$AL,"&gt;="&amp;Analysis!AT$4,CF!$AL:$AL,"&lt;="&amp;EOMONTH(AT$4,0))</f>
        <v>0</v>
      </c>
      <c r="AU23" s="23">
        <f>SUMIFS(CF!$BA:$BA,CF!$AL:$AL,"&gt;="&amp;Analysis!AU$4,CF!$AL:$AL,"&lt;="&amp;EOMONTH(AU$4,0))</f>
        <v>0</v>
      </c>
      <c r="AV23" s="23">
        <f>SUMIFS(CF!$BA:$BA,CF!$AL:$AL,"&gt;="&amp;Analysis!AV$4,CF!$AL:$AL,"&lt;="&amp;EOMONTH(AV$4,0))</f>
        <v>0</v>
      </c>
      <c r="AW23" s="23">
        <f>SUMIFS(CF!$BA:$BA,CF!$AL:$AL,"&gt;="&amp;Analysis!AW$4,CF!$AL:$AL,"&lt;="&amp;EOMONTH(AW$4,0))</f>
        <v>0</v>
      </c>
      <c r="AX23" s="23">
        <f>SUMIFS(CF!$BA:$BA,CF!$AL:$AL,"&gt;="&amp;Analysis!AX$4,CF!$AL:$AL,"&lt;="&amp;EOMONTH(AX$4,0))</f>
        <v>0</v>
      </c>
      <c r="AY23" s="23">
        <f>SUMIFS(CF!$BA:$BA,CF!$AL:$AL,"&gt;="&amp;Analysis!AY$4,CF!$AL:$AL,"&lt;="&amp;EOMONTH(AY$4,0))</f>
        <v>0</v>
      </c>
      <c r="AZ23" s="23">
        <f>SUMIFS(CF!$BA:$BA,CF!$AL:$AL,"&gt;="&amp;Analysis!AZ$4,CF!$AL:$AL,"&lt;="&amp;EOMONTH(AZ$4,0))</f>
        <v>0</v>
      </c>
      <c r="BA23" s="23">
        <f>SUMIFS(CF!$BA:$BA,CF!$AL:$AL,"&gt;="&amp;Analysis!BA$4,CF!$AL:$AL,"&lt;="&amp;EOMONTH(BA$4,0))</f>
        <v>0</v>
      </c>
      <c r="BB23" s="23">
        <f>SUMIFS(CF!$BA:$BA,CF!$AL:$AL,"&gt;="&amp;Analysis!BB$4,CF!$AL:$AL,"&lt;="&amp;EOMONTH(BB$4,0))</f>
        <v>0</v>
      </c>
      <c r="BC23" s="23">
        <f>SUMIFS(CF!$BA:$BA,CF!$AL:$AL,"&gt;="&amp;Analysis!BC$4,CF!$AL:$AL,"&lt;="&amp;EOMONTH(BC$4,0))</f>
        <v>0</v>
      </c>
      <c r="BD23" s="23">
        <f>SUMIFS(CF!$BA:$BA,CF!$AL:$AL,"&gt;="&amp;Analysis!BD$4,CF!$AL:$AL,"&lt;="&amp;EOMONTH(BD$4,0))</f>
        <v>0</v>
      </c>
      <c r="BE23" s="23">
        <f>SUMIFS(CF!$BA:$BA,CF!$AL:$AL,"&gt;="&amp;Analysis!BE$4,CF!$AL:$AL,"&lt;="&amp;EOMONTH(BE$4,0))</f>
        <v>0</v>
      </c>
      <c r="BF23" s="23">
        <f>SUMIFS(CF!$BA:$BA,CF!$AL:$AL,"&gt;="&amp;Analysis!BF$4,CF!$AL:$AL,"&lt;="&amp;EOMONTH(BF$4,0))</f>
        <v>0</v>
      </c>
      <c r="BG23" s="23">
        <f>SUMIFS(CF!$BA:$BA,CF!$AL:$AL,"&gt;="&amp;Analysis!BG$4,CF!$AL:$AL,"&lt;="&amp;EOMONTH(BG$4,0))</f>
        <v>0</v>
      </c>
      <c r="BH23" s="23">
        <f>SUMIFS(CF!$BA:$BA,CF!$AL:$AL,"&gt;="&amp;Analysis!BH$4,CF!$AL:$AL,"&lt;="&amp;EOMONTH(BH$4,0))</f>
        <v>0</v>
      </c>
      <c r="BI23" s="23">
        <f>SUMIFS(CF!$BA:$BA,CF!$AL:$AL,"&gt;="&amp;Analysis!BI$4,CF!$AL:$AL,"&lt;="&amp;EOMONTH(BI$4,0))</f>
        <v>0</v>
      </c>
      <c r="BJ23" s="23">
        <f>SUMIFS(CF!$BA:$BA,CF!$AL:$AL,"&gt;="&amp;Analysis!BJ$4,CF!$AL:$AL,"&lt;="&amp;EOMONTH(BJ$4,0))</f>
        <v>0</v>
      </c>
      <c r="BK23" s="23">
        <f>SUMIFS(CF!$BA:$BA,CF!$AL:$AL,"&gt;="&amp;Analysis!BK$4,CF!$AL:$AL,"&lt;="&amp;EOMONTH(BK$4,0))</f>
        <v>0</v>
      </c>
      <c r="BL23" s="23">
        <f>SUMIFS(CF!$BA:$BA,CF!$AL:$AL,"&gt;="&amp;Analysis!BL$4,CF!$AL:$AL,"&lt;="&amp;EOMONTH(BL$4,0))</f>
        <v>0</v>
      </c>
      <c r="BM23" s="23">
        <f>SUMIFS(CF!$BA:$BA,CF!$AL:$AL,"&gt;="&amp;Analysis!BM$4,CF!$AL:$AL,"&lt;="&amp;EOMONTH(BM$4,0))</f>
        <v>0</v>
      </c>
      <c r="BN23" s="23">
        <f>SUMIFS(CF!$BA:$BA,CF!$AL:$AL,"&gt;="&amp;Analysis!BN$4,CF!$AL:$AL,"&lt;="&amp;EOMONTH(BN$4,0))</f>
        <v>0</v>
      </c>
      <c r="BO23" s="23">
        <f>SUMIFS(CF!$BA:$BA,CF!$AL:$AL,"&gt;="&amp;Analysis!BO$4,CF!$AL:$AL,"&lt;="&amp;EOMONTH(BO$4,0))</f>
        <v>0</v>
      </c>
      <c r="BP23" s="23">
        <f>SUMIFS(CF!$BA:$BA,CF!$AL:$AL,"&gt;="&amp;Analysis!BP$4,CF!$AL:$AL,"&lt;="&amp;EOMONTH(BP$4,0))</f>
        <v>0</v>
      </c>
      <c r="BQ23" s="23">
        <f>SUMIFS(CF!$BA:$BA,CF!$AL:$AL,"&gt;="&amp;Analysis!BQ$4,CF!$AL:$AL,"&lt;="&amp;EOMONTH(BQ$4,0))</f>
        <v>0</v>
      </c>
      <c r="BR23" s="23">
        <f>SUMIFS(CF!$BA:$BA,CF!$AL:$AL,"&gt;="&amp;Analysis!BR$4,CF!$AL:$AL,"&lt;="&amp;EOMONTH(BR$4,0))</f>
        <v>0</v>
      </c>
      <c r="BS23" s="23">
        <f>SUMIFS(CF!$BA:$BA,CF!$AL:$AL,"&gt;="&amp;Analysis!BS$4,CF!$AL:$AL,"&lt;="&amp;EOMONTH(BS$4,0))</f>
        <v>0</v>
      </c>
      <c r="BT23" s="23">
        <f>SUMIFS(CF!$BA:$BA,CF!$AL:$AL,"&gt;="&amp;Analysis!BT$4,CF!$AL:$AL,"&lt;="&amp;EOMONTH(BT$4,0))</f>
        <v>0</v>
      </c>
      <c r="BU23" s="23">
        <f>SUMIFS(CF!$BA:$BA,CF!$AL:$AL,"&gt;="&amp;Analysis!BU$4,CF!$AL:$AL,"&lt;="&amp;EOMONTH(BU$4,0))</f>
        <v>0</v>
      </c>
      <c r="BV23" s="23">
        <f>SUMIFS(CF!$BA:$BA,CF!$AL:$AL,"&gt;="&amp;Analysis!BV$4,CF!$AL:$AL,"&lt;="&amp;EOMONTH(BV$4,0))</f>
        <v>0</v>
      </c>
      <c r="BW23" s="23">
        <f>SUMIFS(CF!$BA:$BA,CF!$AL:$AL,"&gt;="&amp;Analysis!BW$4,CF!$AL:$AL,"&lt;="&amp;EOMONTH(BW$4,0))</f>
        <v>0</v>
      </c>
      <c r="BX23" s="23">
        <f>SUMIFS(CF!$BA:$BA,CF!$AL:$AL,"&gt;="&amp;Analysis!BX$4,CF!$AL:$AL,"&lt;="&amp;EOMONTH(BX$4,0))</f>
        <v>0</v>
      </c>
      <c r="BY23" s="23">
        <f>SUMIFS(CF!$BA:$BA,CF!$AL:$AL,"&gt;="&amp;Analysis!BY$4,CF!$AL:$AL,"&lt;="&amp;EOMONTH(BY$4,0))</f>
        <v>0</v>
      </c>
      <c r="BZ23" s="23">
        <f>SUMIFS(CF!$BA:$BA,CF!$AL:$AL,"&gt;="&amp;Analysis!BZ$4,CF!$AL:$AL,"&lt;="&amp;EOMONTH(BZ$4,0))</f>
        <v>0</v>
      </c>
      <c r="CA23" s="23">
        <f>SUMIFS(CF!$BA:$BA,CF!$AL:$AL,"&gt;="&amp;Analysis!CA$4,CF!$AL:$AL,"&lt;="&amp;EOMONTH(CA$4,0))</f>
        <v>0</v>
      </c>
      <c r="CB23" s="23">
        <f>SUMIFS(CF!$BA:$BA,CF!$AL:$AL,"&gt;="&amp;Analysis!CB$4,CF!$AL:$AL,"&lt;="&amp;EOMONTH(CB$4,0))</f>
        <v>0</v>
      </c>
      <c r="CC23" s="23">
        <f>SUMIFS(CF!$BA:$BA,CF!$AL:$AL,"&gt;="&amp;Analysis!CC$4,CF!$AL:$AL,"&lt;="&amp;EOMONTH(CC$4,0))</f>
        <v>0</v>
      </c>
      <c r="CD23" s="23">
        <f>SUMIFS(CF!$BA:$BA,CF!$AL:$AL,"&gt;="&amp;Analysis!CD$4,CF!$AL:$AL,"&lt;="&amp;EOMONTH(CD$4,0))</f>
        <v>0</v>
      </c>
      <c r="CE23" s="23">
        <f>SUMIFS(CF!$BA:$BA,CF!$AL:$AL,"&gt;="&amp;Analysis!CE$4,CF!$AL:$AL,"&lt;="&amp;EOMONTH(CE$4,0))</f>
        <v>0</v>
      </c>
      <c r="CF23" s="23">
        <f>SUMIFS(CF!$BA:$BA,CF!$AL:$AL,"&gt;="&amp;Analysis!CF$4,CF!$AL:$AL,"&lt;="&amp;EOMONTH(CF$4,0))</f>
        <v>0</v>
      </c>
      <c r="CG23" s="23">
        <f>SUMIFS(CF!$BA:$BA,CF!$AL:$AL,"&gt;="&amp;Analysis!CG$4,CF!$AL:$AL,"&lt;="&amp;EOMONTH(CG$4,0))</f>
        <v>0</v>
      </c>
      <c r="CH23" s="23">
        <f>SUMIFS(CF!$BA:$BA,CF!$AL:$AL,"&gt;="&amp;Analysis!CH$4,CF!$AL:$AL,"&lt;="&amp;EOMONTH(CH$4,0))</f>
        <v>0</v>
      </c>
      <c r="CI23" s="23">
        <f>SUMIFS(CF!$BA:$BA,CF!$AL:$AL,"&gt;="&amp;Analysis!CI$4,CF!$AL:$AL,"&lt;="&amp;EOMONTH(CI$4,0))</f>
        <v>0</v>
      </c>
      <c r="CJ23" s="23">
        <f>SUMIFS(CF!$BA:$BA,CF!$AL:$AL,"&gt;="&amp;Analysis!CJ$4,CF!$AL:$AL,"&lt;="&amp;EOMONTH(CJ$4,0))</f>
        <v>0</v>
      </c>
      <c r="CK23" s="23">
        <f>SUMIFS(CF!$BA:$BA,CF!$AL:$AL,"&gt;="&amp;Analysis!CK$4,CF!$AL:$AL,"&lt;="&amp;EOMONTH(CK$4,0))</f>
        <v>0</v>
      </c>
      <c r="CL23" s="23">
        <f>SUMIFS(CF!$BA:$BA,CF!$AL:$AL,"&gt;="&amp;Analysis!CL$4,CF!$AL:$AL,"&lt;="&amp;EOMONTH(CL$4,0))</f>
        <v>0</v>
      </c>
      <c r="CM23" s="23">
        <f>SUMIFS(CF!$BA:$BA,CF!$AL:$AL,"&gt;="&amp;Analysis!CM$4,CF!$AL:$AL,"&lt;="&amp;EOMONTH(CM$4,0))</f>
        <v>0</v>
      </c>
      <c r="CN23" s="23">
        <f>SUMIFS(CF!$BA:$BA,CF!$AL:$AL,"&gt;="&amp;Analysis!CN$4,CF!$AL:$AL,"&lt;="&amp;EOMONTH(CN$4,0))</f>
        <v>0</v>
      </c>
      <c r="CO23" s="23">
        <f>SUMIFS(CF!$BA:$BA,CF!$AL:$AL,"&gt;="&amp;Analysis!CO$4,CF!$AL:$AL,"&lt;="&amp;EOMONTH(CO$4,0))</f>
        <v>0</v>
      </c>
      <c r="CP23" s="23">
        <f>SUMIFS(CF!$BA:$BA,CF!$AL:$AL,"&gt;="&amp;Analysis!CP$4,CF!$AL:$AL,"&lt;="&amp;EOMONTH(CP$4,0))</f>
        <v>0</v>
      </c>
      <c r="CQ23" s="23">
        <f>SUMIFS(CF!$BA:$BA,CF!$AL:$AL,"&gt;="&amp;Analysis!CQ$4,CF!$AL:$AL,"&lt;="&amp;EOMONTH(CQ$4,0))</f>
        <v>0</v>
      </c>
      <c r="CR23" s="23">
        <f>SUMIFS(CF!$BA:$BA,CF!$AL:$AL,"&gt;="&amp;Analysis!CR$4,CF!$AL:$AL,"&lt;="&amp;EOMONTH(CR$4,0))</f>
        <v>0</v>
      </c>
      <c r="CS23" s="23">
        <f>SUMIFS(CF!$BA:$BA,CF!$AL:$AL,"&gt;="&amp;Analysis!CS$4,CF!$AL:$AL,"&lt;="&amp;EOMONTH(CS$4,0))</f>
        <v>0</v>
      </c>
      <c r="CT23" s="23">
        <f>SUMIFS(CF!$BA:$BA,CF!$AL:$AL,"&gt;="&amp;Analysis!CT$4,CF!$AL:$AL,"&lt;="&amp;EOMONTH(CT$4,0))</f>
        <v>0</v>
      </c>
      <c r="CU23" s="23">
        <f>SUMIFS(CF!$BA:$BA,CF!$AL:$AL,"&gt;="&amp;Analysis!CU$4,CF!$AL:$AL,"&lt;="&amp;EOMONTH(CU$4,0))</f>
        <v>0</v>
      </c>
      <c r="CV23" s="23">
        <f>SUMIFS(CF!$BA:$BA,CF!$AL:$AL,"&gt;="&amp;Analysis!CV$4,CF!$AL:$AL,"&lt;="&amp;EOMONTH(CV$4,0))</f>
        <v>0</v>
      </c>
      <c r="CW23" s="23">
        <f>SUMIFS(CF!$BA:$BA,CF!$AL:$AL,"&gt;="&amp;Analysis!CW$4,CF!$AL:$AL,"&lt;="&amp;EOMONTH(CW$4,0))</f>
        <v>0</v>
      </c>
      <c r="CX23" s="23">
        <f>SUMIFS(CF!$BA:$BA,CF!$AL:$AL,"&gt;="&amp;Analysis!CX$4,CF!$AL:$AL,"&lt;="&amp;EOMONTH(CX$4,0))</f>
        <v>0</v>
      </c>
      <c r="CY23" s="23">
        <f>SUMIFS(CF!$BA:$BA,CF!$AL:$AL,"&gt;="&amp;Analysis!CY$4,CF!$AL:$AL,"&lt;="&amp;EOMONTH(CY$4,0))</f>
        <v>0</v>
      </c>
      <c r="CZ23" s="23">
        <f>SUMIFS(CF!$BA:$BA,CF!$AL:$AL,"&gt;="&amp;Analysis!CZ$4,CF!$AL:$AL,"&lt;="&amp;EOMONTH(CZ$4,0))</f>
        <v>0</v>
      </c>
      <c r="DA23" s="23">
        <f>SUMIFS(CF!$BA:$BA,CF!$AL:$AL,"&gt;="&amp;Analysis!DA$4,CF!$AL:$AL,"&lt;="&amp;EOMONTH(DA$4,0))</f>
        <v>0</v>
      </c>
      <c r="DB23" s="23">
        <f>SUMIFS(CF!$BA:$BA,CF!$AL:$AL,"&gt;="&amp;Analysis!DB$4,CF!$AL:$AL,"&lt;="&amp;EOMONTH(DB$4,0))</f>
        <v>0</v>
      </c>
      <c r="DC23" s="23">
        <f>SUMIFS(CF!$BA:$BA,CF!$AL:$AL,"&gt;="&amp;Analysis!DC$4,CF!$AL:$AL,"&lt;="&amp;EOMONTH(DC$4,0))</f>
        <v>0</v>
      </c>
      <c r="DD23" s="23">
        <f>SUMIFS(CF!$BA:$BA,CF!$AL:$AL,"&gt;="&amp;Analysis!DD$4,CF!$AL:$AL,"&lt;="&amp;EOMONTH(DD$4,0))</f>
        <v>0</v>
      </c>
      <c r="DE23" s="23">
        <f>SUMIFS(CF!$BA:$BA,CF!$AL:$AL,"&gt;="&amp;Analysis!DE$4,CF!$AL:$AL,"&lt;="&amp;EOMONTH(DE$4,0))</f>
        <v>0</v>
      </c>
      <c r="DF23" s="23">
        <f>SUMIFS(CF!$BA:$BA,CF!$AL:$AL,"&gt;="&amp;Analysis!DF$4,CF!$AL:$AL,"&lt;="&amp;EOMONTH(DF$4,0))</f>
        <v>0</v>
      </c>
      <c r="DG23" s="23">
        <f>SUMIFS(CF!$BA:$BA,CF!$AL:$AL,"&gt;="&amp;Analysis!DG$4,CF!$AL:$AL,"&lt;="&amp;EOMONTH(DG$4,0))</f>
        <v>0</v>
      </c>
      <c r="DH23" s="23">
        <f>SUMIFS(CF!$BA:$BA,CF!$AL:$AL,"&gt;="&amp;Analysis!DH$4,CF!$AL:$AL,"&lt;="&amp;EOMONTH(DH$4,0))</f>
        <v>0</v>
      </c>
      <c r="DI23" s="23">
        <f>SUMIFS(CF!$BA:$BA,CF!$AL:$AL,"&gt;="&amp;Analysis!DI$4,CF!$AL:$AL,"&lt;="&amp;EOMONTH(DI$4,0))</f>
        <v>0</v>
      </c>
      <c r="DJ23" s="23">
        <f>SUMIFS(CF!$BA:$BA,CF!$AL:$AL,"&gt;="&amp;Analysis!DJ$4,CF!$AL:$AL,"&lt;="&amp;EOMONTH(DJ$4,0))</f>
        <v>0</v>
      </c>
      <c r="DK23" s="23">
        <f>SUMIFS(CF!$BA:$BA,CF!$AL:$AL,"&gt;="&amp;Analysis!DK$4,CF!$AL:$AL,"&lt;="&amp;EOMONTH(DK$4,0))</f>
        <v>0</v>
      </c>
      <c r="DL23" s="23">
        <f>SUMIFS(CF!$BA:$BA,CF!$AL:$AL,"&gt;="&amp;Analysis!DL$4,CF!$AL:$AL,"&lt;="&amp;EOMONTH(DL$4,0))</f>
        <v>0</v>
      </c>
      <c r="DM23" s="23">
        <f>SUMIFS(CF!$BA:$BA,CF!$AL:$AL,"&gt;="&amp;Analysis!DM$4,CF!$AL:$AL,"&lt;="&amp;EOMONTH(DM$4,0))</f>
        <v>0</v>
      </c>
      <c r="DN23" s="23">
        <f>SUMIFS(CF!$BA:$BA,CF!$AL:$AL,"&gt;="&amp;Analysis!DN$4,CF!$AL:$AL,"&lt;="&amp;EOMONTH(DN$4,0))</f>
        <v>0</v>
      </c>
      <c r="DO23" s="23">
        <f>SUMIFS(CF!$BA:$BA,CF!$AL:$AL,"&gt;="&amp;Analysis!DO$4,CF!$AL:$AL,"&lt;="&amp;EOMONTH(DO$4,0))</f>
        <v>0</v>
      </c>
      <c r="DP23" s="23">
        <f>SUMIFS(CF!$BA:$BA,CF!$AL:$AL,"&gt;="&amp;Analysis!DP$4,CF!$AL:$AL,"&lt;="&amp;EOMONTH(DP$4,0))</f>
        <v>0</v>
      </c>
      <c r="DQ23" s="23">
        <f>SUMIFS(CF!$BA:$BA,CF!$AL:$AL,"&gt;="&amp;Analysis!DQ$4,CF!$AL:$AL,"&lt;="&amp;EOMONTH(DQ$4,0))</f>
        <v>0</v>
      </c>
      <c r="DR23" s="23">
        <f>SUMIFS(CF!$BA:$BA,CF!$AL:$AL,"&gt;="&amp;Analysis!DR$4,CF!$AL:$AL,"&lt;="&amp;EOMONTH(DR$4,0))</f>
        <v>0</v>
      </c>
      <c r="DS23" s="23">
        <f>SUMIFS(CF!$BA:$BA,CF!$AL:$AL,"&gt;="&amp;Analysis!DS$4,CF!$AL:$AL,"&lt;="&amp;EOMONTH(DS$4,0))</f>
        <v>0</v>
      </c>
      <c r="DT23" s="23">
        <f>SUMIFS(CF!$BA:$BA,CF!$AL:$AL,"&gt;="&amp;Analysis!DT$4,CF!$AL:$AL,"&lt;="&amp;EOMONTH(DT$4,0))</f>
        <v>0</v>
      </c>
      <c r="DU23" s="23">
        <f>SUMIFS(CF!$BA:$BA,CF!$AL:$AL,"&gt;="&amp;Analysis!DU$4,CF!$AL:$AL,"&lt;="&amp;EOMONTH(DU$4,0))</f>
        <v>0</v>
      </c>
      <c r="DV23" s="23">
        <f>SUMIFS(CF!$BA:$BA,CF!$AL:$AL,"&gt;="&amp;Analysis!DV$4,CF!$AL:$AL,"&lt;="&amp;EOMONTH(DV$4,0))</f>
        <v>0</v>
      </c>
      <c r="DW23" s="23">
        <f>SUMIFS(CF!$BA:$BA,CF!$AL:$AL,"&gt;="&amp;Analysis!DW$4,CF!$AL:$AL,"&lt;="&amp;EOMONTH(DW$4,0))</f>
        <v>0</v>
      </c>
      <c r="DX23" s="23">
        <f>SUMIFS(CF!$BA:$BA,CF!$AL:$AL,"&gt;="&amp;Analysis!DX$4,CF!$AL:$AL,"&lt;="&amp;EOMONTH(DX$4,0))</f>
        <v>0</v>
      </c>
      <c r="DY23" s="23">
        <f>SUMIFS(CF!$BA:$BA,CF!$AL:$AL,"&gt;="&amp;Analysis!DY$4,CF!$AL:$AL,"&lt;="&amp;EOMONTH(DY$4,0))</f>
        <v>0</v>
      </c>
      <c r="DZ23" s="23">
        <f>SUMIFS(CF!$BA:$BA,CF!$AL:$AL,"&gt;="&amp;Analysis!DZ$4,CF!$AL:$AL,"&lt;="&amp;EOMONTH(DZ$4,0))</f>
        <v>0</v>
      </c>
      <c r="EA23" s="23">
        <f>SUMIFS(CF!$BA:$BA,CF!$AL:$AL,"&gt;="&amp;Analysis!EA$4,CF!$AL:$AL,"&lt;="&amp;EOMONTH(EA$4,0))</f>
        <v>0</v>
      </c>
      <c r="EB23" s="23">
        <f>SUMIFS(CF!$BA:$BA,CF!$AL:$AL,"&gt;="&amp;Analysis!EB$4,CF!$AL:$AL,"&lt;="&amp;EOMONTH(EB$4,0))</f>
        <v>0</v>
      </c>
      <c r="EC23" s="23">
        <f>SUMIFS(CF!$BA:$BA,CF!$AL:$AL,"&gt;="&amp;Analysis!EC$4,CF!$AL:$AL,"&lt;="&amp;EOMONTH(EC$4,0))</f>
        <v>0</v>
      </c>
      <c r="ED23" s="23">
        <f>SUMIFS(CF!$BA:$BA,CF!$AL:$AL,"&gt;="&amp;Analysis!ED$4,CF!$AL:$AL,"&lt;="&amp;EOMONTH(ED$4,0))</f>
        <v>0</v>
      </c>
      <c r="EE23" s="23">
        <f>SUMIFS(CF!$BA:$BA,CF!$AL:$AL,"&gt;="&amp;Analysis!EE$4,CF!$AL:$AL,"&lt;="&amp;EOMONTH(EE$4,0))</f>
        <v>0</v>
      </c>
      <c r="EF23" s="23">
        <f>SUMIFS(CF!$BA:$BA,CF!$AL:$AL,"&gt;="&amp;Analysis!EF$4,CF!$AL:$AL,"&lt;="&amp;EOMONTH(EF$4,0))</f>
        <v>0</v>
      </c>
      <c r="EG23" s="23">
        <f>SUMIFS(CF!$BA:$BA,CF!$AL:$AL,"&gt;="&amp;Analysis!EG$4,CF!$AL:$AL,"&lt;="&amp;EOMONTH(EG$4,0))</f>
        <v>0</v>
      </c>
      <c r="EH23" s="23">
        <f>SUMIFS(CF!$BA:$BA,CF!$AL:$AL,"&gt;="&amp;Analysis!EH$4,CF!$AL:$AL,"&lt;="&amp;EOMONTH(EH$4,0))</f>
        <v>0</v>
      </c>
      <c r="EI23" s="23">
        <f>SUMIFS(CF!$BA:$BA,CF!$AL:$AL,"&gt;="&amp;Analysis!EI$4,CF!$AL:$AL,"&lt;="&amp;EOMONTH(EI$4,0))</f>
        <v>0</v>
      </c>
      <c r="EJ23" s="23">
        <f>SUMIFS(CF!$BA:$BA,CF!$AL:$AL,"&gt;="&amp;Analysis!EJ$4,CF!$AL:$AL,"&lt;="&amp;EOMONTH(EJ$4,0))</f>
        <v>0</v>
      </c>
      <c r="EK23" s="23">
        <f>SUMIFS(CF!$BA:$BA,CF!$AL:$AL,"&gt;="&amp;Analysis!EK$4,CF!$AL:$AL,"&lt;="&amp;EOMONTH(EK$4,0))</f>
        <v>0</v>
      </c>
      <c r="EL23" s="23">
        <f>SUMIFS(CF!$BA:$BA,CF!$AL:$AL,"&gt;="&amp;Analysis!EL$4,CF!$AL:$AL,"&lt;="&amp;EOMONTH(EL$4,0))</f>
        <v>0</v>
      </c>
      <c r="EM23" s="23">
        <f>SUMIFS(CF!$BA:$BA,CF!$AL:$AL,"&gt;="&amp;Analysis!EM$4,CF!$AL:$AL,"&lt;="&amp;EOMONTH(EM$4,0))</f>
        <v>0</v>
      </c>
      <c r="EN23" s="23">
        <f>SUMIFS(CF!$BA:$BA,CF!$AL:$AL,"&gt;="&amp;Analysis!EN$4,CF!$AL:$AL,"&lt;="&amp;EOMONTH(EN$4,0))</f>
        <v>0</v>
      </c>
      <c r="EO23" s="23">
        <f>SUMIFS(CF!$BA:$BA,CF!$AL:$AL,"&gt;="&amp;Analysis!EO$4,CF!$AL:$AL,"&lt;="&amp;EOMONTH(EO$4,0))</f>
        <v>0</v>
      </c>
      <c r="EP23" s="23">
        <f>SUMIFS(CF!$BA:$BA,CF!$AL:$AL,"&gt;="&amp;Analysis!EP$4,CF!$AL:$AL,"&lt;="&amp;EOMONTH(EP$4,0))</f>
        <v>0</v>
      </c>
      <c r="EQ23" s="23">
        <f>SUMIFS(CF!$BA:$BA,CF!$AL:$AL,"&gt;="&amp;Analysis!EQ$4,CF!$AL:$AL,"&lt;="&amp;EOMONTH(EQ$4,0))</f>
        <v>0</v>
      </c>
      <c r="ER23" s="23">
        <f>SUMIFS(CF!$BA:$BA,CF!$AL:$AL,"&gt;="&amp;Analysis!ER$4,CF!$AL:$AL,"&lt;="&amp;EOMONTH(ER$4,0))</f>
        <v>0</v>
      </c>
      <c r="ES23" s="23">
        <f>SUMIFS(CF!$BA:$BA,CF!$AL:$AL,"&gt;="&amp;Analysis!ES$4,CF!$AL:$AL,"&lt;="&amp;EOMONTH(ES$4,0))</f>
        <v>0</v>
      </c>
      <c r="ET23" s="23">
        <f>SUMIFS(CF!$BA:$BA,CF!$AL:$AL,"&gt;="&amp;Analysis!ET$4,CF!$AL:$AL,"&lt;="&amp;EOMONTH(ET$4,0))</f>
        <v>0</v>
      </c>
      <c r="EU23" s="23">
        <f>SUMIFS(CF!$BA:$BA,CF!$AL:$AL,"&gt;="&amp;Analysis!EU$4,CF!$AL:$AL,"&lt;="&amp;EOMONTH(EU$4,0))</f>
        <v>0</v>
      </c>
      <c r="EV23" s="23">
        <f>SUMIFS(CF!$BA:$BA,CF!$AL:$AL,"&gt;="&amp;Analysis!EV$4,CF!$AL:$AL,"&lt;="&amp;EOMONTH(EV$4,0))</f>
        <v>0</v>
      </c>
      <c r="EW23" s="23">
        <f>SUMIFS(CF!$BA:$BA,CF!$AL:$AL,"&gt;="&amp;Analysis!EW$4,CF!$AL:$AL,"&lt;="&amp;EOMONTH(EW$4,0))</f>
        <v>0</v>
      </c>
      <c r="EX23" s="23">
        <f>SUMIFS(CF!$BA:$BA,CF!$AL:$AL,"&gt;="&amp;Analysis!EX$4,CF!$AL:$AL,"&lt;="&amp;EOMONTH(EX$4,0))</f>
        <v>0</v>
      </c>
      <c r="EY23" s="23">
        <f>SUMIFS(CF!$BA:$BA,CF!$AL:$AL,"&gt;="&amp;Analysis!EY$4,CF!$AL:$AL,"&lt;="&amp;EOMONTH(EY$4,0))</f>
        <v>0</v>
      </c>
      <c r="EZ23" s="23">
        <f>SUMIFS(CF!$BA:$BA,CF!$AL:$AL,"&gt;="&amp;Analysis!EZ$4,CF!$AL:$AL,"&lt;="&amp;EOMONTH(EZ$4,0))</f>
        <v>0</v>
      </c>
      <c r="FA23" s="23">
        <f>SUMIFS(CF!$BA:$BA,CF!$AL:$AL,"&gt;="&amp;Analysis!FA$4,CF!$AL:$AL,"&lt;="&amp;EOMONTH(FA$4,0))</f>
        <v>0</v>
      </c>
      <c r="FB23" s="23">
        <f>SUMIFS(CF!$BA:$BA,CF!$AL:$AL,"&gt;="&amp;Analysis!FB$4,CF!$AL:$AL,"&lt;="&amp;EOMONTH(FB$4,0))</f>
        <v>0</v>
      </c>
      <c r="FC23" s="23">
        <f>SUMIFS(CF!$BA:$BA,CF!$AL:$AL,"&gt;="&amp;Analysis!FC$4,CF!$AL:$AL,"&lt;="&amp;EOMONTH(FC$4,0))</f>
        <v>0</v>
      </c>
      <c r="FD23" s="23">
        <f>SUMIFS(CF!$BA:$BA,CF!$AL:$AL,"&gt;="&amp;Analysis!FD$4,CF!$AL:$AL,"&lt;="&amp;EOMONTH(FD$4,0))</f>
        <v>0</v>
      </c>
      <c r="FE23" s="23">
        <f>SUMIFS(CF!$BA:$BA,CF!$AL:$AL,"&gt;="&amp;Analysis!FE$4,CF!$AL:$AL,"&lt;="&amp;EOMONTH(FE$4,0))</f>
        <v>0</v>
      </c>
      <c r="FF23" s="23">
        <f>SUMIFS(CF!$BA:$BA,CF!$AL:$AL,"&gt;="&amp;Analysis!FF$4,CF!$AL:$AL,"&lt;="&amp;EOMONTH(FF$4,0))</f>
        <v>0</v>
      </c>
      <c r="FG23" s="23">
        <f>SUMIFS(CF!$BA:$BA,CF!$AL:$AL,"&gt;="&amp;Analysis!FG$4,CF!$AL:$AL,"&lt;="&amp;EOMONTH(FG$4,0))</f>
        <v>0</v>
      </c>
      <c r="FH23" s="23">
        <f>SUMIFS(CF!$BA:$BA,CF!$AL:$AL,"&gt;="&amp;Analysis!FH$4,CF!$AL:$AL,"&lt;="&amp;EOMONTH(FH$4,0))</f>
        <v>0</v>
      </c>
      <c r="FI23" s="23">
        <f>SUMIFS(CF!$BA:$BA,CF!$AL:$AL,"&gt;="&amp;Analysis!FI$4,CF!$AL:$AL,"&lt;="&amp;EOMONTH(FI$4,0))</f>
        <v>0</v>
      </c>
      <c r="FJ23" s="23">
        <f>SUMIFS(CF!$BA:$BA,CF!$AL:$AL,"&gt;="&amp;Analysis!FJ$4,CF!$AL:$AL,"&lt;="&amp;EOMONTH(FJ$4,0))</f>
        <v>0</v>
      </c>
      <c r="FK23" s="23">
        <f>SUMIFS(CF!$BA:$BA,CF!$AL:$AL,"&gt;="&amp;Analysis!FK$4,CF!$AL:$AL,"&lt;="&amp;EOMONTH(FK$4,0))</f>
        <v>0</v>
      </c>
      <c r="FL23" s="23">
        <f>SUMIFS(CF!$BA:$BA,CF!$AL:$AL,"&gt;="&amp;Analysis!FL$4,CF!$AL:$AL,"&lt;="&amp;EOMONTH(FL$4,0))</f>
        <v>0</v>
      </c>
      <c r="FM23" s="23">
        <f>SUMIFS(CF!$BA:$BA,CF!$AL:$AL,"&gt;="&amp;Analysis!FM$4,CF!$AL:$AL,"&lt;="&amp;EOMONTH(FM$4,0))</f>
        <v>0</v>
      </c>
      <c r="FN23" s="23">
        <f>SUMIFS(CF!$BA:$BA,CF!$AL:$AL,"&gt;="&amp;Analysis!FN$4,CF!$AL:$AL,"&lt;="&amp;EOMONTH(FN$4,0))</f>
        <v>0</v>
      </c>
      <c r="FO23" s="23">
        <f>SUMIFS(CF!$BA:$BA,CF!$AL:$AL,"&gt;="&amp;Analysis!FO$4,CF!$AL:$AL,"&lt;="&amp;EOMONTH(FO$4,0))</f>
        <v>0</v>
      </c>
      <c r="FP23" s="23">
        <f>SUMIFS(CF!$BA:$BA,CF!$AL:$AL,"&gt;="&amp;Analysis!FP$4,CF!$AL:$AL,"&lt;="&amp;EOMONTH(FP$4,0))</f>
        <v>0</v>
      </c>
      <c r="FQ23" s="23">
        <f>SUMIFS(CF!$BA:$BA,CF!$AL:$AL,"&gt;="&amp;Analysis!FQ$4,CF!$AL:$AL,"&lt;="&amp;EOMONTH(FQ$4,0))</f>
        <v>0</v>
      </c>
      <c r="FR23" s="23">
        <f>SUMIFS(CF!$BA:$BA,CF!$AL:$AL,"&gt;="&amp;Analysis!FR$4,CF!$AL:$AL,"&lt;="&amp;EOMONTH(FR$4,0))</f>
        <v>0</v>
      </c>
      <c r="FS23" s="23">
        <f>SUMIFS(CF!$BA:$BA,CF!$AL:$AL,"&gt;="&amp;Analysis!FS$4,CF!$AL:$AL,"&lt;="&amp;EOMONTH(FS$4,0))</f>
        <v>0</v>
      </c>
      <c r="FT23" s="23">
        <f>SUMIFS(CF!$BA:$BA,CF!$AL:$AL,"&gt;="&amp;Analysis!FT$4,CF!$AL:$AL,"&lt;="&amp;EOMONTH(FT$4,0))</f>
        <v>0</v>
      </c>
      <c r="FU23" s="23">
        <f>SUMIFS(CF!$BA:$BA,CF!$AL:$AL,"&gt;="&amp;Analysis!FU$4,CF!$AL:$AL,"&lt;="&amp;EOMONTH(FU$4,0))</f>
        <v>0</v>
      </c>
      <c r="FV23" s="23">
        <f>SUMIFS(CF!$BA:$BA,CF!$AL:$AL,"&gt;="&amp;Analysis!FV$4,CF!$AL:$AL,"&lt;="&amp;EOMONTH(FV$4,0))</f>
        <v>0</v>
      </c>
      <c r="FW23" s="23">
        <f>SUMIFS(CF!$BA:$BA,CF!$AL:$AL,"&gt;="&amp;Analysis!FW$4,CF!$AL:$AL,"&lt;="&amp;EOMONTH(FW$4,0))</f>
        <v>0</v>
      </c>
      <c r="FX23" s="23">
        <f>SUMIFS(CF!$BA:$BA,CF!$AL:$AL,"&gt;="&amp;Analysis!FX$4,CF!$AL:$AL,"&lt;="&amp;EOMONTH(FX$4,0))</f>
        <v>0</v>
      </c>
      <c r="FY23" s="23">
        <f>SUMIFS(CF!$BA:$BA,CF!$AL:$AL,"&gt;="&amp;Analysis!FY$4,CF!$AL:$AL,"&lt;="&amp;EOMONTH(FY$4,0))</f>
        <v>0</v>
      </c>
      <c r="FZ23" s="23">
        <f>SUMIFS(CF!$BA:$BA,CF!$AL:$AL,"&gt;="&amp;Analysis!FZ$4,CF!$AL:$AL,"&lt;="&amp;EOMONTH(FZ$4,0))</f>
        <v>0</v>
      </c>
      <c r="GA23" s="23">
        <f>SUMIFS(CF!$BA:$BA,CF!$AL:$AL,"&gt;="&amp;Analysis!GA$4,CF!$AL:$AL,"&lt;="&amp;EOMONTH(GA$4,0))</f>
        <v>0</v>
      </c>
      <c r="GB23" s="23">
        <f>SUMIFS(CF!$BA:$BA,CF!$AL:$AL,"&gt;="&amp;Analysis!GB$4,CF!$AL:$AL,"&lt;="&amp;EOMONTH(GB$4,0))</f>
        <v>0</v>
      </c>
      <c r="GC23" s="23">
        <f>SUMIFS(CF!$BA:$BA,CF!$AL:$AL,"&gt;="&amp;Analysis!GC$4,CF!$AL:$AL,"&lt;="&amp;EOMONTH(GC$4,0))</f>
        <v>0</v>
      </c>
      <c r="GD23" s="23">
        <f>SUMIFS(CF!$BA:$BA,CF!$AL:$AL,"&gt;="&amp;Analysis!GD$4,CF!$AL:$AL,"&lt;="&amp;EOMONTH(GD$4,0))</f>
        <v>0</v>
      </c>
      <c r="GE23" s="23">
        <f>SUMIFS(CF!$BA:$BA,CF!$AL:$AL,"&gt;="&amp;Analysis!GE$4,CF!$AL:$AL,"&lt;="&amp;EOMONTH(GE$4,0))</f>
        <v>0</v>
      </c>
      <c r="GF23" s="23">
        <f>SUMIFS(CF!$BA:$BA,CF!$AL:$AL,"&gt;="&amp;Analysis!GF$4,CF!$AL:$AL,"&lt;="&amp;EOMONTH(GF$4,0))</f>
        <v>0</v>
      </c>
      <c r="GG23" s="23">
        <f>SUMIFS(CF!$BA:$BA,CF!$AL:$AL,"&gt;="&amp;Analysis!GG$4,CF!$AL:$AL,"&lt;="&amp;EOMONTH(GG$4,0))</f>
        <v>0</v>
      </c>
      <c r="GH23" s="23">
        <f>SUMIFS(CF!$BA:$BA,CF!$AL:$AL,"&gt;="&amp;Analysis!GH$4,CF!$AL:$AL,"&lt;="&amp;EOMONTH(GH$4,0))</f>
        <v>0</v>
      </c>
      <c r="GI23" s="23">
        <f>SUMIFS(CF!$BA:$BA,CF!$AL:$AL,"&gt;="&amp;Analysis!GI$4,CF!$AL:$AL,"&lt;="&amp;EOMONTH(GI$4,0))</f>
        <v>0</v>
      </c>
      <c r="GJ23" s="23">
        <f>SUMIFS(CF!$BA:$BA,CF!$AL:$AL,"&gt;="&amp;Analysis!GJ$4,CF!$AL:$AL,"&lt;="&amp;EOMONTH(GJ$4,0))</f>
        <v>0</v>
      </c>
      <c r="GK23" s="23">
        <f>SUMIFS(CF!$BA:$BA,CF!$AL:$AL,"&gt;="&amp;Analysis!GK$4,CF!$AL:$AL,"&lt;="&amp;EOMONTH(GK$4,0))</f>
        <v>0</v>
      </c>
      <c r="GL23" s="23">
        <f>SUMIFS(CF!$BA:$BA,CF!$AL:$AL,"&gt;="&amp;Analysis!GL$4,CF!$AL:$AL,"&lt;="&amp;EOMONTH(GL$4,0))</f>
        <v>0</v>
      </c>
      <c r="GM23" s="23">
        <f>SUMIFS(CF!$BA:$BA,CF!$AL:$AL,"&gt;="&amp;Analysis!GM$4,CF!$AL:$AL,"&lt;="&amp;EOMONTH(GM$4,0))</f>
        <v>0</v>
      </c>
      <c r="GN23" s="23">
        <f>SUMIFS(CF!$BA:$BA,CF!$AL:$AL,"&gt;="&amp;Analysis!GN$4,CF!$AL:$AL,"&lt;="&amp;EOMONTH(GN$4,0))</f>
        <v>0</v>
      </c>
      <c r="GO23" s="23">
        <f>SUMIFS(CF!$BA:$BA,CF!$AL:$AL,"&gt;="&amp;Analysis!GO$4,CF!$AL:$AL,"&lt;="&amp;EOMONTH(GO$4,0))</f>
        <v>0</v>
      </c>
      <c r="GP23" s="23">
        <f>SUMIFS(CF!$BA:$BA,CF!$AL:$AL,"&gt;="&amp;Analysis!GP$4,CF!$AL:$AL,"&lt;="&amp;EOMONTH(GP$4,0))</f>
        <v>0</v>
      </c>
      <c r="GQ23" s="23">
        <f>SUMIFS(CF!$BA:$BA,CF!$AL:$AL,"&gt;="&amp;Analysis!GQ$4,CF!$AL:$AL,"&lt;="&amp;EOMONTH(GQ$4,0))</f>
        <v>0</v>
      </c>
      <c r="GR23" s="23">
        <f>SUMIFS(CF!$BA:$BA,CF!$AL:$AL,"&gt;="&amp;Analysis!GR$4,CF!$AL:$AL,"&lt;="&amp;EOMONTH(GR$4,0))</f>
        <v>0</v>
      </c>
      <c r="GS23" s="23">
        <f>SUMIFS(CF!$BA:$BA,CF!$AL:$AL,"&gt;="&amp;Analysis!GS$4,CF!$AL:$AL,"&lt;="&amp;EOMONTH(GS$4,0))</f>
        <v>0</v>
      </c>
      <c r="GT23" s="23">
        <f>SUMIFS(CF!$BA:$BA,CF!$AL:$AL,"&gt;="&amp;Analysis!GT$4,CF!$AL:$AL,"&lt;="&amp;EOMONTH(GT$4,0))</f>
        <v>0</v>
      </c>
      <c r="GU23" s="23">
        <f>SUMIFS(CF!$BA:$BA,CF!$AL:$AL,"&gt;="&amp;Analysis!GU$4,CF!$AL:$AL,"&lt;="&amp;EOMONTH(GU$4,0))</f>
        <v>0</v>
      </c>
      <c r="GV23" s="23">
        <f>SUMIFS(CF!$BA:$BA,CF!$AL:$AL,"&gt;="&amp;Analysis!GV$4,CF!$AL:$AL,"&lt;="&amp;EOMONTH(GV$4,0))</f>
        <v>0</v>
      </c>
      <c r="GW23" s="23">
        <f>SUMIFS(CF!$BA:$BA,CF!$AL:$AL,"&gt;="&amp;Analysis!GW$4,CF!$AL:$AL,"&lt;="&amp;EOMONTH(GW$4,0))</f>
        <v>0</v>
      </c>
      <c r="GX23" s="23">
        <f>SUMIFS(CF!$BA:$BA,CF!$AL:$AL,"&gt;="&amp;Analysis!GX$4,CF!$AL:$AL,"&lt;="&amp;EOMONTH(GX$4,0))</f>
        <v>0</v>
      </c>
      <c r="GY23" s="23">
        <f>SUMIFS(CF!$BA:$BA,CF!$AL:$AL,"&gt;="&amp;Analysis!GY$4,CF!$AL:$AL,"&lt;="&amp;EOMONTH(GY$4,0))</f>
        <v>0</v>
      </c>
      <c r="GZ23" s="23">
        <f>SUMIFS(CF!$BA:$BA,CF!$AL:$AL,"&gt;="&amp;Analysis!GZ$4,CF!$AL:$AL,"&lt;="&amp;EOMONTH(GZ$4,0))</f>
        <v>0</v>
      </c>
      <c r="HA23" s="23">
        <f>SUMIFS(CF!$BA:$BA,CF!$AL:$AL,"&gt;="&amp;Analysis!HA$4,CF!$AL:$AL,"&lt;="&amp;EOMONTH(HA$4,0))</f>
        <v>0</v>
      </c>
      <c r="HB23" s="23">
        <f>SUMIFS(CF!$BA:$BA,CF!$AL:$AL,"&gt;="&amp;Analysis!HB$4,CF!$AL:$AL,"&lt;="&amp;EOMONTH(HB$4,0))</f>
        <v>0</v>
      </c>
      <c r="HC23" s="23">
        <f>SUMIFS(CF!$BA:$BA,CF!$AL:$AL,"&gt;="&amp;Analysis!HC$4,CF!$AL:$AL,"&lt;="&amp;EOMONTH(HC$4,0))</f>
        <v>0</v>
      </c>
      <c r="HD23" s="23">
        <f>SUMIFS(CF!$BA:$BA,CF!$AL:$AL,"&gt;="&amp;Analysis!HD$4,CF!$AL:$AL,"&lt;="&amp;EOMONTH(HD$4,0))</f>
        <v>0</v>
      </c>
      <c r="HE23" s="23">
        <f>SUMIFS(CF!$BA:$BA,CF!$AL:$AL,"&gt;="&amp;Analysis!HE$4,CF!$AL:$AL,"&lt;="&amp;EOMONTH(HE$4,0))</f>
        <v>0</v>
      </c>
      <c r="HF23" s="23">
        <f>SUMIFS(CF!$BA:$BA,CF!$AL:$AL,"&gt;="&amp;Analysis!HF$4,CF!$AL:$AL,"&lt;="&amp;EOMONTH(HF$4,0))</f>
        <v>0</v>
      </c>
      <c r="HG23" s="23">
        <f>SUMIFS(CF!$BA:$BA,CF!$AL:$AL,"&gt;="&amp;Analysis!HG$4,CF!$AL:$AL,"&lt;="&amp;EOMONTH(HG$4,0))</f>
        <v>0</v>
      </c>
      <c r="HH23" s="23">
        <f>SUMIFS(CF!$BA:$BA,CF!$AL:$AL,"&gt;="&amp;Analysis!HH$4,CF!$AL:$AL,"&lt;="&amp;EOMONTH(HH$4,0))</f>
        <v>0</v>
      </c>
      <c r="HI23" s="23">
        <f>SUMIFS(CF!$BA:$BA,CF!$AL:$AL,"&gt;="&amp;Analysis!HI$4,CF!$AL:$AL,"&lt;="&amp;EOMONTH(HI$4,0))</f>
        <v>0</v>
      </c>
      <c r="HJ23" s="23">
        <f>SUMIFS(CF!$BA:$BA,CF!$AL:$AL,"&gt;="&amp;Analysis!HJ$4,CF!$AL:$AL,"&lt;="&amp;EOMONTH(HJ$4,0))</f>
        <v>0</v>
      </c>
      <c r="HK23" s="23">
        <f>SUMIFS(CF!$BA:$BA,CF!$AL:$AL,"&gt;="&amp;Analysis!HK$4,CF!$AL:$AL,"&lt;="&amp;EOMONTH(HK$4,0))</f>
        <v>0</v>
      </c>
      <c r="HL23" s="23">
        <f>SUMIFS(CF!$BA:$BA,CF!$AL:$AL,"&gt;="&amp;Analysis!HL$4,CF!$AL:$AL,"&lt;="&amp;EOMONTH(HL$4,0))</f>
        <v>0</v>
      </c>
      <c r="HM23" s="23">
        <f>SUMIFS(CF!$BA:$BA,CF!$AL:$AL,"&gt;="&amp;Analysis!HM$4,CF!$AL:$AL,"&lt;="&amp;EOMONTH(HM$4,0))</f>
        <v>0</v>
      </c>
      <c r="HN23" s="23">
        <f>SUMIFS(CF!$BA:$BA,CF!$AL:$AL,"&gt;="&amp;Analysis!HN$4,CF!$AL:$AL,"&lt;="&amp;EOMONTH(HN$4,0))</f>
        <v>0</v>
      </c>
      <c r="HO23" s="23">
        <f>SUMIFS(CF!$BA:$BA,CF!$AL:$AL,"&gt;="&amp;Analysis!HO$4,CF!$AL:$AL,"&lt;="&amp;EOMONTH(HO$4,0))</f>
        <v>0</v>
      </c>
      <c r="HP23" s="23">
        <f>SUMIFS(CF!$BA:$BA,CF!$AL:$AL,"&gt;="&amp;Analysis!HP$4,CF!$AL:$AL,"&lt;="&amp;EOMONTH(HP$4,0))</f>
        <v>0</v>
      </c>
      <c r="HQ23" s="23">
        <f>SUMIFS(CF!$BA:$BA,CF!$AL:$AL,"&gt;="&amp;Analysis!HQ$4,CF!$AL:$AL,"&lt;="&amp;EOMONTH(HQ$4,0))</f>
        <v>0</v>
      </c>
      <c r="HR23" s="23">
        <f>SUMIFS(CF!$BA:$BA,CF!$AL:$AL,"&gt;="&amp;Analysis!HR$4,CF!$AL:$AL,"&lt;="&amp;EOMONTH(HR$4,0))</f>
        <v>0</v>
      </c>
      <c r="HS23" s="23">
        <f>SUMIFS(CF!$BA:$BA,CF!$AL:$AL,"&gt;="&amp;Analysis!HS$4,CF!$AL:$AL,"&lt;="&amp;EOMONTH(HS$4,0))</f>
        <v>0</v>
      </c>
      <c r="HT23" s="23">
        <f>SUMIFS(CF!$BA:$BA,CF!$AL:$AL,"&gt;="&amp;Analysis!HT$4,CF!$AL:$AL,"&lt;="&amp;EOMONTH(HT$4,0))</f>
        <v>0</v>
      </c>
      <c r="HU23" s="23">
        <f>SUMIFS(CF!$BA:$BA,CF!$AL:$AL,"&gt;="&amp;Analysis!HU$4,CF!$AL:$AL,"&lt;="&amp;EOMONTH(HU$4,0))</f>
        <v>0</v>
      </c>
      <c r="HV23" s="23">
        <f>SUMIFS(CF!$BA:$BA,CF!$AL:$AL,"&gt;="&amp;Analysis!HV$4,CF!$AL:$AL,"&lt;="&amp;EOMONTH(HV$4,0))</f>
        <v>0</v>
      </c>
      <c r="HW23" s="23">
        <f>SUMIFS(CF!$BA:$BA,CF!$AL:$AL,"&gt;="&amp;Analysis!HW$4,CF!$AL:$AL,"&lt;="&amp;EOMONTH(HW$4,0))</f>
        <v>0</v>
      </c>
      <c r="HX23" s="23">
        <f>SUMIFS(CF!$BA:$BA,CF!$AL:$AL,"&gt;="&amp;Analysis!HX$4,CF!$AL:$AL,"&lt;="&amp;EOMONTH(HX$4,0))</f>
        <v>0</v>
      </c>
      <c r="HY23" s="23">
        <f>SUMIFS(CF!$BA:$BA,CF!$AL:$AL,"&gt;="&amp;Analysis!HY$4,CF!$AL:$AL,"&lt;="&amp;EOMONTH(HY$4,0))</f>
        <v>0</v>
      </c>
      <c r="HZ23" s="23">
        <f>SUMIFS(CF!$BA:$BA,CF!$AL:$AL,"&gt;="&amp;Analysis!HZ$4,CF!$AL:$AL,"&lt;="&amp;EOMONTH(HZ$4,0))</f>
        <v>0</v>
      </c>
      <c r="IA23" s="23">
        <f>SUMIFS(CF!$BA:$BA,CF!$AL:$AL,"&gt;="&amp;Analysis!IA$4,CF!$AL:$AL,"&lt;="&amp;EOMONTH(IA$4,0))</f>
        <v>0</v>
      </c>
      <c r="IB23" s="23">
        <f>SUMIFS(CF!$BA:$BA,CF!$AL:$AL,"&gt;="&amp;Analysis!IB$4,CF!$AL:$AL,"&lt;="&amp;EOMONTH(IB$4,0))</f>
        <v>0</v>
      </c>
      <c r="IC23" s="23">
        <f>SUMIFS(CF!$BA:$BA,CF!$AL:$AL,"&gt;="&amp;Analysis!IC$4,CF!$AL:$AL,"&lt;="&amp;EOMONTH(IC$4,0))</f>
        <v>0</v>
      </c>
      <c r="ID23" s="23">
        <f>SUMIFS(CF!$BA:$BA,CF!$AL:$AL,"&gt;="&amp;Analysis!ID$4,CF!$AL:$AL,"&lt;="&amp;EOMONTH(ID$4,0))</f>
        <v>0</v>
      </c>
      <c r="IE23" s="23">
        <f>SUMIFS(CF!$BA:$BA,CF!$AL:$AL,"&gt;="&amp;Analysis!IE$4,CF!$AL:$AL,"&lt;="&amp;EOMONTH(IE$4,0))</f>
        <v>0</v>
      </c>
      <c r="IF23" s="23">
        <f>SUMIFS(CF!$BA:$BA,CF!$AL:$AL,"&gt;="&amp;Analysis!IF$4,CF!$AL:$AL,"&lt;="&amp;EOMONTH(IF$4,0))</f>
        <v>0</v>
      </c>
      <c r="IG23" s="23">
        <f>SUMIFS(CF!$BA:$BA,CF!$AL:$AL,"&gt;="&amp;Analysis!IG$4,CF!$AL:$AL,"&lt;="&amp;EOMONTH(IG$4,0))</f>
        <v>0</v>
      </c>
      <c r="IH23" s="23">
        <f>SUMIFS(CF!$BA:$BA,CF!$AL:$AL,"&gt;="&amp;Analysis!IH$4,CF!$AL:$AL,"&lt;="&amp;EOMONTH(IH$4,0))</f>
        <v>0</v>
      </c>
      <c r="II23" s="23">
        <f>SUMIFS(CF!$BA:$BA,CF!$AL:$AL,"&gt;="&amp;Analysis!II$4,CF!$AL:$AL,"&lt;="&amp;EOMONTH(II$4,0))</f>
        <v>0</v>
      </c>
      <c r="IJ23" s="23">
        <f>SUMIFS(CF!$BA:$BA,CF!$AL:$AL,"&gt;="&amp;Analysis!IJ$4,CF!$AL:$AL,"&lt;="&amp;EOMONTH(IJ$4,0))</f>
        <v>0</v>
      </c>
      <c r="IK23" s="23">
        <f>SUMIFS(CF!$BA:$BA,CF!$AL:$AL,"&gt;="&amp;Analysis!IK$4,CF!$AL:$AL,"&lt;="&amp;EOMONTH(IK$4,0))</f>
        <v>0</v>
      </c>
      <c r="IL23" s="23">
        <f>SUMIFS(CF!$BA:$BA,CF!$AL:$AL,"&gt;="&amp;Analysis!IL$4,CF!$AL:$AL,"&lt;="&amp;EOMONTH(IL$4,0))</f>
        <v>0</v>
      </c>
      <c r="IM23" s="23">
        <f>SUMIFS(CF!$BA:$BA,CF!$AL:$AL,"&gt;="&amp;Analysis!IM$4,CF!$AL:$AL,"&lt;="&amp;EOMONTH(IM$4,0))</f>
        <v>0</v>
      </c>
      <c r="IN23" s="23">
        <f>SUMIFS(CF!$BA:$BA,CF!$AL:$AL,"&gt;="&amp;Analysis!IN$4,CF!$AL:$AL,"&lt;="&amp;EOMONTH(IN$4,0))</f>
        <v>0</v>
      </c>
      <c r="IO23" s="23">
        <f>SUMIFS(CF!$BA:$BA,CF!$AL:$AL,"&gt;="&amp;Analysis!IO$4,CF!$AL:$AL,"&lt;="&amp;EOMONTH(IO$4,0))</f>
        <v>0</v>
      </c>
      <c r="IP23" s="23">
        <f>SUMIFS(CF!$BA:$BA,CF!$AL:$AL,"&gt;="&amp;Analysis!IP$4,CF!$AL:$AL,"&lt;="&amp;EOMONTH(IP$4,0))</f>
        <v>0</v>
      </c>
      <c r="IQ23" s="23">
        <f>SUMIFS(CF!$BA:$BA,CF!$AL:$AL,"&gt;="&amp;Analysis!IQ$4,CF!$AL:$AL,"&lt;="&amp;EOMONTH(IQ$4,0))</f>
        <v>0</v>
      </c>
      <c r="IR23" s="23">
        <f>SUMIFS(CF!$BA:$BA,CF!$AL:$AL,"&gt;="&amp;Analysis!IR$4,CF!$AL:$AL,"&lt;="&amp;EOMONTH(IR$4,0))</f>
        <v>0</v>
      </c>
      <c r="IS23" s="23">
        <f>SUMIFS(CF!$BA:$BA,CF!$AL:$AL,"&gt;="&amp;Analysis!IS$4,CF!$AL:$AL,"&lt;="&amp;EOMONTH(IS$4,0))</f>
        <v>0</v>
      </c>
      <c r="IT23" s="23">
        <f>SUMIFS(CF!$BA:$BA,CF!$AL:$AL,"&gt;="&amp;Analysis!IT$4,CF!$AL:$AL,"&lt;="&amp;EOMONTH(IT$4,0))</f>
        <v>0</v>
      </c>
      <c r="IU23" s="23">
        <f>SUMIFS(CF!$BA:$BA,CF!$AL:$AL,"&gt;="&amp;Analysis!IU$4,CF!$AL:$AL,"&lt;="&amp;EOMONTH(IU$4,0))</f>
        <v>0</v>
      </c>
      <c r="IV23" s="23">
        <f>SUMIFS(CF!$BA:$BA,CF!$AL:$AL,"&gt;="&amp;Analysis!IV$4,CF!$AL:$AL,"&lt;="&amp;EOMONTH(IV$4,0))</f>
        <v>0</v>
      </c>
      <c r="IW23" s="23">
        <f>SUMIFS(CF!$BA:$BA,CF!$AL:$AL,"&gt;="&amp;Analysis!IW$4,CF!$AL:$AL,"&lt;="&amp;EOMONTH(IW$4,0))</f>
        <v>0</v>
      </c>
      <c r="IX23" s="23">
        <f>SUMIFS(CF!$BA:$BA,CF!$AL:$AL,"&gt;="&amp;Analysis!IX$4,CF!$AL:$AL,"&lt;="&amp;EOMONTH(IX$4,0))</f>
        <v>0</v>
      </c>
      <c r="IY23" s="23">
        <f>SUMIFS(CF!$BA:$BA,CF!$AL:$AL,"&gt;="&amp;Analysis!IY$4,CF!$AL:$AL,"&lt;="&amp;EOMONTH(IY$4,0))</f>
        <v>0</v>
      </c>
      <c r="IZ23" s="23">
        <f>SUMIFS(CF!$BA:$BA,CF!$AL:$AL,"&gt;="&amp;Analysis!IZ$4,CF!$AL:$AL,"&lt;="&amp;EOMONTH(IZ$4,0))</f>
        <v>0</v>
      </c>
      <c r="JA23" s="23">
        <f>SUMIFS(CF!$BA:$BA,CF!$AL:$AL,"&gt;="&amp;Analysis!JA$4,CF!$AL:$AL,"&lt;="&amp;EOMONTH(JA$4,0))</f>
        <v>0</v>
      </c>
      <c r="JB23" s="23">
        <f>SUMIFS(CF!$BA:$BA,CF!$AL:$AL,"&gt;="&amp;Analysis!JB$4,CF!$AL:$AL,"&lt;="&amp;EOMONTH(JB$4,0))</f>
        <v>0</v>
      </c>
      <c r="JC23" s="23">
        <f>SUMIFS(CF!$BA:$BA,CF!$AL:$AL,"&gt;="&amp;Analysis!JC$4,CF!$AL:$AL,"&lt;="&amp;EOMONTH(JC$4,0))</f>
        <v>0</v>
      </c>
      <c r="JD23" s="23">
        <f>SUMIFS(CF!$BA:$BA,CF!$AL:$AL,"&gt;="&amp;Analysis!JD$4,CF!$AL:$AL,"&lt;="&amp;EOMONTH(JD$4,0))</f>
        <v>0</v>
      </c>
      <c r="JE23" s="23">
        <f>SUMIFS(CF!$BA:$BA,CF!$AL:$AL,"&gt;="&amp;Analysis!JE$4,CF!$AL:$AL,"&lt;="&amp;EOMONTH(JE$4,0))</f>
        <v>0</v>
      </c>
      <c r="JF23" s="23">
        <f>SUMIFS(CF!$BA:$BA,CF!$AL:$AL,"&gt;="&amp;Analysis!JF$4,CF!$AL:$AL,"&lt;="&amp;EOMONTH(JF$4,0))</f>
        <v>0</v>
      </c>
      <c r="JG23" s="23">
        <f>SUMIFS(CF!$BA:$BA,CF!$AL:$AL,"&gt;="&amp;Analysis!JG$4,CF!$AL:$AL,"&lt;="&amp;EOMONTH(JG$4,0))</f>
        <v>0</v>
      </c>
      <c r="JH23" s="23">
        <f>SUMIFS(CF!$BA:$BA,CF!$AL:$AL,"&gt;="&amp;Analysis!JH$4,CF!$AL:$AL,"&lt;="&amp;EOMONTH(JH$4,0))</f>
        <v>0</v>
      </c>
      <c r="JI23" s="23">
        <f>SUMIFS(CF!$BA:$BA,CF!$AL:$AL,"&gt;="&amp;Analysis!JI$4,CF!$AL:$AL,"&lt;="&amp;EOMONTH(JI$4,0))</f>
        <v>0</v>
      </c>
      <c r="JJ23" s="23">
        <f>SUMIFS(CF!$BA:$BA,CF!$AL:$AL,"&gt;="&amp;Analysis!JJ$4,CF!$AL:$AL,"&lt;="&amp;EOMONTH(JJ$4,0))</f>
        <v>0</v>
      </c>
      <c r="JK23" s="23">
        <f>SUMIFS(CF!$BA:$BA,CF!$AL:$AL,"&gt;="&amp;Analysis!JK$4,CF!$AL:$AL,"&lt;="&amp;EOMONTH(JK$4,0))</f>
        <v>0</v>
      </c>
      <c r="JL23" s="23">
        <f>SUMIFS(CF!$BA:$BA,CF!$AL:$AL,"&gt;="&amp;Analysis!JL$4,CF!$AL:$AL,"&lt;="&amp;EOMONTH(JL$4,0))</f>
        <v>0</v>
      </c>
      <c r="JM23" s="23">
        <f>SUMIFS(CF!$BA:$BA,CF!$AL:$AL,"&gt;="&amp;Analysis!JM$4,CF!$AL:$AL,"&lt;="&amp;EOMONTH(JM$4,0))</f>
        <v>0</v>
      </c>
      <c r="JN23" s="23">
        <f>SUMIFS(CF!$BA:$BA,CF!$AL:$AL,"&gt;="&amp;Analysis!JN$4,CF!$AL:$AL,"&lt;="&amp;EOMONTH(JN$4,0))</f>
        <v>0</v>
      </c>
      <c r="JO23" s="23">
        <f>SUMIFS(CF!$BA:$BA,CF!$AL:$AL,"&gt;="&amp;Analysis!JO$4,CF!$AL:$AL,"&lt;="&amp;EOMONTH(JO$4,0))</f>
        <v>0</v>
      </c>
      <c r="JP23" s="23">
        <f>SUMIFS(CF!$BA:$BA,CF!$AL:$AL,"&gt;="&amp;Analysis!JP$4,CF!$AL:$AL,"&lt;="&amp;EOMONTH(JP$4,0))</f>
        <v>0</v>
      </c>
      <c r="JQ23" s="23">
        <f>SUMIFS(CF!$BA:$BA,CF!$AL:$AL,"&gt;="&amp;Analysis!JQ$4,CF!$AL:$AL,"&lt;="&amp;EOMONTH(JQ$4,0))</f>
        <v>0</v>
      </c>
      <c r="JR23" s="23">
        <f>SUMIFS(CF!$BA:$BA,CF!$AL:$AL,"&gt;="&amp;Analysis!JR$4,CF!$AL:$AL,"&lt;="&amp;EOMONTH(JR$4,0))</f>
        <v>0</v>
      </c>
      <c r="JS23" s="23">
        <f>SUMIFS(CF!$BA:$BA,CF!$AL:$AL,"&gt;="&amp;Analysis!JS$4,CF!$AL:$AL,"&lt;="&amp;EOMONTH(JS$4,0))</f>
        <v>0</v>
      </c>
      <c r="JT23" s="23">
        <f>SUMIFS(CF!$BA:$BA,CF!$AL:$AL,"&gt;="&amp;Analysis!JT$4,CF!$AL:$AL,"&lt;="&amp;EOMONTH(JT$4,0))</f>
        <v>0</v>
      </c>
      <c r="JU23" s="23">
        <f>SUMIFS(CF!$BA:$BA,CF!$AL:$AL,"&gt;="&amp;Analysis!JU$4,CF!$AL:$AL,"&lt;="&amp;EOMONTH(JU$4,0))</f>
        <v>0</v>
      </c>
      <c r="JV23" s="23">
        <f>SUMIFS(CF!$BA:$BA,CF!$AL:$AL,"&gt;="&amp;Analysis!JV$4,CF!$AL:$AL,"&lt;="&amp;EOMONTH(JV$4,0))</f>
        <v>0</v>
      </c>
      <c r="JW23" s="23">
        <f>SUMIFS(CF!$BA:$BA,CF!$AL:$AL,"&gt;="&amp;Analysis!JW$4,CF!$AL:$AL,"&lt;="&amp;EOMONTH(JW$4,0))</f>
        <v>0</v>
      </c>
      <c r="JX23" s="23">
        <f>SUMIFS(CF!$BA:$BA,CF!$AL:$AL,"&gt;="&amp;Analysis!JX$4,CF!$AL:$AL,"&lt;="&amp;EOMONTH(JX$4,0))</f>
        <v>0</v>
      </c>
      <c r="JY23" s="23">
        <f>SUMIFS(CF!$BA:$BA,CF!$AL:$AL,"&gt;="&amp;Analysis!JY$4,CF!$AL:$AL,"&lt;="&amp;EOMONTH(JY$4,0))</f>
        <v>0</v>
      </c>
      <c r="JZ23" s="23">
        <f>SUMIFS(CF!$BA:$BA,CF!$AL:$AL,"&gt;="&amp;Analysis!JZ$4,CF!$AL:$AL,"&lt;="&amp;EOMONTH(JZ$4,0))</f>
        <v>0</v>
      </c>
      <c r="KA23" s="23">
        <f>SUMIFS(CF!$BA:$BA,CF!$AL:$AL,"&gt;="&amp;Analysis!KA$4,CF!$AL:$AL,"&lt;="&amp;EOMONTH(KA$4,0))</f>
        <v>0</v>
      </c>
      <c r="KB23" s="23">
        <f>SUMIFS(CF!$BA:$BA,CF!$AL:$AL,"&gt;="&amp;Analysis!KB$4,CF!$AL:$AL,"&lt;="&amp;EOMONTH(KB$4,0))</f>
        <v>0</v>
      </c>
      <c r="KC23" s="23">
        <f>SUMIFS(CF!$BA:$BA,CF!$AL:$AL,"&gt;="&amp;Analysis!KC$4,CF!$AL:$AL,"&lt;="&amp;EOMONTH(KC$4,0))</f>
        <v>0</v>
      </c>
      <c r="KD23" s="23">
        <f>SUMIFS(CF!$BA:$BA,CF!$AL:$AL,"&gt;="&amp;Analysis!KD$4,CF!$AL:$AL,"&lt;="&amp;EOMONTH(KD$4,0))</f>
        <v>0</v>
      </c>
      <c r="KE23" s="23">
        <f>SUMIFS(CF!$BA:$BA,CF!$AL:$AL,"&gt;="&amp;Analysis!KE$4,CF!$AL:$AL,"&lt;="&amp;EOMONTH(KE$4,0))</f>
        <v>0</v>
      </c>
      <c r="KF23" s="23">
        <f>SUMIFS(CF!$BA:$BA,CF!$AL:$AL,"&gt;="&amp;Analysis!KF$4,CF!$AL:$AL,"&lt;="&amp;EOMONTH(KF$4,0))</f>
        <v>0</v>
      </c>
      <c r="KG23" s="23">
        <f>SUMIFS(CF!$BA:$BA,CF!$AL:$AL,"&gt;="&amp;Analysis!KG$4,CF!$AL:$AL,"&lt;="&amp;EOMONTH(KG$4,0))</f>
        <v>0</v>
      </c>
      <c r="KH23" s="23">
        <f>SUMIFS(CF!$BA:$BA,CF!$AL:$AL,"&gt;="&amp;Analysis!KH$4,CF!$AL:$AL,"&lt;="&amp;EOMONTH(KH$4,0))</f>
        <v>0</v>
      </c>
      <c r="KI23" s="23">
        <f>SUMIFS(CF!$BA:$BA,CF!$AL:$AL,"&gt;="&amp;Analysis!KI$4,CF!$AL:$AL,"&lt;="&amp;EOMONTH(KI$4,0))</f>
        <v>0</v>
      </c>
      <c r="KJ23" s="23">
        <f>SUMIFS(CF!$BA:$BA,CF!$AL:$AL,"&gt;="&amp;Analysis!KJ$4,CF!$AL:$AL,"&lt;="&amp;EOMONTH(KJ$4,0))</f>
        <v>0</v>
      </c>
      <c r="KK23" s="23">
        <f>SUMIFS(CF!$BA:$BA,CF!$AL:$AL,"&gt;="&amp;Analysis!KK$4,CF!$AL:$AL,"&lt;="&amp;EOMONTH(KK$4,0))</f>
        <v>0</v>
      </c>
      <c r="KL23" s="23">
        <f>SUMIFS(CF!$BA:$BA,CF!$AL:$AL,"&gt;="&amp;Analysis!KL$4,CF!$AL:$AL,"&lt;="&amp;EOMONTH(KL$4,0))</f>
        <v>0</v>
      </c>
      <c r="KM23" s="23">
        <f>SUMIFS(CF!$BA:$BA,CF!$AL:$AL,"&gt;="&amp;Analysis!KM$4,CF!$AL:$AL,"&lt;="&amp;EOMONTH(KM$4,0))</f>
        <v>0</v>
      </c>
      <c r="KN23" s="23">
        <f>SUMIFS(CF!$BA:$BA,CF!$AL:$AL,"&gt;="&amp;Analysis!KN$4,CF!$AL:$AL,"&lt;="&amp;EOMONTH(KN$4,0))</f>
        <v>0</v>
      </c>
      <c r="KO23" s="23">
        <f>SUMIFS(CF!$BA:$BA,CF!$AL:$AL,"&gt;="&amp;Analysis!KO$4,CF!$AL:$AL,"&lt;="&amp;EOMONTH(KO$4,0))</f>
        <v>0</v>
      </c>
      <c r="KP23" s="23">
        <f>SUMIFS(CF!$BA:$BA,CF!$AL:$AL,"&gt;="&amp;Analysis!KP$4,CF!$AL:$AL,"&lt;="&amp;EOMONTH(KP$4,0))</f>
        <v>0</v>
      </c>
      <c r="KQ23" s="23">
        <f>SUMIFS(CF!$BA:$BA,CF!$AL:$AL,"&gt;="&amp;Analysis!KQ$4,CF!$AL:$AL,"&lt;="&amp;EOMONTH(KQ$4,0))</f>
        <v>0</v>
      </c>
      <c r="KR23" s="23">
        <f>SUMIFS(CF!$BA:$BA,CF!$AL:$AL,"&gt;="&amp;Analysis!KR$4,CF!$AL:$AL,"&lt;="&amp;EOMONTH(KR$4,0))</f>
        <v>0</v>
      </c>
      <c r="KS23" s="23">
        <f>SUMIFS(CF!$BA:$BA,CF!$AL:$AL,"&gt;="&amp;Analysis!KS$4,CF!$AL:$AL,"&lt;="&amp;EOMONTH(KS$4,0))</f>
        <v>0</v>
      </c>
      <c r="KT23" s="23">
        <f>SUMIFS(CF!$BA:$BA,CF!$AL:$AL,"&gt;="&amp;Analysis!KT$4,CF!$AL:$AL,"&lt;="&amp;EOMONTH(KT$4,0))</f>
        <v>0</v>
      </c>
      <c r="KU23" s="23">
        <f>SUMIFS(CF!$BA:$BA,CF!$AL:$AL,"&gt;="&amp;Analysis!KU$4,CF!$AL:$AL,"&lt;="&amp;EOMONTH(KU$4,0))</f>
        <v>0</v>
      </c>
      <c r="KV23" s="23">
        <f>SUMIFS(CF!$BA:$BA,CF!$AL:$AL,"&gt;="&amp;Analysis!KV$4,CF!$AL:$AL,"&lt;="&amp;EOMONTH(KV$4,0))</f>
        <v>0</v>
      </c>
      <c r="KW23" s="23">
        <f>SUMIFS(CF!$BA:$BA,CF!$AL:$AL,"&gt;="&amp;Analysis!KW$4,CF!$AL:$AL,"&lt;="&amp;EOMONTH(KW$4,0))</f>
        <v>0</v>
      </c>
      <c r="KX23" s="23">
        <f>SUMIFS(CF!$BA:$BA,CF!$AL:$AL,"&gt;="&amp;Analysis!KX$4,CF!$AL:$AL,"&lt;="&amp;EOMONTH(KX$4,0))</f>
        <v>0</v>
      </c>
      <c r="KY23" s="23">
        <f>SUMIFS(CF!$BA:$BA,CF!$AL:$AL,"&gt;="&amp;Analysis!KY$4,CF!$AL:$AL,"&lt;="&amp;EOMONTH(KY$4,0))</f>
        <v>0</v>
      </c>
      <c r="KZ23" s="23">
        <f>SUMIFS(CF!$BA:$BA,CF!$AL:$AL,"&gt;="&amp;Analysis!KZ$4,CF!$AL:$AL,"&lt;="&amp;EOMONTH(KZ$4,0))</f>
        <v>0</v>
      </c>
      <c r="LA23" s="23">
        <f>SUMIFS(CF!$BA:$BA,CF!$AL:$AL,"&gt;="&amp;Analysis!LA$4,CF!$AL:$AL,"&lt;="&amp;EOMONTH(LA$4,0))</f>
        <v>0</v>
      </c>
      <c r="LB23" s="23">
        <f>SUMIFS(CF!$BA:$BA,CF!$AL:$AL,"&gt;="&amp;Analysis!LB$4,CF!$AL:$AL,"&lt;="&amp;EOMONTH(LB$4,0))</f>
        <v>0</v>
      </c>
      <c r="LC23" s="23">
        <f>SUMIFS(CF!$BA:$BA,CF!$AL:$AL,"&gt;="&amp;Analysis!LC$4,CF!$AL:$AL,"&lt;="&amp;EOMONTH(LC$4,0))</f>
        <v>0</v>
      </c>
      <c r="LD23" s="23">
        <f>SUMIFS(CF!$BA:$BA,CF!$AL:$AL,"&gt;="&amp;Analysis!LD$4,CF!$AL:$AL,"&lt;="&amp;EOMONTH(LD$4,0))</f>
        <v>0</v>
      </c>
      <c r="LE23" s="23">
        <f>SUMIFS(CF!$BA:$BA,CF!$AL:$AL,"&gt;="&amp;Analysis!LE$4,CF!$AL:$AL,"&lt;="&amp;EOMONTH(LE$4,0))</f>
        <v>0</v>
      </c>
      <c r="LF23" s="23">
        <f>SUMIFS(CF!$BA:$BA,CF!$AL:$AL,"&gt;="&amp;Analysis!LF$4,CF!$AL:$AL,"&lt;="&amp;EOMONTH(LF$4,0))</f>
        <v>0</v>
      </c>
      <c r="LG23" s="23">
        <f>SUMIFS(CF!$BA:$BA,CF!$AL:$AL,"&gt;="&amp;Analysis!LG$4,CF!$AL:$AL,"&lt;="&amp;EOMONTH(LG$4,0))</f>
        <v>0</v>
      </c>
      <c r="LH23" s="23">
        <f>SUMIFS(CF!$BA:$BA,CF!$AL:$AL,"&gt;="&amp;Analysis!LH$4,CF!$AL:$AL,"&lt;="&amp;EOMONTH(LH$4,0))</f>
        <v>0</v>
      </c>
      <c r="LI23" s="23">
        <f>SUMIFS(CF!$BA:$BA,CF!$AL:$AL,"&gt;="&amp;Analysis!LI$4,CF!$AL:$AL,"&lt;="&amp;EOMONTH(LI$4,0))</f>
        <v>0</v>
      </c>
      <c r="LJ23" s="23">
        <f>SUMIFS(CF!$BA:$BA,CF!$AL:$AL,"&gt;="&amp;Analysis!LJ$4,CF!$AL:$AL,"&lt;="&amp;EOMONTH(LJ$4,0))</f>
        <v>0</v>
      </c>
      <c r="LK23" s="23">
        <f>SUMIFS(CF!$BA:$BA,CF!$AL:$AL,"&gt;="&amp;Analysis!LK$4,CF!$AL:$AL,"&lt;="&amp;EOMONTH(LK$4,0))</f>
        <v>0</v>
      </c>
      <c r="LL23" s="23">
        <f>SUMIFS(CF!$BA:$BA,CF!$AL:$AL,"&gt;="&amp;Analysis!LL$4,CF!$AL:$AL,"&lt;="&amp;EOMONTH(LL$4,0))</f>
        <v>0</v>
      </c>
      <c r="LM23" s="23">
        <f>SUMIFS(CF!$BA:$BA,CF!$AL:$AL,"&gt;="&amp;Analysis!LM$4,CF!$AL:$AL,"&lt;="&amp;EOMONTH(LM$4,0))</f>
        <v>0</v>
      </c>
      <c r="LN23" s="23">
        <f>SUMIFS(CF!$BA:$BA,CF!$AL:$AL,"&gt;="&amp;Analysis!LN$4,CF!$AL:$AL,"&lt;="&amp;EOMONTH(LN$4,0))</f>
        <v>0</v>
      </c>
      <c r="LO23" s="23">
        <f>SUMIFS(CF!$BA:$BA,CF!$AL:$AL,"&gt;="&amp;Analysis!LO$4,CF!$AL:$AL,"&lt;="&amp;EOMONTH(LO$4,0))</f>
        <v>0</v>
      </c>
      <c r="LP23" s="23">
        <f>SUMIFS(CF!$BA:$BA,CF!$AL:$AL,"&gt;="&amp;Analysis!LP$4,CF!$AL:$AL,"&lt;="&amp;EOMONTH(LP$4,0))</f>
        <v>0</v>
      </c>
      <c r="LQ23" s="23">
        <f>SUMIFS(CF!$BA:$BA,CF!$AL:$AL,"&gt;="&amp;Analysis!LQ$4,CF!$AL:$AL,"&lt;="&amp;EOMONTH(LQ$4,0))</f>
        <v>0</v>
      </c>
      <c r="LR23" s="23">
        <f>SUMIFS(CF!$BA:$BA,CF!$AL:$AL,"&gt;="&amp;Analysis!LR$4,CF!$AL:$AL,"&lt;="&amp;EOMONTH(LR$4,0))</f>
        <v>0</v>
      </c>
      <c r="LS23" s="23">
        <f>SUMIFS(CF!$BA:$BA,CF!$AL:$AL,"&gt;="&amp;Analysis!LS$4,CF!$AL:$AL,"&lt;="&amp;EOMONTH(LS$4,0))</f>
        <v>0</v>
      </c>
      <c r="LT23" s="23">
        <f>SUMIFS(CF!$BA:$BA,CF!$AL:$AL,"&gt;="&amp;Analysis!LT$4,CF!$AL:$AL,"&lt;="&amp;EOMONTH(LT$4,0))</f>
        <v>0</v>
      </c>
      <c r="LU23" s="23">
        <f>SUMIFS(CF!$BA:$BA,CF!$AL:$AL,"&gt;="&amp;Analysis!LU$4,CF!$AL:$AL,"&lt;="&amp;EOMONTH(LU$4,0))</f>
        <v>0</v>
      </c>
      <c r="LV23" s="23">
        <f>SUMIFS(CF!$BA:$BA,CF!$AL:$AL,"&gt;="&amp;Analysis!LV$4,CF!$AL:$AL,"&lt;="&amp;EOMONTH(LV$4,0))</f>
        <v>0</v>
      </c>
      <c r="LW23" s="23">
        <f>SUMIFS(CF!$BA:$BA,CF!$AL:$AL,"&gt;="&amp;Analysis!LW$4,CF!$AL:$AL,"&lt;="&amp;EOMONTH(LW$4,0))</f>
        <v>0</v>
      </c>
      <c r="LX23" s="23">
        <f>SUMIFS(CF!$BA:$BA,CF!$AL:$AL,"&gt;="&amp;Analysis!LX$4,CF!$AL:$AL,"&lt;="&amp;EOMONTH(LX$4,0))</f>
        <v>0</v>
      </c>
      <c r="LY23" s="23">
        <f>SUMIFS(CF!$BA:$BA,CF!$AL:$AL,"&gt;="&amp;Analysis!LY$4,CF!$AL:$AL,"&lt;="&amp;EOMONTH(LY$4,0))</f>
        <v>0</v>
      </c>
      <c r="LZ23" s="23">
        <f>SUMIFS(CF!$BA:$BA,CF!$AL:$AL,"&gt;="&amp;Analysis!LZ$4,CF!$AL:$AL,"&lt;="&amp;EOMONTH(LZ$4,0))</f>
        <v>0</v>
      </c>
      <c r="MA23" s="23">
        <f>SUMIFS(CF!$BA:$BA,CF!$AL:$AL,"&gt;="&amp;Analysis!MA$4,CF!$AL:$AL,"&lt;="&amp;EOMONTH(MA$4,0))</f>
        <v>0</v>
      </c>
      <c r="MB23" s="23">
        <f>SUMIFS(CF!$BA:$BA,CF!$AL:$AL,"&gt;="&amp;Analysis!MB$4,CF!$AL:$AL,"&lt;="&amp;EOMONTH(MB$4,0))</f>
        <v>0</v>
      </c>
      <c r="MC23" s="23">
        <f>SUMIFS(CF!$BA:$BA,CF!$AL:$AL,"&gt;="&amp;Analysis!MC$4,CF!$AL:$AL,"&lt;="&amp;EOMONTH(MC$4,0))</f>
        <v>0</v>
      </c>
      <c r="MD23" s="23">
        <f>SUMIFS(CF!$BA:$BA,CF!$AL:$AL,"&gt;="&amp;Analysis!MD$4,CF!$AL:$AL,"&lt;="&amp;EOMONTH(MD$4,0))</f>
        <v>0</v>
      </c>
      <c r="ME23" s="23">
        <f>SUMIFS(CF!$BA:$BA,CF!$AL:$AL,"&gt;="&amp;Analysis!ME$4,CF!$AL:$AL,"&lt;="&amp;EOMONTH(ME$4,0))</f>
        <v>0</v>
      </c>
      <c r="MF23" s="23">
        <f>SUMIFS(CF!$BA:$BA,CF!$AL:$AL,"&gt;="&amp;Analysis!MF$4,CF!$AL:$AL,"&lt;="&amp;EOMONTH(MF$4,0))</f>
        <v>0</v>
      </c>
      <c r="MG23" s="23">
        <f>SUMIFS(CF!$BA:$BA,CF!$AL:$AL,"&gt;="&amp;Analysis!MG$4,CF!$AL:$AL,"&lt;="&amp;EOMONTH(MG$4,0))</f>
        <v>0</v>
      </c>
      <c r="MH23" s="23">
        <f>SUMIFS(CF!$BA:$BA,CF!$AL:$AL,"&gt;="&amp;Analysis!MH$4,CF!$AL:$AL,"&lt;="&amp;EOMONTH(MH$4,0))</f>
        <v>0</v>
      </c>
      <c r="MI23" s="23">
        <f>SUMIFS(CF!$BA:$BA,CF!$AL:$AL,"&gt;="&amp;Analysis!MI$4,CF!$AL:$AL,"&lt;="&amp;EOMONTH(MI$4,0))</f>
        <v>0</v>
      </c>
      <c r="MJ23" s="23">
        <f>SUMIFS(CF!$BA:$BA,CF!$AL:$AL,"&gt;="&amp;Analysis!MJ$4,CF!$AL:$AL,"&lt;="&amp;EOMONTH(MJ$4,0))</f>
        <v>0</v>
      </c>
      <c r="MK23" s="23">
        <f>SUMIFS(CF!$BA:$BA,CF!$AL:$AL,"&gt;="&amp;Analysis!MK$4,CF!$AL:$AL,"&lt;="&amp;EOMONTH(MK$4,0))</f>
        <v>0</v>
      </c>
      <c r="ML23" s="23">
        <f>SUMIFS(CF!$BA:$BA,CF!$AL:$AL,"&gt;="&amp;Analysis!ML$4,CF!$AL:$AL,"&lt;="&amp;EOMONTH(ML$4,0))</f>
        <v>0</v>
      </c>
      <c r="MM23" s="23">
        <f>SUMIFS(CF!$BA:$BA,CF!$AL:$AL,"&gt;="&amp;Analysis!MM$4,CF!$AL:$AL,"&lt;="&amp;EOMONTH(MM$4,0))</f>
        <v>0</v>
      </c>
      <c r="MN23" s="23">
        <f>SUMIFS(CF!$BA:$BA,CF!$AL:$AL,"&gt;="&amp;Analysis!MN$4,CF!$AL:$AL,"&lt;="&amp;EOMONTH(MN$4,0))</f>
        <v>0</v>
      </c>
      <c r="MO23" s="23">
        <f>SUMIFS(CF!$BA:$BA,CF!$AL:$AL,"&gt;="&amp;Analysis!MO$4,CF!$AL:$AL,"&lt;="&amp;EOMONTH(MO$4,0))</f>
        <v>0</v>
      </c>
      <c r="MP23" s="23">
        <f>SUMIFS(CF!$BA:$BA,CF!$AL:$AL,"&gt;="&amp;Analysis!MP$4,CF!$AL:$AL,"&lt;="&amp;EOMONTH(MP$4,0))</f>
        <v>0</v>
      </c>
      <c r="MQ23" s="23">
        <f>SUMIFS(CF!$BA:$BA,CF!$AL:$AL,"&gt;="&amp;Analysis!MQ$4,CF!$AL:$AL,"&lt;="&amp;EOMONTH(MQ$4,0))</f>
        <v>0</v>
      </c>
      <c r="MR23" s="23">
        <f>SUMIFS(CF!$BA:$BA,CF!$AL:$AL,"&gt;="&amp;Analysis!MR$4,CF!$AL:$AL,"&lt;="&amp;EOMONTH(MR$4,0))</f>
        <v>0</v>
      </c>
      <c r="MS23" s="23">
        <f>SUMIFS(CF!$BA:$BA,CF!$AL:$AL,"&gt;="&amp;Analysis!MS$4,CF!$AL:$AL,"&lt;="&amp;EOMONTH(MS$4,0))</f>
        <v>0</v>
      </c>
      <c r="MT23" s="23">
        <f>SUMIFS(CF!$BA:$BA,CF!$AL:$AL,"&gt;="&amp;Analysis!MT$4,CF!$AL:$AL,"&lt;="&amp;EOMONTH(MT$4,0))</f>
        <v>0</v>
      </c>
      <c r="MU23" s="23">
        <f>SUMIFS(CF!$BA:$BA,CF!$AL:$AL,"&gt;="&amp;Analysis!MU$4,CF!$AL:$AL,"&lt;="&amp;EOMONTH(MU$4,0))</f>
        <v>0</v>
      </c>
      <c r="MV23" s="23">
        <f>SUMIFS(CF!$BA:$BA,CF!$AL:$AL,"&gt;="&amp;Analysis!MV$4,CF!$AL:$AL,"&lt;="&amp;EOMONTH(MV$4,0))</f>
        <v>0</v>
      </c>
      <c r="MW23" s="23">
        <f>SUMIFS(CF!$BA:$BA,CF!$AL:$AL,"&gt;="&amp;Analysis!MW$4,CF!$AL:$AL,"&lt;="&amp;EOMONTH(MW$4,0))</f>
        <v>0</v>
      </c>
      <c r="MX23" s="23">
        <f>SUMIFS(CF!$BA:$BA,CF!$AL:$AL,"&gt;="&amp;Analysis!MX$4,CF!$AL:$AL,"&lt;="&amp;EOMONTH(MX$4,0))</f>
        <v>0</v>
      </c>
      <c r="MY23" s="23">
        <f>SUMIFS(CF!$BA:$BA,CF!$AL:$AL,"&gt;="&amp;Analysis!MY$4,CF!$AL:$AL,"&lt;="&amp;EOMONTH(MY$4,0))</f>
        <v>0</v>
      </c>
      <c r="MZ23" s="23">
        <f>SUMIFS(CF!$BA:$BA,CF!$AL:$AL,"&gt;="&amp;Analysis!MZ$4,CF!$AL:$AL,"&lt;="&amp;EOMONTH(MZ$4,0))</f>
        <v>0</v>
      </c>
      <c r="NA23" s="23">
        <f>SUMIFS(CF!$BA:$BA,CF!$AL:$AL,"&gt;="&amp;Analysis!NA$4,CF!$AL:$AL,"&lt;="&amp;EOMONTH(NA$4,0))</f>
        <v>0</v>
      </c>
      <c r="NB23" s="23">
        <f>SUMIFS(CF!$BA:$BA,CF!$AL:$AL,"&gt;="&amp;Analysis!NB$4,CF!$AL:$AL,"&lt;="&amp;EOMONTH(NB$4,0))</f>
        <v>0</v>
      </c>
      <c r="NC23" s="23">
        <f>SUMIFS(CF!$BA:$BA,CF!$AL:$AL,"&gt;="&amp;Analysis!NC$4,CF!$AL:$AL,"&lt;="&amp;EOMONTH(NC$4,0))</f>
        <v>0</v>
      </c>
      <c r="ND23" s="23">
        <f>SUMIFS(CF!$BA:$BA,CF!$AL:$AL,"&gt;="&amp;Analysis!ND$4,CF!$AL:$AL,"&lt;="&amp;EOMONTH(ND$4,0))</f>
        <v>0</v>
      </c>
      <c r="NE23" s="23">
        <f>SUMIFS(CF!$BA:$BA,CF!$AL:$AL,"&gt;="&amp;Analysis!NE$4,CF!$AL:$AL,"&lt;="&amp;EOMONTH(NE$4,0))</f>
        <v>0</v>
      </c>
      <c r="NF23" s="23">
        <f>SUMIFS(CF!$BA:$BA,CF!$AL:$AL,"&gt;="&amp;Analysis!NF$4,CF!$AL:$AL,"&lt;="&amp;EOMONTH(NF$4,0))</f>
        <v>0</v>
      </c>
      <c r="NG23" s="23">
        <f>SUMIFS(CF!$BA:$BA,CF!$AL:$AL,"&gt;="&amp;Analysis!NG$4,CF!$AL:$AL,"&lt;="&amp;EOMONTH(NG$4,0))</f>
        <v>0</v>
      </c>
      <c r="NH23" s="23">
        <f>SUMIFS(CF!$BA:$BA,CF!$AL:$AL,"&gt;="&amp;Analysis!NH$4,CF!$AL:$AL,"&lt;="&amp;EOMONTH(NH$4,0))</f>
        <v>0</v>
      </c>
      <c r="NI23" s="23">
        <f>SUMIFS(CF!$BA:$BA,CF!$AL:$AL,"&gt;="&amp;Analysis!NI$4,CF!$AL:$AL,"&lt;="&amp;EOMONTH(NI$4,0))</f>
        <v>0</v>
      </c>
      <c r="NJ23" s="23">
        <f>SUMIFS(CF!$BA:$BA,CF!$AL:$AL,"&gt;="&amp;Analysis!NJ$4,CF!$AL:$AL,"&lt;="&amp;EOMONTH(NJ$4,0))</f>
        <v>0</v>
      </c>
      <c r="NK23" s="23">
        <f>SUMIFS(CF!$BA:$BA,CF!$AL:$AL,"&gt;="&amp;Analysis!NK$4,CF!$AL:$AL,"&lt;="&amp;EOMONTH(NK$4,0))</f>
        <v>0</v>
      </c>
      <c r="NL23" s="23">
        <f>SUMIFS(CF!$BA:$BA,CF!$AL:$AL,"&gt;="&amp;Analysis!NL$4,CF!$AL:$AL,"&lt;="&amp;EOMONTH(NL$4,0))</f>
        <v>0</v>
      </c>
      <c r="NM23" s="23">
        <f>SUMIFS(CF!$BA:$BA,CF!$AL:$AL,"&gt;="&amp;Analysis!NM$4,CF!$AL:$AL,"&lt;="&amp;EOMONTH(NM$4,0))</f>
        <v>0</v>
      </c>
      <c r="NN23" s="23">
        <f>SUMIFS(CF!$BA:$BA,CF!$AL:$AL,"&gt;="&amp;Analysis!NN$4,CF!$AL:$AL,"&lt;="&amp;EOMONTH(NN$4,0))</f>
        <v>0</v>
      </c>
      <c r="NO23" s="23">
        <f>SUMIFS(CF!$BA:$BA,CF!$AL:$AL,"&gt;="&amp;Analysis!NO$4,CF!$AL:$AL,"&lt;="&amp;EOMONTH(NO$4,0))</f>
        <v>0</v>
      </c>
      <c r="NP23" s="23">
        <f>SUMIFS(CF!$BA:$BA,CF!$AL:$AL,"&gt;="&amp;Analysis!NP$4,CF!$AL:$AL,"&lt;="&amp;EOMONTH(NP$4,0))</f>
        <v>0</v>
      </c>
      <c r="NQ23" s="23">
        <f>SUMIFS(CF!$BA:$BA,CF!$AL:$AL,"&gt;="&amp;Analysis!NQ$4,CF!$AL:$AL,"&lt;="&amp;EOMONTH(NQ$4,0))</f>
        <v>0</v>
      </c>
      <c r="NR23" s="23">
        <f>SUMIFS(CF!$BA:$BA,CF!$AL:$AL,"&gt;="&amp;Analysis!NR$4,CF!$AL:$AL,"&lt;="&amp;EOMONTH(NR$4,0))</f>
        <v>0</v>
      </c>
      <c r="NS23" s="23">
        <f>SUMIFS(CF!$BA:$BA,CF!$AL:$AL,"&gt;="&amp;Analysis!NS$4,CF!$AL:$AL,"&lt;="&amp;EOMONTH(NS$4,0))</f>
        <v>0</v>
      </c>
      <c r="NT23" s="23">
        <f>SUMIFS(CF!$BA:$BA,CF!$AL:$AL,"&gt;="&amp;Analysis!NT$4,CF!$AL:$AL,"&lt;="&amp;EOMONTH(NT$4,0))</f>
        <v>0</v>
      </c>
      <c r="NU23" s="23">
        <f>SUMIFS(CF!$BA:$BA,CF!$AL:$AL,"&gt;="&amp;Analysis!NU$4,CF!$AL:$AL,"&lt;="&amp;EOMONTH(NU$4,0))</f>
        <v>0</v>
      </c>
      <c r="NV23" s="23">
        <f>SUMIFS(CF!$BA:$BA,CF!$AL:$AL,"&gt;="&amp;Analysis!NV$4,CF!$AL:$AL,"&lt;="&amp;EOMONTH(NV$4,0))</f>
        <v>0</v>
      </c>
      <c r="NW23" s="23">
        <f>SUMIFS(CF!$BA:$BA,CF!$AL:$AL,"&gt;="&amp;Analysis!NW$4,CF!$AL:$AL,"&lt;="&amp;EOMONTH(NW$4,0))</f>
        <v>0</v>
      </c>
      <c r="NX23" s="23">
        <f>SUMIFS(CF!$BA:$BA,CF!$AL:$AL,"&gt;="&amp;Analysis!NX$4,CF!$AL:$AL,"&lt;="&amp;EOMONTH(NX$4,0))</f>
        <v>0</v>
      </c>
      <c r="NY23" s="23">
        <f>SUMIFS(CF!$BA:$BA,CF!$AL:$AL,"&gt;="&amp;Analysis!NY$4,CF!$AL:$AL,"&lt;="&amp;EOMONTH(NY$4,0))</f>
        <v>0</v>
      </c>
      <c r="NZ23" s="23">
        <f>SUMIFS(CF!$BA:$BA,CF!$AL:$AL,"&gt;="&amp;Analysis!NZ$4,CF!$AL:$AL,"&lt;="&amp;EOMONTH(NZ$4,0))</f>
        <v>0</v>
      </c>
      <c r="OA23" s="23">
        <f>SUMIFS(CF!$BA:$BA,CF!$AL:$AL,"&gt;="&amp;Analysis!OA$4,CF!$AL:$AL,"&lt;="&amp;EOMONTH(OA$4,0))</f>
        <v>0</v>
      </c>
      <c r="OB23" s="23">
        <f>SUMIFS(CF!$BA:$BA,CF!$AL:$AL,"&gt;="&amp;Analysis!OB$4,CF!$AL:$AL,"&lt;="&amp;EOMONTH(OB$4,0))</f>
        <v>0</v>
      </c>
      <c r="OC23" s="23">
        <f>SUMIFS(CF!$BA:$BA,CF!$AL:$AL,"&gt;="&amp;Analysis!OC$4,CF!$AL:$AL,"&lt;="&amp;EOMONTH(OC$4,0))</f>
        <v>0</v>
      </c>
      <c r="OD23" s="23">
        <f>SUMIFS(CF!$BA:$BA,CF!$AL:$AL,"&gt;="&amp;Analysis!OD$4,CF!$AL:$AL,"&lt;="&amp;EOMONTH(OD$4,0))</f>
        <v>0</v>
      </c>
      <c r="OE23" s="23">
        <f>SUMIFS(CF!$BA:$BA,CF!$AL:$AL,"&gt;="&amp;Analysis!OE$4,CF!$AL:$AL,"&lt;="&amp;EOMONTH(OE$4,0))</f>
        <v>0</v>
      </c>
      <c r="OF23" s="23">
        <f>SUMIFS(CF!$BA:$BA,CF!$AL:$AL,"&gt;="&amp;Analysis!OF$4,CF!$AL:$AL,"&lt;="&amp;EOMONTH(OF$4,0))</f>
        <v>0</v>
      </c>
      <c r="OG23" s="23">
        <f>SUMIFS(CF!$BA:$BA,CF!$AL:$AL,"&gt;="&amp;Analysis!OG$4,CF!$AL:$AL,"&lt;="&amp;EOMONTH(OG$4,0))</f>
        <v>0</v>
      </c>
      <c r="OH23" s="23">
        <f>SUMIFS(CF!$BA:$BA,CF!$AL:$AL,"&gt;="&amp;Analysis!OH$4,CF!$AL:$AL,"&lt;="&amp;EOMONTH(OH$4,0))</f>
        <v>0</v>
      </c>
      <c r="OI23" s="23">
        <f>SUMIFS(CF!$BA:$BA,CF!$AL:$AL,"&gt;="&amp;Analysis!OI$4,CF!$AL:$AL,"&lt;="&amp;EOMONTH(OI$4,0))</f>
        <v>0</v>
      </c>
      <c r="OJ23" s="23">
        <f>SUMIFS(CF!$BA:$BA,CF!$AL:$AL,"&gt;="&amp;Analysis!OJ$4,CF!$AL:$AL,"&lt;="&amp;EOMONTH(OJ$4,0))</f>
        <v>0</v>
      </c>
      <c r="OK23" s="23">
        <f>SUMIFS(CF!$BA:$BA,CF!$AL:$AL,"&gt;="&amp;Analysis!OK$4,CF!$AL:$AL,"&lt;="&amp;EOMONTH(OK$4,0))</f>
        <v>0</v>
      </c>
      <c r="OL23" s="23">
        <f>SUMIFS(CF!$BA:$BA,CF!$AL:$AL,"&gt;="&amp;Analysis!OL$4,CF!$AL:$AL,"&lt;="&amp;EOMONTH(OL$4,0))</f>
        <v>0</v>
      </c>
      <c r="OM23" s="23">
        <f>SUMIFS(CF!$BA:$BA,CF!$AL:$AL,"&gt;="&amp;Analysis!OM$4,CF!$AL:$AL,"&lt;="&amp;EOMONTH(OM$4,0))</f>
        <v>0</v>
      </c>
      <c r="ON23" s="23">
        <f>SUMIFS(CF!$BA:$BA,CF!$AL:$AL,"&gt;="&amp;Analysis!ON$4,CF!$AL:$AL,"&lt;="&amp;EOMONTH(ON$4,0))</f>
        <v>0</v>
      </c>
      <c r="OO23" s="23">
        <f>SUMIFS(CF!$BA:$BA,CF!$AL:$AL,"&gt;="&amp;Analysis!OO$4,CF!$AL:$AL,"&lt;="&amp;EOMONTH(OO$4,0))</f>
        <v>0</v>
      </c>
      <c r="OP23" s="23">
        <f>SUMIFS(CF!$BA:$BA,CF!$AL:$AL,"&gt;="&amp;Analysis!OP$4,CF!$AL:$AL,"&lt;="&amp;EOMONTH(OP$4,0))</f>
        <v>0</v>
      </c>
      <c r="OQ23" s="23">
        <f>SUMIFS(CF!$BA:$BA,CF!$AL:$AL,"&gt;="&amp;Analysis!OQ$4,CF!$AL:$AL,"&lt;="&amp;EOMONTH(OQ$4,0))</f>
        <v>0</v>
      </c>
      <c r="OR23" s="23">
        <f>SUMIFS(CF!$BA:$BA,CF!$AL:$AL,"&gt;="&amp;Analysis!OR$4,CF!$AL:$AL,"&lt;="&amp;EOMONTH(OR$4,0))</f>
        <v>0</v>
      </c>
      <c r="OS23" s="23">
        <f>SUMIFS(CF!$BA:$BA,CF!$AL:$AL,"&gt;="&amp;Analysis!OS$4,CF!$AL:$AL,"&lt;="&amp;EOMONTH(OS$4,0))</f>
        <v>0</v>
      </c>
      <c r="OT23" s="23">
        <f>SUMIFS(CF!$BA:$BA,CF!$AL:$AL,"&gt;="&amp;Analysis!OT$4,CF!$AL:$AL,"&lt;="&amp;EOMONTH(OT$4,0))</f>
        <v>0</v>
      </c>
      <c r="OU23" s="23">
        <f>SUMIFS(CF!$BA:$BA,CF!$AL:$AL,"&gt;="&amp;Analysis!OU$4,CF!$AL:$AL,"&lt;="&amp;EOMONTH(OU$4,0))</f>
        <v>0</v>
      </c>
      <c r="OV23" s="23">
        <f>SUMIFS(CF!$BA:$BA,CF!$AL:$AL,"&gt;="&amp;Analysis!OV$4,CF!$AL:$AL,"&lt;="&amp;EOMONTH(OV$4,0))</f>
        <v>0</v>
      </c>
      <c r="OW23" s="23">
        <f>SUMIFS(CF!$BA:$BA,CF!$AL:$AL,"&gt;="&amp;Analysis!OW$4,CF!$AL:$AL,"&lt;="&amp;EOMONTH(OW$4,0))</f>
        <v>0</v>
      </c>
      <c r="OX23" s="23">
        <f>SUMIFS(CF!$BA:$BA,CF!$AL:$AL,"&gt;="&amp;Analysis!OX$4,CF!$AL:$AL,"&lt;="&amp;EOMONTH(OX$4,0))</f>
        <v>0</v>
      </c>
      <c r="OY23" s="23">
        <f>SUMIFS(CF!$BA:$BA,CF!$AL:$AL,"&gt;="&amp;Analysis!OY$4,CF!$AL:$AL,"&lt;="&amp;EOMONTH(OY$4,0))</f>
        <v>0</v>
      </c>
      <c r="OZ23" s="23">
        <f>SUMIFS(CF!$BA:$BA,CF!$AL:$AL,"&gt;="&amp;Analysis!OZ$4,CF!$AL:$AL,"&lt;="&amp;EOMONTH(OZ$4,0))</f>
        <v>0</v>
      </c>
      <c r="PA23" s="23">
        <f>SUMIFS(CF!$BA:$BA,CF!$AL:$AL,"&gt;="&amp;Analysis!PA$4,CF!$AL:$AL,"&lt;="&amp;EOMONTH(PA$4,0))</f>
        <v>0</v>
      </c>
      <c r="PB23" s="23">
        <f>SUMIFS(CF!$BA:$BA,CF!$AL:$AL,"&gt;="&amp;Analysis!PB$4,CF!$AL:$AL,"&lt;="&amp;EOMONTH(PB$4,0))</f>
        <v>0</v>
      </c>
      <c r="PC23" s="23">
        <f>SUMIFS(CF!$BA:$BA,CF!$AL:$AL,"&gt;="&amp;Analysis!PC$4,CF!$AL:$AL,"&lt;="&amp;EOMONTH(PC$4,0))</f>
        <v>0</v>
      </c>
      <c r="PD23" s="23">
        <f>SUMIFS(CF!$BA:$BA,CF!$AL:$AL,"&gt;="&amp;Analysis!PD$4,CF!$AL:$AL,"&lt;="&amp;EOMONTH(PD$4,0))</f>
        <v>0</v>
      </c>
      <c r="PE23" s="23">
        <f>SUMIFS(CF!$BA:$BA,CF!$AL:$AL,"&gt;="&amp;Analysis!PE$4,CF!$AL:$AL,"&lt;="&amp;EOMONTH(PE$4,0))</f>
        <v>0</v>
      </c>
      <c r="PF23" s="23">
        <f>SUMIFS(CF!$BA:$BA,CF!$AL:$AL,"&gt;="&amp;Analysis!PF$4,CF!$AL:$AL,"&lt;="&amp;EOMONTH(PF$4,0))</f>
        <v>0</v>
      </c>
      <c r="PG23" s="23">
        <f>SUMIFS(CF!$BA:$BA,CF!$AL:$AL,"&gt;="&amp;Analysis!PG$4,CF!$AL:$AL,"&lt;="&amp;EOMONTH(PG$4,0))</f>
        <v>0</v>
      </c>
      <c r="PH23" s="23">
        <f>SUMIFS(CF!$BA:$BA,CF!$AL:$AL,"&gt;="&amp;Analysis!PH$4,CF!$AL:$AL,"&lt;="&amp;EOMONTH(PH$4,0))</f>
        <v>0</v>
      </c>
      <c r="PI23" s="23">
        <f>SUMIFS(CF!$BA:$BA,CF!$AL:$AL,"&gt;="&amp;Analysis!PI$4,CF!$AL:$AL,"&lt;="&amp;EOMONTH(PI$4,0))</f>
        <v>0</v>
      </c>
      <c r="PJ23" s="23">
        <f>SUMIFS(CF!$BA:$BA,CF!$AL:$AL,"&gt;="&amp;Analysis!PJ$4,CF!$AL:$AL,"&lt;="&amp;EOMONTH(PJ$4,0))</f>
        <v>0</v>
      </c>
      <c r="PK23" s="23">
        <f>SUMIFS(CF!$BA:$BA,CF!$AL:$AL,"&gt;="&amp;Analysis!PK$4,CF!$AL:$AL,"&lt;="&amp;EOMONTH(PK$4,0))</f>
        <v>0</v>
      </c>
      <c r="PL23" s="23">
        <f>SUMIFS(CF!$BA:$BA,CF!$AL:$AL,"&gt;="&amp;Analysis!PL$4,CF!$AL:$AL,"&lt;="&amp;EOMONTH(PL$4,0))</f>
        <v>0</v>
      </c>
      <c r="PM23" s="23">
        <f>SUMIFS(CF!$BA:$BA,CF!$AL:$AL,"&gt;="&amp;Analysis!PM$4,CF!$AL:$AL,"&lt;="&amp;EOMONTH(PM$4,0))</f>
        <v>0</v>
      </c>
      <c r="PN23" s="23">
        <f>SUMIFS(CF!$BA:$BA,CF!$AL:$AL,"&gt;="&amp;Analysis!PN$4,CF!$AL:$AL,"&lt;="&amp;EOMONTH(PN$4,0))</f>
        <v>0</v>
      </c>
      <c r="PO23" s="23">
        <f>SUMIFS(CF!$BA:$BA,CF!$AL:$AL,"&gt;="&amp;Analysis!PO$4,CF!$AL:$AL,"&lt;="&amp;EOMONTH(PO$4,0))</f>
        <v>0</v>
      </c>
      <c r="PP23" s="23">
        <f>SUMIFS(CF!$BA:$BA,CF!$AL:$AL,"&gt;="&amp;Analysis!PP$4,CF!$AL:$AL,"&lt;="&amp;EOMONTH(PP$4,0))</f>
        <v>0</v>
      </c>
      <c r="PQ23" s="23">
        <f>SUMIFS(CF!$BA:$BA,CF!$AL:$AL,"&gt;="&amp;Analysis!PQ$4,CF!$AL:$AL,"&lt;="&amp;EOMONTH(PQ$4,0))</f>
        <v>0</v>
      </c>
      <c r="PR23" s="23">
        <f>SUMIFS(CF!$BA:$BA,CF!$AL:$AL,"&gt;="&amp;Analysis!PR$4,CF!$AL:$AL,"&lt;="&amp;EOMONTH(PR$4,0))</f>
        <v>0</v>
      </c>
      <c r="PS23" s="23">
        <f>SUMIFS(CF!$BA:$BA,CF!$AL:$AL,"&gt;="&amp;Analysis!PS$4,CF!$AL:$AL,"&lt;="&amp;EOMONTH(PS$4,0))</f>
        <v>0</v>
      </c>
      <c r="PT23" s="23">
        <f>SUMIFS(CF!$BA:$BA,CF!$AL:$AL,"&gt;="&amp;Analysis!PT$4,CF!$AL:$AL,"&lt;="&amp;EOMONTH(PT$4,0))</f>
        <v>0</v>
      </c>
      <c r="PU23" s="23">
        <f>SUMIFS(CF!$BA:$BA,CF!$AL:$AL,"&gt;="&amp;Analysis!PU$4,CF!$AL:$AL,"&lt;="&amp;EOMONTH(PU$4,0))</f>
        <v>0</v>
      </c>
      <c r="PV23" s="23">
        <f>SUMIFS(CF!$BA:$BA,CF!$AL:$AL,"&gt;="&amp;Analysis!PV$4,CF!$AL:$AL,"&lt;="&amp;EOMONTH(PV$4,0))</f>
        <v>0</v>
      </c>
      <c r="PW23" s="23">
        <f>SUMIFS(CF!$BA:$BA,CF!$AL:$AL,"&gt;="&amp;Analysis!PW$4,CF!$AL:$AL,"&lt;="&amp;EOMONTH(PW$4,0))</f>
        <v>0</v>
      </c>
      <c r="PX23" s="23">
        <f>SUMIFS(CF!$BA:$BA,CF!$AL:$AL,"&gt;="&amp;Analysis!PX$4,CF!$AL:$AL,"&lt;="&amp;EOMONTH(PX$4,0))</f>
        <v>0</v>
      </c>
      <c r="PY23" s="23">
        <f>SUMIFS(CF!$BA:$BA,CF!$AL:$AL,"&gt;="&amp;Analysis!PY$4,CF!$AL:$AL,"&lt;="&amp;EOMONTH(PY$4,0))</f>
        <v>0</v>
      </c>
      <c r="PZ23" s="23">
        <f>SUMIFS(CF!$BA:$BA,CF!$AL:$AL,"&gt;="&amp;Analysis!PZ$4,CF!$AL:$AL,"&lt;="&amp;EOMONTH(PZ$4,0))</f>
        <v>0</v>
      </c>
      <c r="QA23" s="23">
        <f>SUMIFS(CF!$BA:$BA,CF!$AL:$AL,"&gt;="&amp;Analysis!QA$4,CF!$AL:$AL,"&lt;="&amp;EOMONTH(QA$4,0))</f>
        <v>0</v>
      </c>
      <c r="QB23" s="23">
        <f>SUMIFS(CF!$BA:$BA,CF!$AL:$AL,"&gt;="&amp;Analysis!QB$4,CF!$AL:$AL,"&lt;="&amp;EOMONTH(QB$4,0))</f>
        <v>0</v>
      </c>
      <c r="QC23" s="23">
        <f>SUMIFS(CF!$BA:$BA,CF!$AL:$AL,"&gt;="&amp;Analysis!QC$4,CF!$AL:$AL,"&lt;="&amp;EOMONTH(QC$4,0))</f>
        <v>0</v>
      </c>
      <c r="QD23" s="23">
        <f>SUMIFS(CF!$BA:$BA,CF!$AL:$AL,"&gt;="&amp;Analysis!QD$4,CF!$AL:$AL,"&lt;="&amp;EOMONTH(QD$4,0))</f>
        <v>0</v>
      </c>
      <c r="QE23" s="23">
        <f>SUMIFS(CF!$BA:$BA,CF!$AL:$AL,"&gt;="&amp;Analysis!QE$4,CF!$AL:$AL,"&lt;="&amp;EOMONTH(QE$4,0))</f>
        <v>0</v>
      </c>
      <c r="QF23" s="23">
        <f>SUMIFS(CF!$BA:$BA,CF!$AL:$AL,"&gt;="&amp;Analysis!QF$4,CF!$AL:$AL,"&lt;="&amp;EOMONTH(QF$4,0))</f>
        <v>0</v>
      </c>
      <c r="QG23" s="23">
        <f>SUMIFS(CF!$BA:$BA,CF!$AL:$AL,"&gt;="&amp;Analysis!QG$4,CF!$AL:$AL,"&lt;="&amp;EOMONTH(QG$4,0))</f>
        <v>0</v>
      </c>
      <c r="QH23" s="23">
        <f>SUMIFS(CF!$BA:$BA,CF!$AL:$AL,"&gt;="&amp;Analysis!QH$4,CF!$AL:$AL,"&lt;="&amp;EOMONTH(QH$4,0))</f>
        <v>0</v>
      </c>
      <c r="QI23" s="23">
        <f>SUMIFS(CF!$BA:$BA,CF!$AL:$AL,"&gt;="&amp;Analysis!QI$4,CF!$AL:$AL,"&lt;="&amp;EOMONTH(QI$4,0))</f>
        <v>0</v>
      </c>
      <c r="QJ23" s="23">
        <f>SUMIFS(CF!$BA:$BA,CF!$AL:$AL,"&gt;="&amp;Analysis!QJ$4,CF!$AL:$AL,"&lt;="&amp;EOMONTH(QJ$4,0))</f>
        <v>0</v>
      </c>
      <c r="QK23" s="23">
        <f>SUMIFS(CF!$BA:$BA,CF!$AL:$AL,"&gt;="&amp;Analysis!QK$4,CF!$AL:$AL,"&lt;="&amp;EOMONTH(QK$4,0))</f>
        <v>0</v>
      </c>
      <c r="QL23" s="23">
        <f>SUMIFS(CF!$BA:$BA,CF!$AL:$AL,"&gt;="&amp;Analysis!QL$4,CF!$AL:$AL,"&lt;="&amp;EOMONTH(QL$4,0))</f>
        <v>0</v>
      </c>
      <c r="QM23" s="23">
        <f>SUMIFS(CF!$BA:$BA,CF!$AL:$AL,"&gt;="&amp;Analysis!QM$4,CF!$AL:$AL,"&lt;="&amp;EOMONTH(QM$4,0))</f>
        <v>0</v>
      </c>
      <c r="QN23" s="23">
        <f>SUMIFS(CF!$BA:$BA,CF!$AL:$AL,"&gt;="&amp;Analysis!QN$4,CF!$AL:$AL,"&lt;="&amp;EOMONTH(QN$4,0))</f>
        <v>0</v>
      </c>
      <c r="QO23" s="23">
        <f>SUMIFS(CF!$BA:$BA,CF!$AL:$AL,"&gt;="&amp;Analysis!QO$4,CF!$AL:$AL,"&lt;="&amp;EOMONTH(QO$4,0))</f>
        <v>0</v>
      </c>
      <c r="QP23" s="23">
        <f>SUMIFS(CF!$BA:$BA,CF!$AL:$AL,"&gt;="&amp;Analysis!QP$4,CF!$AL:$AL,"&lt;="&amp;EOMONTH(QP$4,0))</f>
        <v>0</v>
      </c>
      <c r="QQ23" s="23">
        <f>SUMIFS(CF!$BA:$BA,CF!$AL:$AL,"&gt;="&amp;Analysis!QQ$4,CF!$AL:$AL,"&lt;="&amp;EOMONTH(QQ$4,0))</f>
        <v>0</v>
      </c>
      <c r="QR23" s="23">
        <f>SUMIFS(CF!$BA:$BA,CF!$AL:$AL,"&gt;="&amp;Analysis!QR$4,CF!$AL:$AL,"&lt;="&amp;EOMONTH(QR$4,0))</f>
        <v>0</v>
      </c>
      <c r="QS23" s="23">
        <f>SUMIFS(CF!$BA:$BA,CF!$AL:$AL,"&gt;="&amp;Analysis!QS$4,CF!$AL:$AL,"&lt;="&amp;EOMONTH(QS$4,0))</f>
        <v>0</v>
      </c>
      <c r="QT23" s="23">
        <f>SUMIFS(CF!$BA:$BA,CF!$AL:$AL,"&gt;="&amp;Analysis!QT$4,CF!$AL:$AL,"&lt;="&amp;EOMONTH(QT$4,0))</f>
        <v>0</v>
      </c>
      <c r="QU23" s="23">
        <f>SUMIFS(CF!$BA:$BA,CF!$AL:$AL,"&gt;="&amp;Analysis!QU$4,CF!$AL:$AL,"&lt;="&amp;EOMONTH(QU$4,0))</f>
        <v>0</v>
      </c>
      <c r="QV23" s="23">
        <f>SUMIFS(CF!$BA:$BA,CF!$AL:$AL,"&gt;="&amp;Analysis!QV$4,CF!$AL:$AL,"&lt;="&amp;EOMONTH(QV$4,0))</f>
        <v>0</v>
      </c>
      <c r="QW23" s="23">
        <f>SUMIFS(CF!$BA:$BA,CF!$AL:$AL,"&gt;="&amp;Analysis!QW$4,CF!$AL:$AL,"&lt;="&amp;EOMONTH(QW$4,0))</f>
        <v>0</v>
      </c>
      <c r="QX23" s="23">
        <f>SUMIFS(CF!$BA:$BA,CF!$AL:$AL,"&gt;="&amp;Analysis!QX$4,CF!$AL:$AL,"&lt;="&amp;EOMONTH(QX$4,0))</f>
        <v>0</v>
      </c>
      <c r="QY23" s="23">
        <f>SUMIFS(CF!$BA:$BA,CF!$AL:$AL,"&gt;="&amp;Analysis!QY$4,CF!$AL:$AL,"&lt;="&amp;EOMONTH(QY$4,0))</f>
        <v>0</v>
      </c>
      <c r="QZ23" s="23">
        <f>SUMIFS(CF!$BA:$BA,CF!$AL:$AL,"&gt;="&amp;Analysis!QZ$4,CF!$AL:$AL,"&lt;="&amp;EOMONTH(QZ$4,0))</f>
        <v>0</v>
      </c>
      <c r="RA23" s="23">
        <f>SUMIFS(CF!$BA:$BA,CF!$AL:$AL,"&gt;="&amp;Analysis!RA$4,CF!$AL:$AL,"&lt;="&amp;EOMONTH(RA$4,0))</f>
        <v>0</v>
      </c>
      <c r="RB23" s="23">
        <f>SUMIFS(CF!$BA:$BA,CF!$AL:$AL,"&gt;="&amp;Analysis!RB$4,CF!$AL:$AL,"&lt;="&amp;EOMONTH(RB$4,0))</f>
        <v>0</v>
      </c>
      <c r="RC23" s="23">
        <f>SUMIFS(CF!$BA:$BA,CF!$AL:$AL,"&gt;="&amp;Analysis!RC$4,CF!$AL:$AL,"&lt;="&amp;EOMONTH(RC$4,0))</f>
        <v>0</v>
      </c>
      <c r="RD23" s="23">
        <f>SUMIFS(CF!$BA:$BA,CF!$AL:$AL,"&gt;="&amp;Analysis!RD$4,CF!$AL:$AL,"&lt;="&amp;EOMONTH(RD$4,0))</f>
        <v>0</v>
      </c>
      <c r="RE23" s="23">
        <f>SUMIFS(CF!$BA:$BA,CF!$AL:$AL,"&gt;="&amp;Analysis!RE$4,CF!$AL:$AL,"&lt;="&amp;EOMONTH(RE$4,0))</f>
        <v>0</v>
      </c>
      <c r="RF23" s="23">
        <f>SUMIFS(CF!$BA:$BA,CF!$AL:$AL,"&gt;="&amp;Analysis!RF$4,CF!$AL:$AL,"&lt;="&amp;EOMONTH(RF$4,0))</f>
        <v>0</v>
      </c>
      <c r="RG23" s="23">
        <f>SUMIFS(CF!$BA:$BA,CF!$AL:$AL,"&gt;="&amp;Analysis!RG$4,CF!$AL:$AL,"&lt;="&amp;EOMONTH(RG$4,0))</f>
        <v>0</v>
      </c>
      <c r="RH23" s="23">
        <f>SUMIFS(CF!$BA:$BA,CF!$AL:$AL,"&gt;="&amp;Analysis!RH$4,CF!$AL:$AL,"&lt;="&amp;EOMONTH(RH$4,0))</f>
        <v>0</v>
      </c>
      <c r="RI23" s="23">
        <f>SUMIFS(CF!$BA:$BA,CF!$AL:$AL,"&gt;="&amp;Analysis!RI$4,CF!$AL:$AL,"&lt;="&amp;EOMONTH(RI$4,0))</f>
        <v>0</v>
      </c>
      <c r="RJ23" s="23">
        <f>SUMIFS(CF!$BA:$BA,CF!$AL:$AL,"&gt;="&amp;Analysis!RJ$4,CF!$AL:$AL,"&lt;="&amp;EOMONTH(RJ$4,0))</f>
        <v>0</v>
      </c>
      <c r="RK23" s="23">
        <f>SUMIFS(CF!$BA:$BA,CF!$AL:$AL,"&gt;="&amp;Analysis!RK$4,CF!$AL:$AL,"&lt;="&amp;EOMONTH(RK$4,0))</f>
        <v>0</v>
      </c>
      <c r="RL23" s="23">
        <f>SUMIFS(CF!$BA:$BA,CF!$AL:$AL,"&gt;="&amp;Analysis!RL$4,CF!$AL:$AL,"&lt;="&amp;EOMONTH(RL$4,0))</f>
        <v>0</v>
      </c>
      <c r="RM23" s="23">
        <f>SUMIFS(CF!$BA:$BA,CF!$AL:$AL,"&gt;="&amp;Analysis!RM$4,CF!$AL:$AL,"&lt;="&amp;EOMONTH(RM$4,0))</f>
        <v>0</v>
      </c>
      <c r="RN23" s="23">
        <f>SUMIFS(CF!$BA:$BA,CF!$AL:$AL,"&gt;="&amp;Analysis!RN$4,CF!$AL:$AL,"&lt;="&amp;EOMONTH(RN$4,0))</f>
        <v>0</v>
      </c>
      <c r="RO23" s="23">
        <f>SUMIFS(CF!$BA:$BA,CF!$AL:$AL,"&gt;="&amp;Analysis!RO$4,CF!$AL:$AL,"&lt;="&amp;EOMONTH(RO$4,0))</f>
        <v>0</v>
      </c>
      <c r="RP23" s="23">
        <f>SUMIFS(CF!$BA:$BA,CF!$AL:$AL,"&gt;="&amp;Analysis!RP$4,CF!$AL:$AL,"&lt;="&amp;EOMONTH(RP$4,0))</f>
        <v>0</v>
      </c>
      <c r="RQ23" s="23">
        <f>SUMIFS(CF!$BA:$BA,CF!$AL:$AL,"&gt;="&amp;Analysis!RQ$4,CF!$AL:$AL,"&lt;="&amp;EOMONTH(RQ$4,0))</f>
        <v>0</v>
      </c>
      <c r="RR23" s="23">
        <f>SUMIFS(CF!$BA:$BA,CF!$AL:$AL,"&gt;="&amp;Analysis!RR$4,CF!$AL:$AL,"&lt;="&amp;EOMONTH(RR$4,0))</f>
        <v>0</v>
      </c>
      <c r="RS23" s="23">
        <f>SUMIFS(CF!$BA:$BA,CF!$AL:$AL,"&gt;="&amp;Analysis!RS$4,CF!$AL:$AL,"&lt;="&amp;EOMONTH(RS$4,0))</f>
        <v>0</v>
      </c>
      <c r="RT23" s="23">
        <f>SUMIFS(CF!$BA:$BA,CF!$AL:$AL,"&gt;="&amp;Analysis!RT$4,CF!$AL:$AL,"&lt;="&amp;EOMONTH(RT$4,0))</f>
        <v>0</v>
      </c>
      <c r="RU23" s="23">
        <f>SUMIFS(CF!$BA:$BA,CF!$AL:$AL,"&gt;="&amp;Analysis!RU$4,CF!$AL:$AL,"&lt;="&amp;EOMONTH(RU$4,0))</f>
        <v>0</v>
      </c>
      <c r="RV23" s="23">
        <f>SUMIFS(CF!$BA:$BA,CF!$AL:$AL,"&gt;="&amp;Analysis!RV$4,CF!$AL:$AL,"&lt;="&amp;EOMONTH(RV$4,0))</f>
        <v>0</v>
      </c>
      <c r="RW23" s="23">
        <f>SUMIFS(CF!$BA:$BA,CF!$AL:$AL,"&gt;="&amp;Analysis!RW$4,CF!$AL:$AL,"&lt;="&amp;EOMONTH(RW$4,0))</f>
        <v>0</v>
      </c>
      <c r="RX23" s="23">
        <f>SUMIFS(CF!$BA:$BA,CF!$AL:$AL,"&gt;="&amp;Analysis!RX$4,CF!$AL:$AL,"&lt;="&amp;EOMONTH(RX$4,0))</f>
        <v>0</v>
      </c>
      <c r="RY23" s="23">
        <f>SUMIFS(CF!$BA:$BA,CF!$AL:$AL,"&gt;="&amp;Analysis!RY$4,CF!$AL:$AL,"&lt;="&amp;EOMONTH(RY$4,0))</f>
        <v>0</v>
      </c>
      <c r="RZ23" s="23">
        <f>SUMIFS(CF!$BA:$BA,CF!$AL:$AL,"&gt;="&amp;Analysis!RZ$4,CF!$AL:$AL,"&lt;="&amp;EOMONTH(RZ$4,0))</f>
        <v>0</v>
      </c>
      <c r="SA23" s="23">
        <f>SUMIFS(CF!$BA:$BA,CF!$AL:$AL,"&gt;="&amp;Analysis!SA$4,CF!$AL:$AL,"&lt;="&amp;EOMONTH(SA$4,0))</f>
        <v>0</v>
      </c>
      <c r="SB23" s="23">
        <f>SUMIFS(CF!$BA:$BA,CF!$AL:$AL,"&gt;="&amp;Analysis!SB$4,CF!$AL:$AL,"&lt;="&amp;EOMONTH(SB$4,0))</f>
        <v>0</v>
      </c>
      <c r="SC23" s="23">
        <f>SUMIFS(CF!$BA:$BA,CF!$AL:$AL,"&gt;="&amp;Analysis!SC$4,CF!$AL:$AL,"&lt;="&amp;EOMONTH(SC$4,0))</f>
        <v>0</v>
      </c>
      <c r="SD23" s="23">
        <f>SUMIFS(CF!$BA:$BA,CF!$AL:$AL,"&gt;="&amp;Analysis!SD$4,CF!$AL:$AL,"&lt;="&amp;EOMONTH(SD$4,0))</f>
        <v>0</v>
      </c>
      <c r="SE23" s="23">
        <f>SUMIFS(CF!$BA:$BA,CF!$AL:$AL,"&gt;="&amp;Analysis!SE$4,CF!$AL:$AL,"&lt;="&amp;EOMONTH(SE$4,0))</f>
        <v>0</v>
      </c>
      <c r="SF23" s="23">
        <f>SUMIFS(CF!$BA:$BA,CF!$AL:$AL,"&gt;="&amp;Analysis!SF$4,CF!$AL:$AL,"&lt;="&amp;EOMONTH(SF$4,0))</f>
        <v>0</v>
      </c>
      <c r="SG23" s="23">
        <f>SUMIFS(CF!$BA:$BA,CF!$AL:$AL,"&gt;="&amp;Analysis!SG$4,CF!$AL:$AL,"&lt;="&amp;EOMONTH(SG$4,0))</f>
        <v>0</v>
      </c>
      <c r="SH23" s="23">
        <f>SUMIFS(CF!$BA:$BA,CF!$AL:$AL,"&gt;="&amp;Analysis!SH$4,CF!$AL:$AL,"&lt;="&amp;EOMONTH(SH$4,0))</f>
        <v>0</v>
      </c>
      <c r="SI23" s="23">
        <f>SUMIFS(CF!$BA:$BA,CF!$AL:$AL,"&gt;="&amp;Analysis!SI$4,CF!$AL:$AL,"&lt;="&amp;EOMONTH(SI$4,0))</f>
        <v>0</v>
      </c>
      <c r="SJ23" s="23">
        <f>SUMIFS(CF!$BA:$BA,CF!$AL:$AL,"&gt;="&amp;Analysis!SJ$4,CF!$AL:$AL,"&lt;="&amp;EOMONTH(SJ$4,0))</f>
        <v>0</v>
      </c>
      <c r="SK23" s="23">
        <f>SUMIFS(CF!$BA:$BA,CF!$AL:$AL,"&gt;="&amp;Analysis!SK$4,CF!$AL:$AL,"&lt;="&amp;EOMONTH(SK$4,0))</f>
        <v>0</v>
      </c>
      <c r="SL23" s="23">
        <f>SUMIFS(CF!$BA:$BA,CF!$AL:$AL,"&gt;="&amp;Analysis!SL$4,CF!$AL:$AL,"&lt;="&amp;EOMONTH(SL$4,0))</f>
        <v>0</v>
      </c>
      <c r="SM23" s="23">
        <f>SUMIFS(CF!$BA:$BA,CF!$AL:$AL,"&gt;="&amp;Analysis!SM$4,CF!$AL:$AL,"&lt;="&amp;EOMONTH(SM$4,0))</f>
        <v>0</v>
      </c>
      <c r="SN23" s="23">
        <f>SUMIFS(CF!$BA:$BA,CF!$AL:$AL,"&gt;="&amp;Analysis!SN$4,CF!$AL:$AL,"&lt;="&amp;EOMONTH(SN$4,0))</f>
        <v>0</v>
      </c>
      <c r="SO23" s="23">
        <f>SUMIFS(CF!$BA:$BA,CF!$AL:$AL,"&gt;="&amp;Analysis!SO$4,CF!$AL:$AL,"&lt;="&amp;EOMONTH(SO$4,0))</f>
        <v>0</v>
      </c>
      <c r="SP23" s="23">
        <f>SUMIFS(CF!$BA:$BA,CF!$AL:$AL,"&gt;="&amp;Analysis!SP$4,CF!$AL:$AL,"&lt;="&amp;EOMONTH(SP$4,0))</f>
        <v>0</v>
      </c>
      <c r="SQ23" s="23">
        <f>SUMIFS(CF!$BA:$BA,CF!$AL:$AL,"&gt;="&amp;Analysis!SQ$4,CF!$AL:$AL,"&lt;="&amp;EOMONTH(SQ$4,0))</f>
        <v>0</v>
      </c>
      <c r="SR23" s="23">
        <f>SUMIFS(CF!$BA:$BA,CF!$AL:$AL,"&gt;="&amp;Analysis!SR$4,CF!$AL:$AL,"&lt;="&amp;EOMONTH(SR$4,0))</f>
        <v>0</v>
      </c>
      <c r="SS23" s="23">
        <f>SUMIFS(CF!$BA:$BA,CF!$AL:$AL,"&gt;="&amp;Analysis!SS$4,CF!$AL:$AL,"&lt;="&amp;EOMONTH(SS$4,0))</f>
        <v>0</v>
      </c>
      <c r="ST23" s="23">
        <f>SUMIFS(CF!$BA:$BA,CF!$AL:$AL,"&gt;="&amp;Analysis!ST$4,CF!$AL:$AL,"&lt;="&amp;EOMONTH(ST$4,0))</f>
        <v>0</v>
      </c>
      <c r="SU23" s="23">
        <f>SUMIFS(CF!$BA:$BA,CF!$AL:$AL,"&gt;="&amp;Analysis!SU$4,CF!$AL:$AL,"&lt;="&amp;EOMONTH(SU$4,0))</f>
        <v>0</v>
      </c>
      <c r="SV23" s="23">
        <f>SUMIFS(CF!$BA:$BA,CF!$AL:$AL,"&gt;="&amp;Analysis!SV$4,CF!$AL:$AL,"&lt;="&amp;EOMONTH(SV$4,0))</f>
        <v>0</v>
      </c>
      <c r="SW23" s="23">
        <f>SUMIFS(CF!$BA:$BA,CF!$AL:$AL,"&gt;="&amp;Analysis!SW$4,CF!$AL:$AL,"&lt;="&amp;EOMONTH(SW$4,0))</f>
        <v>0</v>
      </c>
      <c r="SX23" s="23">
        <f>SUMIFS(CF!$BA:$BA,CF!$AL:$AL,"&gt;="&amp;Analysis!SX$4,CF!$AL:$AL,"&lt;="&amp;EOMONTH(SX$4,0))</f>
        <v>0</v>
      </c>
      <c r="SY23" s="23">
        <f>SUMIFS(CF!$BA:$BA,CF!$AL:$AL,"&gt;="&amp;Analysis!SY$4,CF!$AL:$AL,"&lt;="&amp;EOMONTH(SY$4,0))</f>
        <v>0</v>
      </c>
      <c r="SZ23" s="23">
        <f>SUMIFS(CF!$BA:$BA,CF!$AL:$AL,"&gt;="&amp;Analysis!SZ$4,CF!$AL:$AL,"&lt;="&amp;EOMONTH(SZ$4,0))</f>
        <v>0</v>
      </c>
      <c r="TA23" s="23">
        <f>SUMIFS(CF!$BA:$BA,CF!$AL:$AL,"&gt;="&amp;Analysis!TA$4,CF!$AL:$AL,"&lt;="&amp;EOMONTH(TA$4,0))</f>
        <v>0</v>
      </c>
      <c r="TB23" s="23">
        <f>SUMIFS(CF!$BA:$BA,CF!$AL:$AL,"&gt;="&amp;Analysis!TB$4,CF!$AL:$AL,"&lt;="&amp;EOMONTH(TB$4,0))</f>
        <v>0</v>
      </c>
      <c r="TC23" s="23">
        <f>SUMIFS(CF!$BA:$BA,CF!$AL:$AL,"&gt;="&amp;Analysis!TC$4,CF!$AL:$AL,"&lt;="&amp;EOMONTH(TC$4,0))</f>
        <v>0</v>
      </c>
      <c r="TD23" s="23">
        <f>SUMIFS(CF!$BA:$BA,CF!$AL:$AL,"&gt;="&amp;Analysis!TD$4,CF!$AL:$AL,"&lt;="&amp;EOMONTH(TD$4,0))</f>
        <v>0</v>
      </c>
      <c r="TE23" s="23">
        <f>SUMIFS(CF!$BA:$BA,CF!$AL:$AL,"&gt;="&amp;Analysis!TE$4,CF!$AL:$AL,"&lt;="&amp;EOMONTH(TE$4,0))</f>
        <v>0</v>
      </c>
      <c r="TF23" s="23">
        <f>SUMIFS(CF!$BA:$BA,CF!$AL:$AL,"&gt;="&amp;Analysis!TF$4,CF!$AL:$AL,"&lt;="&amp;EOMONTH(TF$4,0))</f>
        <v>0</v>
      </c>
      <c r="TG23" s="23">
        <f>SUMIFS(CF!$BA:$BA,CF!$AL:$AL,"&gt;="&amp;Analysis!TG$4,CF!$AL:$AL,"&lt;="&amp;EOMONTH(TG$4,0))</f>
        <v>0</v>
      </c>
      <c r="TH23" s="23">
        <f>SUMIFS(CF!$BA:$BA,CF!$AL:$AL,"&gt;="&amp;Analysis!TH$4,CF!$AL:$AL,"&lt;="&amp;EOMONTH(TH$4,0))</f>
        <v>0</v>
      </c>
      <c r="TI23" s="23">
        <f>SUMIFS(CF!$BA:$BA,CF!$AL:$AL,"&gt;="&amp;Analysis!TI$4,CF!$AL:$AL,"&lt;="&amp;EOMONTH(TI$4,0))</f>
        <v>0</v>
      </c>
      <c r="TJ23" s="23">
        <f>SUMIFS(CF!$BA:$BA,CF!$AL:$AL,"&gt;="&amp;Analysis!TJ$4,CF!$AL:$AL,"&lt;="&amp;EOMONTH(TJ$4,0))</f>
        <v>0</v>
      </c>
      <c r="TK23" s="23">
        <f>SUMIFS(CF!$BA:$BA,CF!$AL:$AL,"&gt;="&amp;Analysis!TK$4,CF!$AL:$AL,"&lt;="&amp;EOMONTH(TK$4,0))</f>
        <v>0</v>
      </c>
      <c r="TL23" s="23">
        <f>SUMIFS(CF!$BA:$BA,CF!$AL:$AL,"&gt;="&amp;Analysis!TL$4,CF!$AL:$AL,"&lt;="&amp;EOMONTH(TL$4,0))</f>
        <v>0</v>
      </c>
      <c r="TM23" s="23">
        <f>SUMIFS(CF!$BA:$BA,CF!$AL:$AL,"&gt;="&amp;Analysis!TM$4,CF!$AL:$AL,"&lt;="&amp;EOMONTH(TM$4,0))</f>
        <v>0</v>
      </c>
      <c r="TN23" s="23">
        <f>SUMIFS(CF!$BA:$BA,CF!$AL:$AL,"&gt;="&amp;Analysis!TN$4,CF!$AL:$AL,"&lt;="&amp;EOMONTH(TN$4,0))</f>
        <v>0</v>
      </c>
      <c r="TO23" s="23">
        <f>SUMIFS(CF!$BA:$BA,CF!$AL:$AL,"&gt;="&amp;Analysis!TO$4,CF!$AL:$AL,"&lt;="&amp;EOMONTH(TO$4,0))</f>
        <v>0</v>
      </c>
      <c r="TP23" s="23">
        <f>SUMIFS(CF!$BA:$BA,CF!$AL:$AL,"&gt;="&amp;Analysis!TP$4,CF!$AL:$AL,"&lt;="&amp;EOMONTH(TP$4,0))</f>
        <v>0</v>
      </c>
      <c r="TQ23" s="23">
        <f>SUMIFS(CF!$BA:$BA,CF!$AL:$AL,"&gt;="&amp;Analysis!TQ$4,CF!$AL:$AL,"&lt;="&amp;EOMONTH(TQ$4,0))</f>
        <v>0</v>
      </c>
      <c r="TR23" s="23">
        <f>SUMIFS(CF!$BA:$BA,CF!$AL:$AL,"&gt;="&amp;Analysis!TR$4,CF!$AL:$AL,"&lt;="&amp;EOMONTH(TR$4,0))</f>
        <v>0</v>
      </c>
      <c r="TS23" s="23">
        <f>SUMIFS(CF!$BA:$BA,CF!$AL:$AL,"&gt;="&amp;Analysis!TS$4,CF!$AL:$AL,"&lt;="&amp;EOMONTH(TS$4,0))</f>
        <v>0</v>
      </c>
      <c r="TT23" s="23">
        <f>SUMIFS(CF!$BA:$BA,CF!$AL:$AL,"&gt;="&amp;Analysis!TT$4,CF!$AL:$AL,"&lt;="&amp;EOMONTH(TT$4,0))</f>
        <v>0</v>
      </c>
      <c r="TU23" s="23">
        <f>SUMIFS(CF!$BA:$BA,CF!$AL:$AL,"&gt;="&amp;Analysis!TU$4,CF!$AL:$AL,"&lt;="&amp;EOMONTH(TU$4,0))</f>
        <v>0</v>
      </c>
      <c r="TV23" s="23">
        <f>SUMIFS(CF!$BA:$BA,CF!$AL:$AL,"&gt;="&amp;Analysis!TV$4,CF!$AL:$AL,"&lt;="&amp;EOMONTH(TV$4,0))</f>
        <v>0</v>
      </c>
      <c r="TW23" s="23">
        <f>SUMIFS(CF!$BA:$BA,CF!$AL:$AL,"&gt;="&amp;Analysis!TW$4,CF!$AL:$AL,"&lt;="&amp;EOMONTH(TW$4,0))</f>
        <v>0</v>
      </c>
      <c r="TX23" s="23">
        <f>SUMIFS(CF!$BA:$BA,CF!$AL:$AL,"&gt;="&amp;Analysis!TX$4,CF!$AL:$AL,"&lt;="&amp;EOMONTH(TX$4,0))</f>
        <v>0</v>
      </c>
      <c r="TY23" s="23">
        <f>SUMIFS(CF!$BA:$BA,CF!$AL:$AL,"&gt;="&amp;Analysis!TY$4,CF!$AL:$AL,"&lt;="&amp;EOMONTH(TY$4,0))</f>
        <v>0</v>
      </c>
      <c r="TZ23" s="23">
        <f>SUMIFS(CF!$BA:$BA,CF!$AL:$AL,"&gt;="&amp;Analysis!TZ$4,CF!$AL:$AL,"&lt;="&amp;EOMONTH(TZ$4,0))</f>
        <v>0</v>
      </c>
      <c r="UA23" s="23">
        <f>SUMIFS(CF!$BA:$BA,CF!$AL:$AL,"&gt;="&amp;Analysis!UA$4,CF!$AL:$AL,"&lt;="&amp;EOMONTH(UA$4,0))</f>
        <v>0</v>
      </c>
      <c r="UB23" s="23">
        <f>SUMIFS(CF!$BA:$BA,CF!$AL:$AL,"&gt;="&amp;Analysis!UB$4,CF!$AL:$AL,"&lt;="&amp;EOMONTH(UB$4,0))</f>
        <v>0</v>
      </c>
      <c r="UC23" s="23">
        <f>SUMIFS(CF!$BA:$BA,CF!$AL:$AL,"&gt;="&amp;Analysis!UC$4,CF!$AL:$AL,"&lt;="&amp;EOMONTH(UC$4,0))</f>
        <v>0</v>
      </c>
      <c r="UD23" s="23">
        <f>SUMIFS(CF!$BA:$BA,CF!$AL:$AL,"&gt;="&amp;Analysis!UD$4,CF!$AL:$AL,"&lt;="&amp;EOMONTH(UD$4,0))</f>
        <v>0</v>
      </c>
      <c r="UE23" s="23">
        <f>SUMIFS(CF!$BA:$BA,CF!$AL:$AL,"&gt;="&amp;Analysis!UE$4,CF!$AL:$AL,"&lt;="&amp;EOMONTH(UE$4,0))</f>
        <v>0</v>
      </c>
      <c r="UF23" s="23">
        <f>SUMIFS(CF!$BA:$BA,CF!$AL:$AL,"&gt;="&amp;Analysis!UF$4,CF!$AL:$AL,"&lt;="&amp;EOMONTH(UF$4,0))</f>
        <v>0</v>
      </c>
      <c r="UG23" s="23">
        <f>SUMIFS(CF!$BA:$BA,CF!$AL:$AL,"&gt;="&amp;Analysis!UG$4,CF!$AL:$AL,"&lt;="&amp;EOMONTH(UG$4,0))</f>
        <v>0</v>
      </c>
      <c r="UH23" s="23">
        <f>SUMIFS(CF!$BA:$BA,CF!$AL:$AL,"&gt;="&amp;Analysis!UH$4,CF!$AL:$AL,"&lt;="&amp;EOMONTH(UH$4,0))</f>
        <v>0</v>
      </c>
      <c r="UI23" s="23">
        <f>SUMIFS(CF!$BA:$BA,CF!$AL:$AL,"&gt;="&amp;Analysis!UI$4,CF!$AL:$AL,"&lt;="&amp;EOMONTH(UI$4,0))</f>
        <v>0</v>
      </c>
      <c r="UJ23" s="23">
        <f>SUMIFS(CF!$BA:$BA,CF!$AL:$AL,"&gt;="&amp;Analysis!UJ$4,CF!$AL:$AL,"&lt;="&amp;EOMONTH(UJ$4,0))</f>
        <v>0</v>
      </c>
      <c r="UK23" s="23">
        <f>SUMIFS(CF!$BA:$BA,CF!$AL:$AL,"&gt;="&amp;Analysis!UK$4,CF!$AL:$AL,"&lt;="&amp;EOMONTH(UK$4,0))</f>
        <v>0</v>
      </c>
      <c r="UL23" s="23">
        <f>SUMIFS(CF!$BA:$BA,CF!$AL:$AL,"&gt;="&amp;Analysis!UL$4,CF!$AL:$AL,"&lt;="&amp;EOMONTH(UL$4,0))</f>
        <v>0</v>
      </c>
      <c r="UM23" s="23">
        <f>SUMIFS(CF!$BA:$BA,CF!$AL:$AL,"&gt;="&amp;Analysis!UM$4,CF!$AL:$AL,"&lt;="&amp;EOMONTH(UM$4,0))</f>
        <v>0</v>
      </c>
      <c r="UN23" s="23">
        <f>SUMIFS(CF!$BA:$BA,CF!$AL:$AL,"&gt;="&amp;Analysis!UN$4,CF!$AL:$AL,"&lt;="&amp;EOMONTH(UN$4,0))</f>
        <v>0</v>
      </c>
      <c r="UO23" s="23">
        <f>SUMIFS(CF!$BA:$BA,CF!$AL:$AL,"&gt;="&amp;Analysis!UO$4,CF!$AL:$AL,"&lt;="&amp;EOMONTH(UO$4,0))</f>
        <v>0</v>
      </c>
      <c r="UP23" s="23">
        <f>SUMIFS(CF!$BA:$BA,CF!$AL:$AL,"&gt;="&amp;Analysis!UP$4,CF!$AL:$AL,"&lt;="&amp;EOMONTH(UP$4,0))</f>
        <v>0</v>
      </c>
      <c r="UQ23" s="23">
        <f>SUMIFS(CF!$BA:$BA,CF!$AL:$AL,"&gt;="&amp;Analysis!UQ$4,CF!$AL:$AL,"&lt;="&amp;EOMONTH(UQ$4,0))</f>
        <v>0</v>
      </c>
      <c r="UR23" s="23">
        <f>SUMIFS(CF!$BA:$BA,CF!$AL:$AL,"&gt;="&amp;Analysis!UR$4,CF!$AL:$AL,"&lt;="&amp;EOMONTH(UR$4,0))</f>
        <v>0</v>
      </c>
      <c r="US23" s="23">
        <f>SUMIFS(CF!$BA:$BA,CF!$AL:$AL,"&gt;="&amp;Analysis!US$4,CF!$AL:$AL,"&lt;="&amp;EOMONTH(US$4,0))</f>
        <v>0</v>
      </c>
      <c r="UT23" s="23">
        <f>SUMIFS(CF!$BA:$BA,CF!$AL:$AL,"&gt;="&amp;Analysis!UT$4,CF!$AL:$AL,"&lt;="&amp;EOMONTH(UT$4,0))</f>
        <v>0</v>
      </c>
      <c r="UU23" s="23">
        <f>SUMIFS(CF!$BA:$BA,CF!$AL:$AL,"&gt;="&amp;Analysis!UU$4,CF!$AL:$AL,"&lt;="&amp;EOMONTH(UU$4,0))</f>
        <v>0</v>
      </c>
      <c r="UV23" s="23">
        <f>SUMIFS(CF!$BA:$BA,CF!$AL:$AL,"&gt;="&amp;Analysis!UV$4,CF!$AL:$AL,"&lt;="&amp;EOMONTH(UV$4,0))</f>
        <v>0</v>
      </c>
      <c r="UW23" s="23">
        <f>SUMIFS(CF!$BA:$BA,CF!$AL:$AL,"&gt;="&amp;Analysis!UW$4,CF!$AL:$AL,"&lt;="&amp;EOMONTH(UW$4,0))</f>
        <v>0</v>
      </c>
      <c r="UX23" s="23">
        <f>SUMIFS(CF!$BA:$BA,CF!$AL:$AL,"&gt;="&amp;Analysis!UX$4,CF!$AL:$AL,"&lt;="&amp;EOMONTH(UX$4,0))</f>
        <v>0</v>
      </c>
      <c r="UY23" s="23">
        <f>SUMIFS(CF!$BA:$BA,CF!$AL:$AL,"&gt;="&amp;Analysis!UY$4,CF!$AL:$AL,"&lt;="&amp;EOMONTH(UY$4,0))</f>
        <v>0</v>
      </c>
      <c r="UZ23" s="23">
        <f>SUMIFS(CF!$BA:$BA,CF!$AL:$AL,"&gt;="&amp;Analysis!UZ$4,CF!$AL:$AL,"&lt;="&amp;EOMONTH(UZ$4,0))</f>
        <v>0</v>
      </c>
      <c r="VA23" s="23">
        <f>SUMIFS(CF!$BA:$BA,CF!$AL:$AL,"&gt;="&amp;Analysis!VA$4,CF!$AL:$AL,"&lt;="&amp;EOMONTH(VA$4,0))</f>
        <v>0</v>
      </c>
      <c r="VB23" s="23">
        <f>SUMIFS(CF!$BA:$BA,CF!$AL:$AL,"&gt;="&amp;Analysis!VB$4,CF!$AL:$AL,"&lt;="&amp;EOMONTH(VB$4,0))</f>
        <v>0</v>
      </c>
      <c r="VC23" s="23">
        <f>SUMIFS(CF!$BA:$BA,CF!$AL:$AL,"&gt;="&amp;Analysis!VC$4,CF!$AL:$AL,"&lt;="&amp;EOMONTH(VC$4,0))</f>
        <v>0</v>
      </c>
      <c r="VD23" s="23">
        <f>SUMIFS(CF!$BA:$BA,CF!$AL:$AL,"&gt;="&amp;Analysis!VD$4,CF!$AL:$AL,"&lt;="&amp;EOMONTH(VD$4,0))</f>
        <v>0</v>
      </c>
      <c r="VE23" s="23">
        <f>SUMIFS(CF!$BA:$BA,CF!$AL:$AL,"&gt;="&amp;Analysis!VE$4,CF!$AL:$AL,"&lt;="&amp;EOMONTH(VE$4,0))</f>
        <v>0</v>
      </c>
      <c r="VF23" s="23">
        <f>SUMIFS(CF!$BA:$BA,CF!$AL:$AL,"&gt;="&amp;Analysis!VF$4,CF!$AL:$AL,"&lt;="&amp;EOMONTH(VF$4,0))</f>
        <v>0</v>
      </c>
      <c r="VG23" s="23">
        <f>SUMIFS(CF!$BA:$BA,CF!$AL:$AL,"&gt;="&amp;Analysis!VG$4,CF!$AL:$AL,"&lt;="&amp;EOMONTH(VG$4,0))</f>
        <v>0</v>
      </c>
      <c r="VH23" s="23">
        <f>SUMIFS(CF!$BA:$BA,CF!$AL:$AL,"&gt;="&amp;Analysis!VH$4,CF!$AL:$AL,"&lt;="&amp;EOMONTH(VH$4,0))</f>
        <v>0</v>
      </c>
      <c r="VI23" s="23">
        <f>SUMIFS(CF!$BA:$BA,CF!$AL:$AL,"&gt;="&amp;Analysis!VI$4,CF!$AL:$AL,"&lt;="&amp;EOMONTH(VI$4,0))</f>
        <v>0</v>
      </c>
      <c r="VJ23" s="23">
        <f>SUMIFS(CF!$BA:$BA,CF!$AL:$AL,"&gt;="&amp;Analysis!VJ$4,CF!$AL:$AL,"&lt;="&amp;EOMONTH(VJ$4,0))</f>
        <v>0</v>
      </c>
      <c r="VK23" s="23">
        <f>SUMIFS(CF!$BA:$BA,CF!$AL:$AL,"&gt;="&amp;Analysis!VK$4,CF!$AL:$AL,"&lt;="&amp;EOMONTH(VK$4,0))</f>
        <v>0</v>
      </c>
      <c r="VL23" s="23">
        <f>SUMIFS(CF!$BA:$BA,CF!$AL:$AL,"&gt;="&amp;Analysis!VL$4,CF!$AL:$AL,"&lt;="&amp;EOMONTH(VL$4,0))</f>
        <v>0</v>
      </c>
      <c r="VM23" s="23">
        <f>SUMIFS(CF!$BA:$BA,CF!$AL:$AL,"&gt;="&amp;Analysis!VM$4,CF!$AL:$AL,"&lt;="&amp;EOMONTH(VM$4,0))</f>
        <v>0</v>
      </c>
      <c r="VN23" s="23">
        <f>SUMIFS(CF!$BA:$BA,CF!$AL:$AL,"&gt;="&amp;Analysis!VN$4,CF!$AL:$AL,"&lt;="&amp;EOMONTH(VN$4,0))</f>
        <v>0</v>
      </c>
      <c r="VO23" s="23">
        <f>SUMIFS(CF!$BA:$BA,CF!$AL:$AL,"&gt;="&amp;Analysis!VO$4,CF!$AL:$AL,"&lt;="&amp;EOMONTH(VO$4,0))</f>
        <v>0</v>
      </c>
      <c r="VP23" s="23">
        <f>SUMIFS(CF!$BA:$BA,CF!$AL:$AL,"&gt;="&amp;Analysis!VP$4,CF!$AL:$AL,"&lt;="&amp;EOMONTH(VP$4,0))</f>
        <v>0</v>
      </c>
      <c r="VQ23" s="23">
        <f>SUMIFS(CF!$BA:$BA,CF!$AL:$AL,"&gt;="&amp;Analysis!VQ$4,CF!$AL:$AL,"&lt;="&amp;EOMONTH(VQ$4,0))</f>
        <v>0</v>
      </c>
      <c r="VR23" s="23">
        <f>SUMIFS(CF!$BA:$BA,CF!$AL:$AL,"&gt;="&amp;Analysis!VR$4,CF!$AL:$AL,"&lt;="&amp;EOMONTH(VR$4,0))</f>
        <v>0</v>
      </c>
      <c r="VS23" s="23">
        <f>SUMIFS(CF!$BA:$BA,CF!$AL:$AL,"&gt;="&amp;Analysis!VS$4,CF!$AL:$AL,"&lt;="&amp;EOMONTH(VS$4,0))</f>
        <v>0</v>
      </c>
      <c r="VT23" s="23">
        <f>SUMIFS(CF!$BA:$BA,CF!$AL:$AL,"&gt;="&amp;Analysis!VT$4,CF!$AL:$AL,"&lt;="&amp;EOMONTH(VT$4,0))</f>
        <v>0</v>
      </c>
      <c r="VU23" s="23">
        <f>SUMIFS(CF!$BA:$BA,CF!$AL:$AL,"&gt;="&amp;Analysis!VU$4,CF!$AL:$AL,"&lt;="&amp;EOMONTH(VU$4,0))</f>
        <v>0</v>
      </c>
      <c r="VV23" s="23">
        <f>SUMIFS(CF!$BA:$BA,CF!$AL:$AL,"&gt;="&amp;Analysis!VV$4,CF!$AL:$AL,"&lt;="&amp;EOMONTH(VV$4,0))</f>
        <v>0</v>
      </c>
      <c r="VW23" s="23">
        <f>SUMIFS(CF!$BA:$BA,CF!$AL:$AL,"&gt;="&amp;Analysis!VW$4,CF!$AL:$AL,"&lt;="&amp;EOMONTH(VW$4,0))</f>
        <v>0</v>
      </c>
      <c r="VX23" s="23">
        <f>SUMIFS(CF!$BA:$BA,CF!$AL:$AL,"&gt;="&amp;Analysis!VX$4,CF!$AL:$AL,"&lt;="&amp;EOMONTH(VX$4,0))</f>
        <v>0</v>
      </c>
      <c r="VY23" s="23">
        <f>SUMIFS(CF!$BA:$BA,CF!$AL:$AL,"&gt;="&amp;Analysis!VY$4,CF!$AL:$AL,"&lt;="&amp;EOMONTH(VY$4,0))</f>
        <v>0</v>
      </c>
      <c r="VZ23" s="23">
        <f>SUMIFS(CF!$BA:$BA,CF!$AL:$AL,"&gt;="&amp;Analysis!VZ$4,CF!$AL:$AL,"&lt;="&amp;EOMONTH(VZ$4,0))</f>
        <v>0</v>
      </c>
      <c r="WA23" s="23">
        <f>SUMIFS(CF!$BA:$BA,CF!$AL:$AL,"&gt;="&amp;Analysis!WA$4,CF!$AL:$AL,"&lt;="&amp;EOMONTH(WA$4,0))</f>
        <v>0</v>
      </c>
      <c r="WB23" s="23">
        <f>SUMIFS(CF!$BA:$BA,CF!$AL:$AL,"&gt;="&amp;Analysis!WB$4,CF!$AL:$AL,"&lt;="&amp;EOMONTH(WB$4,0))</f>
        <v>0</v>
      </c>
      <c r="WC23" s="23">
        <f>SUMIFS(CF!$BA:$BA,CF!$AL:$AL,"&gt;="&amp;Analysis!WC$4,CF!$AL:$AL,"&lt;="&amp;EOMONTH(WC$4,0))</f>
        <v>0</v>
      </c>
      <c r="WD23" s="23">
        <f>SUMIFS(CF!$BA:$BA,CF!$AL:$AL,"&gt;="&amp;Analysis!WD$4,CF!$AL:$AL,"&lt;="&amp;EOMONTH(WD$4,0))</f>
        <v>0</v>
      </c>
      <c r="WE23" s="23">
        <f>SUMIFS(CF!$BA:$BA,CF!$AL:$AL,"&gt;="&amp;Analysis!WE$4,CF!$AL:$AL,"&lt;="&amp;EOMONTH(WE$4,0))</f>
        <v>0</v>
      </c>
      <c r="WF23" s="23">
        <f>SUMIFS(CF!$BA:$BA,CF!$AL:$AL,"&gt;="&amp;Analysis!WF$4,CF!$AL:$AL,"&lt;="&amp;EOMONTH(WF$4,0))</f>
        <v>0</v>
      </c>
      <c r="WG23" s="23">
        <f>SUMIFS(CF!$BA:$BA,CF!$AL:$AL,"&gt;="&amp;Analysis!WG$4,CF!$AL:$AL,"&lt;="&amp;EOMONTH(WG$4,0))</f>
        <v>0</v>
      </c>
      <c r="WH23" s="23">
        <f>SUMIFS(CF!$BA:$BA,CF!$AL:$AL,"&gt;="&amp;Analysis!WH$4,CF!$AL:$AL,"&lt;="&amp;EOMONTH(WH$4,0))</f>
        <v>0</v>
      </c>
      <c r="WI23" s="23">
        <f>SUMIFS(CF!$BA:$BA,CF!$AL:$AL,"&gt;="&amp;Analysis!WI$4,CF!$AL:$AL,"&lt;="&amp;EOMONTH(WI$4,0))</f>
        <v>0</v>
      </c>
      <c r="WJ23" s="23">
        <f>SUMIFS(CF!$BA:$BA,CF!$AL:$AL,"&gt;="&amp;Analysis!WJ$4,CF!$AL:$AL,"&lt;="&amp;EOMONTH(WJ$4,0))</f>
        <v>0</v>
      </c>
      <c r="WK23" s="23">
        <f>SUMIFS(CF!$BA:$BA,CF!$AL:$AL,"&gt;="&amp;Analysis!WK$4,CF!$AL:$AL,"&lt;="&amp;EOMONTH(WK$4,0))</f>
        <v>0</v>
      </c>
      <c r="WL23" s="23">
        <f>SUMIFS(CF!$BA:$BA,CF!$AL:$AL,"&gt;="&amp;Analysis!WL$4,CF!$AL:$AL,"&lt;="&amp;EOMONTH(WL$4,0))</f>
        <v>0</v>
      </c>
      <c r="WM23" s="23">
        <f>SUMIFS(CF!$BA:$BA,CF!$AL:$AL,"&gt;="&amp;Analysis!WM$4,CF!$AL:$AL,"&lt;="&amp;EOMONTH(WM$4,0))</f>
        <v>0</v>
      </c>
      <c r="WN23" s="23">
        <f>SUMIFS(CF!$BA:$BA,CF!$AL:$AL,"&gt;="&amp;Analysis!WN$4,CF!$AL:$AL,"&lt;="&amp;EOMONTH(WN$4,0))</f>
        <v>0</v>
      </c>
      <c r="WO23" s="23">
        <f>SUMIFS(CF!$BA:$BA,CF!$AL:$AL,"&gt;="&amp;Analysis!WO$4,CF!$AL:$AL,"&lt;="&amp;EOMONTH(WO$4,0))</f>
        <v>0</v>
      </c>
      <c r="WP23" s="23">
        <f>SUMIFS(CF!$BA:$BA,CF!$AL:$AL,"&gt;="&amp;Analysis!WP$4,CF!$AL:$AL,"&lt;="&amp;EOMONTH(WP$4,0))</f>
        <v>0</v>
      </c>
      <c r="WQ23" s="23">
        <f>SUMIFS(CF!$BA:$BA,CF!$AL:$AL,"&gt;="&amp;Analysis!WQ$4,CF!$AL:$AL,"&lt;="&amp;EOMONTH(WQ$4,0))</f>
        <v>0</v>
      </c>
      <c r="WR23" s="23">
        <f>SUMIFS(CF!$BA:$BA,CF!$AL:$AL,"&gt;="&amp;Analysis!WR$4,CF!$AL:$AL,"&lt;="&amp;EOMONTH(WR$4,0))</f>
        <v>0</v>
      </c>
      <c r="WS23" s="23">
        <f>SUMIFS(CF!$BA:$BA,CF!$AL:$AL,"&gt;="&amp;Analysis!WS$4,CF!$AL:$AL,"&lt;="&amp;EOMONTH(WS$4,0))</f>
        <v>0</v>
      </c>
      <c r="WT23" s="23">
        <f>SUMIFS(CF!$BA:$BA,CF!$AL:$AL,"&gt;="&amp;Analysis!WT$4,CF!$AL:$AL,"&lt;="&amp;EOMONTH(WT$4,0))</f>
        <v>0</v>
      </c>
      <c r="WU23" s="23">
        <f>SUMIFS(CF!$BA:$BA,CF!$AL:$AL,"&gt;="&amp;Analysis!WU$4,CF!$AL:$AL,"&lt;="&amp;EOMONTH(WU$4,0))</f>
        <v>0</v>
      </c>
      <c r="WV23" s="23">
        <f>SUMIFS(CF!$BA:$BA,CF!$AL:$AL,"&gt;="&amp;Analysis!WV$4,CF!$AL:$AL,"&lt;="&amp;EOMONTH(WV$4,0))</f>
        <v>0</v>
      </c>
      <c r="WW23" s="23">
        <f>SUMIFS(CF!$BA:$BA,CF!$AL:$AL,"&gt;="&amp;Analysis!WW$4,CF!$AL:$AL,"&lt;="&amp;EOMONTH(WW$4,0))</f>
        <v>0</v>
      </c>
      <c r="WX23" s="23">
        <f>SUMIFS(CF!$BA:$BA,CF!$AL:$AL,"&gt;="&amp;Analysis!WX$4,CF!$AL:$AL,"&lt;="&amp;EOMONTH(WX$4,0))</f>
        <v>0</v>
      </c>
      <c r="WY23" s="23">
        <f>SUMIFS(CF!$BA:$BA,CF!$AL:$AL,"&gt;="&amp;Analysis!WY$4,CF!$AL:$AL,"&lt;="&amp;EOMONTH(WY$4,0))</f>
        <v>0</v>
      </c>
      <c r="WZ23" s="23">
        <f>SUMIFS(CF!$BA:$BA,CF!$AL:$AL,"&gt;="&amp;Analysis!WZ$4,CF!$AL:$AL,"&lt;="&amp;EOMONTH(WZ$4,0))</f>
        <v>0</v>
      </c>
      <c r="XA23" s="23">
        <f>SUMIFS(CF!$BA:$BA,CF!$AL:$AL,"&gt;="&amp;Analysis!XA$4,CF!$AL:$AL,"&lt;="&amp;EOMONTH(XA$4,0))</f>
        <v>0</v>
      </c>
      <c r="XB23" s="23">
        <f>SUMIFS(CF!$BA:$BA,CF!$AL:$AL,"&gt;="&amp;Analysis!XB$4,CF!$AL:$AL,"&lt;="&amp;EOMONTH(XB$4,0))</f>
        <v>0</v>
      </c>
      <c r="XC23" s="23">
        <f>SUMIFS(CF!$BA:$BA,CF!$AL:$AL,"&gt;="&amp;Analysis!XC$4,CF!$AL:$AL,"&lt;="&amp;EOMONTH(XC$4,0))</f>
        <v>0</v>
      </c>
      <c r="XD23" s="23">
        <f>SUMIFS(CF!$BA:$BA,CF!$AL:$AL,"&gt;="&amp;Analysis!XD$4,CF!$AL:$AL,"&lt;="&amp;EOMONTH(XD$4,0))</f>
        <v>0</v>
      </c>
      <c r="XE23" s="23">
        <f>SUMIFS(CF!$BA:$BA,CF!$AL:$AL,"&gt;="&amp;Analysis!XE$4,CF!$AL:$AL,"&lt;="&amp;EOMONTH(XE$4,0))</f>
        <v>0</v>
      </c>
      <c r="XF23" s="23">
        <f>SUMIFS(CF!$BA:$BA,CF!$AL:$AL,"&gt;="&amp;Analysis!XF$4,CF!$AL:$AL,"&lt;="&amp;EOMONTH(XF$4,0))</f>
        <v>0</v>
      </c>
      <c r="XG23" s="23">
        <f>SUMIFS(CF!$BA:$BA,CF!$AL:$AL,"&gt;="&amp;Analysis!XG$4,CF!$AL:$AL,"&lt;="&amp;EOMONTH(XG$4,0))</f>
        <v>0</v>
      </c>
      <c r="XH23" s="23">
        <f>SUMIFS(CF!$BA:$BA,CF!$AL:$AL,"&gt;="&amp;Analysis!XH$4,CF!$AL:$AL,"&lt;="&amp;EOMONTH(XH$4,0))</f>
        <v>0</v>
      </c>
      <c r="XI23" s="23">
        <f>SUMIFS(CF!$BA:$BA,CF!$AL:$AL,"&gt;="&amp;Analysis!XI$4,CF!$AL:$AL,"&lt;="&amp;EOMONTH(XI$4,0))</f>
        <v>0</v>
      </c>
      <c r="XJ23" s="23">
        <f>SUMIFS(CF!$BA:$BA,CF!$AL:$AL,"&gt;="&amp;Analysis!XJ$4,CF!$AL:$AL,"&lt;="&amp;EOMONTH(XJ$4,0))</f>
        <v>0</v>
      </c>
      <c r="XK23" s="23">
        <f>SUMIFS(CF!$BA:$BA,CF!$AL:$AL,"&gt;="&amp;Analysis!XK$4,CF!$AL:$AL,"&lt;="&amp;EOMONTH(XK$4,0))</f>
        <v>0</v>
      </c>
      <c r="XL23" s="23">
        <f>SUMIFS(CF!$BA:$BA,CF!$AL:$AL,"&gt;="&amp;Analysis!XL$4,CF!$AL:$AL,"&lt;="&amp;EOMONTH(XL$4,0))</f>
        <v>0</v>
      </c>
      <c r="XM23" s="23">
        <f>SUMIFS(CF!$BA:$BA,CF!$AL:$AL,"&gt;="&amp;Analysis!XM$4,CF!$AL:$AL,"&lt;="&amp;EOMONTH(XM$4,0))</f>
        <v>0</v>
      </c>
      <c r="XN23" s="23">
        <f>SUMIFS(CF!$BA:$BA,CF!$AL:$AL,"&gt;="&amp;Analysis!XN$4,CF!$AL:$AL,"&lt;="&amp;EOMONTH(XN$4,0))</f>
        <v>0</v>
      </c>
      <c r="XO23" s="23">
        <f>SUMIFS(CF!$BA:$BA,CF!$AL:$AL,"&gt;="&amp;Analysis!XO$4,CF!$AL:$AL,"&lt;="&amp;EOMONTH(XO$4,0))</f>
        <v>0</v>
      </c>
      <c r="XP23" s="23">
        <f>SUMIFS(CF!$BA:$BA,CF!$AL:$AL,"&gt;="&amp;Analysis!XP$4,CF!$AL:$AL,"&lt;="&amp;EOMONTH(XP$4,0))</f>
        <v>0</v>
      </c>
      <c r="XQ23" s="23">
        <f>SUMIFS(CF!$BA:$BA,CF!$AL:$AL,"&gt;="&amp;Analysis!XQ$4,CF!$AL:$AL,"&lt;="&amp;EOMONTH(XQ$4,0))</f>
        <v>0</v>
      </c>
      <c r="XR23" s="23">
        <f>SUMIFS(CF!$BA:$BA,CF!$AL:$AL,"&gt;="&amp;Analysis!XR$4,CF!$AL:$AL,"&lt;="&amp;EOMONTH(XR$4,0))</f>
        <v>0</v>
      </c>
      <c r="XS23" s="23">
        <f>SUMIFS(CF!$BA:$BA,CF!$AL:$AL,"&gt;="&amp;Analysis!XS$4,CF!$AL:$AL,"&lt;="&amp;EOMONTH(XS$4,0))</f>
        <v>0</v>
      </c>
      <c r="XT23" s="23">
        <f>SUMIFS(CF!$BA:$BA,CF!$AL:$AL,"&gt;="&amp;Analysis!XT$4,CF!$AL:$AL,"&lt;="&amp;EOMONTH(XT$4,0))</f>
        <v>0</v>
      </c>
      <c r="XU23" s="23">
        <f>SUMIFS(CF!$BA:$BA,CF!$AL:$AL,"&gt;="&amp;Analysis!XU$4,CF!$AL:$AL,"&lt;="&amp;EOMONTH(XU$4,0))</f>
        <v>0</v>
      </c>
      <c r="XV23" s="23">
        <f>SUMIFS(CF!$BA:$BA,CF!$AL:$AL,"&gt;="&amp;Analysis!XV$4,CF!$AL:$AL,"&lt;="&amp;EOMONTH(XV$4,0))</f>
        <v>0</v>
      </c>
      <c r="XW23" s="23">
        <f>SUMIFS(CF!$BA:$BA,CF!$AL:$AL,"&gt;="&amp;Analysis!XW$4,CF!$AL:$AL,"&lt;="&amp;EOMONTH(XW$4,0))</f>
        <v>0</v>
      </c>
      <c r="XX23" s="23">
        <f>SUMIFS(CF!$BA:$BA,CF!$AL:$AL,"&gt;="&amp;Analysis!XX$4,CF!$AL:$AL,"&lt;="&amp;EOMONTH(XX$4,0))</f>
        <v>0</v>
      </c>
      <c r="XY23" s="23">
        <f>SUMIFS(CF!$BA:$BA,CF!$AL:$AL,"&gt;="&amp;Analysis!XY$4,CF!$AL:$AL,"&lt;="&amp;EOMONTH(XY$4,0))</f>
        <v>0</v>
      </c>
      <c r="XZ23" s="23">
        <f>SUMIFS(CF!$BA:$BA,CF!$AL:$AL,"&gt;="&amp;Analysis!XZ$4,CF!$AL:$AL,"&lt;="&amp;EOMONTH(XZ$4,0))</f>
        <v>0</v>
      </c>
      <c r="YA23" s="23">
        <f>SUMIFS(CF!$BA:$BA,CF!$AL:$AL,"&gt;="&amp;Analysis!YA$4,CF!$AL:$AL,"&lt;="&amp;EOMONTH(YA$4,0))</f>
        <v>0</v>
      </c>
      <c r="YB23" s="23">
        <f>SUMIFS(CF!$BA:$BA,CF!$AL:$AL,"&gt;="&amp;Analysis!YB$4,CF!$AL:$AL,"&lt;="&amp;EOMONTH(YB$4,0))</f>
        <v>0</v>
      </c>
      <c r="YC23" s="23">
        <f>SUMIFS(CF!$BA:$BA,CF!$AL:$AL,"&gt;="&amp;Analysis!YC$4,CF!$AL:$AL,"&lt;="&amp;EOMONTH(YC$4,0))</f>
        <v>0</v>
      </c>
      <c r="YD23" s="23">
        <f>SUMIFS(CF!$BA:$BA,CF!$AL:$AL,"&gt;="&amp;Analysis!YD$4,CF!$AL:$AL,"&lt;="&amp;EOMONTH(YD$4,0))</f>
        <v>0</v>
      </c>
      <c r="YE23" s="23">
        <f>SUMIFS(CF!$BA:$BA,CF!$AL:$AL,"&gt;="&amp;Analysis!YE$4,CF!$AL:$AL,"&lt;="&amp;EOMONTH(YE$4,0))</f>
        <v>0</v>
      </c>
      <c r="YF23" s="23">
        <f>SUMIFS(CF!$BA:$BA,CF!$AL:$AL,"&gt;="&amp;Analysis!YF$4,CF!$AL:$AL,"&lt;="&amp;EOMONTH(YF$4,0))</f>
        <v>0</v>
      </c>
      <c r="YG23" s="23">
        <f>SUMIFS(CF!$BA:$BA,CF!$AL:$AL,"&gt;="&amp;Analysis!YG$4,CF!$AL:$AL,"&lt;="&amp;EOMONTH(YG$4,0))</f>
        <v>0</v>
      </c>
      <c r="YH23" s="23">
        <f>SUMIFS(CF!$BA:$BA,CF!$AL:$AL,"&gt;="&amp;Analysis!YH$4,CF!$AL:$AL,"&lt;="&amp;EOMONTH(YH$4,0))</f>
        <v>0</v>
      </c>
      <c r="YI23" s="23">
        <f>SUMIFS(CF!$BA:$BA,CF!$AL:$AL,"&gt;="&amp;Analysis!YI$4,CF!$AL:$AL,"&lt;="&amp;EOMONTH(YI$4,0))</f>
        <v>0</v>
      </c>
      <c r="YJ23" s="23">
        <f>SUMIFS(CF!$BA:$BA,CF!$AL:$AL,"&gt;="&amp;Analysis!YJ$4,CF!$AL:$AL,"&lt;="&amp;EOMONTH(YJ$4,0))</f>
        <v>0</v>
      </c>
      <c r="YK23" s="23">
        <f>SUMIFS(CF!$BA:$BA,CF!$AL:$AL,"&gt;="&amp;Analysis!YK$4,CF!$AL:$AL,"&lt;="&amp;EOMONTH(YK$4,0))</f>
        <v>0</v>
      </c>
      <c r="YL23" s="23">
        <f>SUMIFS(CF!$BA:$BA,CF!$AL:$AL,"&gt;="&amp;Analysis!YL$4,CF!$AL:$AL,"&lt;="&amp;EOMONTH(YL$4,0))</f>
        <v>0</v>
      </c>
      <c r="YM23" s="23">
        <f>SUMIFS(CF!$BA:$BA,CF!$AL:$AL,"&gt;="&amp;Analysis!YM$4,CF!$AL:$AL,"&lt;="&amp;EOMONTH(YM$4,0))</f>
        <v>0</v>
      </c>
      <c r="YN23" s="23">
        <f>SUMIFS(CF!$BA:$BA,CF!$AL:$AL,"&gt;="&amp;Analysis!YN$4,CF!$AL:$AL,"&lt;="&amp;EOMONTH(YN$4,0))</f>
        <v>0</v>
      </c>
      <c r="YO23" s="23">
        <f>SUMIFS(CF!$BA:$BA,CF!$AL:$AL,"&gt;="&amp;Analysis!YO$4,CF!$AL:$AL,"&lt;="&amp;EOMONTH(YO$4,0))</f>
        <v>0</v>
      </c>
      <c r="YP23" s="23">
        <f>SUMIFS(CF!$BA:$BA,CF!$AL:$AL,"&gt;="&amp;Analysis!YP$4,CF!$AL:$AL,"&lt;="&amp;EOMONTH(YP$4,0))</f>
        <v>0</v>
      </c>
      <c r="YQ23" s="23">
        <f>SUMIFS(CF!$BA:$BA,CF!$AL:$AL,"&gt;="&amp;Analysis!YQ$4,CF!$AL:$AL,"&lt;="&amp;EOMONTH(YQ$4,0))</f>
        <v>0</v>
      </c>
      <c r="YR23" s="23">
        <f>SUMIFS(CF!$BA:$BA,CF!$AL:$AL,"&gt;="&amp;Analysis!YR$4,CF!$AL:$AL,"&lt;="&amp;EOMONTH(YR$4,0))</f>
        <v>0</v>
      </c>
      <c r="YS23" s="23">
        <f>SUMIFS(CF!$BA:$BA,CF!$AL:$AL,"&gt;="&amp;Analysis!YS$4,CF!$AL:$AL,"&lt;="&amp;EOMONTH(YS$4,0))</f>
        <v>0</v>
      </c>
      <c r="YT23" s="23">
        <f>SUMIFS(CF!$BA:$BA,CF!$AL:$AL,"&gt;="&amp;Analysis!YT$4,CF!$AL:$AL,"&lt;="&amp;EOMONTH(YT$4,0))</f>
        <v>0</v>
      </c>
      <c r="YU23" s="23">
        <f>SUMIFS(CF!$BA:$BA,CF!$AL:$AL,"&gt;="&amp;Analysis!YU$4,CF!$AL:$AL,"&lt;="&amp;EOMONTH(YU$4,0))</f>
        <v>0</v>
      </c>
      <c r="YV23" s="23">
        <f>SUMIFS(CF!$BA:$BA,CF!$AL:$AL,"&gt;="&amp;Analysis!YV$4,CF!$AL:$AL,"&lt;="&amp;EOMONTH(YV$4,0))</f>
        <v>0</v>
      </c>
      <c r="YW23" s="23">
        <f>SUMIFS(CF!$BA:$BA,CF!$AL:$AL,"&gt;="&amp;Analysis!YW$4,CF!$AL:$AL,"&lt;="&amp;EOMONTH(YW$4,0))</f>
        <v>0</v>
      </c>
      <c r="YX23" s="23">
        <f>SUMIFS(CF!$BA:$BA,CF!$AL:$AL,"&gt;="&amp;Analysis!YX$4,CF!$AL:$AL,"&lt;="&amp;EOMONTH(YX$4,0))</f>
        <v>0</v>
      </c>
      <c r="YY23" s="23">
        <f>SUMIFS(CF!$BA:$BA,CF!$AL:$AL,"&gt;="&amp;Analysis!YY$4,CF!$AL:$AL,"&lt;="&amp;EOMONTH(YY$4,0))</f>
        <v>0</v>
      </c>
      <c r="YZ23" s="23">
        <f>SUMIFS(CF!$BA:$BA,CF!$AL:$AL,"&gt;="&amp;Analysis!YZ$4,CF!$AL:$AL,"&lt;="&amp;EOMONTH(YZ$4,0))</f>
        <v>0</v>
      </c>
      <c r="ZA23" s="23">
        <f>SUMIFS(CF!$BA:$BA,CF!$AL:$AL,"&gt;="&amp;Analysis!ZA$4,CF!$AL:$AL,"&lt;="&amp;EOMONTH(ZA$4,0))</f>
        <v>0</v>
      </c>
      <c r="ZB23" s="23">
        <f>SUMIFS(CF!$BA:$BA,CF!$AL:$AL,"&gt;="&amp;Analysis!ZB$4,CF!$AL:$AL,"&lt;="&amp;EOMONTH(ZB$4,0))</f>
        <v>0</v>
      </c>
      <c r="ZC23" s="23">
        <f>SUMIFS(CF!$BA:$BA,CF!$AL:$AL,"&gt;="&amp;Analysis!ZC$4,CF!$AL:$AL,"&lt;="&amp;EOMONTH(ZC$4,0))</f>
        <v>0</v>
      </c>
      <c r="ZD23" s="23">
        <f>SUMIFS(CF!$BA:$BA,CF!$AL:$AL,"&gt;="&amp;Analysis!ZD$4,CF!$AL:$AL,"&lt;="&amp;EOMONTH(ZD$4,0))</f>
        <v>0</v>
      </c>
      <c r="ZE23" s="23">
        <f>SUMIFS(CF!$BA:$BA,CF!$AL:$AL,"&gt;="&amp;Analysis!ZE$4,CF!$AL:$AL,"&lt;="&amp;EOMONTH(ZE$4,0))</f>
        <v>0</v>
      </c>
      <c r="ZF23" s="23">
        <f>SUMIFS(CF!$BA:$BA,CF!$AL:$AL,"&gt;="&amp;Analysis!ZF$4,CF!$AL:$AL,"&lt;="&amp;EOMONTH(ZF$4,0))</f>
        <v>0</v>
      </c>
      <c r="ZG23" s="23">
        <f>SUMIFS(CF!$BA:$BA,CF!$AL:$AL,"&gt;="&amp;Analysis!ZG$4,CF!$AL:$AL,"&lt;="&amp;EOMONTH(ZG$4,0))</f>
        <v>0</v>
      </c>
      <c r="ZH23" s="23">
        <f>SUMIFS(CF!$BA:$BA,CF!$AL:$AL,"&gt;="&amp;Analysis!ZH$4,CF!$AL:$AL,"&lt;="&amp;EOMONTH(ZH$4,0))</f>
        <v>0</v>
      </c>
      <c r="ZI23" s="23">
        <f>SUMIFS(CF!$BA:$BA,CF!$AL:$AL,"&gt;="&amp;Analysis!ZI$4,CF!$AL:$AL,"&lt;="&amp;EOMONTH(ZI$4,0))</f>
        <v>0</v>
      </c>
      <c r="ZJ23" s="23">
        <f>SUMIFS(CF!$BA:$BA,CF!$AL:$AL,"&gt;="&amp;Analysis!ZJ$4,CF!$AL:$AL,"&lt;="&amp;EOMONTH(ZJ$4,0))</f>
        <v>0</v>
      </c>
      <c r="ZK23" s="23">
        <f>SUMIFS(CF!$BA:$BA,CF!$AL:$AL,"&gt;="&amp;Analysis!ZK$4,CF!$AL:$AL,"&lt;="&amp;EOMONTH(ZK$4,0))</f>
        <v>0</v>
      </c>
      <c r="ZL23" s="23">
        <f>SUMIFS(CF!$BA:$BA,CF!$AL:$AL,"&gt;="&amp;Analysis!ZL$4,CF!$AL:$AL,"&lt;="&amp;EOMONTH(ZL$4,0))</f>
        <v>0</v>
      </c>
      <c r="ZM23" s="23">
        <f>SUMIFS(CF!$BA:$BA,CF!$AL:$AL,"&gt;="&amp;Analysis!ZM$4,CF!$AL:$AL,"&lt;="&amp;EOMONTH(ZM$4,0))</f>
        <v>0</v>
      </c>
      <c r="ZN23" s="23">
        <f>SUMIFS(CF!$BA:$BA,CF!$AL:$AL,"&gt;="&amp;Analysis!ZN$4,CF!$AL:$AL,"&lt;="&amp;EOMONTH(ZN$4,0))</f>
        <v>0</v>
      </c>
      <c r="ZO23" s="23">
        <f>SUMIFS(CF!$BA:$BA,CF!$AL:$AL,"&gt;="&amp;Analysis!ZO$4,CF!$AL:$AL,"&lt;="&amp;EOMONTH(ZO$4,0))</f>
        <v>0</v>
      </c>
      <c r="ZP23" s="23">
        <f>SUMIFS(CF!$BA:$BA,CF!$AL:$AL,"&gt;="&amp;Analysis!ZP$4,CF!$AL:$AL,"&lt;="&amp;EOMONTH(ZP$4,0))</f>
        <v>0</v>
      </c>
      <c r="ZQ23" s="23">
        <f>SUMIFS(CF!$BA:$BA,CF!$AL:$AL,"&gt;="&amp;Analysis!ZQ$4,CF!$AL:$AL,"&lt;="&amp;EOMONTH(ZQ$4,0))</f>
        <v>0</v>
      </c>
      <c r="ZR23" s="23">
        <f>SUMIFS(CF!$BA:$BA,CF!$AL:$AL,"&gt;="&amp;Analysis!ZR$4,CF!$AL:$AL,"&lt;="&amp;EOMONTH(ZR$4,0))</f>
        <v>0</v>
      </c>
      <c r="ZS23" s="23">
        <f>SUMIFS(CF!$BA:$BA,CF!$AL:$AL,"&gt;="&amp;Analysis!ZS$4,CF!$AL:$AL,"&lt;="&amp;EOMONTH(ZS$4,0))</f>
        <v>0</v>
      </c>
      <c r="ZT23" s="23">
        <f>SUMIFS(CF!$BA:$BA,CF!$AL:$AL,"&gt;="&amp;Analysis!ZT$4,CF!$AL:$AL,"&lt;="&amp;EOMONTH(ZT$4,0))</f>
        <v>0</v>
      </c>
      <c r="ZU23" s="23">
        <f>SUMIFS(CF!$BA:$BA,CF!$AL:$AL,"&gt;="&amp;Analysis!ZU$4,CF!$AL:$AL,"&lt;="&amp;EOMONTH(ZU$4,0))</f>
        <v>0</v>
      </c>
      <c r="ZV23" s="23">
        <f>SUMIFS(CF!$BA:$BA,CF!$AL:$AL,"&gt;="&amp;Analysis!ZV$4,CF!$AL:$AL,"&lt;="&amp;EOMONTH(ZV$4,0))</f>
        <v>0</v>
      </c>
      <c r="ZW23" s="23">
        <f>SUMIFS(CF!$BA:$BA,CF!$AL:$AL,"&gt;="&amp;Analysis!ZW$4,CF!$AL:$AL,"&lt;="&amp;EOMONTH(ZW$4,0))</f>
        <v>0</v>
      </c>
      <c r="ZX23" s="23">
        <f>SUMIFS(CF!$BA:$BA,CF!$AL:$AL,"&gt;="&amp;Analysis!ZX$4,CF!$AL:$AL,"&lt;="&amp;EOMONTH(ZX$4,0))</f>
        <v>0</v>
      </c>
      <c r="ZY23" s="23">
        <f>SUMIFS(CF!$BA:$BA,CF!$AL:$AL,"&gt;="&amp;Analysis!ZY$4,CF!$AL:$AL,"&lt;="&amp;EOMONTH(ZY$4,0))</f>
        <v>0</v>
      </c>
      <c r="ZZ23" s="23">
        <f>SUMIFS(CF!$BA:$BA,CF!$AL:$AL,"&gt;="&amp;Analysis!ZZ$4,CF!$AL:$AL,"&lt;="&amp;EOMONTH(ZZ$4,0))</f>
        <v>0</v>
      </c>
      <c r="AAA23" s="23">
        <f>SUMIFS(CF!$BA:$BA,CF!$AL:$AL,"&gt;="&amp;Analysis!AAA$4,CF!$AL:$AL,"&lt;="&amp;EOMONTH(AAA$4,0))</f>
        <v>0</v>
      </c>
      <c r="AAB23" s="23">
        <f>SUMIFS(CF!$BA:$BA,CF!$AL:$AL,"&gt;="&amp;Analysis!AAB$4,CF!$AL:$AL,"&lt;="&amp;EOMONTH(AAB$4,0))</f>
        <v>0</v>
      </c>
      <c r="AAC23" s="23">
        <f>SUMIFS(CF!$BA:$BA,CF!$AL:$AL,"&gt;="&amp;Analysis!AAC$4,CF!$AL:$AL,"&lt;="&amp;EOMONTH(AAC$4,0))</f>
        <v>0</v>
      </c>
      <c r="AAD23" s="23">
        <f>SUMIFS(CF!$BA:$BA,CF!$AL:$AL,"&gt;="&amp;Analysis!AAD$4,CF!$AL:$AL,"&lt;="&amp;EOMONTH(AAD$4,0))</f>
        <v>0</v>
      </c>
      <c r="AAE23" s="23">
        <f>SUMIFS(CF!$BA:$BA,CF!$AL:$AL,"&gt;="&amp;Analysis!AAE$4,CF!$AL:$AL,"&lt;="&amp;EOMONTH(AAE$4,0))</f>
        <v>0</v>
      </c>
      <c r="AAF23" s="23">
        <f>SUMIFS(CF!$BA:$BA,CF!$AL:$AL,"&gt;="&amp;Analysis!AAF$4,CF!$AL:$AL,"&lt;="&amp;EOMONTH(AAF$4,0))</f>
        <v>0</v>
      </c>
      <c r="AAG23" s="23">
        <f>SUMIFS(CF!$BA:$BA,CF!$AL:$AL,"&gt;="&amp;Analysis!AAG$4,CF!$AL:$AL,"&lt;="&amp;EOMONTH(AAG$4,0))</f>
        <v>0</v>
      </c>
      <c r="AAH23" s="23">
        <f>SUMIFS(CF!$BA:$BA,CF!$AL:$AL,"&gt;="&amp;Analysis!AAH$4,CF!$AL:$AL,"&lt;="&amp;EOMONTH(AAH$4,0))</f>
        <v>0</v>
      </c>
    </row>
    <row r="24" spans="3:710" ht="15" x14ac:dyDescent="0.25">
      <c r="D24" s="13"/>
      <c r="E24" s="33" t="s">
        <v>20</v>
      </c>
      <c r="F24" s="45">
        <f t="shared" si="45"/>
        <v>49605.578352474949</v>
      </c>
      <c r="G24" s="24">
        <f>SUM(G21:G23)</f>
        <v>975.41988837300005</v>
      </c>
      <c r="H24" s="24">
        <f t="shared" ref="H24:BS24" si="46">SUM(H21:H23)</f>
        <v>937.95442368800002</v>
      </c>
      <c r="I24" s="24">
        <f t="shared" si="46"/>
        <v>831.98027470800002</v>
      </c>
      <c r="J24" s="24">
        <f t="shared" si="46"/>
        <v>799.20541318499988</v>
      </c>
      <c r="K24" s="24">
        <f t="shared" si="46"/>
        <v>727.562251446</v>
      </c>
      <c r="L24" s="24">
        <f t="shared" si="46"/>
        <v>710.00814621500001</v>
      </c>
      <c r="M24" s="24">
        <f t="shared" si="46"/>
        <v>669.24623723199988</v>
      </c>
      <c r="N24" s="24">
        <f t="shared" si="46"/>
        <v>610.56507307200002</v>
      </c>
      <c r="O24" s="24">
        <f t="shared" si="46"/>
        <v>600.81261197100002</v>
      </c>
      <c r="P24" s="24">
        <f t="shared" si="46"/>
        <v>566.65910039999994</v>
      </c>
      <c r="Q24" s="24">
        <f t="shared" si="46"/>
        <v>576.51504631</v>
      </c>
      <c r="R24" s="24">
        <f t="shared" si="46"/>
        <v>562.48719564999999</v>
      </c>
      <c r="S24" s="24">
        <f t="shared" si="46"/>
        <v>484.45838386799994</v>
      </c>
      <c r="T24" s="24">
        <f t="shared" si="46"/>
        <v>505.41356789399998</v>
      </c>
      <c r="U24" s="24">
        <f t="shared" si="46"/>
        <v>461.44686758299997</v>
      </c>
      <c r="V24" s="24">
        <f t="shared" si="46"/>
        <v>460.41745907900003</v>
      </c>
      <c r="W24" s="24">
        <f t="shared" si="46"/>
        <v>435.34910244500003</v>
      </c>
      <c r="X24" s="24">
        <f t="shared" si="46"/>
        <v>440.087083216</v>
      </c>
      <c r="Y24" s="24">
        <f t="shared" si="46"/>
        <v>427.20824989700003</v>
      </c>
      <c r="Z24" s="24">
        <f t="shared" si="46"/>
        <v>399.90139861399996</v>
      </c>
      <c r="AA24" s="24">
        <f t="shared" si="46"/>
        <v>403.29528653400007</v>
      </c>
      <c r="AB24" s="24">
        <f t="shared" si="46"/>
        <v>389.739342201</v>
      </c>
      <c r="AC24" s="24">
        <f t="shared" si="46"/>
        <v>405.80462654200005</v>
      </c>
      <c r="AD24" s="24">
        <f t="shared" si="46"/>
        <v>404.56059943899999</v>
      </c>
      <c r="AE24" s="24">
        <f t="shared" si="46"/>
        <v>352.53644179200001</v>
      </c>
      <c r="AF24" s="24">
        <f t="shared" si="46"/>
        <v>366.29518060300001</v>
      </c>
      <c r="AG24" s="24">
        <f t="shared" si="46"/>
        <v>332.75990057199999</v>
      </c>
      <c r="AH24" s="24">
        <f t="shared" si="46"/>
        <v>335.97546724300003</v>
      </c>
      <c r="AI24" s="24">
        <f t="shared" si="46"/>
        <v>322.09819482</v>
      </c>
      <c r="AJ24" s="24">
        <f t="shared" si="46"/>
        <v>329.93508097300003</v>
      </c>
      <c r="AK24" s="24">
        <f t="shared" si="46"/>
        <v>323.88820927099999</v>
      </c>
      <c r="AL24" s="24">
        <f t="shared" si="46"/>
        <v>306.04733952300001</v>
      </c>
      <c r="AM24" s="24">
        <f t="shared" si="46"/>
        <v>311.83017263600004</v>
      </c>
      <c r="AN24" s="24">
        <f t="shared" si="46"/>
        <v>304.54900740599999</v>
      </c>
      <c r="AO24" s="24">
        <f t="shared" si="46"/>
        <v>320.99468427699998</v>
      </c>
      <c r="AP24" s="24">
        <f t="shared" si="46"/>
        <v>322.736374985</v>
      </c>
      <c r="AQ24" s="24">
        <f t="shared" si="46"/>
        <v>282.41876560100002</v>
      </c>
      <c r="AR24" s="24">
        <f t="shared" si="46"/>
        <v>291.01268486999999</v>
      </c>
      <c r="AS24" s="24">
        <f t="shared" si="46"/>
        <v>260.62672240699999</v>
      </c>
      <c r="AT24" s="24">
        <f t="shared" si="46"/>
        <v>264.31218284600004</v>
      </c>
      <c r="AU24" s="24">
        <f t="shared" si="46"/>
        <v>254.75198149099998</v>
      </c>
      <c r="AV24" s="24">
        <f t="shared" si="46"/>
        <v>262.55945914500001</v>
      </c>
      <c r="AW24" s="24">
        <f t="shared" si="46"/>
        <v>259.32139762899999</v>
      </c>
      <c r="AX24" s="24">
        <f t="shared" si="46"/>
        <v>246.22139004299999</v>
      </c>
      <c r="AY24" s="24">
        <f t="shared" si="46"/>
        <v>252.52308087199998</v>
      </c>
      <c r="AZ24" s="24">
        <f t="shared" si="46"/>
        <v>249.26987797999999</v>
      </c>
      <c r="BA24" s="24">
        <f t="shared" si="46"/>
        <v>264.54838176800001</v>
      </c>
      <c r="BB24" s="24">
        <f t="shared" si="46"/>
        <v>267.78825393699998</v>
      </c>
      <c r="BC24" s="24">
        <f t="shared" si="46"/>
        <v>242.686682228</v>
      </c>
      <c r="BD24" s="24">
        <f t="shared" si="46"/>
        <v>240.45570643399998</v>
      </c>
      <c r="BE24" s="24">
        <f t="shared" si="46"/>
        <v>214.54456627500002</v>
      </c>
      <c r="BF24" s="24">
        <f t="shared" si="46"/>
        <v>218.97323848799999</v>
      </c>
      <c r="BG24" s="24">
        <f t="shared" si="46"/>
        <v>212.17256398799998</v>
      </c>
      <c r="BH24" s="24">
        <f t="shared" si="46"/>
        <v>219.135238147</v>
      </c>
      <c r="BI24" s="24">
        <f t="shared" si="46"/>
        <v>217.11428950400003</v>
      </c>
      <c r="BJ24" s="24">
        <f t="shared" si="46"/>
        <v>206.776457846</v>
      </c>
      <c r="BK24" s="24">
        <f t="shared" si="46"/>
        <v>212.79386613299999</v>
      </c>
      <c r="BL24" s="24">
        <f t="shared" si="46"/>
        <v>210.53570759799999</v>
      </c>
      <c r="BM24" s="24">
        <f t="shared" si="46"/>
        <v>224.18138700899999</v>
      </c>
      <c r="BN24" s="24">
        <f t="shared" si="46"/>
        <v>227.97167456</v>
      </c>
      <c r="BO24" s="24">
        <f t="shared" si="46"/>
        <v>199.62311320000003</v>
      </c>
      <c r="BP24" s="24">
        <f t="shared" si="46"/>
        <v>205.22358827400001</v>
      </c>
      <c r="BQ24" s="24">
        <f t="shared" si="46"/>
        <v>182.84961684899997</v>
      </c>
      <c r="BR24" s="24">
        <f t="shared" si="46"/>
        <v>185.88979144699999</v>
      </c>
      <c r="BS24" s="24">
        <f t="shared" si="46"/>
        <v>180.76122924000001</v>
      </c>
      <c r="BT24" s="24">
        <f t="shared" ref="BT24:EE24" si="47">SUM(BT21:BT23)</f>
        <v>187.62020056599999</v>
      </c>
      <c r="BU24" s="24">
        <f t="shared" si="47"/>
        <v>186.56227436099999</v>
      </c>
      <c r="BV24" s="24">
        <f t="shared" si="47"/>
        <v>177.977282465</v>
      </c>
      <c r="BW24" s="24">
        <f t="shared" si="47"/>
        <v>183.99309484700001</v>
      </c>
      <c r="BX24" s="24">
        <f t="shared" si="47"/>
        <v>182.627203643</v>
      </c>
      <c r="BY24" s="24">
        <f t="shared" si="47"/>
        <v>195.10589106200001</v>
      </c>
      <c r="BZ24" s="24">
        <f t="shared" si="47"/>
        <v>198.408888434</v>
      </c>
      <c r="CA24" s="24">
        <f t="shared" si="47"/>
        <v>173.87878280400002</v>
      </c>
      <c r="CB24" s="24">
        <f t="shared" si="47"/>
        <v>178.58781846900001</v>
      </c>
      <c r="CC24" s="24">
        <f t="shared" si="47"/>
        <v>159.52858905400001</v>
      </c>
      <c r="CD24" s="24">
        <f t="shared" si="47"/>
        <v>162.97592919800002</v>
      </c>
      <c r="CE24" s="24">
        <f t="shared" si="47"/>
        <v>158.61835946300002</v>
      </c>
      <c r="CF24" s="24">
        <f t="shared" si="47"/>
        <v>164.81058568200001</v>
      </c>
      <c r="CG24" s="24">
        <f t="shared" si="47"/>
        <v>164.09751103900001</v>
      </c>
      <c r="CH24" s="24">
        <f t="shared" si="47"/>
        <v>156.91609060900001</v>
      </c>
      <c r="CI24" s="24">
        <f t="shared" si="47"/>
        <v>163.03098341999996</v>
      </c>
      <c r="CJ24" s="24">
        <f t="shared" si="47"/>
        <v>162.20682064299999</v>
      </c>
      <c r="CK24" s="24">
        <f t="shared" si="47"/>
        <v>173.519430962</v>
      </c>
      <c r="CL24" s="24">
        <f t="shared" si="47"/>
        <v>176.55201122</v>
      </c>
      <c r="CM24" s="24">
        <f t="shared" si="47"/>
        <v>154.854678361</v>
      </c>
      <c r="CN24" s="24">
        <f t="shared" si="47"/>
        <v>159.44365860400001</v>
      </c>
      <c r="CO24" s="24">
        <f t="shared" si="47"/>
        <v>142.574114372</v>
      </c>
      <c r="CP24" s="24">
        <f t="shared" si="47"/>
        <v>145.61171932099998</v>
      </c>
      <c r="CQ24" s="24">
        <f t="shared" si="47"/>
        <v>141.44484612399998</v>
      </c>
      <c r="CR24" s="24">
        <f t="shared" si="47"/>
        <v>146.74315012199997</v>
      </c>
      <c r="CS24" s="24">
        <f t="shared" si="47"/>
        <v>146.24323600800003</v>
      </c>
      <c r="CT24" s="24">
        <f t="shared" si="47"/>
        <v>140.549371108</v>
      </c>
      <c r="CU24" s="24">
        <f t="shared" si="47"/>
        <v>145.26124314899999</v>
      </c>
      <c r="CV24" s="24">
        <f t="shared" si="47"/>
        <v>144.81820970800001</v>
      </c>
      <c r="CW24" s="24">
        <f t="shared" si="47"/>
        <v>154.96340993199999</v>
      </c>
      <c r="CX24" s="24">
        <f t="shared" si="47"/>
        <v>158.07355723400002</v>
      </c>
      <c r="CY24" s="24">
        <f t="shared" si="47"/>
        <v>143.96271054299999</v>
      </c>
      <c r="CZ24" s="24">
        <f t="shared" si="47"/>
        <v>144.178974246</v>
      </c>
      <c r="DA24" s="24">
        <f t="shared" si="47"/>
        <v>129.44285718899999</v>
      </c>
      <c r="DB24" s="24">
        <f t="shared" si="47"/>
        <v>132.25933892800001</v>
      </c>
      <c r="DC24" s="24">
        <f t="shared" si="47"/>
        <v>128.567677452</v>
      </c>
      <c r="DD24" s="24">
        <f t="shared" si="47"/>
        <v>133.46236485499998</v>
      </c>
      <c r="DE24" s="24">
        <f t="shared" si="47"/>
        <v>133.05149723400001</v>
      </c>
      <c r="DF24" s="24">
        <f t="shared" si="47"/>
        <v>127.94286870000001</v>
      </c>
      <c r="DG24" s="24">
        <f t="shared" si="47"/>
        <v>131.84898786799999</v>
      </c>
      <c r="DH24" s="24">
        <f t="shared" si="47"/>
        <v>129.66471577800002</v>
      </c>
      <c r="DI24" s="24">
        <f t="shared" si="47"/>
        <v>139.24726741500001</v>
      </c>
      <c r="DJ24" s="24">
        <f t="shared" si="47"/>
        <v>141.75377218999998</v>
      </c>
      <c r="DK24" s="24">
        <f t="shared" si="47"/>
        <v>124.50172899899999</v>
      </c>
      <c r="DL24" s="24">
        <f t="shared" si="47"/>
        <v>131.349769353</v>
      </c>
      <c r="DM24" s="24">
        <f t="shared" si="47"/>
        <v>120.14826043599999</v>
      </c>
      <c r="DN24" s="24">
        <f t="shared" si="47"/>
        <v>122.88203822999998</v>
      </c>
      <c r="DO24" s="24">
        <f t="shared" si="47"/>
        <v>118.53125104099999</v>
      </c>
      <c r="DP24" s="24">
        <f t="shared" si="47"/>
        <v>122.116185699</v>
      </c>
      <c r="DQ24" s="24">
        <f t="shared" si="47"/>
        <v>121.782695609</v>
      </c>
      <c r="DR24" s="24">
        <f t="shared" si="47"/>
        <v>117.187674755</v>
      </c>
      <c r="DS24" s="24">
        <f t="shared" si="47"/>
        <v>120.85977803599999</v>
      </c>
      <c r="DT24" s="24">
        <f t="shared" si="47"/>
        <v>118.568615143</v>
      </c>
      <c r="DU24" s="24">
        <f t="shared" si="47"/>
        <v>127.43774708199999</v>
      </c>
      <c r="DV24" s="24">
        <f t="shared" si="47"/>
        <v>129.711444172</v>
      </c>
      <c r="DW24" s="24">
        <f t="shared" si="47"/>
        <v>114.25043907599999</v>
      </c>
      <c r="DX24" s="24">
        <f t="shared" si="47"/>
        <v>121.615735325</v>
      </c>
      <c r="DY24" s="24">
        <f t="shared" si="47"/>
        <v>111.31146431699999</v>
      </c>
      <c r="DZ24" s="24">
        <f t="shared" si="47"/>
        <v>113.88358724900002</v>
      </c>
      <c r="EA24" s="24">
        <f t="shared" si="47"/>
        <v>109.88197065599999</v>
      </c>
      <c r="EB24" s="24">
        <f t="shared" si="47"/>
        <v>113.22489697399999</v>
      </c>
      <c r="EC24" s="24">
        <f t="shared" si="47"/>
        <v>112.933500858</v>
      </c>
      <c r="ED24" s="24">
        <f t="shared" si="47"/>
        <v>108.69033012400001</v>
      </c>
      <c r="EE24" s="24">
        <f t="shared" si="47"/>
        <v>112.119938533</v>
      </c>
      <c r="EF24" s="24">
        <f t="shared" ref="EF24:GQ24" si="48">SUM(EF21:EF23)</f>
        <v>109.665078201</v>
      </c>
      <c r="EG24" s="24">
        <f t="shared" si="48"/>
        <v>115.84256292000001</v>
      </c>
      <c r="EH24" s="24">
        <f t="shared" si="48"/>
        <v>117.59640065299999</v>
      </c>
      <c r="EI24" s="24">
        <f t="shared" si="48"/>
        <v>104.653599187</v>
      </c>
      <c r="EJ24" s="24">
        <f t="shared" si="48"/>
        <v>113.36010795</v>
      </c>
      <c r="EK24" s="24">
        <f t="shared" si="48"/>
        <v>104.75524065300002</v>
      </c>
      <c r="EL24" s="24">
        <f t="shared" si="48"/>
        <v>107.19331681699998</v>
      </c>
      <c r="EM24" s="24">
        <f t="shared" si="48"/>
        <v>103.43618922900001</v>
      </c>
      <c r="EN24" s="24">
        <f t="shared" si="48"/>
        <v>106.639292326</v>
      </c>
      <c r="EO24" s="24">
        <f t="shared" si="48"/>
        <v>106.38178271</v>
      </c>
      <c r="EP24" s="24">
        <f t="shared" si="48"/>
        <v>102.40756680600001</v>
      </c>
      <c r="EQ24" s="24">
        <f t="shared" si="48"/>
        <v>105.65255569799999</v>
      </c>
      <c r="ER24" s="24">
        <f t="shared" si="48"/>
        <v>102.392552044</v>
      </c>
      <c r="ES24" s="24">
        <f t="shared" si="48"/>
        <v>106.977342462</v>
      </c>
      <c r="ET24" s="24">
        <f t="shared" si="48"/>
        <v>109.28087381099999</v>
      </c>
      <c r="EU24" s="24">
        <f t="shared" si="48"/>
        <v>100.78794622299999</v>
      </c>
      <c r="EV24" s="24">
        <f t="shared" si="48"/>
        <v>105.427955973</v>
      </c>
      <c r="EW24" s="24">
        <f t="shared" si="48"/>
        <v>97.482025500999995</v>
      </c>
      <c r="EX24" s="24">
        <f t="shared" si="48"/>
        <v>99.768215629999986</v>
      </c>
      <c r="EY24" s="24">
        <f t="shared" si="48"/>
        <v>96.279968332999999</v>
      </c>
      <c r="EZ24" s="24">
        <f t="shared" si="48"/>
        <v>99.269177039999988</v>
      </c>
      <c r="FA24" s="24">
        <f t="shared" si="48"/>
        <v>99.036902513999991</v>
      </c>
      <c r="FB24" s="24">
        <f t="shared" si="48"/>
        <v>95.347007581</v>
      </c>
      <c r="FC24" s="24">
        <f t="shared" si="48"/>
        <v>98.373716312999989</v>
      </c>
      <c r="FD24" s="24">
        <f t="shared" si="48"/>
        <v>95.250940525000004</v>
      </c>
      <c r="FE24" s="24">
        <f t="shared" si="48"/>
        <v>99.502601704999989</v>
      </c>
      <c r="FF24" s="24">
        <f t="shared" si="48"/>
        <v>98.804151363999992</v>
      </c>
      <c r="FG24" s="24">
        <f t="shared" si="48"/>
        <v>88.646583230999994</v>
      </c>
      <c r="FH24" s="24">
        <f t="shared" si="48"/>
        <v>97.48960193100001</v>
      </c>
      <c r="FI24" s="24">
        <f t="shared" si="48"/>
        <v>93.569989073999992</v>
      </c>
      <c r="FJ24" s="24">
        <f t="shared" si="48"/>
        <v>96.014421996999999</v>
      </c>
      <c r="FK24" s="24">
        <f t="shared" si="48"/>
        <v>92.26893037699999</v>
      </c>
      <c r="FL24" s="24">
        <f t="shared" si="48"/>
        <v>94.679425031999983</v>
      </c>
      <c r="FM24" s="24">
        <f t="shared" si="48"/>
        <v>94.008152330000001</v>
      </c>
      <c r="FN24" s="24">
        <f t="shared" si="48"/>
        <v>90.340997557999998</v>
      </c>
      <c r="FO24" s="24">
        <f t="shared" si="48"/>
        <v>92.701200365000005</v>
      </c>
      <c r="FP24" s="24">
        <f t="shared" si="48"/>
        <v>89.085075918000001</v>
      </c>
      <c r="FQ24" s="24">
        <f t="shared" si="48"/>
        <v>91.412515911</v>
      </c>
      <c r="FR24" s="24">
        <f t="shared" si="48"/>
        <v>90.764528921999997</v>
      </c>
      <c r="FS24" s="24">
        <f t="shared" si="48"/>
        <v>81.427748170000001</v>
      </c>
      <c r="FT24" s="24">
        <f t="shared" si="48"/>
        <v>89.543994448999996</v>
      </c>
      <c r="FU24" s="24">
        <f t="shared" si="48"/>
        <v>86.051140890999989</v>
      </c>
      <c r="FV24" s="24">
        <f t="shared" si="48"/>
        <v>88.299432408000001</v>
      </c>
      <c r="FW24" s="24">
        <f t="shared" si="48"/>
        <v>84.855170657000002</v>
      </c>
      <c r="FX24" s="24">
        <f t="shared" si="48"/>
        <v>87.072260748000005</v>
      </c>
      <c r="FY24" s="24">
        <f t="shared" si="48"/>
        <v>86.455202200000002</v>
      </c>
      <c r="FZ24" s="24">
        <f t="shared" si="48"/>
        <v>83.082943959000005</v>
      </c>
      <c r="GA24" s="24">
        <f t="shared" si="48"/>
        <v>85.253797437000003</v>
      </c>
      <c r="GB24" s="24">
        <f t="shared" si="48"/>
        <v>81.928444283000005</v>
      </c>
      <c r="GC24" s="24">
        <f t="shared" si="48"/>
        <v>84.06917649799999</v>
      </c>
      <c r="GD24" s="24">
        <f t="shared" si="48"/>
        <v>83.473512384000003</v>
      </c>
      <c r="GE24" s="24">
        <f t="shared" si="48"/>
        <v>74.886974503999994</v>
      </c>
      <c r="GF24" s="24">
        <f t="shared" si="48"/>
        <v>82.351526301000007</v>
      </c>
      <c r="GG24" s="24">
        <f t="shared" si="48"/>
        <v>79.139480385000013</v>
      </c>
      <c r="GH24" s="24">
        <f t="shared" si="48"/>
        <v>81.207444717000016</v>
      </c>
      <c r="GI24" s="24">
        <f t="shared" si="48"/>
        <v>78.040063634999996</v>
      </c>
      <c r="GJ24" s="24">
        <f t="shared" si="48"/>
        <v>80.079341525000018</v>
      </c>
      <c r="GK24" s="24">
        <f t="shared" si="48"/>
        <v>79.512094543000018</v>
      </c>
      <c r="GL24" s="24">
        <f t="shared" si="48"/>
        <v>76.41089857099999</v>
      </c>
      <c r="GM24" s="24">
        <f t="shared" si="48"/>
        <v>78.407666385999988</v>
      </c>
      <c r="GN24" s="24">
        <f t="shared" si="48"/>
        <v>75.349585629000003</v>
      </c>
      <c r="GO24" s="24">
        <f t="shared" si="48"/>
        <v>77.318659625999999</v>
      </c>
      <c r="GP24" s="24">
        <f t="shared" si="48"/>
        <v>76.771070397000003</v>
      </c>
      <c r="GQ24" s="24">
        <f t="shared" si="48"/>
        <v>71.325815767999998</v>
      </c>
      <c r="GR24" s="24">
        <f t="shared" ref="GR24:JC24" si="49">SUM(GR21:GR23)</f>
        <v>75.722270889000001</v>
      </c>
      <c r="GS24" s="24">
        <f t="shared" si="49"/>
        <v>72.769021320000007</v>
      </c>
      <c r="GT24" s="24">
        <f t="shared" si="49"/>
        <v>74.67075561499999</v>
      </c>
      <c r="GU24" s="24">
        <f t="shared" si="49"/>
        <v>71.758553575000008</v>
      </c>
      <c r="GV24" s="24">
        <f t="shared" si="49"/>
        <v>73.633918713</v>
      </c>
      <c r="GW24" s="24">
        <f t="shared" si="49"/>
        <v>73.112560652000013</v>
      </c>
      <c r="GX24" s="24">
        <f t="shared" si="49"/>
        <v>70.261184087000004</v>
      </c>
      <c r="GY24" s="24">
        <f t="shared" si="49"/>
        <v>72.097472775</v>
      </c>
      <c r="GZ24" s="24">
        <f t="shared" si="49"/>
        <v>69.285720331000007</v>
      </c>
      <c r="HA24" s="24">
        <f t="shared" si="49"/>
        <v>71.096551882999989</v>
      </c>
      <c r="HB24" s="24">
        <f t="shared" si="49"/>
        <v>70.593252557999989</v>
      </c>
      <c r="HC24" s="24">
        <f t="shared" si="49"/>
        <v>63.332030641999999</v>
      </c>
      <c r="HD24" s="24">
        <f t="shared" si="49"/>
        <v>69.645234031000001</v>
      </c>
      <c r="HE24" s="24">
        <f t="shared" si="49"/>
        <v>66.929202790000005</v>
      </c>
      <c r="HF24" s="24">
        <f t="shared" si="49"/>
        <v>68.678532802999996</v>
      </c>
      <c r="HG24" s="24">
        <f t="shared" si="49"/>
        <v>66.000235056000008</v>
      </c>
      <c r="HH24" s="24">
        <f t="shared" si="49"/>
        <v>67.725319471999995</v>
      </c>
      <c r="HI24" s="24">
        <f t="shared" si="49"/>
        <v>67.246007813000006</v>
      </c>
      <c r="HJ24" s="24">
        <f t="shared" si="49"/>
        <v>64.623625200999996</v>
      </c>
      <c r="HK24" s="24">
        <f t="shared" si="49"/>
        <v>66.312779775999999</v>
      </c>
      <c r="HL24" s="24">
        <f t="shared" si="49"/>
        <v>63.726822822000003</v>
      </c>
      <c r="HM24" s="24">
        <f t="shared" si="49"/>
        <v>65.392569995000002</v>
      </c>
      <c r="HN24" s="24">
        <f t="shared" si="49"/>
        <v>64.929852772000004</v>
      </c>
      <c r="HO24" s="24">
        <f t="shared" si="49"/>
        <v>58.251341405000005</v>
      </c>
      <c r="HP24" s="24">
        <f t="shared" si="49"/>
        <v>64.058270644000004</v>
      </c>
      <c r="HQ24" s="24">
        <f t="shared" si="49"/>
        <v>61.560309323999995</v>
      </c>
      <c r="HR24" s="24">
        <f t="shared" si="49"/>
        <v>63.169506241999997</v>
      </c>
      <c r="HS24" s="24">
        <f t="shared" si="49"/>
        <v>60.706233404999999</v>
      </c>
      <c r="HT24" s="24">
        <f t="shared" si="49"/>
        <v>62.293136407000006</v>
      </c>
      <c r="HU24" s="24">
        <f t="shared" si="49"/>
        <v>61.852462314</v>
      </c>
      <c r="HV24" s="24">
        <f t="shared" si="49"/>
        <v>59.440592828</v>
      </c>
      <c r="HW24" s="24">
        <f t="shared" si="49"/>
        <v>60.994457946999994</v>
      </c>
      <c r="HX24" s="24">
        <f t="shared" si="49"/>
        <v>58.616075223999999</v>
      </c>
      <c r="HY24" s="24">
        <f t="shared" si="49"/>
        <v>60.148416800999996</v>
      </c>
      <c r="HZ24" s="24">
        <f t="shared" si="49"/>
        <v>59.722992297999994</v>
      </c>
      <c r="IA24" s="24">
        <f t="shared" si="49"/>
        <v>53.580202673999999</v>
      </c>
      <c r="IB24" s="24">
        <f t="shared" si="49"/>
        <v>58.921651433999997</v>
      </c>
      <c r="IC24" s="24">
        <f t="shared" si="49"/>
        <v>56.624165656000002</v>
      </c>
      <c r="ID24" s="24">
        <f t="shared" si="49"/>
        <v>58.104507658999999</v>
      </c>
      <c r="IE24" s="24">
        <f t="shared" si="49"/>
        <v>55.838912393999998</v>
      </c>
      <c r="IF24" s="24">
        <f t="shared" si="49"/>
        <v>57.298754277</v>
      </c>
      <c r="IG24" s="24">
        <f t="shared" si="49"/>
        <v>56.89358695</v>
      </c>
      <c r="IH24" s="24">
        <f t="shared" si="49"/>
        <v>54.675249253999993</v>
      </c>
      <c r="II24" s="24">
        <f t="shared" si="49"/>
        <v>56.104711275</v>
      </c>
      <c r="IJ24" s="24">
        <f t="shared" si="49"/>
        <v>53.917159828999999</v>
      </c>
      <c r="IK24" s="24">
        <f t="shared" si="49"/>
        <v>55.326829807999999</v>
      </c>
      <c r="IL24" s="24">
        <f t="shared" si="49"/>
        <v>54.935676858999997</v>
      </c>
      <c r="IM24" s="24">
        <f t="shared" si="49"/>
        <v>51.039788692999991</v>
      </c>
      <c r="IN24" s="24">
        <f t="shared" si="49"/>
        <v>54.186485243999996</v>
      </c>
      <c r="IO24" s="24">
        <f t="shared" si="49"/>
        <v>52.073791727</v>
      </c>
      <c r="IP24" s="24">
        <f t="shared" si="49"/>
        <v>53.435333619999994</v>
      </c>
      <c r="IQ24" s="24">
        <f t="shared" si="49"/>
        <v>51.351952774999994</v>
      </c>
      <c r="IR24" s="24">
        <f t="shared" si="49"/>
        <v>52.694647631000009</v>
      </c>
      <c r="IS24" s="24">
        <f t="shared" si="49"/>
        <v>52.322197128000006</v>
      </c>
      <c r="IT24" s="24">
        <f t="shared" si="49"/>
        <v>50.282254191</v>
      </c>
      <c r="IU24" s="24">
        <f t="shared" si="49"/>
        <v>51.597018728999998</v>
      </c>
      <c r="IV24" s="24">
        <f t="shared" si="49"/>
        <v>49.585373943999997</v>
      </c>
      <c r="IW24" s="24">
        <f t="shared" si="49"/>
        <v>50.881942128999995</v>
      </c>
      <c r="IX24" s="24">
        <f t="shared" si="49"/>
        <v>50.522368452000009</v>
      </c>
      <c r="IY24" s="24">
        <f t="shared" si="49"/>
        <v>45.326170505999997</v>
      </c>
      <c r="IZ24" s="24">
        <f t="shared" si="49"/>
        <v>49.845059398999993</v>
      </c>
      <c r="JA24" s="24">
        <f t="shared" si="49"/>
        <v>47.901778572999994</v>
      </c>
      <c r="JB24" s="24">
        <f t="shared" si="49"/>
        <v>49.154384517000011</v>
      </c>
      <c r="JC24" s="24">
        <f t="shared" si="49"/>
        <v>47.238054188</v>
      </c>
      <c r="JD24" s="24">
        <f t="shared" ref="JD24:LO24" si="50">SUM(JD21:JD23)</f>
        <v>48.473328245999994</v>
      </c>
      <c r="JE24" s="24">
        <f t="shared" si="50"/>
        <v>48.130860595999998</v>
      </c>
      <c r="JF24" s="24">
        <f t="shared" si="50"/>
        <v>46.254468043000003</v>
      </c>
      <c r="JG24" s="24">
        <f t="shared" si="50"/>
        <v>47.464056956</v>
      </c>
      <c r="JH24" s="24">
        <f t="shared" si="50"/>
        <v>45.613682566999998</v>
      </c>
      <c r="JI24" s="24">
        <f t="shared" si="50"/>
        <v>46.806537712000001</v>
      </c>
      <c r="JJ24" s="24">
        <f t="shared" si="50"/>
        <v>46.475904937000003</v>
      </c>
      <c r="JK24" s="24">
        <f t="shared" si="50"/>
        <v>41.696003648000001</v>
      </c>
      <c r="JL24" s="24">
        <f t="shared" si="50"/>
        <v>45.853107307999998</v>
      </c>
      <c r="JM24" s="24">
        <f t="shared" si="50"/>
        <v>44.065589503000005</v>
      </c>
      <c r="JN24" s="24">
        <f t="shared" si="50"/>
        <v>45.218015559999998</v>
      </c>
      <c r="JO24" s="24">
        <f t="shared" si="50"/>
        <v>43.455277410999997</v>
      </c>
      <c r="JP24" s="24">
        <f t="shared" si="50"/>
        <v>44.591764335999997</v>
      </c>
      <c r="JQ24" s="24">
        <f t="shared" si="50"/>
        <v>44.276853768999999</v>
      </c>
      <c r="JR24" s="24">
        <f t="shared" si="50"/>
        <v>42.550836751000006</v>
      </c>
      <c r="JS24" s="24">
        <f t="shared" si="50"/>
        <v>43.663702358000009</v>
      </c>
      <c r="JT24" s="24">
        <f t="shared" si="50"/>
        <v>41.961608155000008</v>
      </c>
      <c r="JU24" s="24">
        <f t="shared" si="50"/>
        <v>43.059084449999993</v>
      </c>
      <c r="JV24" s="24">
        <f t="shared" si="50"/>
        <v>42.755051590000008</v>
      </c>
      <c r="JW24" s="24">
        <f t="shared" si="50"/>
        <v>38.357938157999996</v>
      </c>
      <c r="JX24" s="24">
        <f t="shared" si="50"/>
        <v>42.18235631200001</v>
      </c>
      <c r="JY24" s="24">
        <f t="shared" si="50"/>
        <v>40.538057258999999</v>
      </c>
      <c r="JZ24" s="24">
        <f t="shared" si="50"/>
        <v>41.598352301999995</v>
      </c>
      <c r="KA24" s="24">
        <f t="shared" si="50"/>
        <v>39.976837817000003</v>
      </c>
      <c r="KB24" s="24">
        <f t="shared" si="50"/>
        <v>41.022474031999991</v>
      </c>
      <c r="KC24" s="24">
        <f t="shared" si="50"/>
        <v>40.732892131999996</v>
      </c>
      <c r="KD24" s="24">
        <f t="shared" si="50"/>
        <v>39.145142517999993</v>
      </c>
      <c r="KE24" s="24">
        <f t="shared" si="50"/>
        <v>40.169054615999997</v>
      </c>
      <c r="KF24" s="24">
        <f t="shared" si="50"/>
        <v>38.603302075000002</v>
      </c>
      <c r="KG24" s="24">
        <f t="shared" si="50"/>
        <v>39.613060783000009</v>
      </c>
      <c r="KH24" s="24">
        <f t="shared" si="50"/>
        <v>39.333477271</v>
      </c>
      <c r="KI24" s="24">
        <f t="shared" si="50"/>
        <v>36.544481622999996</v>
      </c>
      <c r="KJ24" s="24">
        <f t="shared" si="50"/>
        <v>38.797969068</v>
      </c>
      <c r="KK24" s="24">
        <f t="shared" si="50"/>
        <v>37.285705688</v>
      </c>
      <c r="KL24" s="24">
        <f t="shared" si="50"/>
        <v>38.261046293000007</v>
      </c>
      <c r="KM24" s="24">
        <f t="shared" si="50"/>
        <v>36.76972902</v>
      </c>
      <c r="KN24" s="24">
        <f t="shared" si="50"/>
        <v>37.731590859000001</v>
      </c>
      <c r="KO24" s="24">
        <f t="shared" si="50"/>
        <v>37.465351548999998</v>
      </c>
      <c r="KP24" s="24">
        <f t="shared" si="50"/>
        <v>36.00507494</v>
      </c>
      <c r="KQ24" s="24">
        <f t="shared" si="50"/>
        <v>36.946961348000002</v>
      </c>
      <c r="KR24" s="24">
        <f t="shared" si="50"/>
        <v>35.506907217999995</v>
      </c>
      <c r="KS24" s="24">
        <f t="shared" si="50"/>
        <v>36.435779414999999</v>
      </c>
      <c r="KT24" s="24">
        <f t="shared" si="50"/>
        <v>36.178728523000004</v>
      </c>
      <c r="KU24" s="24">
        <f t="shared" si="50"/>
        <v>32.458136736</v>
      </c>
      <c r="KV24" s="24">
        <f t="shared" si="50"/>
        <v>35.694526956000004</v>
      </c>
      <c r="KW24" s="24">
        <f t="shared" si="50"/>
        <v>34.303329394000002</v>
      </c>
      <c r="KX24" s="24">
        <f t="shared" si="50"/>
        <v>35.200758038000004</v>
      </c>
      <c r="KY24" s="24">
        <f t="shared" si="50"/>
        <v>33.828821626000007</v>
      </c>
      <c r="KZ24" s="24">
        <f t="shared" si="50"/>
        <v>34.713853285999996</v>
      </c>
      <c r="LA24" s="24">
        <f t="shared" si="50"/>
        <v>34.469009657000001</v>
      </c>
      <c r="LB24" s="24">
        <f t="shared" si="50"/>
        <v>33.125617143999996</v>
      </c>
      <c r="LC24" s="24">
        <f t="shared" si="50"/>
        <v>33.992276426000004</v>
      </c>
      <c r="LD24" s="24">
        <f t="shared" si="50"/>
        <v>32.667479935000003</v>
      </c>
      <c r="LE24" s="24">
        <f t="shared" si="50"/>
        <v>33.522169181999999</v>
      </c>
      <c r="LF24" s="24">
        <f t="shared" si="50"/>
        <v>33.285770128000003</v>
      </c>
      <c r="LG24" s="24">
        <f t="shared" si="50"/>
        <v>29.862766714999999</v>
      </c>
      <c r="LH24" s="24">
        <f t="shared" si="50"/>
        <v>32.840452841000001</v>
      </c>
      <c r="LI24" s="24">
        <f t="shared" si="50"/>
        <v>31.560564528</v>
      </c>
      <c r="LJ24" s="24">
        <f t="shared" si="50"/>
        <v>32.386303538999996</v>
      </c>
      <c r="LK24" s="24">
        <f t="shared" si="50"/>
        <v>31.12411475</v>
      </c>
      <c r="LL24" s="24">
        <f t="shared" si="50"/>
        <v>31.938434651999998</v>
      </c>
      <c r="LM24" s="24">
        <f t="shared" si="50"/>
        <v>31.713208120000001</v>
      </c>
      <c r="LN24" s="24">
        <f t="shared" si="50"/>
        <v>30.477251821999999</v>
      </c>
      <c r="LO24" s="24">
        <f t="shared" si="50"/>
        <v>31.274647441999999</v>
      </c>
      <c r="LP24" s="24">
        <f t="shared" ref="LP24:OA24" si="51">SUM(LP21:LP23)</f>
        <v>30.055783131999995</v>
      </c>
      <c r="LQ24" s="24">
        <f t="shared" si="51"/>
        <v>30.842151598000001</v>
      </c>
      <c r="LR24" s="24">
        <f t="shared" si="51"/>
        <v>30.624655943</v>
      </c>
      <c r="LS24" s="24">
        <f t="shared" si="51"/>
        <v>27.475313393</v>
      </c>
      <c r="LT24" s="24">
        <f t="shared" si="51"/>
        <v>30.214940978999998</v>
      </c>
      <c r="LU24" s="24">
        <f t="shared" si="51"/>
        <v>29.037376526000003</v>
      </c>
      <c r="LV24" s="24">
        <f t="shared" si="51"/>
        <v>29.797099776</v>
      </c>
      <c r="LW24" s="24">
        <f t="shared" si="51"/>
        <v>28.635819815000001</v>
      </c>
      <c r="LX24" s="24">
        <f t="shared" si="51"/>
        <v>29.385036884000002</v>
      </c>
      <c r="LY24" s="24">
        <f t="shared" si="51"/>
        <v>29.177816647</v>
      </c>
      <c r="LZ24" s="24">
        <f t="shared" si="51"/>
        <v>28.040671957000001</v>
      </c>
      <c r="MA24" s="24">
        <f t="shared" si="51"/>
        <v>28.774317795999998</v>
      </c>
      <c r="MB24" s="24">
        <f t="shared" si="51"/>
        <v>27.652898633</v>
      </c>
      <c r="MC24" s="24">
        <f t="shared" si="51"/>
        <v>28.376398911999999</v>
      </c>
      <c r="MD24" s="24">
        <f t="shared" si="51"/>
        <v>28.176291487</v>
      </c>
      <c r="ME24" s="24">
        <f t="shared" si="51"/>
        <v>26.178557763000001</v>
      </c>
      <c r="MF24" s="24">
        <f t="shared" si="51"/>
        <v>27.792986726000002</v>
      </c>
      <c r="MG24" s="24">
        <f t="shared" si="51"/>
        <v>26.709812897999999</v>
      </c>
      <c r="MH24" s="24">
        <f t="shared" si="51"/>
        <v>27.408638628999995</v>
      </c>
      <c r="MI24" s="24">
        <f t="shared" si="51"/>
        <v>26.340443968000002</v>
      </c>
      <c r="MJ24" s="24">
        <f t="shared" si="51"/>
        <v>27.029605667000002</v>
      </c>
      <c r="MK24" s="24">
        <f t="shared" si="51"/>
        <v>26.838995690000004</v>
      </c>
      <c r="ML24" s="24">
        <f t="shared" si="51"/>
        <v>25.793001679</v>
      </c>
      <c r="MM24" s="24">
        <f t="shared" si="51"/>
        <v>26.467840298000006</v>
      </c>
      <c r="MN24" s="24">
        <f t="shared" si="51"/>
        <v>25.436311294999999</v>
      </c>
      <c r="MO24" s="24">
        <f t="shared" si="51"/>
        <v>26.101817598</v>
      </c>
      <c r="MP24" s="24">
        <f t="shared" si="51"/>
        <v>25.917750287</v>
      </c>
      <c r="MQ24" s="24">
        <f t="shared" si="51"/>
        <v>23.252450995999997</v>
      </c>
      <c r="MR24" s="24">
        <f t="shared" si="51"/>
        <v>25.571007121999997</v>
      </c>
      <c r="MS24" s="24">
        <f t="shared" si="51"/>
        <v>24.574430329000002</v>
      </c>
      <c r="MT24" s="24">
        <f t="shared" si="51"/>
        <v>25.217386691999998</v>
      </c>
      <c r="MU24" s="24">
        <f t="shared" si="51"/>
        <v>24.234591518999999</v>
      </c>
      <c r="MV24" s="24">
        <f t="shared" si="51"/>
        <v>24.868656468000005</v>
      </c>
      <c r="MW24" s="24">
        <f t="shared" si="51"/>
        <v>24.693285279999998</v>
      </c>
      <c r="MX24" s="24">
        <f t="shared" si="51"/>
        <v>23.730915866</v>
      </c>
      <c r="MY24" s="24">
        <f t="shared" si="51"/>
        <v>24.351802829</v>
      </c>
      <c r="MZ24" s="24">
        <f t="shared" si="51"/>
        <v>23.402741986000002</v>
      </c>
      <c r="NA24" s="24">
        <f t="shared" si="51"/>
        <v>24.015042730000001</v>
      </c>
      <c r="NB24" s="24">
        <f t="shared" si="51"/>
        <v>23.845691135999999</v>
      </c>
      <c r="NC24" s="24">
        <f t="shared" si="51"/>
        <v>21.393475840000001</v>
      </c>
      <c r="ND24" s="24">
        <f t="shared" si="51"/>
        <v>23.526669217999999</v>
      </c>
      <c r="NE24" s="24">
        <f t="shared" si="51"/>
        <v>22.609766239000002</v>
      </c>
      <c r="NF24" s="24">
        <f t="shared" si="51"/>
        <v>23.201319857000001</v>
      </c>
      <c r="NG24" s="24">
        <f t="shared" si="51"/>
        <v>22.297096692</v>
      </c>
      <c r="NH24" s="24">
        <f t="shared" si="51"/>
        <v>22.880469738999999</v>
      </c>
      <c r="NI24" s="24">
        <f t="shared" si="51"/>
        <v>22.719119036999999</v>
      </c>
      <c r="NJ24" s="24">
        <f t="shared" si="51"/>
        <v>21.833688645000002</v>
      </c>
      <c r="NK24" s="24">
        <f t="shared" si="51"/>
        <v>22.404937251</v>
      </c>
      <c r="NL24" s="24">
        <f t="shared" si="51"/>
        <v>21.531751447000001</v>
      </c>
      <c r="NM24" s="24">
        <f t="shared" si="51"/>
        <v>22.095100275999997</v>
      </c>
      <c r="NN24" s="24">
        <f t="shared" si="51"/>
        <v>21.939287920000002</v>
      </c>
      <c r="NO24" s="24">
        <f t="shared" si="51"/>
        <v>19.683121088</v>
      </c>
      <c r="NP24" s="24">
        <f t="shared" si="51"/>
        <v>21.645771004</v>
      </c>
      <c r="NQ24" s="24">
        <f t="shared" si="51"/>
        <v>20.802172118999998</v>
      </c>
      <c r="NR24" s="24">
        <f t="shared" si="51"/>
        <v>21.34643251</v>
      </c>
      <c r="NS24" s="24">
        <f t="shared" si="51"/>
        <v>20.514499720000003</v>
      </c>
      <c r="NT24" s="24">
        <f t="shared" si="51"/>
        <v>21.051233550999996</v>
      </c>
      <c r="NU24" s="24">
        <f t="shared" si="51"/>
        <v>20.902782432999999</v>
      </c>
      <c r="NV24" s="24">
        <f t="shared" si="51"/>
        <v>20.088139983000001</v>
      </c>
      <c r="NW24" s="24">
        <f t="shared" si="51"/>
        <v>20.613718696999999</v>
      </c>
      <c r="NX24" s="24">
        <f t="shared" si="51"/>
        <v>19.810341905000001</v>
      </c>
      <c r="NY24" s="24">
        <f t="shared" si="51"/>
        <v>20.328652409999997</v>
      </c>
      <c r="NZ24" s="24">
        <f t="shared" si="51"/>
        <v>20.185296860999998</v>
      </c>
      <c r="OA24" s="24">
        <f t="shared" si="51"/>
        <v>18.754134485999998</v>
      </c>
      <c r="OB24" s="24">
        <f t="shared" ref="OB24:QM24" si="52">SUM(OB21:OB23)</f>
        <v>19.910700027000001</v>
      </c>
      <c r="OC24" s="24">
        <f t="shared" si="52"/>
        <v>19.134721921000001</v>
      </c>
      <c r="OD24" s="24">
        <f t="shared" si="52"/>
        <v>19.635355756999999</v>
      </c>
      <c r="OE24" s="24">
        <f t="shared" si="52"/>
        <v>18.870108623</v>
      </c>
      <c r="OF24" s="24">
        <f t="shared" si="52"/>
        <v>19.363819211999999</v>
      </c>
      <c r="OG24" s="24">
        <f t="shared" si="52"/>
        <v>19.227267563999998</v>
      </c>
      <c r="OH24" s="24">
        <f t="shared" si="52"/>
        <v>18.477924819999998</v>
      </c>
      <c r="OI24" s="24">
        <f t="shared" si="52"/>
        <v>18.961374456000001</v>
      </c>
      <c r="OJ24" s="24">
        <f t="shared" si="52"/>
        <v>18.222394343000001</v>
      </c>
      <c r="OK24" s="24">
        <f t="shared" si="52"/>
        <v>18.699158369000003</v>
      </c>
      <c r="OL24" s="24">
        <f t="shared" si="52"/>
        <v>18.567293843999998</v>
      </c>
      <c r="OM24" s="24">
        <f t="shared" si="52"/>
        <v>16.657892195999999</v>
      </c>
      <c r="ON24" s="24">
        <f t="shared" si="52"/>
        <v>18.318889481999996</v>
      </c>
      <c r="OO24" s="24">
        <f t="shared" si="52"/>
        <v>17.604948884000002</v>
      </c>
      <c r="OP24" s="24">
        <f t="shared" si="52"/>
        <v>18.065558295999999</v>
      </c>
      <c r="OQ24" s="24">
        <f t="shared" si="52"/>
        <v>17.361490752000002</v>
      </c>
      <c r="OR24" s="24">
        <f t="shared" si="52"/>
        <v>17.815730419000001</v>
      </c>
      <c r="OS24" s="24">
        <f t="shared" si="52"/>
        <v>17.690095731</v>
      </c>
      <c r="OT24" s="24">
        <f t="shared" si="52"/>
        <v>17.000661059000002</v>
      </c>
      <c r="OU24" s="24">
        <f t="shared" si="52"/>
        <v>17.445460109999999</v>
      </c>
      <c r="OV24" s="24">
        <f t="shared" si="52"/>
        <v>16.765559604</v>
      </c>
      <c r="OW24" s="24">
        <f t="shared" si="52"/>
        <v>17.204207545999999</v>
      </c>
      <c r="OX24" s="24">
        <f t="shared" si="52"/>
        <v>17.082885255000001</v>
      </c>
      <c r="OY24" s="24">
        <f t="shared" si="52"/>
        <v>15.326135483000002</v>
      </c>
      <c r="OZ24" s="24">
        <f t="shared" si="52"/>
        <v>16.854340201999996</v>
      </c>
      <c r="PA24" s="24">
        <f t="shared" si="52"/>
        <v>16.197477360000001</v>
      </c>
      <c r="PB24" s="24">
        <f t="shared" si="52"/>
        <v>16.621262209000001</v>
      </c>
      <c r="PC24" s="24">
        <f t="shared" si="52"/>
        <v>15.973483097999999</v>
      </c>
      <c r="PD24" s="24">
        <f t="shared" si="52"/>
        <v>16.391407440999998</v>
      </c>
      <c r="PE24" s="24">
        <f t="shared" si="52"/>
        <v>16.275816935000002</v>
      </c>
      <c r="PF24" s="24">
        <f t="shared" si="52"/>
        <v>15.641500835999999</v>
      </c>
      <c r="PG24" s="24">
        <f t="shared" si="52"/>
        <v>16.050739317000001</v>
      </c>
      <c r="PH24" s="24">
        <f t="shared" si="52"/>
        <v>15.42519515</v>
      </c>
      <c r="PI24" s="24">
        <f t="shared" si="52"/>
        <v>15.828774288999998</v>
      </c>
      <c r="PJ24" s="24">
        <f t="shared" si="52"/>
        <v>15.717151413</v>
      </c>
      <c r="PK24" s="24">
        <f t="shared" si="52"/>
        <v>14.100849379</v>
      </c>
      <c r="PL24" s="24">
        <f t="shared" si="52"/>
        <v>15.506877961000001</v>
      </c>
      <c r="PM24" s="24">
        <f t="shared" si="52"/>
        <v>14.902529662000001</v>
      </c>
      <c r="PN24" s="24">
        <f t="shared" si="52"/>
        <v>15.292433969999999</v>
      </c>
      <c r="PO24" s="24">
        <f t="shared" si="52"/>
        <v>14.696443176999999</v>
      </c>
      <c r="PP24" s="24">
        <f t="shared" si="52"/>
        <v>15.080955514999999</v>
      </c>
      <c r="PQ24" s="24">
        <f t="shared" si="52"/>
        <v>14.974606180999999</v>
      </c>
      <c r="PR24" s="24">
        <f t="shared" si="52"/>
        <v>14.391002062000002</v>
      </c>
      <c r="PS24" s="24">
        <f t="shared" si="52"/>
        <v>14.767522954999999</v>
      </c>
      <c r="PT24" s="24">
        <f t="shared" si="52"/>
        <v>14.191989476</v>
      </c>
      <c r="PU24" s="24">
        <f t="shared" si="52"/>
        <v>14.563303476</v>
      </c>
      <c r="PV24" s="24">
        <f t="shared" si="52"/>
        <v>14.460604566000001</v>
      </c>
      <c r="PW24" s="24">
        <f t="shared" si="52"/>
        <v>13.435329917000001</v>
      </c>
      <c r="PX24" s="24">
        <f t="shared" si="52"/>
        <v>14.263885328000001</v>
      </c>
      <c r="PY24" s="24">
        <f t="shared" si="52"/>
        <v>13.707980077000002</v>
      </c>
      <c r="PZ24" s="24">
        <f t="shared" si="52"/>
        <v>14.066630632000001</v>
      </c>
      <c r="QA24" s="24">
        <f t="shared" si="52"/>
        <v>13.518412972</v>
      </c>
      <c r="QB24" s="24">
        <f t="shared" si="52"/>
        <v>13.872103762</v>
      </c>
      <c r="QC24" s="24">
        <f t="shared" si="52"/>
        <v>13.774279122999999</v>
      </c>
      <c r="QD24" s="24">
        <f t="shared" si="52"/>
        <v>13.237455256000001</v>
      </c>
      <c r="QE24" s="24">
        <f t="shared" si="52"/>
        <v>13.583795171999999</v>
      </c>
      <c r="QF24" s="24">
        <f t="shared" si="52"/>
        <v>13.054395020999999</v>
      </c>
      <c r="QG24" s="24">
        <f t="shared" si="52"/>
        <v>13.362792018</v>
      </c>
      <c r="QH24" s="24">
        <f t="shared" si="52"/>
        <v>13.1309076</v>
      </c>
      <c r="QI24" s="24">
        <f t="shared" si="52"/>
        <v>11.780566681</v>
      </c>
      <c r="QJ24" s="24">
        <f t="shared" si="52"/>
        <v>12.955234463</v>
      </c>
      <c r="QK24" s="24">
        <f t="shared" si="52"/>
        <v>12.450331156000001</v>
      </c>
      <c r="QL24" s="24">
        <f t="shared" si="52"/>
        <v>12.776077048999998</v>
      </c>
      <c r="QM24" s="24">
        <f t="shared" si="52"/>
        <v>12.278156029</v>
      </c>
      <c r="QN24" s="24">
        <f t="shared" ref="QN24:SY24" si="53">SUM(QN21:QN23)</f>
        <v>12.599397190999998</v>
      </c>
      <c r="QO24" s="24">
        <f t="shared" si="53"/>
        <v>12.510547548</v>
      </c>
      <c r="QP24" s="24">
        <f t="shared" si="53"/>
        <v>12.022974988999998</v>
      </c>
      <c r="QQ24" s="24">
        <f t="shared" si="53"/>
        <v>12.337539689</v>
      </c>
      <c r="QR24" s="24">
        <f t="shared" si="53"/>
        <v>11.85670975</v>
      </c>
      <c r="QS24" s="24">
        <f t="shared" si="53"/>
        <v>12.16692435</v>
      </c>
      <c r="QT24" s="24">
        <f t="shared" si="53"/>
        <v>12.08112446</v>
      </c>
      <c r="QU24" s="24">
        <f t="shared" si="53"/>
        <v>10.838739913999998</v>
      </c>
      <c r="QV24" s="24">
        <f t="shared" si="53"/>
        <v>11.919495953000002</v>
      </c>
      <c r="QW24" s="24">
        <f t="shared" si="53"/>
        <v>11.454958397</v>
      </c>
      <c r="QX24" s="24">
        <f t="shared" si="53"/>
        <v>11.754661722999998</v>
      </c>
      <c r="QY24" s="24">
        <f t="shared" si="53"/>
        <v>11.296548238</v>
      </c>
      <c r="QZ24" s="24">
        <f t="shared" si="53"/>
        <v>11.592106977999999</v>
      </c>
      <c r="RA24" s="24">
        <f t="shared" si="53"/>
        <v>11.510360642</v>
      </c>
      <c r="RB24" s="24">
        <f t="shared" si="53"/>
        <v>11.061768286</v>
      </c>
      <c r="RC24" s="24">
        <f t="shared" si="53"/>
        <v>11.351184326999999</v>
      </c>
      <c r="RD24" s="24">
        <f t="shared" si="53"/>
        <v>10.908795536000001</v>
      </c>
      <c r="RE24" s="24">
        <f t="shared" si="53"/>
        <v>11.194209255000001</v>
      </c>
      <c r="RF24" s="24">
        <f t="shared" si="53"/>
        <v>11.115268853</v>
      </c>
      <c r="RG24" s="24">
        <f t="shared" si="53"/>
        <v>9.972209835000001</v>
      </c>
      <c r="RH24" s="24">
        <f t="shared" si="53"/>
        <v>10.966562136</v>
      </c>
      <c r="RI24" s="24">
        <f t="shared" si="53"/>
        <v>10.539163195999999</v>
      </c>
      <c r="RJ24" s="24">
        <f t="shared" si="53"/>
        <v>10.814905991</v>
      </c>
      <c r="RK24" s="24">
        <f t="shared" si="53"/>
        <v>10.393417533000001</v>
      </c>
      <c r="RL24" s="24">
        <f t="shared" si="53"/>
        <v>10.665347089999999</v>
      </c>
      <c r="RM24" s="24">
        <f t="shared" si="53"/>
        <v>10.590136169000001</v>
      </c>
      <c r="RN24" s="24">
        <f t="shared" si="53"/>
        <v>10.177407645999999</v>
      </c>
      <c r="RO24" s="24">
        <f t="shared" si="53"/>
        <v>10.443685600999999</v>
      </c>
      <c r="RP24" s="24">
        <f t="shared" si="53"/>
        <v>10.036664685999998</v>
      </c>
      <c r="RQ24" s="24">
        <f t="shared" si="53"/>
        <v>10.299260294000002</v>
      </c>
      <c r="RR24" s="24">
        <f t="shared" si="53"/>
        <v>10.226630976999999</v>
      </c>
      <c r="RS24" s="24">
        <f t="shared" si="53"/>
        <v>9.5015502620000003</v>
      </c>
      <c r="RT24" s="24">
        <f t="shared" si="53"/>
        <v>10.087509887</v>
      </c>
      <c r="RU24" s="24">
        <f t="shared" si="53"/>
        <v>9.6943701769999997</v>
      </c>
      <c r="RV24" s="24">
        <f t="shared" si="53"/>
        <v>9.9480101190000028</v>
      </c>
      <c r="RW24" s="24">
        <f t="shared" si="53"/>
        <v>9.5603071240000013</v>
      </c>
      <c r="RX24" s="24">
        <f t="shared" si="53"/>
        <v>9.8104394860000017</v>
      </c>
      <c r="RY24" s="24">
        <f t="shared" si="53"/>
        <v>9.7412572849999997</v>
      </c>
      <c r="RZ24" s="24">
        <f t="shared" si="53"/>
        <v>9.3616120509999998</v>
      </c>
      <c r="SA24" s="24">
        <f t="shared" si="53"/>
        <v>9.6065458289999981</v>
      </c>
      <c r="SB24" s="24">
        <f t="shared" si="53"/>
        <v>9.2321506970000016</v>
      </c>
      <c r="SC24" s="24">
        <f t="shared" si="53"/>
        <v>9.4736972930000007</v>
      </c>
      <c r="SD24" s="24">
        <f t="shared" si="53"/>
        <v>9.4068897629999988</v>
      </c>
      <c r="SE24" s="24">
        <f t="shared" si="53"/>
        <v>8.4395150359999995</v>
      </c>
      <c r="SF24" s="24">
        <f t="shared" si="53"/>
        <v>9.2810387649999999</v>
      </c>
      <c r="SG24" s="24">
        <f t="shared" si="53"/>
        <v>8.9193295910000003</v>
      </c>
      <c r="SH24" s="24">
        <f t="shared" si="53"/>
        <v>9.152691652999998</v>
      </c>
      <c r="SI24" s="24">
        <f t="shared" si="53"/>
        <v>8.7959845419999994</v>
      </c>
      <c r="SJ24" s="24">
        <f t="shared" si="53"/>
        <v>9.0261194479999993</v>
      </c>
      <c r="SK24" s="24">
        <f t="shared" si="53"/>
        <v>8.9624681899999992</v>
      </c>
      <c r="SL24" s="24">
        <f t="shared" si="53"/>
        <v>8.6131746390000004</v>
      </c>
      <c r="SM24" s="24">
        <f t="shared" si="53"/>
        <v>8.8385265779999997</v>
      </c>
      <c r="SN24" s="24">
        <f t="shared" si="53"/>
        <v>8.4940633940000012</v>
      </c>
      <c r="SO24" s="24">
        <f t="shared" si="53"/>
        <v>8.7162989469999985</v>
      </c>
      <c r="SP24" s="24">
        <f t="shared" si="53"/>
        <v>8.6548325150000007</v>
      </c>
      <c r="SQ24" s="24">
        <f t="shared" si="53"/>
        <v>7.7647969679999997</v>
      </c>
      <c r="SR24" s="24">
        <f t="shared" si="53"/>
        <v>8.5390429869999984</v>
      </c>
      <c r="SS24" s="24">
        <f t="shared" si="53"/>
        <v>8.2062515549999997</v>
      </c>
      <c r="ST24" s="24">
        <f t="shared" si="53"/>
        <v>8.4209569060000007</v>
      </c>
      <c r="SU24" s="24">
        <f t="shared" si="53"/>
        <v>8.0927676309999992</v>
      </c>
      <c r="SV24" s="24">
        <f t="shared" si="53"/>
        <v>8.3045038309999999</v>
      </c>
      <c r="SW24" s="24">
        <f t="shared" si="53"/>
        <v>8.2459413280000007</v>
      </c>
      <c r="SX24" s="24">
        <f t="shared" si="53"/>
        <v>7.9245729249999997</v>
      </c>
      <c r="SY24" s="24">
        <f t="shared" si="53"/>
        <v>8.1319085390000012</v>
      </c>
      <c r="SZ24" s="24">
        <f t="shared" ref="SZ24:VK24" si="54">SUM(SZ21:SZ23)</f>
        <v>7.8149843240000001</v>
      </c>
      <c r="TA24" s="24">
        <f t="shared" si="54"/>
        <v>8.0194527040000008</v>
      </c>
      <c r="TB24" s="24">
        <f t="shared" si="54"/>
        <v>7.9629003539999985</v>
      </c>
      <c r="TC24" s="24">
        <f t="shared" si="54"/>
        <v>7.1440209210000001</v>
      </c>
      <c r="TD24" s="24">
        <f t="shared" si="54"/>
        <v>7.2484124789999997</v>
      </c>
      <c r="TE24" s="24">
        <f t="shared" si="54"/>
        <v>6.9030994310000002</v>
      </c>
      <c r="TF24" s="24">
        <f t="shared" si="54"/>
        <v>7.0837095889999997</v>
      </c>
      <c r="TG24" s="24">
        <f t="shared" si="54"/>
        <v>6.8076367470000001</v>
      </c>
      <c r="TH24" s="24">
        <f t="shared" si="54"/>
        <v>6.9857492539999999</v>
      </c>
      <c r="TI24" s="24">
        <f t="shared" si="54"/>
        <v>6.9364864740000005</v>
      </c>
      <c r="TJ24" s="24">
        <f t="shared" si="54"/>
        <v>6.6661513479999996</v>
      </c>
      <c r="TK24" s="24">
        <f t="shared" si="54"/>
        <v>6.8405620819999999</v>
      </c>
      <c r="TL24" s="24">
        <f t="shared" si="54"/>
        <v>6.5739654079999994</v>
      </c>
      <c r="TM24" s="24">
        <f t="shared" si="54"/>
        <v>6.7459642229999996</v>
      </c>
      <c r="TN24" s="24">
        <f t="shared" si="54"/>
        <v>6.6983923830000007</v>
      </c>
      <c r="TO24" s="24">
        <f t="shared" si="54"/>
        <v>6.2234681270000003</v>
      </c>
      <c r="TP24" s="24">
        <f t="shared" si="54"/>
        <v>6.6072687620000004</v>
      </c>
      <c r="TQ24" s="24">
        <f t="shared" si="54"/>
        <v>6.34976421</v>
      </c>
      <c r="TR24" s="24">
        <f t="shared" si="54"/>
        <v>6.5158971080000008</v>
      </c>
      <c r="TS24" s="24">
        <f t="shared" si="54"/>
        <v>5.7251310819999999</v>
      </c>
      <c r="TT24" s="24">
        <f t="shared" si="54"/>
        <v>5.673918842</v>
      </c>
      <c r="TU24" s="24">
        <f t="shared" si="54"/>
        <v>5.6339069549999996</v>
      </c>
      <c r="TV24" s="24">
        <f t="shared" si="54"/>
        <v>5.414337153</v>
      </c>
      <c r="TW24" s="24">
        <f t="shared" si="54"/>
        <v>5.5559958819999995</v>
      </c>
      <c r="TX24" s="24">
        <f t="shared" si="54"/>
        <v>5.339462503</v>
      </c>
      <c r="TY24" s="24">
        <f t="shared" si="54"/>
        <v>5.4791622379999998</v>
      </c>
      <c r="TZ24" s="24">
        <f t="shared" si="54"/>
        <v>5.4405237540000009</v>
      </c>
      <c r="UA24" s="24">
        <f t="shared" si="54"/>
        <v>4.8810375370000001</v>
      </c>
      <c r="UB24" s="24">
        <f t="shared" si="54"/>
        <v>5.3677371730000001</v>
      </c>
      <c r="UC24" s="24">
        <f t="shared" si="54"/>
        <v>5.1585407860000005</v>
      </c>
      <c r="UD24" s="24">
        <f t="shared" si="54"/>
        <v>5.2935069510000003</v>
      </c>
      <c r="UE24" s="24">
        <f t="shared" si="54"/>
        <v>5.0872035329999994</v>
      </c>
      <c r="UF24" s="24">
        <f t="shared" si="54"/>
        <v>5.2203032590000005</v>
      </c>
      <c r="UG24" s="24">
        <f t="shared" si="54"/>
        <v>5.1834902180000002</v>
      </c>
      <c r="UH24" s="24">
        <f t="shared" si="54"/>
        <v>4.9814744739999997</v>
      </c>
      <c r="UI24" s="24">
        <f t="shared" si="54"/>
        <v>5.1118079440000006</v>
      </c>
      <c r="UJ24" s="24">
        <f t="shared" si="54"/>
        <v>4.9125858630000003</v>
      </c>
      <c r="UK24" s="24">
        <f t="shared" si="54"/>
        <v>5.0411169539999996</v>
      </c>
      <c r="UL24" s="24">
        <f t="shared" si="54"/>
        <v>5.0055675220000007</v>
      </c>
      <c r="UM24" s="24">
        <f t="shared" si="54"/>
        <v>4.4908108230000003</v>
      </c>
      <c r="UN24" s="24">
        <f t="shared" si="54"/>
        <v>4.9386000459999995</v>
      </c>
      <c r="UO24" s="24">
        <f t="shared" si="54"/>
        <v>4.7461283849999996</v>
      </c>
      <c r="UP24" s="24">
        <f t="shared" si="54"/>
        <v>4.870304342999999</v>
      </c>
      <c r="UQ24" s="24">
        <f t="shared" si="54"/>
        <v>4.6804943670000005</v>
      </c>
      <c r="UR24" s="24">
        <f t="shared" si="54"/>
        <v>4.8029531020000009</v>
      </c>
      <c r="US24" s="24">
        <f t="shared" si="54"/>
        <v>4.7690831740000004</v>
      </c>
      <c r="UT24" s="24">
        <f t="shared" si="54"/>
        <v>4.58321808</v>
      </c>
      <c r="UU24" s="24">
        <f t="shared" si="54"/>
        <v>4.7031317139999995</v>
      </c>
      <c r="UV24" s="24">
        <f t="shared" si="54"/>
        <v>4.5198369410000003</v>
      </c>
      <c r="UW24" s="24">
        <f t="shared" si="54"/>
        <v>4.6380922959999999</v>
      </c>
      <c r="UX24" s="24">
        <f t="shared" si="54"/>
        <v>4.6053849500000004</v>
      </c>
      <c r="UY24" s="24">
        <f t="shared" si="54"/>
        <v>4.1317817569999997</v>
      </c>
      <c r="UZ24" s="24">
        <f t="shared" si="54"/>
        <v>4.5437713540000004</v>
      </c>
      <c r="VA24" s="24">
        <f t="shared" si="54"/>
        <v>4.3666873210000006</v>
      </c>
      <c r="VB24" s="24">
        <f t="shared" si="54"/>
        <v>4.4809357210000007</v>
      </c>
      <c r="VC24" s="24">
        <f t="shared" si="54"/>
        <v>4.3063005759999999</v>
      </c>
      <c r="VD24" s="24">
        <f t="shared" si="54"/>
        <v>4.4189690430000006</v>
      </c>
      <c r="VE24" s="24">
        <f t="shared" si="54"/>
        <v>4.3878069320000002</v>
      </c>
      <c r="VF24" s="24">
        <f t="shared" si="54"/>
        <v>4.2168012849999998</v>
      </c>
      <c r="VG24" s="24">
        <f t="shared" si="54"/>
        <v>4.3271281259999999</v>
      </c>
      <c r="VH24" s="24">
        <f t="shared" si="54"/>
        <v>4.158487311</v>
      </c>
      <c r="VI24" s="24">
        <f t="shared" si="54"/>
        <v>4.2672884450000002</v>
      </c>
      <c r="VJ24" s="24">
        <f t="shared" si="54"/>
        <v>4.2371959700000001</v>
      </c>
      <c r="VK24" s="24">
        <f t="shared" si="54"/>
        <v>3.9367735619999999</v>
      </c>
      <c r="VL24" s="24">
        <f t="shared" ref="VL24:XW24" si="55">SUM(VL21:VL23)</f>
        <v>4.1795539809999998</v>
      </c>
      <c r="VM24" s="24">
        <f t="shared" si="55"/>
        <v>4.0166645619999999</v>
      </c>
      <c r="VN24" s="24">
        <f t="shared" si="55"/>
        <v>4.1217550999999997</v>
      </c>
      <c r="VO24" s="24">
        <f t="shared" si="55"/>
        <v>3.9611182709999997</v>
      </c>
      <c r="VP24" s="24">
        <f t="shared" si="55"/>
        <v>4.0647555120000005</v>
      </c>
      <c r="VQ24" s="24">
        <f t="shared" si="55"/>
        <v>4.0360912799999999</v>
      </c>
      <c r="VR24" s="24">
        <f t="shared" si="55"/>
        <v>3.878793022</v>
      </c>
      <c r="VS24" s="24">
        <f t="shared" si="55"/>
        <v>3.9802763350000001</v>
      </c>
      <c r="VT24" s="24">
        <f t="shared" si="55"/>
        <v>3.8251533479999997</v>
      </c>
      <c r="VU24" s="24">
        <f t="shared" si="55"/>
        <v>3.925233252</v>
      </c>
      <c r="VV24" s="24">
        <f t="shared" si="55"/>
        <v>3.897552916</v>
      </c>
      <c r="VW24" s="24">
        <f t="shared" si="55"/>
        <v>3.4967409270000003</v>
      </c>
      <c r="VX24" s="24">
        <f t="shared" si="55"/>
        <v>3.8454091200000002</v>
      </c>
      <c r="VY24" s="24">
        <f t="shared" si="55"/>
        <v>3.6955423029999999</v>
      </c>
      <c r="VZ24" s="24">
        <f t="shared" si="55"/>
        <v>3.7922311149999999</v>
      </c>
      <c r="WA24" s="24">
        <f t="shared" si="55"/>
        <v>3.6444367980000001</v>
      </c>
      <c r="WB24" s="24">
        <f t="shared" si="55"/>
        <v>3.7397885019999997</v>
      </c>
      <c r="WC24" s="24">
        <f t="shared" si="55"/>
        <v>3.7134159010000003</v>
      </c>
      <c r="WD24" s="24">
        <f t="shared" si="55"/>
        <v>3.5686932420000002</v>
      </c>
      <c r="WE24" s="24">
        <f t="shared" si="55"/>
        <v>3.6620632229999996</v>
      </c>
      <c r="WF24" s="24">
        <f t="shared" si="55"/>
        <v>3.5193419280000002</v>
      </c>
      <c r="WG24" s="24">
        <f t="shared" si="55"/>
        <v>3.6114206959999997</v>
      </c>
      <c r="WH24" s="24">
        <f t="shared" si="55"/>
        <v>3.5859533320000003</v>
      </c>
      <c r="WI24" s="24">
        <f t="shared" si="55"/>
        <v>0</v>
      </c>
      <c r="WJ24" s="24">
        <f t="shared" si="55"/>
        <v>0</v>
      </c>
      <c r="WK24" s="24">
        <f t="shared" si="55"/>
        <v>0</v>
      </c>
      <c r="WL24" s="24">
        <f t="shared" si="55"/>
        <v>0</v>
      </c>
      <c r="WM24" s="24">
        <f t="shared" si="55"/>
        <v>0</v>
      </c>
      <c r="WN24" s="24">
        <f t="shared" si="55"/>
        <v>0</v>
      </c>
      <c r="WO24" s="24">
        <f t="shared" si="55"/>
        <v>0</v>
      </c>
      <c r="WP24" s="24">
        <f t="shared" si="55"/>
        <v>0</v>
      </c>
      <c r="WQ24" s="24">
        <f t="shared" si="55"/>
        <v>0</v>
      </c>
      <c r="WR24" s="24">
        <f t="shared" si="55"/>
        <v>0</v>
      </c>
      <c r="WS24" s="24">
        <f t="shared" si="55"/>
        <v>0</v>
      </c>
      <c r="WT24" s="24">
        <f t="shared" si="55"/>
        <v>0</v>
      </c>
      <c r="WU24" s="24">
        <f t="shared" si="55"/>
        <v>0</v>
      </c>
      <c r="WV24" s="24">
        <f t="shared" si="55"/>
        <v>0</v>
      </c>
      <c r="WW24" s="24">
        <f t="shared" si="55"/>
        <v>0</v>
      </c>
      <c r="WX24" s="24">
        <f t="shared" si="55"/>
        <v>0</v>
      </c>
      <c r="WY24" s="24">
        <f t="shared" si="55"/>
        <v>0</v>
      </c>
      <c r="WZ24" s="24">
        <f t="shared" si="55"/>
        <v>0</v>
      </c>
      <c r="XA24" s="24">
        <f t="shared" si="55"/>
        <v>0</v>
      </c>
      <c r="XB24" s="24">
        <f t="shared" si="55"/>
        <v>0</v>
      </c>
      <c r="XC24" s="24">
        <f t="shared" si="55"/>
        <v>0</v>
      </c>
      <c r="XD24" s="24">
        <f t="shared" si="55"/>
        <v>0</v>
      </c>
      <c r="XE24" s="24">
        <f t="shared" si="55"/>
        <v>0</v>
      </c>
      <c r="XF24" s="24">
        <f t="shared" si="55"/>
        <v>0</v>
      </c>
      <c r="XG24" s="24">
        <f t="shared" si="55"/>
        <v>0</v>
      </c>
      <c r="XH24" s="24">
        <f t="shared" si="55"/>
        <v>0</v>
      </c>
      <c r="XI24" s="24">
        <f t="shared" si="55"/>
        <v>0</v>
      </c>
      <c r="XJ24" s="24">
        <f t="shared" si="55"/>
        <v>0</v>
      </c>
      <c r="XK24" s="24">
        <f t="shared" si="55"/>
        <v>0</v>
      </c>
      <c r="XL24" s="24">
        <f t="shared" si="55"/>
        <v>0</v>
      </c>
      <c r="XM24" s="24">
        <f t="shared" si="55"/>
        <v>0</v>
      </c>
      <c r="XN24" s="24">
        <f t="shared" si="55"/>
        <v>0</v>
      </c>
      <c r="XO24" s="24">
        <f t="shared" si="55"/>
        <v>0</v>
      </c>
      <c r="XP24" s="24">
        <f t="shared" si="55"/>
        <v>0</v>
      </c>
      <c r="XQ24" s="24">
        <f t="shared" si="55"/>
        <v>0</v>
      </c>
      <c r="XR24" s="24">
        <f t="shared" si="55"/>
        <v>0</v>
      </c>
      <c r="XS24" s="24">
        <f t="shared" si="55"/>
        <v>0</v>
      </c>
      <c r="XT24" s="24">
        <f t="shared" si="55"/>
        <v>0</v>
      </c>
      <c r="XU24" s="24">
        <f t="shared" si="55"/>
        <v>0</v>
      </c>
      <c r="XV24" s="24">
        <f t="shared" si="55"/>
        <v>0</v>
      </c>
      <c r="XW24" s="24">
        <f t="shared" si="55"/>
        <v>0</v>
      </c>
      <c r="XX24" s="24">
        <f t="shared" ref="XX24:AAH24" si="56">SUM(XX21:XX23)</f>
        <v>0</v>
      </c>
      <c r="XY24" s="24">
        <f t="shared" si="56"/>
        <v>0</v>
      </c>
      <c r="XZ24" s="24">
        <f t="shared" si="56"/>
        <v>0</v>
      </c>
      <c r="YA24" s="24">
        <f t="shared" si="56"/>
        <v>0</v>
      </c>
      <c r="YB24" s="24">
        <f t="shared" si="56"/>
        <v>0</v>
      </c>
      <c r="YC24" s="24">
        <f t="shared" si="56"/>
        <v>0</v>
      </c>
      <c r="YD24" s="24">
        <f t="shared" si="56"/>
        <v>0</v>
      </c>
      <c r="YE24" s="24">
        <f t="shared" si="56"/>
        <v>0</v>
      </c>
      <c r="YF24" s="24">
        <f t="shared" si="56"/>
        <v>0</v>
      </c>
      <c r="YG24" s="24">
        <f t="shared" si="56"/>
        <v>0</v>
      </c>
      <c r="YH24" s="24">
        <f t="shared" si="56"/>
        <v>0</v>
      </c>
      <c r="YI24" s="24">
        <f t="shared" si="56"/>
        <v>0</v>
      </c>
      <c r="YJ24" s="24">
        <f t="shared" si="56"/>
        <v>0</v>
      </c>
      <c r="YK24" s="24">
        <f t="shared" si="56"/>
        <v>0</v>
      </c>
      <c r="YL24" s="24">
        <f t="shared" si="56"/>
        <v>0</v>
      </c>
      <c r="YM24" s="24">
        <f t="shared" si="56"/>
        <v>0</v>
      </c>
      <c r="YN24" s="24">
        <f t="shared" si="56"/>
        <v>0</v>
      </c>
      <c r="YO24" s="24">
        <f t="shared" si="56"/>
        <v>0</v>
      </c>
      <c r="YP24" s="24">
        <f t="shared" si="56"/>
        <v>0</v>
      </c>
      <c r="YQ24" s="24">
        <f t="shared" si="56"/>
        <v>0</v>
      </c>
      <c r="YR24" s="24">
        <f t="shared" si="56"/>
        <v>0</v>
      </c>
      <c r="YS24" s="24">
        <f t="shared" si="56"/>
        <v>0</v>
      </c>
      <c r="YT24" s="24">
        <f t="shared" si="56"/>
        <v>0</v>
      </c>
      <c r="YU24" s="24">
        <f t="shared" si="56"/>
        <v>0</v>
      </c>
      <c r="YV24" s="24">
        <f t="shared" si="56"/>
        <v>0</v>
      </c>
      <c r="YW24" s="24">
        <f t="shared" si="56"/>
        <v>0</v>
      </c>
      <c r="YX24" s="24">
        <f t="shared" si="56"/>
        <v>0</v>
      </c>
      <c r="YY24" s="24">
        <f t="shared" si="56"/>
        <v>0</v>
      </c>
      <c r="YZ24" s="24">
        <f t="shared" si="56"/>
        <v>0</v>
      </c>
      <c r="ZA24" s="24">
        <f t="shared" si="56"/>
        <v>0</v>
      </c>
      <c r="ZB24" s="24">
        <f t="shared" si="56"/>
        <v>0</v>
      </c>
      <c r="ZC24" s="24">
        <f t="shared" si="56"/>
        <v>0</v>
      </c>
      <c r="ZD24" s="24">
        <f t="shared" si="56"/>
        <v>0</v>
      </c>
      <c r="ZE24" s="24">
        <f t="shared" si="56"/>
        <v>0</v>
      </c>
      <c r="ZF24" s="24">
        <f t="shared" si="56"/>
        <v>0</v>
      </c>
      <c r="ZG24" s="24">
        <f t="shared" si="56"/>
        <v>0</v>
      </c>
      <c r="ZH24" s="24">
        <f t="shared" si="56"/>
        <v>0</v>
      </c>
      <c r="ZI24" s="24">
        <f t="shared" si="56"/>
        <v>0</v>
      </c>
      <c r="ZJ24" s="24">
        <f t="shared" si="56"/>
        <v>0</v>
      </c>
      <c r="ZK24" s="24">
        <f t="shared" si="56"/>
        <v>0</v>
      </c>
      <c r="ZL24" s="24">
        <f t="shared" si="56"/>
        <v>0</v>
      </c>
      <c r="ZM24" s="24">
        <f t="shared" si="56"/>
        <v>0</v>
      </c>
      <c r="ZN24" s="24">
        <f t="shared" si="56"/>
        <v>0</v>
      </c>
      <c r="ZO24" s="24">
        <f t="shared" si="56"/>
        <v>0</v>
      </c>
      <c r="ZP24" s="24">
        <f t="shared" si="56"/>
        <v>0</v>
      </c>
      <c r="ZQ24" s="24">
        <f t="shared" si="56"/>
        <v>0</v>
      </c>
      <c r="ZR24" s="24">
        <f t="shared" si="56"/>
        <v>0</v>
      </c>
      <c r="ZS24" s="24">
        <f t="shared" si="56"/>
        <v>0</v>
      </c>
      <c r="ZT24" s="24">
        <f t="shared" si="56"/>
        <v>0</v>
      </c>
      <c r="ZU24" s="24">
        <f t="shared" si="56"/>
        <v>0</v>
      </c>
      <c r="ZV24" s="24">
        <f t="shared" si="56"/>
        <v>0</v>
      </c>
      <c r="ZW24" s="24">
        <f t="shared" si="56"/>
        <v>0</v>
      </c>
      <c r="ZX24" s="24">
        <f t="shared" si="56"/>
        <v>0</v>
      </c>
      <c r="ZY24" s="24">
        <f t="shared" si="56"/>
        <v>0</v>
      </c>
      <c r="ZZ24" s="24">
        <f t="shared" si="56"/>
        <v>0</v>
      </c>
      <c r="AAA24" s="24">
        <f t="shared" si="56"/>
        <v>0</v>
      </c>
      <c r="AAB24" s="24">
        <f t="shared" si="56"/>
        <v>0</v>
      </c>
      <c r="AAC24" s="24">
        <f t="shared" si="56"/>
        <v>0</v>
      </c>
      <c r="AAD24" s="24">
        <f t="shared" si="56"/>
        <v>0</v>
      </c>
      <c r="AAE24" s="24">
        <f t="shared" si="56"/>
        <v>0</v>
      </c>
      <c r="AAF24" s="24">
        <f t="shared" si="56"/>
        <v>0</v>
      </c>
      <c r="AAG24" s="24">
        <f t="shared" si="56"/>
        <v>0</v>
      </c>
      <c r="AAH24" s="24">
        <f t="shared" si="56"/>
        <v>0</v>
      </c>
    </row>
    <row r="25" spans="3:710" x14ac:dyDescent="0.2">
      <c r="F25" s="37"/>
    </row>
    <row r="26" spans="3:710" x14ac:dyDescent="0.2">
      <c r="C26" s="1"/>
      <c r="D26" s="26" t="s">
        <v>4</v>
      </c>
      <c r="E26" s="2" t="s">
        <v>25</v>
      </c>
      <c r="F26" s="44">
        <f>SUM(G26:AAH26)</f>
        <v>2823.9268054509971</v>
      </c>
      <c r="G26" s="22">
        <f>SUMIFS(CF!$BF:$BF,CF!$AL:$AL,"&gt;="&amp;Analysis!G$4,CF!$AL:$AL,"&lt;="&amp;EOMONTH(G$4,0))</f>
        <v>48.483490238999998</v>
      </c>
      <c r="H26" s="22">
        <f>SUMIFS(CF!$BF:$BF,CF!$AL:$AL,"&gt;="&amp;Analysis!H$4,CF!$AL:$AL,"&lt;="&amp;EOMONTH(H$4,0))</f>
        <v>46.600407692999994</v>
      </c>
      <c r="I26" s="22">
        <f>SUMIFS(CF!$BF:$BF,CF!$AL:$AL,"&gt;="&amp;Analysis!I$4,CF!$AL:$AL,"&lt;="&amp;EOMONTH(I$4,0))</f>
        <v>41.470217154000004</v>
      </c>
      <c r="J26" s="22">
        <f>SUMIFS(CF!$BF:$BF,CF!$AL:$AL,"&gt;="&amp;Analysis!J$4,CF!$AL:$AL,"&lt;="&amp;EOMONTH(J$4,0))</f>
        <v>40.052946310999999</v>
      </c>
      <c r="K26" s="22">
        <f>SUMIFS(CF!$BF:$BF,CF!$AL:$AL,"&gt;="&amp;Analysis!K$4,CF!$AL:$AL,"&lt;="&amp;EOMONTH(K$4,0))</f>
        <v>36.751416377999995</v>
      </c>
      <c r="L26" s="22">
        <f>SUMIFS(CF!$BF:$BF,CF!$AL:$AL,"&gt;="&amp;Analysis!L$4,CF!$AL:$AL,"&lt;="&amp;EOMONTH(L$4,0))</f>
        <v>36.133066741999997</v>
      </c>
      <c r="M26" s="22">
        <f>SUMIFS(CF!$BF:$BF,CF!$AL:$AL,"&gt;="&amp;Analysis!M$4,CF!$AL:$AL,"&lt;="&amp;EOMONTH(M$4,0))</f>
        <v>34.226885668000001</v>
      </c>
      <c r="N26" s="22">
        <f>SUMIFS(CF!$BF:$BF,CF!$AL:$AL,"&gt;="&amp;Analysis!N$4,CF!$AL:$AL,"&lt;="&amp;EOMONTH(N$4,0))</f>
        <v>31.309989566000002</v>
      </c>
      <c r="O26" s="22">
        <f>SUMIFS(CF!$BF:$BF,CF!$AL:$AL,"&gt;="&amp;Analysis!O$4,CF!$AL:$AL,"&lt;="&amp;EOMONTH(O$4,0))</f>
        <v>30.979150194999999</v>
      </c>
      <c r="P26" s="22">
        <f>SUMIFS(CF!$BF:$BF,CF!$AL:$AL,"&gt;="&amp;Analysis!P$4,CF!$AL:$AL,"&lt;="&amp;EOMONTH(P$4,0))</f>
        <v>29.626480341000001</v>
      </c>
      <c r="Q26" s="22">
        <f>SUMIFS(CF!$BF:$BF,CF!$AL:$AL,"&gt;="&amp;Analysis!Q$4,CF!$AL:$AL,"&lt;="&amp;EOMONTH(Q$4,0))</f>
        <v>30.637717293000005</v>
      </c>
      <c r="R26" s="22">
        <f>SUMIFS(CF!$BF:$BF,CF!$AL:$AL,"&gt;="&amp;Analysis!R$4,CF!$AL:$AL,"&lt;="&amp;EOMONTH(R$4,0))</f>
        <v>30.206470132999996</v>
      </c>
      <c r="S26" s="22">
        <f>SUMIFS(CF!$BF:$BF,CF!$AL:$AL,"&gt;="&amp;Analysis!S$4,CF!$AL:$AL,"&lt;="&amp;EOMONTH(S$4,0))</f>
        <v>26.015582944000002</v>
      </c>
      <c r="T26" s="22">
        <f>SUMIFS(CF!$BF:$BF,CF!$AL:$AL,"&gt;="&amp;Analysis!T$4,CF!$AL:$AL,"&lt;="&amp;EOMONTH(T$4,0))</f>
        <v>26.984247741999997</v>
      </c>
      <c r="U26" s="22">
        <f>SUMIFS(CF!$BF:$BF,CF!$AL:$AL,"&gt;="&amp;Analysis!U$4,CF!$AL:$AL,"&lt;="&amp;EOMONTH(U$4,0))</f>
        <v>24.497592314000002</v>
      </c>
      <c r="V26" s="22">
        <f>SUMIFS(CF!$BF:$BF,CF!$AL:$AL,"&gt;="&amp;Analysis!V$4,CF!$AL:$AL,"&lt;="&amp;EOMONTH(V$4,0))</f>
        <v>24.514471979000003</v>
      </c>
      <c r="W26" s="22">
        <f>SUMIFS(CF!$BF:$BF,CF!$AL:$AL,"&gt;="&amp;Analysis!W$4,CF!$AL:$AL,"&lt;="&amp;EOMONTH(W$4,0))</f>
        <v>23.342627796000002</v>
      </c>
      <c r="X26" s="22">
        <f>SUMIFS(CF!$BF:$BF,CF!$AL:$AL,"&gt;="&amp;Analysis!X$4,CF!$AL:$AL,"&lt;="&amp;EOMONTH(X$4,0))</f>
        <v>23.756122264000002</v>
      </c>
      <c r="Y26" s="22">
        <f>SUMIFS(CF!$BF:$BF,CF!$AL:$AL,"&gt;="&amp;Analysis!Y$4,CF!$AL:$AL,"&lt;="&amp;EOMONTH(Y$4,0))</f>
        <v>23.139977336000001</v>
      </c>
      <c r="Z26" s="22">
        <f>SUMIFS(CF!$BF:$BF,CF!$AL:$AL,"&gt;="&amp;Analysis!Z$4,CF!$AL:$AL,"&lt;="&amp;EOMONTH(Z$4,0))</f>
        <v>21.687438379</v>
      </c>
      <c r="AA26" s="22">
        <f>SUMIFS(CF!$BF:$BF,CF!$AL:$AL,"&gt;="&amp;Analysis!AA$4,CF!$AL:$AL,"&lt;="&amp;EOMONTH(AA$4,0))</f>
        <v>21.960361561000003</v>
      </c>
      <c r="AB26" s="22">
        <f>SUMIFS(CF!$BF:$BF,CF!$AL:$AL,"&gt;="&amp;Analysis!AB$4,CF!$AL:$AL,"&lt;="&amp;EOMONTH(AB$4,0))</f>
        <v>21.475288903999999</v>
      </c>
      <c r="AC26" s="22">
        <f>SUMIFS(CF!$BF:$BF,CF!$AL:$AL,"&gt;="&amp;Analysis!AC$4,CF!$AL:$AL,"&lt;="&amp;EOMONTH(AC$4,0))</f>
        <v>22.679143219</v>
      </c>
      <c r="AD26" s="22">
        <f>SUMIFS(CF!$BF:$BF,CF!$AL:$AL,"&gt;="&amp;Analysis!AD$4,CF!$AL:$AL,"&lt;="&amp;EOMONTH(AD$4,0))</f>
        <v>22.820542598000003</v>
      </c>
      <c r="AE26" s="22">
        <f>SUMIFS(CF!$BF:$BF,CF!$AL:$AL,"&gt;="&amp;Analysis!AE$4,CF!$AL:$AL,"&lt;="&amp;EOMONTH(AE$4,0))</f>
        <v>19.851116588000004</v>
      </c>
      <c r="AF26" s="22">
        <f>SUMIFS(CF!$BF:$BF,CF!$AL:$AL,"&gt;="&amp;Analysis!AF$4,CF!$AL:$AL,"&lt;="&amp;EOMONTH(AF$4,0))</f>
        <v>20.389040657999999</v>
      </c>
      <c r="AG26" s="22">
        <f>SUMIFS(CF!$BF:$BF,CF!$AL:$AL,"&gt;="&amp;Analysis!AG$4,CF!$AL:$AL,"&lt;="&amp;EOMONTH(AG$4,0))</f>
        <v>18.300564251000001</v>
      </c>
      <c r="AH26" s="22">
        <f>SUMIFS(CF!$BF:$BF,CF!$AL:$AL,"&gt;="&amp;Analysis!AH$4,CF!$AL:$AL,"&lt;="&amp;EOMONTH(AH$4,0))</f>
        <v>18.511890058999995</v>
      </c>
      <c r="AI26" s="22">
        <f>SUMIFS(CF!$BF:$BF,CF!$AL:$AL,"&gt;="&amp;Analysis!AI$4,CF!$AL:$AL,"&lt;="&amp;EOMONTH(AI$4,0))</f>
        <v>17.862280527999999</v>
      </c>
      <c r="AJ26" s="22">
        <f>SUMIFS(CF!$BF:$BF,CF!$AL:$AL,"&gt;="&amp;Analysis!AJ$4,CF!$AL:$AL,"&lt;="&amp;EOMONTH(AJ$4,0))</f>
        <v>18.415384344</v>
      </c>
      <c r="AK26" s="22">
        <f>SUMIFS(CF!$BF:$BF,CF!$AL:$AL,"&gt;="&amp;Analysis!AK$4,CF!$AL:$AL,"&lt;="&amp;EOMONTH(AK$4,0))</f>
        <v>18.128178377000001</v>
      </c>
      <c r="AL26" s="22">
        <f>SUMIFS(CF!$BF:$BF,CF!$AL:$AL,"&gt;="&amp;Analysis!AL$4,CF!$AL:$AL,"&lt;="&amp;EOMONTH(AL$4,0))</f>
        <v>17.139219018000002</v>
      </c>
      <c r="AM26" s="22">
        <f>SUMIFS(CF!$BF:$BF,CF!$AL:$AL,"&gt;="&amp;Analysis!AM$4,CF!$AL:$AL,"&lt;="&amp;EOMONTH(AM$4,0))</f>
        <v>17.525511915999999</v>
      </c>
      <c r="AN26" s="22">
        <f>SUMIFS(CF!$BF:$BF,CF!$AL:$AL,"&gt;="&amp;Analysis!AN$4,CF!$AL:$AL,"&lt;="&amp;EOMONTH(AN$4,0))</f>
        <v>17.302215134000001</v>
      </c>
      <c r="AO26" s="22">
        <f>SUMIFS(CF!$BF:$BF,CF!$AL:$AL,"&gt;="&amp;Analysis!AO$4,CF!$AL:$AL,"&lt;="&amp;EOMONTH(AO$4,0))</f>
        <v>18.483962643999995</v>
      </c>
      <c r="AP26" s="22">
        <f>SUMIFS(CF!$BF:$BF,CF!$AL:$AL,"&gt;="&amp;Analysis!AP$4,CF!$AL:$AL,"&lt;="&amp;EOMONTH(AP$4,0))</f>
        <v>18.750359237000001</v>
      </c>
      <c r="AQ26" s="22">
        <f>SUMIFS(CF!$BF:$BF,CF!$AL:$AL,"&gt;="&amp;Analysis!AQ$4,CF!$AL:$AL,"&lt;="&amp;EOMONTH(AQ$4,0))</f>
        <v>16.362060192999998</v>
      </c>
      <c r="AR26" s="22">
        <f>SUMIFS(CF!$BF:$BF,CF!$AL:$AL,"&gt;="&amp;Analysis!AR$4,CF!$AL:$AL,"&lt;="&amp;EOMONTH(AR$4,0))</f>
        <v>16.603849866000001</v>
      </c>
      <c r="AS26" s="22">
        <f>SUMIFS(CF!$BF:$BF,CF!$AL:$AL,"&gt;="&amp;Analysis!AS$4,CF!$AL:$AL,"&lt;="&amp;EOMONTH(AS$4,0))</f>
        <v>14.6014458</v>
      </c>
      <c r="AT26" s="22">
        <f>SUMIFS(CF!$BF:$BF,CF!$AL:$AL,"&gt;="&amp;Analysis!AT$4,CF!$AL:$AL,"&lt;="&amp;EOMONTH(AT$4,0))</f>
        <v>14.819548286999998</v>
      </c>
      <c r="AU26" s="22">
        <f>SUMIFS(CF!$BF:$BF,CF!$AL:$AL,"&gt;="&amp;Analysis!AU$4,CF!$AL:$AL,"&lt;="&amp;EOMONTH(AU$4,0))</f>
        <v>14.363135203000002</v>
      </c>
      <c r="AV26" s="22">
        <f>SUMIFS(CF!$BF:$BF,CF!$AL:$AL,"&gt;="&amp;Analysis!AV$4,CF!$AL:$AL,"&lt;="&amp;EOMONTH(AV$4,0))</f>
        <v>14.892187670000002</v>
      </c>
      <c r="AW26" s="22">
        <f>SUMIFS(CF!$BF:$BF,CF!$AL:$AL,"&gt;="&amp;Analysis!AW$4,CF!$AL:$AL,"&lt;="&amp;EOMONTH(AW$4,0))</f>
        <v>14.74494136</v>
      </c>
      <c r="AX26" s="22">
        <f>SUMIFS(CF!$BF:$BF,CF!$AL:$AL,"&gt;="&amp;Analysis!AX$4,CF!$AL:$AL,"&lt;="&amp;EOMONTH(AX$4,0))</f>
        <v>13.999994421</v>
      </c>
      <c r="AY26" s="22">
        <f>SUMIFS(CF!$BF:$BF,CF!$AL:$AL,"&gt;="&amp;Analysis!AY$4,CF!$AL:$AL,"&lt;="&amp;EOMONTH(AY$4,0))</f>
        <v>14.407144488000002</v>
      </c>
      <c r="AZ26" s="22">
        <f>SUMIFS(CF!$BF:$BF,CF!$AL:$AL,"&gt;="&amp;Analysis!AZ$4,CF!$AL:$AL,"&lt;="&amp;EOMONTH(AZ$4,0))</f>
        <v>14.388620316999997</v>
      </c>
      <c r="BA26" s="22">
        <f>SUMIFS(CF!$BF:$BF,CF!$AL:$AL,"&gt;="&amp;Analysis!BA$4,CF!$AL:$AL,"&lt;="&amp;EOMONTH(BA$4,0))</f>
        <v>15.471422478999999</v>
      </c>
      <c r="BB26" s="22">
        <f>SUMIFS(CF!$BF:$BF,CF!$AL:$AL,"&gt;="&amp;Analysis!BB$4,CF!$AL:$AL,"&lt;="&amp;EOMONTH(BB$4,0))</f>
        <v>15.798011996</v>
      </c>
      <c r="BC26" s="22">
        <f>SUMIFS(CF!$BF:$BF,CF!$AL:$AL,"&gt;="&amp;Analysis!BC$4,CF!$AL:$AL,"&lt;="&amp;EOMONTH(BC$4,0))</f>
        <v>14.261178693999998</v>
      </c>
      <c r="BD26" s="22">
        <f>SUMIFS(CF!$BF:$BF,CF!$AL:$AL,"&gt;="&amp;Analysis!BD$4,CF!$AL:$AL,"&lt;="&amp;EOMONTH(BD$4,0))</f>
        <v>13.894422082</v>
      </c>
      <c r="BE26" s="22">
        <f>SUMIFS(CF!$BF:$BF,CF!$AL:$AL,"&gt;="&amp;Analysis!BE$4,CF!$AL:$AL,"&lt;="&amp;EOMONTH(BE$4,0))</f>
        <v>12.150958322000001</v>
      </c>
      <c r="BF26" s="22">
        <f>SUMIFS(CF!$BF:$BF,CF!$AL:$AL,"&gt;="&amp;Analysis!BF$4,CF!$AL:$AL,"&lt;="&amp;EOMONTH(BF$4,0))</f>
        <v>12.416913181</v>
      </c>
      <c r="BG26" s="22">
        <f>SUMIFS(CF!$BF:$BF,CF!$AL:$AL,"&gt;="&amp;Analysis!BG$4,CF!$AL:$AL,"&lt;="&amp;EOMONTH(BG$4,0))</f>
        <v>12.097795386000001</v>
      </c>
      <c r="BH26" s="22">
        <f>SUMIFS(CF!$BF:$BF,CF!$AL:$AL,"&gt;="&amp;Analysis!BH$4,CF!$AL:$AL,"&lt;="&amp;EOMONTH(BH$4,0))</f>
        <v>12.560140592</v>
      </c>
      <c r="BI26" s="22">
        <f>SUMIFS(CF!$BF:$BF,CF!$AL:$AL,"&gt;="&amp;Analysis!BI$4,CF!$AL:$AL,"&lt;="&amp;EOMONTH(BI$4,0))</f>
        <v>12.469377857000001</v>
      </c>
      <c r="BJ26" s="22">
        <f>SUMIFS(CF!$BF:$BF,CF!$AL:$AL,"&gt;="&amp;Analysis!BJ$4,CF!$AL:$AL,"&lt;="&amp;EOMONTH(BJ$4,0))</f>
        <v>11.873336065000002</v>
      </c>
      <c r="BK26" s="22">
        <f>SUMIFS(CF!$BF:$BF,CF!$AL:$AL,"&gt;="&amp;Analysis!BK$4,CF!$AL:$AL,"&lt;="&amp;EOMONTH(BK$4,0))</f>
        <v>12.255248947999998</v>
      </c>
      <c r="BL26" s="22">
        <f>SUMIFS(CF!$BF:$BF,CF!$AL:$AL,"&gt;="&amp;Analysis!BL$4,CF!$AL:$AL,"&lt;="&amp;EOMONTH(BL$4,0))</f>
        <v>12.256851194000001</v>
      </c>
      <c r="BM26" s="22">
        <f>SUMIFS(CF!$BF:$BF,CF!$AL:$AL,"&gt;="&amp;Analysis!BM$4,CF!$AL:$AL,"&lt;="&amp;EOMONTH(BM$4,0))</f>
        <v>13.215326169999999</v>
      </c>
      <c r="BN26" s="22">
        <f>SUMIFS(CF!$BF:$BF,CF!$AL:$AL,"&gt;="&amp;Analysis!BN$4,CF!$AL:$AL,"&lt;="&amp;EOMONTH(BN$4,0))</f>
        <v>13.555112841</v>
      </c>
      <c r="BO26" s="22">
        <f>SUMIFS(CF!$BF:$BF,CF!$AL:$AL,"&gt;="&amp;Analysis!BO$4,CF!$AL:$AL,"&lt;="&amp;EOMONTH(BO$4,0))</f>
        <v>11.815047690999998</v>
      </c>
      <c r="BP26" s="22">
        <f>SUMIFS(CF!$BF:$BF,CF!$AL:$AL,"&gt;="&amp;Analysis!BP$4,CF!$AL:$AL,"&lt;="&amp;EOMONTH(BP$4,0))</f>
        <v>11.943466052</v>
      </c>
      <c r="BQ26" s="22">
        <f>SUMIFS(CF!$BF:$BF,CF!$AL:$AL,"&gt;="&amp;Analysis!BQ$4,CF!$AL:$AL,"&lt;="&amp;EOMONTH(BQ$4,0))</f>
        <v>10.421989225999999</v>
      </c>
      <c r="BR26" s="22">
        <f>SUMIFS(CF!$BF:$BF,CF!$AL:$AL,"&gt;="&amp;Analysis!BR$4,CF!$AL:$AL,"&lt;="&amp;EOMONTH(BR$4,0))</f>
        <v>10.586962448000001</v>
      </c>
      <c r="BS26" s="22">
        <f>SUMIFS(CF!$BF:$BF,CF!$AL:$AL,"&gt;="&amp;Analysis!BS$4,CF!$AL:$AL,"&lt;="&amp;EOMONTH(BS$4,0))</f>
        <v>10.353032239000001</v>
      </c>
      <c r="BT26" s="22">
        <f>SUMIFS(CF!$BF:$BF,CF!$AL:$AL,"&gt;="&amp;Analysis!BT$4,CF!$AL:$AL,"&lt;="&amp;EOMONTH(BT$4,0))</f>
        <v>10.803961917000001</v>
      </c>
      <c r="BU26" s="22">
        <f>SUMIFS(CF!$BF:$BF,CF!$AL:$AL,"&gt;="&amp;Analysis!BU$4,CF!$AL:$AL,"&lt;="&amp;EOMONTH(BU$4,0))</f>
        <v>10.768512574999999</v>
      </c>
      <c r="BV26" s="22">
        <f>SUMIFS(CF!$BF:$BF,CF!$AL:$AL,"&gt;="&amp;Analysis!BV$4,CF!$AL:$AL,"&lt;="&amp;EOMONTH(BV$4,0))</f>
        <v>10.269929095</v>
      </c>
      <c r="BW26" s="22">
        <f>SUMIFS(CF!$BF:$BF,CF!$AL:$AL,"&gt;="&amp;Analysis!BW$4,CF!$AL:$AL,"&lt;="&amp;EOMONTH(BW$4,0))</f>
        <v>10.655119688999999</v>
      </c>
      <c r="BX26" s="22">
        <f>SUMIFS(CF!$BF:$BF,CF!$AL:$AL,"&gt;="&amp;Analysis!BX$4,CF!$AL:$AL,"&lt;="&amp;EOMONTH(BX$4,0))</f>
        <v>10.689652129999999</v>
      </c>
      <c r="BY26" s="22">
        <f>SUMIFS(CF!$BF:$BF,CF!$AL:$AL,"&gt;="&amp;Analysis!BY$4,CF!$AL:$AL,"&lt;="&amp;EOMONTH(BY$4,0))</f>
        <v>11.560174530000001</v>
      </c>
      <c r="BZ26" s="22">
        <f>SUMIFS(CF!$BF:$BF,CF!$AL:$AL,"&gt;="&amp;Analysis!BZ$4,CF!$AL:$AL,"&lt;="&amp;EOMONTH(BZ$4,0))</f>
        <v>11.845420148000001</v>
      </c>
      <c r="CA26" s="22">
        <f>SUMIFS(CF!$BF:$BF,CF!$AL:$AL,"&gt;="&amp;Analysis!CA$4,CF!$AL:$AL,"&lt;="&amp;EOMONTH(CA$4,0))</f>
        <v>10.331424583999999</v>
      </c>
      <c r="CB26" s="22">
        <f>SUMIFS(CF!$BF:$BF,CF!$AL:$AL,"&gt;="&amp;Analysis!CB$4,CF!$AL:$AL,"&lt;="&amp;EOMONTH(CB$4,0))</f>
        <v>10.430857099000001</v>
      </c>
      <c r="CC26" s="22">
        <f>SUMIFS(CF!$BF:$BF,CF!$AL:$AL,"&gt;="&amp;Analysis!CC$4,CF!$AL:$AL,"&lt;="&amp;EOMONTH(CC$4,0))</f>
        <v>9.1299127940000009</v>
      </c>
      <c r="CD26" s="22">
        <f>SUMIFS(CF!$BF:$BF,CF!$AL:$AL,"&gt;="&amp;Analysis!CD$4,CF!$AL:$AL,"&lt;="&amp;EOMONTH(CD$4,0))</f>
        <v>9.3262848450000018</v>
      </c>
      <c r="CE26" s="22">
        <f>SUMIFS(CF!$BF:$BF,CF!$AL:$AL,"&gt;="&amp;Analysis!CE$4,CF!$AL:$AL,"&lt;="&amp;EOMONTH(CE$4,0))</f>
        <v>9.1226078920000031</v>
      </c>
      <c r="CF26" s="22">
        <f>SUMIFS(CF!$BF:$BF,CF!$AL:$AL,"&gt;="&amp;Analysis!CF$4,CF!$AL:$AL,"&lt;="&amp;EOMONTH(CF$4,0))</f>
        <v>9.5250239150000002</v>
      </c>
      <c r="CG26" s="22">
        <f>SUMIFS(CF!$BF:$BF,CF!$AL:$AL,"&gt;="&amp;Analysis!CG$4,CF!$AL:$AL,"&lt;="&amp;EOMONTH(CG$4,0))</f>
        <v>9.5036210919999995</v>
      </c>
      <c r="CH26" s="22">
        <f>SUMIFS(CF!$BF:$BF,CF!$AL:$AL,"&gt;="&amp;Analysis!CH$4,CF!$AL:$AL,"&lt;="&amp;EOMONTH(CH$4,0))</f>
        <v>9.0832184699999985</v>
      </c>
      <c r="CI26" s="22">
        <f>SUMIFS(CF!$BF:$BF,CF!$AL:$AL,"&gt;="&amp;Analysis!CI$4,CF!$AL:$AL,"&lt;="&amp;EOMONTH(CI$4,0))</f>
        <v>9.4821533619999983</v>
      </c>
      <c r="CJ26" s="22">
        <f>SUMIFS(CF!$BF:$BF,CF!$AL:$AL,"&gt;="&amp;Analysis!CJ$4,CF!$AL:$AL,"&lt;="&amp;EOMONTH(CJ$4,0))</f>
        <v>9.5342161000000001</v>
      </c>
      <c r="CK26" s="22">
        <f>SUMIFS(CF!$BF:$BF,CF!$AL:$AL,"&gt;="&amp;Analysis!CK$4,CF!$AL:$AL,"&lt;="&amp;EOMONTH(CK$4,0))</f>
        <v>10.321431382</v>
      </c>
      <c r="CL26" s="22">
        <f>SUMIFS(CF!$BF:$BF,CF!$AL:$AL,"&gt;="&amp;Analysis!CL$4,CF!$AL:$AL,"&lt;="&amp;EOMONTH(CL$4,0))</f>
        <v>10.579085147000001</v>
      </c>
      <c r="CM26" s="22">
        <f>SUMIFS(CF!$BF:$BF,CF!$AL:$AL,"&gt;="&amp;Analysis!CM$4,CF!$AL:$AL,"&lt;="&amp;EOMONTH(CM$4,0))</f>
        <v>9.2342429379999995</v>
      </c>
      <c r="CN26" s="22">
        <f>SUMIFS(CF!$BF:$BF,CF!$AL:$AL,"&gt;="&amp;Analysis!CN$4,CF!$AL:$AL,"&lt;="&amp;EOMONTH(CN$4,0))</f>
        <v>9.34868889</v>
      </c>
      <c r="CO26" s="22">
        <f>SUMIFS(CF!$BF:$BF,CF!$AL:$AL,"&gt;="&amp;Analysis!CO$4,CF!$AL:$AL,"&lt;="&amp;EOMONTH(CO$4,0))</f>
        <v>8.1916190909999997</v>
      </c>
      <c r="CP26" s="22">
        <f>SUMIFS(CF!$BF:$BF,CF!$AL:$AL,"&gt;="&amp;Analysis!CP$4,CF!$AL:$AL,"&lt;="&amp;EOMONTH(CP$4,0))</f>
        <v>8.3615634010000015</v>
      </c>
      <c r="CQ26" s="22">
        <f>SUMIFS(CF!$BF:$BF,CF!$AL:$AL,"&gt;="&amp;Analysis!CQ$4,CF!$AL:$AL,"&lt;="&amp;EOMONTH(CQ$4,0))</f>
        <v>8.155023323</v>
      </c>
      <c r="CR26" s="22">
        <f>SUMIFS(CF!$BF:$BF,CF!$AL:$AL,"&gt;="&amp;Analysis!CR$4,CF!$AL:$AL,"&lt;="&amp;EOMONTH(CR$4,0))</f>
        <v>8.493137020999999</v>
      </c>
      <c r="CS26" s="22">
        <f>SUMIFS(CF!$BF:$BF,CF!$AL:$AL,"&gt;="&amp;Analysis!CS$4,CF!$AL:$AL,"&lt;="&amp;EOMONTH(CS$4,0))</f>
        <v>8.477711373</v>
      </c>
      <c r="CT26" s="22">
        <f>SUMIFS(CF!$BF:$BF,CF!$AL:$AL,"&gt;="&amp;Analysis!CT$4,CF!$AL:$AL,"&lt;="&amp;EOMONTH(CT$4,0))</f>
        <v>8.1542758899999992</v>
      </c>
      <c r="CU26" s="22">
        <f>SUMIFS(CF!$BF:$BF,CF!$AL:$AL,"&gt;="&amp;Analysis!CU$4,CF!$AL:$AL,"&lt;="&amp;EOMONTH(CU$4,0))</f>
        <v>8.4501346480000006</v>
      </c>
      <c r="CV26" s="22">
        <f>SUMIFS(CF!$BF:$BF,CF!$AL:$AL,"&gt;="&amp;Analysis!CV$4,CF!$AL:$AL,"&lt;="&amp;EOMONTH(CV$4,0))</f>
        <v>8.5167303650000008</v>
      </c>
      <c r="CW26" s="22">
        <f>SUMIFS(CF!$BF:$BF,CF!$AL:$AL,"&gt;="&amp;Analysis!CW$4,CF!$AL:$AL,"&lt;="&amp;EOMONTH(CW$4,0))</f>
        <v>9.2219361429999989</v>
      </c>
      <c r="CX26" s="22">
        <f>SUMIFS(CF!$BF:$BF,CF!$AL:$AL,"&gt;="&amp;Analysis!CX$4,CF!$AL:$AL,"&lt;="&amp;EOMONTH(CX$4,0))</f>
        <v>9.4765092509999995</v>
      </c>
      <c r="CY26" s="22">
        <f>SUMIFS(CF!$BF:$BF,CF!$AL:$AL,"&gt;="&amp;Analysis!CY$4,CF!$AL:$AL,"&lt;="&amp;EOMONTH(CY$4,0))</f>
        <v>8.5917192259999986</v>
      </c>
      <c r="CZ26" s="22">
        <f>SUMIFS(CF!$BF:$BF,CF!$AL:$AL,"&gt;="&amp;Analysis!CZ$4,CF!$AL:$AL,"&lt;="&amp;EOMONTH(CZ$4,0))</f>
        <v>8.4769214300000009</v>
      </c>
      <c r="DA26" s="22">
        <f>SUMIFS(CF!$BF:$BF,CF!$AL:$AL,"&gt;="&amp;Analysis!DA$4,CF!$AL:$AL,"&lt;="&amp;EOMONTH(DA$4,0))</f>
        <v>7.4671376020000002</v>
      </c>
      <c r="DB26" s="22">
        <f>SUMIFS(CF!$BF:$BF,CF!$AL:$AL,"&gt;="&amp;Analysis!DB$4,CF!$AL:$AL,"&lt;="&amp;EOMONTH(DB$4,0))</f>
        <v>7.6251765009999994</v>
      </c>
      <c r="DC26" s="22">
        <f>SUMIFS(CF!$BF:$BF,CF!$AL:$AL,"&gt;="&amp;Analysis!DC$4,CF!$AL:$AL,"&lt;="&amp;EOMONTH(DC$4,0))</f>
        <v>7.4413899689999994</v>
      </c>
      <c r="DD26" s="22">
        <f>SUMIFS(CF!$BF:$BF,CF!$AL:$AL,"&gt;="&amp;Analysis!DD$4,CF!$AL:$AL,"&lt;="&amp;EOMONTH(DD$4,0))</f>
        <v>7.7538100539999997</v>
      </c>
      <c r="DE26" s="22">
        <f>SUMIFS(CF!$BF:$BF,CF!$AL:$AL,"&gt;="&amp;Analysis!DE$4,CF!$AL:$AL,"&lt;="&amp;EOMONTH(DE$4,0))</f>
        <v>7.7420788679999992</v>
      </c>
      <c r="DF26" s="22">
        <f>SUMIFS(CF!$BF:$BF,CF!$AL:$AL,"&gt;="&amp;Analysis!DF$4,CF!$AL:$AL,"&lt;="&amp;EOMONTH(DF$4,0))</f>
        <v>7.4503581329999999</v>
      </c>
      <c r="DG26" s="22">
        <f>SUMIFS(CF!$BF:$BF,CF!$AL:$AL,"&gt;="&amp;Analysis!DG$4,CF!$AL:$AL,"&lt;="&amp;EOMONTH(DG$4,0))</f>
        <v>7.6921291160000003</v>
      </c>
      <c r="DH26" s="22">
        <f>SUMIFS(CF!$BF:$BF,CF!$AL:$AL,"&gt;="&amp;Analysis!DH$4,CF!$AL:$AL,"&lt;="&amp;EOMONTH(DH$4,0))</f>
        <v>7.6198995369999993</v>
      </c>
      <c r="DI26" s="22">
        <f>SUMIFS(CF!$BF:$BF,CF!$AL:$AL,"&gt;="&amp;Analysis!DI$4,CF!$AL:$AL,"&lt;="&amp;EOMONTH(DI$4,0))</f>
        <v>8.2877988340000002</v>
      </c>
      <c r="DJ26" s="22">
        <f>SUMIFS(CF!$BF:$BF,CF!$AL:$AL,"&gt;="&amp;Analysis!DJ$4,CF!$AL:$AL,"&lt;="&amp;EOMONTH(DJ$4,0))</f>
        <v>8.4968895090000007</v>
      </c>
      <c r="DK26" s="22">
        <f>SUMIFS(CF!$BF:$BF,CF!$AL:$AL,"&gt;="&amp;Analysis!DK$4,CF!$AL:$AL,"&lt;="&amp;EOMONTH(DK$4,0))</f>
        <v>7.4260362200000003</v>
      </c>
      <c r="DL26" s="22">
        <f>SUMIFS(CF!$BF:$BF,CF!$AL:$AL,"&gt;="&amp;Analysis!DL$4,CF!$AL:$AL,"&lt;="&amp;EOMONTH(DL$4,0))</f>
        <v>7.7524685700000004</v>
      </c>
      <c r="DM26" s="22">
        <f>SUMIFS(CF!$BF:$BF,CF!$AL:$AL,"&gt;="&amp;Analysis!DM$4,CF!$AL:$AL,"&lt;="&amp;EOMONTH(DM$4,0))</f>
        <v>6.9971101109999996</v>
      </c>
      <c r="DN26" s="22">
        <f>SUMIFS(CF!$BF:$BF,CF!$AL:$AL,"&gt;="&amp;Analysis!DN$4,CF!$AL:$AL,"&lt;="&amp;EOMONTH(DN$4,0))</f>
        <v>7.1513845629999988</v>
      </c>
      <c r="DO26" s="22">
        <f>SUMIFS(CF!$BF:$BF,CF!$AL:$AL,"&gt;="&amp;Analysis!DO$4,CF!$AL:$AL,"&lt;="&amp;EOMONTH(DO$4,0))</f>
        <v>6.9076323679999998</v>
      </c>
      <c r="DP26" s="22">
        <f>SUMIFS(CF!$BF:$BF,CF!$AL:$AL,"&gt;="&amp;Analysis!DP$4,CF!$AL:$AL,"&lt;="&amp;EOMONTH(DP$4,0))</f>
        <v>7.1279990090000016</v>
      </c>
      <c r="DQ26" s="22">
        <f>SUMIFS(CF!$BF:$BF,CF!$AL:$AL,"&gt;="&amp;Analysis!DQ$4,CF!$AL:$AL,"&lt;="&amp;EOMONTH(DQ$4,0))</f>
        <v>7.1192773740000002</v>
      </c>
      <c r="DR26" s="22">
        <f>SUMIFS(CF!$BF:$BF,CF!$AL:$AL,"&gt;="&amp;Analysis!DR$4,CF!$AL:$AL,"&lt;="&amp;EOMONTH(DR$4,0))</f>
        <v>6.8549342070000003</v>
      </c>
      <c r="DS26" s="22">
        <f>SUMIFS(CF!$BF:$BF,CF!$AL:$AL,"&gt;="&amp;Analysis!DS$4,CF!$AL:$AL,"&lt;="&amp;EOMONTH(DS$4,0))</f>
        <v>7.0817922280000003</v>
      </c>
      <c r="DT26" s="22">
        <f>SUMIFS(CF!$BF:$BF,CF!$AL:$AL,"&gt;="&amp;Analysis!DT$4,CF!$AL:$AL,"&lt;="&amp;EOMONTH(DT$4,0))</f>
        <v>6.9891185729999998</v>
      </c>
      <c r="DU26" s="22">
        <f>SUMIFS(CF!$BF:$BF,CF!$AL:$AL,"&gt;="&amp;Analysis!DU$4,CF!$AL:$AL,"&lt;="&amp;EOMONTH(DU$4,0))</f>
        <v>7.6063583530000001</v>
      </c>
      <c r="DV26" s="22">
        <f>SUMIFS(CF!$BF:$BF,CF!$AL:$AL,"&gt;="&amp;Analysis!DV$4,CF!$AL:$AL,"&lt;="&amp;EOMONTH(DV$4,0))</f>
        <v>7.7930625789999999</v>
      </c>
      <c r="DW26" s="22">
        <f>SUMIFS(CF!$BF:$BF,CF!$AL:$AL,"&gt;="&amp;Analysis!DW$4,CF!$AL:$AL,"&lt;="&amp;EOMONTH(DW$4,0))</f>
        <v>6.8337071360000001</v>
      </c>
      <c r="DX26" s="22">
        <f>SUMIFS(CF!$BF:$BF,CF!$AL:$AL,"&gt;="&amp;Analysis!DX$4,CF!$AL:$AL,"&lt;="&amp;EOMONTH(DX$4,0))</f>
        <v>7.2158951289999989</v>
      </c>
      <c r="DY26" s="22">
        <f>SUMIFS(CF!$BF:$BF,CF!$AL:$AL,"&gt;="&amp;Analysis!DY$4,CF!$AL:$AL,"&lt;="&amp;EOMONTH(DY$4,0))</f>
        <v>6.519407631</v>
      </c>
      <c r="DZ26" s="22">
        <f>SUMIFS(CF!$BF:$BF,CF!$AL:$AL,"&gt;="&amp;Analysis!DZ$4,CF!$AL:$AL,"&lt;="&amp;EOMONTH(DZ$4,0))</f>
        <v>6.6653216799999999</v>
      </c>
      <c r="EA26" s="22">
        <f>SUMIFS(CF!$BF:$BF,CF!$AL:$AL,"&gt;="&amp;Analysis!EA$4,CF!$AL:$AL,"&lt;="&amp;EOMONTH(EA$4,0))</f>
        <v>6.4393736089999996</v>
      </c>
      <c r="EB26" s="22">
        <f>SUMIFS(CF!$BF:$BF,CF!$AL:$AL,"&gt;="&amp;Analysis!EB$4,CF!$AL:$AL,"&lt;="&amp;EOMONTH(EB$4,0))</f>
        <v>6.6454833779999998</v>
      </c>
      <c r="EC26" s="22">
        <f>SUMIFS(CF!$BF:$BF,CF!$AL:$AL,"&gt;="&amp;Analysis!EC$4,CF!$AL:$AL,"&lt;="&amp;EOMONTH(EC$4,0))</f>
        <v>6.6379363759999999</v>
      </c>
      <c r="ED26" s="22">
        <f>SUMIFS(CF!$BF:$BF,CF!$AL:$AL,"&gt;="&amp;Analysis!ED$4,CF!$AL:$AL,"&lt;="&amp;EOMONTH(ED$4,0))</f>
        <v>6.3922713679999994</v>
      </c>
      <c r="EE26" s="22">
        <f>SUMIFS(CF!$BF:$BF,CF!$AL:$AL,"&gt;="&amp;Analysis!EE$4,CF!$AL:$AL,"&lt;="&amp;EOMONTH(EE$4,0))</f>
        <v>6.604608357</v>
      </c>
      <c r="EF26" s="22">
        <f>SUMIFS(CF!$BF:$BF,CF!$AL:$AL,"&gt;="&amp;Analysis!EF$4,CF!$AL:$AL,"&lt;="&amp;EOMONTH(EF$4,0))</f>
        <v>6.4921562870000002</v>
      </c>
      <c r="EG26" s="22">
        <f>SUMIFS(CF!$BF:$BF,CF!$AL:$AL,"&gt;="&amp;Analysis!EG$4,CF!$AL:$AL,"&lt;="&amp;EOMONTH(EG$4,0))</f>
        <v>6.911460033</v>
      </c>
      <c r="EH26" s="22">
        <f>SUMIFS(CF!$BF:$BF,CF!$AL:$AL,"&gt;="&amp;Analysis!EH$4,CF!$AL:$AL,"&lt;="&amp;EOMONTH(EH$4,0))</f>
        <v>7.058239146</v>
      </c>
      <c r="EI26" s="22">
        <f>SUMIFS(CF!$BF:$BF,CF!$AL:$AL,"&gt;="&amp;Analysis!EI$4,CF!$AL:$AL,"&lt;="&amp;EOMONTH(EI$4,0))</f>
        <v>6.2707805629999998</v>
      </c>
      <c r="EJ26" s="22">
        <f>SUMIFS(CF!$BF:$BF,CF!$AL:$AL,"&gt;="&amp;Analysis!EJ$4,CF!$AL:$AL,"&lt;="&amp;EOMONTH(EJ$4,0))</f>
        <v>6.7669782819999993</v>
      </c>
      <c r="EK26" s="22">
        <f>SUMIFS(CF!$BF:$BF,CF!$AL:$AL,"&gt;="&amp;Analysis!EK$4,CF!$AL:$AL,"&lt;="&amp;EOMONTH(EK$4,0))</f>
        <v>6.1897674600000014</v>
      </c>
      <c r="EL26" s="22">
        <f>SUMIFS(CF!$BF:$BF,CF!$AL:$AL,"&gt;="&amp;Analysis!EL$4,CF!$AL:$AL,"&lt;="&amp;EOMONTH(EL$4,0))</f>
        <v>6.32951803</v>
      </c>
      <c r="EM26" s="22">
        <f>SUMIFS(CF!$BF:$BF,CF!$AL:$AL,"&gt;="&amp;Analysis!EM$4,CF!$AL:$AL,"&lt;="&amp;EOMONTH(EM$4,0))</f>
        <v>6.1148231909999984</v>
      </c>
      <c r="EN26" s="22">
        <f>SUMIFS(CF!$BF:$BF,CF!$AL:$AL,"&gt;="&amp;Analysis!EN$4,CF!$AL:$AL,"&lt;="&amp;EOMONTH(EN$4,0))</f>
        <v>6.3124896240000004</v>
      </c>
      <c r="EO26" s="22">
        <f>SUMIFS(CF!$BF:$BF,CF!$AL:$AL,"&gt;="&amp;Analysis!EO$4,CF!$AL:$AL,"&lt;="&amp;EOMONTH(EO$4,0))</f>
        <v>6.3054431449999999</v>
      </c>
      <c r="EP26" s="22">
        <f>SUMIFS(CF!$BF:$BF,CF!$AL:$AL,"&gt;="&amp;Analysis!EP$4,CF!$AL:$AL,"&lt;="&amp;EOMONTH(EP$4,0))</f>
        <v>6.0729086799999994</v>
      </c>
      <c r="EQ26" s="22">
        <f>SUMIFS(CF!$BF:$BF,CF!$AL:$AL,"&gt;="&amp;Analysis!EQ$4,CF!$AL:$AL,"&lt;="&amp;EOMONTH(EQ$4,0))</f>
        <v>6.2745135420000011</v>
      </c>
      <c r="ER26" s="22">
        <f>SUMIFS(CF!$BF:$BF,CF!$AL:$AL,"&gt;="&amp;Analysis!ER$4,CF!$AL:$AL,"&lt;="&amp;EOMONTH(ER$4,0))</f>
        <v>6.0945420689999992</v>
      </c>
      <c r="ES26" s="22">
        <f>SUMIFS(CF!$BF:$BF,CF!$AL:$AL,"&gt;="&amp;Analysis!ES$4,CF!$AL:$AL,"&lt;="&amp;EOMONTH(ES$4,0))</f>
        <v>6.3971502730000003</v>
      </c>
      <c r="ET26" s="22">
        <f>SUMIFS(CF!$BF:$BF,CF!$AL:$AL,"&gt;="&amp;Analysis!ET$4,CF!$AL:$AL,"&lt;="&amp;EOMONTH(ET$4,0))</f>
        <v>6.5815638629999995</v>
      </c>
      <c r="EU26" s="22">
        <f>SUMIFS(CF!$BF:$BF,CF!$AL:$AL,"&gt;="&amp;Analysis!EU$4,CF!$AL:$AL,"&lt;="&amp;EOMONTH(EU$4,0))</f>
        <v>6.0591964589999998</v>
      </c>
      <c r="EV26" s="22">
        <f>SUMIFS(CF!$BF:$BF,CF!$AL:$AL,"&gt;="&amp;Analysis!EV$4,CF!$AL:$AL,"&lt;="&amp;EOMONTH(EV$4,0))</f>
        <v>6.3148100470000008</v>
      </c>
      <c r="EW26" s="22">
        <f>SUMIFS(CF!$BF:$BF,CF!$AL:$AL,"&gt;="&amp;Analysis!EW$4,CF!$AL:$AL,"&lt;="&amp;EOMONTH(EW$4,0))</f>
        <v>5.7810039139999994</v>
      </c>
      <c r="EX26" s="22">
        <f>SUMIFS(CF!$BF:$BF,CF!$AL:$AL,"&gt;="&amp;Analysis!EX$4,CF!$AL:$AL,"&lt;="&amp;EOMONTH(EX$4,0))</f>
        <v>5.9124914030000006</v>
      </c>
      <c r="EY26" s="22">
        <f>SUMIFS(CF!$BF:$BF,CF!$AL:$AL,"&gt;="&amp;Analysis!EY$4,CF!$AL:$AL,"&lt;="&amp;EOMONTH(EY$4,0))</f>
        <v>5.7120948269999996</v>
      </c>
      <c r="EZ26" s="22">
        <f>SUMIFS(CF!$BF:$BF,CF!$AL:$AL,"&gt;="&amp;Analysis!EZ$4,CF!$AL:$AL,"&lt;="&amp;EOMONTH(EZ$4,0))</f>
        <v>5.8968112939999999</v>
      </c>
      <c r="FA26" s="22">
        <f>SUMIFS(CF!$BF:$BF,CF!$AL:$AL,"&gt;="&amp;Analysis!FA$4,CF!$AL:$AL,"&lt;="&amp;EOMONTH(FA$4,0))</f>
        <v>5.8902878149999998</v>
      </c>
      <c r="FB26" s="22">
        <f>SUMIFS(CF!$BF:$BF,CF!$AL:$AL,"&gt;="&amp;Analysis!FB$4,CF!$AL:$AL,"&lt;="&amp;EOMONTH(FB$4,0))</f>
        <v>5.6734207059999999</v>
      </c>
      <c r="FC26" s="22">
        <f>SUMIFS(CF!$BF:$BF,CF!$AL:$AL,"&gt;="&amp;Analysis!FC$4,CF!$AL:$AL,"&lt;="&amp;EOMONTH(FC$4,0))</f>
        <v>5.8616934030000003</v>
      </c>
      <c r="FD26" s="22">
        <f>SUMIFS(CF!$BF:$BF,CF!$AL:$AL,"&gt;="&amp;Analysis!FD$4,CF!$AL:$AL,"&lt;="&amp;EOMONTH(FD$4,0))</f>
        <v>5.6890506969999999</v>
      </c>
      <c r="FE26" s="22">
        <f>SUMIFS(CF!$BF:$BF,CF!$AL:$AL,"&gt;="&amp;Analysis!FE$4,CF!$AL:$AL,"&lt;="&amp;EOMONTH(FE$4,0))</f>
        <v>5.9698742850000004</v>
      </c>
      <c r="FF26" s="22">
        <f>SUMIFS(CF!$BF:$BF,CF!$AL:$AL,"&gt;="&amp;Analysis!FF$4,CF!$AL:$AL,"&lt;="&amp;EOMONTH(FF$4,0))</f>
        <v>5.92792443</v>
      </c>
      <c r="FG26" s="22">
        <f>SUMIFS(CF!$BF:$BF,CF!$AL:$AL,"&gt;="&amp;Analysis!FG$4,CF!$AL:$AL,"&lt;="&amp;EOMONTH(FG$4,0))</f>
        <v>5.3184602100000005</v>
      </c>
      <c r="FH26" s="22">
        <f>SUMIFS(CF!$BF:$BF,CF!$AL:$AL,"&gt;="&amp;Analysis!FH$4,CF!$AL:$AL,"&lt;="&amp;EOMONTH(FH$4,0))</f>
        <v>5.8489543980000009</v>
      </c>
      <c r="FI26" s="22">
        <f>SUMIFS(CF!$BF:$BF,CF!$AL:$AL,"&gt;="&amp;Analysis!FI$4,CF!$AL:$AL,"&lt;="&amp;EOMONTH(FI$4,0))</f>
        <v>5.6154606109999996</v>
      </c>
      <c r="FJ26" s="22">
        <f>SUMIFS(CF!$BF:$BF,CF!$AL:$AL,"&gt;="&amp;Analysis!FJ$4,CF!$AL:$AL,"&lt;="&amp;EOMONTH(FJ$4,0))</f>
        <v>5.762210876000001</v>
      </c>
      <c r="FK26" s="22">
        <f>SUMIFS(CF!$BF:$BF,CF!$AL:$AL,"&gt;="&amp;Analysis!FK$4,CF!$AL:$AL,"&lt;="&amp;EOMONTH(FK$4,0))</f>
        <v>5.537477889999999</v>
      </c>
      <c r="FL26" s="22">
        <f>SUMIFS(CF!$BF:$BF,CF!$AL:$AL,"&gt;="&amp;Analysis!FL$4,CF!$AL:$AL,"&lt;="&amp;EOMONTH(FL$4,0))</f>
        <v>5.6821925539999993</v>
      </c>
      <c r="FM26" s="22">
        <f>SUMIFS(CF!$BF:$BF,CF!$AL:$AL,"&gt;="&amp;Analysis!FM$4,CF!$AL:$AL,"&lt;="&amp;EOMONTH(FM$4,0))</f>
        <v>5.6419561020000009</v>
      </c>
      <c r="FN26" s="22">
        <f>SUMIFS(CF!$BF:$BF,CF!$AL:$AL,"&gt;="&amp;Analysis!FN$4,CF!$AL:$AL,"&lt;="&amp;EOMONTH(FN$4,0))</f>
        <v>5.4219165609999997</v>
      </c>
      <c r="FO26" s="22">
        <f>SUMIFS(CF!$BF:$BF,CF!$AL:$AL,"&gt;="&amp;Analysis!FO$4,CF!$AL:$AL,"&lt;="&amp;EOMONTH(FO$4,0))</f>
        <v>5.5636146340000003</v>
      </c>
      <c r="FP26" s="22">
        <f>SUMIFS(CF!$BF:$BF,CF!$AL:$AL,"&gt;="&amp;Analysis!FP$4,CF!$AL:$AL,"&lt;="&amp;EOMONTH(FP$4,0))</f>
        <v>5.3466326520000003</v>
      </c>
      <c r="FQ26" s="22">
        <f>SUMIFS(CF!$BF:$BF,CF!$AL:$AL,"&gt;="&amp;Analysis!FQ$4,CF!$AL:$AL,"&lt;="&amp;EOMONTH(FQ$4,0))</f>
        <v>5.4863654840000002</v>
      </c>
      <c r="FR26" s="22">
        <f>SUMIFS(CF!$BF:$BF,CF!$AL:$AL,"&gt;="&amp;Analysis!FR$4,CF!$AL:$AL,"&lt;="&amp;EOMONTH(FR$4,0))</f>
        <v>5.4475214169999999</v>
      </c>
      <c r="FS26" s="22">
        <f>SUMIFS(CF!$BF:$BF,CF!$AL:$AL,"&gt;="&amp;Analysis!FS$4,CF!$AL:$AL,"&lt;="&amp;EOMONTH(FS$4,0))</f>
        <v>4.8871843720000001</v>
      </c>
      <c r="FT26" s="22">
        <f>SUMIFS(CF!$BF:$BF,CF!$AL:$AL,"&gt;="&amp;Analysis!FT$4,CF!$AL:$AL,"&lt;="&amp;EOMONTH(FT$4,0))</f>
        <v>5.374353717</v>
      </c>
      <c r="FU26" s="22">
        <f>SUMIFS(CF!$BF:$BF,CF!$AL:$AL,"&gt;="&amp;Analysis!FU$4,CF!$AL:$AL,"&lt;="&amp;EOMONTH(FU$4,0))</f>
        <v>5.1647581819999999</v>
      </c>
      <c r="FV26" s="22">
        <f>SUMIFS(CF!$BF:$BF,CF!$AL:$AL,"&gt;="&amp;Analysis!FV$4,CF!$AL:$AL,"&lt;="&amp;EOMONTH(FV$4,0))</f>
        <v>5.2997431410000004</v>
      </c>
      <c r="FW26" s="22">
        <f>SUMIFS(CF!$BF:$BF,CF!$AL:$AL,"&gt;="&amp;Analysis!FW$4,CF!$AL:$AL,"&lt;="&amp;EOMONTH(FW$4,0))</f>
        <v>5.0930594349999998</v>
      </c>
      <c r="FX26" s="22">
        <f>SUMIFS(CF!$BF:$BF,CF!$AL:$AL,"&gt;="&amp;Analysis!FX$4,CF!$AL:$AL,"&lt;="&amp;EOMONTH(FX$4,0))</f>
        <v>5.2261726240000002</v>
      </c>
      <c r="FY26" s="22">
        <f>SUMIFS(CF!$BF:$BF,CF!$AL:$AL,"&gt;="&amp;Analysis!FY$4,CF!$AL:$AL,"&lt;="&amp;EOMONTH(FY$4,0))</f>
        <v>5.1891782359999992</v>
      </c>
      <c r="FZ26" s="22">
        <f>SUMIFS(CF!$BF:$BF,CF!$AL:$AL,"&gt;="&amp;Analysis!FZ$4,CF!$AL:$AL,"&lt;="&amp;EOMONTH(FZ$4,0))</f>
        <v>4.9868094960000011</v>
      </c>
      <c r="GA26" s="22">
        <f>SUMIFS(CF!$BF:$BF,CF!$AL:$AL,"&gt;="&amp;Analysis!GA$4,CF!$AL:$AL,"&lt;="&amp;EOMONTH(GA$4,0))</f>
        <v>5.1171488539999999</v>
      </c>
      <c r="GB26" s="22">
        <f>SUMIFS(CF!$BF:$BF,CF!$AL:$AL,"&gt;="&amp;Analysis!GB$4,CF!$AL:$AL,"&lt;="&amp;EOMONTH(GB$4,0))</f>
        <v>4.9175911310000009</v>
      </c>
      <c r="GC26" s="22">
        <f>SUMIFS(CF!$BF:$BF,CF!$AL:$AL,"&gt;="&amp;Analysis!GC$4,CF!$AL:$AL,"&lt;="&amp;EOMONTH(GC$4,0))</f>
        <v>5.0461233920000002</v>
      </c>
      <c r="GD26" s="22">
        <f>SUMIFS(CF!$BF:$BF,CF!$AL:$AL,"&gt;="&amp;Analysis!GD$4,CF!$AL:$AL,"&lt;="&amp;EOMONTH(GD$4,0))</f>
        <v>5.0104087039999996</v>
      </c>
      <c r="GE26" s="22">
        <f>SUMIFS(CF!$BF:$BF,CF!$AL:$AL,"&gt;="&amp;Analysis!GE$4,CF!$AL:$AL,"&lt;="&amp;EOMONTH(GE$4,0))</f>
        <v>4.4950440650000001</v>
      </c>
      <c r="GF26" s="22">
        <f>SUMIFS(CF!$BF:$BF,CF!$AL:$AL,"&gt;="&amp;Analysis!GF$4,CF!$AL:$AL,"&lt;="&amp;EOMONTH(GF$4,0))</f>
        <v>4.9431353119999999</v>
      </c>
      <c r="GG26" s="22">
        <f>SUMIFS(CF!$BF:$BF,CF!$AL:$AL,"&gt;="&amp;Analysis!GG$4,CF!$AL:$AL,"&lt;="&amp;EOMONTH(GG$4,0))</f>
        <v>4.7503685039999999</v>
      </c>
      <c r="GH26" s="22">
        <f>SUMIFS(CF!$BF:$BF,CF!$AL:$AL,"&gt;="&amp;Analysis!GH$4,CF!$AL:$AL,"&lt;="&amp;EOMONTH(GH$4,0))</f>
        <v>4.8745349080000002</v>
      </c>
      <c r="GI26" s="22">
        <f>SUMIFS(CF!$BF:$BF,CF!$AL:$AL,"&gt;="&amp;Analysis!GI$4,CF!$AL:$AL,"&lt;="&amp;EOMONTH(GI$4,0))</f>
        <v>4.6844451930000002</v>
      </c>
      <c r="GJ26" s="22">
        <f>SUMIFS(CF!$BF:$BF,CF!$AL:$AL,"&gt;="&amp;Analysis!GJ$4,CF!$AL:$AL,"&lt;="&amp;EOMONTH(GJ$4,0))</f>
        <v>4.806890417</v>
      </c>
      <c r="GK26" s="22">
        <f>SUMIFS(CF!$BF:$BF,CF!$AL:$AL,"&gt;="&amp;Analysis!GK$4,CF!$AL:$AL,"&lt;="&amp;EOMONTH(GK$4,0))</f>
        <v>4.7728757490000007</v>
      </c>
      <c r="GL26" s="22">
        <f>SUMIFS(CF!$BF:$BF,CF!$AL:$AL,"&gt;="&amp;Analysis!GL$4,CF!$AL:$AL,"&lt;="&amp;EOMONTH(GL$4,0))</f>
        <v>4.586753171999999</v>
      </c>
      <c r="GM26" s="22">
        <f>SUMIFS(CF!$BF:$BF,CF!$AL:$AL,"&gt;="&amp;Analysis!GM$4,CF!$AL:$AL,"&lt;="&amp;EOMONTH(GM$4,0))</f>
        <v>4.7066477120000005</v>
      </c>
      <c r="GN26" s="22">
        <f>SUMIFS(CF!$BF:$BF,CF!$AL:$AL,"&gt;="&amp;Analysis!GN$4,CF!$AL:$AL,"&lt;="&amp;EOMONTH(GN$4,0))</f>
        <v>4.5231095750000003</v>
      </c>
      <c r="GO26" s="22">
        <f>SUMIFS(CF!$BF:$BF,CF!$AL:$AL,"&gt;="&amp;Analysis!GO$4,CF!$AL:$AL,"&lt;="&amp;EOMONTH(GO$4,0))</f>
        <v>4.6413423830000005</v>
      </c>
      <c r="GP26" s="22">
        <f>SUMIFS(CF!$BF:$BF,CF!$AL:$AL,"&gt;="&amp;Analysis!GP$4,CF!$AL:$AL,"&lt;="&amp;EOMONTH(GP$4,0))</f>
        <v>4.6085038930000009</v>
      </c>
      <c r="GQ26" s="22">
        <f>SUMIFS(CF!$BF:$BF,CF!$AL:$AL,"&gt;="&amp;Analysis!GQ$4,CF!$AL:$AL,"&lt;="&amp;EOMONTH(GQ$4,0))</f>
        <v>4.2816588250000001</v>
      </c>
      <c r="GR26" s="22">
        <f>SUMIFS(CF!$BF:$BF,CF!$AL:$AL,"&gt;="&amp;Analysis!GR$4,CF!$AL:$AL,"&lt;="&amp;EOMONTH(GR$4,0))</f>
        <v>4.5456067689999999</v>
      </c>
      <c r="GS26" s="22">
        <f>SUMIFS(CF!$BF:$BF,CF!$AL:$AL,"&gt;="&amp;Analysis!GS$4,CF!$AL:$AL,"&lt;="&amp;EOMONTH(GS$4,0))</f>
        <v>4.368352872</v>
      </c>
      <c r="GT26" s="22">
        <f>SUMIFS(CF!$BF:$BF,CF!$AL:$AL,"&gt;="&amp;Analysis!GT$4,CF!$AL:$AL,"&lt;="&amp;EOMONTH(GT$4,0))</f>
        <v>4.4825448579999989</v>
      </c>
      <c r="GU26" s="22">
        <f>SUMIFS(CF!$BF:$BF,CF!$AL:$AL,"&gt;="&amp;Analysis!GU$4,CF!$AL:$AL,"&lt;="&amp;EOMONTH(GU$4,0))</f>
        <v>4.3077517539999999</v>
      </c>
      <c r="GV26" s="22">
        <f>SUMIFS(CF!$BF:$BF,CF!$AL:$AL,"&gt;="&amp;Analysis!GV$4,CF!$AL:$AL,"&lt;="&amp;EOMONTH(GV$4,0))</f>
        <v>4.420361346</v>
      </c>
      <c r="GW26" s="22">
        <f>SUMIFS(CF!$BF:$BF,CF!$AL:$AL,"&gt;="&amp;Analysis!GW$4,CF!$AL:$AL,"&lt;="&amp;EOMONTH(GW$4,0))</f>
        <v>4.3890925740000002</v>
      </c>
      <c r="GX26" s="22">
        <f>SUMIFS(CF!$BF:$BF,CF!$AL:$AL,"&gt;="&amp;Analysis!GX$4,CF!$AL:$AL,"&lt;="&amp;EOMONTH(GX$4,0))</f>
        <v>4.2179461009999999</v>
      </c>
      <c r="GY26" s="22">
        <f>SUMIFS(CF!$BF:$BF,CF!$AL:$AL,"&gt;="&amp;Analysis!GY$4,CF!$AL:$AL,"&lt;="&amp;EOMONTH(GY$4,0))</f>
        <v>4.3282106750000002</v>
      </c>
      <c r="GZ26" s="22">
        <f>SUMIFS(CF!$BF:$BF,CF!$AL:$AL,"&gt;="&amp;Analysis!GZ$4,CF!$AL:$AL,"&lt;="&amp;EOMONTH(GZ$4,0))</f>
        <v>4.1594398609999992</v>
      </c>
      <c r="HA26" s="22">
        <f>SUMIFS(CF!$BF:$BF,CF!$AL:$AL,"&gt;="&amp;Analysis!HA$4,CF!$AL:$AL,"&lt;="&amp;EOMONTH(HA$4,0))</f>
        <v>4.2681766740000002</v>
      </c>
      <c r="HB26" s="22">
        <f>SUMIFS(CF!$BF:$BF,CF!$AL:$AL,"&gt;="&amp;Analysis!HB$4,CF!$AL:$AL,"&lt;="&amp;EOMONTH(HB$4,0))</f>
        <v>4.2379887279999995</v>
      </c>
      <c r="HC26" s="22">
        <f>SUMIFS(CF!$BF:$BF,CF!$AL:$AL,"&gt;="&amp;Analysis!HC$4,CF!$AL:$AL,"&lt;="&amp;EOMONTH(HC$4,0))</f>
        <v>3.802091951</v>
      </c>
      <c r="HD26" s="22">
        <f>SUMIFS(CF!$BF:$BF,CF!$AL:$AL,"&gt;="&amp;Analysis!HD$4,CF!$AL:$AL,"&lt;="&amp;EOMONTH(HD$4,0))</f>
        <v>4.1811252429999994</v>
      </c>
      <c r="HE26" s="22">
        <f>SUMIFS(CF!$BF:$BF,CF!$AL:$AL,"&gt;="&amp;Analysis!HE$4,CF!$AL:$AL,"&lt;="&amp;EOMONTH(HE$4,0))</f>
        <v>4.0180937139999999</v>
      </c>
      <c r="HF26" s="22">
        <f>SUMIFS(CF!$BF:$BF,CF!$AL:$AL,"&gt;="&amp;Analysis!HF$4,CF!$AL:$AL,"&lt;="&amp;EOMONTH(HF$4,0))</f>
        <v>4.1231394799999999</v>
      </c>
      <c r="HG26" s="22">
        <f>SUMIFS(CF!$BF:$BF,CF!$AL:$AL,"&gt;="&amp;Analysis!HG$4,CF!$AL:$AL,"&lt;="&amp;EOMONTH(HG$4,0))</f>
        <v>3.9623705149999995</v>
      </c>
      <c r="HH26" s="22">
        <f>SUMIFS(CF!$BF:$BF,CF!$AL:$AL,"&gt;="&amp;Analysis!HH$4,CF!$AL:$AL,"&lt;="&amp;EOMONTH(HH$4,0))</f>
        <v>4.0659611079999998</v>
      </c>
      <c r="HI26" s="22">
        <f>SUMIFS(CF!$BF:$BF,CF!$AL:$AL,"&gt;="&amp;Analysis!HI$4,CF!$AL:$AL,"&lt;="&amp;EOMONTH(HI$4,0))</f>
        <v>4.0372090409999997</v>
      </c>
      <c r="HJ26" s="22">
        <f>SUMIFS(CF!$BF:$BF,CF!$AL:$AL,"&gt;="&amp;Analysis!HJ$4,CF!$AL:$AL,"&lt;="&amp;EOMONTH(HJ$4,0))</f>
        <v>3.8797929770000006</v>
      </c>
      <c r="HK26" s="22">
        <f>SUMIFS(CF!$BF:$BF,CF!$AL:$AL,"&gt;="&amp;Analysis!HK$4,CF!$AL:$AL,"&lt;="&amp;EOMONTH(HK$4,0))</f>
        <v>3.9812270680000004</v>
      </c>
      <c r="HL26" s="22">
        <f>SUMIFS(CF!$BF:$BF,CF!$AL:$AL,"&gt;="&amp;Analysis!HL$4,CF!$AL:$AL,"&lt;="&amp;EOMONTH(HL$4,0))</f>
        <v>3.8259953249999996</v>
      </c>
      <c r="HM26" s="22">
        <f>SUMIFS(CF!$BF:$BF,CF!$AL:$AL,"&gt;="&amp;Analysis!HM$4,CF!$AL:$AL,"&lt;="&amp;EOMONTH(HM$4,0))</f>
        <v>3.9260244670000004</v>
      </c>
      <c r="HN26" s="22">
        <f>SUMIFS(CF!$BF:$BF,CF!$AL:$AL,"&gt;="&amp;Analysis!HN$4,CF!$AL:$AL,"&lt;="&amp;EOMONTH(HN$4,0))</f>
        <v>3.8982658659999996</v>
      </c>
      <c r="HO26" s="22">
        <f>SUMIFS(CF!$BF:$BF,CF!$AL:$AL,"&gt;="&amp;Analysis!HO$4,CF!$AL:$AL,"&lt;="&amp;EOMONTH(HO$4,0))</f>
        <v>3.4973191560000001</v>
      </c>
      <c r="HP26" s="22">
        <f>SUMIFS(CF!$BF:$BF,CF!$AL:$AL,"&gt;="&amp;Analysis!HP$4,CF!$AL:$AL,"&lt;="&amp;EOMONTH(HP$4,0))</f>
        <v>3.8459782149999997</v>
      </c>
      <c r="HQ26" s="22">
        <f>SUMIFS(CF!$BF:$BF,CF!$AL:$AL,"&gt;="&amp;Analysis!HQ$4,CF!$AL:$AL,"&lt;="&amp;EOMONTH(HQ$4,0))</f>
        <v>3.69602355</v>
      </c>
      <c r="HR26" s="22">
        <f>SUMIFS(CF!$BF:$BF,CF!$AL:$AL,"&gt;="&amp;Analysis!HR$4,CF!$AL:$AL,"&lt;="&amp;EOMONTH(HR$4,0))</f>
        <v>3.7926583219999999</v>
      </c>
      <c r="HS26" s="22">
        <f>SUMIFS(CF!$BF:$BF,CF!$AL:$AL,"&gt;="&amp;Analysis!HS$4,CF!$AL:$AL,"&lt;="&amp;EOMONTH(HS$4,0))</f>
        <v>3.6447840279999997</v>
      </c>
      <c r="HT26" s="22">
        <f>SUMIFS(CF!$BF:$BF,CF!$AL:$AL,"&gt;="&amp;Analysis!HT$4,CF!$AL:$AL,"&lt;="&amp;EOMONTH(HT$4,0))</f>
        <v>3.7400805779999997</v>
      </c>
      <c r="HU26" s="22">
        <f>SUMIFS(CF!$BF:$BF,CF!$AL:$AL,"&gt;="&amp;Analysis!HU$4,CF!$AL:$AL,"&lt;="&amp;EOMONTH(HU$4,0))</f>
        <v>3.7136418250000003</v>
      </c>
      <c r="HV26" s="22">
        <f>SUMIFS(CF!$BF:$BF,CF!$AL:$AL,"&gt;="&amp;Analysis!HV$4,CF!$AL:$AL,"&lt;="&amp;EOMONTH(HV$4,0))</f>
        <v>3.5688504659999998</v>
      </c>
      <c r="HW26" s="22">
        <f>SUMIFS(CF!$BF:$BF,CF!$AL:$AL,"&gt;="&amp;Analysis!HW$4,CF!$AL:$AL,"&lt;="&amp;EOMONTH(HW$4,0))</f>
        <v>3.6621638169999997</v>
      </c>
      <c r="HX26" s="22">
        <f>SUMIFS(CF!$BF:$BF,CF!$AL:$AL,"&gt;="&amp;Analysis!HX$4,CF!$AL:$AL,"&lt;="&amp;EOMONTH(HX$4,0))</f>
        <v>3.5193809089999997</v>
      </c>
      <c r="HY26" s="22">
        <f>SUMIFS(CF!$BF:$BF,CF!$AL:$AL,"&gt;="&amp;Analysis!HY$4,CF!$AL:$AL,"&lt;="&amp;EOMONTH(HY$4,0))</f>
        <v>3.6114022099999996</v>
      </c>
      <c r="HZ26" s="22">
        <f>SUMIFS(CF!$BF:$BF,CF!$AL:$AL,"&gt;="&amp;Analysis!HZ$4,CF!$AL:$AL,"&lt;="&amp;EOMONTH(HZ$4,0))</f>
        <v>3.585876662</v>
      </c>
      <c r="IA26" s="22">
        <f>SUMIFS(CF!$BF:$BF,CF!$AL:$AL,"&gt;="&amp;Analysis!IA$4,CF!$AL:$AL,"&lt;="&amp;EOMONTH(IA$4,0))</f>
        <v>3.2170672800000002</v>
      </c>
      <c r="IB26" s="22">
        <f>SUMIFS(CF!$BF:$BF,CF!$AL:$AL,"&gt;="&amp;Analysis!IB$4,CF!$AL:$AL,"&lt;="&amp;EOMONTH(IB$4,0))</f>
        <v>3.5377951309999998</v>
      </c>
      <c r="IC26" s="22">
        <f>SUMIFS(CF!$BF:$BF,CF!$AL:$AL,"&gt;="&amp;Analysis!IC$4,CF!$AL:$AL,"&lt;="&amp;EOMONTH(IC$4,0))</f>
        <v>3.3998644769999995</v>
      </c>
      <c r="ID26" s="22">
        <f>SUMIFS(CF!$BF:$BF,CF!$AL:$AL,"&gt;="&amp;Analysis!ID$4,CF!$AL:$AL,"&lt;="&amp;EOMONTH(ID$4,0))</f>
        <v>3.4887641459999998</v>
      </c>
      <c r="IE26" s="22">
        <f>SUMIFS(CF!$BF:$BF,CF!$AL:$AL,"&gt;="&amp;Analysis!IE$4,CF!$AL:$AL,"&lt;="&amp;EOMONTH(IE$4,0))</f>
        <v>3.3527464030000003</v>
      </c>
      <c r="IF26" s="22">
        <f>SUMIFS(CF!$BF:$BF,CF!$AL:$AL,"&gt;="&amp;Analysis!IF$4,CF!$AL:$AL,"&lt;="&amp;EOMONTH(IF$4,0))</f>
        <v>3.4404153660000003</v>
      </c>
      <c r="IG26" s="22">
        <f>SUMIFS(CF!$BF:$BF,CF!$AL:$AL,"&gt;="&amp;Analysis!IG$4,CF!$AL:$AL,"&lt;="&amp;EOMONTH(IG$4,0))</f>
        <v>3.4161030589999997</v>
      </c>
      <c r="IH26" s="22">
        <f>SUMIFS(CF!$BF:$BF,CF!$AL:$AL,"&gt;="&amp;Analysis!IH$4,CF!$AL:$AL,"&lt;="&amp;EOMONTH(IH$4,0))</f>
        <v>3.2829201019999998</v>
      </c>
      <c r="II26" s="22">
        <f>SUMIFS(CF!$BF:$BF,CF!$AL:$AL,"&gt;="&amp;Analysis!II$4,CF!$AL:$AL,"&lt;="&amp;EOMONTH(II$4,0))</f>
        <v>3.3687651919999997</v>
      </c>
      <c r="IJ26" s="22">
        <f>SUMIFS(CF!$BF:$BF,CF!$AL:$AL,"&gt;="&amp;Analysis!IJ$4,CF!$AL:$AL,"&lt;="&amp;EOMONTH(IJ$4,0))</f>
        <v>3.2374290440000002</v>
      </c>
      <c r="IK26" s="22">
        <f>SUMIFS(CF!$BF:$BF,CF!$AL:$AL,"&gt;="&amp;Analysis!IK$4,CF!$AL:$AL,"&lt;="&amp;EOMONTH(IK$4,0))</f>
        <v>3.3220858730000002</v>
      </c>
      <c r="IL26" s="22">
        <f>SUMIFS(CF!$BF:$BF,CF!$AL:$AL,"&gt;="&amp;Analysis!IL$4,CF!$AL:$AL,"&lt;="&amp;EOMONTH(IL$4,0))</f>
        <v>3.2986130200000003</v>
      </c>
      <c r="IM26" s="22">
        <f>SUMIFS(CF!$BF:$BF,CF!$AL:$AL,"&gt;="&amp;Analysis!IM$4,CF!$AL:$AL,"&lt;="&amp;EOMONTH(IM$4,0))</f>
        <v>3.0646966540000005</v>
      </c>
      <c r="IN26" s="22">
        <f>SUMIFS(CF!$BF:$BF,CF!$AL:$AL,"&gt;="&amp;Analysis!IN$4,CF!$AL:$AL,"&lt;="&amp;EOMONTH(IN$4,0))</f>
        <v>3.2536536499999995</v>
      </c>
      <c r="IO26" s="22">
        <f>SUMIFS(CF!$BF:$BF,CF!$AL:$AL,"&gt;="&amp;Analysis!IO$4,CF!$AL:$AL,"&lt;="&amp;EOMONTH(IO$4,0))</f>
        <v>3.126808305</v>
      </c>
      <c r="IP26" s="22">
        <f>SUMIFS(CF!$BF:$BF,CF!$AL:$AL,"&gt;="&amp;Analysis!IP$4,CF!$AL:$AL,"&lt;="&amp;EOMONTH(IP$4,0))</f>
        <v>3.2085755590000002</v>
      </c>
      <c r="IQ26" s="22">
        <f>SUMIFS(CF!$BF:$BF,CF!$AL:$AL,"&gt;="&amp;Analysis!IQ$4,CF!$AL:$AL,"&lt;="&amp;EOMONTH(IQ$4,0))</f>
        <v>3.0834887979999999</v>
      </c>
      <c r="IR26" s="22">
        <f>SUMIFS(CF!$BF:$BF,CF!$AL:$AL,"&gt;="&amp;Analysis!IR$4,CF!$AL:$AL,"&lt;="&amp;EOMONTH(IR$4,0))</f>
        <v>3.1641244499999996</v>
      </c>
      <c r="IS26" s="22">
        <f>SUMIFS(CF!$BF:$BF,CF!$AL:$AL,"&gt;="&amp;Analysis!IS$4,CF!$AL:$AL,"&lt;="&amp;EOMONTH(IS$4,0))</f>
        <v>3.1417720089999999</v>
      </c>
      <c r="IT26" s="22">
        <f>SUMIFS(CF!$BF:$BF,CF!$AL:$AL,"&gt;="&amp;Analysis!IT$4,CF!$AL:$AL,"&lt;="&amp;EOMONTH(IT$4,0))</f>
        <v>3.0192913469999998</v>
      </c>
      <c r="IU26" s="22">
        <f>SUMIFS(CF!$BF:$BF,CF!$AL:$AL,"&gt;="&amp;Analysis!IU$4,CF!$AL:$AL,"&lt;="&amp;EOMONTH(IU$4,0))</f>
        <v>3.0982499849999998</v>
      </c>
      <c r="IV26" s="22">
        <f>SUMIFS(CF!$BF:$BF,CF!$AL:$AL,"&gt;="&amp;Analysis!IV$4,CF!$AL:$AL,"&lt;="&amp;EOMONTH(IV$4,0))</f>
        <v>2.9774671549999994</v>
      </c>
      <c r="IW26" s="22">
        <f>SUMIFS(CF!$BF:$BF,CF!$AL:$AL,"&gt;="&amp;Analysis!IW$4,CF!$AL:$AL,"&lt;="&amp;EOMONTH(IW$4,0))</f>
        <v>3.0553332069999999</v>
      </c>
      <c r="IX26" s="22">
        <f>SUMIFS(CF!$BF:$BF,CF!$AL:$AL,"&gt;="&amp;Analysis!IX$4,CF!$AL:$AL,"&lt;="&amp;EOMONTH(IX$4,0))</f>
        <v>3.0337522789999998</v>
      </c>
      <c r="IY26" s="22">
        <f>SUMIFS(CF!$BF:$BF,CF!$AL:$AL,"&gt;="&amp;Analysis!IY$4,CF!$AL:$AL,"&lt;="&amp;EOMONTH(IY$4,0))</f>
        <v>2.7217413919999993</v>
      </c>
      <c r="IZ26" s="22">
        <f>SUMIFS(CF!$BF:$BF,CF!$AL:$AL,"&gt;="&amp;Analysis!IZ$4,CF!$AL:$AL,"&lt;="&amp;EOMONTH(IZ$4,0))</f>
        <v>2.9931007780000001</v>
      </c>
      <c r="JA26" s="22">
        <f>SUMIFS(CF!$BF:$BF,CF!$AL:$AL,"&gt;="&amp;Analysis!JA$4,CF!$AL:$AL,"&lt;="&amp;EOMONTH(JA$4,0))</f>
        <v>2.8764198419999998</v>
      </c>
      <c r="JB26" s="22">
        <f>SUMIFS(CF!$BF:$BF,CF!$AL:$AL,"&gt;="&amp;Analysis!JB$4,CF!$AL:$AL,"&lt;="&amp;EOMONTH(JB$4,0))</f>
        <v>2.9516461300000003</v>
      </c>
      <c r="JC26" s="22">
        <f>SUMIFS(CF!$BF:$BF,CF!$AL:$AL,"&gt;="&amp;Analysis!JC$4,CF!$AL:$AL,"&lt;="&amp;EOMONTH(JC$4,0))</f>
        <v>2.836582317</v>
      </c>
      <c r="JD26" s="22">
        <f>SUMIFS(CF!$BF:$BF,CF!$AL:$AL,"&gt;="&amp;Analysis!JD$4,CF!$AL:$AL,"&lt;="&amp;EOMONTH(JD$4,0))</f>
        <v>2.91076786</v>
      </c>
      <c r="JE26" s="22">
        <f>SUMIFS(CF!$BF:$BF,CF!$AL:$AL,"&gt;="&amp;Analysis!JE$4,CF!$AL:$AL,"&lt;="&amp;EOMONTH(JE$4,0))</f>
        <v>2.8902119590000002</v>
      </c>
      <c r="JF26" s="22">
        <f>SUMIFS(CF!$BF:$BF,CF!$AL:$AL,"&gt;="&amp;Analysis!JF$4,CF!$AL:$AL,"&lt;="&amp;EOMONTH(JF$4,0))</f>
        <v>2.7775446349999995</v>
      </c>
      <c r="JG26" s="22">
        <f>SUMIFS(CF!$BF:$BF,CF!$AL:$AL,"&gt;="&amp;Analysis!JG$4,CF!$AL:$AL,"&lt;="&amp;EOMONTH(JG$4,0))</f>
        <v>2.850187799</v>
      </c>
      <c r="JH26" s="22">
        <f>SUMIFS(CF!$BF:$BF,CF!$AL:$AL,"&gt;="&amp;Analysis!JH$4,CF!$AL:$AL,"&lt;="&amp;EOMONTH(JH$4,0))</f>
        <v>2.7390817569999997</v>
      </c>
      <c r="JI26" s="22">
        <f>SUMIFS(CF!$BF:$BF,CF!$AL:$AL,"&gt;="&amp;Analysis!JI$4,CF!$AL:$AL,"&lt;="&amp;EOMONTH(JI$4,0))</f>
        <v>2.8107200460000006</v>
      </c>
      <c r="JJ26" s="22">
        <f>SUMIFS(CF!$BF:$BF,CF!$AL:$AL,"&gt;="&amp;Analysis!JJ$4,CF!$AL:$AL,"&lt;="&amp;EOMONTH(JJ$4,0))</f>
        <v>2.7908734000000006</v>
      </c>
      <c r="JK26" s="22">
        <f>SUMIFS(CF!$BF:$BF,CF!$AL:$AL,"&gt;="&amp;Analysis!JK$4,CF!$AL:$AL,"&lt;="&amp;EOMONTH(JK$4,0))</f>
        <v>2.5038473059999999</v>
      </c>
      <c r="JL26" s="22">
        <f>SUMIFS(CF!$BF:$BF,CF!$AL:$AL,"&gt;="&amp;Analysis!JL$4,CF!$AL:$AL,"&lt;="&amp;EOMONTH(JL$4,0))</f>
        <v>2.7534885979999997</v>
      </c>
      <c r="JM26" s="22">
        <f>SUMIFS(CF!$BF:$BF,CF!$AL:$AL,"&gt;="&amp;Analysis!JM$4,CF!$AL:$AL,"&lt;="&amp;EOMONTH(JM$4,0))</f>
        <v>2.6461545799999997</v>
      </c>
      <c r="JN26" s="22">
        <f>SUMIFS(CF!$BF:$BF,CF!$AL:$AL,"&gt;="&amp;Analysis!JN$4,CF!$AL:$AL,"&lt;="&amp;EOMONTH(JN$4,0))</f>
        <v>2.7153650009999999</v>
      </c>
      <c r="JO26" s="22">
        <f>SUMIFS(CF!$BF:$BF,CF!$AL:$AL,"&gt;="&amp;Analysis!JO$4,CF!$AL:$AL,"&lt;="&amp;EOMONTH(JO$4,0))</f>
        <v>2.6095180760000001</v>
      </c>
      <c r="JP26" s="22">
        <f>SUMIFS(CF!$BF:$BF,CF!$AL:$AL,"&gt;="&amp;Analysis!JP$4,CF!$AL:$AL,"&lt;="&amp;EOMONTH(JP$4,0))</f>
        <v>2.6777712829999998</v>
      </c>
      <c r="JQ26" s="22">
        <f>SUMIFS(CF!$BF:$BF,CF!$AL:$AL,"&gt;="&amp;Analysis!JQ$4,CF!$AL:$AL,"&lt;="&amp;EOMONTH(JQ$4,0))</f>
        <v>2.6588669700000001</v>
      </c>
      <c r="JR26" s="22">
        <f>SUMIFS(CF!$BF:$BF,CF!$AL:$AL,"&gt;="&amp;Analysis!JR$4,CF!$AL:$AL,"&lt;="&amp;EOMONTH(JR$4,0))</f>
        <v>2.5552238450000004</v>
      </c>
      <c r="JS26" s="22">
        <f>SUMIFS(CF!$BF:$BF,CF!$AL:$AL,"&gt;="&amp;Analysis!JS$4,CF!$AL:$AL,"&lt;="&amp;EOMONTH(JS$4,0))</f>
        <v>2.6220584600000003</v>
      </c>
      <c r="JT26" s="22">
        <f>SUMIFS(CF!$BF:$BF,CF!$AL:$AL,"&gt;="&amp;Analysis!JT$4,CF!$AL:$AL,"&lt;="&amp;EOMONTH(JT$4,0))</f>
        <v>2.5198510940000003</v>
      </c>
      <c r="JU26" s="22">
        <f>SUMIFS(CF!$BF:$BF,CF!$AL:$AL,"&gt;="&amp;Analysis!JU$4,CF!$AL:$AL,"&lt;="&amp;EOMONTH(JU$4,0))</f>
        <v>2.5857614770000001</v>
      </c>
      <c r="JV26" s="22">
        <f>SUMIFS(CF!$BF:$BF,CF!$AL:$AL,"&gt;="&amp;Analysis!JV$4,CF!$AL:$AL,"&lt;="&amp;EOMONTH(JV$4,0))</f>
        <v>2.5675092099999999</v>
      </c>
      <c r="JW26" s="22">
        <f>SUMIFS(CF!$BF:$BF,CF!$AL:$AL,"&gt;="&amp;Analysis!JW$4,CF!$AL:$AL,"&lt;="&amp;EOMONTH(JW$4,0))</f>
        <v>2.3034599669999998</v>
      </c>
      <c r="JX26" s="22">
        <f>SUMIFS(CF!$BF:$BF,CF!$AL:$AL,"&gt;="&amp;Analysis!JX$4,CF!$AL:$AL,"&lt;="&amp;EOMONTH(JX$4,0))</f>
        <v>2.5331275870000001</v>
      </c>
      <c r="JY26" s="22">
        <f>SUMIFS(CF!$BF:$BF,CF!$AL:$AL,"&gt;="&amp;Analysis!JY$4,CF!$AL:$AL,"&lt;="&amp;EOMONTH(JY$4,0))</f>
        <v>2.4343890110000004</v>
      </c>
      <c r="JZ26" s="22">
        <f>SUMIFS(CF!$BF:$BF,CF!$AL:$AL,"&gt;="&amp;Analysis!JZ$4,CF!$AL:$AL,"&lt;="&amp;EOMONTH(JZ$4,0))</f>
        <v>2.4980663490000001</v>
      </c>
      <c r="KA26" s="22">
        <f>SUMIFS(CF!$BF:$BF,CF!$AL:$AL,"&gt;="&amp;Analysis!KA$4,CF!$AL:$AL,"&lt;="&amp;EOMONTH(KA$4,0))</f>
        <v>2.4006953279999999</v>
      </c>
      <c r="KB26" s="22">
        <f>SUMIFS(CF!$BF:$BF,CF!$AL:$AL,"&gt;="&amp;Analysis!KB$4,CF!$AL:$AL,"&lt;="&amp;EOMONTH(KB$4,0))</f>
        <v>2.463492258</v>
      </c>
      <c r="KC26" s="22">
        <f>SUMIFS(CF!$BF:$BF,CF!$AL:$AL,"&gt;="&amp;Analysis!KC$4,CF!$AL:$AL,"&lt;="&amp;EOMONTH(KC$4,0))</f>
        <v>2.4461063260000002</v>
      </c>
      <c r="KD26" s="22">
        <f>SUMIFS(CF!$BF:$BF,CF!$AL:$AL,"&gt;="&amp;Analysis!KD$4,CF!$AL:$AL,"&lt;="&amp;EOMONTH(KD$4,0))</f>
        <v>2.3507619719999999</v>
      </c>
      <c r="KE26" s="22">
        <f>SUMIFS(CF!$BF:$BF,CF!$AL:$AL,"&gt;="&amp;Analysis!KE$4,CF!$AL:$AL,"&lt;="&amp;EOMONTH(KE$4,0))</f>
        <v>2.4122541259999997</v>
      </c>
      <c r="KF26" s="22">
        <f>SUMIFS(CF!$BF:$BF,CF!$AL:$AL,"&gt;="&amp;Analysis!KF$4,CF!$AL:$AL,"&lt;="&amp;EOMONTH(KF$4,0))</f>
        <v>2.318230137</v>
      </c>
      <c r="KG26" s="22">
        <f>SUMIFS(CF!$BF:$BF,CF!$AL:$AL,"&gt;="&amp;Analysis!KG$4,CF!$AL:$AL,"&lt;="&amp;EOMONTH(KG$4,0))</f>
        <v>2.378872205</v>
      </c>
      <c r="KH26" s="22">
        <f>SUMIFS(CF!$BF:$BF,CF!$AL:$AL,"&gt;="&amp;Analysis!KH$4,CF!$AL:$AL,"&lt;="&amp;EOMONTH(KH$4,0))</f>
        <v>2.3620857449999999</v>
      </c>
      <c r="KI26" s="22">
        <f>SUMIFS(CF!$BF:$BF,CF!$AL:$AL,"&gt;="&amp;Analysis!KI$4,CF!$AL:$AL,"&lt;="&amp;EOMONTH(KI$4,0))</f>
        <v>2.1946015619999999</v>
      </c>
      <c r="KJ26" s="22">
        <f>SUMIFS(CF!$BF:$BF,CF!$AL:$AL,"&gt;="&amp;Analysis!KJ$4,CF!$AL:$AL,"&lt;="&amp;EOMONTH(KJ$4,0))</f>
        <v>2.3299328670000001</v>
      </c>
      <c r="KK26" s="22">
        <f>SUMIFS(CF!$BF:$BF,CF!$AL:$AL,"&gt;="&amp;Analysis!KK$4,CF!$AL:$AL,"&lt;="&amp;EOMONTH(KK$4,0))</f>
        <v>2.2391196660000001</v>
      </c>
      <c r="KL26" s="22">
        <f>SUMIFS(CF!$BF:$BF,CF!$AL:$AL,"&gt;="&amp;Analysis!KL$4,CF!$AL:$AL,"&lt;="&amp;EOMONTH(KL$4,0))</f>
        <v>2.2976944569999995</v>
      </c>
      <c r="KM26" s="22">
        <f>SUMIFS(CF!$BF:$BF,CF!$AL:$AL,"&gt;="&amp;Analysis!KM$4,CF!$AL:$AL,"&lt;="&amp;EOMONTH(KM$4,0))</f>
        <v>2.208138634</v>
      </c>
      <c r="KN26" s="22">
        <f>SUMIFS(CF!$BF:$BF,CF!$AL:$AL,"&gt;="&amp;Analysis!KN$4,CF!$AL:$AL,"&lt;="&amp;EOMONTH(KN$4,0))</f>
        <v>2.2659038200000001</v>
      </c>
      <c r="KO26" s="22">
        <f>SUMIFS(CF!$BF:$BF,CF!$AL:$AL,"&gt;="&amp;Analysis!KO$4,CF!$AL:$AL,"&lt;="&amp;EOMONTH(KO$4,0))</f>
        <v>2.2499175169999996</v>
      </c>
      <c r="KP26" s="22">
        <f>SUMIFS(CF!$BF:$BF,CF!$AL:$AL,"&gt;="&amp;Analysis!KP$4,CF!$AL:$AL,"&lt;="&amp;EOMONTH(KP$4,0))</f>
        <v>2.1622250909999998</v>
      </c>
      <c r="KQ26" s="22">
        <f>SUMIFS(CF!$BF:$BF,CF!$AL:$AL,"&gt;="&amp;Analysis!KQ$4,CF!$AL:$AL,"&lt;="&amp;EOMONTH(KQ$4,0))</f>
        <v>2.2187904279999997</v>
      </c>
      <c r="KR26" s="22">
        <f>SUMIFS(CF!$BF:$BF,CF!$AL:$AL,"&gt;="&amp;Analysis!KR$4,CF!$AL:$AL,"&lt;="&amp;EOMONTH(KR$4,0))</f>
        <v>2.1323120039999997</v>
      </c>
      <c r="KS26" s="22">
        <f>SUMIFS(CF!$BF:$BF,CF!$AL:$AL,"&gt;="&amp;Analysis!KS$4,CF!$AL:$AL,"&lt;="&amp;EOMONTH(KS$4,0))</f>
        <v>2.1880956129999998</v>
      </c>
      <c r="KT26" s="22">
        <f>SUMIFS(CF!$BF:$BF,CF!$AL:$AL,"&gt;="&amp;Analysis!KT$4,CF!$AL:$AL,"&lt;="&amp;EOMONTH(KT$4,0))</f>
        <v>2.1726603349999998</v>
      </c>
      <c r="KU26" s="22">
        <f>SUMIFS(CF!$BF:$BF,CF!$AL:$AL,"&gt;="&amp;Analysis!KU$4,CF!$AL:$AL,"&lt;="&amp;EOMONTH(KU$4,0))</f>
        <v>1.949226865</v>
      </c>
      <c r="KV26" s="22">
        <f>SUMIFS(CF!$BF:$BF,CF!$AL:$AL,"&gt;="&amp;Analysis!KV$4,CF!$AL:$AL,"&lt;="&amp;EOMONTH(KV$4,0))</f>
        <v>2.143584841</v>
      </c>
      <c r="KW26" s="22">
        <f>SUMIFS(CF!$BF:$BF,CF!$AL:$AL,"&gt;="&amp;Analysis!KW$4,CF!$AL:$AL,"&lt;="&amp;EOMONTH(KW$4,0))</f>
        <v>2.0600395010000003</v>
      </c>
      <c r="KX26" s="22">
        <f>SUMIFS(CF!$BF:$BF,CF!$AL:$AL,"&gt;="&amp;Analysis!KX$4,CF!$AL:$AL,"&lt;="&amp;EOMONTH(KX$4,0))</f>
        <v>2.1139343390000005</v>
      </c>
      <c r="KY26" s="22">
        <f>SUMIFS(CF!$BF:$BF,CF!$AL:$AL,"&gt;="&amp;Analysis!KY$4,CF!$AL:$AL,"&lt;="&amp;EOMONTH(KY$4,0))</f>
        <v>2.0315453730000002</v>
      </c>
      <c r="KZ26" s="22">
        <f>SUMIFS(CF!$BF:$BF,CF!$AL:$AL,"&gt;="&amp;Analysis!KZ$4,CF!$AL:$AL,"&lt;="&amp;EOMONTH(KZ$4,0))</f>
        <v>2.0846955240000002</v>
      </c>
      <c r="LA26" s="22">
        <f>SUMIFS(CF!$BF:$BF,CF!$AL:$AL,"&gt;="&amp;Analysis!LA$4,CF!$AL:$AL,"&lt;="&amp;EOMONTH(LA$4,0))</f>
        <v>2.0699923880000002</v>
      </c>
      <c r="LB26" s="22">
        <f>SUMIFS(CF!$BF:$BF,CF!$AL:$AL,"&gt;="&amp;Analysis!LB$4,CF!$AL:$AL,"&lt;="&amp;EOMONTH(LB$4,0))</f>
        <v>1.989317147</v>
      </c>
      <c r="LC26" s="22">
        <f>SUMIFS(CF!$BF:$BF,CF!$AL:$AL,"&gt;="&amp;Analysis!LC$4,CF!$AL:$AL,"&lt;="&amp;EOMONTH(LC$4,0))</f>
        <v>2.041363654</v>
      </c>
      <c r="LD26" s="22">
        <f>SUMIFS(CF!$BF:$BF,CF!$AL:$AL,"&gt;="&amp;Analysis!LD$4,CF!$AL:$AL,"&lt;="&amp;EOMONTH(LD$4,0))</f>
        <v>1.961804911</v>
      </c>
      <c r="LE26" s="22">
        <f>SUMIFS(CF!$BF:$BF,CF!$AL:$AL,"&gt;="&amp;Analysis!LE$4,CF!$AL:$AL,"&lt;="&amp;EOMONTH(LE$4,0))</f>
        <v>2.0131323620000003</v>
      </c>
      <c r="LF26" s="22">
        <f>SUMIFS(CF!$BF:$BF,CF!$AL:$AL,"&gt;="&amp;Analysis!LF$4,CF!$AL:$AL,"&lt;="&amp;EOMONTH(LF$4,0))</f>
        <v>1.9989357669999999</v>
      </c>
      <c r="LG26" s="22">
        <f>SUMIFS(CF!$BF:$BF,CF!$AL:$AL,"&gt;="&amp;Analysis!LG$4,CF!$AL:$AL,"&lt;="&amp;EOMONTH(LG$4,0))</f>
        <v>1.793371534</v>
      </c>
      <c r="LH26" s="22">
        <f>SUMIFS(CF!$BF:$BF,CF!$AL:$AL,"&gt;="&amp;Analysis!LH$4,CF!$AL:$AL,"&lt;="&amp;EOMONTH(LH$4,0))</f>
        <v>1.972192792</v>
      </c>
      <c r="LI26" s="22">
        <f>SUMIFS(CF!$BF:$BF,CF!$AL:$AL,"&gt;="&amp;Analysis!LI$4,CF!$AL:$AL,"&lt;="&amp;EOMONTH(LI$4,0))</f>
        <v>1.8953306820000002</v>
      </c>
      <c r="LJ26" s="22">
        <f>SUMIFS(CF!$BF:$BF,CF!$AL:$AL,"&gt;="&amp;Analysis!LJ$4,CF!$AL:$AL,"&lt;="&amp;EOMONTH(LJ$4,0))</f>
        <v>1.9449194160000003</v>
      </c>
      <c r="LK26" s="22">
        <f>SUMIFS(CF!$BF:$BF,CF!$AL:$AL,"&gt;="&amp;Analysis!LK$4,CF!$AL:$AL,"&lt;="&amp;EOMONTH(LK$4,0))</f>
        <v>1.8691202299999998</v>
      </c>
      <c r="LL26" s="22">
        <f>SUMIFS(CF!$BF:$BF,CF!$AL:$AL,"&gt;="&amp;Analysis!LL$4,CF!$AL:$AL,"&lt;="&amp;EOMONTH(LL$4,0))</f>
        <v>1.9180232049999999</v>
      </c>
      <c r="LM26" s="22">
        <f>SUMIFS(CF!$BF:$BF,CF!$AL:$AL,"&gt;="&amp;Analysis!LM$4,CF!$AL:$AL,"&lt;="&amp;EOMONTH(LM$4,0))</f>
        <v>1.9044975050000001</v>
      </c>
      <c r="LN26" s="22">
        <f>SUMIFS(CF!$BF:$BF,CF!$AL:$AL,"&gt;="&amp;Analysis!LN$4,CF!$AL:$AL,"&lt;="&amp;EOMONTH(LN$4,0))</f>
        <v>1.8302736770000001</v>
      </c>
      <c r="LO26" s="22">
        <f>SUMIFS(CF!$BF:$BF,CF!$AL:$AL,"&gt;="&amp;Analysis!LO$4,CF!$AL:$AL,"&lt;="&amp;EOMONTH(LO$4,0))</f>
        <v>1.8781602840000002</v>
      </c>
      <c r="LP26" s="22">
        <f>SUMIFS(CF!$BF:$BF,CF!$AL:$AL,"&gt;="&amp;Analysis!LP$4,CF!$AL:$AL,"&lt;="&amp;EOMONTH(LP$4,0))</f>
        <v>1.804962897</v>
      </c>
      <c r="LQ26" s="22">
        <f>SUMIFS(CF!$BF:$BF,CF!$AL:$AL,"&gt;="&amp;Analysis!LQ$4,CF!$AL:$AL,"&lt;="&amp;EOMONTH(LQ$4,0))</f>
        <v>1.852187282</v>
      </c>
      <c r="LR26" s="22">
        <f>SUMIFS(CF!$BF:$BF,CF!$AL:$AL,"&gt;="&amp;Analysis!LR$4,CF!$AL:$AL,"&lt;="&amp;EOMONTH(LR$4,0))</f>
        <v>1.8391258520000002</v>
      </c>
      <c r="LS26" s="22">
        <f>SUMIFS(CF!$BF:$BF,CF!$AL:$AL,"&gt;="&amp;Analysis!LS$4,CF!$AL:$AL,"&lt;="&amp;EOMONTH(LS$4,0))</f>
        <v>1.6499959769999999</v>
      </c>
      <c r="LT26" s="22">
        <f>SUMIFS(CF!$BF:$BF,CF!$AL:$AL,"&gt;="&amp;Analysis!LT$4,CF!$AL:$AL,"&lt;="&amp;EOMONTH(LT$4,0))</f>
        <v>1.814520924</v>
      </c>
      <c r="LU26" s="22">
        <f>SUMIFS(CF!$BF:$BF,CF!$AL:$AL,"&gt;="&amp;Analysis!LU$4,CF!$AL:$AL,"&lt;="&amp;EOMONTH(LU$4,0))</f>
        <v>1.7438037460000002</v>
      </c>
      <c r="LV26" s="22">
        <f>SUMIFS(CF!$BF:$BF,CF!$AL:$AL,"&gt;="&amp;Analysis!LV$4,CF!$AL:$AL,"&lt;="&amp;EOMONTH(LV$4,0))</f>
        <v>1.7894279869999998</v>
      </c>
      <c r="LW26" s="22">
        <f>SUMIFS(CF!$BF:$BF,CF!$AL:$AL,"&gt;="&amp;Analysis!LW$4,CF!$AL:$AL,"&lt;="&amp;EOMONTH(LW$4,0))</f>
        <v>1.7196887530000002</v>
      </c>
      <c r="LX26" s="22">
        <f>SUMIFS(CF!$BF:$BF,CF!$AL:$AL,"&gt;="&amp;Analysis!LX$4,CF!$AL:$AL,"&lt;="&amp;EOMONTH(LX$4,0))</f>
        <v>1.7646820599999999</v>
      </c>
      <c r="LY26" s="22">
        <f>SUMIFS(CF!$BF:$BF,CF!$AL:$AL,"&gt;="&amp;Analysis!LY$4,CF!$AL:$AL,"&lt;="&amp;EOMONTH(LY$4,0))</f>
        <v>1.7522377069999999</v>
      </c>
      <c r="LZ26" s="22">
        <f>SUMIFS(CF!$BF:$BF,CF!$AL:$AL,"&gt;="&amp;Analysis!LZ$4,CF!$AL:$AL,"&lt;="&amp;EOMONTH(LZ$4,0))</f>
        <v>1.6839478859999999</v>
      </c>
      <c r="MA26" s="22">
        <f>SUMIFS(CF!$BF:$BF,CF!$AL:$AL,"&gt;="&amp;Analysis!MA$4,CF!$AL:$AL,"&lt;="&amp;EOMONTH(MA$4,0))</f>
        <v>1.7280060810000002</v>
      </c>
      <c r="MB26" s="22">
        <f>SUMIFS(CF!$BF:$BF,CF!$AL:$AL,"&gt;="&amp;Analysis!MB$4,CF!$AL:$AL,"&lt;="&amp;EOMONTH(MB$4,0))</f>
        <v>1.6606606369999999</v>
      </c>
      <c r="MC26" s="22">
        <f>SUMIFS(CF!$BF:$BF,CF!$AL:$AL,"&gt;="&amp;Analysis!MC$4,CF!$AL:$AL,"&lt;="&amp;EOMONTH(MC$4,0))</f>
        <v>1.704109552</v>
      </c>
      <c r="MD26" s="22">
        <f>SUMIFS(CF!$BF:$BF,CF!$AL:$AL,"&gt;="&amp;Analysis!MD$4,CF!$AL:$AL,"&lt;="&amp;EOMONTH(MD$4,0))</f>
        <v>1.6920923489999999</v>
      </c>
      <c r="ME26" s="22">
        <f>SUMIFS(CF!$BF:$BF,CF!$AL:$AL,"&gt;="&amp;Analysis!ME$4,CF!$AL:$AL,"&lt;="&amp;EOMONTH(ME$4,0))</f>
        <v>1.5721209210000002</v>
      </c>
      <c r="MF26" s="22">
        <f>SUMIFS(CF!$BF:$BF,CF!$AL:$AL,"&gt;="&amp;Analysis!MF$4,CF!$AL:$AL,"&lt;="&amp;EOMONTH(MF$4,0))</f>
        <v>1.669073456</v>
      </c>
      <c r="MG26" s="22">
        <f>SUMIFS(CF!$BF:$BF,CF!$AL:$AL,"&gt;="&amp;Analysis!MG$4,CF!$AL:$AL,"&lt;="&amp;EOMONTH(MG$4,0))</f>
        <v>1.6040247910000001</v>
      </c>
      <c r="MH26" s="22">
        <f>SUMIFS(CF!$BF:$BF,CF!$AL:$AL,"&gt;="&amp;Analysis!MH$4,CF!$AL:$AL,"&lt;="&amp;EOMONTH(MH$4,0))</f>
        <v>1.6459919060000003</v>
      </c>
      <c r="MI26" s="22">
        <f>SUMIFS(CF!$BF:$BF,CF!$AL:$AL,"&gt;="&amp;Analysis!MI$4,CF!$AL:$AL,"&lt;="&amp;EOMONTH(MI$4,0))</f>
        <v>1.5818427970000002</v>
      </c>
      <c r="MJ26" s="22">
        <f>SUMIFS(CF!$BF:$BF,CF!$AL:$AL,"&gt;="&amp;Analysis!MJ$4,CF!$AL:$AL,"&lt;="&amp;EOMONTH(MJ$4,0))</f>
        <v>1.6232295499999998</v>
      </c>
      <c r="MK26" s="22">
        <f>SUMIFS(CF!$BF:$BF,CF!$AL:$AL,"&gt;="&amp;Analysis!MK$4,CF!$AL:$AL,"&lt;="&amp;EOMONTH(MK$4,0))</f>
        <v>1.6117827039999999</v>
      </c>
      <c r="ML26" s="22">
        <f>SUMIFS(CF!$BF:$BF,CF!$AL:$AL,"&gt;="&amp;Analysis!ML$4,CF!$AL:$AL,"&lt;="&amp;EOMONTH(ML$4,0))</f>
        <v>1.5489668259999998</v>
      </c>
      <c r="MM26" s="22">
        <f>SUMIFS(CF!$BF:$BF,CF!$AL:$AL,"&gt;="&amp;Analysis!MM$4,CF!$AL:$AL,"&lt;="&amp;EOMONTH(MM$4,0))</f>
        <v>1.5894934249999999</v>
      </c>
      <c r="MN26" s="22">
        <f>SUMIFS(CF!$BF:$BF,CF!$AL:$AL,"&gt;="&amp;Analysis!MN$4,CF!$AL:$AL,"&lt;="&amp;EOMONTH(MN$4,0))</f>
        <v>1.5275462260000003</v>
      </c>
      <c r="MO26" s="22">
        <f>SUMIFS(CF!$BF:$BF,CF!$AL:$AL,"&gt;="&amp;Analysis!MO$4,CF!$AL:$AL,"&lt;="&amp;EOMONTH(MO$4,0))</f>
        <v>1.5675123849999997</v>
      </c>
      <c r="MP26" s="22">
        <f>SUMIFS(CF!$BF:$BF,CF!$AL:$AL,"&gt;="&amp;Analysis!MP$4,CF!$AL:$AL,"&lt;="&amp;EOMONTH(MP$4,0))</f>
        <v>1.5564584490000002</v>
      </c>
      <c r="MQ26" s="22">
        <f>SUMIFS(CF!$BF:$BF,CF!$AL:$AL,"&gt;="&amp;Analysis!MQ$4,CF!$AL:$AL,"&lt;="&amp;EOMONTH(MQ$4,0))</f>
        <v>1.3963971949999998</v>
      </c>
      <c r="MR26" s="22">
        <f>SUMIFS(CF!$BF:$BF,CF!$AL:$AL,"&gt;="&amp;Analysis!MR$4,CF!$AL:$AL,"&lt;="&amp;EOMONTH(MR$4,0))</f>
        <v>1.5356352180000001</v>
      </c>
      <c r="MS26" s="22">
        <f>SUMIFS(CF!$BF:$BF,CF!$AL:$AL,"&gt;="&amp;Analysis!MS$4,CF!$AL:$AL,"&lt;="&amp;EOMONTH(MS$4,0))</f>
        <v>1.47578703</v>
      </c>
      <c r="MT26" s="22">
        <f>SUMIFS(CF!$BF:$BF,CF!$AL:$AL,"&gt;="&amp;Analysis!MT$4,CF!$AL:$AL,"&lt;="&amp;EOMONTH(MT$4,0))</f>
        <v>1.51439898</v>
      </c>
      <c r="MU26" s="22">
        <f>SUMIFS(CF!$BF:$BF,CF!$AL:$AL,"&gt;="&amp;Analysis!MU$4,CF!$AL:$AL,"&lt;="&amp;EOMONTH(MU$4,0))</f>
        <v>1.4553784310000002</v>
      </c>
      <c r="MV26" s="22">
        <f>SUMIFS(CF!$BF:$BF,CF!$AL:$AL,"&gt;="&amp;Analysis!MV$4,CF!$AL:$AL,"&lt;="&amp;EOMONTH(MV$4,0))</f>
        <v>1.4934564170000002</v>
      </c>
      <c r="MW26" s="22">
        <f>SUMIFS(CF!$BF:$BF,CF!$AL:$AL,"&gt;="&amp;Analysis!MW$4,CF!$AL:$AL,"&lt;="&amp;EOMONTH(MW$4,0))</f>
        <v>1.482924718</v>
      </c>
      <c r="MX26" s="22">
        <f>SUMIFS(CF!$BF:$BF,CF!$AL:$AL,"&gt;="&amp;Analysis!MX$4,CF!$AL:$AL,"&lt;="&amp;EOMONTH(MX$4,0))</f>
        <v>1.425130813</v>
      </c>
      <c r="MY26" s="22">
        <f>SUMIFS(CF!$BF:$BF,CF!$AL:$AL,"&gt;="&amp;Analysis!MY$4,CF!$AL:$AL,"&lt;="&amp;EOMONTH(MY$4,0))</f>
        <v>1.4624174109999997</v>
      </c>
      <c r="MZ26" s="22">
        <f>SUMIFS(CF!$BF:$BF,CF!$AL:$AL,"&gt;="&amp;Analysis!MZ$4,CF!$AL:$AL,"&lt;="&amp;EOMONTH(MZ$4,0))</f>
        <v>1.4054227350000001</v>
      </c>
      <c r="NA26" s="22">
        <f>SUMIFS(CF!$BF:$BF,CF!$AL:$AL,"&gt;="&amp;Analysis!NA$4,CF!$AL:$AL,"&lt;="&amp;EOMONTH(NA$4,0))</f>
        <v>1.4421937010000001</v>
      </c>
      <c r="NB26" s="22">
        <f>SUMIFS(CF!$BF:$BF,CF!$AL:$AL,"&gt;="&amp;Analysis!NB$4,CF!$AL:$AL,"&lt;="&amp;EOMONTH(NB$4,0))</f>
        <v>1.432023499</v>
      </c>
      <c r="NC26" s="22">
        <f>SUMIFS(CF!$BF:$BF,CF!$AL:$AL,"&gt;="&amp;Analysis!NC$4,CF!$AL:$AL,"&lt;="&amp;EOMONTH(NC$4,0))</f>
        <v>1.284758743</v>
      </c>
      <c r="ND26" s="22">
        <f>SUMIFS(CF!$BF:$BF,CF!$AL:$AL,"&gt;="&amp;Analysis!ND$4,CF!$AL:$AL,"&lt;="&amp;EOMONTH(ND$4,0))</f>
        <v>1.4128650320000002</v>
      </c>
      <c r="NE26" s="22">
        <f>SUMIFS(CF!$BF:$BF,CF!$AL:$AL,"&gt;="&amp;Analysis!NE$4,CF!$AL:$AL,"&lt;="&amp;EOMONTH(NE$4,0))</f>
        <v>1.3578015570000002</v>
      </c>
      <c r="NF26" s="22">
        <f>SUMIFS(CF!$BF:$BF,CF!$AL:$AL,"&gt;="&amp;Analysis!NF$4,CF!$AL:$AL,"&lt;="&amp;EOMONTH(NF$4,0))</f>
        <v>1.3933265780000001</v>
      </c>
      <c r="NG26" s="22">
        <f>SUMIFS(CF!$BF:$BF,CF!$AL:$AL,"&gt;="&amp;Analysis!NG$4,CF!$AL:$AL,"&lt;="&amp;EOMONTH(NG$4,0))</f>
        <v>1.3390245759999999</v>
      </c>
      <c r="NH26" s="22">
        <f>SUMIFS(CF!$BF:$BF,CF!$AL:$AL,"&gt;="&amp;Analysis!NH$4,CF!$AL:$AL,"&lt;="&amp;EOMONTH(NH$4,0))</f>
        <v>1.3740583219999998</v>
      </c>
      <c r="NI26" s="22">
        <f>SUMIFS(CF!$BF:$BF,CF!$AL:$AL,"&gt;="&amp;Analysis!NI$4,CF!$AL:$AL,"&lt;="&amp;EOMONTH(NI$4,0))</f>
        <v>1.364368604</v>
      </c>
      <c r="NJ26" s="22">
        <f>SUMIFS(CF!$BF:$BF,CF!$AL:$AL,"&gt;="&amp;Analysis!NJ$4,CF!$AL:$AL,"&lt;="&amp;EOMONTH(NJ$4,0))</f>
        <v>1.3111951769999999</v>
      </c>
      <c r="NK26" s="22">
        <f>SUMIFS(CF!$BF:$BF,CF!$AL:$AL,"&gt;="&amp;Analysis!NK$4,CF!$AL:$AL,"&lt;="&amp;EOMONTH(NK$4,0))</f>
        <v>1.3455008059999998</v>
      </c>
      <c r="NL26" s="22">
        <f>SUMIFS(CF!$BF:$BF,CF!$AL:$AL,"&gt;="&amp;Analysis!NL$4,CF!$AL:$AL,"&lt;="&amp;EOMONTH(NL$4,0))</f>
        <v>1.2930627130000001</v>
      </c>
      <c r="NM26" s="22">
        <f>SUMIFS(CF!$BF:$BF,CF!$AL:$AL,"&gt;="&amp;Analysis!NM$4,CF!$AL:$AL,"&lt;="&amp;EOMONTH(NM$4,0))</f>
        <v>1.3268939289999999</v>
      </c>
      <c r="NN26" s="22">
        <f>SUMIFS(CF!$BF:$BF,CF!$AL:$AL,"&gt;="&amp;Analysis!NN$4,CF!$AL:$AL,"&lt;="&amp;EOMONTH(NN$4,0))</f>
        <v>1.3175368109999999</v>
      </c>
      <c r="NO26" s="22">
        <f>SUMIFS(CF!$BF:$BF,CF!$AL:$AL,"&gt;="&amp;Analysis!NO$4,CF!$AL:$AL,"&lt;="&amp;EOMONTH(NO$4,0))</f>
        <v>1.1820455019999998</v>
      </c>
      <c r="NP26" s="22">
        <f>SUMIFS(CF!$BF:$BF,CF!$AL:$AL,"&gt;="&amp;Analysis!NP$4,CF!$AL:$AL,"&lt;="&amp;EOMONTH(NP$4,0))</f>
        <v>1.2999100160000001</v>
      </c>
      <c r="NQ26" s="22">
        <f>SUMIFS(CF!$BF:$BF,CF!$AL:$AL,"&gt;="&amp;Analysis!NQ$4,CF!$AL:$AL,"&lt;="&amp;EOMONTH(NQ$4,0))</f>
        <v>1.249248728</v>
      </c>
      <c r="NR26" s="22">
        <f>SUMIFS(CF!$BF:$BF,CF!$AL:$AL,"&gt;="&amp;Analysis!NR$4,CF!$AL:$AL,"&lt;="&amp;EOMONTH(NR$4,0))</f>
        <v>1.2819336130000001</v>
      </c>
      <c r="NS26" s="22">
        <f>SUMIFS(CF!$BF:$BF,CF!$AL:$AL,"&gt;="&amp;Analysis!NS$4,CF!$AL:$AL,"&lt;="&amp;EOMONTH(NS$4,0))</f>
        <v>1.231972917</v>
      </c>
      <c r="NT26" s="22">
        <f>SUMIFS(CF!$BF:$BF,CF!$AL:$AL,"&gt;="&amp;Analysis!NT$4,CF!$AL:$AL,"&lt;="&amp;EOMONTH(NT$4,0))</f>
        <v>1.2642058040000002</v>
      </c>
      <c r="NU26" s="22">
        <f>SUMIFS(CF!$BF:$BF,CF!$AL:$AL,"&gt;="&amp;Analysis!NU$4,CF!$AL:$AL,"&lt;="&amp;EOMONTH(NU$4,0))</f>
        <v>1.2552907550000001</v>
      </c>
      <c r="NV26" s="22">
        <f>SUMIFS(CF!$BF:$BF,CF!$AL:$AL,"&gt;="&amp;Analysis!NV$4,CF!$AL:$AL,"&lt;="&amp;EOMONTH(NV$4,0))</f>
        <v>1.2063684100000001</v>
      </c>
      <c r="NW26" s="22">
        <f>SUMIFS(CF!$BF:$BF,CF!$AL:$AL,"&gt;="&amp;Analysis!NW$4,CF!$AL:$AL,"&lt;="&amp;EOMONTH(NW$4,0))</f>
        <v>1.2379313900000002</v>
      </c>
      <c r="NX26" s="22">
        <f>SUMIFS(CF!$BF:$BF,CF!$AL:$AL,"&gt;="&amp;Analysis!NX$4,CF!$AL:$AL,"&lt;="&amp;EOMONTH(NX$4,0))</f>
        <v>1.1896855899999998</v>
      </c>
      <c r="NY26" s="22">
        <f>SUMIFS(CF!$BF:$BF,CF!$AL:$AL,"&gt;="&amp;Analysis!NY$4,CF!$AL:$AL,"&lt;="&amp;EOMONTH(NY$4,0))</f>
        <v>1.2208120869999999</v>
      </c>
      <c r="NZ26" s="22">
        <f>SUMIFS(CF!$BF:$BF,CF!$AL:$AL,"&gt;="&amp;Analysis!NZ$4,CF!$AL:$AL,"&lt;="&amp;EOMONTH(NZ$4,0))</f>
        <v>1.212203046</v>
      </c>
      <c r="OA26" s="22">
        <f>SUMIFS(CF!$BF:$BF,CF!$AL:$AL,"&gt;="&amp;Analysis!OA$4,CF!$AL:$AL,"&lt;="&amp;EOMONTH(OA$4,0))</f>
        <v>1.1262563589999999</v>
      </c>
      <c r="OB26" s="22">
        <f>SUMIFS(CF!$BF:$BF,CF!$AL:$AL,"&gt;="&amp;Analysis!OB$4,CF!$AL:$AL,"&lt;="&amp;EOMONTH(OB$4,0))</f>
        <v>1.1957124729999999</v>
      </c>
      <c r="OC26" s="22">
        <f>SUMIFS(CF!$BF:$BF,CF!$AL:$AL,"&gt;="&amp;Analysis!OC$4,CF!$AL:$AL,"&lt;="&amp;EOMONTH(OC$4,0))</f>
        <v>1.1491120679999998</v>
      </c>
      <c r="OD26" s="22">
        <f>SUMIFS(CF!$BF:$BF,CF!$AL:$AL,"&gt;="&amp;Analysis!OD$4,CF!$AL:$AL,"&lt;="&amp;EOMONTH(OD$4,0))</f>
        <v>1.179177014</v>
      </c>
      <c r="OE26" s="22">
        <f>SUMIFS(CF!$BF:$BF,CF!$AL:$AL,"&gt;="&amp;Analysis!OE$4,CF!$AL:$AL,"&lt;="&amp;EOMONTH(OE$4,0))</f>
        <v>1.1332210439999999</v>
      </c>
      <c r="OF26" s="22">
        <f>SUMIFS(CF!$BF:$BF,CF!$AL:$AL,"&gt;="&amp;Analysis!OF$4,CF!$AL:$AL,"&lt;="&amp;EOMONTH(OF$4,0))</f>
        <v>1.162870222</v>
      </c>
      <c r="OG26" s="22">
        <f>SUMIFS(CF!$BF:$BF,CF!$AL:$AL,"&gt;="&amp;Analysis!OG$4,CF!$AL:$AL,"&lt;="&amp;EOMONTH(OG$4,0))</f>
        <v>1.1546697810000002</v>
      </c>
      <c r="OH26" s="22">
        <f>SUMIFS(CF!$BF:$BF,CF!$AL:$AL,"&gt;="&amp;Analysis!OH$4,CF!$AL:$AL,"&lt;="&amp;EOMONTH(OH$4,0))</f>
        <v>1.1096689289999999</v>
      </c>
      <c r="OI26" s="22">
        <f>SUMIFS(CF!$BF:$BF,CF!$AL:$AL,"&gt;="&amp;Analysis!OI$4,CF!$AL:$AL,"&lt;="&amp;EOMONTH(OI$4,0))</f>
        <v>1.1387019010000001</v>
      </c>
      <c r="OJ26" s="22">
        <f>SUMIFS(CF!$BF:$BF,CF!$AL:$AL,"&gt;="&amp;Analysis!OJ$4,CF!$AL:$AL,"&lt;="&amp;EOMONTH(OJ$4,0))</f>
        <v>1.094323363</v>
      </c>
      <c r="OK26" s="22">
        <f>SUMIFS(CF!$BF:$BF,CF!$AL:$AL,"&gt;="&amp;Analysis!OK$4,CF!$AL:$AL,"&lt;="&amp;EOMONTH(OK$4,0))</f>
        <v>1.1229548380000003</v>
      </c>
      <c r="OL26" s="22">
        <f>SUMIFS(CF!$BF:$BF,CF!$AL:$AL,"&gt;="&amp;Analysis!OL$4,CF!$AL:$AL,"&lt;="&amp;EOMONTH(OL$4,0))</f>
        <v>1.1150358760000001</v>
      </c>
      <c r="OM26" s="22">
        <f>SUMIFS(CF!$BF:$BF,CF!$AL:$AL,"&gt;="&amp;Analysis!OM$4,CF!$AL:$AL,"&lt;="&amp;EOMONTH(OM$4,0))</f>
        <v>1.00036912</v>
      </c>
      <c r="ON26" s="22">
        <f>SUMIFS(CF!$BF:$BF,CF!$AL:$AL,"&gt;="&amp;Analysis!ON$4,CF!$AL:$AL,"&lt;="&amp;EOMONTH(ON$4,0))</f>
        <v>1.100118259</v>
      </c>
      <c r="OO26" s="22">
        <f>SUMIFS(CF!$BF:$BF,CF!$AL:$AL,"&gt;="&amp;Analysis!OO$4,CF!$AL:$AL,"&lt;="&amp;EOMONTH(OO$4,0))</f>
        <v>1.0572434390000001</v>
      </c>
      <c r="OP26" s="22">
        <f>SUMIFS(CF!$BF:$BF,CF!$AL:$AL,"&gt;="&amp;Analysis!OP$4,CF!$AL:$AL,"&lt;="&amp;EOMONTH(OP$4,0))</f>
        <v>1.0849047680000001</v>
      </c>
      <c r="OQ26" s="22">
        <f>SUMIFS(CF!$BF:$BF,CF!$AL:$AL,"&gt;="&amp;Analysis!OQ$4,CF!$AL:$AL,"&lt;="&amp;EOMONTH(OQ$4,0))</f>
        <v>1.0426228630000001</v>
      </c>
      <c r="OR26" s="22">
        <f>SUMIFS(CF!$BF:$BF,CF!$AL:$AL,"&gt;="&amp;Analysis!OR$4,CF!$AL:$AL,"&lt;="&amp;EOMONTH(OR$4,0))</f>
        <v>1.0699016630000002</v>
      </c>
      <c r="OS26" s="22">
        <f>SUMIFS(CF!$BF:$BF,CF!$AL:$AL,"&gt;="&amp;Analysis!OS$4,CF!$AL:$AL,"&lt;="&amp;EOMONTH(OS$4,0))</f>
        <v>1.062356828</v>
      </c>
      <c r="OT26" s="22">
        <f>SUMIFS(CF!$BF:$BF,CF!$AL:$AL,"&gt;="&amp;Analysis!OT$4,CF!$AL:$AL,"&lt;="&amp;EOMONTH(OT$4,0))</f>
        <v>1.0209536809999999</v>
      </c>
      <c r="OU26" s="22">
        <f>SUMIFS(CF!$BF:$BF,CF!$AL:$AL,"&gt;="&amp;Analysis!OU$4,CF!$AL:$AL,"&lt;="&amp;EOMONTH(OU$4,0))</f>
        <v>1.0476655370000001</v>
      </c>
      <c r="OV26" s="22">
        <f>SUMIFS(CF!$BF:$BF,CF!$AL:$AL,"&gt;="&amp;Analysis!OV$4,CF!$AL:$AL,"&lt;="&amp;EOMONTH(OV$4,0))</f>
        <v>1.006834955</v>
      </c>
      <c r="OW26" s="22">
        <f>SUMIFS(CF!$BF:$BF,CF!$AL:$AL,"&gt;="&amp;Analysis!OW$4,CF!$AL:$AL,"&lt;="&amp;EOMONTH(OW$4,0))</f>
        <v>1.0331774140000001</v>
      </c>
      <c r="OX26" s="22">
        <f>SUMIFS(CF!$BF:$BF,CF!$AL:$AL,"&gt;="&amp;Analysis!OX$4,CF!$AL:$AL,"&lt;="&amp;EOMONTH(OX$4,0))</f>
        <v>1.025891554</v>
      </c>
      <c r="OY26" s="22">
        <f>SUMIFS(CF!$BF:$BF,CF!$AL:$AL,"&gt;="&amp;Analysis!OY$4,CF!$AL:$AL,"&lt;="&amp;EOMONTH(OY$4,0))</f>
        <v>0.92039211799999987</v>
      </c>
      <c r="OZ26" s="22">
        <f>SUMIFS(CF!$BF:$BF,CF!$AL:$AL,"&gt;="&amp;Analysis!OZ$4,CF!$AL:$AL,"&lt;="&amp;EOMONTH(OZ$4,0))</f>
        <v>1.0121665630000001</v>
      </c>
      <c r="PA26" s="22">
        <f>SUMIFS(CF!$BF:$BF,CF!$AL:$AL,"&gt;="&amp;Analysis!PA$4,CF!$AL:$AL,"&lt;="&amp;EOMONTH(PA$4,0))</f>
        <v>0.97271947699999994</v>
      </c>
      <c r="PB26" s="22">
        <f>SUMIFS(CF!$BF:$BF,CF!$AL:$AL,"&gt;="&amp;Analysis!PB$4,CF!$AL:$AL,"&lt;="&amp;EOMONTH(PB$4,0))</f>
        <v>0.99816935299999998</v>
      </c>
      <c r="PC26" s="22">
        <f>SUMIFS(CF!$BF:$BF,CF!$AL:$AL,"&gt;="&amp;Analysis!PC$4,CF!$AL:$AL,"&lt;="&amp;EOMONTH(PC$4,0))</f>
        <v>0.95926777899999993</v>
      </c>
      <c r="PD26" s="22">
        <f>SUMIFS(CF!$BF:$BF,CF!$AL:$AL,"&gt;="&amp;Analysis!PD$4,CF!$AL:$AL,"&lt;="&amp;EOMONTH(PD$4,0))</f>
        <v>0.98436570899999998</v>
      </c>
      <c r="PE26" s="22">
        <f>SUMIFS(CF!$BF:$BF,CF!$AL:$AL,"&gt;="&amp;Analysis!PE$4,CF!$AL:$AL,"&lt;="&amp;EOMONTH(PE$4,0))</f>
        <v>0.97742406299999995</v>
      </c>
      <c r="PF26" s="22">
        <f>SUMIFS(CF!$BF:$BF,CF!$AL:$AL,"&gt;="&amp;Analysis!PF$4,CF!$AL:$AL,"&lt;="&amp;EOMONTH(PF$4,0))</f>
        <v>0.93933099399999986</v>
      </c>
      <c r="PG26" s="22">
        <f>SUMIFS(CF!$BF:$BF,CF!$AL:$AL,"&gt;="&amp;Analysis!PG$4,CF!$AL:$AL,"&lt;="&amp;EOMONTH(PG$4,0))</f>
        <v>0.96390730499999999</v>
      </c>
      <c r="PH26" s="22">
        <f>SUMIFS(CF!$BF:$BF,CF!$AL:$AL,"&gt;="&amp;Analysis!PH$4,CF!$AL:$AL,"&lt;="&amp;EOMONTH(PH$4,0))</f>
        <v>0.92634102400000007</v>
      </c>
      <c r="PI26" s="22">
        <f>SUMIFS(CF!$BF:$BF,CF!$AL:$AL,"&gt;="&amp;Analysis!PI$4,CF!$AL:$AL,"&lt;="&amp;EOMONTH(PI$4,0))</f>
        <v>0.95057746999999992</v>
      </c>
      <c r="PJ26" s="22">
        <f>SUMIFS(CF!$BF:$BF,CF!$AL:$AL,"&gt;="&amp;Analysis!PJ$4,CF!$AL:$AL,"&lt;="&amp;EOMONTH(PJ$4,0))</f>
        <v>0.94387409699999991</v>
      </c>
      <c r="PK26" s="22">
        <f>SUMIFS(CF!$BF:$BF,CF!$AL:$AL,"&gt;="&amp;Analysis!PK$4,CF!$AL:$AL,"&lt;="&amp;EOMONTH(PK$4,0))</f>
        <v>0.8468090760000001</v>
      </c>
      <c r="PL26" s="22">
        <f>SUMIFS(CF!$BF:$BF,CF!$AL:$AL,"&gt;="&amp;Analysis!PL$4,CF!$AL:$AL,"&lt;="&amp;EOMONTH(PL$4,0))</f>
        <v>0.93124638400000004</v>
      </c>
      <c r="PM26" s="22">
        <f>SUMIFS(CF!$BF:$BF,CF!$AL:$AL,"&gt;="&amp;Analysis!PM$4,CF!$AL:$AL,"&lt;="&amp;EOMONTH(PM$4,0))</f>
        <v>0.89495299399999995</v>
      </c>
      <c r="PN26" s="22">
        <f>SUMIFS(CF!$BF:$BF,CF!$AL:$AL,"&gt;="&amp;Analysis!PN$4,CF!$AL:$AL,"&lt;="&amp;EOMONTH(PN$4,0))</f>
        <v>0.91836821400000002</v>
      </c>
      <c r="PO26" s="22">
        <f>SUMIFS(CF!$BF:$BF,CF!$AL:$AL,"&gt;="&amp;Analysis!PO$4,CF!$AL:$AL,"&lt;="&amp;EOMONTH(PO$4,0))</f>
        <v>0.88257672499999995</v>
      </c>
      <c r="PP26" s="22">
        <f>SUMIFS(CF!$BF:$BF,CF!$AL:$AL,"&gt;="&amp;Analysis!PP$4,CF!$AL:$AL,"&lt;="&amp;EOMONTH(PP$4,0))</f>
        <v>0.90566813800000001</v>
      </c>
      <c r="PQ26" s="22">
        <f>SUMIFS(CF!$BF:$BF,CF!$AL:$AL,"&gt;="&amp;Analysis!PQ$4,CF!$AL:$AL,"&lt;="&amp;EOMONTH(PQ$4,0))</f>
        <v>0.89928145999999998</v>
      </c>
      <c r="PR26" s="22">
        <f>SUMIFS(CF!$BF:$BF,CF!$AL:$AL,"&gt;="&amp;Analysis!PR$4,CF!$AL:$AL,"&lt;="&amp;EOMONTH(PR$4,0))</f>
        <v>0.86423383599999992</v>
      </c>
      <c r="PS26" s="22">
        <f>SUMIFS(CF!$BF:$BF,CF!$AL:$AL,"&gt;="&amp;Analysis!PS$4,CF!$AL:$AL,"&lt;="&amp;EOMONTH(PS$4,0))</f>
        <v>0.88684533300000001</v>
      </c>
      <c r="PT26" s="22">
        <f>SUMIFS(CF!$BF:$BF,CF!$AL:$AL,"&gt;="&amp;Analysis!PT$4,CF!$AL:$AL,"&lt;="&amp;EOMONTH(PT$4,0))</f>
        <v>0.85228238199999995</v>
      </c>
      <c r="PU26" s="22">
        <f>SUMIFS(CF!$BF:$BF,CF!$AL:$AL,"&gt;="&amp;Analysis!PU$4,CF!$AL:$AL,"&lt;="&amp;EOMONTH(PU$4,0))</f>
        <v>0.87458118500000004</v>
      </c>
      <c r="PV26" s="22">
        <f>SUMIFS(CF!$BF:$BF,CF!$AL:$AL,"&gt;="&amp;Analysis!PV$4,CF!$AL:$AL,"&lt;="&amp;EOMONTH(PV$4,0))</f>
        <v>0.86841372799999994</v>
      </c>
      <c r="PW26" s="22">
        <f>SUMIFS(CF!$BF:$BF,CF!$AL:$AL,"&gt;="&amp;Analysis!PW$4,CF!$AL:$AL,"&lt;="&amp;EOMONTH(PW$4,0))</f>
        <v>0.80684212600000005</v>
      </c>
      <c r="PX26" s="22">
        <f>SUMIFS(CF!$BF:$BF,CF!$AL:$AL,"&gt;="&amp;Analysis!PX$4,CF!$AL:$AL,"&lt;="&amp;EOMONTH(PX$4,0))</f>
        <v>0.85659999699999989</v>
      </c>
      <c r="PY26" s="22">
        <f>SUMIFS(CF!$BF:$BF,CF!$AL:$AL,"&gt;="&amp;Analysis!PY$4,CF!$AL:$AL,"&lt;="&amp;EOMONTH(PY$4,0))</f>
        <v>0.82321579700000003</v>
      </c>
      <c r="PZ26" s="22">
        <f>SUMIFS(CF!$BF:$BF,CF!$AL:$AL,"&gt;="&amp;Analysis!PZ$4,CF!$AL:$AL,"&lt;="&amp;EOMONTH(PZ$4,0))</f>
        <v>0.84475411</v>
      </c>
      <c r="QA26" s="22">
        <f>SUMIFS(CF!$BF:$BF,CF!$AL:$AL,"&gt;="&amp;Analysis!QA$4,CF!$AL:$AL,"&lt;="&amp;EOMONTH(QA$4,0))</f>
        <v>0.81183157800000005</v>
      </c>
      <c r="QB26" s="22">
        <f>SUMIFS(CF!$BF:$BF,CF!$AL:$AL,"&gt;="&amp;Analysis!QB$4,CF!$AL:$AL,"&lt;="&amp;EOMONTH(QB$4,0))</f>
        <v>0.83307204000000001</v>
      </c>
      <c r="QC26" s="22">
        <f>SUMIFS(CF!$BF:$BF,CF!$AL:$AL,"&gt;="&amp;Analysis!QC$4,CF!$AL:$AL,"&lt;="&amp;EOMONTH(QC$4,0))</f>
        <v>0.82719730400000002</v>
      </c>
      <c r="QD26" s="22">
        <f>SUMIFS(CF!$BF:$BF,CF!$AL:$AL,"&gt;="&amp;Analysis!QD$4,CF!$AL:$AL,"&lt;="&amp;EOMONTH(QD$4,0))</f>
        <v>0.79495901000000013</v>
      </c>
      <c r="QE26" s="22">
        <f>SUMIFS(CF!$BF:$BF,CF!$AL:$AL,"&gt;="&amp;Analysis!QE$4,CF!$AL:$AL,"&lt;="&amp;EOMONTH(QE$4,0))</f>
        <v>0.81575802499999994</v>
      </c>
      <c r="QF26" s="22">
        <f>SUMIFS(CF!$BF:$BF,CF!$AL:$AL,"&gt;="&amp;Analysis!QF$4,CF!$AL:$AL,"&lt;="&amp;EOMONTH(QF$4,0))</f>
        <v>0.78396555300000004</v>
      </c>
      <c r="QG26" s="22">
        <f>SUMIFS(CF!$BF:$BF,CF!$AL:$AL,"&gt;="&amp;Analysis!QG$4,CF!$AL:$AL,"&lt;="&amp;EOMONTH(QG$4,0))</f>
        <v>0.80294756100000009</v>
      </c>
      <c r="QH26" s="22">
        <f>SUMIFS(CF!$BF:$BF,CF!$AL:$AL,"&gt;="&amp;Analysis!QH$4,CF!$AL:$AL,"&lt;="&amp;EOMONTH(QH$4,0))</f>
        <v>0.79093534499999996</v>
      </c>
      <c r="QI26" s="22">
        <f>SUMIFS(CF!$BF:$BF,CF!$AL:$AL,"&gt;="&amp;Analysis!QI$4,CF!$AL:$AL,"&lt;="&amp;EOMONTH(QI$4,0))</f>
        <v>0.70959806000000003</v>
      </c>
      <c r="QJ26" s="22">
        <f>SUMIFS(CF!$BF:$BF,CF!$AL:$AL,"&gt;="&amp;Analysis!QJ$4,CF!$AL:$AL,"&lt;="&amp;EOMONTH(QJ$4,0))</f>
        <v>0.78035373799999996</v>
      </c>
      <c r="QK26" s="22">
        <f>SUMIFS(CF!$BF:$BF,CF!$AL:$AL,"&gt;="&amp;Analysis!QK$4,CF!$AL:$AL,"&lt;="&amp;EOMONTH(QK$4,0))</f>
        <v>0.74994107599999993</v>
      </c>
      <c r="QL26" s="22">
        <f>SUMIFS(CF!$BF:$BF,CF!$AL:$AL,"&gt;="&amp;Analysis!QL$4,CF!$AL:$AL,"&lt;="&amp;EOMONTH(QL$4,0))</f>
        <v>0.769562258</v>
      </c>
      <c r="QM26" s="22">
        <f>SUMIFS(CF!$BF:$BF,CF!$AL:$AL,"&gt;="&amp;Analysis!QM$4,CF!$AL:$AL,"&lt;="&amp;EOMONTH(QM$4,0))</f>
        <v>0.73957016899999994</v>
      </c>
      <c r="QN26" s="22">
        <f>SUMIFS(CF!$BF:$BF,CF!$AL:$AL,"&gt;="&amp;Analysis!QN$4,CF!$AL:$AL,"&lt;="&amp;EOMONTH(QN$4,0))</f>
        <v>0.75892001199999992</v>
      </c>
      <c r="QO26" s="22">
        <f>SUMIFS(CF!$BF:$BF,CF!$AL:$AL,"&gt;="&amp;Analysis!QO$4,CF!$AL:$AL,"&lt;="&amp;EOMONTH(QO$4,0))</f>
        <v>0.75356818700000006</v>
      </c>
      <c r="QP26" s="22">
        <f>SUMIFS(CF!$BF:$BF,CF!$AL:$AL,"&gt;="&amp;Analysis!QP$4,CF!$AL:$AL,"&lt;="&amp;EOMONTH(QP$4,0))</f>
        <v>0.72419943399999986</v>
      </c>
      <c r="QQ26" s="22">
        <f>SUMIFS(CF!$BF:$BF,CF!$AL:$AL,"&gt;="&amp;Analysis!QQ$4,CF!$AL:$AL,"&lt;="&amp;EOMONTH(QQ$4,0))</f>
        <v>0.74314712199999988</v>
      </c>
      <c r="QR26" s="22">
        <f>SUMIFS(CF!$BF:$BF,CF!$AL:$AL,"&gt;="&amp;Analysis!QR$4,CF!$AL:$AL,"&lt;="&amp;EOMONTH(QR$4,0))</f>
        <v>0.71418451100000002</v>
      </c>
      <c r="QS26" s="22">
        <f>SUMIFS(CF!$BF:$BF,CF!$AL:$AL,"&gt;="&amp;Analysis!QS$4,CF!$AL:$AL,"&lt;="&amp;EOMONTH(QS$4,0))</f>
        <v>0.73287017200000004</v>
      </c>
      <c r="QT26" s="22">
        <f>SUMIFS(CF!$BF:$BF,CF!$AL:$AL,"&gt;="&amp;Analysis!QT$4,CF!$AL:$AL,"&lt;="&amp;EOMONTH(QT$4,0))</f>
        <v>0.72770204699999996</v>
      </c>
      <c r="QU26" s="22">
        <f>SUMIFS(CF!$BF:$BF,CF!$AL:$AL,"&gt;="&amp;Analysis!QU$4,CF!$AL:$AL,"&lt;="&amp;EOMONTH(QU$4,0))</f>
        <v>0.652867474</v>
      </c>
      <c r="QV26" s="22">
        <f>SUMIFS(CF!$BF:$BF,CF!$AL:$AL,"&gt;="&amp;Analysis!QV$4,CF!$AL:$AL,"&lt;="&amp;EOMONTH(QV$4,0))</f>
        <v>0.71796641299999997</v>
      </c>
      <c r="QW26" s="22">
        <f>SUMIFS(CF!$BF:$BF,CF!$AL:$AL,"&gt;="&amp;Analysis!QW$4,CF!$AL:$AL,"&lt;="&amp;EOMONTH(QW$4,0))</f>
        <v>0.68998516599999993</v>
      </c>
      <c r="QX26" s="22">
        <f>SUMIFS(CF!$BF:$BF,CF!$AL:$AL,"&gt;="&amp;Analysis!QX$4,CF!$AL:$AL,"&lt;="&amp;EOMONTH(QX$4,0))</f>
        <v>0.70803768600000005</v>
      </c>
      <c r="QY26" s="22">
        <f>SUMIFS(CF!$BF:$BF,CF!$AL:$AL,"&gt;="&amp;Analysis!QY$4,CF!$AL:$AL,"&lt;="&amp;EOMONTH(QY$4,0))</f>
        <v>0.68044338900000001</v>
      </c>
      <c r="QZ26" s="22">
        <f>SUMIFS(CF!$BF:$BF,CF!$AL:$AL,"&gt;="&amp;Analysis!QZ$4,CF!$AL:$AL,"&lt;="&amp;EOMONTH(QZ$4,0))</f>
        <v>0.69824626000000001</v>
      </c>
      <c r="RA26" s="22">
        <f>SUMIFS(CF!$BF:$BF,CF!$AL:$AL,"&gt;="&amp;Analysis!RA$4,CF!$AL:$AL,"&lt;="&amp;EOMONTH(RA$4,0))</f>
        <v>0.69332229899999998</v>
      </c>
      <c r="RB26" s="22">
        <f>SUMIFS(CF!$BF:$BF,CF!$AL:$AL,"&gt;="&amp;Analysis!RB$4,CF!$AL:$AL,"&lt;="&amp;EOMONTH(RB$4,0))</f>
        <v>0.6663015069999999</v>
      </c>
      <c r="RC26" s="22">
        <f>SUMIFS(CF!$BF:$BF,CF!$AL:$AL,"&gt;="&amp;Analysis!RC$4,CF!$AL:$AL,"&lt;="&amp;EOMONTH(RC$4,0))</f>
        <v>0.68373437299999995</v>
      </c>
      <c r="RD26" s="22">
        <f>SUMIFS(CF!$BF:$BF,CF!$AL:$AL,"&gt;="&amp;Analysis!RD$4,CF!$AL:$AL,"&lt;="&amp;EOMONTH(RD$4,0))</f>
        <v>0.65708725200000007</v>
      </c>
      <c r="RE26" s="22">
        <f>SUMIFS(CF!$BF:$BF,CF!$AL:$AL,"&gt;="&amp;Analysis!RE$4,CF!$AL:$AL,"&lt;="&amp;EOMONTH(RE$4,0))</f>
        <v>0.67427903899999986</v>
      </c>
      <c r="RF26" s="22">
        <f>SUMIFS(CF!$BF:$BF,CF!$AL:$AL,"&gt;="&amp;Analysis!RF$4,CF!$AL:$AL,"&lt;="&amp;EOMONTH(RF$4,0))</f>
        <v>0.66952409300000015</v>
      </c>
      <c r="RG26" s="22">
        <f>SUMIFS(CF!$BF:$BF,CF!$AL:$AL,"&gt;="&amp;Analysis!RG$4,CF!$AL:$AL,"&lt;="&amp;EOMONTH(RG$4,0))</f>
        <v>0.60067235699999999</v>
      </c>
      <c r="RH26" s="22">
        <f>SUMIFS(CF!$BF:$BF,CF!$AL:$AL,"&gt;="&amp;Analysis!RH$4,CF!$AL:$AL,"&lt;="&amp;EOMONTH(RH$4,0))</f>
        <v>0.66056679800000018</v>
      </c>
      <c r="RI26" s="22">
        <f>SUMIFS(CF!$BF:$BF,CF!$AL:$AL,"&gt;="&amp;Analysis!RI$4,CF!$AL:$AL,"&lt;="&amp;EOMONTH(RI$4,0))</f>
        <v>0.63482258400000002</v>
      </c>
      <c r="RJ26" s="22">
        <f>SUMIFS(CF!$BF:$BF,CF!$AL:$AL,"&gt;="&amp;Analysis!RJ$4,CF!$AL:$AL,"&lt;="&amp;EOMONTH(RJ$4,0))</f>
        <v>0.65143184799999998</v>
      </c>
      <c r="RK26" s="22">
        <f>SUMIFS(CF!$BF:$BF,CF!$AL:$AL,"&gt;="&amp;Analysis!RK$4,CF!$AL:$AL,"&lt;="&amp;EOMONTH(RK$4,0))</f>
        <v>0.62604364600000006</v>
      </c>
      <c r="RL26" s="22">
        <f>SUMIFS(CF!$BF:$BF,CF!$AL:$AL,"&gt;="&amp;Analysis!RL$4,CF!$AL:$AL,"&lt;="&amp;EOMONTH(RL$4,0))</f>
        <v>0.64242322299999999</v>
      </c>
      <c r="RM26" s="22">
        <f>SUMIFS(CF!$BF:$BF,CF!$AL:$AL,"&gt;="&amp;Analysis!RM$4,CF!$AL:$AL,"&lt;="&amp;EOMONTH(RM$4,0))</f>
        <v>0.63789292100000006</v>
      </c>
      <c r="RN26" s="22">
        <f>SUMIFS(CF!$BF:$BF,CF!$AL:$AL,"&gt;="&amp;Analysis!RN$4,CF!$AL:$AL,"&lt;="&amp;EOMONTH(RN$4,0))</f>
        <v>0.61303237300000002</v>
      </c>
      <c r="RO26" s="22">
        <f>SUMIFS(CF!$BF:$BF,CF!$AL:$AL,"&gt;="&amp;Analysis!RO$4,CF!$AL:$AL,"&lt;="&amp;EOMONTH(RO$4,0))</f>
        <v>0.62907152399999999</v>
      </c>
      <c r="RP26" s="22">
        <f>SUMIFS(CF!$BF:$BF,CF!$AL:$AL,"&gt;="&amp;Analysis!RP$4,CF!$AL:$AL,"&lt;="&amp;EOMONTH(RP$4,0))</f>
        <v>0.60455477200000007</v>
      </c>
      <c r="RQ26" s="22">
        <f>SUMIFS(CF!$BF:$BF,CF!$AL:$AL,"&gt;="&amp;Analysis!RQ$4,CF!$AL:$AL,"&lt;="&amp;EOMONTH(RQ$4,0))</f>
        <v>0.62037212100000005</v>
      </c>
      <c r="RR26" s="22">
        <f>SUMIFS(CF!$BF:$BF,CF!$AL:$AL,"&gt;="&amp;Analysis!RR$4,CF!$AL:$AL,"&lt;="&amp;EOMONTH(RR$4,0))</f>
        <v>0.61599732100000004</v>
      </c>
      <c r="RS26" s="22">
        <f>SUMIFS(CF!$BF:$BF,CF!$AL:$AL,"&gt;="&amp;Analysis!RS$4,CF!$AL:$AL,"&lt;="&amp;EOMONTH(RS$4,0))</f>
        <v>0.57232235200000003</v>
      </c>
      <c r="RT26" s="22">
        <f>SUMIFS(CF!$BF:$BF,CF!$AL:$AL,"&gt;="&amp;Analysis!RT$4,CF!$AL:$AL,"&lt;="&amp;EOMONTH(RT$4,0))</f>
        <v>0.60761741399999991</v>
      </c>
      <c r="RU26" s="22">
        <f>SUMIFS(CF!$BF:$BF,CF!$AL:$AL,"&gt;="&amp;Analysis!RU$4,CF!$AL:$AL,"&lt;="&amp;EOMONTH(RU$4,0))</f>
        <v>0.5839367889999999</v>
      </c>
      <c r="RV26" s="22">
        <f>SUMIFS(CF!$BF:$BF,CF!$AL:$AL,"&gt;="&amp;Analysis!RV$4,CF!$AL:$AL,"&lt;="&amp;EOMONTH(RV$4,0))</f>
        <v>0.59921469699999996</v>
      </c>
      <c r="RW26" s="22">
        <f>SUMIFS(CF!$BF:$BF,CF!$AL:$AL,"&gt;="&amp;Analysis!RW$4,CF!$AL:$AL,"&lt;="&amp;EOMONTH(RW$4,0))</f>
        <v>0.57586155100000003</v>
      </c>
      <c r="RX26" s="22">
        <f>SUMIFS(CF!$BF:$BF,CF!$AL:$AL,"&gt;="&amp;Analysis!RX$4,CF!$AL:$AL,"&lt;="&amp;EOMONTH(RX$4,0))</f>
        <v>0.59092818000000003</v>
      </c>
      <c r="RY26" s="22">
        <f>SUMIFS(CF!$BF:$BF,CF!$AL:$AL,"&gt;="&amp;Analysis!RY$4,CF!$AL:$AL,"&lt;="&amp;EOMONTH(RY$4,0))</f>
        <v>0.58676101699999994</v>
      </c>
      <c r="RZ26" s="22">
        <f>SUMIFS(CF!$BF:$BF,CF!$AL:$AL,"&gt;="&amp;Analysis!RZ$4,CF!$AL:$AL,"&lt;="&amp;EOMONTH(RZ$4,0))</f>
        <v>0.56389322700000011</v>
      </c>
      <c r="SA26" s="22">
        <f>SUMIFS(CF!$BF:$BF,CF!$AL:$AL,"&gt;="&amp;Analysis!SA$4,CF!$AL:$AL,"&lt;="&amp;EOMONTH(SA$4,0))</f>
        <v>0.57864672299999997</v>
      </c>
      <c r="SB26" s="22">
        <f>SUMIFS(CF!$BF:$BF,CF!$AL:$AL,"&gt;="&amp;Analysis!SB$4,CF!$AL:$AL,"&lt;="&amp;EOMONTH(SB$4,0))</f>
        <v>0.55609516999999997</v>
      </c>
      <c r="SC26" s="22">
        <f>SUMIFS(CF!$BF:$BF,CF!$AL:$AL,"&gt;="&amp;Analysis!SC$4,CF!$AL:$AL,"&lt;="&amp;EOMONTH(SC$4,0))</f>
        <v>0.57064464000000004</v>
      </c>
      <c r="SD26" s="22">
        <f>SUMIFS(CF!$BF:$BF,CF!$AL:$AL,"&gt;="&amp;Analysis!SD$4,CF!$AL:$AL,"&lt;="&amp;EOMONTH(SD$4,0))</f>
        <v>0.56662051199999997</v>
      </c>
      <c r="SE26" s="22">
        <f>SUMIFS(CF!$BF:$BF,CF!$AL:$AL,"&gt;="&amp;Analysis!SE$4,CF!$AL:$AL,"&lt;="&amp;EOMONTH(SE$4,0))</f>
        <v>0.508351055</v>
      </c>
      <c r="SF26" s="22">
        <f>SUMIFS(CF!$BF:$BF,CF!$AL:$AL,"&gt;="&amp;Analysis!SF$4,CF!$AL:$AL,"&lt;="&amp;EOMONTH(SF$4,0))</f>
        <v>0.55903992399999991</v>
      </c>
      <c r="SG26" s="22">
        <f>SUMIFS(CF!$BF:$BF,CF!$AL:$AL,"&gt;="&amp;Analysis!SG$4,CF!$AL:$AL,"&lt;="&amp;EOMONTH(SG$4,0))</f>
        <v>0.53725250600000007</v>
      </c>
      <c r="SH26" s="22">
        <f>SUMIFS(CF!$BF:$BF,CF!$AL:$AL,"&gt;="&amp;Analysis!SH$4,CF!$AL:$AL,"&lt;="&amp;EOMONTH(SH$4,0))</f>
        <v>0.55130898399999995</v>
      </c>
      <c r="SI26" s="22">
        <f>SUMIFS(CF!$BF:$BF,CF!$AL:$AL,"&gt;="&amp;Analysis!SI$4,CF!$AL:$AL,"&lt;="&amp;EOMONTH(SI$4,0))</f>
        <v>0.52982286299999992</v>
      </c>
      <c r="SJ26" s="22">
        <f>SUMIFS(CF!$BF:$BF,CF!$AL:$AL,"&gt;="&amp;Analysis!SJ$4,CF!$AL:$AL,"&lt;="&amp;EOMONTH(SJ$4,0))</f>
        <v>0.54368495499999991</v>
      </c>
      <c r="SK26" s="22">
        <f>SUMIFS(CF!$BF:$BF,CF!$AL:$AL,"&gt;="&amp;Analysis!SK$4,CF!$AL:$AL,"&lt;="&amp;EOMONTH(SK$4,0))</f>
        <v>0.53985094300000003</v>
      </c>
      <c r="SL26" s="22">
        <f>SUMIFS(CF!$BF:$BF,CF!$AL:$AL,"&gt;="&amp;Analysis!SL$4,CF!$AL:$AL,"&lt;="&amp;EOMONTH(SL$4,0))</f>
        <v>0.51881137599999994</v>
      </c>
      <c r="SM26" s="22">
        <f>SUMIFS(CF!$BF:$BF,CF!$AL:$AL,"&gt;="&amp;Analysis!SM$4,CF!$AL:$AL,"&lt;="&amp;EOMONTH(SM$4,0))</f>
        <v>0.53238536700000005</v>
      </c>
      <c r="SN26" s="22">
        <f>SUMIFS(CF!$BF:$BF,CF!$AL:$AL,"&gt;="&amp;Analysis!SN$4,CF!$AL:$AL,"&lt;="&amp;EOMONTH(SN$4,0))</f>
        <v>0.51163675499999994</v>
      </c>
      <c r="SO26" s="22">
        <f>SUMIFS(CF!$BF:$BF,CF!$AL:$AL,"&gt;="&amp;Analysis!SO$4,CF!$AL:$AL,"&lt;="&amp;EOMONTH(SO$4,0))</f>
        <v>0.525023032</v>
      </c>
      <c r="SP26" s="22">
        <f>SUMIFS(CF!$BF:$BF,CF!$AL:$AL,"&gt;="&amp;Analysis!SP$4,CF!$AL:$AL,"&lt;="&amp;EOMONTH(SP$4,0))</f>
        <v>0.52132062300000004</v>
      </c>
      <c r="SQ26" s="22">
        <f>SUMIFS(CF!$BF:$BF,CF!$AL:$AL,"&gt;="&amp;Analysis!SQ$4,CF!$AL:$AL,"&lt;="&amp;EOMONTH(SQ$4,0))</f>
        <v>0.46770966200000003</v>
      </c>
      <c r="SR26" s="22">
        <f>SUMIFS(CF!$BF:$BF,CF!$AL:$AL,"&gt;="&amp;Analysis!SR$4,CF!$AL:$AL,"&lt;="&amp;EOMONTH(SR$4,0))</f>
        <v>0.51434608500000001</v>
      </c>
      <c r="SS26" s="22">
        <f>SUMIFS(CF!$BF:$BF,CF!$AL:$AL,"&gt;="&amp;Analysis!SS$4,CF!$AL:$AL,"&lt;="&amp;EOMONTH(SS$4,0))</f>
        <v>0.494300515</v>
      </c>
      <c r="ST26" s="22">
        <f>SUMIFS(CF!$BF:$BF,CF!$AL:$AL,"&gt;="&amp;Analysis!ST$4,CF!$AL:$AL,"&lt;="&amp;EOMONTH(ST$4,0))</f>
        <v>0.50723321199999993</v>
      </c>
      <c r="SU26" s="22">
        <f>SUMIFS(CF!$BF:$BF,CF!$AL:$AL,"&gt;="&amp;Analysis!SU$4,CF!$AL:$AL,"&lt;="&amp;EOMONTH(SU$4,0))</f>
        <v>0.48746485499999997</v>
      </c>
      <c r="SV26" s="22">
        <f>SUMIFS(CF!$BF:$BF,CF!$AL:$AL,"&gt;="&amp;Analysis!SV$4,CF!$AL:$AL,"&lt;="&amp;EOMONTH(SV$4,0))</f>
        <v>0.50021870600000007</v>
      </c>
      <c r="SW26" s="22">
        <f>SUMIFS(CF!$BF:$BF,CF!$AL:$AL,"&gt;="&amp;Analysis!SW$4,CF!$AL:$AL,"&lt;="&amp;EOMONTH(SW$4,0))</f>
        <v>0.49669121599999999</v>
      </c>
      <c r="SX26" s="22">
        <f>SUMIFS(CF!$BF:$BF,CF!$AL:$AL,"&gt;="&amp;Analysis!SX$4,CF!$AL:$AL,"&lt;="&amp;EOMONTH(SX$4,0))</f>
        <v>0.477333707</v>
      </c>
      <c r="SY26" s="22">
        <f>SUMIFS(CF!$BF:$BF,CF!$AL:$AL,"&gt;="&amp;Analysis!SY$4,CF!$AL:$AL,"&lt;="&amp;EOMONTH(SY$4,0))</f>
        <v>0.48982249300000003</v>
      </c>
      <c r="SZ26" s="22">
        <f>SUMIFS(CF!$BF:$BF,CF!$AL:$AL,"&gt;="&amp;Analysis!SZ$4,CF!$AL:$AL,"&lt;="&amp;EOMONTH(SZ$4,0))</f>
        <v>0.47073267899999993</v>
      </c>
      <c r="TA26" s="22">
        <f>SUMIFS(CF!$BF:$BF,CF!$AL:$AL,"&gt;="&amp;Analysis!TA$4,CF!$AL:$AL,"&lt;="&amp;EOMONTH(TA$4,0))</f>
        <v>0.48304875599999997</v>
      </c>
      <c r="TB26" s="22">
        <f>SUMIFS(CF!$BF:$BF,CF!$AL:$AL,"&gt;="&amp;Analysis!TB$4,CF!$AL:$AL,"&lt;="&amp;EOMONTH(TB$4,0))</f>
        <v>0.47964234599999994</v>
      </c>
      <c r="TC26" s="22">
        <f>SUMIFS(CF!$BF:$BF,CF!$AL:$AL,"&gt;="&amp;Analysis!TC$4,CF!$AL:$AL,"&lt;="&amp;EOMONTH(TC$4,0))</f>
        <v>0.43031744799999994</v>
      </c>
      <c r="TD26" s="22">
        <f>SUMIFS(CF!$BF:$BF,CF!$AL:$AL,"&gt;="&amp;Analysis!TD$4,CF!$AL:$AL,"&lt;="&amp;EOMONTH(TD$4,0))</f>
        <v>0.44518018199999998</v>
      </c>
      <c r="TE26" s="22">
        <f>SUMIFS(CF!$BF:$BF,CF!$AL:$AL,"&gt;="&amp;Analysis!TE$4,CF!$AL:$AL,"&lt;="&amp;EOMONTH(TE$4,0))</f>
        <v>0.42493223999999996</v>
      </c>
      <c r="TF26" s="22">
        <f>SUMIFS(CF!$BF:$BF,CF!$AL:$AL,"&gt;="&amp;Analysis!TF$4,CF!$AL:$AL,"&lt;="&amp;EOMONTH(TF$4,0))</f>
        <v>0.43605001100000002</v>
      </c>
      <c r="TG26" s="22">
        <f>SUMIFS(CF!$BF:$BF,CF!$AL:$AL,"&gt;="&amp;Analysis!TG$4,CF!$AL:$AL,"&lt;="&amp;EOMONTH(TG$4,0))</f>
        <v>0.41905587100000002</v>
      </c>
      <c r="TH26" s="22">
        <f>SUMIFS(CF!$BF:$BF,CF!$AL:$AL,"&gt;="&amp;Analysis!TH$4,CF!$AL:$AL,"&lt;="&amp;EOMONTH(TH$4,0))</f>
        <v>0.43001989299999993</v>
      </c>
      <c r="TI26" s="22">
        <f>SUMIFS(CF!$BF:$BF,CF!$AL:$AL,"&gt;="&amp;Analysis!TI$4,CF!$AL:$AL,"&lt;="&amp;EOMONTH(TI$4,0))</f>
        <v>0.42698744000000011</v>
      </c>
      <c r="TJ26" s="22">
        <f>SUMIFS(CF!$BF:$BF,CF!$AL:$AL,"&gt;="&amp;Analysis!TJ$4,CF!$AL:$AL,"&lt;="&amp;EOMONTH(TJ$4,0))</f>
        <v>0.41034649100000004</v>
      </c>
      <c r="TK26" s="22">
        <f>SUMIFS(CF!$BF:$BF,CF!$AL:$AL,"&gt;="&amp;Analysis!TK$4,CF!$AL:$AL,"&lt;="&amp;EOMONTH(TK$4,0))</f>
        <v>0.42108264599999995</v>
      </c>
      <c r="TL26" s="22">
        <f>SUMIFS(CF!$BF:$BF,CF!$AL:$AL,"&gt;="&amp;Analysis!TL$4,CF!$AL:$AL,"&lt;="&amp;EOMONTH(TL$4,0))</f>
        <v>0.40467182800000001</v>
      </c>
      <c r="TM26" s="22">
        <f>SUMIFS(CF!$BF:$BF,CF!$AL:$AL,"&gt;="&amp;Analysis!TM$4,CF!$AL:$AL,"&lt;="&amp;EOMONTH(TM$4,0))</f>
        <v>0.41525951100000003</v>
      </c>
      <c r="TN26" s="22">
        <f>SUMIFS(CF!$BF:$BF,CF!$AL:$AL,"&gt;="&amp;Analysis!TN$4,CF!$AL:$AL,"&lt;="&amp;EOMONTH(TN$4,0))</f>
        <v>0.41233114499999995</v>
      </c>
      <c r="TO26" s="22">
        <f>SUMIFS(CF!$BF:$BF,CF!$AL:$AL,"&gt;="&amp;Analysis!TO$4,CF!$AL:$AL,"&lt;="&amp;EOMONTH(TO$4,0))</f>
        <v>0.38309636000000002</v>
      </c>
      <c r="TP26" s="22">
        <f>SUMIFS(CF!$BF:$BF,CF!$AL:$AL,"&gt;="&amp;Analysis!TP$4,CF!$AL:$AL,"&lt;="&amp;EOMONTH(TP$4,0))</f>
        <v>0.40672187199999998</v>
      </c>
      <c r="TQ26" s="22">
        <f>SUMIFS(CF!$BF:$BF,CF!$AL:$AL,"&gt;="&amp;Analysis!TQ$4,CF!$AL:$AL,"&lt;="&amp;EOMONTH(TQ$4,0))</f>
        <v>0.39087073400000005</v>
      </c>
      <c r="TR26" s="22">
        <f>SUMIFS(CF!$BF:$BF,CF!$AL:$AL,"&gt;="&amp;Analysis!TR$4,CF!$AL:$AL,"&lt;="&amp;EOMONTH(TR$4,0))</f>
        <v>0.40109733199999997</v>
      </c>
      <c r="TS26" s="22">
        <f>SUMIFS(CF!$BF:$BF,CF!$AL:$AL,"&gt;="&amp;Analysis!TS$4,CF!$AL:$AL,"&lt;="&amp;EOMONTH(TS$4,0))</f>
        <v>0.36070156500000006</v>
      </c>
      <c r="TT26" s="22">
        <f>SUMIFS(CF!$BF:$BF,CF!$AL:$AL,"&gt;="&amp;Analysis!TT$4,CF!$AL:$AL,"&lt;="&amp;EOMONTH(TT$4,0))</f>
        <v>0.360866505</v>
      </c>
      <c r="TU26" s="22">
        <f>SUMIFS(CF!$BF:$BF,CF!$AL:$AL,"&gt;="&amp;Analysis!TU$4,CF!$AL:$AL,"&lt;="&amp;EOMONTH(TU$4,0))</f>
        <v>0.35832171399999996</v>
      </c>
      <c r="TV26" s="22">
        <f>SUMIFS(CF!$BF:$BF,CF!$AL:$AL,"&gt;="&amp;Analysis!TV$4,CF!$AL:$AL,"&lt;="&amp;EOMONTH(TV$4,0))</f>
        <v>0.34435686999999998</v>
      </c>
      <c r="TW26" s="22">
        <f>SUMIFS(CF!$BF:$BF,CF!$AL:$AL,"&gt;="&amp;Analysis!TW$4,CF!$AL:$AL,"&lt;="&amp;EOMONTH(TW$4,0))</f>
        <v>0.35336649600000003</v>
      </c>
      <c r="TX26" s="22">
        <f>SUMIFS(CF!$BF:$BF,CF!$AL:$AL,"&gt;="&amp;Analysis!TX$4,CF!$AL:$AL,"&lt;="&amp;EOMONTH(TX$4,0))</f>
        <v>0.33959477099999996</v>
      </c>
      <c r="TY26" s="22">
        <f>SUMIFS(CF!$BF:$BF,CF!$AL:$AL,"&gt;="&amp;Analysis!TY$4,CF!$AL:$AL,"&lt;="&amp;EOMONTH(TY$4,0))</f>
        <v>0.34847980500000009</v>
      </c>
      <c r="TZ26" s="22">
        <f>SUMIFS(CF!$BF:$BF,CF!$AL:$AL,"&gt;="&amp;Analysis!TZ$4,CF!$AL:$AL,"&lt;="&amp;EOMONTH(TZ$4,0))</f>
        <v>0.34602236200000008</v>
      </c>
      <c r="UA26" s="22">
        <f>SUMIFS(CF!$BF:$BF,CF!$AL:$AL,"&gt;="&amp;Analysis!UA$4,CF!$AL:$AL,"&lt;="&amp;EOMONTH(UA$4,0))</f>
        <v>0.31043851900000002</v>
      </c>
      <c r="UB26" s="22">
        <f>SUMIFS(CF!$BF:$BF,CF!$AL:$AL,"&gt;="&amp;Analysis!UB$4,CF!$AL:$AL,"&lt;="&amp;EOMONTH(UB$4,0))</f>
        <v>0.34139306699999999</v>
      </c>
      <c r="UC26" s="22">
        <f>SUMIFS(CF!$BF:$BF,CF!$AL:$AL,"&gt;="&amp;Analysis!UC$4,CF!$AL:$AL,"&lt;="&amp;EOMONTH(UC$4,0))</f>
        <v>0.32808798200000006</v>
      </c>
      <c r="UD26" s="22">
        <f>SUMIFS(CF!$BF:$BF,CF!$AL:$AL,"&gt;="&amp;Analysis!UD$4,CF!$AL:$AL,"&lt;="&amp;EOMONTH(UD$4,0))</f>
        <v>0.33667195599999999</v>
      </c>
      <c r="UE26" s="22">
        <f>SUMIFS(CF!$BF:$BF,CF!$AL:$AL,"&gt;="&amp;Analysis!UE$4,CF!$AL:$AL,"&lt;="&amp;EOMONTH(UE$4,0))</f>
        <v>0.32355086800000005</v>
      </c>
      <c r="UF26" s="22">
        <f>SUMIFS(CF!$BF:$BF,CF!$AL:$AL,"&gt;="&amp;Analysis!UF$4,CF!$AL:$AL,"&lt;="&amp;EOMONTH(UF$4,0))</f>
        <v>0.33201613399999996</v>
      </c>
      <c r="UG26" s="22">
        <f>SUMIFS(CF!$BF:$BF,CF!$AL:$AL,"&gt;="&amp;Analysis!UG$4,CF!$AL:$AL,"&lt;="&amp;EOMONTH(UG$4,0))</f>
        <v>0.32967479</v>
      </c>
      <c r="UH26" s="22">
        <f>SUMIFS(CF!$BF:$BF,CF!$AL:$AL,"&gt;="&amp;Analysis!UH$4,CF!$AL:$AL,"&lt;="&amp;EOMONTH(UH$4,0))</f>
        <v>0.31682640099999998</v>
      </c>
      <c r="UI26" s="22">
        <f>SUMIFS(CF!$BF:$BF,CF!$AL:$AL,"&gt;="&amp;Analysis!UI$4,CF!$AL:$AL,"&lt;="&amp;EOMONTH(UI$4,0))</f>
        <v>0.32511573100000002</v>
      </c>
      <c r="UJ26" s="22">
        <f>SUMIFS(CF!$BF:$BF,CF!$AL:$AL,"&gt;="&amp;Analysis!UJ$4,CF!$AL:$AL,"&lt;="&amp;EOMONTH(UJ$4,0))</f>
        <v>0.31244502099999999</v>
      </c>
      <c r="UK26" s="22">
        <f>SUMIFS(CF!$BF:$BF,CF!$AL:$AL,"&gt;="&amp;Analysis!UK$4,CF!$AL:$AL,"&lt;="&amp;EOMONTH(UK$4,0))</f>
        <v>0.320619718</v>
      </c>
      <c r="UL26" s="22">
        <f>SUMIFS(CF!$BF:$BF,CF!$AL:$AL,"&gt;="&amp;Analysis!UL$4,CF!$AL:$AL,"&lt;="&amp;EOMONTH(UL$4,0))</f>
        <v>0.31835874099999995</v>
      </c>
      <c r="UM26" s="22">
        <f>SUMIFS(CF!$BF:$BF,CF!$AL:$AL,"&gt;="&amp;Analysis!UM$4,CF!$AL:$AL,"&lt;="&amp;EOMONTH(UM$4,0))</f>
        <v>0.28561973800000001</v>
      </c>
      <c r="UN26" s="22">
        <f>SUMIFS(CF!$BF:$BF,CF!$AL:$AL,"&gt;="&amp;Analysis!UN$4,CF!$AL:$AL,"&lt;="&amp;EOMONTH(UN$4,0))</f>
        <v>0.31409954800000001</v>
      </c>
      <c r="UO26" s="22">
        <f>SUMIFS(CF!$BF:$BF,CF!$AL:$AL,"&gt;="&amp;Analysis!UO$4,CF!$AL:$AL,"&lt;="&amp;EOMONTH(UO$4,0))</f>
        <v>0.30185817100000001</v>
      </c>
      <c r="UP26" s="22">
        <f>SUMIFS(CF!$BF:$BF,CF!$AL:$AL,"&gt;="&amp;Analysis!UP$4,CF!$AL:$AL,"&lt;="&amp;EOMONTH(UP$4,0))</f>
        <v>0.30975587899999996</v>
      </c>
      <c r="UQ26" s="22">
        <f>SUMIFS(CF!$BF:$BF,CF!$AL:$AL,"&gt;="&amp;Analysis!UQ$4,CF!$AL:$AL,"&lt;="&amp;EOMONTH(UQ$4,0))</f>
        <v>0.297683788</v>
      </c>
      <c r="UR26" s="22">
        <f>SUMIFS(CF!$BF:$BF,CF!$AL:$AL,"&gt;="&amp;Analysis!UR$4,CF!$AL:$AL,"&lt;="&amp;EOMONTH(UR$4,0))</f>
        <v>0.30547227500000007</v>
      </c>
      <c r="US26" s="22">
        <f>SUMIFS(CF!$BF:$BF,CF!$AL:$AL,"&gt;="&amp;Analysis!US$4,CF!$AL:$AL,"&lt;="&amp;EOMONTH(US$4,0))</f>
        <v>0.30331811699999994</v>
      </c>
      <c r="UT26" s="22">
        <f>SUMIFS(CF!$BF:$BF,CF!$AL:$AL,"&gt;="&amp;Analysis!UT$4,CF!$AL:$AL,"&lt;="&amp;EOMONTH(UT$4,0))</f>
        <v>0.29149692500000002</v>
      </c>
      <c r="UU26" s="22">
        <f>SUMIFS(CF!$BF:$BF,CF!$AL:$AL,"&gt;="&amp;Analysis!UU$4,CF!$AL:$AL,"&lt;="&amp;EOMONTH(UU$4,0))</f>
        <v>0.29912354300000005</v>
      </c>
      <c r="UV26" s="22">
        <f>SUMIFS(CF!$BF:$BF,CF!$AL:$AL,"&gt;="&amp;Analysis!UV$4,CF!$AL:$AL,"&lt;="&amp;EOMONTH(UV$4,0))</f>
        <v>0.28746582500000001</v>
      </c>
      <c r="UW26" s="22">
        <f>SUMIFS(CF!$BF:$BF,CF!$AL:$AL,"&gt;="&amp;Analysis!UW$4,CF!$AL:$AL,"&lt;="&amp;EOMONTH(UW$4,0))</f>
        <v>0.29498697600000007</v>
      </c>
      <c r="UX26" s="22">
        <f>SUMIFS(CF!$BF:$BF,CF!$AL:$AL,"&gt;="&amp;Analysis!UX$4,CF!$AL:$AL,"&lt;="&amp;EOMONTH(UX$4,0))</f>
        <v>0.29290675900000007</v>
      </c>
      <c r="UY26" s="22">
        <f>SUMIFS(CF!$BF:$BF,CF!$AL:$AL,"&gt;="&amp;Analysis!UY$4,CF!$AL:$AL,"&lt;="&amp;EOMONTH(UY$4,0))</f>
        <v>0.26278515699999999</v>
      </c>
      <c r="UZ26" s="22">
        <f>SUMIFS(CF!$BF:$BF,CF!$AL:$AL,"&gt;="&amp;Analysis!UZ$4,CF!$AL:$AL,"&lt;="&amp;EOMONTH(UZ$4,0))</f>
        <v>0.28898807700000001</v>
      </c>
      <c r="VA26" s="22">
        <f>SUMIFS(CF!$BF:$BF,CF!$AL:$AL,"&gt;="&amp;Analysis!VA$4,CF!$AL:$AL,"&lt;="&amp;EOMONTH(VA$4,0))</f>
        <v>0.27772536600000003</v>
      </c>
      <c r="VB26" s="22">
        <f>SUMIFS(CF!$BF:$BF,CF!$AL:$AL,"&gt;="&amp;Analysis!VB$4,CF!$AL:$AL,"&lt;="&amp;EOMONTH(VB$4,0))</f>
        <v>0.28499167099999995</v>
      </c>
      <c r="VC26" s="22">
        <f>SUMIFS(CF!$BF:$BF,CF!$AL:$AL,"&gt;="&amp;Analysis!VC$4,CF!$AL:$AL,"&lt;="&amp;EOMONTH(VC$4,0))</f>
        <v>0.27388471599999997</v>
      </c>
      <c r="VD26" s="22">
        <f>SUMIFS(CF!$BF:$BF,CF!$AL:$AL,"&gt;="&amp;Analysis!VD$4,CF!$AL:$AL,"&lt;="&amp;EOMONTH(VD$4,0))</f>
        <v>0.28105053299999999</v>
      </c>
      <c r="VE26" s="22">
        <f>SUMIFS(CF!$BF:$BF,CF!$AL:$AL,"&gt;="&amp;Analysis!VE$4,CF!$AL:$AL,"&lt;="&amp;EOMONTH(VE$4,0))</f>
        <v>0.27906859299999998</v>
      </c>
      <c r="VF26" s="22">
        <f>SUMIFS(CF!$BF:$BF,CF!$AL:$AL,"&gt;="&amp;Analysis!VF$4,CF!$AL:$AL,"&lt;="&amp;EOMONTH(VF$4,0))</f>
        <v>0.26819247700000004</v>
      </c>
      <c r="VG26" s="22">
        <f>SUMIFS(CF!$BF:$BF,CF!$AL:$AL,"&gt;="&amp;Analysis!VG$4,CF!$AL:$AL,"&lt;="&amp;EOMONTH(VG$4,0))</f>
        <v>0.27520936599999996</v>
      </c>
      <c r="VH26" s="22">
        <f>SUMIFS(CF!$BF:$BF,CF!$AL:$AL,"&gt;="&amp;Analysis!VH$4,CF!$AL:$AL,"&lt;="&amp;EOMONTH(VH$4,0))</f>
        <v>0.26448365399999996</v>
      </c>
      <c r="VI26" s="22">
        <f>SUMIFS(CF!$BF:$BF,CF!$AL:$AL,"&gt;="&amp;Analysis!VI$4,CF!$AL:$AL,"&lt;="&amp;EOMONTH(VI$4,0))</f>
        <v>0.27140350499999999</v>
      </c>
      <c r="VJ26" s="22">
        <f>SUMIFS(CF!$BF:$BF,CF!$AL:$AL,"&gt;="&amp;Analysis!VJ$4,CF!$AL:$AL,"&lt;="&amp;EOMONTH(VJ$4,0))</f>
        <v>0.26948959699999997</v>
      </c>
      <c r="VK26" s="22">
        <f>SUMIFS(CF!$BF:$BF,CF!$AL:$AL,"&gt;="&amp;Analysis!VK$4,CF!$AL:$AL,"&lt;="&amp;EOMONTH(VK$4,0))</f>
        <v>0.250382453</v>
      </c>
      <c r="VL26" s="22">
        <f>SUMIFS(CF!$BF:$BF,CF!$AL:$AL,"&gt;="&amp;Analysis!VL$4,CF!$AL:$AL,"&lt;="&amp;EOMONTH(VL$4,0))</f>
        <v>0.26582351299999996</v>
      </c>
      <c r="VM26" s="22">
        <f>SUMIFS(CF!$BF:$BF,CF!$AL:$AL,"&gt;="&amp;Analysis!VM$4,CF!$AL:$AL,"&lt;="&amp;EOMONTH(VM$4,0))</f>
        <v>0.25546359499999999</v>
      </c>
      <c r="VN26" s="22">
        <f>SUMIFS(CF!$BF:$BF,CF!$AL:$AL,"&gt;="&amp;Analysis!VN$4,CF!$AL:$AL,"&lt;="&amp;EOMONTH(VN$4,0))</f>
        <v>0.26214745100000003</v>
      </c>
      <c r="VO26" s="22">
        <f>SUMIFS(CF!$BF:$BF,CF!$AL:$AL,"&gt;="&amp;Analysis!VO$4,CF!$AL:$AL,"&lt;="&amp;EOMONTH(VO$4,0))</f>
        <v>0.25193079900000004</v>
      </c>
      <c r="VP26" s="22">
        <f>SUMIFS(CF!$BF:$BF,CF!$AL:$AL,"&gt;="&amp;Analysis!VP$4,CF!$AL:$AL,"&lt;="&amp;EOMONTH(VP$4,0))</f>
        <v>0.25852222399999997</v>
      </c>
      <c r="VQ26" s="22">
        <f>SUMIFS(CF!$BF:$BF,CF!$AL:$AL,"&gt;="&amp;Analysis!VQ$4,CF!$AL:$AL,"&lt;="&amp;EOMONTH(VQ$4,0))</f>
        <v>0.25669915299999996</v>
      </c>
      <c r="VR26" s="22">
        <f>SUMIFS(CF!$BF:$BF,CF!$AL:$AL,"&gt;="&amp;Analysis!VR$4,CF!$AL:$AL,"&lt;="&amp;EOMONTH(VR$4,0))</f>
        <v>0.246694837</v>
      </c>
      <c r="VS26" s="22">
        <f>SUMIFS(CF!$BF:$BF,CF!$AL:$AL,"&gt;="&amp;Analysis!VS$4,CF!$AL:$AL,"&lt;="&amp;EOMONTH(VS$4,0))</f>
        <v>0.25314927099999995</v>
      </c>
      <c r="VT26" s="22">
        <f>SUMIFS(CF!$BF:$BF,CF!$AL:$AL,"&gt;="&amp;Analysis!VT$4,CF!$AL:$AL,"&lt;="&amp;EOMONTH(VT$4,0))</f>
        <v>0.24328330300000001</v>
      </c>
      <c r="VU26" s="22">
        <f>SUMIFS(CF!$BF:$BF,CF!$AL:$AL,"&gt;="&amp;Analysis!VU$4,CF!$AL:$AL,"&lt;="&amp;EOMONTH(VU$4,0))</f>
        <v>0.24964847899999998</v>
      </c>
      <c r="VV26" s="22">
        <f>SUMIFS(CF!$BF:$BF,CF!$AL:$AL,"&gt;="&amp;Analysis!VV$4,CF!$AL:$AL,"&lt;="&amp;EOMONTH(VV$4,0))</f>
        <v>0.24788798499999998</v>
      </c>
      <c r="VW26" s="22">
        <f>SUMIFS(CF!$BF:$BF,CF!$AL:$AL,"&gt;="&amp;Analysis!VW$4,CF!$AL:$AL,"&lt;="&amp;EOMONTH(VW$4,0))</f>
        <v>0.22239597</v>
      </c>
      <c r="VX26" s="22">
        <f>SUMIFS(CF!$BF:$BF,CF!$AL:$AL,"&gt;="&amp;Analysis!VX$4,CF!$AL:$AL,"&lt;="&amp;EOMONTH(VX$4,0))</f>
        <v>0.24457158999999998</v>
      </c>
      <c r="VY26" s="22">
        <f>SUMIFS(CF!$BF:$BF,CF!$AL:$AL,"&gt;="&amp;Analysis!VY$4,CF!$AL:$AL,"&lt;="&amp;EOMONTH(VY$4,0))</f>
        <v>0.23503992100000001</v>
      </c>
      <c r="VZ26" s="22">
        <f>SUMIFS(CF!$BF:$BF,CF!$AL:$AL,"&gt;="&amp;Analysis!VZ$4,CF!$AL:$AL,"&lt;="&amp;EOMONTH(VZ$4,0))</f>
        <v>0.24118941799999999</v>
      </c>
      <c r="WA26" s="22">
        <f>SUMIFS(CF!$BF:$BF,CF!$AL:$AL,"&gt;="&amp;Analysis!WA$4,CF!$AL:$AL,"&lt;="&amp;EOMONTH(WA$4,0))</f>
        <v>0.23178956300000003</v>
      </c>
      <c r="WB26" s="22">
        <f>SUMIFS(CF!$BF:$BF,CF!$AL:$AL,"&gt;="&amp;Analysis!WB$4,CF!$AL:$AL,"&lt;="&amp;EOMONTH(WB$4,0))</f>
        <v>0.237854021</v>
      </c>
      <c r="WC26" s="22">
        <f>SUMIFS(CF!$BF:$BF,CF!$AL:$AL,"&gt;="&amp;Analysis!WC$4,CF!$AL:$AL,"&lt;="&amp;EOMONTH(WC$4,0))</f>
        <v>0.23617669799999999</v>
      </c>
      <c r="WD26" s="22">
        <f>SUMIFS(CF!$BF:$BF,CF!$AL:$AL,"&gt;="&amp;Analysis!WD$4,CF!$AL:$AL,"&lt;="&amp;EOMONTH(WD$4,0))</f>
        <v>0.22697220400000001</v>
      </c>
      <c r="WE26" s="22">
        <f>SUMIFS(CF!$BF:$BF,CF!$AL:$AL,"&gt;="&amp;Analysis!WE$4,CF!$AL:$AL,"&lt;="&amp;EOMONTH(WE$4,0))</f>
        <v>0.23291062100000004</v>
      </c>
      <c r="WF26" s="22">
        <f>SUMIFS(CF!$BF:$BF,CF!$AL:$AL,"&gt;="&amp;Analysis!WF$4,CF!$AL:$AL,"&lt;="&amp;EOMONTH(WF$4,0))</f>
        <v>0.22383341300000001</v>
      </c>
      <c r="WG26" s="22">
        <f>SUMIFS(CF!$BF:$BF,CF!$AL:$AL,"&gt;="&amp;Analysis!WG$4,CF!$AL:$AL,"&lt;="&amp;EOMONTH(WG$4,0))</f>
        <v>0.22968970700000002</v>
      </c>
      <c r="WH26" s="22">
        <f>SUMIFS(CF!$BF:$BF,CF!$AL:$AL,"&gt;="&amp;Analysis!WH$4,CF!$AL:$AL,"&lt;="&amp;EOMONTH(WH$4,0))</f>
        <v>0.22806996099999999</v>
      </c>
      <c r="WI26" s="22">
        <f>SUMIFS(CF!$BF:$BF,CF!$AL:$AL,"&gt;="&amp;Analysis!WI$4,CF!$AL:$AL,"&lt;="&amp;EOMONTH(WI$4,0))</f>
        <v>0</v>
      </c>
      <c r="WJ26" s="22">
        <f>SUMIFS(CF!$BF:$BF,CF!$AL:$AL,"&gt;="&amp;Analysis!WJ$4,CF!$AL:$AL,"&lt;="&amp;EOMONTH(WJ$4,0))</f>
        <v>0</v>
      </c>
      <c r="WK26" s="22">
        <f>SUMIFS(CF!$BF:$BF,CF!$AL:$AL,"&gt;="&amp;Analysis!WK$4,CF!$AL:$AL,"&lt;="&amp;EOMONTH(WK$4,0))</f>
        <v>0</v>
      </c>
      <c r="WL26" s="22">
        <f>SUMIFS(CF!$BF:$BF,CF!$AL:$AL,"&gt;="&amp;Analysis!WL$4,CF!$AL:$AL,"&lt;="&amp;EOMONTH(WL$4,0))</f>
        <v>0</v>
      </c>
      <c r="WM26" s="22">
        <f>SUMIFS(CF!$BF:$BF,CF!$AL:$AL,"&gt;="&amp;Analysis!WM$4,CF!$AL:$AL,"&lt;="&amp;EOMONTH(WM$4,0))</f>
        <v>0</v>
      </c>
      <c r="WN26" s="22">
        <f>SUMIFS(CF!$BF:$BF,CF!$AL:$AL,"&gt;="&amp;Analysis!WN$4,CF!$AL:$AL,"&lt;="&amp;EOMONTH(WN$4,0))</f>
        <v>0</v>
      </c>
      <c r="WO26" s="22">
        <f>SUMIFS(CF!$BF:$BF,CF!$AL:$AL,"&gt;="&amp;Analysis!WO$4,CF!$AL:$AL,"&lt;="&amp;EOMONTH(WO$4,0))</f>
        <v>0</v>
      </c>
      <c r="WP26" s="22">
        <f>SUMIFS(CF!$BF:$BF,CF!$AL:$AL,"&gt;="&amp;Analysis!WP$4,CF!$AL:$AL,"&lt;="&amp;EOMONTH(WP$4,0))</f>
        <v>0</v>
      </c>
      <c r="WQ26" s="22">
        <f>SUMIFS(CF!$BF:$BF,CF!$AL:$AL,"&gt;="&amp;Analysis!WQ$4,CF!$AL:$AL,"&lt;="&amp;EOMONTH(WQ$4,0))</f>
        <v>0</v>
      </c>
      <c r="WR26" s="22">
        <f>SUMIFS(CF!$BF:$BF,CF!$AL:$AL,"&gt;="&amp;Analysis!WR$4,CF!$AL:$AL,"&lt;="&amp;EOMONTH(WR$4,0))</f>
        <v>0</v>
      </c>
      <c r="WS26" s="22">
        <f>SUMIFS(CF!$BF:$BF,CF!$AL:$AL,"&gt;="&amp;Analysis!WS$4,CF!$AL:$AL,"&lt;="&amp;EOMONTH(WS$4,0))</f>
        <v>0</v>
      </c>
      <c r="WT26" s="22">
        <f>SUMIFS(CF!$BF:$BF,CF!$AL:$AL,"&gt;="&amp;Analysis!WT$4,CF!$AL:$AL,"&lt;="&amp;EOMONTH(WT$4,0))</f>
        <v>0</v>
      </c>
      <c r="WU26" s="22">
        <f>SUMIFS(CF!$BF:$BF,CF!$AL:$AL,"&gt;="&amp;Analysis!WU$4,CF!$AL:$AL,"&lt;="&amp;EOMONTH(WU$4,0))</f>
        <v>0</v>
      </c>
      <c r="WV26" s="22">
        <f>SUMIFS(CF!$BF:$BF,CF!$AL:$AL,"&gt;="&amp;Analysis!WV$4,CF!$AL:$AL,"&lt;="&amp;EOMONTH(WV$4,0))</f>
        <v>0</v>
      </c>
      <c r="WW26" s="22">
        <f>SUMIFS(CF!$BF:$BF,CF!$AL:$AL,"&gt;="&amp;Analysis!WW$4,CF!$AL:$AL,"&lt;="&amp;EOMONTH(WW$4,0))</f>
        <v>0</v>
      </c>
      <c r="WX26" s="22">
        <f>SUMIFS(CF!$BF:$BF,CF!$AL:$AL,"&gt;="&amp;Analysis!WX$4,CF!$AL:$AL,"&lt;="&amp;EOMONTH(WX$4,0))</f>
        <v>0</v>
      </c>
      <c r="WY26" s="22">
        <f>SUMIFS(CF!$BF:$BF,CF!$AL:$AL,"&gt;="&amp;Analysis!WY$4,CF!$AL:$AL,"&lt;="&amp;EOMONTH(WY$4,0))</f>
        <v>0</v>
      </c>
      <c r="WZ26" s="22">
        <f>SUMIFS(CF!$BF:$BF,CF!$AL:$AL,"&gt;="&amp;Analysis!WZ$4,CF!$AL:$AL,"&lt;="&amp;EOMONTH(WZ$4,0))</f>
        <v>0</v>
      </c>
      <c r="XA26" s="22">
        <f>SUMIFS(CF!$BF:$BF,CF!$AL:$AL,"&gt;="&amp;Analysis!XA$4,CF!$AL:$AL,"&lt;="&amp;EOMONTH(XA$4,0))</f>
        <v>0</v>
      </c>
      <c r="XB26" s="22">
        <f>SUMIFS(CF!$BF:$BF,CF!$AL:$AL,"&gt;="&amp;Analysis!XB$4,CF!$AL:$AL,"&lt;="&amp;EOMONTH(XB$4,0))</f>
        <v>0</v>
      </c>
      <c r="XC26" s="22">
        <f>SUMIFS(CF!$BF:$BF,CF!$AL:$AL,"&gt;="&amp;Analysis!XC$4,CF!$AL:$AL,"&lt;="&amp;EOMONTH(XC$4,0))</f>
        <v>0</v>
      </c>
      <c r="XD26" s="22">
        <f>SUMIFS(CF!$BF:$BF,CF!$AL:$AL,"&gt;="&amp;Analysis!XD$4,CF!$AL:$AL,"&lt;="&amp;EOMONTH(XD$4,0))</f>
        <v>0</v>
      </c>
      <c r="XE26" s="22">
        <f>SUMIFS(CF!$BF:$BF,CF!$AL:$AL,"&gt;="&amp;Analysis!XE$4,CF!$AL:$AL,"&lt;="&amp;EOMONTH(XE$4,0))</f>
        <v>0</v>
      </c>
      <c r="XF26" s="22">
        <f>SUMIFS(CF!$BF:$BF,CF!$AL:$AL,"&gt;="&amp;Analysis!XF$4,CF!$AL:$AL,"&lt;="&amp;EOMONTH(XF$4,0))</f>
        <v>0</v>
      </c>
      <c r="XG26" s="22">
        <f>SUMIFS(CF!$BF:$BF,CF!$AL:$AL,"&gt;="&amp;Analysis!XG$4,CF!$AL:$AL,"&lt;="&amp;EOMONTH(XG$4,0))</f>
        <v>0</v>
      </c>
      <c r="XH26" s="22">
        <f>SUMIFS(CF!$BF:$BF,CF!$AL:$AL,"&gt;="&amp;Analysis!XH$4,CF!$AL:$AL,"&lt;="&amp;EOMONTH(XH$4,0))</f>
        <v>0</v>
      </c>
      <c r="XI26" s="22">
        <f>SUMIFS(CF!$BF:$BF,CF!$AL:$AL,"&gt;="&amp;Analysis!XI$4,CF!$AL:$AL,"&lt;="&amp;EOMONTH(XI$4,0))</f>
        <v>0</v>
      </c>
      <c r="XJ26" s="22">
        <f>SUMIFS(CF!$BF:$BF,CF!$AL:$AL,"&gt;="&amp;Analysis!XJ$4,CF!$AL:$AL,"&lt;="&amp;EOMONTH(XJ$4,0))</f>
        <v>0</v>
      </c>
      <c r="XK26" s="22">
        <f>SUMIFS(CF!$BF:$BF,CF!$AL:$AL,"&gt;="&amp;Analysis!XK$4,CF!$AL:$AL,"&lt;="&amp;EOMONTH(XK$4,0))</f>
        <v>0</v>
      </c>
      <c r="XL26" s="22">
        <f>SUMIFS(CF!$BF:$BF,CF!$AL:$AL,"&gt;="&amp;Analysis!XL$4,CF!$AL:$AL,"&lt;="&amp;EOMONTH(XL$4,0))</f>
        <v>0</v>
      </c>
      <c r="XM26" s="22">
        <f>SUMIFS(CF!$BF:$BF,CF!$AL:$AL,"&gt;="&amp;Analysis!XM$4,CF!$AL:$AL,"&lt;="&amp;EOMONTH(XM$4,0))</f>
        <v>0</v>
      </c>
      <c r="XN26" s="22">
        <f>SUMIFS(CF!$BF:$BF,CF!$AL:$AL,"&gt;="&amp;Analysis!XN$4,CF!$AL:$AL,"&lt;="&amp;EOMONTH(XN$4,0))</f>
        <v>0</v>
      </c>
      <c r="XO26" s="22">
        <f>SUMIFS(CF!$BF:$BF,CF!$AL:$AL,"&gt;="&amp;Analysis!XO$4,CF!$AL:$AL,"&lt;="&amp;EOMONTH(XO$4,0))</f>
        <v>0</v>
      </c>
      <c r="XP26" s="22">
        <f>SUMIFS(CF!$BF:$BF,CF!$AL:$AL,"&gt;="&amp;Analysis!XP$4,CF!$AL:$AL,"&lt;="&amp;EOMONTH(XP$4,0))</f>
        <v>0</v>
      </c>
      <c r="XQ26" s="22">
        <f>SUMIFS(CF!$BF:$BF,CF!$AL:$AL,"&gt;="&amp;Analysis!XQ$4,CF!$AL:$AL,"&lt;="&amp;EOMONTH(XQ$4,0))</f>
        <v>0</v>
      </c>
      <c r="XR26" s="22">
        <f>SUMIFS(CF!$BF:$BF,CF!$AL:$AL,"&gt;="&amp;Analysis!XR$4,CF!$AL:$AL,"&lt;="&amp;EOMONTH(XR$4,0))</f>
        <v>0</v>
      </c>
      <c r="XS26" s="22">
        <f>SUMIFS(CF!$BF:$BF,CF!$AL:$AL,"&gt;="&amp;Analysis!XS$4,CF!$AL:$AL,"&lt;="&amp;EOMONTH(XS$4,0))</f>
        <v>0</v>
      </c>
      <c r="XT26" s="22">
        <f>SUMIFS(CF!$BF:$BF,CF!$AL:$AL,"&gt;="&amp;Analysis!XT$4,CF!$AL:$AL,"&lt;="&amp;EOMONTH(XT$4,0))</f>
        <v>0</v>
      </c>
      <c r="XU26" s="22">
        <f>SUMIFS(CF!$BF:$BF,CF!$AL:$AL,"&gt;="&amp;Analysis!XU$4,CF!$AL:$AL,"&lt;="&amp;EOMONTH(XU$4,0))</f>
        <v>0</v>
      </c>
      <c r="XV26" s="22">
        <f>SUMIFS(CF!$BF:$BF,CF!$AL:$AL,"&gt;="&amp;Analysis!XV$4,CF!$AL:$AL,"&lt;="&amp;EOMONTH(XV$4,0))</f>
        <v>0</v>
      </c>
      <c r="XW26" s="22">
        <f>SUMIFS(CF!$BF:$BF,CF!$AL:$AL,"&gt;="&amp;Analysis!XW$4,CF!$AL:$AL,"&lt;="&amp;EOMONTH(XW$4,0))</f>
        <v>0</v>
      </c>
      <c r="XX26" s="22">
        <f>SUMIFS(CF!$BF:$BF,CF!$AL:$AL,"&gt;="&amp;Analysis!XX$4,CF!$AL:$AL,"&lt;="&amp;EOMONTH(XX$4,0))</f>
        <v>0</v>
      </c>
      <c r="XY26" s="22">
        <f>SUMIFS(CF!$BF:$BF,CF!$AL:$AL,"&gt;="&amp;Analysis!XY$4,CF!$AL:$AL,"&lt;="&amp;EOMONTH(XY$4,0))</f>
        <v>0</v>
      </c>
      <c r="XZ26" s="22">
        <f>SUMIFS(CF!$BF:$BF,CF!$AL:$AL,"&gt;="&amp;Analysis!XZ$4,CF!$AL:$AL,"&lt;="&amp;EOMONTH(XZ$4,0))</f>
        <v>0</v>
      </c>
      <c r="YA26" s="22">
        <f>SUMIFS(CF!$BF:$BF,CF!$AL:$AL,"&gt;="&amp;Analysis!YA$4,CF!$AL:$AL,"&lt;="&amp;EOMONTH(YA$4,0))</f>
        <v>0</v>
      </c>
      <c r="YB26" s="22">
        <f>SUMIFS(CF!$BF:$BF,CF!$AL:$AL,"&gt;="&amp;Analysis!YB$4,CF!$AL:$AL,"&lt;="&amp;EOMONTH(YB$4,0))</f>
        <v>0</v>
      </c>
      <c r="YC26" s="22">
        <f>SUMIFS(CF!$BF:$BF,CF!$AL:$AL,"&gt;="&amp;Analysis!YC$4,CF!$AL:$AL,"&lt;="&amp;EOMONTH(YC$4,0))</f>
        <v>0</v>
      </c>
      <c r="YD26" s="22">
        <f>SUMIFS(CF!$BF:$BF,CF!$AL:$AL,"&gt;="&amp;Analysis!YD$4,CF!$AL:$AL,"&lt;="&amp;EOMONTH(YD$4,0))</f>
        <v>0</v>
      </c>
      <c r="YE26" s="22">
        <f>SUMIFS(CF!$BF:$BF,CF!$AL:$AL,"&gt;="&amp;Analysis!YE$4,CF!$AL:$AL,"&lt;="&amp;EOMONTH(YE$4,0))</f>
        <v>0</v>
      </c>
      <c r="YF26" s="22">
        <f>SUMIFS(CF!$BF:$BF,CF!$AL:$AL,"&gt;="&amp;Analysis!YF$4,CF!$AL:$AL,"&lt;="&amp;EOMONTH(YF$4,0))</f>
        <v>0</v>
      </c>
      <c r="YG26" s="22">
        <f>SUMIFS(CF!$BF:$BF,CF!$AL:$AL,"&gt;="&amp;Analysis!YG$4,CF!$AL:$AL,"&lt;="&amp;EOMONTH(YG$4,0))</f>
        <v>0</v>
      </c>
      <c r="YH26" s="22">
        <f>SUMIFS(CF!$BF:$BF,CF!$AL:$AL,"&gt;="&amp;Analysis!YH$4,CF!$AL:$AL,"&lt;="&amp;EOMONTH(YH$4,0))</f>
        <v>0</v>
      </c>
      <c r="YI26" s="22">
        <f>SUMIFS(CF!$BF:$BF,CF!$AL:$AL,"&gt;="&amp;Analysis!YI$4,CF!$AL:$AL,"&lt;="&amp;EOMONTH(YI$4,0))</f>
        <v>0</v>
      </c>
      <c r="YJ26" s="22">
        <f>SUMIFS(CF!$BF:$BF,CF!$AL:$AL,"&gt;="&amp;Analysis!YJ$4,CF!$AL:$AL,"&lt;="&amp;EOMONTH(YJ$4,0))</f>
        <v>0</v>
      </c>
      <c r="YK26" s="22">
        <f>SUMIFS(CF!$BF:$BF,CF!$AL:$AL,"&gt;="&amp;Analysis!YK$4,CF!$AL:$AL,"&lt;="&amp;EOMONTH(YK$4,0))</f>
        <v>0</v>
      </c>
      <c r="YL26" s="22">
        <f>SUMIFS(CF!$BF:$BF,CF!$AL:$AL,"&gt;="&amp;Analysis!YL$4,CF!$AL:$AL,"&lt;="&amp;EOMONTH(YL$4,0))</f>
        <v>0</v>
      </c>
      <c r="YM26" s="22">
        <f>SUMIFS(CF!$BF:$BF,CF!$AL:$AL,"&gt;="&amp;Analysis!YM$4,CF!$AL:$AL,"&lt;="&amp;EOMONTH(YM$4,0))</f>
        <v>0</v>
      </c>
      <c r="YN26" s="22">
        <f>SUMIFS(CF!$BF:$BF,CF!$AL:$AL,"&gt;="&amp;Analysis!YN$4,CF!$AL:$AL,"&lt;="&amp;EOMONTH(YN$4,0))</f>
        <v>0</v>
      </c>
      <c r="YO26" s="22">
        <f>SUMIFS(CF!$BF:$BF,CF!$AL:$AL,"&gt;="&amp;Analysis!YO$4,CF!$AL:$AL,"&lt;="&amp;EOMONTH(YO$4,0))</f>
        <v>0</v>
      </c>
      <c r="YP26" s="22">
        <f>SUMIFS(CF!$BF:$BF,CF!$AL:$AL,"&gt;="&amp;Analysis!YP$4,CF!$AL:$AL,"&lt;="&amp;EOMONTH(YP$4,0))</f>
        <v>0</v>
      </c>
      <c r="YQ26" s="22">
        <f>SUMIFS(CF!$BF:$BF,CF!$AL:$AL,"&gt;="&amp;Analysis!YQ$4,CF!$AL:$AL,"&lt;="&amp;EOMONTH(YQ$4,0))</f>
        <v>0</v>
      </c>
      <c r="YR26" s="22">
        <f>SUMIFS(CF!$BF:$BF,CF!$AL:$AL,"&gt;="&amp;Analysis!YR$4,CF!$AL:$AL,"&lt;="&amp;EOMONTH(YR$4,0))</f>
        <v>0</v>
      </c>
      <c r="YS26" s="22">
        <f>SUMIFS(CF!$BF:$BF,CF!$AL:$AL,"&gt;="&amp;Analysis!YS$4,CF!$AL:$AL,"&lt;="&amp;EOMONTH(YS$4,0))</f>
        <v>0</v>
      </c>
      <c r="YT26" s="22">
        <f>SUMIFS(CF!$BF:$BF,CF!$AL:$AL,"&gt;="&amp;Analysis!YT$4,CF!$AL:$AL,"&lt;="&amp;EOMONTH(YT$4,0))</f>
        <v>0</v>
      </c>
      <c r="YU26" s="22">
        <f>SUMIFS(CF!$BF:$BF,CF!$AL:$AL,"&gt;="&amp;Analysis!YU$4,CF!$AL:$AL,"&lt;="&amp;EOMONTH(YU$4,0))</f>
        <v>0</v>
      </c>
      <c r="YV26" s="22">
        <f>SUMIFS(CF!$BF:$BF,CF!$AL:$AL,"&gt;="&amp;Analysis!YV$4,CF!$AL:$AL,"&lt;="&amp;EOMONTH(YV$4,0))</f>
        <v>0</v>
      </c>
      <c r="YW26" s="22">
        <f>SUMIFS(CF!$BF:$BF,CF!$AL:$AL,"&gt;="&amp;Analysis!YW$4,CF!$AL:$AL,"&lt;="&amp;EOMONTH(YW$4,0))</f>
        <v>0</v>
      </c>
      <c r="YX26" s="22">
        <f>SUMIFS(CF!$BF:$BF,CF!$AL:$AL,"&gt;="&amp;Analysis!YX$4,CF!$AL:$AL,"&lt;="&amp;EOMONTH(YX$4,0))</f>
        <v>0</v>
      </c>
      <c r="YY26" s="22">
        <f>SUMIFS(CF!$BF:$BF,CF!$AL:$AL,"&gt;="&amp;Analysis!YY$4,CF!$AL:$AL,"&lt;="&amp;EOMONTH(YY$4,0))</f>
        <v>0</v>
      </c>
      <c r="YZ26" s="22">
        <f>SUMIFS(CF!$BF:$BF,CF!$AL:$AL,"&gt;="&amp;Analysis!YZ$4,CF!$AL:$AL,"&lt;="&amp;EOMONTH(YZ$4,0))</f>
        <v>0</v>
      </c>
      <c r="ZA26" s="22">
        <f>SUMIFS(CF!$BF:$BF,CF!$AL:$AL,"&gt;="&amp;Analysis!ZA$4,CF!$AL:$AL,"&lt;="&amp;EOMONTH(ZA$4,0))</f>
        <v>0</v>
      </c>
      <c r="ZB26" s="22">
        <f>SUMIFS(CF!$BF:$BF,CF!$AL:$AL,"&gt;="&amp;Analysis!ZB$4,CF!$AL:$AL,"&lt;="&amp;EOMONTH(ZB$4,0))</f>
        <v>0</v>
      </c>
      <c r="ZC26" s="22">
        <f>SUMIFS(CF!$BF:$BF,CF!$AL:$AL,"&gt;="&amp;Analysis!ZC$4,CF!$AL:$AL,"&lt;="&amp;EOMONTH(ZC$4,0))</f>
        <v>0</v>
      </c>
      <c r="ZD26" s="22">
        <f>SUMIFS(CF!$BF:$BF,CF!$AL:$AL,"&gt;="&amp;Analysis!ZD$4,CF!$AL:$AL,"&lt;="&amp;EOMONTH(ZD$4,0))</f>
        <v>0</v>
      </c>
      <c r="ZE26" s="22">
        <f>SUMIFS(CF!$BF:$BF,CF!$AL:$AL,"&gt;="&amp;Analysis!ZE$4,CF!$AL:$AL,"&lt;="&amp;EOMONTH(ZE$4,0))</f>
        <v>0</v>
      </c>
      <c r="ZF26" s="22">
        <f>SUMIFS(CF!$BF:$BF,CF!$AL:$AL,"&gt;="&amp;Analysis!ZF$4,CF!$AL:$AL,"&lt;="&amp;EOMONTH(ZF$4,0))</f>
        <v>0</v>
      </c>
      <c r="ZG26" s="22">
        <f>SUMIFS(CF!$BF:$BF,CF!$AL:$AL,"&gt;="&amp;Analysis!ZG$4,CF!$AL:$AL,"&lt;="&amp;EOMONTH(ZG$4,0))</f>
        <v>0</v>
      </c>
      <c r="ZH26" s="22">
        <f>SUMIFS(CF!$BF:$BF,CF!$AL:$AL,"&gt;="&amp;Analysis!ZH$4,CF!$AL:$AL,"&lt;="&amp;EOMONTH(ZH$4,0))</f>
        <v>0</v>
      </c>
      <c r="ZI26" s="22">
        <f>SUMIFS(CF!$BF:$BF,CF!$AL:$AL,"&gt;="&amp;Analysis!ZI$4,CF!$AL:$AL,"&lt;="&amp;EOMONTH(ZI$4,0))</f>
        <v>0</v>
      </c>
      <c r="ZJ26" s="22">
        <f>SUMIFS(CF!$BF:$BF,CF!$AL:$AL,"&gt;="&amp;Analysis!ZJ$4,CF!$AL:$AL,"&lt;="&amp;EOMONTH(ZJ$4,0))</f>
        <v>0</v>
      </c>
      <c r="ZK26" s="22">
        <f>SUMIFS(CF!$BF:$BF,CF!$AL:$AL,"&gt;="&amp;Analysis!ZK$4,CF!$AL:$AL,"&lt;="&amp;EOMONTH(ZK$4,0))</f>
        <v>0</v>
      </c>
      <c r="ZL26" s="22">
        <f>SUMIFS(CF!$BF:$BF,CF!$AL:$AL,"&gt;="&amp;Analysis!ZL$4,CF!$AL:$AL,"&lt;="&amp;EOMONTH(ZL$4,0))</f>
        <v>0</v>
      </c>
      <c r="ZM26" s="22">
        <f>SUMIFS(CF!$BF:$BF,CF!$AL:$AL,"&gt;="&amp;Analysis!ZM$4,CF!$AL:$AL,"&lt;="&amp;EOMONTH(ZM$4,0))</f>
        <v>0</v>
      </c>
      <c r="ZN26" s="22">
        <f>SUMIFS(CF!$BF:$BF,CF!$AL:$AL,"&gt;="&amp;Analysis!ZN$4,CF!$AL:$AL,"&lt;="&amp;EOMONTH(ZN$4,0))</f>
        <v>0</v>
      </c>
      <c r="ZO26" s="22">
        <f>SUMIFS(CF!$BF:$BF,CF!$AL:$AL,"&gt;="&amp;Analysis!ZO$4,CF!$AL:$AL,"&lt;="&amp;EOMONTH(ZO$4,0))</f>
        <v>0</v>
      </c>
      <c r="ZP26" s="22">
        <f>SUMIFS(CF!$BF:$BF,CF!$AL:$AL,"&gt;="&amp;Analysis!ZP$4,CF!$AL:$AL,"&lt;="&amp;EOMONTH(ZP$4,0))</f>
        <v>0</v>
      </c>
      <c r="ZQ26" s="22">
        <f>SUMIFS(CF!$BF:$BF,CF!$AL:$AL,"&gt;="&amp;Analysis!ZQ$4,CF!$AL:$AL,"&lt;="&amp;EOMONTH(ZQ$4,0))</f>
        <v>0</v>
      </c>
      <c r="ZR26" s="22">
        <f>SUMIFS(CF!$BF:$BF,CF!$AL:$AL,"&gt;="&amp;Analysis!ZR$4,CF!$AL:$AL,"&lt;="&amp;EOMONTH(ZR$4,0))</f>
        <v>0</v>
      </c>
      <c r="ZS26" s="22">
        <f>SUMIFS(CF!$BF:$BF,CF!$AL:$AL,"&gt;="&amp;Analysis!ZS$4,CF!$AL:$AL,"&lt;="&amp;EOMONTH(ZS$4,0))</f>
        <v>0</v>
      </c>
      <c r="ZT26" s="22">
        <f>SUMIFS(CF!$BF:$BF,CF!$AL:$AL,"&gt;="&amp;Analysis!ZT$4,CF!$AL:$AL,"&lt;="&amp;EOMONTH(ZT$4,0))</f>
        <v>0</v>
      </c>
      <c r="ZU26" s="22">
        <f>SUMIFS(CF!$BF:$BF,CF!$AL:$AL,"&gt;="&amp;Analysis!ZU$4,CF!$AL:$AL,"&lt;="&amp;EOMONTH(ZU$4,0))</f>
        <v>0</v>
      </c>
      <c r="ZV26" s="22">
        <f>SUMIFS(CF!$BF:$BF,CF!$AL:$AL,"&gt;="&amp;Analysis!ZV$4,CF!$AL:$AL,"&lt;="&amp;EOMONTH(ZV$4,0))</f>
        <v>0</v>
      </c>
      <c r="ZW26" s="22">
        <f>SUMIFS(CF!$BF:$BF,CF!$AL:$AL,"&gt;="&amp;Analysis!ZW$4,CF!$AL:$AL,"&lt;="&amp;EOMONTH(ZW$4,0))</f>
        <v>0</v>
      </c>
      <c r="ZX26" s="22">
        <f>SUMIFS(CF!$BF:$BF,CF!$AL:$AL,"&gt;="&amp;Analysis!ZX$4,CF!$AL:$AL,"&lt;="&amp;EOMONTH(ZX$4,0))</f>
        <v>0</v>
      </c>
      <c r="ZY26" s="22">
        <f>SUMIFS(CF!$BF:$BF,CF!$AL:$AL,"&gt;="&amp;Analysis!ZY$4,CF!$AL:$AL,"&lt;="&amp;EOMONTH(ZY$4,0))</f>
        <v>0</v>
      </c>
      <c r="ZZ26" s="22">
        <f>SUMIFS(CF!$BF:$BF,CF!$AL:$AL,"&gt;="&amp;Analysis!ZZ$4,CF!$AL:$AL,"&lt;="&amp;EOMONTH(ZZ$4,0))</f>
        <v>0</v>
      </c>
      <c r="AAA26" s="22">
        <f>SUMIFS(CF!$BF:$BF,CF!$AL:$AL,"&gt;="&amp;Analysis!AAA$4,CF!$AL:$AL,"&lt;="&amp;EOMONTH(AAA$4,0))</f>
        <v>0</v>
      </c>
      <c r="AAB26" s="22">
        <f>SUMIFS(CF!$BF:$BF,CF!$AL:$AL,"&gt;="&amp;Analysis!AAB$4,CF!$AL:$AL,"&lt;="&amp;EOMONTH(AAB$4,0))</f>
        <v>0</v>
      </c>
      <c r="AAC26" s="22">
        <f>SUMIFS(CF!$BF:$BF,CF!$AL:$AL,"&gt;="&amp;Analysis!AAC$4,CF!$AL:$AL,"&lt;="&amp;EOMONTH(AAC$4,0))</f>
        <v>0</v>
      </c>
      <c r="AAD26" s="22">
        <f>SUMIFS(CF!$BF:$BF,CF!$AL:$AL,"&gt;="&amp;Analysis!AAD$4,CF!$AL:$AL,"&lt;="&amp;EOMONTH(AAD$4,0))</f>
        <v>0</v>
      </c>
      <c r="AAE26" s="22">
        <f>SUMIFS(CF!$BF:$BF,CF!$AL:$AL,"&gt;="&amp;Analysis!AAE$4,CF!$AL:$AL,"&lt;="&amp;EOMONTH(AAE$4,0))</f>
        <v>0</v>
      </c>
      <c r="AAF26" s="22">
        <f>SUMIFS(CF!$BF:$BF,CF!$AL:$AL,"&gt;="&amp;Analysis!AAF$4,CF!$AL:$AL,"&lt;="&amp;EOMONTH(AAF$4,0))</f>
        <v>0</v>
      </c>
      <c r="AAG26" s="22">
        <f>SUMIFS(CF!$BF:$BF,CF!$AL:$AL,"&gt;="&amp;Analysis!AAG$4,CF!$AL:$AL,"&lt;="&amp;EOMONTH(AAG$4,0))</f>
        <v>0</v>
      </c>
      <c r="AAH26" s="22">
        <f>SUMIFS(CF!$BF:$BF,CF!$AL:$AL,"&gt;="&amp;Analysis!AAH$4,CF!$AL:$AL,"&lt;="&amp;EOMONTH(AAH$4,0))</f>
        <v>0</v>
      </c>
    </row>
    <row r="27" spans="3:710" x14ac:dyDescent="0.2">
      <c r="C27" s="1"/>
      <c r="D27" s="26" t="s">
        <v>4</v>
      </c>
      <c r="E27" s="2" t="s">
        <v>26</v>
      </c>
      <c r="F27" s="44">
        <f t="shared" ref="F27:F30" si="57">SUM(G27:AAH27)</f>
        <v>1240.1394587900011</v>
      </c>
      <c r="G27" s="22">
        <f>SUMIFS(CF!$BG:$BG,CF!$AL:$AL,"&gt;="&amp;Analysis!G$4,CF!$AL:$AL,"&lt;="&amp;EOMONTH(G$4,0))</f>
        <v>24.385497209000004</v>
      </c>
      <c r="H27" s="22">
        <f>SUMIFS(CF!$BG:$BG,CF!$AL:$AL,"&gt;="&amp;Analysis!H$4,CF!$AL:$AL,"&lt;="&amp;EOMONTH(H$4,0))</f>
        <v>23.448860593000006</v>
      </c>
      <c r="I27" s="22">
        <f>SUMIFS(CF!$BG:$BG,CF!$AL:$AL,"&gt;="&amp;Analysis!I$4,CF!$AL:$AL,"&lt;="&amp;EOMONTH(I$4,0))</f>
        <v>20.799506868000002</v>
      </c>
      <c r="J27" s="22">
        <f>SUMIFS(CF!$BG:$BG,CF!$AL:$AL,"&gt;="&amp;Analysis!J$4,CF!$AL:$AL,"&lt;="&amp;EOMONTH(J$4,0))</f>
        <v>19.980135327999999</v>
      </c>
      <c r="K27" s="22">
        <f>SUMIFS(CF!$BG:$BG,CF!$AL:$AL,"&gt;="&amp;Analysis!K$4,CF!$AL:$AL,"&lt;="&amp;EOMONTH(K$4,0))</f>
        <v>18.189056287</v>
      </c>
      <c r="L27" s="22">
        <f>SUMIFS(CF!$BG:$BG,CF!$AL:$AL,"&gt;="&amp;Analysis!L$4,CF!$AL:$AL,"&lt;="&amp;EOMONTH(L$4,0))</f>
        <v>17.750203655000004</v>
      </c>
      <c r="M27" s="22">
        <f>SUMIFS(CF!$BG:$BG,CF!$AL:$AL,"&gt;="&amp;Analysis!M$4,CF!$AL:$AL,"&lt;="&amp;EOMONTH(M$4,0))</f>
        <v>16.73115593</v>
      </c>
      <c r="N27" s="22">
        <f>SUMIFS(CF!$BG:$BG,CF!$AL:$AL,"&gt;="&amp;Analysis!N$4,CF!$AL:$AL,"&lt;="&amp;EOMONTH(N$4,0))</f>
        <v>15.264126828</v>
      </c>
      <c r="O27" s="22">
        <f>SUMIFS(CF!$BG:$BG,CF!$AL:$AL,"&gt;="&amp;Analysis!O$4,CF!$AL:$AL,"&lt;="&amp;EOMONTH(O$4,0))</f>
        <v>15.020315298999998</v>
      </c>
      <c r="P27" s="22">
        <f>SUMIFS(CF!$BG:$BG,CF!$AL:$AL,"&gt;="&amp;Analysis!P$4,CF!$AL:$AL,"&lt;="&amp;EOMONTH(P$4,0))</f>
        <v>14.166477509999998</v>
      </c>
      <c r="Q27" s="22">
        <f>SUMIFS(CF!$BG:$BG,CF!$AL:$AL,"&gt;="&amp;Analysis!Q$4,CF!$AL:$AL,"&lt;="&amp;EOMONTH(Q$4,0))</f>
        <v>14.412876158</v>
      </c>
      <c r="R27" s="22">
        <f>SUMIFS(CF!$BG:$BG,CF!$AL:$AL,"&gt;="&amp;Analysis!R$4,CF!$AL:$AL,"&lt;="&amp;EOMONTH(R$4,0))</f>
        <v>14.062179892</v>
      </c>
      <c r="S27" s="22">
        <f>SUMIFS(CF!$BG:$BG,CF!$AL:$AL,"&gt;="&amp;Analysis!S$4,CF!$AL:$AL,"&lt;="&amp;EOMONTH(S$4,0))</f>
        <v>12.111459597</v>
      </c>
      <c r="T27" s="22">
        <f>SUMIFS(CF!$BG:$BG,CF!$AL:$AL,"&gt;="&amp;Analysis!T$4,CF!$AL:$AL,"&lt;="&amp;EOMONTH(T$4,0))</f>
        <v>12.635339195999999</v>
      </c>
      <c r="U27" s="22">
        <f>SUMIFS(CF!$BG:$BG,CF!$AL:$AL,"&gt;="&amp;Analysis!U$4,CF!$AL:$AL,"&lt;="&amp;EOMONTH(U$4,0))</f>
        <v>11.536171690000002</v>
      </c>
      <c r="V27" s="22">
        <f>SUMIFS(CF!$BG:$BG,CF!$AL:$AL,"&gt;="&amp;Analysis!V$4,CF!$AL:$AL,"&lt;="&amp;EOMONTH(V$4,0))</f>
        <v>11.510436478000001</v>
      </c>
      <c r="W27" s="22">
        <f>SUMIFS(CF!$BG:$BG,CF!$AL:$AL,"&gt;="&amp;Analysis!W$4,CF!$AL:$AL,"&lt;="&amp;EOMONTH(W$4,0))</f>
        <v>10.883727561000001</v>
      </c>
      <c r="X27" s="22">
        <f>SUMIFS(CF!$BG:$BG,CF!$AL:$AL,"&gt;="&amp;Analysis!X$4,CF!$AL:$AL,"&lt;="&amp;EOMONTH(X$4,0))</f>
        <v>11.002177079999999</v>
      </c>
      <c r="Y27" s="22">
        <f>SUMIFS(CF!$BG:$BG,CF!$AL:$AL,"&gt;="&amp;Analysis!Y$4,CF!$AL:$AL,"&lt;="&amp;EOMONTH(Y$4,0))</f>
        <v>10.680206248000001</v>
      </c>
      <c r="Z27" s="22">
        <f>SUMIFS(CF!$BG:$BG,CF!$AL:$AL,"&gt;="&amp;Analysis!Z$4,CF!$AL:$AL,"&lt;="&amp;EOMONTH(Z$4,0))</f>
        <v>9.9975349650000016</v>
      </c>
      <c r="AA27" s="22">
        <f>SUMIFS(CF!$BG:$BG,CF!$AL:$AL,"&gt;="&amp;Analysis!AA$4,CF!$AL:$AL,"&lt;="&amp;EOMONTH(AA$4,0))</f>
        <v>10.082382164</v>
      </c>
      <c r="AB27" s="22">
        <f>SUMIFS(CF!$BG:$BG,CF!$AL:$AL,"&gt;="&amp;Analysis!AB$4,CF!$AL:$AL,"&lt;="&amp;EOMONTH(AB$4,0))</f>
        <v>9.743483556000001</v>
      </c>
      <c r="AC27" s="22">
        <f>SUMIFS(CF!$BG:$BG,CF!$AL:$AL,"&gt;="&amp;Analysis!AC$4,CF!$AL:$AL,"&lt;="&amp;EOMONTH(AC$4,0))</f>
        <v>10.145115664</v>
      </c>
      <c r="AD27" s="22">
        <f>SUMIFS(CF!$BG:$BG,CF!$AL:$AL,"&gt;="&amp;Analysis!AD$4,CF!$AL:$AL,"&lt;="&amp;EOMONTH(AD$4,0))</f>
        <v>10.114014986000001</v>
      </c>
      <c r="AE27" s="22">
        <f>SUMIFS(CF!$BG:$BG,CF!$AL:$AL,"&gt;="&amp;Analysis!AE$4,CF!$AL:$AL,"&lt;="&amp;EOMONTH(AE$4,0))</f>
        <v>8.8134110440000004</v>
      </c>
      <c r="AF27" s="22">
        <f>SUMIFS(CF!$BG:$BG,CF!$AL:$AL,"&gt;="&amp;Analysis!AF$4,CF!$AL:$AL,"&lt;="&amp;EOMONTH(AF$4,0))</f>
        <v>9.1573795139999987</v>
      </c>
      <c r="AG27" s="22">
        <f>SUMIFS(CF!$BG:$BG,CF!$AL:$AL,"&gt;="&amp;Analysis!AG$4,CF!$AL:$AL,"&lt;="&amp;EOMONTH(AG$4,0))</f>
        <v>8.3189975149999995</v>
      </c>
      <c r="AH27" s="22">
        <f>SUMIFS(CF!$BG:$BG,CF!$AL:$AL,"&gt;="&amp;Analysis!AH$4,CF!$AL:$AL,"&lt;="&amp;EOMONTH(AH$4,0))</f>
        <v>8.3993866810000011</v>
      </c>
      <c r="AI27" s="22">
        <f>SUMIFS(CF!$BG:$BG,CF!$AL:$AL,"&gt;="&amp;Analysis!AI$4,CF!$AL:$AL,"&lt;="&amp;EOMONTH(AI$4,0))</f>
        <v>8.052454869</v>
      </c>
      <c r="AJ27" s="22">
        <f>SUMIFS(CF!$BG:$BG,CF!$AL:$AL,"&gt;="&amp;Analysis!AJ$4,CF!$AL:$AL,"&lt;="&amp;EOMONTH(AJ$4,0))</f>
        <v>8.2483770239999998</v>
      </c>
      <c r="AK27" s="22">
        <f>SUMIFS(CF!$BG:$BG,CF!$AL:$AL,"&gt;="&amp;Analysis!AK$4,CF!$AL:$AL,"&lt;="&amp;EOMONTH(AK$4,0))</f>
        <v>8.0972052320000003</v>
      </c>
      <c r="AL27" s="22">
        <f>SUMIFS(CF!$BG:$BG,CF!$AL:$AL,"&gt;="&amp;Analysis!AL$4,CF!$AL:$AL,"&lt;="&amp;EOMONTH(AL$4,0))</f>
        <v>7.6511834890000001</v>
      </c>
      <c r="AM27" s="22">
        <f>SUMIFS(CF!$BG:$BG,CF!$AL:$AL,"&gt;="&amp;Analysis!AM$4,CF!$AL:$AL,"&lt;="&amp;EOMONTH(AM$4,0))</f>
        <v>7.7957543160000009</v>
      </c>
      <c r="AN27" s="22">
        <f>SUMIFS(CF!$BG:$BG,CF!$AL:$AL,"&gt;="&amp;Analysis!AN$4,CF!$AL:$AL,"&lt;="&amp;EOMONTH(AN$4,0))</f>
        <v>7.6137251839999998</v>
      </c>
      <c r="AO27" s="22">
        <f>SUMIFS(CF!$BG:$BG,CF!$AL:$AL,"&gt;="&amp;Analysis!AO$4,CF!$AL:$AL,"&lt;="&amp;EOMONTH(AO$4,0))</f>
        <v>8.0248671060000003</v>
      </c>
      <c r="AP27" s="22">
        <f>SUMIFS(CF!$BG:$BG,CF!$AL:$AL,"&gt;="&amp;Analysis!AP$4,CF!$AL:$AL,"&lt;="&amp;EOMONTH(AP$4,0))</f>
        <v>8.0684093739999998</v>
      </c>
      <c r="AQ27" s="22">
        <f>SUMIFS(CF!$BG:$BG,CF!$AL:$AL,"&gt;="&amp;Analysis!AQ$4,CF!$AL:$AL,"&lt;="&amp;EOMONTH(AQ$4,0))</f>
        <v>7.0604691399999995</v>
      </c>
      <c r="AR27" s="22">
        <f>SUMIFS(CF!$BG:$BG,CF!$AL:$AL,"&gt;="&amp;Analysis!AR$4,CF!$AL:$AL,"&lt;="&amp;EOMONTH(AR$4,0))</f>
        <v>7.2753171199999995</v>
      </c>
      <c r="AS27" s="22">
        <f>SUMIFS(CF!$BG:$BG,CF!$AL:$AL,"&gt;="&amp;Analysis!AS$4,CF!$AL:$AL,"&lt;="&amp;EOMONTH(AS$4,0))</f>
        <v>6.5156680600000003</v>
      </c>
      <c r="AT27" s="22">
        <f>SUMIFS(CF!$BG:$BG,CF!$AL:$AL,"&gt;="&amp;Analysis!AT$4,CF!$AL:$AL,"&lt;="&amp;EOMONTH(AT$4,0))</f>
        <v>6.607804571</v>
      </c>
      <c r="AU27" s="22">
        <f>SUMIFS(CF!$BG:$BG,CF!$AL:$AL,"&gt;="&amp;Analysis!AU$4,CF!$AL:$AL,"&lt;="&amp;EOMONTH(AU$4,0))</f>
        <v>6.3687995380000002</v>
      </c>
      <c r="AV27" s="22">
        <f>SUMIFS(CF!$BG:$BG,CF!$AL:$AL,"&gt;="&amp;Analysis!AV$4,CF!$AL:$AL,"&lt;="&amp;EOMONTH(AV$4,0))</f>
        <v>6.5639864799999996</v>
      </c>
      <c r="AW27" s="22">
        <f>SUMIFS(CF!$BG:$BG,CF!$AL:$AL,"&gt;="&amp;Analysis!AW$4,CF!$AL:$AL,"&lt;="&amp;EOMONTH(AW$4,0))</f>
        <v>6.4830349420000006</v>
      </c>
      <c r="AX27" s="22">
        <f>SUMIFS(CF!$BG:$BG,CF!$AL:$AL,"&gt;="&amp;Analysis!AX$4,CF!$AL:$AL,"&lt;="&amp;EOMONTH(AX$4,0))</f>
        <v>6.1555347510000002</v>
      </c>
      <c r="AY27" s="22">
        <f>SUMIFS(CF!$BG:$BG,CF!$AL:$AL,"&gt;="&amp;Analysis!AY$4,CF!$AL:$AL,"&lt;="&amp;EOMONTH(AY$4,0))</f>
        <v>6.3130770229999991</v>
      </c>
      <c r="AZ27" s="22">
        <f>SUMIFS(CF!$BG:$BG,CF!$AL:$AL,"&gt;="&amp;Analysis!AZ$4,CF!$AL:$AL,"&lt;="&amp;EOMONTH(AZ$4,0))</f>
        <v>6.2317469500000007</v>
      </c>
      <c r="BA27" s="22">
        <f>SUMIFS(CF!$BG:$BG,CF!$AL:$AL,"&gt;="&amp;Analysis!BA$4,CF!$AL:$AL,"&lt;="&amp;EOMONTH(BA$4,0))</f>
        <v>6.6137095439999998</v>
      </c>
      <c r="BB27" s="22">
        <f>SUMIFS(CF!$BG:$BG,CF!$AL:$AL,"&gt;="&amp;Analysis!BB$4,CF!$AL:$AL,"&lt;="&amp;EOMONTH(BB$4,0))</f>
        <v>6.6947063489999996</v>
      </c>
      <c r="BC27" s="22">
        <f>SUMIFS(CF!$BG:$BG,CF!$AL:$AL,"&gt;="&amp;Analysis!BC$4,CF!$AL:$AL,"&lt;="&amp;EOMONTH(BC$4,0))</f>
        <v>6.0671670549999996</v>
      </c>
      <c r="BD27" s="22">
        <f>SUMIFS(CF!$BG:$BG,CF!$AL:$AL,"&gt;="&amp;Analysis!BD$4,CF!$AL:$AL,"&lt;="&amp;EOMONTH(BD$4,0))</f>
        <v>6.0113926600000003</v>
      </c>
      <c r="BE27" s="22">
        <f>SUMIFS(CF!$BG:$BG,CF!$AL:$AL,"&gt;="&amp;Analysis!BE$4,CF!$AL:$AL,"&lt;="&amp;EOMONTH(BE$4,0))</f>
        <v>5.3636141560000006</v>
      </c>
      <c r="BF27" s="22">
        <f>SUMIFS(CF!$BG:$BG,CF!$AL:$AL,"&gt;="&amp;Analysis!BF$4,CF!$AL:$AL,"&lt;="&amp;EOMONTH(BF$4,0))</f>
        <v>5.4743309630000008</v>
      </c>
      <c r="BG27" s="22">
        <f>SUMIFS(CF!$BG:$BG,CF!$AL:$AL,"&gt;="&amp;Analysis!BG$4,CF!$AL:$AL,"&lt;="&amp;EOMONTH(BG$4,0))</f>
        <v>5.3043140989999999</v>
      </c>
      <c r="BH27" s="22">
        <f>SUMIFS(CF!$BG:$BG,CF!$AL:$AL,"&gt;="&amp;Analysis!BH$4,CF!$AL:$AL,"&lt;="&amp;EOMONTH(BH$4,0))</f>
        <v>5.4783809540000004</v>
      </c>
      <c r="BI27" s="22">
        <f>SUMIFS(CF!$BG:$BG,CF!$AL:$AL,"&gt;="&amp;Analysis!BI$4,CF!$AL:$AL,"&lt;="&amp;EOMONTH(BI$4,0))</f>
        <v>5.4278572370000004</v>
      </c>
      <c r="BJ27" s="22">
        <f>SUMIFS(CF!$BG:$BG,CF!$AL:$AL,"&gt;="&amp;Analysis!BJ$4,CF!$AL:$AL,"&lt;="&amp;EOMONTH(BJ$4,0))</f>
        <v>5.1694114459999998</v>
      </c>
      <c r="BK27" s="22">
        <f>SUMIFS(CF!$BG:$BG,CF!$AL:$AL,"&gt;="&amp;Analysis!BK$4,CF!$AL:$AL,"&lt;="&amp;EOMONTH(BK$4,0))</f>
        <v>5.319846652999999</v>
      </c>
      <c r="BL27" s="22">
        <f>SUMIFS(CF!$BG:$BG,CF!$AL:$AL,"&gt;="&amp;Analysis!BL$4,CF!$AL:$AL,"&lt;="&amp;EOMONTH(BL$4,0))</f>
        <v>5.263392689999999</v>
      </c>
      <c r="BM27" s="22">
        <f>SUMIFS(CF!$BG:$BG,CF!$AL:$AL,"&gt;="&amp;Analysis!BM$4,CF!$AL:$AL,"&lt;="&amp;EOMONTH(BM$4,0))</f>
        <v>5.6045346760000001</v>
      </c>
      <c r="BN27" s="22">
        <f>SUMIFS(CF!$BG:$BG,CF!$AL:$AL,"&gt;="&amp;Analysis!BN$4,CF!$AL:$AL,"&lt;="&amp;EOMONTH(BN$4,0))</f>
        <v>5.6992918650000002</v>
      </c>
      <c r="BO27" s="22">
        <f>SUMIFS(CF!$BG:$BG,CF!$AL:$AL,"&gt;="&amp;Analysis!BO$4,CF!$AL:$AL,"&lt;="&amp;EOMONTH(BO$4,0))</f>
        <v>4.9905778300000003</v>
      </c>
      <c r="BP27" s="22">
        <f>SUMIFS(CF!$BG:$BG,CF!$AL:$AL,"&gt;="&amp;Analysis!BP$4,CF!$AL:$AL,"&lt;="&amp;EOMONTH(BP$4,0))</f>
        <v>5.1305897060000003</v>
      </c>
      <c r="BQ27" s="22">
        <f>SUMIFS(CF!$BG:$BG,CF!$AL:$AL,"&gt;="&amp;Analysis!BQ$4,CF!$AL:$AL,"&lt;="&amp;EOMONTH(BQ$4,0))</f>
        <v>4.5712404209999997</v>
      </c>
      <c r="BR27" s="22">
        <f>SUMIFS(CF!$BG:$BG,CF!$AL:$AL,"&gt;="&amp;Analysis!BR$4,CF!$AL:$AL,"&lt;="&amp;EOMONTH(BR$4,0))</f>
        <v>4.647244785999999</v>
      </c>
      <c r="BS27" s="22">
        <f>SUMIFS(CF!$BG:$BG,CF!$AL:$AL,"&gt;="&amp;Analysis!BS$4,CF!$AL:$AL,"&lt;="&amp;EOMONTH(BS$4,0))</f>
        <v>4.5190307320000009</v>
      </c>
      <c r="BT27" s="22">
        <f>SUMIFS(CF!$BG:$BG,CF!$AL:$AL,"&gt;="&amp;Analysis!BT$4,CF!$AL:$AL,"&lt;="&amp;EOMONTH(BT$4,0))</f>
        <v>4.6905050140000011</v>
      </c>
      <c r="BU27" s="22">
        <f>SUMIFS(CF!$BG:$BG,CF!$AL:$AL,"&gt;="&amp;Analysis!BU$4,CF!$AL:$AL,"&lt;="&amp;EOMONTH(BU$4,0))</f>
        <v>4.6640568589999996</v>
      </c>
      <c r="BV27" s="22">
        <f>SUMIFS(CF!$BG:$BG,CF!$AL:$AL,"&gt;="&amp;Analysis!BV$4,CF!$AL:$AL,"&lt;="&amp;EOMONTH(BV$4,0))</f>
        <v>4.4494320619999996</v>
      </c>
      <c r="BW27" s="22">
        <f>SUMIFS(CF!$BG:$BG,CF!$AL:$AL,"&gt;="&amp;Analysis!BW$4,CF!$AL:$AL,"&lt;="&amp;EOMONTH(BW$4,0))</f>
        <v>4.5998273699999999</v>
      </c>
      <c r="BX27" s="22">
        <f>SUMIFS(CF!$BG:$BG,CF!$AL:$AL,"&gt;="&amp;Analysis!BX$4,CF!$AL:$AL,"&lt;="&amp;EOMONTH(BX$4,0))</f>
        <v>4.565680089999999</v>
      </c>
      <c r="BY27" s="22">
        <f>SUMIFS(CF!$BG:$BG,CF!$AL:$AL,"&gt;="&amp;Analysis!BY$4,CF!$AL:$AL,"&lt;="&amp;EOMONTH(BY$4,0))</f>
        <v>4.8776472770000003</v>
      </c>
      <c r="BZ27" s="22">
        <f>SUMIFS(CF!$BG:$BG,CF!$AL:$AL,"&gt;="&amp;Analysis!BZ$4,CF!$AL:$AL,"&lt;="&amp;EOMONTH(BZ$4,0))</f>
        <v>4.9602222089999994</v>
      </c>
      <c r="CA27" s="22">
        <f>SUMIFS(CF!$BG:$BG,CF!$AL:$AL,"&gt;="&amp;Analysis!CA$4,CF!$AL:$AL,"&lt;="&amp;EOMONTH(CA$4,0))</f>
        <v>4.3469695690000005</v>
      </c>
      <c r="CB27" s="22">
        <f>SUMIFS(CF!$BG:$BG,CF!$AL:$AL,"&gt;="&amp;Analysis!CB$4,CF!$AL:$AL,"&lt;="&amp;EOMONTH(CB$4,0))</f>
        <v>4.4646954609999998</v>
      </c>
      <c r="CC27" s="22">
        <f>SUMIFS(CF!$BG:$BG,CF!$AL:$AL,"&gt;="&amp;Analysis!CC$4,CF!$AL:$AL,"&lt;="&amp;EOMONTH(CC$4,0))</f>
        <v>3.9882147260000003</v>
      </c>
      <c r="CD27" s="22">
        <f>SUMIFS(CF!$BG:$BG,CF!$AL:$AL,"&gt;="&amp;Analysis!CD$4,CF!$AL:$AL,"&lt;="&amp;EOMONTH(CD$4,0))</f>
        <v>4.0743982299999999</v>
      </c>
      <c r="CE27" s="22">
        <f>SUMIFS(CF!$BG:$BG,CF!$AL:$AL,"&gt;="&amp;Analysis!CE$4,CF!$AL:$AL,"&lt;="&amp;EOMONTH(CE$4,0))</f>
        <v>3.9654589859999998</v>
      </c>
      <c r="CF27" s="22">
        <f>SUMIFS(CF!$BG:$BG,CF!$AL:$AL,"&gt;="&amp;Analysis!CF$4,CF!$AL:$AL,"&lt;="&amp;EOMONTH(CF$4,0))</f>
        <v>4.1202646429999996</v>
      </c>
      <c r="CG27" s="22">
        <f>SUMIFS(CF!$BG:$BG,CF!$AL:$AL,"&gt;="&amp;Analysis!CG$4,CF!$AL:$AL,"&lt;="&amp;EOMONTH(CG$4,0))</f>
        <v>4.1024377759999995</v>
      </c>
      <c r="CH27" s="22">
        <f>SUMIFS(CF!$BG:$BG,CF!$AL:$AL,"&gt;="&amp;Analysis!CH$4,CF!$AL:$AL,"&lt;="&amp;EOMONTH(CH$4,0))</f>
        <v>3.9229022640000002</v>
      </c>
      <c r="CI27" s="22">
        <f>SUMIFS(CF!$BG:$BG,CF!$AL:$AL,"&gt;="&amp;Analysis!CI$4,CF!$AL:$AL,"&lt;="&amp;EOMONTH(CI$4,0))</f>
        <v>4.0757745860000005</v>
      </c>
      <c r="CJ27" s="22">
        <f>SUMIFS(CF!$BG:$BG,CF!$AL:$AL,"&gt;="&amp;Analysis!CJ$4,CF!$AL:$AL,"&lt;="&amp;EOMONTH(CJ$4,0))</f>
        <v>4.0551705159999996</v>
      </c>
      <c r="CK27" s="22">
        <f>SUMIFS(CF!$BG:$BG,CF!$AL:$AL,"&gt;="&amp;Analysis!CK$4,CF!$AL:$AL,"&lt;="&amp;EOMONTH(CK$4,0))</f>
        <v>4.3379857740000007</v>
      </c>
      <c r="CL27" s="22">
        <f>SUMIFS(CF!$BG:$BG,CF!$AL:$AL,"&gt;="&amp;Analysis!CL$4,CF!$AL:$AL,"&lt;="&amp;EOMONTH(CL$4,0))</f>
        <v>4.4138002809999994</v>
      </c>
      <c r="CM27" s="22">
        <f>SUMIFS(CF!$BG:$BG,CF!$AL:$AL,"&gt;="&amp;Analysis!CM$4,CF!$AL:$AL,"&lt;="&amp;EOMONTH(CM$4,0))</f>
        <v>3.8713669580000003</v>
      </c>
      <c r="CN27" s="22">
        <f>SUMIFS(CF!$BG:$BG,CF!$AL:$AL,"&gt;="&amp;Analysis!CN$4,CF!$AL:$AL,"&lt;="&amp;EOMONTH(CN$4,0))</f>
        <v>3.9860914649999999</v>
      </c>
      <c r="CO27" s="22">
        <f>SUMIFS(CF!$BG:$BG,CF!$AL:$AL,"&gt;="&amp;Analysis!CO$4,CF!$AL:$AL,"&lt;="&amp;EOMONTH(CO$4,0))</f>
        <v>3.5643528610000006</v>
      </c>
      <c r="CP27" s="22">
        <f>SUMIFS(CF!$BG:$BG,CF!$AL:$AL,"&gt;="&amp;Analysis!CP$4,CF!$AL:$AL,"&lt;="&amp;EOMONTH(CP$4,0))</f>
        <v>3.6402929840000002</v>
      </c>
      <c r="CQ27" s="22">
        <f>SUMIFS(CF!$BG:$BG,CF!$AL:$AL,"&gt;="&amp;Analysis!CQ$4,CF!$AL:$AL,"&lt;="&amp;EOMONTH(CQ$4,0))</f>
        <v>3.5361211540000004</v>
      </c>
      <c r="CR27" s="22">
        <f>SUMIFS(CF!$BG:$BG,CF!$AL:$AL,"&gt;="&amp;Analysis!CR$4,CF!$AL:$AL,"&lt;="&amp;EOMONTH(CR$4,0))</f>
        <v>3.6685787529999998</v>
      </c>
      <c r="CS27" s="22">
        <f>SUMIFS(CF!$BG:$BG,CF!$AL:$AL,"&gt;="&amp;Analysis!CS$4,CF!$AL:$AL,"&lt;="&amp;EOMONTH(CS$4,0))</f>
        <v>3.6560809010000002</v>
      </c>
      <c r="CT27" s="22">
        <f>SUMIFS(CF!$BG:$BG,CF!$AL:$AL,"&gt;="&amp;Analysis!CT$4,CF!$AL:$AL,"&lt;="&amp;EOMONTH(CT$4,0))</f>
        <v>3.5137342780000007</v>
      </c>
      <c r="CU27" s="22">
        <f>SUMIFS(CF!$BG:$BG,CF!$AL:$AL,"&gt;="&amp;Analysis!CU$4,CF!$AL:$AL,"&lt;="&amp;EOMONTH(CU$4,0))</f>
        <v>3.6315310779999996</v>
      </c>
      <c r="CV27" s="22">
        <f>SUMIFS(CF!$BG:$BG,CF!$AL:$AL,"&gt;="&amp;Analysis!CV$4,CF!$AL:$AL,"&lt;="&amp;EOMONTH(CV$4,0))</f>
        <v>3.6204552429999999</v>
      </c>
      <c r="CW27" s="22">
        <f>SUMIFS(CF!$BG:$BG,CF!$AL:$AL,"&gt;="&amp;Analysis!CW$4,CF!$AL:$AL,"&lt;="&amp;EOMONTH(CW$4,0))</f>
        <v>3.8740852480000001</v>
      </c>
      <c r="CX27" s="22">
        <f>SUMIFS(CF!$BG:$BG,CF!$AL:$AL,"&gt;="&amp;Analysis!CX$4,CF!$AL:$AL,"&lt;="&amp;EOMONTH(CX$4,0))</f>
        <v>3.951838929</v>
      </c>
      <c r="CY27" s="22">
        <f>SUMIFS(CF!$BG:$BG,CF!$AL:$AL,"&gt;="&amp;Analysis!CY$4,CF!$AL:$AL,"&lt;="&amp;EOMONTH(CY$4,0))</f>
        <v>3.5990677640000004</v>
      </c>
      <c r="CZ27" s="22">
        <f>SUMIFS(CF!$BG:$BG,CF!$AL:$AL,"&gt;="&amp;Analysis!CZ$4,CF!$AL:$AL,"&lt;="&amp;EOMONTH(CZ$4,0))</f>
        <v>3.6044743540000002</v>
      </c>
      <c r="DA27" s="22">
        <f>SUMIFS(CF!$BG:$BG,CF!$AL:$AL,"&gt;="&amp;Analysis!DA$4,CF!$AL:$AL,"&lt;="&amp;EOMONTH(DA$4,0))</f>
        <v>3.23607143</v>
      </c>
      <c r="DB27" s="22">
        <f>SUMIFS(CF!$BG:$BG,CF!$AL:$AL,"&gt;="&amp;Analysis!DB$4,CF!$AL:$AL,"&lt;="&amp;EOMONTH(DB$4,0))</f>
        <v>3.3064834730000001</v>
      </c>
      <c r="DC27" s="22">
        <f>SUMIFS(CF!$BG:$BG,CF!$AL:$AL,"&gt;="&amp;Analysis!DC$4,CF!$AL:$AL,"&lt;="&amp;EOMONTH(DC$4,0))</f>
        <v>3.2141919369999998</v>
      </c>
      <c r="DD27" s="22">
        <f>SUMIFS(CF!$BG:$BG,CF!$AL:$AL,"&gt;="&amp;Analysis!DD$4,CF!$AL:$AL,"&lt;="&amp;EOMONTH(DD$4,0))</f>
        <v>3.3365591219999997</v>
      </c>
      <c r="DE27" s="22">
        <f>SUMIFS(CF!$BG:$BG,CF!$AL:$AL,"&gt;="&amp;Analysis!DE$4,CF!$AL:$AL,"&lt;="&amp;EOMONTH(DE$4,0))</f>
        <v>3.3262874309999999</v>
      </c>
      <c r="DF27" s="22">
        <f>SUMIFS(CF!$BG:$BG,CF!$AL:$AL,"&gt;="&amp;Analysis!DF$4,CF!$AL:$AL,"&lt;="&amp;EOMONTH(DF$4,0))</f>
        <v>3.1985717170000001</v>
      </c>
      <c r="DG27" s="22">
        <f>SUMIFS(CF!$BG:$BG,CF!$AL:$AL,"&gt;="&amp;Analysis!DG$4,CF!$AL:$AL,"&lt;="&amp;EOMONTH(DG$4,0))</f>
        <v>3.296224697</v>
      </c>
      <c r="DH27" s="22">
        <f>SUMIFS(CF!$BG:$BG,CF!$AL:$AL,"&gt;="&amp;Analysis!DH$4,CF!$AL:$AL,"&lt;="&amp;EOMONTH(DH$4,0))</f>
        <v>3.241617894</v>
      </c>
      <c r="DI27" s="22">
        <f>SUMIFS(CF!$BG:$BG,CF!$AL:$AL,"&gt;="&amp;Analysis!DI$4,CF!$AL:$AL,"&lt;="&amp;EOMONTH(DI$4,0))</f>
        <v>3.4811816850000001</v>
      </c>
      <c r="DJ27" s="22">
        <f>SUMIFS(CF!$BG:$BG,CF!$AL:$AL,"&gt;="&amp;Analysis!DJ$4,CF!$AL:$AL,"&lt;="&amp;EOMONTH(DJ$4,0))</f>
        <v>3.5438443040000003</v>
      </c>
      <c r="DK27" s="22">
        <f>SUMIFS(CF!$BG:$BG,CF!$AL:$AL,"&gt;="&amp;Analysis!DK$4,CF!$AL:$AL,"&lt;="&amp;EOMONTH(DK$4,0))</f>
        <v>3.1125432240000004</v>
      </c>
      <c r="DL27" s="22">
        <f>SUMIFS(CF!$BG:$BG,CF!$AL:$AL,"&gt;="&amp;Analysis!DL$4,CF!$AL:$AL,"&lt;="&amp;EOMONTH(DL$4,0))</f>
        <v>3.2837442350000003</v>
      </c>
      <c r="DM27" s="22">
        <f>SUMIFS(CF!$BG:$BG,CF!$AL:$AL,"&gt;="&amp;Analysis!DM$4,CF!$AL:$AL,"&lt;="&amp;EOMONTH(DM$4,0))</f>
        <v>3.0037065109999999</v>
      </c>
      <c r="DN27" s="22">
        <f>SUMIFS(CF!$BG:$BG,CF!$AL:$AL,"&gt;="&amp;Analysis!DN$4,CF!$AL:$AL,"&lt;="&amp;EOMONTH(DN$4,0))</f>
        <v>3.072050956</v>
      </c>
      <c r="DO27" s="22">
        <f>SUMIFS(CF!$BG:$BG,CF!$AL:$AL,"&gt;="&amp;Analysis!DO$4,CF!$AL:$AL,"&lt;="&amp;EOMONTH(DO$4,0))</f>
        <v>2.963281276</v>
      </c>
      <c r="DP27" s="22">
        <f>SUMIFS(CF!$BG:$BG,CF!$AL:$AL,"&gt;="&amp;Analysis!DP$4,CF!$AL:$AL,"&lt;="&amp;EOMONTH(DP$4,0))</f>
        <v>3.0529046430000002</v>
      </c>
      <c r="DQ27" s="22">
        <f>SUMIFS(CF!$BG:$BG,CF!$AL:$AL,"&gt;="&amp;Analysis!DQ$4,CF!$AL:$AL,"&lt;="&amp;EOMONTH(DQ$4,0))</f>
        <v>3.044567389</v>
      </c>
      <c r="DR27" s="22">
        <f>SUMIFS(CF!$BG:$BG,CF!$AL:$AL,"&gt;="&amp;Analysis!DR$4,CF!$AL:$AL,"&lt;="&amp;EOMONTH(DR$4,0))</f>
        <v>2.9296918680000004</v>
      </c>
      <c r="DS27" s="22">
        <f>SUMIFS(CF!$BG:$BG,CF!$AL:$AL,"&gt;="&amp;Analysis!DS$4,CF!$AL:$AL,"&lt;="&amp;EOMONTH(DS$4,0))</f>
        <v>3.0214944510000001</v>
      </c>
      <c r="DT27" s="22">
        <f>SUMIFS(CF!$BG:$BG,CF!$AL:$AL,"&gt;="&amp;Analysis!DT$4,CF!$AL:$AL,"&lt;="&amp;EOMONTH(DT$4,0))</f>
        <v>2.9642153790000001</v>
      </c>
      <c r="DU27" s="22">
        <f>SUMIFS(CF!$BG:$BG,CF!$AL:$AL,"&gt;="&amp;Analysis!DU$4,CF!$AL:$AL,"&lt;="&amp;EOMONTH(DU$4,0))</f>
        <v>3.185943677</v>
      </c>
      <c r="DV27" s="22">
        <f>SUMIFS(CF!$BG:$BG,CF!$AL:$AL,"&gt;="&amp;Analysis!DV$4,CF!$AL:$AL,"&lt;="&amp;EOMONTH(DV$4,0))</f>
        <v>3.2427861039999999</v>
      </c>
      <c r="DW27" s="22">
        <f>SUMIFS(CF!$BG:$BG,CF!$AL:$AL,"&gt;="&amp;Analysis!DW$4,CF!$AL:$AL,"&lt;="&amp;EOMONTH(DW$4,0))</f>
        <v>2.8562609769999998</v>
      </c>
      <c r="DX27" s="22">
        <f>SUMIFS(CF!$BG:$BG,CF!$AL:$AL,"&gt;="&amp;Analysis!DX$4,CF!$AL:$AL,"&lt;="&amp;EOMONTH(DX$4,0))</f>
        <v>3.0403933830000001</v>
      </c>
      <c r="DY27" s="22">
        <f>SUMIFS(CF!$BG:$BG,CF!$AL:$AL,"&gt;="&amp;Analysis!DY$4,CF!$AL:$AL,"&lt;="&amp;EOMONTH(DY$4,0))</f>
        <v>2.782786609</v>
      </c>
      <c r="DZ27" s="22">
        <f>SUMIFS(CF!$BG:$BG,CF!$AL:$AL,"&gt;="&amp;Analysis!DZ$4,CF!$AL:$AL,"&lt;="&amp;EOMONTH(DZ$4,0))</f>
        <v>2.847089682</v>
      </c>
      <c r="EA27" s="22">
        <f>SUMIFS(CF!$BG:$BG,CF!$AL:$AL,"&gt;="&amp;Analysis!EA$4,CF!$AL:$AL,"&lt;="&amp;EOMONTH(EA$4,0))</f>
        <v>2.7470492659999999</v>
      </c>
      <c r="EB27" s="22">
        <f>SUMIFS(CF!$BG:$BG,CF!$AL:$AL,"&gt;="&amp;Analysis!EB$4,CF!$AL:$AL,"&lt;="&amp;EOMONTH(EB$4,0))</f>
        <v>2.8306224229999999</v>
      </c>
      <c r="EC27" s="22">
        <f>SUMIFS(CF!$BG:$BG,CF!$AL:$AL,"&gt;="&amp;Analysis!EC$4,CF!$AL:$AL,"&lt;="&amp;EOMONTH(EC$4,0))</f>
        <v>2.8233375219999997</v>
      </c>
      <c r="ED27" s="22">
        <f>SUMIFS(CF!$BG:$BG,CF!$AL:$AL,"&gt;="&amp;Analysis!ED$4,CF!$AL:$AL,"&lt;="&amp;EOMONTH(ED$4,0))</f>
        <v>2.7172582519999997</v>
      </c>
      <c r="EE27" s="22">
        <f>SUMIFS(CF!$BG:$BG,CF!$AL:$AL,"&gt;="&amp;Analysis!EE$4,CF!$AL:$AL,"&lt;="&amp;EOMONTH(EE$4,0))</f>
        <v>2.8029984630000002</v>
      </c>
      <c r="EF27" s="22">
        <f>SUMIFS(CF!$BG:$BG,CF!$AL:$AL,"&gt;="&amp;Analysis!EF$4,CF!$AL:$AL,"&lt;="&amp;EOMONTH(EF$4,0))</f>
        <v>2.7416269559999997</v>
      </c>
      <c r="EG27" s="22">
        <f>SUMIFS(CF!$BG:$BG,CF!$AL:$AL,"&gt;="&amp;Analysis!EG$4,CF!$AL:$AL,"&lt;="&amp;EOMONTH(EG$4,0))</f>
        <v>2.8960640729999998</v>
      </c>
      <c r="EH27" s="22">
        <f>SUMIFS(CF!$BG:$BG,CF!$AL:$AL,"&gt;="&amp;Analysis!EH$4,CF!$AL:$AL,"&lt;="&amp;EOMONTH(EH$4,0))</f>
        <v>2.9399100159999998</v>
      </c>
      <c r="EI27" s="22">
        <f>SUMIFS(CF!$BG:$BG,CF!$AL:$AL,"&gt;="&amp;Analysis!EI$4,CF!$AL:$AL,"&lt;="&amp;EOMONTH(EI$4,0))</f>
        <v>2.6163399799999998</v>
      </c>
      <c r="EJ27" s="22">
        <f>SUMIFS(CF!$BG:$BG,CF!$AL:$AL,"&gt;="&amp;Analysis!EJ$4,CF!$AL:$AL,"&lt;="&amp;EOMONTH(EJ$4,0))</f>
        <v>2.8340027000000001</v>
      </c>
      <c r="EK27" s="22">
        <f>SUMIFS(CF!$BG:$BG,CF!$AL:$AL,"&gt;="&amp;Analysis!EK$4,CF!$AL:$AL,"&lt;="&amp;EOMONTH(EK$4,0))</f>
        <v>2.618881016</v>
      </c>
      <c r="EL27" s="22">
        <f>SUMIFS(CF!$BG:$BG,CF!$AL:$AL,"&gt;="&amp;Analysis!EL$4,CF!$AL:$AL,"&lt;="&amp;EOMONTH(EL$4,0))</f>
        <v>2.6798329210000005</v>
      </c>
      <c r="EM27" s="22">
        <f>SUMIFS(CF!$BG:$BG,CF!$AL:$AL,"&gt;="&amp;Analysis!EM$4,CF!$AL:$AL,"&lt;="&amp;EOMONTH(EM$4,0))</f>
        <v>2.5859047310000003</v>
      </c>
      <c r="EN27" s="22">
        <f>SUMIFS(CF!$BG:$BG,CF!$AL:$AL,"&gt;="&amp;Analysis!EN$4,CF!$AL:$AL,"&lt;="&amp;EOMONTH(EN$4,0))</f>
        <v>2.6659823080000002</v>
      </c>
      <c r="EO27" s="22">
        <f>SUMIFS(CF!$BG:$BG,CF!$AL:$AL,"&gt;="&amp;Analysis!EO$4,CF!$AL:$AL,"&lt;="&amp;EOMONTH(EO$4,0))</f>
        <v>2.6595445679999998</v>
      </c>
      <c r="EP27" s="22">
        <f>SUMIFS(CF!$BG:$BG,CF!$AL:$AL,"&gt;="&amp;Analysis!EP$4,CF!$AL:$AL,"&lt;="&amp;EOMONTH(EP$4,0))</f>
        <v>2.560189169</v>
      </c>
      <c r="EQ27" s="22">
        <f>SUMIFS(CF!$BG:$BG,CF!$AL:$AL,"&gt;="&amp;Analysis!EQ$4,CF!$AL:$AL,"&lt;="&amp;EOMONTH(EQ$4,0))</f>
        <v>2.6413138919999999</v>
      </c>
      <c r="ER27" s="22">
        <f>SUMIFS(CF!$BG:$BG,CF!$AL:$AL,"&gt;="&amp;Analysis!ER$4,CF!$AL:$AL,"&lt;="&amp;EOMONTH(ER$4,0))</f>
        <v>2.5598138010000002</v>
      </c>
      <c r="ES27" s="22">
        <f>SUMIFS(CF!$BG:$BG,CF!$AL:$AL,"&gt;="&amp;Analysis!ES$4,CF!$AL:$AL,"&lt;="&amp;EOMONTH(ES$4,0))</f>
        <v>2.6744335609999998</v>
      </c>
      <c r="ET27" s="22">
        <f>SUMIFS(CF!$BG:$BG,CF!$AL:$AL,"&gt;="&amp;Analysis!ET$4,CF!$AL:$AL,"&lt;="&amp;EOMONTH(ET$4,0))</f>
        <v>2.7320218450000002</v>
      </c>
      <c r="EU27" s="22">
        <f>SUMIFS(CF!$BG:$BG,CF!$AL:$AL,"&gt;="&amp;Analysis!EU$4,CF!$AL:$AL,"&lt;="&amp;EOMONTH(EU$4,0))</f>
        <v>2.5196986570000002</v>
      </c>
      <c r="EV27" s="22">
        <f>SUMIFS(CF!$BG:$BG,CF!$AL:$AL,"&gt;="&amp;Analysis!EV$4,CF!$AL:$AL,"&lt;="&amp;EOMONTH(EV$4,0))</f>
        <v>2.6356988999999995</v>
      </c>
      <c r="EW27" s="22">
        <f>SUMIFS(CF!$BG:$BG,CF!$AL:$AL,"&gt;="&amp;Analysis!EW$4,CF!$AL:$AL,"&lt;="&amp;EOMONTH(EW$4,0))</f>
        <v>2.4370506359999999</v>
      </c>
      <c r="EX27" s="22">
        <f>SUMIFS(CF!$BG:$BG,CF!$AL:$AL,"&gt;="&amp;Analysis!EX$4,CF!$AL:$AL,"&lt;="&amp;EOMONTH(EX$4,0))</f>
        <v>2.4942053909999995</v>
      </c>
      <c r="EY27" s="22">
        <f>SUMIFS(CF!$BG:$BG,CF!$AL:$AL,"&gt;="&amp;Analysis!EY$4,CF!$AL:$AL,"&lt;="&amp;EOMONTH(EY$4,0))</f>
        <v>2.4069992089999999</v>
      </c>
      <c r="EZ27" s="22">
        <f>SUMIFS(CF!$BG:$BG,CF!$AL:$AL,"&gt;="&amp;Analysis!EZ$4,CF!$AL:$AL,"&lt;="&amp;EOMONTH(EZ$4,0))</f>
        <v>2.4817294260000002</v>
      </c>
      <c r="FA27" s="22">
        <f>SUMIFS(CF!$BG:$BG,CF!$AL:$AL,"&gt;="&amp;Analysis!FA$4,CF!$AL:$AL,"&lt;="&amp;EOMONTH(FA$4,0))</f>
        <v>2.475922562</v>
      </c>
      <c r="FB27" s="22">
        <f>SUMIFS(CF!$BG:$BG,CF!$AL:$AL,"&gt;="&amp;Analysis!FB$4,CF!$AL:$AL,"&lt;="&amp;EOMONTH(FB$4,0))</f>
        <v>2.3836751899999999</v>
      </c>
      <c r="FC27" s="22">
        <f>SUMIFS(CF!$BG:$BG,CF!$AL:$AL,"&gt;="&amp;Analysis!FC$4,CF!$AL:$AL,"&lt;="&amp;EOMONTH(FC$4,0))</f>
        <v>2.4593429080000004</v>
      </c>
      <c r="FD27" s="22">
        <f>SUMIFS(CF!$BG:$BG,CF!$AL:$AL,"&gt;="&amp;Analysis!FD$4,CF!$AL:$AL,"&lt;="&amp;EOMONTH(FD$4,0))</f>
        <v>2.3812735139999996</v>
      </c>
      <c r="FE27" s="22">
        <f>SUMIFS(CF!$BG:$BG,CF!$AL:$AL,"&gt;="&amp;Analysis!FE$4,CF!$AL:$AL,"&lt;="&amp;EOMONTH(FE$4,0))</f>
        <v>2.4875650419999999</v>
      </c>
      <c r="FF27" s="22">
        <f>SUMIFS(CF!$BG:$BG,CF!$AL:$AL,"&gt;="&amp;Analysis!FF$4,CF!$AL:$AL,"&lt;="&amp;EOMONTH(FF$4,0))</f>
        <v>2.470103784</v>
      </c>
      <c r="FG27" s="22">
        <f>SUMIFS(CF!$BG:$BG,CF!$AL:$AL,"&gt;="&amp;Analysis!FG$4,CF!$AL:$AL,"&lt;="&amp;EOMONTH(FG$4,0))</f>
        <v>2.2161645810000001</v>
      </c>
      <c r="FH27" s="22">
        <f>SUMIFS(CF!$BG:$BG,CF!$AL:$AL,"&gt;="&amp;Analysis!FH$4,CF!$AL:$AL,"&lt;="&amp;EOMONTH(FH$4,0))</f>
        <v>2.437240048</v>
      </c>
      <c r="FI27" s="22">
        <f>SUMIFS(CF!$BG:$BG,CF!$AL:$AL,"&gt;="&amp;Analysis!FI$4,CF!$AL:$AL,"&lt;="&amp;EOMONTH(FI$4,0))</f>
        <v>2.3392497269999999</v>
      </c>
      <c r="FJ27" s="22">
        <f>SUMIFS(CF!$BG:$BG,CF!$AL:$AL,"&gt;="&amp;Analysis!FJ$4,CF!$AL:$AL,"&lt;="&amp;EOMONTH(FJ$4,0))</f>
        <v>2.4003605490000002</v>
      </c>
      <c r="FK27" s="22">
        <f>SUMIFS(CF!$BG:$BG,CF!$AL:$AL,"&gt;="&amp;Analysis!FK$4,CF!$AL:$AL,"&lt;="&amp;EOMONTH(FK$4,0))</f>
        <v>2.3067232590000004</v>
      </c>
      <c r="FL27" s="22">
        <f>SUMIFS(CF!$BG:$BG,CF!$AL:$AL,"&gt;="&amp;Analysis!FL$4,CF!$AL:$AL,"&lt;="&amp;EOMONTH(FL$4,0))</f>
        <v>2.366985626</v>
      </c>
      <c r="FM27" s="22">
        <f>SUMIFS(CF!$BG:$BG,CF!$AL:$AL,"&gt;="&amp;Analysis!FM$4,CF!$AL:$AL,"&lt;="&amp;EOMONTH(FM$4,0))</f>
        <v>2.3502038079999998</v>
      </c>
      <c r="FN27" s="22">
        <f>SUMIFS(CF!$BG:$BG,CF!$AL:$AL,"&gt;="&amp;Analysis!FN$4,CF!$AL:$AL,"&lt;="&amp;EOMONTH(FN$4,0))</f>
        <v>2.2585249410000001</v>
      </c>
      <c r="FO27" s="22">
        <f>SUMIFS(CF!$BG:$BG,CF!$AL:$AL,"&gt;="&amp;Analysis!FO$4,CF!$AL:$AL,"&lt;="&amp;EOMONTH(FO$4,0))</f>
        <v>2.3175300090000004</v>
      </c>
      <c r="FP27" s="22">
        <f>SUMIFS(CF!$BG:$BG,CF!$AL:$AL,"&gt;="&amp;Analysis!FP$4,CF!$AL:$AL,"&lt;="&amp;EOMONTH(FP$4,0))</f>
        <v>2.2271268979999999</v>
      </c>
      <c r="FQ27" s="22">
        <f>SUMIFS(CF!$BG:$BG,CF!$AL:$AL,"&gt;="&amp;Analysis!FQ$4,CF!$AL:$AL,"&lt;="&amp;EOMONTH(FQ$4,0))</f>
        <v>2.285312899</v>
      </c>
      <c r="FR27" s="22">
        <f>SUMIFS(CF!$BG:$BG,CF!$AL:$AL,"&gt;="&amp;Analysis!FR$4,CF!$AL:$AL,"&lt;="&amp;EOMONTH(FR$4,0))</f>
        <v>2.2691132219999997</v>
      </c>
      <c r="FS27" s="22">
        <f>SUMIFS(CF!$BG:$BG,CF!$AL:$AL,"&gt;="&amp;Analysis!FS$4,CF!$AL:$AL,"&lt;="&amp;EOMONTH(FS$4,0))</f>
        <v>2.0356937039999998</v>
      </c>
      <c r="FT27" s="22">
        <f>SUMIFS(CF!$BG:$BG,CF!$AL:$AL,"&gt;="&amp;Analysis!FT$4,CF!$AL:$AL,"&lt;="&amp;EOMONTH(FT$4,0))</f>
        <v>2.238599861</v>
      </c>
      <c r="FU27" s="22">
        <f>SUMIFS(CF!$BG:$BG,CF!$AL:$AL,"&gt;="&amp;Analysis!FU$4,CF!$AL:$AL,"&lt;="&amp;EOMONTH(FU$4,0))</f>
        <v>2.1512785220000001</v>
      </c>
      <c r="FV27" s="22">
        <f>SUMIFS(CF!$BG:$BG,CF!$AL:$AL,"&gt;="&amp;Analysis!FV$4,CF!$AL:$AL,"&lt;="&amp;EOMONTH(FV$4,0))</f>
        <v>2.2074858090000005</v>
      </c>
      <c r="FW27" s="22">
        <f>SUMIFS(CF!$BG:$BG,CF!$AL:$AL,"&gt;="&amp;Analysis!FW$4,CF!$AL:$AL,"&lt;="&amp;EOMONTH(FW$4,0))</f>
        <v>2.1213792650000003</v>
      </c>
      <c r="FX27" s="22">
        <f>SUMIFS(CF!$BG:$BG,CF!$AL:$AL,"&gt;="&amp;Analysis!FX$4,CF!$AL:$AL,"&lt;="&amp;EOMONTH(FX$4,0))</f>
        <v>2.17680652</v>
      </c>
      <c r="FY27" s="22">
        <f>SUMIFS(CF!$BG:$BG,CF!$AL:$AL,"&gt;="&amp;Analysis!FY$4,CF!$AL:$AL,"&lt;="&amp;EOMONTH(FY$4,0))</f>
        <v>2.1613800539999999</v>
      </c>
      <c r="FZ27" s="22">
        <f>SUMIFS(CF!$BG:$BG,CF!$AL:$AL,"&gt;="&amp;Analysis!FZ$4,CF!$AL:$AL,"&lt;="&amp;EOMONTH(FZ$4,0))</f>
        <v>2.0770735999999999</v>
      </c>
      <c r="GA27" s="22">
        <f>SUMIFS(CF!$BG:$BG,CF!$AL:$AL,"&gt;="&amp;Analysis!GA$4,CF!$AL:$AL,"&lt;="&amp;EOMONTH(GA$4,0))</f>
        <v>2.1313449350000004</v>
      </c>
      <c r="GB27" s="22">
        <f>SUMIFS(CF!$BG:$BG,CF!$AL:$AL,"&gt;="&amp;Analysis!GB$4,CF!$AL:$AL,"&lt;="&amp;EOMONTH(GB$4,0))</f>
        <v>2.0482111059999997</v>
      </c>
      <c r="GC27" s="22">
        <f>SUMIFS(CF!$BG:$BG,CF!$AL:$AL,"&gt;="&amp;Analysis!GC$4,CF!$AL:$AL,"&lt;="&amp;EOMONTH(GC$4,0))</f>
        <v>2.1017294120000001</v>
      </c>
      <c r="GD27" s="22">
        <f>SUMIFS(CF!$BG:$BG,CF!$AL:$AL,"&gt;="&amp;Analysis!GD$4,CF!$AL:$AL,"&lt;="&amp;EOMONTH(GD$4,0))</f>
        <v>2.08683781</v>
      </c>
      <c r="GE27" s="22">
        <f>SUMIFS(CF!$BG:$BG,CF!$AL:$AL,"&gt;="&amp;Analysis!GE$4,CF!$AL:$AL,"&lt;="&amp;EOMONTH(GE$4,0))</f>
        <v>1.8721743630000001</v>
      </c>
      <c r="GF27" s="22">
        <f>SUMIFS(CF!$BG:$BG,CF!$AL:$AL,"&gt;="&amp;Analysis!GF$4,CF!$AL:$AL,"&lt;="&amp;EOMONTH(GF$4,0))</f>
        <v>2.0587881580000005</v>
      </c>
      <c r="GG27" s="22">
        <f>SUMIFS(CF!$BG:$BG,CF!$AL:$AL,"&gt;="&amp;Analysis!GG$4,CF!$AL:$AL,"&lt;="&amp;EOMONTH(GG$4,0))</f>
        <v>1.978487009</v>
      </c>
      <c r="GH27" s="22">
        <f>SUMIFS(CF!$BG:$BG,CF!$AL:$AL,"&gt;="&amp;Analysis!GH$4,CF!$AL:$AL,"&lt;="&amp;EOMONTH(GH$4,0))</f>
        <v>2.030186117</v>
      </c>
      <c r="GI27" s="22">
        <f>SUMIFS(CF!$BG:$BG,CF!$AL:$AL,"&gt;="&amp;Analysis!GI$4,CF!$AL:$AL,"&lt;="&amp;EOMONTH(GI$4,0))</f>
        <v>1.9510015909999998</v>
      </c>
      <c r="GJ27" s="22">
        <f>SUMIFS(CF!$BG:$BG,CF!$AL:$AL,"&gt;="&amp;Analysis!GJ$4,CF!$AL:$AL,"&lt;="&amp;EOMONTH(GJ$4,0))</f>
        <v>2.0019835370000001</v>
      </c>
      <c r="GK27" s="22">
        <f>SUMIFS(CF!$BG:$BG,CF!$AL:$AL,"&gt;="&amp;Analysis!GK$4,CF!$AL:$AL,"&lt;="&amp;EOMONTH(GK$4,0))</f>
        <v>1.987802364</v>
      </c>
      <c r="GL27" s="22">
        <f>SUMIFS(CF!$BG:$BG,CF!$AL:$AL,"&gt;="&amp;Analysis!GL$4,CF!$AL:$AL,"&lt;="&amp;EOMONTH(GL$4,0))</f>
        <v>1.910272465</v>
      </c>
      <c r="GM27" s="22">
        <f>SUMIFS(CF!$BG:$BG,CF!$AL:$AL,"&gt;="&amp;Analysis!GM$4,CF!$AL:$AL,"&lt;="&amp;EOMONTH(GM$4,0))</f>
        <v>1.9601916579999998</v>
      </c>
      <c r="GN27" s="22">
        <f>SUMIFS(CF!$BG:$BG,CF!$AL:$AL,"&gt;="&amp;Analysis!GN$4,CF!$AL:$AL,"&lt;="&amp;EOMONTH(GN$4,0))</f>
        <v>1.8837396400000002</v>
      </c>
      <c r="GO27" s="22">
        <f>SUMIFS(CF!$BG:$BG,CF!$AL:$AL,"&gt;="&amp;Analysis!GO$4,CF!$AL:$AL,"&lt;="&amp;EOMONTH(GO$4,0))</f>
        <v>1.932966491</v>
      </c>
      <c r="GP27" s="22">
        <f>SUMIFS(CF!$BG:$BG,CF!$AL:$AL,"&gt;="&amp;Analysis!GP$4,CF!$AL:$AL,"&lt;="&amp;EOMONTH(GP$4,0))</f>
        <v>1.91927676</v>
      </c>
      <c r="GQ27" s="22">
        <f>SUMIFS(CF!$BG:$BG,CF!$AL:$AL,"&gt;="&amp;Analysis!GQ$4,CF!$AL:$AL,"&lt;="&amp;EOMONTH(GQ$4,0))</f>
        <v>1.7831453939999997</v>
      </c>
      <c r="GR27" s="22">
        <f>SUMIFS(CF!$BG:$BG,CF!$AL:$AL,"&gt;="&amp;Analysis!GR$4,CF!$AL:$AL,"&lt;="&amp;EOMONTH(GR$4,0))</f>
        <v>1.8930567730000001</v>
      </c>
      <c r="GS27" s="22">
        <f>SUMIFS(CF!$BG:$BG,CF!$AL:$AL,"&gt;="&amp;Analysis!GS$4,CF!$AL:$AL,"&lt;="&amp;EOMONTH(GS$4,0))</f>
        <v>1.8192255320000004</v>
      </c>
      <c r="GT27" s="22">
        <f>SUMIFS(CF!$BG:$BG,CF!$AL:$AL,"&gt;="&amp;Analysis!GT$4,CF!$AL:$AL,"&lt;="&amp;EOMONTH(GT$4,0))</f>
        <v>1.8667688900000001</v>
      </c>
      <c r="GU27" s="22">
        <f>SUMIFS(CF!$BG:$BG,CF!$AL:$AL,"&gt;="&amp;Analysis!GU$4,CF!$AL:$AL,"&lt;="&amp;EOMONTH(GU$4,0))</f>
        <v>1.7939638390000001</v>
      </c>
      <c r="GV27" s="22">
        <f>SUMIFS(CF!$BG:$BG,CF!$AL:$AL,"&gt;="&amp;Analysis!GV$4,CF!$AL:$AL,"&lt;="&amp;EOMONTH(GV$4,0))</f>
        <v>1.8408479679999998</v>
      </c>
      <c r="GW27" s="22">
        <f>SUMIFS(CF!$BG:$BG,CF!$AL:$AL,"&gt;="&amp;Analysis!GW$4,CF!$AL:$AL,"&lt;="&amp;EOMONTH(GW$4,0))</f>
        <v>1.8278140169999999</v>
      </c>
      <c r="GX27" s="22">
        <f>SUMIFS(CF!$BG:$BG,CF!$AL:$AL,"&gt;="&amp;Analysis!GX$4,CF!$AL:$AL,"&lt;="&amp;EOMONTH(GX$4,0))</f>
        <v>1.7565296020000001</v>
      </c>
      <c r="GY27" s="22">
        <f>SUMIFS(CF!$BG:$BG,CF!$AL:$AL,"&gt;="&amp;Analysis!GY$4,CF!$AL:$AL,"&lt;="&amp;EOMONTH(GY$4,0))</f>
        <v>1.8024368190000004</v>
      </c>
      <c r="GZ27" s="22">
        <f>SUMIFS(CF!$BG:$BG,CF!$AL:$AL,"&gt;="&amp;Analysis!GZ$4,CF!$AL:$AL,"&lt;="&amp;EOMONTH(GZ$4,0))</f>
        <v>1.732143008</v>
      </c>
      <c r="HA27" s="22">
        <f>SUMIFS(CF!$BG:$BG,CF!$AL:$AL,"&gt;="&amp;Analysis!HA$4,CF!$AL:$AL,"&lt;="&amp;EOMONTH(HA$4,0))</f>
        <v>1.7774137969999999</v>
      </c>
      <c r="HB27" s="22">
        <f>SUMIFS(CF!$BG:$BG,CF!$AL:$AL,"&gt;="&amp;Analysis!HB$4,CF!$AL:$AL,"&lt;="&amp;EOMONTH(HB$4,0))</f>
        <v>1.7648313130000002</v>
      </c>
      <c r="HC27" s="22">
        <f>SUMIFS(CF!$BG:$BG,CF!$AL:$AL,"&gt;="&amp;Analysis!HC$4,CF!$AL:$AL,"&lt;="&amp;EOMONTH(HC$4,0))</f>
        <v>1.5833007669999999</v>
      </c>
      <c r="HD27" s="22">
        <f>SUMIFS(CF!$BG:$BG,CF!$AL:$AL,"&gt;="&amp;Analysis!HD$4,CF!$AL:$AL,"&lt;="&amp;EOMONTH(HD$4,0))</f>
        <v>1.7411308510000001</v>
      </c>
      <c r="HE27" s="22">
        <f>SUMIFS(CF!$BG:$BG,CF!$AL:$AL,"&gt;="&amp;Analysis!HE$4,CF!$AL:$AL,"&lt;="&amp;EOMONTH(HE$4,0))</f>
        <v>1.6732300689999999</v>
      </c>
      <c r="HF27" s="22">
        <f>SUMIFS(CF!$BG:$BG,CF!$AL:$AL,"&gt;="&amp;Analysis!HF$4,CF!$AL:$AL,"&lt;="&amp;EOMONTH(HF$4,0))</f>
        <v>1.7169633200000001</v>
      </c>
      <c r="HG27" s="22">
        <f>SUMIFS(CF!$BG:$BG,CF!$AL:$AL,"&gt;="&amp;Analysis!HG$4,CF!$AL:$AL,"&lt;="&amp;EOMONTH(HG$4,0))</f>
        <v>1.6500058760000003</v>
      </c>
      <c r="HH27" s="22">
        <f>SUMIFS(CF!$BG:$BG,CF!$AL:$AL,"&gt;="&amp;Analysis!HH$4,CF!$AL:$AL,"&lt;="&amp;EOMONTH(HH$4,0))</f>
        <v>1.693132987</v>
      </c>
      <c r="HI27" s="22">
        <f>SUMIFS(CF!$BG:$BG,CF!$AL:$AL,"&gt;="&amp;Analysis!HI$4,CF!$AL:$AL,"&lt;="&amp;EOMONTH(HI$4,0))</f>
        <v>1.6811501950000001</v>
      </c>
      <c r="HJ27" s="22">
        <f>SUMIFS(CF!$BG:$BG,CF!$AL:$AL,"&gt;="&amp;Analysis!HJ$4,CF!$AL:$AL,"&lt;="&amp;EOMONTH(HJ$4,0))</f>
        <v>1.6155906299999998</v>
      </c>
      <c r="HK27" s="22">
        <f>SUMIFS(CF!$BG:$BG,CF!$AL:$AL,"&gt;="&amp;Analysis!HK$4,CF!$AL:$AL,"&lt;="&amp;EOMONTH(HK$4,0))</f>
        <v>1.6578194939999997</v>
      </c>
      <c r="HL27" s="22">
        <f>SUMIFS(CF!$BG:$BG,CF!$AL:$AL,"&gt;="&amp;Analysis!HL$4,CF!$AL:$AL,"&lt;="&amp;EOMONTH(HL$4,0))</f>
        <v>1.5931705699999998</v>
      </c>
      <c r="HM27" s="22">
        <f>SUMIFS(CF!$BG:$BG,CF!$AL:$AL,"&gt;="&amp;Analysis!HM$4,CF!$AL:$AL,"&lt;="&amp;EOMONTH(HM$4,0))</f>
        <v>1.6348142489999999</v>
      </c>
      <c r="HN27" s="22">
        <f>SUMIFS(CF!$BG:$BG,CF!$AL:$AL,"&gt;="&amp;Analysis!HN$4,CF!$AL:$AL,"&lt;="&amp;EOMONTH(HN$4,0))</f>
        <v>1.6232463190000002</v>
      </c>
      <c r="HO27" s="22">
        <f>SUMIFS(CF!$BG:$BG,CF!$AL:$AL,"&gt;="&amp;Analysis!HO$4,CF!$AL:$AL,"&lt;="&amp;EOMONTH(HO$4,0))</f>
        <v>1.4562835359999997</v>
      </c>
      <c r="HP27" s="22">
        <f>SUMIFS(CF!$BG:$BG,CF!$AL:$AL,"&gt;="&amp;Analysis!HP$4,CF!$AL:$AL,"&lt;="&amp;EOMONTH(HP$4,0))</f>
        <v>1.6014567649999998</v>
      </c>
      <c r="HQ27" s="22">
        <f>SUMIFS(CF!$BG:$BG,CF!$AL:$AL,"&gt;="&amp;Analysis!HQ$4,CF!$AL:$AL,"&lt;="&amp;EOMONTH(HQ$4,0))</f>
        <v>1.5390077340000003</v>
      </c>
      <c r="HR27" s="22">
        <f>SUMIFS(CF!$BG:$BG,CF!$AL:$AL,"&gt;="&amp;Analysis!HR$4,CF!$AL:$AL,"&lt;="&amp;EOMONTH(HR$4,0))</f>
        <v>1.5792376559999999</v>
      </c>
      <c r="HS27" s="22">
        <f>SUMIFS(CF!$BG:$BG,CF!$AL:$AL,"&gt;="&amp;Analysis!HS$4,CF!$AL:$AL,"&lt;="&amp;EOMONTH(HS$4,0))</f>
        <v>1.517655835</v>
      </c>
      <c r="HT27" s="22">
        <f>SUMIFS(CF!$BG:$BG,CF!$AL:$AL,"&gt;="&amp;Analysis!HT$4,CF!$AL:$AL,"&lt;="&amp;EOMONTH(HT$4,0))</f>
        <v>1.5573284110000001</v>
      </c>
      <c r="HU27" s="22">
        <f>SUMIFS(CF!$BG:$BG,CF!$AL:$AL,"&gt;="&amp;Analysis!HU$4,CF!$AL:$AL,"&lt;="&amp;EOMONTH(HU$4,0))</f>
        <v>1.546311558</v>
      </c>
      <c r="HV27" s="22">
        <f>SUMIFS(CF!$BG:$BG,CF!$AL:$AL,"&gt;="&amp;Analysis!HV$4,CF!$AL:$AL,"&lt;="&amp;EOMONTH(HV$4,0))</f>
        <v>1.4860148199999998</v>
      </c>
      <c r="HW27" s="22">
        <f>SUMIFS(CF!$BG:$BG,CF!$AL:$AL,"&gt;="&amp;Analysis!HW$4,CF!$AL:$AL,"&lt;="&amp;EOMONTH(HW$4,0))</f>
        <v>1.524861448</v>
      </c>
      <c r="HX27" s="22">
        <f>SUMIFS(CF!$BG:$BG,CF!$AL:$AL,"&gt;="&amp;Analysis!HX$4,CF!$AL:$AL,"&lt;="&amp;EOMONTH(HX$4,0))</f>
        <v>1.4654018799999999</v>
      </c>
      <c r="HY27" s="22">
        <f>SUMIFS(CF!$BG:$BG,CF!$AL:$AL,"&gt;="&amp;Analysis!HY$4,CF!$AL:$AL,"&lt;="&amp;EOMONTH(HY$4,0))</f>
        <v>1.50371042</v>
      </c>
      <c r="HZ27" s="22">
        <f>SUMIFS(CF!$BG:$BG,CF!$AL:$AL,"&gt;="&amp;Analysis!HZ$4,CF!$AL:$AL,"&lt;="&amp;EOMONTH(HZ$4,0))</f>
        <v>1.4930748069999999</v>
      </c>
      <c r="IA27" s="22">
        <f>SUMIFS(CF!$BG:$BG,CF!$AL:$AL,"&gt;="&amp;Analysis!IA$4,CF!$AL:$AL,"&lt;="&amp;EOMONTH(IA$4,0))</f>
        <v>1.3395050669999999</v>
      </c>
      <c r="IB27" s="22">
        <f>SUMIFS(CF!$BG:$BG,CF!$AL:$AL,"&gt;="&amp;Analysis!IB$4,CF!$AL:$AL,"&lt;="&amp;EOMONTH(IB$4,0))</f>
        <v>1.4730412859999999</v>
      </c>
      <c r="IC27" s="22">
        <f>SUMIFS(CF!$BG:$BG,CF!$AL:$AL,"&gt;="&amp;Analysis!IC$4,CF!$AL:$AL,"&lt;="&amp;EOMONTH(IC$4,0))</f>
        <v>1.415604141</v>
      </c>
      <c r="ID27" s="22">
        <f>SUMIFS(CF!$BG:$BG,CF!$AL:$AL,"&gt;="&amp;Analysis!ID$4,CF!$AL:$AL,"&lt;="&amp;EOMONTH(ID$4,0))</f>
        <v>1.4526126920000002</v>
      </c>
      <c r="IE27" s="22">
        <f>SUMIFS(CF!$BG:$BG,CF!$AL:$AL,"&gt;="&amp;Analysis!IE$4,CF!$AL:$AL,"&lt;="&amp;EOMONTH(IE$4,0))</f>
        <v>1.39597281</v>
      </c>
      <c r="IF27" s="22">
        <f>SUMIFS(CF!$BG:$BG,CF!$AL:$AL,"&gt;="&amp;Analysis!IF$4,CF!$AL:$AL,"&lt;="&amp;EOMONTH(IF$4,0))</f>
        <v>1.432468858</v>
      </c>
      <c r="IG27" s="22">
        <f>SUMIFS(CF!$BG:$BG,CF!$AL:$AL,"&gt;="&amp;Analysis!IG$4,CF!$AL:$AL,"&lt;="&amp;EOMONTH(IG$4,0))</f>
        <v>1.4223396739999998</v>
      </c>
      <c r="IH27" s="22">
        <f>SUMIFS(CF!$BG:$BG,CF!$AL:$AL,"&gt;="&amp;Analysis!IH$4,CF!$AL:$AL,"&lt;="&amp;EOMONTH(IH$4,0))</f>
        <v>1.366881231</v>
      </c>
      <c r="II27" s="22">
        <f>SUMIFS(CF!$BG:$BG,CF!$AL:$AL,"&gt;="&amp;Analysis!II$4,CF!$AL:$AL,"&lt;="&amp;EOMONTH(II$4,0))</f>
        <v>1.4026177819999999</v>
      </c>
      <c r="IJ27" s="22">
        <f>SUMIFS(CF!$BG:$BG,CF!$AL:$AL,"&gt;="&amp;Analysis!IJ$4,CF!$AL:$AL,"&lt;="&amp;EOMONTH(IJ$4,0))</f>
        <v>1.3479289959999998</v>
      </c>
      <c r="IK27" s="22">
        <f>SUMIFS(CF!$BG:$BG,CF!$AL:$AL,"&gt;="&amp;Analysis!IK$4,CF!$AL:$AL,"&lt;="&amp;EOMONTH(IK$4,0))</f>
        <v>1.383170746</v>
      </c>
      <c r="IL27" s="22">
        <f>SUMIFS(CF!$BG:$BG,CF!$AL:$AL,"&gt;="&amp;Analysis!IL$4,CF!$AL:$AL,"&lt;="&amp;EOMONTH(IL$4,0))</f>
        <v>1.37339192</v>
      </c>
      <c r="IM27" s="22">
        <f>SUMIFS(CF!$BG:$BG,CF!$AL:$AL,"&gt;="&amp;Analysis!IM$4,CF!$AL:$AL,"&lt;="&amp;EOMONTH(IM$4,0))</f>
        <v>1.275994716</v>
      </c>
      <c r="IN27" s="22">
        <f>SUMIFS(CF!$BG:$BG,CF!$AL:$AL,"&gt;="&amp;Analysis!IN$4,CF!$AL:$AL,"&lt;="&amp;EOMONTH(IN$4,0))</f>
        <v>1.3546621299999997</v>
      </c>
      <c r="IO27" s="22">
        <f>SUMIFS(CF!$BG:$BG,CF!$AL:$AL,"&gt;="&amp;Analysis!IO$4,CF!$AL:$AL,"&lt;="&amp;EOMONTH(IO$4,0))</f>
        <v>1.3018447939999997</v>
      </c>
      <c r="IP27" s="22">
        <f>SUMIFS(CF!$BG:$BG,CF!$AL:$AL,"&gt;="&amp;Analysis!IP$4,CF!$AL:$AL,"&lt;="&amp;EOMONTH(IP$4,0))</f>
        <v>1.3358833409999999</v>
      </c>
      <c r="IQ27" s="22">
        <f>SUMIFS(CF!$BG:$BG,CF!$AL:$AL,"&gt;="&amp;Analysis!IQ$4,CF!$AL:$AL,"&lt;="&amp;EOMONTH(IQ$4,0))</f>
        <v>1.283798819</v>
      </c>
      <c r="IR27" s="22">
        <f>SUMIFS(CF!$BG:$BG,CF!$AL:$AL,"&gt;="&amp;Analysis!IR$4,CF!$AL:$AL,"&lt;="&amp;EOMONTH(IR$4,0))</f>
        <v>1.3173661909999999</v>
      </c>
      <c r="IS27" s="22">
        <f>SUMIFS(CF!$BG:$BG,CF!$AL:$AL,"&gt;="&amp;Analysis!IS$4,CF!$AL:$AL,"&lt;="&amp;EOMONTH(IS$4,0))</f>
        <v>1.308054928</v>
      </c>
      <c r="IT27" s="22">
        <f>SUMIFS(CF!$BG:$BG,CF!$AL:$AL,"&gt;="&amp;Analysis!IT$4,CF!$AL:$AL,"&lt;="&amp;EOMONTH(IT$4,0))</f>
        <v>1.257056355</v>
      </c>
      <c r="IU27" s="22">
        <f>SUMIFS(CF!$BG:$BG,CF!$AL:$AL,"&gt;="&amp;Analysis!IU$4,CF!$AL:$AL,"&lt;="&amp;EOMONTH(IU$4,0))</f>
        <v>1.2899254690000002</v>
      </c>
      <c r="IV27" s="22">
        <f>SUMIFS(CF!$BG:$BG,CF!$AL:$AL,"&gt;="&amp;Analysis!IV$4,CF!$AL:$AL,"&lt;="&amp;EOMONTH(IV$4,0))</f>
        <v>1.2396343480000003</v>
      </c>
      <c r="IW27" s="22">
        <f>SUMIFS(CF!$BG:$BG,CF!$AL:$AL,"&gt;="&amp;Analysis!IW$4,CF!$AL:$AL,"&lt;="&amp;EOMONTH(IW$4,0))</f>
        <v>1.2720485539999999</v>
      </c>
      <c r="IX27" s="22">
        <f>SUMIFS(CF!$BG:$BG,CF!$AL:$AL,"&gt;="&amp;Analysis!IX$4,CF!$AL:$AL,"&lt;="&amp;EOMONTH(IX$4,0))</f>
        <v>1.2630592109999998</v>
      </c>
      <c r="IY27" s="22">
        <f>SUMIFS(CF!$BG:$BG,CF!$AL:$AL,"&gt;="&amp;Analysis!IY$4,CF!$AL:$AL,"&lt;="&amp;EOMONTH(IY$4,0))</f>
        <v>1.1331542619999999</v>
      </c>
      <c r="IZ27" s="22">
        <f>SUMIFS(CF!$BG:$BG,CF!$AL:$AL,"&gt;="&amp;Analysis!IZ$4,CF!$AL:$AL,"&lt;="&amp;EOMONTH(IZ$4,0))</f>
        <v>1.246126485</v>
      </c>
      <c r="JA27" s="22">
        <f>SUMIFS(CF!$BG:$BG,CF!$AL:$AL,"&gt;="&amp;Analysis!JA$4,CF!$AL:$AL,"&lt;="&amp;EOMONTH(JA$4,0))</f>
        <v>1.1975444639999999</v>
      </c>
      <c r="JB27" s="22">
        <f>SUMIFS(CF!$BG:$BG,CF!$AL:$AL,"&gt;="&amp;Analysis!JB$4,CF!$AL:$AL,"&lt;="&amp;EOMONTH(JB$4,0))</f>
        <v>1.2288596140000001</v>
      </c>
      <c r="JC27" s="22">
        <f>SUMIFS(CF!$BG:$BG,CF!$AL:$AL,"&gt;="&amp;Analysis!JC$4,CF!$AL:$AL,"&lt;="&amp;EOMONTH(JC$4,0))</f>
        <v>1.1809513540000001</v>
      </c>
      <c r="JD27" s="22">
        <f>SUMIFS(CF!$BG:$BG,CF!$AL:$AL,"&gt;="&amp;Analysis!JD$4,CF!$AL:$AL,"&lt;="&amp;EOMONTH(JD$4,0))</f>
        <v>1.211833205</v>
      </c>
      <c r="JE27" s="22">
        <f>SUMIFS(CF!$BG:$BG,CF!$AL:$AL,"&gt;="&amp;Analysis!JE$4,CF!$AL:$AL,"&lt;="&amp;EOMONTH(JE$4,0))</f>
        <v>1.203271515</v>
      </c>
      <c r="JF27" s="22">
        <f>SUMIFS(CF!$BG:$BG,CF!$AL:$AL,"&gt;="&amp;Analysis!JF$4,CF!$AL:$AL,"&lt;="&amp;EOMONTH(JF$4,0))</f>
        <v>1.1563616999999999</v>
      </c>
      <c r="JG27" s="22">
        <f>SUMIFS(CF!$BG:$BG,CF!$AL:$AL,"&gt;="&amp;Analysis!JG$4,CF!$AL:$AL,"&lt;="&amp;EOMONTH(JG$4,0))</f>
        <v>1.186601424</v>
      </c>
      <c r="JH27" s="22">
        <f>SUMIFS(CF!$BG:$BG,CF!$AL:$AL,"&gt;="&amp;Analysis!JH$4,CF!$AL:$AL,"&lt;="&amp;EOMONTH(JH$4,0))</f>
        <v>1.1403420639999999</v>
      </c>
      <c r="JI27" s="22">
        <f>SUMIFS(CF!$BG:$BG,CF!$AL:$AL,"&gt;="&amp;Analysis!JI$4,CF!$AL:$AL,"&lt;="&amp;EOMONTH(JI$4,0))</f>
        <v>1.1701634439999999</v>
      </c>
      <c r="JJ27" s="22">
        <f>SUMIFS(CF!$BG:$BG,CF!$AL:$AL,"&gt;="&amp;Analysis!JJ$4,CF!$AL:$AL,"&lt;="&amp;EOMONTH(JJ$4,0))</f>
        <v>1.161897623</v>
      </c>
      <c r="JK27" s="22">
        <f>SUMIFS(CF!$BG:$BG,CF!$AL:$AL,"&gt;="&amp;Analysis!JK$4,CF!$AL:$AL,"&lt;="&amp;EOMONTH(JK$4,0))</f>
        <v>1.0424000909999998</v>
      </c>
      <c r="JL27" s="22">
        <f>SUMIFS(CF!$BG:$BG,CF!$AL:$AL,"&gt;="&amp;Analysis!JL$4,CF!$AL:$AL,"&lt;="&amp;EOMONTH(JL$4,0))</f>
        <v>1.1463276830000002</v>
      </c>
      <c r="JM27" s="22">
        <f>SUMIFS(CF!$BG:$BG,CF!$AL:$AL,"&gt;="&amp;Analysis!JM$4,CF!$AL:$AL,"&lt;="&amp;EOMONTH(JM$4,0))</f>
        <v>1.1016397390000001</v>
      </c>
      <c r="JN27" s="22">
        <f>SUMIFS(CF!$BG:$BG,CF!$AL:$AL,"&gt;="&amp;Analysis!JN$4,CF!$AL:$AL,"&lt;="&amp;EOMONTH(JN$4,0))</f>
        <v>1.1304503900000002</v>
      </c>
      <c r="JO27" s="22">
        <f>SUMIFS(CF!$BG:$BG,CF!$AL:$AL,"&gt;="&amp;Analysis!JO$4,CF!$AL:$AL,"&lt;="&amp;EOMONTH(JO$4,0))</f>
        <v>1.0863819349999999</v>
      </c>
      <c r="JP27" s="22">
        <f>SUMIFS(CF!$BG:$BG,CF!$AL:$AL,"&gt;="&amp;Analysis!JP$4,CF!$AL:$AL,"&lt;="&amp;EOMONTH(JP$4,0))</f>
        <v>1.1147941080000001</v>
      </c>
      <c r="JQ27" s="22">
        <f>SUMIFS(CF!$BG:$BG,CF!$AL:$AL,"&gt;="&amp;Analysis!JQ$4,CF!$AL:$AL,"&lt;="&amp;EOMONTH(JQ$4,0))</f>
        <v>1.1069213439999999</v>
      </c>
      <c r="JR27" s="22">
        <f>SUMIFS(CF!$BG:$BG,CF!$AL:$AL,"&gt;="&amp;Analysis!JR$4,CF!$AL:$AL,"&lt;="&amp;EOMONTH(JR$4,0))</f>
        <v>1.0637709200000001</v>
      </c>
      <c r="JS27" s="22">
        <f>SUMIFS(CF!$BG:$BG,CF!$AL:$AL,"&gt;="&amp;Analysis!JS$4,CF!$AL:$AL,"&lt;="&amp;EOMONTH(JS$4,0))</f>
        <v>1.0915925599999998</v>
      </c>
      <c r="JT27" s="22">
        <f>SUMIFS(CF!$BG:$BG,CF!$AL:$AL,"&gt;="&amp;Analysis!JT$4,CF!$AL:$AL,"&lt;="&amp;EOMONTH(JT$4,0))</f>
        <v>1.0490402049999998</v>
      </c>
      <c r="JU27" s="22">
        <f>SUMIFS(CF!$BG:$BG,CF!$AL:$AL,"&gt;="&amp;Analysis!JU$4,CF!$AL:$AL,"&lt;="&amp;EOMONTH(JU$4,0))</f>
        <v>1.0764771119999998</v>
      </c>
      <c r="JV27" s="22">
        <f>SUMIFS(CF!$BG:$BG,CF!$AL:$AL,"&gt;="&amp;Analysis!JV$4,CF!$AL:$AL,"&lt;="&amp;EOMONTH(JV$4,0))</f>
        <v>1.06887629</v>
      </c>
      <c r="JW27" s="22">
        <f>SUMIFS(CF!$BG:$BG,CF!$AL:$AL,"&gt;="&amp;Analysis!JW$4,CF!$AL:$AL,"&lt;="&amp;EOMONTH(JW$4,0))</f>
        <v>0.95894845500000003</v>
      </c>
      <c r="JX27" s="22">
        <f>SUMIFS(CF!$BG:$BG,CF!$AL:$AL,"&gt;="&amp;Analysis!JX$4,CF!$AL:$AL,"&lt;="&amp;EOMONTH(JX$4,0))</f>
        <v>1.054558908</v>
      </c>
      <c r="JY27" s="22">
        <f>SUMIFS(CF!$BG:$BG,CF!$AL:$AL,"&gt;="&amp;Analysis!JY$4,CF!$AL:$AL,"&lt;="&amp;EOMONTH(JY$4,0))</f>
        <v>1.0134514320000001</v>
      </c>
      <c r="JZ27" s="22">
        <f>SUMIFS(CF!$BG:$BG,CF!$AL:$AL,"&gt;="&amp;Analysis!JZ$4,CF!$AL:$AL,"&lt;="&amp;EOMONTH(JZ$4,0))</f>
        <v>1.039958808</v>
      </c>
      <c r="KA27" s="22">
        <f>SUMIFS(CF!$BG:$BG,CF!$AL:$AL,"&gt;="&amp;Analysis!KA$4,CF!$AL:$AL,"&lt;="&amp;EOMONTH(KA$4,0))</f>
        <v>0.99942094500000012</v>
      </c>
      <c r="KB27" s="22">
        <f>SUMIFS(CF!$BG:$BG,CF!$AL:$AL,"&gt;="&amp;Analysis!KB$4,CF!$AL:$AL,"&lt;="&amp;EOMONTH(KB$4,0))</f>
        <v>1.0255618500000001</v>
      </c>
      <c r="KC27" s="22">
        <f>SUMIFS(CF!$BG:$BG,CF!$AL:$AL,"&gt;="&amp;Analysis!KC$4,CF!$AL:$AL,"&lt;="&amp;EOMONTH(KC$4,0))</f>
        <v>1.018322304</v>
      </c>
      <c r="KD27" s="22">
        <f>SUMIFS(CF!$BG:$BG,CF!$AL:$AL,"&gt;="&amp;Analysis!KD$4,CF!$AL:$AL,"&lt;="&amp;EOMONTH(KD$4,0))</f>
        <v>0.97862856199999992</v>
      </c>
      <c r="KE27" s="22">
        <f>SUMIFS(CF!$BG:$BG,CF!$AL:$AL,"&gt;="&amp;Analysis!KE$4,CF!$AL:$AL,"&lt;="&amp;EOMONTH(KE$4,0))</f>
        <v>1.0042263659999999</v>
      </c>
      <c r="KF27" s="22">
        <f>SUMIFS(CF!$BG:$BG,CF!$AL:$AL,"&gt;="&amp;Analysis!KF$4,CF!$AL:$AL,"&lt;="&amp;EOMONTH(KF$4,0))</f>
        <v>0.96508254999999998</v>
      </c>
      <c r="KG27" s="22">
        <f>SUMIFS(CF!$BG:$BG,CF!$AL:$AL,"&gt;="&amp;Analysis!KG$4,CF!$AL:$AL,"&lt;="&amp;EOMONTH(KG$4,0))</f>
        <v>0.99032651900000002</v>
      </c>
      <c r="KH27" s="22">
        <f>SUMIFS(CF!$BG:$BG,CF!$AL:$AL,"&gt;="&amp;Analysis!KH$4,CF!$AL:$AL,"&lt;="&amp;EOMONTH(KH$4,0))</f>
        <v>0.98333693</v>
      </c>
      <c r="KI27" s="22">
        <f>SUMIFS(CF!$BG:$BG,CF!$AL:$AL,"&gt;="&amp;Analysis!KI$4,CF!$AL:$AL,"&lt;="&amp;EOMONTH(KI$4,0))</f>
        <v>0.91361204000000007</v>
      </c>
      <c r="KJ27" s="22">
        <f>SUMIFS(CF!$BG:$BG,CF!$AL:$AL,"&gt;="&amp;Analysis!KJ$4,CF!$AL:$AL,"&lt;="&amp;EOMONTH(KJ$4,0))</f>
        <v>0.96994922700000008</v>
      </c>
      <c r="KK27" s="22">
        <f>SUMIFS(CF!$BG:$BG,CF!$AL:$AL,"&gt;="&amp;Analysis!KK$4,CF!$AL:$AL,"&lt;="&amp;EOMONTH(KK$4,0))</f>
        <v>0.93214264199999997</v>
      </c>
      <c r="KL27" s="22">
        <f>SUMIFS(CF!$BG:$BG,CF!$AL:$AL,"&gt;="&amp;Analysis!KL$4,CF!$AL:$AL,"&lt;="&amp;EOMONTH(KL$4,0))</f>
        <v>0.95652615799999996</v>
      </c>
      <c r="KM27" s="22">
        <f>SUMIFS(CF!$BG:$BG,CF!$AL:$AL,"&gt;="&amp;Analysis!KM$4,CF!$AL:$AL,"&lt;="&amp;EOMONTH(KM$4,0))</f>
        <v>0.91924322599999986</v>
      </c>
      <c r="KN27" s="22">
        <f>SUMIFS(CF!$BG:$BG,CF!$AL:$AL,"&gt;="&amp;Analysis!KN$4,CF!$AL:$AL,"&lt;="&amp;EOMONTH(KN$4,0))</f>
        <v>0.94328977199999997</v>
      </c>
      <c r="KO27" s="22">
        <f>SUMIFS(CF!$BG:$BG,CF!$AL:$AL,"&gt;="&amp;Analysis!KO$4,CF!$AL:$AL,"&lt;="&amp;EOMONTH(KO$4,0))</f>
        <v>0.93663378800000008</v>
      </c>
      <c r="KP27" s="22">
        <f>SUMIFS(CF!$BG:$BG,CF!$AL:$AL,"&gt;="&amp;Analysis!KP$4,CF!$AL:$AL,"&lt;="&amp;EOMONTH(KP$4,0))</f>
        <v>0.90012687399999991</v>
      </c>
      <c r="KQ27" s="22">
        <f>SUMIFS(CF!$BG:$BG,CF!$AL:$AL,"&gt;="&amp;Analysis!KQ$4,CF!$AL:$AL,"&lt;="&amp;EOMONTH(KQ$4,0))</f>
        <v>0.92367403299999995</v>
      </c>
      <c r="KR27" s="22">
        <f>SUMIFS(CF!$BG:$BG,CF!$AL:$AL,"&gt;="&amp;Analysis!KR$4,CF!$AL:$AL,"&lt;="&amp;EOMONTH(KR$4,0))</f>
        <v>0.88767267999999999</v>
      </c>
      <c r="KS27" s="22">
        <f>SUMIFS(CF!$BG:$BG,CF!$AL:$AL,"&gt;="&amp;Analysis!KS$4,CF!$AL:$AL,"&lt;="&amp;EOMONTH(KS$4,0))</f>
        <v>0.910894486</v>
      </c>
      <c r="KT27" s="22">
        <f>SUMIFS(CF!$BG:$BG,CF!$AL:$AL,"&gt;="&amp;Analysis!KT$4,CF!$AL:$AL,"&lt;="&amp;EOMONTH(KT$4,0))</f>
        <v>0.90446821300000002</v>
      </c>
      <c r="KU27" s="22">
        <f>SUMIFS(CF!$BG:$BG,CF!$AL:$AL,"&gt;="&amp;Analysis!KU$4,CF!$AL:$AL,"&lt;="&amp;EOMONTH(KU$4,0))</f>
        <v>0.81145341800000004</v>
      </c>
      <c r="KV27" s="22">
        <f>SUMIFS(CF!$BG:$BG,CF!$AL:$AL,"&gt;="&amp;Analysis!KV$4,CF!$AL:$AL,"&lt;="&amp;EOMONTH(KV$4,0))</f>
        <v>0.89236317300000012</v>
      </c>
      <c r="KW27" s="22">
        <f>SUMIFS(CF!$BG:$BG,CF!$AL:$AL,"&gt;="&amp;Analysis!KW$4,CF!$AL:$AL,"&lt;="&amp;EOMONTH(KW$4,0))</f>
        <v>0.857583235</v>
      </c>
      <c r="KX27" s="22">
        <f>SUMIFS(CF!$BG:$BG,CF!$AL:$AL,"&gt;="&amp;Analysis!KX$4,CF!$AL:$AL,"&lt;="&amp;EOMONTH(KX$4,0))</f>
        <v>0.88001895099999994</v>
      </c>
      <c r="KY27" s="22">
        <f>SUMIFS(CF!$BG:$BG,CF!$AL:$AL,"&gt;="&amp;Analysis!KY$4,CF!$AL:$AL,"&lt;="&amp;EOMONTH(KY$4,0))</f>
        <v>0.84572054100000005</v>
      </c>
      <c r="KZ27" s="22">
        <f>SUMIFS(CF!$BG:$BG,CF!$AL:$AL,"&gt;="&amp;Analysis!KZ$4,CF!$AL:$AL,"&lt;="&amp;EOMONTH(KZ$4,0))</f>
        <v>0.86784633200000005</v>
      </c>
      <c r="LA27" s="22">
        <f>SUMIFS(CF!$BG:$BG,CF!$AL:$AL,"&gt;="&amp;Analysis!LA$4,CF!$AL:$AL,"&lt;="&amp;EOMONTH(LA$4,0))</f>
        <v>0.86172524199999989</v>
      </c>
      <c r="LB27" s="22">
        <f>SUMIFS(CF!$BG:$BG,CF!$AL:$AL,"&gt;="&amp;Analysis!LB$4,CF!$AL:$AL,"&lt;="&amp;EOMONTH(LB$4,0))</f>
        <v>0.82814042799999998</v>
      </c>
      <c r="LC27" s="22">
        <f>SUMIFS(CF!$BG:$BG,CF!$AL:$AL,"&gt;="&amp;Analysis!LC$4,CF!$AL:$AL,"&lt;="&amp;EOMONTH(LC$4,0))</f>
        <v>0.84980691000000008</v>
      </c>
      <c r="LD27" s="22">
        <f>SUMIFS(CF!$BG:$BG,CF!$AL:$AL,"&gt;="&amp;Analysis!LD$4,CF!$AL:$AL,"&lt;="&amp;EOMONTH(LD$4,0))</f>
        <v>0.816686998</v>
      </c>
      <c r="LE27" s="22">
        <f>SUMIFS(CF!$BG:$BG,CF!$AL:$AL,"&gt;="&amp;Analysis!LE$4,CF!$AL:$AL,"&lt;="&amp;EOMONTH(LE$4,0))</f>
        <v>0.83805422899999982</v>
      </c>
      <c r="LF27" s="22">
        <f>SUMIFS(CF!$BG:$BG,CF!$AL:$AL,"&gt;="&amp;Analysis!LF$4,CF!$AL:$AL,"&lt;="&amp;EOMONTH(LF$4,0))</f>
        <v>0.83214425300000006</v>
      </c>
      <c r="LG27" s="22">
        <f>SUMIFS(CF!$BG:$BG,CF!$AL:$AL,"&gt;="&amp;Analysis!LG$4,CF!$AL:$AL,"&lt;="&amp;EOMONTH(LG$4,0))</f>
        <v>0.74656916900000003</v>
      </c>
      <c r="LH27" s="22">
        <f>SUMIFS(CF!$BG:$BG,CF!$AL:$AL,"&gt;="&amp;Analysis!LH$4,CF!$AL:$AL,"&lt;="&amp;EOMONTH(LH$4,0))</f>
        <v>0.82101132200000004</v>
      </c>
      <c r="LI27" s="22">
        <f>SUMIFS(CF!$BG:$BG,CF!$AL:$AL,"&gt;="&amp;Analysis!LI$4,CF!$AL:$AL,"&lt;="&amp;EOMONTH(LI$4,0))</f>
        <v>0.78901411299999991</v>
      </c>
      <c r="LJ27" s="22">
        <f>SUMIFS(CF!$BG:$BG,CF!$AL:$AL,"&gt;="&amp;Analysis!LJ$4,CF!$AL:$AL,"&lt;="&amp;EOMONTH(LJ$4,0))</f>
        <v>0.80965758900000018</v>
      </c>
      <c r="LK27" s="22">
        <f>SUMIFS(CF!$BG:$BG,CF!$AL:$AL,"&gt;="&amp;Analysis!LK$4,CF!$AL:$AL,"&lt;="&amp;EOMONTH(LK$4,0))</f>
        <v>0.77810286799999995</v>
      </c>
      <c r="LL27" s="22">
        <f>SUMIFS(CF!$BG:$BG,CF!$AL:$AL,"&gt;="&amp;Analysis!LL$4,CF!$AL:$AL,"&lt;="&amp;EOMONTH(LL$4,0))</f>
        <v>0.79846086699999996</v>
      </c>
      <c r="LM27" s="22">
        <f>SUMIFS(CF!$BG:$BG,CF!$AL:$AL,"&gt;="&amp;Analysis!LM$4,CF!$AL:$AL,"&lt;="&amp;EOMONTH(LM$4,0))</f>
        <v>0.79283020400000004</v>
      </c>
      <c r="LN27" s="22">
        <f>SUMIFS(CF!$BG:$BG,CF!$AL:$AL,"&gt;="&amp;Analysis!LN$4,CF!$AL:$AL,"&lt;="&amp;EOMONTH(LN$4,0))</f>
        <v>0.76193129400000004</v>
      </c>
      <c r="LO27" s="22">
        <f>SUMIFS(CF!$BG:$BG,CF!$AL:$AL,"&gt;="&amp;Analysis!LO$4,CF!$AL:$AL,"&lt;="&amp;EOMONTH(LO$4,0))</f>
        <v>0.78186618600000002</v>
      </c>
      <c r="LP27" s="22">
        <f>SUMIFS(CF!$BG:$BG,CF!$AL:$AL,"&gt;="&amp;Analysis!LP$4,CF!$AL:$AL,"&lt;="&amp;EOMONTH(LP$4,0))</f>
        <v>0.75139457799999998</v>
      </c>
      <c r="LQ27" s="22">
        <f>SUMIFS(CF!$BG:$BG,CF!$AL:$AL,"&gt;="&amp;Analysis!LQ$4,CF!$AL:$AL,"&lt;="&amp;EOMONTH(LQ$4,0))</f>
        <v>0.77105379099999993</v>
      </c>
      <c r="LR27" s="22">
        <f>SUMIFS(CF!$BG:$BG,CF!$AL:$AL,"&gt;="&amp;Analysis!LR$4,CF!$AL:$AL,"&lt;="&amp;EOMONTH(LR$4,0))</f>
        <v>0.76561639999999997</v>
      </c>
      <c r="LS27" s="22">
        <f>SUMIFS(CF!$BG:$BG,CF!$AL:$AL,"&gt;="&amp;Analysis!LS$4,CF!$AL:$AL,"&lt;="&amp;EOMONTH(LS$4,0))</f>
        <v>0.68688283399999983</v>
      </c>
      <c r="LT27" s="22">
        <f>SUMIFS(CF!$BG:$BG,CF!$AL:$AL,"&gt;="&amp;Analysis!LT$4,CF!$AL:$AL,"&lt;="&amp;EOMONTH(LT$4,0))</f>
        <v>0.75537352499999999</v>
      </c>
      <c r="LU27" s="22">
        <f>SUMIFS(CF!$BG:$BG,CF!$AL:$AL,"&gt;="&amp;Analysis!LU$4,CF!$AL:$AL,"&lt;="&amp;EOMONTH(LU$4,0))</f>
        <v>0.72593441400000003</v>
      </c>
      <c r="LV27" s="22">
        <f>SUMIFS(CF!$BG:$BG,CF!$AL:$AL,"&gt;="&amp;Analysis!LV$4,CF!$AL:$AL,"&lt;="&amp;EOMONTH(LV$4,0))</f>
        <v>0.744927495</v>
      </c>
      <c r="LW27" s="22">
        <f>SUMIFS(CF!$BG:$BG,CF!$AL:$AL,"&gt;="&amp;Analysis!LW$4,CF!$AL:$AL,"&lt;="&amp;EOMONTH(LW$4,0))</f>
        <v>0.71589549500000005</v>
      </c>
      <c r="LX27" s="22">
        <f>SUMIFS(CF!$BG:$BG,CF!$AL:$AL,"&gt;="&amp;Analysis!LX$4,CF!$AL:$AL,"&lt;="&amp;EOMONTH(LX$4,0))</f>
        <v>0.73462592299999996</v>
      </c>
      <c r="LY27" s="22">
        <f>SUMIFS(CF!$BG:$BG,CF!$AL:$AL,"&gt;="&amp;Analysis!LY$4,CF!$AL:$AL,"&lt;="&amp;EOMONTH(LY$4,0))</f>
        <v>0.72944541699999998</v>
      </c>
      <c r="LZ27" s="22">
        <f>SUMIFS(CF!$BG:$BG,CF!$AL:$AL,"&gt;="&amp;Analysis!LZ$4,CF!$AL:$AL,"&lt;="&amp;EOMONTH(LZ$4,0))</f>
        <v>0.70101679800000016</v>
      </c>
      <c r="MA27" s="22">
        <f>SUMIFS(CF!$BG:$BG,CF!$AL:$AL,"&gt;="&amp;Analysis!MA$4,CF!$AL:$AL,"&lt;="&amp;EOMONTH(MA$4,0))</f>
        <v>0.71935794599999991</v>
      </c>
      <c r="MB27" s="22">
        <f>SUMIFS(CF!$BG:$BG,CF!$AL:$AL,"&gt;="&amp;Analysis!MB$4,CF!$AL:$AL,"&lt;="&amp;EOMONTH(MB$4,0))</f>
        <v>0.69132246500000005</v>
      </c>
      <c r="MC27" s="22">
        <f>SUMIFS(CF!$BG:$BG,CF!$AL:$AL,"&gt;="&amp;Analysis!MC$4,CF!$AL:$AL,"&lt;="&amp;EOMONTH(MC$4,0))</f>
        <v>0.709409972</v>
      </c>
      <c r="MD27" s="22">
        <f>SUMIFS(CF!$BG:$BG,CF!$AL:$AL,"&gt;="&amp;Analysis!MD$4,CF!$AL:$AL,"&lt;="&amp;EOMONTH(MD$4,0))</f>
        <v>0.70440728699999999</v>
      </c>
      <c r="ME27" s="22">
        <f>SUMIFS(CF!$BG:$BG,CF!$AL:$AL,"&gt;="&amp;Analysis!ME$4,CF!$AL:$AL,"&lt;="&amp;EOMONTH(ME$4,0))</f>
        <v>0.65446394299999999</v>
      </c>
      <c r="MF27" s="22">
        <f>SUMIFS(CF!$BG:$BG,CF!$AL:$AL,"&gt;="&amp;Analysis!MF$4,CF!$AL:$AL,"&lt;="&amp;EOMONTH(MF$4,0))</f>
        <v>0.69482466700000001</v>
      </c>
      <c r="MG27" s="22">
        <f>SUMIFS(CF!$BG:$BG,CF!$AL:$AL,"&gt;="&amp;Analysis!MG$4,CF!$AL:$AL,"&lt;="&amp;EOMONTH(MG$4,0))</f>
        <v>0.66774532200000003</v>
      </c>
      <c r="MH27" s="22">
        <f>SUMIFS(CF!$BG:$BG,CF!$AL:$AL,"&gt;="&amp;Analysis!MH$4,CF!$AL:$AL,"&lt;="&amp;EOMONTH(MH$4,0))</f>
        <v>0.68521596600000001</v>
      </c>
      <c r="MI27" s="22">
        <f>SUMIFS(CF!$BG:$BG,CF!$AL:$AL,"&gt;="&amp;Analysis!MI$4,CF!$AL:$AL,"&lt;="&amp;EOMONTH(MI$4,0))</f>
        <v>0.65851109899999993</v>
      </c>
      <c r="MJ27" s="22">
        <f>SUMIFS(CF!$BG:$BG,CF!$AL:$AL,"&gt;="&amp;Analysis!MJ$4,CF!$AL:$AL,"&lt;="&amp;EOMONTH(MJ$4,0))</f>
        <v>0.6757401420000001</v>
      </c>
      <c r="MK27" s="22">
        <f>SUMIFS(CF!$BG:$BG,CF!$AL:$AL,"&gt;="&amp;Analysis!MK$4,CF!$AL:$AL,"&lt;="&amp;EOMONTH(MK$4,0))</f>
        <v>0.67097489099999996</v>
      </c>
      <c r="ML27" s="22">
        <f>SUMIFS(CF!$BG:$BG,CF!$AL:$AL,"&gt;="&amp;Analysis!ML$4,CF!$AL:$AL,"&lt;="&amp;EOMONTH(ML$4,0))</f>
        <v>0.64482504100000004</v>
      </c>
      <c r="MM27" s="22">
        <f>SUMIFS(CF!$BG:$BG,CF!$AL:$AL,"&gt;="&amp;Analysis!MM$4,CF!$AL:$AL,"&lt;="&amp;EOMONTH(MM$4,0))</f>
        <v>0.66169600800000006</v>
      </c>
      <c r="MN27" s="22">
        <f>SUMIFS(CF!$BG:$BG,CF!$AL:$AL,"&gt;="&amp;Analysis!MN$4,CF!$AL:$AL,"&lt;="&amp;EOMONTH(MN$4,0))</f>
        <v>0.63590778199999998</v>
      </c>
      <c r="MO27" s="22">
        <f>SUMIFS(CF!$BG:$BG,CF!$AL:$AL,"&gt;="&amp;Analysis!MO$4,CF!$AL:$AL,"&lt;="&amp;EOMONTH(MO$4,0))</f>
        <v>0.65254543999999992</v>
      </c>
      <c r="MP27" s="22">
        <f>SUMIFS(CF!$BG:$BG,CF!$AL:$AL,"&gt;="&amp;Analysis!MP$4,CF!$AL:$AL,"&lt;="&amp;EOMONTH(MP$4,0))</f>
        <v>0.64794375799999993</v>
      </c>
      <c r="MQ27" s="22">
        <f>SUMIFS(CF!$BG:$BG,CF!$AL:$AL,"&gt;="&amp;Analysis!MQ$4,CF!$AL:$AL,"&lt;="&amp;EOMONTH(MQ$4,0))</f>
        <v>0.58131127400000004</v>
      </c>
      <c r="MR27" s="22">
        <f>SUMIFS(CF!$BG:$BG,CF!$AL:$AL,"&gt;="&amp;Analysis!MR$4,CF!$AL:$AL,"&lt;="&amp;EOMONTH(MR$4,0))</f>
        <v>0.63927517899999997</v>
      </c>
      <c r="MS27" s="22">
        <f>SUMIFS(CF!$BG:$BG,CF!$AL:$AL,"&gt;="&amp;Analysis!MS$4,CF!$AL:$AL,"&lt;="&amp;EOMONTH(MS$4,0))</f>
        <v>0.61436075700000004</v>
      </c>
      <c r="MT27" s="22">
        <f>SUMIFS(CF!$BG:$BG,CF!$AL:$AL,"&gt;="&amp;Analysis!MT$4,CF!$AL:$AL,"&lt;="&amp;EOMONTH(MT$4,0))</f>
        <v>0.63043466599999998</v>
      </c>
      <c r="MU27" s="22">
        <f>SUMIFS(CF!$BG:$BG,CF!$AL:$AL,"&gt;="&amp;Analysis!MU$4,CF!$AL:$AL,"&lt;="&amp;EOMONTH(MU$4,0))</f>
        <v>0.60586478799999999</v>
      </c>
      <c r="MV27" s="22">
        <f>SUMIFS(CF!$BG:$BG,CF!$AL:$AL,"&gt;="&amp;Analysis!MV$4,CF!$AL:$AL,"&lt;="&amp;EOMONTH(MV$4,0))</f>
        <v>0.62171641200000016</v>
      </c>
      <c r="MW27" s="22">
        <f>SUMIFS(CF!$BG:$BG,CF!$AL:$AL,"&gt;="&amp;Analysis!MW$4,CF!$AL:$AL,"&lt;="&amp;EOMONTH(MW$4,0))</f>
        <v>0.61733213200000003</v>
      </c>
      <c r="MX27" s="22">
        <f>SUMIFS(CF!$BG:$BG,CF!$AL:$AL,"&gt;="&amp;Analysis!MX$4,CF!$AL:$AL,"&lt;="&amp;EOMONTH(MX$4,0))</f>
        <v>0.59327289500000002</v>
      </c>
      <c r="MY27" s="22">
        <f>SUMIFS(CF!$BG:$BG,CF!$AL:$AL,"&gt;="&amp;Analysis!MY$4,CF!$AL:$AL,"&lt;="&amp;EOMONTH(MY$4,0))</f>
        <v>0.60879506999999999</v>
      </c>
      <c r="MZ27" s="22">
        <f>SUMIFS(CF!$BG:$BG,CF!$AL:$AL,"&gt;="&amp;Analysis!MZ$4,CF!$AL:$AL,"&lt;="&amp;EOMONTH(MZ$4,0))</f>
        <v>0.58506854899999994</v>
      </c>
      <c r="NA27" s="22">
        <f>SUMIFS(CF!$BG:$BG,CF!$AL:$AL,"&gt;="&amp;Analysis!NA$4,CF!$AL:$AL,"&lt;="&amp;EOMONTH(NA$4,0))</f>
        <v>0.6003760680000001</v>
      </c>
      <c r="NB27" s="22">
        <f>SUMIFS(CF!$BG:$BG,CF!$AL:$AL,"&gt;="&amp;Analysis!NB$4,CF!$AL:$AL,"&lt;="&amp;EOMONTH(NB$4,0))</f>
        <v>0.59614227799999997</v>
      </c>
      <c r="NC27" s="22">
        <f>SUMIFS(CF!$BG:$BG,CF!$AL:$AL,"&gt;="&amp;Analysis!NC$4,CF!$AL:$AL,"&lt;="&amp;EOMONTH(NC$4,0))</f>
        <v>0.53483689599999995</v>
      </c>
      <c r="ND27" s="22">
        <f>SUMIFS(CF!$BG:$BG,CF!$AL:$AL,"&gt;="&amp;Analysis!ND$4,CF!$AL:$AL,"&lt;="&amp;EOMONTH(ND$4,0))</f>
        <v>0.58816673099999994</v>
      </c>
      <c r="NE27" s="22">
        <f>SUMIFS(CF!$BG:$BG,CF!$AL:$AL,"&gt;="&amp;Analysis!NE$4,CF!$AL:$AL,"&lt;="&amp;EOMONTH(NE$4,0))</f>
        <v>0.565244156</v>
      </c>
      <c r="NF27" s="22">
        <f>SUMIFS(CF!$BG:$BG,CF!$AL:$AL,"&gt;="&amp;Analysis!NF$4,CF!$AL:$AL,"&lt;="&amp;EOMONTH(NF$4,0))</f>
        <v>0.58003299699999999</v>
      </c>
      <c r="NG27" s="22">
        <f>SUMIFS(CF!$BG:$BG,CF!$AL:$AL,"&gt;="&amp;Analysis!NG$4,CF!$AL:$AL,"&lt;="&amp;EOMONTH(NG$4,0))</f>
        <v>0.55742741699999998</v>
      </c>
      <c r="NH27" s="22">
        <f>SUMIFS(CF!$BG:$BG,CF!$AL:$AL,"&gt;="&amp;Analysis!NH$4,CF!$AL:$AL,"&lt;="&amp;EOMONTH(NH$4,0))</f>
        <v>0.57201174399999988</v>
      </c>
      <c r="NI27" s="22">
        <f>SUMIFS(CF!$BG:$BG,CF!$AL:$AL,"&gt;="&amp;Analysis!NI$4,CF!$AL:$AL,"&lt;="&amp;EOMONTH(NI$4,0))</f>
        <v>0.56797797700000008</v>
      </c>
      <c r="NJ27" s="22">
        <f>SUMIFS(CF!$BG:$BG,CF!$AL:$AL,"&gt;="&amp;Analysis!NJ$4,CF!$AL:$AL,"&lt;="&amp;EOMONTH(NJ$4,0))</f>
        <v>0.54584221700000002</v>
      </c>
      <c r="NK27" s="22">
        <f>SUMIFS(CF!$BG:$BG,CF!$AL:$AL,"&gt;="&amp;Analysis!NK$4,CF!$AL:$AL,"&lt;="&amp;EOMONTH(NK$4,0))</f>
        <v>0.56012343099999995</v>
      </c>
      <c r="NL27" s="22">
        <f>SUMIFS(CF!$BG:$BG,CF!$AL:$AL,"&gt;="&amp;Analysis!NL$4,CF!$AL:$AL,"&lt;="&amp;EOMONTH(NL$4,0))</f>
        <v>0.538293786</v>
      </c>
      <c r="NM27" s="22">
        <f>SUMIFS(CF!$BG:$BG,CF!$AL:$AL,"&gt;="&amp;Analysis!NM$4,CF!$AL:$AL,"&lt;="&amp;EOMONTH(NM$4,0))</f>
        <v>0.55237750600000002</v>
      </c>
      <c r="NN27" s="22">
        <f>SUMIFS(CF!$BG:$BG,CF!$AL:$AL,"&gt;="&amp;Analysis!NN$4,CF!$AL:$AL,"&lt;="&amp;EOMONTH(NN$4,0))</f>
        <v>0.54848219900000006</v>
      </c>
      <c r="NO27" s="22">
        <f>SUMIFS(CF!$BG:$BG,CF!$AL:$AL,"&gt;="&amp;Analysis!NO$4,CF!$AL:$AL,"&lt;="&amp;EOMONTH(NO$4,0))</f>
        <v>0.49207802700000003</v>
      </c>
      <c r="NP27" s="22">
        <f>SUMIFS(CF!$BG:$BG,CF!$AL:$AL,"&gt;="&amp;Analysis!NP$4,CF!$AL:$AL,"&lt;="&amp;EOMONTH(NP$4,0))</f>
        <v>0.54114427499999995</v>
      </c>
      <c r="NQ27" s="22">
        <f>SUMIFS(CF!$BG:$BG,CF!$AL:$AL,"&gt;="&amp;Analysis!NQ$4,CF!$AL:$AL,"&lt;="&amp;EOMONTH(NQ$4,0))</f>
        <v>0.52005430199999991</v>
      </c>
      <c r="NR27" s="22">
        <f>SUMIFS(CF!$BG:$BG,CF!$AL:$AL,"&gt;="&amp;Analysis!NR$4,CF!$AL:$AL,"&lt;="&amp;EOMONTH(NR$4,0))</f>
        <v>0.53366081300000001</v>
      </c>
      <c r="NS27" s="22">
        <f>SUMIFS(CF!$BG:$BG,CF!$AL:$AL,"&gt;="&amp;Analysis!NS$4,CF!$AL:$AL,"&lt;="&amp;EOMONTH(NS$4,0))</f>
        <v>0.512862492</v>
      </c>
      <c r="NT27" s="22">
        <f>SUMIFS(CF!$BG:$BG,CF!$AL:$AL,"&gt;="&amp;Analysis!NT$4,CF!$AL:$AL,"&lt;="&amp;EOMONTH(NT$4,0))</f>
        <v>0.526280839</v>
      </c>
      <c r="NU27" s="22">
        <f>SUMIFS(CF!$BG:$BG,CF!$AL:$AL,"&gt;="&amp;Analysis!NU$4,CF!$AL:$AL,"&lt;="&amp;EOMONTH(NU$4,0))</f>
        <v>0.52256955999999999</v>
      </c>
      <c r="NV27" s="22">
        <f>SUMIFS(CF!$BG:$BG,CF!$AL:$AL,"&gt;="&amp;Analysis!NV$4,CF!$AL:$AL,"&lt;="&amp;EOMONTH(NV$4,0))</f>
        <v>0.50220350000000002</v>
      </c>
      <c r="NW27" s="22">
        <f>SUMIFS(CF!$BG:$BG,CF!$AL:$AL,"&gt;="&amp;Analysis!NW$4,CF!$AL:$AL,"&lt;="&amp;EOMONTH(NW$4,0))</f>
        <v>0.51534296700000004</v>
      </c>
      <c r="NX27" s="22">
        <f>SUMIFS(CF!$BG:$BG,CF!$AL:$AL,"&gt;="&amp;Analysis!NX$4,CF!$AL:$AL,"&lt;="&amp;EOMONTH(NX$4,0))</f>
        <v>0.49525854699999994</v>
      </c>
      <c r="NY27" s="22">
        <f>SUMIFS(CF!$BG:$BG,CF!$AL:$AL,"&gt;="&amp;Analysis!NY$4,CF!$AL:$AL,"&lt;="&amp;EOMONTH(NY$4,0))</f>
        <v>0.50821630900000003</v>
      </c>
      <c r="NZ27" s="22">
        <f>SUMIFS(CF!$BG:$BG,CF!$AL:$AL,"&gt;="&amp;Analysis!NZ$4,CF!$AL:$AL,"&lt;="&amp;EOMONTH(NZ$4,0))</f>
        <v>0.50463242100000005</v>
      </c>
      <c r="OA27" s="22">
        <f>SUMIFS(CF!$BG:$BG,CF!$AL:$AL,"&gt;="&amp;Analysis!OA$4,CF!$AL:$AL,"&lt;="&amp;EOMONTH(OA$4,0))</f>
        <v>0.46885336299999991</v>
      </c>
      <c r="OB27" s="22">
        <f>SUMIFS(CF!$BG:$BG,CF!$AL:$AL,"&gt;="&amp;Analysis!OB$4,CF!$AL:$AL,"&lt;="&amp;EOMONTH(OB$4,0))</f>
        <v>0.49776750199999997</v>
      </c>
      <c r="OC27" s="22">
        <f>SUMIFS(CF!$BG:$BG,CF!$AL:$AL,"&gt;="&amp;Analysis!OC$4,CF!$AL:$AL,"&lt;="&amp;EOMONTH(OC$4,0))</f>
        <v>0.47836804799999999</v>
      </c>
      <c r="OD27" s="22">
        <f>SUMIFS(CF!$BG:$BG,CF!$AL:$AL,"&gt;="&amp;Analysis!OD$4,CF!$AL:$AL,"&lt;="&amp;EOMONTH(OD$4,0))</f>
        <v>0.49088389400000004</v>
      </c>
      <c r="OE27" s="22">
        <f>SUMIFS(CF!$BG:$BG,CF!$AL:$AL,"&gt;="&amp;Analysis!OE$4,CF!$AL:$AL,"&lt;="&amp;EOMONTH(OE$4,0))</f>
        <v>0.4717527150000001</v>
      </c>
      <c r="OF27" s="22">
        <f>SUMIFS(CF!$BG:$BG,CF!$AL:$AL,"&gt;="&amp;Analysis!OF$4,CF!$AL:$AL,"&lt;="&amp;EOMONTH(OF$4,0))</f>
        <v>0.48409547999999997</v>
      </c>
      <c r="OG27" s="22">
        <f>SUMIFS(CF!$BG:$BG,CF!$AL:$AL,"&gt;="&amp;Analysis!OG$4,CF!$AL:$AL,"&lt;="&amp;EOMONTH(OG$4,0))</f>
        <v>0.480681688</v>
      </c>
      <c r="OH27" s="22">
        <f>SUMIFS(CF!$BG:$BG,CF!$AL:$AL,"&gt;="&amp;Analysis!OH$4,CF!$AL:$AL,"&lt;="&amp;EOMONTH(OH$4,0))</f>
        <v>0.46194812099999999</v>
      </c>
      <c r="OI27" s="22">
        <f>SUMIFS(CF!$BG:$BG,CF!$AL:$AL,"&gt;="&amp;Analysis!OI$4,CF!$AL:$AL,"&lt;="&amp;EOMONTH(OI$4,0))</f>
        <v>0.47403436200000004</v>
      </c>
      <c r="OJ27" s="22">
        <f>SUMIFS(CF!$BG:$BG,CF!$AL:$AL,"&gt;="&amp;Analysis!OJ$4,CF!$AL:$AL,"&lt;="&amp;EOMONTH(OJ$4,0))</f>
        <v>0.45555985799999998</v>
      </c>
      <c r="OK27" s="22">
        <f>SUMIFS(CF!$BG:$BG,CF!$AL:$AL,"&gt;="&amp;Analysis!OK$4,CF!$AL:$AL,"&lt;="&amp;EOMONTH(OK$4,0))</f>
        <v>0.467478958</v>
      </c>
      <c r="OL27" s="22">
        <f>SUMIFS(CF!$BG:$BG,CF!$AL:$AL,"&gt;="&amp;Analysis!OL$4,CF!$AL:$AL,"&lt;="&amp;EOMONTH(OL$4,0))</f>
        <v>0.46418234600000002</v>
      </c>
      <c r="OM27" s="22">
        <f>SUMIFS(CF!$BG:$BG,CF!$AL:$AL,"&gt;="&amp;Analysis!OM$4,CF!$AL:$AL,"&lt;="&amp;EOMONTH(OM$4,0))</f>
        <v>0.41644730600000002</v>
      </c>
      <c r="ON27" s="22">
        <f>SUMIFS(CF!$BG:$BG,CF!$AL:$AL,"&gt;="&amp;Analysis!ON$4,CF!$AL:$AL,"&lt;="&amp;EOMONTH(ON$4,0))</f>
        <v>0.45797223799999998</v>
      </c>
      <c r="OO27" s="22">
        <f>SUMIFS(CF!$BG:$BG,CF!$AL:$AL,"&gt;="&amp;Analysis!OO$4,CF!$AL:$AL,"&lt;="&amp;EOMONTH(OO$4,0))</f>
        <v>0.440123722</v>
      </c>
      <c r="OP27" s="22">
        <f>SUMIFS(CF!$BG:$BG,CF!$AL:$AL,"&gt;="&amp;Analysis!OP$4,CF!$AL:$AL,"&lt;="&amp;EOMONTH(OP$4,0))</f>
        <v>0.45163895799999992</v>
      </c>
      <c r="OQ27" s="22">
        <f>SUMIFS(CF!$BG:$BG,CF!$AL:$AL,"&gt;="&amp;Analysis!OQ$4,CF!$AL:$AL,"&lt;="&amp;EOMONTH(OQ$4,0))</f>
        <v>0.43403726799999998</v>
      </c>
      <c r="OR27" s="22">
        <f>SUMIFS(CF!$BG:$BG,CF!$AL:$AL,"&gt;="&amp;Analysis!OR$4,CF!$AL:$AL,"&lt;="&amp;EOMONTH(OR$4,0))</f>
        <v>0.44539325999999996</v>
      </c>
      <c r="OS27" s="22">
        <f>SUMIFS(CF!$BG:$BG,CF!$AL:$AL,"&gt;="&amp;Analysis!OS$4,CF!$AL:$AL,"&lt;="&amp;EOMONTH(OS$4,0))</f>
        <v>0.44225239300000008</v>
      </c>
      <c r="OT27" s="22">
        <f>SUMIFS(CF!$BG:$BG,CF!$AL:$AL,"&gt;="&amp;Analysis!OT$4,CF!$AL:$AL,"&lt;="&amp;EOMONTH(OT$4,0))</f>
        <v>0.42501652699999998</v>
      </c>
      <c r="OU27" s="22">
        <f>SUMIFS(CF!$BG:$BG,CF!$AL:$AL,"&gt;="&amp;Analysis!OU$4,CF!$AL:$AL,"&lt;="&amp;EOMONTH(OU$4,0))</f>
        <v>0.43613650199999998</v>
      </c>
      <c r="OV27" s="22">
        <f>SUMIFS(CF!$BG:$BG,CF!$AL:$AL,"&gt;="&amp;Analysis!OV$4,CF!$AL:$AL,"&lt;="&amp;EOMONTH(OV$4,0))</f>
        <v>0.41913898899999996</v>
      </c>
      <c r="OW27" s="22">
        <f>SUMIFS(CF!$BG:$BG,CF!$AL:$AL,"&gt;="&amp;Analysis!OW$4,CF!$AL:$AL,"&lt;="&amp;EOMONTH(OW$4,0))</f>
        <v>0.43010518800000008</v>
      </c>
      <c r="OX27" s="22">
        <f>SUMIFS(CF!$BG:$BG,CF!$AL:$AL,"&gt;="&amp;Analysis!OX$4,CF!$AL:$AL,"&lt;="&amp;EOMONTH(OX$4,0))</f>
        <v>0.42707213199999999</v>
      </c>
      <c r="OY27" s="22">
        <f>SUMIFS(CF!$BG:$BG,CF!$AL:$AL,"&gt;="&amp;Analysis!OY$4,CF!$AL:$AL,"&lt;="&amp;EOMONTH(OY$4,0))</f>
        <v>0.38315338700000001</v>
      </c>
      <c r="OZ27" s="22">
        <f>SUMIFS(CF!$BG:$BG,CF!$AL:$AL,"&gt;="&amp;Analysis!OZ$4,CF!$AL:$AL,"&lt;="&amp;EOMONTH(OZ$4,0))</f>
        <v>0.42135850599999997</v>
      </c>
      <c r="PA27" s="22">
        <f>SUMIFS(CF!$BG:$BG,CF!$AL:$AL,"&gt;="&amp;Analysis!PA$4,CF!$AL:$AL,"&lt;="&amp;EOMONTH(PA$4,0))</f>
        <v>0.40493693499999994</v>
      </c>
      <c r="PB27" s="22">
        <f>SUMIFS(CF!$BG:$BG,CF!$AL:$AL,"&gt;="&amp;Analysis!PB$4,CF!$AL:$AL,"&lt;="&amp;EOMONTH(PB$4,0))</f>
        <v>0.415531555</v>
      </c>
      <c r="PC27" s="22">
        <f>SUMIFS(CF!$BG:$BG,CF!$AL:$AL,"&gt;="&amp;Analysis!PC$4,CF!$AL:$AL,"&lt;="&amp;EOMONTH(PC$4,0))</f>
        <v>0.39933707799999996</v>
      </c>
      <c r="PD27" s="22">
        <f>SUMIFS(CF!$BG:$BG,CF!$AL:$AL,"&gt;="&amp;Analysis!PD$4,CF!$AL:$AL,"&lt;="&amp;EOMONTH(PD$4,0))</f>
        <v>0.40978518700000005</v>
      </c>
      <c r="PE27" s="22">
        <f>SUMIFS(CF!$BG:$BG,CF!$AL:$AL,"&gt;="&amp;Analysis!PE$4,CF!$AL:$AL,"&lt;="&amp;EOMONTH(PE$4,0))</f>
        <v>0.40689542299999998</v>
      </c>
      <c r="PF27" s="22">
        <f>SUMIFS(CF!$BG:$BG,CF!$AL:$AL,"&gt;="&amp;Analysis!PF$4,CF!$AL:$AL,"&lt;="&amp;EOMONTH(PF$4,0))</f>
        <v>0.39103752199999997</v>
      </c>
      <c r="PG27" s="22">
        <f>SUMIFS(CF!$BG:$BG,CF!$AL:$AL,"&gt;="&amp;Analysis!PG$4,CF!$AL:$AL,"&lt;="&amp;EOMONTH(PG$4,0))</f>
        <v>0.40126848200000004</v>
      </c>
      <c r="PH27" s="22">
        <f>SUMIFS(CF!$BG:$BG,CF!$AL:$AL,"&gt;="&amp;Analysis!PH$4,CF!$AL:$AL,"&lt;="&amp;EOMONTH(PH$4,0))</f>
        <v>0.38562987900000006</v>
      </c>
      <c r="PI27" s="22">
        <f>SUMIFS(CF!$BG:$BG,CF!$AL:$AL,"&gt;="&amp;Analysis!PI$4,CF!$AL:$AL,"&lt;="&amp;EOMONTH(PI$4,0))</f>
        <v>0.39571935799999997</v>
      </c>
      <c r="PJ27" s="22">
        <f>SUMIFS(CF!$BG:$BG,CF!$AL:$AL,"&gt;="&amp;Analysis!PJ$4,CF!$AL:$AL,"&lt;="&amp;EOMONTH(PJ$4,0))</f>
        <v>0.39292878400000003</v>
      </c>
      <c r="PK27" s="22">
        <f>SUMIFS(CF!$BG:$BG,CF!$AL:$AL,"&gt;="&amp;Analysis!PK$4,CF!$AL:$AL,"&lt;="&amp;EOMONTH(PK$4,0))</f>
        <v>0.35252123400000007</v>
      </c>
      <c r="PL27" s="22">
        <f>SUMIFS(CF!$BG:$BG,CF!$AL:$AL,"&gt;="&amp;Analysis!PL$4,CF!$AL:$AL,"&lt;="&amp;EOMONTH(PL$4,0))</f>
        <v>0.38767194999999999</v>
      </c>
      <c r="PM27" s="22">
        <f>SUMIFS(CF!$BG:$BG,CF!$AL:$AL,"&gt;="&amp;Analysis!PM$4,CF!$AL:$AL,"&lt;="&amp;EOMONTH(PM$4,0))</f>
        <v>0.37256324100000004</v>
      </c>
      <c r="PN27" s="22">
        <f>SUMIFS(CF!$BG:$BG,CF!$AL:$AL,"&gt;="&amp;Analysis!PN$4,CF!$AL:$AL,"&lt;="&amp;EOMONTH(PN$4,0))</f>
        <v>0.38231084799999993</v>
      </c>
      <c r="PO27" s="22">
        <f>SUMIFS(CF!$BG:$BG,CF!$AL:$AL,"&gt;="&amp;Analysis!PO$4,CF!$AL:$AL,"&lt;="&amp;EOMONTH(PO$4,0))</f>
        <v>0.36741107999999995</v>
      </c>
      <c r="PP27" s="22">
        <f>SUMIFS(CF!$BG:$BG,CF!$AL:$AL,"&gt;="&amp;Analysis!PP$4,CF!$AL:$AL,"&lt;="&amp;EOMONTH(PP$4,0))</f>
        <v>0.37702388799999992</v>
      </c>
      <c r="PQ27" s="22">
        <f>SUMIFS(CF!$BG:$BG,CF!$AL:$AL,"&gt;="&amp;Analysis!PQ$4,CF!$AL:$AL,"&lt;="&amp;EOMONTH(PQ$4,0))</f>
        <v>0.37436515599999998</v>
      </c>
      <c r="PR27" s="22">
        <f>SUMIFS(CF!$BG:$BG,CF!$AL:$AL,"&gt;="&amp;Analysis!PR$4,CF!$AL:$AL,"&lt;="&amp;EOMONTH(PR$4,0))</f>
        <v>0.35977505099999996</v>
      </c>
      <c r="PS27" s="22">
        <f>SUMIFS(CF!$BG:$BG,CF!$AL:$AL,"&gt;="&amp;Analysis!PS$4,CF!$AL:$AL,"&lt;="&amp;EOMONTH(PS$4,0))</f>
        <v>0.36918807300000006</v>
      </c>
      <c r="PT27" s="22">
        <f>SUMIFS(CF!$BG:$BG,CF!$AL:$AL,"&gt;="&amp;Analysis!PT$4,CF!$AL:$AL,"&lt;="&amp;EOMONTH(PT$4,0))</f>
        <v>0.354799737</v>
      </c>
      <c r="PU27" s="22">
        <f>SUMIFS(CF!$BG:$BG,CF!$AL:$AL,"&gt;="&amp;Analysis!PU$4,CF!$AL:$AL,"&lt;="&amp;EOMONTH(PU$4,0))</f>
        <v>0.36408258500000007</v>
      </c>
      <c r="PV27" s="22">
        <f>SUMIFS(CF!$BG:$BG,CF!$AL:$AL,"&gt;="&amp;Analysis!PV$4,CF!$AL:$AL,"&lt;="&amp;EOMONTH(PV$4,0))</f>
        <v>0.36151511499999994</v>
      </c>
      <c r="PW27" s="22">
        <f>SUMIFS(CF!$BG:$BG,CF!$AL:$AL,"&gt;="&amp;Analysis!PW$4,CF!$AL:$AL,"&lt;="&amp;EOMONTH(PW$4,0))</f>
        <v>0.33588324799999991</v>
      </c>
      <c r="PX27" s="22">
        <f>SUMIFS(CF!$BG:$BG,CF!$AL:$AL,"&gt;="&amp;Analysis!PX$4,CF!$AL:$AL,"&lt;="&amp;EOMONTH(PX$4,0))</f>
        <v>0.35659713399999998</v>
      </c>
      <c r="PY27" s="22">
        <f>SUMIFS(CF!$BG:$BG,CF!$AL:$AL,"&gt;="&amp;Analysis!PY$4,CF!$AL:$AL,"&lt;="&amp;EOMONTH(PY$4,0))</f>
        <v>0.34269950199999999</v>
      </c>
      <c r="PZ27" s="22">
        <f>SUMIFS(CF!$BG:$BG,CF!$AL:$AL,"&gt;="&amp;Analysis!PZ$4,CF!$AL:$AL,"&lt;="&amp;EOMONTH(PZ$4,0))</f>
        <v>0.35166576500000007</v>
      </c>
      <c r="QA27" s="22">
        <f>SUMIFS(CF!$BG:$BG,CF!$AL:$AL,"&gt;="&amp;Analysis!QA$4,CF!$AL:$AL,"&lt;="&amp;EOMONTH(QA$4,0))</f>
        <v>0.33796032300000006</v>
      </c>
      <c r="QB27" s="22">
        <f>SUMIFS(CF!$BG:$BG,CF!$AL:$AL,"&gt;="&amp;Analysis!QB$4,CF!$AL:$AL,"&lt;="&amp;EOMONTH(QB$4,0))</f>
        <v>0.34680259300000005</v>
      </c>
      <c r="QC27" s="22">
        <f>SUMIFS(CF!$BG:$BG,CF!$AL:$AL,"&gt;="&amp;Analysis!QC$4,CF!$AL:$AL,"&lt;="&amp;EOMONTH(QC$4,0))</f>
        <v>0.34435697699999995</v>
      </c>
      <c r="QD27" s="22">
        <f>SUMIFS(CF!$BG:$BG,CF!$AL:$AL,"&gt;="&amp;Analysis!QD$4,CF!$AL:$AL,"&lt;="&amp;EOMONTH(QD$4,0))</f>
        <v>0.33093638000000003</v>
      </c>
      <c r="QE27" s="22">
        <f>SUMIFS(CF!$BG:$BG,CF!$AL:$AL,"&gt;="&amp;Analysis!QE$4,CF!$AL:$AL,"&lt;="&amp;EOMONTH(QE$4,0))</f>
        <v>0.33959487800000004</v>
      </c>
      <c r="QF27" s="22">
        <f>SUMIFS(CF!$BG:$BG,CF!$AL:$AL,"&gt;="&amp;Analysis!QF$4,CF!$AL:$AL,"&lt;="&amp;EOMONTH(QF$4,0))</f>
        <v>0.32635987499999997</v>
      </c>
      <c r="QG27" s="22">
        <f>SUMIFS(CF!$BG:$BG,CF!$AL:$AL,"&gt;="&amp;Analysis!QG$4,CF!$AL:$AL,"&lt;="&amp;EOMONTH(QG$4,0))</f>
        <v>0.334069801</v>
      </c>
      <c r="QH27" s="22">
        <f>SUMIFS(CF!$BG:$BG,CF!$AL:$AL,"&gt;="&amp;Analysis!QH$4,CF!$AL:$AL,"&lt;="&amp;EOMONTH(QH$4,0))</f>
        <v>0.32827269000000003</v>
      </c>
      <c r="QI27" s="22">
        <f>SUMIFS(CF!$BG:$BG,CF!$AL:$AL,"&gt;="&amp;Analysis!QI$4,CF!$AL:$AL,"&lt;="&amp;EOMONTH(QI$4,0))</f>
        <v>0.29451416599999997</v>
      </c>
      <c r="QJ27" s="22">
        <f>SUMIFS(CF!$BG:$BG,CF!$AL:$AL,"&gt;="&amp;Analysis!QJ$4,CF!$AL:$AL,"&lt;="&amp;EOMONTH(QJ$4,0))</f>
        <v>0.32388086200000005</v>
      </c>
      <c r="QK27" s="22">
        <f>SUMIFS(CF!$BG:$BG,CF!$AL:$AL,"&gt;="&amp;Analysis!QK$4,CF!$AL:$AL,"&lt;="&amp;EOMONTH(QK$4,0))</f>
        <v>0.31125827800000005</v>
      </c>
      <c r="QL27" s="22">
        <f>SUMIFS(CF!$BG:$BG,CF!$AL:$AL,"&gt;="&amp;Analysis!QL$4,CF!$AL:$AL,"&lt;="&amp;EOMONTH(QL$4,0))</f>
        <v>0.319401926</v>
      </c>
      <c r="QM27" s="22">
        <f>SUMIFS(CF!$BG:$BG,CF!$AL:$AL,"&gt;="&amp;Analysis!QM$4,CF!$AL:$AL,"&lt;="&amp;EOMONTH(QM$4,0))</f>
        <v>0.306953902</v>
      </c>
      <c r="QN27" s="22">
        <f>SUMIFS(CF!$BG:$BG,CF!$AL:$AL,"&gt;="&amp;Analysis!QN$4,CF!$AL:$AL,"&lt;="&amp;EOMONTH(QN$4,0))</f>
        <v>0.31498492899999997</v>
      </c>
      <c r="QO27" s="22">
        <f>SUMIFS(CF!$BG:$BG,CF!$AL:$AL,"&gt;="&amp;Analysis!QO$4,CF!$AL:$AL,"&lt;="&amp;EOMONTH(QO$4,0))</f>
        <v>0.31276368900000001</v>
      </c>
      <c r="QP27" s="22">
        <f>SUMIFS(CF!$BG:$BG,CF!$AL:$AL,"&gt;="&amp;Analysis!QP$4,CF!$AL:$AL,"&lt;="&amp;EOMONTH(QP$4,0))</f>
        <v>0.300574375</v>
      </c>
      <c r="QQ27" s="22">
        <f>SUMIFS(CF!$BG:$BG,CF!$AL:$AL,"&gt;="&amp;Analysis!QQ$4,CF!$AL:$AL,"&lt;="&amp;EOMONTH(QQ$4,0))</f>
        <v>0.30843849099999998</v>
      </c>
      <c r="QR27" s="22">
        <f>SUMIFS(CF!$BG:$BG,CF!$AL:$AL,"&gt;="&amp;Analysis!QR$4,CF!$AL:$AL,"&lt;="&amp;EOMONTH(QR$4,0))</f>
        <v>0.29641774500000001</v>
      </c>
      <c r="QS27" s="22">
        <f>SUMIFS(CF!$BG:$BG,CF!$AL:$AL,"&gt;="&amp;Analysis!QS$4,CF!$AL:$AL,"&lt;="&amp;EOMONTH(QS$4,0))</f>
        <v>0.30417310900000005</v>
      </c>
      <c r="QT27" s="22">
        <f>SUMIFS(CF!$BG:$BG,CF!$AL:$AL,"&gt;="&amp;Analysis!QT$4,CF!$AL:$AL,"&lt;="&amp;EOMONTH(QT$4,0))</f>
        <v>0.30202811200000002</v>
      </c>
      <c r="QU27" s="22">
        <f>SUMIFS(CF!$BG:$BG,CF!$AL:$AL,"&gt;="&amp;Analysis!QU$4,CF!$AL:$AL,"&lt;="&amp;EOMONTH(QU$4,0))</f>
        <v>0.27096849699999997</v>
      </c>
      <c r="QV27" s="22">
        <f>SUMIFS(CF!$BG:$BG,CF!$AL:$AL,"&gt;="&amp;Analysis!QV$4,CF!$AL:$AL,"&lt;="&amp;EOMONTH(QV$4,0))</f>
        <v>0.29798739899999999</v>
      </c>
      <c r="QW27" s="22">
        <f>SUMIFS(CF!$BG:$BG,CF!$AL:$AL,"&gt;="&amp;Analysis!QW$4,CF!$AL:$AL,"&lt;="&amp;EOMONTH(QW$4,0))</f>
        <v>0.28637396100000001</v>
      </c>
      <c r="QX27" s="22">
        <f>SUMIFS(CF!$BG:$BG,CF!$AL:$AL,"&gt;="&amp;Analysis!QX$4,CF!$AL:$AL,"&lt;="&amp;EOMONTH(QX$4,0))</f>
        <v>0.29386654299999998</v>
      </c>
      <c r="QY27" s="22">
        <f>SUMIFS(CF!$BG:$BG,CF!$AL:$AL,"&gt;="&amp;Analysis!QY$4,CF!$AL:$AL,"&lt;="&amp;EOMONTH(QY$4,0))</f>
        <v>0.28241370500000001</v>
      </c>
      <c r="QZ27" s="22">
        <f>SUMIFS(CF!$BG:$BG,CF!$AL:$AL,"&gt;="&amp;Analysis!QZ$4,CF!$AL:$AL,"&lt;="&amp;EOMONTH(QZ$4,0))</f>
        <v>0.28980267300000001</v>
      </c>
      <c r="RA27" s="22">
        <f>SUMIFS(CF!$BG:$BG,CF!$AL:$AL,"&gt;="&amp;Analysis!RA$4,CF!$AL:$AL,"&lt;="&amp;EOMONTH(RA$4,0))</f>
        <v>0.28775901600000003</v>
      </c>
      <c r="RB27" s="22">
        <f>SUMIFS(CF!$BG:$BG,CF!$AL:$AL,"&gt;="&amp;Analysis!RB$4,CF!$AL:$AL,"&lt;="&amp;EOMONTH(RB$4,0))</f>
        <v>0.27654420800000001</v>
      </c>
      <c r="RC27" s="22">
        <f>SUMIFS(CF!$BG:$BG,CF!$AL:$AL,"&gt;="&amp;Analysis!RC$4,CF!$AL:$AL,"&lt;="&amp;EOMONTH(RC$4,0))</f>
        <v>0.28377960800000002</v>
      </c>
      <c r="RD27" s="22">
        <f>SUMIFS(CF!$BG:$BG,CF!$AL:$AL,"&gt;="&amp;Analysis!RD$4,CF!$AL:$AL,"&lt;="&amp;EOMONTH(RD$4,0))</f>
        <v>0.27271988900000005</v>
      </c>
      <c r="RE27" s="22">
        <f>SUMIFS(CF!$BG:$BG,CF!$AL:$AL,"&gt;="&amp;Analysis!RE$4,CF!$AL:$AL,"&lt;="&amp;EOMONTH(RE$4,0))</f>
        <v>0.27985523300000004</v>
      </c>
      <c r="RF27" s="22">
        <f>SUMIFS(CF!$BG:$BG,CF!$AL:$AL,"&gt;="&amp;Analysis!RF$4,CF!$AL:$AL,"&lt;="&amp;EOMONTH(RF$4,0))</f>
        <v>0.27788172200000005</v>
      </c>
      <c r="RG27" s="22">
        <f>SUMIFS(CF!$BG:$BG,CF!$AL:$AL,"&gt;="&amp;Analysis!RG$4,CF!$AL:$AL,"&lt;="&amp;EOMONTH(RG$4,0))</f>
        <v>0.24930524499999998</v>
      </c>
      <c r="RH27" s="22">
        <f>SUMIFS(CF!$BG:$BG,CF!$AL:$AL,"&gt;="&amp;Analysis!RH$4,CF!$AL:$AL,"&lt;="&amp;EOMONTH(RH$4,0))</f>
        <v>0.27416405300000002</v>
      </c>
      <c r="RI27" s="22">
        <f>SUMIFS(CF!$BG:$BG,CF!$AL:$AL,"&gt;="&amp;Analysis!RI$4,CF!$AL:$AL,"&lt;="&amp;EOMONTH(RI$4,0))</f>
        <v>0.26347907999999998</v>
      </c>
      <c r="RJ27" s="22">
        <f>SUMIFS(CF!$BG:$BG,CF!$AL:$AL,"&gt;="&amp;Analysis!RJ$4,CF!$AL:$AL,"&lt;="&amp;EOMONTH(RJ$4,0))</f>
        <v>0.27037264999999994</v>
      </c>
      <c r="RK27" s="22">
        <f>SUMIFS(CF!$BG:$BG,CF!$AL:$AL,"&gt;="&amp;Analysis!RK$4,CF!$AL:$AL,"&lt;="&amp;EOMONTH(RK$4,0))</f>
        <v>0.259835437</v>
      </c>
      <c r="RL27" s="22">
        <f>SUMIFS(CF!$BG:$BG,CF!$AL:$AL,"&gt;="&amp;Analysis!RL$4,CF!$AL:$AL,"&lt;="&amp;EOMONTH(RL$4,0))</f>
        <v>0.26663367600000004</v>
      </c>
      <c r="RM27" s="22">
        <f>SUMIFS(CF!$BG:$BG,CF!$AL:$AL,"&gt;="&amp;Analysis!RM$4,CF!$AL:$AL,"&lt;="&amp;EOMONTH(RM$4,0))</f>
        <v>0.26475340600000002</v>
      </c>
      <c r="RN27" s="22">
        <f>SUMIFS(CF!$BG:$BG,CF!$AL:$AL,"&gt;="&amp;Analysis!RN$4,CF!$AL:$AL,"&lt;="&amp;EOMONTH(RN$4,0))</f>
        <v>0.25443519200000003</v>
      </c>
      <c r="RO27" s="22">
        <f>SUMIFS(CF!$BG:$BG,CF!$AL:$AL,"&gt;="&amp;Analysis!RO$4,CF!$AL:$AL,"&lt;="&amp;EOMONTH(RO$4,0))</f>
        <v>0.261092141</v>
      </c>
      <c r="RP27" s="22">
        <f>SUMIFS(CF!$BG:$BG,CF!$AL:$AL,"&gt;="&amp;Analysis!RP$4,CF!$AL:$AL,"&lt;="&amp;EOMONTH(RP$4,0))</f>
        <v>0.25091661700000001</v>
      </c>
      <c r="RQ27" s="22">
        <f>SUMIFS(CF!$BG:$BG,CF!$AL:$AL,"&gt;="&amp;Analysis!RQ$4,CF!$AL:$AL,"&lt;="&amp;EOMONTH(RQ$4,0))</f>
        <v>0.257481507</v>
      </c>
      <c r="RR27" s="22">
        <f>SUMIFS(CF!$BG:$BG,CF!$AL:$AL,"&gt;="&amp;Analysis!RR$4,CF!$AL:$AL,"&lt;="&amp;EOMONTH(RR$4,0))</f>
        <v>0.25566577499999998</v>
      </c>
      <c r="RS27" s="22">
        <f>SUMIFS(CF!$BG:$BG,CF!$AL:$AL,"&gt;="&amp;Analysis!RS$4,CF!$AL:$AL,"&lt;="&amp;EOMONTH(RS$4,0))</f>
        <v>0.23753875599999999</v>
      </c>
      <c r="RT27" s="22">
        <f>SUMIFS(CF!$BG:$BG,CF!$AL:$AL,"&gt;="&amp;Analysis!RT$4,CF!$AL:$AL,"&lt;="&amp;EOMONTH(RT$4,0))</f>
        <v>0.25218774599999999</v>
      </c>
      <c r="RU27" s="22">
        <f>SUMIFS(CF!$BG:$BG,CF!$AL:$AL,"&gt;="&amp;Analysis!RU$4,CF!$AL:$AL,"&lt;="&amp;EOMONTH(RU$4,0))</f>
        <v>0.242359254</v>
      </c>
      <c r="RV27" s="22">
        <f>SUMIFS(CF!$BG:$BG,CF!$AL:$AL,"&gt;="&amp;Analysis!RV$4,CF!$AL:$AL,"&lt;="&amp;EOMONTH(RV$4,0))</f>
        <v>0.24870025199999998</v>
      </c>
      <c r="RW27" s="22">
        <f>SUMIFS(CF!$BG:$BG,CF!$AL:$AL,"&gt;="&amp;Analysis!RW$4,CF!$AL:$AL,"&lt;="&amp;EOMONTH(RW$4,0))</f>
        <v>0.23900767799999997</v>
      </c>
      <c r="RX27" s="22">
        <f>SUMIFS(CF!$BG:$BG,CF!$AL:$AL,"&gt;="&amp;Analysis!RX$4,CF!$AL:$AL,"&lt;="&amp;EOMONTH(RX$4,0))</f>
        <v>0.24526098599999999</v>
      </c>
      <c r="RY27" s="22">
        <f>SUMIFS(CF!$BG:$BG,CF!$AL:$AL,"&gt;="&amp;Analysis!RY$4,CF!$AL:$AL,"&lt;="&amp;EOMONTH(RY$4,0))</f>
        <v>0.24353143199999999</v>
      </c>
      <c r="RZ27" s="22">
        <f>SUMIFS(CF!$BG:$BG,CF!$AL:$AL,"&gt;="&amp;Analysis!RZ$4,CF!$AL:$AL,"&lt;="&amp;EOMONTH(RZ$4,0))</f>
        <v>0.23404030199999998</v>
      </c>
      <c r="SA27" s="22">
        <f>SUMIFS(CF!$BG:$BG,CF!$AL:$AL,"&gt;="&amp;Analysis!SA$4,CF!$AL:$AL,"&lt;="&amp;EOMONTH(SA$4,0))</f>
        <v>0.24016364500000001</v>
      </c>
      <c r="SB27" s="22">
        <f>SUMIFS(CF!$BG:$BG,CF!$AL:$AL,"&gt;="&amp;Analysis!SB$4,CF!$AL:$AL,"&lt;="&amp;EOMONTH(SB$4,0))</f>
        <v>0.23080376699999999</v>
      </c>
      <c r="SC27" s="22">
        <f>SUMIFS(CF!$BG:$BG,CF!$AL:$AL,"&gt;="&amp;Analysis!SC$4,CF!$AL:$AL,"&lt;="&amp;EOMONTH(SC$4,0))</f>
        <v>0.23684243200000002</v>
      </c>
      <c r="SD27" s="22">
        <f>SUMIFS(CF!$BG:$BG,CF!$AL:$AL,"&gt;="&amp;Analysis!SD$4,CF!$AL:$AL,"&lt;="&amp;EOMONTH(SD$4,0))</f>
        <v>0.23517224499999997</v>
      </c>
      <c r="SE27" s="22">
        <f>SUMIFS(CF!$BG:$BG,CF!$AL:$AL,"&gt;="&amp;Analysis!SE$4,CF!$AL:$AL,"&lt;="&amp;EOMONTH(SE$4,0))</f>
        <v>0.21098787599999999</v>
      </c>
      <c r="SF27" s="22">
        <f>SUMIFS(CF!$BG:$BG,CF!$AL:$AL,"&gt;="&amp;Analysis!SF$4,CF!$AL:$AL,"&lt;="&amp;EOMONTH(SF$4,0))</f>
        <v>0.232025968</v>
      </c>
      <c r="SG27" s="22">
        <f>SUMIFS(CF!$BG:$BG,CF!$AL:$AL,"&gt;="&amp;Analysis!SG$4,CF!$AL:$AL,"&lt;="&amp;EOMONTH(SG$4,0))</f>
        <v>0.22298323999999997</v>
      </c>
      <c r="SH27" s="22">
        <f>SUMIFS(CF!$BG:$BG,CF!$AL:$AL,"&gt;="&amp;Analysis!SH$4,CF!$AL:$AL,"&lt;="&amp;EOMONTH(SH$4,0))</f>
        <v>0.22881729099999998</v>
      </c>
      <c r="SI27" s="22">
        <f>SUMIFS(CF!$BG:$BG,CF!$AL:$AL,"&gt;="&amp;Analysis!SI$4,CF!$AL:$AL,"&lt;="&amp;EOMONTH(SI$4,0))</f>
        <v>0.21989961299999999</v>
      </c>
      <c r="SJ27" s="22">
        <f>SUMIFS(CF!$BG:$BG,CF!$AL:$AL,"&gt;="&amp;Analysis!SJ$4,CF!$AL:$AL,"&lt;="&amp;EOMONTH(SJ$4,0))</f>
        <v>0.225652986</v>
      </c>
      <c r="SK27" s="22">
        <f>SUMIFS(CF!$BG:$BG,CF!$AL:$AL,"&gt;="&amp;Analysis!SK$4,CF!$AL:$AL,"&lt;="&amp;EOMONTH(SK$4,0))</f>
        <v>0.224061705</v>
      </c>
      <c r="SL27" s="22">
        <f>SUMIFS(CF!$BG:$BG,CF!$AL:$AL,"&gt;="&amp;Analysis!SL$4,CF!$AL:$AL,"&lt;="&amp;EOMONTH(SL$4,0))</f>
        <v>0.21532936699999999</v>
      </c>
      <c r="SM27" s="22">
        <f>SUMIFS(CF!$BG:$BG,CF!$AL:$AL,"&gt;="&amp;Analysis!SM$4,CF!$AL:$AL,"&lt;="&amp;EOMONTH(SM$4,0))</f>
        <v>0.22096316499999999</v>
      </c>
      <c r="SN27" s="22">
        <f>SUMIFS(CF!$BG:$BG,CF!$AL:$AL,"&gt;="&amp;Analysis!SN$4,CF!$AL:$AL,"&lt;="&amp;EOMONTH(SN$4,0))</f>
        <v>0.21235158500000001</v>
      </c>
      <c r="SO27" s="22">
        <f>SUMIFS(CF!$BG:$BG,CF!$AL:$AL,"&gt;="&amp;Analysis!SO$4,CF!$AL:$AL,"&lt;="&amp;EOMONTH(SO$4,0))</f>
        <v>0.21790747300000002</v>
      </c>
      <c r="SP27" s="22">
        <f>SUMIFS(CF!$BG:$BG,CF!$AL:$AL,"&gt;="&amp;Analysis!SP$4,CF!$AL:$AL,"&lt;="&amp;EOMONTH(SP$4,0))</f>
        <v>0.21637081299999997</v>
      </c>
      <c r="SQ27" s="22">
        <f>SUMIFS(CF!$BG:$BG,CF!$AL:$AL,"&gt;="&amp;Analysis!SQ$4,CF!$AL:$AL,"&lt;="&amp;EOMONTH(SQ$4,0))</f>
        <v>0.194119925</v>
      </c>
      <c r="SR27" s="22">
        <f>SUMIFS(CF!$BG:$BG,CF!$AL:$AL,"&gt;="&amp;Analysis!SR$4,CF!$AL:$AL,"&lt;="&amp;EOMONTH(SR$4,0))</f>
        <v>0.21347607500000002</v>
      </c>
      <c r="SS27" s="22">
        <f>SUMIFS(CF!$BG:$BG,CF!$AL:$AL,"&gt;="&amp;Analysis!SS$4,CF!$AL:$AL,"&lt;="&amp;EOMONTH(SS$4,0))</f>
        <v>0.20515629000000005</v>
      </c>
      <c r="ST27" s="22">
        <f>SUMIFS(CF!$BG:$BG,CF!$AL:$AL,"&gt;="&amp;Analysis!ST$4,CF!$AL:$AL,"&lt;="&amp;EOMONTH(ST$4,0))</f>
        <v>0.21052392299999997</v>
      </c>
      <c r="SU27" s="22">
        <f>SUMIFS(CF!$BG:$BG,CF!$AL:$AL,"&gt;="&amp;Analysis!SU$4,CF!$AL:$AL,"&lt;="&amp;EOMONTH(SU$4,0))</f>
        <v>0.20231919000000001</v>
      </c>
      <c r="SV27" s="22">
        <f>SUMIFS(CF!$BG:$BG,CF!$AL:$AL,"&gt;="&amp;Analysis!SV$4,CF!$AL:$AL,"&lt;="&amp;EOMONTH(SV$4,0))</f>
        <v>0.20761259700000001</v>
      </c>
      <c r="SW27" s="22">
        <f>SUMIFS(CF!$BG:$BG,CF!$AL:$AL,"&gt;="&amp;Analysis!SW$4,CF!$AL:$AL,"&lt;="&amp;EOMONTH(SW$4,0))</f>
        <v>0.20614853300000002</v>
      </c>
      <c r="SX27" s="22">
        <f>SUMIFS(CF!$BG:$BG,CF!$AL:$AL,"&gt;="&amp;Analysis!SX$4,CF!$AL:$AL,"&lt;="&amp;EOMONTH(SX$4,0))</f>
        <v>0.19811432399999998</v>
      </c>
      <c r="SY27" s="22">
        <f>SUMIFS(CF!$BG:$BG,CF!$AL:$AL,"&gt;="&amp;Analysis!SY$4,CF!$AL:$AL,"&lt;="&amp;EOMONTH(SY$4,0))</f>
        <v>0.20329771300000005</v>
      </c>
      <c r="SZ27" s="22">
        <f>SUMIFS(CF!$BG:$BG,CF!$AL:$AL,"&gt;="&amp;Analysis!SZ$4,CF!$AL:$AL,"&lt;="&amp;EOMONTH(SZ$4,0))</f>
        <v>0.19537460800000001</v>
      </c>
      <c r="TA27" s="22">
        <f>SUMIFS(CF!$BG:$BG,CF!$AL:$AL,"&gt;="&amp;Analysis!TA$4,CF!$AL:$AL,"&lt;="&amp;EOMONTH(TA$4,0))</f>
        <v>0.200486318</v>
      </c>
      <c r="TB27" s="22">
        <f>SUMIFS(CF!$BG:$BG,CF!$AL:$AL,"&gt;="&amp;Analysis!TB$4,CF!$AL:$AL,"&lt;="&amp;EOMONTH(TB$4,0))</f>
        <v>0.19907250699999998</v>
      </c>
      <c r="TC27" s="22">
        <f>SUMIFS(CF!$BG:$BG,CF!$AL:$AL,"&gt;="&amp;Analysis!TC$4,CF!$AL:$AL,"&lt;="&amp;EOMONTH(TC$4,0))</f>
        <v>0.17860052300000001</v>
      </c>
      <c r="TD27" s="22">
        <f>SUMIFS(CF!$BG:$BG,CF!$AL:$AL,"&gt;="&amp;Analysis!TD$4,CF!$AL:$AL,"&lt;="&amp;EOMONTH(TD$4,0))</f>
        <v>0.18121031300000001</v>
      </c>
      <c r="TE27" s="22">
        <f>SUMIFS(CF!$BG:$BG,CF!$AL:$AL,"&gt;="&amp;Analysis!TE$4,CF!$AL:$AL,"&lt;="&amp;EOMONTH(TE$4,0))</f>
        <v>0.172577486</v>
      </c>
      <c r="TF27" s="22">
        <f>SUMIFS(CF!$BG:$BG,CF!$AL:$AL,"&gt;="&amp;Analysis!TF$4,CF!$AL:$AL,"&lt;="&amp;EOMONTH(TF$4,0))</f>
        <v>0.17709273999999997</v>
      </c>
      <c r="TG27" s="22">
        <f>SUMIFS(CF!$BG:$BG,CF!$AL:$AL,"&gt;="&amp;Analysis!TG$4,CF!$AL:$AL,"&lt;="&amp;EOMONTH(TG$4,0))</f>
        <v>0.170190919</v>
      </c>
      <c r="TH27" s="22">
        <f>SUMIFS(CF!$BG:$BG,CF!$AL:$AL,"&gt;="&amp;Analysis!TH$4,CF!$AL:$AL,"&lt;="&amp;EOMONTH(TH$4,0))</f>
        <v>0.174643732</v>
      </c>
      <c r="TI27" s="22">
        <f>SUMIFS(CF!$BG:$BG,CF!$AL:$AL,"&gt;="&amp;Analysis!TI$4,CF!$AL:$AL,"&lt;="&amp;EOMONTH(TI$4,0))</f>
        <v>0.17341216400000001</v>
      </c>
      <c r="TJ27" s="22">
        <f>SUMIFS(CF!$BG:$BG,CF!$AL:$AL,"&gt;="&amp;Analysis!TJ$4,CF!$AL:$AL,"&lt;="&amp;EOMONTH(TJ$4,0))</f>
        <v>0.16665378300000003</v>
      </c>
      <c r="TK27" s="22">
        <f>SUMIFS(CF!$BG:$BG,CF!$AL:$AL,"&gt;="&amp;Analysis!TK$4,CF!$AL:$AL,"&lt;="&amp;EOMONTH(TK$4,0))</f>
        <v>0.171014053</v>
      </c>
      <c r="TL27" s="22">
        <f>SUMIFS(CF!$BG:$BG,CF!$AL:$AL,"&gt;="&amp;Analysis!TL$4,CF!$AL:$AL,"&lt;="&amp;EOMONTH(TL$4,0))</f>
        <v>0.16434913600000001</v>
      </c>
      <c r="TM27" s="22">
        <f>SUMIFS(CF!$BG:$BG,CF!$AL:$AL,"&gt;="&amp;Analysis!TM$4,CF!$AL:$AL,"&lt;="&amp;EOMONTH(TM$4,0))</f>
        <v>0.16864910500000002</v>
      </c>
      <c r="TN27" s="22">
        <f>SUMIFS(CF!$BG:$BG,CF!$AL:$AL,"&gt;="&amp;Analysis!TN$4,CF!$AL:$AL,"&lt;="&amp;EOMONTH(TN$4,0))</f>
        <v>0.16745980999999999</v>
      </c>
      <c r="TO27" s="22">
        <f>SUMIFS(CF!$BG:$BG,CF!$AL:$AL,"&gt;="&amp;Analysis!TO$4,CF!$AL:$AL,"&lt;="&amp;EOMONTH(TO$4,0))</f>
        <v>0.15558670200000002</v>
      </c>
      <c r="TP27" s="22">
        <f>SUMIFS(CF!$BG:$BG,CF!$AL:$AL,"&gt;="&amp;Analysis!TP$4,CF!$AL:$AL,"&lt;="&amp;EOMONTH(TP$4,0))</f>
        <v>0.165181719</v>
      </c>
      <c r="TQ27" s="22">
        <f>SUMIFS(CF!$BG:$BG,CF!$AL:$AL,"&gt;="&amp;Analysis!TQ$4,CF!$AL:$AL,"&lt;="&amp;EOMONTH(TQ$4,0))</f>
        <v>0.158744105</v>
      </c>
      <c r="TR27" s="22">
        <f>SUMIFS(CF!$BG:$BG,CF!$AL:$AL,"&gt;="&amp;Analysis!TR$4,CF!$AL:$AL,"&lt;="&amp;EOMONTH(TR$4,0))</f>
        <v>0.16289742700000001</v>
      </c>
      <c r="TS27" s="22">
        <f>SUMIFS(CF!$BG:$BG,CF!$AL:$AL,"&gt;="&amp;Analysis!TS$4,CF!$AL:$AL,"&lt;="&amp;EOMONTH(TS$4,0))</f>
        <v>0.143128277</v>
      </c>
      <c r="TT27" s="22">
        <f>SUMIFS(CF!$BG:$BG,CF!$AL:$AL,"&gt;="&amp;Analysis!TT$4,CF!$AL:$AL,"&lt;="&amp;EOMONTH(TT$4,0))</f>
        <v>0.14184797099999999</v>
      </c>
      <c r="TU27" s="22">
        <f>SUMIFS(CF!$BG:$BG,CF!$AL:$AL,"&gt;="&amp;Analysis!TU$4,CF!$AL:$AL,"&lt;="&amp;EOMONTH(TU$4,0))</f>
        <v>0.14084767500000001</v>
      </c>
      <c r="TV27" s="22">
        <f>SUMIFS(CF!$BG:$BG,CF!$AL:$AL,"&gt;="&amp;Analysis!TV$4,CF!$AL:$AL,"&lt;="&amp;EOMONTH(TV$4,0))</f>
        <v>0.135358429</v>
      </c>
      <c r="TW27" s="22">
        <f>SUMIFS(CF!$BG:$BG,CF!$AL:$AL,"&gt;="&amp;Analysis!TW$4,CF!$AL:$AL,"&lt;="&amp;EOMONTH(TW$4,0))</f>
        <v>0.13889989799999999</v>
      </c>
      <c r="TX27" s="22">
        <f>SUMIFS(CF!$BG:$BG,CF!$AL:$AL,"&gt;="&amp;Analysis!TX$4,CF!$AL:$AL,"&lt;="&amp;EOMONTH(TX$4,0))</f>
        <v>0.133486564</v>
      </c>
      <c r="TY27" s="22">
        <f>SUMIFS(CF!$BG:$BG,CF!$AL:$AL,"&gt;="&amp;Analysis!TY$4,CF!$AL:$AL,"&lt;="&amp;EOMONTH(TY$4,0))</f>
        <v>0.13697905600000002</v>
      </c>
      <c r="TZ27" s="22">
        <f>SUMIFS(CF!$BG:$BG,CF!$AL:$AL,"&gt;="&amp;Analysis!TZ$4,CF!$AL:$AL,"&lt;="&amp;EOMONTH(TZ$4,0))</f>
        <v>0.136013094</v>
      </c>
      <c r="UA27" s="22">
        <f>SUMIFS(CF!$BG:$BG,CF!$AL:$AL,"&gt;="&amp;Analysis!UA$4,CF!$AL:$AL,"&lt;="&amp;EOMONTH(UA$4,0))</f>
        <v>0.122025937</v>
      </c>
      <c r="UB27" s="22">
        <f>SUMIFS(CF!$BG:$BG,CF!$AL:$AL,"&gt;="&amp;Analysis!UB$4,CF!$AL:$AL,"&lt;="&amp;EOMONTH(UB$4,0))</f>
        <v>0.13419342899999998</v>
      </c>
      <c r="UC27" s="22">
        <f>SUMIFS(CF!$BG:$BG,CF!$AL:$AL,"&gt;="&amp;Analysis!UC$4,CF!$AL:$AL,"&lt;="&amp;EOMONTH(UC$4,0))</f>
        <v>0.128963519</v>
      </c>
      <c r="UD27" s="22">
        <f>SUMIFS(CF!$BG:$BG,CF!$AL:$AL,"&gt;="&amp;Analysis!UD$4,CF!$AL:$AL,"&lt;="&amp;EOMONTH(UD$4,0))</f>
        <v>0.13233767399999999</v>
      </c>
      <c r="UE27" s="22">
        <f>SUMIFS(CF!$BG:$BG,CF!$AL:$AL,"&gt;="&amp;Analysis!UE$4,CF!$AL:$AL,"&lt;="&amp;EOMONTH(UE$4,0))</f>
        <v>0.12718008900000002</v>
      </c>
      <c r="UF27" s="22">
        <f>SUMIFS(CF!$BG:$BG,CF!$AL:$AL,"&gt;="&amp;Analysis!UF$4,CF!$AL:$AL,"&lt;="&amp;EOMONTH(UF$4,0))</f>
        <v>0.13050758099999998</v>
      </c>
      <c r="UG27" s="22">
        <f>SUMIFS(CF!$BG:$BG,CF!$AL:$AL,"&gt;="&amp;Analysis!UG$4,CF!$AL:$AL,"&lt;="&amp;EOMONTH(UG$4,0))</f>
        <v>0.12958725500000001</v>
      </c>
      <c r="UH27" s="22">
        <f>SUMIFS(CF!$BG:$BG,CF!$AL:$AL,"&gt;="&amp;Analysis!UH$4,CF!$AL:$AL,"&lt;="&amp;EOMONTH(UH$4,0))</f>
        <v>0.12453686100000003</v>
      </c>
      <c r="UI27" s="22">
        <f>SUMIFS(CF!$BG:$BG,CF!$AL:$AL,"&gt;="&amp;Analysis!UI$4,CF!$AL:$AL,"&lt;="&amp;EOMONTH(UI$4,0))</f>
        <v>0.12779519800000003</v>
      </c>
      <c r="UJ27" s="22">
        <f>SUMIFS(CF!$BG:$BG,CF!$AL:$AL,"&gt;="&amp;Analysis!UJ$4,CF!$AL:$AL,"&lt;="&amp;EOMONTH(UJ$4,0))</f>
        <v>0.12281464700000001</v>
      </c>
      <c r="UK27" s="22">
        <f>SUMIFS(CF!$BG:$BG,CF!$AL:$AL,"&gt;="&amp;Analysis!UK$4,CF!$AL:$AL,"&lt;="&amp;EOMONTH(UK$4,0))</f>
        <v>0.12602792499999999</v>
      </c>
      <c r="UL27" s="22">
        <f>SUMIFS(CF!$BG:$BG,CF!$AL:$AL,"&gt;="&amp;Analysis!UL$4,CF!$AL:$AL,"&lt;="&amp;EOMONTH(UL$4,0))</f>
        <v>0.12513918900000001</v>
      </c>
      <c r="UM27" s="22">
        <f>SUMIFS(CF!$BG:$BG,CF!$AL:$AL,"&gt;="&amp;Analysis!UM$4,CF!$AL:$AL,"&lt;="&amp;EOMONTH(UM$4,0))</f>
        <v>0.112270271</v>
      </c>
      <c r="UN27" s="22">
        <f>SUMIFS(CF!$BG:$BG,CF!$AL:$AL,"&gt;="&amp;Analysis!UN$4,CF!$AL:$AL,"&lt;="&amp;EOMONTH(UN$4,0))</f>
        <v>0.12346499999999999</v>
      </c>
      <c r="UO27" s="22">
        <f>SUMIFS(CF!$BG:$BG,CF!$AL:$AL,"&gt;="&amp;Analysis!UO$4,CF!$AL:$AL,"&lt;="&amp;EOMONTH(UO$4,0))</f>
        <v>0.11865321</v>
      </c>
      <c r="UP27" s="22">
        <f>SUMIFS(CF!$BG:$BG,CF!$AL:$AL,"&gt;="&amp;Analysis!UP$4,CF!$AL:$AL,"&lt;="&amp;EOMONTH(UP$4,0))</f>
        <v>0.121757609</v>
      </c>
      <c r="UQ27" s="22">
        <f>SUMIFS(CF!$BG:$BG,CF!$AL:$AL,"&gt;="&amp;Analysis!UQ$4,CF!$AL:$AL,"&lt;="&amp;EOMONTH(UQ$4,0))</f>
        <v>0.11701235800000001</v>
      </c>
      <c r="UR27" s="22">
        <f>SUMIFS(CF!$BG:$BG,CF!$AL:$AL,"&gt;="&amp;Analysis!UR$4,CF!$AL:$AL,"&lt;="&amp;EOMONTH(UR$4,0))</f>
        <v>0.12007382799999999</v>
      </c>
      <c r="US27" s="22">
        <f>SUMIFS(CF!$BG:$BG,CF!$AL:$AL,"&gt;="&amp;Analysis!US$4,CF!$AL:$AL,"&lt;="&amp;EOMONTH(US$4,0))</f>
        <v>0.11922707800000001</v>
      </c>
      <c r="UT27" s="22">
        <f>SUMIFS(CF!$BG:$BG,CF!$AL:$AL,"&gt;="&amp;Analysis!UT$4,CF!$AL:$AL,"&lt;="&amp;EOMONTH(UT$4,0))</f>
        <v>0.114580451</v>
      </c>
      <c r="UU27" s="22">
        <f>SUMIFS(CF!$BG:$BG,CF!$AL:$AL,"&gt;="&amp;Analysis!UU$4,CF!$AL:$AL,"&lt;="&amp;EOMONTH(UU$4,0))</f>
        <v>0.117578292</v>
      </c>
      <c r="UV27" s="22">
        <f>SUMIFS(CF!$BG:$BG,CF!$AL:$AL,"&gt;="&amp;Analysis!UV$4,CF!$AL:$AL,"&lt;="&amp;EOMONTH(UV$4,0))</f>
        <v>0.11299592499999998</v>
      </c>
      <c r="UW27" s="22">
        <f>SUMIFS(CF!$BG:$BG,CF!$AL:$AL,"&gt;="&amp;Analysis!UW$4,CF!$AL:$AL,"&lt;="&amp;EOMONTH(UW$4,0))</f>
        <v>0.11595230699999999</v>
      </c>
      <c r="UX27" s="22">
        <f>SUMIFS(CF!$BG:$BG,CF!$AL:$AL,"&gt;="&amp;Analysis!UX$4,CF!$AL:$AL,"&lt;="&amp;EOMONTH(UX$4,0))</f>
        <v>0.11513462299999999</v>
      </c>
      <c r="UY27" s="22">
        <f>SUMIFS(CF!$BG:$BG,CF!$AL:$AL,"&gt;="&amp;Analysis!UY$4,CF!$AL:$AL,"&lt;="&amp;EOMONTH(UY$4,0))</f>
        <v>0.10329454500000002</v>
      </c>
      <c r="UZ27" s="22">
        <f>SUMIFS(CF!$BG:$BG,CF!$AL:$AL,"&gt;="&amp;Analysis!UZ$4,CF!$AL:$AL,"&lt;="&amp;EOMONTH(UZ$4,0))</f>
        <v>0.11359428599999999</v>
      </c>
      <c r="VA27" s="22">
        <f>SUMIFS(CF!$BG:$BG,CF!$AL:$AL,"&gt;="&amp;Analysis!VA$4,CF!$AL:$AL,"&lt;="&amp;EOMONTH(VA$4,0))</f>
        <v>0.10916718299999997</v>
      </c>
      <c r="VB27" s="22">
        <f>SUMIFS(CF!$BG:$BG,CF!$AL:$AL,"&gt;="&amp;Analysis!VB$4,CF!$AL:$AL,"&lt;="&amp;EOMONTH(VB$4,0))</f>
        <v>0.11202339299999999</v>
      </c>
      <c r="VC27" s="22">
        <f>SUMIFS(CF!$BG:$BG,CF!$AL:$AL,"&gt;="&amp;Analysis!VC$4,CF!$AL:$AL,"&lt;="&amp;EOMONTH(VC$4,0))</f>
        <v>0.107657514</v>
      </c>
      <c r="VD27" s="22">
        <f>SUMIFS(CF!$BG:$BG,CF!$AL:$AL,"&gt;="&amp;Analysis!VD$4,CF!$AL:$AL,"&lt;="&amp;EOMONTH(VD$4,0))</f>
        <v>0.11047422700000001</v>
      </c>
      <c r="VE27" s="22">
        <f>SUMIFS(CF!$BG:$BG,CF!$AL:$AL,"&gt;="&amp;Analysis!VE$4,CF!$AL:$AL,"&lt;="&amp;EOMONTH(VE$4,0))</f>
        <v>0.10969517499999998</v>
      </c>
      <c r="VF27" s="22">
        <f>SUMIFS(CF!$BG:$BG,CF!$AL:$AL,"&gt;="&amp;Analysis!VF$4,CF!$AL:$AL,"&lt;="&amp;EOMONTH(VF$4,0))</f>
        <v>0.10542003199999997</v>
      </c>
      <c r="VG27" s="22">
        <f>SUMIFS(CF!$BG:$BG,CF!$AL:$AL,"&gt;="&amp;Analysis!VG$4,CF!$AL:$AL,"&lt;="&amp;EOMONTH(VG$4,0))</f>
        <v>0.108178203</v>
      </c>
      <c r="VH27" s="22">
        <f>SUMIFS(CF!$BG:$BG,CF!$AL:$AL,"&gt;="&amp;Analysis!VH$4,CF!$AL:$AL,"&lt;="&amp;EOMONTH(VH$4,0))</f>
        <v>0.103962183</v>
      </c>
      <c r="VI27" s="22">
        <f>SUMIFS(CF!$BG:$BG,CF!$AL:$AL,"&gt;="&amp;Analysis!VI$4,CF!$AL:$AL,"&lt;="&amp;EOMONTH(VI$4,0))</f>
        <v>0.106682212</v>
      </c>
      <c r="VJ27" s="22">
        <f>SUMIFS(CF!$BG:$BG,CF!$AL:$AL,"&gt;="&amp;Analysis!VJ$4,CF!$AL:$AL,"&lt;="&amp;EOMONTH(VJ$4,0))</f>
        <v>0.10592989899999998</v>
      </c>
      <c r="VK27" s="22">
        <f>SUMIFS(CF!$BG:$BG,CF!$AL:$AL,"&gt;="&amp;Analysis!VK$4,CF!$AL:$AL,"&lt;="&amp;EOMONTH(VK$4,0))</f>
        <v>9.8419337999999981E-2</v>
      </c>
      <c r="VL27" s="22">
        <f>SUMIFS(CF!$BG:$BG,CF!$AL:$AL,"&gt;="&amp;Analysis!VL$4,CF!$AL:$AL,"&lt;="&amp;EOMONTH(VL$4,0))</f>
        <v>0.10448885000000001</v>
      </c>
      <c r="VM27" s="22">
        <f>SUMIFS(CF!$BG:$BG,CF!$AL:$AL,"&gt;="&amp;Analysis!VM$4,CF!$AL:$AL,"&lt;="&amp;EOMONTH(VM$4,0))</f>
        <v>0.100416613</v>
      </c>
      <c r="VN27" s="22">
        <f>SUMIFS(CF!$BG:$BG,CF!$AL:$AL,"&gt;="&amp;Analysis!VN$4,CF!$AL:$AL,"&lt;="&amp;EOMONTH(VN$4,0))</f>
        <v>0.10304387799999999</v>
      </c>
      <c r="VO27" s="22">
        <f>SUMIFS(CF!$BG:$BG,CF!$AL:$AL,"&gt;="&amp;Analysis!VO$4,CF!$AL:$AL,"&lt;="&amp;EOMONTH(VO$4,0))</f>
        <v>9.9027957E-2</v>
      </c>
      <c r="VP27" s="22">
        <f>SUMIFS(CF!$BG:$BG,CF!$AL:$AL,"&gt;="&amp;Analysis!VP$4,CF!$AL:$AL,"&lt;="&amp;EOMONTH(VP$4,0))</f>
        <v>0.101618887</v>
      </c>
      <c r="VQ27" s="22">
        <f>SUMIFS(CF!$BG:$BG,CF!$AL:$AL,"&gt;="&amp;Analysis!VQ$4,CF!$AL:$AL,"&lt;="&amp;EOMONTH(VQ$4,0))</f>
        <v>0.100902281</v>
      </c>
      <c r="VR27" s="22">
        <f>SUMIFS(CF!$BG:$BG,CF!$AL:$AL,"&gt;="&amp;Analysis!VR$4,CF!$AL:$AL,"&lt;="&amp;EOMONTH(VR$4,0))</f>
        <v>9.6969826999999995E-2</v>
      </c>
      <c r="VS27" s="22">
        <f>SUMIFS(CF!$BG:$BG,CF!$AL:$AL,"&gt;="&amp;Analysis!VS$4,CF!$AL:$AL,"&lt;="&amp;EOMONTH(VS$4,0))</f>
        <v>9.9506908000000005E-2</v>
      </c>
      <c r="VT27" s="22">
        <f>SUMIFS(CF!$BG:$BG,CF!$AL:$AL,"&gt;="&amp;Analysis!VT$4,CF!$AL:$AL,"&lt;="&amp;EOMONTH(VT$4,0))</f>
        <v>9.5628832999999996E-2</v>
      </c>
      <c r="VU27" s="22">
        <f>SUMIFS(CF!$BG:$BG,CF!$AL:$AL,"&gt;="&amp;Analysis!VU$4,CF!$AL:$AL,"&lt;="&amp;EOMONTH(VU$4,0))</f>
        <v>9.8130831999999987E-2</v>
      </c>
      <c r="VV27" s="22">
        <f>SUMIFS(CF!$BG:$BG,CF!$AL:$AL,"&gt;="&amp;Analysis!VV$4,CF!$AL:$AL,"&lt;="&amp;EOMONTH(VV$4,0))</f>
        <v>9.7438823000000022E-2</v>
      </c>
      <c r="VW27" s="22">
        <f>SUMIFS(CF!$BG:$BG,CF!$AL:$AL,"&gt;="&amp;Analysis!VW$4,CF!$AL:$AL,"&lt;="&amp;EOMONTH(VW$4,0))</f>
        <v>8.7418522999999998E-2</v>
      </c>
      <c r="VX27" s="22">
        <f>SUMIFS(CF!$BG:$BG,CF!$AL:$AL,"&gt;="&amp;Analysis!VX$4,CF!$AL:$AL,"&lt;="&amp;EOMONTH(VX$4,0))</f>
        <v>9.6135227000000004E-2</v>
      </c>
      <c r="VY27" s="22">
        <f>SUMIFS(CF!$BG:$BG,CF!$AL:$AL,"&gt;="&amp;Analysis!VY$4,CF!$AL:$AL,"&lt;="&amp;EOMONTH(VY$4,0))</f>
        <v>9.2388557999999996E-2</v>
      </c>
      <c r="VZ27" s="22">
        <f>SUMIFS(CF!$BG:$BG,CF!$AL:$AL,"&gt;="&amp;Analysis!VZ$4,CF!$AL:$AL,"&lt;="&amp;EOMONTH(VZ$4,0))</f>
        <v>9.4805779000000021E-2</v>
      </c>
      <c r="WA27" s="22">
        <f>SUMIFS(CF!$BG:$BG,CF!$AL:$AL,"&gt;="&amp;Analysis!WA$4,CF!$AL:$AL,"&lt;="&amp;EOMONTH(WA$4,0))</f>
        <v>9.1110921000000011E-2</v>
      </c>
      <c r="WB27" s="22">
        <f>SUMIFS(CF!$BG:$BG,CF!$AL:$AL,"&gt;="&amp;Analysis!WB$4,CF!$AL:$AL,"&lt;="&amp;EOMONTH(WB$4,0))</f>
        <v>9.3494712999999993E-2</v>
      </c>
      <c r="WC27" s="22">
        <f>SUMIFS(CF!$BG:$BG,CF!$AL:$AL,"&gt;="&amp;Analysis!WC$4,CF!$AL:$AL,"&lt;="&amp;EOMONTH(WC$4,0))</f>
        <v>9.2835397999999986E-2</v>
      </c>
      <c r="WD27" s="22">
        <f>SUMIFS(CF!$BG:$BG,CF!$AL:$AL,"&gt;="&amp;Analysis!WD$4,CF!$AL:$AL,"&lt;="&amp;EOMONTH(WD$4,0))</f>
        <v>8.921733200000001E-2</v>
      </c>
      <c r="WE27" s="22">
        <f>SUMIFS(CF!$BG:$BG,CF!$AL:$AL,"&gt;="&amp;Analysis!WE$4,CF!$AL:$AL,"&lt;="&amp;EOMONTH(WE$4,0))</f>
        <v>9.1551580000000021E-2</v>
      </c>
      <c r="WF27" s="22">
        <f>SUMIFS(CF!$BG:$BG,CF!$AL:$AL,"&gt;="&amp;Analysis!WF$4,CF!$AL:$AL,"&lt;="&amp;EOMONTH(WF$4,0))</f>
        <v>8.7983547999999995E-2</v>
      </c>
      <c r="WG27" s="22">
        <f>SUMIFS(CF!$BG:$BG,CF!$AL:$AL,"&gt;="&amp;Analysis!WG$4,CF!$AL:$AL,"&lt;="&amp;EOMONTH(WG$4,0))</f>
        <v>9.0285516999999996E-2</v>
      </c>
      <c r="WH27" s="22">
        <f>SUMIFS(CF!$BG:$BG,CF!$AL:$AL,"&gt;="&amp;Analysis!WH$4,CF!$AL:$AL,"&lt;="&amp;EOMONTH(WH$4,0))</f>
        <v>8.9648834000000011E-2</v>
      </c>
      <c r="WI27" s="22">
        <f>SUMIFS(CF!$BG:$BG,CF!$AL:$AL,"&gt;="&amp;Analysis!WI$4,CF!$AL:$AL,"&lt;="&amp;EOMONTH(WI$4,0))</f>
        <v>0</v>
      </c>
      <c r="WJ27" s="22">
        <f>SUMIFS(CF!$BG:$BG,CF!$AL:$AL,"&gt;="&amp;Analysis!WJ$4,CF!$AL:$AL,"&lt;="&amp;EOMONTH(WJ$4,0))</f>
        <v>0</v>
      </c>
      <c r="WK27" s="22">
        <f>SUMIFS(CF!$BG:$BG,CF!$AL:$AL,"&gt;="&amp;Analysis!WK$4,CF!$AL:$AL,"&lt;="&amp;EOMONTH(WK$4,0))</f>
        <v>0</v>
      </c>
      <c r="WL27" s="22">
        <f>SUMIFS(CF!$BG:$BG,CF!$AL:$AL,"&gt;="&amp;Analysis!WL$4,CF!$AL:$AL,"&lt;="&amp;EOMONTH(WL$4,0))</f>
        <v>0</v>
      </c>
      <c r="WM27" s="22">
        <f>SUMIFS(CF!$BG:$BG,CF!$AL:$AL,"&gt;="&amp;Analysis!WM$4,CF!$AL:$AL,"&lt;="&amp;EOMONTH(WM$4,0))</f>
        <v>0</v>
      </c>
      <c r="WN27" s="22">
        <f>SUMIFS(CF!$BG:$BG,CF!$AL:$AL,"&gt;="&amp;Analysis!WN$4,CF!$AL:$AL,"&lt;="&amp;EOMONTH(WN$4,0))</f>
        <v>0</v>
      </c>
      <c r="WO27" s="22">
        <f>SUMIFS(CF!$BG:$BG,CF!$AL:$AL,"&gt;="&amp;Analysis!WO$4,CF!$AL:$AL,"&lt;="&amp;EOMONTH(WO$4,0))</f>
        <v>0</v>
      </c>
      <c r="WP27" s="22">
        <f>SUMIFS(CF!$BG:$BG,CF!$AL:$AL,"&gt;="&amp;Analysis!WP$4,CF!$AL:$AL,"&lt;="&amp;EOMONTH(WP$4,0))</f>
        <v>0</v>
      </c>
      <c r="WQ27" s="22">
        <f>SUMIFS(CF!$BG:$BG,CF!$AL:$AL,"&gt;="&amp;Analysis!WQ$4,CF!$AL:$AL,"&lt;="&amp;EOMONTH(WQ$4,0))</f>
        <v>0</v>
      </c>
      <c r="WR27" s="22">
        <f>SUMIFS(CF!$BG:$BG,CF!$AL:$AL,"&gt;="&amp;Analysis!WR$4,CF!$AL:$AL,"&lt;="&amp;EOMONTH(WR$4,0))</f>
        <v>0</v>
      </c>
      <c r="WS27" s="22">
        <f>SUMIFS(CF!$BG:$BG,CF!$AL:$AL,"&gt;="&amp;Analysis!WS$4,CF!$AL:$AL,"&lt;="&amp;EOMONTH(WS$4,0))</f>
        <v>0</v>
      </c>
      <c r="WT27" s="22">
        <f>SUMIFS(CF!$BG:$BG,CF!$AL:$AL,"&gt;="&amp;Analysis!WT$4,CF!$AL:$AL,"&lt;="&amp;EOMONTH(WT$4,0))</f>
        <v>0</v>
      </c>
      <c r="WU27" s="22">
        <f>SUMIFS(CF!$BG:$BG,CF!$AL:$AL,"&gt;="&amp;Analysis!WU$4,CF!$AL:$AL,"&lt;="&amp;EOMONTH(WU$4,0))</f>
        <v>0</v>
      </c>
      <c r="WV27" s="22">
        <f>SUMIFS(CF!$BG:$BG,CF!$AL:$AL,"&gt;="&amp;Analysis!WV$4,CF!$AL:$AL,"&lt;="&amp;EOMONTH(WV$4,0))</f>
        <v>0</v>
      </c>
      <c r="WW27" s="22">
        <f>SUMIFS(CF!$BG:$BG,CF!$AL:$AL,"&gt;="&amp;Analysis!WW$4,CF!$AL:$AL,"&lt;="&amp;EOMONTH(WW$4,0))</f>
        <v>0</v>
      </c>
      <c r="WX27" s="22">
        <f>SUMIFS(CF!$BG:$BG,CF!$AL:$AL,"&gt;="&amp;Analysis!WX$4,CF!$AL:$AL,"&lt;="&amp;EOMONTH(WX$4,0))</f>
        <v>0</v>
      </c>
      <c r="WY27" s="22">
        <f>SUMIFS(CF!$BG:$BG,CF!$AL:$AL,"&gt;="&amp;Analysis!WY$4,CF!$AL:$AL,"&lt;="&amp;EOMONTH(WY$4,0))</f>
        <v>0</v>
      </c>
      <c r="WZ27" s="22">
        <f>SUMIFS(CF!$BG:$BG,CF!$AL:$AL,"&gt;="&amp;Analysis!WZ$4,CF!$AL:$AL,"&lt;="&amp;EOMONTH(WZ$4,0))</f>
        <v>0</v>
      </c>
      <c r="XA27" s="22">
        <f>SUMIFS(CF!$BG:$BG,CF!$AL:$AL,"&gt;="&amp;Analysis!XA$4,CF!$AL:$AL,"&lt;="&amp;EOMONTH(XA$4,0))</f>
        <v>0</v>
      </c>
      <c r="XB27" s="22">
        <f>SUMIFS(CF!$BG:$BG,CF!$AL:$AL,"&gt;="&amp;Analysis!XB$4,CF!$AL:$AL,"&lt;="&amp;EOMONTH(XB$4,0))</f>
        <v>0</v>
      </c>
      <c r="XC27" s="22">
        <f>SUMIFS(CF!$BG:$BG,CF!$AL:$AL,"&gt;="&amp;Analysis!XC$4,CF!$AL:$AL,"&lt;="&amp;EOMONTH(XC$4,0))</f>
        <v>0</v>
      </c>
      <c r="XD27" s="22">
        <f>SUMIFS(CF!$BG:$BG,CF!$AL:$AL,"&gt;="&amp;Analysis!XD$4,CF!$AL:$AL,"&lt;="&amp;EOMONTH(XD$4,0))</f>
        <v>0</v>
      </c>
      <c r="XE27" s="22">
        <f>SUMIFS(CF!$BG:$BG,CF!$AL:$AL,"&gt;="&amp;Analysis!XE$4,CF!$AL:$AL,"&lt;="&amp;EOMONTH(XE$4,0))</f>
        <v>0</v>
      </c>
      <c r="XF27" s="22">
        <f>SUMIFS(CF!$BG:$BG,CF!$AL:$AL,"&gt;="&amp;Analysis!XF$4,CF!$AL:$AL,"&lt;="&amp;EOMONTH(XF$4,0))</f>
        <v>0</v>
      </c>
      <c r="XG27" s="22">
        <f>SUMIFS(CF!$BG:$BG,CF!$AL:$AL,"&gt;="&amp;Analysis!XG$4,CF!$AL:$AL,"&lt;="&amp;EOMONTH(XG$4,0))</f>
        <v>0</v>
      </c>
      <c r="XH27" s="22">
        <f>SUMIFS(CF!$BG:$BG,CF!$AL:$AL,"&gt;="&amp;Analysis!XH$4,CF!$AL:$AL,"&lt;="&amp;EOMONTH(XH$4,0))</f>
        <v>0</v>
      </c>
      <c r="XI27" s="22">
        <f>SUMIFS(CF!$BG:$BG,CF!$AL:$AL,"&gt;="&amp;Analysis!XI$4,CF!$AL:$AL,"&lt;="&amp;EOMONTH(XI$4,0))</f>
        <v>0</v>
      </c>
      <c r="XJ27" s="22">
        <f>SUMIFS(CF!$BG:$BG,CF!$AL:$AL,"&gt;="&amp;Analysis!XJ$4,CF!$AL:$AL,"&lt;="&amp;EOMONTH(XJ$4,0))</f>
        <v>0</v>
      </c>
      <c r="XK27" s="22">
        <f>SUMIFS(CF!$BG:$BG,CF!$AL:$AL,"&gt;="&amp;Analysis!XK$4,CF!$AL:$AL,"&lt;="&amp;EOMONTH(XK$4,0))</f>
        <v>0</v>
      </c>
      <c r="XL27" s="22">
        <f>SUMIFS(CF!$BG:$BG,CF!$AL:$AL,"&gt;="&amp;Analysis!XL$4,CF!$AL:$AL,"&lt;="&amp;EOMONTH(XL$4,0))</f>
        <v>0</v>
      </c>
      <c r="XM27" s="22">
        <f>SUMIFS(CF!$BG:$BG,CF!$AL:$AL,"&gt;="&amp;Analysis!XM$4,CF!$AL:$AL,"&lt;="&amp;EOMONTH(XM$4,0))</f>
        <v>0</v>
      </c>
      <c r="XN27" s="22">
        <f>SUMIFS(CF!$BG:$BG,CF!$AL:$AL,"&gt;="&amp;Analysis!XN$4,CF!$AL:$AL,"&lt;="&amp;EOMONTH(XN$4,0))</f>
        <v>0</v>
      </c>
      <c r="XO27" s="22">
        <f>SUMIFS(CF!$BG:$BG,CF!$AL:$AL,"&gt;="&amp;Analysis!XO$4,CF!$AL:$AL,"&lt;="&amp;EOMONTH(XO$4,0))</f>
        <v>0</v>
      </c>
      <c r="XP27" s="22">
        <f>SUMIFS(CF!$BG:$BG,CF!$AL:$AL,"&gt;="&amp;Analysis!XP$4,CF!$AL:$AL,"&lt;="&amp;EOMONTH(XP$4,0))</f>
        <v>0</v>
      </c>
      <c r="XQ27" s="22">
        <f>SUMIFS(CF!$BG:$BG,CF!$AL:$AL,"&gt;="&amp;Analysis!XQ$4,CF!$AL:$AL,"&lt;="&amp;EOMONTH(XQ$4,0))</f>
        <v>0</v>
      </c>
      <c r="XR27" s="22">
        <f>SUMIFS(CF!$BG:$BG,CF!$AL:$AL,"&gt;="&amp;Analysis!XR$4,CF!$AL:$AL,"&lt;="&amp;EOMONTH(XR$4,0))</f>
        <v>0</v>
      </c>
      <c r="XS27" s="22">
        <f>SUMIFS(CF!$BG:$BG,CF!$AL:$AL,"&gt;="&amp;Analysis!XS$4,CF!$AL:$AL,"&lt;="&amp;EOMONTH(XS$4,0))</f>
        <v>0</v>
      </c>
      <c r="XT27" s="22">
        <f>SUMIFS(CF!$BG:$BG,CF!$AL:$AL,"&gt;="&amp;Analysis!XT$4,CF!$AL:$AL,"&lt;="&amp;EOMONTH(XT$4,0))</f>
        <v>0</v>
      </c>
      <c r="XU27" s="22">
        <f>SUMIFS(CF!$BG:$BG,CF!$AL:$AL,"&gt;="&amp;Analysis!XU$4,CF!$AL:$AL,"&lt;="&amp;EOMONTH(XU$4,0))</f>
        <v>0</v>
      </c>
      <c r="XV27" s="22">
        <f>SUMIFS(CF!$BG:$BG,CF!$AL:$AL,"&gt;="&amp;Analysis!XV$4,CF!$AL:$AL,"&lt;="&amp;EOMONTH(XV$4,0))</f>
        <v>0</v>
      </c>
      <c r="XW27" s="22">
        <f>SUMIFS(CF!$BG:$BG,CF!$AL:$AL,"&gt;="&amp;Analysis!XW$4,CF!$AL:$AL,"&lt;="&amp;EOMONTH(XW$4,0))</f>
        <v>0</v>
      </c>
      <c r="XX27" s="22">
        <f>SUMIFS(CF!$BG:$BG,CF!$AL:$AL,"&gt;="&amp;Analysis!XX$4,CF!$AL:$AL,"&lt;="&amp;EOMONTH(XX$4,0))</f>
        <v>0</v>
      </c>
      <c r="XY27" s="22">
        <f>SUMIFS(CF!$BG:$BG,CF!$AL:$AL,"&gt;="&amp;Analysis!XY$4,CF!$AL:$AL,"&lt;="&amp;EOMONTH(XY$4,0))</f>
        <v>0</v>
      </c>
      <c r="XZ27" s="22">
        <f>SUMIFS(CF!$BG:$BG,CF!$AL:$AL,"&gt;="&amp;Analysis!XZ$4,CF!$AL:$AL,"&lt;="&amp;EOMONTH(XZ$4,0))</f>
        <v>0</v>
      </c>
      <c r="YA27" s="22">
        <f>SUMIFS(CF!$BG:$BG,CF!$AL:$AL,"&gt;="&amp;Analysis!YA$4,CF!$AL:$AL,"&lt;="&amp;EOMONTH(YA$4,0))</f>
        <v>0</v>
      </c>
      <c r="YB27" s="22">
        <f>SUMIFS(CF!$BG:$BG,CF!$AL:$AL,"&gt;="&amp;Analysis!YB$4,CF!$AL:$AL,"&lt;="&amp;EOMONTH(YB$4,0))</f>
        <v>0</v>
      </c>
      <c r="YC27" s="22">
        <f>SUMIFS(CF!$BG:$BG,CF!$AL:$AL,"&gt;="&amp;Analysis!YC$4,CF!$AL:$AL,"&lt;="&amp;EOMONTH(YC$4,0))</f>
        <v>0</v>
      </c>
      <c r="YD27" s="22">
        <f>SUMIFS(CF!$BG:$BG,CF!$AL:$AL,"&gt;="&amp;Analysis!YD$4,CF!$AL:$AL,"&lt;="&amp;EOMONTH(YD$4,0))</f>
        <v>0</v>
      </c>
      <c r="YE27" s="22">
        <f>SUMIFS(CF!$BG:$BG,CF!$AL:$AL,"&gt;="&amp;Analysis!YE$4,CF!$AL:$AL,"&lt;="&amp;EOMONTH(YE$4,0))</f>
        <v>0</v>
      </c>
      <c r="YF27" s="22">
        <f>SUMIFS(CF!$BG:$BG,CF!$AL:$AL,"&gt;="&amp;Analysis!YF$4,CF!$AL:$AL,"&lt;="&amp;EOMONTH(YF$4,0))</f>
        <v>0</v>
      </c>
      <c r="YG27" s="22">
        <f>SUMIFS(CF!$BG:$BG,CF!$AL:$AL,"&gt;="&amp;Analysis!YG$4,CF!$AL:$AL,"&lt;="&amp;EOMONTH(YG$4,0))</f>
        <v>0</v>
      </c>
      <c r="YH27" s="22">
        <f>SUMIFS(CF!$BG:$BG,CF!$AL:$AL,"&gt;="&amp;Analysis!YH$4,CF!$AL:$AL,"&lt;="&amp;EOMONTH(YH$4,0))</f>
        <v>0</v>
      </c>
      <c r="YI27" s="22">
        <f>SUMIFS(CF!$BG:$BG,CF!$AL:$AL,"&gt;="&amp;Analysis!YI$4,CF!$AL:$AL,"&lt;="&amp;EOMONTH(YI$4,0))</f>
        <v>0</v>
      </c>
      <c r="YJ27" s="22">
        <f>SUMIFS(CF!$BG:$BG,CF!$AL:$AL,"&gt;="&amp;Analysis!YJ$4,CF!$AL:$AL,"&lt;="&amp;EOMONTH(YJ$4,0))</f>
        <v>0</v>
      </c>
      <c r="YK27" s="22">
        <f>SUMIFS(CF!$BG:$BG,CF!$AL:$AL,"&gt;="&amp;Analysis!YK$4,CF!$AL:$AL,"&lt;="&amp;EOMONTH(YK$4,0))</f>
        <v>0</v>
      </c>
      <c r="YL27" s="22">
        <f>SUMIFS(CF!$BG:$BG,CF!$AL:$AL,"&gt;="&amp;Analysis!YL$4,CF!$AL:$AL,"&lt;="&amp;EOMONTH(YL$4,0))</f>
        <v>0</v>
      </c>
      <c r="YM27" s="22">
        <f>SUMIFS(CF!$BG:$BG,CF!$AL:$AL,"&gt;="&amp;Analysis!YM$4,CF!$AL:$AL,"&lt;="&amp;EOMONTH(YM$4,0))</f>
        <v>0</v>
      </c>
      <c r="YN27" s="22">
        <f>SUMIFS(CF!$BG:$BG,CF!$AL:$AL,"&gt;="&amp;Analysis!YN$4,CF!$AL:$AL,"&lt;="&amp;EOMONTH(YN$4,0))</f>
        <v>0</v>
      </c>
      <c r="YO27" s="22">
        <f>SUMIFS(CF!$BG:$BG,CF!$AL:$AL,"&gt;="&amp;Analysis!YO$4,CF!$AL:$AL,"&lt;="&amp;EOMONTH(YO$4,0))</f>
        <v>0</v>
      </c>
      <c r="YP27" s="22">
        <f>SUMIFS(CF!$BG:$BG,CF!$AL:$AL,"&gt;="&amp;Analysis!YP$4,CF!$AL:$AL,"&lt;="&amp;EOMONTH(YP$4,0))</f>
        <v>0</v>
      </c>
      <c r="YQ27" s="22">
        <f>SUMIFS(CF!$BG:$BG,CF!$AL:$AL,"&gt;="&amp;Analysis!YQ$4,CF!$AL:$AL,"&lt;="&amp;EOMONTH(YQ$4,0))</f>
        <v>0</v>
      </c>
      <c r="YR27" s="22">
        <f>SUMIFS(CF!$BG:$BG,CF!$AL:$AL,"&gt;="&amp;Analysis!YR$4,CF!$AL:$AL,"&lt;="&amp;EOMONTH(YR$4,0))</f>
        <v>0</v>
      </c>
      <c r="YS27" s="22">
        <f>SUMIFS(CF!$BG:$BG,CF!$AL:$AL,"&gt;="&amp;Analysis!YS$4,CF!$AL:$AL,"&lt;="&amp;EOMONTH(YS$4,0))</f>
        <v>0</v>
      </c>
      <c r="YT27" s="22">
        <f>SUMIFS(CF!$BG:$BG,CF!$AL:$AL,"&gt;="&amp;Analysis!YT$4,CF!$AL:$AL,"&lt;="&amp;EOMONTH(YT$4,0))</f>
        <v>0</v>
      </c>
      <c r="YU27" s="22">
        <f>SUMIFS(CF!$BG:$BG,CF!$AL:$AL,"&gt;="&amp;Analysis!YU$4,CF!$AL:$AL,"&lt;="&amp;EOMONTH(YU$4,0))</f>
        <v>0</v>
      </c>
      <c r="YV27" s="22">
        <f>SUMIFS(CF!$BG:$BG,CF!$AL:$AL,"&gt;="&amp;Analysis!YV$4,CF!$AL:$AL,"&lt;="&amp;EOMONTH(YV$4,0))</f>
        <v>0</v>
      </c>
      <c r="YW27" s="22">
        <f>SUMIFS(CF!$BG:$BG,CF!$AL:$AL,"&gt;="&amp;Analysis!YW$4,CF!$AL:$AL,"&lt;="&amp;EOMONTH(YW$4,0))</f>
        <v>0</v>
      </c>
      <c r="YX27" s="22">
        <f>SUMIFS(CF!$BG:$BG,CF!$AL:$AL,"&gt;="&amp;Analysis!YX$4,CF!$AL:$AL,"&lt;="&amp;EOMONTH(YX$4,0))</f>
        <v>0</v>
      </c>
      <c r="YY27" s="22">
        <f>SUMIFS(CF!$BG:$BG,CF!$AL:$AL,"&gt;="&amp;Analysis!YY$4,CF!$AL:$AL,"&lt;="&amp;EOMONTH(YY$4,0))</f>
        <v>0</v>
      </c>
      <c r="YZ27" s="22">
        <f>SUMIFS(CF!$BG:$BG,CF!$AL:$AL,"&gt;="&amp;Analysis!YZ$4,CF!$AL:$AL,"&lt;="&amp;EOMONTH(YZ$4,0))</f>
        <v>0</v>
      </c>
      <c r="ZA27" s="22">
        <f>SUMIFS(CF!$BG:$BG,CF!$AL:$AL,"&gt;="&amp;Analysis!ZA$4,CF!$AL:$AL,"&lt;="&amp;EOMONTH(ZA$4,0))</f>
        <v>0</v>
      </c>
      <c r="ZB27" s="22">
        <f>SUMIFS(CF!$BG:$BG,CF!$AL:$AL,"&gt;="&amp;Analysis!ZB$4,CF!$AL:$AL,"&lt;="&amp;EOMONTH(ZB$4,0))</f>
        <v>0</v>
      </c>
      <c r="ZC27" s="22">
        <f>SUMIFS(CF!$BG:$BG,CF!$AL:$AL,"&gt;="&amp;Analysis!ZC$4,CF!$AL:$AL,"&lt;="&amp;EOMONTH(ZC$4,0))</f>
        <v>0</v>
      </c>
      <c r="ZD27" s="22">
        <f>SUMIFS(CF!$BG:$BG,CF!$AL:$AL,"&gt;="&amp;Analysis!ZD$4,CF!$AL:$AL,"&lt;="&amp;EOMONTH(ZD$4,0))</f>
        <v>0</v>
      </c>
      <c r="ZE27" s="22">
        <f>SUMIFS(CF!$BG:$BG,CF!$AL:$AL,"&gt;="&amp;Analysis!ZE$4,CF!$AL:$AL,"&lt;="&amp;EOMONTH(ZE$4,0))</f>
        <v>0</v>
      </c>
      <c r="ZF27" s="22">
        <f>SUMIFS(CF!$BG:$BG,CF!$AL:$AL,"&gt;="&amp;Analysis!ZF$4,CF!$AL:$AL,"&lt;="&amp;EOMONTH(ZF$4,0))</f>
        <v>0</v>
      </c>
      <c r="ZG27" s="22">
        <f>SUMIFS(CF!$BG:$BG,CF!$AL:$AL,"&gt;="&amp;Analysis!ZG$4,CF!$AL:$AL,"&lt;="&amp;EOMONTH(ZG$4,0))</f>
        <v>0</v>
      </c>
      <c r="ZH27" s="22">
        <f>SUMIFS(CF!$BG:$BG,CF!$AL:$AL,"&gt;="&amp;Analysis!ZH$4,CF!$AL:$AL,"&lt;="&amp;EOMONTH(ZH$4,0))</f>
        <v>0</v>
      </c>
      <c r="ZI27" s="22">
        <f>SUMIFS(CF!$BG:$BG,CF!$AL:$AL,"&gt;="&amp;Analysis!ZI$4,CF!$AL:$AL,"&lt;="&amp;EOMONTH(ZI$4,0))</f>
        <v>0</v>
      </c>
      <c r="ZJ27" s="22">
        <f>SUMIFS(CF!$BG:$BG,CF!$AL:$AL,"&gt;="&amp;Analysis!ZJ$4,CF!$AL:$AL,"&lt;="&amp;EOMONTH(ZJ$4,0))</f>
        <v>0</v>
      </c>
      <c r="ZK27" s="22">
        <f>SUMIFS(CF!$BG:$BG,CF!$AL:$AL,"&gt;="&amp;Analysis!ZK$4,CF!$AL:$AL,"&lt;="&amp;EOMONTH(ZK$4,0))</f>
        <v>0</v>
      </c>
      <c r="ZL27" s="22">
        <f>SUMIFS(CF!$BG:$BG,CF!$AL:$AL,"&gt;="&amp;Analysis!ZL$4,CF!$AL:$AL,"&lt;="&amp;EOMONTH(ZL$4,0))</f>
        <v>0</v>
      </c>
      <c r="ZM27" s="22">
        <f>SUMIFS(CF!$BG:$BG,CF!$AL:$AL,"&gt;="&amp;Analysis!ZM$4,CF!$AL:$AL,"&lt;="&amp;EOMONTH(ZM$4,0))</f>
        <v>0</v>
      </c>
      <c r="ZN27" s="22">
        <f>SUMIFS(CF!$BG:$BG,CF!$AL:$AL,"&gt;="&amp;Analysis!ZN$4,CF!$AL:$AL,"&lt;="&amp;EOMONTH(ZN$4,0))</f>
        <v>0</v>
      </c>
      <c r="ZO27" s="22">
        <f>SUMIFS(CF!$BG:$BG,CF!$AL:$AL,"&gt;="&amp;Analysis!ZO$4,CF!$AL:$AL,"&lt;="&amp;EOMONTH(ZO$4,0))</f>
        <v>0</v>
      </c>
      <c r="ZP27" s="22">
        <f>SUMIFS(CF!$BG:$BG,CF!$AL:$AL,"&gt;="&amp;Analysis!ZP$4,CF!$AL:$AL,"&lt;="&amp;EOMONTH(ZP$4,0))</f>
        <v>0</v>
      </c>
      <c r="ZQ27" s="22">
        <f>SUMIFS(CF!$BG:$BG,CF!$AL:$AL,"&gt;="&amp;Analysis!ZQ$4,CF!$AL:$AL,"&lt;="&amp;EOMONTH(ZQ$4,0))</f>
        <v>0</v>
      </c>
      <c r="ZR27" s="22">
        <f>SUMIFS(CF!$BG:$BG,CF!$AL:$AL,"&gt;="&amp;Analysis!ZR$4,CF!$AL:$AL,"&lt;="&amp;EOMONTH(ZR$4,0))</f>
        <v>0</v>
      </c>
      <c r="ZS27" s="22">
        <f>SUMIFS(CF!$BG:$BG,CF!$AL:$AL,"&gt;="&amp;Analysis!ZS$4,CF!$AL:$AL,"&lt;="&amp;EOMONTH(ZS$4,0))</f>
        <v>0</v>
      </c>
      <c r="ZT27" s="22">
        <f>SUMIFS(CF!$BG:$BG,CF!$AL:$AL,"&gt;="&amp;Analysis!ZT$4,CF!$AL:$AL,"&lt;="&amp;EOMONTH(ZT$4,0))</f>
        <v>0</v>
      </c>
      <c r="ZU27" s="22">
        <f>SUMIFS(CF!$BG:$BG,CF!$AL:$AL,"&gt;="&amp;Analysis!ZU$4,CF!$AL:$AL,"&lt;="&amp;EOMONTH(ZU$4,0))</f>
        <v>0</v>
      </c>
      <c r="ZV27" s="22">
        <f>SUMIFS(CF!$BG:$BG,CF!$AL:$AL,"&gt;="&amp;Analysis!ZV$4,CF!$AL:$AL,"&lt;="&amp;EOMONTH(ZV$4,0))</f>
        <v>0</v>
      </c>
      <c r="ZW27" s="22">
        <f>SUMIFS(CF!$BG:$BG,CF!$AL:$AL,"&gt;="&amp;Analysis!ZW$4,CF!$AL:$AL,"&lt;="&amp;EOMONTH(ZW$4,0))</f>
        <v>0</v>
      </c>
      <c r="ZX27" s="22">
        <f>SUMIFS(CF!$BG:$BG,CF!$AL:$AL,"&gt;="&amp;Analysis!ZX$4,CF!$AL:$AL,"&lt;="&amp;EOMONTH(ZX$4,0))</f>
        <v>0</v>
      </c>
      <c r="ZY27" s="22">
        <f>SUMIFS(CF!$BG:$BG,CF!$AL:$AL,"&gt;="&amp;Analysis!ZY$4,CF!$AL:$AL,"&lt;="&amp;EOMONTH(ZY$4,0))</f>
        <v>0</v>
      </c>
      <c r="ZZ27" s="22">
        <f>SUMIFS(CF!$BG:$BG,CF!$AL:$AL,"&gt;="&amp;Analysis!ZZ$4,CF!$AL:$AL,"&lt;="&amp;EOMONTH(ZZ$4,0))</f>
        <v>0</v>
      </c>
      <c r="AAA27" s="22">
        <f>SUMIFS(CF!$BG:$BG,CF!$AL:$AL,"&gt;="&amp;Analysis!AAA$4,CF!$AL:$AL,"&lt;="&amp;EOMONTH(AAA$4,0))</f>
        <v>0</v>
      </c>
      <c r="AAB27" s="22">
        <f>SUMIFS(CF!$BG:$BG,CF!$AL:$AL,"&gt;="&amp;Analysis!AAB$4,CF!$AL:$AL,"&lt;="&amp;EOMONTH(AAB$4,0))</f>
        <v>0</v>
      </c>
      <c r="AAC27" s="22">
        <f>SUMIFS(CF!$BG:$BG,CF!$AL:$AL,"&gt;="&amp;Analysis!AAC$4,CF!$AL:$AL,"&lt;="&amp;EOMONTH(AAC$4,0))</f>
        <v>0</v>
      </c>
      <c r="AAD27" s="22">
        <f>SUMIFS(CF!$BG:$BG,CF!$AL:$AL,"&gt;="&amp;Analysis!AAD$4,CF!$AL:$AL,"&lt;="&amp;EOMONTH(AAD$4,0))</f>
        <v>0</v>
      </c>
      <c r="AAE27" s="22">
        <f>SUMIFS(CF!$BG:$BG,CF!$AL:$AL,"&gt;="&amp;Analysis!AAE$4,CF!$AL:$AL,"&lt;="&amp;EOMONTH(AAE$4,0))</f>
        <v>0</v>
      </c>
      <c r="AAF27" s="22">
        <f>SUMIFS(CF!$BG:$BG,CF!$AL:$AL,"&gt;="&amp;Analysis!AAF$4,CF!$AL:$AL,"&lt;="&amp;EOMONTH(AAF$4,0))</f>
        <v>0</v>
      </c>
      <c r="AAG27" s="22">
        <f>SUMIFS(CF!$BG:$BG,CF!$AL:$AL,"&gt;="&amp;Analysis!AAG$4,CF!$AL:$AL,"&lt;="&amp;EOMONTH(AAG$4,0))</f>
        <v>0</v>
      </c>
      <c r="AAH27" s="22">
        <f>SUMIFS(CF!$BG:$BG,CF!$AL:$AL,"&gt;="&amp;Analysis!AAH$4,CF!$AL:$AL,"&lt;="&amp;EOMONTH(AAH$4,0))</f>
        <v>0</v>
      </c>
    </row>
    <row r="28" spans="3:710" x14ac:dyDescent="0.2">
      <c r="C28" s="1"/>
      <c r="D28" s="26" t="s">
        <v>4</v>
      </c>
      <c r="E28" s="2" t="s">
        <v>24</v>
      </c>
      <c r="F28" s="44">
        <f t="shared" si="57"/>
        <v>4064.0662642630032</v>
      </c>
      <c r="G28" s="22">
        <f>SUMIFS(CF!$BH:$BH,CF!$AL:$AL,"&gt;="&amp;Analysis!G$4,CF!$AL:$AL,"&lt;="&amp;EOMONTH(G$4,0))</f>
        <v>72.868987449000002</v>
      </c>
      <c r="H28" s="22">
        <f>SUMIFS(CF!$BH:$BH,CF!$AL:$AL,"&gt;="&amp;Analysis!H$4,CF!$AL:$AL,"&lt;="&amp;EOMONTH(H$4,0))</f>
        <v>70.049268284999997</v>
      </c>
      <c r="I28" s="22">
        <f>SUMIFS(CF!$BH:$BH,CF!$AL:$AL,"&gt;="&amp;Analysis!I$4,CF!$AL:$AL,"&lt;="&amp;EOMONTH(I$4,0))</f>
        <v>62.269724021000009</v>
      </c>
      <c r="J28" s="22">
        <f>SUMIFS(CF!$BH:$BH,CF!$AL:$AL,"&gt;="&amp;Analysis!J$4,CF!$AL:$AL,"&lt;="&amp;EOMONTH(J$4,0))</f>
        <v>60.033081639999992</v>
      </c>
      <c r="K28" s="22">
        <f>SUMIFS(CF!$BH:$BH,CF!$AL:$AL,"&gt;="&amp;Analysis!K$4,CF!$AL:$AL,"&lt;="&amp;EOMONTH(K$4,0))</f>
        <v>54.940472663999991</v>
      </c>
      <c r="L28" s="22">
        <f>SUMIFS(CF!$BH:$BH,CF!$AL:$AL,"&gt;="&amp;Analysis!L$4,CF!$AL:$AL,"&lt;="&amp;EOMONTH(L$4,0))</f>
        <v>53.883270396</v>
      </c>
      <c r="M28" s="22">
        <f>SUMIFS(CF!$BH:$BH,CF!$AL:$AL,"&gt;="&amp;Analysis!M$4,CF!$AL:$AL,"&lt;="&amp;EOMONTH(M$4,0))</f>
        <v>50.958041598000001</v>
      </c>
      <c r="N28" s="22">
        <f>SUMIFS(CF!$BH:$BH,CF!$AL:$AL,"&gt;="&amp;Analysis!N$4,CF!$AL:$AL,"&lt;="&amp;EOMONTH(N$4,0))</f>
        <v>46.574116392000001</v>
      </c>
      <c r="O28" s="22">
        <f>SUMIFS(CF!$BH:$BH,CF!$AL:$AL,"&gt;="&amp;Analysis!O$4,CF!$AL:$AL,"&lt;="&amp;EOMONTH(O$4,0))</f>
        <v>45.999465493999999</v>
      </c>
      <c r="P28" s="22">
        <f>SUMIFS(CF!$BH:$BH,CF!$AL:$AL,"&gt;="&amp;Analysis!P$4,CF!$AL:$AL,"&lt;="&amp;EOMONTH(P$4,0))</f>
        <v>43.792957852999997</v>
      </c>
      <c r="Q28" s="22">
        <f>SUMIFS(CF!$BH:$BH,CF!$AL:$AL,"&gt;="&amp;Analysis!Q$4,CF!$AL:$AL,"&lt;="&amp;EOMONTH(Q$4,0))</f>
        <v>45.050593452000001</v>
      </c>
      <c r="R28" s="22">
        <f>SUMIFS(CF!$BH:$BH,CF!$AL:$AL,"&gt;="&amp;Analysis!R$4,CF!$AL:$AL,"&lt;="&amp;EOMONTH(R$4,0))</f>
        <v>44.268650024999992</v>
      </c>
      <c r="S28" s="22">
        <f>SUMIFS(CF!$BH:$BH,CF!$AL:$AL,"&gt;="&amp;Analysis!S$4,CF!$AL:$AL,"&lt;="&amp;EOMONTH(S$4,0))</f>
        <v>38.127042541000002</v>
      </c>
      <c r="T28" s="22">
        <f>SUMIFS(CF!$BH:$BH,CF!$AL:$AL,"&gt;="&amp;Analysis!T$4,CF!$AL:$AL,"&lt;="&amp;EOMONTH(T$4,0))</f>
        <v>39.619586940999994</v>
      </c>
      <c r="U28" s="22">
        <f>SUMIFS(CF!$BH:$BH,CF!$AL:$AL,"&gt;="&amp;Analysis!U$4,CF!$AL:$AL,"&lt;="&amp;EOMONTH(U$4,0))</f>
        <v>36.033764003999998</v>
      </c>
      <c r="V28" s="22">
        <f>SUMIFS(CF!$BH:$BH,CF!$AL:$AL,"&gt;="&amp;Analysis!V$4,CF!$AL:$AL,"&lt;="&amp;EOMONTH(V$4,0))</f>
        <v>36.024908455000002</v>
      </c>
      <c r="W28" s="22">
        <f>SUMIFS(CF!$BH:$BH,CF!$AL:$AL,"&gt;="&amp;Analysis!W$4,CF!$AL:$AL,"&lt;="&amp;EOMONTH(W$4,0))</f>
        <v>34.226355356999996</v>
      </c>
      <c r="X28" s="22">
        <f>SUMIFS(CF!$BH:$BH,CF!$AL:$AL,"&gt;="&amp;Analysis!X$4,CF!$AL:$AL,"&lt;="&amp;EOMONTH(X$4,0))</f>
        <v>34.758299341999994</v>
      </c>
      <c r="Y28" s="22">
        <f>SUMIFS(CF!$BH:$BH,CF!$AL:$AL,"&gt;="&amp;Analysis!Y$4,CF!$AL:$AL,"&lt;="&amp;EOMONTH(Y$4,0))</f>
        <v>33.820183583999999</v>
      </c>
      <c r="Z28" s="22">
        <f>SUMIFS(CF!$BH:$BH,CF!$AL:$AL,"&gt;="&amp;Analysis!Z$4,CF!$AL:$AL,"&lt;="&amp;EOMONTH(Z$4,0))</f>
        <v>31.684973343000003</v>
      </c>
      <c r="AA28" s="22">
        <f>SUMIFS(CF!$BH:$BH,CF!$AL:$AL,"&gt;="&amp;Analysis!AA$4,CF!$AL:$AL,"&lt;="&amp;EOMONTH(AA$4,0))</f>
        <v>32.042743723000001</v>
      </c>
      <c r="AB28" s="22">
        <f>SUMIFS(CF!$BH:$BH,CF!$AL:$AL,"&gt;="&amp;Analysis!AB$4,CF!$AL:$AL,"&lt;="&amp;EOMONTH(AB$4,0))</f>
        <v>31.218772457999997</v>
      </c>
      <c r="AC28" s="22">
        <f>SUMIFS(CF!$BH:$BH,CF!$AL:$AL,"&gt;="&amp;Analysis!AC$4,CF!$AL:$AL,"&lt;="&amp;EOMONTH(AC$4,0))</f>
        <v>32.824258881000006</v>
      </c>
      <c r="AD28" s="22">
        <f>SUMIFS(CF!$BH:$BH,CF!$AL:$AL,"&gt;="&amp;Analysis!AD$4,CF!$AL:$AL,"&lt;="&amp;EOMONTH(AD$4,0))</f>
        <v>32.934557584000004</v>
      </c>
      <c r="AE28" s="22">
        <f>SUMIFS(CF!$BH:$BH,CF!$AL:$AL,"&gt;="&amp;Analysis!AE$4,CF!$AL:$AL,"&lt;="&amp;EOMONTH(AE$4,0))</f>
        <v>28.664527633000002</v>
      </c>
      <c r="AF28" s="22">
        <f>SUMIFS(CF!$BH:$BH,CF!$AL:$AL,"&gt;="&amp;Analysis!AF$4,CF!$AL:$AL,"&lt;="&amp;EOMONTH(AF$4,0))</f>
        <v>29.546420174000001</v>
      </c>
      <c r="AG28" s="22">
        <f>SUMIFS(CF!$BH:$BH,CF!$AL:$AL,"&gt;="&amp;Analysis!AG$4,CF!$AL:$AL,"&lt;="&amp;EOMONTH(AG$4,0))</f>
        <v>26.619561764</v>
      </c>
      <c r="AH28" s="22">
        <f>SUMIFS(CF!$BH:$BH,CF!$AL:$AL,"&gt;="&amp;Analysis!AH$4,CF!$AL:$AL,"&lt;="&amp;EOMONTH(AH$4,0))</f>
        <v>26.911276742000002</v>
      </c>
      <c r="AI28" s="22">
        <f>SUMIFS(CF!$BH:$BH,CF!$AL:$AL,"&gt;="&amp;Analysis!AI$4,CF!$AL:$AL,"&lt;="&amp;EOMONTH(AI$4,0))</f>
        <v>25.914735399999998</v>
      </c>
      <c r="AJ28" s="22">
        <f>SUMIFS(CF!$BH:$BH,CF!$AL:$AL,"&gt;="&amp;Analysis!AJ$4,CF!$AL:$AL,"&lt;="&amp;EOMONTH(AJ$4,0))</f>
        <v>26.663761368999996</v>
      </c>
      <c r="AK28" s="22">
        <f>SUMIFS(CF!$BH:$BH,CF!$AL:$AL,"&gt;="&amp;Analysis!AK$4,CF!$AL:$AL,"&lt;="&amp;EOMONTH(AK$4,0))</f>
        <v>26.225383609999998</v>
      </c>
      <c r="AL28" s="22">
        <f>SUMIFS(CF!$BH:$BH,CF!$AL:$AL,"&gt;="&amp;Analysis!AL$4,CF!$AL:$AL,"&lt;="&amp;EOMONTH(AL$4,0))</f>
        <v>24.790402505999996</v>
      </c>
      <c r="AM28" s="22">
        <f>SUMIFS(CF!$BH:$BH,CF!$AL:$AL,"&gt;="&amp;Analysis!AM$4,CF!$AL:$AL,"&lt;="&amp;EOMONTH(AM$4,0))</f>
        <v>25.321266231000003</v>
      </c>
      <c r="AN28" s="22">
        <f>SUMIFS(CF!$BH:$BH,CF!$AL:$AL,"&gt;="&amp;Analysis!AN$4,CF!$AL:$AL,"&lt;="&amp;EOMONTH(AN$4,0))</f>
        <v>24.915940320000001</v>
      </c>
      <c r="AO28" s="22">
        <f>SUMIFS(CF!$BH:$BH,CF!$AL:$AL,"&gt;="&amp;Analysis!AO$4,CF!$AL:$AL,"&lt;="&amp;EOMONTH(AO$4,0))</f>
        <v>26.508829751</v>
      </c>
      <c r="AP28" s="22">
        <f>SUMIFS(CF!$BH:$BH,CF!$AL:$AL,"&gt;="&amp;Analysis!AP$4,CF!$AL:$AL,"&lt;="&amp;EOMONTH(AP$4,0))</f>
        <v>26.818768612000003</v>
      </c>
      <c r="AQ28" s="22">
        <f>SUMIFS(CF!$BH:$BH,CF!$AL:$AL,"&gt;="&amp;Analysis!AQ$4,CF!$AL:$AL,"&lt;="&amp;EOMONTH(AQ$4,0))</f>
        <v>23.422529334000004</v>
      </c>
      <c r="AR28" s="22">
        <f>SUMIFS(CF!$BH:$BH,CF!$AL:$AL,"&gt;="&amp;Analysis!AR$4,CF!$AL:$AL,"&lt;="&amp;EOMONTH(AR$4,0))</f>
        <v>23.879166989000002</v>
      </c>
      <c r="AS28" s="22">
        <f>SUMIFS(CF!$BH:$BH,CF!$AL:$AL,"&gt;="&amp;Analysis!AS$4,CF!$AL:$AL,"&lt;="&amp;EOMONTH(AS$4,0))</f>
        <v>21.117113861</v>
      </c>
      <c r="AT28" s="22">
        <f>SUMIFS(CF!$BH:$BH,CF!$AL:$AL,"&gt;="&amp;Analysis!AT$4,CF!$AL:$AL,"&lt;="&amp;EOMONTH(AT$4,0))</f>
        <v>21.427352859000003</v>
      </c>
      <c r="AU28" s="22">
        <f>SUMIFS(CF!$BH:$BH,CF!$AL:$AL,"&gt;="&amp;Analysis!AU$4,CF!$AL:$AL,"&lt;="&amp;EOMONTH(AU$4,0))</f>
        <v>20.73193474</v>
      </c>
      <c r="AV28" s="22">
        <f>SUMIFS(CF!$BH:$BH,CF!$AL:$AL,"&gt;="&amp;Analysis!AV$4,CF!$AL:$AL,"&lt;="&amp;EOMONTH(AV$4,0))</f>
        <v>21.456174147999999</v>
      </c>
      <c r="AW28" s="22">
        <f>SUMIFS(CF!$BH:$BH,CF!$AL:$AL,"&gt;="&amp;Analysis!AW$4,CF!$AL:$AL,"&lt;="&amp;EOMONTH(AW$4,0))</f>
        <v>21.227976302000002</v>
      </c>
      <c r="AX28" s="22">
        <f>SUMIFS(CF!$BH:$BH,CF!$AL:$AL,"&gt;="&amp;Analysis!AX$4,CF!$AL:$AL,"&lt;="&amp;EOMONTH(AX$4,0))</f>
        <v>20.155529172000001</v>
      </c>
      <c r="AY28" s="22">
        <f>SUMIFS(CF!$BH:$BH,CF!$AL:$AL,"&gt;="&amp;Analysis!AY$4,CF!$AL:$AL,"&lt;="&amp;EOMONTH(AY$4,0))</f>
        <v>20.720221511999998</v>
      </c>
      <c r="AZ28" s="22">
        <f>SUMIFS(CF!$BH:$BH,CF!$AL:$AL,"&gt;="&amp;Analysis!AZ$4,CF!$AL:$AL,"&lt;="&amp;EOMONTH(AZ$4,0))</f>
        <v>20.620367264999999</v>
      </c>
      <c r="BA28" s="22">
        <f>SUMIFS(CF!$BH:$BH,CF!$AL:$AL,"&gt;="&amp;Analysis!BA$4,CF!$AL:$AL,"&lt;="&amp;EOMONTH(BA$4,0))</f>
        <v>22.085132023000003</v>
      </c>
      <c r="BB28" s="22">
        <f>SUMIFS(CF!$BH:$BH,CF!$AL:$AL,"&gt;="&amp;Analysis!BB$4,CF!$AL:$AL,"&lt;="&amp;EOMONTH(BB$4,0))</f>
        <v>22.492718344</v>
      </c>
      <c r="BC28" s="22">
        <f>SUMIFS(CF!$BH:$BH,CF!$AL:$AL,"&gt;="&amp;Analysis!BC$4,CF!$AL:$AL,"&lt;="&amp;EOMONTH(BC$4,0))</f>
        <v>20.328345747</v>
      </c>
      <c r="BD28" s="22">
        <f>SUMIFS(CF!$BH:$BH,CF!$AL:$AL,"&gt;="&amp;Analysis!BD$4,CF!$AL:$AL,"&lt;="&amp;EOMONTH(BD$4,0))</f>
        <v>19.905814742</v>
      </c>
      <c r="BE28" s="22">
        <f>SUMIFS(CF!$BH:$BH,CF!$AL:$AL,"&gt;="&amp;Analysis!BE$4,CF!$AL:$AL,"&lt;="&amp;EOMONTH(BE$4,0))</f>
        <v>17.514572477000002</v>
      </c>
      <c r="BF28" s="22">
        <f>SUMIFS(CF!$BH:$BH,CF!$AL:$AL,"&gt;="&amp;Analysis!BF$4,CF!$AL:$AL,"&lt;="&amp;EOMONTH(BF$4,0))</f>
        <v>17.891244142999998</v>
      </c>
      <c r="BG28" s="22">
        <f>SUMIFS(CF!$BH:$BH,CF!$AL:$AL,"&gt;="&amp;Analysis!BG$4,CF!$AL:$AL,"&lt;="&amp;EOMONTH(BG$4,0))</f>
        <v>17.402109486000001</v>
      </c>
      <c r="BH28" s="22">
        <f>SUMIFS(CF!$BH:$BH,CF!$AL:$AL,"&gt;="&amp;Analysis!BH$4,CF!$AL:$AL,"&lt;="&amp;EOMONTH(BH$4,0))</f>
        <v>18.038521544999998</v>
      </c>
      <c r="BI28" s="22">
        <f>SUMIFS(CF!$BH:$BH,CF!$AL:$AL,"&gt;="&amp;Analysis!BI$4,CF!$AL:$AL,"&lt;="&amp;EOMONTH(BI$4,0))</f>
        <v>17.897235094000003</v>
      </c>
      <c r="BJ28" s="22">
        <f>SUMIFS(CF!$BH:$BH,CF!$AL:$AL,"&gt;="&amp;Analysis!BJ$4,CF!$AL:$AL,"&lt;="&amp;EOMONTH(BJ$4,0))</f>
        <v>17.042747508999998</v>
      </c>
      <c r="BK28" s="22">
        <f>SUMIFS(CF!$BH:$BH,CF!$AL:$AL,"&gt;="&amp;Analysis!BK$4,CF!$AL:$AL,"&lt;="&amp;EOMONTH(BK$4,0))</f>
        <v>17.575095601000001</v>
      </c>
      <c r="BL28" s="22">
        <f>SUMIFS(CF!$BH:$BH,CF!$AL:$AL,"&gt;="&amp;Analysis!BL$4,CF!$AL:$AL,"&lt;="&amp;EOMONTH(BL$4,0))</f>
        <v>17.520243884999999</v>
      </c>
      <c r="BM28" s="22">
        <f>SUMIFS(CF!$BH:$BH,CF!$AL:$AL,"&gt;="&amp;Analysis!BM$4,CF!$AL:$AL,"&lt;="&amp;EOMONTH(BM$4,0))</f>
        <v>18.819860846000005</v>
      </c>
      <c r="BN28" s="22">
        <f>SUMIFS(CF!$BH:$BH,CF!$AL:$AL,"&gt;="&amp;Analysis!BN$4,CF!$AL:$AL,"&lt;="&amp;EOMONTH(BN$4,0))</f>
        <v>19.254404703999999</v>
      </c>
      <c r="BO28" s="22">
        <f>SUMIFS(CF!$BH:$BH,CF!$AL:$AL,"&gt;="&amp;Analysis!BO$4,CF!$AL:$AL,"&lt;="&amp;EOMONTH(BO$4,0))</f>
        <v>16.805625518999999</v>
      </c>
      <c r="BP28" s="22">
        <f>SUMIFS(CF!$BH:$BH,CF!$AL:$AL,"&gt;="&amp;Analysis!BP$4,CF!$AL:$AL,"&lt;="&amp;EOMONTH(BP$4,0))</f>
        <v>17.074055758</v>
      </c>
      <c r="BQ28" s="22">
        <f>SUMIFS(CF!$BH:$BH,CF!$AL:$AL,"&gt;="&amp;Analysis!BQ$4,CF!$AL:$AL,"&lt;="&amp;EOMONTH(BQ$4,0))</f>
        <v>14.993229647</v>
      </c>
      <c r="BR28" s="22">
        <f>SUMIFS(CF!$BH:$BH,CF!$AL:$AL,"&gt;="&amp;Analysis!BR$4,CF!$AL:$AL,"&lt;="&amp;EOMONTH(BR$4,0))</f>
        <v>15.234207233999998</v>
      </c>
      <c r="BS28" s="22">
        <f>SUMIFS(CF!$BH:$BH,CF!$AL:$AL,"&gt;="&amp;Analysis!BS$4,CF!$AL:$AL,"&lt;="&amp;EOMONTH(BS$4,0))</f>
        <v>14.872062968999998</v>
      </c>
      <c r="BT28" s="22">
        <f>SUMIFS(CF!$BH:$BH,CF!$AL:$AL,"&gt;="&amp;Analysis!BT$4,CF!$AL:$AL,"&lt;="&amp;EOMONTH(BT$4,0))</f>
        <v>15.494466932999998</v>
      </c>
      <c r="BU28" s="22">
        <f>SUMIFS(CF!$BH:$BH,CF!$AL:$AL,"&gt;="&amp;Analysis!BU$4,CF!$AL:$AL,"&lt;="&amp;EOMONTH(BU$4,0))</f>
        <v>15.432569435</v>
      </c>
      <c r="BV28" s="22">
        <f>SUMIFS(CF!$BH:$BH,CF!$AL:$AL,"&gt;="&amp;Analysis!BV$4,CF!$AL:$AL,"&lt;="&amp;EOMONTH(BV$4,0))</f>
        <v>14.719361155999998</v>
      </c>
      <c r="BW28" s="22">
        <f>SUMIFS(CF!$BH:$BH,CF!$AL:$AL,"&gt;="&amp;Analysis!BW$4,CF!$AL:$AL,"&lt;="&amp;EOMONTH(BW$4,0))</f>
        <v>15.254947058999999</v>
      </c>
      <c r="BX28" s="22">
        <f>SUMIFS(CF!$BH:$BH,CF!$AL:$AL,"&gt;="&amp;Analysis!BX$4,CF!$AL:$AL,"&lt;="&amp;EOMONTH(BX$4,0))</f>
        <v>15.255332222000002</v>
      </c>
      <c r="BY28" s="22">
        <f>SUMIFS(CF!$BH:$BH,CF!$AL:$AL,"&gt;="&amp;Analysis!BY$4,CF!$AL:$AL,"&lt;="&amp;EOMONTH(BY$4,0))</f>
        <v>16.437821808999999</v>
      </c>
      <c r="BZ28" s="22">
        <f>SUMIFS(CF!$BH:$BH,CF!$AL:$AL,"&gt;="&amp;Analysis!BZ$4,CF!$AL:$AL,"&lt;="&amp;EOMONTH(BZ$4,0))</f>
        <v>16.805642361</v>
      </c>
      <c r="CA28" s="22">
        <f>SUMIFS(CF!$BH:$BH,CF!$AL:$AL,"&gt;="&amp;Analysis!CA$4,CF!$AL:$AL,"&lt;="&amp;EOMONTH(CA$4,0))</f>
        <v>14.678394152999998</v>
      </c>
      <c r="CB28" s="22">
        <f>SUMIFS(CF!$BH:$BH,CF!$AL:$AL,"&gt;="&amp;Analysis!CB$4,CF!$AL:$AL,"&lt;="&amp;EOMONTH(CB$4,0))</f>
        <v>14.895552560999999</v>
      </c>
      <c r="CC28" s="22">
        <f>SUMIFS(CF!$BH:$BH,CF!$AL:$AL,"&gt;="&amp;Analysis!CC$4,CF!$AL:$AL,"&lt;="&amp;EOMONTH(CC$4,0))</f>
        <v>13.118127522</v>
      </c>
      <c r="CD28" s="22">
        <f>SUMIFS(CF!$BH:$BH,CF!$AL:$AL,"&gt;="&amp;Analysis!CD$4,CF!$AL:$AL,"&lt;="&amp;EOMONTH(CD$4,0))</f>
        <v>13.400683075</v>
      </c>
      <c r="CE28" s="22">
        <f>SUMIFS(CF!$BH:$BH,CF!$AL:$AL,"&gt;="&amp;Analysis!CE$4,CF!$AL:$AL,"&lt;="&amp;EOMONTH(CE$4,0))</f>
        <v>13.088066878000001</v>
      </c>
      <c r="CF28" s="22">
        <f>SUMIFS(CF!$BH:$BH,CF!$AL:$AL,"&gt;="&amp;Analysis!CF$4,CF!$AL:$AL,"&lt;="&amp;EOMONTH(CF$4,0))</f>
        <v>13.645288555999999</v>
      </c>
      <c r="CG28" s="22">
        <f>SUMIFS(CF!$BH:$BH,CF!$AL:$AL,"&gt;="&amp;Analysis!CG$4,CF!$AL:$AL,"&lt;="&amp;EOMONTH(CG$4,0))</f>
        <v>13.606058867000002</v>
      </c>
      <c r="CH28" s="22">
        <f>SUMIFS(CF!$BH:$BH,CF!$AL:$AL,"&gt;="&amp;Analysis!CH$4,CF!$AL:$AL,"&lt;="&amp;EOMONTH(CH$4,0))</f>
        <v>13.006120736</v>
      </c>
      <c r="CI28" s="22">
        <f>SUMIFS(CF!$BH:$BH,CF!$AL:$AL,"&gt;="&amp;Analysis!CI$4,CF!$AL:$AL,"&lt;="&amp;EOMONTH(CI$4,0))</f>
        <v>13.557927946000003</v>
      </c>
      <c r="CJ28" s="22">
        <f>SUMIFS(CF!$BH:$BH,CF!$AL:$AL,"&gt;="&amp;Analysis!CJ$4,CF!$AL:$AL,"&lt;="&amp;EOMONTH(CJ$4,0))</f>
        <v>13.589386615999999</v>
      </c>
      <c r="CK28" s="22">
        <f>SUMIFS(CF!$BH:$BH,CF!$AL:$AL,"&gt;="&amp;Analysis!CK$4,CF!$AL:$AL,"&lt;="&amp;EOMONTH(CK$4,0))</f>
        <v>14.659417156000002</v>
      </c>
      <c r="CL28" s="22">
        <f>SUMIFS(CF!$BH:$BH,CF!$AL:$AL,"&gt;="&amp;Analysis!CL$4,CF!$AL:$AL,"&lt;="&amp;EOMONTH(CL$4,0))</f>
        <v>14.992885429000001</v>
      </c>
      <c r="CM28" s="22">
        <f>SUMIFS(CF!$BH:$BH,CF!$AL:$AL,"&gt;="&amp;Analysis!CM$4,CF!$AL:$AL,"&lt;="&amp;EOMONTH(CM$4,0))</f>
        <v>13.105609895000001</v>
      </c>
      <c r="CN28" s="22">
        <f>SUMIFS(CF!$BH:$BH,CF!$AL:$AL,"&gt;="&amp;Analysis!CN$4,CF!$AL:$AL,"&lt;="&amp;EOMONTH(CN$4,0))</f>
        <v>13.334780354000003</v>
      </c>
      <c r="CO28" s="22">
        <f>SUMIFS(CF!$BH:$BH,CF!$AL:$AL,"&gt;="&amp;Analysis!CO$4,CF!$AL:$AL,"&lt;="&amp;EOMONTH(CO$4,0))</f>
        <v>11.755971951000001</v>
      </c>
      <c r="CP28" s="22">
        <f>SUMIFS(CF!$BH:$BH,CF!$AL:$AL,"&gt;="&amp;Analysis!CP$4,CF!$AL:$AL,"&lt;="&amp;EOMONTH(CP$4,0))</f>
        <v>12.001856383</v>
      </c>
      <c r="CQ28" s="22">
        <f>SUMIFS(CF!$BH:$BH,CF!$AL:$AL,"&gt;="&amp;Analysis!CQ$4,CF!$AL:$AL,"&lt;="&amp;EOMONTH(CQ$4,0))</f>
        <v>11.691144476999998</v>
      </c>
      <c r="CR28" s="22">
        <f>SUMIFS(CF!$BH:$BH,CF!$AL:$AL,"&gt;="&amp;Analysis!CR$4,CF!$AL:$AL,"&lt;="&amp;EOMONTH(CR$4,0))</f>
        <v>12.161715775000001</v>
      </c>
      <c r="CS28" s="22">
        <f>SUMIFS(CF!$BH:$BH,CF!$AL:$AL,"&gt;="&amp;Analysis!CS$4,CF!$AL:$AL,"&lt;="&amp;EOMONTH(CS$4,0))</f>
        <v>12.133792274999999</v>
      </c>
      <c r="CT28" s="22">
        <f>SUMIFS(CF!$BH:$BH,CF!$AL:$AL,"&gt;="&amp;Analysis!CT$4,CF!$AL:$AL,"&lt;="&amp;EOMONTH(CT$4,0))</f>
        <v>11.668010169</v>
      </c>
      <c r="CU28" s="22">
        <f>SUMIFS(CF!$BH:$BH,CF!$AL:$AL,"&gt;="&amp;Analysis!CU$4,CF!$AL:$AL,"&lt;="&amp;EOMONTH(CU$4,0))</f>
        <v>12.081665726999999</v>
      </c>
      <c r="CV28" s="22">
        <f>SUMIFS(CF!$BH:$BH,CF!$AL:$AL,"&gt;="&amp;Analysis!CV$4,CF!$AL:$AL,"&lt;="&amp;EOMONTH(CV$4,0))</f>
        <v>12.137185608999999</v>
      </c>
      <c r="CW28" s="22">
        <f>SUMIFS(CF!$BH:$BH,CF!$AL:$AL,"&gt;="&amp;Analysis!CW$4,CF!$AL:$AL,"&lt;="&amp;EOMONTH(CW$4,0))</f>
        <v>13.096021392000001</v>
      </c>
      <c r="CX28" s="22">
        <f>SUMIFS(CF!$BH:$BH,CF!$AL:$AL,"&gt;="&amp;Analysis!CX$4,CF!$AL:$AL,"&lt;="&amp;EOMONTH(CX$4,0))</f>
        <v>13.428348180999999</v>
      </c>
      <c r="CY28" s="22">
        <f>SUMIFS(CF!$BH:$BH,CF!$AL:$AL,"&gt;="&amp;Analysis!CY$4,CF!$AL:$AL,"&lt;="&amp;EOMONTH(CY$4,0))</f>
        <v>12.190786989999999</v>
      </c>
      <c r="CZ28" s="22">
        <f>SUMIFS(CF!$BH:$BH,CF!$AL:$AL,"&gt;="&amp;Analysis!CZ$4,CF!$AL:$AL,"&lt;="&amp;EOMONTH(CZ$4,0))</f>
        <v>12.081395786</v>
      </c>
      <c r="DA28" s="22">
        <f>SUMIFS(CF!$BH:$BH,CF!$AL:$AL,"&gt;="&amp;Analysis!DA$4,CF!$AL:$AL,"&lt;="&amp;EOMONTH(DA$4,0))</f>
        <v>10.703209031000002</v>
      </c>
      <c r="DB28" s="22">
        <f>SUMIFS(CF!$BH:$BH,CF!$AL:$AL,"&gt;="&amp;Analysis!DB$4,CF!$AL:$AL,"&lt;="&amp;EOMONTH(DB$4,0))</f>
        <v>10.931659974</v>
      </c>
      <c r="DC28" s="22">
        <f>SUMIFS(CF!$BH:$BH,CF!$AL:$AL,"&gt;="&amp;Analysis!DC$4,CF!$AL:$AL,"&lt;="&amp;EOMONTH(DC$4,0))</f>
        <v>10.655581906</v>
      </c>
      <c r="DD28" s="22">
        <f>SUMIFS(CF!$BH:$BH,CF!$AL:$AL,"&gt;="&amp;Analysis!DD$4,CF!$AL:$AL,"&lt;="&amp;EOMONTH(DD$4,0))</f>
        <v>11.090369173999999</v>
      </c>
      <c r="DE28" s="22">
        <f>SUMIFS(CF!$BH:$BH,CF!$AL:$AL,"&gt;="&amp;Analysis!DE$4,CF!$AL:$AL,"&lt;="&amp;EOMONTH(DE$4,0))</f>
        <v>11.068366296999999</v>
      </c>
      <c r="DF28" s="22">
        <f>SUMIFS(CF!$BH:$BH,CF!$AL:$AL,"&gt;="&amp;Analysis!DF$4,CF!$AL:$AL,"&lt;="&amp;EOMONTH(DF$4,0))</f>
        <v>10.648929849</v>
      </c>
      <c r="DG28" s="22">
        <f>SUMIFS(CF!$BH:$BH,CF!$AL:$AL,"&gt;="&amp;Analysis!DG$4,CF!$AL:$AL,"&lt;="&amp;EOMONTH(DG$4,0))</f>
        <v>10.988353814</v>
      </c>
      <c r="DH28" s="22">
        <f>SUMIFS(CF!$BH:$BH,CF!$AL:$AL,"&gt;="&amp;Analysis!DH$4,CF!$AL:$AL,"&lt;="&amp;EOMONTH(DH$4,0))</f>
        <v>10.861517430999999</v>
      </c>
      <c r="DI28" s="22">
        <f>SUMIFS(CF!$BH:$BH,CF!$AL:$AL,"&gt;="&amp;Analysis!DI$4,CF!$AL:$AL,"&lt;="&amp;EOMONTH(DI$4,0))</f>
        <v>11.768980520000001</v>
      </c>
      <c r="DJ28" s="22">
        <f>SUMIFS(CF!$BH:$BH,CF!$AL:$AL,"&gt;="&amp;Analysis!DJ$4,CF!$AL:$AL,"&lt;="&amp;EOMONTH(DJ$4,0))</f>
        <v>12.040733814000001</v>
      </c>
      <c r="DK28" s="22">
        <f>SUMIFS(CF!$BH:$BH,CF!$AL:$AL,"&gt;="&amp;Analysis!DK$4,CF!$AL:$AL,"&lt;="&amp;EOMONTH(DK$4,0))</f>
        <v>10.538579447</v>
      </c>
      <c r="DL28" s="22">
        <f>SUMIFS(CF!$BH:$BH,CF!$AL:$AL,"&gt;="&amp;Analysis!DL$4,CF!$AL:$AL,"&lt;="&amp;EOMONTH(DL$4,0))</f>
        <v>11.036212804000002</v>
      </c>
      <c r="DM28" s="22">
        <f>SUMIFS(CF!$BH:$BH,CF!$AL:$AL,"&gt;="&amp;Analysis!DM$4,CF!$AL:$AL,"&lt;="&amp;EOMONTH(DM$4,0))</f>
        <v>10.000816621</v>
      </c>
      <c r="DN28" s="22">
        <f>SUMIFS(CF!$BH:$BH,CF!$AL:$AL,"&gt;="&amp;Analysis!DN$4,CF!$AL:$AL,"&lt;="&amp;EOMONTH(DN$4,0))</f>
        <v>10.223435520000001</v>
      </c>
      <c r="DO28" s="22">
        <f>SUMIFS(CF!$BH:$BH,CF!$AL:$AL,"&gt;="&amp;Analysis!DO$4,CF!$AL:$AL,"&lt;="&amp;EOMONTH(DO$4,0))</f>
        <v>9.8709136449999981</v>
      </c>
      <c r="DP28" s="22">
        <f>SUMIFS(CF!$BH:$BH,CF!$AL:$AL,"&gt;="&amp;Analysis!DP$4,CF!$AL:$AL,"&lt;="&amp;EOMONTH(DP$4,0))</f>
        <v>10.180903651000001</v>
      </c>
      <c r="DQ28" s="22">
        <f>SUMIFS(CF!$BH:$BH,CF!$AL:$AL,"&gt;="&amp;Analysis!DQ$4,CF!$AL:$AL,"&lt;="&amp;EOMONTH(DQ$4,0))</f>
        <v>10.163844765</v>
      </c>
      <c r="DR28" s="22">
        <f>SUMIFS(CF!$BH:$BH,CF!$AL:$AL,"&gt;="&amp;Analysis!DR$4,CF!$AL:$AL,"&lt;="&amp;EOMONTH(DR$4,0))</f>
        <v>9.7846260750000003</v>
      </c>
      <c r="DS28" s="22">
        <f>SUMIFS(CF!$BH:$BH,CF!$AL:$AL,"&gt;="&amp;Analysis!DS$4,CF!$AL:$AL,"&lt;="&amp;EOMONTH(DS$4,0))</f>
        <v>10.10328668</v>
      </c>
      <c r="DT28" s="22">
        <f>SUMIFS(CF!$BH:$BH,CF!$AL:$AL,"&gt;="&amp;Analysis!DT$4,CF!$AL:$AL,"&lt;="&amp;EOMONTH(DT$4,0))</f>
        <v>9.9533339520000013</v>
      </c>
      <c r="DU28" s="22">
        <f>SUMIFS(CF!$BH:$BH,CF!$AL:$AL,"&gt;="&amp;Analysis!DU$4,CF!$AL:$AL,"&lt;="&amp;EOMONTH(DU$4,0))</f>
        <v>10.792302030999998</v>
      </c>
      <c r="DV28" s="22">
        <f>SUMIFS(CF!$BH:$BH,CF!$AL:$AL,"&gt;="&amp;Analysis!DV$4,CF!$AL:$AL,"&lt;="&amp;EOMONTH(DV$4,0))</f>
        <v>11.035848685000001</v>
      </c>
      <c r="DW28" s="22">
        <f>SUMIFS(CF!$BH:$BH,CF!$AL:$AL,"&gt;="&amp;Analysis!DW$4,CF!$AL:$AL,"&lt;="&amp;EOMONTH(DW$4,0))</f>
        <v>9.689968111999999</v>
      </c>
      <c r="DX28" s="22">
        <f>SUMIFS(CF!$BH:$BH,CF!$AL:$AL,"&gt;="&amp;Analysis!DX$4,CF!$AL:$AL,"&lt;="&amp;EOMONTH(DX$4,0))</f>
        <v>10.256288512999999</v>
      </c>
      <c r="DY28" s="22">
        <f>SUMIFS(CF!$BH:$BH,CF!$AL:$AL,"&gt;="&amp;Analysis!DY$4,CF!$AL:$AL,"&lt;="&amp;EOMONTH(DY$4,0))</f>
        <v>9.3021942390000003</v>
      </c>
      <c r="DZ28" s="22">
        <f>SUMIFS(CF!$BH:$BH,CF!$AL:$AL,"&gt;="&amp;Analysis!DZ$4,CF!$AL:$AL,"&lt;="&amp;EOMONTH(DZ$4,0))</f>
        <v>9.5124113609999998</v>
      </c>
      <c r="EA28" s="22">
        <f>SUMIFS(CF!$BH:$BH,CF!$AL:$AL,"&gt;="&amp;Analysis!EA$4,CF!$AL:$AL,"&lt;="&amp;EOMONTH(EA$4,0))</f>
        <v>9.1864228749999981</v>
      </c>
      <c r="EB28" s="22">
        <f>SUMIFS(CF!$BH:$BH,CF!$AL:$AL,"&gt;="&amp;Analysis!EB$4,CF!$AL:$AL,"&lt;="&amp;EOMONTH(EB$4,0))</f>
        <v>9.476105801000001</v>
      </c>
      <c r="EC28" s="22">
        <f>SUMIFS(CF!$BH:$BH,CF!$AL:$AL,"&gt;="&amp;Analysis!EC$4,CF!$AL:$AL,"&lt;="&amp;EOMONTH(EC$4,0))</f>
        <v>9.4612738969999999</v>
      </c>
      <c r="ED28" s="22">
        <f>SUMIFS(CF!$BH:$BH,CF!$AL:$AL,"&gt;="&amp;Analysis!ED$4,CF!$AL:$AL,"&lt;="&amp;EOMONTH(ED$4,0))</f>
        <v>9.1095296220000002</v>
      </c>
      <c r="EE28" s="22">
        <f>SUMIFS(CF!$BH:$BH,CF!$AL:$AL,"&gt;="&amp;Analysis!EE$4,CF!$AL:$AL,"&lt;="&amp;EOMONTH(EE$4,0))</f>
        <v>9.4076068209999999</v>
      </c>
      <c r="EF28" s="22">
        <f>SUMIFS(CF!$BH:$BH,CF!$AL:$AL,"&gt;="&amp;Analysis!EF$4,CF!$AL:$AL,"&lt;="&amp;EOMONTH(EF$4,0))</f>
        <v>9.2337832439999978</v>
      </c>
      <c r="EG28" s="22">
        <f>SUMIFS(CF!$BH:$BH,CF!$AL:$AL,"&gt;="&amp;Analysis!EG$4,CF!$AL:$AL,"&lt;="&amp;EOMONTH(EG$4,0))</f>
        <v>9.8075241040000005</v>
      </c>
      <c r="EH28" s="22">
        <f>SUMIFS(CF!$BH:$BH,CF!$AL:$AL,"&gt;="&amp;Analysis!EH$4,CF!$AL:$AL,"&lt;="&amp;EOMONTH(EH$4,0))</f>
        <v>9.9981491620000007</v>
      </c>
      <c r="EI28" s="22">
        <f>SUMIFS(CF!$BH:$BH,CF!$AL:$AL,"&gt;="&amp;Analysis!EI$4,CF!$AL:$AL,"&lt;="&amp;EOMONTH(EI$4,0))</f>
        <v>8.887120543</v>
      </c>
      <c r="EJ28" s="22">
        <f>SUMIFS(CF!$BH:$BH,CF!$AL:$AL,"&gt;="&amp;Analysis!EJ$4,CF!$AL:$AL,"&lt;="&amp;EOMONTH(EJ$4,0))</f>
        <v>9.6009809790000009</v>
      </c>
      <c r="EK28" s="22">
        <f>SUMIFS(CF!$BH:$BH,CF!$AL:$AL,"&gt;="&amp;Analysis!EK$4,CF!$AL:$AL,"&lt;="&amp;EOMONTH(EK$4,0))</f>
        <v>8.8086484760000001</v>
      </c>
      <c r="EL28" s="22">
        <f>SUMIFS(CF!$BH:$BH,CF!$AL:$AL,"&gt;="&amp;Analysis!EL$4,CF!$AL:$AL,"&lt;="&amp;EOMONTH(EL$4,0))</f>
        <v>9.00935095</v>
      </c>
      <c r="EM28" s="22">
        <f>SUMIFS(CF!$BH:$BH,CF!$AL:$AL,"&gt;="&amp;Analysis!EM$4,CF!$AL:$AL,"&lt;="&amp;EOMONTH(EM$4,0))</f>
        <v>8.7007279219999987</v>
      </c>
      <c r="EN28" s="22">
        <f>SUMIFS(CF!$BH:$BH,CF!$AL:$AL,"&gt;="&amp;Analysis!EN$4,CF!$AL:$AL,"&lt;="&amp;EOMONTH(EN$4,0))</f>
        <v>8.9784719330000016</v>
      </c>
      <c r="EO28" s="22">
        <f>SUMIFS(CF!$BH:$BH,CF!$AL:$AL,"&gt;="&amp;Analysis!EO$4,CF!$AL:$AL,"&lt;="&amp;EOMONTH(EO$4,0))</f>
        <v>8.9649877140000029</v>
      </c>
      <c r="EP28" s="22">
        <f>SUMIFS(CF!$BH:$BH,CF!$AL:$AL,"&gt;="&amp;Analysis!EP$4,CF!$AL:$AL,"&lt;="&amp;EOMONTH(EP$4,0))</f>
        <v>8.6330978490000003</v>
      </c>
      <c r="EQ28" s="22">
        <f>SUMIFS(CF!$BH:$BH,CF!$AL:$AL,"&gt;="&amp;Analysis!EQ$4,CF!$AL:$AL,"&lt;="&amp;EOMONTH(EQ$4,0))</f>
        <v>8.9158274329999987</v>
      </c>
      <c r="ER28" s="22">
        <f>SUMIFS(CF!$BH:$BH,CF!$AL:$AL,"&gt;="&amp;Analysis!ER$4,CF!$AL:$AL,"&lt;="&amp;EOMONTH(ER$4,0))</f>
        <v>8.6543558699999998</v>
      </c>
      <c r="ES28" s="22">
        <f>SUMIFS(CF!$BH:$BH,CF!$AL:$AL,"&gt;="&amp;Analysis!ES$4,CF!$AL:$AL,"&lt;="&amp;EOMONTH(ES$4,0))</f>
        <v>9.0715838339999983</v>
      </c>
      <c r="ET28" s="22">
        <f>SUMIFS(CF!$BH:$BH,CF!$AL:$AL,"&gt;="&amp;Analysis!ET$4,CF!$AL:$AL,"&lt;="&amp;EOMONTH(ET$4,0))</f>
        <v>9.3135857089999998</v>
      </c>
      <c r="EU28" s="22">
        <f>SUMIFS(CF!$BH:$BH,CF!$AL:$AL,"&gt;="&amp;Analysis!EU$4,CF!$AL:$AL,"&lt;="&amp;EOMONTH(EU$4,0))</f>
        <v>8.5788951149999999</v>
      </c>
      <c r="EV28" s="22">
        <f>SUMIFS(CF!$BH:$BH,CF!$AL:$AL,"&gt;="&amp;Analysis!EV$4,CF!$AL:$AL,"&lt;="&amp;EOMONTH(EV$4,0))</f>
        <v>8.9505089479999995</v>
      </c>
      <c r="EW28" s="22">
        <f>SUMIFS(CF!$BH:$BH,CF!$AL:$AL,"&gt;="&amp;Analysis!EW$4,CF!$AL:$AL,"&lt;="&amp;EOMONTH(EW$4,0))</f>
        <v>8.2180545520000017</v>
      </c>
      <c r="EX28" s="22">
        <f>SUMIFS(CF!$BH:$BH,CF!$AL:$AL,"&gt;="&amp;Analysis!EX$4,CF!$AL:$AL,"&lt;="&amp;EOMONTH(EX$4,0))</f>
        <v>8.4066967959999985</v>
      </c>
      <c r="EY28" s="22">
        <f>SUMIFS(CF!$BH:$BH,CF!$AL:$AL,"&gt;="&amp;Analysis!EY$4,CF!$AL:$AL,"&lt;="&amp;EOMONTH(EY$4,0))</f>
        <v>8.119094037</v>
      </c>
      <c r="EZ28" s="22">
        <f>SUMIFS(CF!$BH:$BH,CF!$AL:$AL,"&gt;="&amp;Analysis!EZ$4,CF!$AL:$AL,"&lt;="&amp;EOMONTH(EZ$4,0))</f>
        <v>8.3785407179999982</v>
      </c>
      <c r="FA28" s="22">
        <f>SUMIFS(CF!$BH:$BH,CF!$AL:$AL,"&gt;="&amp;Analysis!FA$4,CF!$AL:$AL,"&lt;="&amp;EOMONTH(FA$4,0))</f>
        <v>8.366210379</v>
      </c>
      <c r="FB28" s="22">
        <f>SUMIFS(CF!$BH:$BH,CF!$AL:$AL,"&gt;="&amp;Analysis!FB$4,CF!$AL:$AL,"&lt;="&amp;EOMONTH(FB$4,0))</f>
        <v>8.0570958949999998</v>
      </c>
      <c r="FC28" s="22">
        <f>SUMIFS(CF!$BH:$BH,CF!$AL:$AL,"&gt;="&amp;Analysis!FC$4,CF!$AL:$AL,"&lt;="&amp;EOMONTH(FC$4,0))</f>
        <v>8.3210363090000001</v>
      </c>
      <c r="FD28" s="22">
        <f>SUMIFS(CF!$BH:$BH,CF!$AL:$AL,"&gt;="&amp;Analysis!FD$4,CF!$AL:$AL,"&lt;="&amp;EOMONTH(FD$4,0))</f>
        <v>8.0703242109999991</v>
      </c>
      <c r="FE28" s="22">
        <f>SUMIFS(CF!$BH:$BH,CF!$AL:$AL,"&gt;="&amp;Analysis!FE$4,CF!$AL:$AL,"&lt;="&amp;EOMONTH(FE$4,0))</f>
        <v>8.4574393269999977</v>
      </c>
      <c r="FF28" s="22">
        <f>SUMIFS(CF!$BH:$BH,CF!$AL:$AL,"&gt;="&amp;Analysis!FF$4,CF!$AL:$AL,"&lt;="&amp;EOMONTH(FF$4,0))</f>
        <v>8.398028214</v>
      </c>
      <c r="FG28" s="22">
        <f>SUMIFS(CF!$BH:$BH,CF!$AL:$AL,"&gt;="&amp;Analysis!FG$4,CF!$AL:$AL,"&lt;="&amp;EOMONTH(FG$4,0))</f>
        <v>7.5346247900000005</v>
      </c>
      <c r="FH28" s="22">
        <f>SUMIFS(CF!$BH:$BH,CF!$AL:$AL,"&gt;="&amp;Analysis!FH$4,CF!$AL:$AL,"&lt;="&amp;EOMONTH(FH$4,0))</f>
        <v>8.2861944449999996</v>
      </c>
      <c r="FI28" s="22">
        <f>SUMIFS(CF!$BH:$BH,CF!$AL:$AL,"&gt;="&amp;Analysis!FI$4,CF!$AL:$AL,"&lt;="&amp;EOMONTH(FI$4,0))</f>
        <v>7.9547103409999993</v>
      </c>
      <c r="FJ28" s="22">
        <f>SUMIFS(CF!$BH:$BH,CF!$AL:$AL,"&gt;="&amp;Analysis!FJ$4,CF!$AL:$AL,"&lt;="&amp;EOMONTH(FJ$4,0))</f>
        <v>8.1625714249999994</v>
      </c>
      <c r="FK28" s="22">
        <f>SUMIFS(CF!$BH:$BH,CF!$AL:$AL,"&gt;="&amp;Analysis!FK$4,CF!$AL:$AL,"&lt;="&amp;EOMONTH(FK$4,0))</f>
        <v>7.8442011489999999</v>
      </c>
      <c r="FL28" s="22">
        <f>SUMIFS(CF!$BH:$BH,CF!$AL:$AL,"&gt;="&amp;Analysis!FL$4,CF!$AL:$AL,"&lt;="&amp;EOMONTH(FL$4,0))</f>
        <v>8.049178178</v>
      </c>
      <c r="FM28" s="22">
        <f>SUMIFS(CF!$BH:$BH,CF!$AL:$AL,"&gt;="&amp;Analysis!FM$4,CF!$AL:$AL,"&lt;="&amp;EOMONTH(FM$4,0))</f>
        <v>7.9921599120000009</v>
      </c>
      <c r="FN28" s="22">
        <f>SUMIFS(CF!$BH:$BH,CF!$AL:$AL,"&gt;="&amp;Analysis!FN$4,CF!$AL:$AL,"&lt;="&amp;EOMONTH(FN$4,0))</f>
        <v>7.6804414989999996</v>
      </c>
      <c r="FO28" s="22">
        <f>SUMIFS(CF!$BH:$BH,CF!$AL:$AL,"&gt;="&amp;Analysis!FO$4,CF!$AL:$AL,"&lt;="&amp;EOMONTH(FO$4,0))</f>
        <v>7.8811446419999998</v>
      </c>
      <c r="FP28" s="22">
        <f>SUMIFS(CF!$BH:$BH,CF!$AL:$AL,"&gt;="&amp;Analysis!FP$4,CF!$AL:$AL,"&lt;="&amp;EOMONTH(FP$4,0))</f>
        <v>7.573759548</v>
      </c>
      <c r="FQ28" s="22">
        <f>SUMIFS(CF!$BH:$BH,CF!$AL:$AL,"&gt;="&amp;Analysis!FQ$4,CF!$AL:$AL,"&lt;="&amp;EOMONTH(FQ$4,0))</f>
        <v>7.7716783810000001</v>
      </c>
      <c r="FR28" s="22">
        <f>SUMIFS(CF!$BH:$BH,CF!$AL:$AL,"&gt;="&amp;Analysis!FR$4,CF!$AL:$AL,"&lt;="&amp;EOMONTH(FR$4,0))</f>
        <v>7.7166346389999996</v>
      </c>
      <c r="FS28" s="22">
        <f>SUMIFS(CF!$BH:$BH,CF!$AL:$AL,"&gt;="&amp;Analysis!FS$4,CF!$AL:$AL,"&lt;="&amp;EOMONTH(FS$4,0))</f>
        <v>6.9228780759999999</v>
      </c>
      <c r="FT28" s="22">
        <f>SUMIFS(CF!$BH:$BH,CF!$AL:$AL,"&gt;="&amp;Analysis!FT$4,CF!$AL:$AL,"&lt;="&amp;EOMONTH(FT$4,0))</f>
        <v>7.6129535789999991</v>
      </c>
      <c r="FU28" s="22">
        <f>SUMIFS(CF!$BH:$BH,CF!$AL:$AL,"&gt;="&amp;Analysis!FU$4,CF!$AL:$AL,"&lt;="&amp;EOMONTH(FU$4,0))</f>
        <v>7.3160367040000001</v>
      </c>
      <c r="FV28" s="22">
        <f>SUMIFS(CF!$BH:$BH,CF!$AL:$AL,"&gt;="&amp;Analysis!FV$4,CF!$AL:$AL,"&lt;="&amp;EOMONTH(FV$4,0))</f>
        <v>7.507228948999999</v>
      </c>
      <c r="FW28" s="22">
        <f>SUMIFS(CF!$BH:$BH,CF!$AL:$AL,"&gt;="&amp;Analysis!FW$4,CF!$AL:$AL,"&lt;="&amp;EOMONTH(FW$4,0))</f>
        <v>7.2144387009999997</v>
      </c>
      <c r="FX28" s="22">
        <f>SUMIFS(CF!$BH:$BH,CF!$AL:$AL,"&gt;="&amp;Analysis!FX$4,CF!$AL:$AL,"&lt;="&amp;EOMONTH(FX$4,0))</f>
        <v>7.4029791420000004</v>
      </c>
      <c r="FY28" s="22">
        <f>SUMIFS(CF!$BH:$BH,CF!$AL:$AL,"&gt;="&amp;Analysis!FY$4,CF!$AL:$AL,"&lt;="&amp;EOMONTH(FY$4,0))</f>
        <v>7.3505582910000005</v>
      </c>
      <c r="FZ28" s="22">
        <f>SUMIFS(CF!$BH:$BH,CF!$AL:$AL,"&gt;="&amp;Analysis!FZ$4,CF!$AL:$AL,"&lt;="&amp;EOMONTH(FZ$4,0))</f>
        <v>7.0638830940000004</v>
      </c>
      <c r="GA28" s="22">
        <f>SUMIFS(CF!$BH:$BH,CF!$AL:$AL,"&gt;="&amp;Analysis!GA$4,CF!$AL:$AL,"&lt;="&amp;EOMONTH(GA$4,0))</f>
        <v>7.2484937909999996</v>
      </c>
      <c r="GB28" s="22">
        <f>SUMIFS(CF!$BH:$BH,CF!$AL:$AL,"&gt;="&amp;Analysis!GB$4,CF!$AL:$AL,"&lt;="&amp;EOMONTH(GB$4,0))</f>
        <v>6.9658022389999994</v>
      </c>
      <c r="GC28" s="22">
        <f>SUMIFS(CF!$BH:$BH,CF!$AL:$AL,"&gt;="&amp;Analysis!GC$4,CF!$AL:$AL,"&lt;="&amp;EOMONTH(GC$4,0))</f>
        <v>7.1478528040000011</v>
      </c>
      <c r="GD28" s="22">
        <f>SUMIFS(CF!$BH:$BH,CF!$AL:$AL,"&gt;="&amp;Analysis!GD$4,CF!$AL:$AL,"&lt;="&amp;EOMONTH(GD$4,0))</f>
        <v>7.097246513</v>
      </c>
      <c r="GE28" s="22">
        <f>SUMIFS(CF!$BH:$BH,CF!$AL:$AL,"&gt;="&amp;Analysis!GE$4,CF!$AL:$AL,"&lt;="&amp;EOMONTH(GE$4,0))</f>
        <v>6.3672184279999993</v>
      </c>
      <c r="GF28" s="22">
        <f>SUMIFS(CF!$BH:$BH,CF!$AL:$AL,"&gt;="&amp;Analysis!GF$4,CF!$AL:$AL,"&lt;="&amp;EOMONTH(GF$4,0))</f>
        <v>7.0019234689999994</v>
      </c>
      <c r="GG28" s="22">
        <f>SUMIFS(CF!$BH:$BH,CF!$AL:$AL,"&gt;="&amp;Analysis!GG$4,CF!$AL:$AL,"&lt;="&amp;EOMONTH(GG$4,0))</f>
        <v>6.728855512</v>
      </c>
      <c r="GH28" s="22">
        <f>SUMIFS(CF!$BH:$BH,CF!$AL:$AL,"&gt;="&amp;Analysis!GH$4,CF!$AL:$AL,"&lt;="&amp;EOMONTH(GH$4,0))</f>
        <v>6.904721026999999</v>
      </c>
      <c r="GI28" s="22">
        <f>SUMIFS(CF!$BH:$BH,CF!$AL:$AL,"&gt;="&amp;Analysis!GI$4,CF!$AL:$AL,"&lt;="&amp;EOMONTH(GI$4,0))</f>
        <v>6.635446784</v>
      </c>
      <c r="GJ28" s="22">
        <f>SUMIFS(CF!$BH:$BH,CF!$AL:$AL,"&gt;="&amp;Analysis!GJ$4,CF!$AL:$AL,"&lt;="&amp;EOMONTH(GJ$4,0))</f>
        <v>6.8088739550000001</v>
      </c>
      <c r="GK28" s="22">
        <f>SUMIFS(CF!$BH:$BH,CF!$AL:$AL,"&gt;="&amp;Analysis!GK$4,CF!$AL:$AL,"&lt;="&amp;EOMONTH(GK$4,0))</f>
        <v>6.7606781119999999</v>
      </c>
      <c r="GL28" s="22">
        <f>SUMIFS(CF!$BH:$BH,CF!$AL:$AL,"&gt;="&amp;Analysis!GL$4,CF!$AL:$AL,"&lt;="&amp;EOMONTH(GL$4,0))</f>
        <v>6.497025635</v>
      </c>
      <c r="GM28" s="22">
        <f>SUMIFS(CF!$BH:$BH,CF!$AL:$AL,"&gt;="&amp;Analysis!GM$4,CF!$AL:$AL,"&lt;="&amp;EOMONTH(GM$4,0))</f>
        <v>6.6668393730000002</v>
      </c>
      <c r="GN28" s="22">
        <f>SUMIFS(CF!$BH:$BH,CF!$AL:$AL,"&gt;="&amp;Analysis!GN$4,CF!$AL:$AL,"&lt;="&amp;EOMONTH(GN$4,0))</f>
        <v>6.4068492169999995</v>
      </c>
      <c r="GO28" s="22">
        <f>SUMIFS(CF!$BH:$BH,CF!$AL:$AL,"&gt;="&amp;Analysis!GO$4,CF!$AL:$AL,"&lt;="&amp;EOMONTH(GO$4,0))</f>
        <v>6.5743088749999998</v>
      </c>
      <c r="GP28" s="22">
        <f>SUMIFS(CF!$BH:$BH,CF!$AL:$AL,"&gt;="&amp;Analysis!GP$4,CF!$AL:$AL,"&lt;="&amp;EOMONTH(GP$4,0))</f>
        <v>6.5277806539999998</v>
      </c>
      <c r="GQ28" s="22">
        <f>SUMIFS(CF!$BH:$BH,CF!$AL:$AL,"&gt;="&amp;Analysis!GQ$4,CF!$AL:$AL,"&lt;="&amp;EOMONTH(GQ$4,0))</f>
        <v>6.0648042189999991</v>
      </c>
      <c r="GR28" s="22">
        <f>SUMIFS(CF!$BH:$BH,CF!$AL:$AL,"&gt;="&amp;Analysis!GR$4,CF!$AL:$AL,"&lt;="&amp;EOMONTH(GR$4,0))</f>
        <v>6.4386635429999997</v>
      </c>
      <c r="GS28" s="22">
        <f>SUMIFS(CF!$BH:$BH,CF!$AL:$AL,"&gt;="&amp;Analysis!GS$4,CF!$AL:$AL,"&lt;="&amp;EOMONTH(GS$4,0))</f>
        <v>6.1875784040000017</v>
      </c>
      <c r="GT28" s="22">
        <f>SUMIFS(CF!$BH:$BH,CF!$AL:$AL,"&gt;="&amp;Analysis!GT$4,CF!$AL:$AL,"&lt;="&amp;EOMONTH(GT$4,0))</f>
        <v>6.3493137469999992</v>
      </c>
      <c r="GU28" s="22">
        <f>SUMIFS(CF!$BH:$BH,CF!$AL:$AL,"&gt;="&amp;Analysis!GU$4,CF!$AL:$AL,"&lt;="&amp;EOMONTH(GU$4,0))</f>
        <v>6.1017155929999998</v>
      </c>
      <c r="GV28" s="22">
        <f>SUMIFS(CF!$BH:$BH,CF!$AL:$AL,"&gt;="&amp;Analysis!GV$4,CF!$AL:$AL,"&lt;="&amp;EOMONTH(GV$4,0))</f>
        <v>6.2612093140000002</v>
      </c>
      <c r="GW28" s="22">
        <f>SUMIFS(CF!$BH:$BH,CF!$AL:$AL,"&gt;="&amp;Analysis!GW$4,CF!$AL:$AL,"&lt;="&amp;EOMONTH(GW$4,0))</f>
        <v>6.2169065920000008</v>
      </c>
      <c r="GX28" s="22">
        <f>SUMIFS(CF!$BH:$BH,CF!$AL:$AL,"&gt;="&amp;Analysis!GX$4,CF!$AL:$AL,"&lt;="&amp;EOMONTH(GX$4,0))</f>
        <v>5.9744757030000013</v>
      </c>
      <c r="GY28" s="22">
        <f>SUMIFS(CF!$BH:$BH,CF!$AL:$AL,"&gt;="&amp;Analysis!GY$4,CF!$AL:$AL,"&lt;="&amp;EOMONTH(GY$4,0))</f>
        <v>6.1306474940000006</v>
      </c>
      <c r="GZ28" s="22">
        <f>SUMIFS(CF!$BH:$BH,CF!$AL:$AL,"&gt;="&amp;Analysis!GZ$4,CF!$AL:$AL,"&lt;="&amp;EOMONTH(GZ$4,0))</f>
        <v>5.8915828699999988</v>
      </c>
      <c r="HA28" s="22">
        <f>SUMIFS(CF!$BH:$BH,CF!$AL:$AL,"&gt;="&amp;Analysis!HA$4,CF!$AL:$AL,"&lt;="&amp;EOMONTH(HA$4,0))</f>
        <v>6.0455904730000007</v>
      </c>
      <c r="HB28" s="22">
        <f>SUMIFS(CF!$BH:$BH,CF!$AL:$AL,"&gt;="&amp;Analysis!HB$4,CF!$AL:$AL,"&lt;="&amp;EOMONTH(HB$4,0))</f>
        <v>6.0028200419999997</v>
      </c>
      <c r="HC28" s="22">
        <f>SUMIFS(CF!$BH:$BH,CF!$AL:$AL,"&gt;="&amp;Analysis!HC$4,CF!$AL:$AL,"&lt;="&amp;EOMONTH(HC$4,0))</f>
        <v>5.3853927159999992</v>
      </c>
      <c r="HD28" s="22">
        <f>SUMIFS(CF!$BH:$BH,CF!$AL:$AL,"&gt;="&amp;Analysis!HD$4,CF!$AL:$AL,"&lt;="&amp;EOMONTH(HD$4,0))</f>
        <v>5.9222560950000007</v>
      </c>
      <c r="HE28" s="22">
        <f>SUMIFS(CF!$BH:$BH,CF!$AL:$AL,"&gt;="&amp;Analysis!HE$4,CF!$AL:$AL,"&lt;="&amp;EOMONTH(HE$4,0))</f>
        <v>5.6913237840000006</v>
      </c>
      <c r="HF28" s="22">
        <f>SUMIFS(CF!$BH:$BH,CF!$AL:$AL,"&gt;="&amp;Analysis!HF$4,CF!$AL:$AL,"&lt;="&amp;EOMONTH(HF$4,0))</f>
        <v>5.8401028010000005</v>
      </c>
      <c r="HG28" s="22">
        <f>SUMIFS(CF!$BH:$BH,CF!$AL:$AL,"&gt;="&amp;Analysis!HG$4,CF!$AL:$AL,"&lt;="&amp;EOMONTH(HG$4,0))</f>
        <v>5.6123763920000007</v>
      </c>
      <c r="HH28" s="22">
        <f>SUMIFS(CF!$BH:$BH,CF!$AL:$AL,"&gt;="&amp;Analysis!HH$4,CF!$AL:$AL,"&lt;="&amp;EOMONTH(HH$4,0))</f>
        <v>5.7590940939999999</v>
      </c>
      <c r="HI28" s="22">
        <f>SUMIFS(CF!$BH:$BH,CF!$AL:$AL,"&gt;="&amp;Analysis!HI$4,CF!$AL:$AL,"&lt;="&amp;EOMONTH(HI$4,0))</f>
        <v>5.7183592360000013</v>
      </c>
      <c r="HJ28" s="22">
        <f>SUMIFS(CF!$BH:$BH,CF!$AL:$AL,"&gt;="&amp;Analysis!HJ$4,CF!$AL:$AL,"&lt;="&amp;EOMONTH(HJ$4,0))</f>
        <v>5.4953836070000008</v>
      </c>
      <c r="HK28" s="22">
        <f>SUMIFS(CF!$BH:$BH,CF!$AL:$AL,"&gt;="&amp;Analysis!HK$4,CF!$AL:$AL,"&lt;="&amp;EOMONTH(HK$4,0))</f>
        <v>5.639046563</v>
      </c>
      <c r="HL28" s="22">
        <f>SUMIFS(CF!$BH:$BH,CF!$AL:$AL,"&gt;="&amp;Analysis!HL$4,CF!$AL:$AL,"&lt;="&amp;EOMONTH(HL$4,0))</f>
        <v>5.4191658949999999</v>
      </c>
      <c r="HM28" s="22">
        <f>SUMIFS(CF!$BH:$BH,CF!$AL:$AL,"&gt;="&amp;Analysis!HM$4,CF!$AL:$AL,"&lt;="&amp;EOMONTH(HM$4,0))</f>
        <v>5.5608387159999992</v>
      </c>
      <c r="HN28" s="22">
        <f>SUMIFS(CF!$BH:$BH,CF!$AL:$AL,"&gt;="&amp;Analysis!HN$4,CF!$AL:$AL,"&lt;="&amp;EOMONTH(HN$4,0))</f>
        <v>5.5215121849999997</v>
      </c>
      <c r="HO28" s="22">
        <f>SUMIFS(CF!$BH:$BH,CF!$AL:$AL,"&gt;="&amp;Analysis!HO$4,CF!$AL:$AL,"&lt;="&amp;EOMONTH(HO$4,0))</f>
        <v>4.9536026920000005</v>
      </c>
      <c r="HP28" s="22">
        <f>SUMIFS(CF!$BH:$BH,CF!$AL:$AL,"&gt;="&amp;Analysis!HP$4,CF!$AL:$AL,"&lt;="&amp;EOMONTH(HP$4,0))</f>
        <v>5.4474349799999997</v>
      </c>
      <c r="HQ28" s="22">
        <f>SUMIFS(CF!$BH:$BH,CF!$AL:$AL,"&gt;="&amp;Analysis!HQ$4,CF!$AL:$AL,"&lt;="&amp;EOMONTH(HQ$4,0))</f>
        <v>5.2350312839999997</v>
      </c>
      <c r="HR28" s="22">
        <f>SUMIFS(CF!$BH:$BH,CF!$AL:$AL,"&gt;="&amp;Analysis!HR$4,CF!$AL:$AL,"&lt;="&amp;EOMONTH(HR$4,0))</f>
        <v>5.3718959780000004</v>
      </c>
      <c r="HS28" s="22">
        <f>SUMIFS(CF!$BH:$BH,CF!$AL:$AL,"&gt;="&amp;Analysis!HS$4,CF!$AL:$AL,"&lt;="&amp;EOMONTH(HS$4,0))</f>
        <v>5.1624398639999995</v>
      </c>
      <c r="HT28" s="22">
        <f>SUMIFS(CF!$BH:$BH,CF!$AL:$AL,"&gt;="&amp;Analysis!HT$4,CF!$AL:$AL,"&lt;="&amp;EOMONTH(HT$4,0))</f>
        <v>5.297408989</v>
      </c>
      <c r="HU28" s="22">
        <f>SUMIFS(CF!$BH:$BH,CF!$AL:$AL,"&gt;="&amp;Analysis!HU$4,CF!$AL:$AL,"&lt;="&amp;EOMONTH(HU$4,0))</f>
        <v>5.2599533840000001</v>
      </c>
      <c r="HV28" s="22">
        <f>SUMIFS(CF!$BH:$BH,CF!$AL:$AL,"&gt;="&amp;Analysis!HV$4,CF!$AL:$AL,"&lt;="&amp;EOMONTH(HV$4,0))</f>
        <v>5.0548652870000002</v>
      </c>
      <c r="HW28" s="22">
        <f>SUMIFS(CF!$BH:$BH,CF!$AL:$AL,"&gt;="&amp;Analysis!HW$4,CF!$AL:$AL,"&lt;="&amp;EOMONTH(HW$4,0))</f>
        <v>5.187025266</v>
      </c>
      <c r="HX28" s="22">
        <f>SUMIFS(CF!$BH:$BH,CF!$AL:$AL,"&gt;="&amp;Analysis!HX$4,CF!$AL:$AL,"&lt;="&amp;EOMONTH(HX$4,0))</f>
        <v>4.9847827899999997</v>
      </c>
      <c r="HY28" s="22">
        <f>SUMIFS(CF!$BH:$BH,CF!$AL:$AL,"&gt;="&amp;Analysis!HY$4,CF!$AL:$AL,"&lt;="&amp;EOMONTH(HY$4,0))</f>
        <v>5.1151126300000005</v>
      </c>
      <c r="HZ28" s="22">
        <f>SUMIFS(CF!$BH:$BH,CF!$AL:$AL,"&gt;="&amp;Analysis!HZ$4,CF!$AL:$AL,"&lt;="&amp;EOMONTH(HZ$4,0))</f>
        <v>5.0789514699999998</v>
      </c>
      <c r="IA28" s="22">
        <f>SUMIFS(CF!$BH:$BH,CF!$AL:$AL,"&gt;="&amp;Analysis!IA$4,CF!$AL:$AL,"&lt;="&amp;EOMONTH(IA$4,0))</f>
        <v>4.5565723460000003</v>
      </c>
      <c r="IB28" s="22">
        <f>SUMIFS(CF!$BH:$BH,CF!$AL:$AL,"&gt;="&amp;Analysis!IB$4,CF!$AL:$AL,"&lt;="&amp;EOMONTH(IB$4,0))</f>
        <v>5.0108364189999994</v>
      </c>
      <c r="IC28" s="22">
        <f>SUMIFS(CF!$BH:$BH,CF!$AL:$AL,"&gt;="&amp;Analysis!IC$4,CF!$AL:$AL,"&lt;="&amp;EOMONTH(IC$4,0))</f>
        <v>4.8154686199999999</v>
      </c>
      <c r="ID28" s="22">
        <f>SUMIFS(CF!$BH:$BH,CF!$AL:$AL,"&gt;="&amp;Analysis!ID$4,CF!$AL:$AL,"&lt;="&amp;EOMONTH(ID$4,0))</f>
        <v>4.941376837</v>
      </c>
      <c r="IE28" s="22">
        <f>SUMIFS(CF!$BH:$BH,CF!$AL:$AL,"&gt;="&amp;Analysis!IE$4,CF!$AL:$AL,"&lt;="&amp;EOMONTH(IE$4,0))</f>
        <v>4.7487192140000003</v>
      </c>
      <c r="IF28" s="22">
        <f>SUMIFS(CF!$BH:$BH,CF!$AL:$AL,"&gt;="&amp;Analysis!IF$4,CF!$AL:$AL,"&lt;="&amp;EOMONTH(IF$4,0))</f>
        <v>4.8728842250000008</v>
      </c>
      <c r="IG28" s="22">
        <f>SUMIFS(CF!$BH:$BH,CF!$AL:$AL,"&gt;="&amp;Analysis!IG$4,CF!$AL:$AL,"&lt;="&amp;EOMONTH(IG$4,0))</f>
        <v>4.8384427319999999</v>
      </c>
      <c r="IH28" s="22">
        <f>SUMIFS(CF!$BH:$BH,CF!$AL:$AL,"&gt;="&amp;Analysis!IH$4,CF!$AL:$AL,"&lt;="&amp;EOMONTH(IH$4,0))</f>
        <v>4.6498013340000002</v>
      </c>
      <c r="II28" s="22">
        <f>SUMIFS(CF!$BH:$BH,CF!$AL:$AL,"&gt;="&amp;Analysis!II$4,CF!$AL:$AL,"&lt;="&amp;EOMONTH(II$4,0))</f>
        <v>4.7713829729999997</v>
      </c>
      <c r="IJ28" s="22">
        <f>SUMIFS(CF!$BH:$BH,CF!$AL:$AL,"&gt;="&amp;Analysis!IJ$4,CF!$AL:$AL,"&lt;="&amp;EOMONTH(IJ$4,0))</f>
        <v>4.5853580389999999</v>
      </c>
      <c r="IK28" s="22">
        <f>SUMIFS(CF!$BH:$BH,CF!$AL:$AL,"&gt;="&amp;Analysis!IK$4,CF!$AL:$AL,"&lt;="&amp;EOMONTH(IK$4,0))</f>
        <v>4.705256619</v>
      </c>
      <c r="IL28" s="22">
        <f>SUMIFS(CF!$BH:$BH,CF!$AL:$AL,"&gt;="&amp;Analysis!IL$4,CF!$AL:$AL,"&lt;="&amp;EOMONTH(IL$4,0))</f>
        <v>4.672004942</v>
      </c>
      <c r="IM28" s="22">
        <f>SUMIFS(CF!$BH:$BH,CF!$AL:$AL,"&gt;="&amp;Analysis!IM$4,CF!$AL:$AL,"&lt;="&amp;EOMONTH(IM$4,0))</f>
        <v>4.3406913710000001</v>
      </c>
      <c r="IN28" s="22">
        <f>SUMIFS(CF!$BH:$BH,CF!$AL:$AL,"&gt;="&amp;Analysis!IN$4,CF!$AL:$AL,"&lt;="&amp;EOMONTH(IN$4,0))</f>
        <v>4.6083157810000008</v>
      </c>
      <c r="IO28" s="22">
        <f>SUMIFS(CF!$BH:$BH,CF!$AL:$AL,"&gt;="&amp;Analysis!IO$4,CF!$AL:$AL,"&lt;="&amp;EOMONTH(IO$4,0))</f>
        <v>4.4286530979999998</v>
      </c>
      <c r="IP28" s="22">
        <f>SUMIFS(CF!$BH:$BH,CF!$AL:$AL,"&gt;="&amp;Analysis!IP$4,CF!$AL:$AL,"&lt;="&amp;EOMONTH(IP$4,0))</f>
        <v>4.5444589009999996</v>
      </c>
      <c r="IQ28" s="22">
        <f>SUMIFS(CF!$BH:$BH,CF!$AL:$AL,"&gt;="&amp;Analysis!IQ$4,CF!$AL:$AL,"&lt;="&amp;EOMONTH(IQ$4,0))</f>
        <v>4.3672876170000006</v>
      </c>
      <c r="IR28" s="22">
        <f>SUMIFS(CF!$BH:$BH,CF!$AL:$AL,"&gt;="&amp;Analysis!IR$4,CF!$AL:$AL,"&lt;="&amp;EOMONTH(IR$4,0))</f>
        <v>4.4814906400000005</v>
      </c>
      <c r="IS28" s="22">
        <f>SUMIFS(CF!$BH:$BH,CF!$AL:$AL,"&gt;="&amp;Analysis!IS$4,CF!$AL:$AL,"&lt;="&amp;EOMONTH(IS$4,0))</f>
        <v>4.4498269379999993</v>
      </c>
      <c r="IT28" s="22">
        <f>SUMIFS(CF!$BH:$BH,CF!$AL:$AL,"&gt;="&amp;Analysis!IT$4,CF!$AL:$AL,"&lt;="&amp;EOMONTH(IT$4,0))</f>
        <v>4.2763477010000006</v>
      </c>
      <c r="IU28" s="22">
        <f>SUMIFS(CF!$BH:$BH,CF!$AL:$AL,"&gt;="&amp;Analysis!IU$4,CF!$AL:$AL,"&lt;="&amp;EOMONTH(IU$4,0))</f>
        <v>4.3881754520000005</v>
      </c>
      <c r="IV28" s="22">
        <f>SUMIFS(CF!$BH:$BH,CF!$AL:$AL,"&gt;="&amp;Analysis!IV$4,CF!$AL:$AL,"&lt;="&amp;EOMONTH(IV$4,0))</f>
        <v>4.2171015040000004</v>
      </c>
      <c r="IW28" s="22">
        <f>SUMIFS(CF!$BH:$BH,CF!$AL:$AL,"&gt;="&amp;Analysis!IW$4,CF!$AL:$AL,"&lt;="&amp;EOMONTH(IW$4,0))</f>
        <v>4.3273817610000007</v>
      </c>
      <c r="IX28" s="22">
        <f>SUMIFS(CF!$BH:$BH,CF!$AL:$AL,"&gt;="&amp;Analysis!IX$4,CF!$AL:$AL,"&lt;="&amp;EOMONTH(IX$4,0))</f>
        <v>4.2968114900000005</v>
      </c>
      <c r="IY28" s="22">
        <f>SUMIFS(CF!$BH:$BH,CF!$AL:$AL,"&gt;="&amp;Analysis!IY$4,CF!$AL:$AL,"&lt;="&amp;EOMONTH(IY$4,0))</f>
        <v>3.8548956560000001</v>
      </c>
      <c r="IZ28" s="22">
        <f>SUMIFS(CF!$BH:$BH,CF!$AL:$AL,"&gt;="&amp;Analysis!IZ$4,CF!$AL:$AL,"&lt;="&amp;EOMONTH(IZ$4,0))</f>
        <v>4.2392272630000001</v>
      </c>
      <c r="JA28" s="22">
        <f>SUMIFS(CF!$BH:$BH,CF!$AL:$AL,"&gt;="&amp;Analysis!JA$4,CF!$AL:$AL,"&lt;="&amp;EOMONTH(JA$4,0))</f>
        <v>4.0739643059999997</v>
      </c>
      <c r="JB28" s="22">
        <f>SUMIFS(CF!$BH:$BH,CF!$AL:$AL,"&gt;="&amp;Analysis!JB$4,CF!$AL:$AL,"&lt;="&amp;EOMONTH(JB$4,0))</f>
        <v>4.1805057429999994</v>
      </c>
      <c r="JC28" s="22">
        <f>SUMIFS(CF!$BH:$BH,CF!$AL:$AL,"&gt;="&amp;Analysis!JC$4,CF!$AL:$AL,"&lt;="&amp;EOMONTH(JC$4,0))</f>
        <v>4.017533673</v>
      </c>
      <c r="JD28" s="22">
        <f>SUMIFS(CF!$BH:$BH,CF!$AL:$AL,"&gt;="&amp;Analysis!JD$4,CF!$AL:$AL,"&lt;="&amp;EOMONTH(JD$4,0))</f>
        <v>4.1226010669999997</v>
      </c>
      <c r="JE28" s="22">
        <f>SUMIFS(CF!$BH:$BH,CF!$AL:$AL,"&gt;="&amp;Analysis!JE$4,CF!$AL:$AL,"&lt;="&amp;EOMONTH(JE$4,0))</f>
        <v>4.0934834750000002</v>
      </c>
      <c r="JF28" s="22">
        <f>SUMIFS(CF!$BH:$BH,CF!$AL:$AL,"&gt;="&amp;Analysis!JF$4,CF!$AL:$AL,"&lt;="&amp;EOMONTH(JF$4,0))</f>
        <v>3.9339063360000002</v>
      </c>
      <c r="JG28" s="22">
        <f>SUMIFS(CF!$BH:$BH,CF!$AL:$AL,"&gt;="&amp;Analysis!JG$4,CF!$AL:$AL,"&lt;="&amp;EOMONTH(JG$4,0))</f>
        <v>4.0367892219999995</v>
      </c>
      <c r="JH28" s="22">
        <f>SUMIFS(CF!$BH:$BH,CF!$AL:$AL,"&gt;="&amp;Analysis!JH$4,CF!$AL:$AL,"&lt;="&amp;EOMONTH(JH$4,0))</f>
        <v>3.8794238220000006</v>
      </c>
      <c r="JI28" s="22">
        <f>SUMIFS(CF!$BH:$BH,CF!$AL:$AL,"&gt;="&amp;Analysis!JI$4,CF!$AL:$AL,"&lt;="&amp;EOMONTH(JI$4,0))</f>
        <v>3.9808834870000003</v>
      </c>
      <c r="JJ28" s="22">
        <f>SUMIFS(CF!$BH:$BH,CF!$AL:$AL,"&gt;="&amp;Analysis!JJ$4,CF!$AL:$AL,"&lt;="&amp;EOMONTH(JJ$4,0))</f>
        <v>3.9527710229999995</v>
      </c>
      <c r="JK28" s="22">
        <f>SUMIFS(CF!$BH:$BH,CF!$AL:$AL,"&gt;="&amp;Analysis!JK$4,CF!$AL:$AL,"&lt;="&amp;EOMONTH(JK$4,0))</f>
        <v>3.5462473970000001</v>
      </c>
      <c r="JL28" s="22">
        <f>SUMIFS(CF!$BH:$BH,CF!$AL:$AL,"&gt;="&amp;Analysis!JL$4,CF!$AL:$AL,"&lt;="&amp;EOMONTH(JL$4,0))</f>
        <v>3.89981628</v>
      </c>
      <c r="JM28" s="22">
        <f>SUMIFS(CF!$BH:$BH,CF!$AL:$AL,"&gt;="&amp;Analysis!JM$4,CF!$AL:$AL,"&lt;="&amp;EOMONTH(JM$4,0))</f>
        <v>3.7477943180000004</v>
      </c>
      <c r="JN28" s="22">
        <f>SUMIFS(CF!$BH:$BH,CF!$AL:$AL,"&gt;="&amp;Analysis!JN$4,CF!$AL:$AL,"&lt;="&amp;EOMONTH(JN$4,0))</f>
        <v>3.8458153900000003</v>
      </c>
      <c r="JO28" s="22">
        <f>SUMIFS(CF!$BH:$BH,CF!$AL:$AL,"&gt;="&amp;Analysis!JO$4,CF!$AL:$AL,"&lt;="&amp;EOMONTH(JO$4,0))</f>
        <v>3.6959000120000001</v>
      </c>
      <c r="JP28" s="22">
        <f>SUMIFS(CF!$BH:$BH,CF!$AL:$AL,"&gt;="&amp;Analysis!JP$4,CF!$AL:$AL,"&lt;="&amp;EOMONTH(JP$4,0))</f>
        <v>3.7925653909999997</v>
      </c>
      <c r="JQ28" s="22">
        <f>SUMIFS(CF!$BH:$BH,CF!$AL:$AL,"&gt;="&amp;Analysis!JQ$4,CF!$AL:$AL,"&lt;="&amp;EOMONTH(JQ$4,0))</f>
        <v>3.7657883149999996</v>
      </c>
      <c r="JR28" s="22">
        <f>SUMIFS(CF!$BH:$BH,CF!$AL:$AL,"&gt;="&amp;Analysis!JR$4,CF!$AL:$AL,"&lt;="&amp;EOMONTH(JR$4,0))</f>
        <v>3.6189947640000004</v>
      </c>
      <c r="JS28" s="22">
        <f>SUMIFS(CF!$BH:$BH,CF!$AL:$AL,"&gt;="&amp;Analysis!JS$4,CF!$AL:$AL,"&lt;="&amp;EOMONTH(JS$4,0))</f>
        <v>3.7136510189999998</v>
      </c>
      <c r="JT28" s="22">
        <f>SUMIFS(CF!$BH:$BH,CF!$AL:$AL,"&gt;="&amp;Analysis!JT$4,CF!$AL:$AL,"&lt;="&amp;EOMONTH(JT$4,0))</f>
        <v>3.568891298</v>
      </c>
      <c r="JU28" s="22">
        <f>SUMIFS(CF!$BH:$BH,CF!$AL:$AL,"&gt;="&amp;Analysis!JU$4,CF!$AL:$AL,"&lt;="&amp;EOMONTH(JU$4,0))</f>
        <v>3.6622385890000002</v>
      </c>
      <c r="JV28" s="22">
        <f>SUMIFS(CF!$BH:$BH,CF!$AL:$AL,"&gt;="&amp;Analysis!JV$4,CF!$AL:$AL,"&lt;="&amp;EOMONTH(JV$4,0))</f>
        <v>3.6363854999999998</v>
      </c>
      <c r="JW28" s="22">
        <f>SUMIFS(CF!$BH:$BH,CF!$AL:$AL,"&gt;="&amp;Analysis!JW$4,CF!$AL:$AL,"&lt;="&amp;EOMONTH(JW$4,0))</f>
        <v>3.2624084189999998</v>
      </c>
      <c r="JX28" s="22">
        <f>SUMIFS(CF!$BH:$BH,CF!$AL:$AL,"&gt;="&amp;Analysis!JX$4,CF!$AL:$AL,"&lt;="&amp;EOMONTH(JX$4,0))</f>
        <v>3.5876864950000003</v>
      </c>
      <c r="JY28" s="22">
        <f>SUMIFS(CF!$BH:$BH,CF!$AL:$AL,"&gt;="&amp;Analysis!JY$4,CF!$AL:$AL,"&lt;="&amp;EOMONTH(JY$4,0))</f>
        <v>3.447840443</v>
      </c>
      <c r="JZ28" s="22">
        <f>SUMIFS(CF!$BH:$BH,CF!$AL:$AL,"&gt;="&amp;Analysis!JZ$4,CF!$AL:$AL,"&lt;="&amp;EOMONTH(JZ$4,0))</f>
        <v>3.5380251550000001</v>
      </c>
      <c r="KA28" s="22">
        <f>SUMIFS(CF!$BH:$BH,CF!$AL:$AL,"&gt;="&amp;Analysis!KA$4,CF!$AL:$AL,"&lt;="&amp;EOMONTH(KA$4,0))</f>
        <v>3.4001162740000002</v>
      </c>
      <c r="KB28" s="22">
        <f>SUMIFS(CF!$BH:$BH,CF!$AL:$AL,"&gt;="&amp;Analysis!KB$4,CF!$AL:$AL,"&lt;="&amp;EOMONTH(KB$4,0))</f>
        <v>3.4890541089999996</v>
      </c>
      <c r="KC28" s="22">
        <f>SUMIFS(CF!$BH:$BH,CF!$AL:$AL,"&gt;="&amp;Analysis!KC$4,CF!$AL:$AL,"&lt;="&amp;EOMONTH(KC$4,0))</f>
        <v>3.4644286289999999</v>
      </c>
      <c r="KD28" s="22">
        <f>SUMIFS(CF!$BH:$BH,CF!$AL:$AL,"&gt;="&amp;Analysis!KD$4,CF!$AL:$AL,"&lt;="&amp;EOMONTH(KD$4,0))</f>
        <v>3.3293905350000004</v>
      </c>
      <c r="KE28" s="22">
        <f>SUMIFS(CF!$BH:$BH,CF!$AL:$AL,"&gt;="&amp;Analysis!KE$4,CF!$AL:$AL,"&lt;="&amp;EOMONTH(KE$4,0))</f>
        <v>3.4164804919999998</v>
      </c>
      <c r="KF28" s="22">
        <f>SUMIFS(CF!$BH:$BH,CF!$AL:$AL,"&gt;="&amp;Analysis!KF$4,CF!$AL:$AL,"&lt;="&amp;EOMONTH(KF$4,0))</f>
        <v>3.2833126890000002</v>
      </c>
      <c r="KG28" s="22">
        <f>SUMIFS(CF!$BH:$BH,CF!$AL:$AL,"&gt;="&amp;Analysis!KG$4,CF!$AL:$AL,"&lt;="&amp;EOMONTH(KG$4,0))</f>
        <v>3.3691987260000005</v>
      </c>
      <c r="KH28" s="22">
        <f>SUMIFS(CF!$BH:$BH,CF!$AL:$AL,"&gt;="&amp;Analysis!KH$4,CF!$AL:$AL,"&lt;="&amp;EOMONTH(KH$4,0))</f>
        <v>3.3454226760000001</v>
      </c>
      <c r="KI28" s="22">
        <f>SUMIFS(CF!$BH:$BH,CF!$AL:$AL,"&gt;="&amp;Analysis!KI$4,CF!$AL:$AL,"&lt;="&amp;EOMONTH(KI$4,0))</f>
        <v>3.1082136030000003</v>
      </c>
      <c r="KJ28" s="22">
        <f>SUMIFS(CF!$BH:$BH,CF!$AL:$AL,"&gt;="&amp;Analysis!KJ$4,CF!$AL:$AL,"&lt;="&amp;EOMONTH(KJ$4,0))</f>
        <v>3.2998820939999995</v>
      </c>
      <c r="KK28" s="22">
        <f>SUMIFS(CF!$BH:$BH,CF!$AL:$AL,"&gt;="&amp;Analysis!KK$4,CF!$AL:$AL,"&lt;="&amp;EOMONTH(KK$4,0))</f>
        <v>3.1712623089999998</v>
      </c>
      <c r="KL28" s="22">
        <f>SUMIFS(CF!$BH:$BH,CF!$AL:$AL,"&gt;="&amp;Analysis!KL$4,CF!$AL:$AL,"&lt;="&amp;EOMONTH(KL$4,0))</f>
        <v>3.2542206139999998</v>
      </c>
      <c r="KM28" s="22">
        <f>SUMIFS(CF!$BH:$BH,CF!$AL:$AL,"&gt;="&amp;Analysis!KM$4,CF!$AL:$AL,"&lt;="&amp;EOMONTH(KM$4,0))</f>
        <v>3.1273818589999998</v>
      </c>
      <c r="KN28" s="22">
        <f>SUMIFS(CF!$BH:$BH,CF!$AL:$AL,"&gt;="&amp;Analysis!KN$4,CF!$AL:$AL,"&lt;="&amp;EOMONTH(KN$4,0))</f>
        <v>3.2091935909999996</v>
      </c>
      <c r="KO28" s="22">
        <f>SUMIFS(CF!$BH:$BH,CF!$AL:$AL,"&gt;="&amp;Analysis!KO$4,CF!$AL:$AL,"&lt;="&amp;EOMONTH(KO$4,0))</f>
        <v>3.1865513050000001</v>
      </c>
      <c r="KP28" s="22">
        <f>SUMIFS(CF!$BH:$BH,CF!$AL:$AL,"&gt;="&amp;Analysis!KP$4,CF!$AL:$AL,"&lt;="&amp;EOMONTH(KP$4,0))</f>
        <v>3.0623519630000007</v>
      </c>
      <c r="KQ28" s="22">
        <f>SUMIFS(CF!$BH:$BH,CF!$AL:$AL,"&gt;="&amp;Analysis!KQ$4,CF!$AL:$AL,"&lt;="&amp;EOMONTH(KQ$4,0))</f>
        <v>3.1424644609999999</v>
      </c>
      <c r="KR28" s="22">
        <f>SUMIFS(CF!$BH:$BH,CF!$AL:$AL,"&gt;="&amp;Analysis!KR$4,CF!$AL:$AL,"&lt;="&amp;EOMONTH(KR$4,0))</f>
        <v>3.0199846839999998</v>
      </c>
      <c r="KS28" s="22">
        <f>SUMIFS(CF!$BH:$BH,CF!$AL:$AL,"&gt;="&amp;Analysis!KS$4,CF!$AL:$AL,"&lt;="&amp;EOMONTH(KS$4,0))</f>
        <v>3.0989900979999994</v>
      </c>
      <c r="KT28" s="22">
        <f>SUMIFS(CF!$BH:$BH,CF!$AL:$AL,"&gt;="&amp;Analysis!KT$4,CF!$AL:$AL,"&lt;="&amp;EOMONTH(KT$4,0))</f>
        <v>3.0771285480000001</v>
      </c>
      <c r="KU28" s="22">
        <f>SUMIFS(CF!$BH:$BH,CF!$AL:$AL,"&gt;="&amp;Analysis!KU$4,CF!$AL:$AL,"&lt;="&amp;EOMONTH(KU$4,0))</f>
        <v>2.7606802830000001</v>
      </c>
      <c r="KV28" s="22">
        <f>SUMIFS(CF!$BH:$BH,CF!$AL:$AL,"&gt;="&amp;Analysis!KV$4,CF!$AL:$AL,"&lt;="&amp;EOMONTH(KV$4,0))</f>
        <v>3.0359480140000001</v>
      </c>
      <c r="KW28" s="22">
        <f>SUMIFS(CF!$BH:$BH,CF!$AL:$AL,"&gt;="&amp;Analysis!KW$4,CF!$AL:$AL,"&lt;="&amp;EOMONTH(KW$4,0))</f>
        <v>2.9176227360000002</v>
      </c>
      <c r="KX28" s="22">
        <f>SUMIFS(CF!$BH:$BH,CF!$AL:$AL,"&gt;="&amp;Analysis!KX$4,CF!$AL:$AL,"&lt;="&amp;EOMONTH(KX$4,0))</f>
        <v>2.9939532890000002</v>
      </c>
      <c r="KY28" s="22">
        <f>SUMIFS(CF!$BH:$BH,CF!$AL:$AL,"&gt;="&amp;Analysis!KY$4,CF!$AL:$AL,"&lt;="&amp;EOMONTH(KY$4,0))</f>
        <v>2.8772659139999996</v>
      </c>
      <c r="KZ28" s="22">
        <f>SUMIFS(CF!$BH:$BH,CF!$AL:$AL,"&gt;="&amp;Analysis!KZ$4,CF!$AL:$AL,"&lt;="&amp;EOMONTH(KZ$4,0))</f>
        <v>2.9525418579999996</v>
      </c>
      <c r="LA28" s="22">
        <f>SUMIFS(CF!$BH:$BH,CF!$AL:$AL,"&gt;="&amp;Analysis!LA$4,CF!$AL:$AL,"&lt;="&amp;EOMONTH(LA$4,0))</f>
        <v>2.9317176300000001</v>
      </c>
      <c r="LB28" s="22">
        <f>SUMIFS(CF!$BH:$BH,CF!$AL:$AL,"&gt;="&amp;Analysis!LB$4,CF!$AL:$AL,"&lt;="&amp;EOMONTH(LB$4,0))</f>
        <v>2.8174575750000002</v>
      </c>
      <c r="LC28" s="22">
        <f>SUMIFS(CF!$BH:$BH,CF!$AL:$AL,"&gt;="&amp;Analysis!LC$4,CF!$AL:$AL,"&lt;="&amp;EOMONTH(LC$4,0))</f>
        <v>2.8911705639999998</v>
      </c>
      <c r="LD28" s="22">
        <f>SUMIFS(CF!$BH:$BH,CF!$AL:$AL,"&gt;="&amp;Analysis!LD$4,CF!$AL:$AL,"&lt;="&amp;EOMONTH(LD$4,0))</f>
        <v>2.778491909</v>
      </c>
      <c r="LE28" s="22">
        <f>SUMIFS(CF!$BH:$BH,CF!$AL:$AL,"&gt;="&amp;Analysis!LE$4,CF!$AL:$AL,"&lt;="&amp;EOMONTH(LE$4,0))</f>
        <v>2.8511865890000001</v>
      </c>
      <c r="LF28" s="22">
        <f>SUMIFS(CF!$BH:$BH,CF!$AL:$AL,"&gt;="&amp;Analysis!LF$4,CF!$AL:$AL,"&lt;="&amp;EOMONTH(LF$4,0))</f>
        <v>2.831080021</v>
      </c>
      <c r="LG28" s="22">
        <f>SUMIFS(CF!$BH:$BH,CF!$AL:$AL,"&gt;="&amp;Analysis!LG$4,CF!$AL:$AL,"&lt;="&amp;EOMONTH(LG$4,0))</f>
        <v>2.539940702</v>
      </c>
      <c r="LH28" s="22">
        <f>SUMIFS(CF!$BH:$BH,CF!$AL:$AL,"&gt;="&amp;Analysis!LH$4,CF!$AL:$AL,"&lt;="&amp;EOMONTH(LH$4,0))</f>
        <v>2.793204115</v>
      </c>
      <c r="LI28" s="22">
        <f>SUMIFS(CF!$BH:$BH,CF!$AL:$AL,"&gt;="&amp;Analysis!LI$4,CF!$AL:$AL,"&lt;="&amp;EOMONTH(LI$4,0))</f>
        <v>2.684344796</v>
      </c>
      <c r="LJ28" s="22">
        <f>SUMIFS(CF!$BH:$BH,CF!$AL:$AL,"&gt;="&amp;Analysis!LJ$4,CF!$AL:$AL,"&lt;="&amp;EOMONTH(LJ$4,0))</f>
        <v>2.754577007</v>
      </c>
      <c r="LK28" s="22">
        <f>SUMIFS(CF!$BH:$BH,CF!$AL:$AL,"&gt;="&amp;Analysis!LK$4,CF!$AL:$AL,"&lt;="&amp;EOMONTH(LK$4,0))</f>
        <v>2.6472231010000002</v>
      </c>
      <c r="LL28" s="22">
        <f>SUMIFS(CF!$BH:$BH,CF!$AL:$AL,"&gt;="&amp;Analysis!LL$4,CF!$AL:$AL,"&lt;="&amp;EOMONTH(LL$4,0))</f>
        <v>2.7164840719999996</v>
      </c>
      <c r="LM28" s="22">
        <f>SUMIFS(CF!$BH:$BH,CF!$AL:$AL,"&gt;="&amp;Analysis!LM$4,CF!$AL:$AL,"&lt;="&amp;EOMONTH(LM$4,0))</f>
        <v>2.6973277080000004</v>
      </c>
      <c r="LN28" s="22">
        <f>SUMIFS(CF!$BH:$BH,CF!$AL:$AL,"&gt;="&amp;Analysis!LN$4,CF!$AL:$AL,"&lt;="&amp;EOMONTH(LN$4,0))</f>
        <v>2.5922049709999997</v>
      </c>
      <c r="LO28" s="22">
        <f>SUMIFS(CF!$BH:$BH,CF!$AL:$AL,"&gt;="&amp;Analysis!LO$4,CF!$AL:$AL,"&lt;="&amp;EOMONTH(LO$4,0))</f>
        <v>2.66002647</v>
      </c>
      <c r="LP28" s="22">
        <f>SUMIFS(CF!$BH:$BH,CF!$AL:$AL,"&gt;="&amp;Analysis!LP$4,CF!$AL:$AL,"&lt;="&amp;EOMONTH(LP$4,0))</f>
        <v>2.556357475</v>
      </c>
      <c r="LQ28" s="22">
        <f>SUMIFS(CF!$BH:$BH,CF!$AL:$AL,"&gt;="&amp;Analysis!LQ$4,CF!$AL:$AL,"&lt;="&amp;EOMONTH(LQ$4,0))</f>
        <v>2.6232410719999999</v>
      </c>
      <c r="LR28" s="22">
        <f>SUMIFS(CF!$BH:$BH,CF!$AL:$AL,"&gt;="&amp;Analysis!LR$4,CF!$AL:$AL,"&lt;="&amp;EOMONTH(LR$4,0))</f>
        <v>2.6047422480000004</v>
      </c>
      <c r="LS28" s="22">
        <f>SUMIFS(CF!$BH:$BH,CF!$AL:$AL,"&gt;="&amp;Analysis!LS$4,CF!$AL:$AL,"&lt;="&amp;EOMONTH(LS$4,0))</f>
        <v>2.3368788119999997</v>
      </c>
      <c r="LT28" s="22">
        <f>SUMIFS(CF!$BH:$BH,CF!$AL:$AL,"&gt;="&amp;Analysis!LT$4,CF!$AL:$AL,"&lt;="&amp;EOMONTH(LT$4,0))</f>
        <v>2.5698944480000003</v>
      </c>
      <c r="LU28" s="22">
        <f>SUMIFS(CF!$BH:$BH,CF!$AL:$AL,"&gt;="&amp;Analysis!LU$4,CF!$AL:$AL,"&lt;="&amp;EOMONTH(LU$4,0))</f>
        <v>2.4697381599999999</v>
      </c>
      <c r="LV28" s="22">
        <f>SUMIFS(CF!$BH:$BH,CF!$AL:$AL,"&gt;="&amp;Analysis!LV$4,CF!$AL:$AL,"&lt;="&amp;EOMONTH(LV$4,0))</f>
        <v>2.5343554810000004</v>
      </c>
      <c r="LW28" s="22">
        <f>SUMIFS(CF!$BH:$BH,CF!$AL:$AL,"&gt;="&amp;Analysis!LW$4,CF!$AL:$AL,"&lt;="&amp;EOMONTH(LW$4,0))</f>
        <v>2.4355842490000001</v>
      </c>
      <c r="LX28" s="22">
        <f>SUMIFS(CF!$BH:$BH,CF!$AL:$AL,"&gt;="&amp;Analysis!LX$4,CF!$AL:$AL,"&lt;="&amp;EOMONTH(LX$4,0))</f>
        <v>2.4993079809999998</v>
      </c>
      <c r="LY28" s="22">
        <f>SUMIFS(CF!$BH:$BH,CF!$AL:$AL,"&gt;="&amp;Analysis!LY$4,CF!$AL:$AL,"&lt;="&amp;EOMONTH(LY$4,0))</f>
        <v>2.4816831199999996</v>
      </c>
      <c r="LZ28" s="22">
        <f>SUMIFS(CF!$BH:$BH,CF!$AL:$AL,"&gt;="&amp;Analysis!LZ$4,CF!$AL:$AL,"&lt;="&amp;EOMONTH(LZ$4,0))</f>
        <v>2.3849646849999999</v>
      </c>
      <c r="MA28" s="22">
        <f>SUMIFS(CF!$BH:$BH,CF!$AL:$AL,"&gt;="&amp;Analysis!MA$4,CF!$AL:$AL,"&lt;="&amp;EOMONTH(MA$4,0))</f>
        <v>2.4473640259999998</v>
      </c>
      <c r="MB28" s="22">
        <f>SUMIFS(CF!$BH:$BH,CF!$AL:$AL,"&gt;="&amp;Analysis!MB$4,CF!$AL:$AL,"&lt;="&amp;EOMONTH(MB$4,0))</f>
        <v>2.3519831039999999</v>
      </c>
      <c r="MC28" s="22">
        <f>SUMIFS(CF!$BH:$BH,CF!$AL:$AL,"&gt;="&amp;Analysis!MC$4,CF!$AL:$AL,"&lt;="&amp;EOMONTH(MC$4,0))</f>
        <v>2.4135195249999999</v>
      </c>
      <c r="MD28" s="22">
        <f>SUMIFS(CF!$BH:$BH,CF!$AL:$AL,"&gt;="&amp;Analysis!MD$4,CF!$AL:$AL,"&lt;="&amp;EOMONTH(MD$4,0))</f>
        <v>2.3964996370000002</v>
      </c>
      <c r="ME28" s="22">
        <f>SUMIFS(CF!$BH:$BH,CF!$AL:$AL,"&gt;="&amp;Analysis!ME$4,CF!$AL:$AL,"&lt;="&amp;EOMONTH(ME$4,0))</f>
        <v>2.226584865</v>
      </c>
      <c r="MF28" s="22">
        <f>SUMIFS(CF!$BH:$BH,CF!$AL:$AL,"&gt;="&amp;Analysis!MF$4,CF!$AL:$AL,"&lt;="&amp;EOMONTH(MF$4,0))</f>
        <v>2.363898125</v>
      </c>
      <c r="MG28" s="22">
        <f>SUMIFS(CF!$BH:$BH,CF!$AL:$AL,"&gt;="&amp;Analysis!MG$4,CF!$AL:$AL,"&lt;="&amp;EOMONTH(MG$4,0))</f>
        <v>2.2717701129999996</v>
      </c>
      <c r="MH28" s="22">
        <f>SUMIFS(CF!$BH:$BH,CF!$AL:$AL,"&gt;="&amp;Analysis!MH$4,CF!$AL:$AL,"&lt;="&amp;EOMONTH(MH$4,0))</f>
        <v>2.3312078719999998</v>
      </c>
      <c r="MI28" s="22">
        <f>SUMIFS(CF!$BH:$BH,CF!$AL:$AL,"&gt;="&amp;Analysis!MI$4,CF!$AL:$AL,"&lt;="&amp;EOMONTH(MI$4,0))</f>
        <v>2.2403538960000002</v>
      </c>
      <c r="MJ28" s="22">
        <f>SUMIFS(CF!$BH:$BH,CF!$AL:$AL,"&gt;="&amp;Analysis!MJ$4,CF!$AL:$AL,"&lt;="&amp;EOMONTH(MJ$4,0))</f>
        <v>2.2989696910000004</v>
      </c>
      <c r="MK28" s="22">
        <f>SUMIFS(CF!$BH:$BH,CF!$AL:$AL,"&gt;="&amp;Analysis!MK$4,CF!$AL:$AL,"&lt;="&amp;EOMONTH(MK$4,0))</f>
        <v>2.2827575950000001</v>
      </c>
      <c r="ML28" s="22">
        <f>SUMIFS(CF!$BH:$BH,CF!$AL:$AL,"&gt;="&amp;Analysis!ML$4,CF!$AL:$AL,"&lt;="&amp;EOMONTH(ML$4,0))</f>
        <v>2.1937918679999999</v>
      </c>
      <c r="MM28" s="22">
        <f>SUMIFS(CF!$BH:$BH,CF!$AL:$AL,"&gt;="&amp;Analysis!MM$4,CF!$AL:$AL,"&lt;="&amp;EOMONTH(MM$4,0))</f>
        <v>2.2511894329999995</v>
      </c>
      <c r="MN28" s="22">
        <f>SUMIFS(CF!$BH:$BH,CF!$AL:$AL,"&gt;="&amp;Analysis!MN$4,CF!$AL:$AL,"&lt;="&amp;EOMONTH(MN$4,0))</f>
        <v>2.163454008</v>
      </c>
      <c r="MO28" s="22">
        <f>SUMIFS(CF!$BH:$BH,CF!$AL:$AL,"&gt;="&amp;Analysis!MO$4,CF!$AL:$AL,"&lt;="&amp;EOMONTH(MO$4,0))</f>
        <v>2.220057824</v>
      </c>
      <c r="MP28" s="22">
        <f>SUMIFS(CF!$BH:$BH,CF!$AL:$AL,"&gt;="&amp;Analysis!MP$4,CF!$AL:$AL,"&lt;="&amp;EOMONTH(MP$4,0))</f>
        <v>2.2044022070000002</v>
      </c>
      <c r="MQ28" s="22">
        <f>SUMIFS(CF!$BH:$BH,CF!$AL:$AL,"&gt;="&amp;Analysis!MQ$4,CF!$AL:$AL,"&lt;="&amp;EOMONTH(MQ$4,0))</f>
        <v>1.9777084699999998</v>
      </c>
      <c r="MR28" s="22">
        <f>SUMIFS(CF!$BH:$BH,CF!$AL:$AL,"&gt;="&amp;Analysis!MR$4,CF!$AL:$AL,"&lt;="&amp;EOMONTH(MR$4,0))</f>
        <v>2.174910396</v>
      </c>
      <c r="MS28" s="22">
        <f>SUMIFS(CF!$BH:$BH,CF!$AL:$AL,"&gt;="&amp;Analysis!MS$4,CF!$AL:$AL,"&lt;="&amp;EOMONTH(MS$4,0))</f>
        <v>2.0901477900000001</v>
      </c>
      <c r="MT28" s="22">
        <f>SUMIFS(CF!$BH:$BH,CF!$AL:$AL,"&gt;="&amp;Analysis!MT$4,CF!$AL:$AL,"&lt;="&amp;EOMONTH(MT$4,0))</f>
        <v>2.1448336479999996</v>
      </c>
      <c r="MU28" s="22">
        <f>SUMIFS(CF!$BH:$BH,CF!$AL:$AL,"&gt;="&amp;Analysis!MU$4,CF!$AL:$AL,"&lt;="&amp;EOMONTH(MU$4,0))</f>
        <v>2.0612432190000005</v>
      </c>
      <c r="MV28" s="22">
        <f>SUMIFS(CF!$BH:$BH,CF!$AL:$AL,"&gt;="&amp;Analysis!MV$4,CF!$AL:$AL,"&lt;="&amp;EOMONTH(MV$4,0))</f>
        <v>2.1151728280000004</v>
      </c>
      <c r="MW28" s="22">
        <f>SUMIFS(CF!$BH:$BH,CF!$AL:$AL,"&gt;="&amp;Analysis!MW$4,CF!$AL:$AL,"&lt;="&amp;EOMONTH(MW$4,0))</f>
        <v>2.1002568510000001</v>
      </c>
      <c r="MX28" s="22">
        <f>SUMIFS(CF!$BH:$BH,CF!$AL:$AL,"&gt;="&amp;Analysis!MX$4,CF!$AL:$AL,"&lt;="&amp;EOMONTH(MX$4,0))</f>
        <v>2.0184037090000002</v>
      </c>
      <c r="MY28" s="22">
        <f>SUMIFS(CF!$BH:$BH,CF!$AL:$AL,"&gt;="&amp;Analysis!MY$4,CF!$AL:$AL,"&lt;="&amp;EOMONTH(MY$4,0))</f>
        <v>2.071212482</v>
      </c>
      <c r="MZ28" s="22">
        <f>SUMIFS(CF!$BH:$BH,CF!$AL:$AL,"&gt;="&amp;Analysis!MZ$4,CF!$AL:$AL,"&lt;="&amp;EOMONTH(MZ$4,0))</f>
        <v>1.9904912849999998</v>
      </c>
      <c r="NA28" s="22">
        <f>SUMIFS(CF!$BH:$BH,CF!$AL:$AL,"&gt;="&amp;Analysis!NA$4,CF!$AL:$AL,"&lt;="&amp;EOMONTH(NA$4,0))</f>
        <v>2.0425697679999999</v>
      </c>
      <c r="NB28" s="22">
        <f>SUMIFS(CF!$BH:$BH,CF!$AL:$AL,"&gt;="&amp;Analysis!NB$4,CF!$AL:$AL,"&lt;="&amp;EOMONTH(NB$4,0))</f>
        <v>2.0281657769999999</v>
      </c>
      <c r="NC28" s="22">
        <f>SUMIFS(CF!$BH:$BH,CF!$AL:$AL,"&gt;="&amp;Analysis!NC$4,CF!$AL:$AL,"&lt;="&amp;EOMONTH(NC$4,0))</f>
        <v>1.8195956369999999</v>
      </c>
      <c r="ND28" s="22">
        <f>SUMIFS(CF!$BH:$BH,CF!$AL:$AL,"&gt;="&amp;Analysis!ND$4,CF!$AL:$AL,"&lt;="&amp;EOMONTH(ND$4,0))</f>
        <v>2.0010317639999999</v>
      </c>
      <c r="NE28" s="22">
        <f>SUMIFS(CF!$BH:$BH,CF!$AL:$AL,"&gt;="&amp;Analysis!NE$4,CF!$AL:$AL,"&lt;="&amp;EOMONTH(NE$4,0))</f>
        <v>1.923045713</v>
      </c>
      <c r="NF28" s="22">
        <f>SUMIFS(CF!$BH:$BH,CF!$AL:$AL,"&gt;="&amp;Analysis!NF$4,CF!$AL:$AL,"&lt;="&amp;EOMONTH(NF$4,0))</f>
        <v>1.9733595750000001</v>
      </c>
      <c r="NG28" s="22">
        <f>SUMIFS(CF!$BH:$BH,CF!$AL:$AL,"&gt;="&amp;Analysis!NG$4,CF!$AL:$AL,"&lt;="&amp;EOMONTH(NG$4,0))</f>
        <v>1.8964519919999996</v>
      </c>
      <c r="NH28" s="22">
        <f>SUMIFS(CF!$BH:$BH,CF!$AL:$AL,"&gt;="&amp;Analysis!NH$4,CF!$AL:$AL,"&lt;="&amp;EOMONTH(NH$4,0))</f>
        <v>1.9460700650000002</v>
      </c>
      <c r="NI28" s="22">
        <f>SUMIFS(CF!$BH:$BH,CF!$AL:$AL,"&gt;="&amp;Analysis!NI$4,CF!$AL:$AL,"&lt;="&amp;EOMONTH(NI$4,0))</f>
        <v>1.932346581</v>
      </c>
      <c r="NJ28" s="22">
        <f>SUMIFS(CF!$BH:$BH,CF!$AL:$AL,"&gt;="&amp;Analysis!NJ$4,CF!$AL:$AL,"&lt;="&amp;EOMONTH(NJ$4,0))</f>
        <v>1.8570373929999999</v>
      </c>
      <c r="NK28" s="22">
        <f>SUMIFS(CF!$BH:$BH,CF!$AL:$AL,"&gt;="&amp;Analysis!NK$4,CF!$AL:$AL,"&lt;="&amp;EOMONTH(NK$4,0))</f>
        <v>1.905624239</v>
      </c>
      <c r="NL28" s="22">
        <f>SUMIFS(CF!$BH:$BH,CF!$AL:$AL,"&gt;="&amp;Analysis!NL$4,CF!$AL:$AL,"&lt;="&amp;EOMONTH(NL$4,0))</f>
        <v>1.8313564979999999</v>
      </c>
      <c r="NM28" s="22">
        <f>SUMIFS(CF!$BH:$BH,CF!$AL:$AL,"&gt;="&amp;Analysis!NM$4,CF!$AL:$AL,"&lt;="&amp;EOMONTH(NM$4,0))</f>
        <v>1.8792714369999999</v>
      </c>
      <c r="NN28" s="22">
        <f>SUMIFS(CF!$BH:$BH,CF!$AL:$AL,"&gt;="&amp;Analysis!NN$4,CF!$AL:$AL,"&lt;="&amp;EOMONTH(NN$4,0))</f>
        <v>1.8660190079999999</v>
      </c>
      <c r="NO28" s="22">
        <f>SUMIFS(CF!$BH:$BH,CF!$AL:$AL,"&gt;="&amp;Analysis!NO$4,CF!$AL:$AL,"&lt;="&amp;EOMONTH(NO$4,0))</f>
        <v>1.6741235280000002</v>
      </c>
      <c r="NP28" s="22">
        <f>SUMIFS(CF!$BH:$BH,CF!$AL:$AL,"&gt;="&amp;Analysis!NP$4,CF!$AL:$AL,"&lt;="&amp;EOMONTH(NP$4,0))</f>
        <v>1.8410542910000001</v>
      </c>
      <c r="NQ28" s="22">
        <f>SUMIFS(CF!$BH:$BH,CF!$AL:$AL,"&gt;="&amp;Analysis!NQ$4,CF!$AL:$AL,"&lt;="&amp;EOMONTH(NQ$4,0))</f>
        <v>1.7693030299999999</v>
      </c>
      <c r="NR28" s="22">
        <f>SUMIFS(CF!$BH:$BH,CF!$AL:$AL,"&gt;="&amp;Analysis!NR$4,CF!$AL:$AL,"&lt;="&amp;EOMONTH(NR$4,0))</f>
        <v>1.815594425</v>
      </c>
      <c r="NS28" s="22">
        <f>SUMIFS(CF!$BH:$BH,CF!$AL:$AL,"&gt;="&amp;Analysis!NS$4,CF!$AL:$AL,"&lt;="&amp;EOMONTH(NS$4,0))</f>
        <v>1.7448354109999999</v>
      </c>
      <c r="NT28" s="22">
        <f>SUMIFS(CF!$BH:$BH,CF!$AL:$AL,"&gt;="&amp;Analysis!NT$4,CF!$AL:$AL,"&lt;="&amp;EOMONTH(NT$4,0))</f>
        <v>1.7904866429999999</v>
      </c>
      <c r="NU28" s="22">
        <f>SUMIFS(CF!$BH:$BH,CF!$AL:$AL,"&gt;="&amp;Analysis!NU$4,CF!$AL:$AL,"&lt;="&amp;EOMONTH(NU$4,0))</f>
        <v>1.7778603159999999</v>
      </c>
      <c r="NV28" s="22">
        <f>SUMIFS(CF!$BH:$BH,CF!$AL:$AL,"&gt;="&amp;Analysis!NV$4,CF!$AL:$AL,"&lt;="&amp;EOMONTH(NV$4,0))</f>
        <v>1.7085719100000001</v>
      </c>
      <c r="NW28" s="22">
        <f>SUMIFS(CF!$BH:$BH,CF!$AL:$AL,"&gt;="&amp;Analysis!NW$4,CF!$AL:$AL,"&lt;="&amp;EOMONTH(NW$4,0))</f>
        <v>1.7532743570000002</v>
      </c>
      <c r="NX28" s="22">
        <f>SUMIFS(CF!$BH:$BH,CF!$AL:$AL,"&gt;="&amp;Analysis!NX$4,CF!$AL:$AL,"&lt;="&amp;EOMONTH(NX$4,0))</f>
        <v>1.6849441390000002</v>
      </c>
      <c r="NY28" s="22">
        <f>SUMIFS(CF!$BH:$BH,CF!$AL:$AL,"&gt;="&amp;Analysis!NY$4,CF!$AL:$AL,"&lt;="&amp;EOMONTH(NY$4,0))</f>
        <v>1.7290283969999998</v>
      </c>
      <c r="NZ28" s="22">
        <f>SUMIFS(CF!$BH:$BH,CF!$AL:$AL,"&gt;="&amp;Analysis!NZ$4,CF!$AL:$AL,"&lt;="&amp;EOMONTH(NZ$4,0))</f>
        <v>1.7168354680000002</v>
      </c>
      <c r="OA28" s="22">
        <f>SUMIFS(CF!$BH:$BH,CF!$AL:$AL,"&gt;="&amp;Analysis!OA$4,CF!$AL:$AL,"&lt;="&amp;EOMONTH(OA$4,0))</f>
        <v>1.595109721</v>
      </c>
      <c r="OB28" s="22">
        <f>SUMIFS(CF!$BH:$BH,CF!$AL:$AL,"&gt;="&amp;Analysis!OB$4,CF!$AL:$AL,"&lt;="&amp;EOMONTH(OB$4,0))</f>
        <v>1.6934799740000002</v>
      </c>
      <c r="OC28" s="22">
        <f>SUMIFS(CF!$BH:$BH,CF!$AL:$AL,"&gt;="&amp;Analysis!OC$4,CF!$AL:$AL,"&lt;="&amp;EOMONTH(OC$4,0))</f>
        <v>1.6274801159999999</v>
      </c>
      <c r="OD28" s="22">
        <f>SUMIFS(CF!$BH:$BH,CF!$AL:$AL,"&gt;="&amp;Analysis!OD$4,CF!$AL:$AL,"&lt;="&amp;EOMONTH(OD$4,0))</f>
        <v>1.6700609080000002</v>
      </c>
      <c r="OE28" s="22">
        <f>SUMIFS(CF!$BH:$BH,CF!$AL:$AL,"&gt;="&amp;Analysis!OE$4,CF!$AL:$AL,"&lt;="&amp;EOMONTH(OE$4,0))</f>
        <v>1.6049737589999997</v>
      </c>
      <c r="OF28" s="22">
        <f>SUMIFS(CF!$BH:$BH,CF!$AL:$AL,"&gt;="&amp;Analysis!OF$4,CF!$AL:$AL,"&lt;="&amp;EOMONTH(OF$4,0))</f>
        <v>1.6469657020000001</v>
      </c>
      <c r="OG28" s="22">
        <f>SUMIFS(CF!$BH:$BH,CF!$AL:$AL,"&gt;="&amp;Analysis!OG$4,CF!$AL:$AL,"&lt;="&amp;EOMONTH(OG$4,0))</f>
        <v>1.635351472</v>
      </c>
      <c r="OH28" s="22">
        <f>SUMIFS(CF!$BH:$BH,CF!$AL:$AL,"&gt;="&amp;Analysis!OH$4,CF!$AL:$AL,"&lt;="&amp;EOMONTH(OH$4,0))</f>
        <v>1.5716170490000001</v>
      </c>
      <c r="OI28" s="22">
        <f>SUMIFS(CF!$BH:$BH,CF!$AL:$AL,"&gt;="&amp;Analysis!OI$4,CF!$AL:$AL,"&lt;="&amp;EOMONTH(OI$4,0))</f>
        <v>1.6127362609999996</v>
      </c>
      <c r="OJ28" s="22">
        <f>SUMIFS(CF!$BH:$BH,CF!$AL:$AL,"&gt;="&amp;Analysis!OJ$4,CF!$AL:$AL,"&lt;="&amp;EOMONTH(OJ$4,0))</f>
        <v>1.549883221</v>
      </c>
      <c r="OK28" s="22">
        <f>SUMIFS(CF!$BH:$BH,CF!$AL:$AL,"&gt;="&amp;Analysis!OK$4,CF!$AL:$AL,"&lt;="&amp;EOMONTH(OK$4,0))</f>
        <v>1.5904337960000001</v>
      </c>
      <c r="OL28" s="22">
        <f>SUMIFS(CF!$BH:$BH,CF!$AL:$AL,"&gt;="&amp;Analysis!OL$4,CF!$AL:$AL,"&lt;="&amp;EOMONTH(OL$4,0))</f>
        <v>1.5792182219999999</v>
      </c>
      <c r="OM28" s="22">
        <f>SUMIFS(CF!$BH:$BH,CF!$AL:$AL,"&gt;="&amp;Analysis!OM$4,CF!$AL:$AL,"&lt;="&amp;EOMONTH(OM$4,0))</f>
        <v>1.416816426</v>
      </c>
      <c r="ON28" s="22">
        <f>SUMIFS(CF!$BH:$BH,CF!$AL:$AL,"&gt;="&amp;Analysis!ON$4,CF!$AL:$AL,"&lt;="&amp;EOMONTH(ON$4,0))</f>
        <v>1.558090497</v>
      </c>
      <c r="OO28" s="22">
        <f>SUMIFS(CF!$BH:$BH,CF!$AL:$AL,"&gt;="&amp;Analysis!OO$4,CF!$AL:$AL,"&lt;="&amp;EOMONTH(OO$4,0))</f>
        <v>1.4973671610000001</v>
      </c>
      <c r="OP28" s="22">
        <f>SUMIFS(CF!$BH:$BH,CF!$AL:$AL,"&gt;="&amp;Analysis!OP$4,CF!$AL:$AL,"&lt;="&amp;EOMONTH(OP$4,0))</f>
        <v>1.5365437260000001</v>
      </c>
      <c r="OQ28" s="22">
        <f>SUMIFS(CF!$BH:$BH,CF!$AL:$AL,"&gt;="&amp;Analysis!OQ$4,CF!$AL:$AL,"&lt;="&amp;EOMONTH(OQ$4,0))</f>
        <v>1.476660131</v>
      </c>
      <c r="OR28" s="22">
        <f>SUMIFS(CF!$BH:$BH,CF!$AL:$AL,"&gt;="&amp;Analysis!OR$4,CF!$AL:$AL,"&lt;="&amp;EOMONTH(OR$4,0))</f>
        <v>1.5152949249999998</v>
      </c>
      <c r="OS28" s="22">
        <f>SUMIFS(CF!$BH:$BH,CF!$AL:$AL,"&gt;="&amp;Analysis!OS$4,CF!$AL:$AL,"&lt;="&amp;EOMONTH(OS$4,0))</f>
        <v>1.504609222</v>
      </c>
      <c r="OT28" s="22">
        <f>SUMIFS(CF!$BH:$BH,CF!$AL:$AL,"&gt;="&amp;Analysis!OT$4,CF!$AL:$AL,"&lt;="&amp;EOMONTH(OT$4,0))</f>
        <v>1.4459702079999999</v>
      </c>
      <c r="OU28" s="22">
        <f>SUMIFS(CF!$BH:$BH,CF!$AL:$AL,"&gt;="&amp;Analysis!OU$4,CF!$AL:$AL,"&lt;="&amp;EOMONTH(OU$4,0))</f>
        <v>1.48380204</v>
      </c>
      <c r="OV28" s="22">
        <f>SUMIFS(CF!$BH:$BH,CF!$AL:$AL,"&gt;="&amp;Analysis!OV$4,CF!$AL:$AL,"&lt;="&amp;EOMONTH(OV$4,0))</f>
        <v>1.4259739440000003</v>
      </c>
      <c r="OW28" s="22">
        <f>SUMIFS(CF!$BH:$BH,CF!$AL:$AL,"&gt;="&amp;Analysis!OW$4,CF!$AL:$AL,"&lt;="&amp;EOMONTH(OW$4,0))</f>
        <v>1.4632826010000002</v>
      </c>
      <c r="OX28" s="22">
        <f>SUMIFS(CF!$BH:$BH,CF!$AL:$AL,"&gt;="&amp;Analysis!OX$4,CF!$AL:$AL,"&lt;="&amp;EOMONTH(OX$4,0))</f>
        <v>1.4529636850000001</v>
      </c>
      <c r="OY28" s="22">
        <f>SUMIFS(CF!$BH:$BH,CF!$AL:$AL,"&gt;="&amp;Analysis!OY$4,CF!$AL:$AL,"&lt;="&amp;EOMONTH(OY$4,0))</f>
        <v>1.303545505</v>
      </c>
      <c r="OZ28" s="22">
        <f>SUMIFS(CF!$BH:$BH,CF!$AL:$AL,"&gt;="&amp;Analysis!OZ$4,CF!$AL:$AL,"&lt;="&amp;EOMONTH(OZ$4,0))</f>
        <v>1.433525068</v>
      </c>
      <c r="PA28" s="22">
        <f>SUMIFS(CF!$BH:$BH,CF!$AL:$AL,"&gt;="&amp;Analysis!PA$4,CF!$AL:$AL,"&lt;="&amp;EOMONTH(PA$4,0))</f>
        <v>1.3776564100000002</v>
      </c>
      <c r="PB28" s="22">
        <f>SUMIFS(CF!$BH:$BH,CF!$AL:$AL,"&gt;="&amp;Analysis!PB$4,CF!$AL:$AL,"&lt;="&amp;EOMONTH(PB$4,0))</f>
        <v>1.413700908</v>
      </c>
      <c r="PC28" s="22">
        <f>SUMIFS(CF!$BH:$BH,CF!$AL:$AL,"&gt;="&amp;Analysis!PC$4,CF!$AL:$AL,"&lt;="&amp;EOMONTH(PC$4,0))</f>
        <v>1.358604857</v>
      </c>
      <c r="PD28" s="22">
        <f>SUMIFS(CF!$BH:$BH,CF!$AL:$AL,"&gt;="&amp;Analysis!PD$4,CF!$AL:$AL,"&lt;="&amp;EOMONTH(PD$4,0))</f>
        <v>1.394150896</v>
      </c>
      <c r="PE28" s="22">
        <f>SUMIFS(CF!$BH:$BH,CF!$AL:$AL,"&gt;="&amp;Analysis!PE$4,CF!$AL:$AL,"&lt;="&amp;EOMONTH(PE$4,0))</f>
        <v>1.384319488</v>
      </c>
      <c r="PF28" s="22">
        <f>SUMIFS(CF!$BH:$BH,CF!$AL:$AL,"&gt;="&amp;Analysis!PF$4,CF!$AL:$AL,"&lt;="&amp;EOMONTH(PF$4,0))</f>
        <v>1.330368515</v>
      </c>
      <c r="PG28" s="22">
        <f>SUMIFS(CF!$BH:$BH,CF!$AL:$AL,"&gt;="&amp;Analysis!PG$4,CF!$AL:$AL,"&lt;="&amp;EOMONTH(PG$4,0))</f>
        <v>1.3651757869999999</v>
      </c>
      <c r="PH28" s="22">
        <f>SUMIFS(CF!$BH:$BH,CF!$AL:$AL,"&gt;="&amp;Analysis!PH$4,CF!$AL:$AL,"&lt;="&amp;EOMONTH(PH$4,0))</f>
        <v>1.3119709020000001</v>
      </c>
      <c r="PI28" s="22">
        <f>SUMIFS(CF!$BH:$BH,CF!$AL:$AL,"&gt;="&amp;Analysis!PI$4,CF!$AL:$AL,"&lt;="&amp;EOMONTH(PI$4,0))</f>
        <v>1.3462968280000001</v>
      </c>
      <c r="PJ28" s="22">
        <f>SUMIFS(CF!$BH:$BH,CF!$AL:$AL,"&gt;="&amp;Analysis!PJ$4,CF!$AL:$AL,"&lt;="&amp;EOMONTH(PJ$4,0))</f>
        <v>1.336802882</v>
      </c>
      <c r="PK28" s="22">
        <f>SUMIFS(CF!$BH:$BH,CF!$AL:$AL,"&gt;="&amp;Analysis!PK$4,CF!$AL:$AL,"&lt;="&amp;EOMONTH(PK$4,0))</f>
        <v>1.1993303100000001</v>
      </c>
      <c r="PL28" s="22">
        <f>SUMIFS(CF!$BH:$BH,CF!$AL:$AL,"&gt;="&amp;Analysis!PL$4,CF!$AL:$AL,"&lt;="&amp;EOMONTH(PL$4,0))</f>
        <v>1.318918332</v>
      </c>
      <c r="PM28" s="22">
        <f>SUMIFS(CF!$BH:$BH,CF!$AL:$AL,"&gt;="&amp;Analysis!PM$4,CF!$AL:$AL,"&lt;="&amp;EOMONTH(PM$4,0))</f>
        <v>1.267516235</v>
      </c>
      <c r="PN28" s="22">
        <f>SUMIFS(CF!$BH:$BH,CF!$AL:$AL,"&gt;="&amp;Analysis!PN$4,CF!$AL:$AL,"&lt;="&amp;EOMONTH(PN$4,0))</f>
        <v>1.300679063</v>
      </c>
      <c r="PO28" s="22">
        <f>SUMIFS(CF!$BH:$BH,CF!$AL:$AL,"&gt;="&amp;Analysis!PO$4,CF!$AL:$AL,"&lt;="&amp;EOMONTH(PO$4,0))</f>
        <v>1.2499878039999999</v>
      </c>
      <c r="PP28" s="22">
        <f>SUMIFS(CF!$BH:$BH,CF!$AL:$AL,"&gt;="&amp;Analysis!PP$4,CF!$AL:$AL,"&lt;="&amp;EOMONTH(PP$4,0))</f>
        <v>1.282692025</v>
      </c>
      <c r="PQ28" s="22">
        <f>SUMIFS(CF!$BH:$BH,CF!$AL:$AL,"&gt;="&amp;Analysis!PQ$4,CF!$AL:$AL,"&lt;="&amp;EOMONTH(PQ$4,0))</f>
        <v>1.273646616</v>
      </c>
      <c r="PR28" s="22">
        <f>SUMIFS(CF!$BH:$BH,CF!$AL:$AL,"&gt;="&amp;Analysis!PR$4,CF!$AL:$AL,"&lt;="&amp;EOMONTH(PR$4,0))</f>
        <v>1.2240088880000002</v>
      </c>
      <c r="PS28" s="22">
        <f>SUMIFS(CF!$BH:$BH,CF!$AL:$AL,"&gt;="&amp;Analysis!PS$4,CF!$AL:$AL,"&lt;="&amp;EOMONTH(PS$4,0))</f>
        <v>1.256033406</v>
      </c>
      <c r="PT28" s="22">
        <f>SUMIFS(CF!$BH:$BH,CF!$AL:$AL,"&gt;="&amp;Analysis!PT$4,CF!$AL:$AL,"&lt;="&amp;EOMONTH(PT$4,0))</f>
        <v>1.2070821170000001</v>
      </c>
      <c r="PU28" s="22">
        <f>SUMIFS(CF!$BH:$BH,CF!$AL:$AL,"&gt;="&amp;Analysis!PU$4,CF!$AL:$AL,"&lt;="&amp;EOMONTH(PU$4,0))</f>
        <v>1.2386637710000001</v>
      </c>
      <c r="PV28" s="22">
        <f>SUMIFS(CF!$BH:$BH,CF!$AL:$AL,"&gt;="&amp;Analysis!PV$4,CF!$AL:$AL,"&lt;="&amp;EOMONTH(PV$4,0))</f>
        <v>1.2299288430000002</v>
      </c>
      <c r="PW28" s="22">
        <f>SUMIFS(CF!$BH:$BH,CF!$AL:$AL,"&gt;="&amp;Analysis!PW$4,CF!$AL:$AL,"&lt;="&amp;EOMONTH(PW$4,0))</f>
        <v>1.1427253750000002</v>
      </c>
      <c r="PX28" s="22">
        <f>SUMIFS(CF!$BH:$BH,CF!$AL:$AL,"&gt;="&amp;Analysis!PX$4,CF!$AL:$AL,"&lt;="&amp;EOMONTH(PX$4,0))</f>
        <v>1.213197131</v>
      </c>
      <c r="PY28" s="22">
        <f>SUMIFS(CF!$BH:$BH,CF!$AL:$AL,"&gt;="&amp;Analysis!PY$4,CF!$AL:$AL,"&lt;="&amp;EOMONTH(PY$4,0))</f>
        <v>1.1659152969999997</v>
      </c>
      <c r="PZ28" s="22">
        <f>SUMIFS(CF!$BH:$BH,CF!$AL:$AL,"&gt;="&amp;Analysis!PZ$4,CF!$AL:$AL,"&lt;="&amp;EOMONTH(PZ$4,0))</f>
        <v>1.1964198769999999</v>
      </c>
      <c r="QA28" s="22">
        <f>SUMIFS(CF!$BH:$BH,CF!$AL:$AL,"&gt;="&amp;Analysis!QA$4,CF!$AL:$AL,"&lt;="&amp;EOMONTH(QA$4,0))</f>
        <v>1.1497919009999999</v>
      </c>
      <c r="QB28" s="22">
        <f>SUMIFS(CF!$BH:$BH,CF!$AL:$AL,"&gt;="&amp;Analysis!QB$4,CF!$AL:$AL,"&lt;="&amp;EOMONTH(QB$4,0))</f>
        <v>1.1798746330000001</v>
      </c>
      <c r="QC28" s="22">
        <f>SUMIFS(CF!$BH:$BH,CF!$AL:$AL,"&gt;="&amp;Analysis!QC$4,CF!$AL:$AL,"&lt;="&amp;EOMONTH(QC$4,0))</f>
        <v>1.1715542810000001</v>
      </c>
      <c r="QD28" s="22">
        <f>SUMIFS(CF!$BH:$BH,CF!$AL:$AL,"&gt;="&amp;Analysis!QD$4,CF!$AL:$AL,"&lt;="&amp;EOMONTH(QD$4,0))</f>
        <v>1.125895391</v>
      </c>
      <c r="QE28" s="22">
        <f>SUMIFS(CF!$BH:$BH,CF!$AL:$AL,"&gt;="&amp;Analysis!QE$4,CF!$AL:$AL,"&lt;="&amp;EOMONTH(QE$4,0))</f>
        <v>1.155352903</v>
      </c>
      <c r="QF28" s="22">
        <f>SUMIFS(CF!$BH:$BH,CF!$AL:$AL,"&gt;="&amp;Analysis!QF$4,CF!$AL:$AL,"&lt;="&amp;EOMONTH(QF$4,0))</f>
        <v>1.110325429</v>
      </c>
      <c r="QG28" s="22">
        <f>SUMIFS(CF!$BH:$BH,CF!$AL:$AL,"&gt;="&amp;Analysis!QG$4,CF!$AL:$AL,"&lt;="&amp;EOMONTH(QG$4,0))</f>
        <v>1.1370173600000002</v>
      </c>
      <c r="QH28" s="22">
        <f>SUMIFS(CF!$BH:$BH,CF!$AL:$AL,"&gt;="&amp;Analysis!QH$4,CF!$AL:$AL,"&lt;="&amp;EOMONTH(QH$4,0))</f>
        <v>1.1192080329999998</v>
      </c>
      <c r="QI28" s="22">
        <f>SUMIFS(CF!$BH:$BH,CF!$AL:$AL,"&gt;="&amp;Analysis!QI$4,CF!$AL:$AL,"&lt;="&amp;EOMONTH(QI$4,0))</f>
        <v>1.004112227</v>
      </c>
      <c r="QJ28" s="22">
        <f>SUMIFS(CF!$BH:$BH,CF!$AL:$AL,"&gt;="&amp;Analysis!QJ$4,CF!$AL:$AL,"&lt;="&amp;EOMONTH(QJ$4,0))</f>
        <v>1.1042346000000001</v>
      </c>
      <c r="QK28" s="22">
        <f>SUMIFS(CF!$BH:$BH,CF!$AL:$AL,"&gt;="&amp;Analysis!QK$4,CF!$AL:$AL,"&lt;="&amp;EOMONTH(QK$4,0))</f>
        <v>1.0611993529999999</v>
      </c>
      <c r="QL28" s="22">
        <f>SUMIFS(CF!$BH:$BH,CF!$AL:$AL,"&gt;="&amp;Analysis!QL$4,CF!$AL:$AL,"&lt;="&amp;EOMONTH(QL$4,0))</f>
        <v>1.0889641839999999</v>
      </c>
      <c r="QM28" s="22">
        <f>SUMIFS(CF!$BH:$BH,CF!$AL:$AL,"&gt;="&amp;Analysis!QM$4,CF!$AL:$AL,"&lt;="&amp;EOMONTH(QM$4,0))</f>
        <v>1.0465240710000001</v>
      </c>
      <c r="QN28" s="22">
        <f>SUMIFS(CF!$BH:$BH,CF!$AL:$AL,"&gt;="&amp;Analysis!QN$4,CF!$AL:$AL,"&lt;="&amp;EOMONTH(QN$4,0))</f>
        <v>1.0739049419999998</v>
      </c>
      <c r="QO28" s="22">
        <f>SUMIFS(CF!$BH:$BH,CF!$AL:$AL,"&gt;="&amp;Analysis!QO$4,CF!$AL:$AL,"&lt;="&amp;EOMONTH(QO$4,0))</f>
        <v>1.066331876</v>
      </c>
      <c r="QP28" s="22">
        <f>SUMIFS(CF!$BH:$BH,CF!$AL:$AL,"&gt;="&amp;Analysis!QP$4,CF!$AL:$AL,"&lt;="&amp;EOMONTH(QP$4,0))</f>
        <v>1.024773811</v>
      </c>
      <c r="QQ28" s="22">
        <f>SUMIFS(CF!$BH:$BH,CF!$AL:$AL,"&gt;="&amp;Analysis!QQ$4,CF!$AL:$AL,"&lt;="&amp;EOMONTH(QQ$4,0))</f>
        <v>1.051585615</v>
      </c>
      <c r="QR28" s="22">
        <f>SUMIFS(CF!$BH:$BH,CF!$AL:$AL,"&gt;="&amp;Analysis!QR$4,CF!$AL:$AL,"&lt;="&amp;EOMONTH(QR$4,0))</f>
        <v>1.010602255</v>
      </c>
      <c r="QS28" s="22">
        <f>SUMIFS(CF!$BH:$BH,CF!$AL:$AL,"&gt;="&amp;Analysis!QS$4,CF!$AL:$AL,"&lt;="&amp;EOMONTH(QS$4,0))</f>
        <v>1.0370432790000002</v>
      </c>
      <c r="QT28" s="22">
        <f>SUMIFS(CF!$BH:$BH,CF!$AL:$AL,"&gt;="&amp;Analysis!QT$4,CF!$AL:$AL,"&lt;="&amp;EOMONTH(QT$4,0))</f>
        <v>1.0297301589999999</v>
      </c>
      <c r="QU28" s="22">
        <f>SUMIFS(CF!$BH:$BH,CF!$AL:$AL,"&gt;="&amp;Analysis!QU$4,CF!$AL:$AL,"&lt;="&amp;EOMONTH(QU$4,0))</f>
        <v>0.92383597299999998</v>
      </c>
      <c r="QV28" s="22">
        <f>SUMIFS(CF!$BH:$BH,CF!$AL:$AL,"&gt;="&amp;Analysis!QV$4,CF!$AL:$AL,"&lt;="&amp;EOMONTH(QV$4,0))</f>
        <v>1.0159538129999999</v>
      </c>
      <c r="QW28" s="22">
        <f>SUMIFS(CF!$BH:$BH,CF!$AL:$AL,"&gt;="&amp;Analysis!QW$4,CF!$AL:$AL,"&lt;="&amp;EOMONTH(QW$4,0))</f>
        <v>0.97635912700000016</v>
      </c>
      <c r="QX28" s="22">
        <f>SUMIFS(CF!$BH:$BH,CF!$AL:$AL,"&gt;="&amp;Analysis!QX$4,CF!$AL:$AL,"&lt;="&amp;EOMONTH(QX$4,0))</f>
        <v>1.0019042290000002</v>
      </c>
      <c r="QY28" s="22">
        <f>SUMIFS(CF!$BH:$BH,CF!$AL:$AL,"&gt;="&amp;Analysis!QY$4,CF!$AL:$AL,"&lt;="&amp;EOMONTH(QY$4,0))</f>
        <v>0.96285709600000002</v>
      </c>
      <c r="QZ28" s="22">
        <f>SUMIFS(CF!$BH:$BH,CF!$AL:$AL,"&gt;="&amp;Analysis!QZ$4,CF!$AL:$AL,"&lt;="&amp;EOMONTH(QZ$4,0))</f>
        <v>0.98804893599999988</v>
      </c>
      <c r="RA28" s="22">
        <f>SUMIFS(CF!$BH:$BH,CF!$AL:$AL,"&gt;="&amp;Analysis!RA$4,CF!$AL:$AL,"&lt;="&amp;EOMONTH(RA$4,0))</f>
        <v>0.98108131499999995</v>
      </c>
      <c r="RB28" s="22">
        <f>SUMIFS(CF!$BH:$BH,CF!$AL:$AL,"&gt;="&amp;Analysis!RB$4,CF!$AL:$AL,"&lt;="&amp;EOMONTH(RB$4,0))</f>
        <v>0.942845712</v>
      </c>
      <c r="RC28" s="22">
        <f>SUMIFS(CF!$BH:$BH,CF!$AL:$AL,"&gt;="&amp;Analysis!RC$4,CF!$AL:$AL,"&lt;="&amp;EOMONTH(RC$4,0))</f>
        <v>0.96751398300000002</v>
      </c>
      <c r="RD28" s="22">
        <f>SUMIFS(CF!$BH:$BH,CF!$AL:$AL,"&gt;="&amp;Analysis!RD$4,CF!$AL:$AL,"&lt;="&amp;EOMONTH(RD$4,0))</f>
        <v>0.92980713700000006</v>
      </c>
      <c r="RE28" s="22">
        <f>SUMIFS(CF!$BH:$BH,CF!$AL:$AL,"&gt;="&amp;Analysis!RE$4,CF!$AL:$AL,"&lt;="&amp;EOMONTH(RE$4,0))</f>
        <v>0.95413427100000003</v>
      </c>
      <c r="RF28" s="22">
        <f>SUMIFS(CF!$BH:$BH,CF!$AL:$AL,"&gt;="&amp;Analysis!RF$4,CF!$AL:$AL,"&lt;="&amp;EOMONTH(RF$4,0))</f>
        <v>0.9474058150000001</v>
      </c>
      <c r="RG28" s="22">
        <f>SUMIFS(CF!$BH:$BH,CF!$AL:$AL,"&gt;="&amp;Analysis!RG$4,CF!$AL:$AL,"&lt;="&amp;EOMONTH(RG$4,0))</f>
        <v>0.84997760300000003</v>
      </c>
      <c r="RH28" s="22">
        <f>SUMIFS(CF!$BH:$BH,CF!$AL:$AL,"&gt;="&amp;Analysis!RH$4,CF!$AL:$AL,"&lt;="&amp;EOMONTH(RH$4,0))</f>
        <v>0.93473085299999981</v>
      </c>
      <c r="RI28" s="22">
        <f>SUMIFS(CF!$BH:$BH,CF!$AL:$AL,"&gt;="&amp;Analysis!RI$4,CF!$AL:$AL,"&lt;="&amp;EOMONTH(RI$4,0))</f>
        <v>0.89830166199999995</v>
      </c>
      <c r="RJ28" s="22">
        <f>SUMIFS(CF!$BH:$BH,CF!$AL:$AL,"&gt;="&amp;Analysis!RJ$4,CF!$AL:$AL,"&lt;="&amp;EOMONTH(RJ$4,0))</f>
        <v>0.92180449799999997</v>
      </c>
      <c r="RK28" s="22">
        <f>SUMIFS(CF!$BH:$BH,CF!$AL:$AL,"&gt;="&amp;Analysis!RK$4,CF!$AL:$AL,"&lt;="&amp;EOMONTH(RK$4,0))</f>
        <v>0.88587908399999993</v>
      </c>
      <c r="RL28" s="22">
        <f>SUMIFS(CF!$BH:$BH,CF!$AL:$AL,"&gt;="&amp;Analysis!RL$4,CF!$AL:$AL,"&lt;="&amp;EOMONTH(RL$4,0))</f>
        <v>0.90905690000000017</v>
      </c>
      <c r="RM28" s="22">
        <f>SUMIFS(CF!$BH:$BH,CF!$AL:$AL,"&gt;="&amp;Analysis!RM$4,CF!$AL:$AL,"&lt;="&amp;EOMONTH(RM$4,0))</f>
        <v>0.90264632500000008</v>
      </c>
      <c r="RN28" s="22">
        <f>SUMIFS(CF!$BH:$BH,CF!$AL:$AL,"&gt;="&amp;Analysis!RN$4,CF!$AL:$AL,"&lt;="&amp;EOMONTH(RN$4,0))</f>
        <v>0.86746756299999994</v>
      </c>
      <c r="RO28" s="22">
        <f>SUMIFS(CF!$BH:$BH,CF!$AL:$AL,"&gt;="&amp;Analysis!RO$4,CF!$AL:$AL,"&lt;="&amp;EOMONTH(RO$4,0))</f>
        <v>0.89016366400000002</v>
      </c>
      <c r="RP28" s="22">
        <f>SUMIFS(CF!$BH:$BH,CF!$AL:$AL,"&gt;="&amp;Analysis!RP$4,CF!$AL:$AL,"&lt;="&amp;EOMONTH(RP$4,0))</f>
        <v>0.855471388</v>
      </c>
      <c r="RQ28" s="22">
        <f>SUMIFS(CF!$BH:$BH,CF!$AL:$AL,"&gt;="&amp;Analysis!RQ$4,CF!$AL:$AL,"&lt;="&amp;EOMONTH(RQ$4,0))</f>
        <v>0.87785362900000008</v>
      </c>
      <c r="RR28" s="22">
        <f>SUMIFS(CF!$BH:$BH,CF!$AL:$AL,"&gt;="&amp;Analysis!RR$4,CF!$AL:$AL,"&lt;="&amp;EOMONTH(RR$4,0))</f>
        <v>0.87166309500000005</v>
      </c>
      <c r="RS28" s="22">
        <f>SUMIFS(CF!$BH:$BH,CF!$AL:$AL,"&gt;="&amp;Analysis!RS$4,CF!$AL:$AL,"&lt;="&amp;EOMONTH(RS$4,0))</f>
        <v>0.80986110899999997</v>
      </c>
      <c r="RT28" s="22">
        <f>SUMIFS(CF!$BH:$BH,CF!$AL:$AL,"&gt;="&amp;Analysis!RT$4,CF!$AL:$AL,"&lt;="&amp;EOMONTH(RT$4,0))</f>
        <v>0.85980516000000007</v>
      </c>
      <c r="RU28" s="22">
        <f>SUMIFS(CF!$BH:$BH,CF!$AL:$AL,"&gt;="&amp;Analysis!RU$4,CF!$AL:$AL,"&lt;="&amp;EOMONTH(RU$4,0))</f>
        <v>0.82629604500000009</v>
      </c>
      <c r="RV28" s="22">
        <f>SUMIFS(CF!$BH:$BH,CF!$AL:$AL,"&gt;="&amp;Analysis!RV$4,CF!$AL:$AL,"&lt;="&amp;EOMONTH(RV$4,0))</f>
        <v>0.8479149490000002</v>
      </c>
      <c r="RW28" s="22">
        <f>SUMIFS(CF!$BH:$BH,CF!$AL:$AL,"&gt;="&amp;Analysis!RW$4,CF!$AL:$AL,"&lt;="&amp;EOMONTH(RW$4,0))</f>
        <v>0.81486922699999997</v>
      </c>
      <c r="RX28" s="22">
        <f>SUMIFS(CF!$BH:$BH,CF!$AL:$AL,"&gt;="&amp;Analysis!RX$4,CF!$AL:$AL,"&lt;="&amp;EOMONTH(RX$4,0))</f>
        <v>0.83618916799999998</v>
      </c>
      <c r="RY28" s="22">
        <f>SUMIFS(CF!$BH:$BH,CF!$AL:$AL,"&gt;="&amp;Analysis!RY$4,CF!$AL:$AL,"&lt;="&amp;EOMONTH(RY$4,0))</f>
        <v>0.83029244899999988</v>
      </c>
      <c r="RZ28" s="22">
        <f>SUMIFS(CF!$BH:$BH,CF!$AL:$AL,"&gt;="&amp;Analysis!RZ$4,CF!$AL:$AL,"&lt;="&amp;EOMONTH(RZ$4,0))</f>
        <v>0.79793352700000009</v>
      </c>
      <c r="SA28" s="22">
        <f>SUMIFS(CF!$BH:$BH,CF!$AL:$AL,"&gt;="&amp;Analysis!SA$4,CF!$AL:$AL,"&lt;="&amp;EOMONTH(SA$4,0))</f>
        <v>0.81881036799999996</v>
      </c>
      <c r="SB28" s="22">
        <f>SUMIFS(CF!$BH:$BH,CF!$AL:$AL,"&gt;="&amp;Analysis!SB$4,CF!$AL:$AL,"&lt;="&amp;EOMONTH(SB$4,0))</f>
        <v>0.78689893799999999</v>
      </c>
      <c r="SC28" s="22">
        <f>SUMIFS(CF!$BH:$BH,CF!$AL:$AL,"&gt;="&amp;Analysis!SC$4,CF!$AL:$AL,"&lt;="&amp;EOMONTH(SC$4,0))</f>
        <v>0.80748707000000008</v>
      </c>
      <c r="SD28" s="22">
        <f>SUMIFS(CF!$BH:$BH,CF!$AL:$AL,"&gt;="&amp;Analysis!SD$4,CF!$AL:$AL,"&lt;="&amp;EOMONTH(SD$4,0))</f>
        <v>0.80179275799999994</v>
      </c>
      <c r="SE28" s="22">
        <f>SUMIFS(CF!$BH:$BH,CF!$AL:$AL,"&gt;="&amp;Analysis!SE$4,CF!$AL:$AL,"&lt;="&amp;EOMONTH(SE$4,0))</f>
        <v>0.71933893100000001</v>
      </c>
      <c r="SF28" s="22">
        <f>SUMIFS(CF!$BH:$BH,CF!$AL:$AL,"&gt;="&amp;Analysis!SF$4,CF!$AL:$AL,"&lt;="&amp;EOMONTH(SF$4,0))</f>
        <v>0.79106589399999994</v>
      </c>
      <c r="SG28" s="22">
        <f>SUMIFS(CF!$BH:$BH,CF!$AL:$AL,"&gt;="&amp;Analysis!SG$4,CF!$AL:$AL,"&lt;="&amp;EOMONTH(SG$4,0))</f>
        <v>0.76023574599999999</v>
      </c>
      <c r="SH28" s="22">
        <f>SUMIFS(CF!$BH:$BH,CF!$AL:$AL,"&gt;="&amp;Analysis!SH$4,CF!$AL:$AL,"&lt;="&amp;EOMONTH(SH$4,0))</f>
        <v>0.78012627499999987</v>
      </c>
      <c r="SI28" s="22">
        <f>SUMIFS(CF!$BH:$BH,CF!$AL:$AL,"&gt;="&amp;Analysis!SI$4,CF!$AL:$AL,"&lt;="&amp;EOMONTH(SI$4,0))</f>
        <v>0.74972247900000011</v>
      </c>
      <c r="SJ28" s="22">
        <f>SUMIFS(CF!$BH:$BH,CF!$AL:$AL,"&gt;="&amp;Analysis!SJ$4,CF!$AL:$AL,"&lt;="&amp;EOMONTH(SJ$4,0))</f>
        <v>0.76933794</v>
      </c>
      <c r="SK28" s="22">
        <f>SUMIFS(CF!$BH:$BH,CF!$AL:$AL,"&gt;="&amp;Analysis!SK$4,CF!$AL:$AL,"&lt;="&amp;EOMONTH(SK$4,0))</f>
        <v>0.763912649</v>
      </c>
      <c r="SL28" s="22">
        <f>SUMIFS(CF!$BH:$BH,CF!$AL:$AL,"&gt;="&amp;Analysis!SL$4,CF!$AL:$AL,"&lt;="&amp;EOMONTH(SL$4,0))</f>
        <v>0.7341407430000001</v>
      </c>
      <c r="SM28" s="22">
        <f>SUMIFS(CF!$BH:$BH,CF!$AL:$AL,"&gt;="&amp;Analysis!SM$4,CF!$AL:$AL,"&lt;="&amp;EOMONTH(SM$4,0))</f>
        <v>0.75334853200000007</v>
      </c>
      <c r="SN28" s="22">
        <f>SUMIFS(CF!$BH:$BH,CF!$AL:$AL,"&gt;="&amp;Analysis!SN$4,CF!$AL:$AL,"&lt;="&amp;EOMONTH(SN$4,0))</f>
        <v>0.72398834000000001</v>
      </c>
      <c r="SO28" s="22">
        <f>SUMIFS(CF!$BH:$BH,CF!$AL:$AL,"&gt;="&amp;Analysis!SO$4,CF!$AL:$AL,"&lt;="&amp;EOMONTH(SO$4,0))</f>
        <v>0.74293050500000002</v>
      </c>
      <c r="SP28" s="22">
        <f>SUMIFS(CF!$BH:$BH,CF!$AL:$AL,"&gt;="&amp;Analysis!SP$4,CF!$AL:$AL,"&lt;="&amp;EOMONTH(SP$4,0))</f>
        <v>0.73769143600000009</v>
      </c>
      <c r="SQ28" s="22">
        <f>SUMIFS(CF!$BH:$BH,CF!$AL:$AL,"&gt;="&amp;Analysis!SQ$4,CF!$AL:$AL,"&lt;="&amp;EOMONTH(SQ$4,0))</f>
        <v>0.66182958699999994</v>
      </c>
      <c r="SR28" s="22">
        <f>SUMIFS(CF!$BH:$BH,CF!$AL:$AL,"&gt;="&amp;Analysis!SR$4,CF!$AL:$AL,"&lt;="&amp;EOMONTH(SR$4,0))</f>
        <v>0.72782215900000002</v>
      </c>
      <c r="SS28" s="22">
        <f>SUMIFS(CF!$BH:$BH,CF!$AL:$AL,"&gt;="&amp;Analysis!SS$4,CF!$AL:$AL,"&lt;="&amp;EOMONTH(SS$4,0))</f>
        <v>0.69945680499999996</v>
      </c>
      <c r="ST28" s="22">
        <f>SUMIFS(CF!$BH:$BH,CF!$AL:$AL,"&gt;="&amp;Analysis!ST$4,CF!$AL:$AL,"&lt;="&amp;EOMONTH(ST$4,0))</f>
        <v>0.71775713499999994</v>
      </c>
      <c r="SU28" s="22">
        <f>SUMIFS(CF!$BH:$BH,CF!$AL:$AL,"&gt;="&amp;Analysis!SU$4,CF!$AL:$AL,"&lt;="&amp;EOMONTH(SU$4,0))</f>
        <v>0.6897840449999999</v>
      </c>
      <c r="SV28" s="22">
        <f>SUMIFS(CF!$BH:$BH,CF!$AL:$AL,"&gt;="&amp;Analysis!SV$4,CF!$AL:$AL,"&lt;="&amp;EOMONTH(SV$4,0))</f>
        <v>0.7078313009999998</v>
      </c>
      <c r="SW28" s="22">
        <f>SUMIFS(CF!$BH:$BH,CF!$AL:$AL,"&gt;="&amp;Analysis!SW$4,CF!$AL:$AL,"&lt;="&amp;EOMONTH(SW$4,0))</f>
        <v>0.70283974900000001</v>
      </c>
      <c r="SX28" s="22">
        <f>SUMIFS(CF!$BH:$BH,CF!$AL:$AL,"&gt;="&amp;Analysis!SX$4,CF!$AL:$AL,"&lt;="&amp;EOMONTH(SX$4,0))</f>
        <v>0.67544803200000003</v>
      </c>
      <c r="SY28" s="22">
        <f>SUMIFS(CF!$BH:$BH,CF!$AL:$AL,"&gt;="&amp;Analysis!SY$4,CF!$AL:$AL,"&lt;="&amp;EOMONTH(SY$4,0))</f>
        <v>0.69312020499999993</v>
      </c>
      <c r="SZ28" s="22">
        <f>SUMIFS(CF!$BH:$BH,CF!$AL:$AL,"&gt;="&amp;Analysis!SZ$4,CF!$AL:$AL,"&lt;="&amp;EOMONTH(SZ$4,0))</f>
        <v>0.66610728699999999</v>
      </c>
      <c r="TA28" s="22">
        <f>SUMIFS(CF!$BH:$BH,CF!$AL:$AL,"&gt;="&amp;Analysis!TA$4,CF!$AL:$AL,"&lt;="&amp;EOMONTH(TA$4,0))</f>
        <v>0.68353507299999994</v>
      </c>
      <c r="TB28" s="22">
        <f>SUMIFS(CF!$BH:$BH,CF!$AL:$AL,"&gt;="&amp;Analysis!TB$4,CF!$AL:$AL,"&lt;="&amp;EOMONTH(TB$4,0))</f>
        <v>0.67871485700000012</v>
      </c>
      <c r="TC28" s="22">
        <f>SUMIFS(CF!$BH:$BH,CF!$AL:$AL,"&gt;="&amp;Analysis!TC$4,CF!$AL:$AL,"&lt;="&amp;EOMONTH(TC$4,0))</f>
        <v>0.608917971</v>
      </c>
      <c r="TD28" s="22">
        <f>SUMIFS(CF!$BH:$BH,CF!$AL:$AL,"&gt;="&amp;Analysis!TD$4,CF!$AL:$AL,"&lt;="&amp;EOMONTH(TD$4,0))</f>
        <v>0.62639049399999991</v>
      </c>
      <c r="TE28" s="22">
        <f>SUMIFS(CF!$BH:$BH,CF!$AL:$AL,"&gt;="&amp;Analysis!TE$4,CF!$AL:$AL,"&lt;="&amp;EOMONTH(TE$4,0))</f>
        <v>0.59750972599999996</v>
      </c>
      <c r="TF28" s="22">
        <f>SUMIFS(CF!$BH:$BH,CF!$AL:$AL,"&gt;="&amp;Analysis!TF$4,CF!$AL:$AL,"&lt;="&amp;EOMONTH(TF$4,0))</f>
        <v>0.61314274999999996</v>
      </c>
      <c r="TG28" s="22">
        <f>SUMIFS(CF!$BH:$BH,CF!$AL:$AL,"&gt;="&amp;Analysis!TG$4,CF!$AL:$AL,"&lt;="&amp;EOMONTH(TG$4,0))</f>
        <v>0.58924678899999983</v>
      </c>
      <c r="TH28" s="22">
        <f>SUMIFS(CF!$BH:$BH,CF!$AL:$AL,"&gt;="&amp;Analysis!TH$4,CF!$AL:$AL,"&lt;="&amp;EOMONTH(TH$4,0))</f>
        <v>0.60466362500000004</v>
      </c>
      <c r="TI28" s="22">
        <f>SUMIFS(CF!$BH:$BH,CF!$AL:$AL,"&gt;="&amp;Analysis!TI$4,CF!$AL:$AL,"&lt;="&amp;EOMONTH(TI$4,0))</f>
        <v>0.60039959899999995</v>
      </c>
      <c r="TJ28" s="22">
        <f>SUMIFS(CF!$BH:$BH,CF!$AL:$AL,"&gt;="&amp;Analysis!TJ$4,CF!$AL:$AL,"&lt;="&amp;EOMONTH(TJ$4,0))</f>
        <v>0.57700027600000003</v>
      </c>
      <c r="TK28" s="22">
        <f>SUMIFS(CF!$BH:$BH,CF!$AL:$AL,"&gt;="&amp;Analysis!TK$4,CF!$AL:$AL,"&lt;="&amp;EOMONTH(TK$4,0))</f>
        <v>0.59209669899999995</v>
      </c>
      <c r="TL28" s="22">
        <f>SUMIFS(CF!$BH:$BH,CF!$AL:$AL,"&gt;="&amp;Analysis!TL$4,CF!$AL:$AL,"&lt;="&amp;EOMONTH(TL$4,0))</f>
        <v>0.56902096200000007</v>
      </c>
      <c r="TM28" s="22">
        <f>SUMIFS(CF!$BH:$BH,CF!$AL:$AL,"&gt;="&amp;Analysis!TM$4,CF!$AL:$AL,"&lt;="&amp;EOMONTH(TM$4,0))</f>
        <v>0.58390861700000007</v>
      </c>
      <c r="TN28" s="22">
        <f>SUMIFS(CF!$BH:$BH,CF!$AL:$AL,"&gt;="&amp;Analysis!TN$4,CF!$AL:$AL,"&lt;="&amp;EOMONTH(TN$4,0))</f>
        <v>0.57979095199999997</v>
      </c>
      <c r="TO28" s="22">
        <f>SUMIFS(CF!$BH:$BH,CF!$AL:$AL,"&gt;="&amp;Analysis!TO$4,CF!$AL:$AL,"&lt;="&amp;EOMONTH(TO$4,0))</f>
        <v>0.53868306200000005</v>
      </c>
      <c r="TP28" s="22">
        <f>SUMIFS(CF!$BH:$BH,CF!$AL:$AL,"&gt;="&amp;Analysis!TP$4,CF!$AL:$AL,"&lt;="&amp;EOMONTH(TP$4,0))</f>
        <v>0.57190359099999999</v>
      </c>
      <c r="TQ28" s="22">
        <f>SUMIFS(CF!$BH:$BH,CF!$AL:$AL,"&gt;="&amp;Analysis!TQ$4,CF!$AL:$AL,"&lt;="&amp;EOMONTH(TQ$4,0))</f>
        <v>0.54961483899999997</v>
      </c>
      <c r="TR28" s="22">
        <f>SUMIFS(CF!$BH:$BH,CF!$AL:$AL,"&gt;="&amp;Analysis!TR$4,CF!$AL:$AL,"&lt;="&amp;EOMONTH(TR$4,0))</f>
        <v>0.56399475999999993</v>
      </c>
      <c r="TS28" s="22">
        <f>SUMIFS(CF!$BH:$BH,CF!$AL:$AL,"&gt;="&amp;Analysis!TS$4,CF!$AL:$AL,"&lt;="&amp;EOMONTH(TS$4,0))</f>
        <v>0.50382984100000006</v>
      </c>
      <c r="TT28" s="22">
        <f>SUMIFS(CF!$BH:$BH,CF!$AL:$AL,"&gt;="&amp;Analysis!TT$4,CF!$AL:$AL,"&lt;="&amp;EOMONTH(TT$4,0))</f>
        <v>0.50271447800000002</v>
      </c>
      <c r="TU28" s="22">
        <f>SUMIFS(CF!$BH:$BH,CF!$AL:$AL,"&gt;="&amp;Analysis!TU$4,CF!$AL:$AL,"&lt;="&amp;EOMONTH(TU$4,0))</f>
        <v>0.49916938599999994</v>
      </c>
      <c r="TV28" s="22">
        <f>SUMIFS(CF!$BH:$BH,CF!$AL:$AL,"&gt;="&amp;Analysis!TV$4,CF!$AL:$AL,"&lt;="&amp;EOMONTH(TV$4,0))</f>
        <v>0.47971529699999993</v>
      </c>
      <c r="TW28" s="22">
        <f>SUMIFS(CF!$BH:$BH,CF!$AL:$AL,"&gt;="&amp;Analysis!TW$4,CF!$AL:$AL,"&lt;="&amp;EOMONTH(TW$4,0))</f>
        <v>0.49226639300000008</v>
      </c>
      <c r="TX28" s="22">
        <f>SUMIFS(CF!$BH:$BH,CF!$AL:$AL,"&gt;="&amp;Analysis!TX$4,CF!$AL:$AL,"&lt;="&amp;EOMONTH(TX$4,0))</f>
        <v>0.47308133499999999</v>
      </c>
      <c r="TY28" s="22">
        <f>SUMIFS(CF!$BH:$BH,CF!$AL:$AL,"&gt;="&amp;Analysis!TY$4,CF!$AL:$AL,"&lt;="&amp;EOMONTH(TY$4,0))</f>
        <v>0.48545886100000002</v>
      </c>
      <c r="TZ28" s="22">
        <f>SUMIFS(CF!$BH:$BH,CF!$AL:$AL,"&gt;="&amp;Analysis!TZ$4,CF!$AL:$AL,"&lt;="&amp;EOMONTH(TZ$4,0))</f>
        <v>0.482035455</v>
      </c>
      <c r="UA28" s="22">
        <f>SUMIFS(CF!$BH:$BH,CF!$AL:$AL,"&gt;="&amp;Analysis!UA$4,CF!$AL:$AL,"&lt;="&amp;EOMONTH(UA$4,0))</f>
        <v>0.432464456</v>
      </c>
      <c r="UB28" s="22">
        <f>SUMIFS(CF!$BH:$BH,CF!$AL:$AL,"&gt;="&amp;Analysis!UB$4,CF!$AL:$AL,"&lt;="&amp;EOMONTH(UB$4,0))</f>
        <v>0.47558649800000002</v>
      </c>
      <c r="UC28" s="22">
        <f>SUMIFS(CF!$BH:$BH,CF!$AL:$AL,"&gt;="&amp;Analysis!UC$4,CF!$AL:$AL,"&lt;="&amp;EOMONTH(UC$4,0))</f>
        <v>0.45705150300000003</v>
      </c>
      <c r="UD28" s="22">
        <f>SUMIFS(CF!$BH:$BH,CF!$AL:$AL,"&gt;="&amp;Analysis!UD$4,CF!$AL:$AL,"&lt;="&amp;EOMONTH(UD$4,0))</f>
        <v>0.46900963100000004</v>
      </c>
      <c r="UE28" s="22">
        <f>SUMIFS(CF!$BH:$BH,CF!$AL:$AL,"&gt;="&amp;Analysis!UE$4,CF!$AL:$AL,"&lt;="&amp;EOMONTH(UE$4,0))</f>
        <v>0.45073095499999999</v>
      </c>
      <c r="UF28" s="22">
        <f>SUMIFS(CF!$BH:$BH,CF!$AL:$AL,"&gt;="&amp;Analysis!UF$4,CF!$AL:$AL,"&lt;="&amp;EOMONTH(UF$4,0))</f>
        <v>0.462523715</v>
      </c>
      <c r="UG28" s="22">
        <f>SUMIFS(CF!$BH:$BH,CF!$AL:$AL,"&gt;="&amp;Analysis!UG$4,CF!$AL:$AL,"&lt;="&amp;EOMONTH(UG$4,0))</f>
        <v>0.45926204500000001</v>
      </c>
      <c r="UH28" s="22">
        <f>SUMIFS(CF!$BH:$BH,CF!$AL:$AL,"&gt;="&amp;Analysis!UH$4,CF!$AL:$AL,"&lt;="&amp;EOMONTH(UH$4,0))</f>
        <v>0.44136326299999995</v>
      </c>
      <c r="UI28" s="22">
        <f>SUMIFS(CF!$BH:$BH,CF!$AL:$AL,"&gt;="&amp;Analysis!UI$4,CF!$AL:$AL,"&lt;="&amp;EOMONTH(UI$4,0))</f>
        <v>0.45291092799999999</v>
      </c>
      <c r="UJ28" s="22">
        <f>SUMIFS(CF!$BH:$BH,CF!$AL:$AL,"&gt;="&amp;Analysis!UJ$4,CF!$AL:$AL,"&lt;="&amp;EOMONTH(UJ$4,0))</f>
        <v>0.43525966699999996</v>
      </c>
      <c r="UK28" s="22">
        <f>SUMIFS(CF!$BH:$BH,CF!$AL:$AL,"&gt;="&amp;Analysis!UK$4,CF!$AL:$AL,"&lt;="&amp;EOMONTH(UK$4,0))</f>
        <v>0.44664764200000001</v>
      </c>
      <c r="UL28" s="22">
        <f>SUMIFS(CF!$BH:$BH,CF!$AL:$AL,"&gt;="&amp;Analysis!UL$4,CF!$AL:$AL,"&lt;="&amp;EOMONTH(UL$4,0))</f>
        <v>0.44349792900000001</v>
      </c>
      <c r="UM28" s="22">
        <f>SUMIFS(CF!$BH:$BH,CF!$AL:$AL,"&gt;="&amp;Analysis!UM$4,CF!$AL:$AL,"&lt;="&amp;EOMONTH(UM$4,0))</f>
        <v>0.39789000699999999</v>
      </c>
      <c r="UN28" s="22">
        <f>SUMIFS(CF!$BH:$BH,CF!$AL:$AL,"&gt;="&amp;Analysis!UN$4,CF!$AL:$AL,"&lt;="&amp;EOMONTH(UN$4,0))</f>
        <v>0.437564548</v>
      </c>
      <c r="UO28" s="22">
        <f>SUMIFS(CF!$BH:$BH,CF!$AL:$AL,"&gt;="&amp;Analysis!UO$4,CF!$AL:$AL,"&lt;="&amp;EOMONTH(UO$4,0))</f>
        <v>0.42051138200000004</v>
      </c>
      <c r="UP28" s="22">
        <f>SUMIFS(CF!$BH:$BH,CF!$AL:$AL,"&gt;="&amp;Analysis!UP$4,CF!$AL:$AL,"&lt;="&amp;EOMONTH(UP$4,0))</f>
        <v>0.43151348599999995</v>
      </c>
      <c r="UQ28" s="22">
        <f>SUMIFS(CF!$BH:$BH,CF!$AL:$AL,"&gt;="&amp;Analysis!UQ$4,CF!$AL:$AL,"&lt;="&amp;EOMONTH(UQ$4,0))</f>
        <v>0.41469614700000001</v>
      </c>
      <c r="UR28" s="22">
        <f>SUMIFS(CF!$BH:$BH,CF!$AL:$AL,"&gt;="&amp;Analysis!UR$4,CF!$AL:$AL,"&lt;="&amp;EOMONTH(UR$4,0))</f>
        <v>0.42554610399999993</v>
      </c>
      <c r="US28" s="22">
        <f>SUMIFS(CF!$BH:$BH,CF!$AL:$AL,"&gt;="&amp;Analysis!US$4,CF!$AL:$AL,"&lt;="&amp;EOMONTH(US$4,0))</f>
        <v>0.42254519800000001</v>
      </c>
      <c r="UT28" s="22">
        <f>SUMIFS(CF!$BH:$BH,CF!$AL:$AL,"&gt;="&amp;Analysis!UT$4,CF!$AL:$AL,"&lt;="&amp;EOMONTH(UT$4,0))</f>
        <v>0.40607737699999996</v>
      </c>
      <c r="UU28" s="22">
        <f>SUMIFS(CF!$BH:$BH,CF!$AL:$AL,"&gt;="&amp;Analysis!UU$4,CF!$AL:$AL,"&lt;="&amp;EOMONTH(UU$4,0))</f>
        <v>0.41670183700000007</v>
      </c>
      <c r="UV28" s="22">
        <f>SUMIFS(CF!$BH:$BH,CF!$AL:$AL,"&gt;="&amp;Analysis!UV$4,CF!$AL:$AL,"&lt;="&amp;EOMONTH(UV$4,0))</f>
        <v>0.40046174899999998</v>
      </c>
      <c r="UW28" s="22">
        <f>SUMIFS(CF!$BH:$BH,CF!$AL:$AL,"&gt;="&amp;Analysis!UW$4,CF!$AL:$AL,"&lt;="&amp;EOMONTH(UW$4,0))</f>
        <v>0.41093928300000004</v>
      </c>
      <c r="UX28" s="22">
        <f>SUMIFS(CF!$BH:$BH,CF!$AL:$AL,"&gt;="&amp;Analysis!UX$4,CF!$AL:$AL,"&lt;="&amp;EOMONTH(UX$4,0))</f>
        <v>0.40804138200000006</v>
      </c>
      <c r="UY28" s="22">
        <f>SUMIFS(CF!$BH:$BH,CF!$AL:$AL,"&gt;="&amp;Analysis!UY$4,CF!$AL:$AL,"&lt;="&amp;EOMONTH(UY$4,0))</f>
        <v>0.36607969999999995</v>
      </c>
      <c r="UZ28" s="22">
        <f>SUMIFS(CF!$BH:$BH,CF!$AL:$AL,"&gt;="&amp;Analysis!UZ$4,CF!$AL:$AL,"&lt;="&amp;EOMONTH(UZ$4,0))</f>
        <v>0.402582361</v>
      </c>
      <c r="VA28" s="22">
        <f>SUMIFS(CF!$BH:$BH,CF!$AL:$AL,"&gt;="&amp;Analysis!VA$4,CF!$AL:$AL,"&lt;="&amp;EOMONTH(VA$4,0))</f>
        <v>0.38689254899999992</v>
      </c>
      <c r="VB28" s="22">
        <f>SUMIFS(CF!$BH:$BH,CF!$AL:$AL,"&gt;="&amp;Analysis!VB$4,CF!$AL:$AL,"&lt;="&amp;EOMONTH(VB$4,0))</f>
        <v>0.39701506400000003</v>
      </c>
      <c r="VC28" s="22">
        <f>SUMIFS(CF!$BH:$BH,CF!$AL:$AL,"&gt;="&amp;Analysis!VC$4,CF!$AL:$AL,"&lt;="&amp;EOMONTH(VC$4,0))</f>
        <v>0.38154223100000001</v>
      </c>
      <c r="VD28" s="22">
        <f>SUMIFS(CF!$BH:$BH,CF!$AL:$AL,"&gt;="&amp;Analysis!VD$4,CF!$AL:$AL,"&lt;="&amp;EOMONTH(VD$4,0))</f>
        <v>0.391524759</v>
      </c>
      <c r="VE28" s="22">
        <f>SUMIFS(CF!$BH:$BH,CF!$AL:$AL,"&gt;="&amp;Analysis!VE$4,CF!$AL:$AL,"&lt;="&amp;EOMONTH(VE$4,0))</f>
        <v>0.38876376700000004</v>
      </c>
      <c r="VF28" s="22">
        <f>SUMIFS(CF!$BH:$BH,CF!$AL:$AL,"&gt;="&amp;Analysis!VF$4,CF!$AL:$AL,"&lt;="&amp;EOMONTH(VF$4,0))</f>
        <v>0.37361250900000004</v>
      </c>
      <c r="VG28" s="22">
        <f>SUMIFS(CF!$BH:$BH,CF!$AL:$AL,"&gt;="&amp;Analysis!VG$4,CF!$AL:$AL,"&lt;="&amp;EOMONTH(VG$4,0))</f>
        <v>0.38338757000000001</v>
      </c>
      <c r="VH28" s="22">
        <f>SUMIFS(CF!$BH:$BH,CF!$AL:$AL,"&gt;="&amp;Analysis!VH$4,CF!$AL:$AL,"&lt;="&amp;EOMONTH(VH$4,0))</f>
        <v>0.36844583800000003</v>
      </c>
      <c r="VI28" s="22">
        <f>SUMIFS(CF!$BH:$BH,CF!$AL:$AL,"&gt;="&amp;Analysis!VI$4,CF!$AL:$AL,"&lt;="&amp;EOMONTH(VI$4,0))</f>
        <v>0.37808571700000004</v>
      </c>
      <c r="VJ28" s="22">
        <f>SUMIFS(CF!$BH:$BH,CF!$AL:$AL,"&gt;="&amp;Analysis!VJ$4,CF!$AL:$AL,"&lt;="&amp;EOMONTH(VJ$4,0))</f>
        <v>0.37541949600000002</v>
      </c>
      <c r="VK28" s="22">
        <f>SUMIFS(CF!$BH:$BH,CF!$AL:$AL,"&gt;="&amp;Analysis!VK$4,CF!$AL:$AL,"&lt;="&amp;EOMONTH(VK$4,0))</f>
        <v>0.348801792</v>
      </c>
      <c r="VL28" s="22">
        <f>SUMIFS(CF!$BH:$BH,CF!$AL:$AL,"&gt;="&amp;Analysis!VL$4,CF!$AL:$AL,"&lt;="&amp;EOMONTH(VL$4,0))</f>
        <v>0.37031236200000001</v>
      </c>
      <c r="VM28" s="22">
        <f>SUMIFS(CF!$BH:$BH,CF!$AL:$AL,"&gt;="&amp;Analysis!VM$4,CF!$AL:$AL,"&lt;="&amp;EOMONTH(VM$4,0))</f>
        <v>0.355880209</v>
      </c>
      <c r="VN28" s="22">
        <f>SUMIFS(CF!$BH:$BH,CF!$AL:$AL,"&gt;="&amp;Analysis!VN$4,CF!$AL:$AL,"&lt;="&amp;EOMONTH(VN$4,0))</f>
        <v>0.36519132799999998</v>
      </c>
      <c r="VO28" s="22">
        <f>SUMIFS(CF!$BH:$BH,CF!$AL:$AL,"&gt;="&amp;Analysis!VO$4,CF!$AL:$AL,"&lt;="&amp;EOMONTH(VO$4,0))</f>
        <v>0.35095875600000004</v>
      </c>
      <c r="VP28" s="22">
        <f>SUMIFS(CF!$BH:$BH,CF!$AL:$AL,"&gt;="&amp;Analysis!VP$4,CF!$AL:$AL,"&lt;="&amp;EOMONTH(VP$4,0))</f>
        <v>0.36014111400000004</v>
      </c>
      <c r="VQ28" s="22">
        <f>SUMIFS(CF!$BH:$BH,CF!$AL:$AL,"&gt;="&amp;Analysis!VQ$4,CF!$AL:$AL,"&lt;="&amp;EOMONTH(VQ$4,0))</f>
        <v>0.357601434</v>
      </c>
      <c r="VR28" s="22">
        <f>SUMIFS(CF!$BH:$BH,CF!$AL:$AL,"&gt;="&amp;Analysis!VR$4,CF!$AL:$AL,"&lt;="&amp;EOMONTH(VR$4,0))</f>
        <v>0.34366466200000001</v>
      </c>
      <c r="VS28" s="22">
        <f>SUMIFS(CF!$BH:$BH,CF!$AL:$AL,"&gt;="&amp;Analysis!VS$4,CF!$AL:$AL,"&lt;="&amp;EOMONTH(VS$4,0))</f>
        <v>0.35265617800000004</v>
      </c>
      <c r="VT28" s="22">
        <f>SUMIFS(CF!$BH:$BH,CF!$AL:$AL,"&gt;="&amp;Analysis!VT$4,CF!$AL:$AL,"&lt;="&amp;EOMONTH(VT$4,0))</f>
        <v>0.33891213599999997</v>
      </c>
      <c r="VU28" s="22">
        <f>SUMIFS(CF!$BH:$BH,CF!$AL:$AL,"&gt;="&amp;Analysis!VU$4,CF!$AL:$AL,"&lt;="&amp;EOMONTH(VU$4,0))</f>
        <v>0.34777931000000006</v>
      </c>
      <c r="VV28" s="22">
        <f>SUMIFS(CF!$BH:$BH,CF!$AL:$AL,"&gt;="&amp;Analysis!VV$4,CF!$AL:$AL,"&lt;="&amp;EOMONTH(VV$4,0))</f>
        <v>0.34532680799999993</v>
      </c>
      <c r="VW28" s="22">
        <f>SUMIFS(CF!$BH:$BH,CF!$AL:$AL,"&gt;="&amp;Analysis!VW$4,CF!$AL:$AL,"&lt;="&amp;EOMONTH(VW$4,0))</f>
        <v>0.30981449300000002</v>
      </c>
      <c r="VX28" s="22">
        <f>SUMIFS(CF!$BH:$BH,CF!$AL:$AL,"&gt;="&amp;Analysis!VX$4,CF!$AL:$AL,"&lt;="&amp;EOMONTH(VX$4,0))</f>
        <v>0.34070681799999997</v>
      </c>
      <c r="VY28" s="22">
        <f>SUMIFS(CF!$BH:$BH,CF!$AL:$AL,"&gt;="&amp;Analysis!VY$4,CF!$AL:$AL,"&lt;="&amp;EOMONTH(VY$4,0))</f>
        <v>0.32742847900000005</v>
      </c>
      <c r="VZ28" s="22">
        <f>SUMIFS(CF!$BH:$BH,CF!$AL:$AL,"&gt;="&amp;Analysis!VZ$4,CF!$AL:$AL,"&lt;="&amp;EOMONTH(VZ$4,0))</f>
        <v>0.33599519699999997</v>
      </c>
      <c r="WA28" s="22">
        <f>SUMIFS(CF!$BH:$BH,CF!$AL:$AL,"&gt;="&amp;Analysis!WA$4,CF!$AL:$AL,"&lt;="&amp;EOMONTH(WA$4,0))</f>
        <v>0.32290048400000004</v>
      </c>
      <c r="WB28" s="22">
        <f>SUMIFS(CF!$BH:$BH,CF!$AL:$AL,"&gt;="&amp;Analysis!WB$4,CF!$AL:$AL,"&lt;="&amp;EOMONTH(WB$4,0))</f>
        <v>0.33134873300000001</v>
      </c>
      <c r="WC28" s="22">
        <f>SUMIFS(CF!$BH:$BH,CF!$AL:$AL,"&gt;="&amp;Analysis!WC$4,CF!$AL:$AL,"&lt;="&amp;EOMONTH(WC$4,0))</f>
        <v>0.329012095</v>
      </c>
      <c r="WD28" s="22">
        <f>SUMIFS(CF!$BH:$BH,CF!$AL:$AL,"&gt;="&amp;Analysis!WD$4,CF!$AL:$AL,"&lt;="&amp;EOMONTH(WD$4,0))</f>
        <v>0.31618953500000002</v>
      </c>
      <c r="WE28" s="22">
        <f>SUMIFS(CF!$BH:$BH,CF!$AL:$AL,"&gt;="&amp;Analysis!WE$4,CF!$AL:$AL,"&lt;="&amp;EOMONTH(WE$4,0))</f>
        <v>0.32446220199999998</v>
      </c>
      <c r="WF28" s="22">
        <f>SUMIFS(CF!$BH:$BH,CF!$AL:$AL,"&gt;="&amp;Analysis!WF$4,CF!$AL:$AL,"&lt;="&amp;EOMONTH(WF$4,0))</f>
        <v>0.311816963</v>
      </c>
      <c r="WG28" s="22">
        <f>SUMIFS(CF!$BH:$BH,CF!$AL:$AL,"&gt;="&amp;Analysis!WG$4,CF!$AL:$AL,"&lt;="&amp;EOMONTH(WG$4,0))</f>
        <v>0.31997522699999997</v>
      </c>
      <c r="WH28" s="22">
        <f>SUMIFS(CF!$BH:$BH,CF!$AL:$AL,"&gt;="&amp;Analysis!WH$4,CF!$AL:$AL,"&lt;="&amp;EOMONTH(WH$4,0))</f>
        <v>0.31771879399999997</v>
      </c>
      <c r="WI28" s="22">
        <f>SUMIFS(CF!$BH:$BH,CF!$AL:$AL,"&gt;="&amp;Analysis!WI$4,CF!$AL:$AL,"&lt;="&amp;EOMONTH(WI$4,0))</f>
        <v>0</v>
      </c>
      <c r="WJ28" s="22">
        <f>SUMIFS(CF!$BH:$BH,CF!$AL:$AL,"&gt;="&amp;Analysis!WJ$4,CF!$AL:$AL,"&lt;="&amp;EOMONTH(WJ$4,0))</f>
        <v>0</v>
      </c>
      <c r="WK28" s="22">
        <f>SUMIFS(CF!$BH:$BH,CF!$AL:$AL,"&gt;="&amp;Analysis!WK$4,CF!$AL:$AL,"&lt;="&amp;EOMONTH(WK$4,0))</f>
        <v>0</v>
      </c>
      <c r="WL28" s="22">
        <f>SUMIFS(CF!$BH:$BH,CF!$AL:$AL,"&gt;="&amp;Analysis!WL$4,CF!$AL:$AL,"&lt;="&amp;EOMONTH(WL$4,0))</f>
        <v>0</v>
      </c>
      <c r="WM28" s="22">
        <f>SUMIFS(CF!$BH:$BH,CF!$AL:$AL,"&gt;="&amp;Analysis!WM$4,CF!$AL:$AL,"&lt;="&amp;EOMONTH(WM$4,0))</f>
        <v>0</v>
      </c>
      <c r="WN28" s="22">
        <f>SUMIFS(CF!$BH:$BH,CF!$AL:$AL,"&gt;="&amp;Analysis!WN$4,CF!$AL:$AL,"&lt;="&amp;EOMONTH(WN$4,0))</f>
        <v>0</v>
      </c>
      <c r="WO28" s="22">
        <f>SUMIFS(CF!$BH:$BH,CF!$AL:$AL,"&gt;="&amp;Analysis!WO$4,CF!$AL:$AL,"&lt;="&amp;EOMONTH(WO$4,0))</f>
        <v>0</v>
      </c>
      <c r="WP28" s="22">
        <f>SUMIFS(CF!$BH:$BH,CF!$AL:$AL,"&gt;="&amp;Analysis!WP$4,CF!$AL:$AL,"&lt;="&amp;EOMONTH(WP$4,0))</f>
        <v>0</v>
      </c>
      <c r="WQ28" s="22">
        <f>SUMIFS(CF!$BH:$BH,CF!$AL:$AL,"&gt;="&amp;Analysis!WQ$4,CF!$AL:$AL,"&lt;="&amp;EOMONTH(WQ$4,0))</f>
        <v>0</v>
      </c>
      <c r="WR28" s="22">
        <f>SUMIFS(CF!$BH:$BH,CF!$AL:$AL,"&gt;="&amp;Analysis!WR$4,CF!$AL:$AL,"&lt;="&amp;EOMONTH(WR$4,0))</f>
        <v>0</v>
      </c>
      <c r="WS28" s="22">
        <f>SUMIFS(CF!$BH:$BH,CF!$AL:$AL,"&gt;="&amp;Analysis!WS$4,CF!$AL:$AL,"&lt;="&amp;EOMONTH(WS$4,0))</f>
        <v>0</v>
      </c>
      <c r="WT28" s="22">
        <f>SUMIFS(CF!$BH:$BH,CF!$AL:$AL,"&gt;="&amp;Analysis!WT$4,CF!$AL:$AL,"&lt;="&amp;EOMONTH(WT$4,0))</f>
        <v>0</v>
      </c>
      <c r="WU28" s="22">
        <f>SUMIFS(CF!$BH:$BH,CF!$AL:$AL,"&gt;="&amp;Analysis!WU$4,CF!$AL:$AL,"&lt;="&amp;EOMONTH(WU$4,0))</f>
        <v>0</v>
      </c>
      <c r="WV28" s="22">
        <f>SUMIFS(CF!$BH:$BH,CF!$AL:$AL,"&gt;="&amp;Analysis!WV$4,CF!$AL:$AL,"&lt;="&amp;EOMONTH(WV$4,0))</f>
        <v>0</v>
      </c>
      <c r="WW28" s="22">
        <f>SUMIFS(CF!$BH:$BH,CF!$AL:$AL,"&gt;="&amp;Analysis!WW$4,CF!$AL:$AL,"&lt;="&amp;EOMONTH(WW$4,0))</f>
        <v>0</v>
      </c>
      <c r="WX28" s="22">
        <f>SUMIFS(CF!$BH:$BH,CF!$AL:$AL,"&gt;="&amp;Analysis!WX$4,CF!$AL:$AL,"&lt;="&amp;EOMONTH(WX$4,0))</f>
        <v>0</v>
      </c>
      <c r="WY28" s="22">
        <f>SUMIFS(CF!$BH:$BH,CF!$AL:$AL,"&gt;="&amp;Analysis!WY$4,CF!$AL:$AL,"&lt;="&amp;EOMONTH(WY$4,0))</f>
        <v>0</v>
      </c>
      <c r="WZ28" s="22">
        <f>SUMIFS(CF!$BH:$BH,CF!$AL:$AL,"&gt;="&amp;Analysis!WZ$4,CF!$AL:$AL,"&lt;="&amp;EOMONTH(WZ$4,0))</f>
        <v>0</v>
      </c>
      <c r="XA28" s="22">
        <f>SUMIFS(CF!$BH:$BH,CF!$AL:$AL,"&gt;="&amp;Analysis!XA$4,CF!$AL:$AL,"&lt;="&amp;EOMONTH(XA$4,0))</f>
        <v>0</v>
      </c>
      <c r="XB28" s="22">
        <f>SUMIFS(CF!$BH:$BH,CF!$AL:$AL,"&gt;="&amp;Analysis!XB$4,CF!$AL:$AL,"&lt;="&amp;EOMONTH(XB$4,0))</f>
        <v>0</v>
      </c>
      <c r="XC28" s="22">
        <f>SUMIFS(CF!$BH:$BH,CF!$AL:$AL,"&gt;="&amp;Analysis!XC$4,CF!$AL:$AL,"&lt;="&amp;EOMONTH(XC$4,0))</f>
        <v>0</v>
      </c>
      <c r="XD28" s="22">
        <f>SUMIFS(CF!$BH:$BH,CF!$AL:$AL,"&gt;="&amp;Analysis!XD$4,CF!$AL:$AL,"&lt;="&amp;EOMONTH(XD$4,0))</f>
        <v>0</v>
      </c>
      <c r="XE28" s="22">
        <f>SUMIFS(CF!$BH:$BH,CF!$AL:$AL,"&gt;="&amp;Analysis!XE$4,CF!$AL:$AL,"&lt;="&amp;EOMONTH(XE$4,0))</f>
        <v>0</v>
      </c>
      <c r="XF28" s="22">
        <f>SUMIFS(CF!$BH:$BH,CF!$AL:$AL,"&gt;="&amp;Analysis!XF$4,CF!$AL:$AL,"&lt;="&amp;EOMONTH(XF$4,0))</f>
        <v>0</v>
      </c>
      <c r="XG28" s="22">
        <f>SUMIFS(CF!$BH:$BH,CF!$AL:$AL,"&gt;="&amp;Analysis!XG$4,CF!$AL:$AL,"&lt;="&amp;EOMONTH(XG$4,0))</f>
        <v>0</v>
      </c>
      <c r="XH28" s="22">
        <f>SUMIFS(CF!$BH:$BH,CF!$AL:$AL,"&gt;="&amp;Analysis!XH$4,CF!$AL:$AL,"&lt;="&amp;EOMONTH(XH$4,0))</f>
        <v>0</v>
      </c>
      <c r="XI28" s="22">
        <f>SUMIFS(CF!$BH:$BH,CF!$AL:$AL,"&gt;="&amp;Analysis!XI$4,CF!$AL:$AL,"&lt;="&amp;EOMONTH(XI$4,0))</f>
        <v>0</v>
      </c>
      <c r="XJ28" s="22">
        <f>SUMIFS(CF!$BH:$BH,CF!$AL:$AL,"&gt;="&amp;Analysis!XJ$4,CF!$AL:$AL,"&lt;="&amp;EOMONTH(XJ$4,0))</f>
        <v>0</v>
      </c>
      <c r="XK28" s="22">
        <f>SUMIFS(CF!$BH:$BH,CF!$AL:$AL,"&gt;="&amp;Analysis!XK$4,CF!$AL:$AL,"&lt;="&amp;EOMONTH(XK$4,0))</f>
        <v>0</v>
      </c>
      <c r="XL28" s="22">
        <f>SUMIFS(CF!$BH:$BH,CF!$AL:$AL,"&gt;="&amp;Analysis!XL$4,CF!$AL:$AL,"&lt;="&amp;EOMONTH(XL$4,0))</f>
        <v>0</v>
      </c>
      <c r="XM28" s="22">
        <f>SUMIFS(CF!$BH:$BH,CF!$AL:$AL,"&gt;="&amp;Analysis!XM$4,CF!$AL:$AL,"&lt;="&amp;EOMONTH(XM$4,0))</f>
        <v>0</v>
      </c>
      <c r="XN28" s="22">
        <f>SUMIFS(CF!$BH:$BH,CF!$AL:$AL,"&gt;="&amp;Analysis!XN$4,CF!$AL:$AL,"&lt;="&amp;EOMONTH(XN$4,0))</f>
        <v>0</v>
      </c>
      <c r="XO28" s="22">
        <f>SUMIFS(CF!$BH:$BH,CF!$AL:$AL,"&gt;="&amp;Analysis!XO$4,CF!$AL:$AL,"&lt;="&amp;EOMONTH(XO$4,0))</f>
        <v>0</v>
      </c>
      <c r="XP28" s="22">
        <f>SUMIFS(CF!$BH:$BH,CF!$AL:$AL,"&gt;="&amp;Analysis!XP$4,CF!$AL:$AL,"&lt;="&amp;EOMONTH(XP$4,0))</f>
        <v>0</v>
      </c>
      <c r="XQ28" s="22">
        <f>SUMIFS(CF!$BH:$BH,CF!$AL:$AL,"&gt;="&amp;Analysis!XQ$4,CF!$AL:$AL,"&lt;="&amp;EOMONTH(XQ$4,0))</f>
        <v>0</v>
      </c>
      <c r="XR28" s="22">
        <f>SUMIFS(CF!$BH:$BH,CF!$AL:$AL,"&gt;="&amp;Analysis!XR$4,CF!$AL:$AL,"&lt;="&amp;EOMONTH(XR$4,0))</f>
        <v>0</v>
      </c>
      <c r="XS28" s="22">
        <f>SUMIFS(CF!$BH:$BH,CF!$AL:$AL,"&gt;="&amp;Analysis!XS$4,CF!$AL:$AL,"&lt;="&amp;EOMONTH(XS$4,0))</f>
        <v>0</v>
      </c>
      <c r="XT28" s="22">
        <f>SUMIFS(CF!$BH:$BH,CF!$AL:$AL,"&gt;="&amp;Analysis!XT$4,CF!$AL:$AL,"&lt;="&amp;EOMONTH(XT$4,0))</f>
        <v>0</v>
      </c>
      <c r="XU28" s="22">
        <f>SUMIFS(CF!$BH:$BH,CF!$AL:$AL,"&gt;="&amp;Analysis!XU$4,CF!$AL:$AL,"&lt;="&amp;EOMONTH(XU$4,0))</f>
        <v>0</v>
      </c>
      <c r="XV28" s="22">
        <f>SUMIFS(CF!$BH:$BH,CF!$AL:$AL,"&gt;="&amp;Analysis!XV$4,CF!$AL:$AL,"&lt;="&amp;EOMONTH(XV$4,0))</f>
        <v>0</v>
      </c>
      <c r="XW28" s="22">
        <f>SUMIFS(CF!$BH:$BH,CF!$AL:$AL,"&gt;="&amp;Analysis!XW$4,CF!$AL:$AL,"&lt;="&amp;EOMONTH(XW$4,0))</f>
        <v>0</v>
      </c>
      <c r="XX28" s="22">
        <f>SUMIFS(CF!$BH:$BH,CF!$AL:$AL,"&gt;="&amp;Analysis!XX$4,CF!$AL:$AL,"&lt;="&amp;EOMONTH(XX$4,0))</f>
        <v>0</v>
      </c>
      <c r="XY28" s="22">
        <f>SUMIFS(CF!$BH:$BH,CF!$AL:$AL,"&gt;="&amp;Analysis!XY$4,CF!$AL:$AL,"&lt;="&amp;EOMONTH(XY$4,0))</f>
        <v>0</v>
      </c>
      <c r="XZ28" s="22">
        <f>SUMIFS(CF!$BH:$BH,CF!$AL:$AL,"&gt;="&amp;Analysis!XZ$4,CF!$AL:$AL,"&lt;="&amp;EOMONTH(XZ$4,0))</f>
        <v>0</v>
      </c>
      <c r="YA28" s="22">
        <f>SUMIFS(CF!$BH:$BH,CF!$AL:$AL,"&gt;="&amp;Analysis!YA$4,CF!$AL:$AL,"&lt;="&amp;EOMONTH(YA$4,0))</f>
        <v>0</v>
      </c>
      <c r="YB28" s="22">
        <f>SUMIFS(CF!$BH:$BH,CF!$AL:$AL,"&gt;="&amp;Analysis!YB$4,CF!$AL:$AL,"&lt;="&amp;EOMONTH(YB$4,0))</f>
        <v>0</v>
      </c>
      <c r="YC28" s="22">
        <f>SUMIFS(CF!$BH:$BH,CF!$AL:$AL,"&gt;="&amp;Analysis!YC$4,CF!$AL:$AL,"&lt;="&amp;EOMONTH(YC$4,0))</f>
        <v>0</v>
      </c>
      <c r="YD28" s="22">
        <f>SUMIFS(CF!$BH:$BH,CF!$AL:$AL,"&gt;="&amp;Analysis!YD$4,CF!$AL:$AL,"&lt;="&amp;EOMONTH(YD$4,0))</f>
        <v>0</v>
      </c>
      <c r="YE28" s="22">
        <f>SUMIFS(CF!$BH:$BH,CF!$AL:$AL,"&gt;="&amp;Analysis!YE$4,CF!$AL:$AL,"&lt;="&amp;EOMONTH(YE$4,0))</f>
        <v>0</v>
      </c>
      <c r="YF28" s="22">
        <f>SUMIFS(CF!$BH:$BH,CF!$AL:$AL,"&gt;="&amp;Analysis!YF$4,CF!$AL:$AL,"&lt;="&amp;EOMONTH(YF$4,0))</f>
        <v>0</v>
      </c>
      <c r="YG28" s="22">
        <f>SUMIFS(CF!$BH:$BH,CF!$AL:$AL,"&gt;="&amp;Analysis!YG$4,CF!$AL:$AL,"&lt;="&amp;EOMONTH(YG$4,0))</f>
        <v>0</v>
      </c>
      <c r="YH28" s="22">
        <f>SUMIFS(CF!$BH:$BH,CF!$AL:$AL,"&gt;="&amp;Analysis!YH$4,CF!$AL:$AL,"&lt;="&amp;EOMONTH(YH$4,0))</f>
        <v>0</v>
      </c>
      <c r="YI28" s="22">
        <f>SUMIFS(CF!$BH:$BH,CF!$AL:$AL,"&gt;="&amp;Analysis!YI$4,CF!$AL:$AL,"&lt;="&amp;EOMONTH(YI$4,0))</f>
        <v>0</v>
      </c>
      <c r="YJ28" s="22">
        <f>SUMIFS(CF!$BH:$BH,CF!$AL:$AL,"&gt;="&amp;Analysis!YJ$4,CF!$AL:$AL,"&lt;="&amp;EOMONTH(YJ$4,0))</f>
        <v>0</v>
      </c>
      <c r="YK28" s="22">
        <f>SUMIFS(CF!$BH:$BH,CF!$AL:$AL,"&gt;="&amp;Analysis!YK$4,CF!$AL:$AL,"&lt;="&amp;EOMONTH(YK$4,0))</f>
        <v>0</v>
      </c>
      <c r="YL28" s="22">
        <f>SUMIFS(CF!$BH:$BH,CF!$AL:$AL,"&gt;="&amp;Analysis!YL$4,CF!$AL:$AL,"&lt;="&amp;EOMONTH(YL$4,0))</f>
        <v>0</v>
      </c>
      <c r="YM28" s="22">
        <f>SUMIFS(CF!$BH:$BH,CF!$AL:$AL,"&gt;="&amp;Analysis!YM$4,CF!$AL:$AL,"&lt;="&amp;EOMONTH(YM$4,0))</f>
        <v>0</v>
      </c>
      <c r="YN28" s="22">
        <f>SUMIFS(CF!$BH:$BH,CF!$AL:$AL,"&gt;="&amp;Analysis!YN$4,CF!$AL:$AL,"&lt;="&amp;EOMONTH(YN$4,0))</f>
        <v>0</v>
      </c>
      <c r="YO28" s="22">
        <f>SUMIFS(CF!$BH:$BH,CF!$AL:$AL,"&gt;="&amp;Analysis!YO$4,CF!$AL:$AL,"&lt;="&amp;EOMONTH(YO$4,0))</f>
        <v>0</v>
      </c>
      <c r="YP28" s="22">
        <f>SUMIFS(CF!$BH:$BH,CF!$AL:$AL,"&gt;="&amp;Analysis!YP$4,CF!$AL:$AL,"&lt;="&amp;EOMONTH(YP$4,0))</f>
        <v>0</v>
      </c>
      <c r="YQ28" s="22">
        <f>SUMIFS(CF!$BH:$BH,CF!$AL:$AL,"&gt;="&amp;Analysis!YQ$4,CF!$AL:$AL,"&lt;="&amp;EOMONTH(YQ$4,0))</f>
        <v>0</v>
      </c>
      <c r="YR28" s="22">
        <f>SUMIFS(CF!$BH:$BH,CF!$AL:$AL,"&gt;="&amp;Analysis!YR$4,CF!$AL:$AL,"&lt;="&amp;EOMONTH(YR$4,0))</f>
        <v>0</v>
      </c>
      <c r="YS28" s="22">
        <f>SUMIFS(CF!$BH:$BH,CF!$AL:$AL,"&gt;="&amp;Analysis!YS$4,CF!$AL:$AL,"&lt;="&amp;EOMONTH(YS$4,0))</f>
        <v>0</v>
      </c>
      <c r="YT28" s="22">
        <f>SUMIFS(CF!$BH:$BH,CF!$AL:$AL,"&gt;="&amp;Analysis!YT$4,CF!$AL:$AL,"&lt;="&amp;EOMONTH(YT$4,0))</f>
        <v>0</v>
      </c>
      <c r="YU28" s="22">
        <f>SUMIFS(CF!$BH:$BH,CF!$AL:$AL,"&gt;="&amp;Analysis!YU$4,CF!$AL:$AL,"&lt;="&amp;EOMONTH(YU$4,0))</f>
        <v>0</v>
      </c>
      <c r="YV28" s="22">
        <f>SUMIFS(CF!$BH:$BH,CF!$AL:$AL,"&gt;="&amp;Analysis!YV$4,CF!$AL:$AL,"&lt;="&amp;EOMONTH(YV$4,0))</f>
        <v>0</v>
      </c>
      <c r="YW28" s="22">
        <f>SUMIFS(CF!$BH:$BH,CF!$AL:$AL,"&gt;="&amp;Analysis!YW$4,CF!$AL:$AL,"&lt;="&amp;EOMONTH(YW$4,0))</f>
        <v>0</v>
      </c>
      <c r="YX28" s="22">
        <f>SUMIFS(CF!$BH:$BH,CF!$AL:$AL,"&gt;="&amp;Analysis!YX$4,CF!$AL:$AL,"&lt;="&amp;EOMONTH(YX$4,0))</f>
        <v>0</v>
      </c>
      <c r="YY28" s="22">
        <f>SUMIFS(CF!$BH:$BH,CF!$AL:$AL,"&gt;="&amp;Analysis!YY$4,CF!$AL:$AL,"&lt;="&amp;EOMONTH(YY$4,0))</f>
        <v>0</v>
      </c>
      <c r="YZ28" s="22">
        <f>SUMIFS(CF!$BH:$BH,CF!$AL:$AL,"&gt;="&amp;Analysis!YZ$4,CF!$AL:$AL,"&lt;="&amp;EOMONTH(YZ$4,0))</f>
        <v>0</v>
      </c>
      <c r="ZA28" s="22">
        <f>SUMIFS(CF!$BH:$BH,CF!$AL:$AL,"&gt;="&amp;Analysis!ZA$4,CF!$AL:$AL,"&lt;="&amp;EOMONTH(ZA$4,0))</f>
        <v>0</v>
      </c>
      <c r="ZB28" s="22">
        <f>SUMIFS(CF!$BH:$BH,CF!$AL:$AL,"&gt;="&amp;Analysis!ZB$4,CF!$AL:$AL,"&lt;="&amp;EOMONTH(ZB$4,0))</f>
        <v>0</v>
      </c>
      <c r="ZC28" s="22">
        <f>SUMIFS(CF!$BH:$BH,CF!$AL:$AL,"&gt;="&amp;Analysis!ZC$4,CF!$AL:$AL,"&lt;="&amp;EOMONTH(ZC$4,0))</f>
        <v>0</v>
      </c>
      <c r="ZD28" s="22">
        <f>SUMIFS(CF!$BH:$BH,CF!$AL:$AL,"&gt;="&amp;Analysis!ZD$4,CF!$AL:$AL,"&lt;="&amp;EOMONTH(ZD$4,0))</f>
        <v>0</v>
      </c>
      <c r="ZE28" s="22">
        <f>SUMIFS(CF!$BH:$BH,CF!$AL:$AL,"&gt;="&amp;Analysis!ZE$4,CF!$AL:$AL,"&lt;="&amp;EOMONTH(ZE$4,0))</f>
        <v>0</v>
      </c>
      <c r="ZF28" s="22">
        <f>SUMIFS(CF!$BH:$BH,CF!$AL:$AL,"&gt;="&amp;Analysis!ZF$4,CF!$AL:$AL,"&lt;="&amp;EOMONTH(ZF$4,0))</f>
        <v>0</v>
      </c>
      <c r="ZG28" s="22">
        <f>SUMIFS(CF!$BH:$BH,CF!$AL:$AL,"&gt;="&amp;Analysis!ZG$4,CF!$AL:$AL,"&lt;="&amp;EOMONTH(ZG$4,0))</f>
        <v>0</v>
      </c>
      <c r="ZH28" s="22">
        <f>SUMIFS(CF!$BH:$BH,CF!$AL:$AL,"&gt;="&amp;Analysis!ZH$4,CF!$AL:$AL,"&lt;="&amp;EOMONTH(ZH$4,0))</f>
        <v>0</v>
      </c>
      <c r="ZI28" s="22">
        <f>SUMIFS(CF!$BH:$BH,CF!$AL:$AL,"&gt;="&amp;Analysis!ZI$4,CF!$AL:$AL,"&lt;="&amp;EOMONTH(ZI$4,0))</f>
        <v>0</v>
      </c>
      <c r="ZJ28" s="22">
        <f>SUMIFS(CF!$BH:$BH,CF!$AL:$AL,"&gt;="&amp;Analysis!ZJ$4,CF!$AL:$AL,"&lt;="&amp;EOMONTH(ZJ$4,0))</f>
        <v>0</v>
      </c>
      <c r="ZK28" s="22">
        <f>SUMIFS(CF!$BH:$BH,CF!$AL:$AL,"&gt;="&amp;Analysis!ZK$4,CF!$AL:$AL,"&lt;="&amp;EOMONTH(ZK$4,0))</f>
        <v>0</v>
      </c>
      <c r="ZL28" s="22">
        <f>SUMIFS(CF!$BH:$BH,CF!$AL:$AL,"&gt;="&amp;Analysis!ZL$4,CF!$AL:$AL,"&lt;="&amp;EOMONTH(ZL$4,0))</f>
        <v>0</v>
      </c>
      <c r="ZM28" s="22">
        <f>SUMIFS(CF!$BH:$BH,CF!$AL:$AL,"&gt;="&amp;Analysis!ZM$4,CF!$AL:$AL,"&lt;="&amp;EOMONTH(ZM$4,0))</f>
        <v>0</v>
      </c>
      <c r="ZN28" s="22">
        <f>SUMIFS(CF!$BH:$BH,CF!$AL:$AL,"&gt;="&amp;Analysis!ZN$4,CF!$AL:$AL,"&lt;="&amp;EOMONTH(ZN$4,0))</f>
        <v>0</v>
      </c>
      <c r="ZO28" s="22">
        <f>SUMIFS(CF!$BH:$BH,CF!$AL:$AL,"&gt;="&amp;Analysis!ZO$4,CF!$AL:$AL,"&lt;="&amp;EOMONTH(ZO$4,0))</f>
        <v>0</v>
      </c>
      <c r="ZP28" s="22">
        <f>SUMIFS(CF!$BH:$BH,CF!$AL:$AL,"&gt;="&amp;Analysis!ZP$4,CF!$AL:$AL,"&lt;="&amp;EOMONTH(ZP$4,0))</f>
        <v>0</v>
      </c>
      <c r="ZQ28" s="22">
        <f>SUMIFS(CF!$BH:$BH,CF!$AL:$AL,"&gt;="&amp;Analysis!ZQ$4,CF!$AL:$AL,"&lt;="&amp;EOMONTH(ZQ$4,0))</f>
        <v>0</v>
      </c>
      <c r="ZR28" s="22">
        <f>SUMIFS(CF!$BH:$BH,CF!$AL:$AL,"&gt;="&amp;Analysis!ZR$4,CF!$AL:$AL,"&lt;="&amp;EOMONTH(ZR$4,0))</f>
        <v>0</v>
      </c>
      <c r="ZS28" s="22">
        <f>SUMIFS(CF!$BH:$BH,CF!$AL:$AL,"&gt;="&amp;Analysis!ZS$4,CF!$AL:$AL,"&lt;="&amp;EOMONTH(ZS$4,0))</f>
        <v>0</v>
      </c>
      <c r="ZT28" s="22">
        <f>SUMIFS(CF!$BH:$BH,CF!$AL:$AL,"&gt;="&amp;Analysis!ZT$4,CF!$AL:$AL,"&lt;="&amp;EOMONTH(ZT$4,0))</f>
        <v>0</v>
      </c>
      <c r="ZU28" s="22">
        <f>SUMIFS(CF!$BH:$BH,CF!$AL:$AL,"&gt;="&amp;Analysis!ZU$4,CF!$AL:$AL,"&lt;="&amp;EOMONTH(ZU$4,0))</f>
        <v>0</v>
      </c>
      <c r="ZV28" s="22">
        <f>SUMIFS(CF!$BH:$BH,CF!$AL:$AL,"&gt;="&amp;Analysis!ZV$4,CF!$AL:$AL,"&lt;="&amp;EOMONTH(ZV$4,0))</f>
        <v>0</v>
      </c>
      <c r="ZW28" s="22">
        <f>SUMIFS(CF!$BH:$BH,CF!$AL:$AL,"&gt;="&amp;Analysis!ZW$4,CF!$AL:$AL,"&lt;="&amp;EOMONTH(ZW$4,0))</f>
        <v>0</v>
      </c>
      <c r="ZX28" s="22">
        <f>SUMIFS(CF!$BH:$BH,CF!$AL:$AL,"&gt;="&amp;Analysis!ZX$4,CF!$AL:$AL,"&lt;="&amp;EOMONTH(ZX$4,0))</f>
        <v>0</v>
      </c>
      <c r="ZY28" s="22">
        <f>SUMIFS(CF!$BH:$BH,CF!$AL:$AL,"&gt;="&amp;Analysis!ZY$4,CF!$AL:$AL,"&lt;="&amp;EOMONTH(ZY$4,0))</f>
        <v>0</v>
      </c>
      <c r="ZZ28" s="22">
        <f>SUMIFS(CF!$BH:$BH,CF!$AL:$AL,"&gt;="&amp;Analysis!ZZ$4,CF!$AL:$AL,"&lt;="&amp;EOMONTH(ZZ$4,0))</f>
        <v>0</v>
      </c>
      <c r="AAA28" s="22">
        <f>SUMIFS(CF!$BH:$BH,CF!$AL:$AL,"&gt;="&amp;Analysis!AAA$4,CF!$AL:$AL,"&lt;="&amp;EOMONTH(AAA$4,0))</f>
        <v>0</v>
      </c>
      <c r="AAB28" s="22">
        <f>SUMIFS(CF!$BH:$BH,CF!$AL:$AL,"&gt;="&amp;Analysis!AAB$4,CF!$AL:$AL,"&lt;="&amp;EOMONTH(AAB$4,0))</f>
        <v>0</v>
      </c>
      <c r="AAC28" s="22">
        <f>SUMIFS(CF!$BH:$BH,CF!$AL:$AL,"&gt;="&amp;Analysis!AAC$4,CF!$AL:$AL,"&lt;="&amp;EOMONTH(AAC$4,0))</f>
        <v>0</v>
      </c>
      <c r="AAD28" s="22">
        <f>SUMIFS(CF!$BH:$BH,CF!$AL:$AL,"&gt;="&amp;Analysis!AAD$4,CF!$AL:$AL,"&lt;="&amp;EOMONTH(AAD$4,0))</f>
        <v>0</v>
      </c>
      <c r="AAE28" s="22">
        <f>SUMIFS(CF!$BH:$BH,CF!$AL:$AL,"&gt;="&amp;Analysis!AAE$4,CF!$AL:$AL,"&lt;="&amp;EOMONTH(AAE$4,0))</f>
        <v>0</v>
      </c>
      <c r="AAF28" s="22">
        <f>SUMIFS(CF!$BH:$BH,CF!$AL:$AL,"&gt;="&amp;Analysis!AAF$4,CF!$AL:$AL,"&lt;="&amp;EOMONTH(AAF$4,0))</f>
        <v>0</v>
      </c>
      <c r="AAG28" s="22">
        <f>SUMIFS(CF!$BH:$BH,CF!$AL:$AL,"&gt;="&amp;Analysis!AAG$4,CF!$AL:$AL,"&lt;="&amp;EOMONTH(AAG$4,0))</f>
        <v>0</v>
      </c>
      <c r="AAH28" s="22">
        <f>SUMIFS(CF!$BH:$BH,CF!$AL:$AL,"&gt;="&amp;Analysis!AAH$4,CF!$AL:$AL,"&lt;="&amp;EOMONTH(AAH$4,0))</f>
        <v>0</v>
      </c>
    </row>
    <row r="29" spans="3:710" x14ac:dyDescent="0.2">
      <c r="D29" s="26" t="s">
        <v>4</v>
      </c>
      <c r="E29" s="2" t="s">
        <v>22</v>
      </c>
      <c r="F29" s="44">
        <f t="shared" si="57"/>
        <v>0</v>
      </c>
      <c r="G29" s="22">
        <f>SUMIFS(CF!$BD:$BD,CF!$AL:$AL,"&gt;="&amp;Analysis!G$4,CF!$AL:$AL,"&lt;="&amp;EOMONTH(G$4,0))</f>
        <v>0</v>
      </c>
      <c r="H29" s="22">
        <f>SUMIFS(CF!$BD:$BD,CF!$AL:$AL,"&gt;="&amp;Analysis!H$4,CF!$AL:$AL,"&lt;="&amp;EOMONTH(H$4,0))</f>
        <v>0</v>
      </c>
      <c r="I29" s="22">
        <f>SUMIFS(CF!$BD:$BD,CF!$AL:$AL,"&gt;="&amp;Analysis!I$4,CF!$AL:$AL,"&lt;="&amp;EOMONTH(I$4,0))</f>
        <v>0</v>
      </c>
      <c r="J29" s="22">
        <f>SUMIFS(CF!$BD:$BD,CF!$AL:$AL,"&gt;="&amp;Analysis!J$4,CF!$AL:$AL,"&lt;="&amp;EOMONTH(J$4,0))</f>
        <v>0</v>
      </c>
      <c r="K29" s="22">
        <f>SUMIFS(CF!$BD:$BD,CF!$AL:$AL,"&gt;="&amp;Analysis!K$4,CF!$AL:$AL,"&lt;="&amp;EOMONTH(K$4,0))</f>
        <v>0</v>
      </c>
      <c r="L29" s="22">
        <f>SUMIFS(CF!$BD:$BD,CF!$AL:$AL,"&gt;="&amp;Analysis!L$4,CF!$AL:$AL,"&lt;="&amp;EOMONTH(L$4,0))</f>
        <v>0</v>
      </c>
      <c r="M29" s="22">
        <f>SUMIFS(CF!$BD:$BD,CF!$AL:$AL,"&gt;="&amp;Analysis!M$4,CF!$AL:$AL,"&lt;="&amp;EOMONTH(M$4,0))</f>
        <v>0</v>
      </c>
      <c r="N29" s="22">
        <f>SUMIFS(CF!$BD:$BD,CF!$AL:$AL,"&gt;="&amp;Analysis!N$4,CF!$AL:$AL,"&lt;="&amp;EOMONTH(N$4,0))</f>
        <v>0</v>
      </c>
      <c r="O29" s="22">
        <f>SUMIFS(CF!$BD:$BD,CF!$AL:$AL,"&gt;="&amp;Analysis!O$4,CF!$AL:$AL,"&lt;="&amp;EOMONTH(O$4,0))</f>
        <v>0</v>
      </c>
      <c r="P29" s="22">
        <f>SUMIFS(CF!$BD:$BD,CF!$AL:$AL,"&gt;="&amp;Analysis!P$4,CF!$AL:$AL,"&lt;="&amp;EOMONTH(P$4,0))</f>
        <v>0</v>
      </c>
      <c r="Q29" s="22">
        <f>SUMIFS(CF!$BD:$BD,CF!$AL:$AL,"&gt;="&amp;Analysis!Q$4,CF!$AL:$AL,"&lt;="&amp;EOMONTH(Q$4,0))</f>
        <v>0</v>
      </c>
      <c r="R29" s="22">
        <f>SUMIFS(CF!$BD:$BD,CF!$AL:$AL,"&gt;="&amp;Analysis!R$4,CF!$AL:$AL,"&lt;="&amp;EOMONTH(R$4,0))</f>
        <v>0</v>
      </c>
      <c r="S29" s="22">
        <f>SUMIFS(CF!$BD:$BD,CF!$AL:$AL,"&gt;="&amp;Analysis!S$4,CF!$AL:$AL,"&lt;="&amp;EOMONTH(S$4,0))</f>
        <v>0</v>
      </c>
      <c r="T29" s="22">
        <f>SUMIFS(CF!$BD:$BD,CF!$AL:$AL,"&gt;="&amp;Analysis!T$4,CF!$AL:$AL,"&lt;="&amp;EOMONTH(T$4,0))</f>
        <v>0</v>
      </c>
      <c r="U29" s="22">
        <f>SUMIFS(CF!$BD:$BD,CF!$AL:$AL,"&gt;="&amp;Analysis!U$4,CF!$AL:$AL,"&lt;="&amp;EOMONTH(U$4,0))</f>
        <v>0</v>
      </c>
      <c r="V29" s="22">
        <f>SUMIFS(CF!$BD:$BD,CF!$AL:$AL,"&gt;="&amp;Analysis!V$4,CF!$AL:$AL,"&lt;="&amp;EOMONTH(V$4,0))</f>
        <v>0</v>
      </c>
      <c r="W29" s="22">
        <f>SUMIFS(CF!$BD:$BD,CF!$AL:$AL,"&gt;="&amp;Analysis!W$4,CF!$AL:$AL,"&lt;="&amp;EOMONTH(W$4,0))</f>
        <v>0</v>
      </c>
      <c r="X29" s="22">
        <f>SUMIFS(CF!$BD:$BD,CF!$AL:$AL,"&gt;="&amp;Analysis!X$4,CF!$AL:$AL,"&lt;="&amp;EOMONTH(X$4,0))</f>
        <v>0</v>
      </c>
      <c r="Y29" s="22">
        <f>SUMIFS(CF!$BD:$BD,CF!$AL:$AL,"&gt;="&amp;Analysis!Y$4,CF!$AL:$AL,"&lt;="&amp;EOMONTH(Y$4,0))</f>
        <v>0</v>
      </c>
      <c r="Z29" s="22">
        <f>SUMIFS(CF!$BD:$BD,CF!$AL:$AL,"&gt;="&amp;Analysis!Z$4,CF!$AL:$AL,"&lt;="&amp;EOMONTH(Z$4,0))</f>
        <v>0</v>
      </c>
      <c r="AA29" s="22">
        <f>SUMIFS(CF!$BD:$BD,CF!$AL:$AL,"&gt;="&amp;Analysis!AA$4,CF!$AL:$AL,"&lt;="&amp;EOMONTH(AA$4,0))</f>
        <v>0</v>
      </c>
      <c r="AB29" s="22">
        <f>SUMIFS(CF!$BD:$BD,CF!$AL:$AL,"&gt;="&amp;Analysis!AB$4,CF!$AL:$AL,"&lt;="&amp;EOMONTH(AB$4,0))</f>
        <v>0</v>
      </c>
      <c r="AC29" s="22">
        <f>SUMIFS(CF!$BD:$BD,CF!$AL:$AL,"&gt;="&amp;Analysis!AC$4,CF!$AL:$AL,"&lt;="&amp;EOMONTH(AC$4,0))</f>
        <v>0</v>
      </c>
      <c r="AD29" s="22">
        <f>SUMIFS(CF!$BD:$BD,CF!$AL:$AL,"&gt;="&amp;Analysis!AD$4,CF!$AL:$AL,"&lt;="&amp;EOMONTH(AD$4,0))</f>
        <v>0</v>
      </c>
      <c r="AE29" s="22">
        <f>SUMIFS(CF!$BD:$BD,CF!$AL:$AL,"&gt;="&amp;Analysis!AE$4,CF!$AL:$AL,"&lt;="&amp;EOMONTH(AE$4,0))</f>
        <v>0</v>
      </c>
      <c r="AF29" s="22">
        <f>SUMIFS(CF!$BD:$BD,CF!$AL:$AL,"&gt;="&amp;Analysis!AF$4,CF!$AL:$AL,"&lt;="&amp;EOMONTH(AF$4,0))</f>
        <v>0</v>
      </c>
      <c r="AG29" s="22">
        <f>SUMIFS(CF!$BD:$BD,CF!$AL:$AL,"&gt;="&amp;Analysis!AG$4,CF!$AL:$AL,"&lt;="&amp;EOMONTH(AG$4,0))</f>
        <v>0</v>
      </c>
      <c r="AH29" s="22">
        <f>SUMIFS(CF!$BD:$BD,CF!$AL:$AL,"&gt;="&amp;Analysis!AH$4,CF!$AL:$AL,"&lt;="&amp;EOMONTH(AH$4,0))</f>
        <v>0</v>
      </c>
      <c r="AI29" s="22">
        <f>SUMIFS(CF!$BD:$BD,CF!$AL:$AL,"&gt;="&amp;Analysis!AI$4,CF!$AL:$AL,"&lt;="&amp;EOMONTH(AI$4,0))</f>
        <v>0</v>
      </c>
      <c r="AJ29" s="22">
        <f>SUMIFS(CF!$BD:$BD,CF!$AL:$AL,"&gt;="&amp;Analysis!AJ$4,CF!$AL:$AL,"&lt;="&amp;EOMONTH(AJ$4,0))</f>
        <v>0</v>
      </c>
      <c r="AK29" s="22">
        <f>SUMIFS(CF!$BD:$BD,CF!$AL:$AL,"&gt;="&amp;Analysis!AK$4,CF!$AL:$AL,"&lt;="&amp;EOMONTH(AK$4,0))</f>
        <v>0</v>
      </c>
      <c r="AL29" s="22">
        <f>SUMIFS(CF!$BD:$BD,CF!$AL:$AL,"&gt;="&amp;Analysis!AL$4,CF!$AL:$AL,"&lt;="&amp;EOMONTH(AL$4,0))</f>
        <v>0</v>
      </c>
      <c r="AM29" s="22">
        <f>SUMIFS(CF!$BD:$BD,CF!$AL:$AL,"&gt;="&amp;Analysis!AM$4,CF!$AL:$AL,"&lt;="&amp;EOMONTH(AM$4,0))</f>
        <v>0</v>
      </c>
      <c r="AN29" s="22">
        <f>SUMIFS(CF!$BD:$BD,CF!$AL:$AL,"&gt;="&amp;Analysis!AN$4,CF!$AL:$AL,"&lt;="&amp;EOMONTH(AN$4,0))</f>
        <v>0</v>
      </c>
      <c r="AO29" s="22">
        <f>SUMIFS(CF!$BD:$BD,CF!$AL:$AL,"&gt;="&amp;Analysis!AO$4,CF!$AL:$AL,"&lt;="&amp;EOMONTH(AO$4,0))</f>
        <v>0</v>
      </c>
      <c r="AP29" s="22">
        <f>SUMIFS(CF!$BD:$BD,CF!$AL:$AL,"&gt;="&amp;Analysis!AP$4,CF!$AL:$AL,"&lt;="&amp;EOMONTH(AP$4,0))</f>
        <v>0</v>
      </c>
      <c r="AQ29" s="22">
        <f>SUMIFS(CF!$BD:$BD,CF!$AL:$AL,"&gt;="&amp;Analysis!AQ$4,CF!$AL:$AL,"&lt;="&amp;EOMONTH(AQ$4,0))</f>
        <v>0</v>
      </c>
      <c r="AR29" s="22">
        <f>SUMIFS(CF!$BD:$BD,CF!$AL:$AL,"&gt;="&amp;Analysis!AR$4,CF!$AL:$AL,"&lt;="&amp;EOMONTH(AR$4,0))</f>
        <v>0</v>
      </c>
      <c r="AS29" s="22">
        <f>SUMIFS(CF!$BD:$BD,CF!$AL:$AL,"&gt;="&amp;Analysis!AS$4,CF!$AL:$AL,"&lt;="&amp;EOMONTH(AS$4,0))</f>
        <v>0</v>
      </c>
      <c r="AT29" s="22">
        <f>SUMIFS(CF!$BD:$BD,CF!$AL:$AL,"&gt;="&amp;Analysis!AT$4,CF!$AL:$AL,"&lt;="&amp;EOMONTH(AT$4,0))</f>
        <v>0</v>
      </c>
      <c r="AU29" s="22">
        <f>SUMIFS(CF!$BD:$BD,CF!$AL:$AL,"&gt;="&amp;Analysis!AU$4,CF!$AL:$AL,"&lt;="&amp;EOMONTH(AU$4,0))</f>
        <v>0</v>
      </c>
      <c r="AV29" s="22">
        <f>SUMIFS(CF!$BD:$BD,CF!$AL:$AL,"&gt;="&amp;Analysis!AV$4,CF!$AL:$AL,"&lt;="&amp;EOMONTH(AV$4,0))</f>
        <v>0</v>
      </c>
      <c r="AW29" s="22">
        <f>SUMIFS(CF!$BD:$BD,CF!$AL:$AL,"&gt;="&amp;Analysis!AW$4,CF!$AL:$AL,"&lt;="&amp;EOMONTH(AW$4,0))</f>
        <v>0</v>
      </c>
      <c r="AX29" s="22">
        <f>SUMIFS(CF!$BD:$BD,CF!$AL:$AL,"&gt;="&amp;Analysis!AX$4,CF!$AL:$AL,"&lt;="&amp;EOMONTH(AX$4,0))</f>
        <v>0</v>
      </c>
      <c r="AY29" s="22">
        <f>SUMIFS(CF!$BD:$BD,CF!$AL:$AL,"&gt;="&amp;Analysis!AY$4,CF!$AL:$AL,"&lt;="&amp;EOMONTH(AY$4,0))</f>
        <v>0</v>
      </c>
      <c r="AZ29" s="22">
        <f>SUMIFS(CF!$BD:$BD,CF!$AL:$AL,"&gt;="&amp;Analysis!AZ$4,CF!$AL:$AL,"&lt;="&amp;EOMONTH(AZ$4,0))</f>
        <v>0</v>
      </c>
      <c r="BA29" s="22">
        <f>SUMIFS(CF!$BD:$BD,CF!$AL:$AL,"&gt;="&amp;Analysis!BA$4,CF!$AL:$AL,"&lt;="&amp;EOMONTH(BA$4,0))</f>
        <v>0</v>
      </c>
      <c r="BB29" s="22">
        <f>SUMIFS(CF!$BD:$BD,CF!$AL:$AL,"&gt;="&amp;Analysis!BB$4,CF!$AL:$AL,"&lt;="&amp;EOMONTH(BB$4,0))</f>
        <v>0</v>
      </c>
      <c r="BC29" s="22">
        <f>SUMIFS(CF!$BD:$BD,CF!$AL:$AL,"&gt;="&amp;Analysis!BC$4,CF!$AL:$AL,"&lt;="&amp;EOMONTH(BC$4,0))</f>
        <v>0</v>
      </c>
      <c r="BD29" s="22">
        <f>SUMIFS(CF!$BD:$BD,CF!$AL:$AL,"&gt;="&amp;Analysis!BD$4,CF!$AL:$AL,"&lt;="&amp;EOMONTH(BD$4,0))</f>
        <v>0</v>
      </c>
      <c r="BE29" s="22">
        <f>SUMIFS(CF!$BD:$BD,CF!$AL:$AL,"&gt;="&amp;Analysis!BE$4,CF!$AL:$AL,"&lt;="&amp;EOMONTH(BE$4,0))</f>
        <v>0</v>
      </c>
      <c r="BF29" s="22">
        <f>SUMIFS(CF!$BD:$BD,CF!$AL:$AL,"&gt;="&amp;Analysis!BF$4,CF!$AL:$AL,"&lt;="&amp;EOMONTH(BF$4,0))</f>
        <v>0</v>
      </c>
      <c r="BG29" s="22">
        <f>SUMIFS(CF!$BD:$BD,CF!$AL:$AL,"&gt;="&amp;Analysis!BG$4,CF!$AL:$AL,"&lt;="&amp;EOMONTH(BG$4,0))</f>
        <v>0</v>
      </c>
      <c r="BH29" s="22">
        <f>SUMIFS(CF!$BD:$BD,CF!$AL:$AL,"&gt;="&amp;Analysis!BH$4,CF!$AL:$AL,"&lt;="&amp;EOMONTH(BH$4,0))</f>
        <v>0</v>
      </c>
      <c r="BI29" s="22">
        <f>SUMIFS(CF!$BD:$BD,CF!$AL:$AL,"&gt;="&amp;Analysis!BI$4,CF!$AL:$AL,"&lt;="&amp;EOMONTH(BI$4,0))</f>
        <v>0</v>
      </c>
      <c r="BJ29" s="22">
        <f>SUMIFS(CF!$BD:$BD,CF!$AL:$AL,"&gt;="&amp;Analysis!BJ$4,CF!$AL:$AL,"&lt;="&amp;EOMONTH(BJ$4,0))</f>
        <v>0</v>
      </c>
      <c r="BK29" s="22">
        <f>SUMIFS(CF!$BD:$BD,CF!$AL:$AL,"&gt;="&amp;Analysis!BK$4,CF!$AL:$AL,"&lt;="&amp;EOMONTH(BK$4,0))</f>
        <v>0</v>
      </c>
      <c r="BL29" s="22">
        <f>SUMIFS(CF!$BD:$BD,CF!$AL:$AL,"&gt;="&amp;Analysis!BL$4,CF!$AL:$AL,"&lt;="&amp;EOMONTH(BL$4,0))</f>
        <v>0</v>
      </c>
      <c r="BM29" s="22">
        <f>SUMIFS(CF!$BD:$BD,CF!$AL:$AL,"&gt;="&amp;Analysis!BM$4,CF!$AL:$AL,"&lt;="&amp;EOMONTH(BM$4,0))</f>
        <v>0</v>
      </c>
      <c r="BN29" s="22">
        <f>SUMIFS(CF!$BD:$BD,CF!$AL:$AL,"&gt;="&amp;Analysis!BN$4,CF!$AL:$AL,"&lt;="&amp;EOMONTH(BN$4,0))</f>
        <v>0</v>
      </c>
      <c r="BO29" s="22">
        <f>SUMIFS(CF!$BD:$BD,CF!$AL:$AL,"&gt;="&amp;Analysis!BO$4,CF!$AL:$AL,"&lt;="&amp;EOMONTH(BO$4,0))</f>
        <v>0</v>
      </c>
      <c r="BP29" s="22">
        <f>SUMIFS(CF!$BD:$BD,CF!$AL:$AL,"&gt;="&amp;Analysis!BP$4,CF!$AL:$AL,"&lt;="&amp;EOMONTH(BP$4,0))</f>
        <v>0</v>
      </c>
      <c r="BQ29" s="22">
        <f>SUMIFS(CF!$BD:$BD,CF!$AL:$AL,"&gt;="&amp;Analysis!BQ$4,CF!$AL:$AL,"&lt;="&amp;EOMONTH(BQ$4,0))</f>
        <v>0</v>
      </c>
      <c r="BR29" s="22">
        <f>SUMIFS(CF!$BD:$BD,CF!$AL:$AL,"&gt;="&amp;Analysis!BR$4,CF!$AL:$AL,"&lt;="&amp;EOMONTH(BR$4,0))</f>
        <v>0</v>
      </c>
      <c r="BS29" s="22">
        <f>SUMIFS(CF!$BD:$BD,CF!$AL:$AL,"&gt;="&amp;Analysis!BS$4,CF!$AL:$AL,"&lt;="&amp;EOMONTH(BS$4,0))</f>
        <v>0</v>
      </c>
      <c r="BT29" s="22">
        <f>SUMIFS(CF!$BD:$BD,CF!$AL:$AL,"&gt;="&amp;Analysis!BT$4,CF!$AL:$AL,"&lt;="&amp;EOMONTH(BT$4,0))</f>
        <v>0</v>
      </c>
      <c r="BU29" s="22">
        <f>SUMIFS(CF!$BD:$BD,CF!$AL:$AL,"&gt;="&amp;Analysis!BU$4,CF!$AL:$AL,"&lt;="&amp;EOMONTH(BU$4,0))</f>
        <v>0</v>
      </c>
      <c r="BV29" s="22">
        <f>SUMIFS(CF!$BD:$BD,CF!$AL:$AL,"&gt;="&amp;Analysis!BV$4,CF!$AL:$AL,"&lt;="&amp;EOMONTH(BV$4,0))</f>
        <v>0</v>
      </c>
      <c r="BW29" s="22">
        <f>SUMIFS(CF!$BD:$BD,CF!$AL:$AL,"&gt;="&amp;Analysis!BW$4,CF!$AL:$AL,"&lt;="&amp;EOMONTH(BW$4,0))</f>
        <v>0</v>
      </c>
      <c r="BX29" s="22">
        <f>SUMIFS(CF!$BD:$BD,CF!$AL:$AL,"&gt;="&amp;Analysis!BX$4,CF!$AL:$AL,"&lt;="&amp;EOMONTH(BX$4,0))</f>
        <v>0</v>
      </c>
      <c r="BY29" s="22">
        <f>SUMIFS(CF!$BD:$BD,CF!$AL:$AL,"&gt;="&amp;Analysis!BY$4,CF!$AL:$AL,"&lt;="&amp;EOMONTH(BY$4,0))</f>
        <v>0</v>
      </c>
      <c r="BZ29" s="22">
        <f>SUMIFS(CF!$BD:$BD,CF!$AL:$AL,"&gt;="&amp;Analysis!BZ$4,CF!$AL:$AL,"&lt;="&amp;EOMONTH(BZ$4,0))</f>
        <v>0</v>
      </c>
      <c r="CA29" s="22">
        <f>SUMIFS(CF!$BD:$BD,CF!$AL:$AL,"&gt;="&amp;Analysis!CA$4,CF!$AL:$AL,"&lt;="&amp;EOMONTH(CA$4,0))</f>
        <v>0</v>
      </c>
      <c r="CB29" s="22">
        <f>SUMIFS(CF!$BD:$BD,CF!$AL:$AL,"&gt;="&amp;Analysis!CB$4,CF!$AL:$AL,"&lt;="&amp;EOMONTH(CB$4,0))</f>
        <v>0</v>
      </c>
      <c r="CC29" s="22">
        <f>SUMIFS(CF!$BD:$BD,CF!$AL:$AL,"&gt;="&amp;Analysis!CC$4,CF!$AL:$AL,"&lt;="&amp;EOMONTH(CC$4,0))</f>
        <v>0</v>
      </c>
      <c r="CD29" s="22">
        <f>SUMIFS(CF!$BD:$BD,CF!$AL:$AL,"&gt;="&amp;Analysis!CD$4,CF!$AL:$AL,"&lt;="&amp;EOMONTH(CD$4,0))</f>
        <v>0</v>
      </c>
      <c r="CE29" s="22">
        <f>SUMIFS(CF!$BD:$BD,CF!$AL:$AL,"&gt;="&amp;Analysis!CE$4,CF!$AL:$AL,"&lt;="&amp;EOMONTH(CE$4,0))</f>
        <v>0</v>
      </c>
      <c r="CF29" s="22">
        <f>SUMIFS(CF!$BD:$BD,CF!$AL:$AL,"&gt;="&amp;Analysis!CF$4,CF!$AL:$AL,"&lt;="&amp;EOMONTH(CF$4,0))</f>
        <v>0</v>
      </c>
      <c r="CG29" s="22">
        <f>SUMIFS(CF!$BD:$BD,CF!$AL:$AL,"&gt;="&amp;Analysis!CG$4,CF!$AL:$AL,"&lt;="&amp;EOMONTH(CG$4,0))</f>
        <v>0</v>
      </c>
      <c r="CH29" s="22">
        <f>SUMIFS(CF!$BD:$BD,CF!$AL:$AL,"&gt;="&amp;Analysis!CH$4,CF!$AL:$AL,"&lt;="&amp;EOMONTH(CH$4,0))</f>
        <v>0</v>
      </c>
      <c r="CI29" s="22">
        <f>SUMIFS(CF!$BD:$BD,CF!$AL:$AL,"&gt;="&amp;Analysis!CI$4,CF!$AL:$AL,"&lt;="&amp;EOMONTH(CI$4,0))</f>
        <v>0</v>
      </c>
      <c r="CJ29" s="22">
        <f>SUMIFS(CF!$BD:$BD,CF!$AL:$AL,"&gt;="&amp;Analysis!CJ$4,CF!$AL:$AL,"&lt;="&amp;EOMONTH(CJ$4,0))</f>
        <v>0</v>
      </c>
      <c r="CK29" s="22">
        <f>SUMIFS(CF!$BD:$BD,CF!$AL:$AL,"&gt;="&amp;Analysis!CK$4,CF!$AL:$AL,"&lt;="&amp;EOMONTH(CK$4,0))</f>
        <v>0</v>
      </c>
      <c r="CL29" s="22">
        <f>SUMIFS(CF!$BD:$BD,CF!$AL:$AL,"&gt;="&amp;Analysis!CL$4,CF!$AL:$AL,"&lt;="&amp;EOMONTH(CL$4,0))</f>
        <v>0</v>
      </c>
      <c r="CM29" s="22">
        <f>SUMIFS(CF!$BD:$BD,CF!$AL:$AL,"&gt;="&amp;Analysis!CM$4,CF!$AL:$AL,"&lt;="&amp;EOMONTH(CM$4,0))</f>
        <v>0</v>
      </c>
      <c r="CN29" s="22">
        <f>SUMIFS(CF!$BD:$BD,CF!$AL:$AL,"&gt;="&amp;Analysis!CN$4,CF!$AL:$AL,"&lt;="&amp;EOMONTH(CN$4,0))</f>
        <v>0</v>
      </c>
      <c r="CO29" s="22">
        <f>SUMIFS(CF!$BD:$BD,CF!$AL:$AL,"&gt;="&amp;Analysis!CO$4,CF!$AL:$AL,"&lt;="&amp;EOMONTH(CO$4,0))</f>
        <v>0</v>
      </c>
      <c r="CP29" s="22">
        <f>SUMIFS(CF!$BD:$BD,CF!$AL:$AL,"&gt;="&amp;Analysis!CP$4,CF!$AL:$AL,"&lt;="&amp;EOMONTH(CP$4,0))</f>
        <v>0</v>
      </c>
      <c r="CQ29" s="22">
        <f>SUMIFS(CF!$BD:$BD,CF!$AL:$AL,"&gt;="&amp;Analysis!CQ$4,CF!$AL:$AL,"&lt;="&amp;EOMONTH(CQ$4,0))</f>
        <v>0</v>
      </c>
      <c r="CR29" s="22">
        <f>SUMIFS(CF!$BD:$BD,CF!$AL:$AL,"&gt;="&amp;Analysis!CR$4,CF!$AL:$AL,"&lt;="&amp;EOMONTH(CR$4,0))</f>
        <v>0</v>
      </c>
      <c r="CS29" s="22">
        <f>SUMIFS(CF!$BD:$BD,CF!$AL:$AL,"&gt;="&amp;Analysis!CS$4,CF!$AL:$AL,"&lt;="&amp;EOMONTH(CS$4,0))</f>
        <v>0</v>
      </c>
      <c r="CT29" s="22">
        <f>SUMIFS(CF!$BD:$BD,CF!$AL:$AL,"&gt;="&amp;Analysis!CT$4,CF!$AL:$AL,"&lt;="&amp;EOMONTH(CT$4,0))</f>
        <v>0</v>
      </c>
      <c r="CU29" s="22">
        <f>SUMIFS(CF!$BD:$BD,CF!$AL:$AL,"&gt;="&amp;Analysis!CU$4,CF!$AL:$AL,"&lt;="&amp;EOMONTH(CU$4,0))</f>
        <v>0</v>
      </c>
      <c r="CV29" s="22">
        <f>SUMIFS(CF!$BD:$BD,CF!$AL:$AL,"&gt;="&amp;Analysis!CV$4,CF!$AL:$AL,"&lt;="&amp;EOMONTH(CV$4,0))</f>
        <v>0</v>
      </c>
      <c r="CW29" s="22">
        <f>SUMIFS(CF!$BD:$BD,CF!$AL:$AL,"&gt;="&amp;Analysis!CW$4,CF!$AL:$AL,"&lt;="&amp;EOMONTH(CW$4,0))</f>
        <v>0</v>
      </c>
      <c r="CX29" s="22">
        <f>SUMIFS(CF!$BD:$BD,CF!$AL:$AL,"&gt;="&amp;Analysis!CX$4,CF!$AL:$AL,"&lt;="&amp;EOMONTH(CX$4,0))</f>
        <v>0</v>
      </c>
      <c r="CY29" s="22">
        <f>SUMIFS(CF!$BD:$BD,CF!$AL:$AL,"&gt;="&amp;Analysis!CY$4,CF!$AL:$AL,"&lt;="&amp;EOMONTH(CY$4,0))</f>
        <v>0</v>
      </c>
      <c r="CZ29" s="22">
        <f>SUMIFS(CF!$BD:$BD,CF!$AL:$AL,"&gt;="&amp;Analysis!CZ$4,CF!$AL:$AL,"&lt;="&amp;EOMONTH(CZ$4,0))</f>
        <v>0</v>
      </c>
      <c r="DA29" s="22">
        <f>SUMIFS(CF!$BD:$BD,CF!$AL:$AL,"&gt;="&amp;Analysis!DA$4,CF!$AL:$AL,"&lt;="&amp;EOMONTH(DA$4,0))</f>
        <v>0</v>
      </c>
      <c r="DB29" s="22">
        <f>SUMIFS(CF!$BD:$BD,CF!$AL:$AL,"&gt;="&amp;Analysis!DB$4,CF!$AL:$AL,"&lt;="&amp;EOMONTH(DB$4,0))</f>
        <v>0</v>
      </c>
      <c r="DC29" s="22">
        <f>SUMIFS(CF!$BD:$BD,CF!$AL:$AL,"&gt;="&amp;Analysis!DC$4,CF!$AL:$AL,"&lt;="&amp;EOMONTH(DC$4,0))</f>
        <v>0</v>
      </c>
      <c r="DD29" s="22">
        <f>SUMIFS(CF!$BD:$BD,CF!$AL:$AL,"&gt;="&amp;Analysis!DD$4,CF!$AL:$AL,"&lt;="&amp;EOMONTH(DD$4,0))</f>
        <v>0</v>
      </c>
      <c r="DE29" s="22">
        <f>SUMIFS(CF!$BD:$BD,CF!$AL:$AL,"&gt;="&amp;Analysis!DE$4,CF!$AL:$AL,"&lt;="&amp;EOMONTH(DE$4,0))</f>
        <v>0</v>
      </c>
      <c r="DF29" s="22">
        <f>SUMIFS(CF!$BD:$BD,CF!$AL:$AL,"&gt;="&amp;Analysis!DF$4,CF!$AL:$AL,"&lt;="&amp;EOMONTH(DF$4,0))</f>
        <v>0</v>
      </c>
      <c r="DG29" s="22">
        <f>SUMIFS(CF!$BD:$BD,CF!$AL:$AL,"&gt;="&amp;Analysis!DG$4,CF!$AL:$AL,"&lt;="&amp;EOMONTH(DG$4,0))</f>
        <v>0</v>
      </c>
      <c r="DH29" s="22">
        <f>SUMIFS(CF!$BD:$BD,CF!$AL:$AL,"&gt;="&amp;Analysis!DH$4,CF!$AL:$AL,"&lt;="&amp;EOMONTH(DH$4,0))</f>
        <v>0</v>
      </c>
      <c r="DI29" s="22">
        <f>SUMIFS(CF!$BD:$BD,CF!$AL:$AL,"&gt;="&amp;Analysis!DI$4,CF!$AL:$AL,"&lt;="&amp;EOMONTH(DI$4,0))</f>
        <v>0</v>
      </c>
      <c r="DJ29" s="22">
        <f>SUMIFS(CF!$BD:$BD,CF!$AL:$AL,"&gt;="&amp;Analysis!DJ$4,CF!$AL:$AL,"&lt;="&amp;EOMONTH(DJ$4,0))</f>
        <v>0</v>
      </c>
      <c r="DK29" s="22">
        <f>SUMIFS(CF!$BD:$BD,CF!$AL:$AL,"&gt;="&amp;Analysis!DK$4,CF!$AL:$AL,"&lt;="&amp;EOMONTH(DK$4,0))</f>
        <v>0</v>
      </c>
      <c r="DL29" s="22">
        <f>SUMIFS(CF!$BD:$BD,CF!$AL:$AL,"&gt;="&amp;Analysis!DL$4,CF!$AL:$AL,"&lt;="&amp;EOMONTH(DL$4,0))</f>
        <v>0</v>
      </c>
      <c r="DM29" s="22">
        <f>SUMIFS(CF!$BD:$BD,CF!$AL:$AL,"&gt;="&amp;Analysis!DM$4,CF!$AL:$AL,"&lt;="&amp;EOMONTH(DM$4,0))</f>
        <v>0</v>
      </c>
      <c r="DN29" s="22">
        <f>SUMIFS(CF!$BD:$BD,CF!$AL:$AL,"&gt;="&amp;Analysis!DN$4,CF!$AL:$AL,"&lt;="&amp;EOMONTH(DN$4,0))</f>
        <v>0</v>
      </c>
      <c r="DO29" s="22">
        <f>SUMIFS(CF!$BD:$BD,CF!$AL:$AL,"&gt;="&amp;Analysis!DO$4,CF!$AL:$AL,"&lt;="&amp;EOMONTH(DO$4,0))</f>
        <v>0</v>
      </c>
      <c r="DP29" s="22">
        <f>SUMIFS(CF!$BD:$BD,CF!$AL:$AL,"&gt;="&amp;Analysis!DP$4,CF!$AL:$AL,"&lt;="&amp;EOMONTH(DP$4,0))</f>
        <v>0</v>
      </c>
      <c r="DQ29" s="22">
        <f>SUMIFS(CF!$BD:$BD,CF!$AL:$AL,"&gt;="&amp;Analysis!DQ$4,CF!$AL:$AL,"&lt;="&amp;EOMONTH(DQ$4,0))</f>
        <v>0</v>
      </c>
      <c r="DR29" s="22">
        <f>SUMIFS(CF!$BD:$BD,CF!$AL:$AL,"&gt;="&amp;Analysis!DR$4,CF!$AL:$AL,"&lt;="&amp;EOMONTH(DR$4,0))</f>
        <v>0</v>
      </c>
      <c r="DS29" s="22">
        <f>SUMIFS(CF!$BD:$BD,CF!$AL:$AL,"&gt;="&amp;Analysis!DS$4,CF!$AL:$AL,"&lt;="&amp;EOMONTH(DS$4,0))</f>
        <v>0</v>
      </c>
      <c r="DT29" s="22">
        <f>SUMIFS(CF!$BD:$BD,CF!$AL:$AL,"&gt;="&amp;Analysis!DT$4,CF!$AL:$AL,"&lt;="&amp;EOMONTH(DT$4,0))</f>
        <v>0</v>
      </c>
      <c r="DU29" s="22">
        <f>SUMIFS(CF!$BD:$BD,CF!$AL:$AL,"&gt;="&amp;Analysis!DU$4,CF!$AL:$AL,"&lt;="&amp;EOMONTH(DU$4,0))</f>
        <v>0</v>
      </c>
      <c r="DV29" s="22">
        <f>SUMIFS(CF!$BD:$BD,CF!$AL:$AL,"&gt;="&amp;Analysis!DV$4,CF!$AL:$AL,"&lt;="&amp;EOMONTH(DV$4,0))</f>
        <v>0</v>
      </c>
      <c r="DW29" s="22">
        <f>SUMIFS(CF!$BD:$BD,CF!$AL:$AL,"&gt;="&amp;Analysis!DW$4,CF!$AL:$AL,"&lt;="&amp;EOMONTH(DW$4,0))</f>
        <v>0</v>
      </c>
      <c r="DX29" s="22">
        <f>SUMIFS(CF!$BD:$BD,CF!$AL:$AL,"&gt;="&amp;Analysis!DX$4,CF!$AL:$AL,"&lt;="&amp;EOMONTH(DX$4,0))</f>
        <v>0</v>
      </c>
      <c r="DY29" s="22">
        <f>SUMIFS(CF!$BD:$BD,CF!$AL:$AL,"&gt;="&amp;Analysis!DY$4,CF!$AL:$AL,"&lt;="&amp;EOMONTH(DY$4,0))</f>
        <v>0</v>
      </c>
      <c r="DZ29" s="22">
        <f>SUMIFS(CF!$BD:$BD,CF!$AL:$AL,"&gt;="&amp;Analysis!DZ$4,CF!$AL:$AL,"&lt;="&amp;EOMONTH(DZ$4,0))</f>
        <v>0</v>
      </c>
      <c r="EA29" s="22">
        <f>SUMIFS(CF!$BD:$BD,CF!$AL:$AL,"&gt;="&amp;Analysis!EA$4,CF!$AL:$AL,"&lt;="&amp;EOMONTH(EA$4,0))</f>
        <v>0</v>
      </c>
      <c r="EB29" s="22">
        <f>SUMIFS(CF!$BD:$BD,CF!$AL:$AL,"&gt;="&amp;Analysis!EB$4,CF!$AL:$AL,"&lt;="&amp;EOMONTH(EB$4,0))</f>
        <v>0</v>
      </c>
      <c r="EC29" s="22">
        <f>SUMIFS(CF!$BD:$BD,CF!$AL:$AL,"&gt;="&amp;Analysis!EC$4,CF!$AL:$AL,"&lt;="&amp;EOMONTH(EC$4,0))</f>
        <v>0</v>
      </c>
      <c r="ED29" s="22">
        <f>SUMIFS(CF!$BD:$BD,CF!$AL:$AL,"&gt;="&amp;Analysis!ED$4,CF!$AL:$AL,"&lt;="&amp;EOMONTH(ED$4,0))</f>
        <v>0</v>
      </c>
      <c r="EE29" s="22">
        <f>SUMIFS(CF!$BD:$BD,CF!$AL:$AL,"&gt;="&amp;Analysis!EE$4,CF!$AL:$AL,"&lt;="&amp;EOMONTH(EE$4,0))</f>
        <v>0</v>
      </c>
      <c r="EF29" s="22">
        <f>SUMIFS(CF!$BD:$BD,CF!$AL:$AL,"&gt;="&amp;Analysis!EF$4,CF!$AL:$AL,"&lt;="&amp;EOMONTH(EF$4,0))</f>
        <v>0</v>
      </c>
      <c r="EG29" s="22">
        <f>SUMIFS(CF!$BD:$BD,CF!$AL:$AL,"&gt;="&amp;Analysis!EG$4,CF!$AL:$AL,"&lt;="&amp;EOMONTH(EG$4,0))</f>
        <v>0</v>
      </c>
      <c r="EH29" s="22">
        <f>SUMIFS(CF!$BD:$BD,CF!$AL:$AL,"&gt;="&amp;Analysis!EH$4,CF!$AL:$AL,"&lt;="&amp;EOMONTH(EH$4,0))</f>
        <v>0</v>
      </c>
      <c r="EI29" s="22">
        <f>SUMIFS(CF!$BD:$BD,CF!$AL:$AL,"&gt;="&amp;Analysis!EI$4,CF!$AL:$AL,"&lt;="&amp;EOMONTH(EI$4,0))</f>
        <v>0</v>
      </c>
      <c r="EJ29" s="22">
        <f>SUMIFS(CF!$BD:$BD,CF!$AL:$AL,"&gt;="&amp;Analysis!EJ$4,CF!$AL:$AL,"&lt;="&amp;EOMONTH(EJ$4,0))</f>
        <v>0</v>
      </c>
      <c r="EK29" s="22">
        <f>SUMIFS(CF!$BD:$BD,CF!$AL:$AL,"&gt;="&amp;Analysis!EK$4,CF!$AL:$AL,"&lt;="&amp;EOMONTH(EK$4,0))</f>
        <v>0</v>
      </c>
      <c r="EL29" s="22">
        <f>SUMIFS(CF!$BD:$BD,CF!$AL:$AL,"&gt;="&amp;Analysis!EL$4,CF!$AL:$AL,"&lt;="&amp;EOMONTH(EL$4,0))</f>
        <v>0</v>
      </c>
      <c r="EM29" s="22">
        <f>SUMIFS(CF!$BD:$BD,CF!$AL:$AL,"&gt;="&amp;Analysis!EM$4,CF!$AL:$AL,"&lt;="&amp;EOMONTH(EM$4,0))</f>
        <v>0</v>
      </c>
      <c r="EN29" s="22">
        <f>SUMIFS(CF!$BD:$BD,CF!$AL:$AL,"&gt;="&amp;Analysis!EN$4,CF!$AL:$AL,"&lt;="&amp;EOMONTH(EN$4,0))</f>
        <v>0</v>
      </c>
      <c r="EO29" s="22">
        <f>SUMIFS(CF!$BD:$BD,CF!$AL:$AL,"&gt;="&amp;Analysis!EO$4,CF!$AL:$AL,"&lt;="&amp;EOMONTH(EO$4,0))</f>
        <v>0</v>
      </c>
      <c r="EP29" s="22">
        <f>SUMIFS(CF!$BD:$BD,CF!$AL:$AL,"&gt;="&amp;Analysis!EP$4,CF!$AL:$AL,"&lt;="&amp;EOMONTH(EP$4,0))</f>
        <v>0</v>
      </c>
      <c r="EQ29" s="22">
        <f>SUMIFS(CF!$BD:$BD,CF!$AL:$AL,"&gt;="&amp;Analysis!EQ$4,CF!$AL:$AL,"&lt;="&amp;EOMONTH(EQ$4,0))</f>
        <v>0</v>
      </c>
      <c r="ER29" s="22">
        <f>SUMIFS(CF!$BD:$BD,CF!$AL:$AL,"&gt;="&amp;Analysis!ER$4,CF!$AL:$AL,"&lt;="&amp;EOMONTH(ER$4,0))</f>
        <v>0</v>
      </c>
      <c r="ES29" s="22">
        <f>SUMIFS(CF!$BD:$BD,CF!$AL:$AL,"&gt;="&amp;Analysis!ES$4,CF!$AL:$AL,"&lt;="&amp;EOMONTH(ES$4,0))</f>
        <v>0</v>
      </c>
      <c r="ET29" s="22">
        <f>SUMIFS(CF!$BD:$BD,CF!$AL:$AL,"&gt;="&amp;Analysis!ET$4,CF!$AL:$AL,"&lt;="&amp;EOMONTH(ET$4,0))</f>
        <v>0</v>
      </c>
      <c r="EU29" s="22">
        <f>SUMIFS(CF!$BD:$BD,CF!$AL:$AL,"&gt;="&amp;Analysis!EU$4,CF!$AL:$AL,"&lt;="&amp;EOMONTH(EU$4,0))</f>
        <v>0</v>
      </c>
      <c r="EV29" s="22">
        <f>SUMIFS(CF!$BD:$BD,CF!$AL:$AL,"&gt;="&amp;Analysis!EV$4,CF!$AL:$AL,"&lt;="&amp;EOMONTH(EV$4,0))</f>
        <v>0</v>
      </c>
      <c r="EW29" s="22">
        <f>SUMIFS(CF!$BD:$BD,CF!$AL:$AL,"&gt;="&amp;Analysis!EW$4,CF!$AL:$AL,"&lt;="&amp;EOMONTH(EW$4,0))</f>
        <v>0</v>
      </c>
      <c r="EX29" s="22">
        <f>SUMIFS(CF!$BD:$BD,CF!$AL:$AL,"&gt;="&amp;Analysis!EX$4,CF!$AL:$AL,"&lt;="&amp;EOMONTH(EX$4,0))</f>
        <v>0</v>
      </c>
      <c r="EY29" s="22">
        <f>SUMIFS(CF!$BD:$BD,CF!$AL:$AL,"&gt;="&amp;Analysis!EY$4,CF!$AL:$AL,"&lt;="&amp;EOMONTH(EY$4,0))</f>
        <v>0</v>
      </c>
      <c r="EZ29" s="22">
        <f>SUMIFS(CF!$BD:$BD,CF!$AL:$AL,"&gt;="&amp;Analysis!EZ$4,CF!$AL:$AL,"&lt;="&amp;EOMONTH(EZ$4,0))</f>
        <v>0</v>
      </c>
      <c r="FA29" s="22">
        <f>SUMIFS(CF!$BD:$BD,CF!$AL:$AL,"&gt;="&amp;Analysis!FA$4,CF!$AL:$AL,"&lt;="&amp;EOMONTH(FA$4,0))</f>
        <v>0</v>
      </c>
      <c r="FB29" s="22">
        <f>SUMIFS(CF!$BD:$BD,CF!$AL:$AL,"&gt;="&amp;Analysis!FB$4,CF!$AL:$AL,"&lt;="&amp;EOMONTH(FB$4,0))</f>
        <v>0</v>
      </c>
      <c r="FC29" s="22">
        <f>SUMIFS(CF!$BD:$BD,CF!$AL:$AL,"&gt;="&amp;Analysis!FC$4,CF!$AL:$AL,"&lt;="&amp;EOMONTH(FC$4,0))</f>
        <v>0</v>
      </c>
      <c r="FD29" s="22">
        <f>SUMIFS(CF!$BD:$BD,CF!$AL:$AL,"&gt;="&amp;Analysis!FD$4,CF!$AL:$AL,"&lt;="&amp;EOMONTH(FD$4,0))</f>
        <v>0</v>
      </c>
      <c r="FE29" s="22">
        <f>SUMIFS(CF!$BD:$BD,CF!$AL:$AL,"&gt;="&amp;Analysis!FE$4,CF!$AL:$AL,"&lt;="&amp;EOMONTH(FE$4,0))</f>
        <v>0</v>
      </c>
      <c r="FF29" s="22">
        <f>SUMIFS(CF!$BD:$BD,CF!$AL:$AL,"&gt;="&amp;Analysis!FF$4,CF!$AL:$AL,"&lt;="&amp;EOMONTH(FF$4,0))</f>
        <v>0</v>
      </c>
      <c r="FG29" s="22">
        <f>SUMIFS(CF!$BD:$BD,CF!$AL:$AL,"&gt;="&amp;Analysis!FG$4,CF!$AL:$AL,"&lt;="&amp;EOMONTH(FG$4,0))</f>
        <v>0</v>
      </c>
      <c r="FH29" s="22">
        <f>SUMIFS(CF!$BD:$BD,CF!$AL:$AL,"&gt;="&amp;Analysis!FH$4,CF!$AL:$AL,"&lt;="&amp;EOMONTH(FH$4,0))</f>
        <v>0</v>
      </c>
      <c r="FI29" s="22">
        <f>SUMIFS(CF!$BD:$BD,CF!$AL:$AL,"&gt;="&amp;Analysis!FI$4,CF!$AL:$AL,"&lt;="&amp;EOMONTH(FI$4,0))</f>
        <v>0</v>
      </c>
      <c r="FJ29" s="22">
        <f>SUMIFS(CF!$BD:$BD,CF!$AL:$AL,"&gt;="&amp;Analysis!FJ$4,CF!$AL:$AL,"&lt;="&amp;EOMONTH(FJ$4,0))</f>
        <v>0</v>
      </c>
      <c r="FK29" s="22">
        <f>SUMIFS(CF!$BD:$BD,CF!$AL:$AL,"&gt;="&amp;Analysis!FK$4,CF!$AL:$AL,"&lt;="&amp;EOMONTH(FK$4,0))</f>
        <v>0</v>
      </c>
      <c r="FL29" s="22">
        <f>SUMIFS(CF!$BD:$BD,CF!$AL:$AL,"&gt;="&amp;Analysis!FL$4,CF!$AL:$AL,"&lt;="&amp;EOMONTH(FL$4,0))</f>
        <v>0</v>
      </c>
      <c r="FM29" s="22">
        <f>SUMIFS(CF!$BD:$BD,CF!$AL:$AL,"&gt;="&amp;Analysis!FM$4,CF!$AL:$AL,"&lt;="&amp;EOMONTH(FM$4,0))</f>
        <v>0</v>
      </c>
      <c r="FN29" s="22">
        <f>SUMIFS(CF!$BD:$BD,CF!$AL:$AL,"&gt;="&amp;Analysis!FN$4,CF!$AL:$AL,"&lt;="&amp;EOMONTH(FN$4,0))</f>
        <v>0</v>
      </c>
      <c r="FO29" s="22">
        <f>SUMIFS(CF!$BD:$BD,CF!$AL:$AL,"&gt;="&amp;Analysis!FO$4,CF!$AL:$AL,"&lt;="&amp;EOMONTH(FO$4,0))</f>
        <v>0</v>
      </c>
      <c r="FP29" s="22">
        <f>SUMIFS(CF!$BD:$BD,CF!$AL:$AL,"&gt;="&amp;Analysis!FP$4,CF!$AL:$AL,"&lt;="&amp;EOMONTH(FP$4,0))</f>
        <v>0</v>
      </c>
      <c r="FQ29" s="22">
        <f>SUMIFS(CF!$BD:$BD,CF!$AL:$AL,"&gt;="&amp;Analysis!FQ$4,CF!$AL:$AL,"&lt;="&amp;EOMONTH(FQ$4,0))</f>
        <v>0</v>
      </c>
      <c r="FR29" s="22">
        <f>SUMIFS(CF!$BD:$BD,CF!$AL:$AL,"&gt;="&amp;Analysis!FR$4,CF!$AL:$AL,"&lt;="&amp;EOMONTH(FR$4,0))</f>
        <v>0</v>
      </c>
      <c r="FS29" s="22">
        <f>SUMIFS(CF!$BD:$BD,CF!$AL:$AL,"&gt;="&amp;Analysis!FS$4,CF!$AL:$AL,"&lt;="&amp;EOMONTH(FS$4,0))</f>
        <v>0</v>
      </c>
      <c r="FT29" s="22">
        <f>SUMIFS(CF!$BD:$BD,CF!$AL:$AL,"&gt;="&amp;Analysis!FT$4,CF!$AL:$AL,"&lt;="&amp;EOMONTH(FT$4,0))</f>
        <v>0</v>
      </c>
      <c r="FU29" s="22">
        <f>SUMIFS(CF!$BD:$BD,CF!$AL:$AL,"&gt;="&amp;Analysis!FU$4,CF!$AL:$AL,"&lt;="&amp;EOMONTH(FU$4,0))</f>
        <v>0</v>
      </c>
      <c r="FV29" s="22">
        <f>SUMIFS(CF!$BD:$BD,CF!$AL:$AL,"&gt;="&amp;Analysis!FV$4,CF!$AL:$AL,"&lt;="&amp;EOMONTH(FV$4,0))</f>
        <v>0</v>
      </c>
      <c r="FW29" s="22">
        <f>SUMIFS(CF!$BD:$BD,CF!$AL:$AL,"&gt;="&amp;Analysis!FW$4,CF!$AL:$AL,"&lt;="&amp;EOMONTH(FW$4,0))</f>
        <v>0</v>
      </c>
      <c r="FX29" s="22">
        <f>SUMIFS(CF!$BD:$BD,CF!$AL:$AL,"&gt;="&amp;Analysis!FX$4,CF!$AL:$AL,"&lt;="&amp;EOMONTH(FX$4,0))</f>
        <v>0</v>
      </c>
      <c r="FY29" s="22">
        <f>SUMIFS(CF!$BD:$BD,CF!$AL:$AL,"&gt;="&amp;Analysis!FY$4,CF!$AL:$AL,"&lt;="&amp;EOMONTH(FY$4,0))</f>
        <v>0</v>
      </c>
      <c r="FZ29" s="22">
        <f>SUMIFS(CF!$BD:$BD,CF!$AL:$AL,"&gt;="&amp;Analysis!FZ$4,CF!$AL:$AL,"&lt;="&amp;EOMONTH(FZ$4,0))</f>
        <v>0</v>
      </c>
      <c r="GA29" s="22">
        <f>SUMIFS(CF!$BD:$BD,CF!$AL:$AL,"&gt;="&amp;Analysis!GA$4,CF!$AL:$AL,"&lt;="&amp;EOMONTH(GA$4,0))</f>
        <v>0</v>
      </c>
      <c r="GB29" s="22">
        <f>SUMIFS(CF!$BD:$BD,CF!$AL:$AL,"&gt;="&amp;Analysis!GB$4,CF!$AL:$AL,"&lt;="&amp;EOMONTH(GB$4,0))</f>
        <v>0</v>
      </c>
      <c r="GC29" s="22">
        <f>SUMIFS(CF!$BD:$BD,CF!$AL:$AL,"&gt;="&amp;Analysis!GC$4,CF!$AL:$AL,"&lt;="&amp;EOMONTH(GC$4,0))</f>
        <v>0</v>
      </c>
      <c r="GD29" s="22">
        <f>SUMIFS(CF!$BD:$BD,CF!$AL:$AL,"&gt;="&amp;Analysis!GD$4,CF!$AL:$AL,"&lt;="&amp;EOMONTH(GD$4,0))</f>
        <v>0</v>
      </c>
      <c r="GE29" s="22">
        <f>SUMIFS(CF!$BD:$BD,CF!$AL:$AL,"&gt;="&amp;Analysis!GE$4,CF!$AL:$AL,"&lt;="&amp;EOMONTH(GE$4,0))</f>
        <v>0</v>
      </c>
      <c r="GF29" s="22">
        <f>SUMIFS(CF!$BD:$BD,CF!$AL:$AL,"&gt;="&amp;Analysis!GF$4,CF!$AL:$AL,"&lt;="&amp;EOMONTH(GF$4,0))</f>
        <v>0</v>
      </c>
      <c r="GG29" s="22">
        <f>SUMIFS(CF!$BD:$BD,CF!$AL:$AL,"&gt;="&amp;Analysis!GG$4,CF!$AL:$AL,"&lt;="&amp;EOMONTH(GG$4,0))</f>
        <v>0</v>
      </c>
      <c r="GH29" s="22">
        <f>SUMIFS(CF!$BD:$BD,CF!$AL:$AL,"&gt;="&amp;Analysis!GH$4,CF!$AL:$AL,"&lt;="&amp;EOMONTH(GH$4,0))</f>
        <v>0</v>
      </c>
      <c r="GI29" s="22">
        <f>SUMIFS(CF!$BD:$BD,CF!$AL:$AL,"&gt;="&amp;Analysis!GI$4,CF!$AL:$AL,"&lt;="&amp;EOMONTH(GI$4,0))</f>
        <v>0</v>
      </c>
      <c r="GJ29" s="22">
        <f>SUMIFS(CF!$BD:$BD,CF!$AL:$AL,"&gt;="&amp;Analysis!GJ$4,CF!$AL:$AL,"&lt;="&amp;EOMONTH(GJ$4,0))</f>
        <v>0</v>
      </c>
      <c r="GK29" s="22">
        <f>SUMIFS(CF!$BD:$BD,CF!$AL:$AL,"&gt;="&amp;Analysis!GK$4,CF!$AL:$AL,"&lt;="&amp;EOMONTH(GK$4,0))</f>
        <v>0</v>
      </c>
      <c r="GL29" s="22">
        <f>SUMIFS(CF!$BD:$BD,CF!$AL:$AL,"&gt;="&amp;Analysis!GL$4,CF!$AL:$AL,"&lt;="&amp;EOMONTH(GL$4,0))</f>
        <v>0</v>
      </c>
      <c r="GM29" s="22">
        <f>SUMIFS(CF!$BD:$BD,CF!$AL:$AL,"&gt;="&amp;Analysis!GM$4,CF!$AL:$AL,"&lt;="&amp;EOMONTH(GM$4,0))</f>
        <v>0</v>
      </c>
      <c r="GN29" s="22">
        <f>SUMIFS(CF!$BD:$BD,CF!$AL:$AL,"&gt;="&amp;Analysis!GN$4,CF!$AL:$AL,"&lt;="&amp;EOMONTH(GN$4,0))</f>
        <v>0</v>
      </c>
      <c r="GO29" s="22">
        <f>SUMIFS(CF!$BD:$BD,CF!$AL:$AL,"&gt;="&amp;Analysis!GO$4,CF!$AL:$AL,"&lt;="&amp;EOMONTH(GO$4,0))</f>
        <v>0</v>
      </c>
      <c r="GP29" s="22">
        <f>SUMIFS(CF!$BD:$BD,CF!$AL:$AL,"&gt;="&amp;Analysis!GP$4,CF!$AL:$AL,"&lt;="&amp;EOMONTH(GP$4,0))</f>
        <v>0</v>
      </c>
      <c r="GQ29" s="22">
        <f>SUMIFS(CF!$BD:$BD,CF!$AL:$AL,"&gt;="&amp;Analysis!GQ$4,CF!$AL:$AL,"&lt;="&amp;EOMONTH(GQ$4,0))</f>
        <v>0</v>
      </c>
      <c r="GR29" s="22">
        <f>SUMIFS(CF!$BD:$BD,CF!$AL:$AL,"&gt;="&amp;Analysis!GR$4,CF!$AL:$AL,"&lt;="&amp;EOMONTH(GR$4,0))</f>
        <v>0</v>
      </c>
      <c r="GS29" s="22">
        <f>SUMIFS(CF!$BD:$BD,CF!$AL:$AL,"&gt;="&amp;Analysis!GS$4,CF!$AL:$AL,"&lt;="&amp;EOMONTH(GS$4,0))</f>
        <v>0</v>
      </c>
      <c r="GT29" s="22">
        <f>SUMIFS(CF!$BD:$BD,CF!$AL:$AL,"&gt;="&amp;Analysis!GT$4,CF!$AL:$AL,"&lt;="&amp;EOMONTH(GT$4,0))</f>
        <v>0</v>
      </c>
      <c r="GU29" s="22">
        <f>SUMIFS(CF!$BD:$BD,CF!$AL:$AL,"&gt;="&amp;Analysis!GU$4,CF!$AL:$AL,"&lt;="&amp;EOMONTH(GU$4,0))</f>
        <v>0</v>
      </c>
      <c r="GV29" s="22">
        <f>SUMIFS(CF!$BD:$BD,CF!$AL:$AL,"&gt;="&amp;Analysis!GV$4,CF!$AL:$AL,"&lt;="&amp;EOMONTH(GV$4,0))</f>
        <v>0</v>
      </c>
      <c r="GW29" s="22">
        <f>SUMIFS(CF!$BD:$BD,CF!$AL:$AL,"&gt;="&amp;Analysis!GW$4,CF!$AL:$AL,"&lt;="&amp;EOMONTH(GW$4,0))</f>
        <v>0</v>
      </c>
      <c r="GX29" s="22">
        <f>SUMIFS(CF!$BD:$BD,CF!$AL:$AL,"&gt;="&amp;Analysis!GX$4,CF!$AL:$AL,"&lt;="&amp;EOMONTH(GX$4,0))</f>
        <v>0</v>
      </c>
      <c r="GY29" s="22">
        <f>SUMIFS(CF!$BD:$BD,CF!$AL:$AL,"&gt;="&amp;Analysis!GY$4,CF!$AL:$AL,"&lt;="&amp;EOMONTH(GY$4,0))</f>
        <v>0</v>
      </c>
      <c r="GZ29" s="22">
        <f>SUMIFS(CF!$BD:$BD,CF!$AL:$AL,"&gt;="&amp;Analysis!GZ$4,CF!$AL:$AL,"&lt;="&amp;EOMONTH(GZ$4,0))</f>
        <v>0</v>
      </c>
      <c r="HA29" s="22">
        <f>SUMIFS(CF!$BD:$BD,CF!$AL:$AL,"&gt;="&amp;Analysis!HA$4,CF!$AL:$AL,"&lt;="&amp;EOMONTH(HA$4,0))</f>
        <v>0</v>
      </c>
      <c r="HB29" s="22">
        <f>SUMIFS(CF!$BD:$BD,CF!$AL:$AL,"&gt;="&amp;Analysis!HB$4,CF!$AL:$AL,"&lt;="&amp;EOMONTH(HB$4,0))</f>
        <v>0</v>
      </c>
      <c r="HC29" s="22">
        <f>SUMIFS(CF!$BD:$BD,CF!$AL:$AL,"&gt;="&amp;Analysis!HC$4,CF!$AL:$AL,"&lt;="&amp;EOMONTH(HC$4,0))</f>
        <v>0</v>
      </c>
      <c r="HD29" s="22">
        <f>SUMIFS(CF!$BD:$BD,CF!$AL:$AL,"&gt;="&amp;Analysis!HD$4,CF!$AL:$AL,"&lt;="&amp;EOMONTH(HD$4,0))</f>
        <v>0</v>
      </c>
      <c r="HE29" s="22">
        <f>SUMIFS(CF!$BD:$BD,CF!$AL:$AL,"&gt;="&amp;Analysis!HE$4,CF!$AL:$AL,"&lt;="&amp;EOMONTH(HE$4,0))</f>
        <v>0</v>
      </c>
      <c r="HF29" s="22">
        <f>SUMIFS(CF!$BD:$BD,CF!$AL:$AL,"&gt;="&amp;Analysis!HF$4,CF!$AL:$AL,"&lt;="&amp;EOMONTH(HF$4,0))</f>
        <v>0</v>
      </c>
      <c r="HG29" s="22">
        <f>SUMIFS(CF!$BD:$BD,CF!$AL:$AL,"&gt;="&amp;Analysis!HG$4,CF!$AL:$AL,"&lt;="&amp;EOMONTH(HG$4,0))</f>
        <v>0</v>
      </c>
      <c r="HH29" s="22">
        <f>SUMIFS(CF!$BD:$BD,CF!$AL:$AL,"&gt;="&amp;Analysis!HH$4,CF!$AL:$AL,"&lt;="&amp;EOMONTH(HH$4,0))</f>
        <v>0</v>
      </c>
      <c r="HI29" s="22">
        <f>SUMIFS(CF!$BD:$BD,CF!$AL:$AL,"&gt;="&amp;Analysis!HI$4,CF!$AL:$AL,"&lt;="&amp;EOMONTH(HI$4,0))</f>
        <v>0</v>
      </c>
      <c r="HJ29" s="22">
        <f>SUMIFS(CF!$BD:$BD,CF!$AL:$AL,"&gt;="&amp;Analysis!HJ$4,CF!$AL:$AL,"&lt;="&amp;EOMONTH(HJ$4,0))</f>
        <v>0</v>
      </c>
      <c r="HK29" s="22">
        <f>SUMIFS(CF!$BD:$BD,CF!$AL:$AL,"&gt;="&amp;Analysis!HK$4,CF!$AL:$AL,"&lt;="&amp;EOMONTH(HK$4,0))</f>
        <v>0</v>
      </c>
      <c r="HL29" s="22">
        <f>SUMIFS(CF!$BD:$BD,CF!$AL:$AL,"&gt;="&amp;Analysis!HL$4,CF!$AL:$AL,"&lt;="&amp;EOMONTH(HL$4,0))</f>
        <v>0</v>
      </c>
      <c r="HM29" s="22">
        <f>SUMIFS(CF!$BD:$BD,CF!$AL:$AL,"&gt;="&amp;Analysis!HM$4,CF!$AL:$AL,"&lt;="&amp;EOMONTH(HM$4,0))</f>
        <v>0</v>
      </c>
      <c r="HN29" s="22">
        <f>SUMIFS(CF!$BD:$BD,CF!$AL:$AL,"&gt;="&amp;Analysis!HN$4,CF!$AL:$AL,"&lt;="&amp;EOMONTH(HN$4,0))</f>
        <v>0</v>
      </c>
      <c r="HO29" s="22">
        <f>SUMIFS(CF!$BD:$BD,CF!$AL:$AL,"&gt;="&amp;Analysis!HO$4,CF!$AL:$AL,"&lt;="&amp;EOMONTH(HO$4,0))</f>
        <v>0</v>
      </c>
      <c r="HP29" s="22">
        <f>SUMIFS(CF!$BD:$BD,CF!$AL:$AL,"&gt;="&amp;Analysis!HP$4,CF!$AL:$AL,"&lt;="&amp;EOMONTH(HP$4,0))</f>
        <v>0</v>
      </c>
      <c r="HQ29" s="22">
        <f>SUMIFS(CF!$BD:$BD,CF!$AL:$AL,"&gt;="&amp;Analysis!HQ$4,CF!$AL:$AL,"&lt;="&amp;EOMONTH(HQ$4,0))</f>
        <v>0</v>
      </c>
      <c r="HR29" s="22">
        <f>SUMIFS(CF!$BD:$BD,CF!$AL:$AL,"&gt;="&amp;Analysis!HR$4,CF!$AL:$AL,"&lt;="&amp;EOMONTH(HR$4,0))</f>
        <v>0</v>
      </c>
      <c r="HS29" s="22">
        <f>SUMIFS(CF!$BD:$BD,CF!$AL:$AL,"&gt;="&amp;Analysis!HS$4,CF!$AL:$AL,"&lt;="&amp;EOMONTH(HS$4,0))</f>
        <v>0</v>
      </c>
      <c r="HT29" s="22">
        <f>SUMIFS(CF!$BD:$BD,CF!$AL:$AL,"&gt;="&amp;Analysis!HT$4,CF!$AL:$AL,"&lt;="&amp;EOMONTH(HT$4,0))</f>
        <v>0</v>
      </c>
      <c r="HU29" s="22">
        <f>SUMIFS(CF!$BD:$BD,CF!$AL:$AL,"&gt;="&amp;Analysis!HU$4,CF!$AL:$AL,"&lt;="&amp;EOMONTH(HU$4,0))</f>
        <v>0</v>
      </c>
      <c r="HV29" s="22">
        <f>SUMIFS(CF!$BD:$BD,CF!$AL:$AL,"&gt;="&amp;Analysis!HV$4,CF!$AL:$AL,"&lt;="&amp;EOMONTH(HV$4,0))</f>
        <v>0</v>
      </c>
      <c r="HW29" s="22">
        <f>SUMIFS(CF!$BD:$BD,CF!$AL:$AL,"&gt;="&amp;Analysis!HW$4,CF!$AL:$AL,"&lt;="&amp;EOMONTH(HW$4,0))</f>
        <v>0</v>
      </c>
      <c r="HX29" s="22">
        <f>SUMIFS(CF!$BD:$BD,CF!$AL:$AL,"&gt;="&amp;Analysis!HX$4,CF!$AL:$AL,"&lt;="&amp;EOMONTH(HX$4,0))</f>
        <v>0</v>
      </c>
      <c r="HY29" s="22">
        <f>SUMIFS(CF!$BD:$BD,CF!$AL:$AL,"&gt;="&amp;Analysis!HY$4,CF!$AL:$AL,"&lt;="&amp;EOMONTH(HY$4,0))</f>
        <v>0</v>
      </c>
      <c r="HZ29" s="22">
        <f>SUMIFS(CF!$BD:$BD,CF!$AL:$AL,"&gt;="&amp;Analysis!HZ$4,CF!$AL:$AL,"&lt;="&amp;EOMONTH(HZ$4,0))</f>
        <v>0</v>
      </c>
      <c r="IA29" s="22">
        <f>SUMIFS(CF!$BD:$BD,CF!$AL:$AL,"&gt;="&amp;Analysis!IA$4,CF!$AL:$AL,"&lt;="&amp;EOMONTH(IA$4,0))</f>
        <v>0</v>
      </c>
      <c r="IB29" s="22">
        <f>SUMIFS(CF!$BD:$BD,CF!$AL:$AL,"&gt;="&amp;Analysis!IB$4,CF!$AL:$AL,"&lt;="&amp;EOMONTH(IB$4,0))</f>
        <v>0</v>
      </c>
      <c r="IC29" s="22">
        <f>SUMIFS(CF!$BD:$BD,CF!$AL:$AL,"&gt;="&amp;Analysis!IC$4,CF!$AL:$AL,"&lt;="&amp;EOMONTH(IC$4,0))</f>
        <v>0</v>
      </c>
      <c r="ID29" s="22">
        <f>SUMIFS(CF!$BD:$BD,CF!$AL:$AL,"&gt;="&amp;Analysis!ID$4,CF!$AL:$AL,"&lt;="&amp;EOMONTH(ID$4,0))</f>
        <v>0</v>
      </c>
      <c r="IE29" s="22">
        <f>SUMIFS(CF!$BD:$BD,CF!$AL:$AL,"&gt;="&amp;Analysis!IE$4,CF!$AL:$AL,"&lt;="&amp;EOMONTH(IE$4,0))</f>
        <v>0</v>
      </c>
      <c r="IF29" s="22">
        <f>SUMIFS(CF!$BD:$BD,CF!$AL:$AL,"&gt;="&amp;Analysis!IF$4,CF!$AL:$AL,"&lt;="&amp;EOMONTH(IF$4,0))</f>
        <v>0</v>
      </c>
      <c r="IG29" s="22">
        <f>SUMIFS(CF!$BD:$BD,CF!$AL:$AL,"&gt;="&amp;Analysis!IG$4,CF!$AL:$AL,"&lt;="&amp;EOMONTH(IG$4,0))</f>
        <v>0</v>
      </c>
      <c r="IH29" s="22">
        <f>SUMIFS(CF!$BD:$BD,CF!$AL:$AL,"&gt;="&amp;Analysis!IH$4,CF!$AL:$AL,"&lt;="&amp;EOMONTH(IH$4,0))</f>
        <v>0</v>
      </c>
      <c r="II29" s="22">
        <f>SUMIFS(CF!$BD:$BD,CF!$AL:$AL,"&gt;="&amp;Analysis!II$4,CF!$AL:$AL,"&lt;="&amp;EOMONTH(II$4,0))</f>
        <v>0</v>
      </c>
      <c r="IJ29" s="22">
        <f>SUMIFS(CF!$BD:$BD,CF!$AL:$AL,"&gt;="&amp;Analysis!IJ$4,CF!$AL:$AL,"&lt;="&amp;EOMONTH(IJ$4,0))</f>
        <v>0</v>
      </c>
      <c r="IK29" s="22">
        <f>SUMIFS(CF!$BD:$BD,CF!$AL:$AL,"&gt;="&amp;Analysis!IK$4,CF!$AL:$AL,"&lt;="&amp;EOMONTH(IK$4,0))</f>
        <v>0</v>
      </c>
      <c r="IL29" s="22">
        <f>SUMIFS(CF!$BD:$BD,CF!$AL:$AL,"&gt;="&amp;Analysis!IL$4,CF!$AL:$AL,"&lt;="&amp;EOMONTH(IL$4,0))</f>
        <v>0</v>
      </c>
      <c r="IM29" s="22">
        <f>SUMIFS(CF!$BD:$BD,CF!$AL:$AL,"&gt;="&amp;Analysis!IM$4,CF!$AL:$AL,"&lt;="&amp;EOMONTH(IM$4,0))</f>
        <v>0</v>
      </c>
      <c r="IN29" s="22">
        <f>SUMIFS(CF!$BD:$BD,CF!$AL:$AL,"&gt;="&amp;Analysis!IN$4,CF!$AL:$AL,"&lt;="&amp;EOMONTH(IN$4,0))</f>
        <v>0</v>
      </c>
      <c r="IO29" s="22">
        <f>SUMIFS(CF!$BD:$BD,CF!$AL:$AL,"&gt;="&amp;Analysis!IO$4,CF!$AL:$AL,"&lt;="&amp;EOMONTH(IO$4,0))</f>
        <v>0</v>
      </c>
      <c r="IP29" s="22">
        <f>SUMIFS(CF!$BD:$BD,CF!$AL:$AL,"&gt;="&amp;Analysis!IP$4,CF!$AL:$AL,"&lt;="&amp;EOMONTH(IP$4,0))</f>
        <v>0</v>
      </c>
      <c r="IQ29" s="22">
        <f>SUMIFS(CF!$BD:$BD,CF!$AL:$AL,"&gt;="&amp;Analysis!IQ$4,CF!$AL:$AL,"&lt;="&amp;EOMONTH(IQ$4,0))</f>
        <v>0</v>
      </c>
      <c r="IR29" s="22">
        <f>SUMIFS(CF!$BD:$BD,CF!$AL:$AL,"&gt;="&amp;Analysis!IR$4,CF!$AL:$AL,"&lt;="&amp;EOMONTH(IR$4,0))</f>
        <v>0</v>
      </c>
      <c r="IS29" s="22">
        <f>SUMIFS(CF!$BD:$BD,CF!$AL:$AL,"&gt;="&amp;Analysis!IS$4,CF!$AL:$AL,"&lt;="&amp;EOMONTH(IS$4,0))</f>
        <v>0</v>
      </c>
      <c r="IT29" s="22">
        <f>SUMIFS(CF!$BD:$BD,CF!$AL:$AL,"&gt;="&amp;Analysis!IT$4,CF!$AL:$AL,"&lt;="&amp;EOMONTH(IT$4,0))</f>
        <v>0</v>
      </c>
      <c r="IU29" s="22">
        <f>SUMIFS(CF!$BD:$BD,CF!$AL:$AL,"&gt;="&amp;Analysis!IU$4,CF!$AL:$AL,"&lt;="&amp;EOMONTH(IU$4,0))</f>
        <v>0</v>
      </c>
      <c r="IV29" s="22">
        <f>SUMIFS(CF!$BD:$BD,CF!$AL:$AL,"&gt;="&amp;Analysis!IV$4,CF!$AL:$AL,"&lt;="&amp;EOMONTH(IV$4,0))</f>
        <v>0</v>
      </c>
      <c r="IW29" s="22">
        <f>SUMIFS(CF!$BD:$BD,CF!$AL:$AL,"&gt;="&amp;Analysis!IW$4,CF!$AL:$AL,"&lt;="&amp;EOMONTH(IW$4,0))</f>
        <v>0</v>
      </c>
      <c r="IX29" s="22">
        <f>SUMIFS(CF!$BD:$BD,CF!$AL:$AL,"&gt;="&amp;Analysis!IX$4,CF!$AL:$AL,"&lt;="&amp;EOMONTH(IX$4,0))</f>
        <v>0</v>
      </c>
      <c r="IY29" s="22">
        <f>SUMIFS(CF!$BD:$BD,CF!$AL:$AL,"&gt;="&amp;Analysis!IY$4,CF!$AL:$AL,"&lt;="&amp;EOMONTH(IY$4,0))</f>
        <v>0</v>
      </c>
      <c r="IZ29" s="22">
        <f>SUMIFS(CF!$BD:$BD,CF!$AL:$AL,"&gt;="&amp;Analysis!IZ$4,CF!$AL:$AL,"&lt;="&amp;EOMONTH(IZ$4,0))</f>
        <v>0</v>
      </c>
      <c r="JA29" s="22">
        <f>SUMIFS(CF!$BD:$BD,CF!$AL:$AL,"&gt;="&amp;Analysis!JA$4,CF!$AL:$AL,"&lt;="&amp;EOMONTH(JA$4,0))</f>
        <v>0</v>
      </c>
      <c r="JB29" s="22">
        <f>SUMIFS(CF!$BD:$BD,CF!$AL:$AL,"&gt;="&amp;Analysis!JB$4,CF!$AL:$AL,"&lt;="&amp;EOMONTH(JB$4,0))</f>
        <v>0</v>
      </c>
      <c r="JC29" s="22">
        <f>SUMIFS(CF!$BD:$BD,CF!$AL:$AL,"&gt;="&amp;Analysis!JC$4,CF!$AL:$AL,"&lt;="&amp;EOMONTH(JC$4,0))</f>
        <v>0</v>
      </c>
      <c r="JD29" s="22">
        <f>SUMIFS(CF!$BD:$BD,CF!$AL:$AL,"&gt;="&amp;Analysis!JD$4,CF!$AL:$AL,"&lt;="&amp;EOMONTH(JD$4,0))</f>
        <v>0</v>
      </c>
      <c r="JE29" s="22">
        <f>SUMIFS(CF!$BD:$BD,CF!$AL:$AL,"&gt;="&amp;Analysis!JE$4,CF!$AL:$AL,"&lt;="&amp;EOMONTH(JE$4,0))</f>
        <v>0</v>
      </c>
      <c r="JF29" s="22">
        <f>SUMIFS(CF!$BD:$BD,CF!$AL:$AL,"&gt;="&amp;Analysis!JF$4,CF!$AL:$AL,"&lt;="&amp;EOMONTH(JF$4,0))</f>
        <v>0</v>
      </c>
      <c r="JG29" s="22">
        <f>SUMIFS(CF!$BD:$BD,CF!$AL:$AL,"&gt;="&amp;Analysis!JG$4,CF!$AL:$AL,"&lt;="&amp;EOMONTH(JG$4,0))</f>
        <v>0</v>
      </c>
      <c r="JH29" s="22">
        <f>SUMIFS(CF!$BD:$BD,CF!$AL:$AL,"&gt;="&amp;Analysis!JH$4,CF!$AL:$AL,"&lt;="&amp;EOMONTH(JH$4,0))</f>
        <v>0</v>
      </c>
      <c r="JI29" s="22">
        <f>SUMIFS(CF!$BD:$BD,CF!$AL:$AL,"&gt;="&amp;Analysis!JI$4,CF!$AL:$AL,"&lt;="&amp;EOMONTH(JI$4,0))</f>
        <v>0</v>
      </c>
      <c r="JJ29" s="22">
        <f>SUMIFS(CF!$BD:$BD,CF!$AL:$AL,"&gt;="&amp;Analysis!JJ$4,CF!$AL:$AL,"&lt;="&amp;EOMONTH(JJ$4,0))</f>
        <v>0</v>
      </c>
      <c r="JK29" s="22">
        <f>SUMIFS(CF!$BD:$BD,CF!$AL:$AL,"&gt;="&amp;Analysis!JK$4,CF!$AL:$AL,"&lt;="&amp;EOMONTH(JK$4,0))</f>
        <v>0</v>
      </c>
      <c r="JL29" s="22">
        <f>SUMIFS(CF!$BD:$BD,CF!$AL:$AL,"&gt;="&amp;Analysis!JL$4,CF!$AL:$AL,"&lt;="&amp;EOMONTH(JL$4,0))</f>
        <v>0</v>
      </c>
      <c r="JM29" s="22">
        <f>SUMIFS(CF!$BD:$BD,CF!$AL:$AL,"&gt;="&amp;Analysis!JM$4,CF!$AL:$AL,"&lt;="&amp;EOMONTH(JM$4,0))</f>
        <v>0</v>
      </c>
      <c r="JN29" s="22">
        <f>SUMIFS(CF!$BD:$BD,CF!$AL:$AL,"&gt;="&amp;Analysis!JN$4,CF!$AL:$AL,"&lt;="&amp;EOMONTH(JN$4,0))</f>
        <v>0</v>
      </c>
      <c r="JO29" s="22">
        <f>SUMIFS(CF!$BD:$BD,CF!$AL:$AL,"&gt;="&amp;Analysis!JO$4,CF!$AL:$AL,"&lt;="&amp;EOMONTH(JO$4,0))</f>
        <v>0</v>
      </c>
      <c r="JP29" s="22">
        <f>SUMIFS(CF!$BD:$BD,CF!$AL:$AL,"&gt;="&amp;Analysis!JP$4,CF!$AL:$AL,"&lt;="&amp;EOMONTH(JP$4,0))</f>
        <v>0</v>
      </c>
      <c r="JQ29" s="22">
        <f>SUMIFS(CF!$BD:$BD,CF!$AL:$AL,"&gt;="&amp;Analysis!JQ$4,CF!$AL:$AL,"&lt;="&amp;EOMONTH(JQ$4,0))</f>
        <v>0</v>
      </c>
      <c r="JR29" s="22">
        <f>SUMIFS(CF!$BD:$BD,CF!$AL:$AL,"&gt;="&amp;Analysis!JR$4,CF!$AL:$AL,"&lt;="&amp;EOMONTH(JR$4,0))</f>
        <v>0</v>
      </c>
      <c r="JS29" s="22">
        <f>SUMIFS(CF!$BD:$BD,CF!$AL:$AL,"&gt;="&amp;Analysis!JS$4,CF!$AL:$AL,"&lt;="&amp;EOMONTH(JS$4,0))</f>
        <v>0</v>
      </c>
      <c r="JT29" s="22">
        <f>SUMIFS(CF!$BD:$BD,CF!$AL:$AL,"&gt;="&amp;Analysis!JT$4,CF!$AL:$AL,"&lt;="&amp;EOMONTH(JT$4,0))</f>
        <v>0</v>
      </c>
      <c r="JU29" s="22">
        <f>SUMIFS(CF!$BD:$BD,CF!$AL:$AL,"&gt;="&amp;Analysis!JU$4,CF!$AL:$AL,"&lt;="&amp;EOMONTH(JU$4,0))</f>
        <v>0</v>
      </c>
      <c r="JV29" s="22">
        <f>SUMIFS(CF!$BD:$BD,CF!$AL:$AL,"&gt;="&amp;Analysis!JV$4,CF!$AL:$AL,"&lt;="&amp;EOMONTH(JV$4,0))</f>
        <v>0</v>
      </c>
      <c r="JW29" s="22">
        <f>SUMIFS(CF!$BD:$BD,CF!$AL:$AL,"&gt;="&amp;Analysis!JW$4,CF!$AL:$AL,"&lt;="&amp;EOMONTH(JW$4,0))</f>
        <v>0</v>
      </c>
      <c r="JX29" s="22">
        <f>SUMIFS(CF!$BD:$BD,CF!$AL:$AL,"&gt;="&amp;Analysis!JX$4,CF!$AL:$AL,"&lt;="&amp;EOMONTH(JX$4,0))</f>
        <v>0</v>
      </c>
      <c r="JY29" s="22">
        <f>SUMIFS(CF!$BD:$BD,CF!$AL:$AL,"&gt;="&amp;Analysis!JY$4,CF!$AL:$AL,"&lt;="&amp;EOMONTH(JY$4,0))</f>
        <v>0</v>
      </c>
      <c r="JZ29" s="22">
        <f>SUMIFS(CF!$BD:$BD,CF!$AL:$AL,"&gt;="&amp;Analysis!JZ$4,CF!$AL:$AL,"&lt;="&amp;EOMONTH(JZ$4,0))</f>
        <v>0</v>
      </c>
      <c r="KA29" s="22">
        <f>SUMIFS(CF!$BD:$BD,CF!$AL:$AL,"&gt;="&amp;Analysis!KA$4,CF!$AL:$AL,"&lt;="&amp;EOMONTH(KA$4,0))</f>
        <v>0</v>
      </c>
      <c r="KB29" s="22">
        <f>SUMIFS(CF!$BD:$BD,CF!$AL:$AL,"&gt;="&amp;Analysis!KB$4,CF!$AL:$AL,"&lt;="&amp;EOMONTH(KB$4,0))</f>
        <v>0</v>
      </c>
      <c r="KC29" s="22">
        <f>SUMIFS(CF!$BD:$BD,CF!$AL:$AL,"&gt;="&amp;Analysis!KC$4,CF!$AL:$AL,"&lt;="&amp;EOMONTH(KC$4,0))</f>
        <v>0</v>
      </c>
      <c r="KD29" s="22">
        <f>SUMIFS(CF!$BD:$BD,CF!$AL:$AL,"&gt;="&amp;Analysis!KD$4,CF!$AL:$AL,"&lt;="&amp;EOMONTH(KD$4,0))</f>
        <v>0</v>
      </c>
      <c r="KE29" s="22">
        <f>SUMIFS(CF!$BD:$BD,CF!$AL:$AL,"&gt;="&amp;Analysis!KE$4,CF!$AL:$AL,"&lt;="&amp;EOMONTH(KE$4,0))</f>
        <v>0</v>
      </c>
      <c r="KF29" s="22">
        <f>SUMIFS(CF!$BD:$BD,CF!$AL:$AL,"&gt;="&amp;Analysis!KF$4,CF!$AL:$AL,"&lt;="&amp;EOMONTH(KF$4,0))</f>
        <v>0</v>
      </c>
      <c r="KG29" s="22">
        <f>SUMIFS(CF!$BD:$BD,CF!$AL:$AL,"&gt;="&amp;Analysis!KG$4,CF!$AL:$AL,"&lt;="&amp;EOMONTH(KG$4,0))</f>
        <v>0</v>
      </c>
      <c r="KH29" s="22">
        <f>SUMIFS(CF!$BD:$BD,CF!$AL:$AL,"&gt;="&amp;Analysis!KH$4,CF!$AL:$AL,"&lt;="&amp;EOMONTH(KH$4,0))</f>
        <v>0</v>
      </c>
      <c r="KI29" s="22">
        <f>SUMIFS(CF!$BD:$BD,CF!$AL:$AL,"&gt;="&amp;Analysis!KI$4,CF!$AL:$AL,"&lt;="&amp;EOMONTH(KI$4,0))</f>
        <v>0</v>
      </c>
      <c r="KJ29" s="22">
        <f>SUMIFS(CF!$BD:$BD,CF!$AL:$AL,"&gt;="&amp;Analysis!KJ$4,CF!$AL:$AL,"&lt;="&amp;EOMONTH(KJ$4,0))</f>
        <v>0</v>
      </c>
      <c r="KK29" s="22">
        <f>SUMIFS(CF!$BD:$BD,CF!$AL:$AL,"&gt;="&amp;Analysis!KK$4,CF!$AL:$AL,"&lt;="&amp;EOMONTH(KK$4,0))</f>
        <v>0</v>
      </c>
      <c r="KL29" s="22">
        <f>SUMIFS(CF!$BD:$BD,CF!$AL:$AL,"&gt;="&amp;Analysis!KL$4,CF!$AL:$AL,"&lt;="&amp;EOMONTH(KL$4,0))</f>
        <v>0</v>
      </c>
      <c r="KM29" s="22">
        <f>SUMIFS(CF!$BD:$BD,CF!$AL:$AL,"&gt;="&amp;Analysis!KM$4,CF!$AL:$AL,"&lt;="&amp;EOMONTH(KM$4,0))</f>
        <v>0</v>
      </c>
      <c r="KN29" s="22">
        <f>SUMIFS(CF!$BD:$BD,CF!$AL:$AL,"&gt;="&amp;Analysis!KN$4,CF!$AL:$AL,"&lt;="&amp;EOMONTH(KN$4,0))</f>
        <v>0</v>
      </c>
      <c r="KO29" s="22">
        <f>SUMIFS(CF!$BD:$BD,CF!$AL:$AL,"&gt;="&amp;Analysis!KO$4,CF!$AL:$AL,"&lt;="&amp;EOMONTH(KO$4,0))</f>
        <v>0</v>
      </c>
      <c r="KP29" s="22">
        <f>SUMIFS(CF!$BD:$BD,CF!$AL:$AL,"&gt;="&amp;Analysis!KP$4,CF!$AL:$AL,"&lt;="&amp;EOMONTH(KP$4,0))</f>
        <v>0</v>
      </c>
      <c r="KQ29" s="22">
        <f>SUMIFS(CF!$BD:$BD,CF!$AL:$AL,"&gt;="&amp;Analysis!KQ$4,CF!$AL:$AL,"&lt;="&amp;EOMONTH(KQ$4,0))</f>
        <v>0</v>
      </c>
      <c r="KR29" s="22">
        <f>SUMIFS(CF!$BD:$BD,CF!$AL:$AL,"&gt;="&amp;Analysis!KR$4,CF!$AL:$AL,"&lt;="&amp;EOMONTH(KR$4,0))</f>
        <v>0</v>
      </c>
      <c r="KS29" s="22">
        <f>SUMIFS(CF!$BD:$BD,CF!$AL:$AL,"&gt;="&amp;Analysis!KS$4,CF!$AL:$AL,"&lt;="&amp;EOMONTH(KS$4,0))</f>
        <v>0</v>
      </c>
      <c r="KT29" s="22">
        <f>SUMIFS(CF!$BD:$BD,CF!$AL:$AL,"&gt;="&amp;Analysis!KT$4,CF!$AL:$AL,"&lt;="&amp;EOMONTH(KT$4,0))</f>
        <v>0</v>
      </c>
      <c r="KU29" s="22">
        <f>SUMIFS(CF!$BD:$BD,CF!$AL:$AL,"&gt;="&amp;Analysis!KU$4,CF!$AL:$AL,"&lt;="&amp;EOMONTH(KU$4,0))</f>
        <v>0</v>
      </c>
      <c r="KV29" s="22">
        <f>SUMIFS(CF!$BD:$BD,CF!$AL:$AL,"&gt;="&amp;Analysis!KV$4,CF!$AL:$AL,"&lt;="&amp;EOMONTH(KV$4,0))</f>
        <v>0</v>
      </c>
      <c r="KW29" s="22">
        <f>SUMIFS(CF!$BD:$BD,CF!$AL:$AL,"&gt;="&amp;Analysis!KW$4,CF!$AL:$AL,"&lt;="&amp;EOMONTH(KW$4,0))</f>
        <v>0</v>
      </c>
      <c r="KX29" s="22">
        <f>SUMIFS(CF!$BD:$BD,CF!$AL:$AL,"&gt;="&amp;Analysis!KX$4,CF!$AL:$AL,"&lt;="&amp;EOMONTH(KX$4,0))</f>
        <v>0</v>
      </c>
      <c r="KY29" s="22">
        <f>SUMIFS(CF!$BD:$BD,CF!$AL:$AL,"&gt;="&amp;Analysis!KY$4,CF!$AL:$AL,"&lt;="&amp;EOMONTH(KY$4,0))</f>
        <v>0</v>
      </c>
      <c r="KZ29" s="22">
        <f>SUMIFS(CF!$BD:$BD,CF!$AL:$AL,"&gt;="&amp;Analysis!KZ$4,CF!$AL:$AL,"&lt;="&amp;EOMONTH(KZ$4,0))</f>
        <v>0</v>
      </c>
      <c r="LA29" s="22">
        <f>SUMIFS(CF!$BD:$BD,CF!$AL:$AL,"&gt;="&amp;Analysis!LA$4,CF!$AL:$AL,"&lt;="&amp;EOMONTH(LA$4,0))</f>
        <v>0</v>
      </c>
      <c r="LB29" s="22">
        <f>SUMIFS(CF!$BD:$BD,CF!$AL:$AL,"&gt;="&amp;Analysis!LB$4,CF!$AL:$AL,"&lt;="&amp;EOMONTH(LB$4,0))</f>
        <v>0</v>
      </c>
      <c r="LC29" s="22">
        <f>SUMIFS(CF!$BD:$BD,CF!$AL:$AL,"&gt;="&amp;Analysis!LC$4,CF!$AL:$AL,"&lt;="&amp;EOMONTH(LC$4,0))</f>
        <v>0</v>
      </c>
      <c r="LD29" s="22">
        <f>SUMIFS(CF!$BD:$BD,CF!$AL:$AL,"&gt;="&amp;Analysis!LD$4,CF!$AL:$AL,"&lt;="&amp;EOMONTH(LD$4,0))</f>
        <v>0</v>
      </c>
      <c r="LE29" s="22">
        <f>SUMIFS(CF!$BD:$BD,CF!$AL:$AL,"&gt;="&amp;Analysis!LE$4,CF!$AL:$AL,"&lt;="&amp;EOMONTH(LE$4,0))</f>
        <v>0</v>
      </c>
      <c r="LF29" s="22">
        <f>SUMIFS(CF!$BD:$BD,CF!$AL:$AL,"&gt;="&amp;Analysis!LF$4,CF!$AL:$AL,"&lt;="&amp;EOMONTH(LF$4,0))</f>
        <v>0</v>
      </c>
      <c r="LG29" s="22">
        <f>SUMIFS(CF!$BD:$BD,CF!$AL:$AL,"&gt;="&amp;Analysis!LG$4,CF!$AL:$AL,"&lt;="&amp;EOMONTH(LG$4,0))</f>
        <v>0</v>
      </c>
      <c r="LH29" s="22">
        <f>SUMIFS(CF!$BD:$BD,CF!$AL:$AL,"&gt;="&amp;Analysis!LH$4,CF!$AL:$AL,"&lt;="&amp;EOMONTH(LH$4,0))</f>
        <v>0</v>
      </c>
      <c r="LI29" s="22">
        <f>SUMIFS(CF!$BD:$BD,CF!$AL:$AL,"&gt;="&amp;Analysis!LI$4,CF!$AL:$AL,"&lt;="&amp;EOMONTH(LI$4,0))</f>
        <v>0</v>
      </c>
      <c r="LJ29" s="22">
        <f>SUMIFS(CF!$BD:$BD,CF!$AL:$AL,"&gt;="&amp;Analysis!LJ$4,CF!$AL:$AL,"&lt;="&amp;EOMONTH(LJ$4,0))</f>
        <v>0</v>
      </c>
      <c r="LK29" s="22">
        <f>SUMIFS(CF!$BD:$BD,CF!$AL:$AL,"&gt;="&amp;Analysis!LK$4,CF!$AL:$AL,"&lt;="&amp;EOMONTH(LK$4,0))</f>
        <v>0</v>
      </c>
      <c r="LL29" s="22">
        <f>SUMIFS(CF!$BD:$BD,CF!$AL:$AL,"&gt;="&amp;Analysis!LL$4,CF!$AL:$AL,"&lt;="&amp;EOMONTH(LL$4,0))</f>
        <v>0</v>
      </c>
      <c r="LM29" s="22">
        <f>SUMIFS(CF!$BD:$BD,CF!$AL:$AL,"&gt;="&amp;Analysis!LM$4,CF!$AL:$AL,"&lt;="&amp;EOMONTH(LM$4,0))</f>
        <v>0</v>
      </c>
      <c r="LN29" s="22">
        <f>SUMIFS(CF!$BD:$BD,CF!$AL:$AL,"&gt;="&amp;Analysis!LN$4,CF!$AL:$AL,"&lt;="&amp;EOMONTH(LN$4,0))</f>
        <v>0</v>
      </c>
      <c r="LO29" s="22">
        <f>SUMIFS(CF!$BD:$BD,CF!$AL:$AL,"&gt;="&amp;Analysis!LO$4,CF!$AL:$AL,"&lt;="&amp;EOMONTH(LO$4,0))</f>
        <v>0</v>
      </c>
      <c r="LP29" s="22">
        <f>SUMIFS(CF!$BD:$BD,CF!$AL:$AL,"&gt;="&amp;Analysis!LP$4,CF!$AL:$AL,"&lt;="&amp;EOMONTH(LP$4,0))</f>
        <v>0</v>
      </c>
      <c r="LQ29" s="22">
        <f>SUMIFS(CF!$BD:$BD,CF!$AL:$AL,"&gt;="&amp;Analysis!LQ$4,CF!$AL:$AL,"&lt;="&amp;EOMONTH(LQ$4,0))</f>
        <v>0</v>
      </c>
      <c r="LR29" s="22">
        <f>SUMIFS(CF!$BD:$BD,CF!$AL:$AL,"&gt;="&amp;Analysis!LR$4,CF!$AL:$AL,"&lt;="&amp;EOMONTH(LR$4,0))</f>
        <v>0</v>
      </c>
      <c r="LS29" s="22">
        <f>SUMIFS(CF!$BD:$BD,CF!$AL:$AL,"&gt;="&amp;Analysis!LS$4,CF!$AL:$AL,"&lt;="&amp;EOMONTH(LS$4,0))</f>
        <v>0</v>
      </c>
      <c r="LT29" s="22">
        <f>SUMIFS(CF!$BD:$BD,CF!$AL:$AL,"&gt;="&amp;Analysis!LT$4,CF!$AL:$AL,"&lt;="&amp;EOMONTH(LT$4,0))</f>
        <v>0</v>
      </c>
      <c r="LU29" s="22">
        <f>SUMIFS(CF!$BD:$BD,CF!$AL:$AL,"&gt;="&amp;Analysis!LU$4,CF!$AL:$AL,"&lt;="&amp;EOMONTH(LU$4,0))</f>
        <v>0</v>
      </c>
      <c r="LV29" s="22">
        <f>SUMIFS(CF!$BD:$BD,CF!$AL:$AL,"&gt;="&amp;Analysis!LV$4,CF!$AL:$AL,"&lt;="&amp;EOMONTH(LV$4,0))</f>
        <v>0</v>
      </c>
      <c r="LW29" s="22">
        <f>SUMIFS(CF!$BD:$BD,CF!$AL:$AL,"&gt;="&amp;Analysis!LW$4,CF!$AL:$AL,"&lt;="&amp;EOMONTH(LW$4,0))</f>
        <v>0</v>
      </c>
      <c r="LX29" s="22">
        <f>SUMIFS(CF!$BD:$BD,CF!$AL:$AL,"&gt;="&amp;Analysis!LX$4,CF!$AL:$AL,"&lt;="&amp;EOMONTH(LX$4,0))</f>
        <v>0</v>
      </c>
      <c r="LY29" s="22">
        <f>SUMIFS(CF!$BD:$BD,CF!$AL:$AL,"&gt;="&amp;Analysis!LY$4,CF!$AL:$AL,"&lt;="&amp;EOMONTH(LY$4,0))</f>
        <v>0</v>
      </c>
      <c r="LZ29" s="22">
        <f>SUMIFS(CF!$BD:$BD,CF!$AL:$AL,"&gt;="&amp;Analysis!LZ$4,CF!$AL:$AL,"&lt;="&amp;EOMONTH(LZ$4,0))</f>
        <v>0</v>
      </c>
      <c r="MA29" s="22">
        <f>SUMIFS(CF!$BD:$BD,CF!$AL:$AL,"&gt;="&amp;Analysis!MA$4,CF!$AL:$AL,"&lt;="&amp;EOMONTH(MA$4,0))</f>
        <v>0</v>
      </c>
      <c r="MB29" s="22">
        <f>SUMIFS(CF!$BD:$BD,CF!$AL:$AL,"&gt;="&amp;Analysis!MB$4,CF!$AL:$AL,"&lt;="&amp;EOMONTH(MB$4,0))</f>
        <v>0</v>
      </c>
      <c r="MC29" s="22">
        <f>SUMIFS(CF!$BD:$BD,CF!$AL:$AL,"&gt;="&amp;Analysis!MC$4,CF!$AL:$AL,"&lt;="&amp;EOMONTH(MC$4,0))</f>
        <v>0</v>
      </c>
      <c r="MD29" s="22">
        <f>SUMIFS(CF!$BD:$BD,CF!$AL:$AL,"&gt;="&amp;Analysis!MD$4,CF!$AL:$AL,"&lt;="&amp;EOMONTH(MD$4,0))</f>
        <v>0</v>
      </c>
      <c r="ME29" s="22">
        <f>SUMIFS(CF!$BD:$BD,CF!$AL:$AL,"&gt;="&amp;Analysis!ME$4,CF!$AL:$AL,"&lt;="&amp;EOMONTH(ME$4,0))</f>
        <v>0</v>
      </c>
      <c r="MF29" s="22">
        <f>SUMIFS(CF!$BD:$BD,CF!$AL:$AL,"&gt;="&amp;Analysis!MF$4,CF!$AL:$AL,"&lt;="&amp;EOMONTH(MF$4,0))</f>
        <v>0</v>
      </c>
      <c r="MG29" s="22">
        <f>SUMIFS(CF!$BD:$BD,CF!$AL:$AL,"&gt;="&amp;Analysis!MG$4,CF!$AL:$AL,"&lt;="&amp;EOMONTH(MG$4,0))</f>
        <v>0</v>
      </c>
      <c r="MH29" s="22">
        <f>SUMIFS(CF!$BD:$BD,CF!$AL:$AL,"&gt;="&amp;Analysis!MH$4,CF!$AL:$AL,"&lt;="&amp;EOMONTH(MH$4,0))</f>
        <v>0</v>
      </c>
      <c r="MI29" s="22">
        <f>SUMIFS(CF!$BD:$BD,CF!$AL:$AL,"&gt;="&amp;Analysis!MI$4,CF!$AL:$AL,"&lt;="&amp;EOMONTH(MI$4,0))</f>
        <v>0</v>
      </c>
      <c r="MJ29" s="22">
        <f>SUMIFS(CF!$BD:$BD,CF!$AL:$AL,"&gt;="&amp;Analysis!MJ$4,CF!$AL:$AL,"&lt;="&amp;EOMONTH(MJ$4,0))</f>
        <v>0</v>
      </c>
      <c r="MK29" s="22">
        <f>SUMIFS(CF!$BD:$BD,CF!$AL:$AL,"&gt;="&amp;Analysis!MK$4,CF!$AL:$AL,"&lt;="&amp;EOMONTH(MK$4,0))</f>
        <v>0</v>
      </c>
      <c r="ML29" s="22">
        <f>SUMIFS(CF!$BD:$BD,CF!$AL:$AL,"&gt;="&amp;Analysis!ML$4,CF!$AL:$AL,"&lt;="&amp;EOMONTH(ML$4,0))</f>
        <v>0</v>
      </c>
      <c r="MM29" s="22">
        <f>SUMIFS(CF!$BD:$BD,CF!$AL:$AL,"&gt;="&amp;Analysis!MM$4,CF!$AL:$AL,"&lt;="&amp;EOMONTH(MM$4,0))</f>
        <v>0</v>
      </c>
      <c r="MN29" s="22">
        <f>SUMIFS(CF!$BD:$BD,CF!$AL:$AL,"&gt;="&amp;Analysis!MN$4,CF!$AL:$AL,"&lt;="&amp;EOMONTH(MN$4,0))</f>
        <v>0</v>
      </c>
      <c r="MO29" s="22">
        <f>SUMIFS(CF!$BD:$BD,CF!$AL:$AL,"&gt;="&amp;Analysis!MO$4,CF!$AL:$AL,"&lt;="&amp;EOMONTH(MO$4,0))</f>
        <v>0</v>
      </c>
      <c r="MP29" s="22">
        <f>SUMIFS(CF!$BD:$BD,CF!$AL:$AL,"&gt;="&amp;Analysis!MP$4,CF!$AL:$AL,"&lt;="&amp;EOMONTH(MP$4,0))</f>
        <v>0</v>
      </c>
      <c r="MQ29" s="22">
        <f>SUMIFS(CF!$BD:$BD,CF!$AL:$AL,"&gt;="&amp;Analysis!MQ$4,CF!$AL:$AL,"&lt;="&amp;EOMONTH(MQ$4,0))</f>
        <v>0</v>
      </c>
      <c r="MR29" s="22">
        <f>SUMIFS(CF!$BD:$BD,CF!$AL:$AL,"&gt;="&amp;Analysis!MR$4,CF!$AL:$AL,"&lt;="&amp;EOMONTH(MR$4,0))</f>
        <v>0</v>
      </c>
      <c r="MS29" s="22">
        <f>SUMIFS(CF!$BD:$BD,CF!$AL:$AL,"&gt;="&amp;Analysis!MS$4,CF!$AL:$AL,"&lt;="&amp;EOMONTH(MS$4,0))</f>
        <v>0</v>
      </c>
      <c r="MT29" s="22">
        <f>SUMIFS(CF!$BD:$BD,CF!$AL:$AL,"&gt;="&amp;Analysis!MT$4,CF!$AL:$AL,"&lt;="&amp;EOMONTH(MT$4,0))</f>
        <v>0</v>
      </c>
      <c r="MU29" s="22">
        <f>SUMIFS(CF!$BD:$BD,CF!$AL:$AL,"&gt;="&amp;Analysis!MU$4,CF!$AL:$AL,"&lt;="&amp;EOMONTH(MU$4,0))</f>
        <v>0</v>
      </c>
      <c r="MV29" s="22">
        <f>SUMIFS(CF!$BD:$BD,CF!$AL:$AL,"&gt;="&amp;Analysis!MV$4,CF!$AL:$AL,"&lt;="&amp;EOMONTH(MV$4,0))</f>
        <v>0</v>
      </c>
      <c r="MW29" s="22">
        <f>SUMIFS(CF!$BD:$BD,CF!$AL:$AL,"&gt;="&amp;Analysis!MW$4,CF!$AL:$AL,"&lt;="&amp;EOMONTH(MW$4,0))</f>
        <v>0</v>
      </c>
      <c r="MX29" s="22">
        <f>SUMIFS(CF!$BD:$BD,CF!$AL:$AL,"&gt;="&amp;Analysis!MX$4,CF!$AL:$AL,"&lt;="&amp;EOMONTH(MX$4,0))</f>
        <v>0</v>
      </c>
      <c r="MY29" s="22">
        <f>SUMIFS(CF!$BD:$BD,CF!$AL:$AL,"&gt;="&amp;Analysis!MY$4,CF!$AL:$AL,"&lt;="&amp;EOMONTH(MY$4,0))</f>
        <v>0</v>
      </c>
      <c r="MZ29" s="22">
        <f>SUMIFS(CF!$BD:$BD,CF!$AL:$AL,"&gt;="&amp;Analysis!MZ$4,CF!$AL:$AL,"&lt;="&amp;EOMONTH(MZ$4,0))</f>
        <v>0</v>
      </c>
      <c r="NA29" s="22">
        <f>SUMIFS(CF!$BD:$BD,CF!$AL:$AL,"&gt;="&amp;Analysis!NA$4,CF!$AL:$AL,"&lt;="&amp;EOMONTH(NA$4,0))</f>
        <v>0</v>
      </c>
      <c r="NB29" s="22">
        <f>SUMIFS(CF!$BD:$BD,CF!$AL:$AL,"&gt;="&amp;Analysis!NB$4,CF!$AL:$AL,"&lt;="&amp;EOMONTH(NB$4,0))</f>
        <v>0</v>
      </c>
      <c r="NC29" s="22">
        <f>SUMIFS(CF!$BD:$BD,CF!$AL:$AL,"&gt;="&amp;Analysis!NC$4,CF!$AL:$AL,"&lt;="&amp;EOMONTH(NC$4,0))</f>
        <v>0</v>
      </c>
      <c r="ND29" s="22">
        <f>SUMIFS(CF!$BD:$BD,CF!$AL:$AL,"&gt;="&amp;Analysis!ND$4,CF!$AL:$AL,"&lt;="&amp;EOMONTH(ND$4,0))</f>
        <v>0</v>
      </c>
      <c r="NE29" s="22">
        <f>SUMIFS(CF!$BD:$BD,CF!$AL:$AL,"&gt;="&amp;Analysis!NE$4,CF!$AL:$AL,"&lt;="&amp;EOMONTH(NE$4,0))</f>
        <v>0</v>
      </c>
      <c r="NF29" s="22">
        <f>SUMIFS(CF!$BD:$BD,CF!$AL:$AL,"&gt;="&amp;Analysis!NF$4,CF!$AL:$AL,"&lt;="&amp;EOMONTH(NF$4,0))</f>
        <v>0</v>
      </c>
      <c r="NG29" s="22">
        <f>SUMIFS(CF!$BD:$BD,CF!$AL:$AL,"&gt;="&amp;Analysis!NG$4,CF!$AL:$AL,"&lt;="&amp;EOMONTH(NG$4,0))</f>
        <v>0</v>
      </c>
      <c r="NH29" s="22">
        <f>SUMIFS(CF!$BD:$BD,CF!$AL:$AL,"&gt;="&amp;Analysis!NH$4,CF!$AL:$AL,"&lt;="&amp;EOMONTH(NH$4,0))</f>
        <v>0</v>
      </c>
      <c r="NI29" s="22">
        <f>SUMIFS(CF!$BD:$BD,CF!$AL:$AL,"&gt;="&amp;Analysis!NI$4,CF!$AL:$AL,"&lt;="&amp;EOMONTH(NI$4,0))</f>
        <v>0</v>
      </c>
      <c r="NJ29" s="22">
        <f>SUMIFS(CF!$BD:$BD,CF!$AL:$AL,"&gt;="&amp;Analysis!NJ$4,CF!$AL:$AL,"&lt;="&amp;EOMONTH(NJ$4,0))</f>
        <v>0</v>
      </c>
      <c r="NK29" s="22">
        <f>SUMIFS(CF!$BD:$BD,CF!$AL:$AL,"&gt;="&amp;Analysis!NK$4,CF!$AL:$AL,"&lt;="&amp;EOMONTH(NK$4,0))</f>
        <v>0</v>
      </c>
      <c r="NL29" s="22">
        <f>SUMIFS(CF!$BD:$BD,CF!$AL:$AL,"&gt;="&amp;Analysis!NL$4,CF!$AL:$AL,"&lt;="&amp;EOMONTH(NL$4,0))</f>
        <v>0</v>
      </c>
      <c r="NM29" s="22">
        <f>SUMIFS(CF!$BD:$BD,CF!$AL:$AL,"&gt;="&amp;Analysis!NM$4,CF!$AL:$AL,"&lt;="&amp;EOMONTH(NM$4,0))</f>
        <v>0</v>
      </c>
      <c r="NN29" s="22">
        <f>SUMIFS(CF!$BD:$BD,CF!$AL:$AL,"&gt;="&amp;Analysis!NN$4,CF!$AL:$AL,"&lt;="&amp;EOMONTH(NN$4,0))</f>
        <v>0</v>
      </c>
      <c r="NO29" s="22">
        <f>SUMIFS(CF!$BD:$BD,CF!$AL:$AL,"&gt;="&amp;Analysis!NO$4,CF!$AL:$AL,"&lt;="&amp;EOMONTH(NO$4,0))</f>
        <v>0</v>
      </c>
      <c r="NP29" s="22">
        <f>SUMIFS(CF!$BD:$BD,CF!$AL:$AL,"&gt;="&amp;Analysis!NP$4,CF!$AL:$AL,"&lt;="&amp;EOMONTH(NP$4,0))</f>
        <v>0</v>
      </c>
      <c r="NQ29" s="22">
        <f>SUMIFS(CF!$BD:$BD,CF!$AL:$AL,"&gt;="&amp;Analysis!NQ$4,CF!$AL:$AL,"&lt;="&amp;EOMONTH(NQ$4,0))</f>
        <v>0</v>
      </c>
      <c r="NR29" s="22">
        <f>SUMIFS(CF!$BD:$BD,CF!$AL:$AL,"&gt;="&amp;Analysis!NR$4,CF!$AL:$AL,"&lt;="&amp;EOMONTH(NR$4,0))</f>
        <v>0</v>
      </c>
      <c r="NS29" s="22">
        <f>SUMIFS(CF!$BD:$BD,CF!$AL:$AL,"&gt;="&amp;Analysis!NS$4,CF!$AL:$AL,"&lt;="&amp;EOMONTH(NS$4,0))</f>
        <v>0</v>
      </c>
      <c r="NT29" s="22">
        <f>SUMIFS(CF!$BD:$BD,CF!$AL:$AL,"&gt;="&amp;Analysis!NT$4,CF!$AL:$AL,"&lt;="&amp;EOMONTH(NT$4,0))</f>
        <v>0</v>
      </c>
      <c r="NU29" s="22">
        <f>SUMIFS(CF!$BD:$BD,CF!$AL:$AL,"&gt;="&amp;Analysis!NU$4,CF!$AL:$AL,"&lt;="&amp;EOMONTH(NU$4,0))</f>
        <v>0</v>
      </c>
      <c r="NV29" s="22">
        <f>SUMIFS(CF!$BD:$BD,CF!$AL:$AL,"&gt;="&amp;Analysis!NV$4,CF!$AL:$AL,"&lt;="&amp;EOMONTH(NV$4,0))</f>
        <v>0</v>
      </c>
      <c r="NW29" s="22">
        <f>SUMIFS(CF!$BD:$BD,CF!$AL:$AL,"&gt;="&amp;Analysis!NW$4,CF!$AL:$AL,"&lt;="&amp;EOMONTH(NW$4,0))</f>
        <v>0</v>
      </c>
      <c r="NX29" s="22">
        <f>SUMIFS(CF!$BD:$BD,CF!$AL:$AL,"&gt;="&amp;Analysis!NX$4,CF!$AL:$AL,"&lt;="&amp;EOMONTH(NX$4,0))</f>
        <v>0</v>
      </c>
      <c r="NY29" s="22">
        <f>SUMIFS(CF!$BD:$BD,CF!$AL:$AL,"&gt;="&amp;Analysis!NY$4,CF!$AL:$AL,"&lt;="&amp;EOMONTH(NY$4,0))</f>
        <v>0</v>
      </c>
      <c r="NZ29" s="22">
        <f>SUMIFS(CF!$BD:$BD,CF!$AL:$AL,"&gt;="&amp;Analysis!NZ$4,CF!$AL:$AL,"&lt;="&amp;EOMONTH(NZ$4,0))</f>
        <v>0</v>
      </c>
      <c r="OA29" s="22">
        <f>SUMIFS(CF!$BD:$BD,CF!$AL:$AL,"&gt;="&amp;Analysis!OA$4,CF!$AL:$AL,"&lt;="&amp;EOMONTH(OA$4,0))</f>
        <v>0</v>
      </c>
      <c r="OB29" s="22">
        <f>SUMIFS(CF!$BD:$BD,CF!$AL:$AL,"&gt;="&amp;Analysis!OB$4,CF!$AL:$AL,"&lt;="&amp;EOMONTH(OB$4,0))</f>
        <v>0</v>
      </c>
      <c r="OC29" s="22">
        <f>SUMIFS(CF!$BD:$BD,CF!$AL:$AL,"&gt;="&amp;Analysis!OC$4,CF!$AL:$AL,"&lt;="&amp;EOMONTH(OC$4,0))</f>
        <v>0</v>
      </c>
      <c r="OD29" s="22">
        <f>SUMIFS(CF!$BD:$BD,CF!$AL:$AL,"&gt;="&amp;Analysis!OD$4,CF!$AL:$AL,"&lt;="&amp;EOMONTH(OD$4,0))</f>
        <v>0</v>
      </c>
      <c r="OE29" s="22">
        <f>SUMIFS(CF!$BD:$BD,CF!$AL:$AL,"&gt;="&amp;Analysis!OE$4,CF!$AL:$AL,"&lt;="&amp;EOMONTH(OE$4,0))</f>
        <v>0</v>
      </c>
      <c r="OF29" s="22">
        <f>SUMIFS(CF!$BD:$BD,CF!$AL:$AL,"&gt;="&amp;Analysis!OF$4,CF!$AL:$AL,"&lt;="&amp;EOMONTH(OF$4,0))</f>
        <v>0</v>
      </c>
      <c r="OG29" s="22">
        <f>SUMIFS(CF!$BD:$BD,CF!$AL:$AL,"&gt;="&amp;Analysis!OG$4,CF!$AL:$AL,"&lt;="&amp;EOMONTH(OG$4,0))</f>
        <v>0</v>
      </c>
      <c r="OH29" s="22">
        <f>SUMIFS(CF!$BD:$BD,CF!$AL:$AL,"&gt;="&amp;Analysis!OH$4,CF!$AL:$AL,"&lt;="&amp;EOMONTH(OH$4,0))</f>
        <v>0</v>
      </c>
      <c r="OI29" s="22">
        <f>SUMIFS(CF!$BD:$BD,CF!$AL:$AL,"&gt;="&amp;Analysis!OI$4,CF!$AL:$AL,"&lt;="&amp;EOMONTH(OI$4,0))</f>
        <v>0</v>
      </c>
      <c r="OJ29" s="22">
        <f>SUMIFS(CF!$BD:$BD,CF!$AL:$AL,"&gt;="&amp;Analysis!OJ$4,CF!$AL:$AL,"&lt;="&amp;EOMONTH(OJ$4,0))</f>
        <v>0</v>
      </c>
      <c r="OK29" s="22">
        <f>SUMIFS(CF!$BD:$BD,CF!$AL:$AL,"&gt;="&amp;Analysis!OK$4,CF!$AL:$AL,"&lt;="&amp;EOMONTH(OK$4,0))</f>
        <v>0</v>
      </c>
      <c r="OL29" s="22">
        <f>SUMIFS(CF!$BD:$BD,CF!$AL:$AL,"&gt;="&amp;Analysis!OL$4,CF!$AL:$AL,"&lt;="&amp;EOMONTH(OL$4,0))</f>
        <v>0</v>
      </c>
      <c r="OM29" s="22">
        <f>SUMIFS(CF!$BD:$BD,CF!$AL:$AL,"&gt;="&amp;Analysis!OM$4,CF!$AL:$AL,"&lt;="&amp;EOMONTH(OM$4,0))</f>
        <v>0</v>
      </c>
      <c r="ON29" s="22">
        <f>SUMIFS(CF!$BD:$BD,CF!$AL:$AL,"&gt;="&amp;Analysis!ON$4,CF!$AL:$AL,"&lt;="&amp;EOMONTH(ON$4,0))</f>
        <v>0</v>
      </c>
      <c r="OO29" s="22">
        <f>SUMIFS(CF!$BD:$BD,CF!$AL:$AL,"&gt;="&amp;Analysis!OO$4,CF!$AL:$AL,"&lt;="&amp;EOMONTH(OO$4,0))</f>
        <v>0</v>
      </c>
      <c r="OP29" s="22">
        <f>SUMIFS(CF!$BD:$BD,CF!$AL:$AL,"&gt;="&amp;Analysis!OP$4,CF!$AL:$AL,"&lt;="&amp;EOMONTH(OP$4,0))</f>
        <v>0</v>
      </c>
      <c r="OQ29" s="22">
        <f>SUMIFS(CF!$BD:$BD,CF!$AL:$AL,"&gt;="&amp;Analysis!OQ$4,CF!$AL:$AL,"&lt;="&amp;EOMONTH(OQ$4,0))</f>
        <v>0</v>
      </c>
      <c r="OR29" s="22">
        <f>SUMIFS(CF!$BD:$BD,CF!$AL:$AL,"&gt;="&amp;Analysis!OR$4,CF!$AL:$AL,"&lt;="&amp;EOMONTH(OR$4,0))</f>
        <v>0</v>
      </c>
      <c r="OS29" s="22">
        <f>SUMIFS(CF!$BD:$BD,CF!$AL:$AL,"&gt;="&amp;Analysis!OS$4,CF!$AL:$AL,"&lt;="&amp;EOMONTH(OS$4,0))</f>
        <v>0</v>
      </c>
      <c r="OT29" s="22">
        <f>SUMIFS(CF!$BD:$BD,CF!$AL:$AL,"&gt;="&amp;Analysis!OT$4,CF!$AL:$AL,"&lt;="&amp;EOMONTH(OT$4,0))</f>
        <v>0</v>
      </c>
      <c r="OU29" s="22">
        <f>SUMIFS(CF!$BD:$BD,CF!$AL:$AL,"&gt;="&amp;Analysis!OU$4,CF!$AL:$AL,"&lt;="&amp;EOMONTH(OU$4,0))</f>
        <v>0</v>
      </c>
      <c r="OV29" s="22">
        <f>SUMIFS(CF!$BD:$BD,CF!$AL:$AL,"&gt;="&amp;Analysis!OV$4,CF!$AL:$AL,"&lt;="&amp;EOMONTH(OV$4,0))</f>
        <v>0</v>
      </c>
      <c r="OW29" s="22">
        <f>SUMIFS(CF!$BD:$BD,CF!$AL:$AL,"&gt;="&amp;Analysis!OW$4,CF!$AL:$AL,"&lt;="&amp;EOMONTH(OW$4,0))</f>
        <v>0</v>
      </c>
      <c r="OX29" s="22">
        <f>SUMIFS(CF!$BD:$BD,CF!$AL:$AL,"&gt;="&amp;Analysis!OX$4,CF!$AL:$AL,"&lt;="&amp;EOMONTH(OX$4,0))</f>
        <v>0</v>
      </c>
      <c r="OY29" s="22">
        <f>SUMIFS(CF!$BD:$BD,CF!$AL:$AL,"&gt;="&amp;Analysis!OY$4,CF!$AL:$AL,"&lt;="&amp;EOMONTH(OY$4,0))</f>
        <v>0</v>
      </c>
      <c r="OZ29" s="22">
        <f>SUMIFS(CF!$BD:$BD,CF!$AL:$AL,"&gt;="&amp;Analysis!OZ$4,CF!$AL:$AL,"&lt;="&amp;EOMONTH(OZ$4,0))</f>
        <v>0</v>
      </c>
      <c r="PA29" s="22">
        <f>SUMIFS(CF!$BD:$BD,CF!$AL:$AL,"&gt;="&amp;Analysis!PA$4,CF!$AL:$AL,"&lt;="&amp;EOMONTH(PA$4,0))</f>
        <v>0</v>
      </c>
      <c r="PB29" s="22">
        <f>SUMIFS(CF!$BD:$BD,CF!$AL:$AL,"&gt;="&amp;Analysis!PB$4,CF!$AL:$AL,"&lt;="&amp;EOMONTH(PB$4,0))</f>
        <v>0</v>
      </c>
      <c r="PC29" s="22">
        <f>SUMIFS(CF!$BD:$BD,CF!$AL:$AL,"&gt;="&amp;Analysis!PC$4,CF!$AL:$AL,"&lt;="&amp;EOMONTH(PC$4,0))</f>
        <v>0</v>
      </c>
      <c r="PD29" s="22">
        <f>SUMIFS(CF!$BD:$BD,CF!$AL:$AL,"&gt;="&amp;Analysis!PD$4,CF!$AL:$AL,"&lt;="&amp;EOMONTH(PD$4,0))</f>
        <v>0</v>
      </c>
      <c r="PE29" s="22">
        <f>SUMIFS(CF!$BD:$BD,CF!$AL:$AL,"&gt;="&amp;Analysis!PE$4,CF!$AL:$AL,"&lt;="&amp;EOMONTH(PE$4,0))</f>
        <v>0</v>
      </c>
      <c r="PF29" s="22">
        <f>SUMIFS(CF!$BD:$BD,CF!$AL:$AL,"&gt;="&amp;Analysis!PF$4,CF!$AL:$AL,"&lt;="&amp;EOMONTH(PF$4,0))</f>
        <v>0</v>
      </c>
      <c r="PG29" s="22">
        <f>SUMIFS(CF!$BD:$BD,CF!$AL:$AL,"&gt;="&amp;Analysis!PG$4,CF!$AL:$AL,"&lt;="&amp;EOMONTH(PG$4,0))</f>
        <v>0</v>
      </c>
      <c r="PH29" s="22">
        <f>SUMIFS(CF!$BD:$BD,CF!$AL:$AL,"&gt;="&amp;Analysis!PH$4,CF!$AL:$AL,"&lt;="&amp;EOMONTH(PH$4,0))</f>
        <v>0</v>
      </c>
      <c r="PI29" s="22">
        <f>SUMIFS(CF!$BD:$BD,CF!$AL:$AL,"&gt;="&amp;Analysis!PI$4,CF!$AL:$AL,"&lt;="&amp;EOMONTH(PI$4,0))</f>
        <v>0</v>
      </c>
      <c r="PJ29" s="22">
        <f>SUMIFS(CF!$BD:$BD,CF!$AL:$AL,"&gt;="&amp;Analysis!PJ$4,CF!$AL:$AL,"&lt;="&amp;EOMONTH(PJ$4,0))</f>
        <v>0</v>
      </c>
      <c r="PK29" s="22">
        <f>SUMIFS(CF!$BD:$BD,CF!$AL:$AL,"&gt;="&amp;Analysis!PK$4,CF!$AL:$AL,"&lt;="&amp;EOMONTH(PK$4,0))</f>
        <v>0</v>
      </c>
      <c r="PL29" s="22">
        <f>SUMIFS(CF!$BD:$BD,CF!$AL:$AL,"&gt;="&amp;Analysis!PL$4,CF!$AL:$AL,"&lt;="&amp;EOMONTH(PL$4,0))</f>
        <v>0</v>
      </c>
      <c r="PM29" s="22">
        <f>SUMIFS(CF!$BD:$BD,CF!$AL:$AL,"&gt;="&amp;Analysis!PM$4,CF!$AL:$AL,"&lt;="&amp;EOMONTH(PM$4,0))</f>
        <v>0</v>
      </c>
      <c r="PN29" s="22">
        <f>SUMIFS(CF!$BD:$BD,CF!$AL:$AL,"&gt;="&amp;Analysis!PN$4,CF!$AL:$AL,"&lt;="&amp;EOMONTH(PN$4,0))</f>
        <v>0</v>
      </c>
      <c r="PO29" s="22">
        <f>SUMIFS(CF!$BD:$BD,CF!$AL:$AL,"&gt;="&amp;Analysis!PO$4,CF!$AL:$AL,"&lt;="&amp;EOMONTH(PO$4,0))</f>
        <v>0</v>
      </c>
      <c r="PP29" s="22">
        <f>SUMIFS(CF!$BD:$BD,CF!$AL:$AL,"&gt;="&amp;Analysis!PP$4,CF!$AL:$AL,"&lt;="&amp;EOMONTH(PP$4,0))</f>
        <v>0</v>
      </c>
      <c r="PQ29" s="22">
        <f>SUMIFS(CF!$BD:$BD,CF!$AL:$AL,"&gt;="&amp;Analysis!PQ$4,CF!$AL:$AL,"&lt;="&amp;EOMONTH(PQ$4,0))</f>
        <v>0</v>
      </c>
      <c r="PR29" s="22">
        <f>SUMIFS(CF!$BD:$BD,CF!$AL:$AL,"&gt;="&amp;Analysis!PR$4,CF!$AL:$AL,"&lt;="&amp;EOMONTH(PR$4,0))</f>
        <v>0</v>
      </c>
      <c r="PS29" s="22">
        <f>SUMIFS(CF!$BD:$BD,CF!$AL:$AL,"&gt;="&amp;Analysis!PS$4,CF!$AL:$AL,"&lt;="&amp;EOMONTH(PS$4,0))</f>
        <v>0</v>
      </c>
      <c r="PT29" s="22">
        <f>SUMIFS(CF!$BD:$BD,CF!$AL:$AL,"&gt;="&amp;Analysis!PT$4,CF!$AL:$AL,"&lt;="&amp;EOMONTH(PT$4,0))</f>
        <v>0</v>
      </c>
      <c r="PU29" s="22">
        <f>SUMIFS(CF!$BD:$BD,CF!$AL:$AL,"&gt;="&amp;Analysis!PU$4,CF!$AL:$AL,"&lt;="&amp;EOMONTH(PU$4,0))</f>
        <v>0</v>
      </c>
      <c r="PV29" s="22">
        <f>SUMIFS(CF!$BD:$BD,CF!$AL:$AL,"&gt;="&amp;Analysis!PV$4,CF!$AL:$AL,"&lt;="&amp;EOMONTH(PV$4,0))</f>
        <v>0</v>
      </c>
      <c r="PW29" s="22">
        <f>SUMIFS(CF!$BD:$BD,CF!$AL:$AL,"&gt;="&amp;Analysis!PW$4,CF!$AL:$AL,"&lt;="&amp;EOMONTH(PW$4,0))</f>
        <v>0</v>
      </c>
      <c r="PX29" s="22">
        <f>SUMIFS(CF!$BD:$BD,CF!$AL:$AL,"&gt;="&amp;Analysis!PX$4,CF!$AL:$AL,"&lt;="&amp;EOMONTH(PX$4,0))</f>
        <v>0</v>
      </c>
      <c r="PY29" s="22">
        <f>SUMIFS(CF!$BD:$BD,CF!$AL:$AL,"&gt;="&amp;Analysis!PY$4,CF!$AL:$AL,"&lt;="&amp;EOMONTH(PY$4,0))</f>
        <v>0</v>
      </c>
      <c r="PZ29" s="22">
        <f>SUMIFS(CF!$BD:$BD,CF!$AL:$AL,"&gt;="&amp;Analysis!PZ$4,CF!$AL:$AL,"&lt;="&amp;EOMONTH(PZ$4,0))</f>
        <v>0</v>
      </c>
      <c r="QA29" s="22">
        <f>SUMIFS(CF!$BD:$BD,CF!$AL:$AL,"&gt;="&amp;Analysis!QA$4,CF!$AL:$AL,"&lt;="&amp;EOMONTH(QA$4,0))</f>
        <v>0</v>
      </c>
      <c r="QB29" s="22">
        <f>SUMIFS(CF!$BD:$BD,CF!$AL:$AL,"&gt;="&amp;Analysis!QB$4,CF!$AL:$AL,"&lt;="&amp;EOMONTH(QB$4,0))</f>
        <v>0</v>
      </c>
      <c r="QC29" s="22">
        <f>SUMIFS(CF!$BD:$BD,CF!$AL:$AL,"&gt;="&amp;Analysis!QC$4,CF!$AL:$AL,"&lt;="&amp;EOMONTH(QC$4,0))</f>
        <v>0</v>
      </c>
      <c r="QD29" s="22">
        <f>SUMIFS(CF!$BD:$BD,CF!$AL:$AL,"&gt;="&amp;Analysis!QD$4,CF!$AL:$AL,"&lt;="&amp;EOMONTH(QD$4,0))</f>
        <v>0</v>
      </c>
      <c r="QE29" s="22">
        <f>SUMIFS(CF!$BD:$BD,CF!$AL:$AL,"&gt;="&amp;Analysis!QE$4,CF!$AL:$AL,"&lt;="&amp;EOMONTH(QE$4,0))</f>
        <v>0</v>
      </c>
      <c r="QF29" s="22">
        <f>SUMIFS(CF!$BD:$BD,CF!$AL:$AL,"&gt;="&amp;Analysis!QF$4,CF!$AL:$AL,"&lt;="&amp;EOMONTH(QF$4,0))</f>
        <v>0</v>
      </c>
      <c r="QG29" s="22">
        <f>SUMIFS(CF!$BD:$BD,CF!$AL:$AL,"&gt;="&amp;Analysis!QG$4,CF!$AL:$AL,"&lt;="&amp;EOMONTH(QG$4,0))</f>
        <v>0</v>
      </c>
      <c r="QH29" s="22">
        <f>SUMIFS(CF!$BD:$BD,CF!$AL:$AL,"&gt;="&amp;Analysis!QH$4,CF!$AL:$AL,"&lt;="&amp;EOMONTH(QH$4,0))</f>
        <v>0</v>
      </c>
      <c r="QI29" s="22">
        <f>SUMIFS(CF!$BD:$BD,CF!$AL:$AL,"&gt;="&amp;Analysis!QI$4,CF!$AL:$AL,"&lt;="&amp;EOMONTH(QI$4,0))</f>
        <v>0</v>
      </c>
      <c r="QJ29" s="22">
        <f>SUMIFS(CF!$BD:$BD,CF!$AL:$AL,"&gt;="&amp;Analysis!QJ$4,CF!$AL:$AL,"&lt;="&amp;EOMONTH(QJ$4,0))</f>
        <v>0</v>
      </c>
      <c r="QK29" s="22">
        <f>SUMIFS(CF!$BD:$BD,CF!$AL:$AL,"&gt;="&amp;Analysis!QK$4,CF!$AL:$AL,"&lt;="&amp;EOMONTH(QK$4,0))</f>
        <v>0</v>
      </c>
      <c r="QL29" s="22">
        <f>SUMIFS(CF!$BD:$BD,CF!$AL:$AL,"&gt;="&amp;Analysis!QL$4,CF!$AL:$AL,"&lt;="&amp;EOMONTH(QL$4,0))</f>
        <v>0</v>
      </c>
      <c r="QM29" s="22">
        <f>SUMIFS(CF!$BD:$BD,CF!$AL:$AL,"&gt;="&amp;Analysis!QM$4,CF!$AL:$AL,"&lt;="&amp;EOMONTH(QM$4,0))</f>
        <v>0</v>
      </c>
      <c r="QN29" s="22">
        <f>SUMIFS(CF!$BD:$BD,CF!$AL:$AL,"&gt;="&amp;Analysis!QN$4,CF!$AL:$AL,"&lt;="&amp;EOMONTH(QN$4,0))</f>
        <v>0</v>
      </c>
      <c r="QO29" s="22">
        <f>SUMIFS(CF!$BD:$BD,CF!$AL:$AL,"&gt;="&amp;Analysis!QO$4,CF!$AL:$AL,"&lt;="&amp;EOMONTH(QO$4,0))</f>
        <v>0</v>
      </c>
      <c r="QP29" s="22">
        <f>SUMIFS(CF!$BD:$BD,CF!$AL:$AL,"&gt;="&amp;Analysis!QP$4,CF!$AL:$AL,"&lt;="&amp;EOMONTH(QP$4,0))</f>
        <v>0</v>
      </c>
      <c r="QQ29" s="22">
        <f>SUMIFS(CF!$BD:$BD,CF!$AL:$AL,"&gt;="&amp;Analysis!QQ$4,CF!$AL:$AL,"&lt;="&amp;EOMONTH(QQ$4,0))</f>
        <v>0</v>
      </c>
      <c r="QR29" s="22">
        <f>SUMIFS(CF!$BD:$BD,CF!$AL:$AL,"&gt;="&amp;Analysis!QR$4,CF!$AL:$AL,"&lt;="&amp;EOMONTH(QR$4,0))</f>
        <v>0</v>
      </c>
      <c r="QS29" s="22">
        <f>SUMIFS(CF!$BD:$BD,CF!$AL:$AL,"&gt;="&amp;Analysis!QS$4,CF!$AL:$AL,"&lt;="&amp;EOMONTH(QS$4,0))</f>
        <v>0</v>
      </c>
      <c r="QT29" s="22">
        <f>SUMIFS(CF!$BD:$BD,CF!$AL:$AL,"&gt;="&amp;Analysis!QT$4,CF!$AL:$AL,"&lt;="&amp;EOMONTH(QT$4,0))</f>
        <v>0</v>
      </c>
      <c r="QU29" s="22">
        <f>SUMIFS(CF!$BD:$BD,CF!$AL:$AL,"&gt;="&amp;Analysis!QU$4,CF!$AL:$AL,"&lt;="&amp;EOMONTH(QU$4,0))</f>
        <v>0</v>
      </c>
      <c r="QV29" s="22">
        <f>SUMIFS(CF!$BD:$BD,CF!$AL:$AL,"&gt;="&amp;Analysis!QV$4,CF!$AL:$AL,"&lt;="&amp;EOMONTH(QV$4,0))</f>
        <v>0</v>
      </c>
      <c r="QW29" s="22">
        <f>SUMIFS(CF!$BD:$BD,CF!$AL:$AL,"&gt;="&amp;Analysis!QW$4,CF!$AL:$AL,"&lt;="&amp;EOMONTH(QW$4,0))</f>
        <v>0</v>
      </c>
      <c r="QX29" s="22">
        <f>SUMIFS(CF!$BD:$BD,CF!$AL:$AL,"&gt;="&amp;Analysis!QX$4,CF!$AL:$AL,"&lt;="&amp;EOMONTH(QX$4,0))</f>
        <v>0</v>
      </c>
      <c r="QY29" s="22">
        <f>SUMIFS(CF!$BD:$BD,CF!$AL:$AL,"&gt;="&amp;Analysis!QY$4,CF!$AL:$AL,"&lt;="&amp;EOMONTH(QY$4,0))</f>
        <v>0</v>
      </c>
      <c r="QZ29" s="22">
        <f>SUMIFS(CF!$BD:$BD,CF!$AL:$AL,"&gt;="&amp;Analysis!QZ$4,CF!$AL:$AL,"&lt;="&amp;EOMONTH(QZ$4,0))</f>
        <v>0</v>
      </c>
      <c r="RA29" s="22">
        <f>SUMIFS(CF!$BD:$BD,CF!$AL:$AL,"&gt;="&amp;Analysis!RA$4,CF!$AL:$AL,"&lt;="&amp;EOMONTH(RA$4,0))</f>
        <v>0</v>
      </c>
      <c r="RB29" s="22">
        <f>SUMIFS(CF!$BD:$BD,CF!$AL:$AL,"&gt;="&amp;Analysis!RB$4,CF!$AL:$AL,"&lt;="&amp;EOMONTH(RB$4,0))</f>
        <v>0</v>
      </c>
      <c r="RC29" s="22">
        <f>SUMIFS(CF!$BD:$BD,CF!$AL:$AL,"&gt;="&amp;Analysis!RC$4,CF!$AL:$AL,"&lt;="&amp;EOMONTH(RC$4,0))</f>
        <v>0</v>
      </c>
      <c r="RD29" s="22">
        <f>SUMIFS(CF!$BD:$BD,CF!$AL:$AL,"&gt;="&amp;Analysis!RD$4,CF!$AL:$AL,"&lt;="&amp;EOMONTH(RD$4,0))</f>
        <v>0</v>
      </c>
      <c r="RE29" s="22">
        <f>SUMIFS(CF!$BD:$BD,CF!$AL:$AL,"&gt;="&amp;Analysis!RE$4,CF!$AL:$AL,"&lt;="&amp;EOMONTH(RE$4,0))</f>
        <v>0</v>
      </c>
      <c r="RF29" s="22">
        <f>SUMIFS(CF!$BD:$BD,CF!$AL:$AL,"&gt;="&amp;Analysis!RF$4,CF!$AL:$AL,"&lt;="&amp;EOMONTH(RF$4,0))</f>
        <v>0</v>
      </c>
      <c r="RG29" s="22">
        <f>SUMIFS(CF!$BD:$BD,CF!$AL:$AL,"&gt;="&amp;Analysis!RG$4,CF!$AL:$AL,"&lt;="&amp;EOMONTH(RG$4,0))</f>
        <v>0</v>
      </c>
      <c r="RH29" s="22">
        <f>SUMIFS(CF!$BD:$BD,CF!$AL:$AL,"&gt;="&amp;Analysis!RH$4,CF!$AL:$AL,"&lt;="&amp;EOMONTH(RH$4,0))</f>
        <v>0</v>
      </c>
      <c r="RI29" s="22">
        <f>SUMIFS(CF!$BD:$BD,CF!$AL:$AL,"&gt;="&amp;Analysis!RI$4,CF!$AL:$AL,"&lt;="&amp;EOMONTH(RI$4,0))</f>
        <v>0</v>
      </c>
      <c r="RJ29" s="22">
        <f>SUMIFS(CF!$BD:$BD,CF!$AL:$AL,"&gt;="&amp;Analysis!RJ$4,CF!$AL:$AL,"&lt;="&amp;EOMONTH(RJ$4,0))</f>
        <v>0</v>
      </c>
      <c r="RK29" s="22">
        <f>SUMIFS(CF!$BD:$BD,CF!$AL:$AL,"&gt;="&amp;Analysis!RK$4,CF!$AL:$AL,"&lt;="&amp;EOMONTH(RK$4,0))</f>
        <v>0</v>
      </c>
      <c r="RL29" s="22">
        <f>SUMIFS(CF!$BD:$BD,CF!$AL:$AL,"&gt;="&amp;Analysis!RL$4,CF!$AL:$AL,"&lt;="&amp;EOMONTH(RL$4,0))</f>
        <v>0</v>
      </c>
      <c r="RM29" s="22">
        <f>SUMIFS(CF!$BD:$BD,CF!$AL:$AL,"&gt;="&amp;Analysis!RM$4,CF!$AL:$AL,"&lt;="&amp;EOMONTH(RM$4,0))</f>
        <v>0</v>
      </c>
      <c r="RN29" s="22">
        <f>SUMIFS(CF!$BD:$BD,CF!$AL:$AL,"&gt;="&amp;Analysis!RN$4,CF!$AL:$AL,"&lt;="&amp;EOMONTH(RN$4,0))</f>
        <v>0</v>
      </c>
      <c r="RO29" s="22">
        <f>SUMIFS(CF!$BD:$BD,CF!$AL:$AL,"&gt;="&amp;Analysis!RO$4,CF!$AL:$AL,"&lt;="&amp;EOMONTH(RO$4,0))</f>
        <v>0</v>
      </c>
      <c r="RP29" s="22">
        <f>SUMIFS(CF!$BD:$BD,CF!$AL:$AL,"&gt;="&amp;Analysis!RP$4,CF!$AL:$AL,"&lt;="&amp;EOMONTH(RP$4,0))</f>
        <v>0</v>
      </c>
      <c r="RQ29" s="22">
        <f>SUMIFS(CF!$BD:$BD,CF!$AL:$AL,"&gt;="&amp;Analysis!RQ$4,CF!$AL:$AL,"&lt;="&amp;EOMONTH(RQ$4,0))</f>
        <v>0</v>
      </c>
      <c r="RR29" s="22">
        <f>SUMIFS(CF!$BD:$BD,CF!$AL:$AL,"&gt;="&amp;Analysis!RR$4,CF!$AL:$AL,"&lt;="&amp;EOMONTH(RR$4,0))</f>
        <v>0</v>
      </c>
      <c r="RS29" s="22">
        <f>SUMIFS(CF!$BD:$BD,CF!$AL:$AL,"&gt;="&amp;Analysis!RS$4,CF!$AL:$AL,"&lt;="&amp;EOMONTH(RS$4,0))</f>
        <v>0</v>
      </c>
      <c r="RT29" s="22">
        <f>SUMIFS(CF!$BD:$BD,CF!$AL:$AL,"&gt;="&amp;Analysis!RT$4,CF!$AL:$AL,"&lt;="&amp;EOMONTH(RT$4,0))</f>
        <v>0</v>
      </c>
      <c r="RU29" s="22">
        <f>SUMIFS(CF!$BD:$BD,CF!$AL:$AL,"&gt;="&amp;Analysis!RU$4,CF!$AL:$AL,"&lt;="&amp;EOMONTH(RU$4,0))</f>
        <v>0</v>
      </c>
      <c r="RV29" s="22">
        <f>SUMIFS(CF!$BD:$BD,CF!$AL:$AL,"&gt;="&amp;Analysis!RV$4,CF!$AL:$AL,"&lt;="&amp;EOMONTH(RV$4,0))</f>
        <v>0</v>
      </c>
      <c r="RW29" s="22">
        <f>SUMIFS(CF!$BD:$BD,CF!$AL:$AL,"&gt;="&amp;Analysis!RW$4,CF!$AL:$AL,"&lt;="&amp;EOMONTH(RW$4,0))</f>
        <v>0</v>
      </c>
      <c r="RX29" s="22">
        <f>SUMIFS(CF!$BD:$BD,CF!$AL:$AL,"&gt;="&amp;Analysis!RX$4,CF!$AL:$AL,"&lt;="&amp;EOMONTH(RX$4,0))</f>
        <v>0</v>
      </c>
      <c r="RY29" s="22">
        <f>SUMIFS(CF!$BD:$BD,CF!$AL:$AL,"&gt;="&amp;Analysis!RY$4,CF!$AL:$AL,"&lt;="&amp;EOMONTH(RY$4,0))</f>
        <v>0</v>
      </c>
      <c r="RZ29" s="22">
        <f>SUMIFS(CF!$BD:$BD,CF!$AL:$AL,"&gt;="&amp;Analysis!RZ$4,CF!$AL:$AL,"&lt;="&amp;EOMONTH(RZ$4,0))</f>
        <v>0</v>
      </c>
      <c r="SA29" s="22">
        <f>SUMIFS(CF!$BD:$BD,CF!$AL:$AL,"&gt;="&amp;Analysis!SA$4,CF!$AL:$AL,"&lt;="&amp;EOMONTH(SA$4,0))</f>
        <v>0</v>
      </c>
      <c r="SB29" s="22">
        <f>SUMIFS(CF!$BD:$BD,CF!$AL:$AL,"&gt;="&amp;Analysis!SB$4,CF!$AL:$AL,"&lt;="&amp;EOMONTH(SB$4,0))</f>
        <v>0</v>
      </c>
      <c r="SC29" s="22">
        <f>SUMIFS(CF!$BD:$BD,CF!$AL:$AL,"&gt;="&amp;Analysis!SC$4,CF!$AL:$AL,"&lt;="&amp;EOMONTH(SC$4,0))</f>
        <v>0</v>
      </c>
      <c r="SD29" s="22">
        <f>SUMIFS(CF!$BD:$BD,CF!$AL:$AL,"&gt;="&amp;Analysis!SD$4,CF!$AL:$AL,"&lt;="&amp;EOMONTH(SD$4,0))</f>
        <v>0</v>
      </c>
      <c r="SE29" s="22">
        <f>SUMIFS(CF!$BD:$BD,CF!$AL:$AL,"&gt;="&amp;Analysis!SE$4,CF!$AL:$AL,"&lt;="&amp;EOMONTH(SE$4,0))</f>
        <v>0</v>
      </c>
      <c r="SF29" s="22">
        <f>SUMIFS(CF!$BD:$BD,CF!$AL:$AL,"&gt;="&amp;Analysis!SF$4,CF!$AL:$AL,"&lt;="&amp;EOMONTH(SF$4,0))</f>
        <v>0</v>
      </c>
      <c r="SG29" s="22">
        <f>SUMIFS(CF!$BD:$BD,CF!$AL:$AL,"&gt;="&amp;Analysis!SG$4,CF!$AL:$AL,"&lt;="&amp;EOMONTH(SG$4,0))</f>
        <v>0</v>
      </c>
      <c r="SH29" s="22">
        <f>SUMIFS(CF!$BD:$BD,CF!$AL:$AL,"&gt;="&amp;Analysis!SH$4,CF!$AL:$AL,"&lt;="&amp;EOMONTH(SH$4,0))</f>
        <v>0</v>
      </c>
      <c r="SI29" s="22">
        <f>SUMIFS(CF!$BD:$BD,CF!$AL:$AL,"&gt;="&amp;Analysis!SI$4,CF!$AL:$AL,"&lt;="&amp;EOMONTH(SI$4,0))</f>
        <v>0</v>
      </c>
      <c r="SJ29" s="22">
        <f>SUMIFS(CF!$BD:$BD,CF!$AL:$AL,"&gt;="&amp;Analysis!SJ$4,CF!$AL:$AL,"&lt;="&amp;EOMONTH(SJ$4,0))</f>
        <v>0</v>
      </c>
      <c r="SK29" s="22">
        <f>SUMIFS(CF!$BD:$BD,CF!$AL:$AL,"&gt;="&amp;Analysis!SK$4,CF!$AL:$AL,"&lt;="&amp;EOMONTH(SK$4,0))</f>
        <v>0</v>
      </c>
      <c r="SL29" s="22">
        <f>SUMIFS(CF!$BD:$BD,CF!$AL:$AL,"&gt;="&amp;Analysis!SL$4,CF!$AL:$AL,"&lt;="&amp;EOMONTH(SL$4,0))</f>
        <v>0</v>
      </c>
      <c r="SM29" s="22">
        <f>SUMIFS(CF!$BD:$BD,CF!$AL:$AL,"&gt;="&amp;Analysis!SM$4,CF!$AL:$AL,"&lt;="&amp;EOMONTH(SM$4,0))</f>
        <v>0</v>
      </c>
      <c r="SN29" s="22">
        <f>SUMIFS(CF!$BD:$BD,CF!$AL:$AL,"&gt;="&amp;Analysis!SN$4,CF!$AL:$AL,"&lt;="&amp;EOMONTH(SN$4,0))</f>
        <v>0</v>
      </c>
      <c r="SO29" s="22">
        <f>SUMIFS(CF!$BD:$BD,CF!$AL:$AL,"&gt;="&amp;Analysis!SO$4,CF!$AL:$AL,"&lt;="&amp;EOMONTH(SO$4,0))</f>
        <v>0</v>
      </c>
      <c r="SP29" s="22">
        <f>SUMIFS(CF!$BD:$BD,CF!$AL:$AL,"&gt;="&amp;Analysis!SP$4,CF!$AL:$AL,"&lt;="&amp;EOMONTH(SP$4,0))</f>
        <v>0</v>
      </c>
      <c r="SQ29" s="22">
        <f>SUMIFS(CF!$BD:$BD,CF!$AL:$AL,"&gt;="&amp;Analysis!SQ$4,CF!$AL:$AL,"&lt;="&amp;EOMONTH(SQ$4,0))</f>
        <v>0</v>
      </c>
      <c r="SR29" s="22">
        <f>SUMIFS(CF!$BD:$BD,CF!$AL:$AL,"&gt;="&amp;Analysis!SR$4,CF!$AL:$AL,"&lt;="&amp;EOMONTH(SR$4,0))</f>
        <v>0</v>
      </c>
      <c r="SS29" s="22">
        <f>SUMIFS(CF!$BD:$BD,CF!$AL:$AL,"&gt;="&amp;Analysis!SS$4,CF!$AL:$AL,"&lt;="&amp;EOMONTH(SS$4,0))</f>
        <v>0</v>
      </c>
      <c r="ST29" s="22">
        <f>SUMIFS(CF!$BD:$BD,CF!$AL:$AL,"&gt;="&amp;Analysis!ST$4,CF!$AL:$AL,"&lt;="&amp;EOMONTH(ST$4,0))</f>
        <v>0</v>
      </c>
      <c r="SU29" s="22">
        <f>SUMIFS(CF!$BD:$BD,CF!$AL:$AL,"&gt;="&amp;Analysis!SU$4,CF!$AL:$AL,"&lt;="&amp;EOMONTH(SU$4,0))</f>
        <v>0</v>
      </c>
      <c r="SV29" s="22">
        <f>SUMIFS(CF!$BD:$BD,CF!$AL:$AL,"&gt;="&amp;Analysis!SV$4,CF!$AL:$AL,"&lt;="&amp;EOMONTH(SV$4,0))</f>
        <v>0</v>
      </c>
      <c r="SW29" s="22">
        <f>SUMIFS(CF!$BD:$BD,CF!$AL:$AL,"&gt;="&amp;Analysis!SW$4,CF!$AL:$AL,"&lt;="&amp;EOMONTH(SW$4,0))</f>
        <v>0</v>
      </c>
      <c r="SX29" s="22">
        <f>SUMIFS(CF!$BD:$BD,CF!$AL:$AL,"&gt;="&amp;Analysis!SX$4,CF!$AL:$AL,"&lt;="&amp;EOMONTH(SX$4,0))</f>
        <v>0</v>
      </c>
      <c r="SY29" s="22">
        <f>SUMIFS(CF!$BD:$BD,CF!$AL:$AL,"&gt;="&amp;Analysis!SY$4,CF!$AL:$AL,"&lt;="&amp;EOMONTH(SY$4,0))</f>
        <v>0</v>
      </c>
      <c r="SZ29" s="22">
        <f>SUMIFS(CF!$BD:$BD,CF!$AL:$AL,"&gt;="&amp;Analysis!SZ$4,CF!$AL:$AL,"&lt;="&amp;EOMONTH(SZ$4,0))</f>
        <v>0</v>
      </c>
      <c r="TA29" s="22">
        <f>SUMIFS(CF!$BD:$BD,CF!$AL:$AL,"&gt;="&amp;Analysis!TA$4,CF!$AL:$AL,"&lt;="&amp;EOMONTH(TA$4,0))</f>
        <v>0</v>
      </c>
      <c r="TB29" s="22">
        <f>SUMIFS(CF!$BD:$BD,CF!$AL:$AL,"&gt;="&amp;Analysis!TB$4,CF!$AL:$AL,"&lt;="&amp;EOMONTH(TB$4,0))</f>
        <v>0</v>
      </c>
      <c r="TC29" s="22">
        <f>SUMIFS(CF!$BD:$BD,CF!$AL:$AL,"&gt;="&amp;Analysis!TC$4,CF!$AL:$AL,"&lt;="&amp;EOMONTH(TC$4,0))</f>
        <v>0</v>
      </c>
      <c r="TD29" s="22">
        <f>SUMIFS(CF!$BD:$BD,CF!$AL:$AL,"&gt;="&amp;Analysis!TD$4,CF!$AL:$AL,"&lt;="&amp;EOMONTH(TD$4,0))</f>
        <v>0</v>
      </c>
      <c r="TE29" s="22">
        <f>SUMIFS(CF!$BD:$BD,CF!$AL:$AL,"&gt;="&amp;Analysis!TE$4,CF!$AL:$AL,"&lt;="&amp;EOMONTH(TE$4,0))</f>
        <v>0</v>
      </c>
      <c r="TF29" s="22">
        <f>SUMIFS(CF!$BD:$BD,CF!$AL:$AL,"&gt;="&amp;Analysis!TF$4,CF!$AL:$AL,"&lt;="&amp;EOMONTH(TF$4,0))</f>
        <v>0</v>
      </c>
      <c r="TG29" s="22">
        <f>SUMIFS(CF!$BD:$BD,CF!$AL:$AL,"&gt;="&amp;Analysis!TG$4,CF!$AL:$AL,"&lt;="&amp;EOMONTH(TG$4,0))</f>
        <v>0</v>
      </c>
      <c r="TH29" s="22">
        <f>SUMIFS(CF!$BD:$BD,CF!$AL:$AL,"&gt;="&amp;Analysis!TH$4,CF!$AL:$AL,"&lt;="&amp;EOMONTH(TH$4,0))</f>
        <v>0</v>
      </c>
      <c r="TI29" s="22">
        <f>SUMIFS(CF!$BD:$BD,CF!$AL:$AL,"&gt;="&amp;Analysis!TI$4,CF!$AL:$AL,"&lt;="&amp;EOMONTH(TI$4,0))</f>
        <v>0</v>
      </c>
      <c r="TJ29" s="22">
        <f>SUMIFS(CF!$BD:$BD,CF!$AL:$AL,"&gt;="&amp;Analysis!TJ$4,CF!$AL:$AL,"&lt;="&amp;EOMONTH(TJ$4,0))</f>
        <v>0</v>
      </c>
      <c r="TK29" s="22">
        <f>SUMIFS(CF!$BD:$BD,CF!$AL:$AL,"&gt;="&amp;Analysis!TK$4,CF!$AL:$AL,"&lt;="&amp;EOMONTH(TK$4,0))</f>
        <v>0</v>
      </c>
      <c r="TL29" s="22">
        <f>SUMIFS(CF!$BD:$BD,CF!$AL:$AL,"&gt;="&amp;Analysis!TL$4,CF!$AL:$AL,"&lt;="&amp;EOMONTH(TL$4,0))</f>
        <v>0</v>
      </c>
      <c r="TM29" s="22">
        <f>SUMIFS(CF!$BD:$BD,CF!$AL:$AL,"&gt;="&amp;Analysis!TM$4,CF!$AL:$AL,"&lt;="&amp;EOMONTH(TM$4,0))</f>
        <v>0</v>
      </c>
      <c r="TN29" s="22">
        <f>SUMIFS(CF!$BD:$BD,CF!$AL:$AL,"&gt;="&amp;Analysis!TN$4,CF!$AL:$AL,"&lt;="&amp;EOMONTH(TN$4,0))</f>
        <v>0</v>
      </c>
      <c r="TO29" s="22">
        <f>SUMIFS(CF!$BD:$BD,CF!$AL:$AL,"&gt;="&amp;Analysis!TO$4,CF!$AL:$AL,"&lt;="&amp;EOMONTH(TO$4,0))</f>
        <v>0</v>
      </c>
      <c r="TP29" s="22">
        <f>SUMIFS(CF!$BD:$BD,CF!$AL:$AL,"&gt;="&amp;Analysis!TP$4,CF!$AL:$AL,"&lt;="&amp;EOMONTH(TP$4,0))</f>
        <v>0</v>
      </c>
      <c r="TQ29" s="22">
        <f>SUMIFS(CF!$BD:$BD,CF!$AL:$AL,"&gt;="&amp;Analysis!TQ$4,CF!$AL:$AL,"&lt;="&amp;EOMONTH(TQ$4,0))</f>
        <v>0</v>
      </c>
      <c r="TR29" s="22">
        <f>SUMIFS(CF!$BD:$BD,CF!$AL:$AL,"&gt;="&amp;Analysis!TR$4,CF!$AL:$AL,"&lt;="&amp;EOMONTH(TR$4,0))</f>
        <v>0</v>
      </c>
      <c r="TS29" s="22">
        <f>SUMIFS(CF!$BD:$BD,CF!$AL:$AL,"&gt;="&amp;Analysis!TS$4,CF!$AL:$AL,"&lt;="&amp;EOMONTH(TS$4,0))</f>
        <v>0</v>
      </c>
      <c r="TT29" s="22">
        <f>SUMIFS(CF!$BD:$BD,CF!$AL:$AL,"&gt;="&amp;Analysis!TT$4,CF!$AL:$AL,"&lt;="&amp;EOMONTH(TT$4,0))</f>
        <v>0</v>
      </c>
      <c r="TU29" s="22">
        <f>SUMIFS(CF!$BD:$BD,CF!$AL:$AL,"&gt;="&amp;Analysis!TU$4,CF!$AL:$AL,"&lt;="&amp;EOMONTH(TU$4,0))</f>
        <v>0</v>
      </c>
      <c r="TV29" s="22">
        <f>SUMIFS(CF!$BD:$BD,CF!$AL:$AL,"&gt;="&amp;Analysis!TV$4,CF!$AL:$AL,"&lt;="&amp;EOMONTH(TV$4,0))</f>
        <v>0</v>
      </c>
      <c r="TW29" s="22">
        <f>SUMIFS(CF!$BD:$BD,CF!$AL:$AL,"&gt;="&amp;Analysis!TW$4,CF!$AL:$AL,"&lt;="&amp;EOMONTH(TW$4,0))</f>
        <v>0</v>
      </c>
      <c r="TX29" s="22">
        <f>SUMIFS(CF!$BD:$BD,CF!$AL:$AL,"&gt;="&amp;Analysis!TX$4,CF!$AL:$AL,"&lt;="&amp;EOMONTH(TX$4,0))</f>
        <v>0</v>
      </c>
      <c r="TY29" s="22">
        <f>SUMIFS(CF!$BD:$BD,CF!$AL:$AL,"&gt;="&amp;Analysis!TY$4,CF!$AL:$AL,"&lt;="&amp;EOMONTH(TY$4,0))</f>
        <v>0</v>
      </c>
      <c r="TZ29" s="22">
        <f>SUMIFS(CF!$BD:$BD,CF!$AL:$AL,"&gt;="&amp;Analysis!TZ$4,CF!$AL:$AL,"&lt;="&amp;EOMONTH(TZ$4,0))</f>
        <v>0</v>
      </c>
      <c r="UA29" s="22">
        <f>SUMIFS(CF!$BD:$BD,CF!$AL:$AL,"&gt;="&amp;Analysis!UA$4,CF!$AL:$AL,"&lt;="&amp;EOMONTH(UA$4,0))</f>
        <v>0</v>
      </c>
      <c r="UB29" s="22">
        <f>SUMIFS(CF!$BD:$BD,CF!$AL:$AL,"&gt;="&amp;Analysis!UB$4,CF!$AL:$AL,"&lt;="&amp;EOMONTH(UB$4,0))</f>
        <v>0</v>
      </c>
      <c r="UC29" s="22">
        <f>SUMIFS(CF!$BD:$BD,CF!$AL:$AL,"&gt;="&amp;Analysis!UC$4,CF!$AL:$AL,"&lt;="&amp;EOMONTH(UC$4,0))</f>
        <v>0</v>
      </c>
      <c r="UD29" s="22">
        <f>SUMIFS(CF!$BD:$BD,CF!$AL:$AL,"&gt;="&amp;Analysis!UD$4,CF!$AL:$AL,"&lt;="&amp;EOMONTH(UD$4,0))</f>
        <v>0</v>
      </c>
      <c r="UE29" s="22">
        <f>SUMIFS(CF!$BD:$BD,CF!$AL:$AL,"&gt;="&amp;Analysis!UE$4,CF!$AL:$AL,"&lt;="&amp;EOMONTH(UE$4,0))</f>
        <v>0</v>
      </c>
      <c r="UF29" s="22">
        <f>SUMIFS(CF!$BD:$BD,CF!$AL:$AL,"&gt;="&amp;Analysis!UF$4,CF!$AL:$AL,"&lt;="&amp;EOMONTH(UF$4,0))</f>
        <v>0</v>
      </c>
      <c r="UG29" s="22">
        <f>SUMIFS(CF!$BD:$BD,CF!$AL:$AL,"&gt;="&amp;Analysis!UG$4,CF!$AL:$AL,"&lt;="&amp;EOMONTH(UG$4,0))</f>
        <v>0</v>
      </c>
      <c r="UH29" s="22">
        <f>SUMIFS(CF!$BD:$BD,CF!$AL:$AL,"&gt;="&amp;Analysis!UH$4,CF!$AL:$AL,"&lt;="&amp;EOMONTH(UH$4,0))</f>
        <v>0</v>
      </c>
      <c r="UI29" s="22">
        <f>SUMIFS(CF!$BD:$BD,CF!$AL:$AL,"&gt;="&amp;Analysis!UI$4,CF!$AL:$AL,"&lt;="&amp;EOMONTH(UI$4,0))</f>
        <v>0</v>
      </c>
      <c r="UJ29" s="22">
        <f>SUMIFS(CF!$BD:$BD,CF!$AL:$AL,"&gt;="&amp;Analysis!UJ$4,CF!$AL:$AL,"&lt;="&amp;EOMONTH(UJ$4,0))</f>
        <v>0</v>
      </c>
      <c r="UK29" s="22">
        <f>SUMIFS(CF!$BD:$BD,CF!$AL:$AL,"&gt;="&amp;Analysis!UK$4,CF!$AL:$AL,"&lt;="&amp;EOMONTH(UK$4,0))</f>
        <v>0</v>
      </c>
      <c r="UL29" s="22">
        <f>SUMIFS(CF!$BD:$BD,CF!$AL:$AL,"&gt;="&amp;Analysis!UL$4,CF!$AL:$AL,"&lt;="&amp;EOMONTH(UL$4,0))</f>
        <v>0</v>
      </c>
      <c r="UM29" s="22">
        <f>SUMIFS(CF!$BD:$BD,CF!$AL:$AL,"&gt;="&amp;Analysis!UM$4,CF!$AL:$AL,"&lt;="&amp;EOMONTH(UM$4,0))</f>
        <v>0</v>
      </c>
      <c r="UN29" s="22">
        <f>SUMIFS(CF!$BD:$BD,CF!$AL:$AL,"&gt;="&amp;Analysis!UN$4,CF!$AL:$AL,"&lt;="&amp;EOMONTH(UN$4,0))</f>
        <v>0</v>
      </c>
      <c r="UO29" s="22">
        <f>SUMIFS(CF!$BD:$BD,CF!$AL:$AL,"&gt;="&amp;Analysis!UO$4,CF!$AL:$AL,"&lt;="&amp;EOMONTH(UO$4,0))</f>
        <v>0</v>
      </c>
      <c r="UP29" s="22">
        <f>SUMIFS(CF!$BD:$BD,CF!$AL:$AL,"&gt;="&amp;Analysis!UP$4,CF!$AL:$AL,"&lt;="&amp;EOMONTH(UP$4,0))</f>
        <v>0</v>
      </c>
      <c r="UQ29" s="22">
        <f>SUMIFS(CF!$BD:$BD,CF!$AL:$AL,"&gt;="&amp;Analysis!UQ$4,CF!$AL:$AL,"&lt;="&amp;EOMONTH(UQ$4,0))</f>
        <v>0</v>
      </c>
      <c r="UR29" s="22">
        <f>SUMIFS(CF!$BD:$BD,CF!$AL:$AL,"&gt;="&amp;Analysis!UR$4,CF!$AL:$AL,"&lt;="&amp;EOMONTH(UR$4,0))</f>
        <v>0</v>
      </c>
      <c r="US29" s="22">
        <f>SUMIFS(CF!$BD:$BD,CF!$AL:$AL,"&gt;="&amp;Analysis!US$4,CF!$AL:$AL,"&lt;="&amp;EOMONTH(US$4,0))</f>
        <v>0</v>
      </c>
      <c r="UT29" s="22">
        <f>SUMIFS(CF!$BD:$BD,CF!$AL:$AL,"&gt;="&amp;Analysis!UT$4,CF!$AL:$AL,"&lt;="&amp;EOMONTH(UT$4,0))</f>
        <v>0</v>
      </c>
      <c r="UU29" s="22">
        <f>SUMIFS(CF!$BD:$BD,CF!$AL:$AL,"&gt;="&amp;Analysis!UU$4,CF!$AL:$AL,"&lt;="&amp;EOMONTH(UU$4,0))</f>
        <v>0</v>
      </c>
      <c r="UV29" s="22">
        <f>SUMIFS(CF!$BD:$BD,CF!$AL:$AL,"&gt;="&amp;Analysis!UV$4,CF!$AL:$AL,"&lt;="&amp;EOMONTH(UV$4,0))</f>
        <v>0</v>
      </c>
      <c r="UW29" s="22">
        <f>SUMIFS(CF!$BD:$BD,CF!$AL:$AL,"&gt;="&amp;Analysis!UW$4,CF!$AL:$AL,"&lt;="&amp;EOMONTH(UW$4,0))</f>
        <v>0</v>
      </c>
      <c r="UX29" s="22">
        <f>SUMIFS(CF!$BD:$BD,CF!$AL:$AL,"&gt;="&amp;Analysis!UX$4,CF!$AL:$AL,"&lt;="&amp;EOMONTH(UX$4,0))</f>
        <v>0</v>
      </c>
      <c r="UY29" s="22">
        <f>SUMIFS(CF!$BD:$BD,CF!$AL:$AL,"&gt;="&amp;Analysis!UY$4,CF!$AL:$AL,"&lt;="&amp;EOMONTH(UY$4,0))</f>
        <v>0</v>
      </c>
      <c r="UZ29" s="22">
        <f>SUMIFS(CF!$BD:$BD,CF!$AL:$AL,"&gt;="&amp;Analysis!UZ$4,CF!$AL:$AL,"&lt;="&amp;EOMONTH(UZ$4,0))</f>
        <v>0</v>
      </c>
      <c r="VA29" s="22">
        <f>SUMIFS(CF!$BD:$BD,CF!$AL:$AL,"&gt;="&amp;Analysis!VA$4,CF!$AL:$AL,"&lt;="&amp;EOMONTH(VA$4,0))</f>
        <v>0</v>
      </c>
      <c r="VB29" s="22">
        <f>SUMIFS(CF!$BD:$BD,CF!$AL:$AL,"&gt;="&amp;Analysis!VB$4,CF!$AL:$AL,"&lt;="&amp;EOMONTH(VB$4,0))</f>
        <v>0</v>
      </c>
      <c r="VC29" s="22">
        <f>SUMIFS(CF!$BD:$BD,CF!$AL:$AL,"&gt;="&amp;Analysis!VC$4,CF!$AL:$AL,"&lt;="&amp;EOMONTH(VC$4,0))</f>
        <v>0</v>
      </c>
      <c r="VD29" s="22">
        <f>SUMIFS(CF!$BD:$BD,CF!$AL:$AL,"&gt;="&amp;Analysis!VD$4,CF!$AL:$AL,"&lt;="&amp;EOMONTH(VD$4,0))</f>
        <v>0</v>
      </c>
      <c r="VE29" s="22">
        <f>SUMIFS(CF!$BD:$BD,CF!$AL:$AL,"&gt;="&amp;Analysis!VE$4,CF!$AL:$AL,"&lt;="&amp;EOMONTH(VE$4,0))</f>
        <v>0</v>
      </c>
      <c r="VF29" s="22">
        <f>SUMIFS(CF!$BD:$BD,CF!$AL:$AL,"&gt;="&amp;Analysis!VF$4,CF!$AL:$AL,"&lt;="&amp;EOMONTH(VF$4,0))</f>
        <v>0</v>
      </c>
      <c r="VG29" s="22">
        <f>SUMIFS(CF!$BD:$BD,CF!$AL:$AL,"&gt;="&amp;Analysis!VG$4,CF!$AL:$AL,"&lt;="&amp;EOMONTH(VG$4,0))</f>
        <v>0</v>
      </c>
      <c r="VH29" s="22">
        <f>SUMIFS(CF!$BD:$BD,CF!$AL:$AL,"&gt;="&amp;Analysis!VH$4,CF!$AL:$AL,"&lt;="&amp;EOMONTH(VH$4,0))</f>
        <v>0</v>
      </c>
      <c r="VI29" s="22">
        <f>SUMIFS(CF!$BD:$BD,CF!$AL:$AL,"&gt;="&amp;Analysis!VI$4,CF!$AL:$AL,"&lt;="&amp;EOMONTH(VI$4,0))</f>
        <v>0</v>
      </c>
      <c r="VJ29" s="22">
        <f>SUMIFS(CF!$BD:$BD,CF!$AL:$AL,"&gt;="&amp;Analysis!VJ$4,CF!$AL:$AL,"&lt;="&amp;EOMONTH(VJ$4,0))</f>
        <v>0</v>
      </c>
      <c r="VK29" s="22">
        <f>SUMIFS(CF!$BD:$BD,CF!$AL:$AL,"&gt;="&amp;Analysis!VK$4,CF!$AL:$AL,"&lt;="&amp;EOMONTH(VK$4,0))</f>
        <v>0</v>
      </c>
      <c r="VL29" s="22">
        <f>SUMIFS(CF!$BD:$BD,CF!$AL:$AL,"&gt;="&amp;Analysis!VL$4,CF!$AL:$AL,"&lt;="&amp;EOMONTH(VL$4,0))</f>
        <v>0</v>
      </c>
      <c r="VM29" s="22">
        <f>SUMIFS(CF!$BD:$BD,CF!$AL:$AL,"&gt;="&amp;Analysis!VM$4,CF!$AL:$AL,"&lt;="&amp;EOMONTH(VM$4,0))</f>
        <v>0</v>
      </c>
      <c r="VN29" s="22">
        <f>SUMIFS(CF!$BD:$BD,CF!$AL:$AL,"&gt;="&amp;Analysis!VN$4,CF!$AL:$AL,"&lt;="&amp;EOMONTH(VN$4,0))</f>
        <v>0</v>
      </c>
      <c r="VO29" s="22">
        <f>SUMIFS(CF!$BD:$BD,CF!$AL:$AL,"&gt;="&amp;Analysis!VO$4,CF!$AL:$AL,"&lt;="&amp;EOMONTH(VO$4,0))</f>
        <v>0</v>
      </c>
      <c r="VP29" s="22">
        <f>SUMIFS(CF!$BD:$BD,CF!$AL:$AL,"&gt;="&amp;Analysis!VP$4,CF!$AL:$AL,"&lt;="&amp;EOMONTH(VP$4,0))</f>
        <v>0</v>
      </c>
      <c r="VQ29" s="22">
        <f>SUMIFS(CF!$BD:$BD,CF!$AL:$AL,"&gt;="&amp;Analysis!VQ$4,CF!$AL:$AL,"&lt;="&amp;EOMONTH(VQ$4,0))</f>
        <v>0</v>
      </c>
      <c r="VR29" s="22">
        <f>SUMIFS(CF!$BD:$BD,CF!$AL:$AL,"&gt;="&amp;Analysis!VR$4,CF!$AL:$AL,"&lt;="&amp;EOMONTH(VR$4,0))</f>
        <v>0</v>
      </c>
      <c r="VS29" s="22">
        <f>SUMIFS(CF!$BD:$BD,CF!$AL:$AL,"&gt;="&amp;Analysis!VS$4,CF!$AL:$AL,"&lt;="&amp;EOMONTH(VS$4,0))</f>
        <v>0</v>
      </c>
      <c r="VT29" s="22">
        <f>SUMIFS(CF!$BD:$BD,CF!$AL:$AL,"&gt;="&amp;Analysis!VT$4,CF!$AL:$AL,"&lt;="&amp;EOMONTH(VT$4,0))</f>
        <v>0</v>
      </c>
      <c r="VU29" s="22">
        <f>SUMIFS(CF!$BD:$BD,CF!$AL:$AL,"&gt;="&amp;Analysis!VU$4,CF!$AL:$AL,"&lt;="&amp;EOMONTH(VU$4,0))</f>
        <v>0</v>
      </c>
      <c r="VV29" s="22">
        <f>SUMIFS(CF!$BD:$BD,CF!$AL:$AL,"&gt;="&amp;Analysis!VV$4,CF!$AL:$AL,"&lt;="&amp;EOMONTH(VV$4,0))</f>
        <v>0</v>
      </c>
      <c r="VW29" s="22">
        <f>SUMIFS(CF!$BD:$BD,CF!$AL:$AL,"&gt;="&amp;Analysis!VW$4,CF!$AL:$AL,"&lt;="&amp;EOMONTH(VW$4,0))</f>
        <v>0</v>
      </c>
      <c r="VX29" s="22">
        <f>SUMIFS(CF!$BD:$BD,CF!$AL:$AL,"&gt;="&amp;Analysis!VX$4,CF!$AL:$AL,"&lt;="&amp;EOMONTH(VX$4,0))</f>
        <v>0</v>
      </c>
      <c r="VY29" s="22">
        <f>SUMIFS(CF!$BD:$BD,CF!$AL:$AL,"&gt;="&amp;Analysis!VY$4,CF!$AL:$AL,"&lt;="&amp;EOMONTH(VY$4,0))</f>
        <v>0</v>
      </c>
      <c r="VZ29" s="22">
        <f>SUMIFS(CF!$BD:$BD,CF!$AL:$AL,"&gt;="&amp;Analysis!VZ$4,CF!$AL:$AL,"&lt;="&amp;EOMONTH(VZ$4,0))</f>
        <v>0</v>
      </c>
      <c r="WA29" s="22">
        <f>SUMIFS(CF!$BD:$BD,CF!$AL:$AL,"&gt;="&amp;Analysis!WA$4,CF!$AL:$AL,"&lt;="&amp;EOMONTH(WA$4,0))</f>
        <v>0</v>
      </c>
      <c r="WB29" s="22">
        <f>SUMIFS(CF!$BD:$BD,CF!$AL:$AL,"&gt;="&amp;Analysis!WB$4,CF!$AL:$AL,"&lt;="&amp;EOMONTH(WB$4,0))</f>
        <v>0</v>
      </c>
      <c r="WC29" s="22">
        <f>SUMIFS(CF!$BD:$BD,CF!$AL:$AL,"&gt;="&amp;Analysis!WC$4,CF!$AL:$AL,"&lt;="&amp;EOMONTH(WC$4,0))</f>
        <v>0</v>
      </c>
      <c r="WD29" s="22">
        <f>SUMIFS(CF!$BD:$BD,CF!$AL:$AL,"&gt;="&amp;Analysis!WD$4,CF!$AL:$AL,"&lt;="&amp;EOMONTH(WD$4,0))</f>
        <v>0</v>
      </c>
      <c r="WE29" s="22">
        <f>SUMIFS(CF!$BD:$BD,CF!$AL:$AL,"&gt;="&amp;Analysis!WE$4,CF!$AL:$AL,"&lt;="&amp;EOMONTH(WE$4,0))</f>
        <v>0</v>
      </c>
      <c r="WF29" s="22">
        <f>SUMIFS(CF!$BD:$BD,CF!$AL:$AL,"&gt;="&amp;Analysis!WF$4,CF!$AL:$AL,"&lt;="&amp;EOMONTH(WF$4,0))</f>
        <v>0</v>
      </c>
      <c r="WG29" s="22">
        <f>SUMIFS(CF!$BD:$BD,CF!$AL:$AL,"&gt;="&amp;Analysis!WG$4,CF!$AL:$AL,"&lt;="&amp;EOMONTH(WG$4,0))</f>
        <v>0</v>
      </c>
      <c r="WH29" s="22">
        <f>SUMIFS(CF!$BD:$BD,CF!$AL:$AL,"&gt;="&amp;Analysis!WH$4,CF!$AL:$AL,"&lt;="&amp;EOMONTH(WH$4,0))</f>
        <v>0</v>
      </c>
      <c r="WI29" s="22">
        <f>SUMIFS(CF!$BD:$BD,CF!$AL:$AL,"&gt;="&amp;Analysis!WI$4,CF!$AL:$AL,"&lt;="&amp;EOMONTH(WI$4,0))</f>
        <v>0</v>
      </c>
      <c r="WJ29" s="22">
        <f>SUMIFS(CF!$BD:$BD,CF!$AL:$AL,"&gt;="&amp;Analysis!WJ$4,CF!$AL:$AL,"&lt;="&amp;EOMONTH(WJ$4,0))</f>
        <v>0</v>
      </c>
      <c r="WK29" s="22">
        <f>SUMIFS(CF!$BD:$BD,CF!$AL:$AL,"&gt;="&amp;Analysis!WK$4,CF!$AL:$AL,"&lt;="&amp;EOMONTH(WK$4,0))</f>
        <v>0</v>
      </c>
      <c r="WL29" s="22">
        <f>SUMIFS(CF!$BD:$BD,CF!$AL:$AL,"&gt;="&amp;Analysis!WL$4,CF!$AL:$AL,"&lt;="&amp;EOMONTH(WL$4,0))</f>
        <v>0</v>
      </c>
      <c r="WM29" s="22">
        <f>SUMIFS(CF!$BD:$BD,CF!$AL:$AL,"&gt;="&amp;Analysis!WM$4,CF!$AL:$AL,"&lt;="&amp;EOMONTH(WM$4,0))</f>
        <v>0</v>
      </c>
      <c r="WN29" s="22">
        <f>SUMIFS(CF!$BD:$BD,CF!$AL:$AL,"&gt;="&amp;Analysis!WN$4,CF!$AL:$AL,"&lt;="&amp;EOMONTH(WN$4,0))</f>
        <v>0</v>
      </c>
      <c r="WO29" s="22">
        <f>SUMIFS(CF!$BD:$BD,CF!$AL:$AL,"&gt;="&amp;Analysis!WO$4,CF!$AL:$AL,"&lt;="&amp;EOMONTH(WO$4,0))</f>
        <v>0</v>
      </c>
      <c r="WP29" s="22">
        <f>SUMIFS(CF!$BD:$BD,CF!$AL:$AL,"&gt;="&amp;Analysis!WP$4,CF!$AL:$AL,"&lt;="&amp;EOMONTH(WP$4,0))</f>
        <v>0</v>
      </c>
      <c r="WQ29" s="22">
        <f>SUMIFS(CF!$BD:$BD,CF!$AL:$AL,"&gt;="&amp;Analysis!WQ$4,CF!$AL:$AL,"&lt;="&amp;EOMONTH(WQ$4,0))</f>
        <v>0</v>
      </c>
      <c r="WR29" s="22">
        <f>SUMIFS(CF!$BD:$BD,CF!$AL:$AL,"&gt;="&amp;Analysis!WR$4,CF!$AL:$AL,"&lt;="&amp;EOMONTH(WR$4,0))</f>
        <v>0</v>
      </c>
      <c r="WS29" s="22">
        <f>SUMIFS(CF!$BD:$BD,CF!$AL:$AL,"&gt;="&amp;Analysis!WS$4,CF!$AL:$AL,"&lt;="&amp;EOMONTH(WS$4,0))</f>
        <v>0</v>
      </c>
      <c r="WT29" s="22">
        <f>SUMIFS(CF!$BD:$BD,CF!$AL:$AL,"&gt;="&amp;Analysis!WT$4,CF!$AL:$AL,"&lt;="&amp;EOMONTH(WT$4,0))</f>
        <v>0</v>
      </c>
      <c r="WU29" s="22">
        <f>SUMIFS(CF!$BD:$BD,CF!$AL:$AL,"&gt;="&amp;Analysis!WU$4,CF!$AL:$AL,"&lt;="&amp;EOMONTH(WU$4,0))</f>
        <v>0</v>
      </c>
      <c r="WV29" s="22">
        <f>SUMIFS(CF!$BD:$BD,CF!$AL:$AL,"&gt;="&amp;Analysis!WV$4,CF!$AL:$AL,"&lt;="&amp;EOMONTH(WV$4,0))</f>
        <v>0</v>
      </c>
      <c r="WW29" s="22">
        <f>SUMIFS(CF!$BD:$BD,CF!$AL:$AL,"&gt;="&amp;Analysis!WW$4,CF!$AL:$AL,"&lt;="&amp;EOMONTH(WW$4,0))</f>
        <v>0</v>
      </c>
      <c r="WX29" s="22">
        <f>SUMIFS(CF!$BD:$BD,CF!$AL:$AL,"&gt;="&amp;Analysis!WX$4,CF!$AL:$AL,"&lt;="&amp;EOMONTH(WX$4,0))</f>
        <v>0</v>
      </c>
      <c r="WY29" s="22">
        <f>SUMIFS(CF!$BD:$BD,CF!$AL:$AL,"&gt;="&amp;Analysis!WY$4,CF!$AL:$AL,"&lt;="&amp;EOMONTH(WY$4,0))</f>
        <v>0</v>
      </c>
      <c r="WZ29" s="22">
        <f>SUMIFS(CF!$BD:$BD,CF!$AL:$AL,"&gt;="&amp;Analysis!WZ$4,CF!$AL:$AL,"&lt;="&amp;EOMONTH(WZ$4,0))</f>
        <v>0</v>
      </c>
      <c r="XA29" s="22">
        <f>SUMIFS(CF!$BD:$BD,CF!$AL:$AL,"&gt;="&amp;Analysis!XA$4,CF!$AL:$AL,"&lt;="&amp;EOMONTH(XA$4,0))</f>
        <v>0</v>
      </c>
      <c r="XB29" s="22">
        <f>SUMIFS(CF!$BD:$BD,CF!$AL:$AL,"&gt;="&amp;Analysis!XB$4,CF!$AL:$AL,"&lt;="&amp;EOMONTH(XB$4,0))</f>
        <v>0</v>
      </c>
      <c r="XC29" s="22">
        <f>SUMIFS(CF!$BD:$BD,CF!$AL:$AL,"&gt;="&amp;Analysis!XC$4,CF!$AL:$AL,"&lt;="&amp;EOMONTH(XC$4,0))</f>
        <v>0</v>
      </c>
      <c r="XD29" s="22">
        <f>SUMIFS(CF!$BD:$BD,CF!$AL:$AL,"&gt;="&amp;Analysis!XD$4,CF!$AL:$AL,"&lt;="&amp;EOMONTH(XD$4,0))</f>
        <v>0</v>
      </c>
      <c r="XE29" s="22">
        <f>SUMIFS(CF!$BD:$BD,CF!$AL:$AL,"&gt;="&amp;Analysis!XE$4,CF!$AL:$AL,"&lt;="&amp;EOMONTH(XE$4,0))</f>
        <v>0</v>
      </c>
      <c r="XF29" s="22">
        <f>SUMIFS(CF!$BD:$BD,CF!$AL:$AL,"&gt;="&amp;Analysis!XF$4,CF!$AL:$AL,"&lt;="&amp;EOMONTH(XF$4,0))</f>
        <v>0</v>
      </c>
      <c r="XG29" s="22">
        <f>SUMIFS(CF!$BD:$BD,CF!$AL:$AL,"&gt;="&amp;Analysis!XG$4,CF!$AL:$AL,"&lt;="&amp;EOMONTH(XG$4,0))</f>
        <v>0</v>
      </c>
      <c r="XH29" s="22">
        <f>SUMIFS(CF!$BD:$BD,CF!$AL:$AL,"&gt;="&amp;Analysis!XH$4,CF!$AL:$AL,"&lt;="&amp;EOMONTH(XH$4,0))</f>
        <v>0</v>
      </c>
      <c r="XI29" s="22">
        <f>SUMIFS(CF!$BD:$BD,CF!$AL:$AL,"&gt;="&amp;Analysis!XI$4,CF!$AL:$AL,"&lt;="&amp;EOMONTH(XI$4,0))</f>
        <v>0</v>
      </c>
      <c r="XJ29" s="22">
        <f>SUMIFS(CF!$BD:$BD,CF!$AL:$AL,"&gt;="&amp;Analysis!XJ$4,CF!$AL:$AL,"&lt;="&amp;EOMONTH(XJ$4,0))</f>
        <v>0</v>
      </c>
      <c r="XK29" s="22">
        <f>SUMIFS(CF!$BD:$BD,CF!$AL:$AL,"&gt;="&amp;Analysis!XK$4,CF!$AL:$AL,"&lt;="&amp;EOMONTH(XK$4,0))</f>
        <v>0</v>
      </c>
      <c r="XL29" s="22">
        <f>SUMIFS(CF!$BD:$BD,CF!$AL:$AL,"&gt;="&amp;Analysis!XL$4,CF!$AL:$AL,"&lt;="&amp;EOMONTH(XL$4,0))</f>
        <v>0</v>
      </c>
      <c r="XM29" s="22">
        <f>SUMIFS(CF!$BD:$BD,CF!$AL:$AL,"&gt;="&amp;Analysis!XM$4,CF!$AL:$AL,"&lt;="&amp;EOMONTH(XM$4,0))</f>
        <v>0</v>
      </c>
      <c r="XN29" s="22">
        <f>SUMIFS(CF!$BD:$BD,CF!$AL:$AL,"&gt;="&amp;Analysis!XN$4,CF!$AL:$AL,"&lt;="&amp;EOMONTH(XN$4,0))</f>
        <v>0</v>
      </c>
      <c r="XO29" s="22">
        <f>SUMIFS(CF!$BD:$BD,CF!$AL:$AL,"&gt;="&amp;Analysis!XO$4,CF!$AL:$AL,"&lt;="&amp;EOMONTH(XO$4,0))</f>
        <v>0</v>
      </c>
      <c r="XP29" s="22">
        <f>SUMIFS(CF!$BD:$BD,CF!$AL:$AL,"&gt;="&amp;Analysis!XP$4,CF!$AL:$AL,"&lt;="&amp;EOMONTH(XP$4,0))</f>
        <v>0</v>
      </c>
      <c r="XQ29" s="22">
        <f>SUMIFS(CF!$BD:$BD,CF!$AL:$AL,"&gt;="&amp;Analysis!XQ$4,CF!$AL:$AL,"&lt;="&amp;EOMONTH(XQ$4,0))</f>
        <v>0</v>
      </c>
      <c r="XR29" s="22">
        <f>SUMIFS(CF!$BD:$BD,CF!$AL:$AL,"&gt;="&amp;Analysis!XR$4,CF!$AL:$AL,"&lt;="&amp;EOMONTH(XR$4,0))</f>
        <v>0</v>
      </c>
      <c r="XS29" s="22">
        <f>SUMIFS(CF!$BD:$BD,CF!$AL:$AL,"&gt;="&amp;Analysis!XS$4,CF!$AL:$AL,"&lt;="&amp;EOMONTH(XS$4,0))</f>
        <v>0</v>
      </c>
      <c r="XT29" s="22">
        <f>SUMIFS(CF!$BD:$BD,CF!$AL:$AL,"&gt;="&amp;Analysis!XT$4,CF!$AL:$AL,"&lt;="&amp;EOMONTH(XT$4,0))</f>
        <v>0</v>
      </c>
      <c r="XU29" s="22">
        <f>SUMIFS(CF!$BD:$BD,CF!$AL:$AL,"&gt;="&amp;Analysis!XU$4,CF!$AL:$AL,"&lt;="&amp;EOMONTH(XU$4,0))</f>
        <v>0</v>
      </c>
      <c r="XV29" s="22">
        <f>SUMIFS(CF!$BD:$BD,CF!$AL:$AL,"&gt;="&amp;Analysis!XV$4,CF!$AL:$AL,"&lt;="&amp;EOMONTH(XV$4,0))</f>
        <v>0</v>
      </c>
      <c r="XW29" s="22">
        <f>SUMIFS(CF!$BD:$BD,CF!$AL:$AL,"&gt;="&amp;Analysis!XW$4,CF!$AL:$AL,"&lt;="&amp;EOMONTH(XW$4,0))</f>
        <v>0</v>
      </c>
      <c r="XX29" s="22">
        <f>SUMIFS(CF!$BD:$BD,CF!$AL:$AL,"&gt;="&amp;Analysis!XX$4,CF!$AL:$AL,"&lt;="&amp;EOMONTH(XX$4,0))</f>
        <v>0</v>
      </c>
      <c r="XY29" s="22">
        <f>SUMIFS(CF!$BD:$BD,CF!$AL:$AL,"&gt;="&amp;Analysis!XY$4,CF!$AL:$AL,"&lt;="&amp;EOMONTH(XY$4,0))</f>
        <v>0</v>
      </c>
      <c r="XZ29" s="22">
        <f>SUMIFS(CF!$BD:$BD,CF!$AL:$AL,"&gt;="&amp;Analysis!XZ$4,CF!$AL:$AL,"&lt;="&amp;EOMONTH(XZ$4,0))</f>
        <v>0</v>
      </c>
      <c r="YA29" s="22">
        <f>SUMIFS(CF!$BD:$BD,CF!$AL:$AL,"&gt;="&amp;Analysis!YA$4,CF!$AL:$AL,"&lt;="&amp;EOMONTH(YA$4,0))</f>
        <v>0</v>
      </c>
      <c r="YB29" s="22">
        <f>SUMIFS(CF!$BD:$BD,CF!$AL:$AL,"&gt;="&amp;Analysis!YB$4,CF!$AL:$AL,"&lt;="&amp;EOMONTH(YB$4,0))</f>
        <v>0</v>
      </c>
      <c r="YC29" s="22">
        <f>SUMIFS(CF!$BD:$BD,CF!$AL:$AL,"&gt;="&amp;Analysis!YC$4,CF!$AL:$AL,"&lt;="&amp;EOMONTH(YC$4,0))</f>
        <v>0</v>
      </c>
      <c r="YD29" s="22">
        <f>SUMIFS(CF!$BD:$BD,CF!$AL:$AL,"&gt;="&amp;Analysis!YD$4,CF!$AL:$AL,"&lt;="&amp;EOMONTH(YD$4,0))</f>
        <v>0</v>
      </c>
      <c r="YE29" s="22">
        <f>SUMIFS(CF!$BD:$BD,CF!$AL:$AL,"&gt;="&amp;Analysis!YE$4,CF!$AL:$AL,"&lt;="&amp;EOMONTH(YE$4,0))</f>
        <v>0</v>
      </c>
      <c r="YF29" s="22">
        <f>SUMIFS(CF!$BD:$BD,CF!$AL:$AL,"&gt;="&amp;Analysis!YF$4,CF!$AL:$AL,"&lt;="&amp;EOMONTH(YF$4,0))</f>
        <v>0</v>
      </c>
      <c r="YG29" s="22">
        <f>SUMIFS(CF!$BD:$BD,CF!$AL:$AL,"&gt;="&amp;Analysis!YG$4,CF!$AL:$AL,"&lt;="&amp;EOMONTH(YG$4,0))</f>
        <v>0</v>
      </c>
      <c r="YH29" s="22">
        <f>SUMIFS(CF!$BD:$BD,CF!$AL:$AL,"&gt;="&amp;Analysis!YH$4,CF!$AL:$AL,"&lt;="&amp;EOMONTH(YH$4,0))</f>
        <v>0</v>
      </c>
      <c r="YI29" s="22">
        <f>SUMIFS(CF!$BD:$BD,CF!$AL:$AL,"&gt;="&amp;Analysis!YI$4,CF!$AL:$AL,"&lt;="&amp;EOMONTH(YI$4,0))</f>
        <v>0</v>
      </c>
      <c r="YJ29" s="22">
        <f>SUMIFS(CF!$BD:$BD,CF!$AL:$AL,"&gt;="&amp;Analysis!YJ$4,CF!$AL:$AL,"&lt;="&amp;EOMONTH(YJ$4,0))</f>
        <v>0</v>
      </c>
      <c r="YK29" s="22">
        <f>SUMIFS(CF!$BD:$BD,CF!$AL:$AL,"&gt;="&amp;Analysis!YK$4,CF!$AL:$AL,"&lt;="&amp;EOMONTH(YK$4,0))</f>
        <v>0</v>
      </c>
      <c r="YL29" s="22">
        <f>SUMIFS(CF!$BD:$BD,CF!$AL:$AL,"&gt;="&amp;Analysis!YL$4,CF!$AL:$AL,"&lt;="&amp;EOMONTH(YL$4,0))</f>
        <v>0</v>
      </c>
      <c r="YM29" s="22">
        <f>SUMIFS(CF!$BD:$BD,CF!$AL:$AL,"&gt;="&amp;Analysis!YM$4,CF!$AL:$AL,"&lt;="&amp;EOMONTH(YM$4,0))</f>
        <v>0</v>
      </c>
      <c r="YN29" s="22">
        <f>SUMIFS(CF!$BD:$BD,CF!$AL:$AL,"&gt;="&amp;Analysis!YN$4,CF!$AL:$AL,"&lt;="&amp;EOMONTH(YN$4,0))</f>
        <v>0</v>
      </c>
      <c r="YO29" s="22">
        <f>SUMIFS(CF!$BD:$BD,CF!$AL:$AL,"&gt;="&amp;Analysis!YO$4,CF!$AL:$AL,"&lt;="&amp;EOMONTH(YO$4,0))</f>
        <v>0</v>
      </c>
      <c r="YP29" s="22">
        <f>SUMIFS(CF!$BD:$BD,CF!$AL:$AL,"&gt;="&amp;Analysis!YP$4,CF!$AL:$AL,"&lt;="&amp;EOMONTH(YP$4,0))</f>
        <v>0</v>
      </c>
      <c r="YQ29" s="22">
        <f>SUMIFS(CF!$BD:$BD,CF!$AL:$AL,"&gt;="&amp;Analysis!YQ$4,CF!$AL:$AL,"&lt;="&amp;EOMONTH(YQ$4,0))</f>
        <v>0</v>
      </c>
      <c r="YR29" s="22">
        <f>SUMIFS(CF!$BD:$BD,CF!$AL:$AL,"&gt;="&amp;Analysis!YR$4,CF!$AL:$AL,"&lt;="&amp;EOMONTH(YR$4,0))</f>
        <v>0</v>
      </c>
      <c r="YS29" s="22">
        <f>SUMIFS(CF!$BD:$BD,CF!$AL:$AL,"&gt;="&amp;Analysis!YS$4,CF!$AL:$AL,"&lt;="&amp;EOMONTH(YS$4,0))</f>
        <v>0</v>
      </c>
      <c r="YT29" s="22">
        <f>SUMIFS(CF!$BD:$BD,CF!$AL:$AL,"&gt;="&amp;Analysis!YT$4,CF!$AL:$AL,"&lt;="&amp;EOMONTH(YT$4,0))</f>
        <v>0</v>
      </c>
      <c r="YU29" s="22">
        <f>SUMIFS(CF!$BD:$BD,CF!$AL:$AL,"&gt;="&amp;Analysis!YU$4,CF!$AL:$AL,"&lt;="&amp;EOMONTH(YU$4,0))</f>
        <v>0</v>
      </c>
      <c r="YV29" s="22">
        <f>SUMIFS(CF!$BD:$BD,CF!$AL:$AL,"&gt;="&amp;Analysis!YV$4,CF!$AL:$AL,"&lt;="&amp;EOMONTH(YV$4,0))</f>
        <v>0</v>
      </c>
      <c r="YW29" s="22">
        <f>SUMIFS(CF!$BD:$BD,CF!$AL:$AL,"&gt;="&amp;Analysis!YW$4,CF!$AL:$AL,"&lt;="&amp;EOMONTH(YW$4,0))</f>
        <v>0</v>
      </c>
      <c r="YX29" s="22">
        <f>SUMIFS(CF!$BD:$BD,CF!$AL:$AL,"&gt;="&amp;Analysis!YX$4,CF!$AL:$AL,"&lt;="&amp;EOMONTH(YX$4,0))</f>
        <v>0</v>
      </c>
      <c r="YY29" s="22">
        <f>SUMIFS(CF!$BD:$BD,CF!$AL:$AL,"&gt;="&amp;Analysis!YY$4,CF!$AL:$AL,"&lt;="&amp;EOMONTH(YY$4,0))</f>
        <v>0</v>
      </c>
      <c r="YZ29" s="22">
        <f>SUMIFS(CF!$BD:$BD,CF!$AL:$AL,"&gt;="&amp;Analysis!YZ$4,CF!$AL:$AL,"&lt;="&amp;EOMONTH(YZ$4,0))</f>
        <v>0</v>
      </c>
      <c r="ZA29" s="22">
        <f>SUMIFS(CF!$BD:$BD,CF!$AL:$AL,"&gt;="&amp;Analysis!ZA$4,CF!$AL:$AL,"&lt;="&amp;EOMONTH(ZA$4,0))</f>
        <v>0</v>
      </c>
      <c r="ZB29" s="22">
        <f>SUMIFS(CF!$BD:$BD,CF!$AL:$AL,"&gt;="&amp;Analysis!ZB$4,CF!$AL:$AL,"&lt;="&amp;EOMONTH(ZB$4,0))</f>
        <v>0</v>
      </c>
      <c r="ZC29" s="22">
        <f>SUMIFS(CF!$BD:$BD,CF!$AL:$AL,"&gt;="&amp;Analysis!ZC$4,CF!$AL:$AL,"&lt;="&amp;EOMONTH(ZC$4,0))</f>
        <v>0</v>
      </c>
      <c r="ZD29" s="22">
        <f>SUMIFS(CF!$BD:$BD,CF!$AL:$AL,"&gt;="&amp;Analysis!ZD$4,CF!$AL:$AL,"&lt;="&amp;EOMONTH(ZD$4,0))</f>
        <v>0</v>
      </c>
      <c r="ZE29" s="22">
        <f>SUMIFS(CF!$BD:$BD,CF!$AL:$AL,"&gt;="&amp;Analysis!ZE$4,CF!$AL:$AL,"&lt;="&amp;EOMONTH(ZE$4,0))</f>
        <v>0</v>
      </c>
      <c r="ZF29" s="22">
        <f>SUMIFS(CF!$BD:$BD,CF!$AL:$AL,"&gt;="&amp;Analysis!ZF$4,CF!$AL:$AL,"&lt;="&amp;EOMONTH(ZF$4,0))</f>
        <v>0</v>
      </c>
      <c r="ZG29" s="22">
        <f>SUMIFS(CF!$BD:$BD,CF!$AL:$AL,"&gt;="&amp;Analysis!ZG$4,CF!$AL:$AL,"&lt;="&amp;EOMONTH(ZG$4,0))</f>
        <v>0</v>
      </c>
      <c r="ZH29" s="22">
        <f>SUMIFS(CF!$BD:$BD,CF!$AL:$AL,"&gt;="&amp;Analysis!ZH$4,CF!$AL:$AL,"&lt;="&amp;EOMONTH(ZH$4,0))</f>
        <v>0</v>
      </c>
      <c r="ZI29" s="22">
        <f>SUMIFS(CF!$BD:$BD,CF!$AL:$AL,"&gt;="&amp;Analysis!ZI$4,CF!$AL:$AL,"&lt;="&amp;EOMONTH(ZI$4,0))</f>
        <v>0</v>
      </c>
      <c r="ZJ29" s="22">
        <f>SUMIFS(CF!$BD:$BD,CF!$AL:$AL,"&gt;="&amp;Analysis!ZJ$4,CF!$AL:$AL,"&lt;="&amp;EOMONTH(ZJ$4,0))</f>
        <v>0</v>
      </c>
      <c r="ZK29" s="22">
        <f>SUMIFS(CF!$BD:$BD,CF!$AL:$AL,"&gt;="&amp;Analysis!ZK$4,CF!$AL:$AL,"&lt;="&amp;EOMONTH(ZK$4,0))</f>
        <v>0</v>
      </c>
      <c r="ZL29" s="22">
        <f>SUMIFS(CF!$BD:$BD,CF!$AL:$AL,"&gt;="&amp;Analysis!ZL$4,CF!$AL:$AL,"&lt;="&amp;EOMONTH(ZL$4,0))</f>
        <v>0</v>
      </c>
      <c r="ZM29" s="22">
        <f>SUMIFS(CF!$BD:$BD,CF!$AL:$AL,"&gt;="&amp;Analysis!ZM$4,CF!$AL:$AL,"&lt;="&amp;EOMONTH(ZM$4,0))</f>
        <v>0</v>
      </c>
      <c r="ZN29" s="22">
        <f>SUMIFS(CF!$BD:$BD,CF!$AL:$AL,"&gt;="&amp;Analysis!ZN$4,CF!$AL:$AL,"&lt;="&amp;EOMONTH(ZN$4,0))</f>
        <v>0</v>
      </c>
      <c r="ZO29" s="22">
        <f>SUMIFS(CF!$BD:$BD,CF!$AL:$AL,"&gt;="&amp;Analysis!ZO$4,CF!$AL:$AL,"&lt;="&amp;EOMONTH(ZO$4,0))</f>
        <v>0</v>
      </c>
      <c r="ZP29" s="22">
        <f>SUMIFS(CF!$BD:$BD,CF!$AL:$AL,"&gt;="&amp;Analysis!ZP$4,CF!$AL:$AL,"&lt;="&amp;EOMONTH(ZP$4,0))</f>
        <v>0</v>
      </c>
      <c r="ZQ29" s="22">
        <f>SUMIFS(CF!$BD:$BD,CF!$AL:$AL,"&gt;="&amp;Analysis!ZQ$4,CF!$AL:$AL,"&lt;="&amp;EOMONTH(ZQ$4,0))</f>
        <v>0</v>
      </c>
      <c r="ZR29" s="22">
        <f>SUMIFS(CF!$BD:$BD,CF!$AL:$AL,"&gt;="&amp;Analysis!ZR$4,CF!$AL:$AL,"&lt;="&amp;EOMONTH(ZR$4,0))</f>
        <v>0</v>
      </c>
      <c r="ZS29" s="22">
        <f>SUMIFS(CF!$BD:$BD,CF!$AL:$AL,"&gt;="&amp;Analysis!ZS$4,CF!$AL:$AL,"&lt;="&amp;EOMONTH(ZS$4,0))</f>
        <v>0</v>
      </c>
      <c r="ZT29" s="22">
        <f>SUMIFS(CF!$BD:$BD,CF!$AL:$AL,"&gt;="&amp;Analysis!ZT$4,CF!$AL:$AL,"&lt;="&amp;EOMONTH(ZT$4,0))</f>
        <v>0</v>
      </c>
      <c r="ZU29" s="22">
        <f>SUMIFS(CF!$BD:$BD,CF!$AL:$AL,"&gt;="&amp;Analysis!ZU$4,CF!$AL:$AL,"&lt;="&amp;EOMONTH(ZU$4,0))</f>
        <v>0</v>
      </c>
      <c r="ZV29" s="22">
        <f>SUMIFS(CF!$BD:$BD,CF!$AL:$AL,"&gt;="&amp;Analysis!ZV$4,CF!$AL:$AL,"&lt;="&amp;EOMONTH(ZV$4,0))</f>
        <v>0</v>
      </c>
      <c r="ZW29" s="22">
        <f>SUMIFS(CF!$BD:$BD,CF!$AL:$AL,"&gt;="&amp;Analysis!ZW$4,CF!$AL:$AL,"&lt;="&amp;EOMONTH(ZW$4,0))</f>
        <v>0</v>
      </c>
      <c r="ZX29" s="22">
        <f>SUMIFS(CF!$BD:$BD,CF!$AL:$AL,"&gt;="&amp;Analysis!ZX$4,CF!$AL:$AL,"&lt;="&amp;EOMONTH(ZX$4,0))</f>
        <v>0</v>
      </c>
      <c r="ZY29" s="22">
        <f>SUMIFS(CF!$BD:$BD,CF!$AL:$AL,"&gt;="&amp;Analysis!ZY$4,CF!$AL:$AL,"&lt;="&amp;EOMONTH(ZY$4,0))</f>
        <v>0</v>
      </c>
      <c r="ZZ29" s="22">
        <f>SUMIFS(CF!$BD:$BD,CF!$AL:$AL,"&gt;="&amp;Analysis!ZZ$4,CF!$AL:$AL,"&lt;="&amp;EOMONTH(ZZ$4,0))</f>
        <v>0</v>
      </c>
      <c r="AAA29" s="22">
        <f>SUMIFS(CF!$BD:$BD,CF!$AL:$AL,"&gt;="&amp;Analysis!AAA$4,CF!$AL:$AL,"&lt;="&amp;EOMONTH(AAA$4,0))</f>
        <v>0</v>
      </c>
      <c r="AAB29" s="22">
        <f>SUMIFS(CF!$BD:$BD,CF!$AL:$AL,"&gt;="&amp;Analysis!AAB$4,CF!$AL:$AL,"&lt;="&amp;EOMONTH(AAB$4,0))</f>
        <v>0</v>
      </c>
      <c r="AAC29" s="22">
        <f>SUMIFS(CF!$BD:$BD,CF!$AL:$AL,"&gt;="&amp;Analysis!AAC$4,CF!$AL:$AL,"&lt;="&amp;EOMONTH(AAC$4,0))</f>
        <v>0</v>
      </c>
      <c r="AAD29" s="22">
        <f>SUMIFS(CF!$BD:$BD,CF!$AL:$AL,"&gt;="&amp;Analysis!AAD$4,CF!$AL:$AL,"&lt;="&amp;EOMONTH(AAD$4,0))</f>
        <v>0</v>
      </c>
      <c r="AAE29" s="22">
        <f>SUMIFS(CF!$BD:$BD,CF!$AL:$AL,"&gt;="&amp;Analysis!AAE$4,CF!$AL:$AL,"&lt;="&amp;EOMONTH(AAE$4,0))</f>
        <v>0</v>
      </c>
      <c r="AAF29" s="22">
        <f>SUMIFS(CF!$BD:$BD,CF!$AL:$AL,"&gt;="&amp;Analysis!AAF$4,CF!$AL:$AL,"&lt;="&amp;EOMONTH(AAF$4,0))</f>
        <v>0</v>
      </c>
      <c r="AAG29" s="22">
        <f>SUMIFS(CF!$BD:$BD,CF!$AL:$AL,"&gt;="&amp;Analysis!AAG$4,CF!$AL:$AL,"&lt;="&amp;EOMONTH(AAG$4,0))</f>
        <v>0</v>
      </c>
      <c r="AAH29" s="22">
        <f>SUMIFS(CF!$BD:$BD,CF!$AL:$AL,"&gt;="&amp;Analysis!AAH$4,CF!$AL:$AL,"&lt;="&amp;EOMONTH(AAH$4,0))</f>
        <v>0</v>
      </c>
    </row>
    <row r="30" spans="3:710" x14ac:dyDescent="0.2">
      <c r="D30" s="12" t="s">
        <v>4</v>
      </c>
      <c r="E30" s="10" t="s">
        <v>23</v>
      </c>
      <c r="F30" s="46">
        <f t="shared" si="57"/>
        <v>0</v>
      </c>
      <c r="G30" s="23">
        <f>SUMIFS(CF!$BC:$BC,CF!$AL:$AL,"&gt;="&amp;Analysis!G$4,CF!$AL:$AL,"&lt;="&amp;EOMONTH(G$4,0))</f>
        <v>0</v>
      </c>
      <c r="H30" s="23">
        <f>SUMIFS(CF!$BC:$BC,CF!$AL:$AL,"&gt;="&amp;Analysis!H$4,CF!$AL:$AL,"&lt;="&amp;EOMONTH(H$4,0))</f>
        <v>0</v>
      </c>
      <c r="I30" s="23">
        <f>SUMIFS(CF!$BC:$BC,CF!$AL:$AL,"&gt;="&amp;Analysis!I$4,CF!$AL:$AL,"&lt;="&amp;EOMONTH(I$4,0))</f>
        <v>0</v>
      </c>
      <c r="J30" s="23">
        <f>SUMIFS(CF!$BC:$BC,CF!$AL:$AL,"&gt;="&amp;Analysis!J$4,CF!$AL:$AL,"&lt;="&amp;EOMONTH(J$4,0))</f>
        <v>0</v>
      </c>
      <c r="K30" s="23">
        <f>SUMIFS(CF!$BC:$BC,CF!$AL:$AL,"&gt;="&amp;Analysis!K$4,CF!$AL:$AL,"&lt;="&amp;EOMONTH(K$4,0))</f>
        <v>0</v>
      </c>
      <c r="L30" s="23">
        <f>SUMIFS(CF!$BC:$BC,CF!$AL:$AL,"&gt;="&amp;Analysis!L$4,CF!$AL:$AL,"&lt;="&amp;EOMONTH(L$4,0))</f>
        <v>0</v>
      </c>
      <c r="M30" s="23">
        <f>SUMIFS(CF!$BC:$BC,CF!$AL:$AL,"&gt;="&amp;Analysis!M$4,CF!$AL:$AL,"&lt;="&amp;EOMONTH(M$4,0))</f>
        <v>0</v>
      </c>
      <c r="N30" s="23">
        <f>SUMIFS(CF!$BC:$BC,CF!$AL:$AL,"&gt;="&amp;Analysis!N$4,CF!$AL:$AL,"&lt;="&amp;EOMONTH(N$4,0))</f>
        <v>0</v>
      </c>
      <c r="O30" s="23">
        <f>SUMIFS(CF!$BC:$BC,CF!$AL:$AL,"&gt;="&amp;Analysis!O$4,CF!$AL:$AL,"&lt;="&amp;EOMONTH(O$4,0))</f>
        <v>0</v>
      </c>
      <c r="P30" s="23">
        <f>SUMIFS(CF!$BC:$BC,CF!$AL:$AL,"&gt;="&amp;Analysis!P$4,CF!$AL:$AL,"&lt;="&amp;EOMONTH(P$4,0))</f>
        <v>0</v>
      </c>
      <c r="Q30" s="23">
        <f>SUMIFS(CF!$BC:$BC,CF!$AL:$AL,"&gt;="&amp;Analysis!Q$4,CF!$AL:$AL,"&lt;="&amp;EOMONTH(Q$4,0))</f>
        <v>0</v>
      </c>
      <c r="R30" s="23">
        <f>SUMIFS(CF!$BC:$BC,CF!$AL:$AL,"&gt;="&amp;Analysis!R$4,CF!$AL:$AL,"&lt;="&amp;EOMONTH(R$4,0))</f>
        <v>0</v>
      </c>
      <c r="S30" s="23">
        <f>SUMIFS(CF!$BC:$BC,CF!$AL:$AL,"&gt;="&amp;Analysis!S$4,CF!$AL:$AL,"&lt;="&amp;EOMONTH(S$4,0))</f>
        <v>0</v>
      </c>
      <c r="T30" s="23">
        <f>SUMIFS(CF!$BC:$BC,CF!$AL:$AL,"&gt;="&amp;Analysis!T$4,CF!$AL:$AL,"&lt;="&amp;EOMONTH(T$4,0))</f>
        <v>0</v>
      </c>
      <c r="U30" s="23">
        <f>SUMIFS(CF!$BC:$BC,CF!$AL:$AL,"&gt;="&amp;Analysis!U$4,CF!$AL:$AL,"&lt;="&amp;EOMONTH(U$4,0))</f>
        <v>0</v>
      </c>
      <c r="V30" s="23">
        <f>SUMIFS(CF!$BC:$BC,CF!$AL:$AL,"&gt;="&amp;Analysis!V$4,CF!$AL:$AL,"&lt;="&amp;EOMONTH(V$4,0))</f>
        <v>0</v>
      </c>
      <c r="W30" s="23">
        <f>SUMIFS(CF!$BC:$BC,CF!$AL:$AL,"&gt;="&amp;Analysis!W$4,CF!$AL:$AL,"&lt;="&amp;EOMONTH(W$4,0))</f>
        <v>0</v>
      </c>
      <c r="X30" s="23">
        <f>SUMIFS(CF!$BC:$BC,CF!$AL:$AL,"&gt;="&amp;Analysis!X$4,CF!$AL:$AL,"&lt;="&amp;EOMONTH(X$4,0))</f>
        <v>0</v>
      </c>
      <c r="Y30" s="23">
        <f>SUMIFS(CF!$BC:$BC,CF!$AL:$AL,"&gt;="&amp;Analysis!Y$4,CF!$AL:$AL,"&lt;="&amp;EOMONTH(Y$4,0))</f>
        <v>0</v>
      </c>
      <c r="Z30" s="23">
        <f>SUMIFS(CF!$BC:$BC,CF!$AL:$AL,"&gt;="&amp;Analysis!Z$4,CF!$AL:$AL,"&lt;="&amp;EOMONTH(Z$4,0))</f>
        <v>0</v>
      </c>
      <c r="AA30" s="23">
        <f>SUMIFS(CF!$BC:$BC,CF!$AL:$AL,"&gt;="&amp;Analysis!AA$4,CF!$AL:$AL,"&lt;="&amp;EOMONTH(AA$4,0))</f>
        <v>0</v>
      </c>
      <c r="AB30" s="23">
        <f>SUMIFS(CF!$BC:$BC,CF!$AL:$AL,"&gt;="&amp;Analysis!AB$4,CF!$AL:$AL,"&lt;="&amp;EOMONTH(AB$4,0))</f>
        <v>0</v>
      </c>
      <c r="AC30" s="23">
        <f>SUMIFS(CF!$BC:$BC,CF!$AL:$AL,"&gt;="&amp;Analysis!AC$4,CF!$AL:$AL,"&lt;="&amp;EOMONTH(AC$4,0))</f>
        <v>0</v>
      </c>
      <c r="AD30" s="23">
        <f>SUMIFS(CF!$BC:$BC,CF!$AL:$AL,"&gt;="&amp;Analysis!AD$4,CF!$AL:$AL,"&lt;="&amp;EOMONTH(AD$4,0))</f>
        <v>0</v>
      </c>
      <c r="AE30" s="23">
        <f>SUMIFS(CF!$BC:$BC,CF!$AL:$AL,"&gt;="&amp;Analysis!AE$4,CF!$AL:$AL,"&lt;="&amp;EOMONTH(AE$4,0))</f>
        <v>0</v>
      </c>
      <c r="AF30" s="23">
        <f>SUMIFS(CF!$BC:$BC,CF!$AL:$AL,"&gt;="&amp;Analysis!AF$4,CF!$AL:$AL,"&lt;="&amp;EOMONTH(AF$4,0))</f>
        <v>0</v>
      </c>
      <c r="AG30" s="23">
        <f>SUMIFS(CF!$BC:$BC,CF!$AL:$AL,"&gt;="&amp;Analysis!AG$4,CF!$AL:$AL,"&lt;="&amp;EOMONTH(AG$4,0))</f>
        <v>0</v>
      </c>
      <c r="AH30" s="23">
        <f>SUMIFS(CF!$BC:$BC,CF!$AL:$AL,"&gt;="&amp;Analysis!AH$4,CF!$AL:$AL,"&lt;="&amp;EOMONTH(AH$4,0))</f>
        <v>0</v>
      </c>
      <c r="AI30" s="23">
        <f>SUMIFS(CF!$BC:$BC,CF!$AL:$AL,"&gt;="&amp;Analysis!AI$4,CF!$AL:$AL,"&lt;="&amp;EOMONTH(AI$4,0))</f>
        <v>0</v>
      </c>
      <c r="AJ30" s="23">
        <f>SUMIFS(CF!$BC:$BC,CF!$AL:$AL,"&gt;="&amp;Analysis!AJ$4,CF!$AL:$AL,"&lt;="&amp;EOMONTH(AJ$4,0))</f>
        <v>0</v>
      </c>
      <c r="AK30" s="23">
        <f>SUMIFS(CF!$BC:$BC,CF!$AL:$AL,"&gt;="&amp;Analysis!AK$4,CF!$AL:$AL,"&lt;="&amp;EOMONTH(AK$4,0))</f>
        <v>0</v>
      </c>
      <c r="AL30" s="23">
        <f>SUMIFS(CF!$BC:$BC,CF!$AL:$AL,"&gt;="&amp;Analysis!AL$4,CF!$AL:$AL,"&lt;="&amp;EOMONTH(AL$4,0))</f>
        <v>0</v>
      </c>
      <c r="AM30" s="23">
        <f>SUMIFS(CF!$BC:$BC,CF!$AL:$AL,"&gt;="&amp;Analysis!AM$4,CF!$AL:$AL,"&lt;="&amp;EOMONTH(AM$4,0))</f>
        <v>0</v>
      </c>
      <c r="AN30" s="23">
        <f>SUMIFS(CF!$BC:$BC,CF!$AL:$AL,"&gt;="&amp;Analysis!AN$4,CF!$AL:$AL,"&lt;="&amp;EOMONTH(AN$4,0))</f>
        <v>0</v>
      </c>
      <c r="AO30" s="23">
        <f>SUMIFS(CF!$BC:$BC,CF!$AL:$AL,"&gt;="&amp;Analysis!AO$4,CF!$AL:$AL,"&lt;="&amp;EOMONTH(AO$4,0))</f>
        <v>0</v>
      </c>
      <c r="AP30" s="23">
        <f>SUMIFS(CF!$BC:$BC,CF!$AL:$AL,"&gt;="&amp;Analysis!AP$4,CF!$AL:$AL,"&lt;="&amp;EOMONTH(AP$4,0))</f>
        <v>0</v>
      </c>
      <c r="AQ30" s="23">
        <f>SUMIFS(CF!$BC:$BC,CF!$AL:$AL,"&gt;="&amp;Analysis!AQ$4,CF!$AL:$AL,"&lt;="&amp;EOMONTH(AQ$4,0))</f>
        <v>0</v>
      </c>
      <c r="AR30" s="23">
        <f>SUMIFS(CF!$BC:$BC,CF!$AL:$AL,"&gt;="&amp;Analysis!AR$4,CF!$AL:$AL,"&lt;="&amp;EOMONTH(AR$4,0))</f>
        <v>0</v>
      </c>
      <c r="AS30" s="23">
        <f>SUMIFS(CF!$BC:$BC,CF!$AL:$AL,"&gt;="&amp;Analysis!AS$4,CF!$AL:$AL,"&lt;="&amp;EOMONTH(AS$4,0))</f>
        <v>0</v>
      </c>
      <c r="AT30" s="23">
        <f>SUMIFS(CF!$BC:$BC,CF!$AL:$AL,"&gt;="&amp;Analysis!AT$4,CF!$AL:$AL,"&lt;="&amp;EOMONTH(AT$4,0))</f>
        <v>0</v>
      </c>
      <c r="AU30" s="23">
        <f>SUMIFS(CF!$BC:$BC,CF!$AL:$AL,"&gt;="&amp;Analysis!AU$4,CF!$AL:$AL,"&lt;="&amp;EOMONTH(AU$4,0))</f>
        <v>0</v>
      </c>
      <c r="AV30" s="23">
        <f>SUMIFS(CF!$BC:$BC,CF!$AL:$AL,"&gt;="&amp;Analysis!AV$4,CF!$AL:$AL,"&lt;="&amp;EOMONTH(AV$4,0))</f>
        <v>0</v>
      </c>
      <c r="AW30" s="23">
        <f>SUMIFS(CF!$BC:$BC,CF!$AL:$AL,"&gt;="&amp;Analysis!AW$4,CF!$AL:$AL,"&lt;="&amp;EOMONTH(AW$4,0))</f>
        <v>0</v>
      </c>
      <c r="AX30" s="23">
        <f>SUMIFS(CF!$BC:$BC,CF!$AL:$AL,"&gt;="&amp;Analysis!AX$4,CF!$AL:$AL,"&lt;="&amp;EOMONTH(AX$4,0))</f>
        <v>0</v>
      </c>
      <c r="AY30" s="23">
        <f>SUMIFS(CF!$BC:$BC,CF!$AL:$AL,"&gt;="&amp;Analysis!AY$4,CF!$AL:$AL,"&lt;="&amp;EOMONTH(AY$4,0))</f>
        <v>0</v>
      </c>
      <c r="AZ30" s="23">
        <f>SUMIFS(CF!$BC:$BC,CF!$AL:$AL,"&gt;="&amp;Analysis!AZ$4,CF!$AL:$AL,"&lt;="&amp;EOMONTH(AZ$4,0))</f>
        <v>0</v>
      </c>
      <c r="BA30" s="23">
        <f>SUMIFS(CF!$BC:$BC,CF!$AL:$AL,"&gt;="&amp;Analysis!BA$4,CF!$AL:$AL,"&lt;="&amp;EOMONTH(BA$4,0))</f>
        <v>0</v>
      </c>
      <c r="BB30" s="23">
        <f>SUMIFS(CF!$BC:$BC,CF!$AL:$AL,"&gt;="&amp;Analysis!BB$4,CF!$AL:$AL,"&lt;="&amp;EOMONTH(BB$4,0))</f>
        <v>0</v>
      </c>
      <c r="BC30" s="23">
        <f>SUMIFS(CF!$BC:$BC,CF!$AL:$AL,"&gt;="&amp;Analysis!BC$4,CF!$AL:$AL,"&lt;="&amp;EOMONTH(BC$4,0))</f>
        <v>0</v>
      </c>
      <c r="BD30" s="23">
        <f>SUMIFS(CF!$BC:$BC,CF!$AL:$AL,"&gt;="&amp;Analysis!BD$4,CF!$AL:$AL,"&lt;="&amp;EOMONTH(BD$4,0))</f>
        <v>0</v>
      </c>
      <c r="BE30" s="23">
        <f>SUMIFS(CF!$BC:$BC,CF!$AL:$AL,"&gt;="&amp;Analysis!BE$4,CF!$AL:$AL,"&lt;="&amp;EOMONTH(BE$4,0))</f>
        <v>0</v>
      </c>
      <c r="BF30" s="23">
        <f>SUMIFS(CF!$BC:$BC,CF!$AL:$AL,"&gt;="&amp;Analysis!BF$4,CF!$AL:$AL,"&lt;="&amp;EOMONTH(BF$4,0))</f>
        <v>0</v>
      </c>
      <c r="BG30" s="23">
        <f>SUMIFS(CF!$BC:$BC,CF!$AL:$AL,"&gt;="&amp;Analysis!BG$4,CF!$AL:$AL,"&lt;="&amp;EOMONTH(BG$4,0))</f>
        <v>0</v>
      </c>
      <c r="BH30" s="23">
        <f>SUMIFS(CF!$BC:$BC,CF!$AL:$AL,"&gt;="&amp;Analysis!BH$4,CF!$AL:$AL,"&lt;="&amp;EOMONTH(BH$4,0))</f>
        <v>0</v>
      </c>
      <c r="BI30" s="23">
        <f>SUMIFS(CF!$BC:$BC,CF!$AL:$AL,"&gt;="&amp;Analysis!BI$4,CF!$AL:$AL,"&lt;="&amp;EOMONTH(BI$4,0))</f>
        <v>0</v>
      </c>
      <c r="BJ30" s="23">
        <f>SUMIFS(CF!$BC:$BC,CF!$AL:$AL,"&gt;="&amp;Analysis!BJ$4,CF!$AL:$AL,"&lt;="&amp;EOMONTH(BJ$4,0))</f>
        <v>0</v>
      </c>
      <c r="BK30" s="23">
        <f>SUMIFS(CF!$BC:$BC,CF!$AL:$AL,"&gt;="&amp;Analysis!BK$4,CF!$AL:$AL,"&lt;="&amp;EOMONTH(BK$4,0))</f>
        <v>0</v>
      </c>
      <c r="BL30" s="23">
        <f>SUMIFS(CF!$BC:$BC,CF!$AL:$AL,"&gt;="&amp;Analysis!BL$4,CF!$AL:$AL,"&lt;="&amp;EOMONTH(BL$4,0))</f>
        <v>0</v>
      </c>
      <c r="BM30" s="23">
        <f>SUMIFS(CF!$BC:$BC,CF!$AL:$AL,"&gt;="&amp;Analysis!BM$4,CF!$AL:$AL,"&lt;="&amp;EOMONTH(BM$4,0))</f>
        <v>0</v>
      </c>
      <c r="BN30" s="23">
        <f>SUMIFS(CF!$BC:$BC,CF!$AL:$AL,"&gt;="&amp;Analysis!BN$4,CF!$AL:$AL,"&lt;="&amp;EOMONTH(BN$4,0))</f>
        <v>0</v>
      </c>
      <c r="BO30" s="23">
        <f>SUMIFS(CF!$BC:$BC,CF!$AL:$AL,"&gt;="&amp;Analysis!BO$4,CF!$AL:$AL,"&lt;="&amp;EOMONTH(BO$4,0))</f>
        <v>0</v>
      </c>
      <c r="BP30" s="23">
        <f>SUMIFS(CF!$BC:$BC,CF!$AL:$AL,"&gt;="&amp;Analysis!BP$4,CF!$AL:$AL,"&lt;="&amp;EOMONTH(BP$4,0))</f>
        <v>0</v>
      </c>
      <c r="BQ30" s="23">
        <f>SUMIFS(CF!$BC:$BC,CF!$AL:$AL,"&gt;="&amp;Analysis!BQ$4,CF!$AL:$AL,"&lt;="&amp;EOMONTH(BQ$4,0))</f>
        <v>0</v>
      </c>
      <c r="BR30" s="23">
        <f>SUMIFS(CF!$BC:$BC,CF!$AL:$AL,"&gt;="&amp;Analysis!BR$4,CF!$AL:$AL,"&lt;="&amp;EOMONTH(BR$4,0))</f>
        <v>0</v>
      </c>
      <c r="BS30" s="23">
        <f>SUMIFS(CF!$BC:$BC,CF!$AL:$AL,"&gt;="&amp;Analysis!BS$4,CF!$AL:$AL,"&lt;="&amp;EOMONTH(BS$4,0))</f>
        <v>0</v>
      </c>
      <c r="BT30" s="23">
        <f>SUMIFS(CF!$BC:$BC,CF!$AL:$AL,"&gt;="&amp;Analysis!BT$4,CF!$AL:$AL,"&lt;="&amp;EOMONTH(BT$4,0))</f>
        <v>0</v>
      </c>
      <c r="BU30" s="23">
        <f>SUMIFS(CF!$BC:$BC,CF!$AL:$AL,"&gt;="&amp;Analysis!BU$4,CF!$AL:$AL,"&lt;="&amp;EOMONTH(BU$4,0))</f>
        <v>0</v>
      </c>
      <c r="BV30" s="23">
        <f>SUMIFS(CF!$BC:$BC,CF!$AL:$AL,"&gt;="&amp;Analysis!BV$4,CF!$AL:$AL,"&lt;="&amp;EOMONTH(BV$4,0))</f>
        <v>0</v>
      </c>
      <c r="BW30" s="23">
        <f>SUMIFS(CF!$BC:$BC,CF!$AL:$AL,"&gt;="&amp;Analysis!BW$4,CF!$AL:$AL,"&lt;="&amp;EOMONTH(BW$4,0))</f>
        <v>0</v>
      </c>
      <c r="BX30" s="23">
        <f>SUMIFS(CF!$BC:$BC,CF!$AL:$AL,"&gt;="&amp;Analysis!BX$4,CF!$AL:$AL,"&lt;="&amp;EOMONTH(BX$4,0))</f>
        <v>0</v>
      </c>
      <c r="BY30" s="23">
        <f>SUMIFS(CF!$BC:$BC,CF!$AL:$AL,"&gt;="&amp;Analysis!BY$4,CF!$AL:$AL,"&lt;="&amp;EOMONTH(BY$4,0))</f>
        <v>0</v>
      </c>
      <c r="BZ30" s="23">
        <f>SUMIFS(CF!$BC:$BC,CF!$AL:$AL,"&gt;="&amp;Analysis!BZ$4,CF!$AL:$AL,"&lt;="&amp;EOMONTH(BZ$4,0))</f>
        <v>0</v>
      </c>
      <c r="CA30" s="23">
        <f>SUMIFS(CF!$BC:$BC,CF!$AL:$AL,"&gt;="&amp;Analysis!CA$4,CF!$AL:$AL,"&lt;="&amp;EOMONTH(CA$4,0))</f>
        <v>0</v>
      </c>
      <c r="CB30" s="23">
        <f>SUMIFS(CF!$BC:$BC,CF!$AL:$AL,"&gt;="&amp;Analysis!CB$4,CF!$AL:$AL,"&lt;="&amp;EOMONTH(CB$4,0))</f>
        <v>0</v>
      </c>
      <c r="CC30" s="23">
        <f>SUMIFS(CF!$BC:$BC,CF!$AL:$AL,"&gt;="&amp;Analysis!CC$4,CF!$AL:$AL,"&lt;="&amp;EOMONTH(CC$4,0))</f>
        <v>0</v>
      </c>
      <c r="CD30" s="23">
        <f>SUMIFS(CF!$BC:$BC,CF!$AL:$AL,"&gt;="&amp;Analysis!CD$4,CF!$AL:$AL,"&lt;="&amp;EOMONTH(CD$4,0))</f>
        <v>0</v>
      </c>
      <c r="CE30" s="23">
        <f>SUMIFS(CF!$BC:$BC,CF!$AL:$AL,"&gt;="&amp;Analysis!CE$4,CF!$AL:$AL,"&lt;="&amp;EOMONTH(CE$4,0))</f>
        <v>0</v>
      </c>
      <c r="CF30" s="23">
        <f>SUMIFS(CF!$BC:$BC,CF!$AL:$AL,"&gt;="&amp;Analysis!CF$4,CF!$AL:$AL,"&lt;="&amp;EOMONTH(CF$4,0))</f>
        <v>0</v>
      </c>
      <c r="CG30" s="23">
        <f>SUMIFS(CF!$BC:$BC,CF!$AL:$AL,"&gt;="&amp;Analysis!CG$4,CF!$AL:$AL,"&lt;="&amp;EOMONTH(CG$4,0))</f>
        <v>0</v>
      </c>
      <c r="CH30" s="23">
        <f>SUMIFS(CF!$BC:$BC,CF!$AL:$AL,"&gt;="&amp;Analysis!CH$4,CF!$AL:$AL,"&lt;="&amp;EOMONTH(CH$4,0))</f>
        <v>0</v>
      </c>
      <c r="CI30" s="23">
        <f>SUMIFS(CF!$BC:$BC,CF!$AL:$AL,"&gt;="&amp;Analysis!CI$4,CF!$AL:$AL,"&lt;="&amp;EOMONTH(CI$4,0))</f>
        <v>0</v>
      </c>
      <c r="CJ30" s="23">
        <f>SUMIFS(CF!$BC:$BC,CF!$AL:$AL,"&gt;="&amp;Analysis!CJ$4,CF!$AL:$AL,"&lt;="&amp;EOMONTH(CJ$4,0))</f>
        <v>0</v>
      </c>
      <c r="CK30" s="23">
        <f>SUMIFS(CF!$BC:$BC,CF!$AL:$AL,"&gt;="&amp;Analysis!CK$4,CF!$AL:$AL,"&lt;="&amp;EOMONTH(CK$4,0))</f>
        <v>0</v>
      </c>
      <c r="CL30" s="23">
        <f>SUMIFS(CF!$BC:$BC,CF!$AL:$AL,"&gt;="&amp;Analysis!CL$4,CF!$AL:$AL,"&lt;="&amp;EOMONTH(CL$4,0))</f>
        <v>0</v>
      </c>
      <c r="CM30" s="23">
        <f>SUMIFS(CF!$BC:$BC,CF!$AL:$AL,"&gt;="&amp;Analysis!CM$4,CF!$AL:$AL,"&lt;="&amp;EOMONTH(CM$4,0))</f>
        <v>0</v>
      </c>
      <c r="CN30" s="23">
        <f>SUMIFS(CF!$BC:$BC,CF!$AL:$AL,"&gt;="&amp;Analysis!CN$4,CF!$AL:$AL,"&lt;="&amp;EOMONTH(CN$4,0))</f>
        <v>0</v>
      </c>
      <c r="CO30" s="23">
        <f>SUMIFS(CF!$BC:$BC,CF!$AL:$AL,"&gt;="&amp;Analysis!CO$4,CF!$AL:$AL,"&lt;="&amp;EOMONTH(CO$4,0))</f>
        <v>0</v>
      </c>
      <c r="CP30" s="23">
        <f>SUMIFS(CF!$BC:$BC,CF!$AL:$AL,"&gt;="&amp;Analysis!CP$4,CF!$AL:$AL,"&lt;="&amp;EOMONTH(CP$4,0))</f>
        <v>0</v>
      </c>
      <c r="CQ30" s="23">
        <f>SUMIFS(CF!$BC:$BC,CF!$AL:$AL,"&gt;="&amp;Analysis!CQ$4,CF!$AL:$AL,"&lt;="&amp;EOMONTH(CQ$4,0))</f>
        <v>0</v>
      </c>
      <c r="CR30" s="23">
        <f>SUMIFS(CF!$BC:$BC,CF!$AL:$AL,"&gt;="&amp;Analysis!CR$4,CF!$AL:$AL,"&lt;="&amp;EOMONTH(CR$4,0))</f>
        <v>0</v>
      </c>
      <c r="CS30" s="23">
        <f>SUMIFS(CF!$BC:$BC,CF!$AL:$AL,"&gt;="&amp;Analysis!CS$4,CF!$AL:$AL,"&lt;="&amp;EOMONTH(CS$4,0))</f>
        <v>0</v>
      </c>
      <c r="CT30" s="23">
        <f>SUMIFS(CF!$BC:$BC,CF!$AL:$AL,"&gt;="&amp;Analysis!CT$4,CF!$AL:$AL,"&lt;="&amp;EOMONTH(CT$4,0))</f>
        <v>0</v>
      </c>
      <c r="CU30" s="23">
        <f>SUMIFS(CF!$BC:$BC,CF!$AL:$AL,"&gt;="&amp;Analysis!CU$4,CF!$AL:$AL,"&lt;="&amp;EOMONTH(CU$4,0))</f>
        <v>0</v>
      </c>
      <c r="CV30" s="23">
        <f>SUMIFS(CF!$BC:$BC,CF!$AL:$AL,"&gt;="&amp;Analysis!CV$4,CF!$AL:$AL,"&lt;="&amp;EOMONTH(CV$4,0))</f>
        <v>0</v>
      </c>
      <c r="CW30" s="23">
        <f>SUMIFS(CF!$BC:$BC,CF!$AL:$AL,"&gt;="&amp;Analysis!CW$4,CF!$AL:$AL,"&lt;="&amp;EOMONTH(CW$4,0))</f>
        <v>0</v>
      </c>
      <c r="CX30" s="23">
        <f>SUMIFS(CF!$BC:$BC,CF!$AL:$AL,"&gt;="&amp;Analysis!CX$4,CF!$AL:$AL,"&lt;="&amp;EOMONTH(CX$4,0))</f>
        <v>0</v>
      </c>
      <c r="CY30" s="23">
        <f>SUMIFS(CF!$BC:$BC,CF!$AL:$AL,"&gt;="&amp;Analysis!CY$4,CF!$AL:$AL,"&lt;="&amp;EOMONTH(CY$4,0))</f>
        <v>0</v>
      </c>
      <c r="CZ30" s="23">
        <f>SUMIFS(CF!$BC:$BC,CF!$AL:$AL,"&gt;="&amp;Analysis!CZ$4,CF!$AL:$AL,"&lt;="&amp;EOMONTH(CZ$4,0))</f>
        <v>0</v>
      </c>
      <c r="DA30" s="23">
        <f>SUMIFS(CF!$BC:$BC,CF!$AL:$AL,"&gt;="&amp;Analysis!DA$4,CF!$AL:$AL,"&lt;="&amp;EOMONTH(DA$4,0))</f>
        <v>0</v>
      </c>
      <c r="DB30" s="23">
        <f>SUMIFS(CF!$BC:$BC,CF!$AL:$AL,"&gt;="&amp;Analysis!DB$4,CF!$AL:$AL,"&lt;="&amp;EOMONTH(DB$4,0))</f>
        <v>0</v>
      </c>
      <c r="DC30" s="23">
        <f>SUMIFS(CF!$BC:$BC,CF!$AL:$AL,"&gt;="&amp;Analysis!DC$4,CF!$AL:$AL,"&lt;="&amp;EOMONTH(DC$4,0))</f>
        <v>0</v>
      </c>
      <c r="DD30" s="23">
        <f>SUMIFS(CF!$BC:$BC,CF!$AL:$AL,"&gt;="&amp;Analysis!DD$4,CF!$AL:$AL,"&lt;="&amp;EOMONTH(DD$4,0))</f>
        <v>0</v>
      </c>
      <c r="DE30" s="23">
        <f>SUMIFS(CF!$BC:$BC,CF!$AL:$AL,"&gt;="&amp;Analysis!DE$4,CF!$AL:$AL,"&lt;="&amp;EOMONTH(DE$4,0))</f>
        <v>0</v>
      </c>
      <c r="DF30" s="23">
        <f>SUMIFS(CF!$BC:$BC,CF!$AL:$AL,"&gt;="&amp;Analysis!DF$4,CF!$AL:$AL,"&lt;="&amp;EOMONTH(DF$4,0))</f>
        <v>0</v>
      </c>
      <c r="DG30" s="23">
        <f>SUMIFS(CF!$BC:$BC,CF!$AL:$AL,"&gt;="&amp;Analysis!DG$4,CF!$AL:$AL,"&lt;="&amp;EOMONTH(DG$4,0))</f>
        <v>0</v>
      </c>
      <c r="DH30" s="23">
        <f>SUMIFS(CF!$BC:$BC,CF!$AL:$AL,"&gt;="&amp;Analysis!DH$4,CF!$AL:$AL,"&lt;="&amp;EOMONTH(DH$4,0))</f>
        <v>0</v>
      </c>
      <c r="DI30" s="23">
        <f>SUMIFS(CF!$BC:$BC,CF!$AL:$AL,"&gt;="&amp;Analysis!DI$4,CF!$AL:$AL,"&lt;="&amp;EOMONTH(DI$4,0))</f>
        <v>0</v>
      </c>
      <c r="DJ30" s="23">
        <f>SUMIFS(CF!$BC:$BC,CF!$AL:$AL,"&gt;="&amp;Analysis!DJ$4,CF!$AL:$AL,"&lt;="&amp;EOMONTH(DJ$4,0))</f>
        <v>0</v>
      </c>
      <c r="DK30" s="23">
        <f>SUMIFS(CF!$BC:$BC,CF!$AL:$AL,"&gt;="&amp;Analysis!DK$4,CF!$AL:$AL,"&lt;="&amp;EOMONTH(DK$4,0))</f>
        <v>0</v>
      </c>
      <c r="DL30" s="23">
        <f>SUMIFS(CF!$BC:$BC,CF!$AL:$AL,"&gt;="&amp;Analysis!DL$4,CF!$AL:$AL,"&lt;="&amp;EOMONTH(DL$4,0))</f>
        <v>0</v>
      </c>
      <c r="DM30" s="23">
        <f>SUMIFS(CF!$BC:$BC,CF!$AL:$AL,"&gt;="&amp;Analysis!DM$4,CF!$AL:$AL,"&lt;="&amp;EOMONTH(DM$4,0))</f>
        <v>0</v>
      </c>
      <c r="DN30" s="23">
        <f>SUMIFS(CF!$BC:$BC,CF!$AL:$AL,"&gt;="&amp;Analysis!DN$4,CF!$AL:$AL,"&lt;="&amp;EOMONTH(DN$4,0))</f>
        <v>0</v>
      </c>
      <c r="DO30" s="23">
        <f>SUMIFS(CF!$BC:$BC,CF!$AL:$AL,"&gt;="&amp;Analysis!DO$4,CF!$AL:$AL,"&lt;="&amp;EOMONTH(DO$4,0))</f>
        <v>0</v>
      </c>
      <c r="DP30" s="23">
        <f>SUMIFS(CF!$BC:$BC,CF!$AL:$AL,"&gt;="&amp;Analysis!DP$4,CF!$AL:$AL,"&lt;="&amp;EOMONTH(DP$4,0))</f>
        <v>0</v>
      </c>
      <c r="DQ30" s="23">
        <f>SUMIFS(CF!$BC:$BC,CF!$AL:$AL,"&gt;="&amp;Analysis!DQ$4,CF!$AL:$AL,"&lt;="&amp;EOMONTH(DQ$4,0))</f>
        <v>0</v>
      </c>
      <c r="DR30" s="23">
        <f>SUMIFS(CF!$BC:$BC,CF!$AL:$AL,"&gt;="&amp;Analysis!DR$4,CF!$AL:$AL,"&lt;="&amp;EOMONTH(DR$4,0))</f>
        <v>0</v>
      </c>
      <c r="DS30" s="23">
        <f>SUMIFS(CF!$BC:$BC,CF!$AL:$AL,"&gt;="&amp;Analysis!DS$4,CF!$AL:$AL,"&lt;="&amp;EOMONTH(DS$4,0))</f>
        <v>0</v>
      </c>
      <c r="DT30" s="23">
        <f>SUMIFS(CF!$BC:$BC,CF!$AL:$AL,"&gt;="&amp;Analysis!DT$4,CF!$AL:$AL,"&lt;="&amp;EOMONTH(DT$4,0))</f>
        <v>0</v>
      </c>
      <c r="DU30" s="23">
        <f>SUMIFS(CF!$BC:$BC,CF!$AL:$AL,"&gt;="&amp;Analysis!DU$4,CF!$AL:$AL,"&lt;="&amp;EOMONTH(DU$4,0))</f>
        <v>0</v>
      </c>
      <c r="DV30" s="23">
        <f>SUMIFS(CF!$BC:$BC,CF!$AL:$AL,"&gt;="&amp;Analysis!DV$4,CF!$AL:$AL,"&lt;="&amp;EOMONTH(DV$4,0))</f>
        <v>0</v>
      </c>
      <c r="DW30" s="23">
        <f>SUMIFS(CF!$BC:$BC,CF!$AL:$AL,"&gt;="&amp;Analysis!DW$4,CF!$AL:$AL,"&lt;="&amp;EOMONTH(DW$4,0))</f>
        <v>0</v>
      </c>
      <c r="DX30" s="23">
        <f>SUMIFS(CF!$BC:$BC,CF!$AL:$AL,"&gt;="&amp;Analysis!DX$4,CF!$AL:$AL,"&lt;="&amp;EOMONTH(DX$4,0))</f>
        <v>0</v>
      </c>
      <c r="DY30" s="23">
        <f>SUMIFS(CF!$BC:$BC,CF!$AL:$AL,"&gt;="&amp;Analysis!DY$4,CF!$AL:$AL,"&lt;="&amp;EOMONTH(DY$4,0))</f>
        <v>0</v>
      </c>
      <c r="DZ30" s="23">
        <f>SUMIFS(CF!$BC:$BC,CF!$AL:$AL,"&gt;="&amp;Analysis!DZ$4,CF!$AL:$AL,"&lt;="&amp;EOMONTH(DZ$4,0))</f>
        <v>0</v>
      </c>
      <c r="EA30" s="23">
        <f>SUMIFS(CF!$BC:$BC,CF!$AL:$AL,"&gt;="&amp;Analysis!EA$4,CF!$AL:$AL,"&lt;="&amp;EOMONTH(EA$4,0))</f>
        <v>0</v>
      </c>
      <c r="EB30" s="23">
        <f>SUMIFS(CF!$BC:$BC,CF!$AL:$AL,"&gt;="&amp;Analysis!EB$4,CF!$AL:$AL,"&lt;="&amp;EOMONTH(EB$4,0))</f>
        <v>0</v>
      </c>
      <c r="EC30" s="23">
        <f>SUMIFS(CF!$BC:$BC,CF!$AL:$AL,"&gt;="&amp;Analysis!EC$4,CF!$AL:$AL,"&lt;="&amp;EOMONTH(EC$4,0))</f>
        <v>0</v>
      </c>
      <c r="ED30" s="23">
        <f>SUMIFS(CF!$BC:$BC,CF!$AL:$AL,"&gt;="&amp;Analysis!ED$4,CF!$AL:$AL,"&lt;="&amp;EOMONTH(ED$4,0))</f>
        <v>0</v>
      </c>
      <c r="EE30" s="23">
        <f>SUMIFS(CF!$BC:$BC,CF!$AL:$AL,"&gt;="&amp;Analysis!EE$4,CF!$AL:$AL,"&lt;="&amp;EOMONTH(EE$4,0))</f>
        <v>0</v>
      </c>
      <c r="EF30" s="23">
        <f>SUMIFS(CF!$BC:$BC,CF!$AL:$AL,"&gt;="&amp;Analysis!EF$4,CF!$AL:$AL,"&lt;="&amp;EOMONTH(EF$4,0))</f>
        <v>0</v>
      </c>
      <c r="EG30" s="23">
        <f>SUMIFS(CF!$BC:$BC,CF!$AL:$AL,"&gt;="&amp;Analysis!EG$4,CF!$AL:$AL,"&lt;="&amp;EOMONTH(EG$4,0))</f>
        <v>0</v>
      </c>
      <c r="EH30" s="23">
        <f>SUMIFS(CF!$BC:$BC,CF!$AL:$AL,"&gt;="&amp;Analysis!EH$4,CF!$AL:$AL,"&lt;="&amp;EOMONTH(EH$4,0))</f>
        <v>0</v>
      </c>
      <c r="EI30" s="23">
        <f>SUMIFS(CF!$BC:$BC,CF!$AL:$AL,"&gt;="&amp;Analysis!EI$4,CF!$AL:$AL,"&lt;="&amp;EOMONTH(EI$4,0))</f>
        <v>0</v>
      </c>
      <c r="EJ30" s="23">
        <f>SUMIFS(CF!$BC:$BC,CF!$AL:$AL,"&gt;="&amp;Analysis!EJ$4,CF!$AL:$AL,"&lt;="&amp;EOMONTH(EJ$4,0))</f>
        <v>0</v>
      </c>
      <c r="EK30" s="23">
        <f>SUMIFS(CF!$BC:$BC,CF!$AL:$AL,"&gt;="&amp;Analysis!EK$4,CF!$AL:$AL,"&lt;="&amp;EOMONTH(EK$4,0))</f>
        <v>0</v>
      </c>
      <c r="EL30" s="23">
        <f>SUMIFS(CF!$BC:$BC,CF!$AL:$AL,"&gt;="&amp;Analysis!EL$4,CF!$AL:$AL,"&lt;="&amp;EOMONTH(EL$4,0))</f>
        <v>0</v>
      </c>
      <c r="EM30" s="23">
        <f>SUMIFS(CF!$BC:$BC,CF!$AL:$AL,"&gt;="&amp;Analysis!EM$4,CF!$AL:$AL,"&lt;="&amp;EOMONTH(EM$4,0))</f>
        <v>0</v>
      </c>
      <c r="EN30" s="23">
        <f>SUMIFS(CF!$BC:$BC,CF!$AL:$AL,"&gt;="&amp;Analysis!EN$4,CF!$AL:$AL,"&lt;="&amp;EOMONTH(EN$4,0))</f>
        <v>0</v>
      </c>
      <c r="EO30" s="23">
        <f>SUMIFS(CF!$BC:$BC,CF!$AL:$AL,"&gt;="&amp;Analysis!EO$4,CF!$AL:$AL,"&lt;="&amp;EOMONTH(EO$4,0))</f>
        <v>0</v>
      </c>
      <c r="EP30" s="23">
        <f>SUMIFS(CF!$BC:$BC,CF!$AL:$AL,"&gt;="&amp;Analysis!EP$4,CF!$AL:$AL,"&lt;="&amp;EOMONTH(EP$4,0))</f>
        <v>0</v>
      </c>
      <c r="EQ30" s="23">
        <f>SUMIFS(CF!$BC:$BC,CF!$AL:$AL,"&gt;="&amp;Analysis!EQ$4,CF!$AL:$AL,"&lt;="&amp;EOMONTH(EQ$4,0))</f>
        <v>0</v>
      </c>
      <c r="ER30" s="23">
        <f>SUMIFS(CF!$BC:$BC,CF!$AL:$AL,"&gt;="&amp;Analysis!ER$4,CF!$AL:$AL,"&lt;="&amp;EOMONTH(ER$4,0))</f>
        <v>0</v>
      </c>
      <c r="ES30" s="23">
        <f>SUMIFS(CF!$BC:$BC,CF!$AL:$AL,"&gt;="&amp;Analysis!ES$4,CF!$AL:$AL,"&lt;="&amp;EOMONTH(ES$4,0))</f>
        <v>0</v>
      </c>
      <c r="ET30" s="23">
        <f>SUMIFS(CF!$BC:$BC,CF!$AL:$AL,"&gt;="&amp;Analysis!ET$4,CF!$AL:$AL,"&lt;="&amp;EOMONTH(ET$4,0))</f>
        <v>0</v>
      </c>
      <c r="EU30" s="23">
        <f>SUMIFS(CF!$BC:$BC,CF!$AL:$AL,"&gt;="&amp;Analysis!EU$4,CF!$AL:$AL,"&lt;="&amp;EOMONTH(EU$4,0))</f>
        <v>0</v>
      </c>
      <c r="EV30" s="23">
        <f>SUMIFS(CF!$BC:$BC,CF!$AL:$AL,"&gt;="&amp;Analysis!EV$4,CF!$AL:$AL,"&lt;="&amp;EOMONTH(EV$4,0))</f>
        <v>0</v>
      </c>
      <c r="EW30" s="23">
        <f>SUMIFS(CF!$BC:$BC,CF!$AL:$AL,"&gt;="&amp;Analysis!EW$4,CF!$AL:$AL,"&lt;="&amp;EOMONTH(EW$4,0))</f>
        <v>0</v>
      </c>
      <c r="EX30" s="23">
        <f>SUMIFS(CF!$BC:$BC,CF!$AL:$AL,"&gt;="&amp;Analysis!EX$4,CF!$AL:$AL,"&lt;="&amp;EOMONTH(EX$4,0))</f>
        <v>0</v>
      </c>
      <c r="EY30" s="23">
        <f>SUMIFS(CF!$BC:$BC,CF!$AL:$AL,"&gt;="&amp;Analysis!EY$4,CF!$AL:$AL,"&lt;="&amp;EOMONTH(EY$4,0))</f>
        <v>0</v>
      </c>
      <c r="EZ30" s="23">
        <f>SUMIFS(CF!$BC:$BC,CF!$AL:$AL,"&gt;="&amp;Analysis!EZ$4,CF!$AL:$AL,"&lt;="&amp;EOMONTH(EZ$4,0))</f>
        <v>0</v>
      </c>
      <c r="FA30" s="23">
        <f>SUMIFS(CF!$BC:$BC,CF!$AL:$AL,"&gt;="&amp;Analysis!FA$4,CF!$AL:$AL,"&lt;="&amp;EOMONTH(FA$4,0))</f>
        <v>0</v>
      </c>
      <c r="FB30" s="23">
        <f>SUMIFS(CF!$BC:$BC,CF!$AL:$AL,"&gt;="&amp;Analysis!FB$4,CF!$AL:$AL,"&lt;="&amp;EOMONTH(FB$4,0))</f>
        <v>0</v>
      </c>
      <c r="FC30" s="23">
        <f>SUMIFS(CF!$BC:$BC,CF!$AL:$AL,"&gt;="&amp;Analysis!FC$4,CF!$AL:$AL,"&lt;="&amp;EOMONTH(FC$4,0))</f>
        <v>0</v>
      </c>
      <c r="FD30" s="23">
        <f>SUMIFS(CF!$BC:$BC,CF!$AL:$AL,"&gt;="&amp;Analysis!FD$4,CF!$AL:$AL,"&lt;="&amp;EOMONTH(FD$4,0))</f>
        <v>0</v>
      </c>
      <c r="FE30" s="23">
        <f>SUMIFS(CF!$BC:$BC,CF!$AL:$AL,"&gt;="&amp;Analysis!FE$4,CF!$AL:$AL,"&lt;="&amp;EOMONTH(FE$4,0))</f>
        <v>0</v>
      </c>
      <c r="FF30" s="23">
        <f>SUMIFS(CF!$BC:$BC,CF!$AL:$AL,"&gt;="&amp;Analysis!FF$4,CF!$AL:$AL,"&lt;="&amp;EOMONTH(FF$4,0))</f>
        <v>0</v>
      </c>
      <c r="FG30" s="23">
        <f>SUMIFS(CF!$BC:$BC,CF!$AL:$AL,"&gt;="&amp;Analysis!FG$4,CF!$AL:$AL,"&lt;="&amp;EOMONTH(FG$4,0))</f>
        <v>0</v>
      </c>
      <c r="FH30" s="23">
        <f>SUMIFS(CF!$BC:$BC,CF!$AL:$AL,"&gt;="&amp;Analysis!FH$4,CF!$AL:$AL,"&lt;="&amp;EOMONTH(FH$4,0))</f>
        <v>0</v>
      </c>
      <c r="FI30" s="23">
        <f>SUMIFS(CF!$BC:$BC,CF!$AL:$AL,"&gt;="&amp;Analysis!FI$4,CF!$AL:$AL,"&lt;="&amp;EOMONTH(FI$4,0))</f>
        <v>0</v>
      </c>
      <c r="FJ30" s="23">
        <f>SUMIFS(CF!$BC:$BC,CF!$AL:$AL,"&gt;="&amp;Analysis!FJ$4,CF!$AL:$AL,"&lt;="&amp;EOMONTH(FJ$4,0))</f>
        <v>0</v>
      </c>
      <c r="FK30" s="23">
        <f>SUMIFS(CF!$BC:$BC,CF!$AL:$AL,"&gt;="&amp;Analysis!FK$4,CF!$AL:$AL,"&lt;="&amp;EOMONTH(FK$4,0))</f>
        <v>0</v>
      </c>
      <c r="FL30" s="23">
        <f>SUMIFS(CF!$BC:$BC,CF!$AL:$AL,"&gt;="&amp;Analysis!FL$4,CF!$AL:$AL,"&lt;="&amp;EOMONTH(FL$4,0))</f>
        <v>0</v>
      </c>
      <c r="FM30" s="23">
        <f>SUMIFS(CF!$BC:$BC,CF!$AL:$AL,"&gt;="&amp;Analysis!FM$4,CF!$AL:$AL,"&lt;="&amp;EOMONTH(FM$4,0))</f>
        <v>0</v>
      </c>
      <c r="FN30" s="23">
        <f>SUMIFS(CF!$BC:$BC,CF!$AL:$AL,"&gt;="&amp;Analysis!FN$4,CF!$AL:$AL,"&lt;="&amp;EOMONTH(FN$4,0))</f>
        <v>0</v>
      </c>
      <c r="FO30" s="23">
        <f>SUMIFS(CF!$BC:$BC,CF!$AL:$AL,"&gt;="&amp;Analysis!FO$4,CF!$AL:$AL,"&lt;="&amp;EOMONTH(FO$4,0))</f>
        <v>0</v>
      </c>
      <c r="FP30" s="23">
        <f>SUMIFS(CF!$BC:$BC,CF!$AL:$AL,"&gt;="&amp;Analysis!FP$4,CF!$AL:$AL,"&lt;="&amp;EOMONTH(FP$4,0))</f>
        <v>0</v>
      </c>
      <c r="FQ30" s="23">
        <f>SUMIFS(CF!$BC:$BC,CF!$AL:$AL,"&gt;="&amp;Analysis!FQ$4,CF!$AL:$AL,"&lt;="&amp;EOMONTH(FQ$4,0))</f>
        <v>0</v>
      </c>
      <c r="FR30" s="23">
        <f>SUMIFS(CF!$BC:$BC,CF!$AL:$AL,"&gt;="&amp;Analysis!FR$4,CF!$AL:$AL,"&lt;="&amp;EOMONTH(FR$4,0))</f>
        <v>0</v>
      </c>
      <c r="FS30" s="23">
        <f>SUMIFS(CF!$BC:$BC,CF!$AL:$AL,"&gt;="&amp;Analysis!FS$4,CF!$AL:$AL,"&lt;="&amp;EOMONTH(FS$4,0))</f>
        <v>0</v>
      </c>
      <c r="FT30" s="23">
        <f>SUMIFS(CF!$BC:$BC,CF!$AL:$AL,"&gt;="&amp;Analysis!FT$4,CF!$AL:$AL,"&lt;="&amp;EOMONTH(FT$4,0))</f>
        <v>0</v>
      </c>
      <c r="FU30" s="23">
        <f>SUMIFS(CF!$BC:$BC,CF!$AL:$AL,"&gt;="&amp;Analysis!FU$4,CF!$AL:$AL,"&lt;="&amp;EOMONTH(FU$4,0))</f>
        <v>0</v>
      </c>
      <c r="FV30" s="23">
        <f>SUMIFS(CF!$BC:$BC,CF!$AL:$AL,"&gt;="&amp;Analysis!FV$4,CF!$AL:$AL,"&lt;="&amp;EOMONTH(FV$4,0))</f>
        <v>0</v>
      </c>
      <c r="FW30" s="23">
        <f>SUMIFS(CF!$BC:$BC,CF!$AL:$AL,"&gt;="&amp;Analysis!FW$4,CF!$AL:$AL,"&lt;="&amp;EOMONTH(FW$4,0))</f>
        <v>0</v>
      </c>
      <c r="FX30" s="23">
        <f>SUMIFS(CF!$BC:$BC,CF!$AL:$AL,"&gt;="&amp;Analysis!FX$4,CF!$AL:$AL,"&lt;="&amp;EOMONTH(FX$4,0))</f>
        <v>0</v>
      </c>
      <c r="FY30" s="23">
        <f>SUMIFS(CF!$BC:$BC,CF!$AL:$AL,"&gt;="&amp;Analysis!FY$4,CF!$AL:$AL,"&lt;="&amp;EOMONTH(FY$4,0))</f>
        <v>0</v>
      </c>
      <c r="FZ30" s="23">
        <f>SUMIFS(CF!$BC:$BC,CF!$AL:$AL,"&gt;="&amp;Analysis!FZ$4,CF!$AL:$AL,"&lt;="&amp;EOMONTH(FZ$4,0))</f>
        <v>0</v>
      </c>
      <c r="GA30" s="23">
        <f>SUMIFS(CF!$BC:$BC,CF!$AL:$AL,"&gt;="&amp;Analysis!GA$4,CF!$AL:$AL,"&lt;="&amp;EOMONTH(GA$4,0))</f>
        <v>0</v>
      </c>
      <c r="GB30" s="23">
        <f>SUMIFS(CF!$BC:$BC,CF!$AL:$AL,"&gt;="&amp;Analysis!GB$4,CF!$AL:$AL,"&lt;="&amp;EOMONTH(GB$4,0))</f>
        <v>0</v>
      </c>
      <c r="GC30" s="23">
        <f>SUMIFS(CF!$BC:$BC,CF!$AL:$AL,"&gt;="&amp;Analysis!GC$4,CF!$AL:$AL,"&lt;="&amp;EOMONTH(GC$4,0))</f>
        <v>0</v>
      </c>
      <c r="GD30" s="23">
        <f>SUMIFS(CF!$BC:$BC,CF!$AL:$AL,"&gt;="&amp;Analysis!GD$4,CF!$AL:$AL,"&lt;="&amp;EOMONTH(GD$4,0))</f>
        <v>0</v>
      </c>
      <c r="GE30" s="23">
        <f>SUMIFS(CF!$BC:$BC,CF!$AL:$AL,"&gt;="&amp;Analysis!GE$4,CF!$AL:$AL,"&lt;="&amp;EOMONTH(GE$4,0))</f>
        <v>0</v>
      </c>
      <c r="GF30" s="23">
        <f>SUMIFS(CF!$BC:$BC,CF!$AL:$AL,"&gt;="&amp;Analysis!GF$4,CF!$AL:$AL,"&lt;="&amp;EOMONTH(GF$4,0))</f>
        <v>0</v>
      </c>
      <c r="GG30" s="23">
        <f>SUMIFS(CF!$BC:$BC,CF!$AL:$AL,"&gt;="&amp;Analysis!GG$4,CF!$AL:$AL,"&lt;="&amp;EOMONTH(GG$4,0))</f>
        <v>0</v>
      </c>
      <c r="GH30" s="23">
        <f>SUMIFS(CF!$BC:$BC,CF!$AL:$AL,"&gt;="&amp;Analysis!GH$4,CF!$AL:$AL,"&lt;="&amp;EOMONTH(GH$4,0))</f>
        <v>0</v>
      </c>
      <c r="GI30" s="23">
        <f>SUMIFS(CF!$BC:$BC,CF!$AL:$AL,"&gt;="&amp;Analysis!GI$4,CF!$AL:$AL,"&lt;="&amp;EOMONTH(GI$4,0))</f>
        <v>0</v>
      </c>
      <c r="GJ30" s="23">
        <f>SUMIFS(CF!$BC:$BC,CF!$AL:$AL,"&gt;="&amp;Analysis!GJ$4,CF!$AL:$AL,"&lt;="&amp;EOMONTH(GJ$4,0))</f>
        <v>0</v>
      </c>
      <c r="GK30" s="23">
        <f>SUMIFS(CF!$BC:$BC,CF!$AL:$AL,"&gt;="&amp;Analysis!GK$4,CF!$AL:$AL,"&lt;="&amp;EOMONTH(GK$4,0))</f>
        <v>0</v>
      </c>
      <c r="GL30" s="23">
        <f>SUMIFS(CF!$BC:$BC,CF!$AL:$AL,"&gt;="&amp;Analysis!GL$4,CF!$AL:$AL,"&lt;="&amp;EOMONTH(GL$4,0))</f>
        <v>0</v>
      </c>
      <c r="GM30" s="23">
        <f>SUMIFS(CF!$BC:$BC,CF!$AL:$AL,"&gt;="&amp;Analysis!GM$4,CF!$AL:$AL,"&lt;="&amp;EOMONTH(GM$4,0))</f>
        <v>0</v>
      </c>
      <c r="GN30" s="23">
        <f>SUMIFS(CF!$BC:$BC,CF!$AL:$AL,"&gt;="&amp;Analysis!GN$4,CF!$AL:$AL,"&lt;="&amp;EOMONTH(GN$4,0))</f>
        <v>0</v>
      </c>
      <c r="GO30" s="23">
        <f>SUMIFS(CF!$BC:$BC,CF!$AL:$AL,"&gt;="&amp;Analysis!GO$4,CF!$AL:$AL,"&lt;="&amp;EOMONTH(GO$4,0))</f>
        <v>0</v>
      </c>
      <c r="GP30" s="23">
        <f>SUMIFS(CF!$BC:$BC,CF!$AL:$AL,"&gt;="&amp;Analysis!GP$4,CF!$AL:$AL,"&lt;="&amp;EOMONTH(GP$4,0))</f>
        <v>0</v>
      </c>
      <c r="GQ30" s="23">
        <f>SUMIFS(CF!$BC:$BC,CF!$AL:$AL,"&gt;="&amp;Analysis!GQ$4,CF!$AL:$AL,"&lt;="&amp;EOMONTH(GQ$4,0))</f>
        <v>0</v>
      </c>
      <c r="GR30" s="23">
        <f>SUMIFS(CF!$BC:$BC,CF!$AL:$AL,"&gt;="&amp;Analysis!GR$4,CF!$AL:$AL,"&lt;="&amp;EOMONTH(GR$4,0))</f>
        <v>0</v>
      </c>
      <c r="GS30" s="23">
        <f>SUMIFS(CF!$BC:$BC,CF!$AL:$AL,"&gt;="&amp;Analysis!GS$4,CF!$AL:$AL,"&lt;="&amp;EOMONTH(GS$4,0))</f>
        <v>0</v>
      </c>
      <c r="GT30" s="23">
        <f>SUMIFS(CF!$BC:$BC,CF!$AL:$AL,"&gt;="&amp;Analysis!GT$4,CF!$AL:$AL,"&lt;="&amp;EOMONTH(GT$4,0))</f>
        <v>0</v>
      </c>
      <c r="GU30" s="23">
        <f>SUMIFS(CF!$BC:$BC,CF!$AL:$AL,"&gt;="&amp;Analysis!GU$4,CF!$AL:$AL,"&lt;="&amp;EOMONTH(GU$4,0))</f>
        <v>0</v>
      </c>
      <c r="GV30" s="23">
        <f>SUMIFS(CF!$BC:$BC,CF!$AL:$AL,"&gt;="&amp;Analysis!GV$4,CF!$AL:$AL,"&lt;="&amp;EOMONTH(GV$4,0))</f>
        <v>0</v>
      </c>
      <c r="GW30" s="23">
        <f>SUMIFS(CF!$BC:$BC,CF!$AL:$AL,"&gt;="&amp;Analysis!GW$4,CF!$AL:$AL,"&lt;="&amp;EOMONTH(GW$4,0))</f>
        <v>0</v>
      </c>
      <c r="GX30" s="23">
        <f>SUMIFS(CF!$BC:$BC,CF!$AL:$AL,"&gt;="&amp;Analysis!GX$4,CF!$AL:$AL,"&lt;="&amp;EOMONTH(GX$4,0))</f>
        <v>0</v>
      </c>
      <c r="GY30" s="23">
        <f>SUMIFS(CF!$BC:$BC,CF!$AL:$AL,"&gt;="&amp;Analysis!GY$4,CF!$AL:$AL,"&lt;="&amp;EOMONTH(GY$4,0))</f>
        <v>0</v>
      </c>
      <c r="GZ30" s="23">
        <f>SUMIFS(CF!$BC:$BC,CF!$AL:$AL,"&gt;="&amp;Analysis!GZ$4,CF!$AL:$AL,"&lt;="&amp;EOMONTH(GZ$4,0))</f>
        <v>0</v>
      </c>
      <c r="HA30" s="23">
        <f>SUMIFS(CF!$BC:$BC,CF!$AL:$AL,"&gt;="&amp;Analysis!HA$4,CF!$AL:$AL,"&lt;="&amp;EOMONTH(HA$4,0))</f>
        <v>0</v>
      </c>
      <c r="HB30" s="23">
        <f>SUMIFS(CF!$BC:$BC,CF!$AL:$AL,"&gt;="&amp;Analysis!HB$4,CF!$AL:$AL,"&lt;="&amp;EOMONTH(HB$4,0))</f>
        <v>0</v>
      </c>
      <c r="HC30" s="23">
        <f>SUMIFS(CF!$BC:$BC,CF!$AL:$AL,"&gt;="&amp;Analysis!HC$4,CF!$AL:$AL,"&lt;="&amp;EOMONTH(HC$4,0))</f>
        <v>0</v>
      </c>
      <c r="HD30" s="23">
        <f>SUMIFS(CF!$BC:$BC,CF!$AL:$AL,"&gt;="&amp;Analysis!HD$4,CF!$AL:$AL,"&lt;="&amp;EOMONTH(HD$4,0))</f>
        <v>0</v>
      </c>
      <c r="HE30" s="23">
        <f>SUMIFS(CF!$BC:$BC,CF!$AL:$AL,"&gt;="&amp;Analysis!HE$4,CF!$AL:$AL,"&lt;="&amp;EOMONTH(HE$4,0))</f>
        <v>0</v>
      </c>
      <c r="HF30" s="23">
        <f>SUMIFS(CF!$BC:$BC,CF!$AL:$AL,"&gt;="&amp;Analysis!HF$4,CF!$AL:$AL,"&lt;="&amp;EOMONTH(HF$4,0))</f>
        <v>0</v>
      </c>
      <c r="HG30" s="23">
        <f>SUMIFS(CF!$BC:$BC,CF!$AL:$AL,"&gt;="&amp;Analysis!HG$4,CF!$AL:$AL,"&lt;="&amp;EOMONTH(HG$4,0))</f>
        <v>0</v>
      </c>
      <c r="HH30" s="23">
        <f>SUMIFS(CF!$BC:$BC,CF!$AL:$AL,"&gt;="&amp;Analysis!HH$4,CF!$AL:$AL,"&lt;="&amp;EOMONTH(HH$4,0))</f>
        <v>0</v>
      </c>
      <c r="HI30" s="23">
        <f>SUMIFS(CF!$BC:$BC,CF!$AL:$AL,"&gt;="&amp;Analysis!HI$4,CF!$AL:$AL,"&lt;="&amp;EOMONTH(HI$4,0))</f>
        <v>0</v>
      </c>
      <c r="HJ30" s="23">
        <f>SUMIFS(CF!$BC:$BC,CF!$AL:$AL,"&gt;="&amp;Analysis!HJ$4,CF!$AL:$AL,"&lt;="&amp;EOMONTH(HJ$4,0))</f>
        <v>0</v>
      </c>
      <c r="HK30" s="23">
        <f>SUMIFS(CF!$BC:$BC,CF!$AL:$AL,"&gt;="&amp;Analysis!HK$4,CF!$AL:$AL,"&lt;="&amp;EOMONTH(HK$4,0))</f>
        <v>0</v>
      </c>
      <c r="HL30" s="23">
        <f>SUMIFS(CF!$BC:$BC,CF!$AL:$AL,"&gt;="&amp;Analysis!HL$4,CF!$AL:$AL,"&lt;="&amp;EOMONTH(HL$4,0))</f>
        <v>0</v>
      </c>
      <c r="HM30" s="23">
        <f>SUMIFS(CF!$BC:$BC,CF!$AL:$AL,"&gt;="&amp;Analysis!HM$4,CF!$AL:$AL,"&lt;="&amp;EOMONTH(HM$4,0))</f>
        <v>0</v>
      </c>
      <c r="HN30" s="23">
        <f>SUMIFS(CF!$BC:$BC,CF!$AL:$AL,"&gt;="&amp;Analysis!HN$4,CF!$AL:$AL,"&lt;="&amp;EOMONTH(HN$4,0))</f>
        <v>0</v>
      </c>
      <c r="HO30" s="23">
        <f>SUMIFS(CF!$BC:$BC,CF!$AL:$AL,"&gt;="&amp;Analysis!HO$4,CF!$AL:$AL,"&lt;="&amp;EOMONTH(HO$4,0))</f>
        <v>0</v>
      </c>
      <c r="HP30" s="23">
        <f>SUMIFS(CF!$BC:$BC,CF!$AL:$AL,"&gt;="&amp;Analysis!HP$4,CF!$AL:$AL,"&lt;="&amp;EOMONTH(HP$4,0))</f>
        <v>0</v>
      </c>
      <c r="HQ30" s="23">
        <f>SUMIFS(CF!$BC:$BC,CF!$AL:$AL,"&gt;="&amp;Analysis!HQ$4,CF!$AL:$AL,"&lt;="&amp;EOMONTH(HQ$4,0))</f>
        <v>0</v>
      </c>
      <c r="HR30" s="23">
        <f>SUMIFS(CF!$BC:$BC,CF!$AL:$AL,"&gt;="&amp;Analysis!HR$4,CF!$AL:$AL,"&lt;="&amp;EOMONTH(HR$4,0))</f>
        <v>0</v>
      </c>
      <c r="HS30" s="23">
        <f>SUMIFS(CF!$BC:$BC,CF!$AL:$AL,"&gt;="&amp;Analysis!HS$4,CF!$AL:$AL,"&lt;="&amp;EOMONTH(HS$4,0))</f>
        <v>0</v>
      </c>
      <c r="HT30" s="23">
        <f>SUMIFS(CF!$BC:$BC,CF!$AL:$AL,"&gt;="&amp;Analysis!HT$4,CF!$AL:$AL,"&lt;="&amp;EOMONTH(HT$4,0))</f>
        <v>0</v>
      </c>
      <c r="HU30" s="23">
        <f>SUMIFS(CF!$BC:$BC,CF!$AL:$AL,"&gt;="&amp;Analysis!HU$4,CF!$AL:$AL,"&lt;="&amp;EOMONTH(HU$4,0))</f>
        <v>0</v>
      </c>
      <c r="HV30" s="23">
        <f>SUMIFS(CF!$BC:$BC,CF!$AL:$AL,"&gt;="&amp;Analysis!HV$4,CF!$AL:$AL,"&lt;="&amp;EOMONTH(HV$4,0))</f>
        <v>0</v>
      </c>
      <c r="HW30" s="23">
        <f>SUMIFS(CF!$BC:$BC,CF!$AL:$AL,"&gt;="&amp;Analysis!HW$4,CF!$AL:$AL,"&lt;="&amp;EOMONTH(HW$4,0))</f>
        <v>0</v>
      </c>
      <c r="HX30" s="23">
        <f>SUMIFS(CF!$BC:$BC,CF!$AL:$AL,"&gt;="&amp;Analysis!HX$4,CF!$AL:$AL,"&lt;="&amp;EOMONTH(HX$4,0))</f>
        <v>0</v>
      </c>
      <c r="HY30" s="23">
        <f>SUMIFS(CF!$BC:$BC,CF!$AL:$AL,"&gt;="&amp;Analysis!HY$4,CF!$AL:$AL,"&lt;="&amp;EOMONTH(HY$4,0))</f>
        <v>0</v>
      </c>
      <c r="HZ30" s="23">
        <f>SUMIFS(CF!$BC:$BC,CF!$AL:$AL,"&gt;="&amp;Analysis!HZ$4,CF!$AL:$AL,"&lt;="&amp;EOMONTH(HZ$4,0))</f>
        <v>0</v>
      </c>
      <c r="IA30" s="23">
        <f>SUMIFS(CF!$BC:$BC,CF!$AL:$AL,"&gt;="&amp;Analysis!IA$4,CF!$AL:$AL,"&lt;="&amp;EOMONTH(IA$4,0))</f>
        <v>0</v>
      </c>
      <c r="IB30" s="23">
        <f>SUMIFS(CF!$BC:$BC,CF!$AL:$AL,"&gt;="&amp;Analysis!IB$4,CF!$AL:$AL,"&lt;="&amp;EOMONTH(IB$4,0))</f>
        <v>0</v>
      </c>
      <c r="IC30" s="23">
        <f>SUMIFS(CF!$BC:$BC,CF!$AL:$AL,"&gt;="&amp;Analysis!IC$4,CF!$AL:$AL,"&lt;="&amp;EOMONTH(IC$4,0))</f>
        <v>0</v>
      </c>
      <c r="ID30" s="23">
        <f>SUMIFS(CF!$BC:$BC,CF!$AL:$AL,"&gt;="&amp;Analysis!ID$4,CF!$AL:$AL,"&lt;="&amp;EOMONTH(ID$4,0))</f>
        <v>0</v>
      </c>
      <c r="IE30" s="23">
        <f>SUMIFS(CF!$BC:$BC,CF!$AL:$AL,"&gt;="&amp;Analysis!IE$4,CF!$AL:$AL,"&lt;="&amp;EOMONTH(IE$4,0))</f>
        <v>0</v>
      </c>
      <c r="IF30" s="23">
        <f>SUMIFS(CF!$BC:$BC,CF!$AL:$AL,"&gt;="&amp;Analysis!IF$4,CF!$AL:$AL,"&lt;="&amp;EOMONTH(IF$4,0))</f>
        <v>0</v>
      </c>
      <c r="IG30" s="23">
        <f>SUMIFS(CF!$BC:$BC,CF!$AL:$AL,"&gt;="&amp;Analysis!IG$4,CF!$AL:$AL,"&lt;="&amp;EOMONTH(IG$4,0))</f>
        <v>0</v>
      </c>
      <c r="IH30" s="23">
        <f>SUMIFS(CF!$BC:$BC,CF!$AL:$AL,"&gt;="&amp;Analysis!IH$4,CF!$AL:$AL,"&lt;="&amp;EOMONTH(IH$4,0))</f>
        <v>0</v>
      </c>
      <c r="II30" s="23">
        <f>SUMIFS(CF!$BC:$BC,CF!$AL:$AL,"&gt;="&amp;Analysis!II$4,CF!$AL:$AL,"&lt;="&amp;EOMONTH(II$4,0))</f>
        <v>0</v>
      </c>
      <c r="IJ30" s="23">
        <f>SUMIFS(CF!$BC:$BC,CF!$AL:$AL,"&gt;="&amp;Analysis!IJ$4,CF!$AL:$AL,"&lt;="&amp;EOMONTH(IJ$4,0))</f>
        <v>0</v>
      </c>
      <c r="IK30" s="23">
        <f>SUMIFS(CF!$BC:$BC,CF!$AL:$AL,"&gt;="&amp;Analysis!IK$4,CF!$AL:$AL,"&lt;="&amp;EOMONTH(IK$4,0))</f>
        <v>0</v>
      </c>
      <c r="IL30" s="23">
        <f>SUMIFS(CF!$BC:$BC,CF!$AL:$AL,"&gt;="&amp;Analysis!IL$4,CF!$AL:$AL,"&lt;="&amp;EOMONTH(IL$4,0))</f>
        <v>0</v>
      </c>
      <c r="IM30" s="23">
        <f>SUMIFS(CF!$BC:$BC,CF!$AL:$AL,"&gt;="&amp;Analysis!IM$4,CF!$AL:$AL,"&lt;="&amp;EOMONTH(IM$4,0))</f>
        <v>0</v>
      </c>
      <c r="IN30" s="23">
        <f>SUMIFS(CF!$BC:$BC,CF!$AL:$AL,"&gt;="&amp;Analysis!IN$4,CF!$AL:$AL,"&lt;="&amp;EOMONTH(IN$4,0))</f>
        <v>0</v>
      </c>
      <c r="IO30" s="23">
        <f>SUMIFS(CF!$BC:$BC,CF!$AL:$AL,"&gt;="&amp;Analysis!IO$4,CF!$AL:$AL,"&lt;="&amp;EOMONTH(IO$4,0))</f>
        <v>0</v>
      </c>
      <c r="IP30" s="23">
        <f>SUMIFS(CF!$BC:$BC,CF!$AL:$AL,"&gt;="&amp;Analysis!IP$4,CF!$AL:$AL,"&lt;="&amp;EOMONTH(IP$4,0))</f>
        <v>0</v>
      </c>
      <c r="IQ30" s="23">
        <f>SUMIFS(CF!$BC:$BC,CF!$AL:$AL,"&gt;="&amp;Analysis!IQ$4,CF!$AL:$AL,"&lt;="&amp;EOMONTH(IQ$4,0))</f>
        <v>0</v>
      </c>
      <c r="IR30" s="23">
        <f>SUMIFS(CF!$BC:$BC,CF!$AL:$AL,"&gt;="&amp;Analysis!IR$4,CF!$AL:$AL,"&lt;="&amp;EOMONTH(IR$4,0))</f>
        <v>0</v>
      </c>
      <c r="IS30" s="23">
        <f>SUMIFS(CF!$BC:$BC,CF!$AL:$AL,"&gt;="&amp;Analysis!IS$4,CF!$AL:$AL,"&lt;="&amp;EOMONTH(IS$4,0))</f>
        <v>0</v>
      </c>
      <c r="IT30" s="23">
        <f>SUMIFS(CF!$BC:$BC,CF!$AL:$AL,"&gt;="&amp;Analysis!IT$4,CF!$AL:$AL,"&lt;="&amp;EOMONTH(IT$4,0))</f>
        <v>0</v>
      </c>
      <c r="IU30" s="23">
        <f>SUMIFS(CF!$BC:$BC,CF!$AL:$AL,"&gt;="&amp;Analysis!IU$4,CF!$AL:$AL,"&lt;="&amp;EOMONTH(IU$4,0))</f>
        <v>0</v>
      </c>
      <c r="IV30" s="23">
        <f>SUMIFS(CF!$BC:$BC,CF!$AL:$AL,"&gt;="&amp;Analysis!IV$4,CF!$AL:$AL,"&lt;="&amp;EOMONTH(IV$4,0))</f>
        <v>0</v>
      </c>
      <c r="IW30" s="23">
        <f>SUMIFS(CF!$BC:$BC,CF!$AL:$AL,"&gt;="&amp;Analysis!IW$4,CF!$AL:$AL,"&lt;="&amp;EOMONTH(IW$4,0))</f>
        <v>0</v>
      </c>
      <c r="IX30" s="23">
        <f>SUMIFS(CF!$BC:$BC,CF!$AL:$AL,"&gt;="&amp;Analysis!IX$4,CF!$AL:$AL,"&lt;="&amp;EOMONTH(IX$4,0))</f>
        <v>0</v>
      </c>
      <c r="IY30" s="23">
        <f>SUMIFS(CF!$BC:$BC,CF!$AL:$AL,"&gt;="&amp;Analysis!IY$4,CF!$AL:$AL,"&lt;="&amp;EOMONTH(IY$4,0))</f>
        <v>0</v>
      </c>
      <c r="IZ30" s="23">
        <f>SUMIFS(CF!$BC:$BC,CF!$AL:$AL,"&gt;="&amp;Analysis!IZ$4,CF!$AL:$AL,"&lt;="&amp;EOMONTH(IZ$4,0))</f>
        <v>0</v>
      </c>
      <c r="JA30" s="23">
        <f>SUMIFS(CF!$BC:$BC,CF!$AL:$AL,"&gt;="&amp;Analysis!JA$4,CF!$AL:$AL,"&lt;="&amp;EOMONTH(JA$4,0))</f>
        <v>0</v>
      </c>
      <c r="JB30" s="23">
        <f>SUMIFS(CF!$BC:$BC,CF!$AL:$AL,"&gt;="&amp;Analysis!JB$4,CF!$AL:$AL,"&lt;="&amp;EOMONTH(JB$4,0))</f>
        <v>0</v>
      </c>
      <c r="JC30" s="23">
        <f>SUMIFS(CF!$BC:$BC,CF!$AL:$AL,"&gt;="&amp;Analysis!JC$4,CF!$AL:$AL,"&lt;="&amp;EOMONTH(JC$4,0))</f>
        <v>0</v>
      </c>
      <c r="JD30" s="23">
        <f>SUMIFS(CF!$BC:$BC,CF!$AL:$AL,"&gt;="&amp;Analysis!JD$4,CF!$AL:$AL,"&lt;="&amp;EOMONTH(JD$4,0))</f>
        <v>0</v>
      </c>
      <c r="JE30" s="23">
        <f>SUMIFS(CF!$BC:$BC,CF!$AL:$AL,"&gt;="&amp;Analysis!JE$4,CF!$AL:$AL,"&lt;="&amp;EOMONTH(JE$4,0))</f>
        <v>0</v>
      </c>
      <c r="JF30" s="23">
        <f>SUMIFS(CF!$BC:$BC,CF!$AL:$AL,"&gt;="&amp;Analysis!JF$4,CF!$AL:$AL,"&lt;="&amp;EOMONTH(JF$4,0))</f>
        <v>0</v>
      </c>
      <c r="JG30" s="23">
        <f>SUMIFS(CF!$BC:$BC,CF!$AL:$AL,"&gt;="&amp;Analysis!JG$4,CF!$AL:$AL,"&lt;="&amp;EOMONTH(JG$4,0))</f>
        <v>0</v>
      </c>
      <c r="JH30" s="23">
        <f>SUMIFS(CF!$BC:$BC,CF!$AL:$AL,"&gt;="&amp;Analysis!JH$4,CF!$AL:$AL,"&lt;="&amp;EOMONTH(JH$4,0))</f>
        <v>0</v>
      </c>
      <c r="JI30" s="23">
        <f>SUMIFS(CF!$BC:$BC,CF!$AL:$AL,"&gt;="&amp;Analysis!JI$4,CF!$AL:$AL,"&lt;="&amp;EOMONTH(JI$4,0))</f>
        <v>0</v>
      </c>
      <c r="JJ30" s="23">
        <f>SUMIFS(CF!$BC:$BC,CF!$AL:$AL,"&gt;="&amp;Analysis!JJ$4,CF!$AL:$AL,"&lt;="&amp;EOMONTH(JJ$4,0))</f>
        <v>0</v>
      </c>
      <c r="JK30" s="23">
        <f>SUMIFS(CF!$BC:$BC,CF!$AL:$AL,"&gt;="&amp;Analysis!JK$4,CF!$AL:$AL,"&lt;="&amp;EOMONTH(JK$4,0))</f>
        <v>0</v>
      </c>
      <c r="JL30" s="23">
        <f>SUMIFS(CF!$BC:$BC,CF!$AL:$AL,"&gt;="&amp;Analysis!JL$4,CF!$AL:$AL,"&lt;="&amp;EOMONTH(JL$4,0))</f>
        <v>0</v>
      </c>
      <c r="JM30" s="23">
        <f>SUMIFS(CF!$BC:$BC,CF!$AL:$AL,"&gt;="&amp;Analysis!JM$4,CF!$AL:$AL,"&lt;="&amp;EOMONTH(JM$4,0))</f>
        <v>0</v>
      </c>
      <c r="JN30" s="23">
        <f>SUMIFS(CF!$BC:$BC,CF!$AL:$AL,"&gt;="&amp;Analysis!JN$4,CF!$AL:$AL,"&lt;="&amp;EOMONTH(JN$4,0))</f>
        <v>0</v>
      </c>
      <c r="JO30" s="23">
        <f>SUMIFS(CF!$BC:$BC,CF!$AL:$AL,"&gt;="&amp;Analysis!JO$4,CF!$AL:$AL,"&lt;="&amp;EOMONTH(JO$4,0))</f>
        <v>0</v>
      </c>
      <c r="JP30" s="23">
        <f>SUMIFS(CF!$BC:$BC,CF!$AL:$AL,"&gt;="&amp;Analysis!JP$4,CF!$AL:$AL,"&lt;="&amp;EOMONTH(JP$4,0))</f>
        <v>0</v>
      </c>
      <c r="JQ30" s="23">
        <f>SUMIFS(CF!$BC:$BC,CF!$AL:$AL,"&gt;="&amp;Analysis!JQ$4,CF!$AL:$AL,"&lt;="&amp;EOMONTH(JQ$4,0))</f>
        <v>0</v>
      </c>
      <c r="JR30" s="23">
        <f>SUMIFS(CF!$BC:$BC,CF!$AL:$AL,"&gt;="&amp;Analysis!JR$4,CF!$AL:$AL,"&lt;="&amp;EOMONTH(JR$4,0))</f>
        <v>0</v>
      </c>
      <c r="JS30" s="23">
        <f>SUMIFS(CF!$BC:$BC,CF!$AL:$AL,"&gt;="&amp;Analysis!JS$4,CF!$AL:$AL,"&lt;="&amp;EOMONTH(JS$4,0))</f>
        <v>0</v>
      </c>
      <c r="JT30" s="23">
        <f>SUMIFS(CF!$BC:$BC,CF!$AL:$AL,"&gt;="&amp;Analysis!JT$4,CF!$AL:$AL,"&lt;="&amp;EOMONTH(JT$4,0))</f>
        <v>0</v>
      </c>
      <c r="JU30" s="23">
        <f>SUMIFS(CF!$BC:$BC,CF!$AL:$AL,"&gt;="&amp;Analysis!JU$4,CF!$AL:$AL,"&lt;="&amp;EOMONTH(JU$4,0))</f>
        <v>0</v>
      </c>
      <c r="JV30" s="23">
        <f>SUMIFS(CF!$BC:$BC,CF!$AL:$AL,"&gt;="&amp;Analysis!JV$4,CF!$AL:$AL,"&lt;="&amp;EOMONTH(JV$4,0))</f>
        <v>0</v>
      </c>
      <c r="JW30" s="23">
        <f>SUMIFS(CF!$BC:$BC,CF!$AL:$AL,"&gt;="&amp;Analysis!JW$4,CF!$AL:$AL,"&lt;="&amp;EOMONTH(JW$4,0))</f>
        <v>0</v>
      </c>
      <c r="JX30" s="23">
        <f>SUMIFS(CF!$BC:$BC,CF!$AL:$AL,"&gt;="&amp;Analysis!JX$4,CF!$AL:$AL,"&lt;="&amp;EOMONTH(JX$4,0))</f>
        <v>0</v>
      </c>
      <c r="JY30" s="23">
        <f>SUMIFS(CF!$BC:$BC,CF!$AL:$AL,"&gt;="&amp;Analysis!JY$4,CF!$AL:$AL,"&lt;="&amp;EOMONTH(JY$4,0))</f>
        <v>0</v>
      </c>
      <c r="JZ30" s="23">
        <f>SUMIFS(CF!$BC:$BC,CF!$AL:$AL,"&gt;="&amp;Analysis!JZ$4,CF!$AL:$AL,"&lt;="&amp;EOMONTH(JZ$4,0))</f>
        <v>0</v>
      </c>
      <c r="KA30" s="23">
        <f>SUMIFS(CF!$BC:$BC,CF!$AL:$AL,"&gt;="&amp;Analysis!KA$4,CF!$AL:$AL,"&lt;="&amp;EOMONTH(KA$4,0))</f>
        <v>0</v>
      </c>
      <c r="KB30" s="23">
        <f>SUMIFS(CF!$BC:$BC,CF!$AL:$AL,"&gt;="&amp;Analysis!KB$4,CF!$AL:$AL,"&lt;="&amp;EOMONTH(KB$4,0))</f>
        <v>0</v>
      </c>
      <c r="KC30" s="23">
        <f>SUMIFS(CF!$BC:$BC,CF!$AL:$AL,"&gt;="&amp;Analysis!KC$4,CF!$AL:$AL,"&lt;="&amp;EOMONTH(KC$4,0))</f>
        <v>0</v>
      </c>
      <c r="KD30" s="23">
        <f>SUMIFS(CF!$BC:$BC,CF!$AL:$AL,"&gt;="&amp;Analysis!KD$4,CF!$AL:$AL,"&lt;="&amp;EOMONTH(KD$4,0))</f>
        <v>0</v>
      </c>
      <c r="KE30" s="23">
        <f>SUMIFS(CF!$BC:$BC,CF!$AL:$AL,"&gt;="&amp;Analysis!KE$4,CF!$AL:$AL,"&lt;="&amp;EOMONTH(KE$4,0))</f>
        <v>0</v>
      </c>
      <c r="KF30" s="23">
        <f>SUMIFS(CF!$BC:$BC,CF!$AL:$AL,"&gt;="&amp;Analysis!KF$4,CF!$AL:$AL,"&lt;="&amp;EOMONTH(KF$4,0))</f>
        <v>0</v>
      </c>
      <c r="KG30" s="23">
        <f>SUMIFS(CF!$BC:$BC,CF!$AL:$AL,"&gt;="&amp;Analysis!KG$4,CF!$AL:$AL,"&lt;="&amp;EOMONTH(KG$4,0))</f>
        <v>0</v>
      </c>
      <c r="KH30" s="23">
        <f>SUMIFS(CF!$BC:$BC,CF!$AL:$AL,"&gt;="&amp;Analysis!KH$4,CF!$AL:$AL,"&lt;="&amp;EOMONTH(KH$4,0))</f>
        <v>0</v>
      </c>
      <c r="KI30" s="23">
        <f>SUMIFS(CF!$BC:$BC,CF!$AL:$AL,"&gt;="&amp;Analysis!KI$4,CF!$AL:$AL,"&lt;="&amp;EOMONTH(KI$4,0))</f>
        <v>0</v>
      </c>
      <c r="KJ30" s="23">
        <f>SUMIFS(CF!$BC:$BC,CF!$AL:$AL,"&gt;="&amp;Analysis!KJ$4,CF!$AL:$AL,"&lt;="&amp;EOMONTH(KJ$4,0))</f>
        <v>0</v>
      </c>
      <c r="KK30" s="23">
        <f>SUMIFS(CF!$BC:$BC,CF!$AL:$AL,"&gt;="&amp;Analysis!KK$4,CF!$AL:$AL,"&lt;="&amp;EOMONTH(KK$4,0))</f>
        <v>0</v>
      </c>
      <c r="KL30" s="23">
        <f>SUMIFS(CF!$BC:$BC,CF!$AL:$AL,"&gt;="&amp;Analysis!KL$4,CF!$AL:$AL,"&lt;="&amp;EOMONTH(KL$4,0))</f>
        <v>0</v>
      </c>
      <c r="KM30" s="23">
        <f>SUMIFS(CF!$BC:$BC,CF!$AL:$AL,"&gt;="&amp;Analysis!KM$4,CF!$AL:$AL,"&lt;="&amp;EOMONTH(KM$4,0))</f>
        <v>0</v>
      </c>
      <c r="KN30" s="23">
        <f>SUMIFS(CF!$BC:$BC,CF!$AL:$AL,"&gt;="&amp;Analysis!KN$4,CF!$AL:$AL,"&lt;="&amp;EOMONTH(KN$4,0))</f>
        <v>0</v>
      </c>
      <c r="KO30" s="23">
        <f>SUMIFS(CF!$BC:$BC,CF!$AL:$AL,"&gt;="&amp;Analysis!KO$4,CF!$AL:$AL,"&lt;="&amp;EOMONTH(KO$4,0))</f>
        <v>0</v>
      </c>
      <c r="KP30" s="23">
        <f>SUMIFS(CF!$BC:$BC,CF!$AL:$AL,"&gt;="&amp;Analysis!KP$4,CF!$AL:$AL,"&lt;="&amp;EOMONTH(KP$4,0))</f>
        <v>0</v>
      </c>
      <c r="KQ30" s="23">
        <f>SUMIFS(CF!$BC:$BC,CF!$AL:$AL,"&gt;="&amp;Analysis!KQ$4,CF!$AL:$AL,"&lt;="&amp;EOMONTH(KQ$4,0))</f>
        <v>0</v>
      </c>
      <c r="KR30" s="23">
        <f>SUMIFS(CF!$BC:$BC,CF!$AL:$AL,"&gt;="&amp;Analysis!KR$4,CF!$AL:$AL,"&lt;="&amp;EOMONTH(KR$4,0))</f>
        <v>0</v>
      </c>
      <c r="KS30" s="23">
        <f>SUMIFS(CF!$BC:$BC,CF!$AL:$AL,"&gt;="&amp;Analysis!KS$4,CF!$AL:$AL,"&lt;="&amp;EOMONTH(KS$4,0))</f>
        <v>0</v>
      </c>
      <c r="KT30" s="23">
        <f>SUMIFS(CF!$BC:$BC,CF!$AL:$AL,"&gt;="&amp;Analysis!KT$4,CF!$AL:$AL,"&lt;="&amp;EOMONTH(KT$4,0))</f>
        <v>0</v>
      </c>
      <c r="KU30" s="23">
        <f>SUMIFS(CF!$BC:$BC,CF!$AL:$AL,"&gt;="&amp;Analysis!KU$4,CF!$AL:$AL,"&lt;="&amp;EOMONTH(KU$4,0))</f>
        <v>0</v>
      </c>
      <c r="KV30" s="23">
        <f>SUMIFS(CF!$BC:$BC,CF!$AL:$AL,"&gt;="&amp;Analysis!KV$4,CF!$AL:$AL,"&lt;="&amp;EOMONTH(KV$4,0))</f>
        <v>0</v>
      </c>
      <c r="KW30" s="23">
        <f>SUMIFS(CF!$BC:$BC,CF!$AL:$AL,"&gt;="&amp;Analysis!KW$4,CF!$AL:$AL,"&lt;="&amp;EOMONTH(KW$4,0))</f>
        <v>0</v>
      </c>
      <c r="KX30" s="23">
        <f>SUMIFS(CF!$BC:$BC,CF!$AL:$AL,"&gt;="&amp;Analysis!KX$4,CF!$AL:$AL,"&lt;="&amp;EOMONTH(KX$4,0))</f>
        <v>0</v>
      </c>
      <c r="KY30" s="23">
        <f>SUMIFS(CF!$BC:$BC,CF!$AL:$AL,"&gt;="&amp;Analysis!KY$4,CF!$AL:$AL,"&lt;="&amp;EOMONTH(KY$4,0))</f>
        <v>0</v>
      </c>
      <c r="KZ30" s="23">
        <f>SUMIFS(CF!$BC:$BC,CF!$AL:$AL,"&gt;="&amp;Analysis!KZ$4,CF!$AL:$AL,"&lt;="&amp;EOMONTH(KZ$4,0))</f>
        <v>0</v>
      </c>
      <c r="LA30" s="23">
        <f>SUMIFS(CF!$BC:$BC,CF!$AL:$AL,"&gt;="&amp;Analysis!LA$4,CF!$AL:$AL,"&lt;="&amp;EOMONTH(LA$4,0))</f>
        <v>0</v>
      </c>
      <c r="LB30" s="23">
        <f>SUMIFS(CF!$BC:$BC,CF!$AL:$AL,"&gt;="&amp;Analysis!LB$4,CF!$AL:$AL,"&lt;="&amp;EOMONTH(LB$4,0))</f>
        <v>0</v>
      </c>
      <c r="LC30" s="23">
        <f>SUMIFS(CF!$BC:$BC,CF!$AL:$AL,"&gt;="&amp;Analysis!LC$4,CF!$AL:$AL,"&lt;="&amp;EOMONTH(LC$4,0))</f>
        <v>0</v>
      </c>
      <c r="LD30" s="23">
        <f>SUMIFS(CF!$BC:$BC,CF!$AL:$AL,"&gt;="&amp;Analysis!LD$4,CF!$AL:$AL,"&lt;="&amp;EOMONTH(LD$4,0))</f>
        <v>0</v>
      </c>
      <c r="LE30" s="23">
        <f>SUMIFS(CF!$BC:$BC,CF!$AL:$AL,"&gt;="&amp;Analysis!LE$4,CF!$AL:$AL,"&lt;="&amp;EOMONTH(LE$4,0))</f>
        <v>0</v>
      </c>
      <c r="LF30" s="23">
        <f>SUMIFS(CF!$BC:$BC,CF!$AL:$AL,"&gt;="&amp;Analysis!LF$4,CF!$AL:$AL,"&lt;="&amp;EOMONTH(LF$4,0))</f>
        <v>0</v>
      </c>
      <c r="LG30" s="23">
        <f>SUMIFS(CF!$BC:$BC,CF!$AL:$AL,"&gt;="&amp;Analysis!LG$4,CF!$AL:$AL,"&lt;="&amp;EOMONTH(LG$4,0))</f>
        <v>0</v>
      </c>
      <c r="LH30" s="23">
        <f>SUMIFS(CF!$BC:$BC,CF!$AL:$AL,"&gt;="&amp;Analysis!LH$4,CF!$AL:$AL,"&lt;="&amp;EOMONTH(LH$4,0))</f>
        <v>0</v>
      </c>
      <c r="LI30" s="23">
        <f>SUMIFS(CF!$BC:$BC,CF!$AL:$AL,"&gt;="&amp;Analysis!LI$4,CF!$AL:$AL,"&lt;="&amp;EOMONTH(LI$4,0))</f>
        <v>0</v>
      </c>
      <c r="LJ30" s="23">
        <f>SUMIFS(CF!$BC:$BC,CF!$AL:$AL,"&gt;="&amp;Analysis!LJ$4,CF!$AL:$AL,"&lt;="&amp;EOMONTH(LJ$4,0))</f>
        <v>0</v>
      </c>
      <c r="LK30" s="23">
        <f>SUMIFS(CF!$BC:$BC,CF!$AL:$AL,"&gt;="&amp;Analysis!LK$4,CF!$AL:$AL,"&lt;="&amp;EOMONTH(LK$4,0))</f>
        <v>0</v>
      </c>
      <c r="LL30" s="23">
        <f>SUMIFS(CF!$BC:$BC,CF!$AL:$AL,"&gt;="&amp;Analysis!LL$4,CF!$AL:$AL,"&lt;="&amp;EOMONTH(LL$4,0))</f>
        <v>0</v>
      </c>
      <c r="LM30" s="23">
        <f>SUMIFS(CF!$BC:$BC,CF!$AL:$AL,"&gt;="&amp;Analysis!LM$4,CF!$AL:$AL,"&lt;="&amp;EOMONTH(LM$4,0))</f>
        <v>0</v>
      </c>
      <c r="LN30" s="23">
        <f>SUMIFS(CF!$BC:$BC,CF!$AL:$AL,"&gt;="&amp;Analysis!LN$4,CF!$AL:$AL,"&lt;="&amp;EOMONTH(LN$4,0))</f>
        <v>0</v>
      </c>
      <c r="LO30" s="23">
        <f>SUMIFS(CF!$BC:$BC,CF!$AL:$AL,"&gt;="&amp;Analysis!LO$4,CF!$AL:$AL,"&lt;="&amp;EOMONTH(LO$4,0))</f>
        <v>0</v>
      </c>
      <c r="LP30" s="23">
        <f>SUMIFS(CF!$BC:$BC,CF!$AL:$AL,"&gt;="&amp;Analysis!LP$4,CF!$AL:$AL,"&lt;="&amp;EOMONTH(LP$4,0))</f>
        <v>0</v>
      </c>
      <c r="LQ30" s="23">
        <f>SUMIFS(CF!$BC:$BC,CF!$AL:$AL,"&gt;="&amp;Analysis!LQ$4,CF!$AL:$AL,"&lt;="&amp;EOMONTH(LQ$4,0))</f>
        <v>0</v>
      </c>
      <c r="LR30" s="23">
        <f>SUMIFS(CF!$BC:$BC,CF!$AL:$AL,"&gt;="&amp;Analysis!LR$4,CF!$AL:$AL,"&lt;="&amp;EOMONTH(LR$4,0))</f>
        <v>0</v>
      </c>
      <c r="LS30" s="23">
        <f>SUMIFS(CF!$BC:$BC,CF!$AL:$AL,"&gt;="&amp;Analysis!LS$4,CF!$AL:$AL,"&lt;="&amp;EOMONTH(LS$4,0))</f>
        <v>0</v>
      </c>
      <c r="LT30" s="23">
        <f>SUMIFS(CF!$BC:$BC,CF!$AL:$AL,"&gt;="&amp;Analysis!LT$4,CF!$AL:$AL,"&lt;="&amp;EOMONTH(LT$4,0))</f>
        <v>0</v>
      </c>
      <c r="LU30" s="23">
        <f>SUMIFS(CF!$BC:$BC,CF!$AL:$AL,"&gt;="&amp;Analysis!LU$4,CF!$AL:$AL,"&lt;="&amp;EOMONTH(LU$4,0))</f>
        <v>0</v>
      </c>
      <c r="LV30" s="23">
        <f>SUMIFS(CF!$BC:$BC,CF!$AL:$AL,"&gt;="&amp;Analysis!LV$4,CF!$AL:$AL,"&lt;="&amp;EOMONTH(LV$4,0))</f>
        <v>0</v>
      </c>
      <c r="LW30" s="23">
        <f>SUMIFS(CF!$BC:$BC,CF!$AL:$AL,"&gt;="&amp;Analysis!LW$4,CF!$AL:$AL,"&lt;="&amp;EOMONTH(LW$4,0))</f>
        <v>0</v>
      </c>
      <c r="LX30" s="23">
        <f>SUMIFS(CF!$BC:$BC,CF!$AL:$AL,"&gt;="&amp;Analysis!LX$4,CF!$AL:$AL,"&lt;="&amp;EOMONTH(LX$4,0))</f>
        <v>0</v>
      </c>
      <c r="LY30" s="23">
        <f>SUMIFS(CF!$BC:$BC,CF!$AL:$AL,"&gt;="&amp;Analysis!LY$4,CF!$AL:$AL,"&lt;="&amp;EOMONTH(LY$4,0))</f>
        <v>0</v>
      </c>
      <c r="LZ30" s="23">
        <f>SUMIFS(CF!$BC:$BC,CF!$AL:$AL,"&gt;="&amp;Analysis!LZ$4,CF!$AL:$AL,"&lt;="&amp;EOMONTH(LZ$4,0))</f>
        <v>0</v>
      </c>
      <c r="MA30" s="23">
        <f>SUMIFS(CF!$BC:$BC,CF!$AL:$AL,"&gt;="&amp;Analysis!MA$4,CF!$AL:$AL,"&lt;="&amp;EOMONTH(MA$4,0))</f>
        <v>0</v>
      </c>
      <c r="MB30" s="23">
        <f>SUMIFS(CF!$BC:$BC,CF!$AL:$AL,"&gt;="&amp;Analysis!MB$4,CF!$AL:$AL,"&lt;="&amp;EOMONTH(MB$4,0))</f>
        <v>0</v>
      </c>
      <c r="MC30" s="23">
        <f>SUMIFS(CF!$BC:$BC,CF!$AL:$AL,"&gt;="&amp;Analysis!MC$4,CF!$AL:$AL,"&lt;="&amp;EOMONTH(MC$4,0))</f>
        <v>0</v>
      </c>
      <c r="MD30" s="23">
        <f>SUMIFS(CF!$BC:$BC,CF!$AL:$AL,"&gt;="&amp;Analysis!MD$4,CF!$AL:$AL,"&lt;="&amp;EOMONTH(MD$4,0))</f>
        <v>0</v>
      </c>
      <c r="ME30" s="23">
        <f>SUMIFS(CF!$BC:$BC,CF!$AL:$AL,"&gt;="&amp;Analysis!ME$4,CF!$AL:$AL,"&lt;="&amp;EOMONTH(ME$4,0))</f>
        <v>0</v>
      </c>
      <c r="MF30" s="23">
        <f>SUMIFS(CF!$BC:$BC,CF!$AL:$AL,"&gt;="&amp;Analysis!MF$4,CF!$AL:$AL,"&lt;="&amp;EOMONTH(MF$4,0))</f>
        <v>0</v>
      </c>
      <c r="MG30" s="23">
        <f>SUMIFS(CF!$BC:$BC,CF!$AL:$AL,"&gt;="&amp;Analysis!MG$4,CF!$AL:$AL,"&lt;="&amp;EOMONTH(MG$4,0))</f>
        <v>0</v>
      </c>
      <c r="MH30" s="23">
        <f>SUMIFS(CF!$BC:$BC,CF!$AL:$AL,"&gt;="&amp;Analysis!MH$4,CF!$AL:$AL,"&lt;="&amp;EOMONTH(MH$4,0))</f>
        <v>0</v>
      </c>
      <c r="MI30" s="23">
        <f>SUMIFS(CF!$BC:$BC,CF!$AL:$AL,"&gt;="&amp;Analysis!MI$4,CF!$AL:$AL,"&lt;="&amp;EOMONTH(MI$4,0))</f>
        <v>0</v>
      </c>
      <c r="MJ30" s="23">
        <f>SUMIFS(CF!$BC:$BC,CF!$AL:$AL,"&gt;="&amp;Analysis!MJ$4,CF!$AL:$AL,"&lt;="&amp;EOMONTH(MJ$4,0))</f>
        <v>0</v>
      </c>
      <c r="MK30" s="23">
        <f>SUMIFS(CF!$BC:$BC,CF!$AL:$AL,"&gt;="&amp;Analysis!MK$4,CF!$AL:$AL,"&lt;="&amp;EOMONTH(MK$4,0))</f>
        <v>0</v>
      </c>
      <c r="ML30" s="23">
        <f>SUMIFS(CF!$BC:$BC,CF!$AL:$AL,"&gt;="&amp;Analysis!ML$4,CF!$AL:$AL,"&lt;="&amp;EOMONTH(ML$4,0))</f>
        <v>0</v>
      </c>
      <c r="MM30" s="23">
        <f>SUMIFS(CF!$BC:$BC,CF!$AL:$AL,"&gt;="&amp;Analysis!MM$4,CF!$AL:$AL,"&lt;="&amp;EOMONTH(MM$4,0))</f>
        <v>0</v>
      </c>
      <c r="MN30" s="23">
        <f>SUMIFS(CF!$BC:$BC,CF!$AL:$AL,"&gt;="&amp;Analysis!MN$4,CF!$AL:$AL,"&lt;="&amp;EOMONTH(MN$4,0))</f>
        <v>0</v>
      </c>
      <c r="MO30" s="23">
        <f>SUMIFS(CF!$BC:$BC,CF!$AL:$AL,"&gt;="&amp;Analysis!MO$4,CF!$AL:$AL,"&lt;="&amp;EOMONTH(MO$4,0))</f>
        <v>0</v>
      </c>
      <c r="MP30" s="23">
        <f>SUMIFS(CF!$BC:$BC,CF!$AL:$AL,"&gt;="&amp;Analysis!MP$4,CF!$AL:$AL,"&lt;="&amp;EOMONTH(MP$4,0))</f>
        <v>0</v>
      </c>
      <c r="MQ30" s="23">
        <f>SUMIFS(CF!$BC:$BC,CF!$AL:$AL,"&gt;="&amp;Analysis!MQ$4,CF!$AL:$AL,"&lt;="&amp;EOMONTH(MQ$4,0))</f>
        <v>0</v>
      </c>
      <c r="MR30" s="23">
        <f>SUMIFS(CF!$BC:$BC,CF!$AL:$AL,"&gt;="&amp;Analysis!MR$4,CF!$AL:$AL,"&lt;="&amp;EOMONTH(MR$4,0))</f>
        <v>0</v>
      </c>
      <c r="MS30" s="23">
        <f>SUMIFS(CF!$BC:$BC,CF!$AL:$AL,"&gt;="&amp;Analysis!MS$4,CF!$AL:$AL,"&lt;="&amp;EOMONTH(MS$4,0))</f>
        <v>0</v>
      </c>
      <c r="MT30" s="23">
        <f>SUMIFS(CF!$BC:$BC,CF!$AL:$AL,"&gt;="&amp;Analysis!MT$4,CF!$AL:$AL,"&lt;="&amp;EOMONTH(MT$4,0))</f>
        <v>0</v>
      </c>
      <c r="MU30" s="23">
        <f>SUMIFS(CF!$BC:$BC,CF!$AL:$AL,"&gt;="&amp;Analysis!MU$4,CF!$AL:$AL,"&lt;="&amp;EOMONTH(MU$4,0))</f>
        <v>0</v>
      </c>
      <c r="MV30" s="23">
        <f>SUMIFS(CF!$BC:$BC,CF!$AL:$AL,"&gt;="&amp;Analysis!MV$4,CF!$AL:$AL,"&lt;="&amp;EOMONTH(MV$4,0))</f>
        <v>0</v>
      </c>
      <c r="MW30" s="23">
        <f>SUMIFS(CF!$BC:$BC,CF!$AL:$AL,"&gt;="&amp;Analysis!MW$4,CF!$AL:$AL,"&lt;="&amp;EOMONTH(MW$4,0))</f>
        <v>0</v>
      </c>
      <c r="MX30" s="23">
        <f>SUMIFS(CF!$BC:$BC,CF!$AL:$AL,"&gt;="&amp;Analysis!MX$4,CF!$AL:$AL,"&lt;="&amp;EOMONTH(MX$4,0))</f>
        <v>0</v>
      </c>
      <c r="MY30" s="23">
        <f>SUMIFS(CF!$BC:$BC,CF!$AL:$AL,"&gt;="&amp;Analysis!MY$4,CF!$AL:$AL,"&lt;="&amp;EOMONTH(MY$4,0))</f>
        <v>0</v>
      </c>
      <c r="MZ30" s="23">
        <f>SUMIFS(CF!$BC:$BC,CF!$AL:$AL,"&gt;="&amp;Analysis!MZ$4,CF!$AL:$AL,"&lt;="&amp;EOMONTH(MZ$4,0))</f>
        <v>0</v>
      </c>
      <c r="NA30" s="23">
        <f>SUMIFS(CF!$BC:$BC,CF!$AL:$AL,"&gt;="&amp;Analysis!NA$4,CF!$AL:$AL,"&lt;="&amp;EOMONTH(NA$4,0))</f>
        <v>0</v>
      </c>
      <c r="NB30" s="23">
        <f>SUMIFS(CF!$BC:$BC,CF!$AL:$AL,"&gt;="&amp;Analysis!NB$4,CF!$AL:$AL,"&lt;="&amp;EOMONTH(NB$4,0))</f>
        <v>0</v>
      </c>
      <c r="NC30" s="23">
        <f>SUMIFS(CF!$BC:$BC,CF!$AL:$AL,"&gt;="&amp;Analysis!NC$4,CF!$AL:$AL,"&lt;="&amp;EOMONTH(NC$4,0))</f>
        <v>0</v>
      </c>
      <c r="ND30" s="23">
        <f>SUMIFS(CF!$BC:$BC,CF!$AL:$AL,"&gt;="&amp;Analysis!ND$4,CF!$AL:$AL,"&lt;="&amp;EOMONTH(ND$4,0))</f>
        <v>0</v>
      </c>
      <c r="NE30" s="23">
        <f>SUMIFS(CF!$BC:$BC,CF!$AL:$AL,"&gt;="&amp;Analysis!NE$4,CF!$AL:$AL,"&lt;="&amp;EOMONTH(NE$4,0))</f>
        <v>0</v>
      </c>
      <c r="NF30" s="23">
        <f>SUMIFS(CF!$BC:$BC,CF!$AL:$AL,"&gt;="&amp;Analysis!NF$4,CF!$AL:$AL,"&lt;="&amp;EOMONTH(NF$4,0))</f>
        <v>0</v>
      </c>
      <c r="NG30" s="23">
        <f>SUMIFS(CF!$BC:$BC,CF!$AL:$AL,"&gt;="&amp;Analysis!NG$4,CF!$AL:$AL,"&lt;="&amp;EOMONTH(NG$4,0))</f>
        <v>0</v>
      </c>
      <c r="NH30" s="23">
        <f>SUMIFS(CF!$BC:$BC,CF!$AL:$AL,"&gt;="&amp;Analysis!NH$4,CF!$AL:$AL,"&lt;="&amp;EOMONTH(NH$4,0))</f>
        <v>0</v>
      </c>
      <c r="NI30" s="23">
        <f>SUMIFS(CF!$BC:$BC,CF!$AL:$AL,"&gt;="&amp;Analysis!NI$4,CF!$AL:$AL,"&lt;="&amp;EOMONTH(NI$4,0))</f>
        <v>0</v>
      </c>
      <c r="NJ30" s="23">
        <f>SUMIFS(CF!$BC:$BC,CF!$AL:$AL,"&gt;="&amp;Analysis!NJ$4,CF!$AL:$AL,"&lt;="&amp;EOMONTH(NJ$4,0))</f>
        <v>0</v>
      </c>
      <c r="NK30" s="23">
        <f>SUMIFS(CF!$BC:$BC,CF!$AL:$AL,"&gt;="&amp;Analysis!NK$4,CF!$AL:$AL,"&lt;="&amp;EOMONTH(NK$4,0))</f>
        <v>0</v>
      </c>
      <c r="NL30" s="23">
        <f>SUMIFS(CF!$BC:$BC,CF!$AL:$AL,"&gt;="&amp;Analysis!NL$4,CF!$AL:$AL,"&lt;="&amp;EOMONTH(NL$4,0))</f>
        <v>0</v>
      </c>
      <c r="NM30" s="23">
        <f>SUMIFS(CF!$BC:$BC,CF!$AL:$AL,"&gt;="&amp;Analysis!NM$4,CF!$AL:$AL,"&lt;="&amp;EOMONTH(NM$4,0))</f>
        <v>0</v>
      </c>
      <c r="NN30" s="23">
        <f>SUMIFS(CF!$BC:$BC,CF!$AL:$AL,"&gt;="&amp;Analysis!NN$4,CF!$AL:$AL,"&lt;="&amp;EOMONTH(NN$4,0))</f>
        <v>0</v>
      </c>
      <c r="NO30" s="23">
        <f>SUMIFS(CF!$BC:$BC,CF!$AL:$AL,"&gt;="&amp;Analysis!NO$4,CF!$AL:$AL,"&lt;="&amp;EOMONTH(NO$4,0))</f>
        <v>0</v>
      </c>
      <c r="NP30" s="23">
        <f>SUMIFS(CF!$BC:$BC,CF!$AL:$AL,"&gt;="&amp;Analysis!NP$4,CF!$AL:$AL,"&lt;="&amp;EOMONTH(NP$4,0))</f>
        <v>0</v>
      </c>
      <c r="NQ30" s="23">
        <f>SUMIFS(CF!$BC:$BC,CF!$AL:$AL,"&gt;="&amp;Analysis!NQ$4,CF!$AL:$AL,"&lt;="&amp;EOMONTH(NQ$4,0))</f>
        <v>0</v>
      </c>
      <c r="NR30" s="23">
        <f>SUMIFS(CF!$BC:$BC,CF!$AL:$AL,"&gt;="&amp;Analysis!NR$4,CF!$AL:$AL,"&lt;="&amp;EOMONTH(NR$4,0))</f>
        <v>0</v>
      </c>
      <c r="NS30" s="23">
        <f>SUMIFS(CF!$BC:$BC,CF!$AL:$AL,"&gt;="&amp;Analysis!NS$4,CF!$AL:$AL,"&lt;="&amp;EOMONTH(NS$4,0))</f>
        <v>0</v>
      </c>
      <c r="NT30" s="23">
        <f>SUMIFS(CF!$BC:$BC,CF!$AL:$AL,"&gt;="&amp;Analysis!NT$4,CF!$AL:$AL,"&lt;="&amp;EOMONTH(NT$4,0))</f>
        <v>0</v>
      </c>
      <c r="NU30" s="23">
        <f>SUMIFS(CF!$BC:$BC,CF!$AL:$AL,"&gt;="&amp;Analysis!NU$4,CF!$AL:$AL,"&lt;="&amp;EOMONTH(NU$4,0))</f>
        <v>0</v>
      </c>
      <c r="NV30" s="23">
        <f>SUMIFS(CF!$BC:$BC,CF!$AL:$AL,"&gt;="&amp;Analysis!NV$4,CF!$AL:$AL,"&lt;="&amp;EOMONTH(NV$4,0))</f>
        <v>0</v>
      </c>
      <c r="NW30" s="23">
        <f>SUMIFS(CF!$BC:$BC,CF!$AL:$AL,"&gt;="&amp;Analysis!NW$4,CF!$AL:$AL,"&lt;="&amp;EOMONTH(NW$4,0))</f>
        <v>0</v>
      </c>
      <c r="NX30" s="23">
        <f>SUMIFS(CF!$BC:$BC,CF!$AL:$AL,"&gt;="&amp;Analysis!NX$4,CF!$AL:$AL,"&lt;="&amp;EOMONTH(NX$4,0))</f>
        <v>0</v>
      </c>
      <c r="NY30" s="23">
        <f>SUMIFS(CF!$BC:$BC,CF!$AL:$AL,"&gt;="&amp;Analysis!NY$4,CF!$AL:$AL,"&lt;="&amp;EOMONTH(NY$4,0))</f>
        <v>0</v>
      </c>
      <c r="NZ30" s="23">
        <f>SUMIFS(CF!$BC:$BC,CF!$AL:$AL,"&gt;="&amp;Analysis!NZ$4,CF!$AL:$AL,"&lt;="&amp;EOMONTH(NZ$4,0))</f>
        <v>0</v>
      </c>
      <c r="OA30" s="23">
        <f>SUMIFS(CF!$BC:$BC,CF!$AL:$AL,"&gt;="&amp;Analysis!OA$4,CF!$AL:$AL,"&lt;="&amp;EOMONTH(OA$4,0))</f>
        <v>0</v>
      </c>
      <c r="OB30" s="23">
        <f>SUMIFS(CF!$BC:$BC,CF!$AL:$AL,"&gt;="&amp;Analysis!OB$4,CF!$AL:$AL,"&lt;="&amp;EOMONTH(OB$4,0))</f>
        <v>0</v>
      </c>
      <c r="OC30" s="23">
        <f>SUMIFS(CF!$BC:$BC,CF!$AL:$AL,"&gt;="&amp;Analysis!OC$4,CF!$AL:$AL,"&lt;="&amp;EOMONTH(OC$4,0))</f>
        <v>0</v>
      </c>
      <c r="OD30" s="23">
        <f>SUMIFS(CF!$BC:$BC,CF!$AL:$AL,"&gt;="&amp;Analysis!OD$4,CF!$AL:$AL,"&lt;="&amp;EOMONTH(OD$4,0))</f>
        <v>0</v>
      </c>
      <c r="OE30" s="23">
        <f>SUMIFS(CF!$BC:$BC,CF!$AL:$AL,"&gt;="&amp;Analysis!OE$4,CF!$AL:$AL,"&lt;="&amp;EOMONTH(OE$4,0))</f>
        <v>0</v>
      </c>
      <c r="OF30" s="23">
        <f>SUMIFS(CF!$BC:$BC,CF!$AL:$AL,"&gt;="&amp;Analysis!OF$4,CF!$AL:$AL,"&lt;="&amp;EOMONTH(OF$4,0))</f>
        <v>0</v>
      </c>
      <c r="OG30" s="23">
        <f>SUMIFS(CF!$BC:$BC,CF!$AL:$AL,"&gt;="&amp;Analysis!OG$4,CF!$AL:$AL,"&lt;="&amp;EOMONTH(OG$4,0))</f>
        <v>0</v>
      </c>
      <c r="OH30" s="23">
        <f>SUMIFS(CF!$BC:$BC,CF!$AL:$AL,"&gt;="&amp;Analysis!OH$4,CF!$AL:$AL,"&lt;="&amp;EOMONTH(OH$4,0))</f>
        <v>0</v>
      </c>
      <c r="OI30" s="23">
        <f>SUMIFS(CF!$BC:$BC,CF!$AL:$AL,"&gt;="&amp;Analysis!OI$4,CF!$AL:$AL,"&lt;="&amp;EOMONTH(OI$4,0))</f>
        <v>0</v>
      </c>
      <c r="OJ30" s="23">
        <f>SUMIFS(CF!$BC:$BC,CF!$AL:$AL,"&gt;="&amp;Analysis!OJ$4,CF!$AL:$AL,"&lt;="&amp;EOMONTH(OJ$4,0))</f>
        <v>0</v>
      </c>
      <c r="OK30" s="23">
        <f>SUMIFS(CF!$BC:$BC,CF!$AL:$AL,"&gt;="&amp;Analysis!OK$4,CF!$AL:$AL,"&lt;="&amp;EOMONTH(OK$4,0))</f>
        <v>0</v>
      </c>
      <c r="OL30" s="23">
        <f>SUMIFS(CF!$BC:$BC,CF!$AL:$AL,"&gt;="&amp;Analysis!OL$4,CF!$AL:$AL,"&lt;="&amp;EOMONTH(OL$4,0))</f>
        <v>0</v>
      </c>
      <c r="OM30" s="23">
        <f>SUMIFS(CF!$BC:$BC,CF!$AL:$AL,"&gt;="&amp;Analysis!OM$4,CF!$AL:$AL,"&lt;="&amp;EOMONTH(OM$4,0))</f>
        <v>0</v>
      </c>
      <c r="ON30" s="23">
        <f>SUMIFS(CF!$BC:$BC,CF!$AL:$AL,"&gt;="&amp;Analysis!ON$4,CF!$AL:$AL,"&lt;="&amp;EOMONTH(ON$4,0))</f>
        <v>0</v>
      </c>
      <c r="OO30" s="23">
        <f>SUMIFS(CF!$BC:$BC,CF!$AL:$AL,"&gt;="&amp;Analysis!OO$4,CF!$AL:$AL,"&lt;="&amp;EOMONTH(OO$4,0))</f>
        <v>0</v>
      </c>
      <c r="OP30" s="23">
        <f>SUMIFS(CF!$BC:$BC,CF!$AL:$AL,"&gt;="&amp;Analysis!OP$4,CF!$AL:$AL,"&lt;="&amp;EOMONTH(OP$4,0))</f>
        <v>0</v>
      </c>
      <c r="OQ30" s="23">
        <f>SUMIFS(CF!$BC:$BC,CF!$AL:$AL,"&gt;="&amp;Analysis!OQ$4,CF!$AL:$AL,"&lt;="&amp;EOMONTH(OQ$4,0))</f>
        <v>0</v>
      </c>
      <c r="OR30" s="23">
        <f>SUMIFS(CF!$BC:$BC,CF!$AL:$AL,"&gt;="&amp;Analysis!OR$4,CF!$AL:$AL,"&lt;="&amp;EOMONTH(OR$4,0))</f>
        <v>0</v>
      </c>
      <c r="OS30" s="23">
        <f>SUMIFS(CF!$BC:$BC,CF!$AL:$AL,"&gt;="&amp;Analysis!OS$4,CF!$AL:$AL,"&lt;="&amp;EOMONTH(OS$4,0))</f>
        <v>0</v>
      </c>
      <c r="OT30" s="23">
        <f>SUMIFS(CF!$BC:$BC,CF!$AL:$AL,"&gt;="&amp;Analysis!OT$4,CF!$AL:$AL,"&lt;="&amp;EOMONTH(OT$4,0))</f>
        <v>0</v>
      </c>
      <c r="OU30" s="23">
        <f>SUMIFS(CF!$BC:$BC,CF!$AL:$AL,"&gt;="&amp;Analysis!OU$4,CF!$AL:$AL,"&lt;="&amp;EOMONTH(OU$4,0))</f>
        <v>0</v>
      </c>
      <c r="OV30" s="23">
        <f>SUMIFS(CF!$BC:$BC,CF!$AL:$AL,"&gt;="&amp;Analysis!OV$4,CF!$AL:$AL,"&lt;="&amp;EOMONTH(OV$4,0))</f>
        <v>0</v>
      </c>
      <c r="OW30" s="23">
        <f>SUMIFS(CF!$BC:$BC,CF!$AL:$AL,"&gt;="&amp;Analysis!OW$4,CF!$AL:$AL,"&lt;="&amp;EOMONTH(OW$4,0))</f>
        <v>0</v>
      </c>
      <c r="OX30" s="23">
        <f>SUMIFS(CF!$BC:$BC,CF!$AL:$AL,"&gt;="&amp;Analysis!OX$4,CF!$AL:$AL,"&lt;="&amp;EOMONTH(OX$4,0))</f>
        <v>0</v>
      </c>
      <c r="OY30" s="23">
        <f>SUMIFS(CF!$BC:$BC,CF!$AL:$AL,"&gt;="&amp;Analysis!OY$4,CF!$AL:$AL,"&lt;="&amp;EOMONTH(OY$4,0))</f>
        <v>0</v>
      </c>
      <c r="OZ30" s="23">
        <f>SUMIFS(CF!$BC:$BC,CF!$AL:$AL,"&gt;="&amp;Analysis!OZ$4,CF!$AL:$AL,"&lt;="&amp;EOMONTH(OZ$4,0))</f>
        <v>0</v>
      </c>
      <c r="PA30" s="23">
        <f>SUMIFS(CF!$BC:$BC,CF!$AL:$AL,"&gt;="&amp;Analysis!PA$4,CF!$AL:$AL,"&lt;="&amp;EOMONTH(PA$4,0))</f>
        <v>0</v>
      </c>
      <c r="PB30" s="23">
        <f>SUMIFS(CF!$BC:$BC,CF!$AL:$AL,"&gt;="&amp;Analysis!PB$4,CF!$AL:$AL,"&lt;="&amp;EOMONTH(PB$4,0))</f>
        <v>0</v>
      </c>
      <c r="PC30" s="23">
        <f>SUMIFS(CF!$BC:$BC,CF!$AL:$AL,"&gt;="&amp;Analysis!PC$4,CF!$AL:$AL,"&lt;="&amp;EOMONTH(PC$4,0))</f>
        <v>0</v>
      </c>
      <c r="PD30" s="23">
        <f>SUMIFS(CF!$BC:$BC,CF!$AL:$AL,"&gt;="&amp;Analysis!PD$4,CF!$AL:$AL,"&lt;="&amp;EOMONTH(PD$4,0))</f>
        <v>0</v>
      </c>
      <c r="PE30" s="23">
        <f>SUMIFS(CF!$BC:$BC,CF!$AL:$AL,"&gt;="&amp;Analysis!PE$4,CF!$AL:$AL,"&lt;="&amp;EOMONTH(PE$4,0))</f>
        <v>0</v>
      </c>
      <c r="PF30" s="23">
        <f>SUMIFS(CF!$BC:$BC,CF!$AL:$AL,"&gt;="&amp;Analysis!PF$4,CF!$AL:$AL,"&lt;="&amp;EOMONTH(PF$4,0))</f>
        <v>0</v>
      </c>
      <c r="PG30" s="23">
        <f>SUMIFS(CF!$BC:$BC,CF!$AL:$AL,"&gt;="&amp;Analysis!PG$4,CF!$AL:$AL,"&lt;="&amp;EOMONTH(PG$4,0))</f>
        <v>0</v>
      </c>
      <c r="PH30" s="23">
        <f>SUMIFS(CF!$BC:$BC,CF!$AL:$AL,"&gt;="&amp;Analysis!PH$4,CF!$AL:$AL,"&lt;="&amp;EOMONTH(PH$4,0))</f>
        <v>0</v>
      </c>
      <c r="PI30" s="23">
        <f>SUMIFS(CF!$BC:$BC,CF!$AL:$AL,"&gt;="&amp;Analysis!PI$4,CF!$AL:$AL,"&lt;="&amp;EOMONTH(PI$4,0))</f>
        <v>0</v>
      </c>
      <c r="PJ30" s="23">
        <f>SUMIFS(CF!$BC:$BC,CF!$AL:$AL,"&gt;="&amp;Analysis!PJ$4,CF!$AL:$AL,"&lt;="&amp;EOMONTH(PJ$4,0))</f>
        <v>0</v>
      </c>
      <c r="PK30" s="23">
        <f>SUMIFS(CF!$BC:$BC,CF!$AL:$AL,"&gt;="&amp;Analysis!PK$4,CF!$AL:$AL,"&lt;="&amp;EOMONTH(PK$4,0))</f>
        <v>0</v>
      </c>
      <c r="PL30" s="23">
        <f>SUMIFS(CF!$BC:$BC,CF!$AL:$AL,"&gt;="&amp;Analysis!PL$4,CF!$AL:$AL,"&lt;="&amp;EOMONTH(PL$4,0))</f>
        <v>0</v>
      </c>
      <c r="PM30" s="23">
        <f>SUMIFS(CF!$BC:$BC,CF!$AL:$AL,"&gt;="&amp;Analysis!PM$4,CF!$AL:$AL,"&lt;="&amp;EOMONTH(PM$4,0))</f>
        <v>0</v>
      </c>
      <c r="PN30" s="23">
        <f>SUMIFS(CF!$BC:$BC,CF!$AL:$AL,"&gt;="&amp;Analysis!PN$4,CF!$AL:$AL,"&lt;="&amp;EOMONTH(PN$4,0))</f>
        <v>0</v>
      </c>
      <c r="PO30" s="23">
        <f>SUMIFS(CF!$BC:$BC,CF!$AL:$AL,"&gt;="&amp;Analysis!PO$4,CF!$AL:$AL,"&lt;="&amp;EOMONTH(PO$4,0))</f>
        <v>0</v>
      </c>
      <c r="PP30" s="23">
        <f>SUMIFS(CF!$BC:$BC,CF!$AL:$AL,"&gt;="&amp;Analysis!PP$4,CF!$AL:$AL,"&lt;="&amp;EOMONTH(PP$4,0))</f>
        <v>0</v>
      </c>
      <c r="PQ30" s="23">
        <f>SUMIFS(CF!$BC:$BC,CF!$AL:$AL,"&gt;="&amp;Analysis!PQ$4,CF!$AL:$AL,"&lt;="&amp;EOMONTH(PQ$4,0))</f>
        <v>0</v>
      </c>
      <c r="PR30" s="23">
        <f>SUMIFS(CF!$BC:$BC,CF!$AL:$AL,"&gt;="&amp;Analysis!PR$4,CF!$AL:$AL,"&lt;="&amp;EOMONTH(PR$4,0))</f>
        <v>0</v>
      </c>
      <c r="PS30" s="23">
        <f>SUMIFS(CF!$BC:$BC,CF!$AL:$AL,"&gt;="&amp;Analysis!PS$4,CF!$AL:$AL,"&lt;="&amp;EOMONTH(PS$4,0))</f>
        <v>0</v>
      </c>
      <c r="PT30" s="23">
        <f>SUMIFS(CF!$BC:$BC,CF!$AL:$AL,"&gt;="&amp;Analysis!PT$4,CF!$AL:$AL,"&lt;="&amp;EOMONTH(PT$4,0))</f>
        <v>0</v>
      </c>
      <c r="PU30" s="23">
        <f>SUMIFS(CF!$BC:$BC,CF!$AL:$AL,"&gt;="&amp;Analysis!PU$4,CF!$AL:$AL,"&lt;="&amp;EOMONTH(PU$4,0))</f>
        <v>0</v>
      </c>
      <c r="PV30" s="23">
        <f>SUMIFS(CF!$BC:$BC,CF!$AL:$AL,"&gt;="&amp;Analysis!PV$4,CF!$AL:$AL,"&lt;="&amp;EOMONTH(PV$4,0))</f>
        <v>0</v>
      </c>
      <c r="PW30" s="23">
        <f>SUMIFS(CF!$BC:$BC,CF!$AL:$AL,"&gt;="&amp;Analysis!PW$4,CF!$AL:$AL,"&lt;="&amp;EOMONTH(PW$4,0))</f>
        <v>0</v>
      </c>
      <c r="PX30" s="23">
        <f>SUMIFS(CF!$BC:$BC,CF!$AL:$AL,"&gt;="&amp;Analysis!PX$4,CF!$AL:$AL,"&lt;="&amp;EOMONTH(PX$4,0))</f>
        <v>0</v>
      </c>
      <c r="PY30" s="23">
        <f>SUMIFS(CF!$BC:$BC,CF!$AL:$AL,"&gt;="&amp;Analysis!PY$4,CF!$AL:$AL,"&lt;="&amp;EOMONTH(PY$4,0))</f>
        <v>0</v>
      </c>
      <c r="PZ30" s="23">
        <f>SUMIFS(CF!$BC:$BC,CF!$AL:$AL,"&gt;="&amp;Analysis!PZ$4,CF!$AL:$AL,"&lt;="&amp;EOMONTH(PZ$4,0))</f>
        <v>0</v>
      </c>
      <c r="QA30" s="23">
        <f>SUMIFS(CF!$BC:$BC,CF!$AL:$AL,"&gt;="&amp;Analysis!QA$4,CF!$AL:$AL,"&lt;="&amp;EOMONTH(QA$4,0))</f>
        <v>0</v>
      </c>
      <c r="QB30" s="23">
        <f>SUMIFS(CF!$BC:$BC,CF!$AL:$AL,"&gt;="&amp;Analysis!QB$4,CF!$AL:$AL,"&lt;="&amp;EOMONTH(QB$4,0))</f>
        <v>0</v>
      </c>
      <c r="QC30" s="23">
        <f>SUMIFS(CF!$BC:$BC,CF!$AL:$AL,"&gt;="&amp;Analysis!QC$4,CF!$AL:$AL,"&lt;="&amp;EOMONTH(QC$4,0))</f>
        <v>0</v>
      </c>
      <c r="QD30" s="23">
        <f>SUMIFS(CF!$BC:$BC,CF!$AL:$AL,"&gt;="&amp;Analysis!QD$4,CF!$AL:$AL,"&lt;="&amp;EOMONTH(QD$4,0))</f>
        <v>0</v>
      </c>
      <c r="QE30" s="23">
        <f>SUMIFS(CF!$BC:$BC,CF!$AL:$AL,"&gt;="&amp;Analysis!QE$4,CF!$AL:$AL,"&lt;="&amp;EOMONTH(QE$4,0))</f>
        <v>0</v>
      </c>
      <c r="QF30" s="23">
        <f>SUMIFS(CF!$BC:$BC,CF!$AL:$AL,"&gt;="&amp;Analysis!QF$4,CF!$AL:$AL,"&lt;="&amp;EOMONTH(QF$4,0))</f>
        <v>0</v>
      </c>
      <c r="QG30" s="23">
        <f>SUMIFS(CF!$BC:$BC,CF!$AL:$AL,"&gt;="&amp;Analysis!QG$4,CF!$AL:$AL,"&lt;="&amp;EOMONTH(QG$4,0))</f>
        <v>0</v>
      </c>
      <c r="QH30" s="23">
        <f>SUMIFS(CF!$BC:$BC,CF!$AL:$AL,"&gt;="&amp;Analysis!QH$4,CF!$AL:$AL,"&lt;="&amp;EOMONTH(QH$4,0))</f>
        <v>0</v>
      </c>
      <c r="QI30" s="23">
        <f>SUMIFS(CF!$BC:$BC,CF!$AL:$AL,"&gt;="&amp;Analysis!QI$4,CF!$AL:$AL,"&lt;="&amp;EOMONTH(QI$4,0))</f>
        <v>0</v>
      </c>
      <c r="QJ30" s="23">
        <f>SUMIFS(CF!$BC:$BC,CF!$AL:$AL,"&gt;="&amp;Analysis!QJ$4,CF!$AL:$AL,"&lt;="&amp;EOMONTH(QJ$4,0))</f>
        <v>0</v>
      </c>
      <c r="QK30" s="23">
        <f>SUMIFS(CF!$BC:$BC,CF!$AL:$AL,"&gt;="&amp;Analysis!QK$4,CF!$AL:$AL,"&lt;="&amp;EOMONTH(QK$4,0))</f>
        <v>0</v>
      </c>
      <c r="QL30" s="23">
        <f>SUMIFS(CF!$BC:$BC,CF!$AL:$AL,"&gt;="&amp;Analysis!QL$4,CF!$AL:$AL,"&lt;="&amp;EOMONTH(QL$4,0))</f>
        <v>0</v>
      </c>
      <c r="QM30" s="23">
        <f>SUMIFS(CF!$BC:$BC,CF!$AL:$AL,"&gt;="&amp;Analysis!QM$4,CF!$AL:$AL,"&lt;="&amp;EOMONTH(QM$4,0))</f>
        <v>0</v>
      </c>
      <c r="QN30" s="23">
        <f>SUMIFS(CF!$BC:$BC,CF!$AL:$AL,"&gt;="&amp;Analysis!QN$4,CF!$AL:$AL,"&lt;="&amp;EOMONTH(QN$4,0))</f>
        <v>0</v>
      </c>
      <c r="QO30" s="23">
        <f>SUMIFS(CF!$BC:$BC,CF!$AL:$AL,"&gt;="&amp;Analysis!QO$4,CF!$AL:$AL,"&lt;="&amp;EOMONTH(QO$4,0))</f>
        <v>0</v>
      </c>
      <c r="QP30" s="23">
        <f>SUMIFS(CF!$BC:$BC,CF!$AL:$AL,"&gt;="&amp;Analysis!QP$4,CF!$AL:$AL,"&lt;="&amp;EOMONTH(QP$4,0))</f>
        <v>0</v>
      </c>
      <c r="QQ30" s="23">
        <f>SUMIFS(CF!$BC:$BC,CF!$AL:$AL,"&gt;="&amp;Analysis!QQ$4,CF!$AL:$AL,"&lt;="&amp;EOMONTH(QQ$4,0))</f>
        <v>0</v>
      </c>
      <c r="QR30" s="23">
        <f>SUMIFS(CF!$BC:$BC,CF!$AL:$AL,"&gt;="&amp;Analysis!QR$4,CF!$AL:$AL,"&lt;="&amp;EOMONTH(QR$4,0))</f>
        <v>0</v>
      </c>
      <c r="QS30" s="23">
        <f>SUMIFS(CF!$BC:$BC,CF!$AL:$AL,"&gt;="&amp;Analysis!QS$4,CF!$AL:$AL,"&lt;="&amp;EOMONTH(QS$4,0))</f>
        <v>0</v>
      </c>
      <c r="QT30" s="23">
        <f>SUMIFS(CF!$BC:$BC,CF!$AL:$AL,"&gt;="&amp;Analysis!QT$4,CF!$AL:$AL,"&lt;="&amp;EOMONTH(QT$4,0))</f>
        <v>0</v>
      </c>
      <c r="QU30" s="23">
        <f>SUMIFS(CF!$BC:$BC,CF!$AL:$AL,"&gt;="&amp;Analysis!QU$4,CF!$AL:$AL,"&lt;="&amp;EOMONTH(QU$4,0))</f>
        <v>0</v>
      </c>
      <c r="QV30" s="23">
        <f>SUMIFS(CF!$BC:$BC,CF!$AL:$AL,"&gt;="&amp;Analysis!QV$4,CF!$AL:$AL,"&lt;="&amp;EOMONTH(QV$4,0))</f>
        <v>0</v>
      </c>
      <c r="QW30" s="23">
        <f>SUMIFS(CF!$BC:$BC,CF!$AL:$AL,"&gt;="&amp;Analysis!QW$4,CF!$AL:$AL,"&lt;="&amp;EOMONTH(QW$4,0))</f>
        <v>0</v>
      </c>
      <c r="QX30" s="23">
        <f>SUMIFS(CF!$BC:$BC,CF!$AL:$AL,"&gt;="&amp;Analysis!QX$4,CF!$AL:$AL,"&lt;="&amp;EOMONTH(QX$4,0))</f>
        <v>0</v>
      </c>
      <c r="QY30" s="23">
        <f>SUMIFS(CF!$BC:$BC,CF!$AL:$AL,"&gt;="&amp;Analysis!QY$4,CF!$AL:$AL,"&lt;="&amp;EOMONTH(QY$4,0))</f>
        <v>0</v>
      </c>
      <c r="QZ30" s="23">
        <f>SUMIFS(CF!$BC:$BC,CF!$AL:$AL,"&gt;="&amp;Analysis!QZ$4,CF!$AL:$AL,"&lt;="&amp;EOMONTH(QZ$4,0))</f>
        <v>0</v>
      </c>
      <c r="RA30" s="23">
        <f>SUMIFS(CF!$BC:$BC,CF!$AL:$AL,"&gt;="&amp;Analysis!RA$4,CF!$AL:$AL,"&lt;="&amp;EOMONTH(RA$4,0))</f>
        <v>0</v>
      </c>
      <c r="RB30" s="23">
        <f>SUMIFS(CF!$BC:$BC,CF!$AL:$AL,"&gt;="&amp;Analysis!RB$4,CF!$AL:$AL,"&lt;="&amp;EOMONTH(RB$4,0))</f>
        <v>0</v>
      </c>
      <c r="RC30" s="23">
        <f>SUMIFS(CF!$BC:$BC,CF!$AL:$AL,"&gt;="&amp;Analysis!RC$4,CF!$AL:$AL,"&lt;="&amp;EOMONTH(RC$4,0))</f>
        <v>0</v>
      </c>
      <c r="RD30" s="23">
        <f>SUMIFS(CF!$BC:$BC,CF!$AL:$AL,"&gt;="&amp;Analysis!RD$4,CF!$AL:$AL,"&lt;="&amp;EOMONTH(RD$4,0))</f>
        <v>0</v>
      </c>
      <c r="RE30" s="23">
        <f>SUMIFS(CF!$BC:$BC,CF!$AL:$AL,"&gt;="&amp;Analysis!RE$4,CF!$AL:$AL,"&lt;="&amp;EOMONTH(RE$4,0))</f>
        <v>0</v>
      </c>
      <c r="RF30" s="23">
        <f>SUMIFS(CF!$BC:$BC,CF!$AL:$AL,"&gt;="&amp;Analysis!RF$4,CF!$AL:$AL,"&lt;="&amp;EOMONTH(RF$4,0))</f>
        <v>0</v>
      </c>
      <c r="RG30" s="23">
        <f>SUMIFS(CF!$BC:$BC,CF!$AL:$AL,"&gt;="&amp;Analysis!RG$4,CF!$AL:$AL,"&lt;="&amp;EOMONTH(RG$4,0))</f>
        <v>0</v>
      </c>
      <c r="RH30" s="23">
        <f>SUMIFS(CF!$BC:$BC,CF!$AL:$AL,"&gt;="&amp;Analysis!RH$4,CF!$AL:$AL,"&lt;="&amp;EOMONTH(RH$4,0))</f>
        <v>0</v>
      </c>
      <c r="RI30" s="23">
        <f>SUMIFS(CF!$BC:$BC,CF!$AL:$AL,"&gt;="&amp;Analysis!RI$4,CF!$AL:$AL,"&lt;="&amp;EOMONTH(RI$4,0))</f>
        <v>0</v>
      </c>
      <c r="RJ30" s="23">
        <f>SUMIFS(CF!$BC:$BC,CF!$AL:$AL,"&gt;="&amp;Analysis!RJ$4,CF!$AL:$AL,"&lt;="&amp;EOMONTH(RJ$4,0))</f>
        <v>0</v>
      </c>
      <c r="RK30" s="23">
        <f>SUMIFS(CF!$BC:$BC,CF!$AL:$AL,"&gt;="&amp;Analysis!RK$4,CF!$AL:$AL,"&lt;="&amp;EOMONTH(RK$4,0))</f>
        <v>0</v>
      </c>
      <c r="RL30" s="23">
        <f>SUMIFS(CF!$BC:$BC,CF!$AL:$AL,"&gt;="&amp;Analysis!RL$4,CF!$AL:$AL,"&lt;="&amp;EOMONTH(RL$4,0))</f>
        <v>0</v>
      </c>
      <c r="RM30" s="23">
        <f>SUMIFS(CF!$BC:$BC,CF!$AL:$AL,"&gt;="&amp;Analysis!RM$4,CF!$AL:$AL,"&lt;="&amp;EOMONTH(RM$4,0))</f>
        <v>0</v>
      </c>
      <c r="RN30" s="23">
        <f>SUMIFS(CF!$BC:$BC,CF!$AL:$AL,"&gt;="&amp;Analysis!RN$4,CF!$AL:$AL,"&lt;="&amp;EOMONTH(RN$4,0))</f>
        <v>0</v>
      </c>
      <c r="RO30" s="23">
        <f>SUMIFS(CF!$BC:$BC,CF!$AL:$AL,"&gt;="&amp;Analysis!RO$4,CF!$AL:$AL,"&lt;="&amp;EOMONTH(RO$4,0))</f>
        <v>0</v>
      </c>
      <c r="RP30" s="23">
        <f>SUMIFS(CF!$BC:$BC,CF!$AL:$AL,"&gt;="&amp;Analysis!RP$4,CF!$AL:$AL,"&lt;="&amp;EOMONTH(RP$4,0))</f>
        <v>0</v>
      </c>
      <c r="RQ30" s="23">
        <f>SUMIFS(CF!$BC:$BC,CF!$AL:$AL,"&gt;="&amp;Analysis!RQ$4,CF!$AL:$AL,"&lt;="&amp;EOMONTH(RQ$4,0))</f>
        <v>0</v>
      </c>
      <c r="RR30" s="23">
        <f>SUMIFS(CF!$BC:$BC,CF!$AL:$AL,"&gt;="&amp;Analysis!RR$4,CF!$AL:$AL,"&lt;="&amp;EOMONTH(RR$4,0))</f>
        <v>0</v>
      </c>
      <c r="RS30" s="23">
        <f>SUMIFS(CF!$BC:$BC,CF!$AL:$AL,"&gt;="&amp;Analysis!RS$4,CF!$AL:$AL,"&lt;="&amp;EOMONTH(RS$4,0))</f>
        <v>0</v>
      </c>
      <c r="RT30" s="23">
        <f>SUMIFS(CF!$BC:$BC,CF!$AL:$AL,"&gt;="&amp;Analysis!RT$4,CF!$AL:$AL,"&lt;="&amp;EOMONTH(RT$4,0))</f>
        <v>0</v>
      </c>
      <c r="RU30" s="23">
        <f>SUMIFS(CF!$BC:$BC,CF!$AL:$AL,"&gt;="&amp;Analysis!RU$4,CF!$AL:$AL,"&lt;="&amp;EOMONTH(RU$4,0))</f>
        <v>0</v>
      </c>
      <c r="RV30" s="23">
        <f>SUMIFS(CF!$BC:$BC,CF!$AL:$AL,"&gt;="&amp;Analysis!RV$4,CF!$AL:$AL,"&lt;="&amp;EOMONTH(RV$4,0))</f>
        <v>0</v>
      </c>
      <c r="RW30" s="23">
        <f>SUMIFS(CF!$BC:$BC,CF!$AL:$AL,"&gt;="&amp;Analysis!RW$4,CF!$AL:$AL,"&lt;="&amp;EOMONTH(RW$4,0))</f>
        <v>0</v>
      </c>
      <c r="RX30" s="23">
        <f>SUMIFS(CF!$BC:$BC,CF!$AL:$AL,"&gt;="&amp;Analysis!RX$4,CF!$AL:$AL,"&lt;="&amp;EOMONTH(RX$4,0))</f>
        <v>0</v>
      </c>
      <c r="RY30" s="23">
        <f>SUMIFS(CF!$BC:$BC,CF!$AL:$AL,"&gt;="&amp;Analysis!RY$4,CF!$AL:$AL,"&lt;="&amp;EOMONTH(RY$4,0))</f>
        <v>0</v>
      </c>
      <c r="RZ30" s="23">
        <f>SUMIFS(CF!$BC:$BC,CF!$AL:$AL,"&gt;="&amp;Analysis!RZ$4,CF!$AL:$AL,"&lt;="&amp;EOMONTH(RZ$4,0))</f>
        <v>0</v>
      </c>
      <c r="SA30" s="23">
        <f>SUMIFS(CF!$BC:$BC,CF!$AL:$AL,"&gt;="&amp;Analysis!SA$4,CF!$AL:$AL,"&lt;="&amp;EOMONTH(SA$4,0))</f>
        <v>0</v>
      </c>
      <c r="SB30" s="23">
        <f>SUMIFS(CF!$BC:$BC,CF!$AL:$AL,"&gt;="&amp;Analysis!SB$4,CF!$AL:$AL,"&lt;="&amp;EOMONTH(SB$4,0))</f>
        <v>0</v>
      </c>
      <c r="SC30" s="23">
        <f>SUMIFS(CF!$BC:$BC,CF!$AL:$AL,"&gt;="&amp;Analysis!SC$4,CF!$AL:$AL,"&lt;="&amp;EOMONTH(SC$4,0))</f>
        <v>0</v>
      </c>
      <c r="SD30" s="23">
        <f>SUMIFS(CF!$BC:$BC,CF!$AL:$AL,"&gt;="&amp;Analysis!SD$4,CF!$AL:$AL,"&lt;="&amp;EOMONTH(SD$4,0))</f>
        <v>0</v>
      </c>
      <c r="SE30" s="23">
        <f>SUMIFS(CF!$BC:$BC,CF!$AL:$AL,"&gt;="&amp;Analysis!SE$4,CF!$AL:$AL,"&lt;="&amp;EOMONTH(SE$4,0))</f>
        <v>0</v>
      </c>
      <c r="SF30" s="23">
        <f>SUMIFS(CF!$BC:$BC,CF!$AL:$AL,"&gt;="&amp;Analysis!SF$4,CF!$AL:$AL,"&lt;="&amp;EOMONTH(SF$4,0))</f>
        <v>0</v>
      </c>
      <c r="SG30" s="23">
        <f>SUMIFS(CF!$BC:$BC,CF!$AL:$AL,"&gt;="&amp;Analysis!SG$4,CF!$AL:$AL,"&lt;="&amp;EOMONTH(SG$4,0))</f>
        <v>0</v>
      </c>
      <c r="SH30" s="23">
        <f>SUMIFS(CF!$BC:$BC,CF!$AL:$AL,"&gt;="&amp;Analysis!SH$4,CF!$AL:$AL,"&lt;="&amp;EOMONTH(SH$4,0))</f>
        <v>0</v>
      </c>
      <c r="SI30" s="23">
        <f>SUMIFS(CF!$BC:$BC,CF!$AL:$AL,"&gt;="&amp;Analysis!SI$4,CF!$AL:$AL,"&lt;="&amp;EOMONTH(SI$4,0))</f>
        <v>0</v>
      </c>
      <c r="SJ30" s="23">
        <f>SUMIFS(CF!$BC:$BC,CF!$AL:$AL,"&gt;="&amp;Analysis!SJ$4,CF!$AL:$AL,"&lt;="&amp;EOMONTH(SJ$4,0))</f>
        <v>0</v>
      </c>
      <c r="SK30" s="23">
        <f>SUMIFS(CF!$BC:$BC,CF!$AL:$AL,"&gt;="&amp;Analysis!SK$4,CF!$AL:$AL,"&lt;="&amp;EOMONTH(SK$4,0))</f>
        <v>0</v>
      </c>
      <c r="SL30" s="23">
        <f>SUMIFS(CF!$BC:$BC,CF!$AL:$AL,"&gt;="&amp;Analysis!SL$4,CF!$AL:$AL,"&lt;="&amp;EOMONTH(SL$4,0))</f>
        <v>0</v>
      </c>
      <c r="SM30" s="23">
        <f>SUMIFS(CF!$BC:$BC,CF!$AL:$AL,"&gt;="&amp;Analysis!SM$4,CF!$AL:$AL,"&lt;="&amp;EOMONTH(SM$4,0))</f>
        <v>0</v>
      </c>
      <c r="SN30" s="23">
        <f>SUMIFS(CF!$BC:$BC,CF!$AL:$AL,"&gt;="&amp;Analysis!SN$4,CF!$AL:$AL,"&lt;="&amp;EOMONTH(SN$4,0))</f>
        <v>0</v>
      </c>
      <c r="SO30" s="23">
        <f>SUMIFS(CF!$BC:$BC,CF!$AL:$AL,"&gt;="&amp;Analysis!SO$4,CF!$AL:$AL,"&lt;="&amp;EOMONTH(SO$4,0))</f>
        <v>0</v>
      </c>
      <c r="SP30" s="23">
        <f>SUMIFS(CF!$BC:$BC,CF!$AL:$AL,"&gt;="&amp;Analysis!SP$4,CF!$AL:$AL,"&lt;="&amp;EOMONTH(SP$4,0))</f>
        <v>0</v>
      </c>
      <c r="SQ30" s="23">
        <f>SUMIFS(CF!$BC:$BC,CF!$AL:$AL,"&gt;="&amp;Analysis!SQ$4,CF!$AL:$AL,"&lt;="&amp;EOMONTH(SQ$4,0))</f>
        <v>0</v>
      </c>
      <c r="SR30" s="23">
        <f>SUMIFS(CF!$BC:$BC,CF!$AL:$AL,"&gt;="&amp;Analysis!SR$4,CF!$AL:$AL,"&lt;="&amp;EOMONTH(SR$4,0))</f>
        <v>0</v>
      </c>
      <c r="SS30" s="23">
        <f>SUMIFS(CF!$BC:$BC,CF!$AL:$AL,"&gt;="&amp;Analysis!SS$4,CF!$AL:$AL,"&lt;="&amp;EOMONTH(SS$4,0))</f>
        <v>0</v>
      </c>
      <c r="ST30" s="23">
        <f>SUMIFS(CF!$BC:$BC,CF!$AL:$AL,"&gt;="&amp;Analysis!ST$4,CF!$AL:$AL,"&lt;="&amp;EOMONTH(ST$4,0))</f>
        <v>0</v>
      </c>
      <c r="SU30" s="23">
        <f>SUMIFS(CF!$BC:$BC,CF!$AL:$AL,"&gt;="&amp;Analysis!SU$4,CF!$AL:$AL,"&lt;="&amp;EOMONTH(SU$4,0))</f>
        <v>0</v>
      </c>
      <c r="SV30" s="23">
        <f>SUMIFS(CF!$BC:$BC,CF!$AL:$AL,"&gt;="&amp;Analysis!SV$4,CF!$AL:$AL,"&lt;="&amp;EOMONTH(SV$4,0))</f>
        <v>0</v>
      </c>
      <c r="SW30" s="23">
        <f>SUMIFS(CF!$BC:$BC,CF!$AL:$AL,"&gt;="&amp;Analysis!SW$4,CF!$AL:$AL,"&lt;="&amp;EOMONTH(SW$4,0))</f>
        <v>0</v>
      </c>
      <c r="SX30" s="23">
        <f>SUMIFS(CF!$BC:$BC,CF!$AL:$AL,"&gt;="&amp;Analysis!SX$4,CF!$AL:$AL,"&lt;="&amp;EOMONTH(SX$4,0))</f>
        <v>0</v>
      </c>
      <c r="SY30" s="23">
        <f>SUMIFS(CF!$BC:$BC,CF!$AL:$AL,"&gt;="&amp;Analysis!SY$4,CF!$AL:$AL,"&lt;="&amp;EOMONTH(SY$4,0))</f>
        <v>0</v>
      </c>
      <c r="SZ30" s="23">
        <f>SUMIFS(CF!$BC:$BC,CF!$AL:$AL,"&gt;="&amp;Analysis!SZ$4,CF!$AL:$AL,"&lt;="&amp;EOMONTH(SZ$4,0))</f>
        <v>0</v>
      </c>
      <c r="TA30" s="23">
        <f>SUMIFS(CF!$BC:$BC,CF!$AL:$AL,"&gt;="&amp;Analysis!TA$4,CF!$AL:$AL,"&lt;="&amp;EOMONTH(TA$4,0))</f>
        <v>0</v>
      </c>
      <c r="TB30" s="23">
        <f>SUMIFS(CF!$BC:$BC,CF!$AL:$AL,"&gt;="&amp;Analysis!TB$4,CF!$AL:$AL,"&lt;="&amp;EOMONTH(TB$4,0))</f>
        <v>0</v>
      </c>
      <c r="TC30" s="23">
        <f>SUMIFS(CF!$BC:$BC,CF!$AL:$AL,"&gt;="&amp;Analysis!TC$4,CF!$AL:$AL,"&lt;="&amp;EOMONTH(TC$4,0))</f>
        <v>0</v>
      </c>
      <c r="TD30" s="23">
        <f>SUMIFS(CF!$BC:$BC,CF!$AL:$AL,"&gt;="&amp;Analysis!TD$4,CF!$AL:$AL,"&lt;="&amp;EOMONTH(TD$4,0))</f>
        <v>0</v>
      </c>
      <c r="TE30" s="23">
        <f>SUMIFS(CF!$BC:$BC,CF!$AL:$AL,"&gt;="&amp;Analysis!TE$4,CF!$AL:$AL,"&lt;="&amp;EOMONTH(TE$4,0))</f>
        <v>0</v>
      </c>
      <c r="TF30" s="23">
        <f>SUMIFS(CF!$BC:$BC,CF!$AL:$AL,"&gt;="&amp;Analysis!TF$4,CF!$AL:$AL,"&lt;="&amp;EOMONTH(TF$4,0))</f>
        <v>0</v>
      </c>
      <c r="TG30" s="23">
        <f>SUMIFS(CF!$BC:$BC,CF!$AL:$AL,"&gt;="&amp;Analysis!TG$4,CF!$AL:$AL,"&lt;="&amp;EOMONTH(TG$4,0))</f>
        <v>0</v>
      </c>
      <c r="TH30" s="23">
        <f>SUMIFS(CF!$BC:$BC,CF!$AL:$AL,"&gt;="&amp;Analysis!TH$4,CF!$AL:$AL,"&lt;="&amp;EOMONTH(TH$4,0))</f>
        <v>0</v>
      </c>
      <c r="TI30" s="23">
        <f>SUMIFS(CF!$BC:$BC,CF!$AL:$AL,"&gt;="&amp;Analysis!TI$4,CF!$AL:$AL,"&lt;="&amp;EOMONTH(TI$4,0))</f>
        <v>0</v>
      </c>
      <c r="TJ30" s="23">
        <f>SUMIFS(CF!$BC:$BC,CF!$AL:$AL,"&gt;="&amp;Analysis!TJ$4,CF!$AL:$AL,"&lt;="&amp;EOMONTH(TJ$4,0))</f>
        <v>0</v>
      </c>
      <c r="TK30" s="23">
        <f>SUMIFS(CF!$BC:$BC,CF!$AL:$AL,"&gt;="&amp;Analysis!TK$4,CF!$AL:$AL,"&lt;="&amp;EOMONTH(TK$4,0))</f>
        <v>0</v>
      </c>
      <c r="TL30" s="23">
        <f>SUMIFS(CF!$BC:$BC,CF!$AL:$AL,"&gt;="&amp;Analysis!TL$4,CF!$AL:$AL,"&lt;="&amp;EOMONTH(TL$4,0))</f>
        <v>0</v>
      </c>
      <c r="TM30" s="23">
        <f>SUMIFS(CF!$BC:$BC,CF!$AL:$AL,"&gt;="&amp;Analysis!TM$4,CF!$AL:$AL,"&lt;="&amp;EOMONTH(TM$4,0))</f>
        <v>0</v>
      </c>
      <c r="TN30" s="23">
        <f>SUMIFS(CF!$BC:$BC,CF!$AL:$AL,"&gt;="&amp;Analysis!TN$4,CF!$AL:$AL,"&lt;="&amp;EOMONTH(TN$4,0))</f>
        <v>0</v>
      </c>
      <c r="TO30" s="23">
        <f>SUMIFS(CF!$BC:$BC,CF!$AL:$AL,"&gt;="&amp;Analysis!TO$4,CF!$AL:$AL,"&lt;="&amp;EOMONTH(TO$4,0))</f>
        <v>0</v>
      </c>
      <c r="TP30" s="23">
        <f>SUMIFS(CF!$BC:$BC,CF!$AL:$AL,"&gt;="&amp;Analysis!TP$4,CF!$AL:$AL,"&lt;="&amp;EOMONTH(TP$4,0))</f>
        <v>0</v>
      </c>
      <c r="TQ30" s="23">
        <f>SUMIFS(CF!$BC:$BC,CF!$AL:$AL,"&gt;="&amp;Analysis!TQ$4,CF!$AL:$AL,"&lt;="&amp;EOMONTH(TQ$4,0))</f>
        <v>0</v>
      </c>
      <c r="TR30" s="23">
        <f>SUMIFS(CF!$BC:$BC,CF!$AL:$AL,"&gt;="&amp;Analysis!TR$4,CF!$AL:$AL,"&lt;="&amp;EOMONTH(TR$4,0))</f>
        <v>0</v>
      </c>
      <c r="TS30" s="23">
        <f>SUMIFS(CF!$BC:$BC,CF!$AL:$AL,"&gt;="&amp;Analysis!TS$4,CF!$AL:$AL,"&lt;="&amp;EOMONTH(TS$4,0))</f>
        <v>0</v>
      </c>
      <c r="TT30" s="23">
        <f>SUMIFS(CF!$BC:$BC,CF!$AL:$AL,"&gt;="&amp;Analysis!TT$4,CF!$AL:$AL,"&lt;="&amp;EOMONTH(TT$4,0))</f>
        <v>0</v>
      </c>
      <c r="TU30" s="23">
        <f>SUMIFS(CF!$BC:$BC,CF!$AL:$AL,"&gt;="&amp;Analysis!TU$4,CF!$AL:$AL,"&lt;="&amp;EOMONTH(TU$4,0))</f>
        <v>0</v>
      </c>
      <c r="TV30" s="23">
        <f>SUMIFS(CF!$BC:$BC,CF!$AL:$AL,"&gt;="&amp;Analysis!TV$4,CF!$AL:$AL,"&lt;="&amp;EOMONTH(TV$4,0))</f>
        <v>0</v>
      </c>
      <c r="TW30" s="23">
        <f>SUMIFS(CF!$BC:$BC,CF!$AL:$AL,"&gt;="&amp;Analysis!TW$4,CF!$AL:$AL,"&lt;="&amp;EOMONTH(TW$4,0))</f>
        <v>0</v>
      </c>
      <c r="TX30" s="23">
        <f>SUMIFS(CF!$BC:$BC,CF!$AL:$AL,"&gt;="&amp;Analysis!TX$4,CF!$AL:$AL,"&lt;="&amp;EOMONTH(TX$4,0))</f>
        <v>0</v>
      </c>
      <c r="TY30" s="23">
        <f>SUMIFS(CF!$BC:$BC,CF!$AL:$AL,"&gt;="&amp;Analysis!TY$4,CF!$AL:$AL,"&lt;="&amp;EOMONTH(TY$4,0))</f>
        <v>0</v>
      </c>
      <c r="TZ30" s="23">
        <f>SUMIFS(CF!$BC:$BC,CF!$AL:$AL,"&gt;="&amp;Analysis!TZ$4,CF!$AL:$AL,"&lt;="&amp;EOMONTH(TZ$4,0))</f>
        <v>0</v>
      </c>
      <c r="UA30" s="23">
        <f>SUMIFS(CF!$BC:$BC,CF!$AL:$AL,"&gt;="&amp;Analysis!UA$4,CF!$AL:$AL,"&lt;="&amp;EOMONTH(UA$4,0))</f>
        <v>0</v>
      </c>
      <c r="UB30" s="23">
        <f>SUMIFS(CF!$BC:$BC,CF!$AL:$AL,"&gt;="&amp;Analysis!UB$4,CF!$AL:$AL,"&lt;="&amp;EOMONTH(UB$4,0))</f>
        <v>0</v>
      </c>
      <c r="UC30" s="23">
        <f>SUMIFS(CF!$BC:$BC,CF!$AL:$AL,"&gt;="&amp;Analysis!UC$4,CF!$AL:$AL,"&lt;="&amp;EOMONTH(UC$4,0))</f>
        <v>0</v>
      </c>
      <c r="UD30" s="23">
        <f>SUMIFS(CF!$BC:$BC,CF!$AL:$AL,"&gt;="&amp;Analysis!UD$4,CF!$AL:$AL,"&lt;="&amp;EOMONTH(UD$4,0))</f>
        <v>0</v>
      </c>
      <c r="UE30" s="23">
        <f>SUMIFS(CF!$BC:$BC,CF!$AL:$AL,"&gt;="&amp;Analysis!UE$4,CF!$AL:$AL,"&lt;="&amp;EOMONTH(UE$4,0))</f>
        <v>0</v>
      </c>
      <c r="UF30" s="23">
        <f>SUMIFS(CF!$BC:$BC,CF!$AL:$AL,"&gt;="&amp;Analysis!UF$4,CF!$AL:$AL,"&lt;="&amp;EOMONTH(UF$4,0))</f>
        <v>0</v>
      </c>
      <c r="UG30" s="23">
        <f>SUMIFS(CF!$BC:$BC,CF!$AL:$AL,"&gt;="&amp;Analysis!UG$4,CF!$AL:$AL,"&lt;="&amp;EOMONTH(UG$4,0))</f>
        <v>0</v>
      </c>
      <c r="UH30" s="23">
        <f>SUMIFS(CF!$BC:$BC,CF!$AL:$AL,"&gt;="&amp;Analysis!UH$4,CF!$AL:$AL,"&lt;="&amp;EOMONTH(UH$4,0))</f>
        <v>0</v>
      </c>
      <c r="UI30" s="23">
        <f>SUMIFS(CF!$BC:$BC,CF!$AL:$AL,"&gt;="&amp;Analysis!UI$4,CF!$AL:$AL,"&lt;="&amp;EOMONTH(UI$4,0))</f>
        <v>0</v>
      </c>
      <c r="UJ30" s="23">
        <f>SUMIFS(CF!$BC:$BC,CF!$AL:$AL,"&gt;="&amp;Analysis!UJ$4,CF!$AL:$AL,"&lt;="&amp;EOMONTH(UJ$4,0))</f>
        <v>0</v>
      </c>
      <c r="UK30" s="23">
        <f>SUMIFS(CF!$BC:$BC,CF!$AL:$AL,"&gt;="&amp;Analysis!UK$4,CF!$AL:$AL,"&lt;="&amp;EOMONTH(UK$4,0))</f>
        <v>0</v>
      </c>
      <c r="UL30" s="23">
        <f>SUMIFS(CF!$BC:$BC,CF!$AL:$AL,"&gt;="&amp;Analysis!UL$4,CF!$AL:$AL,"&lt;="&amp;EOMONTH(UL$4,0))</f>
        <v>0</v>
      </c>
      <c r="UM30" s="23">
        <f>SUMIFS(CF!$BC:$BC,CF!$AL:$AL,"&gt;="&amp;Analysis!UM$4,CF!$AL:$AL,"&lt;="&amp;EOMONTH(UM$4,0))</f>
        <v>0</v>
      </c>
      <c r="UN30" s="23">
        <f>SUMIFS(CF!$BC:$BC,CF!$AL:$AL,"&gt;="&amp;Analysis!UN$4,CF!$AL:$AL,"&lt;="&amp;EOMONTH(UN$4,0))</f>
        <v>0</v>
      </c>
      <c r="UO30" s="23">
        <f>SUMIFS(CF!$BC:$BC,CF!$AL:$AL,"&gt;="&amp;Analysis!UO$4,CF!$AL:$AL,"&lt;="&amp;EOMONTH(UO$4,0))</f>
        <v>0</v>
      </c>
      <c r="UP30" s="23">
        <f>SUMIFS(CF!$BC:$BC,CF!$AL:$AL,"&gt;="&amp;Analysis!UP$4,CF!$AL:$AL,"&lt;="&amp;EOMONTH(UP$4,0))</f>
        <v>0</v>
      </c>
      <c r="UQ30" s="23">
        <f>SUMIFS(CF!$BC:$BC,CF!$AL:$AL,"&gt;="&amp;Analysis!UQ$4,CF!$AL:$AL,"&lt;="&amp;EOMONTH(UQ$4,0))</f>
        <v>0</v>
      </c>
      <c r="UR30" s="23">
        <f>SUMIFS(CF!$BC:$BC,CF!$AL:$AL,"&gt;="&amp;Analysis!UR$4,CF!$AL:$AL,"&lt;="&amp;EOMONTH(UR$4,0))</f>
        <v>0</v>
      </c>
      <c r="US30" s="23">
        <f>SUMIFS(CF!$BC:$BC,CF!$AL:$AL,"&gt;="&amp;Analysis!US$4,CF!$AL:$AL,"&lt;="&amp;EOMONTH(US$4,0))</f>
        <v>0</v>
      </c>
      <c r="UT30" s="23">
        <f>SUMIFS(CF!$BC:$BC,CF!$AL:$AL,"&gt;="&amp;Analysis!UT$4,CF!$AL:$AL,"&lt;="&amp;EOMONTH(UT$4,0))</f>
        <v>0</v>
      </c>
      <c r="UU30" s="23">
        <f>SUMIFS(CF!$BC:$BC,CF!$AL:$AL,"&gt;="&amp;Analysis!UU$4,CF!$AL:$AL,"&lt;="&amp;EOMONTH(UU$4,0))</f>
        <v>0</v>
      </c>
      <c r="UV30" s="23">
        <f>SUMIFS(CF!$BC:$BC,CF!$AL:$AL,"&gt;="&amp;Analysis!UV$4,CF!$AL:$AL,"&lt;="&amp;EOMONTH(UV$4,0))</f>
        <v>0</v>
      </c>
      <c r="UW30" s="23">
        <f>SUMIFS(CF!$BC:$BC,CF!$AL:$AL,"&gt;="&amp;Analysis!UW$4,CF!$AL:$AL,"&lt;="&amp;EOMONTH(UW$4,0))</f>
        <v>0</v>
      </c>
      <c r="UX30" s="23">
        <f>SUMIFS(CF!$BC:$BC,CF!$AL:$AL,"&gt;="&amp;Analysis!UX$4,CF!$AL:$AL,"&lt;="&amp;EOMONTH(UX$4,0))</f>
        <v>0</v>
      </c>
      <c r="UY30" s="23">
        <f>SUMIFS(CF!$BC:$BC,CF!$AL:$AL,"&gt;="&amp;Analysis!UY$4,CF!$AL:$AL,"&lt;="&amp;EOMONTH(UY$4,0))</f>
        <v>0</v>
      </c>
      <c r="UZ30" s="23">
        <f>SUMIFS(CF!$BC:$BC,CF!$AL:$AL,"&gt;="&amp;Analysis!UZ$4,CF!$AL:$AL,"&lt;="&amp;EOMONTH(UZ$4,0))</f>
        <v>0</v>
      </c>
      <c r="VA30" s="23">
        <f>SUMIFS(CF!$BC:$BC,CF!$AL:$AL,"&gt;="&amp;Analysis!VA$4,CF!$AL:$AL,"&lt;="&amp;EOMONTH(VA$4,0))</f>
        <v>0</v>
      </c>
      <c r="VB30" s="23">
        <f>SUMIFS(CF!$BC:$BC,CF!$AL:$AL,"&gt;="&amp;Analysis!VB$4,CF!$AL:$AL,"&lt;="&amp;EOMONTH(VB$4,0))</f>
        <v>0</v>
      </c>
      <c r="VC30" s="23">
        <f>SUMIFS(CF!$BC:$BC,CF!$AL:$AL,"&gt;="&amp;Analysis!VC$4,CF!$AL:$AL,"&lt;="&amp;EOMONTH(VC$4,0))</f>
        <v>0</v>
      </c>
      <c r="VD30" s="23">
        <f>SUMIFS(CF!$BC:$BC,CF!$AL:$AL,"&gt;="&amp;Analysis!VD$4,CF!$AL:$AL,"&lt;="&amp;EOMONTH(VD$4,0))</f>
        <v>0</v>
      </c>
      <c r="VE30" s="23">
        <f>SUMIFS(CF!$BC:$BC,CF!$AL:$AL,"&gt;="&amp;Analysis!VE$4,CF!$AL:$AL,"&lt;="&amp;EOMONTH(VE$4,0))</f>
        <v>0</v>
      </c>
      <c r="VF30" s="23">
        <f>SUMIFS(CF!$BC:$BC,CF!$AL:$AL,"&gt;="&amp;Analysis!VF$4,CF!$AL:$AL,"&lt;="&amp;EOMONTH(VF$4,0))</f>
        <v>0</v>
      </c>
      <c r="VG30" s="23">
        <f>SUMIFS(CF!$BC:$BC,CF!$AL:$AL,"&gt;="&amp;Analysis!VG$4,CF!$AL:$AL,"&lt;="&amp;EOMONTH(VG$4,0))</f>
        <v>0</v>
      </c>
      <c r="VH30" s="23">
        <f>SUMIFS(CF!$BC:$BC,CF!$AL:$AL,"&gt;="&amp;Analysis!VH$4,CF!$AL:$AL,"&lt;="&amp;EOMONTH(VH$4,0))</f>
        <v>0</v>
      </c>
      <c r="VI30" s="23">
        <f>SUMIFS(CF!$BC:$BC,CF!$AL:$AL,"&gt;="&amp;Analysis!VI$4,CF!$AL:$AL,"&lt;="&amp;EOMONTH(VI$4,0))</f>
        <v>0</v>
      </c>
      <c r="VJ30" s="23">
        <f>SUMIFS(CF!$BC:$BC,CF!$AL:$AL,"&gt;="&amp;Analysis!VJ$4,CF!$AL:$AL,"&lt;="&amp;EOMONTH(VJ$4,0))</f>
        <v>0</v>
      </c>
      <c r="VK30" s="23">
        <f>SUMIFS(CF!$BC:$BC,CF!$AL:$AL,"&gt;="&amp;Analysis!VK$4,CF!$AL:$AL,"&lt;="&amp;EOMONTH(VK$4,0))</f>
        <v>0</v>
      </c>
      <c r="VL30" s="23">
        <f>SUMIFS(CF!$BC:$BC,CF!$AL:$AL,"&gt;="&amp;Analysis!VL$4,CF!$AL:$AL,"&lt;="&amp;EOMONTH(VL$4,0))</f>
        <v>0</v>
      </c>
      <c r="VM30" s="23">
        <f>SUMIFS(CF!$BC:$BC,CF!$AL:$AL,"&gt;="&amp;Analysis!VM$4,CF!$AL:$AL,"&lt;="&amp;EOMONTH(VM$4,0))</f>
        <v>0</v>
      </c>
      <c r="VN30" s="23">
        <f>SUMIFS(CF!$BC:$BC,CF!$AL:$AL,"&gt;="&amp;Analysis!VN$4,CF!$AL:$AL,"&lt;="&amp;EOMONTH(VN$4,0))</f>
        <v>0</v>
      </c>
      <c r="VO30" s="23">
        <f>SUMIFS(CF!$BC:$BC,CF!$AL:$AL,"&gt;="&amp;Analysis!VO$4,CF!$AL:$AL,"&lt;="&amp;EOMONTH(VO$4,0))</f>
        <v>0</v>
      </c>
      <c r="VP30" s="23">
        <f>SUMIFS(CF!$BC:$BC,CF!$AL:$AL,"&gt;="&amp;Analysis!VP$4,CF!$AL:$AL,"&lt;="&amp;EOMONTH(VP$4,0))</f>
        <v>0</v>
      </c>
      <c r="VQ30" s="23">
        <f>SUMIFS(CF!$BC:$BC,CF!$AL:$AL,"&gt;="&amp;Analysis!VQ$4,CF!$AL:$AL,"&lt;="&amp;EOMONTH(VQ$4,0))</f>
        <v>0</v>
      </c>
      <c r="VR30" s="23">
        <f>SUMIFS(CF!$BC:$BC,CF!$AL:$AL,"&gt;="&amp;Analysis!VR$4,CF!$AL:$AL,"&lt;="&amp;EOMONTH(VR$4,0))</f>
        <v>0</v>
      </c>
      <c r="VS30" s="23">
        <f>SUMIFS(CF!$BC:$BC,CF!$AL:$AL,"&gt;="&amp;Analysis!VS$4,CF!$AL:$AL,"&lt;="&amp;EOMONTH(VS$4,0))</f>
        <v>0</v>
      </c>
      <c r="VT30" s="23">
        <f>SUMIFS(CF!$BC:$BC,CF!$AL:$AL,"&gt;="&amp;Analysis!VT$4,CF!$AL:$AL,"&lt;="&amp;EOMONTH(VT$4,0))</f>
        <v>0</v>
      </c>
      <c r="VU30" s="23">
        <f>SUMIFS(CF!$BC:$BC,CF!$AL:$AL,"&gt;="&amp;Analysis!VU$4,CF!$AL:$AL,"&lt;="&amp;EOMONTH(VU$4,0))</f>
        <v>0</v>
      </c>
      <c r="VV30" s="23">
        <f>SUMIFS(CF!$BC:$BC,CF!$AL:$AL,"&gt;="&amp;Analysis!VV$4,CF!$AL:$AL,"&lt;="&amp;EOMONTH(VV$4,0))</f>
        <v>0</v>
      </c>
      <c r="VW30" s="23">
        <f>SUMIFS(CF!$BC:$BC,CF!$AL:$AL,"&gt;="&amp;Analysis!VW$4,CF!$AL:$AL,"&lt;="&amp;EOMONTH(VW$4,0))</f>
        <v>0</v>
      </c>
      <c r="VX30" s="23">
        <f>SUMIFS(CF!$BC:$BC,CF!$AL:$AL,"&gt;="&amp;Analysis!VX$4,CF!$AL:$AL,"&lt;="&amp;EOMONTH(VX$4,0))</f>
        <v>0</v>
      </c>
      <c r="VY30" s="23">
        <f>SUMIFS(CF!$BC:$BC,CF!$AL:$AL,"&gt;="&amp;Analysis!VY$4,CF!$AL:$AL,"&lt;="&amp;EOMONTH(VY$4,0))</f>
        <v>0</v>
      </c>
      <c r="VZ30" s="23">
        <f>SUMIFS(CF!$BC:$BC,CF!$AL:$AL,"&gt;="&amp;Analysis!VZ$4,CF!$AL:$AL,"&lt;="&amp;EOMONTH(VZ$4,0))</f>
        <v>0</v>
      </c>
      <c r="WA30" s="23">
        <f>SUMIFS(CF!$BC:$BC,CF!$AL:$AL,"&gt;="&amp;Analysis!WA$4,CF!$AL:$AL,"&lt;="&amp;EOMONTH(WA$4,0))</f>
        <v>0</v>
      </c>
      <c r="WB30" s="23">
        <f>SUMIFS(CF!$BC:$BC,CF!$AL:$AL,"&gt;="&amp;Analysis!WB$4,CF!$AL:$AL,"&lt;="&amp;EOMONTH(WB$4,0))</f>
        <v>0</v>
      </c>
      <c r="WC30" s="23">
        <f>SUMIFS(CF!$BC:$BC,CF!$AL:$AL,"&gt;="&amp;Analysis!WC$4,CF!$AL:$AL,"&lt;="&amp;EOMONTH(WC$4,0))</f>
        <v>0</v>
      </c>
      <c r="WD30" s="23">
        <f>SUMIFS(CF!$BC:$BC,CF!$AL:$AL,"&gt;="&amp;Analysis!WD$4,CF!$AL:$AL,"&lt;="&amp;EOMONTH(WD$4,0))</f>
        <v>0</v>
      </c>
      <c r="WE30" s="23">
        <f>SUMIFS(CF!$BC:$BC,CF!$AL:$AL,"&gt;="&amp;Analysis!WE$4,CF!$AL:$AL,"&lt;="&amp;EOMONTH(WE$4,0))</f>
        <v>0</v>
      </c>
      <c r="WF30" s="23">
        <f>SUMIFS(CF!$BC:$BC,CF!$AL:$AL,"&gt;="&amp;Analysis!WF$4,CF!$AL:$AL,"&lt;="&amp;EOMONTH(WF$4,0))</f>
        <v>0</v>
      </c>
      <c r="WG30" s="23">
        <f>SUMIFS(CF!$BC:$BC,CF!$AL:$AL,"&gt;="&amp;Analysis!WG$4,CF!$AL:$AL,"&lt;="&amp;EOMONTH(WG$4,0))</f>
        <v>0</v>
      </c>
      <c r="WH30" s="23">
        <f>SUMIFS(CF!$BC:$BC,CF!$AL:$AL,"&gt;="&amp;Analysis!WH$4,CF!$AL:$AL,"&lt;="&amp;EOMONTH(WH$4,0))</f>
        <v>0</v>
      </c>
      <c r="WI30" s="23">
        <f>SUMIFS(CF!$BC:$BC,CF!$AL:$AL,"&gt;="&amp;Analysis!WI$4,CF!$AL:$AL,"&lt;="&amp;EOMONTH(WI$4,0))</f>
        <v>0</v>
      </c>
      <c r="WJ30" s="23">
        <f>SUMIFS(CF!$BC:$BC,CF!$AL:$AL,"&gt;="&amp;Analysis!WJ$4,CF!$AL:$AL,"&lt;="&amp;EOMONTH(WJ$4,0))</f>
        <v>0</v>
      </c>
      <c r="WK30" s="23">
        <f>SUMIFS(CF!$BC:$BC,CF!$AL:$AL,"&gt;="&amp;Analysis!WK$4,CF!$AL:$AL,"&lt;="&amp;EOMONTH(WK$4,0))</f>
        <v>0</v>
      </c>
      <c r="WL30" s="23">
        <f>SUMIFS(CF!$BC:$BC,CF!$AL:$AL,"&gt;="&amp;Analysis!WL$4,CF!$AL:$AL,"&lt;="&amp;EOMONTH(WL$4,0))</f>
        <v>0</v>
      </c>
      <c r="WM30" s="23">
        <f>SUMIFS(CF!$BC:$BC,CF!$AL:$AL,"&gt;="&amp;Analysis!WM$4,CF!$AL:$AL,"&lt;="&amp;EOMONTH(WM$4,0))</f>
        <v>0</v>
      </c>
      <c r="WN30" s="23">
        <f>SUMIFS(CF!$BC:$BC,CF!$AL:$AL,"&gt;="&amp;Analysis!WN$4,CF!$AL:$AL,"&lt;="&amp;EOMONTH(WN$4,0))</f>
        <v>0</v>
      </c>
      <c r="WO30" s="23">
        <f>SUMIFS(CF!$BC:$BC,CF!$AL:$AL,"&gt;="&amp;Analysis!WO$4,CF!$AL:$AL,"&lt;="&amp;EOMONTH(WO$4,0))</f>
        <v>0</v>
      </c>
      <c r="WP30" s="23">
        <f>SUMIFS(CF!$BC:$BC,CF!$AL:$AL,"&gt;="&amp;Analysis!WP$4,CF!$AL:$AL,"&lt;="&amp;EOMONTH(WP$4,0))</f>
        <v>0</v>
      </c>
      <c r="WQ30" s="23">
        <f>SUMIFS(CF!$BC:$BC,CF!$AL:$AL,"&gt;="&amp;Analysis!WQ$4,CF!$AL:$AL,"&lt;="&amp;EOMONTH(WQ$4,0))</f>
        <v>0</v>
      </c>
      <c r="WR30" s="23">
        <f>SUMIFS(CF!$BC:$BC,CF!$AL:$AL,"&gt;="&amp;Analysis!WR$4,CF!$AL:$AL,"&lt;="&amp;EOMONTH(WR$4,0))</f>
        <v>0</v>
      </c>
      <c r="WS30" s="23">
        <f>SUMIFS(CF!$BC:$BC,CF!$AL:$AL,"&gt;="&amp;Analysis!WS$4,CF!$AL:$AL,"&lt;="&amp;EOMONTH(WS$4,0))</f>
        <v>0</v>
      </c>
      <c r="WT30" s="23">
        <f>SUMIFS(CF!$BC:$BC,CF!$AL:$AL,"&gt;="&amp;Analysis!WT$4,CF!$AL:$AL,"&lt;="&amp;EOMONTH(WT$4,0))</f>
        <v>0</v>
      </c>
      <c r="WU30" s="23">
        <f>SUMIFS(CF!$BC:$BC,CF!$AL:$AL,"&gt;="&amp;Analysis!WU$4,CF!$AL:$AL,"&lt;="&amp;EOMONTH(WU$4,0))</f>
        <v>0</v>
      </c>
      <c r="WV30" s="23">
        <f>SUMIFS(CF!$BC:$BC,CF!$AL:$AL,"&gt;="&amp;Analysis!WV$4,CF!$AL:$AL,"&lt;="&amp;EOMONTH(WV$4,0))</f>
        <v>0</v>
      </c>
      <c r="WW30" s="23">
        <f>SUMIFS(CF!$BC:$BC,CF!$AL:$AL,"&gt;="&amp;Analysis!WW$4,CF!$AL:$AL,"&lt;="&amp;EOMONTH(WW$4,0))</f>
        <v>0</v>
      </c>
      <c r="WX30" s="23">
        <f>SUMIFS(CF!$BC:$BC,CF!$AL:$AL,"&gt;="&amp;Analysis!WX$4,CF!$AL:$AL,"&lt;="&amp;EOMONTH(WX$4,0))</f>
        <v>0</v>
      </c>
      <c r="WY30" s="23">
        <f>SUMIFS(CF!$BC:$BC,CF!$AL:$AL,"&gt;="&amp;Analysis!WY$4,CF!$AL:$AL,"&lt;="&amp;EOMONTH(WY$4,0))</f>
        <v>0</v>
      </c>
      <c r="WZ30" s="23">
        <f>SUMIFS(CF!$BC:$BC,CF!$AL:$AL,"&gt;="&amp;Analysis!WZ$4,CF!$AL:$AL,"&lt;="&amp;EOMONTH(WZ$4,0))</f>
        <v>0</v>
      </c>
      <c r="XA30" s="23">
        <f>SUMIFS(CF!$BC:$BC,CF!$AL:$AL,"&gt;="&amp;Analysis!XA$4,CF!$AL:$AL,"&lt;="&amp;EOMONTH(XA$4,0))</f>
        <v>0</v>
      </c>
      <c r="XB30" s="23">
        <f>SUMIFS(CF!$BC:$BC,CF!$AL:$AL,"&gt;="&amp;Analysis!XB$4,CF!$AL:$AL,"&lt;="&amp;EOMONTH(XB$4,0))</f>
        <v>0</v>
      </c>
      <c r="XC30" s="23">
        <f>SUMIFS(CF!$BC:$BC,CF!$AL:$AL,"&gt;="&amp;Analysis!XC$4,CF!$AL:$AL,"&lt;="&amp;EOMONTH(XC$4,0))</f>
        <v>0</v>
      </c>
      <c r="XD30" s="23">
        <f>SUMIFS(CF!$BC:$BC,CF!$AL:$AL,"&gt;="&amp;Analysis!XD$4,CF!$AL:$AL,"&lt;="&amp;EOMONTH(XD$4,0))</f>
        <v>0</v>
      </c>
      <c r="XE30" s="23">
        <f>SUMIFS(CF!$BC:$BC,CF!$AL:$AL,"&gt;="&amp;Analysis!XE$4,CF!$AL:$AL,"&lt;="&amp;EOMONTH(XE$4,0))</f>
        <v>0</v>
      </c>
      <c r="XF30" s="23">
        <f>SUMIFS(CF!$BC:$BC,CF!$AL:$AL,"&gt;="&amp;Analysis!XF$4,CF!$AL:$AL,"&lt;="&amp;EOMONTH(XF$4,0))</f>
        <v>0</v>
      </c>
      <c r="XG30" s="23">
        <f>SUMIFS(CF!$BC:$BC,CF!$AL:$AL,"&gt;="&amp;Analysis!XG$4,CF!$AL:$AL,"&lt;="&amp;EOMONTH(XG$4,0))</f>
        <v>0</v>
      </c>
      <c r="XH30" s="23">
        <f>SUMIFS(CF!$BC:$BC,CF!$AL:$AL,"&gt;="&amp;Analysis!XH$4,CF!$AL:$AL,"&lt;="&amp;EOMONTH(XH$4,0))</f>
        <v>0</v>
      </c>
      <c r="XI30" s="23">
        <f>SUMIFS(CF!$BC:$BC,CF!$AL:$AL,"&gt;="&amp;Analysis!XI$4,CF!$AL:$AL,"&lt;="&amp;EOMONTH(XI$4,0))</f>
        <v>0</v>
      </c>
      <c r="XJ30" s="23">
        <f>SUMIFS(CF!$BC:$BC,CF!$AL:$AL,"&gt;="&amp;Analysis!XJ$4,CF!$AL:$AL,"&lt;="&amp;EOMONTH(XJ$4,0))</f>
        <v>0</v>
      </c>
      <c r="XK30" s="23">
        <f>SUMIFS(CF!$BC:$BC,CF!$AL:$AL,"&gt;="&amp;Analysis!XK$4,CF!$AL:$AL,"&lt;="&amp;EOMONTH(XK$4,0))</f>
        <v>0</v>
      </c>
      <c r="XL30" s="23">
        <f>SUMIFS(CF!$BC:$BC,CF!$AL:$AL,"&gt;="&amp;Analysis!XL$4,CF!$AL:$AL,"&lt;="&amp;EOMONTH(XL$4,0))</f>
        <v>0</v>
      </c>
      <c r="XM30" s="23">
        <f>SUMIFS(CF!$BC:$BC,CF!$AL:$AL,"&gt;="&amp;Analysis!XM$4,CF!$AL:$AL,"&lt;="&amp;EOMONTH(XM$4,0))</f>
        <v>0</v>
      </c>
      <c r="XN30" s="23">
        <f>SUMIFS(CF!$BC:$BC,CF!$AL:$AL,"&gt;="&amp;Analysis!XN$4,CF!$AL:$AL,"&lt;="&amp;EOMONTH(XN$4,0))</f>
        <v>0</v>
      </c>
      <c r="XO30" s="23">
        <f>SUMIFS(CF!$BC:$BC,CF!$AL:$AL,"&gt;="&amp;Analysis!XO$4,CF!$AL:$AL,"&lt;="&amp;EOMONTH(XO$4,0))</f>
        <v>0</v>
      </c>
      <c r="XP30" s="23">
        <f>SUMIFS(CF!$BC:$BC,CF!$AL:$AL,"&gt;="&amp;Analysis!XP$4,CF!$AL:$AL,"&lt;="&amp;EOMONTH(XP$4,0))</f>
        <v>0</v>
      </c>
      <c r="XQ30" s="23">
        <f>SUMIFS(CF!$BC:$BC,CF!$AL:$AL,"&gt;="&amp;Analysis!XQ$4,CF!$AL:$AL,"&lt;="&amp;EOMONTH(XQ$4,0))</f>
        <v>0</v>
      </c>
      <c r="XR30" s="23">
        <f>SUMIFS(CF!$BC:$BC,CF!$AL:$AL,"&gt;="&amp;Analysis!XR$4,CF!$AL:$AL,"&lt;="&amp;EOMONTH(XR$4,0))</f>
        <v>0</v>
      </c>
      <c r="XS30" s="23">
        <f>SUMIFS(CF!$BC:$BC,CF!$AL:$AL,"&gt;="&amp;Analysis!XS$4,CF!$AL:$AL,"&lt;="&amp;EOMONTH(XS$4,0))</f>
        <v>0</v>
      </c>
      <c r="XT30" s="23">
        <f>SUMIFS(CF!$BC:$BC,CF!$AL:$AL,"&gt;="&amp;Analysis!XT$4,CF!$AL:$AL,"&lt;="&amp;EOMONTH(XT$4,0))</f>
        <v>0</v>
      </c>
      <c r="XU30" s="23">
        <f>SUMIFS(CF!$BC:$BC,CF!$AL:$AL,"&gt;="&amp;Analysis!XU$4,CF!$AL:$AL,"&lt;="&amp;EOMONTH(XU$4,0))</f>
        <v>0</v>
      </c>
      <c r="XV30" s="23">
        <f>SUMIFS(CF!$BC:$BC,CF!$AL:$AL,"&gt;="&amp;Analysis!XV$4,CF!$AL:$AL,"&lt;="&amp;EOMONTH(XV$4,0))</f>
        <v>0</v>
      </c>
      <c r="XW30" s="23">
        <f>SUMIFS(CF!$BC:$BC,CF!$AL:$AL,"&gt;="&amp;Analysis!XW$4,CF!$AL:$AL,"&lt;="&amp;EOMONTH(XW$4,0))</f>
        <v>0</v>
      </c>
      <c r="XX30" s="23">
        <f>SUMIFS(CF!$BC:$BC,CF!$AL:$AL,"&gt;="&amp;Analysis!XX$4,CF!$AL:$AL,"&lt;="&amp;EOMONTH(XX$4,0))</f>
        <v>0</v>
      </c>
      <c r="XY30" s="23">
        <f>SUMIFS(CF!$BC:$BC,CF!$AL:$AL,"&gt;="&amp;Analysis!XY$4,CF!$AL:$AL,"&lt;="&amp;EOMONTH(XY$4,0))</f>
        <v>0</v>
      </c>
      <c r="XZ30" s="23">
        <f>SUMIFS(CF!$BC:$BC,CF!$AL:$AL,"&gt;="&amp;Analysis!XZ$4,CF!$AL:$AL,"&lt;="&amp;EOMONTH(XZ$4,0))</f>
        <v>0</v>
      </c>
      <c r="YA30" s="23">
        <f>SUMIFS(CF!$BC:$BC,CF!$AL:$AL,"&gt;="&amp;Analysis!YA$4,CF!$AL:$AL,"&lt;="&amp;EOMONTH(YA$4,0))</f>
        <v>0</v>
      </c>
      <c r="YB30" s="23">
        <f>SUMIFS(CF!$BC:$BC,CF!$AL:$AL,"&gt;="&amp;Analysis!YB$4,CF!$AL:$AL,"&lt;="&amp;EOMONTH(YB$4,0))</f>
        <v>0</v>
      </c>
      <c r="YC30" s="23">
        <f>SUMIFS(CF!$BC:$BC,CF!$AL:$AL,"&gt;="&amp;Analysis!YC$4,CF!$AL:$AL,"&lt;="&amp;EOMONTH(YC$4,0))</f>
        <v>0</v>
      </c>
      <c r="YD30" s="23">
        <f>SUMIFS(CF!$BC:$BC,CF!$AL:$AL,"&gt;="&amp;Analysis!YD$4,CF!$AL:$AL,"&lt;="&amp;EOMONTH(YD$4,0))</f>
        <v>0</v>
      </c>
      <c r="YE30" s="23">
        <f>SUMIFS(CF!$BC:$BC,CF!$AL:$AL,"&gt;="&amp;Analysis!YE$4,CF!$AL:$AL,"&lt;="&amp;EOMONTH(YE$4,0))</f>
        <v>0</v>
      </c>
      <c r="YF30" s="23">
        <f>SUMIFS(CF!$BC:$BC,CF!$AL:$AL,"&gt;="&amp;Analysis!YF$4,CF!$AL:$AL,"&lt;="&amp;EOMONTH(YF$4,0))</f>
        <v>0</v>
      </c>
      <c r="YG30" s="23">
        <f>SUMIFS(CF!$BC:$BC,CF!$AL:$AL,"&gt;="&amp;Analysis!YG$4,CF!$AL:$AL,"&lt;="&amp;EOMONTH(YG$4,0))</f>
        <v>0</v>
      </c>
      <c r="YH30" s="23">
        <f>SUMIFS(CF!$BC:$BC,CF!$AL:$AL,"&gt;="&amp;Analysis!YH$4,CF!$AL:$AL,"&lt;="&amp;EOMONTH(YH$4,0))</f>
        <v>0</v>
      </c>
      <c r="YI30" s="23">
        <f>SUMIFS(CF!$BC:$BC,CF!$AL:$AL,"&gt;="&amp;Analysis!YI$4,CF!$AL:$AL,"&lt;="&amp;EOMONTH(YI$4,0))</f>
        <v>0</v>
      </c>
      <c r="YJ30" s="23">
        <f>SUMIFS(CF!$BC:$BC,CF!$AL:$AL,"&gt;="&amp;Analysis!YJ$4,CF!$AL:$AL,"&lt;="&amp;EOMONTH(YJ$4,0))</f>
        <v>0</v>
      </c>
      <c r="YK30" s="23">
        <f>SUMIFS(CF!$BC:$BC,CF!$AL:$AL,"&gt;="&amp;Analysis!YK$4,CF!$AL:$AL,"&lt;="&amp;EOMONTH(YK$4,0))</f>
        <v>0</v>
      </c>
      <c r="YL30" s="23">
        <f>SUMIFS(CF!$BC:$BC,CF!$AL:$AL,"&gt;="&amp;Analysis!YL$4,CF!$AL:$AL,"&lt;="&amp;EOMONTH(YL$4,0))</f>
        <v>0</v>
      </c>
      <c r="YM30" s="23">
        <f>SUMIFS(CF!$BC:$BC,CF!$AL:$AL,"&gt;="&amp;Analysis!YM$4,CF!$AL:$AL,"&lt;="&amp;EOMONTH(YM$4,0))</f>
        <v>0</v>
      </c>
      <c r="YN30" s="23">
        <f>SUMIFS(CF!$BC:$BC,CF!$AL:$AL,"&gt;="&amp;Analysis!YN$4,CF!$AL:$AL,"&lt;="&amp;EOMONTH(YN$4,0))</f>
        <v>0</v>
      </c>
      <c r="YO30" s="23">
        <f>SUMIFS(CF!$BC:$BC,CF!$AL:$AL,"&gt;="&amp;Analysis!YO$4,CF!$AL:$AL,"&lt;="&amp;EOMONTH(YO$4,0))</f>
        <v>0</v>
      </c>
      <c r="YP30" s="23">
        <f>SUMIFS(CF!$BC:$BC,CF!$AL:$AL,"&gt;="&amp;Analysis!YP$4,CF!$AL:$AL,"&lt;="&amp;EOMONTH(YP$4,0))</f>
        <v>0</v>
      </c>
      <c r="YQ30" s="23">
        <f>SUMIFS(CF!$BC:$BC,CF!$AL:$AL,"&gt;="&amp;Analysis!YQ$4,CF!$AL:$AL,"&lt;="&amp;EOMONTH(YQ$4,0))</f>
        <v>0</v>
      </c>
      <c r="YR30" s="23">
        <f>SUMIFS(CF!$BC:$BC,CF!$AL:$AL,"&gt;="&amp;Analysis!YR$4,CF!$AL:$AL,"&lt;="&amp;EOMONTH(YR$4,0))</f>
        <v>0</v>
      </c>
      <c r="YS30" s="23">
        <f>SUMIFS(CF!$BC:$BC,CF!$AL:$AL,"&gt;="&amp;Analysis!YS$4,CF!$AL:$AL,"&lt;="&amp;EOMONTH(YS$4,0))</f>
        <v>0</v>
      </c>
      <c r="YT30" s="23">
        <f>SUMIFS(CF!$BC:$BC,CF!$AL:$AL,"&gt;="&amp;Analysis!YT$4,CF!$AL:$AL,"&lt;="&amp;EOMONTH(YT$4,0))</f>
        <v>0</v>
      </c>
      <c r="YU30" s="23">
        <f>SUMIFS(CF!$BC:$BC,CF!$AL:$AL,"&gt;="&amp;Analysis!YU$4,CF!$AL:$AL,"&lt;="&amp;EOMONTH(YU$4,0))</f>
        <v>0</v>
      </c>
      <c r="YV30" s="23">
        <f>SUMIFS(CF!$BC:$BC,CF!$AL:$AL,"&gt;="&amp;Analysis!YV$4,CF!$AL:$AL,"&lt;="&amp;EOMONTH(YV$4,0))</f>
        <v>0</v>
      </c>
      <c r="YW30" s="23">
        <f>SUMIFS(CF!$BC:$BC,CF!$AL:$AL,"&gt;="&amp;Analysis!YW$4,CF!$AL:$AL,"&lt;="&amp;EOMONTH(YW$4,0))</f>
        <v>0</v>
      </c>
      <c r="YX30" s="23">
        <f>SUMIFS(CF!$BC:$BC,CF!$AL:$AL,"&gt;="&amp;Analysis!YX$4,CF!$AL:$AL,"&lt;="&amp;EOMONTH(YX$4,0))</f>
        <v>0</v>
      </c>
      <c r="YY30" s="23">
        <f>SUMIFS(CF!$BC:$BC,CF!$AL:$AL,"&gt;="&amp;Analysis!YY$4,CF!$AL:$AL,"&lt;="&amp;EOMONTH(YY$4,0))</f>
        <v>0</v>
      </c>
      <c r="YZ30" s="23">
        <f>SUMIFS(CF!$BC:$BC,CF!$AL:$AL,"&gt;="&amp;Analysis!YZ$4,CF!$AL:$AL,"&lt;="&amp;EOMONTH(YZ$4,0))</f>
        <v>0</v>
      </c>
      <c r="ZA30" s="23">
        <f>SUMIFS(CF!$BC:$BC,CF!$AL:$AL,"&gt;="&amp;Analysis!ZA$4,CF!$AL:$AL,"&lt;="&amp;EOMONTH(ZA$4,0))</f>
        <v>0</v>
      </c>
      <c r="ZB30" s="23">
        <f>SUMIFS(CF!$BC:$BC,CF!$AL:$AL,"&gt;="&amp;Analysis!ZB$4,CF!$AL:$AL,"&lt;="&amp;EOMONTH(ZB$4,0))</f>
        <v>0</v>
      </c>
      <c r="ZC30" s="23">
        <f>SUMIFS(CF!$BC:$BC,CF!$AL:$AL,"&gt;="&amp;Analysis!ZC$4,CF!$AL:$AL,"&lt;="&amp;EOMONTH(ZC$4,0))</f>
        <v>0</v>
      </c>
      <c r="ZD30" s="23">
        <f>SUMIFS(CF!$BC:$BC,CF!$AL:$AL,"&gt;="&amp;Analysis!ZD$4,CF!$AL:$AL,"&lt;="&amp;EOMONTH(ZD$4,0))</f>
        <v>0</v>
      </c>
      <c r="ZE30" s="23">
        <f>SUMIFS(CF!$BC:$BC,CF!$AL:$AL,"&gt;="&amp;Analysis!ZE$4,CF!$AL:$AL,"&lt;="&amp;EOMONTH(ZE$4,0))</f>
        <v>0</v>
      </c>
      <c r="ZF30" s="23">
        <f>SUMIFS(CF!$BC:$BC,CF!$AL:$AL,"&gt;="&amp;Analysis!ZF$4,CF!$AL:$AL,"&lt;="&amp;EOMONTH(ZF$4,0))</f>
        <v>0</v>
      </c>
      <c r="ZG30" s="23">
        <f>SUMIFS(CF!$BC:$BC,CF!$AL:$AL,"&gt;="&amp;Analysis!ZG$4,CF!$AL:$AL,"&lt;="&amp;EOMONTH(ZG$4,0))</f>
        <v>0</v>
      </c>
      <c r="ZH30" s="23">
        <f>SUMIFS(CF!$BC:$BC,CF!$AL:$AL,"&gt;="&amp;Analysis!ZH$4,CF!$AL:$AL,"&lt;="&amp;EOMONTH(ZH$4,0))</f>
        <v>0</v>
      </c>
      <c r="ZI30" s="23">
        <f>SUMIFS(CF!$BC:$BC,CF!$AL:$AL,"&gt;="&amp;Analysis!ZI$4,CF!$AL:$AL,"&lt;="&amp;EOMONTH(ZI$4,0))</f>
        <v>0</v>
      </c>
      <c r="ZJ30" s="23">
        <f>SUMIFS(CF!$BC:$BC,CF!$AL:$AL,"&gt;="&amp;Analysis!ZJ$4,CF!$AL:$AL,"&lt;="&amp;EOMONTH(ZJ$4,0))</f>
        <v>0</v>
      </c>
      <c r="ZK30" s="23">
        <f>SUMIFS(CF!$BC:$BC,CF!$AL:$AL,"&gt;="&amp;Analysis!ZK$4,CF!$AL:$AL,"&lt;="&amp;EOMONTH(ZK$4,0))</f>
        <v>0</v>
      </c>
      <c r="ZL30" s="23">
        <f>SUMIFS(CF!$BC:$BC,CF!$AL:$AL,"&gt;="&amp;Analysis!ZL$4,CF!$AL:$AL,"&lt;="&amp;EOMONTH(ZL$4,0))</f>
        <v>0</v>
      </c>
      <c r="ZM30" s="23">
        <f>SUMIFS(CF!$BC:$BC,CF!$AL:$AL,"&gt;="&amp;Analysis!ZM$4,CF!$AL:$AL,"&lt;="&amp;EOMONTH(ZM$4,0))</f>
        <v>0</v>
      </c>
      <c r="ZN30" s="23">
        <f>SUMIFS(CF!$BC:$BC,CF!$AL:$AL,"&gt;="&amp;Analysis!ZN$4,CF!$AL:$AL,"&lt;="&amp;EOMONTH(ZN$4,0))</f>
        <v>0</v>
      </c>
      <c r="ZO30" s="23">
        <f>SUMIFS(CF!$BC:$BC,CF!$AL:$AL,"&gt;="&amp;Analysis!ZO$4,CF!$AL:$AL,"&lt;="&amp;EOMONTH(ZO$4,0))</f>
        <v>0</v>
      </c>
      <c r="ZP30" s="23">
        <f>SUMIFS(CF!$BC:$BC,CF!$AL:$AL,"&gt;="&amp;Analysis!ZP$4,CF!$AL:$AL,"&lt;="&amp;EOMONTH(ZP$4,0))</f>
        <v>0</v>
      </c>
      <c r="ZQ30" s="23">
        <f>SUMIFS(CF!$BC:$BC,CF!$AL:$AL,"&gt;="&amp;Analysis!ZQ$4,CF!$AL:$AL,"&lt;="&amp;EOMONTH(ZQ$4,0))</f>
        <v>0</v>
      </c>
      <c r="ZR30" s="23">
        <f>SUMIFS(CF!$BC:$BC,CF!$AL:$AL,"&gt;="&amp;Analysis!ZR$4,CF!$AL:$AL,"&lt;="&amp;EOMONTH(ZR$4,0))</f>
        <v>0</v>
      </c>
      <c r="ZS30" s="23">
        <f>SUMIFS(CF!$BC:$BC,CF!$AL:$AL,"&gt;="&amp;Analysis!ZS$4,CF!$AL:$AL,"&lt;="&amp;EOMONTH(ZS$4,0))</f>
        <v>0</v>
      </c>
      <c r="ZT30" s="23">
        <f>SUMIFS(CF!$BC:$BC,CF!$AL:$AL,"&gt;="&amp;Analysis!ZT$4,CF!$AL:$AL,"&lt;="&amp;EOMONTH(ZT$4,0))</f>
        <v>0</v>
      </c>
      <c r="ZU30" s="23">
        <f>SUMIFS(CF!$BC:$BC,CF!$AL:$AL,"&gt;="&amp;Analysis!ZU$4,CF!$AL:$AL,"&lt;="&amp;EOMONTH(ZU$4,0))</f>
        <v>0</v>
      </c>
      <c r="ZV30" s="23">
        <f>SUMIFS(CF!$BC:$BC,CF!$AL:$AL,"&gt;="&amp;Analysis!ZV$4,CF!$AL:$AL,"&lt;="&amp;EOMONTH(ZV$4,0))</f>
        <v>0</v>
      </c>
      <c r="ZW30" s="23">
        <f>SUMIFS(CF!$BC:$BC,CF!$AL:$AL,"&gt;="&amp;Analysis!ZW$4,CF!$AL:$AL,"&lt;="&amp;EOMONTH(ZW$4,0))</f>
        <v>0</v>
      </c>
      <c r="ZX30" s="23">
        <f>SUMIFS(CF!$BC:$BC,CF!$AL:$AL,"&gt;="&amp;Analysis!ZX$4,CF!$AL:$AL,"&lt;="&amp;EOMONTH(ZX$4,0))</f>
        <v>0</v>
      </c>
      <c r="ZY30" s="23">
        <f>SUMIFS(CF!$BC:$BC,CF!$AL:$AL,"&gt;="&amp;Analysis!ZY$4,CF!$AL:$AL,"&lt;="&amp;EOMONTH(ZY$4,0))</f>
        <v>0</v>
      </c>
      <c r="ZZ30" s="23">
        <f>SUMIFS(CF!$BC:$BC,CF!$AL:$AL,"&gt;="&amp;Analysis!ZZ$4,CF!$AL:$AL,"&lt;="&amp;EOMONTH(ZZ$4,0))</f>
        <v>0</v>
      </c>
      <c r="AAA30" s="23">
        <f>SUMIFS(CF!$BC:$BC,CF!$AL:$AL,"&gt;="&amp;Analysis!AAA$4,CF!$AL:$AL,"&lt;="&amp;EOMONTH(AAA$4,0))</f>
        <v>0</v>
      </c>
      <c r="AAB30" s="23">
        <f>SUMIFS(CF!$BC:$BC,CF!$AL:$AL,"&gt;="&amp;Analysis!AAB$4,CF!$AL:$AL,"&lt;="&amp;EOMONTH(AAB$4,0))</f>
        <v>0</v>
      </c>
      <c r="AAC30" s="23">
        <f>SUMIFS(CF!$BC:$BC,CF!$AL:$AL,"&gt;="&amp;Analysis!AAC$4,CF!$AL:$AL,"&lt;="&amp;EOMONTH(AAC$4,0))</f>
        <v>0</v>
      </c>
      <c r="AAD30" s="23">
        <f>SUMIFS(CF!$BC:$BC,CF!$AL:$AL,"&gt;="&amp;Analysis!AAD$4,CF!$AL:$AL,"&lt;="&amp;EOMONTH(AAD$4,0))</f>
        <v>0</v>
      </c>
      <c r="AAE30" s="23">
        <f>SUMIFS(CF!$BC:$BC,CF!$AL:$AL,"&gt;="&amp;Analysis!AAE$4,CF!$AL:$AL,"&lt;="&amp;EOMONTH(AAE$4,0))</f>
        <v>0</v>
      </c>
      <c r="AAF30" s="23">
        <f>SUMIFS(CF!$BC:$BC,CF!$AL:$AL,"&gt;="&amp;Analysis!AAF$4,CF!$AL:$AL,"&lt;="&amp;EOMONTH(AAF$4,0))</f>
        <v>0</v>
      </c>
      <c r="AAG30" s="23">
        <f>SUMIFS(CF!$BC:$BC,CF!$AL:$AL,"&gt;="&amp;Analysis!AAG$4,CF!$AL:$AL,"&lt;="&amp;EOMONTH(AAG$4,0))</f>
        <v>0</v>
      </c>
      <c r="AAH30" s="23">
        <f>SUMIFS(CF!$BC:$BC,CF!$AL:$AL,"&gt;="&amp;Analysis!AAH$4,CF!$AL:$AL,"&lt;="&amp;EOMONTH(AAH$4,0))</f>
        <v>0</v>
      </c>
    </row>
    <row r="31" spans="3:710" ht="15" x14ac:dyDescent="0.25">
      <c r="E31" s="11" t="s">
        <v>5</v>
      </c>
      <c r="F31" s="47">
        <f>SUM(G31:AAH31)</f>
        <v>41477.445823971051</v>
      </c>
      <c r="G31" s="28">
        <f>G24-SUM(G26:G30)</f>
        <v>829.68191347600009</v>
      </c>
      <c r="H31" s="28">
        <f t="shared" ref="H31:BS31" si="58">H24-SUM(H26:H30)</f>
        <v>797.85588711700007</v>
      </c>
      <c r="I31" s="28">
        <f t="shared" si="58"/>
        <v>707.44082666500003</v>
      </c>
      <c r="J31" s="28">
        <f t="shared" si="58"/>
        <v>679.13924990599992</v>
      </c>
      <c r="K31" s="28">
        <f t="shared" si="58"/>
        <v>617.68130611700008</v>
      </c>
      <c r="L31" s="28">
        <f t="shared" si="58"/>
        <v>602.24160542200002</v>
      </c>
      <c r="M31" s="28">
        <f t="shared" si="58"/>
        <v>567.33015403599984</v>
      </c>
      <c r="N31" s="28">
        <f t="shared" si="58"/>
        <v>517.41684028600002</v>
      </c>
      <c r="O31" s="28">
        <f t="shared" si="58"/>
        <v>508.81368098300004</v>
      </c>
      <c r="P31" s="28">
        <f t="shared" si="58"/>
        <v>479.07318469599994</v>
      </c>
      <c r="Q31" s="28">
        <f t="shared" si="58"/>
        <v>486.41385940700002</v>
      </c>
      <c r="R31" s="28">
        <f t="shared" si="58"/>
        <v>473.94989559999999</v>
      </c>
      <c r="S31" s="28">
        <f t="shared" si="58"/>
        <v>408.20429878599992</v>
      </c>
      <c r="T31" s="28">
        <f t="shared" si="58"/>
        <v>426.17439401499996</v>
      </c>
      <c r="U31" s="28">
        <f t="shared" si="58"/>
        <v>389.37933957499996</v>
      </c>
      <c r="V31" s="28">
        <f t="shared" si="58"/>
        <v>388.36764216699999</v>
      </c>
      <c r="W31" s="28">
        <f t="shared" si="58"/>
        <v>366.89639173099999</v>
      </c>
      <c r="X31" s="28">
        <f t="shared" si="58"/>
        <v>370.57048452999999</v>
      </c>
      <c r="Y31" s="28">
        <f t="shared" si="58"/>
        <v>359.56788272900002</v>
      </c>
      <c r="Z31" s="28">
        <f t="shared" si="58"/>
        <v>336.53145192699998</v>
      </c>
      <c r="AA31" s="28">
        <f t="shared" si="58"/>
        <v>339.20979908600009</v>
      </c>
      <c r="AB31" s="28">
        <f t="shared" si="58"/>
        <v>327.30179728299998</v>
      </c>
      <c r="AC31" s="28">
        <f t="shared" si="58"/>
        <v>340.15610877800003</v>
      </c>
      <c r="AD31" s="28">
        <f t="shared" si="58"/>
        <v>338.69148427099998</v>
      </c>
      <c r="AE31" s="28">
        <f t="shared" si="58"/>
        <v>295.20738652699998</v>
      </c>
      <c r="AF31" s="28">
        <f t="shared" si="58"/>
        <v>307.202340257</v>
      </c>
      <c r="AG31" s="28">
        <f t="shared" si="58"/>
        <v>279.52077704199996</v>
      </c>
      <c r="AH31" s="28">
        <f t="shared" si="58"/>
        <v>282.15291376100004</v>
      </c>
      <c r="AI31" s="28">
        <f t="shared" si="58"/>
        <v>270.268724023</v>
      </c>
      <c r="AJ31" s="28">
        <f t="shared" si="58"/>
        <v>276.60755823600005</v>
      </c>
      <c r="AK31" s="28">
        <f t="shared" si="58"/>
        <v>271.43744205199999</v>
      </c>
      <c r="AL31" s="28">
        <f t="shared" si="58"/>
        <v>256.46653450999997</v>
      </c>
      <c r="AM31" s="28">
        <f t="shared" si="58"/>
        <v>261.18764017300003</v>
      </c>
      <c r="AN31" s="28">
        <f t="shared" si="58"/>
        <v>254.71712676799999</v>
      </c>
      <c r="AO31" s="28">
        <f t="shared" si="58"/>
        <v>267.97702477600001</v>
      </c>
      <c r="AP31" s="28">
        <f t="shared" si="58"/>
        <v>269.09883776200002</v>
      </c>
      <c r="AQ31" s="28">
        <f t="shared" si="58"/>
        <v>235.57370693400003</v>
      </c>
      <c r="AR31" s="28">
        <f t="shared" si="58"/>
        <v>243.25435089499999</v>
      </c>
      <c r="AS31" s="28">
        <f t="shared" si="58"/>
        <v>218.39249468599999</v>
      </c>
      <c r="AT31" s="28">
        <f t="shared" si="58"/>
        <v>221.45747712900004</v>
      </c>
      <c r="AU31" s="28">
        <f t="shared" si="58"/>
        <v>213.28811200999996</v>
      </c>
      <c r="AV31" s="28">
        <f t="shared" si="58"/>
        <v>219.64711084700002</v>
      </c>
      <c r="AW31" s="28">
        <f t="shared" si="58"/>
        <v>216.86544502499999</v>
      </c>
      <c r="AX31" s="28">
        <f t="shared" si="58"/>
        <v>205.91033169899998</v>
      </c>
      <c r="AY31" s="28">
        <f t="shared" si="58"/>
        <v>211.08263784899998</v>
      </c>
      <c r="AZ31" s="28">
        <f t="shared" si="58"/>
        <v>208.02914344799999</v>
      </c>
      <c r="BA31" s="28">
        <f t="shared" si="58"/>
        <v>220.37811772200001</v>
      </c>
      <c r="BB31" s="28">
        <f t="shared" si="58"/>
        <v>222.802817248</v>
      </c>
      <c r="BC31" s="28">
        <f t="shared" si="58"/>
        <v>202.02999073199999</v>
      </c>
      <c r="BD31" s="28">
        <f t="shared" si="58"/>
        <v>200.64407694999997</v>
      </c>
      <c r="BE31" s="28">
        <f t="shared" si="58"/>
        <v>179.51542132000003</v>
      </c>
      <c r="BF31" s="28">
        <f t="shared" si="58"/>
        <v>183.19075020099999</v>
      </c>
      <c r="BG31" s="28">
        <f t="shared" si="58"/>
        <v>177.36834501699997</v>
      </c>
      <c r="BH31" s="28">
        <f t="shared" si="58"/>
        <v>183.05819505599999</v>
      </c>
      <c r="BI31" s="28">
        <f t="shared" si="58"/>
        <v>181.31981931600001</v>
      </c>
      <c r="BJ31" s="28">
        <f t="shared" si="58"/>
        <v>172.690962826</v>
      </c>
      <c r="BK31" s="28">
        <f t="shared" si="58"/>
        <v>177.64367493099999</v>
      </c>
      <c r="BL31" s="28">
        <f t="shared" si="58"/>
        <v>175.49521982900001</v>
      </c>
      <c r="BM31" s="28">
        <f t="shared" si="58"/>
        <v>186.541665317</v>
      </c>
      <c r="BN31" s="28">
        <f t="shared" si="58"/>
        <v>189.46286515</v>
      </c>
      <c r="BO31" s="28">
        <f t="shared" si="58"/>
        <v>166.01186216000002</v>
      </c>
      <c r="BP31" s="28">
        <f t="shared" si="58"/>
        <v>171.07547675800001</v>
      </c>
      <c r="BQ31" s="28">
        <f t="shared" si="58"/>
        <v>152.86315755499999</v>
      </c>
      <c r="BR31" s="28">
        <f t="shared" si="58"/>
        <v>155.421376979</v>
      </c>
      <c r="BS31" s="28">
        <f t="shared" si="58"/>
        <v>151.0171033</v>
      </c>
      <c r="BT31" s="28">
        <f t="shared" ref="BT31:EE31" si="59">BT24-SUM(BT26:BT30)</f>
        <v>156.631266702</v>
      </c>
      <c r="BU31" s="28">
        <f t="shared" si="59"/>
        <v>155.697135492</v>
      </c>
      <c r="BV31" s="28">
        <f t="shared" si="59"/>
        <v>148.538560152</v>
      </c>
      <c r="BW31" s="28">
        <f t="shared" si="59"/>
        <v>153.483200729</v>
      </c>
      <c r="BX31" s="28">
        <f t="shared" si="59"/>
        <v>152.11653920099999</v>
      </c>
      <c r="BY31" s="28">
        <f t="shared" si="59"/>
        <v>162.23024744600002</v>
      </c>
      <c r="BZ31" s="28">
        <f t="shared" si="59"/>
        <v>164.797603716</v>
      </c>
      <c r="CA31" s="28">
        <f t="shared" si="59"/>
        <v>144.52199449800003</v>
      </c>
      <c r="CB31" s="28">
        <f t="shared" si="59"/>
        <v>148.79671334800003</v>
      </c>
      <c r="CC31" s="28">
        <f t="shared" si="59"/>
        <v>133.292334012</v>
      </c>
      <c r="CD31" s="28">
        <f t="shared" si="59"/>
        <v>136.17456304800001</v>
      </c>
      <c r="CE31" s="28">
        <f t="shared" si="59"/>
        <v>132.44222570700001</v>
      </c>
      <c r="CF31" s="28">
        <f t="shared" si="59"/>
        <v>137.52000856800001</v>
      </c>
      <c r="CG31" s="28">
        <f t="shared" si="59"/>
        <v>136.88539330400002</v>
      </c>
      <c r="CH31" s="28">
        <f t="shared" si="59"/>
        <v>130.90384913900002</v>
      </c>
      <c r="CI31" s="28">
        <f t="shared" si="59"/>
        <v>135.91512752599996</v>
      </c>
      <c r="CJ31" s="28">
        <f t="shared" si="59"/>
        <v>135.02804741099999</v>
      </c>
      <c r="CK31" s="28">
        <f t="shared" si="59"/>
        <v>144.20059664999999</v>
      </c>
      <c r="CL31" s="28">
        <f t="shared" si="59"/>
        <v>146.56624036299999</v>
      </c>
      <c r="CM31" s="28">
        <f t="shared" si="59"/>
        <v>128.64345857000001</v>
      </c>
      <c r="CN31" s="28">
        <f t="shared" si="59"/>
        <v>132.77409789500001</v>
      </c>
      <c r="CO31" s="28">
        <f t="shared" si="59"/>
        <v>119.06217046899999</v>
      </c>
      <c r="CP31" s="28">
        <f t="shared" si="59"/>
        <v>121.60800655299998</v>
      </c>
      <c r="CQ31" s="28">
        <f t="shared" si="59"/>
        <v>118.06255716999999</v>
      </c>
      <c r="CR31" s="28">
        <f t="shared" si="59"/>
        <v>122.41971857299998</v>
      </c>
      <c r="CS31" s="28">
        <f t="shared" si="59"/>
        <v>121.97565145900003</v>
      </c>
      <c r="CT31" s="28">
        <f t="shared" si="59"/>
        <v>117.21335077099999</v>
      </c>
      <c r="CU31" s="28">
        <f t="shared" si="59"/>
        <v>121.097911696</v>
      </c>
      <c r="CV31" s="28">
        <f t="shared" si="59"/>
        <v>120.543838491</v>
      </c>
      <c r="CW31" s="28">
        <f t="shared" si="59"/>
        <v>128.77136714899999</v>
      </c>
      <c r="CX31" s="28">
        <f t="shared" si="59"/>
        <v>131.21686087300003</v>
      </c>
      <c r="CY31" s="28">
        <f t="shared" si="59"/>
        <v>119.58113656299999</v>
      </c>
      <c r="CZ31" s="28">
        <f t="shared" si="59"/>
        <v>120.016182676</v>
      </c>
      <c r="DA31" s="28">
        <f t="shared" si="59"/>
        <v>108.03643912599999</v>
      </c>
      <c r="DB31" s="28">
        <f t="shared" si="59"/>
        <v>110.39601898000001</v>
      </c>
      <c r="DC31" s="28">
        <f t="shared" si="59"/>
        <v>107.25651364000001</v>
      </c>
      <c r="DD31" s="28">
        <f t="shared" si="59"/>
        <v>111.28162650499998</v>
      </c>
      <c r="DE31" s="28">
        <f t="shared" si="59"/>
        <v>110.91476463800001</v>
      </c>
      <c r="DF31" s="28">
        <f t="shared" si="59"/>
        <v>106.64500900100001</v>
      </c>
      <c r="DG31" s="28">
        <f t="shared" si="59"/>
        <v>109.872280241</v>
      </c>
      <c r="DH31" s="28">
        <f t="shared" si="59"/>
        <v>107.94168091600002</v>
      </c>
      <c r="DI31" s="28">
        <f t="shared" si="59"/>
        <v>115.709306376</v>
      </c>
      <c r="DJ31" s="28">
        <f t="shared" si="59"/>
        <v>117.67230456299998</v>
      </c>
      <c r="DK31" s="28">
        <f t="shared" si="59"/>
        <v>103.424570108</v>
      </c>
      <c r="DL31" s="28">
        <f t="shared" si="59"/>
        <v>109.27734374399999</v>
      </c>
      <c r="DM31" s="28">
        <f t="shared" si="59"/>
        <v>100.14662719299999</v>
      </c>
      <c r="DN31" s="28">
        <f t="shared" si="59"/>
        <v>102.43516719099998</v>
      </c>
      <c r="DO31" s="28">
        <f t="shared" si="59"/>
        <v>98.78942375199999</v>
      </c>
      <c r="DP31" s="28">
        <f t="shared" si="59"/>
        <v>101.75437839599999</v>
      </c>
      <c r="DQ31" s="28">
        <f t="shared" si="59"/>
        <v>101.45500608099999</v>
      </c>
      <c r="DR31" s="28">
        <f t="shared" si="59"/>
        <v>97.618422605000006</v>
      </c>
      <c r="DS31" s="28">
        <f t="shared" si="59"/>
        <v>100.65320467699999</v>
      </c>
      <c r="DT31" s="28">
        <f t="shared" si="59"/>
        <v>98.661947239</v>
      </c>
      <c r="DU31" s="28">
        <f t="shared" si="59"/>
        <v>105.85314302099999</v>
      </c>
      <c r="DV31" s="28">
        <f t="shared" si="59"/>
        <v>107.639746804</v>
      </c>
      <c r="DW31" s="28">
        <f t="shared" si="59"/>
        <v>94.870502850999998</v>
      </c>
      <c r="DX31" s="28">
        <f t="shared" si="59"/>
        <v>101.1031583</v>
      </c>
      <c r="DY31" s="28">
        <f t="shared" si="59"/>
        <v>92.70707583799998</v>
      </c>
      <c r="DZ31" s="28">
        <f t="shared" si="59"/>
        <v>94.858764526000016</v>
      </c>
      <c r="EA31" s="28">
        <f t="shared" si="59"/>
        <v>91.509124905999997</v>
      </c>
      <c r="EB31" s="28">
        <f t="shared" si="59"/>
        <v>94.272685371999984</v>
      </c>
      <c r="EC31" s="28">
        <f t="shared" si="59"/>
        <v>94.010953063000002</v>
      </c>
      <c r="ED31" s="28">
        <f t="shared" si="59"/>
        <v>90.471270882000013</v>
      </c>
      <c r="EE31" s="28">
        <f t="shared" si="59"/>
        <v>93.304724891999996</v>
      </c>
      <c r="EF31" s="28">
        <f t="shared" ref="EF31:GQ31" si="60">EF24-SUM(EF26:EF30)</f>
        <v>91.197511714000001</v>
      </c>
      <c r="EG31" s="28">
        <f t="shared" si="60"/>
        <v>96.227514710000008</v>
      </c>
      <c r="EH31" s="28">
        <f t="shared" si="60"/>
        <v>97.600102328999981</v>
      </c>
      <c r="EI31" s="28">
        <f t="shared" si="60"/>
        <v>86.879358100999994</v>
      </c>
      <c r="EJ31" s="28">
        <f t="shared" si="60"/>
        <v>94.158145988999991</v>
      </c>
      <c r="EK31" s="28">
        <f t="shared" si="60"/>
        <v>87.137943701000012</v>
      </c>
      <c r="EL31" s="28">
        <f t="shared" si="60"/>
        <v>89.174614915999982</v>
      </c>
      <c r="EM31" s="28">
        <f t="shared" si="60"/>
        <v>86.03473338500001</v>
      </c>
      <c r="EN31" s="28">
        <f t="shared" si="60"/>
        <v>88.682348461000004</v>
      </c>
      <c r="EO31" s="28">
        <f t="shared" si="60"/>
        <v>88.451807282999994</v>
      </c>
      <c r="EP31" s="28">
        <f t="shared" si="60"/>
        <v>85.141371108000016</v>
      </c>
      <c r="EQ31" s="28">
        <f t="shared" si="60"/>
        <v>87.820900830999989</v>
      </c>
      <c r="ER31" s="28">
        <f t="shared" si="60"/>
        <v>85.083840304000006</v>
      </c>
      <c r="ES31" s="28">
        <f t="shared" si="60"/>
        <v>88.834174794000006</v>
      </c>
      <c r="ET31" s="28">
        <f t="shared" si="60"/>
        <v>90.653702393999993</v>
      </c>
      <c r="EU31" s="28">
        <f t="shared" si="60"/>
        <v>83.630155991999999</v>
      </c>
      <c r="EV31" s="28">
        <f t="shared" si="60"/>
        <v>87.526938078000001</v>
      </c>
      <c r="EW31" s="28">
        <f t="shared" si="60"/>
        <v>81.045916398999992</v>
      </c>
      <c r="EX31" s="28">
        <f t="shared" si="60"/>
        <v>82.954822039999982</v>
      </c>
      <c r="EY31" s="28">
        <f t="shared" si="60"/>
        <v>80.041780259999996</v>
      </c>
      <c r="EZ31" s="28">
        <f t="shared" si="60"/>
        <v>82.512095601999988</v>
      </c>
      <c r="FA31" s="28">
        <f t="shared" si="60"/>
        <v>82.304481757999994</v>
      </c>
      <c r="FB31" s="28">
        <f t="shared" si="60"/>
        <v>79.232815790000004</v>
      </c>
      <c r="FC31" s="28">
        <f t="shared" si="60"/>
        <v>81.731643692999995</v>
      </c>
      <c r="FD31" s="28">
        <f t="shared" si="60"/>
        <v>79.110292103000006</v>
      </c>
      <c r="FE31" s="28">
        <f t="shared" si="60"/>
        <v>82.587723050999983</v>
      </c>
      <c r="FF31" s="28">
        <f t="shared" si="60"/>
        <v>82.008094935999992</v>
      </c>
      <c r="FG31" s="28">
        <f t="shared" si="60"/>
        <v>73.577333649999986</v>
      </c>
      <c r="FH31" s="28">
        <f t="shared" si="60"/>
        <v>80.917213040000007</v>
      </c>
      <c r="FI31" s="28">
        <f t="shared" si="60"/>
        <v>77.660568394999984</v>
      </c>
      <c r="FJ31" s="28">
        <f t="shared" si="60"/>
        <v>79.689279147000008</v>
      </c>
      <c r="FK31" s="28">
        <f t="shared" si="60"/>
        <v>76.58052807899999</v>
      </c>
      <c r="FL31" s="28">
        <f t="shared" si="60"/>
        <v>78.581068673999994</v>
      </c>
      <c r="FM31" s="28">
        <f t="shared" si="60"/>
        <v>78.023832507999998</v>
      </c>
      <c r="FN31" s="28">
        <f t="shared" si="60"/>
        <v>74.980114556999993</v>
      </c>
      <c r="FO31" s="28">
        <f t="shared" si="60"/>
        <v>76.938911079999997</v>
      </c>
      <c r="FP31" s="28">
        <f t="shared" si="60"/>
        <v>73.937556819999998</v>
      </c>
      <c r="FQ31" s="28">
        <f t="shared" si="60"/>
        <v>75.869159147000005</v>
      </c>
      <c r="FR31" s="28">
        <f t="shared" si="60"/>
        <v>75.331259643999999</v>
      </c>
      <c r="FS31" s="28">
        <f t="shared" si="60"/>
        <v>67.581992017999994</v>
      </c>
      <c r="FT31" s="28">
        <f t="shared" si="60"/>
        <v>74.318087292000001</v>
      </c>
      <c r="FU31" s="28">
        <f t="shared" si="60"/>
        <v>71.419067482999992</v>
      </c>
      <c r="FV31" s="28">
        <f t="shared" si="60"/>
        <v>73.284974508999994</v>
      </c>
      <c r="FW31" s="28">
        <f t="shared" si="60"/>
        <v>70.426293256000008</v>
      </c>
      <c r="FX31" s="28">
        <f t="shared" si="60"/>
        <v>72.266302461999999</v>
      </c>
      <c r="FY31" s="28">
        <f t="shared" si="60"/>
        <v>71.754085619000008</v>
      </c>
      <c r="FZ31" s="28">
        <f t="shared" si="60"/>
        <v>68.955177769000002</v>
      </c>
      <c r="GA31" s="28">
        <f t="shared" si="60"/>
        <v>70.756809857000007</v>
      </c>
      <c r="GB31" s="28">
        <f t="shared" si="60"/>
        <v>67.996839807000001</v>
      </c>
      <c r="GC31" s="28">
        <f t="shared" si="60"/>
        <v>69.773470889999984</v>
      </c>
      <c r="GD31" s="28">
        <f t="shared" si="60"/>
        <v>69.27901935700001</v>
      </c>
      <c r="GE31" s="28">
        <f t="shared" si="60"/>
        <v>62.152537647999992</v>
      </c>
      <c r="GF31" s="28">
        <f t="shared" si="60"/>
        <v>68.347679362000008</v>
      </c>
      <c r="GG31" s="28">
        <f t="shared" si="60"/>
        <v>65.681769360000018</v>
      </c>
      <c r="GH31" s="28">
        <f t="shared" si="60"/>
        <v>67.398002665000021</v>
      </c>
      <c r="GI31" s="28">
        <f t="shared" si="60"/>
        <v>64.76917006699999</v>
      </c>
      <c r="GJ31" s="28">
        <f t="shared" si="60"/>
        <v>66.461593616000016</v>
      </c>
      <c r="GK31" s="28">
        <f t="shared" si="60"/>
        <v>65.990738318000012</v>
      </c>
      <c r="GL31" s="28">
        <f t="shared" si="60"/>
        <v>63.41684729899999</v>
      </c>
      <c r="GM31" s="28">
        <f t="shared" si="60"/>
        <v>65.073987642999981</v>
      </c>
      <c r="GN31" s="28">
        <f t="shared" si="60"/>
        <v>62.535887197000008</v>
      </c>
      <c r="GO31" s="28">
        <f t="shared" si="60"/>
        <v>64.170041877000003</v>
      </c>
      <c r="GP31" s="28">
        <f t="shared" si="60"/>
        <v>63.715509089999998</v>
      </c>
      <c r="GQ31" s="28">
        <f t="shared" si="60"/>
        <v>59.19620733</v>
      </c>
      <c r="GR31" s="28">
        <f t="shared" ref="GR31:JC31" si="61">GR24-SUM(GR26:GR30)</f>
        <v>62.844943803999996</v>
      </c>
      <c r="GS31" s="28">
        <f t="shared" si="61"/>
        <v>60.393864512000007</v>
      </c>
      <c r="GT31" s="28">
        <f t="shared" si="61"/>
        <v>61.972128119999994</v>
      </c>
      <c r="GU31" s="28">
        <f t="shared" si="61"/>
        <v>59.555122389000005</v>
      </c>
      <c r="GV31" s="28">
        <f t="shared" si="61"/>
        <v>61.111500085000003</v>
      </c>
      <c r="GW31" s="28">
        <f t="shared" si="61"/>
        <v>60.678747469000015</v>
      </c>
      <c r="GX31" s="28">
        <f t="shared" si="61"/>
        <v>58.312232681000005</v>
      </c>
      <c r="GY31" s="28">
        <f t="shared" si="61"/>
        <v>59.836177786999997</v>
      </c>
      <c r="GZ31" s="28">
        <f t="shared" si="61"/>
        <v>57.50255459200001</v>
      </c>
      <c r="HA31" s="28">
        <f t="shared" si="61"/>
        <v>59.005370938999988</v>
      </c>
      <c r="HB31" s="28">
        <f t="shared" si="61"/>
        <v>58.587612474999986</v>
      </c>
      <c r="HC31" s="28">
        <f t="shared" si="61"/>
        <v>52.561245208000003</v>
      </c>
      <c r="HD31" s="28">
        <f t="shared" si="61"/>
        <v>57.800721842000002</v>
      </c>
      <c r="HE31" s="28">
        <f t="shared" si="61"/>
        <v>55.546555223000006</v>
      </c>
      <c r="HF31" s="28">
        <f t="shared" si="61"/>
        <v>56.998327201999999</v>
      </c>
      <c r="HG31" s="28">
        <f t="shared" si="61"/>
        <v>54.775482273000009</v>
      </c>
      <c r="HH31" s="28">
        <f t="shared" si="61"/>
        <v>56.207131282999995</v>
      </c>
      <c r="HI31" s="28">
        <f t="shared" si="61"/>
        <v>55.809289341000003</v>
      </c>
      <c r="HJ31" s="28">
        <f t="shared" si="61"/>
        <v>53.632857986999994</v>
      </c>
      <c r="HK31" s="28">
        <f t="shared" si="61"/>
        <v>55.034686651000001</v>
      </c>
      <c r="HL31" s="28">
        <f t="shared" si="61"/>
        <v>52.888491032000005</v>
      </c>
      <c r="HM31" s="28">
        <f t="shared" si="61"/>
        <v>54.270892563000004</v>
      </c>
      <c r="HN31" s="28">
        <f t="shared" si="61"/>
        <v>53.886828402000006</v>
      </c>
      <c r="HO31" s="28">
        <f t="shared" si="61"/>
        <v>48.344136021000004</v>
      </c>
      <c r="HP31" s="28">
        <f t="shared" si="61"/>
        <v>53.163400684000003</v>
      </c>
      <c r="HQ31" s="28">
        <f t="shared" si="61"/>
        <v>51.090246755999999</v>
      </c>
      <c r="HR31" s="28">
        <f t="shared" si="61"/>
        <v>52.425714286000002</v>
      </c>
      <c r="HS31" s="28">
        <f t="shared" si="61"/>
        <v>50.381353677999996</v>
      </c>
      <c r="HT31" s="28">
        <f t="shared" si="61"/>
        <v>51.698318429000004</v>
      </c>
      <c r="HU31" s="28">
        <f t="shared" si="61"/>
        <v>51.332555546999998</v>
      </c>
      <c r="HV31" s="28">
        <f t="shared" si="61"/>
        <v>49.330862255</v>
      </c>
      <c r="HW31" s="28">
        <f t="shared" si="61"/>
        <v>50.620407415999992</v>
      </c>
      <c r="HX31" s="28">
        <f t="shared" si="61"/>
        <v>48.646509645000002</v>
      </c>
      <c r="HY31" s="28">
        <f t="shared" si="61"/>
        <v>49.918191540999999</v>
      </c>
      <c r="HZ31" s="28">
        <f t="shared" si="61"/>
        <v>49.565089358999998</v>
      </c>
      <c r="IA31" s="28">
        <f t="shared" si="61"/>
        <v>44.467057980999996</v>
      </c>
      <c r="IB31" s="28">
        <f t="shared" si="61"/>
        <v>48.899978597999997</v>
      </c>
      <c r="IC31" s="28">
        <f t="shared" si="61"/>
        <v>46.993228418000001</v>
      </c>
      <c r="ID31" s="28">
        <f t="shared" si="61"/>
        <v>48.221753984000003</v>
      </c>
      <c r="IE31" s="28">
        <f t="shared" si="61"/>
        <v>46.341473966999999</v>
      </c>
      <c r="IF31" s="28">
        <f t="shared" si="61"/>
        <v>47.552985828000004</v>
      </c>
      <c r="IG31" s="28">
        <f t="shared" si="61"/>
        <v>47.216701485000002</v>
      </c>
      <c r="IH31" s="28">
        <f t="shared" si="61"/>
        <v>45.375646586999991</v>
      </c>
      <c r="II31" s="28">
        <f t="shared" si="61"/>
        <v>46.561945328</v>
      </c>
      <c r="IJ31" s="28">
        <f t="shared" si="61"/>
        <v>44.746443749999997</v>
      </c>
      <c r="IK31" s="28">
        <f t="shared" si="61"/>
        <v>45.916316569999999</v>
      </c>
      <c r="IL31" s="28">
        <f t="shared" si="61"/>
        <v>45.591666976999996</v>
      </c>
      <c r="IM31" s="28">
        <f t="shared" si="61"/>
        <v>42.358405951999991</v>
      </c>
      <c r="IN31" s="28">
        <f t="shared" si="61"/>
        <v>44.969853682999997</v>
      </c>
      <c r="IO31" s="28">
        <f t="shared" si="61"/>
        <v>43.21648553</v>
      </c>
      <c r="IP31" s="28">
        <f t="shared" si="61"/>
        <v>44.346415818999994</v>
      </c>
      <c r="IQ31" s="28">
        <f t="shared" si="61"/>
        <v>42.617377540999996</v>
      </c>
      <c r="IR31" s="28">
        <f t="shared" si="61"/>
        <v>43.731666350000012</v>
      </c>
      <c r="IS31" s="28">
        <f t="shared" si="61"/>
        <v>43.422543253000008</v>
      </c>
      <c r="IT31" s="28">
        <f t="shared" si="61"/>
        <v>41.729558787999999</v>
      </c>
      <c r="IU31" s="28">
        <f t="shared" si="61"/>
        <v>42.820667822999994</v>
      </c>
      <c r="IV31" s="28">
        <f t="shared" si="61"/>
        <v>41.151170936999996</v>
      </c>
      <c r="IW31" s="28">
        <f t="shared" si="61"/>
        <v>42.227178606999999</v>
      </c>
      <c r="IX31" s="28">
        <f t="shared" si="61"/>
        <v>41.92874547200001</v>
      </c>
      <c r="IY31" s="28">
        <f t="shared" si="61"/>
        <v>37.616379195999997</v>
      </c>
      <c r="IZ31" s="28">
        <f t="shared" si="61"/>
        <v>41.366604872999993</v>
      </c>
      <c r="JA31" s="28">
        <f t="shared" si="61"/>
        <v>39.753849960999993</v>
      </c>
      <c r="JB31" s="28">
        <f t="shared" si="61"/>
        <v>40.793373030000012</v>
      </c>
      <c r="JC31" s="28">
        <f t="shared" si="61"/>
        <v>39.202986844000002</v>
      </c>
      <c r="JD31" s="28">
        <f t="shared" ref="JD31:LO31" si="62">JD24-SUM(JD26:JD30)</f>
        <v>40.228126113999991</v>
      </c>
      <c r="JE31" s="28">
        <f t="shared" si="62"/>
        <v>39.943893646999996</v>
      </c>
      <c r="JF31" s="28">
        <f t="shared" si="62"/>
        <v>38.386655372000007</v>
      </c>
      <c r="JG31" s="28">
        <f t="shared" si="62"/>
        <v>39.390478510999998</v>
      </c>
      <c r="JH31" s="28">
        <f t="shared" si="62"/>
        <v>37.854834923999995</v>
      </c>
      <c r="JI31" s="28">
        <f t="shared" si="62"/>
        <v>38.844770734999997</v>
      </c>
      <c r="JJ31" s="28">
        <f t="shared" si="62"/>
        <v>38.570362891000002</v>
      </c>
      <c r="JK31" s="28">
        <f t="shared" si="62"/>
        <v>34.603508853999998</v>
      </c>
      <c r="JL31" s="28">
        <f t="shared" si="62"/>
        <v>38.053474746999996</v>
      </c>
      <c r="JM31" s="28">
        <f t="shared" si="62"/>
        <v>36.570000866000008</v>
      </c>
      <c r="JN31" s="28">
        <f t="shared" si="62"/>
        <v>37.526384778999997</v>
      </c>
      <c r="JO31" s="28">
        <f t="shared" si="62"/>
        <v>36.063477387999995</v>
      </c>
      <c r="JP31" s="28">
        <f t="shared" si="62"/>
        <v>37.006633553999997</v>
      </c>
      <c r="JQ31" s="28">
        <f t="shared" si="62"/>
        <v>36.745277139999999</v>
      </c>
      <c r="JR31" s="28">
        <f t="shared" si="62"/>
        <v>35.312847222000002</v>
      </c>
      <c r="JS31" s="28">
        <f t="shared" si="62"/>
        <v>36.236400319000012</v>
      </c>
      <c r="JT31" s="28">
        <f t="shared" si="62"/>
        <v>34.82382555800001</v>
      </c>
      <c r="JU31" s="28">
        <f t="shared" si="62"/>
        <v>35.734607271999991</v>
      </c>
      <c r="JV31" s="28">
        <f t="shared" si="62"/>
        <v>35.482280590000009</v>
      </c>
      <c r="JW31" s="28">
        <f t="shared" si="62"/>
        <v>31.833121316999996</v>
      </c>
      <c r="JX31" s="28">
        <f t="shared" si="62"/>
        <v>35.006983322000011</v>
      </c>
      <c r="JY31" s="28">
        <f t="shared" si="62"/>
        <v>33.642376372999998</v>
      </c>
      <c r="JZ31" s="28">
        <f t="shared" si="62"/>
        <v>34.522301989999995</v>
      </c>
      <c r="KA31" s="28">
        <f t="shared" si="62"/>
        <v>33.176605270000003</v>
      </c>
      <c r="KB31" s="28">
        <f t="shared" si="62"/>
        <v>34.044365814999992</v>
      </c>
      <c r="KC31" s="28">
        <f t="shared" si="62"/>
        <v>33.804034872999992</v>
      </c>
      <c r="KD31" s="28">
        <f t="shared" si="62"/>
        <v>32.486361448999993</v>
      </c>
      <c r="KE31" s="28">
        <f t="shared" si="62"/>
        <v>33.336093632000001</v>
      </c>
      <c r="KF31" s="28">
        <f t="shared" si="62"/>
        <v>32.036676699000004</v>
      </c>
      <c r="KG31" s="28">
        <f t="shared" si="62"/>
        <v>32.874663333000008</v>
      </c>
      <c r="KH31" s="28">
        <f t="shared" si="62"/>
        <v>32.642631919999999</v>
      </c>
      <c r="KI31" s="28">
        <f t="shared" si="62"/>
        <v>30.328054417999994</v>
      </c>
      <c r="KJ31" s="28">
        <f t="shared" si="62"/>
        <v>32.198204879999999</v>
      </c>
      <c r="KK31" s="28">
        <f t="shared" si="62"/>
        <v>30.943181070999998</v>
      </c>
      <c r="KL31" s="28">
        <f t="shared" si="62"/>
        <v>31.752605064000008</v>
      </c>
      <c r="KM31" s="28">
        <f t="shared" si="62"/>
        <v>30.514965301</v>
      </c>
      <c r="KN31" s="28">
        <f t="shared" si="62"/>
        <v>31.313203676000001</v>
      </c>
      <c r="KO31" s="28">
        <f t="shared" si="62"/>
        <v>31.092248938999997</v>
      </c>
      <c r="KP31" s="28">
        <f t="shared" si="62"/>
        <v>29.880371011999998</v>
      </c>
      <c r="KQ31" s="28">
        <f t="shared" si="62"/>
        <v>30.662032426000003</v>
      </c>
      <c r="KR31" s="28">
        <f t="shared" si="62"/>
        <v>29.466937849999994</v>
      </c>
      <c r="KS31" s="28">
        <f t="shared" si="62"/>
        <v>30.237799217999999</v>
      </c>
      <c r="KT31" s="28">
        <f t="shared" si="62"/>
        <v>30.024471427000002</v>
      </c>
      <c r="KU31" s="28">
        <f t="shared" si="62"/>
        <v>26.936776170000002</v>
      </c>
      <c r="KV31" s="28">
        <f t="shared" si="62"/>
        <v>29.622630928000003</v>
      </c>
      <c r="KW31" s="28">
        <f t="shared" si="62"/>
        <v>28.468083922000002</v>
      </c>
      <c r="KX31" s="28">
        <f t="shared" si="62"/>
        <v>29.212851459000003</v>
      </c>
      <c r="KY31" s="28">
        <f t="shared" si="62"/>
        <v>28.074289798000009</v>
      </c>
      <c r="KZ31" s="28">
        <f t="shared" si="62"/>
        <v>28.808769571999996</v>
      </c>
      <c r="LA31" s="28">
        <f t="shared" si="62"/>
        <v>28.605574397000002</v>
      </c>
      <c r="LB31" s="28">
        <f t="shared" si="62"/>
        <v>27.490701993999998</v>
      </c>
      <c r="LC31" s="28">
        <f t="shared" si="62"/>
        <v>28.209935298000005</v>
      </c>
      <c r="LD31" s="28">
        <f t="shared" si="62"/>
        <v>27.110496117000004</v>
      </c>
      <c r="LE31" s="28">
        <f t="shared" si="62"/>
        <v>27.819796001999997</v>
      </c>
      <c r="LF31" s="28">
        <f t="shared" si="62"/>
        <v>27.623610087000003</v>
      </c>
      <c r="LG31" s="28">
        <f t="shared" si="62"/>
        <v>24.782885309999998</v>
      </c>
      <c r="LH31" s="28">
        <f t="shared" si="62"/>
        <v>27.254044612000001</v>
      </c>
      <c r="LI31" s="28">
        <f t="shared" si="62"/>
        <v>26.191874937000001</v>
      </c>
      <c r="LJ31" s="28">
        <f t="shared" si="62"/>
        <v>26.877149526999997</v>
      </c>
      <c r="LK31" s="28">
        <f t="shared" si="62"/>
        <v>25.829668551000001</v>
      </c>
      <c r="LL31" s="28">
        <f t="shared" si="62"/>
        <v>26.505466507999998</v>
      </c>
      <c r="LM31" s="28">
        <f t="shared" si="62"/>
        <v>26.318552703000002</v>
      </c>
      <c r="LN31" s="28">
        <f t="shared" si="62"/>
        <v>25.292841879999997</v>
      </c>
      <c r="LO31" s="28">
        <f t="shared" si="62"/>
        <v>25.954594501999999</v>
      </c>
      <c r="LP31" s="28">
        <f t="shared" ref="LP31:OA31" si="63">LP24-SUM(LP26:LP30)</f>
        <v>24.943068181999994</v>
      </c>
      <c r="LQ31" s="28">
        <f t="shared" si="63"/>
        <v>25.595669452999999</v>
      </c>
      <c r="LR31" s="28">
        <f t="shared" si="63"/>
        <v>25.415171442999998</v>
      </c>
      <c r="LS31" s="28">
        <f t="shared" si="63"/>
        <v>22.80155577</v>
      </c>
      <c r="LT31" s="28">
        <f t="shared" si="63"/>
        <v>25.075152081999995</v>
      </c>
      <c r="LU31" s="28">
        <f t="shared" si="63"/>
        <v>24.097900206000002</v>
      </c>
      <c r="LV31" s="28">
        <f t="shared" si="63"/>
        <v>24.728388812999999</v>
      </c>
      <c r="LW31" s="28">
        <f t="shared" si="63"/>
        <v>23.764651317999999</v>
      </c>
      <c r="LX31" s="28">
        <f t="shared" si="63"/>
        <v>24.386420920000003</v>
      </c>
      <c r="LY31" s="28">
        <f t="shared" si="63"/>
        <v>24.214450403000001</v>
      </c>
      <c r="LZ31" s="28">
        <f t="shared" si="63"/>
        <v>23.270742588000001</v>
      </c>
      <c r="MA31" s="28">
        <f t="shared" si="63"/>
        <v>23.879589742999997</v>
      </c>
      <c r="MB31" s="28">
        <f t="shared" si="63"/>
        <v>22.948932426999999</v>
      </c>
      <c r="MC31" s="28">
        <f t="shared" si="63"/>
        <v>23.549359862999999</v>
      </c>
      <c r="MD31" s="28">
        <f t="shared" si="63"/>
        <v>23.383292214000001</v>
      </c>
      <c r="ME31" s="28">
        <f t="shared" si="63"/>
        <v>21.725388033999998</v>
      </c>
      <c r="MF31" s="28">
        <f t="shared" si="63"/>
        <v>23.065190478000002</v>
      </c>
      <c r="MG31" s="28">
        <f t="shared" si="63"/>
        <v>22.166272671999998</v>
      </c>
      <c r="MH31" s="28">
        <f t="shared" si="63"/>
        <v>22.746222884999995</v>
      </c>
      <c r="MI31" s="28">
        <f t="shared" si="63"/>
        <v>21.859736176000002</v>
      </c>
      <c r="MJ31" s="28">
        <f t="shared" si="63"/>
        <v>22.431666284000002</v>
      </c>
      <c r="MK31" s="28">
        <f t="shared" si="63"/>
        <v>22.273480500000005</v>
      </c>
      <c r="ML31" s="28">
        <f t="shared" si="63"/>
        <v>21.405417944</v>
      </c>
      <c r="MM31" s="28">
        <f t="shared" si="63"/>
        <v>21.965461432000005</v>
      </c>
      <c r="MN31" s="28">
        <f t="shared" si="63"/>
        <v>21.109403278999999</v>
      </c>
      <c r="MO31" s="28">
        <f t="shared" si="63"/>
        <v>21.661701949000001</v>
      </c>
      <c r="MP31" s="28">
        <f t="shared" si="63"/>
        <v>21.508945873000002</v>
      </c>
      <c r="MQ31" s="28">
        <f t="shared" si="63"/>
        <v>19.297034056999998</v>
      </c>
      <c r="MR31" s="28">
        <f t="shared" si="63"/>
        <v>21.221186328999998</v>
      </c>
      <c r="MS31" s="28">
        <f t="shared" si="63"/>
        <v>20.394134751999999</v>
      </c>
      <c r="MT31" s="28">
        <f t="shared" si="63"/>
        <v>20.927719398000001</v>
      </c>
      <c r="MU31" s="28">
        <f t="shared" si="63"/>
        <v>20.112105080999996</v>
      </c>
      <c r="MV31" s="28">
        <f t="shared" si="63"/>
        <v>20.638310811000004</v>
      </c>
      <c r="MW31" s="28">
        <f t="shared" si="63"/>
        <v>20.492771578999999</v>
      </c>
      <c r="MX31" s="28">
        <f t="shared" si="63"/>
        <v>19.694108448999998</v>
      </c>
      <c r="MY31" s="28">
        <f t="shared" si="63"/>
        <v>20.209377866000001</v>
      </c>
      <c r="MZ31" s="28">
        <f t="shared" si="63"/>
        <v>19.421759417000004</v>
      </c>
      <c r="NA31" s="28">
        <f t="shared" si="63"/>
        <v>19.929903193000001</v>
      </c>
      <c r="NB31" s="28">
        <f t="shared" si="63"/>
        <v>19.789359581999999</v>
      </c>
      <c r="NC31" s="28">
        <f t="shared" si="63"/>
        <v>17.754284564000002</v>
      </c>
      <c r="ND31" s="28">
        <f t="shared" si="63"/>
        <v>19.524605690999998</v>
      </c>
      <c r="NE31" s="28">
        <f t="shared" si="63"/>
        <v>18.763674813000002</v>
      </c>
      <c r="NF31" s="28">
        <f t="shared" si="63"/>
        <v>19.254600707000002</v>
      </c>
      <c r="NG31" s="28">
        <f t="shared" si="63"/>
        <v>18.504192707000001</v>
      </c>
      <c r="NH31" s="28">
        <f t="shared" si="63"/>
        <v>18.988329608000001</v>
      </c>
      <c r="NI31" s="28">
        <f t="shared" si="63"/>
        <v>18.854425874999997</v>
      </c>
      <c r="NJ31" s="28">
        <f t="shared" si="63"/>
        <v>18.119613858000001</v>
      </c>
      <c r="NK31" s="28">
        <f t="shared" si="63"/>
        <v>18.593688775</v>
      </c>
      <c r="NL31" s="28">
        <f t="shared" si="63"/>
        <v>17.869038450000001</v>
      </c>
      <c r="NM31" s="28">
        <f t="shared" si="63"/>
        <v>18.336557403999997</v>
      </c>
      <c r="NN31" s="28">
        <f t="shared" si="63"/>
        <v>18.207249902000001</v>
      </c>
      <c r="NO31" s="28">
        <f t="shared" si="63"/>
        <v>16.334874030999998</v>
      </c>
      <c r="NP31" s="28">
        <f t="shared" si="63"/>
        <v>17.963662421999999</v>
      </c>
      <c r="NQ31" s="28">
        <f t="shared" si="63"/>
        <v>17.263566058999999</v>
      </c>
      <c r="NR31" s="28">
        <f t="shared" si="63"/>
        <v>17.715243658999999</v>
      </c>
      <c r="NS31" s="28">
        <f t="shared" si="63"/>
        <v>17.024828900000003</v>
      </c>
      <c r="NT31" s="28">
        <f t="shared" si="63"/>
        <v>17.470260264999997</v>
      </c>
      <c r="NU31" s="28">
        <f t="shared" si="63"/>
        <v>17.347061801999999</v>
      </c>
      <c r="NV31" s="28">
        <f t="shared" si="63"/>
        <v>16.670996163000002</v>
      </c>
      <c r="NW31" s="28">
        <f t="shared" si="63"/>
        <v>17.107169982999999</v>
      </c>
      <c r="NX31" s="28">
        <f t="shared" si="63"/>
        <v>16.440453629</v>
      </c>
      <c r="NY31" s="28">
        <f t="shared" si="63"/>
        <v>16.870595616999996</v>
      </c>
      <c r="NZ31" s="28">
        <f t="shared" si="63"/>
        <v>16.751625925999996</v>
      </c>
      <c r="OA31" s="28">
        <f t="shared" si="63"/>
        <v>15.563915042999998</v>
      </c>
      <c r="OB31" s="28">
        <f t="shared" ref="OB31:QM31" si="64">OB24-SUM(OB26:OB30)</f>
        <v>16.523740077999999</v>
      </c>
      <c r="OC31" s="28">
        <f t="shared" si="64"/>
        <v>15.879761689000002</v>
      </c>
      <c r="OD31" s="28">
        <f t="shared" si="64"/>
        <v>16.295233940999999</v>
      </c>
      <c r="OE31" s="28">
        <f t="shared" si="64"/>
        <v>15.660161105</v>
      </c>
      <c r="OF31" s="28">
        <f t="shared" si="64"/>
        <v>16.069887807999997</v>
      </c>
      <c r="OG31" s="28">
        <f t="shared" si="64"/>
        <v>15.956564622999998</v>
      </c>
      <c r="OH31" s="28">
        <f t="shared" si="64"/>
        <v>15.334690720999998</v>
      </c>
      <c r="OI31" s="28">
        <f t="shared" si="64"/>
        <v>15.735901932000001</v>
      </c>
      <c r="OJ31" s="28">
        <f t="shared" si="64"/>
        <v>15.122627901000001</v>
      </c>
      <c r="OK31" s="28">
        <f t="shared" si="64"/>
        <v>15.518290777000002</v>
      </c>
      <c r="OL31" s="28">
        <f t="shared" si="64"/>
        <v>15.408857399999999</v>
      </c>
      <c r="OM31" s="28">
        <f t="shared" si="64"/>
        <v>13.824259343999998</v>
      </c>
      <c r="ON31" s="28">
        <f t="shared" si="64"/>
        <v>15.202708487999995</v>
      </c>
      <c r="OO31" s="28">
        <f t="shared" si="64"/>
        <v>14.610214562000003</v>
      </c>
      <c r="OP31" s="28">
        <f t="shared" si="64"/>
        <v>14.992470844</v>
      </c>
      <c r="OQ31" s="28">
        <f t="shared" si="64"/>
        <v>14.408170490000002</v>
      </c>
      <c r="OR31" s="28">
        <f t="shared" si="64"/>
        <v>14.785140571000001</v>
      </c>
      <c r="OS31" s="28">
        <f t="shared" si="64"/>
        <v>14.680877288</v>
      </c>
      <c r="OT31" s="28">
        <f t="shared" si="64"/>
        <v>14.108720643000002</v>
      </c>
      <c r="OU31" s="28">
        <f t="shared" si="64"/>
        <v>14.477856030999998</v>
      </c>
      <c r="OV31" s="28">
        <f t="shared" si="64"/>
        <v>13.913611716</v>
      </c>
      <c r="OW31" s="28">
        <f t="shared" si="64"/>
        <v>14.277642343</v>
      </c>
      <c r="OX31" s="28">
        <f t="shared" si="64"/>
        <v>14.176957884</v>
      </c>
      <c r="OY31" s="28">
        <f t="shared" si="64"/>
        <v>12.719044473000002</v>
      </c>
      <c r="OZ31" s="28">
        <f t="shared" si="64"/>
        <v>13.987290064999996</v>
      </c>
      <c r="PA31" s="28">
        <f t="shared" si="64"/>
        <v>13.442164538</v>
      </c>
      <c r="PB31" s="28">
        <f t="shared" si="64"/>
        <v>13.793860393000001</v>
      </c>
      <c r="PC31" s="28">
        <f t="shared" si="64"/>
        <v>13.256273384</v>
      </c>
      <c r="PD31" s="28">
        <f t="shared" si="64"/>
        <v>13.603105648999998</v>
      </c>
      <c r="PE31" s="28">
        <f t="shared" si="64"/>
        <v>13.507177961000002</v>
      </c>
      <c r="PF31" s="28">
        <f t="shared" si="64"/>
        <v>12.980763804999999</v>
      </c>
      <c r="PG31" s="28">
        <f t="shared" si="64"/>
        <v>13.320387743000001</v>
      </c>
      <c r="PH31" s="28">
        <f t="shared" si="64"/>
        <v>12.801253344999999</v>
      </c>
      <c r="PI31" s="28">
        <f t="shared" si="64"/>
        <v>13.136180632999999</v>
      </c>
      <c r="PJ31" s="28">
        <f t="shared" si="64"/>
        <v>13.04354565</v>
      </c>
      <c r="PK31" s="28">
        <f t="shared" si="64"/>
        <v>11.702188758999998</v>
      </c>
      <c r="PL31" s="28">
        <f t="shared" si="64"/>
        <v>12.869041295000001</v>
      </c>
      <c r="PM31" s="28">
        <f t="shared" si="64"/>
        <v>12.367497192000002</v>
      </c>
      <c r="PN31" s="28">
        <f t="shared" si="64"/>
        <v>12.691075845</v>
      </c>
      <c r="PO31" s="28">
        <f t="shared" si="64"/>
        <v>12.196467567999999</v>
      </c>
      <c r="PP31" s="28">
        <f t="shared" si="64"/>
        <v>12.515571464000001</v>
      </c>
      <c r="PQ31" s="28">
        <f t="shared" si="64"/>
        <v>12.427312948999999</v>
      </c>
      <c r="PR31" s="28">
        <f t="shared" si="64"/>
        <v>11.942984287000002</v>
      </c>
      <c r="PS31" s="28">
        <f t="shared" si="64"/>
        <v>12.255456142999998</v>
      </c>
      <c r="PT31" s="28">
        <f t="shared" si="64"/>
        <v>11.77782524</v>
      </c>
      <c r="PU31" s="28">
        <f t="shared" si="64"/>
        <v>12.085975935</v>
      </c>
      <c r="PV31" s="28">
        <f t="shared" si="64"/>
        <v>12.000746880000001</v>
      </c>
      <c r="PW31" s="28">
        <f t="shared" si="64"/>
        <v>11.149879168000002</v>
      </c>
      <c r="PX31" s="28">
        <f t="shared" si="64"/>
        <v>11.837491066000002</v>
      </c>
      <c r="PY31" s="28">
        <f t="shared" si="64"/>
        <v>11.376149481000002</v>
      </c>
      <c r="PZ31" s="28">
        <f t="shared" si="64"/>
        <v>11.67379088</v>
      </c>
      <c r="QA31" s="28">
        <f t="shared" si="64"/>
        <v>11.218829169999999</v>
      </c>
      <c r="QB31" s="28">
        <f t="shared" si="64"/>
        <v>11.512354496</v>
      </c>
      <c r="QC31" s="28">
        <f t="shared" si="64"/>
        <v>11.431170560999998</v>
      </c>
      <c r="QD31" s="28">
        <f t="shared" si="64"/>
        <v>10.985664475</v>
      </c>
      <c r="QE31" s="28">
        <f t="shared" si="64"/>
        <v>11.273089365999999</v>
      </c>
      <c r="QF31" s="28">
        <f t="shared" si="64"/>
        <v>10.833744163999999</v>
      </c>
      <c r="QG31" s="28">
        <f t="shared" si="64"/>
        <v>11.088757296000001</v>
      </c>
      <c r="QH31" s="28">
        <f t="shared" si="64"/>
        <v>10.892491532000001</v>
      </c>
      <c r="QI31" s="28">
        <f t="shared" si="64"/>
        <v>9.7723422279999994</v>
      </c>
      <c r="QJ31" s="28">
        <f t="shared" si="64"/>
        <v>10.746765263</v>
      </c>
      <c r="QK31" s="28">
        <f t="shared" si="64"/>
        <v>10.327932449</v>
      </c>
      <c r="QL31" s="28">
        <f t="shared" si="64"/>
        <v>10.598148680999998</v>
      </c>
      <c r="QM31" s="28">
        <f t="shared" si="64"/>
        <v>10.185107887000001</v>
      </c>
      <c r="QN31" s="28">
        <f t="shared" ref="QN31:SY31" si="65">QN24-SUM(QN26:QN30)</f>
        <v>10.451587307999997</v>
      </c>
      <c r="QO31" s="28">
        <f t="shared" si="65"/>
        <v>10.377883795999999</v>
      </c>
      <c r="QP31" s="28">
        <f t="shared" si="65"/>
        <v>9.9734273689999977</v>
      </c>
      <c r="QQ31" s="28">
        <f t="shared" si="65"/>
        <v>10.234368460999999</v>
      </c>
      <c r="QR31" s="28">
        <f t="shared" si="65"/>
        <v>9.8355052389999997</v>
      </c>
      <c r="QS31" s="28">
        <f t="shared" si="65"/>
        <v>10.092837790000001</v>
      </c>
      <c r="QT31" s="28">
        <f t="shared" si="65"/>
        <v>10.021664141999999</v>
      </c>
      <c r="QU31" s="28">
        <f t="shared" si="65"/>
        <v>8.9910679699999978</v>
      </c>
      <c r="QV31" s="28">
        <f t="shared" si="65"/>
        <v>9.8875883280000032</v>
      </c>
      <c r="QW31" s="28">
        <f t="shared" si="65"/>
        <v>9.5022401429999999</v>
      </c>
      <c r="QX31" s="28">
        <f t="shared" si="65"/>
        <v>9.7508532649999982</v>
      </c>
      <c r="QY31" s="28">
        <f t="shared" si="65"/>
        <v>9.370834047999999</v>
      </c>
      <c r="QZ31" s="28">
        <f t="shared" si="65"/>
        <v>9.6160091089999984</v>
      </c>
      <c r="RA31" s="28">
        <f t="shared" si="65"/>
        <v>9.5481980120000003</v>
      </c>
      <c r="RB31" s="28">
        <f t="shared" si="65"/>
        <v>9.1760768590000001</v>
      </c>
      <c r="RC31" s="28">
        <f t="shared" si="65"/>
        <v>9.4161563629999989</v>
      </c>
      <c r="RD31" s="28">
        <f t="shared" si="65"/>
        <v>9.0491812580000008</v>
      </c>
      <c r="RE31" s="28">
        <f t="shared" si="65"/>
        <v>9.2859407120000004</v>
      </c>
      <c r="RF31" s="28">
        <f t="shared" si="65"/>
        <v>9.2204572230000004</v>
      </c>
      <c r="RG31" s="28">
        <f t="shared" si="65"/>
        <v>8.2722546300000008</v>
      </c>
      <c r="RH31" s="28">
        <f t="shared" si="65"/>
        <v>9.0971004320000013</v>
      </c>
      <c r="RI31" s="28">
        <f t="shared" si="65"/>
        <v>8.7425598699999991</v>
      </c>
      <c r="RJ31" s="28">
        <f t="shared" si="65"/>
        <v>8.9712969949999994</v>
      </c>
      <c r="RK31" s="28">
        <f t="shared" si="65"/>
        <v>8.6216593660000012</v>
      </c>
      <c r="RL31" s="28">
        <f t="shared" si="65"/>
        <v>8.8472332909999984</v>
      </c>
      <c r="RM31" s="28">
        <f t="shared" si="65"/>
        <v>8.7848435170000005</v>
      </c>
      <c r="RN31" s="28">
        <f t="shared" si="65"/>
        <v>8.4424725179999989</v>
      </c>
      <c r="RO31" s="28">
        <f t="shared" si="65"/>
        <v>8.6633582719999982</v>
      </c>
      <c r="RP31" s="28">
        <f t="shared" si="65"/>
        <v>8.3257219089999985</v>
      </c>
      <c r="RQ31" s="28">
        <f t="shared" si="65"/>
        <v>8.5435530370000023</v>
      </c>
      <c r="RR31" s="28">
        <f t="shared" si="65"/>
        <v>8.4833047859999997</v>
      </c>
      <c r="RS31" s="28">
        <f t="shared" si="65"/>
        <v>7.8818280450000007</v>
      </c>
      <c r="RT31" s="28">
        <f t="shared" si="65"/>
        <v>8.3678995670000003</v>
      </c>
      <c r="RU31" s="28">
        <f t="shared" si="65"/>
        <v>8.0417780889999992</v>
      </c>
      <c r="RV31" s="28">
        <f t="shared" si="65"/>
        <v>8.2521802210000033</v>
      </c>
      <c r="RW31" s="28">
        <f t="shared" si="65"/>
        <v>7.9305686680000012</v>
      </c>
      <c r="RX31" s="28">
        <f t="shared" si="65"/>
        <v>8.1380611520000024</v>
      </c>
      <c r="RY31" s="28">
        <f t="shared" si="65"/>
        <v>8.0806723869999999</v>
      </c>
      <c r="RZ31" s="28">
        <f t="shared" si="65"/>
        <v>7.7657449949999995</v>
      </c>
      <c r="SA31" s="28">
        <f t="shared" si="65"/>
        <v>7.9689250929999984</v>
      </c>
      <c r="SB31" s="28">
        <f t="shared" si="65"/>
        <v>7.6583528220000012</v>
      </c>
      <c r="SC31" s="28">
        <f t="shared" si="65"/>
        <v>7.8587231510000004</v>
      </c>
      <c r="SD31" s="28">
        <f t="shared" si="65"/>
        <v>7.803304247999999</v>
      </c>
      <c r="SE31" s="28">
        <f t="shared" si="65"/>
        <v>7.0008371739999991</v>
      </c>
      <c r="SF31" s="28">
        <f t="shared" si="65"/>
        <v>7.6989069790000002</v>
      </c>
      <c r="SG31" s="28">
        <f t="shared" si="65"/>
        <v>7.3988580989999999</v>
      </c>
      <c r="SH31" s="28">
        <f t="shared" si="65"/>
        <v>7.5924391029999985</v>
      </c>
      <c r="SI31" s="28">
        <f t="shared" si="65"/>
        <v>7.2965395869999998</v>
      </c>
      <c r="SJ31" s="28">
        <f t="shared" si="65"/>
        <v>7.4874435669999997</v>
      </c>
      <c r="SK31" s="28">
        <f t="shared" si="65"/>
        <v>7.4346428929999995</v>
      </c>
      <c r="SL31" s="28">
        <f t="shared" si="65"/>
        <v>7.1448931529999999</v>
      </c>
      <c r="SM31" s="28">
        <f t="shared" si="65"/>
        <v>7.3318295139999998</v>
      </c>
      <c r="SN31" s="28">
        <f t="shared" si="65"/>
        <v>7.0460867140000012</v>
      </c>
      <c r="SO31" s="28">
        <f t="shared" si="65"/>
        <v>7.2304379369999987</v>
      </c>
      <c r="SP31" s="28">
        <f t="shared" si="65"/>
        <v>7.1794496430000008</v>
      </c>
      <c r="SQ31" s="28">
        <f t="shared" si="65"/>
        <v>6.4411377939999994</v>
      </c>
      <c r="SR31" s="28">
        <f t="shared" si="65"/>
        <v>7.0833986679999983</v>
      </c>
      <c r="SS31" s="28">
        <f t="shared" si="65"/>
        <v>6.8073379449999996</v>
      </c>
      <c r="ST31" s="28">
        <f t="shared" si="65"/>
        <v>6.985442636000001</v>
      </c>
      <c r="SU31" s="28">
        <f t="shared" si="65"/>
        <v>6.7131995409999998</v>
      </c>
      <c r="SV31" s="28">
        <f t="shared" si="65"/>
        <v>6.8888412270000003</v>
      </c>
      <c r="SW31" s="28">
        <f t="shared" si="65"/>
        <v>6.8402618300000011</v>
      </c>
      <c r="SX31" s="28">
        <f t="shared" si="65"/>
        <v>6.5736768619999992</v>
      </c>
      <c r="SY31" s="28">
        <f t="shared" si="65"/>
        <v>6.745668128000001</v>
      </c>
      <c r="SZ31" s="28">
        <f t="shared" ref="SZ31:VK31" si="66">SZ24-SUM(SZ26:SZ30)</f>
        <v>6.4827697500000001</v>
      </c>
      <c r="TA31" s="28">
        <f t="shared" si="66"/>
        <v>6.652382557000001</v>
      </c>
      <c r="TB31" s="28">
        <f t="shared" si="66"/>
        <v>6.6054706439999986</v>
      </c>
      <c r="TC31" s="28">
        <f t="shared" si="66"/>
        <v>5.9261849790000003</v>
      </c>
      <c r="TD31" s="28">
        <f t="shared" si="66"/>
        <v>5.9956314900000001</v>
      </c>
      <c r="TE31" s="28">
        <f t="shared" si="66"/>
        <v>5.7080799790000007</v>
      </c>
      <c r="TF31" s="28">
        <f t="shared" si="66"/>
        <v>5.8574240880000001</v>
      </c>
      <c r="TG31" s="28">
        <f t="shared" si="66"/>
        <v>5.6291431680000006</v>
      </c>
      <c r="TH31" s="28">
        <f t="shared" si="66"/>
        <v>5.7764220040000005</v>
      </c>
      <c r="TI31" s="28">
        <f t="shared" si="66"/>
        <v>5.7356872710000006</v>
      </c>
      <c r="TJ31" s="28">
        <f t="shared" si="66"/>
        <v>5.5121507979999995</v>
      </c>
      <c r="TK31" s="28">
        <f t="shared" si="66"/>
        <v>5.6563686840000003</v>
      </c>
      <c r="TL31" s="28">
        <f t="shared" si="66"/>
        <v>5.4359234819999998</v>
      </c>
      <c r="TM31" s="28">
        <f t="shared" si="66"/>
        <v>5.5781469899999996</v>
      </c>
      <c r="TN31" s="28">
        <f t="shared" si="66"/>
        <v>5.538810476000001</v>
      </c>
      <c r="TO31" s="28">
        <f t="shared" si="66"/>
        <v>5.1461020030000002</v>
      </c>
      <c r="TP31" s="28">
        <f t="shared" si="66"/>
        <v>5.4634615800000006</v>
      </c>
      <c r="TQ31" s="28">
        <f t="shared" si="66"/>
        <v>5.2505345319999996</v>
      </c>
      <c r="TR31" s="28">
        <f t="shared" si="66"/>
        <v>5.387907589000001</v>
      </c>
      <c r="TS31" s="28">
        <f t="shared" si="66"/>
        <v>4.7174713989999999</v>
      </c>
      <c r="TT31" s="28">
        <f t="shared" si="66"/>
        <v>4.6684898879999999</v>
      </c>
      <c r="TU31" s="28">
        <f t="shared" si="66"/>
        <v>4.6355681799999999</v>
      </c>
      <c r="TV31" s="28">
        <f t="shared" si="66"/>
        <v>4.4549065570000002</v>
      </c>
      <c r="TW31" s="28">
        <f t="shared" si="66"/>
        <v>4.5714630949999995</v>
      </c>
      <c r="TX31" s="28">
        <f t="shared" si="66"/>
        <v>4.3932998330000004</v>
      </c>
      <c r="TY31" s="28">
        <f t="shared" si="66"/>
        <v>4.5082445159999995</v>
      </c>
      <c r="TZ31" s="28">
        <f t="shared" si="66"/>
        <v>4.4764528430000006</v>
      </c>
      <c r="UA31" s="28">
        <f t="shared" si="66"/>
        <v>4.0161086250000002</v>
      </c>
      <c r="UB31" s="28">
        <f t="shared" si="66"/>
        <v>4.4165641789999999</v>
      </c>
      <c r="UC31" s="28">
        <f t="shared" si="66"/>
        <v>4.2444377820000003</v>
      </c>
      <c r="UD31" s="28">
        <f t="shared" si="66"/>
        <v>4.3554876900000004</v>
      </c>
      <c r="UE31" s="28">
        <f t="shared" si="66"/>
        <v>4.1857416209999991</v>
      </c>
      <c r="UF31" s="28">
        <f t="shared" si="66"/>
        <v>4.2952558290000002</v>
      </c>
      <c r="UG31" s="28">
        <f t="shared" si="66"/>
        <v>4.2649661280000002</v>
      </c>
      <c r="UH31" s="28">
        <f t="shared" si="66"/>
        <v>4.0987479489999998</v>
      </c>
      <c r="UI31" s="28">
        <f t="shared" si="66"/>
        <v>4.2059860870000003</v>
      </c>
      <c r="UJ31" s="28">
        <f t="shared" si="66"/>
        <v>4.0420665280000003</v>
      </c>
      <c r="UK31" s="28">
        <f t="shared" si="66"/>
        <v>4.1478216689999998</v>
      </c>
      <c r="UL31" s="28">
        <f t="shared" si="66"/>
        <v>4.1185716630000009</v>
      </c>
      <c r="UM31" s="28">
        <f t="shared" si="66"/>
        <v>3.6950308070000002</v>
      </c>
      <c r="UN31" s="28">
        <f t="shared" si="66"/>
        <v>4.0634709499999992</v>
      </c>
      <c r="UO31" s="28">
        <f t="shared" si="66"/>
        <v>3.9051056219999998</v>
      </c>
      <c r="UP31" s="28">
        <f t="shared" si="66"/>
        <v>4.0072773689999988</v>
      </c>
      <c r="UQ31" s="28">
        <f t="shared" si="66"/>
        <v>3.8511020740000004</v>
      </c>
      <c r="UR31" s="28">
        <f t="shared" si="66"/>
        <v>3.9518608950000012</v>
      </c>
      <c r="US31" s="28">
        <f t="shared" si="66"/>
        <v>3.9239927810000004</v>
      </c>
      <c r="UT31" s="28">
        <f t="shared" si="66"/>
        <v>3.7710633270000002</v>
      </c>
      <c r="UU31" s="28">
        <f t="shared" si="66"/>
        <v>3.8697280419999993</v>
      </c>
      <c r="UV31" s="28">
        <f t="shared" si="66"/>
        <v>3.7189134420000003</v>
      </c>
      <c r="UW31" s="28">
        <f t="shared" si="66"/>
        <v>3.8162137299999999</v>
      </c>
      <c r="UX31" s="28">
        <f t="shared" si="66"/>
        <v>3.7893021860000005</v>
      </c>
      <c r="UY31" s="28">
        <f t="shared" si="66"/>
        <v>3.399622355</v>
      </c>
      <c r="UZ31" s="28">
        <f t="shared" si="66"/>
        <v>3.7386066300000005</v>
      </c>
      <c r="VA31" s="28">
        <f t="shared" si="66"/>
        <v>3.5929022230000007</v>
      </c>
      <c r="VB31" s="28">
        <f t="shared" si="66"/>
        <v>3.6869055930000005</v>
      </c>
      <c r="VC31" s="28">
        <f t="shared" si="66"/>
        <v>3.5432161149999999</v>
      </c>
      <c r="VD31" s="28">
        <f t="shared" si="66"/>
        <v>3.6359195240000006</v>
      </c>
      <c r="VE31" s="28">
        <f t="shared" si="66"/>
        <v>3.6102793970000002</v>
      </c>
      <c r="VF31" s="28">
        <f t="shared" si="66"/>
        <v>3.4695762669999999</v>
      </c>
      <c r="VG31" s="28">
        <f t="shared" si="66"/>
        <v>3.5603529869999999</v>
      </c>
      <c r="VH31" s="28">
        <f t="shared" si="66"/>
        <v>3.4215956360000002</v>
      </c>
      <c r="VI31" s="28">
        <f t="shared" si="66"/>
        <v>3.5111170110000001</v>
      </c>
      <c r="VJ31" s="28">
        <f t="shared" si="66"/>
        <v>3.4863569779999999</v>
      </c>
      <c r="VK31" s="28">
        <f t="shared" si="66"/>
        <v>3.2391699789999997</v>
      </c>
      <c r="VL31" s="28">
        <f t="shared" ref="VL31:XW31" si="67">VL24-SUM(VL26:VL30)</f>
        <v>3.4389292559999998</v>
      </c>
      <c r="VM31" s="28">
        <f t="shared" si="67"/>
        <v>3.3049041450000001</v>
      </c>
      <c r="VN31" s="28">
        <f t="shared" si="67"/>
        <v>3.3913724429999998</v>
      </c>
      <c r="VO31" s="28">
        <f t="shared" si="67"/>
        <v>3.2592007589999996</v>
      </c>
      <c r="VP31" s="28">
        <f t="shared" si="67"/>
        <v>3.3444732870000005</v>
      </c>
      <c r="VQ31" s="28">
        <f t="shared" si="67"/>
        <v>3.320888412</v>
      </c>
      <c r="VR31" s="28">
        <f t="shared" si="67"/>
        <v>3.191463696</v>
      </c>
      <c r="VS31" s="28">
        <f t="shared" si="67"/>
        <v>3.2749639780000002</v>
      </c>
      <c r="VT31" s="28">
        <f t="shared" si="67"/>
        <v>3.1473290759999997</v>
      </c>
      <c r="VU31" s="28">
        <f t="shared" si="67"/>
        <v>3.229674631</v>
      </c>
      <c r="VV31" s="28">
        <f t="shared" si="67"/>
        <v>3.2068992999999999</v>
      </c>
      <c r="VW31" s="28">
        <f t="shared" si="67"/>
        <v>2.8771119410000003</v>
      </c>
      <c r="VX31" s="28">
        <f t="shared" si="67"/>
        <v>3.1639954850000001</v>
      </c>
      <c r="VY31" s="28">
        <f t="shared" si="67"/>
        <v>3.040685345</v>
      </c>
      <c r="VZ31" s="28">
        <f t="shared" si="67"/>
        <v>3.1202407210000001</v>
      </c>
      <c r="WA31" s="28">
        <f t="shared" si="67"/>
        <v>2.99863583</v>
      </c>
      <c r="WB31" s="28">
        <f t="shared" si="67"/>
        <v>3.0770910349999996</v>
      </c>
      <c r="WC31" s="28">
        <f t="shared" si="67"/>
        <v>3.0553917100000003</v>
      </c>
      <c r="WD31" s="28">
        <f t="shared" si="67"/>
        <v>2.9363141710000003</v>
      </c>
      <c r="WE31" s="28">
        <f t="shared" si="67"/>
        <v>3.0131388199999996</v>
      </c>
      <c r="WF31" s="28">
        <f t="shared" si="67"/>
        <v>2.8957080040000003</v>
      </c>
      <c r="WG31" s="28">
        <f t="shared" si="67"/>
        <v>2.9714702449999999</v>
      </c>
      <c r="WH31" s="28">
        <f t="shared" si="67"/>
        <v>2.9505157430000004</v>
      </c>
      <c r="WI31" s="28">
        <f t="shared" si="67"/>
        <v>0</v>
      </c>
      <c r="WJ31" s="28">
        <f t="shared" si="67"/>
        <v>0</v>
      </c>
      <c r="WK31" s="28">
        <f t="shared" si="67"/>
        <v>0</v>
      </c>
      <c r="WL31" s="28">
        <f t="shared" si="67"/>
        <v>0</v>
      </c>
      <c r="WM31" s="28">
        <f t="shared" si="67"/>
        <v>0</v>
      </c>
      <c r="WN31" s="28">
        <f t="shared" si="67"/>
        <v>0</v>
      </c>
      <c r="WO31" s="28">
        <f t="shared" si="67"/>
        <v>0</v>
      </c>
      <c r="WP31" s="28">
        <f t="shared" si="67"/>
        <v>0</v>
      </c>
      <c r="WQ31" s="28">
        <f t="shared" si="67"/>
        <v>0</v>
      </c>
      <c r="WR31" s="28">
        <f t="shared" si="67"/>
        <v>0</v>
      </c>
      <c r="WS31" s="28">
        <f t="shared" si="67"/>
        <v>0</v>
      </c>
      <c r="WT31" s="28">
        <f t="shared" si="67"/>
        <v>0</v>
      </c>
      <c r="WU31" s="28">
        <f t="shared" si="67"/>
        <v>0</v>
      </c>
      <c r="WV31" s="28">
        <f t="shared" si="67"/>
        <v>0</v>
      </c>
      <c r="WW31" s="28">
        <f t="shared" si="67"/>
        <v>0</v>
      </c>
      <c r="WX31" s="28">
        <f t="shared" si="67"/>
        <v>0</v>
      </c>
      <c r="WY31" s="28">
        <f t="shared" si="67"/>
        <v>0</v>
      </c>
      <c r="WZ31" s="28">
        <f t="shared" si="67"/>
        <v>0</v>
      </c>
      <c r="XA31" s="28">
        <f t="shared" si="67"/>
        <v>0</v>
      </c>
      <c r="XB31" s="28">
        <f t="shared" si="67"/>
        <v>0</v>
      </c>
      <c r="XC31" s="28">
        <f t="shared" si="67"/>
        <v>0</v>
      </c>
      <c r="XD31" s="28">
        <f t="shared" si="67"/>
        <v>0</v>
      </c>
      <c r="XE31" s="28">
        <f t="shared" si="67"/>
        <v>0</v>
      </c>
      <c r="XF31" s="28">
        <f t="shared" si="67"/>
        <v>0</v>
      </c>
      <c r="XG31" s="28">
        <f t="shared" si="67"/>
        <v>0</v>
      </c>
      <c r="XH31" s="28">
        <f t="shared" si="67"/>
        <v>0</v>
      </c>
      <c r="XI31" s="28">
        <f t="shared" si="67"/>
        <v>0</v>
      </c>
      <c r="XJ31" s="28">
        <f t="shared" si="67"/>
        <v>0</v>
      </c>
      <c r="XK31" s="28">
        <f t="shared" si="67"/>
        <v>0</v>
      </c>
      <c r="XL31" s="28">
        <f t="shared" si="67"/>
        <v>0</v>
      </c>
      <c r="XM31" s="28">
        <f t="shared" si="67"/>
        <v>0</v>
      </c>
      <c r="XN31" s="28">
        <f t="shared" si="67"/>
        <v>0</v>
      </c>
      <c r="XO31" s="28">
        <f t="shared" si="67"/>
        <v>0</v>
      </c>
      <c r="XP31" s="28">
        <f t="shared" si="67"/>
        <v>0</v>
      </c>
      <c r="XQ31" s="28">
        <f t="shared" si="67"/>
        <v>0</v>
      </c>
      <c r="XR31" s="28">
        <f t="shared" si="67"/>
        <v>0</v>
      </c>
      <c r="XS31" s="28">
        <f t="shared" si="67"/>
        <v>0</v>
      </c>
      <c r="XT31" s="28">
        <f t="shared" si="67"/>
        <v>0</v>
      </c>
      <c r="XU31" s="28">
        <f t="shared" si="67"/>
        <v>0</v>
      </c>
      <c r="XV31" s="28">
        <f t="shared" si="67"/>
        <v>0</v>
      </c>
      <c r="XW31" s="28">
        <f t="shared" si="67"/>
        <v>0</v>
      </c>
      <c r="XX31" s="28">
        <f t="shared" ref="XX31:AAH31" si="68">XX24-SUM(XX26:XX30)</f>
        <v>0</v>
      </c>
      <c r="XY31" s="28">
        <f t="shared" si="68"/>
        <v>0</v>
      </c>
      <c r="XZ31" s="28">
        <f t="shared" si="68"/>
        <v>0</v>
      </c>
      <c r="YA31" s="28">
        <f t="shared" si="68"/>
        <v>0</v>
      </c>
      <c r="YB31" s="28">
        <f t="shared" si="68"/>
        <v>0</v>
      </c>
      <c r="YC31" s="28">
        <f t="shared" si="68"/>
        <v>0</v>
      </c>
      <c r="YD31" s="28">
        <f t="shared" si="68"/>
        <v>0</v>
      </c>
      <c r="YE31" s="28">
        <f t="shared" si="68"/>
        <v>0</v>
      </c>
      <c r="YF31" s="28">
        <f t="shared" si="68"/>
        <v>0</v>
      </c>
      <c r="YG31" s="28">
        <f t="shared" si="68"/>
        <v>0</v>
      </c>
      <c r="YH31" s="28">
        <f t="shared" si="68"/>
        <v>0</v>
      </c>
      <c r="YI31" s="28">
        <f t="shared" si="68"/>
        <v>0</v>
      </c>
      <c r="YJ31" s="28">
        <f t="shared" si="68"/>
        <v>0</v>
      </c>
      <c r="YK31" s="28">
        <f t="shared" si="68"/>
        <v>0</v>
      </c>
      <c r="YL31" s="28">
        <f t="shared" si="68"/>
        <v>0</v>
      </c>
      <c r="YM31" s="28">
        <f t="shared" si="68"/>
        <v>0</v>
      </c>
      <c r="YN31" s="28">
        <f t="shared" si="68"/>
        <v>0</v>
      </c>
      <c r="YO31" s="28">
        <f t="shared" si="68"/>
        <v>0</v>
      </c>
      <c r="YP31" s="28">
        <f t="shared" si="68"/>
        <v>0</v>
      </c>
      <c r="YQ31" s="28">
        <f t="shared" si="68"/>
        <v>0</v>
      </c>
      <c r="YR31" s="28">
        <f t="shared" si="68"/>
        <v>0</v>
      </c>
      <c r="YS31" s="28">
        <f t="shared" si="68"/>
        <v>0</v>
      </c>
      <c r="YT31" s="28">
        <f t="shared" si="68"/>
        <v>0</v>
      </c>
      <c r="YU31" s="28">
        <f t="shared" si="68"/>
        <v>0</v>
      </c>
      <c r="YV31" s="28">
        <f t="shared" si="68"/>
        <v>0</v>
      </c>
      <c r="YW31" s="28">
        <f t="shared" si="68"/>
        <v>0</v>
      </c>
      <c r="YX31" s="28">
        <f t="shared" si="68"/>
        <v>0</v>
      </c>
      <c r="YY31" s="28">
        <f t="shared" si="68"/>
        <v>0</v>
      </c>
      <c r="YZ31" s="28">
        <f t="shared" si="68"/>
        <v>0</v>
      </c>
      <c r="ZA31" s="28">
        <f t="shared" si="68"/>
        <v>0</v>
      </c>
      <c r="ZB31" s="28">
        <f t="shared" si="68"/>
        <v>0</v>
      </c>
      <c r="ZC31" s="28">
        <f t="shared" si="68"/>
        <v>0</v>
      </c>
      <c r="ZD31" s="28">
        <f t="shared" si="68"/>
        <v>0</v>
      </c>
      <c r="ZE31" s="28">
        <f t="shared" si="68"/>
        <v>0</v>
      </c>
      <c r="ZF31" s="28">
        <f t="shared" si="68"/>
        <v>0</v>
      </c>
      <c r="ZG31" s="28">
        <f t="shared" si="68"/>
        <v>0</v>
      </c>
      <c r="ZH31" s="28">
        <f t="shared" si="68"/>
        <v>0</v>
      </c>
      <c r="ZI31" s="28">
        <f t="shared" si="68"/>
        <v>0</v>
      </c>
      <c r="ZJ31" s="28">
        <f t="shared" si="68"/>
        <v>0</v>
      </c>
      <c r="ZK31" s="28">
        <f t="shared" si="68"/>
        <v>0</v>
      </c>
      <c r="ZL31" s="28">
        <f t="shared" si="68"/>
        <v>0</v>
      </c>
      <c r="ZM31" s="28">
        <f t="shared" si="68"/>
        <v>0</v>
      </c>
      <c r="ZN31" s="28">
        <f t="shared" si="68"/>
        <v>0</v>
      </c>
      <c r="ZO31" s="28">
        <f t="shared" si="68"/>
        <v>0</v>
      </c>
      <c r="ZP31" s="28">
        <f t="shared" si="68"/>
        <v>0</v>
      </c>
      <c r="ZQ31" s="28">
        <f t="shared" si="68"/>
        <v>0</v>
      </c>
      <c r="ZR31" s="28">
        <f t="shared" si="68"/>
        <v>0</v>
      </c>
      <c r="ZS31" s="28">
        <f t="shared" si="68"/>
        <v>0</v>
      </c>
      <c r="ZT31" s="28">
        <f t="shared" si="68"/>
        <v>0</v>
      </c>
      <c r="ZU31" s="28">
        <f t="shared" si="68"/>
        <v>0</v>
      </c>
      <c r="ZV31" s="28">
        <f t="shared" si="68"/>
        <v>0</v>
      </c>
      <c r="ZW31" s="28">
        <f t="shared" si="68"/>
        <v>0</v>
      </c>
      <c r="ZX31" s="28">
        <f t="shared" si="68"/>
        <v>0</v>
      </c>
      <c r="ZY31" s="28">
        <f t="shared" si="68"/>
        <v>0</v>
      </c>
      <c r="ZZ31" s="28">
        <f t="shared" si="68"/>
        <v>0</v>
      </c>
      <c r="AAA31" s="28">
        <f t="shared" si="68"/>
        <v>0</v>
      </c>
      <c r="AAB31" s="28">
        <f t="shared" si="68"/>
        <v>0</v>
      </c>
      <c r="AAC31" s="28">
        <f t="shared" si="68"/>
        <v>0</v>
      </c>
      <c r="AAD31" s="28">
        <f t="shared" si="68"/>
        <v>0</v>
      </c>
      <c r="AAE31" s="28">
        <f t="shared" si="68"/>
        <v>0</v>
      </c>
      <c r="AAF31" s="28">
        <f t="shared" si="68"/>
        <v>0</v>
      </c>
      <c r="AAG31" s="28">
        <f t="shared" si="68"/>
        <v>0</v>
      </c>
      <c r="AAH31" s="28">
        <f t="shared" si="68"/>
        <v>0</v>
      </c>
    </row>
    <row r="32" spans="3:710" x14ac:dyDescent="0.2">
      <c r="F32" s="37"/>
    </row>
    <row r="33" spans="5:710" ht="15" x14ac:dyDescent="0.25">
      <c r="E33" s="29" t="s">
        <v>27</v>
      </c>
      <c r="F33" s="48">
        <f>SUM(G33:AAH33)</f>
        <v>0</v>
      </c>
      <c r="G33" s="30">
        <f>-SUMIFS(CF!$BK:$BK,CF!$AL:$AL,"&gt;="&amp;Analysis!G$4,CF!$AL:$AL,"&lt;="&amp;EOMONTH(G$4,0))</f>
        <v>0</v>
      </c>
      <c r="H33" s="30">
        <f>-SUMIFS(CF!$BK:$BK,CF!$AL:$AL,"&gt;="&amp;Analysis!H$4,CF!$AL:$AL,"&lt;="&amp;EOMONTH(H$4,0))</f>
        <v>0</v>
      </c>
      <c r="I33" s="30">
        <f>-SUMIFS(CF!$BK:$BK,CF!$AL:$AL,"&gt;="&amp;Analysis!I$4,CF!$AL:$AL,"&lt;="&amp;EOMONTH(I$4,0))</f>
        <v>0</v>
      </c>
      <c r="J33" s="30">
        <f>-SUMIFS(CF!$BK:$BK,CF!$AL:$AL,"&gt;="&amp;Analysis!J$4,CF!$AL:$AL,"&lt;="&amp;EOMONTH(J$4,0))</f>
        <v>0</v>
      </c>
      <c r="K33" s="30">
        <f>-SUMIFS(CF!$BK:$BK,CF!$AL:$AL,"&gt;="&amp;Analysis!K$4,CF!$AL:$AL,"&lt;="&amp;EOMONTH(K$4,0))</f>
        <v>0</v>
      </c>
      <c r="L33" s="30">
        <f>-SUMIFS(CF!$BK:$BK,CF!$AL:$AL,"&gt;="&amp;Analysis!L$4,CF!$AL:$AL,"&lt;="&amp;EOMONTH(L$4,0))</f>
        <v>0</v>
      </c>
      <c r="M33" s="30">
        <f>-SUMIFS(CF!$BK:$BK,CF!$AL:$AL,"&gt;="&amp;Analysis!M$4,CF!$AL:$AL,"&lt;="&amp;EOMONTH(M$4,0))</f>
        <v>0</v>
      </c>
      <c r="N33" s="30">
        <f>-SUMIFS(CF!$BK:$BK,CF!$AL:$AL,"&gt;="&amp;Analysis!N$4,CF!$AL:$AL,"&lt;="&amp;EOMONTH(N$4,0))</f>
        <v>0</v>
      </c>
      <c r="O33" s="30">
        <f>-SUMIFS(CF!$BK:$BK,CF!$AL:$AL,"&gt;="&amp;Analysis!O$4,CF!$AL:$AL,"&lt;="&amp;EOMONTH(O$4,0))</f>
        <v>0</v>
      </c>
      <c r="P33" s="30">
        <f>-SUMIFS(CF!$BK:$BK,CF!$AL:$AL,"&gt;="&amp;Analysis!P$4,CF!$AL:$AL,"&lt;="&amp;EOMONTH(P$4,0))</f>
        <v>0</v>
      </c>
      <c r="Q33" s="30">
        <f>-SUMIFS(CF!$BK:$BK,CF!$AL:$AL,"&gt;="&amp;Analysis!Q$4,CF!$AL:$AL,"&lt;="&amp;EOMONTH(Q$4,0))</f>
        <v>0</v>
      </c>
      <c r="R33" s="30">
        <f>-SUMIFS(CF!$BK:$BK,CF!$AL:$AL,"&gt;="&amp;Analysis!R$4,CF!$AL:$AL,"&lt;="&amp;EOMONTH(R$4,0))</f>
        <v>0</v>
      </c>
      <c r="S33" s="30">
        <f>-SUMIFS(CF!$BK:$BK,CF!$AL:$AL,"&gt;="&amp;Analysis!S$4,CF!$AL:$AL,"&lt;="&amp;EOMONTH(S$4,0))</f>
        <v>0</v>
      </c>
      <c r="T33" s="30">
        <f>-SUMIFS(CF!$BK:$BK,CF!$AL:$AL,"&gt;="&amp;Analysis!T$4,CF!$AL:$AL,"&lt;="&amp;EOMONTH(T$4,0))</f>
        <v>0</v>
      </c>
      <c r="U33" s="30">
        <f>-SUMIFS(CF!$BK:$BK,CF!$AL:$AL,"&gt;="&amp;Analysis!U$4,CF!$AL:$AL,"&lt;="&amp;EOMONTH(U$4,0))</f>
        <v>0</v>
      </c>
      <c r="V33" s="30">
        <f>-SUMIFS(CF!$BK:$BK,CF!$AL:$AL,"&gt;="&amp;Analysis!V$4,CF!$AL:$AL,"&lt;="&amp;EOMONTH(V$4,0))</f>
        <v>0</v>
      </c>
      <c r="W33" s="30">
        <f>-SUMIFS(CF!$BK:$BK,CF!$AL:$AL,"&gt;="&amp;Analysis!W$4,CF!$AL:$AL,"&lt;="&amp;EOMONTH(W$4,0))</f>
        <v>0</v>
      </c>
      <c r="X33" s="30">
        <f>-SUMIFS(CF!$BK:$BK,CF!$AL:$AL,"&gt;="&amp;Analysis!X$4,CF!$AL:$AL,"&lt;="&amp;EOMONTH(X$4,0))</f>
        <v>0</v>
      </c>
      <c r="Y33" s="30">
        <f>-SUMIFS(CF!$BK:$BK,CF!$AL:$AL,"&gt;="&amp;Analysis!Y$4,CF!$AL:$AL,"&lt;="&amp;EOMONTH(Y$4,0))</f>
        <v>0</v>
      </c>
      <c r="Z33" s="30">
        <f>-SUMIFS(CF!$BK:$BK,CF!$AL:$AL,"&gt;="&amp;Analysis!Z$4,CF!$AL:$AL,"&lt;="&amp;EOMONTH(Z$4,0))</f>
        <v>0</v>
      </c>
      <c r="AA33" s="30">
        <f>-SUMIFS(CF!$BK:$BK,CF!$AL:$AL,"&gt;="&amp;Analysis!AA$4,CF!$AL:$AL,"&lt;="&amp;EOMONTH(AA$4,0))</f>
        <v>0</v>
      </c>
      <c r="AB33" s="30">
        <f>-SUMIFS(CF!$BK:$BK,CF!$AL:$AL,"&gt;="&amp;Analysis!AB$4,CF!$AL:$AL,"&lt;="&amp;EOMONTH(AB$4,0))</f>
        <v>0</v>
      </c>
      <c r="AC33" s="30">
        <f>-SUMIFS(CF!$BK:$BK,CF!$AL:$AL,"&gt;="&amp;Analysis!AC$4,CF!$AL:$AL,"&lt;="&amp;EOMONTH(AC$4,0))</f>
        <v>0</v>
      </c>
      <c r="AD33" s="30">
        <f>-SUMIFS(CF!$BK:$BK,CF!$AL:$AL,"&gt;="&amp;Analysis!AD$4,CF!$AL:$AL,"&lt;="&amp;EOMONTH(AD$4,0))</f>
        <v>0</v>
      </c>
      <c r="AE33" s="30">
        <f>-SUMIFS(CF!$BK:$BK,CF!$AL:$AL,"&gt;="&amp;Analysis!AE$4,CF!$AL:$AL,"&lt;="&amp;EOMONTH(AE$4,0))</f>
        <v>0</v>
      </c>
      <c r="AF33" s="30">
        <f>-SUMIFS(CF!$BK:$BK,CF!$AL:$AL,"&gt;="&amp;Analysis!AF$4,CF!$AL:$AL,"&lt;="&amp;EOMONTH(AF$4,0))</f>
        <v>0</v>
      </c>
      <c r="AG33" s="30">
        <f>-SUMIFS(CF!$BK:$BK,CF!$AL:$AL,"&gt;="&amp;Analysis!AG$4,CF!$AL:$AL,"&lt;="&amp;EOMONTH(AG$4,0))</f>
        <v>0</v>
      </c>
      <c r="AH33" s="30">
        <f>-SUMIFS(CF!$BK:$BK,CF!$AL:$AL,"&gt;="&amp;Analysis!AH$4,CF!$AL:$AL,"&lt;="&amp;EOMONTH(AH$4,0))</f>
        <v>0</v>
      </c>
      <c r="AI33" s="30">
        <f>-SUMIFS(CF!$BK:$BK,CF!$AL:$AL,"&gt;="&amp;Analysis!AI$4,CF!$AL:$AL,"&lt;="&amp;EOMONTH(AI$4,0))</f>
        <v>0</v>
      </c>
      <c r="AJ33" s="30">
        <f>-SUMIFS(CF!$BK:$BK,CF!$AL:$AL,"&gt;="&amp;Analysis!AJ$4,CF!$AL:$AL,"&lt;="&amp;EOMONTH(AJ$4,0))</f>
        <v>0</v>
      </c>
      <c r="AK33" s="30">
        <f>-SUMIFS(CF!$BK:$BK,CF!$AL:$AL,"&gt;="&amp;Analysis!AK$4,CF!$AL:$AL,"&lt;="&amp;EOMONTH(AK$4,0))</f>
        <v>0</v>
      </c>
      <c r="AL33" s="30">
        <f>-SUMIFS(CF!$BK:$BK,CF!$AL:$AL,"&gt;="&amp;Analysis!AL$4,CF!$AL:$AL,"&lt;="&amp;EOMONTH(AL$4,0))</f>
        <v>0</v>
      </c>
      <c r="AM33" s="30">
        <f>-SUMIFS(CF!$BK:$BK,CF!$AL:$AL,"&gt;="&amp;Analysis!AM$4,CF!$AL:$AL,"&lt;="&amp;EOMONTH(AM$4,0))</f>
        <v>0</v>
      </c>
      <c r="AN33" s="30">
        <f>-SUMIFS(CF!$BK:$BK,CF!$AL:$AL,"&gt;="&amp;Analysis!AN$4,CF!$AL:$AL,"&lt;="&amp;EOMONTH(AN$4,0))</f>
        <v>0</v>
      </c>
      <c r="AO33" s="30">
        <f>-SUMIFS(CF!$BK:$BK,CF!$AL:$AL,"&gt;="&amp;Analysis!AO$4,CF!$AL:$AL,"&lt;="&amp;EOMONTH(AO$4,0))</f>
        <v>0</v>
      </c>
      <c r="AP33" s="30">
        <f>-SUMIFS(CF!$BK:$BK,CF!$AL:$AL,"&gt;="&amp;Analysis!AP$4,CF!$AL:$AL,"&lt;="&amp;EOMONTH(AP$4,0))</f>
        <v>0</v>
      </c>
      <c r="AQ33" s="30">
        <f>-SUMIFS(CF!$BK:$BK,CF!$AL:$AL,"&gt;="&amp;Analysis!AQ$4,CF!$AL:$AL,"&lt;="&amp;EOMONTH(AQ$4,0))</f>
        <v>0</v>
      </c>
      <c r="AR33" s="30">
        <f>-SUMIFS(CF!$BK:$BK,CF!$AL:$AL,"&gt;="&amp;Analysis!AR$4,CF!$AL:$AL,"&lt;="&amp;EOMONTH(AR$4,0))</f>
        <v>0</v>
      </c>
      <c r="AS33" s="30">
        <f>-SUMIFS(CF!$BK:$BK,CF!$AL:$AL,"&gt;="&amp;Analysis!AS$4,CF!$AL:$AL,"&lt;="&amp;EOMONTH(AS$4,0))</f>
        <v>0</v>
      </c>
      <c r="AT33" s="30">
        <f>-SUMIFS(CF!$BK:$BK,CF!$AL:$AL,"&gt;="&amp;Analysis!AT$4,CF!$AL:$AL,"&lt;="&amp;EOMONTH(AT$4,0))</f>
        <v>0</v>
      </c>
      <c r="AU33" s="30">
        <f>-SUMIFS(CF!$BK:$BK,CF!$AL:$AL,"&gt;="&amp;Analysis!AU$4,CF!$AL:$AL,"&lt;="&amp;EOMONTH(AU$4,0))</f>
        <v>0</v>
      </c>
      <c r="AV33" s="30">
        <f>-SUMIFS(CF!$BK:$BK,CF!$AL:$AL,"&gt;="&amp;Analysis!AV$4,CF!$AL:$AL,"&lt;="&amp;EOMONTH(AV$4,0))</f>
        <v>0</v>
      </c>
      <c r="AW33" s="30">
        <f>-SUMIFS(CF!$BK:$BK,CF!$AL:$AL,"&gt;="&amp;Analysis!AW$4,CF!$AL:$AL,"&lt;="&amp;EOMONTH(AW$4,0))</f>
        <v>0</v>
      </c>
      <c r="AX33" s="30">
        <f>-SUMIFS(CF!$BK:$BK,CF!$AL:$AL,"&gt;="&amp;Analysis!AX$4,CF!$AL:$AL,"&lt;="&amp;EOMONTH(AX$4,0))</f>
        <v>0</v>
      </c>
      <c r="AY33" s="30">
        <f>-SUMIFS(CF!$BK:$BK,CF!$AL:$AL,"&gt;="&amp;Analysis!AY$4,CF!$AL:$AL,"&lt;="&amp;EOMONTH(AY$4,0))</f>
        <v>0</v>
      </c>
      <c r="AZ33" s="30">
        <f>-SUMIFS(CF!$BK:$BK,CF!$AL:$AL,"&gt;="&amp;Analysis!AZ$4,CF!$AL:$AL,"&lt;="&amp;EOMONTH(AZ$4,0))</f>
        <v>0</v>
      </c>
      <c r="BA33" s="30">
        <f>-SUMIFS(CF!$BK:$BK,CF!$AL:$AL,"&gt;="&amp;Analysis!BA$4,CF!$AL:$AL,"&lt;="&amp;EOMONTH(BA$4,0))</f>
        <v>0</v>
      </c>
      <c r="BB33" s="30">
        <f>-SUMIFS(CF!$BK:$BK,CF!$AL:$AL,"&gt;="&amp;Analysis!BB$4,CF!$AL:$AL,"&lt;="&amp;EOMONTH(BB$4,0))</f>
        <v>0</v>
      </c>
      <c r="BC33" s="30">
        <f>-SUMIFS(CF!$BK:$BK,CF!$AL:$AL,"&gt;="&amp;Analysis!BC$4,CF!$AL:$AL,"&lt;="&amp;EOMONTH(BC$4,0))</f>
        <v>0</v>
      </c>
      <c r="BD33" s="30">
        <f>-SUMIFS(CF!$BK:$BK,CF!$AL:$AL,"&gt;="&amp;Analysis!BD$4,CF!$AL:$AL,"&lt;="&amp;EOMONTH(BD$4,0))</f>
        <v>0</v>
      </c>
      <c r="BE33" s="30">
        <f>-SUMIFS(CF!$BK:$BK,CF!$AL:$AL,"&gt;="&amp;Analysis!BE$4,CF!$AL:$AL,"&lt;="&amp;EOMONTH(BE$4,0))</f>
        <v>0</v>
      </c>
      <c r="BF33" s="30">
        <f>-SUMIFS(CF!$BK:$BK,CF!$AL:$AL,"&gt;="&amp;Analysis!BF$4,CF!$AL:$AL,"&lt;="&amp;EOMONTH(BF$4,0))</f>
        <v>0</v>
      </c>
      <c r="BG33" s="30">
        <f>-SUMIFS(CF!$BK:$BK,CF!$AL:$AL,"&gt;="&amp;Analysis!BG$4,CF!$AL:$AL,"&lt;="&amp;EOMONTH(BG$4,0))</f>
        <v>0</v>
      </c>
      <c r="BH33" s="30">
        <f>-SUMIFS(CF!$BK:$BK,CF!$AL:$AL,"&gt;="&amp;Analysis!BH$4,CF!$AL:$AL,"&lt;="&amp;EOMONTH(BH$4,0))</f>
        <v>0</v>
      </c>
      <c r="BI33" s="30">
        <f>-SUMIFS(CF!$BK:$BK,CF!$AL:$AL,"&gt;="&amp;Analysis!BI$4,CF!$AL:$AL,"&lt;="&amp;EOMONTH(BI$4,0))</f>
        <v>0</v>
      </c>
      <c r="BJ33" s="30">
        <f>-SUMIFS(CF!$BK:$BK,CF!$AL:$AL,"&gt;="&amp;Analysis!BJ$4,CF!$AL:$AL,"&lt;="&amp;EOMONTH(BJ$4,0))</f>
        <v>0</v>
      </c>
      <c r="BK33" s="30">
        <f>-SUMIFS(CF!$BK:$BK,CF!$AL:$AL,"&gt;="&amp;Analysis!BK$4,CF!$AL:$AL,"&lt;="&amp;EOMONTH(BK$4,0))</f>
        <v>0</v>
      </c>
      <c r="BL33" s="30">
        <f>-SUMIFS(CF!$BK:$BK,CF!$AL:$AL,"&gt;="&amp;Analysis!BL$4,CF!$AL:$AL,"&lt;="&amp;EOMONTH(BL$4,0))</f>
        <v>0</v>
      </c>
      <c r="BM33" s="30">
        <f>-SUMIFS(CF!$BK:$BK,CF!$AL:$AL,"&gt;="&amp;Analysis!BM$4,CF!$AL:$AL,"&lt;="&amp;EOMONTH(BM$4,0))</f>
        <v>0</v>
      </c>
      <c r="BN33" s="30">
        <f>-SUMIFS(CF!$BK:$BK,CF!$AL:$AL,"&gt;="&amp;Analysis!BN$4,CF!$AL:$AL,"&lt;="&amp;EOMONTH(BN$4,0))</f>
        <v>0</v>
      </c>
      <c r="BO33" s="30">
        <f>-SUMIFS(CF!$BK:$BK,CF!$AL:$AL,"&gt;="&amp;Analysis!BO$4,CF!$AL:$AL,"&lt;="&amp;EOMONTH(BO$4,0))</f>
        <v>0</v>
      </c>
      <c r="BP33" s="30">
        <f>-SUMIFS(CF!$BK:$BK,CF!$AL:$AL,"&gt;="&amp;Analysis!BP$4,CF!$AL:$AL,"&lt;="&amp;EOMONTH(BP$4,0))</f>
        <v>0</v>
      </c>
      <c r="BQ33" s="30">
        <f>-SUMIFS(CF!$BK:$BK,CF!$AL:$AL,"&gt;="&amp;Analysis!BQ$4,CF!$AL:$AL,"&lt;="&amp;EOMONTH(BQ$4,0))</f>
        <v>0</v>
      </c>
      <c r="BR33" s="30">
        <f>-SUMIFS(CF!$BK:$BK,CF!$AL:$AL,"&gt;="&amp;Analysis!BR$4,CF!$AL:$AL,"&lt;="&amp;EOMONTH(BR$4,0))</f>
        <v>0</v>
      </c>
      <c r="BS33" s="30">
        <f>-SUMIFS(CF!$BK:$BK,CF!$AL:$AL,"&gt;="&amp;Analysis!BS$4,CF!$AL:$AL,"&lt;="&amp;EOMONTH(BS$4,0))</f>
        <v>0</v>
      </c>
      <c r="BT33" s="30">
        <f>-SUMIFS(CF!$BK:$BK,CF!$AL:$AL,"&gt;="&amp;Analysis!BT$4,CF!$AL:$AL,"&lt;="&amp;EOMONTH(BT$4,0))</f>
        <v>0</v>
      </c>
      <c r="BU33" s="30">
        <f>-SUMIFS(CF!$BK:$BK,CF!$AL:$AL,"&gt;="&amp;Analysis!BU$4,CF!$AL:$AL,"&lt;="&amp;EOMONTH(BU$4,0))</f>
        <v>0</v>
      </c>
      <c r="BV33" s="30">
        <f>-SUMIFS(CF!$BK:$BK,CF!$AL:$AL,"&gt;="&amp;Analysis!BV$4,CF!$AL:$AL,"&lt;="&amp;EOMONTH(BV$4,0))</f>
        <v>0</v>
      </c>
      <c r="BW33" s="30">
        <f>-SUMIFS(CF!$BK:$BK,CF!$AL:$AL,"&gt;="&amp;Analysis!BW$4,CF!$AL:$AL,"&lt;="&amp;EOMONTH(BW$4,0))</f>
        <v>0</v>
      </c>
      <c r="BX33" s="30">
        <f>-SUMIFS(CF!$BK:$BK,CF!$AL:$AL,"&gt;="&amp;Analysis!BX$4,CF!$AL:$AL,"&lt;="&amp;EOMONTH(BX$4,0))</f>
        <v>0</v>
      </c>
      <c r="BY33" s="30">
        <f>-SUMIFS(CF!$BK:$BK,CF!$AL:$AL,"&gt;="&amp;Analysis!BY$4,CF!$AL:$AL,"&lt;="&amp;EOMONTH(BY$4,0))</f>
        <v>0</v>
      </c>
      <c r="BZ33" s="30">
        <f>-SUMIFS(CF!$BK:$BK,CF!$AL:$AL,"&gt;="&amp;Analysis!BZ$4,CF!$AL:$AL,"&lt;="&amp;EOMONTH(BZ$4,0))</f>
        <v>0</v>
      </c>
      <c r="CA33" s="30">
        <f>-SUMIFS(CF!$BK:$BK,CF!$AL:$AL,"&gt;="&amp;Analysis!CA$4,CF!$AL:$AL,"&lt;="&amp;EOMONTH(CA$4,0))</f>
        <v>0</v>
      </c>
      <c r="CB33" s="30">
        <f>-SUMIFS(CF!$BK:$BK,CF!$AL:$AL,"&gt;="&amp;Analysis!CB$4,CF!$AL:$AL,"&lt;="&amp;EOMONTH(CB$4,0))</f>
        <v>0</v>
      </c>
      <c r="CC33" s="30">
        <f>-SUMIFS(CF!$BK:$BK,CF!$AL:$AL,"&gt;="&amp;Analysis!CC$4,CF!$AL:$AL,"&lt;="&amp;EOMONTH(CC$4,0))</f>
        <v>0</v>
      </c>
      <c r="CD33" s="30">
        <f>-SUMIFS(CF!$BK:$BK,CF!$AL:$AL,"&gt;="&amp;Analysis!CD$4,CF!$AL:$AL,"&lt;="&amp;EOMONTH(CD$4,0))</f>
        <v>0</v>
      </c>
      <c r="CE33" s="30">
        <f>-SUMIFS(CF!$BK:$BK,CF!$AL:$AL,"&gt;="&amp;Analysis!CE$4,CF!$AL:$AL,"&lt;="&amp;EOMONTH(CE$4,0))</f>
        <v>0</v>
      </c>
      <c r="CF33" s="30">
        <f>-SUMIFS(CF!$BK:$BK,CF!$AL:$AL,"&gt;="&amp;Analysis!CF$4,CF!$AL:$AL,"&lt;="&amp;EOMONTH(CF$4,0))</f>
        <v>0</v>
      </c>
      <c r="CG33" s="30">
        <f>-SUMIFS(CF!$BK:$BK,CF!$AL:$AL,"&gt;="&amp;Analysis!CG$4,CF!$AL:$AL,"&lt;="&amp;EOMONTH(CG$4,0))</f>
        <v>0</v>
      </c>
      <c r="CH33" s="30">
        <f>-SUMIFS(CF!$BK:$BK,CF!$AL:$AL,"&gt;="&amp;Analysis!CH$4,CF!$AL:$AL,"&lt;="&amp;EOMONTH(CH$4,0))</f>
        <v>0</v>
      </c>
      <c r="CI33" s="30">
        <f>-SUMIFS(CF!$BK:$BK,CF!$AL:$AL,"&gt;="&amp;Analysis!CI$4,CF!$AL:$AL,"&lt;="&amp;EOMONTH(CI$4,0))</f>
        <v>0</v>
      </c>
      <c r="CJ33" s="30">
        <f>-SUMIFS(CF!$BK:$BK,CF!$AL:$AL,"&gt;="&amp;Analysis!CJ$4,CF!$AL:$AL,"&lt;="&amp;EOMONTH(CJ$4,0))</f>
        <v>0</v>
      </c>
      <c r="CK33" s="30">
        <f>-SUMIFS(CF!$BK:$BK,CF!$AL:$AL,"&gt;="&amp;Analysis!CK$4,CF!$AL:$AL,"&lt;="&amp;EOMONTH(CK$4,0))</f>
        <v>0</v>
      </c>
      <c r="CL33" s="30">
        <f>-SUMIFS(CF!$BK:$BK,CF!$AL:$AL,"&gt;="&amp;Analysis!CL$4,CF!$AL:$AL,"&lt;="&amp;EOMONTH(CL$4,0))</f>
        <v>0</v>
      </c>
      <c r="CM33" s="30">
        <f>-SUMIFS(CF!$BK:$BK,CF!$AL:$AL,"&gt;="&amp;Analysis!CM$4,CF!$AL:$AL,"&lt;="&amp;EOMONTH(CM$4,0))</f>
        <v>0</v>
      </c>
      <c r="CN33" s="30">
        <f>-SUMIFS(CF!$BK:$BK,CF!$AL:$AL,"&gt;="&amp;Analysis!CN$4,CF!$AL:$AL,"&lt;="&amp;EOMONTH(CN$4,0))</f>
        <v>0</v>
      </c>
      <c r="CO33" s="30">
        <f>-SUMIFS(CF!$BK:$BK,CF!$AL:$AL,"&gt;="&amp;Analysis!CO$4,CF!$AL:$AL,"&lt;="&amp;EOMONTH(CO$4,0))</f>
        <v>0</v>
      </c>
      <c r="CP33" s="30">
        <f>-SUMIFS(CF!$BK:$BK,CF!$AL:$AL,"&gt;="&amp;Analysis!CP$4,CF!$AL:$AL,"&lt;="&amp;EOMONTH(CP$4,0))</f>
        <v>0</v>
      </c>
      <c r="CQ33" s="30">
        <f>-SUMIFS(CF!$BK:$BK,CF!$AL:$AL,"&gt;="&amp;Analysis!CQ$4,CF!$AL:$AL,"&lt;="&amp;EOMONTH(CQ$4,0))</f>
        <v>0</v>
      </c>
      <c r="CR33" s="30">
        <f>-SUMIFS(CF!$BK:$BK,CF!$AL:$AL,"&gt;="&amp;Analysis!CR$4,CF!$AL:$AL,"&lt;="&amp;EOMONTH(CR$4,0))</f>
        <v>0</v>
      </c>
      <c r="CS33" s="30">
        <f>-SUMIFS(CF!$BK:$BK,CF!$AL:$AL,"&gt;="&amp;Analysis!CS$4,CF!$AL:$AL,"&lt;="&amp;EOMONTH(CS$4,0))</f>
        <v>0</v>
      </c>
      <c r="CT33" s="30">
        <f>-SUMIFS(CF!$BK:$BK,CF!$AL:$AL,"&gt;="&amp;Analysis!CT$4,CF!$AL:$AL,"&lt;="&amp;EOMONTH(CT$4,0))</f>
        <v>0</v>
      </c>
      <c r="CU33" s="30">
        <f>-SUMIFS(CF!$BK:$BK,CF!$AL:$AL,"&gt;="&amp;Analysis!CU$4,CF!$AL:$AL,"&lt;="&amp;EOMONTH(CU$4,0))</f>
        <v>0</v>
      </c>
      <c r="CV33" s="30">
        <f>-SUMIFS(CF!$BK:$BK,CF!$AL:$AL,"&gt;="&amp;Analysis!CV$4,CF!$AL:$AL,"&lt;="&amp;EOMONTH(CV$4,0))</f>
        <v>0</v>
      </c>
      <c r="CW33" s="30">
        <f>-SUMIFS(CF!$BK:$BK,CF!$AL:$AL,"&gt;="&amp;Analysis!CW$4,CF!$AL:$AL,"&lt;="&amp;EOMONTH(CW$4,0))</f>
        <v>0</v>
      </c>
      <c r="CX33" s="30">
        <f>-SUMIFS(CF!$BK:$BK,CF!$AL:$AL,"&gt;="&amp;Analysis!CX$4,CF!$AL:$AL,"&lt;="&amp;EOMONTH(CX$4,0))</f>
        <v>0</v>
      </c>
      <c r="CY33" s="30">
        <f>-SUMIFS(CF!$BK:$BK,CF!$AL:$AL,"&gt;="&amp;Analysis!CY$4,CF!$AL:$AL,"&lt;="&amp;EOMONTH(CY$4,0))</f>
        <v>0</v>
      </c>
      <c r="CZ33" s="30">
        <f>-SUMIFS(CF!$BK:$BK,CF!$AL:$AL,"&gt;="&amp;Analysis!CZ$4,CF!$AL:$AL,"&lt;="&amp;EOMONTH(CZ$4,0))</f>
        <v>0</v>
      </c>
      <c r="DA33" s="30">
        <f>-SUMIFS(CF!$BK:$BK,CF!$AL:$AL,"&gt;="&amp;Analysis!DA$4,CF!$AL:$AL,"&lt;="&amp;EOMONTH(DA$4,0))</f>
        <v>0</v>
      </c>
      <c r="DB33" s="30">
        <f>-SUMIFS(CF!$BK:$BK,CF!$AL:$AL,"&gt;="&amp;Analysis!DB$4,CF!$AL:$AL,"&lt;="&amp;EOMONTH(DB$4,0))</f>
        <v>0</v>
      </c>
      <c r="DC33" s="30">
        <f>-SUMIFS(CF!$BK:$BK,CF!$AL:$AL,"&gt;="&amp;Analysis!DC$4,CF!$AL:$AL,"&lt;="&amp;EOMONTH(DC$4,0))</f>
        <v>0</v>
      </c>
      <c r="DD33" s="30">
        <f>-SUMIFS(CF!$BK:$BK,CF!$AL:$AL,"&gt;="&amp;Analysis!DD$4,CF!$AL:$AL,"&lt;="&amp;EOMONTH(DD$4,0))</f>
        <v>0</v>
      </c>
      <c r="DE33" s="30">
        <f>-SUMIFS(CF!$BK:$BK,CF!$AL:$AL,"&gt;="&amp;Analysis!DE$4,CF!$AL:$AL,"&lt;="&amp;EOMONTH(DE$4,0))</f>
        <v>0</v>
      </c>
      <c r="DF33" s="30">
        <f>-SUMIFS(CF!$BK:$BK,CF!$AL:$AL,"&gt;="&amp;Analysis!DF$4,CF!$AL:$AL,"&lt;="&amp;EOMONTH(DF$4,0))</f>
        <v>0</v>
      </c>
      <c r="DG33" s="30">
        <f>-SUMIFS(CF!$BK:$BK,CF!$AL:$AL,"&gt;="&amp;Analysis!DG$4,CF!$AL:$AL,"&lt;="&amp;EOMONTH(DG$4,0))</f>
        <v>0</v>
      </c>
      <c r="DH33" s="30">
        <f>-SUMIFS(CF!$BK:$BK,CF!$AL:$AL,"&gt;="&amp;Analysis!DH$4,CF!$AL:$AL,"&lt;="&amp;EOMONTH(DH$4,0))</f>
        <v>0</v>
      </c>
      <c r="DI33" s="30">
        <f>-SUMIFS(CF!$BK:$BK,CF!$AL:$AL,"&gt;="&amp;Analysis!DI$4,CF!$AL:$AL,"&lt;="&amp;EOMONTH(DI$4,0))</f>
        <v>0</v>
      </c>
      <c r="DJ33" s="30">
        <f>-SUMIFS(CF!$BK:$BK,CF!$AL:$AL,"&gt;="&amp;Analysis!DJ$4,CF!$AL:$AL,"&lt;="&amp;EOMONTH(DJ$4,0))</f>
        <v>0</v>
      </c>
      <c r="DK33" s="30">
        <f>-SUMIFS(CF!$BK:$BK,CF!$AL:$AL,"&gt;="&amp;Analysis!DK$4,CF!$AL:$AL,"&lt;="&amp;EOMONTH(DK$4,0))</f>
        <v>0</v>
      </c>
      <c r="DL33" s="30">
        <f>-SUMIFS(CF!$BK:$BK,CF!$AL:$AL,"&gt;="&amp;Analysis!DL$4,CF!$AL:$AL,"&lt;="&amp;EOMONTH(DL$4,0))</f>
        <v>0</v>
      </c>
      <c r="DM33" s="30">
        <f>-SUMIFS(CF!$BK:$BK,CF!$AL:$AL,"&gt;="&amp;Analysis!DM$4,CF!$AL:$AL,"&lt;="&amp;EOMONTH(DM$4,0))</f>
        <v>0</v>
      </c>
      <c r="DN33" s="30">
        <f>-SUMIFS(CF!$BK:$BK,CF!$AL:$AL,"&gt;="&amp;Analysis!DN$4,CF!$AL:$AL,"&lt;="&amp;EOMONTH(DN$4,0))</f>
        <v>0</v>
      </c>
      <c r="DO33" s="30">
        <f>-SUMIFS(CF!$BK:$BK,CF!$AL:$AL,"&gt;="&amp;Analysis!DO$4,CF!$AL:$AL,"&lt;="&amp;EOMONTH(DO$4,0))</f>
        <v>0</v>
      </c>
      <c r="DP33" s="30">
        <f>-SUMIFS(CF!$BK:$BK,CF!$AL:$AL,"&gt;="&amp;Analysis!DP$4,CF!$AL:$AL,"&lt;="&amp;EOMONTH(DP$4,0))</f>
        <v>0</v>
      </c>
      <c r="DQ33" s="30">
        <f>-SUMIFS(CF!$BK:$BK,CF!$AL:$AL,"&gt;="&amp;Analysis!DQ$4,CF!$AL:$AL,"&lt;="&amp;EOMONTH(DQ$4,0))</f>
        <v>0</v>
      </c>
      <c r="DR33" s="30">
        <f>-SUMIFS(CF!$BK:$BK,CF!$AL:$AL,"&gt;="&amp;Analysis!DR$4,CF!$AL:$AL,"&lt;="&amp;EOMONTH(DR$4,0))</f>
        <v>0</v>
      </c>
      <c r="DS33" s="30">
        <f>-SUMIFS(CF!$BK:$BK,CF!$AL:$AL,"&gt;="&amp;Analysis!DS$4,CF!$AL:$AL,"&lt;="&amp;EOMONTH(DS$4,0))</f>
        <v>0</v>
      </c>
      <c r="DT33" s="30">
        <f>-SUMIFS(CF!$BK:$BK,CF!$AL:$AL,"&gt;="&amp;Analysis!DT$4,CF!$AL:$AL,"&lt;="&amp;EOMONTH(DT$4,0))</f>
        <v>0</v>
      </c>
      <c r="DU33" s="30">
        <f>-SUMIFS(CF!$BK:$BK,CF!$AL:$AL,"&gt;="&amp;Analysis!DU$4,CF!$AL:$AL,"&lt;="&amp;EOMONTH(DU$4,0))</f>
        <v>0</v>
      </c>
      <c r="DV33" s="30">
        <f>-SUMIFS(CF!$BK:$BK,CF!$AL:$AL,"&gt;="&amp;Analysis!DV$4,CF!$AL:$AL,"&lt;="&amp;EOMONTH(DV$4,0))</f>
        <v>0</v>
      </c>
      <c r="DW33" s="30">
        <f>-SUMIFS(CF!$BK:$BK,CF!$AL:$AL,"&gt;="&amp;Analysis!DW$4,CF!$AL:$AL,"&lt;="&amp;EOMONTH(DW$4,0))</f>
        <v>0</v>
      </c>
      <c r="DX33" s="30">
        <f>-SUMIFS(CF!$BK:$BK,CF!$AL:$AL,"&gt;="&amp;Analysis!DX$4,CF!$AL:$AL,"&lt;="&amp;EOMONTH(DX$4,0))</f>
        <v>0</v>
      </c>
      <c r="DY33" s="30">
        <f>-SUMIFS(CF!$BK:$BK,CF!$AL:$AL,"&gt;="&amp;Analysis!DY$4,CF!$AL:$AL,"&lt;="&amp;EOMONTH(DY$4,0))</f>
        <v>0</v>
      </c>
      <c r="DZ33" s="30">
        <f>-SUMIFS(CF!$BK:$BK,CF!$AL:$AL,"&gt;="&amp;Analysis!DZ$4,CF!$AL:$AL,"&lt;="&amp;EOMONTH(DZ$4,0))</f>
        <v>0</v>
      </c>
      <c r="EA33" s="30">
        <f>-SUMIFS(CF!$BK:$BK,CF!$AL:$AL,"&gt;="&amp;Analysis!EA$4,CF!$AL:$AL,"&lt;="&amp;EOMONTH(EA$4,0))</f>
        <v>0</v>
      </c>
      <c r="EB33" s="30">
        <f>-SUMIFS(CF!$BK:$BK,CF!$AL:$AL,"&gt;="&amp;Analysis!EB$4,CF!$AL:$AL,"&lt;="&amp;EOMONTH(EB$4,0))</f>
        <v>0</v>
      </c>
      <c r="EC33" s="30">
        <f>-SUMIFS(CF!$BK:$BK,CF!$AL:$AL,"&gt;="&amp;Analysis!EC$4,CF!$AL:$AL,"&lt;="&amp;EOMONTH(EC$4,0))</f>
        <v>0</v>
      </c>
      <c r="ED33" s="30">
        <f>-SUMIFS(CF!$BK:$BK,CF!$AL:$AL,"&gt;="&amp;Analysis!ED$4,CF!$AL:$AL,"&lt;="&amp;EOMONTH(ED$4,0))</f>
        <v>0</v>
      </c>
      <c r="EE33" s="30">
        <f>-SUMIFS(CF!$BK:$BK,CF!$AL:$AL,"&gt;="&amp;Analysis!EE$4,CF!$AL:$AL,"&lt;="&amp;EOMONTH(EE$4,0))</f>
        <v>0</v>
      </c>
      <c r="EF33" s="30">
        <f>-SUMIFS(CF!$BK:$BK,CF!$AL:$AL,"&gt;="&amp;Analysis!EF$4,CF!$AL:$AL,"&lt;="&amp;EOMONTH(EF$4,0))</f>
        <v>0</v>
      </c>
      <c r="EG33" s="30">
        <f>-SUMIFS(CF!$BK:$BK,CF!$AL:$AL,"&gt;="&amp;Analysis!EG$4,CF!$AL:$AL,"&lt;="&amp;EOMONTH(EG$4,0))</f>
        <v>0</v>
      </c>
      <c r="EH33" s="30">
        <f>-SUMIFS(CF!$BK:$BK,CF!$AL:$AL,"&gt;="&amp;Analysis!EH$4,CF!$AL:$AL,"&lt;="&amp;EOMONTH(EH$4,0))</f>
        <v>0</v>
      </c>
      <c r="EI33" s="30">
        <f>-SUMIFS(CF!$BK:$BK,CF!$AL:$AL,"&gt;="&amp;Analysis!EI$4,CF!$AL:$AL,"&lt;="&amp;EOMONTH(EI$4,0))</f>
        <v>0</v>
      </c>
      <c r="EJ33" s="30">
        <f>-SUMIFS(CF!$BK:$BK,CF!$AL:$AL,"&gt;="&amp;Analysis!EJ$4,CF!$AL:$AL,"&lt;="&amp;EOMONTH(EJ$4,0))</f>
        <v>0</v>
      </c>
      <c r="EK33" s="30">
        <f>-SUMIFS(CF!$BK:$BK,CF!$AL:$AL,"&gt;="&amp;Analysis!EK$4,CF!$AL:$AL,"&lt;="&amp;EOMONTH(EK$4,0))</f>
        <v>0</v>
      </c>
      <c r="EL33" s="30">
        <f>-SUMIFS(CF!$BK:$BK,CF!$AL:$AL,"&gt;="&amp;Analysis!EL$4,CF!$AL:$AL,"&lt;="&amp;EOMONTH(EL$4,0))</f>
        <v>0</v>
      </c>
      <c r="EM33" s="30">
        <f>-SUMIFS(CF!$BK:$BK,CF!$AL:$AL,"&gt;="&amp;Analysis!EM$4,CF!$AL:$AL,"&lt;="&amp;EOMONTH(EM$4,0))</f>
        <v>0</v>
      </c>
      <c r="EN33" s="30">
        <f>-SUMIFS(CF!$BK:$BK,CF!$AL:$AL,"&gt;="&amp;Analysis!EN$4,CF!$AL:$AL,"&lt;="&amp;EOMONTH(EN$4,0))</f>
        <v>0</v>
      </c>
      <c r="EO33" s="30">
        <f>-SUMIFS(CF!$BK:$BK,CF!$AL:$AL,"&gt;="&amp;Analysis!EO$4,CF!$AL:$AL,"&lt;="&amp;EOMONTH(EO$4,0))</f>
        <v>0</v>
      </c>
      <c r="EP33" s="30">
        <f>-SUMIFS(CF!$BK:$BK,CF!$AL:$AL,"&gt;="&amp;Analysis!EP$4,CF!$AL:$AL,"&lt;="&amp;EOMONTH(EP$4,0))</f>
        <v>0</v>
      </c>
      <c r="EQ33" s="30">
        <f>-SUMIFS(CF!$BK:$BK,CF!$AL:$AL,"&gt;="&amp;Analysis!EQ$4,CF!$AL:$AL,"&lt;="&amp;EOMONTH(EQ$4,0))</f>
        <v>0</v>
      </c>
      <c r="ER33" s="30">
        <f>-SUMIFS(CF!$BK:$BK,CF!$AL:$AL,"&gt;="&amp;Analysis!ER$4,CF!$AL:$AL,"&lt;="&amp;EOMONTH(ER$4,0))</f>
        <v>0</v>
      </c>
      <c r="ES33" s="30">
        <f>-SUMIFS(CF!$BK:$BK,CF!$AL:$AL,"&gt;="&amp;Analysis!ES$4,CF!$AL:$AL,"&lt;="&amp;EOMONTH(ES$4,0))</f>
        <v>0</v>
      </c>
      <c r="ET33" s="30">
        <f>-SUMIFS(CF!$BK:$BK,CF!$AL:$AL,"&gt;="&amp;Analysis!ET$4,CF!$AL:$AL,"&lt;="&amp;EOMONTH(ET$4,0))</f>
        <v>0</v>
      </c>
      <c r="EU33" s="30">
        <f>-SUMIFS(CF!$BK:$BK,CF!$AL:$AL,"&gt;="&amp;Analysis!EU$4,CF!$AL:$AL,"&lt;="&amp;EOMONTH(EU$4,0))</f>
        <v>0</v>
      </c>
      <c r="EV33" s="30">
        <f>-SUMIFS(CF!$BK:$BK,CF!$AL:$AL,"&gt;="&amp;Analysis!EV$4,CF!$AL:$AL,"&lt;="&amp;EOMONTH(EV$4,0))</f>
        <v>0</v>
      </c>
      <c r="EW33" s="30">
        <f>-SUMIFS(CF!$BK:$BK,CF!$AL:$AL,"&gt;="&amp;Analysis!EW$4,CF!$AL:$AL,"&lt;="&amp;EOMONTH(EW$4,0))</f>
        <v>0</v>
      </c>
      <c r="EX33" s="30">
        <f>-SUMIFS(CF!$BK:$BK,CF!$AL:$AL,"&gt;="&amp;Analysis!EX$4,CF!$AL:$AL,"&lt;="&amp;EOMONTH(EX$4,0))</f>
        <v>0</v>
      </c>
      <c r="EY33" s="30">
        <f>-SUMIFS(CF!$BK:$BK,CF!$AL:$AL,"&gt;="&amp;Analysis!EY$4,CF!$AL:$AL,"&lt;="&amp;EOMONTH(EY$4,0))</f>
        <v>0</v>
      </c>
      <c r="EZ33" s="30">
        <f>-SUMIFS(CF!$BK:$BK,CF!$AL:$AL,"&gt;="&amp;Analysis!EZ$4,CF!$AL:$AL,"&lt;="&amp;EOMONTH(EZ$4,0))</f>
        <v>0</v>
      </c>
      <c r="FA33" s="30">
        <f>-SUMIFS(CF!$BK:$BK,CF!$AL:$AL,"&gt;="&amp;Analysis!FA$4,CF!$AL:$AL,"&lt;="&amp;EOMONTH(FA$4,0))</f>
        <v>0</v>
      </c>
      <c r="FB33" s="30">
        <f>-SUMIFS(CF!$BK:$BK,CF!$AL:$AL,"&gt;="&amp;Analysis!FB$4,CF!$AL:$AL,"&lt;="&amp;EOMONTH(FB$4,0))</f>
        <v>0</v>
      </c>
      <c r="FC33" s="30">
        <f>-SUMIFS(CF!$BK:$BK,CF!$AL:$AL,"&gt;="&amp;Analysis!FC$4,CF!$AL:$AL,"&lt;="&amp;EOMONTH(FC$4,0))</f>
        <v>0</v>
      </c>
      <c r="FD33" s="30">
        <f>-SUMIFS(CF!$BK:$BK,CF!$AL:$AL,"&gt;="&amp;Analysis!FD$4,CF!$AL:$AL,"&lt;="&amp;EOMONTH(FD$4,0))</f>
        <v>0</v>
      </c>
      <c r="FE33" s="30">
        <f>-SUMIFS(CF!$BK:$BK,CF!$AL:$AL,"&gt;="&amp;Analysis!FE$4,CF!$AL:$AL,"&lt;="&amp;EOMONTH(FE$4,0))</f>
        <v>0</v>
      </c>
      <c r="FF33" s="30">
        <f>-SUMIFS(CF!$BK:$BK,CF!$AL:$AL,"&gt;="&amp;Analysis!FF$4,CF!$AL:$AL,"&lt;="&amp;EOMONTH(FF$4,0))</f>
        <v>0</v>
      </c>
      <c r="FG33" s="30">
        <f>-SUMIFS(CF!$BK:$BK,CF!$AL:$AL,"&gt;="&amp;Analysis!FG$4,CF!$AL:$AL,"&lt;="&amp;EOMONTH(FG$4,0))</f>
        <v>0</v>
      </c>
      <c r="FH33" s="30">
        <f>-SUMIFS(CF!$BK:$BK,CF!$AL:$AL,"&gt;="&amp;Analysis!FH$4,CF!$AL:$AL,"&lt;="&amp;EOMONTH(FH$4,0))</f>
        <v>0</v>
      </c>
      <c r="FI33" s="30">
        <f>-SUMIFS(CF!$BK:$BK,CF!$AL:$AL,"&gt;="&amp;Analysis!FI$4,CF!$AL:$AL,"&lt;="&amp;EOMONTH(FI$4,0))</f>
        <v>0</v>
      </c>
      <c r="FJ33" s="30">
        <f>-SUMIFS(CF!$BK:$BK,CF!$AL:$AL,"&gt;="&amp;Analysis!FJ$4,CF!$AL:$AL,"&lt;="&amp;EOMONTH(FJ$4,0))</f>
        <v>0</v>
      </c>
      <c r="FK33" s="30">
        <f>-SUMIFS(CF!$BK:$BK,CF!$AL:$AL,"&gt;="&amp;Analysis!FK$4,CF!$AL:$AL,"&lt;="&amp;EOMONTH(FK$4,0))</f>
        <v>0</v>
      </c>
      <c r="FL33" s="30">
        <f>-SUMIFS(CF!$BK:$BK,CF!$AL:$AL,"&gt;="&amp;Analysis!FL$4,CF!$AL:$AL,"&lt;="&amp;EOMONTH(FL$4,0))</f>
        <v>0</v>
      </c>
      <c r="FM33" s="30">
        <f>-SUMIFS(CF!$BK:$BK,CF!$AL:$AL,"&gt;="&amp;Analysis!FM$4,CF!$AL:$AL,"&lt;="&amp;EOMONTH(FM$4,0))</f>
        <v>0</v>
      </c>
      <c r="FN33" s="30">
        <f>-SUMIFS(CF!$BK:$BK,CF!$AL:$AL,"&gt;="&amp;Analysis!FN$4,CF!$AL:$AL,"&lt;="&amp;EOMONTH(FN$4,0))</f>
        <v>0</v>
      </c>
      <c r="FO33" s="30">
        <f>-SUMIFS(CF!$BK:$BK,CF!$AL:$AL,"&gt;="&amp;Analysis!FO$4,CF!$AL:$AL,"&lt;="&amp;EOMONTH(FO$4,0))</f>
        <v>0</v>
      </c>
      <c r="FP33" s="30">
        <f>-SUMIFS(CF!$BK:$BK,CF!$AL:$AL,"&gt;="&amp;Analysis!FP$4,CF!$AL:$AL,"&lt;="&amp;EOMONTH(FP$4,0))</f>
        <v>0</v>
      </c>
      <c r="FQ33" s="30">
        <f>-SUMIFS(CF!$BK:$BK,CF!$AL:$AL,"&gt;="&amp;Analysis!FQ$4,CF!$AL:$AL,"&lt;="&amp;EOMONTH(FQ$4,0))</f>
        <v>0</v>
      </c>
      <c r="FR33" s="30">
        <f>-SUMIFS(CF!$BK:$BK,CF!$AL:$AL,"&gt;="&amp;Analysis!FR$4,CF!$AL:$AL,"&lt;="&amp;EOMONTH(FR$4,0))</f>
        <v>0</v>
      </c>
      <c r="FS33" s="30">
        <f>-SUMIFS(CF!$BK:$BK,CF!$AL:$AL,"&gt;="&amp;Analysis!FS$4,CF!$AL:$AL,"&lt;="&amp;EOMONTH(FS$4,0))</f>
        <v>0</v>
      </c>
      <c r="FT33" s="30">
        <f>-SUMIFS(CF!$BK:$BK,CF!$AL:$AL,"&gt;="&amp;Analysis!FT$4,CF!$AL:$AL,"&lt;="&amp;EOMONTH(FT$4,0))</f>
        <v>0</v>
      </c>
      <c r="FU33" s="30">
        <f>-SUMIFS(CF!$BK:$BK,CF!$AL:$AL,"&gt;="&amp;Analysis!FU$4,CF!$AL:$AL,"&lt;="&amp;EOMONTH(FU$4,0))</f>
        <v>0</v>
      </c>
      <c r="FV33" s="30">
        <f>-SUMIFS(CF!$BK:$BK,CF!$AL:$AL,"&gt;="&amp;Analysis!FV$4,CF!$AL:$AL,"&lt;="&amp;EOMONTH(FV$4,0))</f>
        <v>0</v>
      </c>
      <c r="FW33" s="30">
        <f>-SUMIFS(CF!$BK:$BK,CF!$AL:$AL,"&gt;="&amp;Analysis!FW$4,CF!$AL:$AL,"&lt;="&amp;EOMONTH(FW$4,0))</f>
        <v>0</v>
      </c>
      <c r="FX33" s="30">
        <f>-SUMIFS(CF!$BK:$BK,CF!$AL:$AL,"&gt;="&amp;Analysis!FX$4,CF!$AL:$AL,"&lt;="&amp;EOMONTH(FX$4,0))</f>
        <v>0</v>
      </c>
      <c r="FY33" s="30">
        <f>-SUMIFS(CF!$BK:$BK,CF!$AL:$AL,"&gt;="&amp;Analysis!FY$4,CF!$AL:$AL,"&lt;="&amp;EOMONTH(FY$4,0))</f>
        <v>0</v>
      </c>
      <c r="FZ33" s="30">
        <f>-SUMIFS(CF!$BK:$BK,CF!$AL:$AL,"&gt;="&amp;Analysis!FZ$4,CF!$AL:$AL,"&lt;="&amp;EOMONTH(FZ$4,0))</f>
        <v>0</v>
      </c>
      <c r="GA33" s="30">
        <f>-SUMIFS(CF!$BK:$BK,CF!$AL:$AL,"&gt;="&amp;Analysis!GA$4,CF!$AL:$AL,"&lt;="&amp;EOMONTH(GA$4,0))</f>
        <v>0</v>
      </c>
      <c r="GB33" s="30">
        <f>-SUMIFS(CF!$BK:$BK,CF!$AL:$AL,"&gt;="&amp;Analysis!GB$4,CF!$AL:$AL,"&lt;="&amp;EOMONTH(GB$4,0))</f>
        <v>0</v>
      </c>
      <c r="GC33" s="30">
        <f>-SUMIFS(CF!$BK:$BK,CF!$AL:$AL,"&gt;="&amp;Analysis!GC$4,CF!$AL:$AL,"&lt;="&amp;EOMONTH(GC$4,0))</f>
        <v>0</v>
      </c>
      <c r="GD33" s="30">
        <f>-SUMIFS(CF!$BK:$BK,CF!$AL:$AL,"&gt;="&amp;Analysis!GD$4,CF!$AL:$AL,"&lt;="&amp;EOMONTH(GD$4,0))</f>
        <v>0</v>
      </c>
      <c r="GE33" s="30">
        <f>-SUMIFS(CF!$BK:$BK,CF!$AL:$AL,"&gt;="&amp;Analysis!GE$4,CF!$AL:$AL,"&lt;="&amp;EOMONTH(GE$4,0))</f>
        <v>0</v>
      </c>
      <c r="GF33" s="30">
        <f>-SUMIFS(CF!$BK:$BK,CF!$AL:$AL,"&gt;="&amp;Analysis!GF$4,CF!$AL:$AL,"&lt;="&amp;EOMONTH(GF$4,0))</f>
        <v>0</v>
      </c>
      <c r="GG33" s="30">
        <f>-SUMIFS(CF!$BK:$BK,CF!$AL:$AL,"&gt;="&amp;Analysis!GG$4,CF!$AL:$AL,"&lt;="&amp;EOMONTH(GG$4,0))</f>
        <v>0</v>
      </c>
      <c r="GH33" s="30">
        <f>-SUMIFS(CF!$BK:$BK,CF!$AL:$AL,"&gt;="&amp;Analysis!GH$4,CF!$AL:$AL,"&lt;="&amp;EOMONTH(GH$4,0))</f>
        <v>0</v>
      </c>
      <c r="GI33" s="30">
        <f>-SUMIFS(CF!$BK:$BK,CF!$AL:$AL,"&gt;="&amp;Analysis!GI$4,CF!$AL:$AL,"&lt;="&amp;EOMONTH(GI$4,0))</f>
        <v>0</v>
      </c>
      <c r="GJ33" s="30">
        <f>-SUMIFS(CF!$BK:$BK,CF!$AL:$AL,"&gt;="&amp;Analysis!GJ$4,CF!$AL:$AL,"&lt;="&amp;EOMONTH(GJ$4,0))</f>
        <v>0</v>
      </c>
      <c r="GK33" s="30">
        <f>-SUMIFS(CF!$BK:$BK,CF!$AL:$AL,"&gt;="&amp;Analysis!GK$4,CF!$AL:$AL,"&lt;="&amp;EOMONTH(GK$4,0))</f>
        <v>0</v>
      </c>
      <c r="GL33" s="30">
        <f>-SUMIFS(CF!$BK:$BK,CF!$AL:$AL,"&gt;="&amp;Analysis!GL$4,CF!$AL:$AL,"&lt;="&amp;EOMONTH(GL$4,0))</f>
        <v>0</v>
      </c>
      <c r="GM33" s="30">
        <f>-SUMIFS(CF!$BK:$BK,CF!$AL:$AL,"&gt;="&amp;Analysis!GM$4,CF!$AL:$AL,"&lt;="&amp;EOMONTH(GM$4,0))</f>
        <v>0</v>
      </c>
      <c r="GN33" s="30">
        <f>-SUMIFS(CF!$BK:$BK,CF!$AL:$AL,"&gt;="&amp;Analysis!GN$4,CF!$AL:$AL,"&lt;="&amp;EOMONTH(GN$4,0))</f>
        <v>0</v>
      </c>
      <c r="GO33" s="30">
        <f>-SUMIFS(CF!$BK:$BK,CF!$AL:$AL,"&gt;="&amp;Analysis!GO$4,CF!$AL:$AL,"&lt;="&amp;EOMONTH(GO$4,0))</f>
        <v>0</v>
      </c>
      <c r="GP33" s="30">
        <f>-SUMIFS(CF!$BK:$BK,CF!$AL:$AL,"&gt;="&amp;Analysis!GP$4,CF!$AL:$AL,"&lt;="&amp;EOMONTH(GP$4,0))</f>
        <v>0</v>
      </c>
      <c r="GQ33" s="30">
        <f>-SUMIFS(CF!$BK:$BK,CF!$AL:$AL,"&gt;="&amp;Analysis!GQ$4,CF!$AL:$AL,"&lt;="&amp;EOMONTH(GQ$4,0))</f>
        <v>0</v>
      </c>
      <c r="GR33" s="30">
        <f>-SUMIFS(CF!$BK:$BK,CF!$AL:$AL,"&gt;="&amp;Analysis!GR$4,CF!$AL:$AL,"&lt;="&amp;EOMONTH(GR$4,0))</f>
        <v>0</v>
      </c>
      <c r="GS33" s="30">
        <f>-SUMIFS(CF!$BK:$BK,CF!$AL:$AL,"&gt;="&amp;Analysis!GS$4,CF!$AL:$AL,"&lt;="&amp;EOMONTH(GS$4,0))</f>
        <v>0</v>
      </c>
      <c r="GT33" s="30">
        <f>-SUMIFS(CF!$BK:$BK,CF!$AL:$AL,"&gt;="&amp;Analysis!GT$4,CF!$AL:$AL,"&lt;="&amp;EOMONTH(GT$4,0))</f>
        <v>0</v>
      </c>
      <c r="GU33" s="30">
        <f>-SUMIFS(CF!$BK:$BK,CF!$AL:$AL,"&gt;="&amp;Analysis!GU$4,CF!$AL:$AL,"&lt;="&amp;EOMONTH(GU$4,0))</f>
        <v>0</v>
      </c>
      <c r="GV33" s="30">
        <f>-SUMIFS(CF!$BK:$BK,CF!$AL:$AL,"&gt;="&amp;Analysis!GV$4,CF!$AL:$AL,"&lt;="&amp;EOMONTH(GV$4,0))</f>
        <v>0</v>
      </c>
      <c r="GW33" s="30">
        <f>-SUMIFS(CF!$BK:$BK,CF!$AL:$AL,"&gt;="&amp;Analysis!GW$4,CF!$AL:$AL,"&lt;="&amp;EOMONTH(GW$4,0))</f>
        <v>0</v>
      </c>
      <c r="GX33" s="30">
        <f>-SUMIFS(CF!$BK:$BK,CF!$AL:$AL,"&gt;="&amp;Analysis!GX$4,CF!$AL:$AL,"&lt;="&amp;EOMONTH(GX$4,0))</f>
        <v>0</v>
      </c>
      <c r="GY33" s="30">
        <f>-SUMIFS(CF!$BK:$BK,CF!$AL:$AL,"&gt;="&amp;Analysis!GY$4,CF!$AL:$AL,"&lt;="&amp;EOMONTH(GY$4,0))</f>
        <v>0</v>
      </c>
      <c r="GZ33" s="30">
        <f>-SUMIFS(CF!$BK:$BK,CF!$AL:$AL,"&gt;="&amp;Analysis!GZ$4,CF!$AL:$AL,"&lt;="&amp;EOMONTH(GZ$4,0))</f>
        <v>0</v>
      </c>
      <c r="HA33" s="30">
        <f>-SUMIFS(CF!$BK:$BK,CF!$AL:$AL,"&gt;="&amp;Analysis!HA$4,CF!$AL:$AL,"&lt;="&amp;EOMONTH(HA$4,0))</f>
        <v>0</v>
      </c>
      <c r="HB33" s="30">
        <f>-SUMIFS(CF!$BK:$BK,CF!$AL:$AL,"&gt;="&amp;Analysis!HB$4,CF!$AL:$AL,"&lt;="&amp;EOMONTH(HB$4,0))</f>
        <v>0</v>
      </c>
      <c r="HC33" s="30">
        <f>-SUMIFS(CF!$BK:$BK,CF!$AL:$AL,"&gt;="&amp;Analysis!HC$4,CF!$AL:$AL,"&lt;="&amp;EOMONTH(HC$4,0))</f>
        <v>0</v>
      </c>
      <c r="HD33" s="30">
        <f>-SUMIFS(CF!$BK:$BK,CF!$AL:$AL,"&gt;="&amp;Analysis!HD$4,CF!$AL:$AL,"&lt;="&amp;EOMONTH(HD$4,0))</f>
        <v>0</v>
      </c>
      <c r="HE33" s="30">
        <f>-SUMIFS(CF!$BK:$BK,CF!$AL:$AL,"&gt;="&amp;Analysis!HE$4,CF!$AL:$AL,"&lt;="&amp;EOMONTH(HE$4,0))</f>
        <v>0</v>
      </c>
      <c r="HF33" s="30">
        <f>-SUMIFS(CF!$BK:$BK,CF!$AL:$AL,"&gt;="&amp;Analysis!HF$4,CF!$AL:$AL,"&lt;="&amp;EOMONTH(HF$4,0))</f>
        <v>0</v>
      </c>
      <c r="HG33" s="30">
        <f>-SUMIFS(CF!$BK:$BK,CF!$AL:$AL,"&gt;="&amp;Analysis!HG$4,CF!$AL:$AL,"&lt;="&amp;EOMONTH(HG$4,0))</f>
        <v>0</v>
      </c>
      <c r="HH33" s="30">
        <f>-SUMIFS(CF!$BK:$BK,CF!$AL:$AL,"&gt;="&amp;Analysis!HH$4,CF!$AL:$AL,"&lt;="&amp;EOMONTH(HH$4,0))</f>
        <v>0</v>
      </c>
      <c r="HI33" s="30">
        <f>-SUMIFS(CF!$BK:$BK,CF!$AL:$AL,"&gt;="&amp;Analysis!HI$4,CF!$AL:$AL,"&lt;="&amp;EOMONTH(HI$4,0))</f>
        <v>0</v>
      </c>
      <c r="HJ33" s="30">
        <f>-SUMIFS(CF!$BK:$BK,CF!$AL:$AL,"&gt;="&amp;Analysis!HJ$4,CF!$AL:$AL,"&lt;="&amp;EOMONTH(HJ$4,0))</f>
        <v>0</v>
      </c>
      <c r="HK33" s="30">
        <f>-SUMIFS(CF!$BK:$BK,CF!$AL:$AL,"&gt;="&amp;Analysis!HK$4,CF!$AL:$AL,"&lt;="&amp;EOMONTH(HK$4,0))</f>
        <v>0</v>
      </c>
      <c r="HL33" s="30">
        <f>-SUMIFS(CF!$BK:$BK,CF!$AL:$AL,"&gt;="&amp;Analysis!HL$4,CF!$AL:$AL,"&lt;="&amp;EOMONTH(HL$4,0))</f>
        <v>0</v>
      </c>
      <c r="HM33" s="30">
        <f>-SUMIFS(CF!$BK:$BK,CF!$AL:$AL,"&gt;="&amp;Analysis!HM$4,CF!$AL:$AL,"&lt;="&amp;EOMONTH(HM$4,0))</f>
        <v>0</v>
      </c>
      <c r="HN33" s="30">
        <f>-SUMIFS(CF!$BK:$BK,CF!$AL:$AL,"&gt;="&amp;Analysis!HN$4,CF!$AL:$AL,"&lt;="&amp;EOMONTH(HN$4,0))</f>
        <v>0</v>
      </c>
      <c r="HO33" s="30">
        <f>-SUMIFS(CF!$BK:$BK,CF!$AL:$AL,"&gt;="&amp;Analysis!HO$4,CF!$AL:$AL,"&lt;="&amp;EOMONTH(HO$4,0))</f>
        <v>0</v>
      </c>
      <c r="HP33" s="30">
        <f>-SUMIFS(CF!$BK:$BK,CF!$AL:$AL,"&gt;="&amp;Analysis!HP$4,CF!$AL:$AL,"&lt;="&amp;EOMONTH(HP$4,0))</f>
        <v>0</v>
      </c>
      <c r="HQ33" s="30">
        <f>-SUMIFS(CF!$BK:$BK,CF!$AL:$AL,"&gt;="&amp;Analysis!HQ$4,CF!$AL:$AL,"&lt;="&amp;EOMONTH(HQ$4,0))</f>
        <v>0</v>
      </c>
      <c r="HR33" s="30">
        <f>-SUMIFS(CF!$BK:$BK,CF!$AL:$AL,"&gt;="&amp;Analysis!HR$4,CF!$AL:$AL,"&lt;="&amp;EOMONTH(HR$4,0))</f>
        <v>0</v>
      </c>
      <c r="HS33" s="30">
        <f>-SUMIFS(CF!$BK:$BK,CF!$AL:$AL,"&gt;="&amp;Analysis!HS$4,CF!$AL:$AL,"&lt;="&amp;EOMONTH(HS$4,0))</f>
        <v>0</v>
      </c>
      <c r="HT33" s="30">
        <f>-SUMIFS(CF!$BK:$BK,CF!$AL:$AL,"&gt;="&amp;Analysis!HT$4,CF!$AL:$AL,"&lt;="&amp;EOMONTH(HT$4,0))</f>
        <v>0</v>
      </c>
      <c r="HU33" s="30">
        <f>-SUMIFS(CF!$BK:$BK,CF!$AL:$AL,"&gt;="&amp;Analysis!HU$4,CF!$AL:$AL,"&lt;="&amp;EOMONTH(HU$4,0))</f>
        <v>0</v>
      </c>
      <c r="HV33" s="30">
        <f>-SUMIFS(CF!$BK:$BK,CF!$AL:$AL,"&gt;="&amp;Analysis!HV$4,CF!$AL:$AL,"&lt;="&amp;EOMONTH(HV$4,0))</f>
        <v>0</v>
      </c>
      <c r="HW33" s="30">
        <f>-SUMIFS(CF!$BK:$BK,CF!$AL:$AL,"&gt;="&amp;Analysis!HW$4,CF!$AL:$AL,"&lt;="&amp;EOMONTH(HW$4,0))</f>
        <v>0</v>
      </c>
      <c r="HX33" s="30">
        <f>-SUMIFS(CF!$BK:$BK,CF!$AL:$AL,"&gt;="&amp;Analysis!HX$4,CF!$AL:$AL,"&lt;="&amp;EOMONTH(HX$4,0))</f>
        <v>0</v>
      </c>
      <c r="HY33" s="30">
        <f>-SUMIFS(CF!$BK:$BK,CF!$AL:$AL,"&gt;="&amp;Analysis!HY$4,CF!$AL:$AL,"&lt;="&amp;EOMONTH(HY$4,0))</f>
        <v>0</v>
      </c>
      <c r="HZ33" s="30">
        <f>-SUMIFS(CF!$BK:$BK,CF!$AL:$AL,"&gt;="&amp;Analysis!HZ$4,CF!$AL:$AL,"&lt;="&amp;EOMONTH(HZ$4,0))</f>
        <v>0</v>
      </c>
      <c r="IA33" s="30">
        <f>-SUMIFS(CF!$BK:$BK,CF!$AL:$AL,"&gt;="&amp;Analysis!IA$4,CF!$AL:$AL,"&lt;="&amp;EOMONTH(IA$4,0))</f>
        <v>0</v>
      </c>
      <c r="IB33" s="30">
        <f>-SUMIFS(CF!$BK:$BK,CF!$AL:$AL,"&gt;="&amp;Analysis!IB$4,CF!$AL:$AL,"&lt;="&amp;EOMONTH(IB$4,0))</f>
        <v>0</v>
      </c>
      <c r="IC33" s="30">
        <f>-SUMIFS(CF!$BK:$BK,CF!$AL:$AL,"&gt;="&amp;Analysis!IC$4,CF!$AL:$AL,"&lt;="&amp;EOMONTH(IC$4,0))</f>
        <v>0</v>
      </c>
      <c r="ID33" s="30">
        <f>-SUMIFS(CF!$BK:$BK,CF!$AL:$AL,"&gt;="&amp;Analysis!ID$4,CF!$AL:$AL,"&lt;="&amp;EOMONTH(ID$4,0))</f>
        <v>0</v>
      </c>
      <c r="IE33" s="30">
        <f>-SUMIFS(CF!$BK:$BK,CF!$AL:$AL,"&gt;="&amp;Analysis!IE$4,CF!$AL:$AL,"&lt;="&amp;EOMONTH(IE$4,0))</f>
        <v>0</v>
      </c>
      <c r="IF33" s="30">
        <f>-SUMIFS(CF!$BK:$BK,CF!$AL:$AL,"&gt;="&amp;Analysis!IF$4,CF!$AL:$AL,"&lt;="&amp;EOMONTH(IF$4,0))</f>
        <v>0</v>
      </c>
      <c r="IG33" s="30">
        <f>-SUMIFS(CF!$BK:$BK,CF!$AL:$AL,"&gt;="&amp;Analysis!IG$4,CF!$AL:$AL,"&lt;="&amp;EOMONTH(IG$4,0))</f>
        <v>0</v>
      </c>
      <c r="IH33" s="30">
        <f>-SUMIFS(CF!$BK:$BK,CF!$AL:$AL,"&gt;="&amp;Analysis!IH$4,CF!$AL:$AL,"&lt;="&amp;EOMONTH(IH$4,0))</f>
        <v>0</v>
      </c>
      <c r="II33" s="30">
        <f>-SUMIFS(CF!$BK:$BK,CF!$AL:$AL,"&gt;="&amp;Analysis!II$4,CF!$AL:$AL,"&lt;="&amp;EOMONTH(II$4,0))</f>
        <v>0</v>
      </c>
      <c r="IJ33" s="30">
        <f>-SUMIFS(CF!$BK:$BK,CF!$AL:$AL,"&gt;="&amp;Analysis!IJ$4,CF!$AL:$AL,"&lt;="&amp;EOMONTH(IJ$4,0))</f>
        <v>0</v>
      </c>
      <c r="IK33" s="30">
        <f>-SUMIFS(CF!$BK:$BK,CF!$AL:$AL,"&gt;="&amp;Analysis!IK$4,CF!$AL:$AL,"&lt;="&amp;EOMONTH(IK$4,0))</f>
        <v>0</v>
      </c>
      <c r="IL33" s="30">
        <f>-SUMIFS(CF!$BK:$BK,CF!$AL:$AL,"&gt;="&amp;Analysis!IL$4,CF!$AL:$AL,"&lt;="&amp;EOMONTH(IL$4,0))</f>
        <v>0</v>
      </c>
      <c r="IM33" s="30">
        <f>-SUMIFS(CF!$BK:$BK,CF!$AL:$AL,"&gt;="&amp;Analysis!IM$4,CF!$AL:$AL,"&lt;="&amp;EOMONTH(IM$4,0))</f>
        <v>0</v>
      </c>
      <c r="IN33" s="30">
        <f>-SUMIFS(CF!$BK:$BK,CF!$AL:$AL,"&gt;="&amp;Analysis!IN$4,CF!$AL:$AL,"&lt;="&amp;EOMONTH(IN$4,0))</f>
        <v>0</v>
      </c>
      <c r="IO33" s="30">
        <f>-SUMIFS(CF!$BK:$BK,CF!$AL:$AL,"&gt;="&amp;Analysis!IO$4,CF!$AL:$AL,"&lt;="&amp;EOMONTH(IO$4,0))</f>
        <v>0</v>
      </c>
      <c r="IP33" s="30">
        <f>-SUMIFS(CF!$BK:$BK,CF!$AL:$AL,"&gt;="&amp;Analysis!IP$4,CF!$AL:$AL,"&lt;="&amp;EOMONTH(IP$4,0))</f>
        <v>0</v>
      </c>
      <c r="IQ33" s="30">
        <f>-SUMIFS(CF!$BK:$BK,CF!$AL:$AL,"&gt;="&amp;Analysis!IQ$4,CF!$AL:$AL,"&lt;="&amp;EOMONTH(IQ$4,0))</f>
        <v>0</v>
      </c>
      <c r="IR33" s="30">
        <f>-SUMIFS(CF!$BK:$BK,CF!$AL:$AL,"&gt;="&amp;Analysis!IR$4,CF!$AL:$AL,"&lt;="&amp;EOMONTH(IR$4,0))</f>
        <v>0</v>
      </c>
      <c r="IS33" s="30">
        <f>-SUMIFS(CF!$BK:$BK,CF!$AL:$AL,"&gt;="&amp;Analysis!IS$4,CF!$AL:$AL,"&lt;="&amp;EOMONTH(IS$4,0))</f>
        <v>0</v>
      </c>
      <c r="IT33" s="30">
        <f>-SUMIFS(CF!$BK:$BK,CF!$AL:$AL,"&gt;="&amp;Analysis!IT$4,CF!$AL:$AL,"&lt;="&amp;EOMONTH(IT$4,0))</f>
        <v>0</v>
      </c>
      <c r="IU33" s="30">
        <f>-SUMIFS(CF!$BK:$BK,CF!$AL:$AL,"&gt;="&amp;Analysis!IU$4,CF!$AL:$AL,"&lt;="&amp;EOMONTH(IU$4,0))</f>
        <v>0</v>
      </c>
      <c r="IV33" s="30">
        <f>-SUMIFS(CF!$BK:$BK,CF!$AL:$AL,"&gt;="&amp;Analysis!IV$4,CF!$AL:$AL,"&lt;="&amp;EOMONTH(IV$4,0))</f>
        <v>0</v>
      </c>
      <c r="IW33" s="30">
        <f>-SUMIFS(CF!$BK:$BK,CF!$AL:$AL,"&gt;="&amp;Analysis!IW$4,CF!$AL:$AL,"&lt;="&amp;EOMONTH(IW$4,0))</f>
        <v>0</v>
      </c>
      <c r="IX33" s="30">
        <f>-SUMIFS(CF!$BK:$BK,CF!$AL:$AL,"&gt;="&amp;Analysis!IX$4,CF!$AL:$AL,"&lt;="&amp;EOMONTH(IX$4,0))</f>
        <v>0</v>
      </c>
      <c r="IY33" s="30">
        <f>-SUMIFS(CF!$BK:$BK,CF!$AL:$AL,"&gt;="&amp;Analysis!IY$4,CF!$AL:$AL,"&lt;="&amp;EOMONTH(IY$4,0))</f>
        <v>0</v>
      </c>
      <c r="IZ33" s="30">
        <f>-SUMIFS(CF!$BK:$BK,CF!$AL:$AL,"&gt;="&amp;Analysis!IZ$4,CF!$AL:$AL,"&lt;="&amp;EOMONTH(IZ$4,0))</f>
        <v>0</v>
      </c>
      <c r="JA33" s="30">
        <f>-SUMIFS(CF!$BK:$BK,CF!$AL:$AL,"&gt;="&amp;Analysis!JA$4,CF!$AL:$AL,"&lt;="&amp;EOMONTH(JA$4,0))</f>
        <v>0</v>
      </c>
      <c r="JB33" s="30">
        <f>-SUMIFS(CF!$BK:$BK,CF!$AL:$AL,"&gt;="&amp;Analysis!JB$4,CF!$AL:$AL,"&lt;="&amp;EOMONTH(JB$4,0))</f>
        <v>0</v>
      </c>
      <c r="JC33" s="30">
        <f>-SUMIFS(CF!$BK:$BK,CF!$AL:$AL,"&gt;="&amp;Analysis!JC$4,CF!$AL:$AL,"&lt;="&amp;EOMONTH(JC$4,0))</f>
        <v>0</v>
      </c>
      <c r="JD33" s="30">
        <f>-SUMIFS(CF!$BK:$BK,CF!$AL:$AL,"&gt;="&amp;Analysis!JD$4,CF!$AL:$AL,"&lt;="&amp;EOMONTH(JD$4,0))</f>
        <v>0</v>
      </c>
      <c r="JE33" s="30">
        <f>-SUMIFS(CF!$BK:$BK,CF!$AL:$AL,"&gt;="&amp;Analysis!JE$4,CF!$AL:$AL,"&lt;="&amp;EOMONTH(JE$4,0))</f>
        <v>0</v>
      </c>
      <c r="JF33" s="30">
        <f>-SUMIFS(CF!$BK:$BK,CF!$AL:$AL,"&gt;="&amp;Analysis!JF$4,CF!$AL:$AL,"&lt;="&amp;EOMONTH(JF$4,0))</f>
        <v>0</v>
      </c>
      <c r="JG33" s="30">
        <f>-SUMIFS(CF!$BK:$BK,CF!$AL:$AL,"&gt;="&amp;Analysis!JG$4,CF!$AL:$AL,"&lt;="&amp;EOMONTH(JG$4,0))</f>
        <v>0</v>
      </c>
      <c r="JH33" s="30">
        <f>-SUMIFS(CF!$BK:$BK,CF!$AL:$AL,"&gt;="&amp;Analysis!JH$4,CF!$AL:$AL,"&lt;="&amp;EOMONTH(JH$4,0))</f>
        <v>0</v>
      </c>
      <c r="JI33" s="30">
        <f>-SUMIFS(CF!$BK:$BK,CF!$AL:$AL,"&gt;="&amp;Analysis!JI$4,CF!$AL:$AL,"&lt;="&amp;EOMONTH(JI$4,0))</f>
        <v>0</v>
      </c>
      <c r="JJ33" s="30">
        <f>-SUMIFS(CF!$BK:$BK,CF!$AL:$AL,"&gt;="&amp;Analysis!JJ$4,CF!$AL:$AL,"&lt;="&amp;EOMONTH(JJ$4,0))</f>
        <v>0</v>
      </c>
      <c r="JK33" s="30">
        <f>-SUMIFS(CF!$BK:$BK,CF!$AL:$AL,"&gt;="&amp;Analysis!JK$4,CF!$AL:$AL,"&lt;="&amp;EOMONTH(JK$4,0))</f>
        <v>0</v>
      </c>
      <c r="JL33" s="30">
        <f>-SUMIFS(CF!$BK:$BK,CF!$AL:$AL,"&gt;="&amp;Analysis!JL$4,CF!$AL:$AL,"&lt;="&amp;EOMONTH(JL$4,0))</f>
        <v>0</v>
      </c>
      <c r="JM33" s="30">
        <f>-SUMIFS(CF!$BK:$BK,CF!$AL:$AL,"&gt;="&amp;Analysis!JM$4,CF!$AL:$AL,"&lt;="&amp;EOMONTH(JM$4,0))</f>
        <v>0</v>
      </c>
      <c r="JN33" s="30">
        <f>-SUMIFS(CF!$BK:$BK,CF!$AL:$AL,"&gt;="&amp;Analysis!JN$4,CF!$AL:$AL,"&lt;="&amp;EOMONTH(JN$4,0))</f>
        <v>0</v>
      </c>
      <c r="JO33" s="30">
        <f>-SUMIFS(CF!$BK:$BK,CF!$AL:$AL,"&gt;="&amp;Analysis!JO$4,CF!$AL:$AL,"&lt;="&amp;EOMONTH(JO$4,0))</f>
        <v>0</v>
      </c>
      <c r="JP33" s="30">
        <f>-SUMIFS(CF!$BK:$BK,CF!$AL:$AL,"&gt;="&amp;Analysis!JP$4,CF!$AL:$AL,"&lt;="&amp;EOMONTH(JP$4,0))</f>
        <v>0</v>
      </c>
      <c r="JQ33" s="30">
        <f>-SUMIFS(CF!$BK:$BK,CF!$AL:$AL,"&gt;="&amp;Analysis!JQ$4,CF!$AL:$AL,"&lt;="&amp;EOMONTH(JQ$4,0))</f>
        <v>0</v>
      </c>
      <c r="JR33" s="30">
        <f>-SUMIFS(CF!$BK:$BK,CF!$AL:$AL,"&gt;="&amp;Analysis!JR$4,CF!$AL:$AL,"&lt;="&amp;EOMONTH(JR$4,0))</f>
        <v>0</v>
      </c>
      <c r="JS33" s="30">
        <f>-SUMIFS(CF!$BK:$BK,CF!$AL:$AL,"&gt;="&amp;Analysis!JS$4,CF!$AL:$AL,"&lt;="&amp;EOMONTH(JS$4,0))</f>
        <v>0</v>
      </c>
      <c r="JT33" s="30">
        <f>-SUMIFS(CF!$BK:$BK,CF!$AL:$AL,"&gt;="&amp;Analysis!JT$4,CF!$AL:$AL,"&lt;="&amp;EOMONTH(JT$4,0))</f>
        <v>0</v>
      </c>
      <c r="JU33" s="30">
        <f>-SUMIFS(CF!$BK:$BK,CF!$AL:$AL,"&gt;="&amp;Analysis!JU$4,CF!$AL:$AL,"&lt;="&amp;EOMONTH(JU$4,0))</f>
        <v>0</v>
      </c>
      <c r="JV33" s="30">
        <f>-SUMIFS(CF!$BK:$BK,CF!$AL:$AL,"&gt;="&amp;Analysis!JV$4,CF!$AL:$AL,"&lt;="&amp;EOMONTH(JV$4,0))</f>
        <v>0</v>
      </c>
      <c r="JW33" s="30">
        <f>-SUMIFS(CF!$BK:$BK,CF!$AL:$AL,"&gt;="&amp;Analysis!JW$4,CF!$AL:$AL,"&lt;="&amp;EOMONTH(JW$4,0))</f>
        <v>0</v>
      </c>
      <c r="JX33" s="30">
        <f>-SUMIFS(CF!$BK:$BK,CF!$AL:$AL,"&gt;="&amp;Analysis!JX$4,CF!$AL:$AL,"&lt;="&amp;EOMONTH(JX$4,0))</f>
        <v>0</v>
      </c>
      <c r="JY33" s="30">
        <f>-SUMIFS(CF!$BK:$BK,CF!$AL:$AL,"&gt;="&amp;Analysis!JY$4,CF!$AL:$AL,"&lt;="&amp;EOMONTH(JY$4,0))</f>
        <v>0</v>
      </c>
      <c r="JZ33" s="30">
        <f>-SUMIFS(CF!$BK:$BK,CF!$AL:$AL,"&gt;="&amp;Analysis!JZ$4,CF!$AL:$AL,"&lt;="&amp;EOMONTH(JZ$4,0))</f>
        <v>0</v>
      </c>
      <c r="KA33" s="30">
        <f>-SUMIFS(CF!$BK:$BK,CF!$AL:$AL,"&gt;="&amp;Analysis!KA$4,CF!$AL:$AL,"&lt;="&amp;EOMONTH(KA$4,0))</f>
        <v>0</v>
      </c>
      <c r="KB33" s="30">
        <f>-SUMIFS(CF!$BK:$BK,CF!$AL:$AL,"&gt;="&amp;Analysis!KB$4,CF!$AL:$AL,"&lt;="&amp;EOMONTH(KB$4,0))</f>
        <v>0</v>
      </c>
      <c r="KC33" s="30">
        <f>-SUMIFS(CF!$BK:$BK,CF!$AL:$AL,"&gt;="&amp;Analysis!KC$4,CF!$AL:$AL,"&lt;="&amp;EOMONTH(KC$4,0))</f>
        <v>0</v>
      </c>
      <c r="KD33" s="30">
        <f>-SUMIFS(CF!$BK:$BK,CF!$AL:$AL,"&gt;="&amp;Analysis!KD$4,CF!$AL:$AL,"&lt;="&amp;EOMONTH(KD$4,0))</f>
        <v>0</v>
      </c>
      <c r="KE33" s="30">
        <f>-SUMIFS(CF!$BK:$BK,CF!$AL:$AL,"&gt;="&amp;Analysis!KE$4,CF!$AL:$AL,"&lt;="&amp;EOMONTH(KE$4,0))</f>
        <v>0</v>
      </c>
      <c r="KF33" s="30">
        <f>-SUMIFS(CF!$BK:$BK,CF!$AL:$AL,"&gt;="&amp;Analysis!KF$4,CF!$AL:$AL,"&lt;="&amp;EOMONTH(KF$4,0))</f>
        <v>0</v>
      </c>
      <c r="KG33" s="30">
        <f>-SUMIFS(CF!$BK:$BK,CF!$AL:$AL,"&gt;="&amp;Analysis!KG$4,CF!$AL:$AL,"&lt;="&amp;EOMONTH(KG$4,0))</f>
        <v>0</v>
      </c>
      <c r="KH33" s="30">
        <f>-SUMIFS(CF!$BK:$BK,CF!$AL:$AL,"&gt;="&amp;Analysis!KH$4,CF!$AL:$AL,"&lt;="&amp;EOMONTH(KH$4,0))</f>
        <v>0</v>
      </c>
      <c r="KI33" s="30">
        <f>-SUMIFS(CF!$BK:$BK,CF!$AL:$AL,"&gt;="&amp;Analysis!KI$4,CF!$AL:$AL,"&lt;="&amp;EOMONTH(KI$4,0))</f>
        <v>0</v>
      </c>
      <c r="KJ33" s="30">
        <f>-SUMIFS(CF!$BK:$BK,CF!$AL:$AL,"&gt;="&amp;Analysis!KJ$4,CF!$AL:$AL,"&lt;="&amp;EOMONTH(KJ$4,0))</f>
        <v>0</v>
      </c>
      <c r="KK33" s="30">
        <f>-SUMIFS(CF!$BK:$BK,CF!$AL:$AL,"&gt;="&amp;Analysis!KK$4,CF!$AL:$AL,"&lt;="&amp;EOMONTH(KK$4,0))</f>
        <v>0</v>
      </c>
      <c r="KL33" s="30">
        <f>-SUMIFS(CF!$BK:$BK,CF!$AL:$AL,"&gt;="&amp;Analysis!KL$4,CF!$AL:$AL,"&lt;="&amp;EOMONTH(KL$4,0))</f>
        <v>0</v>
      </c>
      <c r="KM33" s="30">
        <f>-SUMIFS(CF!$BK:$BK,CF!$AL:$AL,"&gt;="&amp;Analysis!KM$4,CF!$AL:$AL,"&lt;="&amp;EOMONTH(KM$4,0))</f>
        <v>0</v>
      </c>
      <c r="KN33" s="30">
        <f>-SUMIFS(CF!$BK:$BK,CF!$AL:$AL,"&gt;="&amp;Analysis!KN$4,CF!$AL:$AL,"&lt;="&amp;EOMONTH(KN$4,0))</f>
        <v>0</v>
      </c>
      <c r="KO33" s="30">
        <f>-SUMIFS(CF!$BK:$BK,CF!$AL:$AL,"&gt;="&amp;Analysis!KO$4,CF!$AL:$AL,"&lt;="&amp;EOMONTH(KO$4,0))</f>
        <v>0</v>
      </c>
      <c r="KP33" s="30">
        <f>-SUMIFS(CF!$BK:$BK,CF!$AL:$AL,"&gt;="&amp;Analysis!KP$4,CF!$AL:$AL,"&lt;="&amp;EOMONTH(KP$4,0))</f>
        <v>0</v>
      </c>
      <c r="KQ33" s="30">
        <f>-SUMIFS(CF!$BK:$BK,CF!$AL:$AL,"&gt;="&amp;Analysis!KQ$4,CF!$AL:$AL,"&lt;="&amp;EOMONTH(KQ$4,0))</f>
        <v>0</v>
      </c>
      <c r="KR33" s="30">
        <f>-SUMIFS(CF!$BK:$BK,CF!$AL:$AL,"&gt;="&amp;Analysis!KR$4,CF!$AL:$AL,"&lt;="&amp;EOMONTH(KR$4,0))</f>
        <v>0</v>
      </c>
      <c r="KS33" s="30">
        <f>-SUMIFS(CF!$BK:$BK,CF!$AL:$AL,"&gt;="&amp;Analysis!KS$4,CF!$AL:$AL,"&lt;="&amp;EOMONTH(KS$4,0))</f>
        <v>0</v>
      </c>
      <c r="KT33" s="30">
        <f>-SUMIFS(CF!$BK:$BK,CF!$AL:$AL,"&gt;="&amp;Analysis!KT$4,CF!$AL:$AL,"&lt;="&amp;EOMONTH(KT$4,0))</f>
        <v>0</v>
      </c>
      <c r="KU33" s="30">
        <f>-SUMIFS(CF!$BK:$BK,CF!$AL:$AL,"&gt;="&amp;Analysis!KU$4,CF!$AL:$AL,"&lt;="&amp;EOMONTH(KU$4,0))</f>
        <v>0</v>
      </c>
      <c r="KV33" s="30">
        <f>-SUMIFS(CF!$BK:$BK,CF!$AL:$AL,"&gt;="&amp;Analysis!KV$4,CF!$AL:$AL,"&lt;="&amp;EOMONTH(KV$4,0))</f>
        <v>0</v>
      </c>
      <c r="KW33" s="30">
        <f>-SUMIFS(CF!$BK:$BK,CF!$AL:$AL,"&gt;="&amp;Analysis!KW$4,CF!$AL:$AL,"&lt;="&amp;EOMONTH(KW$4,0))</f>
        <v>0</v>
      </c>
      <c r="KX33" s="30">
        <f>-SUMIFS(CF!$BK:$BK,CF!$AL:$AL,"&gt;="&amp;Analysis!KX$4,CF!$AL:$AL,"&lt;="&amp;EOMONTH(KX$4,0))</f>
        <v>0</v>
      </c>
      <c r="KY33" s="30">
        <f>-SUMIFS(CF!$BK:$BK,CF!$AL:$AL,"&gt;="&amp;Analysis!KY$4,CF!$AL:$AL,"&lt;="&amp;EOMONTH(KY$4,0))</f>
        <v>0</v>
      </c>
      <c r="KZ33" s="30">
        <f>-SUMIFS(CF!$BK:$BK,CF!$AL:$AL,"&gt;="&amp;Analysis!KZ$4,CF!$AL:$AL,"&lt;="&amp;EOMONTH(KZ$4,0))</f>
        <v>0</v>
      </c>
      <c r="LA33" s="30">
        <f>-SUMIFS(CF!$BK:$BK,CF!$AL:$AL,"&gt;="&amp;Analysis!LA$4,CF!$AL:$AL,"&lt;="&amp;EOMONTH(LA$4,0))</f>
        <v>0</v>
      </c>
      <c r="LB33" s="30">
        <f>-SUMIFS(CF!$BK:$BK,CF!$AL:$AL,"&gt;="&amp;Analysis!LB$4,CF!$AL:$AL,"&lt;="&amp;EOMONTH(LB$4,0))</f>
        <v>0</v>
      </c>
      <c r="LC33" s="30">
        <f>-SUMIFS(CF!$BK:$BK,CF!$AL:$AL,"&gt;="&amp;Analysis!LC$4,CF!$AL:$AL,"&lt;="&amp;EOMONTH(LC$4,0))</f>
        <v>0</v>
      </c>
      <c r="LD33" s="30">
        <f>-SUMIFS(CF!$BK:$BK,CF!$AL:$AL,"&gt;="&amp;Analysis!LD$4,CF!$AL:$AL,"&lt;="&amp;EOMONTH(LD$4,0))</f>
        <v>0</v>
      </c>
      <c r="LE33" s="30">
        <f>-SUMIFS(CF!$BK:$BK,CF!$AL:$AL,"&gt;="&amp;Analysis!LE$4,CF!$AL:$AL,"&lt;="&amp;EOMONTH(LE$4,0))</f>
        <v>0</v>
      </c>
      <c r="LF33" s="30">
        <f>-SUMIFS(CF!$BK:$BK,CF!$AL:$AL,"&gt;="&amp;Analysis!LF$4,CF!$AL:$AL,"&lt;="&amp;EOMONTH(LF$4,0))</f>
        <v>0</v>
      </c>
      <c r="LG33" s="30">
        <f>-SUMIFS(CF!$BK:$BK,CF!$AL:$AL,"&gt;="&amp;Analysis!LG$4,CF!$AL:$AL,"&lt;="&amp;EOMONTH(LG$4,0))</f>
        <v>0</v>
      </c>
      <c r="LH33" s="30">
        <f>-SUMIFS(CF!$BK:$BK,CF!$AL:$AL,"&gt;="&amp;Analysis!LH$4,CF!$AL:$AL,"&lt;="&amp;EOMONTH(LH$4,0))</f>
        <v>0</v>
      </c>
      <c r="LI33" s="30">
        <f>-SUMIFS(CF!$BK:$BK,CF!$AL:$AL,"&gt;="&amp;Analysis!LI$4,CF!$AL:$AL,"&lt;="&amp;EOMONTH(LI$4,0))</f>
        <v>0</v>
      </c>
      <c r="LJ33" s="30">
        <f>-SUMIFS(CF!$BK:$BK,CF!$AL:$AL,"&gt;="&amp;Analysis!LJ$4,CF!$AL:$AL,"&lt;="&amp;EOMONTH(LJ$4,0))</f>
        <v>0</v>
      </c>
      <c r="LK33" s="30">
        <f>-SUMIFS(CF!$BK:$BK,CF!$AL:$AL,"&gt;="&amp;Analysis!LK$4,CF!$AL:$AL,"&lt;="&amp;EOMONTH(LK$4,0))</f>
        <v>0</v>
      </c>
      <c r="LL33" s="30">
        <f>-SUMIFS(CF!$BK:$BK,CF!$AL:$AL,"&gt;="&amp;Analysis!LL$4,CF!$AL:$AL,"&lt;="&amp;EOMONTH(LL$4,0))</f>
        <v>0</v>
      </c>
      <c r="LM33" s="30">
        <f>-SUMIFS(CF!$BK:$BK,CF!$AL:$AL,"&gt;="&amp;Analysis!LM$4,CF!$AL:$AL,"&lt;="&amp;EOMONTH(LM$4,0))</f>
        <v>0</v>
      </c>
      <c r="LN33" s="30">
        <f>-SUMIFS(CF!$BK:$BK,CF!$AL:$AL,"&gt;="&amp;Analysis!LN$4,CF!$AL:$AL,"&lt;="&amp;EOMONTH(LN$4,0))</f>
        <v>0</v>
      </c>
      <c r="LO33" s="30">
        <f>-SUMIFS(CF!$BK:$BK,CF!$AL:$AL,"&gt;="&amp;Analysis!LO$4,CF!$AL:$AL,"&lt;="&amp;EOMONTH(LO$4,0))</f>
        <v>0</v>
      </c>
      <c r="LP33" s="30">
        <f>-SUMIFS(CF!$BK:$BK,CF!$AL:$AL,"&gt;="&amp;Analysis!LP$4,CF!$AL:$AL,"&lt;="&amp;EOMONTH(LP$4,0))</f>
        <v>0</v>
      </c>
      <c r="LQ33" s="30">
        <f>-SUMIFS(CF!$BK:$BK,CF!$AL:$AL,"&gt;="&amp;Analysis!LQ$4,CF!$AL:$AL,"&lt;="&amp;EOMONTH(LQ$4,0))</f>
        <v>0</v>
      </c>
      <c r="LR33" s="30">
        <f>-SUMIFS(CF!$BK:$BK,CF!$AL:$AL,"&gt;="&amp;Analysis!LR$4,CF!$AL:$AL,"&lt;="&amp;EOMONTH(LR$4,0))</f>
        <v>0</v>
      </c>
      <c r="LS33" s="30">
        <f>-SUMIFS(CF!$BK:$BK,CF!$AL:$AL,"&gt;="&amp;Analysis!LS$4,CF!$AL:$AL,"&lt;="&amp;EOMONTH(LS$4,0))</f>
        <v>0</v>
      </c>
      <c r="LT33" s="30">
        <f>-SUMIFS(CF!$BK:$BK,CF!$AL:$AL,"&gt;="&amp;Analysis!LT$4,CF!$AL:$AL,"&lt;="&amp;EOMONTH(LT$4,0))</f>
        <v>0</v>
      </c>
      <c r="LU33" s="30">
        <f>-SUMIFS(CF!$BK:$BK,CF!$AL:$AL,"&gt;="&amp;Analysis!LU$4,CF!$AL:$AL,"&lt;="&amp;EOMONTH(LU$4,0))</f>
        <v>0</v>
      </c>
      <c r="LV33" s="30">
        <f>-SUMIFS(CF!$BK:$BK,CF!$AL:$AL,"&gt;="&amp;Analysis!LV$4,CF!$AL:$AL,"&lt;="&amp;EOMONTH(LV$4,0))</f>
        <v>0</v>
      </c>
      <c r="LW33" s="30">
        <f>-SUMIFS(CF!$BK:$BK,CF!$AL:$AL,"&gt;="&amp;Analysis!LW$4,CF!$AL:$AL,"&lt;="&amp;EOMONTH(LW$4,0))</f>
        <v>0</v>
      </c>
      <c r="LX33" s="30">
        <f>-SUMIFS(CF!$BK:$BK,CF!$AL:$AL,"&gt;="&amp;Analysis!LX$4,CF!$AL:$AL,"&lt;="&amp;EOMONTH(LX$4,0))</f>
        <v>0</v>
      </c>
      <c r="LY33" s="30">
        <f>-SUMIFS(CF!$BK:$BK,CF!$AL:$AL,"&gt;="&amp;Analysis!LY$4,CF!$AL:$AL,"&lt;="&amp;EOMONTH(LY$4,0))</f>
        <v>0</v>
      </c>
      <c r="LZ33" s="30">
        <f>-SUMIFS(CF!$BK:$BK,CF!$AL:$AL,"&gt;="&amp;Analysis!LZ$4,CF!$AL:$AL,"&lt;="&amp;EOMONTH(LZ$4,0))</f>
        <v>0</v>
      </c>
      <c r="MA33" s="30">
        <f>-SUMIFS(CF!$BK:$BK,CF!$AL:$AL,"&gt;="&amp;Analysis!MA$4,CF!$AL:$AL,"&lt;="&amp;EOMONTH(MA$4,0))</f>
        <v>0</v>
      </c>
      <c r="MB33" s="30">
        <f>-SUMIFS(CF!$BK:$BK,CF!$AL:$AL,"&gt;="&amp;Analysis!MB$4,CF!$AL:$AL,"&lt;="&amp;EOMONTH(MB$4,0))</f>
        <v>0</v>
      </c>
      <c r="MC33" s="30">
        <f>-SUMIFS(CF!$BK:$BK,CF!$AL:$AL,"&gt;="&amp;Analysis!MC$4,CF!$AL:$AL,"&lt;="&amp;EOMONTH(MC$4,0))</f>
        <v>0</v>
      </c>
      <c r="MD33" s="30">
        <f>-SUMIFS(CF!$BK:$BK,CF!$AL:$AL,"&gt;="&amp;Analysis!MD$4,CF!$AL:$AL,"&lt;="&amp;EOMONTH(MD$4,0))</f>
        <v>0</v>
      </c>
      <c r="ME33" s="30">
        <f>-SUMIFS(CF!$BK:$BK,CF!$AL:$AL,"&gt;="&amp;Analysis!ME$4,CF!$AL:$AL,"&lt;="&amp;EOMONTH(ME$4,0))</f>
        <v>0</v>
      </c>
      <c r="MF33" s="30">
        <f>-SUMIFS(CF!$BK:$BK,CF!$AL:$AL,"&gt;="&amp;Analysis!MF$4,CF!$AL:$AL,"&lt;="&amp;EOMONTH(MF$4,0))</f>
        <v>0</v>
      </c>
      <c r="MG33" s="30">
        <f>-SUMIFS(CF!$BK:$BK,CF!$AL:$AL,"&gt;="&amp;Analysis!MG$4,CF!$AL:$AL,"&lt;="&amp;EOMONTH(MG$4,0))</f>
        <v>0</v>
      </c>
      <c r="MH33" s="30">
        <f>-SUMIFS(CF!$BK:$BK,CF!$AL:$AL,"&gt;="&amp;Analysis!MH$4,CF!$AL:$AL,"&lt;="&amp;EOMONTH(MH$4,0))</f>
        <v>0</v>
      </c>
      <c r="MI33" s="30">
        <f>-SUMIFS(CF!$BK:$BK,CF!$AL:$AL,"&gt;="&amp;Analysis!MI$4,CF!$AL:$AL,"&lt;="&amp;EOMONTH(MI$4,0))</f>
        <v>0</v>
      </c>
      <c r="MJ33" s="30">
        <f>-SUMIFS(CF!$BK:$BK,CF!$AL:$AL,"&gt;="&amp;Analysis!MJ$4,CF!$AL:$AL,"&lt;="&amp;EOMONTH(MJ$4,0))</f>
        <v>0</v>
      </c>
      <c r="MK33" s="30">
        <f>-SUMIFS(CF!$BK:$BK,CF!$AL:$AL,"&gt;="&amp;Analysis!MK$4,CF!$AL:$AL,"&lt;="&amp;EOMONTH(MK$4,0))</f>
        <v>0</v>
      </c>
      <c r="ML33" s="30">
        <f>-SUMIFS(CF!$BK:$BK,CF!$AL:$AL,"&gt;="&amp;Analysis!ML$4,CF!$AL:$AL,"&lt;="&amp;EOMONTH(ML$4,0))</f>
        <v>0</v>
      </c>
      <c r="MM33" s="30">
        <f>-SUMIFS(CF!$BK:$BK,CF!$AL:$AL,"&gt;="&amp;Analysis!MM$4,CF!$AL:$AL,"&lt;="&amp;EOMONTH(MM$4,0))</f>
        <v>0</v>
      </c>
      <c r="MN33" s="30">
        <f>-SUMIFS(CF!$BK:$BK,CF!$AL:$AL,"&gt;="&amp;Analysis!MN$4,CF!$AL:$AL,"&lt;="&amp;EOMONTH(MN$4,0))</f>
        <v>0</v>
      </c>
      <c r="MO33" s="30">
        <f>-SUMIFS(CF!$BK:$BK,CF!$AL:$AL,"&gt;="&amp;Analysis!MO$4,CF!$AL:$AL,"&lt;="&amp;EOMONTH(MO$4,0))</f>
        <v>0</v>
      </c>
      <c r="MP33" s="30">
        <f>-SUMIFS(CF!$BK:$BK,CF!$AL:$AL,"&gt;="&amp;Analysis!MP$4,CF!$AL:$AL,"&lt;="&amp;EOMONTH(MP$4,0))</f>
        <v>0</v>
      </c>
      <c r="MQ33" s="30">
        <f>-SUMIFS(CF!$BK:$BK,CF!$AL:$AL,"&gt;="&amp;Analysis!MQ$4,CF!$AL:$AL,"&lt;="&amp;EOMONTH(MQ$4,0))</f>
        <v>0</v>
      </c>
      <c r="MR33" s="30">
        <f>-SUMIFS(CF!$BK:$BK,CF!$AL:$AL,"&gt;="&amp;Analysis!MR$4,CF!$AL:$AL,"&lt;="&amp;EOMONTH(MR$4,0))</f>
        <v>0</v>
      </c>
      <c r="MS33" s="30">
        <f>-SUMIFS(CF!$BK:$BK,CF!$AL:$AL,"&gt;="&amp;Analysis!MS$4,CF!$AL:$AL,"&lt;="&amp;EOMONTH(MS$4,0))</f>
        <v>0</v>
      </c>
      <c r="MT33" s="30">
        <f>-SUMIFS(CF!$BK:$BK,CF!$AL:$AL,"&gt;="&amp;Analysis!MT$4,CF!$AL:$AL,"&lt;="&amp;EOMONTH(MT$4,0))</f>
        <v>0</v>
      </c>
      <c r="MU33" s="30">
        <f>-SUMIFS(CF!$BK:$BK,CF!$AL:$AL,"&gt;="&amp;Analysis!MU$4,CF!$AL:$AL,"&lt;="&amp;EOMONTH(MU$4,0))</f>
        <v>0</v>
      </c>
      <c r="MV33" s="30">
        <f>-SUMIFS(CF!$BK:$BK,CF!$AL:$AL,"&gt;="&amp;Analysis!MV$4,CF!$AL:$AL,"&lt;="&amp;EOMONTH(MV$4,0))</f>
        <v>0</v>
      </c>
      <c r="MW33" s="30">
        <f>-SUMIFS(CF!$BK:$BK,CF!$AL:$AL,"&gt;="&amp;Analysis!MW$4,CF!$AL:$AL,"&lt;="&amp;EOMONTH(MW$4,0))</f>
        <v>0</v>
      </c>
      <c r="MX33" s="30">
        <f>-SUMIFS(CF!$BK:$BK,CF!$AL:$AL,"&gt;="&amp;Analysis!MX$4,CF!$AL:$AL,"&lt;="&amp;EOMONTH(MX$4,0))</f>
        <v>0</v>
      </c>
      <c r="MY33" s="30">
        <f>-SUMIFS(CF!$BK:$BK,CF!$AL:$AL,"&gt;="&amp;Analysis!MY$4,CF!$AL:$AL,"&lt;="&amp;EOMONTH(MY$4,0))</f>
        <v>0</v>
      </c>
      <c r="MZ33" s="30">
        <f>-SUMIFS(CF!$BK:$BK,CF!$AL:$AL,"&gt;="&amp;Analysis!MZ$4,CF!$AL:$AL,"&lt;="&amp;EOMONTH(MZ$4,0))</f>
        <v>0</v>
      </c>
      <c r="NA33" s="30">
        <f>-SUMIFS(CF!$BK:$BK,CF!$AL:$AL,"&gt;="&amp;Analysis!NA$4,CF!$AL:$AL,"&lt;="&amp;EOMONTH(NA$4,0))</f>
        <v>0</v>
      </c>
      <c r="NB33" s="30">
        <f>-SUMIFS(CF!$BK:$BK,CF!$AL:$AL,"&gt;="&amp;Analysis!NB$4,CF!$AL:$AL,"&lt;="&amp;EOMONTH(NB$4,0))</f>
        <v>0</v>
      </c>
      <c r="NC33" s="30">
        <f>-SUMIFS(CF!$BK:$BK,CF!$AL:$AL,"&gt;="&amp;Analysis!NC$4,CF!$AL:$AL,"&lt;="&amp;EOMONTH(NC$4,0))</f>
        <v>0</v>
      </c>
      <c r="ND33" s="30">
        <f>-SUMIFS(CF!$BK:$BK,CF!$AL:$AL,"&gt;="&amp;Analysis!ND$4,CF!$AL:$AL,"&lt;="&amp;EOMONTH(ND$4,0))</f>
        <v>0</v>
      </c>
      <c r="NE33" s="30">
        <f>-SUMIFS(CF!$BK:$BK,CF!$AL:$AL,"&gt;="&amp;Analysis!NE$4,CF!$AL:$AL,"&lt;="&amp;EOMONTH(NE$4,0))</f>
        <v>0</v>
      </c>
      <c r="NF33" s="30">
        <f>-SUMIFS(CF!$BK:$BK,CF!$AL:$AL,"&gt;="&amp;Analysis!NF$4,CF!$AL:$AL,"&lt;="&amp;EOMONTH(NF$4,0))</f>
        <v>0</v>
      </c>
      <c r="NG33" s="30">
        <f>-SUMIFS(CF!$BK:$BK,CF!$AL:$AL,"&gt;="&amp;Analysis!NG$4,CF!$AL:$AL,"&lt;="&amp;EOMONTH(NG$4,0))</f>
        <v>0</v>
      </c>
      <c r="NH33" s="30">
        <f>-SUMIFS(CF!$BK:$BK,CF!$AL:$AL,"&gt;="&amp;Analysis!NH$4,CF!$AL:$AL,"&lt;="&amp;EOMONTH(NH$4,0))</f>
        <v>0</v>
      </c>
      <c r="NI33" s="30">
        <f>-SUMIFS(CF!$BK:$BK,CF!$AL:$AL,"&gt;="&amp;Analysis!NI$4,CF!$AL:$AL,"&lt;="&amp;EOMONTH(NI$4,0))</f>
        <v>0</v>
      </c>
      <c r="NJ33" s="30">
        <f>-SUMIFS(CF!$BK:$BK,CF!$AL:$AL,"&gt;="&amp;Analysis!NJ$4,CF!$AL:$AL,"&lt;="&amp;EOMONTH(NJ$4,0))</f>
        <v>0</v>
      </c>
      <c r="NK33" s="30">
        <f>-SUMIFS(CF!$BK:$BK,CF!$AL:$AL,"&gt;="&amp;Analysis!NK$4,CF!$AL:$AL,"&lt;="&amp;EOMONTH(NK$4,0))</f>
        <v>0</v>
      </c>
      <c r="NL33" s="30">
        <f>-SUMIFS(CF!$BK:$BK,CF!$AL:$AL,"&gt;="&amp;Analysis!NL$4,CF!$AL:$AL,"&lt;="&amp;EOMONTH(NL$4,0))</f>
        <v>0</v>
      </c>
      <c r="NM33" s="30">
        <f>-SUMIFS(CF!$BK:$BK,CF!$AL:$AL,"&gt;="&amp;Analysis!NM$4,CF!$AL:$AL,"&lt;="&amp;EOMONTH(NM$4,0))</f>
        <v>0</v>
      </c>
      <c r="NN33" s="30">
        <f>-SUMIFS(CF!$BK:$BK,CF!$AL:$AL,"&gt;="&amp;Analysis!NN$4,CF!$AL:$AL,"&lt;="&amp;EOMONTH(NN$4,0))</f>
        <v>0</v>
      </c>
      <c r="NO33" s="30">
        <f>-SUMIFS(CF!$BK:$BK,CF!$AL:$AL,"&gt;="&amp;Analysis!NO$4,CF!$AL:$AL,"&lt;="&amp;EOMONTH(NO$4,0))</f>
        <v>0</v>
      </c>
      <c r="NP33" s="30">
        <f>-SUMIFS(CF!$BK:$BK,CF!$AL:$AL,"&gt;="&amp;Analysis!NP$4,CF!$AL:$AL,"&lt;="&amp;EOMONTH(NP$4,0))</f>
        <v>0</v>
      </c>
      <c r="NQ33" s="30">
        <f>-SUMIFS(CF!$BK:$BK,CF!$AL:$AL,"&gt;="&amp;Analysis!NQ$4,CF!$AL:$AL,"&lt;="&amp;EOMONTH(NQ$4,0))</f>
        <v>0</v>
      </c>
      <c r="NR33" s="30">
        <f>-SUMIFS(CF!$BK:$BK,CF!$AL:$AL,"&gt;="&amp;Analysis!NR$4,CF!$AL:$AL,"&lt;="&amp;EOMONTH(NR$4,0))</f>
        <v>0</v>
      </c>
      <c r="NS33" s="30">
        <f>-SUMIFS(CF!$BK:$BK,CF!$AL:$AL,"&gt;="&amp;Analysis!NS$4,CF!$AL:$AL,"&lt;="&amp;EOMONTH(NS$4,0))</f>
        <v>0</v>
      </c>
      <c r="NT33" s="30">
        <f>-SUMIFS(CF!$BK:$BK,CF!$AL:$AL,"&gt;="&amp;Analysis!NT$4,CF!$AL:$AL,"&lt;="&amp;EOMONTH(NT$4,0))</f>
        <v>0</v>
      </c>
      <c r="NU33" s="30">
        <f>-SUMIFS(CF!$BK:$BK,CF!$AL:$AL,"&gt;="&amp;Analysis!NU$4,CF!$AL:$AL,"&lt;="&amp;EOMONTH(NU$4,0))</f>
        <v>0</v>
      </c>
      <c r="NV33" s="30">
        <f>-SUMIFS(CF!$BK:$BK,CF!$AL:$AL,"&gt;="&amp;Analysis!NV$4,CF!$AL:$AL,"&lt;="&amp;EOMONTH(NV$4,0))</f>
        <v>0</v>
      </c>
      <c r="NW33" s="30">
        <f>-SUMIFS(CF!$BK:$BK,CF!$AL:$AL,"&gt;="&amp;Analysis!NW$4,CF!$AL:$AL,"&lt;="&amp;EOMONTH(NW$4,0))</f>
        <v>0</v>
      </c>
      <c r="NX33" s="30">
        <f>-SUMIFS(CF!$BK:$BK,CF!$AL:$AL,"&gt;="&amp;Analysis!NX$4,CF!$AL:$AL,"&lt;="&amp;EOMONTH(NX$4,0))</f>
        <v>0</v>
      </c>
      <c r="NY33" s="30">
        <f>-SUMIFS(CF!$BK:$BK,CF!$AL:$AL,"&gt;="&amp;Analysis!NY$4,CF!$AL:$AL,"&lt;="&amp;EOMONTH(NY$4,0))</f>
        <v>0</v>
      </c>
      <c r="NZ33" s="30">
        <f>-SUMIFS(CF!$BK:$BK,CF!$AL:$AL,"&gt;="&amp;Analysis!NZ$4,CF!$AL:$AL,"&lt;="&amp;EOMONTH(NZ$4,0))</f>
        <v>0</v>
      </c>
      <c r="OA33" s="30">
        <f>-SUMIFS(CF!$BK:$BK,CF!$AL:$AL,"&gt;="&amp;Analysis!OA$4,CF!$AL:$AL,"&lt;="&amp;EOMONTH(OA$4,0))</f>
        <v>0</v>
      </c>
      <c r="OB33" s="30">
        <f>-SUMIFS(CF!$BK:$BK,CF!$AL:$AL,"&gt;="&amp;Analysis!OB$4,CF!$AL:$AL,"&lt;="&amp;EOMONTH(OB$4,0))</f>
        <v>0</v>
      </c>
      <c r="OC33" s="30">
        <f>-SUMIFS(CF!$BK:$BK,CF!$AL:$AL,"&gt;="&amp;Analysis!OC$4,CF!$AL:$AL,"&lt;="&amp;EOMONTH(OC$4,0))</f>
        <v>0</v>
      </c>
      <c r="OD33" s="30">
        <f>-SUMIFS(CF!$BK:$BK,CF!$AL:$AL,"&gt;="&amp;Analysis!OD$4,CF!$AL:$AL,"&lt;="&amp;EOMONTH(OD$4,0))</f>
        <v>0</v>
      </c>
      <c r="OE33" s="30">
        <f>-SUMIFS(CF!$BK:$BK,CF!$AL:$AL,"&gt;="&amp;Analysis!OE$4,CF!$AL:$AL,"&lt;="&amp;EOMONTH(OE$4,0))</f>
        <v>0</v>
      </c>
      <c r="OF33" s="30">
        <f>-SUMIFS(CF!$BK:$BK,CF!$AL:$AL,"&gt;="&amp;Analysis!OF$4,CF!$AL:$AL,"&lt;="&amp;EOMONTH(OF$4,0))</f>
        <v>0</v>
      </c>
      <c r="OG33" s="30">
        <f>-SUMIFS(CF!$BK:$BK,CF!$AL:$AL,"&gt;="&amp;Analysis!OG$4,CF!$AL:$AL,"&lt;="&amp;EOMONTH(OG$4,0))</f>
        <v>0</v>
      </c>
      <c r="OH33" s="30">
        <f>-SUMIFS(CF!$BK:$BK,CF!$AL:$AL,"&gt;="&amp;Analysis!OH$4,CF!$AL:$AL,"&lt;="&amp;EOMONTH(OH$4,0))</f>
        <v>0</v>
      </c>
      <c r="OI33" s="30">
        <f>-SUMIFS(CF!$BK:$BK,CF!$AL:$AL,"&gt;="&amp;Analysis!OI$4,CF!$AL:$AL,"&lt;="&amp;EOMONTH(OI$4,0))</f>
        <v>0</v>
      </c>
      <c r="OJ33" s="30">
        <f>-SUMIFS(CF!$BK:$BK,CF!$AL:$AL,"&gt;="&amp;Analysis!OJ$4,CF!$AL:$AL,"&lt;="&amp;EOMONTH(OJ$4,0))</f>
        <v>0</v>
      </c>
      <c r="OK33" s="30">
        <f>-SUMIFS(CF!$BK:$BK,CF!$AL:$AL,"&gt;="&amp;Analysis!OK$4,CF!$AL:$AL,"&lt;="&amp;EOMONTH(OK$4,0))</f>
        <v>0</v>
      </c>
      <c r="OL33" s="30">
        <f>-SUMIFS(CF!$BK:$BK,CF!$AL:$AL,"&gt;="&amp;Analysis!OL$4,CF!$AL:$AL,"&lt;="&amp;EOMONTH(OL$4,0))</f>
        <v>0</v>
      </c>
      <c r="OM33" s="30">
        <f>-SUMIFS(CF!$BK:$BK,CF!$AL:$AL,"&gt;="&amp;Analysis!OM$4,CF!$AL:$AL,"&lt;="&amp;EOMONTH(OM$4,0))</f>
        <v>0</v>
      </c>
      <c r="ON33" s="30">
        <f>-SUMIFS(CF!$BK:$BK,CF!$AL:$AL,"&gt;="&amp;Analysis!ON$4,CF!$AL:$AL,"&lt;="&amp;EOMONTH(ON$4,0))</f>
        <v>0</v>
      </c>
      <c r="OO33" s="30">
        <f>-SUMIFS(CF!$BK:$BK,CF!$AL:$AL,"&gt;="&amp;Analysis!OO$4,CF!$AL:$AL,"&lt;="&amp;EOMONTH(OO$4,0))</f>
        <v>0</v>
      </c>
      <c r="OP33" s="30">
        <f>-SUMIFS(CF!$BK:$BK,CF!$AL:$AL,"&gt;="&amp;Analysis!OP$4,CF!$AL:$AL,"&lt;="&amp;EOMONTH(OP$4,0))</f>
        <v>0</v>
      </c>
      <c r="OQ33" s="30">
        <f>-SUMIFS(CF!$BK:$BK,CF!$AL:$AL,"&gt;="&amp;Analysis!OQ$4,CF!$AL:$AL,"&lt;="&amp;EOMONTH(OQ$4,0))</f>
        <v>0</v>
      </c>
      <c r="OR33" s="30">
        <f>-SUMIFS(CF!$BK:$BK,CF!$AL:$AL,"&gt;="&amp;Analysis!OR$4,CF!$AL:$AL,"&lt;="&amp;EOMONTH(OR$4,0))</f>
        <v>0</v>
      </c>
      <c r="OS33" s="30">
        <f>-SUMIFS(CF!$BK:$BK,CF!$AL:$AL,"&gt;="&amp;Analysis!OS$4,CF!$AL:$AL,"&lt;="&amp;EOMONTH(OS$4,0))</f>
        <v>0</v>
      </c>
      <c r="OT33" s="30">
        <f>-SUMIFS(CF!$BK:$BK,CF!$AL:$AL,"&gt;="&amp;Analysis!OT$4,CF!$AL:$AL,"&lt;="&amp;EOMONTH(OT$4,0))</f>
        <v>0</v>
      </c>
      <c r="OU33" s="30">
        <f>-SUMIFS(CF!$BK:$BK,CF!$AL:$AL,"&gt;="&amp;Analysis!OU$4,CF!$AL:$AL,"&lt;="&amp;EOMONTH(OU$4,0))</f>
        <v>0</v>
      </c>
      <c r="OV33" s="30">
        <f>-SUMIFS(CF!$BK:$BK,CF!$AL:$AL,"&gt;="&amp;Analysis!OV$4,CF!$AL:$AL,"&lt;="&amp;EOMONTH(OV$4,0))</f>
        <v>0</v>
      </c>
      <c r="OW33" s="30">
        <f>-SUMIFS(CF!$BK:$BK,CF!$AL:$AL,"&gt;="&amp;Analysis!OW$4,CF!$AL:$AL,"&lt;="&amp;EOMONTH(OW$4,0))</f>
        <v>0</v>
      </c>
      <c r="OX33" s="30">
        <f>-SUMIFS(CF!$BK:$BK,CF!$AL:$AL,"&gt;="&amp;Analysis!OX$4,CF!$AL:$AL,"&lt;="&amp;EOMONTH(OX$4,0))</f>
        <v>0</v>
      </c>
      <c r="OY33" s="30">
        <f>-SUMIFS(CF!$BK:$BK,CF!$AL:$AL,"&gt;="&amp;Analysis!OY$4,CF!$AL:$AL,"&lt;="&amp;EOMONTH(OY$4,0))</f>
        <v>0</v>
      </c>
      <c r="OZ33" s="30">
        <f>-SUMIFS(CF!$BK:$BK,CF!$AL:$AL,"&gt;="&amp;Analysis!OZ$4,CF!$AL:$AL,"&lt;="&amp;EOMONTH(OZ$4,0))</f>
        <v>0</v>
      </c>
      <c r="PA33" s="30">
        <f>-SUMIFS(CF!$BK:$BK,CF!$AL:$AL,"&gt;="&amp;Analysis!PA$4,CF!$AL:$AL,"&lt;="&amp;EOMONTH(PA$4,0))</f>
        <v>0</v>
      </c>
      <c r="PB33" s="30">
        <f>-SUMIFS(CF!$BK:$BK,CF!$AL:$AL,"&gt;="&amp;Analysis!PB$4,CF!$AL:$AL,"&lt;="&amp;EOMONTH(PB$4,0))</f>
        <v>0</v>
      </c>
      <c r="PC33" s="30">
        <f>-SUMIFS(CF!$BK:$BK,CF!$AL:$AL,"&gt;="&amp;Analysis!PC$4,CF!$AL:$AL,"&lt;="&amp;EOMONTH(PC$4,0))</f>
        <v>0</v>
      </c>
      <c r="PD33" s="30">
        <f>-SUMIFS(CF!$BK:$BK,CF!$AL:$AL,"&gt;="&amp;Analysis!PD$4,CF!$AL:$AL,"&lt;="&amp;EOMONTH(PD$4,0))</f>
        <v>0</v>
      </c>
      <c r="PE33" s="30">
        <f>-SUMIFS(CF!$BK:$BK,CF!$AL:$AL,"&gt;="&amp;Analysis!PE$4,CF!$AL:$AL,"&lt;="&amp;EOMONTH(PE$4,0))</f>
        <v>0</v>
      </c>
      <c r="PF33" s="30">
        <f>-SUMIFS(CF!$BK:$BK,CF!$AL:$AL,"&gt;="&amp;Analysis!PF$4,CF!$AL:$AL,"&lt;="&amp;EOMONTH(PF$4,0))</f>
        <v>0</v>
      </c>
      <c r="PG33" s="30">
        <f>-SUMIFS(CF!$BK:$BK,CF!$AL:$AL,"&gt;="&amp;Analysis!PG$4,CF!$AL:$AL,"&lt;="&amp;EOMONTH(PG$4,0))</f>
        <v>0</v>
      </c>
      <c r="PH33" s="30">
        <f>-SUMIFS(CF!$BK:$BK,CF!$AL:$AL,"&gt;="&amp;Analysis!PH$4,CF!$AL:$AL,"&lt;="&amp;EOMONTH(PH$4,0))</f>
        <v>0</v>
      </c>
      <c r="PI33" s="30">
        <f>-SUMIFS(CF!$BK:$BK,CF!$AL:$AL,"&gt;="&amp;Analysis!PI$4,CF!$AL:$AL,"&lt;="&amp;EOMONTH(PI$4,0))</f>
        <v>0</v>
      </c>
      <c r="PJ33" s="30">
        <f>-SUMIFS(CF!$BK:$BK,CF!$AL:$AL,"&gt;="&amp;Analysis!PJ$4,CF!$AL:$AL,"&lt;="&amp;EOMONTH(PJ$4,0))</f>
        <v>0</v>
      </c>
      <c r="PK33" s="30">
        <f>-SUMIFS(CF!$BK:$BK,CF!$AL:$AL,"&gt;="&amp;Analysis!PK$4,CF!$AL:$AL,"&lt;="&amp;EOMONTH(PK$4,0))</f>
        <v>0</v>
      </c>
      <c r="PL33" s="30">
        <f>-SUMIFS(CF!$BK:$BK,CF!$AL:$AL,"&gt;="&amp;Analysis!PL$4,CF!$AL:$AL,"&lt;="&amp;EOMONTH(PL$4,0))</f>
        <v>0</v>
      </c>
      <c r="PM33" s="30">
        <f>-SUMIFS(CF!$BK:$BK,CF!$AL:$AL,"&gt;="&amp;Analysis!PM$4,CF!$AL:$AL,"&lt;="&amp;EOMONTH(PM$4,0))</f>
        <v>0</v>
      </c>
      <c r="PN33" s="30">
        <f>-SUMIFS(CF!$BK:$BK,CF!$AL:$AL,"&gt;="&amp;Analysis!PN$4,CF!$AL:$AL,"&lt;="&amp;EOMONTH(PN$4,0))</f>
        <v>0</v>
      </c>
      <c r="PO33" s="30">
        <f>-SUMIFS(CF!$BK:$BK,CF!$AL:$AL,"&gt;="&amp;Analysis!PO$4,CF!$AL:$AL,"&lt;="&amp;EOMONTH(PO$4,0))</f>
        <v>0</v>
      </c>
      <c r="PP33" s="30">
        <f>-SUMIFS(CF!$BK:$BK,CF!$AL:$AL,"&gt;="&amp;Analysis!PP$4,CF!$AL:$AL,"&lt;="&amp;EOMONTH(PP$4,0))</f>
        <v>0</v>
      </c>
      <c r="PQ33" s="30">
        <f>-SUMIFS(CF!$BK:$BK,CF!$AL:$AL,"&gt;="&amp;Analysis!PQ$4,CF!$AL:$AL,"&lt;="&amp;EOMONTH(PQ$4,0))</f>
        <v>0</v>
      </c>
      <c r="PR33" s="30">
        <f>-SUMIFS(CF!$BK:$BK,CF!$AL:$AL,"&gt;="&amp;Analysis!PR$4,CF!$AL:$AL,"&lt;="&amp;EOMONTH(PR$4,0))</f>
        <v>0</v>
      </c>
      <c r="PS33" s="30">
        <f>-SUMIFS(CF!$BK:$BK,CF!$AL:$AL,"&gt;="&amp;Analysis!PS$4,CF!$AL:$AL,"&lt;="&amp;EOMONTH(PS$4,0))</f>
        <v>0</v>
      </c>
      <c r="PT33" s="30">
        <f>-SUMIFS(CF!$BK:$BK,CF!$AL:$AL,"&gt;="&amp;Analysis!PT$4,CF!$AL:$AL,"&lt;="&amp;EOMONTH(PT$4,0))</f>
        <v>0</v>
      </c>
      <c r="PU33" s="30">
        <f>-SUMIFS(CF!$BK:$BK,CF!$AL:$AL,"&gt;="&amp;Analysis!PU$4,CF!$AL:$AL,"&lt;="&amp;EOMONTH(PU$4,0))</f>
        <v>0</v>
      </c>
      <c r="PV33" s="30">
        <f>-SUMIFS(CF!$BK:$BK,CF!$AL:$AL,"&gt;="&amp;Analysis!PV$4,CF!$AL:$AL,"&lt;="&amp;EOMONTH(PV$4,0))</f>
        <v>0</v>
      </c>
      <c r="PW33" s="30">
        <f>-SUMIFS(CF!$BK:$BK,CF!$AL:$AL,"&gt;="&amp;Analysis!PW$4,CF!$AL:$AL,"&lt;="&amp;EOMONTH(PW$4,0))</f>
        <v>0</v>
      </c>
      <c r="PX33" s="30">
        <f>-SUMIFS(CF!$BK:$BK,CF!$AL:$AL,"&gt;="&amp;Analysis!PX$4,CF!$AL:$AL,"&lt;="&amp;EOMONTH(PX$4,0))</f>
        <v>0</v>
      </c>
      <c r="PY33" s="30">
        <f>-SUMIFS(CF!$BK:$BK,CF!$AL:$AL,"&gt;="&amp;Analysis!PY$4,CF!$AL:$AL,"&lt;="&amp;EOMONTH(PY$4,0))</f>
        <v>0</v>
      </c>
      <c r="PZ33" s="30">
        <f>-SUMIFS(CF!$BK:$BK,CF!$AL:$AL,"&gt;="&amp;Analysis!PZ$4,CF!$AL:$AL,"&lt;="&amp;EOMONTH(PZ$4,0))</f>
        <v>0</v>
      </c>
      <c r="QA33" s="30">
        <f>-SUMIFS(CF!$BK:$BK,CF!$AL:$AL,"&gt;="&amp;Analysis!QA$4,CF!$AL:$AL,"&lt;="&amp;EOMONTH(QA$4,0))</f>
        <v>0</v>
      </c>
      <c r="QB33" s="30">
        <f>-SUMIFS(CF!$BK:$BK,CF!$AL:$AL,"&gt;="&amp;Analysis!QB$4,CF!$AL:$AL,"&lt;="&amp;EOMONTH(QB$4,0))</f>
        <v>0</v>
      </c>
      <c r="QC33" s="30">
        <f>-SUMIFS(CF!$BK:$BK,CF!$AL:$AL,"&gt;="&amp;Analysis!QC$4,CF!$AL:$AL,"&lt;="&amp;EOMONTH(QC$4,0))</f>
        <v>0</v>
      </c>
      <c r="QD33" s="30">
        <f>-SUMIFS(CF!$BK:$BK,CF!$AL:$AL,"&gt;="&amp;Analysis!QD$4,CF!$AL:$AL,"&lt;="&amp;EOMONTH(QD$4,0))</f>
        <v>0</v>
      </c>
      <c r="QE33" s="30">
        <f>-SUMIFS(CF!$BK:$BK,CF!$AL:$AL,"&gt;="&amp;Analysis!QE$4,CF!$AL:$AL,"&lt;="&amp;EOMONTH(QE$4,0))</f>
        <v>0</v>
      </c>
      <c r="QF33" s="30">
        <f>-SUMIFS(CF!$BK:$BK,CF!$AL:$AL,"&gt;="&amp;Analysis!QF$4,CF!$AL:$AL,"&lt;="&amp;EOMONTH(QF$4,0))</f>
        <v>0</v>
      </c>
      <c r="QG33" s="30">
        <f>-SUMIFS(CF!$BK:$BK,CF!$AL:$AL,"&gt;="&amp;Analysis!QG$4,CF!$AL:$AL,"&lt;="&amp;EOMONTH(QG$4,0))</f>
        <v>0</v>
      </c>
      <c r="QH33" s="30">
        <f>-SUMIFS(CF!$BK:$BK,CF!$AL:$AL,"&gt;="&amp;Analysis!QH$4,CF!$AL:$AL,"&lt;="&amp;EOMONTH(QH$4,0))</f>
        <v>0</v>
      </c>
      <c r="QI33" s="30">
        <f>-SUMIFS(CF!$BK:$BK,CF!$AL:$AL,"&gt;="&amp;Analysis!QI$4,CF!$AL:$AL,"&lt;="&amp;EOMONTH(QI$4,0))</f>
        <v>0</v>
      </c>
      <c r="QJ33" s="30">
        <f>-SUMIFS(CF!$BK:$BK,CF!$AL:$AL,"&gt;="&amp;Analysis!QJ$4,CF!$AL:$AL,"&lt;="&amp;EOMONTH(QJ$4,0))</f>
        <v>0</v>
      </c>
      <c r="QK33" s="30">
        <f>-SUMIFS(CF!$BK:$BK,CF!$AL:$AL,"&gt;="&amp;Analysis!QK$4,CF!$AL:$AL,"&lt;="&amp;EOMONTH(QK$4,0))</f>
        <v>0</v>
      </c>
      <c r="QL33" s="30">
        <f>-SUMIFS(CF!$BK:$BK,CF!$AL:$AL,"&gt;="&amp;Analysis!QL$4,CF!$AL:$AL,"&lt;="&amp;EOMONTH(QL$4,0))</f>
        <v>0</v>
      </c>
      <c r="QM33" s="30">
        <f>-SUMIFS(CF!$BK:$BK,CF!$AL:$AL,"&gt;="&amp;Analysis!QM$4,CF!$AL:$AL,"&lt;="&amp;EOMONTH(QM$4,0))</f>
        <v>0</v>
      </c>
      <c r="QN33" s="30">
        <f>-SUMIFS(CF!$BK:$BK,CF!$AL:$AL,"&gt;="&amp;Analysis!QN$4,CF!$AL:$AL,"&lt;="&amp;EOMONTH(QN$4,0))</f>
        <v>0</v>
      </c>
      <c r="QO33" s="30">
        <f>-SUMIFS(CF!$BK:$BK,CF!$AL:$AL,"&gt;="&amp;Analysis!QO$4,CF!$AL:$AL,"&lt;="&amp;EOMONTH(QO$4,0))</f>
        <v>0</v>
      </c>
      <c r="QP33" s="30">
        <f>-SUMIFS(CF!$BK:$BK,CF!$AL:$AL,"&gt;="&amp;Analysis!QP$4,CF!$AL:$AL,"&lt;="&amp;EOMONTH(QP$4,0))</f>
        <v>0</v>
      </c>
      <c r="QQ33" s="30">
        <f>-SUMIFS(CF!$BK:$BK,CF!$AL:$AL,"&gt;="&amp;Analysis!QQ$4,CF!$AL:$AL,"&lt;="&amp;EOMONTH(QQ$4,0))</f>
        <v>0</v>
      </c>
      <c r="QR33" s="30">
        <f>-SUMIFS(CF!$BK:$BK,CF!$AL:$AL,"&gt;="&amp;Analysis!QR$4,CF!$AL:$AL,"&lt;="&amp;EOMONTH(QR$4,0))</f>
        <v>0</v>
      </c>
      <c r="QS33" s="30">
        <f>-SUMIFS(CF!$BK:$BK,CF!$AL:$AL,"&gt;="&amp;Analysis!QS$4,CF!$AL:$AL,"&lt;="&amp;EOMONTH(QS$4,0))</f>
        <v>0</v>
      </c>
      <c r="QT33" s="30">
        <f>-SUMIFS(CF!$BK:$BK,CF!$AL:$AL,"&gt;="&amp;Analysis!QT$4,CF!$AL:$AL,"&lt;="&amp;EOMONTH(QT$4,0))</f>
        <v>0</v>
      </c>
      <c r="QU33" s="30">
        <f>-SUMIFS(CF!$BK:$BK,CF!$AL:$AL,"&gt;="&amp;Analysis!QU$4,CF!$AL:$AL,"&lt;="&amp;EOMONTH(QU$4,0))</f>
        <v>0</v>
      </c>
      <c r="QV33" s="30">
        <f>-SUMIFS(CF!$BK:$BK,CF!$AL:$AL,"&gt;="&amp;Analysis!QV$4,CF!$AL:$AL,"&lt;="&amp;EOMONTH(QV$4,0))</f>
        <v>0</v>
      </c>
      <c r="QW33" s="30">
        <f>-SUMIFS(CF!$BK:$BK,CF!$AL:$AL,"&gt;="&amp;Analysis!QW$4,CF!$AL:$AL,"&lt;="&amp;EOMONTH(QW$4,0))</f>
        <v>0</v>
      </c>
      <c r="QX33" s="30">
        <f>-SUMIFS(CF!$BK:$BK,CF!$AL:$AL,"&gt;="&amp;Analysis!QX$4,CF!$AL:$AL,"&lt;="&amp;EOMONTH(QX$4,0))</f>
        <v>0</v>
      </c>
      <c r="QY33" s="30">
        <f>-SUMIFS(CF!$BK:$BK,CF!$AL:$AL,"&gt;="&amp;Analysis!QY$4,CF!$AL:$AL,"&lt;="&amp;EOMONTH(QY$4,0))</f>
        <v>0</v>
      </c>
      <c r="QZ33" s="30">
        <f>-SUMIFS(CF!$BK:$BK,CF!$AL:$AL,"&gt;="&amp;Analysis!QZ$4,CF!$AL:$AL,"&lt;="&amp;EOMONTH(QZ$4,0))</f>
        <v>0</v>
      </c>
      <c r="RA33" s="30">
        <f>-SUMIFS(CF!$BK:$BK,CF!$AL:$AL,"&gt;="&amp;Analysis!RA$4,CF!$AL:$AL,"&lt;="&amp;EOMONTH(RA$4,0))</f>
        <v>0</v>
      </c>
      <c r="RB33" s="30">
        <f>-SUMIFS(CF!$BK:$BK,CF!$AL:$AL,"&gt;="&amp;Analysis!RB$4,CF!$AL:$AL,"&lt;="&amp;EOMONTH(RB$4,0))</f>
        <v>0</v>
      </c>
      <c r="RC33" s="30">
        <f>-SUMIFS(CF!$BK:$BK,CF!$AL:$AL,"&gt;="&amp;Analysis!RC$4,CF!$AL:$AL,"&lt;="&amp;EOMONTH(RC$4,0))</f>
        <v>0</v>
      </c>
      <c r="RD33" s="30">
        <f>-SUMIFS(CF!$BK:$BK,CF!$AL:$AL,"&gt;="&amp;Analysis!RD$4,CF!$AL:$AL,"&lt;="&amp;EOMONTH(RD$4,0))</f>
        <v>0</v>
      </c>
      <c r="RE33" s="30">
        <f>-SUMIFS(CF!$BK:$BK,CF!$AL:$AL,"&gt;="&amp;Analysis!RE$4,CF!$AL:$AL,"&lt;="&amp;EOMONTH(RE$4,0))</f>
        <v>0</v>
      </c>
      <c r="RF33" s="30">
        <f>-SUMIFS(CF!$BK:$BK,CF!$AL:$AL,"&gt;="&amp;Analysis!RF$4,CF!$AL:$AL,"&lt;="&amp;EOMONTH(RF$4,0))</f>
        <v>0</v>
      </c>
      <c r="RG33" s="30">
        <f>-SUMIFS(CF!$BK:$BK,CF!$AL:$AL,"&gt;="&amp;Analysis!RG$4,CF!$AL:$AL,"&lt;="&amp;EOMONTH(RG$4,0))</f>
        <v>0</v>
      </c>
      <c r="RH33" s="30">
        <f>-SUMIFS(CF!$BK:$BK,CF!$AL:$AL,"&gt;="&amp;Analysis!RH$4,CF!$AL:$AL,"&lt;="&amp;EOMONTH(RH$4,0))</f>
        <v>0</v>
      </c>
      <c r="RI33" s="30">
        <f>-SUMIFS(CF!$BK:$BK,CF!$AL:$AL,"&gt;="&amp;Analysis!RI$4,CF!$AL:$AL,"&lt;="&amp;EOMONTH(RI$4,0))</f>
        <v>0</v>
      </c>
      <c r="RJ33" s="30">
        <f>-SUMIFS(CF!$BK:$BK,CF!$AL:$AL,"&gt;="&amp;Analysis!RJ$4,CF!$AL:$AL,"&lt;="&amp;EOMONTH(RJ$4,0))</f>
        <v>0</v>
      </c>
      <c r="RK33" s="30">
        <f>-SUMIFS(CF!$BK:$BK,CF!$AL:$AL,"&gt;="&amp;Analysis!RK$4,CF!$AL:$AL,"&lt;="&amp;EOMONTH(RK$4,0))</f>
        <v>0</v>
      </c>
      <c r="RL33" s="30">
        <f>-SUMIFS(CF!$BK:$BK,CF!$AL:$AL,"&gt;="&amp;Analysis!RL$4,CF!$AL:$AL,"&lt;="&amp;EOMONTH(RL$4,0))</f>
        <v>0</v>
      </c>
      <c r="RM33" s="30">
        <f>-SUMIFS(CF!$BK:$BK,CF!$AL:$AL,"&gt;="&amp;Analysis!RM$4,CF!$AL:$AL,"&lt;="&amp;EOMONTH(RM$4,0))</f>
        <v>0</v>
      </c>
      <c r="RN33" s="30">
        <f>-SUMIFS(CF!$BK:$BK,CF!$AL:$AL,"&gt;="&amp;Analysis!RN$4,CF!$AL:$AL,"&lt;="&amp;EOMONTH(RN$4,0))</f>
        <v>0</v>
      </c>
      <c r="RO33" s="30">
        <f>-SUMIFS(CF!$BK:$BK,CF!$AL:$AL,"&gt;="&amp;Analysis!RO$4,CF!$AL:$AL,"&lt;="&amp;EOMONTH(RO$4,0))</f>
        <v>0</v>
      </c>
      <c r="RP33" s="30">
        <f>-SUMIFS(CF!$BK:$BK,CF!$AL:$AL,"&gt;="&amp;Analysis!RP$4,CF!$AL:$AL,"&lt;="&amp;EOMONTH(RP$4,0))</f>
        <v>0</v>
      </c>
      <c r="RQ33" s="30">
        <f>-SUMIFS(CF!$BK:$BK,CF!$AL:$AL,"&gt;="&amp;Analysis!RQ$4,CF!$AL:$AL,"&lt;="&amp;EOMONTH(RQ$4,0))</f>
        <v>0</v>
      </c>
      <c r="RR33" s="30">
        <f>-SUMIFS(CF!$BK:$BK,CF!$AL:$AL,"&gt;="&amp;Analysis!RR$4,CF!$AL:$AL,"&lt;="&amp;EOMONTH(RR$4,0))</f>
        <v>0</v>
      </c>
      <c r="RS33" s="30">
        <f>-SUMIFS(CF!$BK:$BK,CF!$AL:$AL,"&gt;="&amp;Analysis!RS$4,CF!$AL:$AL,"&lt;="&amp;EOMONTH(RS$4,0))</f>
        <v>0</v>
      </c>
      <c r="RT33" s="30">
        <f>-SUMIFS(CF!$BK:$BK,CF!$AL:$AL,"&gt;="&amp;Analysis!RT$4,CF!$AL:$AL,"&lt;="&amp;EOMONTH(RT$4,0))</f>
        <v>0</v>
      </c>
      <c r="RU33" s="30">
        <f>-SUMIFS(CF!$BK:$BK,CF!$AL:$AL,"&gt;="&amp;Analysis!RU$4,CF!$AL:$AL,"&lt;="&amp;EOMONTH(RU$4,0))</f>
        <v>0</v>
      </c>
      <c r="RV33" s="30">
        <f>-SUMIFS(CF!$BK:$BK,CF!$AL:$AL,"&gt;="&amp;Analysis!RV$4,CF!$AL:$AL,"&lt;="&amp;EOMONTH(RV$4,0))</f>
        <v>0</v>
      </c>
      <c r="RW33" s="30">
        <f>-SUMIFS(CF!$BK:$BK,CF!$AL:$AL,"&gt;="&amp;Analysis!RW$4,CF!$AL:$AL,"&lt;="&amp;EOMONTH(RW$4,0))</f>
        <v>0</v>
      </c>
      <c r="RX33" s="30">
        <f>-SUMIFS(CF!$BK:$BK,CF!$AL:$AL,"&gt;="&amp;Analysis!RX$4,CF!$AL:$AL,"&lt;="&amp;EOMONTH(RX$4,0))</f>
        <v>0</v>
      </c>
      <c r="RY33" s="30">
        <f>-SUMIFS(CF!$BK:$BK,CF!$AL:$AL,"&gt;="&amp;Analysis!RY$4,CF!$AL:$AL,"&lt;="&amp;EOMONTH(RY$4,0))</f>
        <v>0</v>
      </c>
      <c r="RZ33" s="30">
        <f>-SUMIFS(CF!$BK:$BK,CF!$AL:$AL,"&gt;="&amp;Analysis!RZ$4,CF!$AL:$AL,"&lt;="&amp;EOMONTH(RZ$4,0))</f>
        <v>0</v>
      </c>
      <c r="SA33" s="30">
        <f>-SUMIFS(CF!$BK:$BK,CF!$AL:$AL,"&gt;="&amp;Analysis!SA$4,CF!$AL:$AL,"&lt;="&amp;EOMONTH(SA$4,0))</f>
        <v>0</v>
      </c>
      <c r="SB33" s="30">
        <f>-SUMIFS(CF!$BK:$BK,CF!$AL:$AL,"&gt;="&amp;Analysis!SB$4,CF!$AL:$AL,"&lt;="&amp;EOMONTH(SB$4,0))</f>
        <v>0</v>
      </c>
      <c r="SC33" s="30">
        <f>-SUMIFS(CF!$BK:$BK,CF!$AL:$AL,"&gt;="&amp;Analysis!SC$4,CF!$AL:$AL,"&lt;="&amp;EOMONTH(SC$4,0))</f>
        <v>0</v>
      </c>
      <c r="SD33" s="30">
        <f>-SUMIFS(CF!$BK:$BK,CF!$AL:$AL,"&gt;="&amp;Analysis!SD$4,CF!$AL:$AL,"&lt;="&amp;EOMONTH(SD$4,0))</f>
        <v>0</v>
      </c>
      <c r="SE33" s="30">
        <f>-SUMIFS(CF!$BK:$BK,CF!$AL:$AL,"&gt;="&amp;Analysis!SE$4,CF!$AL:$AL,"&lt;="&amp;EOMONTH(SE$4,0))</f>
        <v>0</v>
      </c>
      <c r="SF33" s="30">
        <f>-SUMIFS(CF!$BK:$BK,CF!$AL:$AL,"&gt;="&amp;Analysis!SF$4,CF!$AL:$AL,"&lt;="&amp;EOMONTH(SF$4,0))</f>
        <v>0</v>
      </c>
      <c r="SG33" s="30">
        <f>-SUMIFS(CF!$BK:$BK,CF!$AL:$AL,"&gt;="&amp;Analysis!SG$4,CF!$AL:$AL,"&lt;="&amp;EOMONTH(SG$4,0))</f>
        <v>0</v>
      </c>
      <c r="SH33" s="30">
        <f>-SUMIFS(CF!$BK:$BK,CF!$AL:$AL,"&gt;="&amp;Analysis!SH$4,CF!$AL:$AL,"&lt;="&amp;EOMONTH(SH$4,0))</f>
        <v>0</v>
      </c>
      <c r="SI33" s="30">
        <f>-SUMIFS(CF!$BK:$BK,CF!$AL:$AL,"&gt;="&amp;Analysis!SI$4,CF!$AL:$AL,"&lt;="&amp;EOMONTH(SI$4,0))</f>
        <v>0</v>
      </c>
      <c r="SJ33" s="30">
        <f>-SUMIFS(CF!$BK:$BK,CF!$AL:$AL,"&gt;="&amp;Analysis!SJ$4,CF!$AL:$AL,"&lt;="&amp;EOMONTH(SJ$4,0))</f>
        <v>0</v>
      </c>
      <c r="SK33" s="30">
        <f>-SUMIFS(CF!$BK:$BK,CF!$AL:$AL,"&gt;="&amp;Analysis!SK$4,CF!$AL:$AL,"&lt;="&amp;EOMONTH(SK$4,0))</f>
        <v>0</v>
      </c>
      <c r="SL33" s="30">
        <f>-SUMIFS(CF!$BK:$BK,CF!$AL:$AL,"&gt;="&amp;Analysis!SL$4,CF!$AL:$AL,"&lt;="&amp;EOMONTH(SL$4,0))</f>
        <v>0</v>
      </c>
      <c r="SM33" s="30">
        <f>-SUMIFS(CF!$BK:$BK,CF!$AL:$AL,"&gt;="&amp;Analysis!SM$4,CF!$AL:$AL,"&lt;="&amp;EOMONTH(SM$4,0))</f>
        <v>0</v>
      </c>
      <c r="SN33" s="30">
        <f>-SUMIFS(CF!$BK:$BK,CF!$AL:$AL,"&gt;="&amp;Analysis!SN$4,CF!$AL:$AL,"&lt;="&amp;EOMONTH(SN$4,0))</f>
        <v>0</v>
      </c>
      <c r="SO33" s="30">
        <f>-SUMIFS(CF!$BK:$BK,CF!$AL:$AL,"&gt;="&amp;Analysis!SO$4,CF!$AL:$AL,"&lt;="&amp;EOMONTH(SO$4,0))</f>
        <v>0</v>
      </c>
      <c r="SP33" s="30">
        <f>-SUMIFS(CF!$BK:$BK,CF!$AL:$AL,"&gt;="&amp;Analysis!SP$4,CF!$AL:$AL,"&lt;="&amp;EOMONTH(SP$4,0))</f>
        <v>0</v>
      </c>
      <c r="SQ33" s="30">
        <f>-SUMIFS(CF!$BK:$BK,CF!$AL:$AL,"&gt;="&amp;Analysis!SQ$4,CF!$AL:$AL,"&lt;="&amp;EOMONTH(SQ$4,0))</f>
        <v>0</v>
      </c>
      <c r="SR33" s="30">
        <f>-SUMIFS(CF!$BK:$BK,CF!$AL:$AL,"&gt;="&amp;Analysis!SR$4,CF!$AL:$AL,"&lt;="&amp;EOMONTH(SR$4,0))</f>
        <v>0</v>
      </c>
      <c r="SS33" s="30">
        <f>-SUMIFS(CF!$BK:$BK,CF!$AL:$AL,"&gt;="&amp;Analysis!SS$4,CF!$AL:$AL,"&lt;="&amp;EOMONTH(SS$4,0))</f>
        <v>0</v>
      </c>
      <c r="ST33" s="30">
        <f>-SUMIFS(CF!$BK:$BK,CF!$AL:$AL,"&gt;="&amp;Analysis!ST$4,CF!$AL:$AL,"&lt;="&amp;EOMONTH(ST$4,0))</f>
        <v>0</v>
      </c>
      <c r="SU33" s="30">
        <f>-SUMIFS(CF!$BK:$BK,CF!$AL:$AL,"&gt;="&amp;Analysis!SU$4,CF!$AL:$AL,"&lt;="&amp;EOMONTH(SU$4,0))</f>
        <v>0</v>
      </c>
      <c r="SV33" s="30">
        <f>-SUMIFS(CF!$BK:$BK,CF!$AL:$AL,"&gt;="&amp;Analysis!SV$4,CF!$AL:$AL,"&lt;="&amp;EOMONTH(SV$4,0))</f>
        <v>0</v>
      </c>
      <c r="SW33" s="30">
        <f>-SUMIFS(CF!$BK:$BK,CF!$AL:$AL,"&gt;="&amp;Analysis!SW$4,CF!$AL:$AL,"&lt;="&amp;EOMONTH(SW$4,0))</f>
        <v>0</v>
      </c>
      <c r="SX33" s="30">
        <f>-SUMIFS(CF!$BK:$BK,CF!$AL:$AL,"&gt;="&amp;Analysis!SX$4,CF!$AL:$AL,"&lt;="&amp;EOMONTH(SX$4,0))</f>
        <v>0</v>
      </c>
      <c r="SY33" s="30">
        <f>-SUMIFS(CF!$BK:$BK,CF!$AL:$AL,"&gt;="&amp;Analysis!SY$4,CF!$AL:$AL,"&lt;="&amp;EOMONTH(SY$4,0))</f>
        <v>0</v>
      </c>
      <c r="SZ33" s="30">
        <f>-SUMIFS(CF!$BK:$BK,CF!$AL:$AL,"&gt;="&amp;Analysis!SZ$4,CF!$AL:$AL,"&lt;="&amp;EOMONTH(SZ$4,0))</f>
        <v>0</v>
      </c>
      <c r="TA33" s="30">
        <f>-SUMIFS(CF!$BK:$BK,CF!$AL:$AL,"&gt;="&amp;Analysis!TA$4,CF!$AL:$AL,"&lt;="&amp;EOMONTH(TA$4,0))</f>
        <v>0</v>
      </c>
      <c r="TB33" s="30">
        <f>-SUMIFS(CF!$BK:$BK,CF!$AL:$AL,"&gt;="&amp;Analysis!TB$4,CF!$AL:$AL,"&lt;="&amp;EOMONTH(TB$4,0))</f>
        <v>0</v>
      </c>
      <c r="TC33" s="30">
        <f>-SUMIFS(CF!$BK:$BK,CF!$AL:$AL,"&gt;="&amp;Analysis!TC$4,CF!$AL:$AL,"&lt;="&amp;EOMONTH(TC$4,0))</f>
        <v>0</v>
      </c>
      <c r="TD33" s="30">
        <f>-SUMIFS(CF!$BK:$BK,CF!$AL:$AL,"&gt;="&amp;Analysis!TD$4,CF!$AL:$AL,"&lt;="&amp;EOMONTH(TD$4,0))</f>
        <v>0</v>
      </c>
      <c r="TE33" s="30">
        <f>-SUMIFS(CF!$BK:$BK,CF!$AL:$AL,"&gt;="&amp;Analysis!TE$4,CF!$AL:$AL,"&lt;="&amp;EOMONTH(TE$4,0))</f>
        <v>0</v>
      </c>
      <c r="TF33" s="30">
        <f>-SUMIFS(CF!$BK:$BK,CF!$AL:$AL,"&gt;="&amp;Analysis!TF$4,CF!$AL:$AL,"&lt;="&amp;EOMONTH(TF$4,0))</f>
        <v>0</v>
      </c>
      <c r="TG33" s="30">
        <f>-SUMIFS(CF!$BK:$BK,CF!$AL:$AL,"&gt;="&amp;Analysis!TG$4,CF!$AL:$AL,"&lt;="&amp;EOMONTH(TG$4,0))</f>
        <v>0</v>
      </c>
      <c r="TH33" s="30">
        <f>-SUMIFS(CF!$BK:$BK,CF!$AL:$AL,"&gt;="&amp;Analysis!TH$4,CF!$AL:$AL,"&lt;="&amp;EOMONTH(TH$4,0))</f>
        <v>0</v>
      </c>
      <c r="TI33" s="30">
        <f>-SUMIFS(CF!$BK:$BK,CF!$AL:$AL,"&gt;="&amp;Analysis!TI$4,CF!$AL:$AL,"&lt;="&amp;EOMONTH(TI$4,0))</f>
        <v>0</v>
      </c>
      <c r="TJ33" s="30">
        <f>-SUMIFS(CF!$BK:$BK,CF!$AL:$AL,"&gt;="&amp;Analysis!TJ$4,CF!$AL:$AL,"&lt;="&amp;EOMONTH(TJ$4,0))</f>
        <v>0</v>
      </c>
      <c r="TK33" s="30">
        <f>-SUMIFS(CF!$BK:$BK,CF!$AL:$AL,"&gt;="&amp;Analysis!TK$4,CF!$AL:$AL,"&lt;="&amp;EOMONTH(TK$4,0))</f>
        <v>0</v>
      </c>
      <c r="TL33" s="30">
        <f>-SUMIFS(CF!$BK:$BK,CF!$AL:$AL,"&gt;="&amp;Analysis!TL$4,CF!$AL:$AL,"&lt;="&amp;EOMONTH(TL$4,0))</f>
        <v>0</v>
      </c>
      <c r="TM33" s="30">
        <f>-SUMIFS(CF!$BK:$BK,CF!$AL:$AL,"&gt;="&amp;Analysis!TM$4,CF!$AL:$AL,"&lt;="&amp;EOMONTH(TM$4,0))</f>
        <v>0</v>
      </c>
      <c r="TN33" s="30">
        <f>-SUMIFS(CF!$BK:$BK,CF!$AL:$AL,"&gt;="&amp;Analysis!TN$4,CF!$AL:$AL,"&lt;="&amp;EOMONTH(TN$4,0))</f>
        <v>0</v>
      </c>
      <c r="TO33" s="30">
        <f>-SUMIFS(CF!$BK:$BK,CF!$AL:$AL,"&gt;="&amp;Analysis!TO$4,CF!$AL:$AL,"&lt;="&amp;EOMONTH(TO$4,0))</f>
        <v>0</v>
      </c>
      <c r="TP33" s="30">
        <f>-SUMIFS(CF!$BK:$BK,CF!$AL:$AL,"&gt;="&amp;Analysis!TP$4,CF!$AL:$AL,"&lt;="&amp;EOMONTH(TP$4,0))</f>
        <v>0</v>
      </c>
      <c r="TQ33" s="30">
        <f>-SUMIFS(CF!$BK:$BK,CF!$AL:$AL,"&gt;="&amp;Analysis!TQ$4,CF!$AL:$AL,"&lt;="&amp;EOMONTH(TQ$4,0))</f>
        <v>0</v>
      </c>
      <c r="TR33" s="30">
        <f>-SUMIFS(CF!$BK:$BK,CF!$AL:$AL,"&gt;="&amp;Analysis!TR$4,CF!$AL:$AL,"&lt;="&amp;EOMONTH(TR$4,0))</f>
        <v>0</v>
      </c>
      <c r="TS33" s="30">
        <f>-SUMIFS(CF!$BK:$BK,CF!$AL:$AL,"&gt;="&amp;Analysis!TS$4,CF!$AL:$AL,"&lt;="&amp;EOMONTH(TS$4,0))</f>
        <v>0</v>
      </c>
      <c r="TT33" s="30">
        <f>-SUMIFS(CF!$BK:$BK,CF!$AL:$AL,"&gt;="&amp;Analysis!TT$4,CF!$AL:$AL,"&lt;="&amp;EOMONTH(TT$4,0))</f>
        <v>0</v>
      </c>
      <c r="TU33" s="30">
        <f>-SUMIFS(CF!$BK:$BK,CF!$AL:$AL,"&gt;="&amp;Analysis!TU$4,CF!$AL:$AL,"&lt;="&amp;EOMONTH(TU$4,0))</f>
        <v>0</v>
      </c>
      <c r="TV33" s="30">
        <f>-SUMIFS(CF!$BK:$BK,CF!$AL:$AL,"&gt;="&amp;Analysis!TV$4,CF!$AL:$AL,"&lt;="&amp;EOMONTH(TV$4,0))</f>
        <v>0</v>
      </c>
      <c r="TW33" s="30">
        <f>-SUMIFS(CF!$BK:$BK,CF!$AL:$AL,"&gt;="&amp;Analysis!TW$4,CF!$AL:$AL,"&lt;="&amp;EOMONTH(TW$4,0))</f>
        <v>0</v>
      </c>
      <c r="TX33" s="30">
        <f>-SUMIFS(CF!$BK:$BK,CF!$AL:$AL,"&gt;="&amp;Analysis!TX$4,CF!$AL:$AL,"&lt;="&amp;EOMONTH(TX$4,0))</f>
        <v>0</v>
      </c>
      <c r="TY33" s="30">
        <f>-SUMIFS(CF!$BK:$BK,CF!$AL:$AL,"&gt;="&amp;Analysis!TY$4,CF!$AL:$AL,"&lt;="&amp;EOMONTH(TY$4,0))</f>
        <v>0</v>
      </c>
      <c r="TZ33" s="30">
        <f>-SUMIFS(CF!$BK:$BK,CF!$AL:$AL,"&gt;="&amp;Analysis!TZ$4,CF!$AL:$AL,"&lt;="&amp;EOMONTH(TZ$4,0))</f>
        <v>0</v>
      </c>
      <c r="UA33" s="30">
        <f>-SUMIFS(CF!$BK:$BK,CF!$AL:$AL,"&gt;="&amp;Analysis!UA$4,CF!$AL:$AL,"&lt;="&amp;EOMONTH(UA$4,0))</f>
        <v>0</v>
      </c>
      <c r="UB33" s="30">
        <f>-SUMIFS(CF!$BK:$BK,CF!$AL:$AL,"&gt;="&amp;Analysis!UB$4,CF!$AL:$AL,"&lt;="&amp;EOMONTH(UB$4,0))</f>
        <v>0</v>
      </c>
      <c r="UC33" s="30">
        <f>-SUMIFS(CF!$BK:$BK,CF!$AL:$AL,"&gt;="&amp;Analysis!UC$4,CF!$AL:$AL,"&lt;="&amp;EOMONTH(UC$4,0))</f>
        <v>0</v>
      </c>
      <c r="UD33" s="30">
        <f>-SUMIFS(CF!$BK:$BK,CF!$AL:$AL,"&gt;="&amp;Analysis!UD$4,CF!$AL:$AL,"&lt;="&amp;EOMONTH(UD$4,0))</f>
        <v>0</v>
      </c>
      <c r="UE33" s="30">
        <f>-SUMIFS(CF!$BK:$BK,CF!$AL:$AL,"&gt;="&amp;Analysis!UE$4,CF!$AL:$AL,"&lt;="&amp;EOMONTH(UE$4,0))</f>
        <v>0</v>
      </c>
      <c r="UF33" s="30">
        <f>-SUMIFS(CF!$BK:$BK,CF!$AL:$AL,"&gt;="&amp;Analysis!UF$4,CF!$AL:$AL,"&lt;="&amp;EOMONTH(UF$4,0))</f>
        <v>0</v>
      </c>
      <c r="UG33" s="30">
        <f>-SUMIFS(CF!$BK:$BK,CF!$AL:$AL,"&gt;="&amp;Analysis!UG$4,CF!$AL:$AL,"&lt;="&amp;EOMONTH(UG$4,0))</f>
        <v>0</v>
      </c>
      <c r="UH33" s="30">
        <f>-SUMIFS(CF!$BK:$BK,CF!$AL:$AL,"&gt;="&amp;Analysis!UH$4,CF!$AL:$AL,"&lt;="&amp;EOMONTH(UH$4,0))</f>
        <v>0</v>
      </c>
      <c r="UI33" s="30">
        <f>-SUMIFS(CF!$BK:$BK,CF!$AL:$AL,"&gt;="&amp;Analysis!UI$4,CF!$AL:$AL,"&lt;="&amp;EOMONTH(UI$4,0))</f>
        <v>0</v>
      </c>
      <c r="UJ33" s="30">
        <f>-SUMIFS(CF!$BK:$BK,CF!$AL:$AL,"&gt;="&amp;Analysis!UJ$4,CF!$AL:$AL,"&lt;="&amp;EOMONTH(UJ$4,0))</f>
        <v>0</v>
      </c>
      <c r="UK33" s="30">
        <f>-SUMIFS(CF!$BK:$BK,CF!$AL:$AL,"&gt;="&amp;Analysis!UK$4,CF!$AL:$AL,"&lt;="&amp;EOMONTH(UK$4,0))</f>
        <v>0</v>
      </c>
      <c r="UL33" s="30">
        <f>-SUMIFS(CF!$BK:$BK,CF!$AL:$AL,"&gt;="&amp;Analysis!UL$4,CF!$AL:$AL,"&lt;="&amp;EOMONTH(UL$4,0))</f>
        <v>0</v>
      </c>
      <c r="UM33" s="30">
        <f>-SUMIFS(CF!$BK:$BK,CF!$AL:$AL,"&gt;="&amp;Analysis!UM$4,CF!$AL:$AL,"&lt;="&amp;EOMONTH(UM$4,0))</f>
        <v>0</v>
      </c>
      <c r="UN33" s="30">
        <f>-SUMIFS(CF!$BK:$BK,CF!$AL:$AL,"&gt;="&amp;Analysis!UN$4,CF!$AL:$AL,"&lt;="&amp;EOMONTH(UN$4,0))</f>
        <v>0</v>
      </c>
      <c r="UO33" s="30">
        <f>-SUMIFS(CF!$BK:$BK,CF!$AL:$AL,"&gt;="&amp;Analysis!UO$4,CF!$AL:$AL,"&lt;="&amp;EOMONTH(UO$4,0))</f>
        <v>0</v>
      </c>
      <c r="UP33" s="30">
        <f>-SUMIFS(CF!$BK:$BK,CF!$AL:$AL,"&gt;="&amp;Analysis!UP$4,CF!$AL:$AL,"&lt;="&amp;EOMONTH(UP$4,0))</f>
        <v>0</v>
      </c>
      <c r="UQ33" s="30">
        <f>-SUMIFS(CF!$BK:$BK,CF!$AL:$AL,"&gt;="&amp;Analysis!UQ$4,CF!$AL:$AL,"&lt;="&amp;EOMONTH(UQ$4,0))</f>
        <v>0</v>
      </c>
      <c r="UR33" s="30">
        <f>-SUMIFS(CF!$BK:$BK,CF!$AL:$AL,"&gt;="&amp;Analysis!UR$4,CF!$AL:$AL,"&lt;="&amp;EOMONTH(UR$4,0))</f>
        <v>0</v>
      </c>
      <c r="US33" s="30">
        <f>-SUMIFS(CF!$BK:$BK,CF!$AL:$AL,"&gt;="&amp;Analysis!US$4,CF!$AL:$AL,"&lt;="&amp;EOMONTH(US$4,0))</f>
        <v>0</v>
      </c>
      <c r="UT33" s="30">
        <f>-SUMIFS(CF!$BK:$BK,CF!$AL:$AL,"&gt;="&amp;Analysis!UT$4,CF!$AL:$AL,"&lt;="&amp;EOMONTH(UT$4,0))</f>
        <v>0</v>
      </c>
      <c r="UU33" s="30">
        <f>-SUMIFS(CF!$BK:$BK,CF!$AL:$AL,"&gt;="&amp;Analysis!UU$4,CF!$AL:$AL,"&lt;="&amp;EOMONTH(UU$4,0))</f>
        <v>0</v>
      </c>
      <c r="UV33" s="30">
        <f>-SUMIFS(CF!$BK:$BK,CF!$AL:$AL,"&gt;="&amp;Analysis!UV$4,CF!$AL:$AL,"&lt;="&amp;EOMONTH(UV$4,0))</f>
        <v>0</v>
      </c>
      <c r="UW33" s="30">
        <f>-SUMIFS(CF!$BK:$BK,CF!$AL:$AL,"&gt;="&amp;Analysis!UW$4,CF!$AL:$AL,"&lt;="&amp;EOMONTH(UW$4,0))</f>
        <v>0</v>
      </c>
      <c r="UX33" s="30">
        <f>-SUMIFS(CF!$BK:$BK,CF!$AL:$AL,"&gt;="&amp;Analysis!UX$4,CF!$AL:$AL,"&lt;="&amp;EOMONTH(UX$4,0))</f>
        <v>0</v>
      </c>
      <c r="UY33" s="30">
        <f>-SUMIFS(CF!$BK:$BK,CF!$AL:$AL,"&gt;="&amp;Analysis!UY$4,CF!$AL:$AL,"&lt;="&amp;EOMONTH(UY$4,0))</f>
        <v>0</v>
      </c>
      <c r="UZ33" s="30">
        <f>-SUMIFS(CF!$BK:$BK,CF!$AL:$AL,"&gt;="&amp;Analysis!UZ$4,CF!$AL:$AL,"&lt;="&amp;EOMONTH(UZ$4,0))</f>
        <v>0</v>
      </c>
      <c r="VA33" s="30">
        <f>-SUMIFS(CF!$BK:$BK,CF!$AL:$AL,"&gt;="&amp;Analysis!VA$4,CF!$AL:$AL,"&lt;="&amp;EOMONTH(VA$4,0))</f>
        <v>0</v>
      </c>
      <c r="VB33" s="30">
        <f>-SUMIFS(CF!$BK:$BK,CF!$AL:$AL,"&gt;="&amp;Analysis!VB$4,CF!$AL:$AL,"&lt;="&amp;EOMONTH(VB$4,0))</f>
        <v>0</v>
      </c>
      <c r="VC33" s="30">
        <f>-SUMIFS(CF!$BK:$BK,CF!$AL:$AL,"&gt;="&amp;Analysis!VC$4,CF!$AL:$AL,"&lt;="&amp;EOMONTH(VC$4,0))</f>
        <v>0</v>
      </c>
      <c r="VD33" s="30">
        <f>-SUMIFS(CF!$BK:$BK,CF!$AL:$AL,"&gt;="&amp;Analysis!VD$4,CF!$AL:$AL,"&lt;="&amp;EOMONTH(VD$4,0))</f>
        <v>0</v>
      </c>
      <c r="VE33" s="30">
        <f>-SUMIFS(CF!$BK:$BK,CF!$AL:$AL,"&gt;="&amp;Analysis!VE$4,CF!$AL:$AL,"&lt;="&amp;EOMONTH(VE$4,0))</f>
        <v>0</v>
      </c>
      <c r="VF33" s="30">
        <f>-SUMIFS(CF!$BK:$BK,CF!$AL:$AL,"&gt;="&amp;Analysis!VF$4,CF!$AL:$AL,"&lt;="&amp;EOMONTH(VF$4,0))</f>
        <v>0</v>
      </c>
      <c r="VG33" s="30">
        <f>-SUMIFS(CF!$BK:$BK,CF!$AL:$AL,"&gt;="&amp;Analysis!VG$4,CF!$AL:$AL,"&lt;="&amp;EOMONTH(VG$4,0))</f>
        <v>0</v>
      </c>
      <c r="VH33" s="30">
        <f>-SUMIFS(CF!$BK:$BK,CF!$AL:$AL,"&gt;="&amp;Analysis!VH$4,CF!$AL:$AL,"&lt;="&amp;EOMONTH(VH$4,0))</f>
        <v>0</v>
      </c>
      <c r="VI33" s="30">
        <f>-SUMIFS(CF!$BK:$BK,CF!$AL:$AL,"&gt;="&amp;Analysis!VI$4,CF!$AL:$AL,"&lt;="&amp;EOMONTH(VI$4,0))</f>
        <v>0</v>
      </c>
      <c r="VJ33" s="30">
        <f>-SUMIFS(CF!$BK:$BK,CF!$AL:$AL,"&gt;="&amp;Analysis!VJ$4,CF!$AL:$AL,"&lt;="&amp;EOMONTH(VJ$4,0))</f>
        <v>0</v>
      </c>
      <c r="VK33" s="30">
        <f>-SUMIFS(CF!$BK:$BK,CF!$AL:$AL,"&gt;="&amp;Analysis!VK$4,CF!$AL:$AL,"&lt;="&amp;EOMONTH(VK$4,0))</f>
        <v>0</v>
      </c>
      <c r="VL33" s="30">
        <f>-SUMIFS(CF!$BK:$BK,CF!$AL:$AL,"&gt;="&amp;Analysis!VL$4,CF!$AL:$AL,"&lt;="&amp;EOMONTH(VL$4,0))</f>
        <v>0</v>
      </c>
      <c r="VM33" s="30">
        <f>-SUMIFS(CF!$BK:$BK,CF!$AL:$AL,"&gt;="&amp;Analysis!VM$4,CF!$AL:$AL,"&lt;="&amp;EOMONTH(VM$4,0))</f>
        <v>0</v>
      </c>
      <c r="VN33" s="30">
        <f>-SUMIFS(CF!$BK:$BK,CF!$AL:$AL,"&gt;="&amp;Analysis!VN$4,CF!$AL:$AL,"&lt;="&amp;EOMONTH(VN$4,0))</f>
        <v>0</v>
      </c>
      <c r="VO33" s="30">
        <f>-SUMIFS(CF!$BK:$BK,CF!$AL:$AL,"&gt;="&amp;Analysis!VO$4,CF!$AL:$AL,"&lt;="&amp;EOMONTH(VO$4,0))</f>
        <v>0</v>
      </c>
      <c r="VP33" s="30">
        <f>-SUMIFS(CF!$BK:$BK,CF!$AL:$AL,"&gt;="&amp;Analysis!VP$4,CF!$AL:$AL,"&lt;="&amp;EOMONTH(VP$4,0))</f>
        <v>0</v>
      </c>
      <c r="VQ33" s="30">
        <f>-SUMIFS(CF!$BK:$BK,CF!$AL:$AL,"&gt;="&amp;Analysis!VQ$4,CF!$AL:$AL,"&lt;="&amp;EOMONTH(VQ$4,0))</f>
        <v>0</v>
      </c>
      <c r="VR33" s="30">
        <f>-SUMIFS(CF!$BK:$BK,CF!$AL:$AL,"&gt;="&amp;Analysis!VR$4,CF!$AL:$AL,"&lt;="&amp;EOMONTH(VR$4,0))</f>
        <v>0</v>
      </c>
      <c r="VS33" s="30">
        <f>-SUMIFS(CF!$BK:$BK,CF!$AL:$AL,"&gt;="&amp;Analysis!VS$4,CF!$AL:$AL,"&lt;="&amp;EOMONTH(VS$4,0))</f>
        <v>0</v>
      </c>
      <c r="VT33" s="30">
        <f>-SUMIFS(CF!$BK:$BK,CF!$AL:$AL,"&gt;="&amp;Analysis!VT$4,CF!$AL:$AL,"&lt;="&amp;EOMONTH(VT$4,0))</f>
        <v>0</v>
      </c>
      <c r="VU33" s="30">
        <f>-SUMIFS(CF!$BK:$BK,CF!$AL:$AL,"&gt;="&amp;Analysis!VU$4,CF!$AL:$AL,"&lt;="&amp;EOMONTH(VU$4,0))</f>
        <v>0</v>
      </c>
      <c r="VV33" s="30">
        <f>-SUMIFS(CF!$BK:$BK,CF!$AL:$AL,"&gt;="&amp;Analysis!VV$4,CF!$AL:$AL,"&lt;="&amp;EOMONTH(VV$4,0))</f>
        <v>0</v>
      </c>
      <c r="VW33" s="30">
        <f>-SUMIFS(CF!$BK:$BK,CF!$AL:$AL,"&gt;="&amp;Analysis!VW$4,CF!$AL:$AL,"&lt;="&amp;EOMONTH(VW$4,0))</f>
        <v>0</v>
      </c>
      <c r="VX33" s="30">
        <f>-SUMIFS(CF!$BK:$BK,CF!$AL:$AL,"&gt;="&amp;Analysis!VX$4,CF!$AL:$AL,"&lt;="&amp;EOMONTH(VX$4,0))</f>
        <v>0</v>
      </c>
      <c r="VY33" s="30">
        <f>-SUMIFS(CF!$BK:$BK,CF!$AL:$AL,"&gt;="&amp;Analysis!VY$4,CF!$AL:$AL,"&lt;="&amp;EOMONTH(VY$4,0))</f>
        <v>0</v>
      </c>
      <c r="VZ33" s="30">
        <f>-SUMIFS(CF!$BK:$BK,CF!$AL:$AL,"&gt;="&amp;Analysis!VZ$4,CF!$AL:$AL,"&lt;="&amp;EOMONTH(VZ$4,0))</f>
        <v>0</v>
      </c>
      <c r="WA33" s="30">
        <f>-SUMIFS(CF!$BK:$BK,CF!$AL:$AL,"&gt;="&amp;Analysis!WA$4,CF!$AL:$AL,"&lt;="&amp;EOMONTH(WA$4,0))</f>
        <v>0</v>
      </c>
      <c r="WB33" s="30">
        <f>-SUMIFS(CF!$BK:$BK,CF!$AL:$AL,"&gt;="&amp;Analysis!WB$4,CF!$AL:$AL,"&lt;="&amp;EOMONTH(WB$4,0))</f>
        <v>0</v>
      </c>
      <c r="WC33" s="30">
        <f>-SUMIFS(CF!$BK:$BK,CF!$AL:$AL,"&gt;="&amp;Analysis!WC$4,CF!$AL:$AL,"&lt;="&amp;EOMONTH(WC$4,0))</f>
        <v>0</v>
      </c>
      <c r="WD33" s="30">
        <f>-SUMIFS(CF!$BK:$BK,CF!$AL:$AL,"&gt;="&amp;Analysis!WD$4,CF!$AL:$AL,"&lt;="&amp;EOMONTH(WD$4,0))</f>
        <v>0</v>
      </c>
      <c r="WE33" s="30">
        <f>-SUMIFS(CF!$BK:$BK,CF!$AL:$AL,"&gt;="&amp;Analysis!WE$4,CF!$AL:$AL,"&lt;="&amp;EOMONTH(WE$4,0))</f>
        <v>0</v>
      </c>
      <c r="WF33" s="30">
        <f>-SUMIFS(CF!$BK:$BK,CF!$AL:$AL,"&gt;="&amp;Analysis!WF$4,CF!$AL:$AL,"&lt;="&amp;EOMONTH(WF$4,0))</f>
        <v>0</v>
      </c>
      <c r="WG33" s="30">
        <f>-SUMIFS(CF!$BK:$BK,CF!$AL:$AL,"&gt;="&amp;Analysis!WG$4,CF!$AL:$AL,"&lt;="&amp;EOMONTH(WG$4,0))</f>
        <v>0</v>
      </c>
      <c r="WH33" s="30">
        <f>-SUMIFS(CF!$BK:$BK,CF!$AL:$AL,"&gt;="&amp;Analysis!WH$4,CF!$AL:$AL,"&lt;="&amp;EOMONTH(WH$4,0))</f>
        <v>0</v>
      </c>
      <c r="WI33" s="30">
        <f>-SUMIFS(CF!$BK:$BK,CF!$AL:$AL,"&gt;="&amp;Analysis!WI$4,CF!$AL:$AL,"&lt;="&amp;EOMONTH(WI$4,0))</f>
        <v>0</v>
      </c>
      <c r="WJ33" s="30">
        <f>-SUMIFS(CF!$BK:$BK,CF!$AL:$AL,"&gt;="&amp;Analysis!WJ$4,CF!$AL:$AL,"&lt;="&amp;EOMONTH(WJ$4,0))</f>
        <v>0</v>
      </c>
      <c r="WK33" s="30">
        <f>-SUMIFS(CF!$BK:$BK,CF!$AL:$AL,"&gt;="&amp;Analysis!WK$4,CF!$AL:$AL,"&lt;="&amp;EOMONTH(WK$4,0))</f>
        <v>0</v>
      </c>
      <c r="WL33" s="30">
        <f>-SUMIFS(CF!$BK:$BK,CF!$AL:$AL,"&gt;="&amp;Analysis!WL$4,CF!$AL:$AL,"&lt;="&amp;EOMONTH(WL$4,0))</f>
        <v>0</v>
      </c>
      <c r="WM33" s="30">
        <f>-SUMIFS(CF!$BK:$BK,CF!$AL:$AL,"&gt;="&amp;Analysis!WM$4,CF!$AL:$AL,"&lt;="&amp;EOMONTH(WM$4,0))</f>
        <v>0</v>
      </c>
      <c r="WN33" s="30">
        <f>-SUMIFS(CF!$BK:$BK,CF!$AL:$AL,"&gt;="&amp;Analysis!WN$4,CF!$AL:$AL,"&lt;="&amp;EOMONTH(WN$4,0))</f>
        <v>0</v>
      </c>
      <c r="WO33" s="30">
        <f>-SUMIFS(CF!$BK:$BK,CF!$AL:$AL,"&gt;="&amp;Analysis!WO$4,CF!$AL:$AL,"&lt;="&amp;EOMONTH(WO$4,0))</f>
        <v>0</v>
      </c>
      <c r="WP33" s="30">
        <f>-SUMIFS(CF!$BK:$BK,CF!$AL:$AL,"&gt;="&amp;Analysis!WP$4,CF!$AL:$AL,"&lt;="&amp;EOMONTH(WP$4,0))</f>
        <v>0</v>
      </c>
      <c r="WQ33" s="30">
        <f>-SUMIFS(CF!$BK:$BK,CF!$AL:$AL,"&gt;="&amp;Analysis!WQ$4,CF!$AL:$AL,"&lt;="&amp;EOMONTH(WQ$4,0))</f>
        <v>0</v>
      </c>
      <c r="WR33" s="30">
        <f>-SUMIFS(CF!$BK:$BK,CF!$AL:$AL,"&gt;="&amp;Analysis!WR$4,CF!$AL:$AL,"&lt;="&amp;EOMONTH(WR$4,0))</f>
        <v>0</v>
      </c>
      <c r="WS33" s="30">
        <f>-SUMIFS(CF!$BK:$BK,CF!$AL:$AL,"&gt;="&amp;Analysis!WS$4,CF!$AL:$AL,"&lt;="&amp;EOMONTH(WS$4,0))</f>
        <v>0</v>
      </c>
      <c r="WT33" s="30">
        <f>-SUMIFS(CF!$BK:$BK,CF!$AL:$AL,"&gt;="&amp;Analysis!WT$4,CF!$AL:$AL,"&lt;="&amp;EOMONTH(WT$4,0))</f>
        <v>0</v>
      </c>
      <c r="WU33" s="30">
        <f>-SUMIFS(CF!$BK:$BK,CF!$AL:$AL,"&gt;="&amp;Analysis!WU$4,CF!$AL:$AL,"&lt;="&amp;EOMONTH(WU$4,0))</f>
        <v>0</v>
      </c>
      <c r="WV33" s="30">
        <f>-SUMIFS(CF!$BK:$BK,CF!$AL:$AL,"&gt;="&amp;Analysis!WV$4,CF!$AL:$AL,"&lt;="&amp;EOMONTH(WV$4,0))</f>
        <v>0</v>
      </c>
      <c r="WW33" s="30">
        <f>-SUMIFS(CF!$BK:$BK,CF!$AL:$AL,"&gt;="&amp;Analysis!WW$4,CF!$AL:$AL,"&lt;="&amp;EOMONTH(WW$4,0))</f>
        <v>0</v>
      </c>
      <c r="WX33" s="30">
        <f>-SUMIFS(CF!$BK:$BK,CF!$AL:$AL,"&gt;="&amp;Analysis!WX$4,CF!$AL:$AL,"&lt;="&amp;EOMONTH(WX$4,0))</f>
        <v>0</v>
      </c>
      <c r="WY33" s="30">
        <f>-SUMIFS(CF!$BK:$BK,CF!$AL:$AL,"&gt;="&amp;Analysis!WY$4,CF!$AL:$AL,"&lt;="&amp;EOMONTH(WY$4,0))</f>
        <v>0</v>
      </c>
      <c r="WZ33" s="30">
        <f>-SUMIFS(CF!$BK:$BK,CF!$AL:$AL,"&gt;="&amp;Analysis!WZ$4,CF!$AL:$AL,"&lt;="&amp;EOMONTH(WZ$4,0))</f>
        <v>0</v>
      </c>
      <c r="XA33" s="30">
        <f>-SUMIFS(CF!$BK:$BK,CF!$AL:$AL,"&gt;="&amp;Analysis!XA$4,CF!$AL:$AL,"&lt;="&amp;EOMONTH(XA$4,0))</f>
        <v>0</v>
      </c>
      <c r="XB33" s="30">
        <f>-SUMIFS(CF!$BK:$BK,CF!$AL:$AL,"&gt;="&amp;Analysis!XB$4,CF!$AL:$AL,"&lt;="&amp;EOMONTH(XB$4,0))</f>
        <v>0</v>
      </c>
      <c r="XC33" s="30">
        <f>-SUMIFS(CF!$BK:$BK,CF!$AL:$AL,"&gt;="&amp;Analysis!XC$4,CF!$AL:$AL,"&lt;="&amp;EOMONTH(XC$4,0))</f>
        <v>0</v>
      </c>
      <c r="XD33" s="30">
        <f>-SUMIFS(CF!$BK:$BK,CF!$AL:$AL,"&gt;="&amp;Analysis!XD$4,CF!$AL:$AL,"&lt;="&amp;EOMONTH(XD$4,0))</f>
        <v>0</v>
      </c>
      <c r="XE33" s="30">
        <f>-SUMIFS(CF!$BK:$BK,CF!$AL:$AL,"&gt;="&amp;Analysis!XE$4,CF!$AL:$AL,"&lt;="&amp;EOMONTH(XE$4,0))</f>
        <v>0</v>
      </c>
      <c r="XF33" s="30">
        <f>-SUMIFS(CF!$BK:$BK,CF!$AL:$AL,"&gt;="&amp;Analysis!XF$4,CF!$AL:$AL,"&lt;="&amp;EOMONTH(XF$4,0))</f>
        <v>0</v>
      </c>
      <c r="XG33" s="30">
        <f>-SUMIFS(CF!$BK:$BK,CF!$AL:$AL,"&gt;="&amp;Analysis!XG$4,CF!$AL:$AL,"&lt;="&amp;EOMONTH(XG$4,0))</f>
        <v>0</v>
      </c>
      <c r="XH33" s="30">
        <f>-SUMIFS(CF!$BK:$BK,CF!$AL:$AL,"&gt;="&amp;Analysis!XH$4,CF!$AL:$AL,"&lt;="&amp;EOMONTH(XH$4,0))</f>
        <v>0</v>
      </c>
      <c r="XI33" s="30">
        <f>-SUMIFS(CF!$BK:$BK,CF!$AL:$AL,"&gt;="&amp;Analysis!XI$4,CF!$AL:$AL,"&lt;="&amp;EOMONTH(XI$4,0))</f>
        <v>0</v>
      </c>
      <c r="XJ33" s="30">
        <f>-SUMIFS(CF!$BK:$BK,CF!$AL:$AL,"&gt;="&amp;Analysis!XJ$4,CF!$AL:$AL,"&lt;="&amp;EOMONTH(XJ$4,0))</f>
        <v>0</v>
      </c>
      <c r="XK33" s="30">
        <f>-SUMIFS(CF!$BK:$BK,CF!$AL:$AL,"&gt;="&amp;Analysis!XK$4,CF!$AL:$AL,"&lt;="&amp;EOMONTH(XK$4,0))</f>
        <v>0</v>
      </c>
      <c r="XL33" s="30">
        <f>-SUMIFS(CF!$BK:$BK,CF!$AL:$AL,"&gt;="&amp;Analysis!XL$4,CF!$AL:$AL,"&lt;="&amp;EOMONTH(XL$4,0))</f>
        <v>0</v>
      </c>
      <c r="XM33" s="30">
        <f>-SUMIFS(CF!$BK:$BK,CF!$AL:$AL,"&gt;="&amp;Analysis!XM$4,CF!$AL:$AL,"&lt;="&amp;EOMONTH(XM$4,0))</f>
        <v>0</v>
      </c>
      <c r="XN33" s="30">
        <f>-SUMIFS(CF!$BK:$BK,CF!$AL:$AL,"&gt;="&amp;Analysis!XN$4,CF!$AL:$AL,"&lt;="&amp;EOMONTH(XN$4,0))</f>
        <v>0</v>
      </c>
      <c r="XO33" s="30">
        <f>-SUMIFS(CF!$BK:$BK,CF!$AL:$AL,"&gt;="&amp;Analysis!XO$4,CF!$AL:$AL,"&lt;="&amp;EOMONTH(XO$4,0))</f>
        <v>0</v>
      </c>
      <c r="XP33" s="30">
        <f>-SUMIFS(CF!$BK:$BK,CF!$AL:$AL,"&gt;="&amp;Analysis!XP$4,CF!$AL:$AL,"&lt;="&amp;EOMONTH(XP$4,0))</f>
        <v>0</v>
      </c>
      <c r="XQ33" s="30">
        <f>-SUMIFS(CF!$BK:$BK,CF!$AL:$AL,"&gt;="&amp;Analysis!XQ$4,CF!$AL:$AL,"&lt;="&amp;EOMONTH(XQ$4,0))</f>
        <v>0</v>
      </c>
      <c r="XR33" s="30">
        <f>-SUMIFS(CF!$BK:$BK,CF!$AL:$AL,"&gt;="&amp;Analysis!XR$4,CF!$AL:$AL,"&lt;="&amp;EOMONTH(XR$4,0))</f>
        <v>0</v>
      </c>
      <c r="XS33" s="30">
        <f>-SUMIFS(CF!$BK:$BK,CF!$AL:$AL,"&gt;="&amp;Analysis!XS$4,CF!$AL:$AL,"&lt;="&amp;EOMONTH(XS$4,0))</f>
        <v>0</v>
      </c>
      <c r="XT33" s="30">
        <f>-SUMIFS(CF!$BK:$BK,CF!$AL:$AL,"&gt;="&amp;Analysis!XT$4,CF!$AL:$AL,"&lt;="&amp;EOMONTH(XT$4,0))</f>
        <v>0</v>
      </c>
      <c r="XU33" s="30">
        <f>-SUMIFS(CF!$BK:$BK,CF!$AL:$AL,"&gt;="&amp;Analysis!XU$4,CF!$AL:$AL,"&lt;="&amp;EOMONTH(XU$4,0))</f>
        <v>0</v>
      </c>
      <c r="XV33" s="30">
        <f>-SUMIFS(CF!$BK:$BK,CF!$AL:$AL,"&gt;="&amp;Analysis!XV$4,CF!$AL:$AL,"&lt;="&amp;EOMONTH(XV$4,0))</f>
        <v>0</v>
      </c>
      <c r="XW33" s="30">
        <f>-SUMIFS(CF!$BK:$BK,CF!$AL:$AL,"&gt;="&amp;Analysis!XW$4,CF!$AL:$AL,"&lt;="&amp;EOMONTH(XW$4,0))</f>
        <v>0</v>
      </c>
      <c r="XX33" s="30">
        <f>-SUMIFS(CF!$BK:$BK,CF!$AL:$AL,"&gt;="&amp;Analysis!XX$4,CF!$AL:$AL,"&lt;="&amp;EOMONTH(XX$4,0))</f>
        <v>0</v>
      </c>
      <c r="XY33" s="30">
        <f>-SUMIFS(CF!$BK:$BK,CF!$AL:$AL,"&gt;="&amp;Analysis!XY$4,CF!$AL:$AL,"&lt;="&amp;EOMONTH(XY$4,0))</f>
        <v>0</v>
      </c>
      <c r="XZ33" s="30">
        <f>-SUMIFS(CF!$BK:$BK,CF!$AL:$AL,"&gt;="&amp;Analysis!XZ$4,CF!$AL:$AL,"&lt;="&amp;EOMONTH(XZ$4,0))</f>
        <v>0</v>
      </c>
      <c r="YA33" s="30">
        <f>-SUMIFS(CF!$BK:$BK,CF!$AL:$AL,"&gt;="&amp;Analysis!YA$4,CF!$AL:$AL,"&lt;="&amp;EOMONTH(YA$4,0))</f>
        <v>0</v>
      </c>
      <c r="YB33" s="30">
        <f>-SUMIFS(CF!$BK:$BK,CF!$AL:$AL,"&gt;="&amp;Analysis!YB$4,CF!$AL:$AL,"&lt;="&amp;EOMONTH(YB$4,0))</f>
        <v>0</v>
      </c>
      <c r="YC33" s="30">
        <f>-SUMIFS(CF!$BK:$BK,CF!$AL:$AL,"&gt;="&amp;Analysis!YC$4,CF!$AL:$AL,"&lt;="&amp;EOMONTH(YC$4,0))</f>
        <v>0</v>
      </c>
      <c r="YD33" s="30">
        <f>-SUMIFS(CF!$BK:$BK,CF!$AL:$AL,"&gt;="&amp;Analysis!YD$4,CF!$AL:$AL,"&lt;="&amp;EOMONTH(YD$4,0))</f>
        <v>0</v>
      </c>
      <c r="YE33" s="30">
        <f>-SUMIFS(CF!$BK:$BK,CF!$AL:$AL,"&gt;="&amp;Analysis!YE$4,CF!$AL:$AL,"&lt;="&amp;EOMONTH(YE$4,0))</f>
        <v>0</v>
      </c>
      <c r="YF33" s="30">
        <f>-SUMIFS(CF!$BK:$BK,CF!$AL:$AL,"&gt;="&amp;Analysis!YF$4,CF!$AL:$AL,"&lt;="&amp;EOMONTH(YF$4,0))</f>
        <v>0</v>
      </c>
      <c r="YG33" s="30">
        <f>-SUMIFS(CF!$BK:$BK,CF!$AL:$AL,"&gt;="&amp;Analysis!YG$4,CF!$AL:$AL,"&lt;="&amp;EOMONTH(YG$4,0))</f>
        <v>0</v>
      </c>
      <c r="YH33" s="30">
        <f>-SUMIFS(CF!$BK:$BK,CF!$AL:$AL,"&gt;="&amp;Analysis!YH$4,CF!$AL:$AL,"&lt;="&amp;EOMONTH(YH$4,0))</f>
        <v>0</v>
      </c>
      <c r="YI33" s="30">
        <f>-SUMIFS(CF!$BK:$BK,CF!$AL:$AL,"&gt;="&amp;Analysis!YI$4,CF!$AL:$AL,"&lt;="&amp;EOMONTH(YI$4,0))</f>
        <v>0</v>
      </c>
      <c r="YJ33" s="30">
        <f>-SUMIFS(CF!$BK:$BK,CF!$AL:$AL,"&gt;="&amp;Analysis!YJ$4,CF!$AL:$AL,"&lt;="&amp;EOMONTH(YJ$4,0))</f>
        <v>0</v>
      </c>
      <c r="YK33" s="30">
        <f>-SUMIFS(CF!$BK:$BK,CF!$AL:$AL,"&gt;="&amp;Analysis!YK$4,CF!$AL:$AL,"&lt;="&amp;EOMONTH(YK$4,0))</f>
        <v>0</v>
      </c>
      <c r="YL33" s="30">
        <f>-SUMIFS(CF!$BK:$BK,CF!$AL:$AL,"&gt;="&amp;Analysis!YL$4,CF!$AL:$AL,"&lt;="&amp;EOMONTH(YL$4,0))</f>
        <v>0</v>
      </c>
      <c r="YM33" s="30">
        <f>-SUMIFS(CF!$BK:$BK,CF!$AL:$AL,"&gt;="&amp;Analysis!YM$4,CF!$AL:$AL,"&lt;="&amp;EOMONTH(YM$4,0))</f>
        <v>0</v>
      </c>
      <c r="YN33" s="30">
        <f>-SUMIFS(CF!$BK:$BK,CF!$AL:$AL,"&gt;="&amp;Analysis!YN$4,CF!$AL:$AL,"&lt;="&amp;EOMONTH(YN$4,0))</f>
        <v>0</v>
      </c>
      <c r="YO33" s="30">
        <f>-SUMIFS(CF!$BK:$BK,CF!$AL:$AL,"&gt;="&amp;Analysis!YO$4,CF!$AL:$AL,"&lt;="&amp;EOMONTH(YO$4,0))</f>
        <v>0</v>
      </c>
      <c r="YP33" s="30">
        <f>-SUMIFS(CF!$BK:$BK,CF!$AL:$AL,"&gt;="&amp;Analysis!YP$4,CF!$AL:$AL,"&lt;="&amp;EOMONTH(YP$4,0))</f>
        <v>0</v>
      </c>
      <c r="YQ33" s="30">
        <f>-SUMIFS(CF!$BK:$BK,CF!$AL:$AL,"&gt;="&amp;Analysis!YQ$4,CF!$AL:$AL,"&lt;="&amp;EOMONTH(YQ$4,0))</f>
        <v>0</v>
      </c>
      <c r="YR33" s="30">
        <f>-SUMIFS(CF!$BK:$BK,CF!$AL:$AL,"&gt;="&amp;Analysis!YR$4,CF!$AL:$AL,"&lt;="&amp;EOMONTH(YR$4,0))</f>
        <v>0</v>
      </c>
      <c r="YS33" s="30">
        <f>-SUMIFS(CF!$BK:$BK,CF!$AL:$AL,"&gt;="&amp;Analysis!YS$4,CF!$AL:$AL,"&lt;="&amp;EOMONTH(YS$4,0))</f>
        <v>0</v>
      </c>
      <c r="YT33" s="30">
        <f>-SUMIFS(CF!$BK:$BK,CF!$AL:$AL,"&gt;="&amp;Analysis!YT$4,CF!$AL:$AL,"&lt;="&amp;EOMONTH(YT$4,0))</f>
        <v>0</v>
      </c>
      <c r="YU33" s="30">
        <f>-SUMIFS(CF!$BK:$BK,CF!$AL:$AL,"&gt;="&amp;Analysis!YU$4,CF!$AL:$AL,"&lt;="&amp;EOMONTH(YU$4,0))</f>
        <v>0</v>
      </c>
      <c r="YV33" s="30">
        <f>-SUMIFS(CF!$BK:$BK,CF!$AL:$AL,"&gt;="&amp;Analysis!YV$4,CF!$AL:$AL,"&lt;="&amp;EOMONTH(YV$4,0))</f>
        <v>0</v>
      </c>
      <c r="YW33" s="30">
        <f>-SUMIFS(CF!$BK:$BK,CF!$AL:$AL,"&gt;="&amp;Analysis!YW$4,CF!$AL:$AL,"&lt;="&amp;EOMONTH(YW$4,0))</f>
        <v>0</v>
      </c>
      <c r="YX33" s="30">
        <f>-SUMIFS(CF!$BK:$BK,CF!$AL:$AL,"&gt;="&amp;Analysis!YX$4,CF!$AL:$AL,"&lt;="&amp;EOMONTH(YX$4,0))</f>
        <v>0</v>
      </c>
      <c r="YY33" s="30">
        <f>-SUMIFS(CF!$BK:$BK,CF!$AL:$AL,"&gt;="&amp;Analysis!YY$4,CF!$AL:$AL,"&lt;="&amp;EOMONTH(YY$4,0))</f>
        <v>0</v>
      </c>
      <c r="YZ33" s="30">
        <f>-SUMIFS(CF!$BK:$BK,CF!$AL:$AL,"&gt;="&amp;Analysis!YZ$4,CF!$AL:$AL,"&lt;="&amp;EOMONTH(YZ$4,0))</f>
        <v>0</v>
      </c>
      <c r="ZA33" s="30">
        <f>-SUMIFS(CF!$BK:$BK,CF!$AL:$AL,"&gt;="&amp;Analysis!ZA$4,CF!$AL:$AL,"&lt;="&amp;EOMONTH(ZA$4,0))</f>
        <v>0</v>
      </c>
      <c r="ZB33" s="30">
        <f>-SUMIFS(CF!$BK:$BK,CF!$AL:$AL,"&gt;="&amp;Analysis!ZB$4,CF!$AL:$AL,"&lt;="&amp;EOMONTH(ZB$4,0))</f>
        <v>0</v>
      </c>
      <c r="ZC33" s="30">
        <f>-SUMIFS(CF!$BK:$BK,CF!$AL:$AL,"&gt;="&amp;Analysis!ZC$4,CF!$AL:$AL,"&lt;="&amp;EOMONTH(ZC$4,0))</f>
        <v>0</v>
      </c>
      <c r="ZD33" s="30">
        <f>-SUMIFS(CF!$BK:$BK,CF!$AL:$AL,"&gt;="&amp;Analysis!ZD$4,CF!$AL:$AL,"&lt;="&amp;EOMONTH(ZD$4,0))</f>
        <v>0</v>
      </c>
      <c r="ZE33" s="30">
        <f>-SUMIFS(CF!$BK:$BK,CF!$AL:$AL,"&gt;="&amp;Analysis!ZE$4,CF!$AL:$AL,"&lt;="&amp;EOMONTH(ZE$4,0))</f>
        <v>0</v>
      </c>
      <c r="ZF33" s="30">
        <f>-SUMIFS(CF!$BK:$BK,CF!$AL:$AL,"&gt;="&amp;Analysis!ZF$4,CF!$AL:$AL,"&lt;="&amp;EOMONTH(ZF$4,0))</f>
        <v>0</v>
      </c>
      <c r="ZG33" s="30">
        <f>-SUMIFS(CF!$BK:$BK,CF!$AL:$AL,"&gt;="&amp;Analysis!ZG$4,CF!$AL:$AL,"&lt;="&amp;EOMONTH(ZG$4,0))</f>
        <v>0</v>
      </c>
      <c r="ZH33" s="30">
        <f>-SUMIFS(CF!$BK:$BK,CF!$AL:$AL,"&gt;="&amp;Analysis!ZH$4,CF!$AL:$AL,"&lt;="&amp;EOMONTH(ZH$4,0))</f>
        <v>0</v>
      </c>
      <c r="ZI33" s="30">
        <f>-SUMIFS(CF!$BK:$BK,CF!$AL:$AL,"&gt;="&amp;Analysis!ZI$4,CF!$AL:$AL,"&lt;="&amp;EOMONTH(ZI$4,0))</f>
        <v>0</v>
      </c>
      <c r="ZJ33" s="30">
        <f>-SUMIFS(CF!$BK:$BK,CF!$AL:$AL,"&gt;="&amp;Analysis!ZJ$4,CF!$AL:$AL,"&lt;="&amp;EOMONTH(ZJ$4,0))</f>
        <v>0</v>
      </c>
      <c r="ZK33" s="30">
        <f>-SUMIFS(CF!$BK:$BK,CF!$AL:$AL,"&gt;="&amp;Analysis!ZK$4,CF!$AL:$AL,"&lt;="&amp;EOMONTH(ZK$4,0))</f>
        <v>0</v>
      </c>
      <c r="ZL33" s="30">
        <f>-SUMIFS(CF!$BK:$BK,CF!$AL:$AL,"&gt;="&amp;Analysis!ZL$4,CF!$AL:$AL,"&lt;="&amp;EOMONTH(ZL$4,0))</f>
        <v>0</v>
      </c>
      <c r="ZM33" s="30">
        <f>-SUMIFS(CF!$BK:$BK,CF!$AL:$AL,"&gt;="&amp;Analysis!ZM$4,CF!$AL:$AL,"&lt;="&amp;EOMONTH(ZM$4,0))</f>
        <v>0</v>
      </c>
      <c r="ZN33" s="30">
        <f>-SUMIFS(CF!$BK:$BK,CF!$AL:$AL,"&gt;="&amp;Analysis!ZN$4,CF!$AL:$AL,"&lt;="&amp;EOMONTH(ZN$4,0))</f>
        <v>0</v>
      </c>
      <c r="ZO33" s="30">
        <f>-SUMIFS(CF!$BK:$BK,CF!$AL:$AL,"&gt;="&amp;Analysis!ZO$4,CF!$AL:$AL,"&lt;="&amp;EOMONTH(ZO$4,0))</f>
        <v>0</v>
      </c>
      <c r="ZP33" s="30">
        <f>-SUMIFS(CF!$BK:$BK,CF!$AL:$AL,"&gt;="&amp;Analysis!ZP$4,CF!$AL:$AL,"&lt;="&amp;EOMONTH(ZP$4,0))</f>
        <v>0</v>
      </c>
      <c r="ZQ33" s="30">
        <f>-SUMIFS(CF!$BK:$BK,CF!$AL:$AL,"&gt;="&amp;Analysis!ZQ$4,CF!$AL:$AL,"&lt;="&amp;EOMONTH(ZQ$4,0))</f>
        <v>0</v>
      </c>
      <c r="ZR33" s="30">
        <f>-SUMIFS(CF!$BK:$BK,CF!$AL:$AL,"&gt;="&amp;Analysis!ZR$4,CF!$AL:$AL,"&lt;="&amp;EOMONTH(ZR$4,0))</f>
        <v>0</v>
      </c>
      <c r="ZS33" s="30">
        <f>-SUMIFS(CF!$BK:$BK,CF!$AL:$AL,"&gt;="&amp;Analysis!ZS$4,CF!$AL:$AL,"&lt;="&amp;EOMONTH(ZS$4,0))</f>
        <v>0</v>
      </c>
      <c r="ZT33" s="30">
        <f>-SUMIFS(CF!$BK:$BK,CF!$AL:$AL,"&gt;="&amp;Analysis!ZT$4,CF!$AL:$AL,"&lt;="&amp;EOMONTH(ZT$4,0))</f>
        <v>0</v>
      </c>
      <c r="ZU33" s="30">
        <f>-SUMIFS(CF!$BK:$BK,CF!$AL:$AL,"&gt;="&amp;Analysis!ZU$4,CF!$AL:$AL,"&lt;="&amp;EOMONTH(ZU$4,0))</f>
        <v>0</v>
      </c>
      <c r="ZV33" s="30">
        <f>-SUMIFS(CF!$BK:$BK,CF!$AL:$AL,"&gt;="&amp;Analysis!ZV$4,CF!$AL:$AL,"&lt;="&amp;EOMONTH(ZV$4,0))</f>
        <v>0</v>
      </c>
      <c r="ZW33" s="30">
        <f>-SUMIFS(CF!$BK:$BK,CF!$AL:$AL,"&gt;="&amp;Analysis!ZW$4,CF!$AL:$AL,"&lt;="&amp;EOMONTH(ZW$4,0))</f>
        <v>0</v>
      </c>
      <c r="ZX33" s="30">
        <f>-SUMIFS(CF!$BK:$BK,CF!$AL:$AL,"&gt;="&amp;Analysis!ZX$4,CF!$AL:$AL,"&lt;="&amp;EOMONTH(ZX$4,0))</f>
        <v>0</v>
      </c>
      <c r="ZY33" s="30">
        <f>-SUMIFS(CF!$BK:$BK,CF!$AL:$AL,"&gt;="&amp;Analysis!ZY$4,CF!$AL:$AL,"&lt;="&amp;EOMONTH(ZY$4,0))</f>
        <v>0</v>
      </c>
      <c r="ZZ33" s="30">
        <f>-SUMIFS(CF!$BK:$BK,CF!$AL:$AL,"&gt;="&amp;Analysis!ZZ$4,CF!$AL:$AL,"&lt;="&amp;EOMONTH(ZZ$4,0))</f>
        <v>0</v>
      </c>
      <c r="AAA33" s="30">
        <f>-SUMIFS(CF!$BK:$BK,CF!$AL:$AL,"&gt;="&amp;Analysis!AAA$4,CF!$AL:$AL,"&lt;="&amp;EOMONTH(AAA$4,0))</f>
        <v>0</v>
      </c>
      <c r="AAB33" s="30">
        <f>-SUMIFS(CF!$BK:$BK,CF!$AL:$AL,"&gt;="&amp;Analysis!AAB$4,CF!$AL:$AL,"&lt;="&amp;EOMONTH(AAB$4,0))</f>
        <v>0</v>
      </c>
      <c r="AAC33" s="30">
        <f>-SUMIFS(CF!$BK:$BK,CF!$AL:$AL,"&gt;="&amp;Analysis!AAC$4,CF!$AL:$AL,"&lt;="&amp;EOMONTH(AAC$4,0))</f>
        <v>0</v>
      </c>
      <c r="AAD33" s="30">
        <f>-SUMIFS(CF!$BK:$BK,CF!$AL:$AL,"&gt;="&amp;Analysis!AAD$4,CF!$AL:$AL,"&lt;="&amp;EOMONTH(AAD$4,0))</f>
        <v>0</v>
      </c>
      <c r="AAE33" s="30">
        <f>-SUMIFS(CF!$BK:$BK,CF!$AL:$AL,"&gt;="&amp;Analysis!AAE$4,CF!$AL:$AL,"&lt;="&amp;EOMONTH(AAE$4,0))</f>
        <v>0</v>
      </c>
      <c r="AAF33" s="30">
        <f>-SUMIFS(CF!$BK:$BK,CF!$AL:$AL,"&gt;="&amp;Analysis!AAF$4,CF!$AL:$AL,"&lt;="&amp;EOMONTH(AAF$4,0))</f>
        <v>0</v>
      </c>
      <c r="AAG33" s="30">
        <f>-SUMIFS(CF!$BK:$BK,CF!$AL:$AL,"&gt;="&amp;Analysis!AAG$4,CF!$AL:$AL,"&lt;="&amp;EOMONTH(AAG$4,0))</f>
        <v>0</v>
      </c>
      <c r="AAH33" s="30">
        <f>-SUMIFS(CF!$BK:$BK,CF!$AL:$AL,"&gt;="&amp;Analysis!AAH$4,CF!$AL:$AL,"&lt;="&amp;EOMONTH(AAH$4,0))</f>
        <v>0</v>
      </c>
    </row>
    <row r="34" spans="5:710" x14ac:dyDescent="0.2">
      <c r="F34" s="37"/>
    </row>
    <row r="35" spans="5:710" ht="15" x14ac:dyDescent="0.25">
      <c r="E35" s="3" t="s">
        <v>28</v>
      </c>
      <c r="F35" s="48">
        <f>SUM(G35:AAH35)</f>
        <v>41477.445823971051</v>
      </c>
      <c r="G35" s="27">
        <f>G31+G33</f>
        <v>829.68191347600009</v>
      </c>
      <c r="H35" s="27">
        <f t="shared" ref="H35:BS35" si="69">H31+H33</f>
        <v>797.85588711700007</v>
      </c>
      <c r="I35" s="27">
        <f t="shared" si="69"/>
        <v>707.44082666500003</v>
      </c>
      <c r="J35" s="27">
        <f t="shared" si="69"/>
        <v>679.13924990599992</v>
      </c>
      <c r="K35" s="27">
        <f t="shared" si="69"/>
        <v>617.68130611700008</v>
      </c>
      <c r="L35" s="27">
        <f t="shared" si="69"/>
        <v>602.24160542200002</v>
      </c>
      <c r="M35" s="27">
        <f t="shared" si="69"/>
        <v>567.33015403599984</v>
      </c>
      <c r="N35" s="27">
        <f t="shared" si="69"/>
        <v>517.41684028600002</v>
      </c>
      <c r="O35" s="27">
        <f t="shared" si="69"/>
        <v>508.81368098300004</v>
      </c>
      <c r="P35" s="27">
        <f t="shared" si="69"/>
        <v>479.07318469599994</v>
      </c>
      <c r="Q35" s="27">
        <f t="shared" si="69"/>
        <v>486.41385940700002</v>
      </c>
      <c r="R35" s="27">
        <f t="shared" si="69"/>
        <v>473.94989559999999</v>
      </c>
      <c r="S35" s="27">
        <f t="shared" si="69"/>
        <v>408.20429878599992</v>
      </c>
      <c r="T35" s="27">
        <f t="shared" si="69"/>
        <v>426.17439401499996</v>
      </c>
      <c r="U35" s="27">
        <f t="shared" si="69"/>
        <v>389.37933957499996</v>
      </c>
      <c r="V35" s="27">
        <f t="shared" si="69"/>
        <v>388.36764216699999</v>
      </c>
      <c r="W35" s="27">
        <f t="shared" si="69"/>
        <v>366.89639173099999</v>
      </c>
      <c r="X35" s="27">
        <f t="shared" si="69"/>
        <v>370.57048452999999</v>
      </c>
      <c r="Y35" s="27">
        <f t="shared" si="69"/>
        <v>359.56788272900002</v>
      </c>
      <c r="Z35" s="27">
        <f t="shared" si="69"/>
        <v>336.53145192699998</v>
      </c>
      <c r="AA35" s="27">
        <f t="shared" si="69"/>
        <v>339.20979908600009</v>
      </c>
      <c r="AB35" s="27">
        <f t="shared" si="69"/>
        <v>327.30179728299998</v>
      </c>
      <c r="AC35" s="27">
        <f t="shared" si="69"/>
        <v>340.15610877800003</v>
      </c>
      <c r="AD35" s="27">
        <f t="shared" si="69"/>
        <v>338.69148427099998</v>
      </c>
      <c r="AE35" s="27">
        <f t="shared" si="69"/>
        <v>295.20738652699998</v>
      </c>
      <c r="AF35" s="27">
        <f t="shared" si="69"/>
        <v>307.202340257</v>
      </c>
      <c r="AG35" s="27">
        <f t="shared" si="69"/>
        <v>279.52077704199996</v>
      </c>
      <c r="AH35" s="27">
        <f t="shared" si="69"/>
        <v>282.15291376100004</v>
      </c>
      <c r="AI35" s="27">
        <f t="shared" si="69"/>
        <v>270.268724023</v>
      </c>
      <c r="AJ35" s="27">
        <f t="shared" si="69"/>
        <v>276.60755823600005</v>
      </c>
      <c r="AK35" s="27">
        <f t="shared" si="69"/>
        <v>271.43744205199999</v>
      </c>
      <c r="AL35" s="27">
        <f t="shared" si="69"/>
        <v>256.46653450999997</v>
      </c>
      <c r="AM35" s="27">
        <f t="shared" si="69"/>
        <v>261.18764017300003</v>
      </c>
      <c r="AN35" s="27">
        <f t="shared" si="69"/>
        <v>254.71712676799999</v>
      </c>
      <c r="AO35" s="27">
        <f t="shared" si="69"/>
        <v>267.97702477600001</v>
      </c>
      <c r="AP35" s="27">
        <f t="shared" si="69"/>
        <v>269.09883776200002</v>
      </c>
      <c r="AQ35" s="27">
        <f t="shared" si="69"/>
        <v>235.57370693400003</v>
      </c>
      <c r="AR35" s="27">
        <f t="shared" si="69"/>
        <v>243.25435089499999</v>
      </c>
      <c r="AS35" s="27">
        <f t="shared" si="69"/>
        <v>218.39249468599999</v>
      </c>
      <c r="AT35" s="27">
        <f t="shared" si="69"/>
        <v>221.45747712900004</v>
      </c>
      <c r="AU35" s="27">
        <f t="shared" si="69"/>
        <v>213.28811200999996</v>
      </c>
      <c r="AV35" s="27">
        <f t="shared" si="69"/>
        <v>219.64711084700002</v>
      </c>
      <c r="AW35" s="27">
        <f t="shared" si="69"/>
        <v>216.86544502499999</v>
      </c>
      <c r="AX35" s="27">
        <f t="shared" si="69"/>
        <v>205.91033169899998</v>
      </c>
      <c r="AY35" s="27">
        <f t="shared" si="69"/>
        <v>211.08263784899998</v>
      </c>
      <c r="AZ35" s="27">
        <f t="shared" si="69"/>
        <v>208.02914344799999</v>
      </c>
      <c r="BA35" s="27">
        <f t="shared" si="69"/>
        <v>220.37811772200001</v>
      </c>
      <c r="BB35" s="27">
        <f t="shared" si="69"/>
        <v>222.802817248</v>
      </c>
      <c r="BC35" s="27">
        <f t="shared" si="69"/>
        <v>202.02999073199999</v>
      </c>
      <c r="BD35" s="27">
        <f t="shared" si="69"/>
        <v>200.64407694999997</v>
      </c>
      <c r="BE35" s="27">
        <f t="shared" si="69"/>
        <v>179.51542132000003</v>
      </c>
      <c r="BF35" s="27">
        <f t="shared" si="69"/>
        <v>183.19075020099999</v>
      </c>
      <c r="BG35" s="27">
        <f t="shared" si="69"/>
        <v>177.36834501699997</v>
      </c>
      <c r="BH35" s="27">
        <f t="shared" si="69"/>
        <v>183.05819505599999</v>
      </c>
      <c r="BI35" s="27">
        <f t="shared" si="69"/>
        <v>181.31981931600001</v>
      </c>
      <c r="BJ35" s="27">
        <f t="shared" si="69"/>
        <v>172.690962826</v>
      </c>
      <c r="BK35" s="27">
        <f t="shared" si="69"/>
        <v>177.64367493099999</v>
      </c>
      <c r="BL35" s="27">
        <f t="shared" si="69"/>
        <v>175.49521982900001</v>
      </c>
      <c r="BM35" s="27">
        <f t="shared" si="69"/>
        <v>186.541665317</v>
      </c>
      <c r="BN35" s="27">
        <f t="shared" si="69"/>
        <v>189.46286515</v>
      </c>
      <c r="BO35" s="27">
        <f t="shared" si="69"/>
        <v>166.01186216000002</v>
      </c>
      <c r="BP35" s="27">
        <f t="shared" si="69"/>
        <v>171.07547675800001</v>
      </c>
      <c r="BQ35" s="27">
        <f t="shared" si="69"/>
        <v>152.86315755499999</v>
      </c>
      <c r="BR35" s="27">
        <f t="shared" si="69"/>
        <v>155.421376979</v>
      </c>
      <c r="BS35" s="27">
        <f t="shared" si="69"/>
        <v>151.0171033</v>
      </c>
      <c r="BT35" s="27">
        <f t="shared" ref="BT35:EE35" si="70">BT31+BT33</f>
        <v>156.631266702</v>
      </c>
      <c r="BU35" s="27">
        <f t="shared" si="70"/>
        <v>155.697135492</v>
      </c>
      <c r="BV35" s="27">
        <f t="shared" si="70"/>
        <v>148.538560152</v>
      </c>
      <c r="BW35" s="27">
        <f t="shared" si="70"/>
        <v>153.483200729</v>
      </c>
      <c r="BX35" s="27">
        <f t="shared" si="70"/>
        <v>152.11653920099999</v>
      </c>
      <c r="BY35" s="27">
        <f t="shared" si="70"/>
        <v>162.23024744600002</v>
      </c>
      <c r="BZ35" s="27">
        <f t="shared" si="70"/>
        <v>164.797603716</v>
      </c>
      <c r="CA35" s="27">
        <f t="shared" si="70"/>
        <v>144.52199449800003</v>
      </c>
      <c r="CB35" s="27">
        <f t="shared" si="70"/>
        <v>148.79671334800003</v>
      </c>
      <c r="CC35" s="27">
        <f t="shared" si="70"/>
        <v>133.292334012</v>
      </c>
      <c r="CD35" s="27">
        <f t="shared" si="70"/>
        <v>136.17456304800001</v>
      </c>
      <c r="CE35" s="27">
        <f t="shared" si="70"/>
        <v>132.44222570700001</v>
      </c>
      <c r="CF35" s="27">
        <f t="shared" si="70"/>
        <v>137.52000856800001</v>
      </c>
      <c r="CG35" s="27">
        <f t="shared" si="70"/>
        <v>136.88539330400002</v>
      </c>
      <c r="CH35" s="27">
        <f t="shared" si="70"/>
        <v>130.90384913900002</v>
      </c>
      <c r="CI35" s="27">
        <f t="shared" si="70"/>
        <v>135.91512752599996</v>
      </c>
      <c r="CJ35" s="27">
        <f t="shared" si="70"/>
        <v>135.02804741099999</v>
      </c>
      <c r="CK35" s="27">
        <f t="shared" si="70"/>
        <v>144.20059664999999</v>
      </c>
      <c r="CL35" s="27">
        <f t="shared" si="70"/>
        <v>146.56624036299999</v>
      </c>
      <c r="CM35" s="27">
        <f t="shared" si="70"/>
        <v>128.64345857000001</v>
      </c>
      <c r="CN35" s="27">
        <f t="shared" si="70"/>
        <v>132.77409789500001</v>
      </c>
      <c r="CO35" s="27">
        <f t="shared" si="70"/>
        <v>119.06217046899999</v>
      </c>
      <c r="CP35" s="27">
        <f t="shared" si="70"/>
        <v>121.60800655299998</v>
      </c>
      <c r="CQ35" s="27">
        <f t="shared" si="70"/>
        <v>118.06255716999999</v>
      </c>
      <c r="CR35" s="27">
        <f t="shared" si="70"/>
        <v>122.41971857299998</v>
      </c>
      <c r="CS35" s="27">
        <f t="shared" si="70"/>
        <v>121.97565145900003</v>
      </c>
      <c r="CT35" s="27">
        <f t="shared" si="70"/>
        <v>117.21335077099999</v>
      </c>
      <c r="CU35" s="27">
        <f t="shared" si="70"/>
        <v>121.097911696</v>
      </c>
      <c r="CV35" s="27">
        <f t="shared" si="70"/>
        <v>120.543838491</v>
      </c>
      <c r="CW35" s="27">
        <f t="shared" si="70"/>
        <v>128.77136714899999</v>
      </c>
      <c r="CX35" s="27">
        <f t="shared" si="70"/>
        <v>131.21686087300003</v>
      </c>
      <c r="CY35" s="27">
        <f t="shared" si="70"/>
        <v>119.58113656299999</v>
      </c>
      <c r="CZ35" s="27">
        <f t="shared" si="70"/>
        <v>120.016182676</v>
      </c>
      <c r="DA35" s="27">
        <f t="shared" si="70"/>
        <v>108.03643912599999</v>
      </c>
      <c r="DB35" s="27">
        <f t="shared" si="70"/>
        <v>110.39601898000001</v>
      </c>
      <c r="DC35" s="27">
        <f t="shared" si="70"/>
        <v>107.25651364000001</v>
      </c>
      <c r="DD35" s="27">
        <f t="shared" si="70"/>
        <v>111.28162650499998</v>
      </c>
      <c r="DE35" s="27">
        <f t="shared" si="70"/>
        <v>110.91476463800001</v>
      </c>
      <c r="DF35" s="27">
        <f t="shared" si="70"/>
        <v>106.64500900100001</v>
      </c>
      <c r="DG35" s="27">
        <f t="shared" si="70"/>
        <v>109.872280241</v>
      </c>
      <c r="DH35" s="27">
        <f t="shared" si="70"/>
        <v>107.94168091600002</v>
      </c>
      <c r="DI35" s="27">
        <f t="shared" si="70"/>
        <v>115.709306376</v>
      </c>
      <c r="DJ35" s="27">
        <f t="shared" si="70"/>
        <v>117.67230456299998</v>
      </c>
      <c r="DK35" s="27">
        <f t="shared" si="70"/>
        <v>103.424570108</v>
      </c>
      <c r="DL35" s="27">
        <f t="shared" si="70"/>
        <v>109.27734374399999</v>
      </c>
      <c r="DM35" s="27">
        <f t="shared" si="70"/>
        <v>100.14662719299999</v>
      </c>
      <c r="DN35" s="27">
        <f t="shared" si="70"/>
        <v>102.43516719099998</v>
      </c>
      <c r="DO35" s="27">
        <f t="shared" si="70"/>
        <v>98.78942375199999</v>
      </c>
      <c r="DP35" s="27">
        <f t="shared" si="70"/>
        <v>101.75437839599999</v>
      </c>
      <c r="DQ35" s="27">
        <f t="shared" si="70"/>
        <v>101.45500608099999</v>
      </c>
      <c r="DR35" s="27">
        <f t="shared" si="70"/>
        <v>97.618422605000006</v>
      </c>
      <c r="DS35" s="27">
        <f t="shared" si="70"/>
        <v>100.65320467699999</v>
      </c>
      <c r="DT35" s="27">
        <f t="shared" si="70"/>
        <v>98.661947239</v>
      </c>
      <c r="DU35" s="27">
        <f t="shared" si="70"/>
        <v>105.85314302099999</v>
      </c>
      <c r="DV35" s="27">
        <f t="shared" si="70"/>
        <v>107.639746804</v>
      </c>
      <c r="DW35" s="27">
        <f t="shared" si="70"/>
        <v>94.870502850999998</v>
      </c>
      <c r="DX35" s="27">
        <f t="shared" si="70"/>
        <v>101.1031583</v>
      </c>
      <c r="DY35" s="27">
        <f t="shared" si="70"/>
        <v>92.70707583799998</v>
      </c>
      <c r="DZ35" s="27">
        <f t="shared" si="70"/>
        <v>94.858764526000016</v>
      </c>
      <c r="EA35" s="27">
        <f t="shared" si="70"/>
        <v>91.509124905999997</v>
      </c>
      <c r="EB35" s="27">
        <f t="shared" si="70"/>
        <v>94.272685371999984</v>
      </c>
      <c r="EC35" s="27">
        <f t="shared" si="70"/>
        <v>94.010953063000002</v>
      </c>
      <c r="ED35" s="27">
        <f t="shared" si="70"/>
        <v>90.471270882000013</v>
      </c>
      <c r="EE35" s="27">
        <f t="shared" si="70"/>
        <v>93.304724891999996</v>
      </c>
      <c r="EF35" s="27">
        <f t="shared" ref="EF35:GQ35" si="71">EF31+EF33</f>
        <v>91.197511714000001</v>
      </c>
      <c r="EG35" s="27">
        <f t="shared" si="71"/>
        <v>96.227514710000008</v>
      </c>
      <c r="EH35" s="27">
        <f t="shared" si="71"/>
        <v>97.600102328999981</v>
      </c>
      <c r="EI35" s="27">
        <f t="shared" si="71"/>
        <v>86.879358100999994</v>
      </c>
      <c r="EJ35" s="27">
        <f t="shared" si="71"/>
        <v>94.158145988999991</v>
      </c>
      <c r="EK35" s="27">
        <f t="shared" si="71"/>
        <v>87.137943701000012</v>
      </c>
      <c r="EL35" s="27">
        <f t="shared" si="71"/>
        <v>89.174614915999982</v>
      </c>
      <c r="EM35" s="27">
        <f t="shared" si="71"/>
        <v>86.03473338500001</v>
      </c>
      <c r="EN35" s="27">
        <f t="shared" si="71"/>
        <v>88.682348461000004</v>
      </c>
      <c r="EO35" s="27">
        <f t="shared" si="71"/>
        <v>88.451807282999994</v>
      </c>
      <c r="EP35" s="27">
        <f t="shared" si="71"/>
        <v>85.141371108000016</v>
      </c>
      <c r="EQ35" s="27">
        <f t="shared" si="71"/>
        <v>87.820900830999989</v>
      </c>
      <c r="ER35" s="27">
        <f t="shared" si="71"/>
        <v>85.083840304000006</v>
      </c>
      <c r="ES35" s="27">
        <f t="shared" si="71"/>
        <v>88.834174794000006</v>
      </c>
      <c r="ET35" s="27">
        <f t="shared" si="71"/>
        <v>90.653702393999993</v>
      </c>
      <c r="EU35" s="27">
        <f t="shared" si="71"/>
        <v>83.630155991999999</v>
      </c>
      <c r="EV35" s="27">
        <f t="shared" si="71"/>
        <v>87.526938078000001</v>
      </c>
      <c r="EW35" s="27">
        <f t="shared" si="71"/>
        <v>81.045916398999992</v>
      </c>
      <c r="EX35" s="27">
        <f t="shared" si="71"/>
        <v>82.954822039999982</v>
      </c>
      <c r="EY35" s="27">
        <f t="shared" si="71"/>
        <v>80.041780259999996</v>
      </c>
      <c r="EZ35" s="27">
        <f t="shared" si="71"/>
        <v>82.512095601999988</v>
      </c>
      <c r="FA35" s="27">
        <f t="shared" si="71"/>
        <v>82.304481757999994</v>
      </c>
      <c r="FB35" s="27">
        <f t="shared" si="71"/>
        <v>79.232815790000004</v>
      </c>
      <c r="FC35" s="27">
        <f t="shared" si="71"/>
        <v>81.731643692999995</v>
      </c>
      <c r="FD35" s="27">
        <f t="shared" si="71"/>
        <v>79.110292103000006</v>
      </c>
      <c r="FE35" s="27">
        <f t="shared" si="71"/>
        <v>82.587723050999983</v>
      </c>
      <c r="FF35" s="27">
        <f t="shared" si="71"/>
        <v>82.008094935999992</v>
      </c>
      <c r="FG35" s="27">
        <f t="shared" si="71"/>
        <v>73.577333649999986</v>
      </c>
      <c r="FH35" s="27">
        <f t="shared" si="71"/>
        <v>80.917213040000007</v>
      </c>
      <c r="FI35" s="27">
        <f t="shared" si="71"/>
        <v>77.660568394999984</v>
      </c>
      <c r="FJ35" s="27">
        <f t="shared" si="71"/>
        <v>79.689279147000008</v>
      </c>
      <c r="FK35" s="27">
        <f t="shared" si="71"/>
        <v>76.58052807899999</v>
      </c>
      <c r="FL35" s="27">
        <f t="shared" si="71"/>
        <v>78.581068673999994</v>
      </c>
      <c r="FM35" s="27">
        <f t="shared" si="71"/>
        <v>78.023832507999998</v>
      </c>
      <c r="FN35" s="27">
        <f t="shared" si="71"/>
        <v>74.980114556999993</v>
      </c>
      <c r="FO35" s="27">
        <f t="shared" si="71"/>
        <v>76.938911079999997</v>
      </c>
      <c r="FP35" s="27">
        <f t="shared" si="71"/>
        <v>73.937556819999998</v>
      </c>
      <c r="FQ35" s="27">
        <f t="shared" si="71"/>
        <v>75.869159147000005</v>
      </c>
      <c r="FR35" s="27">
        <f t="shared" si="71"/>
        <v>75.331259643999999</v>
      </c>
      <c r="FS35" s="27">
        <f t="shared" si="71"/>
        <v>67.581992017999994</v>
      </c>
      <c r="FT35" s="27">
        <f t="shared" si="71"/>
        <v>74.318087292000001</v>
      </c>
      <c r="FU35" s="27">
        <f t="shared" si="71"/>
        <v>71.419067482999992</v>
      </c>
      <c r="FV35" s="27">
        <f t="shared" si="71"/>
        <v>73.284974508999994</v>
      </c>
      <c r="FW35" s="27">
        <f t="shared" si="71"/>
        <v>70.426293256000008</v>
      </c>
      <c r="FX35" s="27">
        <f t="shared" si="71"/>
        <v>72.266302461999999</v>
      </c>
      <c r="FY35" s="27">
        <f t="shared" si="71"/>
        <v>71.754085619000008</v>
      </c>
      <c r="FZ35" s="27">
        <f t="shared" si="71"/>
        <v>68.955177769000002</v>
      </c>
      <c r="GA35" s="27">
        <f t="shared" si="71"/>
        <v>70.756809857000007</v>
      </c>
      <c r="GB35" s="27">
        <f t="shared" si="71"/>
        <v>67.996839807000001</v>
      </c>
      <c r="GC35" s="27">
        <f t="shared" si="71"/>
        <v>69.773470889999984</v>
      </c>
      <c r="GD35" s="27">
        <f t="shared" si="71"/>
        <v>69.27901935700001</v>
      </c>
      <c r="GE35" s="27">
        <f t="shared" si="71"/>
        <v>62.152537647999992</v>
      </c>
      <c r="GF35" s="27">
        <f t="shared" si="71"/>
        <v>68.347679362000008</v>
      </c>
      <c r="GG35" s="27">
        <f t="shared" si="71"/>
        <v>65.681769360000018</v>
      </c>
      <c r="GH35" s="27">
        <f t="shared" si="71"/>
        <v>67.398002665000021</v>
      </c>
      <c r="GI35" s="27">
        <f t="shared" si="71"/>
        <v>64.76917006699999</v>
      </c>
      <c r="GJ35" s="27">
        <f t="shared" si="71"/>
        <v>66.461593616000016</v>
      </c>
      <c r="GK35" s="27">
        <f t="shared" si="71"/>
        <v>65.990738318000012</v>
      </c>
      <c r="GL35" s="27">
        <f t="shared" si="71"/>
        <v>63.41684729899999</v>
      </c>
      <c r="GM35" s="27">
        <f t="shared" si="71"/>
        <v>65.073987642999981</v>
      </c>
      <c r="GN35" s="27">
        <f t="shared" si="71"/>
        <v>62.535887197000008</v>
      </c>
      <c r="GO35" s="27">
        <f t="shared" si="71"/>
        <v>64.170041877000003</v>
      </c>
      <c r="GP35" s="27">
        <f t="shared" si="71"/>
        <v>63.715509089999998</v>
      </c>
      <c r="GQ35" s="27">
        <f t="shared" si="71"/>
        <v>59.19620733</v>
      </c>
      <c r="GR35" s="27">
        <f t="shared" ref="GR35:JC35" si="72">GR31+GR33</f>
        <v>62.844943803999996</v>
      </c>
      <c r="GS35" s="27">
        <f t="shared" si="72"/>
        <v>60.393864512000007</v>
      </c>
      <c r="GT35" s="27">
        <f t="shared" si="72"/>
        <v>61.972128119999994</v>
      </c>
      <c r="GU35" s="27">
        <f t="shared" si="72"/>
        <v>59.555122389000005</v>
      </c>
      <c r="GV35" s="27">
        <f t="shared" si="72"/>
        <v>61.111500085000003</v>
      </c>
      <c r="GW35" s="27">
        <f t="shared" si="72"/>
        <v>60.678747469000015</v>
      </c>
      <c r="GX35" s="27">
        <f t="shared" si="72"/>
        <v>58.312232681000005</v>
      </c>
      <c r="GY35" s="27">
        <f t="shared" si="72"/>
        <v>59.836177786999997</v>
      </c>
      <c r="GZ35" s="27">
        <f t="shared" si="72"/>
        <v>57.50255459200001</v>
      </c>
      <c r="HA35" s="27">
        <f t="shared" si="72"/>
        <v>59.005370938999988</v>
      </c>
      <c r="HB35" s="27">
        <f t="shared" si="72"/>
        <v>58.587612474999986</v>
      </c>
      <c r="HC35" s="27">
        <f t="shared" si="72"/>
        <v>52.561245208000003</v>
      </c>
      <c r="HD35" s="27">
        <f t="shared" si="72"/>
        <v>57.800721842000002</v>
      </c>
      <c r="HE35" s="27">
        <f t="shared" si="72"/>
        <v>55.546555223000006</v>
      </c>
      <c r="HF35" s="27">
        <f t="shared" si="72"/>
        <v>56.998327201999999</v>
      </c>
      <c r="HG35" s="27">
        <f t="shared" si="72"/>
        <v>54.775482273000009</v>
      </c>
      <c r="HH35" s="27">
        <f t="shared" si="72"/>
        <v>56.207131282999995</v>
      </c>
      <c r="HI35" s="27">
        <f t="shared" si="72"/>
        <v>55.809289341000003</v>
      </c>
      <c r="HJ35" s="27">
        <f t="shared" si="72"/>
        <v>53.632857986999994</v>
      </c>
      <c r="HK35" s="27">
        <f t="shared" si="72"/>
        <v>55.034686651000001</v>
      </c>
      <c r="HL35" s="27">
        <f t="shared" si="72"/>
        <v>52.888491032000005</v>
      </c>
      <c r="HM35" s="27">
        <f t="shared" si="72"/>
        <v>54.270892563000004</v>
      </c>
      <c r="HN35" s="27">
        <f t="shared" si="72"/>
        <v>53.886828402000006</v>
      </c>
      <c r="HO35" s="27">
        <f t="shared" si="72"/>
        <v>48.344136021000004</v>
      </c>
      <c r="HP35" s="27">
        <f t="shared" si="72"/>
        <v>53.163400684000003</v>
      </c>
      <c r="HQ35" s="27">
        <f t="shared" si="72"/>
        <v>51.090246755999999</v>
      </c>
      <c r="HR35" s="27">
        <f t="shared" si="72"/>
        <v>52.425714286000002</v>
      </c>
      <c r="HS35" s="27">
        <f t="shared" si="72"/>
        <v>50.381353677999996</v>
      </c>
      <c r="HT35" s="27">
        <f t="shared" si="72"/>
        <v>51.698318429000004</v>
      </c>
      <c r="HU35" s="27">
        <f t="shared" si="72"/>
        <v>51.332555546999998</v>
      </c>
      <c r="HV35" s="27">
        <f t="shared" si="72"/>
        <v>49.330862255</v>
      </c>
      <c r="HW35" s="27">
        <f t="shared" si="72"/>
        <v>50.620407415999992</v>
      </c>
      <c r="HX35" s="27">
        <f t="shared" si="72"/>
        <v>48.646509645000002</v>
      </c>
      <c r="HY35" s="27">
        <f t="shared" si="72"/>
        <v>49.918191540999999</v>
      </c>
      <c r="HZ35" s="27">
        <f t="shared" si="72"/>
        <v>49.565089358999998</v>
      </c>
      <c r="IA35" s="27">
        <f t="shared" si="72"/>
        <v>44.467057980999996</v>
      </c>
      <c r="IB35" s="27">
        <f t="shared" si="72"/>
        <v>48.899978597999997</v>
      </c>
      <c r="IC35" s="27">
        <f t="shared" si="72"/>
        <v>46.993228418000001</v>
      </c>
      <c r="ID35" s="27">
        <f t="shared" si="72"/>
        <v>48.221753984000003</v>
      </c>
      <c r="IE35" s="27">
        <f t="shared" si="72"/>
        <v>46.341473966999999</v>
      </c>
      <c r="IF35" s="27">
        <f t="shared" si="72"/>
        <v>47.552985828000004</v>
      </c>
      <c r="IG35" s="27">
        <f t="shared" si="72"/>
        <v>47.216701485000002</v>
      </c>
      <c r="IH35" s="27">
        <f t="shared" si="72"/>
        <v>45.375646586999991</v>
      </c>
      <c r="II35" s="27">
        <f t="shared" si="72"/>
        <v>46.561945328</v>
      </c>
      <c r="IJ35" s="27">
        <f t="shared" si="72"/>
        <v>44.746443749999997</v>
      </c>
      <c r="IK35" s="27">
        <f t="shared" si="72"/>
        <v>45.916316569999999</v>
      </c>
      <c r="IL35" s="27">
        <f t="shared" si="72"/>
        <v>45.591666976999996</v>
      </c>
      <c r="IM35" s="27">
        <f t="shared" si="72"/>
        <v>42.358405951999991</v>
      </c>
      <c r="IN35" s="27">
        <f t="shared" si="72"/>
        <v>44.969853682999997</v>
      </c>
      <c r="IO35" s="27">
        <f t="shared" si="72"/>
        <v>43.21648553</v>
      </c>
      <c r="IP35" s="27">
        <f t="shared" si="72"/>
        <v>44.346415818999994</v>
      </c>
      <c r="IQ35" s="27">
        <f t="shared" si="72"/>
        <v>42.617377540999996</v>
      </c>
      <c r="IR35" s="27">
        <f t="shared" si="72"/>
        <v>43.731666350000012</v>
      </c>
      <c r="IS35" s="27">
        <f t="shared" si="72"/>
        <v>43.422543253000008</v>
      </c>
      <c r="IT35" s="27">
        <f t="shared" si="72"/>
        <v>41.729558787999999</v>
      </c>
      <c r="IU35" s="27">
        <f t="shared" si="72"/>
        <v>42.820667822999994</v>
      </c>
      <c r="IV35" s="27">
        <f t="shared" si="72"/>
        <v>41.151170936999996</v>
      </c>
      <c r="IW35" s="27">
        <f t="shared" si="72"/>
        <v>42.227178606999999</v>
      </c>
      <c r="IX35" s="27">
        <f t="shared" si="72"/>
        <v>41.92874547200001</v>
      </c>
      <c r="IY35" s="27">
        <f t="shared" si="72"/>
        <v>37.616379195999997</v>
      </c>
      <c r="IZ35" s="27">
        <f t="shared" si="72"/>
        <v>41.366604872999993</v>
      </c>
      <c r="JA35" s="27">
        <f t="shared" si="72"/>
        <v>39.753849960999993</v>
      </c>
      <c r="JB35" s="27">
        <f t="shared" si="72"/>
        <v>40.793373030000012</v>
      </c>
      <c r="JC35" s="27">
        <f t="shared" si="72"/>
        <v>39.202986844000002</v>
      </c>
      <c r="JD35" s="27">
        <f t="shared" ref="JD35:LO35" si="73">JD31+JD33</f>
        <v>40.228126113999991</v>
      </c>
      <c r="JE35" s="27">
        <f t="shared" si="73"/>
        <v>39.943893646999996</v>
      </c>
      <c r="JF35" s="27">
        <f t="shared" si="73"/>
        <v>38.386655372000007</v>
      </c>
      <c r="JG35" s="27">
        <f t="shared" si="73"/>
        <v>39.390478510999998</v>
      </c>
      <c r="JH35" s="27">
        <f t="shared" si="73"/>
        <v>37.854834923999995</v>
      </c>
      <c r="JI35" s="27">
        <f t="shared" si="73"/>
        <v>38.844770734999997</v>
      </c>
      <c r="JJ35" s="27">
        <f t="shared" si="73"/>
        <v>38.570362891000002</v>
      </c>
      <c r="JK35" s="27">
        <f t="shared" si="73"/>
        <v>34.603508853999998</v>
      </c>
      <c r="JL35" s="27">
        <f t="shared" si="73"/>
        <v>38.053474746999996</v>
      </c>
      <c r="JM35" s="27">
        <f t="shared" si="73"/>
        <v>36.570000866000008</v>
      </c>
      <c r="JN35" s="27">
        <f t="shared" si="73"/>
        <v>37.526384778999997</v>
      </c>
      <c r="JO35" s="27">
        <f t="shared" si="73"/>
        <v>36.063477387999995</v>
      </c>
      <c r="JP35" s="27">
        <f t="shared" si="73"/>
        <v>37.006633553999997</v>
      </c>
      <c r="JQ35" s="27">
        <f t="shared" si="73"/>
        <v>36.745277139999999</v>
      </c>
      <c r="JR35" s="27">
        <f t="shared" si="73"/>
        <v>35.312847222000002</v>
      </c>
      <c r="JS35" s="27">
        <f t="shared" si="73"/>
        <v>36.236400319000012</v>
      </c>
      <c r="JT35" s="27">
        <f t="shared" si="73"/>
        <v>34.82382555800001</v>
      </c>
      <c r="JU35" s="27">
        <f t="shared" si="73"/>
        <v>35.734607271999991</v>
      </c>
      <c r="JV35" s="27">
        <f t="shared" si="73"/>
        <v>35.482280590000009</v>
      </c>
      <c r="JW35" s="27">
        <f t="shared" si="73"/>
        <v>31.833121316999996</v>
      </c>
      <c r="JX35" s="27">
        <f t="shared" si="73"/>
        <v>35.006983322000011</v>
      </c>
      <c r="JY35" s="27">
        <f t="shared" si="73"/>
        <v>33.642376372999998</v>
      </c>
      <c r="JZ35" s="27">
        <f t="shared" si="73"/>
        <v>34.522301989999995</v>
      </c>
      <c r="KA35" s="27">
        <f t="shared" si="73"/>
        <v>33.176605270000003</v>
      </c>
      <c r="KB35" s="27">
        <f t="shared" si="73"/>
        <v>34.044365814999992</v>
      </c>
      <c r="KC35" s="27">
        <f t="shared" si="73"/>
        <v>33.804034872999992</v>
      </c>
      <c r="KD35" s="27">
        <f t="shared" si="73"/>
        <v>32.486361448999993</v>
      </c>
      <c r="KE35" s="27">
        <f t="shared" si="73"/>
        <v>33.336093632000001</v>
      </c>
      <c r="KF35" s="27">
        <f t="shared" si="73"/>
        <v>32.036676699000004</v>
      </c>
      <c r="KG35" s="27">
        <f t="shared" si="73"/>
        <v>32.874663333000008</v>
      </c>
      <c r="KH35" s="27">
        <f t="shared" si="73"/>
        <v>32.642631919999999</v>
      </c>
      <c r="KI35" s="27">
        <f t="shared" si="73"/>
        <v>30.328054417999994</v>
      </c>
      <c r="KJ35" s="27">
        <f t="shared" si="73"/>
        <v>32.198204879999999</v>
      </c>
      <c r="KK35" s="27">
        <f t="shared" si="73"/>
        <v>30.943181070999998</v>
      </c>
      <c r="KL35" s="27">
        <f t="shared" si="73"/>
        <v>31.752605064000008</v>
      </c>
      <c r="KM35" s="27">
        <f t="shared" si="73"/>
        <v>30.514965301</v>
      </c>
      <c r="KN35" s="27">
        <f t="shared" si="73"/>
        <v>31.313203676000001</v>
      </c>
      <c r="KO35" s="27">
        <f t="shared" si="73"/>
        <v>31.092248938999997</v>
      </c>
      <c r="KP35" s="27">
        <f t="shared" si="73"/>
        <v>29.880371011999998</v>
      </c>
      <c r="KQ35" s="27">
        <f t="shared" si="73"/>
        <v>30.662032426000003</v>
      </c>
      <c r="KR35" s="27">
        <f t="shared" si="73"/>
        <v>29.466937849999994</v>
      </c>
      <c r="KS35" s="27">
        <f t="shared" si="73"/>
        <v>30.237799217999999</v>
      </c>
      <c r="KT35" s="27">
        <f t="shared" si="73"/>
        <v>30.024471427000002</v>
      </c>
      <c r="KU35" s="27">
        <f t="shared" si="73"/>
        <v>26.936776170000002</v>
      </c>
      <c r="KV35" s="27">
        <f t="shared" si="73"/>
        <v>29.622630928000003</v>
      </c>
      <c r="KW35" s="27">
        <f t="shared" si="73"/>
        <v>28.468083922000002</v>
      </c>
      <c r="KX35" s="27">
        <f t="shared" si="73"/>
        <v>29.212851459000003</v>
      </c>
      <c r="KY35" s="27">
        <f t="shared" si="73"/>
        <v>28.074289798000009</v>
      </c>
      <c r="KZ35" s="27">
        <f t="shared" si="73"/>
        <v>28.808769571999996</v>
      </c>
      <c r="LA35" s="27">
        <f t="shared" si="73"/>
        <v>28.605574397000002</v>
      </c>
      <c r="LB35" s="27">
        <f t="shared" si="73"/>
        <v>27.490701993999998</v>
      </c>
      <c r="LC35" s="27">
        <f t="shared" si="73"/>
        <v>28.209935298000005</v>
      </c>
      <c r="LD35" s="27">
        <f t="shared" si="73"/>
        <v>27.110496117000004</v>
      </c>
      <c r="LE35" s="27">
        <f t="shared" si="73"/>
        <v>27.819796001999997</v>
      </c>
      <c r="LF35" s="27">
        <f t="shared" si="73"/>
        <v>27.623610087000003</v>
      </c>
      <c r="LG35" s="27">
        <f t="shared" si="73"/>
        <v>24.782885309999998</v>
      </c>
      <c r="LH35" s="27">
        <f t="shared" si="73"/>
        <v>27.254044612000001</v>
      </c>
      <c r="LI35" s="27">
        <f t="shared" si="73"/>
        <v>26.191874937000001</v>
      </c>
      <c r="LJ35" s="27">
        <f t="shared" si="73"/>
        <v>26.877149526999997</v>
      </c>
      <c r="LK35" s="27">
        <f t="shared" si="73"/>
        <v>25.829668551000001</v>
      </c>
      <c r="LL35" s="27">
        <f t="shared" si="73"/>
        <v>26.505466507999998</v>
      </c>
      <c r="LM35" s="27">
        <f t="shared" si="73"/>
        <v>26.318552703000002</v>
      </c>
      <c r="LN35" s="27">
        <f t="shared" si="73"/>
        <v>25.292841879999997</v>
      </c>
      <c r="LO35" s="27">
        <f t="shared" si="73"/>
        <v>25.954594501999999</v>
      </c>
      <c r="LP35" s="27">
        <f t="shared" ref="LP35:OA35" si="74">LP31+LP33</f>
        <v>24.943068181999994</v>
      </c>
      <c r="LQ35" s="27">
        <f t="shared" si="74"/>
        <v>25.595669452999999</v>
      </c>
      <c r="LR35" s="27">
        <f t="shared" si="74"/>
        <v>25.415171442999998</v>
      </c>
      <c r="LS35" s="27">
        <f t="shared" si="74"/>
        <v>22.80155577</v>
      </c>
      <c r="LT35" s="27">
        <f t="shared" si="74"/>
        <v>25.075152081999995</v>
      </c>
      <c r="LU35" s="27">
        <f t="shared" si="74"/>
        <v>24.097900206000002</v>
      </c>
      <c r="LV35" s="27">
        <f t="shared" si="74"/>
        <v>24.728388812999999</v>
      </c>
      <c r="LW35" s="27">
        <f t="shared" si="74"/>
        <v>23.764651317999999</v>
      </c>
      <c r="LX35" s="27">
        <f t="shared" si="74"/>
        <v>24.386420920000003</v>
      </c>
      <c r="LY35" s="27">
        <f t="shared" si="74"/>
        <v>24.214450403000001</v>
      </c>
      <c r="LZ35" s="27">
        <f t="shared" si="74"/>
        <v>23.270742588000001</v>
      </c>
      <c r="MA35" s="27">
        <f t="shared" si="74"/>
        <v>23.879589742999997</v>
      </c>
      <c r="MB35" s="27">
        <f t="shared" si="74"/>
        <v>22.948932426999999</v>
      </c>
      <c r="MC35" s="27">
        <f t="shared" si="74"/>
        <v>23.549359862999999</v>
      </c>
      <c r="MD35" s="27">
        <f t="shared" si="74"/>
        <v>23.383292214000001</v>
      </c>
      <c r="ME35" s="27">
        <f t="shared" si="74"/>
        <v>21.725388033999998</v>
      </c>
      <c r="MF35" s="27">
        <f t="shared" si="74"/>
        <v>23.065190478000002</v>
      </c>
      <c r="MG35" s="27">
        <f t="shared" si="74"/>
        <v>22.166272671999998</v>
      </c>
      <c r="MH35" s="27">
        <f t="shared" si="74"/>
        <v>22.746222884999995</v>
      </c>
      <c r="MI35" s="27">
        <f t="shared" si="74"/>
        <v>21.859736176000002</v>
      </c>
      <c r="MJ35" s="27">
        <f t="shared" si="74"/>
        <v>22.431666284000002</v>
      </c>
      <c r="MK35" s="27">
        <f t="shared" si="74"/>
        <v>22.273480500000005</v>
      </c>
      <c r="ML35" s="27">
        <f t="shared" si="74"/>
        <v>21.405417944</v>
      </c>
      <c r="MM35" s="27">
        <f t="shared" si="74"/>
        <v>21.965461432000005</v>
      </c>
      <c r="MN35" s="27">
        <f t="shared" si="74"/>
        <v>21.109403278999999</v>
      </c>
      <c r="MO35" s="27">
        <f t="shared" si="74"/>
        <v>21.661701949000001</v>
      </c>
      <c r="MP35" s="27">
        <f t="shared" si="74"/>
        <v>21.508945873000002</v>
      </c>
      <c r="MQ35" s="27">
        <f t="shared" si="74"/>
        <v>19.297034056999998</v>
      </c>
      <c r="MR35" s="27">
        <f t="shared" si="74"/>
        <v>21.221186328999998</v>
      </c>
      <c r="MS35" s="27">
        <f t="shared" si="74"/>
        <v>20.394134751999999</v>
      </c>
      <c r="MT35" s="27">
        <f t="shared" si="74"/>
        <v>20.927719398000001</v>
      </c>
      <c r="MU35" s="27">
        <f t="shared" si="74"/>
        <v>20.112105080999996</v>
      </c>
      <c r="MV35" s="27">
        <f t="shared" si="74"/>
        <v>20.638310811000004</v>
      </c>
      <c r="MW35" s="27">
        <f t="shared" si="74"/>
        <v>20.492771578999999</v>
      </c>
      <c r="MX35" s="27">
        <f t="shared" si="74"/>
        <v>19.694108448999998</v>
      </c>
      <c r="MY35" s="27">
        <f t="shared" si="74"/>
        <v>20.209377866000001</v>
      </c>
      <c r="MZ35" s="27">
        <f t="shared" si="74"/>
        <v>19.421759417000004</v>
      </c>
      <c r="NA35" s="27">
        <f t="shared" si="74"/>
        <v>19.929903193000001</v>
      </c>
      <c r="NB35" s="27">
        <f t="shared" si="74"/>
        <v>19.789359581999999</v>
      </c>
      <c r="NC35" s="27">
        <f t="shared" si="74"/>
        <v>17.754284564000002</v>
      </c>
      <c r="ND35" s="27">
        <f t="shared" si="74"/>
        <v>19.524605690999998</v>
      </c>
      <c r="NE35" s="27">
        <f t="shared" si="74"/>
        <v>18.763674813000002</v>
      </c>
      <c r="NF35" s="27">
        <f t="shared" si="74"/>
        <v>19.254600707000002</v>
      </c>
      <c r="NG35" s="27">
        <f t="shared" si="74"/>
        <v>18.504192707000001</v>
      </c>
      <c r="NH35" s="27">
        <f t="shared" si="74"/>
        <v>18.988329608000001</v>
      </c>
      <c r="NI35" s="27">
        <f t="shared" si="74"/>
        <v>18.854425874999997</v>
      </c>
      <c r="NJ35" s="27">
        <f t="shared" si="74"/>
        <v>18.119613858000001</v>
      </c>
      <c r="NK35" s="27">
        <f t="shared" si="74"/>
        <v>18.593688775</v>
      </c>
      <c r="NL35" s="27">
        <f t="shared" si="74"/>
        <v>17.869038450000001</v>
      </c>
      <c r="NM35" s="27">
        <f t="shared" si="74"/>
        <v>18.336557403999997</v>
      </c>
      <c r="NN35" s="27">
        <f t="shared" si="74"/>
        <v>18.207249902000001</v>
      </c>
      <c r="NO35" s="27">
        <f t="shared" si="74"/>
        <v>16.334874030999998</v>
      </c>
      <c r="NP35" s="27">
        <f t="shared" si="74"/>
        <v>17.963662421999999</v>
      </c>
      <c r="NQ35" s="27">
        <f t="shared" si="74"/>
        <v>17.263566058999999</v>
      </c>
      <c r="NR35" s="27">
        <f t="shared" si="74"/>
        <v>17.715243658999999</v>
      </c>
      <c r="NS35" s="27">
        <f t="shared" si="74"/>
        <v>17.024828900000003</v>
      </c>
      <c r="NT35" s="27">
        <f t="shared" si="74"/>
        <v>17.470260264999997</v>
      </c>
      <c r="NU35" s="27">
        <f t="shared" si="74"/>
        <v>17.347061801999999</v>
      </c>
      <c r="NV35" s="27">
        <f t="shared" si="74"/>
        <v>16.670996163000002</v>
      </c>
      <c r="NW35" s="27">
        <f t="shared" si="74"/>
        <v>17.107169982999999</v>
      </c>
      <c r="NX35" s="27">
        <f t="shared" si="74"/>
        <v>16.440453629</v>
      </c>
      <c r="NY35" s="27">
        <f t="shared" si="74"/>
        <v>16.870595616999996</v>
      </c>
      <c r="NZ35" s="27">
        <f t="shared" si="74"/>
        <v>16.751625925999996</v>
      </c>
      <c r="OA35" s="27">
        <f t="shared" si="74"/>
        <v>15.563915042999998</v>
      </c>
      <c r="OB35" s="27">
        <f t="shared" ref="OB35:QM35" si="75">OB31+OB33</f>
        <v>16.523740077999999</v>
      </c>
      <c r="OC35" s="27">
        <f t="shared" si="75"/>
        <v>15.879761689000002</v>
      </c>
      <c r="OD35" s="27">
        <f t="shared" si="75"/>
        <v>16.295233940999999</v>
      </c>
      <c r="OE35" s="27">
        <f t="shared" si="75"/>
        <v>15.660161105</v>
      </c>
      <c r="OF35" s="27">
        <f t="shared" si="75"/>
        <v>16.069887807999997</v>
      </c>
      <c r="OG35" s="27">
        <f t="shared" si="75"/>
        <v>15.956564622999998</v>
      </c>
      <c r="OH35" s="27">
        <f t="shared" si="75"/>
        <v>15.334690720999998</v>
      </c>
      <c r="OI35" s="27">
        <f t="shared" si="75"/>
        <v>15.735901932000001</v>
      </c>
      <c r="OJ35" s="27">
        <f t="shared" si="75"/>
        <v>15.122627901000001</v>
      </c>
      <c r="OK35" s="27">
        <f t="shared" si="75"/>
        <v>15.518290777000002</v>
      </c>
      <c r="OL35" s="27">
        <f t="shared" si="75"/>
        <v>15.408857399999999</v>
      </c>
      <c r="OM35" s="27">
        <f t="shared" si="75"/>
        <v>13.824259343999998</v>
      </c>
      <c r="ON35" s="27">
        <f t="shared" si="75"/>
        <v>15.202708487999995</v>
      </c>
      <c r="OO35" s="27">
        <f t="shared" si="75"/>
        <v>14.610214562000003</v>
      </c>
      <c r="OP35" s="27">
        <f t="shared" si="75"/>
        <v>14.992470844</v>
      </c>
      <c r="OQ35" s="27">
        <f t="shared" si="75"/>
        <v>14.408170490000002</v>
      </c>
      <c r="OR35" s="27">
        <f t="shared" si="75"/>
        <v>14.785140571000001</v>
      </c>
      <c r="OS35" s="27">
        <f t="shared" si="75"/>
        <v>14.680877288</v>
      </c>
      <c r="OT35" s="27">
        <f t="shared" si="75"/>
        <v>14.108720643000002</v>
      </c>
      <c r="OU35" s="27">
        <f t="shared" si="75"/>
        <v>14.477856030999998</v>
      </c>
      <c r="OV35" s="27">
        <f t="shared" si="75"/>
        <v>13.913611716</v>
      </c>
      <c r="OW35" s="27">
        <f t="shared" si="75"/>
        <v>14.277642343</v>
      </c>
      <c r="OX35" s="27">
        <f t="shared" si="75"/>
        <v>14.176957884</v>
      </c>
      <c r="OY35" s="27">
        <f t="shared" si="75"/>
        <v>12.719044473000002</v>
      </c>
      <c r="OZ35" s="27">
        <f t="shared" si="75"/>
        <v>13.987290064999996</v>
      </c>
      <c r="PA35" s="27">
        <f t="shared" si="75"/>
        <v>13.442164538</v>
      </c>
      <c r="PB35" s="27">
        <f t="shared" si="75"/>
        <v>13.793860393000001</v>
      </c>
      <c r="PC35" s="27">
        <f t="shared" si="75"/>
        <v>13.256273384</v>
      </c>
      <c r="PD35" s="27">
        <f t="shared" si="75"/>
        <v>13.603105648999998</v>
      </c>
      <c r="PE35" s="27">
        <f t="shared" si="75"/>
        <v>13.507177961000002</v>
      </c>
      <c r="PF35" s="27">
        <f t="shared" si="75"/>
        <v>12.980763804999999</v>
      </c>
      <c r="PG35" s="27">
        <f t="shared" si="75"/>
        <v>13.320387743000001</v>
      </c>
      <c r="PH35" s="27">
        <f t="shared" si="75"/>
        <v>12.801253344999999</v>
      </c>
      <c r="PI35" s="27">
        <f t="shared" si="75"/>
        <v>13.136180632999999</v>
      </c>
      <c r="PJ35" s="27">
        <f t="shared" si="75"/>
        <v>13.04354565</v>
      </c>
      <c r="PK35" s="27">
        <f t="shared" si="75"/>
        <v>11.702188758999998</v>
      </c>
      <c r="PL35" s="27">
        <f t="shared" si="75"/>
        <v>12.869041295000001</v>
      </c>
      <c r="PM35" s="27">
        <f t="shared" si="75"/>
        <v>12.367497192000002</v>
      </c>
      <c r="PN35" s="27">
        <f t="shared" si="75"/>
        <v>12.691075845</v>
      </c>
      <c r="PO35" s="27">
        <f t="shared" si="75"/>
        <v>12.196467567999999</v>
      </c>
      <c r="PP35" s="27">
        <f t="shared" si="75"/>
        <v>12.515571464000001</v>
      </c>
      <c r="PQ35" s="27">
        <f t="shared" si="75"/>
        <v>12.427312948999999</v>
      </c>
      <c r="PR35" s="27">
        <f t="shared" si="75"/>
        <v>11.942984287000002</v>
      </c>
      <c r="PS35" s="27">
        <f t="shared" si="75"/>
        <v>12.255456142999998</v>
      </c>
      <c r="PT35" s="27">
        <f t="shared" si="75"/>
        <v>11.77782524</v>
      </c>
      <c r="PU35" s="27">
        <f t="shared" si="75"/>
        <v>12.085975935</v>
      </c>
      <c r="PV35" s="27">
        <f t="shared" si="75"/>
        <v>12.000746880000001</v>
      </c>
      <c r="PW35" s="27">
        <f t="shared" si="75"/>
        <v>11.149879168000002</v>
      </c>
      <c r="PX35" s="27">
        <f t="shared" si="75"/>
        <v>11.837491066000002</v>
      </c>
      <c r="PY35" s="27">
        <f t="shared" si="75"/>
        <v>11.376149481000002</v>
      </c>
      <c r="PZ35" s="27">
        <f t="shared" si="75"/>
        <v>11.67379088</v>
      </c>
      <c r="QA35" s="27">
        <f t="shared" si="75"/>
        <v>11.218829169999999</v>
      </c>
      <c r="QB35" s="27">
        <f t="shared" si="75"/>
        <v>11.512354496</v>
      </c>
      <c r="QC35" s="27">
        <f t="shared" si="75"/>
        <v>11.431170560999998</v>
      </c>
      <c r="QD35" s="27">
        <f t="shared" si="75"/>
        <v>10.985664475</v>
      </c>
      <c r="QE35" s="27">
        <f t="shared" si="75"/>
        <v>11.273089365999999</v>
      </c>
      <c r="QF35" s="27">
        <f t="shared" si="75"/>
        <v>10.833744163999999</v>
      </c>
      <c r="QG35" s="27">
        <f t="shared" si="75"/>
        <v>11.088757296000001</v>
      </c>
      <c r="QH35" s="27">
        <f t="shared" si="75"/>
        <v>10.892491532000001</v>
      </c>
      <c r="QI35" s="27">
        <f t="shared" si="75"/>
        <v>9.7723422279999994</v>
      </c>
      <c r="QJ35" s="27">
        <f t="shared" si="75"/>
        <v>10.746765263</v>
      </c>
      <c r="QK35" s="27">
        <f t="shared" si="75"/>
        <v>10.327932449</v>
      </c>
      <c r="QL35" s="27">
        <f t="shared" si="75"/>
        <v>10.598148680999998</v>
      </c>
      <c r="QM35" s="27">
        <f t="shared" si="75"/>
        <v>10.185107887000001</v>
      </c>
      <c r="QN35" s="27">
        <f t="shared" ref="QN35:SY35" si="76">QN31+QN33</f>
        <v>10.451587307999997</v>
      </c>
      <c r="QO35" s="27">
        <f t="shared" si="76"/>
        <v>10.377883795999999</v>
      </c>
      <c r="QP35" s="27">
        <f t="shared" si="76"/>
        <v>9.9734273689999977</v>
      </c>
      <c r="QQ35" s="27">
        <f t="shared" si="76"/>
        <v>10.234368460999999</v>
      </c>
      <c r="QR35" s="27">
        <f t="shared" si="76"/>
        <v>9.8355052389999997</v>
      </c>
      <c r="QS35" s="27">
        <f t="shared" si="76"/>
        <v>10.092837790000001</v>
      </c>
      <c r="QT35" s="27">
        <f t="shared" si="76"/>
        <v>10.021664141999999</v>
      </c>
      <c r="QU35" s="27">
        <f t="shared" si="76"/>
        <v>8.9910679699999978</v>
      </c>
      <c r="QV35" s="27">
        <f t="shared" si="76"/>
        <v>9.8875883280000032</v>
      </c>
      <c r="QW35" s="27">
        <f t="shared" si="76"/>
        <v>9.5022401429999999</v>
      </c>
      <c r="QX35" s="27">
        <f t="shared" si="76"/>
        <v>9.7508532649999982</v>
      </c>
      <c r="QY35" s="27">
        <f t="shared" si="76"/>
        <v>9.370834047999999</v>
      </c>
      <c r="QZ35" s="27">
        <f t="shared" si="76"/>
        <v>9.6160091089999984</v>
      </c>
      <c r="RA35" s="27">
        <f t="shared" si="76"/>
        <v>9.5481980120000003</v>
      </c>
      <c r="RB35" s="27">
        <f t="shared" si="76"/>
        <v>9.1760768590000001</v>
      </c>
      <c r="RC35" s="27">
        <f t="shared" si="76"/>
        <v>9.4161563629999989</v>
      </c>
      <c r="RD35" s="27">
        <f t="shared" si="76"/>
        <v>9.0491812580000008</v>
      </c>
      <c r="RE35" s="27">
        <f t="shared" si="76"/>
        <v>9.2859407120000004</v>
      </c>
      <c r="RF35" s="27">
        <f t="shared" si="76"/>
        <v>9.2204572230000004</v>
      </c>
      <c r="RG35" s="27">
        <f t="shared" si="76"/>
        <v>8.2722546300000008</v>
      </c>
      <c r="RH35" s="27">
        <f t="shared" si="76"/>
        <v>9.0971004320000013</v>
      </c>
      <c r="RI35" s="27">
        <f t="shared" si="76"/>
        <v>8.7425598699999991</v>
      </c>
      <c r="RJ35" s="27">
        <f t="shared" si="76"/>
        <v>8.9712969949999994</v>
      </c>
      <c r="RK35" s="27">
        <f t="shared" si="76"/>
        <v>8.6216593660000012</v>
      </c>
      <c r="RL35" s="27">
        <f t="shared" si="76"/>
        <v>8.8472332909999984</v>
      </c>
      <c r="RM35" s="27">
        <f t="shared" si="76"/>
        <v>8.7848435170000005</v>
      </c>
      <c r="RN35" s="27">
        <f t="shared" si="76"/>
        <v>8.4424725179999989</v>
      </c>
      <c r="RO35" s="27">
        <f t="shared" si="76"/>
        <v>8.6633582719999982</v>
      </c>
      <c r="RP35" s="27">
        <f t="shared" si="76"/>
        <v>8.3257219089999985</v>
      </c>
      <c r="RQ35" s="27">
        <f t="shared" si="76"/>
        <v>8.5435530370000023</v>
      </c>
      <c r="RR35" s="27">
        <f t="shared" si="76"/>
        <v>8.4833047859999997</v>
      </c>
      <c r="RS35" s="27">
        <f t="shared" si="76"/>
        <v>7.8818280450000007</v>
      </c>
      <c r="RT35" s="27">
        <f t="shared" si="76"/>
        <v>8.3678995670000003</v>
      </c>
      <c r="RU35" s="27">
        <f t="shared" si="76"/>
        <v>8.0417780889999992</v>
      </c>
      <c r="RV35" s="27">
        <f t="shared" si="76"/>
        <v>8.2521802210000033</v>
      </c>
      <c r="RW35" s="27">
        <f t="shared" si="76"/>
        <v>7.9305686680000012</v>
      </c>
      <c r="RX35" s="27">
        <f t="shared" si="76"/>
        <v>8.1380611520000024</v>
      </c>
      <c r="RY35" s="27">
        <f t="shared" si="76"/>
        <v>8.0806723869999999</v>
      </c>
      <c r="RZ35" s="27">
        <f t="shared" si="76"/>
        <v>7.7657449949999995</v>
      </c>
      <c r="SA35" s="27">
        <f t="shared" si="76"/>
        <v>7.9689250929999984</v>
      </c>
      <c r="SB35" s="27">
        <f t="shared" si="76"/>
        <v>7.6583528220000012</v>
      </c>
      <c r="SC35" s="27">
        <f t="shared" si="76"/>
        <v>7.8587231510000004</v>
      </c>
      <c r="SD35" s="27">
        <f t="shared" si="76"/>
        <v>7.803304247999999</v>
      </c>
      <c r="SE35" s="27">
        <f t="shared" si="76"/>
        <v>7.0008371739999991</v>
      </c>
      <c r="SF35" s="27">
        <f t="shared" si="76"/>
        <v>7.6989069790000002</v>
      </c>
      <c r="SG35" s="27">
        <f t="shared" si="76"/>
        <v>7.3988580989999999</v>
      </c>
      <c r="SH35" s="27">
        <f t="shared" si="76"/>
        <v>7.5924391029999985</v>
      </c>
      <c r="SI35" s="27">
        <f t="shared" si="76"/>
        <v>7.2965395869999998</v>
      </c>
      <c r="SJ35" s="27">
        <f t="shared" si="76"/>
        <v>7.4874435669999997</v>
      </c>
      <c r="SK35" s="27">
        <f t="shared" si="76"/>
        <v>7.4346428929999995</v>
      </c>
      <c r="SL35" s="27">
        <f t="shared" si="76"/>
        <v>7.1448931529999999</v>
      </c>
      <c r="SM35" s="27">
        <f t="shared" si="76"/>
        <v>7.3318295139999998</v>
      </c>
      <c r="SN35" s="27">
        <f t="shared" si="76"/>
        <v>7.0460867140000012</v>
      </c>
      <c r="SO35" s="27">
        <f t="shared" si="76"/>
        <v>7.2304379369999987</v>
      </c>
      <c r="SP35" s="27">
        <f t="shared" si="76"/>
        <v>7.1794496430000008</v>
      </c>
      <c r="SQ35" s="27">
        <f t="shared" si="76"/>
        <v>6.4411377939999994</v>
      </c>
      <c r="SR35" s="27">
        <f t="shared" si="76"/>
        <v>7.0833986679999983</v>
      </c>
      <c r="SS35" s="27">
        <f t="shared" si="76"/>
        <v>6.8073379449999996</v>
      </c>
      <c r="ST35" s="27">
        <f t="shared" si="76"/>
        <v>6.985442636000001</v>
      </c>
      <c r="SU35" s="27">
        <f t="shared" si="76"/>
        <v>6.7131995409999998</v>
      </c>
      <c r="SV35" s="27">
        <f t="shared" si="76"/>
        <v>6.8888412270000003</v>
      </c>
      <c r="SW35" s="27">
        <f t="shared" si="76"/>
        <v>6.8402618300000011</v>
      </c>
      <c r="SX35" s="27">
        <f t="shared" si="76"/>
        <v>6.5736768619999992</v>
      </c>
      <c r="SY35" s="27">
        <f t="shared" si="76"/>
        <v>6.745668128000001</v>
      </c>
      <c r="SZ35" s="27">
        <f t="shared" ref="SZ35:VK35" si="77">SZ31+SZ33</f>
        <v>6.4827697500000001</v>
      </c>
      <c r="TA35" s="27">
        <f t="shared" si="77"/>
        <v>6.652382557000001</v>
      </c>
      <c r="TB35" s="27">
        <f t="shared" si="77"/>
        <v>6.6054706439999986</v>
      </c>
      <c r="TC35" s="27">
        <f t="shared" si="77"/>
        <v>5.9261849790000003</v>
      </c>
      <c r="TD35" s="27">
        <f t="shared" si="77"/>
        <v>5.9956314900000001</v>
      </c>
      <c r="TE35" s="27">
        <f t="shared" si="77"/>
        <v>5.7080799790000007</v>
      </c>
      <c r="TF35" s="27">
        <f t="shared" si="77"/>
        <v>5.8574240880000001</v>
      </c>
      <c r="TG35" s="27">
        <f t="shared" si="77"/>
        <v>5.6291431680000006</v>
      </c>
      <c r="TH35" s="27">
        <f t="shared" si="77"/>
        <v>5.7764220040000005</v>
      </c>
      <c r="TI35" s="27">
        <f t="shared" si="77"/>
        <v>5.7356872710000006</v>
      </c>
      <c r="TJ35" s="27">
        <f t="shared" si="77"/>
        <v>5.5121507979999995</v>
      </c>
      <c r="TK35" s="27">
        <f t="shared" si="77"/>
        <v>5.6563686840000003</v>
      </c>
      <c r="TL35" s="27">
        <f t="shared" si="77"/>
        <v>5.4359234819999998</v>
      </c>
      <c r="TM35" s="27">
        <f t="shared" si="77"/>
        <v>5.5781469899999996</v>
      </c>
      <c r="TN35" s="27">
        <f t="shared" si="77"/>
        <v>5.538810476000001</v>
      </c>
      <c r="TO35" s="27">
        <f t="shared" si="77"/>
        <v>5.1461020030000002</v>
      </c>
      <c r="TP35" s="27">
        <f t="shared" si="77"/>
        <v>5.4634615800000006</v>
      </c>
      <c r="TQ35" s="27">
        <f t="shared" si="77"/>
        <v>5.2505345319999996</v>
      </c>
      <c r="TR35" s="27">
        <f t="shared" si="77"/>
        <v>5.387907589000001</v>
      </c>
      <c r="TS35" s="27">
        <f t="shared" si="77"/>
        <v>4.7174713989999999</v>
      </c>
      <c r="TT35" s="27">
        <f t="shared" si="77"/>
        <v>4.6684898879999999</v>
      </c>
      <c r="TU35" s="27">
        <f t="shared" si="77"/>
        <v>4.6355681799999999</v>
      </c>
      <c r="TV35" s="27">
        <f t="shared" si="77"/>
        <v>4.4549065570000002</v>
      </c>
      <c r="TW35" s="27">
        <f t="shared" si="77"/>
        <v>4.5714630949999995</v>
      </c>
      <c r="TX35" s="27">
        <f t="shared" si="77"/>
        <v>4.3932998330000004</v>
      </c>
      <c r="TY35" s="27">
        <f t="shared" si="77"/>
        <v>4.5082445159999995</v>
      </c>
      <c r="TZ35" s="27">
        <f t="shared" si="77"/>
        <v>4.4764528430000006</v>
      </c>
      <c r="UA35" s="27">
        <f t="shared" si="77"/>
        <v>4.0161086250000002</v>
      </c>
      <c r="UB35" s="27">
        <f t="shared" si="77"/>
        <v>4.4165641789999999</v>
      </c>
      <c r="UC35" s="27">
        <f t="shared" si="77"/>
        <v>4.2444377820000003</v>
      </c>
      <c r="UD35" s="27">
        <f t="shared" si="77"/>
        <v>4.3554876900000004</v>
      </c>
      <c r="UE35" s="27">
        <f t="shared" si="77"/>
        <v>4.1857416209999991</v>
      </c>
      <c r="UF35" s="27">
        <f t="shared" si="77"/>
        <v>4.2952558290000002</v>
      </c>
      <c r="UG35" s="27">
        <f t="shared" si="77"/>
        <v>4.2649661280000002</v>
      </c>
      <c r="UH35" s="27">
        <f t="shared" si="77"/>
        <v>4.0987479489999998</v>
      </c>
      <c r="UI35" s="27">
        <f t="shared" si="77"/>
        <v>4.2059860870000003</v>
      </c>
      <c r="UJ35" s="27">
        <f t="shared" si="77"/>
        <v>4.0420665280000003</v>
      </c>
      <c r="UK35" s="27">
        <f t="shared" si="77"/>
        <v>4.1478216689999998</v>
      </c>
      <c r="UL35" s="27">
        <f t="shared" si="77"/>
        <v>4.1185716630000009</v>
      </c>
      <c r="UM35" s="27">
        <f t="shared" si="77"/>
        <v>3.6950308070000002</v>
      </c>
      <c r="UN35" s="27">
        <f t="shared" si="77"/>
        <v>4.0634709499999992</v>
      </c>
      <c r="UO35" s="27">
        <f t="shared" si="77"/>
        <v>3.9051056219999998</v>
      </c>
      <c r="UP35" s="27">
        <f t="shared" si="77"/>
        <v>4.0072773689999988</v>
      </c>
      <c r="UQ35" s="27">
        <f t="shared" si="77"/>
        <v>3.8511020740000004</v>
      </c>
      <c r="UR35" s="27">
        <f t="shared" si="77"/>
        <v>3.9518608950000012</v>
      </c>
      <c r="US35" s="27">
        <f t="shared" si="77"/>
        <v>3.9239927810000004</v>
      </c>
      <c r="UT35" s="27">
        <f t="shared" si="77"/>
        <v>3.7710633270000002</v>
      </c>
      <c r="UU35" s="27">
        <f t="shared" si="77"/>
        <v>3.8697280419999993</v>
      </c>
      <c r="UV35" s="27">
        <f t="shared" si="77"/>
        <v>3.7189134420000003</v>
      </c>
      <c r="UW35" s="27">
        <f t="shared" si="77"/>
        <v>3.8162137299999999</v>
      </c>
      <c r="UX35" s="27">
        <f t="shared" si="77"/>
        <v>3.7893021860000005</v>
      </c>
      <c r="UY35" s="27">
        <f t="shared" si="77"/>
        <v>3.399622355</v>
      </c>
      <c r="UZ35" s="27">
        <f t="shared" si="77"/>
        <v>3.7386066300000005</v>
      </c>
      <c r="VA35" s="27">
        <f t="shared" si="77"/>
        <v>3.5929022230000007</v>
      </c>
      <c r="VB35" s="27">
        <f t="shared" si="77"/>
        <v>3.6869055930000005</v>
      </c>
      <c r="VC35" s="27">
        <f t="shared" si="77"/>
        <v>3.5432161149999999</v>
      </c>
      <c r="VD35" s="27">
        <f t="shared" si="77"/>
        <v>3.6359195240000006</v>
      </c>
      <c r="VE35" s="27">
        <f t="shared" si="77"/>
        <v>3.6102793970000002</v>
      </c>
      <c r="VF35" s="27">
        <f t="shared" si="77"/>
        <v>3.4695762669999999</v>
      </c>
      <c r="VG35" s="27">
        <f t="shared" si="77"/>
        <v>3.5603529869999999</v>
      </c>
      <c r="VH35" s="27">
        <f t="shared" si="77"/>
        <v>3.4215956360000002</v>
      </c>
      <c r="VI35" s="27">
        <f t="shared" si="77"/>
        <v>3.5111170110000001</v>
      </c>
      <c r="VJ35" s="27">
        <f t="shared" si="77"/>
        <v>3.4863569779999999</v>
      </c>
      <c r="VK35" s="27">
        <f t="shared" si="77"/>
        <v>3.2391699789999997</v>
      </c>
      <c r="VL35" s="27">
        <f t="shared" ref="VL35:XW35" si="78">VL31+VL33</f>
        <v>3.4389292559999998</v>
      </c>
      <c r="VM35" s="27">
        <f t="shared" si="78"/>
        <v>3.3049041450000001</v>
      </c>
      <c r="VN35" s="27">
        <f t="shared" si="78"/>
        <v>3.3913724429999998</v>
      </c>
      <c r="VO35" s="27">
        <f t="shared" si="78"/>
        <v>3.2592007589999996</v>
      </c>
      <c r="VP35" s="27">
        <f t="shared" si="78"/>
        <v>3.3444732870000005</v>
      </c>
      <c r="VQ35" s="27">
        <f t="shared" si="78"/>
        <v>3.320888412</v>
      </c>
      <c r="VR35" s="27">
        <f t="shared" si="78"/>
        <v>3.191463696</v>
      </c>
      <c r="VS35" s="27">
        <f t="shared" si="78"/>
        <v>3.2749639780000002</v>
      </c>
      <c r="VT35" s="27">
        <f t="shared" si="78"/>
        <v>3.1473290759999997</v>
      </c>
      <c r="VU35" s="27">
        <f t="shared" si="78"/>
        <v>3.229674631</v>
      </c>
      <c r="VV35" s="27">
        <f t="shared" si="78"/>
        <v>3.2068992999999999</v>
      </c>
      <c r="VW35" s="27">
        <f t="shared" si="78"/>
        <v>2.8771119410000003</v>
      </c>
      <c r="VX35" s="27">
        <f t="shared" si="78"/>
        <v>3.1639954850000001</v>
      </c>
      <c r="VY35" s="27">
        <f t="shared" si="78"/>
        <v>3.040685345</v>
      </c>
      <c r="VZ35" s="27">
        <f t="shared" si="78"/>
        <v>3.1202407210000001</v>
      </c>
      <c r="WA35" s="27">
        <f t="shared" si="78"/>
        <v>2.99863583</v>
      </c>
      <c r="WB35" s="27">
        <f t="shared" si="78"/>
        <v>3.0770910349999996</v>
      </c>
      <c r="WC35" s="27">
        <f t="shared" si="78"/>
        <v>3.0553917100000003</v>
      </c>
      <c r="WD35" s="27">
        <f t="shared" si="78"/>
        <v>2.9363141710000003</v>
      </c>
      <c r="WE35" s="27">
        <f t="shared" si="78"/>
        <v>3.0131388199999996</v>
      </c>
      <c r="WF35" s="27">
        <f t="shared" si="78"/>
        <v>2.8957080040000003</v>
      </c>
      <c r="WG35" s="27">
        <f t="shared" si="78"/>
        <v>2.9714702449999999</v>
      </c>
      <c r="WH35" s="27">
        <f t="shared" si="78"/>
        <v>2.9505157430000004</v>
      </c>
      <c r="WI35" s="27">
        <f t="shared" si="78"/>
        <v>0</v>
      </c>
      <c r="WJ35" s="27">
        <f t="shared" si="78"/>
        <v>0</v>
      </c>
      <c r="WK35" s="27">
        <f t="shared" si="78"/>
        <v>0</v>
      </c>
      <c r="WL35" s="27">
        <f t="shared" si="78"/>
        <v>0</v>
      </c>
      <c r="WM35" s="27">
        <f t="shared" si="78"/>
        <v>0</v>
      </c>
      <c r="WN35" s="27">
        <f t="shared" si="78"/>
        <v>0</v>
      </c>
      <c r="WO35" s="27">
        <f t="shared" si="78"/>
        <v>0</v>
      </c>
      <c r="WP35" s="27">
        <f t="shared" si="78"/>
        <v>0</v>
      </c>
      <c r="WQ35" s="27">
        <f t="shared" si="78"/>
        <v>0</v>
      </c>
      <c r="WR35" s="27">
        <f t="shared" si="78"/>
        <v>0</v>
      </c>
      <c r="WS35" s="27">
        <f t="shared" si="78"/>
        <v>0</v>
      </c>
      <c r="WT35" s="27">
        <f t="shared" si="78"/>
        <v>0</v>
      </c>
      <c r="WU35" s="27">
        <f t="shared" si="78"/>
        <v>0</v>
      </c>
      <c r="WV35" s="27">
        <f t="shared" si="78"/>
        <v>0</v>
      </c>
      <c r="WW35" s="27">
        <f t="shared" si="78"/>
        <v>0</v>
      </c>
      <c r="WX35" s="27">
        <f t="shared" si="78"/>
        <v>0</v>
      </c>
      <c r="WY35" s="27">
        <f t="shared" si="78"/>
        <v>0</v>
      </c>
      <c r="WZ35" s="27">
        <f t="shared" si="78"/>
        <v>0</v>
      </c>
      <c r="XA35" s="27">
        <f t="shared" si="78"/>
        <v>0</v>
      </c>
      <c r="XB35" s="27">
        <f t="shared" si="78"/>
        <v>0</v>
      </c>
      <c r="XC35" s="27">
        <f t="shared" si="78"/>
        <v>0</v>
      </c>
      <c r="XD35" s="27">
        <f t="shared" si="78"/>
        <v>0</v>
      </c>
      <c r="XE35" s="27">
        <f t="shared" si="78"/>
        <v>0</v>
      </c>
      <c r="XF35" s="27">
        <f t="shared" si="78"/>
        <v>0</v>
      </c>
      <c r="XG35" s="27">
        <f t="shared" si="78"/>
        <v>0</v>
      </c>
      <c r="XH35" s="27">
        <f t="shared" si="78"/>
        <v>0</v>
      </c>
      <c r="XI35" s="27">
        <f t="shared" si="78"/>
        <v>0</v>
      </c>
      <c r="XJ35" s="27">
        <f t="shared" si="78"/>
        <v>0</v>
      </c>
      <c r="XK35" s="27">
        <f t="shared" si="78"/>
        <v>0</v>
      </c>
      <c r="XL35" s="27">
        <f t="shared" si="78"/>
        <v>0</v>
      </c>
      <c r="XM35" s="27">
        <f t="shared" si="78"/>
        <v>0</v>
      </c>
      <c r="XN35" s="27">
        <f t="shared" si="78"/>
        <v>0</v>
      </c>
      <c r="XO35" s="27">
        <f t="shared" si="78"/>
        <v>0</v>
      </c>
      <c r="XP35" s="27">
        <f t="shared" si="78"/>
        <v>0</v>
      </c>
      <c r="XQ35" s="27">
        <f t="shared" si="78"/>
        <v>0</v>
      </c>
      <c r="XR35" s="27">
        <f t="shared" si="78"/>
        <v>0</v>
      </c>
      <c r="XS35" s="27">
        <f t="shared" si="78"/>
        <v>0</v>
      </c>
      <c r="XT35" s="27">
        <f t="shared" si="78"/>
        <v>0</v>
      </c>
      <c r="XU35" s="27">
        <f t="shared" si="78"/>
        <v>0</v>
      </c>
      <c r="XV35" s="27">
        <f t="shared" si="78"/>
        <v>0</v>
      </c>
      <c r="XW35" s="27">
        <f t="shared" si="78"/>
        <v>0</v>
      </c>
      <c r="XX35" s="27">
        <f t="shared" ref="XX35:AAH35" si="79">XX31+XX33</f>
        <v>0</v>
      </c>
      <c r="XY35" s="27">
        <f t="shared" si="79"/>
        <v>0</v>
      </c>
      <c r="XZ35" s="27">
        <f t="shared" si="79"/>
        <v>0</v>
      </c>
      <c r="YA35" s="27">
        <f t="shared" si="79"/>
        <v>0</v>
      </c>
      <c r="YB35" s="27">
        <f t="shared" si="79"/>
        <v>0</v>
      </c>
      <c r="YC35" s="27">
        <f t="shared" si="79"/>
        <v>0</v>
      </c>
      <c r="YD35" s="27">
        <f t="shared" si="79"/>
        <v>0</v>
      </c>
      <c r="YE35" s="27">
        <f t="shared" si="79"/>
        <v>0</v>
      </c>
      <c r="YF35" s="27">
        <f t="shared" si="79"/>
        <v>0</v>
      </c>
      <c r="YG35" s="27">
        <f t="shared" si="79"/>
        <v>0</v>
      </c>
      <c r="YH35" s="27">
        <f t="shared" si="79"/>
        <v>0</v>
      </c>
      <c r="YI35" s="27">
        <f t="shared" si="79"/>
        <v>0</v>
      </c>
      <c r="YJ35" s="27">
        <f t="shared" si="79"/>
        <v>0</v>
      </c>
      <c r="YK35" s="27">
        <f t="shared" si="79"/>
        <v>0</v>
      </c>
      <c r="YL35" s="27">
        <f t="shared" si="79"/>
        <v>0</v>
      </c>
      <c r="YM35" s="27">
        <f t="shared" si="79"/>
        <v>0</v>
      </c>
      <c r="YN35" s="27">
        <f t="shared" si="79"/>
        <v>0</v>
      </c>
      <c r="YO35" s="27">
        <f t="shared" si="79"/>
        <v>0</v>
      </c>
      <c r="YP35" s="27">
        <f t="shared" si="79"/>
        <v>0</v>
      </c>
      <c r="YQ35" s="27">
        <f t="shared" si="79"/>
        <v>0</v>
      </c>
      <c r="YR35" s="27">
        <f t="shared" si="79"/>
        <v>0</v>
      </c>
      <c r="YS35" s="27">
        <f t="shared" si="79"/>
        <v>0</v>
      </c>
      <c r="YT35" s="27">
        <f t="shared" si="79"/>
        <v>0</v>
      </c>
      <c r="YU35" s="27">
        <f t="shared" si="79"/>
        <v>0</v>
      </c>
      <c r="YV35" s="27">
        <f t="shared" si="79"/>
        <v>0</v>
      </c>
      <c r="YW35" s="27">
        <f t="shared" si="79"/>
        <v>0</v>
      </c>
      <c r="YX35" s="27">
        <f t="shared" si="79"/>
        <v>0</v>
      </c>
      <c r="YY35" s="27">
        <f t="shared" si="79"/>
        <v>0</v>
      </c>
      <c r="YZ35" s="27">
        <f t="shared" si="79"/>
        <v>0</v>
      </c>
      <c r="ZA35" s="27">
        <f t="shared" si="79"/>
        <v>0</v>
      </c>
      <c r="ZB35" s="27">
        <f t="shared" si="79"/>
        <v>0</v>
      </c>
      <c r="ZC35" s="27">
        <f t="shared" si="79"/>
        <v>0</v>
      </c>
      <c r="ZD35" s="27">
        <f t="shared" si="79"/>
        <v>0</v>
      </c>
      <c r="ZE35" s="27">
        <f t="shared" si="79"/>
        <v>0</v>
      </c>
      <c r="ZF35" s="27">
        <f t="shared" si="79"/>
        <v>0</v>
      </c>
      <c r="ZG35" s="27">
        <f t="shared" si="79"/>
        <v>0</v>
      </c>
      <c r="ZH35" s="27">
        <f t="shared" si="79"/>
        <v>0</v>
      </c>
      <c r="ZI35" s="27">
        <f t="shared" si="79"/>
        <v>0</v>
      </c>
      <c r="ZJ35" s="27">
        <f t="shared" si="79"/>
        <v>0</v>
      </c>
      <c r="ZK35" s="27">
        <f t="shared" si="79"/>
        <v>0</v>
      </c>
      <c r="ZL35" s="27">
        <f t="shared" si="79"/>
        <v>0</v>
      </c>
      <c r="ZM35" s="27">
        <f t="shared" si="79"/>
        <v>0</v>
      </c>
      <c r="ZN35" s="27">
        <f t="shared" si="79"/>
        <v>0</v>
      </c>
      <c r="ZO35" s="27">
        <f t="shared" si="79"/>
        <v>0</v>
      </c>
      <c r="ZP35" s="27">
        <f t="shared" si="79"/>
        <v>0</v>
      </c>
      <c r="ZQ35" s="27">
        <f t="shared" si="79"/>
        <v>0</v>
      </c>
      <c r="ZR35" s="27">
        <f t="shared" si="79"/>
        <v>0</v>
      </c>
      <c r="ZS35" s="27">
        <f t="shared" si="79"/>
        <v>0</v>
      </c>
      <c r="ZT35" s="27">
        <f t="shared" si="79"/>
        <v>0</v>
      </c>
      <c r="ZU35" s="27">
        <f t="shared" si="79"/>
        <v>0</v>
      </c>
      <c r="ZV35" s="27">
        <f t="shared" si="79"/>
        <v>0</v>
      </c>
      <c r="ZW35" s="27">
        <f t="shared" si="79"/>
        <v>0</v>
      </c>
      <c r="ZX35" s="27">
        <f t="shared" si="79"/>
        <v>0</v>
      </c>
      <c r="ZY35" s="27">
        <f t="shared" si="79"/>
        <v>0</v>
      </c>
      <c r="ZZ35" s="27">
        <f t="shared" si="79"/>
        <v>0</v>
      </c>
      <c r="AAA35" s="27">
        <f t="shared" si="79"/>
        <v>0</v>
      </c>
      <c r="AAB35" s="27">
        <f t="shared" si="79"/>
        <v>0</v>
      </c>
      <c r="AAC35" s="27">
        <f t="shared" si="79"/>
        <v>0</v>
      </c>
      <c r="AAD35" s="27">
        <f t="shared" si="79"/>
        <v>0</v>
      </c>
      <c r="AAE35" s="27">
        <f t="shared" si="79"/>
        <v>0</v>
      </c>
      <c r="AAF35" s="27">
        <f t="shared" si="79"/>
        <v>0</v>
      </c>
      <c r="AAG35" s="27">
        <f t="shared" si="79"/>
        <v>0</v>
      </c>
      <c r="AAH35" s="27">
        <f t="shared" si="79"/>
        <v>0</v>
      </c>
    </row>
    <row r="37" spans="5:710" x14ac:dyDescent="0.2">
      <c r="E37" s="50" t="s">
        <v>30</v>
      </c>
      <c r="F37" s="50"/>
    </row>
    <row r="38" spans="5:710" x14ac:dyDescent="0.2">
      <c r="E38" s="2" t="s">
        <v>31</v>
      </c>
      <c r="F38" s="34" t="e">
        <f>XIRR(G35:AAH35,G4:AAH4)</f>
        <v>#NUM!</v>
      </c>
    </row>
    <row r="39" spans="5:710" x14ac:dyDescent="0.2">
      <c r="E39" s="2" t="s">
        <v>29</v>
      </c>
      <c r="F39" s="35">
        <f>XNPV(0.1,G35:AAH35,G4:AAH4)</f>
        <v>23260.959226576255</v>
      </c>
    </row>
    <row r="40" spans="5:710" x14ac:dyDescent="0.2">
      <c r="E40" s="2" t="s">
        <v>32</v>
      </c>
      <c r="F40" s="27">
        <f>SUM(G31:R31)</f>
        <v>7267.0384037109998</v>
      </c>
    </row>
    <row r="41" spans="5:710" x14ac:dyDescent="0.2">
      <c r="E41" s="2" t="s">
        <v>33</v>
      </c>
      <c r="F41" s="27">
        <f>SUM(G31:AD31)</f>
        <v>11658.089478588998</v>
      </c>
    </row>
    <row r="42" spans="5:710" x14ac:dyDescent="0.2">
      <c r="E42" s="2" t="s">
        <v>34</v>
      </c>
      <c r="F42" s="27">
        <f>SUM(G31:AP31)</f>
        <v>14949.933784475999</v>
      </c>
    </row>
    <row r="43" spans="5:710" x14ac:dyDescent="0.2">
      <c r="E43" s="2" t="s">
        <v>35</v>
      </c>
      <c r="F43" s="27">
        <f>SUM(G31:BB31)</f>
        <v>17586.615529967999</v>
      </c>
    </row>
    <row r="44" spans="5:710" x14ac:dyDescent="0.2">
      <c r="E44" s="2" t="s">
        <v>36</v>
      </c>
      <c r="F44" s="27">
        <f>SUM(G31:BN31)</f>
        <v>19795.576516613</v>
      </c>
    </row>
    <row r="45" spans="5:710" x14ac:dyDescent="0.2">
      <c r="E45" s="2" t="s">
        <v>37</v>
      </c>
      <c r="F45" s="27">
        <f>SUM(G31:BZ31)</f>
        <v>21685.460046803</v>
      </c>
    </row>
  </sheetData>
  <mergeCells count="10">
    <mergeCell ref="A1:F2"/>
    <mergeCell ref="E37:F37"/>
    <mergeCell ref="C6:F6"/>
    <mergeCell ref="C7:F7"/>
    <mergeCell ref="C17:D17"/>
    <mergeCell ref="C18:D18"/>
    <mergeCell ref="A8:E8"/>
    <mergeCell ref="C15:E15"/>
    <mergeCell ref="C11:E11"/>
    <mergeCell ref="C10:E1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CC9B8-1D94-4E5C-85E1-9D05C01DCEC5}">
  <dimension ref="A1:CA4201"/>
  <sheetViews>
    <sheetView workbookViewId="0">
      <selection sqref="A1:XFD1048576"/>
    </sheetView>
  </sheetViews>
  <sheetFormatPr defaultRowHeight="15" x14ac:dyDescent="0.25"/>
  <cols>
    <col min="1" max="16384" width="9.140625" style="57"/>
  </cols>
  <sheetData>
    <row r="1" spans="1:79" x14ac:dyDescent="0.25">
      <c r="A1" s="57" t="s">
        <v>71</v>
      </c>
      <c r="B1" s="57" t="s">
        <v>72</v>
      </c>
      <c r="C1" s="57" t="s">
        <v>73</v>
      </c>
      <c r="D1" s="57" t="s">
        <v>74</v>
      </c>
      <c r="E1" s="57" t="s">
        <v>75</v>
      </c>
      <c r="F1" s="57" t="s">
        <v>76</v>
      </c>
      <c r="G1" s="57" t="s">
        <v>39</v>
      </c>
      <c r="H1" s="57" t="s">
        <v>77</v>
      </c>
      <c r="I1" s="57" t="s">
        <v>78</v>
      </c>
      <c r="J1" s="57" t="s">
        <v>79</v>
      </c>
      <c r="K1" s="57" t="s">
        <v>41</v>
      </c>
      <c r="L1" s="57" t="s">
        <v>80</v>
      </c>
      <c r="M1" s="57" t="s">
        <v>81</v>
      </c>
      <c r="N1" s="57" t="s">
        <v>82</v>
      </c>
      <c r="O1" s="57" t="s">
        <v>83</v>
      </c>
      <c r="P1" s="57" t="s">
        <v>84</v>
      </c>
      <c r="Q1" s="57" t="s">
        <v>85</v>
      </c>
      <c r="R1" s="57" t="s">
        <v>86</v>
      </c>
      <c r="S1" s="57" t="s">
        <v>87</v>
      </c>
      <c r="T1" s="57" t="s">
        <v>88</v>
      </c>
      <c r="U1" s="57" t="s">
        <v>89</v>
      </c>
      <c r="V1" s="57" t="s">
        <v>90</v>
      </c>
      <c r="W1" s="57" t="s">
        <v>91</v>
      </c>
      <c r="X1" s="57" t="s">
        <v>92</v>
      </c>
      <c r="Y1" s="57" t="s">
        <v>93</v>
      </c>
      <c r="Z1" s="57" t="s">
        <v>94</v>
      </c>
      <c r="AA1" s="57" t="s">
        <v>95</v>
      </c>
      <c r="AB1" s="57" t="s">
        <v>96</v>
      </c>
      <c r="AC1" s="57" t="s">
        <v>97</v>
      </c>
      <c r="AD1" s="57" t="s">
        <v>98</v>
      </c>
      <c r="AE1" s="57" t="s">
        <v>99</v>
      </c>
      <c r="AF1" s="57" t="s">
        <v>100</v>
      </c>
      <c r="AG1" s="57" t="s">
        <v>101</v>
      </c>
      <c r="AH1" s="57" t="s">
        <v>102</v>
      </c>
      <c r="AI1" s="57" t="s">
        <v>103</v>
      </c>
      <c r="AJ1" s="57" t="s">
        <v>104</v>
      </c>
      <c r="AK1" s="57" t="s">
        <v>105</v>
      </c>
      <c r="AL1" s="57" t="s">
        <v>0</v>
      </c>
      <c r="AM1" s="57" t="s">
        <v>106</v>
      </c>
      <c r="AN1" s="57" t="s">
        <v>107</v>
      </c>
      <c r="AO1" s="57" t="s">
        <v>108</v>
      </c>
      <c r="AP1" s="57" t="s">
        <v>109</v>
      </c>
      <c r="AQ1" s="57" t="s">
        <v>110</v>
      </c>
      <c r="AR1" s="57" t="s">
        <v>111</v>
      </c>
      <c r="AS1" s="57" t="s">
        <v>112</v>
      </c>
      <c r="AT1" s="57" t="s">
        <v>113</v>
      </c>
      <c r="AU1" s="57" t="s">
        <v>114</v>
      </c>
      <c r="AV1" s="57" t="s">
        <v>115</v>
      </c>
      <c r="AW1" s="57" t="s">
        <v>116</v>
      </c>
      <c r="AX1" s="57" t="s">
        <v>117</v>
      </c>
      <c r="AY1" s="57" t="s">
        <v>118</v>
      </c>
      <c r="AZ1" s="57" t="s">
        <v>119</v>
      </c>
      <c r="BA1" s="57" t="s">
        <v>120</v>
      </c>
      <c r="BB1" s="57" t="s">
        <v>121</v>
      </c>
      <c r="BC1" s="57" t="s">
        <v>122</v>
      </c>
      <c r="BD1" s="57" t="s">
        <v>123</v>
      </c>
      <c r="BE1" s="57" t="s">
        <v>124</v>
      </c>
      <c r="BF1" s="57" t="s">
        <v>125</v>
      </c>
      <c r="BG1" s="57" t="s">
        <v>126</v>
      </c>
      <c r="BH1" s="57" t="s">
        <v>127</v>
      </c>
      <c r="BI1" s="57" t="s">
        <v>128</v>
      </c>
      <c r="BJ1" s="57" t="s">
        <v>129</v>
      </c>
      <c r="BK1" s="57" t="s">
        <v>130</v>
      </c>
      <c r="BL1" s="57" t="s">
        <v>131</v>
      </c>
      <c r="BM1" s="57" t="s">
        <v>132</v>
      </c>
      <c r="BN1" s="57" t="s">
        <v>133</v>
      </c>
      <c r="BO1" s="57" t="s">
        <v>134</v>
      </c>
      <c r="BP1" s="57" t="s">
        <v>135</v>
      </c>
      <c r="BQ1" s="57" t="s">
        <v>136</v>
      </c>
      <c r="BR1" s="57" t="s">
        <v>137</v>
      </c>
      <c r="BS1" s="57" t="s">
        <v>138</v>
      </c>
      <c r="BT1" s="57" t="s">
        <v>139</v>
      </c>
      <c r="BU1" s="57" t="s">
        <v>140</v>
      </c>
      <c r="BV1" s="57" t="s">
        <v>141</v>
      </c>
      <c r="BW1" s="57" t="s">
        <v>142</v>
      </c>
      <c r="BX1" s="57" t="s">
        <v>143</v>
      </c>
      <c r="BY1" s="57" t="s">
        <v>144</v>
      </c>
      <c r="BZ1" s="57" t="s">
        <v>145</v>
      </c>
      <c r="CA1" s="57" t="s">
        <v>146</v>
      </c>
    </row>
    <row r="2" spans="1:79" x14ac:dyDescent="0.25">
      <c r="A2" s="57">
        <v>6</v>
      </c>
      <c r="B2" s="57">
        <v>42285341770000</v>
      </c>
      <c r="C2" s="57" t="s">
        <v>147</v>
      </c>
      <c r="D2" s="57" t="s">
        <v>148</v>
      </c>
      <c r="E2" s="57" t="s">
        <v>149</v>
      </c>
      <c r="F2" s="57">
        <v>0</v>
      </c>
      <c r="G2" s="57" t="s">
        <v>67</v>
      </c>
      <c r="H2" s="57" t="s">
        <v>150</v>
      </c>
      <c r="I2" s="57" t="s">
        <v>151</v>
      </c>
      <c r="J2" s="57" t="s">
        <v>152</v>
      </c>
      <c r="K2" s="57" t="s">
        <v>51</v>
      </c>
      <c r="L2" s="57" t="s">
        <v>153</v>
      </c>
      <c r="M2" s="57" t="s">
        <v>154</v>
      </c>
      <c r="N2" s="57" t="s">
        <v>155</v>
      </c>
      <c r="P2" s="57" t="s">
        <v>156</v>
      </c>
      <c r="Q2" s="57" t="s">
        <v>157</v>
      </c>
      <c r="R2" s="57" t="s">
        <v>158</v>
      </c>
      <c r="S2" s="57" t="s">
        <v>159</v>
      </c>
      <c r="U2" s="57" t="s">
        <v>160</v>
      </c>
      <c r="V2" s="57" t="s">
        <v>160</v>
      </c>
      <c r="W2" s="57" t="s">
        <v>160</v>
      </c>
      <c r="X2" s="57" t="s">
        <v>160</v>
      </c>
      <c r="Y2" s="57" t="s">
        <v>160</v>
      </c>
      <c r="Z2" s="57" t="s">
        <v>160</v>
      </c>
      <c r="AA2" s="57" t="s">
        <v>160</v>
      </c>
      <c r="AB2" s="57" t="s">
        <v>160</v>
      </c>
      <c r="AC2" s="57" t="s">
        <v>160</v>
      </c>
      <c r="AD2" s="57" t="s">
        <v>160</v>
      </c>
      <c r="AE2" s="57" t="s">
        <v>160</v>
      </c>
      <c r="AF2" s="57" t="s">
        <v>160</v>
      </c>
      <c r="AG2" s="57" t="s">
        <v>160</v>
      </c>
      <c r="AH2" s="57" t="s">
        <v>160</v>
      </c>
      <c r="AI2" s="57" t="s">
        <v>179</v>
      </c>
      <c r="AL2" s="9">
        <v>45323</v>
      </c>
      <c r="AM2" s="57">
        <v>2920.8794967869999</v>
      </c>
      <c r="AN2" s="57">
        <v>10593.773575675001</v>
      </c>
      <c r="AO2" s="57">
        <v>0.120161111</v>
      </c>
      <c r="AP2" s="57">
        <v>2920.8794967869999</v>
      </c>
      <c r="AQ2" s="57">
        <v>7945.330181757</v>
      </c>
      <c r="AR2" s="57">
        <v>0</v>
      </c>
      <c r="AS2" s="57">
        <v>1.4423010869999999</v>
      </c>
      <c r="AT2" s="57">
        <v>3.92332459</v>
      </c>
      <c r="AU2" s="57">
        <v>0</v>
      </c>
      <c r="AV2" s="57">
        <v>73.67</v>
      </c>
      <c r="AW2" s="57">
        <v>2.5139999999999998</v>
      </c>
      <c r="AX2" s="57">
        <v>0</v>
      </c>
      <c r="AY2" s="57">
        <v>106.25432105900001</v>
      </c>
      <c r="AZ2" s="57">
        <v>9.8632380200000007</v>
      </c>
      <c r="BA2" s="57">
        <v>0</v>
      </c>
      <c r="BB2" s="57">
        <v>116.117559079</v>
      </c>
      <c r="BC2" s="57">
        <v>0</v>
      </c>
      <c r="BD2" s="57">
        <v>0</v>
      </c>
      <c r="BE2" s="57">
        <v>0</v>
      </c>
      <c r="BF2" s="57">
        <v>5.6418705859999996</v>
      </c>
      <c r="BG2" s="57">
        <v>2.9029389769999998</v>
      </c>
      <c r="BH2" s="57">
        <v>8.5448095629999994</v>
      </c>
      <c r="BI2" s="57">
        <v>0</v>
      </c>
      <c r="BJ2" s="57">
        <v>0</v>
      </c>
      <c r="BK2" s="57">
        <v>0</v>
      </c>
      <c r="BL2" s="57">
        <v>0</v>
      </c>
      <c r="BM2" s="57">
        <v>0</v>
      </c>
      <c r="BN2" s="57">
        <v>0</v>
      </c>
      <c r="BO2" s="57">
        <v>0</v>
      </c>
      <c r="BP2" s="57">
        <v>107.572749516</v>
      </c>
      <c r="BQ2" s="57">
        <v>107.180478408</v>
      </c>
      <c r="BR2" s="57">
        <v>106.998016355</v>
      </c>
      <c r="BS2" s="57">
        <v>107.572749516</v>
      </c>
      <c r="BT2" s="57">
        <v>107.180478408</v>
      </c>
      <c r="BU2" s="57">
        <v>106.998016355</v>
      </c>
    </row>
    <row r="3" spans="1:79" x14ac:dyDescent="0.25">
      <c r="A3" s="57">
        <v>6</v>
      </c>
      <c r="B3" s="57">
        <v>42285341770000</v>
      </c>
      <c r="C3" s="57" t="s">
        <v>147</v>
      </c>
      <c r="D3" s="57" t="s">
        <v>148</v>
      </c>
      <c r="E3" s="57" t="s">
        <v>149</v>
      </c>
      <c r="F3" s="57">
        <v>0</v>
      </c>
      <c r="G3" s="57" t="s">
        <v>67</v>
      </c>
      <c r="H3" s="57" t="s">
        <v>150</v>
      </c>
      <c r="I3" s="57" t="s">
        <v>151</v>
      </c>
      <c r="J3" s="57" t="s">
        <v>152</v>
      </c>
      <c r="K3" s="57" t="s">
        <v>51</v>
      </c>
      <c r="L3" s="57" t="s">
        <v>153</v>
      </c>
      <c r="M3" s="57" t="s">
        <v>154</v>
      </c>
      <c r="N3" s="57" t="s">
        <v>155</v>
      </c>
      <c r="P3" s="57" t="s">
        <v>156</v>
      </c>
      <c r="Q3" s="57" t="s">
        <v>157</v>
      </c>
      <c r="R3" s="57" t="s">
        <v>158</v>
      </c>
      <c r="S3" s="57" t="s">
        <v>159</v>
      </c>
      <c r="U3" s="57" t="s">
        <v>160</v>
      </c>
      <c r="V3" s="57" t="s">
        <v>160</v>
      </c>
      <c r="W3" s="57" t="s">
        <v>160</v>
      </c>
      <c r="X3" s="57" t="s">
        <v>160</v>
      </c>
      <c r="Y3" s="57" t="s">
        <v>160</v>
      </c>
      <c r="Z3" s="57" t="s">
        <v>160</v>
      </c>
      <c r="AA3" s="57" t="s">
        <v>160</v>
      </c>
      <c r="AB3" s="57" t="s">
        <v>160</v>
      </c>
      <c r="AC3" s="57" t="s">
        <v>160</v>
      </c>
      <c r="AD3" s="57" t="s">
        <v>160</v>
      </c>
      <c r="AE3" s="57" t="s">
        <v>160</v>
      </c>
      <c r="AF3" s="57" t="s">
        <v>160</v>
      </c>
      <c r="AG3" s="57" t="s">
        <v>160</v>
      </c>
      <c r="AH3" s="57" t="s">
        <v>160</v>
      </c>
      <c r="AI3" s="57" t="s">
        <v>179</v>
      </c>
      <c r="AL3" s="9">
        <v>45352</v>
      </c>
      <c r="AM3" s="57">
        <v>3039.654821095</v>
      </c>
      <c r="AN3" s="57">
        <v>10999.990011608001</v>
      </c>
      <c r="AO3" s="57">
        <v>0.122820425</v>
      </c>
      <c r="AP3" s="57">
        <v>3039.654821095</v>
      </c>
      <c r="AQ3" s="57">
        <v>8249.9925087060001</v>
      </c>
      <c r="AR3" s="57">
        <v>0</v>
      </c>
      <c r="AS3" s="57">
        <v>1.500951154</v>
      </c>
      <c r="AT3" s="57">
        <v>4.0737638010000001</v>
      </c>
      <c r="AU3" s="57">
        <v>0</v>
      </c>
      <c r="AV3" s="57">
        <v>73.77</v>
      </c>
      <c r="AW3" s="57">
        <v>2.327</v>
      </c>
      <c r="AX3" s="57">
        <v>0</v>
      </c>
      <c r="AY3" s="57">
        <v>110.72516663899999</v>
      </c>
      <c r="AZ3" s="57">
        <v>9.4796483649999992</v>
      </c>
      <c r="BA3" s="57">
        <v>0</v>
      </c>
      <c r="BB3" s="57">
        <v>120.20481500299999</v>
      </c>
      <c r="BC3" s="57">
        <v>0</v>
      </c>
      <c r="BD3" s="57">
        <v>0</v>
      </c>
      <c r="BE3" s="57">
        <v>0</v>
      </c>
      <c r="BF3" s="57">
        <v>5.8193406320000003</v>
      </c>
      <c r="BG3" s="57">
        <v>3.0051203750000002</v>
      </c>
      <c r="BH3" s="57">
        <v>8.824461007</v>
      </c>
      <c r="BI3" s="57">
        <v>0</v>
      </c>
      <c r="BJ3" s="57">
        <v>0</v>
      </c>
      <c r="BK3" s="57">
        <v>0</v>
      </c>
      <c r="BL3" s="57">
        <v>0</v>
      </c>
      <c r="BM3" s="57">
        <v>0</v>
      </c>
      <c r="BN3" s="57">
        <v>0</v>
      </c>
      <c r="BO3" s="57">
        <v>0</v>
      </c>
      <c r="BP3" s="57">
        <v>111.380353996</v>
      </c>
      <c r="BQ3" s="57">
        <v>110.08011612999999</v>
      </c>
      <c r="BR3" s="57">
        <v>109.478898832</v>
      </c>
      <c r="BS3" s="57">
        <v>111.380353996</v>
      </c>
      <c r="BT3" s="57">
        <v>110.08011612999999</v>
      </c>
      <c r="BU3" s="57">
        <v>109.478898832</v>
      </c>
    </row>
    <row r="4" spans="1:79" x14ac:dyDescent="0.25">
      <c r="A4" s="57">
        <v>6</v>
      </c>
      <c r="B4" s="57">
        <v>42285341770000</v>
      </c>
      <c r="C4" s="57" t="s">
        <v>147</v>
      </c>
      <c r="D4" s="57" t="s">
        <v>148</v>
      </c>
      <c r="E4" s="57" t="s">
        <v>149</v>
      </c>
      <c r="F4" s="57">
        <v>0</v>
      </c>
      <c r="G4" s="57" t="s">
        <v>67</v>
      </c>
      <c r="H4" s="57" t="s">
        <v>150</v>
      </c>
      <c r="I4" s="57" t="s">
        <v>151</v>
      </c>
      <c r="J4" s="57" t="s">
        <v>152</v>
      </c>
      <c r="K4" s="57" t="s">
        <v>51</v>
      </c>
      <c r="L4" s="57" t="s">
        <v>153</v>
      </c>
      <c r="M4" s="57" t="s">
        <v>154</v>
      </c>
      <c r="N4" s="57" t="s">
        <v>155</v>
      </c>
      <c r="P4" s="57" t="s">
        <v>156</v>
      </c>
      <c r="Q4" s="57" t="s">
        <v>157</v>
      </c>
      <c r="R4" s="57" t="s">
        <v>158</v>
      </c>
      <c r="S4" s="57" t="s">
        <v>159</v>
      </c>
      <c r="U4" s="57" t="s">
        <v>160</v>
      </c>
      <c r="V4" s="57" t="s">
        <v>160</v>
      </c>
      <c r="W4" s="57" t="s">
        <v>160</v>
      </c>
      <c r="X4" s="57" t="s">
        <v>160</v>
      </c>
      <c r="Y4" s="57" t="s">
        <v>160</v>
      </c>
      <c r="Z4" s="57" t="s">
        <v>160</v>
      </c>
      <c r="AA4" s="57" t="s">
        <v>160</v>
      </c>
      <c r="AB4" s="57" t="s">
        <v>160</v>
      </c>
      <c r="AC4" s="57" t="s">
        <v>160</v>
      </c>
      <c r="AD4" s="57" t="s">
        <v>160</v>
      </c>
      <c r="AE4" s="57" t="s">
        <v>160</v>
      </c>
      <c r="AF4" s="57" t="s">
        <v>160</v>
      </c>
      <c r="AG4" s="57" t="s">
        <v>160</v>
      </c>
      <c r="AH4" s="57" t="s">
        <v>160</v>
      </c>
      <c r="AI4" s="57" t="s">
        <v>179</v>
      </c>
      <c r="AL4" s="9">
        <v>45383</v>
      </c>
      <c r="AM4" s="57">
        <v>2864.8214059289999</v>
      </c>
      <c r="AN4" s="57">
        <v>10343.680356822</v>
      </c>
      <c r="AO4" s="57">
        <v>0.113771408</v>
      </c>
      <c r="AP4" s="57">
        <v>2864.8214059289999</v>
      </c>
      <c r="AQ4" s="57">
        <v>7757.7602676160004</v>
      </c>
      <c r="AR4" s="57">
        <v>0</v>
      </c>
      <c r="AS4" s="57">
        <v>1.4146201620000001</v>
      </c>
      <c r="AT4" s="57">
        <v>3.8307044430000001</v>
      </c>
      <c r="AU4" s="57">
        <v>0</v>
      </c>
      <c r="AV4" s="57">
        <v>73.91</v>
      </c>
      <c r="AW4" s="57">
        <v>2.3039999999999998</v>
      </c>
      <c r="AX4" s="57">
        <v>0</v>
      </c>
      <c r="AY4" s="57">
        <v>104.554576176</v>
      </c>
      <c r="AZ4" s="57">
        <v>8.825943036</v>
      </c>
      <c r="BA4" s="57">
        <v>0</v>
      </c>
      <c r="BB4" s="57">
        <v>113.380519212</v>
      </c>
      <c r="BC4" s="57">
        <v>0</v>
      </c>
      <c r="BD4" s="57">
        <v>0</v>
      </c>
      <c r="BE4" s="57">
        <v>0</v>
      </c>
      <c r="BF4" s="57">
        <v>5.4855961479999999</v>
      </c>
      <c r="BG4" s="57">
        <v>2.83451298</v>
      </c>
      <c r="BH4" s="57">
        <v>8.3201091280000004</v>
      </c>
      <c r="BI4" s="57">
        <v>0</v>
      </c>
      <c r="BJ4" s="57">
        <v>0</v>
      </c>
      <c r="BK4" s="57">
        <v>0</v>
      </c>
      <c r="BL4" s="57">
        <v>0</v>
      </c>
      <c r="BM4" s="57">
        <v>0</v>
      </c>
      <c r="BN4" s="57">
        <v>0</v>
      </c>
      <c r="BO4" s="57">
        <v>0</v>
      </c>
      <c r="BP4" s="57">
        <v>105.06041008299999</v>
      </c>
      <c r="BQ4" s="57">
        <v>103.024274996</v>
      </c>
      <c r="BR4" s="57">
        <v>102.088181881</v>
      </c>
      <c r="BS4" s="57">
        <v>105.06041008299999</v>
      </c>
      <c r="BT4" s="57">
        <v>103.024274996</v>
      </c>
      <c r="BU4" s="57">
        <v>102.088181881</v>
      </c>
    </row>
    <row r="5" spans="1:79" x14ac:dyDescent="0.25">
      <c r="A5" s="57">
        <v>6</v>
      </c>
      <c r="B5" s="57">
        <v>42285341770000</v>
      </c>
      <c r="C5" s="57" t="s">
        <v>147</v>
      </c>
      <c r="D5" s="57" t="s">
        <v>148</v>
      </c>
      <c r="E5" s="57" t="s">
        <v>149</v>
      </c>
      <c r="F5" s="57">
        <v>0</v>
      </c>
      <c r="G5" s="57" t="s">
        <v>67</v>
      </c>
      <c r="H5" s="57" t="s">
        <v>150</v>
      </c>
      <c r="I5" s="57" t="s">
        <v>151</v>
      </c>
      <c r="J5" s="57" t="s">
        <v>152</v>
      </c>
      <c r="K5" s="57" t="s">
        <v>51</v>
      </c>
      <c r="L5" s="57" t="s">
        <v>153</v>
      </c>
      <c r="M5" s="57" t="s">
        <v>154</v>
      </c>
      <c r="N5" s="57" t="s">
        <v>155</v>
      </c>
      <c r="P5" s="57" t="s">
        <v>156</v>
      </c>
      <c r="Q5" s="57" t="s">
        <v>157</v>
      </c>
      <c r="R5" s="57" t="s">
        <v>158</v>
      </c>
      <c r="S5" s="57" t="s">
        <v>159</v>
      </c>
      <c r="U5" s="57" t="s">
        <v>160</v>
      </c>
      <c r="V5" s="57" t="s">
        <v>160</v>
      </c>
      <c r="W5" s="57" t="s">
        <v>160</v>
      </c>
      <c r="X5" s="57" t="s">
        <v>160</v>
      </c>
      <c r="Y5" s="57" t="s">
        <v>160</v>
      </c>
      <c r="Z5" s="57" t="s">
        <v>160</v>
      </c>
      <c r="AA5" s="57" t="s">
        <v>160</v>
      </c>
      <c r="AB5" s="57" t="s">
        <v>160</v>
      </c>
      <c r="AC5" s="57" t="s">
        <v>160</v>
      </c>
      <c r="AD5" s="57" t="s">
        <v>160</v>
      </c>
      <c r="AE5" s="57" t="s">
        <v>160</v>
      </c>
      <c r="AF5" s="57" t="s">
        <v>160</v>
      </c>
      <c r="AG5" s="57" t="s">
        <v>160</v>
      </c>
      <c r="AH5" s="57" t="s">
        <v>160</v>
      </c>
      <c r="AI5" s="57" t="s">
        <v>179</v>
      </c>
      <c r="AL5" s="9">
        <v>45413</v>
      </c>
      <c r="AM5" s="57">
        <v>2885.3780994190001</v>
      </c>
      <c r="AN5" s="57">
        <v>10394.110390476</v>
      </c>
      <c r="AO5" s="57">
        <v>0.11272684700000001</v>
      </c>
      <c r="AP5" s="57">
        <v>2885.3780994190001</v>
      </c>
      <c r="AQ5" s="57">
        <v>7795.5827928569997</v>
      </c>
      <c r="AR5" s="57">
        <v>0</v>
      </c>
      <c r="AS5" s="57">
        <v>1.424770852</v>
      </c>
      <c r="AT5" s="57">
        <v>3.8493808270000001</v>
      </c>
      <c r="AU5" s="57">
        <v>0</v>
      </c>
      <c r="AV5" s="57">
        <v>74.010000000000005</v>
      </c>
      <c r="AW5" s="57">
        <v>2.3679999999999999</v>
      </c>
      <c r="AX5" s="57">
        <v>0</v>
      </c>
      <c r="AY5" s="57">
        <v>105.447290735</v>
      </c>
      <c r="AZ5" s="57">
        <v>9.1153337990000001</v>
      </c>
      <c r="BA5" s="57">
        <v>0</v>
      </c>
      <c r="BB5" s="57">
        <v>114.56262453399999</v>
      </c>
      <c r="BC5" s="57">
        <v>0</v>
      </c>
      <c r="BD5" s="57">
        <v>0</v>
      </c>
      <c r="BE5" s="57">
        <v>0</v>
      </c>
      <c r="BF5" s="57">
        <v>5.5484606190000001</v>
      </c>
      <c r="BG5" s="57">
        <v>2.8640656130000002</v>
      </c>
      <c r="BH5" s="57">
        <v>8.4125262329999995</v>
      </c>
      <c r="BI5" s="57">
        <v>0</v>
      </c>
      <c r="BJ5" s="57">
        <v>0</v>
      </c>
      <c r="BK5" s="57">
        <v>0</v>
      </c>
      <c r="BL5" s="57">
        <v>0</v>
      </c>
      <c r="BM5" s="57">
        <v>0</v>
      </c>
      <c r="BN5" s="57">
        <v>0</v>
      </c>
      <c r="BO5" s="57">
        <v>0</v>
      </c>
      <c r="BP5" s="57">
        <v>106.150098302</v>
      </c>
      <c r="BQ5" s="57">
        <v>103.254203082</v>
      </c>
      <c r="BR5" s="57">
        <v>101.93073314199999</v>
      </c>
      <c r="BS5" s="57">
        <v>106.150098302</v>
      </c>
      <c r="BT5" s="57">
        <v>103.254203082</v>
      </c>
      <c r="BU5" s="57">
        <v>101.93073314199999</v>
      </c>
    </row>
    <row r="6" spans="1:79" x14ac:dyDescent="0.25">
      <c r="A6" s="57">
        <v>6</v>
      </c>
      <c r="B6" s="57">
        <v>42285341770000</v>
      </c>
      <c r="C6" s="57" t="s">
        <v>147</v>
      </c>
      <c r="D6" s="57" t="s">
        <v>148</v>
      </c>
      <c r="E6" s="57" t="s">
        <v>149</v>
      </c>
      <c r="F6" s="57">
        <v>0</v>
      </c>
      <c r="G6" s="57" t="s">
        <v>67</v>
      </c>
      <c r="H6" s="57" t="s">
        <v>150</v>
      </c>
      <c r="I6" s="57" t="s">
        <v>151</v>
      </c>
      <c r="J6" s="57" t="s">
        <v>152</v>
      </c>
      <c r="K6" s="57" t="s">
        <v>51</v>
      </c>
      <c r="L6" s="57" t="s">
        <v>153</v>
      </c>
      <c r="M6" s="57" t="s">
        <v>154</v>
      </c>
      <c r="N6" s="57" t="s">
        <v>155</v>
      </c>
      <c r="P6" s="57" t="s">
        <v>156</v>
      </c>
      <c r="Q6" s="57" t="s">
        <v>157</v>
      </c>
      <c r="R6" s="57" t="s">
        <v>158</v>
      </c>
      <c r="S6" s="57" t="s">
        <v>159</v>
      </c>
      <c r="U6" s="57" t="s">
        <v>160</v>
      </c>
      <c r="V6" s="57" t="s">
        <v>160</v>
      </c>
      <c r="W6" s="57" t="s">
        <v>160</v>
      </c>
      <c r="X6" s="57" t="s">
        <v>160</v>
      </c>
      <c r="Y6" s="57" t="s">
        <v>160</v>
      </c>
      <c r="Z6" s="57" t="s">
        <v>160</v>
      </c>
      <c r="AA6" s="57" t="s">
        <v>160</v>
      </c>
      <c r="AB6" s="57" t="s">
        <v>160</v>
      </c>
      <c r="AC6" s="57" t="s">
        <v>160</v>
      </c>
      <c r="AD6" s="57" t="s">
        <v>160</v>
      </c>
      <c r="AE6" s="57" t="s">
        <v>160</v>
      </c>
      <c r="AF6" s="57" t="s">
        <v>160</v>
      </c>
      <c r="AG6" s="57" t="s">
        <v>160</v>
      </c>
      <c r="AH6" s="57" t="s">
        <v>160</v>
      </c>
      <c r="AI6" s="57" t="s">
        <v>179</v>
      </c>
      <c r="AL6" s="9">
        <v>45444</v>
      </c>
      <c r="AM6" s="57">
        <v>2723.6469624719998</v>
      </c>
      <c r="AN6" s="57">
        <v>9789.0672220960005</v>
      </c>
      <c r="AO6" s="57">
        <v>0.10476577300000001</v>
      </c>
      <c r="AP6" s="57">
        <v>2723.6469624719998</v>
      </c>
      <c r="AQ6" s="57">
        <v>7341.8004165720004</v>
      </c>
      <c r="AR6" s="57">
        <v>0</v>
      </c>
      <c r="AS6" s="57">
        <v>1.344909634</v>
      </c>
      <c r="AT6" s="57">
        <v>3.6253076279999998</v>
      </c>
      <c r="AU6" s="57">
        <v>0</v>
      </c>
      <c r="AV6" s="57">
        <v>74</v>
      </c>
      <c r="AW6" s="57">
        <v>2.5190000000000001</v>
      </c>
      <c r="AX6" s="57">
        <v>0</v>
      </c>
      <c r="AY6" s="57">
        <v>99.523312885999999</v>
      </c>
      <c r="AZ6" s="57">
        <v>9.1321499139999993</v>
      </c>
      <c r="BA6" s="57">
        <v>0</v>
      </c>
      <c r="BB6" s="57">
        <v>108.6554628</v>
      </c>
      <c r="BC6" s="57">
        <v>0</v>
      </c>
      <c r="BD6" s="57">
        <v>0</v>
      </c>
      <c r="BE6" s="57">
        <v>0</v>
      </c>
      <c r="BF6" s="57">
        <v>5.2764151200000002</v>
      </c>
      <c r="BG6" s="57">
        <v>2.7163865700000001</v>
      </c>
      <c r="BH6" s="57">
        <v>7.9928016900000003</v>
      </c>
      <c r="BI6" s="57">
        <v>0</v>
      </c>
      <c r="BJ6" s="57">
        <v>0</v>
      </c>
      <c r="BK6" s="57">
        <v>0</v>
      </c>
      <c r="BL6" s="57">
        <v>0</v>
      </c>
      <c r="BM6" s="57">
        <v>0</v>
      </c>
      <c r="BN6" s="57">
        <v>0</v>
      </c>
      <c r="BO6" s="57">
        <v>0</v>
      </c>
      <c r="BP6" s="57">
        <v>100.66266111100001</v>
      </c>
      <c r="BQ6" s="57">
        <v>97.152937363999996</v>
      </c>
      <c r="BR6" s="57">
        <v>95.558143897999997</v>
      </c>
      <c r="BS6" s="57">
        <v>100.66266111100001</v>
      </c>
      <c r="BT6" s="57">
        <v>97.152937363999996</v>
      </c>
      <c r="BU6" s="57">
        <v>95.558143897999997</v>
      </c>
    </row>
    <row r="7" spans="1:79" x14ac:dyDescent="0.25">
      <c r="A7" s="57">
        <v>6</v>
      </c>
      <c r="B7" s="57">
        <v>42285341770000</v>
      </c>
      <c r="C7" s="57" t="s">
        <v>147</v>
      </c>
      <c r="D7" s="57" t="s">
        <v>148</v>
      </c>
      <c r="E7" s="57" t="s">
        <v>149</v>
      </c>
      <c r="F7" s="57">
        <v>0</v>
      </c>
      <c r="G7" s="57" t="s">
        <v>67</v>
      </c>
      <c r="H7" s="57" t="s">
        <v>150</v>
      </c>
      <c r="I7" s="57" t="s">
        <v>151</v>
      </c>
      <c r="J7" s="57" t="s">
        <v>152</v>
      </c>
      <c r="K7" s="57" t="s">
        <v>51</v>
      </c>
      <c r="L7" s="57" t="s">
        <v>153</v>
      </c>
      <c r="M7" s="57" t="s">
        <v>154</v>
      </c>
      <c r="N7" s="57" t="s">
        <v>155</v>
      </c>
      <c r="P7" s="57" t="s">
        <v>156</v>
      </c>
      <c r="Q7" s="57" t="s">
        <v>157</v>
      </c>
      <c r="R7" s="57" t="s">
        <v>158</v>
      </c>
      <c r="S7" s="57" t="s">
        <v>159</v>
      </c>
      <c r="U7" s="57" t="s">
        <v>160</v>
      </c>
      <c r="V7" s="57" t="s">
        <v>160</v>
      </c>
      <c r="W7" s="57" t="s">
        <v>160</v>
      </c>
      <c r="X7" s="57" t="s">
        <v>160</v>
      </c>
      <c r="Y7" s="57" t="s">
        <v>160</v>
      </c>
      <c r="Z7" s="57" t="s">
        <v>160</v>
      </c>
      <c r="AA7" s="57" t="s">
        <v>160</v>
      </c>
      <c r="AB7" s="57" t="s">
        <v>160</v>
      </c>
      <c r="AC7" s="57" t="s">
        <v>160</v>
      </c>
      <c r="AD7" s="57" t="s">
        <v>160</v>
      </c>
      <c r="AE7" s="57" t="s">
        <v>160</v>
      </c>
      <c r="AF7" s="57" t="s">
        <v>160</v>
      </c>
      <c r="AG7" s="57" t="s">
        <v>160</v>
      </c>
      <c r="AH7" s="57" t="s">
        <v>160</v>
      </c>
      <c r="AI7" s="57" t="s">
        <v>179</v>
      </c>
      <c r="AL7" s="9">
        <v>45474</v>
      </c>
      <c r="AM7" s="57">
        <v>2747.2065308649999</v>
      </c>
      <c r="AN7" s="57">
        <v>9851.1901253489996</v>
      </c>
      <c r="AO7" s="57">
        <v>0.104120515</v>
      </c>
      <c r="AP7" s="57">
        <v>2747.2065308649999</v>
      </c>
      <c r="AQ7" s="57">
        <v>7388.3925940119998</v>
      </c>
      <c r="AR7" s="57">
        <v>0</v>
      </c>
      <c r="AS7" s="57">
        <v>1.3565431130000001</v>
      </c>
      <c r="AT7" s="57">
        <v>3.6483143789999999</v>
      </c>
      <c r="AU7" s="57">
        <v>0</v>
      </c>
      <c r="AV7" s="57">
        <v>73.819999999999993</v>
      </c>
      <c r="AW7" s="57">
        <v>2.6520000000000001</v>
      </c>
      <c r="AX7" s="57">
        <v>0</v>
      </c>
      <c r="AY7" s="57">
        <v>100.14001259299999</v>
      </c>
      <c r="AZ7" s="57">
        <v>9.6753297329999999</v>
      </c>
      <c r="BA7" s="57">
        <v>0</v>
      </c>
      <c r="BB7" s="57">
        <v>109.81534232600001</v>
      </c>
      <c r="BC7" s="57">
        <v>0</v>
      </c>
      <c r="BD7" s="57">
        <v>0</v>
      </c>
      <c r="BE7" s="57">
        <v>0</v>
      </c>
      <c r="BF7" s="57">
        <v>5.3456321290000002</v>
      </c>
      <c r="BG7" s="57">
        <v>2.7453835579999999</v>
      </c>
      <c r="BH7" s="57">
        <v>8.0910156870000005</v>
      </c>
      <c r="BI7" s="57">
        <v>0</v>
      </c>
      <c r="BJ7" s="57">
        <v>0</v>
      </c>
      <c r="BK7" s="57">
        <v>0</v>
      </c>
      <c r="BL7" s="57">
        <v>0</v>
      </c>
      <c r="BM7" s="57">
        <v>0</v>
      </c>
      <c r="BN7" s="57">
        <v>0</v>
      </c>
      <c r="BO7" s="57">
        <v>0</v>
      </c>
      <c r="BP7" s="57">
        <v>101.724326639</v>
      </c>
      <c r="BQ7" s="57">
        <v>97.386602608000004</v>
      </c>
      <c r="BR7" s="57">
        <v>95.427268218999998</v>
      </c>
      <c r="BS7" s="57">
        <v>101.724326639</v>
      </c>
      <c r="BT7" s="57">
        <v>97.386602608000004</v>
      </c>
      <c r="BU7" s="57">
        <v>95.427268218999998</v>
      </c>
    </row>
    <row r="8" spans="1:79" x14ac:dyDescent="0.25">
      <c r="A8" s="57">
        <v>6</v>
      </c>
      <c r="B8" s="57">
        <v>42285341770000</v>
      </c>
      <c r="C8" s="57" t="s">
        <v>147</v>
      </c>
      <c r="D8" s="57" t="s">
        <v>148</v>
      </c>
      <c r="E8" s="57" t="s">
        <v>149</v>
      </c>
      <c r="F8" s="57">
        <v>0</v>
      </c>
      <c r="G8" s="57" t="s">
        <v>67</v>
      </c>
      <c r="H8" s="57" t="s">
        <v>150</v>
      </c>
      <c r="I8" s="57" t="s">
        <v>151</v>
      </c>
      <c r="J8" s="57" t="s">
        <v>152</v>
      </c>
      <c r="K8" s="57" t="s">
        <v>51</v>
      </c>
      <c r="L8" s="57" t="s">
        <v>153</v>
      </c>
      <c r="M8" s="57" t="s">
        <v>154</v>
      </c>
      <c r="N8" s="57" t="s">
        <v>155</v>
      </c>
      <c r="P8" s="57" t="s">
        <v>156</v>
      </c>
      <c r="Q8" s="57" t="s">
        <v>157</v>
      </c>
      <c r="R8" s="57" t="s">
        <v>158</v>
      </c>
      <c r="S8" s="57" t="s">
        <v>159</v>
      </c>
      <c r="U8" s="57" t="s">
        <v>160</v>
      </c>
      <c r="V8" s="57" t="s">
        <v>160</v>
      </c>
      <c r="W8" s="57" t="s">
        <v>160</v>
      </c>
      <c r="X8" s="57" t="s">
        <v>160</v>
      </c>
      <c r="Y8" s="57" t="s">
        <v>160</v>
      </c>
      <c r="Z8" s="57" t="s">
        <v>160</v>
      </c>
      <c r="AA8" s="57" t="s">
        <v>160</v>
      </c>
      <c r="AB8" s="57" t="s">
        <v>160</v>
      </c>
      <c r="AC8" s="57" t="s">
        <v>160</v>
      </c>
      <c r="AD8" s="57" t="s">
        <v>160</v>
      </c>
      <c r="AE8" s="57" t="s">
        <v>160</v>
      </c>
      <c r="AF8" s="57" t="s">
        <v>160</v>
      </c>
      <c r="AG8" s="57" t="s">
        <v>160</v>
      </c>
      <c r="AH8" s="57" t="s">
        <v>160</v>
      </c>
      <c r="AI8" s="57" t="s">
        <v>179</v>
      </c>
      <c r="AL8" s="9">
        <v>45505</v>
      </c>
      <c r="AM8" s="57">
        <v>2682.3539039749999</v>
      </c>
      <c r="AN8" s="57">
        <v>9596.3490370010004</v>
      </c>
      <c r="AO8" s="57">
        <v>0.100216268</v>
      </c>
      <c r="AP8" s="57">
        <v>2682.3539039749999</v>
      </c>
      <c r="AQ8" s="57">
        <v>7197.2617777510004</v>
      </c>
      <c r="AR8" s="57">
        <v>0</v>
      </c>
      <c r="AS8" s="57">
        <v>1.324519534</v>
      </c>
      <c r="AT8" s="57">
        <v>3.5539358929999998</v>
      </c>
      <c r="AU8" s="57">
        <v>0</v>
      </c>
      <c r="AV8" s="57">
        <v>73.540000000000006</v>
      </c>
      <c r="AW8" s="57">
        <v>2.6970000000000001</v>
      </c>
      <c r="AX8" s="57">
        <v>0</v>
      </c>
      <c r="AY8" s="57">
        <v>97.405166547999997</v>
      </c>
      <c r="AZ8" s="57">
        <v>9.5849651040000001</v>
      </c>
      <c r="BA8" s="57">
        <v>0</v>
      </c>
      <c r="BB8" s="57">
        <v>106.990131652</v>
      </c>
      <c r="BC8" s="57">
        <v>0</v>
      </c>
      <c r="BD8" s="57">
        <v>0</v>
      </c>
      <c r="BE8" s="57">
        <v>0</v>
      </c>
      <c r="BF8" s="57">
        <v>5.2127264069999999</v>
      </c>
      <c r="BG8" s="57">
        <v>2.674753291</v>
      </c>
      <c r="BH8" s="57">
        <v>7.887479699</v>
      </c>
      <c r="BI8" s="57">
        <v>0</v>
      </c>
      <c r="BJ8" s="57">
        <v>0</v>
      </c>
      <c r="BK8" s="57">
        <v>0</v>
      </c>
      <c r="BL8" s="57">
        <v>0</v>
      </c>
      <c r="BM8" s="57">
        <v>0</v>
      </c>
      <c r="BN8" s="57">
        <v>0</v>
      </c>
      <c r="BO8" s="57">
        <v>0</v>
      </c>
      <c r="BP8" s="57">
        <v>99.102651953999995</v>
      </c>
      <c r="BQ8" s="57">
        <v>94.112331174000005</v>
      </c>
      <c r="BR8" s="57">
        <v>91.871607093999998</v>
      </c>
      <c r="BS8" s="57">
        <v>99.102651953999995</v>
      </c>
      <c r="BT8" s="57">
        <v>94.112331174000005</v>
      </c>
      <c r="BU8" s="57">
        <v>91.871607093999998</v>
      </c>
    </row>
    <row r="9" spans="1:79" x14ac:dyDescent="0.25">
      <c r="A9" s="57">
        <v>6</v>
      </c>
      <c r="B9" s="57">
        <v>42285341770000</v>
      </c>
      <c r="C9" s="57" t="s">
        <v>147</v>
      </c>
      <c r="D9" s="57" t="s">
        <v>148</v>
      </c>
      <c r="E9" s="57" t="s">
        <v>149</v>
      </c>
      <c r="F9" s="57">
        <v>0</v>
      </c>
      <c r="G9" s="57" t="s">
        <v>67</v>
      </c>
      <c r="H9" s="57" t="s">
        <v>150</v>
      </c>
      <c r="I9" s="57" t="s">
        <v>151</v>
      </c>
      <c r="J9" s="57" t="s">
        <v>152</v>
      </c>
      <c r="K9" s="57" t="s">
        <v>51</v>
      </c>
      <c r="L9" s="57" t="s">
        <v>153</v>
      </c>
      <c r="M9" s="57" t="s">
        <v>154</v>
      </c>
      <c r="N9" s="57" t="s">
        <v>155</v>
      </c>
      <c r="P9" s="57" t="s">
        <v>156</v>
      </c>
      <c r="Q9" s="57" t="s">
        <v>157</v>
      </c>
      <c r="R9" s="57" t="s">
        <v>158</v>
      </c>
      <c r="S9" s="57" t="s">
        <v>159</v>
      </c>
      <c r="U9" s="57" t="s">
        <v>160</v>
      </c>
      <c r="V9" s="57" t="s">
        <v>160</v>
      </c>
      <c r="W9" s="57" t="s">
        <v>160</v>
      </c>
      <c r="X9" s="57" t="s">
        <v>160</v>
      </c>
      <c r="Y9" s="57" t="s">
        <v>160</v>
      </c>
      <c r="Z9" s="57" t="s">
        <v>160</v>
      </c>
      <c r="AA9" s="57" t="s">
        <v>160</v>
      </c>
      <c r="AB9" s="57" t="s">
        <v>160</v>
      </c>
      <c r="AC9" s="57" t="s">
        <v>160</v>
      </c>
      <c r="AD9" s="57" t="s">
        <v>160</v>
      </c>
      <c r="AE9" s="57" t="s">
        <v>160</v>
      </c>
      <c r="AF9" s="57" t="s">
        <v>160</v>
      </c>
      <c r="AG9" s="57" t="s">
        <v>160</v>
      </c>
      <c r="AH9" s="57" t="s">
        <v>160</v>
      </c>
      <c r="AI9" s="57" t="s">
        <v>179</v>
      </c>
      <c r="AL9" s="9">
        <v>45536</v>
      </c>
      <c r="AM9" s="57">
        <v>2537.138094806</v>
      </c>
      <c r="AN9" s="57">
        <v>9056.1987801939995</v>
      </c>
      <c r="AO9" s="57">
        <v>9.3523495999999998E-2</v>
      </c>
      <c r="AP9" s="57">
        <v>2537.138094806</v>
      </c>
      <c r="AQ9" s="57">
        <v>6792.1490851460003</v>
      </c>
      <c r="AR9" s="57">
        <v>0</v>
      </c>
      <c r="AS9" s="57">
        <v>1.2528134200000001</v>
      </c>
      <c r="AT9" s="57">
        <v>3.3538952970000002</v>
      </c>
      <c r="AU9" s="57">
        <v>0</v>
      </c>
      <c r="AV9" s="57">
        <v>73.19</v>
      </c>
      <c r="AW9" s="57">
        <v>2.6720000000000002</v>
      </c>
      <c r="AX9" s="57">
        <v>0</v>
      </c>
      <c r="AY9" s="57">
        <v>91.693414197999999</v>
      </c>
      <c r="AZ9" s="57">
        <v>8.9616082329999998</v>
      </c>
      <c r="BA9" s="57">
        <v>0</v>
      </c>
      <c r="BB9" s="57">
        <v>100.65502243100001</v>
      </c>
      <c r="BC9" s="57">
        <v>0</v>
      </c>
      <c r="BD9" s="57">
        <v>0</v>
      </c>
      <c r="BE9" s="57">
        <v>0</v>
      </c>
      <c r="BF9" s="57">
        <v>4.9025131860000002</v>
      </c>
      <c r="BG9" s="57">
        <v>2.5163755609999998</v>
      </c>
      <c r="BH9" s="57">
        <v>7.4188887469999996</v>
      </c>
      <c r="BI9" s="57">
        <v>0</v>
      </c>
      <c r="BJ9" s="57">
        <v>0</v>
      </c>
      <c r="BK9" s="57">
        <v>0</v>
      </c>
      <c r="BL9" s="57">
        <v>0</v>
      </c>
      <c r="BM9" s="57">
        <v>0</v>
      </c>
      <c r="BN9" s="57">
        <v>0</v>
      </c>
      <c r="BO9" s="57">
        <v>0</v>
      </c>
      <c r="BP9" s="57">
        <v>93.236133683999995</v>
      </c>
      <c r="BQ9" s="57">
        <v>87.850795996000002</v>
      </c>
      <c r="BR9" s="57">
        <v>85.446611379999993</v>
      </c>
      <c r="BS9" s="57">
        <v>93.236133683999995</v>
      </c>
      <c r="BT9" s="57">
        <v>87.850795996000002</v>
      </c>
      <c r="BU9" s="57">
        <v>85.446611379999993</v>
      </c>
    </row>
    <row r="10" spans="1:79" x14ac:dyDescent="0.25">
      <c r="A10" s="57">
        <v>6</v>
      </c>
      <c r="B10" s="57">
        <v>42285341770000</v>
      </c>
      <c r="C10" s="57" t="s">
        <v>147</v>
      </c>
      <c r="D10" s="57" t="s">
        <v>148</v>
      </c>
      <c r="E10" s="57" t="s">
        <v>149</v>
      </c>
      <c r="F10" s="57">
        <v>0</v>
      </c>
      <c r="G10" s="57" t="s">
        <v>67</v>
      </c>
      <c r="H10" s="57" t="s">
        <v>150</v>
      </c>
      <c r="I10" s="57" t="s">
        <v>151</v>
      </c>
      <c r="J10" s="57" t="s">
        <v>152</v>
      </c>
      <c r="K10" s="57" t="s">
        <v>51</v>
      </c>
      <c r="L10" s="57" t="s">
        <v>153</v>
      </c>
      <c r="M10" s="57" t="s">
        <v>154</v>
      </c>
      <c r="N10" s="57" t="s">
        <v>155</v>
      </c>
      <c r="P10" s="57" t="s">
        <v>156</v>
      </c>
      <c r="Q10" s="57" t="s">
        <v>157</v>
      </c>
      <c r="R10" s="57" t="s">
        <v>158</v>
      </c>
      <c r="S10" s="57" t="s">
        <v>159</v>
      </c>
      <c r="U10" s="57" t="s">
        <v>160</v>
      </c>
      <c r="V10" s="57" t="s">
        <v>160</v>
      </c>
      <c r="W10" s="57" t="s">
        <v>160</v>
      </c>
      <c r="X10" s="57" t="s">
        <v>160</v>
      </c>
      <c r="Y10" s="57" t="s">
        <v>160</v>
      </c>
      <c r="Z10" s="57" t="s">
        <v>160</v>
      </c>
      <c r="AA10" s="57" t="s">
        <v>160</v>
      </c>
      <c r="AB10" s="57" t="s">
        <v>160</v>
      </c>
      <c r="AC10" s="57" t="s">
        <v>160</v>
      </c>
      <c r="AD10" s="57" t="s">
        <v>160</v>
      </c>
      <c r="AE10" s="57" t="s">
        <v>160</v>
      </c>
      <c r="AF10" s="57" t="s">
        <v>160</v>
      </c>
      <c r="AG10" s="57" t="s">
        <v>160</v>
      </c>
      <c r="AH10" s="57" t="s">
        <v>160</v>
      </c>
      <c r="AI10" s="57" t="s">
        <v>179</v>
      </c>
      <c r="AL10" s="9">
        <v>45566</v>
      </c>
      <c r="AM10" s="57">
        <v>2563.991085574</v>
      </c>
      <c r="AN10" s="57">
        <v>9131.3426836790004</v>
      </c>
      <c r="AO10" s="57">
        <v>9.3305105999999999E-2</v>
      </c>
      <c r="AP10" s="57">
        <v>2563.991085574</v>
      </c>
      <c r="AQ10" s="57">
        <v>6848.5070127589997</v>
      </c>
      <c r="AR10" s="57">
        <v>0</v>
      </c>
      <c r="AS10" s="57">
        <v>1.266073158</v>
      </c>
      <c r="AT10" s="57">
        <v>3.3817242780000001</v>
      </c>
      <c r="AU10" s="57">
        <v>0</v>
      </c>
      <c r="AV10" s="57">
        <v>72.83</v>
      </c>
      <c r="AW10" s="57">
        <v>2.742</v>
      </c>
      <c r="AX10" s="57">
        <v>0</v>
      </c>
      <c r="AY10" s="57">
        <v>92.208108108000005</v>
      </c>
      <c r="AZ10" s="57">
        <v>9.2726879699999998</v>
      </c>
      <c r="BA10" s="57">
        <v>0</v>
      </c>
      <c r="BB10" s="57">
        <v>101.480796078</v>
      </c>
      <c r="BC10" s="57">
        <v>0</v>
      </c>
      <c r="BD10" s="57">
        <v>0</v>
      </c>
      <c r="BE10" s="57">
        <v>0</v>
      </c>
      <c r="BF10" s="57">
        <v>4.9496469699999999</v>
      </c>
      <c r="BG10" s="57">
        <v>2.5370199019999999</v>
      </c>
      <c r="BH10" s="57">
        <v>7.4866668719999998</v>
      </c>
      <c r="BI10" s="57">
        <v>0</v>
      </c>
      <c r="BJ10" s="57">
        <v>0</v>
      </c>
      <c r="BK10" s="57">
        <v>0</v>
      </c>
      <c r="BL10" s="57">
        <v>0</v>
      </c>
      <c r="BM10" s="57">
        <v>0</v>
      </c>
      <c r="BN10" s="57">
        <v>0</v>
      </c>
      <c r="BO10" s="57">
        <v>0</v>
      </c>
      <c r="BP10" s="57">
        <v>93.994129204999993</v>
      </c>
      <c r="BQ10" s="57">
        <v>87.851470820000003</v>
      </c>
      <c r="BR10" s="57">
        <v>85.125502112000007</v>
      </c>
      <c r="BS10" s="57">
        <v>93.994129204999993</v>
      </c>
      <c r="BT10" s="57">
        <v>87.851470820000003</v>
      </c>
      <c r="BU10" s="57">
        <v>85.125502112000007</v>
      </c>
    </row>
    <row r="11" spans="1:79" x14ac:dyDescent="0.25">
      <c r="A11" s="57">
        <v>6</v>
      </c>
      <c r="B11" s="57">
        <v>42285341770000</v>
      </c>
      <c r="C11" s="57" t="s">
        <v>147</v>
      </c>
      <c r="D11" s="57" t="s">
        <v>148</v>
      </c>
      <c r="E11" s="57" t="s">
        <v>149</v>
      </c>
      <c r="F11" s="57">
        <v>0</v>
      </c>
      <c r="G11" s="57" t="s">
        <v>67</v>
      </c>
      <c r="H11" s="57" t="s">
        <v>150</v>
      </c>
      <c r="I11" s="57" t="s">
        <v>151</v>
      </c>
      <c r="J11" s="57" t="s">
        <v>152</v>
      </c>
      <c r="K11" s="57" t="s">
        <v>51</v>
      </c>
      <c r="L11" s="57" t="s">
        <v>153</v>
      </c>
      <c r="M11" s="57" t="s">
        <v>154</v>
      </c>
      <c r="N11" s="57" t="s">
        <v>155</v>
      </c>
      <c r="P11" s="57" t="s">
        <v>156</v>
      </c>
      <c r="Q11" s="57" t="s">
        <v>157</v>
      </c>
      <c r="R11" s="57" t="s">
        <v>158</v>
      </c>
      <c r="S11" s="57" t="s">
        <v>159</v>
      </c>
      <c r="U11" s="57" t="s">
        <v>160</v>
      </c>
      <c r="V11" s="57" t="s">
        <v>160</v>
      </c>
      <c r="W11" s="57" t="s">
        <v>160</v>
      </c>
      <c r="X11" s="57" t="s">
        <v>160</v>
      </c>
      <c r="Y11" s="57" t="s">
        <v>160</v>
      </c>
      <c r="Z11" s="57" t="s">
        <v>160</v>
      </c>
      <c r="AA11" s="57" t="s">
        <v>160</v>
      </c>
      <c r="AB11" s="57" t="s">
        <v>160</v>
      </c>
      <c r="AC11" s="57" t="s">
        <v>160</v>
      </c>
      <c r="AD11" s="57" t="s">
        <v>160</v>
      </c>
      <c r="AE11" s="57" t="s">
        <v>160</v>
      </c>
      <c r="AF11" s="57" t="s">
        <v>160</v>
      </c>
      <c r="AG11" s="57" t="s">
        <v>160</v>
      </c>
      <c r="AH11" s="57" t="s">
        <v>160</v>
      </c>
      <c r="AI11" s="57" t="s">
        <v>179</v>
      </c>
      <c r="AL11" s="9">
        <v>45597</v>
      </c>
      <c r="AM11" s="57">
        <v>2428.0243761510001</v>
      </c>
      <c r="AN11" s="57">
        <v>8627.6419956810005</v>
      </c>
      <c r="AO11" s="57">
        <v>8.7274331999999996E-2</v>
      </c>
      <c r="AP11" s="57">
        <v>2428.0243761510001</v>
      </c>
      <c r="AQ11" s="57">
        <v>6470.731496761</v>
      </c>
      <c r="AR11" s="57">
        <v>0</v>
      </c>
      <c r="AS11" s="57">
        <v>1.1989341570000001</v>
      </c>
      <c r="AT11" s="57">
        <v>3.1951825060000001</v>
      </c>
      <c r="AU11" s="57">
        <v>0</v>
      </c>
      <c r="AV11" s="57">
        <v>72.5</v>
      </c>
      <c r="AW11" s="57">
        <v>3.0910000000000002</v>
      </c>
      <c r="AX11" s="57">
        <v>0</v>
      </c>
      <c r="AY11" s="57">
        <v>86.922726361000002</v>
      </c>
      <c r="AZ11" s="57">
        <v>9.8763091250000006</v>
      </c>
      <c r="BA11" s="57">
        <v>0</v>
      </c>
      <c r="BB11" s="57">
        <v>96.799035485999994</v>
      </c>
      <c r="BC11" s="57">
        <v>0</v>
      </c>
      <c r="BD11" s="57">
        <v>0</v>
      </c>
      <c r="BE11" s="57">
        <v>0</v>
      </c>
      <c r="BF11" s="57">
        <v>4.7511165909999997</v>
      </c>
      <c r="BG11" s="57">
        <v>2.4199758870000001</v>
      </c>
      <c r="BH11" s="57">
        <v>7.1710924790000004</v>
      </c>
      <c r="BI11" s="57">
        <v>0</v>
      </c>
      <c r="BJ11" s="57">
        <v>0</v>
      </c>
      <c r="BK11" s="57">
        <v>0</v>
      </c>
      <c r="BL11" s="57">
        <v>0</v>
      </c>
      <c r="BM11" s="57">
        <v>0</v>
      </c>
      <c r="BN11" s="57">
        <v>0</v>
      </c>
      <c r="BO11" s="57">
        <v>0</v>
      </c>
      <c r="BP11" s="57">
        <v>89.627943008000003</v>
      </c>
      <c r="BQ11" s="57">
        <v>83.117395793</v>
      </c>
      <c r="BR11" s="57">
        <v>80.244807261000005</v>
      </c>
      <c r="BS11" s="57">
        <v>89.627943008000003</v>
      </c>
      <c r="BT11" s="57">
        <v>83.117395793</v>
      </c>
      <c r="BU11" s="57">
        <v>80.244807261000005</v>
      </c>
    </row>
    <row r="12" spans="1:79" x14ac:dyDescent="0.25">
      <c r="A12" s="57">
        <v>6</v>
      </c>
      <c r="B12" s="57">
        <v>42285341770000</v>
      </c>
      <c r="C12" s="57" t="s">
        <v>147</v>
      </c>
      <c r="D12" s="57" t="s">
        <v>148</v>
      </c>
      <c r="E12" s="57" t="s">
        <v>149</v>
      </c>
      <c r="F12" s="57">
        <v>0</v>
      </c>
      <c r="G12" s="57" t="s">
        <v>67</v>
      </c>
      <c r="H12" s="57" t="s">
        <v>150</v>
      </c>
      <c r="I12" s="57" t="s">
        <v>151</v>
      </c>
      <c r="J12" s="57" t="s">
        <v>152</v>
      </c>
      <c r="K12" s="57" t="s">
        <v>51</v>
      </c>
      <c r="L12" s="57" t="s">
        <v>153</v>
      </c>
      <c r="M12" s="57" t="s">
        <v>154</v>
      </c>
      <c r="N12" s="57" t="s">
        <v>155</v>
      </c>
      <c r="P12" s="57" t="s">
        <v>156</v>
      </c>
      <c r="Q12" s="57" t="s">
        <v>157</v>
      </c>
      <c r="R12" s="57" t="s">
        <v>158</v>
      </c>
      <c r="S12" s="57" t="s">
        <v>159</v>
      </c>
      <c r="U12" s="57" t="s">
        <v>160</v>
      </c>
      <c r="V12" s="57" t="s">
        <v>160</v>
      </c>
      <c r="W12" s="57" t="s">
        <v>160</v>
      </c>
      <c r="X12" s="57" t="s">
        <v>160</v>
      </c>
      <c r="Y12" s="57" t="s">
        <v>160</v>
      </c>
      <c r="Z12" s="57" t="s">
        <v>160</v>
      </c>
      <c r="AA12" s="57" t="s">
        <v>160</v>
      </c>
      <c r="AB12" s="57" t="s">
        <v>160</v>
      </c>
      <c r="AC12" s="57" t="s">
        <v>160</v>
      </c>
      <c r="AD12" s="57" t="s">
        <v>160</v>
      </c>
      <c r="AE12" s="57" t="s">
        <v>160</v>
      </c>
      <c r="AF12" s="57" t="s">
        <v>160</v>
      </c>
      <c r="AG12" s="57" t="s">
        <v>160</v>
      </c>
      <c r="AH12" s="57" t="s">
        <v>160</v>
      </c>
      <c r="AI12" s="57" t="s">
        <v>179</v>
      </c>
      <c r="AL12" s="9">
        <v>45627</v>
      </c>
      <c r="AM12" s="57">
        <v>2456.450271833</v>
      </c>
      <c r="AN12" s="57">
        <v>8709.1116765650004</v>
      </c>
      <c r="AO12" s="57">
        <v>8.7258323999999998E-2</v>
      </c>
      <c r="AP12" s="57">
        <v>2456.450271833</v>
      </c>
      <c r="AQ12" s="57">
        <v>6531.8337574240004</v>
      </c>
      <c r="AR12" s="57">
        <v>0</v>
      </c>
      <c r="AS12" s="57">
        <v>1.2129705799999999</v>
      </c>
      <c r="AT12" s="57">
        <v>3.2253541910000001</v>
      </c>
      <c r="AU12" s="57">
        <v>0</v>
      </c>
      <c r="AV12" s="57">
        <v>72.150000000000006</v>
      </c>
      <c r="AW12" s="57">
        <v>3.5390000000000001</v>
      </c>
      <c r="AX12" s="57">
        <v>0</v>
      </c>
      <c r="AY12" s="57">
        <v>87.515827326999997</v>
      </c>
      <c r="AZ12" s="57">
        <v>11.414528482</v>
      </c>
      <c r="BA12" s="57">
        <v>0</v>
      </c>
      <c r="BB12" s="57">
        <v>98.930355809999995</v>
      </c>
      <c r="BC12" s="57">
        <v>0</v>
      </c>
      <c r="BD12" s="57">
        <v>0</v>
      </c>
      <c r="BE12" s="57">
        <v>0</v>
      </c>
      <c r="BF12" s="57">
        <v>4.8939005030000002</v>
      </c>
      <c r="BG12" s="57">
        <v>2.4732588949999998</v>
      </c>
      <c r="BH12" s="57">
        <v>7.3671593980000001</v>
      </c>
      <c r="BI12" s="57">
        <v>0</v>
      </c>
      <c r="BJ12" s="57">
        <v>0</v>
      </c>
      <c r="BK12" s="57">
        <v>0</v>
      </c>
      <c r="BL12" s="57">
        <v>0</v>
      </c>
      <c r="BM12" s="57">
        <v>0</v>
      </c>
      <c r="BN12" s="57">
        <v>0</v>
      </c>
      <c r="BO12" s="57">
        <v>0</v>
      </c>
      <c r="BP12" s="57">
        <v>91.563196411999996</v>
      </c>
      <c r="BQ12" s="57">
        <v>84.227964729999997</v>
      </c>
      <c r="BR12" s="57">
        <v>81.010781842</v>
      </c>
      <c r="BS12" s="57">
        <v>91.563196411999996</v>
      </c>
      <c r="BT12" s="57">
        <v>84.227964729999997</v>
      </c>
      <c r="BU12" s="57">
        <v>81.010781842</v>
      </c>
    </row>
    <row r="13" spans="1:79" x14ac:dyDescent="0.25">
      <c r="A13" s="57">
        <v>6</v>
      </c>
      <c r="B13" s="57">
        <v>42285341770000</v>
      </c>
      <c r="C13" s="57" t="s">
        <v>147</v>
      </c>
      <c r="D13" s="57" t="s">
        <v>148</v>
      </c>
      <c r="E13" s="57" t="s">
        <v>149</v>
      </c>
      <c r="F13" s="57">
        <v>0</v>
      </c>
      <c r="G13" s="57" t="s">
        <v>67</v>
      </c>
      <c r="H13" s="57" t="s">
        <v>150</v>
      </c>
      <c r="I13" s="57" t="s">
        <v>151</v>
      </c>
      <c r="J13" s="57" t="s">
        <v>152</v>
      </c>
      <c r="K13" s="57" t="s">
        <v>51</v>
      </c>
      <c r="L13" s="57" t="s">
        <v>153</v>
      </c>
      <c r="M13" s="57" t="s">
        <v>154</v>
      </c>
      <c r="N13" s="57" t="s">
        <v>155</v>
      </c>
      <c r="P13" s="57" t="s">
        <v>156</v>
      </c>
      <c r="Q13" s="57" t="s">
        <v>157</v>
      </c>
      <c r="R13" s="57" t="s">
        <v>158</v>
      </c>
      <c r="S13" s="57" t="s">
        <v>159</v>
      </c>
      <c r="U13" s="57" t="s">
        <v>160</v>
      </c>
      <c r="V13" s="57" t="s">
        <v>160</v>
      </c>
      <c r="W13" s="57" t="s">
        <v>160</v>
      </c>
      <c r="X13" s="57" t="s">
        <v>160</v>
      </c>
      <c r="Y13" s="57" t="s">
        <v>160</v>
      </c>
      <c r="Z13" s="57" t="s">
        <v>160</v>
      </c>
      <c r="AA13" s="57" t="s">
        <v>160</v>
      </c>
      <c r="AB13" s="57" t="s">
        <v>160</v>
      </c>
      <c r="AC13" s="57" t="s">
        <v>160</v>
      </c>
      <c r="AD13" s="57" t="s">
        <v>160</v>
      </c>
      <c r="AE13" s="57" t="s">
        <v>160</v>
      </c>
      <c r="AF13" s="57" t="s">
        <v>160</v>
      </c>
      <c r="AG13" s="57" t="s">
        <v>160</v>
      </c>
      <c r="AH13" s="57" t="s">
        <v>160</v>
      </c>
      <c r="AI13" s="57" t="s">
        <v>179</v>
      </c>
      <c r="AL13" s="9">
        <v>45658</v>
      </c>
      <c r="AM13" s="57">
        <v>2405.4694831940001</v>
      </c>
      <c r="AN13" s="57">
        <v>8509.0830435389998</v>
      </c>
      <c r="AO13" s="57">
        <v>8.4466792999999998E-2</v>
      </c>
      <c r="AP13" s="57">
        <v>2405.4694831940001</v>
      </c>
      <c r="AQ13" s="57">
        <v>6381.8122826549998</v>
      </c>
      <c r="AR13" s="57">
        <v>0</v>
      </c>
      <c r="AS13" s="57">
        <v>1.1877967760000001</v>
      </c>
      <c r="AT13" s="57">
        <v>3.1512750870000001</v>
      </c>
      <c r="AU13" s="57">
        <v>0</v>
      </c>
      <c r="AV13" s="57">
        <v>71.92</v>
      </c>
      <c r="AW13" s="57">
        <v>3.8</v>
      </c>
      <c r="AX13" s="57">
        <v>0</v>
      </c>
      <c r="AY13" s="57">
        <v>85.426344138000005</v>
      </c>
      <c r="AZ13" s="57">
        <v>11.974845330999999</v>
      </c>
      <c r="BA13" s="57">
        <v>0</v>
      </c>
      <c r="BB13" s="57">
        <v>97.401189467999998</v>
      </c>
      <c r="BC13" s="57">
        <v>0</v>
      </c>
      <c r="BD13" s="57">
        <v>0</v>
      </c>
      <c r="BE13" s="57">
        <v>0</v>
      </c>
      <c r="BF13" s="57">
        <v>4.8395522770000001</v>
      </c>
      <c r="BG13" s="57">
        <v>2.4350297369999998</v>
      </c>
      <c r="BH13" s="57">
        <v>7.2745820129999998</v>
      </c>
      <c r="BI13" s="57">
        <v>0</v>
      </c>
      <c r="BJ13" s="57">
        <v>0</v>
      </c>
      <c r="BK13" s="57">
        <v>0</v>
      </c>
      <c r="BL13" s="57">
        <v>0</v>
      </c>
      <c r="BM13" s="57">
        <v>0</v>
      </c>
      <c r="BN13" s="57">
        <v>0</v>
      </c>
      <c r="BO13" s="57">
        <v>0</v>
      </c>
      <c r="BP13" s="57">
        <v>90.126607454999998</v>
      </c>
      <c r="BQ13" s="57">
        <v>82.238512846999996</v>
      </c>
      <c r="BR13" s="57">
        <v>78.799465478000002</v>
      </c>
      <c r="BS13" s="57">
        <v>90.126607454999998</v>
      </c>
      <c r="BT13" s="57">
        <v>82.238512846999996</v>
      </c>
      <c r="BU13" s="57">
        <v>78.799465478000002</v>
      </c>
    </row>
    <row r="14" spans="1:79" x14ac:dyDescent="0.25">
      <c r="A14" s="57">
        <v>6</v>
      </c>
      <c r="B14" s="57">
        <v>42285341770000</v>
      </c>
      <c r="C14" s="57" t="s">
        <v>147</v>
      </c>
      <c r="D14" s="57" t="s">
        <v>148</v>
      </c>
      <c r="E14" s="57" t="s">
        <v>149</v>
      </c>
      <c r="F14" s="57">
        <v>0</v>
      </c>
      <c r="G14" s="57" t="s">
        <v>67</v>
      </c>
      <c r="H14" s="57" t="s">
        <v>150</v>
      </c>
      <c r="I14" s="57" t="s">
        <v>151</v>
      </c>
      <c r="J14" s="57" t="s">
        <v>152</v>
      </c>
      <c r="K14" s="57" t="s">
        <v>51</v>
      </c>
      <c r="L14" s="57" t="s">
        <v>153</v>
      </c>
      <c r="M14" s="57" t="s">
        <v>154</v>
      </c>
      <c r="N14" s="57" t="s">
        <v>155</v>
      </c>
      <c r="P14" s="57" t="s">
        <v>156</v>
      </c>
      <c r="Q14" s="57" t="s">
        <v>157</v>
      </c>
      <c r="R14" s="57" t="s">
        <v>158</v>
      </c>
      <c r="S14" s="57" t="s">
        <v>159</v>
      </c>
      <c r="U14" s="57" t="s">
        <v>160</v>
      </c>
      <c r="V14" s="57" t="s">
        <v>160</v>
      </c>
      <c r="W14" s="57" t="s">
        <v>160</v>
      </c>
      <c r="X14" s="57" t="s">
        <v>160</v>
      </c>
      <c r="Y14" s="57" t="s">
        <v>160</v>
      </c>
      <c r="Z14" s="57" t="s">
        <v>160</v>
      </c>
      <c r="AA14" s="57" t="s">
        <v>160</v>
      </c>
      <c r="AB14" s="57" t="s">
        <v>160</v>
      </c>
      <c r="AC14" s="57" t="s">
        <v>160</v>
      </c>
      <c r="AD14" s="57" t="s">
        <v>160</v>
      </c>
      <c r="AE14" s="57" t="s">
        <v>160</v>
      </c>
      <c r="AF14" s="57" t="s">
        <v>160</v>
      </c>
      <c r="AG14" s="57" t="s">
        <v>160</v>
      </c>
      <c r="AH14" s="57" t="s">
        <v>160</v>
      </c>
      <c r="AI14" s="57" t="s">
        <v>179</v>
      </c>
      <c r="AL14" s="9">
        <v>45689</v>
      </c>
      <c r="AM14" s="57">
        <v>2130.7386709980001</v>
      </c>
      <c r="AN14" s="57">
        <v>7521.1398787320004</v>
      </c>
      <c r="AO14" s="57">
        <v>7.4032723999999994E-2</v>
      </c>
      <c r="AP14" s="57">
        <v>2130.7386709980001</v>
      </c>
      <c r="AQ14" s="57">
        <v>5640.8549090489996</v>
      </c>
      <c r="AR14" s="57">
        <v>0</v>
      </c>
      <c r="AS14" s="57">
        <v>1.0521374480000001</v>
      </c>
      <c r="AT14" s="57">
        <v>2.7853977460000001</v>
      </c>
      <c r="AU14" s="57">
        <v>0</v>
      </c>
      <c r="AV14" s="57">
        <v>71.58</v>
      </c>
      <c r="AW14" s="57">
        <v>3.6850000000000001</v>
      </c>
      <c r="AX14" s="57">
        <v>0</v>
      </c>
      <c r="AY14" s="57">
        <v>75.311998552999995</v>
      </c>
      <c r="AZ14" s="57">
        <v>10.264190692</v>
      </c>
      <c r="BA14" s="57">
        <v>0</v>
      </c>
      <c r="BB14" s="57">
        <v>85.576189244999995</v>
      </c>
      <c r="BC14" s="57">
        <v>0</v>
      </c>
      <c r="BD14" s="57">
        <v>0</v>
      </c>
      <c r="BE14" s="57">
        <v>0</v>
      </c>
      <c r="BF14" s="57">
        <v>4.2446383269999997</v>
      </c>
      <c r="BG14" s="57">
        <v>2.1394047309999999</v>
      </c>
      <c r="BH14" s="57">
        <v>6.3840430579999996</v>
      </c>
      <c r="BI14" s="57">
        <v>0</v>
      </c>
      <c r="BJ14" s="57">
        <v>0</v>
      </c>
      <c r="BK14" s="57">
        <v>0</v>
      </c>
      <c r="BL14" s="57">
        <v>0</v>
      </c>
      <c r="BM14" s="57">
        <v>0</v>
      </c>
      <c r="BN14" s="57">
        <v>0</v>
      </c>
      <c r="BO14" s="57">
        <v>0</v>
      </c>
      <c r="BP14" s="57">
        <v>79.192146187000006</v>
      </c>
      <c r="BQ14" s="57">
        <v>71.735013041000002</v>
      </c>
      <c r="BR14" s="57">
        <v>68.501372821000004</v>
      </c>
      <c r="BS14" s="57">
        <v>79.192146187000006</v>
      </c>
      <c r="BT14" s="57">
        <v>71.735013041000002</v>
      </c>
      <c r="BU14" s="57">
        <v>68.501372821000004</v>
      </c>
    </row>
    <row r="15" spans="1:79" x14ac:dyDescent="0.25">
      <c r="A15" s="57">
        <v>6</v>
      </c>
      <c r="B15" s="57">
        <v>42285341770000</v>
      </c>
      <c r="C15" s="57" t="s">
        <v>147</v>
      </c>
      <c r="D15" s="57" t="s">
        <v>148</v>
      </c>
      <c r="E15" s="57" t="s">
        <v>149</v>
      </c>
      <c r="F15" s="57">
        <v>0</v>
      </c>
      <c r="G15" s="57" t="s">
        <v>67</v>
      </c>
      <c r="H15" s="57" t="s">
        <v>150</v>
      </c>
      <c r="I15" s="57" t="s">
        <v>151</v>
      </c>
      <c r="J15" s="57" t="s">
        <v>152</v>
      </c>
      <c r="K15" s="57" t="s">
        <v>51</v>
      </c>
      <c r="L15" s="57" t="s">
        <v>153</v>
      </c>
      <c r="M15" s="57" t="s">
        <v>154</v>
      </c>
      <c r="N15" s="57" t="s">
        <v>155</v>
      </c>
      <c r="P15" s="57" t="s">
        <v>156</v>
      </c>
      <c r="Q15" s="57" t="s">
        <v>157</v>
      </c>
      <c r="R15" s="57" t="s">
        <v>158</v>
      </c>
      <c r="S15" s="57" t="s">
        <v>159</v>
      </c>
      <c r="U15" s="57" t="s">
        <v>160</v>
      </c>
      <c r="V15" s="57" t="s">
        <v>160</v>
      </c>
      <c r="W15" s="57" t="s">
        <v>160</v>
      </c>
      <c r="X15" s="57" t="s">
        <v>160</v>
      </c>
      <c r="Y15" s="57" t="s">
        <v>160</v>
      </c>
      <c r="Z15" s="57" t="s">
        <v>160</v>
      </c>
      <c r="AA15" s="57" t="s">
        <v>160</v>
      </c>
      <c r="AB15" s="57" t="s">
        <v>160</v>
      </c>
      <c r="AC15" s="57" t="s">
        <v>160</v>
      </c>
      <c r="AD15" s="57" t="s">
        <v>160</v>
      </c>
      <c r="AE15" s="57" t="s">
        <v>160</v>
      </c>
      <c r="AF15" s="57" t="s">
        <v>160</v>
      </c>
      <c r="AG15" s="57" t="s">
        <v>160</v>
      </c>
      <c r="AH15" s="57" t="s">
        <v>160</v>
      </c>
      <c r="AI15" s="57" t="s">
        <v>179</v>
      </c>
      <c r="AL15" s="9">
        <v>45717</v>
      </c>
      <c r="AM15" s="57">
        <v>2314.5363622929999</v>
      </c>
      <c r="AN15" s="57">
        <v>8152.5852853699998</v>
      </c>
      <c r="AO15" s="57">
        <v>7.9604230999999998E-2</v>
      </c>
      <c r="AP15" s="57">
        <v>2314.5363622929999</v>
      </c>
      <c r="AQ15" s="57">
        <v>6114.4389640279996</v>
      </c>
      <c r="AR15" s="57">
        <v>0</v>
      </c>
      <c r="AS15" s="57">
        <v>1.1428949100000001</v>
      </c>
      <c r="AT15" s="57">
        <v>3.0192488160000002</v>
      </c>
      <c r="AU15" s="57">
        <v>0</v>
      </c>
      <c r="AV15" s="57">
        <v>71.27</v>
      </c>
      <c r="AW15" s="57">
        <v>3.3839999999999999</v>
      </c>
      <c r="AX15" s="57">
        <v>0</v>
      </c>
      <c r="AY15" s="57">
        <v>81.454120259999996</v>
      </c>
      <c r="AZ15" s="57">
        <v>10.217137994</v>
      </c>
      <c r="BA15" s="57">
        <v>0</v>
      </c>
      <c r="BB15" s="57">
        <v>91.671258253000005</v>
      </c>
      <c r="BC15" s="57">
        <v>0</v>
      </c>
      <c r="BD15" s="57">
        <v>0</v>
      </c>
      <c r="BE15" s="57">
        <v>0</v>
      </c>
      <c r="BF15" s="57">
        <v>4.5245458039999997</v>
      </c>
      <c r="BG15" s="57">
        <v>2.2917814559999998</v>
      </c>
      <c r="BH15" s="57">
        <v>6.8163272609999996</v>
      </c>
      <c r="BI15" s="57">
        <v>0</v>
      </c>
      <c r="BJ15" s="57">
        <v>0</v>
      </c>
      <c r="BK15" s="57">
        <v>0</v>
      </c>
      <c r="BL15" s="57">
        <v>0</v>
      </c>
      <c r="BM15" s="57">
        <v>0</v>
      </c>
      <c r="BN15" s="57">
        <v>0</v>
      </c>
      <c r="BO15" s="57">
        <v>0</v>
      </c>
      <c r="BP15" s="57">
        <v>84.854930992000007</v>
      </c>
      <c r="BQ15" s="57">
        <v>76.245289260999996</v>
      </c>
      <c r="BR15" s="57">
        <v>72.53416507</v>
      </c>
      <c r="BS15" s="57">
        <v>84.854930992000007</v>
      </c>
      <c r="BT15" s="57">
        <v>76.245289260999996</v>
      </c>
      <c r="BU15" s="57">
        <v>72.53416507</v>
      </c>
    </row>
    <row r="16" spans="1:79" x14ac:dyDescent="0.25">
      <c r="A16" s="57">
        <v>6</v>
      </c>
      <c r="B16" s="57">
        <v>42285341770000</v>
      </c>
      <c r="C16" s="57" t="s">
        <v>147</v>
      </c>
      <c r="D16" s="57" t="s">
        <v>148</v>
      </c>
      <c r="E16" s="57" t="s">
        <v>149</v>
      </c>
      <c r="F16" s="57">
        <v>0</v>
      </c>
      <c r="G16" s="57" t="s">
        <v>67</v>
      </c>
      <c r="H16" s="57" t="s">
        <v>150</v>
      </c>
      <c r="I16" s="57" t="s">
        <v>151</v>
      </c>
      <c r="J16" s="57" t="s">
        <v>152</v>
      </c>
      <c r="K16" s="57" t="s">
        <v>51</v>
      </c>
      <c r="L16" s="57" t="s">
        <v>153</v>
      </c>
      <c r="M16" s="57" t="s">
        <v>154</v>
      </c>
      <c r="N16" s="57" t="s">
        <v>155</v>
      </c>
      <c r="P16" s="57" t="s">
        <v>156</v>
      </c>
      <c r="Q16" s="57" t="s">
        <v>157</v>
      </c>
      <c r="R16" s="57" t="s">
        <v>158</v>
      </c>
      <c r="S16" s="57" t="s">
        <v>159</v>
      </c>
      <c r="U16" s="57" t="s">
        <v>160</v>
      </c>
      <c r="V16" s="57" t="s">
        <v>160</v>
      </c>
      <c r="W16" s="57" t="s">
        <v>160</v>
      </c>
      <c r="X16" s="57" t="s">
        <v>160</v>
      </c>
      <c r="Y16" s="57" t="s">
        <v>160</v>
      </c>
      <c r="Z16" s="57" t="s">
        <v>160</v>
      </c>
      <c r="AA16" s="57" t="s">
        <v>160</v>
      </c>
      <c r="AB16" s="57" t="s">
        <v>160</v>
      </c>
      <c r="AC16" s="57" t="s">
        <v>160</v>
      </c>
      <c r="AD16" s="57" t="s">
        <v>160</v>
      </c>
      <c r="AE16" s="57" t="s">
        <v>160</v>
      </c>
      <c r="AF16" s="57" t="s">
        <v>160</v>
      </c>
      <c r="AG16" s="57" t="s">
        <v>160</v>
      </c>
      <c r="AH16" s="57" t="s">
        <v>160</v>
      </c>
      <c r="AI16" s="57" t="s">
        <v>179</v>
      </c>
      <c r="AL16" s="9">
        <v>45748</v>
      </c>
      <c r="AM16" s="57">
        <v>2197.1538882310001</v>
      </c>
      <c r="AN16" s="57">
        <v>7722.2721532940004</v>
      </c>
      <c r="AO16" s="57">
        <v>7.4803006000000005E-2</v>
      </c>
      <c r="AP16" s="57">
        <v>2197.1538882310001</v>
      </c>
      <c r="AQ16" s="57">
        <v>5791.7041149699999</v>
      </c>
      <c r="AR16" s="57">
        <v>0</v>
      </c>
      <c r="AS16" s="57">
        <v>1.0849326180000001</v>
      </c>
      <c r="AT16" s="57">
        <v>2.8598855749999998</v>
      </c>
      <c r="AU16" s="57">
        <v>0</v>
      </c>
      <c r="AV16" s="57">
        <v>70.97</v>
      </c>
      <c r="AW16" s="57">
        <v>3.109</v>
      </c>
      <c r="AX16" s="57">
        <v>0</v>
      </c>
      <c r="AY16" s="57">
        <v>76.997667933000002</v>
      </c>
      <c r="AZ16" s="57">
        <v>8.8913842519999999</v>
      </c>
      <c r="BA16" s="57">
        <v>0</v>
      </c>
      <c r="BB16" s="57">
        <v>85.889052184999997</v>
      </c>
      <c r="BC16" s="57">
        <v>0</v>
      </c>
      <c r="BD16" s="57">
        <v>0</v>
      </c>
      <c r="BE16" s="57">
        <v>0</v>
      </c>
      <c r="BF16" s="57">
        <v>4.2195364179999997</v>
      </c>
      <c r="BG16" s="57">
        <v>2.1472263049999998</v>
      </c>
      <c r="BH16" s="57">
        <v>6.3667627229999999</v>
      </c>
      <c r="BI16" s="57">
        <v>0</v>
      </c>
      <c r="BJ16" s="57">
        <v>0</v>
      </c>
      <c r="BK16" s="57">
        <v>0</v>
      </c>
      <c r="BL16" s="57">
        <v>0</v>
      </c>
      <c r="BM16" s="57">
        <v>0</v>
      </c>
      <c r="BN16" s="57">
        <v>0</v>
      </c>
      <c r="BO16" s="57">
        <v>0</v>
      </c>
      <c r="BP16" s="57">
        <v>79.522289463000007</v>
      </c>
      <c r="BQ16" s="57">
        <v>70.896532867000005</v>
      </c>
      <c r="BR16" s="57">
        <v>67.199951218999999</v>
      </c>
      <c r="BS16" s="57">
        <v>79.522289463000007</v>
      </c>
      <c r="BT16" s="57">
        <v>70.896532867000005</v>
      </c>
      <c r="BU16" s="57">
        <v>67.199951218999999</v>
      </c>
    </row>
    <row r="17" spans="1:73" x14ac:dyDescent="0.25">
      <c r="A17" s="57">
        <v>6</v>
      </c>
      <c r="B17" s="57">
        <v>42285341770000</v>
      </c>
      <c r="C17" s="57" t="s">
        <v>147</v>
      </c>
      <c r="D17" s="57" t="s">
        <v>148</v>
      </c>
      <c r="E17" s="57" t="s">
        <v>149</v>
      </c>
      <c r="F17" s="57">
        <v>0</v>
      </c>
      <c r="G17" s="57" t="s">
        <v>67</v>
      </c>
      <c r="H17" s="57" t="s">
        <v>150</v>
      </c>
      <c r="I17" s="57" t="s">
        <v>151</v>
      </c>
      <c r="J17" s="57" t="s">
        <v>152</v>
      </c>
      <c r="K17" s="57" t="s">
        <v>51</v>
      </c>
      <c r="L17" s="57" t="s">
        <v>153</v>
      </c>
      <c r="M17" s="57" t="s">
        <v>154</v>
      </c>
      <c r="N17" s="57" t="s">
        <v>155</v>
      </c>
      <c r="P17" s="57" t="s">
        <v>156</v>
      </c>
      <c r="Q17" s="57" t="s">
        <v>157</v>
      </c>
      <c r="R17" s="57" t="s">
        <v>158</v>
      </c>
      <c r="S17" s="57" t="s">
        <v>159</v>
      </c>
      <c r="U17" s="57" t="s">
        <v>160</v>
      </c>
      <c r="V17" s="57" t="s">
        <v>160</v>
      </c>
      <c r="W17" s="57" t="s">
        <v>160</v>
      </c>
      <c r="X17" s="57" t="s">
        <v>160</v>
      </c>
      <c r="Y17" s="57" t="s">
        <v>160</v>
      </c>
      <c r="Z17" s="57" t="s">
        <v>160</v>
      </c>
      <c r="AA17" s="57" t="s">
        <v>160</v>
      </c>
      <c r="AB17" s="57" t="s">
        <v>160</v>
      </c>
      <c r="AC17" s="57" t="s">
        <v>160</v>
      </c>
      <c r="AD17" s="57" t="s">
        <v>160</v>
      </c>
      <c r="AE17" s="57" t="s">
        <v>160</v>
      </c>
      <c r="AF17" s="57" t="s">
        <v>160</v>
      </c>
      <c r="AG17" s="57" t="s">
        <v>160</v>
      </c>
      <c r="AH17" s="57" t="s">
        <v>160</v>
      </c>
      <c r="AI17" s="57" t="s">
        <v>179</v>
      </c>
      <c r="AL17" s="9">
        <v>45778</v>
      </c>
      <c r="AM17" s="57">
        <v>2228.052615267</v>
      </c>
      <c r="AN17" s="57">
        <v>7813.9597340760001</v>
      </c>
      <c r="AO17" s="57">
        <v>7.5115026000000001E-2</v>
      </c>
      <c r="AP17" s="57">
        <v>2228.052615267</v>
      </c>
      <c r="AQ17" s="57">
        <v>5860.4698005569999</v>
      </c>
      <c r="AR17" s="57">
        <v>0</v>
      </c>
      <c r="AS17" s="57">
        <v>1.1001901009999999</v>
      </c>
      <c r="AT17" s="57">
        <v>2.8938413829999998</v>
      </c>
      <c r="AU17" s="57">
        <v>0</v>
      </c>
      <c r="AV17" s="57">
        <v>70.7</v>
      </c>
      <c r="AW17" s="57">
        <v>3.1179999999999999</v>
      </c>
      <c r="AX17" s="57">
        <v>0</v>
      </c>
      <c r="AY17" s="57">
        <v>77.783440132999999</v>
      </c>
      <c r="AZ17" s="57">
        <v>9.0229974320000004</v>
      </c>
      <c r="BA17" s="57">
        <v>0</v>
      </c>
      <c r="BB17" s="57">
        <v>86.806437564999996</v>
      </c>
      <c r="BC17" s="57">
        <v>0</v>
      </c>
      <c r="BD17" s="57">
        <v>0</v>
      </c>
      <c r="BE17" s="57">
        <v>0</v>
      </c>
      <c r="BF17" s="57">
        <v>4.2657002820000001</v>
      </c>
      <c r="BG17" s="57">
        <v>2.1701609390000001</v>
      </c>
      <c r="BH17" s="57">
        <v>6.4358612209999997</v>
      </c>
      <c r="BI17" s="57">
        <v>0</v>
      </c>
      <c r="BJ17" s="57">
        <v>0</v>
      </c>
      <c r="BK17" s="57">
        <v>0</v>
      </c>
      <c r="BL17" s="57">
        <v>0</v>
      </c>
      <c r="BM17" s="57">
        <v>0</v>
      </c>
      <c r="BN17" s="57">
        <v>0</v>
      </c>
      <c r="BO17" s="57">
        <v>0</v>
      </c>
      <c r="BP17" s="57">
        <v>80.370576342999996</v>
      </c>
      <c r="BQ17" s="57">
        <v>71.075523602000004</v>
      </c>
      <c r="BR17" s="57">
        <v>67.115918031000007</v>
      </c>
      <c r="BS17" s="57">
        <v>80.370576342999996</v>
      </c>
      <c r="BT17" s="57">
        <v>71.075523602000004</v>
      </c>
      <c r="BU17" s="57">
        <v>67.115918031000007</v>
      </c>
    </row>
    <row r="18" spans="1:73" x14ac:dyDescent="0.25">
      <c r="A18" s="57">
        <v>6</v>
      </c>
      <c r="B18" s="57">
        <v>42285341770000</v>
      </c>
      <c r="C18" s="57" t="s">
        <v>147</v>
      </c>
      <c r="D18" s="57" t="s">
        <v>148</v>
      </c>
      <c r="E18" s="57" t="s">
        <v>149</v>
      </c>
      <c r="F18" s="57">
        <v>0</v>
      </c>
      <c r="G18" s="57" t="s">
        <v>67</v>
      </c>
      <c r="H18" s="57" t="s">
        <v>150</v>
      </c>
      <c r="I18" s="57" t="s">
        <v>151</v>
      </c>
      <c r="J18" s="57" t="s">
        <v>152</v>
      </c>
      <c r="K18" s="57" t="s">
        <v>51</v>
      </c>
      <c r="L18" s="57" t="s">
        <v>153</v>
      </c>
      <c r="M18" s="57" t="s">
        <v>154</v>
      </c>
      <c r="N18" s="57" t="s">
        <v>155</v>
      </c>
      <c r="P18" s="57" t="s">
        <v>156</v>
      </c>
      <c r="Q18" s="57" t="s">
        <v>157</v>
      </c>
      <c r="R18" s="57" t="s">
        <v>158</v>
      </c>
      <c r="S18" s="57" t="s">
        <v>159</v>
      </c>
      <c r="U18" s="57" t="s">
        <v>160</v>
      </c>
      <c r="V18" s="57" t="s">
        <v>160</v>
      </c>
      <c r="W18" s="57" t="s">
        <v>160</v>
      </c>
      <c r="X18" s="57" t="s">
        <v>160</v>
      </c>
      <c r="Y18" s="57" t="s">
        <v>160</v>
      </c>
      <c r="Z18" s="57" t="s">
        <v>160</v>
      </c>
      <c r="AA18" s="57" t="s">
        <v>160</v>
      </c>
      <c r="AB18" s="57" t="s">
        <v>160</v>
      </c>
      <c r="AC18" s="57" t="s">
        <v>160</v>
      </c>
      <c r="AD18" s="57" t="s">
        <v>160</v>
      </c>
      <c r="AE18" s="57" t="s">
        <v>160</v>
      </c>
      <c r="AF18" s="57" t="s">
        <v>160</v>
      </c>
      <c r="AG18" s="57" t="s">
        <v>160</v>
      </c>
      <c r="AH18" s="57" t="s">
        <v>160</v>
      </c>
      <c r="AI18" s="57" t="s">
        <v>179</v>
      </c>
      <c r="AL18" s="9">
        <v>45809</v>
      </c>
      <c r="AM18" s="57">
        <v>2116.8272004720002</v>
      </c>
      <c r="AN18" s="57">
        <v>7407.9793323329995</v>
      </c>
      <c r="AO18" s="57">
        <v>7.0692372000000003E-2</v>
      </c>
      <c r="AP18" s="57">
        <v>2116.8272004720002</v>
      </c>
      <c r="AQ18" s="57">
        <v>5555.9844992500002</v>
      </c>
      <c r="AR18" s="57">
        <v>0</v>
      </c>
      <c r="AS18" s="57">
        <v>1.0452681029999999</v>
      </c>
      <c r="AT18" s="57">
        <v>2.7434895859999999</v>
      </c>
      <c r="AU18" s="57">
        <v>0</v>
      </c>
      <c r="AV18" s="57">
        <v>70.430000000000007</v>
      </c>
      <c r="AW18" s="57">
        <v>3.2570000000000001</v>
      </c>
      <c r="AX18" s="57">
        <v>0</v>
      </c>
      <c r="AY18" s="57">
        <v>73.618232516999996</v>
      </c>
      <c r="AZ18" s="57">
        <v>8.9355455809999995</v>
      </c>
      <c r="BA18" s="57">
        <v>0</v>
      </c>
      <c r="BB18" s="57">
        <v>82.553778097999995</v>
      </c>
      <c r="BC18" s="57">
        <v>0</v>
      </c>
      <c r="BD18" s="57">
        <v>0</v>
      </c>
      <c r="BE18" s="57">
        <v>0</v>
      </c>
      <c r="BF18" s="57">
        <v>4.0669917289999997</v>
      </c>
      <c r="BG18" s="57">
        <v>2.0638444520000001</v>
      </c>
      <c r="BH18" s="57">
        <v>6.1308361810000003</v>
      </c>
      <c r="BI18" s="57">
        <v>0</v>
      </c>
      <c r="BJ18" s="57">
        <v>0</v>
      </c>
      <c r="BK18" s="57">
        <v>0</v>
      </c>
      <c r="BL18" s="57">
        <v>0</v>
      </c>
      <c r="BM18" s="57">
        <v>0</v>
      </c>
      <c r="BN18" s="57">
        <v>0</v>
      </c>
      <c r="BO18" s="57">
        <v>0</v>
      </c>
      <c r="BP18" s="57">
        <v>76.422941917000003</v>
      </c>
      <c r="BQ18" s="57">
        <v>67.057433427000007</v>
      </c>
      <c r="BR18" s="57">
        <v>63.090904733999999</v>
      </c>
      <c r="BS18" s="57">
        <v>76.422941917000003</v>
      </c>
      <c r="BT18" s="57">
        <v>67.057433427000007</v>
      </c>
      <c r="BU18" s="57">
        <v>63.090904733999999</v>
      </c>
    </row>
    <row r="19" spans="1:73" x14ac:dyDescent="0.25">
      <c r="A19" s="57">
        <v>6</v>
      </c>
      <c r="B19" s="57">
        <v>42285341770000</v>
      </c>
      <c r="C19" s="57" t="s">
        <v>147</v>
      </c>
      <c r="D19" s="57" t="s">
        <v>148</v>
      </c>
      <c r="E19" s="57" t="s">
        <v>149</v>
      </c>
      <c r="F19" s="57">
        <v>0</v>
      </c>
      <c r="G19" s="57" t="s">
        <v>67</v>
      </c>
      <c r="H19" s="57" t="s">
        <v>150</v>
      </c>
      <c r="I19" s="57" t="s">
        <v>151</v>
      </c>
      <c r="J19" s="57" t="s">
        <v>152</v>
      </c>
      <c r="K19" s="57" t="s">
        <v>51</v>
      </c>
      <c r="L19" s="57" t="s">
        <v>153</v>
      </c>
      <c r="M19" s="57" t="s">
        <v>154</v>
      </c>
      <c r="N19" s="57" t="s">
        <v>155</v>
      </c>
      <c r="P19" s="57" t="s">
        <v>156</v>
      </c>
      <c r="Q19" s="57" t="s">
        <v>157</v>
      </c>
      <c r="R19" s="57" t="s">
        <v>158</v>
      </c>
      <c r="S19" s="57" t="s">
        <v>159</v>
      </c>
      <c r="U19" s="57" t="s">
        <v>160</v>
      </c>
      <c r="V19" s="57" t="s">
        <v>160</v>
      </c>
      <c r="W19" s="57" t="s">
        <v>160</v>
      </c>
      <c r="X19" s="57" t="s">
        <v>160</v>
      </c>
      <c r="Y19" s="57" t="s">
        <v>160</v>
      </c>
      <c r="Z19" s="57" t="s">
        <v>160</v>
      </c>
      <c r="AA19" s="57" t="s">
        <v>160</v>
      </c>
      <c r="AB19" s="57" t="s">
        <v>160</v>
      </c>
      <c r="AC19" s="57" t="s">
        <v>160</v>
      </c>
      <c r="AD19" s="57" t="s">
        <v>160</v>
      </c>
      <c r="AE19" s="57" t="s">
        <v>160</v>
      </c>
      <c r="AF19" s="57" t="s">
        <v>160</v>
      </c>
      <c r="AG19" s="57" t="s">
        <v>160</v>
      </c>
      <c r="AH19" s="57" t="s">
        <v>160</v>
      </c>
      <c r="AI19" s="57" t="s">
        <v>179</v>
      </c>
      <c r="AL19" s="9">
        <v>45839</v>
      </c>
      <c r="AM19" s="57">
        <v>2148.3155985580001</v>
      </c>
      <c r="AN19" s="57">
        <v>7502.210379229</v>
      </c>
      <c r="AO19" s="57">
        <v>7.1090051000000001E-2</v>
      </c>
      <c r="AP19" s="57">
        <v>2148.3155985580001</v>
      </c>
      <c r="AQ19" s="57">
        <v>5626.6577844220001</v>
      </c>
      <c r="AR19" s="57">
        <v>0</v>
      </c>
      <c r="AS19" s="57">
        <v>1.0608167589999999</v>
      </c>
      <c r="AT19" s="57">
        <v>2.7783873469999998</v>
      </c>
      <c r="AU19" s="57">
        <v>0</v>
      </c>
      <c r="AV19" s="57">
        <v>70.16</v>
      </c>
      <c r="AW19" s="57">
        <v>3.391</v>
      </c>
      <c r="AX19" s="57">
        <v>0</v>
      </c>
      <c r="AY19" s="57">
        <v>74.426903839999994</v>
      </c>
      <c r="AZ19" s="57">
        <v>9.4215114950000007</v>
      </c>
      <c r="BA19" s="57">
        <v>0</v>
      </c>
      <c r="BB19" s="57">
        <v>83.848415334999999</v>
      </c>
      <c r="BC19" s="57">
        <v>0</v>
      </c>
      <c r="BD19" s="57">
        <v>0</v>
      </c>
      <c r="BE19" s="57">
        <v>0</v>
      </c>
      <c r="BF19" s="57">
        <v>4.1407884260000003</v>
      </c>
      <c r="BG19" s="57">
        <v>2.0962103829999998</v>
      </c>
      <c r="BH19" s="57">
        <v>6.2369988090000001</v>
      </c>
      <c r="BI19" s="57">
        <v>0</v>
      </c>
      <c r="BJ19" s="57">
        <v>0</v>
      </c>
      <c r="BK19" s="57">
        <v>0</v>
      </c>
      <c r="BL19" s="57">
        <v>0</v>
      </c>
      <c r="BM19" s="57">
        <v>0</v>
      </c>
      <c r="BN19" s="57">
        <v>0</v>
      </c>
      <c r="BO19" s="57">
        <v>0</v>
      </c>
      <c r="BP19" s="57">
        <v>77.611416525999999</v>
      </c>
      <c r="BQ19" s="57">
        <v>67.551601300000002</v>
      </c>
      <c r="BR19" s="57">
        <v>63.316512086000003</v>
      </c>
      <c r="BS19" s="57">
        <v>77.611416525999999</v>
      </c>
      <c r="BT19" s="57">
        <v>67.551601300000002</v>
      </c>
      <c r="BU19" s="57">
        <v>63.316512086000003</v>
      </c>
    </row>
    <row r="20" spans="1:73" x14ac:dyDescent="0.25">
      <c r="A20" s="57">
        <v>6</v>
      </c>
      <c r="B20" s="57">
        <v>42285341770000</v>
      </c>
      <c r="C20" s="57" t="s">
        <v>147</v>
      </c>
      <c r="D20" s="57" t="s">
        <v>148</v>
      </c>
      <c r="E20" s="57" t="s">
        <v>149</v>
      </c>
      <c r="F20" s="57">
        <v>0</v>
      </c>
      <c r="G20" s="57" t="s">
        <v>67</v>
      </c>
      <c r="H20" s="57" t="s">
        <v>150</v>
      </c>
      <c r="I20" s="57" t="s">
        <v>151</v>
      </c>
      <c r="J20" s="57" t="s">
        <v>152</v>
      </c>
      <c r="K20" s="57" t="s">
        <v>51</v>
      </c>
      <c r="L20" s="57" t="s">
        <v>153</v>
      </c>
      <c r="M20" s="57" t="s">
        <v>154</v>
      </c>
      <c r="N20" s="57" t="s">
        <v>155</v>
      </c>
      <c r="P20" s="57" t="s">
        <v>156</v>
      </c>
      <c r="Q20" s="57" t="s">
        <v>157</v>
      </c>
      <c r="R20" s="57" t="s">
        <v>158</v>
      </c>
      <c r="S20" s="57" t="s">
        <v>159</v>
      </c>
      <c r="U20" s="57" t="s">
        <v>160</v>
      </c>
      <c r="V20" s="57" t="s">
        <v>160</v>
      </c>
      <c r="W20" s="57" t="s">
        <v>160</v>
      </c>
      <c r="X20" s="57" t="s">
        <v>160</v>
      </c>
      <c r="Y20" s="57" t="s">
        <v>160</v>
      </c>
      <c r="Z20" s="57" t="s">
        <v>160</v>
      </c>
      <c r="AA20" s="57" t="s">
        <v>160</v>
      </c>
      <c r="AB20" s="57" t="s">
        <v>160</v>
      </c>
      <c r="AC20" s="57" t="s">
        <v>160</v>
      </c>
      <c r="AD20" s="57" t="s">
        <v>160</v>
      </c>
      <c r="AE20" s="57" t="s">
        <v>160</v>
      </c>
      <c r="AF20" s="57" t="s">
        <v>160</v>
      </c>
      <c r="AG20" s="57" t="s">
        <v>160</v>
      </c>
      <c r="AH20" s="57" t="s">
        <v>160</v>
      </c>
      <c r="AI20" s="57" t="s">
        <v>179</v>
      </c>
      <c r="AL20" s="9">
        <v>45870</v>
      </c>
      <c r="AM20" s="57">
        <v>2110.1248004250001</v>
      </c>
      <c r="AN20" s="57">
        <v>7353.0768345449997</v>
      </c>
      <c r="AO20" s="57">
        <v>6.9200236999999998E-2</v>
      </c>
      <c r="AP20" s="57">
        <v>2110.1248004250001</v>
      </c>
      <c r="AQ20" s="57">
        <v>5514.8076259090003</v>
      </c>
      <c r="AR20" s="57">
        <v>0</v>
      </c>
      <c r="AS20" s="57">
        <v>1.0419585250000001</v>
      </c>
      <c r="AT20" s="57">
        <v>2.7231568579999998</v>
      </c>
      <c r="AU20" s="57">
        <v>0</v>
      </c>
      <c r="AV20" s="57">
        <v>69.87</v>
      </c>
      <c r="AW20" s="57">
        <v>3.419</v>
      </c>
      <c r="AX20" s="57">
        <v>0</v>
      </c>
      <c r="AY20" s="57">
        <v>72.801642156</v>
      </c>
      <c r="AZ20" s="57">
        <v>9.3104732959999996</v>
      </c>
      <c r="BA20" s="57">
        <v>0</v>
      </c>
      <c r="BB20" s="57">
        <v>82.112115451999998</v>
      </c>
      <c r="BC20" s="57">
        <v>0</v>
      </c>
      <c r="BD20" s="57">
        <v>0</v>
      </c>
      <c r="BE20" s="57">
        <v>0</v>
      </c>
      <c r="BF20" s="57">
        <v>4.0575071100000004</v>
      </c>
      <c r="BG20" s="57">
        <v>2.0528028859999998</v>
      </c>
      <c r="BH20" s="57">
        <v>6.1103099969999999</v>
      </c>
      <c r="BI20" s="57">
        <v>0</v>
      </c>
      <c r="BJ20" s="57">
        <v>0</v>
      </c>
      <c r="BK20" s="57">
        <v>0</v>
      </c>
      <c r="BL20" s="57">
        <v>0</v>
      </c>
      <c r="BM20" s="57">
        <v>0</v>
      </c>
      <c r="BN20" s="57">
        <v>0</v>
      </c>
      <c r="BO20" s="57">
        <v>0</v>
      </c>
      <c r="BP20" s="57">
        <v>76.001805454999996</v>
      </c>
      <c r="BQ20" s="57">
        <v>65.617670851</v>
      </c>
      <c r="BR20" s="57">
        <v>61.272225036999998</v>
      </c>
      <c r="BS20" s="57">
        <v>76.001805454999996</v>
      </c>
      <c r="BT20" s="57">
        <v>65.617670851</v>
      </c>
      <c r="BU20" s="57">
        <v>61.272225036999998</v>
      </c>
    </row>
    <row r="21" spans="1:73" x14ac:dyDescent="0.25">
      <c r="A21" s="57">
        <v>6</v>
      </c>
      <c r="B21" s="57">
        <v>42285341770000</v>
      </c>
      <c r="C21" s="57" t="s">
        <v>147</v>
      </c>
      <c r="D21" s="57" t="s">
        <v>148</v>
      </c>
      <c r="E21" s="57" t="s">
        <v>149</v>
      </c>
      <c r="F21" s="57">
        <v>0</v>
      </c>
      <c r="G21" s="57" t="s">
        <v>67</v>
      </c>
      <c r="H21" s="57" t="s">
        <v>150</v>
      </c>
      <c r="I21" s="57" t="s">
        <v>151</v>
      </c>
      <c r="J21" s="57" t="s">
        <v>152</v>
      </c>
      <c r="K21" s="57" t="s">
        <v>51</v>
      </c>
      <c r="L21" s="57" t="s">
        <v>153</v>
      </c>
      <c r="M21" s="57" t="s">
        <v>154</v>
      </c>
      <c r="N21" s="57" t="s">
        <v>155</v>
      </c>
      <c r="P21" s="57" t="s">
        <v>156</v>
      </c>
      <c r="Q21" s="57" t="s">
        <v>157</v>
      </c>
      <c r="R21" s="57" t="s">
        <v>158</v>
      </c>
      <c r="S21" s="57" t="s">
        <v>159</v>
      </c>
      <c r="U21" s="57" t="s">
        <v>160</v>
      </c>
      <c r="V21" s="57" t="s">
        <v>160</v>
      </c>
      <c r="W21" s="57" t="s">
        <v>160</v>
      </c>
      <c r="X21" s="57" t="s">
        <v>160</v>
      </c>
      <c r="Y21" s="57" t="s">
        <v>160</v>
      </c>
      <c r="Z21" s="57" t="s">
        <v>160</v>
      </c>
      <c r="AA21" s="57" t="s">
        <v>160</v>
      </c>
      <c r="AB21" s="57" t="s">
        <v>160</v>
      </c>
      <c r="AC21" s="57" t="s">
        <v>160</v>
      </c>
      <c r="AD21" s="57" t="s">
        <v>160</v>
      </c>
      <c r="AE21" s="57" t="s">
        <v>160</v>
      </c>
      <c r="AF21" s="57" t="s">
        <v>160</v>
      </c>
      <c r="AG21" s="57" t="s">
        <v>160</v>
      </c>
      <c r="AH21" s="57" t="s">
        <v>160</v>
      </c>
      <c r="AI21" s="57" t="s">
        <v>179</v>
      </c>
      <c r="AL21" s="9">
        <v>45901</v>
      </c>
      <c r="AM21" s="57">
        <v>2007.0594525659999</v>
      </c>
      <c r="AN21" s="57">
        <v>6979.3361130639996</v>
      </c>
      <c r="AO21" s="57">
        <v>6.5257785999999998E-2</v>
      </c>
      <c r="AP21" s="57">
        <v>2007.0594525659999</v>
      </c>
      <c r="AQ21" s="57">
        <v>5234.5020847980004</v>
      </c>
      <c r="AR21" s="57">
        <v>0</v>
      </c>
      <c r="AS21" s="57">
        <v>0.99106588699999998</v>
      </c>
      <c r="AT21" s="57">
        <v>2.5847447840000002</v>
      </c>
      <c r="AU21" s="57">
        <v>0</v>
      </c>
      <c r="AV21" s="57">
        <v>69.599999999999994</v>
      </c>
      <c r="AW21" s="57">
        <v>3.3809999999999998</v>
      </c>
      <c r="AX21" s="57">
        <v>0</v>
      </c>
      <c r="AY21" s="57">
        <v>68.978185741000004</v>
      </c>
      <c r="AZ21" s="57">
        <v>8.7390221159999992</v>
      </c>
      <c r="BA21" s="57">
        <v>0</v>
      </c>
      <c r="BB21" s="57">
        <v>77.717207857000005</v>
      </c>
      <c r="BC21" s="57">
        <v>0</v>
      </c>
      <c r="BD21" s="57">
        <v>0</v>
      </c>
      <c r="BE21" s="57">
        <v>0</v>
      </c>
      <c r="BF21" s="57">
        <v>3.8382601580000002</v>
      </c>
      <c r="BG21" s="57">
        <v>1.9429301960000001</v>
      </c>
      <c r="BH21" s="57">
        <v>5.7811903539999996</v>
      </c>
      <c r="BI21" s="57">
        <v>0</v>
      </c>
      <c r="BJ21" s="57">
        <v>0</v>
      </c>
      <c r="BK21" s="57">
        <v>0</v>
      </c>
      <c r="BL21" s="57">
        <v>0</v>
      </c>
      <c r="BM21" s="57">
        <v>0</v>
      </c>
      <c r="BN21" s="57">
        <v>0</v>
      </c>
      <c r="BO21" s="57">
        <v>0</v>
      </c>
      <c r="BP21" s="57">
        <v>71.936017503000002</v>
      </c>
      <c r="BQ21" s="57">
        <v>61.623091543999998</v>
      </c>
      <c r="BR21" s="57">
        <v>57.332474202</v>
      </c>
      <c r="BS21" s="57">
        <v>71.936017503000002</v>
      </c>
      <c r="BT21" s="57">
        <v>61.623091543999998</v>
      </c>
      <c r="BU21" s="57">
        <v>57.332474202</v>
      </c>
    </row>
    <row r="22" spans="1:73" x14ac:dyDescent="0.25">
      <c r="A22" s="57">
        <v>6</v>
      </c>
      <c r="B22" s="57">
        <v>42285341770000</v>
      </c>
      <c r="C22" s="57" t="s">
        <v>147</v>
      </c>
      <c r="D22" s="57" t="s">
        <v>148</v>
      </c>
      <c r="E22" s="57" t="s">
        <v>149</v>
      </c>
      <c r="F22" s="57">
        <v>0</v>
      </c>
      <c r="G22" s="57" t="s">
        <v>67</v>
      </c>
      <c r="H22" s="57" t="s">
        <v>150</v>
      </c>
      <c r="I22" s="57" t="s">
        <v>151</v>
      </c>
      <c r="J22" s="57" t="s">
        <v>152</v>
      </c>
      <c r="K22" s="57" t="s">
        <v>51</v>
      </c>
      <c r="L22" s="57" t="s">
        <v>153</v>
      </c>
      <c r="M22" s="57" t="s">
        <v>154</v>
      </c>
      <c r="N22" s="57" t="s">
        <v>155</v>
      </c>
      <c r="P22" s="57" t="s">
        <v>156</v>
      </c>
      <c r="Q22" s="57" t="s">
        <v>157</v>
      </c>
      <c r="R22" s="57" t="s">
        <v>158</v>
      </c>
      <c r="S22" s="57" t="s">
        <v>159</v>
      </c>
      <c r="U22" s="57" t="s">
        <v>160</v>
      </c>
      <c r="V22" s="57" t="s">
        <v>160</v>
      </c>
      <c r="W22" s="57" t="s">
        <v>160</v>
      </c>
      <c r="X22" s="57" t="s">
        <v>160</v>
      </c>
      <c r="Y22" s="57" t="s">
        <v>160</v>
      </c>
      <c r="Z22" s="57" t="s">
        <v>160</v>
      </c>
      <c r="AA22" s="57" t="s">
        <v>160</v>
      </c>
      <c r="AB22" s="57" t="s">
        <v>160</v>
      </c>
      <c r="AC22" s="57" t="s">
        <v>160</v>
      </c>
      <c r="AD22" s="57" t="s">
        <v>160</v>
      </c>
      <c r="AE22" s="57" t="s">
        <v>160</v>
      </c>
      <c r="AF22" s="57" t="s">
        <v>160</v>
      </c>
      <c r="AG22" s="57" t="s">
        <v>160</v>
      </c>
      <c r="AH22" s="57" t="s">
        <v>160</v>
      </c>
      <c r="AI22" s="57" t="s">
        <v>179</v>
      </c>
      <c r="AL22" s="9">
        <v>45931</v>
      </c>
      <c r="AM22" s="57">
        <v>2039.129223892</v>
      </c>
      <c r="AN22" s="57">
        <v>7076.1979993639998</v>
      </c>
      <c r="AO22" s="57">
        <v>6.5751370000000003E-2</v>
      </c>
      <c r="AP22" s="57">
        <v>2039.129223892</v>
      </c>
      <c r="AQ22" s="57">
        <v>5307.1484995230003</v>
      </c>
      <c r="AR22" s="57">
        <v>0</v>
      </c>
      <c r="AS22" s="57">
        <v>1.006901619</v>
      </c>
      <c r="AT22" s="57">
        <v>2.620616858</v>
      </c>
      <c r="AU22" s="57">
        <v>0</v>
      </c>
      <c r="AV22" s="57">
        <v>69.349999999999994</v>
      </c>
      <c r="AW22" s="57">
        <v>3.4359999999999999</v>
      </c>
      <c r="AX22" s="57">
        <v>0</v>
      </c>
      <c r="AY22" s="57">
        <v>69.828627310000002</v>
      </c>
      <c r="AZ22" s="57">
        <v>9.0044395230000003</v>
      </c>
      <c r="BA22" s="57">
        <v>0</v>
      </c>
      <c r="BB22" s="57">
        <v>78.833066833000004</v>
      </c>
      <c r="BC22" s="57">
        <v>0</v>
      </c>
      <c r="BD22" s="57">
        <v>0</v>
      </c>
      <c r="BE22" s="57">
        <v>0</v>
      </c>
      <c r="BF22" s="57">
        <v>3.897440155</v>
      </c>
      <c r="BG22" s="57">
        <v>1.970826671</v>
      </c>
      <c r="BH22" s="57">
        <v>5.8682668260000002</v>
      </c>
      <c r="BI22" s="57">
        <v>0</v>
      </c>
      <c r="BJ22" s="57">
        <v>0</v>
      </c>
      <c r="BK22" s="57">
        <v>0</v>
      </c>
      <c r="BL22" s="57">
        <v>0</v>
      </c>
      <c r="BM22" s="57">
        <v>0</v>
      </c>
      <c r="BN22" s="57">
        <v>0</v>
      </c>
      <c r="BO22" s="57">
        <v>0</v>
      </c>
      <c r="BP22" s="57">
        <v>72.964800006000004</v>
      </c>
      <c r="BQ22" s="57">
        <v>62.000808263000003</v>
      </c>
      <c r="BR22" s="57">
        <v>57.466673618999998</v>
      </c>
      <c r="BS22" s="57">
        <v>72.964800006000004</v>
      </c>
      <c r="BT22" s="57">
        <v>62.000808263000003</v>
      </c>
      <c r="BU22" s="57">
        <v>57.466673618999998</v>
      </c>
    </row>
    <row r="23" spans="1:73" x14ac:dyDescent="0.25">
      <c r="A23" s="57">
        <v>6</v>
      </c>
      <c r="B23" s="57">
        <v>42285341770000</v>
      </c>
      <c r="C23" s="57" t="s">
        <v>147</v>
      </c>
      <c r="D23" s="57" t="s">
        <v>148</v>
      </c>
      <c r="E23" s="57" t="s">
        <v>149</v>
      </c>
      <c r="F23" s="57">
        <v>0</v>
      </c>
      <c r="G23" s="57" t="s">
        <v>67</v>
      </c>
      <c r="H23" s="57" t="s">
        <v>150</v>
      </c>
      <c r="I23" s="57" t="s">
        <v>151</v>
      </c>
      <c r="J23" s="57" t="s">
        <v>152</v>
      </c>
      <c r="K23" s="57" t="s">
        <v>51</v>
      </c>
      <c r="L23" s="57" t="s">
        <v>153</v>
      </c>
      <c r="M23" s="57" t="s">
        <v>154</v>
      </c>
      <c r="N23" s="57" t="s">
        <v>155</v>
      </c>
      <c r="P23" s="57" t="s">
        <v>156</v>
      </c>
      <c r="Q23" s="57" t="s">
        <v>157</v>
      </c>
      <c r="R23" s="57" t="s">
        <v>158</v>
      </c>
      <c r="S23" s="57" t="s">
        <v>159</v>
      </c>
      <c r="U23" s="57" t="s">
        <v>160</v>
      </c>
      <c r="V23" s="57" t="s">
        <v>160</v>
      </c>
      <c r="W23" s="57" t="s">
        <v>160</v>
      </c>
      <c r="X23" s="57" t="s">
        <v>160</v>
      </c>
      <c r="Y23" s="57" t="s">
        <v>160</v>
      </c>
      <c r="Z23" s="57" t="s">
        <v>160</v>
      </c>
      <c r="AA23" s="57" t="s">
        <v>160</v>
      </c>
      <c r="AB23" s="57" t="s">
        <v>160</v>
      </c>
      <c r="AC23" s="57" t="s">
        <v>160</v>
      </c>
      <c r="AD23" s="57" t="s">
        <v>160</v>
      </c>
      <c r="AE23" s="57" t="s">
        <v>160</v>
      </c>
      <c r="AF23" s="57" t="s">
        <v>160</v>
      </c>
      <c r="AG23" s="57" t="s">
        <v>160</v>
      </c>
      <c r="AH23" s="57" t="s">
        <v>160</v>
      </c>
      <c r="AI23" s="57" t="s">
        <v>179</v>
      </c>
      <c r="AL23" s="9">
        <v>45962</v>
      </c>
      <c r="AM23" s="57">
        <v>1940.8459675030001</v>
      </c>
      <c r="AN23" s="57">
        <v>6721.3371262159999</v>
      </c>
      <c r="AO23" s="57">
        <v>6.2079081000000001E-2</v>
      </c>
      <c r="AP23" s="57">
        <v>1940.8459675030001</v>
      </c>
      <c r="AQ23" s="57">
        <v>5041.0028446619999</v>
      </c>
      <c r="AR23" s="57">
        <v>0</v>
      </c>
      <c r="AS23" s="57">
        <v>0.95837033000000005</v>
      </c>
      <c r="AT23" s="57">
        <v>2.4891967949999998</v>
      </c>
      <c r="AU23" s="57">
        <v>0</v>
      </c>
      <c r="AV23" s="57">
        <v>69.13</v>
      </c>
      <c r="AW23" s="57">
        <v>3.75</v>
      </c>
      <c r="AX23" s="57">
        <v>0</v>
      </c>
      <c r="AY23" s="57">
        <v>66.252140933000007</v>
      </c>
      <c r="AZ23" s="57">
        <v>9.3344879800000005</v>
      </c>
      <c r="BA23" s="57">
        <v>0</v>
      </c>
      <c r="BB23" s="57">
        <v>75.586628912999998</v>
      </c>
      <c r="BC23" s="57">
        <v>0</v>
      </c>
      <c r="BD23" s="57">
        <v>0</v>
      </c>
      <c r="BE23" s="57">
        <v>0</v>
      </c>
      <c r="BF23" s="57">
        <v>3.7571903189999998</v>
      </c>
      <c r="BG23" s="57">
        <v>1.889665723</v>
      </c>
      <c r="BH23" s="57">
        <v>5.6468560419999996</v>
      </c>
      <c r="BI23" s="57">
        <v>0</v>
      </c>
      <c r="BJ23" s="57">
        <v>0</v>
      </c>
      <c r="BK23" s="57">
        <v>0</v>
      </c>
      <c r="BL23" s="57">
        <v>0</v>
      </c>
      <c r="BM23" s="57">
        <v>0</v>
      </c>
      <c r="BN23" s="57">
        <v>0</v>
      </c>
      <c r="BO23" s="57">
        <v>0</v>
      </c>
      <c r="BP23" s="57">
        <v>69.939772872000006</v>
      </c>
      <c r="BQ23" s="57">
        <v>58.966908928000002</v>
      </c>
      <c r="BR23" s="57">
        <v>54.455460074999998</v>
      </c>
      <c r="BS23" s="57">
        <v>69.939772872000006</v>
      </c>
      <c r="BT23" s="57">
        <v>58.966908928000002</v>
      </c>
      <c r="BU23" s="57">
        <v>54.455460074999998</v>
      </c>
    </row>
    <row r="24" spans="1:73" x14ac:dyDescent="0.25">
      <c r="A24" s="57">
        <v>6</v>
      </c>
      <c r="B24" s="57">
        <v>42285341770000</v>
      </c>
      <c r="C24" s="57" t="s">
        <v>147</v>
      </c>
      <c r="D24" s="57" t="s">
        <v>148</v>
      </c>
      <c r="E24" s="57" t="s">
        <v>149</v>
      </c>
      <c r="F24" s="57">
        <v>0</v>
      </c>
      <c r="G24" s="57" t="s">
        <v>67</v>
      </c>
      <c r="H24" s="57" t="s">
        <v>150</v>
      </c>
      <c r="I24" s="57" t="s">
        <v>151</v>
      </c>
      <c r="J24" s="57" t="s">
        <v>152</v>
      </c>
      <c r="K24" s="57" t="s">
        <v>51</v>
      </c>
      <c r="L24" s="57" t="s">
        <v>153</v>
      </c>
      <c r="M24" s="57" t="s">
        <v>154</v>
      </c>
      <c r="N24" s="57" t="s">
        <v>155</v>
      </c>
      <c r="P24" s="57" t="s">
        <v>156</v>
      </c>
      <c r="Q24" s="57" t="s">
        <v>157</v>
      </c>
      <c r="R24" s="57" t="s">
        <v>158</v>
      </c>
      <c r="S24" s="57" t="s">
        <v>159</v>
      </c>
      <c r="U24" s="57" t="s">
        <v>160</v>
      </c>
      <c r="V24" s="57" t="s">
        <v>160</v>
      </c>
      <c r="W24" s="57" t="s">
        <v>160</v>
      </c>
      <c r="X24" s="57" t="s">
        <v>160</v>
      </c>
      <c r="Y24" s="57" t="s">
        <v>160</v>
      </c>
      <c r="Z24" s="57" t="s">
        <v>160</v>
      </c>
      <c r="AA24" s="57" t="s">
        <v>160</v>
      </c>
      <c r="AB24" s="57" t="s">
        <v>160</v>
      </c>
      <c r="AC24" s="57" t="s">
        <v>160</v>
      </c>
      <c r="AD24" s="57" t="s">
        <v>160</v>
      </c>
      <c r="AE24" s="57" t="s">
        <v>160</v>
      </c>
      <c r="AF24" s="57" t="s">
        <v>160</v>
      </c>
      <c r="AG24" s="57" t="s">
        <v>160</v>
      </c>
      <c r="AH24" s="57" t="s">
        <v>160</v>
      </c>
      <c r="AI24" s="57" t="s">
        <v>179</v>
      </c>
      <c r="AL24" s="9">
        <v>45992</v>
      </c>
      <c r="AM24" s="57">
        <v>1973.141682636</v>
      </c>
      <c r="AN24" s="57">
        <v>6819.3148535150003</v>
      </c>
      <c r="AO24" s="57">
        <v>6.2619527999999994E-2</v>
      </c>
      <c r="AP24" s="57">
        <v>1973.141682636</v>
      </c>
      <c r="AQ24" s="57">
        <v>5114.4861401360004</v>
      </c>
      <c r="AR24" s="57">
        <v>0</v>
      </c>
      <c r="AS24" s="57">
        <v>0.97431763100000002</v>
      </c>
      <c r="AT24" s="57">
        <v>2.5254821110000001</v>
      </c>
      <c r="AU24" s="57">
        <v>0</v>
      </c>
      <c r="AV24" s="57">
        <v>68.900000000000006</v>
      </c>
      <c r="AW24" s="57">
        <v>4.165</v>
      </c>
      <c r="AX24" s="57">
        <v>0</v>
      </c>
      <c r="AY24" s="57">
        <v>67.130484808000006</v>
      </c>
      <c r="AZ24" s="57">
        <v>10.518632993000001</v>
      </c>
      <c r="BA24" s="57">
        <v>0</v>
      </c>
      <c r="BB24" s="57">
        <v>77.649117801000003</v>
      </c>
      <c r="BC24" s="57">
        <v>0</v>
      </c>
      <c r="BD24" s="57">
        <v>0</v>
      </c>
      <c r="BE24" s="57">
        <v>0</v>
      </c>
      <c r="BF24" s="57">
        <v>3.8865595860000002</v>
      </c>
      <c r="BG24" s="57">
        <v>1.9412279450000001</v>
      </c>
      <c r="BH24" s="57">
        <v>5.8277875310000002</v>
      </c>
      <c r="BI24" s="57">
        <v>0</v>
      </c>
      <c r="BJ24" s="57">
        <v>0</v>
      </c>
      <c r="BK24" s="57">
        <v>0</v>
      </c>
      <c r="BL24" s="57">
        <v>0</v>
      </c>
      <c r="BM24" s="57">
        <v>0</v>
      </c>
      <c r="BN24" s="57">
        <v>0</v>
      </c>
      <c r="BO24" s="57">
        <v>0</v>
      </c>
      <c r="BP24" s="57">
        <v>71.821330270000004</v>
      </c>
      <c r="BQ24" s="57">
        <v>60.065410962000001</v>
      </c>
      <c r="BR24" s="57">
        <v>55.261036732000001</v>
      </c>
      <c r="BS24" s="57">
        <v>71.821330270000004</v>
      </c>
      <c r="BT24" s="57">
        <v>60.065410962000001</v>
      </c>
      <c r="BU24" s="57">
        <v>55.261036732000001</v>
      </c>
    </row>
    <row r="25" spans="1:73" x14ac:dyDescent="0.25">
      <c r="A25" s="57">
        <v>6</v>
      </c>
      <c r="B25" s="57">
        <v>42285341770000</v>
      </c>
      <c r="C25" s="57" t="s">
        <v>147</v>
      </c>
      <c r="D25" s="57" t="s">
        <v>148</v>
      </c>
      <c r="E25" s="57" t="s">
        <v>149</v>
      </c>
      <c r="F25" s="57">
        <v>0</v>
      </c>
      <c r="G25" s="57" t="s">
        <v>67</v>
      </c>
      <c r="H25" s="57" t="s">
        <v>150</v>
      </c>
      <c r="I25" s="57" t="s">
        <v>151</v>
      </c>
      <c r="J25" s="57" t="s">
        <v>152</v>
      </c>
      <c r="K25" s="57" t="s">
        <v>51</v>
      </c>
      <c r="L25" s="57" t="s">
        <v>153</v>
      </c>
      <c r="M25" s="57" t="s">
        <v>154</v>
      </c>
      <c r="N25" s="57" t="s">
        <v>155</v>
      </c>
      <c r="P25" s="57" t="s">
        <v>156</v>
      </c>
      <c r="Q25" s="57" t="s">
        <v>157</v>
      </c>
      <c r="R25" s="57" t="s">
        <v>158</v>
      </c>
      <c r="S25" s="57" t="s">
        <v>159</v>
      </c>
      <c r="U25" s="57" t="s">
        <v>160</v>
      </c>
      <c r="V25" s="57" t="s">
        <v>160</v>
      </c>
      <c r="W25" s="57" t="s">
        <v>160</v>
      </c>
      <c r="X25" s="57" t="s">
        <v>160</v>
      </c>
      <c r="Y25" s="57" t="s">
        <v>160</v>
      </c>
      <c r="Z25" s="57" t="s">
        <v>160</v>
      </c>
      <c r="AA25" s="57" t="s">
        <v>160</v>
      </c>
      <c r="AB25" s="57" t="s">
        <v>160</v>
      </c>
      <c r="AC25" s="57" t="s">
        <v>160</v>
      </c>
      <c r="AD25" s="57" t="s">
        <v>160</v>
      </c>
      <c r="AE25" s="57" t="s">
        <v>160</v>
      </c>
      <c r="AF25" s="57" t="s">
        <v>160</v>
      </c>
      <c r="AG25" s="57" t="s">
        <v>160</v>
      </c>
      <c r="AH25" s="57" t="s">
        <v>160</v>
      </c>
      <c r="AI25" s="57" t="s">
        <v>179</v>
      </c>
      <c r="AL25" s="9">
        <v>46023</v>
      </c>
      <c r="AM25" s="57">
        <v>1941.3552475629999</v>
      </c>
      <c r="AN25" s="57">
        <v>6695.7502242529999</v>
      </c>
      <c r="AO25" s="57">
        <v>6.1135892999999997E-2</v>
      </c>
      <c r="AP25" s="57">
        <v>1941.3552475629999</v>
      </c>
      <c r="AQ25" s="57">
        <v>5021.8126681900003</v>
      </c>
      <c r="AR25" s="57">
        <v>0</v>
      </c>
      <c r="AS25" s="57">
        <v>0.95862180799999996</v>
      </c>
      <c r="AT25" s="57">
        <v>2.4797208770000001</v>
      </c>
      <c r="AU25" s="57">
        <v>0</v>
      </c>
      <c r="AV25" s="57">
        <v>68.77</v>
      </c>
      <c r="AW25" s="57">
        <v>4.4320000000000004</v>
      </c>
      <c r="AX25" s="57">
        <v>0</v>
      </c>
      <c r="AY25" s="57">
        <v>65.924421714999994</v>
      </c>
      <c r="AZ25" s="57">
        <v>10.990122929</v>
      </c>
      <c r="BA25" s="57">
        <v>0</v>
      </c>
      <c r="BB25" s="57">
        <v>76.914544644000003</v>
      </c>
      <c r="BC25" s="57">
        <v>0</v>
      </c>
      <c r="BD25" s="57">
        <v>0</v>
      </c>
      <c r="BE25" s="57">
        <v>0</v>
      </c>
      <c r="BF25" s="57">
        <v>3.8662832599999999</v>
      </c>
      <c r="BG25" s="57">
        <v>1.9228636160000001</v>
      </c>
      <c r="BH25" s="57">
        <v>5.7891468760000002</v>
      </c>
      <c r="BI25" s="57">
        <v>0</v>
      </c>
      <c r="BJ25" s="57">
        <v>0</v>
      </c>
      <c r="BK25" s="57">
        <v>0</v>
      </c>
      <c r="BL25" s="57">
        <v>0</v>
      </c>
      <c r="BM25" s="57">
        <v>0</v>
      </c>
      <c r="BN25" s="57">
        <v>0</v>
      </c>
      <c r="BO25" s="57">
        <v>0</v>
      </c>
      <c r="BP25" s="57">
        <v>71.125397767999999</v>
      </c>
      <c r="BQ25" s="57">
        <v>59.004152842000003</v>
      </c>
      <c r="BR25" s="57">
        <v>54.080246332000002</v>
      </c>
      <c r="BS25" s="57">
        <v>71.125397767999999</v>
      </c>
      <c r="BT25" s="57">
        <v>59.004152842000003</v>
      </c>
      <c r="BU25" s="57">
        <v>54.080246332000002</v>
      </c>
    </row>
    <row r="26" spans="1:73" x14ac:dyDescent="0.25">
      <c r="A26" s="57">
        <v>6</v>
      </c>
      <c r="B26" s="57">
        <v>42285341770000</v>
      </c>
      <c r="C26" s="57" t="s">
        <v>147</v>
      </c>
      <c r="D26" s="57" t="s">
        <v>148</v>
      </c>
      <c r="E26" s="57" t="s">
        <v>149</v>
      </c>
      <c r="F26" s="57">
        <v>0</v>
      </c>
      <c r="G26" s="57" t="s">
        <v>67</v>
      </c>
      <c r="H26" s="57" t="s">
        <v>150</v>
      </c>
      <c r="I26" s="57" t="s">
        <v>151</v>
      </c>
      <c r="J26" s="57" t="s">
        <v>152</v>
      </c>
      <c r="K26" s="57" t="s">
        <v>51</v>
      </c>
      <c r="L26" s="57" t="s">
        <v>153</v>
      </c>
      <c r="M26" s="57" t="s">
        <v>154</v>
      </c>
      <c r="N26" s="57" t="s">
        <v>155</v>
      </c>
      <c r="P26" s="57" t="s">
        <v>156</v>
      </c>
      <c r="Q26" s="57" t="s">
        <v>157</v>
      </c>
      <c r="R26" s="57" t="s">
        <v>158</v>
      </c>
      <c r="S26" s="57" t="s">
        <v>159</v>
      </c>
      <c r="U26" s="57" t="s">
        <v>160</v>
      </c>
      <c r="V26" s="57" t="s">
        <v>160</v>
      </c>
      <c r="W26" s="57" t="s">
        <v>160</v>
      </c>
      <c r="X26" s="57" t="s">
        <v>160</v>
      </c>
      <c r="Y26" s="57" t="s">
        <v>160</v>
      </c>
      <c r="Z26" s="57" t="s">
        <v>160</v>
      </c>
      <c r="AA26" s="57" t="s">
        <v>160</v>
      </c>
      <c r="AB26" s="57" t="s">
        <v>160</v>
      </c>
      <c r="AC26" s="57" t="s">
        <v>160</v>
      </c>
      <c r="AD26" s="57" t="s">
        <v>160</v>
      </c>
      <c r="AE26" s="57" t="s">
        <v>160</v>
      </c>
      <c r="AF26" s="57" t="s">
        <v>160</v>
      </c>
      <c r="AG26" s="57" t="s">
        <v>160</v>
      </c>
      <c r="AH26" s="57" t="s">
        <v>160</v>
      </c>
      <c r="AI26" s="57" t="s">
        <v>179</v>
      </c>
      <c r="AL26" s="9">
        <v>46054</v>
      </c>
      <c r="AM26" s="57">
        <v>1727.0733275709999</v>
      </c>
      <c r="AN26" s="57">
        <v>5945.2122513149998</v>
      </c>
      <c r="AO26" s="57">
        <v>5.3999599000000002E-2</v>
      </c>
      <c r="AP26" s="57">
        <v>1727.0733275709999</v>
      </c>
      <c r="AQ26" s="57">
        <v>4458.9091884859999</v>
      </c>
      <c r="AR26" s="57">
        <v>0</v>
      </c>
      <c r="AS26" s="57">
        <v>0.85281153799999998</v>
      </c>
      <c r="AT26" s="57">
        <v>2.2017647679999999</v>
      </c>
      <c r="AU26" s="57">
        <v>0</v>
      </c>
      <c r="AV26" s="57">
        <v>68.5</v>
      </c>
      <c r="AW26" s="57">
        <v>4.2850000000000001</v>
      </c>
      <c r="AX26" s="57">
        <v>0</v>
      </c>
      <c r="AY26" s="57">
        <v>58.417590382</v>
      </c>
      <c r="AZ26" s="57">
        <v>9.4345620320000005</v>
      </c>
      <c r="BA26" s="57">
        <v>0</v>
      </c>
      <c r="BB26" s="57">
        <v>67.852152414000003</v>
      </c>
      <c r="BC26" s="57">
        <v>0</v>
      </c>
      <c r="BD26" s="57">
        <v>0</v>
      </c>
      <c r="BE26" s="57">
        <v>0</v>
      </c>
      <c r="BF26" s="57">
        <v>3.4032503190000001</v>
      </c>
      <c r="BG26" s="57">
        <v>1.6963038100000001</v>
      </c>
      <c r="BH26" s="57">
        <v>5.0995541290000004</v>
      </c>
      <c r="BI26" s="57">
        <v>0</v>
      </c>
      <c r="BJ26" s="57">
        <v>0</v>
      </c>
      <c r="BK26" s="57">
        <v>0</v>
      </c>
      <c r="BL26" s="57">
        <v>0</v>
      </c>
      <c r="BM26" s="57">
        <v>0</v>
      </c>
      <c r="BN26" s="57">
        <v>0</v>
      </c>
      <c r="BO26" s="57">
        <v>0</v>
      </c>
      <c r="BP26" s="57">
        <v>62.752598284000001</v>
      </c>
      <c r="BQ26" s="57">
        <v>51.679276837000003</v>
      </c>
      <c r="BR26" s="57">
        <v>47.205497590999997</v>
      </c>
      <c r="BS26" s="57">
        <v>62.752598284000001</v>
      </c>
      <c r="BT26" s="57">
        <v>51.679276837000003</v>
      </c>
      <c r="BU26" s="57">
        <v>47.205497590999997</v>
      </c>
    </row>
    <row r="27" spans="1:73" x14ac:dyDescent="0.25">
      <c r="A27" s="57">
        <v>6</v>
      </c>
      <c r="B27" s="57">
        <v>42285341770000</v>
      </c>
      <c r="C27" s="57" t="s">
        <v>147</v>
      </c>
      <c r="D27" s="57" t="s">
        <v>148</v>
      </c>
      <c r="E27" s="57" t="s">
        <v>149</v>
      </c>
      <c r="F27" s="57">
        <v>0</v>
      </c>
      <c r="G27" s="57" t="s">
        <v>67</v>
      </c>
      <c r="H27" s="57" t="s">
        <v>150</v>
      </c>
      <c r="I27" s="57" t="s">
        <v>151</v>
      </c>
      <c r="J27" s="57" t="s">
        <v>152</v>
      </c>
      <c r="K27" s="57" t="s">
        <v>51</v>
      </c>
      <c r="L27" s="57" t="s">
        <v>153</v>
      </c>
      <c r="M27" s="57" t="s">
        <v>154</v>
      </c>
      <c r="N27" s="57" t="s">
        <v>155</v>
      </c>
      <c r="P27" s="57" t="s">
        <v>156</v>
      </c>
      <c r="Q27" s="57" t="s">
        <v>157</v>
      </c>
      <c r="R27" s="57" t="s">
        <v>158</v>
      </c>
      <c r="S27" s="57" t="s">
        <v>159</v>
      </c>
      <c r="U27" s="57" t="s">
        <v>160</v>
      </c>
      <c r="V27" s="57" t="s">
        <v>160</v>
      </c>
      <c r="W27" s="57" t="s">
        <v>160</v>
      </c>
      <c r="X27" s="57" t="s">
        <v>160</v>
      </c>
      <c r="Y27" s="57" t="s">
        <v>160</v>
      </c>
      <c r="Z27" s="57" t="s">
        <v>160</v>
      </c>
      <c r="AA27" s="57" t="s">
        <v>160</v>
      </c>
      <c r="AB27" s="57" t="s">
        <v>160</v>
      </c>
      <c r="AC27" s="57" t="s">
        <v>160</v>
      </c>
      <c r="AD27" s="57" t="s">
        <v>160</v>
      </c>
      <c r="AE27" s="57" t="s">
        <v>160</v>
      </c>
      <c r="AF27" s="57" t="s">
        <v>160</v>
      </c>
      <c r="AG27" s="57" t="s">
        <v>160</v>
      </c>
      <c r="AH27" s="57" t="s">
        <v>160</v>
      </c>
      <c r="AI27" s="57" t="s">
        <v>179</v>
      </c>
      <c r="AL27" s="9">
        <v>46082</v>
      </c>
      <c r="AM27" s="57">
        <v>1883.837117731</v>
      </c>
      <c r="AN27" s="57">
        <v>6472.4776417820003</v>
      </c>
      <c r="AO27" s="57">
        <v>5.8491987000000002E-2</v>
      </c>
      <c r="AP27" s="57">
        <v>1883.837117731</v>
      </c>
      <c r="AQ27" s="57">
        <v>4854.3582313369998</v>
      </c>
      <c r="AR27" s="57">
        <v>0</v>
      </c>
      <c r="AS27" s="57">
        <v>0.93021993000000003</v>
      </c>
      <c r="AT27" s="57">
        <v>2.3970335509999998</v>
      </c>
      <c r="AU27" s="57">
        <v>0</v>
      </c>
      <c r="AV27" s="57">
        <v>68.250000001000004</v>
      </c>
      <c r="AW27" s="57">
        <v>3.8079999999999998</v>
      </c>
      <c r="AX27" s="57">
        <v>0</v>
      </c>
      <c r="AY27" s="57">
        <v>63.487510247000003</v>
      </c>
      <c r="AZ27" s="57">
        <v>9.1279037620000008</v>
      </c>
      <c r="BA27" s="57">
        <v>0</v>
      </c>
      <c r="BB27" s="57">
        <v>72.615414009999995</v>
      </c>
      <c r="BC27" s="57">
        <v>0</v>
      </c>
      <c r="BD27" s="57">
        <v>0</v>
      </c>
      <c r="BE27" s="57">
        <v>0</v>
      </c>
      <c r="BF27" s="57">
        <v>3.6142309579999998</v>
      </c>
      <c r="BG27" s="57">
        <v>1.8153853499999999</v>
      </c>
      <c r="BH27" s="57">
        <v>5.429616309</v>
      </c>
      <c r="BI27" s="57">
        <v>0</v>
      </c>
      <c r="BJ27" s="57">
        <v>0</v>
      </c>
      <c r="BK27" s="57">
        <v>0</v>
      </c>
      <c r="BL27" s="57">
        <v>0</v>
      </c>
      <c r="BM27" s="57">
        <v>0</v>
      </c>
      <c r="BN27" s="57">
        <v>0</v>
      </c>
      <c r="BO27" s="57">
        <v>0</v>
      </c>
      <c r="BP27" s="57">
        <v>67.185797700999998</v>
      </c>
      <c r="BQ27" s="57">
        <v>54.884417122000002</v>
      </c>
      <c r="BR27" s="57">
        <v>49.944390171000002</v>
      </c>
      <c r="BS27" s="57">
        <v>67.185797700999998</v>
      </c>
      <c r="BT27" s="57">
        <v>54.884417122000002</v>
      </c>
      <c r="BU27" s="57">
        <v>49.944390171000002</v>
      </c>
    </row>
    <row r="28" spans="1:73" x14ac:dyDescent="0.25">
      <c r="A28" s="57">
        <v>6</v>
      </c>
      <c r="B28" s="57">
        <v>42285341770000</v>
      </c>
      <c r="C28" s="57" t="s">
        <v>147</v>
      </c>
      <c r="D28" s="57" t="s">
        <v>148</v>
      </c>
      <c r="E28" s="57" t="s">
        <v>149</v>
      </c>
      <c r="F28" s="57">
        <v>0</v>
      </c>
      <c r="G28" s="57" t="s">
        <v>67</v>
      </c>
      <c r="H28" s="57" t="s">
        <v>150</v>
      </c>
      <c r="I28" s="57" t="s">
        <v>151</v>
      </c>
      <c r="J28" s="57" t="s">
        <v>152</v>
      </c>
      <c r="K28" s="57" t="s">
        <v>51</v>
      </c>
      <c r="L28" s="57" t="s">
        <v>153</v>
      </c>
      <c r="M28" s="57" t="s">
        <v>154</v>
      </c>
      <c r="N28" s="57" t="s">
        <v>155</v>
      </c>
      <c r="P28" s="57" t="s">
        <v>156</v>
      </c>
      <c r="Q28" s="57" t="s">
        <v>157</v>
      </c>
      <c r="R28" s="57" t="s">
        <v>158</v>
      </c>
      <c r="S28" s="57" t="s">
        <v>159</v>
      </c>
      <c r="U28" s="57" t="s">
        <v>160</v>
      </c>
      <c r="V28" s="57" t="s">
        <v>160</v>
      </c>
      <c r="W28" s="57" t="s">
        <v>160</v>
      </c>
      <c r="X28" s="57" t="s">
        <v>160</v>
      </c>
      <c r="Y28" s="57" t="s">
        <v>160</v>
      </c>
      <c r="Z28" s="57" t="s">
        <v>160</v>
      </c>
      <c r="AA28" s="57" t="s">
        <v>160</v>
      </c>
      <c r="AB28" s="57" t="s">
        <v>160</v>
      </c>
      <c r="AC28" s="57" t="s">
        <v>160</v>
      </c>
      <c r="AD28" s="57" t="s">
        <v>160</v>
      </c>
      <c r="AE28" s="57" t="s">
        <v>160</v>
      </c>
      <c r="AF28" s="57" t="s">
        <v>160</v>
      </c>
      <c r="AG28" s="57" t="s">
        <v>160</v>
      </c>
      <c r="AH28" s="57" t="s">
        <v>160</v>
      </c>
      <c r="AI28" s="57" t="s">
        <v>179</v>
      </c>
      <c r="AL28" s="9">
        <v>46113</v>
      </c>
      <c r="AM28" s="57">
        <v>1795.674283178</v>
      </c>
      <c r="AN28" s="57">
        <v>6157.5070835500001</v>
      </c>
      <c r="AO28" s="57">
        <v>5.5364393999999997E-2</v>
      </c>
      <c r="AP28" s="57">
        <v>1795.674283178</v>
      </c>
      <c r="AQ28" s="57">
        <v>4618.1303126619996</v>
      </c>
      <c r="AR28" s="57">
        <v>0</v>
      </c>
      <c r="AS28" s="57">
        <v>0.88668600399999997</v>
      </c>
      <c r="AT28" s="57">
        <v>2.2803865669999999</v>
      </c>
      <c r="AU28" s="57">
        <v>0</v>
      </c>
      <c r="AV28" s="57">
        <v>68.02</v>
      </c>
      <c r="AW28" s="57">
        <v>3.3620000000000001</v>
      </c>
      <c r="AX28" s="57">
        <v>0</v>
      </c>
      <c r="AY28" s="57">
        <v>60.312382012</v>
      </c>
      <c r="AZ28" s="57">
        <v>7.6666596389999997</v>
      </c>
      <c r="BA28" s="57">
        <v>0</v>
      </c>
      <c r="BB28" s="57">
        <v>67.979041649999999</v>
      </c>
      <c r="BC28" s="57">
        <v>0</v>
      </c>
      <c r="BD28" s="57">
        <v>0</v>
      </c>
      <c r="BE28" s="57">
        <v>0</v>
      </c>
      <c r="BF28" s="57">
        <v>3.3581474729999998</v>
      </c>
      <c r="BG28" s="57">
        <v>1.699476041</v>
      </c>
      <c r="BH28" s="57">
        <v>5.0576235140000003</v>
      </c>
      <c r="BI28" s="57">
        <v>0</v>
      </c>
      <c r="BJ28" s="57">
        <v>0</v>
      </c>
      <c r="BK28" s="57">
        <v>0</v>
      </c>
      <c r="BL28" s="57">
        <v>0</v>
      </c>
      <c r="BM28" s="57">
        <v>0</v>
      </c>
      <c r="BN28" s="57">
        <v>0</v>
      </c>
      <c r="BO28" s="57">
        <v>0</v>
      </c>
      <c r="BP28" s="57">
        <v>62.921418136</v>
      </c>
      <c r="BQ28" s="57">
        <v>51.000011120000003</v>
      </c>
      <c r="BR28" s="57">
        <v>46.240475369000002</v>
      </c>
      <c r="BS28" s="57">
        <v>62.921418136</v>
      </c>
      <c r="BT28" s="57">
        <v>51.000011120000003</v>
      </c>
      <c r="BU28" s="57">
        <v>46.240475369000002</v>
      </c>
    </row>
    <row r="29" spans="1:73" x14ac:dyDescent="0.25">
      <c r="A29" s="57">
        <v>6</v>
      </c>
      <c r="B29" s="57">
        <v>42285341770000</v>
      </c>
      <c r="C29" s="57" t="s">
        <v>147</v>
      </c>
      <c r="D29" s="57" t="s">
        <v>148</v>
      </c>
      <c r="E29" s="57" t="s">
        <v>149</v>
      </c>
      <c r="F29" s="57">
        <v>0</v>
      </c>
      <c r="G29" s="57" t="s">
        <v>67</v>
      </c>
      <c r="H29" s="57" t="s">
        <v>150</v>
      </c>
      <c r="I29" s="57" t="s">
        <v>151</v>
      </c>
      <c r="J29" s="57" t="s">
        <v>152</v>
      </c>
      <c r="K29" s="57" t="s">
        <v>51</v>
      </c>
      <c r="L29" s="57" t="s">
        <v>153</v>
      </c>
      <c r="M29" s="57" t="s">
        <v>154</v>
      </c>
      <c r="N29" s="57" t="s">
        <v>155</v>
      </c>
      <c r="P29" s="57" t="s">
        <v>156</v>
      </c>
      <c r="Q29" s="57" t="s">
        <v>157</v>
      </c>
      <c r="R29" s="57" t="s">
        <v>158</v>
      </c>
      <c r="S29" s="57" t="s">
        <v>159</v>
      </c>
      <c r="U29" s="57" t="s">
        <v>160</v>
      </c>
      <c r="V29" s="57" t="s">
        <v>160</v>
      </c>
      <c r="W29" s="57" t="s">
        <v>160</v>
      </c>
      <c r="X29" s="57" t="s">
        <v>160</v>
      </c>
      <c r="Y29" s="57" t="s">
        <v>160</v>
      </c>
      <c r="Z29" s="57" t="s">
        <v>160</v>
      </c>
      <c r="AA29" s="57" t="s">
        <v>160</v>
      </c>
      <c r="AB29" s="57" t="s">
        <v>160</v>
      </c>
      <c r="AC29" s="57" t="s">
        <v>160</v>
      </c>
      <c r="AD29" s="57" t="s">
        <v>160</v>
      </c>
      <c r="AE29" s="57" t="s">
        <v>160</v>
      </c>
      <c r="AF29" s="57" t="s">
        <v>160</v>
      </c>
      <c r="AG29" s="57" t="s">
        <v>160</v>
      </c>
      <c r="AH29" s="57" t="s">
        <v>160</v>
      </c>
      <c r="AI29" s="57" t="s">
        <v>179</v>
      </c>
      <c r="AL29" s="9">
        <v>46143</v>
      </c>
      <c r="AM29" s="57">
        <v>1828.1388934050001</v>
      </c>
      <c r="AN29" s="57">
        <v>6256.695279996</v>
      </c>
      <c r="AO29" s="57">
        <v>5.5981191E-2</v>
      </c>
      <c r="AP29" s="57">
        <v>1828.1388934050001</v>
      </c>
      <c r="AQ29" s="57">
        <v>4692.5214599970004</v>
      </c>
      <c r="AR29" s="57">
        <v>0</v>
      </c>
      <c r="AS29" s="57">
        <v>0.90271670400000004</v>
      </c>
      <c r="AT29" s="57">
        <v>2.3171201720000001</v>
      </c>
      <c r="AU29" s="57">
        <v>0</v>
      </c>
      <c r="AV29" s="57">
        <v>67.81</v>
      </c>
      <c r="AW29" s="57">
        <v>3.3620000000000001</v>
      </c>
      <c r="AX29" s="57">
        <v>0</v>
      </c>
      <c r="AY29" s="57">
        <v>61.213219709999997</v>
      </c>
      <c r="AZ29" s="57">
        <v>7.7901580170000004</v>
      </c>
      <c r="BA29" s="57">
        <v>0</v>
      </c>
      <c r="BB29" s="57">
        <v>69.003377727</v>
      </c>
      <c r="BC29" s="57">
        <v>0</v>
      </c>
      <c r="BD29" s="57">
        <v>0</v>
      </c>
      <c r="BE29" s="57">
        <v>0</v>
      </c>
      <c r="BF29" s="57">
        <v>3.409003947</v>
      </c>
      <c r="BG29" s="57">
        <v>1.7250844430000001</v>
      </c>
      <c r="BH29" s="57">
        <v>5.1340883909999997</v>
      </c>
      <c r="BI29" s="57">
        <v>0</v>
      </c>
      <c r="BJ29" s="57">
        <v>0</v>
      </c>
      <c r="BK29" s="57">
        <v>0</v>
      </c>
      <c r="BL29" s="57">
        <v>0</v>
      </c>
      <c r="BM29" s="57">
        <v>0</v>
      </c>
      <c r="BN29" s="57">
        <v>0</v>
      </c>
      <c r="BO29" s="57">
        <v>0</v>
      </c>
      <c r="BP29" s="57">
        <v>63.869289336999998</v>
      </c>
      <c r="BQ29" s="57">
        <v>51.351214028999998</v>
      </c>
      <c r="BR29" s="57">
        <v>46.383577400999997</v>
      </c>
      <c r="BS29" s="57">
        <v>63.869289336999998</v>
      </c>
      <c r="BT29" s="57">
        <v>51.351214028999998</v>
      </c>
      <c r="BU29" s="57">
        <v>46.383577400999997</v>
      </c>
    </row>
    <row r="30" spans="1:73" x14ac:dyDescent="0.25">
      <c r="A30" s="57">
        <v>6</v>
      </c>
      <c r="B30" s="57">
        <v>42285341770000</v>
      </c>
      <c r="C30" s="57" t="s">
        <v>147</v>
      </c>
      <c r="D30" s="57" t="s">
        <v>148</v>
      </c>
      <c r="E30" s="57" t="s">
        <v>149</v>
      </c>
      <c r="F30" s="57">
        <v>0</v>
      </c>
      <c r="G30" s="57" t="s">
        <v>67</v>
      </c>
      <c r="H30" s="57" t="s">
        <v>150</v>
      </c>
      <c r="I30" s="57" t="s">
        <v>151</v>
      </c>
      <c r="J30" s="57" t="s">
        <v>152</v>
      </c>
      <c r="K30" s="57" t="s">
        <v>51</v>
      </c>
      <c r="L30" s="57" t="s">
        <v>153</v>
      </c>
      <c r="M30" s="57" t="s">
        <v>154</v>
      </c>
      <c r="N30" s="57" t="s">
        <v>155</v>
      </c>
      <c r="P30" s="57" t="s">
        <v>156</v>
      </c>
      <c r="Q30" s="57" t="s">
        <v>157</v>
      </c>
      <c r="R30" s="57" t="s">
        <v>158</v>
      </c>
      <c r="S30" s="57" t="s">
        <v>159</v>
      </c>
      <c r="U30" s="57" t="s">
        <v>160</v>
      </c>
      <c r="V30" s="57" t="s">
        <v>160</v>
      </c>
      <c r="W30" s="57" t="s">
        <v>160</v>
      </c>
      <c r="X30" s="57" t="s">
        <v>160</v>
      </c>
      <c r="Y30" s="57" t="s">
        <v>160</v>
      </c>
      <c r="Z30" s="57" t="s">
        <v>160</v>
      </c>
      <c r="AA30" s="57" t="s">
        <v>160</v>
      </c>
      <c r="AB30" s="57" t="s">
        <v>160</v>
      </c>
      <c r="AC30" s="57" t="s">
        <v>160</v>
      </c>
      <c r="AD30" s="57" t="s">
        <v>160</v>
      </c>
      <c r="AE30" s="57" t="s">
        <v>160</v>
      </c>
      <c r="AF30" s="57" t="s">
        <v>160</v>
      </c>
      <c r="AG30" s="57" t="s">
        <v>160</v>
      </c>
      <c r="AH30" s="57" t="s">
        <v>160</v>
      </c>
      <c r="AI30" s="57" t="s">
        <v>179</v>
      </c>
      <c r="AL30" s="9">
        <v>46174</v>
      </c>
      <c r="AM30" s="57">
        <v>1743.4929678850001</v>
      </c>
      <c r="AN30" s="57">
        <v>5955.5564220180004</v>
      </c>
      <c r="AO30" s="57">
        <v>5.3034362000000002E-2</v>
      </c>
      <c r="AP30" s="57">
        <v>1743.4929678850001</v>
      </c>
      <c r="AQ30" s="57">
        <v>4466.6673165129996</v>
      </c>
      <c r="AR30" s="57">
        <v>0</v>
      </c>
      <c r="AS30" s="57">
        <v>0.86091939299999998</v>
      </c>
      <c r="AT30" s="57">
        <v>2.2055956540000001</v>
      </c>
      <c r="AU30" s="57">
        <v>0</v>
      </c>
      <c r="AV30" s="57">
        <v>67.61</v>
      </c>
      <c r="AW30" s="57">
        <v>3.504</v>
      </c>
      <c r="AX30" s="57">
        <v>0</v>
      </c>
      <c r="AY30" s="57">
        <v>58.206760134</v>
      </c>
      <c r="AZ30" s="57">
        <v>7.7284071719999998</v>
      </c>
      <c r="BA30" s="57">
        <v>0</v>
      </c>
      <c r="BB30" s="57">
        <v>65.935167307</v>
      </c>
      <c r="BC30" s="57">
        <v>0</v>
      </c>
      <c r="BD30" s="57">
        <v>0</v>
      </c>
      <c r="BE30" s="57">
        <v>0</v>
      </c>
      <c r="BF30" s="57">
        <v>3.265658868</v>
      </c>
      <c r="BG30" s="57">
        <v>1.6483791830000001</v>
      </c>
      <c r="BH30" s="57">
        <v>4.9140380510000004</v>
      </c>
      <c r="BI30" s="57">
        <v>0</v>
      </c>
      <c r="BJ30" s="57">
        <v>0</v>
      </c>
      <c r="BK30" s="57">
        <v>0</v>
      </c>
      <c r="BL30" s="57">
        <v>0</v>
      </c>
      <c r="BM30" s="57">
        <v>0</v>
      </c>
      <c r="BN30" s="57">
        <v>0</v>
      </c>
      <c r="BO30" s="57">
        <v>0</v>
      </c>
      <c r="BP30" s="57">
        <v>61.021129256000002</v>
      </c>
      <c r="BQ30" s="57">
        <v>48.678710158999998</v>
      </c>
      <c r="BR30" s="57">
        <v>43.809364047999999</v>
      </c>
      <c r="BS30" s="57">
        <v>61.021129256000002</v>
      </c>
      <c r="BT30" s="57">
        <v>48.678710158999998</v>
      </c>
      <c r="BU30" s="57">
        <v>43.809364047999999</v>
      </c>
    </row>
    <row r="31" spans="1:73" x14ac:dyDescent="0.25">
      <c r="A31" s="57">
        <v>6</v>
      </c>
      <c r="B31" s="57">
        <v>42285341770000</v>
      </c>
      <c r="C31" s="57" t="s">
        <v>147</v>
      </c>
      <c r="D31" s="57" t="s">
        <v>148</v>
      </c>
      <c r="E31" s="57" t="s">
        <v>149</v>
      </c>
      <c r="F31" s="57">
        <v>0</v>
      </c>
      <c r="G31" s="57" t="s">
        <v>67</v>
      </c>
      <c r="H31" s="57" t="s">
        <v>150</v>
      </c>
      <c r="I31" s="57" t="s">
        <v>151</v>
      </c>
      <c r="J31" s="57" t="s">
        <v>152</v>
      </c>
      <c r="K31" s="57" t="s">
        <v>51</v>
      </c>
      <c r="L31" s="57" t="s">
        <v>153</v>
      </c>
      <c r="M31" s="57" t="s">
        <v>154</v>
      </c>
      <c r="N31" s="57" t="s">
        <v>155</v>
      </c>
      <c r="P31" s="57" t="s">
        <v>156</v>
      </c>
      <c r="Q31" s="57" t="s">
        <v>157</v>
      </c>
      <c r="R31" s="57" t="s">
        <v>158</v>
      </c>
      <c r="S31" s="57" t="s">
        <v>159</v>
      </c>
      <c r="U31" s="57" t="s">
        <v>160</v>
      </c>
      <c r="V31" s="57" t="s">
        <v>160</v>
      </c>
      <c r="W31" s="57" t="s">
        <v>160</v>
      </c>
      <c r="X31" s="57" t="s">
        <v>160</v>
      </c>
      <c r="Y31" s="57" t="s">
        <v>160</v>
      </c>
      <c r="Z31" s="57" t="s">
        <v>160</v>
      </c>
      <c r="AA31" s="57" t="s">
        <v>160</v>
      </c>
      <c r="AB31" s="57" t="s">
        <v>160</v>
      </c>
      <c r="AC31" s="57" t="s">
        <v>160</v>
      </c>
      <c r="AD31" s="57" t="s">
        <v>160</v>
      </c>
      <c r="AE31" s="57" t="s">
        <v>160</v>
      </c>
      <c r="AF31" s="57" t="s">
        <v>160</v>
      </c>
      <c r="AG31" s="57" t="s">
        <v>160</v>
      </c>
      <c r="AH31" s="57" t="s">
        <v>160</v>
      </c>
      <c r="AI31" s="57" t="s">
        <v>179</v>
      </c>
      <c r="AL31" s="9">
        <v>46204</v>
      </c>
      <c r="AM31" s="57">
        <v>1775.9093323039999</v>
      </c>
      <c r="AN31" s="57">
        <v>6054.7669591909998</v>
      </c>
      <c r="AO31" s="57">
        <v>5.3670402999999998E-2</v>
      </c>
      <c r="AP31" s="57">
        <v>1775.9093323039999</v>
      </c>
      <c r="AQ31" s="57">
        <v>4541.0752193930002</v>
      </c>
      <c r="AR31" s="57">
        <v>0</v>
      </c>
      <c r="AS31" s="57">
        <v>0.87692626900000004</v>
      </c>
      <c r="AT31" s="57">
        <v>2.2423375330000002</v>
      </c>
      <c r="AU31" s="57">
        <v>0</v>
      </c>
      <c r="AV31" s="57">
        <v>67.38</v>
      </c>
      <c r="AW31" s="57">
        <v>3.649</v>
      </c>
      <c r="AX31" s="57">
        <v>0</v>
      </c>
      <c r="AY31" s="57">
        <v>59.087292019000003</v>
      </c>
      <c r="AZ31" s="57">
        <v>8.182289656</v>
      </c>
      <c r="BA31" s="57">
        <v>0</v>
      </c>
      <c r="BB31" s="57">
        <v>67.269581674999998</v>
      </c>
      <c r="BC31" s="57">
        <v>0</v>
      </c>
      <c r="BD31" s="57">
        <v>0</v>
      </c>
      <c r="BE31" s="57">
        <v>0</v>
      </c>
      <c r="BF31" s="57">
        <v>3.3403598959999998</v>
      </c>
      <c r="BG31" s="57">
        <v>1.6817395420000001</v>
      </c>
      <c r="BH31" s="57">
        <v>5.0220994379999997</v>
      </c>
      <c r="BI31" s="57">
        <v>0</v>
      </c>
      <c r="BJ31" s="57">
        <v>0</v>
      </c>
      <c r="BK31" s="57">
        <v>0</v>
      </c>
      <c r="BL31" s="57">
        <v>0</v>
      </c>
      <c r="BM31" s="57">
        <v>0</v>
      </c>
      <c r="BN31" s="57">
        <v>0</v>
      </c>
      <c r="BO31" s="57">
        <v>0</v>
      </c>
      <c r="BP31" s="57">
        <v>62.247482237</v>
      </c>
      <c r="BQ31" s="57">
        <v>49.256945248999997</v>
      </c>
      <c r="BR31" s="57">
        <v>44.162827172</v>
      </c>
      <c r="BS31" s="57">
        <v>62.247482237</v>
      </c>
      <c r="BT31" s="57">
        <v>49.256945248999997</v>
      </c>
      <c r="BU31" s="57">
        <v>44.162827172</v>
      </c>
    </row>
    <row r="32" spans="1:73" x14ac:dyDescent="0.25">
      <c r="A32" s="57">
        <v>6</v>
      </c>
      <c r="B32" s="57">
        <v>42285341770000</v>
      </c>
      <c r="C32" s="57" t="s">
        <v>147</v>
      </c>
      <c r="D32" s="57" t="s">
        <v>148</v>
      </c>
      <c r="E32" s="57" t="s">
        <v>149</v>
      </c>
      <c r="F32" s="57">
        <v>0</v>
      </c>
      <c r="G32" s="57" t="s">
        <v>67</v>
      </c>
      <c r="H32" s="57" t="s">
        <v>150</v>
      </c>
      <c r="I32" s="57" t="s">
        <v>151</v>
      </c>
      <c r="J32" s="57" t="s">
        <v>152</v>
      </c>
      <c r="K32" s="57" t="s">
        <v>51</v>
      </c>
      <c r="L32" s="57" t="s">
        <v>153</v>
      </c>
      <c r="M32" s="57" t="s">
        <v>154</v>
      </c>
      <c r="N32" s="57" t="s">
        <v>155</v>
      </c>
      <c r="P32" s="57" t="s">
        <v>156</v>
      </c>
      <c r="Q32" s="57" t="s">
        <v>157</v>
      </c>
      <c r="R32" s="57" t="s">
        <v>158</v>
      </c>
      <c r="S32" s="57" t="s">
        <v>159</v>
      </c>
      <c r="U32" s="57" t="s">
        <v>160</v>
      </c>
      <c r="V32" s="57" t="s">
        <v>160</v>
      </c>
      <c r="W32" s="57" t="s">
        <v>160</v>
      </c>
      <c r="X32" s="57" t="s">
        <v>160</v>
      </c>
      <c r="Y32" s="57" t="s">
        <v>160</v>
      </c>
      <c r="Z32" s="57" t="s">
        <v>160</v>
      </c>
      <c r="AA32" s="57" t="s">
        <v>160</v>
      </c>
      <c r="AB32" s="57" t="s">
        <v>160</v>
      </c>
      <c r="AC32" s="57" t="s">
        <v>160</v>
      </c>
      <c r="AD32" s="57" t="s">
        <v>160</v>
      </c>
      <c r="AE32" s="57" t="s">
        <v>160</v>
      </c>
      <c r="AF32" s="57" t="s">
        <v>160</v>
      </c>
      <c r="AG32" s="57" t="s">
        <v>160</v>
      </c>
      <c r="AH32" s="57" t="s">
        <v>160</v>
      </c>
      <c r="AI32" s="57" t="s">
        <v>179</v>
      </c>
      <c r="AL32" s="9">
        <v>46235</v>
      </c>
      <c r="AM32" s="57">
        <v>1750.5909251210001</v>
      </c>
      <c r="AN32" s="57">
        <v>5957.0369987880003</v>
      </c>
      <c r="AO32" s="57">
        <v>5.2565294999999998E-2</v>
      </c>
      <c r="AP32" s="57">
        <v>1750.5909251210001</v>
      </c>
      <c r="AQ32" s="57">
        <v>4467.7777490910003</v>
      </c>
      <c r="AR32" s="57">
        <v>0</v>
      </c>
      <c r="AS32" s="57">
        <v>0.86442429300000001</v>
      </c>
      <c r="AT32" s="57">
        <v>2.2061439749999998</v>
      </c>
      <c r="AU32" s="57">
        <v>0</v>
      </c>
      <c r="AV32" s="57">
        <v>67.180000000000007</v>
      </c>
      <c r="AW32" s="57">
        <v>3.681</v>
      </c>
      <c r="AX32" s="57">
        <v>0</v>
      </c>
      <c r="AY32" s="57">
        <v>58.072023997999999</v>
      </c>
      <c r="AZ32" s="57">
        <v>8.1208159710000007</v>
      </c>
      <c r="BA32" s="57">
        <v>0</v>
      </c>
      <c r="BB32" s="57">
        <v>66.192839969000005</v>
      </c>
      <c r="BC32" s="57">
        <v>0</v>
      </c>
      <c r="BD32" s="57">
        <v>0</v>
      </c>
      <c r="BE32" s="57">
        <v>0</v>
      </c>
      <c r="BF32" s="57">
        <v>3.288920439</v>
      </c>
      <c r="BG32" s="57">
        <v>1.654820999</v>
      </c>
      <c r="BH32" s="57">
        <v>4.9437414390000001</v>
      </c>
      <c r="BI32" s="57">
        <v>0</v>
      </c>
      <c r="BJ32" s="57">
        <v>0</v>
      </c>
      <c r="BK32" s="57">
        <v>0</v>
      </c>
      <c r="BL32" s="57">
        <v>0</v>
      </c>
      <c r="BM32" s="57">
        <v>0</v>
      </c>
      <c r="BN32" s="57">
        <v>0</v>
      </c>
      <c r="BO32" s="57">
        <v>0</v>
      </c>
      <c r="BP32" s="57">
        <v>61.249098531000001</v>
      </c>
      <c r="BQ32" s="57">
        <v>48.076434235000001</v>
      </c>
      <c r="BR32" s="57">
        <v>42.942087098999998</v>
      </c>
      <c r="BS32" s="57">
        <v>61.249098531000001</v>
      </c>
      <c r="BT32" s="57">
        <v>48.076434235000001</v>
      </c>
      <c r="BU32" s="57">
        <v>42.942087098999998</v>
      </c>
    </row>
    <row r="33" spans="1:73" x14ac:dyDescent="0.25">
      <c r="A33" s="57">
        <v>6</v>
      </c>
      <c r="B33" s="57">
        <v>42285341770000</v>
      </c>
      <c r="C33" s="57" t="s">
        <v>147</v>
      </c>
      <c r="D33" s="57" t="s">
        <v>148</v>
      </c>
      <c r="E33" s="57" t="s">
        <v>149</v>
      </c>
      <c r="F33" s="57">
        <v>0</v>
      </c>
      <c r="G33" s="57" t="s">
        <v>67</v>
      </c>
      <c r="H33" s="57" t="s">
        <v>150</v>
      </c>
      <c r="I33" s="57" t="s">
        <v>151</v>
      </c>
      <c r="J33" s="57" t="s">
        <v>152</v>
      </c>
      <c r="K33" s="57" t="s">
        <v>51</v>
      </c>
      <c r="L33" s="57" t="s">
        <v>153</v>
      </c>
      <c r="M33" s="57" t="s">
        <v>154</v>
      </c>
      <c r="N33" s="57" t="s">
        <v>155</v>
      </c>
      <c r="P33" s="57" t="s">
        <v>156</v>
      </c>
      <c r="Q33" s="57" t="s">
        <v>157</v>
      </c>
      <c r="R33" s="57" t="s">
        <v>158</v>
      </c>
      <c r="S33" s="57" t="s">
        <v>159</v>
      </c>
      <c r="U33" s="57" t="s">
        <v>160</v>
      </c>
      <c r="V33" s="57" t="s">
        <v>160</v>
      </c>
      <c r="W33" s="57" t="s">
        <v>160</v>
      </c>
      <c r="X33" s="57" t="s">
        <v>160</v>
      </c>
      <c r="Y33" s="57" t="s">
        <v>160</v>
      </c>
      <c r="Z33" s="57" t="s">
        <v>160</v>
      </c>
      <c r="AA33" s="57" t="s">
        <v>160</v>
      </c>
      <c r="AB33" s="57" t="s">
        <v>160</v>
      </c>
      <c r="AC33" s="57" t="s">
        <v>160</v>
      </c>
      <c r="AD33" s="57" t="s">
        <v>160</v>
      </c>
      <c r="AE33" s="57" t="s">
        <v>160</v>
      </c>
      <c r="AF33" s="57" t="s">
        <v>160</v>
      </c>
      <c r="AG33" s="57" t="s">
        <v>160</v>
      </c>
      <c r="AH33" s="57" t="s">
        <v>160</v>
      </c>
      <c r="AI33" s="57" t="s">
        <v>179</v>
      </c>
      <c r="AL33" s="9">
        <v>46266</v>
      </c>
      <c r="AM33" s="57">
        <v>1670.7428465549999</v>
      </c>
      <c r="AN33" s="57">
        <v>5674.7329786849996</v>
      </c>
      <c r="AO33" s="57">
        <v>4.9858034000000002E-2</v>
      </c>
      <c r="AP33" s="57">
        <v>1670.7428465549999</v>
      </c>
      <c r="AQ33" s="57">
        <v>4256.049734014</v>
      </c>
      <c r="AR33" s="57">
        <v>0</v>
      </c>
      <c r="AS33" s="57">
        <v>0.82499610999999995</v>
      </c>
      <c r="AT33" s="57">
        <v>2.1015947979999998</v>
      </c>
      <c r="AU33" s="57">
        <v>0</v>
      </c>
      <c r="AV33" s="57">
        <v>66.989999999999995</v>
      </c>
      <c r="AW33" s="57">
        <v>3.645</v>
      </c>
      <c r="AX33" s="57">
        <v>0</v>
      </c>
      <c r="AY33" s="57">
        <v>55.266489421999999</v>
      </c>
      <c r="AZ33" s="57">
        <v>7.660313039</v>
      </c>
      <c r="BA33" s="57">
        <v>0</v>
      </c>
      <c r="BB33" s="57">
        <v>62.926802461999998</v>
      </c>
      <c r="BC33" s="57">
        <v>0</v>
      </c>
      <c r="BD33" s="57">
        <v>0</v>
      </c>
      <c r="BE33" s="57">
        <v>0</v>
      </c>
      <c r="BF33" s="57">
        <v>3.1249355759999999</v>
      </c>
      <c r="BG33" s="57">
        <v>1.573170062</v>
      </c>
      <c r="BH33" s="57">
        <v>4.6981056380000004</v>
      </c>
      <c r="BI33" s="57">
        <v>0</v>
      </c>
      <c r="BJ33" s="57">
        <v>0</v>
      </c>
      <c r="BK33" s="57">
        <v>0</v>
      </c>
      <c r="BL33" s="57">
        <v>0</v>
      </c>
      <c r="BM33" s="57">
        <v>0</v>
      </c>
      <c r="BN33" s="57">
        <v>0</v>
      </c>
      <c r="BO33" s="57">
        <v>0</v>
      </c>
      <c r="BP33" s="57">
        <v>58.228696823999996</v>
      </c>
      <c r="BQ33" s="57">
        <v>45.349218651999998</v>
      </c>
      <c r="BR33" s="57">
        <v>40.358504883999998</v>
      </c>
      <c r="BS33" s="57">
        <v>58.228696823999996</v>
      </c>
      <c r="BT33" s="57">
        <v>45.349218651999998</v>
      </c>
      <c r="BU33" s="57">
        <v>40.358504883999998</v>
      </c>
    </row>
    <row r="34" spans="1:73" x14ac:dyDescent="0.25">
      <c r="A34" s="57">
        <v>6</v>
      </c>
      <c r="B34" s="57">
        <v>42285341770000</v>
      </c>
      <c r="C34" s="57" t="s">
        <v>147</v>
      </c>
      <c r="D34" s="57" t="s">
        <v>148</v>
      </c>
      <c r="E34" s="57" t="s">
        <v>149</v>
      </c>
      <c r="F34" s="57">
        <v>0</v>
      </c>
      <c r="G34" s="57" t="s">
        <v>67</v>
      </c>
      <c r="H34" s="57" t="s">
        <v>150</v>
      </c>
      <c r="I34" s="57" t="s">
        <v>151</v>
      </c>
      <c r="J34" s="57" t="s">
        <v>152</v>
      </c>
      <c r="K34" s="57" t="s">
        <v>51</v>
      </c>
      <c r="L34" s="57" t="s">
        <v>153</v>
      </c>
      <c r="M34" s="57" t="s">
        <v>154</v>
      </c>
      <c r="N34" s="57" t="s">
        <v>155</v>
      </c>
      <c r="P34" s="57" t="s">
        <v>156</v>
      </c>
      <c r="Q34" s="57" t="s">
        <v>157</v>
      </c>
      <c r="R34" s="57" t="s">
        <v>158</v>
      </c>
      <c r="S34" s="57" t="s">
        <v>159</v>
      </c>
      <c r="U34" s="57" t="s">
        <v>160</v>
      </c>
      <c r="V34" s="57" t="s">
        <v>160</v>
      </c>
      <c r="W34" s="57" t="s">
        <v>160</v>
      </c>
      <c r="X34" s="57" t="s">
        <v>160</v>
      </c>
      <c r="Y34" s="57" t="s">
        <v>160</v>
      </c>
      <c r="Z34" s="57" t="s">
        <v>160</v>
      </c>
      <c r="AA34" s="57" t="s">
        <v>160</v>
      </c>
      <c r="AB34" s="57" t="s">
        <v>160</v>
      </c>
      <c r="AC34" s="57" t="s">
        <v>160</v>
      </c>
      <c r="AD34" s="57" t="s">
        <v>160</v>
      </c>
      <c r="AE34" s="57" t="s">
        <v>160</v>
      </c>
      <c r="AF34" s="57" t="s">
        <v>160</v>
      </c>
      <c r="AG34" s="57" t="s">
        <v>160</v>
      </c>
      <c r="AH34" s="57" t="s">
        <v>160</v>
      </c>
      <c r="AI34" s="57" t="s">
        <v>179</v>
      </c>
      <c r="AL34" s="9">
        <v>46296</v>
      </c>
      <c r="AM34" s="57">
        <v>1702.996376152</v>
      </c>
      <c r="AN34" s="57">
        <v>5773.612858814</v>
      </c>
      <c r="AO34" s="57">
        <v>5.0514236999999997E-2</v>
      </c>
      <c r="AP34" s="57">
        <v>1702.996376152</v>
      </c>
      <c r="AQ34" s="57">
        <v>4330.2096441100002</v>
      </c>
      <c r="AR34" s="57">
        <v>0</v>
      </c>
      <c r="AS34" s="57">
        <v>0.84092258099999995</v>
      </c>
      <c r="AT34" s="57">
        <v>2.1382142200000001</v>
      </c>
      <c r="AU34" s="57">
        <v>0</v>
      </c>
      <c r="AV34" s="57">
        <v>66.819999999999993</v>
      </c>
      <c r="AW34" s="57">
        <v>3.7069999999999999</v>
      </c>
      <c r="AX34" s="57">
        <v>0</v>
      </c>
      <c r="AY34" s="57">
        <v>56.190446833999999</v>
      </c>
      <c r="AZ34" s="57">
        <v>7.9263601140000004</v>
      </c>
      <c r="BA34" s="57">
        <v>0</v>
      </c>
      <c r="BB34" s="57">
        <v>64.116806948999994</v>
      </c>
      <c r="BC34" s="57">
        <v>0</v>
      </c>
      <c r="BD34" s="57">
        <v>0</v>
      </c>
      <c r="BE34" s="57">
        <v>0</v>
      </c>
      <c r="BF34" s="57">
        <v>3.1875457859999998</v>
      </c>
      <c r="BG34" s="57">
        <v>1.6029201740000001</v>
      </c>
      <c r="BH34" s="57">
        <v>4.7904659599999997</v>
      </c>
      <c r="BI34" s="57">
        <v>0</v>
      </c>
      <c r="BJ34" s="57">
        <v>0</v>
      </c>
      <c r="BK34" s="57">
        <v>0</v>
      </c>
      <c r="BL34" s="57">
        <v>0</v>
      </c>
      <c r="BM34" s="57">
        <v>0</v>
      </c>
      <c r="BN34" s="57">
        <v>0</v>
      </c>
      <c r="BO34" s="57">
        <v>0</v>
      </c>
      <c r="BP34" s="57">
        <v>59.326340989000002</v>
      </c>
      <c r="BQ34" s="57">
        <v>45.831826473</v>
      </c>
      <c r="BR34" s="57">
        <v>40.634407498000002</v>
      </c>
      <c r="BS34" s="57">
        <v>59.326340989000002</v>
      </c>
      <c r="BT34" s="57">
        <v>45.831826473</v>
      </c>
      <c r="BU34" s="57">
        <v>40.634407498000002</v>
      </c>
    </row>
    <row r="35" spans="1:73" x14ac:dyDescent="0.25">
      <c r="A35" s="57">
        <v>6</v>
      </c>
      <c r="B35" s="57">
        <v>42285341770000</v>
      </c>
      <c r="C35" s="57" t="s">
        <v>147</v>
      </c>
      <c r="D35" s="57" t="s">
        <v>148</v>
      </c>
      <c r="E35" s="57" t="s">
        <v>149</v>
      </c>
      <c r="F35" s="57">
        <v>0</v>
      </c>
      <c r="G35" s="57" t="s">
        <v>67</v>
      </c>
      <c r="H35" s="57" t="s">
        <v>150</v>
      </c>
      <c r="I35" s="57" t="s">
        <v>151</v>
      </c>
      <c r="J35" s="57" t="s">
        <v>152</v>
      </c>
      <c r="K35" s="57" t="s">
        <v>51</v>
      </c>
      <c r="L35" s="57" t="s">
        <v>153</v>
      </c>
      <c r="M35" s="57" t="s">
        <v>154</v>
      </c>
      <c r="N35" s="57" t="s">
        <v>155</v>
      </c>
      <c r="P35" s="57" t="s">
        <v>156</v>
      </c>
      <c r="Q35" s="57" t="s">
        <v>157</v>
      </c>
      <c r="R35" s="57" t="s">
        <v>158</v>
      </c>
      <c r="S35" s="57" t="s">
        <v>159</v>
      </c>
      <c r="U35" s="57" t="s">
        <v>160</v>
      </c>
      <c r="V35" s="57" t="s">
        <v>160</v>
      </c>
      <c r="W35" s="57" t="s">
        <v>160</v>
      </c>
      <c r="X35" s="57" t="s">
        <v>160</v>
      </c>
      <c r="Y35" s="57" t="s">
        <v>160</v>
      </c>
      <c r="Z35" s="57" t="s">
        <v>160</v>
      </c>
      <c r="AA35" s="57" t="s">
        <v>160</v>
      </c>
      <c r="AB35" s="57" t="s">
        <v>160</v>
      </c>
      <c r="AC35" s="57" t="s">
        <v>160</v>
      </c>
      <c r="AD35" s="57" t="s">
        <v>160</v>
      </c>
      <c r="AE35" s="57" t="s">
        <v>160</v>
      </c>
      <c r="AF35" s="57" t="s">
        <v>160</v>
      </c>
      <c r="AG35" s="57" t="s">
        <v>160</v>
      </c>
      <c r="AH35" s="57" t="s">
        <v>160</v>
      </c>
      <c r="AI35" s="57" t="s">
        <v>179</v>
      </c>
      <c r="AL35" s="9">
        <v>46327</v>
      </c>
      <c r="AM35" s="57">
        <v>1626.0362873700001</v>
      </c>
      <c r="AN35" s="57">
        <v>5502.6232085929996</v>
      </c>
      <c r="AO35" s="57">
        <v>4.7947280000000002E-2</v>
      </c>
      <c r="AP35" s="57">
        <v>1626.0362873700001</v>
      </c>
      <c r="AQ35" s="57">
        <v>4126.9674064450001</v>
      </c>
      <c r="AR35" s="57">
        <v>0</v>
      </c>
      <c r="AS35" s="57">
        <v>0.802920458</v>
      </c>
      <c r="AT35" s="57">
        <v>2.037855236</v>
      </c>
      <c r="AU35" s="57">
        <v>0</v>
      </c>
      <c r="AV35" s="57">
        <v>66.67</v>
      </c>
      <c r="AW35" s="57">
        <v>4.0119999999999996</v>
      </c>
      <c r="AX35" s="57">
        <v>0</v>
      </c>
      <c r="AY35" s="57">
        <v>53.530706958000003</v>
      </c>
      <c r="AZ35" s="57">
        <v>8.1758752050000005</v>
      </c>
      <c r="BA35" s="57">
        <v>0</v>
      </c>
      <c r="BB35" s="57">
        <v>61.706582163</v>
      </c>
      <c r="BC35" s="57">
        <v>0</v>
      </c>
      <c r="BD35" s="57">
        <v>0</v>
      </c>
      <c r="BE35" s="57">
        <v>0</v>
      </c>
      <c r="BF35" s="57">
        <v>3.0835333149999999</v>
      </c>
      <c r="BG35" s="57">
        <v>1.5426645539999999</v>
      </c>
      <c r="BH35" s="57">
        <v>4.6261978690000003</v>
      </c>
      <c r="BI35" s="57">
        <v>0</v>
      </c>
      <c r="BJ35" s="57">
        <v>0</v>
      </c>
      <c r="BK35" s="57">
        <v>0</v>
      </c>
      <c r="BL35" s="57">
        <v>0</v>
      </c>
      <c r="BM35" s="57">
        <v>0</v>
      </c>
      <c r="BN35" s="57">
        <v>0</v>
      </c>
      <c r="BO35" s="57">
        <v>0</v>
      </c>
      <c r="BP35" s="57">
        <v>57.080384293999998</v>
      </c>
      <c r="BQ35" s="57">
        <v>43.752883464</v>
      </c>
      <c r="BR35" s="57">
        <v>38.649849521</v>
      </c>
      <c r="BS35" s="57">
        <v>57.080384293999998</v>
      </c>
      <c r="BT35" s="57">
        <v>43.752883464</v>
      </c>
      <c r="BU35" s="57">
        <v>38.649849521</v>
      </c>
    </row>
    <row r="36" spans="1:73" x14ac:dyDescent="0.25">
      <c r="A36" s="57">
        <v>6</v>
      </c>
      <c r="B36" s="57">
        <v>42285341770000</v>
      </c>
      <c r="C36" s="57" t="s">
        <v>147</v>
      </c>
      <c r="D36" s="57" t="s">
        <v>148</v>
      </c>
      <c r="E36" s="57" t="s">
        <v>149</v>
      </c>
      <c r="F36" s="57">
        <v>0</v>
      </c>
      <c r="G36" s="57" t="s">
        <v>67</v>
      </c>
      <c r="H36" s="57" t="s">
        <v>150</v>
      </c>
      <c r="I36" s="57" t="s">
        <v>151</v>
      </c>
      <c r="J36" s="57" t="s">
        <v>152</v>
      </c>
      <c r="K36" s="57" t="s">
        <v>51</v>
      </c>
      <c r="L36" s="57" t="s">
        <v>153</v>
      </c>
      <c r="M36" s="57" t="s">
        <v>154</v>
      </c>
      <c r="N36" s="57" t="s">
        <v>155</v>
      </c>
      <c r="P36" s="57" t="s">
        <v>156</v>
      </c>
      <c r="Q36" s="57" t="s">
        <v>157</v>
      </c>
      <c r="R36" s="57" t="s">
        <v>158</v>
      </c>
      <c r="S36" s="57" t="s">
        <v>159</v>
      </c>
      <c r="U36" s="57" t="s">
        <v>160</v>
      </c>
      <c r="V36" s="57" t="s">
        <v>160</v>
      </c>
      <c r="W36" s="57" t="s">
        <v>160</v>
      </c>
      <c r="X36" s="57" t="s">
        <v>160</v>
      </c>
      <c r="Y36" s="57" t="s">
        <v>160</v>
      </c>
      <c r="Z36" s="57" t="s">
        <v>160</v>
      </c>
      <c r="AA36" s="57" t="s">
        <v>160</v>
      </c>
      <c r="AB36" s="57" t="s">
        <v>160</v>
      </c>
      <c r="AC36" s="57" t="s">
        <v>160</v>
      </c>
      <c r="AD36" s="57" t="s">
        <v>160</v>
      </c>
      <c r="AE36" s="57" t="s">
        <v>160</v>
      </c>
      <c r="AF36" s="57" t="s">
        <v>160</v>
      </c>
      <c r="AG36" s="57" t="s">
        <v>160</v>
      </c>
      <c r="AH36" s="57" t="s">
        <v>160</v>
      </c>
      <c r="AI36" s="57" t="s">
        <v>179</v>
      </c>
      <c r="AL36" s="9">
        <v>46357</v>
      </c>
      <c r="AM36" s="57">
        <v>1658.1347616380001</v>
      </c>
      <c r="AN36" s="57">
        <v>5601.0920022279997</v>
      </c>
      <c r="AO36" s="57">
        <v>4.8612216E-2</v>
      </c>
      <c r="AP36" s="57">
        <v>1658.1347616380001</v>
      </c>
      <c r="AQ36" s="57">
        <v>4200.8190016709996</v>
      </c>
      <c r="AR36" s="57">
        <v>0</v>
      </c>
      <c r="AS36" s="57">
        <v>0.81877036400000003</v>
      </c>
      <c r="AT36" s="57">
        <v>2.0743224150000001</v>
      </c>
      <c r="AU36" s="57">
        <v>0</v>
      </c>
      <c r="AV36" s="57">
        <v>66.510000000000005</v>
      </c>
      <c r="AW36" s="57">
        <v>4.4359999999999999</v>
      </c>
      <c r="AX36" s="57">
        <v>0</v>
      </c>
      <c r="AY36" s="57">
        <v>54.456416906000001</v>
      </c>
      <c r="AZ36" s="57">
        <v>9.2016942319999995</v>
      </c>
      <c r="BA36" s="57">
        <v>0</v>
      </c>
      <c r="BB36" s="57">
        <v>63.658111138000002</v>
      </c>
      <c r="BC36" s="57">
        <v>0</v>
      </c>
      <c r="BD36" s="57">
        <v>0</v>
      </c>
      <c r="BE36" s="57">
        <v>0</v>
      </c>
      <c r="BF36" s="57">
        <v>3.2032063110000002</v>
      </c>
      <c r="BG36" s="57">
        <v>1.5914527780000001</v>
      </c>
      <c r="BH36" s="57">
        <v>4.7946590889999996</v>
      </c>
      <c r="BI36" s="57">
        <v>0</v>
      </c>
      <c r="BJ36" s="57">
        <v>0</v>
      </c>
      <c r="BK36" s="57">
        <v>0</v>
      </c>
      <c r="BL36" s="57">
        <v>0</v>
      </c>
      <c r="BM36" s="57">
        <v>0</v>
      </c>
      <c r="BN36" s="57">
        <v>0</v>
      </c>
      <c r="BO36" s="57">
        <v>0</v>
      </c>
      <c r="BP36" s="57">
        <v>58.863452049000003</v>
      </c>
      <c r="BQ36" s="57">
        <v>44.756115125000001</v>
      </c>
      <c r="BR36" s="57">
        <v>39.387191649999998</v>
      </c>
      <c r="BS36" s="57">
        <v>58.863452049000003</v>
      </c>
      <c r="BT36" s="57">
        <v>44.756115125000001</v>
      </c>
      <c r="BU36" s="57">
        <v>39.387191649999998</v>
      </c>
    </row>
    <row r="37" spans="1:73" x14ac:dyDescent="0.25">
      <c r="A37" s="57">
        <v>6</v>
      </c>
      <c r="B37" s="57">
        <v>42285341770000</v>
      </c>
      <c r="C37" s="57" t="s">
        <v>147</v>
      </c>
      <c r="D37" s="57" t="s">
        <v>148</v>
      </c>
      <c r="E37" s="57" t="s">
        <v>149</v>
      </c>
      <c r="F37" s="57">
        <v>0</v>
      </c>
      <c r="G37" s="57" t="s">
        <v>67</v>
      </c>
      <c r="H37" s="57" t="s">
        <v>150</v>
      </c>
      <c r="I37" s="57" t="s">
        <v>151</v>
      </c>
      <c r="J37" s="57" t="s">
        <v>152</v>
      </c>
      <c r="K37" s="57" t="s">
        <v>51</v>
      </c>
      <c r="L37" s="57" t="s">
        <v>153</v>
      </c>
      <c r="M37" s="57" t="s">
        <v>154</v>
      </c>
      <c r="N37" s="57" t="s">
        <v>155</v>
      </c>
      <c r="P37" s="57" t="s">
        <v>156</v>
      </c>
      <c r="Q37" s="57" t="s">
        <v>157</v>
      </c>
      <c r="R37" s="57" t="s">
        <v>158</v>
      </c>
      <c r="S37" s="57" t="s">
        <v>159</v>
      </c>
      <c r="U37" s="57" t="s">
        <v>160</v>
      </c>
      <c r="V37" s="57" t="s">
        <v>160</v>
      </c>
      <c r="W37" s="57" t="s">
        <v>160</v>
      </c>
      <c r="X37" s="57" t="s">
        <v>160</v>
      </c>
      <c r="Y37" s="57" t="s">
        <v>160</v>
      </c>
      <c r="Z37" s="57" t="s">
        <v>160</v>
      </c>
      <c r="AA37" s="57" t="s">
        <v>160</v>
      </c>
      <c r="AB37" s="57" t="s">
        <v>160</v>
      </c>
      <c r="AC37" s="57" t="s">
        <v>160</v>
      </c>
      <c r="AD37" s="57" t="s">
        <v>160</v>
      </c>
      <c r="AE37" s="57" t="s">
        <v>160</v>
      </c>
      <c r="AF37" s="57" t="s">
        <v>160</v>
      </c>
      <c r="AG37" s="57" t="s">
        <v>160</v>
      </c>
      <c r="AH37" s="57" t="s">
        <v>160</v>
      </c>
      <c r="AI37" s="57" t="s">
        <v>179</v>
      </c>
      <c r="AL37" s="9">
        <v>46388</v>
      </c>
      <c r="AM37" s="57">
        <v>1636.3073329460001</v>
      </c>
      <c r="AN37" s="57">
        <v>5517.289586852</v>
      </c>
      <c r="AO37" s="57">
        <v>4.7697678E-2</v>
      </c>
      <c r="AP37" s="57">
        <v>1636.3073329460001</v>
      </c>
      <c r="AQ37" s="57">
        <v>4137.9671901390002</v>
      </c>
      <c r="AR37" s="57">
        <v>0</v>
      </c>
      <c r="AS37" s="57">
        <v>0.80799219799999999</v>
      </c>
      <c r="AT37" s="57">
        <v>2.043286819</v>
      </c>
      <c r="AU37" s="57">
        <v>0</v>
      </c>
      <c r="AV37" s="57">
        <v>66.269999999000007</v>
      </c>
      <c r="AW37" s="57">
        <v>4.7110000000000003</v>
      </c>
      <c r="AX37" s="57">
        <v>0</v>
      </c>
      <c r="AY37" s="57">
        <v>53.545642956999998</v>
      </c>
      <c r="AZ37" s="57">
        <v>9.6259242030000003</v>
      </c>
      <c r="BA37" s="57">
        <v>0</v>
      </c>
      <c r="BB37" s="57">
        <v>63.171567160999999</v>
      </c>
      <c r="BC37" s="57">
        <v>0</v>
      </c>
      <c r="BD37" s="57">
        <v>0</v>
      </c>
      <c r="BE37" s="57">
        <v>0</v>
      </c>
      <c r="BF37" s="57">
        <v>3.193018929</v>
      </c>
      <c r="BG37" s="57">
        <v>1.5792891790000001</v>
      </c>
      <c r="BH37" s="57">
        <v>4.7723081079999998</v>
      </c>
      <c r="BI37" s="57">
        <v>0</v>
      </c>
      <c r="BJ37" s="57">
        <v>0</v>
      </c>
      <c r="BK37" s="57">
        <v>0</v>
      </c>
      <c r="BL37" s="57">
        <v>0</v>
      </c>
      <c r="BM37" s="57">
        <v>0</v>
      </c>
      <c r="BN37" s="57">
        <v>0</v>
      </c>
      <c r="BO37" s="57">
        <v>0</v>
      </c>
      <c r="BP37" s="57">
        <v>58.399259053000002</v>
      </c>
      <c r="BQ37" s="57">
        <v>44.04543005</v>
      </c>
      <c r="BR37" s="57">
        <v>38.615796306999997</v>
      </c>
      <c r="BS37" s="57">
        <v>58.399259053000002</v>
      </c>
      <c r="BT37" s="57">
        <v>44.04543005</v>
      </c>
      <c r="BU37" s="57">
        <v>38.615796306999997</v>
      </c>
    </row>
    <row r="38" spans="1:73" x14ac:dyDescent="0.25">
      <c r="A38" s="57">
        <v>6</v>
      </c>
      <c r="B38" s="57">
        <v>42285341770000</v>
      </c>
      <c r="C38" s="57" t="s">
        <v>147</v>
      </c>
      <c r="D38" s="57" t="s">
        <v>148</v>
      </c>
      <c r="E38" s="57" t="s">
        <v>149</v>
      </c>
      <c r="F38" s="57">
        <v>0</v>
      </c>
      <c r="G38" s="57" t="s">
        <v>67</v>
      </c>
      <c r="H38" s="57" t="s">
        <v>150</v>
      </c>
      <c r="I38" s="57" t="s">
        <v>151</v>
      </c>
      <c r="J38" s="57" t="s">
        <v>152</v>
      </c>
      <c r="K38" s="57" t="s">
        <v>51</v>
      </c>
      <c r="L38" s="57" t="s">
        <v>153</v>
      </c>
      <c r="M38" s="57" t="s">
        <v>154</v>
      </c>
      <c r="N38" s="57" t="s">
        <v>155</v>
      </c>
      <c r="P38" s="57" t="s">
        <v>156</v>
      </c>
      <c r="Q38" s="57" t="s">
        <v>157</v>
      </c>
      <c r="R38" s="57" t="s">
        <v>158</v>
      </c>
      <c r="S38" s="57" t="s">
        <v>159</v>
      </c>
      <c r="U38" s="57" t="s">
        <v>160</v>
      </c>
      <c r="V38" s="57" t="s">
        <v>160</v>
      </c>
      <c r="W38" s="57" t="s">
        <v>160</v>
      </c>
      <c r="X38" s="57" t="s">
        <v>160</v>
      </c>
      <c r="Y38" s="57" t="s">
        <v>160</v>
      </c>
      <c r="Z38" s="57" t="s">
        <v>160</v>
      </c>
      <c r="AA38" s="57" t="s">
        <v>160</v>
      </c>
      <c r="AB38" s="57" t="s">
        <v>160</v>
      </c>
      <c r="AC38" s="57" t="s">
        <v>160</v>
      </c>
      <c r="AD38" s="57" t="s">
        <v>160</v>
      </c>
      <c r="AE38" s="57" t="s">
        <v>160</v>
      </c>
      <c r="AF38" s="57" t="s">
        <v>160</v>
      </c>
      <c r="AG38" s="57" t="s">
        <v>160</v>
      </c>
      <c r="AH38" s="57" t="s">
        <v>160</v>
      </c>
      <c r="AI38" s="57" t="s">
        <v>179</v>
      </c>
      <c r="AL38" s="9">
        <v>46419</v>
      </c>
      <c r="AM38" s="57">
        <v>1459.7074055529999</v>
      </c>
      <c r="AN38" s="57">
        <v>4913.3750152889997</v>
      </c>
      <c r="AO38" s="57">
        <v>4.2322885999999997E-2</v>
      </c>
      <c r="AP38" s="57">
        <v>1459.7074055529999</v>
      </c>
      <c r="AQ38" s="57">
        <v>3685.0312614670001</v>
      </c>
      <c r="AR38" s="57">
        <v>0</v>
      </c>
      <c r="AS38" s="57">
        <v>0.72078892000000006</v>
      </c>
      <c r="AT38" s="57">
        <v>1.8196315869999999</v>
      </c>
      <c r="AU38" s="57">
        <v>0</v>
      </c>
      <c r="AV38" s="57">
        <v>66.099999999999994</v>
      </c>
      <c r="AW38" s="57">
        <v>4.5460000000000003</v>
      </c>
      <c r="AX38" s="57">
        <v>0</v>
      </c>
      <c r="AY38" s="57">
        <v>47.644147598000004</v>
      </c>
      <c r="AZ38" s="57">
        <v>8.2720451930000003</v>
      </c>
      <c r="BA38" s="57">
        <v>0</v>
      </c>
      <c r="BB38" s="57">
        <v>55.916192791</v>
      </c>
      <c r="BC38" s="57">
        <v>0</v>
      </c>
      <c r="BD38" s="57">
        <v>0</v>
      </c>
      <c r="BE38" s="57">
        <v>0</v>
      </c>
      <c r="BF38" s="57">
        <v>2.8191463109999999</v>
      </c>
      <c r="BG38" s="57">
        <v>1.3979048199999999</v>
      </c>
      <c r="BH38" s="57">
        <v>4.2170511309999998</v>
      </c>
      <c r="BI38" s="57">
        <v>0</v>
      </c>
      <c r="BJ38" s="57">
        <v>0</v>
      </c>
      <c r="BK38" s="57">
        <v>0</v>
      </c>
      <c r="BL38" s="57">
        <v>0</v>
      </c>
      <c r="BM38" s="57">
        <v>0</v>
      </c>
      <c r="BN38" s="57">
        <v>0</v>
      </c>
      <c r="BO38" s="57">
        <v>0</v>
      </c>
      <c r="BP38" s="57">
        <v>51.699141660000002</v>
      </c>
      <c r="BQ38" s="57">
        <v>38.708264016000001</v>
      </c>
      <c r="BR38" s="57">
        <v>33.821113750000002</v>
      </c>
      <c r="BS38" s="57">
        <v>51.699141660000002</v>
      </c>
      <c r="BT38" s="57">
        <v>38.708264016000001</v>
      </c>
      <c r="BU38" s="57">
        <v>33.821113750000002</v>
      </c>
    </row>
    <row r="39" spans="1:73" x14ac:dyDescent="0.25">
      <c r="A39" s="57">
        <v>6</v>
      </c>
      <c r="B39" s="57">
        <v>42285341770000</v>
      </c>
      <c r="C39" s="57" t="s">
        <v>147</v>
      </c>
      <c r="D39" s="57" t="s">
        <v>148</v>
      </c>
      <c r="E39" s="57" t="s">
        <v>149</v>
      </c>
      <c r="F39" s="57">
        <v>0</v>
      </c>
      <c r="G39" s="57" t="s">
        <v>67</v>
      </c>
      <c r="H39" s="57" t="s">
        <v>150</v>
      </c>
      <c r="I39" s="57" t="s">
        <v>151</v>
      </c>
      <c r="J39" s="57" t="s">
        <v>152</v>
      </c>
      <c r="K39" s="57" t="s">
        <v>51</v>
      </c>
      <c r="L39" s="57" t="s">
        <v>153</v>
      </c>
      <c r="M39" s="57" t="s">
        <v>154</v>
      </c>
      <c r="N39" s="57" t="s">
        <v>155</v>
      </c>
      <c r="P39" s="57" t="s">
        <v>156</v>
      </c>
      <c r="Q39" s="57" t="s">
        <v>157</v>
      </c>
      <c r="R39" s="57" t="s">
        <v>158</v>
      </c>
      <c r="S39" s="57" t="s">
        <v>159</v>
      </c>
      <c r="U39" s="57" t="s">
        <v>160</v>
      </c>
      <c r="V39" s="57" t="s">
        <v>160</v>
      </c>
      <c r="W39" s="57" t="s">
        <v>160</v>
      </c>
      <c r="X39" s="57" t="s">
        <v>160</v>
      </c>
      <c r="Y39" s="57" t="s">
        <v>160</v>
      </c>
      <c r="Z39" s="57" t="s">
        <v>160</v>
      </c>
      <c r="AA39" s="57" t="s">
        <v>160</v>
      </c>
      <c r="AB39" s="57" t="s">
        <v>160</v>
      </c>
      <c r="AC39" s="57" t="s">
        <v>160</v>
      </c>
      <c r="AD39" s="57" t="s">
        <v>160</v>
      </c>
      <c r="AE39" s="57" t="s">
        <v>160</v>
      </c>
      <c r="AF39" s="57" t="s">
        <v>160</v>
      </c>
      <c r="AG39" s="57" t="s">
        <v>160</v>
      </c>
      <c r="AH39" s="57" t="s">
        <v>160</v>
      </c>
      <c r="AI39" s="57" t="s">
        <v>179</v>
      </c>
      <c r="AL39" s="9">
        <v>46447</v>
      </c>
      <c r="AM39" s="57">
        <v>1596.446654313</v>
      </c>
      <c r="AN39" s="57">
        <v>5364.4966229009997</v>
      </c>
      <c r="AO39" s="57">
        <v>4.6045845000000002E-2</v>
      </c>
      <c r="AP39" s="57">
        <v>1596.446654313</v>
      </c>
      <c r="AQ39" s="57">
        <v>4023.3724671750001</v>
      </c>
      <c r="AR39" s="57">
        <v>0</v>
      </c>
      <c r="AS39" s="57">
        <v>0.78830939300000002</v>
      </c>
      <c r="AT39" s="57">
        <v>1.986701091</v>
      </c>
      <c r="AU39" s="57">
        <v>0</v>
      </c>
      <c r="AV39" s="57">
        <v>65.939999998999994</v>
      </c>
      <c r="AW39" s="57">
        <v>3.9510000000000001</v>
      </c>
      <c r="AX39" s="57">
        <v>0</v>
      </c>
      <c r="AY39" s="57">
        <v>51.981121403000003</v>
      </c>
      <c r="AZ39" s="57">
        <v>7.8494560089999998</v>
      </c>
      <c r="BA39" s="57">
        <v>0</v>
      </c>
      <c r="BB39" s="57">
        <v>59.830577411999997</v>
      </c>
      <c r="BC39" s="57">
        <v>0</v>
      </c>
      <c r="BD39" s="57">
        <v>0</v>
      </c>
      <c r="BE39" s="57">
        <v>0</v>
      </c>
      <c r="BF39" s="57">
        <v>2.9876167819999999</v>
      </c>
      <c r="BG39" s="57">
        <v>1.4957644349999999</v>
      </c>
      <c r="BH39" s="57">
        <v>4.4833812169999998</v>
      </c>
      <c r="BI39" s="57">
        <v>0</v>
      </c>
      <c r="BJ39" s="57">
        <v>0</v>
      </c>
      <c r="BK39" s="57">
        <v>0</v>
      </c>
      <c r="BL39" s="57">
        <v>0</v>
      </c>
      <c r="BM39" s="57">
        <v>0</v>
      </c>
      <c r="BN39" s="57">
        <v>0</v>
      </c>
      <c r="BO39" s="57">
        <v>0</v>
      </c>
      <c r="BP39" s="57">
        <v>55.347196193999999</v>
      </c>
      <c r="BQ39" s="57">
        <v>41.105775882000003</v>
      </c>
      <c r="BR39" s="57">
        <v>35.780678100999999</v>
      </c>
      <c r="BS39" s="57">
        <v>55.347196193999999</v>
      </c>
      <c r="BT39" s="57">
        <v>41.105775882000003</v>
      </c>
      <c r="BU39" s="57">
        <v>35.780678100999999</v>
      </c>
    </row>
    <row r="40" spans="1:73" x14ac:dyDescent="0.25">
      <c r="A40" s="57">
        <v>6</v>
      </c>
      <c r="B40" s="57">
        <v>42285341770000</v>
      </c>
      <c r="C40" s="57" t="s">
        <v>147</v>
      </c>
      <c r="D40" s="57" t="s">
        <v>148</v>
      </c>
      <c r="E40" s="57" t="s">
        <v>149</v>
      </c>
      <c r="F40" s="57">
        <v>0</v>
      </c>
      <c r="G40" s="57" t="s">
        <v>67</v>
      </c>
      <c r="H40" s="57" t="s">
        <v>150</v>
      </c>
      <c r="I40" s="57" t="s">
        <v>151</v>
      </c>
      <c r="J40" s="57" t="s">
        <v>152</v>
      </c>
      <c r="K40" s="57" t="s">
        <v>51</v>
      </c>
      <c r="L40" s="57" t="s">
        <v>153</v>
      </c>
      <c r="M40" s="57" t="s">
        <v>154</v>
      </c>
      <c r="N40" s="57" t="s">
        <v>155</v>
      </c>
      <c r="P40" s="57" t="s">
        <v>156</v>
      </c>
      <c r="Q40" s="57" t="s">
        <v>157</v>
      </c>
      <c r="R40" s="57" t="s">
        <v>158</v>
      </c>
      <c r="S40" s="57" t="s">
        <v>159</v>
      </c>
      <c r="U40" s="57" t="s">
        <v>160</v>
      </c>
      <c r="V40" s="57" t="s">
        <v>160</v>
      </c>
      <c r="W40" s="57" t="s">
        <v>160</v>
      </c>
      <c r="X40" s="57" t="s">
        <v>160</v>
      </c>
      <c r="Y40" s="57" t="s">
        <v>160</v>
      </c>
      <c r="Z40" s="57" t="s">
        <v>160</v>
      </c>
      <c r="AA40" s="57" t="s">
        <v>160</v>
      </c>
      <c r="AB40" s="57" t="s">
        <v>160</v>
      </c>
      <c r="AC40" s="57" t="s">
        <v>160</v>
      </c>
      <c r="AD40" s="57" t="s">
        <v>160</v>
      </c>
      <c r="AE40" s="57" t="s">
        <v>160</v>
      </c>
      <c r="AF40" s="57" t="s">
        <v>160</v>
      </c>
      <c r="AG40" s="57" t="s">
        <v>160</v>
      </c>
      <c r="AH40" s="57" t="s">
        <v>160</v>
      </c>
      <c r="AI40" s="57" t="s">
        <v>179</v>
      </c>
      <c r="AL40" s="9">
        <v>46478</v>
      </c>
      <c r="AM40" s="57">
        <v>1525.796551871</v>
      </c>
      <c r="AN40" s="57">
        <v>5118.1540948700003</v>
      </c>
      <c r="AO40" s="57">
        <v>4.3775275000000002E-2</v>
      </c>
      <c r="AP40" s="57">
        <v>1525.796551871</v>
      </c>
      <c r="AQ40" s="57">
        <v>3838.615571152</v>
      </c>
      <c r="AR40" s="57">
        <v>0</v>
      </c>
      <c r="AS40" s="57">
        <v>0.75342307900000005</v>
      </c>
      <c r="AT40" s="57">
        <v>1.8954699829999999</v>
      </c>
      <c r="AU40" s="57">
        <v>0</v>
      </c>
      <c r="AV40" s="57">
        <v>65.789999999000003</v>
      </c>
      <c r="AW40" s="57">
        <v>3.3410000000000002</v>
      </c>
      <c r="AX40" s="57">
        <v>0</v>
      </c>
      <c r="AY40" s="57">
        <v>49.567704390000003</v>
      </c>
      <c r="AZ40" s="57">
        <v>6.3327652130000001</v>
      </c>
      <c r="BA40" s="57">
        <v>0</v>
      </c>
      <c r="BB40" s="57">
        <v>55.900469602999998</v>
      </c>
      <c r="BC40" s="57">
        <v>0</v>
      </c>
      <c r="BD40" s="57">
        <v>0</v>
      </c>
      <c r="BE40" s="57">
        <v>0</v>
      </c>
      <c r="BF40" s="57">
        <v>2.7625013489999999</v>
      </c>
      <c r="BG40" s="57">
        <v>1.3975117399999999</v>
      </c>
      <c r="BH40" s="57">
        <v>4.1600130890000004</v>
      </c>
      <c r="BI40" s="57">
        <v>0</v>
      </c>
      <c r="BJ40" s="57">
        <v>0</v>
      </c>
      <c r="BK40" s="57">
        <v>0</v>
      </c>
      <c r="BL40" s="57">
        <v>0</v>
      </c>
      <c r="BM40" s="57">
        <v>0</v>
      </c>
      <c r="BN40" s="57">
        <v>0</v>
      </c>
      <c r="BO40" s="57">
        <v>0</v>
      </c>
      <c r="BP40" s="57">
        <v>51.740456514000002</v>
      </c>
      <c r="BQ40" s="57">
        <v>38.127442197999997</v>
      </c>
      <c r="BR40" s="57">
        <v>33.067224899999999</v>
      </c>
      <c r="BS40" s="57">
        <v>51.740456514000002</v>
      </c>
      <c r="BT40" s="57">
        <v>38.127442197999997</v>
      </c>
      <c r="BU40" s="57">
        <v>33.067224899999999</v>
      </c>
    </row>
    <row r="41" spans="1:73" x14ac:dyDescent="0.25">
      <c r="A41" s="57">
        <v>6</v>
      </c>
      <c r="B41" s="57">
        <v>42285341770000</v>
      </c>
      <c r="C41" s="57" t="s">
        <v>147</v>
      </c>
      <c r="D41" s="57" t="s">
        <v>148</v>
      </c>
      <c r="E41" s="57" t="s">
        <v>149</v>
      </c>
      <c r="F41" s="57">
        <v>0</v>
      </c>
      <c r="G41" s="57" t="s">
        <v>67</v>
      </c>
      <c r="H41" s="57" t="s">
        <v>150</v>
      </c>
      <c r="I41" s="57" t="s">
        <v>151</v>
      </c>
      <c r="J41" s="57" t="s">
        <v>152</v>
      </c>
      <c r="K41" s="57" t="s">
        <v>51</v>
      </c>
      <c r="L41" s="57" t="s">
        <v>153</v>
      </c>
      <c r="M41" s="57" t="s">
        <v>154</v>
      </c>
      <c r="N41" s="57" t="s">
        <v>155</v>
      </c>
      <c r="P41" s="57" t="s">
        <v>156</v>
      </c>
      <c r="Q41" s="57" t="s">
        <v>157</v>
      </c>
      <c r="R41" s="57" t="s">
        <v>158</v>
      </c>
      <c r="S41" s="57" t="s">
        <v>159</v>
      </c>
      <c r="U41" s="57" t="s">
        <v>160</v>
      </c>
      <c r="V41" s="57" t="s">
        <v>160</v>
      </c>
      <c r="W41" s="57" t="s">
        <v>160</v>
      </c>
      <c r="X41" s="57" t="s">
        <v>160</v>
      </c>
      <c r="Y41" s="57" t="s">
        <v>160</v>
      </c>
      <c r="Z41" s="57" t="s">
        <v>160</v>
      </c>
      <c r="AA41" s="57" t="s">
        <v>160</v>
      </c>
      <c r="AB41" s="57" t="s">
        <v>160</v>
      </c>
      <c r="AC41" s="57" t="s">
        <v>160</v>
      </c>
      <c r="AD41" s="57" t="s">
        <v>160</v>
      </c>
      <c r="AE41" s="57" t="s">
        <v>160</v>
      </c>
      <c r="AF41" s="57" t="s">
        <v>160</v>
      </c>
      <c r="AG41" s="57" t="s">
        <v>160</v>
      </c>
      <c r="AH41" s="57" t="s">
        <v>160</v>
      </c>
      <c r="AI41" s="57" t="s">
        <v>179</v>
      </c>
      <c r="AL41" s="9">
        <v>46508</v>
      </c>
      <c r="AM41" s="57">
        <v>1557.3960654299999</v>
      </c>
      <c r="AN41" s="57">
        <v>5215.1308288789996</v>
      </c>
      <c r="AO41" s="57">
        <v>4.4450348000000001E-2</v>
      </c>
      <c r="AP41" s="57">
        <v>1557.3960654299999</v>
      </c>
      <c r="AQ41" s="57">
        <v>3911.3481216589998</v>
      </c>
      <c r="AR41" s="57">
        <v>0</v>
      </c>
      <c r="AS41" s="57">
        <v>0.76902660300000003</v>
      </c>
      <c r="AT41" s="57">
        <v>1.9313845890000001</v>
      </c>
      <c r="AU41" s="57">
        <v>0</v>
      </c>
      <c r="AV41" s="57">
        <v>65.650000000000006</v>
      </c>
      <c r="AW41" s="57">
        <v>3.3260000000000001</v>
      </c>
      <c r="AX41" s="57">
        <v>0</v>
      </c>
      <c r="AY41" s="57">
        <v>50.486596497000001</v>
      </c>
      <c r="AZ41" s="57">
        <v>6.4237851429999999</v>
      </c>
      <c r="BA41" s="57">
        <v>0</v>
      </c>
      <c r="BB41" s="57">
        <v>56.910381639999997</v>
      </c>
      <c r="BC41" s="57">
        <v>0</v>
      </c>
      <c r="BD41" s="57">
        <v>0</v>
      </c>
      <c r="BE41" s="57">
        <v>0</v>
      </c>
      <c r="BF41" s="57">
        <v>2.8117484089999998</v>
      </c>
      <c r="BG41" s="57">
        <v>1.422759541</v>
      </c>
      <c r="BH41" s="57">
        <v>4.2345079500000002</v>
      </c>
      <c r="BI41" s="57">
        <v>0</v>
      </c>
      <c r="BJ41" s="57">
        <v>0</v>
      </c>
      <c r="BK41" s="57">
        <v>0</v>
      </c>
      <c r="BL41" s="57">
        <v>0</v>
      </c>
      <c r="BM41" s="57">
        <v>0</v>
      </c>
      <c r="BN41" s="57">
        <v>0</v>
      </c>
      <c r="BO41" s="57">
        <v>0</v>
      </c>
      <c r="BP41" s="57">
        <v>52.675873688999999</v>
      </c>
      <c r="BQ41" s="57">
        <v>38.504015707999997</v>
      </c>
      <c r="BR41" s="57">
        <v>33.268070258000002</v>
      </c>
      <c r="BS41" s="57">
        <v>52.675873688999999</v>
      </c>
      <c r="BT41" s="57">
        <v>38.504015707999997</v>
      </c>
      <c r="BU41" s="57">
        <v>33.268070258000002</v>
      </c>
    </row>
    <row r="42" spans="1:73" x14ac:dyDescent="0.25">
      <c r="A42" s="57">
        <v>6</v>
      </c>
      <c r="B42" s="57">
        <v>42285341770000</v>
      </c>
      <c r="C42" s="57" t="s">
        <v>147</v>
      </c>
      <c r="D42" s="57" t="s">
        <v>148</v>
      </c>
      <c r="E42" s="57" t="s">
        <v>149</v>
      </c>
      <c r="F42" s="57">
        <v>0</v>
      </c>
      <c r="G42" s="57" t="s">
        <v>67</v>
      </c>
      <c r="H42" s="57" t="s">
        <v>150</v>
      </c>
      <c r="I42" s="57" t="s">
        <v>151</v>
      </c>
      <c r="J42" s="57" t="s">
        <v>152</v>
      </c>
      <c r="K42" s="57" t="s">
        <v>51</v>
      </c>
      <c r="L42" s="57" t="s">
        <v>153</v>
      </c>
      <c r="M42" s="57" t="s">
        <v>154</v>
      </c>
      <c r="N42" s="57" t="s">
        <v>155</v>
      </c>
      <c r="P42" s="57" t="s">
        <v>156</v>
      </c>
      <c r="Q42" s="57" t="s">
        <v>157</v>
      </c>
      <c r="R42" s="57" t="s">
        <v>158</v>
      </c>
      <c r="S42" s="57" t="s">
        <v>159</v>
      </c>
      <c r="U42" s="57" t="s">
        <v>160</v>
      </c>
      <c r="V42" s="57" t="s">
        <v>160</v>
      </c>
      <c r="W42" s="57" t="s">
        <v>160</v>
      </c>
      <c r="X42" s="57" t="s">
        <v>160</v>
      </c>
      <c r="Y42" s="57" t="s">
        <v>160</v>
      </c>
      <c r="Z42" s="57" t="s">
        <v>160</v>
      </c>
      <c r="AA42" s="57" t="s">
        <v>160</v>
      </c>
      <c r="AB42" s="57" t="s">
        <v>160</v>
      </c>
      <c r="AC42" s="57" t="s">
        <v>160</v>
      </c>
      <c r="AD42" s="57" t="s">
        <v>160</v>
      </c>
      <c r="AE42" s="57" t="s">
        <v>160</v>
      </c>
      <c r="AF42" s="57" t="s">
        <v>160</v>
      </c>
      <c r="AG42" s="57" t="s">
        <v>160</v>
      </c>
      <c r="AH42" s="57" t="s">
        <v>160</v>
      </c>
      <c r="AI42" s="57" t="s">
        <v>179</v>
      </c>
      <c r="AL42" s="9">
        <v>46539</v>
      </c>
      <c r="AM42" s="57">
        <v>1489.0050719430001</v>
      </c>
      <c r="AN42" s="57">
        <v>4977.5836911770002</v>
      </c>
      <c r="AO42" s="57">
        <v>4.2282504999999998E-2</v>
      </c>
      <c r="AP42" s="57">
        <v>1489.0050719430001</v>
      </c>
      <c r="AQ42" s="57">
        <v>3733.1877683829998</v>
      </c>
      <c r="AR42" s="57">
        <v>0</v>
      </c>
      <c r="AS42" s="57">
        <v>0.73525581399999995</v>
      </c>
      <c r="AT42" s="57">
        <v>1.8434107879999999</v>
      </c>
      <c r="AU42" s="57">
        <v>0</v>
      </c>
      <c r="AV42" s="57">
        <v>65.510000000000005</v>
      </c>
      <c r="AW42" s="57">
        <v>3.4510000000000001</v>
      </c>
      <c r="AX42" s="57">
        <v>0</v>
      </c>
      <c r="AY42" s="57">
        <v>48.166608406000002</v>
      </c>
      <c r="AZ42" s="57">
        <v>6.3616106300000004</v>
      </c>
      <c r="BA42" s="57">
        <v>0</v>
      </c>
      <c r="BB42" s="57">
        <v>54.528219036000003</v>
      </c>
      <c r="BC42" s="57">
        <v>0</v>
      </c>
      <c r="BD42" s="57">
        <v>0</v>
      </c>
      <c r="BE42" s="57">
        <v>0</v>
      </c>
      <c r="BF42" s="57">
        <v>2.7000307440000002</v>
      </c>
      <c r="BG42" s="57">
        <v>1.3632054760000001</v>
      </c>
      <c r="BH42" s="57">
        <v>4.0632362190000002</v>
      </c>
      <c r="BI42" s="57">
        <v>0</v>
      </c>
      <c r="BJ42" s="57">
        <v>0</v>
      </c>
      <c r="BK42" s="57">
        <v>0</v>
      </c>
      <c r="BL42" s="57">
        <v>0</v>
      </c>
      <c r="BM42" s="57">
        <v>0</v>
      </c>
      <c r="BN42" s="57">
        <v>0</v>
      </c>
      <c r="BO42" s="57">
        <v>0</v>
      </c>
      <c r="BP42" s="57">
        <v>50.464982816999999</v>
      </c>
      <c r="BQ42" s="57">
        <v>36.600296030999999</v>
      </c>
      <c r="BR42" s="57">
        <v>31.507978698999999</v>
      </c>
      <c r="BS42" s="57">
        <v>50.464982816999999</v>
      </c>
      <c r="BT42" s="57">
        <v>36.600296030999999</v>
      </c>
      <c r="BU42" s="57">
        <v>31.507978698999999</v>
      </c>
    </row>
    <row r="43" spans="1:73" x14ac:dyDescent="0.25">
      <c r="A43" s="57">
        <v>6</v>
      </c>
      <c r="B43" s="57">
        <v>42285341770000</v>
      </c>
      <c r="C43" s="57" t="s">
        <v>147</v>
      </c>
      <c r="D43" s="57" t="s">
        <v>148</v>
      </c>
      <c r="E43" s="57" t="s">
        <v>149</v>
      </c>
      <c r="F43" s="57">
        <v>0</v>
      </c>
      <c r="G43" s="57" t="s">
        <v>67</v>
      </c>
      <c r="H43" s="57" t="s">
        <v>150</v>
      </c>
      <c r="I43" s="57" t="s">
        <v>151</v>
      </c>
      <c r="J43" s="57" t="s">
        <v>152</v>
      </c>
      <c r="K43" s="57" t="s">
        <v>51</v>
      </c>
      <c r="L43" s="57" t="s">
        <v>153</v>
      </c>
      <c r="M43" s="57" t="s">
        <v>154</v>
      </c>
      <c r="N43" s="57" t="s">
        <v>155</v>
      </c>
      <c r="P43" s="57" t="s">
        <v>156</v>
      </c>
      <c r="Q43" s="57" t="s">
        <v>157</v>
      </c>
      <c r="R43" s="57" t="s">
        <v>158</v>
      </c>
      <c r="S43" s="57" t="s">
        <v>159</v>
      </c>
      <c r="U43" s="57" t="s">
        <v>160</v>
      </c>
      <c r="V43" s="57" t="s">
        <v>160</v>
      </c>
      <c r="W43" s="57" t="s">
        <v>160</v>
      </c>
      <c r="X43" s="57" t="s">
        <v>160</v>
      </c>
      <c r="Y43" s="57" t="s">
        <v>160</v>
      </c>
      <c r="Z43" s="57" t="s">
        <v>160</v>
      </c>
      <c r="AA43" s="57" t="s">
        <v>160</v>
      </c>
      <c r="AB43" s="57" t="s">
        <v>160</v>
      </c>
      <c r="AC43" s="57" t="s">
        <v>160</v>
      </c>
      <c r="AD43" s="57" t="s">
        <v>160</v>
      </c>
      <c r="AE43" s="57" t="s">
        <v>160</v>
      </c>
      <c r="AF43" s="57" t="s">
        <v>160</v>
      </c>
      <c r="AG43" s="57" t="s">
        <v>160</v>
      </c>
      <c r="AH43" s="57" t="s">
        <v>160</v>
      </c>
      <c r="AI43" s="57" t="s">
        <v>179</v>
      </c>
      <c r="AL43" s="9">
        <v>46569</v>
      </c>
      <c r="AM43" s="57">
        <v>1520.3692098439999</v>
      </c>
      <c r="AN43" s="57">
        <v>5073.8165451360001</v>
      </c>
      <c r="AO43" s="57">
        <v>4.2958207999999998E-2</v>
      </c>
      <c r="AP43" s="57">
        <v>1520.3692098439999</v>
      </c>
      <c r="AQ43" s="57">
        <v>3805.362408852</v>
      </c>
      <c r="AR43" s="57">
        <v>0</v>
      </c>
      <c r="AS43" s="57">
        <v>0.75074311199999999</v>
      </c>
      <c r="AT43" s="57">
        <v>1.8790499039999999</v>
      </c>
      <c r="AU43" s="57">
        <v>0</v>
      </c>
      <c r="AV43" s="57">
        <v>65.33</v>
      </c>
      <c r="AW43" s="57">
        <v>3.5910000000000002</v>
      </c>
      <c r="AX43" s="57">
        <v>0</v>
      </c>
      <c r="AY43" s="57">
        <v>49.046047514999998</v>
      </c>
      <c r="AZ43" s="57">
        <v>6.7476682050000001</v>
      </c>
      <c r="BA43" s="57">
        <v>0</v>
      </c>
      <c r="BB43" s="57">
        <v>55.793715720000002</v>
      </c>
      <c r="BC43" s="57">
        <v>0</v>
      </c>
      <c r="BD43" s="57">
        <v>0</v>
      </c>
      <c r="BE43" s="57">
        <v>0</v>
      </c>
      <c r="BF43" s="57">
        <v>2.7695896549999999</v>
      </c>
      <c r="BG43" s="57">
        <v>1.3948428930000001</v>
      </c>
      <c r="BH43" s="57">
        <v>4.1644325479999997</v>
      </c>
      <c r="BI43" s="57">
        <v>0</v>
      </c>
      <c r="BJ43" s="57">
        <v>0</v>
      </c>
      <c r="BK43" s="57">
        <v>0</v>
      </c>
      <c r="BL43" s="57">
        <v>0</v>
      </c>
      <c r="BM43" s="57">
        <v>0</v>
      </c>
      <c r="BN43" s="57">
        <v>0</v>
      </c>
      <c r="BO43" s="57">
        <v>0</v>
      </c>
      <c r="BP43" s="57">
        <v>51.629283172000001</v>
      </c>
      <c r="BQ43" s="57">
        <v>37.143038355000002</v>
      </c>
      <c r="BR43" s="57">
        <v>31.854799671999999</v>
      </c>
      <c r="BS43" s="57">
        <v>51.629283172000001</v>
      </c>
      <c r="BT43" s="57">
        <v>37.143038355000002</v>
      </c>
      <c r="BU43" s="57">
        <v>31.854799671999999</v>
      </c>
    </row>
    <row r="44" spans="1:73" x14ac:dyDescent="0.25">
      <c r="A44" s="57">
        <v>6</v>
      </c>
      <c r="B44" s="57">
        <v>42285341770000</v>
      </c>
      <c r="C44" s="57" t="s">
        <v>147</v>
      </c>
      <c r="D44" s="57" t="s">
        <v>148</v>
      </c>
      <c r="E44" s="57" t="s">
        <v>149</v>
      </c>
      <c r="F44" s="57">
        <v>0</v>
      </c>
      <c r="G44" s="57" t="s">
        <v>67</v>
      </c>
      <c r="H44" s="57" t="s">
        <v>150</v>
      </c>
      <c r="I44" s="57" t="s">
        <v>151</v>
      </c>
      <c r="J44" s="57" t="s">
        <v>152</v>
      </c>
      <c r="K44" s="57" t="s">
        <v>51</v>
      </c>
      <c r="L44" s="57" t="s">
        <v>153</v>
      </c>
      <c r="M44" s="57" t="s">
        <v>154</v>
      </c>
      <c r="N44" s="57" t="s">
        <v>155</v>
      </c>
      <c r="P44" s="57" t="s">
        <v>156</v>
      </c>
      <c r="Q44" s="57" t="s">
        <v>157</v>
      </c>
      <c r="R44" s="57" t="s">
        <v>158</v>
      </c>
      <c r="S44" s="57" t="s">
        <v>159</v>
      </c>
      <c r="U44" s="57" t="s">
        <v>160</v>
      </c>
      <c r="V44" s="57" t="s">
        <v>160</v>
      </c>
      <c r="W44" s="57" t="s">
        <v>160</v>
      </c>
      <c r="X44" s="57" t="s">
        <v>160</v>
      </c>
      <c r="Y44" s="57" t="s">
        <v>160</v>
      </c>
      <c r="Z44" s="57" t="s">
        <v>160</v>
      </c>
      <c r="AA44" s="57" t="s">
        <v>160</v>
      </c>
      <c r="AB44" s="57" t="s">
        <v>160</v>
      </c>
      <c r="AC44" s="57" t="s">
        <v>160</v>
      </c>
      <c r="AD44" s="57" t="s">
        <v>160</v>
      </c>
      <c r="AE44" s="57" t="s">
        <v>160</v>
      </c>
      <c r="AF44" s="57" t="s">
        <v>160</v>
      </c>
      <c r="AG44" s="57" t="s">
        <v>160</v>
      </c>
      <c r="AH44" s="57" t="s">
        <v>160</v>
      </c>
      <c r="AI44" s="57" t="s">
        <v>179</v>
      </c>
      <c r="AL44" s="9">
        <v>46600</v>
      </c>
      <c r="AM44" s="57">
        <v>1502.2768028569999</v>
      </c>
      <c r="AN44" s="57">
        <v>5004.881243969</v>
      </c>
      <c r="AO44" s="57">
        <v>4.2236388E-2</v>
      </c>
      <c r="AP44" s="57">
        <v>1502.2768028569999</v>
      </c>
      <c r="AQ44" s="57">
        <v>3753.6609329769999</v>
      </c>
      <c r="AR44" s="57">
        <v>0</v>
      </c>
      <c r="AS44" s="57">
        <v>0.74180926199999997</v>
      </c>
      <c r="AT44" s="57">
        <v>1.8535202319999999</v>
      </c>
      <c r="AU44" s="57">
        <v>0</v>
      </c>
      <c r="AV44" s="57">
        <v>65.199999998999999</v>
      </c>
      <c r="AW44" s="57">
        <v>3.629</v>
      </c>
      <c r="AX44" s="57">
        <v>0</v>
      </c>
      <c r="AY44" s="57">
        <v>48.365963913999998</v>
      </c>
      <c r="AZ44" s="57">
        <v>6.7264249219999996</v>
      </c>
      <c r="BA44" s="57">
        <v>0</v>
      </c>
      <c r="BB44" s="57">
        <v>55.092388835999998</v>
      </c>
      <c r="BC44" s="57">
        <v>0</v>
      </c>
      <c r="BD44" s="57">
        <v>0</v>
      </c>
      <c r="BE44" s="57">
        <v>0</v>
      </c>
      <c r="BF44" s="57">
        <v>2.7366223280000002</v>
      </c>
      <c r="BG44" s="57">
        <v>1.377309721</v>
      </c>
      <c r="BH44" s="57">
        <v>4.1139320489999998</v>
      </c>
      <c r="BI44" s="57">
        <v>0</v>
      </c>
      <c r="BJ44" s="57">
        <v>0</v>
      </c>
      <c r="BK44" s="57">
        <v>0</v>
      </c>
      <c r="BL44" s="57">
        <v>0</v>
      </c>
      <c r="BM44" s="57">
        <v>0</v>
      </c>
      <c r="BN44" s="57">
        <v>0</v>
      </c>
      <c r="BO44" s="57">
        <v>0</v>
      </c>
      <c r="BP44" s="57">
        <v>50.978456786999999</v>
      </c>
      <c r="BQ44" s="57">
        <v>36.379345303000001</v>
      </c>
      <c r="BR44" s="57">
        <v>31.082349312000002</v>
      </c>
      <c r="BS44" s="57">
        <v>50.978456786999999</v>
      </c>
      <c r="BT44" s="57">
        <v>36.379345303000001</v>
      </c>
      <c r="BU44" s="57">
        <v>31.082349312000002</v>
      </c>
    </row>
    <row r="45" spans="1:73" x14ac:dyDescent="0.25">
      <c r="A45" s="57">
        <v>6</v>
      </c>
      <c r="B45" s="57">
        <v>42285341770000</v>
      </c>
      <c r="C45" s="57" t="s">
        <v>147</v>
      </c>
      <c r="D45" s="57" t="s">
        <v>148</v>
      </c>
      <c r="E45" s="57" t="s">
        <v>149</v>
      </c>
      <c r="F45" s="57">
        <v>0</v>
      </c>
      <c r="G45" s="57" t="s">
        <v>67</v>
      </c>
      <c r="H45" s="57" t="s">
        <v>150</v>
      </c>
      <c r="I45" s="57" t="s">
        <v>151</v>
      </c>
      <c r="J45" s="57" t="s">
        <v>152</v>
      </c>
      <c r="K45" s="57" t="s">
        <v>51</v>
      </c>
      <c r="L45" s="57" t="s">
        <v>153</v>
      </c>
      <c r="M45" s="57" t="s">
        <v>154</v>
      </c>
      <c r="N45" s="57" t="s">
        <v>155</v>
      </c>
      <c r="P45" s="57" t="s">
        <v>156</v>
      </c>
      <c r="Q45" s="57" t="s">
        <v>157</v>
      </c>
      <c r="R45" s="57" t="s">
        <v>158</v>
      </c>
      <c r="S45" s="57" t="s">
        <v>159</v>
      </c>
      <c r="U45" s="57" t="s">
        <v>160</v>
      </c>
      <c r="V45" s="57" t="s">
        <v>160</v>
      </c>
      <c r="W45" s="57" t="s">
        <v>160</v>
      </c>
      <c r="X45" s="57" t="s">
        <v>160</v>
      </c>
      <c r="Y45" s="57" t="s">
        <v>160</v>
      </c>
      <c r="Z45" s="57" t="s">
        <v>160</v>
      </c>
      <c r="AA45" s="57" t="s">
        <v>160</v>
      </c>
      <c r="AB45" s="57" t="s">
        <v>160</v>
      </c>
      <c r="AC45" s="57" t="s">
        <v>160</v>
      </c>
      <c r="AD45" s="57" t="s">
        <v>160</v>
      </c>
      <c r="AE45" s="57" t="s">
        <v>160</v>
      </c>
      <c r="AF45" s="57" t="s">
        <v>160</v>
      </c>
      <c r="AG45" s="57" t="s">
        <v>160</v>
      </c>
      <c r="AH45" s="57" t="s">
        <v>160</v>
      </c>
      <c r="AI45" s="57" t="s">
        <v>179</v>
      </c>
      <c r="AL45" s="9">
        <v>46631</v>
      </c>
      <c r="AM45" s="57">
        <v>1437.02592635</v>
      </c>
      <c r="AN45" s="57">
        <v>4779.5300695380001</v>
      </c>
      <c r="AO45" s="57">
        <v>4.0208369000000001E-2</v>
      </c>
      <c r="AP45" s="57">
        <v>1437.02592635</v>
      </c>
      <c r="AQ45" s="57">
        <v>3584.6475521530001</v>
      </c>
      <c r="AR45" s="57">
        <v>0</v>
      </c>
      <c r="AS45" s="57">
        <v>0.70958903200000001</v>
      </c>
      <c r="AT45" s="57">
        <v>1.7700631149999999</v>
      </c>
      <c r="AU45" s="57">
        <v>0</v>
      </c>
      <c r="AV45" s="57">
        <v>65.099999999999994</v>
      </c>
      <c r="AW45" s="57">
        <v>3.5939999999999999</v>
      </c>
      <c r="AX45" s="57">
        <v>0</v>
      </c>
      <c r="AY45" s="57">
        <v>46.194245993999999</v>
      </c>
      <c r="AZ45" s="57">
        <v>6.3616068349999999</v>
      </c>
      <c r="BA45" s="57">
        <v>0</v>
      </c>
      <c r="BB45" s="57">
        <v>52.555852829000003</v>
      </c>
      <c r="BC45" s="57">
        <v>0</v>
      </c>
      <c r="BD45" s="57">
        <v>0</v>
      </c>
      <c r="BE45" s="57">
        <v>0</v>
      </c>
      <c r="BF45" s="57">
        <v>2.6090425439999998</v>
      </c>
      <c r="BG45" s="57">
        <v>1.3138963210000001</v>
      </c>
      <c r="BH45" s="57">
        <v>3.9229388639999998</v>
      </c>
      <c r="BI45" s="57">
        <v>0</v>
      </c>
      <c r="BJ45" s="57">
        <v>0</v>
      </c>
      <c r="BK45" s="57">
        <v>0</v>
      </c>
      <c r="BL45" s="57">
        <v>0</v>
      </c>
      <c r="BM45" s="57">
        <v>0</v>
      </c>
      <c r="BN45" s="57">
        <v>0</v>
      </c>
      <c r="BO45" s="57">
        <v>0</v>
      </c>
      <c r="BP45" s="57">
        <v>48.632913965</v>
      </c>
      <c r="BQ45" s="57">
        <v>34.434888174000001</v>
      </c>
      <c r="BR45" s="57">
        <v>29.313791581</v>
      </c>
      <c r="BS45" s="57">
        <v>48.632913965</v>
      </c>
      <c r="BT45" s="57">
        <v>34.434888174000001</v>
      </c>
      <c r="BU45" s="57">
        <v>29.313791581</v>
      </c>
    </row>
    <row r="46" spans="1:73" x14ac:dyDescent="0.25">
      <c r="A46" s="57">
        <v>6</v>
      </c>
      <c r="B46" s="57">
        <v>42285341770000</v>
      </c>
      <c r="C46" s="57" t="s">
        <v>147</v>
      </c>
      <c r="D46" s="57" t="s">
        <v>148</v>
      </c>
      <c r="E46" s="57" t="s">
        <v>149</v>
      </c>
      <c r="F46" s="57">
        <v>0</v>
      </c>
      <c r="G46" s="57" t="s">
        <v>67</v>
      </c>
      <c r="H46" s="57" t="s">
        <v>150</v>
      </c>
      <c r="I46" s="57" t="s">
        <v>151</v>
      </c>
      <c r="J46" s="57" t="s">
        <v>152</v>
      </c>
      <c r="K46" s="57" t="s">
        <v>51</v>
      </c>
      <c r="L46" s="57" t="s">
        <v>153</v>
      </c>
      <c r="M46" s="57" t="s">
        <v>154</v>
      </c>
      <c r="N46" s="57" t="s">
        <v>155</v>
      </c>
      <c r="P46" s="57" t="s">
        <v>156</v>
      </c>
      <c r="Q46" s="57" t="s">
        <v>157</v>
      </c>
      <c r="R46" s="57" t="s">
        <v>158</v>
      </c>
      <c r="S46" s="57" t="s">
        <v>159</v>
      </c>
      <c r="U46" s="57" t="s">
        <v>160</v>
      </c>
      <c r="V46" s="57" t="s">
        <v>160</v>
      </c>
      <c r="W46" s="57" t="s">
        <v>160</v>
      </c>
      <c r="X46" s="57" t="s">
        <v>160</v>
      </c>
      <c r="Y46" s="57" t="s">
        <v>160</v>
      </c>
      <c r="Z46" s="57" t="s">
        <v>160</v>
      </c>
      <c r="AA46" s="57" t="s">
        <v>160</v>
      </c>
      <c r="AB46" s="57" t="s">
        <v>160</v>
      </c>
      <c r="AC46" s="57" t="s">
        <v>160</v>
      </c>
      <c r="AD46" s="57" t="s">
        <v>160</v>
      </c>
      <c r="AE46" s="57" t="s">
        <v>160</v>
      </c>
      <c r="AF46" s="57" t="s">
        <v>160</v>
      </c>
      <c r="AG46" s="57" t="s">
        <v>160</v>
      </c>
      <c r="AH46" s="57" t="s">
        <v>160</v>
      </c>
      <c r="AI46" s="57" t="s">
        <v>179</v>
      </c>
      <c r="AL46" s="9">
        <v>46661</v>
      </c>
      <c r="AM46" s="57">
        <v>1468.0099734370001</v>
      </c>
      <c r="AN46" s="57">
        <v>4874.5341711629999</v>
      </c>
      <c r="AO46" s="57">
        <v>4.0882310999999998E-2</v>
      </c>
      <c r="AP46" s="57">
        <v>1468.0099734370001</v>
      </c>
      <c r="AQ46" s="57">
        <v>3655.900628372</v>
      </c>
      <c r="AR46" s="57">
        <v>0</v>
      </c>
      <c r="AS46" s="57">
        <v>0.72488864500000005</v>
      </c>
      <c r="AT46" s="57">
        <v>1.805247171</v>
      </c>
      <c r="AU46" s="57">
        <v>0</v>
      </c>
      <c r="AV46" s="57">
        <v>65.03</v>
      </c>
      <c r="AW46" s="57">
        <v>3.6659999999999999</v>
      </c>
      <c r="AX46" s="57">
        <v>0</v>
      </c>
      <c r="AY46" s="57">
        <v>47.139508569999997</v>
      </c>
      <c r="AZ46" s="57">
        <v>6.6180361300000001</v>
      </c>
      <c r="BA46" s="57">
        <v>0</v>
      </c>
      <c r="BB46" s="57">
        <v>53.757544699999997</v>
      </c>
      <c r="BC46" s="57">
        <v>0</v>
      </c>
      <c r="BD46" s="57">
        <v>0</v>
      </c>
      <c r="BE46" s="57">
        <v>0</v>
      </c>
      <c r="BF46" s="57">
        <v>2.6719053750000001</v>
      </c>
      <c r="BG46" s="57">
        <v>1.3439386179999999</v>
      </c>
      <c r="BH46" s="57">
        <v>4.0158439929999998</v>
      </c>
      <c r="BI46" s="57">
        <v>0</v>
      </c>
      <c r="BJ46" s="57">
        <v>0</v>
      </c>
      <c r="BK46" s="57">
        <v>0</v>
      </c>
      <c r="BL46" s="57">
        <v>0</v>
      </c>
      <c r="BM46" s="57">
        <v>0</v>
      </c>
      <c r="BN46" s="57">
        <v>0</v>
      </c>
      <c r="BO46" s="57">
        <v>0</v>
      </c>
      <c r="BP46" s="57">
        <v>49.741700708000003</v>
      </c>
      <c r="BQ46" s="57">
        <v>34.936217120000002</v>
      </c>
      <c r="BR46" s="57">
        <v>29.628570815</v>
      </c>
      <c r="BS46" s="57">
        <v>49.741700708000003</v>
      </c>
      <c r="BT46" s="57">
        <v>34.936217120000002</v>
      </c>
      <c r="BU46" s="57">
        <v>29.628570815</v>
      </c>
    </row>
    <row r="47" spans="1:73" x14ac:dyDescent="0.25">
      <c r="A47" s="57">
        <v>6</v>
      </c>
      <c r="B47" s="57">
        <v>42285341770000</v>
      </c>
      <c r="C47" s="57" t="s">
        <v>147</v>
      </c>
      <c r="D47" s="57" t="s">
        <v>148</v>
      </c>
      <c r="E47" s="57" t="s">
        <v>149</v>
      </c>
      <c r="F47" s="57">
        <v>0</v>
      </c>
      <c r="G47" s="57" t="s">
        <v>67</v>
      </c>
      <c r="H47" s="57" t="s">
        <v>150</v>
      </c>
      <c r="I47" s="57" t="s">
        <v>151</v>
      </c>
      <c r="J47" s="57" t="s">
        <v>152</v>
      </c>
      <c r="K47" s="57" t="s">
        <v>51</v>
      </c>
      <c r="L47" s="57" t="s">
        <v>153</v>
      </c>
      <c r="M47" s="57" t="s">
        <v>154</v>
      </c>
      <c r="N47" s="57" t="s">
        <v>155</v>
      </c>
      <c r="P47" s="57" t="s">
        <v>156</v>
      </c>
      <c r="Q47" s="57" t="s">
        <v>157</v>
      </c>
      <c r="R47" s="57" t="s">
        <v>158</v>
      </c>
      <c r="S47" s="57" t="s">
        <v>159</v>
      </c>
      <c r="U47" s="57" t="s">
        <v>160</v>
      </c>
      <c r="V47" s="57" t="s">
        <v>160</v>
      </c>
      <c r="W47" s="57" t="s">
        <v>160</v>
      </c>
      <c r="X47" s="57" t="s">
        <v>160</v>
      </c>
      <c r="Y47" s="57" t="s">
        <v>160</v>
      </c>
      <c r="Z47" s="57" t="s">
        <v>160</v>
      </c>
      <c r="AA47" s="57" t="s">
        <v>160</v>
      </c>
      <c r="AB47" s="57" t="s">
        <v>160</v>
      </c>
      <c r="AC47" s="57" t="s">
        <v>160</v>
      </c>
      <c r="AD47" s="57" t="s">
        <v>160</v>
      </c>
      <c r="AE47" s="57" t="s">
        <v>160</v>
      </c>
      <c r="AF47" s="57" t="s">
        <v>160</v>
      </c>
      <c r="AG47" s="57" t="s">
        <v>160</v>
      </c>
      <c r="AH47" s="57" t="s">
        <v>160</v>
      </c>
      <c r="AI47" s="57" t="s">
        <v>179</v>
      </c>
      <c r="AL47" s="9">
        <v>46692</v>
      </c>
      <c r="AM47" s="57">
        <v>1404.6827018250001</v>
      </c>
      <c r="AN47" s="57">
        <v>4656.6355046910003</v>
      </c>
      <c r="AO47" s="57">
        <v>3.8938242999999997E-2</v>
      </c>
      <c r="AP47" s="57">
        <v>1404.6827018250001</v>
      </c>
      <c r="AQ47" s="57">
        <v>3492.4766285189999</v>
      </c>
      <c r="AR47" s="57">
        <v>0</v>
      </c>
      <c r="AS47" s="57">
        <v>0.69361827099999995</v>
      </c>
      <c r="AT47" s="57">
        <v>1.724550034</v>
      </c>
      <c r="AU47" s="57">
        <v>0</v>
      </c>
      <c r="AV47" s="57">
        <v>64.94</v>
      </c>
      <c r="AW47" s="57">
        <v>4.008</v>
      </c>
      <c r="AX47" s="57">
        <v>0</v>
      </c>
      <c r="AY47" s="57">
        <v>45.043570539999997</v>
      </c>
      <c r="AZ47" s="57">
        <v>6.9119965380000004</v>
      </c>
      <c r="BA47" s="57">
        <v>0</v>
      </c>
      <c r="BB47" s="57">
        <v>51.955567078000001</v>
      </c>
      <c r="BC47" s="57">
        <v>0</v>
      </c>
      <c r="BD47" s="57">
        <v>0</v>
      </c>
      <c r="BE47" s="57">
        <v>0</v>
      </c>
      <c r="BF47" s="57">
        <v>2.597229478</v>
      </c>
      <c r="BG47" s="57">
        <v>1.298889177</v>
      </c>
      <c r="BH47" s="57">
        <v>3.896118655</v>
      </c>
      <c r="BI47" s="57">
        <v>0</v>
      </c>
      <c r="BJ47" s="57">
        <v>0</v>
      </c>
      <c r="BK47" s="57">
        <v>0</v>
      </c>
      <c r="BL47" s="57">
        <v>0</v>
      </c>
      <c r="BM47" s="57">
        <v>0</v>
      </c>
      <c r="BN47" s="57">
        <v>0</v>
      </c>
      <c r="BO47" s="57">
        <v>0</v>
      </c>
      <c r="BP47" s="57">
        <v>48.059448422999999</v>
      </c>
      <c r="BQ47" s="57">
        <v>33.491470788999997</v>
      </c>
      <c r="BR47" s="57">
        <v>28.299802601</v>
      </c>
      <c r="BS47" s="57">
        <v>48.059448422999999</v>
      </c>
      <c r="BT47" s="57">
        <v>33.491470788999997</v>
      </c>
      <c r="BU47" s="57">
        <v>28.299802601</v>
      </c>
    </row>
    <row r="48" spans="1:73" x14ac:dyDescent="0.25">
      <c r="A48" s="57">
        <v>6</v>
      </c>
      <c r="B48" s="57">
        <v>42285341770000</v>
      </c>
      <c r="C48" s="57" t="s">
        <v>147</v>
      </c>
      <c r="D48" s="57" t="s">
        <v>148</v>
      </c>
      <c r="E48" s="57" t="s">
        <v>149</v>
      </c>
      <c r="F48" s="57">
        <v>0</v>
      </c>
      <c r="G48" s="57" t="s">
        <v>67</v>
      </c>
      <c r="H48" s="57" t="s">
        <v>150</v>
      </c>
      <c r="I48" s="57" t="s">
        <v>151</v>
      </c>
      <c r="J48" s="57" t="s">
        <v>152</v>
      </c>
      <c r="K48" s="57" t="s">
        <v>51</v>
      </c>
      <c r="L48" s="57" t="s">
        <v>153</v>
      </c>
      <c r="M48" s="57" t="s">
        <v>154</v>
      </c>
      <c r="N48" s="57" t="s">
        <v>155</v>
      </c>
      <c r="P48" s="57" t="s">
        <v>156</v>
      </c>
      <c r="Q48" s="57" t="s">
        <v>157</v>
      </c>
      <c r="R48" s="57" t="s">
        <v>158</v>
      </c>
      <c r="S48" s="57" t="s">
        <v>159</v>
      </c>
      <c r="U48" s="57" t="s">
        <v>160</v>
      </c>
      <c r="V48" s="57" t="s">
        <v>160</v>
      </c>
      <c r="W48" s="57" t="s">
        <v>160</v>
      </c>
      <c r="X48" s="57" t="s">
        <v>160</v>
      </c>
      <c r="Y48" s="57" t="s">
        <v>160</v>
      </c>
      <c r="Z48" s="57" t="s">
        <v>160</v>
      </c>
      <c r="AA48" s="57" t="s">
        <v>160</v>
      </c>
      <c r="AB48" s="57" t="s">
        <v>160</v>
      </c>
      <c r="AC48" s="57" t="s">
        <v>160</v>
      </c>
      <c r="AD48" s="57" t="s">
        <v>160</v>
      </c>
      <c r="AE48" s="57" t="s">
        <v>160</v>
      </c>
      <c r="AF48" s="57" t="s">
        <v>160</v>
      </c>
      <c r="AG48" s="57" t="s">
        <v>160</v>
      </c>
      <c r="AH48" s="57" t="s">
        <v>160</v>
      </c>
      <c r="AI48" s="57" t="s">
        <v>179</v>
      </c>
      <c r="AL48" s="9">
        <v>46722</v>
      </c>
      <c r="AM48" s="57">
        <v>1435.4022412480001</v>
      </c>
      <c r="AN48" s="57">
        <v>4750.7707229629996</v>
      </c>
      <c r="AO48" s="57">
        <v>3.9609582999999997E-2</v>
      </c>
      <c r="AP48" s="57">
        <v>1435.4022412480001</v>
      </c>
      <c r="AQ48" s="57">
        <v>3563.078042222</v>
      </c>
      <c r="AR48" s="57">
        <v>0</v>
      </c>
      <c r="AS48" s="57">
        <v>0.708787273</v>
      </c>
      <c r="AT48" s="57">
        <v>1.759412306</v>
      </c>
      <c r="AU48" s="57">
        <v>0</v>
      </c>
      <c r="AV48" s="57">
        <v>64.830000001000002</v>
      </c>
      <c r="AW48" s="57">
        <v>4.4290000000000003</v>
      </c>
      <c r="AX48" s="57">
        <v>0</v>
      </c>
      <c r="AY48" s="57">
        <v>45.950678889999999</v>
      </c>
      <c r="AZ48" s="57">
        <v>7.7924371050000003</v>
      </c>
      <c r="BA48" s="57">
        <v>0</v>
      </c>
      <c r="BB48" s="57">
        <v>53.743115994999997</v>
      </c>
      <c r="BC48" s="57">
        <v>0</v>
      </c>
      <c r="BD48" s="57">
        <v>0</v>
      </c>
      <c r="BE48" s="57">
        <v>0</v>
      </c>
      <c r="BF48" s="57">
        <v>2.7051367769999999</v>
      </c>
      <c r="BG48" s="57">
        <v>1.3435779000000001</v>
      </c>
      <c r="BH48" s="57">
        <v>4.0487146770000004</v>
      </c>
      <c r="BI48" s="57">
        <v>0</v>
      </c>
      <c r="BJ48" s="57">
        <v>0</v>
      </c>
      <c r="BK48" s="57">
        <v>0</v>
      </c>
      <c r="BL48" s="57">
        <v>0</v>
      </c>
      <c r="BM48" s="57">
        <v>0</v>
      </c>
      <c r="BN48" s="57">
        <v>0</v>
      </c>
      <c r="BO48" s="57">
        <v>0</v>
      </c>
      <c r="BP48" s="57">
        <v>49.694401317999997</v>
      </c>
      <c r="BQ48" s="57">
        <v>34.351820998999997</v>
      </c>
      <c r="BR48" s="57">
        <v>28.917480837999999</v>
      </c>
      <c r="BS48" s="57">
        <v>49.694401317999997</v>
      </c>
      <c r="BT48" s="57">
        <v>34.351820998999997</v>
      </c>
      <c r="BU48" s="57">
        <v>28.917480837999999</v>
      </c>
    </row>
    <row r="49" spans="1:73" x14ac:dyDescent="0.25">
      <c r="A49" s="57">
        <v>6</v>
      </c>
      <c r="B49" s="57">
        <v>42285341770000</v>
      </c>
      <c r="C49" s="57" t="s">
        <v>147</v>
      </c>
      <c r="D49" s="57" t="s">
        <v>148</v>
      </c>
      <c r="E49" s="57" t="s">
        <v>149</v>
      </c>
      <c r="F49" s="57">
        <v>0</v>
      </c>
      <c r="G49" s="57" t="s">
        <v>67</v>
      </c>
      <c r="H49" s="57" t="s">
        <v>150</v>
      </c>
      <c r="I49" s="57" t="s">
        <v>151</v>
      </c>
      <c r="J49" s="57" t="s">
        <v>152</v>
      </c>
      <c r="K49" s="57" t="s">
        <v>51</v>
      </c>
      <c r="L49" s="57" t="s">
        <v>153</v>
      </c>
      <c r="M49" s="57" t="s">
        <v>154</v>
      </c>
      <c r="N49" s="57" t="s">
        <v>155</v>
      </c>
      <c r="P49" s="57" t="s">
        <v>156</v>
      </c>
      <c r="Q49" s="57" t="s">
        <v>157</v>
      </c>
      <c r="R49" s="57" t="s">
        <v>158</v>
      </c>
      <c r="S49" s="57" t="s">
        <v>159</v>
      </c>
      <c r="U49" s="57" t="s">
        <v>160</v>
      </c>
      <c r="V49" s="57" t="s">
        <v>160</v>
      </c>
      <c r="W49" s="57" t="s">
        <v>160</v>
      </c>
      <c r="X49" s="57" t="s">
        <v>160</v>
      </c>
      <c r="Y49" s="57" t="s">
        <v>160</v>
      </c>
      <c r="Z49" s="57" t="s">
        <v>160</v>
      </c>
      <c r="AA49" s="57" t="s">
        <v>160</v>
      </c>
      <c r="AB49" s="57" t="s">
        <v>160</v>
      </c>
      <c r="AC49" s="57" t="s">
        <v>160</v>
      </c>
      <c r="AD49" s="57" t="s">
        <v>160</v>
      </c>
      <c r="AE49" s="57" t="s">
        <v>160</v>
      </c>
      <c r="AF49" s="57" t="s">
        <v>160</v>
      </c>
      <c r="AG49" s="57" t="s">
        <v>160</v>
      </c>
      <c r="AH49" s="57" t="s">
        <v>160</v>
      </c>
      <c r="AI49" s="57" t="s">
        <v>179</v>
      </c>
      <c r="AL49" s="9">
        <v>46753</v>
      </c>
      <c r="AM49" s="57">
        <v>1419.4277872299999</v>
      </c>
      <c r="AN49" s="57">
        <v>4690.2400630769998</v>
      </c>
      <c r="AO49" s="57">
        <v>3.8991676000000003E-2</v>
      </c>
      <c r="AP49" s="57">
        <v>1419.4277872299999</v>
      </c>
      <c r="AQ49" s="57">
        <v>3517.6800473080002</v>
      </c>
      <c r="AR49" s="57">
        <v>0</v>
      </c>
      <c r="AS49" s="57">
        <v>0.70089924699999995</v>
      </c>
      <c r="AT49" s="57">
        <v>1.7369952310000001</v>
      </c>
      <c r="AU49" s="57">
        <v>0</v>
      </c>
      <c r="AV49" s="57">
        <v>64.650000000999995</v>
      </c>
      <c r="AW49" s="57">
        <v>4.7140000000000004</v>
      </c>
      <c r="AX49" s="57">
        <v>0</v>
      </c>
      <c r="AY49" s="57">
        <v>45.313136321999998</v>
      </c>
      <c r="AZ49" s="57">
        <v>8.1881955170000005</v>
      </c>
      <c r="BA49" s="57">
        <v>0</v>
      </c>
      <c r="BB49" s="57">
        <v>53.501331839000002</v>
      </c>
      <c r="BC49" s="57">
        <v>0</v>
      </c>
      <c r="BD49" s="57">
        <v>0</v>
      </c>
      <c r="BE49" s="57">
        <v>0</v>
      </c>
      <c r="BF49" s="57">
        <v>2.7054121150000001</v>
      </c>
      <c r="BG49" s="57">
        <v>1.3375332959999999</v>
      </c>
      <c r="BH49" s="57">
        <v>4.0429454109999998</v>
      </c>
      <c r="BI49" s="57">
        <v>0</v>
      </c>
      <c r="BJ49" s="57">
        <v>0</v>
      </c>
      <c r="BK49" s="57">
        <v>0</v>
      </c>
      <c r="BL49" s="57">
        <v>0</v>
      </c>
      <c r="BM49" s="57">
        <v>0</v>
      </c>
      <c r="BN49" s="57">
        <v>0</v>
      </c>
      <c r="BO49" s="57">
        <v>0</v>
      </c>
      <c r="BP49" s="57">
        <v>49.458386427999997</v>
      </c>
      <c r="BQ49" s="57">
        <v>33.913226289000001</v>
      </c>
      <c r="BR49" s="57">
        <v>28.440767137000002</v>
      </c>
      <c r="BS49" s="57">
        <v>49.458386427999997</v>
      </c>
      <c r="BT49" s="57">
        <v>33.913226289000001</v>
      </c>
      <c r="BU49" s="57">
        <v>28.440767137000002</v>
      </c>
    </row>
    <row r="50" spans="1:73" x14ac:dyDescent="0.25">
      <c r="A50" s="57">
        <v>6</v>
      </c>
      <c r="B50" s="57">
        <v>42285341770000</v>
      </c>
      <c r="C50" s="57" t="s">
        <v>147</v>
      </c>
      <c r="D50" s="57" t="s">
        <v>148</v>
      </c>
      <c r="E50" s="57" t="s">
        <v>149</v>
      </c>
      <c r="F50" s="57">
        <v>0</v>
      </c>
      <c r="G50" s="57" t="s">
        <v>67</v>
      </c>
      <c r="H50" s="57" t="s">
        <v>150</v>
      </c>
      <c r="I50" s="57" t="s">
        <v>151</v>
      </c>
      <c r="J50" s="57" t="s">
        <v>152</v>
      </c>
      <c r="K50" s="57" t="s">
        <v>51</v>
      </c>
      <c r="L50" s="57" t="s">
        <v>153</v>
      </c>
      <c r="M50" s="57" t="s">
        <v>154</v>
      </c>
      <c r="N50" s="57" t="s">
        <v>155</v>
      </c>
      <c r="P50" s="57" t="s">
        <v>156</v>
      </c>
      <c r="Q50" s="57" t="s">
        <v>157</v>
      </c>
      <c r="R50" s="57" t="s">
        <v>158</v>
      </c>
      <c r="S50" s="57" t="s">
        <v>159</v>
      </c>
      <c r="U50" s="57" t="s">
        <v>160</v>
      </c>
      <c r="V50" s="57" t="s">
        <v>160</v>
      </c>
      <c r="W50" s="57" t="s">
        <v>160</v>
      </c>
      <c r="X50" s="57" t="s">
        <v>160</v>
      </c>
      <c r="Y50" s="57" t="s">
        <v>160</v>
      </c>
      <c r="Z50" s="57" t="s">
        <v>160</v>
      </c>
      <c r="AA50" s="57" t="s">
        <v>160</v>
      </c>
      <c r="AB50" s="57" t="s">
        <v>160</v>
      </c>
      <c r="AC50" s="57" t="s">
        <v>160</v>
      </c>
      <c r="AD50" s="57" t="s">
        <v>160</v>
      </c>
      <c r="AE50" s="57" t="s">
        <v>160</v>
      </c>
      <c r="AF50" s="57" t="s">
        <v>160</v>
      </c>
      <c r="AG50" s="57" t="s">
        <v>160</v>
      </c>
      <c r="AH50" s="57" t="s">
        <v>160</v>
      </c>
      <c r="AI50" s="57" t="s">
        <v>179</v>
      </c>
      <c r="AL50" s="9">
        <v>46784</v>
      </c>
      <c r="AM50" s="57">
        <v>1313.729038872</v>
      </c>
      <c r="AN50" s="57">
        <v>4334.1880741300001</v>
      </c>
      <c r="AO50" s="57">
        <v>3.5932942000000002E-2</v>
      </c>
      <c r="AP50" s="57">
        <v>1313.729038872</v>
      </c>
      <c r="AQ50" s="57">
        <v>3250.6410555970001</v>
      </c>
      <c r="AR50" s="57">
        <v>0</v>
      </c>
      <c r="AS50" s="57">
        <v>0.64870626200000003</v>
      </c>
      <c r="AT50" s="57">
        <v>1.605134047</v>
      </c>
      <c r="AU50" s="57">
        <v>0</v>
      </c>
      <c r="AV50" s="57">
        <v>64.539999999000003</v>
      </c>
      <c r="AW50" s="57">
        <v>4.524</v>
      </c>
      <c r="AX50" s="57">
        <v>0</v>
      </c>
      <c r="AY50" s="57">
        <v>41.867502156</v>
      </c>
      <c r="AZ50" s="57">
        <v>7.2616264279999996</v>
      </c>
      <c r="BA50" s="57">
        <v>0</v>
      </c>
      <c r="BB50" s="57">
        <v>49.129128584</v>
      </c>
      <c r="BC50" s="57">
        <v>0</v>
      </c>
      <c r="BD50" s="57">
        <v>0</v>
      </c>
      <c r="BE50" s="57">
        <v>0</v>
      </c>
      <c r="BF50" s="57">
        <v>2.4769051960000001</v>
      </c>
      <c r="BG50" s="57">
        <v>1.2282282149999999</v>
      </c>
      <c r="BH50" s="57">
        <v>3.7051334100000002</v>
      </c>
      <c r="BI50" s="57">
        <v>0</v>
      </c>
      <c r="BJ50" s="57">
        <v>0</v>
      </c>
      <c r="BK50" s="57">
        <v>0</v>
      </c>
      <c r="BL50" s="57">
        <v>0</v>
      </c>
      <c r="BM50" s="57">
        <v>0</v>
      </c>
      <c r="BN50" s="57">
        <v>0</v>
      </c>
      <c r="BO50" s="57">
        <v>0</v>
      </c>
      <c r="BP50" s="57">
        <v>45.423995173999998</v>
      </c>
      <c r="BQ50" s="57">
        <v>30.912064468000001</v>
      </c>
      <c r="BR50" s="57">
        <v>25.832558692999999</v>
      </c>
      <c r="BS50" s="57">
        <v>45.423995173999998</v>
      </c>
      <c r="BT50" s="57">
        <v>30.912064468000001</v>
      </c>
      <c r="BU50" s="57">
        <v>25.832558692999999</v>
      </c>
    </row>
    <row r="51" spans="1:73" x14ac:dyDescent="0.25">
      <c r="A51" s="57">
        <v>6</v>
      </c>
      <c r="B51" s="57">
        <v>42285341770000</v>
      </c>
      <c r="C51" s="57" t="s">
        <v>147</v>
      </c>
      <c r="D51" s="57" t="s">
        <v>148</v>
      </c>
      <c r="E51" s="57" t="s">
        <v>149</v>
      </c>
      <c r="F51" s="57">
        <v>0</v>
      </c>
      <c r="G51" s="57" t="s">
        <v>67</v>
      </c>
      <c r="H51" s="57" t="s">
        <v>150</v>
      </c>
      <c r="I51" s="57" t="s">
        <v>151</v>
      </c>
      <c r="J51" s="57" t="s">
        <v>152</v>
      </c>
      <c r="K51" s="57" t="s">
        <v>51</v>
      </c>
      <c r="L51" s="57" t="s">
        <v>153</v>
      </c>
      <c r="M51" s="57" t="s">
        <v>154</v>
      </c>
      <c r="N51" s="57" t="s">
        <v>155</v>
      </c>
      <c r="P51" s="57" t="s">
        <v>156</v>
      </c>
      <c r="Q51" s="57" t="s">
        <v>157</v>
      </c>
      <c r="R51" s="57" t="s">
        <v>158</v>
      </c>
      <c r="S51" s="57" t="s">
        <v>159</v>
      </c>
      <c r="U51" s="57" t="s">
        <v>160</v>
      </c>
      <c r="V51" s="57" t="s">
        <v>160</v>
      </c>
      <c r="W51" s="57" t="s">
        <v>160</v>
      </c>
      <c r="X51" s="57" t="s">
        <v>160</v>
      </c>
      <c r="Y51" s="57" t="s">
        <v>160</v>
      </c>
      <c r="Z51" s="57" t="s">
        <v>160</v>
      </c>
      <c r="AA51" s="57" t="s">
        <v>160</v>
      </c>
      <c r="AB51" s="57" t="s">
        <v>160</v>
      </c>
      <c r="AC51" s="57" t="s">
        <v>160</v>
      </c>
      <c r="AD51" s="57" t="s">
        <v>160</v>
      </c>
      <c r="AE51" s="57" t="s">
        <v>160</v>
      </c>
      <c r="AF51" s="57" t="s">
        <v>160</v>
      </c>
      <c r="AG51" s="57" t="s">
        <v>160</v>
      </c>
      <c r="AH51" s="57" t="s">
        <v>160</v>
      </c>
      <c r="AI51" s="57" t="s">
        <v>179</v>
      </c>
      <c r="AL51" s="9">
        <v>46813</v>
      </c>
      <c r="AM51" s="57">
        <v>1389.583700662</v>
      </c>
      <c r="AN51" s="57">
        <v>4577.3383996450002</v>
      </c>
      <c r="AO51" s="57">
        <v>3.7847110000000003E-2</v>
      </c>
      <c r="AP51" s="57">
        <v>1389.583700662</v>
      </c>
      <c r="AQ51" s="57">
        <v>3433.003799734</v>
      </c>
      <c r="AR51" s="57">
        <v>0</v>
      </c>
      <c r="AS51" s="57">
        <v>0.68616253599999999</v>
      </c>
      <c r="AT51" s="57">
        <v>1.6951829460000001</v>
      </c>
      <c r="AU51" s="57">
        <v>0</v>
      </c>
      <c r="AV51" s="57">
        <v>64.42</v>
      </c>
      <c r="AW51" s="57">
        <v>3.899</v>
      </c>
      <c r="AX51" s="57">
        <v>0</v>
      </c>
      <c r="AY51" s="57">
        <v>44.202590540000003</v>
      </c>
      <c r="AZ51" s="57">
        <v>6.6095183080000002</v>
      </c>
      <c r="BA51" s="57">
        <v>0</v>
      </c>
      <c r="BB51" s="57">
        <v>50.812108848000001</v>
      </c>
      <c r="BC51" s="57">
        <v>0</v>
      </c>
      <c r="BD51" s="57">
        <v>0</v>
      </c>
      <c r="BE51" s="57">
        <v>0</v>
      </c>
      <c r="BF51" s="57">
        <v>2.5357775829999998</v>
      </c>
      <c r="BG51" s="57">
        <v>1.270302721</v>
      </c>
      <c r="BH51" s="57">
        <v>3.806080304</v>
      </c>
      <c r="BI51" s="57">
        <v>0</v>
      </c>
      <c r="BJ51" s="57">
        <v>0</v>
      </c>
      <c r="BK51" s="57">
        <v>0</v>
      </c>
      <c r="BL51" s="57">
        <v>0</v>
      </c>
      <c r="BM51" s="57">
        <v>0</v>
      </c>
      <c r="BN51" s="57">
        <v>0</v>
      </c>
      <c r="BO51" s="57">
        <v>0</v>
      </c>
      <c r="BP51" s="57">
        <v>47.006028544000003</v>
      </c>
      <c r="BQ51" s="57">
        <v>31.730952176999999</v>
      </c>
      <c r="BR51" s="57">
        <v>26.417032177999999</v>
      </c>
      <c r="BS51" s="57">
        <v>47.006028544000003</v>
      </c>
      <c r="BT51" s="57">
        <v>31.730952176999999</v>
      </c>
      <c r="BU51" s="57">
        <v>26.417032177999999</v>
      </c>
    </row>
    <row r="52" spans="1:73" x14ac:dyDescent="0.25">
      <c r="A52" s="57">
        <v>6</v>
      </c>
      <c r="B52" s="57">
        <v>42285341770000</v>
      </c>
      <c r="C52" s="57" t="s">
        <v>147</v>
      </c>
      <c r="D52" s="57" t="s">
        <v>148</v>
      </c>
      <c r="E52" s="57" t="s">
        <v>149</v>
      </c>
      <c r="F52" s="57">
        <v>0</v>
      </c>
      <c r="G52" s="57" t="s">
        <v>67</v>
      </c>
      <c r="H52" s="57" t="s">
        <v>150</v>
      </c>
      <c r="I52" s="57" t="s">
        <v>151</v>
      </c>
      <c r="J52" s="57" t="s">
        <v>152</v>
      </c>
      <c r="K52" s="57" t="s">
        <v>51</v>
      </c>
      <c r="L52" s="57" t="s">
        <v>153</v>
      </c>
      <c r="M52" s="57" t="s">
        <v>154</v>
      </c>
      <c r="N52" s="57" t="s">
        <v>155</v>
      </c>
      <c r="P52" s="57" t="s">
        <v>156</v>
      </c>
      <c r="Q52" s="57" t="s">
        <v>157</v>
      </c>
      <c r="R52" s="57" t="s">
        <v>158</v>
      </c>
      <c r="S52" s="57" t="s">
        <v>159</v>
      </c>
      <c r="U52" s="57" t="s">
        <v>160</v>
      </c>
      <c r="V52" s="57" t="s">
        <v>160</v>
      </c>
      <c r="W52" s="57" t="s">
        <v>160</v>
      </c>
      <c r="X52" s="57" t="s">
        <v>160</v>
      </c>
      <c r="Y52" s="57" t="s">
        <v>160</v>
      </c>
      <c r="Z52" s="57" t="s">
        <v>160</v>
      </c>
      <c r="AA52" s="57" t="s">
        <v>160</v>
      </c>
      <c r="AB52" s="57" t="s">
        <v>160</v>
      </c>
      <c r="AC52" s="57" t="s">
        <v>160</v>
      </c>
      <c r="AD52" s="57" t="s">
        <v>160</v>
      </c>
      <c r="AE52" s="57" t="s">
        <v>160</v>
      </c>
      <c r="AF52" s="57" t="s">
        <v>160</v>
      </c>
      <c r="AG52" s="57" t="s">
        <v>160</v>
      </c>
      <c r="AH52" s="57" t="s">
        <v>160</v>
      </c>
      <c r="AI52" s="57" t="s">
        <v>179</v>
      </c>
      <c r="AL52" s="9">
        <v>46844</v>
      </c>
      <c r="AM52" s="57">
        <v>1330.5769848069999</v>
      </c>
      <c r="AN52" s="57">
        <v>4376.1203906820001</v>
      </c>
      <c r="AO52" s="57">
        <v>3.6086874999999997E-2</v>
      </c>
      <c r="AP52" s="57">
        <v>1330.5769848069999</v>
      </c>
      <c r="AQ52" s="57">
        <v>3282.0902930110001</v>
      </c>
      <c r="AR52" s="57">
        <v>0</v>
      </c>
      <c r="AS52" s="57">
        <v>0.65702560899999995</v>
      </c>
      <c r="AT52" s="57">
        <v>1.620663366</v>
      </c>
      <c r="AU52" s="57">
        <v>0</v>
      </c>
      <c r="AV52" s="57">
        <v>64.34</v>
      </c>
      <c r="AW52" s="57">
        <v>3.266</v>
      </c>
      <c r="AX52" s="57">
        <v>0</v>
      </c>
      <c r="AY52" s="57">
        <v>42.273027704</v>
      </c>
      <c r="AZ52" s="57">
        <v>5.2930865530000002</v>
      </c>
      <c r="BA52" s="57">
        <v>0</v>
      </c>
      <c r="BB52" s="57">
        <v>47.566114257000002</v>
      </c>
      <c r="BC52" s="57">
        <v>0</v>
      </c>
      <c r="BD52" s="57">
        <v>0</v>
      </c>
      <c r="BE52" s="57">
        <v>0</v>
      </c>
      <c r="BF52" s="57">
        <v>2.3479971380000002</v>
      </c>
      <c r="BG52" s="57">
        <v>1.189152856</v>
      </c>
      <c r="BH52" s="57">
        <v>3.537149994</v>
      </c>
      <c r="BI52" s="57">
        <v>0</v>
      </c>
      <c r="BJ52" s="57">
        <v>0</v>
      </c>
      <c r="BK52" s="57">
        <v>0</v>
      </c>
      <c r="BL52" s="57">
        <v>0</v>
      </c>
      <c r="BM52" s="57">
        <v>0</v>
      </c>
      <c r="BN52" s="57">
        <v>0</v>
      </c>
      <c r="BO52" s="57">
        <v>0</v>
      </c>
      <c r="BP52" s="57">
        <v>44.028964262999999</v>
      </c>
      <c r="BQ52" s="57">
        <v>29.489553973</v>
      </c>
      <c r="BR52" s="57">
        <v>24.461522572</v>
      </c>
      <c r="BS52" s="57">
        <v>44.028964262999999</v>
      </c>
      <c r="BT52" s="57">
        <v>29.489553973</v>
      </c>
      <c r="BU52" s="57">
        <v>24.461522572</v>
      </c>
    </row>
    <row r="53" spans="1:73" x14ac:dyDescent="0.25">
      <c r="A53" s="57">
        <v>6</v>
      </c>
      <c r="B53" s="57">
        <v>42285341770000</v>
      </c>
      <c r="C53" s="57" t="s">
        <v>147</v>
      </c>
      <c r="D53" s="57" t="s">
        <v>148</v>
      </c>
      <c r="E53" s="57" t="s">
        <v>149</v>
      </c>
      <c r="F53" s="57">
        <v>0</v>
      </c>
      <c r="G53" s="57" t="s">
        <v>67</v>
      </c>
      <c r="H53" s="57" t="s">
        <v>150</v>
      </c>
      <c r="I53" s="57" t="s">
        <v>151</v>
      </c>
      <c r="J53" s="57" t="s">
        <v>152</v>
      </c>
      <c r="K53" s="57" t="s">
        <v>51</v>
      </c>
      <c r="L53" s="57" t="s">
        <v>153</v>
      </c>
      <c r="M53" s="57" t="s">
        <v>154</v>
      </c>
      <c r="N53" s="57" t="s">
        <v>155</v>
      </c>
      <c r="P53" s="57" t="s">
        <v>156</v>
      </c>
      <c r="Q53" s="57" t="s">
        <v>157</v>
      </c>
      <c r="R53" s="57" t="s">
        <v>158</v>
      </c>
      <c r="S53" s="57" t="s">
        <v>159</v>
      </c>
      <c r="U53" s="57" t="s">
        <v>160</v>
      </c>
      <c r="V53" s="57" t="s">
        <v>160</v>
      </c>
      <c r="W53" s="57" t="s">
        <v>160</v>
      </c>
      <c r="X53" s="57" t="s">
        <v>160</v>
      </c>
      <c r="Y53" s="57" t="s">
        <v>160</v>
      </c>
      <c r="Z53" s="57" t="s">
        <v>160</v>
      </c>
      <c r="AA53" s="57" t="s">
        <v>160</v>
      </c>
      <c r="AB53" s="57" t="s">
        <v>160</v>
      </c>
      <c r="AC53" s="57" t="s">
        <v>160</v>
      </c>
      <c r="AD53" s="57" t="s">
        <v>160</v>
      </c>
      <c r="AE53" s="57" t="s">
        <v>160</v>
      </c>
      <c r="AF53" s="57" t="s">
        <v>160</v>
      </c>
      <c r="AG53" s="57" t="s">
        <v>160</v>
      </c>
      <c r="AH53" s="57" t="s">
        <v>160</v>
      </c>
      <c r="AI53" s="57" t="s">
        <v>179</v>
      </c>
      <c r="AL53" s="9">
        <v>46874</v>
      </c>
      <c r="AM53" s="57">
        <v>1360.6098902470001</v>
      </c>
      <c r="AN53" s="57">
        <v>4467.966345715</v>
      </c>
      <c r="AO53" s="57">
        <v>3.6748139999999999E-2</v>
      </c>
      <c r="AP53" s="57">
        <v>1360.6098902470001</v>
      </c>
      <c r="AQ53" s="57">
        <v>3350.9747592859999</v>
      </c>
      <c r="AR53" s="57">
        <v>0</v>
      </c>
      <c r="AS53" s="57">
        <v>0.67185555799999996</v>
      </c>
      <c r="AT53" s="57">
        <v>1.6546778259999999</v>
      </c>
      <c r="AU53" s="57">
        <v>0</v>
      </c>
      <c r="AV53" s="57">
        <v>64.28</v>
      </c>
      <c r="AW53" s="57">
        <v>3.2759999999999998</v>
      </c>
      <c r="AX53" s="57">
        <v>0</v>
      </c>
      <c r="AY53" s="57">
        <v>43.186875249000003</v>
      </c>
      <c r="AZ53" s="57">
        <v>5.4207245589999999</v>
      </c>
      <c r="BA53" s="57">
        <v>0</v>
      </c>
      <c r="BB53" s="57">
        <v>48.607599809</v>
      </c>
      <c r="BC53" s="57">
        <v>0</v>
      </c>
      <c r="BD53" s="57">
        <v>0</v>
      </c>
      <c r="BE53" s="57">
        <v>0</v>
      </c>
      <c r="BF53" s="57">
        <v>2.3997509080000001</v>
      </c>
      <c r="BG53" s="57">
        <v>1.215189995</v>
      </c>
      <c r="BH53" s="57">
        <v>3.6149409029999999</v>
      </c>
      <c r="BI53" s="57">
        <v>0</v>
      </c>
      <c r="BJ53" s="57">
        <v>0</v>
      </c>
      <c r="BK53" s="57">
        <v>0</v>
      </c>
      <c r="BL53" s="57">
        <v>0</v>
      </c>
      <c r="BM53" s="57">
        <v>0</v>
      </c>
      <c r="BN53" s="57">
        <v>0</v>
      </c>
      <c r="BO53" s="57">
        <v>0</v>
      </c>
      <c r="BP53" s="57">
        <v>44.992658904999999</v>
      </c>
      <c r="BQ53" s="57">
        <v>29.892225995</v>
      </c>
      <c r="BR53" s="57">
        <v>24.702166517999999</v>
      </c>
      <c r="BS53" s="57">
        <v>44.992658904999999</v>
      </c>
      <c r="BT53" s="57">
        <v>29.892225995</v>
      </c>
      <c r="BU53" s="57">
        <v>24.702166517999999</v>
      </c>
    </row>
    <row r="54" spans="1:73" x14ac:dyDescent="0.25">
      <c r="A54" s="57">
        <v>6</v>
      </c>
      <c r="B54" s="57">
        <v>42285341770000</v>
      </c>
      <c r="C54" s="57" t="s">
        <v>147</v>
      </c>
      <c r="D54" s="57" t="s">
        <v>148</v>
      </c>
      <c r="E54" s="57" t="s">
        <v>149</v>
      </c>
      <c r="F54" s="57">
        <v>0</v>
      </c>
      <c r="G54" s="57" t="s">
        <v>67</v>
      </c>
      <c r="H54" s="57" t="s">
        <v>150</v>
      </c>
      <c r="I54" s="57" t="s">
        <v>151</v>
      </c>
      <c r="J54" s="57" t="s">
        <v>152</v>
      </c>
      <c r="K54" s="57" t="s">
        <v>51</v>
      </c>
      <c r="L54" s="57" t="s">
        <v>153</v>
      </c>
      <c r="M54" s="57" t="s">
        <v>154</v>
      </c>
      <c r="N54" s="57" t="s">
        <v>155</v>
      </c>
      <c r="P54" s="57" t="s">
        <v>156</v>
      </c>
      <c r="Q54" s="57" t="s">
        <v>157</v>
      </c>
      <c r="R54" s="57" t="s">
        <v>158</v>
      </c>
      <c r="S54" s="57" t="s">
        <v>159</v>
      </c>
      <c r="U54" s="57" t="s">
        <v>160</v>
      </c>
      <c r="V54" s="57" t="s">
        <v>160</v>
      </c>
      <c r="W54" s="57" t="s">
        <v>160</v>
      </c>
      <c r="X54" s="57" t="s">
        <v>160</v>
      </c>
      <c r="Y54" s="57" t="s">
        <v>160</v>
      </c>
      <c r="Z54" s="57" t="s">
        <v>160</v>
      </c>
      <c r="AA54" s="57" t="s">
        <v>160</v>
      </c>
      <c r="AB54" s="57" t="s">
        <v>160</v>
      </c>
      <c r="AC54" s="57" t="s">
        <v>160</v>
      </c>
      <c r="AD54" s="57" t="s">
        <v>160</v>
      </c>
      <c r="AE54" s="57" t="s">
        <v>160</v>
      </c>
      <c r="AF54" s="57" t="s">
        <v>160</v>
      </c>
      <c r="AG54" s="57" t="s">
        <v>160</v>
      </c>
      <c r="AH54" s="57" t="s">
        <v>160</v>
      </c>
      <c r="AI54" s="57" t="s">
        <v>179</v>
      </c>
      <c r="AL54" s="9">
        <v>46905</v>
      </c>
      <c r="AM54" s="57">
        <v>1303.1706247980001</v>
      </c>
      <c r="AN54" s="57">
        <v>4272.7779018110004</v>
      </c>
      <c r="AO54" s="57">
        <v>3.5052976E-2</v>
      </c>
      <c r="AP54" s="57">
        <v>1303.1706247980001</v>
      </c>
      <c r="AQ54" s="57">
        <v>3204.583426358</v>
      </c>
      <c r="AR54" s="57">
        <v>0</v>
      </c>
      <c r="AS54" s="57">
        <v>0.64349262299999999</v>
      </c>
      <c r="AT54" s="57">
        <v>1.5823912499999999</v>
      </c>
      <c r="AU54" s="57">
        <v>0</v>
      </c>
      <c r="AV54" s="57">
        <v>64.209999999999994</v>
      </c>
      <c r="AW54" s="57">
        <v>3.4079999999999999</v>
      </c>
      <c r="AX54" s="57">
        <v>0</v>
      </c>
      <c r="AY54" s="57">
        <v>41.318661311</v>
      </c>
      <c r="AZ54" s="57">
        <v>5.39278938</v>
      </c>
      <c r="BA54" s="57">
        <v>0</v>
      </c>
      <c r="BB54" s="57">
        <v>46.711450692</v>
      </c>
      <c r="BC54" s="57">
        <v>0</v>
      </c>
      <c r="BD54" s="57">
        <v>0</v>
      </c>
      <c r="BE54" s="57">
        <v>0</v>
      </c>
      <c r="BF54" s="57">
        <v>2.311437588</v>
      </c>
      <c r="BG54" s="57">
        <v>1.1677862670000001</v>
      </c>
      <c r="BH54" s="57">
        <v>3.4792238549999999</v>
      </c>
      <c r="BI54" s="57">
        <v>0</v>
      </c>
      <c r="BJ54" s="57">
        <v>0</v>
      </c>
      <c r="BK54" s="57">
        <v>0</v>
      </c>
      <c r="BL54" s="57">
        <v>0</v>
      </c>
      <c r="BM54" s="57">
        <v>0</v>
      </c>
      <c r="BN54" s="57">
        <v>0</v>
      </c>
      <c r="BO54" s="57">
        <v>0</v>
      </c>
      <c r="BP54" s="57">
        <v>43.232226836000002</v>
      </c>
      <c r="BQ54" s="57">
        <v>28.498656978</v>
      </c>
      <c r="BR54" s="57">
        <v>23.464729008999999</v>
      </c>
      <c r="BS54" s="57">
        <v>43.232226836000002</v>
      </c>
      <c r="BT54" s="57">
        <v>28.498656978</v>
      </c>
      <c r="BU54" s="57">
        <v>23.464729008999999</v>
      </c>
    </row>
    <row r="55" spans="1:73" x14ac:dyDescent="0.25">
      <c r="A55" s="57">
        <v>6</v>
      </c>
      <c r="B55" s="57">
        <v>42285341770000</v>
      </c>
      <c r="C55" s="57" t="s">
        <v>147</v>
      </c>
      <c r="D55" s="57" t="s">
        <v>148</v>
      </c>
      <c r="E55" s="57" t="s">
        <v>149</v>
      </c>
      <c r="F55" s="57">
        <v>0</v>
      </c>
      <c r="G55" s="57" t="s">
        <v>67</v>
      </c>
      <c r="H55" s="57" t="s">
        <v>150</v>
      </c>
      <c r="I55" s="57" t="s">
        <v>151</v>
      </c>
      <c r="J55" s="57" t="s">
        <v>152</v>
      </c>
      <c r="K55" s="57" t="s">
        <v>51</v>
      </c>
      <c r="L55" s="57" t="s">
        <v>153</v>
      </c>
      <c r="M55" s="57" t="s">
        <v>154</v>
      </c>
      <c r="N55" s="57" t="s">
        <v>155</v>
      </c>
      <c r="P55" s="57" t="s">
        <v>156</v>
      </c>
      <c r="Q55" s="57" t="s">
        <v>157</v>
      </c>
      <c r="R55" s="57" t="s">
        <v>158</v>
      </c>
      <c r="S55" s="57" t="s">
        <v>159</v>
      </c>
      <c r="U55" s="57" t="s">
        <v>160</v>
      </c>
      <c r="V55" s="57" t="s">
        <v>160</v>
      </c>
      <c r="W55" s="57" t="s">
        <v>160</v>
      </c>
      <c r="X55" s="57" t="s">
        <v>160</v>
      </c>
      <c r="Y55" s="57" t="s">
        <v>160</v>
      </c>
      <c r="Z55" s="57" t="s">
        <v>160</v>
      </c>
      <c r="AA55" s="57" t="s">
        <v>160</v>
      </c>
      <c r="AB55" s="57" t="s">
        <v>160</v>
      </c>
      <c r="AC55" s="57" t="s">
        <v>160</v>
      </c>
      <c r="AD55" s="57" t="s">
        <v>160</v>
      </c>
      <c r="AE55" s="57" t="s">
        <v>160</v>
      </c>
      <c r="AF55" s="57" t="s">
        <v>160</v>
      </c>
      <c r="AG55" s="57" t="s">
        <v>160</v>
      </c>
      <c r="AH55" s="57" t="s">
        <v>160</v>
      </c>
      <c r="AI55" s="57" t="s">
        <v>179</v>
      </c>
      <c r="AL55" s="9">
        <v>46935</v>
      </c>
      <c r="AM55" s="57">
        <v>1332.921299631</v>
      </c>
      <c r="AN55" s="57">
        <v>4363.6730375389998</v>
      </c>
      <c r="AO55" s="57">
        <v>3.5709131999999998E-2</v>
      </c>
      <c r="AP55" s="57">
        <v>1332.921299631</v>
      </c>
      <c r="AQ55" s="57">
        <v>3272.7547781540002</v>
      </c>
      <c r="AR55" s="57">
        <v>0</v>
      </c>
      <c r="AS55" s="57">
        <v>0.65818320900000005</v>
      </c>
      <c r="AT55" s="57">
        <v>1.6160535819999999</v>
      </c>
      <c r="AU55" s="57">
        <v>0</v>
      </c>
      <c r="AV55" s="57">
        <v>64.049999998999994</v>
      </c>
      <c r="AW55" s="57">
        <v>3.5310000000000001</v>
      </c>
      <c r="AX55" s="57">
        <v>0</v>
      </c>
      <c r="AY55" s="57">
        <v>42.156634507</v>
      </c>
      <c r="AZ55" s="57">
        <v>5.7062851979999998</v>
      </c>
      <c r="BA55" s="57">
        <v>0</v>
      </c>
      <c r="BB55" s="57">
        <v>47.862919705000003</v>
      </c>
      <c r="BC55" s="57">
        <v>0</v>
      </c>
      <c r="BD55" s="57">
        <v>0</v>
      </c>
      <c r="BE55" s="57">
        <v>0</v>
      </c>
      <c r="BF55" s="57">
        <v>2.373639099</v>
      </c>
      <c r="BG55" s="57">
        <v>1.196572993</v>
      </c>
      <c r="BH55" s="57">
        <v>3.5702120910000001</v>
      </c>
      <c r="BI55" s="57">
        <v>0</v>
      </c>
      <c r="BJ55" s="57">
        <v>0</v>
      </c>
      <c r="BK55" s="57">
        <v>0</v>
      </c>
      <c r="BL55" s="57">
        <v>0</v>
      </c>
      <c r="BM55" s="57">
        <v>0</v>
      </c>
      <c r="BN55" s="57">
        <v>0</v>
      </c>
      <c r="BO55" s="57">
        <v>0</v>
      </c>
      <c r="BP55" s="57">
        <v>44.292707614000001</v>
      </c>
      <c r="BQ55" s="57">
        <v>28.962488917999998</v>
      </c>
      <c r="BR55" s="57">
        <v>23.756832512999999</v>
      </c>
      <c r="BS55" s="57">
        <v>44.292707614000001</v>
      </c>
      <c r="BT55" s="57">
        <v>28.962488917999998</v>
      </c>
      <c r="BU55" s="57">
        <v>23.756832512999999</v>
      </c>
    </row>
    <row r="56" spans="1:73" x14ac:dyDescent="0.25">
      <c r="A56" s="57">
        <v>6</v>
      </c>
      <c r="B56" s="57">
        <v>42285341770000</v>
      </c>
      <c r="C56" s="57" t="s">
        <v>147</v>
      </c>
      <c r="D56" s="57" t="s">
        <v>148</v>
      </c>
      <c r="E56" s="57" t="s">
        <v>149</v>
      </c>
      <c r="F56" s="57">
        <v>0</v>
      </c>
      <c r="G56" s="57" t="s">
        <v>67</v>
      </c>
      <c r="H56" s="57" t="s">
        <v>150</v>
      </c>
      <c r="I56" s="57" t="s">
        <v>151</v>
      </c>
      <c r="J56" s="57" t="s">
        <v>152</v>
      </c>
      <c r="K56" s="57" t="s">
        <v>51</v>
      </c>
      <c r="L56" s="57" t="s">
        <v>153</v>
      </c>
      <c r="M56" s="57" t="s">
        <v>154</v>
      </c>
      <c r="N56" s="57" t="s">
        <v>155</v>
      </c>
      <c r="P56" s="57" t="s">
        <v>156</v>
      </c>
      <c r="Q56" s="57" t="s">
        <v>157</v>
      </c>
      <c r="R56" s="57" t="s">
        <v>158</v>
      </c>
      <c r="S56" s="57" t="s">
        <v>159</v>
      </c>
      <c r="U56" s="57" t="s">
        <v>160</v>
      </c>
      <c r="V56" s="57" t="s">
        <v>160</v>
      </c>
      <c r="W56" s="57" t="s">
        <v>160</v>
      </c>
      <c r="X56" s="57" t="s">
        <v>160</v>
      </c>
      <c r="Y56" s="57" t="s">
        <v>160</v>
      </c>
      <c r="Z56" s="57" t="s">
        <v>160</v>
      </c>
      <c r="AA56" s="57" t="s">
        <v>160</v>
      </c>
      <c r="AB56" s="57" t="s">
        <v>160</v>
      </c>
      <c r="AC56" s="57" t="s">
        <v>160</v>
      </c>
      <c r="AD56" s="57" t="s">
        <v>160</v>
      </c>
      <c r="AE56" s="57" t="s">
        <v>160</v>
      </c>
      <c r="AF56" s="57" t="s">
        <v>160</v>
      </c>
      <c r="AG56" s="57" t="s">
        <v>160</v>
      </c>
      <c r="AH56" s="57" t="s">
        <v>160</v>
      </c>
      <c r="AI56" s="57" t="s">
        <v>179</v>
      </c>
      <c r="AL56" s="9">
        <v>46966</v>
      </c>
      <c r="AM56" s="57">
        <v>1319.3147828870001</v>
      </c>
      <c r="AN56" s="57">
        <v>4312.5060168270002</v>
      </c>
      <c r="AO56" s="57">
        <v>3.5202558000000002E-2</v>
      </c>
      <c r="AP56" s="57">
        <v>1319.3147828870001</v>
      </c>
      <c r="AQ56" s="57">
        <v>3234.3795126199998</v>
      </c>
      <c r="AR56" s="57">
        <v>0</v>
      </c>
      <c r="AS56" s="57">
        <v>0.65146444699999995</v>
      </c>
      <c r="AT56" s="57">
        <v>1.5971042600000001</v>
      </c>
      <c r="AU56" s="57">
        <v>0</v>
      </c>
      <c r="AV56" s="57">
        <v>63.98</v>
      </c>
      <c r="AW56" s="57">
        <v>3.5659999999999998</v>
      </c>
      <c r="AX56" s="57">
        <v>0</v>
      </c>
      <c r="AY56" s="57">
        <v>41.680695296000003</v>
      </c>
      <c r="AZ56" s="57">
        <v>5.6952737899999999</v>
      </c>
      <c r="BA56" s="57">
        <v>0</v>
      </c>
      <c r="BB56" s="57">
        <v>47.375969085999998</v>
      </c>
      <c r="BC56" s="57">
        <v>0</v>
      </c>
      <c r="BD56" s="57">
        <v>0</v>
      </c>
      <c r="BE56" s="57">
        <v>0</v>
      </c>
      <c r="BF56" s="57">
        <v>2.3508523530000001</v>
      </c>
      <c r="BG56" s="57">
        <v>1.1843992270000001</v>
      </c>
      <c r="BH56" s="57">
        <v>3.5352515800000002</v>
      </c>
      <c r="BI56" s="57">
        <v>0</v>
      </c>
      <c r="BJ56" s="57">
        <v>0</v>
      </c>
      <c r="BK56" s="57">
        <v>0</v>
      </c>
      <c r="BL56" s="57">
        <v>0</v>
      </c>
      <c r="BM56" s="57">
        <v>0</v>
      </c>
      <c r="BN56" s="57">
        <v>0</v>
      </c>
      <c r="BO56" s="57">
        <v>0</v>
      </c>
      <c r="BP56" s="57">
        <v>43.840717505999997</v>
      </c>
      <c r="BQ56" s="57">
        <v>28.435977866000002</v>
      </c>
      <c r="BR56" s="57">
        <v>23.237121517999999</v>
      </c>
      <c r="BS56" s="57">
        <v>43.840717505999997</v>
      </c>
      <c r="BT56" s="57">
        <v>28.435977866000002</v>
      </c>
      <c r="BU56" s="57">
        <v>23.237121517999999</v>
      </c>
    </row>
    <row r="57" spans="1:73" x14ac:dyDescent="0.25">
      <c r="A57" s="57">
        <v>6</v>
      </c>
      <c r="B57" s="57">
        <v>42285341770000</v>
      </c>
      <c r="C57" s="57" t="s">
        <v>147</v>
      </c>
      <c r="D57" s="57" t="s">
        <v>148</v>
      </c>
      <c r="E57" s="57" t="s">
        <v>149</v>
      </c>
      <c r="F57" s="57">
        <v>0</v>
      </c>
      <c r="G57" s="57" t="s">
        <v>67</v>
      </c>
      <c r="H57" s="57" t="s">
        <v>150</v>
      </c>
      <c r="I57" s="57" t="s">
        <v>151</v>
      </c>
      <c r="J57" s="57" t="s">
        <v>152</v>
      </c>
      <c r="K57" s="57" t="s">
        <v>51</v>
      </c>
      <c r="L57" s="57" t="s">
        <v>153</v>
      </c>
      <c r="M57" s="57" t="s">
        <v>154</v>
      </c>
      <c r="N57" s="57" t="s">
        <v>155</v>
      </c>
      <c r="P57" s="57" t="s">
        <v>156</v>
      </c>
      <c r="Q57" s="57" t="s">
        <v>157</v>
      </c>
      <c r="R57" s="57" t="s">
        <v>158</v>
      </c>
      <c r="S57" s="57" t="s">
        <v>159</v>
      </c>
      <c r="U57" s="57" t="s">
        <v>160</v>
      </c>
      <c r="V57" s="57" t="s">
        <v>160</v>
      </c>
      <c r="W57" s="57" t="s">
        <v>160</v>
      </c>
      <c r="X57" s="57" t="s">
        <v>160</v>
      </c>
      <c r="Y57" s="57" t="s">
        <v>160</v>
      </c>
      <c r="Z57" s="57" t="s">
        <v>160</v>
      </c>
      <c r="AA57" s="57" t="s">
        <v>160</v>
      </c>
      <c r="AB57" s="57" t="s">
        <v>160</v>
      </c>
      <c r="AC57" s="57" t="s">
        <v>160</v>
      </c>
      <c r="AD57" s="57" t="s">
        <v>160</v>
      </c>
      <c r="AE57" s="57" t="s">
        <v>160</v>
      </c>
      <c r="AF57" s="57" t="s">
        <v>160</v>
      </c>
      <c r="AG57" s="57" t="s">
        <v>160</v>
      </c>
      <c r="AH57" s="57" t="s">
        <v>160</v>
      </c>
      <c r="AI57" s="57" t="s">
        <v>179</v>
      </c>
      <c r="AL57" s="9">
        <v>46997</v>
      </c>
      <c r="AM57" s="57">
        <v>1264.082872099</v>
      </c>
      <c r="AN57" s="57">
        <v>4125.7866933389996</v>
      </c>
      <c r="AO57" s="57">
        <v>3.3597562999999997E-2</v>
      </c>
      <c r="AP57" s="57">
        <v>1264.082872099</v>
      </c>
      <c r="AQ57" s="57">
        <v>3094.3400200040001</v>
      </c>
      <c r="AR57" s="57">
        <v>0</v>
      </c>
      <c r="AS57" s="57">
        <v>0.62419148099999999</v>
      </c>
      <c r="AT57" s="57">
        <v>1.527954158</v>
      </c>
      <c r="AU57" s="57">
        <v>0</v>
      </c>
      <c r="AV57" s="57">
        <v>63.91</v>
      </c>
      <c r="AW57" s="57">
        <v>3.536</v>
      </c>
      <c r="AX57" s="57">
        <v>0</v>
      </c>
      <c r="AY57" s="57">
        <v>39.892077577000002</v>
      </c>
      <c r="AZ57" s="57">
        <v>5.4028459040000003</v>
      </c>
      <c r="BA57" s="57">
        <v>0</v>
      </c>
      <c r="BB57" s="57">
        <v>45.294923482000002</v>
      </c>
      <c r="BC57" s="57">
        <v>0</v>
      </c>
      <c r="BD57" s="57">
        <v>0</v>
      </c>
      <c r="BE57" s="57">
        <v>0</v>
      </c>
      <c r="BF57" s="57">
        <v>2.2463745300000002</v>
      </c>
      <c r="BG57" s="57">
        <v>1.1323730869999999</v>
      </c>
      <c r="BH57" s="57">
        <v>3.3787476170000001</v>
      </c>
      <c r="BI57" s="57">
        <v>0</v>
      </c>
      <c r="BJ57" s="57">
        <v>0</v>
      </c>
      <c r="BK57" s="57">
        <v>0</v>
      </c>
      <c r="BL57" s="57">
        <v>0</v>
      </c>
      <c r="BM57" s="57">
        <v>0</v>
      </c>
      <c r="BN57" s="57">
        <v>0</v>
      </c>
      <c r="BO57" s="57">
        <v>0</v>
      </c>
      <c r="BP57" s="57">
        <v>41.916175864000003</v>
      </c>
      <c r="BQ57" s="57">
        <v>26.975677332</v>
      </c>
      <c r="BR57" s="57">
        <v>21.963466234999999</v>
      </c>
      <c r="BS57" s="57">
        <v>41.916175864000003</v>
      </c>
      <c r="BT57" s="57">
        <v>26.975677332</v>
      </c>
      <c r="BU57" s="57">
        <v>21.963466234999999</v>
      </c>
    </row>
    <row r="58" spans="1:73" x14ac:dyDescent="0.25">
      <c r="A58" s="57">
        <v>6</v>
      </c>
      <c r="B58" s="57">
        <v>42285341770000</v>
      </c>
      <c r="C58" s="57" t="s">
        <v>147</v>
      </c>
      <c r="D58" s="57" t="s">
        <v>148</v>
      </c>
      <c r="E58" s="57" t="s">
        <v>149</v>
      </c>
      <c r="F58" s="57">
        <v>0</v>
      </c>
      <c r="G58" s="57" t="s">
        <v>67</v>
      </c>
      <c r="H58" s="57" t="s">
        <v>150</v>
      </c>
      <c r="I58" s="57" t="s">
        <v>151</v>
      </c>
      <c r="J58" s="57" t="s">
        <v>152</v>
      </c>
      <c r="K58" s="57" t="s">
        <v>51</v>
      </c>
      <c r="L58" s="57" t="s">
        <v>153</v>
      </c>
      <c r="M58" s="57" t="s">
        <v>154</v>
      </c>
      <c r="N58" s="57" t="s">
        <v>155</v>
      </c>
      <c r="P58" s="57" t="s">
        <v>156</v>
      </c>
      <c r="Q58" s="57" t="s">
        <v>157</v>
      </c>
      <c r="R58" s="57" t="s">
        <v>158</v>
      </c>
      <c r="S58" s="57" t="s">
        <v>159</v>
      </c>
      <c r="U58" s="57" t="s">
        <v>160</v>
      </c>
      <c r="V58" s="57" t="s">
        <v>160</v>
      </c>
      <c r="W58" s="57" t="s">
        <v>160</v>
      </c>
      <c r="X58" s="57" t="s">
        <v>160</v>
      </c>
      <c r="Y58" s="57" t="s">
        <v>160</v>
      </c>
      <c r="Z58" s="57" t="s">
        <v>160</v>
      </c>
      <c r="AA58" s="57" t="s">
        <v>160</v>
      </c>
      <c r="AB58" s="57" t="s">
        <v>160</v>
      </c>
      <c r="AC58" s="57" t="s">
        <v>160</v>
      </c>
      <c r="AD58" s="57" t="s">
        <v>160</v>
      </c>
      <c r="AE58" s="57" t="s">
        <v>160</v>
      </c>
      <c r="AF58" s="57" t="s">
        <v>160</v>
      </c>
      <c r="AG58" s="57" t="s">
        <v>160</v>
      </c>
      <c r="AH58" s="57" t="s">
        <v>160</v>
      </c>
      <c r="AI58" s="57" t="s">
        <v>179</v>
      </c>
      <c r="AL58" s="9">
        <v>47027</v>
      </c>
      <c r="AM58" s="57">
        <v>1293.404717294</v>
      </c>
      <c r="AN58" s="57">
        <v>4215.2295572860003</v>
      </c>
      <c r="AO58" s="57">
        <v>3.4245207999999999E-2</v>
      </c>
      <c r="AP58" s="57">
        <v>1293.404717294</v>
      </c>
      <c r="AQ58" s="57">
        <v>3161.422167964</v>
      </c>
      <c r="AR58" s="57">
        <v>0</v>
      </c>
      <c r="AS58" s="57">
        <v>0.63867031500000004</v>
      </c>
      <c r="AT58" s="57">
        <v>1.561078652</v>
      </c>
      <c r="AU58" s="57">
        <v>0</v>
      </c>
      <c r="AV58" s="57">
        <v>63.92</v>
      </c>
      <c r="AW58" s="57">
        <v>3.6059999999999999</v>
      </c>
      <c r="AX58" s="57">
        <v>0</v>
      </c>
      <c r="AY58" s="57">
        <v>40.823806556999997</v>
      </c>
      <c r="AZ58" s="57">
        <v>5.6292496200000004</v>
      </c>
      <c r="BA58" s="57">
        <v>0</v>
      </c>
      <c r="BB58" s="57">
        <v>46.453056177999997</v>
      </c>
      <c r="BC58" s="57">
        <v>0</v>
      </c>
      <c r="BD58" s="57">
        <v>0</v>
      </c>
      <c r="BE58" s="57">
        <v>0</v>
      </c>
      <c r="BF58" s="57">
        <v>2.306354808</v>
      </c>
      <c r="BG58" s="57">
        <v>1.161326404</v>
      </c>
      <c r="BH58" s="57">
        <v>3.467681212</v>
      </c>
      <c r="BI58" s="57">
        <v>0</v>
      </c>
      <c r="BJ58" s="57">
        <v>0</v>
      </c>
      <c r="BK58" s="57">
        <v>0</v>
      </c>
      <c r="BL58" s="57">
        <v>0</v>
      </c>
      <c r="BM58" s="57">
        <v>0</v>
      </c>
      <c r="BN58" s="57">
        <v>0</v>
      </c>
      <c r="BO58" s="57">
        <v>0</v>
      </c>
      <c r="BP58" s="57">
        <v>42.985374964999998</v>
      </c>
      <c r="BQ58" s="57">
        <v>27.440895945000001</v>
      </c>
      <c r="BR58" s="57">
        <v>22.258111616000001</v>
      </c>
      <c r="BS58" s="57">
        <v>42.985374964999998</v>
      </c>
      <c r="BT58" s="57">
        <v>27.440895945000001</v>
      </c>
      <c r="BU58" s="57">
        <v>22.258111616000001</v>
      </c>
    </row>
    <row r="59" spans="1:73" x14ac:dyDescent="0.25">
      <c r="A59" s="57">
        <v>6</v>
      </c>
      <c r="B59" s="57">
        <v>42285341770000</v>
      </c>
      <c r="C59" s="57" t="s">
        <v>147</v>
      </c>
      <c r="D59" s="57" t="s">
        <v>148</v>
      </c>
      <c r="E59" s="57" t="s">
        <v>149</v>
      </c>
      <c r="F59" s="57">
        <v>0</v>
      </c>
      <c r="G59" s="57" t="s">
        <v>67</v>
      </c>
      <c r="H59" s="57" t="s">
        <v>150</v>
      </c>
      <c r="I59" s="57" t="s">
        <v>151</v>
      </c>
      <c r="J59" s="57" t="s">
        <v>152</v>
      </c>
      <c r="K59" s="57" t="s">
        <v>51</v>
      </c>
      <c r="L59" s="57" t="s">
        <v>153</v>
      </c>
      <c r="M59" s="57" t="s">
        <v>154</v>
      </c>
      <c r="N59" s="57" t="s">
        <v>155</v>
      </c>
      <c r="P59" s="57" t="s">
        <v>156</v>
      </c>
      <c r="Q59" s="57" t="s">
        <v>157</v>
      </c>
      <c r="R59" s="57" t="s">
        <v>158</v>
      </c>
      <c r="S59" s="57" t="s">
        <v>159</v>
      </c>
      <c r="U59" s="57" t="s">
        <v>160</v>
      </c>
      <c r="V59" s="57" t="s">
        <v>160</v>
      </c>
      <c r="W59" s="57" t="s">
        <v>160</v>
      </c>
      <c r="X59" s="57" t="s">
        <v>160</v>
      </c>
      <c r="Y59" s="57" t="s">
        <v>160</v>
      </c>
      <c r="Z59" s="57" t="s">
        <v>160</v>
      </c>
      <c r="AA59" s="57" t="s">
        <v>160</v>
      </c>
      <c r="AB59" s="57" t="s">
        <v>160</v>
      </c>
      <c r="AC59" s="57" t="s">
        <v>160</v>
      </c>
      <c r="AD59" s="57" t="s">
        <v>160</v>
      </c>
      <c r="AE59" s="57" t="s">
        <v>160</v>
      </c>
      <c r="AF59" s="57" t="s">
        <v>160</v>
      </c>
      <c r="AG59" s="57" t="s">
        <v>160</v>
      </c>
      <c r="AH59" s="57" t="s">
        <v>160</v>
      </c>
      <c r="AI59" s="57" t="s">
        <v>179</v>
      </c>
      <c r="AL59" s="9">
        <v>47058</v>
      </c>
      <c r="AM59" s="57">
        <v>1239.5418347740001</v>
      </c>
      <c r="AN59" s="57">
        <v>4033.7490998359999</v>
      </c>
      <c r="AO59" s="57">
        <v>3.2695269999999999E-2</v>
      </c>
      <c r="AP59" s="57">
        <v>1239.5418347740001</v>
      </c>
      <c r="AQ59" s="57">
        <v>3025.3118248770002</v>
      </c>
      <c r="AR59" s="57">
        <v>0</v>
      </c>
      <c r="AS59" s="57">
        <v>0.61207336300000004</v>
      </c>
      <c r="AT59" s="57">
        <v>1.4938687260000001</v>
      </c>
      <c r="AU59" s="57">
        <v>0</v>
      </c>
      <c r="AV59" s="57">
        <v>63.879999998999999</v>
      </c>
      <c r="AW59" s="57">
        <v>3.923</v>
      </c>
      <c r="AX59" s="57">
        <v>0</v>
      </c>
      <c r="AY59" s="57">
        <v>39.099246401999999</v>
      </c>
      <c r="AZ59" s="57">
        <v>5.8604470119999998</v>
      </c>
      <c r="BA59" s="57">
        <v>0</v>
      </c>
      <c r="BB59" s="57">
        <v>44.959693414999997</v>
      </c>
      <c r="BC59" s="57">
        <v>0</v>
      </c>
      <c r="BD59" s="57">
        <v>0</v>
      </c>
      <c r="BE59" s="57">
        <v>0</v>
      </c>
      <c r="BF59" s="57">
        <v>2.2441023630000001</v>
      </c>
      <c r="BG59" s="57">
        <v>1.1239923350000001</v>
      </c>
      <c r="BH59" s="57">
        <v>3.3680946980000002</v>
      </c>
      <c r="BI59" s="57">
        <v>0</v>
      </c>
      <c r="BJ59" s="57">
        <v>0</v>
      </c>
      <c r="BK59" s="57">
        <v>0</v>
      </c>
      <c r="BL59" s="57">
        <v>0</v>
      </c>
      <c r="BM59" s="57">
        <v>0</v>
      </c>
      <c r="BN59" s="57">
        <v>0</v>
      </c>
      <c r="BO59" s="57">
        <v>0</v>
      </c>
      <c r="BP59" s="57">
        <v>41.591598716</v>
      </c>
      <c r="BQ59" s="57">
        <v>26.344100344000001</v>
      </c>
      <c r="BR59" s="57">
        <v>21.290593192999999</v>
      </c>
      <c r="BS59" s="57">
        <v>41.591598716</v>
      </c>
      <c r="BT59" s="57">
        <v>26.344100344000001</v>
      </c>
      <c r="BU59" s="57">
        <v>21.290593192999999</v>
      </c>
    </row>
    <row r="60" spans="1:73" x14ac:dyDescent="0.25">
      <c r="A60" s="57">
        <v>6</v>
      </c>
      <c r="B60" s="57">
        <v>42285341770000</v>
      </c>
      <c r="C60" s="57" t="s">
        <v>147</v>
      </c>
      <c r="D60" s="57" t="s">
        <v>148</v>
      </c>
      <c r="E60" s="57" t="s">
        <v>149</v>
      </c>
      <c r="F60" s="57">
        <v>0</v>
      </c>
      <c r="G60" s="57" t="s">
        <v>67</v>
      </c>
      <c r="H60" s="57" t="s">
        <v>150</v>
      </c>
      <c r="I60" s="57" t="s">
        <v>151</v>
      </c>
      <c r="J60" s="57" t="s">
        <v>152</v>
      </c>
      <c r="K60" s="57" t="s">
        <v>51</v>
      </c>
      <c r="L60" s="57" t="s">
        <v>153</v>
      </c>
      <c r="M60" s="57" t="s">
        <v>154</v>
      </c>
      <c r="N60" s="57" t="s">
        <v>155</v>
      </c>
      <c r="P60" s="57" t="s">
        <v>156</v>
      </c>
      <c r="Q60" s="57" t="s">
        <v>157</v>
      </c>
      <c r="R60" s="57" t="s">
        <v>158</v>
      </c>
      <c r="S60" s="57" t="s">
        <v>159</v>
      </c>
      <c r="U60" s="57" t="s">
        <v>160</v>
      </c>
      <c r="V60" s="57" t="s">
        <v>160</v>
      </c>
      <c r="W60" s="57" t="s">
        <v>160</v>
      </c>
      <c r="X60" s="57" t="s">
        <v>160</v>
      </c>
      <c r="Y60" s="57" t="s">
        <v>160</v>
      </c>
      <c r="Z60" s="57" t="s">
        <v>160</v>
      </c>
      <c r="AA60" s="57" t="s">
        <v>160</v>
      </c>
      <c r="AB60" s="57" t="s">
        <v>160</v>
      </c>
      <c r="AC60" s="57" t="s">
        <v>160</v>
      </c>
      <c r="AD60" s="57" t="s">
        <v>160</v>
      </c>
      <c r="AE60" s="57" t="s">
        <v>160</v>
      </c>
      <c r="AF60" s="57" t="s">
        <v>160</v>
      </c>
      <c r="AG60" s="57" t="s">
        <v>160</v>
      </c>
      <c r="AH60" s="57" t="s">
        <v>160</v>
      </c>
      <c r="AI60" s="57" t="s">
        <v>179</v>
      </c>
      <c r="AL60" s="9">
        <v>47088</v>
      </c>
      <c r="AM60" s="57">
        <v>1268.5786905570001</v>
      </c>
      <c r="AN60" s="57">
        <v>4122.2228605930004</v>
      </c>
      <c r="AO60" s="57">
        <v>3.3336862000000002E-2</v>
      </c>
      <c r="AP60" s="57">
        <v>1268.5786905570001</v>
      </c>
      <c r="AQ60" s="57">
        <v>3091.6671454450002</v>
      </c>
      <c r="AR60" s="57">
        <v>0</v>
      </c>
      <c r="AS60" s="57">
        <v>0.62641147200000002</v>
      </c>
      <c r="AT60" s="57">
        <v>1.5266343200000001</v>
      </c>
      <c r="AU60" s="57">
        <v>0</v>
      </c>
      <c r="AV60" s="57">
        <v>63.82</v>
      </c>
      <c r="AW60" s="57">
        <v>4.3259999999999996</v>
      </c>
      <c r="AX60" s="57">
        <v>0</v>
      </c>
      <c r="AY60" s="57">
        <v>39.977580117999999</v>
      </c>
      <c r="AZ60" s="57">
        <v>6.604220067</v>
      </c>
      <c r="BA60" s="57">
        <v>0</v>
      </c>
      <c r="BB60" s="57">
        <v>46.581800184999999</v>
      </c>
      <c r="BC60" s="57">
        <v>0</v>
      </c>
      <c r="BD60" s="57">
        <v>0</v>
      </c>
      <c r="BE60" s="57">
        <v>0</v>
      </c>
      <c r="BF60" s="57">
        <v>2.340427767</v>
      </c>
      <c r="BG60" s="57">
        <v>1.1645450049999999</v>
      </c>
      <c r="BH60" s="57">
        <v>3.5049727719999999</v>
      </c>
      <c r="BI60" s="57">
        <v>0</v>
      </c>
      <c r="BJ60" s="57">
        <v>0</v>
      </c>
      <c r="BK60" s="57">
        <v>0</v>
      </c>
      <c r="BL60" s="57">
        <v>0</v>
      </c>
      <c r="BM60" s="57">
        <v>0</v>
      </c>
      <c r="BN60" s="57">
        <v>0</v>
      </c>
      <c r="BO60" s="57">
        <v>0</v>
      </c>
      <c r="BP60" s="57">
        <v>43.076827412999997</v>
      </c>
      <c r="BQ60" s="57">
        <v>27.065018669000001</v>
      </c>
      <c r="BR60" s="57">
        <v>21.790852812000001</v>
      </c>
      <c r="BS60" s="57">
        <v>43.076827412999997</v>
      </c>
      <c r="BT60" s="57">
        <v>27.065018669000001</v>
      </c>
      <c r="BU60" s="57">
        <v>21.790852812000001</v>
      </c>
    </row>
    <row r="61" spans="1:73" x14ac:dyDescent="0.25">
      <c r="A61" s="57">
        <v>6</v>
      </c>
      <c r="B61" s="57">
        <v>42285341770000</v>
      </c>
      <c r="C61" s="57" t="s">
        <v>147</v>
      </c>
      <c r="D61" s="57" t="s">
        <v>148</v>
      </c>
      <c r="E61" s="57" t="s">
        <v>149</v>
      </c>
      <c r="F61" s="57">
        <v>0</v>
      </c>
      <c r="G61" s="57" t="s">
        <v>67</v>
      </c>
      <c r="H61" s="57" t="s">
        <v>150</v>
      </c>
      <c r="I61" s="57" t="s">
        <v>151</v>
      </c>
      <c r="J61" s="57" t="s">
        <v>152</v>
      </c>
      <c r="K61" s="57" t="s">
        <v>51</v>
      </c>
      <c r="L61" s="57" t="s">
        <v>153</v>
      </c>
      <c r="M61" s="57" t="s">
        <v>154</v>
      </c>
      <c r="N61" s="57" t="s">
        <v>155</v>
      </c>
      <c r="P61" s="57" t="s">
        <v>156</v>
      </c>
      <c r="Q61" s="57" t="s">
        <v>157</v>
      </c>
      <c r="R61" s="57" t="s">
        <v>158</v>
      </c>
      <c r="S61" s="57" t="s">
        <v>159</v>
      </c>
      <c r="U61" s="57" t="s">
        <v>160</v>
      </c>
      <c r="V61" s="57" t="s">
        <v>160</v>
      </c>
      <c r="W61" s="57" t="s">
        <v>160</v>
      </c>
      <c r="X61" s="57" t="s">
        <v>160</v>
      </c>
      <c r="Y61" s="57" t="s">
        <v>160</v>
      </c>
      <c r="Z61" s="57" t="s">
        <v>160</v>
      </c>
      <c r="AA61" s="57" t="s">
        <v>160</v>
      </c>
      <c r="AB61" s="57" t="s">
        <v>160</v>
      </c>
      <c r="AC61" s="57" t="s">
        <v>160</v>
      </c>
      <c r="AD61" s="57" t="s">
        <v>160</v>
      </c>
      <c r="AE61" s="57" t="s">
        <v>160</v>
      </c>
      <c r="AF61" s="57" t="s">
        <v>160</v>
      </c>
      <c r="AG61" s="57" t="s">
        <v>160</v>
      </c>
      <c r="AH61" s="57" t="s">
        <v>160</v>
      </c>
      <c r="AI61" s="57" t="s">
        <v>179</v>
      </c>
      <c r="AL61" s="9">
        <v>47119</v>
      </c>
      <c r="AM61" s="57">
        <v>1256.3554887539999</v>
      </c>
      <c r="AN61" s="57">
        <v>4076.504537155</v>
      </c>
      <c r="AO61" s="57">
        <v>3.2892847000000003E-2</v>
      </c>
      <c r="AP61" s="57">
        <v>1256.3554887539999</v>
      </c>
      <c r="AQ61" s="57">
        <v>3057.3784028660002</v>
      </c>
      <c r="AR61" s="57">
        <v>0</v>
      </c>
      <c r="AS61" s="57">
        <v>0.62037577700000002</v>
      </c>
      <c r="AT61" s="57">
        <v>1.509702882</v>
      </c>
      <c r="AU61" s="57">
        <v>0</v>
      </c>
      <c r="AV61" s="57">
        <v>63.7</v>
      </c>
      <c r="AW61" s="57">
        <v>4.6150000000000002</v>
      </c>
      <c r="AX61" s="57">
        <v>0</v>
      </c>
      <c r="AY61" s="57">
        <v>39.517936982000002</v>
      </c>
      <c r="AZ61" s="57">
        <v>6.9672787979999997</v>
      </c>
      <c r="BA61" s="57">
        <v>0</v>
      </c>
      <c r="BB61" s="57">
        <v>46.485215779999997</v>
      </c>
      <c r="BC61" s="57">
        <v>0</v>
      </c>
      <c r="BD61" s="57">
        <v>0</v>
      </c>
      <c r="BE61" s="57">
        <v>0</v>
      </c>
      <c r="BF61" s="57">
        <v>2.3464528470000001</v>
      </c>
      <c r="BG61" s="57">
        <v>1.1621303949999999</v>
      </c>
      <c r="BH61" s="57">
        <v>3.5085832410000002</v>
      </c>
      <c r="BI61" s="57">
        <v>0</v>
      </c>
      <c r="BJ61" s="57">
        <v>0</v>
      </c>
      <c r="BK61" s="57">
        <v>0</v>
      </c>
      <c r="BL61" s="57">
        <v>0</v>
      </c>
      <c r="BM61" s="57">
        <v>0</v>
      </c>
      <c r="BN61" s="57">
        <v>0</v>
      </c>
      <c r="BO61" s="57">
        <v>0</v>
      </c>
      <c r="BP61" s="57">
        <v>42.976632539000001</v>
      </c>
      <c r="BQ61" s="57">
        <v>26.784519943999999</v>
      </c>
      <c r="BR61" s="57">
        <v>21.48380835</v>
      </c>
      <c r="BS61" s="57">
        <v>42.976632539000001</v>
      </c>
      <c r="BT61" s="57">
        <v>26.784519943999999</v>
      </c>
      <c r="BU61" s="57">
        <v>21.48380835</v>
      </c>
    </row>
    <row r="62" spans="1:73" x14ac:dyDescent="0.25">
      <c r="A62" s="57">
        <v>6</v>
      </c>
      <c r="B62" s="57">
        <v>42285341770000</v>
      </c>
      <c r="C62" s="57" t="s">
        <v>147</v>
      </c>
      <c r="D62" s="57" t="s">
        <v>148</v>
      </c>
      <c r="E62" s="57" t="s">
        <v>149</v>
      </c>
      <c r="F62" s="57">
        <v>0</v>
      </c>
      <c r="G62" s="57" t="s">
        <v>67</v>
      </c>
      <c r="H62" s="57" t="s">
        <v>150</v>
      </c>
      <c r="I62" s="57" t="s">
        <v>151</v>
      </c>
      <c r="J62" s="57" t="s">
        <v>152</v>
      </c>
      <c r="K62" s="57" t="s">
        <v>51</v>
      </c>
      <c r="L62" s="57" t="s">
        <v>153</v>
      </c>
      <c r="M62" s="57" t="s">
        <v>154</v>
      </c>
      <c r="N62" s="57" t="s">
        <v>155</v>
      </c>
      <c r="P62" s="57" t="s">
        <v>156</v>
      </c>
      <c r="Q62" s="57" t="s">
        <v>157</v>
      </c>
      <c r="R62" s="57" t="s">
        <v>158</v>
      </c>
      <c r="S62" s="57" t="s">
        <v>159</v>
      </c>
      <c r="U62" s="57" t="s">
        <v>160</v>
      </c>
      <c r="V62" s="57" t="s">
        <v>160</v>
      </c>
      <c r="W62" s="57" t="s">
        <v>160</v>
      </c>
      <c r="X62" s="57" t="s">
        <v>160</v>
      </c>
      <c r="Y62" s="57" t="s">
        <v>160</v>
      </c>
      <c r="Z62" s="57" t="s">
        <v>160</v>
      </c>
      <c r="AA62" s="57" t="s">
        <v>160</v>
      </c>
      <c r="AB62" s="57" t="s">
        <v>160</v>
      </c>
      <c r="AC62" s="57" t="s">
        <v>160</v>
      </c>
      <c r="AD62" s="57" t="s">
        <v>160</v>
      </c>
      <c r="AE62" s="57" t="s">
        <v>160</v>
      </c>
      <c r="AF62" s="57" t="s">
        <v>160</v>
      </c>
      <c r="AG62" s="57" t="s">
        <v>160</v>
      </c>
      <c r="AH62" s="57" t="s">
        <v>160</v>
      </c>
      <c r="AI62" s="57" t="s">
        <v>179</v>
      </c>
      <c r="AL62" s="9">
        <v>47150</v>
      </c>
      <c r="AM62" s="57">
        <v>1124.477895385</v>
      </c>
      <c r="AN62" s="57">
        <v>3643.5387852479998</v>
      </c>
      <c r="AO62" s="57">
        <v>2.9337413E-2</v>
      </c>
      <c r="AP62" s="57">
        <v>1124.477895385</v>
      </c>
      <c r="AQ62" s="57">
        <v>2732.6540889359999</v>
      </c>
      <c r="AR62" s="57">
        <v>0</v>
      </c>
      <c r="AS62" s="57">
        <v>0.55525594</v>
      </c>
      <c r="AT62" s="57">
        <v>1.3493572629999999</v>
      </c>
      <c r="AU62" s="57">
        <v>0</v>
      </c>
      <c r="AV62" s="57">
        <v>63.65</v>
      </c>
      <c r="AW62" s="57">
        <v>4.4169999999999998</v>
      </c>
      <c r="AX62" s="57">
        <v>0</v>
      </c>
      <c r="AY62" s="57">
        <v>35.342040578999999</v>
      </c>
      <c r="AZ62" s="57">
        <v>5.9601110290000001</v>
      </c>
      <c r="BA62" s="57">
        <v>0</v>
      </c>
      <c r="BB62" s="57">
        <v>41.302151606999999</v>
      </c>
      <c r="BC62" s="57">
        <v>0</v>
      </c>
      <c r="BD62" s="57">
        <v>0</v>
      </c>
      <c r="BE62" s="57">
        <v>0</v>
      </c>
      <c r="BF62" s="57">
        <v>2.0781843169999998</v>
      </c>
      <c r="BG62" s="57">
        <v>1.0325537899999999</v>
      </c>
      <c r="BH62" s="57">
        <v>3.110738107</v>
      </c>
      <c r="BI62" s="57">
        <v>0</v>
      </c>
      <c r="BJ62" s="57">
        <v>0</v>
      </c>
      <c r="BK62" s="57">
        <v>0</v>
      </c>
      <c r="BL62" s="57">
        <v>0</v>
      </c>
      <c r="BM62" s="57">
        <v>0</v>
      </c>
      <c r="BN62" s="57">
        <v>0</v>
      </c>
      <c r="BO62" s="57">
        <v>0</v>
      </c>
      <c r="BP62" s="57">
        <v>38.191413500000003</v>
      </c>
      <c r="BQ62" s="57">
        <v>23.628930251</v>
      </c>
      <c r="BR62" s="57">
        <v>18.888241772000001</v>
      </c>
      <c r="BS62" s="57">
        <v>38.191413500000003</v>
      </c>
      <c r="BT62" s="57">
        <v>23.628930251</v>
      </c>
      <c r="BU62" s="57">
        <v>18.888241772000001</v>
      </c>
    </row>
    <row r="63" spans="1:73" x14ac:dyDescent="0.25">
      <c r="A63" s="57">
        <v>6</v>
      </c>
      <c r="B63" s="57">
        <v>42285341770000</v>
      </c>
      <c r="C63" s="57" t="s">
        <v>147</v>
      </c>
      <c r="D63" s="57" t="s">
        <v>148</v>
      </c>
      <c r="E63" s="57" t="s">
        <v>149</v>
      </c>
      <c r="F63" s="57">
        <v>0</v>
      </c>
      <c r="G63" s="57" t="s">
        <v>67</v>
      </c>
      <c r="H63" s="57" t="s">
        <v>150</v>
      </c>
      <c r="I63" s="57" t="s">
        <v>151</v>
      </c>
      <c r="J63" s="57" t="s">
        <v>152</v>
      </c>
      <c r="K63" s="57" t="s">
        <v>51</v>
      </c>
      <c r="L63" s="57" t="s">
        <v>153</v>
      </c>
      <c r="M63" s="57" t="s">
        <v>154</v>
      </c>
      <c r="N63" s="57" t="s">
        <v>155</v>
      </c>
      <c r="P63" s="57" t="s">
        <v>156</v>
      </c>
      <c r="Q63" s="57" t="s">
        <v>157</v>
      </c>
      <c r="R63" s="57" t="s">
        <v>158</v>
      </c>
      <c r="S63" s="57" t="s">
        <v>159</v>
      </c>
      <c r="U63" s="57" t="s">
        <v>160</v>
      </c>
      <c r="V63" s="57" t="s">
        <v>160</v>
      </c>
      <c r="W63" s="57" t="s">
        <v>160</v>
      </c>
      <c r="X63" s="57" t="s">
        <v>160</v>
      </c>
      <c r="Y63" s="57" t="s">
        <v>160</v>
      </c>
      <c r="Z63" s="57" t="s">
        <v>160</v>
      </c>
      <c r="AA63" s="57" t="s">
        <v>160</v>
      </c>
      <c r="AB63" s="57" t="s">
        <v>160</v>
      </c>
      <c r="AC63" s="57" t="s">
        <v>160</v>
      </c>
      <c r="AD63" s="57" t="s">
        <v>160</v>
      </c>
      <c r="AE63" s="57" t="s">
        <v>160</v>
      </c>
      <c r="AF63" s="57" t="s">
        <v>160</v>
      </c>
      <c r="AG63" s="57" t="s">
        <v>160</v>
      </c>
      <c r="AH63" s="57" t="s">
        <v>160</v>
      </c>
      <c r="AI63" s="57" t="s">
        <v>179</v>
      </c>
      <c r="AL63" s="9">
        <v>47178</v>
      </c>
      <c r="AM63" s="57">
        <v>1233.786557271</v>
      </c>
      <c r="AN63" s="57">
        <v>3992.2218629109998</v>
      </c>
      <c r="AO63" s="57">
        <v>3.2078582000000001E-2</v>
      </c>
      <c r="AP63" s="57">
        <v>1233.786557271</v>
      </c>
      <c r="AQ63" s="57">
        <v>2994.1663971829998</v>
      </c>
      <c r="AR63" s="57">
        <v>0</v>
      </c>
      <c r="AS63" s="57">
        <v>0.60923146399999994</v>
      </c>
      <c r="AT63" s="57">
        <v>1.478489425</v>
      </c>
      <c r="AU63" s="57">
        <v>0</v>
      </c>
      <c r="AV63" s="57">
        <v>63.599999998999998</v>
      </c>
      <c r="AW63" s="57">
        <v>3.8180000000000001</v>
      </c>
      <c r="AX63" s="57">
        <v>0</v>
      </c>
      <c r="AY63" s="57">
        <v>38.747121118000003</v>
      </c>
      <c r="AZ63" s="57">
        <v>5.6448726259999997</v>
      </c>
      <c r="BA63" s="57">
        <v>0</v>
      </c>
      <c r="BB63" s="57">
        <v>44.391993743</v>
      </c>
      <c r="BC63" s="57">
        <v>0</v>
      </c>
      <c r="BD63" s="57">
        <v>0</v>
      </c>
      <c r="BE63" s="57">
        <v>0</v>
      </c>
      <c r="BF63" s="57">
        <v>2.2117027359999999</v>
      </c>
      <c r="BG63" s="57">
        <v>1.1097998440000001</v>
      </c>
      <c r="BH63" s="57">
        <v>3.3215025790000001</v>
      </c>
      <c r="BI63" s="57">
        <v>0</v>
      </c>
      <c r="BJ63" s="57">
        <v>0</v>
      </c>
      <c r="BK63" s="57">
        <v>0</v>
      </c>
      <c r="BL63" s="57">
        <v>0</v>
      </c>
      <c r="BM63" s="57">
        <v>0</v>
      </c>
      <c r="BN63" s="57">
        <v>0</v>
      </c>
      <c r="BO63" s="57">
        <v>0</v>
      </c>
      <c r="BP63" s="57">
        <v>41.070491164000003</v>
      </c>
      <c r="BQ63" s="57">
        <v>25.205486701000002</v>
      </c>
      <c r="BR63" s="57">
        <v>20.072620184000002</v>
      </c>
      <c r="BS63" s="57">
        <v>41.070491164000003</v>
      </c>
      <c r="BT63" s="57">
        <v>25.205486701000002</v>
      </c>
      <c r="BU63" s="57">
        <v>20.072620184000002</v>
      </c>
    </row>
    <row r="64" spans="1:73" x14ac:dyDescent="0.25">
      <c r="A64" s="57">
        <v>6</v>
      </c>
      <c r="B64" s="57">
        <v>42285341770000</v>
      </c>
      <c r="C64" s="57" t="s">
        <v>147</v>
      </c>
      <c r="D64" s="57" t="s">
        <v>148</v>
      </c>
      <c r="E64" s="57" t="s">
        <v>149</v>
      </c>
      <c r="F64" s="57">
        <v>0</v>
      </c>
      <c r="G64" s="57" t="s">
        <v>67</v>
      </c>
      <c r="H64" s="57" t="s">
        <v>150</v>
      </c>
      <c r="I64" s="57" t="s">
        <v>151</v>
      </c>
      <c r="J64" s="57" t="s">
        <v>152</v>
      </c>
      <c r="K64" s="57" t="s">
        <v>51</v>
      </c>
      <c r="L64" s="57" t="s">
        <v>153</v>
      </c>
      <c r="M64" s="57" t="s">
        <v>154</v>
      </c>
      <c r="N64" s="57" t="s">
        <v>155</v>
      </c>
      <c r="P64" s="57" t="s">
        <v>156</v>
      </c>
      <c r="Q64" s="57" t="s">
        <v>157</v>
      </c>
      <c r="R64" s="57" t="s">
        <v>158</v>
      </c>
      <c r="S64" s="57" t="s">
        <v>159</v>
      </c>
      <c r="U64" s="57" t="s">
        <v>160</v>
      </c>
      <c r="V64" s="57" t="s">
        <v>160</v>
      </c>
      <c r="W64" s="57" t="s">
        <v>160</v>
      </c>
      <c r="X64" s="57" t="s">
        <v>160</v>
      </c>
      <c r="Y64" s="57" t="s">
        <v>160</v>
      </c>
      <c r="Z64" s="57" t="s">
        <v>160</v>
      </c>
      <c r="AA64" s="57" t="s">
        <v>160</v>
      </c>
      <c r="AB64" s="57" t="s">
        <v>160</v>
      </c>
      <c r="AC64" s="57" t="s">
        <v>160</v>
      </c>
      <c r="AD64" s="57" t="s">
        <v>160</v>
      </c>
      <c r="AE64" s="57" t="s">
        <v>160</v>
      </c>
      <c r="AF64" s="57" t="s">
        <v>160</v>
      </c>
      <c r="AG64" s="57" t="s">
        <v>160</v>
      </c>
      <c r="AH64" s="57" t="s">
        <v>160</v>
      </c>
      <c r="AI64" s="57" t="s">
        <v>179</v>
      </c>
      <c r="AL64" s="9">
        <v>47209</v>
      </c>
      <c r="AM64" s="57">
        <v>1183.0272772410001</v>
      </c>
      <c r="AN64" s="57">
        <v>3822.5754390659999</v>
      </c>
      <c r="AO64" s="57">
        <v>3.0650997999999999E-2</v>
      </c>
      <c r="AP64" s="57">
        <v>1183.0272772410001</v>
      </c>
      <c r="AQ64" s="57">
        <v>2866.9315792990001</v>
      </c>
      <c r="AR64" s="57">
        <v>0</v>
      </c>
      <c r="AS64" s="57">
        <v>0.584167039</v>
      </c>
      <c r="AT64" s="57">
        <v>1.415662145</v>
      </c>
      <c r="AU64" s="57">
        <v>0</v>
      </c>
      <c r="AV64" s="57">
        <v>63.549999999000001</v>
      </c>
      <c r="AW64" s="57">
        <v>3.1880000000000002</v>
      </c>
      <c r="AX64" s="57">
        <v>0</v>
      </c>
      <c r="AY64" s="57">
        <v>37.123815342999997</v>
      </c>
      <c r="AZ64" s="57">
        <v>4.5131309169999998</v>
      </c>
      <c r="BA64" s="57">
        <v>0</v>
      </c>
      <c r="BB64" s="57">
        <v>41.636946260000002</v>
      </c>
      <c r="BC64" s="57">
        <v>0</v>
      </c>
      <c r="BD64" s="57">
        <v>0</v>
      </c>
      <c r="BE64" s="57">
        <v>0</v>
      </c>
      <c r="BF64" s="57">
        <v>2.0519030410000001</v>
      </c>
      <c r="BG64" s="57">
        <v>1.0409236559999999</v>
      </c>
      <c r="BH64" s="57">
        <v>3.0928266980000001</v>
      </c>
      <c r="BI64" s="57">
        <v>0</v>
      </c>
      <c r="BJ64" s="57">
        <v>0</v>
      </c>
      <c r="BK64" s="57">
        <v>0</v>
      </c>
      <c r="BL64" s="57">
        <v>0</v>
      </c>
      <c r="BM64" s="57">
        <v>0</v>
      </c>
      <c r="BN64" s="57">
        <v>0</v>
      </c>
      <c r="BO64" s="57">
        <v>0</v>
      </c>
      <c r="BP64" s="57">
        <v>38.544119561999999</v>
      </c>
      <c r="BQ64" s="57">
        <v>23.470563202000001</v>
      </c>
      <c r="BR64" s="57">
        <v>18.622880274</v>
      </c>
      <c r="BS64" s="57">
        <v>38.544119561999999</v>
      </c>
      <c r="BT64" s="57">
        <v>23.470563202000001</v>
      </c>
      <c r="BU64" s="57">
        <v>18.622880274</v>
      </c>
    </row>
    <row r="65" spans="1:73" x14ac:dyDescent="0.25">
      <c r="A65" s="57">
        <v>6</v>
      </c>
      <c r="B65" s="57">
        <v>42285341770000</v>
      </c>
      <c r="C65" s="57" t="s">
        <v>147</v>
      </c>
      <c r="D65" s="57" t="s">
        <v>148</v>
      </c>
      <c r="E65" s="57" t="s">
        <v>149</v>
      </c>
      <c r="F65" s="57">
        <v>0</v>
      </c>
      <c r="G65" s="57" t="s">
        <v>67</v>
      </c>
      <c r="H65" s="57" t="s">
        <v>150</v>
      </c>
      <c r="I65" s="57" t="s">
        <v>151</v>
      </c>
      <c r="J65" s="57" t="s">
        <v>152</v>
      </c>
      <c r="K65" s="57" t="s">
        <v>51</v>
      </c>
      <c r="L65" s="57" t="s">
        <v>153</v>
      </c>
      <c r="M65" s="57" t="s">
        <v>154</v>
      </c>
      <c r="N65" s="57" t="s">
        <v>155</v>
      </c>
      <c r="P65" s="57" t="s">
        <v>156</v>
      </c>
      <c r="Q65" s="57" t="s">
        <v>157</v>
      </c>
      <c r="R65" s="57" t="s">
        <v>158</v>
      </c>
      <c r="S65" s="57" t="s">
        <v>159</v>
      </c>
      <c r="U65" s="57" t="s">
        <v>160</v>
      </c>
      <c r="V65" s="57" t="s">
        <v>160</v>
      </c>
      <c r="W65" s="57" t="s">
        <v>160</v>
      </c>
      <c r="X65" s="57" t="s">
        <v>160</v>
      </c>
      <c r="Y65" s="57" t="s">
        <v>160</v>
      </c>
      <c r="Z65" s="57" t="s">
        <v>160</v>
      </c>
      <c r="AA65" s="57" t="s">
        <v>160</v>
      </c>
      <c r="AB65" s="57" t="s">
        <v>160</v>
      </c>
      <c r="AC65" s="57" t="s">
        <v>160</v>
      </c>
      <c r="AD65" s="57" t="s">
        <v>160</v>
      </c>
      <c r="AE65" s="57" t="s">
        <v>160</v>
      </c>
      <c r="AF65" s="57" t="s">
        <v>160</v>
      </c>
      <c r="AG65" s="57" t="s">
        <v>160</v>
      </c>
      <c r="AH65" s="57" t="s">
        <v>160</v>
      </c>
      <c r="AI65" s="57" t="s">
        <v>179</v>
      </c>
      <c r="AL65" s="9">
        <v>47239</v>
      </c>
      <c r="AM65" s="57">
        <v>1211.3618450500001</v>
      </c>
      <c r="AN65" s="57">
        <v>3908.6514132329999</v>
      </c>
      <c r="AO65" s="57">
        <v>3.1276663000000003E-2</v>
      </c>
      <c r="AP65" s="57">
        <v>1211.3618450500001</v>
      </c>
      <c r="AQ65" s="57">
        <v>2931.4885599250001</v>
      </c>
      <c r="AR65" s="57">
        <v>0</v>
      </c>
      <c r="AS65" s="57">
        <v>0.59815836499999997</v>
      </c>
      <c r="AT65" s="57">
        <v>1.447539736</v>
      </c>
      <c r="AU65" s="57">
        <v>0</v>
      </c>
      <c r="AV65" s="57">
        <v>63.48</v>
      </c>
      <c r="AW65" s="57">
        <v>3.149</v>
      </c>
      <c r="AX65" s="57">
        <v>0</v>
      </c>
      <c r="AY65" s="57">
        <v>37.97109304</v>
      </c>
      <c r="AZ65" s="57">
        <v>4.5583026289999999</v>
      </c>
      <c r="BA65" s="57">
        <v>0</v>
      </c>
      <c r="BB65" s="57">
        <v>42.529395669000003</v>
      </c>
      <c r="BC65" s="57">
        <v>0</v>
      </c>
      <c r="BD65" s="57">
        <v>0</v>
      </c>
      <c r="BE65" s="57">
        <v>0</v>
      </c>
      <c r="BF65" s="57">
        <v>2.0944013379999999</v>
      </c>
      <c r="BG65" s="57">
        <v>1.0632348920000001</v>
      </c>
      <c r="BH65" s="57">
        <v>3.157636229</v>
      </c>
      <c r="BI65" s="57">
        <v>0</v>
      </c>
      <c r="BJ65" s="57">
        <v>0</v>
      </c>
      <c r="BK65" s="57">
        <v>0</v>
      </c>
      <c r="BL65" s="57">
        <v>0</v>
      </c>
      <c r="BM65" s="57">
        <v>0</v>
      </c>
      <c r="BN65" s="57">
        <v>0</v>
      </c>
      <c r="BO65" s="57">
        <v>0</v>
      </c>
      <c r="BP65" s="57">
        <v>39.371759439000002</v>
      </c>
      <c r="BQ65" s="57">
        <v>23.781380810999998</v>
      </c>
      <c r="BR65" s="57">
        <v>18.798444466999999</v>
      </c>
      <c r="BS65" s="57">
        <v>39.371759439000002</v>
      </c>
      <c r="BT65" s="57">
        <v>23.781380810999998</v>
      </c>
      <c r="BU65" s="57">
        <v>18.798444466999999</v>
      </c>
    </row>
    <row r="66" spans="1:73" x14ac:dyDescent="0.25">
      <c r="A66" s="57">
        <v>6</v>
      </c>
      <c r="B66" s="57">
        <v>42285341770000</v>
      </c>
      <c r="C66" s="57" t="s">
        <v>147</v>
      </c>
      <c r="D66" s="57" t="s">
        <v>148</v>
      </c>
      <c r="E66" s="57" t="s">
        <v>149</v>
      </c>
      <c r="F66" s="57">
        <v>0</v>
      </c>
      <c r="G66" s="57" t="s">
        <v>67</v>
      </c>
      <c r="H66" s="57" t="s">
        <v>150</v>
      </c>
      <c r="I66" s="57" t="s">
        <v>151</v>
      </c>
      <c r="J66" s="57" t="s">
        <v>152</v>
      </c>
      <c r="K66" s="57" t="s">
        <v>51</v>
      </c>
      <c r="L66" s="57" t="s">
        <v>153</v>
      </c>
      <c r="M66" s="57" t="s">
        <v>154</v>
      </c>
      <c r="N66" s="57" t="s">
        <v>155</v>
      </c>
      <c r="P66" s="57" t="s">
        <v>156</v>
      </c>
      <c r="Q66" s="57" t="s">
        <v>157</v>
      </c>
      <c r="R66" s="57" t="s">
        <v>158</v>
      </c>
      <c r="S66" s="57" t="s">
        <v>159</v>
      </c>
      <c r="U66" s="57" t="s">
        <v>160</v>
      </c>
      <c r="V66" s="57" t="s">
        <v>160</v>
      </c>
      <c r="W66" s="57" t="s">
        <v>160</v>
      </c>
      <c r="X66" s="57" t="s">
        <v>160</v>
      </c>
      <c r="Y66" s="57" t="s">
        <v>160</v>
      </c>
      <c r="Z66" s="57" t="s">
        <v>160</v>
      </c>
      <c r="AA66" s="57" t="s">
        <v>160</v>
      </c>
      <c r="AB66" s="57" t="s">
        <v>160</v>
      </c>
      <c r="AC66" s="57" t="s">
        <v>160</v>
      </c>
      <c r="AD66" s="57" t="s">
        <v>160</v>
      </c>
      <c r="AE66" s="57" t="s">
        <v>160</v>
      </c>
      <c r="AF66" s="57" t="s">
        <v>160</v>
      </c>
      <c r="AG66" s="57" t="s">
        <v>160</v>
      </c>
      <c r="AH66" s="57" t="s">
        <v>160</v>
      </c>
      <c r="AI66" s="57" t="s">
        <v>179</v>
      </c>
      <c r="AL66" s="9">
        <v>47270</v>
      </c>
      <c r="AM66" s="57">
        <v>1161.7532468479999</v>
      </c>
      <c r="AN66" s="57">
        <v>3743.3764326400001</v>
      </c>
      <c r="AO66" s="57">
        <v>2.9893570000000001E-2</v>
      </c>
      <c r="AP66" s="57">
        <v>1161.7532468479999</v>
      </c>
      <c r="AQ66" s="57">
        <v>2807.5323244800002</v>
      </c>
      <c r="AR66" s="57">
        <v>0</v>
      </c>
      <c r="AS66" s="57">
        <v>0.57366213600000004</v>
      </c>
      <c r="AT66" s="57">
        <v>1.386331387</v>
      </c>
      <c r="AU66" s="57">
        <v>0</v>
      </c>
      <c r="AV66" s="57">
        <v>63.44</v>
      </c>
      <c r="AW66" s="57">
        <v>3.286</v>
      </c>
      <c r="AX66" s="57">
        <v>0</v>
      </c>
      <c r="AY66" s="57">
        <v>36.393125892999997</v>
      </c>
      <c r="AZ66" s="57">
        <v>4.555484936</v>
      </c>
      <c r="BA66" s="57">
        <v>0</v>
      </c>
      <c r="BB66" s="57">
        <v>40.948610829000003</v>
      </c>
      <c r="BC66" s="57">
        <v>0</v>
      </c>
      <c r="BD66" s="57">
        <v>0</v>
      </c>
      <c r="BE66" s="57">
        <v>0</v>
      </c>
      <c r="BF66" s="57">
        <v>2.0213622569999998</v>
      </c>
      <c r="BG66" s="57">
        <v>1.0237152709999999</v>
      </c>
      <c r="BH66" s="57">
        <v>3.0450775270000001</v>
      </c>
      <c r="BI66" s="57">
        <v>0</v>
      </c>
      <c r="BJ66" s="57">
        <v>0</v>
      </c>
      <c r="BK66" s="57">
        <v>0</v>
      </c>
      <c r="BL66" s="57">
        <v>0</v>
      </c>
      <c r="BM66" s="57">
        <v>0</v>
      </c>
      <c r="BN66" s="57">
        <v>0</v>
      </c>
      <c r="BO66" s="57">
        <v>0</v>
      </c>
      <c r="BP66" s="57">
        <v>37.903533301000003</v>
      </c>
      <c r="BQ66" s="57">
        <v>22.716014152</v>
      </c>
      <c r="BR66" s="57">
        <v>17.890864972999999</v>
      </c>
      <c r="BS66" s="57">
        <v>37.903533301000003</v>
      </c>
      <c r="BT66" s="57">
        <v>22.716014152</v>
      </c>
      <c r="BU66" s="57">
        <v>17.890864972999999</v>
      </c>
    </row>
    <row r="67" spans="1:73" x14ac:dyDescent="0.25">
      <c r="A67" s="57">
        <v>6</v>
      </c>
      <c r="B67" s="57">
        <v>42285341770000</v>
      </c>
      <c r="C67" s="57" t="s">
        <v>147</v>
      </c>
      <c r="D67" s="57" t="s">
        <v>148</v>
      </c>
      <c r="E67" s="57" t="s">
        <v>149</v>
      </c>
      <c r="F67" s="57">
        <v>0</v>
      </c>
      <c r="G67" s="57" t="s">
        <v>67</v>
      </c>
      <c r="H67" s="57" t="s">
        <v>150</v>
      </c>
      <c r="I67" s="57" t="s">
        <v>151</v>
      </c>
      <c r="J67" s="57" t="s">
        <v>152</v>
      </c>
      <c r="K67" s="57" t="s">
        <v>51</v>
      </c>
      <c r="L67" s="57" t="s">
        <v>153</v>
      </c>
      <c r="M67" s="57" t="s">
        <v>154</v>
      </c>
      <c r="N67" s="57" t="s">
        <v>155</v>
      </c>
      <c r="P67" s="57" t="s">
        <v>156</v>
      </c>
      <c r="Q67" s="57" t="s">
        <v>157</v>
      </c>
      <c r="R67" s="57" t="s">
        <v>158</v>
      </c>
      <c r="S67" s="57" t="s">
        <v>159</v>
      </c>
      <c r="U67" s="57" t="s">
        <v>160</v>
      </c>
      <c r="V67" s="57" t="s">
        <v>160</v>
      </c>
      <c r="W67" s="57" t="s">
        <v>160</v>
      </c>
      <c r="X67" s="57" t="s">
        <v>160</v>
      </c>
      <c r="Y67" s="57" t="s">
        <v>160</v>
      </c>
      <c r="Z67" s="57" t="s">
        <v>160</v>
      </c>
      <c r="AA67" s="57" t="s">
        <v>160</v>
      </c>
      <c r="AB67" s="57" t="s">
        <v>160</v>
      </c>
      <c r="AC67" s="57" t="s">
        <v>160</v>
      </c>
      <c r="AD67" s="57" t="s">
        <v>160</v>
      </c>
      <c r="AE67" s="57" t="s">
        <v>160</v>
      </c>
      <c r="AF67" s="57" t="s">
        <v>160</v>
      </c>
      <c r="AG67" s="57" t="s">
        <v>160</v>
      </c>
      <c r="AH67" s="57" t="s">
        <v>160</v>
      </c>
      <c r="AI67" s="57" t="s">
        <v>179</v>
      </c>
      <c r="AL67" s="9">
        <v>47300</v>
      </c>
      <c r="AM67" s="57">
        <v>1189.8068986830001</v>
      </c>
      <c r="AN67" s="57">
        <v>3828.4904661780001</v>
      </c>
      <c r="AO67" s="57">
        <v>3.0512550999999999E-2</v>
      </c>
      <c r="AP67" s="57">
        <v>1189.8068986830001</v>
      </c>
      <c r="AQ67" s="57">
        <v>2871.3678496329999</v>
      </c>
      <c r="AR67" s="57">
        <v>0</v>
      </c>
      <c r="AS67" s="57">
        <v>0.587514749</v>
      </c>
      <c r="AT67" s="57">
        <v>1.4178527299999999</v>
      </c>
      <c r="AU67" s="57">
        <v>0</v>
      </c>
      <c r="AV67" s="57">
        <v>63.39</v>
      </c>
      <c r="AW67" s="57">
        <v>3.4209999999999998</v>
      </c>
      <c r="AX67" s="57">
        <v>0</v>
      </c>
      <c r="AY67" s="57">
        <v>37.242559907</v>
      </c>
      <c r="AZ67" s="57">
        <v>4.850474191</v>
      </c>
      <c r="BA67" s="57">
        <v>0</v>
      </c>
      <c r="BB67" s="57">
        <v>42.093034097999997</v>
      </c>
      <c r="BC67" s="57">
        <v>0</v>
      </c>
      <c r="BD67" s="57">
        <v>0</v>
      </c>
      <c r="BE67" s="57">
        <v>0</v>
      </c>
      <c r="BF67" s="57">
        <v>2.082694686</v>
      </c>
      <c r="BG67" s="57">
        <v>1.0523258520000001</v>
      </c>
      <c r="BH67" s="57">
        <v>3.1350205390000001</v>
      </c>
      <c r="BI67" s="57">
        <v>0</v>
      </c>
      <c r="BJ67" s="57">
        <v>0</v>
      </c>
      <c r="BK67" s="57">
        <v>0</v>
      </c>
      <c r="BL67" s="57">
        <v>0</v>
      </c>
      <c r="BM67" s="57">
        <v>0</v>
      </c>
      <c r="BN67" s="57">
        <v>0</v>
      </c>
      <c r="BO67" s="57">
        <v>0</v>
      </c>
      <c r="BP67" s="57">
        <v>38.958013559000001</v>
      </c>
      <c r="BQ67" s="57">
        <v>23.159869188999998</v>
      </c>
      <c r="BR67" s="57">
        <v>18.171752615999999</v>
      </c>
      <c r="BS67" s="57">
        <v>38.958013559000001</v>
      </c>
      <c r="BT67" s="57">
        <v>23.159869188999998</v>
      </c>
      <c r="BU67" s="57">
        <v>18.171752615999999</v>
      </c>
    </row>
    <row r="68" spans="1:73" x14ac:dyDescent="0.25">
      <c r="A68" s="57">
        <v>6</v>
      </c>
      <c r="B68" s="57">
        <v>42285341770000</v>
      </c>
      <c r="C68" s="57" t="s">
        <v>147</v>
      </c>
      <c r="D68" s="57" t="s">
        <v>148</v>
      </c>
      <c r="E68" s="57" t="s">
        <v>149</v>
      </c>
      <c r="F68" s="57">
        <v>0</v>
      </c>
      <c r="G68" s="57" t="s">
        <v>67</v>
      </c>
      <c r="H68" s="57" t="s">
        <v>150</v>
      </c>
      <c r="I68" s="57" t="s">
        <v>151</v>
      </c>
      <c r="J68" s="57" t="s">
        <v>152</v>
      </c>
      <c r="K68" s="57" t="s">
        <v>51</v>
      </c>
      <c r="L68" s="57" t="s">
        <v>153</v>
      </c>
      <c r="M68" s="57" t="s">
        <v>154</v>
      </c>
      <c r="N68" s="57" t="s">
        <v>155</v>
      </c>
      <c r="P68" s="57" t="s">
        <v>156</v>
      </c>
      <c r="Q68" s="57" t="s">
        <v>157</v>
      </c>
      <c r="R68" s="57" t="s">
        <v>158</v>
      </c>
      <c r="S68" s="57" t="s">
        <v>159</v>
      </c>
      <c r="U68" s="57" t="s">
        <v>160</v>
      </c>
      <c r="V68" s="57" t="s">
        <v>160</v>
      </c>
      <c r="W68" s="57" t="s">
        <v>160</v>
      </c>
      <c r="X68" s="57" t="s">
        <v>160</v>
      </c>
      <c r="Y68" s="57" t="s">
        <v>160</v>
      </c>
      <c r="Z68" s="57" t="s">
        <v>160</v>
      </c>
      <c r="AA68" s="57" t="s">
        <v>160</v>
      </c>
      <c r="AB68" s="57" t="s">
        <v>160</v>
      </c>
      <c r="AC68" s="57" t="s">
        <v>160</v>
      </c>
      <c r="AD68" s="57" t="s">
        <v>160</v>
      </c>
      <c r="AE68" s="57" t="s">
        <v>160</v>
      </c>
      <c r="AF68" s="57" t="s">
        <v>160</v>
      </c>
      <c r="AG68" s="57" t="s">
        <v>160</v>
      </c>
      <c r="AH68" s="57" t="s">
        <v>160</v>
      </c>
      <c r="AI68" s="57" t="s">
        <v>179</v>
      </c>
      <c r="AL68" s="9">
        <v>47331</v>
      </c>
      <c r="AM68" s="57">
        <v>1179.169589588</v>
      </c>
      <c r="AN68" s="57">
        <v>3788.993506155</v>
      </c>
      <c r="AO68" s="57">
        <v>3.0137884E-2</v>
      </c>
      <c r="AP68" s="57">
        <v>1179.169589588</v>
      </c>
      <c r="AQ68" s="57">
        <v>2841.7451296160002</v>
      </c>
      <c r="AR68" s="57">
        <v>0</v>
      </c>
      <c r="AS68" s="57">
        <v>0.58226215199999998</v>
      </c>
      <c r="AT68" s="57">
        <v>1.403225328</v>
      </c>
      <c r="AU68" s="57">
        <v>0</v>
      </c>
      <c r="AV68" s="57">
        <v>63.320000000999997</v>
      </c>
      <c r="AW68" s="57">
        <v>3.4710000000000001</v>
      </c>
      <c r="AX68" s="57">
        <v>0</v>
      </c>
      <c r="AY68" s="57">
        <v>36.868839442000002</v>
      </c>
      <c r="AZ68" s="57">
        <v>4.8705951120000002</v>
      </c>
      <c r="BA68" s="57">
        <v>0</v>
      </c>
      <c r="BB68" s="57">
        <v>41.739434553999999</v>
      </c>
      <c r="BC68" s="57">
        <v>0</v>
      </c>
      <c r="BD68" s="57">
        <v>0</v>
      </c>
      <c r="BE68" s="57">
        <v>0</v>
      </c>
      <c r="BF68" s="57">
        <v>2.066959829</v>
      </c>
      <c r="BG68" s="57">
        <v>1.043485864</v>
      </c>
      <c r="BH68" s="57">
        <v>3.110445693</v>
      </c>
      <c r="BI68" s="57">
        <v>0</v>
      </c>
      <c r="BJ68" s="57">
        <v>0</v>
      </c>
      <c r="BK68" s="57">
        <v>0</v>
      </c>
      <c r="BL68" s="57">
        <v>0</v>
      </c>
      <c r="BM68" s="57">
        <v>0</v>
      </c>
      <c r="BN68" s="57">
        <v>0</v>
      </c>
      <c r="BO68" s="57">
        <v>0</v>
      </c>
      <c r="BP68" s="57">
        <v>38.628988861000003</v>
      </c>
      <c r="BQ68" s="57">
        <v>22.779254207000001</v>
      </c>
      <c r="BR68" s="57">
        <v>17.805809443000001</v>
      </c>
      <c r="BS68" s="57">
        <v>38.628988861000003</v>
      </c>
      <c r="BT68" s="57">
        <v>22.779254207000001</v>
      </c>
      <c r="BU68" s="57">
        <v>17.805809443000001</v>
      </c>
    </row>
    <row r="69" spans="1:73" x14ac:dyDescent="0.25">
      <c r="A69" s="57">
        <v>6</v>
      </c>
      <c r="B69" s="57">
        <v>42285341770000</v>
      </c>
      <c r="C69" s="57" t="s">
        <v>147</v>
      </c>
      <c r="D69" s="57" t="s">
        <v>148</v>
      </c>
      <c r="E69" s="57" t="s">
        <v>149</v>
      </c>
      <c r="F69" s="57">
        <v>0</v>
      </c>
      <c r="G69" s="57" t="s">
        <v>67</v>
      </c>
      <c r="H69" s="57" t="s">
        <v>150</v>
      </c>
      <c r="I69" s="57" t="s">
        <v>151</v>
      </c>
      <c r="J69" s="57" t="s">
        <v>152</v>
      </c>
      <c r="K69" s="57" t="s">
        <v>51</v>
      </c>
      <c r="L69" s="57" t="s">
        <v>153</v>
      </c>
      <c r="M69" s="57" t="s">
        <v>154</v>
      </c>
      <c r="N69" s="57" t="s">
        <v>155</v>
      </c>
      <c r="P69" s="57" t="s">
        <v>156</v>
      </c>
      <c r="Q69" s="57" t="s">
        <v>157</v>
      </c>
      <c r="R69" s="57" t="s">
        <v>158</v>
      </c>
      <c r="S69" s="57" t="s">
        <v>159</v>
      </c>
      <c r="U69" s="57" t="s">
        <v>160</v>
      </c>
      <c r="V69" s="57" t="s">
        <v>160</v>
      </c>
      <c r="W69" s="57" t="s">
        <v>160</v>
      </c>
      <c r="X69" s="57" t="s">
        <v>160</v>
      </c>
      <c r="Y69" s="57" t="s">
        <v>160</v>
      </c>
      <c r="Z69" s="57" t="s">
        <v>160</v>
      </c>
      <c r="AA69" s="57" t="s">
        <v>160</v>
      </c>
      <c r="AB69" s="57" t="s">
        <v>160</v>
      </c>
      <c r="AC69" s="57" t="s">
        <v>160</v>
      </c>
      <c r="AD69" s="57" t="s">
        <v>160</v>
      </c>
      <c r="AE69" s="57" t="s">
        <v>160</v>
      </c>
      <c r="AF69" s="57" t="s">
        <v>160</v>
      </c>
      <c r="AG69" s="57" t="s">
        <v>160</v>
      </c>
      <c r="AH69" s="57" t="s">
        <v>160</v>
      </c>
      <c r="AI69" s="57" t="s">
        <v>179</v>
      </c>
      <c r="AL69" s="9">
        <v>47362</v>
      </c>
      <c r="AM69" s="57">
        <v>1131.196983675</v>
      </c>
      <c r="AN69" s="57">
        <v>3629.9175060910002</v>
      </c>
      <c r="AO69" s="57">
        <v>2.8817230999999999E-2</v>
      </c>
      <c r="AP69" s="57">
        <v>1131.196983675</v>
      </c>
      <c r="AQ69" s="57">
        <v>2722.438129568</v>
      </c>
      <c r="AR69" s="57">
        <v>0</v>
      </c>
      <c r="AS69" s="57">
        <v>0.55857375899999995</v>
      </c>
      <c r="AT69" s="57">
        <v>1.3443127239999999</v>
      </c>
      <c r="AU69" s="57">
        <v>0</v>
      </c>
      <c r="AV69" s="57">
        <v>63.24</v>
      </c>
      <c r="AW69" s="57">
        <v>3.444</v>
      </c>
      <c r="AX69" s="57">
        <v>0</v>
      </c>
      <c r="AY69" s="57">
        <v>35.324204492</v>
      </c>
      <c r="AZ69" s="57">
        <v>4.6298130210000004</v>
      </c>
      <c r="BA69" s="57">
        <v>0</v>
      </c>
      <c r="BB69" s="57">
        <v>39.954017512999997</v>
      </c>
      <c r="BC69" s="57">
        <v>0</v>
      </c>
      <c r="BD69" s="57">
        <v>0</v>
      </c>
      <c r="BE69" s="57">
        <v>0</v>
      </c>
      <c r="BF69" s="57">
        <v>1.9776148499999999</v>
      </c>
      <c r="BG69" s="57">
        <v>0.99885043799999995</v>
      </c>
      <c r="BH69" s="57">
        <v>2.9764652869999999</v>
      </c>
      <c r="BI69" s="57">
        <v>0</v>
      </c>
      <c r="BJ69" s="57">
        <v>0</v>
      </c>
      <c r="BK69" s="57">
        <v>0</v>
      </c>
      <c r="BL69" s="57">
        <v>0</v>
      </c>
      <c r="BM69" s="57">
        <v>0</v>
      </c>
      <c r="BN69" s="57">
        <v>0</v>
      </c>
      <c r="BO69" s="57">
        <v>0</v>
      </c>
      <c r="BP69" s="57">
        <v>36.977552226</v>
      </c>
      <c r="BQ69" s="57">
        <v>21.635379133000001</v>
      </c>
      <c r="BR69" s="57">
        <v>16.850046012</v>
      </c>
      <c r="BS69" s="57">
        <v>36.977552226</v>
      </c>
      <c r="BT69" s="57">
        <v>21.635379133000001</v>
      </c>
      <c r="BU69" s="57">
        <v>16.850046012</v>
      </c>
    </row>
    <row r="70" spans="1:73" x14ac:dyDescent="0.25">
      <c r="A70" s="57">
        <v>6</v>
      </c>
      <c r="B70" s="57">
        <v>42285341770000</v>
      </c>
      <c r="C70" s="57" t="s">
        <v>147</v>
      </c>
      <c r="D70" s="57" t="s">
        <v>148</v>
      </c>
      <c r="E70" s="57" t="s">
        <v>149</v>
      </c>
      <c r="F70" s="57">
        <v>0</v>
      </c>
      <c r="G70" s="57" t="s">
        <v>67</v>
      </c>
      <c r="H70" s="57" t="s">
        <v>150</v>
      </c>
      <c r="I70" s="57" t="s">
        <v>151</v>
      </c>
      <c r="J70" s="57" t="s">
        <v>152</v>
      </c>
      <c r="K70" s="57" t="s">
        <v>51</v>
      </c>
      <c r="L70" s="57" t="s">
        <v>153</v>
      </c>
      <c r="M70" s="57" t="s">
        <v>154</v>
      </c>
      <c r="N70" s="57" t="s">
        <v>155</v>
      </c>
      <c r="P70" s="57" t="s">
        <v>156</v>
      </c>
      <c r="Q70" s="57" t="s">
        <v>157</v>
      </c>
      <c r="R70" s="57" t="s">
        <v>158</v>
      </c>
      <c r="S70" s="57" t="s">
        <v>159</v>
      </c>
      <c r="U70" s="57" t="s">
        <v>160</v>
      </c>
      <c r="V70" s="57" t="s">
        <v>160</v>
      </c>
      <c r="W70" s="57" t="s">
        <v>160</v>
      </c>
      <c r="X70" s="57" t="s">
        <v>160</v>
      </c>
      <c r="Y70" s="57" t="s">
        <v>160</v>
      </c>
      <c r="Z70" s="57" t="s">
        <v>160</v>
      </c>
      <c r="AA70" s="57" t="s">
        <v>160</v>
      </c>
      <c r="AB70" s="57" t="s">
        <v>160</v>
      </c>
      <c r="AC70" s="57" t="s">
        <v>160</v>
      </c>
      <c r="AD70" s="57" t="s">
        <v>160</v>
      </c>
      <c r="AE70" s="57" t="s">
        <v>160</v>
      </c>
      <c r="AF70" s="57" t="s">
        <v>160</v>
      </c>
      <c r="AG70" s="57" t="s">
        <v>160</v>
      </c>
      <c r="AH70" s="57" t="s">
        <v>160</v>
      </c>
      <c r="AI70" s="57" t="s">
        <v>179</v>
      </c>
      <c r="AL70" s="9">
        <v>47392</v>
      </c>
      <c r="AM70" s="57">
        <v>1158.8313815439999</v>
      </c>
      <c r="AN70" s="57">
        <v>3713.5938277499999</v>
      </c>
      <c r="AO70" s="57">
        <v>2.9425982999999999E-2</v>
      </c>
      <c r="AP70" s="57">
        <v>1158.8313815439999</v>
      </c>
      <c r="AQ70" s="57">
        <v>2785.195370812</v>
      </c>
      <c r="AR70" s="57">
        <v>0</v>
      </c>
      <c r="AS70" s="57">
        <v>0.57221934799999996</v>
      </c>
      <c r="AT70" s="57">
        <v>1.3753016220000001</v>
      </c>
      <c r="AU70" s="57">
        <v>0</v>
      </c>
      <c r="AV70" s="57">
        <v>63.259999999000001</v>
      </c>
      <c r="AW70" s="57">
        <v>3.536</v>
      </c>
      <c r="AX70" s="57">
        <v>0</v>
      </c>
      <c r="AY70" s="57">
        <v>36.198595947999998</v>
      </c>
      <c r="AZ70" s="57">
        <v>4.8630665359999998</v>
      </c>
      <c r="BA70" s="57">
        <v>0</v>
      </c>
      <c r="BB70" s="57">
        <v>41.061662484000003</v>
      </c>
      <c r="BC70" s="57">
        <v>0</v>
      </c>
      <c r="BD70" s="57">
        <v>0</v>
      </c>
      <c r="BE70" s="57">
        <v>0</v>
      </c>
      <c r="BF70" s="57">
        <v>2.0354630920000001</v>
      </c>
      <c r="BG70" s="57">
        <v>1.026541562</v>
      </c>
      <c r="BH70" s="57">
        <v>3.0620046539999999</v>
      </c>
      <c r="BI70" s="57">
        <v>0</v>
      </c>
      <c r="BJ70" s="57">
        <v>0</v>
      </c>
      <c r="BK70" s="57">
        <v>0</v>
      </c>
      <c r="BL70" s="57">
        <v>0</v>
      </c>
      <c r="BM70" s="57">
        <v>0</v>
      </c>
      <c r="BN70" s="57">
        <v>0</v>
      </c>
      <c r="BO70" s="57">
        <v>0</v>
      </c>
      <c r="BP70" s="57">
        <v>37.999657829999997</v>
      </c>
      <c r="BQ70" s="57">
        <v>22.054280813999998</v>
      </c>
      <c r="BR70" s="57">
        <v>17.111614493000001</v>
      </c>
      <c r="BS70" s="57">
        <v>37.999657829999997</v>
      </c>
      <c r="BT70" s="57">
        <v>22.054280813999998</v>
      </c>
      <c r="BU70" s="57">
        <v>17.111614493000001</v>
      </c>
    </row>
    <row r="71" spans="1:73" x14ac:dyDescent="0.25">
      <c r="A71" s="57">
        <v>6</v>
      </c>
      <c r="B71" s="57">
        <v>42285341770000</v>
      </c>
      <c r="C71" s="57" t="s">
        <v>147</v>
      </c>
      <c r="D71" s="57" t="s">
        <v>148</v>
      </c>
      <c r="E71" s="57" t="s">
        <v>149</v>
      </c>
      <c r="F71" s="57">
        <v>0</v>
      </c>
      <c r="G71" s="57" t="s">
        <v>67</v>
      </c>
      <c r="H71" s="57" t="s">
        <v>150</v>
      </c>
      <c r="I71" s="57" t="s">
        <v>151</v>
      </c>
      <c r="J71" s="57" t="s">
        <v>152</v>
      </c>
      <c r="K71" s="57" t="s">
        <v>51</v>
      </c>
      <c r="L71" s="57" t="s">
        <v>153</v>
      </c>
      <c r="M71" s="57" t="s">
        <v>154</v>
      </c>
      <c r="N71" s="57" t="s">
        <v>155</v>
      </c>
      <c r="P71" s="57" t="s">
        <v>156</v>
      </c>
      <c r="Q71" s="57" t="s">
        <v>157</v>
      </c>
      <c r="R71" s="57" t="s">
        <v>158</v>
      </c>
      <c r="S71" s="57" t="s">
        <v>159</v>
      </c>
      <c r="U71" s="57" t="s">
        <v>160</v>
      </c>
      <c r="V71" s="57" t="s">
        <v>160</v>
      </c>
      <c r="W71" s="57" t="s">
        <v>160</v>
      </c>
      <c r="X71" s="57" t="s">
        <v>160</v>
      </c>
      <c r="Y71" s="57" t="s">
        <v>160</v>
      </c>
      <c r="Z71" s="57" t="s">
        <v>160</v>
      </c>
      <c r="AA71" s="57" t="s">
        <v>160</v>
      </c>
      <c r="AB71" s="57" t="s">
        <v>160</v>
      </c>
      <c r="AC71" s="57" t="s">
        <v>160</v>
      </c>
      <c r="AD71" s="57" t="s">
        <v>160</v>
      </c>
      <c r="AE71" s="57" t="s">
        <v>160</v>
      </c>
      <c r="AF71" s="57" t="s">
        <v>160</v>
      </c>
      <c r="AG71" s="57" t="s">
        <v>160</v>
      </c>
      <c r="AH71" s="57" t="s">
        <v>160</v>
      </c>
      <c r="AI71" s="57" t="s">
        <v>179</v>
      </c>
      <c r="AL71" s="9">
        <v>47423</v>
      </c>
      <c r="AM71" s="57">
        <v>1111.8827241659999</v>
      </c>
      <c r="AN71" s="57">
        <v>3558.3875632019999</v>
      </c>
      <c r="AO71" s="57">
        <v>2.8143920999999999E-2</v>
      </c>
      <c r="AP71" s="57">
        <v>1111.8827241659999</v>
      </c>
      <c r="AQ71" s="57">
        <v>2668.7906724009999</v>
      </c>
      <c r="AR71" s="57">
        <v>0</v>
      </c>
      <c r="AS71" s="57">
        <v>0.54903656999999995</v>
      </c>
      <c r="AT71" s="57">
        <v>1.3178221459999999</v>
      </c>
      <c r="AU71" s="57">
        <v>0</v>
      </c>
      <c r="AV71" s="57">
        <v>63.26</v>
      </c>
      <c r="AW71" s="57">
        <v>3.851</v>
      </c>
      <c r="AX71" s="57">
        <v>0</v>
      </c>
      <c r="AY71" s="57">
        <v>34.732053440999998</v>
      </c>
      <c r="AZ71" s="57">
        <v>5.0749330849999996</v>
      </c>
      <c r="BA71" s="57">
        <v>0</v>
      </c>
      <c r="BB71" s="57">
        <v>39.806986526000003</v>
      </c>
      <c r="BC71" s="57">
        <v>0</v>
      </c>
      <c r="BD71" s="57">
        <v>0</v>
      </c>
      <c r="BE71" s="57">
        <v>0</v>
      </c>
      <c r="BF71" s="57">
        <v>1.983664111</v>
      </c>
      <c r="BG71" s="57">
        <v>0.99517466300000001</v>
      </c>
      <c r="BH71" s="57">
        <v>2.9788387749999998</v>
      </c>
      <c r="BI71" s="57">
        <v>0</v>
      </c>
      <c r="BJ71" s="57">
        <v>0</v>
      </c>
      <c r="BK71" s="57">
        <v>0</v>
      </c>
      <c r="BL71" s="57">
        <v>0</v>
      </c>
      <c r="BM71" s="57">
        <v>0</v>
      </c>
      <c r="BN71" s="57">
        <v>0</v>
      </c>
      <c r="BO71" s="57">
        <v>0</v>
      </c>
      <c r="BP71" s="57">
        <v>36.828147752</v>
      </c>
      <c r="BQ71" s="57">
        <v>21.207685824999999</v>
      </c>
      <c r="BR71" s="57">
        <v>16.394785139</v>
      </c>
      <c r="BS71" s="57">
        <v>36.828147752</v>
      </c>
      <c r="BT71" s="57">
        <v>21.207685824999999</v>
      </c>
      <c r="BU71" s="57">
        <v>16.394785139</v>
      </c>
    </row>
    <row r="72" spans="1:73" x14ac:dyDescent="0.25">
      <c r="A72" s="57">
        <v>6</v>
      </c>
      <c r="B72" s="57">
        <v>42285341770000</v>
      </c>
      <c r="C72" s="57" t="s">
        <v>147</v>
      </c>
      <c r="D72" s="57" t="s">
        <v>148</v>
      </c>
      <c r="E72" s="57" t="s">
        <v>149</v>
      </c>
      <c r="F72" s="57">
        <v>0</v>
      </c>
      <c r="G72" s="57" t="s">
        <v>67</v>
      </c>
      <c r="H72" s="57" t="s">
        <v>150</v>
      </c>
      <c r="I72" s="57" t="s">
        <v>151</v>
      </c>
      <c r="J72" s="57" t="s">
        <v>152</v>
      </c>
      <c r="K72" s="57" t="s">
        <v>51</v>
      </c>
      <c r="L72" s="57" t="s">
        <v>153</v>
      </c>
      <c r="M72" s="57" t="s">
        <v>154</v>
      </c>
      <c r="N72" s="57" t="s">
        <v>155</v>
      </c>
      <c r="P72" s="57" t="s">
        <v>156</v>
      </c>
      <c r="Q72" s="57" t="s">
        <v>157</v>
      </c>
      <c r="R72" s="57" t="s">
        <v>158</v>
      </c>
      <c r="S72" s="57" t="s">
        <v>159</v>
      </c>
      <c r="U72" s="57" t="s">
        <v>160</v>
      </c>
      <c r="V72" s="57" t="s">
        <v>160</v>
      </c>
      <c r="W72" s="57" t="s">
        <v>160</v>
      </c>
      <c r="X72" s="57" t="s">
        <v>160</v>
      </c>
      <c r="Y72" s="57" t="s">
        <v>160</v>
      </c>
      <c r="Z72" s="57" t="s">
        <v>160</v>
      </c>
      <c r="AA72" s="57" t="s">
        <v>160</v>
      </c>
      <c r="AB72" s="57" t="s">
        <v>160</v>
      </c>
      <c r="AC72" s="57" t="s">
        <v>160</v>
      </c>
      <c r="AD72" s="57" t="s">
        <v>160</v>
      </c>
      <c r="AE72" s="57" t="s">
        <v>160</v>
      </c>
      <c r="AF72" s="57" t="s">
        <v>160</v>
      </c>
      <c r="AG72" s="57" t="s">
        <v>160</v>
      </c>
      <c r="AH72" s="57" t="s">
        <v>160</v>
      </c>
      <c r="AI72" s="57" t="s">
        <v>179</v>
      </c>
      <c r="AL72" s="9">
        <v>47453</v>
      </c>
      <c r="AM72" s="57">
        <v>1139.2425543910001</v>
      </c>
      <c r="AN72" s="57">
        <v>3641.121335285</v>
      </c>
      <c r="AO72" s="57">
        <v>2.8745836E-2</v>
      </c>
      <c r="AP72" s="57">
        <v>1139.2425543910001</v>
      </c>
      <c r="AQ72" s="57">
        <v>2730.8410014639999</v>
      </c>
      <c r="AR72" s="57">
        <v>0</v>
      </c>
      <c r="AS72" s="57">
        <v>0.56254658099999999</v>
      </c>
      <c r="AT72" s="57">
        <v>1.348461978</v>
      </c>
      <c r="AU72" s="57">
        <v>0</v>
      </c>
      <c r="AV72" s="57">
        <v>63.280000000999998</v>
      </c>
      <c r="AW72" s="57">
        <v>4.2480000000000002</v>
      </c>
      <c r="AX72" s="57">
        <v>0</v>
      </c>
      <c r="AY72" s="57">
        <v>35.597947640999998</v>
      </c>
      <c r="AZ72" s="57">
        <v>5.7282664829999996</v>
      </c>
      <c r="BA72" s="57">
        <v>0</v>
      </c>
      <c r="BB72" s="57">
        <v>41.326214124000003</v>
      </c>
      <c r="BC72" s="57">
        <v>0</v>
      </c>
      <c r="BD72" s="57">
        <v>0</v>
      </c>
      <c r="BE72" s="57">
        <v>0</v>
      </c>
      <c r="BF72" s="57">
        <v>2.072626128</v>
      </c>
      <c r="BG72" s="57">
        <v>1.0331553529999999</v>
      </c>
      <c r="BH72" s="57">
        <v>3.1057814819999998</v>
      </c>
      <c r="BI72" s="57">
        <v>0</v>
      </c>
      <c r="BJ72" s="57">
        <v>0</v>
      </c>
      <c r="BK72" s="57">
        <v>0</v>
      </c>
      <c r="BL72" s="57">
        <v>0</v>
      </c>
      <c r="BM72" s="57">
        <v>0</v>
      </c>
      <c r="BN72" s="57">
        <v>0</v>
      </c>
      <c r="BO72" s="57">
        <v>0</v>
      </c>
      <c r="BP72" s="57">
        <v>38.220432643000002</v>
      </c>
      <c r="BQ72" s="57">
        <v>21.832117809</v>
      </c>
      <c r="BR72" s="57">
        <v>16.813952681</v>
      </c>
      <c r="BS72" s="57">
        <v>38.220432643000002</v>
      </c>
      <c r="BT72" s="57">
        <v>21.832117809</v>
      </c>
      <c r="BU72" s="57">
        <v>16.813952681</v>
      </c>
    </row>
    <row r="73" spans="1:73" x14ac:dyDescent="0.25">
      <c r="A73" s="57">
        <v>6</v>
      </c>
      <c r="B73" s="57">
        <v>42285341770000</v>
      </c>
      <c r="C73" s="57" t="s">
        <v>147</v>
      </c>
      <c r="D73" s="57" t="s">
        <v>148</v>
      </c>
      <c r="E73" s="57" t="s">
        <v>149</v>
      </c>
      <c r="F73" s="57">
        <v>0</v>
      </c>
      <c r="G73" s="57" t="s">
        <v>67</v>
      </c>
      <c r="H73" s="57" t="s">
        <v>150</v>
      </c>
      <c r="I73" s="57" t="s">
        <v>151</v>
      </c>
      <c r="J73" s="57" t="s">
        <v>152</v>
      </c>
      <c r="K73" s="57" t="s">
        <v>51</v>
      </c>
      <c r="L73" s="57" t="s">
        <v>153</v>
      </c>
      <c r="M73" s="57" t="s">
        <v>154</v>
      </c>
      <c r="N73" s="57" t="s">
        <v>155</v>
      </c>
      <c r="P73" s="57" t="s">
        <v>156</v>
      </c>
      <c r="Q73" s="57" t="s">
        <v>157</v>
      </c>
      <c r="R73" s="57" t="s">
        <v>158</v>
      </c>
      <c r="S73" s="57" t="s">
        <v>159</v>
      </c>
      <c r="U73" s="57" t="s">
        <v>160</v>
      </c>
      <c r="V73" s="57" t="s">
        <v>160</v>
      </c>
      <c r="W73" s="57" t="s">
        <v>160</v>
      </c>
      <c r="X73" s="57" t="s">
        <v>160</v>
      </c>
      <c r="Y73" s="57" t="s">
        <v>160</v>
      </c>
      <c r="Z73" s="57" t="s">
        <v>160</v>
      </c>
      <c r="AA73" s="57" t="s">
        <v>160</v>
      </c>
      <c r="AB73" s="57" t="s">
        <v>160</v>
      </c>
      <c r="AC73" s="57" t="s">
        <v>160</v>
      </c>
      <c r="AD73" s="57" t="s">
        <v>160</v>
      </c>
      <c r="AE73" s="57" t="s">
        <v>160</v>
      </c>
      <c r="AF73" s="57" t="s">
        <v>160</v>
      </c>
      <c r="AG73" s="57" t="s">
        <v>160</v>
      </c>
      <c r="AH73" s="57" t="s">
        <v>160</v>
      </c>
      <c r="AI73" s="57" t="s">
        <v>179</v>
      </c>
      <c r="AL73" s="9">
        <v>47484</v>
      </c>
      <c r="AM73" s="57">
        <v>1129.5612687339999</v>
      </c>
      <c r="AN73" s="57">
        <v>3605.3588481900001</v>
      </c>
      <c r="AO73" s="57">
        <v>2.8411690999999999E-2</v>
      </c>
      <c r="AP73" s="57">
        <v>1129.5612687339999</v>
      </c>
      <c r="AQ73" s="57">
        <v>2704.0191361420002</v>
      </c>
      <c r="AR73" s="57">
        <v>0</v>
      </c>
      <c r="AS73" s="57">
        <v>0.55776605899999998</v>
      </c>
      <c r="AT73" s="57">
        <v>1.3352176090000001</v>
      </c>
      <c r="AU73" s="57">
        <v>0</v>
      </c>
      <c r="AV73" s="57">
        <v>63.24</v>
      </c>
      <c r="AW73" s="57">
        <v>4.5060000000000002</v>
      </c>
      <c r="AX73" s="57">
        <v>0</v>
      </c>
      <c r="AY73" s="57">
        <v>35.273125563999997</v>
      </c>
      <c r="AZ73" s="57">
        <v>6.0164905470000001</v>
      </c>
      <c r="BA73" s="57">
        <v>0</v>
      </c>
      <c r="BB73" s="57">
        <v>41.289616111000001</v>
      </c>
      <c r="BC73" s="57">
        <v>0</v>
      </c>
      <c r="BD73" s="57">
        <v>0</v>
      </c>
      <c r="BE73" s="57">
        <v>0</v>
      </c>
      <c r="BF73" s="57">
        <v>2.0792531240000001</v>
      </c>
      <c r="BG73" s="57">
        <v>1.0322404030000001</v>
      </c>
      <c r="BH73" s="57">
        <v>3.1114935269999999</v>
      </c>
      <c r="BI73" s="57">
        <v>0</v>
      </c>
      <c r="BJ73" s="57">
        <v>0</v>
      </c>
      <c r="BK73" s="57">
        <v>0</v>
      </c>
      <c r="BL73" s="57">
        <v>0</v>
      </c>
      <c r="BM73" s="57">
        <v>0</v>
      </c>
      <c r="BN73" s="57">
        <v>0</v>
      </c>
      <c r="BO73" s="57">
        <v>0</v>
      </c>
      <c r="BP73" s="57">
        <v>38.178122584</v>
      </c>
      <c r="BQ73" s="57">
        <v>21.632250258999999</v>
      </c>
      <c r="BR73" s="57">
        <v>16.597289129</v>
      </c>
      <c r="BS73" s="57">
        <v>38.178122584</v>
      </c>
      <c r="BT73" s="57">
        <v>21.632250258999999</v>
      </c>
      <c r="BU73" s="57">
        <v>16.597289129</v>
      </c>
    </row>
    <row r="74" spans="1:73" x14ac:dyDescent="0.25">
      <c r="A74" s="57">
        <v>6</v>
      </c>
      <c r="B74" s="57">
        <v>42285341770000</v>
      </c>
      <c r="C74" s="57" t="s">
        <v>147</v>
      </c>
      <c r="D74" s="57" t="s">
        <v>148</v>
      </c>
      <c r="E74" s="57" t="s">
        <v>149</v>
      </c>
      <c r="F74" s="57">
        <v>0</v>
      </c>
      <c r="G74" s="57" t="s">
        <v>67</v>
      </c>
      <c r="H74" s="57" t="s">
        <v>150</v>
      </c>
      <c r="I74" s="57" t="s">
        <v>151</v>
      </c>
      <c r="J74" s="57" t="s">
        <v>152</v>
      </c>
      <c r="K74" s="57" t="s">
        <v>51</v>
      </c>
      <c r="L74" s="57" t="s">
        <v>153</v>
      </c>
      <c r="M74" s="57" t="s">
        <v>154</v>
      </c>
      <c r="N74" s="57" t="s">
        <v>155</v>
      </c>
      <c r="P74" s="57" t="s">
        <v>156</v>
      </c>
      <c r="Q74" s="57" t="s">
        <v>157</v>
      </c>
      <c r="R74" s="57" t="s">
        <v>158</v>
      </c>
      <c r="S74" s="57" t="s">
        <v>159</v>
      </c>
      <c r="U74" s="57" t="s">
        <v>160</v>
      </c>
      <c r="V74" s="57" t="s">
        <v>160</v>
      </c>
      <c r="W74" s="57" t="s">
        <v>160</v>
      </c>
      <c r="X74" s="57" t="s">
        <v>160</v>
      </c>
      <c r="Y74" s="57" t="s">
        <v>160</v>
      </c>
      <c r="Z74" s="57" t="s">
        <v>160</v>
      </c>
      <c r="AA74" s="57" t="s">
        <v>160</v>
      </c>
      <c r="AB74" s="57" t="s">
        <v>160</v>
      </c>
      <c r="AC74" s="57" t="s">
        <v>160</v>
      </c>
      <c r="AD74" s="57" t="s">
        <v>160</v>
      </c>
      <c r="AE74" s="57" t="s">
        <v>160</v>
      </c>
      <c r="AF74" s="57" t="s">
        <v>160</v>
      </c>
      <c r="AG74" s="57" t="s">
        <v>160</v>
      </c>
      <c r="AH74" s="57" t="s">
        <v>160</v>
      </c>
      <c r="AI74" s="57" t="s">
        <v>179</v>
      </c>
      <c r="AL74" s="9">
        <v>47515</v>
      </c>
      <c r="AM74" s="57">
        <v>1012.075401255</v>
      </c>
      <c r="AN74" s="57">
        <v>3226.2905596219998</v>
      </c>
      <c r="AO74" s="57">
        <v>2.5381140999999999E-2</v>
      </c>
      <c r="AP74" s="57">
        <v>1012.075401255</v>
      </c>
      <c r="AQ74" s="57">
        <v>2419.7179197159999</v>
      </c>
      <c r="AR74" s="57">
        <v>0</v>
      </c>
      <c r="AS74" s="57">
        <v>0.49975271199999999</v>
      </c>
      <c r="AT74" s="57">
        <v>1.1948325120000001</v>
      </c>
      <c r="AU74" s="57">
        <v>0</v>
      </c>
      <c r="AV74" s="57">
        <v>63.189999999000001</v>
      </c>
      <c r="AW74" s="57">
        <v>4.3120000000000003</v>
      </c>
      <c r="AX74" s="57">
        <v>0</v>
      </c>
      <c r="AY74" s="57">
        <v>31.579373896</v>
      </c>
      <c r="AZ74" s="57">
        <v>5.1521177900000001</v>
      </c>
      <c r="BA74" s="57">
        <v>0</v>
      </c>
      <c r="BB74" s="57">
        <v>36.731491685999998</v>
      </c>
      <c r="BC74" s="57">
        <v>0</v>
      </c>
      <c r="BD74" s="57">
        <v>0</v>
      </c>
      <c r="BE74" s="57">
        <v>0</v>
      </c>
      <c r="BF74" s="57">
        <v>1.843944413</v>
      </c>
      <c r="BG74" s="57">
        <v>0.91828729200000003</v>
      </c>
      <c r="BH74" s="57">
        <v>2.762231705</v>
      </c>
      <c r="BI74" s="57">
        <v>0</v>
      </c>
      <c r="BJ74" s="57">
        <v>0</v>
      </c>
      <c r="BK74" s="57">
        <v>0</v>
      </c>
      <c r="BL74" s="57">
        <v>0</v>
      </c>
      <c r="BM74" s="57">
        <v>0</v>
      </c>
      <c r="BN74" s="57">
        <v>0</v>
      </c>
      <c r="BO74" s="57">
        <v>0</v>
      </c>
      <c r="BP74" s="57">
        <v>33.969259979999997</v>
      </c>
      <c r="BQ74" s="57">
        <v>19.107332472</v>
      </c>
      <c r="BR74" s="57">
        <v>14.610180848000001</v>
      </c>
      <c r="BS74" s="57">
        <v>33.969259979999997</v>
      </c>
      <c r="BT74" s="57">
        <v>19.107332472</v>
      </c>
      <c r="BU74" s="57">
        <v>14.610180848000001</v>
      </c>
    </row>
    <row r="75" spans="1:73" x14ac:dyDescent="0.25">
      <c r="A75" s="57">
        <v>6</v>
      </c>
      <c r="B75" s="57">
        <v>42285341770000</v>
      </c>
      <c r="C75" s="57" t="s">
        <v>147</v>
      </c>
      <c r="D75" s="57" t="s">
        <v>148</v>
      </c>
      <c r="E75" s="57" t="s">
        <v>149</v>
      </c>
      <c r="F75" s="57">
        <v>0</v>
      </c>
      <c r="G75" s="57" t="s">
        <v>67</v>
      </c>
      <c r="H75" s="57" t="s">
        <v>150</v>
      </c>
      <c r="I75" s="57" t="s">
        <v>151</v>
      </c>
      <c r="J75" s="57" t="s">
        <v>152</v>
      </c>
      <c r="K75" s="57" t="s">
        <v>51</v>
      </c>
      <c r="L75" s="57" t="s">
        <v>153</v>
      </c>
      <c r="M75" s="57" t="s">
        <v>154</v>
      </c>
      <c r="N75" s="57" t="s">
        <v>155</v>
      </c>
      <c r="P75" s="57" t="s">
        <v>156</v>
      </c>
      <c r="Q75" s="57" t="s">
        <v>157</v>
      </c>
      <c r="R75" s="57" t="s">
        <v>158</v>
      </c>
      <c r="S75" s="57" t="s">
        <v>159</v>
      </c>
      <c r="U75" s="57" t="s">
        <v>160</v>
      </c>
      <c r="V75" s="57" t="s">
        <v>160</v>
      </c>
      <c r="W75" s="57" t="s">
        <v>160</v>
      </c>
      <c r="X75" s="57" t="s">
        <v>160</v>
      </c>
      <c r="Y75" s="57" t="s">
        <v>160</v>
      </c>
      <c r="Z75" s="57" t="s">
        <v>160</v>
      </c>
      <c r="AA75" s="57" t="s">
        <v>160</v>
      </c>
      <c r="AB75" s="57" t="s">
        <v>160</v>
      </c>
      <c r="AC75" s="57" t="s">
        <v>160</v>
      </c>
      <c r="AD75" s="57" t="s">
        <v>160</v>
      </c>
      <c r="AE75" s="57" t="s">
        <v>160</v>
      </c>
      <c r="AF75" s="57" t="s">
        <v>160</v>
      </c>
      <c r="AG75" s="57" t="s">
        <v>160</v>
      </c>
      <c r="AH75" s="57" t="s">
        <v>160</v>
      </c>
      <c r="AI75" s="57" t="s">
        <v>179</v>
      </c>
      <c r="AL75" s="9">
        <v>47543</v>
      </c>
      <c r="AM75" s="57">
        <v>1111.621981048</v>
      </c>
      <c r="AN75" s="57">
        <v>3539.1901191110001</v>
      </c>
      <c r="AO75" s="57">
        <v>2.7796023999999999E-2</v>
      </c>
      <c r="AP75" s="57">
        <v>1111.621981048</v>
      </c>
      <c r="AQ75" s="57">
        <v>2654.3925893330002</v>
      </c>
      <c r="AR75" s="57">
        <v>0</v>
      </c>
      <c r="AS75" s="57">
        <v>0.54890781799999999</v>
      </c>
      <c r="AT75" s="57">
        <v>1.310712517</v>
      </c>
      <c r="AU75" s="57">
        <v>0</v>
      </c>
      <c r="AV75" s="57">
        <v>63.1</v>
      </c>
      <c r="AW75" s="57">
        <v>3.7210000000000001</v>
      </c>
      <c r="AX75" s="57">
        <v>0</v>
      </c>
      <c r="AY75" s="57">
        <v>34.636083317000001</v>
      </c>
      <c r="AZ75" s="57">
        <v>4.8771612749999997</v>
      </c>
      <c r="BA75" s="57">
        <v>0</v>
      </c>
      <c r="BB75" s="57">
        <v>39.513244591999999</v>
      </c>
      <c r="BC75" s="57">
        <v>0</v>
      </c>
      <c r="BD75" s="57">
        <v>0</v>
      </c>
      <c r="BE75" s="57">
        <v>0</v>
      </c>
      <c r="BF75" s="57">
        <v>1.96441058</v>
      </c>
      <c r="BG75" s="57">
        <v>0.98783111499999998</v>
      </c>
      <c r="BH75" s="57">
        <v>2.9522416950000001</v>
      </c>
      <c r="BI75" s="57">
        <v>0</v>
      </c>
      <c r="BJ75" s="57">
        <v>0</v>
      </c>
      <c r="BK75" s="57">
        <v>0</v>
      </c>
      <c r="BL75" s="57">
        <v>0</v>
      </c>
      <c r="BM75" s="57">
        <v>0</v>
      </c>
      <c r="BN75" s="57">
        <v>0</v>
      </c>
      <c r="BO75" s="57">
        <v>0</v>
      </c>
      <c r="BP75" s="57">
        <v>36.561002897000002</v>
      </c>
      <c r="BQ75" s="57">
        <v>20.399472530000001</v>
      </c>
      <c r="BR75" s="57">
        <v>15.539461886</v>
      </c>
      <c r="BS75" s="57">
        <v>36.561002897000002</v>
      </c>
      <c r="BT75" s="57">
        <v>20.399472530000001</v>
      </c>
      <c r="BU75" s="57">
        <v>15.539461886</v>
      </c>
    </row>
    <row r="76" spans="1:73" x14ac:dyDescent="0.25">
      <c r="A76" s="57">
        <v>6</v>
      </c>
      <c r="B76" s="57">
        <v>42285341770000</v>
      </c>
      <c r="C76" s="57" t="s">
        <v>147</v>
      </c>
      <c r="D76" s="57" t="s">
        <v>148</v>
      </c>
      <c r="E76" s="57" t="s">
        <v>149</v>
      </c>
      <c r="F76" s="57">
        <v>0</v>
      </c>
      <c r="G76" s="57" t="s">
        <v>67</v>
      </c>
      <c r="H76" s="57" t="s">
        <v>150</v>
      </c>
      <c r="I76" s="57" t="s">
        <v>151</v>
      </c>
      <c r="J76" s="57" t="s">
        <v>152</v>
      </c>
      <c r="K76" s="57" t="s">
        <v>51</v>
      </c>
      <c r="L76" s="57" t="s">
        <v>153</v>
      </c>
      <c r="M76" s="57" t="s">
        <v>154</v>
      </c>
      <c r="N76" s="57" t="s">
        <v>155</v>
      </c>
      <c r="P76" s="57" t="s">
        <v>156</v>
      </c>
      <c r="Q76" s="57" t="s">
        <v>157</v>
      </c>
      <c r="R76" s="57" t="s">
        <v>158</v>
      </c>
      <c r="S76" s="57" t="s">
        <v>159</v>
      </c>
      <c r="U76" s="57" t="s">
        <v>160</v>
      </c>
      <c r="V76" s="57" t="s">
        <v>160</v>
      </c>
      <c r="W76" s="57" t="s">
        <v>160</v>
      </c>
      <c r="X76" s="57" t="s">
        <v>160</v>
      </c>
      <c r="Y76" s="57" t="s">
        <v>160</v>
      </c>
      <c r="Z76" s="57" t="s">
        <v>160</v>
      </c>
      <c r="AA76" s="57" t="s">
        <v>160</v>
      </c>
      <c r="AB76" s="57" t="s">
        <v>160</v>
      </c>
      <c r="AC76" s="57" t="s">
        <v>160</v>
      </c>
      <c r="AD76" s="57" t="s">
        <v>160</v>
      </c>
      <c r="AE76" s="57" t="s">
        <v>160</v>
      </c>
      <c r="AF76" s="57" t="s">
        <v>160</v>
      </c>
      <c r="AG76" s="57" t="s">
        <v>160</v>
      </c>
      <c r="AH76" s="57" t="s">
        <v>160</v>
      </c>
      <c r="AI76" s="57" t="s">
        <v>179</v>
      </c>
      <c r="AL76" s="9">
        <v>47574</v>
      </c>
      <c r="AM76" s="57">
        <v>1067.021513353</v>
      </c>
      <c r="AN76" s="57">
        <v>3392.8267758840002</v>
      </c>
      <c r="AO76" s="57">
        <v>2.6601030000000001E-2</v>
      </c>
      <c r="AP76" s="57">
        <v>1067.021513353</v>
      </c>
      <c r="AQ76" s="57">
        <v>2544.6200819129999</v>
      </c>
      <c r="AR76" s="57">
        <v>0</v>
      </c>
      <c r="AS76" s="57">
        <v>0.52688455300000003</v>
      </c>
      <c r="AT76" s="57">
        <v>1.25650795</v>
      </c>
      <c r="AU76" s="57">
        <v>0</v>
      </c>
      <c r="AV76" s="57">
        <v>63.070000000999997</v>
      </c>
      <c r="AW76" s="57">
        <v>3.1259999999999999</v>
      </c>
      <c r="AX76" s="57">
        <v>0</v>
      </c>
      <c r="AY76" s="57">
        <v>33.230608762999999</v>
      </c>
      <c r="AZ76" s="57">
        <v>3.9278438520000001</v>
      </c>
      <c r="BA76" s="57">
        <v>0</v>
      </c>
      <c r="BB76" s="57">
        <v>37.158452615000002</v>
      </c>
      <c r="BC76" s="57">
        <v>0</v>
      </c>
      <c r="BD76" s="57">
        <v>0</v>
      </c>
      <c r="BE76" s="57">
        <v>0</v>
      </c>
      <c r="BF76" s="57">
        <v>1.8283436120000001</v>
      </c>
      <c r="BG76" s="57">
        <v>0.92896131500000001</v>
      </c>
      <c r="BH76" s="57">
        <v>2.7573049279999999</v>
      </c>
      <c r="BI76" s="57">
        <v>0</v>
      </c>
      <c r="BJ76" s="57">
        <v>0</v>
      </c>
      <c r="BK76" s="57">
        <v>0</v>
      </c>
      <c r="BL76" s="57">
        <v>0</v>
      </c>
      <c r="BM76" s="57">
        <v>0</v>
      </c>
      <c r="BN76" s="57">
        <v>0</v>
      </c>
      <c r="BO76" s="57">
        <v>0</v>
      </c>
      <c r="BP76" s="57">
        <v>34.401147686999998</v>
      </c>
      <c r="BQ76" s="57">
        <v>19.044692268999999</v>
      </c>
      <c r="BR76" s="57">
        <v>14.454576040999999</v>
      </c>
      <c r="BS76" s="57">
        <v>34.401147686999998</v>
      </c>
      <c r="BT76" s="57">
        <v>19.044692268999999</v>
      </c>
      <c r="BU76" s="57">
        <v>14.454576040999999</v>
      </c>
    </row>
    <row r="77" spans="1:73" x14ac:dyDescent="0.25">
      <c r="A77" s="57">
        <v>6</v>
      </c>
      <c r="B77" s="57">
        <v>42285341770000</v>
      </c>
      <c r="C77" s="57" t="s">
        <v>147</v>
      </c>
      <c r="D77" s="57" t="s">
        <v>148</v>
      </c>
      <c r="E77" s="57" t="s">
        <v>149</v>
      </c>
      <c r="F77" s="57">
        <v>0</v>
      </c>
      <c r="G77" s="57" t="s">
        <v>67</v>
      </c>
      <c r="H77" s="57" t="s">
        <v>150</v>
      </c>
      <c r="I77" s="57" t="s">
        <v>151</v>
      </c>
      <c r="J77" s="57" t="s">
        <v>152</v>
      </c>
      <c r="K77" s="57" t="s">
        <v>51</v>
      </c>
      <c r="L77" s="57" t="s">
        <v>153</v>
      </c>
      <c r="M77" s="57" t="s">
        <v>154</v>
      </c>
      <c r="N77" s="57" t="s">
        <v>155</v>
      </c>
      <c r="P77" s="57" t="s">
        <v>156</v>
      </c>
      <c r="Q77" s="57" t="s">
        <v>157</v>
      </c>
      <c r="R77" s="57" t="s">
        <v>158</v>
      </c>
      <c r="S77" s="57" t="s">
        <v>159</v>
      </c>
      <c r="U77" s="57" t="s">
        <v>160</v>
      </c>
      <c r="V77" s="57" t="s">
        <v>160</v>
      </c>
      <c r="W77" s="57" t="s">
        <v>160</v>
      </c>
      <c r="X77" s="57" t="s">
        <v>160</v>
      </c>
      <c r="Y77" s="57" t="s">
        <v>160</v>
      </c>
      <c r="Z77" s="57" t="s">
        <v>160</v>
      </c>
      <c r="AA77" s="57" t="s">
        <v>160</v>
      </c>
      <c r="AB77" s="57" t="s">
        <v>160</v>
      </c>
      <c r="AC77" s="57" t="s">
        <v>160</v>
      </c>
      <c r="AD77" s="57" t="s">
        <v>160</v>
      </c>
      <c r="AE77" s="57" t="s">
        <v>160</v>
      </c>
      <c r="AF77" s="57" t="s">
        <v>160</v>
      </c>
      <c r="AG77" s="57" t="s">
        <v>160</v>
      </c>
      <c r="AH77" s="57" t="s">
        <v>160</v>
      </c>
      <c r="AI77" s="57" t="s">
        <v>179</v>
      </c>
      <c r="AL77" s="9">
        <v>47604</v>
      </c>
      <c r="AM77" s="57">
        <v>1093.7151426729999</v>
      </c>
      <c r="AN77" s="57">
        <v>3473.2715865270002</v>
      </c>
      <c r="AO77" s="57">
        <v>2.7186004999999999E-2</v>
      </c>
      <c r="AP77" s="57">
        <v>1093.7151426729999</v>
      </c>
      <c r="AQ77" s="57">
        <v>2604.953689895</v>
      </c>
      <c r="AR77" s="57">
        <v>0</v>
      </c>
      <c r="AS77" s="57">
        <v>0.54006560000000003</v>
      </c>
      <c r="AT77" s="57">
        <v>1.286300083</v>
      </c>
      <c r="AU77" s="57">
        <v>0</v>
      </c>
      <c r="AV77" s="57">
        <v>63.06</v>
      </c>
      <c r="AW77" s="57">
        <v>3.113</v>
      </c>
      <c r="AX77" s="57">
        <v>0</v>
      </c>
      <c r="AY77" s="57">
        <v>34.056536755000003</v>
      </c>
      <c r="AZ77" s="57">
        <v>4.0042521569999998</v>
      </c>
      <c r="BA77" s="57">
        <v>0</v>
      </c>
      <c r="BB77" s="57">
        <v>38.060788912</v>
      </c>
      <c r="BC77" s="57">
        <v>0</v>
      </c>
      <c r="BD77" s="57">
        <v>0</v>
      </c>
      <c r="BE77" s="57">
        <v>0</v>
      </c>
      <c r="BF77" s="57">
        <v>1.8721945440000001</v>
      </c>
      <c r="BG77" s="57">
        <v>0.95151972299999998</v>
      </c>
      <c r="BH77" s="57">
        <v>2.8237142670000002</v>
      </c>
      <c r="BI77" s="57">
        <v>0</v>
      </c>
      <c r="BJ77" s="57">
        <v>0</v>
      </c>
      <c r="BK77" s="57">
        <v>0</v>
      </c>
      <c r="BL77" s="57">
        <v>0</v>
      </c>
      <c r="BM77" s="57">
        <v>0</v>
      </c>
      <c r="BN77" s="57">
        <v>0</v>
      </c>
      <c r="BO77" s="57">
        <v>0</v>
      </c>
      <c r="BP77" s="57">
        <v>35.237074645</v>
      </c>
      <c r="BQ77" s="57">
        <v>19.350301555000001</v>
      </c>
      <c r="BR77" s="57">
        <v>14.63122343</v>
      </c>
      <c r="BS77" s="57">
        <v>35.237074645</v>
      </c>
      <c r="BT77" s="57">
        <v>19.350301555000001</v>
      </c>
      <c r="BU77" s="57">
        <v>14.63122343</v>
      </c>
    </row>
    <row r="78" spans="1:73" x14ac:dyDescent="0.25">
      <c r="A78" s="57">
        <v>6</v>
      </c>
      <c r="B78" s="57">
        <v>42285341770000</v>
      </c>
      <c r="C78" s="57" t="s">
        <v>147</v>
      </c>
      <c r="D78" s="57" t="s">
        <v>148</v>
      </c>
      <c r="E78" s="57" t="s">
        <v>149</v>
      </c>
      <c r="F78" s="57">
        <v>0</v>
      </c>
      <c r="G78" s="57" t="s">
        <v>67</v>
      </c>
      <c r="H78" s="57" t="s">
        <v>150</v>
      </c>
      <c r="I78" s="57" t="s">
        <v>151</v>
      </c>
      <c r="J78" s="57" t="s">
        <v>152</v>
      </c>
      <c r="K78" s="57" t="s">
        <v>51</v>
      </c>
      <c r="L78" s="57" t="s">
        <v>153</v>
      </c>
      <c r="M78" s="57" t="s">
        <v>154</v>
      </c>
      <c r="N78" s="57" t="s">
        <v>155</v>
      </c>
      <c r="P78" s="57" t="s">
        <v>156</v>
      </c>
      <c r="Q78" s="57" t="s">
        <v>157</v>
      </c>
      <c r="R78" s="57" t="s">
        <v>158</v>
      </c>
      <c r="S78" s="57" t="s">
        <v>159</v>
      </c>
      <c r="U78" s="57" t="s">
        <v>160</v>
      </c>
      <c r="V78" s="57" t="s">
        <v>160</v>
      </c>
      <c r="W78" s="57" t="s">
        <v>160</v>
      </c>
      <c r="X78" s="57" t="s">
        <v>160</v>
      </c>
      <c r="Y78" s="57" t="s">
        <v>160</v>
      </c>
      <c r="Z78" s="57" t="s">
        <v>160</v>
      </c>
      <c r="AA78" s="57" t="s">
        <v>160</v>
      </c>
      <c r="AB78" s="57" t="s">
        <v>160</v>
      </c>
      <c r="AC78" s="57" t="s">
        <v>160</v>
      </c>
      <c r="AD78" s="57" t="s">
        <v>160</v>
      </c>
      <c r="AE78" s="57" t="s">
        <v>160</v>
      </c>
      <c r="AF78" s="57" t="s">
        <v>160</v>
      </c>
      <c r="AG78" s="57" t="s">
        <v>160</v>
      </c>
      <c r="AH78" s="57" t="s">
        <v>160</v>
      </c>
      <c r="AI78" s="57" t="s">
        <v>179</v>
      </c>
      <c r="AL78" s="9">
        <v>47635</v>
      </c>
      <c r="AM78" s="57">
        <v>1049.9949333449999</v>
      </c>
      <c r="AN78" s="57">
        <v>3330.2112463660001</v>
      </c>
      <c r="AO78" s="57">
        <v>2.6023133E-2</v>
      </c>
      <c r="AP78" s="57">
        <v>1049.9949333449999</v>
      </c>
      <c r="AQ78" s="57">
        <v>2497.6584347739999</v>
      </c>
      <c r="AR78" s="57">
        <v>0</v>
      </c>
      <c r="AS78" s="57">
        <v>0.51847699800000002</v>
      </c>
      <c r="AT78" s="57">
        <v>1.2333187590000001</v>
      </c>
      <c r="AU78" s="57">
        <v>0</v>
      </c>
      <c r="AV78" s="57">
        <v>63.07</v>
      </c>
      <c r="AW78" s="57">
        <v>3.238</v>
      </c>
      <c r="AX78" s="57">
        <v>0</v>
      </c>
      <c r="AY78" s="57">
        <v>32.700344272000002</v>
      </c>
      <c r="AZ78" s="57">
        <v>3.9934861399999999</v>
      </c>
      <c r="BA78" s="57">
        <v>0</v>
      </c>
      <c r="BB78" s="57">
        <v>36.693830413000001</v>
      </c>
      <c r="BC78" s="57">
        <v>0</v>
      </c>
      <c r="BD78" s="57">
        <v>0</v>
      </c>
      <c r="BE78" s="57">
        <v>0</v>
      </c>
      <c r="BF78" s="57">
        <v>1.8087902840000001</v>
      </c>
      <c r="BG78" s="57">
        <v>0.91734576000000001</v>
      </c>
      <c r="BH78" s="57">
        <v>2.726136044</v>
      </c>
      <c r="BI78" s="57">
        <v>0</v>
      </c>
      <c r="BJ78" s="57">
        <v>0</v>
      </c>
      <c r="BK78" s="57">
        <v>0</v>
      </c>
      <c r="BL78" s="57">
        <v>0</v>
      </c>
      <c r="BM78" s="57">
        <v>0</v>
      </c>
      <c r="BN78" s="57">
        <v>0</v>
      </c>
      <c r="BO78" s="57">
        <v>0</v>
      </c>
      <c r="BP78" s="57">
        <v>33.967694367999997</v>
      </c>
      <c r="BQ78" s="57">
        <v>18.507772409000001</v>
      </c>
      <c r="BR78" s="57">
        <v>13.943166588</v>
      </c>
      <c r="BS78" s="57">
        <v>33.967694367999997</v>
      </c>
      <c r="BT78" s="57">
        <v>18.507772409000001</v>
      </c>
      <c r="BU78" s="57">
        <v>13.943166588</v>
      </c>
    </row>
    <row r="79" spans="1:73" x14ac:dyDescent="0.25">
      <c r="A79" s="57">
        <v>6</v>
      </c>
      <c r="B79" s="57">
        <v>42285341770000</v>
      </c>
      <c r="C79" s="57" t="s">
        <v>147</v>
      </c>
      <c r="D79" s="57" t="s">
        <v>148</v>
      </c>
      <c r="E79" s="57" t="s">
        <v>149</v>
      </c>
      <c r="F79" s="57">
        <v>0</v>
      </c>
      <c r="G79" s="57" t="s">
        <v>67</v>
      </c>
      <c r="H79" s="57" t="s">
        <v>150</v>
      </c>
      <c r="I79" s="57" t="s">
        <v>151</v>
      </c>
      <c r="J79" s="57" t="s">
        <v>152</v>
      </c>
      <c r="K79" s="57" t="s">
        <v>51</v>
      </c>
      <c r="L79" s="57" t="s">
        <v>153</v>
      </c>
      <c r="M79" s="57" t="s">
        <v>154</v>
      </c>
      <c r="N79" s="57" t="s">
        <v>155</v>
      </c>
      <c r="P79" s="57" t="s">
        <v>156</v>
      </c>
      <c r="Q79" s="57" t="s">
        <v>157</v>
      </c>
      <c r="R79" s="57" t="s">
        <v>158</v>
      </c>
      <c r="S79" s="57" t="s">
        <v>159</v>
      </c>
      <c r="U79" s="57" t="s">
        <v>160</v>
      </c>
      <c r="V79" s="57" t="s">
        <v>160</v>
      </c>
      <c r="W79" s="57" t="s">
        <v>160</v>
      </c>
      <c r="X79" s="57" t="s">
        <v>160</v>
      </c>
      <c r="Y79" s="57" t="s">
        <v>160</v>
      </c>
      <c r="Z79" s="57" t="s">
        <v>160</v>
      </c>
      <c r="AA79" s="57" t="s">
        <v>160</v>
      </c>
      <c r="AB79" s="57" t="s">
        <v>160</v>
      </c>
      <c r="AC79" s="57" t="s">
        <v>160</v>
      </c>
      <c r="AD79" s="57" t="s">
        <v>160</v>
      </c>
      <c r="AE79" s="57" t="s">
        <v>160</v>
      </c>
      <c r="AF79" s="57" t="s">
        <v>160</v>
      </c>
      <c r="AG79" s="57" t="s">
        <v>160</v>
      </c>
      <c r="AH79" s="57" t="s">
        <v>160</v>
      </c>
      <c r="AI79" s="57" t="s">
        <v>179</v>
      </c>
      <c r="AL79" s="9">
        <v>47665</v>
      </c>
      <c r="AM79" s="57">
        <v>1076.42533368</v>
      </c>
      <c r="AN79" s="57">
        <v>3409.7512419290001</v>
      </c>
      <c r="AO79" s="57">
        <v>2.6601303999999999E-2</v>
      </c>
      <c r="AP79" s="57">
        <v>1076.42533368</v>
      </c>
      <c r="AQ79" s="57">
        <v>2557.3134314469999</v>
      </c>
      <c r="AR79" s="57">
        <v>0</v>
      </c>
      <c r="AS79" s="57">
        <v>0.53152806600000002</v>
      </c>
      <c r="AT79" s="57">
        <v>1.2627757989999999</v>
      </c>
      <c r="AU79" s="57">
        <v>0</v>
      </c>
      <c r="AV79" s="57">
        <v>63.070000000999997</v>
      </c>
      <c r="AW79" s="57">
        <v>3.363</v>
      </c>
      <c r="AX79" s="57">
        <v>0</v>
      </c>
      <c r="AY79" s="57">
        <v>33.523475091999998</v>
      </c>
      <c r="AZ79" s="57">
        <v>4.2467150130000002</v>
      </c>
      <c r="BA79" s="57">
        <v>0</v>
      </c>
      <c r="BB79" s="57">
        <v>37.770190104999998</v>
      </c>
      <c r="BC79" s="57">
        <v>0</v>
      </c>
      <c r="BD79" s="57">
        <v>0</v>
      </c>
      <c r="BE79" s="57">
        <v>0</v>
      </c>
      <c r="BF79" s="57">
        <v>1.8657728010000001</v>
      </c>
      <c r="BG79" s="57">
        <v>0.94425475299999995</v>
      </c>
      <c r="BH79" s="57">
        <v>2.8100275529999998</v>
      </c>
      <c r="BI79" s="57">
        <v>0</v>
      </c>
      <c r="BJ79" s="57">
        <v>0</v>
      </c>
      <c r="BK79" s="57">
        <v>0</v>
      </c>
      <c r="BL79" s="57">
        <v>0</v>
      </c>
      <c r="BM79" s="57">
        <v>0</v>
      </c>
      <c r="BN79" s="57">
        <v>0</v>
      </c>
      <c r="BO79" s="57">
        <v>0</v>
      </c>
      <c r="BP79" s="57">
        <v>34.960162552</v>
      </c>
      <c r="BQ79" s="57">
        <v>18.895064883</v>
      </c>
      <c r="BR79" s="57">
        <v>14.181336419000001</v>
      </c>
      <c r="BS79" s="57">
        <v>34.960162552</v>
      </c>
      <c r="BT79" s="57">
        <v>18.895064883</v>
      </c>
      <c r="BU79" s="57">
        <v>14.181336419000001</v>
      </c>
    </row>
    <row r="80" spans="1:73" x14ac:dyDescent="0.25">
      <c r="A80" s="57">
        <v>6</v>
      </c>
      <c r="B80" s="57">
        <v>42285341770000</v>
      </c>
      <c r="C80" s="57" t="s">
        <v>147</v>
      </c>
      <c r="D80" s="57" t="s">
        <v>148</v>
      </c>
      <c r="E80" s="57" t="s">
        <v>149</v>
      </c>
      <c r="F80" s="57">
        <v>0</v>
      </c>
      <c r="G80" s="57" t="s">
        <v>67</v>
      </c>
      <c r="H80" s="57" t="s">
        <v>150</v>
      </c>
      <c r="I80" s="57" t="s">
        <v>151</v>
      </c>
      <c r="J80" s="57" t="s">
        <v>152</v>
      </c>
      <c r="K80" s="57" t="s">
        <v>51</v>
      </c>
      <c r="L80" s="57" t="s">
        <v>153</v>
      </c>
      <c r="M80" s="57" t="s">
        <v>154</v>
      </c>
      <c r="N80" s="57" t="s">
        <v>155</v>
      </c>
      <c r="P80" s="57" t="s">
        <v>156</v>
      </c>
      <c r="Q80" s="57" t="s">
        <v>157</v>
      </c>
      <c r="R80" s="57" t="s">
        <v>158</v>
      </c>
      <c r="S80" s="57" t="s">
        <v>159</v>
      </c>
      <c r="U80" s="57" t="s">
        <v>160</v>
      </c>
      <c r="V80" s="57" t="s">
        <v>160</v>
      </c>
      <c r="W80" s="57" t="s">
        <v>160</v>
      </c>
      <c r="X80" s="57" t="s">
        <v>160</v>
      </c>
      <c r="Y80" s="57" t="s">
        <v>160</v>
      </c>
      <c r="Z80" s="57" t="s">
        <v>160</v>
      </c>
      <c r="AA80" s="57" t="s">
        <v>160</v>
      </c>
      <c r="AB80" s="57" t="s">
        <v>160</v>
      </c>
      <c r="AC80" s="57" t="s">
        <v>160</v>
      </c>
      <c r="AD80" s="57" t="s">
        <v>160</v>
      </c>
      <c r="AE80" s="57" t="s">
        <v>160</v>
      </c>
      <c r="AF80" s="57" t="s">
        <v>160</v>
      </c>
      <c r="AG80" s="57" t="s">
        <v>160</v>
      </c>
      <c r="AH80" s="57" t="s">
        <v>160</v>
      </c>
      <c r="AI80" s="57" t="s">
        <v>179</v>
      </c>
      <c r="AL80" s="9">
        <v>47696</v>
      </c>
      <c r="AM80" s="57">
        <v>1067.86477666</v>
      </c>
      <c r="AN80" s="57">
        <v>3378.347992258</v>
      </c>
      <c r="AO80" s="57">
        <v>2.6313369E-2</v>
      </c>
      <c r="AP80" s="57">
        <v>1067.86477666</v>
      </c>
      <c r="AQ80" s="57">
        <v>2533.760994193</v>
      </c>
      <c r="AR80" s="57">
        <v>0</v>
      </c>
      <c r="AS80" s="57">
        <v>0.52730094800000005</v>
      </c>
      <c r="AT80" s="57">
        <v>1.251145841</v>
      </c>
      <c r="AU80" s="57">
        <v>0</v>
      </c>
      <c r="AV80" s="57">
        <v>63.029999998999998</v>
      </c>
      <c r="AW80" s="57">
        <v>3.41</v>
      </c>
      <c r="AX80" s="57">
        <v>0</v>
      </c>
      <c r="AY80" s="57">
        <v>33.235778756999999</v>
      </c>
      <c r="AZ80" s="57">
        <v>4.2664073189999998</v>
      </c>
      <c r="BA80" s="57">
        <v>0</v>
      </c>
      <c r="BB80" s="57">
        <v>37.502186076000001</v>
      </c>
      <c r="BC80" s="57">
        <v>0</v>
      </c>
      <c r="BD80" s="57">
        <v>0</v>
      </c>
      <c r="BE80" s="57">
        <v>0</v>
      </c>
      <c r="BF80" s="57">
        <v>1.8539733110000001</v>
      </c>
      <c r="BG80" s="57">
        <v>0.93755465199999999</v>
      </c>
      <c r="BH80" s="57">
        <v>2.7915279630000001</v>
      </c>
      <c r="BI80" s="57">
        <v>0</v>
      </c>
      <c r="BJ80" s="57">
        <v>0</v>
      </c>
      <c r="BK80" s="57">
        <v>0</v>
      </c>
      <c r="BL80" s="57">
        <v>0</v>
      </c>
      <c r="BM80" s="57">
        <v>0</v>
      </c>
      <c r="BN80" s="57">
        <v>0</v>
      </c>
      <c r="BO80" s="57">
        <v>0</v>
      </c>
      <c r="BP80" s="57">
        <v>34.710658111999997</v>
      </c>
      <c r="BQ80" s="57">
        <v>18.609069392999999</v>
      </c>
      <c r="BR80" s="57">
        <v>13.914094028999999</v>
      </c>
      <c r="BS80" s="57">
        <v>34.710658111999997</v>
      </c>
      <c r="BT80" s="57">
        <v>18.609069392999999</v>
      </c>
      <c r="BU80" s="57">
        <v>13.914094028999999</v>
      </c>
    </row>
    <row r="81" spans="1:73" x14ac:dyDescent="0.25">
      <c r="A81" s="57">
        <v>6</v>
      </c>
      <c r="B81" s="57">
        <v>42285341770000</v>
      </c>
      <c r="C81" s="57" t="s">
        <v>147</v>
      </c>
      <c r="D81" s="57" t="s">
        <v>148</v>
      </c>
      <c r="E81" s="57" t="s">
        <v>149</v>
      </c>
      <c r="F81" s="57">
        <v>0</v>
      </c>
      <c r="G81" s="57" t="s">
        <v>67</v>
      </c>
      <c r="H81" s="57" t="s">
        <v>150</v>
      </c>
      <c r="I81" s="57" t="s">
        <v>151</v>
      </c>
      <c r="J81" s="57" t="s">
        <v>152</v>
      </c>
      <c r="K81" s="57" t="s">
        <v>51</v>
      </c>
      <c r="L81" s="57" t="s">
        <v>153</v>
      </c>
      <c r="M81" s="57" t="s">
        <v>154</v>
      </c>
      <c r="N81" s="57" t="s">
        <v>155</v>
      </c>
      <c r="P81" s="57" t="s">
        <v>156</v>
      </c>
      <c r="Q81" s="57" t="s">
        <v>157</v>
      </c>
      <c r="R81" s="57" t="s">
        <v>158</v>
      </c>
      <c r="S81" s="57" t="s">
        <v>159</v>
      </c>
      <c r="U81" s="57" t="s">
        <v>160</v>
      </c>
      <c r="V81" s="57" t="s">
        <v>160</v>
      </c>
      <c r="W81" s="57" t="s">
        <v>160</v>
      </c>
      <c r="X81" s="57" t="s">
        <v>160</v>
      </c>
      <c r="Y81" s="57" t="s">
        <v>160</v>
      </c>
      <c r="Z81" s="57" t="s">
        <v>160</v>
      </c>
      <c r="AA81" s="57" t="s">
        <v>160</v>
      </c>
      <c r="AB81" s="57" t="s">
        <v>160</v>
      </c>
      <c r="AC81" s="57" t="s">
        <v>160</v>
      </c>
      <c r="AD81" s="57" t="s">
        <v>160</v>
      </c>
      <c r="AE81" s="57" t="s">
        <v>160</v>
      </c>
      <c r="AF81" s="57" t="s">
        <v>160</v>
      </c>
      <c r="AG81" s="57" t="s">
        <v>160</v>
      </c>
      <c r="AH81" s="57" t="s">
        <v>160</v>
      </c>
      <c r="AI81" s="57" t="s">
        <v>179</v>
      </c>
      <c r="AL81" s="9">
        <v>47727</v>
      </c>
      <c r="AM81" s="57">
        <v>1025.4052382299999</v>
      </c>
      <c r="AN81" s="57">
        <v>3240.0060871780001</v>
      </c>
      <c r="AO81" s="57">
        <v>2.5196008999999998E-2</v>
      </c>
      <c r="AP81" s="57">
        <v>1025.4052382299999</v>
      </c>
      <c r="AQ81" s="57">
        <v>2430.0045653830002</v>
      </c>
      <c r="AR81" s="57">
        <v>0</v>
      </c>
      <c r="AS81" s="57">
        <v>0.50633485300000003</v>
      </c>
      <c r="AT81" s="57">
        <v>1.1999119540000001</v>
      </c>
      <c r="AU81" s="57">
        <v>0</v>
      </c>
      <c r="AV81" s="57">
        <v>63.04</v>
      </c>
      <c r="AW81" s="57">
        <v>3.387</v>
      </c>
      <c r="AX81" s="57">
        <v>0</v>
      </c>
      <c r="AY81" s="57">
        <v>31.919349106999999</v>
      </c>
      <c r="AZ81" s="57">
        <v>4.0641017890000004</v>
      </c>
      <c r="BA81" s="57">
        <v>0</v>
      </c>
      <c r="BB81" s="57">
        <v>35.983450896000001</v>
      </c>
      <c r="BC81" s="57">
        <v>0</v>
      </c>
      <c r="BD81" s="57">
        <v>0</v>
      </c>
      <c r="BE81" s="57">
        <v>0</v>
      </c>
      <c r="BF81" s="57">
        <v>1.778038944</v>
      </c>
      <c r="BG81" s="57">
        <v>0.89958627199999996</v>
      </c>
      <c r="BH81" s="57">
        <v>2.677625216</v>
      </c>
      <c r="BI81" s="57">
        <v>0</v>
      </c>
      <c r="BJ81" s="57">
        <v>0</v>
      </c>
      <c r="BK81" s="57">
        <v>0</v>
      </c>
      <c r="BL81" s="57">
        <v>0</v>
      </c>
      <c r="BM81" s="57">
        <v>0</v>
      </c>
      <c r="BN81" s="57">
        <v>0</v>
      </c>
      <c r="BO81" s="57">
        <v>0</v>
      </c>
      <c r="BP81" s="57">
        <v>33.305825679999998</v>
      </c>
      <c r="BQ81" s="57">
        <v>17.716674339000001</v>
      </c>
      <c r="BR81" s="57">
        <v>13.198568834</v>
      </c>
      <c r="BS81" s="57">
        <v>33.305825679999998</v>
      </c>
      <c r="BT81" s="57">
        <v>17.716674339000001</v>
      </c>
      <c r="BU81" s="57">
        <v>13.198568834</v>
      </c>
    </row>
    <row r="82" spans="1:73" x14ac:dyDescent="0.25">
      <c r="A82" s="57">
        <v>6</v>
      </c>
      <c r="B82" s="57">
        <v>42285341770000</v>
      </c>
      <c r="C82" s="57" t="s">
        <v>147</v>
      </c>
      <c r="D82" s="57" t="s">
        <v>148</v>
      </c>
      <c r="E82" s="57" t="s">
        <v>149</v>
      </c>
      <c r="F82" s="57">
        <v>0</v>
      </c>
      <c r="G82" s="57" t="s">
        <v>67</v>
      </c>
      <c r="H82" s="57" t="s">
        <v>150</v>
      </c>
      <c r="I82" s="57" t="s">
        <v>151</v>
      </c>
      <c r="J82" s="57" t="s">
        <v>152</v>
      </c>
      <c r="K82" s="57" t="s">
        <v>51</v>
      </c>
      <c r="L82" s="57" t="s">
        <v>153</v>
      </c>
      <c r="M82" s="57" t="s">
        <v>154</v>
      </c>
      <c r="N82" s="57" t="s">
        <v>155</v>
      </c>
      <c r="P82" s="57" t="s">
        <v>156</v>
      </c>
      <c r="Q82" s="57" t="s">
        <v>157</v>
      </c>
      <c r="R82" s="57" t="s">
        <v>158</v>
      </c>
      <c r="S82" s="57" t="s">
        <v>159</v>
      </c>
      <c r="U82" s="57" t="s">
        <v>160</v>
      </c>
      <c r="V82" s="57" t="s">
        <v>160</v>
      </c>
      <c r="W82" s="57" t="s">
        <v>160</v>
      </c>
      <c r="X82" s="57" t="s">
        <v>160</v>
      </c>
      <c r="Y82" s="57" t="s">
        <v>160</v>
      </c>
      <c r="Z82" s="57" t="s">
        <v>160</v>
      </c>
      <c r="AA82" s="57" t="s">
        <v>160</v>
      </c>
      <c r="AB82" s="57" t="s">
        <v>160</v>
      </c>
      <c r="AC82" s="57" t="s">
        <v>160</v>
      </c>
      <c r="AD82" s="57" t="s">
        <v>160</v>
      </c>
      <c r="AE82" s="57" t="s">
        <v>160</v>
      </c>
      <c r="AF82" s="57" t="s">
        <v>160</v>
      </c>
      <c r="AG82" s="57" t="s">
        <v>160</v>
      </c>
      <c r="AH82" s="57" t="s">
        <v>160</v>
      </c>
      <c r="AI82" s="57" t="s">
        <v>179</v>
      </c>
      <c r="AL82" s="9">
        <v>47757</v>
      </c>
      <c r="AM82" s="57">
        <v>1051.4454447830001</v>
      </c>
      <c r="AN82" s="57">
        <v>3318.2047945260001</v>
      </c>
      <c r="AO82" s="57">
        <v>2.5764005E-2</v>
      </c>
      <c r="AP82" s="57">
        <v>1051.4454447830001</v>
      </c>
      <c r="AQ82" s="57">
        <v>2488.6535958939999</v>
      </c>
      <c r="AR82" s="57">
        <v>0</v>
      </c>
      <c r="AS82" s="57">
        <v>0.51919324600000005</v>
      </c>
      <c r="AT82" s="57">
        <v>1.2288722590000001</v>
      </c>
      <c r="AU82" s="57">
        <v>0</v>
      </c>
      <c r="AV82" s="57">
        <v>63.009999999000001</v>
      </c>
      <c r="AW82" s="57">
        <v>3.5129999999999999</v>
      </c>
      <c r="AX82" s="57">
        <v>0</v>
      </c>
      <c r="AY82" s="57">
        <v>32.714366441999999</v>
      </c>
      <c r="AZ82" s="57">
        <v>4.3170282459999996</v>
      </c>
      <c r="BA82" s="57">
        <v>0</v>
      </c>
      <c r="BB82" s="57">
        <v>37.031394687999999</v>
      </c>
      <c r="BC82" s="57">
        <v>0</v>
      </c>
      <c r="BD82" s="57">
        <v>0</v>
      </c>
      <c r="BE82" s="57">
        <v>0</v>
      </c>
      <c r="BF82" s="57">
        <v>1.833703651</v>
      </c>
      <c r="BG82" s="57">
        <v>0.92578486699999996</v>
      </c>
      <c r="BH82" s="57">
        <v>2.7594885179999999</v>
      </c>
      <c r="BI82" s="57">
        <v>0</v>
      </c>
      <c r="BJ82" s="57">
        <v>0</v>
      </c>
      <c r="BK82" s="57">
        <v>0</v>
      </c>
      <c r="BL82" s="57">
        <v>0</v>
      </c>
      <c r="BM82" s="57">
        <v>0</v>
      </c>
      <c r="BN82" s="57">
        <v>0</v>
      </c>
      <c r="BO82" s="57">
        <v>0</v>
      </c>
      <c r="BP82" s="57">
        <v>34.271906170000001</v>
      </c>
      <c r="BQ82" s="57">
        <v>18.083692802000002</v>
      </c>
      <c r="BR82" s="57">
        <v>13.421259288</v>
      </c>
      <c r="BS82" s="57">
        <v>34.271906170000001</v>
      </c>
      <c r="BT82" s="57">
        <v>18.083692802000002</v>
      </c>
      <c r="BU82" s="57">
        <v>13.421259288</v>
      </c>
    </row>
    <row r="83" spans="1:73" x14ac:dyDescent="0.25">
      <c r="A83" s="57">
        <v>6</v>
      </c>
      <c r="B83" s="57">
        <v>42285341770000</v>
      </c>
      <c r="C83" s="57" t="s">
        <v>147</v>
      </c>
      <c r="D83" s="57" t="s">
        <v>148</v>
      </c>
      <c r="E83" s="57" t="s">
        <v>149</v>
      </c>
      <c r="F83" s="57">
        <v>0</v>
      </c>
      <c r="G83" s="57" t="s">
        <v>67</v>
      </c>
      <c r="H83" s="57" t="s">
        <v>150</v>
      </c>
      <c r="I83" s="57" t="s">
        <v>151</v>
      </c>
      <c r="J83" s="57" t="s">
        <v>152</v>
      </c>
      <c r="K83" s="57" t="s">
        <v>51</v>
      </c>
      <c r="L83" s="57" t="s">
        <v>153</v>
      </c>
      <c r="M83" s="57" t="s">
        <v>154</v>
      </c>
      <c r="N83" s="57" t="s">
        <v>155</v>
      </c>
      <c r="P83" s="57" t="s">
        <v>156</v>
      </c>
      <c r="Q83" s="57" t="s">
        <v>157</v>
      </c>
      <c r="R83" s="57" t="s">
        <v>158</v>
      </c>
      <c r="S83" s="57" t="s">
        <v>159</v>
      </c>
      <c r="U83" s="57" t="s">
        <v>160</v>
      </c>
      <c r="V83" s="57" t="s">
        <v>160</v>
      </c>
      <c r="W83" s="57" t="s">
        <v>160</v>
      </c>
      <c r="X83" s="57" t="s">
        <v>160</v>
      </c>
      <c r="Y83" s="57" t="s">
        <v>160</v>
      </c>
      <c r="Z83" s="57" t="s">
        <v>160</v>
      </c>
      <c r="AA83" s="57" t="s">
        <v>160</v>
      </c>
      <c r="AB83" s="57" t="s">
        <v>160</v>
      </c>
      <c r="AC83" s="57" t="s">
        <v>160</v>
      </c>
      <c r="AD83" s="57" t="s">
        <v>160</v>
      </c>
      <c r="AE83" s="57" t="s">
        <v>160</v>
      </c>
      <c r="AF83" s="57" t="s">
        <v>160</v>
      </c>
      <c r="AG83" s="57" t="s">
        <v>160</v>
      </c>
      <c r="AH83" s="57" t="s">
        <v>160</v>
      </c>
      <c r="AI83" s="57" t="s">
        <v>179</v>
      </c>
      <c r="AL83" s="9">
        <v>47788</v>
      </c>
      <c r="AM83" s="57">
        <v>1009.780481134</v>
      </c>
      <c r="AN83" s="57">
        <v>3182.8292795510001</v>
      </c>
      <c r="AO83" s="57">
        <v>2.4675030000000001E-2</v>
      </c>
      <c r="AP83" s="57">
        <v>1009.780481134</v>
      </c>
      <c r="AQ83" s="57">
        <v>2387.1219596629999</v>
      </c>
      <c r="AR83" s="57">
        <v>0</v>
      </c>
      <c r="AS83" s="57">
        <v>0.49861950399999999</v>
      </c>
      <c r="AT83" s="57">
        <v>1.1787369519999999</v>
      </c>
      <c r="AU83" s="57">
        <v>0</v>
      </c>
      <c r="AV83" s="57">
        <v>63.05</v>
      </c>
      <c r="AW83" s="57">
        <v>3.8279999999999998</v>
      </c>
      <c r="AX83" s="57">
        <v>0</v>
      </c>
      <c r="AY83" s="57">
        <v>31.437959713000001</v>
      </c>
      <c r="AZ83" s="57">
        <v>4.5122050539999998</v>
      </c>
      <c r="BA83" s="57">
        <v>0</v>
      </c>
      <c r="BB83" s="57">
        <v>35.950164766999997</v>
      </c>
      <c r="BC83" s="57">
        <v>0</v>
      </c>
      <c r="BD83" s="57">
        <v>0</v>
      </c>
      <c r="BE83" s="57">
        <v>0</v>
      </c>
      <c r="BF83" s="57">
        <v>1.7894254599999999</v>
      </c>
      <c r="BG83" s="57">
        <v>0.89875411900000002</v>
      </c>
      <c r="BH83" s="57">
        <v>2.6881795789999998</v>
      </c>
      <c r="BI83" s="57">
        <v>0</v>
      </c>
      <c r="BJ83" s="57">
        <v>0</v>
      </c>
      <c r="BK83" s="57">
        <v>0</v>
      </c>
      <c r="BL83" s="57">
        <v>0</v>
      </c>
      <c r="BM83" s="57">
        <v>0</v>
      </c>
      <c r="BN83" s="57">
        <v>0</v>
      </c>
      <c r="BO83" s="57">
        <v>0</v>
      </c>
      <c r="BP83" s="57">
        <v>33.261985187999997</v>
      </c>
      <c r="BQ83" s="57">
        <v>17.413946932000002</v>
      </c>
      <c r="BR83" s="57">
        <v>12.877089775</v>
      </c>
      <c r="BS83" s="57">
        <v>33.261985187999997</v>
      </c>
      <c r="BT83" s="57">
        <v>17.413946932000002</v>
      </c>
      <c r="BU83" s="57">
        <v>12.877089775</v>
      </c>
    </row>
    <row r="84" spans="1:73" x14ac:dyDescent="0.25">
      <c r="A84" s="57">
        <v>6</v>
      </c>
      <c r="B84" s="57">
        <v>42285341770000</v>
      </c>
      <c r="C84" s="57" t="s">
        <v>147</v>
      </c>
      <c r="D84" s="57" t="s">
        <v>148</v>
      </c>
      <c r="E84" s="57" t="s">
        <v>149</v>
      </c>
      <c r="F84" s="57">
        <v>0</v>
      </c>
      <c r="G84" s="57" t="s">
        <v>67</v>
      </c>
      <c r="H84" s="57" t="s">
        <v>150</v>
      </c>
      <c r="I84" s="57" t="s">
        <v>151</v>
      </c>
      <c r="J84" s="57" t="s">
        <v>152</v>
      </c>
      <c r="K84" s="57" t="s">
        <v>51</v>
      </c>
      <c r="L84" s="57" t="s">
        <v>153</v>
      </c>
      <c r="M84" s="57" t="s">
        <v>154</v>
      </c>
      <c r="N84" s="57" t="s">
        <v>155</v>
      </c>
      <c r="P84" s="57" t="s">
        <v>156</v>
      </c>
      <c r="Q84" s="57" t="s">
        <v>157</v>
      </c>
      <c r="R84" s="57" t="s">
        <v>158</v>
      </c>
      <c r="S84" s="57" t="s">
        <v>159</v>
      </c>
      <c r="U84" s="57" t="s">
        <v>160</v>
      </c>
      <c r="V84" s="57" t="s">
        <v>160</v>
      </c>
      <c r="W84" s="57" t="s">
        <v>160</v>
      </c>
      <c r="X84" s="57" t="s">
        <v>160</v>
      </c>
      <c r="Y84" s="57" t="s">
        <v>160</v>
      </c>
      <c r="Z84" s="57" t="s">
        <v>160</v>
      </c>
      <c r="AA84" s="57" t="s">
        <v>160</v>
      </c>
      <c r="AB84" s="57" t="s">
        <v>160</v>
      </c>
      <c r="AC84" s="57" t="s">
        <v>160</v>
      </c>
      <c r="AD84" s="57" t="s">
        <v>160</v>
      </c>
      <c r="AE84" s="57" t="s">
        <v>160</v>
      </c>
      <c r="AF84" s="57" t="s">
        <v>160</v>
      </c>
      <c r="AG84" s="57" t="s">
        <v>160</v>
      </c>
      <c r="AH84" s="57" t="s">
        <v>160</v>
      </c>
      <c r="AI84" s="57" t="s">
        <v>179</v>
      </c>
      <c r="AL84" s="9">
        <v>47818</v>
      </c>
      <c r="AM84" s="57">
        <v>1035.566603367</v>
      </c>
      <c r="AN84" s="57">
        <v>3260.1546857879998</v>
      </c>
      <c r="AO84" s="57">
        <v>2.5236353999999999E-2</v>
      </c>
      <c r="AP84" s="57">
        <v>1035.566603367</v>
      </c>
      <c r="AQ84" s="57">
        <v>2445.1160143410002</v>
      </c>
      <c r="AR84" s="57">
        <v>0</v>
      </c>
      <c r="AS84" s="57">
        <v>0.511352433</v>
      </c>
      <c r="AT84" s="57">
        <v>1.207373837</v>
      </c>
      <c r="AU84" s="57">
        <v>0</v>
      </c>
      <c r="AV84" s="57">
        <v>63.069999998999997</v>
      </c>
      <c r="AW84" s="57">
        <v>4.218</v>
      </c>
      <c r="AX84" s="57">
        <v>0</v>
      </c>
      <c r="AY84" s="57">
        <v>32.250997953999999</v>
      </c>
      <c r="AZ84" s="57">
        <v>5.0927028429999996</v>
      </c>
      <c r="BA84" s="57">
        <v>0</v>
      </c>
      <c r="BB84" s="57">
        <v>37.343700796999997</v>
      </c>
      <c r="BC84" s="57">
        <v>0</v>
      </c>
      <c r="BD84" s="57">
        <v>0</v>
      </c>
      <c r="BE84" s="57">
        <v>0</v>
      </c>
      <c r="BF84" s="57">
        <v>1.870485736</v>
      </c>
      <c r="BG84" s="57">
        <v>0.93359252000000004</v>
      </c>
      <c r="BH84" s="57">
        <v>2.8040782549999999</v>
      </c>
      <c r="BI84" s="57">
        <v>0</v>
      </c>
      <c r="BJ84" s="57">
        <v>0</v>
      </c>
      <c r="BK84" s="57">
        <v>0</v>
      </c>
      <c r="BL84" s="57">
        <v>0</v>
      </c>
      <c r="BM84" s="57">
        <v>0</v>
      </c>
      <c r="BN84" s="57">
        <v>0</v>
      </c>
      <c r="BO84" s="57">
        <v>0</v>
      </c>
      <c r="BP84" s="57">
        <v>34.539622541999996</v>
      </c>
      <c r="BQ84" s="57">
        <v>17.937152525999998</v>
      </c>
      <c r="BR84" s="57">
        <v>13.214036870999999</v>
      </c>
      <c r="BS84" s="57">
        <v>34.539622541999996</v>
      </c>
      <c r="BT84" s="57">
        <v>17.937152525999998</v>
      </c>
      <c r="BU84" s="57">
        <v>13.214036870999999</v>
      </c>
    </row>
    <row r="85" spans="1:73" x14ac:dyDescent="0.25">
      <c r="A85" s="57">
        <v>6</v>
      </c>
      <c r="B85" s="57">
        <v>42285341770000</v>
      </c>
      <c r="C85" s="57" t="s">
        <v>147</v>
      </c>
      <c r="D85" s="57" t="s">
        <v>148</v>
      </c>
      <c r="E85" s="57" t="s">
        <v>149</v>
      </c>
      <c r="F85" s="57">
        <v>0</v>
      </c>
      <c r="G85" s="57" t="s">
        <v>67</v>
      </c>
      <c r="H85" s="57" t="s">
        <v>150</v>
      </c>
      <c r="I85" s="57" t="s">
        <v>151</v>
      </c>
      <c r="J85" s="57" t="s">
        <v>152</v>
      </c>
      <c r="K85" s="57" t="s">
        <v>51</v>
      </c>
      <c r="L85" s="57" t="s">
        <v>153</v>
      </c>
      <c r="M85" s="57" t="s">
        <v>154</v>
      </c>
      <c r="N85" s="57" t="s">
        <v>155</v>
      </c>
      <c r="P85" s="57" t="s">
        <v>156</v>
      </c>
      <c r="Q85" s="57" t="s">
        <v>157</v>
      </c>
      <c r="R85" s="57" t="s">
        <v>158</v>
      </c>
      <c r="S85" s="57" t="s">
        <v>159</v>
      </c>
      <c r="U85" s="57" t="s">
        <v>160</v>
      </c>
      <c r="V85" s="57" t="s">
        <v>160</v>
      </c>
      <c r="W85" s="57" t="s">
        <v>160</v>
      </c>
      <c r="X85" s="57" t="s">
        <v>160</v>
      </c>
      <c r="Y85" s="57" t="s">
        <v>160</v>
      </c>
      <c r="Z85" s="57" t="s">
        <v>160</v>
      </c>
      <c r="AA85" s="57" t="s">
        <v>160</v>
      </c>
      <c r="AB85" s="57" t="s">
        <v>160</v>
      </c>
      <c r="AC85" s="57" t="s">
        <v>160</v>
      </c>
      <c r="AD85" s="57" t="s">
        <v>160</v>
      </c>
      <c r="AE85" s="57" t="s">
        <v>160</v>
      </c>
      <c r="AF85" s="57" t="s">
        <v>160</v>
      </c>
      <c r="AG85" s="57" t="s">
        <v>160</v>
      </c>
      <c r="AH85" s="57" t="s">
        <v>160</v>
      </c>
      <c r="AI85" s="57" t="s">
        <v>179</v>
      </c>
      <c r="AL85" s="9">
        <v>47849</v>
      </c>
      <c r="AM85" s="57">
        <v>1027.6954563199999</v>
      </c>
      <c r="AN85" s="57">
        <v>3231.4213034519998</v>
      </c>
      <c r="AO85" s="57">
        <v>2.4976120000000001E-2</v>
      </c>
      <c r="AP85" s="57">
        <v>1027.6954563199999</v>
      </c>
      <c r="AQ85" s="57">
        <v>2423.5659775889999</v>
      </c>
      <c r="AR85" s="57">
        <v>0</v>
      </c>
      <c r="AS85" s="57">
        <v>0.50746573900000003</v>
      </c>
      <c r="AT85" s="57">
        <v>1.1967326439999999</v>
      </c>
      <c r="AU85" s="57">
        <v>0</v>
      </c>
      <c r="AV85" s="57">
        <v>63</v>
      </c>
      <c r="AW85" s="57">
        <v>4.468</v>
      </c>
      <c r="AX85" s="57">
        <v>0</v>
      </c>
      <c r="AY85" s="57">
        <v>31.970341581</v>
      </c>
      <c r="AZ85" s="57">
        <v>5.3470014539999999</v>
      </c>
      <c r="BA85" s="57">
        <v>0</v>
      </c>
      <c r="BB85" s="57">
        <v>37.317343033999997</v>
      </c>
      <c r="BC85" s="57">
        <v>0</v>
      </c>
      <c r="BD85" s="57">
        <v>0</v>
      </c>
      <c r="BE85" s="57">
        <v>0</v>
      </c>
      <c r="BF85" s="57">
        <v>1.8766090070000001</v>
      </c>
      <c r="BG85" s="57">
        <v>0.93293357600000004</v>
      </c>
      <c r="BH85" s="57">
        <v>2.8095425829999998</v>
      </c>
      <c r="BI85" s="57">
        <v>0</v>
      </c>
      <c r="BJ85" s="57">
        <v>0</v>
      </c>
      <c r="BK85" s="57">
        <v>0</v>
      </c>
      <c r="BL85" s="57">
        <v>0</v>
      </c>
      <c r="BM85" s="57">
        <v>0</v>
      </c>
      <c r="BN85" s="57">
        <v>0</v>
      </c>
      <c r="BO85" s="57">
        <v>0</v>
      </c>
      <c r="BP85" s="57">
        <v>34.507800451000001</v>
      </c>
      <c r="BQ85" s="57">
        <v>17.776246137000001</v>
      </c>
      <c r="BR85" s="57">
        <v>13.046186257</v>
      </c>
      <c r="BS85" s="57">
        <v>34.507800451000001</v>
      </c>
      <c r="BT85" s="57">
        <v>17.776246137000001</v>
      </c>
      <c r="BU85" s="57">
        <v>13.046186257</v>
      </c>
    </row>
    <row r="86" spans="1:73" x14ac:dyDescent="0.25">
      <c r="A86" s="57">
        <v>6</v>
      </c>
      <c r="B86" s="57">
        <v>42285341770000</v>
      </c>
      <c r="C86" s="57" t="s">
        <v>147</v>
      </c>
      <c r="D86" s="57" t="s">
        <v>148</v>
      </c>
      <c r="E86" s="57" t="s">
        <v>149</v>
      </c>
      <c r="F86" s="57">
        <v>0</v>
      </c>
      <c r="G86" s="57" t="s">
        <v>67</v>
      </c>
      <c r="H86" s="57" t="s">
        <v>150</v>
      </c>
      <c r="I86" s="57" t="s">
        <v>151</v>
      </c>
      <c r="J86" s="57" t="s">
        <v>152</v>
      </c>
      <c r="K86" s="57" t="s">
        <v>51</v>
      </c>
      <c r="L86" s="57" t="s">
        <v>153</v>
      </c>
      <c r="M86" s="57" t="s">
        <v>154</v>
      </c>
      <c r="N86" s="57" t="s">
        <v>155</v>
      </c>
      <c r="P86" s="57" t="s">
        <v>156</v>
      </c>
      <c r="Q86" s="57" t="s">
        <v>157</v>
      </c>
      <c r="R86" s="57" t="s">
        <v>158</v>
      </c>
      <c r="S86" s="57" t="s">
        <v>159</v>
      </c>
      <c r="U86" s="57" t="s">
        <v>160</v>
      </c>
      <c r="V86" s="57" t="s">
        <v>160</v>
      </c>
      <c r="W86" s="57" t="s">
        <v>160</v>
      </c>
      <c r="X86" s="57" t="s">
        <v>160</v>
      </c>
      <c r="Y86" s="57" t="s">
        <v>160</v>
      </c>
      <c r="Z86" s="57" t="s">
        <v>160</v>
      </c>
      <c r="AA86" s="57" t="s">
        <v>160</v>
      </c>
      <c r="AB86" s="57" t="s">
        <v>160</v>
      </c>
      <c r="AC86" s="57" t="s">
        <v>160</v>
      </c>
      <c r="AD86" s="57" t="s">
        <v>160</v>
      </c>
      <c r="AE86" s="57" t="s">
        <v>160</v>
      </c>
      <c r="AF86" s="57" t="s">
        <v>160</v>
      </c>
      <c r="AG86" s="57" t="s">
        <v>160</v>
      </c>
      <c r="AH86" s="57" t="s">
        <v>160</v>
      </c>
      <c r="AI86" s="57" t="s">
        <v>179</v>
      </c>
      <c r="AL86" s="9">
        <v>47880</v>
      </c>
      <c r="AM86" s="57">
        <v>921.58321116000002</v>
      </c>
      <c r="AN86" s="57">
        <v>2894.421834324</v>
      </c>
      <c r="AO86" s="57">
        <v>2.2339668999999999E-2</v>
      </c>
      <c r="AP86" s="57">
        <v>921.58321116000002</v>
      </c>
      <c r="AQ86" s="57">
        <v>2170.8163757430002</v>
      </c>
      <c r="AR86" s="57">
        <v>0</v>
      </c>
      <c r="AS86" s="57">
        <v>0.455068574</v>
      </c>
      <c r="AT86" s="57">
        <v>1.071927418</v>
      </c>
      <c r="AU86" s="57">
        <v>0</v>
      </c>
      <c r="AV86" s="57">
        <v>62.949999998999999</v>
      </c>
      <c r="AW86" s="57">
        <v>4.2779999999999996</v>
      </c>
      <c r="AX86" s="57">
        <v>0</v>
      </c>
      <c r="AY86" s="57">
        <v>28.646566722999999</v>
      </c>
      <c r="AZ86" s="57">
        <v>4.585705495</v>
      </c>
      <c r="BA86" s="57">
        <v>0</v>
      </c>
      <c r="BB86" s="57">
        <v>33.232272217999999</v>
      </c>
      <c r="BC86" s="57">
        <v>0</v>
      </c>
      <c r="BD86" s="57">
        <v>0</v>
      </c>
      <c r="BE86" s="57">
        <v>0</v>
      </c>
      <c r="BF86" s="57">
        <v>1.6661063860000001</v>
      </c>
      <c r="BG86" s="57">
        <v>0.83080680500000004</v>
      </c>
      <c r="BH86" s="57">
        <v>2.496913191</v>
      </c>
      <c r="BI86" s="57">
        <v>0</v>
      </c>
      <c r="BJ86" s="57">
        <v>0</v>
      </c>
      <c r="BK86" s="57">
        <v>0</v>
      </c>
      <c r="BL86" s="57">
        <v>0</v>
      </c>
      <c r="BM86" s="57">
        <v>0</v>
      </c>
      <c r="BN86" s="57">
        <v>0</v>
      </c>
      <c r="BO86" s="57">
        <v>0</v>
      </c>
      <c r="BP86" s="57">
        <v>30.735359027000001</v>
      </c>
      <c r="BQ86" s="57">
        <v>15.717660788</v>
      </c>
      <c r="BR86" s="57">
        <v>11.496125640000001</v>
      </c>
      <c r="BS86" s="57">
        <v>30.735359027000001</v>
      </c>
      <c r="BT86" s="57">
        <v>15.717660788</v>
      </c>
      <c r="BU86" s="57">
        <v>11.496125640000001</v>
      </c>
    </row>
    <row r="87" spans="1:73" x14ac:dyDescent="0.25">
      <c r="A87" s="57">
        <v>6</v>
      </c>
      <c r="B87" s="57">
        <v>42285341770000</v>
      </c>
      <c r="C87" s="57" t="s">
        <v>147</v>
      </c>
      <c r="D87" s="57" t="s">
        <v>148</v>
      </c>
      <c r="E87" s="57" t="s">
        <v>149</v>
      </c>
      <c r="F87" s="57">
        <v>0</v>
      </c>
      <c r="G87" s="57" t="s">
        <v>67</v>
      </c>
      <c r="H87" s="57" t="s">
        <v>150</v>
      </c>
      <c r="I87" s="57" t="s">
        <v>151</v>
      </c>
      <c r="J87" s="57" t="s">
        <v>152</v>
      </c>
      <c r="K87" s="57" t="s">
        <v>51</v>
      </c>
      <c r="L87" s="57" t="s">
        <v>153</v>
      </c>
      <c r="M87" s="57" t="s">
        <v>154</v>
      </c>
      <c r="N87" s="57" t="s">
        <v>155</v>
      </c>
      <c r="P87" s="57" t="s">
        <v>156</v>
      </c>
      <c r="Q87" s="57" t="s">
        <v>157</v>
      </c>
      <c r="R87" s="57" t="s">
        <v>158</v>
      </c>
      <c r="S87" s="57" t="s">
        <v>159</v>
      </c>
      <c r="U87" s="57" t="s">
        <v>160</v>
      </c>
      <c r="V87" s="57" t="s">
        <v>160</v>
      </c>
      <c r="W87" s="57" t="s">
        <v>160</v>
      </c>
      <c r="X87" s="57" t="s">
        <v>160</v>
      </c>
      <c r="Y87" s="57" t="s">
        <v>160</v>
      </c>
      <c r="Z87" s="57" t="s">
        <v>160</v>
      </c>
      <c r="AA87" s="57" t="s">
        <v>160</v>
      </c>
      <c r="AB87" s="57" t="s">
        <v>160</v>
      </c>
      <c r="AC87" s="57" t="s">
        <v>160</v>
      </c>
      <c r="AD87" s="57" t="s">
        <v>160</v>
      </c>
      <c r="AE87" s="57" t="s">
        <v>160</v>
      </c>
      <c r="AF87" s="57" t="s">
        <v>160</v>
      </c>
      <c r="AG87" s="57" t="s">
        <v>160</v>
      </c>
      <c r="AH87" s="57" t="s">
        <v>160</v>
      </c>
      <c r="AI87" s="57" t="s">
        <v>179</v>
      </c>
      <c r="AL87" s="9">
        <v>47908</v>
      </c>
      <c r="AM87" s="57">
        <v>1013.069263639</v>
      </c>
      <c r="AN87" s="57">
        <v>3178.1042333959999</v>
      </c>
      <c r="AO87" s="57">
        <v>2.4494884000000001E-2</v>
      </c>
      <c r="AP87" s="57">
        <v>1013.069263639</v>
      </c>
      <c r="AQ87" s="57">
        <v>2383.5781750470001</v>
      </c>
      <c r="AR87" s="57">
        <v>0</v>
      </c>
      <c r="AS87" s="57">
        <v>0.50024347199999997</v>
      </c>
      <c r="AT87" s="57">
        <v>1.176987067</v>
      </c>
      <c r="AU87" s="57">
        <v>0</v>
      </c>
      <c r="AV87" s="57">
        <v>62.940000001000001</v>
      </c>
      <c r="AW87" s="57">
        <v>3.7080000000000002</v>
      </c>
      <c r="AX87" s="57">
        <v>0</v>
      </c>
      <c r="AY87" s="57">
        <v>31.485324108</v>
      </c>
      <c r="AZ87" s="57">
        <v>4.3642680450000002</v>
      </c>
      <c r="BA87" s="57">
        <v>0</v>
      </c>
      <c r="BB87" s="57">
        <v>35.849592153000003</v>
      </c>
      <c r="BC87" s="57">
        <v>0</v>
      </c>
      <c r="BD87" s="57">
        <v>0</v>
      </c>
      <c r="BE87" s="57">
        <v>0</v>
      </c>
      <c r="BF87" s="57">
        <v>1.7805208749999999</v>
      </c>
      <c r="BG87" s="57">
        <v>0.89623980400000003</v>
      </c>
      <c r="BH87" s="57">
        <v>2.676760679</v>
      </c>
      <c r="BI87" s="57">
        <v>0</v>
      </c>
      <c r="BJ87" s="57">
        <v>0</v>
      </c>
      <c r="BK87" s="57">
        <v>0</v>
      </c>
      <c r="BL87" s="57">
        <v>0</v>
      </c>
      <c r="BM87" s="57">
        <v>0</v>
      </c>
      <c r="BN87" s="57">
        <v>0</v>
      </c>
      <c r="BO87" s="57">
        <v>0</v>
      </c>
      <c r="BP87" s="57">
        <v>33.172831473999999</v>
      </c>
      <c r="BQ87" s="57">
        <v>16.827477817999998</v>
      </c>
      <c r="BR87" s="57">
        <v>12.26151469</v>
      </c>
      <c r="BS87" s="57">
        <v>33.172831473999999</v>
      </c>
      <c r="BT87" s="57">
        <v>16.827477817999998</v>
      </c>
      <c r="BU87" s="57">
        <v>12.26151469</v>
      </c>
    </row>
    <row r="88" spans="1:73" x14ac:dyDescent="0.25">
      <c r="A88" s="57">
        <v>6</v>
      </c>
      <c r="B88" s="57">
        <v>42285341770000</v>
      </c>
      <c r="C88" s="57" t="s">
        <v>147</v>
      </c>
      <c r="D88" s="57" t="s">
        <v>148</v>
      </c>
      <c r="E88" s="57" t="s">
        <v>149</v>
      </c>
      <c r="F88" s="57">
        <v>0</v>
      </c>
      <c r="G88" s="57" t="s">
        <v>67</v>
      </c>
      <c r="H88" s="57" t="s">
        <v>150</v>
      </c>
      <c r="I88" s="57" t="s">
        <v>151</v>
      </c>
      <c r="J88" s="57" t="s">
        <v>152</v>
      </c>
      <c r="K88" s="57" t="s">
        <v>51</v>
      </c>
      <c r="L88" s="57" t="s">
        <v>153</v>
      </c>
      <c r="M88" s="57" t="s">
        <v>154</v>
      </c>
      <c r="N88" s="57" t="s">
        <v>155</v>
      </c>
      <c r="P88" s="57" t="s">
        <v>156</v>
      </c>
      <c r="Q88" s="57" t="s">
        <v>157</v>
      </c>
      <c r="R88" s="57" t="s">
        <v>158</v>
      </c>
      <c r="S88" s="57" t="s">
        <v>159</v>
      </c>
      <c r="U88" s="57" t="s">
        <v>160</v>
      </c>
      <c r="V88" s="57" t="s">
        <v>160</v>
      </c>
      <c r="W88" s="57" t="s">
        <v>160</v>
      </c>
      <c r="X88" s="57" t="s">
        <v>160</v>
      </c>
      <c r="Y88" s="57" t="s">
        <v>160</v>
      </c>
      <c r="Z88" s="57" t="s">
        <v>160</v>
      </c>
      <c r="AA88" s="57" t="s">
        <v>160</v>
      </c>
      <c r="AB88" s="57" t="s">
        <v>160</v>
      </c>
      <c r="AC88" s="57" t="s">
        <v>160</v>
      </c>
      <c r="AD88" s="57" t="s">
        <v>160</v>
      </c>
      <c r="AE88" s="57" t="s">
        <v>160</v>
      </c>
      <c r="AF88" s="57" t="s">
        <v>160</v>
      </c>
      <c r="AG88" s="57" t="s">
        <v>160</v>
      </c>
      <c r="AH88" s="57" t="s">
        <v>160</v>
      </c>
      <c r="AI88" s="57" t="s">
        <v>179</v>
      </c>
      <c r="AL88" s="9">
        <v>47939</v>
      </c>
      <c r="AM88" s="57">
        <v>973.24282151199998</v>
      </c>
      <c r="AN88" s="57">
        <v>3049.5689391639999</v>
      </c>
      <c r="AO88" s="57">
        <v>2.3470694E-2</v>
      </c>
      <c r="AP88" s="57">
        <v>973.24282151199998</v>
      </c>
      <c r="AQ88" s="57">
        <v>2287.1767043730001</v>
      </c>
      <c r="AR88" s="57">
        <v>0</v>
      </c>
      <c r="AS88" s="57">
        <v>0.48057757299999998</v>
      </c>
      <c r="AT88" s="57">
        <v>1.129384985</v>
      </c>
      <c r="AU88" s="57">
        <v>0</v>
      </c>
      <c r="AV88" s="57">
        <v>62.949999998999999</v>
      </c>
      <c r="AW88" s="57">
        <v>3.1230000000000002</v>
      </c>
      <c r="AX88" s="57">
        <v>0</v>
      </c>
      <c r="AY88" s="57">
        <v>30.252358210000001</v>
      </c>
      <c r="AZ88" s="57">
        <v>3.5270693080000002</v>
      </c>
      <c r="BA88" s="57">
        <v>0</v>
      </c>
      <c r="BB88" s="57">
        <v>33.779427517999999</v>
      </c>
      <c r="BC88" s="57">
        <v>0</v>
      </c>
      <c r="BD88" s="57">
        <v>0</v>
      </c>
      <c r="BE88" s="57">
        <v>0</v>
      </c>
      <c r="BF88" s="57">
        <v>1.6608219239999999</v>
      </c>
      <c r="BG88" s="57">
        <v>0.84448568800000001</v>
      </c>
      <c r="BH88" s="57">
        <v>2.5053076120000002</v>
      </c>
      <c r="BI88" s="57">
        <v>0</v>
      </c>
      <c r="BJ88" s="57">
        <v>0</v>
      </c>
      <c r="BK88" s="57">
        <v>0</v>
      </c>
      <c r="BL88" s="57">
        <v>0</v>
      </c>
      <c r="BM88" s="57">
        <v>0</v>
      </c>
      <c r="BN88" s="57">
        <v>0</v>
      </c>
      <c r="BO88" s="57">
        <v>0</v>
      </c>
      <c r="BP88" s="57">
        <v>31.274119905999999</v>
      </c>
      <c r="BQ88" s="57">
        <v>15.74061771</v>
      </c>
      <c r="BR88" s="57">
        <v>11.427763090999999</v>
      </c>
      <c r="BS88" s="57">
        <v>31.274119905999999</v>
      </c>
      <c r="BT88" s="57">
        <v>15.74061771</v>
      </c>
      <c r="BU88" s="57">
        <v>11.427763090999999</v>
      </c>
    </row>
    <row r="89" spans="1:73" x14ac:dyDescent="0.25">
      <c r="A89" s="57">
        <v>6</v>
      </c>
      <c r="B89" s="57">
        <v>42285341770000</v>
      </c>
      <c r="C89" s="57" t="s">
        <v>147</v>
      </c>
      <c r="D89" s="57" t="s">
        <v>148</v>
      </c>
      <c r="E89" s="57" t="s">
        <v>149</v>
      </c>
      <c r="F89" s="57">
        <v>0</v>
      </c>
      <c r="G89" s="57" t="s">
        <v>67</v>
      </c>
      <c r="H89" s="57" t="s">
        <v>150</v>
      </c>
      <c r="I89" s="57" t="s">
        <v>151</v>
      </c>
      <c r="J89" s="57" t="s">
        <v>152</v>
      </c>
      <c r="K89" s="57" t="s">
        <v>51</v>
      </c>
      <c r="L89" s="57" t="s">
        <v>153</v>
      </c>
      <c r="M89" s="57" t="s">
        <v>154</v>
      </c>
      <c r="N89" s="57" t="s">
        <v>155</v>
      </c>
      <c r="P89" s="57" t="s">
        <v>156</v>
      </c>
      <c r="Q89" s="57" t="s">
        <v>157</v>
      </c>
      <c r="R89" s="57" t="s">
        <v>158</v>
      </c>
      <c r="S89" s="57" t="s">
        <v>159</v>
      </c>
      <c r="U89" s="57" t="s">
        <v>160</v>
      </c>
      <c r="V89" s="57" t="s">
        <v>160</v>
      </c>
      <c r="W89" s="57" t="s">
        <v>160</v>
      </c>
      <c r="X89" s="57" t="s">
        <v>160</v>
      </c>
      <c r="Y89" s="57" t="s">
        <v>160</v>
      </c>
      <c r="Z89" s="57" t="s">
        <v>160</v>
      </c>
      <c r="AA89" s="57" t="s">
        <v>160</v>
      </c>
      <c r="AB89" s="57" t="s">
        <v>160</v>
      </c>
      <c r="AC89" s="57" t="s">
        <v>160</v>
      </c>
      <c r="AD89" s="57" t="s">
        <v>160</v>
      </c>
      <c r="AE89" s="57" t="s">
        <v>160</v>
      </c>
      <c r="AF89" s="57" t="s">
        <v>160</v>
      </c>
      <c r="AG89" s="57" t="s">
        <v>160</v>
      </c>
      <c r="AH89" s="57" t="s">
        <v>160</v>
      </c>
      <c r="AI89" s="57" t="s">
        <v>179</v>
      </c>
      <c r="AL89" s="9">
        <v>47969</v>
      </c>
      <c r="AM89" s="57">
        <v>998.41620370199996</v>
      </c>
      <c r="AN89" s="57">
        <v>3124.789261336</v>
      </c>
      <c r="AO89" s="57">
        <v>2.4015807E-2</v>
      </c>
      <c r="AP89" s="57">
        <v>998.41620370199996</v>
      </c>
      <c r="AQ89" s="57">
        <v>2343.591946002</v>
      </c>
      <c r="AR89" s="57">
        <v>0</v>
      </c>
      <c r="AS89" s="57">
        <v>0.49300793700000001</v>
      </c>
      <c r="AT89" s="57">
        <v>1.157242267</v>
      </c>
      <c r="AU89" s="57">
        <v>0</v>
      </c>
      <c r="AV89" s="57">
        <v>62.929999999000003</v>
      </c>
      <c r="AW89" s="57">
        <v>3.101</v>
      </c>
      <c r="AX89" s="57">
        <v>0</v>
      </c>
      <c r="AY89" s="57">
        <v>31.024989489999999</v>
      </c>
      <c r="AZ89" s="57">
        <v>3.5886082699999999</v>
      </c>
      <c r="BA89" s="57">
        <v>0</v>
      </c>
      <c r="BB89" s="57">
        <v>34.613597759999998</v>
      </c>
      <c r="BC89" s="57">
        <v>0</v>
      </c>
      <c r="BD89" s="57">
        <v>0</v>
      </c>
      <c r="BE89" s="57">
        <v>0</v>
      </c>
      <c r="BF89" s="57">
        <v>1.7010985709999999</v>
      </c>
      <c r="BG89" s="57">
        <v>0.86533994400000003</v>
      </c>
      <c r="BH89" s="57">
        <v>2.5664385150000002</v>
      </c>
      <c r="BI89" s="57">
        <v>0</v>
      </c>
      <c r="BJ89" s="57">
        <v>0</v>
      </c>
      <c r="BK89" s="57">
        <v>0</v>
      </c>
      <c r="BL89" s="57">
        <v>0</v>
      </c>
      <c r="BM89" s="57">
        <v>0</v>
      </c>
      <c r="BN89" s="57">
        <v>0</v>
      </c>
      <c r="BO89" s="57">
        <v>0</v>
      </c>
      <c r="BP89" s="57">
        <v>32.047159245000003</v>
      </c>
      <c r="BQ89" s="57">
        <v>15.999745552</v>
      </c>
      <c r="BR89" s="57">
        <v>11.572149599999999</v>
      </c>
      <c r="BS89" s="57">
        <v>32.047159245000003</v>
      </c>
      <c r="BT89" s="57">
        <v>15.999745552</v>
      </c>
      <c r="BU89" s="57">
        <v>11.572149599999999</v>
      </c>
    </row>
    <row r="90" spans="1:73" x14ac:dyDescent="0.25">
      <c r="A90" s="57">
        <v>6</v>
      </c>
      <c r="B90" s="57">
        <v>42285341770000</v>
      </c>
      <c r="C90" s="57" t="s">
        <v>147</v>
      </c>
      <c r="D90" s="57" t="s">
        <v>148</v>
      </c>
      <c r="E90" s="57" t="s">
        <v>149</v>
      </c>
      <c r="F90" s="57">
        <v>0</v>
      </c>
      <c r="G90" s="57" t="s">
        <v>67</v>
      </c>
      <c r="H90" s="57" t="s">
        <v>150</v>
      </c>
      <c r="I90" s="57" t="s">
        <v>151</v>
      </c>
      <c r="J90" s="57" t="s">
        <v>152</v>
      </c>
      <c r="K90" s="57" t="s">
        <v>51</v>
      </c>
      <c r="L90" s="57" t="s">
        <v>153</v>
      </c>
      <c r="M90" s="57" t="s">
        <v>154</v>
      </c>
      <c r="N90" s="57" t="s">
        <v>155</v>
      </c>
      <c r="P90" s="57" t="s">
        <v>156</v>
      </c>
      <c r="Q90" s="57" t="s">
        <v>157</v>
      </c>
      <c r="R90" s="57" t="s">
        <v>158</v>
      </c>
      <c r="S90" s="57" t="s">
        <v>159</v>
      </c>
      <c r="U90" s="57" t="s">
        <v>160</v>
      </c>
      <c r="V90" s="57" t="s">
        <v>160</v>
      </c>
      <c r="W90" s="57" t="s">
        <v>160</v>
      </c>
      <c r="X90" s="57" t="s">
        <v>160</v>
      </c>
      <c r="Y90" s="57" t="s">
        <v>160</v>
      </c>
      <c r="Z90" s="57" t="s">
        <v>160</v>
      </c>
      <c r="AA90" s="57" t="s">
        <v>160</v>
      </c>
      <c r="AB90" s="57" t="s">
        <v>160</v>
      </c>
      <c r="AC90" s="57" t="s">
        <v>160</v>
      </c>
      <c r="AD90" s="57" t="s">
        <v>160</v>
      </c>
      <c r="AE90" s="57" t="s">
        <v>160</v>
      </c>
      <c r="AF90" s="57" t="s">
        <v>160</v>
      </c>
      <c r="AG90" s="57" t="s">
        <v>160</v>
      </c>
      <c r="AH90" s="57" t="s">
        <v>160</v>
      </c>
      <c r="AI90" s="57" t="s">
        <v>179</v>
      </c>
      <c r="AL90" s="9">
        <v>48000</v>
      </c>
      <c r="AM90" s="57">
        <v>959.28490756300005</v>
      </c>
      <c r="AN90" s="57">
        <v>2998.8313048310001</v>
      </c>
      <c r="AO90" s="57">
        <v>2.3015784000000001E-2</v>
      </c>
      <c r="AP90" s="57">
        <v>959.28490756300005</v>
      </c>
      <c r="AQ90" s="57">
        <v>2249.1234786230002</v>
      </c>
      <c r="AR90" s="57">
        <v>0</v>
      </c>
      <c r="AS90" s="57">
        <v>0.47368529500000001</v>
      </c>
      <c r="AT90" s="57">
        <v>1.110594683</v>
      </c>
      <c r="AU90" s="57">
        <v>0</v>
      </c>
      <c r="AV90" s="57">
        <v>62.929999999000003</v>
      </c>
      <c r="AW90" s="57">
        <v>3.2010000000000001</v>
      </c>
      <c r="AX90" s="57">
        <v>0</v>
      </c>
      <c r="AY90" s="57">
        <v>29.809015583000001</v>
      </c>
      <c r="AZ90" s="57">
        <v>3.5550135790000001</v>
      </c>
      <c r="BA90" s="57">
        <v>0</v>
      </c>
      <c r="BB90" s="57">
        <v>33.364029162000001</v>
      </c>
      <c r="BC90" s="57">
        <v>0</v>
      </c>
      <c r="BD90" s="57">
        <v>0</v>
      </c>
      <c r="BE90" s="57">
        <v>0</v>
      </c>
      <c r="BF90" s="57">
        <v>1.6424550019999999</v>
      </c>
      <c r="BG90" s="57">
        <v>0.83410072899999999</v>
      </c>
      <c r="BH90" s="57">
        <v>2.4765557309999999</v>
      </c>
      <c r="BI90" s="57">
        <v>0</v>
      </c>
      <c r="BJ90" s="57">
        <v>0</v>
      </c>
      <c r="BK90" s="57">
        <v>0</v>
      </c>
      <c r="BL90" s="57">
        <v>0</v>
      </c>
      <c r="BM90" s="57">
        <v>0</v>
      </c>
      <c r="BN90" s="57">
        <v>0</v>
      </c>
      <c r="BO90" s="57">
        <v>0</v>
      </c>
      <c r="BP90" s="57">
        <v>30.887473431</v>
      </c>
      <c r="BQ90" s="57">
        <v>15.30051724</v>
      </c>
      <c r="BR90" s="57">
        <v>11.026087558</v>
      </c>
      <c r="BS90" s="57">
        <v>30.887473431</v>
      </c>
      <c r="BT90" s="57">
        <v>15.30051724</v>
      </c>
      <c r="BU90" s="57">
        <v>11.026087558</v>
      </c>
    </row>
    <row r="91" spans="1:73" x14ac:dyDescent="0.25">
      <c r="A91" s="57">
        <v>6</v>
      </c>
      <c r="B91" s="57">
        <v>42285341770000</v>
      </c>
      <c r="C91" s="57" t="s">
        <v>147</v>
      </c>
      <c r="D91" s="57" t="s">
        <v>148</v>
      </c>
      <c r="E91" s="57" t="s">
        <v>149</v>
      </c>
      <c r="F91" s="57">
        <v>0</v>
      </c>
      <c r="G91" s="57" t="s">
        <v>67</v>
      </c>
      <c r="H91" s="57" t="s">
        <v>150</v>
      </c>
      <c r="I91" s="57" t="s">
        <v>151</v>
      </c>
      <c r="J91" s="57" t="s">
        <v>152</v>
      </c>
      <c r="K91" s="57" t="s">
        <v>51</v>
      </c>
      <c r="L91" s="57" t="s">
        <v>153</v>
      </c>
      <c r="M91" s="57" t="s">
        <v>154</v>
      </c>
      <c r="N91" s="57" t="s">
        <v>155</v>
      </c>
      <c r="P91" s="57" t="s">
        <v>156</v>
      </c>
      <c r="Q91" s="57" t="s">
        <v>157</v>
      </c>
      <c r="R91" s="57" t="s">
        <v>158</v>
      </c>
      <c r="S91" s="57" t="s">
        <v>159</v>
      </c>
      <c r="U91" s="57" t="s">
        <v>160</v>
      </c>
      <c r="V91" s="57" t="s">
        <v>160</v>
      </c>
      <c r="W91" s="57" t="s">
        <v>160</v>
      </c>
      <c r="X91" s="57" t="s">
        <v>160</v>
      </c>
      <c r="Y91" s="57" t="s">
        <v>160</v>
      </c>
      <c r="Z91" s="57" t="s">
        <v>160</v>
      </c>
      <c r="AA91" s="57" t="s">
        <v>160</v>
      </c>
      <c r="AB91" s="57" t="s">
        <v>160</v>
      </c>
      <c r="AC91" s="57" t="s">
        <v>160</v>
      </c>
      <c r="AD91" s="57" t="s">
        <v>160</v>
      </c>
      <c r="AE91" s="57" t="s">
        <v>160</v>
      </c>
      <c r="AF91" s="57" t="s">
        <v>160</v>
      </c>
      <c r="AG91" s="57" t="s">
        <v>160</v>
      </c>
      <c r="AH91" s="57" t="s">
        <v>160</v>
      </c>
      <c r="AI91" s="57" t="s">
        <v>179</v>
      </c>
      <c r="AL91" s="9">
        <v>48030</v>
      </c>
      <c r="AM91" s="57">
        <v>984.217367051</v>
      </c>
      <c r="AN91" s="57">
        <v>3073.224469366</v>
      </c>
      <c r="AO91" s="57">
        <v>2.3554487999999998E-2</v>
      </c>
      <c r="AP91" s="57">
        <v>984.217367051</v>
      </c>
      <c r="AQ91" s="57">
        <v>2304.9183520249999</v>
      </c>
      <c r="AR91" s="57">
        <v>0</v>
      </c>
      <c r="AS91" s="57">
        <v>0.48599669400000001</v>
      </c>
      <c r="AT91" s="57">
        <v>1.1381456329999999</v>
      </c>
      <c r="AU91" s="57">
        <v>0</v>
      </c>
      <c r="AV91" s="57">
        <v>62.96</v>
      </c>
      <c r="AW91" s="57">
        <v>3.3010000000000002</v>
      </c>
      <c r="AX91" s="57">
        <v>0</v>
      </c>
      <c r="AY91" s="57">
        <v>30.598351833999999</v>
      </c>
      <c r="AZ91" s="57">
        <v>3.7570187349999999</v>
      </c>
      <c r="BA91" s="57">
        <v>0</v>
      </c>
      <c r="BB91" s="57">
        <v>34.355370569000002</v>
      </c>
      <c r="BC91" s="57">
        <v>0</v>
      </c>
      <c r="BD91" s="57">
        <v>0</v>
      </c>
      <c r="BE91" s="57">
        <v>0</v>
      </c>
      <c r="BF91" s="57">
        <v>1.694033865</v>
      </c>
      <c r="BG91" s="57">
        <v>0.85888426399999995</v>
      </c>
      <c r="BH91" s="57">
        <v>2.552918129</v>
      </c>
      <c r="BI91" s="57">
        <v>0</v>
      </c>
      <c r="BJ91" s="57">
        <v>0</v>
      </c>
      <c r="BK91" s="57">
        <v>0</v>
      </c>
      <c r="BL91" s="57">
        <v>0</v>
      </c>
      <c r="BM91" s="57">
        <v>0</v>
      </c>
      <c r="BN91" s="57">
        <v>0</v>
      </c>
      <c r="BO91" s="57">
        <v>0</v>
      </c>
      <c r="BP91" s="57">
        <v>31.80245244</v>
      </c>
      <c r="BQ91" s="57">
        <v>15.626841337</v>
      </c>
      <c r="BR91" s="57">
        <v>11.218842043</v>
      </c>
      <c r="BS91" s="57">
        <v>31.80245244</v>
      </c>
      <c r="BT91" s="57">
        <v>15.626841337</v>
      </c>
      <c r="BU91" s="57">
        <v>11.218842043</v>
      </c>
    </row>
    <row r="92" spans="1:73" x14ac:dyDescent="0.25">
      <c r="A92" s="57">
        <v>6</v>
      </c>
      <c r="B92" s="57">
        <v>42285341770000</v>
      </c>
      <c r="C92" s="57" t="s">
        <v>147</v>
      </c>
      <c r="D92" s="57" t="s">
        <v>148</v>
      </c>
      <c r="E92" s="57" t="s">
        <v>149</v>
      </c>
      <c r="F92" s="57">
        <v>0</v>
      </c>
      <c r="G92" s="57" t="s">
        <v>67</v>
      </c>
      <c r="H92" s="57" t="s">
        <v>150</v>
      </c>
      <c r="I92" s="57" t="s">
        <v>151</v>
      </c>
      <c r="J92" s="57" t="s">
        <v>152</v>
      </c>
      <c r="K92" s="57" t="s">
        <v>51</v>
      </c>
      <c r="L92" s="57" t="s">
        <v>153</v>
      </c>
      <c r="M92" s="57" t="s">
        <v>154</v>
      </c>
      <c r="N92" s="57" t="s">
        <v>155</v>
      </c>
      <c r="P92" s="57" t="s">
        <v>156</v>
      </c>
      <c r="Q92" s="57" t="s">
        <v>157</v>
      </c>
      <c r="R92" s="57" t="s">
        <v>158</v>
      </c>
      <c r="S92" s="57" t="s">
        <v>159</v>
      </c>
      <c r="U92" s="57" t="s">
        <v>160</v>
      </c>
      <c r="V92" s="57" t="s">
        <v>160</v>
      </c>
      <c r="W92" s="57" t="s">
        <v>160</v>
      </c>
      <c r="X92" s="57" t="s">
        <v>160</v>
      </c>
      <c r="Y92" s="57" t="s">
        <v>160</v>
      </c>
      <c r="Z92" s="57" t="s">
        <v>160</v>
      </c>
      <c r="AA92" s="57" t="s">
        <v>160</v>
      </c>
      <c r="AB92" s="57" t="s">
        <v>160</v>
      </c>
      <c r="AC92" s="57" t="s">
        <v>160</v>
      </c>
      <c r="AD92" s="57" t="s">
        <v>160</v>
      </c>
      <c r="AE92" s="57" t="s">
        <v>160</v>
      </c>
      <c r="AF92" s="57" t="s">
        <v>160</v>
      </c>
      <c r="AG92" s="57" t="s">
        <v>160</v>
      </c>
      <c r="AH92" s="57" t="s">
        <v>160</v>
      </c>
      <c r="AI92" s="57" t="s">
        <v>179</v>
      </c>
      <c r="AL92" s="9">
        <v>48061</v>
      </c>
      <c r="AM92" s="57">
        <v>977.16874478800003</v>
      </c>
      <c r="AN92" s="57">
        <v>3047.6627961859999</v>
      </c>
      <c r="AO92" s="57">
        <v>2.3326544000000001E-2</v>
      </c>
      <c r="AP92" s="57">
        <v>977.16874478800003</v>
      </c>
      <c r="AQ92" s="57">
        <v>2285.7470971389998</v>
      </c>
      <c r="AR92" s="57">
        <v>0</v>
      </c>
      <c r="AS92" s="57">
        <v>0.48251615399999997</v>
      </c>
      <c r="AT92" s="57">
        <v>1.128679059</v>
      </c>
      <c r="AU92" s="57">
        <v>0</v>
      </c>
      <c r="AV92" s="57">
        <v>63</v>
      </c>
      <c r="AW92" s="57">
        <v>3.3410000000000002</v>
      </c>
      <c r="AX92" s="57">
        <v>0</v>
      </c>
      <c r="AY92" s="57">
        <v>30.398517732999998</v>
      </c>
      <c r="AZ92" s="57">
        <v>3.7709167360000002</v>
      </c>
      <c r="BA92" s="57">
        <v>0</v>
      </c>
      <c r="BB92" s="57">
        <v>34.169434469000002</v>
      </c>
      <c r="BC92" s="57">
        <v>0</v>
      </c>
      <c r="BD92" s="57">
        <v>0</v>
      </c>
      <c r="BE92" s="57">
        <v>0</v>
      </c>
      <c r="BF92" s="57">
        <v>1.6858490269999999</v>
      </c>
      <c r="BG92" s="57">
        <v>0.85423586200000001</v>
      </c>
      <c r="BH92" s="57">
        <v>2.5400848890000001</v>
      </c>
      <c r="BI92" s="57">
        <v>0</v>
      </c>
      <c r="BJ92" s="57">
        <v>0</v>
      </c>
      <c r="BK92" s="57">
        <v>0</v>
      </c>
      <c r="BL92" s="57">
        <v>0</v>
      </c>
      <c r="BM92" s="57">
        <v>0</v>
      </c>
      <c r="BN92" s="57">
        <v>0</v>
      </c>
      <c r="BO92" s="57">
        <v>0</v>
      </c>
      <c r="BP92" s="57">
        <v>31.62934958</v>
      </c>
      <c r="BQ92" s="57">
        <v>15.416568440000001</v>
      </c>
      <c r="BR92" s="57">
        <v>11.026204736</v>
      </c>
      <c r="BS92" s="57">
        <v>31.62934958</v>
      </c>
      <c r="BT92" s="57">
        <v>15.416568440000001</v>
      </c>
      <c r="BU92" s="57">
        <v>11.026204736</v>
      </c>
    </row>
    <row r="93" spans="1:73" x14ac:dyDescent="0.25">
      <c r="A93" s="57">
        <v>6</v>
      </c>
      <c r="B93" s="57">
        <v>42285341770000</v>
      </c>
      <c r="C93" s="57" t="s">
        <v>147</v>
      </c>
      <c r="D93" s="57" t="s">
        <v>148</v>
      </c>
      <c r="E93" s="57" t="s">
        <v>149</v>
      </c>
      <c r="F93" s="57">
        <v>0</v>
      </c>
      <c r="G93" s="57" t="s">
        <v>67</v>
      </c>
      <c r="H93" s="57" t="s">
        <v>150</v>
      </c>
      <c r="I93" s="57" t="s">
        <v>151</v>
      </c>
      <c r="J93" s="57" t="s">
        <v>152</v>
      </c>
      <c r="K93" s="57" t="s">
        <v>51</v>
      </c>
      <c r="L93" s="57" t="s">
        <v>153</v>
      </c>
      <c r="M93" s="57" t="s">
        <v>154</v>
      </c>
      <c r="N93" s="57" t="s">
        <v>155</v>
      </c>
      <c r="P93" s="57" t="s">
        <v>156</v>
      </c>
      <c r="Q93" s="57" t="s">
        <v>157</v>
      </c>
      <c r="R93" s="57" t="s">
        <v>158</v>
      </c>
      <c r="S93" s="57" t="s">
        <v>159</v>
      </c>
      <c r="U93" s="57" t="s">
        <v>160</v>
      </c>
      <c r="V93" s="57" t="s">
        <v>160</v>
      </c>
      <c r="W93" s="57" t="s">
        <v>160</v>
      </c>
      <c r="X93" s="57" t="s">
        <v>160</v>
      </c>
      <c r="Y93" s="57" t="s">
        <v>160</v>
      </c>
      <c r="Z93" s="57" t="s">
        <v>160</v>
      </c>
      <c r="AA93" s="57" t="s">
        <v>160</v>
      </c>
      <c r="AB93" s="57" t="s">
        <v>160</v>
      </c>
      <c r="AC93" s="57" t="s">
        <v>160</v>
      </c>
      <c r="AD93" s="57" t="s">
        <v>160</v>
      </c>
      <c r="AE93" s="57" t="s">
        <v>160</v>
      </c>
      <c r="AF93" s="57" t="s">
        <v>160</v>
      </c>
      <c r="AG93" s="57" t="s">
        <v>160</v>
      </c>
      <c r="AH93" s="57" t="s">
        <v>160</v>
      </c>
      <c r="AI93" s="57" t="s">
        <v>179</v>
      </c>
      <c r="AL93" s="9">
        <v>48092</v>
      </c>
      <c r="AM93" s="57">
        <v>939.03871508899999</v>
      </c>
      <c r="AN93" s="57">
        <v>2925.4081735609998</v>
      </c>
      <c r="AO93" s="57">
        <v>2.2361016000000001E-2</v>
      </c>
      <c r="AP93" s="57">
        <v>939.03871508899999</v>
      </c>
      <c r="AQ93" s="57">
        <v>2194.0561301709999</v>
      </c>
      <c r="AR93" s="57">
        <v>0</v>
      </c>
      <c r="AS93" s="57">
        <v>0.463687927</v>
      </c>
      <c r="AT93" s="57">
        <v>1.083402977</v>
      </c>
      <c r="AU93" s="57">
        <v>0</v>
      </c>
      <c r="AV93" s="57">
        <v>62.97</v>
      </c>
      <c r="AW93" s="57">
        <v>3.3559999999999999</v>
      </c>
      <c r="AX93" s="57">
        <v>0</v>
      </c>
      <c r="AY93" s="57">
        <v>29.198428771</v>
      </c>
      <c r="AZ93" s="57">
        <v>3.6359003890000001</v>
      </c>
      <c r="BA93" s="57">
        <v>0</v>
      </c>
      <c r="BB93" s="57">
        <v>32.834329160000003</v>
      </c>
      <c r="BC93" s="57">
        <v>0</v>
      </c>
      <c r="BD93" s="57">
        <v>0</v>
      </c>
      <c r="BE93" s="57">
        <v>0</v>
      </c>
      <c r="BF93" s="57">
        <v>1.6203345069999999</v>
      </c>
      <c r="BG93" s="57">
        <v>0.82085822900000005</v>
      </c>
      <c r="BH93" s="57">
        <v>2.4411927360000001</v>
      </c>
      <c r="BI93" s="57">
        <v>0</v>
      </c>
      <c r="BJ93" s="57">
        <v>0</v>
      </c>
      <c r="BK93" s="57">
        <v>0</v>
      </c>
      <c r="BL93" s="57">
        <v>0</v>
      </c>
      <c r="BM93" s="57">
        <v>0</v>
      </c>
      <c r="BN93" s="57">
        <v>0</v>
      </c>
      <c r="BO93" s="57">
        <v>0</v>
      </c>
      <c r="BP93" s="57">
        <v>30.393136424000001</v>
      </c>
      <c r="BQ93" s="57">
        <v>14.698504971</v>
      </c>
      <c r="BR93" s="57">
        <v>10.474320572</v>
      </c>
      <c r="BS93" s="57">
        <v>30.393136424000001</v>
      </c>
      <c r="BT93" s="57">
        <v>14.698504971</v>
      </c>
      <c r="BU93" s="57">
        <v>10.474320572</v>
      </c>
    </row>
    <row r="94" spans="1:73" x14ac:dyDescent="0.25">
      <c r="A94" s="57">
        <v>6</v>
      </c>
      <c r="B94" s="57">
        <v>42285341770000</v>
      </c>
      <c r="C94" s="57" t="s">
        <v>147</v>
      </c>
      <c r="D94" s="57" t="s">
        <v>148</v>
      </c>
      <c r="E94" s="57" t="s">
        <v>149</v>
      </c>
      <c r="F94" s="57">
        <v>0</v>
      </c>
      <c r="G94" s="57" t="s">
        <v>67</v>
      </c>
      <c r="H94" s="57" t="s">
        <v>150</v>
      </c>
      <c r="I94" s="57" t="s">
        <v>151</v>
      </c>
      <c r="J94" s="57" t="s">
        <v>152</v>
      </c>
      <c r="K94" s="57" t="s">
        <v>51</v>
      </c>
      <c r="L94" s="57" t="s">
        <v>153</v>
      </c>
      <c r="M94" s="57" t="s">
        <v>154</v>
      </c>
      <c r="N94" s="57" t="s">
        <v>155</v>
      </c>
      <c r="P94" s="57" t="s">
        <v>156</v>
      </c>
      <c r="Q94" s="57" t="s">
        <v>157</v>
      </c>
      <c r="R94" s="57" t="s">
        <v>158</v>
      </c>
      <c r="S94" s="57" t="s">
        <v>159</v>
      </c>
      <c r="U94" s="57" t="s">
        <v>160</v>
      </c>
      <c r="V94" s="57" t="s">
        <v>160</v>
      </c>
      <c r="W94" s="57" t="s">
        <v>160</v>
      </c>
      <c r="X94" s="57" t="s">
        <v>160</v>
      </c>
      <c r="Y94" s="57" t="s">
        <v>160</v>
      </c>
      <c r="Z94" s="57" t="s">
        <v>160</v>
      </c>
      <c r="AA94" s="57" t="s">
        <v>160</v>
      </c>
      <c r="AB94" s="57" t="s">
        <v>160</v>
      </c>
      <c r="AC94" s="57" t="s">
        <v>160</v>
      </c>
      <c r="AD94" s="57" t="s">
        <v>160</v>
      </c>
      <c r="AE94" s="57" t="s">
        <v>160</v>
      </c>
      <c r="AF94" s="57" t="s">
        <v>160</v>
      </c>
      <c r="AG94" s="57" t="s">
        <v>160</v>
      </c>
      <c r="AH94" s="57" t="s">
        <v>160</v>
      </c>
      <c r="AI94" s="57" t="s">
        <v>179</v>
      </c>
      <c r="AL94" s="9">
        <v>48122</v>
      </c>
      <c r="AM94" s="57">
        <v>963.60153376999995</v>
      </c>
      <c r="AN94" s="57">
        <v>2998.5792583779998</v>
      </c>
      <c r="AO94" s="57">
        <v>2.2890219E-2</v>
      </c>
      <c r="AP94" s="57">
        <v>963.60153376999995</v>
      </c>
      <c r="AQ94" s="57">
        <v>2248.934443784</v>
      </c>
      <c r="AR94" s="57">
        <v>0</v>
      </c>
      <c r="AS94" s="57">
        <v>0.47581680100000001</v>
      </c>
      <c r="AT94" s="57">
        <v>1.110501339</v>
      </c>
      <c r="AU94" s="57">
        <v>0</v>
      </c>
      <c r="AV94" s="57">
        <v>62.98</v>
      </c>
      <c r="AW94" s="57">
        <v>3.4260000000000002</v>
      </c>
      <c r="AX94" s="57">
        <v>0</v>
      </c>
      <c r="AY94" s="57">
        <v>29.966942150000001</v>
      </c>
      <c r="AZ94" s="57">
        <v>3.8045775869999998</v>
      </c>
      <c r="BA94" s="57">
        <v>0</v>
      </c>
      <c r="BB94" s="57">
        <v>33.771519736999998</v>
      </c>
      <c r="BC94" s="57">
        <v>0</v>
      </c>
      <c r="BD94" s="57">
        <v>0</v>
      </c>
      <c r="BE94" s="57">
        <v>0</v>
      </c>
      <c r="BF94" s="57">
        <v>1.668454125</v>
      </c>
      <c r="BG94" s="57">
        <v>0.84428799300000001</v>
      </c>
      <c r="BH94" s="57">
        <v>2.5127421179999998</v>
      </c>
      <c r="BI94" s="57">
        <v>0</v>
      </c>
      <c r="BJ94" s="57">
        <v>0</v>
      </c>
      <c r="BK94" s="57">
        <v>0</v>
      </c>
      <c r="BL94" s="57">
        <v>0</v>
      </c>
      <c r="BM94" s="57">
        <v>0</v>
      </c>
      <c r="BN94" s="57">
        <v>0</v>
      </c>
      <c r="BO94" s="57">
        <v>0</v>
      </c>
      <c r="BP94" s="57">
        <v>31.258777619</v>
      </c>
      <c r="BQ94" s="57">
        <v>14.995346244</v>
      </c>
      <c r="BR94" s="57">
        <v>10.645613690999999</v>
      </c>
      <c r="BS94" s="57">
        <v>31.258777619</v>
      </c>
      <c r="BT94" s="57">
        <v>14.995346244</v>
      </c>
      <c r="BU94" s="57">
        <v>10.645613690999999</v>
      </c>
    </row>
    <row r="95" spans="1:73" x14ac:dyDescent="0.25">
      <c r="A95" s="57">
        <v>6</v>
      </c>
      <c r="B95" s="57">
        <v>42285341770000</v>
      </c>
      <c r="C95" s="57" t="s">
        <v>147</v>
      </c>
      <c r="D95" s="57" t="s">
        <v>148</v>
      </c>
      <c r="E95" s="57" t="s">
        <v>149</v>
      </c>
      <c r="F95" s="57">
        <v>0</v>
      </c>
      <c r="G95" s="57" t="s">
        <v>67</v>
      </c>
      <c r="H95" s="57" t="s">
        <v>150</v>
      </c>
      <c r="I95" s="57" t="s">
        <v>151</v>
      </c>
      <c r="J95" s="57" t="s">
        <v>152</v>
      </c>
      <c r="K95" s="57" t="s">
        <v>51</v>
      </c>
      <c r="L95" s="57" t="s">
        <v>153</v>
      </c>
      <c r="M95" s="57" t="s">
        <v>154</v>
      </c>
      <c r="N95" s="57" t="s">
        <v>155</v>
      </c>
      <c r="P95" s="57" t="s">
        <v>156</v>
      </c>
      <c r="Q95" s="57" t="s">
        <v>157</v>
      </c>
      <c r="R95" s="57" t="s">
        <v>158</v>
      </c>
      <c r="S95" s="57" t="s">
        <v>159</v>
      </c>
      <c r="U95" s="57" t="s">
        <v>160</v>
      </c>
      <c r="V95" s="57" t="s">
        <v>160</v>
      </c>
      <c r="W95" s="57" t="s">
        <v>160</v>
      </c>
      <c r="X95" s="57" t="s">
        <v>160</v>
      </c>
      <c r="Y95" s="57" t="s">
        <v>160</v>
      </c>
      <c r="Z95" s="57" t="s">
        <v>160</v>
      </c>
      <c r="AA95" s="57" t="s">
        <v>160</v>
      </c>
      <c r="AB95" s="57" t="s">
        <v>160</v>
      </c>
      <c r="AC95" s="57" t="s">
        <v>160</v>
      </c>
      <c r="AD95" s="57" t="s">
        <v>160</v>
      </c>
      <c r="AE95" s="57" t="s">
        <v>160</v>
      </c>
      <c r="AF95" s="57" t="s">
        <v>160</v>
      </c>
      <c r="AG95" s="57" t="s">
        <v>160</v>
      </c>
      <c r="AH95" s="57" t="s">
        <v>160</v>
      </c>
      <c r="AI95" s="57" t="s">
        <v>179</v>
      </c>
      <c r="AL95" s="9">
        <v>48153</v>
      </c>
      <c r="AM95" s="57">
        <v>926.04716905600003</v>
      </c>
      <c r="AN95" s="57">
        <v>2878.665988362</v>
      </c>
      <c r="AO95" s="57">
        <v>2.1946357E-2</v>
      </c>
      <c r="AP95" s="57">
        <v>926.04716905600003</v>
      </c>
      <c r="AQ95" s="57">
        <v>2158.9994912709999</v>
      </c>
      <c r="AR95" s="57">
        <v>0</v>
      </c>
      <c r="AS95" s="57">
        <v>0.45727283200000002</v>
      </c>
      <c r="AT95" s="57">
        <v>1.066092359</v>
      </c>
      <c r="AU95" s="57">
        <v>0</v>
      </c>
      <c r="AV95" s="57">
        <v>62.990000000999999</v>
      </c>
      <c r="AW95" s="57">
        <v>3.746</v>
      </c>
      <c r="AX95" s="57">
        <v>0</v>
      </c>
      <c r="AY95" s="57">
        <v>28.803615662999999</v>
      </c>
      <c r="AZ95" s="57">
        <v>3.9935819760000002</v>
      </c>
      <c r="BA95" s="57">
        <v>0</v>
      </c>
      <c r="BB95" s="57">
        <v>32.797197638999997</v>
      </c>
      <c r="BC95" s="57">
        <v>0</v>
      </c>
      <c r="BD95" s="57">
        <v>0</v>
      </c>
      <c r="BE95" s="57">
        <v>0</v>
      </c>
      <c r="BF95" s="57">
        <v>1.6289351430000001</v>
      </c>
      <c r="BG95" s="57">
        <v>0.81992994100000005</v>
      </c>
      <c r="BH95" s="57">
        <v>2.4488650839999999</v>
      </c>
      <c r="BI95" s="57">
        <v>0</v>
      </c>
      <c r="BJ95" s="57">
        <v>0</v>
      </c>
      <c r="BK95" s="57">
        <v>0</v>
      </c>
      <c r="BL95" s="57">
        <v>0</v>
      </c>
      <c r="BM95" s="57">
        <v>0</v>
      </c>
      <c r="BN95" s="57">
        <v>0</v>
      </c>
      <c r="BO95" s="57">
        <v>0</v>
      </c>
      <c r="BP95" s="57">
        <v>30.348332554999999</v>
      </c>
      <c r="BQ95" s="57">
        <v>14.445066043000001</v>
      </c>
      <c r="BR95" s="57">
        <v>10.217581183</v>
      </c>
      <c r="BS95" s="57">
        <v>30.348332554999999</v>
      </c>
      <c r="BT95" s="57">
        <v>14.445066043000001</v>
      </c>
      <c r="BU95" s="57">
        <v>10.217581183</v>
      </c>
    </row>
    <row r="96" spans="1:73" x14ac:dyDescent="0.25">
      <c r="A96" s="57">
        <v>6</v>
      </c>
      <c r="B96" s="57">
        <v>42285341770000</v>
      </c>
      <c r="C96" s="57" t="s">
        <v>147</v>
      </c>
      <c r="D96" s="57" t="s">
        <v>148</v>
      </c>
      <c r="E96" s="57" t="s">
        <v>149</v>
      </c>
      <c r="F96" s="57">
        <v>0</v>
      </c>
      <c r="G96" s="57" t="s">
        <v>67</v>
      </c>
      <c r="H96" s="57" t="s">
        <v>150</v>
      </c>
      <c r="I96" s="57" t="s">
        <v>151</v>
      </c>
      <c r="J96" s="57" t="s">
        <v>152</v>
      </c>
      <c r="K96" s="57" t="s">
        <v>51</v>
      </c>
      <c r="L96" s="57" t="s">
        <v>153</v>
      </c>
      <c r="M96" s="57" t="s">
        <v>154</v>
      </c>
      <c r="N96" s="57" t="s">
        <v>155</v>
      </c>
      <c r="P96" s="57" t="s">
        <v>156</v>
      </c>
      <c r="Q96" s="57" t="s">
        <v>157</v>
      </c>
      <c r="R96" s="57" t="s">
        <v>158</v>
      </c>
      <c r="S96" s="57" t="s">
        <v>159</v>
      </c>
      <c r="U96" s="57" t="s">
        <v>160</v>
      </c>
      <c r="V96" s="57" t="s">
        <v>160</v>
      </c>
      <c r="W96" s="57" t="s">
        <v>160</v>
      </c>
      <c r="X96" s="57" t="s">
        <v>160</v>
      </c>
      <c r="Y96" s="57" t="s">
        <v>160</v>
      </c>
      <c r="Z96" s="57" t="s">
        <v>160</v>
      </c>
      <c r="AA96" s="57" t="s">
        <v>160</v>
      </c>
      <c r="AB96" s="57" t="s">
        <v>160</v>
      </c>
      <c r="AC96" s="57" t="s">
        <v>160</v>
      </c>
      <c r="AD96" s="57" t="s">
        <v>160</v>
      </c>
      <c r="AE96" s="57" t="s">
        <v>160</v>
      </c>
      <c r="AF96" s="57" t="s">
        <v>160</v>
      </c>
      <c r="AG96" s="57" t="s">
        <v>160</v>
      </c>
      <c r="AH96" s="57" t="s">
        <v>160</v>
      </c>
      <c r="AI96" s="57" t="s">
        <v>179</v>
      </c>
      <c r="AL96" s="9">
        <v>48183</v>
      </c>
      <c r="AM96" s="57">
        <v>950.27592693099996</v>
      </c>
      <c r="AN96" s="57">
        <v>2951.0436121970001</v>
      </c>
      <c r="AO96" s="57">
        <v>2.2469374E-2</v>
      </c>
      <c r="AP96" s="57">
        <v>950.27592693099996</v>
      </c>
      <c r="AQ96" s="57">
        <v>2213.2827091479999</v>
      </c>
      <c r="AR96" s="57">
        <v>0</v>
      </c>
      <c r="AS96" s="57">
        <v>0.46923674999999998</v>
      </c>
      <c r="AT96" s="57">
        <v>1.092896869</v>
      </c>
      <c r="AU96" s="57">
        <v>0</v>
      </c>
      <c r="AV96" s="57">
        <v>62.970000001000002</v>
      </c>
      <c r="AW96" s="57">
        <v>4.1260000000000003</v>
      </c>
      <c r="AX96" s="57">
        <v>0</v>
      </c>
      <c r="AY96" s="57">
        <v>29.547838145</v>
      </c>
      <c r="AZ96" s="57">
        <v>4.5092924810000001</v>
      </c>
      <c r="BA96" s="57">
        <v>0</v>
      </c>
      <c r="BB96" s="57">
        <v>34.057130626000003</v>
      </c>
      <c r="BC96" s="57">
        <v>0</v>
      </c>
      <c r="BD96" s="57">
        <v>0</v>
      </c>
      <c r="BE96" s="57">
        <v>0</v>
      </c>
      <c r="BF96" s="57">
        <v>1.7019633359999999</v>
      </c>
      <c r="BG96" s="57">
        <v>0.85142826599999999</v>
      </c>
      <c r="BH96" s="57">
        <v>2.553391602</v>
      </c>
      <c r="BI96" s="57">
        <v>0</v>
      </c>
      <c r="BJ96" s="57">
        <v>0</v>
      </c>
      <c r="BK96" s="57">
        <v>0</v>
      </c>
      <c r="BL96" s="57">
        <v>0</v>
      </c>
      <c r="BM96" s="57">
        <v>0</v>
      </c>
      <c r="BN96" s="57">
        <v>0</v>
      </c>
      <c r="BO96" s="57">
        <v>0</v>
      </c>
      <c r="BP96" s="57">
        <v>31.503739024000001</v>
      </c>
      <c r="BQ96" s="57">
        <v>14.874201537999999</v>
      </c>
      <c r="BR96" s="57">
        <v>10.481507110000001</v>
      </c>
      <c r="BS96" s="57">
        <v>31.503739024000001</v>
      </c>
      <c r="BT96" s="57">
        <v>14.874201537999999</v>
      </c>
      <c r="BU96" s="57">
        <v>10.481507110000001</v>
      </c>
    </row>
    <row r="97" spans="1:73" x14ac:dyDescent="0.25">
      <c r="A97" s="57">
        <v>6</v>
      </c>
      <c r="B97" s="57">
        <v>42285341770000</v>
      </c>
      <c r="C97" s="57" t="s">
        <v>147</v>
      </c>
      <c r="D97" s="57" t="s">
        <v>148</v>
      </c>
      <c r="E97" s="57" t="s">
        <v>149</v>
      </c>
      <c r="F97" s="57">
        <v>0</v>
      </c>
      <c r="G97" s="57" t="s">
        <v>67</v>
      </c>
      <c r="H97" s="57" t="s">
        <v>150</v>
      </c>
      <c r="I97" s="57" t="s">
        <v>151</v>
      </c>
      <c r="J97" s="57" t="s">
        <v>152</v>
      </c>
      <c r="K97" s="57" t="s">
        <v>51</v>
      </c>
      <c r="L97" s="57" t="s">
        <v>153</v>
      </c>
      <c r="M97" s="57" t="s">
        <v>154</v>
      </c>
      <c r="N97" s="57" t="s">
        <v>155</v>
      </c>
      <c r="P97" s="57" t="s">
        <v>156</v>
      </c>
      <c r="Q97" s="57" t="s">
        <v>157</v>
      </c>
      <c r="R97" s="57" t="s">
        <v>158</v>
      </c>
      <c r="S97" s="57" t="s">
        <v>159</v>
      </c>
      <c r="U97" s="57" t="s">
        <v>160</v>
      </c>
      <c r="V97" s="57" t="s">
        <v>160</v>
      </c>
      <c r="W97" s="57" t="s">
        <v>160</v>
      </c>
      <c r="X97" s="57" t="s">
        <v>160</v>
      </c>
      <c r="Y97" s="57" t="s">
        <v>160</v>
      </c>
      <c r="Z97" s="57" t="s">
        <v>160</v>
      </c>
      <c r="AA97" s="57" t="s">
        <v>160</v>
      </c>
      <c r="AB97" s="57" t="s">
        <v>160</v>
      </c>
      <c r="AC97" s="57" t="s">
        <v>160</v>
      </c>
      <c r="AD97" s="57" t="s">
        <v>160</v>
      </c>
      <c r="AE97" s="57" t="s">
        <v>160</v>
      </c>
      <c r="AF97" s="57" t="s">
        <v>160</v>
      </c>
      <c r="AG97" s="57" t="s">
        <v>160</v>
      </c>
      <c r="AH97" s="57" t="s">
        <v>160</v>
      </c>
      <c r="AI97" s="57" t="s">
        <v>179</v>
      </c>
      <c r="AL97" s="9">
        <v>48214</v>
      </c>
      <c r="AM97" s="57">
        <v>943.57467956599999</v>
      </c>
      <c r="AN97" s="57">
        <v>2927.4561178489998</v>
      </c>
      <c r="AO97" s="57">
        <v>2.2261176000000001E-2</v>
      </c>
      <c r="AP97" s="57">
        <v>943.57467956599999</v>
      </c>
      <c r="AQ97" s="57">
        <v>2195.5920883869999</v>
      </c>
      <c r="AR97" s="57">
        <v>0</v>
      </c>
      <c r="AS97" s="57">
        <v>0.46592774100000001</v>
      </c>
      <c r="AT97" s="57">
        <v>1.084161417</v>
      </c>
      <c r="AU97" s="57">
        <v>0</v>
      </c>
      <c r="AV97" s="57">
        <v>62.98</v>
      </c>
      <c r="AW97" s="57">
        <v>4.3810000000000002</v>
      </c>
      <c r="AX97" s="57">
        <v>0</v>
      </c>
      <c r="AY97" s="57">
        <v>29.344129129999999</v>
      </c>
      <c r="AZ97" s="57">
        <v>4.7497111690000002</v>
      </c>
      <c r="BA97" s="57">
        <v>0</v>
      </c>
      <c r="BB97" s="57">
        <v>34.093840299</v>
      </c>
      <c r="BC97" s="57">
        <v>0</v>
      </c>
      <c r="BD97" s="57">
        <v>0</v>
      </c>
      <c r="BE97" s="57">
        <v>0</v>
      </c>
      <c r="BF97" s="57">
        <v>1.7105912050000001</v>
      </c>
      <c r="BG97" s="57">
        <v>0.85234600699999996</v>
      </c>
      <c r="BH97" s="57">
        <v>2.5629372130000001</v>
      </c>
      <c r="BI97" s="57">
        <v>0</v>
      </c>
      <c r="BJ97" s="57">
        <v>0</v>
      </c>
      <c r="BK97" s="57">
        <v>0</v>
      </c>
      <c r="BL97" s="57">
        <v>0</v>
      </c>
      <c r="BM97" s="57">
        <v>0</v>
      </c>
      <c r="BN97" s="57">
        <v>0</v>
      </c>
      <c r="BO97" s="57">
        <v>0</v>
      </c>
      <c r="BP97" s="57">
        <v>31.530903085999999</v>
      </c>
      <c r="BQ97" s="57">
        <v>14.767086994</v>
      </c>
      <c r="BR97" s="57">
        <v>10.366840371</v>
      </c>
      <c r="BS97" s="57">
        <v>31.530903085999999</v>
      </c>
      <c r="BT97" s="57">
        <v>14.767086994</v>
      </c>
      <c r="BU97" s="57">
        <v>10.366840371</v>
      </c>
    </row>
    <row r="98" spans="1:73" x14ac:dyDescent="0.25">
      <c r="A98" s="57">
        <v>6</v>
      </c>
      <c r="B98" s="57">
        <v>42285341770000</v>
      </c>
      <c r="C98" s="57" t="s">
        <v>147</v>
      </c>
      <c r="D98" s="57" t="s">
        <v>148</v>
      </c>
      <c r="E98" s="57" t="s">
        <v>149</v>
      </c>
      <c r="F98" s="57">
        <v>0</v>
      </c>
      <c r="G98" s="57" t="s">
        <v>67</v>
      </c>
      <c r="H98" s="57" t="s">
        <v>150</v>
      </c>
      <c r="I98" s="57" t="s">
        <v>151</v>
      </c>
      <c r="J98" s="57" t="s">
        <v>152</v>
      </c>
      <c r="K98" s="57" t="s">
        <v>51</v>
      </c>
      <c r="L98" s="57" t="s">
        <v>153</v>
      </c>
      <c r="M98" s="57" t="s">
        <v>154</v>
      </c>
      <c r="N98" s="57" t="s">
        <v>155</v>
      </c>
      <c r="P98" s="57" t="s">
        <v>156</v>
      </c>
      <c r="Q98" s="57" t="s">
        <v>157</v>
      </c>
      <c r="R98" s="57" t="s">
        <v>158</v>
      </c>
      <c r="S98" s="57" t="s">
        <v>159</v>
      </c>
      <c r="U98" s="57" t="s">
        <v>160</v>
      </c>
      <c r="V98" s="57" t="s">
        <v>160</v>
      </c>
      <c r="W98" s="57" t="s">
        <v>160</v>
      </c>
      <c r="X98" s="57" t="s">
        <v>160</v>
      </c>
      <c r="Y98" s="57" t="s">
        <v>160</v>
      </c>
      <c r="Z98" s="57" t="s">
        <v>160</v>
      </c>
      <c r="AA98" s="57" t="s">
        <v>160</v>
      </c>
      <c r="AB98" s="57" t="s">
        <v>160</v>
      </c>
      <c r="AC98" s="57" t="s">
        <v>160</v>
      </c>
      <c r="AD98" s="57" t="s">
        <v>160</v>
      </c>
      <c r="AE98" s="57" t="s">
        <v>160</v>
      </c>
      <c r="AF98" s="57" t="s">
        <v>160</v>
      </c>
      <c r="AG98" s="57" t="s">
        <v>160</v>
      </c>
      <c r="AH98" s="57" t="s">
        <v>160</v>
      </c>
      <c r="AI98" s="57" t="s">
        <v>179</v>
      </c>
      <c r="AL98" s="9">
        <v>48245</v>
      </c>
      <c r="AM98" s="57">
        <v>876.67407420200004</v>
      </c>
      <c r="AN98" s="57">
        <v>2717.563810314</v>
      </c>
      <c r="AO98" s="57">
        <v>2.063976E-2</v>
      </c>
      <c r="AP98" s="57">
        <v>876.67407420200004</v>
      </c>
      <c r="AQ98" s="57">
        <v>2038.172857736</v>
      </c>
      <c r="AR98" s="57">
        <v>0</v>
      </c>
      <c r="AS98" s="57">
        <v>0.432892891</v>
      </c>
      <c r="AT98" s="57">
        <v>1.006429375</v>
      </c>
      <c r="AU98" s="57">
        <v>0</v>
      </c>
      <c r="AV98" s="57">
        <v>62.959999998999997</v>
      </c>
      <c r="AW98" s="57">
        <v>4.2110000000000003</v>
      </c>
      <c r="AX98" s="57">
        <v>0</v>
      </c>
      <c r="AY98" s="57">
        <v>27.254936424</v>
      </c>
      <c r="AZ98" s="57">
        <v>4.2380741000000004</v>
      </c>
      <c r="BA98" s="57">
        <v>0</v>
      </c>
      <c r="BB98" s="57">
        <v>31.493010523999999</v>
      </c>
      <c r="BC98" s="57">
        <v>0</v>
      </c>
      <c r="BD98" s="57">
        <v>0</v>
      </c>
      <c r="BE98" s="57">
        <v>0</v>
      </c>
      <c r="BF98" s="57">
        <v>1.575793566</v>
      </c>
      <c r="BG98" s="57">
        <v>0.78732526300000005</v>
      </c>
      <c r="BH98" s="57">
        <v>2.3631188289999998</v>
      </c>
      <c r="BI98" s="57">
        <v>0</v>
      </c>
      <c r="BJ98" s="57">
        <v>0</v>
      </c>
      <c r="BK98" s="57">
        <v>0</v>
      </c>
      <c r="BL98" s="57">
        <v>0</v>
      </c>
      <c r="BM98" s="57">
        <v>0</v>
      </c>
      <c r="BN98" s="57">
        <v>0</v>
      </c>
      <c r="BO98" s="57">
        <v>0</v>
      </c>
      <c r="BP98" s="57">
        <v>29.129891695000001</v>
      </c>
      <c r="BQ98" s="57">
        <v>13.539755148999999</v>
      </c>
      <c r="BR98" s="57">
        <v>9.4717364259999997</v>
      </c>
      <c r="BS98" s="57">
        <v>29.129891695000001</v>
      </c>
      <c r="BT98" s="57">
        <v>13.539755148999999</v>
      </c>
      <c r="BU98" s="57">
        <v>9.4717364259999997</v>
      </c>
    </row>
    <row r="99" spans="1:73" x14ac:dyDescent="0.25">
      <c r="A99" s="57">
        <v>6</v>
      </c>
      <c r="B99" s="57">
        <v>42285341770000</v>
      </c>
      <c r="C99" s="57" t="s">
        <v>147</v>
      </c>
      <c r="D99" s="57" t="s">
        <v>148</v>
      </c>
      <c r="E99" s="57" t="s">
        <v>149</v>
      </c>
      <c r="F99" s="57">
        <v>0</v>
      </c>
      <c r="G99" s="57" t="s">
        <v>67</v>
      </c>
      <c r="H99" s="57" t="s">
        <v>150</v>
      </c>
      <c r="I99" s="57" t="s">
        <v>151</v>
      </c>
      <c r="J99" s="57" t="s">
        <v>152</v>
      </c>
      <c r="K99" s="57" t="s">
        <v>51</v>
      </c>
      <c r="L99" s="57" t="s">
        <v>153</v>
      </c>
      <c r="M99" s="57" t="s">
        <v>154</v>
      </c>
      <c r="N99" s="57" t="s">
        <v>155</v>
      </c>
      <c r="P99" s="57" t="s">
        <v>156</v>
      </c>
      <c r="Q99" s="57" t="s">
        <v>157</v>
      </c>
      <c r="R99" s="57" t="s">
        <v>158</v>
      </c>
      <c r="S99" s="57" t="s">
        <v>159</v>
      </c>
      <c r="U99" s="57" t="s">
        <v>160</v>
      </c>
      <c r="V99" s="57" t="s">
        <v>160</v>
      </c>
      <c r="W99" s="57" t="s">
        <v>160</v>
      </c>
      <c r="X99" s="57" t="s">
        <v>160</v>
      </c>
      <c r="Y99" s="57" t="s">
        <v>160</v>
      </c>
      <c r="Z99" s="57" t="s">
        <v>160</v>
      </c>
      <c r="AA99" s="57" t="s">
        <v>160</v>
      </c>
      <c r="AB99" s="57" t="s">
        <v>160</v>
      </c>
      <c r="AC99" s="57" t="s">
        <v>160</v>
      </c>
      <c r="AD99" s="57" t="s">
        <v>160</v>
      </c>
      <c r="AE99" s="57" t="s">
        <v>160</v>
      </c>
      <c r="AF99" s="57" t="s">
        <v>160</v>
      </c>
      <c r="AG99" s="57" t="s">
        <v>160</v>
      </c>
      <c r="AH99" s="57" t="s">
        <v>160</v>
      </c>
      <c r="AI99" s="57" t="s">
        <v>179</v>
      </c>
      <c r="AL99" s="9">
        <v>48274</v>
      </c>
      <c r="AM99" s="57">
        <v>930.73847397700001</v>
      </c>
      <c r="AN99" s="57">
        <v>2882.8522524310001</v>
      </c>
      <c r="AO99" s="57">
        <v>2.1868612999999999E-2</v>
      </c>
      <c r="AP99" s="57">
        <v>930.73847397700001</v>
      </c>
      <c r="AQ99" s="57">
        <v>2162.1391893230002</v>
      </c>
      <c r="AR99" s="57">
        <v>0</v>
      </c>
      <c r="AS99" s="57">
        <v>0.45958935099999998</v>
      </c>
      <c r="AT99" s="57">
        <v>1.0676427100000001</v>
      </c>
      <c r="AU99" s="57">
        <v>0</v>
      </c>
      <c r="AV99" s="57">
        <v>62.94</v>
      </c>
      <c r="AW99" s="57">
        <v>3.7109999999999999</v>
      </c>
      <c r="AX99" s="57">
        <v>0</v>
      </c>
      <c r="AY99" s="57">
        <v>28.926553756000001</v>
      </c>
      <c r="AZ99" s="57">
        <v>3.9620220979999998</v>
      </c>
      <c r="BA99" s="57">
        <v>0</v>
      </c>
      <c r="BB99" s="57">
        <v>32.888575854000003</v>
      </c>
      <c r="BC99" s="57">
        <v>0</v>
      </c>
      <c r="BD99" s="57">
        <v>0</v>
      </c>
      <c r="BE99" s="57">
        <v>0</v>
      </c>
      <c r="BF99" s="57">
        <v>1.632243154</v>
      </c>
      <c r="BG99" s="57">
        <v>0.82221439600000001</v>
      </c>
      <c r="BH99" s="57">
        <v>2.4544575499999999</v>
      </c>
      <c r="BI99" s="57">
        <v>0</v>
      </c>
      <c r="BJ99" s="57">
        <v>0</v>
      </c>
      <c r="BK99" s="57">
        <v>0</v>
      </c>
      <c r="BL99" s="57">
        <v>0</v>
      </c>
      <c r="BM99" s="57">
        <v>0</v>
      </c>
      <c r="BN99" s="57">
        <v>0</v>
      </c>
      <c r="BO99" s="57">
        <v>0</v>
      </c>
      <c r="BP99" s="57">
        <v>30.434118303999998</v>
      </c>
      <c r="BQ99" s="57">
        <v>14.031998462000001</v>
      </c>
      <c r="BR99" s="57">
        <v>9.7791211909999998</v>
      </c>
      <c r="BS99" s="57">
        <v>30.434118303999998</v>
      </c>
      <c r="BT99" s="57">
        <v>14.031998462000001</v>
      </c>
      <c r="BU99" s="57">
        <v>9.7791211909999998</v>
      </c>
    </row>
    <row r="100" spans="1:73" x14ac:dyDescent="0.25">
      <c r="A100" s="57">
        <v>6</v>
      </c>
      <c r="B100" s="57">
        <v>42285341770000</v>
      </c>
      <c r="C100" s="57" t="s">
        <v>147</v>
      </c>
      <c r="D100" s="57" t="s">
        <v>148</v>
      </c>
      <c r="E100" s="57" t="s">
        <v>149</v>
      </c>
      <c r="F100" s="57">
        <v>0</v>
      </c>
      <c r="G100" s="57" t="s">
        <v>67</v>
      </c>
      <c r="H100" s="57" t="s">
        <v>150</v>
      </c>
      <c r="I100" s="57" t="s">
        <v>151</v>
      </c>
      <c r="J100" s="57" t="s">
        <v>152</v>
      </c>
      <c r="K100" s="57" t="s">
        <v>51</v>
      </c>
      <c r="L100" s="57" t="s">
        <v>153</v>
      </c>
      <c r="M100" s="57" t="s">
        <v>154</v>
      </c>
      <c r="N100" s="57" t="s">
        <v>155</v>
      </c>
      <c r="P100" s="57" t="s">
        <v>156</v>
      </c>
      <c r="Q100" s="57" t="s">
        <v>157</v>
      </c>
      <c r="R100" s="57" t="s">
        <v>158</v>
      </c>
      <c r="S100" s="57" t="s">
        <v>159</v>
      </c>
      <c r="U100" s="57" t="s">
        <v>160</v>
      </c>
      <c r="V100" s="57" t="s">
        <v>160</v>
      </c>
      <c r="W100" s="57" t="s">
        <v>160</v>
      </c>
      <c r="X100" s="57" t="s">
        <v>160</v>
      </c>
      <c r="Y100" s="57" t="s">
        <v>160</v>
      </c>
      <c r="Z100" s="57" t="s">
        <v>160</v>
      </c>
      <c r="AA100" s="57" t="s">
        <v>160</v>
      </c>
      <c r="AB100" s="57" t="s">
        <v>160</v>
      </c>
      <c r="AC100" s="57" t="s">
        <v>160</v>
      </c>
      <c r="AD100" s="57" t="s">
        <v>160</v>
      </c>
      <c r="AE100" s="57" t="s">
        <v>160</v>
      </c>
      <c r="AF100" s="57" t="s">
        <v>160</v>
      </c>
      <c r="AG100" s="57" t="s">
        <v>160</v>
      </c>
      <c r="AH100" s="57" t="s">
        <v>160</v>
      </c>
      <c r="AI100" s="57" t="s">
        <v>179</v>
      </c>
      <c r="AL100" s="9">
        <v>48305</v>
      </c>
      <c r="AM100" s="57">
        <v>894.46487863799996</v>
      </c>
      <c r="AN100" s="57">
        <v>2768.4116737129998</v>
      </c>
      <c r="AO100" s="57">
        <v>2.0974966000000001E-2</v>
      </c>
      <c r="AP100" s="57">
        <v>894.46487863799996</v>
      </c>
      <c r="AQ100" s="57">
        <v>2076.3087552850002</v>
      </c>
      <c r="AR100" s="57">
        <v>0</v>
      </c>
      <c r="AS100" s="57">
        <v>0.441677812</v>
      </c>
      <c r="AT100" s="57">
        <v>1.0252604999999999</v>
      </c>
      <c r="AU100" s="57">
        <v>0</v>
      </c>
      <c r="AV100" s="57">
        <v>62.93</v>
      </c>
      <c r="AW100" s="57">
        <v>3.161</v>
      </c>
      <c r="AX100" s="57">
        <v>0</v>
      </c>
      <c r="AY100" s="57">
        <v>27.794784736</v>
      </c>
      <c r="AZ100" s="57">
        <v>3.2408484409999998</v>
      </c>
      <c r="BA100" s="57">
        <v>0</v>
      </c>
      <c r="BB100" s="57">
        <v>31.035633177000001</v>
      </c>
      <c r="BC100" s="57">
        <v>0</v>
      </c>
      <c r="BD100" s="57">
        <v>0</v>
      </c>
      <c r="BE100" s="57">
        <v>0</v>
      </c>
      <c r="BF100" s="57">
        <v>1.5259190039999999</v>
      </c>
      <c r="BG100" s="57">
        <v>0.77589082899999995</v>
      </c>
      <c r="BH100" s="57">
        <v>2.3018098330000001</v>
      </c>
      <c r="BI100" s="57">
        <v>0</v>
      </c>
      <c r="BJ100" s="57">
        <v>0</v>
      </c>
      <c r="BK100" s="57">
        <v>0</v>
      </c>
      <c r="BL100" s="57">
        <v>0</v>
      </c>
      <c r="BM100" s="57">
        <v>0</v>
      </c>
      <c r="BN100" s="57">
        <v>0</v>
      </c>
      <c r="BO100" s="57">
        <v>0</v>
      </c>
      <c r="BP100" s="57">
        <v>28.733823344000001</v>
      </c>
      <c r="BQ100" s="57">
        <v>13.144752445</v>
      </c>
      <c r="BR100" s="57">
        <v>9.1273997649999998</v>
      </c>
      <c r="BS100" s="57">
        <v>28.733823344000001</v>
      </c>
      <c r="BT100" s="57">
        <v>13.144752445</v>
      </c>
      <c r="BU100" s="57">
        <v>9.1273997649999998</v>
      </c>
    </row>
    <row r="101" spans="1:73" x14ac:dyDescent="0.25">
      <c r="A101" s="57">
        <v>6</v>
      </c>
      <c r="B101" s="57">
        <v>42285341770000</v>
      </c>
      <c r="C101" s="57" t="s">
        <v>147</v>
      </c>
      <c r="D101" s="57" t="s">
        <v>148</v>
      </c>
      <c r="E101" s="57" t="s">
        <v>149</v>
      </c>
      <c r="F101" s="57">
        <v>0</v>
      </c>
      <c r="G101" s="57" t="s">
        <v>67</v>
      </c>
      <c r="H101" s="57" t="s">
        <v>150</v>
      </c>
      <c r="I101" s="57" t="s">
        <v>151</v>
      </c>
      <c r="J101" s="57" t="s">
        <v>152</v>
      </c>
      <c r="K101" s="57" t="s">
        <v>51</v>
      </c>
      <c r="L101" s="57" t="s">
        <v>153</v>
      </c>
      <c r="M101" s="57" t="s">
        <v>154</v>
      </c>
      <c r="N101" s="57" t="s">
        <v>155</v>
      </c>
      <c r="P101" s="57" t="s">
        <v>156</v>
      </c>
      <c r="Q101" s="57" t="s">
        <v>157</v>
      </c>
      <c r="R101" s="57" t="s">
        <v>158</v>
      </c>
      <c r="S101" s="57" t="s">
        <v>159</v>
      </c>
      <c r="U101" s="57" t="s">
        <v>160</v>
      </c>
      <c r="V101" s="57" t="s">
        <v>160</v>
      </c>
      <c r="W101" s="57" t="s">
        <v>160</v>
      </c>
      <c r="X101" s="57" t="s">
        <v>160</v>
      </c>
      <c r="Y101" s="57" t="s">
        <v>160</v>
      </c>
      <c r="Z101" s="57" t="s">
        <v>160</v>
      </c>
      <c r="AA101" s="57" t="s">
        <v>160</v>
      </c>
      <c r="AB101" s="57" t="s">
        <v>160</v>
      </c>
      <c r="AC101" s="57" t="s">
        <v>160</v>
      </c>
      <c r="AD101" s="57" t="s">
        <v>160</v>
      </c>
      <c r="AE101" s="57" t="s">
        <v>160</v>
      </c>
      <c r="AF101" s="57" t="s">
        <v>160</v>
      </c>
      <c r="AG101" s="57" t="s">
        <v>160</v>
      </c>
      <c r="AH101" s="57" t="s">
        <v>160</v>
      </c>
      <c r="AI101" s="57" t="s">
        <v>179</v>
      </c>
      <c r="AL101" s="9">
        <v>48335</v>
      </c>
      <c r="AM101" s="57">
        <v>917.86732906999998</v>
      </c>
      <c r="AN101" s="57">
        <v>2838.869989281</v>
      </c>
      <c r="AO101" s="57">
        <v>2.1482978E-2</v>
      </c>
      <c r="AP101" s="57">
        <v>917.86732906999998</v>
      </c>
      <c r="AQ101" s="57">
        <v>2129.1524919610001</v>
      </c>
      <c r="AR101" s="57">
        <v>0</v>
      </c>
      <c r="AS101" s="57">
        <v>0.45323370800000001</v>
      </c>
      <c r="AT101" s="57">
        <v>1.0513542090000001</v>
      </c>
      <c r="AU101" s="57">
        <v>0</v>
      </c>
      <c r="AV101" s="57">
        <v>62.89</v>
      </c>
      <c r="AW101" s="57">
        <v>3.1389999999999998</v>
      </c>
      <c r="AX101" s="57">
        <v>0</v>
      </c>
      <c r="AY101" s="57">
        <v>28.503867923000001</v>
      </c>
      <c r="AZ101" s="57">
        <v>3.3002008620000001</v>
      </c>
      <c r="BA101" s="57">
        <v>0</v>
      </c>
      <c r="BB101" s="57">
        <v>31.804068784999998</v>
      </c>
      <c r="BC101" s="57">
        <v>0</v>
      </c>
      <c r="BD101" s="57">
        <v>0</v>
      </c>
      <c r="BE101" s="57">
        <v>0</v>
      </c>
      <c r="BF101" s="57">
        <v>1.56310013</v>
      </c>
      <c r="BG101" s="57">
        <v>0.79510172000000001</v>
      </c>
      <c r="BH101" s="57">
        <v>2.3582018499999999</v>
      </c>
      <c r="BI101" s="57">
        <v>0</v>
      </c>
      <c r="BJ101" s="57">
        <v>0</v>
      </c>
      <c r="BK101" s="57">
        <v>0</v>
      </c>
      <c r="BL101" s="57">
        <v>0</v>
      </c>
      <c r="BM101" s="57">
        <v>0</v>
      </c>
      <c r="BN101" s="57">
        <v>0</v>
      </c>
      <c r="BO101" s="57">
        <v>0</v>
      </c>
      <c r="BP101" s="57">
        <v>29.445866935000002</v>
      </c>
      <c r="BQ101" s="57">
        <v>13.361961079</v>
      </c>
      <c r="BR101" s="57">
        <v>9.2432855459999992</v>
      </c>
      <c r="BS101" s="57">
        <v>29.445866935000002</v>
      </c>
      <c r="BT101" s="57">
        <v>13.361961079</v>
      </c>
      <c r="BU101" s="57">
        <v>9.2432855459999992</v>
      </c>
    </row>
    <row r="102" spans="1:73" x14ac:dyDescent="0.25">
      <c r="A102" s="57">
        <v>6</v>
      </c>
      <c r="B102" s="57">
        <v>42285341770000</v>
      </c>
      <c r="C102" s="57" t="s">
        <v>147</v>
      </c>
      <c r="D102" s="57" t="s">
        <v>148</v>
      </c>
      <c r="E102" s="57" t="s">
        <v>149</v>
      </c>
      <c r="F102" s="57">
        <v>0</v>
      </c>
      <c r="G102" s="57" t="s">
        <v>67</v>
      </c>
      <c r="H102" s="57" t="s">
        <v>150</v>
      </c>
      <c r="I102" s="57" t="s">
        <v>151</v>
      </c>
      <c r="J102" s="57" t="s">
        <v>152</v>
      </c>
      <c r="K102" s="57" t="s">
        <v>51</v>
      </c>
      <c r="L102" s="57" t="s">
        <v>153</v>
      </c>
      <c r="M102" s="57" t="s">
        <v>154</v>
      </c>
      <c r="N102" s="57" t="s">
        <v>155</v>
      </c>
      <c r="P102" s="57" t="s">
        <v>156</v>
      </c>
      <c r="Q102" s="57" t="s">
        <v>157</v>
      </c>
      <c r="R102" s="57" t="s">
        <v>158</v>
      </c>
      <c r="S102" s="57" t="s">
        <v>159</v>
      </c>
      <c r="U102" s="57" t="s">
        <v>160</v>
      </c>
      <c r="V102" s="57" t="s">
        <v>160</v>
      </c>
      <c r="W102" s="57" t="s">
        <v>160</v>
      </c>
      <c r="X102" s="57" t="s">
        <v>160</v>
      </c>
      <c r="Y102" s="57" t="s">
        <v>160</v>
      </c>
      <c r="Z102" s="57" t="s">
        <v>160</v>
      </c>
      <c r="AA102" s="57" t="s">
        <v>160</v>
      </c>
      <c r="AB102" s="57" t="s">
        <v>160</v>
      </c>
      <c r="AC102" s="57" t="s">
        <v>160</v>
      </c>
      <c r="AD102" s="57" t="s">
        <v>160</v>
      </c>
      <c r="AE102" s="57" t="s">
        <v>160</v>
      </c>
      <c r="AF102" s="57" t="s">
        <v>160</v>
      </c>
      <c r="AG102" s="57" t="s">
        <v>160</v>
      </c>
      <c r="AH102" s="57" t="s">
        <v>160</v>
      </c>
      <c r="AI102" s="57" t="s">
        <v>179</v>
      </c>
      <c r="AL102" s="9">
        <v>48366</v>
      </c>
      <c r="AM102" s="57">
        <v>882.09535982099999</v>
      </c>
      <c r="AN102" s="57">
        <v>2726.4917552830002</v>
      </c>
      <c r="AO102" s="57">
        <v>2.0608096999999999E-2</v>
      </c>
      <c r="AP102" s="57">
        <v>882.09535982099999</v>
      </c>
      <c r="AQ102" s="57">
        <v>2044.868816462</v>
      </c>
      <c r="AR102" s="57">
        <v>0</v>
      </c>
      <c r="AS102" s="57">
        <v>0.43556986800000003</v>
      </c>
      <c r="AT102" s="57">
        <v>1.0097357730000001</v>
      </c>
      <c r="AU102" s="57">
        <v>0</v>
      </c>
      <c r="AV102" s="57">
        <v>62.890000000999997</v>
      </c>
      <c r="AW102" s="57">
        <v>3.2389999999999999</v>
      </c>
      <c r="AX102" s="57">
        <v>0</v>
      </c>
      <c r="AY102" s="57">
        <v>27.392988980999998</v>
      </c>
      <c r="AZ102" s="57">
        <v>3.2705341680000002</v>
      </c>
      <c r="BA102" s="57">
        <v>0</v>
      </c>
      <c r="BB102" s="57">
        <v>30.66352315</v>
      </c>
      <c r="BC102" s="57">
        <v>0</v>
      </c>
      <c r="BD102" s="57">
        <v>0</v>
      </c>
      <c r="BE102" s="57">
        <v>0</v>
      </c>
      <c r="BF102" s="57">
        <v>1.509602487</v>
      </c>
      <c r="BG102" s="57">
        <v>0.76658807900000003</v>
      </c>
      <c r="BH102" s="57">
        <v>2.2761905649999998</v>
      </c>
      <c r="BI102" s="57">
        <v>0</v>
      </c>
      <c r="BJ102" s="57">
        <v>0</v>
      </c>
      <c r="BK102" s="57">
        <v>0</v>
      </c>
      <c r="BL102" s="57">
        <v>0</v>
      </c>
      <c r="BM102" s="57">
        <v>0</v>
      </c>
      <c r="BN102" s="57">
        <v>0</v>
      </c>
      <c r="BO102" s="57">
        <v>0</v>
      </c>
      <c r="BP102" s="57">
        <v>28.387332583999999</v>
      </c>
      <c r="BQ102" s="57">
        <v>12.781170645</v>
      </c>
      <c r="BR102" s="57">
        <v>8.8092951589999995</v>
      </c>
      <c r="BS102" s="57">
        <v>28.387332583999999</v>
      </c>
      <c r="BT102" s="57">
        <v>12.781170645</v>
      </c>
      <c r="BU102" s="57">
        <v>8.8092951589999995</v>
      </c>
    </row>
    <row r="103" spans="1:73" x14ac:dyDescent="0.25">
      <c r="A103" s="57">
        <v>6</v>
      </c>
      <c r="B103" s="57">
        <v>42285341770000</v>
      </c>
      <c r="C103" s="57" t="s">
        <v>147</v>
      </c>
      <c r="D103" s="57" t="s">
        <v>148</v>
      </c>
      <c r="E103" s="57" t="s">
        <v>149</v>
      </c>
      <c r="F103" s="57">
        <v>0</v>
      </c>
      <c r="G103" s="57" t="s">
        <v>67</v>
      </c>
      <c r="H103" s="57" t="s">
        <v>150</v>
      </c>
      <c r="I103" s="57" t="s">
        <v>151</v>
      </c>
      <c r="J103" s="57" t="s">
        <v>152</v>
      </c>
      <c r="K103" s="57" t="s">
        <v>51</v>
      </c>
      <c r="L103" s="57" t="s">
        <v>153</v>
      </c>
      <c r="M103" s="57" t="s">
        <v>154</v>
      </c>
      <c r="N103" s="57" t="s">
        <v>155</v>
      </c>
      <c r="P103" s="57" t="s">
        <v>156</v>
      </c>
      <c r="Q103" s="57" t="s">
        <v>157</v>
      </c>
      <c r="R103" s="57" t="s">
        <v>158</v>
      </c>
      <c r="S103" s="57" t="s">
        <v>159</v>
      </c>
      <c r="U103" s="57" t="s">
        <v>160</v>
      </c>
      <c r="V103" s="57" t="s">
        <v>160</v>
      </c>
      <c r="W103" s="57" t="s">
        <v>160</v>
      </c>
      <c r="X103" s="57" t="s">
        <v>160</v>
      </c>
      <c r="Y103" s="57" t="s">
        <v>160</v>
      </c>
      <c r="Z103" s="57" t="s">
        <v>160</v>
      </c>
      <c r="AA103" s="57" t="s">
        <v>160</v>
      </c>
      <c r="AB103" s="57" t="s">
        <v>160</v>
      </c>
      <c r="AC103" s="57" t="s">
        <v>160</v>
      </c>
      <c r="AD103" s="57" t="s">
        <v>160</v>
      </c>
      <c r="AE103" s="57" t="s">
        <v>160</v>
      </c>
      <c r="AF103" s="57" t="s">
        <v>160</v>
      </c>
      <c r="AG103" s="57" t="s">
        <v>160</v>
      </c>
      <c r="AH103" s="57" t="s">
        <v>160</v>
      </c>
      <c r="AI103" s="57" t="s">
        <v>179</v>
      </c>
      <c r="AL103" s="9">
        <v>48396</v>
      </c>
      <c r="AM103" s="57">
        <v>905.174178708</v>
      </c>
      <c r="AN103" s="57">
        <v>2796.2027311020001</v>
      </c>
      <c r="AO103" s="57">
        <v>2.1110253999999998E-2</v>
      </c>
      <c r="AP103" s="57">
        <v>905.174178708</v>
      </c>
      <c r="AQ103" s="57">
        <v>2097.1520483270001</v>
      </c>
      <c r="AR103" s="57">
        <v>0</v>
      </c>
      <c r="AS103" s="57">
        <v>0.446965958</v>
      </c>
      <c r="AT103" s="57">
        <v>1.0355527099999999</v>
      </c>
      <c r="AU103" s="57">
        <v>0</v>
      </c>
      <c r="AV103" s="57">
        <v>62.91</v>
      </c>
      <c r="AW103" s="57">
        <v>3.339</v>
      </c>
      <c r="AX103" s="57">
        <v>0</v>
      </c>
      <c r="AY103" s="57">
        <v>28.118628398999999</v>
      </c>
      <c r="AZ103" s="57">
        <v>3.457710499</v>
      </c>
      <c r="BA103" s="57">
        <v>0</v>
      </c>
      <c r="BB103" s="57">
        <v>31.576338897999999</v>
      </c>
      <c r="BC103" s="57">
        <v>0</v>
      </c>
      <c r="BD103" s="57">
        <v>0</v>
      </c>
      <c r="BE103" s="57">
        <v>0</v>
      </c>
      <c r="BF103" s="57">
        <v>1.5571305049999999</v>
      </c>
      <c r="BG103" s="57">
        <v>0.78940847199999997</v>
      </c>
      <c r="BH103" s="57">
        <v>2.3465389769999998</v>
      </c>
      <c r="BI103" s="57">
        <v>0</v>
      </c>
      <c r="BJ103" s="57">
        <v>0</v>
      </c>
      <c r="BK103" s="57">
        <v>0</v>
      </c>
      <c r="BL103" s="57">
        <v>0</v>
      </c>
      <c r="BM103" s="57">
        <v>0</v>
      </c>
      <c r="BN103" s="57">
        <v>0</v>
      </c>
      <c r="BO103" s="57">
        <v>0</v>
      </c>
      <c r="BP103" s="57">
        <v>29.229799920000001</v>
      </c>
      <c r="BQ103" s="57">
        <v>13.054455226</v>
      </c>
      <c r="BR103" s="57">
        <v>8.9637717139999999</v>
      </c>
      <c r="BS103" s="57">
        <v>29.229799920000001</v>
      </c>
      <c r="BT103" s="57">
        <v>13.054455226</v>
      </c>
      <c r="BU103" s="57">
        <v>8.9637717139999999</v>
      </c>
    </row>
    <row r="104" spans="1:73" x14ac:dyDescent="0.25">
      <c r="A104" s="57">
        <v>6</v>
      </c>
      <c r="B104" s="57">
        <v>42285341770000</v>
      </c>
      <c r="C104" s="57" t="s">
        <v>147</v>
      </c>
      <c r="D104" s="57" t="s">
        <v>148</v>
      </c>
      <c r="E104" s="57" t="s">
        <v>149</v>
      </c>
      <c r="F104" s="57">
        <v>0</v>
      </c>
      <c r="G104" s="57" t="s">
        <v>67</v>
      </c>
      <c r="H104" s="57" t="s">
        <v>150</v>
      </c>
      <c r="I104" s="57" t="s">
        <v>151</v>
      </c>
      <c r="J104" s="57" t="s">
        <v>152</v>
      </c>
      <c r="K104" s="57" t="s">
        <v>51</v>
      </c>
      <c r="L104" s="57" t="s">
        <v>153</v>
      </c>
      <c r="M104" s="57" t="s">
        <v>154</v>
      </c>
      <c r="N104" s="57" t="s">
        <v>155</v>
      </c>
      <c r="P104" s="57" t="s">
        <v>156</v>
      </c>
      <c r="Q104" s="57" t="s">
        <v>157</v>
      </c>
      <c r="R104" s="57" t="s">
        <v>158</v>
      </c>
      <c r="S104" s="57" t="s">
        <v>159</v>
      </c>
      <c r="U104" s="57" t="s">
        <v>160</v>
      </c>
      <c r="V104" s="57" t="s">
        <v>160</v>
      </c>
      <c r="W104" s="57" t="s">
        <v>160</v>
      </c>
      <c r="X104" s="57" t="s">
        <v>160</v>
      </c>
      <c r="Y104" s="57" t="s">
        <v>160</v>
      </c>
      <c r="Z104" s="57" t="s">
        <v>160</v>
      </c>
      <c r="AA104" s="57" t="s">
        <v>160</v>
      </c>
      <c r="AB104" s="57" t="s">
        <v>160</v>
      </c>
      <c r="AC104" s="57" t="s">
        <v>160</v>
      </c>
      <c r="AD104" s="57" t="s">
        <v>160</v>
      </c>
      <c r="AE104" s="57" t="s">
        <v>160</v>
      </c>
      <c r="AF104" s="57" t="s">
        <v>160</v>
      </c>
      <c r="AG104" s="57" t="s">
        <v>160</v>
      </c>
      <c r="AH104" s="57" t="s">
        <v>160</v>
      </c>
      <c r="AI104" s="57" t="s">
        <v>179</v>
      </c>
      <c r="AL104" s="9">
        <v>48427</v>
      </c>
      <c r="AM104" s="57">
        <v>898.79098419800005</v>
      </c>
      <c r="AN104" s="57">
        <v>2775.004599117</v>
      </c>
      <c r="AO104" s="57">
        <v>2.0925582000000002E-2</v>
      </c>
      <c r="AP104" s="57">
        <v>898.79098419800005</v>
      </c>
      <c r="AQ104" s="57">
        <v>2081.2534493379999</v>
      </c>
      <c r="AR104" s="57">
        <v>0</v>
      </c>
      <c r="AS104" s="57">
        <v>0.44381399999999999</v>
      </c>
      <c r="AT104" s="57">
        <v>1.027702141</v>
      </c>
      <c r="AU104" s="57">
        <v>0</v>
      </c>
      <c r="AV104" s="57">
        <v>62.92</v>
      </c>
      <c r="AW104" s="57">
        <v>3.379</v>
      </c>
      <c r="AX104" s="57">
        <v>0</v>
      </c>
      <c r="AY104" s="57">
        <v>27.924776885</v>
      </c>
      <c r="AZ104" s="57">
        <v>3.4726055339999999</v>
      </c>
      <c r="BA104" s="57">
        <v>0</v>
      </c>
      <c r="BB104" s="57">
        <v>31.397382418999999</v>
      </c>
      <c r="BC104" s="57">
        <v>0</v>
      </c>
      <c r="BD104" s="57">
        <v>0</v>
      </c>
      <c r="BE104" s="57">
        <v>0</v>
      </c>
      <c r="BF104" s="57">
        <v>1.5492994369999999</v>
      </c>
      <c r="BG104" s="57">
        <v>0.78493455999999995</v>
      </c>
      <c r="BH104" s="57">
        <v>2.3342339970000001</v>
      </c>
      <c r="BI104" s="57">
        <v>0</v>
      </c>
      <c r="BJ104" s="57">
        <v>0</v>
      </c>
      <c r="BK104" s="57">
        <v>0</v>
      </c>
      <c r="BL104" s="57">
        <v>0</v>
      </c>
      <c r="BM104" s="57">
        <v>0</v>
      </c>
      <c r="BN104" s="57">
        <v>0</v>
      </c>
      <c r="BO104" s="57">
        <v>0</v>
      </c>
      <c r="BP104" s="57">
        <v>29.063148422000001</v>
      </c>
      <c r="BQ104" s="57">
        <v>12.875450495999999</v>
      </c>
      <c r="BR104" s="57">
        <v>8.8075673779999999</v>
      </c>
      <c r="BS104" s="57">
        <v>29.063148422000001</v>
      </c>
      <c r="BT104" s="57">
        <v>12.875450495999999</v>
      </c>
      <c r="BU104" s="57">
        <v>8.8075673779999999</v>
      </c>
    </row>
    <row r="105" spans="1:73" x14ac:dyDescent="0.25">
      <c r="A105" s="57">
        <v>6</v>
      </c>
      <c r="B105" s="57">
        <v>42285341770000</v>
      </c>
      <c r="C105" s="57" t="s">
        <v>147</v>
      </c>
      <c r="D105" s="57" t="s">
        <v>148</v>
      </c>
      <c r="E105" s="57" t="s">
        <v>149</v>
      </c>
      <c r="F105" s="57">
        <v>0</v>
      </c>
      <c r="G105" s="57" t="s">
        <v>67</v>
      </c>
      <c r="H105" s="57" t="s">
        <v>150</v>
      </c>
      <c r="I105" s="57" t="s">
        <v>151</v>
      </c>
      <c r="J105" s="57" t="s">
        <v>152</v>
      </c>
      <c r="K105" s="57" t="s">
        <v>51</v>
      </c>
      <c r="L105" s="57" t="s">
        <v>153</v>
      </c>
      <c r="M105" s="57" t="s">
        <v>154</v>
      </c>
      <c r="N105" s="57" t="s">
        <v>155</v>
      </c>
      <c r="P105" s="57" t="s">
        <v>156</v>
      </c>
      <c r="Q105" s="57" t="s">
        <v>157</v>
      </c>
      <c r="R105" s="57" t="s">
        <v>158</v>
      </c>
      <c r="S105" s="57" t="s">
        <v>159</v>
      </c>
      <c r="U105" s="57" t="s">
        <v>160</v>
      </c>
      <c r="V105" s="57" t="s">
        <v>160</v>
      </c>
      <c r="W105" s="57" t="s">
        <v>160</v>
      </c>
      <c r="X105" s="57" t="s">
        <v>160</v>
      </c>
      <c r="Y105" s="57" t="s">
        <v>160</v>
      </c>
      <c r="Z105" s="57" t="s">
        <v>160</v>
      </c>
      <c r="AA105" s="57" t="s">
        <v>160</v>
      </c>
      <c r="AB105" s="57" t="s">
        <v>160</v>
      </c>
      <c r="AC105" s="57" t="s">
        <v>160</v>
      </c>
      <c r="AD105" s="57" t="s">
        <v>160</v>
      </c>
      <c r="AE105" s="57" t="s">
        <v>160</v>
      </c>
      <c r="AF105" s="57" t="s">
        <v>160</v>
      </c>
      <c r="AG105" s="57" t="s">
        <v>160</v>
      </c>
      <c r="AH105" s="57" t="s">
        <v>160</v>
      </c>
      <c r="AI105" s="57" t="s">
        <v>179</v>
      </c>
      <c r="AL105" s="9">
        <v>48458</v>
      </c>
      <c r="AM105" s="57">
        <v>863.76247579699998</v>
      </c>
      <c r="AN105" s="57">
        <v>2665.6038021519998</v>
      </c>
      <c r="AO105" s="57">
        <v>2.0077642999999999E-2</v>
      </c>
      <c r="AP105" s="57">
        <v>863.76247579699998</v>
      </c>
      <c r="AQ105" s="57">
        <v>1999.2028516140001</v>
      </c>
      <c r="AR105" s="57">
        <v>0</v>
      </c>
      <c r="AS105" s="57">
        <v>0.42651727299999997</v>
      </c>
      <c r="AT105" s="57">
        <v>0.98718637600000003</v>
      </c>
      <c r="AU105" s="57">
        <v>0</v>
      </c>
      <c r="AV105" s="57">
        <v>62.89</v>
      </c>
      <c r="AW105" s="57">
        <v>3.3940000000000001</v>
      </c>
      <c r="AX105" s="57">
        <v>0</v>
      </c>
      <c r="AY105" s="57">
        <v>26.823671294</v>
      </c>
      <c r="AZ105" s="57">
        <v>3.35051056</v>
      </c>
      <c r="BA105" s="57">
        <v>0</v>
      </c>
      <c r="BB105" s="57">
        <v>30.174181855</v>
      </c>
      <c r="BC105" s="57">
        <v>0</v>
      </c>
      <c r="BD105" s="57">
        <v>0</v>
      </c>
      <c r="BE105" s="57">
        <v>0</v>
      </c>
      <c r="BF105" s="57">
        <v>1.489322992</v>
      </c>
      <c r="BG105" s="57">
        <v>0.75435454599999996</v>
      </c>
      <c r="BH105" s="57">
        <v>2.243677538</v>
      </c>
      <c r="BI105" s="57">
        <v>0</v>
      </c>
      <c r="BJ105" s="57">
        <v>0</v>
      </c>
      <c r="BK105" s="57">
        <v>0</v>
      </c>
      <c r="BL105" s="57">
        <v>0</v>
      </c>
      <c r="BM105" s="57">
        <v>0</v>
      </c>
      <c r="BN105" s="57">
        <v>0</v>
      </c>
      <c r="BO105" s="57">
        <v>0</v>
      </c>
      <c r="BP105" s="57">
        <v>27.930504316</v>
      </c>
      <c r="BQ105" s="57">
        <v>12.277183334</v>
      </c>
      <c r="BR105" s="57">
        <v>8.3677104339999993</v>
      </c>
      <c r="BS105" s="57">
        <v>27.930504316</v>
      </c>
      <c r="BT105" s="57">
        <v>12.277183334</v>
      </c>
      <c r="BU105" s="57">
        <v>8.3677104339999993</v>
      </c>
    </row>
    <row r="106" spans="1:73" x14ac:dyDescent="0.25">
      <c r="A106" s="57">
        <v>6</v>
      </c>
      <c r="B106" s="57">
        <v>42285341770000</v>
      </c>
      <c r="C106" s="57" t="s">
        <v>147</v>
      </c>
      <c r="D106" s="57" t="s">
        <v>148</v>
      </c>
      <c r="E106" s="57" t="s">
        <v>149</v>
      </c>
      <c r="F106" s="57">
        <v>0</v>
      </c>
      <c r="G106" s="57" t="s">
        <v>67</v>
      </c>
      <c r="H106" s="57" t="s">
        <v>150</v>
      </c>
      <c r="I106" s="57" t="s">
        <v>151</v>
      </c>
      <c r="J106" s="57" t="s">
        <v>152</v>
      </c>
      <c r="K106" s="57" t="s">
        <v>51</v>
      </c>
      <c r="L106" s="57" t="s">
        <v>153</v>
      </c>
      <c r="M106" s="57" t="s">
        <v>154</v>
      </c>
      <c r="N106" s="57" t="s">
        <v>155</v>
      </c>
      <c r="P106" s="57" t="s">
        <v>156</v>
      </c>
      <c r="Q106" s="57" t="s">
        <v>157</v>
      </c>
      <c r="R106" s="57" t="s">
        <v>158</v>
      </c>
      <c r="S106" s="57" t="s">
        <v>159</v>
      </c>
      <c r="U106" s="57" t="s">
        <v>160</v>
      </c>
      <c r="V106" s="57" t="s">
        <v>160</v>
      </c>
      <c r="W106" s="57" t="s">
        <v>160</v>
      </c>
      <c r="X106" s="57" t="s">
        <v>160</v>
      </c>
      <c r="Y106" s="57" t="s">
        <v>160</v>
      </c>
      <c r="Z106" s="57" t="s">
        <v>160</v>
      </c>
      <c r="AA106" s="57" t="s">
        <v>160</v>
      </c>
      <c r="AB106" s="57" t="s">
        <v>160</v>
      </c>
      <c r="AC106" s="57" t="s">
        <v>160</v>
      </c>
      <c r="AD106" s="57" t="s">
        <v>160</v>
      </c>
      <c r="AE106" s="57" t="s">
        <v>160</v>
      </c>
      <c r="AF106" s="57" t="s">
        <v>160</v>
      </c>
      <c r="AG106" s="57" t="s">
        <v>160</v>
      </c>
      <c r="AH106" s="57" t="s">
        <v>160</v>
      </c>
      <c r="AI106" s="57" t="s">
        <v>179</v>
      </c>
      <c r="AL106" s="9">
        <v>48488</v>
      </c>
      <c r="AM106" s="57">
        <v>886.36163984200005</v>
      </c>
      <c r="AN106" s="57">
        <v>2734.2119971500001</v>
      </c>
      <c r="AO106" s="57">
        <v>2.0571151999999999E-2</v>
      </c>
      <c r="AP106" s="57">
        <v>886.36163984200005</v>
      </c>
      <c r="AQ106" s="57">
        <v>2050.658997863</v>
      </c>
      <c r="AR106" s="57">
        <v>0</v>
      </c>
      <c r="AS106" s="57">
        <v>0.43767651400000002</v>
      </c>
      <c r="AT106" s="57">
        <v>1.012594907</v>
      </c>
      <c r="AU106" s="57">
        <v>0</v>
      </c>
      <c r="AV106" s="57">
        <v>62.840000001</v>
      </c>
      <c r="AW106" s="57">
        <v>3.44</v>
      </c>
      <c r="AX106" s="57">
        <v>0</v>
      </c>
      <c r="AY106" s="57">
        <v>27.503592147999999</v>
      </c>
      <c r="AZ106" s="57">
        <v>3.483326479</v>
      </c>
      <c r="BA106" s="57">
        <v>0</v>
      </c>
      <c r="BB106" s="57">
        <v>30.986918627000001</v>
      </c>
      <c r="BC106" s="57">
        <v>0</v>
      </c>
      <c r="BD106" s="57">
        <v>0</v>
      </c>
      <c r="BE106" s="57">
        <v>0</v>
      </c>
      <c r="BF106" s="57">
        <v>1.5306687210000001</v>
      </c>
      <c r="BG106" s="57">
        <v>0.77467296600000002</v>
      </c>
      <c r="BH106" s="57">
        <v>2.3053416869999999</v>
      </c>
      <c r="BI106" s="57">
        <v>0</v>
      </c>
      <c r="BJ106" s="57">
        <v>0</v>
      </c>
      <c r="BK106" s="57">
        <v>0</v>
      </c>
      <c r="BL106" s="57">
        <v>0</v>
      </c>
      <c r="BM106" s="57">
        <v>0</v>
      </c>
      <c r="BN106" s="57">
        <v>0</v>
      </c>
      <c r="BO106" s="57">
        <v>0</v>
      </c>
      <c r="BP106" s="57">
        <v>28.681576939999999</v>
      </c>
      <c r="BQ106" s="57">
        <v>12.505753165</v>
      </c>
      <c r="BR106" s="57">
        <v>8.4913992399999998</v>
      </c>
      <c r="BS106" s="57">
        <v>28.681576939999999</v>
      </c>
      <c r="BT106" s="57">
        <v>12.505753165</v>
      </c>
      <c r="BU106" s="57">
        <v>8.4913992399999998</v>
      </c>
    </row>
    <row r="107" spans="1:73" x14ac:dyDescent="0.25">
      <c r="A107" s="57">
        <v>6</v>
      </c>
      <c r="B107" s="57">
        <v>42285341770000</v>
      </c>
      <c r="C107" s="57" t="s">
        <v>147</v>
      </c>
      <c r="D107" s="57" t="s">
        <v>148</v>
      </c>
      <c r="E107" s="57" t="s">
        <v>149</v>
      </c>
      <c r="F107" s="57">
        <v>0</v>
      </c>
      <c r="G107" s="57" t="s">
        <v>67</v>
      </c>
      <c r="H107" s="57" t="s">
        <v>150</v>
      </c>
      <c r="I107" s="57" t="s">
        <v>151</v>
      </c>
      <c r="J107" s="57" t="s">
        <v>152</v>
      </c>
      <c r="K107" s="57" t="s">
        <v>51</v>
      </c>
      <c r="L107" s="57" t="s">
        <v>153</v>
      </c>
      <c r="M107" s="57" t="s">
        <v>154</v>
      </c>
      <c r="N107" s="57" t="s">
        <v>155</v>
      </c>
      <c r="P107" s="57" t="s">
        <v>156</v>
      </c>
      <c r="Q107" s="57" t="s">
        <v>157</v>
      </c>
      <c r="R107" s="57" t="s">
        <v>158</v>
      </c>
      <c r="S107" s="57" t="s">
        <v>159</v>
      </c>
      <c r="U107" s="57" t="s">
        <v>160</v>
      </c>
      <c r="V107" s="57" t="s">
        <v>160</v>
      </c>
      <c r="W107" s="57" t="s">
        <v>160</v>
      </c>
      <c r="X107" s="57" t="s">
        <v>160</v>
      </c>
      <c r="Y107" s="57" t="s">
        <v>160</v>
      </c>
      <c r="Z107" s="57" t="s">
        <v>160</v>
      </c>
      <c r="AA107" s="57" t="s">
        <v>160</v>
      </c>
      <c r="AB107" s="57" t="s">
        <v>160</v>
      </c>
      <c r="AC107" s="57" t="s">
        <v>160</v>
      </c>
      <c r="AD107" s="57" t="s">
        <v>160</v>
      </c>
      <c r="AE107" s="57" t="s">
        <v>160</v>
      </c>
      <c r="AF107" s="57" t="s">
        <v>160</v>
      </c>
      <c r="AG107" s="57" t="s">
        <v>160</v>
      </c>
      <c r="AH107" s="57" t="s">
        <v>160</v>
      </c>
      <c r="AI107" s="57" t="s">
        <v>179</v>
      </c>
      <c r="AL107" s="9">
        <v>48519</v>
      </c>
      <c r="AM107" s="57">
        <v>851.81753927399996</v>
      </c>
      <c r="AN107" s="57">
        <v>2626.7022830820001</v>
      </c>
      <c r="AO107" s="57">
        <v>1.9740232999999999E-2</v>
      </c>
      <c r="AP107" s="57">
        <v>851.81753927399996</v>
      </c>
      <c r="AQ107" s="57">
        <v>1970.026712311</v>
      </c>
      <c r="AR107" s="57">
        <v>0</v>
      </c>
      <c r="AS107" s="57">
        <v>0.420618983</v>
      </c>
      <c r="AT107" s="57">
        <v>0.97277948999999997</v>
      </c>
      <c r="AU107" s="57">
        <v>0</v>
      </c>
      <c r="AV107" s="57">
        <v>62.749999999000003</v>
      </c>
      <c r="AW107" s="57">
        <v>3.645</v>
      </c>
      <c r="AX107" s="57">
        <v>0</v>
      </c>
      <c r="AY107" s="57">
        <v>26.393841166000001</v>
      </c>
      <c r="AZ107" s="57">
        <v>3.5457812419999999</v>
      </c>
      <c r="BA107" s="57">
        <v>0</v>
      </c>
      <c r="BB107" s="57">
        <v>29.939622408000002</v>
      </c>
      <c r="BC107" s="57">
        <v>0</v>
      </c>
      <c r="BD107" s="57">
        <v>0</v>
      </c>
      <c r="BE107" s="57">
        <v>0</v>
      </c>
      <c r="BF107" s="57">
        <v>1.4841382460000001</v>
      </c>
      <c r="BG107" s="57">
        <v>0.74849056000000003</v>
      </c>
      <c r="BH107" s="57">
        <v>2.2326288060000001</v>
      </c>
      <c r="BI107" s="57">
        <v>0</v>
      </c>
      <c r="BJ107" s="57">
        <v>0</v>
      </c>
      <c r="BK107" s="57">
        <v>0</v>
      </c>
      <c r="BL107" s="57">
        <v>0</v>
      </c>
      <c r="BM107" s="57">
        <v>0</v>
      </c>
      <c r="BN107" s="57">
        <v>0</v>
      </c>
      <c r="BO107" s="57">
        <v>0</v>
      </c>
      <c r="BP107" s="57">
        <v>27.706993601000001</v>
      </c>
      <c r="BQ107" s="57">
        <v>11.986611275</v>
      </c>
      <c r="BR107" s="57">
        <v>8.1092406829999994</v>
      </c>
      <c r="BS107" s="57">
        <v>27.706993601000001</v>
      </c>
      <c r="BT107" s="57">
        <v>11.986611275</v>
      </c>
      <c r="BU107" s="57">
        <v>8.1092406829999994</v>
      </c>
    </row>
    <row r="108" spans="1:73" x14ac:dyDescent="0.25">
      <c r="A108" s="57">
        <v>6</v>
      </c>
      <c r="B108" s="57">
        <v>42285341770000</v>
      </c>
      <c r="C108" s="57" t="s">
        <v>147</v>
      </c>
      <c r="D108" s="57" t="s">
        <v>148</v>
      </c>
      <c r="E108" s="57" t="s">
        <v>149</v>
      </c>
      <c r="F108" s="57">
        <v>0</v>
      </c>
      <c r="G108" s="57" t="s">
        <v>67</v>
      </c>
      <c r="H108" s="57" t="s">
        <v>150</v>
      </c>
      <c r="I108" s="57" t="s">
        <v>151</v>
      </c>
      <c r="J108" s="57" t="s">
        <v>152</v>
      </c>
      <c r="K108" s="57" t="s">
        <v>51</v>
      </c>
      <c r="L108" s="57" t="s">
        <v>153</v>
      </c>
      <c r="M108" s="57" t="s">
        <v>154</v>
      </c>
      <c r="N108" s="57" t="s">
        <v>155</v>
      </c>
      <c r="P108" s="57" t="s">
        <v>156</v>
      </c>
      <c r="Q108" s="57" t="s">
        <v>157</v>
      </c>
      <c r="R108" s="57" t="s">
        <v>158</v>
      </c>
      <c r="S108" s="57" t="s">
        <v>159</v>
      </c>
      <c r="U108" s="57" t="s">
        <v>160</v>
      </c>
      <c r="V108" s="57" t="s">
        <v>160</v>
      </c>
      <c r="W108" s="57" t="s">
        <v>160</v>
      </c>
      <c r="X108" s="57" t="s">
        <v>160</v>
      </c>
      <c r="Y108" s="57" t="s">
        <v>160</v>
      </c>
      <c r="Z108" s="57" t="s">
        <v>160</v>
      </c>
      <c r="AA108" s="57" t="s">
        <v>160</v>
      </c>
      <c r="AB108" s="57" t="s">
        <v>160</v>
      </c>
      <c r="AC108" s="57" t="s">
        <v>160</v>
      </c>
      <c r="AD108" s="57" t="s">
        <v>160</v>
      </c>
      <c r="AE108" s="57" t="s">
        <v>160</v>
      </c>
      <c r="AF108" s="57" t="s">
        <v>160</v>
      </c>
      <c r="AG108" s="57" t="s">
        <v>160</v>
      </c>
      <c r="AH108" s="57" t="s">
        <v>160</v>
      </c>
      <c r="AI108" s="57" t="s">
        <v>179</v>
      </c>
      <c r="AL108" s="9">
        <v>48549</v>
      </c>
      <c r="AM108" s="57">
        <v>874.10418038900002</v>
      </c>
      <c r="AN108" s="57">
        <v>2694.595183683</v>
      </c>
      <c r="AO108" s="57">
        <v>2.0228126999999999E-2</v>
      </c>
      <c r="AP108" s="57">
        <v>874.10418038900002</v>
      </c>
      <c r="AQ108" s="57">
        <v>2020.9463877620001</v>
      </c>
      <c r="AR108" s="57">
        <v>0</v>
      </c>
      <c r="AS108" s="57">
        <v>0.43162390299999998</v>
      </c>
      <c r="AT108" s="57">
        <v>0.99792311700000003</v>
      </c>
      <c r="AU108" s="57">
        <v>0</v>
      </c>
      <c r="AV108" s="57">
        <v>62.71</v>
      </c>
      <c r="AW108" s="57">
        <v>4.0449999999999999</v>
      </c>
      <c r="AX108" s="57">
        <v>0</v>
      </c>
      <c r="AY108" s="57">
        <v>27.067134972000002</v>
      </c>
      <c r="AZ108" s="57">
        <v>4.0365990079999996</v>
      </c>
      <c r="BA108" s="57">
        <v>0</v>
      </c>
      <c r="BB108" s="57">
        <v>31.103733979000001</v>
      </c>
      <c r="BC108" s="57">
        <v>0</v>
      </c>
      <c r="BD108" s="57">
        <v>0</v>
      </c>
      <c r="BE108" s="57">
        <v>0</v>
      </c>
      <c r="BF108" s="57">
        <v>1.552027834</v>
      </c>
      <c r="BG108" s="57">
        <v>0.77759334899999999</v>
      </c>
      <c r="BH108" s="57">
        <v>2.3296211840000001</v>
      </c>
      <c r="BI108" s="57">
        <v>0</v>
      </c>
      <c r="BJ108" s="57">
        <v>0</v>
      </c>
      <c r="BK108" s="57">
        <v>0</v>
      </c>
      <c r="BL108" s="57">
        <v>0</v>
      </c>
      <c r="BM108" s="57">
        <v>0</v>
      </c>
      <c r="BN108" s="57">
        <v>0</v>
      </c>
      <c r="BO108" s="57">
        <v>0</v>
      </c>
      <c r="BP108" s="57">
        <v>28.774112796000001</v>
      </c>
      <c r="BQ108" s="57">
        <v>12.347977284000001</v>
      </c>
      <c r="BR108" s="57">
        <v>8.3222565050000004</v>
      </c>
      <c r="BS108" s="57">
        <v>28.774112796000001</v>
      </c>
      <c r="BT108" s="57">
        <v>12.347977284000001</v>
      </c>
      <c r="BU108" s="57">
        <v>8.3222565050000004</v>
      </c>
    </row>
    <row r="109" spans="1:73" x14ac:dyDescent="0.25">
      <c r="A109" s="57">
        <v>6</v>
      </c>
      <c r="B109" s="57">
        <v>42285341770000</v>
      </c>
      <c r="C109" s="57" t="s">
        <v>147</v>
      </c>
      <c r="D109" s="57" t="s">
        <v>148</v>
      </c>
      <c r="E109" s="57" t="s">
        <v>149</v>
      </c>
      <c r="F109" s="57">
        <v>0</v>
      </c>
      <c r="G109" s="57" t="s">
        <v>67</v>
      </c>
      <c r="H109" s="57" t="s">
        <v>150</v>
      </c>
      <c r="I109" s="57" t="s">
        <v>151</v>
      </c>
      <c r="J109" s="57" t="s">
        <v>152</v>
      </c>
      <c r="K109" s="57" t="s">
        <v>51</v>
      </c>
      <c r="L109" s="57" t="s">
        <v>153</v>
      </c>
      <c r="M109" s="57" t="s">
        <v>154</v>
      </c>
      <c r="N109" s="57" t="s">
        <v>155</v>
      </c>
      <c r="P109" s="57" t="s">
        <v>156</v>
      </c>
      <c r="Q109" s="57" t="s">
        <v>157</v>
      </c>
      <c r="R109" s="57" t="s">
        <v>158</v>
      </c>
      <c r="S109" s="57" t="s">
        <v>159</v>
      </c>
      <c r="U109" s="57" t="s">
        <v>160</v>
      </c>
      <c r="V109" s="57" t="s">
        <v>160</v>
      </c>
      <c r="W109" s="57" t="s">
        <v>160</v>
      </c>
      <c r="X109" s="57" t="s">
        <v>160</v>
      </c>
      <c r="Y109" s="57" t="s">
        <v>160</v>
      </c>
      <c r="Z109" s="57" t="s">
        <v>160</v>
      </c>
      <c r="AA109" s="57" t="s">
        <v>160</v>
      </c>
      <c r="AB109" s="57" t="s">
        <v>160</v>
      </c>
      <c r="AC109" s="57" t="s">
        <v>160</v>
      </c>
      <c r="AD109" s="57" t="s">
        <v>160</v>
      </c>
      <c r="AE109" s="57" t="s">
        <v>160</v>
      </c>
      <c r="AF109" s="57" t="s">
        <v>160</v>
      </c>
      <c r="AG109" s="57" t="s">
        <v>160</v>
      </c>
      <c r="AH109" s="57" t="s">
        <v>160</v>
      </c>
      <c r="AI109" s="57" t="s">
        <v>179</v>
      </c>
      <c r="AL109" s="9">
        <v>48580</v>
      </c>
      <c r="AM109" s="57">
        <v>867.94008828799997</v>
      </c>
      <c r="AN109" s="57">
        <v>2674.8965051720002</v>
      </c>
      <c r="AO109" s="57">
        <v>2.0058000999999999E-2</v>
      </c>
      <c r="AP109" s="57">
        <v>867.94008828799997</v>
      </c>
      <c r="AQ109" s="57">
        <v>2006.172378879</v>
      </c>
      <c r="AR109" s="57">
        <v>0</v>
      </c>
      <c r="AS109" s="57">
        <v>0.428580136</v>
      </c>
      <c r="AT109" s="57">
        <v>0.99062785900000006</v>
      </c>
      <c r="AU109" s="57">
        <v>0</v>
      </c>
      <c r="AV109" s="57">
        <v>62.619999999000001</v>
      </c>
      <c r="AW109" s="57">
        <v>4.28</v>
      </c>
      <c r="AX109" s="57">
        <v>0</v>
      </c>
      <c r="AY109" s="57">
        <v>26.837688129</v>
      </c>
      <c r="AZ109" s="57">
        <v>4.2398872360000004</v>
      </c>
      <c r="BA109" s="57">
        <v>0</v>
      </c>
      <c r="BB109" s="57">
        <v>31.077575365000001</v>
      </c>
      <c r="BC109" s="57">
        <v>0</v>
      </c>
      <c r="BD109" s="57">
        <v>0</v>
      </c>
      <c r="BE109" s="57">
        <v>0</v>
      </c>
      <c r="BF109" s="57">
        <v>1.556690135</v>
      </c>
      <c r="BG109" s="57">
        <v>0.77693938399999996</v>
      </c>
      <c r="BH109" s="57">
        <v>2.333629519</v>
      </c>
      <c r="BI109" s="57">
        <v>0</v>
      </c>
      <c r="BJ109" s="57">
        <v>0</v>
      </c>
      <c r="BK109" s="57">
        <v>0</v>
      </c>
      <c r="BL109" s="57">
        <v>0</v>
      </c>
      <c r="BM109" s="57">
        <v>0</v>
      </c>
      <c r="BN109" s="57">
        <v>0</v>
      </c>
      <c r="BO109" s="57">
        <v>0</v>
      </c>
      <c r="BP109" s="57">
        <v>28.743945845999999</v>
      </c>
      <c r="BQ109" s="57">
        <v>12.235652358999999</v>
      </c>
      <c r="BR109" s="57">
        <v>8.2154983169999998</v>
      </c>
      <c r="BS109" s="57">
        <v>28.743945845999999</v>
      </c>
      <c r="BT109" s="57">
        <v>12.235652358999999</v>
      </c>
      <c r="BU109" s="57">
        <v>8.2154983169999998</v>
      </c>
    </row>
    <row r="110" spans="1:73" x14ac:dyDescent="0.25">
      <c r="A110" s="57">
        <v>6</v>
      </c>
      <c r="B110" s="57">
        <v>42285341770000</v>
      </c>
      <c r="C110" s="57" t="s">
        <v>147</v>
      </c>
      <c r="D110" s="57" t="s">
        <v>148</v>
      </c>
      <c r="E110" s="57" t="s">
        <v>149</v>
      </c>
      <c r="F110" s="57">
        <v>0</v>
      </c>
      <c r="G110" s="57" t="s">
        <v>67</v>
      </c>
      <c r="H110" s="57" t="s">
        <v>150</v>
      </c>
      <c r="I110" s="57" t="s">
        <v>151</v>
      </c>
      <c r="J110" s="57" t="s">
        <v>152</v>
      </c>
      <c r="K110" s="57" t="s">
        <v>51</v>
      </c>
      <c r="L110" s="57" t="s">
        <v>153</v>
      </c>
      <c r="M110" s="57" t="s">
        <v>154</v>
      </c>
      <c r="N110" s="57" t="s">
        <v>155</v>
      </c>
      <c r="P110" s="57" t="s">
        <v>156</v>
      </c>
      <c r="Q110" s="57" t="s">
        <v>157</v>
      </c>
      <c r="R110" s="57" t="s">
        <v>158</v>
      </c>
      <c r="S110" s="57" t="s">
        <v>159</v>
      </c>
      <c r="U110" s="57" t="s">
        <v>160</v>
      </c>
      <c r="V110" s="57" t="s">
        <v>160</v>
      </c>
      <c r="W110" s="57" t="s">
        <v>160</v>
      </c>
      <c r="X110" s="57" t="s">
        <v>160</v>
      </c>
      <c r="Y110" s="57" t="s">
        <v>160</v>
      </c>
      <c r="Z110" s="57" t="s">
        <v>160</v>
      </c>
      <c r="AA110" s="57" t="s">
        <v>160</v>
      </c>
      <c r="AB110" s="57" t="s">
        <v>160</v>
      </c>
      <c r="AC110" s="57" t="s">
        <v>160</v>
      </c>
      <c r="AD110" s="57" t="s">
        <v>160</v>
      </c>
      <c r="AE110" s="57" t="s">
        <v>160</v>
      </c>
      <c r="AF110" s="57" t="s">
        <v>160</v>
      </c>
      <c r="AG110" s="57" t="s">
        <v>160</v>
      </c>
      <c r="AH110" s="57" t="s">
        <v>160</v>
      </c>
      <c r="AI110" s="57" t="s">
        <v>179</v>
      </c>
      <c r="AL110" s="9">
        <v>48611</v>
      </c>
      <c r="AM110" s="57">
        <v>778.68388062600002</v>
      </c>
      <c r="AN110" s="57">
        <v>2399.3408166620002</v>
      </c>
      <c r="AO110" s="57">
        <v>1.7972957000000001E-2</v>
      </c>
      <c r="AP110" s="57">
        <v>778.68388062600002</v>
      </c>
      <c r="AQ110" s="57">
        <v>1799.5056124959999</v>
      </c>
      <c r="AR110" s="57">
        <v>0</v>
      </c>
      <c r="AS110" s="57">
        <v>0.38450631299999999</v>
      </c>
      <c r="AT110" s="57">
        <v>0.88857787600000004</v>
      </c>
      <c r="AU110" s="57">
        <v>0</v>
      </c>
      <c r="AV110" s="57">
        <v>62.580000001000002</v>
      </c>
      <c r="AW110" s="57">
        <v>4.0999999999999996</v>
      </c>
      <c r="AX110" s="57">
        <v>0</v>
      </c>
      <c r="AY110" s="57">
        <v>24.062405092999999</v>
      </c>
      <c r="AZ110" s="57">
        <v>3.6431692930000001</v>
      </c>
      <c r="BA110" s="57">
        <v>0</v>
      </c>
      <c r="BB110" s="57">
        <v>27.705574386999999</v>
      </c>
      <c r="BC110" s="57">
        <v>0</v>
      </c>
      <c r="BD110" s="57">
        <v>0</v>
      </c>
      <c r="BE110" s="57">
        <v>0</v>
      </c>
      <c r="BF110" s="57">
        <v>1.383844837</v>
      </c>
      <c r="BG110" s="57">
        <v>0.69263936000000004</v>
      </c>
      <c r="BH110" s="57">
        <v>2.0764841970000001</v>
      </c>
      <c r="BI110" s="57">
        <v>0</v>
      </c>
      <c r="BJ110" s="57">
        <v>0</v>
      </c>
      <c r="BK110" s="57">
        <v>0</v>
      </c>
      <c r="BL110" s="57">
        <v>0</v>
      </c>
      <c r="BM110" s="57">
        <v>0</v>
      </c>
      <c r="BN110" s="57">
        <v>0</v>
      </c>
      <c r="BO110" s="57">
        <v>0</v>
      </c>
      <c r="BP110" s="57">
        <v>25.629090189999999</v>
      </c>
      <c r="BQ110" s="57">
        <v>10.830307231999999</v>
      </c>
      <c r="BR110" s="57">
        <v>7.2471563149999998</v>
      </c>
      <c r="BS110" s="57">
        <v>25.629090189999999</v>
      </c>
      <c r="BT110" s="57">
        <v>10.830307231999999</v>
      </c>
      <c r="BU110" s="57">
        <v>7.2471563149999998</v>
      </c>
    </row>
    <row r="111" spans="1:73" x14ac:dyDescent="0.25">
      <c r="A111" s="57">
        <v>6</v>
      </c>
      <c r="B111" s="57">
        <v>42285341770000</v>
      </c>
      <c r="C111" s="57" t="s">
        <v>147</v>
      </c>
      <c r="D111" s="57" t="s">
        <v>148</v>
      </c>
      <c r="E111" s="57" t="s">
        <v>149</v>
      </c>
      <c r="F111" s="57">
        <v>0</v>
      </c>
      <c r="G111" s="57" t="s">
        <v>67</v>
      </c>
      <c r="H111" s="57" t="s">
        <v>150</v>
      </c>
      <c r="I111" s="57" t="s">
        <v>151</v>
      </c>
      <c r="J111" s="57" t="s">
        <v>152</v>
      </c>
      <c r="K111" s="57" t="s">
        <v>51</v>
      </c>
      <c r="L111" s="57" t="s">
        <v>153</v>
      </c>
      <c r="M111" s="57" t="s">
        <v>154</v>
      </c>
      <c r="N111" s="57" t="s">
        <v>155</v>
      </c>
      <c r="P111" s="57" t="s">
        <v>156</v>
      </c>
      <c r="Q111" s="57" t="s">
        <v>157</v>
      </c>
      <c r="R111" s="57" t="s">
        <v>158</v>
      </c>
      <c r="S111" s="57" t="s">
        <v>159</v>
      </c>
      <c r="U111" s="57" t="s">
        <v>160</v>
      </c>
      <c r="V111" s="57" t="s">
        <v>160</v>
      </c>
      <c r="W111" s="57" t="s">
        <v>160</v>
      </c>
      <c r="X111" s="57" t="s">
        <v>160</v>
      </c>
      <c r="Y111" s="57" t="s">
        <v>160</v>
      </c>
      <c r="Z111" s="57" t="s">
        <v>160</v>
      </c>
      <c r="AA111" s="57" t="s">
        <v>160</v>
      </c>
      <c r="AB111" s="57" t="s">
        <v>160</v>
      </c>
      <c r="AC111" s="57" t="s">
        <v>160</v>
      </c>
      <c r="AD111" s="57" t="s">
        <v>160</v>
      </c>
      <c r="AE111" s="57" t="s">
        <v>160</v>
      </c>
      <c r="AF111" s="57" t="s">
        <v>160</v>
      </c>
      <c r="AG111" s="57" t="s">
        <v>160</v>
      </c>
      <c r="AH111" s="57" t="s">
        <v>160</v>
      </c>
      <c r="AI111" s="57" t="s">
        <v>179</v>
      </c>
      <c r="AL111" s="9">
        <v>48639</v>
      </c>
      <c r="AM111" s="57">
        <v>856.32826668999996</v>
      </c>
      <c r="AN111" s="57">
        <v>2638.1861552780001</v>
      </c>
      <c r="AO111" s="57">
        <v>1.9741728E-2</v>
      </c>
      <c r="AP111" s="57">
        <v>856.32826668999996</v>
      </c>
      <c r="AQ111" s="57">
        <v>1978.6396164580001</v>
      </c>
      <c r="AR111" s="57">
        <v>0</v>
      </c>
      <c r="AS111" s="57">
        <v>0.42284633500000002</v>
      </c>
      <c r="AT111" s="57">
        <v>0.97703245599999999</v>
      </c>
      <c r="AU111" s="57">
        <v>0</v>
      </c>
      <c r="AV111" s="57">
        <v>62.549999999000001</v>
      </c>
      <c r="AW111" s="57">
        <v>3.75</v>
      </c>
      <c r="AX111" s="57">
        <v>0</v>
      </c>
      <c r="AY111" s="57">
        <v>26.449038242</v>
      </c>
      <c r="AZ111" s="57">
        <v>3.6638717110000001</v>
      </c>
      <c r="BA111" s="57">
        <v>0</v>
      </c>
      <c r="BB111" s="57">
        <v>30.112909952999999</v>
      </c>
      <c r="BC111" s="57">
        <v>0</v>
      </c>
      <c r="BD111" s="57">
        <v>0</v>
      </c>
      <c r="BE111" s="57">
        <v>0</v>
      </c>
      <c r="BF111" s="57">
        <v>1.4955551149999999</v>
      </c>
      <c r="BG111" s="57">
        <v>0.75282274900000001</v>
      </c>
      <c r="BH111" s="57">
        <v>2.2483778640000001</v>
      </c>
      <c r="BI111" s="57">
        <v>0</v>
      </c>
      <c r="BJ111" s="57">
        <v>0</v>
      </c>
      <c r="BK111" s="57">
        <v>0</v>
      </c>
      <c r="BL111" s="57">
        <v>0</v>
      </c>
      <c r="BM111" s="57">
        <v>0</v>
      </c>
      <c r="BN111" s="57">
        <v>0</v>
      </c>
      <c r="BO111" s="57">
        <v>0</v>
      </c>
      <c r="BP111" s="57">
        <v>27.864532089000001</v>
      </c>
      <c r="BQ111" s="57">
        <v>11.680090429</v>
      </c>
      <c r="BR111" s="57">
        <v>7.7863615089999998</v>
      </c>
      <c r="BS111" s="57">
        <v>27.864532089000001</v>
      </c>
      <c r="BT111" s="57">
        <v>11.680090429</v>
      </c>
      <c r="BU111" s="57">
        <v>7.7863615089999998</v>
      </c>
    </row>
    <row r="112" spans="1:73" x14ac:dyDescent="0.25">
      <c r="A112" s="57">
        <v>6</v>
      </c>
      <c r="B112" s="57">
        <v>42285341770000</v>
      </c>
      <c r="C112" s="57" t="s">
        <v>147</v>
      </c>
      <c r="D112" s="57" t="s">
        <v>148</v>
      </c>
      <c r="E112" s="57" t="s">
        <v>149</v>
      </c>
      <c r="F112" s="57">
        <v>0</v>
      </c>
      <c r="G112" s="57" t="s">
        <v>67</v>
      </c>
      <c r="H112" s="57" t="s">
        <v>150</v>
      </c>
      <c r="I112" s="57" t="s">
        <v>151</v>
      </c>
      <c r="J112" s="57" t="s">
        <v>152</v>
      </c>
      <c r="K112" s="57" t="s">
        <v>51</v>
      </c>
      <c r="L112" s="57" t="s">
        <v>153</v>
      </c>
      <c r="M112" s="57" t="s">
        <v>154</v>
      </c>
      <c r="N112" s="57" t="s">
        <v>155</v>
      </c>
      <c r="P112" s="57" t="s">
        <v>156</v>
      </c>
      <c r="Q112" s="57" t="s">
        <v>157</v>
      </c>
      <c r="R112" s="57" t="s">
        <v>158</v>
      </c>
      <c r="S112" s="57" t="s">
        <v>159</v>
      </c>
      <c r="U112" s="57" t="s">
        <v>160</v>
      </c>
      <c r="V112" s="57" t="s">
        <v>160</v>
      </c>
      <c r="W112" s="57" t="s">
        <v>160</v>
      </c>
      <c r="X112" s="57" t="s">
        <v>160</v>
      </c>
      <c r="Y112" s="57" t="s">
        <v>160</v>
      </c>
      <c r="Z112" s="57" t="s">
        <v>160</v>
      </c>
      <c r="AA112" s="57" t="s">
        <v>160</v>
      </c>
      <c r="AB112" s="57" t="s">
        <v>160</v>
      </c>
      <c r="AC112" s="57" t="s">
        <v>160</v>
      </c>
      <c r="AD112" s="57" t="s">
        <v>160</v>
      </c>
      <c r="AE112" s="57" t="s">
        <v>160</v>
      </c>
      <c r="AF112" s="57" t="s">
        <v>160</v>
      </c>
      <c r="AG112" s="57" t="s">
        <v>160</v>
      </c>
      <c r="AH112" s="57" t="s">
        <v>160</v>
      </c>
      <c r="AI112" s="57" t="s">
        <v>179</v>
      </c>
      <c r="AL112" s="9">
        <v>48670</v>
      </c>
      <c r="AM112" s="57">
        <v>822.95465434599998</v>
      </c>
      <c r="AN112" s="57">
        <v>2535.0951332879999</v>
      </c>
      <c r="AO112" s="57">
        <v>1.8950293E-2</v>
      </c>
      <c r="AP112" s="57">
        <v>822.95465434599998</v>
      </c>
      <c r="AQ112" s="57">
        <v>1901.3213499660001</v>
      </c>
      <c r="AR112" s="57">
        <v>0</v>
      </c>
      <c r="AS112" s="57">
        <v>0.40636677900000001</v>
      </c>
      <c r="AT112" s="57">
        <v>0.938853469</v>
      </c>
      <c r="AU112" s="57">
        <v>0</v>
      </c>
      <c r="AV112" s="57">
        <v>62.53</v>
      </c>
      <c r="AW112" s="57">
        <v>3.35</v>
      </c>
      <c r="AX112" s="57">
        <v>0</v>
      </c>
      <c r="AY112" s="57">
        <v>25.410114675999999</v>
      </c>
      <c r="AZ112" s="57">
        <v>3.1451591219999999</v>
      </c>
      <c r="BA112" s="57">
        <v>0</v>
      </c>
      <c r="BB112" s="57">
        <v>28.555273798999998</v>
      </c>
      <c r="BC112" s="57">
        <v>0</v>
      </c>
      <c r="BD112" s="57">
        <v>0</v>
      </c>
      <c r="BE112" s="57">
        <v>0</v>
      </c>
      <c r="BF112" s="57">
        <v>1.4087009779999999</v>
      </c>
      <c r="BG112" s="57">
        <v>0.71388184499999996</v>
      </c>
      <c r="BH112" s="57">
        <v>2.1225828230000001</v>
      </c>
      <c r="BI112" s="57">
        <v>0</v>
      </c>
      <c r="BJ112" s="57">
        <v>0</v>
      </c>
      <c r="BK112" s="57">
        <v>0</v>
      </c>
      <c r="BL112" s="57">
        <v>0</v>
      </c>
      <c r="BM112" s="57">
        <v>0</v>
      </c>
      <c r="BN112" s="57">
        <v>0</v>
      </c>
      <c r="BO112" s="57">
        <v>0</v>
      </c>
      <c r="BP112" s="57">
        <v>26.432690976</v>
      </c>
      <c r="BQ112" s="57">
        <v>10.993500976</v>
      </c>
      <c r="BR112" s="57">
        <v>7.3019480469999998</v>
      </c>
      <c r="BS112" s="57">
        <v>26.432690976</v>
      </c>
      <c r="BT112" s="57">
        <v>10.993500976</v>
      </c>
      <c r="BU112" s="57">
        <v>7.3019480469999998</v>
      </c>
    </row>
    <row r="113" spans="1:73" x14ac:dyDescent="0.25">
      <c r="A113" s="57">
        <v>6</v>
      </c>
      <c r="B113" s="57">
        <v>42285341770000</v>
      </c>
      <c r="C113" s="57" t="s">
        <v>147</v>
      </c>
      <c r="D113" s="57" t="s">
        <v>148</v>
      </c>
      <c r="E113" s="57" t="s">
        <v>149</v>
      </c>
      <c r="F113" s="57">
        <v>0</v>
      </c>
      <c r="G113" s="57" t="s">
        <v>67</v>
      </c>
      <c r="H113" s="57" t="s">
        <v>150</v>
      </c>
      <c r="I113" s="57" t="s">
        <v>151</v>
      </c>
      <c r="J113" s="57" t="s">
        <v>152</v>
      </c>
      <c r="K113" s="57" t="s">
        <v>51</v>
      </c>
      <c r="L113" s="57" t="s">
        <v>153</v>
      </c>
      <c r="M113" s="57" t="s">
        <v>154</v>
      </c>
      <c r="N113" s="57" t="s">
        <v>155</v>
      </c>
      <c r="P113" s="57" t="s">
        <v>156</v>
      </c>
      <c r="Q113" s="57" t="s">
        <v>157</v>
      </c>
      <c r="R113" s="57" t="s">
        <v>158</v>
      </c>
      <c r="S113" s="57" t="s">
        <v>159</v>
      </c>
      <c r="U113" s="57" t="s">
        <v>160</v>
      </c>
      <c r="V113" s="57" t="s">
        <v>160</v>
      </c>
      <c r="W113" s="57" t="s">
        <v>160</v>
      </c>
      <c r="X113" s="57" t="s">
        <v>160</v>
      </c>
      <c r="Y113" s="57" t="s">
        <v>160</v>
      </c>
      <c r="Z113" s="57" t="s">
        <v>160</v>
      </c>
      <c r="AA113" s="57" t="s">
        <v>160</v>
      </c>
      <c r="AB113" s="57" t="s">
        <v>160</v>
      </c>
      <c r="AC113" s="57" t="s">
        <v>160</v>
      </c>
      <c r="AD113" s="57" t="s">
        <v>160</v>
      </c>
      <c r="AE113" s="57" t="s">
        <v>160</v>
      </c>
      <c r="AF113" s="57" t="s">
        <v>160</v>
      </c>
      <c r="AG113" s="57" t="s">
        <v>160</v>
      </c>
      <c r="AH113" s="57" t="s">
        <v>160</v>
      </c>
      <c r="AI113" s="57" t="s">
        <v>179</v>
      </c>
      <c r="AL113" s="9">
        <v>48700</v>
      </c>
      <c r="AM113" s="57">
        <v>844.48613754500002</v>
      </c>
      <c r="AN113" s="57">
        <v>2601.2705714429999</v>
      </c>
      <c r="AO113" s="57">
        <v>1.9424700999999999E-2</v>
      </c>
      <c r="AP113" s="57">
        <v>844.48613754500002</v>
      </c>
      <c r="AQ113" s="57">
        <v>1950.9529285829999</v>
      </c>
      <c r="AR113" s="57">
        <v>0</v>
      </c>
      <c r="AS113" s="57">
        <v>0.41699881</v>
      </c>
      <c r="AT113" s="57">
        <v>0.96336104700000003</v>
      </c>
      <c r="AU113" s="57">
        <v>0</v>
      </c>
      <c r="AV113" s="57">
        <v>62.539999999000003</v>
      </c>
      <c r="AW113" s="57">
        <v>3.3279999999999998</v>
      </c>
      <c r="AX113" s="57">
        <v>0</v>
      </c>
      <c r="AY113" s="57">
        <v>26.079105568999999</v>
      </c>
      <c r="AZ113" s="57">
        <v>3.2060655630000001</v>
      </c>
      <c r="BA113" s="57">
        <v>0</v>
      </c>
      <c r="BB113" s="57">
        <v>29.285171131999999</v>
      </c>
      <c r="BC113" s="57">
        <v>0</v>
      </c>
      <c r="BD113" s="57">
        <v>0</v>
      </c>
      <c r="BE113" s="57">
        <v>0</v>
      </c>
      <c r="BF113" s="57">
        <v>1.444145816</v>
      </c>
      <c r="BG113" s="57">
        <v>0.73212927800000005</v>
      </c>
      <c r="BH113" s="57">
        <v>2.1762750949999998</v>
      </c>
      <c r="BI113" s="57">
        <v>0</v>
      </c>
      <c r="BJ113" s="57">
        <v>0</v>
      </c>
      <c r="BK113" s="57">
        <v>0</v>
      </c>
      <c r="BL113" s="57">
        <v>0</v>
      </c>
      <c r="BM113" s="57">
        <v>0</v>
      </c>
      <c r="BN113" s="57">
        <v>0</v>
      </c>
      <c r="BO113" s="57">
        <v>0</v>
      </c>
      <c r="BP113" s="57">
        <v>27.108896037000001</v>
      </c>
      <c r="BQ113" s="57">
        <v>11.183901561000001</v>
      </c>
      <c r="BR113" s="57">
        <v>7.4004403339999998</v>
      </c>
      <c r="BS113" s="57">
        <v>27.108896037000001</v>
      </c>
      <c r="BT113" s="57">
        <v>11.183901561000001</v>
      </c>
      <c r="BU113" s="57">
        <v>7.4004403339999998</v>
      </c>
    </row>
    <row r="114" spans="1:73" x14ac:dyDescent="0.25">
      <c r="A114" s="57">
        <v>6</v>
      </c>
      <c r="B114" s="57">
        <v>42285341770000</v>
      </c>
      <c r="C114" s="57" t="s">
        <v>147</v>
      </c>
      <c r="D114" s="57" t="s">
        <v>148</v>
      </c>
      <c r="E114" s="57" t="s">
        <v>149</v>
      </c>
      <c r="F114" s="57">
        <v>0</v>
      </c>
      <c r="G114" s="57" t="s">
        <v>67</v>
      </c>
      <c r="H114" s="57" t="s">
        <v>150</v>
      </c>
      <c r="I114" s="57" t="s">
        <v>151</v>
      </c>
      <c r="J114" s="57" t="s">
        <v>152</v>
      </c>
      <c r="K114" s="57" t="s">
        <v>51</v>
      </c>
      <c r="L114" s="57" t="s">
        <v>153</v>
      </c>
      <c r="M114" s="57" t="s">
        <v>154</v>
      </c>
      <c r="N114" s="57" t="s">
        <v>155</v>
      </c>
      <c r="P114" s="57" t="s">
        <v>156</v>
      </c>
      <c r="Q114" s="57" t="s">
        <v>157</v>
      </c>
      <c r="R114" s="57" t="s">
        <v>158</v>
      </c>
      <c r="S114" s="57" t="s">
        <v>159</v>
      </c>
      <c r="U114" s="57" t="s">
        <v>160</v>
      </c>
      <c r="V114" s="57" t="s">
        <v>160</v>
      </c>
      <c r="W114" s="57" t="s">
        <v>160</v>
      </c>
      <c r="X114" s="57" t="s">
        <v>160</v>
      </c>
      <c r="Y114" s="57" t="s">
        <v>160</v>
      </c>
      <c r="Z114" s="57" t="s">
        <v>160</v>
      </c>
      <c r="AA114" s="57" t="s">
        <v>160</v>
      </c>
      <c r="AB114" s="57" t="s">
        <v>160</v>
      </c>
      <c r="AC114" s="57" t="s">
        <v>160</v>
      </c>
      <c r="AD114" s="57" t="s">
        <v>160</v>
      </c>
      <c r="AE114" s="57" t="s">
        <v>160</v>
      </c>
      <c r="AF114" s="57" t="s">
        <v>160</v>
      </c>
      <c r="AG114" s="57" t="s">
        <v>160</v>
      </c>
      <c r="AH114" s="57" t="s">
        <v>160</v>
      </c>
      <c r="AI114" s="57" t="s">
        <v>179</v>
      </c>
      <c r="AL114" s="9">
        <v>48731</v>
      </c>
      <c r="AM114" s="57">
        <v>811.574047544</v>
      </c>
      <c r="AN114" s="57">
        <v>2499.8562112210002</v>
      </c>
      <c r="AO114" s="57">
        <v>1.8648231000000001E-2</v>
      </c>
      <c r="AP114" s="57">
        <v>811.574047544</v>
      </c>
      <c r="AQ114" s="57">
        <v>1874.892158416</v>
      </c>
      <c r="AR114" s="57">
        <v>0</v>
      </c>
      <c r="AS114" s="57">
        <v>0.40074714900000002</v>
      </c>
      <c r="AT114" s="57">
        <v>0.92580299899999996</v>
      </c>
      <c r="AU114" s="57">
        <v>0</v>
      </c>
      <c r="AV114" s="57">
        <v>62.539999999000003</v>
      </c>
      <c r="AW114" s="57">
        <v>3.363</v>
      </c>
      <c r="AX114" s="57">
        <v>0</v>
      </c>
      <c r="AY114" s="57">
        <v>25.062726694999999</v>
      </c>
      <c r="AZ114" s="57">
        <v>3.1134754849999999</v>
      </c>
      <c r="BA114" s="57">
        <v>0</v>
      </c>
      <c r="BB114" s="57">
        <v>28.176202180000001</v>
      </c>
      <c r="BC114" s="57">
        <v>0</v>
      </c>
      <c r="BD114" s="57">
        <v>0</v>
      </c>
      <c r="BE114" s="57">
        <v>0</v>
      </c>
      <c r="BF114" s="57">
        <v>1.3902902029999999</v>
      </c>
      <c r="BG114" s="57">
        <v>0.70440505399999997</v>
      </c>
      <c r="BH114" s="57">
        <v>2.0946952579999998</v>
      </c>
      <c r="BI114" s="57">
        <v>0</v>
      </c>
      <c r="BJ114" s="57">
        <v>0</v>
      </c>
      <c r="BK114" s="57">
        <v>0</v>
      </c>
      <c r="BL114" s="57">
        <v>0</v>
      </c>
      <c r="BM114" s="57">
        <v>0</v>
      </c>
      <c r="BN114" s="57">
        <v>0</v>
      </c>
      <c r="BO114" s="57">
        <v>0</v>
      </c>
      <c r="BP114" s="57">
        <v>26.081506921999999</v>
      </c>
      <c r="BQ114" s="57">
        <v>10.676142799999999</v>
      </c>
      <c r="BR114" s="57">
        <v>7.0387081919999996</v>
      </c>
      <c r="BS114" s="57">
        <v>26.081506921999999</v>
      </c>
      <c r="BT114" s="57">
        <v>10.676142799999999</v>
      </c>
      <c r="BU114" s="57">
        <v>7.0387081919999996</v>
      </c>
    </row>
    <row r="115" spans="1:73" x14ac:dyDescent="0.25">
      <c r="A115" s="57">
        <v>6</v>
      </c>
      <c r="B115" s="57">
        <v>42285341770000</v>
      </c>
      <c r="C115" s="57" t="s">
        <v>147</v>
      </c>
      <c r="D115" s="57" t="s">
        <v>148</v>
      </c>
      <c r="E115" s="57" t="s">
        <v>149</v>
      </c>
      <c r="F115" s="57">
        <v>0</v>
      </c>
      <c r="G115" s="57" t="s">
        <v>67</v>
      </c>
      <c r="H115" s="57" t="s">
        <v>150</v>
      </c>
      <c r="I115" s="57" t="s">
        <v>151</v>
      </c>
      <c r="J115" s="57" t="s">
        <v>152</v>
      </c>
      <c r="K115" s="57" t="s">
        <v>51</v>
      </c>
      <c r="L115" s="57" t="s">
        <v>153</v>
      </c>
      <c r="M115" s="57" t="s">
        <v>154</v>
      </c>
      <c r="N115" s="57" t="s">
        <v>155</v>
      </c>
      <c r="P115" s="57" t="s">
        <v>156</v>
      </c>
      <c r="Q115" s="57" t="s">
        <v>157</v>
      </c>
      <c r="R115" s="57" t="s">
        <v>158</v>
      </c>
      <c r="S115" s="57" t="s">
        <v>159</v>
      </c>
      <c r="U115" s="57" t="s">
        <v>160</v>
      </c>
      <c r="V115" s="57" t="s">
        <v>160</v>
      </c>
      <c r="W115" s="57" t="s">
        <v>160</v>
      </c>
      <c r="X115" s="57" t="s">
        <v>160</v>
      </c>
      <c r="Y115" s="57" t="s">
        <v>160</v>
      </c>
      <c r="Z115" s="57" t="s">
        <v>160</v>
      </c>
      <c r="AA115" s="57" t="s">
        <v>160</v>
      </c>
      <c r="AB115" s="57" t="s">
        <v>160</v>
      </c>
      <c r="AC115" s="57" t="s">
        <v>160</v>
      </c>
      <c r="AD115" s="57" t="s">
        <v>160</v>
      </c>
      <c r="AE115" s="57" t="s">
        <v>160</v>
      </c>
      <c r="AF115" s="57" t="s">
        <v>160</v>
      </c>
      <c r="AG115" s="57" t="s">
        <v>160</v>
      </c>
      <c r="AH115" s="57" t="s">
        <v>160</v>
      </c>
      <c r="AI115" s="57" t="s">
        <v>179</v>
      </c>
      <c r="AL115" s="9">
        <v>48761</v>
      </c>
      <c r="AM115" s="57">
        <v>832.80777272800003</v>
      </c>
      <c r="AN115" s="57">
        <v>2565.2613645390002</v>
      </c>
      <c r="AO115" s="57">
        <v>1.9117354E-2</v>
      </c>
      <c r="AP115" s="57">
        <v>832.80777272800003</v>
      </c>
      <c r="AQ115" s="57">
        <v>1923.946023404</v>
      </c>
      <c r="AR115" s="57">
        <v>0</v>
      </c>
      <c r="AS115" s="57">
        <v>0.41123215000000002</v>
      </c>
      <c r="AT115" s="57">
        <v>0.95002530699999999</v>
      </c>
      <c r="AU115" s="57">
        <v>0</v>
      </c>
      <c r="AV115" s="57">
        <v>62.5</v>
      </c>
      <c r="AW115" s="57">
        <v>3.403</v>
      </c>
      <c r="AX115" s="57">
        <v>0</v>
      </c>
      <c r="AY115" s="57">
        <v>25.702009381</v>
      </c>
      <c r="AZ115" s="57">
        <v>3.2329361190000001</v>
      </c>
      <c r="BA115" s="57">
        <v>0</v>
      </c>
      <c r="BB115" s="57">
        <v>28.934945500000001</v>
      </c>
      <c r="BC115" s="57">
        <v>0</v>
      </c>
      <c r="BD115" s="57">
        <v>0</v>
      </c>
      <c r="BE115" s="57">
        <v>0</v>
      </c>
      <c r="BF115" s="57">
        <v>1.428758639</v>
      </c>
      <c r="BG115" s="57">
        <v>0.72337363799999999</v>
      </c>
      <c r="BH115" s="57">
        <v>2.1521322760000001</v>
      </c>
      <c r="BI115" s="57">
        <v>0</v>
      </c>
      <c r="BJ115" s="57">
        <v>0</v>
      </c>
      <c r="BK115" s="57">
        <v>0</v>
      </c>
      <c r="BL115" s="57">
        <v>0</v>
      </c>
      <c r="BM115" s="57">
        <v>0</v>
      </c>
      <c r="BN115" s="57">
        <v>0</v>
      </c>
      <c r="BO115" s="57">
        <v>0</v>
      </c>
      <c r="BP115" s="57">
        <v>26.782813224000002</v>
      </c>
      <c r="BQ115" s="57">
        <v>10.87488692</v>
      </c>
      <c r="BR115" s="57">
        <v>7.1427400140000001</v>
      </c>
      <c r="BS115" s="57">
        <v>26.782813224000002</v>
      </c>
      <c r="BT115" s="57">
        <v>10.87488692</v>
      </c>
      <c r="BU115" s="57">
        <v>7.1427400140000001</v>
      </c>
    </row>
    <row r="116" spans="1:73" x14ac:dyDescent="0.25">
      <c r="A116" s="57">
        <v>6</v>
      </c>
      <c r="B116" s="57">
        <v>42285341770000</v>
      </c>
      <c r="C116" s="57" t="s">
        <v>147</v>
      </c>
      <c r="D116" s="57" t="s">
        <v>148</v>
      </c>
      <c r="E116" s="57" t="s">
        <v>149</v>
      </c>
      <c r="F116" s="57">
        <v>0</v>
      </c>
      <c r="G116" s="57" t="s">
        <v>67</v>
      </c>
      <c r="H116" s="57" t="s">
        <v>150</v>
      </c>
      <c r="I116" s="57" t="s">
        <v>151</v>
      </c>
      <c r="J116" s="57" t="s">
        <v>152</v>
      </c>
      <c r="K116" s="57" t="s">
        <v>51</v>
      </c>
      <c r="L116" s="57" t="s">
        <v>153</v>
      </c>
      <c r="M116" s="57" t="s">
        <v>154</v>
      </c>
      <c r="N116" s="57" t="s">
        <v>155</v>
      </c>
      <c r="P116" s="57" t="s">
        <v>156</v>
      </c>
      <c r="Q116" s="57" t="s">
        <v>157</v>
      </c>
      <c r="R116" s="57" t="s">
        <v>158</v>
      </c>
      <c r="S116" s="57" t="s">
        <v>159</v>
      </c>
      <c r="U116" s="57" t="s">
        <v>160</v>
      </c>
      <c r="V116" s="57" t="s">
        <v>160</v>
      </c>
      <c r="W116" s="57" t="s">
        <v>160</v>
      </c>
      <c r="X116" s="57" t="s">
        <v>160</v>
      </c>
      <c r="Y116" s="57" t="s">
        <v>160</v>
      </c>
      <c r="Z116" s="57" t="s">
        <v>160</v>
      </c>
      <c r="AA116" s="57" t="s">
        <v>160</v>
      </c>
      <c r="AB116" s="57" t="s">
        <v>160</v>
      </c>
      <c r="AC116" s="57" t="s">
        <v>160</v>
      </c>
      <c r="AD116" s="57" t="s">
        <v>160</v>
      </c>
      <c r="AE116" s="57" t="s">
        <v>160</v>
      </c>
      <c r="AF116" s="57" t="s">
        <v>160</v>
      </c>
      <c r="AG116" s="57" t="s">
        <v>160</v>
      </c>
      <c r="AH116" s="57" t="s">
        <v>160</v>
      </c>
      <c r="AI116" s="57" t="s">
        <v>179</v>
      </c>
      <c r="AL116" s="9">
        <v>48792</v>
      </c>
      <c r="AM116" s="57">
        <v>826.93489861399996</v>
      </c>
      <c r="AN116" s="57">
        <v>2547.1714072200002</v>
      </c>
      <c r="AO116" s="57">
        <v>1.8964732000000002E-2</v>
      </c>
      <c r="AP116" s="57">
        <v>826.93489861399996</v>
      </c>
      <c r="AQ116" s="57">
        <v>1910.3785554149999</v>
      </c>
      <c r="AR116" s="57">
        <v>0</v>
      </c>
      <c r="AS116" s="57">
        <v>0.40833218399999999</v>
      </c>
      <c r="AT116" s="57">
        <v>0.94332582700000001</v>
      </c>
      <c r="AU116" s="57">
        <v>0</v>
      </c>
      <c r="AV116" s="57">
        <v>62.5</v>
      </c>
      <c r="AW116" s="57">
        <v>3.4430000000000001</v>
      </c>
      <c r="AX116" s="57">
        <v>0</v>
      </c>
      <c r="AY116" s="57">
        <v>25.520761474</v>
      </c>
      <c r="AZ116" s="57">
        <v>3.2478708219999999</v>
      </c>
      <c r="BA116" s="57">
        <v>0</v>
      </c>
      <c r="BB116" s="57">
        <v>28.768632296</v>
      </c>
      <c r="BC116" s="57">
        <v>0</v>
      </c>
      <c r="BD116" s="57">
        <v>0</v>
      </c>
      <c r="BE116" s="57">
        <v>0</v>
      </c>
      <c r="BF116" s="57">
        <v>1.421513158</v>
      </c>
      <c r="BG116" s="57">
        <v>0.71921580699999998</v>
      </c>
      <c r="BH116" s="57">
        <v>2.1407289660000002</v>
      </c>
      <c r="BI116" s="57">
        <v>0</v>
      </c>
      <c r="BJ116" s="57">
        <v>0</v>
      </c>
      <c r="BK116" s="57">
        <v>0</v>
      </c>
      <c r="BL116" s="57">
        <v>0</v>
      </c>
      <c r="BM116" s="57">
        <v>0</v>
      </c>
      <c r="BN116" s="57">
        <v>0</v>
      </c>
      <c r="BO116" s="57">
        <v>0</v>
      </c>
      <c r="BP116" s="57">
        <v>26.627903329999999</v>
      </c>
      <c r="BQ116" s="57">
        <v>10.724878771</v>
      </c>
      <c r="BR116" s="57">
        <v>7.017686952</v>
      </c>
      <c r="BS116" s="57">
        <v>26.627903329999999</v>
      </c>
      <c r="BT116" s="57">
        <v>10.724878771</v>
      </c>
      <c r="BU116" s="57">
        <v>7.017686952</v>
      </c>
    </row>
    <row r="117" spans="1:73" x14ac:dyDescent="0.25">
      <c r="A117" s="57">
        <v>6</v>
      </c>
      <c r="B117" s="57">
        <v>42285341770000</v>
      </c>
      <c r="C117" s="57" t="s">
        <v>147</v>
      </c>
      <c r="D117" s="57" t="s">
        <v>148</v>
      </c>
      <c r="E117" s="57" t="s">
        <v>149</v>
      </c>
      <c r="F117" s="57">
        <v>0</v>
      </c>
      <c r="G117" s="57" t="s">
        <v>67</v>
      </c>
      <c r="H117" s="57" t="s">
        <v>150</v>
      </c>
      <c r="I117" s="57" t="s">
        <v>151</v>
      </c>
      <c r="J117" s="57" t="s">
        <v>152</v>
      </c>
      <c r="K117" s="57" t="s">
        <v>51</v>
      </c>
      <c r="L117" s="57" t="s">
        <v>153</v>
      </c>
      <c r="M117" s="57" t="s">
        <v>154</v>
      </c>
      <c r="N117" s="57" t="s">
        <v>155</v>
      </c>
      <c r="P117" s="57" t="s">
        <v>156</v>
      </c>
      <c r="Q117" s="57" t="s">
        <v>157</v>
      </c>
      <c r="R117" s="57" t="s">
        <v>158</v>
      </c>
      <c r="S117" s="57" t="s">
        <v>159</v>
      </c>
      <c r="U117" s="57" t="s">
        <v>160</v>
      </c>
      <c r="V117" s="57" t="s">
        <v>160</v>
      </c>
      <c r="W117" s="57" t="s">
        <v>160</v>
      </c>
      <c r="X117" s="57" t="s">
        <v>160</v>
      </c>
      <c r="Y117" s="57" t="s">
        <v>160</v>
      </c>
      <c r="Z117" s="57" t="s">
        <v>160</v>
      </c>
      <c r="AA117" s="57" t="s">
        <v>160</v>
      </c>
      <c r="AB117" s="57" t="s">
        <v>160</v>
      </c>
      <c r="AC117" s="57" t="s">
        <v>160</v>
      </c>
      <c r="AD117" s="57" t="s">
        <v>160</v>
      </c>
      <c r="AE117" s="57" t="s">
        <v>160</v>
      </c>
      <c r="AF117" s="57" t="s">
        <v>160</v>
      </c>
      <c r="AG117" s="57" t="s">
        <v>160</v>
      </c>
      <c r="AH117" s="57" t="s">
        <v>160</v>
      </c>
      <c r="AI117" s="57" t="s">
        <v>179</v>
      </c>
      <c r="AL117" s="9">
        <v>48823</v>
      </c>
      <c r="AM117" s="57">
        <v>794.70683163000001</v>
      </c>
      <c r="AN117" s="57">
        <v>2447.9007017859999</v>
      </c>
      <c r="AO117" s="57">
        <v>1.8209849E-2</v>
      </c>
      <c r="AP117" s="57">
        <v>794.70683163000001</v>
      </c>
      <c r="AQ117" s="57">
        <v>1835.92552634</v>
      </c>
      <c r="AR117" s="57">
        <v>0</v>
      </c>
      <c r="AS117" s="57">
        <v>0.39241828600000001</v>
      </c>
      <c r="AT117" s="57">
        <v>0.90656166599999999</v>
      </c>
      <c r="AU117" s="57">
        <v>0</v>
      </c>
      <c r="AV117" s="57">
        <v>62.5</v>
      </c>
      <c r="AW117" s="57">
        <v>3.4580000000000002</v>
      </c>
      <c r="AX117" s="57">
        <v>0</v>
      </c>
      <c r="AY117" s="57">
        <v>24.526142899</v>
      </c>
      <c r="AZ117" s="57">
        <v>3.1348902399999998</v>
      </c>
      <c r="BA117" s="57">
        <v>0</v>
      </c>
      <c r="BB117" s="57">
        <v>27.661033139000001</v>
      </c>
      <c r="BC117" s="57">
        <v>0</v>
      </c>
      <c r="BD117" s="57">
        <v>0</v>
      </c>
      <c r="BE117" s="57">
        <v>0</v>
      </c>
      <c r="BF117" s="57">
        <v>1.367132523</v>
      </c>
      <c r="BG117" s="57">
        <v>0.69152582799999995</v>
      </c>
      <c r="BH117" s="57">
        <v>2.0586583510000001</v>
      </c>
      <c r="BI117" s="57">
        <v>0</v>
      </c>
      <c r="BJ117" s="57">
        <v>0</v>
      </c>
      <c r="BK117" s="57">
        <v>0</v>
      </c>
      <c r="BL117" s="57">
        <v>0</v>
      </c>
      <c r="BM117" s="57">
        <v>0</v>
      </c>
      <c r="BN117" s="57">
        <v>0</v>
      </c>
      <c r="BO117" s="57">
        <v>0</v>
      </c>
      <c r="BP117" s="57">
        <v>25.602374787999999</v>
      </c>
      <c r="BQ117" s="57">
        <v>10.231418783000001</v>
      </c>
      <c r="BR117" s="57">
        <v>6.6703991340000002</v>
      </c>
      <c r="BS117" s="57">
        <v>25.602374787999999</v>
      </c>
      <c r="BT117" s="57">
        <v>10.231418783000001</v>
      </c>
      <c r="BU117" s="57">
        <v>6.6703991340000002</v>
      </c>
    </row>
    <row r="118" spans="1:73" x14ac:dyDescent="0.25">
      <c r="A118" s="57">
        <v>6</v>
      </c>
      <c r="B118" s="57">
        <v>42285341770000</v>
      </c>
      <c r="C118" s="57" t="s">
        <v>147</v>
      </c>
      <c r="D118" s="57" t="s">
        <v>148</v>
      </c>
      <c r="E118" s="57" t="s">
        <v>149</v>
      </c>
      <c r="F118" s="57">
        <v>0</v>
      </c>
      <c r="G118" s="57" t="s">
        <v>67</v>
      </c>
      <c r="H118" s="57" t="s">
        <v>150</v>
      </c>
      <c r="I118" s="57" t="s">
        <v>151</v>
      </c>
      <c r="J118" s="57" t="s">
        <v>152</v>
      </c>
      <c r="K118" s="57" t="s">
        <v>51</v>
      </c>
      <c r="L118" s="57" t="s">
        <v>153</v>
      </c>
      <c r="M118" s="57" t="s">
        <v>154</v>
      </c>
      <c r="N118" s="57" t="s">
        <v>155</v>
      </c>
      <c r="P118" s="57" t="s">
        <v>156</v>
      </c>
      <c r="Q118" s="57" t="s">
        <v>157</v>
      </c>
      <c r="R118" s="57" t="s">
        <v>158</v>
      </c>
      <c r="S118" s="57" t="s">
        <v>159</v>
      </c>
      <c r="U118" s="57" t="s">
        <v>160</v>
      </c>
      <c r="V118" s="57" t="s">
        <v>160</v>
      </c>
      <c r="W118" s="57" t="s">
        <v>160</v>
      </c>
      <c r="X118" s="57" t="s">
        <v>160</v>
      </c>
      <c r="Y118" s="57" t="s">
        <v>160</v>
      </c>
      <c r="Z118" s="57" t="s">
        <v>160</v>
      </c>
      <c r="AA118" s="57" t="s">
        <v>160</v>
      </c>
      <c r="AB118" s="57" t="s">
        <v>160</v>
      </c>
      <c r="AC118" s="57" t="s">
        <v>160</v>
      </c>
      <c r="AD118" s="57" t="s">
        <v>160</v>
      </c>
      <c r="AE118" s="57" t="s">
        <v>160</v>
      </c>
      <c r="AF118" s="57" t="s">
        <v>160</v>
      </c>
      <c r="AG118" s="57" t="s">
        <v>160</v>
      </c>
      <c r="AH118" s="57" t="s">
        <v>160</v>
      </c>
      <c r="AI118" s="57" t="s">
        <v>179</v>
      </c>
      <c r="AL118" s="9">
        <v>48853</v>
      </c>
      <c r="AM118" s="57">
        <v>815.49924917500005</v>
      </c>
      <c r="AN118" s="57">
        <v>2511.9466763189998</v>
      </c>
      <c r="AO118" s="57">
        <v>1.8671177000000001E-2</v>
      </c>
      <c r="AP118" s="57">
        <v>815.49924917500005</v>
      </c>
      <c r="AQ118" s="57">
        <v>1883.9600072390001</v>
      </c>
      <c r="AR118" s="57">
        <v>0</v>
      </c>
      <c r="AS118" s="57">
        <v>0.40268537399999998</v>
      </c>
      <c r="AT118" s="57">
        <v>0.93028061200000001</v>
      </c>
      <c r="AU118" s="57">
        <v>0</v>
      </c>
      <c r="AV118" s="57">
        <v>62.489999998999998</v>
      </c>
      <c r="AW118" s="57">
        <v>3.504</v>
      </c>
      <c r="AX118" s="57">
        <v>0</v>
      </c>
      <c r="AY118" s="57">
        <v>25.163809037</v>
      </c>
      <c r="AZ118" s="57">
        <v>3.2597032640000001</v>
      </c>
      <c r="BA118" s="57">
        <v>0</v>
      </c>
      <c r="BB118" s="57">
        <v>28.423512300999999</v>
      </c>
      <c r="BC118" s="57">
        <v>0</v>
      </c>
      <c r="BD118" s="57">
        <v>0</v>
      </c>
      <c r="BE118" s="57">
        <v>0</v>
      </c>
      <c r="BF118" s="57">
        <v>1.4059259079999999</v>
      </c>
      <c r="BG118" s="57">
        <v>0.71058780799999999</v>
      </c>
      <c r="BH118" s="57">
        <v>2.116513716</v>
      </c>
      <c r="BI118" s="57">
        <v>0</v>
      </c>
      <c r="BJ118" s="57">
        <v>0</v>
      </c>
      <c r="BK118" s="57">
        <v>0</v>
      </c>
      <c r="BL118" s="57">
        <v>0</v>
      </c>
      <c r="BM118" s="57">
        <v>0</v>
      </c>
      <c r="BN118" s="57">
        <v>0</v>
      </c>
      <c r="BO118" s="57">
        <v>0</v>
      </c>
      <c r="BP118" s="57">
        <v>26.306998584999999</v>
      </c>
      <c r="BQ118" s="57">
        <v>10.428306207</v>
      </c>
      <c r="BR118" s="57">
        <v>6.7731585430000001</v>
      </c>
      <c r="BS118" s="57">
        <v>26.306998584999999</v>
      </c>
      <c r="BT118" s="57">
        <v>10.428306207</v>
      </c>
      <c r="BU118" s="57">
        <v>6.7731585430000001</v>
      </c>
    </row>
    <row r="119" spans="1:73" x14ac:dyDescent="0.25">
      <c r="A119" s="57">
        <v>6</v>
      </c>
      <c r="B119" s="57">
        <v>42285341770000</v>
      </c>
      <c r="C119" s="57" t="s">
        <v>147</v>
      </c>
      <c r="D119" s="57" t="s">
        <v>148</v>
      </c>
      <c r="E119" s="57" t="s">
        <v>149</v>
      </c>
      <c r="F119" s="57">
        <v>0</v>
      </c>
      <c r="G119" s="57" t="s">
        <v>67</v>
      </c>
      <c r="H119" s="57" t="s">
        <v>150</v>
      </c>
      <c r="I119" s="57" t="s">
        <v>151</v>
      </c>
      <c r="J119" s="57" t="s">
        <v>152</v>
      </c>
      <c r="K119" s="57" t="s">
        <v>51</v>
      </c>
      <c r="L119" s="57" t="s">
        <v>153</v>
      </c>
      <c r="M119" s="57" t="s">
        <v>154</v>
      </c>
      <c r="N119" s="57" t="s">
        <v>155</v>
      </c>
      <c r="P119" s="57" t="s">
        <v>156</v>
      </c>
      <c r="Q119" s="57" t="s">
        <v>157</v>
      </c>
      <c r="R119" s="57" t="s">
        <v>158</v>
      </c>
      <c r="S119" s="57" t="s">
        <v>159</v>
      </c>
      <c r="U119" s="57" t="s">
        <v>160</v>
      </c>
      <c r="V119" s="57" t="s">
        <v>160</v>
      </c>
      <c r="W119" s="57" t="s">
        <v>160</v>
      </c>
      <c r="X119" s="57" t="s">
        <v>160</v>
      </c>
      <c r="Y119" s="57" t="s">
        <v>160</v>
      </c>
      <c r="Z119" s="57" t="s">
        <v>160</v>
      </c>
      <c r="AA119" s="57" t="s">
        <v>160</v>
      </c>
      <c r="AB119" s="57" t="s">
        <v>160</v>
      </c>
      <c r="AC119" s="57" t="s">
        <v>160</v>
      </c>
      <c r="AD119" s="57" t="s">
        <v>160</v>
      </c>
      <c r="AE119" s="57" t="s">
        <v>160</v>
      </c>
      <c r="AF119" s="57" t="s">
        <v>160</v>
      </c>
      <c r="AG119" s="57" t="s">
        <v>160</v>
      </c>
      <c r="AH119" s="57" t="s">
        <v>160</v>
      </c>
      <c r="AI119" s="57" t="s">
        <v>179</v>
      </c>
      <c r="AL119" s="9">
        <v>48884</v>
      </c>
      <c r="AM119" s="57">
        <v>783.71686283099996</v>
      </c>
      <c r="AN119" s="57">
        <v>2414.0487814759999</v>
      </c>
      <c r="AO119" s="57">
        <v>1.7929991999999999E-2</v>
      </c>
      <c r="AP119" s="57">
        <v>783.71686283099996</v>
      </c>
      <c r="AQ119" s="57">
        <v>1810.5365861069999</v>
      </c>
      <c r="AR119" s="57">
        <v>0</v>
      </c>
      <c r="AS119" s="57">
        <v>0.38699155000000002</v>
      </c>
      <c r="AT119" s="57">
        <v>0.894024861</v>
      </c>
      <c r="AU119" s="57">
        <v>0</v>
      </c>
      <c r="AV119" s="57">
        <v>62.48</v>
      </c>
      <c r="AW119" s="57">
        <v>3.6789999999999998</v>
      </c>
      <c r="AX119" s="57">
        <v>0</v>
      </c>
      <c r="AY119" s="57">
        <v>24.179232025000001</v>
      </c>
      <c r="AZ119" s="57">
        <v>3.2891174630000002</v>
      </c>
      <c r="BA119" s="57">
        <v>0</v>
      </c>
      <c r="BB119" s="57">
        <v>27.468349488000001</v>
      </c>
      <c r="BC119" s="57">
        <v>0</v>
      </c>
      <c r="BD119" s="57">
        <v>0</v>
      </c>
      <c r="BE119" s="57">
        <v>0</v>
      </c>
      <c r="BF119" s="57">
        <v>1.362688932</v>
      </c>
      <c r="BG119" s="57">
        <v>0.68670873700000001</v>
      </c>
      <c r="BH119" s="57">
        <v>2.0493976690000002</v>
      </c>
      <c r="BI119" s="57">
        <v>0</v>
      </c>
      <c r="BJ119" s="57">
        <v>0</v>
      </c>
      <c r="BK119" s="57">
        <v>0</v>
      </c>
      <c r="BL119" s="57">
        <v>0</v>
      </c>
      <c r="BM119" s="57">
        <v>0</v>
      </c>
      <c r="BN119" s="57">
        <v>0</v>
      </c>
      <c r="BO119" s="57">
        <v>0</v>
      </c>
      <c r="BP119" s="57">
        <v>25.418951819</v>
      </c>
      <c r="BQ119" s="57">
        <v>9.9977046210000005</v>
      </c>
      <c r="BR119" s="57">
        <v>6.4698189719999997</v>
      </c>
      <c r="BS119" s="57">
        <v>25.418951819</v>
      </c>
      <c r="BT119" s="57">
        <v>9.9977046210000005</v>
      </c>
      <c r="BU119" s="57">
        <v>6.4698189719999997</v>
      </c>
    </row>
    <row r="120" spans="1:73" x14ac:dyDescent="0.25">
      <c r="A120" s="57">
        <v>6</v>
      </c>
      <c r="B120" s="57">
        <v>42285341770000</v>
      </c>
      <c r="C120" s="57" t="s">
        <v>147</v>
      </c>
      <c r="D120" s="57" t="s">
        <v>148</v>
      </c>
      <c r="E120" s="57" t="s">
        <v>149</v>
      </c>
      <c r="F120" s="57">
        <v>0</v>
      </c>
      <c r="G120" s="57" t="s">
        <v>67</v>
      </c>
      <c r="H120" s="57" t="s">
        <v>150</v>
      </c>
      <c r="I120" s="57" t="s">
        <v>151</v>
      </c>
      <c r="J120" s="57" t="s">
        <v>152</v>
      </c>
      <c r="K120" s="57" t="s">
        <v>51</v>
      </c>
      <c r="L120" s="57" t="s">
        <v>153</v>
      </c>
      <c r="M120" s="57" t="s">
        <v>154</v>
      </c>
      <c r="N120" s="57" t="s">
        <v>155</v>
      </c>
      <c r="P120" s="57" t="s">
        <v>156</v>
      </c>
      <c r="Q120" s="57" t="s">
        <v>157</v>
      </c>
      <c r="R120" s="57" t="s">
        <v>158</v>
      </c>
      <c r="S120" s="57" t="s">
        <v>159</v>
      </c>
      <c r="U120" s="57" t="s">
        <v>160</v>
      </c>
      <c r="V120" s="57" t="s">
        <v>160</v>
      </c>
      <c r="W120" s="57" t="s">
        <v>160</v>
      </c>
      <c r="X120" s="57" t="s">
        <v>160</v>
      </c>
      <c r="Y120" s="57" t="s">
        <v>160</v>
      </c>
      <c r="Z120" s="57" t="s">
        <v>160</v>
      </c>
      <c r="AA120" s="57" t="s">
        <v>160</v>
      </c>
      <c r="AB120" s="57" t="s">
        <v>160</v>
      </c>
      <c r="AC120" s="57" t="s">
        <v>160</v>
      </c>
      <c r="AD120" s="57" t="s">
        <v>160</v>
      </c>
      <c r="AE120" s="57" t="s">
        <v>160</v>
      </c>
      <c r="AF120" s="57" t="s">
        <v>160</v>
      </c>
      <c r="AG120" s="57" t="s">
        <v>160</v>
      </c>
      <c r="AH120" s="57" t="s">
        <v>160</v>
      </c>
      <c r="AI120" s="57" t="s">
        <v>179</v>
      </c>
      <c r="AL120" s="9">
        <v>48914</v>
      </c>
      <c r="AM120" s="57">
        <v>804.22174287099995</v>
      </c>
      <c r="AN120" s="57">
        <v>2477.209066805</v>
      </c>
      <c r="AO120" s="57">
        <v>1.8386265999999998E-2</v>
      </c>
      <c r="AP120" s="57">
        <v>804.22174287099995</v>
      </c>
      <c r="AQ120" s="57">
        <v>1857.906800103</v>
      </c>
      <c r="AR120" s="57">
        <v>0</v>
      </c>
      <c r="AS120" s="57">
        <v>0.39711665400000001</v>
      </c>
      <c r="AT120" s="57">
        <v>0.91741579900000003</v>
      </c>
      <c r="AU120" s="57">
        <v>0</v>
      </c>
      <c r="AV120" s="57">
        <v>62.469999999000002</v>
      </c>
      <c r="AW120" s="57">
        <v>4.0789999999999997</v>
      </c>
      <c r="AX120" s="57">
        <v>0</v>
      </c>
      <c r="AY120" s="57">
        <v>24.807877400999999</v>
      </c>
      <c r="AZ120" s="57">
        <v>3.7421390429999999</v>
      </c>
      <c r="BA120" s="57">
        <v>0</v>
      </c>
      <c r="BB120" s="57">
        <v>28.550016445000001</v>
      </c>
      <c r="BC120" s="57">
        <v>0</v>
      </c>
      <c r="BD120" s="57">
        <v>0</v>
      </c>
      <c r="BE120" s="57">
        <v>0</v>
      </c>
      <c r="BF120" s="57">
        <v>1.425681625</v>
      </c>
      <c r="BG120" s="57">
        <v>0.71375041100000003</v>
      </c>
      <c r="BH120" s="57">
        <v>2.1394320360000001</v>
      </c>
      <c r="BI120" s="57">
        <v>0</v>
      </c>
      <c r="BJ120" s="57">
        <v>0</v>
      </c>
      <c r="BK120" s="57">
        <v>0</v>
      </c>
      <c r="BL120" s="57">
        <v>0</v>
      </c>
      <c r="BM120" s="57">
        <v>0</v>
      </c>
      <c r="BN120" s="57">
        <v>0</v>
      </c>
      <c r="BO120" s="57">
        <v>0</v>
      </c>
      <c r="BP120" s="57">
        <v>26.410584408999998</v>
      </c>
      <c r="BQ120" s="57">
        <v>10.304040048999999</v>
      </c>
      <c r="BR120" s="57">
        <v>6.6429482919999998</v>
      </c>
      <c r="BS120" s="57">
        <v>26.410584408999998</v>
      </c>
      <c r="BT120" s="57">
        <v>10.304040048999999</v>
      </c>
      <c r="BU120" s="57">
        <v>6.6429482919999998</v>
      </c>
    </row>
    <row r="121" spans="1:73" x14ac:dyDescent="0.25">
      <c r="A121" s="57">
        <v>6</v>
      </c>
      <c r="B121" s="57">
        <v>42285341770000</v>
      </c>
      <c r="C121" s="57" t="s">
        <v>147</v>
      </c>
      <c r="D121" s="57" t="s">
        <v>148</v>
      </c>
      <c r="E121" s="57" t="s">
        <v>149</v>
      </c>
      <c r="F121" s="57">
        <v>0</v>
      </c>
      <c r="G121" s="57" t="s">
        <v>67</v>
      </c>
      <c r="H121" s="57" t="s">
        <v>150</v>
      </c>
      <c r="I121" s="57" t="s">
        <v>151</v>
      </c>
      <c r="J121" s="57" t="s">
        <v>152</v>
      </c>
      <c r="K121" s="57" t="s">
        <v>51</v>
      </c>
      <c r="L121" s="57" t="s">
        <v>153</v>
      </c>
      <c r="M121" s="57" t="s">
        <v>154</v>
      </c>
      <c r="N121" s="57" t="s">
        <v>155</v>
      </c>
      <c r="P121" s="57" t="s">
        <v>156</v>
      </c>
      <c r="Q121" s="57" t="s">
        <v>157</v>
      </c>
      <c r="R121" s="57" t="s">
        <v>158</v>
      </c>
      <c r="S121" s="57" t="s">
        <v>159</v>
      </c>
      <c r="U121" s="57" t="s">
        <v>160</v>
      </c>
      <c r="V121" s="57" t="s">
        <v>160</v>
      </c>
      <c r="W121" s="57" t="s">
        <v>160</v>
      </c>
      <c r="X121" s="57" t="s">
        <v>160</v>
      </c>
      <c r="Y121" s="57" t="s">
        <v>160</v>
      </c>
      <c r="Z121" s="57" t="s">
        <v>160</v>
      </c>
      <c r="AA121" s="57" t="s">
        <v>160</v>
      </c>
      <c r="AB121" s="57" t="s">
        <v>160</v>
      </c>
      <c r="AC121" s="57" t="s">
        <v>160</v>
      </c>
      <c r="AD121" s="57" t="s">
        <v>160</v>
      </c>
      <c r="AE121" s="57" t="s">
        <v>160</v>
      </c>
      <c r="AF121" s="57" t="s">
        <v>160</v>
      </c>
      <c r="AG121" s="57" t="s">
        <v>160</v>
      </c>
      <c r="AH121" s="57" t="s">
        <v>160</v>
      </c>
      <c r="AI121" s="57" t="s">
        <v>179</v>
      </c>
      <c r="AL121" s="9">
        <v>48945</v>
      </c>
      <c r="AM121" s="57">
        <v>798.55045447700002</v>
      </c>
      <c r="AN121" s="57">
        <v>2459.7400451650001</v>
      </c>
      <c r="AO121" s="57">
        <v>1.8244667999999999E-2</v>
      </c>
      <c r="AP121" s="57">
        <v>798.55045447700002</v>
      </c>
      <c r="AQ121" s="57">
        <v>1844.8050338739999</v>
      </c>
      <c r="AR121" s="57">
        <v>0</v>
      </c>
      <c r="AS121" s="57">
        <v>0.39431622900000002</v>
      </c>
      <c r="AT121" s="57">
        <v>0.91094627800000005</v>
      </c>
      <c r="AU121" s="57">
        <v>0</v>
      </c>
      <c r="AV121" s="57">
        <v>62.440000001000001</v>
      </c>
      <c r="AW121" s="57">
        <v>4.3040000010000004</v>
      </c>
      <c r="AX121" s="57">
        <v>0</v>
      </c>
      <c r="AY121" s="57">
        <v>24.621105333999999</v>
      </c>
      <c r="AZ121" s="57">
        <v>3.920712779</v>
      </c>
      <c r="BA121" s="57">
        <v>0</v>
      </c>
      <c r="BB121" s="57">
        <v>28.541818113000001</v>
      </c>
      <c r="BC121" s="57">
        <v>0</v>
      </c>
      <c r="BD121" s="57">
        <v>0</v>
      </c>
      <c r="BE121" s="57">
        <v>0</v>
      </c>
      <c r="BF121" s="57">
        <v>1.430455928</v>
      </c>
      <c r="BG121" s="57">
        <v>0.71354545300000005</v>
      </c>
      <c r="BH121" s="57">
        <v>2.1440013800000002</v>
      </c>
      <c r="BI121" s="57">
        <v>0</v>
      </c>
      <c r="BJ121" s="57">
        <v>0</v>
      </c>
      <c r="BK121" s="57">
        <v>0</v>
      </c>
      <c r="BL121" s="57">
        <v>0</v>
      </c>
      <c r="BM121" s="57">
        <v>0</v>
      </c>
      <c r="BN121" s="57">
        <v>0</v>
      </c>
      <c r="BO121" s="57">
        <v>0</v>
      </c>
      <c r="BP121" s="57">
        <v>26.397816731999999</v>
      </c>
      <c r="BQ121" s="57">
        <v>10.216082685</v>
      </c>
      <c r="BR121" s="57">
        <v>6.5614411739999996</v>
      </c>
      <c r="BS121" s="57">
        <v>26.397816731999999</v>
      </c>
      <c r="BT121" s="57">
        <v>10.216082685</v>
      </c>
      <c r="BU121" s="57">
        <v>6.5614411739999996</v>
      </c>
    </row>
    <row r="122" spans="1:73" x14ac:dyDescent="0.25">
      <c r="A122" s="57">
        <v>6</v>
      </c>
      <c r="B122" s="57">
        <v>42285341770000</v>
      </c>
      <c r="C122" s="57" t="s">
        <v>147</v>
      </c>
      <c r="D122" s="57" t="s">
        <v>148</v>
      </c>
      <c r="E122" s="57" t="s">
        <v>149</v>
      </c>
      <c r="F122" s="57">
        <v>0</v>
      </c>
      <c r="G122" s="57" t="s">
        <v>67</v>
      </c>
      <c r="H122" s="57" t="s">
        <v>150</v>
      </c>
      <c r="I122" s="57" t="s">
        <v>151</v>
      </c>
      <c r="J122" s="57" t="s">
        <v>152</v>
      </c>
      <c r="K122" s="57" t="s">
        <v>51</v>
      </c>
      <c r="L122" s="57" t="s">
        <v>153</v>
      </c>
      <c r="M122" s="57" t="s">
        <v>154</v>
      </c>
      <c r="N122" s="57" t="s">
        <v>155</v>
      </c>
      <c r="P122" s="57" t="s">
        <v>156</v>
      </c>
      <c r="Q122" s="57" t="s">
        <v>157</v>
      </c>
      <c r="R122" s="57" t="s">
        <v>158</v>
      </c>
      <c r="S122" s="57" t="s">
        <v>159</v>
      </c>
      <c r="U122" s="57" t="s">
        <v>160</v>
      </c>
      <c r="V122" s="57" t="s">
        <v>160</v>
      </c>
      <c r="W122" s="57" t="s">
        <v>160</v>
      </c>
      <c r="X122" s="57" t="s">
        <v>160</v>
      </c>
      <c r="Y122" s="57" t="s">
        <v>160</v>
      </c>
      <c r="Z122" s="57" t="s">
        <v>160</v>
      </c>
      <c r="AA122" s="57" t="s">
        <v>160</v>
      </c>
      <c r="AB122" s="57" t="s">
        <v>160</v>
      </c>
      <c r="AC122" s="57" t="s">
        <v>160</v>
      </c>
      <c r="AD122" s="57" t="s">
        <v>160</v>
      </c>
      <c r="AE122" s="57" t="s">
        <v>160</v>
      </c>
      <c r="AF122" s="57" t="s">
        <v>160</v>
      </c>
      <c r="AG122" s="57" t="s">
        <v>160</v>
      </c>
      <c r="AH122" s="57" t="s">
        <v>160</v>
      </c>
      <c r="AI122" s="57" t="s">
        <v>179</v>
      </c>
      <c r="AL122" s="9">
        <v>48976</v>
      </c>
      <c r="AM122" s="57">
        <v>716.43005682</v>
      </c>
      <c r="AN122" s="57">
        <v>2206.7881752990002</v>
      </c>
      <c r="AO122" s="57">
        <v>1.6359087000000001E-2</v>
      </c>
      <c r="AP122" s="57">
        <v>716.43005682</v>
      </c>
      <c r="AQ122" s="57">
        <v>1655.0911314739999</v>
      </c>
      <c r="AR122" s="57">
        <v>0</v>
      </c>
      <c r="AS122" s="57">
        <v>0.35376599800000003</v>
      </c>
      <c r="AT122" s="57">
        <v>0.81726745000000001</v>
      </c>
      <c r="AU122" s="57">
        <v>0</v>
      </c>
      <c r="AV122" s="57">
        <v>62.44</v>
      </c>
      <c r="AW122" s="57">
        <v>4.1440000000000001</v>
      </c>
      <c r="AX122" s="57">
        <v>0</v>
      </c>
      <c r="AY122" s="57">
        <v>22.089148900000001</v>
      </c>
      <c r="AZ122" s="57">
        <v>3.3867563120000002</v>
      </c>
      <c r="BA122" s="57">
        <v>0</v>
      </c>
      <c r="BB122" s="57">
        <v>25.475905212000001</v>
      </c>
      <c r="BC122" s="57">
        <v>0</v>
      </c>
      <c r="BD122" s="57">
        <v>0</v>
      </c>
      <c r="BE122" s="57">
        <v>0</v>
      </c>
      <c r="BF122" s="57">
        <v>1.273545165</v>
      </c>
      <c r="BG122" s="57">
        <v>0.63689762999999999</v>
      </c>
      <c r="BH122" s="57">
        <v>1.910442795</v>
      </c>
      <c r="BI122" s="57">
        <v>0</v>
      </c>
      <c r="BJ122" s="57">
        <v>0</v>
      </c>
      <c r="BK122" s="57">
        <v>0</v>
      </c>
      <c r="BL122" s="57">
        <v>0</v>
      </c>
      <c r="BM122" s="57">
        <v>0</v>
      </c>
      <c r="BN122" s="57">
        <v>0</v>
      </c>
      <c r="BO122" s="57">
        <v>0</v>
      </c>
      <c r="BP122" s="57">
        <v>23.565462416999999</v>
      </c>
      <c r="BQ122" s="57">
        <v>9.0535561659999999</v>
      </c>
      <c r="BR122" s="57">
        <v>5.7950089450000002</v>
      </c>
      <c r="BS122" s="57">
        <v>23.565462416999999</v>
      </c>
      <c r="BT122" s="57">
        <v>9.0535561659999999</v>
      </c>
      <c r="BU122" s="57">
        <v>5.7950089450000002</v>
      </c>
    </row>
    <row r="123" spans="1:73" x14ac:dyDescent="0.25">
      <c r="A123" s="57">
        <v>6</v>
      </c>
      <c r="B123" s="57">
        <v>42285341770000</v>
      </c>
      <c r="C123" s="57" t="s">
        <v>147</v>
      </c>
      <c r="D123" s="57" t="s">
        <v>148</v>
      </c>
      <c r="E123" s="57" t="s">
        <v>149</v>
      </c>
      <c r="F123" s="57">
        <v>0</v>
      </c>
      <c r="G123" s="57" t="s">
        <v>67</v>
      </c>
      <c r="H123" s="57" t="s">
        <v>150</v>
      </c>
      <c r="I123" s="57" t="s">
        <v>151</v>
      </c>
      <c r="J123" s="57" t="s">
        <v>152</v>
      </c>
      <c r="K123" s="57" t="s">
        <v>51</v>
      </c>
      <c r="L123" s="57" t="s">
        <v>153</v>
      </c>
      <c r="M123" s="57" t="s">
        <v>154</v>
      </c>
      <c r="N123" s="57" t="s">
        <v>155</v>
      </c>
      <c r="P123" s="57" t="s">
        <v>156</v>
      </c>
      <c r="Q123" s="57" t="s">
        <v>157</v>
      </c>
      <c r="R123" s="57" t="s">
        <v>158</v>
      </c>
      <c r="S123" s="57" t="s">
        <v>159</v>
      </c>
      <c r="U123" s="57" t="s">
        <v>160</v>
      </c>
      <c r="V123" s="57" t="s">
        <v>160</v>
      </c>
      <c r="W123" s="57" t="s">
        <v>160</v>
      </c>
      <c r="X123" s="57" t="s">
        <v>160</v>
      </c>
      <c r="Y123" s="57" t="s">
        <v>160</v>
      </c>
      <c r="Z123" s="57" t="s">
        <v>160</v>
      </c>
      <c r="AA123" s="57" t="s">
        <v>160</v>
      </c>
      <c r="AB123" s="57" t="s">
        <v>160</v>
      </c>
      <c r="AC123" s="57" t="s">
        <v>160</v>
      </c>
      <c r="AD123" s="57" t="s">
        <v>160</v>
      </c>
      <c r="AE123" s="57" t="s">
        <v>160</v>
      </c>
      <c r="AF123" s="57" t="s">
        <v>160</v>
      </c>
      <c r="AG123" s="57" t="s">
        <v>160</v>
      </c>
      <c r="AH123" s="57" t="s">
        <v>160</v>
      </c>
      <c r="AI123" s="57" t="s">
        <v>179</v>
      </c>
      <c r="AL123" s="9">
        <v>49004</v>
      </c>
      <c r="AM123" s="57">
        <v>787.86696890099995</v>
      </c>
      <c r="AN123" s="57">
        <v>2426.8321717210001</v>
      </c>
      <c r="AO123" s="57">
        <v>1.7980909999999999E-2</v>
      </c>
      <c r="AP123" s="57">
        <v>787.86696890099995</v>
      </c>
      <c r="AQ123" s="57">
        <v>1820.124128791</v>
      </c>
      <c r="AR123" s="57">
        <v>0</v>
      </c>
      <c r="AS123" s="57">
        <v>0.38904083099999998</v>
      </c>
      <c r="AT123" s="57">
        <v>0.89875909399999998</v>
      </c>
      <c r="AU123" s="57">
        <v>0</v>
      </c>
      <c r="AV123" s="57">
        <v>62.39</v>
      </c>
      <c r="AW123" s="57">
        <v>3.8690000000000002</v>
      </c>
      <c r="AX123" s="57">
        <v>0</v>
      </c>
      <c r="AY123" s="57">
        <v>24.272257418999999</v>
      </c>
      <c r="AZ123" s="57">
        <v>3.4772989330000001</v>
      </c>
      <c r="BA123" s="57">
        <v>0</v>
      </c>
      <c r="BB123" s="57">
        <v>27.749556351999999</v>
      </c>
      <c r="BC123" s="57">
        <v>0</v>
      </c>
      <c r="BD123" s="57">
        <v>0</v>
      </c>
      <c r="BE123" s="57">
        <v>0</v>
      </c>
      <c r="BF123" s="57">
        <v>1.3811016229999999</v>
      </c>
      <c r="BG123" s="57">
        <v>0.69373890900000001</v>
      </c>
      <c r="BH123" s="57">
        <v>2.0748405320000001</v>
      </c>
      <c r="BI123" s="57">
        <v>0</v>
      </c>
      <c r="BJ123" s="57">
        <v>0</v>
      </c>
      <c r="BK123" s="57">
        <v>0</v>
      </c>
      <c r="BL123" s="57">
        <v>0</v>
      </c>
      <c r="BM123" s="57">
        <v>0</v>
      </c>
      <c r="BN123" s="57">
        <v>0</v>
      </c>
      <c r="BO123" s="57">
        <v>0</v>
      </c>
      <c r="BP123" s="57">
        <v>25.674715819999999</v>
      </c>
      <c r="BQ123" s="57">
        <v>9.7844347739999993</v>
      </c>
      <c r="BR123" s="57">
        <v>6.2392467180000004</v>
      </c>
      <c r="BS123" s="57">
        <v>25.674715819999999</v>
      </c>
      <c r="BT123" s="57">
        <v>9.7844347739999993</v>
      </c>
      <c r="BU123" s="57">
        <v>6.2392467180000004</v>
      </c>
    </row>
    <row r="124" spans="1:73" x14ac:dyDescent="0.25">
      <c r="A124" s="57">
        <v>6</v>
      </c>
      <c r="B124" s="57">
        <v>42285341770000</v>
      </c>
      <c r="C124" s="57" t="s">
        <v>147</v>
      </c>
      <c r="D124" s="57" t="s">
        <v>148</v>
      </c>
      <c r="E124" s="57" t="s">
        <v>149</v>
      </c>
      <c r="F124" s="57">
        <v>0</v>
      </c>
      <c r="G124" s="57" t="s">
        <v>67</v>
      </c>
      <c r="H124" s="57" t="s">
        <v>150</v>
      </c>
      <c r="I124" s="57" t="s">
        <v>151</v>
      </c>
      <c r="J124" s="57" t="s">
        <v>152</v>
      </c>
      <c r="K124" s="57" t="s">
        <v>51</v>
      </c>
      <c r="L124" s="57" t="s">
        <v>153</v>
      </c>
      <c r="M124" s="57" t="s">
        <v>154</v>
      </c>
      <c r="N124" s="57" t="s">
        <v>155</v>
      </c>
      <c r="P124" s="57" t="s">
        <v>156</v>
      </c>
      <c r="Q124" s="57" t="s">
        <v>157</v>
      </c>
      <c r="R124" s="57" t="s">
        <v>158</v>
      </c>
      <c r="S124" s="57" t="s">
        <v>159</v>
      </c>
      <c r="U124" s="57" t="s">
        <v>160</v>
      </c>
      <c r="V124" s="57" t="s">
        <v>160</v>
      </c>
      <c r="W124" s="57" t="s">
        <v>160</v>
      </c>
      <c r="X124" s="57" t="s">
        <v>160</v>
      </c>
      <c r="Y124" s="57" t="s">
        <v>160</v>
      </c>
      <c r="Z124" s="57" t="s">
        <v>160</v>
      </c>
      <c r="AA124" s="57" t="s">
        <v>160</v>
      </c>
      <c r="AB124" s="57" t="s">
        <v>160</v>
      </c>
      <c r="AC124" s="57" t="s">
        <v>160</v>
      </c>
      <c r="AD124" s="57" t="s">
        <v>160</v>
      </c>
      <c r="AE124" s="57" t="s">
        <v>160</v>
      </c>
      <c r="AF124" s="57" t="s">
        <v>160</v>
      </c>
      <c r="AG124" s="57" t="s">
        <v>160</v>
      </c>
      <c r="AH124" s="57" t="s">
        <v>160</v>
      </c>
      <c r="AI124" s="57" t="s">
        <v>179</v>
      </c>
      <c r="AL124" s="9">
        <v>49035</v>
      </c>
      <c r="AM124" s="57">
        <v>757.16149318400005</v>
      </c>
      <c r="AN124" s="57">
        <v>2332.251437588</v>
      </c>
      <c r="AO124" s="57">
        <v>1.7271696999999999E-2</v>
      </c>
      <c r="AP124" s="57">
        <v>757.16149318400005</v>
      </c>
      <c r="AQ124" s="57">
        <v>1749.188578191</v>
      </c>
      <c r="AR124" s="57">
        <v>0</v>
      </c>
      <c r="AS124" s="57">
        <v>0.37387877400000002</v>
      </c>
      <c r="AT124" s="57">
        <v>0.86373182800000003</v>
      </c>
      <c r="AU124" s="57">
        <v>0</v>
      </c>
      <c r="AV124" s="57">
        <v>62.360000001000003</v>
      </c>
      <c r="AW124" s="57">
        <v>3.4689999999999999</v>
      </c>
      <c r="AX124" s="57">
        <v>0</v>
      </c>
      <c r="AY124" s="57">
        <v>23.315080329000001</v>
      </c>
      <c r="AZ124" s="57">
        <v>2.9962857110000001</v>
      </c>
      <c r="BA124" s="57">
        <v>0</v>
      </c>
      <c r="BB124" s="57">
        <v>26.311366040999999</v>
      </c>
      <c r="BC124" s="57">
        <v>0</v>
      </c>
      <c r="BD124" s="57">
        <v>0</v>
      </c>
      <c r="BE124" s="57">
        <v>0</v>
      </c>
      <c r="BF124" s="57">
        <v>1.3008481540000001</v>
      </c>
      <c r="BG124" s="57">
        <v>0.65778415099999998</v>
      </c>
      <c r="BH124" s="57">
        <v>1.9586323050000001</v>
      </c>
      <c r="BI124" s="57">
        <v>0</v>
      </c>
      <c r="BJ124" s="57">
        <v>0</v>
      </c>
      <c r="BK124" s="57">
        <v>0</v>
      </c>
      <c r="BL124" s="57">
        <v>0</v>
      </c>
      <c r="BM124" s="57">
        <v>0</v>
      </c>
      <c r="BN124" s="57">
        <v>0</v>
      </c>
      <c r="BO124" s="57">
        <v>0</v>
      </c>
      <c r="BP124" s="57">
        <v>24.352733736000001</v>
      </c>
      <c r="BQ124" s="57">
        <v>9.2082692080000008</v>
      </c>
      <c r="BR124" s="57">
        <v>5.8504434439999997</v>
      </c>
      <c r="BS124" s="57">
        <v>24.352733736000001</v>
      </c>
      <c r="BT124" s="57">
        <v>9.2082692080000008</v>
      </c>
      <c r="BU124" s="57">
        <v>5.8504434439999997</v>
      </c>
    </row>
    <row r="125" spans="1:73" x14ac:dyDescent="0.25">
      <c r="A125" s="57">
        <v>6</v>
      </c>
      <c r="B125" s="57">
        <v>42285341770000</v>
      </c>
      <c r="C125" s="57" t="s">
        <v>147</v>
      </c>
      <c r="D125" s="57" t="s">
        <v>148</v>
      </c>
      <c r="E125" s="57" t="s">
        <v>149</v>
      </c>
      <c r="F125" s="57">
        <v>0</v>
      </c>
      <c r="G125" s="57" t="s">
        <v>67</v>
      </c>
      <c r="H125" s="57" t="s">
        <v>150</v>
      </c>
      <c r="I125" s="57" t="s">
        <v>151</v>
      </c>
      <c r="J125" s="57" t="s">
        <v>152</v>
      </c>
      <c r="K125" s="57" t="s">
        <v>51</v>
      </c>
      <c r="L125" s="57" t="s">
        <v>153</v>
      </c>
      <c r="M125" s="57" t="s">
        <v>154</v>
      </c>
      <c r="N125" s="57" t="s">
        <v>155</v>
      </c>
      <c r="P125" s="57" t="s">
        <v>156</v>
      </c>
      <c r="Q125" s="57" t="s">
        <v>157</v>
      </c>
      <c r="R125" s="57" t="s">
        <v>158</v>
      </c>
      <c r="S125" s="57" t="s">
        <v>159</v>
      </c>
      <c r="U125" s="57" t="s">
        <v>160</v>
      </c>
      <c r="V125" s="57" t="s">
        <v>160</v>
      </c>
      <c r="W125" s="57" t="s">
        <v>160</v>
      </c>
      <c r="X125" s="57" t="s">
        <v>160</v>
      </c>
      <c r="Y125" s="57" t="s">
        <v>160</v>
      </c>
      <c r="Z125" s="57" t="s">
        <v>160</v>
      </c>
      <c r="AA125" s="57" t="s">
        <v>160</v>
      </c>
      <c r="AB125" s="57" t="s">
        <v>160</v>
      </c>
      <c r="AC125" s="57" t="s">
        <v>160</v>
      </c>
      <c r="AD125" s="57" t="s">
        <v>160</v>
      </c>
      <c r="AE125" s="57" t="s">
        <v>160</v>
      </c>
      <c r="AF125" s="57" t="s">
        <v>160</v>
      </c>
      <c r="AG125" s="57" t="s">
        <v>160</v>
      </c>
      <c r="AH125" s="57" t="s">
        <v>160</v>
      </c>
      <c r="AI125" s="57" t="s">
        <v>179</v>
      </c>
      <c r="AL125" s="9">
        <v>49065</v>
      </c>
      <c r="AM125" s="57">
        <v>776.97158828900001</v>
      </c>
      <c r="AN125" s="57">
        <v>2393.271607266</v>
      </c>
      <c r="AO125" s="57">
        <v>1.7715841E-2</v>
      </c>
      <c r="AP125" s="57">
        <v>776.97158828900001</v>
      </c>
      <c r="AQ125" s="57">
        <v>1794.9537054489999</v>
      </c>
      <c r="AR125" s="57">
        <v>0</v>
      </c>
      <c r="AS125" s="57">
        <v>0.383660801</v>
      </c>
      <c r="AT125" s="57">
        <v>0.88633019000000002</v>
      </c>
      <c r="AU125" s="57">
        <v>0</v>
      </c>
      <c r="AV125" s="57">
        <v>62.369999999000001</v>
      </c>
      <c r="AW125" s="57">
        <v>3.4470000000000001</v>
      </c>
      <c r="AX125" s="57">
        <v>0</v>
      </c>
      <c r="AY125" s="57">
        <v>23.928924131999999</v>
      </c>
      <c r="AZ125" s="57">
        <v>3.055180166</v>
      </c>
      <c r="BA125" s="57">
        <v>0</v>
      </c>
      <c r="BB125" s="57">
        <v>26.984104297999998</v>
      </c>
      <c r="BC125" s="57">
        <v>0</v>
      </c>
      <c r="BD125" s="57">
        <v>0</v>
      </c>
      <c r="BE125" s="57">
        <v>0</v>
      </c>
      <c r="BF125" s="57">
        <v>1.333597106</v>
      </c>
      <c r="BG125" s="57">
        <v>0.67460260699999997</v>
      </c>
      <c r="BH125" s="57">
        <v>2.0081997139999999</v>
      </c>
      <c r="BI125" s="57">
        <v>0</v>
      </c>
      <c r="BJ125" s="57">
        <v>0</v>
      </c>
      <c r="BK125" s="57">
        <v>0</v>
      </c>
      <c r="BL125" s="57">
        <v>0</v>
      </c>
      <c r="BM125" s="57">
        <v>0</v>
      </c>
      <c r="BN125" s="57">
        <v>0</v>
      </c>
      <c r="BO125" s="57">
        <v>0</v>
      </c>
      <c r="BP125" s="57">
        <v>24.975904583999998</v>
      </c>
      <c r="BQ125" s="57">
        <v>9.3678165409999998</v>
      </c>
      <c r="BR125" s="57">
        <v>5.9293987990000003</v>
      </c>
      <c r="BS125" s="57">
        <v>24.975904583999998</v>
      </c>
      <c r="BT125" s="57">
        <v>9.3678165409999998</v>
      </c>
      <c r="BU125" s="57">
        <v>5.9293987990000003</v>
      </c>
    </row>
    <row r="126" spans="1:73" x14ac:dyDescent="0.25">
      <c r="A126" s="57">
        <v>6</v>
      </c>
      <c r="B126" s="57">
        <v>42285341770000</v>
      </c>
      <c r="C126" s="57" t="s">
        <v>147</v>
      </c>
      <c r="D126" s="57" t="s">
        <v>148</v>
      </c>
      <c r="E126" s="57" t="s">
        <v>149</v>
      </c>
      <c r="F126" s="57">
        <v>0</v>
      </c>
      <c r="G126" s="57" t="s">
        <v>67</v>
      </c>
      <c r="H126" s="57" t="s">
        <v>150</v>
      </c>
      <c r="I126" s="57" t="s">
        <v>151</v>
      </c>
      <c r="J126" s="57" t="s">
        <v>152</v>
      </c>
      <c r="K126" s="57" t="s">
        <v>51</v>
      </c>
      <c r="L126" s="57" t="s">
        <v>153</v>
      </c>
      <c r="M126" s="57" t="s">
        <v>154</v>
      </c>
      <c r="N126" s="57" t="s">
        <v>155</v>
      </c>
      <c r="P126" s="57" t="s">
        <v>156</v>
      </c>
      <c r="Q126" s="57" t="s">
        <v>157</v>
      </c>
      <c r="R126" s="57" t="s">
        <v>158</v>
      </c>
      <c r="S126" s="57" t="s">
        <v>159</v>
      </c>
      <c r="U126" s="57" t="s">
        <v>160</v>
      </c>
      <c r="V126" s="57" t="s">
        <v>160</v>
      </c>
      <c r="W126" s="57" t="s">
        <v>160</v>
      </c>
      <c r="X126" s="57" t="s">
        <v>160</v>
      </c>
      <c r="Y126" s="57" t="s">
        <v>160</v>
      </c>
      <c r="Z126" s="57" t="s">
        <v>160</v>
      </c>
      <c r="AA126" s="57" t="s">
        <v>160</v>
      </c>
      <c r="AB126" s="57" t="s">
        <v>160</v>
      </c>
      <c r="AC126" s="57" t="s">
        <v>160</v>
      </c>
      <c r="AD126" s="57" t="s">
        <v>160</v>
      </c>
      <c r="AE126" s="57" t="s">
        <v>160</v>
      </c>
      <c r="AF126" s="57" t="s">
        <v>160</v>
      </c>
      <c r="AG126" s="57" t="s">
        <v>160</v>
      </c>
      <c r="AH126" s="57" t="s">
        <v>160</v>
      </c>
      <c r="AI126" s="57" t="s">
        <v>179</v>
      </c>
      <c r="AL126" s="9">
        <v>49096</v>
      </c>
      <c r="AM126" s="57">
        <v>746.69073735999996</v>
      </c>
      <c r="AN126" s="57">
        <v>2299.9988263</v>
      </c>
      <c r="AO126" s="57">
        <v>1.7018816999999999E-2</v>
      </c>
      <c r="AP126" s="57">
        <v>746.69073735999996</v>
      </c>
      <c r="AQ126" s="57">
        <v>1724.9991197249999</v>
      </c>
      <c r="AR126" s="57">
        <v>0</v>
      </c>
      <c r="AS126" s="57">
        <v>0.36870841900000001</v>
      </c>
      <c r="AT126" s="57">
        <v>0.85178731500000004</v>
      </c>
      <c r="AU126" s="57">
        <v>0</v>
      </c>
      <c r="AV126" s="57">
        <v>62.37</v>
      </c>
      <c r="AW126" s="57">
        <v>3.4820000000000002</v>
      </c>
      <c r="AX126" s="57">
        <v>0</v>
      </c>
      <c r="AY126" s="57">
        <v>22.996344105999999</v>
      </c>
      <c r="AZ126" s="57">
        <v>2.9659234319999999</v>
      </c>
      <c r="BA126" s="57">
        <v>0</v>
      </c>
      <c r="BB126" s="57">
        <v>25.962267537999999</v>
      </c>
      <c r="BC126" s="57">
        <v>0</v>
      </c>
      <c r="BD126" s="57">
        <v>0</v>
      </c>
      <c r="BE126" s="57">
        <v>0</v>
      </c>
      <c r="BF126" s="57">
        <v>1.283858876</v>
      </c>
      <c r="BG126" s="57">
        <v>0.64905668800000005</v>
      </c>
      <c r="BH126" s="57">
        <v>1.932915564</v>
      </c>
      <c r="BI126" s="57">
        <v>0</v>
      </c>
      <c r="BJ126" s="57">
        <v>0</v>
      </c>
      <c r="BK126" s="57">
        <v>0</v>
      </c>
      <c r="BL126" s="57">
        <v>0</v>
      </c>
      <c r="BM126" s="57">
        <v>0</v>
      </c>
      <c r="BN126" s="57">
        <v>0</v>
      </c>
      <c r="BO126" s="57">
        <v>0</v>
      </c>
      <c r="BP126" s="57">
        <v>24.029351974000001</v>
      </c>
      <c r="BQ126" s="57">
        <v>8.9425092769999992</v>
      </c>
      <c r="BR126" s="57">
        <v>5.6395706859999999</v>
      </c>
      <c r="BS126" s="57">
        <v>24.029351974000001</v>
      </c>
      <c r="BT126" s="57">
        <v>8.9425092769999992</v>
      </c>
      <c r="BU126" s="57">
        <v>5.6395706859999999</v>
      </c>
    </row>
    <row r="127" spans="1:73" x14ac:dyDescent="0.25">
      <c r="A127" s="57">
        <v>6</v>
      </c>
      <c r="B127" s="57">
        <v>42285341770000</v>
      </c>
      <c r="C127" s="57" t="s">
        <v>147</v>
      </c>
      <c r="D127" s="57" t="s">
        <v>148</v>
      </c>
      <c r="E127" s="57" t="s">
        <v>149</v>
      </c>
      <c r="F127" s="57">
        <v>0</v>
      </c>
      <c r="G127" s="57" t="s">
        <v>67</v>
      </c>
      <c r="H127" s="57" t="s">
        <v>150</v>
      </c>
      <c r="I127" s="57" t="s">
        <v>151</v>
      </c>
      <c r="J127" s="57" t="s">
        <v>152</v>
      </c>
      <c r="K127" s="57" t="s">
        <v>51</v>
      </c>
      <c r="L127" s="57" t="s">
        <v>153</v>
      </c>
      <c r="M127" s="57" t="s">
        <v>154</v>
      </c>
      <c r="N127" s="57" t="s">
        <v>155</v>
      </c>
      <c r="P127" s="57" t="s">
        <v>156</v>
      </c>
      <c r="Q127" s="57" t="s">
        <v>157</v>
      </c>
      <c r="R127" s="57" t="s">
        <v>158</v>
      </c>
      <c r="S127" s="57" t="s">
        <v>159</v>
      </c>
      <c r="U127" s="57" t="s">
        <v>160</v>
      </c>
      <c r="V127" s="57" t="s">
        <v>160</v>
      </c>
      <c r="W127" s="57" t="s">
        <v>160</v>
      </c>
      <c r="X127" s="57" t="s">
        <v>160</v>
      </c>
      <c r="Y127" s="57" t="s">
        <v>160</v>
      </c>
      <c r="Z127" s="57" t="s">
        <v>160</v>
      </c>
      <c r="AA127" s="57" t="s">
        <v>160</v>
      </c>
      <c r="AB127" s="57" t="s">
        <v>160</v>
      </c>
      <c r="AC127" s="57" t="s">
        <v>160</v>
      </c>
      <c r="AD127" s="57" t="s">
        <v>160</v>
      </c>
      <c r="AE127" s="57" t="s">
        <v>160</v>
      </c>
      <c r="AF127" s="57" t="s">
        <v>160</v>
      </c>
      <c r="AG127" s="57" t="s">
        <v>160</v>
      </c>
      <c r="AH127" s="57" t="s">
        <v>160</v>
      </c>
      <c r="AI127" s="57" t="s">
        <v>179</v>
      </c>
      <c r="AL127" s="9">
        <v>49126</v>
      </c>
      <c r="AM127" s="57">
        <v>766.226879457</v>
      </c>
      <c r="AN127" s="57">
        <v>2360.1751505060001</v>
      </c>
      <c r="AO127" s="57">
        <v>1.7458211000000001E-2</v>
      </c>
      <c r="AP127" s="57">
        <v>766.226879457</v>
      </c>
      <c r="AQ127" s="57">
        <v>1770.1313628800001</v>
      </c>
      <c r="AR127" s="57">
        <v>0</v>
      </c>
      <c r="AS127" s="57">
        <v>0.37835517099999999</v>
      </c>
      <c r="AT127" s="57">
        <v>0.87407316599999996</v>
      </c>
      <c r="AU127" s="57">
        <v>0</v>
      </c>
      <c r="AV127" s="57">
        <v>62.320000000999997</v>
      </c>
      <c r="AW127" s="57">
        <v>3.5219999999999998</v>
      </c>
      <c r="AX127" s="57">
        <v>0</v>
      </c>
      <c r="AY127" s="57">
        <v>23.579094245</v>
      </c>
      <c r="AZ127" s="57">
        <v>3.0784856899999999</v>
      </c>
      <c r="BA127" s="57">
        <v>0</v>
      </c>
      <c r="BB127" s="57">
        <v>26.657579934000001</v>
      </c>
      <c r="BC127" s="57">
        <v>0</v>
      </c>
      <c r="BD127" s="57">
        <v>0</v>
      </c>
      <c r="BE127" s="57">
        <v>0</v>
      </c>
      <c r="BF127" s="57">
        <v>1.3192012900000001</v>
      </c>
      <c r="BG127" s="57">
        <v>0.66643949800000002</v>
      </c>
      <c r="BH127" s="57">
        <v>1.985640788</v>
      </c>
      <c r="BI127" s="57">
        <v>0</v>
      </c>
      <c r="BJ127" s="57">
        <v>0</v>
      </c>
      <c r="BK127" s="57">
        <v>0</v>
      </c>
      <c r="BL127" s="57">
        <v>0</v>
      </c>
      <c r="BM127" s="57">
        <v>0</v>
      </c>
      <c r="BN127" s="57">
        <v>0</v>
      </c>
      <c r="BO127" s="57">
        <v>0</v>
      </c>
      <c r="BP127" s="57">
        <v>24.671939146</v>
      </c>
      <c r="BQ127" s="57">
        <v>9.1076742460000002</v>
      </c>
      <c r="BR127" s="57">
        <v>5.722102595</v>
      </c>
      <c r="BS127" s="57">
        <v>24.671939146</v>
      </c>
      <c r="BT127" s="57">
        <v>9.1076742460000002</v>
      </c>
      <c r="BU127" s="57">
        <v>5.722102595</v>
      </c>
    </row>
    <row r="128" spans="1:73" x14ac:dyDescent="0.25">
      <c r="A128" s="57">
        <v>6</v>
      </c>
      <c r="B128" s="57">
        <v>42285341770000</v>
      </c>
      <c r="C128" s="57" t="s">
        <v>147</v>
      </c>
      <c r="D128" s="57" t="s">
        <v>148</v>
      </c>
      <c r="E128" s="57" t="s">
        <v>149</v>
      </c>
      <c r="F128" s="57">
        <v>0</v>
      </c>
      <c r="G128" s="57" t="s">
        <v>67</v>
      </c>
      <c r="H128" s="57" t="s">
        <v>150</v>
      </c>
      <c r="I128" s="57" t="s">
        <v>151</v>
      </c>
      <c r="J128" s="57" t="s">
        <v>152</v>
      </c>
      <c r="K128" s="57" t="s">
        <v>51</v>
      </c>
      <c r="L128" s="57" t="s">
        <v>153</v>
      </c>
      <c r="M128" s="57" t="s">
        <v>154</v>
      </c>
      <c r="N128" s="57" t="s">
        <v>155</v>
      </c>
      <c r="P128" s="57" t="s">
        <v>156</v>
      </c>
      <c r="Q128" s="57" t="s">
        <v>157</v>
      </c>
      <c r="R128" s="57" t="s">
        <v>158</v>
      </c>
      <c r="S128" s="57" t="s">
        <v>159</v>
      </c>
      <c r="U128" s="57" t="s">
        <v>160</v>
      </c>
      <c r="V128" s="57" t="s">
        <v>160</v>
      </c>
      <c r="W128" s="57" t="s">
        <v>160</v>
      </c>
      <c r="X128" s="57" t="s">
        <v>160</v>
      </c>
      <c r="Y128" s="57" t="s">
        <v>160</v>
      </c>
      <c r="Z128" s="57" t="s">
        <v>160</v>
      </c>
      <c r="AA128" s="57" t="s">
        <v>160</v>
      </c>
      <c r="AB128" s="57" t="s">
        <v>160</v>
      </c>
      <c r="AC128" s="57" t="s">
        <v>160</v>
      </c>
      <c r="AD128" s="57" t="s">
        <v>160</v>
      </c>
      <c r="AE128" s="57" t="s">
        <v>160</v>
      </c>
      <c r="AF128" s="57" t="s">
        <v>160</v>
      </c>
      <c r="AG128" s="57" t="s">
        <v>160</v>
      </c>
      <c r="AH128" s="57" t="s">
        <v>160</v>
      </c>
      <c r="AI128" s="57" t="s">
        <v>179</v>
      </c>
      <c r="AL128" s="9">
        <v>49157</v>
      </c>
      <c r="AM128" s="57">
        <v>760.82352690300002</v>
      </c>
      <c r="AN128" s="57">
        <v>2343.5314399170002</v>
      </c>
      <c r="AO128" s="57">
        <v>1.7330037E-2</v>
      </c>
      <c r="AP128" s="57">
        <v>760.82352690300002</v>
      </c>
      <c r="AQ128" s="57">
        <v>1757.648579938</v>
      </c>
      <c r="AR128" s="57">
        <v>0</v>
      </c>
      <c r="AS128" s="57">
        <v>0.375687049</v>
      </c>
      <c r="AT128" s="57">
        <v>0.867909292</v>
      </c>
      <c r="AU128" s="57">
        <v>0</v>
      </c>
      <c r="AV128" s="57">
        <v>62.309999998999999</v>
      </c>
      <c r="AW128" s="57">
        <v>3.5619999999999998</v>
      </c>
      <c r="AX128" s="57">
        <v>0</v>
      </c>
      <c r="AY128" s="57">
        <v>23.409060045</v>
      </c>
      <c r="AZ128" s="57">
        <v>3.0914928989999999</v>
      </c>
      <c r="BA128" s="57">
        <v>0</v>
      </c>
      <c r="BB128" s="57">
        <v>26.500552943999999</v>
      </c>
      <c r="BC128" s="57">
        <v>0</v>
      </c>
      <c r="BD128" s="57">
        <v>0</v>
      </c>
      <c r="BE128" s="57">
        <v>0</v>
      </c>
      <c r="BF128" s="57">
        <v>1.3123293309999999</v>
      </c>
      <c r="BG128" s="57">
        <v>0.66251382400000003</v>
      </c>
      <c r="BH128" s="57">
        <v>1.9748431550000001</v>
      </c>
      <c r="BI128" s="57">
        <v>0</v>
      </c>
      <c r="BJ128" s="57">
        <v>0</v>
      </c>
      <c r="BK128" s="57">
        <v>0</v>
      </c>
      <c r="BL128" s="57">
        <v>0</v>
      </c>
      <c r="BM128" s="57">
        <v>0</v>
      </c>
      <c r="BN128" s="57">
        <v>0</v>
      </c>
      <c r="BO128" s="57">
        <v>0</v>
      </c>
      <c r="BP128" s="57">
        <v>24.525709789</v>
      </c>
      <c r="BQ128" s="57">
        <v>8.9807509260000007</v>
      </c>
      <c r="BR128" s="57">
        <v>5.6211129169999996</v>
      </c>
      <c r="BS128" s="57">
        <v>24.525709789</v>
      </c>
      <c r="BT128" s="57">
        <v>8.9807509260000007</v>
      </c>
      <c r="BU128" s="57">
        <v>5.6211129169999996</v>
      </c>
    </row>
    <row r="129" spans="1:73" x14ac:dyDescent="0.25">
      <c r="A129" s="57">
        <v>6</v>
      </c>
      <c r="B129" s="57">
        <v>42285341770000</v>
      </c>
      <c r="C129" s="57" t="s">
        <v>147</v>
      </c>
      <c r="D129" s="57" t="s">
        <v>148</v>
      </c>
      <c r="E129" s="57" t="s">
        <v>149</v>
      </c>
      <c r="F129" s="57">
        <v>0</v>
      </c>
      <c r="G129" s="57" t="s">
        <v>67</v>
      </c>
      <c r="H129" s="57" t="s">
        <v>150</v>
      </c>
      <c r="I129" s="57" t="s">
        <v>151</v>
      </c>
      <c r="J129" s="57" t="s">
        <v>152</v>
      </c>
      <c r="K129" s="57" t="s">
        <v>51</v>
      </c>
      <c r="L129" s="57" t="s">
        <v>153</v>
      </c>
      <c r="M129" s="57" t="s">
        <v>154</v>
      </c>
      <c r="N129" s="57" t="s">
        <v>155</v>
      </c>
      <c r="P129" s="57" t="s">
        <v>156</v>
      </c>
      <c r="Q129" s="57" t="s">
        <v>157</v>
      </c>
      <c r="R129" s="57" t="s">
        <v>158</v>
      </c>
      <c r="S129" s="57" t="s">
        <v>159</v>
      </c>
      <c r="U129" s="57" t="s">
        <v>160</v>
      </c>
      <c r="V129" s="57" t="s">
        <v>160</v>
      </c>
      <c r="W129" s="57" t="s">
        <v>160</v>
      </c>
      <c r="X129" s="57" t="s">
        <v>160</v>
      </c>
      <c r="Y129" s="57" t="s">
        <v>160</v>
      </c>
      <c r="Z129" s="57" t="s">
        <v>160</v>
      </c>
      <c r="AA129" s="57" t="s">
        <v>160</v>
      </c>
      <c r="AB129" s="57" t="s">
        <v>160</v>
      </c>
      <c r="AC129" s="57" t="s">
        <v>160</v>
      </c>
      <c r="AD129" s="57" t="s">
        <v>160</v>
      </c>
      <c r="AE129" s="57" t="s">
        <v>160</v>
      </c>
      <c r="AF129" s="57" t="s">
        <v>160</v>
      </c>
      <c r="AG129" s="57" t="s">
        <v>160</v>
      </c>
      <c r="AH129" s="57" t="s">
        <v>160</v>
      </c>
      <c r="AI129" s="57" t="s">
        <v>179</v>
      </c>
      <c r="AL129" s="9">
        <v>49188</v>
      </c>
      <c r="AM129" s="57">
        <v>731.17201306599998</v>
      </c>
      <c r="AN129" s="57">
        <v>2252.1971784739999</v>
      </c>
      <c r="AO129" s="57">
        <v>1.6650663999999999E-2</v>
      </c>
      <c r="AP129" s="57">
        <v>731.17201306599998</v>
      </c>
      <c r="AQ129" s="57">
        <v>1689.1478838559999</v>
      </c>
      <c r="AR129" s="57">
        <v>0</v>
      </c>
      <c r="AS129" s="57">
        <v>0.361045428</v>
      </c>
      <c r="AT129" s="57">
        <v>0.83408433400000004</v>
      </c>
      <c r="AU129" s="57">
        <v>0</v>
      </c>
      <c r="AV129" s="57">
        <v>62.299999999000001</v>
      </c>
      <c r="AW129" s="57">
        <v>3.577</v>
      </c>
      <c r="AX129" s="57">
        <v>0</v>
      </c>
      <c r="AY129" s="57">
        <v>22.493130184999998</v>
      </c>
      <c r="AZ129" s="57">
        <v>2.9835196609999999</v>
      </c>
      <c r="BA129" s="57">
        <v>0</v>
      </c>
      <c r="BB129" s="57">
        <v>25.476649846000001</v>
      </c>
      <c r="BC129" s="57">
        <v>0</v>
      </c>
      <c r="BD129" s="57">
        <v>0</v>
      </c>
      <c r="BE129" s="57">
        <v>0</v>
      </c>
      <c r="BF129" s="57">
        <v>1.2619562900000001</v>
      </c>
      <c r="BG129" s="57">
        <v>0.63691624599999996</v>
      </c>
      <c r="BH129" s="57">
        <v>1.8988725360000001</v>
      </c>
      <c r="BI129" s="57">
        <v>0</v>
      </c>
      <c r="BJ129" s="57">
        <v>0</v>
      </c>
      <c r="BK129" s="57">
        <v>0</v>
      </c>
      <c r="BL129" s="57">
        <v>0</v>
      </c>
      <c r="BM129" s="57">
        <v>0</v>
      </c>
      <c r="BN129" s="57">
        <v>0</v>
      </c>
      <c r="BO129" s="57">
        <v>0</v>
      </c>
      <c r="BP129" s="57">
        <v>23.577777309999998</v>
      </c>
      <c r="BQ129" s="57">
        <v>8.5663165429999992</v>
      </c>
      <c r="BR129" s="57">
        <v>5.3421753259999996</v>
      </c>
      <c r="BS129" s="57">
        <v>23.577777309999998</v>
      </c>
      <c r="BT129" s="57">
        <v>8.5663165429999992</v>
      </c>
      <c r="BU129" s="57">
        <v>5.3421753259999996</v>
      </c>
    </row>
    <row r="130" spans="1:73" x14ac:dyDescent="0.25">
      <c r="A130" s="57">
        <v>6</v>
      </c>
      <c r="B130" s="57">
        <v>42285341770000</v>
      </c>
      <c r="C130" s="57" t="s">
        <v>147</v>
      </c>
      <c r="D130" s="57" t="s">
        <v>148</v>
      </c>
      <c r="E130" s="57" t="s">
        <v>149</v>
      </c>
      <c r="F130" s="57">
        <v>0</v>
      </c>
      <c r="G130" s="57" t="s">
        <v>67</v>
      </c>
      <c r="H130" s="57" t="s">
        <v>150</v>
      </c>
      <c r="I130" s="57" t="s">
        <v>151</v>
      </c>
      <c r="J130" s="57" t="s">
        <v>152</v>
      </c>
      <c r="K130" s="57" t="s">
        <v>51</v>
      </c>
      <c r="L130" s="57" t="s">
        <v>153</v>
      </c>
      <c r="M130" s="57" t="s">
        <v>154</v>
      </c>
      <c r="N130" s="57" t="s">
        <v>155</v>
      </c>
      <c r="P130" s="57" t="s">
        <v>156</v>
      </c>
      <c r="Q130" s="57" t="s">
        <v>157</v>
      </c>
      <c r="R130" s="57" t="s">
        <v>158</v>
      </c>
      <c r="S130" s="57" t="s">
        <v>159</v>
      </c>
      <c r="U130" s="57" t="s">
        <v>160</v>
      </c>
      <c r="V130" s="57" t="s">
        <v>160</v>
      </c>
      <c r="W130" s="57" t="s">
        <v>160</v>
      </c>
      <c r="X130" s="57" t="s">
        <v>160</v>
      </c>
      <c r="Y130" s="57" t="s">
        <v>160</v>
      </c>
      <c r="Z130" s="57" t="s">
        <v>160</v>
      </c>
      <c r="AA130" s="57" t="s">
        <v>160</v>
      </c>
      <c r="AB130" s="57" t="s">
        <v>160</v>
      </c>
      <c r="AC130" s="57" t="s">
        <v>160</v>
      </c>
      <c r="AD130" s="57" t="s">
        <v>160</v>
      </c>
      <c r="AE130" s="57" t="s">
        <v>160</v>
      </c>
      <c r="AF130" s="57" t="s">
        <v>160</v>
      </c>
      <c r="AG130" s="57" t="s">
        <v>160</v>
      </c>
      <c r="AH130" s="57" t="s">
        <v>160</v>
      </c>
      <c r="AI130" s="57" t="s">
        <v>179</v>
      </c>
      <c r="AL130" s="9">
        <v>49218</v>
      </c>
      <c r="AM130" s="57">
        <v>750.30212896199998</v>
      </c>
      <c r="AN130" s="57">
        <v>2311.1228379300001</v>
      </c>
      <c r="AO130" s="57">
        <v>1.7083055E-2</v>
      </c>
      <c r="AP130" s="57">
        <v>750.30212896199998</v>
      </c>
      <c r="AQ130" s="57">
        <v>1733.3421284470001</v>
      </c>
      <c r="AR130" s="57">
        <v>0</v>
      </c>
      <c r="AS130" s="57">
        <v>0.37049168799999999</v>
      </c>
      <c r="AT130" s="57">
        <v>0.85590701000000002</v>
      </c>
      <c r="AU130" s="57">
        <v>0</v>
      </c>
      <c r="AV130" s="57">
        <v>62.290000001000003</v>
      </c>
      <c r="AW130" s="57">
        <v>3.6230000000000002</v>
      </c>
      <c r="AX130" s="57">
        <v>0</v>
      </c>
      <c r="AY130" s="57">
        <v>23.077927261999999</v>
      </c>
      <c r="AZ130" s="57">
        <v>3.1009510960000002</v>
      </c>
      <c r="BA130" s="57">
        <v>0</v>
      </c>
      <c r="BB130" s="57">
        <v>26.178878357999999</v>
      </c>
      <c r="BC130" s="57">
        <v>0</v>
      </c>
      <c r="BD130" s="57">
        <v>0</v>
      </c>
      <c r="BE130" s="57">
        <v>0</v>
      </c>
      <c r="BF130" s="57">
        <v>1.2977561040000001</v>
      </c>
      <c r="BG130" s="57">
        <v>0.65447195899999999</v>
      </c>
      <c r="BH130" s="57">
        <v>1.952228063</v>
      </c>
      <c r="BI130" s="57">
        <v>0</v>
      </c>
      <c r="BJ130" s="57">
        <v>0</v>
      </c>
      <c r="BK130" s="57">
        <v>0</v>
      </c>
      <c r="BL130" s="57">
        <v>0</v>
      </c>
      <c r="BM130" s="57">
        <v>0</v>
      </c>
      <c r="BN130" s="57">
        <v>0</v>
      </c>
      <c r="BO130" s="57">
        <v>0</v>
      </c>
      <c r="BP130" s="57">
        <v>24.226650294999999</v>
      </c>
      <c r="BQ130" s="57">
        <v>8.7311508260000004</v>
      </c>
      <c r="BR130" s="57">
        <v>5.4244663009999998</v>
      </c>
      <c r="BS130" s="57">
        <v>24.226650294999999</v>
      </c>
      <c r="BT130" s="57">
        <v>8.7311508260000004</v>
      </c>
      <c r="BU130" s="57">
        <v>5.4244663009999998</v>
      </c>
    </row>
    <row r="131" spans="1:73" x14ac:dyDescent="0.25">
      <c r="A131" s="57">
        <v>6</v>
      </c>
      <c r="B131" s="57">
        <v>42285341770000</v>
      </c>
      <c r="C131" s="57" t="s">
        <v>147</v>
      </c>
      <c r="D131" s="57" t="s">
        <v>148</v>
      </c>
      <c r="E131" s="57" t="s">
        <v>149</v>
      </c>
      <c r="F131" s="57">
        <v>0</v>
      </c>
      <c r="G131" s="57" t="s">
        <v>67</v>
      </c>
      <c r="H131" s="57" t="s">
        <v>150</v>
      </c>
      <c r="I131" s="57" t="s">
        <v>151</v>
      </c>
      <c r="J131" s="57" t="s">
        <v>152</v>
      </c>
      <c r="K131" s="57" t="s">
        <v>51</v>
      </c>
      <c r="L131" s="57" t="s">
        <v>153</v>
      </c>
      <c r="M131" s="57" t="s">
        <v>154</v>
      </c>
      <c r="N131" s="57" t="s">
        <v>155</v>
      </c>
      <c r="P131" s="57" t="s">
        <v>156</v>
      </c>
      <c r="Q131" s="57" t="s">
        <v>157</v>
      </c>
      <c r="R131" s="57" t="s">
        <v>158</v>
      </c>
      <c r="S131" s="57" t="s">
        <v>159</v>
      </c>
      <c r="U131" s="57" t="s">
        <v>160</v>
      </c>
      <c r="V131" s="57" t="s">
        <v>160</v>
      </c>
      <c r="W131" s="57" t="s">
        <v>160</v>
      </c>
      <c r="X131" s="57" t="s">
        <v>160</v>
      </c>
      <c r="Y131" s="57" t="s">
        <v>160</v>
      </c>
      <c r="Z131" s="57" t="s">
        <v>160</v>
      </c>
      <c r="AA131" s="57" t="s">
        <v>160</v>
      </c>
      <c r="AB131" s="57" t="s">
        <v>160</v>
      </c>
      <c r="AC131" s="57" t="s">
        <v>160</v>
      </c>
      <c r="AD131" s="57" t="s">
        <v>160</v>
      </c>
      <c r="AE131" s="57" t="s">
        <v>160</v>
      </c>
      <c r="AF131" s="57" t="s">
        <v>160</v>
      </c>
      <c r="AG131" s="57" t="s">
        <v>160</v>
      </c>
      <c r="AH131" s="57" t="s">
        <v>160</v>
      </c>
      <c r="AI131" s="57" t="s">
        <v>179</v>
      </c>
      <c r="AL131" s="9">
        <v>49249</v>
      </c>
      <c r="AM131" s="57">
        <v>721.06066471700001</v>
      </c>
      <c r="AN131" s="57">
        <v>2221.0516343129998</v>
      </c>
      <c r="AO131" s="57">
        <v>1.6414926E-2</v>
      </c>
      <c r="AP131" s="57">
        <v>721.06066471700001</v>
      </c>
      <c r="AQ131" s="57">
        <v>1665.7887257350001</v>
      </c>
      <c r="AR131" s="57">
        <v>0</v>
      </c>
      <c r="AS131" s="57">
        <v>0.35605254600000003</v>
      </c>
      <c r="AT131" s="57">
        <v>0.82254981500000002</v>
      </c>
      <c r="AU131" s="57">
        <v>0</v>
      </c>
      <c r="AV131" s="57">
        <v>62.269999998999999</v>
      </c>
      <c r="AW131" s="57">
        <v>3.7730000000000001</v>
      </c>
      <c r="AX131" s="57">
        <v>0</v>
      </c>
      <c r="AY131" s="57">
        <v>22.171392015999999</v>
      </c>
      <c r="AZ131" s="57">
        <v>3.1034804519999999</v>
      </c>
      <c r="BA131" s="57">
        <v>0</v>
      </c>
      <c r="BB131" s="57">
        <v>25.274872468000002</v>
      </c>
      <c r="BC131" s="57">
        <v>0</v>
      </c>
      <c r="BD131" s="57">
        <v>0</v>
      </c>
      <c r="BE131" s="57">
        <v>0</v>
      </c>
      <c r="BF131" s="57">
        <v>1.2561048770000001</v>
      </c>
      <c r="BG131" s="57">
        <v>0.63187181199999998</v>
      </c>
      <c r="BH131" s="57">
        <v>1.887976689</v>
      </c>
      <c r="BI131" s="57">
        <v>0</v>
      </c>
      <c r="BJ131" s="57">
        <v>0</v>
      </c>
      <c r="BK131" s="57">
        <v>0</v>
      </c>
      <c r="BL131" s="57">
        <v>0</v>
      </c>
      <c r="BM131" s="57">
        <v>0</v>
      </c>
      <c r="BN131" s="57">
        <v>0</v>
      </c>
      <c r="BO131" s="57">
        <v>0</v>
      </c>
      <c r="BP131" s="57">
        <v>23.386895779</v>
      </c>
      <c r="BQ131" s="57">
        <v>8.3627842080000008</v>
      </c>
      <c r="BR131" s="57">
        <v>5.1766735260000001</v>
      </c>
      <c r="BS131" s="57">
        <v>23.386895779</v>
      </c>
      <c r="BT131" s="57">
        <v>8.3627842080000008</v>
      </c>
      <c r="BU131" s="57">
        <v>5.1766735260000001</v>
      </c>
    </row>
    <row r="132" spans="1:73" x14ac:dyDescent="0.25">
      <c r="A132" s="57">
        <v>6</v>
      </c>
      <c r="B132" s="57">
        <v>42285341770000</v>
      </c>
      <c r="C132" s="57" t="s">
        <v>147</v>
      </c>
      <c r="D132" s="57" t="s">
        <v>148</v>
      </c>
      <c r="E132" s="57" t="s">
        <v>149</v>
      </c>
      <c r="F132" s="57">
        <v>0</v>
      </c>
      <c r="G132" s="57" t="s">
        <v>67</v>
      </c>
      <c r="H132" s="57" t="s">
        <v>150</v>
      </c>
      <c r="I132" s="57" t="s">
        <v>151</v>
      </c>
      <c r="J132" s="57" t="s">
        <v>152</v>
      </c>
      <c r="K132" s="57" t="s">
        <v>51</v>
      </c>
      <c r="L132" s="57" t="s">
        <v>153</v>
      </c>
      <c r="M132" s="57" t="s">
        <v>154</v>
      </c>
      <c r="N132" s="57" t="s">
        <v>155</v>
      </c>
      <c r="P132" s="57" t="s">
        <v>156</v>
      </c>
      <c r="Q132" s="57" t="s">
        <v>157</v>
      </c>
      <c r="R132" s="57" t="s">
        <v>158</v>
      </c>
      <c r="S132" s="57" t="s">
        <v>159</v>
      </c>
      <c r="U132" s="57" t="s">
        <v>160</v>
      </c>
      <c r="V132" s="57" t="s">
        <v>160</v>
      </c>
      <c r="W132" s="57" t="s">
        <v>160</v>
      </c>
      <c r="X132" s="57" t="s">
        <v>160</v>
      </c>
      <c r="Y132" s="57" t="s">
        <v>160</v>
      </c>
      <c r="Z132" s="57" t="s">
        <v>160</v>
      </c>
      <c r="AA132" s="57" t="s">
        <v>160</v>
      </c>
      <c r="AB132" s="57" t="s">
        <v>160</v>
      </c>
      <c r="AC132" s="57" t="s">
        <v>160</v>
      </c>
      <c r="AD132" s="57" t="s">
        <v>160</v>
      </c>
      <c r="AE132" s="57" t="s">
        <v>160</v>
      </c>
      <c r="AF132" s="57" t="s">
        <v>160</v>
      </c>
      <c r="AG132" s="57" t="s">
        <v>160</v>
      </c>
      <c r="AH132" s="57" t="s">
        <v>160</v>
      </c>
      <c r="AI132" s="57" t="s">
        <v>179</v>
      </c>
      <c r="AL132" s="9">
        <v>49279</v>
      </c>
      <c r="AM132" s="57">
        <v>739.92623101100003</v>
      </c>
      <c r="AN132" s="57">
        <v>2279.1624131960002</v>
      </c>
      <c r="AO132" s="57">
        <v>1.6842776E-2</v>
      </c>
      <c r="AP132" s="57">
        <v>739.92623101100003</v>
      </c>
      <c r="AQ132" s="57">
        <v>1709.371809897</v>
      </c>
      <c r="AR132" s="57">
        <v>0</v>
      </c>
      <c r="AS132" s="57">
        <v>0.36536817399999999</v>
      </c>
      <c r="AT132" s="57">
        <v>0.844070706</v>
      </c>
      <c r="AU132" s="57">
        <v>0</v>
      </c>
      <c r="AV132" s="57">
        <v>62.250000000999997</v>
      </c>
      <c r="AW132" s="57">
        <v>4.0229999999999997</v>
      </c>
      <c r="AX132" s="57">
        <v>0</v>
      </c>
      <c r="AY132" s="57">
        <v>22.744168807000001</v>
      </c>
      <c r="AZ132" s="57">
        <v>3.39569645</v>
      </c>
      <c r="BA132" s="57">
        <v>0</v>
      </c>
      <c r="BB132" s="57">
        <v>26.139865258</v>
      </c>
      <c r="BC132" s="57">
        <v>0</v>
      </c>
      <c r="BD132" s="57">
        <v>0</v>
      </c>
      <c r="BE132" s="57">
        <v>0</v>
      </c>
      <c r="BF132" s="57">
        <v>1.3044593310000001</v>
      </c>
      <c r="BG132" s="57">
        <v>0.65349663099999999</v>
      </c>
      <c r="BH132" s="57">
        <v>1.957955962</v>
      </c>
      <c r="BI132" s="57">
        <v>0</v>
      </c>
      <c r="BJ132" s="57">
        <v>0</v>
      </c>
      <c r="BK132" s="57">
        <v>0</v>
      </c>
      <c r="BL132" s="57">
        <v>0</v>
      </c>
      <c r="BM132" s="57">
        <v>0</v>
      </c>
      <c r="BN132" s="57">
        <v>0</v>
      </c>
      <c r="BO132" s="57">
        <v>0</v>
      </c>
      <c r="BP132" s="57">
        <v>24.181909295000001</v>
      </c>
      <c r="BQ132" s="57">
        <v>8.5774019280000005</v>
      </c>
      <c r="BR132" s="57">
        <v>5.2895308390000002</v>
      </c>
      <c r="BS132" s="57">
        <v>24.181909295000001</v>
      </c>
      <c r="BT132" s="57">
        <v>8.5774019280000005</v>
      </c>
      <c r="BU132" s="57">
        <v>5.2895308390000002</v>
      </c>
    </row>
    <row r="133" spans="1:73" x14ac:dyDescent="0.25">
      <c r="A133" s="57">
        <v>6</v>
      </c>
      <c r="B133" s="57">
        <v>42285341770000</v>
      </c>
      <c r="C133" s="57" t="s">
        <v>147</v>
      </c>
      <c r="D133" s="57" t="s">
        <v>148</v>
      </c>
      <c r="E133" s="57" t="s">
        <v>149</v>
      </c>
      <c r="F133" s="57">
        <v>0</v>
      </c>
      <c r="G133" s="57" t="s">
        <v>67</v>
      </c>
      <c r="H133" s="57" t="s">
        <v>150</v>
      </c>
      <c r="I133" s="57" t="s">
        <v>151</v>
      </c>
      <c r="J133" s="57" t="s">
        <v>152</v>
      </c>
      <c r="K133" s="57" t="s">
        <v>51</v>
      </c>
      <c r="L133" s="57" t="s">
        <v>153</v>
      </c>
      <c r="M133" s="57" t="s">
        <v>154</v>
      </c>
      <c r="N133" s="57" t="s">
        <v>155</v>
      </c>
      <c r="P133" s="57" t="s">
        <v>156</v>
      </c>
      <c r="Q133" s="57" t="s">
        <v>157</v>
      </c>
      <c r="R133" s="57" t="s">
        <v>158</v>
      </c>
      <c r="S133" s="57" t="s">
        <v>159</v>
      </c>
      <c r="U133" s="57" t="s">
        <v>160</v>
      </c>
      <c r="V133" s="57" t="s">
        <v>160</v>
      </c>
      <c r="W133" s="57" t="s">
        <v>160</v>
      </c>
      <c r="X133" s="57" t="s">
        <v>160</v>
      </c>
      <c r="Y133" s="57" t="s">
        <v>160</v>
      </c>
      <c r="Z133" s="57" t="s">
        <v>160</v>
      </c>
      <c r="AA133" s="57" t="s">
        <v>160</v>
      </c>
      <c r="AB133" s="57" t="s">
        <v>160</v>
      </c>
      <c r="AC133" s="57" t="s">
        <v>160</v>
      </c>
      <c r="AD133" s="57" t="s">
        <v>160</v>
      </c>
      <c r="AE133" s="57" t="s">
        <v>160</v>
      </c>
      <c r="AF133" s="57" t="s">
        <v>160</v>
      </c>
      <c r="AG133" s="57" t="s">
        <v>160</v>
      </c>
      <c r="AH133" s="57" t="s">
        <v>160</v>
      </c>
      <c r="AI133" s="57" t="s">
        <v>179</v>
      </c>
      <c r="AL133" s="9">
        <v>49310</v>
      </c>
      <c r="AM133" s="57">
        <v>734.70834790399999</v>
      </c>
      <c r="AN133" s="57">
        <v>2263.0899960349998</v>
      </c>
      <c r="AO133" s="57">
        <v>1.6723149999999999E-2</v>
      </c>
      <c r="AP133" s="57">
        <v>734.70834790399999</v>
      </c>
      <c r="AQ133" s="57">
        <v>1697.3174970269999</v>
      </c>
      <c r="AR133" s="57">
        <v>0</v>
      </c>
      <c r="AS133" s="57">
        <v>0.362791635</v>
      </c>
      <c r="AT133" s="57">
        <v>0.83811840699999995</v>
      </c>
      <c r="AU133" s="57">
        <v>0</v>
      </c>
      <c r="AV133" s="57">
        <v>62.179999999000003</v>
      </c>
      <c r="AW133" s="57">
        <v>4.2229999999999999</v>
      </c>
      <c r="AX133" s="57">
        <v>0</v>
      </c>
      <c r="AY133" s="57">
        <v>22.558383871</v>
      </c>
      <c r="AZ133" s="57">
        <v>3.539374032</v>
      </c>
      <c r="BA133" s="57">
        <v>0</v>
      </c>
      <c r="BB133" s="57">
        <v>26.097757903000002</v>
      </c>
      <c r="BC133" s="57">
        <v>0</v>
      </c>
      <c r="BD133" s="57">
        <v>0</v>
      </c>
      <c r="BE133" s="57">
        <v>0</v>
      </c>
      <c r="BF133" s="57">
        <v>1.3066640060000001</v>
      </c>
      <c r="BG133" s="57">
        <v>0.65244394800000005</v>
      </c>
      <c r="BH133" s="57">
        <v>1.959107953</v>
      </c>
      <c r="BI133" s="57">
        <v>0</v>
      </c>
      <c r="BJ133" s="57">
        <v>0</v>
      </c>
      <c r="BK133" s="57">
        <v>0</v>
      </c>
      <c r="BL133" s="57">
        <v>0</v>
      </c>
      <c r="BM133" s="57">
        <v>0</v>
      </c>
      <c r="BN133" s="57">
        <v>0</v>
      </c>
      <c r="BO133" s="57">
        <v>0</v>
      </c>
      <c r="BP133" s="57">
        <v>24.138649950000001</v>
      </c>
      <c r="BQ133" s="57">
        <v>8.4930760559999996</v>
      </c>
      <c r="BR133" s="57">
        <v>5.2178058089999997</v>
      </c>
      <c r="BS133" s="57">
        <v>24.138649950000001</v>
      </c>
      <c r="BT133" s="57">
        <v>8.4930760559999996</v>
      </c>
      <c r="BU133" s="57">
        <v>5.2178058089999997</v>
      </c>
    </row>
    <row r="134" spans="1:73" x14ac:dyDescent="0.25">
      <c r="A134" s="57">
        <v>6</v>
      </c>
      <c r="B134" s="57">
        <v>42285341770000</v>
      </c>
      <c r="C134" s="57" t="s">
        <v>147</v>
      </c>
      <c r="D134" s="57" t="s">
        <v>148</v>
      </c>
      <c r="E134" s="57" t="s">
        <v>149</v>
      </c>
      <c r="F134" s="57">
        <v>0</v>
      </c>
      <c r="G134" s="57" t="s">
        <v>67</v>
      </c>
      <c r="H134" s="57" t="s">
        <v>150</v>
      </c>
      <c r="I134" s="57" t="s">
        <v>151</v>
      </c>
      <c r="J134" s="57" t="s">
        <v>152</v>
      </c>
      <c r="K134" s="57" t="s">
        <v>51</v>
      </c>
      <c r="L134" s="57" t="s">
        <v>153</v>
      </c>
      <c r="M134" s="57" t="s">
        <v>154</v>
      </c>
      <c r="N134" s="57" t="s">
        <v>155</v>
      </c>
      <c r="P134" s="57" t="s">
        <v>156</v>
      </c>
      <c r="Q134" s="57" t="s">
        <v>157</v>
      </c>
      <c r="R134" s="57" t="s">
        <v>158</v>
      </c>
      <c r="S134" s="57" t="s">
        <v>159</v>
      </c>
      <c r="U134" s="57" t="s">
        <v>160</v>
      </c>
      <c r="V134" s="57" t="s">
        <v>160</v>
      </c>
      <c r="W134" s="57" t="s">
        <v>160</v>
      </c>
      <c r="X134" s="57" t="s">
        <v>160</v>
      </c>
      <c r="Y134" s="57" t="s">
        <v>160</v>
      </c>
      <c r="Z134" s="57" t="s">
        <v>160</v>
      </c>
      <c r="AA134" s="57" t="s">
        <v>160</v>
      </c>
      <c r="AB134" s="57" t="s">
        <v>160</v>
      </c>
      <c r="AC134" s="57" t="s">
        <v>160</v>
      </c>
      <c r="AD134" s="57" t="s">
        <v>160</v>
      </c>
      <c r="AE134" s="57" t="s">
        <v>160</v>
      </c>
      <c r="AF134" s="57" t="s">
        <v>160</v>
      </c>
      <c r="AG134" s="57" t="s">
        <v>160</v>
      </c>
      <c r="AH134" s="57" t="s">
        <v>160</v>
      </c>
      <c r="AI134" s="57" t="s">
        <v>179</v>
      </c>
      <c r="AL134" s="9">
        <v>49341</v>
      </c>
      <c r="AM134" s="57">
        <v>659.15327013299998</v>
      </c>
      <c r="AN134" s="57">
        <v>2030.360993921</v>
      </c>
      <c r="AO134" s="57">
        <v>1.5003245E-2</v>
      </c>
      <c r="AP134" s="57">
        <v>659.15327013299998</v>
      </c>
      <c r="AQ134" s="57">
        <v>1522.7707454409999</v>
      </c>
      <c r="AR134" s="57">
        <v>0</v>
      </c>
      <c r="AS134" s="57">
        <v>0.32548329300000001</v>
      </c>
      <c r="AT134" s="57">
        <v>0.75192896600000003</v>
      </c>
      <c r="AU134" s="57">
        <v>0</v>
      </c>
      <c r="AV134" s="57">
        <v>62.12</v>
      </c>
      <c r="AW134" s="57">
        <v>4.1580000000000004</v>
      </c>
      <c r="AX134" s="57">
        <v>0</v>
      </c>
      <c r="AY134" s="57">
        <v>20.219022176999999</v>
      </c>
      <c r="AZ134" s="57">
        <v>3.126520642</v>
      </c>
      <c r="BA134" s="57">
        <v>0</v>
      </c>
      <c r="BB134" s="57">
        <v>23.345542819999999</v>
      </c>
      <c r="BC134" s="57">
        <v>0</v>
      </c>
      <c r="BD134" s="57">
        <v>0</v>
      </c>
      <c r="BE134" s="57">
        <v>0</v>
      </c>
      <c r="BF134" s="57">
        <v>1.1677268329999999</v>
      </c>
      <c r="BG134" s="57">
        <v>0.58363856999999997</v>
      </c>
      <c r="BH134" s="57">
        <v>1.751365404</v>
      </c>
      <c r="BI134" s="57">
        <v>0</v>
      </c>
      <c r="BJ134" s="57">
        <v>0</v>
      </c>
      <c r="BK134" s="57">
        <v>0</v>
      </c>
      <c r="BL134" s="57">
        <v>0</v>
      </c>
      <c r="BM134" s="57">
        <v>0</v>
      </c>
      <c r="BN134" s="57">
        <v>0</v>
      </c>
      <c r="BO134" s="57">
        <v>0</v>
      </c>
      <c r="BP134" s="57">
        <v>21.594177416000001</v>
      </c>
      <c r="BQ134" s="57">
        <v>7.5425039409999997</v>
      </c>
      <c r="BR134" s="57">
        <v>4.6180487660000002</v>
      </c>
      <c r="BS134" s="57">
        <v>21.594177416000001</v>
      </c>
      <c r="BT134" s="57">
        <v>7.5425039409999997</v>
      </c>
      <c r="BU134" s="57">
        <v>4.6180487660000002</v>
      </c>
    </row>
    <row r="135" spans="1:73" x14ac:dyDescent="0.25">
      <c r="A135" s="57">
        <v>6</v>
      </c>
      <c r="B135" s="57">
        <v>42285341770000</v>
      </c>
      <c r="C135" s="57" t="s">
        <v>147</v>
      </c>
      <c r="D135" s="57" t="s">
        <v>148</v>
      </c>
      <c r="E135" s="57" t="s">
        <v>149</v>
      </c>
      <c r="F135" s="57">
        <v>0</v>
      </c>
      <c r="G135" s="57" t="s">
        <v>67</v>
      </c>
      <c r="H135" s="57" t="s">
        <v>150</v>
      </c>
      <c r="I135" s="57" t="s">
        <v>151</v>
      </c>
      <c r="J135" s="57" t="s">
        <v>152</v>
      </c>
      <c r="K135" s="57" t="s">
        <v>51</v>
      </c>
      <c r="L135" s="57" t="s">
        <v>153</v>
      </c>
      <c r="M135" s="57" t="s">
        <v>154</v>
      </c>
      <c r="N135" s="57" t="s">
        <v>155</v>
      </c>
      <c r="P135" s="57" t="s">
        <v>156</v>
      </c>
      <c r="Q135" s="57" t="s">
        <v>157</v>
      </c>
      <c r="R135" s="57" t="s">
        <v>158</v>
      </c>
      <c r="S135" s="57" t="s">
        <v>159</v>
      </c>
      <c r="U135" s="57" t="s">
        <v>160</v>
      </c>
      <c r="V135" s="57" t="s">
        <v>160</v>
      </c>
      <c r="W135" s="57" t="s">
        <v>160</v>
      </c>
      <c r="X135" s="57" t="s">
        <v>160</v>
      </c>
      <c r="Y135" s="57" t="s">
        <v>160</v>
      </c>
      <c r="Z135" s="57" t="s">
        <v>160</v>
      </c>
      <c r="AA135" s="57" t="s">
        <v>160</v>
      </c>
      <c r="AB135" s="57" t="s">
        <v>160</v>
      </c>
      <c r="AC135" s="57" t="s">
        <v>160</v>
      </c>
      <c r="AD135" s="57" t="s">
        <v>160</v>
      </c>
      <c r="AE135" s="57" t="s">
        <v>160</v>
      </c>
      <c r="AF135" s="57" t="s">
        <v>160</v>
      </c>
      <c r="AG135" s="57" t="s">
        <v>160</v>
      </c>
      <c r="AH135" s="57" t="s">
        <v>160</v>
      </c>
      <c r="AI135" s="57" t="s">
        <v>179</v>
      </c>
      <c r="AL135" s="9">
        <v>49369</v>
      </c>
      <c r="AM135" s="57">
        <v>724.87898021199999</v>
      </c>
      <c r="AN135" s="57">
        <v>2232.813024561</v>
      </c>
      <c r="AO135" s="57">
        <v>1.6499254000000001E-2</v>
      </c>
      <c r="AP135" s="57">
        <v>724.87898021199999</v>
      </c>
      <c r="AQ135" s="57">
        <v>1674.6097684209999</v>
      </c>
      <c r="AR135" s="57">
        <v>0</v>
      </c>
      <c r="AS135" s="57">
        <v>0.35793799199999998</v>
      </c>
      <c r="AT135" s="57">
        <v>0.82690555799999998</v>
      </c>
      <c r="AU135" s="57">
        <v>0</v>
      </c>
      <c r="AV135" s="57">
        <v>62.12</v>
      </c>
      <c r="AW135" s="57">
        <v>4.0279999999999996</v>
      </c>
      <c r="AX135" s="57">
        <v>0</v>
      </c>
      <c r="AY135" s="57">
        <v>22.235108041</v>
      </c>
      <c r="AZ135" s="57">
        <v>3.3307755860000001</v>
      </c>
      <c r="BA135" s="57">
        <v>0</v>
      </c>
      <c r="BB135" s="57">
        <v>25.565883626000002</v>
      </c>
      <c r="BC135" s="57">
        <v>0</v>
      </c>
      <c r="BD135" s="57">
        <v>0</v>
      </c>
      <c r="BE135" s="57">
        <v>0</v>
      </c>
      <c r="BF135" s="57">
        <v>1.2761012700000001</v>
      </c>
      <c r="BG135" s="57">
        <v>0.639147091</v>
      </c>
      <c r="BH135" s="57">
        <v>1.915248361</v>
      </c>
      <c r="BI135" s="57">
        <v>0</v>
      </c>
      <c r="BJ135" s="57">
        <v>0</v>
      </c>
      <c r="BK135" s="57">
        <v>0</v>
      </c>
      <c r="BL135" s="57">
        <v>0</v>
      </c>
      <c r="BM135" s="57">
        <v>0</v>
      </c>
      <c r="BN135" s="57">
        <v>0</v>
      </c>
      <c r="BO135" s="57">
        <v>0</v>
      </c>
      <c r="BP135" s="57">
        <v>23.650635264999998</v>
      </c>
      <c r="BQ135" s="57">
        <v>8.194237631</v>
      </c>
      <c r="BR135" s="57">
        <v>4.9981930869999998</v>
      </c>
      <c r="BS135" s="57">
        <v>23.650635264999998</v>
      </c>
      <c r="BT135" s="57">
        <v>8.194237631</v>
      </c>
      <c r="BU135" s="57">
        <v>4.9981930869999998</v>
      </c>
    </row>
    <row r="136" spans="1:73" x14ac:dyDescent="0.25">
      <c r="A136" s="57">
        <v>6</v>
      </c>
      <c r="B136" s="57">
        <v>42285341770000</v>
      </c>
      <c r="C136" s="57" t="s">
        <v>147</v>
      </c>
      <c r="D136" s="57" t="s">
        <v>148</v>
      </c>
      <c r="E136" s="57" t="s">
        <v>149</v>
      </c>
      <c r="F136" s="57">
        <v>0</v>
      </c>
      <c r="G136" s="57" t="s">
        <v>67</v>
      </c>
      <c r="H136" s="57" t="s">
        <v>150</v>
      </c>
      <c r="I136" s="57" t="s">
        <v>151</v>
      </c>
      <c r="J136" s="57" t="s">
        <v>152</v>
      </c>
      <c r="K136" s="57" t="s">
        <v>51</v>
      </c>
      <c r="L136" s="57" t="s">
        <v>153</v>
      </c>
      <c r="M136" s="57" t="s">
        <v>154</v>
      </c>
      <c r="N136" s="57" t="s">
        <v>155</v>
      </c>
      <c r="P136" s="57" t="s">
        <v>156</v>
      </c>
      <c r="Q136" s="57" t="s">
        <v>157</v>
      </c>
      <c r="R136" s="57" t="s">
        <v>158</v>
      </c>
      <c r="S136" s="57" t="s">
        <v>159</v>
      </c>
      <c r="U136" s="57" t="s">
        <v>160</v>
      </c>
      <c r="V136" s="57" t="s">
        <v>160</v>
      </c>
      <c r="W136" s="57" t="s">
        <v>160</v>
      </c>
      <c r="X136" s="57" t="s">
        <v>160</v>
      </c>
      <c r="Y136" s="57" t="s">
        <v>160</v>
      </c>
      <c r="Z136" s="57" t="s">
        <v>160</v>
      </c>
      <c r="AA136" s="57" t="s">
        <v>160</v>
      </c>
      <c r="AB136" s="57" t="s">
        <v>160</v>
      </c>
      <c r="AC136" s="57" t="s">
        <v>160</v>
      </c>
      <c r="AD136" s="57" t="s">
        <v>160</v>
      </c>
      <c r="AE136" s="57" t="s">
        <v>160</v>
      </c>
      <c r="AF136" s="57" t="s">
        <v>160</v>
      </c>
      <c r="AG136" s="57" t="s">
        <v>160</v>
      </c>
      <c r="AH136" s="57" t="s">
        <v>160</v>
      </c>
      <c r="AI136" s="57" t="s">
        <v>179</v>
      </c>
      <c r="AL136" s="9">
        <v>49400</v>
      </c>
      <c r="AM136" s="57">
        <v>696.62833028900002</v>
      </c>
      <c r="AN136" s="57">
        <v>2145.7937829739999</v>
      </c>
      <c r="AO136" s="57">
        <v>1.5856229999999999E-2</v>
      </c>
      <c r="AP136" s="57">
        <v>696.62833028900002</v>
      </c>
      <c r="AQ136" s="57">
        <v>1609.34533723</v>
      </c>
      <c r="AR136" s="57">
        <v>0</v>
      </c>
      <c r="AS136" s="57">
        <v>0.34398810299999999</v>
      </c>
      <c r="AT136" s="57">
        <v>0.79467863400000005</v>
      </c>
      <c r="AU136" s="57">
        <v>0</v>
      </c>
      <c r="AV136" s="57">
        <v>62.119999999000001</v>
      </c>
      <c r="AW136" s="57">
        <v>3.698000001</v>
      </c>
      <c r="AX136" s="57">
        <v>0</v>
      </c>
      <c r="AY136" s="57">
        <v>21.368540972000002</v>
      </c>
      <c r="AZ136" s="57">
        <v>2.938721589</v>
      </c>
      <c r="BA136" s="57">
        <v>0</v>
      </c>
      <c r="BB136" s="57">
        <v>24.307262560000002</v>
      </c>
      <c r="BC136" s="57">
        <v>0</v>
      </c>
      <c r="BD136" s="57">
        <v>0</v>
      </c>
      <c r="BE136" s="57">
        <v>0</v>
      </c>
      <c r="BF136" s="57">
        <v>1.206699583</v>
      </c>
      <c r="BG136" s="57">
        <v>0.60768156399999995</v>
      </c>
      <c r="BH136" s="57">
        <v>1.814381147</v>
      </c>
      <c r="BI136" s="57">
        <v>0</v>
      </c>
      <c r="BJ136" s="57">
        <v>0</v>
      </c>
      <c r="BK136" s="57">
        <v>0</v>
      </c>
      <c r="BL136" s="57">
        <v>0</v>
      </c>
      <c r="BM136" s="57">
        <v>0</v>
      </c>
      <c r="BN136" s="57">
        <v>0</v>
      </c>
      <c r="BO136" s="57">
        <v>0</v>
      </c>
      <c r="BP136" s="57">
        <v>22.492881413999999</v>
      </c>
      <c r="BQ136" s="57">
        <v>7.7323415170000001</v>
      </c>
      <c r="BR136" s="57">
        <v>4.6992642130000002</v>
      </c>
      <c r="BS136" s="57">
        <v>22.492881413999999</v>
      </c>
      <c r="BT136" s="57">
        <v>7.7323415170000001</v>
      </c>
      <c r="BU136" s="57">
        <v>4.6992642130000002</v>
      </c>
    </row>
    <row r="137" spans="1:73" x14ac:dyDescent="0.25">
      <c r="A137" s="57">
        <v>6</v>
      </c>
      <c r="B137" s="57">
        <v>42285341770000</v>
      </c>
      <c r="C137" s="57" t="s">
        <v>147</v>
      </c>
      <c r="D137" s="57" t="s">
        <v>148</v>
      </c>
      <c r="E137" s="57" t="s">
        <v>149</v>
      </c>
      <c r="F137" s="57">
        <v>0</v>
      </c>
      <c r="G137" s="57" t="s">
        <v>67</v>
      </c>
      <c r="H137" s="57" t="s">
        <v>150</v>
      </c>
      <c r="I137" s="57" t="s">
        <v>151</v>
      </c>
      <c r="J137" s="57" t="s">
        <v>152</v>
      </c>
      <c r="K137" s="57" t="s">
        <v>51</v>
      </c>
      <c r="L137" s="57" t="s">
        <v>153</v>
      </c>
      <c r="M137" s="57" t="s">
        <v>154</v>
      </c>
      <c r="N137" s="57" t="s">
        <v>155</v>
      </c>
      <c r="P137" s="57" t="s">
        <v>156</v>
      </c>
      <c r="Q137" s="57" t="s">
        <v>157</v>
      </c>
      <c r="R137" s="57" t="s">
        <v>158</v>
      </c>
      <c r="S137" s="57" t="s">
        <v>159</v>
      </c>
      <c r="U137" s="57" t="s">
        <v>160</v>
      </c>
      <c r="V137" s="57" t="s">
        <v>160</v>
      </c>
      <c r="W137" s="57" t="s">
        <v>160</v>
      </c>
      <c r="X137" s="57" t="s">
        <v>160</v>
      </c>
      <c r="Y137" s="57" t="s">
        <v>160</v>
      </c>
      <c r="Z137" s="57" t="s">
        <v>160</v>
      </c>
      <c r="AA137" s="57" t="s">
        <v>160</v>
      </c>
      <c r="AB137" s="57" t="s">
        <v>160</v>
      </c>
      <c r="AC137" s="57" t="s">
        <v>160</v>
      </c>
      <c r="AD137" s="57" t="s">
        <v>160</v>
      </c>
      <c r="AE137" s="57" t="s">
        <v>160</v>
      </c>
      <c r="AF137" s="57" t="s">
        <v>160</v>
      </c>
      <c r="AG137" s="57" t="s">
        <v>160</v>
      </c>
      <c r="AH137" s="57" t="s">
        <v>160</v>
      </c>
      <c r="AI137" s="57" t="s">
        <v>179</v>
      </c>
      <c r="AL137" s="9">
        <v>49430</v>
      </c>
      <c r="AM137" s="57">
        <v>714.85465796100004</v>
      </c>
      <c r="AN137" s="57">
        <v>2201.9355430850001</v>
      </c>
      <c r="AO137" s="57">
        <v>1.6271086000000001E-2</v>
      </c>
      <c r="AP137" s="57">
        <v>714.85465796100004</v>
      </c>
      <c r="AQ137" s="57">
        <v>1651.4516573139999</v>
      </c>
      <c r="AR137" s="57">
        <v>0</v>
      </c>
      <c r="AS137" s="57">
        <v>0.35298808199999998</v>
      </c>
      <c r="AT137" s="57">
        <v>0.81547031400000003</v>
      </c>
      <c r="AU137" s="57">
        <v>0</v>
      </c>
      <c r="AV137" s="57">
        <v>62.12</v>
      </c>
      <c r="AW137" s="57">
        <v>3.6760000000000002</v>
      </c>
      <c r="AX137" s="57">
        <v>0</v>
      </c>
      <c r="AY137" s="57">
        <v>21.927619625999998</v>
      </c>
      <c r="AZ137" s="57">
        <v>2.9976688739999999</v>
      </c>
      <c r="BA137" s="57">
        <v>0</v>
      </c>
      <c r="BB137" s="57">
        <v>24.925288500000001</v>
      </c>
      <c r="BC137" s="57">
        <v>0</v>
      </c>
      <c r="BD137" s="57">
        <v>0</v>
      </c>
      <c r="BE137" s="57">
        <v>0</v>
      </c>
      <c r="BF137" s="57">
        <v>1.2369257010000001</v>
      </c>
      <c r="BG137" s="57">
        <v>0.62313221200000002</v>
      </c>
      <c r="BH137" s="57">
        <v>1.860057914</v>
      </c>
      <c r="BI137" s="57">
        <v>0</v>
      </c>
      <c r="BJ137" s="57">
        <v>0</v>
      </c>
      <c r="BK137" s="57">
        <v>0</v>
      </c>
      <c r="BL137" s="57">
        <v>0</v>
      </c>
      <c r="BM137" s="57">
        <v>0</v>
      </c>
      <c r="BN137" s="57">
        <v>0</v>
      </c>
      <c r="BO137" s="57">
        <v>0</v>
      </c>
      <c r="BP137" s="57">
        <v>23.065230585999998</v>
      </c>
      <c r="BQ137" s="57">
        <v>7.8652149790000001</v>
      </c>
      <c r="BR137" s="57">
        <v>4.7620169859999999</v>
      </c>
      <c r="BS137" s="57">
        <v>23.065230585999998</v>
      </c>
      <c r="BT137" s="57">
        <v>7.8652149790000001</v>
      </c>
      <c r="BU137" s="57">
        <v>4.7620169859999999</v>
      </c>
    </row>
    <row r="138" spans="1:73" x14ac:dyDescent="0.25">
      <c r="A138" s="57">
        <v>6</v>
      </c>
      <c r="B138" s="57">
        <v>42285341770000</v>
      </c>
      <c r="C138" s="57" t="s">
        <v>147</v>
      </c>
      <c r="D138" s="57" t="s">
        <v>148</v>
      </c>
      <c r="E138" s="57" t="s">
        <v>149</v>
      </c>
      <c r="F138" s="57">
        <v>0</v>
      </c>
      <c r="G138" s="57" t="s">
        <v>67</v>
      </c>
      <c r="H138" s="57" t="s">
        <v>150</v>
      </c>
      <c r="I138" s="57" t="s">
        <v>151</v>
      </c>
      <c r="J138" s="57" t="s">
        <v>152</v>
      </c>
      <c r="K138" s="57" t="s">
        <v>51</v>
      </c>
      <c r="L138" s="57" t="s">
        <v>153</v>
      </c>
      <c r="M138" s="57" t="s">
        <v>154</v>
      </c>
      <c r="N138" s="57" t="s">
        <v>155</v>
      </c>
      <c r="P138" s="57" t="s">
        <v>156</v>
      </c>
      <c r="Q138" s="57" t="s">
        <v>157</v>
      </c>
      <c r="R138" s="57" t="s">
        <v>158</v>
      </c>
      <c r="S138" s="57" t="s">
        <v>159</v>
      </c>
      <c r="U138" s="57" t="s">
        <v>160</v>
      </c>
      <c r="V138" s="57" t="s">
        <v>160</v>
      </c>
      <c r="W138" s="57" t="s">
        <v>160</v>
      </c>
      <c r="X138" s="57" t="s">
        <v>160</v>
      </c>
      <c r="Y138" s="57" t="s">
        <v>160</v>
      </c>
      <c r="Z138" s="57" t="s">
        <v>160</v>
      </c>
      <c r="AA138" s="57" t="s">
        <v>160</v>
      </c>
      <c r="AB138" s="57" t="s">
        <v>160</v>
      </c>
      <c r="AC138" s="57" t="s">
        <v>160</v>
      </c>
      <c r="AD138" s="57" t="s">
        <v>160</v>
      </c>
      <c r="AE138" s="57" t="s">
        <v>160</v>
      </c>
      <c r="AF138" s="57" t="s">
        <v>160</v>
      </c>
      <c r="AG138" s="57" t="s">
        <v>160</v>
      </c>
      <c r="AH138" s="57" t="s">
        <v>160</v>
      </c>
      <c r="AI138" s="57" t="s">
        <v>179</v>
      </c>
      <c r="AL138" s="9">
        <v>49461</v>
      </c>
      <c r="AM138" s="57">
        <v>686.99468513900001</v>
      </c>
      <c r="AN138" s="57">
        <v>2116.1196870879999</v>
      </c>
      <c r="AO138" s="57">
        <v>1.5636955000000001E-2</v>
      </c>
      <c r="AP138" s="57">
        <v>686.99468513900001</v>
      </c>
      <c r="AQ138" s="57">
        <v>1587.089765316</v>
      </c>
      <c r="AR138" s="57">
        <v>0</v>
      </c>
      <c r="AS138" s="57">
        <v>0.339231106</v>
      </c>
      <c r="AT138" s="57">
        <v>0.78368905499999997</v>
      </c>
      <c r="AU138" s="57">
        <v>0</v>
      </c>
      <c r="AV138" s="57">
        <v>62.120000001000001</v>
      </c>
      <c r="AW138" s="57">
        <v>3.7109999999999999</v>
      </c>
      <c r="AX138" s="57">
        <v>0</v>
      </c>
      <c r="AY138" s="57">
        <v>21.073036278</v>
      </c>
      <c r="AZ138" s="57">
        <v>2.9082700840000002</v>
      </c>
      <c r="BA138" s="57">
        <v>0</v>
      </c>
      <c r="BB138" s="57">
        <v>23.981306362000002</v>
      </c>
      <c r="BC138" s="57">
        <v>0</v>
      </c>
      <c r="BD138" s="57">
        <v>0</v>
      </c>
      <c r="BE138" s="57">
        <v>0</v>
      </c>
      <c r="BF138" s="57">
        <v>1.190776279</v>
      </c>
      <c r="BG138" s="57">
        <v>0.59953265899999997</v>
      </c>
      <c r="BH138" s="57">
        <v>1.7903089379999999</v>
      </c>
      <c r="BI138" s="57">
        <v>0</v>
      </c>
      <c r="BJ138" s="57">
        <v>0</v>
      </c>
      <c r="BK138" s="57">
        <v>0</v>
      </c>
      <c r="BL138" s="57">
        <v>0</v>
      </c>
      <c r="BM138" s="57">
        <v>0</v>
      </c>
      <c r="BN138" s="57">
        <v>0</v>
      </c>
      <c r="BO138" s="57">
        <v>0</v>
      </c>
      <c r="BP138" s="57">
        <v>22.190997423999999</v>
      </c>
      <c r="BQ138" s="57">
        <v>7.508095881</v>
      </c>
      <c r="BR138" s="57">
        <v>4.5292314429999996</v>
      </c>
      <c r="BS138" s="57">
        <v>22.190997423999999</v>
      </c>
      <c r="BT138" s="57">
        <v>7.508095881</v>
      </c>
      <c r="BU138" s="57">
        <v>4.5292314429999996</v>
      </c>
    </row>
    <row r="139" spans="1:73" x14ac:dyDescent="0.25">
      <c r="A139" s="57">
        <v>6</v>
      </c>
      <c r="B139" s="57">
        <v>42285341770000</v>
      </c>
      <c r="C139" s="57" t="s">
        <v>147</v>
      </c>
      <c r="D139" s="57" t="s">
        <v>148</v>
      </c>
      <c r="E139" s="57" t="s">
        <v>149</v>
      </c>
      <c r="F139" s="57">
        <v>0</v>
      </c>
      <c r="G139" s="57" t="s">
        <v>67</v>
      </c>
      <c r="H139" s="57" t="s">
        <v>150</v>
      </c>
      <c r="I139" s="57" t="s">
        <v>151</v>
      </c>
      <c r="J139" s="57" t="s">
        <v>152</v>
      </c>
      <c r="K139" s="57" t="s">
        <v>51</v>
      </c>
      <c r="L139" s="57" t="s">
        <v>153</v>
      </c>
      <c r="M139" s="57" t="s">
        <v>154</v>
      </c>
      <c r="N139" s="57" t="s">
        <v>155</v>
      </c>
      <c r="P139" s="57" t="s">
        <v>156</v>
      </c>
      <c r="Q139" s="57" t="s">
        <v>157</v>
      </c>
      <c r="R139" s="57" t="s">
        <v>158</v>
      </c>
      <c r="S139" s="57" t="s">
        <v>159</v>
      </c>
      <c r="U139" s="57" t="s">
        <v>160</v>
      </c>
      <c r="V139" s="57" t="s">
        <v>160</v>
      </c>
      <c r="W139" s="57" t="s">
        <v>160</v>
      </c>
      <c r="X139" s="57" t="s">
        <v>160</v>
      </c>
      <c r="Y139" s="57" t="s">
        <v>160</v>
      </c>
      <c r="Z139" s="57" t="s">
        <v>160</v>
      </c>
      <c r="AA139" s="57" t="s">
        <v>160</v>
      </c>
      <c r="AB139" s="57" t="s">
        <v>160</v>
      </c>
      <c r="AC139" s="57" t="s">
        <v>160</v>
      </c>
      <c r="AD139" s="57" t="s">
        <v>160</v>
      </c>
      <c r="AE139" s="57" t="s">
        <v>160</v>
      </c>
      <c r="AF139" s="57" t="s">
        <v>160</v>
      </c>
      <c r="AG139" s="57" t="s">
        <v>160</v>
      </c>
      <c r="AH139" s="57" t="s">
        <v>160</v>
      </c>
      <c r="AI139" s="57" t="s">
        <v>179</v>
      </c>
      <c r="AL139" s="9">
        <v>49491</v>
      </c>
      <c r="AM139" s="57">
        <v>704.96896165999999</v>
      </c>
      <c r="AN139" s="57">
        <v>2171.4850650590001</v>
      </c>
      <c r="AO139" s="57">
        <v>1.6046074E-2</v>
      </c>
      <c r="AP139" s="57">
        <v>704.96896165999999</v>
      </c>
      <c r="AQ139" s="57">
        <v>1628.6137987940001</v>
      </c>
      <c r="AR139" s="57">
        <v>0</v>
      </c>
      <c r="AS139" s="57">
        <v>0.34810662399999998</v>
      </c>
      <c r="AT139" s="57">
        <v>0.80419320800000005</v>
      </c>
      <c r="AU139" s="57">
        <v>0</v>
      </c>
      <c r="AV139" s="57">
        <v>62.12</v>
      </c>
      <c r="AW139" s="57">
        <v>3.7509999999999999</v>
      </c>
      <c r="AX139" s="57">
        <v>0</v>
      </c>
      <c r="AY139" s="57">
        <v>21.624383457</v>
      </c>
      <c r="AZ139" s="57">
        <v>3.0165287219999999</v>
      </c>
      <c r="BA139" s="57">
        <v>0</v>
      </c>
      <c r="BB139" s="57">
        <v>24.640912179000001</v>
      </c>
      <c r="BC139" s="57">
        <v>0</v>
      </c>
      <c r="BD139" s="57">
        <v>0</v>
      </c>
      <c r="BE139" s="57">
        <v>0</v>
      </c>
      <c r="BF139" s="57">
        <v>1.224343892</v>
      </c>
      <c r="BG139" s="57">
        <v>0.61602280399999998</v>
      </c>
      <c r="BH139" s="57">
        <v>1.8403666970000001</v>
      </c>
      <c r="BI139" s="57">
        <v>0</v>
      </c>
      <c r="BJ139" s="57">
        <v>0</v>
      </c>
      <c r="BK139" s="57">
        <v>0</v>
      </c>
      <c r="BL139" s="57">
        <v>0</v>
      </c>
      <c r="BM139" s="57">
        <v>0</v>
      </c>
      <c r="BN139" s="57">
        <v>0</v>
      </c>
      <c r="BO139" s="57">
        <v>0</v>
      </c>
      <c r="BP139" s="57">
        <v>22.800545482</v>
      </c>
      <c r="BQ139" s="57">
        <v>7.6521784180000001</v>
      </c>
      <c r="BR139" s="57">
        <v>4.5987658470000001</v>
      </c>
      <c r="BS139" s="57">
        <v>22.800545482</v>
      </c>
      <c r="BT139" s="57">
        <v>7.6521784180000001</v>
      </c>
      <c r="BU139" s="57">
        <v>4.5987658470000001</v>
      </c>
    </row>
    <row r="140" spans="1:73" x14ac:dyDescent="0.25">
      <c r="A140" s="57">
        <v>6</v>
      </c>
      <c r="B140" s="57">
        <v>42285341770000</v>
      </c>
      <c r="C140" s="57" t="s">
        <v>147</v>
      </c>
      <c r="D140" s="57" t="s">
        <v>148</v>
      </c>
      <c r="E140" s="57" t="s">
        <v>149</v>
      </c>
      <c r="F140" s="57">
        <v>0</v>
      </c>
      <c r="G140" s="57" t="s">
        <v>67</v>
      </c>
      <c r="H140" s="57" t="s">
        <v>150</v>
      </c>
      <c r="I140" s="57" t="s">
        <v>151</v>
      </c>
      <c r="J140" s="57" t="s">
        <v>152</v>
      </c>
      <c r="K140" s="57" t="s">
        <v>51</v>
      </c>
      <c r="L140" s="57" t="s">
        <v>153</v>
      </c>
      <c r="M140" s="57" t="s">
        <v>154</v>
      </c>
      <c r="N140" s="57" t="s">
        <v>155</v>
      </c>
      <c r="P140" s="57" t="s">
        <v>156</v>
      </c>
      <c r="Q140" s="57" t="s">
        <v>157</v>
      </c>
      <c r="R140" s="57" t="s">
        <v>158</v>
      </c>
      <c r="S140" s="57" t="s">
        <v>159</v>
      </c>
      <c r="U140" s="57" t="s">
        <v>160</v>
      </c>
      <c r="V140" s="57" t="s">
        <v>160</v>
      </c>
      <c r="W140" s="57" t="s">
        <v>160</v>
      </c>
      <c r="X140" s="57" t="s">
        <v>160</v>
      </c>
      <c r="Y140" s="57" t="s">
        <v>160</v>
      </c>
      <c r="Z140" s="57" t="s">
        <v>160</v>
      </c>
      <c r="AA140" s="57" t="s">
        <v>160</v>
      </c>
      <c r="AB140" s="57" t="s">
        <v>160</v>
      </c>
      <c r="AC140" s="57" t="s">
        <v>160</v>
      </c>
      <c r="AD140" s="57" t="s">
        <v>160</v>
      </c>
      <c r="AE140" s="57" t="s">
        <v>160</v>
      </c>
      <c r="AF140" s="57" t="s">
        <v>160</v>
      </c>
      <c r="AG140" s="57" t="s">
        <v>160</v>
      </c>
      <c r="AH140" s="57" t="s">
        <v>160</v>
      </c>
      <c r="AI140" s="57" t="s">
        <v>179</v>
      </c>
      <c r="AL140" s="9">
        <v>49522</v>
      </c>
      <c r="AM140" s="57">
        <v>699.99759359400002</v>
      </c>
      <c r="AN140" s="57">
        <v>2156.1719773989998</v>
      </c>
      <c r="AO140" s="57">
        <v>1.5932919E-2</v>
      </c>
      <c r="AP140" s="57">
        <v>699.99759359400002</v>
      </c>
      <c r="AQ140" s="57">
        <v>1617.128983049</v>
      </c>
      <c r="AR140" s="57">
        <v>0</v>
      </c>
      <c r="AS140" s="57">
        <v>0.345651812</v>
      </c>
      <c r="AT140" s="57">
        <v>0.79852212099999997</v>
      </c>
      <c r="AU140" s="57">
        <v>0</v>
      </c>
      <c r="AV140" s="57">
        <v>62.119999999000001</v>
      </c>
      <c r="AW140" s="57">
        <v>3.7909999999999999</v>
      </c>
      <c r="AX140" s="57">
        <v>0</v>
      </c>
      <c r="AY140" s="57">
        <v>21.471890545000001</v>
      </c>
      <c r="AZ140" s="57">
        <v>3.0271973590000001</v>
      </c>
      <c r="BA140" s="57">
        <v>0</v>
      </c>
      <c r="BB140" s="57">
        <v>24.499087904</v>
      </c>
      <c r="BC140" s="57">
        <v>0</v>
      </c>
      <c r="BD140" s="57">
        <v>0</v>
      </c>
      <c r="BE140" s="57">
        <v>0</v>
      </c>
      <c r="BF140" s="57">
        <v>1.2181055119999999</v>
      </c>
      <c r="BG140" s="57">
        <v>0.612477198</v>
      </c>
      <c r="BH140" s="57">
        <v>1.8305827100000001</v>
      </c>
      <c r="BI140" s="57">
        <v>0</v>
      </c>
      <c r="BJ140" s="57">
        <v>0</v>
      </c>
      <c r="BK140" s="57">
        <v>0</v>
      </c>
      <c r="BL140" s="57">
        <v>0</v>
      </c>
      <c r="BM140" s="57">
        <v>0</v>
      </c>
      <c r="BN140" s="57">
        <v>0</v>
      </c>
      <c r="BO140" s="57">
        <v>0</v>
      </c>
      <c r="BP140" s="57">
        <v>22.668505195000002</v>
      </c>
      <c r="BQ140" s="57">
        <v>7.5465698510000001</v>
      </c>
      <c r="BR140" s="57">
        <v>4.518219363</v>
      </c>
      <c r="BS140" s="57">
        <v>22.668505195000002</v>
      </c>
      <c r="BT140" s="57">
        <v>7.5465698510000001</v>
      </c>
      <c r="BU140" s="57">
        <v>4.518219363</v>
      </c>
    </row>
    <row r="141" spans="1:73" x14ac:dyDescent="0.25">
      <c r="A141" s="57">
        <v>6</v>
      </c>
      <c r="B141" s="57">
        <v>42285341770000</v>
      </c>
      <c r="C141" s="57" t="s">
        <v>147</v>
      </c>
      <c r="D141" s="57" t="s">
        <v>148</v>
      </c>
      <c r="E141" s="57" t="s">
        <v>149</v>
      </c>
      <c r="F141" s="57">
        <v>0</v>
      </c>
      <c r="G141" s="57" t="s">
        <v>67</v>
      </c>
      <c r="H141" s="57" t="s">
        <v>150</v>
      </c>
      <c r="I141" s="57" t="s">
        <v>151</v>
      </c>
      <c r="J141" s="57" t="s">
        <v>152</v>
      </c>
      <c r="K141" s="57" t="s">
        <v>51</v>
      </c>
      <c r="L141" s="57" t="s">
        <v>153</v>
      </c>
      <c r="M141" s="57" t="s">
        <v>154</v>
      </c>
      <c r="N141" s="57" t="s">
        <v>155</v>
      </c>
      <c r="P141" s="57" t="s">
        <v>156</v>
      </c>
      <c r="Q141" s="57" t="s">
        <v>157</v>
      </c>
      <c r="R141" s="57" t="s">
        <v>158</v>
      </c>
      <c r="S141" s="57" t="s">
        <v>159</v>
      </c>
      <c r="U141" s="57" t="s">
        <v>160</v>
      </c>
      <c r="V141" s="57" t="s">
        <v>160</v>
      </c>
      <c r="W141" s="57" t="s">
        <v>160</v>
      </c>
      <c r="X141" s="57" t="s">
        <v>160</v>
      </c>
      <c r="Y141" s="57" t="s">
        <v>160</v>
      </c>
      <c r="Z141" s="57" t="s">
        <v>160</v>
      </c>
      <c r="AA141" s="57" t="s">
        <v>160</v>
      </c>
      <c r="AB141" s="57" t="s">
        <v>160</v>
      </c>
      <c r="AC141" s="57" t="s">
        <v>160</v>
      </c>
      <c r="AD141" s="57" t="s">
        <v>160</v>
      </c>
      <c r="AE141" s="57" t="s">
        <v>160</v>
      </c>
      <c r="AF141" s="57" t="s">
        <v>160</v>
      </c>
      <c r="AG141" s="57" t="s">
        <v>160</v>
      </c>
      <c r="AH141" s="57" t="s">
        <v>160</v>
      </c>
      <c r="AI141" s="57" t="s">
        <v>179</v>
      </c>
      <c r="AL141" s="9">
        <v>49553</v>
      </c>
      <c r="AM141" s="57">
        <v>672.71664394100003</v>
      </c>
      <c r="AN141" s="57">
        <v>2072.1396611489999</v>
      </c>
      <c r="AO141" s="57">
        <v>1.5311966999999999E-2</v>
      </c>
      <c r="AP141" s="57">
        <v>672.71664394100003</v>
      </c>
      <c r="AQ141" s="57">
        <v>1554.1047458620001</v>
      </c>
      <c r="AR141" s="57">
        <v>0</v>
      </c>
      <c r="AS141" s="57">
        <v>0.33218075200000002</v>
      </c>
      <c r="AT141" s="57">
        <v>0.76740138199999997</v>
      </c>
      <c r="AU141" s="57">
        <v>0</v>
      </c>
      <c r="AV141" s="57">
        <v>62.119999999000001</v>
      </c>
      <c r="AW141" s="57">
        <v>3.806</v>
      </c>
      <c r="AX141" s="57">
        <v>0</v>
      </c>
      <c r="AY141" s="57">
        <v>20.63506829</v>
      </c>
      <c r="AZ141" s="57">
        <v>2.9207296619999998</v>
      </c>
      <c r="BA141" s="57">
        <v>0</v>
      </c>
      <c r="BB141" s="57">
        <v>23.555797951999999</v>
      </c>
      <c r="BC141" s="57">
        <v>0</v>
      </c>
      <c r="BD141" s="57">
        <v>0</v>
      </c>
      <c r="BE141" s="57">
        <v>0</v>
      </c>
      <c r="BF141" s="57">
        <v>1.1714957109999999</v>
      </c>
      <c r="BG141" s="57">
        <v>0.58889494899999995</v>
      </c>
      <c r="BH141" s="57">
        <v>1.7603906600000001</v>
      </c>
      <c r="BI141" s="57">
        <v>0</v>
      </c>
      <c r="BJ141" s="57">
        <v>0</v>
      </c>
      <c r="BK141" s="57">
        <v>0</v>
      </c>
      <c r="BL141" s="57">
        <v>0</v>
      </c>
      <c r="BM141" s="57">
        <v>0</v>
      </c>
      <c r="BN141" s="57">
        <v>0</v>
      </c>
      <c r="BO141" s="57">
        <v>0</v>
      </c>
      <c r="BP141" s="57">
        <v>21.795407292</v>
      </c>
      <c r="BQ141" s="57">
        <v>7.1993268759999998</v>
      </c>
      <c r="BR141" s="57">
        <v>4.2946123610000004</v>
      </c>
      <c r="BS141" s="57">
        <v>21.795407292</v>
      </c>
      <c r="BT141" s="57">
        <v>7.1993268759999998</v>
      </c>
      <c r="BU141" s="57">
        <v>4.2946123610000004</v>
      </c>
    </row>
    <row r="142" spans="1:73" x14ac:dyDescent="0.25">
      <c r="A142" s="57">
        <v>6</v>
      </c>
      <c r="B142" s="57">
        <v>42285341770000</v>
      </c>
      <c r="C142" s="57" t="s">
        <v>147</v>
      </c>
      <c r="D142" s="57" t="s">
        <v>148</v>
      </c>
      <c r="E142" s="57" t="s">
        <v>149</v>
      </c>
      <c r="F142" s="57">
        <v>0</v>
      </c>
      <c r="G142" s="57" t="s">
        <v>67</v>
      </c>
      <c r="H142" s="57" t="s">
        <v>150</v>
      </c>
      <c r="I142" s="57" t="s">
        <v>151</v>
      </c>
      <c r="J142" s="57" t="s">
        <v>152</v>
      </c>
      <c r="K142" s="57" t="s">
        <v>51</v>
      </c>
      <c r="L142" s="57" t="s">
        <v>153</v>
      </c>
      <c r="M142" s="57" t="s">
        <v>154</v>
      </c>
      <c r="N142" s="57" t="s">
        <v>155</v>
      </c>
      <c r="P142" s="57" t="s">
        <v>156</v>
      </c>
      <c r="Q142" s="57" t="s">
        <v>157</v>
      </c>
      <c r="R142" s="57" t="s">
        <v>158</v>
      </c>
      <c r="S142" s="57" t="s">
        <v>159</v>
      </c>
      <c r="U142" s="57" t="s">
        <v>160</v>
      </c>
      <c r="V142" s="57" t="s">
        <v>160</v>
      </c>
      <c r="W142" s="57" t="s">
        <v>160</v>
      </c>
      <c r="X142" s="57" t="s">
        <v>160</v>
      </c>
      <c r="Y142" s="57" t="s">
        <v>160</v>
      </c>
      <c r="Z142" s="57" t="s">
        <v>160</v>
      </c>
      <c r="AA142" s="57" t="s">
        <v>160</v>
      </c>
      <c r="AB142" s="57" t="s">
        <v>160</v>
      </c>
      <c r="AC142" s="57" t="s">
        <v>160</v>
      </c>
      <c r="AD142" s="57" t="s">
        <v>160</v>
      </c>
      <c r="AE142" s="57" t="s">
        <v>160</v>
      </c>
      <c r="AF142" s="57" t="s">
        <v>160</v>
      </c>
      <c r="AG142" s="57" t="s">
        <v>160</v>
      </c>
      <c r="AH142" s="57" t="s">
        <v>160</v>
      </c>
      <c r="AI142" s="57" t="s">
        <v>179</v>
      </c>
      <c r="AL142" s="9">
        <v>49583</v>
      </c>
      <c r="AM142" s="57">
        <v>690.31735503799996</v>
      </c>
      <c r="AN142" s="57">
        <v>2126.3543618799999</v>
      </c>
      <c r="AO142" s="57">
        <v>1.5712582999999999E-2</v>
      </c>
      <c r="AP142" s="57">
        <v>690.31735503799996</v>
      </c>
      <c r="AQ142" s="57">
        <v>1594.7657714100001</v>
      </c>
      <c r="AR142" s="57">
        <v>0</v>
      </c>
      <c r="AS142" s="57">
        <v>0.34087180700000003</v>
      </c>
      <c r="AT142" s="57">
        <v>0.78747939</v>
      </c>
      <c r="AU142" s="57">
        <v>0</v>
      </c>
      <c r="AV142" s="57">
        <v>62.12</v>
      </c>
      <c r="AW142" s="57">
        <v>3.8519999999999999</v>
      </c>
      <c r="AX142" s="57">
        <v>0</v>
      </c>
      <c r="AY142" s="57">
        <v>21.174956635000001</v>
      </c>
      <c r="AZ142" s="57">
        <v>3.033370611</v>
      </c>
      <c r="BA142" s="57">
        <v>0</v>
      </c>
      <c r="BB142" s="57">
        <v>24.208327246</v>
      </c>
      <c r="BC142" s="57">
        <v>0</v>
      </c>
      <c r="BD142" s="57">
        <v>0</v>
      </c>
      <c r="BE142" s="57">
        <v>0</v>
      </c>
      <c r="BF142" s="57">
        <v>1.2048630979999999</v>
      </c>
      <c r="BG142" s="57">
        <v>0.60520818099999996</v>
      </c>
      <c r="BH142" s="57">
        <v>1.810071279</v>
      </c>
      <c r="BI142" s="57">
        <v>0</v>
      </c>
      <c r="BJ142" s="57">
        <v>0</v>
      </c>
      <c r="BK142" s="57">
        <v>0</v>
      </c>
      <c r="BL142" s="57">
        <v>0</v>
      </c>
      <c r="BM142" s="57">
        <v>0</v>
      </c>
      <c r="BN142" s="57">
        <v>0</v>
      </c>
      <c r="BO142" s="57">
        <v>0</v>
      </c>
      <c r="BP142" s="57">
        <v>22.398255967000001</v>
      </c>
      <c r="BQ142" s="57">
        <v>7.3388493060000002</v>
      </c>
      <c r="BR142" s="57">
        <v>4.3613561580000004</v>
      </c>
      <c r="BS142" s="57">
        <v>22.398255967000001</v>
      </c>
      <c r="BT142" s="57">
        <v>7.3388493060000002</v>
      </c>
      <c r="BU142" s="57">
        <v>4.3613561580000004</v>
      </c>
    </row>
    <row r="143" spans="1:73" x14ac:dyDescent="0.25">
      <c r="A143" s="57">
        <v>6</v>
      </c>
      <c r="B143" s="57">
        <v>42285341770000</v>
      </c>
      <c r="C143" s="57" t="s">
        <v>147</v>
      </c>
      <c r="D143" s="57" t="s">
        <v>148</v>
      </c>
      <c r="E143" s="57" t="s">
        <v>149</v>
      </c>
      <c r="F143" s="57">
        <v>0</v>
      </c>
      <c r="G143" s="57" t="s">
        <v>67</v>
      </c>
      <c r="H143" s="57" t="s">
        <v>150</v>
      </c>
      <c r="I143" s="57" t="s">
        <v>151</v>
      </c>
      <c r="J143" s="57" t="s">
        <v>152</v>
      </c>
      <c r="K143" s="57" t="s">
        <v>51</v>
      </c>
      <c r="L143" s="57" t="s">
        <v>153</v>
      </c>
      <c r="M143" s="57" t="s">
        <v>154</v>
      </c>
      <c r="N143" s="57" t="s">
        <v>155</v>
      </c>
      <c r="P143" s="57" t="s">
        <v>156</v>
      </c>
      <c r="Q143" s="57" t="s">
        <v>157</v>
      </c>
      <c r="R143" s="57" t="s">
        <v>158</v>
      </c>
      <c r="S143" s="57" t="s">
        <v>159</v>
      </c>
      <c r="U143" s="57" t="s">
        <v>160</v>
      </c>
      <c r="V143" s="57" t="s">
        <v>160</v>
      </c>
      <c r="W143" s="57" t="s">
        <v>160</v>
      </c>
      <c r="X143" s="57" t="s">
        <v>160</v>
      </c>
      <c r="Y143" s="57" t="s">
        <v>160</v>
      </c>
      <c r="Z143" s="57" t="s">
        <v>160</v>
      </c>
      <c r="AA143" s="57" t="s">
        <v>160</v>
      </c>
      <c r="AB143" s="57" t="s">
        <v>160</v>
      </c>
      <c r="AC143" s="57" t="s">
        <v>160</v>
      </c>
      <c r="AD143" s="57" t="s">
        <v>160</v>
      </c>
      <c r="AE143" s="57" t="s">
        <v>160</v>
      </c>
      <c r="AF143" s="57" t="s">
        <v>160</v>
      </c>
      <c r="AG143" s="57" t="s">
        <v>160</v>
      </c>
      <c r="AH143" s="57" t="s">
        <v>160</v>
      </c>
      <c r="AI143" s="57" t="s">
        <v>179</v>
      </c>
      <c r="AL143" s="9">
        <v>49614</v>
      </c>
      <c r="AM143" s="57">
        <v>663.41367253999999</v>
      </c>
      <c r="AN143" s="57">
        <v>2043.4841251509999</v>
      </c>
      <c r="AO143" s="57">
        <v>1.5100218E-2</v>
      </c>
      <c r="AP143" s="57">
        <v>663.41367253999999</v>
      </c>
      <c r="AQ143" s="57">
        <v>1532.6130938629999</v>
      </c>
      <c r="AR143" s="57">
        <v>0</v>
      </c>
      <c r="AS143" s="57">
        <v>0.32758703700000003</v>
      </c>
      <c r="AT143" s="57">
        <v>0.75678902000000003</v>
      </c>
      <c r="AU143" s="57">
        <v>0</v>
      </c>
      <c r="AV143" s="57">
        <v>62.119999999000001</v>
      </c>
      <c r="AW143" s="57">
        <v>3.9239999989999998</v>
      </c>
      <c r="AX143" s="57">
        <v>0</v>
      </c>
      <c r="AY143" s="57">
        <v>20.349706761</v>
      </c>
      <c r="AZ143" s="57">
        <v>2.9696401130000001</v>
      </c>
      <c r="BA143" s="57">
        <v>0</v>
      </c>
      <c r="BB143" s="57">
        <v>23.319346874000001</v>
      </c>
      <c r="BC143" s="57">
        <v>0</v>
      </c>
      <c r="BD143" s="57">
        <v>0</v>
      </c>
      <c r="BE143" s="57">
        <v>0</v>
      </c>
      <c r="BF143" s="57">
        <v>1.1619927269999999</v>
      </c>
      <c r="BG143" s="57">
        <v>0.58298367200000001</v>
      </c>
      <c r="BH143" s="57">
        <v>1.744976399</v>
      </c>
      <c r="BI143" s="57">
        <v>0</v>
      </c>
      <c r="BJ143" s="57">
        <v>0</v>
      </c>
      <c r="BK143" s="57">
        <v>0</v>
      </c>
      <c r="BL143" s="57">
        <v>0</v>
      </c>
      <c r="BM143" s="57">
        <v>0</v>
      </c>
      <c r="BN143" s="57">
        <v>0</v>
      </c>
      <c r="BO143" s="57">
        <v>0</v>
      </c>
      <c r="BP143" s="57">
        <v>21.574370474999998</v>
      </c>
      <c r="BQ143" s="57">
        <v>7.0137791859999998</v>
      </c>
      <c r="BR143" s="57">
        <v>4.152981853</v>
      </c>
      <c r="BS143" s="57">
        <v>21.574370474999998</v>
      </c>
      <c r="BT143" s="57">
        <v>7.0137791859999998</v>
      </c>
      <c r="BU143" s="57">
        <v>4.152981853</v>
      </c>
    </row>
    <row r="144" spans="1:73" x14ac:dyDescent="0.25">
      <c r="A144" s="57">
        <v>6</v>
      </c>
      <c r="B144" s="57">
        <v>42285341770000</v>
      </c>
      <c r="C144" s="57" t="s">
        <v>147</v>
      </c>
      <c r="D144" s="57" t="s">
        <v>148</v>
      </c>
      <c r="E144" s="57" t="s">
        <v>149</v>
      </c>
      <c r="F144" s="57">
        <v>0</v>
      </c>
      <c r="G144" s="57" t="s">
        <v>67</v>
      </c>
      <c r="H144" s="57" t="s">
        <v>150</v>
      </c>
      <c r="I144" s="57" t="s">
        <v>151</v>
      </c>
      <c r="J144" s="57" t="s">
        <v>152</v>
      </c>
      <c r="K144" s="57" t="s">
        <v>51</v>
      </c>
      <c r="L144" s="57" t="s">
        <v>153</v>
      </c>
      <c r="M144" s="57" t="s">
        <v>154</v>
      </c>
      <c r="N144" s="57" t="s">
        <v>155</v>
      </c>
      <c r="P144" s="57" t="s">
        <v>156</v>
      </c>
      <c r="Q144" s="57" t="s">
        <v>157</v>
      </c>
      <c r="R144" s="57" t="s">
        <v>158</v>
      </c>
      <c r="S144" s="57" t="s">
        <v>159</v>
      </c>
      <c r="U144" s="57" t="s">
        <v>160</v>
      </c>
      <c r="V144" s="57" t="s">
        <v>160</v>
      </c>
      <c r="W144" s="57" t="s">
        <v>160</v>
      </c>
      <c r="X144" s="57" t="s">
        <v>160</v>
      </c>
      <c r="Y144" s="57" t="s">
        <v>160</v>
      </c>
      <c r="Z144" s="57" t="s">
        <v>160</v>
      </c>
      <c r="AA144" s="57" t="s">
        <v>160</v>
      </c>
      <c r="AB144" s="57" t="s">
        <v>160</v>
      </c>
      <c r="AC144" s="57" t="s">
        <v>160</v>
      </c>
      <c r="AD144" s="57" t="s">
        <v>160</v>
      </c>
      <c r="AE144" s="57" t="s">
        <v>160</v>
      </c>
      <c r="AF144" s="57" t="s">
        <v>160</v>
      </c>
      <c r="AG144" s="57" t="s">
        <v>160</v>
      </c>
      <c r="AH144" s="57" t="s">
        <v>160</v>
      </c>
      <c r="AI144" s="57" t="s">
        <v>179</v>
      </c>
      <c r="AL144" s="9">
        <v>49644</v>
      </c>
      <c r="AM144" s="57">
        <v>680.77098411099996</v>
      </c>
      <c r="AN144" s="57">
        <v>2096.9490929670001</v>
      </c>
      <c r="AO144" s="57">
        <v>1.5495294999999999E-2</v>
      </c>
      <c r="AP144" s="57">
        <v>680.77098411099996</v>
      </c>
      <c r="AQ144" s="57">
        <v>1572.7118197249999</v>
      </c>
      <c r="AR144" s="57">
        <v>0</v>
      </c>
      <c r="AS144" s="57">
        <v>0.33615790400000001</v>
      </c>
      <c r="AT144" s="57">
        <v>0.77658936899999997</v>
      </c>
      <c r="AU144" s="57">
        <v>0</v>
      </c>
      <c r="AV144" s="57">
        <v>62.119999999000001</v>
      </c>
      <c r="AW144" s="57">
        <v>4.0789999999999997</v>
      </c>
      <c r="AX144" s="57">
        <v>0</v>
      </c>
      <c r="AY144" s="57">
        <v>20.882129012</v>
      </c>
      <c r="AZ144" s="57">
        <v>3.1677080379999998</v>
      </c>
      <c r="BA144" s="57">
        <v>0</v>
      </c>
      <c r="BB144" s="57">
        <v>24.049837050000001</v>
      </c>
      <c r="BC144" s="57">
        <v>0</v>
      </c>
      <c r="BD144" s="57">
        <v>0</v>
      </c>
      <c r="BE144" s="57">
        <v>0</v>
      </c>
      <c r="BF144" s="57">
        <v>1.201422529</v>
      </c>
      <c r="BG144" s="57">
        <v>0.60124592600000004</v>
      </c>
      <c r="BH144" s="57">
        <v>1.8026684550000001</v>
      </c>
      <c r="BI144" s="57">
        <v>0</v>
      </c>
      <c r="BJ144" s="57">
        <v>0</v>
      </c>
      <c r="BK144" s="57">
        <v>0</v>
      </c>
      <c r="BL144" s="57">
        <v>0</v>
      </c>
      <c r="BM144" s="57">
        <v>0</v>
      </c>
      <c r="BN144" s="57">
        <v>0</v>
      </c>
      <c r="BO144" s="57">
        <v>0</v>
      </c>
      <c r="BP144" s="57">
        <v>22.247168594000001</v>
      </c>
      <c r="BQ144" s="57">
        <v>7.1742344640000004</v>
      </c>
      <c r="BR144" s="57">
        <v>4.2319937410000001</v>
      </c>
      <c r="BS144" s="57">
        <v>22.247168594000001</v>
      </c>
      <c r="BT144" s="57">
        <v>7.1742344640000004</v>
      </c>
      <c r="BU144" s="57">
        <v>4.2319937410000001</v>
      </c>
    </row>
    <row r="145" spans="1:73" x14ac:dyDescent="0.25">
      <c r="A145" s="57">
        <v>6</v>
      </c>
      <c r="B145" s="57">
        <v>42285341770000</v>
      </c>
      <c r="C145" s="57" t="s">
        <v>147</v>
      </c>
      <c r="D145" s="57" t="s">
        <v>148</v>
      </c>
      <c r="E145" s="57" t="s">
        <v>149</v>
      </c>
      <c r="F145" s="57">
        <v>0</v>
      </c>
      <c r="G145" s="57" t="s">
        <v>67</v>
      </c>
      <c r="H145" s="57" t="s">
        <v>150</v>
      </c>
      <c r="I145" s="57" t="s">
        <v>151</v>
      </c>
      <c r="J145" s="57" t="s">
        <v>152</v>
      </c>
      <c r="K145" s="57" t="s">
        <v>51</v>
      </c>
      <c r="L145" s="57" t="s">
        <v>153</v>
      </c>
      <c r="M145" s="57" t="s">
        <v>154</v>
      </c>
      <c r="N145" s="57" t="s">
        <v>155</v>
      </c>
      <c r="P145" s="57" t="s">
        <v>156</v>
      </c>
      <c r="Q145" s="57" t="s">
        <v>157</v>
      </c>
      <c r="R145" s="57" t="s">
        <v>158</v>
      </c>
      <c r="S145" s="57" t="s">
        <v>159</v>
      </c>
      <c r="U145" s="57" t="s">
        <v>160</v>
      </c>
      <c r="V145" s="57" t="s">
        <v>160</v>
      </c>
      <c r="W145" s="57" t="s">
        <v>160</v>
      </c>
      <c r="X145" s="57" t="s">
        <v>160</v>
      </c>
      <c r="Y145" s="57" t="s">
        <v>160</v>
      </c>
      <c r="Z145" s="57" t="s">
        <v>160</v>
      </c>
      <c r="AA145" s="57" t="s">
        <v>160</v>
      </c>
      <c r="AB145" s="57" t="s">
        <v>160</v>
      </c>
      <c r="AC145" s="57" t="s">
        <v>160</v>
      </c>
      <c r="AD145" s="57" t="s">
        <v>160</v>
      </c>
      <c r="AE145" s="57" t="s">
        <v>160</v>
      </c>
      <c r="AF145" s="57" t="s">
        <v>160</v>
      </c>
      <c r="AG145" s="57" t="s">
        <v>160</v>
      </c>
      <c r="AH145" s="57" t="s">
        <v>160</v>
      </c>
      <c r="AI145" s="57" t="s">
        <v>179</v>
      </c>
      <c r="AL145" s="9">
        <v>49675</v>
      </c>
      <c r="AM145" s="57">
        <v>675.97025767599996</v>
      </c>
      <c r="AN145" s="57">
        <v>2082.1616252590002</v>
      </c>
      <c r="AO145" s="57">
        <v>1.5386023E-2</v>
      </c>
      <c r="AP145" s="57">
        <v>675.97025767599996</v>
      </c>
      <c r="AQ145" s="57">
        <v>1561.621218944</v>
      </c>
      <c r="AR145" s="57">
        <v>0</v>
      </c>
      <c r="AS145" s="57">
        <v>0.33378735399999998</v>
      </c>
      <c r="AT145" s="57">
        <v>0.77111294200000002</v>
      </c>
      <c r="AU145" s="57">
        <v>0</v>
      </c>
      <c r="AV145" s="57">
        <v>62.119999999000001</v>
      </c>
      <c r="AW145" s="57">
        <v>4.3289999999999997</v>
      </c>
      <c r="AX145" s="57">
        <v>0</v>
      </c>
      <c r="AY145" s="57">
        <v>20.734870401999999</v>
      </c>
      <c r="AZ145" s="57">
        <v>3.3381479249999999</v>
      </c>
      <c r="BA145" s="57">
        <v>0</v>
      </c>
      <c r="BB145" s="57">
        <v>24.073018326</v>
      </c>
      <c r="BC145" s="57">
        <v>0</v>
      </c>
      <c r="BD145" s="57">
        <v>0</v>
      </c>
      <c r="BE145" s="57">
        <v>0</v>
      </c>
      <c r="BF145" s="57">
        <v>1.2074085889999999</v>
      </c>
      <c r="BG145" s="57">
        <v>0.60182545799999998</v>
      </c>
      <c r="BH145" s="57">
        <v>1.809234048</v>
      </c>
      <c r="BI145" s="57">
        <v>0</v>
      </c>
      <c r="BJ145" s="57">
        <v>0</v>
      </c>
      <c r="BK145" s="57">
        <v>0</v>
      </c>
      <c r="BL145" s="57">
        <v>0</v>
      </c>
      <c r="BM145" s="57">
        <v>0</v>
      </c>
      <c r="BN145" s="57">
        <v>0</v>
      </c>
      <c r="BO145" s="57">
        <v>0</v>
      </c>
      <c r="BP145" s="57">
        <v>22.263784278999999</v>
      </c>
      <c r="BQ145" s="57">
        <v>7.1217490830000001</v>
      </c>
      <c r="BR145" s="57">
        <v>4.1852135769999999</v>
      </c>
      <c r="BS145" s="57">
        <v>22.263784278999999</v>
      </c>
      <c r="BT145" s="57">
        <v>7.1217490830000001</v>
      </c>
      <c r="BU145" s="57">
        <v>4.1852135769999999</v>
      </c>
    </row>
    <row r="146" spans="1:73" x14ac:dyDescent="0.25">
      <c r="A146" s="57">
        <v>6</v>
      </c>
      <c r="B146" s="57">
        <v>42285341770000</v>
      </c>
      <c r="C146" s="57" t="s">
        <v>147</v>
      </c>
      <c r="D146" s="57" t="s">
        <v>148</v>
      </c>
      <c r="E146" s="57" t="s">
        <v>149</v>
      </c>
      <c r="F146" s="57">
        <v>0</v>
      </c>
      <c r="G146" s="57" t="s">
        <v>67</v>
      </c>
      <c r="H146" s="57" t="s">
        <v>150</v>
      </c>
      <c r="I146" s="57" t="s">
        <v>151</v>
      </c>
      <c r="J146" s="57" t="s">
        <v>152</v>
      </c>
      <c r="K146" s="57" t="s">
        <v>51</v>
      </c>
      <c r="L146" s="57" t="s">
        <v>153</v>
      </c>
      <c r="M146" s="57" t="s">
        <v>154</v>
      </c>
      <c r="N146" s="57" t="s">
        <v>155</v>
      </c>
      <c r="P146" s="57" t="s">
        <v>156</v>
      </c>
      <c r="Q146" s="57" t="s">
        <v>157</v>
      </c>
      <c r="R146" s="57" t="s">
        <v>158</v>
      </c>
      <c r="S146" s="57" t="s">
        <v>159</v>
      </c>
      <c r="U146" s="57" t="s">
        <v>160</v>
      </c>
      <c r="V146" s="57" t="s">
        <v>160</v>
      </c>
      <c r="W146" s="57" t="s">
        <v>160</v>
      </c>
      <c r="X146" s="57" t="s">
        <v>160</v>
      </c>
      <c r="Y146" s="57" t="s">
        <v>160</v>
      </c>
      <c r="Z146" s="57" t="s">
        <v>160</v>
      </c>
      <c r="AA146" s="57" t="s">
        <v>160</v>
      </c>
      <c r="AB146" s="57" t="s">
        <v>160</v>
      </c>
      <c r="AC146" s="57" t="s">
        <v>160</v>
      </c>
      <c r="AD146" s="57" t="s">
        <v>160</v>
      </c>
      <c r="AE146" s="57" t="s">
        <v>160</v>
      </c>
      <c r="AF146" s="57" t="s">
        <v>160</v>
      </c>
      <c r="AG146" s="57" t="s">
        <v>160</v>
      </c>
      <c r="AH146" s="57" t="s">
        <v>160</v>
      </c>
      <c r="AI146" s="57" t="s">
        <v>179</v>
      </c>
      <c r="AL146" s="9">
        <v>49706</v>
      </c>
      <c r="AM146" s="57">
        <v>628.04313497299995</v>
      </c>
      <c r="AN146" s="57">
        <v>1934.533805</v>
      </c>
      <c r="AO146" s="57">
        <v>1.4295135E-2</v>
      </c>
      <c r="AP146" s="57">
        <v>628.04313497299995</v>
      </c>
      <c r="AQ146" s="57">
        <v>1450.90035375</v>
      </c>
      <c r="AR146" s="57">
        <v>0</v>
      </c>
      <c r="AS146" s="57">
        <v>0.31012141999999998</v>
      </c>
      <c r="AT146" s="57">
        <v>0.71644008599999998</v>
      </c>
      <c r="AU146" s="57">
        <v>0</v>
      </c>
      <c r="AV146" s="57">
        <v>62.119999999000001</v>
      </c>
      <c r="AW146" s="57">
        <v>4.2640000000000002</v>
      </c>
      <c r="AX146" s="57">
        <v>0</v>
      </c>
      <c r="AY146" s="57">
        <v>19.264742587000001</v>
      </c>
      <c r="AZ146" s="57">
        <v>3.0549005249999999</v>
      </c>
      <c r="BA146" s="57">
        <v>0</v>
      </c>
      <c r="BB146" s="57">
        <v>22.319643112000001</v>
      </c>
      <c r="BC146" s="57">
        <v>0</v>
      </c>
      <c r="BD146" s="57">
        <v>0</v>
      </c>
      <c r="BE146" s="57">
        <v>0</v>
      </c>
      <c r="BF146" s="57">
        <v>1.11830919</v>
      </c>
      <c r="BG146" s="57">
        <v>0.55799107800000003</v>
      </c>
      <c r="BH146" s="57">
        <v>1.6763002680000001</v>
      </c>
      <c r="BI146" s="57">
        <v>0</v>
      </c>
      <c r="BJ146" s="57">
        <v>0</v>
      </c>
      <c r="BK146" s="57">
        <v>0</v>
      </c>
      <c r="BL146" s="57">
        <v>0</v>
      </c>
      <c r="BM146" s="57">
        <v>0</v>
      </c>
      <c r="BN146" s="57">
        <v>0</v>
      </c>
      <c r="BO146" s="57">
        <v>0</v>
      </c>
      <c r="BP146" s="57">
        <v>20.643342843999999</v>
      </c>
      <c r="BQ146" s="57">
        <v>6.5536195409999998</v>
      </c>
      <c r="BR146" s="57">
        <v>3.8377740180000002</v>
      </c>
      <c r="BS146" s="57">
        <v>20.643342843999999</v>
      </c>
      <c r="BT146" s="57">
        <v>6.5536195409999998</v>
      </c>
      <c r="BU146" s="57">
        <v>3.8377740180000002</v>
      </c>
    </row>
    <row r="147" spans="1:73" x14ac:dyDescent="0.25">
      <c r="A147" s="57">
        <v>6</v>
      </c>
      <c r="B147" s="57">
        <v>42285341770000</v>
      </c>
      <c r="C147" s="57" t="s">
        <v>147</v>
      </c>
      <c r="D147" s="57" t="s">
        <v>148</v>
      </c>
      <c r="E147" s="57" t="s">
        <v>149</v>
      </c>
      <c r="F147" s="57">
        <v>0</v>
      </c>
      <c r="G147" s="57" t="s">
        <v>67</v>
      </c>
      <c r="H147" s="57" t="s">
        <v>150</v>
      </c>
      <c r="I147" s="57" t="s">
        <v>151</v>
      </c>
      <c r="J147" s="57" t="s">
        <v>152</v>
      </c>
      <c r="K147" s="57" t="s">
        <v>51</v>
      </c>
      <c r="L147" s="57" t="s">
        <v>153</v>
      </c>
      <c r="M147" s="57" t="s">
        <v>154</v>
      </c>
      <c r="N147" s="57" t="s">
        <v>155</v>
      </c>
      <c r="P147" s="57" t="s">
        <v>156</v>
      </c>
      <c r="Q147" s="57" t="s">
        <v>157</v>
      </c>
      <c r="R147" s="57" t="s">
        <v>158</v>
      </c>
      <c r="S147" s="57" t="s">
        <v>159</v>
      </c>
      <c r="U147" s="57" t="s">
        <v>160</v>
      </c>
      <c r="V147" s="57" t="s">
        <v>160</v>
      </c>
      <c r="W147" s="57" t="s">
        <v>160</v>
      </c>
      <c r="X147" s="57" t="s">
        <v>160</v>
      </c>
      <c r="Y147" s="57" t="s">
        <v>160</v>
      </c>
      <c r="Z147" s="57" t="s">
        <v>160</v>
      </c>
      <c r="AA147" s="57" t="s">
        <v>160</v>
      </c>
      <c r="AB147" s="57" t="s">
        <v>160</v>
      </c>
      <c r="AC147" s="57" t="s">
        <v>160</v>
      </c>
      <c r="AD147" s="57" t="s">
        <v>160</v>
      </c>
      <c r="AE147" s="57" t="s">
        <v>160</v>
      </c>
      <c r="AF147" s="57" t="s">
        <v>160</v>
      </c>
      <c r="AG147" s="57" t="s">
        <v>160</v>
      </c>
      <c r="AH147" s="57" t="s">
        <v>160</v>
      </c>
      <c r="AI147" s="57" t="s">
        <v>179</v>
      </c>
      <c r="AL147" s="9">
        <v>49735</v>
      </c>
      <c r="AM147" s="57">
        <v>666.77449035799998</v>
      </c>
      <c r="AN147" s="57">
        <v>2053.8363053130001</v>
      </c>
      <c r="AO147" s="57">
        <v>1.5176715E-2</v>
      </c>
      <c r="AP147" s="57">
        <v>666.77449035799998</v>
      </c>
      <c r="AQ147" s="57">
        <v>1540.3772289850001</v>
      </c>
      <c r="AR147" s="57">
        <v>0</v>
      </c>
      <c r="AS147" s="57">
        <v>0.32924657600000001</v>
      </c>
      <c r="AT147" s="57">
        <v>0.76062287200000001</v>
      </c>
      <c r="AU147" s="57">
        <v>0</v>
      </c>
      <c r="AV147" s="57">
        <v>62.12</v>
      </c>
      <c r="AW147" s="57">
        <v>4.1340000000000003</v>
      </c>
      <c r="AX147" s="57">
        <v>0</v>
      </c>
      <c r="AY147" s="57">
        <v>20.452797275999998</v>
      </c>
      <c r="AZ147" s="57">
        <v>3.144414952</v>
      </c>
      <c r="BA147" s="57">
        <v>0</v>
      </c>
      <c r="BB147" s="57">
        <v>23.597212228</v>
      </c>
      <c r="BC147" s="57">
        <v>0</v>
      </c>
      <c r="BD147" s="57">
        <v>0</v>
      </c>
      <c r="BE147" s="57">
        <v>0</v>
      </c>
      <c r="BF147" s="57">
        <v>1.179859129</v>
      </c>
      <c r="BG147" s="57">
        <v>0.58993030599999996</v>
      </c>
      <c r="BH147" s="57">
        <v>1.7697894350000001</v>
      </c>
      <c r="BI147" s="57">
        <v>0</v>
      </c>
      <c r="BJ147" s="57">
        <v>0</v>
      </c>
      <c r="BK147" s="57">
        <v>0</v>
      </c>
      <c r="BL147" s="57">
        <v>0</v>
      </c>
      <c r="BM147" s="57">
        <v>0</v>
      </c>
      <c r="BN147" s="57">
        <v>0</v>
      </c>
      <c r="BO147" s="57">
        <v>0</v>
      </c>
      <c r="BP147" s="57">
        <v>21.827422793</v>
      </c>
      <c r="BQ147" s="57">
        <v>6.8736992150000003</v>
      </c>
      <c r="BR147" s="57">
        <v>4.010053836</v>
      </c>
      <c r="BS147" s="57">
        <v>21.827422793</v>
      </c>
      <c r="BT147" s="57">
        <v>6.8736992150000003</v>
      </c>
      <c r="BU147" s="57">
        <v>4.010053836</v>
      </c>
    </row>
    <row r="148" spans="1:73" x14ac:dyDescent="0.25">
      <c r="A148" s="57">
        <v>6</v>
      </c>
      <c r="B148" s="57">
        <v>42285341770000</v>
      </c>
      <c r="C148" s="57" t="s">
        <v>147</v>
      </c>
      <c r="D148" s="57" t="s">
        <v>148</v>
      </c>
      <c r="E148" s="57" t="s">
        <v>149</v>
      </c>
      <c r="F148" s="57">
        <v>0</v>
      </c>
      <c r="G148" s="57" t="s">
        <v>67</v>
      </c>
      <c r="H148" s="57" t="s">
        <v>150</v>
      </c>
      <c r="I148" s="57" t="s">
        <v>151</v>
      </c>
      <c r="J148" s="57" t="s">
        <v>152</v>
      </c>
      <c r="K148" s="57" t="s">
        <v>51</v>
      </c>
      <c r="L148" s="57" t="s">
        <v>153</v>
      </c>
      <c r="M148" s="57" t="s">
        <v>154</v>
      </c>
      <c r="N148" s="57" t="s">
        <v>155</v>
      </c>
      <c r="P148" s="57" t="s">
        <v>156</v>
      </c>
      <c r="Q148" s="57" t="s">
        <v>157</v>
      </c>
      <c r="R148" s="57" t="s">
        <v>158</v>
      </c>
      <c r="S148" s="57" t="s">
        <v>159</v>
      </c>
      <c r="U148" s="57" t="s">
        <v>160</v>
      </c>
      <c r="V148" s="57" t="s">
        <v>160</v>
      </c>
      <c r="W148" s="57" t="s">
        <v>160</v>
      </c>
      <c r="X148" s="57" t="s">
        <v>160</v>
      </c>
      <c r="Y148" s="57" t="s">
        <v>160</v>
      </c>
      <c r="Z148" s="57" t="s">
        <v>160</v>
      </c>
      <c r="AA148" s="57" t="s">
        <v>160</v>
      </c>
      <c r="AB148" s="57" t="s">
        <v>160</v>
      </c>
      <c r="AC148" s="57" t="s">
        <v>160</v>
      </c>
      <c r="AD148" s="57" t="s">
        <v>160</v>
      </c>
      <c r="AE148" s="57" t="s">
        <v>160</v>
      </c>
      <c r="AF148" s="57" t="s">
        <v>160</v>
      </c>
      <c r="AG148" s="57" t="s">
        <v>160</v>
      </c>
      <c r="AH148" s="57" t="s">
        <v>160</v>
      </c>
      <c r="AI148" s="57" t="s">
        <v>179</v>
      </c>
      <c r="AL148" s="9">
        <v>49766</v>
      </c>
      <c r="AM148" s="57">
        <v>640.78834202300004</v>
      </c>
      <c r="AN148" s="57">
        <v>1973.7923089420001</v>
      </c>
      <c r="AO148" s="57">
        <v>1.4585234000000001E-2</v>
      </c>
      <c r="AP148" s="57">
        <v>640.78834202300004</v>
      </c>
      <c r="AQ148" s="57">
        <v>1480.3442317070001</v>
      </c>
      <c r="AR148" s="57">
        <v>0</v>
      </c>
      <c r="AS148" s="57">
        <v>0.31641487499999998</v>
      </c>
      <c r="AT148" s="57">
        <v>0.73097917800000001</v>
      </c>
      <c r="AU148" s="57">
        <v>0</v>
      </c>
      <c r="AV148" s="57">
        <v>62.12</v>
      </c>
      <c r="AW148" s="57">
        <v>3.8039999999999998</v>
      </c>
      <c r="AX148" s="57">
        <v>0</v>
      </c>
      <c r="AY148" s="57">
        <v>19.65569206</v>
      </c>
      <c r="AZ148" s="57">
        <v>2.7806447940000001</v>
      </c>
      <c r="BA148" s="57">
        <v>0</v>
      </c>
      <c r="BB148" s="57">
        <v>22.436336854</v>
      </c>
      <c r="BC148" s="57">
        <v>0</v>
      </c>
      <c r="BD148" s="57">
        <v>0</v>
      </c>
      <c r="BE148" s="57">
        <v>0</v>
      </c>
      <c r="BF148" s="57">
        <v>1.1157848399999999</v>
      </c>
      <c r="BG148" s="57">
        <v>0.56090842100000005</v>
      </c>
      <c r="BH148" s="57">
        <v>1.6766932619999999</v>
      </c>
      <c r="BI148" s="57">
        <v>0</v>
      </c>
      <c r="BJ148" s="57">
        <v>0</v>
      </c>
      <c r="BK148" s="57">
        <v>0</v>
      </c>
      <c r="BL148" s="57">
        <v>0</v>
      </c>
      <c r="BM148" s="57">
        <v>0</v>
      </c>
      <c r="BN148" s="57">
        <v>0</v>
      </c>
      <c r="BO148" s="57">
        <v>0</v>
      </c>
      <c r="BP148" s="57">
        <v>20.759643593</v>
      </c>
      <c r="BQ148" s="57">
        <v>6.4864660089999999</v>
      </c>
      <c r="BR148" s="57">
        <v>3.770354508</v>
      </c>
      <c r="BS148" s="57">
        <v>20.759643593</v>
      </c>
      <c r="BT148" s="57">
        <v>6.4864660089999999</v>
      </c>
      <c r="BU148" s="57">
        <v>3.770354508</v>
      </c>
    </row>
    <row r="149" spans="1:73" x14ac:dyDescent="0.25">
      <c r="A149" s="57">
        <v>6</v>
      </c>
      <c r="B149" s="57">
        <v>42285341770000</v>
      </c>
      <c r="C149" s="57" t="s">
        <v>147</v>
      </c>
      <c r="D149" s="57" t="s">
        <v>148</v>
      </c>
      <c r="E149" s="57" t="s">
        <v>149</v>
      </c>
      <c r="F149" s="57">
        <v>0</v>
      </c>
      <c r="G149" s="57" t="s">
        <v>67</v>
      </c>
      <c r="H149" s="57" t="s">
        <v>150</v>
      </c>
      <c r="I149" s="57" t="s">
        <v>151</v>
      </c>
      <c r="J149" s="57" t="s">
        <v>152</v>
      </c>
      <c r="K149" s="57" t="s">
        <v>51</v>
      </c>
      <c r="L149" s="57" t="s">
        <v>153</v>
      </c>
      <c r="M149" s="57" t="s">
        <v>154</v>
      </c>
      <c r="N149" s="57" t="s">
        <v>155</v>
      </c>
      <c r="P149" s="57" t="s">
        <v>156</v>
      </c>
      <c r="Q149" s="57" t="s">
        <v>157</v>
      </c>
      <c r="R149" s="57" t="s">
        <v>158</v>
      </c>
      <c r="S149" s="57" t="s">
        <v>159</v>
      </c>
      <c r="U149" s="57" t="s">
        <v>160</v>
      </c>
      <c r="V149" s="57" t="s">
        <v>160</v>
      </c>
      <c r="W149" s="57" t="s">
        <v>160</v>
      </c>
      <c r="X149" s="57" t="s">
        <v>160</v>
      </c>
      <c r="Y149" s="57" t="s">
        <v>160</v>
      </c>
      <c r="Z149" s="57" t="s">
        <v>160</v>
      </c>
      <c r="AA149" s="57" t="s">
        <v>160</v>
      </c>
      <c r="AB149" s="57" t="s">
        <v>160</v>
      </c>
      <c r="AC149" s="57" t="s">
        <v>160</v>
      </c>
      <c r="AD149" s="57" t="s">
        <v>160</v>
      </c>
      <c r="AE149" s="57" t="s">
        <v>160</v>
      </c>
      <c r="AF149" s="57" t="s">
        <v>160</v>
      </c>
      <c r="AG149" s="57" t="s">
        <v>160</v>
      </c>
      <c r="AH149" s="57" t="s">
        <v>160</v>
      </c>
      <c r="AI149" s="57" t="s">
        <v>179</v>
      </c>
      <c r="AL149" s="9">
        <v>49796</v>
      </c>
      <c r="AM149" s="57">
        <v>657.55369275999999</v>
      </c>
      <c r="AN149" s="57">
        <v>2025.4338856859999</v>
      </c>
      <c r="AO149" s="57">
        <v>1.4966837E-2</v>
      </c>
      <c r="AP149" s="57">
        <v>657.55369275999999</v>
      </c>
      <c r="AQ149" s="57">
        <v>1519.0754142650001</v>
      </c>
      <c r="AR149" s="57">
        <v>0</v>
      </c>
      <c r="AS149" s="57">
        <v>0.324693438</v>
      </c>
      <c r="AT149" s="57">
        <v>0.75010424899999995</v>
      </c>
      <c r="AU149" s="57">
        <v>0</v>
      </c>
      <c r="AV149" s="57">
        <v>62.120000001000001</v>
      </c>
      <c r="AW149" s="57">
        <v>3.782</v>
      </c>
      <c r="AX149" s="57">
        <v>0</v>
      </c>
      <c r="AY149" s="57">
        <v>20.169956365000001</v>
      </c>
      <c r="AZ149" s="57">
        <v>2.8368942690000001</v>
      </c>
      <c r="BA149" s="57">
        <v>0</v>
      </c>
      <c r="BB149" s="57">
        <v>23.006850633999999</v>
      </c>
      <c r="BC149" s="57">
        <v>0</v>
      </c>
      <c r="BD149" s="57">
        <v>0</v>
      </c>
      <c r="BE149" s="57">
        <v>0</v>
      </c>
      <c r="BF149" s="57">
        <v>1.143740153</v>
      </c>
      <c r="BG149" s="57">
        <v>0.57517126600000001</v>
      </c>
      <c r="BH149" s="57">
        <v>1.7189114190000001</v>
      </c>
      <c r="BI149" s="57">
        <v>0</v>
      </c>
      <c r="BJ149" s="57">
        <v>0</v>
      </c>
      <c r="BK149" s="57">
        <v>0</v>
      </c>
      <c r="BL149" s="57">
        <v>0</v>
      </c>
      <c r="BM149" s="57">
        <v>0</v>
      </c>
      <c r="BN149" s="57">
        <v>0</v>
      </c>
      <c r="BO149" s="57">
        <v>0</v>
      </c>
      <c r="BP149" s="57">
        <v>21.287939216000002</v>
      </c>
      <c r="BQ149" s="57">
        <v>6.5979457149999998</v>
      </c>
      <c r="BR149" s="57">
        <v>3.8207118420000001</v>
      </c>
      <c r="BS149" s="57">
        <v>21.287939216000002</v>
      </c>
      <c r="BT149" s="57">
        <v>6.5979457149999998</v>
      </c>
      <c r="BU149" s="57">
        <v>3.8207118420000001</v>
      </c>
    </row>
    <row r="150" spans="1:73" x14ac:dyDescent="0.25">
      <c r="A150" s="57">
        <v>6</v>
      </c>
      <c r="B150" s="57">
        <v>42285341770000</v>
      </c>
      <c r="C150" s="57" t="s">
        <v>147</v>
      </c>
      <c r="D150" s="57" t="s">
        <v>148</v>
      </c>
      <c r="E150" s="57" t="s">
        <v>149</v>
      </c>
      <c r="F150" s="57">
        <v>0</v>
      </c>
      <c r="G150" s="57" t="s">
        <v>67</v>
      </c>
      <c r="H150" s="57" t="s">
        <v>150</v>
      </c>
      <c r="I150" s="57" t="s">
        <v>151</v>
      </c>
      <c r="J150" s="57" t="s">
        <v>152</v>
      </c>
      <c r="K150" s="57" t="s">
        <v>51</v>
      </c>
      <c r="L150" s="57" t="s">
        <v>153</v>
      </c>
      <c r="M150" s="57" t="s">
        <v>154</v>
      </c>
      <c r="N150" s="57" t="s">
        <v>155</v>
      </c>
      <c r="P150" s="57" t="s">
        <v>156</v>
      </c>
      <c r="Q150" s="57" t="s">
        <v>157</v>
      </c>
      <c r="R150" s="57" t="s">
        <v>158</v>
      </c>
      <c r="S150" s="57" t="s">
        <v>159</v>
      </c>
      <c r="U150" s="57" t="s">
        <v>160</v>
      </c>
      <c r="V150" s="57" t="s">
        <v>160</v>
      </c>
      <c r="W150" s="57" t="s">
        <v>160</v>
      </c>
      <c r="X150" s="57" t="s">
        <v>160</v>
      </c>
      <c r="Y150" s="57" t="s">
        <v>160</v>
      </c>
      <c r="Z150" s="57" t="s">
        <v>160</v>
      </c>
      <c r="AA150" s="57" t="s">
        <v>160</v>
      </c>
      <c r="AB150" s="57" t="s">
        <v>160</v>
      </c>
      <c r="AC150" s="57" t="s">
        <v>160</v>
      </c>
      <c r="AD150" s="57" t="s">
        <v>160</v>
      </c>
      <c r="AE150" s="57" t="s">
        <v>160</v>
      </c>
      <c r="AF150" s="57" t="s">
        <v>160</v>
      </c>
      <c r="AG150" s="57" t="s">
        <v>160</v>
      </c>
      <c r="AH150" s="57" t="s">
        <v>160</v>
      </c>
      <c r="AI150" s="57" t="s">
        <v>179</v>
      </c>
      <c r="AL150" s="9">
        <v>49827</v>
      </c>
      <c r="AM150" s="57">
        <v>631.92690582399996</v>
      </c>
      <c r="AN150" s="57">
        <v>1946.496814521</v>
      </c>
      <c r="AO150" s="57">
        <v>1.4383534999999999E-2</v>
      </c>
      <c r="AP150" s="57">
        <v>631.92690582399996</v>
      </c>
      <c r="AQ150" s="57">
        <v>1459.872610891</v>
      </c>
      <c r="AR150" s="57">
        <v>0</v>
      </c>
      <c r="AS150" s="57">
        <v>0.312039187</v>
      </c>
      <c r="AT150" s="57">
        <v>0.72087049700000005</v>
      </c>
      <c r="AU150" s="57">
        <v>0</v>
      </c>
      <c r="AV150" s="57">
        <v>62.119999999000001</v>
      </c>
      <c r="AW150" s="57">
        <v>3.8170000000000002</v>
      </c>
      <c r="AX150" s="57">
        <v>0</v>
      </c>
      <c r="AY150" s="57">
        <v>19.383874286000001</v>
      </c>
      <c r="AZ150" s="57">
        <v>2.7515626850000001</v>
      </c>
      <c r="BA150" s="57">
        <v>0</v>
      </c>
      <c r="BB150" s="57">
        <v>22.135436971000001</v>
      </c>
      <c r="BC150" s="57">
        <v>0</v>
      </c>
      <c r="BD150" s="57">
        <v>0</v>
      </c>
      <c r="BE150" s="57">
        <v>0</v>
      </c>
      <c r="BF150" s="57">
        <v>1.101057545</v>
      </c>
      <c r="BG150" s="57">
        <v>0.55338592399999997</v>
      </c>
      <c r="BH150" s="57">
        <v>1.6544434699999999</v>
      </c>
      <c r="BI150" s="57">
        <v>0</v>
      </c>
      <c r="BJ150" s="57">
        <v>0</v>
      </c>
      <c r="BK150" s="57">
        <v>0</v>
      </c>
      <c r="BL150" s="57">
        <v>0</v>
      </c>
      <c r="BM150" s="57">
        <v>0</v>
      </c>
      <c r="BN150" s="57">
        <v>0</v>
      </c>
      <c r="BO150" s="57">
        <v>0</v>
      </c>
      <c r="BP150" s="57">
        <v>20.480993501</v>
      </c>
      <c r="BQ150" s="57">
        <v>6.2983432669999999</v>
      </c>
      <c r="BR150" s="57">
        <v>3.6339272939999998</v>
      </c>
      <c r="BS150" s="57">
        <v>20.480993501</v>
      </c>
      <c r="BT150" s="57">
        <v>6.2983432669999999</v>
      </c>
      <c r="BU150" s="57">
        <v>3.6339272939999998</v>
      </c>
    </row>
    <row r="151" spans="1:73" x14ac:dyDescent="0.25">
      <c r="A151" s="57">
        <v>6</v>
      </c>
      <c r="B151" s="57">
        <v>42285341770000</v>
      </c>
      <c r="C151" s="57" t="s">
        <v>147</v>
      </c>
      <c r="D151" s="57" t="s">
        <v>148</v>
      </c>
      <c r="E151" s="57" t="s">
        <v>149</v>
      </c>
      <c r="F151" s="57">
        <v>0</v>
      </c>
      <c r="G151" s="57" t="s">
        <v>67</v>
      </c>
      <c r="H151" s="57" t="s">
        <v>150</v>
      </c>
      <c r="I151" s="57" t="s">
        <v>151</v>
      </c>
      <c r="J151" s="57" t="s">
        <v>152</v>
      </c>
      <c r="K151" s="57" t="s">
        <v>51</v>
      </c>
      <c r="L151" s="57" t="s">
        <v>153</v>
      </c>
      <c r="M151" s="57" t="s">
        <v>154</v>
      </c>
      <c r="N151" s="57" t="s">
        <v>155</v>
      </c>
      <c r="P151" s="57" t="s">
        <v>156</v>
      </c>
      <c r="Q151" s="57" t="s">
        <v>157</v>
      </c>
      <c r="R151" s="57" t="s">
        <v>158</v>
      </c>
      <c r="S151" s="57" t="s">
        <v>159</v>
      </c>
      <c r="U151" s="57" t="s">
        <v>160</v>
      </c>
      <c r="V151" s="57" t="s">
        <v>160</v>
      </c>
      <c r="W151" s="57" t="s">
        <v>160</v>
      </c>
      <c r="X151" s="57" t="s">
        <v>160</v>
      </c>
      <c r="Y151" s="57" t="s">
        <v>160</v>
      </c>
      <c r="Z151" s="57" t="s">
        <v>160</v>
      </c>
      <c r="AA151" s="57" t="s">
        <v>160</v>
      </c>
      <c r="AB151" s="57" t="s">
        <v>160</v>
      </c>
      <c r="AC151" s="57" t="s">
        <v>160</v>
      </c>
      <c r="AD151" s="57" t="s">
        <v>160</v>
      </c>
      <c r="AE151" s="57" t="s">
        <v>160</v>
      </c>
      <c r="AF151" s="57" t="s">
        <v>160</v>
      </c>
      <c r="AG151" s="57" t="s">
        <v>160</v>
      </c>
      <c r="AH151" s="57" t="s">
        <v>160</v>
      </c>
      <c r="AI151" s="57" t="s">
        <v>179</v>
      </c>
      <c r="AL151" s="9">
        <v>49857</v>
      </c>
      <c r="AM151" s="57">
        <v>648.46040920099995</v>
      </c>
      <c r="AN151" s="57">
        <v>1997.4242419780001</v>
      </c>
      <c r="AO151" s="57">
        <v>1.4759861000000001E-2</v>
      </c>
      <c r="AP151" s="57">
        <v>648.46040920099995</v>
      </c>
      <c r="AQ151" s="57">
        <v>1498.068181483</v>
      </c>
      <c r="AR151" s="57">
        <v>0</v>
      </c>
      <c r="AS151" s="57">
        <v>0.32020326500000001</v>
      </c>
      <c r="AT151" s="57">
        <v>0.73973108700000001</v>
      </c>
      <c r="AU151" s="57">
        <v>0</v>
      </c>
      <c r="AV151" s="57">
        <v>62.120000001000001</v>
      </c>
      <c r="AW151" s="57">
        <v>3.8570000009999998</v>
      </c>
      <c r="AX151" s="57">
        <v>0</v>
      </c>
      <c r="AY151" s="57">
        <v>19.891026849999999</v>
      </c>
      <c r="AZ151" s="57">
        <v>2.853142804</v>
      </c>
      <c r="BA151" s="57">
        <v>0</v>
      </c>
      <c r="BB151" s="57">
        <v>22.744169654</v>
      </c>
      <c r="BC151" s="57">
        <v>0</v>
      </c>
      <c r="BD151" s="57">
        <v>0</v>
      </c>
      <c r="BE151" s="57">
        <v>0</v>
      </c>
      <c r="BF151" s="57">
        <v>1.132084404</v>
      </c>
      <c r="BG151" s="57">
        <v>0.56860424099999995</v>
      </c>
      <c r="BH151" s="57">
        <v>1.7006886450000001</v>
      </c>
      <c r="BI151" s="57">
        <v>0</v>
      </c>
      <c r="BJ151" s="57">
        <v>0</v>
      </c>
      <c r="BK151" s="57">
        <v>0</v>
      </c>
      <c r="BL151" s="57">
        <v>0</v>
      </c>
      <c r="BM151" s="57">
        <v>0</v>
      </c>
      <c r="BN151" s="57">
        <v>0</v>
      </c>
      <c r="BO151" s="57">
        <v>0</v>
      </c>
      <c r="BP151" s="57">
        <v>21.043481009000001</v>
      </c>
      <c r="BQ151" s="57">
        <v>6.4191829309999999</v>
      </c>
      <c r="BR151" s="57">
        <v>3.689700932</v>
      </c>
      <c r="BS151" s="57">
        <v>21.043481009000001</v>
      </c>
      <c r="BT151" s="57">
        <v>6.4191829309999999</v>
      </c>
      <c r="BU151" s="57">
        <v>3.689700932</v>
      </c>
    </row>
    <row r="152" spans="1:73" x14ac:dyDescent="0.25">
      <c r="A152" s="57">
        <v>6</v>
      </c>
      <c r="B152" s="57">
        <v>42285341770000</v>
      </c>
      <c r="C152" s="57" t="s">
        <v>147</v>
      </c>
      <c r="D152" s="57" t="s">
        <v>148</v>
      </c>
      <c r="E152" s="57" t="s">
        <v>149</v>
      </c>
      <c r="F152" s="57">
        <v>0</v>
      </c>
      <c r="G152" s="57" t="s">
        <v>67</v>
      </c>
      <c r="H152" s="57" t="s">
        <v>150</v>
      </c>
      <c r="I152" s="57" t="s">
        <v>151</v>
      </c>
      <c r="J152" s="57" t="s">
        <v>152</v>
      </c>
      <c r="K152" s="57" t="s">
        <v>51</v>
      </c>
      <c r="L152" s="57" t="s">
        <v>153</v>
      </c>
      <c r="M152" s="57" t="s">
        <v>154</v>
      </c>
      <c r="N152" s="57" t="s">
        <v>155</v>
      </c>
      <c r="P152" s="57" t="s">
        <v>156</v>
      </c>
      <c r="Q152" s="57" t="s">
        <v>157</v>
      </c>
      <c r="R152" s="57" t="s">
        <v>158</v>
      </c>
      <c r="S152" s="57" t="s">
        <v>159</v>
      </c>
      <c r="U152" s="57" t="s">
        <v>160</v>
      </c>
      <c r="V152" s="57" t="s">
        <v>160</v>
      </c>
      <c r="W152" s="57" t="s">
        <v>160</v>
      </c>
      <c r="X152" s="57" t="s">
        <v>160</v>
      </c>
      <c r="Y152" s="57" t="s">
        <v>160</v>
      </c>
      <c r="Z152" s="57" t="s">
        <v>160</v>
      </c>
      <c r="AA152" s="57" t="s">
        <v>160</v>
      </c>
      <c r="AB152" s="57" t="s">
        <v>160</v>
      </c>
      <c r="AC152" s="57" t="s">
        <v>160</v>
      </c>
      <c r="AD152" s="57" t="s">
        <v>160</v>
      </c>
      <c r="AE152" s="57" t="s">
        <v>160</v>
      </c>
      <c r="AF152" s="57" t="s">
        <v>160</v>
      </c>
      <c r="AG152" s="57" t="s">
        <v>160</v>
      </c>
      <c r="AH152" s="57" t="s">
        <v>160</v>
      </c>
      <c r="AI152" s="57" t="s">
        <v>179</v>
      </c>
      <c r="AL152" s="9">
        <v>49888</v>
      </c>
      <c r="AM152" s="57">
        <v>643.88753359099996</v>
      </c>
      <c r="AN152" s="57">
        <v>1983.338613205</v>
      </c>
      <c r="AO152" s="57">
        <v>1.4655776000000001E-2</v>
      </c>
      <c r="AP152" s="57">
        <v>643.88753359099996</v>
      </c>
      <c r="AQ152" s="57">
        <v>1487.5039599040001</v>
      </c>
      <c r="AR152" s="57">
        <v>0</v>
      </c>
      <c r="AS152" s="57">
        <v>0.317945225</v>
      </c>
      <c r="AT152" s="57">
        <v>0.73451458000000003</v>
      </c>
      <c r="AU152" s="57">
        <v>0</v>
      </c>
      <c r="AV152" s="57">
        <v>62.12</v>
      </c>
      <c r="AW152" s="57">
        <v>3.8969999999999998</v>
      </c>
      <c r="AX152" s="57">
        <v>0</v>
      </c>
      <c r="AY152" s="57">
        <v>19.75075739</v>
      </c>
      <c r="AZ152" s="57">
        <v>2.8624033199999999</v>
      </c>
      <c r="BA152" s="57">
        <v>0</v>
      </c>
      <c r="BB152" s="57">
        <v>22.613160709999999</v>
      </c>
      <c r="BC152" s="57">
        <v>0</v>
      </c>
      <c r="BD152" s="57">
        <v>0</v>
      </c>
      <c r="BE152" s="57">
        <v>0</v>
      </c>
      <c r="BF152" s="57">
        <v>1.1263046050000001</v>
      </c>
      <c r="BG152" s="57">
        <v>0.56532901800000002</v>
      </c>
      <c r="BH152" s="57">
        <v>1.691633623</v>
      </c>
      <c r="BI152" s="57">
        <v>0</v>
      </c>
      <c r="BJ152" s="57">
        <v>0</v>
      </c>
      <c r="BK152" s="57">
        <v>0</v>
      </c>
      <c r="BL152" s="57">
        <v>0</v>
      </c>
      <c r="BM152" s="57">
        <v>0</v>
      </c>
      <c r="BN152" s="57">
        <v>0</v>
      </c>
      <c r="BO152" s="57">
        <v>0</v>
      </c>
      <c r="BP152" s="57">
        <v>20.921527087000001</v>
      </c>
      <c r="BQ152" s="57">
        <v>6.3305641489999998</v>
      </c>
      <c r="BR152" s="57">
        <v>3.6250611259999999</v>
      </c>
      <c r="BS152" s="57">
        <v>20.921527087000001</v>
      </c>
      <c r="BT152" s="57">
        <v>6.3305641489999998</v>
      </c>
      <c r="BU152" s="57">
        <v>3.6250611259999999</v>
      </c>
    </row>
    <row r="153" spans="1:73" x14ac:dyDescent="0.25">
      <c r="A153" s="57">
        <v>6</v>
      </c>
      <c r="B153" s="57">
        <v>42285341770000</v>
      </c>
      <c r="C153" s="57" t="s">
        <v>147</v>
      </c>
      <c r="D153" s="57" t="s">
        <v>148</v>
      </c>
      <c r="E153" s="57" t="s">
        <v>149</v>
      </c>
      <c r="F153" s="57">
        <v>0</v>
      </c>
      <c r="G153" s="57" t="s">
        <v>67</v>
      </c>
      <c r="H153" s="57" t="s">
        <v>150</v>
      </c>
      <c r="I153" s="57" t="s">
        <v>151</v>
      </c>
      <c r="J153" s="57" t="s">
        <v>152</v>
      </c>
      <c r="K153" s="57" t="s">
        <v>51</v>
      </c>
      <c r="L153" s="57" t="s">
        <v>153</v>
      </c>
      <c r="M153" s="57" t="s">
        <v>154</v>
      </c>
      <c r="N153" s="57" t="s">
        <v>155</v>
      </c>
      <c r="P153" s="57" t="s">
        <v>156</v>
      </c>
      <c r="Q153" s="57" t="s">
        <v>157</v>
      </c>
      <c r="R153" s="57" t="s">
        <v>158</v>
      </c>
      <c r="S153" s="57" t="s">
        <v>159</v>
      </c>
      <c r="U153" s="57" t="s">
        <v>160</v>
      </c>
      <c r="V153" s="57" t="s">
        <v>160</v>
      </c>
      <c r="W153" s="57" t="s">
        <v>160</v>
      </c>
      <c r="X153" s="57" t="s">
        <v>160</v>
      </c>
      <c r="Y153" s="57" t="s">
        <v>160</v>
      </c>
      <c r="Z153" s="57" t="s">
        <v>160</v>
      </c>
      <c r="AA153" s="57" t="s">
        <v>160</v>
      </c>
      <c r="AB153" s="57" t="s">
        <v>160</v>
      </c>
      <c r="AC153" s="57" t="s">
        <v>160</v>
      </c>
      <c r="AD153" s="57" t="s">
        <v>160</v>
      </c>
      <c r="AE153" s="57" t="s">
        <v>160</v>
      </c>
      <c r="AF153" s="57" t="s">
        <v>160</v>
      </c>
      <c r="AG153" s="57" t="s">
        <v>160</v>
      </c>
      <c r="AH153" s="57" t="s">
        <v>160</v>
      </c>
      <c r="AI153" s="57" t="s">
        <v>179</v>
      </c>
      <c r="AL153" s="9">
        <v>49919</v>
      </c>
      <c r="AM153" s="57">
        <v>618.79335677300003</v>
      </c>
      <c r="AN153" s="57">
        <v>1906.0421176929999</v>
      </c>
      <c r="AO153" s="57">
        <v>1.4084598E-2</v>
      </c>
      <c r="AP153" s="57">
        <v>618.79335677300003</v>
      </c>
      <c r="AQ153" s="57">
        <v>1429.5315882699999</v>
      </c>
      <c r="AR153" s="57">
        <v>0</v>
      </c>
      <c r="AS153" s="57">
        <v>0.30555397200000001</v>
      </c>
      <c r="AT153" s="57">
        <v>0.705888403</v>
      </c>
      <c r="AU153" s="57">
        <v>0</v>
      </c>
      <c r="AV153" s="57">
        <v>62.120000001000001</v>
      </c>
      <c r="AW153" s="57">
        <v>3.912000001</v>
      </c>
      <c r="AX153" s="57">
        <v>0</v>
      </c>
      <c r="AY153" s="57">
        <v>18.981012717999999</v>
      </c>
      <c r="AZ153" s="57">
        <v>2.7614354319999999</v>
      </c>
      <c r="BA153" s="57">
        <v>0</v>
      </c>
      <c r="BB153" s="57">
        <v>21.742448151000001</v>
      </c>
      <c r="BC153" s="57">
        <v>0</v>
      </c>
      <c r="BD153" s="57">
        <v>0</v>
      </c>
      <c r="BE153" s="57">
        <v>0</v>
      </c>
      <c r="BF153" s="57">
        <v>1.083203352</v>
      </c>
      <c r="BG153" s="57">
        <v>0.54356120399999996</v>
      </c>
      <c r="BH153" s="57">
        <v>1.6267645550000001</v>
      </c>
      <c r="BI153" s="57">
        <v>0</v>
      </c>
      <c r="BJ153" s="57">
        <v>0</v>
      </c>
      <c r="BK153" s="57">
        <v>0</v>
      </c>
      <c r="BL153" s="57">
        <v>0</v>
      </c>
      <c r="BM153" s="57">
        <v>0</v>
      </c>
      <c r="BN153" s="57">
        <v>0</v>
      </c>
      <c r="BO153" s="57">
        <v>0</v>
      </c>
      <c r="BP153" s="57">
        <v>20.115683595</v>
      </c>
      <c r="BQ153" s="57">
        <v>6.0392640589999997</v>
      </c>
      <c r="BR153" s="57">
        <v>3.445651104</v>
      </c>
      <c r="BS153" s="57">
        <v>20.115683595</v>
      </c>
      <c r="BT153" s="57">
        <v>6.0392640589999997</v>
      </c>
      <c r="BU153" s="57">
        <v>3.445651104</v>
      </c>
    </row>
    <row r="154" spans="1:73" x14ac:dyDescent="0.25">
      <c r="A154" s="57">
        <v>6</v>
      </c>
      <c r="B154" s="57">
        <v>42285341770000</v>
      </c>
      <c r="C154" s="57" t="s">
        <v>147</v>
      </c>
      <c r="D154" s="57" t="s">
        <v>148</v>
      </c>
      <c r="E154" s="57" t="s">
        <v>149</v>
      </c>
      <c r="F154" s="57">
        <v>0</v>
      </c>
      <c r="G154" s="57" t="s">
        <v>67</v>
      </c>
      <c r="H154" s="57" t="s">
        <v>150</v>
      </c>
      <c r="I154" s="57" t="s">
        <v>151</v>
      </c>
      <c r="J154" s="57" t="s">
        <v>152</v>
      </c>
      <c r="K154" s="57" t="s">
        <v>51</v>
      </c>
      <c r="L154" s="57" t="s">
        <v>153</v>
      </c>
      <c r="M154" s="57" t="s">
        <v>154</v>
      </c>
      <c r="N154" s="57" t="s">
        <v>155</v>
      </c>
      <c r="P154" s="57" t="s">
        <v>156</v>
      </c>
      <c r="Q154" s="57" t="s">
        <v>157</v>
      </c>
      <c r="R154" s="57" t="s">
        <v>158</v>
      </c>
      <c r="S154" s="57" t="s">
        <v>159</v>
      </c>
      <c r="U154" s="57" t="s">
        <v>160</v>
      </c>
      <c r="V154" s="57" t="s">
        <v>160</v>
      </c>
      <c r="W154" s="57" t="s">
        <v>160</v>
      </c>
      <c r="X154" s="57" t="s">
        <v>160</v>
      </c>
      <c r="Y154" s="57" t="s">
        <v>160</v>
      </c>
      <c r="Z154" s="57" t="s">
        <v>160</v>
      </c>
      <c r="AA154" s="57" t="s">
        <v>160</v>
      </c>
      <c r="AB154" s="57" t="s">
        <v>160</v>
      </c>
      <c r="AC154" s="57" t="s">
        <v>160</v>
      </c>
      <c r="AD154" s="57" t="s">
        <v>160</v>
      </c>
      <c r="AE154" s="57" t="s">
        <v>160</v>
      </c>
      <c r="AF154" s="57" t="s">
        <v>160</v>
      </c>
      <c r="AG154" s="57" t="s">
        <v>160</v>
      </c>
      <c r="AH154" s="57" t="s">
        <v>160</v>
      </c>
      <c r="AI154" s="57" t="s">
        <v>179</v>
      </c>
      <c r="AL154" s="9">
        <v>49949</v>
      </c>
      <c r="AM154" s="57">
        <v>634.98323879700001</v>
      </c>
      <c r="AN154" s="57">
        <v>1955.9111033260001</v>
      </c>
      <c r="AO154" s="57">
        <v>1.4453102000000001E-2</v>
      </c>
      <c r="AP154" s="57">
        <v>634.98323879700001</v>
      </c>
      <c r="AQ154" s="57">
        <v>1466.933327495</v>
      </c>
      <c r="AR154" s="57">
        <v>0</v>
      </c>
      <c r="AS154" s="57">
        <v>0.31354837299999999</v>
      </c>
      <c r="AT154" s="57">
        <v>0.72435700800000002</v>
      </c>
      <c r="AU154" s="57">
        <v>0</v>
      </c>
      <c r="AV154" s="57">
        <v>62.120000001000001</v>
      </c>
      <c r="AW154" s="57">
        <v>3.9580000000000002</v>
      </c>
      <c r="AX154" s="57">
        <v>0</v>
      </c>
      <c r="AY154" s="57">
        <v>19.477624961</v>
      </c>
      <c r="AZ154" s="57">
        <v>2.8670050370000002</v>
      </c>
      <c r="BA154" s="57">
        <v>0</v>
      </c>
      <c r="BB154" s="57">
        <v>22.344629997999998</v>
      </c>
      <c r="BC154" s="57">
        <v>0</v>
      </c>
      <c r="BD154" s="57">
        <v>0</v>
      </c>
      <c r="BE154" s="57">
        <v>0</v>
      </c>
      <c r="BF154" s="57">
        <v>1.114042918</v>
      </c>
      <c r="BG154" s="57">
        <v>0.55861574999999997</v>
      </c>
      <c r="BH154" s="57">
        <v>1.672658668</v>
      </c>
      <c r="BI154" s="57">
        <v>0</v>
      </c>
      <c r="BJ154" s="57">
        <v>0</v>
      </c>
      <c r="BK154" s="57">
        <v>0</v>
      </c>
      <c r="BL154" s="57">
        <v>0</v>
      </c>
      <c r="BM154" s="57">
        <v>0</v>
      </c>
      <c r="BN154" s="57">
        <v>0</v>
      </c>
      <c r="BO154" s="57">
        <v>0</v>
      </c>
      <c r="BP154" s="57">
        <v>20.671971330000002</v>
      </c>
      <c r="BQ154" s="57">
        <v>6.1562745569999997</v>
      </c>
      <c r="BR154" s="57">
        <v>3.4991839009999999</v>
      </c>
      <c r="BS154" s="57">
        <v>20.671971330000002</v>
      </c>
      <c r="BT154" s="57">
        <v>6.1562745569999997</v>
      </c>
      <c r="BU154" s="57">
        <v>3.4991839009999999</v>
      </c>
    </row>
    <row r="155" spans="1:73" x14ac:dyDescent="0.25">
      <c r="A155" s="57">
        <v>6</v>
      </c>
      <c r="B155" s="57">
        <v>42285341770000</v>
      </c>
      <c r="C155" s="57" t="s">
        <v>147</v>
      </c>
      <c r="D155" s="57" t="s">
        <v>148</v>
      </c>
      <c r="E155" s="57" t="s">
        <v>149</v>
      </c>
      <c r="F155" s="57">
        <v>0</v>
      </c>
      <c r="G155" s="57" t="s">
        <v>67</v>
      </c>
      <c r="H155" s="57" t="s">
        <v>150</v>
      </c>
      <c r="I155" s="57" t="s">
        <v>151</v>
      </c>
      <c r="J155" s="57" t="s">
        <v>152</v>
      </c>
      <c r="K155" s="57" t="s">
        <v>51</v>
      </c>
      <c r="L155" s="57" t="s">
        <v>153</v>
      </c>
      <c r="M155" s="57" t="s">
        <v>154</v>
      </c>
      <c r="N155" s="57" t="s">
        <v>155</v>
      </c>
      <c r="P155" s="57" t="s">
        <v>156</v>
      </c>
      <c r="Q155" s="57" t="s">
        <v>157</v>
      </c>
      <c r="R155" s="57" t="s">
        <v>158</v>
      </c>
      <c r="S155" s="57" t="s">
        <v>159</v>
      </c>
      <c r="U155" s="57" t="s">
        <v>160</v>
      </c>
      <c r="V155" s="57" t="s">
        <v>160</v>
      </c>
      <c r="W155" s="57" t="s">
        <v>160</v>
      </c>
      <c r="X155" s="57" t="s">
        <v>160</v>
      </c>
      <c r="Y155" s="57" t="s">
        <v>160</v>
      </c>
      <c r="Z155" s="57" t="s">
        <v>160</v>
      </c>
      <c r="AA155" s="57" t="s">
        <v>160</v>
      </c>
      <c r="AB155" s="57" t="s">
        <v>160</v>
      </c>
      <c r="AC155" s="57" t="s">
        <v>160</v>
      </c>
      <c r="AD155" s="57" t="s">
        <v>160</v>
      </c>
      <c r="AE155" s="57" t="s">
        <v>160</v>
      </c>
      <c r="AF155" s="57" t="s">
        <v>160</v>
      </c>
      <c r="AG155" s="57" t="s">
        <v>160</v>
      </c>
      <c r="AH155" s="57" t="s">
        <v>160</v>
      </c>
      <c r="AI155" s="57" t="s">
        <v>179</v>
      </c>
      <c r="AL155" s="9">
        <v>49980</v>
      </c>
      <c r="AM155" s="57">
        <v>610.23608834000004</v>
      </c>
      <c r="AN155" s="57">
        <v>1879.68353794</v>
      </c>
      <c r="AO155" s="57">
        <v>1.3889822E-2</v>
      </c>
      <c r="AP155" s="57">
        <v>610.23608834000004</v>
      </c>
      <c r="AQ155" s="57">
        <v>1409.762653455</v>
      </c>
      <c r="AR155" s="57">
        <v>0</v>
      </c>
      <c r="AS155" s="57">
        <v>0.30132847800000001</v>
      </c>
      <c r="AT155" s="57">
        <v>0.69612670099999996</v>
      </c>
      <c r="AU155" s="57">
        <v>0</v>
      </c>
      <c r="AV155" s="57">
        <v>62.119999999000001</v>
      </c>
      <c r="AW155" s="57">
        <v>4.03</v>
      </c>
      <c r="AX155" s="57">
        <v>0</v>
      </c>
      <c r="AY155" s="57">
        <v>18.718525057000001</v>
      </c>
      <c r="AZ155" s="57">
        <v>2.8053906039999998</v>
      </c>
      <c r="BA155" s="57">
        <v>0</v>
      </c>
      <c r="BB155" s="57">
        <v>21.523915661</v>
      </c>
      <c r="BC155" s="57">
        <v>0</v>
      </c>
      <c r="BD155" s="57">
        <v>0</v>
      </c>
      <c r="BE155" s="57">
        <v>0</v>
      </c>
      <c r="BF155" s="57">
        <v>1.074384497</v>
      </c>
      <c r="BG155" s="57">
        <v>0.53809789200000002</v>
      </c>
      <c r="BH155" s="57">
        <v>1.612482389</v>
      </c>
      <c r="BI155" s="57">
        <v>0</v>
      </c>
      <c r="BJ155" s="57">
        <v>0</v>
      </c>
      <c r="BK155" s="57">
        <v>0</v>
      </c>
      <c r="BL155" s="57">
        <v>0</v>
      </c>
      <c r="BM155" s="57">
        <v>0</v>
      </c>
      <c r="BN155" s="57">
        <v>0</v>
      </c>
      <c r="BO155" s="57">
        <v>0</v>
      </c>
      <c r="BP155" s="57">
        <v>19.911433272</v>
      </c>
      <c r="BQ155" s="57">
        <v>5.8835412009999999</v>
      </c>
      <c r="BR155" s="57">
        <v>3.3319766359999998</v>
      </c>
      <c r="BS155" s="57">
        <v>19.911433272</v>
      </c>
      <c r="BT155" s="57">
        <v>5.8835412009999999</v>
      </c>
      <c r="BU155" s="57">
        <v>3.3319766359999998</v>
      </c>
    </row>
    <row r="156" spans="1:73" x14ac:dyDescent="0.25">
      <c r="A156" s="57">
        <v>6</v>
      </c>
      <c r="B156" s="57">
        <v>42285341770000</v>
      </c>
      <c r="C156" s="57" t="s">
        <v>147</v>
      </c>
      <c r="D156" s="57" t="s">
        <v>148</v>
      </c>
      <c r="E156" s="57" t="s">
        <v>149</v>
      </c>
      <c r="F156" s="57">
        <v>0</v>
      </c>
      <c r="G156" s="57" t="s">
        <v>67</v>
      </c>
      <c r="H156" s="57" t="s">
        <v>150</v>
      </c>
      <c r="I156" s="57" t="s">
        <v>151</v>
      </c>
      <c r="J156" s="57" t="s">
        <v>152</v>
      </c>
      <c r="K156" s="57" t="s">
        <v>51</v>
      </c>
      <c r="L156" s="57" t="s">
        <v>153</v>
      </c>
      <c r="M156" s="57" t="s">
        <v>154</v>
      </c>
      <c r="N156" s="57" t="s">
        <v>155</v>
      </c>
      <c r="P156" s="57" t="s">
        <v>156</v>
      </c>
      <c r="Q156" s="57" t="s">
        <v>157</v>
      </c>
      <c r="R156" s="57" t="s">
        <v>158</v>
      </c>
      <c r="S156" s="57" t="s">
        <v>159</v>
      </c>
      <c r="U156" s="57" t="s">
        <v>160</v>
      </c>
      <c r="V156" s="57" t="s">
        <v>160</v>
      </c>
      <c r="W156" s="57" t="s">
        <v>160</v>
      </c>
      <c r="X156" s="57" t="s">
        <v>160</v>
      </c>
      <c r="Y156" s="57" t="s">
        <v>160</v>
      </c>
      <c r="Z156" s="57" t="s">
        <v>160</v>
      </c>
      <c r="AA156" s="57" t="s">
        <v>160</v>
      </c>
      <c r="AB156" s="57" t="s">
        <v>160</v>
      </c>
      <c r="AC156" s="57" t="s">
        <v>160</v>
      </c>
      <c r="AD156" s="57" t="s">
        <v>160</v>
      </c>
      <c r="AE156" s="57" t="s">
        <v>160</v>
      </c>
      <c r="AF156" s="57" t="s">
        <v>160</v>
      </c>
      <c r="AG156" s="57" t="s">
        <v>160</v>
      </c>
      <c r="AH156" s="57" t="s">
        <v>160</v>
      </c>
      <c r="AI156" s="57" t="s">
        <v>179</v>
      </c>
      <c r="AL156" s="9">
        <v>50010</v>
      </c>
      <c r="AM156" s="57">
        <v>626.20208113700005</v>
      </c>
      <c r="AN156" s="57">
        <v>1928.8628873780001</v>
      </c>
      <c r="AO156" s="57">
        <v>1.425323E-2</v>
      </c>
      <c r="AP156" s="57">
        <v>626.20208113700005</v>
      </c>
      <c r="AQ156" s="57">
        <v>1446.6471655329999</v>
      </c>
      <c r="AR156" s="57">
        <v>0</v>
      </c>
      <c r="AS156" s="57">
        <v>0.30921232599999998</v>
      </c>
      <c r="AT156" s="57">
        <v>0.71433990400000003</v>
      </c>
      <c r="AU156" s="57">
        <v>0</v>
      </c>
      <c r="AV156" s="57">
        <v>62.12</v>
      </c>
      <c r="AW156" s="57">
        <v>4.1849999999999996</v>
      </c>
      <c r="AX156" s="57">
        <v>0</v>
      </c>
      <c r="AY156" s="57">
        <v>19.208269669</v>
      </c>
      <c r="AZ156" s="57">
        <v>2.9895124979999999</v>
      </c>
      <c r="BA156" s="57">
        <v>0</v>
      </c>
      <c r="BB156" s="57">
        <v>22.197782167</v>
      </c>
      <c r="BC156" s="57">
        <v>0</v>
      </c>
      <c r="BD156" s="57">
        <v>0</v>
      </c>
      <c r="BE156" s="57">
        <v>0</v>
      </c>
      <c r="BF156" s="57">
        <v>1.1107985</v>
      </c>
      <c r="BG156" s="57">
        <v>0.55494455399999998</v>
      </c>
      <c r="BH156" s="57">
        <v>1.665743054</v>
      </c>
      <c r="BI156" s="57">
        <v>0</v>
      </c>
      <c r="BJ156" s="57">
        <v>0</v>
      </c>
      <c r="BK156" s="57">
        <v>0</v>
      </c>
      <c r="BL156" s="57">
        <v>0</v>
      </c>
      <c r="BM156" s="57">
        <v>0</v>
      </c>
      <c r="BN156" s="57">
        <v>0</v>
      </c>
      <c r="BO156" s="57">
        <v>0</v>
      </c>
      <c r="BP156" s="57">
        <v>20.532039113</v>
      </c>
      <c r="BQ156" s="57">
        <v>6.0180421109999997</v>
      </c>
      <c r="BR156" s="57">
        <v>3.395313475</v>
      </c>
      <c r="BS156" s="57">
        <v>20.532039113</v>
      </c>
      <c r="BT156" s="57">
        <v>6.0180421109999997</v>
      </c>
      <c r="BU156" s="57">
        <v>3.395313475</v>
      </c>
    </row>
    <row r="157" spans="1:73" x14ac:dyDescent="0.25">
      <c r="A157" s="57">
        <v>6</v>
      </c>
      <c r="B157" s="57">
        <v>42285341770000</v>
      </c>
      <c r="C157" s="57" t="s">
        <v>147</v>
      </c>
      <c r="D157" s="57" t="s">
        <v>148</v>
      </c>
      <c r="E157" s="57" t="s">
        <v>149</v>
      </c>
      <c r="F157" s="57">
        <v>0</v>
      </c>
      <c r="G157" s="57" t="s">
        <v>67</v>
      </c>
      <c r="H157" s="57" t="s">
        <v>150</v>
      </c>
      <c r="I157" s="57" t="s">
        <v>151</v>
      </c>
      <c r="J157" s="57" t="s">
        <v>152</v>
      </c>
      <c r="K157" s="57" t="s">
        <v>51</v>
      </c>
      <c r="L157" s="57" t="s">
        <v>153</v>
      </c>
      <c r="M157" s="57" t="s">
        <v>154</v>
      </c>
      <c r="N157" s="57" t="s">
        <v>155</v>
      </c>
      <c r="P157" s="57" t="s">
        <v>156</v>
      </c>
      <c r="Q157" s="57" t="s">
        <v>157</v>
      </c>
      <c r="R157" s="57" t="s">
        <v>158</v>
      </c>
      <c r="S157" s="57" t="s">
        <v>159</v>
      </c>
      <c r="U157" s="57" t="s">
        <v>160</v>
      </c>
      <c r="V157" s="57" t="s">
        <v>160</v>
      </c>
      <c r="W157" s="57" t="s">
        <v>160</v>
      </c>
      <c r="X157" s="57" t="s">
        <v>160</v>
      </c>
      <c r="Y157" s="57" t="s">
        <v>160</v>
      </c>
      <c r="Z157" s="57" t="s">
        <v>160</v>
      </c>
      <c r="AA157" s="57" t="s">
        <v>160</v>
      </c>
      <c r="AB157" s="57" t="s">
        <v>160</v>
      </c>
      <c r="AC157" s="57" t="s">
        <v>160</v>
      </c>
      <c r="AD157" s="57" t="s">
        <v>160</v>
      </c>
      <c r="AE157" s="57" t="s">
        <v>160</v>
      </c>
      <c r="AF157" s="57" t="s">
        <v>160</v>
      </c>
      <c r="AG157" s="57" t="s">
        <v>160</v>
      </c>
      <c r="AH157" s="57" t="s">
        <v>160</v>
      </c>
      <c r="AI157" s="57" t="s">
        <v>179</v>
      </c>
      <c r="AL157" s="9">
        <v>50041</v>
      </c>
      <c r="AM157" s="57">
        <v>621.78616895100004</v>
      </c>
      <c r="AN157" s="57">
        <v>1915.2607461729999</v>
      </c>
      <c r="AO157" s="57">
        <v>1.4152718E-2</v>
      </c>
      <c r="AP157" s="57">
        <v>621.78616895100004</v>
      </c>
      <c r="AQ157" s="57">
        <v>1436.4455596299999</v>
      </c>
      <c r="AR157" s="57">
        <v>0</v>
      </c>
      <c r="AS157" s="57">
        <v>0.30703179200000003</v>
      </c>
      <c r="AT157" s="57">
        <v>0.70930245300000005</v>
      </c>
      <c r="AU157" s="57">
        <v>0</v>
      </c>
      <c r="AV157" s="57">
        <v>62.12</v>
      </c>
      <c r="AW157" s="57">
        <v>4.1849999999999996</v>
      </c>
      <c r="AX157" s="57">
        <v>0</v>
      </c>
      <c r="AY157" s="57">
        <v>19.072814942000001</v>
      </c>
      <c r="AZ157" s="57">
        <v>2.9684307649999999</v>
      </c>
      <c r="BA157" s="57">
        <v>0</v>
      </c>
      <c r="BB157" s="57">
        <v>22.041245707000002</v>
      </c>
      <c r="BC157" s="57">
        <v>0</v>
      </c>
      <c r="BD157" s="57">
        <v>0</v>
      </c>
      <c r="BE157" s="57">
        <v>0</v>
      </c>
      <c r="BF157" s="57">
        <v>1.1029652640000001</v>
      </c>
      <c r="BG157" s="57">
        <v>0.551031143</v>
      </c>
      <c r="BH157" s="57">
        <v>1.6539964069999999</v>
      </c>
      <c r="BI157" s="57">
        <v>0</v>
      </c>
      <c r="BJ157" s="57">
        <v>0</v>
      </c>
      <c r="BK157" s="57">
        <v>0</v>
      </c>
      <c r="BL157" s="57">
        <v>0</v>
      </c>
      <c r="BM157" s="57">
        <v>0</v>
      </c>
      <c r="BN157" s="57">
        <v>0</v>
      </c>
      <c r="BO157" s="57">
        <v>0</v>
      </c>
      <c r="BP157" s="57">
        <v>20.387249301000001</v>
      </c>
      <c r="BQ157" s="57">
        <v>5.9274600590000004</v>
      </c>
      <c r="BR157" s="57">
        <v>3.331614912</v>
      </c>
      <c r="BS157" s="57">
        <v>20.387249301000001</v>
      </c>
      <c r="BT157" s="57">
        <v>5.9274600590000004</v>
      </c>
      <c r="BU157" s="57">
        <v>3.331614912</v>
      </c>
    </row>
    <row r="158" spans="1:73" x14ac:dyDescent="0.25">
      <c r="A158" s="57">
        <v>6</v>
      </c>
      <c r="B158" s="57">
        <v>42285341770000</v>
      </c>
      <c r="C158" s="57" t="s">
        <v>147</v>
      </c>
      <c r="D158" s="57" t="s">
        <v>148</v>
      </c>
      <c r="E158" s="57" t="s">
        <v>149</v>
      </c>
      <c r="F158" s="57">
        <v>0</v>
      </c>
      <c r="G158" s="57" t="s">
        <v>67</v>
      </c>
      <c r="H158" s="57" t="s">
        <v>150</v>
      </c>
      <c r="I158" s="57" t="s">
        <v>151</v>
      </c>
      <c r="J158" s="57" t="s">
        <v>152</v>
      </c>
      <c r="K158" s="57" t="s">
        <v>51</v>
      </c>
      <c r="L158" s="57" t="s">
        <v>153</v>
      </c>
      <c r="M158" s="57" t="s">
        <v>154</v>
      </c>
      <c r="N158" s="57" t="s">
        <v>155</v>
      </c>
      <c r="P158" s="57" t="s">
        <v>156</v>
      </c>
      <c r="Q158" s="57" t="s">
        <v>157</v>
      </c>
      <c r="R158" s="57" t="s">
        <v>158</v>
      </c>
      <c r="S158" s="57" t="s">
        <v>159</v>
      </c>
      <c r="U158" s="57" t="s">
        <v>160</v>
      </c>
      <c r="V158" s="57" t="s">
        <v>160</v>
      </c>
      <c r="W158" s="57" t="s">
        <v>160</v>
      </c>
      <c r="X158" s="57" t="s">
        <v>160</v>
      </c>
      <c r="Y158" s="57" t="s">
        <v>160</v>
      </c>
      <c r="Z158" s="57" t="s">
        <v>160</v>
      </c>
      <c r="AA158" s="57" t="s">
        <v>160</v>
      </c>
      <c r="AB158" s="57" t="s">
        <v>160</v>
      </c>
      <c r="AC158" s="57" t="s">
        <v>160</v>
      </c>
      <c r="AD158" s="57" t="s">
        <v>160</v>
      </c>
      <c r="AE158" s="57" t="s">
        <v>160</v>
      </c>
      <c r="AF158" s="57" t="s">
        <v>160</v>
      </c>
      <c r="AG158" s="57" t="s">
        <v>160</v>
      </c>
      <c r="AH158" s="57" t="s">
        <v>160</v>
      </c>
      <c r="AI158" s="57" t="s">
        <v>179</v>
      </c>
      <c r="AL158" s="9">
        <v>50072</v>
      </c>
      <c r="AM158" s="57">
        <v>557.84365014599996</v>
      </c>
      <c r="AN158" s="57">
        <v>1718.301401637</v>
      </c>
      <c r="AO158" s="57">
        <v>1.2697297E-2</v>
      </c>
      <c r="AP158" s="57">
        <v>557.84365014599996</v>
      </c>
      <c r="AQ158" s="57">
        <v>1288.726051228</v>
      </c>
      <c r="AR158" s="57">
        <v>0</v>
      </c>
      <c r="AS158" s="57">
        <v>0.27545761600000002</v>
      </c>
      <c r="AT158" s="57">
        <v>0.63636003699999999</v>
      </c>
      <c r="AU158" s="57">
        <v>0</v>
      </c>
      <c r="AV158" s="57">
        <v>62.12</v>
      </c>
      <c r="AW158" s="57">
        <v>4.1849999999999996</v>
      </c>
      <c r="AX158" s="57">
        <v>0</v>
      </c>
      <c r="AY158" s="57">
        <v>17.111427106000001</v>
      </c>
      <c r="AZ158" s="57">
        <v>2.6631667540000001</v>
      </c>
      <c r="BA158" s="57">
        <v>0</v>
      </c>
      <c r="BB158" s="57">
        <v>19.77459386</v>
      </c>
      <c r="BC158" s="57">
        <v>0</v>
      </c>
      <c r="BD158" s="57">
        <v>0</v>
      </c>
      <c r="BE158" s="57">
        <v>0</v>
      </c>
      <c r="BF158" s="57">
        <v>0.98953981199999996</v>
      </c>
      <c r="BG158" s="57">
        <v>0.494364847</v>
      </c>
      <c r="BH158" s="57">
        <v>1.483904659</v>
      </c>
      <c r="BI158" s="57">
        <v>0</v>
      </c>
      <c r="BJ158" s="57">
        <v>0</v>
      </c>
      <c r="BK158" s="57">
        <v>0</v>
      </c>
      <c r="BL158" s="57">
        <v>0</v>
      </c>
      <c r="BM158" s="57">
        <v>0</v>
      </c>
      <c r="BN158" s="57">
        <v>0</v>
      </c>
      <c r="BO158" s="57">
        <v>0</v>
      </c>
      <c r="BP158" s="57">
        <v>18.290689201999999</v>
      </c>
      <c r="BQ158" s="57">
        <v>5.2791854330000003</v>
      </c>
      <c r="BR158" s="57">
        <v>2.9571485960000001</v>
      </c>
      <c r="BS158" s="57">
        <v>18.290689201999999</v>
      </c>
      <c r="BT158" s="57">
        <v>5.2791854330000003</v>
      </c>
      <c r="BU158" s="57">
        <v>2.9571485960000001</v>
      </c>
    </row>
    <row r="159" spans="1:73" x14ac:dyDescent="0.25">
      <c r="A159" s="57">
        <v>6</v>
      </c>
      <c r="B159" s="57">
        <v>42285341770000</v>
      </c>
      <c r="C159" s="57" t="s">
        <v>147</v>
      </c>
      <c r="D159" s="57" t="s">
        <v>148</v>
      </c>
      <c r="E159" s="57" t="s">
        <v>149</v>
      </c>
      <c r="F159" s="57">
        <v>0</v>
      </c>
      <c r="G159" s="57" t="s">
        <v>67</v>
      </c>
      <c r="H159" s="57" t="s">
        <v>150</v>
      </c>
      <c r="I159" s="57" t="s">
        <v>151</v>
      </c>
      <c r="J159" s="57" t="s">
        <v>152</v>
      </c>
      <c r="K159" s="57" t="s">
        <v>51</v>
      </c>
      <c r="L159" s="57" t="s">
        <v>153</v>
      </c>
      <c r="M159" s="57" t="s">
        <v>154</v>
      </c>
      <c r="N159" s="57" t="s">
        <v>155</v>
      </c>
      <c r="P159" s="57" t="s">
        <v>156</v>
      </c>
      <c r="Q159" s="57" t="s">
        <v>157</v>
      </c>
      <c r="R159" s="57" t="s">
        <v>158</v>
      </c>
      <c r="S159" s="57" t="s">
        <v>159</v>
      </c>
      <c r="U159" s="57" t="s">
        <v>160</v>
      </c>
      <c r="V159" s="57" t="s">
        <v>160</v>
      </c>
      <c r="W159" s="57" t="s">
        <v>160</v>
      </c>
      <c r="X159" s="57" t="s">
        <v>160</v>
      </c>
      <c r="Y159" s="57" t="s">
        <v>160</v>
      </c>
      <c r="Z159" s="57" t="s">
        <v>160</v>
      </c>
      <c r="AA159" s="57" t="s">
        <v>160</v>
      </c>
      <c r="AB159" s="57" t="s">
        <v>160</v>
      </c>
      <c r="AC159" s="57" t="s">
        <v>160</v>
      </c>
      <c r="AD159" s="57" t="s">
        <v>160</v>
      </c>
      <c r="AE159" s="57" t="s">
        <v>160</v>
      </c>
      <c r="AF159" s="57" t="s">
        <v>160</v>
      </c>
      <c r="AG159" s="57" t="s">
        <v>160</v>
      </c>
      <c r="AH159" s="57" t="s">
        <v>160</v>
      </c>
      <c r="AI159" s="57" t="s">
        <v>179</v>
      </c>
      <c r="AL159" s="9">
        <v>50100</v>
      </c>
      <c r="AM159" s="57">
        <v>613.46754170500003</v>
      </c>
      <c r="AN159" s="57">
        <v>1889.637242433</v>
      </c>
      <c r="AO159" s="57">
        <v>1.3963375E-2</v>
      </c>
      <c r="AP159" s="57">
        <v>613.46754170500003</v>
      </c>
      <c r="AQ159" s="57">
        <v>1417.227931825</v>
      </c>
      <c r="AR159" s="57">
        <v>0</v>
      </c>
      <c r="AS159" s="57">
        <v>0.30292413699999998</v>
      </c>
      <c r="AT159" s="57">
        <v>0.69981298000000003</v>
      </c>
      <c r="AU159" s="57">
        <v>0</v>
      </c>
      <c r="AV159" s="57">
        <v>62.119999999000001</v>
      </c>
      <c r="AW159" s="57">
        <v>4.1849999999999996</v>
      </c>
      <c r="AX159" s="57">
        <v>0</v>
      </c>
      <c r="AY159" s="57">
        <v>18.817647416</v>
      </c>
      <c r="AZ159" s="57">
        <v>2.9287173229999999</v>
      </c>
      <c r="BA159" s="57">
        <v>0</v>
      </c>
      <c r="BB159" s="57">
        <v>21.746364740000001</v>
      </c>
      <c r="BC159" s="57">
        <v>0</v>
      </c>
      <c r="BD159" s="57">
        <v>0</v>
      </c>
      <c r="BE159" s="57">
        <v>0</v>
      </c>
      <c r="BF159" s="57">
        <v>1.088209135</v>
      </c>
      <c r="BG159" s="57">
        <v>0.543659118</v>
      </c>
      <c r="BH159" s="57">
        <v>1.6318682529999999</v>
      </c>
      <c r="BI159" s="57">
        <v>0</v>
      </c>
      <c r="BJ159" s="57">
        <v>0</v>
      </c>
      <c r="BK159" s="57">
        <v>0</v>
      </c>
      <c r="BL159" s="57">
        <v>0</v>
      </c>
      <c r="BM159" s="57">
        <v>0</v>
      </c>
      <c r="BN159" s="57">
        <v>0</v>
      </c>
      <c r="BO159" s="57">
        <v>0</v>
      </c>
      <c r="BP159" s="57">
        <v>20.114496486</v>
      </c>
      <c r="BQ159" s="57">
        <v>5.7588116630000004</v>
      </c>
      <c r="BR159" s="57">
        <v>3.2136650750000002</v>
      </c>
      <c r="BS159" s="57">
        <v>20.114496486</v>
      </c>
      <c r="BT159" s="57">
        <v>5.7588116630000004</v>
      </c>
      <c r="BU159" s="57">
        <v>3.2136650750000002</v>
      </c>
    </row>
    <row r="160" spans="1:73" x14ac:dyDescent="0.25">
      <c r="A160" s="57">
        <v>6</v>
      </c>
      <c r="B160" s="57">
        <v>42285341770000</v>
      </c>
      <c r="C160" s="57" t="s">
        <v>147</v>
      </c>
      <c r="D160" s="57" t="s">
        <v>148</v>
      </c>
      <c r="E160" s="57" t="s">
        <v>149</v>
      </c>
      <c r="F160" s="57">
        <v>0</v>
      </c>
      <c r="G160" s="57" t="s">
        <v>67</v>
      </c>
      <c r="H160" s="57" t="s">
        <v>150</v>
      </c>
      <c r="I160" s="57" t="s">
        <v>151</v>
      </c>
      <c r="J160" s="57" t="s">
        <v>152</v>
      </c>
      <c r="K160" s="57" t="s">
        <v>51</v>
      </c>
      <c r="L160" s="57" t="s">
        <v>153</v>
      </c>
      <c r="M160" s="57" t="s">
        <v>154</v>
      </c>
      <c r="N160" s="57" t="s">
        <v>155</v>
      </c>
      <c r="P160" s="57" t="s">
        <v>156</v>
      </c>
      <c r="Q160" s="57" t="s">
        <v>157</v>
      </c>
      <c r="R160" s="57" t="s">
        <v>158</v>
      </c>
      <c r="S160" s="57" t="s">
        <v>159</v>
      </c>
      <c r="U160" s="57" t="s">
        <v>160</v>
      </c>
      <c r="V160" s="57" t="s">
        <v>160</v>
      </c>
      <c r="W160" s="57" t="s">
        <v>160</v>
      </c>
      <c r="X160" s="57" t="s">
        <v>160</v>
      </c>
      <c r="Y160" s="57" t="s">
        <v>160</v>
      </c>
      <c r="Z160" s="57" t="s">
        <v>160</v>
      </c>
      <c r="AA160" s="57" t="s">
        <v>160</v>
      </c>
      <c r="AB160" s="57" t="s">
        <v>160</v>
      </c>
      <c r="AC160" s="57" t="s">
        <v>160</v>
      </c>
      <c r="AD160" s="57" t="s">
        <v>160</v>
      </c>
      <c r="AE160" s="57" t="s">
        <v>160</v>
      </c>
      <c r="AF160" s="57" t="s">
        <v>160</v>
      </c>
      <c r="AG160" s="57" t="s">
        <v>160</v>
      </c>
      <c r="AH160" s="57" t="s">
        <v>160</v>
      </c>
      <c r="AI160" s="57" t="s">
        <v>179</v>
      </c>
      <c r="AL160" s="9">
        <v>50131</v>
      </c>
      <c r="AM160" s="57">
        <v>589.55892077299995</v>
      </c>
      <c r="AN160" s="57">
        <v>1815.992562872</v>
      </c>
      <c r="AO160" s="57">
        <v>1.3419181000000001E-2</v>
      </c>
      <c r="AP160" s="57">
        <v>589.55892077299995</v>
      </c>
      <c r="AQ160" s="57">
        <v>1361.9944221539999</v>
      </c>
      <c r="AR160" s="57">
        <v>0</v>
      </c>
      <c r="AS160" s="57">
        <v>0.29111829900000002</v>
      </c>
      <c r="AT160" s="57">
        <v>0.67253922600000005</v>
      </c>
      <c r="AU160" s="57">
        <v>0</v>
      </c>
      <c r="AV160" s="57">
        <v>62.12</v>
      </c>
      <c r="AW160" s="57">
        <v>4.1849999999999996</v>
      </c>
      <c r="AX160" s="57">
        <v>0</v>
      </c>
      <c r="AY160" s="57">
        <v>18.084268764000001</v>
      </c>
      <c r="AZ160" s="57">
        <v>2.8145766600000002</v>
      </c>
      <c r="BA160" s="57">
        <v>0</v>
      </c>
      <c r="BB160" s="57">
        <v>20.898845424000001</v>
      </c>
      <c r="BC160" s="57">
        <v>0</v>
      </c>
      <c r="BD160" s="57">
        <v>0</v>
      </c>
      <c r="BE160" s="57">
        <v>0</v>
      </c>
      <c r="BF160" s="57">
        <v>1.045798448</v>
      </c>
      <c r="BG160" s="57">
        <v>0.52247113599999995</v>
      </c>
      <c r="BH160" s="57">
        <v>1.568269584</v>
      </c>
      <c r="BI160" s="57">
        <v>0</v>
      </c>
      <c r="BJ160" s="57">
        <v>0</v>
      </c>
      <c r="BK160" s="57">
        <v>0</v>
      </c>
      <c r="BL160" s="57">
        <v>0</v>
      </c>
      <c r="BM160" s="57">
        <v>0</v>
      </c>
      <c r="BN160" s="57">
        <v>0</v>
      </c>
      <c r="BO160" s="57">
        <v>0</v>
      </c>
      <c r="BP160" s="57">
        <v>19.330575840000002</v>
      </c>
      <c r="BQ160" s="57">
        <v>5.491218076</v>
      </c>
      <c r="BR160" s="57">
        <v>3.053168619</v>
      </c>
      <c r="BS160" s="57">
        <v>19.330575840000002</v>
      </c>
      <c r="BT160" s="57">
        <v>5.491218076</v>
      </c>
      <c r="BU160" s="57">
        <v>3.053168619</v>
      </c>
    </row>
    <row r="161" spans="1:73" x14ac:dyDescent="0.25">
      <c r="A161" s="57">
        <v>6</v>
      </c>
      <c r="B161" s="57">
        <v>42285341770000</v>
      </c>
      <c r="C161" s="57" t="s">
        <v>147</v>
      </c>
      <c r="D161" s="57" t="s">
        <v>148</v>
      </c>
      <c r="E161" s="57" t="s">
        <v>149</v>
      </c>
      <c r="F161" s="57">
        <v>0</v>
      </c>
      <c r="G161" s="57" t="s">
        <v>67</v>
      </c>
      <c r="H161" s="57" t="s">
        <v>150</v>
      </c>
      <c r="I161" s="57" t="s">
        <v>151</v>
      </c>
      <c r="J161" s="57" t="s">
        <v>152</v>
      </c>
      <c r="K161" s="57" t="s">
        <v>51</v>
      </c>
      <c r="L161" s="57" t="s">
        <v>153</v>
      </c>
      <c r="M161" s="57" t="s">
        <v>154</v>
      </c>
      <c r="N161" s="57" t="s">
        <v>155</v>
      </c>
      <c r="P161" s="57" t="s">
        <v>156</v>
      </c>
      <c r="Q161" s="57" t="s">
        <v>157</v>
      </c>
      <c r="R161" s="57" t="s">
        <v>158</v>
      </c>
      <c r="S161" s="57" t="s">
        <v>159</v>
      </c>
      <c r="U161" s="57" t="s">
        <v>160</v>
      </c>
      <c r="V161" s="57" t="s">
        <v>160</v>
      </c>
      <c r="W161" s="57" t="s">
        <v>160</v>
      </c>
      <c r="X161" s="57" t="s">
        <v>160</v>
      </c>
      <c r="Y161" s="57" t="s">
        <v>160</v>
      </c>
      <c r="Z161" s="57" t="s">
        <v>160</v>
      </c>
      <c r="AA161" s="57" t="s">
        <v>160</v>
      </c>
      <c r="AB161" s="57" t="s">
        <v>160</v>
      </c>
      <c r="AC161" s="57" t="s">
        <v>160</v>
      </c>
      <c r="AD161" s="57" t="s">
        <v>160</v>
      </c>
      <c r="AE161" s="57" t="s">
        <v>160</v>
      </c>
      <c r="AF161" s="57" t="s">
        <v>160</v>
      </c>
      <c r="AG161" s="57" t="s">
        <v>160</v>
      </c>
      <c r="AH161" s="57" t="s">
        <v>160</v>
      </c>
      <c r="AI161" s="57" t="s">
        <v>179</v>
      </c>
      <c r="AL161" s="9">
        <v>50161</v>
      </c>
      <c r="AM161" s="57">
        <v>604.98392375499998</v>
      </c>
      <c r="AN161" s="57">
        <v>1863.5055250400001</v>
      </c>
      <c r="AO161" s="57">
        <v>1.3770276E-2</v>
      </c>
      <c r="AP161" s="57">
        <v>604.98392375499998</v>
      </c>
      <c r="AQ161" s="57">
        <v>1397.62914378</v>
      </c>
      <c r="AR161" s="57">
        <v>0</v>
      </c>
      <c r="AS161" s="57">
        <v>0.29873501200000002</v>
      </c>
      <c r="AT161" s="57">
        <v>0.69013529500000004</v>
      </c>
      <c r="AU161" s="57">
        <v>0</v>
      </c>
      <c r="AV161" s="57">
        <v>62.119999999000001</v>
      </c>
      <c r="AW161" s="57">
        <v>4.1850000009999997</v>
      </c>
      <c r="AX161" s="57">
        <v>0</v>
      </c>
      <c r="AY161" s="57">
        <v>18.557418927000001</v>
      </c>
      <c r="AZ161" s="57">
        <v>2.8882162089999999</v>
      </c>
      <c r="BA161" s="57">
        <v>0</v>
      </c>
      <c r="BB161" s="57">
        <v>21.445635137</v>
      </c>
      <c r="BC161" s="57">
        <v>0</v>
      </c>
      <c r="BD161" s="57">
        <v>0</v>
      </c>
      <c r="BE161" s="57">
        <v>0</v>
      </c>
      <c r="BF161" s="57">
        <v>1.0731603350000001</v>
      </c>
      <c r="BG161" s="57">
        <v>0.53614087799999999</v>
      </c>
      <c r="BH161" s="57">
        <v>1.609301213</v>
      </c>
      <c r="BI161" s="57">
        <v>0</v>
      </c>
      <c r="BJ161" s="57">
        <v>0</v>
      </c>
      <c r="BK161" s="57">
        <v>0</v>
      </c>
      <c r="BL161" s="57">
        <v>0</v>
      </c>
      <c r="BM161" s="57">
        <v>0</v>
      </c>
      <c r="BN161" s="57">
        <v>0</v>
      </c>
      <c r="BO161" s="57">
        <v>0</v>
      </c>
      <c r="BP161" s="57">
        <v>19.836333924000002</v>
      </c>
      <c r="BQ161" s="57">
        <v>5.5894898739999999</v>
      </c>
      <c r="BR161" s="57">
        <v>3.0961056980000001</v>
      </c>
      <c r="BS161" s="57">
        <v>19.836333924000002</v>
      </c>
      <c r="BT161" s="57">
        <v>5.5894898739999999</v>
      </c>
      <c r="BU161" s="57">
        <v>3.0961056980000001</v>
      </c>
    </row>
    <row r="162" spans="1:73" x14ac:dyDescent="0.25">
      <c r="A162" s="57">
        <v>6</v>
      </c>
      <c r="B162" s="57">
        <v>42285341770000</v>
      </c>
      <c r="C162" s="57" t="s">
        <v>147</v>
      </c>
      <c r="D162" s="57" t="s">
        <v>148</v>
      </c>
      <c r="E162" s="57" t="s">
        <v>149</v>
      </c>
      <c r="F162" s="57">
        <v>0</v>
      </c>
      <c r="G162" s="57" t="s">
        <v>67</v>
      </c>
      <c r="H162" s="57" t="s">
        <v>150</v>
      </c>
      <c r="I162" s="57" t="s">
        <v>151</v>
      </c>
      <c r="J162" s="57" t="s">
        <v>152</v>
      </c>
      <c r="K162" s="57" t="s">
        <v>51</v>
      </c>
      <c r="L162" s="57" t="s">
        <v>153</v>
      </c>
      <c r="M162" s="57" t="s">
        <v>154</v>
      </c>
      <c r="N162" s="57" t="s">
        <v>155</v>
      </c>
      <c r="P162" s="57" t="s">
        <v>156</v>
      </c>
      <c r="Q162" s="57" t="s">
        <v>157</v>
      </c>
      <c r="R162" s="57" t="s">
        <v>158</v>
      </c>
      <c r="S162" s="57" t="s">
        <v>159</v>
      </c>
      <c r="U162" s="57" t="s">
        <v>160</v>
      </c>
      <c r="V162" s="57" t="s">
        <v>160</v>
      </c>
      <c r="W162" s="57" t="s">
        <v>160</v>
      </c>
      <c r="X162" s="57" t="s">
        <v>160</v>
      </c>
      <c r="Y162" s="57" t="s">
        <v>160</v>
      </c>
      <c r="Z162" s="57" t="s">
        <v>160</v>
      </c>
      <c r="AA162" s="57" t="s">
        <v>160</v>
      </c>
      <c r="AB162" s="57" t="s">
        <v>160</v>
      </c>
      <c r="AC162" s="57" t="s">
        <v>160</v>
      </c>
      <c r="AD162" s="57" t="s">
        <v>160</v>
      </c>
      <c r="AE162" s="57" t="s">
        <v>160</v>
      </c>
      <c r="AF162" s="57" t="s">
        <v>160</v>
      </c>
      <c r="AG162" s="57" t="s">
        <v>160</v>
      </c>
      <c r="AH162" s="57" t="s">
        <v>160</v>
      </c>
      <c r="AI162" s="57" t="s">
        <v>179</v>
      </c>
      <c r="AL162" s="9">
        <v>50192</v>
      </c>
      <c r="AM162" s="57">
        <v>581.40593417900004</v>
      </c>
      <c r="AN162" s="57">
        <v>1790.87927479</v>
      </c>
      <c r="AO162" s="57">
        <v>1.3233607999999999E-2</v>
      </c>
      <c r="AP162" s="57">
        <v>581.40593417900004</v>
      </c>
      <c r="AQ162" s="57">
        <v>1343.159456093</v>
      </c>
      <c r="AR162" s="57">
        <v>0</v>
      </c>
      <c r="AS162" s="57">
        <v>0.28709243600000001</v>
      </c>
      <c r="AT162" s="57">
        <v>0.66323870799999995</v>
      </c>
      <c r="AU162" s="57">
        <v>0</v>
      </c>
      <c r="AV162" s="57">
        <v>62.119999999000001</v>
      </c>
      <c r="AW162" s="57">
        <v>4.1849999999999996</v>
      </c>
      <c r="AX162" s="57">
        <v>0</v>
      </c>
      <c r="AY162" s="57">
        <v>17.834182138999999</v>
      </c>
      <c r="AZ162" s="57">
        <v>2.7756539920000001</v>
      </c>
      <c r="BA162" s="57">
        <v>0</v>
      </c>
      <c r="BB162" s="57">
        <v>20.609836131000002</v>
      </c>
      <c r="BC162" s="57">
        <v>0</v>
      </c>
      <c r="BD162" s="57">
        <v>0</v>
      </c>
      <c r="BE162" s="57">
        <v>0</v>
      </c>
      <c r="BF162" s="57">
        <v>1.031336144</v>
      </c>
      <c r="BG162" s="57">
        <v>0.51524590299999995</v>
      </c>
      <c r="BH162" s="57">
        <v>1.546582047</v>
      </c>
      <c r="BI162" s="57">
        <v>0</v>
      </c>
      <c r="BJ162" s="57">
        <v>0</v>
      </c>
      <c r="BK162" s="57">
        <v>0</v>
      </c>
      <c r="BL162" s="57">
        <v>0</v>
      </c>
      <c r="BM162" s="57">
        <v>0</v>
      </c>
      <c r="BN162" s="57">
        <v>0</v>
      </c>
      <c r="BO162" s="57">
        <v>0</v>
      </c>
      <c r="BP162" s="57">
        <v>19.063254084</v>
      </c>
      <c r="BQ162" s="57">
        <v>5.3297641310000001</v>
      </c>
      <c r="BR162" s="57">
        <v>2.941480377</v>
      </c>
      <c r="BS162" s="57">
        <v>19.063254084</v>
      </c>
      <c r="BT162" s="57">
        <v>5.3297641310000001</v>
      </c>
      <c r="BU162" s="57">
        <v>2.941480377</v>
      </c>
    </row>
    <row r="163" spans="1:73" x14ac:dyDescent="0.25">
      <c r="A163" s="57">
        <v>6</v>
      </c>
      <c r="B163" s="57">
        <v>42285341770000</v>
      </c>
      <c r="C163" s="57" t="s">
        <v>147</v>
      </c>
      <c r="D163" s="57" t="s">
        <v>148</v>
      </c>
      <c r="E163" s="57" t="s">
        <v>149</v>
      </c>
      <c r="F163" s="57">
        <v>0</v>
      </c>
      <c r="G163" s="57" t="s">
        <v>67</v>
      </c>
      <c r="H163" s="57" t="s">
        <v>150</v>
      </c>
      <c r="I163" s="57" t="s">
        <v>151</v>
      </c>
      <c r="J163" s="57" t="s">
        <v>152</v>
      </c>
      <c r="K163" s="57" t="s">
        <v>51</v>
      </c>
      <c r="L163" s="57" t="s">
        <v>153</v>
      </c>
      <c r="M163" s="57" t="s">
        <v>154</v>
      </c>
      <c r="N163" s="57" t="s">
        <v>155</v>
      </c>
      <c r="P163" s="57" t="s">
        <v>156</v>
      </c>
      <c r="Q163" s="57" t="s">
        <v>157</v>
      </c>
      <c r="R163" s="57" t="s">
        <v>158</v>
      </c>
      <c r="S163" s="57" t="s">
        <v>159</v>
      </c>
      <c r="U163" s="57" t="s">
        <v>160</v>
      </c>
      <c r="V163" s="57" t="s">
        <v>160</v>
      </c>
      <c r="W163" s="57" t="s">
        <v>160</v>
      </c>
      <c r="X163" s="57" t="s">
        <v>160</v>
      </c>
      <c r="Y163" s="57" t="s">
        <v>160</v>
      </c>
      <c r="Z163" s="57" t="s">
        <v>160</v>
      </c>
      <c r="AA163" s="57" t="s">
        <v>160</v>
      </c>
      <c r="AB163" s="57" t="s">
        <v>160</v>
      </c>
      <c r="AC163" s="57" t="s">
        <v>160</v>
      </c>
      <c r="AD163" s="57" t="s">
        <v>160</v>
      </c>
      <c r="AE163" s="57" t="s">
        <v>160</v>
      </c>
      <c r="AF163" s="57" t="s">
        <v>160</v>
      </c>
      <c r="AG163" s="57" t="s">
        <v>160</v>
      </c>
      <c r="AH163" s="57" t="s">
        <v>160</v>
      </c>
      <c r="AI163" s="57" t="s">
        <v>179</v>
      </c>
      <c r="AL163" s="9">
        <v>50222</v>
      </c>
      <c r="AM163" s="57">
        <v>596.61762541600001</v>
      </c>
      <c r="AN163" s="57">
        <v>1837.735182115</v>
      </c>
      <c r="AO163" s="57">
        <v>1.3579847000000001E-2</v>
      </c>
      <c r="AP163" s="57">
        <v>596.61762541600001</v>
      </c>
      <c r="AQ163" s="57">
        <v>1378.301386587</v>
      </c>
      <c r="AR163" s="57">
        <v>0</v>
      </c>
      <c r="AS163" s="57">
        <v>0.29460381699999999</v>
      </c>
      <c r="AT163" s="57">
        <v>0.68059144199999999</v>
      </c>
      <c r="AU163" s="57">
        <v>0</v>
      </c>
      <c r="AV163" s="57">
        <v>62.12</v>
      </c>
      <c r="AW163" s="57">
        <v>4.1849999999999996</v>
      </c>
      <c r="AX163" s="57">
        <v>0</v>
      </c>
      <c r="AY163" s="57">
        <v>18.300789128000002</v>
      </c>
      <c r="AZ163" s="57">
        <v>2.8482751830000002</v>
      </c>
      <c r="BA163" s="57">
        <v>0</v>
      </c>
      <c r="BB163" s="57">
        <v>21.149064311</v>
      </c>
      <c r="BC163" s="57">
        <v>0</v>
      </c>
      <c r="BD163" s="57">
        <v>0</v>
      </c>
      <c r="BE163" s="57">
        <v>0</v>
      </c>
      <c r="BF163" s="57">
        <v>1.058319644</v>
      </c>
      <c r="BG163" s="57">
        <v>0.52872660800000004</v>
      </c>
      <c r="BH163" s="57">
        <v>1.5870462510000001</v>
      </c>
      <c r="BI163" s="57">
        <v>0</v>
      </c>
      <c r="BJ163" s="57">
        <v>0</v>
      </c>
      <c r="BK163" s="57">
        <v>0</v>
      </c>
      <c r="BL163" s="57">
        <v>0</v>
      </c>
      <c r="BM163" s="57">
        <v>0</v>
      </c>
      <c r="BN163" s="57">
        <v>0</v>
      </c>
      <c r="BO163" s="57">
        <v>0</v>
      </c>
      <c r="BP163" s="57">
        <v>19.56201806</v>
      </c>
      <c r="BQ163" s="57">
        <v>5.4251465200000002</v>
      </c>
      <c r="BR163" s="57">
        <v>2.9828467700000001</v>
      </c>
      <c r="BS163" s="57">
        <v>19.56201806</v>
      </c>
      <c r="BT163" s="57">
        <v>5.4251465200000002</v>
      </c>
      <c r="BU163" s="57">
        <v>2.9828467700000001</v>
      </c>
    </row>
    <row r="164" spans="1:73" x14ac:dyDescent="0.25">
      <c r="A164" s="57">
        <v>6</v>
      </c>
      <c r="B164" s="57">
        <v>42285341770000</v>
      </c>
      <c r="C164" s="57" t="s">
        <v>147</v>
      </c>
      <c r="D164" s="57" t="s">
        <v>148</v>
      </c>
      <c r="E164" s="57" t="s">
        <v>149</v>
      </c>
      <c r="F164" s="57">
        <v>0</v>
      </c>
      <c r="G164" s="57" t="s">
        <v>67</v>
      </c>
      <c r="H164" s="57" t="s">
        <v>150</v>
      </c>
      <c r="I164" s="57" t="s">
        <v>151</v>
      </c>
      <c r="J164" s="57" t="s">
        <v>152</v>
      </c>
      <c r="K164" s="57" t="s">
        <v>51</v>
      </c>
      <c r="L164" s="57" t="s">
        <v>153</v>
      </c>
      <c r="M164" s="57" t="s">
        <v>154</v>
      </c>
      <c r="N164" s="57" t="s">
        <v>155</v>
      </c>
      <c r="P164" s="57" t="s">
        <v>156</v>
      </c>
      <c r="Q164" s="57" t="s">
        <v>157</v>
      </c>
      <c r="R164" s="57" t="s">
        <v>158</v>
      </c>
      <c r="S164" s="57" t="s">
        <v>159</v>
      </c>
      <c r="U164" s="57" t="s">
        <v>160</v>
      </c>
      <c r="V164" s="57" t="s">
        <v>160</v>
      </c>
      <c r="W164" s="57" t="s">
        <v>160</v>
      </c>
      <c r="X164" s="57" t="s">
        <v>160</v>
      </c>
      <c r="Y164" s="57" t="s">
        <v>160</v>
      </c>
      <c r="Z164" s="57" t="s">
        <v>160</v>
      </c>
      <c r="AA164" s="57" t="s">
        <v>160</v>
      </c>
      <c r="AB164" s="57" t="s">
        <v>160</v>
      </c>
      <c r="AC164" s="57" t="s">
        <v>160</v>
      </c>
      <c r="AD164" s="57" t="s">
        <v>160</v>
      </c>
      <c r="AE164" s="57" t="s">
        <v>160</v>
      </c>
      <c r="AF164" s="57" t="s">
        <v>160</v>
      </c>
      <c r="AG164" s="57" t="s">
        <v>160</v>
      </c>
      <c r="AH164" s="57" t="s">
        <v>160</v>
      </c>
      <c r="AI164" s="57" t="s">
        <v>179</v>
      </c>
      <c r="AL164" s="9">
        <v>50253</v>
      </c>
      <c r="AM164" s="57">
        <v>592.41033974599998</v>
      </c>
      <c r="AN164" s="57">
        <v>1824.775664046</v>
      </c>
      <c r="AO164" s="57">
        <v>1.3484082999999999E-2</v>
      </c>
      <c r="AP164" s="57">
        <v>592.41033974599998</v>
      </c>
      <c r="AQ164" s="57">
        <v>1368.5817480339999</v>
      </c>
      <c r="AR164" s="57">
        <v>0</v>
      </c>
      <c r="AS164" s="57">
        <v>0.29252630200000002</v>
      </c>
      <c r="AT164" s="57">
        <v>0.67579198100000004</v>
      </c>
      <c r="AU164" s="57">
        <v>0</v>
      </c>
      <c r="AV164" s="57">
        <v>62.119999999000001</v>
      </c>
      <c r="AW164" s="57">
        <v>4.1849999990000004</v>
      </c>
      <c r="AX164" s="57">
        <v>0</v>
      </c>
      <c r="AY164" s="57">
        <v>18.171733859</v>
      </c>
      <c r="AZ164" s="57">
        <v>2.8281894420000002</v>
      </c>
      <c r="BA164" s="57">
        <v>0</v>
      </c>
      <c r="BB164" s="57">
        <v>20.999923300999999</v>
      </c>
      <c r="BC164" s="57">
        <v>0</v>
      </c>
      <c r="BD164" s="57">
        <v>0</v>
      </c>
      <c r="BE164" s="57">
        <v>0</v>
      </c>
      <c r="BF164" s="57">
        <v>1.050856483</v>
      </c>
      <c r="BG164" s="57">
        <v>0.52499808299999995</v>
      </c>
      <c r="BH164" s="57">
        <v>1.5758545660000001</v>
      </c>
      <c r="BI164" s="57">
        <v>0</v>
      </c>
      <c r="BJ164" s="57">
        <v>0</v>
      </c>
      <c r="BK164" s="57">
        <v>0</v>
      </c>
      <c r="BL164" s="57">
        <v>0</v>
      </c>
      <c r="BM164" s="57">
        <v>0</v>
      </c>
      <c r="BN164" s="57">
        <v>0</v>
      </c>
      <c r="BO164" s="57">
        <v>0</v>
      </c>
      <c r="BP164" s="57">
        <v>19.424068735999999</v>
      </c>
      <c r="BQ164" s="57">
        <v>5.3434885830000001</v>
      </c>
      <c r="BR164" s="57">
        <v>2.9268863839999999</v>
      </c>
      <c r="BS164" s="57">
        <v>19.424068735999999</v>
      </c>
      <c r="BT164" s="57">
        <v>5.3434885830000001</v>
      </c>
      <c r="BU164" s="57">
        <v>2.9268863839999999</v>
      </c>
    </row>
    <row r="165" spans="1:73" x14ac:dyDescent="0.25">
      <c r="A165" s="57">
        <v>6</v>
      </c>
      <c r="B165" s="57">
        <v>42285341770000</v>
      </c>
      <c r="C165" s="57" t="s">
        <v>147</v>
      </c>
      <c r="D165" s="57" t="s">
        <v>148</v>
      </c>
      <c r="E165" s="57" t="s">
        <v>149</v>
      </c>
      <c r="F165" s="57">
        <v>0</v>
      </c>
      <c r="G165" s="57" t="s">
        <v>67</v>
      </c>
      <c r="H165" s="57" t="s">
        <v>150</v>
      </c>
      <c r="I165" s="57" t="s">
        <v>151</v>
      </c>
      <c r="J165" s="57" t="s">
        <v>152</v>
      </c>
      <c r="K165" s="57" t="s">
        <v>51</v>
      </c>
      <c r="L165" s="57" t="s">
        <v>153</v>
      </c>
      <c r="M165" s="57" t="s">
        <v>154</v>
      </c>
      <c r="N165" s="57" t="s">
        <v>155</v>
      </c>
      <c r="P165" s="57" t="s">
        <v>156</v>
      </c>
      <c r="Q165" s="57" t="s">
        <v>157</v>
      </c>
      <c r="R165" s="57" t="s">
        <v>158</v>
      </c>
      <c r="S165" s="57" t="s">
        <v>159</v>
      </c>
      <c r="U165" s="57" t="s">
        <v>160</v>
      </c>
      <c r="V165" s="57" t="s">
        <v>160</v>
      </c>
      <c r="W165" s="57" t="s">
        <v>160</v>
      </c>
      <c r="X165" s="57" t="s">
        <v>160</v>
      </c>
      <c r="Y165" s="57" t="s">
        <v>160</v>
      </c>
      <c r="Z165" s="57" t="s">
        <v>160</v>
      </c>
      <c r="AA165" s="57" t="s">
        <v>160</v>
      </c>
      <c r="AB165" s="57" t="s">
        <v>160</v>
      </c>
      <c r="AC165" s="57" t="s">
        <v>160</v>
      </c>
      <c r="AD165" s="57" t="s">
        <v>160</v>
      </c>
      <c r="AE165" s="57" t="s">
        <v>160</v>
      </c>
      <c r="AF165" s="57" t="s">
        <v>160</v>
      </c>
      <c r="AG165" s="57" t="s">
        <v>160</v>
      </c>
      <c r="AH165" s="57" t="s">
        <v>160</v>
      </c>
      <c r="AI165" s="57" t="s">
        <v>179</v>
      </c>
      <c r="AL165" s="9">
        <v>50284</v>
      </c>
      <c r="AM165" s="57">
        <v>569.32237944400003</v>
      </c>
      <c r="AN165" s="57">
        <v>1753.658829539</v>
      </c>
      <c r="AO165" s="57">
        <v>1.2958569E-2</v>
      </c>
      <c r="AP165" s="57">
        <v>569.32237944400003</v>
      </c>
      <c r="AQ165" s="57">
        <v>1315.244122154</v>
      </c>
      <c r="AR165" s="57">
        <v>0</v>
      </c>
      <c r="AS165" s="57">
        <v>0.28112569799999998</v>
      </c>
      <c r="AT165" s="57">
        <v>0.64945439500000002</v>
      </c>
      <c r="AU165" s="57">
        <v>0</v>
      </c>
      <c r="AV165" s="57">
        <v>62.120000001000001</v>
      </c>
      <c r="AW165" s="57">
        <v>4.1849999999999996</v>
      </c>
      <c r="AX165" s="57">
        <v>0</v>
      </c>
      <c r="AY165" s="57">
        <v>17.463528344</v>
      </c>
      <c r="AZ165" s="57">
        <v>2.717966643</v>
      </c>
      <c r="BA165" s="57">
        <v>0</v>
      </c>
      <c r="BB165" s="57">
        <v>20.181494987000001</v>
      </c>
      <c r="BC165" s="57">
        <v>0</v>
      </c>
      <c r="BD165" s="57">
        <v>0</v>
      </c>
      <c r="BE165" s="57">
        <v>0</v>
      </c>
      <c r="BF165" s="57">
        <v>1.009901538</v>
      </c>
      <c r="BG165" s="57">
        <v>0.50453737499999995</v>
      </c>
      <c r="BH165" s="57">
        <v>1.514438913</v>
      </c>
      <c r="BI165" s="57">
        <v>0</v>
      </c>
      <c r="BJ165" s="57">
        <v>0</v>
      </c>
      <c r="BK165" s="57">
        <v>0</v>
      </c>
      <c r="BL165" s="57">
        <v>0</v>
      </c>
      <c r="BM165" s="57">
        <v>0</v>
      </c>
      <c r="BN165" s="57">
        <v>0</v>
      </c>
      <c r="BO165" s="57">
        <v>0</v>
      </c>
      <c r="BP165" s="57">
        <v>18.667056074000001</v>
      </c>
      <c r="BQ165" s="57">
        <v>5.0951937340000004</v>
      </c>
      <c r="BR165" s="57">
        <v>2.7807121929999998</v>
      </c>
      <c r="BS165" s="57">
        <v>18.667056074000001</v>
      </c>
      <c r="BT165" s="57">
        <v>5.0951937340000004</v>
      </c>
      <c r="BU165" s="57">
        <v>2.7807121929999998</v>
      </c>
    </row>
    <row r="166" spans="1:73" x14ac:dyDescent="0.25">
      <c r="A166" s="57">
        <v>6</v>
      </c>
      <c r="B166" s="57">
        <v>42285341770000</v>
      </c>
      <c r="C166" s="57" t="s">
        <v>147</v>
      </c>
      <c r="D166" s="57" t="s">
        <v>148</v>
      </c>
      <c r="E166" s="57" t="s">
        <v>149</v>
      </c>
      <c r="F166" s="57">
        <v>0</v>
      </c>
      <c r="G166" s="57" t="s">
        <v>67</v>
      </c>
      <c r="H166" s="57" t="s">
        <v>150</v>
      </c>
      <c r="I166" s="57" t="s">
        <v>151</v>
      </c>
      <c r="J166" s="57" t="s">
        <v>152</v>
      </c>
      <c r="K166" s="57" t="s">
        <v>51</v>
      </c>
      <c r="L166" s="57" t="s">
        <v>153</v>
      </c>
      <c r="M166" s="57" t="s">
        <v>154</v>
      </c>
      <c r="N166" s="57" t="s">
        <v>155</v>
      </c>
      <c r="P166" s="57" t="s">
        <v>156</v>
      </c>
      <c r="Q166" s="57" t="s">
        <v>157</v>
      </c>
      <c r="R166" s="57" t="s">
        <v>158</v>
      </c>
      <c r="S166" s="57" t="s">
        <v>159</v>
      </c>
      <c r="U166" s="57" t="s">
        <v>160</v>
      </c>
      <c r="V166" s="57" t="s">
        <v>160</v>
      </c>
      <c r="W166" s="57" t="s">
        <v>160</v>
      </c>
      <c r="X166" s="57" t="s">
        <v>160</v>
      </c>
      <c r="Y166" s="57" t="s">
        <v>160</v>
      </c>
      <c r="Z166" s="57" t="s">
        <v>160</v>
      </c>
      <c r="AA166" s="57" t="s">
        <v>160</v>
      </c>
      <c r="AB166" s="57" t="s">
        <v>160</v>
      </c>
      <c r="AC166" s="57" t="s">
        <v>160</v>
      </c>
      <c r="AD166" s="57" t="s">
        <v>160</v>
      </c>
      <c r="AE166" s="57" t="s">
        <v>160</v>
      </c>
      <c r="AF166" s="57" t="s">
        <v>160</v>
      </c>
      <c r="AG166" s="57" t="s">
        <v>160</v>
      </c>
      <c r="AH166" s="57" t="s">
        <v>160</v>
      </c>
      <c r="AI166" s="57" t="s">
        <v>179</v>
      </c>
      <c r="AL166" s="9">
        <v>50314</v>
      </c>
      <c r="AM166" s="57">
        <v>584.217920994</v>
      </c>
      <c r="AN166" s="57">
        <v>1799.54091481</v>
      </c>
      <c r="AO166" s="57">
        <v>1.3297613E-2</v>
      </c>
      <c r="AP166" s="57">
        <v>584.217920994</v>
      </c>
      <c r="AQ166" s="57">
        <v>1349.6556861080001</v>
      </c>
      <c r="AR166" s="57">
        <v>0</v>
      </c>
      <c r="AS166" s="57">
        <v>0.28848096699999998</v>
      </c>
      <c r="AT166" s="57">
        <v>0.66644648100000003</v>
      </c>
      <c r="AU166" s="57">
        <v>0</v>
      </c>
      <c r="AV166" s="57">
        <v>62.12</v>
      </c>
      <c r="AW166" s="57">
        <v>4.1849999999999996</v>
      </c>
      <c r="AX166" s="57">
        <v>0</v>
      </c>
      <c r="AY166" s="57">
        <v>17.920437682999999</v>
      </c>
      <c r="AZ166" s="57">
        <v>2.7890785239999998</v>
      </c>
      <c r="BA166" s="57">
        <v>0</v>
      </c>
      <c r="BB166" s="57">
        <v>20.709516207</v>
      </c>
      <c r="BC166" s="57">
        <v>0</v>
      </c>
      <c r="BD166" s="57">
        <v>0</v>
      </c>
      <c r="BE166" s="57">
        <v>0</v>
      </c>
      <c r="BF166" s="57">
        <v>1.036324231</v>
      </c>
      <c r="BG166" s="57">
        <v>0.51773790500000005</v>
      </c>
      <c r="BH166" s="57">
        <v>1.554062136</v>
      </c>
      <c r="BI166" s="57">
        <v>0</v>
      </c>
      <c r="BJ166" s="57">
        <v>0</v>
      </c>
      <c r="BK166" s="57">
        <v>0</v>
      </c>
      <c r="BL166" s="57">
        <v>0</v>
      </c>
      <c r="BM166" s="57">
        <v>0</v>
      </c>
      <c r="BN166" s="57">
        <v>0</v>
      </c>
      <c r="BO166" s="57">
        <v>0</v>
      </c>
      <c r="BP166" s="57">
        <v>19.155454071000001</v>
      </c>
      <c r="BQ166" s="57">
        <v>5.1863782110000001</v>
      </c>
      <c r="BR166" s="57">
        <v>2.8198176840000002</v>
      </c>
      <c r="BS166" s="57">
        <v>19.155454071000001</v>
      </c>
      <c r="BT166" s="57">
        <v>5.1863782110000001</v>
      </c>
      <c r="BU166" s="57">
        <v>2.8198176840000002</v>
      </c>
    </row>
    <row r="167" spans="1:73" x14ac:dyDescent="0.25">
      <c r="A167" s="57">
        <v>6</v>
      </c>
      <c r="B167" s="57">
        <v>42285341770000</v>
      </c>
      <c r="C167" s="57" t="s">
        <v>147</v>
      </c>
      <c r="D167" s="57" t="s">
        <v>148</v>
      </c>
      <c r="E167" s="57" t="s">
        <v>149</v>
      </c>
      <c r="F167" s="57">
        <v>0</v>
      </c>
      <c r="G167" s="57" t="s">
        <v>67</v>
      </c>
      <c r="H167" s="57" t="s">
        <v>150</v>
      </c>
      <c r="I167" s="57" t="s">
        <v>151</v>
      </c>
      <c r="J167" s="57" t="s">
        <v>152</v>
      </c>
      <c r="K167" s="57" t="s">
        <v>51</v>
      </c>
      <c r="L167" s="57" t="s">
        <v>153</v>
      </c>
      <c r="M167" s="57" t="s">
        <v>154</v>
      </c>
      <c r="N167" s="57" t="s">
        <v>155</v>
      </c>
      <c r="P167" s="57" t="s">
        <v>156</v>
      </c>
      <c r="Q167" s="57" t="s">
        <v>157</v>
      </c>
      <c r="R167" s="57" t="s">
        <v>158</v>
      </c>
      <c r="S167" s="57" t="s">
        <v>159</v>
      </c>
      <c r="U167" s="57" t="s">
        <v>160</v>
      </c>
      <c r="V167" s="57" t="s">
        <v>160</v>
      </c>
      <c r="W167" s="57" t="s">
        <v>160</v>
      </c>
      <c r="X167" s="57" t="s">
        <v>160</v>
      </c>
      <c r="Y167" s="57" t="s">
        <v>160</v>
      </c>
      <c r="Z167" s="57" t="s">
        <v>160</v>
      </c>
      <c r="AA167" s="57" t="s">
        <v>160</v>
      </c>
      <c r="AB167" s="57" t="s">
        <v>160</v>
      </c>
      <c r="AC167" s="57" t="s">
        <v>160</v>
      </c>
      <c r="AD167" s="57" t="s">
        <v>160</v>
      </c>
      <c r="AE167" s="57" t="s">
        <v>160</v>
      </c>
      <c r="AF167" s="57" t="s">
        <v>160</v>
      </c>
      <c r="AG167" s="57" t="s">
        <v>160</v>
      </c>
      <c r="AH167" s="57" t="s">
        <v>160</v>
      </c>
      <c r="AI167" s="57" t="s">
        <v>179</v>
      </c>
      <c r="AL167" s="9">
        <v>50345</v>
      </c>
      <c r="AM167" s="57">
        <v>561.44924316599997</v>
      </c>
      <c r="AN167" s="57">
        <v>1729.4075521459999</v>
      </c>
      <c r="AO167" s="57">
        <v>1.2779366E-2</v>
      </c>
      <c r="AP167" s="57">
        <v>561.44924316599997</v>
      </c>
      <c r="AQ167" s="57">
        <v>1297.055664109</v>
      </c>
      <c r="AR167" s="57">
        <v>0</v>
      </c>
      <c r="AS167" s="57">
        <v>0.27723802199999997</v>
      </c>
      <c r="AT167" s="57">
        <v>0.64047311600000001</v>
      </c>
      <c r="AU167" s="57">
        <v>0</v>
      </c>
      <c r="AV167" s="57">
        <v>62.120000001000001</v>
      </c>
      <c r="AW167" s="57">
        <v>4.1849999990000004</v>
      </c>
      <c r="AX167" s="57">
        <v>0</v>
      </c>
      <c r="AY167" s="57">
        <v>17.222025913</v>
      </c>
      <c r="AZ167" s="57">
        <v>2.6803799920000002</v>
      </c>
      <c r="BA167" s="57">
        <v>0</v>
      </c>
      <c r="BB167" s="57">
        <v>19.902405904999998</v>
      </c>
      <c r="BC167" s="57">
        <v>0</v>
      </c>
      <c r="BD167" s="57">
        <v>0</v>
      </c>
      <c r="BE167" s="57">
        <v>0</v>
      </c>
      <c r="BF167" s="57">
        <v>0.99593565100000003</v>
      </c>
      <c r="BG167" s="57">
        <v>0.49756014799999998</v>
      </c>
      <c r="BH167" s="57">
        <v>1.4934957980000001</v>
      </c>
      <c r="BI167" s="57">
        <v>0</v>
      </c>
      <c r="BJ167" s="57">
        <v>0</v>
      </c>
      <c r="BK167" s="57">
        <v>0</v>
      </c>
      <c r="BL167" s="57">
        <v>0</v>
      </c>
      <c r="BM167" s="57">
        <v>0</v>
      </c>
      <c r="BN167" s="57">
        <v>0</v>
      </c>
      <c r="BO167" s="57">
        <v>0</v>
      </c>
      <c r="BP167" s="57">
        <v>18.408910107000001</v>
      </c>
      <c r="BQ167" s="57">
        <v>4.9453837790000001</v>
      </c>
      <c r="BR167" s="57">
        <v>2.6789907049999999</v>
      </c>
      <c r="BS167" s="57">
        <v>18.408910107000001</v>
      </c>
      <c r="BT167" s="57">
        <v>4.9453837790000001</v>
      </c>
      <c r="BU167" s="57">
        <v>2.6789907049999999</v>
      </c>
    </row>
    <row r="168" spans="1:73" x14ac:dyDescent="0.25">
      <c r="A168" s="57">
        <v>6</v>
      </c>
      <c r="B168" s="57">
        <v>42285341770000</v>
      </c>
      <c r="C168" s="57" t="s">
        <v>147</v>
      </c>
      <c r="D168" s="57" t="s">
        <v>148</v>
      </c>
      <c r="E168" s="57" t="s">
        <v>149</v>
      </c>
      <c r="F168" s="57">
        <v>0</v>
      </c>
      <c r="G168" s="57" t="s">
        <v>67</v>
      </c>
      <c r="H168" s="57" t="s">
        <v>150</v>
      </c>
      <c r="I168" s="57" t="s">
        <v>151</v>
      </c>
      <c r="J168" s="57" t="s">
        <v>152</v>
      </c>
      <c r="K168" s="57" t="s">
        <v>51</v>
      </c>
      <c r="L168" s="57" t="s">
        <v>153</v>
      </c>
      <c r="M168" s="57" t="s">
        <v>154</v>
      </c>
      <c r="N168" s="57" t="s">
        <v>155</v>
      </c>
      <c r="P168" s="57" t="s">
        <v>156</v>
      </c>
      <c r="Q168" s="57" t="s">
        <v>157</v>
      </c>
      <c r="R168" s="57" t="s">
        <v>158</v>
      </c>
      <c r="S168" s="57" t="s">
        <v>159</v>
      </c>
      <c r="U168" s="57" t="s">
        <v>160</v>
      </c>
      <c r="V168" s="57" t="s">
        <v>160</v>
      </c>
      <c r="W168" s="57" t="s">
        <v>160</v>
      </c>
      <c r="X168" s="57" t="s">
        <v>160</v>
      </c>
      <c r="Y168" s="57" t="s">
        <v>160</v>
      </c>
      <c r="Z168" s="57" t="s">
        <v>160</v>
      </c>
      <c r="AA168" s="57" t="s">
        <v>160</v>
      </c>
      <c r="AB168" s="57" t="s">
        <v>160</v>
      </c>
      <c r="AC168" s="57" t="s">
        <v>160</v>
      </c>
      <c r="AD168" s="57" t="s">
        <v>160</v>
      </c>
      <c r="AE168" s="57" t="s">
        <v>160</v>
      </c>
      <c r="AF168" s="57" t="s">
        <v>160</v>
      </c>
      <c r="AG168" s="57" t="s">
        <v>160</v>
      </c>
      <c r="AH168" s="57" t="s">
        <v>160</v>
      </c>
      <c r="AI168" s="57" t="s">
        <v>179</v>
      </c>
      <c r="AL168" s="9">
        <v>50375</v>
      </c>
      <c r="AM168" s="57">
        <v>576.13879487199995</v>
      </c>
      <c r="AN168" s="57">
        <v>1774.6551359069999</v>
      </c>
      <c r="AO168" s="57">
        <v>1.3113720000000001E-2</v>
      </c>
      <c r="AP168" s="57">
        <v>576.13879487199995</v>
      </c>
      <c r="AQ168" s="57">
        <v>1330.9913519300001</v>
      </c>
      <c r="AR168" s="57">
        <v>0</v>
      </c>
      <c r="AS168" s="57">
        <v>0.28449157600000002</v>
      </c>
      <c r="AT168" s="57">
        <v>0.65723021999999998</v>
      </c>
      <c r="AU168" s="57">
        <v>0</v>
      </c>
      <c r="AV168" s="57">
        <v>62.12</v>
      </c>
      <c r="AW168" s="57">
        <v>4.1849999999999996</v>
      </c>
      <c r="AX168" s="57">
        <v>0</v>
      </c>
      <c r="AY168" s="57">
        <v>17.672616671</v>
      </c>
      <c r="AZ168" s="57">
        <v>2.7505084690000001</v>
      </c>
      <c r="BA168" s="57">
        <v>0</v>
      </c>
      <c r="BB168" s="57">
        <v>20.423125141</v>
      </c>
      <c r="BC168" s="57">
        <v>0</v>
      </c>
      <c r="BD168" s="57">
        <v>0</v>
      </c>
      <c r="BE168" s="57">
        <v>0</v>
      </c>
      <c r="BF168" s="57">
        <v>1.021992945</v>
      </c>
      <c r="BG168" s="57">
        <v>0.51057812899999999</v>
      </c>
      <c r="BH168" s="57">
        <v>1.532571074</v>
      </c>
      <c r="BI168" s="57">
        <v>0</v>
      </c>
      <c r="BJ168" s="57">
        <v>0</v>
      </c>
      <c r="BK168" s="57">
        <v>0</v>
      </c>
      <c r="BL168" s="57">
        <v>0</v>
      </c>
      <c r="BM168" s="57">
        <v>0</v>
      </c>
      <c r="BN168" s="57">
        <v>0</v>
      </c>
      <c r="BO168" s="57">
        <v>0</v>
      </c>
      <c r="BP168" s="57">
        <v>18.890554067</v>
      </c>
      <c r="BQ168" s="57">
        <v>5.0338872300000004</v>
      </c>
      <c r="BR168" s="57">
        <v>2.7166656740000001</v>
      </c>
      <c r="BS168" s="57">
        <v>18.890554067</v>
      </c>
      <c r="BT168" s="57">
        <v>5.0338872300000004</v>
      </c>
      <c r="BU168" s="57">
        <v>2.7166656740000001</v>
      </c>
    </row>
    <row r="169" spans="1:73" x14ac:dyDescent="0.25">
      <c r="A169" s="57">
        <v>6</v>
      </c>
      <c r="B169" s="57">
        <v>42285341770000</v>
      </c>
      <c r="C169" s="57" t="s">
        <v>147</v>
      </c>
      <c r="D169" s="57" t="s">
        <v>148</v>
      </c>
      <c r="E169" s="57" t="s">
        <v>149</v>
      </c>
      <c r="F169" s="57">
        <v>0</v>
      </c>
      <c r="G169" s="57" t="s">
        <v>67</v>
      </c>
      <c r="H169" s="57" t="s">
        <v>150</v>
      </c>
      <c r="I169" s="57" t="s">
        <v>151</v>
      </c>
      <c r="J169" s="57" t="s">
        <v>152</v>
      </c>
      <c r="K169" s="57" t="s">
        <v>51</v>
      </c>
      <c r="L169" s="57" t="s">
        <v>153</v>
      </c>
      <c r="M169" s="57" t="s">
        <v>154</v>
      </c>
      <c r="N169" s="57" t="s">
        <v>155</v>
      </c>
      <c r="P169" s="57" t="s">
        <v>156</v>
      </c>
      <c r="Q169" s="57" t="s">
        <v>157</v>
      </c>
      <c r="R169" s="57" t="s">
        <v>158</v>
      </c>
      <c r="S169" s="57" t="s">
        <v>159</v>
      </c>
      <c r="U169" s="57" t="s">
        <v>160</v>
      </c>
      <c r="V169" s="57" t="s">
        <v>160</v>
      </c>
      <c r="W169" s="57" t="s">
        <v>160</v>
      </c>
      <c r="X169" s="57" t="s">
        <v>160</v>
      </c>
      <c r="Y169" s="57" t="s">
        <v>160</v>
      </c>
      <c r="Z169" s="57" t="s">
        <v>160</v>
      </c>
      <c r="AA169" s="57" t="s">
        <v>160</v>
      </c>
      <c r="AB169" s="57" t="s">
        <v>160</v>
      </c>
      <c r="AC169" s="57" t="s">
        <v>160</v>
      </c>
      <c r="AD169" s="57" t="s">
        <v>160</v>
      </c>
      <c r="AE169" s="57" t="s">
        <v>160</v>
      </c>
      <c r="AF169" s="57" t="s">
        <v>160</v>
      </c>
      <c r="AG169" s="57" t="s">
        <v>160</v>
      </c>
      <c r="AH169" s="57" t="s">
        <v>160</v>
      </c>
      <c r="AI169" s="57" t="s">
        <v>179</v>
      </c>
      <c r="AL169" s="9">
        <v>50406</v>
      </c>
      <c r="AM169" s="57">
        <v>572.07592379200003</v>
      </c>
      <c r="AN169" s="57">
        <v>1762.1404517860001</v>
      </c>
      <c r="AO169" s="57">
        <v>1.3021244E-2</v>
      </c>
      <c r="AP169" s="57">
        <v>572.07592379200003</v>
      </c>
      <c r="AQ169" s="57">
        <v>1321.6053388400001</v>
      </c>
      <c r="AR169" s="57">
        <v>0</v>
      </c>
      <c r="AS169" s="57">
        <v>0.28248537000000001</v>
      </c>
      <c r="AT169" s="57">
        <v>0.6525955</v>
      </c>
      <c r="AU169" s="57">
        <v>0</v>
      </c>
      <c r="AV169" s="57">
        <v>62.119999999000001</v>
      </c>
      <c r="AW169" s="57">
        <v>4.1850000009999997</v>
      </c>
      <c r="AX169" s="57">
        <v>0</v>
      </c>
      <c r="AY169" s="57">
        <v>17.547991209999999</v>
      </c>
      <c r="AZ169" s="57">
        <v>2.7311121690000002</v>
      </c>
      <c r="BA169" s="57">
        <v>0</v>
      </c>
      <c r="BB169" s="57">
        <v>20.279103377999999</v>
      </c>
      <c r="BC169" s="57">
        <v>0</v>
      </c>
      <c r="BD169" s="57">
        <v>0</v>
      </c>
      <c r="BE169" s="57">
        <v>0</v>
      </c>
      <c r="BF169" s="57">
        <v>1.014785957</v>
      </c>
      <c r="BG169" s="57">
        <v>0.50697758400000004</v>
      </c>
      <c r="BH169" s="57">
        <v>1.5217635410000001</v>
      </c>
      <c r="BI169" s="57">
        <v>0</v>
      </c>
      <c r="BJ169" s="57">
        <v>0</v>
      </c>
      <c r="BK169" s="57">
        <v>0</v>
      </c>
      <c r="BL169" s="57">
        <v>0</v>
      </c>
      <c r="BM169" s="57">
        <v>0</v>
      </c>
      <c r="BN169" s="57">
        <v>0</v>
      </c>
      <c r="BO169" s="57">
        <v>0</v>
      </c>
      <c r="BP169" s="57">
        <v>18.757339837</v>
      </c>
      <c r="BQ169" s="57">
        <v>4.9581184289999998</v>
      </c>
      <c r="BR169" s="57">
        <v>2.6656990399999998</v>
      </c>
      <c r="BS169" s="57">
        <v>18.757339837</v>
      </c>
      <c r="BT169" s="57">
        <v>4.9581184289999998</v>
      </c>
      <c r="BU169" s="57">
        <v>2.6656990399999998</v>
      </c>
    </row>
    <row r="170" spans="1:73" x14ac:dyDescent="0.25">
      <c r="A170" s="57">
        <v>6</v>
      </c>
      <c r="B170" s="57">
        <v>42285341770000</v>
      </c>
      <c r="C170" s="57" t="s">
        <v>147</v>
      </c>
      <c r="D170" s="57" t="s">
        <v>148</v>
      </c>
      <c r="E170" s="57" t="s">
        <v>149</v>
      </c>
      <c r="F170" s="57">
        <v>0</v>
      </c>
      <c r="G170" s="57" t="s">
        <v>67</v>
      </c>
      <c r="H170" s="57" t="s">
        <v>150</v>
      </c>
      <c r="I170" s="57" t="s">
        <v>151</v>
      </c>
      <c r="J170" s="57" t="s">
        <v>152</v>
      </c>
      <c r="K170" s="57" t="s">
        <v>51</v>
      </c>
      <c r="L170" s="57" t="s">
        <v>153</v>
      </c>
      <c r="M170" s="57" t="s">
        <v>154</v>
      </c>
      <c r="N170" s="57" t="s">
        <v>155</v>
      </c>
      <c r="P170" s="57" t="s">
        <v>156</v>
      </c>
      <c r="Q170" s="57" t="s">
        <v>157</v>
      </c>
      <c r="R170" s="57" t="s">
        <v>158</v>
      </c>
      <c r="S170" s="57" t="s">
        <v>159</v>
      </c>
      <c r="U170" s="57" t="s">
        <v>160</v>
      </c>
      <c r="V170" s="57" t="s">
        <v>160</v>
      </c>
      <c r="W170" s="57" t="s">
        <v>160</v>
      </c>
      <c r="X170" s="57" t="s">
        <v>160</v>
      </c>
      <c r="Y170" s="57" t="s">
        <v>160</v>
      </c>
      <c r="Z170" s="57" t="s">
        <v>160</v>
      </c>
      <c r="AA170" s="57" t="s">
        <v>160</v>
      </c>
      <c r="AB170" s="57" t="s">
        <v>160</v>
      </c>
      <c r="AC170" s="57" t="s">
        <v>160</v>
      </c>
      <c r="AD170" s="57" t="s">
        <v>160</v>
      </c>
      <c r="AE170" s="57" t="s">
        <v>160</v>
      </c>
      <c r="AF170" s="57" t="s">
        <v>160</v>
      </c>
      <c r="AG170" s="57" t="s">
        <v>160</v>
      </c>
      <c r="AH170" s="57" t="s">
        <v>160</v>
      </c>
      <c r="AI170" s="57" t="s">
        <v>179</v>
      </c>
      <c r="AL170" s="9">
        <v>50437</v>
      </c>
      <c r="AM170" s="57">
        <v>513.24544903799995</v>
      </c>
      <c r="AN170" s="57">
        <v>1580.9275129959999</v>
      </c>
      <c r="AO170" s="57">
        <v>1.168218E-2</v>
      </c>
      <c r="AP170" s="57">
        <v>513.24544903799995</v>
      </c>
      <c r="AQ170" s="57">
        <v>1185.695634747</v>
      </c>
      <c r="AR170" s="57">
        <v>0</v>
      </c>
      <c r="AS170" s="57">
        <v>0.25343547</v>
      </c>
      <c r="AT170" s="57">
        <v>0.58548464700000002</v>
      </c>
      <c r="AU170" s="57">
        <v>0</v>
      </c>
      <c r="AV170" s="57">
        <v>62.119999997999997</v>
      </c>
      <c r="AW170" s="57">
        <v>4.1850000009999997</v>
      </c>
      <c r="AX170" s="57">
        <v>0</v>
      </c>
      <c r="AY170" s="57">
        <v>15.743411414000001</v>
      </c>
      <c r="AZ170" s="57">
        <v>2.4502532499999998</v>
      </c>
      <c r="BA170" s="57">
        <v>0</v>
      </c>
      <c r="BB170" s="57">
        <v>18.193664664</v>
      </c>
      <c r="BC170" s="57">
        <v>0</v>
      </c>
      <c r="BD170" s="57">
        <v>0</v>
      </c>
      <c r="BE170" s="57">
        <v>0</v>
      </c>
      <c r="BF170" s="57">
        <v>0.91042858500000001</v>
      </c>
      <c r="BG170" s="57">
        <v>0.45484161699999998</v>
      </c>
      <c r="BH170" s="57">
        <v>1.365270202</v>
      </c>
      <c r="BI170" s="57">
        <v>0</v>
      </c>
      <c r="BJ170" s="57">
        <v>0</v>
      </c>
      <c r="BK170" s="57">
        <v>0</v>
      </c>
      <c r="BL170" s="57">
        <v>0</v>
      </c>
      <c r="BM170" s="57">
        <v>0</v>
      </c>
      <c r="BN170" s="57">
        <v>0</v>
      </c>
      <c r="BO170" s="57">
        <v>0</v>
      </c>
      <c r="BP170" s="57">
        <v>16.828394461999999</v>
      </c>
      <c r="BQ170" s="57">
        <v>4.4158587870000003</v>
      </c>
      <c r="BR170" s="57">
        <v>2.366080228</v>
      </c>
      <c r="BS170" s="57">
        <v>16.828394461999999</v>
      </c>
      <c r="BT170" s="57">
        <v>4.4158587870000003</v>
      </c>
      <c r="BU170" s="57">
        <v>2.366080228</v>
      </c>
    </row>
    <row r="171" spans="1:73" x14ac:dyDescent="0.25">
      <c r="A171" s="57">
        <v>6</v>
      </c>
      <c r="B171" s="57">
        <v>42285341770000</v>
      </c>
      <c r="C171" s="57" t="s">
        <v>147</v>
      </c>
      <c r="D171" s="57" t="s">
        <v>148</v>
      </c>
      <c r="E171" s="57" t="s">
        <v>149</v>
      </c>
      <c r="F171" s="57">
        <v>0</v>
      </c>
      <c r="G171" s="57" t="s">
        <v>67</v>
      </c>
      <c r="H171" s="57" t="s">
        <v>150</v>
      </c>
      <c r="I171" s="57" t="s">
        <v>151</v>
      </c>
      <c r="J171" s="57" t="s">
        <v>152</v>
      </c>
      <c r="K171" s="57" t="s">
        <v>51</v>
      </c>
      <c r="L171" s="57" t="s">
        <v>153</v>
      </c>
      <c r="M171" s="57" t="s">
        <v>154</v>
      </c>
      <c r="N171" s="57" t="s">
        <v>155</v>
      </c>
      <c r="P171" s="57" t="s">
        <v>156</v>
      </c>
      <c r="Q171" s="57" t="s">
        <v>157</v>
      </c>
      <c r="R171" s="57" t="s">
        <v>158</v>
      </c>
      <c r="S171" s="57" t="s">
        <v>159</v>
      </c>
      <c r="U171" s="57" t="s">
        <v>160</v>
      </c>
      <c r="V171" s="57" t="s">
        <v>160</v>
      </c>
      <c r="W171" s="57" t="s">
        <v>160</v>
      </c>
      <c r="X171" s="57" t="s">
        <v>160</v>
      </c>
      <c r="Y171" s="57" t="s">
        <v>160</v>
      </c>
      <c r="Z171" s="57" t="s">
        <v>160</v>
      </c>
      <c r="AA171" s="57" t="s">
        <v>160</v>
      </c>
      <c r="AB171" s="57" t="s">
        <v>160</v>
      </c>
      <c r="AC171" s="57" t="s">
        <v>160</v>
      </c>
      <c r="AD171" s="57" t="s">
        <v>160</v>
      </c>
      <c r="AE171" s="57" t="s">
        <v>160</v>
      </c>
      <c r="AF171" s="57" t="s">
        <v>160</v>
      </c>
      <c r="AG171" s="57" t="s">
        <v>160</v>
      </c>
      <c r="AH171" s="57" t="s">
        <v>160</v>
      </c>
      <c r="AI171" s="57" t="s">
        <v>179</v>
      </c>
      <c r="AL171" s="9">
        <v>50465</v>
      </c>
      <c r="AM171" s="57">
        <v>564.42234993700004</v>
      </c>
      <c r="AN171" s="57">
        <v>1738.565482922</v>
      </c>
      <c r="AO171" s="57">
        <v>1.2847038E-2</v>
      </c>
      <c r="AP171" s="57">
        <v>564.42234993700004</v>
      </c>
      <c r="AQ171" s="57">
        <v>1303.9241121919999</v>
      </c>
      <c r="AR171" s="57">
        <v>0</v>
      </c>
      <c r="AS171" s="57">
        <v>0.27870611200000001</v>
      </c>
      <c r="AT171" s="57">
        <v>0.64386468699999999</v>
      </c>
      <c r="AU171" s="57">
        <v>0</v>
      </c>
      <c r="AV171" s="57">
        <v>62.119999997999997</v>
      </c>
      <c r="AW171" s="57">
        <v>4.1849999999999996</v>
      </c>
      <c r="AX171" s="57">
        <v>0</v>
      </c>
      <c r="AY171" s="57">
        <v>17.313223688000001</v>
      </c>
      <c r="AZ171" s="57">
        <v>2.6945737169999999</v>
      </c>
      <c r="BA171" s="57">
        <v>0</v>
      </c>
      <c r="BB171" s="57">
        <v>20.007797405000002</v>
      </c>
      <c r="BC171" s="57">
        <v>0</v>
      </c>
      <c r="BD171" s="57">
        <v>0</v>
      </c>
      <c r="BE171" s="57">
        <v>0</v>
      </c>
      <c r="BF171" s="57">
        <v>1.0012095430000001</v>
      </c>
      <c r="BG171" s="57">
        <v>0.50019493500000001</v>
      </c>
      <c r="BH171" s="57">
        <v>1.501404478</v>
      </c>
      <c r="BI171" s="57">
        <v>0</v>
      </c>
      <c r="BJ171" s="57">
        <v>0</v>
      </c>
      <c r="BK171" s="57">
        <v>0</v>
      </c>
      <c r="BL171" s="57">
        <v>0</v>
      </c>
      <c r="BM171" s="57">
        <v>0</v>
      </c>
      <c r="BN171" s="57">
        <v>0</v>
      </c>
      <c r="BO171" s="57">
        <v>0</v>
      </c>
      <c r="BP171" s="57">
        <v>18.506392927</v>
      </c>
      <c r="BQ171" s="57">
        <v>4.8170497900000004</v>
      </c>
      <c r="BR171" s="57">
        <v>2.5713247570000002</v>
      </c>
      <c r="BS171" s="57">
        <v>18.506392927</v>
      </c>
      <c r="BT171" s="57">
        <v>4.8170497900000004</v>
      </c>
      <c r="BU171" s="57">
        <v>2.5713247570000002</v>
      </c>
    </row>
    <row r="172" spans="1:73" x14ac:dyDescent="0.25">
      <c r="A172" s="57">
        <v>6</v>
      </c>
      <c r="B172" s="57">
        <v>42285341770000</v>
      </c>
      <c r="C172" s="57" t="s">
        <v>147</v>
      </c>
      <c r="D172" s="57" t="s">
        <v>148</v>
      </c>
      <c r="E172" s="57" t="s">
        <v>149</v>
      </c>
      <c r="F172" s="57">
        <v>0</v>
      </c>
      <c r="G172" s="57" t="s">
        <v>67</v>
      </c>
      <c r="H172" s="57" t="s">
        <v>150</v>
      </c>
      <c r="I172" s="57" t="s">
        <v>151</v>
      </c>
      <c r="J172" s="57" t="s">
        <v>152</v>
      </c>
      <c r="K172" s="57" t="s">
        <v>51</v>
      </c>
      <c r="L172" s="57" t="s">
        <v>153</v>
      </c>
      <c r="M172" s="57" t="s">
        <v>154</v>
      </c>
      <c r="N172" s="57" t="s">
        <v>155</v>
      </c>
      <c r="P172" s="57" t="s">
        <v>156</v>
      </c>
      <c r="Q172" s="57" t="s">
        <v>157</v>
      </c>
      <c r="R172" s="57" t="s">
        <v>158</v>
      </c>
      <c r="S172" s="57" t="s">
        <v>159</v>
      </c>
      <c r="U172" s="57" t="s">
        <v>160</v>
      </c>
      <c r="V172" s="57" t="s">
        <v>160</v>
      </c>
      <c r="W172" s="57" t="s">
        <v>160</v>
      </c>
      <c r="X172" s="57" t="s">
        <v>160</v>
      </c>
      <c r="Y172" s="57" t="s">
        <v>160</v>
      </c>
      <c r="Z172" s="57" t="s">
        <v>160</v>
      </c>
      <c r="AA172" s="57" t="s">
        <v>160</v>
      </c>
      <c r="AB172" s="57" t="s">
        <v>160</v>
      </c>
      <c r="AC172" s="57" t="s">
        <v>160</v>
      </c>
      <c r="AD172" s="57" t="s">
        <v>160</v>
      </c>
      <c r="AE172" s="57" t="s">
        <v>160</v>
      </c>
      <c r="AF172" s="57" t="s">
        <v>160</v>
      </c>
      <c r="AG172" s="57" t="s">
        <v>160</v>
      </c>
      <c r="AH172" s="57" t="s">
        <v>160</v>
      </c>
      <c r="AI172" s="57" t="s">
        <v>179</v>
      </c>
      <c r="AL172" s="9">
        <v>50496</v>
      </c>
      <c r="AM172" s="57">
        <v>542.42516330000001</v>
      </c>
      <c r="AN172" s="57">
        <v>1670.8085108380001</v>
      </c>
      <c r="AO172" s="57">
        <v>1.2346351E-2</v>
      </c>
      <c r="AP172" s="57">
        <v>542.42516330000001</v>
      </c>
      <c r="AQ172" s="57">
        <v>1253.1063831290001</v>
      </c>
      <c r="AR172" s="57">
        <v>0</v>
      </c>
      <c r="AS172" s="57">
        <v>0.26784412099999999</v>
      </c>
      <c r="AT172" s="57">
        <v>0.61877140100000005</v>
      </c>
      <c r="AU172" s="57">
        <v>0</v>
      </c>
      <c r="AV172" s="57">
        <v>62.120000001999998</v>
      </c>
      <c r="AW172" s="57">
        <v>4.1849999999999996</v>
      </c>
      <c r="AX172" s="57">
        <v>0</v>
      </c>
      <c r="AY172" s="57">
        <v>16.638476820000001</v>
      </c>
      <c r="AZ172" s="57">
        <v>2.5895583129999999</v>
      </c>
      <c r="BA172" s="57">
        <v>0</v>
      </c>
      <c r="BB172" s="57">
        <v>19.228035132999999</v>
      </c>
      <c r="BC172" s="57">
        <v>0</v>
      </c>
      <c r="BD172" s="57">
        <v>0</v>
      </c>
      <c r="BE172" s="57">
        <v>0</v>
      </c>
      <c r="BF172" s="57">
        <v>0.96218948500000001</v>
      </c>
      <c r="BG172" s="57">
        <v>0.480700878</v>
      </c>
      <c r="BH172" s="57">
        <v>1.4428903630000001</v>
      </c>
      <c r="BI172" s="57">
        <v>0</v>
      </c>
      <c r="BJ172" s="57">
        <v>0</v>
      </c>
      <c r="BK172" s="57">
        <v>0</v>
      </c>
      <c r="BL172" s="57">
        <v>0</v>
      </c>
      <c r="BM172" s="57">
        <v>0</v>
      </c>
      <c r="BN172" s="57">
        <v>0</v>
      </c>
      <c r="BO172" s="57">
        <v>0</v>
      </c>
      <c r="BP172" s="57">
        <v>17.785144769999999</v>
      </c>
      <c r="BQ172" s="57">
        <v>4.5932168710000001</v>
      </c>
      <c r="BR172" s="57">
        <v>2.4429079809999998</v>
      </c>
      <c r="BS172" s="57">
        <v>17.785144769999999</v>
      </c>
      <c r="BT172" s="57">
        <v>4.5932168710000001</v>
      </c>
      <c r="BU172" s="57">
        <v>2.4429079809999998</v>
      </c>
    </row>
    <row r="173" spans="1:73" x14ac:dyDescent="0.25">
      <c r="A173" s="57">
        <v>6</v>
      </c>
      <c r="B173" s="57">
        <v>42285341770000</v>
      </c>
      <c r="C173" s="57" t="s">
        <v>147</v>
      </c>
      <c r="D173" s="57" t="s">
        <v>148</v>
      </c>
      <c r="E173" s="57" t="s">
        <v>149</v>
      </c>
      <c r="F173" s="57">
        <v>0</v>
      </c>
      <c r="G173" s="57" t="s">
        <v>67</v>
      </c>
      <c r="H173" s="57" t="s">
        <v>150</v>
      </c>
      <c r="I173" s="57" t="s">
        <v>151</v>
      </c>
      <c r="J173" s="57" t="s">
        <v>152</v>
      </c>
      <c r="K173" s="57" t="s">
        <v>51</v>
      </c>
      <c r="L173" s="57" t="s">
        <v>153</v>
      </c>
      <c r="M173" s="57" t="s">
        <v>154</v>
      </c>
      <c r="N173" s="57" t="s">
        <v>155</v>
      </c>
      <c r="P173" s="57" t="s">
        <v>156</v>
      </c>
      <c r="Q173" s="57" t="s">
        <v>157</v>
      </c>
      <c r="R173" s="57" t="s">
        <v>158</v>
      </c>
      <c r="S173" s="57" t="s">
        <v>159</v>
      </c>
      <c r="U173" s="57" t="s">
        <v>160</v>
      </c>
      <c r="V173" s="57" t="s">
        <v>160</v>
      </c>
      <c r="W173" s="57" t="s">
        <v>160</v>
      </c>
      <c r="X173" s="57" t="s">
        <v>160</v>
      </c>
      <c r="Y173" s="57" t="s">
        <v>160</v>
      </c>
      <c r="Z173" s="57" t="s">
        <v>160</v>
      </c>
      <c r="AA173" s="57" t="s">
        <v>160</v>
      </c>
      <c r="AB173" s="57" t="s">
        <v>160</v>
      </c>
      <c r="AC173" s="57" t="s">
        <v>160</v>
      </c>
      <c r="AD173" s="57" t="s">
        <v>160</v>
      </c>
      <c r="AE173" s="57" t="s">
        <v>160</v>
      </c>
      <c r="AF173" s="57" t="s">
        <v>160</v>
      </c>
      <c r="AG173" s="57" t="s">
        <v>160</v>
      </c>
      <c r="AH173" s="57" t="s">
        <v>160</v>
      </c>
      <c r="AI173" s="57" t="s">
        <v>179</v>
      </c>
      <c r="AL173" s="9">
        <v>50526</v>
      </c>
      <c r="AM173" s="57">
        <v>556.61697597</v>
      </c>
      <c r="AN173" s="57">
        <v>1714.5229308129999</v>
      </c>
      <c r="AO173" s="57">
        <v>1.2669377000000001E-2</v>
      </c>
      <c r="AP173" s="57">
        <v>556.61697597</v>
      </c>
      <c r="AQ173" s="57">
        <v>1285.89219811</v>
      </c>
      <c r="AR173" s="57">
        <v>0</v>
      </c>
      <c r="AS173" s="57">
        <v>0.27485189700000001</v>
      </c>
      <c r="AT173" s="57">
        <v>0.63496070900000001</v>
      </c>
      <c r="AU173" s="57">
        <v>0</v>
      </c>
      <c r="AV173" s="57">
        <v>62.120000001000001</v>
      </c>
      <c r="AW173" s="57">
        <v>4.1849999999999996</v>
      </c>
      <c r="AX173" s="57">
        <v>0</v>
      </c>
      <c r="AY173" s="57">
        <v>17.073799815000001</v>
      </c>
      <c r="AZ173" s="57">
        <v>2.657310565</v>
      </c>
      <c r="BA173" s="57">
        <v>0</v>
      </c>
      <c r="BB173" s="57">
        <v>19.731110380000001</v>
      </c>
      <c r="BC173" s="57">
        <v>0</v>
      </c>
      <c r="BD173" s="57">
        <v>0</v>
      </c>
      <c r="BE173" s="57">
        <v>0</v>
      </c>
      <c r="BF173" s="57">
        <v>0.98736385699999996</v>
      </c>
      <c r="BG173" s="57">
        <v>0.49327775899999998</v>
      </c>
      <c r="BH173" s="57">
        <v>1.480641616</v>
      </c>
      <c r="BI173" s="57">
        <v>0</v>
      </c>
      <c r="BJ173" s="57">
        <v>0</v>
      </c>
      <c r="BK173" s="57">
        <v>0</v>
      </c>
      <c r="BL173" s="57">
        <v>0</v>
      </c>
      <c r="BM173" s="57">
        <v>0</v>
      </c>
      <c r="BN173" s="57">
        <v>0</v>
      </c>
      <c r="BO173" s="57">
        <v>0</v>
      </c>
      <c r="BP173" s="57">
        <v>18.250468763000001</v>
      </c>
      <c r="BQ173" s="57">
        <v>4.6754178819999996</v>
      </c>
      <c r="BR173" s="57">
        <v>2.47726289</v>
      </c>
      <c r="BS173" s="57">
        <v>18.250468763000001</v>
      </c>
      <c r="BT173" s="57">
        <v>4.6754178819999996</v>
      </c>
      <c r="BU173" s="57">
        <v>2.47726289</v>
      </c>
    </row>
    <row r="174" spans="1:73" x14ac:dyDescent="0.25">
      <c r="A174" s="57">
        <v>6</v>
      </c>
      <c r="B174" s="57">
        <v>42285341770000</v>
      </c>
      <c r="C174" s="57" t="s">
        <v>147</v>
      </c>
      <c r="D174" s="57" t="s">
        <v>148</v>
      </c>
      <c r="E174" s="57" t="s">
        <v>149</v>
      </c>
      <c r="F174" s="57">
        <v>0</v>
      </c>
      <c r="G174" s="57" t="s">
        <v>67</v>
      </c>
      <c r="H174" s="57" t="s">
        <v>150</v>
      </c>
      <c r="I174" s="57" t="s">
        <v>151</v>
      </c>
      <c r="J174" s="57" t="s">
        <v>152</v>
      </c>
      <c r="K174" s="57" t="s">
        <v>51</v>
      </c>
      <c r="L174" s="57" t="s">
        <v>153</v>
      </c>
      <c r="M174" s="57" t="s">
        <v>154</v>
      </c>
      <c r="N174" s="57" t="s">
        <v>155</v>
      </c>
      <c r="P174" s="57" t="s">
        <v>156</v>
      </c>
      <c r="Q174" s="57" t="s">
        <v>157</v>
      </c>
      <c r="R174" s="57" t="s">
        <v>158</v>
      </c>
      <c r="S174" s="57" t="s">
        <v>159</v>
      </c>
      <c r="U174" s="57" t="s">
        <v>160</v>
      </c>
      <c r="V174" s="57" t="s">
        <v>160</v>
      </c>
      <c r="W174" s="57" t="s">
        <v>160</v>
      </c>
      <c r="X174" s="57" t="s">
        <v>160</v>
      </c>
      <c r="Y174" s="57" t="s">
        <v>160</v>
      </c>
      <c r="Z174" s="57" t="s">
        <v>160</v>
      </c>
      <c r="AA174" s="57" t="s">
        <v>160</v>
      </c>
      <c r="AB174" s="57" t="s">
        <v>160</v>
      </c>
      <c r="AC174" s="57" t="s">
        <v>160</v>
      </c>
      <c r="AD174" s="57" t="s">
        <v>160</v>
      </c>
      <c r="AE174" s="57" t="s">
        <v>160</v>
      </c>
      <c r="AF174" s="57" t="s">
        <v>160</v>
      </c>
      <c r="AG174" s="57" t="s">
        <v>160</v>
      </c>
      <c r="AH174" s="57" t="s">
        <v>160</v>
      </c>
      <c r="AI174" s="57" t="s">
        <v>179</v>
      </c>
      <c r="AL174" s="9">
        <v>50557</v>
      </c>
      <c r="AM174" s="57">
        <v>534.92398754199996</v>
      </c>
      <c r="AN174" s="57">
        <v>1647.702967169</v>
      </c>
      <c r="AO174" s="57">
        <v>1.2175614E-2</v>
      </c>
      <c r="AP174" s="57">
        <v>534.92398754199996</v>
      </c>
      <c r="AQ174" s="57">
        <v>1235.7772253769999</v>
      </c>
      <c r="AR174" s="57">
        <v>0</v>
      </c>
      <c r="AS174" s="57">
        <v>0.26414011599999998</v>
      </c>
      <c r="AT174" s="57">
        <v>0.61021443600000003</v>
      </c>
      <c r="AU174" s="57">
        <v>0</v>
      </c>
      <c r="AV174" s="57">
        <v>62.12</v>
      </c>
      <c r="AW174" s="57">
        <v>4.1850000009999997</v>
      </c>
      <c r="AX174" s="57">
        <v>0</v>
      </c>
      <c r="AY174" s="57">
        <v>16.408383994000001</v>
      </c>
      <c r="AZ174" s="57">
        <v>2.5537474150000001</v>
      </c>
      <c r="BA174" s="57">
        <v>0</v>
      </c>
      <c r="BB174" s="57">
        <v>18.962131409000001</v>
      </c>
      <c r="BC174" s="57">
        <v>0</v>
      </c>
      <c r="BD174" s="57">
        <v>0</v>
      </c>
      <c r="BE174" s="57">
        <v>0</v>
      </c>
      <c r="BF174" s="57">
        <v>0.94888340500000001</v>
      </c>
      <c r="BG174" s="57">
        <v>0.47405328499999999</v>
      </c>
      <c r="BH174" s="57">
        <v>1.42293669</v>
      </c>
      <c r="BI174" s="57">
        <v>0</v>
      </c>
      <c r="BJ174" s="57">
        <v>0</v>
      </c>
      <c r="BK174" s="57">
        <v>0</v>
      </c>
      <c r="BL174" s="57">
        <v>0</v>
      </c>
      <c r="BM174" s="57">
        <v>0</v>
      </c>
      <c r="BN174" s="57">
        <v>0</v>
      </c>
      <c r="BO174" s="57">
        <v>0</v>
      </c>
      <c r="BP174" s="57">
        <v>17.539194719000001</v>
      </c>
      <c r="BQ174" s="57">
        <v>4.4581661449999999</v>
      </c>
      <c r="BR174" s="57">
        <v>2.353543739</v>
      </c>
      <c r="BS174" s="57">
        <v>17.539194719000001</v>
      </c>
      <c r="BT174" s="57">
        <v>4.4581661449999999</v>
      </c>
      <c r="BU174" s="57">
        <v>2.353543739</v>
      </c>
    </row>
    <row r="175" spans="1:73" x14ac:dyDescent="0.25">
      <c r="A175" s="57">
        <v>6</v>
      </c>
      <c r="B175" s="57">
        <v>42285341770000</v>
      </c>
      <c r="C175" s="57" t="s">
        <v>147</v>
      </c>
      <c r="D175" s="57" t="s">
        <v>148</v>
      </c>
      <c r="E175" s="57" t="s">
        <v>149</v>
      </c>
      <c r="F175" s="57">
        <v>0</v>
      </c>
      <c r="G175" s="57" t="s">
        <v>67</v>
      </c>
      <c r="H175" s="57" t="s">
        <v>150</v>
      </c>
      <c r="I175" s="57" t="s">
        <v>151</v>
      </c>
      <c r="J175" s="57" t="s">
        <v>152</v>
      </c>
      <c r="K175" s="57" t="s">
        <v>51</v>
      </c>
      <c r="L175" s="57" t="s">
        <v>153</v>
      </c>
      <c r="M175" s="57" t="s">
        <v>154</v>
      </c>
      <c r="N175" s="57" t="s">
        <v>155</v>
      </c>
      <c r="P175" s="57" t="s">
        <v>156</v>
      </c>
      <c r="Q175" s="57" t="s">
        <v>157</v>
      </c>
      <c r="R175" s="57" t="s">
        <v>158</v>
      </c>
      <c r="S175" s="57" t="s">
        <v>159</v>
      </c>
      <c r="U175" s="57" t="s">
        <v>160</v>
      </c>
      <c r="V175" s="57" t="s">
        <v>160</v>
      </c>
      <c r="W175" s="57" t="s">
        <v>160</v>
      </c>
      <c r="X175" s="57" t="s">
        <v>160</v>
      </c>
      <c r="Y175" s="57" t="s">
        <v>160</v>
      </c>
      <c r="Z175" s="57" t="s">
        <v>160</v>
      </c>
      <c r="AA175" s="57" t="s">
        <v>160</v>
      </c>
      <c r="AB175" s="57" t="s">
        <v>160</v>
      </c>
      <c r="AC175" s="57" t="s">
        <v>160</v>
      </c>
      <c r="AD175" s="57" t="s">
        <v>160</v>
      </c>
      <c r="AE175" s="57" t="s">
        <v>160</v>
      </c>
      <c r="AF175" s="57" t="s">
        <v>160</v>
      </c>
      <c r="AG175" s="57" t="s">
        <v>160</v>
      </c>
      <c r="AH175" s="57" t="s">
        <v>160</v>
      </c>
      <c r="AI175" s="57" t="s">
        <v>179</v>
      </c>
      <c r="AL175" s="9">
        <v>50587</v>
      </c>
      <c r="AM175" s="57">
        <v>548.91954220599996</v>
      </c>
      <c r="AN175" s="57">
        <v>1690.81286219</v>
      </c>
      <c r="AO175" s="57">
        <v>1.2494172E-2</v>
      </c>
      <c r="AP175" s="57">
        <v>548.91954220599996</v>
      </c>
      <c r="AQ175" s="57">
        <v>1268.1096466419999</v>
      </c>
      <c r="AR175" s="57">
        <v>0</v>
      </c>
      <c r="AS175" s="57">
        <v>0.27105098100000002</v>
      </c>
      <c r="AT175" s="57">
        <v>0.62617986199999998</v>
      </c>
      <c r="AU175" s="57">
        <v>0</v>
      </c>
      <c r="AV175" s="57">
        <v>62.120000001000001</v>
      </c>
      <c r="AW175" s="57">
        <v>4.1849999990000004</v>
      </c>
      <c r="AX175" s="57">
        <v>0</v>
      </c>
      <c r="AY175" s="57">
        <v>16.837686924</v>
      </c>
      <c r="AZ175" s="57">
        <v>2.620562724</v>
      </c>
      <c r="BA175" s="57">
        <v>0</v>
      </c>
      <c r="BB175" s="57">
        <v>19.458249647999999</v>
      </c>
      <c r="BC175" s="57">
        <v>0</v>
      </c>
      <c r="BD175" s="57">
        <v>0</v>
      </c>
      <c r="BE175" s="57">
        <v>0</v>
      </c>
      <c r="BF175" s="57">
        <v>0.97370964199999999</v>
      </c>
      <c r="BG175" s="57">
        <v>0.48645624100000001</v>
      </c>
      <c r="BH175" s="57">
        <v>1.4601658829999999</v>
      </c>
      <c r="BI175" s="57">
        <v>0</v>
      </c>
      <c r="BJ175" s="57">
        <v>0</v>
      </c>
      <c r="BK175" s="57">
        <v>0</v>
      </c>
      <c r="BL175" s="57">
        <v>0</v>
      </c>
      <c r="BM175" s="57">
        <v>0</v>
      </c>
      <c r="BN175" s="57">
        <v>0</v>
      </c>
      <c r="BO175" s="57">
        <v>0</v>
      </c>
      <c r="BP175" s="57">
        <v>17.998083765000001</v>
      </c>
      <c r="BQ175" s="57">
        <v>4.5379502650000001</v>
      </c>
      <c r="BR175" s="57">
        <v>2.3866419090000002</v>
      </c>
      <c r="BS175" s="57">
        <v>17.998083765000001</v>
      </c>
      <c r="BT175" s="57">
        <v>4.5379502650000001</v>
      </c>
      <c r="BU175" s="57">
        <v>2.3866419090000002</v>
      </c>
    </row>
    <row r="176" spans="1:73" x14ac:dyDescent="0.25">
      <c r="A176" s="57">
        <v>6</v>
      </c>
      <c r="B176" s="57">
        <v>42285341770000</v>
      </c>
      <c r="C176" s="57" t="s">
        <v>147</v>
      </c>
      <c r="D176" s="57" t="s">
        <v>148</v>
      </c>
      <c r="E176" s="57" t="s">
        <v>149</v>
      </c>
      <c r="F176" s="57">
        <v>0</v>
      </c>
      <c r="G176" s="57" t="s">
        <v>67</v>
      </c>
      <c r="H176" s="57" t="s">
        <v>150</v>
      </c>
      <c r="I176" s="57" t="s">
        <v>151</v>
      </c>
      <c r="J176" s="57" t="s">
        <v>152</v>
      </c>
      <c r="K176" s="57" t="s">
        <v>51</v>
      </c>
      <c r="L176" s="57" t="s">
        <v>153</v>
      </c>
      <c r="M176" s="57" t="s">
        <v>154</v>
      </c>
      <c r="N176" s="57" t="s">
        <v>155</v>
      </c>
      <c r="P176" s="57" t="s">
        <v>156</v>
      </c>
      <c r="Q176" s="57" t="s">
        <v>157</v>
      </c>
      <c r="R176" s="57" t="s">
        <v>158</v>
      </c>
      <c r="S176" s="57" t="s">
        <v>159</v>
      </c>
      <c r="U176" s="57" t="s">
        <v>160</v>
      </c>
      <c r="V176" s="57" t="s">
        <v>160</v>
      </c>
      <c r="W176" s="57" t="s">
        <v>160</v>
      </c>
      <c r="X176" s="57" t="s">
        <v>160</v>
      </c>
      <c r="Y176" s="57" t="s">
        <v>160</v>
      </c>
      <c r="Z176" s="57" t="s">
        <v>160</v>
      </c>
      <c r="AA176" s="57" t="s">
        <v>160</v>
      </c>
      <c r="AB176" s="57" t="s">
        <v>160</v>
      </c>
      <c r="AC176" s="57" t="s">
        <v>160</v>
      </c>
      <c r="AD176" s="57" t="s">
        <v>160</v>
      </c>
      <c r="AE176" s="57" t="s">
        <v>160</v>
      </c>
      <c r="AF176" s="57" t="s">
        <v>160</v>
      </c>
      <c r="AG176" s="57" t="s">
        <v>160</v>
      </c>
      <c r="AH176" s="57" t="s">
        <v>160</v>
      </c>
      <c r="AI176" s="57" t="s">
        <v>179</v>
      </c>
      <c r="AL176" s="9">
        <v>50618</v>
      </c>
      <c r="AM176" s="57">
        <v>545.048618476</v>
      </c>
      <c r="AN176" s="57">
        <v>1678.889425095</v>
      </c>
      <c r="AO176" s="57">
        <v>1.2406065000000001E-2</v>
      </c>
      <c r="AP176" s="57">
        <v>545.048618476</v>
      </c>
      <c r="AQ176" s="57">
        <v>1259.1670688209999</v>
      </c>
      <c r="AR176" s="57">
        <v>0</v>
      </c>
      <c r="AS176" s="57">
        <v>0.26913955699999997</v>
      </c>
      <c r="AT176" s="57">
        <v>0.62176410699999995</v>
      </c>
      <c r="AU176" s="57">
        <v>0</v>
      </c>
      <c r="AV176" s="57">
        <v>62.120000001000001</v>
      </c>
      <c r="AW176" s="57">
        <v>4.1849999999999996</v>
      </c>
      <c r="AX176" s="57">
        <v>0</v>
      </c>
      <c r="AY176" s="57">
        <v>16.718949300999999</v>
      </c>
      <c r="AZ176" s="57">
        <v>2.6020827870000001</v>
      </c>
      <c r="BA176" s="57">
        <v>0</v>
      </c>
      <c r="BB176" s="57">
        <v>19.321032087999999</v>
      </c>
      <c r="BC176" s="57">
        <v>0</v>
      </c>
      <c r="BD176" s="57">
        <v>0</v>
      </c>
      <c r="BE176" s="57">
        <v>0</v>
      </c>
      <c r="BF176" s="57">
        <v>0.96684314199999999</v>
      </c>
      <c r="BG176" s="57">
        <v>0.483025802</v>
      </c>
      <c r="BH176" s="57">
        <v>1.4498689440000001</v>
      </c>
      <c r="BI176" s="57">
        <v>0</v>
      </c>
      <c r="BJ176" s="57">
        <v>0</v>
      </c>
      <c r="BK176" s="57">
        <v>0</v>
      </c>
      <c r="BL176" s="57">
        <v>0</v>
      </c>
      <c r="BM176" s="57">
        <v>0</v>
      </c>
      <c r="BN176" s="57">
        <v>0</v>
      </c>
      <c r="BO176" s="57">
        <v>0</v>
      </c>
      <c r="BP176" s="57">
        <v>17.871163144000001</v>
      </c>
      <c r="BQ176" s="57">
        <v>4.4696461809999999</v>
      </c>
      <c r="BR176" s="57">
        <v>2.3418667609999999</v>
      </c>
      <c r="BS176" s="57">
        <v>17.871163144000001</v>
      </c>
      <c r="BT176" s="57">
        <v>4.4696461809999999</v>
      </c>
      <c r="BU176" s="57">
        <v>2.3418667609999999</v>
      </c>
    </row>
    <row r="177" spans="1:73" x14ac:dyDescent="0.25">
      <c r="A177" s="57">
        <v>6</v>
      </c>
      <c r="B177" s="57">
        <v>42285341770000</v>
      </c>
      <c r="C177" s="57" t="s">
        <v>147</v>
      </c>
      <c r="D177" s="57" t="s">
        <v>148</v>
      </c>
      <c r="E177" s="57" t="s">
        <v>149</v>
      </c>
      <c r="F177" s="57">
        <v>0</v>
      </c>
      <c r="G177" s="57" t="s">
        <v>67</v>
      </c>
      <c r="H177" s="57" t="s">
        <v>150</v>
      </c>
      <c r="I177" s="57" t="s">
        <v>151</v>
      </c>
      <c r="J177" s="57" t="s">
        <v>152</v>
      </c>
      <c r="K177" s="57" t="s">
        <v>51</v>
      </c>
      <c r="L177" s="57" t="s">
        <v>153</v>
      </c>
      <c r="M177" s="57" t="s">
        <v>154</v>
      </c>
      <c r="N177" s="57" t="s">
        <v>155</v>
      </c>
      <c r="P177" s="57" t="s">
        <v>156</v>
      </c>
      <c r="Q177" s="57" t="s">
        <v>157</v>
      </c>
      <c r="R177" s="57" t="s">
        <v>158</v>
      </c>
      <c r="S177" s="57" t="s">
        <v>159</v>
      </c>
      <c r="U177" s="57" t="s">
        <v>160</v>
      </c>
      <c r="V177" s="57" t="s">
        <v>160</v>
      </c>
      <c r="W177" s="57" t="s">
        <v>160</v>
      </c>
      <c r="X177" s="57" t="s">
        <v>160</v>
      </c>
      <c r="Y177" s="57" t="s">
        <v>160</v>
      </c>
      <c r="Z177" s="57" t="s">
        <v>160</v>
      </c>
      <c r="AA177" s="57" t="s">
        <v>160</v>
      </c>
      <c r="AB177" s="57" t="s">
        <v>160</v>
      </c>
      <c r="AC177" s="57" t="s">
        <v>160</v>
      </c>
      <c r="AD177" s="57" t="s">
        <v>160</v>
      </c>
      <c r="AE177" s="57" t="s">
        <v>160</v>
      </c>
      <c r="AF177" s="57" t="s">
        <v>160</v>
      </c>
      <c r="AG177" s="57" t="s">
        <v>160</v>
      </c>
      <c r="AH177" s="57" t="s">
        <v>160</v>
      </c>
      <c r="AI177" s="57" t="s">
        <v>179</v>
      </c>
      <c r="AL177" s="9">
        <v>50649</v>
      </c>
      <c r="AM177" s="57">
        <v>523.80648270999995</v>
      </c>
      <c r="AN177" s="57">
        <v>1613.4582031899999</v>
      </c>
      <c r="AO177" s="57">
        <v>1.1922564E-2</v>
      </c>
      <c r="AP177" s="57">
        <v>523.80648270999995</v>
      </c>
      <c r="AQ177" s="57">
        <v>1210.093652393</v>
      </c>
      <c r="AR177" s="57">
        <v>0</v>
      </c>
      <c r="AS177" s="57">
        <v>0.25865040299999997</v>
      </c>
      <c r="AT177" s="57">
        <v>0.59753214499999996</v>
      </c>
      <c r="AU177" s="57">
        <v>0</v>
      </c>
      <c r="AV177" s="57">
        <v>62.119999999000001</v>
      </c>
      <c r="AW177" s="57">
        <v>4.1849999999999996</v>
      </c>
      <c r="AX177" s="57">
        <v>0</v>
      </c>
      <c r="AY177" s="57">
        <v>16.06736304</v>
      </c>
      <c r="AZ177" s="57">
        <v>2.5006720250000001</v>
      </c>
      <c r="BA177" s="57">
        <v>0</v>
      </c>
      <c r="BB177" s="57">
        <v>18.568035066</v>
      </c>
      <c r="BC177" s="57">
        <v>0</v>
      </c>
      <c r="BD177" s="57">
        <v>0</v>
      </c>
      <c r="BE177" s="57">
        <v>0</v>
      </c>
      <c r="BF177" s="57">
        <v>0.92916244299999995</v>
      </c>
      <c r="BG177" s="57">
        <v>0.46420087700000001</v>
      </c>
      <c r="BH177" s="57">
        <v>1.3933633190000001</v>
      </c>
      <c r="BI177" s="57">
        <v>0</v>
      </c>
      <c r="BJ177" s="57">
        <v>0</v>
      </c>
      <c r="BK177" s="57">
        <v>0</v>
      </c>
      <c r="BL177" s="57">
        <v>0</v>
      </c>
      <c r="BM177" s="57">
        <v>0</v>
      </c>
      <c r="BN177" s="57">
        <v>0</v>
      </c>
      <c r="BO177" s="57">
        <v>0</v>
      </c>
      <c r="BP177" s="57">
        <v>17.174671746000001</v>
      </c>
      <c r="BQ177" s="57">
        <v>4.2619559980000004</v>
      </c>
      <c r="BR177" s="57">
        <v>2.2249095470000002</v>
      </c>
      <c r="BS177" s="57">
        <v>17.174671746000001</v>
      </c>
      <c r="BT177" s="57">
        <v>4.2619559980000004</v>
      </c>
      <c r="BU177" s="57">
        <v>2.2249095470000002</v>
      </c>
    </row>
    <row r="178" spans="1:73" x14ac:dyDescent="0.25">
      <c r="A178" s="57">
        <v>6</v>
      </c>
      <c r="B178" s="57">
        <v>42285341770000</v>
      </c>
      <c r="C178" s="57" t="s">
        <v>147</v>
      </c>
      <c r="D178" s="57" t="s">
        <v>148</v>
      </c>
      <c r="E178" s="57" t="s">
        <v>149</v>
      </c>
      <c r="F178" s="57">
        <v>0</v>
      </c>
      <c r="G178" s="57" t="s">
        <v>67</v>
      </c>
      <c r="H178" s="57" t="s">
        <v>150</v>
      </c>
      <c r="I178" s="57" t="s">
        <v>151</v>
      </c>
      <c r="J178" s="57" t="s">
        <v>152</v>
      </c>
      <c r="K178" s="57" t="s">
        <v>51</v>
      </c>
      <c r="L178" s="57" t="s">
        <v>153</v>
      </c>
      <c r="M178" s="57" t="s">
        <v>154</v>
      </c>
      <c r="N178" s="57" t="s">
        <v>155</v>
      </c>
      <c r="P178" s="57" t="s">
        <v>156</v>
      </c>
      <c r="Q178" s="57" t="s">
        <v>157</v>
      </c>
      <c r="R178" s="57" t="s">
        <v>158</v>
      </c>
      <c r="S178" s="57" t="s">
        <v>159</v>
      </c>
      <c r="U178" s="57" t="s">
        <v>160</v>
      </c>
      <c r="V178" s="57" t="s">
        <v>160</v>
      </c>
      <c r="W178" s="57" t="s">
        <v>160</v>
      </c>
      <c r="X178" s="57" t="s">
        <v>160</v>
      </c>
      <c r="Y178" s="57" t="s">
        <v>160</v>
      </c>
      <c r="Z178" s="57" t="s">
        <v>160</v>
      </c>
      <c r="AA178" s="57" t="s">
        <v>160</v>
      </c>
      <c r="AB178" s="57" t="s">
        <v>160</v>
      </c>
      <c r="AC178" s="57" t="s">
        <v>160</v>
      </c>
      <c r="AD178" s="57" t="s">
        <v>160</v>
      </c>
      <c r="AE178" s="57" t="s">
        <v>160</v>
      </c>
      <c r="AF178" s="57" t="s">
        <v>160</v>
      </c>
      <c r="AG178" s="57" t="s">
        <v>160</v>
      </c>
      <c r="AH178" s="57" t="s">
        <v>160</v>
      </c>
      <c r="AI178" s="57" t="s">
        <v>179</v>
      </c>
      <c r="AL178" s="9">
        <v>50679</v>
      </c>
      <c r="AM178" s="57">
        <v>537.51116306200004</v>
      </c>
      <c r="AN178" s="57">
        <v>1655.672130788</v>
      </c>
      <c r="AO178" s="57">
        <v>1.2234502E-2</v>
      </c>
      <c r="AP178" s="57">
        <v>537.51116306200004</v>
      </c>
      <c r="AQ178" s="57">
        <v>1241.7540980910001</v>
      </c>
      <c r="AR178" s="57">
        <v>0</v>
      </c>
      <c r="AS178" s="57">
        <v>0.26541763699999998</v>
      </c>
      <c r="AT178" s="57">
        <v>0.61316575600000001</v>
      </c>
      <c r="AU178" s="57">
        <v>0</v>
      </c>
      <c r="AV178" s="57">
        <v>62.119999997999997</v>
      </c>
      <c r="AW178" s="57">
        <v>4.1849999999999996</v>
      </c>
      <c r="AX178" s="57">
        <v>0</v>
      </c>
      <c r="AY178" s="57">
        <v>16.487743623</v>
      </c>
      <c r="AZ178" s="57">
        <v>2.5660986889999999</v>
      </c>
      <c r="BA178" s="57">
        <v>0</v>
      </c>
      <c r="BB178" s="57">
        <v>19.053842313000001</v>
      </c>
      <c r="BC178" s="57">
        <v>0</v>
      </c>
      <c r="BD178" s="57">
        <v>0</v>
      </c>
      <c r="BE178" s="57">
        <v>0</v>
      </c>
      <c r="BF178" s="57">
        <v>0.95347270699999997</v>
      </c>
      <c r="BG178" s="57">
        <v>0.47634605800000002</v>
      </c>
      <c r="BH178" s="57">
        <v>1.429818765</v>
      </c>
      <c r="BI178" s="57">
        <v>0</v>
      </c>
      <c r="BJ178" s="57">
        <v>0</v>
      </c>
      <c r="BK178" s="57">
        <v>0</v>
      </c>
      <c r="BL178" s="57">
        <v>0</v>
      </c>
      <c r="BM178" s="57">
        <v>0</v>
      </c>
      <c r="BN178" s="57">
        <v>0</v>
      </c>
      <c r="BO178" s="57">
        <v>0</v>
      </c>
      <c r="BP178" s="57">
        <v>17.624023548</v>
      </c>
      <c r="BQ178" s="57">
        <v>4.3382287069999999</v>
      </c>
      <c r="BR178" s="57">
        <v>2.2561987179999998</v>
      </c>
      <c r="BS178" s="57">
        <v>17.624023548</v>
      </c>
      <c r="BT178" s="57">
        <v>4.3382287069999999</v>
      </c>
      <c r="BU178" s="57">
        <v>2.2561987179999998</v>
      </c>
    </row>
    <row r="179" spans="1:73" x14ac:dyDescent="0.25">
      <c r="A179" s="57">
        <v>6</v>
      </c>
      <c r="B179" s="57">
        <v>42285341770000</v>
      </c>
      <c r="C179" s="57" t="s">
        <v>147</v>
      </c>
      <c r="D179" s="57" t="s">
        <v>148</v>
      </c>
      <c r="E179" s="57" t="s">
        <v>149</v>
      </c>
      <c r="F179" s="57">
        <v>0</v>
      </c>
      <c r="G179" s="57" t="s">
        <v>67</v>
      </c>
      <c r="H179" s="57" t="s">
        <v>150</v>
      </c>
      <c r="I179" s="57" t="s">
        <v>151</v>
      </c>
      <c r="J179" s="57" t="s">
        <v>152</v>
      </c>
      <c r="K179" s="57" t="s">
        <v>51</v>
      </c>
      <c r="L179" s="57" t="s">
        <v>153</v>
      </c>
      <c r="M179" s="57" t="s">
        <v>154</v>
      </c>
      <c r="N179" s="57" t="s">
        <v>155</v>
      </c>
      <c r="P179" s="57" t="s">
        <v>156</v>
      </c>
      <c r="Q179" s="57" t="s">
        <v>157</v>
      </c>
      <c r="R179" s="57" t="s">
        <v>158</v>
      </c>
      <c r="S179" s="57" t="s">
        <v>159</v>
      </c>
      <c r="U179" s="57" t="s">
        <v>160</v>
      </c>
      <c r="V179" s="57" t="s">
        <v>160</v>
      </c>
      <c r="W179" s="57" t="s">
        <v>160</v>
      </c>
      <c r="X179" s="57" t="s">
        <v>160</v>
      </c>
      <c r="Y179" s="57" t="s">
        <v>160</v>
      </c>
      <c r="Z179" s="57" t="s">
        <v>160</v>
      </c>
      <c r="AA179" s="57" t="s">
        <v>160</v>
      </c>
      <c r="AB179" s="57" t="s">
        <v>160</v>
      </c>
      <c r="AC179" s="57" t="s">
        <v>160</v>
      </c>
      <c r="AD179" s="57" t="s">
        <v>160</v>
      </c>
      <c r="AE179" s="57" t="s">
        <v>160</v>
      </c>
      <c r="AF179" s="57" t="s">
        <v>160</v>
      </c>
      <c r="AG179" s="57" t="s">
        <v>160</v>
      </c>
      <c r="AH179" s="57" t="s">
        <v>160</v>
      </c>
      <c r="AI179" s="57" t="s">
        <v>179</v>
      </c>
      <c r="AL179" s="9">
        <v>50710</v>
      </c>
      <c r="AM179" s="57">
        <v>516.56278393599996</v>
      </c>
      <c r="AN179" s="57">
        <v>1591.1457546189999</v>
      </c>
      <c r="AO179" s="57">
        <v>1.1757688000000001E-2</v>
      </c>
      <c r="AP179" s="57">
        <v>516.56278393599996</v>
      </c>
      <c r="AQ179" s="57">
        <v>1193.359315964</v>
      </c>
      <c r="AR179" s="57">
        <v>0</v>
      </c>
      <c r="AS179" s="57">
        <v>0.25507353700000002</v>
      </c>
      <c r="AT179" s="57">
        <v>0.58926889699999996</v>
      </c>
      <c r="AU179" s="57">
        <v>0</v>
      </c>
      <c r="AV179" s="57">
        <v>62.119999997999997</v>
      </c>
      <c r="AW179" s="57">
        <v>4.1849999999999996</v>
      </c>
      <c r="AX179" s="57">
        <v>0</v>
      </c>
      <c r="AY179" s="57">
        <v>15.845168123000001</v>
      </c>
      <c r="AZ179" s="57">
        <v>2.4660903319999998</v>
      </c>
      <c r="BA179" s="57">
        <v>0</v>
      </c>
      <c r="BB179" s="57">
        <v>18.311258456000001</v>
      </c>
      <c r="BC179" s="57">
        <v>0</v>
      </c>
      <c r="BD179" s="57">
        <v>0</v>
      </c>
      <c r="BE179" s="57">
        <v>0</v>
      </c>
      <c r="BF179" s="57">
        <v>0.916313092</v>
      </c>
      <c r="BG179" s="57">
        <v>0.457781461</v>
      </c>
      <c r="BH179" s="57">
        <v>1.374094554</v>
      </c>
      <c r="BI179" s="57">
        <v>0</v>
      </c>
      <c r="BJ179" s="57">
        <v>0</v>
      </c>
      <c r="BK179" s="57">
        <v>0</v>
      </c>
      <c r="BL179" s="57">
        <v>0</v>
      </c>
      <c r="BM179" s="57">
        <v>0</v>
      </c>
      <c r="BN179" s="57">
        <v>0</v>
      </c>
      <c r="BO179" s="57">
        <v>0</v>
      </c>
      <c r="BP179" s="57">
        <v>16.937163902000002</v>
      </c>
      <c r="BQ179" s="57">
        <v>4.1366450739999996</v>
      </c>
      <c r="BR179" s="57">
        <v>2.1435199260000002</v>
      </c>
      <c r="BS179" s="57">
        <v>16.937163902000002</v>
      </c>
      <c r="BT179" s="57">
        <v>4.1366450739999996</v>
      </c>
      <c r="BU179" s="57">
        <v>2.1435199260000002</v>
      </c>
    </row>
    <row r="180" spans="1:73" x14ac:dyDescent="0.25">
      <c r="A180" s="57">
        <v>6</v>
      </c>
      <c r="B180" s="57">
        <v>42285341770000</v>
      </c>
      <c r="C180" s="57" t="s">
        <v>147</v>
      </c>
      <c r="D180" s="57" t="s">
        <v>148</v>
      </c>
      <c r="E180" s="57" t="s">
        <v>149</v>
      </c>
      <c r="F180" s="57">
        <v>0</v>
      </c>
      <c r="G180" s="57" t="s">
        <v>67</v>
      </c>
      <c r="H180" s="57" t="s">
        <v>150</v>
      </c>
      <c r="I180" s="57" t="s">
        <v>151</v>
      </c>
      <c r="J180" s="57" t="s">
        <v>152</v>
      </c>
      <c r="K180" s="57" t="s">
        <v>51</v>
      </c>
      <c r="L180" s="57" t="s">
        <v>153</v>
      </c>
      <c r="M180" s="57" t="s">
        <v>154</v>
      </c>
      <c r="N180" s="57" t="s">
        <v>155</v>
      </c>
      <c r="P180" s="57" t="s">
        <v>156</v>
      </c>
      <c r="Q180" s="57" t="s">
        <v>157</v>
      </c>
      <c r="R180" s="57" t="s">
        <v>158</v>
      </c>
      <c r="S180" s="57" t="s">
        <v>159</v>
      </c>
      <c r="U180" s="57" t="s">
        <v>160</v>
      </c>
      <c r="V180" s="57" t="s">
        <v>160</v>
      </c>
      <c r="W180" s="57" t="s">
        <v>160</v>
      </c>
      <c r="X180" s="57" t="s">
        <v>160</v>
      </c>
      <c r="Y180" s="57" t="s">
        <v>160</v>
      </c>
      <c r="Z180" s="57" t="s">
        <v>160</v>
      </c>
      <c r="AA180" s="57" t="s">
        <v>160</v>
      </c>
      <c r="AB180" s="57" t="s">
        <v>160</v>
      </c>
      <c r="AC180" s="57" t="s">
        <v>160</v>
      </c>
      <c r="AD180" s="57" t="s">
        <v>160</v>
      </c>
      <c r="AE180" s="57" t="s">
        <v>160</v>
      </c>
      <c r="AF180" s="57" t="s">
        <v>160</v>
      </c>
      <c r="AG180" s="57" t="s">
        <v>160</v>
      </c>
      <c r="AH180" s="57" t="s">
        <v>160</v>
      </c>
      <c r="AI180" s="57" t="s">
        <v>179</v>
      </c>
      <c r="AL180" s="9">
        <v>50740</v>
      </c>
      <c r="AM180" s="57">
        <v>530.07794281500003</v>
      </c>
      <c r="AN180" s="57">
        <v>1632.77590751</v>
      </c>
      <c r="AO180" s="57">
        <v>1.2065311E-2</v>
      </c>
      <c r="AP180" s="57">
        <v>530.07794281500003</v>
      </c>
      <c r="AQ180" s="57">
        <v>1224.581930633</v>
      </c>
      <c r="AR180" s="57">
        <v>0</v>
      </c>
      <c r="AS180" s="57">
        <v>0.26174718699999999</v>
      </c>
      <c r="AT180" s="57">
        <v>0.604686312</v>
      </c>
      <c r="AU180" s="57">
        <v>0</v>
      </c>
      <c r="AV180" s="57">
        <v>62.119999997999997</v>
      </c>
      <c r="AW180" s="57">
        <v>4.1849999999999996</v>
      </c>
      <c r="AX180" s="57">
        <v>0</v>
      </c>
      <c r="AY180" s="57">
        <v>16.259735280000001</v>
      </c>
      <c r="AZ180" s="57">
        <v>2.530612214</v>
      </c>
      <c r="BA180" s="57">
        <v>0</v>
      </c>
      <c r="BB180" s="57">
        <v>18.790347493999999</v>
      </c>
      <c r="BC180" s="57">
        <v>0</v>
      </c>
      <c r="BD180" s="57">
        <v>0</v>
      </c>
      <c r="BE180" s="57">
        <v>0</v>
      </c>
      <c r="BF180" s="57">
        <v>0.940287172</v>
      </c>
      <c r="BG180" s="57">
        <v>0.46975868700000001</v>
      </c>
      <c r="BH180" s="57">
        <v>1.410045859</v>
      </c>
      <c r="BI180" s="57">
        <v>0</v>
      </c>
      <c r="BJ180" s="57">
        <v>0</v>
      </c>
      <c r="BK180" s="57">
        <v>0</v>
      </c>
      <c r="BL180" s="57">
        <v>0</v>
      </c>
      <c r="BM180" s="57">
        <v>0</v>
      </c>
      <c r="BN180" s="57">
        <v>0</v>
      </c>
      <c r="BO180" s="57">
        <v>0</v>
      </c>
      <c r="BP180" s="57">
        <v>17.380301634999999</v>
      </c>
      <c r="BQ180" s="57">
        <v>4.2106751960000004</v>
      </c>
      <c r="BR180" s="57">
        <v>2.1736645050000001</v>
      </c>
      <c r="BS180" s="57">
        <v>17.380301634999999</v>
      </c>
      <c r="BT180" s="57">
        <v>4.2106751960000004</v>
      </c>
      <c r="BU180" s="57">
        <v>2.1736645050000001</v>
      </c>
    </row>
    <row r="181" spans="1:73" x14ac:dyDescent="0.25">
      <c r="A181" s="57">
        <v>6</v>
      </c>
      <c r="B181" s="57">
        <v>42285341770000</v>
      </c>
      <c r="C181" s="57" t="s">
        <v>147</v>
      </c>
      <c r="D181" s="57" t="s">
        <v>148</v>
      </c>
      <c r="E181" s="57" t="s">
        <v>149</v>
      </c>
      <c r="F181" s="57">
        <v>0</v>
      </c>
      <c r="G181" s="57" t="s">
        <v>67</v>
      </c>
      <c r="H181" s="57" t="s">
        <v>150</v>
      </c>
      <c r="I181" s="57" t="s">
        <v>151</v>
      </c>
      <c r="J181" s="57" t="s">
        <v>152</v>
      </c>
      <c r="K181" s="57" t="s">
        <v>51</v>
      </c>
      <c r="L181" s="57" t="s">
        <v>153</v>
      </c>
      <c r="M181" s="57" t="s">
        <v>154</v>
      </c>
      <c r="N181" s="57" t="s">
        <v>155</v>
      </c>
      <c r="P181" s="57" t="s">
        <v>156</v>
      </c>
      <c r="Q181" s="57" t="s">
        <v>157</v>
      </c>
      <c r="R181" s="57" t="s">
        <v>158</v>
      </c>
      <c r="S181" s="57" t="s">
        <v>159</v>
      </c>
      <c r="U181" s="57" t="s">
        <v>160</v>
      </c>
      <c r="V181" s="57" t="s">
        <v>160</v>
      </c>
      <c r="W181" s="57" t="s">
        <v>160</v>
      </c>
      <c r="X181" s="57" t="s">
        <v>160</v>
      </c>
      <c r="Y181" s="57" t="s">
        <v>160</v>
      </c>
      <c r="Z181" s="57" t="s">
        <v>160</v>
      </c>
      <c r="AA181" s="57" t="s">
        <v>160</v>
      </c>
      <c r="AB181" s="57" t="s">
        <v>160</v>
      </c>
      <c r="AC181" s="57" t="s">
        <v>160</v>
      </c>
      <c r="AD181" s="57" t="s">
        <v>160</v>
      </c>
      <c r="AE181" s="57" t="s">
        <v>160</v>
      </c>
      <c r="AF181" s="57" t="s">
        <v>160</v>
      </c>
      <c r="AG181" s="57" t="s">
        <v>160</v>
      </c>
      <c r="AH181" s="57" t="s">
        <v>160</v>
      </c>
      <c r="AI181" s="57" t="s">
        <v>179</v>
      </c>
      <c r="AL181" s="9">
        <v>50771</v>
      </c>
      <c r="AM181" s="57">
        <v>526.33988809200002</v>
      </c>
      <c r="AN181" s="57">
        <v>1621.261741006</v>
      </c>
      <c r="AO181" s="57">
        <v>1.1980228000000001E-2</v>
      </c>
      <c r="AP181" s="57">
        <v>526.33988809200002</v>
      </c>
      <c r="AQ181" s="57">
        <v>1215.9463057549999</v>
      </c>
      <c r="AR181" s="57">
        <v>0</v>
      </c>
      <c r="AS181" s="57">
        <v>0.25990137299999999</v>
      </c>
      <c r="AT181" s="57">
        <v>0.600422126</v>
      </c>
      <c r="AU181" s="57">
        <v>0</v>
      </c>
      <c r="AV181" s="57">
        <v>62.120000001000001</v>
      </c>
      <c r="AW181" s="57">
        <v>4.1849999990000004</v>
      </c>
      <c r="AX181" s="57">
        <v>0</v>
      </c>
      <c r="AY181" s="57">
        <v>16.145073312000001</v>
      </c>
      <c r="AZ181" s="57">
        <v>2.5127665989999999</v>
      </c>
      <c r="BA181" s="57">
        <v>0</v>
      </c>
      <c r="BB181" s="57">
        <v>18.657839911</v>
      </c>
      <c r="BC181" s="57">
        <v>0</v>
      </c>
      <c r="BD181" s="57">
        <v>0</v>
      </c>
      <c r="BE181" s="57">
        <v>0</v>
      </c>
      <c r="BF181" s="57">
        <v>0.93365636399999996</v>
      </c>
      <c r="BG181" s="57">
        <v>0.46644599799999997</v>
      </c>
      <c r="BH181" s="57">
        <v>1.4001023619999999</v>
      </c>
      <c r="BI181" s="57">
        <v>0</v>
      </c>
      <c r="BJ181" s="57">
        <v>0</v>
      </c>
      <c r="BK181" s="57">
        <v>0</v>
      </c>
      <c r="BL181" s="57">
        <v>0</v>
      </c>
      <c r="BM181" s="57">
        <v>0</v>
      </c>
      <c r="BN181" s="57">
        <v>0</v>
      </c>
      <c r="BO181" s="57">
        <v>0</v>
      </c>
      <c r="BP181" s="57">
        <v>17.257737549000002</v>
      </c>
      <c r="BQ181" s="57">
        <v>4.1472971750000003</v>
      </c>
      <c r="BR181" s="57">
        <v>2.1328849700000001</v>
      </c>
      <c r="BS181" s="57">
        <v>17.257737549000002</v>
      </c>
      <c r="BT181" s="57">
        <v>4.1472971750000003</v>
      </c>
      <c r="BU181" s="57">
        <v>2.1328849700000001</v>
      </c>
    </row>
    <row r="182" spans="1:73" x14ac:dyDescent="0.25">
      <c r="A182" s="57">
        <v>6</v>
      </c>
      <c r="B182" s="57">
        <v>42285341770000</v>
      </c>
      <c r="C182" s="57" t="s">
        <v>147</v>
      </c>
      <c r="D182" s="57" t="s">
        <v>148</v>
      </c>
      <c r="E182" s="57" t="s">
        <v>149</v>
      </c>
      <c r="F182" s="57">
        <v>0</v>
      </c>
      <c r="G182" s="57" t="s">
        <v>67</v>
      </c>
      <c r="H182" s="57" t="s">
        <v>150</v>
      </c>
      <c r="I182" s="57" t="s">
        <v>151</v>
      </c>
      <c r="J182" s="57" t="s">
        <v>152</v>
      </c>
      <c r="K182" s="57" t="s">
        <v>51</v>
      </c>
      <c r="L182" s="57" t="s">
        <v>153</v>
      </c>
      <c r="M182" s="57" t="s">
        <v>154</v>
      </c>
      <c r="N182" s="57" t="s">
        <v>155</v>
      </c>
      <c r="P182" s="57" t="s">
        <v>156</v>
      </c>
      <c r="Q182" s="57" t="s">
        <v>157</v>
      </c>
      <c r="R182" s="57" t="s">
        <v>158</v>
      </c>
      <c r="S182" s="57" t="s">
        <v>159</v>
      </c>
      <c r="U182" s="57" t="s">
        <v>160</v>
      </c>
      <c r="V182" s="57" t="s">
        <v>160</v>
      </c>
      <c r="W182" s="57" t="s">
        <v>160</v>
      </c>
      <c r="X182" s="57" t="s">
        <v>160</v>
      </c>
      <c r="Y182" s="57" t="s">
        <v>160</v>
      </c>
      <c r="Z182" s="57" t="s">
        <v>160</v>
      </c>
      <c r="AA182" s="57" t="s">
        <v>160</v>
      </c>
      <c r="AB182" s="57" t="s">
        <v>160</v>
      </c>
      <c r="AC182" s="57" t="s">
        <v>160</v>
      </c>
      <c r="AD182" s="57" t="s">
        <v>160</v>
      </c>
      <c r="AE182" s="57" t="s">
        <v>160</v>
      </c>
      <c r="AF182" s="57" t="s">
        <v>160</v>
      </c>
      <c r="AG182" s="57" t="s">
        <v>160</v>
      </c>
      <c r="AH182" s="57" t="s">
        <v>160</v>
      </c>
      <c r="AI182" s="57" t="s">
        <v>179</v>
      </c>
      <c r="AL182" s="9">
        <v>50802</v>
      </c>
      <c r="AM182" s="57">
        <v>472.21276228400001</v>
      </c>
      <c r="AN182" s="57">
        <v>1454.5363223039999</v>
      </c>
      <c r="AO182" s="57">
        <v>1.0748219E-2</v>
      </c>
      <c r="AP182" s="57">
        <v>472.21276228400001</v>
      </c>
      <c r="AQ182" s="57">
        <v>1090.902241728</v>
      </c>
      <c r="AR182" s="57">
        <v>0</v>
      </c>
      <c r="AS182" s="57">
        <v>0.23317394</v>
      </c>
      <c r="AT182" s="57">
        <v>0.538676618</v>
      </c>
      <c r="AU182" s="57">
        <v>0</v>
      </c>
      <c r="AV182" s="57">
        <v>62.120000001000001</v>
      </c>
      <c r="AW182" s="57">
        <v>4.1849999990000004</v>
      </c>
      <c r="AX182" s="57">
        <v>0</v>
      </c>
      <c r="AY182" s="57">
        <v>14.484765146000001</v>
      </c>
      <c r="AZ182" s="57">
        <v>2.254361646</v>
      </c>
      <c r="BA182" s="57">
        <v>0</v>
      </c>
      <c r="BB182" s="57">
        <v>16.739126792</v>
      </c>
      <c r="BC182" s="57">
        <v>0</v>
      </c>
      <c r="BD182" s="57">
        <v>0</v>
      </c>
      <c r="BE182" s="57">
        <v>0</v>
      </c>
      <c r="BF182" s="57">
        <v>0.83764210299999997</v>
      </c>
      <c r="BG182" s="57">
        <v>0.41847816999999998</v>
      </c>
      <c r="BH182" s="57">
        <v>1.2561202730000001</v>
      </c>
      <c r="BI182" s="57">
        <v>0</v>
      </c>
      <c r="BJ182" s="57">
        <v>0</v>
      </c>
      <c r="BK182" s="57">
        <v>0</v>
      </c>
      <c r="BL182" s="57">
        <v>0</v>
      </c>
      <c r="BM182" s="57">
        <v>0</v>
      </c>
      <c r="BN182" s="57">
        <v>0</v>
      </c>
      <c r="BO182" s="57">
        <v>0</v>
      </c>
      <c r="BP182" s="57">
        <v>15.483006519</v>
      </c>
      <c r="BQ182" s="57">
        <v>3.693715455</v>
      </c>
      <c r="BR182" s="57">
        <v>1.893153308</v>
      </c>
      <c r="BS182" s="57">
        <v>15.483006519</v>
      </c>
      <c r="BT182" s="57">
        <v>3.693715455</v>
      </c>
      <c r="BU182" s="57">
        <v>1.893153308</v>
      </c>
    </row>
    <row r="183" spans="1:73" x14ac:dyDescent="0.25">
      <c r="A183" s="57">
        <v>6</v>
      </c>
      <c r="B183" s="57">
        <v>42285341770000</v>
      </c>
      <c r="C183" s="57" t="s">
        <v>147</v>
      </c>
      <c r="D183" s="57" t="s">
        <v>148</v>
      </c>
      <c r="E183" s="57" t="s">
        <v>149</v>
      </c>
      <c r="F183" s="57">
        <v>0</v>
      </c>
      <c r="G183" s="57" t="s">
        <v>67</v>
      </c>
      <c r="H183" s="57" t="s">
        <v>150</v>
      </c>
      <c r="I183" s="57" t="s">
        <v>151</v>
      </c>
      <c r="J183" s="57" t="s">
        <v>152</v>
      </c>
      <c r="K183" s="57" t="s">
        <v>51</v>
      </c>
      <c r="L183" s="57" t="s">
        <v>153</v>
      </c>
      <c r="M183" s="57" t="s">
        <v>154</v>
      </c>
      <c r="N183" s="57" t="s">
        <v>155</v>
      </c>
      <c r="P183" s="57" t="s">
        <v>156</v>
      </c>
      <c r="Q183" s="57" t="s">
        <v>157</v>
      </c>
      <c r="R183" s="57" t="s">
        <v>158</v>
      </c>
      <c r="S183" s="57" t="s">
        <v>159</v>
      </c>
      <c r="U183" s="57" t="s">
        <v>160</v>
      </c>
      <c r="V183" s="57" t="s">
        <v>160</v>
      </c>
      <c r="W183" s="57" t="s">
        <v>160</v>
      </c>
      <c r="X183" s="57" t="s">
        <v>160</v>
      </c>
      <c r="Y183" s="57" t="s">
        <v>160</v>
      </c>
      <c r="Z183" s="57" t="s">
        <v>160</v>
      </c>
      <c r="AA183" s="57" t="s">
        <v>160</v>
      </c>
      <c r="AB183" s="57" t="s">
        <v>160</v>
      </c>
      <c r="AC183" s="57" t="s">
        <v>160</v>
      </c>
      <c r="AD183" s="57" t="s">
        <v>160</v>
      </c>
      <c r="AE183" s="57" t="s">
        <v>160</v>
      </c>
      <c r="AF183" s="57" t="s">
        <v>160</v>
      </c>
      <c r="AG183" s="57" t="s">
        <v>160</v>
      </c>
      <c r="AH183" s="57" t="s">
        <v>160</v>
      </c>
      <c r="AI183" s="57" t="s">
        <v>179</v>
      </c>
      <c r="AL183" s="9">
        <v>50830</v>
      </c>
      <c r="AM183" s="57">
        <v>519.29819827599999</v>
      </c>
      <c r="AN183" s="57">
        <v>1599.5715317920001</v>
      </c>
      <c r="AO183" s="57">
        <v>1.1819949E-2</v>
      </c>
      <c r="AP183" s="57">
        <v>519.29819827599999</v>
      </c>
      <c r="AQ183" s="57">
        <v>1199.678648844</v>
      </c>
      <c r="AR183" s="57">
        <v>0</v>
      </c>
      <c r="AS183" s="57">
        <v>0.25642425699999999</v>
      </c>
      <c r="AT183" s="57">
        <v>0.59238932</v>
      </c>
      <c r="AU183" s="57">
        <v>0</v>
      </c>
      <c r="AV183" s="57">
        <v>62.120000001000001</v>
      </c>
      <c r="AW183" s="57">
        <v>4.1849999999999996</v>
      </c>
      <c r="AX183" s="57">
        <v>0</v>
      </c>
      <c r="AY183" s="57">
        <v>15.929074865</v>
      </c>
      <c r="AZ183" s="57">
        <v>2.4791493039999999</v>
      </c>
      <c r="BA183" s="57">
        <v>0</v>
      </c>
      <c r="BB183" s="57">
        <v>18.408224169</v>
      </c>
      <c r="BC183" s="57">
        <v>0</v>
      </c>
      <c r="BD183" s="57">
        <v>0</v>
      </c>
      <c r="BE183" s="57">
        <v>0</v>
      </c>
      <c r="BF183" s="57">
        <v>0.92116535099999997</v>
      </c>
      <c r="BG183" s="57">
        <v>0.46020560399999999</v>
      </c>
      <c r="BH183" s="57">
        <v>1.381370955</v>
      </c>
      <c r="BI183" s="57">
        <v>0</v>
      </c>
      <c r="BJ183" s="57">
        <v>0</v>
      </c>
      <c r="BK183" s="57">
        <v>0</v>
      </c>
      <c r="BL183" s="57">
        <v>0</v>
      </c>
      <c r="BM183" s="57">
        <v>0</v>
      </c>
      <c r="BN183" s="57">
        <v>0</v>
      </c>
      <c r="BO183" s="57">
        <v>0</v>
      </c>
      <c r="BP183" s="57">
        <v>17.026853214999999</v>
      </c>
      <c r="BQ183" s="57">
        <v>4.0292980639999998</v>
      </c>
      <c r="BR183" s="57">
        <v>2.0573740119999999</v>
      </c>
      <c r="BS183" s="57">
        <v>17.026853214999999</v>
      </c>
      <c r="BT183" s="57">
        <v>4.0292980639999998</v>
      </c>
      <c r="BU183" s="57">
        <v>2.0573740119999999</v>
      </c>
    </row>
    <row r="184" spans="1:73" x14ac:dyDescent="0.25">
      <c r="A184" s="57">
        <v>6</v>
      </c>
      <c r="B184" s="57">
        <v>42285341770000</v>
      </c>
      <c r="C184" s="57" t="s">
        <v>147</v>
      </c>
      <c r="D184" s="57" t="s">
        <v>148</v>
      </c>
      <c r="E184" s="57" t="s">
        <v>149</v>
      </c>
      <c r="F184" s="57">
        <v>0</v>
      </c>
      <c r="G184" s="57" t="s">
        <v>67</v>
      </c>
      <c r="H184" s="57" t="s">
        <v>150</v>
      </c>
      <c r="I184" s="57" t="s">
        <v>151</v>
      </c>
      <c r="J184" s="57" t="s">
        <v>152</v>
      </c>
      <c r="K184" s="57" t="s">
        <v>51</v>
      </c>
      <c r="L184" s="57" t="s">
        <v>153</v>
      </c>
      <c r="M184" s="57" t="s">
        <v>154</v>
      </c>
      <c r="N184" s="57" t="s">
        <v>155</v>
      </c>
      <c r="P184" s="57" t="s">
        <v>156</v>
      </c>
      <c r="Q184" s="57" t="s">
        <v>157</v>
      </c>
      <c r="R184" s="57" t="s">
        <v>158</v>
      </c>
      <c r="S184" s="57" t="s">
        <v>159</v>
      </c>
      <c r="U184" s="57" t="s">
        <v>160</v>
      </c>
      <c r="V184" s="57" t="s">
        <v>160</v>
      </c>
      <c r="W184" s="57" t="s">
        <v>160</v>
      </c>
      <c r="X184" s="57" t="s">
        <v>160</v>
      </c>
      <c r="Y184" s="57" t="s">
        <v>160</v>
      </c>
      <c r="Z184" s="57" t="s">
        <v>160</v>
      </c>
      <c r="AA184" s="57" t="s">
        <v>160</v>
      </c>
      <c r="AB184" s="57" t="s">
        <v>160</v>
      </c>
      <c r="AC184" s="57" t="s">
        <v>160</v>
      </c>
      <c r="AD184" s="57" t="s">
        <v>160</v>
      </c>
      <c r="AE184" s="57" t="s">
        <v>160</v>
      </c>
      <c r="AF184" s="57" t="s">
        <v>160</v>
      </c>
      <c r="AG184" s="57" t="s">
        <v>160</v>
      </c>
      <c r="AH184" s="57" t="s">
        <v>160</v>
      </c>
      <c r="AI184" s="57" t="s">
        <v>179</v>
      </c>
      <c r="AL184" s="9">
        <v>50861</v>
      </c>
      <c r="AM184" s="57">
        <v>499.05963155500001</v>
      </c>
      <c r="AN184" s="57">
        <v>1537.231559734</v>
      </c>
      <c r="AO184" s="57">
        <v>1.1359291000000001E-2</v>
      </c>
      <c r="AP184" s="57">
        <v>499.05963155500001</v>
      </c>
      <c r="AQ184" s="57">
        <v>1152.9236698</v>
      </c>
      <c r="AR184" s="57">
        <v>0</v>
      </c>
      <c r="AS184" s="57">
        <v>0.246430655</v>
      </c>
      <c r="AT184" s="57">
        <v>0.56930217900000002</v>
      </c>
      <c r="AU184" s="57">
        <v>0</v>
      </c>
      <c r="AV184" s="57">
        <v>62.120000001999998</v>
      </c>
      <c r="AW184" s="57">
        <v>4.1849999999999996</v>
      </c>
      <c r="AX184" s="57">
        <v>0</v>
      </c>
      <c r="AY184" s="57">
        <v>15.308272318</v>
      </c>
      <c r="AZ184" s="57">
        <v>2.382529619</v>
      </c>
      <c r="BA184" s="57">
        <v>0</v>
      </c>
      <c r="BB184" s="57">
        <v>17.690801936</v>
      </c>
      <c r="BC184" s="57">
        <v>0</v>
      </c>
      <c r="BD184" s="57">
        <v>0</v>
      </c>
      <c r="BE184" s="57">
        <v>0</v>
      </c>
      <c r="BF184" s="57">
        <v>0.88526484800000005</v>
      </c>
      <c r="BG184" s="57">
        <v>0.44227004800000003</v>
      </c>
      <c r="BH184" s="57">
        <v>1.327534896</v>
      </c>
      <c r="BI184" s="57">
        <v>0</v>
      </c>
      <c r="BJ184" s="57">
        <v>0</v>
      </c>
      <c r="BK184" s="57">
        <v>0</v>
      </c>
      <c r="BL184" s="57">
        <v>0</v>
      </c>
      <c r="BM184" s="57">
        <v>0</v>
      </c>
      <c r="BN184" s="57">
        <v>0</v>
      </c>
      <c r="BO184" s="57">
        <v>0</v>
      </c>
      <c r="BP184" s="57">
        <v>16.36326704</v>
      </c>
      <c r="BQ184" s="57">
        <v>3.842069451</v>
      </c>
      <c r="BR184" s="57">
        <v>1.9546248980000001</v>
      </c>
      <c r="BS184" s="57">
        <v>16.36326704</v>
      </c>
      <c r="BT184" s="57">
        <v>3.842069451</v>
      </c>
      <c r="BU184" s="57">
        <v>1.9546248980000001</v>
      </c>
    </row>
    <row r="185" spans="1:73" x14ac:dyDescent="0.25">
      <c r="A185" s="57">
        <v>6</v>
      </c>
      <c r="B185" s="57">
        <v>42285341770000</v>
      </c>
      <c r="C185" s="57" t="s">
        <v>147</v>
      </c>
      <c r="D185" s="57" t="s">
        <v>148</v>
      </c>
      <c r="E185" s="57" t="s">
        <v>149</v>
      </c>
      <c r="F185" s="57">
        <v>0</v>
      </c>
      <c r="G185" s="57" t="s">
        <v>67</v>
      </c>
      <c r="H185" s="57" t="s">
        <v>150</v>
      </c>
      <c r="I185" s="57" t="s">
        <v>151</v>
      </c>
      <c r="J185" s="57" t="s">
        <v>152</v>
      </c>
      <c r="K185" s="57" t="s">
        <v>51</v>
      </c>
      <c r="L185" s="57" t="s">
        <v>153</v>
      </c>
      <c r="M185" s="57" t="s">
        <v>154</v>
      </c>
      <c r="N185" s="57" t="s">
        <v>155</v>
      </c>
      <c r="P185" s="57" t="s">
        <v>156</v>
      </c>
      <c r="Q185" s="57" t="s">
        <v>157</v>
      </c>
      <c r="R185" s="57" t="s">
        <v>158</v>
      </c>
      <c r="S185" s="57" t="s">
        <v>159</v>
      </c>
      <c r="U185" s="57" t="s">
        <v>160</v>
      </c>
      <c r="V185" s="57" t="s">
        <v>160</v>
      </c>
      <c r="W185" s="57" t="s">
        <v>160</v>
      </c>
      <c r="X185" s="57" t="s">
        <v>160</v>
      </c>
      <c r="Y185" s="57" t="s">
        <v>160</v>
      </c>
      <c r="Z185" s="57" t="s">
        <v>160</v>
      </c>
      <c r="AA185" s="57" t="s">
        <v>160</v>
      </c>
      <c r="AB185" s="57" t="s">
        <v>160</v>
      </c>
      <c r="AC185" s="57" t="s">
        <v>160</v>
      </c>
      <c r="AD185" s="57" t="s">
        <v>160</v>
      </c>
      <c r="AE185" s="57" t="s">
        <v>160</v>
      </c>
      <c r="AF185" s="57" t="s">
        <v>160</v>
      </c>
      <c r="AG185" s="57" t="s">
        <v>160</v>
      </c>
      <c r="AH185" s="57" t="s">
        <v>160</v>
      </c>
      <c r="AI185" s="57" t="s">
        <v>179</v>
      </c>
      <c r="AL185" s="9">
        <v>50891</v>
      </c>
      <c r="AM185" s="57">
        <v>512.11684438700001</v>
      </c>
      <c r="AN185" s="57">
        <v>1577.45112144</v>
      </c>
      <c r="AO185" s="57">
        <v>1.1656491999999999E-2</v>
      </c>
      <c r="AP185" s="57">
        <v>512.11684438700001</v>
      </c>
      <c r="AQ185" s="57">
        <v>1183.08834108</v>
      </c>
      <c r="AR185" s="57">
        <v>0</v>
      </c>
      <c r="AS185" s="57">
        <v>0.25287817699999998</v>
      </c>
      <c r="AT185" s="57">
        <v>0.58419719199999998</v>
      </c>
      <c r="AU185" s="57">
        <v>0</v>
      </c>
      <c r="AV185" s="57">
        <v>62.119999999000001</v>
      </c>
      <c r="AW185" s="57">
        <v>4.1850000009999997</v>
      </c>
      <c r="AX185" s="57">
        <v>0</v>
      </c>
      <c r="AY185" s="57">
        <v>15.70879233</v>
      </c>
      <c r="AZ185" s="57">
        <v>2.4448652480000002</v>
      </c>
      <c r="BA185" s="57">
        <v>0</v>
      </c>
      <c r="BB185" s="57">
        <v>18.153657578000001</v>
      </c>
      <c r="BC185" s="57">
        <v>0</v>
      </c>
      <c r="BD185" s="57">
        <v>0</v>
      </c>
      <c r="BE185" s="57">
        <v>0</v>
      </c>
      <c r="BF185" s="57">
        <v>0.90842659199999998</v>
      </c>
      <c r="BG185" s="57">
        <v>0.45384143900000001</v>
      </c>
      <c r="BH185" s="57">
        <v>1.362268032</v>
      </c>
      <c r="BI185" s="57">
        <v>0</v>
      </c>
      <c r="BJ185" s="57">
        <v>0</v>
      </c>
      <c r="BK185" s="57">
        <v>0</v>
      </c>
      <c r="BL185" s="57">
        <v>0</v>
      </c>
      <c r="BM185" s="57">
        <v>0</v>
      </c>
      <c r="BN185" s="57">
        <v>0</v>
      </c>
      <c r="BO185" s="57">
        <v>0</v>
      </c>
      <c r="BP185" s="57">
        <v>16.791389547000001</v>
      </c>
      <c r="BQ185" s="57">
        <v>3.9108277970000001</v>
      </c>
      <c r="BR185" s="57">
        <v>1.982113024</v>
      </c>
      <c r="BS185" s="57">
        <v>16.791389547000001</v>
      </c>
      <c r="BT185" s="57">
        <v>3.9108277970000001</v>
      </c>
      <c r="BU185" s="57">
        <v>1.982113024</v>
      </c>
    </row>
    <row r="186" spans="1:73" x14ac:dyDescent="0.25">
      <c r="A186" s="57">
        <v>6</v>
      </c>
      <c r="B186" s="57">
        <v>42285341770000</v>
      </c>
      <c r="C186" s="57" t="s">
        <v>147</v>
      </c>
      <c r="D186" s="57" t="s">
        <v>148</v>
      </c>
      <c r="E186" s="57" t="s">
        <v>149</v>
      </c>
      <c r="F186" s="57">
        <v>0</v>
      </c>
      <c r="G186" s="57" t="s">
        <v>67</v>
      </c>
      <c r="H186" s="57" t="s">
        <v>150</v>
      </c>
      <c r="I186" s="57" t="s">
        <v>151</v>
      </c>
      <c r="J186" s="57" t="s">
        <v>152</v>
      </c>
      <c r="K186" s="57" t="s">
        <v>51</v>
      </c>
      <c r="L186" s="57" t="s">
        <v>153</v>
      </c>
      <c r="M186" s="57" t="s">
        <v>154</v>
      </c>
      <c r="N186" s="57" t="s">
        <v>155</v>
      </c>
      <c r="P186" s="57" t="s">
        <v>156</v>
      </c>
      <c r="Q186" s="57" t="s">
        <v>157</v>
      </c>
      <c r="R186" s="57" t="s">
        <v>158</v>
      </c>
      <c r="S186" s="57" t="s">
        <v>159</v>
      </c>
      <c r="U186" s="57" t="s">
        <v>160</v>
      </c>
      <c r="V186" s="57" t="s">
        <v>160</v>
      </c>
      <c r="W186" s="57" t="s">
        <v>160</v>
      </c>
      <c r="X186" s="57" t="s">
        <v>160</v>
      </c>
      <c r="Y186" s="57" t="s">
        <v>160</v>
      </c>
      <c r="Z186" s="57" t="s">
        <v>160</v>
      </c>
      <c r="AA186" s="57" t="s">
        <v>160</v>
      </c>
      <c r="AB186" s="57" t="s">
        <v>160</v>
      </c>
      <c r="AC186" s="57" t="s">
        <v>160</v>
      </c>
      <c r="AD186" s="57" t="s">
        <v>160</v>
      </c>
      <c r="AE186" s="57" t="s">
        <v>160</v>
      </c>
      <c r="AF186" s="57" t="s">
        <v>160</v>
      </c>
      <c r="AG186" s="57" t="s">
        <v>160</v>
      </c>
      <c r="AH186" s="57" t="s">
        <v>160</v>
      </c>
      <c r="AI186" s="57" t="s">
        <v>179</v>
      </c>
      <c r="AL186" s="9">
        <v>50922</v>
      </c>
      <c r="AM186" s="57">
        <v>492.158155991</v>
      </c>
      <c r="AN186" s="57">
        <v>1515.973246347</v>
      </c>
      <c r="AO186" s="57">
        <v>1.1202204E-2</v>
      </c>
      <c r="AP186" s="57">
        <v>492.158155991</v>
      </c>
      <c r="AQ186" s="57">
        <v>1136.9799347600001</v>
      </c>
      <c r="AR186" s="57">
        <v>0</v>
      </c>
      <c r="AS186" s="57">
        <v>0.243022776</v>
      </c>
      <c r="AT186" s="57">
        <v>0.56142932199999995</v>
      </c>
      <c r="AU186" s="57">
        <v>0</v>
      </c>
      <c r="AV186" s="57">
        <v>62.12</v>
      </c>
      <c r="AW186" s="57">
        <v>4.1850000009999997</v>
      </c>
      <c r="AX186" s="57">
        <v>0</v>
      </c>
      <c r="AY186" s="57">
        <v>15.096574836</v>
      </c>
      <c r="AZ186" s="57">
        <v>2.3495817130000001</v>
      </c>
      <c r="BA186" s="57">
        <v>0</v>
      </c>
      <c r="BB186" s="57">
        <v>17.446156548000001</v>
      </c>
      <c r="BC186" s="57">
        <v>0</v>
      </c>
      <c r="BD186" s="57">
        <v>0</v>
      </c>
      <c r="BE186" s="57">
        <v>0</v>
      </c>
      <c r="BF186" s="57">
        <v>0.87302255600000001</v>
      </c>
      <c r="BG186" s="57">
        <v>0.43615391399999998</v>
      </c>
      <c r="BH186" s="57">
        <v>1.3091764699999999</v>
      </c>
      <c r="BI186" s="57">
        <v>0</v>
      </c>
      <c r="BJ186" s="57">
        <v>0</v>
      </c>
      <c r="BK186" s="57">
        <v>0</v>
      </c>
      <c r="BL186" s="57">
        <v>0</v>
      </c>
      <c r="BM186" s="57">
        <v>0</v>
      </c>
      <c r="BN186" s="57">
        <v>0</v>
      </c>
      <c r="BO186" s="57">
        <v>0</v>
      </c>
      <c r="BP186" s="57">
        <v>16.136980079000001</v>
      </c>
      <c r="BQ186" s="57">
        <v>3.7291041190000001</v>
      </c>
      <c r="BR186" s="57">
        <v>1.883122585</v>
      </c>
      <c r="BS186" s="57">
        <v>16.136980079000001</v>
      </c>
      <c r="BT186" s="57">
        <v>3.7291041190000001</v>
      </c>
      <c r="BU186" s="57">
        <v>1.883122585</v>
      </c>
    </row>
    <row r="187" spans="1:73" x14ac:dyDescent="0.25">
      <c r="A187" s="57">
        <v>6</v>
      </c>
      <c r="B187" s="57">
        <v>42285341770000</v>
      </c>
      <c r="C187" s="57" t="s">
        <v>147</v>
      </c>
      <c r="D187" s="57" t="s">
        <v>148</v>
      </c>
      <c r="E187" s="57" t="s">
        <v>149</v>
      </c>
      <c r="F187" s="57">
        <v>0</v>
      </c>
      <c r="G187" s="57" t="s">
        <v>67</v>
      </c>
      <c r="H187" s="57" t="s">
        <v>150</v>
      </c>
      <c r="I187" s="57" t="s">
        <v>151</v>
      </c>
      <c r="J187" s="57" t="s">
        <v>152</v>
      </c>
      <c r="K187" s="57" t="s">
        <v>51</v>
      </c>
      <c r="L187" s="57" t="s">
        <v>153</v>
      </c>
      <c r="M187" s="57" t="s">
        <v>154</v>
      </c>
      <c r="N187" s="57" t="s">
        <v>155</v>
      </c>
      <c r="P187" s="57" t="s">
        <v>156</v>
      </c>
      <c r="Q187" s="57" t="s">
        <v>157</v>
      </c>
      <c r="R187" s="57" t="s">
        <v>158</v>
      </c>
      <c r="S187" s="57" t="s">
        <v>159</v>
      </c>
      <c r="U187" s="57" t="s">
        <v>160</v>
      </c>
      <c r="V187" s="57" t="s">
        <v>160</v>
      </c>
      <c r="W187" s="57" t="s">
        <v>160</v>
      </c>
      <c r="X187" s="57" t="s">
        <v>160</v>
      </c>
      <c r="Y187" s="57" t="s">
        <v>160</v>
      </c>
      <c r="Z187" s="57" t="s">
        <v>160</v>
      </c>
      <c r="AA187" s="57" t="s">
        <v>160</v>
      </c>
      <c r="AB187" s="57" t="s">
        <v>160</v>
      </c>
      <c r="AC187" s="57" t="s">
        <v>160</v>
      </c>
      <c r="AD187" s="57" t="s">
        <v>160</v>
      </c>
      <c r="AE187" s="57" t="s">
        <v>160</v>
      </c>
      <c r="AF187" s="57" t="s">
        <v>160</v>
      </c>
      <c r="AG187" s="57" t="s">
        <v>160</v>
      </c>
      <c r="AH187" s="57" t="s">
        <v>160</v>
      </c>
      <c r="AI187" s="57" t="s">
        <v>179</v>
      </c>
      <c r="AL187" s="9">
        <v>50952</v>
      </c>
      <c r="AM187" s="57">
        <v>505.034801152</v>
      </c>
      <c r="AN187" s="57">
        <v>1555.636613353</v>
      </c>
      <c r="AO187" s="57">
        <v>1.1495295000000001E-2</v>
      </c>
      <c r="AP187" s="57">
        <v>505.034801152</v>
      </c>
      <c r="AQ187" s="57">
        <v>1166.7274600149999</v>
      </c>
      <c r="AR187" s="57">
        <v>0</v>
      </c>
      <c r="AS187" s="57">
        <v>0.249381134</v>
      </c>
      <c r="AT187" s="57">
        <v>0.57611835199999994</v>
      </c>
      <c r="AU187" s="57">
        <v>0</v>
      </c>
      <c r="AV187" s="57">
        <v>62.12</v>
      </c>
      <c r="AW187" s="57">
        <v>4.1849999999999996</v>
      </c>
      <c r="AX187" s="57">
        <v>0</v>
      </c>
      <c r="AY187" s="57">
        <v>15.491556073</v>
      </c>
      <c r="AZ187" s="57">
        <v>2.4110553050000001</v>
      </c>
      <c r="BA187" s="57">
        <v>0</v>
      </c>
      <c r="BB187" s="57">
        <v>17.902611378</v>
      </c>
      <c r="BC187" s="57">
        <v>0</v>
      </c>
      <c r="BD187" s="57">
        <v>0</v>
      </c>
      <c r="BE187" s="57">
        <v>0</v>
      </c>
      <c r="BF187" s="57">
        <v>0.89586399699999997</v>
      </c>
      <c r="BG187" s="57">
        <v>0.44756528400000001</v>
      </c>
      <c r="BH187" s="57">
        <v>1.343429282</v>
      </c>
      <c r="BI187" s="57">
        <v>0</v>
      </c>
      <c r="BJ187" s="57">
        <v>0</v>
      </c>
      <c r="BK187" s="57">
        <v>0</v>
      </c>
      <c r="BL187" s="57">
        <v>0</v>
      </c>
      <c r="BM187" s="57">
        <v>0</v>
      </c>
      <c r="BN187" s="57">
        <v>0</v>
      </c>
      <c r="BO187" s="57">
        <v>0</v>
      </c>
      <c r="BP187" s="57">
        <v>16.559182096000001</v>
      </c>
      <c r="BQ187" s="57">
        <v>3.7958408179999998</v>
      </c>
      <c r="BR187" s="57">
        <v>1.9096051650000001</v>
      </c>
      <c r="BS187" s="57">
        <v>16.559182096000001</v>
      </c>
      <c r="BT187" s="57">
        <v>3.7958408179999998</v>
      </c>
      <c r="BU187" s="57">
        <v>1.9096051650000001</v>
      </c>
    </row>
    <row r="188" spans="1:73" x14ac:dyDescent="0.25">
      <c r="A188" s="57">
        <v>6</v>
      </c>
      <c r="B188" s="57">
        <v>42285341770000</v>
      </c>
      <c r="C188" s="57" t="s">
        <v>147</v>
      </c>
      <c r="D188" s="57" t="s">
        <v>148</v>
      </c>
      <c r="E188" s="57" t="s">
        <v>149</v>
      </c>
      <c r="F188" s="57">
        <v>0</v>
      </c>
      <c r="G188" s="57" t="s">
        <v>67</v>
      </c>
      <c r="H188" s="57" t="s">
        <v>150</v>
      </c>
      <c r="I188" s="57" t="s">
        <v>151</v>
      </c>
      <c r="J188" s="57" t="s">
        <v>152</v>
      </c>
      <c r="K188" s="57" t="s">
        <v>51</v>
      </c>
      <c r="L188" s="57" t="s">
        <v>153</v>
      </c>
      <c r="M188" s="57" t="s">
        <v>154</v>
      </c>
      <c r="N188" s="57" t="s">
        <v>155</v>
      </c>
      <c r="P188" s="57" t="s">
        <v>156</v>
      </c>
      <c r="Q188" s="57" t="s">
        <v>157</v>
      </c>
      <c r="R188" s="57" t="s">
        <v>158</v>
      </c>
      <c r="S188" s="57" t="s">
        <v>159</v>
      </c>
      <c r="U188" s="57" t="s">
        <v>160</v>
      </c>
      <c r="V188" s="57" t="s">
        <v>160</v>
      </c>
      <c r="W188" s="57" t="s">
        <v>160</v>
      </c>
      <c r="X188" s="57" t="s">
        <v>160</v>
      </c>
      <c r="Y188" s="57" t="s">
        <v>160</v>
      </c>
      <c r="Z188" s="57" t="s">
        <v>160</v>
      </c>
      <c r="AA188" s="57" t="s">
        <v>160</v>
      </c>
      <c r="AB188" s="57" t="s">
        <v>160</v>
      </c>
      <c r="AC188" s="57" t="s">
        <v>160</v>
      </c>
      <c r="AD188" s="57" t="s">
        <v>160</v>
      </c>
      <c r="AE188" s="57" t="s">
        <v>160</v>
      </c>
      <c r="AF188" s="57" t="s">
        <v>160</v>
      </c>
      <c r="AG188" s="57" t="s">
        <v>160</v>
      </c>
      <c r="AH188" s="57" t="s">
        <v>160</v>
      </c>
      <c r="AI188" s="57" t="s">
        <v>179</v>
      </c>
      <c r="AL188" s="9">
        <v>50983</v>
      </c>
      <c r="AM188" s="57">
        <v>501.47334806800001</v>
      </c>
      <c r="AN188" s="57">
        <v>1544.666425158</v>
      </c>
      <c r="AO188" s="57">
        <v>1.1414231E-2</v>
      </c>
      <c r="AP188" s="57">
        <v>501.47334806800001</v>
      </c>
      <c r="AQ188" s="57">
        <v>1158.4998188679999</v>
      </c>
      <c r="AR188" s="57">
        <v>0</v>
      </c>
      <c r="AS188" s="57">
        <v>0.24762252500000001</v>
      </c>
      <c r="AT188" s="57">
        <v>0.57205562600000004</v>
      </c>
      <c r="AU188" s="57">
        <v>0</v>
      </c>
      <c r="AV188" s="57">
        <v>62.12</v>
      </c>
      <c r="AW188" s="57">
        <v>4.1849999999999996</v>
      </c>
      <c r="AX188" s="57">
        <v>0</v>
      </c>
      <c r="AY188" s="57">
        <v>15.382311225</v>
      </c>
      <c r="AZ188" s="57">
        <v>2.3940527930000002</v>
      </c>
      <c r="BA188" s="57">
        <v>0</v>
      </c>
      <c r="BB188" s="57">
        <v>17.776364017999999</v>
      </c>
      <c r="BC188" s="57">
        <v>0</v>
      </c>
      <c r="BD188" s="57">
        <v>0</v>
      </c>
      <c r="BE188" s="57">
        <v>0</v>
      </c>
      <c r="BF188" s="57">
        <v>0.88954645700000001</v>
      </c>
      <c r="BG188" s="57">
        <v>0.4444091</v>
      </c>
      <c r="BH188" s="57">
        <v>1.333955558</v>
      </c>
      <c r="BI188" s="57">
        <v>0</v>
      </c>
      <c r="BJ188" s="57">
        <v>0</v>
      </c>
      <c r="BK188" s="57">
        <v>0</v>
      </c>
      <c r="BL188" s="57">
        <v>0</v>
      </c>
      <c r="BM188" s="57">
        <v>0</v>
      </c>
      <c r="BN188" s="57">
        <v>0</v>
      </c>
      <c r="BO188" s="57">
        <v>0</v>
      </c>
      <c r="BP188" s="57">
        <v>16.442408459999999</v>
      </c>
      <c r="BQ188" s="57">
        <v>3.7387067790000001</v>
      </c>
      <c r="BR188" s="57">
        <v>1.873779576</v>
      </c>
      <c r="BS188" s="57">
        <v>16.442408459999999</v>
      </c>
      <c r="BT188" s="57">
        <v>3.7387067790000001</v>
      </c>
      <c r="BU188" s="57">
        <v>1.873779576</v>
      </c>
    </row>
    <row r="189" spans="1:73" x14ac:dyDescent="0.25">
      <c r="A189" s="57">
        <v>6</v>
      </c>
      <c r="B189" s="57">
        <v>42285341770000</v>
      </c>
      <c r="C189" s="57" t="s">
        <v>147</v>
      </c>
      <c r="D189" s="57" t="s">
        <v>148</v>
      </c>
      <c r="E189" s="57" t="s">
        <v>149</v>
      </c>
      <c r="F189" s="57">
        <v>0</v>
      </c>
      <c r="G189" s="57" t="s">
        <v>67</v>
      </c>
      <c r="H189" s="57" t="s">
        <v>150</v>
      </c>
      <c r="I189" s="57" t="s">
        <v>151</v>
      </c>
      <c r="J189" s="57" t="s">
        <v>152</v>
      </c>
      <c r="K189" s="57" t="s">
        <v>51</v>
      </c>
      <c r="L189" s="57" t="s">
        <v>153</v>
      </c>
      <c r="M189" s="57" t="s">
        <v>154</v>
      </c>
      <c r="N189" s="57" t="s">
        <v>155</v>
      </c>
      <c r="P189" s="57" t="s">
        <v>156</v>
      </c>
      <c r="Q189" s="57" t="s">
        <v>157</v>
      </c>
      <c r="R189" s="57" t="s">
        <v>158</v>
      </c>
      <c r="S189" s="57" t="s">
        <v>159</v>
      </c>
      <c r="U189" s="57" t="s">
        <v>160</v>
      </c>
      <c r="V189" s="57" t="s">
        <v>160</v>
      </c>
      <c r="W189" s="57" t="s">
        <v>160</v>
      </c>
      <c r="X189" s="57" t="s">
        <v>160</v>
      </c>
      <c r="Y189" s="57" t="s">
        <v>160</v>
      </c>
      <c r="Z189" s="57" t="s">
        <v>160</v>
      </c>
      <c r="AA189" s="57" t="s">
        <v>160</v>
      </c>
      <c r="AB189" s="57" t="s">
        <v>160</v>
      </c>
      <c r="AC189" s="57" t="s">
        <v>160</v>
      </c>
      <c r="AD189" s="57" t="s">
        <v>160</v>
      </c>
      <c r="AE189" s="57" t="s">
        <v>160</v>
      </c>
      <c r="AF189" s="57" t="s">
        <v>160</v>
      </c>
      <c r="AG189" s="57" t="s">
        <v>160</v>
      </c>
      <c r="AH189" s="57" t="s">
        <v>160</v>
      </c>
      <c r="AI189" s="57" t="s">
        <v>179</v>
      </c>
      <c r="AL189" s="9">
        <v>51014</v>
      </c>
      <c r="AM189" s="57">
        <v>481.929467794</v>
      </c>
      <c r="AN189" s="57">
        <v>1484.4662653840001</v>
      </c>
      <c r="AO189" s="57">
        <v>1.0969385E-2</v>
      </c>
      <c r="AP189" s="57">
        <v>481.929467794</v>
      </c>
      <c r="AQ189" s="57">
        <v>1113.3496990379999</v>
      </c>
      <c r="AR189" s="57">
        <v>0</v>
      </c>
      <c r="AS189" s="57">
        <v>0.23797195199999999</v>
      </c>
      <c r="AT189" s="57">
        <v>0.54976094799999997</v>
      </c>
      <c r="AU189" s="57">
        <v>0</v>
      </c>
      <c r="AV189" s="57">
        <v>62.119999999000001</v>
      </c>
      <c r="AW189" s="57">
        <v>4.1849999990000004</v>
      </c>
      <c r="AX189" s="57">
        <v>0</v>
      </c>
      <c r="AY189" s="57">
        <v>14.782817652</v>
      </c>
      <c r="AZ189" s="57">
        <v>2.300749567</v>
      </c>
      <c r="BA189" s="57">
        <v>0</v>
      </c>
      <c r="BB189" s="57">
        <v>17.083567218999999</v>
      </c>
      <c r="BC189" s="57">
        <v>0</v>
      </c>
      <c r="BD189" s="57">
        <v>0</v>
      </c>
      <c r="BE189" s="57">
        <v>0</v>
      </c>
      <c r="BF189" s="57">
        <v>0.85487823500000004</v>
      </c>
      <c r="BG189" s="57">
        <v>0.42708918000000001</v>
      </c>
      <c r="BH189" s="57">
        <v>1.281967415</v>
      </c>
      <c r="BI189" s="57">
        <v>0</v>
      </c>
      <c r="BJ189" s="57">
        <v>0</v>
      </c>
      <c r="BK189" s="57">
        <v>0</v>
      </c>
      <c r="BL189" s="57">
        <v>0</v>
      </c>
      <c r="BM189" s="57">
        <v>0</v>
      </c>
      <c r="BN189" s="57">
        <v>0</v>
      </c>
      <c r="BO189" s="57">
        <v>0</v>
      </c>
      <c r="BP189" s="57">
        <v>15.801599804</v>
      </c>
      <c r="BQ189" s="57">
        <v>3.5649810149999999</v>
      </c>
      <c r="BR189" s="57">
        <v>1.7801995129999999</v>
      </c>
      <c r="BS189" s="57">
        <v>15.801599804</v>
      </c>
      <c r="BT189" s="57">
        <v>3.5649810149999999</v>
      </c>
      <c r="BU189" s="57">
        <v>1.7801995129999999</v>
      </c>
    </row>
    <row r="190" spans="1:73" x14ac:dyDescent="0.25">
      <c r="A190" s="57">
        <v>6</v>
      </c>
      <c r="B190" s="57">
        <v>42285341770000</v>
      </c>
      <c r="C190" s="57" t="s">
        <v>147</v>
      </c>
      <c r="D190" s="57" t="s">
        <v>148</v>
      </c>
      <c r="E190" s="57" t="s">
        <v>149</v>
      </c>
      <c r="F190" s="57">
        <v>0</v>
      </c>
      <c r="G190" s="57" t="s">
        <v>67</v>
      </c>
      <c r="H190" s="57" t="s">
        <v>150</v>
      </c>
      <c r="I190" s="57" t="s">
        <v>151</v>
      </c>
      <c r="J190" s="57" t="s">
        <v>152</v>
      </c>
      <c r="K190" s="57" t="s">
        <v>51</v>
      </c>
      <c r="L190" s="57" t="s">
        <v>153</v>
      </c>
      <c r="M190" s="57" t="s">
        <v>154</v>
      </c>
      <c r="N190" s="57" t="s">
        <v>155</v>
      </c>
      <c r="P190" s="57" t="s">
        <v>156</v>
      </c>
      <c r="Q190" s="57" t="s">
        <v>157</v>
      </c>
      <c r="R190" s="57" t="s">
        <v>158</v>
      </c>
      <c r="S190" s="57" t="s">
        <v>159</v>
      </c>
      <c r="U190" s="57" t="s">
        <v>160</v>
      </c>
      <c r="V190" s="57" t="s">
        <v>160</v>
      </c>
      <c r="W190" s="57" t="s">
        <v>160</v>
      </c>
      <c r="X190" s="57" t="s">
        <v>160</v>
      </c>
      <c r="Y190" s="57" t="s">
        <v>160</v>
      </c>
      <c r="Z190" s="57" t="s">
        <v>160</v>
      </c>
      <c r="AA190" s="57" t="s">
        <v>160</v>
      </c>
      <c r="AB190" s="57" t="s">
        <v>160</v>
      </c>
      <c r="AC190" s="57" t="s">
        <v>160</v>
      </c>
      <c r="AD190" s="57" t="s">
        <v>160</v>
      </c>
      <c r="AE190" s="57" t="s">
        <v>160</v>
      </c>
      <c r="AF190" s="57" t="s">
        <v>160</v>
      </c>
      <c r="AG190" s="57" t="s">
        <v>160</v>
      </c>
      <c r="AH190" s="57" t="s">
        <v>160</v>
      </c>
      <c r="AI190" s="57" t="s">
        <v>179</v>
      </c>
      <c r="AL190" s="9">
        <v>51044</v>
      </c>
      <c r="AM190" s="57">
        <v>494.53849331499998</v>
      </c>
      <c r="AN190" s="57">
        <v>1523.305295316</v>
      </c>
      <c r="AO190" s="57">
        <v>1.1256383999999999E-2</v>
      </c>
      <c r="AP190" s="57">
        <v>494.53849331499998</v>
      </c>
      <c r="AQ190" s="57">
        <v>1142.4789714870001</v>
      </c>
      <c r="AR190" s="57">
        <v>0</v>
      </c>
      <c r="AS190" s="57">
        <v>0.244198163</v>
      </c>
      <c r="AT190" s="57">
        <v>0.56414469099999998</v>
      </c>
      <c r="AU190" s="57">
        <v>0</v>
      </c>
      <c r="AV190" s="57">
        <v>62.120000001999998</v>
      </c>
      <c r="AW190" s="57">
        <v>4.1849999999999996</v>
      </c>
      <c r="AX190" s="57">
        <v>0</v>
      </c>
      <c r="AY190" s="57">
        <v>15.169589862</v>
      </c>
      <c r="AZ190" s="57">
        <v>2.3609455330000002</v>
      </c>
      <c r="BA190" s="57">
        <v>0</v>
      </c>
      <c r="BB190" s="57">
        <v>17.530535395000001</v>
      </c>
      <c r="BC190" s="57">
        <v>0</v>
      </c>
      <c r="BD190" s="57">
        <v>0</v>
      </c>
      <c r="BE190" s="57">
        <v>0</v>
      </c>
      <c r="BF190" s="57">
        <v>0.87724495499999999</v>
      </c>
      <c r="BG190" s="57">
        <v>0.43826338500000001</v>
      </c>
      <c r="BH190" s="57">
        <v>1.3155083400000001</v>
      </c>
      <c r="BI190" s="57">
        <v>0</v>
      </c>
      <c r="BJ190" s="57">
        <v>0</v>
      </c>
      <c r="BK190" s="57">
        <v>0</v>
      </c>
      <c r="BL190" s="57">
        <v>0</v>
      </c>
      <c r="BM190" s="57">
        <v>0</v>
      </c>
      <c r="BN190" s="57">
        <v>0</v>
      </c>
      <c r="BO190" s="57">
        <v>0</v>
      </c>
      <c r="BP190" s="57">
        <v>16.215027055</v>
      </c>
      <c r="BQ190" s="57">
        <v>3.628780538</v>
      </c>
      <c r="BR190" s="57">
        <v>1.805234673</v>
      </c>
      <c r="BS190" s="57">
        <v>16.215027055</v>
      </c>
      <c r="BT190" s="57">
        <v>3.628780538</v>
      </c>
      <c r="BU190" s="57">
        <v>1.805234673</v>
      </c>
    </row>
    <row r="191" spans="1:73" x14ac:dyDescent="0.25">
      <c r="A191" s="57">
        <v>6</v>
      </c>
      <c r="B191" s="57">
        <v>42285341770000</v>
      </c>
      <c r="C191" s="57" t="s">
        <v>147</v>
      </c>
      <c r="D191" s="57" t="s">
        <v>148</v>
      </c>
      <c r="E191" s="57" t="s">
        <v>149</v>
      </c>
      <c r="F191" s="57">
        <v>0</v>
      </c>
      <c r="G191" s="57" t="s">
        <v>67</v>
      </c>
      <c r="H191" s="57" t="s">
        <v>150</v>
      </c>
      <c r="I191" s="57" t="s">
        <v>151</v>
      </c>
      <c r="J191" s="57" t="s">
        <v>152</v>
      </c>
      <c r="K191" s="57" t="s">
        <v>51</v>
      </c>
      <c r="L191" s="57" t="s">
        <v>153</v>
      </c>
      <c r="M191" s="57" t="s">
        <v>154</v>
      </c>
      <c r="N191" s="57" t="s">
        <v>155</v>
      </c>
      <c r="P191" s="57" t="s">
        <v>156</v>
      </c>
      <c r="Q191" s="57" t="s">
        <v>157</v>
      </c>
      <c r="R191" s="57" t="s">
        <v>158</v>
      </c>
      <c r="S191" s="57" t="s">
        <v>159</v>
      </c>
      <c r="U191" s="57" t="s">
        <v>160</v>
      </c>
      <c r="V191" s="57" t="s">
        <v>160</v>
      </c>
      <c r="W191" s="57" t="s">
        <v>160</v>
      </c>
      <c r="X191" s="57" t="s">
        <v>160</v>
      </c>
      <c r="Y191" s="57" t="s">
        <v>160</v>
      </c>
      <c r="Z191" s="57" t="s">
        <v>160</v>
      </c>
      <c r="AA191" s="57" t="s">
        <v>160</v>
      </c>
      <c r="AB191" s="57" t="s">
        <v>160</v>
      </c>
      <c r="AC191" s="57" t="s">
        <v>160</v>
      </c>
      <c r="AD191" s="57" t="s">
        <v>160</v>
      </c>
      <c r="AE191" s="57" t="s">
        <v>160</v>
      </c>
      <c r="AF191" s="57" t="s">
        <v>160</v>
      </c>
      <c r="AG191" s="57" t="s">
        <v>160</v>
      </c>
      <c r="AH191" s="57" t="s">
        <v>160</v>
      </c>
      <c r="AI191" s="57" t="s">
        <v>179</v>
      </c>
      <c r="AL191" s="9">
        <v>51075</v>
      </c>
      <c r="AM191" s="57">
        <v>475.264884575</v>
      </c>
      <c r="AN191" s="57">
        <v>1463.93764113</v>
      </c>
      <c r="AO191" s="57">
        <v>1.081769E-2</v>
      </c>
      <c r="AP191" s="57">
        <v>475.264884575</v>
      </c>
      <c r="AQ191" s="57">
        <v>1097.953230847</v>
      </c>
      <c r="AR191" s="57">
        <v>0</v>
      </c>
      <c r="AS191" s="57">
        <v>0.234681047</v>
      </c>
      <c r="AT191" s="57">
        <v>0.54215832600000002</v>
      </c>
      <c r="AU191" s="57">
        <v>0</v>
      </c>
      <c r="AV191" s="57">
        <v>62.120000001999998</v>
      </c>
      <c r="AW191" s="57">
        <v>4.1849999990000004</v>
      </c>
      <c r="AX191" s="57">
        <v>0</v>
      </c>
      <c r="AY191" s="57">
        <v>14.578386662</v>
      </c>
      <c r="AZ191" s="57">
        <v>2.2689325939999998</v>
      </c>
      <c r="BA191" s="57">
        <v>0</v>
      </c>
      <c r="BB191" s="57">
        <v>16.847319254999999</v>
      </c>
      <c r="BC191" s="57">
        <v>0</v>
      </c>
      <c r="BD191" s="57">
        <v>0</v>
      </c>
      <c r="BE191" s="57">
        <v>0</v>
      </c>
      <c r="BF191" s="57">
        <v>0.843056158</v>
      </c>
      <c r="BG191" s="57">
        <v>0.42118298100000001</v>
      </c>
      <c r="BH191" s="57">
        <v>1.2642391399999999</v>
      </c>
      <c r="BI191" s="57">
        <v>0</v>
      </c>
      <c r="BJ191" s="57">
        <v>0</v>
      </c>
      <c r="BK191" s="57">
        <v>0</v>
      </c>
      <c r="BL191" s="57">
        <v>0</v>
      </c>
      <c r="BM191" s="57">
        <v>0</v>
      </c>
      <c r="BN191" s="57">
        <v>0</v>
      </c>
      <c r="BO191" s="57">
        <v>0</v>
      </c>
      <c r="BP191" s="57">
        <v>15.583080116</v>
      </c>
      <c r="BQ191" s="57">
        <v>3.4601626950000002</v>
      </c>
      <c r="BR191" s="57">
        <v>1.7150778710000001</v>
      </c>
      <c r="BS191" s="57">
        <v>15.583080116</v>
      </c>
      <c r="BT191" s="57">
        <v>3.4601626950000002</v>
      </c>
      <c r="BU191" s="57">
        <v>1.7150778710000001</v>
      </c>
    </row>
    <row r="192" spans="1:73" x14ac:dyDescent="0.25">
      <c r="A192" s="57">
        <v>6</v>
      </c>
      <c r="B192" s="57">
        <v>42285341770000</v>
      </c>
      <c r="C192" s="57" t="s">
        <v>147</v>
      </c>
      <c r="D192" s="57" t="s">
        <v>148</v>
      </c>
      <c r="E192" s="57" t="s">
        <v>149</v>
      </c>
      <c r="F192" s="57">
        <v>0</v>
      </c>
      <c r="G192" s="57" t="s">
        <v>67</v>
      </c>
      <c r="H192" s="57" t="s">
        <v>150</v>
      </c>
      <c r="I192" s="57" t="s">
        <v>151</v>
      </c>
      <c r="J192" s="57" t="s">
        <v>152</v>
      </c>
      <c r="K192" s="57" t="s">
        <v>51</v>
      </c>
      <c r="L192" s="57" t="s">
        <v>153</v>
      </c>
      <c r="M192" s="57" t="s">
        <v>154</v>
      </c>
      <c r="N192" s="57" t="s">
        <v>155</v>
      </c>
      <c r="P192" s="57" t="s">
        <v>156</v>
      </c>
      <c r="Q192" s="57" t="s">
        <v>157</v>
      </c>
      <c r="R192" s="57" t="s">
        <v>158</v>
      </c>
      <c r="S192" s="57" t="s">
        <v>159</v>
      </c>
      <c r="U192" s="57" t="s">
        <v>160</v>
      </c>
      <c r="V192" s="57" t="s">
        <v>160</v>
      </c>
      <c r="W192" s="57" t="s">
        <v>160</v>
      </c>
      <c r="X192" s="57" t="s">
        <v>160</v>
      </c>
      <c r="Y192" s="57" t="s">
        <v>160</v>
      </c>
      <c r="Z192" s="57" t="s">
        <v>160</v>
      </c>
      <c r="AA192" s="57" t="s">
        <v>160</v>
      </c>
      <c r="AB192" s="57" t="s">
        <v>160</v>
      </c>
      <c r="AC192" s="57" t="s">
        <v>160</v>
      </c>
      <c r="AD192" s="57" t="s">
        <v>160</v>
      </c>
      <c r="AE192" s="57" t="s">
        <v>160</v>
      </c>
      <c r="AF192" s="57" t="s">
        <v>160</v>
      </c>
      <c r="AG192" s="57" t="s">
        <v>160</v>
      </c>
      <c r="AH192" s="57" t="s">
        <v>160</v>
      </c>
      <c r="AI192" s="57" t="s">
        <v>179</v>
      </c>
      <c r="AL192" s="9">
        <v>51105</v>
      </c>
      <c r="AM192" s="57">
        <v>487.69954038899999</v>
      </c>
      <c r="AN192" s="57">
        <v>1502.2395676799999</v>
      </c>
      <c r="AO192" s="57">
        <v>1.110072E-2</v>
      </c>
      <c r="AP192" s="57">
        <v>487.69954038899999</v>
      </c>
      <c r="AQ192" s="57">
        <v>1126.67967576</v>
      </c>
      <c r="AR192" s="57">
        <v>0</v>
      </c>
      <c r="AS192" s="57">
        <v>0.24082115600000001</v>
      </c>
      <c r="AT192" s="57">
        <v>0.55634315700000003</v>
      </c>
      <c r="AU192" s="57">
        <v>0</v>
      </c>
      <c r="AV192" s="57">
        <v>62.120000001000001</v>
      </c>
      <c r="AW192" s="57">
        <v>4.1849999999999996</v>
      </c>
      <c r="AX192" s="57">
        <v>0</v>
      </c>
      <c r="AY192" s="57">
        <v>14.959810214000001</v>
      </c>
      <c r="AZ192" s="57">
        <v>2.3282961119999999</v>
      </c>
      <c r="BA192" s="57">
        <v>0</v>
      </c>
      <c r="BB192" s="57">
        <v>17.288106326000001</v>
      </c>
      <c r="BC192" s="57">
        <v>0</v>
      </c>
      <c r="BD192" s="57">
        <v>0</v>
      </c>
      <c r="BE192" s="57">
        <v>0</v>
      </c>
      <c r="BF192" s="57">
        <v>0.86511357</v>
      </c>
      <c r="BG192" s="57">
        <v>0.43220265800000002</v>
      </c>
      <c r="BH192" s="57">
        <v>1.2973162279999999</v>
      </c>
      <c r="BI192" s="57">
        <v>0</v>
      </c>
      <c r="BJ192" s="57">
        <v>0</v>
      </c>
      <c r="BK192" s="57">
        <v>0</v>
      </c>
      <c r="BL192" s="57">
        <v>0</v>
      </c>
      <c r="BM192" s="57">
        <v>0</v>
      </c>
      <c r="BN192" s="57">
        <v>0</v>
      </c>
      <c r="BO192" s="57">
        <v>0</v>
      </c>
      <c r="BP192" s="57">
        <v>15.990790098</v>
      </c>
      <c r="BQ192" s="57">
        <v>3.5220863709999999</v>
      </c>
      <c r="BR192" s="57">
        <v>1.7391972170000001</v>
      </c>
      <c r="BS192" s="57">
        <v>15.990790098</v>
      </c>
      <c r="BT192" s="57">
        <v>3.5220863709999999</v>
      </c>
      <c r="BU192" s="57">
        <v>1.7391972170000001</v>
      </c>
    </row>
    <row r="193" spans="1:73" x14ac:dyDescent="0.25">
      <c r="A193" s="57">
        <v>6</v>
      </c>
      <c r="B193" s="57">
        <v>42285341770000</v>
      </c>
      <c r="C193" s="57" t="s">
        <v>147</v>
      </c>
      <c r="D193" s="57" t="s">
        <v>148</v>
      </c>
      <c r="E193" s="57" t="s">
        <v>149</v>
      </c>
      <c r="F193" s="57">
        <v>0</v>
      </c>
      <c r="G193" s="57" t="s">
        <v>67</v>
      </c>
      <c r="H193" s="57" t="s">
        <v>150</v>
      </c>
      <c r="I193" s="57" t="s">
        <v>151</v>
      </c>
      <c r="J193" s="57" t="s">
        <v>152</v>
      </c>
      <c r="K193" s="57" t="s">
        <v>51</v>
      </c>
      <c r="L193" s="57" t="s">
        <v>153</v>
      </c>
      <c r="M193" s="57" t="s">
        <v>154</v>
      </c>
      <c r="N193" s="57" t="s">
        <v>155</v>
      </c>
      <c r="P193" s="57" t="s">
        <v>156</v>
      </c>
      <c r="Q193" s="57" t="s">
        <v>157</v>
      </c>
      <c r="R193" s="57" t="s">
        <v>158</v>
      </c>
      <c r="S193" s="57" t="s">
        <v>159</v>
      </c>
      <c r="U193" s="57" t="s">
        <v>160</v>
      </c>
      <c r="V193" s="57" t="s">
        <v>160</v>
      </c>
      <c r="W193" s="57" t="s">
        <v>160</v>
      </c>
      <c r="X193" s="57" t="s">
        <v>160</v>
      </c>
      <c r="Y193" s="57" t="s">
        <v>160</v>
      </c>
      <c r="Z193" s="57" t="s">
        <v>160</v>
      </c>
      <c r="AA193" s="57" t="s">
        <v>160</v>
      </c>
      <c r="AB193" s="57" t="s">
        <v>160</v>
      </c>
      <c r="AC193" s="57" t="s">
        <v>160</v>
      </c>
      <c r="AD193" s="57" t="s">
        <v>160</v>
      </c>
      <c r="AE193" s="57" t="s">
        <v>160</v>
      </c>
      <c r="AF193" s="57" t="s">
        <v>160</v>
      </c>
      <c r="AG193" s="57" t="s">
        <v>160</v>
      </c>
      <c r="AH193" s="57" t="s">
        <v>160</v>
      </c>
      <c r="AI193" s="57" t="s">
        <v>179</v>
      </c>
      <c r="AL193" s="9">
        <v>51136</v>
      </c>
      <c r="AM193" s="57">
        <v>484.26033376800001</v>
      </c>
      <c r="AN193" s="57">
        <v>1491.6459299180001</v>
      </c>
      <c r="AO193" s="57">
        <v>1.1022439E-2</v>
      </c>
      <c r="AP193" s="57">
        <v>484.26033376800001</v>
      </c>
      <c r="AQ193" s="57">
        <v>1118.734447438</v>
      </c>
      <c r="AR193" s="57">
        <v>0</v>
      </c>
      <c r="AS193" s="57">
        <v>0.23912290999999999</v>
      </c>
      <c r="AT193" s="57">
        <v>0.552419883</v>
      </c>
      <c r="AU193" s="57">
        <v>0</v>
      </c>
      <c r="AV193" s="57">
        <v>62.119999999000001</v>
      </c>
      <c r="AW193" s="57">
        <v>4.1849999990000004</v>
      </c>
      <c r="AX193" s="57">
        <v>0</v>
      </c>
      <c r="AY193" s="57">
        <v>14.854315182000001</v>
      </c>
      <c r="AZ193" s="57">
        <v>2.31187721</v>
      </c>
      <c r="BA193" s="57">
        <v>0</v>
      </c>
      <c r="BB193" s="57">
        <v>17.166192391999999</v>
      </c>
      <c r="BC193" s="57">
        <v>0</v>
      </c>
      <c r="BD193" s="57">
        <v>0</v>
      </c>
      <c r="BE193" s="57">
        <v>0</v>
      </c>
      <c r="BF193" s="57">
        <v>0.85901287900000001</v>
      </c>
      <c r="BG193" s="57">
        <v>0.42915481</v>
      </c>
      <c r="BH193" s="57">
        <v>1.2881676879999999</v>
      </c>
      <c r="BI193" s="57">
        <v>0</v>
      </c>
      <c r="BJ193" s="57">
        <v>0</v>
      </c>
      <c r="BK193" s="57">
        <v>0</v>
      </c>
      <c r="BL193" s="57">
        <v>0</v>
      </c>
      <c r="BM193" s="57">
        <v>0</v>
      </c>
      <c r="BN193" s="57">
        <v>0</v>
      </c>
      <c r="BO193" s="57">
        <v>0</v>
      </c>
      <c r="BP193" s="57">
        <v>15.878024702999999</v>
      </c>
      <c r="BQ193" s="57">
        <v>3.4690728150000001</v>
      </c>
      <c r="BR193" s="57">
        <v>1.706568606</v>
      </c>
      <c r="BS193" s="57">
        <v>15.878024702999999</v>
      </c>
      <c r="BT193" s="57">
        <v>3.4690728150000001</v>
      </c>
      <c r="BU193" s="57">
        <v>1.706568606</v>
      </c>
    </row>
    <row r="194" spans="1:73" x14ac:dyDescent="0.25">
      <c r="A194" s="57">
        <v>6</v>
      </c>
      <c r="B194" s="57">
        <v>42285341770000</v>
      </c>
      <c r="C194" s="57" t="s">
        <v>147</v>
      </c>
      <c r="D194" s="57" t="s">
        <v>148</v>
      </c>
      <c r="E194" s="57" t="s">
        <v>149</v>
      </c>
      <c r="F194" s="57">
        <v>0</v>
      </c>
      <c r="G194" s="57" t="s">
        <v>67</v>
      </c>
      <c r="H194" s="57" t="s">
        <v>150</v>
      </c>
      <c r="I194" s="57" t="s">
        <v>151</v>
      </c>
      <c r="J194" s="57" t="s">
        <v>152</v>
      </c>
      <c r="K194" s="57" t="s">
        <v>51</v>
      </c>
      <c r="L194" s="57" t="s">
        <v>153</v>
      </c>
      <c r="M194" s="57" t="s">
        <v>154</v>
      </c>
      <c r="N194" s="57" t="s">
        <v>155</v>
      </c>
      <c r="P194" s="57" t="s">
        <v>156</v>
      </c>
      <c r="Q194" s="57" t="s">
        <v>157</v>
      </c>
      <c r="R194" s="57" t="s">
        <v>158</v>
      </c>
      <c r="S194" s="57" t="s">
        <v>159</v>
      </c>
      <c r="U194" s="57" t="s">
        <v>160</v>
      </c>
      <c r="V194" s="57" t="s">
        <v>160</v>
      </c>
      <c r="W194" s="57" t="s">
        <v>160</v>
      </c>
      <c r="X194" s="57" t="s">
        <v>160</v>
      </c>
      <c r="Y194" s="57" t="s">
        <v>160</v>
      </c>
      <c r="Z194" s="57" t="s">
        <v>160</v>
      </c>
      <c r="AA194" s="57" t="s">
        <v>160</v>
      </c>
      <c r="AB194" s="57" t="s">
        <v>160</v>
      </c>
      <c r="AC194" s="57" t="s">
        <v>160</v>
      </c>
      <c r="AD194" s="57" t="s">
        <v>160</v>
      </c>
      <c r="AE194" s="57" t="s">
        <v>160</v>
      </c>
      <c r="AF194" s="57" t="s">
        <v>160</v>
      </c>
      <c r="AG194" s="57" t="s">
        <v>160</v>
      </c>
      <c r="AH194" s="57" t="s">
        <v>160</v>
      </c>
      <c r="AI194" s="57" t="s">
        <v>179</v>
      </c>
      <c r="AL194" s="9">
        <v>51167</v>
      </c>
      <c r="AM194" s="57">
        <v>449.92568047100002</v>
      </c>
      <c r="AN194" s="57">
        <v>1385.886398784</v>
      </c>
      <c r="AO194" s="57">
        <v>1.0240934E-2</v>
      </c>
      <c r="AP194" s="57">
        <v>449.92568047100002</v>
      </c>
      <c r="AQ194" s="57">
        <v>1039.4147990880001</v>
      </c>
      <c r="AR194" s="57">
        <v>0</v>
      </c>
      <c r="AS194" s="57">
        <v>0.222168802</v>
      </c>
      <c r="AT194" s="57">
        <v>0.51325263399999999</v>
      </c>
      <c r="AU194" s="57">
        <v>0</v>
      </c>
      <c r="AV194" s="57">
        <v>62.119999999000001</v>
      </c>
      <c r="AW194" s="57">
        <v>4.1849999990000004</v>
      </c>
      <c r="AX194" s="57">
        <v>0</v>
      </c>
      <c r="AY194" s="57">
        <v>13.801125965000001</v>
      </c>
      <c r="AZ194" s="57">
        <v>2.147962272</v>
      </c>
      <c r="BA194" s="57">
        <v>0</v>
      </c>
      <c r="BB194" s="57">
        <v>15.949088237</v>
      </c>
      <c r="BC194" s="57">
        <v>0</v>
      </c>
      <c r="BD194" s="57">
        <v>0</v>
      </c>
      <c r="BE194" s="57">
        <v>0</v>
      </c>
      <c r="BF194" s="57">
        <v>0.798107809</v>
      </c>
      <c r="BG194" s="57">
        <v>0.398727206</v>
      </c>
      <c r="BH194" s="57">
        <v>1.196835015</v>
      </c>
      <c r="BI194" s="57">
        <v>0</v>
      </c>
      <c r="BJ194" s="57">
        <v>0</v>
      </c>
      <c r="BK194" s="57">
        <v>0</v>
      </c>
      <c r="BL194" s="57">
        <v>0</v>
      </c>
      <c r="BM194" s="57">
        <v>0</v>
      </c>
      <c r="BN194" s="57">
        <v>0</v>
      </c>
      <c r="BO194" s="57">
        <v>0</v>
      </c>
      <c r="BP194" s="57">
        <v>14.752253222</v>
      </c>
      <c r="BQ194" s="57">
        <v>3.1988127469999998</v>
      </c>
      <c r="BR194" s="57">
        <v>1.5680733360000001</v>
      </c>
      <c r="BS194" s="57">
        <v>14.752253222</v>
      </c>
      <c r="BT194" s="57">
        <v>3.1988127469999998</v>
      </c>
      <c r="BU194" s="57">
        <v>1.5680733360000001</v>
      </c>
    </row>
    <row r="195" spans="1:73" x14ac:dyDescent="0.25">
      <c r="A195" s="57">
        <v>6</v>
      </c>
      <c r="B195" s="57">
        <v>42285341770000</v>
      </c>
      <c r="C195" s="57" t="s">
        <v>147</v>
      </c>
      <c r="D195" s="57" t="s">
        <v>148</v>
      </c>
      <c r="E195" s="57" t="s">
        <v>149</v>
      </c>
      <c r="F195" s="57">
        <v>0</v>
      </c>
      <c r="G195" s="57" t="s">
        <v>67</v>
      </c>
      <c r="H195" s="57" t="s">
        <v>150</v>
      </c>
      <c r="I195" s="57" t="s">
        <v>151</v>
      </c>
      <c r="J195" s="57" t="s">
        <v>152</v>
      </c>
      <c r="K195" s="57" t="s">
        <v>51</v>
      </c>
      <c r="L195" s="57" t="s">
        <v>153</v>
      </c>
      <c r="M195" s="57" t="s">
        <v>154</v>
      </c>
      <c r="N195" s="57" t="s">
        <v>155</v>
      </c>
      <c r="P195" s="57" t="s">
        <v>156</v>
      </c>
      <c r="Q195" s="57" t="s">
        <v>157</v>
      </c>
      <c r="R195" s="57" t="s">
        <v>158</v>
      </c>
      <c r="S195" s="57" t="s">
        <v>159</v>
      </c>
      <c r="U195" s="57" t="s">
        <v>160</v>
      </c>
      <c r="V195" s="57" t="s">
        <v>160</v>
      </c>
      <c r="W195" s="57" t="s">
        <v>160</v>
      </c>
      <c r="X195" s="57" t="s">
        <v>160</v>
      </c>
      <c r="Y195" s="57" t="s">
        <v>160</v>
      </c>
      <c r="Z195" s="57" t="s">
        <v>160</v>
      </c>
      <c r="AA195" s="57" t="s">
        <v>160</v>
      </c>
      <c r="AB195" s="57" t="s">
        <v>160</v>
      </c>
      <c r="AC195" s="57" t="s">
        <v>160</v>
      </c>
      <c r="AD195" s="57" t="s">
        <v>160</v>
      </c>
      <c r="AE195" s="57" t="s">
        <v>160</v>
      </c>
      <c r="AF195" s="57" t="s">
        <v>160</v>
      </c>
      <c r="AG195" s="57" t="s">
        <v>160</v>
      </c>
      <c r="AH195" s="57" t="s">
        <v>160</v>
      </c>
      <c r="AI195" s="57" t="s">
        <v>179</v>
      </c>
      <c r="AL195" s="9">
        <v>51196</v>
      </c>
      <c r="AM195" s="57">
        <v>477.67255080000001</v>
      </c>
      <c r="AN195" s="57">
        <v>1471.353870118</v>
      </c>
      <c r="AO195" s="57">
        <v>1.0872491999999999E-2</v>
      </c>
      <c r="AP195" s="57">
        <v>477.67255080000001</v>
      </c>
      <c r="AQ195" s="57">
        <v>1103.5154025889999</v>
      </c>
      <c r="AR195" s="57">
        <v>0</v>
      </c>
      <c r="AS195" s="57">
        <v>0.23586992900000001</v>
      </c>
      <c r="AT195" s="57">
        <v>0.54490487099999996</v>
      </c>
      <c r="AU195" s="57">
        <v>0</v>
      </c>
      <c r="AV195" s="57">
        <v>62.119999997999997</v>
      </c>
      <c r="AW195" s="57">
        <v>4.1849999999999996</v>
      </c>
      <c r="AX195" s="57">
        <v>0</v>
      </c>
      <c r="AY195" s="57">
        <v>14.652239980999999</v>
      </c>
      <c r="AZ195" s="57">
        <v>2.2804268840000002</v>
      </c>
      <c r="BA195" s="57">
        <v>0</v>
      </c>
      <c r="BB195" s="57">
        <v>16.932666864000002</v>
      </c>
      <c r="BC195" s="57">
        <v>0</v>
      </c>
      <c r="BD195" s="57">
        <v>0</v>
      </c>
      <c r="BE195" s="57">
        <v>0</v>
      </c>
      <c r="BF195" s="57">
        <v>0.84732703499999995</v>
      </c>
      <c r="BG195" s="57">
        <v>0.423316672</v>
      </c>
      <c r="BH195" s="57">
        <v>1.2706437070000001</v>
      </c>
      <c r="BI195" s="57">
        <v>0</v>
      </c>
      <c r="BJ195" s="57">
        <v>0</v>
      </c>
      <c r="BK195" s="57">
        <v>0</v>
      </c>
      <c r="BL195" s="57">
        <v>0</v>
      </c>
      <c r="BM195" s="57">
        <v>0</v>
      </c>
      <c r="BN195" s="57">
        <v>0</v>
      </c>
      <c r="BO195" s="57">
        <v>0</v>
      </c>
      <c r="BP195" s="57">
        <v>15.662023158</v>
      </c>
      <c r="BQ195" s="57">
        <v>3.3687220899999999</v>
      </c>
      <c r="BR195" s="57">
        <v>1.6451452310000001</v>
      </c>
      <c r="BS195" s="57">
        <v>15.662023158</v>
      </c>
      <c r="BT195" s="57">
        <v>3.3687220899999999</v>
      </c>
      <c r="BU195" s="57">
        <v>1.6451452310000001</v>
      </c>
    </row>
    <row r="196" spans="1:73" x14ac:dyDescent="0.25">
      <c r="A196" s="57">
        <v>6</v>
      </c>
      <c r="B196" s="57">
        <v>42285341770000</v>
      </c>
      <c r="C196" s="57" t="s">
        <v>147</v>
      </c>
      <c r="D196" s="57" t="s">
        <v>148</v>
      </c>
      <c r="E196" s="57" t="s">
        <v>149</v>
      </c>
      <c r="F196" s="57">
        <v>0</v>
      </c>
      <c r="G196" s="57" t="s">
        <v>67</v>
      </c>
      <c r="H196" s="57" t="s">
        <v>150</v>
      </c>
      <c r="I196" s="57" t="s">
        <v>151</v>
      </c>
      <c r="J196" s="57" t="s">
        <v>152</v>
      </c>
      <c r="K196" s="57" t="s">
        <v>51</v>
      </c>
      <c r="L196" s="57" t="s">
        <v>153</v>
      </c>
      <c r="M196" s="57" t="s">
        <v>154</v>
      </c>
      <c r="N196" s="57" t="s">
        <v>155</v>
      </c>
      <c r="P196" s="57" t="s">
        <v>156</v>
      </c>
      <c r="Q196" s="57" t="s">
        <v>157</v>
      </c>
      <c r="R196" s="57" t="s">
        <v>158</v>
      </c>
      <c r="S196" s="57" t="s">
        <v>159</v>
      </c>
      <c r="U196" s="57" t="s">
        <v>160</v>
      </c>
      <c r="V196" s="57" t="s">
        <v>160</v>
      </c>
      <c r="W196" s="57" t="s">
        <v>160</v>
      </c>
      <c r="X196" s="57" t="s">
        <v>160</v>
      </c>
      <c r="Y196" s="57" t="s">
        <v>160</v>
      </c>
      <c r="Z196" s="57" t="s">
        <v>160</v>
      </c>
      <c r="AA196" s="57" t="s">
        <v>160</v>
      </c>
      <c r="AB196" s="57" t="s">
        <v>160</v>
      </c>
      <c r="AC196" s="57" t="s">
        <v>160</v>
      </c>
      <c r="AD196" s="57" t="s">
        <v>160</v>
      </c>
      <c r="AE196" s="57" t="s">
        <v>160</v>
      </c>
      <c r="AF196" s="57" t="s">
        <v>160</v>
      </c>
      <c r="AG196" s="57" t="s">
        <v>160</v>
      </c>
      <c r="AH196" s="57" t="s">
        <v>160</v>
      </c>
      <c r="AI196" s="57" t="s">
        <v>179</v>
      </c>
      <c r="AL196" s="9">
        <v>51227</v>
      </c>
      <c r="AM196" s="57">
        <v>459.05625707500002</v>
      </c>
      <c r="AN196" s="57">
        <v>1414.0109146289999</v>
      </c>
      <c r="AO196" s="57">
        <v>1.0448759E-2</v>
      </c>
      <c r="AP196" s="57">
        <v>459.05625707500002</v>
      </c>
      <c r="AQ196" s="57">
        <v>1060.5081859720001</v>
      </c>
      <c r="AR196" s="57">
        <v>0</v>
      </c>
      <c r="AS196" s="57">
        <v>0.22667738900000001</v>
      </c>
      <c r="AT196" s="57">
        <v>0.52366833700000004</v>
      </c>
      <c r="AU196" s="57">
        <v>0</v>
      </c>
      <c r="AV196" s="57">
        <v>62.120000001000001</v>
      </c>
      <c r="AW196" s="57">
        <v>4.1849999990000004</v>
      </c>
      <c r="AX196" s="57">
        <v>0</v>
      </c>
      <c r="AY196" s="57">
        <v>14.081199416</v>
      </c>
      <c r="AZ196" s="57">
        <v>2.1915519909999999</v>
      </c>
      <c r="BA196" s="57">
        <v>0</v>
      </c>
      <c r="BB196" s="57">
        <v>16.272751407000001</v>
      </c>
      <c r="BC196" s="57">
        <v>0</v>
      </c>
      <c r="BD196" s="57">
        <v>0</v>
      </c>
      <c r="BE196" s="57">
        <v>0</v>
      </c>
      <c r="BF196" s="57">
        <v>0.81430422700000005</v>
      </c>
      <c r="BG196" s="57">
        <v>0.40681878500000002</v>
      </c>
      <c r="BH196" s="57">
        <v>1.2211230120000001</v>
      </c>
      <c r="BI196" s="57">
        <v>0</v>
      </c>
      <c r="BJ196" s="57">
        <v>0</v>
      </c>
      <c r="BK196" s="57">
        <v>0</v>
      </c>
      <c r="BL196" s="57">
        <v>0</v>
      </c>
      <c r="BM196" s="57">
        <v>0</v>
      </c>
      <c r="BN196" s="57">
        <v>0</v>
      </c>
      <c r="BO196" s="57">
        <v>0</v>
      </c>
      <c r="BP196" s="57">
        <v>15.051628395</v>
      </c>
      <c r="BQ196" s="57">
        <v>3.2121883329999998</v>
      </c>
      <c r="BR196" s="57">
        <v>1.5629835949999999</v>
      </c>
      <c r="BS196" s="57">
        <v>15.051628395</v>
      </c>
      <c r="BT196" s="57">
        <v>3.2121883329999998</v>
      </c>
      <c r="BU196" s="57">
        <v>1.5629835949999999</v>
      </c>
    </row>
    <row r="197" spans="1:73" x14ac:dyDescent="0.25">
      <c r="A197" s="57">
        <v>6</v>
      </c>
      <c r="B197" s="57">
        <v>42285341770000</v>
      </c>
      <c r="C197" s="57" t="s">
        <v>147</v>
      </c>
      <c r="D197" s="57" t="s">
        <v>148</v>
      </c>
      <c r="E197" s="57" t="s">
        <v>149</v>
      </c>
      <c r="F197" s="57">
        <v>0</v>
      </c>
      <c r="G197" s="57" t="s">
        <v>67</v>
      </c>
      <c r="H197" s="57" t="s">
        <v>150</v>
      </c>
      <c r="I197" s="57" t="s">
        <v>151</v>
      </c>
      <c r="J197" s="57" t="s">
        <v>152</v>
      </c>
      <c r="K197" s="57" t="s">
        <v>51</v>
      </c>
      <c r="L197" s="57" t="s">
        <v>153</v>
      </c>
      <c r="M197" s="57" t="s">
        <v>154</v>
      </c>
      <c r="N197" s="57" t="s">
        <v>155</v>
      </c>
      <c r="P197" s="57" t="s">
        <v>156</v>
      </c>
      <c r="Q197" s="57" t="s">
        <v>157</v>
      </c>
      <c r="R197" s="57" t="s">
        <v>158</v>
      </c>
      <c r="S197" s="57" t="s">
        <v>159</v>
      </c>
      <c r="U197" s="57" t="s">
        <v>160</v>
      </c>
      <c r="V197" s="57" t="s">
        <v>160</v>
      </c>
      <c r="W197" s="57" t="s">
        <v>160</v>
      </c>
      <c r="X197" s="57" t="s">
        <v>160</v>
      </c>
      <c r="Y197" s="57" t="s">
        <v>160</v>
      </c>
      <c r="Z197" s="57" t="s">
        <v>160</v>
      </c>
      <c r="AA197" s="57" t="s">
        <v>160</v>
      </c>
      <c r="AB197" s="57" t="s">
        <v>160</v>
      </c>
      <c r="AC197" s="57" t="s">
        <v>160</v>
      </c>
      <c r="AD197" s="57" t="s">
        <v>160</v>
      </c>
      <c r="AE197" s="57" t="s">
        <v>160</v>
      </c>
      <c r="AF197" s="57" t="s">
        <v>160</v>
      </c>
      <c r="AG197" s="57" t="s">
        <v>160</v>
      </c>
      <c r="AH197" s="57" t="s">
        <v>160</v>
      </c>
      <c r="AI197" s="57" t="s">
        <v>179</v>
      </c>
      <c r="AL197" s="9">
        <v>51257</v>
      </c>
      <c r="AM197" s="57">
        <v>471.06683631499999</v>
      </c>
      <c r="AN197" s="57">
        <v>1451.0065766509999</v>
      </c>
      <c r="AO197" s="57">
        <v>1.0722136E-2</v>
      </c>
      <c r="AP197" s="57">
        <v>471.06683631499999</v>
      </c>
      <c r="AQ197" s="57">
        <v>1088.2549324879999</v>
      </c>
      <c r="AR197" s="57">
        <v>0</v>
      </c>
      <c r="AS197" s="57">
        <v>0.23260809299999999</v>
      </c>
      <c r="AT197" s="57">
        <v>0.53736940300000002</v>
      </c>
      <c r="AU197" s="57">
        <v>0</v>
      </c>
      <c r="AV197" s="57">
        <v>62.119999999000001</v>
      </c>
      <c r="AW197" s="57">
        <v>4.1850000009999997</v>
      </c>
      <c r="AX197" s="57">
        <v>0</v>
      </c>
      <c r="AY197" s="57">
        <v>14.449614744</v>
      </c>
      <c r="AZ197" s="57">
        <v>2.248890952</v>
      </c>
      <c r="BA197" s="57">
        <v>0</v>
      </c>
      <c r="BB197" s="57">
        <v>16.698505696000002</v>
      </c>
      <c r="BC197" s="57">
        <v>0</v>
      </c>
      <c r="BD197" s="57">
        <v>0</v>
      </c>
      <c r="BE197" s="57">
        <v>0</v>
      </c>
      <c r="BF197" s="57">
        <v>0.83560938399999996</v>
      </c>
      <c r="BG197" s="57">
        <v>0.41746264199999999</v>
      </c>
      <c r="BH197" s="57">
        <v>1.2530720259999999</v>
      </c>
      <c r="BI197" s="57">
        <v>0</v>
      </c>
      <c r="BJ197" s="57">
        <v>0</v>
      </c>
      <c r="BK197" s="57">
        <v>0</v>
      </c>
      <c r="BL197" s="57">
        <v>0</v>
      </c>
      <c r="BM197" s="57">
        <v>0</v>
      </c>
      <c r="BN197" s="57">
        <v>0</v>
      </c>
      <c r="BO197" s="57">
        <v>0</v>
      </c>
      <c r="BP197" s="57">
        <v>15.44543367</v>
      </c>
      <c r="BQ197" s="57">
        <v>3.2696742169999999</v>
      </c>
      <c r="BR197" s="57">
        <v>1.5849640220000001</v>
      </c>
      <c r="BS197" s="57">
        <v>15.44543367</v>
      </c>
      <c r="BT197" s="57">
        <v>3.2696742169999999</v>
      </c>
      <c r="BU197" s="57">
        <v>1.5849640220000001</v>
      </c>
    </row>
    <row r="198" spans="1:73" x14ac:dyDescent="0.25">
      <c r="A198" s="57">
        <v>6</v>
      </c>
      <c r="B198" s="57">
        <v>42285341770000</v>
      </c>
      <c r="C198" s="57" t="s">
        <v>147</v>
      </c>
      <c r="D198" s="57" t="s">
        <v>148</v>
      </c>
      <c r="E198" s="57" t="s">
        <v>149</v>
      </c>
      <c r="F198" s="57">
        <v>0</v>
      </c>
      <c r="G198" s="57" t="s">
        <v>67</v>
      </c>
      <c r="H198" s="57" t="s">
        <v>150</v>
      </c>
      <c r="I198" s="57" t="s">
        <v>151</v>
      </c>
      <c r="J198" s="57" t="s">
        <v>152</v>
      </c>
      <c r="K198" s="57" t="s">
        <v>51</v>
      </c>
      <c r="L198" s="57" t="s">
        <v>153</v>
      </c>
      <c r="M198" s="57" t="s">
        <v>154</v>
      </c>
      <c r="N198" s="57" t="s">
        <v>155</v>
      </c>
      <c r="P198" s="57" t="s">
        <v>156</v>
      </c>
      <c r="Q198" s="57" t="s">
        <v>157</v>
      </c>
      <c r="R198" s="57" t="s">
        <v>158</v>
      </c>
      <c r="S198" s="57" t="s">
        <v>159</v>
      </c>
      <c r="U198" s="57" t="s">
        <v>160</v>
      </c>
      <c r="V198" s="57" t="s">
        <v>160</v>
      </c>
      <c r="W198" s="57" t="s">
        <v>160</v>
      </c>
      <c r="X198" s="57" t="s">
        <v>160</v>
      </c>
      <c r="Y198" s="57" t="s">
        <v>160</v>
      </c>
      <c r="Z198" s="57" t="s">
        <v>160</v>
      </c>
      <c r="AA198" s="57" t="s">
        <v>160</v>
      </c>
      <c r="AB198" s="57" t="s">
        <v>160</v>
      </c>
      <c r="AC198" s="57" t="s">
        <v>160</v>
      </c>
      <c r="AD198" s="57" t="s">
        <v>160</v>
      </c>
      <c r="AE198" s="57" t="s">
        <v>160</v>
      </c>
      <c r="AF198" s="57" t="s">
        <v>160</v>
      </c>
      <c r="AG198" s="57" t="s">
        <v>160</v>
      </c>
      <c r="AH198" s="57" t="s">
        <v>160</v>
      </c>
      <c r="AI198" s="57" t="s">
        <v>179</v>
      </c>
      <c r="AL198" s="9">
        <v>51288</v>
      </c>
      <c r="AM198" s="57">
        <v>452.70798656699998</v>
      </c>
      <c r="AN198" s="57">
        <v>1394.4566145849999</v>
      </c>
      <c r="AO198" s="57">
        <v>1.0304264E-2</v>
      </c>
      <c r="AP198" s="57">
        <v>452.70798656699998</v>
      </c>
      <c r="AQ198" s="57">
        <v>1045.8424609389999</v>
      </c>
      <c r="AR198" s="57">
        <v>0</v>
      </c>
      <c r="AS198" s="57">
        <v>0.223542677</v>
      </c>
      <c r="AT198" s="57">
        <v>0.51642654899999996</v>
      </c>
      <c r="AU198" s="57">
        <v>0</v>
      </c>
      <c r="AV198" s="57">
        <v>62.119999999000001</v>
      </c>
      <c r="AW198" s="57">
        <v>4.1850000009999997</v>
      </c>
      <c r="AX198" s="57">
        <v>0</v>
      </c>
      <c r="AY198" s="57">
        <v>13.886471075999999</v>
      </c>
      <c r="AZ198" s="57">
        <v>2.1612451070000001</v>
      </c>
      <c r="BA198" s="57">
        <v>0</v>
      </c>
      <c r="BB198" s="57">
        <v>16.047716181999998</v>
      </c>
      <c r="BC198" s="57">
        <v>0</v>
      </c>
      <c r="BD198" s="57">
        <v>0</v>
      </c>
      <c r="BE198" s="57">
        <v>0</v>
      </c>
      <c r="BF198" s="57">
        <v>0.80304324699999996</v>
      </c>
      <c r="BG198" s="57">
        <v>0.40119290499999999</v>
      </c>
      <c r="BH198" s="57">
        <v>1.2042361509999999</v>
      </c>
      <c r="BI198" s="57">
        <v>0</v>
      </c>
      <c r="BJ198" s="57">
        <v>0</v>
      </c>
      <c r="BK198" s="57">
        <v>0</v>
      </c>
      <c r="BL198" s="57">
        <v>0</v>
      </c>
      <c r="BM198" s="57">
        <v>0</v>
      </c>
      <c r="BN198" s="57">
        <v>0</v>
      </c>
      <c r="BO198" s="57">
        <v>0</v>
      </c>
      <c r="BP198" s="57">
        <v>14.843480031</v>
      </c>
      <c r="BQ198" s="57">
        <v>3.1177428979999999</v>
      </c>
      <c r="BR198" s="57">
        <v>1.505807948</v>
      </c>
      <c r="BS198" s="57">
        <v>14.843480031</v>
      </c>
      <c r="BT198" s="57">
        <v>3.1177428979999999</v>
      </c>
      <c r="BU198" s="57">
        <v>1.505807948</v>
      </c>
    </row>
    <row r="199" spans="1:73" x14ac:dyDescent="0.25">
      <c r="A199" s="57">
        <v>6</v>
      </c>
      <c r="B199" s="57">
        <v>42285341770000</v>
      </c>
      <c r="C199" s="57" t="s">
        <v>147</v>
      </c>
      <c r="D199" s="57" t="s">
        <v>148</v>
      </c>
      <c r="E199" s="57" t="s">
        <v>149</v>
      </c>
      <c r="F199" s="57">
        <v>0</v>
      </c>
      <c r="G199" s="57" t="s">
        <v>67</v>
      </c>
      <c r="H199" s="57" t="s">
        <v>150</v>
      </c>
      <c r="I199" s="57" t="s">
        <v>151</v>
      </c>
      <c r="J199" s="57" t="s">
        <v>152</v>
      </c>
      <c r="K199" s="57" t="s">
        <v>51</v>
      </c>
      <c r="L199" s="57" t="s">
        <v>153</v>
      </c>
      <c r="M199" s="57" t="s">
        <v>154</v>
      </c>
      <c r="N199" s="57" t="s">
        <v>155</v>
      </c>
      <c r="P199" s="57" t="s">
        <v>156</v>
      </c>
      <c r="Q199" s="57" t="s">
        <v>157</v>
      </c>
      <c r="R199" s="57" t="s">
        <v>158</v>
      </c>
      <c r="S199" s="57" t="s">
        <v>159</v>
      </c>
      <c r="U199" s="57" t="s">
        <v>160</v>
      </c>
      <c r="V199" s="57" t="s">
        <v>160</v>
      </c>
      <c r="W199" s="57" t="s">
        <v>160</v>
      </c>
      <c r="X199" s="57" t="s">
        <v>160</v>
      </c>
      <c r="Y199" s="57" t="s">
        <v>160</v>
      </c>
      <c r="Z199" s="57" t="s">
        <v>160</v>
      </c>
      <c r="AA199" s="57" t="s">
        <v>160</v>
      </c>
      <c r="AB199" s="57" t="s">
        <v>160</v>
      </c>
      <c r="AC199" s="57" t="s">
        <v>160</v>
      </c>
      <c r="AD199" s="57" t="s">
        <v>160</v>
      </c>
      <c r="AE199" s="57" t="s">
        <v>160</v>
      </c>
      <c r="AF199" s="57" t="s">
        <v>160</v>
      </c>
      <c r="AG199" s="57" t="s">
        <v>160</v>
      </c>
      <c r="AH199" s="57" t="s">
        <v>160</v>
      </c>
      <c r="AI199" s="57" t="s">
        <v>179</v>
      </c>
      <c r="AL199" s="9">
        <v>51318</v>
      </c>
      <c r="AM199" s="57">
        <v>464.55247199000002</v>
      </c>
      <c r="AN199" s="57">
        <v>1430.9406650860001</v>
      </c>
      <c r="AO199" s="57">
        <v>1.0573859999999999E-2</v>
      </c>
      <c r="AP199" s="57">
        <v>464.55247199000002</v>
      </c>
      <c r="AQ199" s="57">
        <v>1073.2054988150001</v>
      </c>
      <c r="AR199" s="57">
        <v>0</v>
      </c>
      <c r="AS199" s="57">
        <v>0.22939136500000001</v>
      </c>
      <c r="AT199" s="57">
        <v>0.52993814299999997</v>
      </c>
      <c r="AU199" s="57">
        <v>0</v>
      </c>
      <c r="AV199" s="57">
        <v>62.120000001000001</v>
      </c>
      <c r="AW199" s="57">
        <v>4.1849999990000004</v>
      </c>
      <c r="AX199" s="57">
        <v>0</v>
      </c>
      <c r="AY199" s="57">
        <v>14.249791603</v>
      </c>
      <c r="AZ199" s="57">
        <v>2.2177911300000002</v>
      </c>
      <c r="BA199" s="57">
        <v>0</v>
      </c>
      <c r="BB199" s="57">
        <v>16.467582732</v>
      </c>
      <c r="BC199" s="57">
        <v>0</v>
      </c>
      <c r="BD199" s="57">
        <v>0</v>
      </c>
      <c r="BE199" s="57">
        <v>0</v>
      </c>
      <c r="BF199" s="57">
        <v>0.82405377499999999</v>
      </c>
      <c r="BG199" s="57">
        <v>0.41168956800000001</v>
      </c>
      <c r="BH199" s="57">
        <v>1.2357433440000001</v>
      </c>
      <c r="BI199" s="57">
        <v>0</v>
      </c>
      <c r="BJ199" s="57">
        <v>0</v>
      </c>
      <c r="BK199" s="57">
        <v>0</v>
      </c>
      <c r="BL199" s="57">
        <v>0</v>
      </c>
      <c r="BM199" s="57">
        <v>0</v>
      </c>
      <c r="BN199" s="57">
        <v>0</v>
      </c>
      <c r="BO199" s="57">
        <v>0</v>
      </c>
      <c r="BP199" s="57">
        <v>15.231839388999999</v>
      </c>
      <c r="BQ199" s="57">
        <v>3.1735385699999998</v>
      </c>
      <c r="BR199" s="57">
        <v>1.526984307</v>
      </c>
      <c r="BS199" s="57">
        <v>15.231839388999999</v>
      </c>
      <c r="BT199" s="57">
        <v>3.1735385699999998</v>
      </c>
      <c r="BU199" s="57">
        <v>1.526984307</v>
      </c>
    </row>
    <row r="200" spans="1:73" x14ac:dyDescent="0.25">
      <c r="A200" s="57">
        <v>6</v>
      </c>
      <c r="B200" s="57">
        <v>42285341770000</v>
      </c>
      <c r="C200" s="57" t="s">
        <v>147</v>
      </c>
      <c r="D200" s="57" t="s">
        <v>148</v>
      </c>
      <c r="E200" s="57" t="s">
        <v>149</v>
      </c>
      <c r="F200" s="57">
        <v>0</v>
      </c>
      <c r="G200" s="57" t="s">
        <v>67</v>
      </c>
      <c r="H200" s="57" t="s">
        <v>150</v>
      </c>
      <c r="I200" s="57" t="s">
        <v>151</v>
      </c>
      <c r="J200" s="57" t="s">
        <v>152</v>
      </c>
      <c r="K200" s="57" t="s">
        <v>51</v>
      </c>
      <c r="L200" s="57" t="s">
        <v>153</v>
      </c>
      <c r="M200" s="57" t="s">
        <v>154</v>
      </c>
      <c r="N200" s="57" t="s">
        <v>155</v>
      </c>
      <c r="P200" s="57" t="s">
        <v>156</v>
      </c>
      <c r="Q200" s="57" t="s">
        <v>157</v>
      </c>
      <c r="R200" s="57" t="s">
        <v>158</v>
      </c>
      <c r="S200" s="57" t="s">
        <v>159</v>
      </c>
      <c r="U200" s="57" t="s">
        <v>160</v>
      </c>
      <c r="V200" s="57" t="s">
        <v>160</v>
      </c>
      <c r="W200" s="57" t="s">
        <v>160</v>
      </c>
      <c r="X200" s="57" t="s">
        <v>160</v>
      </c>
      <c r="Y200" s="57" t="s">
        <v>160</v>
      </c>
      <c r="Z200" s="57" t="s">
        <v>160</v>
      </c>
      <c r="AA200" s="57" t="s">
        <v>160</v>
      </c>
      <c r="AB200" s="57" t="s">
        <v>160</v>
      </c>
      <c r="AC200" s="57" t="s">
        <v>160</v>
      </c>
      <c r="AD200" s="57" t="s">
        <v>160</v>
      </c>
      <c r="AE200" s="57" t="s">
        <v>160</v>
      </c>
      <c r="AF200" s="57" t="s">
        <v>160</v>
      </c>
      <c r="AG200" s="57" t="s">
        <v>160</v>
      </c>
      <c r="AH200" s="57" t="s">
        <v>160</v>
      </c>
      <c r="AI200" s="57" t="s">
        <v>179</v>
      </c>
      <c r="AL200" s="9">
        <v>51349</v>
      </c>
      <c r="AM200" s="57">
        <v>461.27649609700001</v>
      </c>
      <c r="AN200" s="57">
        <v>1420.849819797</v>
      </c>
      <c r="AO200" s="57">
        <v>1.0499295000000001E-2</v>
      </c>
      <c r="AP200" s="57">
        <v>461.27649609700001</v>
      </c>
      <c r="AQ200" s="57">
        <v>1065.6373648470001</v>
      </c>
      <c r="AR200" s="57">
        <v>0</v>
      </c>
      <c r="AS200" s="57">
        <v>0.22777372100000001</v>
      </c>
      <c r="AT200" s="57">
        <v>0.52620107400000005</v>
      </c>
      <c r="AU200" s="57">
        <v>0</v>
      </c>
      <c r="AV200" s="57">
        <v>62.120000001999998</v>
      </c>
      <c r="AW200" s="57">
        <v>4.1850000009999997</v>
      </c>
      <c r="AX200" s="57">
        <v>0</v>
      </c>
      <c r="AY200" s="57">
        <v>14.149303549000001</v>
      </c>
      <c r="AZ200" s="57">
        <v>2.2021514959999999</v>
      </c>
      <c r="BA200" s="57">
        <v>0</v>
      </c>
      <c r="BB200" s="57">
        <v>16.351455045000002</v>
      </c>
      <c r="BC200" s="57">
        <v>0</v>
      </c>
      <c r="BD200" s="57">
        <v>0</v>
      </c>
      <c r="BE200" s="57">
        <v>0</v>
      </c>
      <c r="BF200" s="57">
        <v>0.818242633</v>
      </c>
      <c r="BG200" s="57">
        <v>0.40878637600000001</v>
      </c>
      <c r="BH200" s="57">
        <v>1.2270290100000001</v>
      </c>
      <c r="BI200" s="57">
        <v>0</v>
      </c>
      <c r="BJ200" s="57">
        <v>0</v>
      </c>
      <c r="BK200" s="57">
        <v>0</v>
      </c>
      <c r="BL200" s="57">
        <v>0</v>
      </c>
      <c r="BM200" s="57">
        <v>0</v>
      </c>
      <c r="BN200" s="57">
        <v>0</v>
      </c>
      <c r="BO200" s="57">
        <v>0</v>
      </c>
      <c r="BP200" s="57">
        <v>15.124426035999999</v>
      </c>
      <c r="BQ200" s="57">
        <v>3.1257712670000002</v>
      </c>
      <c r="BR200" s="57">
        <v>1.498336965</v>
      </c>
      <c r="BS200" s="57">
        <v>15.124426035999999</v>
      </c>
      <c r="BT200" s="57">
        <v>3.1257712670000002</v>
      </c>
      <c r="BU200" s="57">
        <v>1.498336965</v>
      </c>
    </row>
    <row r="201" spans="1:73" x14ac:dyDescent="0.25">
      <c r="A201" s="57">
        <v>6</v>
      </c>
      <c r="B201" s="57">
        <v>42285341770000</v>
      </c>
      <c r="C201" s="57" t="s">
        <v>147</v>
      </c>
      <c r="D201" s="57" t="s">
        <v>148</v>
      </c>
      <c r="E201" s="57" t="s">
        <v>149</v>
      </c>
      <c r="F201" s="57">
        <v>0</v>
      </c>
      <c r="G201" s="57" t="s">
        <v>67</v>
      </c>
      <c r="H201" s="57" t="s">
        <v>150</v>
      </c>
      <c r="I201" s="57" t="s">
        <v>151</v>
      </c>
      <c r="J201" s="57" t="s">
        <v>152</v>
      </c>
      <c r="K201" s="57" t="s">
        <v>51</v>
      </c>
      <c r="L201" s="57" t="s">
        <v>153</v>
      </c>
      <c r="M201" s="57" t="s">
        <v>154</v>
      </c>
      <c r="N201" s="57" t="s">
        <v>155</v>
      </c>
      <c r="P201" s="57" t="s">
        <v>156</v>
      </c>
      <c r="Q201" s="57" t="s">
        <v>157</v>
      </c>
      <c r="R201" s="57" t="s">
        <v>158</v>
      </c>
      <c r="S201" s="57" t="s">
        <v>159</v>
      </c>
      <c r="U201" s="57" t="s">
        <v>160</v>
      </c>
      <c r="V201" s="57" t="s">
        <v>160</v>
      </c>
      <c r="W201" s="57" t="s">
        <v>160</v>
      </c>
      <c r="X201" s="57" t="s">
        <v>160</v>
      </c>
      <c r="Y201" s="57" t="s">
        <v>160</v>
      </c>
      <c r="Z201" s="57" t="s">
        <v>160</v>
      </c>
      <c r="AA201" s="57" t="s">
        <v>160</v>
      </c>
      <c r="AB201" s="57" t="s">
        <v>160</v>
      </c>
      <c r="AC201" s="57" t="s">
        <v>160</v>
      </c>
      <c r="AD201" s="57" t="s">
        <v>160</v>
      </c>
      <c r="AE201" s="57" t="s">
        <v>160</v>
      </c>
      <c r="AF201" s="57" t="s">
        <v>160</v>
      </c>
      <c r="AG201" s="57" t="s">
        <v>160</v>
      </c>
      <c r="AH201" s="57" t="s">
        <v>160</v>
      </c>
      <c r="AI201" s="57" t="s">
        <v>179</v>
      </c>
      <c r="AL201" s="9">
        <v>51380</v>
      </c>
      <c r="AM201" s="57">
        <v>443.299204487</v>
      </c>
      <c r="AN201" s="57">
        <v>1365.475154579</v>
      </c>
      <c r="AO201" s="57">
        <v>1.0090106999999999E-2</v>
      </c>
      <c r="AP201" s="57">
        <v>443.299204487</v>
      </c>
      <c r="AQ201" s="57">
        <v>1024.106365934</v>
      </c>
      <c r="AR201" s="57">
        <v>0</v>
      </c>
      <c r="AS201" s="57">
        <v>0.21889671399999999</v>
      </c>
      <c r="AT201" s="57">
        <v>0.50569348199999997</v>
      </c>
      <c r="AU201" s="57">
        <v>0</v>
      </c>
      <c r="AV201" s="57">
        <v>62.120000001000001</v>
      </c>
      <c r="AW201" s="57">
        <v>4.1849999999999996</v>
      </c>
      <c r="AX201" s="57">
        <v>0</v>
      </c>
      <c r="AY201" s="57">
        <v>13.597863885000001</v>
      </c>
      <c r="AZ201" s="57">
        <v>2.116327224</v>
      </c>
      <c r="BA201" s="57">
        <v>0</v>
      </c>
      <c r="BB201" s="57">
        <v>15.714191109</v>
      </c>
      <c r="BC201" s="57">
        <v>0</v>
      </c>
      <c r="BD201" s="57">
        <v>0</v>
      </c>
      <c r="BE201" s="57">
        <v>0</v>
      </c>
      <c r="BF201" s="57">
        <v>0.78635332899999999</v>
      </c>
      <c r="BG201" s="57">
        <v>0.39285477800000002</v>
      </c>
      <c r="BH201" s="57">
        <v>1.179208107</v>
      </c>
      <c r="BI201" s="57">
        <v>0</v>
      </c>
      <c r="BJ201" s="57">
        <v>0</v>
      </c>
      <c r="BK201" s="57">
        <v>0</v>
      </c>
      <c r="BL201" s="57">
        <v>0</v>
      </c>
      <c r="BM201" s="57">
        <v>0</v>
      </c>
      <c r="BN201" s="57">
        <v>0</v>
      </c>
      <c r="BO201" s="57">
        <v>0</v>
      </c>
      <c r="BP201" s="57">
        <v>14.534983002000001</v>
      </c>
      <c r="BQ201" s="57">
        <v>2.9805266590000001</v>
      </c>
      <c r="BR201" s="57">
        <v>1.4235072090000001</v>
      </c>
      <c r="BS201" s="57">
        <v>14.534983002000001</v>
      </c>
      <c r="BT201" s="57">
        <v>2.9805266590000001</v>
      </c>
      <c r="BU201" s="57">
        <v>1.4235072090000001</v>
      </c>
    </row>
    <row r="202" spans="1:73" x14ac:dyDescent="0.25">
      <c r="A202" s="57">
        <v>6</v>
      </c>
      <c r="B202" s="57">
        <v>42285341770000</v>
      </c>
      <c r="C202" s="57" t="s">
        <v>147</v>
      </c>
      <c r="D202" s="57" t="s">
        <v>148</v>
      </c>
      <c r="E202" s="57" t="s">
        <v>149</v>
      </c>
      <c r="F202" s="57">
        <v>0</v>
      </c>
      <c r="G202" s="57" t="s">
        <v>67</v>
      </c>
      <c r="H202" s="57" t="s">
        <v>150</v>
      </c>
      <c r="I202" s="57" t="s">
        <v>151</v>
      </c>
      <c r="J202" s="57" t="s">
        <v>152</v>
      </c>
      <c r="K202" s="57" t="s">
        <v>51</v>
      </c>
      <c r="L202" s="57" t="s">
        <v>153</v>
      </c>
      <c r="M202" s="57" t="s">
        <v>154</v>
      </c>
      <c r="N202" s="57" t="s">
        <v>155</v>
      </c>
      <c r="P202" s="57" t="s">
        <v>156</v>
      </c>
      <c r="Q202" s="57" t="s">
        <v>157</v>
      </c>
      <c r="R202" s="57" t="s">
        <v>158</v>
      </c>
      <c r="S202" s="57" t="s">
        <v>159</v>
      </c>
      <c r="U202" s="57" t="s">
        <v>160</v>
      </c>
      <c r="V202" s="57" t="s">
        <v>160</v>
      </c>
      <c r="W202" s="57" t="s">
        <v>160</v>
      </c>
      <c r="X202" s="57" t="s">
        <v>160</v>
      </c>
      <c r="Y202" s="57" t="s">
        <v>160</v>
      </c>
      <c r="Z202" s="57" t="s">
        <v>160</v>
      </c>
      <c r="AA202" s="57" t="s">
        <v>160</v>
      </c>
      <c r="AB202" s="57" t="s">
        <v>160</v>
      </c>
      <c r="AC202" s="57" t="s">
        <v>160</v>
      </c>
      <c r="AD202" s="57" t="s">
        <v>160</v>
      </c>
      <c r="AE202" s="57" t="s">
        <v>160</v>
      </c>
      <c r="AF202" s="57" t="s">
        <v>160</v>
      </c>
      <c r="AG202" s="57" t="s">
        <v>160</v>
      </c>
      <c r="AH202" s="57" t="s">
        <v>160</v>
      </c>
      <c r="AI202" s="57" t="s">
        <v>179</v>
      </c>
      <c r="AL202" s="9">
        <v>51410</v>
      </c>
      <c r="AM202" s="57">
        <v>454.89752199200001</v>
      </c>
      <c r="AN202" s="57">
        <v>1401.200944809</v>
      </c>
      <c r="AO202" s="57">
        <v>1.03541E-2</v>
      </c>
      <c r="AP202" s="57">
        <v>454.89752199200001</v>
      </c>
      <c r="AQ202" s="57">
        <v>1050.9007086060001</v>
      </c>
      <c r="AR202" s="57">
        <v>0</v>
      </c>
      <c r="AS202" s="57">
        <v>0.22462384699999999</v>
      </c>
      <c r="AT202" s="57">
        <v>0.518924261</v>
      </c>
      <c r="AU202" s="57">
        <v>0</v>
      </c>
      <c r="AV202" s="57">
        <v>62.120000001999998</v>
      </c>
      <c r="AW202" s="57">
        <v>4.1849999990000004</v>
      </c>
      <c r="AX202" s="57">
        <v>0</v>
      </c>
      <c r="AY202" s="57">
        <v>13.953633399999999</v>
      </c>
      <c r="AZ202" s="57">
        <v>2.1716980320000001</v>
      </c>
      <c r="BA202" s="57">
        <v>0</v>
      </c>
      <c r="BB202" s="57">
        <v>16.125331430999999</v>
      </c>
      <c r="BC202" s="57">
        <v>0</v>
      </c>
      <c r="BD202" s="57">
        <v>0</v>
      </c>
      <c r="BE202" s="57">
        <v>0</v>
      </c>
      <c r="BF202" s="57">
        <v>0.80692718900000004</v>
      </c>
      <c r="BG202" s="57">
        <v>0.40313328599999998</v>
      </c>
      <c r="BH202" s="57">
        <v>1.2100604749999999</v>
      </c>
      <c r="BI202" s="57">
        <v>0</v>
      </c>
      <c r="BJ202" s="57">
        <v>0</v>
      </c>
      <c r="BK202" s="57">
        <v>0</v>
      </c>
      <c r="BL202" s="57">
        <v>0</v>
      </c>
      <c r="BM202" s="57">
        <v>0</v>
      </c>
      <c r="BN202" s="57">
        <v>0</v>
      </c>
      <c r="BO202" s="57">
        <v>0</v>
      </c>
      <c r="BP202" s="57">
        <v>14.915270957000001</v>
      </c>
      <c r="BQ202" s="57">
        <v>3.033866685</v>
      </c>
      <c r="BR202" s="57">
        <v>1.443526163</v>
      </c>
      <c r="BS202" s="57">
        <v>14.915270957000001</v>
      </c>
      <c r="BT202" s="57">
        <v>3.033866685</v>
      </c>
      <c r="BU202" s="57">
        <v>1.443526163</v>
      </c>
    </row>
    <row r="203" spans="1:73" x14ac:dyDescent="0.25">
      <c r="A203" s="57">
        <v>6</v>
      </c>
      <c r="B203" s="57">
        <v>42285341770000</v>
      </c>
      <c r="C203" s="57" t="s">
        <v>147</v>
      </c>
      <c r="D203" s="57" t="s">
        <v>148</v>
      </c>
      <c r="E203" s="57" t="s">
        <v>149</v>
      </c>
      <c r="F203" s="57">
        <v>0</v>
      </c>
      <c r="G203" s="57" t="s">
        <v>67</v>
      </c>
      <c r="H203" s="57" t="s">
        <v>150</v>
      </c>
      <c r="I203" s="57" t="s">
        <v>151</v>
      </c>
      <c r="J203" s="57" t="s">
        <v>152</v>
      </c>
      <c r="K203" s="57" t="s">
        <v>51</v>
      </c>
      <c r="L203" s="57" t="s">
        <v>153</v>
      </c>
      <c r="M203" s="57" t="s">
        <v>154</v>
      </c>
      <c r="N203" s="57" t="s">
        <v>155</v>
      </c>
      <c r="P203" s="57" t="s">
        <v>156</v>
      </c>
      <c r="Q203" s="57" t="s">
        <v>157</v>
      </c>
      <c r="R203" s="57" t="s">
        <v>158</v>
      </c>
      <c r="S203" s="57" t="s">
        <v>159</v>
      </c>
      <c r="U203" s="57" t="s">
        <v>160</v>
      </c>
      <c r="V203" s="57" t="s">
        <v>160</v>
      </c>
      <c r="W203" s="57" t="s">
        <v>160</v>
      </c>
      <c r="X203" s="57" t="s">
        <v>160</v>
      </c>
      <c r="Y203" s="57" t="s">
        <v>160</v>
      </c>
      <c r="Z203" s="57" t="s">
        <v>160</v>
      </c>
      <c r="AA203" s="57" t="s">
        <v>160</v>
      </c>
      <c r="AB203" s="57" t="s">
        <v>160</v>
      </c>
      <c r="AC203" s="57" t="s">
        <v>160</v>
      </c>
      <c r="AD203" s="57" t="s">
        <v>160</v>
      </c>
      <c r="AE203" s="57" t="s">
        <v>160</v>
      </c>
      <c r="AF203" s="57" t="s">
        <v>160</v>
      </c>
      <c r="AG203" s="57" t="s">
        <v>160</v>
      </c>
      <c r="AH203" s="57" t="s">
        <v>160</v>
      </c>
      <c r="AI203" s="57" t="s">
        <v>179</v>
      </c>
      <c r="AL203" s="9">
        <v>51441</v>
      </c>
      <c r="AM203" s="57">
        <v>437.16883762499998</v>
      </c>
      <c r="AN203" s="57">
        <v>1346.592053608</v>
      </c>
      <c r="AO203" s="57">
        <v>9.9505710000000001E-3</v>
      </c>
      <c r="AP203" s="57">
        <v>437.16883762499998</v>
      </c>
      <c r="AQ203" s="57">
        <v>1009.944040206</v>
      </c>
      <c r="AR203" s="57">
        <v>0</v>
      </c>
      <c r="AS203" s="57">
        <v>0.21586959999999999</v>
      </c>
      <c r="AT203" s="57">
        <v>0.498700268</v>
      </c>
      <c r="AU203" s="57">
        <v>0</v>
      </c>
      <c r="AV203" s="57">
        <v>62.12</v>
      </c>
      <c r="AW203" s="57">
        <v>4.1850000009999997</v>
      </c>
      <c r="AX203" s="57">
        <v>0</v>
      </c>
      <c r="AY203" s="57">
        <v>13.409819573</v>
      </c>
      <c r="AZ203" s="57">
        <v>2.0870606199999999</v>
      </c>
      <c r="BA203" s="57">
        <v>0</v>
      </c>
      <c r="BB203" s="57">
        <v>15.496880193000001</v>
      </c>
      <c r="BC203" s="57">
        <v>0</v>
      </c>
      <c r="BD203" s="57">
        <v>0</v>
      </c>
      <c r="BE203" s="57">
        <v>0</v>
      </c>
      <c r="BF203" s="57">
        <v>0.77547888099999995</v>
      </c>
      <c r="BG203" s="57">
        <v>0.38742200500000001</v>
      </c>
      <c r="BH203" s="57">
        <v>1.1629008860000001</v>
      </c>
      <c r="BI203" s="57">
        <v>0</v>
      </c>
      <c r="BJ203" s="57">
        <v>0</v>
      </c>
      <c r="BK203" s="57">
        <v>0</v>
      </c>
      <c r="BL203" s="57">
        <v>0</v>
      </c>
      <c r="BM203" s="57">
        <v>0</v>
      </c>
      <c r="BN203" s="57">
        <v>0</v>
      </c>
      <c r="BO203" s="57">
        <v>0</v>
      </c>
      <c r="BP203" s="57">
        <v>14.333979307</v>
      </c>
      <c r="BQ203" s="57">
        <v>2.8928925890000001</v>
      </c>
      <c r="BR203" s="57">
        <v>1.371433761</v>
      </c>
      <c r="BS203" s="57">
        <v>14.333979307</v>
      </c>
      <c r="BT203" s="57">
        <v>2.8928925890000001</v>
      </c>
      <c r="BU203" s="57">
        <v>1.371433761</v>
      </c>
    </row>
    <row r="204" spans="1:73" x14ac:dyDescent="0.25">
      <c r="A204" s="57">
        <v>6</v>
      </c>
      <c r="B204" s="57">
        <v>42285341770000</v>
      </c>
      <c r="C204" s="57" t="s">
        <v>147</v>
      </c>
      <c r="D204" s="57" t="s">
        <v>148</v>
      </c>
      <c r="E204" s="57" t="s">
        <v>149</v>
      </c>
      <c r="F204" s="57">
        <v>0</v>
      </c>
      <c r="G204" s="57" t="s">
        <v>67</v>
      </c>
      <c r="H204" s="57" t="s">
        <v>150</v>
      </c>
      <c r="I204" s="57" t="s">
        <v>151</v>
      </c>
      <c r="J204" s="57" t="s">
        <v>152</v>
      </c>
      <c r="K204" s="57" t="s">
        <v>51</v>
      </c>
      <c r="L204" s="57" t="s">
        <v>153</v>
      </c>
      <c r="M204" s="57" t="s">
        <v>154</v>
      </c>
      <c r="N204" s="57" t="s">
        <v>155</v>
      </c>
      <c r="P204" s="57" t="s">
        <v>156</v>
      </c>
      <c r="Q204" s="57" t="s">
        <v>157</v>
      </c>
      <c r="R204" s="57" t="s">
        <v>158</v>
      </c>
      <c r="S204" s="57" t="s">
        <v>159</v>
      </c>
      <c r="U204" s="57" t="s">
        <v>160</v>
      </c>
      <c r="V204" s="57" t="s">
        <v>160</v>
      </c>
      <c r="W204" s="57" t="s">
        <v>160</v>
      </c>
      <c r="X204" s="57" t="s">
        <v>160</v>
      </c>
      <c r="Y204" s="57" t="s">
        <v>160</v>
      </c>
      <c r="Z204" s="57" t="s">
        <v>160</v>
      </c>
      <c r="AA204" s="57" t="s">
        <v>160</v>
      </c>
      <c r="AB204" s="57" t="s">
        <v>160</v>
      </c>
      <c r="AC204" s="57" t="s">
        <v>160</v>
      </c>
      <c r="AD204" s="57" t="s">
        <v>160</v>
      </c>
      <c r="AE204" s="57" t="s">
        <v>160</v>
      </c>
      <c r="AF204" s="57" t="s">
        <v>160</v>
      </c>
      <c r="AG204" s="57" t="s">
        <v>160</v>
      </c>
      <c r="AH204" s="57" t="s">
        <v>160</v>
      </c>
      <c r="AI204" s="57" t="s">
        <v>179</v>
      </c>
      <c r="AL204" s="9">
        <v>51471</v>
      </c>
      <c r="AM204" s="57">
        <v>448.60676246399998</v>
      </c>
      <c r="AN204" s="57">
        <v>1381.823793322</v>
      </c>
      <c r="AO204" s="57">
        <v>1.0210914E-2</v>
      </c>
      <c r="AP204" s="57">
        <v>448.60676246399998</v>
      </c>
      <c r="AQ204" s="57">
        <v>1036.3678449920001</v>
      </c>
      <c r="AR204" s="57">
        <v>0</v>
      </c>
      <c r="AS204" s="57">
        <v>0.22151753299999999</v>
      </c>
      <c r="AT204" s="57">
        <v>0.511748078</v>
      </c>
      <c r="AU204" s="57">
        <v>0</v>
      </c>
      <c r="AV204" s="57">
        <v>62.12</v>
      </c>
      <c r="AW204" s="57">
        <v>4.1849999990000004</v>
      </c>
      <c r="AX204" s="57">
        <v>0</v>
      </c>
      <c r="AY204" s="57">
        <v>13.760669164999999</v>
      </c>
      <c r="AZ204" s="57">
        <v>2.141665707</v>
      </c>
      <c r="BA204" s="57">
        <v>0</v>
      </c>
      <c r="BB204" s="57">
        <v>15.902334872000001</v>
      </c>
      <c r="BC204" s="57">
        <v>0</v>
      </c>
      <c r="BD204" s="57">
        <v>0</v>
      </c>
      <c r="BE204" s="57">
        <v>0</v>
      </c>
      <c r="BF204" s="57">
        <v>0.795768225</v>
      </c>
      <c r="BG204" s="57">
        <v>0.39755837199999999</v>
      </c>
      <c r="BH204" s="57">
        <v>1.193326597</v>
      </c>
      <c r="BI204" s="57">
        <v>0</v>
      </c>
      <c r="BJ204" s="57">
        <v>0</v>
      </c>
      <c r="BK204" s="57">
        <v>0</v>
      </c>
      <c r="BL204" s="57">
        <v>0</v>
      </c>
      <c r="BM204" s="57">
        <v>0</v>
      </c>
      <c r="BN204" s="57">
        <v>0</v>
      </c>
      <c r="BO204" s="57">
        <v>0</v>
      </c>
      <c r="BP204" s="57">
        <v>14.709008275</v>
      </c>
      <c r="BQ204" s="57">
        <v>2.9446642999999999</v>
      </c>
      <c r="BR204" s="57">
        <v>1.3907203990000001</v>
      </c>
      <c r="BS204" s="57">
        <v>14.709008275</v>
      </c>
      <c r="BT204" s="57">
        <v>2.9446642999999999</v>
      </c>
      <c r="BU204" s="57">
        <v>1.3907203990000001</v>
      </c>
    </row>
    <row r="205" spans="1:73" x14ac:dyDescent="0.25">
      <c r="A205" s="57">
        <v>6</v>
      </c>
      <c r="B205" s="57">
        <v>42285341770000</v>
      </c>
      <c r="C205" s="57" t="s">
        <v>147</v>
      </c>
      <c r="D205" s="57" t="s">
        <v>148</v>
      </c>
      <c r="E205" s="57" t="s">
        <v>149</v>
      </c>
      <c r="F205" s="57">
        <v>0</v>
      </c>
      <c r="G205" s="57" t="s">
        <v>67</v>
      </c>
      <c r="H205" s="57" t="s">
        <v>150</v>
      </c>
      <c r="I205" s="57" t="s">
        <v>151</v>
      </c>
      <c r="J205" s="57" t="s">
        <v>152</v>
      </c>
      <c r="K205" s="57" t="s">
        <v>51</v>
      </c>
      <c r="L205" s="57" t="s">
        <v>153</v>
      </c>
      <c r="M205" s="57" t="s">
        <v>154</v>
      </c>
      <c r="N205" s="57" t="s">
        <v>155</v>
      </c>
      <c r="P205" s="57" t="s">
        <v>156</v>
      </c>
      <c r="Q205" s="57" t="s">
        <v>157</v>
      </c>
      <c r="R205" s="57" t="s">
        <v>158</v>
      </c>
      <c r="S205" s="57" t="s">
        <v>159</v>
      </c>
      <c r="U205" s="57" t="s">
        <v>160</v>
      </c>
      <c r="V205" s="57" t="s">
        <v>160</v>
      </c>
      <c r="W205" s="57" t="s">
        <v>160</v>
      </c>
      <c r="X205" s="57" t="s">
        <v>160</v>
      </c>
      <c r="Y205" s="57" t="s">
        <v>160</v>
      </c>
      <c r="Z205" s="57" t="s">
        <v>160</v>
      </c>
      <c r="AA205" s="57" t="s">
        <v>160</v>
      </c>
      <c r="AB205" s="57" t="s">
        <v>160</v>
      </c>
      <c r="AC205" s="57" t="s">
        <v>160</v>
      </c>
      <c r="AD205" s="57" t="s">
        <v>160</v>
      </c>
      <c r="AE205" s="57" t="s">
        <v>160</v>
      </c>
      <c r="AF205" s="57" t="s">
        <v>160</v>
      </c>
      <c r="AG205" s="57" t="s">
        <v>160</v>
      </c>
      <c r="AH205" s="57" t="s">
        <v>160</v>
      </c>
      <c r="AI205" s="57" t="s">
        <v>179</v>
      </c>
      <c r="AL205" s="9">
        <v>51502</v>
      </c>
      <c r="AM205" s="57">
        <v>445.44323406199999</v>
      </c>
      <c r="AN205" s="57">
        <v>1372.079315123</v>
      </c>
      <c r="AO205" s="57">
        <v>1.0138908E-2</v>
      </c>
      <c r="AP205" s="57">
        <v>445.44323406199999</v>
      </c>
      <c r="AQ205" s="57">
        <v>1029.0594863419999</v>
      </c>
      <c r="AR205" s="57">
        <v>0</v>
      </c>
      <c r="AS205" s="57">
        <v>0.21995541499999999</v>
      </c>
      <c r="AT205" s="57">
        <v>0.50813928399999997</v>
      </c>
      <c r="AU205" s="57">
        <v>0</v>
      </c>
      <c r="AV205" s="57">
        <v>62.120000001000001</v>
      </c>
      <c r="AW205" s="57">
        <v>4.1850000009999997</v>
      </c>
      <c r="AX205" s="57">
        <v>0</v>
      </c>
      <c r="AY205" s="57">
        <v>13.663630352</v>
      </c>
      <c r="AZ205" s="57">
        <v>2.1265629029999999</v>
      </c>
      <c r="BA205" s="57">
        <v>0</v>
      </c>
      <c r="BB205" s="57">
        <v>15.790193254</v>
      </c>
      <c r="BC205" s="57">
        <v>0</v>
      </c>
      <c r="BD205" s="57">
        <v>0</v>
      </c>
      <c r="BE205" s="57">
        <v>0</v>
      </c>
      <c r="BF205" s="57">
        <v>0.79015654999999996</v>
      </c>
      <c r="BG205" s="57">
        <v>0.39475483099999997</v>
      </c>
      <c r="BH205" s="57">
        <v>1.1849113819999999</v>
      </c>
      <c r="BI205" s="57">
        <v>0</v>
      </c>
      <c r="BJ205" s="57">
        <v>0</v>
      </c>
      <c r="BK205" s="57">
        <v>0</v>
      </c>
      <c r="BL205" s="57">
        <v>0</v>
      </c>
      <c r="BM205" s="57">
        <v>0</v>
      </c>
      <c r="BN205" s="57">
        <v>0</v>
      </c>
      <c r="BO205" s="57">
        <v>0</v>
      </c>
      <c r="BP205" s="57">
        <v>14.605281872999999</v>
      </c>
      <c r="BQ205" s="57">
        <v>2.900341955</v>
      </c>
      <c r="BR205" s="57">
        <v>1.364629468</v>
      </c>
      <c r="BS205" s="57">
        <v>14.605281872999999</v>
      </c>
      <c r="BT205" s="57">
        <v>2.900341955</v>
      </c>
      <c r="BU205" s="57">
        <v>1.364629468</v>
      </c>
    </row>
    <row r="206" spans="1:73" x14ac:dyDescent="0.25">
      <c r="A206" s="57">
        <v>6</v>
      </c>
      <c r="B206" s="57">
        <v>42285341770000</v>
      </c>
      <c r="C206" s="57" t="s">
        <v>147</v>
      </c>
      <c r="D206" s="57" t="s">
        <v>148</v>
      </c>
      <c r="E206" s="57" t="s">
        <v>149</v>
      </c>
      <c r="F206" s="57">
        <v>0</v>
      </c>
      <c r="G206" s="57" t="s">
        <v>67</v>
      </c>
      <c r="H206" s="57" t="s">
        <v>150</v>
      </c>
      <c r="I206" s="57" t="s">
        <v>151</v>
      </c>
      <c r="J206" s="57" t="s">
        <v>152</v>
      </c>
      <c r="K206" s="57" t="s">
        <v>51</v>
      </c>
      <c r="L206" s="57" t="s">
        <v>153</v>
      </c>
      <c r="M206" s="57" t="s">
        <v>154</v>
      </c>
      <c r="N206" s="57" t="s">
        <v>155</v>
      </c>
      <c r="P206" s="57" t="s">
        <v>156</v>
      </c>
      <c r="Q206" s="57" t="s">
        <v>157</v>
      </c>
      <c r="R206" s="57" t="s">
        <v>158</v>
      </c>
      <c r="S206" s="57" t="s">
        <v>159</v>
      </c>
      <c r="U206" s="57" t="s">
        <v>160</v>
      </c>
      <c r="V206" s="57" t="s">
        <v>160</v>
      </c>
      <c r="W206" s="57" t="s">
        <v>160</v>
      </c>
      <c r="X206" s="57" t="s">
        <v>160</v>
      </c>
      <c r="Y206" s="57" t="s">
        <v>160</v>
      </c>
      <c r="Z206" s="57" t="s">
        <v>160</v>
      </c>
      <c r="AA206" s="57" t="s">
        <v>160</v>
      </c>
      <c r="AB206" s="57" t="s">
        <v>160</v>
      </c>
      <c r="AC206" s="57" t="s">
        <v>160</v>
      </c>
      <c r="AD206" s="57" t="s">
        <v>160</v>
      </c>
      <c r="AE206" s="57" t="s">
        <v>160</v>
      </c>
      <c r="AF206" s="57" t="s">
        <v>160</v>
      </c>
      <c r="AG206" s="57" t="s">
        <v>160</v>
      </c>
      <c r="AH206" s="57" t="s">
        <v>160</v>
      </c>
      <c r="AI206" s="57" t="s">
        <v>179</v>
      </c>
      <c r="AL206" s="9">
        <v>51533</v>
      </c>
      <c r="AM206" s="57">
        <v>399.63526374499997</v>
      </c>
      <c r="AN206" s="57">
        <v>1230.979027291</v>
      </c>
      <c r="AO206" s="57">
        <v>9.0962549999999993E-3</v>
      </c>
      <c r="AP206" s="57">
        <v>399.63526374499997</v>
      </c>
      <c r="AQ206" s="57">
        <v>923.23427046799998</v>
      </c>
      <c r="AR206" s="57">
        <v>0</v>
      </c>
      <c r="AS206" s="57">
        <v>0.19733589700000001</v>
      </c>
      <c r="AT206" s="57">
        <v>0.45588384999999998</v>
      </c>
      <c r="AU206" s="57">
        <v>0</v>
      </c>
      <c r="AV206" s="57">
        <v>62.120000001999998</v>
      </c>
      <c r="AW206" s="57">
        <v>4.1849999990000004</v>
      </c>
      <c r="AX206" s="57">
        <v>0</v>
      </c>
      <c r="AY206" s="57">
        <v>12.258505914000001</v>
      </c>
      <c r="AZ206" s="57">
        <v>1.9078739140000001</v>
      </c>
      <c r="BA206" s="57">
        <v>0</v>
      </c>
      <c r="BB206" s="57">
        <v>14.166379828</v>
      </c>
      <c r="BC206" s="57">
        <v>0</v>
      </c>
      <c r="BD206" s="57">
        <v>0</v>
      </c>
      <c r="BE206" s="57">
        <v>0</v>
      </c>
      <c r="BF206" s="57">
        <v>0.70889935500000001</v>
      </c>
      <c r="BG206" s="57">
        <v>0.35415949600000002</v>
      </c>
      <c r="BH206" s="57">
        <v>1.0630588510000001</v>
      </c>
      <c r="BI206" s="57">
        <v>0</v>
      </c>
      <c r="BJ206" s="57">
        <v>0</v>
      </c>
      <c r="BK206" s="57">
        <v>0</v>
      </c>
      <c r="BL206" s="57">
        <v>0</v>
      </c>
      <c r="BM206" s="57">
        <v>0</v>
      </c>
      <c r="BN206" s="57">
        <v>0</v>
      </c>
      <c r="BO206" s="57">
        <v>0</v>
      </c>
      <c r="BP206" s="57">
        <v>13.103320977999999</v>
      </c>
      <c r="BQ206" s="57">
        <v>2.583137271</v>
      </c>
      <c r="BR206" s="57">
        <v>1.2112480649999999</v>
      </c>
      <c r="BS206" s="57">
        <v>13.103320977999999</v>
      </c>
      <c r="BT206" s="57">
        <v>2.583137271</v>
      </c>
      <c r="BU206" s="57">
        <v>1.2112480649999999</v>
      </c>
    </row>
    <row r="207" spans="1:73" x14ac:dyDescent="0.25">
      <c r="A207" s="57">
        <v>6</v>
      </c>
      <c r="B207" s="57">
        <v>42285341770000</v>
      </c>
      <c r="C207" s="57" t="s">
        <v>147</v>
      </c>
      <c r="D207" s="57" t="s">
        <v>148</v>
      </c>
      <c r="E207" s="57" t="s">
        <v>149</v>
      </c>
      <c r="F207" s="57">
        <v>0</v>
      </c>
      <c r="G207" s="57" t="s">
        <v>67</v>
      </c>
      <c r="H207" s="57" t="s">
        <v>150</v>
      </c>
      <c r="I207" s="57" t="s">
        <v>151</v>
      </c>
      <c r="J207" s="57" t="s">
        <v>152</v>
      </c>
      <c r="K207" s="57" t="s">
        <v>51</v>
      </c>
      <c r="L207" s="57" t="s">
        <v>153</v>
      </c>
      <c r="M207" s="57" t="s">
        <v>154</v>
      </c>
      <c r="N207" s="57" t="s">
        <v>155</v>
      </c>
      <c r="P207" s="57" t="s">
        <v>156</v>
      </c>
      <c r="Q207" s="57" t="s">
        <v>157</v>
      </c>
      <c r="R207" s="57" t="s">
        <v>158</v>
      </c>
      <c r="S207" s="57" t="s">
        <v>159</v>
      </c>
      <c r="U207" s="57" t="s">
        <v>160</v>
      </c>
      <c r="V207" s="57" t="s">
        <v>160</v>
      </c>
      <c r="W207" s="57" t="s">
        <v>160</v>
      </c>
      <c r="X207" s="57" t="s">
        <v>160</v>
      </c>
      <c r="Y207" s="57" t="s">
        <v>160</v>
      </c>
      <c r="Z207" s="57" t="s">
        <v>160</v>
      </c>
      <c r="AA207" s="57" t="s">
        <v>160</v>
      </c>
      <c r="AB207" s="57" t="s">
        <v>160</v>
      </c>
      <c r="AC207" s="57" t="s">
        <v>160</v>
      </c>
      <c r="AD207" s="57" t="s">
        <v>160</v>
      </c>
      <c r="AE207" s="57" t="s">
        <v>160</v>
      </c>
      <c r="AF207" s="57" t="s">
        <v>160</v>
      </c>
      <c r="AG207" s="57" t="s">
        <v>160</v>
      </c>
      <c r="AH207" s="57" t="s">
        <v>160</v>
      </c>
      <c r="AI207" s="57" t="s">
        <v>179</v>
      </c>
      <c r="AL207" s="9">
        <v>51561</v>
      </c>
      <c r="AM207" s="57">
        <v>439.483828066</v>
      </c>
      <c r="AN207" s="57">
        <v>1353.722817433</v>
      </c>
      <c r="AO207" s="57">
        <v>1.0003263E-2</v>
      </c>
      <c r="AP207" s="57">
        <v>439.483828066</v>
      </c>
      <c r="AQ207" s="57">
        <v>1015.292113075</v>
      </c>
      <c r="AR207" s="57">
        <v>0</v>
      </c>
      <c r="AS207" s="57">
        <v>0.21701271899999999</v>
      </c>
      <c r="AT207" s="57">
        <v>0.50134109299999996</v>
      </c>
      <c r="AU207" s="57">
        <v>0</v>
      </c>
      <c r="AV207" s="57">
        <v>62.119999999000001</v>
      </c>
      <c r="AW207" s="57">
        <v>4.1849999999999996</v>
      </c>
      <c r="AX207" s="57">
        <v>0</v>
      </c>
      <c r="AY207" s="57">
        <v>13.480830133</v>
      </c>
      <c r="AZ207" s="57">
        <v>2.098112472</v>
      </c>
      <c r="BA207" s="57">
        <v>0</v>
      </c>
      <c r="BB207" s="57">
        <v>15.578942605</v>
      </c>
      <c r="BC207" s="57">
        <v>0</v>
      </c>
      <c r="BD207" s="57">
        <v>0</v>
      </c>
      <c r="BE207" s="57">
        <v>0</v>
      </c>
      <c r="BF207" s="57">
        <v>0.77958536300000003</v>
      </c>
      <c r="BG207" s="57">
        <v>0.38947356500000002</v>
      </c>
      <c r="BH207" s="57">
        <v>1.1690589280000001</v>
      </c>
      <c r="BI207" s="57">
        <v>0</v>
      </c>
      <c r="BJ207" s="57">
        <v>0</v>
      </c>
      <c r="BK207" s="57">
        <v>0</v>
      </c>
      <c r="BL207" s="57">
        <v>0</v>
      </c>
      <c r="BM207" s="57">
        <v>0</v>
      </c>
      <c r="BN207" s="57">
        <v>0</v>
      </c>
      <c r="BO207" s="57">
        <v>0</v>
      </c>
      <c r="BP207" s="57">
        <v>14.409883677</v>
      </c>
      <c r="BQ207" s="57">
        <v>2.8178212779999998</v>
      </c>
      <c r="BR207" s="57">
        <v>1.316317215</v>
      </c>
      <c r="BS207" s="57">
        <v>14.409883677</v>
      </c>
      <c r="BT207" s="57">
        <v>2.8178212779999998</v>
      </c>
      <c r="BU207" s="57">
        <v>1.316317215</v>
      </c>
    </row>
    <row r="208" spans="1:73" x14ac:dyDescent="0.25">
      <c r="A208" s="57">
        <v>6</v>
      </c>
      <c r="B208" s="57">
        <v>42285341770000</v>
      </c>
      <c r="C208" s="57" t="s">
        <v>147</v>
      </c>
      <c r="D208" s="57" t="s">
        <v>148</v>
      </c>
      <c r="E208" s="57" t="s">
        <v>149</v>
      </c>
      <c r="F208" s="57">
        <v>0</v>
      </c>
      <c r="G208" s="57" t="s">
        <v>67</v>
      </c>
      <c r="H208" s="57" t="s">
        <v>150</v>
      </c>
      <c r="I208" s="57" t="s">
        <v>151</v>
      </c>
      <c r="J208" s="57" t="s">
        <v>152</v>
      </c>
      <c r="K208" s="57" t="s">
        <v>51</v>
      </c>
      <c r="L208" s="57" t="s">
        <v>153</v>
      </c>
      <c r="M208" s="57" t="s">
        <v>154</v>
      </c>
      <c r="N208" s="57" t="s">
        <v>155</v>
      </c>
      <c r="P208" s="57" t="s">
        <v>156</v>
      </c>
      <c r="Q208" s="57" t="s">
        <v>157</v>
      </c>
      <c r="R208" s="57" t="s">
        <v>158</v>
      </c>
      <c r="S208" s="57" t="s">
        <v>159</v>
      </c>
      <c r="U208" s="57" t="s">
        <v>160</v>
      </c>
      <c r="V208" s="57" t="s">
        <v>160</v>
      </c>
      <c r="W208" s="57" t="s">
        <v>160</v>
      </c>
      <c r="X208" s="57" t="s">
        <v>160</v>
      </c>
      <c r="Y208" s="57" t="s">
        <v>160</v>
      </c>
      <c r="Z208" s="57" t="s">
        <v>160</v>
      </c>
      <c r="AA208" s="57" t="s">
        <v>160</v>
      </c>
      <c r="AB208" s="57" t="s">
        <v>160</v>
      </c>
      <c r="AC208" s="57" t="s">
        <v>160</v>
      </c>
      <c r="AD208" s="57" t="s">
        <v>160</v>
      </c>
      <c r="AE208" s="57" t="s">
        <v>160</v>
      </c>
      <c r="AF208" s="57" t="s">
        <v>160</v>
      </c>
      <c r="AG208" s="57" t="s">
        <v>160</v>
      </c>
      <c r="AH208" s="57" t="s">
        <v>160</v>
      </c>
      <c r="AI208" s="57" t="s">
        <v>179</v>
      </c>
      <c r="AL208" s="9">
        <v>51592</v>
      </c>
      <c r="AM208" s="57">
        <v>422.35586034699998</v>
      </c>
      <c r="AN208" s="57">
        <v>1300.964287454</v>
      </c>
      <c r="AO208" s="57">
        <v>9.6134069999999992E-3</v>
      </c>
      <c r="AP208" s="57">
        <v>422.35586034699998</v>
      </c>
      <c r="AQ208" s="57">
        <v>975.72321559099998</v>
      </c>
      <c r="AR208" s="57">
        <v>0</v>
      </c>
      <c r="AS208" s="57">
        <v>0.20855509999999999</v>
      </c>
      <c r="AT208" s="57">
        <v>0.48180236700000001</v>
      </c>
      <c r="AU208" s="57">
        <v>0</v>
      </c>
      <c r="AV208" s="57">
        <v>62.12</v>
      </c>
      <c r="AW208" s="57">
        <v>4.1849999999999996</v>
      </c>
      <c r="AX208" s="57">
        <v>0</v>
      </c>
      <c r="AY208" s="57">
        <v>12.955442829000001</v>
      </c>
      <c r="AZ208" s="57">
        <v>2.016342904</v>
      </c>
      <c r="BA208" s="57">
        <v>0</v>
      </c>
      <c r="BB208" s="57">
        <v>14.971785733999999</v>
      </c>
      <c r="BC208" s="57">
        <v>0</v>
      </c>
      <c r="BD208" s="57">
        <v>0</v>
      </c>
      <c r="BE208" s="57">
        <v>0</v>
      </c>
      <c r="BF208" s="57">
        <v>0.74920264599999997</v>
      </c>
      <c r="BG208" s="57">
        <v>0.37429464299999998</v>
      </c>
      <c r="BH208" s="57">
        <v>1.1234972889999999</v>
      </c>
      <c r="BI208" s="57">
        <v>0</v>
      </c>
      <c r="BJ208" s="57">
        <v>0</v>
      </c>
      <c r="BK208" s="57">
        <v>0</v>
      </c>
      <c r="BL208" s="57">
        <v>0</v>
      </c>
      <c r="BM208" s="57">
        <v>0</v>
      </c>
      <c r="BN208" s="57">
        <v>0</v>
      </c>
      <c r="BO208" s="57">
        <v>0</v>
      </c>
      <c r="BP208" s="57">
        <v>13.848288444</v>
      </c>
      <c r="BQ208" s="57">
        <v>2.6868861220000002</v>
      </c>
      <c r="BR208" s="57">
        <v>1.250577866</v>
      </c>
      <c r="BS208" s="57">
        <v>13.848288444</v>
      </c>
      <c r="BT208" s="57">
        <v>2.6868861220000002</v>
      </c>
      <c r="BU208" s="57">
        <v>1.250577866</v>
      </c>
    </row>
    <row r="209" spans="1:73" x14ac:dyDescent="0.25">
      <c r="A209" s="57">
        <v>6</v>
      </c>
      <c r="B209" s="57">
        <v>42285341770000</v>
      </c>
      <c r="C209" s="57" t="s">
        <v>147</v>
      </c>
      <c r="D209" s="57" t="s">
        <v>148</v>
      </c>
      <c r="E209" s="57" t="s">
        <v>149</v>
      </c>
      <c r="F209" s="57">
        <v>0</v>
      </c>
      <c r="G209" s="57" t="s">
        <v>67</v>
      </c>
      <c r="H209" s="57" t="s">
        <v>150</v>
      </c>
      <c r="I209" s="57" t="s">
        <v>151</v>
      </c>
      <c r="J209" s="57" t="s">
        <v>152</v>
      </c>
      <c r="K209" s="57" t="s">
        <v>51</v>
      </c>
      <c r="L209" s="57" t="s">
        <v>153</v>
      </c>
      <c r="M209" s="57" t="s">
        <v>154</v>
      </c>
      <c r="N209" s="57" t="s">
        <v>155</v>
      </c>
      <c r="P209" s="57" t="s">
        <v>156</v>
      </c>
      <c r="Q209" s="57" t="s">
        <v>157</v>
      </c>
      <c r="R209" s="57" t="s">
        <v>158</v>
      </c>
      <c r="S209" s="57" t="s">
        <v>159</v>
      </c>
      <c r="U209" s="57" t="s">
        <v>160</v>
      </c>
      <c r="V209" s="57" t="s">
        <v>160</v>
      </c>
      <c r="W209" s="57" t="s">
        <v>160</v>
      </c>
      <c r="X209" s="57" t="s">
        <v>160</v>
      </c>
      <c r="Y209" s="57" t="s">
        <v>160</v>
      </c>
      <c r="Z209" s="57" t="s">
        <v>160</v>
      </c>
      <c r="AA209" s="57" t="s">
        <v>160</v>
      </c>
      <c r="AB209" s="57" t="s">
        <v>160</v>
      </c>
      <c r="AC209" s="57" t="s">
        <v>160</v>
      </c>
      <c r="AD209" s="57" t="s">
        <v>160</v>
      </c>
      <c r="AE209" s="57" t="s">
        <v>160</v>
      </c>
      <c r="AF209" s="57" t="s">
        <v>160</v>
      </c>
      <c r="AG209" s="57" t="s">
        <v>160</v>
      </c>
      <c r="AH209" s="57" t="s">
        <v>160</v>
      </c>
      <c r="AI209" s="57" t="s">
        <v>179</v>
      </c>
      <c r="AL209" s="9">
        <v>51622</v>
      </c>
      <c r="AM209" s="57">
        <v>433.40622389100002</v>
      </c>
      <c r="AN209" s="57">
        <v>1335.00223906</v>
      </c>
      <c r="AO209" s="57">
        <v>9.8649289999999997E-3</v>
      </c>
      <c r="AP209" s="57">
        <v>433.40622389100002</v>
      </c>
      <c r="AQ209" s="57">
        <v>1001.251679295</v>
      </c>
      <c r="AR209" s="57">
        <v>0</v>
      </c>
      <c r="AS209" s="57">
        <v>0.21401165899999999</v>
      </c>
      <c r="AT209" s="57">
        <v>0.49440806700000001</v>
      </c>
      <c r="AU209" s="57">
        <v>0</v>
      </c>
      <c r="AV209" s="57">
        <v>62.12</v>
      </c>
      <c r="AW209" s="57">
        <v>4.1849999990000004</v>
      </c>
      <c r="AX209" s="57">
        <v>0</v>
      </c>
      <c r="AY209" s="57">
        <v>13.294404275</v>
      </c>
      <c r="AZ209" s="57">
        <v>2.0690977589999999</v>
      </c>
      <c r="BA209" s="57">
        <v>0</v>
      </c>
      <c r="BB209" s="57">
        <v>15.363502035</v>
      </c>
      <c r="BC209" s="57">
        <v>0</v>
      </c>
      <c r="BD209" s="57">
        <v>0</v>
      </c>
      <c r="BE209" s="57">
        <v>0</v>
      </c>
      <c r="BF209" s="57">
        <v>0.76880450899999997</v>
      </c>
      <c r="BG209" s="57">
        <v>0.38408755100000003</v>
      </c>
      <c r="BH209" s="57">
        <v>1.1528920600000001</v>
      </c>
      <c r="BI209" s="57">
        <v>0</v>
      </c>
      <c r="BJ209" s="57">
        <v>0</v>
      </c>
      <c r="BK209" s="57">
        <v>0</v>
      </c>
      <c r="BL209" s="57">
        <v>0</v>
      </c>
      <c r="BM209" s="57">
        <v>0</v>
      </c>
      <c r="BN209" s="57">
        <v>0</v>
      </c>
      <c r="BO209" s="57">
        <v>0</v>
      </c>
      <c r="BP209" s="57">
        <v>14.210609975000001</v>
      </c>
      <c r="BQ209" s="57">
        <v>2.7349711060000002</v>
      </c>
      <c r="BR209" s="57">
        <v>1.2681648940000001</v>
      </c>
      <c r="BS209" s="57">
        <v>14.210609975000001</v>
      </c>
      <c r="BT209" s="57">
        <v>2.7349711060000002</v>
      </c>
      <c r="BU209" s="57">
        <v>1.2681648940000001</v>
      </c>
    </row>
    <row r="210" spans="1:73" x14ac:dyDescent="0.25">
      <c r="A210" s="57">
        <v>6</v>
      </c>
      <c r="B210" s="57">
        <v>42285341770000</v>
      </c>
      <c r="C210" s="57" t="s">
        <v>147</v>
      </c>
      <c r="D210" s="57" t="s">
        <v>148</v>
      </c>
      <c r="E210" s="57" t="s">
        <v>149</v>
      </c>
      <c r="F210" s="57">
        <v>0</v>
      </c>
      <c r="G210" s="57" t="s">
        <v>67</v>
      </c>
      <c r="H210" s="57" t="s">
        <v>150</v>
      </c>
      <c r="I210" s="57" t="s">
        <v>151</v>
      </c>
      <c r="J210" s="57" t="s">
        <v>152</v>
      </c>
      <c r="K210" s="57" t="s">
        <v>51</v>
      </c>
      <c r="L210" s="57" t="s">
        <v>153</v>
      </c>
      <c r="M210" s="57" t="s">
        <v>154</v>
      </c>
      <c r="N210" s="57" t="s">
        <v>155</v>
      </c>
      <c r="P210" s="57" t="s">
        <v>156</v>
      </c>
      <c r="Q210" s="57" t="s">
        <v>157</v>
      </c>
      <c r="R210" s="57" t="s">
        <v>158</v>
      </c>
      <c r="S210" s="57" t="s">
        <v>159</v>
      </c>
      <c r="U210" s="57" t="s">
        <v>160</v>
      </c>
      <c r="V210" s="57" t="s">
        <v>160</v>
      </c>
      <c r="W210" s="57" t="s">
        <v>160</v>
      </c>
      <c r="X210" s="57" t="s">
        <v>160</v>
      </c>
      <c r="Y210" s="57" t="s">
        <v>160</v>
      </c>
      <c r="Z210" s="57" t="s">
        <v>160</v>
      </c>
      <c r="AA210" s="57" t="s">
        <v>160</v>
      </c>
      <c r="AB210" s="57" t="s">
        <v>160</v>
      </c>
      <c r="AC210" s="57" t="s">
        <v>160</v>
      </c>
      <c r="AD210" s="57" t="s">
        <v>160</v>
      </c>
      <c r="AE210" s="57" t="s">
        <v>160</v>
      </c>
      <c r="AF210" s="57" t="s">
        <v>160</v>
      </c>
      <c r="AG210" s="57" t="s">
        <v>160</v>
      </c>
      <c r="AH210" s="57" t="s">
        <v>160</v>
      </c>
      <c r="AI210" s="57" t="s">
        <v>179</v>
      </c>
      <c r="AL210" s="9">
        <v>51653</v>
      </c>
      <c r="AM210" s="57">
        <v>416.515118148</v>
      </c>
      <c r="AN210" s="57">
        <v>1282.9733046690001</v>
      </c>
      <c r="AO210" s="57">
        <v>9.4804629999999997E-3</v>
      </c>
      <c r="AP210" s="57">
        <v>416.515118148</v>
      </c>
      <c r="AQ210" s="57">
        <v>962.22997850199999</v>
      </c>
      <c r="AR210" s="57">
        <v>0</v>
      </c>
      <c r="AS210" s="57">
        <v>0.20567099999999999</v>
      </c>
      <c r="AT210" s="57">
        <v>0.475139541</v>
      </c>
      <c r="AU210" s="57">
        <v>0</v>
      </c>
      <c r="AV210" s="57">
        <v>62.12</v>
      </c>
      <c r="AW210" s="57">
        <v>4.1849999999999996</v>
      </c>
      <c r="AX210" s="57">
        <v>0</v>
      </c>
      <c r="AY210" s="57">
        <v>12.776282532</v>
      </c>
      <c r="AZ210" s="57">
        <v>1.988458979</v>
      </c>
      <c r="BA210" s="57">
        <v>0</v>
      </c>
      <c r="BB210" s="57">
        <v>14.764741511</v>
      </c>
      <c r="BC210" s="57">
        <v>0</v>
      </c>
      <c r="BD210" s="57">
        <v>0</v>
      </c>
      <c r="BE210" s="57">
        <v>0</v>
      </c>
      <c r="BF210" s="57">
        <v>0.738841953</v>
      </c>
      <c r="BG210" s="57">
        <v>0.369118538</v>
      </c>
      <c r="BH210" s="57">
        <v>1.10796049</v>
      </c>
      <c r="BI210" s="57">
        <v>0</v>
      </c>
      <c r="BJ210" s="57">
        <v>0</v>
      </c>
      <c r="BK210" s="57">
        <v>0</v>
      </c>
      <c r="BL210" s="57">
        <v>0</v>
      </c>
      <c r="BM210" s="57">
        <v>0</v>
      </c>
      <c r="BN210" s="57">
        <v>0</v>
      </c>
      <c r="BO210" s="57">
        <v>0</v>
      </c>
      <c r="BP210" s="57">
        <v>13.656781021</v>
      </c>
      <c r="BQ210" s="57">
        <v>2.6078857329999998</v>
      </c>
      <c r="BR210" s="57">
        <v>1.2048303629999999</v>
      </c>
      <c r="BS210" s="57">
        <v>13.656781021</v>
      </c>
      <c r="BT210" s="57">
        <v>2.6078857329999998</v>
      </c>
      <c r="BU210" s="57">
        <v>1.2048303629999999</v>
      </c>
    </row>
    <row r="211" spans="1:73" x14ac:dyDescent="0.25">
      <c r="A211" s="57">
        <v>6</v>
      </c>
      <c r="B211" s="57">
        <v>42285341770000</v>
      </c>
      <c r="C211" s="57" t="s">
        <v>147</v>
      </c>
      <c r="D211" s="57" t="s">
        <v>148</v>
      </c>
      <c r="E211" s="57" t="s">
        <v>149</v>
      </c>
      <c r="F211" s="57">
        <v>0</v>
      </c>
      <c r="G211" s="57" t="s">
        <v>67</v>
      </c>
      <c r="H211" s="57" t="s">
        <v>150</v>
      </c>
      <c r="I211" s="57" t="s">
        <v>151</v>
      </c>
      <c r="J211" s="57" t="s">
        <v>152</v>
      </c>
      <c r="K211" s="57" t="s">
        <v>51</v>
      </c>
      <c r="L211" s="57" t="s">
        <v>153</v>
      </c>
      <c r="M211" s="57" t="s">
        <v>154</v>
      </c>
      <c r="N211" s="57" t="s">
        <v>155</v>
      </c>
      <c r="P211" s="57" t="s">
        <v>156</v>
      </c>
      <c r="Q211" s="57" t="s">
        <v>157</v>
      </c>
      <c r="R211" s="57" t="s">
        <v>158</v>
      </c>
      <c r="S211" s="57" t="s">
        <v>159</v>
      </c>
      <c r="U211" s="57" t="s">
        <v>160</v>
      </c>
      <c r="V211" s="57" t="s">
        <v>160</v>
      </c>
      <c r="W211" s="57" t="s">
        <v>160</v>
      </c>
      <c r="X211" s="57" t="s">
        <v>160</v>
      </c>
      <c r="Y211" s="57" t="s">
        <v>160</v>
      </c>
      <c r="Z211" s="57" t="s">
        <v>160</v>
      </c>
      <c r="AA211" s="57" t="s">
        <v>160</v>
      </c>
      <c r="AB211" s="57" t="s">
        <v>160</v>
      </c>
      <c r="AC211" s="57" t="s">
        <v>160</v>
      </c>
      <c r="AD211" s="57" t="s">
        <v>160</v>
      </c>
      <c r="AE211" s="57" t="s">
        <v>160</v>
      </c>
      <c r="AF211" s="57" t="s">
        <v>160</v>
      </c>
      <c r="AG211" s="57" t="s">
        <v>160</v>
      </c>
      <c r="AH211" s="57" t="s">
        <v>160</v>
      </c>
      <c r="AI211" s="57" t="s">
        <v>179</v>
      </c>
      <c r="AL211" s="9">
        <v>51683</v>
      </c>
      <c r="AM211" s="57">
        <v>427.41266666000001</v>
      </c>
      <c r="AN211" s="57">
        <v>1316.540546812</v>
      </c>
      <c r="AO211" s="57">
        <v>9.7285070000000008E-3</v>
      </c>
      <c r="AP211" s="57">
        <v>427.41266666000001</v>
      </c>
      <c r="AQ211" s="57">
        <v>987.40541010899994</v>
      </c>
      <c r="AR211" s="57">
        <v>0</v>
      </c>
      <c r="AS211" s="57">
        <v>0.21105210099999999</v>
      </c>
      <c r="AT211" s="57">
        <v>0.48757091699999999</v>
      </c>
      <c r="AU211" s="57">
        <v>0</v>
      </c>
      <c r="AV211" s="57">
        <v>62.119999999000001</v>
      </c>
      <c r="AW211" s="57">
        <v>4.1850000009999997</v>
      </c>
      <c r="AX211" s="57">
        <v>0</v>
      </c>
      <c r="AY211" s="57">
        <v>13.110556494000001</v>
      </c>
      <c r="AZ211" s="57">
        <v>2.0404842900000002</v>
      </c>
      <c r="BA211" s="57">
        <v>0</v>
      </c>
      <c r="BB211" s="57">
        <v>15.151040782999999</v>
      </c>
      <c r="BC211" s="57">
        <v>0</v>
      </c>
      <c r="BD211" s="57">
        <v>0</v>
      </c>
      <c r="BE211" s="57">
        <v>0</v>
      </c>
      <c r="BF211" s="57">
        <v>0.75817274199999996</v>
      </c>
      <c r="BG211" s="57">
        <v>0.37877601999999999</v>
      </c>
      <c r="BH211" s="57">
        <v>1.1369487620000001</v>
      </c>
      <c r="BI211" s="57">
        <v>0</v>
      </c>
      <c r="BJ211" s="57">
        <v>0</v>
      </c>
      <c r="BK211" s="57">
        <v>0</v>
      </c>
      <c r="BL211" s="57">
        <v>0</v>
      </c>
      <c r="BM211" s="57">
        <v>0</v>
      </c>
      <c r="BN211" s="57">
        <v>0</v>
      </c>
      <c r="BO211" s="57">
        <v>0</v>
      </c>
      <c r="BP211" s="57">
        <v>14.014092022</v>
      </c>
      <c r="BQ211" s="57">
        <v>2.6545569109999998</v>
      </c>
      <c r="BR211" s="57">
        <v>1.2217740370000001</v>
      </c>
      <c r="BS211" s="57">
        <v>14.014092022</v>
      </c>
      <c r="BT211" s="57">
        <v>2.6545569109999998</v>
      </c>
      <c r="BU211" s="57">
        <v>1.2217740370000001</v>
      </c>
    </row>
    <row r="212" spans="1:73" x14ac:dyDescent="0.25">
      <c r="A212" s="57">
        <v>6</v>
      </c>
      <c r="B212" s="57">
        <v>42285341770000</v>
      </c>
      <c r="C212" s="57" t="s">
        <v>147</v>
      </c>
      <c r="D212" s="57" t="s">
        <v>148</v>
      </c>
      <c r="E212" s="57" t="s">
        <v>149</v>
      </c>
      <c r="F212" s="57">
        <v>0</v>
      </c>
      <c r="G212" s="57" t="s">
        <v>67</v>
      </c>
      <c r="H212" s="57" t="s">
        <v>150</v>
      </c>
      <c r="I212" s="57" t="s">
        <v>151</v>
      </c>
      <c r="J212" s="57" t="s">
        <v>152</v>
      </c>
      <c r="K212" s="57" t="s">
        <v>51</v>
      </c>
      <c r="L212" s="57" t="s">
        <v>153</v>
      </c>
      <c r="M212" s="57" t="s">
        <v>154</v>
      </c>
      <c r="N212" s="57" t="s">
        <v>155</v>
      </c>
      <c r="P212" s="57" t="s">
        <v>156</v>
      </c>
      <c r="Q212" s="57" t="s">
        <v>157</v>
      </c>
      <c r="R212" s="57" t="s">
        <v>158</v>
      </c>
      <c r="S212" s="57" t="s">
        <v>159</v>
      </c>
      <c r="U212" s="57" t="s">
        <v>160</v>
      </c>
      <c r="V212" s="57" t="s">
        <v>160</v>
      </c>
      <c r="W212" s="57" t="s">
        <v>160</v>
      </c>
      <c r="X212" s="57" t="s">
        <v>160</v>
      </c>
      <c r="Y212" s="57" t="s">
        <v>160</v>
      </c>
      <c r="Z212" s="57" t="s">
        <v>160</v>
      </c>
      <c r="AA212" s="57" t="s">
        <v>160</v>
      </c>
      <c r="AB212" s="57" t="s">
        <v>160</v>
      </c>
      <c r="AC212" s="57" t="s">
        <v>160</v>
      </c>
      <c r="AD212" s="57" t="s">
        <v>160</v>
      </c>
      <c r="AE212" s="57" t="s">
        <v>160</v>
      </c>
      <c r="AF212" s="57" t="s">
        <v>160</v>
      </c>
      <c r="AG212" s="57" t="s">
        <v>160</v>
      </c>
      <c r="AH212" s="57" t="s">
        <v>160</v>
      </c>
      <c r="AI212" s="57" t="s">
        <v>179</v>
      </c>
      <c r="AL212" s="9">
        <v>51714</v>
      </c>
      <c r="AM212" s="57">
        <v>424.39859682500003</v>
      </c>
      <c r="AN212" s="57">
        <v>1307.256439302</v>
      </c>
      <c r="AO212" s="57">
        <v>9.6599019999999997E-3</v>
      </c>
      <c r="AP212" s="57">
        <v>424.39859682500003</v>
      </c>
      <c r="AQ212" s="57">
        <v>980.44232947600005</v>
      </c>
      <c r="AR212" s="57">
        <v>0</v>
      </c>
      <c r="AS212" s="57">
        <v>0.209563783</v>
      </c>
      <c r="AT212" s="57">
        <v>0.48413261800000001</v>
      </c>
      <c r="AU212" s="57">
        <v>0</v>
      </c>
      <c r="AV212" s="57">
        <v>62.12</v>
      </c>
      <c r="AW212" s="57">
        <v>4.1849999990000004</v>
      </c>
      <c r="AX212" s="57">
        <v>0</v>
      </c>
      <c r="AY212" s="57">
        <v>13.018102208</v>
      </c>
      <c r="AZ212" s="57">
        <v>2.0260950059999998</v>
      </c>
      <c r="BA212" s="57">
        <v>0</v>
      </c>
      <c r="BB212" s="57">
        <v>15.044197214</v>
      </c>
      <c r="BC212" s="57">
        <v>0</v>
      </c>
      <c r="BD212" s="57">
        <v>0</v>
      </c>
      <c r="BE212" s="57">
        <v>0</v>
      </c>
      <c r="BF212" s="57">
        <v>0.75282618599999995</v>
      </c>
      <c r="BG212" s="57">
        <v>0.37610493</v>
      </c>
      <c r="BH212" s="57">
        <v>1.128931117</v>
      </c>
      <c r="BI212" s="57">
        <v>0</v>
      </c>
      <c r="BJ212" s="57">
        <v>0</v>
      </c>
      <c r="BK212" s="57">
        <v>0</v>
      </c>
      <c r="BL212" s="57">
        <v>0</v>
      </c>
      <c r="BM212" s="57">
        <v>0</v>
      </c>
      <c r="BN212" s="57">
        <v>0</v>
      </c>
      <c r="BO212" s="57">
        <v>0</v>
      </c>
      <c r="BP212" s="57">
        <v>13.915266097</v>
      </c>
      <c r="BQ212" s="57">
        <v>2.6146011900000001</v>
      </c>
      <c r="BR212" s="57">
        <v>1.198852663</v>
      </c>
      <c r="BS212" s="57">
        <v>13.915266097</v>
      </c>
      <c r="BT212" s="57">
        <v>2.6146011900000001</v>
      </c>
      <c r="BU212" s="57">
        <v>1.198852663</v>
      </c>
    </row>
    <row r="213" spans="1:73" x14ac:dyDescent="0.25">
      <c r="A213" s="57">
        <v>6</v>
      </c>
      <c r="B213" s="57">
        <v>42285341770000</v>
      </c>
      <c r="C213" s="57" t="s">
        <v>147</v>
      </c>
      <c r="D213" s="57" t="s">
        <v>148</v>
      </c>
      <c r="E213" s="57" t="s">
        <v>149</v>
      </c>
      <c r="F213" s="57">
        <v>0</v>
      </c>
      <c r="G213" s="57" t="s">
        <v>67</v>
      </c>
      <c r="H213" s="57" t="s">
        <v>150</v>
      </c>
      <c r="I213" s="57" t="s">
        <v>151</v>
      </c>
      <c r="J213" s="57" t="s">
        <v>152</v>
      </c>
      <c r="K213" s="57" t="s">
        <v>51</v>
      </c>
      <c r="L213" s="57" t="s">
        <v>153</v>
      </c>
      <c r="M213" s="57" t="s">
        <v>154</v>
      </c>
      <c r="N213" s="57" t="s">
        <v>155</v>
      </c>
      <c r="P213" s="57" t="s">
        <v>156</v>
      </c>
      <c r="Q213" s="57" t="s">
        <v>157</v>
      </c>
      <c r="R213" s="57" t="s">
        <v>158</v>
      </c>
      <c r="S213" s="57" t="s">
        <v>159</v>
      </c>
      <c r="U213" s="57" t="s">
        <v>160</v>
      </c>
      <c r="V213" s="57" t="s">
        <v>160</v>
      </c>
      <c r="W213" s="57" t="s">
        <v>160</v>
      </c>
      <c r="X213" s="57" t="s">
        <v>160</v>
      </c>
      <c r="Y213" s="57" t="s">
        <v>160</v>
      </c>
      <c r="Z213" s="57" t="s">
        <v>160</v>
      </c>
      <c r="AA213" s="57" t="s">
        <v>160</v>
      </c>
      <c r="AB213" s="57" t="s">
        <v>160</v>
      </c>
      <c r="AC213" s="57" t="s">
        <v>160</v>
      </c>
      <c r="AD213" s="57" t="s">
        <v>160</v>
      </c>
      <c r="AE213" s="57" t="s">
        <v>160</v>
      </c>
      <c r="AF213" s="57" t="s">
        <v>160</v>
      </c>
      <c r="AG213" s="57" t="s">
        <v>160</v>
      </c>
      <c r="AH213" s="57" t="s">
        <v>160</v>
      </c>
      <c r="AI213" s="57" t="s">
        <v>179</v>
      </c>
      <c r="AL213" s="9">
        <v>51745</v>
      </c>
      <c r="AM213" s="57">
        <v>407.85854460399997</v>
      </c>
      <c r="AN213" s="57">
        <v>1256.3088397229999</v>
      </c>
      <c r="AO213" s="57">
        <v>9.2834279999999998E-3</v>
      </c>
      <c r="AP213" s="57">
        <v>407.85854460399997</v>
      </c>
      <c r="AQ213" s="57">
        <v>942.23162979200004</v>
      </c>
      <c r="AR213" s="57">
        <v>0</v>
      </c>
      <c r="AS213" s="57">
        <v>0.20139647099999999</v>
      </c>
      <c r="AT213" s="57">
        <v>0.465264556</v>
      </c>
      <c r="AU213" s="57">
        <v>0</v>
      </c>
      <c r="AV213" s="57">
        <v>62.120000001999998</v>
      </c>
      <c r="AW213" s="57">
        <v>4.1849999999999996</v>
      </c>
      <c r="AX213" s="57">
        <v>0</v>
      </c>
      <c r="AY213" s="57">
        <v>12.510748762</v>
      </c>
      <c r="AZ213" s="57">
        <v>1.9471321690000001</v>
      </c>
      <c r="BA213" s="57">
        <v>0</v>
      </c>
      <c r="BB213" s="57">
        <v>14.457880931</v>
      </c>
      <c r="BC213" s="57">
        <v>0</v>
      </c>
      <c r="BD213" s="57">
        <v>0</v>
      </c>
      <c r="BE213" s="57">
        <v>0</v>
      </c>
      <c r="BF213" s="57">
        <v>0.723486352</v>
      </c>
      <c r="BG213" s="57">
        <v>0.36144702299999998</v>
      </c>
      <c r="BH213" s="57">
        <v>1.0849333759999999</v>
      </c>
      <c r="BI213" s="57">
        <v>0</v>
      </c>
      <c r="BJ213" s="57">
        <v>0</v>
      </c>
      <c r="BK213" s="57">
        <v>0</v>
      </c>
      <c r="BL213" s="57">
        <v>0</v>
      </c>
      <c r="BM213" s="57">
        <v>0</v>
      </c>
      <c r="BN213" s="57">
        <v>0</v>
      </c>
      <c r="BO213" s="57">
        <v>0</v>
      </c>
      <c r="BP213" s="57">
        <v>13.372947556</v>
      </c>
      <c r="BQ213" s="57">
        <v>2.4931090230000001</v>
      </c>
      <c r="BR213" s="57">
        <v>1.138979714</v>
      </c>
      <c r="BS213" s="57">
        <v>13.372947556</v>
      </c>
      <c r="BT213" s="57">
        <v>2.4931090230000001</v>
      </c>
      <c r="BU213" s="57">
        <v>1.138979714</v>
      </c>
    </row>
    <row r="214" spans="1:73" x14ac:dyDescent="0.25">
      <c r="A214" s="57">
        <v>6</v>
      </c>
      <c r="B214" s="57">
        <v>42285341770000</v>
      </c>
      <c r="C214" s="57" t="s">
        <v>147</v>
      </c>
      <c r="D214" s="57" t="s">
        <v>148</v>
      </c>
      <c r="E214" s="57" t="s">
        <v>149</v>
      </c>
      <c r="F214" s="57">
        <v>0</v>
      </c>
      <c r="G214" s="57" t="s">
        <v>67</v>
      </c>
      <c r="H214" s="57" t="s">
        <v>150</v>
      </c>
      <c r="I214" s="57" t="s">
        <v>151</v>
      </c>
      <c r="J214" s="57" t="s">
        <v>152</v>
      </c>
      <c r="K214" s="57" t="s">
        <v>51</v>
      </c>
      <c r="L214" s="57" t="s">
        <v>153</v>
      </c>
      <c r="M214" s="57" t="s">
        <v>154</v>
      </c>
      <c r="N214" s="57" t="s">
        <v>155</v>
      </c>
      <c r="P214" s="57" t="s">
        <v>156</v>
      </c>
      <c r="Q214" s="57" t="s">
        <v>157</v>
      </c>
      <c r="R214" s="57" t="s">
        <v>158</v>
      </c>
      <c r="S214" s="57" t="s">
        <v>159</v>
      </c>
      <c r="U214" s="57" t="s">
        <v>160</v>
      </c>
      <c r="V214" s="57" t="s">
        <v>160</v>
      </c>
      <c r="W214" s="57" t="s">
        <v>160</v>
      </c>
      <c r="X214" s="57" t="s">
        <v>160</v>
      </c>
      <c r="Y214" s="57" t="s">
        <v>160</v>
      </c>
      <c r="Z214" s="57" t="s">
        <v>160</v>
      </c>
      <c r="AA214" s="57" t="s">
        <v>160</v>
      </c>
      <c r="AB214" s="57" t="s">
        <v>160</v>
      </c>
      <c r="AC214" s="57" t="s">
        <v>160</v>
      </c>
      <c r="AD214" s="57" t="s">
        <v>160</v>
      </c>
      <c r="AE214" s="57" t="s">
        <v>160</v>
      </c>
      <c r="AF214" s="57" t="s">
        <v>160</v>
      </c>
      <c r="AG214" s="57" t="s">
        <v>160</v>
      </c>
      <c r="AH214" s="57" t="s">
        <v>160</v>
      </c>
      <c r="AI214" s="57" t="s">
        <v>179</v>
      </c>
      <c r="AL214" s="9">
        <v>51775</v>
      </c>
      <c r="AM214" s="57">
        <v>418.52960570599998</v>
      </c>
      <c r="AN214" s="57">
        <v>1289.1784426019999</v>
      </c>
      <c r="AO214" s="57">
        <v>9.526316E-3</v>
      </c>
      <c r="AP214" s="57">
        <v>418.52960570599998</v>
      </c>
      <c r="AQ214" s="57">
        <v>966.88383195200004</v>
      </c>
      <c r="AR214" s="57">
        <v>0</v>
      </c>
      <c r="AS214" s="57">
        <v>0.20666573399999999</v>
      </c>
      <c r="AT214" s="57">
        <v>0.47743756700000001</v>
      </c>
      <c r="AU214" s="57">
        <v>0</v>
      </c>
      <c r="AV214" s="57">
        <v>62.12</v>
      </c>
      <c r="AW214" s="57">
        <v>4.1849999999999996</v>
      </c>
      <c r="AX214" s="57">
        <v>0</v>
      </c>
      <c r="AY214" s="57">
        <v>12.838075396000001</v>
      </c>
      <c r="AZ214" s="57">
        <v>1.9980762190000001</v>
      </c>
      <c r="BA214" s="57">
        <v>0</v>
      </c>
      <c r="BB214" s="57">
        <v>14.836151616</v>
      </c>
      <c r="BC214" s="57">
        <v>0</v>
      </c>
      <c r="BD214" s="57">
        <v>0</v>
      </c>
      <c r="BE214" s="57">
        <v>0</v>
      </c>
      <c r="BF214" s="57">
        <v>0.74241538299999998</v>
      </c>
      <c r="BG214" s="57">
        <v>0.37090379000000001</v>
      </c>
      <c r="BH214" s="57">
        <v>1.1133191739999999</v>
      </c>
      <c r="BI214" s="57">
        <v>0</v>
      </c>
      <c r="BJ214" s="57">
        <v>0</v>
      </c>
      <c r="BK214" s="57">
        <v>0</v>
      </c>
      <c r="BL214" s="57">
        <v>0</v>
      </c>
      <c r="BM214" s="57">
        <v>0</v>
      </c>
      <c r="BN214" s="57">
        <v>0</v>
      </c>
      <c r="BO214" s="57">
        <v>0</v>
      </c>
      <c r="BP214" s="57">
        <v>13.722832442</v>
      </c>
      <c r="BQ214" s="57">
        <v>2.5377261369999999</v>
      </c>
      <c r="BR214" s="57">
        <v>1.1549973229999999</v>
      </c>
      <c r="BS214" s="57">
        <v>13.722832442</v>
      </c>
      <c r="BT214" s="57">
        <v>2.5377261369999999</v>
      </c>
      <c r="BU214" s="57">
        <v>1.1549973229999999</v>
      </c>
    </row>
    <row r="215" spans="1:73" x14ac:dyDescent="0.25">
      <c r="A215" s="57">
        <v>6</v>
      </c>
      <c r="B215" s="57">
        <v>42285341770000</v>
      </c>
      <c r="C215" s="57" t="s">
        <v>147</v>
      </c>
      <c r="D215" s="57" t="s">
        <v>148</v>
      </c>
      <c r="E215" s="57" t="s">
        <v>149</v>
      </c>
      <c r="F215" s="57">
        <v>0</v>
      </c>
      <c r="G215" s="57" t="s">
        <v>67</v>
      </c>
      <c r="H215" s="57" t="s">
        <v>150</v>
      </c>
      <c r="I215" s="57" t="s">
        <v>151</v>
      </c>
      <c r="J215" s="57" t="s">
        <v>152</v>
      </c>
      <c r="K215" s="57" t="s">
        <v>51</v>
      </c>
      <c r="L215" s="57" t="s">
        <v>153</v>
      </c>
      <c r="M215" s="57" t="s">
        <v>154</v>
      </c>
      <c r="N215" s="57" t="s">
        <v>155</v>
      </c>
      <c r="P215" s="57" t="s">
        <v>156</v>
      </c>
      <c r="Q215" s="57" t="s">
        <v>157</v>
      </c>
      <c r="R215" s="57" t="s">
        <v>158</v>
      </c>
      <c r="S215" s="57" t="s">
        <v>159</v>
      </c>
      <c r="U215" s="57" t="s">
        <v>160</v>
      </c>
      <c r="V215" s="57" t="s">
        <v>160</v>
      </c>
      <c r="W215" s="57" t="s">
        <v>160</v>
      </c>
      <c r="X215" s="57" t="s">
        <v>160</v>
      </c>
      <c r="Y215" s="57" t="s">
        <v>160</v>
      </c>
      <c r="Z215" s="57" t="s">
        <v>160</v>
      </c>
      <c r="AA215" s="57" t="s">
        <v>160</v>
      </c>
      <c r="AB215" s="57" t="s">
        <v>160</v>
      </c>
      <c r="AC215" s="57" t="s">
        <v>160</v>
      </c>
      <c r="AD215" s="57" t="s">
        <v>160</v>
      </c>
      <c r="AE215" s="57" t="s">
        <v>160</v>
      </c>
      <c r="AF215" s="57" t="s">
        <v>160</v>
      </c>
      <c r="AG215" s="57" t="s">
        <v>160</v>
      </c>
      <c r="AH215" s="57" t="s">
        <v>160</v>
      </c>
      <c r="AI215" s="57" t="s">
        <v>179</v>
      </c>
      <c r="AL215" s="9">
        <v>51806</v>
      </c>
      <c r="AM215" s="57">
        <v>402.21828520100001</v>
      </c>
      <c r="AN215" s="57">
        <v>1238.9353953279999</v>
      </c>
      <c r="AO215" s="57">
        <v>9.1550480000000007E-3</v>
      </c>
      <c r="AP215" s="57">
        <v>402.21828520100001</v>
      </c>
      <c r="AQ215" s="57">
        <v>929.20154649599999</v>
      </c>
      <c r="AR215" s="57">
        <v>0</v>
      </c>
      <c r="AS215" s="57">
        <v>0.19861136700000001</v>
      </c>
      <c r="AT215" s="57">
        <v>0.45883043200000001</v>
      </c>
      <c r="AU215" s="57">
        <v>0</v>
      </c>
      <c r="AV215" s="57">
        <v>62.12</v>
      </c>
      <c r="AW215" s="57">
        <v>4.1849999999999996</v>
      </c>
      <c r="AX215" s="57">
        <v>0</v>
      </c>
      <c r="AY215" s="57">
        <v>12.337738120999999</v>
      </c>
      <c r="AZ215" s="57">
        <v>1.9202053560000001</v>
      </c>
      <c r="BA215" s="57">
        <v>0</v>
      </c>
      <c r="BB215" s="57">
        <v>14.257943478</v>
      </c>
      <c r="BC215" s="57">
        <v>0</v>
      </c>
      <c r="BD215" s="57">
        <v>0</v>
      </c>
      <c r="BE215" s="57">
        <v>0</v>
      </c>
      <c r="BF215" s="57">
        <v>0.71348128899999996</v>
      </c>
      <c r="BG215" s="57">
        <v>0.35644858699999998</v>
      </c>
      <c r="BH215" s="57">
        <v>1.069929876</v>
      </c>
      <c r="BI215" s="57">
        <v>0</v>
      </c>
      <c r="BJ215" s="57">
        <v>0</v>
      </c>
      <c r="BK215" s="57">
        <v>0</v>
      </c>
      <c r="BL215" s="57">
        <v>0</v>
      </c>
      <c r="BM215" s="57">
        <v>0</v>
      </c>
      <c r="BN215" s="57">
        <v>0</v>
      </c>
      <c r="BO215" s="57">
        <v>0</v>
      </c>
      <c r="BP215" s="57">
        <v>13.188013602</v>
      </c>
      <c r="BQ215" s="57">
        <v>2.419806108</v>
      </c>
      <c r="BR215" s="57">
        <v>1.0973145929999999</v>
      </c>
      <c r="BS215" s="57">
        <v>13.188013602</v>
      </c>
      <c r="BT215" s="57">
        <v>2.419806108</v>
      </c>
      <c r="BU215" s="57">
        <v>1.0973145929999999</v>
      </c>
    </row>
    <row r="216" spans="1:73" x14ac:dyDescent="0.25">
      <c r="A216" s="57">
        <v>6</v>
      </c>
      <c r="B216" s="57">
        <v>42285341770000</v>
      </c>
      <c r="C216" s="57" t="s">
        <v>147</v>
      </c>
      <c r="D216" s="57" t="s">
        <v>148</v>
      </c>
      <c r="E216" s="57" t="s">
        <v>149</v>
      </c>
      <c r="F216" s="57">
        <v>0</v>
      </c>
      <c r="G216" s="57" t="s">
        <v>67</v>
      </c>
      <c r="H216" s="57" t="s">
        <v>150</v>
      </c>
      <c r="I216" s="57" t="s">
        <v>151</v>
      </c>
      <c r="J216" s="57" t="s">
        <v>152</v>
      </c>
      <c r="K216" s="57" t="s">
        <v>51</v>
      </c>
      <c r="L216" s="57" t="s">
        <v>153</v>
      </c>
      <c r="M216" s="57" t="s">
        <v>154</v>
      </c>
      <c r="N216" s="57" t="s">
        <v>155</v>
      </c>
      <c r="P216" s="57" t="s">
        <v>156</v>
      </c>
      <c r="Q216" s="57" t="s">
        <v>157</v>
      </c>
      <c r="R216" s="57" t="s">
        <v>158</v>
      </c>
      <c r="S216" s="57" t="s">
        <v>159</v>
      </c>
      <c r="U216" s="57" t="s">
        <v>160</v>
      </c>
      <c r="V216" s="57" t="s">
        <v>160</v>
      </c>
      <c r="W216" s="57" t="s">
        <v>160</v>
      </c>
      <c r="X216" s="57" t="s">
        <v>160</v>
      </c>
      <c r="Y216" s="57" t="s">
        <v>160</v>
      </c>
      <c r="Z216" s="57" t="s">
        <v>160</v>
      </c>
      <c r="AA216" s="57" t="s">
        <v>160</v>
      </c>
      <c r="AB216" s="57" t="s">
        <v>160</v>
      </c>
      <c r="AC216" s="57" t="s">
        <v>160</v>
      </c>
      <c r="AD216" s="57" t="s">
        <v>160</v>
      </c>
      <c r="AE216" s="57" t="s">
        <v>160</v>
      </c>
      <c r="AF216" s="57" t="s">
        <v>160</v>
      </c>
      <c r="AG216" s="57" t="s">
        <v>160</v>
      </c>
      <c r="AH216" s="57" t="s">
        <v>160</v>
      </c>
      <c r="AI216" s="57" t="s">
        <v>179</v>
      </c>
      <c r="AL216" s="9">
        <v>51836</v>
      </c>
      <c r="AM216" s="57">
        <v>412.74177662900001</v>
      </c>
      <c r="AN216" s="57">
        <v>1271.3504457920001</v>
      </c>
      <c r="AO216" s="57">
        <v>9.3945769999999994E-3</v>
      </c>
      <c r="AP216" s="57">
        <v>412.74177662900001</v>
      </c>
      <c r="AQ216" s="57">
        <v>953.512834344</v>
      </c>
      <c r="AR216" s="57">
        <v>0</v>
      </c>
      <c r="AS216" s="57">
        <v>0.203807762</v>
      </c>
      <c r="AT216" s="57">
        <v>0.47083510200000001</v>
      </c>
      <c r="AU216" s="57">
        <v>0</v>
      </c>
      <c r="AV216" s="57">
        <v>62.119999997999997</v>
      </c>
      <c r="AW216" s="57">
        <v>4.1849999999999996</v>
      </c>
      <c r="AX216" s="57">
        <v>0</v>
      </c>
      <c r="AY216" s="57">
        <v>12.660538168</v>
      </c>
      <c r="AZ216" s="57">
        <v>1.9704449040000001</v>
      </c>
      <c r="BA216" s="57">
        <v>0</v>
      </c>
      <c r="BB216" s="57">
        <v>14.630983071999999</v>
      </c>
      <c r="BC216" s="57">
        <v>0</v>
      </c>
      <c r="BD216" s="57">
        <v>0</v>
      </c>
      <c r="BE216" s="57">
        <v>0</v>
      </c>
      <c r="BF216" s="57">
        <v>0.73214855099999998</v>
      </c>
      <c r="BG216" s="57">
        <v>0.36577457699999999</v>
      </c>
      <c r="BH216" s="57">
        <v>1.0979231279999999</v>
      </c>
      <c r="BI216" s="57">
        <v>0</v>
      </c>
      <c r="BJ216" s="57">
        <v>0</v>
      </c>
      <c r="BK216" s="57">
        <v>0</v>
      </c>
      <c r="BL216" s="57">
        <v>0</v>
      </c>
      <c r="BM216" s="57">
        <v>0</v>
      </c>
      <c r="BN216" s="57">
        <v>0</v>
      </c>
      <c r="BO216" s="57">
        <v>0</v>
      </c>
      <c r="BP216" s="57">
        <v>13.533059944</v>
      </c>
      <c r="BQ216" s="57">
        <v>2.463111381</v>
      </c>
      <c r="BR216" s="57">
        <v>1.11274626</v>
      </c>
      <c r="BS216" s="57">
        <v>13.533059944</v>
      </c>
      <c r="BT216" s="57">
        <v>2.463111381</v>
      </c>
      <c r="BU216" s="57">
        <v>1.11274626</v>
      </c>
    </row>
    <row r="217" spans="1:73" x14ac:dyDescent="0.25">
      <c r="A217" s="57">
        <v>6</v>
      </c>
      <c r="B217" s="57">
        <v>42285341770000</v>
      </c>
      <c r="C217" s="57" t="s">
        <v>147</v>
      </c>
      <c r="D217" s="57" t="s">
        <v>148</v>
      </c>
      <c r="E217" s="57" t="s">
        <v>149</v>
      </c>
      <c r="F217" s="57">
        <v>0</v>
      </c>
      <c r="G217" s="57" t="s">
        <v>67</v>
      </c>
      <c r="H217" s="57" t="s">
        <v>150</v>
      </c>
      <c r="I217" s="57" t="s">
        <v>151</v>
      </c>
      <c r="J217" s="57" t="s">
        <v>152</v>
      </c>
      <c r="K217" s="57" t="s">
        <v>51</v>
      </c>
      <c r="L217" s="57" t="s">
        <v>153</v>
      </c>
      <c r="M217" s="57" t="s">
        <v>154</v>
      </c>
      <c r="N217" s="57" t="s">
        <v>155</v>
      </c>
      <c r="P217" s="57" t="s">
        <v>156</v>
      </c>
      <c r="Q217" s="57" t="s">
        <v>157</v>
      </c>
      <c r="R217" s="57" t="s">
        <v>158</v>
      </c>
      <c r="S217" s="57" t="s">
        <v>159</v>
      </c>
      <c r="U217" s="57" t="s">
        <v>160</v>
      </c>
      <c r="V217" s="57" t="s">
        <v>160</v>
      </c>
      <c r="W217" s="57" t="s">
        <v>160</v>
      </c>
      <c r="X217" s="57" t="s">
        <v>160</v>
      </c>
      <c r="Y217" s="57" t="s">
        <v>160</v>
      </c>
      <c r="Z217" s="57" t="s">
        <v>160</v>
      </c>
      <c r="AA217" s="57" t="s">
        <v>160</v>
      </c>
      <c r="AB217" s="57" t="s">
        <v>160</v>
      </c>
      <c r="AC217" s="57" t="s">
        <v>160</v>
      </c>
      <c r="AD217" s="57" t="s">
        <v>160</v>
      </c>
      <c r="AE217" s="57" t="s">
        <v>160</v>
      </c>
      <c r="AF217" s="57" t="s">
        <v>160</v>
      </c>
      <c r="AG217" s="57" t="s">
        <v>160</v>
      </c>
      <c r="AH217" s="57" t="s">
        <v>160</v>
      </c>
      <c r="AI217" s="57" t="s">
        <v>179</v>
      </c>
      <c r="AL217" s="9">
        <v>51867</v>
      </c>
      <c r="AM217" s="57">
        <v>409.83116439000003</v>
      </c>
      <c r="AN217" s="57">
        <v>1262.38501419</v>
      </c>
      <c r="AO217" s="57">
        <v>9.3283270000000008E-3</v>
      </c>
      <c r="AP217" s="57">
        <v>409.83116439000003</v>
      </c>
      <c r="AQ217" s="57">
        <v>946.78876064300005</v>
      </c>
      <c r="AR217" s="57">
        <v>0</v>
      </c>
      <c r="AS217" s="57">
        <v>0.20237053099999999</v>
      </c>
      <c r="AT217" s="57">
        <v>0.467514822</v>
      </c>
      <c r="AU217" s="57">
        <v>0</v>
      </c>
      <c r="AV217" s="57">
        <v>62.120000001000001</v>
      </c>
      <c r="AW217" s="57">
        <v>4.1849999999999996</v>
      </c>
      <c r="AX217" s="57">
        <v>0</v>
      </c>
      <c r="AY217" s="57">
        <v>12.571257364999999</v>
      </c>
      <c r="AZ217" s="57">
        <v>1.9565495310000001</v>
      </c>
      <c r="BA217" s="57">
        <v>0</v>
      </c>
      <c r="BB217" s="57">
        <v>14.527806894999999</v>
      </c>
      <c r="BC217" s="57">
        <v>0</v>
      </c>
      <c r="BD217" s="57">
        <v>0</v>
      </c>
      <c r="BE217" s="57">
        <v>0</v>
      </c>
      <c r="BF217" s="57">
        <v>0.72698551499999997</v>
      </c>
      <c r="BG217" s="57">
        <v>0.36319517200000001</v>
      </c>
      <c r="BH217" s="57">
        <v>1.090180688</v>
      </c>
      <c r="BI217" s="57">
        <v>0</v>
      </c>
      <c r="BJ217" s="57">
        <v>0</v>
      </c>
      <c r="BK217" s="57">
        <v>0</v>
      </c>
      <c r="BL217" s="57">
        <v>0</v>
      </c>
      <c r="BM217" s="57">
        <v>0</v>
      </c>
      <c r="BN217" s="57">
        <v>0</v>
      </c>
      <c r="BO217" s="57">
        <v>0</v>
      </c>
      <c r="BP217" s="57">
        <v>13.437626207999999</v>
      </c>
      <c r="BQ217" s="57">
        <v>2.4260372499999998</v>
      </c>
      <c r="BR217" s="57">
        <v>1.0918703270000001</v>
      </c>
      <c r="BS217" s="57">
        <v>13.437626207999999</v>
      </c>
      <c r="BT217" s="57">
        <v>2.4260372499999998</v>
      </c>
      <c r="BU217" s="57">
        <v>1.0918703270000001</v>
      </c>
    </row>
    <row r="218" spans="1:73" x14ac:dyDescent="0.25">
      <c r="A218" s="57">
        <v>6</v>
      </c>
      <c r="B218" s="57">
        <v>42285341770000</v>
      </c>
      <c r="C218" s="57" t="s">
        <v>147</v>
      </c>
      <c r="D218" s="57" t="s">
        <v>148</v>
      </c>
      <c r="E218" s="57" t="s">
        <v>149</v>
      </c>
      <c r="F218" s="57">
        <v>0</v>
      </c>
      <c r="G218" s="57" t="s">
        <v>67</v>
      </c>
      <c r="H218" s="57" t="s">
        <v>150</v>
      </c>
      <c r="I218" s="57" t="s">
        <v>151</v>
      </c>
      <c r="J218" s="57" t="s">
        <v>152</v>
      </c>
      <c r="K218" s="57" t="s">
        <v>51</v>
      </c>
      <c r="L218" s="57" t="s">
        <v>153</v>
      </c>
      <c r="M218" s="57" t="s">
        <v>154</v>
      </c>
      <c r="N218" s="57" t="s">
        <v>155</v>
      </c>
      <c r="P218" s="57" t="s">
        <v>156</v>
      </c>
      <c r="Q218" s="57" t="s">
        <v>157</v>
      </c>
      <c r="R218" s="57" t="s">
        <v>158</v>
      </c>
      <c r="S218" s="57" t="s">
        <v>159</v>
      </c>
      <c r="U218" s="57" t="s">
        <v>160</v>
      </c>
      <c r="V218" s="57" t="s">
        <v>160</v>
      </c>
      <c r="W218" s="57" t="s">
        <v>160</v>
      </c>
      <c r="X218" s="57" t="s">
        <v>160</v>
      </c>
      <c r="Y218" s="57" t="s">
        <v>160</v>
      </c>
      <c r="Z218" s="57" t="s">
        <v>160</v>
      </c>
      <c r="AA218" s="57" t="s">
        <v>160</v>
      </c>
      <c r="AB218" s="57" t="s">
        <v>160</v>
      </c>
      <c r="AC218" s="57" t="s">
        <v>160</v>
      </c>
      <c r="AD218" s="57" t="s">
        <v>160</v>
      </c>
      <c r="AE218" s="57" t="s">
        <v>160</v>
      </c>
      <c r="AF218" s="57" t="s">
        <v>160</v>
      </c>
      <c r="AG218" s="57" t="s">
        <v>160</v>
      </c>
      <c r="AH218" s="57" t="s">
        <v>160</v>
      </c>
      <c r="AI218" s="57" t="s">
        <v>179</v>
      </c>
      <c r="AL218" s="9">
        <v>51898</v>
      </c>
      <c r="AM218" s="57">
        <v>367.68542644299998</v>
      </c>
      <c r="AN218" s="57">
        <v>1132.5653405800001</v>
      </c>
      <c r="AO218" s="57">
        <v>8.3690320000000002E-3</v>
      </c>
      <c r="AP218" s="57">
        <v>367.68542644299998</v>
      </c>
      <c r="AQ218" s="57">
        <v>849.42400543500003</v>
      </c>
      <c r="AR218" s="57">
        <v>0</v>
      </c>
      <c r="AS218" s="57">
        <v>0.18155938699999999</v>
      </c>
      <c r="AT218" s="57">
        <v>0.41943708000000002</v>
      </c>
      <c r="AU218" s="57">
        <v>0</v>
      </c>
      <c r="AV218" s="57">
        <v>62.119999997999997</v>
      </c>
      <c r="AW218" s="57">
        <v>4.1849999999999996</v>
      </c>
      <c r="AX218" s="57">
        <v>0</v>
      </c>
      <c r="AY218" s="57">
        <v>11.278469103000001</v>
      </c>
      <c r="AZ218" s="57">
        <v>1.7553441780000001</v>
      </c>
      <c r="BA218" s="57">
        <v>0</v>
      </c>
      <c r="BB218" s="57">
        <v>13.033813282000001</v>
      </c>
      <c r="BC218" s="57">
        <v>0</v>
      </c>
      <c r="BD218" s="57">
        <v>0</v>
      </c>
      <c r="BE218" s="57">
        <v>0</v>
      </c>
      <c r="BF218" s="57">
        <v>0.652224629</v>
      </c>
      <c r="BG218" s="57">
        <v>0.32584533199999999</v>
      </c>
      <c r="BH218" s="57">
        <v>0.97806996099999999</v>
      </c>
      <c r="BI218" s="57">
        <v>0</v>
      </c>
      <c r="BJ218" s="57">
        <v>0</v>
      </c>
      <c r="BK218" s="57">
        <v>0</v>
      </c>
      <c r="BL218" s="57">
        <v>0</v>
      </c>
      <c r="BM218" s="57">
        <v>0</v>
      </c>
      <c r="BN218" s="57">
        <v>0</v>
      </c>
      <c r="BO218" s="57">
        <v>0</v>
      </c>
      <c r="BP218" s="57">
        <v>12.055743319999999</v>
      </c>
      <c r="BQ218" s="57">
        <v>2.1607063360000001</v>
      </c>
      <c r="BR218" s="57">
        <v>0.96914646199999999</v>
      </c>
      <c r="BS218" s="57">
        <v>12.055743319999999</v>
      </c>
      <c r="BT218" s="57">
        <v>2.1607063360000001</v>
      </c>
      <c r="BU218" s="57">
        <v>0.96914646199999999</v>
      </c>
    </row>
    <row r="219" spans="1:73" x14ac:dyDescent="0.25">
      <c r="A219" s="57">
        <v>6</v>
      </c>
      <c r="B219" s="57">
        <v>42285341770000</v>
      </c>
      <c r="C219" s="57" t="s">
        <v>147</v>
      </c>
      <c r="D219" s="57" t="s">
        <v>148</v>
      </c>
      <c r="E219" s="57" t="s">
        <v>149</v>
      </c>
      <c r="F219" s="57">
        <v>0</v>
      </c>
      <c r="G219" s="57" t="s">
        <v>67</v>
      </c>
      <c r="H219" s="57" t="s">
        <v>150</v>
      </c>
      <c r="I219" s="57" t="s">
        <v>151</v>
      </c>
      <c r="J219" s="57" t="s">
        <v>152</v>
      </c>
      <c r="K219" s="57" t="s">
        <v>51</v>
      </c>
      <c r="L219" s="57" t="s">
        <v>153</v>
      </c>
      <c r="M219" s="57" t="s">
        <v>154</v>
      </c>
      <c r="N219" s="57" t="s">
        <v>155</v>
      </c>
      <c r="P219" s="57" t="s">
        <v>156</v>
      </c>
      <c r="Q219" s="57" t="s">
        <v>157</v>
      </c>
      <c r="R219" s="57" t="s">
        <v>158</v>
      </c>
      <c r="S219" s="57" t="s">
        <v>159</v>
      </c>
      <c r="U219" s="57" t="s">
        <v>160</v>
      </c>
      <c r="V219" s="57" t="s">
        <v>160</v>
      </c>
      <c r="W219" s="57" t="s">
        <v>160</v>
      </c>
      <c r="X219" s="57" t="s">
        <v>160</v>
      </c>
      <c r="Y219" s="57" t="s">
        <v>160</v>
      </c>
      <c r="Z219" s="57" t="s">
        <v>160</v>
      </c>
      <c r="AA219" s="57" t="s">
        <v>160</v>
      </c>
      <c r="AB219" s="57" t="s">
        <v>160</v>
      </c>
      <c r="AC219" s="57" t="s">
        <v>160</v>
      </c>
      <c r="AD219" s="57" t="s">
        <v>160</v>
      </c>
      <c r="AE219" s="57" t="s">
        <v>160</v>
      </c>
      <c r="AF219" s="57" t="s">
        <v>160</v>
      </c>
      <c r="AG219" s="57" t="s">
        <v>160</v>
      </c>
      <c r="AH219" s="57" t="s">
        <v>160</v>
      </c>
      <c r="AI219" s="57" t="s">
        <v>179</v>
      </c>
      <c r="AL219" s="9">
        <v>51926</v>
      </c>
      <c r="AM219" s="57">
        <v>404.34819796199997</v>
      </c>
      <c r="AN219" s="57">
        <v>1245.496072465</v>
      </c>
      <c r="AO219" s="57">
        <v>9.2035269999999995E-3</v>
      </c>
      <c r="AP219" s="57">
        <v>404.34819796199997</v>
      </c>
      <c r="AQ219" s="57">
        <v>934.122054349</v>
      </c>
      <c r="AR219" s="57">
        <v>0</v>
      </c>
      <c r="AS219" s="57">
        <v>0.19966309700000001</v>
      </c>
      <c r="AT219" s="57">
        <v>0.46126012900000002</v>
      </c>
      <c r="AU219" s="57">
        <v>0</v>
      </c>
      <c r="AV219" s="57">
        <v>62.120000001999998</v>
      </c>
      <c r="AW219" s="57">
        <v>4.1849999999999996</v>
      </c>
      <c r="AX219" s="57">
        <v>0</v>
      </c>
      <c r="AY219" s="57">
        <v>12.403071564999999</v>
      </c>
      <c r="AZ219" s="57">
        <v>1.9303736410000001</v>
      </c>
      <c r="BA219" s="57">
        <v>0</v>
      </c>
      <c r="BB219" s="57">
        <v>14.333445206</v>
      </c>
      <c r="BC219" s="57">
        <v>0</v>
      </c>
      <c r="BD219" s="57">
        <v>0</v>
      </c>
      <c r="BE219" s="57">
        <v>0</v>
      </c>
      <c r="BF219" s="57">
        <v>0.71725946799999996</v>
      </c>
      <c r="BG219" s="57">
        <v>0.35833612999999997</v>
      </c>
      <c r="BH219" s="57">
        <v>1.075595598</v>
      </c>
      <c r="BI219" s="57">
        <v>0</v>
      </c>
      <c r="BJ219" s="57">
        <v>0</v>
      </c>
      <c r="BK219" s="57">
        <v>0</v>
      </c>
      <c r="BL219" s="57">
        <v>0</v>
      </c>
      <c r="BM219" s="57">
        <v>0</v>
      </c>
      <c r="BN219" s="57">
        <v>0</v>
      </c>
      <c r="BO219" s="57">
        <v>0</v>
      </c>
      <c r="BP219" s="57">
        <v>13.257849608000001</v>
      </c>
      <c r="BQ219" s="57">
        <v>2.3570115139999999</v>
      </c>
      <c r="BR219" s="57">
        <v>1.053214621</v>
      </c>
      <c r="BS219" s="57">
        <v>13.257849608000001</v>
      </c>
      <c r="BT219" s="57">
        <v>2.3570115139999999</v>
      </c>
      <c r="BU219" s="57">
        <v>1.053214621</v>
      </c>
    </row>
    <row r="220" spans="1:73" x14ac:dyDescent="0.25">
      <c r="A220" s="57">
        <v>6</v>
      </c>
      <c r="B220" s="57">
        <v>42285341770000</v>
      </c>
      <c r="C220" s="57" t="s">
        <v>147</v>
      </c>
      <c r="D220" s="57" t="s">
        <v>148</v>
      </c>
      <c r="E220" s="57" t="s">
        <v>149</v>
      </c>
      <c r="F220" s="57">
        <v>0</v>
      </c>
      <c r="G220" s="57" t="s">
        <v>67</v>
      </c>
      <c r="H220" s="57" t="s">
        <v>150</v>
      </c>
      <c r="I220" s="57" t="s">
        <v>151</v>
      </c>
      <c r="J220" s="57" t="s">
        <v>152</v>
      </c>
      <c r="K220" s="57" t="s">
        <v>51</v>
      </c>
      <c r="L220" s="57" t="s">
        <v>153</v>
      </c>
      <c r="M220" s="57" t="s">
        <v>154</v>
      </c>
      <c r="N220" s="57" t="s">
        <v>155</v>
      </c>
      <c r="P220" s="57" t="s">
        <v>156</v>
      </c>
      <c r="Q220" s="57" t="s">
        <v>157</v>
      </c>
      <c r="R220" s="57" t="s">
        <v>158</v>
      </c>
      <c r="S220" s="57" t="s">
        <v>159</v>
      </c>
      <c r="U220" s="57" t="s">
        <v>160</v>
      </c>
      <c r="V220" s="57" t="s">
        <v>160</v>
      </c>
      <c r="W220" s="57" t="s">
        <v>160</v>
      </c>
      <c r="X220" s="57" t="s">
        <v>160</v>
      </c>
      <c r="Y220" s="57" t="s">
        <v>160</v>
      </c>
      <c r="Z220" s="57" t="s">
        <v>160</v>
      </c>
      <c r="AA220" s="57" t="s">
        <v>160</v>
      </c>
      <c r="AB220" s="57" t="s">
        <v>160</v>
      </c>
      <c r="AC220" s="57" t="s">
        <v>160</v>
      </c>
      <c r="AD220" s="57" t="s">
        <v>160</v>
      </c>
      <c r="AE220" s="57" t="s">
        <v>160</v>
      </c>
      <c r="AF220" s="57" t="s">
        <v>160</v>
      </c>
      <c r="AG220" s="57" t="s">
        <v>160</v>
      </c>
      <c r="AH220" s="57" t="s">
        <v>160</v>
      </c>
      <c r="AI220" s="57" t="s">
        <v>179</v>
      </c>
      <c r="AL220" s="9">
        <v>51957</v>
      </c>
      <c r="AM220" s="57">
        <v>388.58956831500001</v>
      </c>
      <c r="AN220" s="57">
        <v>1196.9554546730001</v>
      </c>
      <c r="AO220" s="57">
        <v>8.8448390000000002E-3</v>
      </c>
      <c r="AP220" s="57">
        <v>388.58956831500001</v>
      </c>
      <c r="AQ220" s="57">
        <v>897.71659100500005</v>
      </c>
      <c r="AR220" s="57">
        <v>0</v>
      </c>
      <c r="AS220" s="57">
        <v>0.19188164299999999</v>
      </c>
      <c r="AT220" s="57">
        <v>0.44328347499999998</v>
      </c>
      <c r="AU220" s="57">
        <v>0</v>
      </c>
      <c r="AV220" s="57">
        <v>62.119999999000001</v>
      </c>
      <c r="AW220" s="57">
        <v>4.1849999999999996</v>
      </c>
      <c r="AX220" s="57">
        <v>0</v>
      </c>
      <c r="AY220" s="57">
        <v>11.919687658999999</v>
      </c>
      <c r="AZ220" s="57">
        <v>1.8551413450000001</v>
      </c>
      <c r="BA220" s="57">
        <v>0</v>
      </c>
      <c r="BB220" s="57">
        <v>13.774829004000001</v>
      </c>
      <c r="BC220" s="57">
        <v>0</v>
      </c>
      <c r="BD220" s="57">
        <v>0</v>
      </c>
      <c r="BE220" s="57">
        <v>0</v>
      </c>
      <c r="BF220" s="57">
        <v>0.68930577299999995</v>
      </c>
      <c r="BG220" s="57">
        <v>0.34437072499999999</v>
      </c>
      <c r="BH220" s="57">
        <v>1.0336764979999999</v>
      </c>
      <c r="BI220" s="57">
        <v>0</v>
      </c>
      <c r="BJ220" s="57">
        <v>0</v>
      </c>
      <c r="BK220" s="57">
        <v>0</v>
      </c>
      <c r="BL220" s="57">
        <v>0</v>
      </c>
      <c r="BM220" s="57">
        <v>0</v>
      </c>
      <c r="BN220" s="57">
        <v>0</v>
      </c>
      <c r="BO220" s="57">
        <v>0</v>
      </c>
      <c r="BP220" s="57">
        <v>12.741152506000001</v>
      </c>
      <c r="BQ220" s="57">
        <v>2.2474887159999999</v>
      </c>
      <c r="BR220" s="57">
        <v>1.0006151089999999</v>
      </c>
      <c r="BS220" s="57">
        <v>12.741152506000001</v>
      </c>
      <c r="BT220" s="57">
        <v>2.2474887159999999</v>
      </c>
      <c r="BU220" s="57">
        <v>1.0006151089999999</v>
      </c>
    </row>
    <row r="221" spans="1:73" x14ac:dyDescent="0.25">
      <c r="A221" s="57">
        <v>6</v>
      </c>
      <c r="B221" s="57">
        <v>42285341770000</v>
      </c>
      <c r="C221" s="57" t="s">
        <v>147</v>
      </c>
      <c r="D221" s="57" t="s">
        <v>148</v>
      </c>
      <c r="E221" s="57" t="s">
        <v>149</v>
      </c>
      <c r="F221" s="57">
        <v>0</v>
      </c>
      <c r="G221" s="57" t="s">
        <v>67</v>
      </c>
      <c r="H221" s="57" t="s">
        <v>150</v>
      </c>
      <c r="I221" s="57" t="s">
        <v>151</v>
      </c>
      <c r="J221" s="57" t="s">
        <v>152</v>
      </c>
      <c r="K221" s="57" t="s">
        <v>51</v>
      </c>
      <c r="L221" s="57" t="s">
        <v>153</v>
      </c>
      <c r="M221" s="57" t="s">
        <v>154</v>
      </c>
      <c r="N221" s="57" t="s">
        <v>155</v>
      </c>
      <c r="P221" s="57" t="s">
        <v>156</v>
      </c>
      <c r="Q221" s="57" t="s">
        <v>157</v>
      </c>
      <c r="R221" s="57" t="s">
        <v>158</v>
      </c>
      <c r="S221" s="57" t="s">
        <v>159</v>
      </c>
      <c r="U221" s="57" t="s">
        <v>160</v>
      </c>
      <c r="V221" s="57" t="s">
        <v>160</v>
      </c>
      <c r="W221" s="57" t="s">
        <v>160</v>
      </c>
      <c r="X221" s="57" t="s">
        <v>160</v>
      </c>
      <c r="Y221" s="57" t="s">
        <v>160</v>
      </c>
      <c r="Z221" s="57" t="s">
        <v>160</v>
      </c>
      <c r="AA221" s="57" t="s">
        <v>160</v>
      </c>
      <c r="AB221" s="57" t="s">
        <v>160</v>
      </c>
      <c r="AC221" s="57" t="s">
        <v>160</v>
      </c>
      <c r="AD221" s="57" t="s">
        <v>160</v>
      </c>
      <c r="AE221" s="57" t="s">
        <v>160</v>
      </c>
      <c r="AF221" s="57" t="s">
        <v>160</v>
      </c>
      <c r="AG221" s="57" t="s">
        <v>160</v>
      </c>
      <c r="AH221" s="57" t="s">
        <v>160</v>
      </c>
      <c r="AI221" s="57" t="s">
        <v>179</v>
      </c>
      <c r="AL221" s="9">
        <v>51987</v>
      </c>
      <c r="AM221" s="57">
        <v>398.75648300099999</v>
      </c>
      <c r="AN221" s="57">
        <v>1228.272157393</v>
      </c>
      <c r="AO221" s="57">
        <v>9.0762519999999999E-3</v>
      </c>
      <c r="AP221" s="57">
        <v>398.75648300099999</v>
      </c>
      <c r="AQ221" s="57">
        <v>921.20411804499997</v>
      </c>
      <c r="AR221" s="57">
        <v>0</v>
      </c>
      <c r="AS221" s="57">
        <v>0.19690196400000001</v>
      </c>
      <c r="AT221" s="57">
        <v>0.45488138099999997</v>
      </c>
      <c r="AU221" s="57">
        <v>0</v>
      </c>
      <c r="AV221" s="57">
        <v>62.120000001999998</v>
      </c>
      <c r="AW221" s="57">
        <v>4.1849999990000004</v>
      </c>
      <c r="AX221" s="57">
        <v>0</v>
      </c>
      <c r="AY221" s="57">
        <v>12.231549987999999</v>
      </c>
      <c r="AZ221" s="57">
        <v>1.9036785810000001</v>
      </c>
      <c r="BA221" s="57">
        <v>0</v>
      </c>
      <c r="BB221" s="57">
        <v>14.135228569000001</v>
      </c>
      <c r="BC221" s="57">
        <v>0</v>
      </c>
      <c r="BD221" s="57">
        <v>0</v>
      </c>
      <c r="BE221" s="57">
        <v>0</v>
      </c>
      <c r="BF221" s="57">
        <v>0.70734051600000003</v>
      </c>
      <c r="BG221" s="57">
        <v>0.35338071399999998</v>
      </c>
      <c r="BH221" s="57">
        <v>1.06072123</v>
      </c>
      <c r="BI221" s="57">
        <v>0</v>
      </c>
      <c r="BJ221" s="57">
        <v>0</v>
      </c>
      <c r="BK221" s="57">
        <v>0</v>
      </c>
      <c r="BL221" s="57">
        <v>0</v>
      </c>
      <c r="BM221" s="57">
        <v>0</v>
      </c>
      <c r="BN221" s="57">
        <v>0</v>
      </c>
      <c r="BO221" s="57">
        <v>0</v>
      </c>
      <c r="BP221" s="57">
        <v>13.074507339</v>
      </c>
      <c r="BQ221" s="57">
        <v>2.2877101670000002</v>
      </c>
      <c r="BR221" s="57">
        <v>1.01468688</v>
      </c>
      <c r="BS221" s="57">
        <v>13.074507339</v>
      </c>
      <c r="BT221" s="57">
        <v>2.2877101670000002</v>
      </c>
      <c r="BU221" s="57">
        <v>1.01468688</v>
      </c>
    </row>
    <row r="222" spans="1:73" x14ac:dyDescent="0.25">
      <c r="A222" s="57">
        <v>6</v>
      </c>
      <c r="B222" s="57">
        <v>42285341770000</v>
      </c>
      <c r="C222" s="57" t="s">
        <v>147</v>
      </c>
      <c r="D222" s="57" t="s">
        <v>148</v>
      </c>
      <c r="E222" s="57" t="s">
        <v>149</v>
      </c>
      <c r="F222" s="57">
        <v>0</v>
      </c>
      <c r="G222" s="57" t="s">
        <v>67</v>
      </c>
      <c r="H222" s="57" t="s">
        <v>150</v>
      </c>
      <c r="I222" s="57" t="s">
        <v>151</v>
      </c>
      <c r="J222" s="57" t="s">
        <v>152</v>
      </c>
      <c r="K222" s="57" t="s">
        <v>51</v>
      </c>
      <c r="L222" s="57" t="s">
        <v>153</v>
      </c>
      <c r="M222" s="57" t="s">
        <v>154</v>
      </c>
      <c r="N222" s="57" t="s">
        <v>155</v>
      </c>
      <c r="P222" s="57" t="s">
        <v>156</v>
      </c>
      <c r="Q222" s="57" t="s">
        <v>157</v>
      </c>
      <c r="R222" s="57" t="s">
        <v>158</v>
      </c>
      <c r="S222" s="57" t="s">
        <v>159</v>
      </c>
      <c r="U222" s="57" t="s">
        <v>160</v>
      </c>
      <c r="V222" s="57" t="s">
        <v>160</v>
      </c>
      <c r="W222" s="57" t="s">
        <v>160</v>
      </c>
      <c r="X222" s="57" t="s">
        <v>160</v>
      </c>
      <c r="Y222" s="57" t="s">
        <v>160</v>
      </c>
      <c r="Z222" s="57" t="s">
        <v>160</v>
      </c>
      <c r="AA222" s="57" t="s">
        <v>160</v>
      </c>
      <c r="AB222" s="57" t="s">
        <v>160</v>
      </c>
      <c r="AC222" s="57" t="s">
        <v>160</v>
      </c>
      <c r="AD222" s="57" t="s">
        <v>160</v>
      </c>
      <c r="AE222" s="57" t="s">
        <v>160</v>
      </c>
      <c r="AF222" s="57" t="s">
        <v>160</v>
      </c>
      <c r="AG222" s="57" t="s">
        <v>160</v>
      </c>
      <c r="AH222" s="57" t="s">
        <v>160</v>
      </c>
      <c r="AI222" s="57" t="s">
        <v>179</v>
      </c>
      <c r="AL222" s="9">
        <v>52018</v>
      </c>
      <c r="AM222" s="57">
        <v>383.21577881000002</v>
      </c>
      <c r="AN222" s="57">
        <v>1180.402805851</v>
      </c>
      <c r="AO222" s="57">
        <v>8.7225240000000006E-3</v>
      </c>
      <c r="AP222" s="57">
        <v>383.21577881000002</v>
      </c>
      <c r="AQ222" s="57">
        <v>885.30210438799998</v>
      </c>
      <c r="AR222" s="57">
        <v>0</v>
      </c>
      <c r="AS222" s="57">
        <v>0.189228119</v>
      </c>
      <c r="AT222" s="57">
        <v>0.43715332600000001</v>
      </c>
      <c r="AU222" s="57">
        <v>0</v>
      </c>
      <c r="AV222" s="57">
        <v>62.119999999000001</v>
      </c>
      <c r="AW222" s="57">
        <v>4.1849999990000004</v>
      </c>
      <c r="AX222" s="57">
        <v>0</v>
      </c>
      <c r="AY222" s="57">
        <v>11.754850778</v>
      </c>
      <c r="AZ222" s="57">
        <v>1.8294866700000001</v>
      </c>
      <c r="BA222" s="57">
        <v>0</v>
      </c>
      <c r="BB222" s="57">
        <v>13.584337447999999</v>
      </c>
      <c r="BC222" s="57">
        <v>0</v>
      </c>
      <c r="BD222" s="57">
        <v>0</v>
      </c>
      <c r="BE222" s="57">
        <v>0</v>
      </c>
      <c r="BF222" s="57">
        <v>0.679773391</v>
      </c>
      <c r="BG222" s="57">
        <v>0.33960843600000001</v>
      </c>
      <c r="BH222" s="57">
        <v>1.0193818269999999</v>
      </c>
      <c r="BI222" s="57">
        <v>0</v>
      </c>
      <c r="BJ222" s="57">
        <v>0</v>
      </c>
      <c r="BK222" s="57">
        <v>0</v>
      </c>
      <c r="BL222" s="57">
        <v>0</v>
      </c>
      <c r="BM222" s="57">
        <v>0</v>
      </c>
      <c r="BN222" s="57">
        <v>0</v>
      </c>
      <c r="BO222" s="57">
        <v>0</v>
      </c>
      <c r="BP222" s="57">
        <v>12.564955620999999</v>
      </c>
      <c r="BQ222" s="57">
        <v>2.1814075819999998</v>
      </c>
      <c r="BR222" s="57">
        <v>0.96401151600000001</v>
      </c>
      <c r="BS222" s="57">
        <v>12.564955620999999</v>
      </c>
      <c r="BT222" s="57">
        <v>2.1814075819999998</v>
      </c>
      <c r="BU222" s="57">
        <v>0.96401151600000001</v>
      </c>
    </row>
    <row r="223" spans="1:73" x14ac:dyDescent="0.25">
      <c r="A223" s="57">
        <v>6</v>
      </c>
      <c r="B223" s="57">
        <v>42285341770000</v>
      </c>
      <c r="C223" s="57" t="s">
        <v>147</v>
      </c>
      <c r="D223" s="57" t="s">
        <v>148</v>
      </c>
      <c r="E223" s="57" t="s">
        <v>149</v>
      </c>
      <c r="F223" s="57">
        <v>0</v>
      </c>
      <c r="G223" s="57" t="s">
        <v>67</v>
      </c>
      <c r="H223" s="57" t="s">
        <v>150</v>
      </c>
      <c r="I223" s="57" t="s">
        <v>151</v>
      </c>
      <c r="J223" s="57" t="s">
        <v>152</v>
      </c>
      <c r="K223" s="57" t="s">
        <v>51</v>
      </c>
      <c r="L223" s="57" t="s">
        <v>153</v>
      </c>
      <c r="M223" s="57" t="s">
        <v>154</v>
      </c>
      <c r="N223" s="57" t="s">
        <v>155</v>
      </c>
      <c r="P223" s="57" t="s">
        <v>156</v>
      </c>
      <c r="Q223" s="57" t="s">
        <v>157</v>
      </c>
      <c r="R223" s="57" t="s">
        <v>158</v>
      </c>
      <c r="S223" s="57" t="s">
        <v>159</v>
      </c>
      <c r="U223" s="57" t="s">
        <v>160</v>
      </c>
      <c r="V223" s="57" t="s">
        <v>160</v>
      </c>
      <c r="W223" s="57" t="s">
        <v>160</v>
      </c>
      <c r="X223" s="57" t="s">
        <v>160</v>
      </c>
      <c r="Y223" s="57" t="s">
        <v>160</v>
      </c>
      <c r="Z223" s="57" t="s">
        <v>160</v>
      </c>
      <c r="AA223" s="57" t="s">
        <v>160</v>
      </c>
      <c r="AB223" s="57" t="s">
        <v>160</v>
      </c>
      <c r="AC223" s="57" t="s">
        <v>160</v>
      </c>
      <c r="AD223" s="57" t="s">
        <v>160</v>
      </c>
      <c r="AE223" s="57" t="s">
        <v>160</v>
      </c>
      <c r="AF223" s="57" t="s">
        <v>160</v>
      </c>
      <c r="AG223" s="57" t="s">
        <v>160</v>
      </c>
      <c r="AH223" s="57" t="s">
        <v>160</v>
      </c>
      <c r="AI223" s="57" t="s">
        <v>179</v>
      </c>
      <c r="AL223" s="9">
        <v>52048</v>
      </c>
      <c r="AM223" s="57">
        <v>393.24209564300003</v>
      </c>
      <c r="AN223" s="57">
        <v>1211.28643115</v>
      </c>
      <c r="AO223" s="57">
        <v>8.9507370000000003E-3</v>
      </c>
      <c r="AP223" s="57">
        <v>393.24209564300003</v>
      </c>
      <c r="AQ223" s="57">
        <v>908.46482336199995</v>
      </c>
      <c r="AR223" s="57">
        <v>0</v>
      </c>
      <c r="AS223" s="57">
        <v>0.19417901400000001</v>
      </c>
      <c r="AT223" s="57">
        <v>0.44859084500000002</v>
      </c>
      <c r="AU223" s="57">
        <v>0</v>
      </c>
      <c r="AV223" s="57">
        <v>62.120000001999998</v>
      </c>
      <c r="AW223" s="57">
        <v>4.1849999990000004</v>
      </c>
      <c r="AX223" s="57">
        <v>0</v>
      </c>
      <c r="AY223" s="57">
        <v>12.062400374999999</v>
      </c>
      <c r="AZ223" s="57">
        <v>1.8773526869999999</v>
      </c>
      <c r="BA223" s="57">
        <v>0</v>
      </c>
      <c r="BB223" s="57">
        <v>13.939753061999999</v>
      </c>
      <c r="BC223" s="57">
        <v>0</v>
      </c>
      <c r="BD223" s="57">
        <v>0</v>
      </c>
      <c r="BE223" s="57">
        <v>0</v>
      </c>
      <c r="BF223" s="57">
        <v>0.69755873199999996</v>
      </c>
      <c r="BG223" s="57">
        <v>0.34849382699999998</v>
      </c>
      <c r="BH223" s="57">
        <v>1.046052559</v>
      </c>
      <c r="BI223" s="57">
        <v>0</v>
      </c>
      <c r="BJ223" s="57">
        <v>0</v>
      </c>
      <c r="BK223" s="57">
        <v>0</v>
      </c>
      <c r="BL223" s="57">
        <v>0</v>
      </c>
      <c r="BM223" s="57">
        <v>0</v>
      </c>
      <c r="BN223" s="57">
        <v>0</v>
      </c>
      <c r="BO223" s="57">
        <v>0</v>
      </c>
      <c r="BP223" s="57">
        <v>12.893700503</v>
      </c>
      <c r="BQ223" s="57">
        <v>2.2204464330000002</v>
      </c>
      <c r="BR223" s="57">
        <v>0.97756852599999999</v>
      </c>
      <c r="BS223" s="57">
        <v>12.893700503</v>
      </c>
      <c r="BT223" s="57">
        <v>2.2204464330000002</v>
      </c>
      <c r="BU223" s="57">
        <v>0.97756852599999999</v>
      </c>
    </row>
    <row r="224" spans="1:73" x14ac:dyDescent="0.25">
      <c r="A224" s="57">
        <v>6</v>
      </c>
      <c r="B224" s="57">
        <v>42285341770000</v>
      </c>
      <c r="C224" s="57" t="s">
        <v>147</v>
      </c>
      <c r="D224" s="57" t="s">
        <v>148</v>
      </c>
      <c r="E224" s="57" t="s">
        <v>149</v>
      </c>
      <c r="F224" s="57">
        <v>0</v>
      </c>
      <c r="G224" s="57" t="s">
        <v>67</v>
      </c>
      <c r="H224" s="57" t="s">
        <v>150</v>
      </c>
      <c r="I224" s="57" t="s">
        <v>151</v>
      </c>
      <c r="J224" s="57" t="s">
        <v>152</v>
      </c>
      <c r="K224" s="57" t="s">
        <v>51</v>
      </c>
      <c r="L224" s="57" t="s">
        <v>153</v>
      </c>
      <c r="M224" s="57" t="s">
        <v>154</v>
      </c>
      <c r="N224" s="57" t="s">
        <v>155</v>
      </c>
      <c r="P224" s="57" t="s">
        <v>156</v>
      </c>
      <c r="Q224" s="57" t="s">
        <v>157</v>
      </c>
      <c r="R224" s="57" t="s">
        <v>158</v>
      </c>
      <c r="S224" s="57" t="s">
        <v>159</v>
      </c>
      <c r="U224" s="57" t="s">
        <v>160</v>
      </c>
      <c r="V224" s="57" t="s">
        <v>160</v>
      </c>
      <c r="W224" s="57" t="s">
        <v>160</v>
      </c>
      <c r="X224" s="57" t="s">
        <v>160</v>
      </c>
      <c r="Y224" s="57" t="s">
        <v>160</v>
      </c>
      <c r="Z224" s="57" t="s">
        <v>160</v>
      </c>
      <c r="AA224" s="57" t="s">
        <v>160</v>
      </c>
      <c r="AB224" s="57" t="s">
        <v>160</v>
      </c>
      <c r="AC224" s="57" t="s">
        <v>160</v>
      </c>
      <c r="AD224" s="57" t="s">
        <v>160</v>
      </c>
      <c r="AE224" s="57" t="s">
        <v>160</v>
      </c>
      <c r="AF224" s="57" t="s">
        <v>160</v>
      </c>
      <c r="AG224" s="57" t="s">
        <v>160</v>
      </c>
      <c r="AH224" s="57" t="s">
        <v>160</v>
      </c>
      <c r="AI224" s="57" t="s">
        <v>179</v>
      </c>
      <c r="AL224" s="9">
        <v>52079</v>
      </c>
      <c r="AM224" s="57">
        <v>390.46899313400002</v>
      </c>
      <c r="AN224" s="57">
        <v>1202.744564757</v>
      </c>
      <c r="AO224" s="57">
        <v>8.8876170000000004E-3</v>
      </c>
      <c r="AP224" s="57">
        <v>390.46899313400002</v>
      </c>
      <c r="AQ224" s="57">
        <v>902.05842356699998</v>
      </c>
      <c r="AR224" s="57">
        <v>0</v>
      </c>
      <c r="AS224" s="57">
        <v>0.19280968400000001</v>
      </c>
      <c r="AT224" s="57">
        <v>0.44542742899999999</v>
      </c>
      <c r="AU224" s="57">
        <v>0</v>
      </c>
      <c r="AV224" s="57">
        <v>62.12</v>
      </c>
      <c r="AW224" s="57">
        <v>4.1849999990000004</v>
      </c>
      <c r="AX224" s="57">
        <v>0</v>
      </c>
      <c r="AY224" s="57">
        <v>11.977337578</v>
      </c>
      <c r="AZ224" s="57">
        <v>1.86411379</v>
      </c>
      <c r="BA224" s="57">
        <v>0</v>
      </c>
      <c r="BB224" s="57">
        <v>13.841451368</v>
      </c>
      <c r="BC224" s="57">
        <v>0</v>
      </c>
      <c r="BD224" s="57">
        <v>0</v>
      </c>
      <c r="BE224" s="57">
        <v>0</v>
      </c>
      <c r="BF224" s="57">
        <v>0.69263962000000001</v>
      </c>
      <c r="BG224" s="57">
        <v>0.34603628400000003</v>
      </c>
      <c r="BH224" s="57">
        <v>1.0386759050000001</v>
      </c>
      <c r="BI224" s="57">
        <v>0</v>
      </c>
      <c r="BJ224" s="57">
        <v>0</v>
      </c>
      <c r="BK224" s="57">
        <v>0</v>
      </c>
      <c r="BL224" s="57">
        <v>0</v>
      </c>
      <c r="BM224" s="57">
        <v>0</v>
      </c>
      <c r="BN224" s="57">
        <v>0</v>
      </c>
      <c r="BO224" s="57">
        <v>0</v>
      </c>
      <c r="BP224" s="57">
        <v>12.802775463</v>
      </c>
      <c r="BQ224" s="57">
        <v>2.1870248330000002</v>
      </c>
      <c r="BR224" s="57">
        <v>0.95922862499999995</v>
      </c>
      <c r="BS224" s="57">
        <v>12.802775463</v>
      </c>
      <c r="BT224" s="57">
        <v>2.1870248330000002</v>
      </c>
      <c r="BU224" s="57">
        <v>0.95922862499999995</v>
      </c>
    </row>
    <row r="225" spans="1:73" x14ac:dyDescent="0.25">
      <c r="A225" s="57">
        <v>6</v>
      </c>
      <c r="B225" s="57">
        <v>42285341770000</v>
      </c>
      <c r="C225" s="57" t="s">
        <v>147</v>
      </c>
      <c r="D225" s="57" t="s">
        <v>148</v>
      </c>
      <c r="E225" s="57" t="s">
        <v>149</v>
      </c>
      <c r="F225" s="57">
        <v>0</v>
      </c>
      <c r="G225" s="57" t="s">
        <v>67</v>
      </c>
      <c r="H225" s="57" t="s">
        <v>150</v>
      </c>
      <c r="I225" s="57" t="s">
        <v>151</v>
      </c>
      <c r="J225" s="57" t="s">
        <v>152</v>
      </c>
      <c r="K225" s="57" t="s">
        <v>51</v>
      </c>
      <c r="L225" s="57" t="s">
        <v>153</v>
      </c>
      <c r="M225" s="57" t="s">
        <v>154</v>
      </c>
      <c r="N225" s="57" t="s">
        <v>155</v>
      </c>
      <c r="P225" s="57" t="s">
        <v>156</v>
      </c>
      <c r="Q225" s="57" t="s">
        <v>157</v>
      </c>
      <c r="R225" s="57" t="s">
        <v>158</v>
      </c>
      <c r="S225" s="57" t="s">
        <v>159</v>
      </c>
      <c r="U225" s="57" t="s">
        <v>160</v>
      </c>
      <c r="V225" s="57" t="s">
        <v>160</v>
      </c>
      <c r="W225" s="57" t="s">
        <v>160</v>
      </c>
      <c r="X225" s="57" t="s">
        <v>160</v>
      </c>
      <c r="Y225" s="57" t="s">
        <v>160</v>
      </c>
      <c r="Z225" s="57" t="s">
        <v>160</v>
      </c>
      <c r="AA225" s="57" t="s">
        <v>160</v>
      </c>
      <c r="AB225" s="57" t="s">
        <v>160</v>
      </c>
      <c r="AC225" s="57" t="s">
        <v>160</v>
      </c>
      <c r="AD225" s="57" t="s">
        <v>160</v>
      </c>
      <c r="AE225" s="57" t="s">
        <v>160</v>
      </c>
      <c r="AF225" s="57" t="s">
        <v>160</v>
      </c>
      <c r="AG225" s="57" t="s">
        <v>160</v>
      </c>
      <c r="AH225" s="57" t="s">
        <v>160</v>
      </c>
      <c r="AI225" s="57" t="s">
        <v>179</v>
      </c>
      <c r="AL225" s="9">
        <v>52110</v>
      </c>
      <c r="AM225" s="57">
        <v>375.25127661499999</v>
      </c>
      <c r="AN225" s="57">
        <v>1155.8700980199999</v>
      </c>
      <c r="AO225" s="57">
        <v>8.5412409999999998E-3</v>
      </c>
      <c r="AP225" s="57">
        <v>375.25127661499999</v>
      </c>
      <c r="AQ225" s="57">
        <v>866.90257351499997</v>
      </c>
      <c r="AR225" s="57">
        <v>0</v>
      </c>
      <c r="AS225" s="57">
        <v>0.18529532800000001</v>
      </c>
      <c r="AT225" s="57">
        <v>0.42806782199999999</v>
      </c>
      <c r="AU225" s="57">
        <v>0</v>
      </c>
      <c r="AV225" s="57">
        <v>62.119999997999997</v>
      </c>
      <c r="AW225" s="57">
        <v>4.1849999999999996</v>
      </c>
      <c r="AX225" s="57">
        <v>0</v>
      </c>
      <c r="AY225" s="57">
        <v>11.510545768</v>
      </c>
      <c r="AZ225" s="57">
        <v>1.791463834</v>
      </c>
      <c r="BA225" s="57">
        <v>0</v>
      </c>
      <c r="BB225" s="57">
        <v>13.302009602</v>
      </c>
      <c r="BC225" s="57">
        <v>0</v>
      </c>
      <c r="BD225" s="57">
        <v>0</v>
      </c>
      <c r="BE225" s="57">
        <v>0</v>
      </c>
      <c r="BF225" s="57">
        <v>0.66564543300000001</v>
      </c>
      <c r="BG225" s="57">
        <v>0.33255024</v>
      </c>
      <c r="BH225" s="57">
        <v>0.99819567300000001</v>
      </c>
      <c r="BI225" s="57">
        <v>0</v>
      </c>
      <c r="BJ225" s="57">
        <v>0</v>
      </c>
      <c r="BK225" s="57">
        <v>0</v>
      </c>
      <c r="BL225" s="57">
        <v>0</v>
      </c>
      <c r="BM225" s="57">
        <v>0</v>
      </c>
      <c r="BN225" s="57">
        <v>0</v>
      </c>
      <c r="BO225" s="57">
        <v>0</v>
      </c>
      <c r="BP225" s="57">
        <v>12.303813929</v>
      </c>
      <c r="BQ225" s="57">
        <v>2.085400774</v>
      </c>
      <c r="BR225" s="57">
        <v>0.91132294999999996</v>
      </c>
      <c r="BS225" s="57">
        <v>12.303813929</v>
      </c>
      <c r="BT225" s="57">
        <v>2.085400774</v>
      </c>
      <c r="BU225" s="57">
        <v>0.91132294999999996</v>
      </c>
    </row>
    <row r="226" spans="1:73" x14ac:dyDescent="0.25">
      <c r="A226" s="57">
        <v>6</v>
      </c>
      <c r="B226" s="57">
        <v>42285341770000</v>
      </c>
      <c r="C226" s="57" t="s">
        <v>147</v>
      </c>
      <c r="D226" s="57" t="s">
        <v>148</v>
      </c>
      <c r="E226" s="57" t="s">
        <v>149</v>
      </c>
      <c r="F226" s="57">
        <v>0</v>
      </c>
      <c r="G226" s="57" t="s">
        <v>67</v>
      </c>
      <c r="H226" s="57" t="s">
        <v>150</v>
      </c>
      <c r="I226" s="57" t="s">
        <v>151</v>
      </c>
      <c r="J226" s="57" t="s">
        <v>152</v>
      </c>
      <c r="K226" s="57" t="s">
        <v>51</v>
      </c>
      <c r="L226" s="57" t="s">
        <v>153</v>
      </c>
      <c r="M226" s="57" t="s">
        <v>154</v>
      </c>
      <c r="N226" s="57" t="s">
        <v>155</v>
      </c>
      <c r="P226" s="57" t="s">
        <v>156</v>
      </c>
      <c r="Q226" s="57" t="s">
        <v>157</v>
      </c>
      <c r="R226" s="57" t="s">
        <v>158</v>
      </c>
      <c r="S226" s="57" t="s">
        <v>159</v>
      </c>
      <c r="U226" s="57" t="s">
        <v>160</v>
      </c>
      <c r="V226" s="57" t="s">
        <v>160</v>
      </c>
      <c r="W226" s="57" t="s">
        <v>160</v>
      </c>
      <c r="X226" s="57" t="s">
        <v>160</v>
      </c>
      <c r="Y226" s="57" t="s">
        <v>160</v>
      </c>
      <c r="Z226" s="57" t="s">
        <v>160</v>
      </c>
      <c r="AA226" s="57" t="s">
        <v>160</v>
      </c>
      <c r="AB226" s="57" t="s">
        <v>160</v>
      </c>
      <c r="AC226" s="57" t="s">
        <v>160</v>
      </c>
      <c r="AD226" s="57" t="s">
        <v>160</v>
      </c>
      <c r="AE226" s="57" t="s">
        <v>160</v>
      </c>
      <c r="AF226" s="57" t="s">
        <v>160</v>
      </c>
      <c r="AG226" s="57" t="s">
        <v>160</v>
      </c>
      <c r="AH226" s="57" t="s">
        <v>160</v>
      </c>
      <c r="AI226" s="57" t="s">
        <v>179</v>
      </c>
      <c r="AL226" s="9">
        <v>52140</v>
      </c>
      <c r="AM226" s="57">
        <v>385.069213139</v>
      </c>
      <c r="AN226" s="57">
        <v>1186.1118585649999</v>
      </c>
      <c r="AO226" s="57">
        <v>8.7647109999999997E-3</v>
      </c>
      <c r="AP226" s="57">
        <v>385.069213139</v>
      </c>
      <c r="AQ226" s="57">
        <v>889.58389392399999</v>
      </c>
      <c r="AR226" s="57">
        <v>0</v>
      </c>
      <c r="AS226" s="57">
        <v>0.190143327</v>
      </c>
      <c r="AT226" s="57">
        <v>0.43926763099999999</v>
      </c>
      <c r="AU226" s="57">
        <v>0</v>
      </c>
      <c r="AV226" s="57">
        <v>62.119999999000001</v>
      </c>
      <c r="AW226" s="57">
        <v>4.1850000009999997</v>
      </c>
      <c r="AX226" s="57">
        <v>0</v>
      </c>
      <c r="AY226" s="57">
        <v>11.811703458</v>
      </c>
      <c r="AZ226" s="57">
        <v>1.8383350359999999</v>
      </c>
      <c r="BA226" s="57">
        <v>0</v>
      </c>
      <c r="BB226" s="57">
        <v>13.650038494</v>
      </c>
      <c r="BC226" s="57">
        <v>0</v>
      </c>
      <c r="BD226" s="57">
        <v>0</v>
      </c>
      <c r="BE226" s="57">
        <v>0</v>
      </c>
      <c r="BF226" s="57">
        <v>0.68306113499999999</v>
      </c>
      <c r="BG226" s="57">
        <v>0.34125096199999999</v>
      </c>
      <c r="BH226" s="57">
        <v>1.0243120969999999</v>
      </c>
      <c r="BI226" s="57">
        <v>0</v>
      </c>
      <c r="BJ226" s="57">
        <v>0</v>
      </c>
      <c r="BK226" s="57">
        <v>0</v>
      </c>
      <c r="BL226" s="57">
        <v>0</v>
      </c>
      <c r="BM226" s="57">
        <v>0</v>
      </c>
      <c r="BN226" s="57">
        <v>0</v>
      </c>
      <c r="BO226" s="57">
        <v>0</v>
      </c>
      <c r="BP226" s="57">
        <v>12.625726395999999</v>
      </c>
      <c r="BQ226" s="57">
        <v>2.1227214700000001</v>
      </c>
      <c r="BR226" s="57">
        <v>0.92413899499999996</v>
      </c>
      <c r="BS226" s="57">
        <v>12.625726395999999</v>
      </c>
      <c r="BT226" s="57">
        <v>2.1227214700000001</v>
      </c>
      <c r="BU226" s="57">
        <v>0.92413899499999996</v>
      </c>
    </row>
    <row r="227" spans="1:73" x14ac:dyDescent="0.25">
      <c r="A227" s="57">
        <v>6</v>
      </c>
      <c r="B227" s="57">
        <v>42285341770000</v>
      </c>
      <c r="C227" s="57" t="s">
        <v>147</v>
      </c>
      <c r="D227" s="57" t="s">
        <v>148</v>
      </c>
      <c r="E227" s="57" t="s">
        <v>149</v>
      </c>
      <c r="F227" s="57">
        <v>0</v>
      </c>
      <c r="G227" s="57" t="s">
        <v>67</v>
      </c>
      <c r="H227" s="57" t="s">
        <v>150</v>
      </c>
      <c r="I227" s="57" t="s">
        <v>151</v>
      </c>
      <c r="J227" s="57" t="s">
        <v>152</v>
      </c>
      <c r="K227" s="57" t="s">
        <v>51</v>
      </c>
      <c r="L227" s="57" t="s">
        <v>153</v>
      </c>
      <c r="M227" s="57" t="s">
        <v>154</v>
      </c>
      <c r="N227" s="57" t="s">
        <v>155</v>
      </c>
      <c r="P227" s="57" t="s">
        <v>156</v>
      </c>
      <c r="Q227" s="57" t="s">
        <v>157</v>
      </c>
      <c r="R227" s="57" t="s">
        <v>158</v>
      </c>
      <c r="S227" s="57" t="s">
        <v>159</v>
      </c>
      <c r="U227" s="57" t="s">
        <v>160</v>
      </c>
      <c r="V227" s="57" t="s">
        <v>160</v>
      </c>
      <c r="W227" s="57" t="s">
        <v>160</v>
      </c>
      <c r="X227" s="57" t="s">
        <v>160</v>
      </c>
      <c r="Y227" s="57" t="s">
        <v>160</v>
      </c>
      <c r="Z227" s="57" t="s">
        <v>160</v>
      </c>
      <c r="AA227" s="57" t="s">
        <v>160</v>
      </c>
      <c r="AB227" s="57" t="s">
        <v>160</v>
      </c>
      <c r="AC227" s="57" t="s">
        <v>160</v>
      </c>
      <c r="AD227" s="57" t="s">
        <v>160</v>
      </c>
      <c r="AE227" s="57" t="s">
        <v>160</v>
      </c>
      <c r="AF227" s="57" t="s">
        <v>160</v>
      </c>
      <c r="AG227" s="57" t="s">
        <v>160</v>
      </c>
      <c r="AH227" s="57" t="s">
        <v>160</v>
      </c>
      <c r="AI227" s="57" t="s">
        <v>179</v>
      </c>
      <c r="AL227" s="9">
        <v>52171</v>
      </c>
      <c r="AM227" s="57">
        <v>370.06194181000001</v>
      </c>
      <c r="AN227" s="57">
        <v>1139.8856169430001</v>
      </c>
      <c r="AO227" s="57">
        <v>8.4231250000000001E-3</v>
      </c>
      <c r="AP227" s="57">
        <v>370.06194181000001</v>
      </c>
      <c r="AQ227" s="57">
        <v>854.91421270700005</v>
      </c>
      <c r="AR227" s="57">
        <v>0</v>
      </c>
      <c r="AS227" s="57">
        <v>0.18273288600000001</v>
      </c>
      <c r="AT227" s="57">
        <v>0.422148089</v>
      </c>
      <c r="AU227" s="57">
        <v>0</v>
      </c>
      <c r="AV227" s="57">
        <v>62.119999997999997</v>
      </c>
      <c r="AW227" s="57">
        <v>4.1849999990000004</v>
      </c>
      <c r="AX227" s="57">
        <v>0</v>
      </c>
      <c r="AY227" s="57">
        <v>11.351366894</v>
      </c>
      <c r="AZ227" s="57">
        <v>1.7666897530000001</v>
      </c>
      <c r="BA227" s="57">
        <v>0</v>
      </c>
      <c r="BB227" s="57">
        <v>13.118056645999999</v>
      </c>
      <c r="BC227" s="57">
        <v>0</v>
      </c>
      <c r="BD227" s="57">
        <v>0</v>
      </c>
      <c r="BE227" s="57">
        <v>0</v>
      </c>
      <c r="BF227" s="57">
        <v>0.65644024899999998</v>
      </c>
      <c r="BG227" s="57">
        <v>0.327951416</v>
      </c>
      <c r="BH227" s="57">
        <v>0.98439166499999997</v>
      </c>
      <c r="BI227" s="57">
        <v>0</v>
      </c>
      <c r="BJ227" s="57">
        <v>0</v>
      </c>
      <c r="BK227" s="57">
        <v>0</v>
      </c>
      <c r="BL227" s="57">
        <v>0</v>
      </c>
      <c r="BM227" s="57">
        <v>0</v>
      </c>
      <c r="BN227" s="57">
        <v>0</v>
      </c>
      <c r="BO227" s="57">
        <v>0</v>
      </c>
      <c r="BP227" s="57">
        <v>12.133664982000001</v>
      </c>
      <c r="BQ227" s="57">
        <v>2.0240853830000001</v>
      </c>
      <c r="BR227" s="57">
        <v>0.877985762</v>
      </c>
      <c r="BS227" s="57">
        <v>12.133664982000001</v>
      </c>
      <c r="BT227" s="57">
        <v>2.0240853830000001</v>
      </c>
      <c r="BU227" s="57">
        <v>0.877985762</v>
      </c>
    </row>
    <row r="228" spans="1:73" x14ac:dyDescent="0.25">
      <c r="A228" s="57">
        <v>6</v>
      </c>
      <c r="B228" s="57">
        <v>42285341770000</v>
      </c>
      <c r="C228" s="57" t="s">
        <v>147</v>
      </c>
      <c r="D228" s="57" t="s">
        <v>148</v>
      </c>
      <c r="E228" s="57" t="s">
        <v>149</v>
      </c>
      <c r="F228" s="57">
        <v>0</v>
      </c>
      <c r="G228" s="57" t="s">
        <v>67</v>
      </c>
      <c r="H228" s="57" t="s">
        <v>150</v>
      </c>
      <c r="I228" s="57" t="s">
        <v>151</v>
      </c>
      <c r="J228" s="57" t="s">
        <v>152</v>
      </c>
      <c r="K228" s="57" t="s">
        <v>51</v>
      </c>
      <c r="L228" s="57" t="s">
        <v>153</v>
      </c>
      <c r="M228" s="57" t="s">
        <v>154</v>
      </c>
      <c r="N228" s="57" t="s">
        <v>155</v>
      </c>
      <c r="P228" s="57" t="s">
        <v>156</v>
      </c>
      <c r="Q228" s="57" t="s">
        <v>157</v>
      </c>
      <c r="R228" s="57" t="s">
        <v>158</v>
      </c>
      <c r="S228" s="57" t="s">
        <v>159</v>
      </c>
      <c r="U228" s="57" t="s">
        <v>160</v>
      </c>
      <c r="V228" s="57" t="s">
        <v>160</v>
      </c>
      <c r="W228" s="57" t="s">
        <v>160</v>
      </c>
      <c r="X228" s="57" t="s">
        <v>160</v>
      </c>
      <c r="Y228" s="57" t="s">
        <v>160</v>
      </c>
      <c r="Z228" s="57" t="s">
        <v>160</v>
      </c>
      <c r="AA228" s="57" t="s">
        <v>160</v>
      </c>
      <c r="AB228" s="57" t="s">
        <v>160</v>
      </c>
      <c r="AC228" s="57" t="s">
        <v>160</v>
      </c>
      <c r="AD228" s="57" t="s">
        <v>160</v>
      </c>
      <c r="AE228" s="57" t="s">
        <v>160</v>
      </c>
      <c r="AF228" s="57" t="s">
        <v>160</v>
      </c>
      <c r="AG228" s="57" t="s">
        <v>160</v>
      </c>
      <c r="AH228" s="57" t="s">
        <v>160</v>
      </c>
      <c r="AI228" s="57" t="s">
        <v>179</v>
      </c>
      <c r="AL228" s="9">
        <v>52201</v>
      </c>
      <c r="AM228" s="57">
        <v>379.74410648399999</v>
      </c>
      <c r="AN228" s="57">
        <v>1169.7091653980001</v>
      </c>
      <c r="AO228" s="57">
        <v>8.6435039999999998E-3</v>
      </c>
      <c r="AP228" s="57">
        <v>379.74410648399999</v>
      </c>
      <c r="AQ228" s="57">
        <v>877.28187404899995</v>
      </c>
      <c r="AR228" s="57">
        <v>0</v>
      </c>
      <c r="AS228" s="57">
        <v>0.18751384199999999</v>
      </c>
      <c r="AT228" s="57">
        <v>0.43319301700000001</v>
      </c>
      <c r="AU228" s="57">
        <v>0</v>
      </c>
      <c r="AV228" s="57">
        <v>62.12</v>
      </c>
      <c r="AW228" s="57">
        <v>4.1849999999999996</v>
      </c>
      <c r="AX228" s="57">
        <v>0</v>
      </c>
      <c r="AY228" s="57">
        <v>11.648359886</v>
      </c>
      <c r="AZ228" s="57">
        <v>1.8129127739999999</v>
      </c>
      <c r="BA228" s="57">
        <v>0</v>
      </c>
      <c r="BB228" s="57">
        <v>13.461272661000001</v>
      </c>
      <c r="BC228" s="57">
        <v>0</v>
      </c>
      <c r="BD228" s="57">
        <v>0</v>
      </c>
      <c r="BE228" s="57">
        <v>0</v>
      </c>
      <c r="BF228" s="57">
        <v>0.67361510999999996</v>
      </c>
      <c r="BG228" s="57">
        <v>0.33653181700000001</v>
      </c>
      <c r="BH228" s="57">
        <v>1.0101469270000001</v>
      </c>
      <c r="BI228" s="57">
        <v>0</v>
      </c>
      <c r="BJ228" s="57">
        <v>0</v>
      </c>
      <c r="BK228" s="57">
        <v>0</v>
      </c>
      <c r="BL228" s="57">
        <v>0</v>
      </c>
      <c r="BM228" s="57">
        <v>0</v>
      </c>
      <c r="BN228" s="57">
        <v>0</v>
      </c>
      <c r="BO228" s="57">
        <v>0</v>
      </c>
      <c r="BP228" s="57">
        <v>12.451125734</v>
      </c>
      <c r="BQ228" s="57">
        <v>2.0603087680000001</v>
      </c>
      <c r="BR228" s="57">
        <v>0.89033298100000002</v>
      </c>
      <c r="BS228" s="57">
        <v>12.451125734</v>
      </c>
      <c r="BT228" s="57">
        <v>2.0603087680000001</v>
      </c>
      <c r="BU228" s="57">
        <v>0.89033298100000002</v>
      </c>
    </row>
    <row r="229" spans="1:73" x14ac:dyDescent="0.25">
      <c r="A229" s="57">
        <v>6</v>
      </c>
      <c r="B229" s="57">
        <v>42285341770000</v>
      </c>
      <c r="C229" s="57" t="s">
        <v>147</v>
      </c>
      <c r="D229" s="57" t="s">
        <v>148</v>
      </c>
      <c r="E229" s="57" t="s">
        <v>149</v>
      </c>
      <c r="F229" s="57">
        <v>0</v>
      </c>
      <c r="G229" s="57" t="s">
        <v>67</v>
      </c>
      <c r="H229" s="57" t="s">
        <v>150</v>
      </c>
      <c r="I229" s="57" t="s">
        <v>151</v>
      </c>
      <c r="J229" s="57" t="s">
        <v>152</v>
      </c>
      <c r="K229" s="57" t="s">
        <v>51</v>
      </c>
      <c r="L229" s="57" t="s">
        <v>153</v>
      </c>
      <c r="M229" s="57" t="s">
        <v>154</v>
      </c>
      <c r="N229" s="57" t="s">
        <v>155</v>
      </c>
      <c r="P229" s="57" t="s">
        <v>156</v>
      </c>
      <c r="Q229" s="57" t="s">
        <v>157</v>
      </c>
      <c r="R229" s="57" t="s">
        <v>158</v>
      </c>
      <c r="S229" s="57" t="s">
        <v>159</v>
      </c>
      <c r="U229" s="57" t="s">
        <v>160</v>
      </c>
      <c r="V229" s="57" t="s">
        <v>160</v>
      </c>
      <c r="W229" s="57" t="s">
        <v>160</v>
      </c>
      <c r="X229" s="57" t="s">
        <v>160</v>
      </c>
      <c r="Y229" s="57" t="s">
        <v>160</v>
      </c>
      <c r="Z229" s="57" t="s">
        <v>160</v>
      </c>
      <c r="AA229" s="57" t="s">
        <v>160</v>
      </c>
      <c r="AB229" s="57" t="s">
        <v>160</v>
      </c>
      <c r="AC229" s="57" t="s">
        <v>160</v>
      </c>
      <c r="AD229" s="57" t="s">
        <v>160</v>
      </c>
      <c r="AE229" s="57" t="s">
        <v>160</v>
      </c>
      <c r="AF229" s="57" t="s">
        <v>160</v>
      </c>
      <c r="AG229" s="57" t="s">
        <v>160</v>
      </c>
      <c r="AH229" s="57" t="s">
        <v>160</v>
      </c>
      <c r="AI229" s="57" t="s">
        <v>179</v>
      </c>
      <c r="AL229" s="9">
        <v>52232</v>
      </c>
      <c r="AM229" s="57">
        <v>377.06619039600002</v>
      </c>
      <c r="AN229" s="57">
        <v>1161.4604975740001</v>
      </c>
      <c r="AO229" s="57">
        <v>8.5825510000000008E-3</v>
      </c>
      <c r="AP229" s="57">
        <v>377.06619039600002</v>
      </c>
      <c r="AQ229" s="57">
        <v>871.09537318100001</v>
      </c>
      <c r="AR229" s="57">
        <v>0</v>
      </c>
      <c r="AS229" s="57">
        <v>0.186191514</v>
      </c>
      <c r="AT229" s="57">
        <v>0.43013818399999998</v>
      </c>
      <c r="AU229" s="57">
        <v>0</v>
      </c>
      <c r="AV229" s="57">
        <v>62.120000001999998</v>
      </c>
      <c r="AW229" s="57">
        <v>4.1849999999999996</v>
      </c>
      <c r="AX229" s="57">
        <v>0</v>
      </c>
      <c r="AY229" s="57">
        <v>11.566216859000001</v>
      </c>
      <c r="AZ229" s="57">
        <v>1.800128301</v>
      </c>
      <c r="BA229" s="57">
        <v>0</v>
      </c>
      <c r="BB229" s="57">
        <v>13.366345161</v>
      </c>
      <c r="BC229" s="57">
        <v>0</v>
      </c>
      <c r="BD229" s="57">
        <v>0</v>
      </c>
      <c r="BE229" s="57">
        <v>0</v>
      </c>
      <c r="BF229" s="57">
        <v>0.66886484599999996</v>
      </c>
      <c r="BG229" s="57">
        <v>0.33415862899999998</v>
      </c>
      <c r="BH229" s="57">
        <v>1.003023475</v>
      </c>
      <c r="BI229" s="57">
        <v>0</v>
      </c>
      <c r="BJ229" s="57">
        <v>0</v>
      </c>
      <c r="BK229" s="57">
        <v>0</v>
      </c>
      <c r="BL229" s="57">
        <v>0</v>
      </c>
      <c r="BM229" s="57">
        <v>0</v>
      </c>
      <c r="BN229" s="57">
        <v>0</v>
      </c>
      <c r="BO229" s="57">
        <v>0</v>
      </c>
      <c r="BP229" s="57">
        <v>12.363321686000001</v>
      </c>
      <c r="BQ229" s="57">
        <v>2.0292975200000001</v>
      </c>
      <c r="BR229" s="57">
        <v>0.87362968399999996</v>
      </c>
      <c r="BS229" s="57">
        <v>12.363321686000001</v>
      </c>
      <c r="BT229" s="57">
        <v>2.0292975200000001</v>
      </c>
      <c r="BU229" s="57">
        <v>0.87362968399999996</v>
      </c>
    </row>
    <row r="230" spans="1:73" x14ac:dyDescent="0.25">
      <c r="A230" s="57">
        <v>6</v>
      </c>
      <c r="B230" s="57">
        <v>42285341770000</v>
      </c>
      <c r="C230" s="57" t="s">
        <v>147</v>
      </c>
      <c r="D230" s="57" t="s">
        <v>148</v>
      </c>
      <c r="E230" s="57" t="s">
        <v>149</v>
      </c>
      <c r="F230" s="57">
        <v>0</v>
      </c>
      <c r="G230" s="57" t="s">
        <v>67</v>
      </c>
      <c r="H230" s="57" t="s">
        <v>150</v>
      </c>
      <c r="I230" s="57" t="s">
        <v>151</v>
      </c>
      <c r="J230" s="57" t="s">
        <v>152</v>
      </c>
      <c r="K230" s="57" t="s">
        <v>51</v>
      </c>
      <c r="L230" s="57" t="s">
        <v>153</v>
      </c>
      <c r="M230" s="57" t="s">
        <v>154</v>
      </c>
      <c r="N230" s="57" t="s">
        <v>155</v>
      </c>
      <c r="P230" s="57" t="s">
        <v>156</v>
      </c>
      <c r="Q230" s="57" t="s">
        <v>157</v>
      </c>
      <c r="R230" s="57" t="s">
        <v>158</v>
      </c>
      <c r="S230" s="57" t="s">
        <v>159</v>
      </c>
      <c r="U230" s="57" t="s">
        <v>160</v>
      </c>
      <c r="V230" s="57" t="s">
        <v>160</v>
      </c>
      <c r="W230" s="57" t="s">
        <v>160</v>
      </c>
      <c r="X230" s="57" t="s">
        <v>160</v>
      </c>
      <c r="Y230" s="57" t="s">
        <v>160</v>
      </c>
      <c r="Z230" s="57" t="s">
        <v>160</v>
      </c>
      <c r="AA230" s="57" t="s">
        <v>160</v>
      </c>
      <c r="AB230" s="57" t="s">
        <v>160</v>
      </c>
      <c r="AC230" s="57" t="s">
        <v>160</v>
      </c>
      <c r="AD230" s="57" t="s">
        <v>160</v>
      </c>
      <c r="AE230" s="57" t="s">
        <v>160</v>
      </c>
      <c r="AF230" s="57" t="s">
        <v>160</v>
      </c>
      <c r="AG230" s="57" t="s">
        <v>160</v>
      </c>
      <c r="AH230" s="57" t="s">
        <v>160</v>
      </c>
      <c r="AI230" s="57" t="s">
        <v>179</v>
      </c>
      <c r="AL230" s="9">
        <v>52263</v>
      </c>
      <c r="AM230" s="57">
        <v>338.28989852299998</v>
      </c>
      <c r="AN230" s="57">
        <v>1042.019581363</v>
      </c>
      <c r="AO230" s="57">
        <v>7.6999490000000002E-3</v>
      </c>
      <c r="AP230" s="57">
        <v>338.28989852299998</v>
      </c>
      <c r="AQ230" s="57">
        <v>781.51468602199998</v>
      </c>
      <c r="AR230" s="57">
        <v>0</v>
      </c>
      <c r="AS230" s="57">
        <v>0.16704416899999999</v>
      </c>
      <c r="AT230" s="57">
        <v>0.38590413699999998</v>
      </c>
      <c r="AU230" s="57">
        <v>0</v>
      </c>
      <c r="AV230" s="57">
        <v>62.119999997999997</v>
      </c>
      <c r="AW230" s="57">
        <v>4.1849999990000004</v>
      </c>
      <c r="AX230" s="57">
        <v>0</v>
      </c>
      <c r="AY230" s="57">
        <v>10.376783778</v>
      </c>
      <c r="AZ230" s="57">
        <v>1.615008813</v>
      </c>
      <c r="BA230" s="57">
        <v>0</v>
      </c>
      <c r="BB230" s="57">
        <v>11.991792589999999</v>
      </c>
      <c r="BC230" s="57">
        <v>0</v>
      </c>
      <c r="BD230" s="57">
        <v>0</v>
      </c>
      <c r="BE230" s="57">
        <v>0</v>
      </c>
      <c r="BF230" s="57">
        <v>0.600080905</v>
      </c>
      <c r="BG230" s="57">
        <v>0.29979481499999999</v>
      </c>
      <c r="BH230" s="57">
        <v>0.89987572000000005</v>
      </c>
      <c r="BI230" s="57">
        <v>0</v>
      </c>
      <c r="BJ230" s="57">
        <v>0</v>
      </c>
      <c r="BK230" s="57">
        <v>0</v>
      </c>
      <c r="BL230" s="57">
        <v>0</v>
      </c>
      <c r="BM230" s="57">
        <v>0</v>
      </c>
      <c r="BN230" s="57">
        <v>0</v>
      </c>
      <c r="BO230" s="57">
        <v>0</v>
      </c>
      <c r="BP230" s="57">
        <v>11.09191687</v>
      </c>
      <c r="BQ230" s="57">
        <v>1.8073572490000001</v>
      </c>
      <c r="BR230" s="57">
        <v>0.77543559500000003</v>
      </c>
      <c r="BS230" s="57">
        <v>11.09191687</v>
      </c>
      <c r="BT230" s="57">
        <v>1.8073572490000001</v>
      </c>
      <c r="BU230" s="57">
        <v>0.77543559500000003</v>
      </c>
    </row>
    <row r="231" spans="1:73" x14ac:dyDescent="0.25">
      <c r="A231" s="57">
        <v>6</v>
      </c>
      <c r="B231" s="57">
        <v>42285341770000</v>
      </c>
      <c r="C231" s="57" t="s">
        <v>147</v>
      </c>
      <c r="D231" s="57" t="s">
        <v>148</v>
      </c>
      <c r="E231" s="57" t="s">
        <v>149</v>
      </c>
      <c r="F231" s="57">
        <v>0</v>
      </c>
      <c r="G231" s="57" t="s">
        <v>67</v>
      </c>
      <c r="H231" s="57" t="s">
        <v>150</v>
      </c>
      <c r="I231" s="57" t="s">
        <v>151</v>
      </c>
      <c r="J231" s="57" t="s">
        <v>152</v>
      </c>
      <c r="K231" s="57" t="s">
        <v>51</v>
      </c>
      <c r="L231" s="57" t="s">
        <v>153</v>
      </c>
      <c r="M231" s="57" t="s">
        <v>154</v>
      </c>
      <c r="N231" s="57" t="s">
        <v>155</v>
      </c>
      <c r="P231" s="57" t="s">
        <v>156</v>
      </c>
      <c r="Q231" s="57" t="s">
        <v>157</v>
      </c>
      <c r="R231" s="57" t="s">
        <v>158</v>
      </c>
      <c r="S231" s="57" t="s">
        <v>159</v>
      </c>
      <c r="U231" s="57" t="s">
        <v>160</v>
      </c>
      <c r="V231" s="57" t="s">
        <v>160</v>
      </c>
      <c r="W231" s="57" t="s">
        <v>160</v>
      </c>
      <c r="X231" s="57" t="s">
        <v>160</v>
      </c>
      <c r="Y231" s="57" t="s">
        <v>160</v>
      </c>
      <c r="Z231" s="57" t="s">
        <v>160</v>
      </c>
      <c r="AA231" s="57" t="s">
        <v>160</v>
      </c>
      <c r="AB231" s="57" t="s">
        <v>160</v>
      </c>
      <c r="AC231" s="57" t="s">
        <v>160</v>
      </c>
      <c r="AD231" s="57" t="s">
        <v>160</v>
      </c>
      <c r="AE231" s="57" t="s">
        <v>160</v>
      </c>
      <c r="AF231" s="57" t="s">
        <v>160</v>
      </c>
      <c r="AG231" s="57" t="s">
        <v>160</v>
      </c>
      <c r="AH231" s="57" t="s">
        <v>160</v>
      </c>
      <c r="AI231" s="57" t="s">
        <v>179</v>
      </c>
      <c r="AL231" s="9">
        <v>52291</v>
      </c>
      <c r="AM231" s="57">
        <v>372.02157338500001</v>
      </c>
      <c r="AN231" s="57">
        <v>1145.9217843920001</v>
      </c>
      <c r="AO231" s="57">
        <v>8.4677290000000002E-3</v>
      </c>
      <c r="AP231" s="57">
        <v>372.02157338500001</v>
      </c>
      <c r="AQ231" s="57">
        <v>859.44133829400005</v>
      </c>
      <c r="AR231" s="57">
        <v>0</v>
      </c>
      <c r="AS231" s="57">
        <v>0.183700533</v>
      </c>
      <c r="AT231" s="57">
        <v>0.424383538</v>
      </c>
      <c r="AU231" s="57">
        <v>0</v>
      </c>
      <c r="AV231" s="57">
        <v>62.12</v>
      </c>
      <c r="AW231" s="57">
        <v>4.1850000009999997</v>
      </c>
      <c r="AX231" s="57">
        <v>0</v>
      </c>
      <c r="AY231" s="57">
        <v>11.411477093</v>
      </c>
      <c r="AZ231" s="57">
        <v>1.7760451079999999</v>
      </c>
      <c r="BA231" s="57">
        <v>0</v>
      </c>
      <c r="BB231" s="57">
        <v>13.187522201</v>
      </c>
      <c r="BC231" s="57">
        <v>0</v>
      </c>
      <c r="BD231" s="57">
        <v>0</v>
      </c>
      <c r="BE231" s="57">
        <v>0</v>
      </c>
      <c r="BF231" s="57">
        <v>0.65991637199999997</v>
      </c>
      <c r="BG231" s="57">
        <v>0.32968805499999998</v>
      </c>
      <c r="BH231" s="57">
        <v>0.98960442699999995</v>
      </c>
      <c r="BI231" s="57">
        <v>0</v>
      </c>
      <c r="BJ231" s="57">
        <v>0</v>
      </c>
      <c r="BK231" s="57">
        <v>0</v>
      </c>
      <c r="BL231" s="57">
        <v>0</v>
      </c>
      <c r="BM231" s="57">
        <v>0</v>
      </c>
      <c r="BN231" s="57">
        <v>0</v>
      </c>
      <c r="BO231" s="57">
        <v>0</v>
      </c>
      <c r="BP231" s="57">
        <v>12.197917774</v>
      </c>
      <c r="BQ231" s="57">
        <v>1.9715598430000001</v>
      </c>
      <c r="BR231" s="57">
        <v>0.84270039500000005</v>
      </c>
      <c r="BS231" s="57">
        <v>12.197917774</v>
      </c>
      <c r="BT231" s="57">
        <v>1.9715598430000001</v>
      </c>
      <c r="BU231" s="57">
        <v>0.84270039500000005</v>
      </c>
    </row>
    <row r="232" spans="1:73" x14ac:dyDescent="0.25">
      <c r="A232" s="57">
        <v>6</v>
      </c>
      <c r="B232" s="57">
        <v>42285341770000</v>
      </c>
      <c r="C232" s="57" t="s">
        <v>147</v>
      </c>
      <c r="D232" s="57" t="s">
        <v>148</v>
      </c>
      <c r="E232" s="57" t="s">
        <v>149</v>
      </c>
      <c r="F232" s="57">
        <v>0</v>
      </c>
      <c r="G232" s="57" t="s">
        <v>67</v>
      </c>
      <c r="H232" s="57" t="s">
        <v>150</v>
      </c>
      <c r="I232" s="57" t="s">
        <v>151</v>
      </c>
      <c r="J232" s="57" t="s">
        <v>152</v>
      </c>
      <c r="K232" s="57" t="s">
        <v>51</v>
      </c>
      <c r="L232" s="57" t="s">
        <v>153</v>
      </c>
      <c r="M232" s="57" t="s">
        <v>154</v>
      </c>
      <c r="N232" s="57" t="s">
        <v>155</v>
      </c>
      <c r="P232" s="57" t="s">
        <v>156</v>
      </c>
      <c r="Q232" s="57" t="s">
        <v>157</v>
      </c>
      <c r="R232" s="57" t="s">
        <v>158</v>
      </c>
      <c r="S232" s="57" t="s">
        <v>159</v>
      </c>
      <c r="U232" s="57" t="s">
        <v>160</v>
      </c>
      <c r="V232" s="57" t="s">
        <v>160</v>
      </c>
      <c r="W232" s="57" t="s">
        <v>160</v>
      </c>
      <c r="X232" s="57" t="s">
        <v>160</v>
      </c>
      <c r="Y232" s="57" t="s">
        <v>160</v>
      </c>
      <c r="Z232" s="57" t="s">
        <v>160</v>
      </c>
      <c r="AA232" s="57" t="s">
        <v>160</v>
      </c>
      <c r="AB232" s="57" t="s">
        <v>160</v>
      </c>
      <c r="AC232" s="57" t="s">
        <v>160</v>
      </c>
      <c r="AD232" s="57" t="s">
        <v>160</v>
      </c>
      <c r="AE232" s="57" t="s">
        <v>160</v>
      </c>
      <c r="AF232" s="57" t="s">
        <v>160</v>
      </c>
      <c r="AG232" s="57" t="s">
        <v>160</v>
      </c>
      <c r="AH232" s="57" t="s">
        <v>160</v>
      </c>
      <c r="AI232" s="57" t="s">
        <v>179</v>
      </c>
      <c r="AL232" s="9">
        <v>52322</v>
      </c>
      <c r="AM232" s="57">
        <v>357.52280666600001</v>
      </c>
      <c r="AN232" s="57">
        <v>1101.2618672829999</v>
      </c>
      <c r="AO232" s="57">
        <v>8.1377159999999997E-3</v>
      </c>
      <c r="AP232" s="57">
        <v>357.52280666600001</v>
      </c>
      <c r="AQ232" s="57">
        <v>825.94640046200004</v>
      </c>
      <c r="AR232" s="57">
        <v>0</v>
      </c>
      <c r="AS232" s="57">
        <v>0.17654118699999999</v>
      </c>
      <c r="AT232" s="57">
        <v>0.40784407299999997</v>
      </c>
      <c r="AU232" s="57">
        <v>0</v>
      </c>
      <c r="AV232" s="57">
        <v>62.119999997999997</v>
      </c>
      <c r="AW232" s="57">
        <v>4.1850000009999997</v>
      </c>
      <c r="AX232" s="57">
        <v>0</v>
      </c>
      <c r="AY232" s="57">
        <v>10.966738518</v>
      </c>
      <c r="AZ232" s="57">
        <v>1.7068274459999999</v>
      </c>
      <c r="BA232" s="57">
        <v>0</v>
      </c>
      <c r="BB232" s="57">
        <v>12.673565964</v>
      </c>
      <c r="BC232" s="57">
        <v>0</v>
      </c>
      <c r="BD232" s="57">
        <v>0</v>
      </c>
      <c r="BE232" s="57">
        <v>0</v>
      </c>
      <c r="BF232" s="57">
        <v>0.63419750500000005</v>
      </c>
      <c r="BG232" s="57">
        <v>0.31683914899999999</v>
      </c>
      <c r="BH232" s="57">
        <v>0.95103665400000004</v>
      </c>
      <c r="BI232" s="57">
        <v>0</v>
      </c>
      <c r="BJ232" s="57">
        <v>0</v>
      </c>
      <c r="BK232" s="57">
        <v>0</v>
      </c>
      <c r="BL232" s="57">
        <v>0</v>
      </c>
      <c r="BM232" s="57">
        <v>0</v>
      </c>
      <c r="BN232" s="57">
        <v>0</v>
      </c>
      <c r="BO232" s="57">
        <v>0</v>
      </c>
      <c r="BP232" s="57">
        <v>11.722529310000001</v>
      </c>
      <c r="BQ232" s="57">
        <v>1.879947754</v>
      </c>
      <c r="BR232" s="57">
        <v>0.80061435800000003</v>
      </c>
      <c r="BS232" s="57">
        <v>11.722529310000001</v>
      </c>
      <c r="BT232" s="57">
        <v>1.879947754</v>
      </c>
      <c r="BU232" s="57">
        <v>0.80061435800000003</v>
      </c>
    </row>
    <row r="233" spans="1:73" x14ac:dyDescent="0.25">
      <c r="A233" s="57">
        <v>6</v>
      </c>
      <c r="B233" s="57">
        <v>42285341770000</v>
      </c>
      <c r="C233" s="57" t="s">
        <v>147</v>
      </c>
      <c r="D233" s="57" t="s">
        <v>148</v>
      </c>
      <c r="E233" s="57" t="s">
        <v>149</v>
      </c>
      <c r="F233" s="57">
        <v>0</v>
      </c>
      <c r="G233" s="57" t="s">
        <v>67</v>
      </c>
      <c r="H233" s="57" t="s">
        <v>150</v>
      </c>
      <c r="I233" s="57" t="s">
        <v>151</v>
      </c>
      <c r="J233" s="57" t="s">
        <v>152</v>
      </c>
      <c r="K233" s="57" t="s">
        <v>51</v>
      </c>
      <c r="L233" s="57" t="s">
        <v>153</v>
      </c>
      <c r="M233" s="57" t="s">
        <v>154</v>
      </c>
      <c r="N233" s="57" t="s">
        <v>155</v>
      </c>
      <c r="P233" s="57" t="s">
        <v>156</v>
      </c>
      <c r="Q233" s="57" t="s">
        <v>157</v>
      </c>
      <c r="R233" s="57" t="s">
        <v>158</v>
      </c>
      <c r="S233" s="57" t="s">
        <v>159</v>
      </c>
      <c r="U233" s="57" t="s">
        <v>160</v>
      </c>
      <c r="V233" s="57" t="s">
        <v>160</v>
      </c>
      <c r="W233" s="57" t="s">
        <v>160</v>
      </c>
      <c r="X233" s="57" t="s">
        <v>160</v>
      </c>
      <c r="Y233" s="57" t="s">
        <v>160</v>
      </c>
      <c r="Z233" s="57" t="s">
        <v>160</v>
      </c>
      <c r="AA233" s="57" t="s">
        <v>160</v>
      </c>
      <c r="AB233" s="57" t="s">
        <v>160</v>
      </c>
      <c r="AC233" s="57" t="s">
        <v>160</v>
      </c>
      <c r="AD233" s="57" t="s">
        <v>160</v>
      </c>
      <c r="AE233" s="57" t="s">
        <v>160</v>
      </c>
      <c r="AF233" s="57" t="s">
        <v>160</v>
      </c>
      <c r="AG233" s="57" t="s">
        <v>160</v>
      </c>
      <c r="AH233" s="57" t="s">
        <v>160</v>
      </c>
      <c r="AI233" s="57" t="s">
        <v>179</v>
      </c>
      <c r="AL233" s="9">
        <v>52352</v>
      </c>
      <c r="AM233" s="57">
        <v>366.87690201599997</v>
      </c>
      <c r="AN233" s="57">
        <v>1130.074878144</v>
      </c>
      <c r="AO233" s="57">
        <v>8.350629E-3</v>
      </c>
      <c r="AP233" s="57">
        <v>366.87690201599997</v>
      </c>
      <c r="AQ233" s="57">
        <v>847.55615860800003</v>
      </c>
      <c r="AR233" s="57">
        <v>0</v>
      </c>
      <c r="AS233" s="57">
        <v>0.18116014499999999</v>
      </c>
      <c r="AT233" s="57">
        <v>0.41851475599999999</v>
      </c>
      <c r="AU233" s="57">
        <v>0</v>
      </c>
      <c r="AV233" s="57">
        <v>62.119999997999997</v>
      </c>
      <c r="AW233" s="57">
        <v>4.1849999999999996</v>
      </c>
      <c r="AX233" s="57">
        <v>0</v>
      </c>
      <c r="AY233" s="57">
        <v>11.253668234999999</v>
      </c>
      <c r="AZ233" s="57">
        <v>1.751484252</v>
      </c>
      <c r="BA233" s="57">
        <v>0</v>
      </c>
      <c r="BB233" s="57">
        <v>13.005152487</v>
      </c>
      <c r="BC233" s="57">
        <v>0</v>
      </c>
      <c r="BD233" s="57">
        <v>0</v>
      </c>
      <c r="BE233" s="57">
        <v>0</v>
      </c>
      <c r="BF233" s="57">
        <v>0.65079041500000001</v>
      </c>
      <c r="BG233" s="57">
        <v>0.32512881199999999</v>
      </c>
      <c r="BH233" s="57">
        <v>0.975919227</v>
      </c>
      <c r="BI233" s="57">
        <v>0</v>
      </c>
      <c r="BJ233" s="57">
        <v>0</v>
      </c>
      <c r="BK233" s="57">
        <v>0</v>
      </c>
      <c r="BL233" s="57">
        <v>0</v>
      </c>
      <c r="BM233" s="57">
        <v>0</v>
      </c>
      <c r="BN233" s="57">
        <v>0</v>
      </c>
      <c r="BO233" s="57">
        <v>0</v>
      </c>
      <c r="BP233" s="57">
        <v>12.02923326</v>
      </c>
      <c r="BQ233" s="57">
        <v>1.913591627</v>
      </c>
      <c r="BR233" s="57">
        <v>0.81187349499999995</v>
      </c>
      <c r="BS233" s="57">
        <v>12.02923326</v>
      </c>
      <c r="BT233" s="57">
        <v>1.913591627</v>
      </c>
      <c r="BU233" s="57">
        <v>0.81187349499999995</v>
      </c>
    </row>
    <row r="234" spans="1:73" x14ac:dyDescent="0.25">
      <c r="A234" s="57">
        <v>6</v>
      </c>
      <c r="B234" s="57">
        <v>42285341770000</v>
      </c>
      <c r="C234" s="57" t="s">
        <v>147</v>
      </c>
      <c r="D234" s="57" t="s">
        <v>148</v>
      </c>
      <c r="E234" s="57" t="s">
        <v>149</v>
      </c>
      <c r="F234" s="57">
        <v>0</v>
      </c>
      <c r="G234" s="57" t="s">
        <v>67</v>
      </c>
      <c r="H234" s="57" t="s">
        <v>150</v>
      </c>
      <c r="I234" s="57" t="s">
        <v>151</v>
      </c>
      <c r="J234" s="57" t="s">
        <v>152</v>
      </c>
      <c r="K234" s="57" t="s">
        <v>51</v>
      </c>
      <c r="L234" s="57" t="s">
        <v>153</v>
      </c>
      <c r="M234" s="57" t="s">
        <v>154</v>
      </c>
      <c r="N234" s="57" t="s">
        <v>155</v>
      </c>
      <c r="P234" s="57" t="s">
        <v>156</v>
      </c>
      <c r="Q234" s="57" t="s">
        <v>157</v>
      </c>
      <c r="R234" s="57" t="s">
        <v>158</v>
      </c>
      <c r="S234" s="57" t="s">
        <v>159</v>
      </c>
      <c r="U234" s="57" t="s">
        <v>160</v>
      </c>
      <c r="V234" s="57" t="s">
        <v>160</v>
      </c>
      <c r="W234" s="57" t="s">
        <v>160</v>
      </c>
      <c r="X234" s="57" t="s">
        <v>160</v>
      </c>
      <c r="Y234" s="57" t="s">
        <v>160</v>
      </c>
      <c r="Z234" s="57" t="s">
        <v>160</v>
      </c>
      <c r="AA234" s="57" t="s">
        <v>160</v>
      </c>
      <c r="AB234" s="57" t="s">
        <v>160</v>
      </c>
      <c r="AC234" s="57" t="s">
        <v>160</v>
      </c>
      <c r="AD234" s="57" t="s">
        <v>160</v>
      </c>
      <c r="AE234" s="57" t="s">
        <v>160</v>
      </c>
      <c r="AF234" s="57" t="s">
        <v>160</v>
      </c>
      <c r="AG234" s="57" t="s">
        <v>160</v>
      </c>
      <c r="AH234" s="57" t="s">
        <v>160</v>
      </c>
      <c r="AI234" s="57" t="s">
        <v>179</v>
      </c>
      <c r="AL234" s="9">
        <v>52383</v>
      </c>
      <c r="AM234" s="57">
        <v>352.57863815899998</v>
      </c>
      <c r="AN234" s="57">
        <v>1086.032561232</v>
      </c>
      <c r="AO234" s="57">
        <v>8.0251799999999998E-3</v>
      </c>
      <c r="AP234" s="57">
        <v>352.57863815899998</v>
      </c>
      <c r="AQ234" s="57">
        <v>814.52442092399997</v>
      </c>
      <c r="AR234" s="57">
        <v>0</v>
      </c>
      <c r="AS234" s="57">
        <v>0.174099806</v>
      </c>
      <c r="AT234" s="57">
        <v>0.402204014</v>
      </c>
      <c r="AU234" s="57">
        <v>0</v>
      </c>
      <c r="AV234" s="57">
        <v>62.120000001999998</v>
      </c>
      <c r="AW234" s="57">
        <v>4.1850000009999997</v>
      </c>
      <c r="AX234" s="57">
        <v>0</v>
      </c>
      <c r="AY234" s="57">
        <v>10.815079932</v>
      </c>
      <c r="AZ234" s="57">
        <v>1.683223798</v>
      </c>
      <c r="BA234" s="57">
        <v>0</v>
      </c>
      <c r="BB234" s="57">
        <v>12.49830373</v>
      </c>
      <c r="BC234" s="57">
        <v>0</v>
      </c>
      <c r="BD234" s="57">
        <v>0</v>
      </c>
      <c r="BE234" s="57">
        <v>0</v>
      </c>
      <c r="BF234" s="57">
        <v>0.62542721300000004</v>
      </c>
      <c r="BG234" s="57">
        <v>0.31245759299999998</v>
      </c>
      <c r="BH234" s="57">
        <v>0.93788480600000002</v>
      </c>
      <c r="BI234" s="57">
        <v>0</v>
      </c>
      <c r="BJ234" s="57">
        <v>0</v>
      </c>
      <c r="BK234" s="57">
        <v>0</v>
      </c>
      <c r="BL234" s="57">
        <v>0</v>
      </c>
      <c r="BM234" s="57">
        <v>0</v>
      </c>
      <c r="BN234" s="57">
        <v>0</v>
      </c>
      <c r="BO234" s="57">
        <v>0</v>
      </c>
      <c r="BP234" s="57">
        <v>11.560418924</v>
      </c>
      <c r="BQ234" s="57">
        <v>1.8246731359999999</v>
      </c>
      <c r="BR234" s="57">
        <v>0.77132701100000001</v>
      </c>
      <c r="BS234" s="57">
        <v>11.560418924</v>
      </c>
      <c r="BT234" s="57">
        <v>1.8246731359999999</v>
      </c>
      <c r="BU234" s="57">
        <v>0.77132701100000001</v>
      </c>
    </row>
    <row r="235" spans="1:73" x14ac:dyDescent="0.25">
      <c r="A235" s="57">
        <v>6</v>
      </c>
      <c r="B235" s="57">
        <v>42285341770000</v>
      </c>
      <c r="C235" s="57" t="s">
        <v>147</v>
      </c>
      <c r="D235" s="57" t="s">
        <v>148</v>
      </c>
      <c r="E235" s="57" t="s">
        <v>149</v>
      </c>
      <c r="F235" s="57">
        <v>0</v>
      </c>
      <c r="G235" s="57" t="s">
        <v>67</v>
      </c>
      <c r="H235" s="57" t="s">
        <v>150</v>
      </c>
      <c r="I235" s="57" t="s">
        <v>151</v>
      </c>
      <c r="J235" s="57" t="s">
        <v>152</v>
      </c>
      <c r="K235" s="57" t="s">
        <v>51</v>
      </c>
      <c r="L235" s="57" t="s">
        <v>153</v>
      </c>
      <c r="M235" s="57" t="s">
        <v>154</v>
      </c>
      <c r="N235" s="57" t="s">
        <v>155</v>
      </c>
      <c r="P235" s="57" t="s">
        <v>156</v>
      </c>
      <c r="Q235" s="57" t="s">
        <v>157</v>
      </c>
      <c r="R235" s="57" t="s">
        <v>158</v>
      </c>
      <c r="S235" s="57" t="s">
        <v>159</v>
      </c>
      <c r="U235" s="57" t="s">
        <v>160</v>
      </c>
      <c r="V235" s="57" t="s">
        <v>160</v>
      </c>
      <c r="W235" s="57" t="s">
        <v>160</v>
      </c>
      <c r="X235" s="57" t="s">
        <v>160</v>
      </c>
      <c r="Y235" s="57" t="s">
        <v>160</v>
      </c>
      <c r="Z235" s="57" t="s">
        <v>160</v>
      </c>
      <c r="AA235" s="57" t="s">
        <v>160</v>
      </c>
      <c r="AB235" s="57" t="s">
        <v>160</v>
      </c>
      <c r="AC235" s="57" t="s">
        <v>160</v>
      </c>
      <c r="AD235" s="57" t="s">
        <v>160</v>
      </c>
      <c r="AE235" s="57" t="s">
        <v>160</v>
      </c>
      <c r="AF235" s="57" t="s">
        <v>160</v>
      </c>
      <c r="AG235" s="57" t="s">
        <v>160</v>
      </c>
      <c r="AH235" s="57" t="s">
        <v>160</v>
      </c>
      <c r="AI235" s="57" t="s">
        <v>179</v>
      </c>
      <c r="AL235" s="9">
        <v>52413</v>
      </c>
      <c r="AM235" s="57">
        <v>361.80337609999998</v>
      </c>
      <c r="AN235" s="57">
        <v>1114.4471181250001</v>
      </c>
      <c r="AO235" s="57">
        <v>8.2351479999999994E-3</v>
      </c>
      <c r="AP235" s="57">
        <v>361.80337609999998</v>
      </c>
      <c r="AQ235" s="57">
        <v>835.83533859299996</v>
      </c>
      <c r="AR235" s="57">
        <v>0</v>
      </c>
      <c r="AS235" s="57">
        <v>0.17865488900000001</v>
      </c>
      <c r="AT235" s="57">
        <v>0.412727132</v>
      </c>
      <c r="AU235" s="57">
        <v>0</v>
      </c>
      <c r="AV235" s="57">
        <v>62.120000001999998</v>
      </c>
      <c r="AW235" s="57">
        <v>4.1849999990000004</v>
      </c>
      <c r="AX235" s="57">
        <v>0</v>
      </c>
      <c r="AY235" s="57">
        <v>11.09804171</v>
      </c>
      <c r="AZ235" s="57">
        <v>1.7272630470000001</v>
      </c>
      <c r="BA235" s="57">
        <v>0</v>
      </c>
      <c r="BB235" s="57">
        <v>12.825304757</v>
      </c>
      <c r="BC235" s="57">
        <v>0</v>
      </c>
      <c r="BD235" s="57">
        <v>0</v>
      </c>
      <c r="BE235" s="57">
        <v>0</v>
      </c>
      <c r="BF235" s="57">
        <v>0.64179066100000004</v>
      </c>
      <c r="BG235" s="57">
        <v>0.32063261900000001</v>
      </c>
      <c r="BH235" s="57">
        <v>0.96242327999999999</v>
      </c>
      <c r="BI235" s="57">
        <v>0</v>
      </c>
      <c r="BJ235" s="57">
        <v>0</v>
      </c>
      <c r="BK235" s="57">
        <v>0</v>
      </c>
      <c r="BL235" s="57">
        <v>0</v>
      </c>
      <c r="BM235" s="57">
        <v>0</v>
      </c>
      <c r="BN235" s="57">
        <v>0</v>
      </c>
      <c r="BO235" s="57">
        <v>0</v>
      </c>
      <c r="BP235" s="57">
        <v>11.862881477</v>
      </c>
      <c r="BQ235" s="57">
        <v>1.8573278049999999</v>
      </c>
      <c r="BR235" s="57">
        <v>0.782174276</v>
      </c>
      <c r="BS235" s="57">
        <v>11.862881477</v>
      </c>
      <c r="BT235" s="57">
        <v>1.8573278049999999</v>
      </c>
      <c r="BU235" s="57">
        <v>0.782174276</v>
      </c>
    </row>
    <row r="236" spans="1:73" x14ac:dyDescent="0.25">
      <c r="A236" s="57">
        <v>6</v>
      </c>
      <c r="B236" s="57">
        <v>42285341770000</v>
      </c>
      <c r="C236" s="57" t="s">
        <v>147</v>
      </c>
      <c r="D236" s="57" t="s">
        <v>148</v>
      </c>
      <c r="E236" s="57" t="s">
        <v>149</v>
      </c>
      <c r="F236" s="57">
        <v>0</v>
      </c>
      <c r="G236" s="57" t="s">
        <v>67</v>
      </c>
      <c r="H236" s="57" t="s">
        <v>150</v>
      </c>
      <c r="I236" s="57" t="s">
        <v>151</v>
      </c>
      <c r="J236" s="57" t="s">
        <v>152</v>
      </c>
      <c r="K236" s="57" t="s">
        <v>51</v>
      </c>
      <c r="L236" s="57" t="s">
        <v>153</v>
      </c>
      <c r="M236" s="57" t="s">
        <v>154</v>
      </c>
      <c r="N236" s="57" t="s">
        <v>155</v>
      </c>
      <c r="P236" s="57" t="s">
        <v>156</v>
      </c>
      <c r="Q236" s="57" t="s">
        <v>157</v>
      </c>
      <c r="R236" s="57" t="s">
        <v>158</v>
      </c>
      <c r="S236" s="57" t="s">
        <v>159</v>
      </c>
      <c r="U236" s="57" t="s">
        <v>160</v>
      </c>
      <c r="V236" s="57" t="s">
        <v>160</v>
      </c>
      <c r="W236" s="57" t="s">
        <v>160</v>
      </c>
      <c r="X236" s="57" t="s">
        <v>160</v>
      </c>
      <c r="Y236" s="57" t="s">
        <v>160</v>
      </c>
      <c r="Z236" s="57" t="s">
        <v>160</v>
      </c>
      <c r="AA236" s="57" t="s">
        <v>160</v>
      </c>
      <c r="AB236" s="57" t="s">
        <v>160</v>
      </c>
      <c r="AC236" s="57" t="s">
        <v>160</v>
      </c>
      <c r="AD236" s="57" t="s">
        <v>160</v>
      </c>
      <c r="AE236" s="57" t="s">
        <v>160</v>
      </c>
      <c r="AF236" s="57" t="s">
        <v>160</v>
      </c>
      <c r="AG236" s="57" t="s">
        <v>160</v>
      </c>
      <c r="AH236" s="57" t="s">
        <v>160</v>
      </c>
      <c r="AI236" s="57" t="s">
        <v>179</v>
      </c>
      <c r="AL236" s="9">
        <v>52444</v>
      </c>
      <c r="AM236" s="57">
        <v>359.25197618300001</v>
      </c>
      <c r="AN236" s="57">
        <v>1106.5881525310001</v>
      </c>
      <c r="AO236" s="57">
        <v>8.1770750000000007E-3</v>
      </c>
      <c r="AP236" s="57">
        <v>359.25197618300001</v>
      </c>
      <c r="AQ236" s="57">
        <v>829.94111439799997</v>
      </c>
      <c r="AR236" s="57">
        <v>0</v>
      </c>
      <c r="AS236" s="57">
        <v>0.17739503300000001</v>
      </c>
      <c r="AT236" s="57">
        <v>0.40981662299999999</v>
      </c>
      <c r="AU236" s="57">
        <v>0</v>
      </c>
      <c r="AV236" s="57">
        <v>62.12</v>
      </c>
      <c r="AW236" s="57">
        <v>4.1849999990000004</v>
      </c>
      <c r="AX236" s="57">
        <v>0</v>
      </c>
      <c r="AY236" s="57">
        <v>11.01977947</v>
      </c>
      <c r="AZ236" s="57">
        <v>1.7150825670000001</v>
      </c>
      <c r="BA236" s="57">
        <v>0</v>
      </c>
      <c r="BB236" s="57">
        <v>12.734862036999999</v>
      </c>
      <c r="BC236" s="57">
        <v>0</v>
      </c>
      <c r="BD236" s="57">
        <v>0</v>
      </c>
      <c r="BE236" s="57">
        <v>0</v>
      </c>
      <c r="BF236" s="57">
        <v>0.63726481999999995</v>
      </c>
      <c r="BG236" s="57">
        <v>0.31837155099999997</v>
      </c>
      <c r="BH236" s="57">
        <v>0.95563637000000001</v>
      </c>
      <c r="BI236" s="57">
        <v>0</v>
      </c>
      <c r="BJ236" s="57">
        <v>0</v>
      </c>
      <c r="BK236" s="57">
        <v>0</v>
      </c>
      <c r="BL236" s="57">
        <v>0</v>
      </c>
      <c r="BM236" s="57">
        <v>0</v>
      </c>
      <c r="BN236" s="57">
        <v>0</v>
      </c>
      <c r="BO236" s="57">
        <v>0</v>
      </c>
      <c r="BP236" s="57">
        <v>11.779225666</v>
      </c>
      <c r="BQ236" s="57">
        <v>1.829371775</v>
      </c>
      <c r="BR236" s="57">
        <v>0.76750011399999996</v>
      </c>
      <c r="BS236" s="57">
        <v>11.779225666</v>
      </c>
      <c r="BT236" s="57">
        <v>1.829371775</v>
      </c>
      <c r="BU236" s="57">
        <v>0.76750011399999996</v>
      </c>
    </row>
    <row r="237" spans="1:73" x14ac:dyDescent="0.25">
      <c r="A237" s="57">
        <v>6</v>
      </c>
      <c r="B237" s="57">
        <v>42285341770000</v>
      </c>
      <c r="C237" s="57" t="s">
        <v>147</v>
      </c>
      <c r="D237" s="57" t="s">
        <v>148</v>
      </c>
      <c r="E237" s="57" t="s">
        <v>149</v>
      </c>
      <c r="F237" s="57">
        <v>0</v>
      </c>
      <c r="G237" s="57" t="s">
        <v>67</v>
      </c>
      <c r="H237" s="57" t="s">
        <v>150</v>
      </c>
      <c r="I237" s="57" t="s">
        <v>151</v>
      </c>
      <c r="J237" s="57" t="s">
        <v>152</v>
      </c>
      <c r="K237" s="57" t="s">
        <v>51</v>
      </c>
      <c r="L237" s="57" t="s">
        <v>153</v>
      </c>
      <c r="M237" s="57" t="s">
        <v>154</v>
      </c>
      <c r="N237" s="57" t="s">
        <v>155</v>
      </c>
      <c r="P237" s="57" t="s">
        <v>156</v>
      </c>
      <c r="Q237" s="57" t="s">
        <v>157</v>
      </c>
      <c r="R237" s="57" t="s">
        <v>158</v>
      </c>
      <c r="S237" s="57" t="s">
        <v>159</v>
      </c>
      <c r="U237" s="57" t="s">
        <v>160</v>
      </c>
      <c r="V237" s="57" t="s">
        <v>160</v>
      </c>
      <c r="W237" s="57" t="s">
        <v>160</v>
      </c>
      <c r="X237" s="57" t="s">
        <v>160</v>
      </c>
      <c r="Y237" s="57" t="s">
        <v>160</v>
      </c>
      <c r="Z237" s="57" t="s">
        <v>160</v>
      </c>
      <c r="AA237" s="57" t="s">
        <v>160</v>
      </c>
      <c r="AB237" s="57" t="s">
        <v>160</v>
      </c>
      <c r="AC237" s="57" t="s">
        <v>160</v>
      </c>
      <c r="AD237" s="57" t="s">
        <v>160</v>
      </c>
      <c r="AE237" s="57" t="s">
        <v>160</v>
      </c>
      <c r="AF237" s="57" t="s">
        <v>160</v>
      </c>
      <c r="AG237" s="57" t="s">
        <v>160</v>
      </c>
      <c r="AH237" s="57" t="s">
        <v>160</v>
      </c>
      <c r="AI237" s="57" t="s">
        <v>179</v>
      </c>
      <c r="AL237" s="9">
        <v>52475</v>
      </c>
      <c r="AM237" s="57">
        <v>345.25087794400002</v>
      </c>
      <c r="AN237" s="57">
        <v>1063.4611818789999</v>
      </c>
      <c r="AO237" s="57">
        <v>7.8583899999999998E-3</v>
      </c>
      <c r="AP237" s="57">
        <v>345.25087794400002</v>
      </c>
      <c r="AQ237" s="57">
        <v>797.59588640899995</v>
      </c>
      <c r="AR237" s="57">
        <v>0</v>
      </c>
      <c r="AS237" s="57">
        <v>0.17048143099999999</v>
      </c>
      <c r="AT237" s="57">
        <v>0.39384487299999998</v>
      </c>
      <c r="AU237" s="57">
        <v>0</v>
      </c>
      <c r="AV237" s="57">
        <v>62.120000001999998</v>
      </c>
      <c r="AW237" s="57">
        <v>4.1850000009999997</v>
      </c>
      <c r="AX237" s="57">
        <v>0</v>
      </c>
      <c r="AY237" s="57">
        <v>10.590306495</v>
      </c>
      <c r="AZ237" s="57">
        <v>1.648240792</v>
      </c>
      <c r="BA237" s="57">
        <v>0</v>
      </c>
      <c r="BB237" s="57">
        <v>12.238547286999999</v>
      </c>
      <c r="BC237" s="57">
        <v>0</v>
      </c>
      <c r="BD237" s="57">
        <v>0</v>
      </c>
      <c r="BE237" s="57">
        <v>0</v>
      </c>
      <c r="BF237" s="57">
        <v>0.61242874899999999</v>
      </c>
      <c r="BG237" s="57">
        <v>0.30596368200000001</v>
      </c>
      <c r="BH237" s="57">
        <v>0.91839243100000001</v>
      </c>
      <c r="BI237" s="57">
        <v>0</v>
      </c>
      <c r="BJ237" s="57">
        <v>0</v>
      </c>
      <c r="BK237" s="57">
        <v>0</v>
      </c>
      <c r="BL237" s="57">
        <v>0</v>
      </c>
      <c r="BM237" s="57">
        <v>0</v>
      </c>
      <c r="BN237" s="57">
        <v>0</v>
      </c>
      <c r="BO237" s="57">
        <v>0</v>
      </c>
      <c r="BP237" s="57">
        <v>11.320154856</v>
      </c>
      <c r="BQ237" s="57">
        <v>1.7443667110000001</v>
      </c>
      <c r="BR237" s="57">
        <v>0.72916972000000002</v>
      </c>
      <c r="BS237" s="57">
        <v>11.320154856</v>
      </c>
      <c r="BT237" s="57">
        <v>1.7443667110000001</v>
      </c>
      <c r="BU237" s="57">
        <v>0.72916972000000002</v>
      </c>
    </row>
    <row r="238" spans="1:73" x14ac:dyDescent="0.25">
      <c r="A238" s="57">
        <v>6</v>
      </c>
      <c r="B238" s="57">
        <v>42285341770000</v>
      </c>
      <c r="C238" s="57" t="s">
        <v>147</v>
      </c>
      <c r="D238" s="57" t="s">
        <v>148</v>
      </c>
      <c r="E238" s="57" t="s">
        <v>149</v>
      </c>
      <c r="F238" s="57">
        <v>0</v>
      </c>
      <c r="G238" s="57" t="s">
        <v>67</v>
      </c>
      <c r="H238" s="57" t="s">
        <v>150</v>
      </c>
      <c r="I238" s="57" t="s">
        <v>151</v>
      </c>
      <c r="J238" s="57" t="s">
        <v>152</v>
      </c>
      <c r="K238" s="57" t="s">
        <v>51</v>
      </c>
      <c r="L238" s="57" t="s">
        <v>153</v>
      </c>
      <c r="M238" s="57" t="s">
        <v>154</v>
      </c>
      <c r="N238" s="57" t="s">
        <v>155</v>
      </c>
      <c r="P238" s="57" t="s">
        <v>156</v>
      </c>
      <c r="Q238" s="57" t="s">
        <v>157</v>
      </c>
      <c r="R238" s="57" t="s">
        <v>158</v>
      </c>
      <c r="S238" s="57" t="s">
        <v>159</v>
      </c>
      <c r="U238" s="57" t="s">
        <v>160</v>
      </c>
      <c r="V238" s="57" t="s">
        <v>160</v>
      </c>
      <c r="W238" s="57" t="s">
        <v>160</v>
      </c>
      <c r="X238" s="57" t="s">
        <v>160</v>
      </c>
      <c r="Y238" s="57" t="s">
        <v>160</v>
      </c>
      <c r="Z238" s="57" t="s">
        <v>160</v>
      </c>
      <c r="AA238" s="57" t="s">
        <v>160</v>
      </c>
      <c r="AB238" s="57" t="s">
        <v>160</v>
      </c>
      <c r="AC238" s="57" t="s">
        <v>160</v>
      </c>
      <c r="AD238" s="57" t="s">
        <v>160</v>
      </c>
      <c r="AE238" s="57" t="s">
        <v>160</v>
      </c>
      <c r="AF238" s="57" t="s">
        <v>160</v>
      </c>
      <c r="AG238" s="57" t="s">
        <v>160</v>
      </c>
      <c r="AH238" s="57" t="s">
        <v>160</v>
      </c>
      <c r="AI238" s="57" t="s">
        <v>179</v>
      </c>
      <c r="AL238" s="9">
        <v>52505</v>
      </c>
      <c r="AM238" s="57">
        <v>354.28389506000002</v>
      </c>
      <c r="AN238" s="57">
        <v>1091.2851894949999</v>
      </c>
      <c r="AO238" s="57">
        <v>8.0639939999999997E-3</v>
      </c>
      <c r="AP238" s="57">
        <v>354.28389506000002</v>
      </c>
      <c r="AQ238" s="57">
        <v>818.46389212199995</v>
      </c>
      <c r="AR238" s="57">
        <v>0</v>
      </c>
      <c r="AS238" s="57">
        <v>0.17494184500000001</v>
      </c>
      <c r="AT238" s="57">
        <v>0.40414928500000002</v>
      </c>
      <c r="AU238" s="57">
        <v>0</v>
      </c>
      <c r="AV238" s="57">
        <v>62.119999997999997</v>
      </c>
      <c r="AW238" s="57">
        <v>4.1850000009999997</v>
      </c>
      <c r="AX238" s="57">
        <v>0</v>
      </c>
      <c r="AY238" s="57">
        <v>10.867387383000001</v>
      </c>
      <c r="AZ238" s="57">
        <v>1.6913647590000001</v>
      </c>
      <c r="BA238" s="57">
        <v>0</v>
      </c>
      <c r="BB238" s="57">
        <v>12.558752141999999</v>
      </c>
      <c r="BC238" s="57">
        <v>0</v>
      </c>
      <c r="BD238" s="57">
        <v>0</v>
      </c>
      <c r="BE238" s="57">
        <v>0</v>
      </c>
      <c r="BF238" s="57">
        <v>0.62845211000000001</v>
      </c>
      <c r="BG238" s="57">
        <v>0.31396880399999999</v>
      </c>
      <c r="BH238" s="57">
        <v>0.94242091400000005</v>
      </c>
      <c r="BI238" s="57">
        <v>0</v>
      </c>
      <c r="BJ238" s="57">
        <v>0</v>
      </c>
      <c r="BK238" s="57">
        <v>0</v>
      </c>
      <c r="BL238" s="57">
        <v>0</v>
      </c>
      <c r="BM238" s="57">
        <v>0</v>
      </c>
      <c r="BN238" s="57">
        <v>0</v>
      </c>
      <c r="BO238" s="57">
        <v>0</v>
      </c>
      <c r="BP238" s="57">
        <v>11.616331228</v>
      </c>
      <c r="BQ238" s="57">
        <v>1.7755842019999999</v>
      </c>
      <c r="BR238" s="57">
        <v>0.73942412199999996</v>
      </c>
      <c r="BS238" s="57">
        <v>11.616331228</v>
      </c>
      <c r="BT238" s="57">
        <v>1.7755842019999999</v>
      </c>
      <c r="BU238" s="57">
        <v>0.73942412199999996</v>
      </c>
    </row>
    <row r="239" spans="1:73" x14ac:dyDescent="0.25">
      <c r="A239" s="57">
        <v>6</v>
      </c>
      <c r="B239" s="57">
        <v>42285341770000</v>
      </c>
      <c r="C239" s="57" t="s">
        <v>147</v>
      </c>
      <c r="D239" s="57" t="s">
        <v>148</v>
      </c>
      <c r="E239" s="57" t="s">
        <v>149</v>
      </c>
      <c r="F239" s="57">
        <v>0</v>
      </c>
      <c r="G239" s="57" t="s">
        <v>67</v>
      </c>
      <c r="H239" s="57" t="s">
        <v>150</v>
      </c>
      <c r="I239" s="57" t="s">
        <v>151</v>
      </c>
      <c r="J239" s="57" t="s">
        <v>152</v>
      </c>
      <c r="K239" s="57" t="s">
        <v>51</v>
      </c>
      <c r="L239" s="57" t="s">
        <v>153</v>
      </c>
      <c r="M239" s="57" t="s">
        <v>154</v>
      </c>
      <c r="N239" s="57" t="s">
        <v>155</v>
      </c>
      <c r="P239" s="57" t="s">
        <v>156</v>
      </c>
      <c r="Q239" s="57" t="s">
        <v>157</v>
      </c>
      <c r="R239" s="57" t="s">
        <v>158</v>
      </c>
      <c r="S239" s="57" t="s">
        <v>159</v>
      </c>
      <c r="U239" s="57" t="s">
        <v>160</v>
      </c>
      <c r="V239" s="57" t="s">
        <v>160</v>
      </c>
      <c r="W239" s="57" t="s">
        <v>160</v>
      </c>
      <c r="X239" s="57" t="s">
        <v>160</v>
      </c>
      <c r="Y239" s="57" t="s">
        <v>160</v>
      </c>
      <c r="Z239" s="57" t="s">
        <v>160</v>
      </c>
      <c r="AA239" s="57" t="s">
        <v>160</v>
      </c>
      <c r="AB239" s="57" t="s">
        <v>160</v>
      </c>
      <c r="AC239" s="57" t="s">
        <v>160</v>
      </c>
      <c r="AD239" s="57" t="s">
        <v>160</v>
      </c>
      <c r="AE239" s="57" t="s">
        <v>160</v>
      </c>
      <c r="AF239" s="57" t="s">
        <v>160</v>
      </c>
      <c r="AG239" s="57" t="s">
        <v>160</v>
      </c>
      <c r="AH239" s="57" t="s">
        <v>160</v>
      </c>
      <c r="AI239" s="57" t="s">
        <v>179</v>
      </c>
      <c r="AL239" s="9">
        <v>52536</v>
      </c>
      <c r="AM239" s="57">
        <v>340.47641744499998</v>
      </c>
      <c r="AN239" s="57">
        <v>1048.7546199850001</v>
      </c>
      <c r="AO239" s="57">
        <v>7.7497169999999997E-3</v>
      </c>
      <c r="AP239" s="57">
        <v>340.47641744499998</v>
      </c>
      <c r="AQ239" s="57">
        <v>786.56596498900001</v>
      </c>
      <c r="AR239" s="57">
        <v>0</v>
      </c>
      <c r="AS239" s="57">
        <v>0.16812384999999999</v>
      </c>
      <c r="AT239" s="57">
        <v>0.38839840799999997</v>
      </c>
      <c r="AU239" s="57">
        <v>0</v>
      </c>
      <c r="AV239" s="57">
        <v>62.12</v>
      </c>
      <c r="AW239" s="57">
        <v>4.1849999990000004</v>
      </c>
      <c r="AX239" s="57">
        <v>0</v>
      </c>
      <c r="AY239" s="57">
        <v>10.443853573</v>
      </c>
      <c r="AZ239" s="57">
        <v>1.625447337</v>
      </c>
      <c r="BA239" s="57">
        <v>0</v>
      </c>
      <c r="BB239" s="57">
        <v>12.069300909000001</v>
      </c>
      <c r="BC239" s="57">
        <v>0</v>
      </c>
      <c r="BD239" s="57">
        <v>0</v>
      </c>
      <c r="BE239" s="57">
        <v>0</v>
      </c>
      <c r="BF239" s="57">
        <v>0.60395949699999996</v>
      </c>
      <c r="BG239" s="57">
        <v>0.30173252299999997</v>
      </c>
      <c r="BH239" s="57">
        <v>0.90569201899999996</v>
      </c>
      <c r="BI239" s="57">
        <v>0</v>
      </c>
      <c r="BJ239" s="57">
        <v>0</v>
      </c>
      <c r="BK239" s="57">
        <v>0</v>
      </c>
      <c r="BL239" s="57">
        <v>0</v>
      </c>
      <c r="BM239" s="57">
        <v>0</v>
      </c>
      <c r="BN239" s="57">
        <v>0</v>
      </c>
      <c r="BO239" s="57">
        <v>0</v>
      </c>
      <c r="BP239" s="57">
        <v>11.163608890000001</v>
      </c>
      <c r="BQ239" s="57">
        <v>1.6930784750000001</v>
      </c>
      <c r="BR239" s="57">
        <v>0.70249589599999995</v>
      </c>
      <c r="BS239" s="57">
        <v>11.163608890000001</v>
      </c>
      <c r="BT239" s="57">
        <v>1.6930784750000001</v>
      </c>
      <c r="BU239" s="57">
        <v>0.70249589599999995</v>
      </c>
    </row>
    <row r="240" spans="1:73" x14ac:dyDescent="0.25">
      <c r="A240" s="57">
        <v>6</v>
      </c>
      <c r="B240" s="57">
        <v>42285341770000</v>
      </c>
      <c r="C240" s="57" t="s">
        <v>147</v>
      </c>
      <c r="D240" s="57" t="s">
        <v>148</v>
      </c>
      <c r="E240" s="57" t="s">
        <v>149</v>
      </c>
      <c r="F240" s="57">
        <v>0</v>
      </c>
      <c r="G240" s="57" t="s">
        <v>67</v>
      </c>
      <c r="H240" s="57" t="s">
        <v>150</v>
      </c>
      <c r="I240" s="57" t="s">
        <v>151</v>
      </c>
      <c r="J240" s="57" t="s">
        <v>152</v>
      </c>
      <c r="K240" s="57" t="s">
        <v>51</v>
      </c>
      <c r="L240" s="57" t="s">
        <v>153</v>
      </c>
      <c r="M240" s="57" t="s">
        <v>154</v>
      </c>
      <c r="N240" s="57" t="s">
        <v>155</v>
      </c>
      <c r="P240" s="57" t="s">
        <v>156</v>
      </c>
      <c r="Q240" s="57" t="s">
        <v>157</v>
      </c>
      <c r="R240" s="57" t="s">
        <v>158</v>
      </c>
      <c r="S240" s="57" t="s">
        <v>159</v>
      </c>
      <c r="U240" s="57" t="s">
        <v>160</v>
      </c>
      <c r="V240" s="57" t="s">
        <v>160</v>
      </c>
      <c r="W240" s="57" t="s">
        <v>160</v>
      </c>
      <c r="X240" s="57" t="s">
        <v>160</v>
      </c>
      <c r="Y240" s="57" t="s">
        <v>160</v>
      </c>
      <c r="Z240" s="57" t="s">
        <v>160</v>
      </c>
      <c r="AA240" s="57" t="s">
        <v>160</v>
      </c>
      <c r="AB240" s="57" t="s">
        <v>160</v>
      </c>
      <c r="AC240" s="57" t="s">
        <v>160</v>
      </c>
      <c r="AD240" s="57" t="s">
        <v>160</v>
      </c>
      <c r="AE240" s="57" t="s">
        <v>160</v>
      </c>
      <c r="AF240" s="57" t="s">
        <v>160</v>
      </c>
      <c r="AG240" s="57" t="s">
        <v>160</v>
      </c>
      <c r="AH240" s="57" t="s">
        <v>160</v>
      </c>
      <c r="AI240" s="57" t="s">
        <v>179</v>
      </c>
      <c r="AL240" s="9">
        <v>52566</v>
      </c>
      <c r="AM240" s="57">
        <v>349.38451732999999</v>
      </c>
      <c r="AN240" s="57">
        <v>1076.1938505190001</v>
      </c>
      <c r="AO240" s="57">
        <v>7.9524780000000007E-3</v>
      </c>
      <c r="AP240" s="57">
        <v>349.38451732999999</v>
      </c>
      <c r="AQ240" s="57">
        <v>807.14538788899995</v>
      </c>
      <c r="AR240" s="57">
        <v>0</v>
      </c>
      <c r="AS240" s="57">
        <v>0.17252258100000001</v>
      </c>
      <c r="AT240" s="57">
        <v>0.398560321</v>
      </c>
      <c r="AU240" s="57">
        <v>0</v>
      </c>
      <c r="AV240" s="57">
        <v>62.120000001999998</v>
      </c>
      <c r="AW240" s="57">
        <v>4.1849999990000004</v>
      </c>
      <c r="AX240" s="57">
        <v>0</v>
      </c>
      <c r="AY240" s="57">
        <v>10.71710272</v>
      </c>
      <c r="AZ240" s="57">
        <v>1.667974944</v>
      </c>
      <c r="BA240" s="57">
        <v>0</v>
      </c>
      <c r="BB240" s="57">
        <v>12.385077664000001</v>
      </c>
      <c r="BC240" s="57">
        <v>0</v>
      </c>
      <c r="BD240" s="57">
        <v>0</v>
      </c>
      <c r="BE240" s="57">
        <v>0</v>
      </c>
      <c r="BF240" s="57">
        <v>0.619761271</v>
      </c>
      <c r="BG240" s="57">
        <v>0.30962694200000002</v>
      </c>
      <c r="BH240" s="57">
        <v>0.92938821299999996</v>
      </c>
      <c r="BI240" s="57">
        <v>0</v>
      </c>
      <c r="BJ240" s="57">
        <v>0</v>
      </c>
      <c r="BK240" s="57">
        <v>0</v>
      </c>
      <c r="BL240" s="57">
        <v>0</v>
      </c>
      <c r="BM240" s="57">
        <v>0</v>
      </c>
      <c r="BN240" s="57">
        <v>0</v>
      </c>
      <c r="BO240" s="57">
        <v>0</v>
      </c>
      <c r="BP240" s="57">
        <v>11.455689451</v>
      </c>
      <c r="BQ240" s="57">
        <v>1.7233781029999999</v>
      </c>
      <c r="BR240" s="57">
        <v>0.71237518</v>
      </c>
      <c r="BS240" s="57">
        <v>11.455689451</v>
      </c>
      <c r="BT240" s="57">
        <v>1.7233781029999999</v>
      </c>
      <c r="BU240" s="57">
        <v>0.71237518</v>
      </c>
    </row>
    <row r="241" spans="1:73" x14ac:dyDescent="0.25">
      <c r="A241" s="57">
        <v>6</v>
      </c>
      <c r="B241" s="57">
        <v>42285341770000</v>
      </c>
      <c r="C241" s="57" t="s">
        <v>147</v>
      </c>
      <c r="D241" s="57" t="s">
        <v>148</v>
      </c>
      <c r="E241" s="57" t="s">
        <v>149</v>
      </c>
      <c r="F241" s="57">
        <v>0</v>
      </c>
      <c r="G241" s="57" t="s">
        <v>67</v>
      </c>
      <c r="H241" s="57" t="s">
        <v>150</v>
      </c>
      <c r="I241" s="57" t="s">
        <v>151</v>
      </c>
      <c r="J241" s="57" t="s">
        <v>152</v>
      </c>
      <c r="K241" s="57" t="s">
        <v>51</v>
      </c>
      <c r="L241" s="57" t="s">
        <v>153</v>
      </c>
      <c r="M241" s="57" t="s">
        <v>154</v>
      </c>
      <c r="N241" s="57" t="s">
        <v>155</v>
      </c>
      <c r="P241" s="57" t="s">
        <v>156</v>
      </c>
      <c r="Q241" s="57" t="s">
        <v>157</v>
      </c>
      <c r="R241" s="57" t="s">
        <v>158</v>
      </c>
      <c r="S241" s="57" t="s">
        <v>159</v>
      </c>
      <c r="U241" s="57" t="s">
        <v>160</v>
      </c>
      <c r="V241" s="57" t="s">
        <v>160</v>
      </c>
      <c r="W241" s="57" t="s">
        <v>160</v>
      </c>
      <c r="X241" s="57" t="s">
        <v>160</v>
      </c>
      <c r="Y241" s="57" t="s">
        <v>160</v>
      </c>
      <c r="Z241" s="57" t="s">
        <v>160</v>
      </c>
      <c r="AA241" s="57" t="s">
        <v>160</v>
      </c>
      <c r="AB241" s="57" t="s">
        <v>160</v>
      </c>
      <c r="AC241" s="57" t="s">
        <v>160</v>
      </c>
      <c r="AD241" s="57" t="s">
        <v>160</v>
      </c>
      <c r="AE241" s="57" t="s">
        <v>160</v>
      </c>
      <c r="AF241" s="57" t="s">
        <v>160</v>
      </c>
      <c r="AG241" s="57" t="s">
        <v>160</v>
      </c>
      <c r="AH241" s="57" t="s">
        <v>160</v>
      </c>
      <c r="AI241" s="57" t="s">
        <v>179</v>
      </c>
      <c r="AL241" s="9">
        <v>52597</v>
      </c>
      <c r="AM241" s="57">
        <v>346.92069391899997</v>
      </c>
      <c r="AN241" s="57">
        <v>1068.6046430060001</v>
      </c>
      <c r="AO241" s="57">
        <v>7.8963980000000007E-3</v>
      </c>
      <c r="AP241" s="57">
        <v>346.92069391899997</v>
      </c>
      <c r="AQ241" s="57">
        <v>801.45348225400005</v>
      </c>
      <c r="AR241" s="57">
        <v>0</v>
      </c>
      <c r="AS241" s="57">
        <v>0.171305969</v>
      </c>
      <c r="AT241" s="57">
        <v>0.395749715</v>
      </c>
      <c r="AU241" s="57">
        <v>0</v>
      </c>
      <c r="AV241" s="57">
        <v>62.119999997999997</v>
      </c>
      <c r="AW241" s="57">
        <v>4.1849999990000004</v>
      </c>
      <c r="AX241" s="57">
        <v>0</v>
      </c>
      <c r="AY241" s="57">
        <v>10.641526821999999</v>
      </c>
      <c r="AZ241" s="57">
        <v>1.6562125569999999</v>
      </c>
      <c r="BA241" s="57">
        <v>0</v>
      </c>
      <c r="BB241" s="57">
        <v>12.297739379999999</v>
      </c>
      <c r="BC241" s="57">
        <v>0</v>
      </c>
      <c r="BD241" s="57">
        <v>0</v>
      </c>
      <c r="BE241" s="57">
        <v>0</v>
      </c>
      <c r="BF241" s="57">
        <v>0.61539077900000005</v>
      </c>
      <c r="BG241" s="57">
        <v>0.30744348399999999</v>
      </c>
      <c r="BH241" s="57">
        <v>0.92283426300000004</v>
      </c>
      <c r="BI241" s="57">
        <v>0</v>
      </c>
      <c r="BJ241" s="57">
        <v>0</v>
      </c>
      <c r="BK241" s="57">
        <v>0</v>
      </c>
      <c r="BL241" s="57">
        <v>0</v>
      </c>
      <c r="BM241" s="57">
        <v>0</v>
      </c>
      <c r="BN241" s="57">
        <v>0</v>
      </c>
      <c r="BO241" s="57">
        <v>0</v>
      </c>
      <c r="BP241" s="57">
        <v>11.374905116000001</v>
      </c>
      <c r="BQ241" s="57">
        <v>1.69743825</v>
      </c>
      <c r="BR241" s="57">
        <v>0.69901050099999995</v>
      </c>
      <c r="BS241" s="57">
        <v>11.374905116000001</v>
      </c>
      <c r="BT241" s="57">
        <v>1.69743825</v>
      </c>
      <c r="BU241" s="57">
        <v>0.69901050099999995</v>
      </c>
    </row>
    <row r="242" spans="1:73" x14ac:dyDescent="0.25">
      <c r="A242" s="57">
        <v>6</v>
      </c>
      <c r="B242" s="57">
        <v>42285341770000</v>
      </c>
      <c r="C242" s="57" t="s">
        <v>147</v>
      </c>
      <c r="D242" s="57" t="s">
        <v>148</v>
      </c>
      <c r="E242" s="57" t="s">
        <v>149</v>
      </c>
      <c r="F242" s="57">
        <v>0</v>
      </c>
      <c r="G242" s="57" t="s">
        <v>67</v>
      </c>
      <c r="H242" s="57" t="s">
        <v>150</v>
      </c>
      <c r="I242" s="57" t="s">
        <v>151</v>
      </c>
      <c r="J242" s="57" t="s">
        <v>152</v>
      </c>
      <c r="K242" s="57" t="s">
        <v>51</v>
      </c>
      <c r="L242" s="57" t="s">
        <v>153</v>
      </c>
      <c r="M242" s="57" t="s">
        <v>154</v>
      </c>
      <c r="N242" s="57" t="s">
        <v>155</v>
      </c>
      <c r="P242" s="57" t="s">
        <v>156</v>
      </c>
      <c r="Q242" s="57" t="s">
        <v>157</v>
      </c>
      <c r="R242" s="57" t="s">
        <v>158</v>
      </c>
      <c r="S242" s="57" t="s">
        <v>159</v>
      </c>
      <c r="U242" s="57" t="s">
        <v>160</v>
      </c>
      <c r="V242" s="57" t="s">
        <v>160</v>
      </c>
      <c r="W242" s="57" t="s">
        <v>160</v>
      </c>
      <c r="X242" s="57" t="s">
        <v>160</v>
      </c>
      <c r="Y242" s="57" t="s">
        <v>160</v>
      </c>
      <c r="Z242" s="57" t="s">
        <v>160</v>
      </c>
      <c r="AA242" s="57" t="s">
        <v>160</v>
      </c>
      <c r="AB242" s="57" t="s">
        <v>160</v>
      </c>
      <c r="AC242" s="57" t="s">
        <v>160</v>
      </c>
      <c r="AD242" s="57" t="s">
        <v>160</v>
      </c>
      <c r="AE242" s="57" t="s">
        <v>160</v>
      </c>
      <c r="AF242" s="57" t="s">
        <v>160</v>
      </c>
      <c r="AG242" s="57" t="s">
        <v>160</v>
      </c>
      <c r="AH242" s="57" t="s">
        <v>160</v>
      </c>
      <c r="AI242" s="57" t="s">
        <v>179</v>
      </c>
      <c r="AL242" s="9">
        <v>52628</v>
      </c>
      <c r="AM242" s="57">
        <v>322.323590013</v>
      </c>
      <c r="AN242" s="57">
        <v>992.839259449</v>
      </c>
      <c r="AO242" s="57">
        <v>7.3365330000000001E-3</v>
      </c>
      <c r="AP242" s="57">
        <v>322.323590013</v>
      </c>
      <c r="AQ242" s="57">
        <v>744.62944458599998</v>
      </c>
      <c r="AR242" s="57">
        <v>0</v>
      </c>
      <c r="AS242" s="57">
        <v>0.15916016599999999</v>
      </c>
      <c r="AT242" s="57">
        <v>0.36769057300000002</v>
      </c>
      <c r="AU242" s="57">
        <v>0</v>
      </c>
      <c r="AV242" s="57">
        <v>62.120000001000001</v>
      </c>
      <c r="AW242" s="57">
        <v>4.1849999999999996</v>
      </c>
      <c r="AX242" s="57">
        <v>0</v>
      </c>
      <c r="AY242" s="57">
        <v>9.8870294820000009</v>
      </c>
      <c r="AZ242" s="57">
        <v>1.53878505</v>
      </c>
      <c r="BA242" s="57">
        <v>0</v>
      </c>
      <c r="BB242" s="57">
        <v>11.425814531</v>
      </c>
      <c r="BC242" s="57">
        <v>0</v>
      </c>
      <c r="BD242" s="57">
        <v>0</v>
      </c>
      <c r="BE242" s="57">
        <v>0</v>
      </c>
      <c r="BF242" s="57">
        <v>0.571758816</v>
      </c>
      <c r="BG242" s="57">
        <v>0.28564536299999999</v>
      </c>
      <c r="BH242" s="57">
        <v>0.85740417899999999</v>
      </c>
      <c r="BI242" s="57">
        <v>0</v>
      </c>
      <c r="BJ242" s="57">
        <v>0</v>
      </c>
      <c r="BK242" s="57">
        <v>0</v>
      </c>
      <c r="BL242" s="57">
        <v>0</v>
      </c>
      <c r="BM242" s="57">
        <v>0</v>
      </c>
      <c r="BN242" s="57">
        <v>0</v>
      </c>
      <c r="BO242" s="57">
        <v>0</v>
      </c>
      <c r="BP242" s="57">
        <v>10.568410353000001</v>
      </c>
      <c r="BQ242" s="57">
        <v>1.565198369</v>
      </c>
      <c r="BR242" s="57">
        <v>0.64228283799999997</v>
      </c>
      <c r="BS242" s="57">
        <v>10.568410353000001</v>
      </c>
      <c r="BT242" s="57">
        <v>1.565198369</v>
      </c>
      <c r="BU242" s="57">
        <v>0.64228283799999997</v>
      </c>
    </row>
    <row r="243" spans="1:73" x14ac:dyDescent="0.25">
      <c r="A243" s="57">
        <v>6</v>
      </c>
      <c r="B243" s="57">
        <v>42285341770000</v>
      </c>
      <c r="C243" s="57" t="s">
        <v>147</v>
      </c>
      <c r="D243" s="57" t="s">
        <v>148</v>
      </c>
      <c r="E243" s="57" t="s">
        <v>149</v>
      </c>
      <c r="F243" s="57">
        <v>0</v>
      </c>
      <c r="G243" s="57" t="s">
        <v>67</v>
      </c>
      <c r="H243" s="57" t="s">
        <v>150</v>
      </c>
      <c r="I243" s="57" t="s">
        <v>151</v>
      </c>
      <c r="J243" s="57" t="s">
        <v>152</v>
      </c>
      <c r="K243" s="57" t="s">
        <v>51</v>
      </c>
      <c r="L243" s="57" t="s">
        <v>153</v>
      </c>
      <c r="M243" s="57" t="s">
        <v>154</v>
      </c>
      <c r="N243" s="57" t="s">
        <v>155</v>
      </c>
      <c r="P243" s="57" t="s">
        <v>156</v>
      </c>
      <c r="Q243" s="57" t="s">
        <v>157</v>
      </c>
      <c r="R243" s="57" t="s">
        <v>158</v>
      </c>
      <c r="S243" s="57" t="s">
        <v>159</v>
      </c>
      <c r="U243" s="57" t="s">
        <v>160</v>
      </c>
      <c r="V243" s="57" t="s">
        <v>160</v>
      </c>
      <c r="W243" s="57" t="s">
        <v>160</v>
      </c>
      <c r="X243" s="57" t="s">
        <v>160</v>
      </c>
      <c r="Y243" s="57" t="s">
        <v>160</v>
      </c>
      <c r="Z243" s="57" t="s">
        <v>160</v>
      </c>
      <c r="AA243" s="57" t="s">
        <v>160</v>
      </c>
      <c r="AB243" s="57" t="s">
        <v>160</v>
      </c>
      <c r="AC243" s="57" t="s">
        <v>160</v>
      </c>
      <c r="AD243" s="57" t="s">
        <v>160</v>
      </c>
      <c r="AE243" s="57" t="s">
        <v>160</v>
      </c>
      <c r="AF243" s="57" t="s">
        <v>160</v>
      </c>
      <c r="AG243" s="57" t="s">
        <v>160</v>
      </c>
      <c r="AH243" s="57" t="s">
        <v>160</v>
      </c>
      <c r="AI243" s="57" t="s">
        <v>179</v>
      </c>
      <c r="AL243" s="9">
        <v>52657</v>
      </c>
      <c r="AM243" s="57">
        <v>342.20125257900003</v>
      </c>
      <c r="AN243" s="57">
        <v>1054.0675542209999</v>
      </c>
      <c r="AO243" s="57">
        <v>7.7889769999999999E-3</v>
      </c>
      <c r="AP243" s="57">
        <v>342.20125257900003</v>
      </c>
      <c r="AQ243" s="57">
        <v>790.55066566599999</v>
      </c>
      <c r="AR243" s="57">
        <v>0</v>
      </c>
      <c r="AS243" s="57">
        <v>0.168975557</v>
      </c>
      <c r="AT243" s="57">
        <v>0.39036601300000001</v>
      </c>
      <c r="AU243" s="57">
        <v>0</v>
      </c>
      <c r="AV243" s="57">
        <v>62.120000001000001</v>
      </c>
      <c r="AW243" s="57">
        <v>4.1849999990000004</v>
      </c>
      <c r="AX243" s="57">
        <v>0</v>
      </c>
      <c r="AY243" s="57">
        <v>10.49676157</v>
      </c>
      <c r="AZ243" s="57">
        <v>1.633681765</v>
      </c>
      <c r="BA243" s="57">
        <v>0</v>
      </c>
      <c r="BB243" s="57">
        <v>12.130443336000001</v>
      </c>
      <c r="BC243" s="57">
        <v>0</v>
      </c>
      <c r="BD243" s="57">
        <v>0</v>
      </c>
      <c r="BE243" s="57">
        <v>0</v>
      </c>
      <c r="BF243" s="57">
        <v>0.60701912300000005</v>
      </c>
      <c r="BG243" s="57">
        <v>0.30326108299999999</v>
      </c>
      <c r="BH243" s="57">
        <v>0.91028020600000004</v>
      </c>
      <c r="BI243" s="57">
        <v>0</v>
      </c>
      <c r="BJ243" s="57">
        <v>0</v>
      </c>
      <c r="BK243" s="57">
        <v>0</v>
      </c>
      <c r="BL243" s="57">
        <v>0</v>
      </c>
      <c r="BM243" s="57">
        <v>0</v>
      </c>
      <c r="BN243" s="57">
        <v>0</v>
      </c>
      <c r="BO243" s="57">
        <v>0</v>
      </c>
      <c r="BP243" s="57">
        <v>11.220163128999999</v>
      </c>
      <c r="BQ243" s="57">
        <v>1.6483360359999999</v>
      </c>
      <c r="BR243" s="57">
        <v>0.673851486</v>
      </c>
      <c r="BS243" s="57">
        <v>11.220163128999999</v>
      </c>
      <c r="BT243" s="57">
        <v>1.6483360359999999</v>
      </c>
      <c r="BU243" s="57">
        <v>0.673851486</v>
      </c>
    </row>
    <row r="244" spans="1:73" x14ac:dyDescent="0.25">
      <c r="A244" s="57">
        <v>6</v>
      </c>
      <c r="B244" s="57">
        <v>42285341770000</v>
      </c>
      <c r="C244" s="57" t="s">
        <v>147</v>
      </c>
      <c r="D244" s="57" t="s">
        <v>148</v>
      </c>
      <c r="E244" s="57" t="s">
        <v>149</v>
      </c>
      <c r="F244" s="57">
        <v>0</v>
      </c>
      <c r="G244" s="57" t="s">
        <v>67</v>
      </c>
      <c r="H244" s="57" t="s">
        <v>150</v>
      </c>
      <c r="I244" s="57" t="s">
        <v>151</v>
      </c>
      <c r="J244" s="57" t="s">
        <v>152</v>
      </c>
      <c r="K244" s="57" t="s">
        <v>51</v>
      </c>
      <c r="L244" s="57" t="s">
        <v>153</v>
      </c>
      <c r="M244" s="57" t="s">
        <v>154</v>
      </c>
      <c r="N244" s="57" t="s">
        <v>155</v>
      </c>
      <c r="P244" s="57" t="s">
        <v>156</v>
      </c>
      <c r="Q244" s="57" t="s">
        <v>157</v>
      </c>
      <c r="R244" s="57" t="s">
        <v>158</v>
      </c>
      <c r="S244" s="57" t="s">
        <v>159</v>
      </c>
      <c r="U244" s="57" t="s">
        <v>160</v>
      </c>
      <c r="V244" s="57" t="s">
        <v>160</v>
      </c>
      <c r="W244" s="57" t="s">
        <v>160</v>
      </c>
      <c r="X244" s="57" t="s">
        <v>160</v>
      </c>
      <c r="Y244" s="57" t="s">
        <v>160</v>
      </c>
      <c r="Z244" s="57" t="s">
        <v>160</v>
      </c>
      <c r="AA244" s="57" t="s">
        <v>160</v>
      </c>
      <c r="AB244" s="57" t="s">
        <v>160</v>
      </c>
      <c r="AC244" s="57" t="s">
        <v>160</v>
      </c>
      <c r="AD244" s="57" t="s">
        <v>160</v>
      </c>
      <c r="AE244" s="57" t="s">
        <v>160</v>
      </c>
      <c r="AF244" s="57" t="s">
        <v>160</v>
      </c>
      <c r="AG244" s="57" t="s">
        <v>160</v>
      </c>
      <c r="AH244" s="57" t="s">
        <v>160</v>
      </c>
      <c r="AI244" s="57" t="s">
        <v>179</v>
      </c>
      <c r="AL244" s="9">
        <v>52688</v>
      </c>
      <c r="AM244" s="57">
        <v>328.86467081299998</v>
      </c>
      <c r="AN244" s="57">
        <v>1012.987464603</v>
      </c>
      <c r="AO244" s="57">
        <v>7.4854170000000003E-3</v>
      </c>
      <c r="AP244" s="57">
        <v>328.86467081299998</v>
      </c>
      <c r="AQ244" s="57">
        <v>759.74059845199997</v>
      </c>
      <c r="AR244" s="57">
        <v>0</v>
      </c>
      <c r="AS244" s="57">
        <v>0.16239008599999999</v>
      </c>
      <c r="AT244" s="57">
        <v>0.37515230999999999</v>
      </c>
      <c r="AU244" s="57">
        <v>0</v>
      </c>
      <c r="AV244" s="57">
        <v>62.119999997999997</v>
      </c>
      <c r="AW244" s="57">
        <v>4.1849999990000004</v>
      </c>
      <c r="AX244" s="57">
        <v>0</v>
      </c>
      <c r="AY244" s="57">
        <v>10.08767213</v>
      </c>
      <c r="AZ244" s="57">
        <v>1.5700124179999999</v>
      </c>
      <c r="BA244" s="57">
        <v>0</v>
      </c>
      <c r="BB244" s="57">
        <v>11.657684548000001</v>
      </c>
      <c r="BC244" s="57">
        <v>0</v>
      </c>
      <c r="BD244" s="57">
        <v>0</v>
      </c>
      <c r="BE244" s="57">
        <v>0</v>
      </c>
      <c r="BF244" s="57">
        <v>0.58336181600000003</v>
      </c>
      <c r="BG244" s="57">
        <v>0.29144211399999997</v>
      </c>
      <c r="BH244" s="57">
        <v>0.87480392900000004</v>
      </c>
      <c r="BI244" s="57">
        <v>0</v>
      </c>
      <c r="BJ244" s="57">
        <v>0</v>
      </c>
      <c r="BK244" s="57">
        <v>0</v>
      </c>
      <c r="BL244" s="57">
        <v>0</v>
      </c>
      <c r="BM244" s="57">
        <v>0</v>
      </c>
      <c r="BN244" s="57">
        <v>0</v>
      </c>
      <c r="BO244" s="57">
        <v>0</v>
      </c>
      <c r="BP244" s="57">
        <v>10.782880618</v>
      </c>
      <c r="BQ244" s="57">
        <v>1.5717431239999999</v>
      </c>
      <c r="BR244" s="57">
        <v>0.64019808</v>
      </c>
      <c r="BS244" s="57">
        <v>10.782880618</v>
      </c>
      <c r="BT244" s="57">
        <v>1.5717431239999999</v>
      </c>
      <c r="BU244" s="57">
        <v>0.64019808</v>
      </c>
    </row>
    <row r="245" spans="1:73" x14ac:dyDescent="0.25">
      <c r="A245" s="57">
        <v>6</v>
      </c>
      <c r="B245" s="57">
        <v>42285341770000</v>
      </c>
      <c r="C245" s="57" t="s">
        <v>147</v>
      </c>
      <c r="D245" s="57" t="s">
        <v>148</v>
      </c>
      <c r="E245" s="57" t="s">
        <v>149</v>
      </c>
      <c r="F245" s="57">
        <v>0</v>
      </c>
      <c r="G245" s="57" t="s">
        <v>67</v>
      </c>
      <c r="H245" s="57" t="s">
        <v>150</v>
      </c>
      <c r="I245" s="57" t="s">
        <v>151</v>
      </c>
      <c r="J245" s="57" t="s">
        <v>152</v>
      </c>
      <c r="K245" s="57" t="s">
        <v>51</v>
      </c>
      <c r="L245" s="57" t="s">
        <v>153</v>
      </c>
      <c r="M245" s="57" t="s">
        <v>154</v>
      </c>
      <c r="N245" s="57" t="s">
        <v>155</v>
      </c>
      <c r="P245" s="57" t="s">
        <v>156</v>
      </c>
      <c r="Q245" s="57" t="s">
        <v>157</v>
      </c>
      <c r="R245" s="57" t="s">
        <v>158</v>
      </c>
      <c r="S245" s="57" t="s">
        <v>159</v>
      </c>
      <c r="U245" s="57" t="s">
        <v>160</v>
      </c>
      <c r="V245" s="57" t="s">
        <v>160</v>
      </c>
      <c r="W245" s="57" t="s">
        <v>160</v>
      </c>
      <c r="X245" s="57" t="s">
        <v>160</v>
      </c>
      <c r="Y245" s="57" t="s">
        <v>160</v>
      </c>
      <c r="Z245" s="57" t="s">
        <v>160</v>
      </c>
      <c r="AA245" s="57" t="s">
        <v>160</v>
      </c>
      <c r="AB245" s="57" t="s">
        <v>160</v>
      </c>
      <c r="AC245" s="57" t="s">
        <v>160</v>
      </c>
      <c r="AD245" s="57" t="s">
        <v>160</v>
      </c>
      <c r="AE245" s="57" t="s">
        <v>160</v>
      </c>
      <c r="AF245" s="57" t="s">
        <v>160</v>
      </c>
      <c r="AG245" s="57" t="s">
        <v>160</v>
      </c>
      <c r="AH245" s="57" t="s">
        <v>160</v>
      </c>
      <c r="AI245" s="57" t="s">
        <v>179</v>
      </c>
      <c r="AL245" s="9">
        <v>52718</v>
      </c>
      <c r="AM245" s="57">
        <v>337.46896522600002</v>
      </c>
      <c r="AN245" s="57">
        <v>1039.4908964260001</v>
      </c>
      <c r="AO245" s="57">
        <v>7.6812629999999998E-3</v>
      </c>
      <c r="AP245" s="57">
        <v>337.46896522600002</v>
      </c>
      <c r="AQ245" s="57">
        <v>779.61817231999999</v>
      </c>
      <c r="AR245" s="57">
        <v>0</v>
      </c>
      <c r="AS245" s="57">
        <v>0.1666388</v>
      </c>
      <c r="AT245" s="57">
        <v>0.38496765700000002</v>
      </c>
      <c r="AU245" s="57">
        <v>0</v>
      </c>
      <c r="AV245" s="57">
        <v>62.12</v>
      </c>
      <c r="AW245" s="57">
        <v>4.1850000009999997</v>
      </c>
      <c r="AX245" s="57">
        <v>0</v>
      </c>
      <c r="AY245" s="57">
        <v>10.351602277</v>
      </c>
      <c r="AZ245" s="57">
        <v>1.6110896459999999</v>
      </c>
      <c r="BA245" s="57">
        <v>0</v>
      </c>
      <c r="BB245" s="57">
        <v>11.962691923</v>
      </c>
      <c r="BC245" s="57">
        <v>0</v>
      </c>
      <c r="BD245" s="57">
        <v>0</v>
      </c>
      <c r="BE245" s="57">
        <v>0</v>
      </c>
      <c r="BF245" s="57">
        <v>0.59862468000000002</v>
      </c>
      <c r="BG245" s="57">
        <v>0.29906729799999998</v>
      </c>
      <c r="BH245" s="57">
        <v>0.897691978</v>
      </c>
      <c r="BI245" s="57">
        <v>0</v>
      </c>
      <c r="BJ245" s="57">
        <v>0</v>
      </c>
      <c r="BK245" s="57">
        <v>0</v>
      </c>
      <c r="BL245" s="57">
        <v>0</v>
      </c>
      <c r="BM245" s="57">
        <v>0</v>
      </c>
      <c r="BN245" s="57">
        <v>0</v>
      </c>
      <c r="BO245" s="57">
        <v>0</v>
      </c>
      <c r="BP245" s="57">
        <v>11.064999945</v>
      </c>
      <c r="BQ245" s="57">
        <v>1.599871314</v>
      </c>
      <c r="BR245" s="57">
        <v>0.64920126300000003</v>
      </c>
      <c r="BS245" s="57">
        <v>11.064999945</v>
      </c>
      <c r="BT245" s="57">
        <v>1.599871314</v>
      </c>
      <c r="BU245" s="57">
        <v>0.64920126300000003</v>
      </c>
    </row>
    <row r="246" spans="1:73" x14ac:dyDescent="0.25">
      <c r="A246" s="57">
        <v>6</v>
      </c>
      <c r="B246" s="57">
        <v>42285341770000</v>
      </c>
      <c r="C246" s="57" t="s">
        <v>147</v>
      </c>
      <c r="D246" s="57" t="s">
        <v>148</v>
      </c>
      <c r="E246" s="57" t="s">
        <v>149</v>
      </c>
      <c r="F246" s="57">
        <v>0</v>
      </c>
      <c r="G246" s="57" t="s">
        <v>67</v>
      </c>
      <c r="H246" s="57" t="s">
        <v>150</v>
      </c>
      <c r="I246" s="57" t="s">
        <v>151</v>
      </c>
      <c r="J246" s="57" t="s">
        <v>152</v>
      </c>
      <c r="K246" s="57" t="s">
        <v>51</v>
      </c>
      <c r="L246" s="57" t="s">
        <v>153</v>
      </c>
      <c r="M246" s="57" t="s">
        <v>154</v>
      </c>
      <c r="N246" s="57" t="s">
        <v>155</v>
      </c>
      <c r="P246" s="57" t="s">
        <v>156</v>
      </c>
      <c r="Q246" s="57" t="s">
        <v>157</v>
      </c>
      <c r="R246" s="57" t="s">
        <v>158</v>
      </c>
      <c r="S246" s="57" t="s">
        <v>159</v>
      </c>
      <c r="U246" s="57" t="s">
        <v>160</v>
      </c>
      <c r="V246" s="57" t="s">
        <v>160</v>
      </c>
      <c r="W246" s="57" t="s">
        <v>160</v>
      </c>
      <c r="X246" s="57" t="s">
        <v>160</v>
      </c>
      <c r="Y246" s="57" t="s">
        <v>160</v>
      </c>
      <c r="Z246" s="57" t="s">
        <v>160</v>
      </c>
      <c r="AA246" s="57" t="s">
        <v>160</v>
      </c>
      <c r="AB246" s="57" t="s">
        <v>160</v>
      </c>
      <c r="AC246" s="57" t="s">
        <v>160</v>
      </c>
      <c r="AD246" s="57" t="s">
        <v>160</v>
      </c>
      <c r="AE246" s="57" t="s">
        <v>160</v>
      </c>
      <c r="AF246" s="57" t="s">
        <v>160</v>
      </c>
      <c r="AG246" s="57" t="s">
        <v>160</v>
      </c>
      <c r="AH246" s="57" t="s">
        <v>160</v>
      </c>
      <c r="AI246" s="57" t="s">
        <v>179</v>
      </c>
      <c r="AL246" s="9">
        <v>52749</v>
      </c>
      <c r="AM246" s="57">
        <v>324.316814513</v>
      </c>
      <c r="AN246" s="57">
        <v>998.97890171400002</v>
      </c>
      <c r="AO246" s="57">
        <v>7.3819020000000001E-3</v>
      </c>
      <c r="AP246" s="57">
        <v>324.316814513</v>
      </c>
      <c r="AQ246" s="57">
        <v>749.23417628599998</v>
      </c>
      <c r="AR246" s="57">
        <v>0</v>
      </c>
      <c r="AS246" s="57">
        <v>0.16014439999999999</v>
      </c>
      <c r="AT246" s="57">
        <v>0.369964344</v>
      </c>
      <c r="AU246" s="57">
        <v>0</v>
      </c>
      <c r="AV246" s="57">
        <v>62.12</v>
      </c>
      <c r="AW246" s="57">
        <v>4.1850000009999997</v>
      </c>
      <c r="AX246" s="57">
        <v>0</v>
      </c>
      <c r="AY246" s="57">
        <v>9.9481701180000002</v>
      </c>
      <c r="AZ246" s="57">
        <v>1.5483007790000001</v>
      </c>
      <c r="BA246" s="57">
        <v>0</v>
      </c>
      <c r="BB246" s="57">
        <v>11.496470897</v>
      </c>
      <c r="BC246" s="57">
        <v>0</v>
      </c>
      <c r="BD246" s="57">
        <v>0</v>
      </c>
      <c r="BE246" s="57">
        <v>0</v>
      </c>
      <c r="BF246" s="57">
        <v>0.575294529</v>
      </c>
      <c r="BG246" s="57">
        <v>0.28741177200000001</v>
      </c>
      <c r="BH246" s="57">
        <v>0.86270630100000001</v>
      </c>
      <c r="BI246" s="57">
        <v>0</v>
      </c>
      <c r="BJ246" s="57">
        <v>0</v>
      </c>
      <c r="BK246" s="57">
        <v>0</v>
      </c>
      <c r="BL246" s="57">
        <v>0</v>
      </c>
      <c r="BM246" s="57">
        <v>0</v>
      </c>
      <c r="BN246" s="57">
        <v>0</v>
      </c>
      <c r="BO246" s="57">
        <v>0</v>
      </c>
      <c r="BP246" s="57">
        <v>10.633764596000001</v>
      </c>
      <c r="BQ246" s="57">
        <v>1.5255304030000001</v>
      </c>
      <c r="BR246" s="57">
        <v>0.616778936</v>
      </c>
      <c r="BS246" s="57">
        <v>10.633764596000001</v>
      </c>
      <c r="BT246" s="57">
        <v>1.5255304030000001</v>
      </c>
      <c r="BU246" s="57">
        <v>0.616778936</v>
      </c>
    </row>
    <row r="247" spans="1:73" x14ac:dyDescent="0.25">
      <c r="A247" s="57">
        <v>6</v>
      </c>
      <c r="B247" s="57">
        <v>42285341770000</v>
      </c>
      <c r="C247" s="57" t="s">
        <v>147</v>
      </c>
      <c r="D247" s="57" t="s">
        <v>148</v>
      </c>
      <c r="E247" s="57" t="s">
        <v>149</v>
      </c>
      <c r="F247" s="57">
        <v>0</v>
      </c>
      <c r="G247" s="57" t="s">
        <v>67</v>
      </c>
      <c r="H247" s="57" t="s">
        <v>150</v>
      </c>
      <c r="I247" s="57" t="s">
        <v>151</v>
      </c>
      <c r="J247" s="57" t="s">
        <v>152</v>
      </c>
      <c r="K247" s="57" t="s">
        <v>51</v>
      </c>
      <c r="L247" s="57" t="s">
        <v>153</v>
      </c>
      <c r="M247" s="57" t="s">
        <v>154</v>
      </c>
      <c r="N247" s="57" t="s">
        <v>155</v>
      </c>
      <c r="P247" s="57" t="s">
        <v>156</v>
      </c>
      <c r="Q247" s="57" t="s">
        <v>157</v>
      </c>
      <c r="R247" s="57" t="s">
        <v>158</v>
      </c>
      <c r="S247" s="57" t="s">
        <v>159</v>
      </c>
      <c r="U247" s="57" t="s">
        <v>160</v>
      </c>
      <c r="V247" s="57" t="s">
        <v>160</v>
      </c>
      <c r="W247" s="57" t="s">
        <v>160</v>
      </c>
      <c r="X247" s="57" t="s">
        <v>160</v>
      </c>
      <c r="Y247" s="57" t="s">
        <v>160</v>
      </c>
      <c r="Z247" s="57" t="s">
        <v>160</v>
      </c>
      <c r="AA247" s="57" t="s">
        <v>160</v>
      </c>
      <c r="AB247" s="57" t="s">
        <v>160</v>
      </c>
      <c r="AC247" s="57" t="s">
        <v>160</v>
      </c>
      <c r="AD247" s="57" t="s">
        <v>160</v>
      </c>
      <c r="AE247" s="57" t="s">
        <v>160</v>
      </c>
      <c r="AF247" s="57" t="s">
        <v>160</v>
      </c>
      <c r="AG247" s="57" t="s">
        <v>160</v>
      </c>
      <c r="AH247" s="57" t="s">
        <v>160</v>
      </c>
      <c r="AI247" s="57" t="s">
        <v>179</v>
      </c>
      <c r="AL247" s="9">
        <v>52779</v>
      </c>
      <c r="AM247" s="57">
        <v>332.802120484</v>
      </c>
      <c r="AN247" s="57">
        <v>1025.115818645</v>
      </c>
      <c r="AO247" s="57">
        <v>7.5750390000000004E-3</v>
      </c>
      <c r="AP247" s="57">
        <v>332.802120484</v>
      </c>
      <c r="AQ247" s="57">
        <v>768.83686398400005</v>
      </c>
      <c r="AR247" s="57">
        <v>0</v>
      </c>
      <c r="AS247" s="57">
        <v>0.16433435900000001</v>
      </c>
      <c r="AT247" s="57">
        <v>0.37964395499999998</v>
      </c>
      <c r="AU247" s="57">
        <v>0</v>
      </c>
      <c r="AV247" s="57">
        <v>62.12</v>
      </c>
      <c r="AW247" s="57">
        <v>4.1850000009999997</v>
      </c>
      <c r="AX247" s="57">
        <v>0</v>
      </c>
      <c r="AY247" s="57">
        <v>10.208450386000001</v>
      </c>
      <c r="AZ247" s="57">
        <v>1.5888099520000001</v>
      </c>
      <c r="BA247" s="57">
        <v>0</v>
      </c>
      <c r="BB247" s="57">
        <v>11.797260337999999</v>
      </c>
      <c r="BC247" s="57">
        <v>0</v>
      </c>
      <c r="BD247" s="57">
        <v>0</v>
      </c>
      <c r="BE247" s="57">
        <v>0</v>
      </c>
      <c r="BF247" s="57">
        <v>0.59034632300000001</v>
      </c>
      <c r="BG247" s="57">
        <v>0.29493150800000001</v>
      </c>
      <c r="BH247" s="57">
        <v>0.88527783199999999</v>
      </c>
      <c r="BI247" s="57">
        <v>0</v>
      </c>
      <c r="BJ247" s="57">
        <v>0</v>
      </c>
      <c r="BK247" s="57">
        <v>0</v>
      </c>
      <c r="BL247" s="57">
        <v>0</v>
      </c>
      <c r="BM247" s="57">
        <v>0</v>
      </c>
      <c r="BN247" s="57">
        <v>0</v>
      </c>
      <c r="BO247" s="57">
        <v>0</v>
      </c>
      <c r="BP247" s="57">
        <v>10.911982505999999</v>
      </c>
      <c r="BQ247" s="57">
        <v>1.5528315619999999</v>
      </c>
      <c r="BR247" s="57">
        <v>0.62545277200000005</v>
      </c>
      <c r="BS247" s="57">
        <v>10.911982505999999</v>
      </c>
      <c r="BT247" s="57">
        <v>1.5528315619999999</v>
      </c>
      <c r="BU247" s="57">
        <v>0.62545277200000005</v>
      </c>
    </row>
    <row r="248" spans="1:73" x14ac:dyDescent="0.25">
      <c r="A248" s="57">
        <v>6</v>
      </c>
      <c r="B248" s="57">
        <v>42285341770000</v>
      </c>
      <c r="C248" s="57" t="s">
        <v>147</v>
      </c>
      <c r="D248" s="57" t="s">
        <v>148</v>
      </c>
      <c r="E248" s="57" t="s">
        <v>149</v>
      </c>
      <c r="F248" s="57">
        <v>0</v>
      </c>
      <c r="G248" s="57" t="s">
        <v>67</v>
      </c>
      <c r="H248" s="57" t="s">
        <v>150</v>
      </c>
      <c r="I248" s="57" t="s">
        <v>151</v>
      </c>
      <c r="J248" s="57" t="s">
        <v>152</v>
      </c>
      <c r="K248" s="57" t="s">
        <v>51</v>
      </c>
      <c r="L248" s="57" t="s">
        <v>153</v>
      </c>
      <c r="M248" s="57" t="s">
        <v>154</v>
      </c>
      <c r="N248" s="57" t="s">
        <v>155</v>
      </c>
      <c r="P248" s="57" t="s">
        <v>156</v>
      </c>
      <c r="Q248" s="57" t="s">
        <v>157</v>
      </c>
      <c r="R248" s="57" t="s">
        <v>158</v>
      </c>
      <c r="S248" s="57" t="s">
        <v>159</v>
      </c>
      <c r="U248" s="57" t="s">
        <v>160</v>
      </c>
      <c r="V248" s="57" t="s">
        <v>160</v>
      </c>
      <c r="W248" s="57" t="s">
        <v>160</v>
      </c>
      <c r="X248" s="57" t="s">
        <v>160</v>
      </c>
      <c r="Y248" s="57" t="s">
        <v>160</v>
      </c>
      <c r="Z248" s="57" t="s">
        <v>160</v>
      </c>
      <c r="AA248" s="57" t="s">
        <v>160</v>
      </c>
      <c r="AB248" s="57" t="s">
        <v>160</v>
      </c>
      <c r="AC248" s="57" t="s">
        <v>160</v>
      </c>
      <c r="AD248" s="57" t="s">
        <v>160</v>
      </c>
      <c r="AE248" s="57" t="s">
        <v>160</v>
      </c>
      <c r="AF248" s="57" t="s">
        <v>160</v>
      </c>
      <c r="AG248" s="57" t="s">
        <v>160</v>
      </c>
      <c r="AH248" s="57" t="s">
        <v>160</v>
      </c>
      <c r="AI248" s="57" t="s">
        <v>179</v>
      </c>
      <c r="AL248" s="9">
        <v>52810</v>
      </c>
      <c r="AM248" s="57">
        <v>330.45523441699999</v>
      </c>
      <c r="AN248" s="57">
        <v>1017.88680812</v>
      </c>
      <c r="AO248" s="57">
        <v>7.521621E-3</v>
      </c>
      <c r="AP248" s="57">
        <v>330.45523441699999</v>
      </c>
      <c r="AQ248" s="57">
        <v>763.41510608999999</v>
      </c>
      <c r="AR248" s="57">
        <v>0</v>
      </c>
      <c r="AS248" s="57">
        <v>0.16317549000000001</v>
      </c>
      <c r="AT248" s="57">
        <v>0.37696674499999999</v>
      </c>
      <c r="AU248" s="57">
        <v>0</v>
      </c>
      <c r="AV248" s="57">
        <v>62.120000001000001</v>
      </c>
      <c r="AW248" s="57">
        <v>4.1849999999999996</v>
      </c>
      <c r="AX248" s="57">
        <v>0</v>
      </c>
      <c r="AY248" s="57">
        <v>10.136461451000001</v>
      </c>
      <c r="AZ248" s="57">
        <v>1.5776058289999999</v>
      </c>
      <c r="BA248" s="57">
        <v>0</v>
      </c>
      <c r="BB248" s="57">
        <v>11.71406728</v>
      </c>
      <c r="BC248" s="57">
        <v>0</v>
      </c>
      <c r="BD248" s="57">
        <v>0</v>
      </c>
      <c r="BE248" s="57">
        <v>0</v>
      </c>
      <c r="BF248" s="57">
        <v>0.58618326200000004</v>
      </c>
      <c r="BG248" s="57">
        <v>0.292851682</v>
      </c>
      <c r="BH248" s="57">
        <v>0.87903494400000004</v>
      </c>
      <c r="BI248" s="57">
        <v>0</v>
      </c>
      <c r="BJ248" s="57">
        <v>0</v>
      </c>
      <c r="BK248" s="57">
        <v>0</v>
      </c>
      <c r="BL248" s="57">
        <v>0</v>
      </c>
      <c r="BM248" s="57">
        <v>0</v>
      </c>
      <c r="BN248" s="57">
        <v>0</v>
      </c>
      <c r="BO248" s="57">
        <v>0</v>
      </c>
      <c r="BP248" s="57">
        <v>10.835032335999999</v>
      </c>
      <c r="BQ248" s="57">
        <v>1.529458733</v>
      </c>
      <c r="BR248" s="57">
        <v>0.61371882099999997</v>
      </c>
      <c r="BS248" s="57">
        <v>10.835032335999999</v>
      </c>
      <c r="BT248" s="57">
        <v>1.529458733</v>
      </c>
      <c r="BU248" s="57">
        <v>0.61371882099999997</v>
      </c>
    </row>
    <row r="249" spans="1:73" x14ac:dyDescent="0.25">
      <c r="A249" s="57">
        <v>6</v>
      </c>
      <c r="B249" s="57">
        <v>42285341770000</v>
      </c>
      <c r="C249" s="57" t="s">
        <v>147</v>
      </c>
      <c r="D249" s="57" t="s">
        <v>148</v>
      </c>
      <c r="E249" s="57" t="s">
        <v>149</v>
      </c>
      <c r="F249" s="57">
        <v>0</v>
      </c>
      <c r="G249" s="57" t="s">
        <v>67</v>
      </c>
      <c r="H249" s="57" t="s">
        <v>150</v>
      </c>
      <c r="I249" s="57" t="s">
        <v>151</v>
      </c>
      <c r="J249" s="57" t="s">
        <v>152</v>
      </c>
      <c r="K249" s="57" t="s">
        <v>51</v>
      </c>
      <c r="L249" s="57" t="s">
        <v>153</v>
      </c>
      <c r="M249" s="57" t="s">
        <v>154</v>
      </c>
      <c r="N249" s="57" t="s">
        <v>155</v>
      </c>
      <c r="P249" s="57" t="s">
        <v>156</v>
      </c>
      <c r="Q249" s="57" t="s">
        <v>157</v>
      </c>
      <c r="R249" s="57" t="s">
        <v>158</v>
      </c>
      <c r="S249" s="57" t="s">
        <v>159</v>
      </c>
      <c r="U249" s="57" t="s">
        <v>160</v>
      </c>
      <c r="V249" s="57" t="s">
        <v>160</v>
      </c>
      <c r="W249" s="57" t="s">
        <v>160</v>
      </c>
      <c r="X249" s="57" t="s">
        <v>160</v>
      </c>
      <c r="Y249" s="57" t="s">
        <v>160</v>
      </c>
      <c r="Z249" s="57" t="s">
        <v>160</v>
      </c>
      <c r="AA249" s="57" t="s">
        <v>160</v>
      </c>
      <c r="AB249" s="57" t="s">
        <v>160</v>
      </c>
      <c r="AC249" s="57" t="s">
        <v>160</v>
      </c>
      <c r="AD249" s="57" t="s">
        <v>160</v>
      </c>
      <c r="AE249" s="57" t="s">
        <v>160</v>
      </c>
      <c r="AF249" s="57" t="s">
        <v>160</v>
      </c>
      <c r="AG249" s="57" t="s">
        <v>160</v>
      </c>
      <c r="AH249" s="57" t="s">
        <v>160</v>
      </c>
      <c r="AI249" s="57" t="s">
        <v>179</v>
      </c>
      <c r="AL249" s="9">
        <v>52841</v>
      </c>
      <c r="AM249" s="57">
        <v>317.57642926800003</v>
      </c>
      <c r="AN249" s="57">
        <v>978.21678779499996</v>
      </c>
      <c r="AO249" s="57">
        <v>7.2284810000000001E-3</v>
      </c>
      <c r="AP249" s="57">
        <v>317.57642926800003</v>
      </c>
      <c r="AQ249" s="57">
        <v>733.66259084599994</v>
      </c>
      <c r="AR249" s="57">
        <v>0</v>
      </c>
      <c r="AS249" s="57">
        <v>0.156816065</v>
      </c>
      <c r="AT249" s="57">
        <v>0.36227525100000002</v>
      </c>
      <c r="AU249" s="57">
        <v>0</v>
      </c>
      <c r="AV249" s="57">
        <v>62.120000001000001</v>
      </c>
      <c r="AW249" s="57">
        <v>4.1849999990000004</v>
      </c>
      <c r="AX249" s="57">
        <v>0</v>
      </c>
      <c r="AY249" s="57">
        <v>9.7414139580000008</v>
      </c>
      <c r="AZ249" s="57">
        <v>1.5161219239999999</v>
      </c>
      <c r="BA249" s="57">
        <v>0</v>
      </c>
      <c r="BB249" s="57">
        <v>11.257535882999999</v>
      </c>
      <c r="BC249" s="57">
        <v>0</v>
      </c>
      <c r="BD249" s="57">
        <v>0</v>
      </c>
      <c r="BE249" s="57">
        <v>0</v>
      </c>
      <c r="BF249" s="57">
        <v>0.56333798899999998</v>
      </c>
      <c r="BG249" s="57">
        <v>0.28143839700000001</v>
      </c>
      <c r="BH249" s="57">
        <v>0.84477638600000005</v>
      </c>
      <c r="BI249" s="57">
        <v>0</v>
      </c>
      <c r="BJ249" s="57">
        <v>0</v>
      </c>
      <c r="BK249" s="57">
        <v>0</v>
      </c>
      <c r="BL249" s="57">
        <v>0</v>
      </c>
      <c r="BM249" s="57">
        <v>0</v>
      </c>
      <c r="BN249" s="57">
        <v>0</v>
      </c>
      <c r="BO249" s="57">
        <v>0</v>
      </c>
      <c r="BP249" s="57">
        <v>10.412759496</v>
      </c>
      <c r="BQ249" s="57">
        <v>1.4583896700000001</v>
      </c>
      <c r="BR249" s="57">
        <v>0.58306855300000004</v>
      </c>
      <c r="BS249" s="57">
        <v>10.412759496</v>
      </c>
      <c r="BT249" s="57">
        <v>1.4583896700000001</v>
      </c>
      <c r="BU249" s="57">
        <v>0.58306855300000004</v>
      </c>
    </row>
    <row r="250" spans="1:73" x14ac:dyDescent="0.25">
      <c r="A250" s="57">
        <v>6</v>
      </c>
      <c r="B250" s="57">
        <v>42285341770000</v>
      </c>
      <c r="C250" s="57" t="s">
        <v>147</v>
      </c>
      <c r="D250" s="57" t="s">
        <v>148</v>
      </c>
      <c r="E250" s="57" t="s">
        <v>149</v>
      </c>
      <c r="F250" s="57">
        <v>0</v>
      </c>
      <c r="G250" s="57" t="s">
        <v>67</v>
      </c>
      <c r="H250" s="57" t="s">
        <v>150</v>
      </c>
      <c r="I250" s="57" t="s">
        <v>151</v>
      </c>
      <c r="J250" s="57" t="s">
        <v>152</v>
      </c>
      <c r="K250" s="57" t="s">
        <v>51</v>
      </c>
      <c r="L250" s="57" t="s">
        <v>153</v>
      </c>
      <c r="M250" s="57" t="s">
        <v>154</v>
      </c>
      <c r="N250" s="57" t="s">
        <v>155</v>
      </c>
      <c r="P250" s="57" t="s">
        <v>156</v>
      </c>
      <c r="Q250" s="57" t="s">
        <v>157</v>
      </c>
      <c r="R250" s="57" t="s">
        <v>158</v>
      </c>
      <c r="S250" s="57" t="s">
        <v>159</v>
      </c>
      <c r="U250" s="57" t="s">
        <v>160</v>
      </c>
      <c r="V250" s="57" t="s">
        <v>160</v>
      </c>
      <c r="W250" s="57" t="s">
        <v>160</v>
      </c>
      <c r="X250" s="57" t="s">
        <v>160</v>
      </c>
      <c r="Y250" s="57" t="s">
        <v>160</v>
      </c>
      <c r="Z250" s="57" t="s">
        <v>160</v>
      </c>
      <c r="AA250" s="57" t="s">
        <v>160</v>
      </c>
      <c r="AB250" s="57" t="s">
        <v>160</v>
      </c>
      <c r="AC250" s="57" t="s">
        <v>160</v>
      </c>
      <c r="AD250" s="57" t="s">
        <v>160</v>
      </c>
      <c r="AE250" s="57" t="s">
        <v>160</v>
      </c>
      <c r="AF250" s="57" t="s">
        <v>160</v>
      </c>
      <c r="AG250" s="57" t="s">
        <v>160</v>
      </c>
      <c r="AH250" s="57" t="s">
        <v>160</v>
      </c>
      <c r="AI250" s="57" t="s">
        <v>179</v>
      </c>
      <c r="AL250" s="9">
        <v>52871</v>
      </c>
      <c r="AM250" s="57">
        <v>325.88538227700002</v>
      </c>
      <c r="AN250" s="57">
        <v>1003.810492406</v>
      </c>
      <c r="AO250" s="57">
        <v>7.4176049999999999E-3</v>
      </c>
      <c r="AP250" s="57">
        <v>325.88538227700002</v>
      </c>
      <c r="AQ250" s="57">
        <v>752.85786930500001</v>
      </c>
      <c r="AR250" s="57">
        <v>0</v>
      </c>
      <c r="AS250" s="57">
        <v>0.16091894300000001</v>
      </c>
      <c r="AT250" s="57">
        <v>0.371753687</v>
      </c>
      <c r="AU250" s="57">
        <v>0</v>
      </c>
      <c r="AV250" s="57">
        <v>62.119999999000001</v>
      </c>
      <c r="AW250" s="57">
        <v>4.1849999999999996</v>
      </c>
      <c r="AX250" s="57">
        <v>0</v>
      </c>
      <c r="AY250" s="57">
        <v>9.9962847339999996</v>
      </c>
      <c r="AZ250" s="57">
        <v>1.555789181</v>
      </c>
      <c r="BA250" s="57">
        <v>0</v>
      </c>
      <c r="BB250" s="57">
        <v>11.552073914999999</v>
      </c>
      <c r="BC250" s="57">
        <v>0</v>
      </c>
      <c r="BD250" s="57">
        <v>0</v>
      </c>
      <c r="BE250" s="57">
        <v>0</v>
      </c>
      <c r="BF250" s="57">
        <v>0.57807695699999995</v>
      </c>
      <c r="BG250" s="57">
        <v>0.28880184800000003</v>
      </c>
      <c r="BH250" s="57">
        <v>0.86687880500000003</v>
      </c>
      <c r="BI250" s="57">
        <v>0</v>
      </c>
      <c r="BJ250" s="57">
        <v>0</v>
      </c>
      <c r="BK250" s="57">
        <v>0</v>
      </c>
      <c r="BL250" s="57">
        <v>0</v>
      </c>
      <c r="BM250" s="57">
        <v>0</v>
      </c>
      <c r="BN250" s="57">
        <v>0</v>
      </c>
      <c r="BO250" s="57">
        <v>0</v>
      </c>
      <c r="BP250" s="57">
        <v>10.68519511</v>
      </c>
      <c r="BQ250" s="57">
        <v>1.484489266</v>
      </c>
      <c r="BR250" s="57">
        <v>0.59126831599999996</v>
      </c>
      <c r="BS250" s="57">
        <v>10.68519511</v>
      </c>
      <c r="BT250" s="57">
        <v>1.484489266</v>
      </c>
      <c r="BU250" s="57">
        <v>0.59126831599999996</v>
      </c>
    </row>
    <row r="251" spans="1:73" x14ac:dyDescent="0.25">
      <c r="A251" s="57">
        <v>6</v>
      </c>
      <c r="B251" s="57">
        <v>42285341770000</v>
      </c>
      <c r="C251" s="57" t="s">
        <v>147</v>
      </c>
      <c r="D251" s="57" t="s">
        <v>148</v>
      </c>
      <c r="E251" s="57" t="s">
        <v>149</v>
      </c>
      <c r="F251" s="57">
        <v>0</v>
      </c>
      <c r="G251" s="57" t="s">
        <v>67</v>
      </c>
      <c r="H251" s="57" t="s">
        <v>150</v>
      </c>
      <c r="I251" s="57" t="s">
        <v>151</v>
      </c>
      <c r="J251" s="57" t="s">
        <v>152</v>
      </c>
      <c r="K251" s="57" t="s">
        <v>51</v>
      </c>
      <c r="L251" s="57" t="s">
        <v>153</v>
      </c>
      <c r="M251" s="57" t="s">
        <v>154</v>
      </c>
      <c r="N251" s="57" t="s">
        <v>155</v>
      </c>
      <c r="P251" s="57" t="s">
        <v>156</v>
      </c>
      <c r="Q251" s="57" t="s">
        <v>157</v>
      </c>
      <c r="R251" s="57" t="s">
        <v>158</v>
      </c>
      <c r="S251" s="57" t="s">
        <v>159</v>
      </c>
      <c r="U251" s="57" t="s">
        <v>160</v>
      </c>
      <c r="V251" s="57" t="s">
        <v>160</v>
      </c>
      <c r="W251" s="57" t="s">
        <v>160</v>
      </c>
      <c r="X251" s="57" t="s">
        <v>160</v>
      </c>
      <c r="Y251" s="57" t="s">
        <v>160</v>
      </c>
      <c r="Z251" s="57" t="s">
        <v>160</v>
      </c>
      <c r="AA251" s="57" t="s">
        <v>160</v>
      </c>
      <c r="AB251" s="57" t="s">
        <v>160</v>
      </c>
      <c r="AC251" s="57" t="s">
        <v>160</v>
      </c>
      <c r="AD251" s="57" t="s">
        <v>160</v>
      </c>
      <c r="AE251" s="57" t="s">
        <v>160</v>
      </c>
      <c r="AF251" s="57" t="s">
        <v>160</v>
      </c>
      <c r="AG251" s="57" t="s">
        <v>160</v>
      </c>
      <c r="AH251" s="57" t="s">
        <v>160</v>
      </c>
      <c r="AI251" s="57" t="s">
        <v>179</v>
      </c>
      <c r="AL251" s="9">
        <v>52902</v>
      </c>
      <c r="AM251" s="57">
        <v>313.18467760599998</v>
      </c>
      <c r="AN251" s="57">
        <v>964.68906719699999</v>
      </c>
      <c r="AO251" s="57">
        <v>7.1285189999999998E-3</v>
      </c>
      <c r="AP251" s="57">
        <v>313.18467760599998</v>
      </c>
      <c r="AQ251" s="57">
        <v>723.51680039799999</v>
      </c>
      <c r="AR251" s="57">
        <v>0</v>
      </c>
      <c r="AS251" s="57">
        <v>0.15464746200000001</v>
      </c>
      <c r="AT251" s="57">
        <v>0.357265361</v>
      </c>
      <c r="AU251" s="57">
        <v>0</v>
      </c>
      <c r="AV251" s="57">
        <v>62.119999997000001</v>
      </c>
      <c r="AW251" s="57">
        <v>4.1850000009999997</v>
      </c>
      <c r="AX251" s="57">
        <v>0</v>
      </c>
      <c r="AY251" s="57">
        <v>9.6067003369999995</v>
      </c>
      <c r="AZ251" s="57">
        <v>1.4951555350000001</v>
      </c>
      <c r="BA251" s="57">
        <v>0</v>
      </c>
      <c r="BB251" s="57">
        <v>11.101855872</v>
      </c>
      <c r="BC251" s="57">
        <v>0</v>
      </c>
      <c r="BD251" s="57">
        <v>0</v>
      </c>
      <c r="BE251" s="57">
        <v>0</v>
      </c>
      <c r="BF251" s="57">
        <v>0.55554761100000005</v>
      </c>
      <c r="BG251" s="57">
        <v>0.277546397</v>
      </c>
      <c r="BH251" s="57">
        <v>0.833094008</v>
      </c>
      <c r="BI251" s="57">
        <v>0</v>
      </c>
      <c r="BJ251" s="57">
        <v>0</v>
      </c>
      <c r="BK251" s="57">
        <v>0</v>
      </c>
      <c r="BL251" s="57">
        <v>0</v>
      </c>
      <c r="BM251" s="57">
        <v>0</v>
      </c>
      <c r="BN251" s="57">
        <v>0</v>
      </c>
      <c r="BO251" s="57">
        <v>0</v>
      </c>
      <c r="BP251" s="57">
        <v>10.268761864</v>
      </c>
      <c r="BQ251" s="57">
        <v>1.4155097910000001</v>
      </c>
      <c r="BR251" s="57">
        <v>0.56173926900000004</v>
      </c>
      <c r="BS251" s="57">
        <v>10.268761864</v>
      </c>
      <c r="BT251" s="57">
        <v>1.4155097910000001</v>
      </c>
      <c r="BU251" s="57">
        <v>0.56173926900000004</v>
      </c>
    </row>
    <row r="252" spans="1:73" x14ac:dyDescent="0.25">
      <c r="A252" s="57">
        <v>6</v>
      </c>
      <c r="B252" s="57">
        <v>42285341770000</v>
      </c>
      <c r="C252" s="57" t="s">
        <v>147</v>
      </c>
      <c r="D252" s="57" t="s">
        <v>148</v>
      </c>
      <c r="E252" s="57" t="s">
        <v>149</v>
      </c>
      <c r="F252" s="57">
        <v>0</v>
      </c>
      <c r="G252" s="57" t="s">
        <v>67</v>
      </c>
      <c r="H252" s="57" t="s">
        <v>150</v>
      </c>
      <c r="I252" s="57" t="s">
        <v>151</v>
      </c>
      <c r="J252" s="57" t="s">
        <v>152</v>
      </c>
      <c r="K252" s="57" t="s">
        <v>51</v>
      </c>
      <c r="L252" s="57" t="s">
        <v>153</v>
      </c>
      <c r="M252" s="57" t="s">
        <v>154</v>
      </c>
      <c r="N252" s="57" t="s">
        <v>155</v>
      </c>
      <c r="P252" s="57" t="s">
        <v>156</v>
      </c>
      <c r="Q252" s="57" t="s">
        <v>157</v>
      </c>
      <c r="R252" s="57" t="s">
        <v>158</v>
      </c>
      <c r="S252" s="57" t="s">
        <v>159</v>
      </c>
      <c r="U252" s="57" t="s">
        <v>160</v>
      </c>
      <c r="V252" s="57" t="s">
        <v>160</v>
      </c>
      <c r="W252" s="57" t="s">
        <v>160</v>
      </c>
      <c r="X252" s="57" t="s">
        <v>160</v>
      </c>
      <c r="Y252" s="57" t="s">
        <v>160</v>
      </c>
      <c r="Z252" s="57" t="s">
        <v>160</v>
      </c>
      <c r="AA252" s="57" t="s">
        <v>160</v>
      </c>
      <c r="AB252" s="57" t="s">
        <v>160</v>
      </c>
      <c r="AC252" s="57" t="s">
        <v>160</v>
      </c>
      <c r="AD252" s="57" t="s">
        <v>160</v>
      </c>
      <c r="AE252" s="57" t="s">
        <v>160</v>
      </c>
      <c r="AF252" s="57" t="s">
        <v>160</v>
      </c>
      <c r="AG252" s="57" t="s">
        <v>160</v>
      </c>
      <c r="AH252" s="57" t="s">
        <v>160</v>
      </c>
      <c r="AI252" s="57" t="s">
        <v>179</v>
      </c>
      <c r="AL252" s="9">
        <v>52932</v>
      </c>
      <c r="AM252" s="57">
        <v>321.378726438</v>
      </c>
      <c r="AN252" s="57">
        <v>989.92883749700002</v>
      </c>
      <c r="AO252" s="57">
        <v>7.315027E-3</v>
      </c>
      <c r="AP252" s="57">
        <v>321.378726438</v>
      </c>
      <c r="AQ252" s="57">
        <v>742.44662812299998</v>
      </c>
      <c r="AR252" s="57">
        <v>0</v>
      </c>
      <c r="AS252" s="57">
        <v>0.15869360099999999</v>
      </c>
      <c r="AT252" s="57">
        <v>0.36661272099999997</v>
      </c>
      <c r="AU252" s="57">
        <v>0</v>
      </c>
      <c r="AV252" s="57">
        <v>62.119999999000001</v>
      </c>
      <c r="AW252" s="57">
        <v>4.1849999990000004</v>
      </c>
      <c r="AX252" s="57">
        <v>0</v>
      </c>
      <c r="AY252" s="57">
        <v>9.8580465139999998</v>
      </c>
      <c r="AZ252" s="57">
        <v>1.534274235</v>
      </c>
      <c r="BA252" s="57">
        <v>0</v>
      </c>
      <c r="BB252" s="57">
        <v>11.39232075</v>
      </c>
      <c r="BC252" s="57">
        <v>0</v>
      </c>
      <c r="BD252" s="57">
        <v>0</v>
      </c>
      <c r="BE252" s="57">
        <v>0</v>
      </c>
      <c r="BF252" s="57">
        <v>0.57008275399999997</v>
      </c>
      <c r="BG252" s="57">
        <v>0.28480801900000002</v>
      </c>
      <c r="BH252" s="57">
        <v>0.85489077300000005</v>
      </c>
      <c r="BI252" s="57">
        <v>0</v>
      </c>
      <c r="BJ252" s="57">
        <v>0</v>
      </c>
      <c r="BK252" s="57">
        <v>0</v>
      </c>
      <c r="BL252" s="57">
        <v>0</v>
      </c>
      <c r="BM252" s="57">
        <v>0</v>
      </c>
      <c r="BN252" s="57">
        <v>0</v>
      </c>
      <c r="BO252" s="57">
        <v>0</v>
      </c>
      <c r="BP252" s="57">
        <v>10.537429977</v>
      </c>
      <c r="BQ252" s="57">
        <v>1.440842001</v>
      </c>
      <c r="BR252" s="57">
        <v>0.56963907599999997</v>
      </c>
      <c r="BS252" s="57">
        <v>10.537429977</v>
      </c>
      <c r="BT252" s="57">
        <v>1.440842001</v>
      </c>
      <c r="BU252" s="57">
        <v>0.56963907599999997</v>
      </c>
    </row>
    <row r="253" spans="1:73" x14ac:dyDescent="0.25">
      <c r="A253" s="57">
        <v>6</v>
      </c>
      <c r="B253" s="57">
        <v>42285341770000</v>
      </c>
      <c r="C253" s="57" t="s">
        <v>147</v>
      </c>
      <c r="D253" s="57" t="s">
        <v>148</v>
      </c>
      <c r="E253" s="57" t="s">
        <v>149</v>
      </c>
      <c r="F253" s="57">
        <v>0</v>
      </c>
      <c r="G253" s="57" t="s">
        <v>67</v>
      </c>
      <c r="H253" s="57" t="s">
        <v>150</v>
      </c>
      <c r="I253" s="57" t="s">
        <v>151</v>
      </c>
      <c r="J253" s="57" t="s">
        <v>152</v>
      </c>
      <c r="K253" s="57" t="s">
        <v>51</v>
      </c>
      <c r="L253" s="57" t="s">
        <v>153</v>
      </c>
      <c r="M253" s="57" t="s">
        <v>154</v>
      </c>
      <c r="N253" s="57" t="s">
        <v>155</v>
      </c>
      <c r="P253" s="57" t="s">
        <v>156</v>
      </c>
      <c r="Q253" s="57" t="s">
        <v>157</v>
      </c>
      <c r="R253" s="57" t="s">
        <v>158</v>
      </c>
      <c r="S253" s="57" t="s">
        <v>159</v>
      </c>
      <c r="U253" s="57" t="s">
        <v>160</v>
      </c>
      <c r="V253" s="57" t="s">
        <v>160</v>
      </c>
      <c r="W253" s="57" t="s">
        <v>160</v>
      </c>
      <c r="X253" s="57" t="s">
        <v>160</v>
      </c>
      <c r="Y253" s="57" t="s">
        <v>160</v>
      </c>
      <c r="Z253" s="57" t="s">
        <v>160</v>
      </c>
      <c r="AA253" s="57" t="s">
        <v>160</v>
      </c>
      <c r="AB253" s="57" t="s">
        <v>160</v>
      </c>
      <c r="AC253" s="57" t="s">
        <v>160</v>
      </c>
      <c r="AD253" s="57" t="s">
        <v>160</v>
      </c>
      <c r="AE253" s="57" t="s">
        <v>160</v>
      </c>
      <c r="AF253" s="57" t="s">
        <v>160</v>
      </c>
      <c r="AG253" s="57" t="s">
        <v>160</v>
      </c>
      <c r="AH253" s="57" t="s">
        <v>160</v>
      </c>
      <c r="AI253" s="57" t="s">
        <v>179</v>
      </c>
      <c r="AL253" s="9">
        <v>52963</v>
      </c>
      <c r="AM253" s="57">
        <v>319.11239696199999</v>
      </c>
      <c r="AN253" s="57">
        <v>982.94796191600005</v>
      </c>
      <c r="AO253" s="57">
        <v>7.2634420000000002E-3</v>
      </c>
      <c r="AP253" s="57">
        <v>319.11239696199999</v>
      </c>
      <c r="AQ253" s="57">
        <v>737.21097143700001</v>
      </c>
      <c r="AR253" s="57">
        <v>0</v>
      </c>
      <c r="AS253" s="57">
        <v>0.15757451</v>
      </c>
      <c r="AT253" s="57">
        <v>0.364027406</v>
      </c>
      <c r="AU253" s="57">
        <v>0</v>
      </c>
      <c r="AV253" s="57">
        <v>62.119999999000001</v>
      </c>
      <c r="AW253" s="57">
        <v>4.1849999999999996</v>
      </c>
      <c r="AX253" s="57">
        <v>0</v>
      </c>
      <c r="AY253" s="57">
        <v>9.7885285920000005</v>
      </c>
      <c r="AZ253" s="57">
        <v>1.5234546920000001</v>
      </c>
      <c r="BA253" s="57">
        <v>0</v>
      </c>
      <c r="BB253" s="57">
        <v>11.311983284</v>
      </c>
      <c r="BC253" s="57">
        <v>0</v>
      </c>
      <c r="BD253" s="57">
        <v>0</v>
      </c>
      <c r="BE253" s="57">
        <v>0</v>
      </c>
      <c r="BF253" s="57">
        <v>0.56606259000000003</v>
      </c>
      <c r="BG253" s="57">
        <v>0.28279958199999999</v>
      </c>
      <c r="BH253" s="57">
        <v>0.84886217200000003</v>
      </c>
      <c r="BI253" s="57">
        <v>0</v>
      </c>
      <c r="BJ253" s="57">
        <v>0</v>
      </c>
      <c r="BK253" s="57">
        <v>0</v>
      </c>
      <c r="BL253" s="57">
        <v>0</v>
      </c>
      <c r="BM253" s="57">
        <v>0</v>
      </c>
      <c r="BN253" s="57">
        <v>0</v>
      </c>
      <c r="BO253" s="57">
        <v>0</v>
      </c>
      <c r="BP253" s="57">
        <v>10.463121112</v>
      </c>
      <c r="BQ253" s="57">
        <v>1.4191548110000001</v>
      </c>
      <c r="BR253" s="57">
        <v>0.55895223000000005</v>
      </c>
      <c r="BS253" s="57">
        <v>10.463121112</v>
      </c>
      <c r="BT253" s="57">
        <v>1.4191548110000001</v>
      </c>
      <c r="BU253" s="57">
        <v>0.55895223000000005</v>
      </c>
    </row>
    <row r="254" spans="1:73" x14ac:dyDescent="0.25">
      <c r="A254" s="57">
        <v>6</v>
      </c>
      <c r="B254" s="57">
        <v>42285341770000</v>
      </c>
      <c r="C254" s="57" t="s">
        <v>147</v>
      </c>
      <c r="D254" s="57" t="s">
        <v>148</v>
      </c>
      <c r="E254" s="57" t="s">
        <v>149</v>
      </c>
      <c r="F254" s="57">
        <v>0</v>
      </c>
      <c r="G254" s="57" t="s">
        <v>67</v>
      </c>
      <c r="H254" s="57" t="s">
        <v>150</v>
      </c>
      <c r="I254" s="57" t="s">
        <v>151</v>
      </c>
      <c r="J254" s="57" t="s">
        <v>152</v>
      </c>
      <c r="K254" s="57" t="s">
        <v>51</v>
      </c>
      <c r="L254" s="57" t="s">
        <v>153</v>
      </c>
      <c r="M254" s="57" t="s">
        <v>154</v>
      </c>
      <c r="N254" s="57" t="s">
        <v>155</v>
      </c>
      <c r="P254" s="57" t="s">
        <v>156</v>
      </c>
      <c r="Q254" s="57" t="s">
        <v>157</v>
      </c>
      <c r="R254" s="57" t="s">
        <v>158</v>
      </c>
      <c r="S254" s="57" t="s">
        <v>159</v>
      </c>
      <c r="U254" s="57" t="s">
        <v>160</v>
      </c>
      <c r="V254" s="57" t="s">
        <v>160</v>
      </c>
      <c r="W254" s="57" t="s">
        <v>160</v>
      </c>
      <c r="X254" s="57" t="s">
        <v>160</v>
      </c>
      <c r="Y254" s="57" t="s">
        <v>160</v>
      </c>
      <c r="Z254" s="57" t="s">
        <v>160</v>
      </c>
      <c r="AA254" s="57" t="s">
        <v>160</v>
      </c>
      <c r="AB254" s="57" t="s">
        <v>160</v>
      </c>
      <c r="AC254" s="57" t="s">
        <v>160</v>
      </c>
      <c r="AD254" s="57" t="s">
        <v>160</v>
      </c>
      <c r="AE254" s="57" t="s">
        <v>160</v>
      </c>
      <c r="AF254" s="57" t="s">
        <v>160</v>
      </c>
      <c r="AG254" s="57" t="s">
        <v>160</v>
      </c>
      <c r="AH254" s="57" t="s">
        <v>160</v>
      </c>
      <c r="AI254" s="57" t="s">
        <v>179</v>
      </c>
      <c r="AL254" s="9">
        <v>52994</v>
      </c>
      <c r="AM254" s="57">
        <v>286.295889515</v>
      </c>
      <c r="AN254" s="57">
        <v>881.86470905900001</v>
      </c>
      <c r="AO254" s="57">
        <v>6.5164929999999999E-3</v>
      </c>
      <c r="AP254" s="57">
        <v>286.295889515</v>
      </c>
      <c r="AQ254" s="57">
        <v>661.39853179399995</v>
      </c>
      <c r="AR254" s="57">
        <v>0</v>
      </c>
      <c r="AS254" s="57">
        <v>0.141370047</v>
      </c>
      <c r="AT254" s="57">
        <v>0.32659198099999998</v>
      </c>
      <c r="AU254" s="57">
        <v>0</v>
      </c>
      <c r="AV254" s="57">
        <v>62.120000003000001</v>
      </c>
      <c r="AW254" s="57">
        <v>4.1849999990000004</v>
      </c>
      <c r="AX254" s="57">
        <v>0</v>
      </c>
      <c r="AY254" s="57">
        <v>8.7819073369999998</v>
      </c>
      <c r="AZ254" s="57">
        <v>1.366787441</v>
      </c>
      <c r="BA254" s="57">
        <v>0</v>
      </c>
      <c r="BB254" s="57">
        <v>10.148694777999999</v>
      </c>
      <c r="BC254" s="57">
        <v>0</v>
      </c>
      <c r="BD254" s="57">
        <v>0</v>
      </c>
      <c r="BE254" s="57">
        <v>0</v>
      </c>
      <c r="BF254" s="57">
        <v>0.50785050700000001</v>
      </c>
      <c r="BG254" s="57">
        <v>0.25371736900000003</v>
      </c>
      <c r="BH254" s="57">
        <v>0.76156787699999995</v>
      </c>
      <c r="BI254" s="57">
        <v>0</v>
      </c>
      <c r="BJ254" s="57">
        <v>0</v>
      </c>
      <c r="BK254" s="57">
        <v>0</v>
      </c>
      <c r="BL254" s="57">
        <v>0</v>
      </c>
      <c r="BM254" s="57">
        <v>0</v>
      </c>
      <c r="BN254" s="57">
        <v>0</v>
      </c>
      <c r="BO254" s="57">
        <v>0</v>
      </c>
      <c r="BP254" s="57">
        <v>9.3871269010000002</v>
      </c>
      <c r="BQ254" s="57">
        <v>1.2639446459999999</v>
      </c>
      <c r="BR254" s="57">
        <v>0.49612720700000001</v>
      </c>
      <c r="BS254" s="57">
        <v>9.3871269010000002</v>
      </c>
      <c r="BT254" s="57">
        <v>1.2639446459999999</v>
      </c>
      <c r="BU254" s="57">
        <v>0.49612720700000001</v>
      </c>
    </row>
    <row r="255" spans="1:73" x14ac:dyDescent="0.25">
      <c r="A255" s="57">
        <v>6</v>
      </c>
      <c r="B255" s="57">
        <v>42285341770000</v>
      </c>
      <c r="C255" s="57" t="s">
        <v>147</v>
      </c>
      <c r="D255" s="57" t="s">
        <v>148</v>
      </c>
      <c r="E255" s="57" t="s">
        <v>149</v>
      </c>
      <c r="F255" s="57">
        <v>0</v>
      </c>
      <c r="G255" s="57" t="s">
        <v>67</v>
      </c>
      <c r="H255" s="57" t="s">
        <v>150</v>
      </c>
      <c r="I255" s="57" t="s">
        <v>151</v>
      </c>
      <c r="J255" s="57" t="s">
        <v>152</v>
      </c>
      <c r="K255" s="57" t="s">
        <v>51</v>
      </c>
      <c r="L255" s="57" t="s">
        <v>153</v>
      </c>
      <c r="M255" s="57" t="s">
        <v>154</v>
      </c>
      <c r="N255" s="57" t="s">
        <v>155</v>
      </c>
      <c r="P255" s="57" t="s">
        <v>156</v>
      </c>
      <c r="Q255" s="57" t="s">
        <v>157</v>
      </c>
      <c r="R255" s="57" t="s">
        <v>158</v>
      </c>
      <c r="S255" s="57" t="s">
        <v>159</v>
      </c>
      <c r="U255" s="57" t="s">
        <v>160</v>
      </c>
      <c r="V255" s="57" t="s">
        <v>160</v>
      </c>
      <c r="W255" s="57" t="s">
        <v>160</v>
      </c>
      <c r="X255" s="57" t="s">
        <v>160</v>
      </c>
      <c r="Y255" s="57" t="s">
        <v>160</v>
      </c>
      <c r="Z255" s="57" t="s">
        <v>160</v>
      </c>
      <c r="AA255" s="57" t="s">
        <v>160</v>
      </c>
      <c r="AB255" s="57" t="s">
        <v>160</v>
      </c>
      <c r="AC255" s="57" t="s">
        <v>160</v>
      </c>
      <c r="AD255" s="57" t="s">
        <v>160</v>
      </c>
      <c r="AE255" s="57" t="s">
        <v>160</v>
      </c>
      <c r="AF255" s="57" t="s">
        <v>160</v>
      </c>
      <c r="AG255" s="57" t="s">
        <v>160</v>
      </c>
      <c r="AH255" s="57" t="s">
        <v>160</v>
      </c>
      <c r="AI255" s="57" t="s">
        <v>179</v>
      </c>
      <c r="AL255" s="9">
        <v>53022</v>
      </c>
      <c r="AM255" s="57">
        <v>314.84312046100001</v>
      </c>
      <c r="AN255" s="57">
        <v>969.79749620099994</v>
      </c>
      <c r="AO255" s="57">
        <v>7.1662669999999996E-3</v>
      </c>
      <c r="AP255" s="57">
        <v>314.84312046100001</v>
      </c>
      <c r="AQ255" s="57">
        <v>727.34812214999999</v>
      </c>
      <c r="AR255" s="57">
        <v>0</v>
      </c>
      <c r="AS255" s="57">
        <v>0.15546638400000001</v>
      </c>
      <c r="AT255" s="57">
        <v>0.35915722900000002</v>
      </c>
      <c r="AU255" s="57">
        <v>0</v>
      </c>
      <c r="AV255" s="57">
        <v>62.119999999000001</v>
      </c>
      <c r="AW255" s="57">
        <v>4.1849999990000004</v>
      </c>
      <c r="AX255" s="57">
        <v>0</v>
      </c>
      <c r="AY255" s="57">
        <v>9.6575718019999996</v>
      </c>
      <c r="AZ255" s="57">
        <v>1.503073004</v>
      </c>
      <c r="BA255" s="57">
        <v>0</v>
      </c>
      <c r="BB255" s="57">
        <v>11.160644807000001</v>
      </c>
      <c r="BC255" s="57">
        <v>0</v>
      </c>
      <c r="BD255" s="57">
        <v>0</v>
      </c>
      <c r="BE255" s="57">
        <v>0</v>
      </c>
      <c r="BF255" s="57">
        <v>0.55848946600000005</v>
      </c>
      <c r="BG255" s="57">
        <v>0.27901611999999998</v>
      </c>
      <c r="BH255" s="57">
        <v>0.83750558600000002</v>
      </c>
      <c r="BI255" s="57">
        <v>0</v>
      </c>
      <c r="BJ255" s="57">
        <v>0</v>
      </c>
      <c r="BK255" s="57">
        <v>0</v>
      </c>
      <c r="BL255" s="57">
        <v>0</v>
      </c>
      <c r="BM255" s="57">
        <v>0</v>
      </c>
      <c r="BN255" s="57">
        <v>0</v>
      </c>
      <c r="BO255" s="57">
        <v>0</v>
      </c>
      <c r="BP255" s="57">
        <v>10.32313922</v>
      </c>
      <c r="BQ255" s="57">
        <v>1.3787769459999999</v>
      </c>
      <c r="BR255" s="57">
        <v>0.53916353100000003</v>
      </c>
      <c r="BS255" s="57">
        <v>10.32313922</v>
      </c>
      <c r="BT255" s="57">
        <v>1.3787769459999999</v>
      </c>
      <c r="BU255" s="57">
        <v>0.53916353100000003</v>
      </c>
    </row>
    <row r="256" spans="1:73" x14ac:dyDescent="0.25">
      <c r="A256" s="57">
        <v>6</v>
      </c>
      <c r="B256" s="57">
        <v>42285341770000</v>
      </c>
      <c r="C256" s="57" t="s">
        <v>147</v>
      </c>
      <c r="D256" s="57" t="s">
        <v>148</v>
      </c>
      <c r="E256" s="57" t="s">
        <v>149</v>
      </c>
      <c r="F256" s="57">
        <v>0</v>
      </c>
      <c r="G256" s="57" t="s">
        <v>67</v>
      </c>
      <c r="H256" s="57" t="s">
        <v>150</v>
      </c>
      <c r="I256" s="57" t="s">
        <v>151</v>
      </c>
      <c r="J256" s="57" t="s">
        <v>152</v>
      </c>
      <c r="K256" s="57" t="s">
        <v>51</v>
      </c>
      <c r="L256" s="57" t="s">
        <v>153</v>
      </c>
      <c r="M256" s="57" t="s">
        <v>154</v>
      </c>
      <c r="N256" s="57" t="s">
        <v>155</v>
      </c>
      <c r="P256" s="57" t="s">
        <v>156</v>
      </c>
      <c r="Q256" s="57" t="s">
        <v>157</v>
      </c>
      <c r="R256" s="57" t="s">
        <v>158</v>
      </c>
      <c r="S256" s="57" t="s">
        <v>159</v>
      </c>
      <c r="U256" s="57" t="s">
        <v>160</v>
      </c>
      <c r="V256" s="57" t="s">
        <v>160</v>
      </c>
      <c r="W256" s="57" t="s">
        <v>160</v>
      </c>
      <c r="X256" s="57" t="s">
        <v>160</v>
      </c>
      <c r="Y256" s="57" t="s">
        <v>160</v>
      </c>
      <c r="Z256" s="57" t="s">
        <v>160</v>
      </c>
      <c r="AA256" s="57" t="s">
        <v>160</v>
      </c>
      <c r="AB256" s="57" t="s">
        <v>160</v>
      </c>
      <c r="AC256" s="57" t="s">
        <v>160</v>
      </c>
      <c r="AD256" s="57" t="s">
        <v>160</v>
      </c>
      <c r="AE256" s="57" t="s">
        <v>160</v>
      </c>
      <c r="AF256" s="57" t="s">
        <v>160</v>
      </c>
      <c r="AG256" s="57" t="s">
        <v>160</v>
      </c>
      <c r="AH256" s="57" t="s">
        <v>160</v>
      </c>
      <c r="AI256" s="57" t="s">
        <v>179</v>
      </c>
      <c r="AL256" s="9">
        <v>53053</v>
      </c>
      <c r="AM256" s="57">
        <v>302.57276496700001</v>
      </c>
      <c r="AN256" s="57">
        <v>932.001656744</v>
      </c>
      <c r="AO256" s="57">
        <v>6.8869769999999999E-3</v>
      </c>
      <c r="AP256" s="57">
        <v>302.57276496700001</v>
      </c>
      <c r="AQ256" s="57">
        <v>699.00124255799994</v>
      </c>
      <c r="AR256" s="57">
        <v>0</v>
      </c>
      <c r="AS256" s="57">
        <v>0.14940740599999999</v>
      </c>
      <c r="AT256" s="57">
        <v>0.345159824</v>
      </c>
      <c r="AU256" s="57">
        <v>0</v>
      </c>
      <c r="AV256" s="57">
        <v>62.120000001999998</v>
      </c>
      <c r="AW256" s="57">
        <v>4.1849999990000004</v>
      </c>
      <c r="AX256" s="57">
        <v>0</v>
      </c>
      <c r="AY256" s="57">
        <v>9.2811880369999997</v>
      </c>
      <c r="AZ256" s="57">
        <v>1.4444938620000001</v>
      </c>
      <c r="BA256" s="57">
        <v>0</v>
      </c>
      <c r="BB256" s="57">
        <v>10.725681897999999</v>
      </c>
      <c r="BC256" s="57">
        <v>0</v>
      </c>
      <c r="BD256" s="57">
        <v>0</v>
      </c>
      <c r="BE256" s="57">
        <v>0</v>
      </c>
      <c r="BF256" s="57">
        <v>0.53672350099999999</v>
      </c>
      <c r="BG256" s="57">
        <v>0.26814204699999999</v>
      </c>
      <c r="BH256" s="57">
        <v>0.80486554899999996</v>
      </c>
      <c r="BI256" s="57">
        <v>0</v>
      </c>
      <c r="BJ256" s="57">
        <v>0</v>
      </c>
      <c r="BK256" s="57">
        <v>0</v>
      </c>
      <c r="BL256" s="57">
        <v>0</v>
      </c>
      <c r="BM256" s="57">
        <v>0</v>
      </c>
      <c r="BN256" s="57">
        <v>0</v>
      </c>
      <c r="BO256" s="57">
        <v>0</v>
      </c>
      <c r="BP256" s="57">
        <v>9.9208163500000008</v>
      </c>
      <c r="BQ256" s="57">
        <v>1.314709584</v>
      </c>
      <c r="BR256" s="57">
        <v>0.51223669400000005</v>
      </c>
      <c r="BS256" s="57">
        <v>9.9208163500000008</v>
      </c>
      <c r="BT256" s="57">
        <v>1.314709584</v>
      </c>
      <c r="BU256" s="57">
        <v>0.51223669400000005</v>
      </c>
    </row>
    <row r="257" spans="1:73" x14ac:dyDescent="0.25">
      <c r="A257" s="57">
        <v>6</v>
      </c>
      <c r="B257" s="57">
        <v>42285341770000</v>
      </c>
      <c r="C257" s="57" t="s">
        <v>147</v>
      </c>
      <c r="D257" s="57" t="s">
        <v>148</v>
      </c>
      <c r="E257" s="57" t="s">
        <v>149</v>
      </c>
      <c r="F257" s="57">
        <v>0</v>
      </c>
      <c r="G257" s="57" t="s">
        <v>67</v>
      </c>
      <c r="H257" s="57" t="s">
        <v>150</v>
      </c>
      <c r="I257" s="57" t="s">
        <v>151</v>
      </c>
      <c r="J257" s="57" t="s">
        <v>152</v>
      </c>
      <c r="K257" s="57" t="s">
        <v>51</v>
      </c>
      <c r="L257" s="57" t="s">
        <v>153</v>
      </c>
      <c r="M257" s="57" t="s">
        <v>154</v>
      </c>
      <c r="N257" s="57" t="s">
        <v>155</v>
      </c>
      <c r="P257" s="57" t="s">
        <v>156</v>
      </c>
      <c r="Q257" s="57" t="s">
        <v>157</v>
      </c>
      <c r="R257" s="57" t="s">
        <v>158</v>
      </c>
      <c r="S257" s="57" t="s">
        <v>159</v>
      </c>
      <c r="U257" s="57" t="s">
        <v>160</v>
      </c>
      <c r="V257" s="57" t="s">
        <v>160</v>
      </c>
      <c r="W257" s="57" t="s">
        <v>160</v>
      </c>
      <c r="X257" s="57" t="s">
        <v>160</v>
      </c>
      <c r="Y257" s="57" t="s">
        <v>160</v>
      </c>
      <c r="Z257" s="57" t="s">
        <v>160</v>
      </c>
      <c r="AA257" s="57" t="s">
        <v>160</v>
      </c>
      <c r="AB257" s="57" t="s">
        <v>160</v>
      </c>
      <c r="AC257" s="57" t="s">
        <v>160</v>
      </c>
      <c r="AD257" s="57" t="s">
        <v>160</v>
      </c>
      <c r="AE257" s="57" t="s">
        <v>160</v>
      </c>
      <c r="AF257" s="57" t="s">
        <v>160</v>
      </c>
      <c r="AG257" s="57" t="s">
        <v>160</v>
      </c>
      <c r="AH257" s="57" t="s">
        <v>160</v>
      </c>
      <c r="AI257" s="57" t="s">
        <v>179</v>
      </c>
      <c r="AL257" s="9">
        <v>53083</v>
      </c>
      <c r="AM257" s="57">
        <v>310.48916761599997</v>
      </c>
      <c r="AN257" s="57">
        <v>956.386205647</v>
      </c>
      <c r="AO257" s="57">
        <v>7.0671650000000003E-3</v>
      </c>
      <c r="AP257" s="57">
        <v>310.48916761599997</v>
      </c>
      <c r="AQ257" s="57">
        <v>717.28965423499994</v>
      </c>
      <c r="AR257" s="57">
        <v>0</v>
      </c>
      <c r="AS257" s="57">
        <v>0.153316446</v>
      </c>
      <c r="AT257" s="57">
        <v>0.35419045799999999</v>
      </c>
      <c r="AU257" s="57">
        <v>0</v>
      </c>
      <c r="AV257" s="57">
        <v>62.120000003000001</v>
      </c>
      <c r="AW257" s="57">
        <v>4.1850000009999997</v>
      </c>
      <c r="AX257" s="57">
        <v>0</v>
      </c>
      <c r="AY257" s="57">
        <v>9.5240176299999995</v>
      </c>
      <c r="AZ257" s="57">
        <v>1.482287068</v>
      </c>
      <c r="BA257" s="57">
        <v>0</v>
      </c>
      <c r="BB257" s="57">
        <v>11.006304698999999</v>
      </c>
      <c r="BC257" s="57">
        <v>0</v>
      </c>
      <c r="BD257" s="57">
        <v>0</v>
      </c>
      <c r="BE257" s="57">
        <v>0</v>
      </c>
      <c r="BF257" s="57">
        <v>0.55076613799999996</v>
      </c>
      <c r="BG257" s="57">
        <v>0.27515761700000002</v>
      </c>
      <c r="BH257" s="57">
        <v>0.82592375500000004</v>
      </c>
      <c r="BI257" s="57">
        <v>0</v>
      </c>
      <c r="BJ257" s="57">
        <v>0</v>
      </c>
      <c r="BK257" s="57">
        <v>0</v>
      </c>
      <c r="BL257" s="57">
        <v>0</v>
      </c>
      <c r="BM257" s="57">
        <v>0</v>
      </c>
      <c r="BN257" s="57">
        <v>0</v>
      </c>
      <c r="BO257" s="57">
        <v>0</v>
      </c>
      <c r="BP257" s="57">
        <v>10.180380942999999</v>
      </c>
      <c r="BQ257" s="57">
        <v>1.338237857</v>
      </c>
      <c r="BR257" s="57">
        <v>0.51944033999999994</v>
      </c>
      <c r="BS257" s="57">
        <v>10.180380942999999</v>
      </c>
      <c r="BT257" s="57">
        <v>1.338237857</v>
      </c>
      <c r="BU257" s="57">
        <v>0.51944033999999994</v>
      </c>
    </row>
    <row r="258" spans="1:73" x14ac:dyDescent="0.25">
      <c r="A258" s="57">
        <v>6</v>
      </c>
      <c r="B258" s="57">
        <v>42285341770000</v>
      </c>
      <c r="C258" s="57" t="s">
        <v>147</v>
      </c>
      <c r="D258" s="57" t="s">
        <v>148</v>
      </c>
      <c r="E258" s="57" t="s">
        <v>149</v>
      </c>
      <c r="F258" s="57">
        <v>0</v>
      </c>
      <c r="G258" s="57" t="s">
        <v>67</v>
      </c>
      <c r="H258" s="57" t="s">
        <v>150</v>
      </c>
      <c r="I258" s="57" t="s">
        <v>151</v>
      </c>
      <c r="J258" s="57" t="s">
        <v>152</v>
      </c>
      <c r="K258" s="57" t="s">
        <v>51</v>
      </c>
      <c r="L258" s="57" t="s">
        <v>153</v>
      </c>
      <c r="M258" s="57" t="s">
        <v>154</v>
      </c>
      <c r="N258" s="57" t="s">
        <v>155</v>
      </c>
      <c r="P258" s="57" t="s">
        <v>156</v>
      </c>
      <c r="Q258" s="57" t="s">
        <v>157</v>
      </c>
      <c r="R258" s="57" t="s">
        <v>158</v>
      </c>
      <c r="S258" s="57" t="s">
        <v>159</v>
      </c>
      <c r="U258" s="57" t="s">
        <v>160</v>
      </c>
      <c r="V258" s="57" t="s">
        <v>160</v>
      </c>
      <c r="W258" s="57" t="s">
        <v>160</v>
      </c>
      <c r="X258" s="57" t="s">
        <v>160</v>
      </c>
      <c r="Y258" s="57" t="s">
        <v>160</v>
      </c>
      <c r="Z258" s="57" t="s">
        <v>160</v>
      </c>
      <c r="AA258" s="57" t="s">
        <v>160</v>
      </c>
      <c r="AB258" s="57" t="s">
        <v>160</v>
      </c>
      <c r="AC258" s="57" t="s">
        <v>160</v>
      </c>
      <c r="AD258" s="57" t="s">
        <v>160</v>
      </c>
      <c r="AE258" s="57" t="s">
        <v>160</v>
      </c>
      <c r="AF258" s="57" t="s">
        <v>160</v>
      </c>
      <c r="AG258" s="57" t="s">
        <v>160</v>
      </c>
      <c r="AH258" s="57" t="s">
        <v>160</v>
      </c>
      <c r="AI258" s="57" t="s">
        <v>179</v>
      </c>
      <c r="AL258" s="9">
        <v>53114</v>
      </c>
      <c r="AM258" s="57">
        <v>298.38849837499998</v>
      </c>
      <c r="AN258" s="57">
        <v>919.11304333299995</v>
      </c>
      <c r="AO258" s="57">
        <v>6.7917369999999999E-3</v>
      </c>
      <c r="AP258" s="57">
        <v>298.38849837499998</v>
      </c>
      <c r="AQ258" s="57">
        <v>689.33478249999996</v>
      </c>
      <c r="AR258" s="57">
        <v>0</v>
      </c>
      <c r="AS258" s="57">
        <v>0.147341257</v>
      </c>
      <c r="AT258" s="57">
        <v>0.34038662200000003</v>
      </c>
      <c r="AU258" s="57">
        <v>0</v>
      </c>
      <c r="AV258" s="57">
        <v>62.120000001000001</v>
      </c>
      <c r="AW258" s="57">
        <v>4.1849999999999996</v>
      </c>
      <c r="AX258" s="57">
        <v>0</v>
      </c>
      <c r="AY258" s="57">
        <v>9.1528388609999993</v>
      </c>
      <c r="AZ258" s="57">
        <v>1.424518014</v>
      </c>
      <c r="BA258" s="57">
        <v>0</v>
      </c>
      <c r="BB258" s="57">
        <v>10.577356875</v>
      </c>
      <c r="BC258" s="57">
        <v>0</v>
      </c>
      <c r="BD258" s="57">
        <v>0</v>
      </c>
      <c r="BE258" s="57">
        <v>0</v>
      </c>
      <c r="BF258" s="57">
        <v>0.52930117300000001</v>
      </c>
      <c r="BG258" s="57">
        <v>0.26443392199999999</v>
      </c>
      <c r="BH258" s="57">
        <v>0.79373509499999995</v>
      </c>
      <c r="BI258" s="57">
        <v>0</v>
      </c>
      <c r="BJ258" s="57">
        <v>0</v>
      </c>
      <c r="BK258" s="57">
        <v>0</v>
      </c>
      <c r="BL258" s="57">
        <v>0</v>
      </c>
      <c r="BM258" s="57">
        <v>0</v>
      </c>
      <c r="BN258" s="57">
        <v>0</v>
      </c>
      <c r="BO258" s="57">
        <v>0</v>
      </c>
      <c r="BP258" s="57">
        <v>9.7836217800000007</v>
      </c>
      <c r="BQ258" s="57">
        <v>1.276054217</v>
      </c>
      <c r="BR258" s="57">
        <v>0.493498516</v>
      </c>
      <c r="BS258" s="57">
        <v>9.7836217800000007</v>
      </c>
      <c r="BT258" s="57">
        <v>1.276054217</v>
      </c>
      <c r="BU258" s="57">
        <v>0.493498516</v>
      </c>
    </row>
    <row r="259" spans="1:73" x14ac:dyDescent="0.25">
      <c r="A259" s="57">
        <v>6</v>
      </c>
      <c r="B259" s="57">
        <v>42285341770000</v>
      </c>
      <c r="C259" s="57" t="s">
        <v>147</v>
      </c>
      <c r="D259" s="57" t="s">
        <v>148</v>
      </c>
      <c r="E259" s="57" t="s">
        <v>149</v>
      </c>
      <c r="F259" s="57">
        <v>0</v>
      </c>
      <c r="G259" s="57" t="s">
        <v>67</v>
      </c>
      <c r="H259" s="57" t="s">
        <v>150</v>
      </c>
      <c r="I259" s="57" t="s">
        <v>151</v>
      </c>
      <c r="J259" s="57" t="s">
        <v>152</v>
      </c>
      <c r="K259" s="57" t="s">
        <v>51</v>
      </c>
      <c r="L259" s="57" t="s">
        <v>153</v>
      </c>
      <c r="M259" s="57" t="s">
        <v>154</v>
      </c>
      <c r="N259" s="57" t="s">
        <v>155</v>
      </c>
      <c r="P259" s="57" t="s">
        <v>156</v>
      </c>
      <c r="Q259" s="57" t="s">
        <v>157</v>
      </c>
      <c r="R259" s="57" t="s">
        <v>158</v>
      </c>
      <c r="S259" s="57" t="s">
        <v>159</v>
      </c>
      <c r="U259" s="57" t="s">
        <v>160</v>
      </c>
      <c r="V259" s="57" t="s">
        <v>160</v>
      </c>
      <c r="W259" s="57" t="s">
        <v>160</v>
      </c>
      <c r="X259" s="57" t="s">
        <v>160</v>
      </c>
      <c r="Y259" s="57" t="s">
        <v>160</v>
      </c>
      <c r="Z259" s="57" t="s">
        <v>160</v>
      </c>
      <c r="AA259" s="57" t="s">
        <v>160</v>
      </c>
      <c r="AB259" s="57" t="s">
        <v>160</v>
      </c>
      <c r="AC259" s="57" t="s">
        <v>160</v>
      </c>
      <c r="AD259" s="57" t="s">
        <v>160</v>
      </c>
      <c r="AE259" s="57" t="s">
        <v>160</v>
      </c>
      <c r="AF259" s="57" t="s">
        <v>160</v>
      </c>
      <c r="AG259" s="57" t="s">
        <v>160</v>
      </c>
      <c r="AH259" s="57" t="s">
        <v>160</v>
      </c>
      <c r="AI259" s="57" t="s">
        <v>179</v>
      </c>
      <c r="AL259" s="9">
        <v>53144</v>
      </c>
      <c r="AM259" s="57">
        <v>306.19542540999998</v>
      </c>
      <c r="AN259" s="57">
        <v>943.16037929100003</v>
      </c>
      <c r="AO259" s="57">
        <v>6.969434E-3</v>
      </c>
      <c r="AP259" s="57">
        <v>306.19542540999998</v>
      </c>
      <c r="AQ259" s="57">
        <v>707.37028446800002</v>
      </c>
      <c r="AR259" s="57">
        <v>0</v>
      </c>
      <c r="AS259" s="57">
        <v>0.15119623900000001</v>
      </c>
      <c r="AT259" s="57">
        <v>0.34929237299999999</v>
      </c>
      <c r="AU259" s="57">
        <v>0</v>
      </c>
      <c r="AV259" s="57">
        <v>62.120000001999998</v>
      </c>
      <c r="AW259" s="57">
        <v>4.1849999999999996</v>
      </c>
      <c r="AX259" s="57">
        <v>0</v>
      </c>
      <c r="AY259" s="57">
        <v>9.3923103739999991</v>
      </c>
      <c r="AZ259" s="57">
        <v>1.4617885799999999</v>
      </c>
      <c r="BA259" s="57">
        <v>0</v>
      </c>
      <c r="BB259" s="57">
        <v>10.854098953999999</v>
      </c>
      <c r="BC259" s="57">
        <v>0</v>
      </c>
      <c r="BD259" s="57">
        <v>0</v>
      </c>
      <c r="BE259" s="57">
        <v>0</v>
      </c>
      <c r="BF259" s="57">
        <v>0.54314961500000003</v>
      </c>
      <c r="BG259" s="57">
        <v>0.27135247400000001</v>
      </c>
      <c r="BH259" s="57">
        <v>0.81450208899999998</v>
      </c>
      <c r="BI259" s="57">
        <v>0</v>
      </c>
      <c r="BJ259" s="57">
        <v>0</v>
      </c>
      <c r="BK259" s="57">
        <v>0</v>
      </c>
      <c r="BL259" s="57">
        <v>0</v>
      </c>
      <c r="BM259" s="57">
        <v>0</v>
      </c>
      <c r="BN259" s="57">
        <v>0</v>
      </c>
      <c r="BO259" s="57">
        <v>0</v>
      </c>
      <c r="BP259" s="57">
        <v>10.039596865</v>
      </c>
      <c r="BQ259" s="57">
        <v>1.2988907059999999</v>
      </c>
      <c r="BR259" s="57">
        <v>0.50043864599999999</v>
      </c>
      <c r="BS259" s="57">
        <v>10.039596865</v>
      </c>
      <c r="BT259" s="57">
        <v>1.2988907059999999</v>
      </c>
      <c r="BU259" s="57">
        <v>0.50043864599999999</v>
      </c>
    </row>
    <row r="260" spans="1:73" x14ac:dyDescent="0.25">
      <c r="A260" s="57">
        <v>6</v>
      </c>
      <c r="B260" s="57">
        <v>42285341770000</v>
      </c>
      <c r="C260" s="57" t="s">
        <v>147</v>
      </c>
      <c r="D260" s="57" t="s">
        <v>148</v>
      </c>
      <c r="E260" s="57" t="s">
        <v>149</v>
      </c>
      <c r="F260" s="57">
        <v>0</v>
      </c>
      <c r="G260" s="57" t="s">
        <v>67</v>
      </c>
      <c r="H260" s="57" t="s">
        <v>150</v>
      </c>
      <c r="I260" s="57" t="s">
        <v>151</v>
      </c>
      <c r="J260" s="57" t="s">
        <v>152</v>
      </c>
      <c r="K260" s="57" t="s">
        <v>51</v>
      </c>
      <c r="L260" s="57" t="s">
        <v>153</v>
      </c>
      <c r="M260" s="57" t="s">
        <v>154</v>
      </c>
      <c r="N260" s="57" t="s">
        <v>155</v>
      </c>
      <c r="P260" s="57" t="s">
        <v>156</v>
      </c>
      <c r="Q260" s="57" t="s">
        <v>157</v>
      </c>
      <c r="R260" s="57" t="s">
        <v>158</v>
      </c>
      <c r="S260" s="57" t="s">
        <v>159</v>
      </c>
      <c r="U260" s="57" t="s">
        <v>160</v>
      </c>
      <c r="V260" s="57" t="s">
        <v>160</v>
      </c>
      <c r="W260" s="57" t="s">
        <v>160</v>
      </c>
      <c r="X260" s="57" t="s">
        <v>160</v>
      </c>
      <c r="Y260" s="57" t="s">
        <v>160</v>
      </c>
      <c r="Z260" s="57" t="s">
        <v>160</v>
      </c>
      <c r="AA260" s="57" t="s">
        <v>160</v>
      </c>
      <c r="AB260" s="57" t="s">
        <v>160</v>
      </c>
      <c r="AC260" s="57" t="s">
        <v>160</v>
      </c>
      <c r="AD260" s="57" t="s">
        <v>160</v>
      </c>
      <c r="AE260" s="57" t="s">
        <v>160</v>
      </c>
      <c r="AF260" s="57" t="s">
        <v>160</v>
      </c>
      <c r="AG260" s="57" t="s">
        <v>160</v>
      </c>
      <c r="AH260" s="57" t="s">
        <v>160</v>
      </c>
      <c r="AI260" s="57" t="s">
        <v>179</v>
      </c>
      <c r="AL260" s="9">
        <v>53175</v>
      </c>
      <c r="AM260" s="57">
        <v>304.03616699899999</v>
      </c>
      <c r="AN260" s="57">
        <v>936.50931003000005</v>
      </c>
      <c r="AO260" s="57">
        <v>6.9202860000000003E-3</v>
      </c>
      <c r="AP260" s="57">
        <v>304.03616699899999</v>
      </c>
      <c r="AQ260" s="57">
        <v>702.38198252300003</v>
      </c>
      <c r="AR260" s="57">
        <v>0</v>
      </c>
      <c r="AS260" s="57">
        <v>0.150130019</v>
      </c>
      <c r="AT260" s="57">
        <v>0.34682919899999998</v>
      </c>
      <c r="AU260" s="57">
        <v>0</v>
      </c>
      <c r="AV260" s="57">
        <v>62.119999997999997</v>
      </c>
      <c r="AW260" s="57">
        <v>4.1850000009999997</v>
      </c>
      <c r="AX260" s="57">
        <v>0</v>
      </c>
      <c r="AY260" s="57">
        <v>9.3260767740000006</v>
      </c>
      <c r="AZ260" s="57">
        <v>1.4514801980000001</v>
      </c>
      <c r="BA260" s="57">
        <v>0</v>
      </c>
      <c r="BB260" s="57">
        <v>10.777556972999999</v>
      </c>
      <c r="BC260" s="57">
        <v>0</v>
      </c>
      <c r="BD260" s="57">
        <v>0</v>
      </c>
      <c r="BE260" s="57">
        <v>0</v>
      </c>
      <c r="BF260" s="57">
        <v>0.53931938000000001</v>
      </c>
      <c r="BG260" s="57">
        <v>0.26943892400000002</v>
      </c>
      <c r="BH260" s="57">
        <v>0.80875830400000004</v>
      </c>
      <c r="BI260" s="57">
        <v>0</v>
      </c>
      <c r="BJ260" s="57">
        <v>0</v>
      </c>
      <c r="BK260" s="57">
        <v>0</v>
      </c>
      <c r="BL260" s="57">
        <v>0</v>
      </c>
      <c r="BM260" s="57">
        <v>0</v>
      </c>
      <c r="BN260" s="57">
        <v>0</v>
      </c>
      <c r="BO260" s="57">
        <v>0</v>
      </c>
      <c r="BP260" s="57">
        <v>9.9687986679999998</v>
      </c>
      <c r="BQ260" s="57">
        <v>1.2793401310000001</v>
      </c>
      <c r="BR260" s="57">
        <v>0.49105005099999999</v>
      </c>
      <c r="BS260" s="57">
        <v>9.9687986679999998</v>
      </c>
      <c r="BT260" s="57">
        <v>1.2793401310000001</v>
      </c>
      <c r="BU260" s="57">
        <v>0.49105005099999999</v>
      </c>
    </row>
    <row r="261" spans="1:73" x14ac:dyDescent="0.25">
      <c r="A261" s="57">
        <v>6</v>
      </c>
      <c r="B261" s="57">
        <v>42285341770000</v>
      </c>
      <c r="C261" s="57" t="s">
        <v>147</v>
      </c>
      <c r="D261" s="57" t="s">
        <v>148</v>
      </c>
      <c r="E261" s="57" t="s">
        <v>149</v>
      </c>
      <c r="F261" s="57">
        <v>0</v>
      </c>
      <c r="G261" s="57" t="s">
        <v>67</v>
      </c>
      <c r="H261" s="57" t="s">
        <v>150</v>
      </c>
      <c r="I261" s="57" t="s">
        <v>151</v>
      </c>
      <c r="J261" s="57" t="s">
        <v>152</v>
      </c>
      <c r="K261" s="57" t="s">
        <v>51</v>
      </c>
      <c r="L261" s="57" t="s">
        <v>153</v>
      </c>
      <c r="M261" s="57" t="s">
        <v>154</v>
      </c>
      <c r="N261" s="57" t="s">
        <v>155</v>
      </c>
      <c r="P261" s="57" t="s">
        <v>156</v>
      </c>
      <c r="Q261" s="57" t="s">
        <v>157</v>
      </c>
      <c r="R261" s="57" t="s">
        <v>158</v>
      </c>
      <c r="S261" s="57" t="s">
        <v>159</v>
      </c>
      <c r="U261" s="57" t="s">
        <v>160</v>
      </c>
      <c r="V261" s="57" t="s">
        <v>160</v>
      </c>
      <c r="W261" s="57" t="s">
        <v>160</v>
      </c>
      <c r="X261" s="57" t="s">
        <v>160</v>
      </c>
      <c r="Y261" s="57" t="s">
        <v>160</v>
      </c>
      <c r="Z261" s="57" t="s">
        <v>160</v>
      </c>
      <c r="AA261" s="57" t="s">
        <v>160</v>
      </c>
      <c r="AB261" s="57" t="s">
        <v>160</v>
      </c>
      <c r="AC261" s="57" t="s">
        <v>160</v>
      </c>
      <c r="AD261" s="57" t="s">
        <v>160</v>
      </c>
      <c r="AE261" s="57" t="s">
        <v>160</v>
      </c>
      <c r="AF261" s="57" t="s">
        <v>160</v>
      </c>
      <c r="AG261" s="57" t="s">
        <v>160</v>
      </c>
      <c r="AH261" s="57" t="s">
        <v>160</v>
      </c>
      <c r="AI261" s="57" t="s">
        <v>179</v>
      </c>
      <c r="AL261" s="9">
        <v>53206</v>
      </c>
      <c r="AM261" s="57">
        <v>292.18699003</v>
      </c>
      <c r="AN261" s="57">
        <v>900.01080836300002</v>
      </c>
      <c r="AO261" s="57">
        <v>6.6505820000000004E-3</v>
      </c>
      <c r="AP261" s="57">
        <v>292.18699003</v>
      </c>
      <c r="AQ261" s="57">
        <v>675.00810627199996</v>
      </c>
      <c r="AR261" s="57">
        <v>0</v>
      </c>
      <c r="AS261" s="57">
        <v>0.14427901400000001</v>
      </c>
      <c r="AT261" s="57">
        <v>0.333312253</v>
      </c>
      <c r="AU261" s="57">
        <v>0</v>
      </c>
      <c r="AV261" s="57">
        <v>62.120000001999998</v>
      </c>
      <c r="AW261" s="57">
        <v>4.1850000009999997</v>
      </c>
      <c r="AX261" s="57">
        <v>0</v>
      </c>
      <c r="AY261" s="57">
        <v>8.9626123379999996</v>
      </c>
      <c r="AZ261" s="57">
        <v>1.394911778</v>
      </c>
      <c r="BA261" s="57">
        <v>0</v>
      </c>
      <c r="BB261" s="57">
        <v>10.357524116</v>
      </c>
      <c r="BC261" s="57">
        <v>0</v>
      </c>
      <c r="BD261" s="57">
        <v>0</v>
      </c>
      <c r="BE261" s="57">
        <v>0</v>
      </c>
      <c r="BF261" s="57">
        <v>0.51830052900000001</v>
      </c>
      <c r="BG261" s="57">
        <v>0.25893810299999998</v>
      </c>
      <c r="BH261" s="57">
        <v>0.77723863199999998</v>
      </c>
      <c r="BI261" s="57">
        <v>0</v>
      </c>
      <c r="BJ261" s="57">
        <v>0</v>
      </c>
      <c r="BK261" s="57">
        <v>0</v>
      </c>
      <c r="BL261" s="57">
        <v>0</v>
      </c>
      <c r="BM261" s="57">
        <v>0</v>
      </c>
      <c r="BN261" s="57">
        <v>0</v>
      </c>
      <c r="BO261" s="57">
        <v>0</v>
      </c>
      <c r="BP261" s="57">
        <v>9.5802854830000008</v>
      </c>
      <c r="BQ261" s="57">
        <v>1.2198932810000001</v>
      </c>
      <c r="BR261" s="57">
        <v>0.46652609099999998</v>
      </c>
      <c r="BS261" s="57">
        <v>9.5802854830000008</v>
      </c>
      <c r="BT261" s="57">
        <v>1.2198932810000001</v>
      </c>
      <c r="BU261" s="57">
        <v>0.46652609099999998</v>
      </c>
    </row>
    <row r="262" spans="1:73" x14ac:dyDescent="0.25">
      <c r="A262" s="57">
        <v>6</v>
      </c>
      <c r="B262" s="57">
        <v>42285341770000</v>
      </c>
      <c r="C262" s="57" t="s">
        <v>147</v>
      </c>
      <c r="D262" s="57" t="s">
        <v>148</v>
      </c>
      <c r="E262" s="57" t="s">
        <v>149</v>
      </c>
      <c r="F262" s="57">
        <v>0</v>
      </c>
      <c r="G262" s="57" t="s">
        <v>67</v>
      </c>
      <c r="H262" s="57" t="s">
        <v>150</v>
      </c>
      <c r="I262" s="57" t="s">
        <v>151</v>
      </c>
      <c r="J262" s="57" t="s">
        <v>152</v>
      </c>
      <c r="K262" s="57" t="s">
        <v>51</v>
      </c>
      <c r="L262" s="57" t="s">
        <v>153</v>
      </c>
      <c r="M262" s="57" t="s">
        <v>154</v>
      </c>
      <c r="N262" s="57" t="s">
        <v>155</v>
      </c>
      <c r="P262" s="57" t="s">
        <v>156</v>
      </c>
      <c r="Q262" s="57" t="s">
        <v>157</v>
      </c>
      <c r="R262" s="57" t="s">
        <v>158</v>
      </c>
      <c r="S262" s="57" t="s">
        <v>159</v>
      </c>
      <c r="U262" s="57" t="s">
        <v>160</v>
      </c>
      <c r="V262" s="57" t="s">
        <v>160</v>
      </c>
      <c r="W262" s="57" t="s">
        <v>160</v>
      </c>
      <c r="X262" s="57" t="s">
        <v>160</v>
      </c>
      <c r="Y262" s="57" t="s">
        <v>160</v>
      </c>
      <c r="Z262" s="57" t="s">
        <v>160</v>
      </c>
      <c r="AA262" s="57" t="s">
        <v>160</v>
      </c>
      <c r="AB262" s="57" t="s">
        <v>160</v>
      </c>
      <c r="AC262" s="57" t="s">
        <v>160</v>
      </c>
      <c r="AD262" s="57" t="s">
        <v>160</v>
      </c>
      <c r="AE262" s="57" t="s">
        <v>160</v>
      </c>
      <c r="AF262" s="57" t="s">
        <v>160</v>
      </c>
      <c r="AG262" s="57" t="s">
        <v>160</v>
      </c>
      <c r="AH262" s="57" t="s">
        <v>160</v>
      </c>
      <c r="AI262" s="57" t="s">
        <v>179</v>
      </c>
      <c r="AL262" s="9">
        <v>53236</v>
      </c>
      <c r="AM262" s="57">
        <v>299.83166307900001</v>
      </c>
      <c r="AN262" s="57">
        <v>923.55836046399997</v>
      </c>
      <c r="AO262" s="57">
        <v>6.8245859999999997E-3</v>
      </c>
      <c r="AP262" s="57">
        <v>299.83166307900001</v>
      </c>
      <c r="AQ262" s="57">
        <v>692.66877034799995</v>
      </c>
      <c r="AR262" s="57">
        <v>0</v>
      </c>
      <c r="AS262" s="57">
        <v>0.148053877</v>
      </c>
      <c r="AT262" s="57">
        <v>0.34203291200000002</v>
      </c>
      <c r="AU262" s="57">
        <v>0</v>
      </c>
      <c r="AV262" s="57">
        <v>62.119999997999997</v>
      </c>
      <c r="AW262" s="57">
        <v>4.1850000009999997</v>
      </c>
      <c r="AX262" s="57">
        <v>0</v>
      </c>
      <c r="AY262" s="57">
        <v>9.1971068339999995</v>
      </c>
      <c r="AZ262" s="57">
        <v>1.431407737</v>
      </c>
      <c r="BA262" s="57">
        <v>0</v>
      </c>
      <c r="BB262" s="57">
        <v>10.628514571</v>
      </c>
      <c r="BC262" s="57">
        <v>0</v>
      </c>
      <c r="BD262" s="57">
        <v>0</v>
      </c>
      <c r="BE262" s="57">
        <v>0</v>
      </c>
      <c r="BF262" s="57">
        <v>0.531861154</v>
      </c>
      <c r="BG262" s="57">
        <v>0.26571286399999999</v>
      </c>
      <c r="BH262" s="57">
        <v>0.79757401800000005</v>
      </c>
      <c r="BI262" s="57">
        <v>0</v>
      </c>
      <c r="BJ262" s="57">
        <v>0</v>
      </c>
      <c r="BK262" s="57">
        <v>0</v>
      </c>
      <c r="BL262" s="57">
        <v>0</v>
      </c>
      <c r="BM262" s="57">
        <v>0</v>
      </c>
      <c r="BN262" s="57">
        <v>0</v>
      </c>
      <c r="BO262" s="57">
        <v>0</v>
      </c>
      <c r="BP262" s="57">
        <v>9.8309405529999996</v>
      </c>
      <c r="BQ262" s="57">
        <v>1.2417247039999999</v>
      </c>
      <c r="BR262" s="57">
        <v>0.47308690399999997</v>
      </c>
      <c r="BS262" s="57">
        <v>9.8309405529999996</v>
      </c>
      <c r="BT262" s="57">
        <v>1.2417247039999999</v>
      </c>
      <c r="BU262" s="57">
        <v>0.47308690399999997</v>
      </c>
    </row>
    <row r="263" spans="1:73" x14ac:dyDescent="0.25">
      <c r="A263" s="57">
        <v>6</v>
      </c>
      <c r="B263" s="57">
        <v>42285341770000</v>
      </c>
      <c r="C263" s="57" t="s">
        <v>147</v>
      </c>
      <c r="D263" s="57" t="s">
        <v>148</v>
      </c>
      <c r="E263" s="57" t="s">
        <v>149</v>
      </c>
      <c r="F263" s="57">
        <v>0</v>
      </c>
      <c r="G263" s="57" t="s">
        <v>67</v>
      </c>
      <c r="H263" s="57" t="s">
        <v>150</v>
      </c>
      <c r="I263" s="57" t="s">
        <v>151</v>
      </c>
      <c r="J263" s="57" t="s">
        <v>152</v>
      </c>
      <c r="K263" s="57" t="s">
        <v>51</v>
      </c>
      <c r="L263" s="57" t="s">
        <v>153</v>
      </c>
      <c r="M263" s="57" t="s">
        <v>154</v>
      </c>
      <c r="N263" s="57" t="s">
        <v>155</v>
      </c>
      <c r="P263" s="57" t="s">
        <v>156</v>
      </c>
      <c r="Q263" s="57" t="s">
        <v>157</v>
      </c>
      <c r="R263" s="57" t="s">
        <v>158</v>
      </c>
      <c r="S263" s="57" t="s">
        <v>159</v>
      </c>
      <c r="U263" s="57" t="s">
        <v>160</v>
      </c>
      <c r="V263" s="57" t="s">
        <v>160</v>
      </c>
      <c r="W263" s="57" t="s">
        <v>160</v>
      </c>
      <c r="X263" s="57" t="s">
        <v>160</v>
      </c>
      <c r="Y263" s="57" t="s">
        <v>160</v>
      </c>
      <c r="Z263" s="57" t="s">
        <v>160</v>
      </c>
      <c r="AA263" s="57" t="s">
        <v>160</v>
      </c>
      <c r="AB263" s="57" t="s">
        <v>160</v>
      </c>
      <c r="AC263" s="57" t="s">
        <v>160</v>
      </c>
      <c r="AD263" s="57" t="s">
        <v>160</v>
      </c>
      <c r="AE263" s="57" t="s">
        <v>160</v>
      </c>
      <c r="AF263" s="57" t="s">
        <v>160</v>
      </c>
      <c r="AG263" s="57" t="s">
        <v>160</v>
      </c>
      <c r="AH263" s="57" t="s">
        <v>160</v>
      </c>
      <c r="AI263" s="57" t="s">
        <v>179</v>
      </c>
      <c r="AL263" s="9">
        <v>53267</v>
      </c>
      <c r="AM263" s="57">
        <v>288.146347902</v>
      </c>
      <c r="AN263" s="57">
        <v>887.56459510800005</v>
      </c>
      <c r="AO263" s="57">
        <v>6.5586120000000001E-3</v>
      </c>
      <c r="AP263" s="57">
        <v>288.146347902</v>
      </c>
      <c r="AQ263" s="57">
        <v>665.67344633100004</v>
      </c>
      <c r="AR263" s="57">
        <v>0</v>
      </c>
      <c r="AS263" s="57">
        <v>0.142283785</v>
      </c>
      <c r="AT263" s="57">
        <v>0.328702891</v>
      </c>
      <c r="AU263" s="57">
        <v>0</v>
      </c>
      <c r="AV263" s="57">
        <v>62.119999999000001</v>
      </c>
      <c r="AW263" s="57">
        <v>4.1850000009999997</v>
      </c>
      <c r="AX263" s="57">
        <v>0</v>
      </c>
      <c r="AY263" s="57">
        <v>8.8386687320000004</v>
      </c>
      <c r="AZ263" s="57">
        <v>1.375621599</v>
      </c>
      <c r="BA263" s="57">
        <v>0</v>
      </c>
      <c r="BB263" s="57">
        <v>10.214290331000001</v>
      </c>
      <c r="BC263" s="57">
        <v>0</v>
      </c>
      <c r="BD263" s="57">
        <v>0</v>
      </c>
      <c r="BE263" s="57">
        <v>0</v>
      </c>
      <c r="BF263" s="57">
        <v>0.51113297199999996</v>
      </c>
      <c r="BG263" s="57">
        <v>0.25535725799999998</v>
      </c>
      <c r="BH263" s="57">
        <v>0.76649023100000002</v>
      </c>
      <c r="BI263" s="57">
        <v>0</v>
      </c>
      <c r="BJ263" s="57">
        <v>0</v>
      </c>
      <c r="BK263" s="57">
        <v>0</v>
      </c>
      <c r="BL263" s="57">
        <v>0</v>
      </c>
      <c r="BM263" s="57">
        <v>0</v>
      </c>
      <c r="BN263" s="57">
        <v>0</v>
      </c>
      <c r="BO263" s="57">
        <v>0</v>
      </c>
      <c r="BP263" s="57">
        <v>9.4478001010000003</v>
      </c>
      <c r="BQ263" s="57">
        <v>1.184025723</v>
      </c>
      <c r="BR263" s="57">
        <v>0.44946005700000002</v>
      </c>
      <c r="BS263" s="57">
        <v>9.4478001010000003</v>
      </c>
      <c r="BT263" s="57">
        <v>1.184025723</v>
      </c>
      <c r="BU263" s="57">
        <v>0.44946005700000002</v>
      </c>
    </row>
    <row r="264" spans="1:73" x14ac:dyDescent="0.25">
      <c r="A264" s="57">
        <v>6</v>
      </c>
      <c r="B264" s="57">
        <v>42285341770000</v>
      </c>
      <c r="C264" s="57" t="s">
        <v>147</v>
      </c>
      <c r="D264" s="57" t="s">
        <v>148</v>
      </c>
      <c r="E264" s="57" t="s">
        <v>149</v>
      </c>
      <c r="F264" s="57">
        <v>0</v>
      </c>
      <c r="G264" s="57" t="s">
        <v>67</v>
      </c>
      <c r="H264" s="57" t="s">
        <v>150</v>
      </c>
      <c r="I264" s="57" t="s">
        <v>151</v>
      </c>
      <c r="J264" s="57" t="s">
        <v>152</v>
      </c>
      <c r="K264" s="57" t="s">
        <v>51</v>
      </c>
      <c r="L264" s="57" t="s">
        <v>153</v>
      </c>
      <c r="M264" s="57" t="s">
        <v>154</v>
      </c>
      <c r="N264" s="57" t="s">
        <v>155</v>
      </c>
      <c r="P264" s="57" t="s">
        <v>156</v>
      </c>
      <c r="Q264" s="57" t="s">
        <v>157</v>
      </c>
      <c r="R264" s="57" t="s">
        <v>158</v>
      </c>
      <c r="S264" s="57" t="s">
        <v>159</v>
      </c>
      <c r="U264" s="57" t="s">
        <v>160</v>
      </c>
      <c r="V264" s="57" t="s">
        <v>160</v>
      </c>
      <c r="W264" s="57" t="s">
        <v>160</v>
      </c>
      <c r="X264" s="57" t="s">
        <v>160</v>
      </c>
      <c r="Y264" s="57" t="s">
        <v>160</v>
      </c>
      <c r="Z264" s="57" t="s">
        <v>160</v>
      </c>
      <c r="AA264" s="57" t="s">
        <v>160</v>
      </c>
      <c r="AB264" s="57" t="s">
        <v>160</v>
      </c>
      <c r="AC264" s="57" t="s">
        <v>160</v>
      </c>
      <c r="AD264" s="57" t="s">
        <v>160</v>
      </c>
      <c r="AE264" s="57" t="s">
        <v>160</v>
      </c>
      <c r="AF264" s="57" t="s">
        <v>160</v>
      </c>
      <c r="AG264" s="57" t="s">
        <v>160</v>
      </c>
      <c r="AH264" s="57" t="s">
        <v>160</v>
      </c>
      <c r="AI264" s="57" t="s">
        <v>179</v>
      </c>
      <c r="AL264" s="9">
        <v>53297</v>
      </c>
      <c r="AM264" s="57">
        <v>295.68530307499998</v>
      </c>
      <c r="AN264" s="57">
        <v>910.78650905799998</v>
      </c>
      <c r="AO264" s="57">
        <v>6.730209E-3</v>
      </c>
      <c r="AP264" s="57">
        <v>295.68530307499998</v>
      </c>
      <c r="AQ264" s="57">
        <v>683.08988179300002</v>
      </c>
      <c r="AR264" s="57">
        <v>0</v>
      </c>
      <c r="AS264" s="57">
        <v>0.14600644600000001</v>
      </c>
      <c r="AT264" s="57">
        <v>0.33730295300000002</v>
      </c>
      <c r="AU264" s="57">
        <v>0</v>
      </c>
      <c r="AV264" s="57">
        <v>62.120000003000001</v>
      </c>
      <c r="AW264" s="57">
        <v>4.1849999990000004</v>
      </c>
      <c r="AX264" s="57">
        <v>0</v>
      </c>
      <c r="AY264" s="57">
        <v>9.0699204130000002</v>
      </c>
      <c r="AZ264" s="57">
        <v>1.4116128569999999</v>
      </c>
      <c r="BA264" s="57">
        <v>0</v>
      </c>
      <c r="BB264" s="57">
        <v>10.481533271</v>
      </c>
      <c r="BC264" s="57">
        <v>0</v>
      </c>
      <c r="BD264" s="57">
        <v>0</v>
      </c>
      <c r="BE264" s="57">
        <v>0</v>
      </c>
      <c r="BF264" s="57">
        <v>0.52450606799999999</v>
      </c>
      <c r="BG264" s="57">
        <v>0.26203833199999998</v>
      </c>
      <c r="BH264" s="57">
        <v>0.78654439899999995</v>
      </c>
      <c r="BI264" s="57">
        <v>0</v>
      </c>
      <c r="BJ264" s="57">
        <v>0</v>
      </c>
      <c r="BK264" s="57">
        <v>0</v>
      </c>
      <c r="BL264" s="57">
        <v>0</v>
      </c>
      <c r="BM264" s="57">
        <v>0</v>
      </c>
      <c r="BN264" s="57">
        <v>0</v>
      </c>
      <c r="BO264" s="57">
        <v>0</v>
      </c>
      <c r="BP264" s="57">
        <v>9.6949888709999996</v>
      </c>
      <c r="BQ264" s="57">
        <v>1.2052152540000001</v>
      </c>
      <c r="BR264" s="57">
        <v>0.45578086800000001</v>
      </c>
      <c r="BS264" s="57">
        <v>9.6949888709999996</v>
      </c>
      <c r="BT264" s="57">
        <v>1.2052152540000001</v>
      </c>
      <c r="BU264" s="57">
        <v>0.45578086800000001</v>
      </c>
    </row>
    <row r="265" spans="1:73" x14ac:dyDescent="0.25">
      <c r="A265" s="57">
        <v>6</v>
      </c>
      <c r="B265" s="57">
        <v>42285341770000</v>
      </c>
      <c r="C265" s="57" t="s">
        <v>147</v>
      </c>
      <c r="D265" s="57" t="s">
        <v>148</v>
      </c>
      <c r="E265" s="57" t="s">
        <v>149</v>
      </c>
      <c r="F265" s="57">
        <v>0</v>
      </c>
      <c r="G265" s="57" t="s">
        <v>67</v>
      </c>
      <c r="H265" s="57" t="s">
        <v>150</v>
      </c>
      <c r="I265" s="57" t="s">
        <v>151</v>
      </c>
      <c r="J265" s="57" t="s">
        <v>152</v>
      </c>
      <c r="K265" s="57" t="s">
        <v>51</v>
      </c>
      <c r="L265" s="57" t="s">
        <v>153</v>
      </c>
      <c r="M265" s="57" t="s">
        <v>154</v>
      </c>
      <c r="N265" s="57" t="s">
        <v>155</v>
      </c>
      <c r="P265" s="57" t="s">
        <v>156</v>
      </c>
      <c r="Q265" s="57" t="s">
        <v>157</v>
      </c>
      <c r="R265" s="57" t="s">
        <v>158</v>
      </c>
      <c r="S265" s="57" t="s">
        <v>159</v>
      </c>
      <c r="U265" s="57" t="s">
        <v>160</v>
      </c>
      <c r="V265" s="57" t="s">
        <v>160</v>
      </c>
      <c r="W265" s="57" t="s">
        <v>160</v>
      </c>
      <c r="X265" s="57" t="s">
        <v>160</v>
      </c>
      <c r="Y265" s="57" t="s">
        <v>160</v>
      </c>
      <c r="Z265" s="57" t="s">
        <v>160</v>
      </c>
      <c r="AA265" s="57" t="s">
        <v>160</v>
      </c>
      <c r="AB265" s="57" t="s">
        <v>160</v>
      </c>
      <c r="AC265" s="57" t="s">
        <v>160</v>
      </c>
      <c r="AD265" s="57" t="s">
        <v>160</v>
      </c>
      <c r="AE265" s="57" t="s">
        <v>160</v>
      </c>
      <c r="AF265" s="57" t="s">
        <v>160</v>
      </c>
      <c r="AG265" s="57" t="s">
        <v>160</v>
      </c>
      <c r="AH265" s="57" t="s">
        <v>160</v>
      </c>
      <c r="AI265" s="57" t="s">
        <v>179</v>
      </c>
      <c r="AL265" s="9">
        <v>53328</v>
      </c>
      <c r="AM265" s="57">
        <v>293.600160958</v>
      </c>
      <c r="AN265" s="57">
        <v>904.36373697600004</v>
      </c>
      <c r="AO265" s="57">
        <v>6.6827479999999996E-3</v>
      </c>
      <c r="AP265" s="57">
        <v>293.600160958</v>
      </c>
      <c r="AQ265" s="57">
        <v>678.27280273199995</v>
      </c>
      <c r="AR265" s="57">
        <v>0</v>
      </c>
      <c r="AS265" s="57">
        <v>0.144976823</v>
      </c>
      <c r="AT265" s="57">
        <v>0.33492432700000002</v>
      </c>
      <c r="AU265" s="57">
        <v>0</v>
      </c>
      <c r="AV265" s="57">
        <v>62.120000001999998</v>
      </c>
      <c r="AW265" s="57">
        <v>4.1849999990000004</v>
      </c>
      <c r="AX265" s="57">
        <v>0</v>
      </c>
      <c r="AY265" s="57">
        <v>9.0059602749999996</v>
      </c>
      <c r="AZ265" s="57">
        <v>1.40165831</v>
      </c>
      <c r="BA265" s="57">
        <v>0</v>
      </c>
      <c r="BB265" s="57">
        <v>10.407618584</v>
      </c>
      <c r="BC265" s="57">
        <v>0</v>
      </c>
      <c r="BD265" s="57">
        <v>0</v>
      </c>
      <c r="BE265" s="57">
        <v>0</v>
      </c>
      <c r="BF265" s="57">
        <v>0.52080730500000005</v>
      </c>
      <c r="BG265" s="57">
        <v>0.26019046499999998</v>
      </c>
      <c r="BH265" s="57">
        <v>0.78099777000000004</v>
      </c>
      <c r="BI265" s="57">
        <v>0</v>
      </c>
      <c r="BJ265" s="57">
        <v>0</v>
      </c>
      <c r="BK265" s="57">
        <v>0</v>
      </c>
      <c r="BL265" s="57">
        <v>0</v>
      </c>
      <c r="BM265" s="57">
        <v>0</v>
      </c>
      <c r="BN265" s="57">
        <v>0</v>
      </c>
      <c r="BO265" s="57">
        <v>0</v>
      </c>
      <c r="BP265" s="57">
        <v>9.6266208140000007</v>
      </c>
      <c r="BQ265" s="57">
        <v>1.187074658</v>
      </c>
      <c r="BR265" s="57">
        <v>0.44723008600000003</v>
      </c>
      <c r="BS265" s="57">
        <v>9.6266208140000007</v>
      </c>
      <c r="BT265" s="57">
        <v>1.187074658</v>
      </c>
      <c r="BU265" s="57">
        <v>0.44723008600000003</v>
      </c>
    </row>
    <row r="266" spans="1:73" x14ac:dyDescent="0.25">
      <c r="A266" s="57">
        <v>6</v>
      </c>
      <c r="B266" s="57">
        <v>42285341770000</v>
      </c>
      <c r="C266" s="57" t="s">
        <v>147</v>
      </c>
      <c r="D266" s="57" t="s">
        <v>148</v>
      </c>
      <c r="E266" s="57" t="s">
        <v>149</v>
      </c>
      <c r="F266" s="57">
        <v>0</v>
      </c>
      <c r="G266" s="57" t="s">
        <v>67</v>
      </c>
      <c r="H266" s="57" t="s">
        <v>150</v>
      </c>
      <c r="I266" s="57" t="s">
        <v>151</v>
      </c>
      <c r="J266" s="57" t="s">
        <v>152</v>
      </c>
      <c r="K266" s="57" t="s">
        <v>51</v>
      </c>
      <c r="L266" s="57" t="s">
        <v>153</v>
      </c>
      <c r="M266" s="57" t="s">
        <v>154</v>
      </c>
      <c r="N266" s="57" t="s">
        <v>155</v>
      </c>
      <c r="P266" s="57" t="s">
        <v>156</v>
      </c>
      <c r="Q266" s="57" t="s">
        <v>157</v>
      </c>
      <c r="R266" s="57" t="s">
        <v>158</v>
      </c>
      <c r="S266" s="57" t="s">
        <v>159</v>
      </c>
      <c r="U266" s="57" t="s">
        <v>160</v>
      </c>
      <c r="V266" s="57" t="s">
        <v>160</v>
      </c>
      <c r="W266" s="57" t="s">
        <v>160</v>
      </c>
      <c r="X266" s="57" t="s">
        <v>160</v>
      </c>
      <c r="Y266" s="57" t="s">
        <v>160</v>
      </c>
      <c r="Z266" s="57" t="s">
        <v>160</v>
      </c>
      <c r="AA266" s="57" t="s">
        <v>160</v>
      </c>
      <c r="AB266" s="57" t="s">
        <v>160</v>
      </c>
      <c r="AC266" s="57" t="s">
        <v>160</v>
      </c>
      <c r="AD266" s="57" t="s">
        <v>160</v>
      </c>
      <c r="AE266" s="57" t="s">
        <v>160</v>
      </c>
      <c r="AF266" s="57" t="s">
        <v>160</v>
      </c>
      <c r="AG266" s="57" t="s">
        <v>160</v>
      </c>
      <c r="AH266" s="57" t="s">
        <v>160</v>
      </c>
      <c r="AI266" s="57" t="s">
        <v>179</v>
      </c>
      <c r="AL266" s="9">
        <v>53359</v>
      </c>
      <c r="AM266" s="57">
        <v>263.40725099799999</v>
      </c>
      <c r="AN266" s="57">
        <v>811.36183673200003</v>
      </c>
      <c r="AO266" s="57">
        <v>5.9955149999999999E-3</v>
      </c>
      <c r="AP266" s="57">
        <v>263.40725099799999</v>
      </c>
      <c r="AQ266" s="57">
        <v>608.52137754900002</v>
      </c>
      <c r="AR266" s="57">
        <v>0</v>
      </c>
      <c r="AS266" s="57">
        <v>0.130067866</v>
      </c>
      <c r="AT266" s="57">
        <v>0.30048177100000001</v>
      </c>
      <c r="AU266" s="57">
        <v>0</v>
      </c>
      <c r="AV266" s="57">
        <v>62.120000001000001</v>
      </c>
      <c r="AW266" s="57">
        <v>4.1850000009999997</v>
      </c>
      <c r="AX266" s="57">
        <v>0</v>
      </c>
      <c r="AY266" s="57">
        <v>8.0798158650000005</v>
      </c>
      <c r="AZ266" s="57">
        <v>1.2575162120000001</v>
      </c>
      <c r="BA266" s="57">
        <v>0</v>
      </c>
      <c r="BB266" s="57">
        <v>9.3373320769999992</v>
      </c>
      <c r="BC266" s="57">
        <v>0</v>
      </c>
      <c r="BD266" s="57">
        <v>0</v>
      </c>
      <c r="BE266" s="57">
        <v>0</v>
      </c>
      <c r="BF266" s="57">
        <v>0.46724913299999998</v>
      </c>
      <c r="BG266" s="57">
        <v>0.23343330200000001</v>
      </c>
      <c r="BH266" s="57">
        <v>0.70068243500000005</v>
      </c>
      <c r="BI266" s="57">
        <v>0</v>
      </c>
      <c r="BJ266" s="57">
        <v>0</v>
      </c>
      <c r="BK266" s="57">
        <v>0</v>
      </c>
      <c r="BL266" s="57">
        <v>0</v>
      </c>
      <c r="BM266" s="57">
        <v>0</v>
      </c>
      <c r="BN266" s="57">
        <v>0</v>
      </c>
      <c r="BO266" s="57">
        <v>0</v>
      </c>
      <c r="BP266" s="57">
        <v>8.6366496420000001</v>
      </c>
      <c r="BQ266" s="57">
        <v>1.057246642</v>
      </c>
      <c r="BR266" s="57">
        <v>0.39696239100000003</v>
      </c>
      <c r="BS266" s="57">
        <v>8.6366496420000001</v>
      </c>
      <c r="BT266" s="57">
        <v>1.057246642</v>
      </c>
      <c r="BU266" s="57">
        <v>0.39696239100000003</v>
      </c>
    </row>
    <row r="267" spans="1:73" x14ac:dyDescent="0.25">
      <c r="A267" s="57">
        <v>6</v>
      </c>
      <c r="B267" s="57">
        <v>42285341770000</v>
      </c>
      <c r="C267" s="57" t="s">
        <v>147</v>
      </c>
      <c r="D267" s="57" t="s">
        <v>148</v>
      </c>
      <c r="E267" s="57" t="s">
        <v>149</v>
      </c>
      <c r="F267" s="57">
        <v>0</v>
      </c>
      <c r="G267" s="57" t="s">
        <v>67</v>
      </c>
      <c r="H267" s="57" t="s">
        <v>150</v>
      </c>
      <c r="I267" s="57" t="s">
        <v>151</v>
      </c>
      <c r="J267" s="57" t="s">
        <v>152</v>
      </c>
      <c r="K267" s="57" t="s">
        <v>51</v>
      </c>
      <c r="L267" s="57" t="s">
        <v>153</v>
      </c>
      <c r="M267" s="57" t="s">
        <v>154</v>
      </c>
      <c r="N267" s="57" t="s">
        <v>155</v>
      </c>
      <c r="P267" s="57" t="s">
        <v>156</v>
      </c>
      <c r="Q267" s="57" t="s">
        <v>157</v>
      </c>
      <c r="R267" s="57" t="s">
        <v>158</v>
      </c>
      <c r="S267" s="57" t="s">
        <v>159</v>
      </c>
      <c r="U267" s="57" t="s">
        <v>160</v>
      </c>
      <c r="V267" s="57" t="s">
        <v>160</v>
      </c>
      <c r="W267" s="57" t="s">
        <v>160</v>
      </c>
      <c r="X267" s="57" t="s">
        <v>160</v>
      </c>
      <c r="Y267" s="57" t="s">
        <v>160</v>
      </c>
      <c r="Z267" s="57" t="s">
        <v>160</v>
      </c>
      <c r="AA267" s="57" t="s">
        <v>160</v>
      </c>
      <c r="AB267" s="57" t="s">
        <v>160</v>
      </c>
      <c r="AC267" s="57" t="s">
        <v>160</v>
      </c>
      <c r="AD267" s="57" t="s">
        <v>160</v>
      </c>
      <c r="AE267" s="57" t="s">
        <v>160</v>
      </c>
      <c r="AF267" s="57" t="s">
        <v>160</v>
      </c>
      <c r="AG267" s="57" t="s">
        <v>160</v>
      </c>
      <c r="AH267" s="57" t="s">
        <v>160</v>
      </c>
      <c r="AI267" s="57" t="s">
        <v>179</v>
      </c>
      <c r="AL267" s="9">
        <v>53387</v>
      </c>
      <c r="AM267" s="57">
        <v>289.67220240799998</v>
      </c>
      <c r="AN267" s="57">
        <v>892.26461802100005</v>
      </c>
      <c r="AO267" s="57">
        <v>6.5933420000000003E-3</v>
      </c>
      <c r="AP267" s="57">
        <v>289.67220240799998</v>
      </c>
      <c r="AQ267" s="57">
        <v>669.19846351599995</v>
      </c>
      <c r="AR267" s="57">
        <v>0</v>
      </c>
      <c r="AS267" s="57">
        <v>0.14303723700000001</v>
      </c>
      <c r="AT267" s="57">
        <v>0.33044350900000002</v>
      </c>
      <c r="AU267" s="57">
        <v>0</v>
      </c>
      <c r="AV267" s="57">
        <v>62.119999997000001</v>
      </c>
      <c r="AW267" s="57">
        <v>4.1849999999999996</v>
      </c>
      <c r="AX267" s="57">
        <v>0</v>
      </c>
      <c r="AY267" s="57">
        <v>8.8854731519999994</v>
      </c>
      <c r="AZ267" s="57">
        <v>1.382906086</v>
      </c>
      <c r="BA267" s="57">
        <v>0</v>
      </c>
      <c r="BB267" s="57">
        <v>10.268379238</v>
      </c>
      <c r="BC267" s="57">
        <v>0</v>
      </c>
      <c r="BD267" s="57">
        <v>0</v>
      </c>
      <c r="BE267" s="57">
        <v>0</v>
      </c>
      <c r="BF267" s="57">
        <v>0.51383963399999999</v>
      </c>
      <c r="BG267" s="57">
        <v>0.25670948100000002</v>
      </c>
      <c r="BH267" s="57">
        <v>0.77054911400000003</v>
      </c>
      <c r="BI267" s="57">
        <v>0</v>
      </c>
      <c r="BJ267" s="57">
        <v>0</v>
      </c>
      <c r="BK267" s="57">
        <v>0</v>
      </c>
      <c r="BL267" s="57">
        <v>0</v>
      </c>
      <c r="BM267" s="57">
        <v>0</v>
      </c>
      <c r="BN267" s="57">
        <v>0</v>
      </c>
      <c r="BO267" s="57">
        <v>0</v>
      </c>
      <c r="BP267" s="57">
        <v>9.497830124</v>
      </c>
      <c r="BQ267" s="57">
        <v>1.153299949</v>
      </c>
      <c r="BR267" s="57">
        <v>0.43139670899999999</v>
      </c>
      <c r="BS267" s="57">
        <v>9.497830124</v>
      </c>
      <c r="BT267" s="57">
        <v>1.153299949</v>
      </c>
      <c r="BU267" s="57">
        <v>0.43139670899999999</v>
      </c>
    </row>
    <row r="268" spans="1:73" x14ac:dyDescent="0.25">
      <c r="A268" s="57">
        <v>6</v>
      </c>
      <c r="B268" s="57">
        <v>42285341770000</v>
      </c>
      <c r="C268" s="57" t="s">
        <v>147</v>
      </c>
      <c r="D268" s="57" t="s">
        <v>148</v>
      </c>
      <c r="E268" s="57" t="s">
        <v>149</v>
      </c>
      <c r="F268" s="57">
        <v>0</v>
      </c>
      <c r="G268" s="57" t="s">
        <v>67</v>
      </c>
      <c r="H268" s="57" t="s">
        <v>150</v>
      </c>
      <c r="I268" s="57" t="s">
        <v>151</v>
      </c>
      <c r="J268" s="57" t="s">
        <v>152</v>
      </c>
      <c r="K268" s="57" t="s">
        <v>51</v>
      </c>
      <c r="L268" s="57" t="s">
        <v>153</v>
      </c>
      <c r="M268" s="57" t="s">
        <v>154</v>
      </c>
      <c r="N268" s="57" t="s">
        <v>155</v>
      </c>
      <c r="P268" s="57" t="s">
        <v>156</v>
      </c>
      <c r="Q268" s="57" t="s">
        <v>157</v>
      </c>
      <c r="R268" s="57" t="s">
        <v>158</v>
      </c>
      <c r="S268" s="57" t="s">
        <v>159</v>
      </c>
      <c r="U268" s="57" t="s">
        <v>160</v>
      </c>
      <c r="V268" s="57" t="s">
        <v>160</v>
      </c>
      <c r="W268" s="57" t="s">
        <v>160</v>
      </c>
      <c r="X268" s="57" t="s">
        <v>160</v>
      </c>
      <c r="Y268" s="57" t="s">
        <v>160</v>
      </c>
      <c r="Z268" s="57" t="s">
        <v>160</v>
      </c>
      <c r="AA268" s="57" t="s">
        <v>160</v>
      </c>
      <c r="AB268" s="57" t="s">
        <v>160</v>
      </c>
      <c r="AC268" s="57" t="s">
        <v>160</v>
      </c>
      <c r="AD268" s="57" t="s">
        <v>160</v>
      </c>
      <c r="AE268" s="57" t="s">
        <v>160</v>
      </c>
      <c r="AF268" s="57" t="s">
        <v>160</v>
      </c>
      <c r="AG268" s="57" t="s">
        <v>160</v>
      </c>
      <c r="AH268" s="57" t="s">
        <v>160</v>
      </c>
      <c r="AI268" s="57" t="s">
        <v>179</v>
      </c>
      <c r="AL268" s="9">
        <v>53418</v>
      </c>
      <c r="AM268" s="57">
        <v>278.38283107000001</v>
      </c>
      <c r="AN268" s="57">
        <v>857.49046116099998</v>
      </c>
      <c r="AO268" s="57">
        <v>6.33638E-3</v>
      </c>
      <c r="AP268" s="57">
        <v>278.38283107000001</v>
      </c>
      <c r="AQ268" s="57">
        <v>643.11784587099999</v>
      </c>
      <c r="AR268" s="57">
        <v>0</v>
      </c>
      <c r="AS268" s="57">
        <v>0.13746265799999999</v>
      </c>
      <c r="AT268" s="57">
        <v>0.31756516099999998</v>
      </c>
      <c r="AU268" s="57">
        <v>0</v>
      </c>
      <c r="AV268" s="57">
        <v>62.12</v>
      </c>
      <c r="AW268" s="57">
        <v>4.1850000009999997</v>
      </c>
      <c r="AX268" s="57">
        <v>0</v>
      </c>
      <c r="AY268" s="57">
        <v>8.5391803250000002</v>
      </c>
      <c r="AZ268" s="57">
        <v>1.3290101990000001</v>
      </c>
      <c r="BA268" s="57">
        <v>0</v>
      </c>
      <c r="BB268" s="57">
        <v>9.8681905239999992</v>
      </c>
      <c r="BC268" s="57">
        <v>0</v>
      </c>
      <c r="BD268" s="57">
        <v>0</v>
      </c>
      <c r="BE268" s="57">
        <v>0</v>
      </c>
      <c r="BF268" s="57">
        <v>0.493813803</v>
      </c>
      <c r="BG268" s="57">
        <v>0.24670476299999999</v>
      </c>
      <c r="BH268" s="57">
        <v>0.74051856599999999</v>
      </c>
      <c r="BI268" s="57">
        <v>0</v>
      </c>
      <c r="BJ268" s="57">
        <v>0</v>
      </c>
      <c r="BK268" s="57">
        <v>0</v>
      </c>
      <c r="BL268" s="57">
        <v>0</v>
      </c>
      <c r="BM268" s="57">
        <v>0</v>
      </c>
      <c r="BN268" s="57">
        <v>0</v>
      </c>
      <c r="BO268" s="57">
        <v>0</v>
      </c>
      <c r="BP268" s="57">
        <v>9.1276719580000005</v>
      </c>
      <c r="BQ268" s="57">
        <v>1.0997097840000001</v>
      </c>
      <c r="BR268" s="57">
        <v>0.40985194899999999</v>
      </c>
      <c r="BS268" s="57">
        <v>9.1276719580000005</v>
      </c>
      <c r="BT268" s="57">
        <v>1.0997097840000001</v>
      </c>
      <c r="BU268" s="57">
        <v>0.40985194899999999</v>
      </c>
    </row>
    <row r="269" spans="1:73" x14ac:dyDescent="0.25">
      <c r="A269" s="57">
        <v>6</v>
      </c>
      <c r="B269" s="57">
        <v>42285341770000</v>
      </c>
      <c r="C269" s="57" t="s">
        <v>147</v>
      </c>
      <c r="D269" s="57" t="s">
        <v>148</v>
      </c>
      <c r="E269" s="57" t="s">
        <v>149</v>
      </c>
      <c r="F269" s="57">
        <v>0</v>
      </c>
      <c r="G269" s="57" t="s">
        <v>67</v>
      </c>
      <c r="H269" s="57" t="s">
        <v>150</v>
      </c>
      <c r="I269" s="57" t="s">
        <v>151</v>
      </c>
      <c r="J269" s="57" t="s">
        <v>152</v>
      </c>
      <c r="K269" s="57" t="s">
        <v>51</v>
      </c>
      <c r="L269" s="57" t="s">
        <v>153</v>
      </c>
      <c r="M269" s="57" t="s">
        <v>154</v>
      </c>
      <c r="N269" s="57" t="s">
        <v>155</v>
      </c>
      <c r="P269" s="57" t="s">
        <v>156</v>
      </c>
      <c r="Q269" s="57" t="s">
        <v>157</v>
      </c>
      <c r="R269" s="57" t="s">
        <v>158</v>
      </c>
      <c r="S269" s="57" t="s">
        <v>159</v>
      </c>
      <c r="U269" s="57" t="s">
        <v>160</v>
      </c>
      <c r="V269" s="57" t="s">
        <v>160</v>
      </c>
      <c r="W269" s="57" t="s">
        <v>160</v>
      </c>
      <c r="X269" s="57" t="s">
        <v>160</v>
      </c>
      <c r="Y269" s="57" t="s">
        <v>160</v>
      </c>
      <c r="Z269" s="57" t="s">
        <v>160</v>
      </c>
      <c r="AA269" s="57" t="s">
        <v>160</v>
      </c>
      <c r="AB269" s="57" t="s">
        <v>160</v>
      </c>
      <c r="AC269" s="57" t="s">
        <v>160</v>
      </c>
      <c r="AD269" s="57" t="s">
        <v>160</v>
      </c>
      <c r="AE269" s="57" t="s">
        <v>160</v>
      </c>
      <c r="AF269" s="57" t="s">
        <v>160</v>
      </c>
      <c r="AG269" s="57" t="s">
        <v>160</v>
      </c>
      <c r="AH269" s="57" t="s">
        <v>160</v>
      </c>
      <c r="AI269" s="57" t="s">
        <v>179</v>
      </c>
      <c r="AL269" s="9">
        <v>53448</v>
      </c>
      <c r="AM269" s="57">
        <v>285.666337177</v>
      </c>
      <c r="AN269" s="57">
        <v>879.92552651999995</v>
      </c>
      <c r="AO269" s="57">
        <v>6.502163E-3</v>
      </c>
      <c r="AP269" s="57">
        <v>285.666337177</v>
      </c>
      <c r="AQ269" s="57">
        <v>659.94414488999996</v>
      </c>
      <c r="AR269" s="57">
        <v>0</v>
      </c>
      <c r="AS269" s="57">
        <v>0.14105918100000001</v>
      </c>
      <c r="AT269" s="57">
        <v>0.32587381900000001</v>
      </c>
      <c r="AU269" s="57">
        <v>0</v>
      </c>
      <c r="AV269" s="57">
        <v>62.120000001999998</v>
      </c>
      <c r="AW269" s="57">
        <v>4.1850000009999997</v>
      </c>
      <c r="AX269" s="57">
        <v>0</v>
      </c>
      <c r="AY269" s="57">
        <v>8.7625963010000003</v>
      </c>
      <c r="AZ269" s="57">
        <v>1.3637819339999999</v>
      </c>
      <c r="BA269" s="57">
        <v>0</v>
      </c>
      <c r="BB269" s="57">
        <v>10.126378235000001</v>
      </c>
      <c r="BC269" s="57">
        <v>0</v>
      </c>
      <c r="BD269" s="57">
        <v>0</v>
      </c>
      <c r="BE269" s="57">
        <v>0</v>
      </c>
      <c r="BF269" s="57">
        <v>0.50673376599999997</v>
      </c>
      <c r="BG269" s="57">
        <v>0.253159456</v>
      </c>
      <c r="BH269" s="57">
        <v>0.75989322199999998</v>
      </c>
      <c r="BI269" s="57">
        <v>0</v>
      </c>
      <c r="BJ269" s="57">
        <v>0</v>
      </c>
      <c r="BK269" s="57">
        <v>0</v>
      </c>
      <c r="BL269" s="57">
        <v>0</v>
      </c>
      <c r="BM269" s="57">
        <v>0</v>
      </c>
      <c r="BN269" s="57">
        <v>0</v>
      </c>
      <c r="BO269" s="57">
        <v>0</v>
      </c>
      <c r="BP269" s="57">
        <v>9.3664850130000001</v>
      </c>
      <c r="BQ269" s="57">
        <v>1.119390382</v>
      </c>
      <c r="BR269" s="57">
        <v>0.41561574600000001</v>
      </c>
      <c r="BS269" s="57">
        <v>9.3664850130000001</v>
      </c>
      <c r="BT269" s="57">
        <v>1.119390382</v>
      </c>
      <c r="BU269" s="57">
        <v>0.41561574600000001</v>
      </c>
    </row>
    <row r="270" spans="1:73" x14ac:dyDescent="0.25">
      <c r="A270" s="57">
        <v>6</v>
      </c>
      <c r="B270" s="57">
        <v>42285341770000</v>
      </c>
      <c r="C270" s="57" t="s">
        <v>147</v>
      </c>
      <c r="D270" s="57" t="s">
        <v>148</v>
      </c>
      <c r="E270" s="57" t="s">
        <v>149</v>
      </c>
      <c r="F270" s="57">
        <v>0</v>
      </c>
      <c r="G270" s="57" t="s">
        <v>67</v>
      </c>
      <c r="H270" s="57" t="s">
        <v>150</v>
      </c>
      <c r="I270" s="57" t="s">
        <v>151</v>
      </c>
      <c r="J270" s="57" t="s">
        <v>152</v>
      </c>
      <c r="K270" s="57" t="s">
        <v>51</v>
      </c>
      <c r="L270" s="57" t="s">
        <v>153</v>
      </c>
      <c r="M270" s="57" t="s">
        <v>154</v>
      </c>
      <c r="N270" s="57" t="s">
        <v>155</v>
      </c>
      <c r="P270" s="57" t="s">
        <v>156</v>
      </c>
      <c r="Q270" s="57" t="s">
        <v>157</v>
      </c>
      <c r="R270" s="57" t="s">
        <v>158</v>
      </c>
      <c r="S270" s="57" t="s">
        <v>159</v>
      </c>
      <c r="U270" s="57" t="s">
        <v>160</v>
      </c>
      <c r="V270" s="57" t="s">
        <v>160</v>
      </c>
      <c r="W270" s="57" t="s">
        <v>160</v>
      </c>
      <c r="X270" s="57" t="s">
        <v>160</v>
      </c>
      <c r="Y270" s="57" t="s">
        <v>160</v>
      </c>
      <c r="Z270" s="57" t="s">
        <v>160</v>
      </c>
      <c r="AA270" s="57" t="s">
        <v>160</v>
      </c>
      <c r="AB270" s="57" t="s">
        <v>160</v>
      </c>
      <c r="AC270" s="57" t="s">
        <v>160</v>
      </c>
      <c r="AD270" s="57" t="s">
        <v>160</v>
      </c>
      <c r="AE270" s="57" t="s">
        <v>160</v>
      </c>
      <c r="AF270" s="57" t="s">
        <v>160</v>
      </c>
      <c r="AG270" s="57" t="s">
        <v>160</v>
      </c>
      <c r="AH270" s="57" t="s">
        <v>160</v>
      </c>
      <c r="AI270" s="57" t="s">
        <v>179</v>
      </c>
      <c r="AL270" s="9">
        <v>53479</v>
      </c>
      <c r="AM270" s="57">
        <v>274.53308610099998</v>
      </c>
      <c r="AN270" s="57">
        <v>845.63226007599997</v>
      </c>
      <c r="AO270" s="57">
        <v>6.2487549999999999E-3</v>
      </c>
      <c r="AP270" s="57">
        <v>274.53308610099998</v>
      </c>
      <c r="AQ270" s="57">
        <v>634.22419505699997</v>
      </c>
      <c r="AR270" s="57">
        <v>0</v>
      </c>
      <c r="AS270" s="57">
        <v>0.13556169300000001</v>
      </c>
      <c r="AT270" s="57">
        <v>0.31317356499999999</v>
      </c>
      <c r="AU270" s="57">
        <v>0</v>
      </c>
      <c r="AV270" s="57">
        <v>62.119999999000001</v>
      </c>
      <c r="AW270" s="57">
        <v>4.1850000019999998</v>
      </c>
      <c r="AX270" s="57">
        <v>0</v>
      </c>
      <c r="AY270" s="57">
        <v>8.4210923429999998</v>
      </c>
      <c r="AZ270" s="57">
        <v>1.3106313709999999</v>
      </c>
      <c r="BA270" s="57">
        <v>0</v>
      </c>
      <c r="BB270" s="57">
        <v>9.7317237139999992</v>
      </c>
      <c r="BC270" s="57">
        <v>0</v>
      </c>
      <c r="BD270" s="57">
        <v>0</v>
      </c>
      <c r="BE270" s="57">
        <v>0</v>
      </c>
      <c r="BF270" s="57">
        <v>0.48698487200000001</v>
      </c>
      <c r="BG270" s="57">
        <v>0.24329309299999999</v>
      </c>
      <c r="BH270" s="57">
        <v>0.73027796499999997</v>
      </c>
      <c r="BI270" s="57">
        <v>0</v>
      </c>
      <c r="BJ270" s="57">
        <v>0</v>
      </c>
      <c r="BK270" s="57">
        <v>0</v>
      </c>
      <c r="BL270" s="57">
        <v>0</v>
      </c>
      <c r="BM270" s="57">
        <v>0</v>
      </c>
      <c r="BN270" s="57">
        <v>0</v>
      </c>
      <c r="BO270" s="57">
        <v>0</v>
      </c>
      <c r="BP270" s="57">
        <v>9.0014457490000002</v>
      </c>
      <c r="BQ270" s="57">
        <v>1.067375886</v>
      </c>
      <c r="BR270" s="57">
        <v>0.39485911699999998</v>
      </c>
      <c r="BS270" s="57">
        <v>9.0014457490000002</v>
      </c>
      <c r="BT270" s="57">
        <v>1.067375886</v>
      </c>
      <c r="BU270" s="57">
        <v>0.39485911699999998</v>
      </c>
    </row>
    <row r="271" spans="1:73" x14ac:dyDescent="0.25">
      <c r="A271" s="57">
        <v>6</v>
      </c>
      <c r="B271" s="57">
        <v>42285341770000</v>
      </c>
      <c r="C271" s="57" t="s">
        <v>147</v>
      </c>
      <c r="D271" s="57" t="s">
        <v>148</v>
      </c>
      <c r="E271" s="57" t="s">
        <v>149</v>
      </c>
      <c r="F271" s="57">
        <v>0</v>
      </c>
      <c r="G271" s="57" t="s">
        <v>67</v>
      </c>
      <c r="H271" s="57" t="s">
        <v>150</v>
      </c>
      <c r="I271" s="57" t="s">
        <v>151</v>
      </c>
      <c r="J271" s="57" t="s">
        <v>152</v>
      </c>
      <c r="K271" s="57" t="s">
        <v>51</v>
      </c>
      <c r="L271" s="57" t="s">
        <v>153</v>
      </c>
      <c r="M271" s="57" t="s">
        <v>154</v>
      </c>
      <c r="N271" s="57" t="s">
        <v>155</v>
      </c>
      <c r="P271" s="57" t="s">
        <v>156</v>
      </c>
      <c r="Q271" s="57" t="s">
        <v>157</v>
      </c>
      <c r="R271" s="57" t="s">
        <v>158</v>
      </c>
      <c r="S271" s="57" t="s">
        <v>159</v>
      </c>
      <c r="U271" s="57" t="s">
        <v>160</v>
      </c>
      <c r="V271" s="57" t="s">
        <v>160</v>
      </c>
      <c r="W271" s="57" t="s">
        <v>160</v>
      </c>
      <c r="X271" s="57" t="s">
        <v>160</v>
      </c>
      <c r="Y271" s="57" t="s">
        <v>160</v>
      </c>
      <c r="Z271" s="57" t="s">
        <v>160</v>
      </c>
      <c r="AA271" s="57" t="s">
        <v>160</v>
      </c>
      <c r="AB271" s="57" t="s">
        <v>160</v>
      </c>
      <c r="AC271" s="57" t="s">
        <v>160</v>
      </c>
      <c r="AD271" s="57" t="s">
        <v>160</v>
      </c>
      <c r="AE271" s="57" t="s">
        <v>160</v>
      </c>
      <c r="AF271" s="57" t="s">
        <v>160</v>
      </c>
      <c r="AG271" s="57" t="s">
        <v>160</v>
      </c>
      <c r="AH271" s="57" t="s">
        <v>160</v>
      </c>
      <c r="AI271" s="57" t="s">
        <v>179</v>
      </c>
      <c r="AL271" s="9">
        <v>53509</v>
      </c>
      <c r="AM271" s="57">
        <v>281.71586889399998</v>
      </c>
      <c r="AN271" s="57">
        <v>867.75707181999996</v>
      </c>
      <c r="AO271" s="57">
        <v>6.4122449999999996E-3</v>
      </c>
      <c r="AP271" s="57">
        <v>281.71586889399998</v>
      </c>
      <c r="AQ271" s="57">
        <v>650.81780386499997</v>
      </c>
      <c r="AR271" s="57">
        <v>0</v>
      </c>
      <c r="AS271" s="57">
        <v>0.13910847900000001</v>
      </c>
      <c r="AT271" s="57">
        <v>0.32136732299999998</v>
      </c>
      <c r="AU271" s="57">
        <v>0</v>
      </c>
      <c r="AV271" s="57">
        <v>62.119999997000001</v>
      </c>
      <c r="AW271" s="57">
        <v>4.1850000009999997</v>
      </c>
      <c r="AX271" s="57">
        <v>0</v>
      </c>
      <c r="AY271" s="57">
        <v>8.6414187089999999</v>
      </c>
      <c r="AZ271" s="57">
        <v>1.344922248</v>
      </c>
      <c r="BA271" s="57">
        <v>0</v>
      </c>
      <c r="BB271" s="57">
        <v>9.9863409579999995</v>
      </c>
      <c r="BC271" s="57">
        <v>0</v>
      </c>
      <c r="BD271" s="57">
        <v>0</v>
      </c>
      <c r="BE271" s="57">
        <v>0</v>
      </c>
      <c r="BF271" s="57">
        <v>0.499726165</v>
      </c>
      <c r="BG271" s="57">
        <v>0.24965852399999999</v>
      </c>
      <c r="BH271" s="57">
        <v>0.74938468899999999</v>
      </c>
      <c r="BI271" s="57">
        <v>0</v>
      </c>
      <c r="BJ271" s="57">
        <v>0</v>
      </c>
      <c r="BK271" s="57">
        <v>0</v>
      </c>
      <c r="BL271" s="57">
        <v>0</v>
      </c>
      <c r="BM271" s="57">
        <v>0</v>
      </c>
      <c r="BN271" s="57">
        <v>0</v>
      </c>
      <c r="BO271" s="57">
        <v>0</v>
      </c>
      <c r="BP271" s="57">
        <v>9.2369562690000002</v>
      </c>
      <c r="BQ271" s="57">
        <v>1.0864778310000001</v>
      </c>
      <c r="BR271" s="57">
        <v>0.40041206800000001</v>
      </c>
      <c r="BS271" s="57">
        <v>9.2369562690000002</v>
      </c>
      <c r="BT271" s="57">
        <v>1.0864778310000001</v>
      </c>
      <c r="BU271" s="57">
        <v>0.40041206800000001</v>
      </c>
    </row>
    <row r="272" spans="1:73" x14ac:dyDescent="0.25">
      <c r="A272" s="57">
        <v>6</v>
      </c>
      <c r="B272" s="57">
        <v>42285341770000</v>
      </c>
      <c r="C272" s="57" t="s">
        <v>147</v>
      </c>
      <c r="D272" s="57" t="s">
        <v>148</v>
      </c>
      <c r="E272" s="57" t="s">
        <v>149</v>
      </c>
      <c r="F272" s="57">
        <v>0</v>
      </c>
      <c r="G272" s="57" t="s">
        <v>67</v>
      </c>
      <c r="H272" s="57" t="s">
        <v>150</v>
      </c>
      <c r="I272" s="57" t="s">
        <v>151</v>
      </c>
      <c r="J272" s="57" t="s">
        <v>152</v>
      </c>
      <c r="K272" s="57" t="s">
        <v>51</v>
      </c>
      <c r="L272" s="57" t="s">
        <v>153</v>
      </c>
      <c r="M272" s="57" t="s">
        <v>154</v>
      </c>
      <c r="N272" s="57" t="s">
        <v>155</v>
      </c>
      <c r="P272" s="57" t="s">
        <v>156</v>
      </c>
      <c r="Q272" s="57" t="s">
        <v>157</v>
      </c>
      <c r="R272" s="57" t="s">
        <v>158</v>
      </c>
      <c r="S272" s="57" t="s">
        <v>159</v>
      </c>
      <c r="U272" s="57" t="s">
        <v>160</v>
      </c>
      <c r="V272" s="57" t="s">
        <v>160</v>
      </c>
      <c r="W272" s="57" t="s">
        <v>160</v>
      </c>
      <c r="X272" s="57" t="s">
        <v>160</v>
      </c>
      <c r="Y272" s="57" t="s">
        <v>160</v>
      </c>
      <c r="Z272" s="57" t="s">
        <v>160</v>
      </c>
      <c r="AA272" s="57" t="s">
        <v>160</v>
      </c>
      <c r="AB272" s="57" t="s">
        <v>160</v>
      </c>
      <c r="AC272" s="57" t="s">
        <v>160</v>
      </c>
      <c r="AD272" s="57" t="s">
        <v>160</v>
      </c>
      <c r="AE272" s="57" t="s">
        <v>160</v>
      </c>
      <c r="AF272" s="57" t="s">
        <v>160</v>
      </c>
      <c r="AG272" s="57" t="s">
        <v>160</v>
      </c>
      <c r="AH272" s="57" t="s">
        <v>160</v>
      </c>
      <c r="AI272" s="57" t="s">
        <v>179</v>
      </c>
      <c r="AL272" s="9">
        <v>53540</v>
      </c>
      <c r="AM272" s="57">
        <v>279.72923777900002</v>
      </c>
      <c r="AN272" s="57">
        <v>861.63773887000002</v>
      </c>
      <c r="AO272" s="57">
        <v>6.3670269999999999E-3</v>
      </c>
      <c r="AP272" s="57">
        <v>279.72923777900002</v>
      </c>
      <c r="AQ272" s="57">
        <v>646.22830415199996</v>
      </c>
      <c r="AR272" s="57">
        <v>0</v>
      </c>
      <c r="AS272" s="57">
        <v>0.13812749999999999</v>
      </c>
      <c r="AT272" s="57">
        <v>0.31910107399999998</v>
      </c>
      <c r="AU272" s="57">
        <v>0</v>
      </c>
      <c r="AV272" s="57">
        <v>62.12</v>
      </c>
      <c r="AW272" s="57">
        <v>4.1850000009999997</v>
      </c>
      <c r="AX272" s="57">
        <v>0</v>
      </c>
      <c r="AY272" s="57">
        <v>8.5804803199999995</v>
      </c>
      <c r="AZ272" s="57">
        <v>1.335437996</v>
      </c>
      <c r="BA272" s="57">
        <v>0</v>
      </c>
      <c r="BB272" s="57">
        <v>9.9159183160000008</v>
      </c>
      <c r="BC272" s="57">
        <v>0</v>
      </c>
      <c r="BD272" s="57">
        <v>0</v>
      </c>
      <c r="BE272" s="57">
        <v>0</v>
      </c>
      <c r="BF272" s="57">
        <v>0.49620214800000001</v>
      </c>
      <c r="BG272" s="57">
        <v>0.247897958</v>
      </c>
      <c r="BH272" s="57">
        <v>0.74410010599999998</v>
      </c>
      <c r="BI272" s="57">
        <v>0</v>
      </c>
      <c r="BJ272" s="57">
        <v>0</v>
      </c>
      <c r="BK272" s="57">
        <v>0</v>
      </c>
      <c r="BL272" s="57">
        <v>0</v>
      </c>
      <c r="BM272" s="57">
        <v>0</v>
      </c>
      <c r="BN272" s="57">
        <v>0</v>
      </c>
      <c r="BO272" s="57">
        <v>0</v>
      </c>
      <c r="BP272" s="57">
        <v>9.1718182099999996</v>
      </c>
      <c r="BQ272" s="57">
        <v>1.0701244409999999</v>
      </c>
      <c r="BR272" s="57">
        <v>0.39290004499999998</v>
      </c>
      <c r="BS272" s="57">
        <v>9.1718182099999996</v>
      </c>
      <c r="BT272" s="57">
        <v>1.0701244409999999</v>
      </c>
      <c r="BU272" s="57">
        <v>0.39290004499999998</v>
      </c>
    </row>
    <row r="273" spans="1:73" x14ac:dyDescent="0.25">
      <c r="A273" s="57">
        <v>6</v>
      </c>
      <c r="B273" s="57">
        <v>42285341770000</v>
      </c>
      <c r="C273" s="57" t="s">
        <v>147</v>
      </c>
      <c r="D273" s="57" t="s">
        <v>148</v>
      </c>
      <c r="E273" s="57" t="s">
        <v>149</v>
      </c>
      <c r="F273" s="57">
        <v>0</v>
      </c>
      <c r="G273" s="57" t="s">
        <v>67</v>
      </c>
      <c r="H273" s="57" t="s">
        <v>150</v>
      </c>
      <c r="I273" s="57" t="s">
        <v>151</v>
      </c>
      <c r="J273" s="57" t="s">
        <v>152</v>
      </c>
      <c r="K273" s="57" t="s">
        <v>51</v>
      </c>
      <c r="L273" s="57" t="s">
        <v>153</v>
      </c>
      <c r="M273" s="57" t="s">
        <v>154</v>
      </c>
      <c r="N273" s="57" t="s">
        <v>155</v>
      </c>
      <c r="P273" s="57" t="s">
        <v>156</v>
      </c>
      <c r="Q273" s="57" t="s">
        <v>157</v>
      </c>
      <c r="R273" s="57" t="s">
        <v>158</v>
      </c>
      <c r="S273" s="57" t="s">
        <v>159</v>
      </c>
      <c r="U273" s="57" t="s">
        <v>160</v>
      </c>
      <c r="V273" s="57" t="s">
        <v>160</v>
      </c>
      <c r="W273" s="57" t="s">
        <v>160</v>
      </c>
      <c r="X273" s="57" t="s">
        <v>160</v>
      </c>
      <c r="Y273" s="57" t="s">
        <v>160</v>
      </c>
      <c r="Z273" s="57" t="s">
        <v>160</v>
      </c>
      <c r="AA273" s="57" t="s">
        <v>160</v>
      </c>
      <c r="AB273" s="57" t="s">
        <v>160</v>
      </c>
      <c r="AC273" s="57" t="s">
        <v>160</v>
      </c>
      <c r="AD273" s="57" t="s">
        <v>160</v>
      </c>
      <c r="AE273" s="57" t="s">
        <v>160</v>
      </c>
      <c r="AF273" s="57" t="s">
        <v>160</v>
      </c>
      <c r="AG273" s="57" t="s">
        <v>160</v>
      </c>
      <c r="AH273" s="57" t="s">
        <v>160</v>
      </c>
      <c r="AI273" s="57" t="s">
        <v>179</v>
      </c>
      <c r="AL273" s="9">
        <v>53571</v>
      </c>
      <c r="AM273" s="57">
        <v>268.827372798</v>
      </c>
      <c r="AN273" s="57">
        <v>828.05720089600004</v>
      </c>
      <c r="AO273" s="57">
        <v>6.1188850000000001E-3</v>
      </c>
      <c r="AP273" s="57">
        <v>268.827372798</v>
      </c>
      <c r="AQ273" s="57">
        <v>621.04290067199997</v>
      </c>
      <c r="AR273" s="57">
        <v>0</v>
      </c>
      <c r="AS273" s="57">
        <v>0.132744268</v>
      </c>
      <c r="AT273" s="57">
        <v>0.30666477399999997</v>
      </c>
      <c r="AU273" s="57">
        <v>0</v>
      </c>
      <c r="AV273" s="57">
        <v>62.119999999000001</v>
      </c>
      <c r="AW273" s="57">
        <v>4.1849999990000004</v>
      </c>
      <c r="AX273" s="57">
        <v>0</v>
      </c>
      <c r="AY273" s="57">
        <v>8.2460739539999999</v>
      </c>
      <c r="AZ273" s="57">
        <v>1.283392079</v>
      </c>
      <c r="BA273" s="57">
        <v>0</v>
      </c>
      <c r="BB273" s="57">
        <v>9.5294660330000003</v>
      </c>
      <c r="BC273" s="57">
        <v>0</v>
      </c>
      <c r="BD273" s="57">
        <v>0</v>
      </c>
      <c r="BE273" s="57">
        <v>0</v>
      </c>
      <c r="BF273" s="57">
        <v>0.476863702</v>
      </c>
      <c r="BG273" s="57">
        <v>0.23823665099999999</v>
      </c>
      <c r="BH273" s="57">
        <v>0.71510035299999997</v>
      </c>
      <c r="BI273" s="57">
        <v>0</v>
      </c>
      <c r="BJ273" s="57">
        <v>0</v>
      </c>
      <c r="BK273" s="57">
        <v>0</v>
      </c>
      <c r="BL273" s="57">
        <v>0</v>
      </c>
      <c r="BM273" s="57">
        <v>0</v>
      </c>
      <c r="BN273" s="57">
        <v>0</v>
      </c>
      <c r="BO273" s="57">
        <v>0</v>
      </c>
      <c r="BP273" s="57">
        <v>8.8143656799999999</v>
      </c>
      <c r="BQ273" s="57">
        <v>1.020399176</v>
      </c>
      <c r="BR273" s="57">
        <v>0.37327788000000001</v>
      </c>
      <c r="BS273" s="57">
        <v>8.8143656799999999</v>
      </c>
      <c r="BT273" s="57">
        <v>1.020399176</v>
      </c>
      <c r="BU273" s="57">
        <v>0.37327788000000001</v>
      </c>
    </row>
    <row r="274" spans="1:73" x14ac:dyDescent="0.25">
      <c r="A274" s="57">
        <v>6</v>
      </c>
      <c r="B274" s="57">
        <v>42285341770000</v>
      </c>
      <c r="C274" s="57" t="s">
        <v>147</v>
      </c>
      <c r="D274" s="57" t="s">
        <v>148</v>
      </c>
      <c r="E274" s="57" t="s">
        <v>149</v>
      </c>
      <c r="F274" s="57">
        <v>0</v>
      </c>
      <c r="G274" s="57" t="s">
        <v>67</v>
      </c>
      <c r="H274" s="57" t="s">
        <v>150</v>
      </c>
      <c r="I274" s="57" t="s">
        <v>151</v>
      </c>
      <c r="J274" s="57" t="s">
        <v>152</v>
      </c>
      <c r="K274" s="57" t="s">
        <v>51</v>
      </c>
      <c r="L274" s="57" t="s">
        <v>153</v>
      </c>
      <c r="M274" s="57" t="s">
        <v>154</v>
      </c>
      <c r="N274" s="57" t="s">
        <v>155</v>
      </c>
      <c r="P274" s="57" t="s">
        <v>156</v>
      </c>
      <c r="Q274" s="57" t="s">
        <v>157</v>
      </c>
      <c r="R274" s="57" t="s">
        <v>158</v>
      </c>
      <c r="S274" s="57" t="s">
        <v>159</v>
      </c>
      <c r="U274" s="57" t="s">
        <v>160</v>
      </c>
      <c r="V274" s="57" t="s">
        <v>160</v>
      </c>
      <c r="W274" s="57" t="s">
        <v>160</v>
      </c>
      <c r="X274" s="57" t="s">
        <v>160</v>
      </c>
      <c r="Y274" s="57" t="s">
        <v>160</v>
      </c>
      <c r="Z274" s="57" t="s">
        <v>160</v>
      </c>
      <c r="AA274" s="57" t="s">
        <v>160</v>
      </c>
      <c r="AB274" s="57" t="s">
        <v>160</v>
      </c>
      <c r="AC274" s="57" t="s">
        <v>160</v>
      </c>
      <c r="AD274" s="57" t="s">
        <v>160</v>
      </c>
      <c r="AE274" s="57" t="s">
        <v>160</v>
      </c>
      <c r="AF274" s="57" t="s">
        <v>160</v>
      </c>
      <c r="AG274" s="57" t="s">
        <v>160</v>
      </c>
      <c r="AH274" s="57" t="s">
        <v>160</v>
      </c>
      <c r="AI274" s="57" t="s">
        <v>179</v>
      </c>
      <c r="AL274" s="9">
        <v>53601</v>
      </c>
      <c r="AM274" s="57">
        <v>275.86087340500001</v>
      </c>
      <c r="AN274" s="57">
        <v>849.72218524799996</v>
      </c>
      <c r="AO274" s="57">
        <v>6.2789769999999998E-3</v>
      </c>
      <c r="AP274" s="57">
        <v>275.86087340500001</v>
      </c>
      <c r="AQ274" s="57">
        <v>637.29163893600003</v>
      </c>
      <c r="AR274" s="57">
        <v>0</v>
      </c>
      <c r="AS274" s="57">
        <v>0.13621734099999999</v>
      </c>
      <c r="AT274" s="57">
        <v>0.31468823800000001</v>
      </c>
      <c r="AU274" s="57">
        <v>0</v>
      </c>
      <c r="AV274" s="57">
        <v>62.120000001000001</v>
      </c>
      <c r="AW274" s="57">
        <v>4.1849999999999996</v>
      </c>
      <c r="AX274" s="57">
        <v>0</v>
      </c>
      <c r="AY274" s="57">
        <v>8.4618212029999995</v>
      </c>
      <c r="AZ274" s="57">
        <v>1.3169702780000001</v>
      </c>
      <c r="BA274" s="57">
        <v>0</v>
      </c>
      <c r="BB274" s="57">
        <v>9.7787914810000007</v>
      </c>
      <c r="BC274" s="57">
        <v>0</v>
      </c>
      <c r="BD274" s="57">
        <v>0</v>
      </c>
      <c r="BE274" s="57">
        <v>0</v>
      </c>
      <c r="BF274" s="57">
        <v>0.48934018800000001</v>
      </c>
      <c r="BG274" s="57">
        <v>0.24446978699999999</v>
      </c>
      <c r="BH274" s="57">
        <v>0.733809975</v>
      </c>
      <c r="BI274" s="57">
        <v>0</v>
      </c>
      <c r="BJ274" s="57">
        <v>0</v>
      </c>
      <c r="BK274" s="57">
        <v>0</v>
      </c>
      <c r="BL274" s="57">
        <v>0</v>
      </c>
      <c r="BM274" s="57">
        <v>0</v>
      </c>
      <c r="BN274" s="57">
        <v>0</v>
      </c>
      <c r="BO274" s="57">
        <v>0</v>
      </c>
      <c r="BP274" s="57">
        <v>9.0449815050000009</v>
      </c>
      <c r="BQ274" s="57">
        <v>1.038660417</v>
      </c>
      <c r="BR274" s="57">
        <v>0.37852733199999999</v>
      </c>
      <c r="BS274" s="57">
        <v>9.0449815050000009</v>
      </c>
      <c r="BT274" s="57">
        <v>1.038660417</v>
      </c>
      <c r="BU274" s="57">
        <v>0.37852733199999999</v>
      </c>
    </row>
    <row r="275" spans="1:73" x14ac:dyDescent="0.25">
      <c r="A275" s="57">
        <v>6</v>
      </c>
      <c r="B275" s="57">
        <v>42285341770000</v>
      </c>
      <c r="C275" s="57" t="s">
        <v>147</v>
      </c>
      <c r="D275" s="57" t="s">
        <v>148</v>
      </c>
      <c r="E275" s="57" t="s">
        <v>149</v>
      </c>
      <c r="F275" s="57">
        <v>0</v>
      </c>
      <c r="G275" s="57" t="s">
        <v>67</v>
      </c>
      <c r="H275" s="57" t="s">
        <v>150</v>
      </c>
      <c r="I275" s="57" t="s">
        <v>151</v>
      </c>
      <c r="J275" s="57" t="s">
        <v>152</v>
      </c>
      <c r="K275" s="57" t="s">
        <v>51</v>
      </c>
      <c r="L275" s="57" t="s">
        <v>153</v>
      </c>
      <c r="M275" s="57" t="s">
        <v>154</v>
      </c>
      <c r="N275" s="57" t="s">
        <v>155</v>
      </c>
      <c r="P275" s="57" t="s">
        <v>156</v>
      </c>
      <c r="Q275" s="57" t="s">
        <v>157</v>
      </c>
      <c r="R275" s="57" t="s">
        <v>158</v>
      </c>
      <c r="S275" s="57" t="s">
        <v>159</v>
      </c>
      <c r="U275" s="57" t="s">
        <v>160</v>
      </c>
      <c r="V275" s="57" t="s">
        <v>160</v>
      </c>
      <c r="W275" s="57" t="s">
        <v>160</v>
      </c>
      <c r="X275" s="57" t="s">
        <v>160</v>
      </c>
      <c r="Y275" s="57" t="s">
        <v>160</v>
      </c>
      <c r="Z275" s="57" t="s">
        <v>160</v>
      </c>
      <c r="AA275" s="57" t="s">
        <v>160</v>
      </c>
      <c r="AB275" s="57" t="s">
        <v>160</v>
      </c>
      <c r="AC275" s="57" t="s">
        <v>160</v>
      </c>
      <c r="AD275" s="57" t="s">
        <v>160</v>
      </c>
      <c r="AE275" s="57" t="s">
        <v>160</v>
      </c>
      <c r="AF275" s="57" t="s">
        <v>160</v>
      </c>
      <c r="AG275" s="57" t="s">
        <v>160</v>
      </c>
      <c r="AH275" s="57" t="s">
        <v>160</v>
      </c>
      <c r="AI275" s="57" t="s">
        <v>179</v>
      </c>
      <c r="AL275" s="9">
        <v>53632</v>
      </c>
      <c r="AM275" s="57">
        <v>265.10976987599997</v>
      </c>
      <c r="AN275" s="57">
        <v>816.60603118300003</v>
      </c>
      <c r="AO275" s="57">
        <v>6.0342670000000003E-3</v>
      </c>
      <c r="AP275" s="57">
        <v>265.10976987599997</v>
      </c>
      <c r="AQ275" s="57">
        <v>612.45452338699999</v>
      </c>
      <c r="AR275" s="57">
        <v>0</v>
      </c>
      <c r="AS275" s="57">
        <v>0.13090855300000001</v>
      </c>
      <c r="AT275" s="57">
        <v>0.30242391899999999</v>
      </c>
      <c r="AU275" s="57">
        <v>0</v>
      </c>
      <c r="AV275" s="57">
        <v>62.119999997000001</v>
      </c>
      <c r="AW275" s="57">
        <v>4.1849999999999996</v>
      </c>
      <c r="AX275" s="57">
        <v>0</v>
      </c>
      <c r="AY275" s="57">
        <v>8.1320393289999995</v>
      </c>
      <c r="AZ275" s="57">
        <v>1.2656441009999999</v>
      </c>
      <c r="BA275" s="57">
        <v>0</v>
      </c>
      <c r="BB275" s="57">
        <v>9.3976834300000007</v>
      </c>
      <c r="BC275" s="57">
        <v>0</v>
      </c>
      <c r="BD275" s="57">
        <v>0</v>
      </c>
      <c r="BE275" s="57">
        <v>0</v>
      </c>
      <c r="BF275" s="57">
        <v>0.47026917299999998</v>
      </c>
      <c r="BG275" s="57">
        <v>0.23494208599999999</v>
      </c>
      <c r="BH275" s="57">
        <v>0.70521125900000003</v>
      </c>
      <c r="BI275" s="57">
        <v>0</v>
      </c>
      <c r="BJ275" s="57">
        <v>0</v>
      </c>
      <c r="BK275" s="57">
        <v>0</v>
      </c>
      <c r="BL275" s="57">
        <v>0</v>
      </c>
      <c r="BM275" s="57">
        <v>0</v>
      </c>
      <c r="BN275" s="57">
        <v>0</v>
      </c>
      <c r="BO275" s="57">
        <v>0</v>
      </c>
      <c r="BP275" s="57">
        <v>8.6924721720000004</v>
      </c>
      <c r="BQ275" s="57">
        <v>0.99039718499999996</v>
      </c>
      <c r="BR275" s="57">
        <v>0.35962296799999999</v>
      </c>
      <c r="BS275" s="57">
        <v>8.6924721720000004</v>
      </c>
      <c r="BT275" s="57">
        <v>0.99039718499999996</v>
      </c>
      <c r="BU275" s="57">
        <v>0.35962296799999999</v>
      </c>
    </row>
    <row r="276" spans="1:73" x14ac:dyDescent="0.25">
      <c r="A276" s="57">
        <v>6</v>
      </c>
      <c r="B276" s="57">
        <v>42285341770000</v>
      </c>
      <c r="C276" s="57" t="s">
        <v>147</v>
      </c>
      <c r="D276" s="57" t="s">
        <v>148</v>
      </c>
      <c r="E276" s="57" t="s">
        <v>149</v>
      </c>
      <c r="F276" s="57">
        <v>0</v>
      </c>
      <c r="G276" s="57" t="s">
        <v>67</v>
      </c>
      <c r="H276" s="57" t="s">
        <v>150</v>
      </c>
      <c r="I276" s="57" t="s">
        <v>151</v>
      </c>
      <c r="J276" s="57" t="s">
        <v>152</v>
      </c>
      <c r="K276" s="57" t="s">
        <v>51</v>
      </c>
      <c r="L276" s="57" t="s">
        <v>153</v>
      </c>
      <c r="M276" s="57" t="s">
        <v>154</v>
      </c>
      <c r="N276" s="57" t="s">
        <v>155</v>
      </c>
      <c r="P276" s="57" t="s">
        <v>156</v>
      </c>
      <c r="Q276" s="57" t="s">
        <v>157</v>
      </c>
      <c r="R276" s="57" t="s">
        <v>158</v>
      </c>
      <c r="S276" s="57" t="s">
        <v>159</v>
      </c>
      <c r="U276" s="57" t="s">
        <v>160</v>
      </c>
      <c r="V276" s="57" t="s">
        <v>160</v>
      </c>
      <c r="W276" s="57" t="s">
        <v>160</v>
      </c>
      <c r="X276" s="57" t="s">
        <v>160</v>
      </c>
      <c r="Y276" s="57" t="s">
        <v>160</v>
      </c>
      <c r="Z276" s="57" t="s">
        <v>160</v>
      </c>
      <c r="AA276" s="57" t="s">
        <v>160</v>
      </c>
      <c r="AB276" s="57" t="s">
        <v>160</v>
      </c>
      <c r="AC276" s="57" t="s">
        <v>160</v>
      </c>
      <c r="AD276" s="57" t="s">
        <v>160</v>
      </c>
      <c r="AE276" s="57" t="s">
        <v>160</v>
      </c>
      <c r="AF276" s="57" t="s">
        <v>160</v>
      </c>
      <c r="AG276" s="57" t="s">
        <v>160</v>
      </c>
      <c r="AH276" s="57" t="s">
        <v>160</v>
      </c>
      <c r="AI276" s="57" t="s">
        <v>179</v>
      </c>
      <c r="AL276" s="9">
        <v>53662</v>
      </c>
      <c r="AM276" s="57">
        <v>272.046004487</v>
      </c>
      <c r="AN276" s="57">
        <v>837.97141133900004</v>
      </c>
      <c r="AO276" s="57">
        <v>6.1921449999999996E-3</v>
      </c>
      <c r="AP276" s="57">
        <v>272.046004487</v>
      </c>
      <c r="AQ276" s="57">
        <v>628.47855850400003</v>
      </c>
      <c r="AR276" s="57">
        <v>0</v>
      </c>
      <c r="AS276" s="57">
        <v>0.134333597</v>
      </c>
      <c r="AT276" s="57">
        <v>0.31033642700000003</v>
      </c>
      <c r="AU276" s="57">
        <v>0</v>
      </c>
      <c r="AV276" s="57">
        <v>62.120000003000001</v>
      </c>
      <c r="AW276" s="57">
        <v>4.1849999999999996</v>
      </c>
      <c r="AX276" s="57">
        <v>0</v>
      </c>
      <c r="AY276" s="57">
        <v>8.3448030180000003</v>
      </c>
      <c r="AZ276" s="57">
        <v>1.2987579490000001</v>
      </c>
      <c r="BA276" s="57">
        <v>0</v>
      </c>
      <c r="BB276" s="57">
        <v>9.6435609670000009</v>
      </c>
      <c r="BC276" s="57">
        <v>0</v>
      </c>
      <c r="BD276" s="57">
        <v>0</v>
      </c>
      <c r="BE276" s="57">
        <v>0</v>
      </c>
      <c r="BF276" s="57">
        <v>0.48257312299999999</v>
      </c>
      <c r="BG276" s="57">
        <v>0.24108902400000001</v>
      </c>
      <c r="BH276" s="57">
        <v>0.72366214699999998</v>
      </c>
      <c r="BI276" s="57">
        <v>0</v>
      </c>
      <c r="BJ276" s="57">
        <v>0</v>
      </c>
      <c r="BK276" s="57">
        <v>0</v>
      </c>
      <c r="BL276" s="57">
        <v>0</v>
      </c>
      <c r="BM276" s="57">
        <v>0</v>
      </c>
      <c r="BN276" s="57">
        <v>0</v>
      </c>
      <c r="BO276" s="57">
        <v>0</v>
      </c>
      <c r="BP276" s="57">
        <v>8.9198988200000002</v>
      </c>
      <c r="BQ276" s="57">
        <v>1.0081215059999999</v>
      </c>
      <c r="BR276" s="57">
        <v>0.36468038899999999</v>
      </c>
      <c r="BS276" s="57">
        <v>8.9198988200000002</v>
      </c>
      <c r="BT276" s="57">
        <v>1.0081215059999999</v>
      </c>
      <c r="BU276" s="57">
        <v>0.36468038899999999</v>
      </c>
    </row>
    <row r="277" spans="1:73" x14ac:dyDescent="0.25">
      <c r="A277" s="57">
        <v>6</v>
      </c>
      <c r="B277" s="57">
        <v>42285341770000</v>
      </c>
      <c r="C277" s="57" t="s">
        <v>147</v>
      </c>
      <c r="D277" s="57" t="s">
        <v>148</v>
      </c>
      <c r="E277" s="57" t="s">
        <v>149</v>
      </c>
      <c r="F277" s="57">
        <v>0</v>
      </c>
      <c r="G277" s="57" t="s">
        <v>67</v>
      </c>
      <c r="H277" s="57" t="s">
        <v>150</v>
      </c>
      <c r="I277" s="57" t="s">
        <v>151</v>
      </c>
      <c r="J277" s="57" t="s">
        <v>152</v>
      </c>
      <c r="K277" s="57" t="s">
        <v>51</v>
      </c>
      <c r="L277" s="57" t="s">
        <v>153</v>
      </c>
      <c r="M277" s="57" t="s">
        <v>154</v>
      </c>
      <c r="N277" s="57" t="s">
        <v>155</v>
      </c>
      <c r="P277" s="57" t="s">
        <v>156</v>
      </c>
      <c r="Q277" s="57" t="s">
        <v>157</v>
      </c>
      <c r="R277" s="57" t="s">
        <v>158</v>
      </c>
      <c r="S277" s="57" t="s">
        <v>159</v>
      </c>
      <c r="U277" s="57" t="s">
        <v>160</v>
      </c>
      <c r="V277" s="57" t="s">
        <v>160</v>
      </c>
      <c r="W277" s="57" t="s">
        <v>160</v>
      </c>
      <c r="X277" s="57" t="s">
        <v>160</v>
      </c>
      <c r="Y277" s="57" t="s">
        <v>160</v>
      </c>
      <c r="Z277" s="57" t="s">
        <v>160</v>
      </c>
      <c r="AA277" s="57" t="s">
        <v>160</v>
      </c>
      <c r="AB277" s="57" t="s">
        <v>160</v>
      </c>
      <c r="AC277" s="57" t="s">
        <v>160</v>
      </c>
      <c r="AD277" s="57" t="s">
        <v>160</v>
      </c>
      <c r="AE277" s="57" t="s">
        <v>160</v>
      </c>
      <c r="AF277" s="57" t="s">
        <v>160</v>
      </c>
      <c r="AG277" s="57" t="s">
        <v>160</v>
      </c>
      <c r="AH277" s="57" t="s">
        <v>160</v>
      </c>
      <c r="AI277" s="57" t="s">
        <v>179</v>
      </c>
      <c r="AL277" s="9">
        <v>53693</v>
      </c>
      <c r="AM277" s="57">
        <v>270.12756425399999</v>
      </c>
      <c r="AN277" s="57">
        <v>832.06212377999998</v>
      </c>
      <c r="AO277" s="57">
        <v>6.1484790000000001E-3</v>
      </c>
      <c r="AP277" s="57">
        <v>270.12756425399999</v>
      </c>
      <c r="AQ277" s="57">
        <v>624.04659283499996</v>
      </c>
      <c r="AR277" s="57">
        <v>0</v>
      </c>
      <c r="AS277" s="57">
        <v>0.13338628999999999</v>
      </c>
      <c r="AT277" s="57">
        <v>0.30814796700000002</v>
      </c>
      <c r="AU277" s="57">
        <v>0</v>
      </c>
      <c r="AV277" s="57">
        <v>62.120000001000001</v>
      </c>
      <c r="AW277" s="57">
        <v>4.1849999999999996</v>
      </c>
      <c r="AX277" s="57">
        <v>0</v>
      </c>
      <c r="AY277" s="57">
        <v>8.2859563319999996</v>
      </c>
      <c r="AZ277" s="57">
        <v>1.289599242</v>
      </c>
      <c r="BA277" s="57">
        <v>0</v>
      </c>
      <c r="BB277" s="57">
        <v>9.5755555739999991</v>
      </c>
      <c r="BC277" s="57">
        <v>0</v>
      </c>
      <c r="BD277" s="57">
        <v>0</v>
      </c>
      <c r="BE277" s="57">
        <v>0</v>
      </c>
      <c r="BF277" s="57">
        <v>0.47917006699999998</v>
      </c>
      <c r="BG277" s="57">
        <v>0.23938888899999999</v>
      </c>
      <c r="BH277" s="57">
        <v>0.71855895599999997</v>
      </c>
      <c r="BI277" s="57">
        <v>0</v>
      </c>
      <c r="BJ277" s="57">
        <v>0</v>
      </c>
      <c r="BK277" s="57">
        <v>0</v>
      </c>
      <c r="BL277" s="57">
        <v>0</v>
      </c>
      <c r="BM277" s="57">
        <v>0</v>
      </c>
      <c r="BN277" s="57">
        <v>0</v>
      </c>
      <c r="BO277" s="57">
        <v>0</v>
      </c>
      <c r="BP277" s="57">
        <v>8.8569966180000002</v>
      </c>
      <c r="BQ277" s="57">
        <v>0.992947515</v>
      </c>
      <c r="BR277" s="57">
        <v>0.357838718</v>
      </c>
      <c r="BS277" s="57">
        <v>8.8569966180000002</v>
      </c>
      <c r="BT277" s="57">
        <v>0.992947515</v>
      </c>
      <c r="BU277" s="57">
        <v>0.357838718</v>
      </c>
    </row>
    <row r="278" spans="1:73" x14ac:dyDescent="0.25">
      <c r="A278" s="57">
        <v>6</v>
      </c>
      <c r="B278" s="57">
        <v>42285341770000</v>
      </c>
      <c r="C278" s="57" t="s">
        <v>147</v>
      </c>
      <c r="D278" s="57" t="s">
        <v>148</v>
      </c>
      <c r="E278" s="57" t="s">
        <v>149</v>
      </c>
      <c r="F278" s="57">
        <v>0</v>
      </c>
      <c r="G278" s="57" t="s">
        <v>67</v>
      </c>
      <c r="H278" s="57" t="s">
        <v>150</v>
      </c>
      <c r="I278" s="57" t="s">
        <v>151</v>
      </c>
      <c r="J278" s="57" t="s">
        <v>152</v>
      </c>
      <c r="K278" s="57" t="s">
        <v>51</v>
      </c>
      <c r="L278" s="57" t="s">
        <v>153</v>
      </c>
      <c r="M278" s="57" t="s">
        <v>154</v>
      </c>
      <c r="N278" s="57" t="s">
        <v>155</v>
      </c>
      <c r="P278" s="57" t="s">
        <v>156</v>
      </c>
      <c r="Q278" s="57" t="s">
        <v>157</v>
      </c>
      <c r="R278" s="57" t="s">
        <v>158</v>
      </c>
      <c r="S278" s="57" t="s">
        <v>159</v>
      </c>
      <c r="U278" s="57" t="s">
        <v>160</v>
      </c>
      <c r="V278" s="57" t="s">
        <v>160</v>
      </c>
      <c r="W278" s="57" t="s">
        <v>160</v>
      </c>
      <c r="X278" s="57" t="s">
        <v>160</v>
      </c>
      <c r="Y278" s="57" t="s">
        <v>160</v>
      </c>
      <c r="Z278" s="57" t="s">
        <v>160</v>
      </c>
      <c r="AA278" s="57" t="s">
        <v>160</v>
      </c>
      <c r="AB278" s="57" t="s">
        <v>160</v>
      </c>
      <c r="AC278" s="57" t="s">
        <v>160</v>
      </c>
      <c r="AD278" s="57" t="s">
        <v>160</v>
      </c>
      <c r="AE278" s="57" t="s">
        <v>160</v>
      </c>
      <c r="AF278" s="57" t="s">
        <v>160</v>
      </c>
      <c r="AG278" s="57" t="s">
        <v>160</v>
      </c>
      <c r="AH278" s="57" t="s">
        <v>160</v>
      </c>
      <c r="AI278" s="57" t="s">
        <v>179</v>
      </c>
      <c r="AL278" s="9">
        <v>53724</v>
      </c>
      <c r="AM278" s="57">
        <v>242.34850174100001</v>
      </c>
      <c r="AN278" s="57">
        <v>746.49549227</v>
      </c>
      <c r="AO278" s="57">
        <v>5.5161890000000003E-3</v>
      </c>
      <c r="AP278" s="57">
        <v>242.34850174100001</v>
      </c>
      <c r="AQ278" s="57">
        <v>559.87161920300002</v>
      </c>
      <c r="AR278" s="57">
        <v>0</v>
      </c>
      <c r="AS278" s="57">
        <v>0.119669267</v>
      </c>
      <c r="AT278" s="57">
        <v>0.27645900699999998</v>
      </c>
      <c r="AU278" s="57">
        <v>0</v>
      </c>
      <c r="AV278" s="57">
        <v>62.12</v>
      </c>
      <c r="AW278" s="57">
        <v>4.1849999990000004</v>
      </c>
      <c r="AX278" s="57">
        <v>0</v>
      </c>
      <c r="AY278" s="57">
        <v>7.433854846</v>
      </c>
      <c r="AZ278" s="57">
        <v>1.1569809440000001</v>
      </c>
      <c r="BA278" s="57">
        <v>0</v>
      </c>
      <c r="BB278" s="57">
        <v>8.5908357889999998</v>
      </c>
      <c r="BC278" s="57">
        <v>0</v>
      </c>
      <c r="BD278" s="57">
        <v>0</v>
      </c>
      <c r="BE278" s="57">
        <v>0</v>
      </c>
      <c r="BF278" s="57">
        <v>0.42989373600000003</v>
      </c>
      <c r="BG278" s="57">
        <v>0.21477089499999999</v>
      </c>
      <c r="BH278" s="57">
        <v>0.64466463100000004</v>
      </c>
      <c r="BI278" s="57">
        <v>0</v>
      </c>
      <c r="BJ278" s="57">
        <v>0</v>
      </c>
      <c r="BK278" s="57">
        <v>0</v>
      </c>
      <c r="BL278" s="57">
        <v>0</v>
      </c>
      <c r="BM278" s="57">
        <v>0</v>
      </c>
      <c r="BN278" s="57">
        <v>0</v>
      </c>
      <c r="BO278" s="57">
        <v>0</v>
      </c>
      <c r="BP278" s="57">
        <v>7.9461711590000004</v>
      </c>
      <c r="BQ278" s="57">
        <v>0.88435080200000005</v>
      </c>
      <c r="BR278" s="57">
        <v>0.31761842000000001</v>
      </c>
      <c r="BS278" s="57">
        <v>7.9461711590000004</v>
      </c>
      <c r="BT278" s="57">
        <v>0.88435080200000005</v>
      </c>
      <c r="BU278" s="57">
        <v>0.31761842000000001</v>
      </c>
    </row>
    <row r="279" spans="1:73" x14ac:dyDescent="0.25">
      <c r="A279" s="57">
        <v>6</v>
      </c>
      <c r="B279" s="57">
        <v>42285341770000</v>
      </c>
      <c r="C279" s="57" t="s">
        <v>147</v>
      </c>
      <c r="D279" s="57" t="s">
        <v>148</v>
      </c>
      <c r="E279" s="57" t="s">
        <v>149</v>
      </c>
      <c r="F279" s="57">
        <v>0</v>
      </c>
      <c r="G279" s="57" t="s">
        <v>67</v>
      </c>
      <c r="H279" s="57" t="s">
        <v>150</v>
      </c>
      <c r="I279" s="57" t="s">
        <v>151</v>
      </c>
      <c r="J279" s="57" t="s">
        <v>152</v>
      </c>
      <c r="K279" s="57" t="s">
        <v>51</v>
      </c>
      <c r="L279" s="57" t="s">
        <v>153</v>
      </c>
      <c r="M279" s="57" t="s">
        <v>154</v>
      </c>
      <c r="N279" s="57" t="s">
        <v>155</v>
      </c>
      <c r="P279" s="57" t="s">
        <v>156</v>
      </c>
      <c r="Q279" s="57" t="s">
        <v>157</v>
      </c>
      <c r="R279" s="57" t="s">
        <v>158</v>
      </c>
      <c r="S279" s="57" t="s">
        <v>159</v>
      </c>
      <c r="U279" s="57" t="s">
        <v>160</v>
      </c>
      <c r="V279" s="57" t="s">
        <v>160</v>
      </c>
      <c r="W279" s="57" t="s">
        <v>160</v>
      </c>
      <c r="X279" s="57" t="s">
        <v>160</v>
      </c>
      <c r="Y279" s="57" t="s">
        <v>160</v>
      </c>
      <c r="Z279" s="57" t="s">
        <v>160</v>
      </c>
      <c r="AA279" s="57" t="s">
        <v>160</v>
      </c>
      <c r="AB279" s="57" t="s">
        <v>160</v>
      </c>
      <c r="AC279" s="57" t="s">
        <v>160</v>
      </c>
      <c r="AD279" s="57" t="s">
        <v>160</v>
      </c>
      <c r="AE279" s="57" t="s">
        <v>160</v>
      </c>
      <c r="AF279" s="57" t="s">
        <v>160</v>
      </c>
      <c r="AG279" s="57" t="s">
        <v>160</v>
      </c>
      <c r="AH279" s="57" t="s">
        <v>160</v>
      </c>
      <c r="AI279" s="57" t="s">
        <v>179</v>
      </c>
      <c r="AL279" s="9">
        <v>53752</v>
      </c>
      <c r="AM279" s="57">
        <v>266.51363614100001</v>
      </c>
      <c r="AN279" s="57">
        <v>820.93029904900004</v>
      </c>
      <c r="AO279" s="57">
        <v>6.0662210000000001E-3</v>
      </c>
      <c r="AP279" s="57">
        <v>266.51363614100001</v>
      </c>
      <c r="AQ279" s="57">
        <v>615.69772428700003</v>
      </c>
      <c r="AR279" s="57">
        <v>0</v>
      </c>
      <c r="AS279" s="57">
        <v>0.13160176800000001</v>
      </c>
      <c r="AT279" s="57">
        <v>0.30402537899999998</v>
      </c>
      <c r="AU279" s="57">
        <v>0</v>
      </c>
      <c r="AV279" s="57">
        <v>62.119999999000001</v>
      </c>
      <c r="AW279" s="57">
        <v>4.1849999999999996</v>
      </c>
      <c r="AX279" s="57">
        <v>0</v>
      </c>
      <c r="AY279" s="57">
        <v>8.1751018519999992</v>
      </c>
      <c r="AZ279" s="57">
        <v>1.272346212</v>
      </c>
      <c r="BA279" s="57">
        <v>0</v>
      </c>
      <c r="BB279" s="57">
        <v>9.4474480649999997</v>
      </c>
      <c r="BC279" s="57">
        <v>0</v>
      </c>
      <c r="BD279" s="57">
        <v>0</v>
      </c>
      <c r="BE279" s="57">
        <v>0</v>
      </c>
      <c r="BF279" s="57">
        <v>0.472759443</v>
      </c>
      <c r="BG279" s="57">
        <v>0.23618620200000001</v>
      </c>
      <c r="BH279" s="57">
        <v>0.70894564500000001</v>
      </c>
      <c r="BI279" s="57">
        <v>0</v>
      </c>
      <c r="BJ279" s="57">
        <v>0</v>
      </c>
      <c r="BK279" s="57">
        <v>0</v>
      </c>
      <c r="BL279" s="57">
        <v>0</v>
      </c>
      <c r="BM279" s="57">
        <v>0</v>
      </c>
      <c r="BN279" s="57">
        <v>0</v>
      </c>
      <c r="BO279" s="57">
        <v>0</v>
      </c>
      <c r="BP279" s="57">
        <v>8.7385024199999997</v>
      </c>
      <c r="BQ279" s="57">
        <v>0.96469612199999999</v>
      </c>
      <c r="BR279" s="57">
        <v>0.34517008199999999</v>
      </c>
      <c r="BS279" s="57">
        <v>8.7385024199999997</v>
      </c>
      <c r="BT279" s="57">
        <v>0.96469612199999999</v>
      </c>
      <c r="BU279" s="57">
        <v>0.34517008199999999</v>
      </c>
    </row>
    <row r="280" spans="1:73" x14ac:dyDescent="0.25">
      <c r="A280" s="57">
        <v>6</v>
      </c>
      <c r="B280" s="57">
        <v>42285341770000</v>
      </c>
      <c r="C280" s="57" t="s">
        <v>147</v>
      </c>
      <c r="D280" s="57" t="s">
        <v>148</v>
      </c>
      <c r="E280" s="57" t="s">
        <v>149</v>
      </c>
      <c r="F280" s="57">
        <v>0</v>
      </c>
      <c r="G280" s="57" t="s">
        <v>67</v>
      </c>
      <c r="H280" s="57" t="s">
        <v>150</v>
      </c>
      <c r="I280" s="57" t="s">
        <v>151</v>
      </c>
      <c r="J280" s="57" t="s">
        <v>152</v>
      </c>
      <c r="K280" s="57" t="s">
        <v>51</v>
      </c>
      <c r="L280" s="57" t="s">
        <v>153</v>
      </c>
      <c r="M280" s="57" t="s">
        <v>154</v>
      </c>
      <c r="N280" s="57" t="s">
        <v>155</v>
      </c>
      <c r="P280" s="57" t="s">
        <v>156</v>
      </c>
      <c r="Q280" s="57" t="s">
        <v>157</v>
      </c>
      <c r="R280" s="57" t="s">
        <v>158</v>
      </c>
      <c r="S280" s="57" t="s">
        <v>159</v>
      </c>
      <c r="U280" s="57" t="s">
        <v>160</v>
      </c>
      <c r="V280" s="57" t="s">
        <v>160</v>
      </c>
      <c r="W280" s="57" t="s">
        <v>160</v>
      </c>
      <c r="X280" s="57" t="s">
        <v>160</v>
      </c>
      <c r="Y280" s="57" t="s">
        <v>160</v>
      </c>
      <c r="Z280" s="57" t="s">
        <v>160</v>
      </c>
      <c r="AA280" s="57" t="s">
        <v>160</v>
      </c>
      <c r="AB280" s="57" t="s">
        <v>160</v>
      </c>
      <c r="AC280" s="57" t="s">
        <v>160</v>
      </c>
      <c r="AD280" s="57" t="s">
        <v>160</v>
      </c>
      <c r="AE280" s="57" t="s">
        <v>160</v>
      </c>
      <c r="AF280" s="57" t="s">
        <v>160</v>
      </c>
      <c r="AG280" s="57" t="s">
        <v>160</v>
      </c>
      <c r="AH280" s="57" t="s">
        <v>160</v>
      </c>
      <c r="AI280" s="57" t="s">
        <v>179</v>
      </c>
      <c r="AL280" s="9">
        <v>53783</v>
      </c>
      <c r="AM280" s="57">
        <v>256.12682173500002</v>
      </c>
      <c r="AN280" s="57">
        <v>788.93624883799998</v>
      </c>
      <c r="AO280" s="57">
        <v>5.8298029999999997E-3</v>
      </c>
      <c r="AP280" s="57">
        <v>256.12682173500002</v>
      </c>
      <c r="AQ280" s="57">
        <v>591.70218662900004</v>
      </c>
      <c r="AR280" s="57">
        <v>0</v>
      </c>
      <c r="AS280" s="57">
        <v>0.12647286299999999</v>
      </c>
      <c r="AT280" s="57">
        <v>0.29217662300000002</v>
      </c>
      <c r="AU280" s="57">
        <v>0</v>
      </c>
      <c r="AV280" s="57">
        <v>62.120000003000001</v>
      </c>
      <c r="AW280" s="57">
        <v>4.1849999990000004</v>
      </c>
      <c r="AX280" s="57">
        <v>0</v>
      </c>
      <c r="AY280" s="57">
        <v>7.8564942679999996</v>
      </c>
      <c r="AZ280" s="57">
        <v>1.2227591659999999</v>
      </c>
      <c r="BA280" s="57">
        <v>0</v>
      </c>
      <c r="BB280" s="57">
        <v>9.079253435</v>
      </c>
      <c r="BC280" s="57">
        <v>0</v>
      </c>
      <c r="BD280" s="57">
        <v>0</v>
      </c>
      <c r="BE280" s="57">
        <v>0</v>
      </c>
      <c r="BF280" s="57">
        <v>0.45433462800000002</v>
      </c>
      <c r="BG280" s="57">
        <v>0.22698133600000001</v>
      </c>
      <c r="BH280" s="57">
        <v>0.68131596400000005</v>
      </c>
      <c r="BI280" s="57">
        <v>0</v>
      </c>
      <c r="BJ280" s="57">
        <v>0</v>
      </c>
      <c r="BK280" s="57">
        <v>0</v>
      </c>
      <c r="BL280" s="57">
        <v>0</v>
      </c>
      <c r="BM280" s="57">
        <v>0</v>
      </c>
      <c r="BN280" s="57">
        <v>0</v>
      </c>
      <c r="BO280" s="57">
        <v>0</v>
      </c>
      <c r="BP280" s="57">
        <v>8.3979374710000005</v>
      </c>
      <c r="BQ280" s="57">
        <v>0.91986977400000003</v>
      </c>
      <c r="BR280" s="57">
        <v>0.327931641</v>
      </c>
      <c r="BS280" s="57">
        <v>8.3979374710000005</v>
      </c>
      <c r="BT280" s="57">
        <v>0.91986977400000003</v>
      </c>
      <c r="BU280" s="57">
        <v>0.327931641</v>
      </c>
    </row>
    <row r="281" spans="1:73" x14ac:dyDescent="0.25">
      <c r="A281" s="57">
        <v>6</v>
      </c>
      <c r="B281" s="57">
        <v>42285341770000</v>
      </c>
      <c r="C281" s="57" t="s">
        <v>147</v>
      </c>
      <c r="D281" s="57" t="s">
        <v>148</v>
      </c>
      <c r="E281" s="57" t="s">
        <v>149</v>
      </c>
      <c r="F281" s="57">
        <v>0</v>
      </c>
      <c r="G281" s="57" t="s">
        <v>67</v>
      </c>
      <c r="H281" s="57" t="s">
        <v>150</v>
      </c>
      <c r="I281" s="57" t="s">
        <v>151</v>
      </c>
      <c r="J281" s="57" t="s">
        <v>152</v>
      </c>
      <c r="K281" s="57" t="s">
        <v>51</v>
      </c>
      <c r="L281" s="57" t="s">
        <v>153</v>
      </c>
      <c r="M281" s="57" t="s">
        <v>154</v>
      </c>
      <c r="N281" s="57" t="s">
        <v>155</v>
      </c>
      <c r="P281" s="57" t="s">
        <v>156</v>
      </c>
      <c r="Q281" s="57" t="s">
        <v>157</v>
      </c>
      <c r="R281" s="57" t="s">
        <v>158</v>
      </c>
      <c r="S281" s="57" t="s">
        <v>159</v>
      </c>
      <c r="U281" s="57" t="s">
        <v>160</v>
      </c>
      <c r="V281" s="57" t="s">
        <v>160</v>
      </c>
      <c r="W281" s="57" t="s">
        <v>160</v>
      </c>
      <c r="X281" s="57" t="s">
        <v>160</v>
      </c>
      <c r="Y281" s="57" t="s">
        <v>160</v>
      </c>
      <c r="Z281" s="57" t="s">
        <v>160</v>
      </c>
      <c r="AA281" s="57" t="s">
        <v>160</v>
      </c>
      <c r="AB281" s="57" t="s">
        <v>160</v>
      </c>
      <c r="AC281" s="57" t="s">
        <v>160</v>
      </c>
      <c r="AD281" s="57" t="s">
        <v>160</v>
      </c>
      <c r="AE281" s="57" t="s">
        <v>160</v>
      </c>
      <c r="AF281" s="57" t="s">
        <v>160</v>
      </c>
      <c r="AG281" s="57" t="s">
        <v>160</v>
      </c>
      <c r="AH281" s="57" t="s">
        <v>160</v>
      </c>
      <c r="AI281" s="57" t="s">
        <v>179</v>
      </c>
      <c r="AL281" s="9">
        <v>53813</v>
      </c>
      <c r="AM281" s="57">
        <v>262.82802979100001</v>
      </c>
      <c r="AN281" s="57">
        <v>809.57768697500001</v>
      </c>
      <c r="AO281" s="57">
        <v>5.9823319999999999E-3</v>
      </c>
      <c r="AP281" s="57">
        <v>262.82802979100001</v>
      </c>
      <c r="AQ281" s="57">
        <v>607.18326523099995</v>
      </c>
      <c r="AR281" s="57">
        <v>0</v>
      </c>
      <c r="AS281" s="57">
        <v>0.129781853</v>
      </c>
      <c r="AT281" s="57">
        <v>0.29982102500000002</v>
      </c>
      <c r="AU281" s="57">
        <v>0</v>
      </c>
      <c r="AV281" s="57">
        <v>62.119999997000001</v>
      </c>
      <c r="AW281" s="57">
        <v>4.1850000009999997</v>
      </c>
      <c r="AX281" s="57">
        <v>0</v>
      </c>
      <c r="AY281" s="57">
        <v>8.0620486979999999</v>
      </c>
      <c r="AZ281" s="57">
        <v>1.2547509880000001</v>
      </c>
      <c r="BA281" s="57">
        <v>0</v>
      </c>
      <c r="BB281" s="57">
        <v>9.3167996859999995</v>
      </c>
      <c r="BC281" s="57">
        <v>0</v>
      </c>
      <c r="BD281" s="57">
        <v>0</v>
      </c>
      <c r="BE281" s="57">
        <v>0</v>
      </c>
      <c r="BF281" s="57">
        <v>0.46622167199999998</v>
      </c>
      <c r="BG281" s="57">
        <v>0.23291999199999999</v>
      </c>
      <c r="BH281" s="57">
        <v>0.699141664</v>
      </c>
      <c r="BI281" s="57">
        <v>0</v>
      </c>
      <c r="BJ281" s="57">
        <v>0</v>
      </c>
      <c r="BK281" s="57">
        <v>0</v>
      </c>
      <c r="BL281" s="57">
        <v>0</v>
      </c>
      <c r="BM281" s="57">
        <v>0</v>
      </c>
      <c r="BN281" s="57">
        <v>0</v>
      </c>
      <c r="BO281" s="57">
        <v>0</v>
      </c>
      <c r="BP281" s="57">
        <v>8.6176580210000004</v>
      </c>
      <c r="BQ281" s="57">
        <v>0.93633192399999998</v>
      </c>
      <c r="BR281" s="57">
        <v>0.33254338300000003</v>
      </c>
      <c r="BS281" s="57">
        <v>8.6176580210000004</v>
      </c>
      <c r="BT281" s="57">
        <v>0.93633192399999998</v>
      </c>
      <c r="BU281" s="57">
        <v>0.33254338300000003</v>
      </c>
    </row>
    <row r="282" spans="1:73" x14ac:dyDescent="0.25">
      <c r="A282" s="57">
        <v>6</v>
      </c>
      <c r="B282" s="57">
        <v>42285341770000</v>
      </c>
      <c r="C282" s="57" t="s">
        <v>147</v>
      </c>
      <c r="D282" s="57" t="s">
        <v>148</v>
      </c>
      <c r="E282" s="57" t="s">
        <v>149</v>
      </c>
      <c r="F282" s="57">
        <v>0</v>
      </c>
      <c r="G282" s="57" t="s">
        <v>67</v>
      </c>
      <c r="H282" s="57" t="s">
        <v>150</v>
      </c>
      <c r="I282" s="57" t="s">
        <v>151</v>
      </c>
      <c r="J282" s="57" t="s">
        <v>152</v>
      </c>
      <c r="K282" s="57" t="s">
        <v>51</v>
      </c>
      <c r="L282" s="57" t="s">
        <v>153</v>
      </c>
      <c r="M282" s="57" t="s">
        <v>154</v>
      </c>
      <c r="N282" s="57" t="s">
        <v>155</v>
      </c>
      <c r="P282" s="57" t="s">
        <v>156</v>
      </c>
      <c r="Q282" s="57" t="s">
        <v>157</v>
      </c>
      <c r="R282" s="57" t="s">
        <v>158</v>
      </c>
      <c r="S282" s="57" t="s">
        <v>159</v>
      </c>
      <c r="U282" s="57" t="s">
        <v>160</v>
      </c>
      <c r="V282" s="57" t="s">
        <v>160</v>
      </c>
      <c r="W282" s="57" t="s">
        <v>160</v>
      </c>
      <c r="X282" s="57" t="s">
        <v>160</v>
      </c>
      <c r="Y282" s="57" t="s">
        <v>160</v>
      </c>
      <c r="Z282" s="57" t="s">
        <v>160</v>
      </c>
      <c r="AA282" s="57" t="s">
        <v>160</v>
      </c>
      <c r="AB282" s="57" t="s">
        <v>160</v>
      </c>
      <c r="AC282" s="57" t="s">
        <v>160</v>
      </c>
      <c r="AD282" s="57" t="s">
        <v>160</v>
      </c>
      <c r="AE282" s="57" t="s">
        <v>160</v>
      </c>
      <c r="AF282" s="57" t="s">
        <v>160</v>
      </c>
      <c r="AG282" s="57" t="s">
        <v>160</v>
      </c>
      <c r="AH282" s="57" t="s">
        <v>160</v>
      </c>
      <c r="AI282" s="57" t="s">
        <v>179</v>
      </c>
      <c r="AL282" s="9">
        <v>53844</v>
      </c>
      <c r="AM282" s="57">
        <v>252.58485422300001</v>
      </c>
      <c r="AN282" s="57">
        <v>778.02608119700005</v>
      </c>
      <c r="AO282" s="57">
        <v>5.7491829999999997E-3</v>
      </c>
      <c r="AP282" s="57">
        <v>252.58485422300001</v>
      </c>
      <c r="AQ282" s="57">
        <v>583.51956089800001</v>
      </c>
      <c r="AR282" s="57">
        <v>0</v>
      </c>
      <c r="AS282" s="57">
        <v>0.124723875</v>
      </c>
      <c r="AT282" s="57">
        <v>0.28813612399999999</v>
      </c>
      <c r="AU282" s="57">
        <v>0</v>
      </c>
      <c r="AV282" s="57">
        <v>62.12</v>
      </c>
      <c r="AW282" s="57">
        <v>4.1849999999999996</v>
      </c>
      <c r="AX282" s="57">
        <v>0</v>
      </c>
      <c r="AY282" s="57">
        <v>7.7478471249999998</v>
      </c>
      <c r="AZ282" s="57">
        <v>1.205849679</v>
      </c>
      <c r="BA282" s="57">
        <v>0</v>
      </c>
      <c r="BB282" s="57">
        <v>8.9536968039999998</v>
      </c>
      <c r="BC282" s="57">
        <v>0</v>
      </c>
      <c r="BD282" s="57">
        <v>0</v>
      </c>
      <c r="BE282" s="57">
        <v>0</v>
      </c>
      <c r="BF282" s="57">
        <v>0.44805165200000002</v>
      </c>
      <c r="BG282" s="57">
        <v>0.22384241999999999</v>
      </c>
      <c r="BH282" s="57">
        <v>0.67189407199999995</v>
      </c>
      <c r="BI282" s="57">
        <v>0</v>
      </c>
      <c r="BJ282" s="57">
        <v>0</v>
      </c>
      <c r="BK282" s="57">
        <v>0</v>
      </c>
      <c r="BL282" s="57">
        <v>0</v>
      </c>
      <c r="BM282" s="57">
        <v>0</v>
      </c>
      <c r="BN282" s="57">
        <v>0</v>
      </c>
      <c r="BO282" s="57">
        <v>0</v>
      </c>
      <c r="BP282" s="57">
        <v>8.2818027319999992</v>
      </c>
      <c r="BQ282" s="57">
        <v>0.89282357000000001</v>
      </c>
      <c r="BR282" s="57">
        <v>0.31593554400000001</v>
      </c>
      <c r="BS282" s="57">
        <v>8.2818027319999992</v>
      </c>
      <c r="BT282" s="57">
        <v>0.89282357000000001</v>
      </c>
      <c r="BU282" s="57">
        <v>0.31593554400000001</v>
      </c>
    </row>
    <row r="283" spans="1:73" x14ac:dyDescent="0.25">
      <c r="A283" s="57">
        <v>6</v>
      </c>
      <c r="B283" s="57">
        <v>42285341770000</v>
      </c>
      <c r="C283" s="57" t="s">
        <v>147</v>
      </c>
      <c r="D283" s="57" t="s">
        <v>148</v>
      </c>
      <c r="E283" s="57" t="s">
        <v>149</v>
      </c>
      <c r="F283" s="57">
        <v>0</v>
      </c>
      <c r="G283" s="57" t="s">
        <v>67</v>
      </c>
      <c r="H283" s="57" t="s">
        <v>150</v>
      </c>
      <c r="I283" s="57" t="s">
        <v>151</v>
      </c>
      <c r="J283" s="57" t="s">
        <v>152</v>
      </c>
      <c r="K283" s="57" t="s">
        <v>51</v>
      </c>
      <c r="L283" s="57" t="s">
        <v>153</v>
      </c>
      <c r="M283" s="57" t="s">
        <v>154</v>
      </c>
      <c r="N283" s="57" t="s">
        <v>155</v>
      </c>
      <c r="P283" s="57" t="s">
        <v>156</v>
      </c>
      <c r="Q283" s="57" t="s">
        <v>157</v>
      </c>
      <c r="R283" s="57" t="s">
        <v>158</v>
      </c>
      <c r="S283" s="57" t="s">
        <v>159</v>
      </c>
      <c r="U283" s="57" t="s">
        <v>160</v>
      </c>
      <c r="V283" s="57" t="s">
        <v>160</v>
      </c>
      <c r="W283" s="57" t="s">
        <v>160</v>
      </c>
      <c r="X283" s="57" t="s">
        <v>160</v>
      </c>
      <c r="Y283" s="57" t="s">
        <v>160</v>
      </c>
      <c r="Z283" s="57" t="s">
        <v>160</v>
      </c>
      <c r="AA283" s="57" t="s">
        <v>160</v>
      </c>
      <c r="AB283" s="57" t="s">
        <v>160</v>
      </c>
      <c r="AC283" s="57" t="s">
        <v>160</v>
      </c>
      <c r="AD283" s="57" t="s">
        <v>160</v>
      </c>
      <c r="AE283" s="57" t="s">
        <v>160</v>
      </c>
      <c r="AF283" s="57" t="s">
        <v>160</v>
      </c>
      <c r="AG283" s="57" t="s">
        <v>160</v>
      </c>
      <c r="AH283" s="57" t="s">
        <v>160</v>
      </c>
      <c r="AI283" s="57" t="s">
        <v>179</v>
      </c>
      <c r="AL283" s="9">
        <v>53874</v>
      </c>
      <c r="AM283" s="57">
        <v>259.19339154199997</v>
      </c>
      <c r="AN283" s="57">
        <v>798.38206971700004</v>
      </c>
      <c r="AO283" s="57">
        <v>5.8996020000000003E-3</v>
      </c>
      <c r="AP283" s="57">
        <v>259.19339154199997</v>
      </c>
      <c r="AQ283" s="57">
        <v>598.78655228800005</v>
      </c>
      <c r="AR283" s="57">
        <v>0</v>
      </c>
      <c r="AS283" s="57">
        <v>0.12798710499999999</v>
      </c>
      <c r="AT283" s="57">
        <v>0.29567481200000001</v>
      </c>
      <c r="AU283" s="57">
        <v>0</v>
      </c>
      <c r="AV283" s="57">
        <v>62.120000003000001</v>
      </c>
      <c r="AW283" s="57">
        <v>4.1849999990000004</v>
      </c>
      <c r="AX283" s="57">
        <v>0</v>
      </c>
      <c r="AY283" s="57">
        <v>7.9505589509999997</v>
      </c>
      <c r="AZ283" s="57">
        <v>1.237399087</v>
      </c>
      <c r="BA283" s="57">
        <v>0</v>
      </c>
      <c r="BB283" s="57">
        <v>9.1879580379999997</v>
      </c>
      <c r="BC283" s="57">
        <v>0</v>
      </c>
      <c r="BD283" s="57">
        <v>0</v>
      </c>
      <c r="BE283" s="57">
        <v>0</v>
      </c>
      <c r="BF283" s="57">
        <v>0.45977431099999999</v>
      </c>
      <c r="BG283" s="57">
        <v>0.22969895100000001</v>
      </c>
      <c r="BH283" s="57">
        <v>0.68947326200000003</v>
      </c>
      <c r="BI283" s="57">
        <v>0</v>
      </c>
      <c r="BJ283" s="57">
        <v>0</v>
      </c>
      <c r="BK283" s="57">
        <v>0</v>
      </c>
      <c r="BL283" s="57">
        <v>0</v>
      </c>
      <c r="BM283" s="57">
        <v>0</v>
      </c>
      <c r="BN283" s="57">
        <v>0</v>
      </c>
      <c r="BO283" s="57">
        <v>0</v>
      </c>
      <c r="BP283" s="57">
        <v>8.4984847749999997</v>
      </c>
      <c r="BQ283" s="57">
        <v>0.90880169600000005</v>
      </c>
      <c r="BR283" s="57">
        <v>0.32037858299999999</v>
      </c>
      <c r="BS283" s="57">
        <v>8.4984847749999997</v>
      </c>
      <c r="BT283" s="57">
        <v>0.90880169600000005</v>
      </c>
      <c r="BU283" s="57">
        <v>0.32037858299999999</v>
      </c>
    </row>
    <row r="284" spans="1:73" x14ac:dyDescent="0.25">
      <c r="A284" s="57">
        <v>6</v>
      </c>
      <c r="B284" s="57">
        <v>42285341770000</v>
      </c>
      <c r="C284" s="57" t="s">
        <v>147</v>
      </c>
      <c r="D284" s="57" t="s">
        <v>148</v>
      </c>
      <c r="E284" s="57" t="s">
        <v>149</v>
      </c>
      <c r="F284" s="57">
        <v>0</v>
      </c>
      <c r="G284" s="57" t="s">
        <v>67</v>
      </c>
      <c r="H284" s="57" t="s">
        <v>150</v>
      </c>
      <c r="I284" s="57" t="s">
        <v>151</v>
      </c>
      <c r="J284" s="57" t="s">
        <v>152</v>
      </c>
      <c r="K284" s="57" t="s">
        <v>51</v>
      </c>
      <c r="L284" s="57" t="s">
        <v>153</v>
      </c>
      <c r="M284" s="57" t="s">
        <v>154</v>
      </c>
      <c r="N284" s="57" t="s">
        <v>155</v>
      </c>
      <c r="P284" s="57" t="s">
        <v>156</v>
      </c>
      <c r="Q284" s="57" t="s">
        <v>157</v>
      </c>
      <c r="R284" s="57" t="s">
        <v>158</v>
      </c>
      <c r="S284" s="57" t="s">
        <v>159</v>
      </c>
      <c r="U284" s="57" t="s">
        <v>160</v>
      </c>
      <c r="V284" s="57" t="s">
        <v>160</v>
      </c>
      <c r="W284" s="57" t="s">
        <v>160</v>
      </c>
      <c r="X284" s="57" t="s">
        <v>160</v>
      </c>
      <c r="Y284" s="57" t="s">
        <v>160</v>
      </c>
      <c r="Z284" s="57" t="s">
        <v>160</v>
      </c>
      <c r="AA284" s="57" t="s">
        <v>160</v>
      </c>
      <c r="AB284" s="57" t="s">
        <v>160</v>
      </c>
      <c r="AC284" s="57" t="s">
        <v>160</v>
      </c>
      <c r="AD284" s="57" t="s">
        <v>160</v>
      </c>
      <c r="AE284" s="57" t="s">
        <v>160</v>
      </c>
      <c r="AF284" s="57" t="s">
        <v>160</v>
      </c>
      <c r="AG284" s="57" t="s">
        <v>160</v>
      </c>
      <c r="AH284" s="57" t="s">
        <v>160</v>
      </c>
      <c r="AI284" s="57" t="s">
        <v>179</v>
      </c>
      <c r="AL284" s="9">
        <v>53905</v>
      </c>
      <c r="AM284" s="57">
        <v>257.36558660399999</v>
      </c>
      <c r="AN284" s="57">
        <v>792.75196209299997</v>
      </c>
      <c r="AO284" s="57">
        <v>5.857999E-3</v>
      </c>
      <c r="AP284" s="57">
        <v>257.36558660399999</v>
      </c>
      <c r="AQ284" s="57">
        <v>594.56397157000004</v>
      </c>
      <c r="AR284" s="57">
        <v>0</v>
      </c>
      <c r="AS284" s="57">
        <v>0.12708455299999999</v>
      </c>
      <c r="AT284" s="57">
        <v>0.29358974399999999</v>
      </c>
      <c r="AU284" s="57">
        <v>0</v>
      </c>
      <c r="AV284" s="57">
        <v>62.119999997000001</v>
      </c>
      <c r="AW284" s="57">
        <v>4.1850000009999997</v>
      </c>
      <c r="AX284" s="57">
        <v>0</v>
      </c>
      <c r="AY284" s="57">
        <v>7.8944924329999999</v>
      </c>
      <c r="AZ284" s="57">
        <v>1.2286730770000001</v>
      </c>
      <c r="BA284" s="57">
        <v>0</v>
      </c>
      <c r="BB284" s="57">
        <v>9.1231655099999998</v>
      </c>
      <c r="BC284" s="57">
        <v>0</v>
      </c>
      <c r="BD284" s="57">
        <v>0</v>
      </c>
      <c r="BE284" s="57">
        <v>0</v>
      </c>
      <c r="BF284" s="57">
        <v>0.45653202999999998</v>
      </c>
      <c r="BG284" s="57">
        <v>0.22807913799999999</v>
      </c>
      <c r="BH284" s="57">
        <v>0.68461116799999999</v>
      </c>
      <c r="BI284" s="57">
        <v>0</v>
      </c>
      <c r="BJ284" s="57">
        <v>0</v>
      </c>
      <c r="BK284" s="57">
        <v>0</v>
      </c>
      <c r="BL284" s="57">
        <v>0</v>
      </c>
      <c r="BM284" s="57">
        <v>0</v>
      </c>
      <c r="BN284" s="57">
        <v>0</v>
      </c>
      <c r="BO284" s="57">
        <v>0</v>
      </c>
      <c r="BP284" s="57">
        <v>8.4385543409999997</v>
      </c>
      <c r="BQ284" s="57">
        <v>0.89512264200000002</v>
      </c>
      <c r="BR284" s="57">
        <v>0.31436804699999998</v>
      </c>
      <c r="BS284" s="57">
        <v>8.4385543409999997</v>
      </c>
      <c r="BT284" s="57">
        <v>0.89512264200000002</v>
      </c>
      <c r="BU284" s="57">
        <v>0.31436804699999998</v>
      </c>
    </row>
    <row r="285" spans="1:73" x14ac:dyDescent="0.25">
      <c r="A285" s="57">
        <v>6</v>
      </c>
      <c r="B285" s="57">
        <v>42285341770000</v>
      </c>
      <c r="C285" s="57" t="s">
        <v>147</v>
      </c>
      <c r="D285" s="57" t="s">
        <v>148</v>
      </c>
      <c r="E285" s="57" t="s">
        <v>149</v>
      </c>
      <c r="F285" s="57">
        <v>0</v>
      </c>
      <c r="G285" s="57" t="s">
        <v>67</v>
      </c>
      <c r="H285" s="57" t="s">
        <v>150</v>
      </c>
      <c r="I285" s="57" t="s">
        <v>151</v>
      </c>
      <c r="J285" s="57" t="s">
        <v>152</v>
      </c>
      <c r="K285" s="57" t="s">
        <v>51</v>
      </c>
      <c r="L285" s="57" t="s">
        <v>153</v>
      </c>
      <c r="M285" s="57" t="s">
        <v>154</v>
      </c>
      <c r="N285" s="57" t="s">
        <v>155</v>
      </c>
      <c r="P285" s="57" t="s">
        <v>156</v>
      </c>
      <c r="Q285" s="57" t="s">
        <v>157</v>
      </c>
      <c r="R285" s="57" t="s">
        <v>158</v>
      </c>
      <c r="S285" s="57" t="s">
        <v>159</v>
      </c>
      <c r="U285" s="57" t="s">
        <v>160</v>
      </c>
      <c r="V285" s="57" t="s">
        <v>160</v>
      </c>
      <c r="W285" s="57" t="s">
        <v>160</v>
      </c>
      <c r="X285" s="57" t="s">
        <v>160</v>
      </c>
      <c r="Y285" s="57" t="s">
        <v>160</v>
      </c>
      <c r="Z285" s="57" t="s">
        <v>160</v>
      </c>
      <c r="AA285" s="57" t="s">
        <v>160</v>
      </c>
      <c r="AB285" s="57" t="s">
        <v>160</v>
      </c>
      <c r="AC285" s="57" t="s">
        <v>160</v>
      </c>
      <c r="AD285" s="57" t="s">
        <v>160</v>
      </c>
      <c r="AE285" s="57" t="s">
        <v>160</v>
      </c>
      <c r="AF285" s="57" t="s">
        <v>160</v>
      </c>
      <c r="AG285" s="57" t="s">
        <v>160</v>
      </c>
      <c r="AH285" s="57" t="s">
        <v>160</v>
      </c>
      <c r="AI285" s="57" t="s">
        <v>179</v>
      </c>
      <c r="AL285" s="9">
        <v>53936</v>
      </c>
      <c r="AM285" s="57">
        <v>247.33529839299999</v>
      </c>
      <c r="AN285" s="57">
        <v>761.85610393100001</v>
      </c>
      <c r="AO285" s="57">
        <v>5.6296949999999997E-3</v>
      </c>
      <c r="AP285" s="57">
        <v>247.33529839299999</v>
      </c>
      <c r="AQ285" s="57">
        <v>571.39207794799995</v>
      </c>
      <c r="AR285" s="57">
        <v>0</v>
      </c>
      <c r="AS285" s="57">
        <v>0.122131697</v>
      </c>
      <c r="AT285" s="57">
        <v>0.282147694</v>
      </c>
      <c r="AU285" s="57">
        <v>0</v>
      </c>
      <c r="AV285" s="57">
        <v>62.120000003000001</v>
      </c>
      <c r="AW285" s="57">
        <v>4.1849999990000004</v>
      </c>
      <c r="AX285" s="57">
        <v>0</v>
      </c>
      <c r="AY285" s="57">
        <v>7.5868210170000001</v>
      </c>
      <c r="AZ285" s="57">
        <v>1.1807881</v>
      </c>
      <c r="BA285" s="57">
        <v>0</v>
      </c>
      <c r="BB285" s="57">
        <v>8.7676091169999992</v>
      </c>
      <c r="BC285" s="57">
        <v>0</v>
      </c>
      <c r="BD285" s="57">
        <v>0</v>
      </c>
      <c r="BE285" s="57">
        <v>0</v>
      </c>
      <c r="BF285" s="57">
        <v>0.43873964399999998</v>
      </c>
      <c r="BG285" s="57">
        <v>0.21919022799999999</v>
      </c>
      <c r="BH285" s="57">
        <v>0.65792987199999997</v>
      </c>
      <c r="BI285" s="57">
        <v>0</v>
      </c>
      <c r="BJ285" s="57">
        <v>0</v>
      </c>
      <c r="BK285" s="57">
        <v>0</v>
      </c>
      <c r="BL285" s="57">
        <v>0</v>
      </c>
      <c r="BM285" s="57">
        <v>0</v>
      </c>
      <c r="BN285" s="57">
        <v>0</v>
      </c>
      <c r="BO285" s="57">
        <v>0</v>
      </c>
      <c r="BP285" s="57">
        <v>8.1096792450000006</v>
      </c>
      <c r="BQ285" s="57">
        <v>0.85352915200000001</v>
      </c>
      <c r="BR285" s="57">
        <v>0.298667917</v>
      </c>
      <c r="BS285" s="57">
        <v>8.1096792450000006</v>
      </c>
      <c r="BT285" s="57">
        <v>0.85352915200000001</v>
      </c>
      <c r="BU285" s="57">
        <v>0.298667917</v>
      </c>
    </row>
    <row r="286" spans="1:73" x14ac:dyDescent="0.25">
      <c r="A286" s="57">
        <v>6</v>
      </c>
      <c r="B286" s="57">
        <v>42285341770000</v>
      </c>
      <c r="C286" s="57" t="s">
        <v>147</v>
      </c>
      <c r="D286" s="57" t="s">
        <v>148</v>
      </c>
      <c r="E286" s="57" t="s">
        <v>149</v>
      </c>
      <c r="F286" s="57">
        <v>0</v>
      </c>
      <c r="G286" s="57" t="s">
        <v>67</v>
      </c>
      <c r="H286" s="57" t="s">
        <v>150</v>
      </c>
      <c r="I286" s="57" t="s">
        <v>151</v>
      </c>
      <c r="J286" s="57" t="s">
        <v>152</v>
      </c>
      <c r="K286" s="57" t="s">
        <v>51</v>
      </c>
      <c r="L286" s="57" t="s">
        <v>153</v>
      </c>
      <c r="M286" s="57" t="s">
        <v>154</v>
      </c>
      <c r="N286" s="57" t="s">
        <v>155</v>
      </c>
      <c r="P286" s="57" t="s">
        <v>156</v>
      </c>
      <c r="Q286" s="57" t="s">
        <v>157</v>
      </c>
      <c r="R286" s="57" t="s">
        <v>158</v>
      </c>
      <c r="S286" s="57" t="s">
        <v>159</v>
      </c>
      <c r="U286" s="57" t="s">
        <v>160</v>
      </c>
      <c r="V286" s="57" t="s">
        <v>160</v>
      </c>
      <c r="W286" s="57" t="s">
        <v>160</v>
      </c>
      <c r="X286" s="57" t="s">
        <v>160</v>
      </c>
      <c r="Y286" s="57" t="s">
        <v>160</v>
      </c>
      <c r="Z286" s="57" t="s">
        <v>160</v>
      </c>
      <c r="AA286" s="57" t="s">
        <v>160</v>
      </c>
      <c r="AB286" s="57" t="s">
        <v>160</v>
      </c>
      <c r="AC286" s="57" t="s">
        <v>160</v>
      </c>
      <c r="AD286" s="57" t="s">
        <v>160</v>
      </c>
      <c r="AE286" s="57" t="s">
        <v>160</v>
      </c>
      <c r="AF286" s="57" t="s">
        <v>160</v>
      </c>
      <c r="AG286" s="57" t="s">
        <v>160</v>
      </c>
      <c r="AH286" s="57" t="s">
        <v>160</v>
      </c>
      <c r="AI286" s="57" t="s">
        <v>179</v>
      </c>
      <c r="AL286" s="9">
        <v>53966</v>
      </c>
      <c r="AM286" s="57">
        <v>253.80648826199999</v>
      </c>
      <c r="AN286" s="57">
        <v>781.78902710700004</v>
      </c>
      <c r="AO286" s="57">
        <v>5.7769889999999997E-3</v>
      </c>
      <c r="AP286" s="57">
        <v>253.80648826199999</v>
      </c>
      <c r="AQ286" s="57">
        <v>586.34177033000003</v>
      </c>
      <c r="AR286" s="57">
        <v>0</v>
      </c>
      <c r="AS286" s="57">
        <v>0.12532710599999999</v>
      </c>
      <c r="AT286" s="57">
        <v>0.28952970300000003</v>
      </c>
      <c r="AU286" s="57">
        <v>0</v>
      </c>
      <c r="AV286" s="57">
        <v>62.120000001999998</v>
      </c>
      <c r="AW286" s="57">
        <v>4.1849999999999996</v>
      </c>
      <c r="AX286" s="57">
        <v>0</v>
      </c>
      <c r="AY286" s="57">
        <v>7.7853198150000003</v>
      </c>
      <c r="AZ286" s="57">
        <v>1.2116818060000001</v>
      </c>
      <c r="BA286" s="57">
        <v>0</v>
      </c>
      <c r="BB286" s="57">
        <v>8.9970016210000008</v>
      </c>
      <c r="BC286" s="57">
        <v>0</v>
      </c>
      <c r="BD286" s="57">
        <v>0</v>
      </c>
      <c r="BE286" s="57">
        <v>0</v>
      </c>
      <c r="BF286" s="57">
        <v>0.45021866700000002</v>
      </c>
      <c r="BG286" s="57">
        <v>0.22492504099999999</v>
      </c>
      <c r="BH286" s="57">
        <v>0.67514370800000001</v>
      </c>
      <c r="BI286" s="57">
        <v>0</v>
      </c>
      <c r="BJ286" s="57">
        <v>0</v>
      </c>
      <c r="BK286" s="57">
        <v>0</v>
      </c>
      <c r="BL286" s="57">
        <v>0</v>
      </c>
      <c r="BM286" s="57">
        <v>0</v>
      </c>
      <c r="BN286" s="57">
        <v>0</v>
      </c>
      <c r="BO286" s="57">
        <v>0</v>
      </c>
      <c r="BP286" s="57">
        <v>8.3218579130000006</v>
      </c>
      <c r="BQ286" s="57">
        <v>0.86880405900000002</v>
      </c>
      <c r="BR286" s="57">
        <v>0.30286812000000002</v>
      </c>
      <c r="BS286" s="57">
        <v>8.3218579130000006</v>
      </c>
      <c r="BT286" s="57">
        <v>0.86880405900000002</v>
      </c>
      <c r="BU286" s="57">
        <v>0.30286812000000002</v>
      </c>
    </row>
    <row r="287" spans="1:73" x14ac:dyDescent="0.25">
      <c r="A287" s="57">
        <v>6</v>
      </c>
      <c r="B287" s="57">
        <v>42285341770000</v>
      </c>
      <c r="C287" s="57" t="s">
        <v>147</v>
      </c>
      <c r="D287" s="57" t="s">
        <v>148</v>
      </c>
      <c r="E287" s="57" t="s">
        <v>149</v>
      </c>
      <c r="F287" s="57">
        <v>0</v>
      </c>
      <c r="G287" s="57" t="s">
        <v>67</v>
      </c>
      <c r="H287" s="57" t="s">
        <v>150</v>
      </c>
      <c r="I287" s="57" t="s">
        <v>151</v>
      </c>
      <c r="J287" s="57" t="s">
        <v>152</v>
      </c>
      <c r="K287" s="57" t="s">
        <v>51</v>
      </c>
      <c r="L287" s="57" t="s">
        <v>153</v>
      </c>
      <c r="M287" s="57" t="s">
        <v>154</v>
      </c>
      <c r="N287" s="57" t="s">
        <v>155</v>
      </c>
      <c r="P287" s="57" t="s">
        <v>156</v>
      </c>
      <c r="Q287" s="57" t="s">
        <v>157</v>
      </c>
      <c r="R287" s="57" t="s">
        <v>158</v>
      </c>
      <c r="S287" s="57" t="s">
        <v>159</v>
      </c>
      <c r="U287" s="57" t="s">
        <v>160</v>
      </c>
      <c r="V287" s="57" t="s">
        <v>160</v>
      </c>
      <c r="W287" s="57" t="s">
        <v>160</v>
      </c>
      <c r="X287" s="57" t="s">
        <v>160</v>
      </c>
      <c r="Y287" s="57" t="s">
        <v>160</v>
      </c>
      <c r="Z287" s="57" t="s">
        <v>160</v>
      </c>
      <c r="AA287" s="57" t="s">
        <v>160</v>
      </c>
      <c r="AB287" s="57" t="s">
        <v>160</v>
      </c>
      <c r="AC287" s="57" t="s">
        <v>160</v>
      </c>
      <c r="AD287" s="57" t="s">
        <v>160</v>
      </c>
      <c r="AE287" s="57" t="s">
        <v>160</v>
      </c>
      <c r="AF287" s="57" t="s">
        <v>160</v>
      </c>
      <c r="AG287" s="57" t="s">
        <v>160</v>
      </c>
      <c r="AH287" s="57" t="s">
        <v>160</v>
      </c>
      <c r="AI287" s="57" t="s">
        <v>179</v>
      </c>
      <c r="AL287" s="9">
        <v>53997</v>
      </c>
      <c r="AM287" s="57">
        <v>243.91490850400001</v>
      </c>
      <c r="AN287" s="57">
        <v>751.32042652400003</v>
      </c>
      <c r="AO287" s="57">
        <v>5.5518429999999999E-3</v>
      </c>
      <c r="AP287" s="57">
        <v>243.91490850400001</v>
      </c>
      <c r="AQ287" s="57">
        <v>563.49031989299999</v>
      </c>
      <c r="AR287" s="57">
        <v>0</v>
      </c>
      <c r="AS287" s="57">
        <v>0.120442743</v>
      </c>
      <c r="AT287" s="57">
        <v>0.27824588500000003</v>
      </c>
      <c r="AU287" s="57">
        <v>0</v>
      </c>
      <c r="AV287" s="57">
        <v>62.119999999000001</v>
      </c>
      <c r="AW287" s="57">
        <v>4.1850000009999997</v>
      </c>
      <c r="AX287" s="57">
        <v>0</v>
      </c>
      <c r="AY287" s="57">
        <v>7.4819031750000002</v>
      </c>
      <c r="AZ287" s="57">
        <v>1.1644590290000001</v>
      </c>
      <c r="BA287" s="57">
        <v>0</v>
      </c>
      <c r="BB287" s="57">
        <v>8.6463622040000008</v>
      </c>
      <c r="BC287" s="57">
        <v>0</v>
      </c>
      <c r="BD287" s="57">
        <v>0</v>
      </c>
      <c r="BE287" s="57">
        <v>0</v>
      </c>
      <c r="BF287" s="57">
        <v>0.43267233199999999</v>
      </c>
      <c r="BG287" s="57">
        <v>0.21615905499999999</v>
      </c>
      <c r="BH287" s="57">
        <v>0.64883138699999998</v>
      </c>
      <c r="BI287" s="57">
        <v>0</v>
      </c>
      <c r="BJ287" s="57">
        <v>0</v>
      </c>
      <c r="BK287" s="57">
        <v>0</v>
      </c>
      <c r="BL287" s="57">
        <v>0</v>
      </c>
      <c r="BM287" s="57">
        <v>0</v>
      </c>
      <c r="BN287" s="57">
        <v>0</v>
      </c>
      <c r="BO287" s="57">
        <v>0</v>
      </c>
      <c r="BP287" s="57">
        <v>7.9975308170000003</v>
      </c>
      <c r="BQ287" s="57">
        <v>0.82843350900000001</v>
      </c>
      <c r="BR287" s="57">
        <v>0.28774231900000002</v>
      </c>
      <c r="BS287" s="57">
        <v>7.9975308170000003</v>
      </c>
      <c r="BT287" s="57">
        <v>0.82843350900000001</v>
      </c>
      <c r="BU287" s="57">
        <v>0.28774231900000002</v>
      </c>
    </row>
    <row r="288" spans="1:73" x14ac:dyDescent="0.25">
      <c r="A288" s="57">
        <v>6</v>
      </c>
      <c r="B288" s="57">
        <v>42285341770000</v>
      </c>
      <c r="C288" s="57" t="s">
        <v>147</v>
      </c>
      <c r="D288" s="57" t="s">
        <v>148</v>
      </c>
      <c r="E288" s="57" t="s">
        <v>149</v>
      </c>
      <c r="F288" s="57">
        <v>0</v>
      </c>
      <c r="G288" s="57" t="s">
        <v>67</v>
      </c>
      <c r="H288" s="57" t="s">
        <v>150</v>
      </c>
      <c r="I288" s="57" t="s">
        <v>151</v>
      </c>
      <c r="J288" s="57" t="s">
        <v>152</v>
      </c>
      <c r="K288" s="57" t="s">
        <v>51</v>
      </c>
      <c r="L288" s="57" t="s">
        <v>153</v>
      </c>
      <c r="M288" s="57" t="s">
        <v>154</v>
      </c>
      <c r="N288" s="57" t="s">
        <v>155</v>
      </c>
      <c r="P288" s="57" t="s">
        <v>156</v>
      </c>
      <c r="Q288" s="57" t="s">
        <v>157</v>
      </c>
      <c r="R288" s="57" t="s">
        <v>158</v>
      </c>
      <c r="S288" s="57" t="s">
        <v>159</v>
      </c>
      <c r="U288" s="57" t="s">
        <v>160</v>
      </c>
      <c r="V288" s="57" t="s">
        <v>160</v>
      </c>
      <c r="W288" s="57" t="s">
        <v>160</v>
      </c>
      <c r="X288" s="57" t="s">
        <v>160</v>
      </c>
      <c r="Y288" s="57" t="s">
        <v>160</v>
      </c>
      <c r="Z288" s="57" t="s">
        <v>160</v>
      </c>
      <c r="AA288" s="57" t="s">
        <v>160</v>
      </c>
      <c r="AB288" s="57" t="s">
        <v>160</v>
      </c>
      <c r="AC288" s="57" t="s">
        <v>160</v>
      </c>
      <c r="AD288" s="57" t="s">
        <v>160</v>
      </c>
      <c r="AE288" s="57" t="s">
        <v>160</v>
      </c>
      <c r="AF288" s="57" t="s">
        <v>160</v>
      </c>
      <c r="AG288" s="57" t="s">
        <v>160</v>
      </c>
      <c r="AH288" s="57" t="s">
        <v>160</v>
      </c>
      <c r="AI288" s="57" t="s">
        <v>179</v>
      </c>
      <c r="AL288" s="9">
        <v>54027</v>
      </c>
      <c r="AM288" s="57">
        <v>250.29660854799999</v>
      </c>
      <c r="AN288" s="57">
        <v>770.97769810700004</v>
      </c>
      <c r="AO288" s="57">
        <v>5.6970989999999997E-3</v>
      </c>
      <c r="AP288" s="57">
        <v>250.29660854799999</v>
      </c>
      <c r="AQ288" s="57">
        <v>578.23327357999995</v>
      </c>
      <c r="AR288" s="57">
        <v>0</v>
      </c>
      <c r="AS288" s="57">
        <v>0.123593962</v>
      </c>
      <c r="AT288" s="57">
        <v>0.28552580799999999</v>
      </c>
      <c r="AU288" s="57">
        <v>0</v>
      </c>
      <c r="AV288" s="57">
        <v>62.119999995999997</v>
      </c>
      <c r="AW288" s="57">
        <v>4.1849999980000003</v>
      </c>
      <c r="AX288" s="57">
        <v>0</v>
      </c>
      <c r="AY288" s="57">
        <v>7.6776569400000003</v>
      </c>
      <c r="AZ288" s="57">
        <v>1.194925507</v>
      </c>
      <c r="BA288" s="57">
        <v>0</v>
      </c>
      <c r="BB288" s="57">
        <v>8.8725824469999992</v>
      </c>
      <c r="BC288" s="57">
        <v>0</v>
      </c>
      <c r="BD288" s="57">
        <v>0</v>
      </c>
      <c r="BE288" s="57">
        <v>0</v>
      </c>
      <c r="BF288" s="57">
        <v>0.44399261099999998</v>
      </c>
      <c r="BG288" s="57">
        <v>0.22181456099999999</v>
      </c>
      <c r="BH288" s="57">
        <v>0.66580717300000003</v>
      </c>
      <c r="BI288" s="57">
        <v>0</v>
      </c>
      <c r="BJ288" s="57">
        <v>0</v>
      </c>
      <c r="BK288" s="57">
        <v>0</v>
      </c>
      <c r="BL288" s="57">
        <v>0</v>
      </c>
      <c r="BM288" s="57">
        <v>0</v>
      </c>
      <c r="BN288" s="57">
        <v>0</v>
      </c>
      <c r="BO288" s="57">
        <v>0</v>
      </c>
      <c r="BP288" s="57">
        <v>8.206775275</v>
      </c>
      <c r="BQ288" s="57">
        <v>0.84325930000000004</v>
      </c>
      <c r="BR288" s="57">
        <v>0.29178887399999998</v>
      </c>
      <c r="BS288" s="57">
        <v>8.206775275</v>
      </c>
      <c r="BT288" s="57">
        <v>0.84325930000000004</v>
      </c>
      <c r="BU288" s="57">
        <v>0.29178887399999998</v>
      </c>
    </row>
    <row r="289" spans="1:73" x14ac:dyDescent="0.25">
      <c r="A289" s="57">
        <v>6</v>
      </c>
      <c r="B289" s="57">
        <v>42285341770000</v>
      </c>
      <c r="C289" s="57" t="s">
        <v>147</v>
      </c>
      <c r="D289" s="57" t="s">
        <v>148</v>
      </c>
      <c r="E289" s="57" t="s">
        <v>149</v>
      </c>
      <c r="F289" s="57">
        <v>0</v>
      </c>
      <c r="G289" s="57" t="s">
        <v>67</v>
      </c>
      <c r="H289" s="57" t="s">
        <v>150</v>
      </c>
      <c r="I289" s="57" t="s">
        <v>151</v>
      </c>
      <c r="J289" s="57" t="s">
        <v>152</v>
      </c>
      <c r="K289" s="57" t="s">
        <v>51</v>
      </c>
      <c r="L289" s="57" t="s">
        <v>153</v>
      </c>
      <c r="M289" s="57" t="s">
        <v>154</v>
      </c>
      <c r="N289" s="57" t="s">
        <v>155</v>
      </c>
      <c r="P289" s="57" t="s">
        <v>156</v>
      </c>
      <c r="Q289" s="57" t="s">
        <v>157</v>
      </c>
      <c r="R289" s="57" t="s">
        <v>158</v>
      </c>
      <c r="S289" s="57" t="s">
        <v>159</v>
      </c>
      <c r="U289" s="57" t="s">
        <v>160</v>
      </c>
      <c r="V289" s="57" t="s">
        <v>160</v>
      </c>
      <c r="W289" s="57" t="s">
        <v>160</v>
      </c>
      <c r="X289" s="57" t="s">
        <v>160</v>
      </c>
      <c r="Y289" s="57" t="s">
        <v>160</v>
      </c>
      <c r="Z289" s="57" t="s">
        <v>160</v>
      </c>
      <c r="AA289" s="57" t="s">
        <v>160</v>
      </c>
      <c r="AB289" s="57" t="s">
        <v>160</v>
      </c>
      <c r="AC289" s="57" t="s">
        <v>160</v>
      </c>
      <c r="AD289" s="57" t="s">
        <v>160</v>
      </c>
      <c r="AE289" s="57" t="s">
        <v>160</v>
      </c>
      <c r="AF289" s="57" t="s">
        <v>160</v>
      </c>
      <c r="AG289" s="57" t="s">
        <v>160</v>
      </c>
      <c r="AH289" s="57" t="s">
        <v>160</v>
      </c>
      <c r="AI289" s="57" t="s">
        <v>179</v>
      </c>
      <c r="AL289" s="9">
        <v>54058</v>
      </c>
      <c r="AM289" s="57">
        <v>248.53154280199999</v>
      </c>
      <c r="AN289" s="57">
        <v>765.54084327199996</v>
      </c>
      <c r="AO289" s="57">
        <v>5.6569239999999998E-3</v>
      </c>
      <c r="AP289" s="57">
        <v>248.53154280199999</v>
      </c>
      <c r="AQ289" s="57">
        <v>574.15563245400006</v>
      </c>
      <c r="AR289" s="57">
        <v>0</v>
      </c>
      <c r="AS289" s="57">
        <v>0.122722391</v>
      </c>
      <c r="AT289" s="57">
        <v>0.28351230999999999</v>
      </c>
      <c r="AU289" s="57">
        <v>0</v>
      </c>
      <c r="AV289" s="57">
        <v>62.120000001000001</v>
      </c>
      <c r="AW289" s="57">
        <v>4.1849999990000004</v>
      </c>
      <c r="AX289" s="57">
        <v>0</v>
      </c>
      <c r="AY289" s="57">
        <v>7.6235148989999999</v>
      </c>
      <c r="AZ289" s="57">
        <v>1.186499016</v>
      </c>
      <c r="BA289" s="57">
        <v>0</v>
      </c>
      <c r="BB289" s="57">
        <v>8.8100139150000008</v>
      </c>
      <c r="BC289" s="57">
        <v>0</v>
      </c>
      <c r="BD289" s="57">
        <v>0</v>
      </c>
      <c r="BE289" s="57">
        <v>0</v>
      </c>
      <c r="BF289" s="57">
        <v>0.44086162200000001</v>
      </c>
      <c r="BG289" s="57">
        <v>0.22025034800000001</v>
      </c>
      <c r="BH289" s="57">
        <v>0.66111196900000002</v>
      </c>
      <c r="BI289" s="57">
        <v>0</v>
      </c>
      <c r="BJ289" s="57">
        <v>0</v>
      </c>
      <c r="BK289" s="57">
        <v>0</v>
      </c>
      <c r="BL289" s="57">
        <v>0</v>
      </c>
      <c r="BM289" s="57">
        <v>0</v>
      </c>
      <c r="BN289" s="57">
        <v>0</v>
      </c>
      <c r="BO289" s="57">
        <v>0</v>
      </c>
      <c r="BP289" s="57">
        <v>8.1489019460000005</v>
      </c>
      <c r="BQ289" s="57">
        <v>0.83056677300000004</v>
      </c>
      <c r="BR289" s="57">
        <v>0.286314701</v>
      </c>
      <c r="BS289" s="57">
        <v>8.1489019460000005</v>
      </c>
      <c r="BT289" s="57">
        <v>0.83056677300000004</v>
      </c>
      <c r="BU289" s="57">
        <v>0.286314701</v>
      </c>
    </row>
    <row r="290" spans="1:73" x14ac:dyDescent="0.25">
      <c r="A290" s="57">
        <v>6</v>
      </c>
      <c r="B290" s="57">
        <v>42285341770000</v>
      </c>
      <c r="C290" s="57" t="s">
        <v>147</v>
      </c>
      <c r="D290" s="57" t="s">
        <v>148</v>
      </c>
      <c r="E290" s="57" t="s">
        <v>149</v>
      </c>
      <c r="F290" s="57">
        <v>0</v>
      </c>
      <c r="G290" s="57" t="s">
        <v>67</v>
      </c>
      <c r="H290" s="57" t="s">
        <v>150</v>
      </c>
      <c r="I290" s="57" t="s">
        <v>151</v>
      </c>
      <c r="J290" s="57" t="s">
        <v>152</v>
      </c>
      <c r="K290" s="57" t="s">
        <v>51</v>
      </c>
      <c r="L290" s="57" t="s">
        <v>153</v>
      </c>
      <c r="M290" s="57" t="s">
        <v>154</v>
      </c>
      <c r="N290" s="57" t="s">
        <v>155</v>
      </c>
      <c r="P290" s="57" t="s">
        <v>156</v>
      </c>
      <c r="Q290" s="57" t="s">
        <v>157</v>
      </c>
      <c r="R290" s="57" t="s">
        <v>158</v>
      </c>
      <c r="S290" s="57" t="s">
        <v>159</v>
      </c>
      <c r="U290" s="57" t="s">
        <v>160</v>
      </c>
      <c r="V290" s="57" t="s">
        <v>160</v>
      </c>
      <c r="W290" s="57" t="s">
        <v>160</v>
      </c>
      <c r="X290" s="57" t="s">
        <v>160</v>
      </c>
      <c r="Y290" s="57" t="s">
        <v>160</v>
      </c>
      <c r="Z290" s="57" t="s">
        <v>160</v>
      </c>
      <c r="AA290" s="57" t="s">
        <v>160</v>
      </c>
      <c r="AB290" s="57" t="s">
        <v>160</v>
      </c>
      <c r="AC290" s="57" t="s">
        <v>160</v>
      </c>
      <c r="AD290" s="57" t="s">
        <v>160</v>
      </c>
      <c r="AE290" s="57" t="s">
        <v>160</v>
      </c>
      <c r="AF290" s="57" t="s">
        <v>160</v>
      </c>
      <c r="AG290" s="57" t="s">
        <v>160</v>
      </c>
      <c r="AH290" s="57" t="s">
        <v>160</v>
      </c>
      <c r="AI290" s="57" t="s">
        <v>179</v>
      </c>
      <c r="AL290" s="9">
        <v>54089</v>
      </c>
      <c r="AM290" s="57">
        <v>230.91035072700001</v>
      </c>
      <c r="AN290" s="57">
        <v>711.26305588100001</v>
      </c>
      <c r="AO290" s="57">
        <v>5.2558409999999998E-3</v>
      </c>
      <c r="AP290" s="57">
        <v>230.91035072700001</v>
      </c>
      <c r="AQ290" s="57">
        <v>533.44729191099998</v>
      </c>
      <c r="AR290" s="57">
        <v>0</v>
      </c>
      <c r="AS290" s="57">
        <v>0.11402122200000001</v>
      </c>
      <c r="AT290" s="57">
        <v>0.26341093799999998</v>
      </c>
      <c r="AU290" s="57">
        <v>0</v>
      </c>
      <c r="AV290" s="57">
        <v>62.120000003000001</v>
      </c>
      <c r="AW290" s="57">
        <v>4.1850000019999998</v>
      </c>
      <c r="AX290" s="57">
        <v>0</v>
      </c>
      <c r="AY290" s="57">
        <v>7.0829983160000003</v>
      </c>
      <c r="AZ290" s="57">
        <v>1.1023747770000001</v>
      </c>
      <c r="BA290" s="57">
        <v>0</v>
      </c>
      <c r="BB290" s="57">
        <v>8.1853730930000008</v>
      </c>
      <c r="BC290" s="57">
        <v>0</v>
      </c>
      <c r="BD290" s="57">
        <v>0</v>
      </c>
      <c r="BE290" s="57">
        <v>0</v>
      </c>
      <c r="BF290" s="57">
        <v>0.40960398999999997</v>
      </c>
      <c r="BG290" s="57">
        <v>0.204634327</v>
      </c>
      <c r="BH290" s="57">
        <v>0.61423831799999995</v>
      </c>
      <c r="BI290" s="57">
        <v>0</v>
      </c>
      <c r="BJ290" s="57">
        <v>0</v>
      </c>
      <c r="BK290" s="57">
        <v>0</v>
      </c>
      <c r="BL290" s="57">
        <v>0</v>
      </c>
      <c r="BM290" s="57">
        <v>0</v>
      </c>
      <c r="BN290" s="57">
        <v>0</v>
      </c>
      <c r="BO290" s="57">
        <v>0</v>
      </c>
      <c r="BP290" s="57">
        <v>7.571134775</v>
      </c>
      <c r="BQ290" s="57">
        <v>0.76586100199999996</v>
      </c>
      <c r="BR290" s="57">
        <v>0.26307905100000001</v>
      </c>
      <c r="BS290" s="57">
        <v>7.571134775</v>
      </c>
      <c r="BT290" s="57">
        <v>0.76586100199999996</v>
      </c>
      <c r="BU290" s="57">
        <v>0.26307905100000001</v>
      </c>
    </row>
    <row r="291" spans="1:73" x14ac:dyDescent="0.25">
      <c r="A291" s="57">
        <v>6</v>
      </c>
      <c r="B291" s="57">
        <v>42285341770000</v>
      </c>
      <c r="C291" s="57" t="s">
        <v>147</v>
      </c>
      <c r="D291" s="57" t="s">
        <v>148</v>
      </c>
      <c r="E291" s="57" t="s">
        <v>149</v>
      </c>
      <c r="F291" s="57">
        <v>0</v>
      </c>
      <c r="G291" s="57" t="s">
        <v>67</v>
      </c>
      <c r="H291" s="57" t="s">
        <v>150</v>
      </c>
      <c r="I291" s="57" t="s">
        <v>151</v>
      </c>
      <c r="J291" s="57" t="s">
        <v>152</v>
      </c>
      <c r="K291" s="57" t="s">
        <v>51</v>
      </c>
      <c r="L291" s="57" t="s">
        <v>153</v>
      </c>
      <c r="M291" s="57" t="s">
        <v>154</v>
      </c>
      <c r="N291" s="57" t="s">
        <v>155</v>
      </c>
      <c r="P291" s="57" t="s">
        <v>156</v>
      </c>
      <c r="Q291" s="57" t="s">
        <v>157</v>
      </c>
      <c r="R291" s="57" t="s">
        <v>158</v>
      </c>
      <c r="S291" s="57" t="s">
        <v>159</v>
      </c>
      <c r="U291" s="57" t="s">
        <v>160</v>
      </c>
      <c r="V291" s="57" t="s">
        <v>160</v>
      </c>
      <c r="W291" s="57" t="s">
        <v>160</v>
      </c>
      <c r="X291" s="57" t="s">
        <v>160</v>
      </c>
      <c r="Y291" s="57" t="s">
        <v>160</v>
      </c>
      <c r="Z291" s="57" t="s">
        <v>160</v>
      </c>
      <c r="AA291" s="57" t="s">
        <v>160</v>
      </c>
      <c r="AB291" s="57" t="s">
        <v>160</v>
      </c>
      <c r="AC291" s="57" t="s">
        <v>160</v>
      </c>
      <c r="AD291" s="57" t="s">
        <v>160</v>
      </c>
      <c r="AE291" s="57" t="s">
        <v>160</v>
      </c>
      <c r="AF291" s="57" t="s">
        <v>160</v>
      </c>
      <c r="AG291" s="57" t="s">
        <v>160</v>
      </c>
      <c r="AH291" s="57" t="s">
        <v>160</v>
      </c>
      <c r="AI291" s="57" t="s">
        <v>179</v>
      </c>
      <c r="AL291" s="9">
        <v>54118</v>
      </c>
      <c r="AM291" s="57">
        <v>245.15056825100001</v>
      </c>
      <c r="AN291" s="57">
        <v>755.12657520899995</v>
      </c>
      <c r="AO291" s="57">
        <v>5.5799680000000003E-3</v>
      </c>
      <c r="AP291" s="57">
        <v>245.15056825100001</v>
      </c>
      <c r="AQ291" s="57">
        <v>566.34493140699999</v>
      </c>
      <c r="AR291" s="57">
        <v>0</v>
      </c>
      <c r="AS291" s="57">
        <v>0.12105289900000001</v>
      </c>
      <c r="AT291" s="57">
        <v>0.27965546400000002</v>
      </c>
      <c r="AU291" s="57">
        <v>0</v>
      </c>
      <c r="AV291" s="57">
        <v>62.120000001000001</v>
      </c>
      <c r="AW291" s="57">
        <v>4.1850000009999997</v>
      </c>
      <c r="AX291" s="57">
        <v>0</v>
      </c>
      <c r="AY291" s="57">
        <v>7.5198060919999996</v>
      </c>
      <c r="AZ291" s="57">
        <v>1.170358115</v>
      </c>
      <c r="BA291" s="57">
        <v>0</v>
      </c>
      <c r="BB291" s="57">
        <v>8.6901642070000005</v>
      </c>
      <c r="BC291" s="57">
        <v>0</v>
      </c>
      <c r="BD291" s="57">
        <v>0</v>
      </c>
      <c r="BE291" s="57">
        <v>0</v>
      </c>
      <c r="BF291" s="57">
        <v>0.43486422600000002</v>
      </c>
      <c r="BG291" s="57">
        <v>0.217254105</v>
      </c>
      <c r="BH291" s="57">
        <v>0.65211833100000005</v>
      </c>
      <c r="BI291" s="57">
        <v>0</v>
      </c>
      <c r="BJ291" s="57">
        <v>0</v>
      </c>
      <c r="BK291" s="57">
        <v>0</v>
      </c>
      <c r="BL291" s="57">
        <v>0</v>
      </c>
      <c r="BM291" s="57">
        <v>0</v>
      </c>
      <c r="BN291" s="57">
        <v>0</v>
      </c>
      <c r="BO291" s="57">
        <v>0</v>
      </c>
      <c r="BP291" s="57">
        <v>8.038045876</v>
      </c>
      <c r="BQ291" s="57">
        <v>0.80654076299999999</v>
      </c>
      <c r="BR291" s="57">
        <v>0.27600956900000001</v>
      </c>
      <c r="BS291" s="57">
        <v>8.038045876</v>
      </c>
      <c r="BT291" s="57">
        <v>0.80654076299999999</v>
      </c>
      <c r="BU291" s="57">
        <v>0.27600956900000001</v>
      </c>
    </row>
    <row r="292" spans="1:73" x14ac:dyDescent="0.25">
      <c r="A292" s="57">
        <v>6</v>
      </c>
      <c r="B292" s="57">
        <v>42285341770000</v>
      </c>
      <c r="C292" s="57" t="s">
        <v>147</v>
      </c>
      <c r="D292" s="57" t="s">
        <v>148</v>
      </c>
      <c r="E292" s="57" t="s">
        <v>149</v>
      </c>
      <c r="F292" s="57">
        <v>0</v>
      </c>
      <c r="G292" s="57" t="s">
        <v>67</v>
      </c>
      <c r="H292" s="57" t="s">
        <v>150</v>
      </c>
      <c r="I292" s="57" t="s">
        <v>151</v>
      </c>
      <c r="J292" s="57" t="s">
        <v>152</v>
      </c>
      <c r="K292" s="57" t="s">
        <v>51</v>
      </c>
      <c r="L292" s="57" t="s">
        <v>153</v>
      </c>
      <c r="M292" s="57" t="s">
        <v>154</v>
      </c>
      <c r="N292" s="57" t="s">
        <v>155</v>
      </c>
      <c r="P292" s="57" t="s">
        <v>156</v>
      </c>
      <c r="Q292" s="57" t="s">
        <v>157</v>
      </c>
      <c r="R292" s="57" t="s">
        <v>158</v>
      </c>
      <c r="S292" s="57" t="s">
        <v>159</v>
      </c>
      <c r="U292" s="57" t="s">
        <v>160</v>
      </c>
      <c r="V292" s="57" t="s">
        <v>160</v>
      </c>
      <c r="W292" s="57" t="s">
        <v>160</v>
      </c>
      <c r="X292" s="57" t="s">
        <v>160</v>
      </c>
      <c r="Y292" s="57" t="s">
        <v>160</v>
      </c>
      <c r="Z292" s="57" t="s">
        <v>160</v>
      </c>
      <c r="AA292" s="57" t="s">
        <v>160</v>
      </c>
      <c r="AB292" s="57" t="s">
        <v>160</v>
      </c>
      <c r="AC292" s="57" t="s">
        <v>160</v>
      </c>
      <c r="AD292" s="57" t="s">
        <v>160</v>
      </c>
      <c r="AE292" s="57" t="s">
        <v>160</v>
      </c>
      <c r="AF292" s="57" t="s">
        <v>160</v>
      </c>
      <c r="AG292" s="57" t="s">
        <v>160</v>
      </c>
      <c r="AH292" s="57" t="s">
        <v>160</v>
      </c>
      <c r="AI292" s="57" t="s">
        <v>179</v>
      </c>
      <c r="AL292" s="9">
        <v>54149</v>
      </c>
      <c r="AM292" s="57">
        <v>235.596334963</v>
      </c>
      <c r="AN292" s="57">
        <v>725.69708820999995</v>
      </c>
      <c r="AO292" s="57">
        <v>5.3625000000000001E-3</v>
      </c>
      <c r="AP292" s="57">
        <v>235.596334963</v>
      </c>
      <c r="AQ292" s="57">
        <v>544.27281615799996</v>
      </c>
      <c r="AR292" s="57">
        <v>0</v>
      </c>
      <c r="AS292" s="57">
        <v>0.116335114</v>
      </c>
      <c r="AT292" s="57">
        <v>0.26875647400000002</v>
      </c>
      <c r="AU292" s="57">
        <v>0</v>
      </c>
      <c r="AV292" s="57">
        <v>62.120000003000001</v>
      </c>
      <c r="AW292" s="57">
        <v>4.1850000009999997</v>
      </c>
      <c r="AX292" s="57">
        <v>0</v>
      </c>
      <c r="AY292" s="57">
        <v>7.2267372969999997</v>
      </c>
      <c r="AZ292" s="57">
        <v>1.1247458429999999</v>
      </c>
      <c r="BA292" s="57">
        <v>0</v>
      </c>
      <c r="BB292" s="57">
        <v>8.3514831399999991</v>
      </c>
      <c r="BC292" s="57">
        <v>0</v>
      </c>
      <c r="BD292" s="57">
        <v>0</v>
      </c>
      <c r="BE292" s="57">
        <v>0</v>
      </c>
      <c r="BF292" s="57">
        <v>0.41791629800000002</v>
      </c>
      <c r="BG292" s="57">
        <v>0.20878707799999999</v>
      </c>
      <c r="BH292" s="57">
        <v>0.62670337600000003</v>
      </c>
      <c r="BI292" s="57">
        <v>0</v>
      </c>
      <c r="BJ292" s="57">
        <v>0</v>
      </c>
      <c r="BK292" s="57">
        <v>0</v>
      </c>
      <c r="BL292" s="57">
        <v>0</v>
      </c>
      <c r="BM292" s="57">
        <v>0</v>
      </c>
      <c r="BN292" s="57">
        <v>0</v>
      </c>
      <c r="BO292" s="57">
        <v>0</v>
      </c>
      <c r="BP292" s="57">
        <v>7.724779764</v>
      </c>
      <c r="BQ292" s="57">
        <v>0.76906339000000001</v>
      </c>
      <c r="BR292" s="57">
        <v>0.26222513400000003</v>
      </c>
      <c r="BS292" s="57">
        <v>7.724779764</v>
      </c>
      <c r="BT292" s="57">
        <v>0.76906339000000001</v>
      </c>
      <c r="BU292" s="57">
        <v>0.26222513400000003</v>
      </c>
    </row>
    <row r="293" spans="1:73" x14ac:dyDescent="0.25">
      <c r="A293" s="57">
        <v>6</v>
      </c>
      <c r="B293" s="57">
        <v>42285341770000</v>
      </c>
      <c r="C293" s="57" t="s">
        <v>147</v>
      </c>
      <c r="D293" s="57" t="s">
        <v>148</v>
      </c>
      <c r="E293" s="57" t="s">
        <v>149</v>
      </c>
      <c r="F293" s="57">
        <v>0</v>
      </c>
      <c r="G293" s="57" t="s">
        <v>67</v>
      </c>
      <c r="H293" s="57" t="s">
        <v>150</v>
      </c>
      <c r="I293" s="57" t="s">
        <v>151</v>
      </c>
      <c r="J293" s="57" t="s">
        <v>152</v>
      </c>
      <c r="K293" s="57" t="s">
        <v>51</v>
      </c>
      <c r="L293" s="57" t="s">
        <v>153</v>
      </c>
      <c r="M293" s="57" t="s">
        <v>154</v>
      </c>
      <c r="N293" s="57" t="s">
        <v>155</v>
      </c>
      <c r="P293" s="57" t="s">
        <v>156</v>
      </c>
      <c r="Q293" s="57" t="s">
        <v>157</v>
      </c>
      <c r="R293" s="57" t="s">
        <v>158</v>
      </c>
      <c r="S293" s="57" t="s">
        <v>159</v>
      </c>
      <c r="U293" s="57" t="s">
        <v>160</v>
      </c>
      <c r="V293" s="57" t="s">
        <v>160</v>
      </c>
      <c r="W293" s="57" t="s">
        <v>160</v>
      </c>
      <c r="X293" s="57" t="s">
        <v>160</v>
      </c>
      <c r="Y293" s="57" t="s">
        <v>160</v>
      </c>
      <c r="Z293" s="57" t="s">
        <v>160</v>
      </c>
      <c r="AA293" s="57" t="s">
        <v>160</v>
      </c>
      <c r="AB293" s="57" t="s">
        <v>160</v>
      </c>
      <c r="AC293" s="57" t="s">
        <v>160</v>
      </c>
      <c r="AD293" s="57" t="s">
        <v>160</v>
      </c>
      <c r="AE293" s="57" t="s">
        <v>160</v>
      </c>
      <c r="AF293" s="57" t="s">
        <v>160</v>
      </c>
      <c r="AG293" s="57" t="s">
        <v>160</v>
      </c>
      <c r="AH293" s="57" t="s">
        <v>160</v>
      </c>
      <c r="AI293" s="57" t="s">
        <v>179</v>
      </c>
      <c r="AL293" s="9">
        <v>54179</v>
      </c>
      <c r="AM293" s="57">
        <v>241.760390906</v>
      </c>
      <c r="AN293" s="57">
        <v>744.68396018399994</v>
      </c>
      <c r="AO293" s="57">
        <v>5.5028029999999997E-3</v>
      </c>
      <c r="AP293" s="57">
        <v>241.760390906</v>
      </c>
      <c r="AQ293" s="57">
        <v>558.51297013800001</v>
      </c>
      <c r="AR293" s="57">
        <v>0</v>
      </c>
      <c r="AS293" s="57">
        <v>0.119378863</v>
      </c>
      <c r="AT293" s="57">
        <v>0.27578812000000003</v>
      </c>
      <c r="AU293" s="57">
        <v>0</v>
      </c>
      <c r="AV293" s="57">
        <v>62.120000003999998</v>
      </c>
      <c r="AW293" s="57">
        <v>4.1849999990000004</v>
      </c>
      <c r="AX293" s="57">
        <v>0</v>
      </c>
      <c r="AY293" s="57">
        <v>7.4158149959999999</v>
      </c>
      <c r="AZ293" s="57">
        <v>1.15417328</v>
      </c>
      <c r="BA293" s="57">
        <v>0</v>
      </c>
      <c r="BB293" s="57">
        <v>8.5699882760000001</v>
      </c>
      <c r="BC293" s="57">
        <v>0</v>
      </c>
      <c r="BD293" s="57">
        <v>0</v>
      </c>
      <c r="BE293" s="57">
        <v>0</v>
      </c>
      <c r="BF293" s="57">
        <v>0.42885050600000002</v>
      </c>
      <c r="BG293" s="57">
        <v>0.21424970700000001</v>
      </c>
      <c r="BH293" s="57">
        <v>0.64310021299999998</v>
      </c>
      <c r="BI293" s="57">
        <v>0</v>
      </c>
      <c r="BJ293" s="57">
        <v>0</v>
      </c>
      <c r="BK293" s="57">
        <v>0</v>
      </c>
      <c r="BL293" s="57">
        <v>0</v>
      </c>
      <c r="BM293" s="57">
        <v>0</v>
      </c>
      <c r="BN293" s="57">
        <v>0</v>
      </c>
      <c r="BO293" s="57">
        <v>0</v>
      </c>
      <c r="BP293" s="57">
        <v>7.9268880629999998</v>
      </c>
      <c r="BQ293" s="57">
        <v>0.78282668300000002</v>
      </c>
      <c r="BR293" s="57">
        <v>0.26591283700000001</v>
      </c>
      <c r="BS293" s="57">
        <v>7.9268880629999998</v>
      </c>
      <c r="BT293" s="57">
        <v>0.78282668300000002</v>
      </c>
      <c r="BU293" s="57">
        <v>0.26591283700000001</v>
      </c>
    </row>
    <row r="294" spans="1:73" x14ac:dyDescent="0.25">
      <c r="A294" s="57">
        <v>6</v>
      </c>
      <c r="B294" s="57">
        <v>42285341770000</v>
      </c>
      <c r="C294" s="57" t="s">
        <v>147</v>
      </c>
      <c r="D294" s="57" t="s">
        <v>148</v>
      </c>
      <c r="E294" s="57" t="s">
        <v>149</v>
      </c>
      <c r="F294" s="57">
        <v>0</v>
      </c>
      <c r="G294" s="57" t="s">
        <v>67</v>
      </c>
      <c r="H294" s="57" t="s">
        <v>150</v>
      </c>
      <c r="I294" s="57" t="s">
        <v>151</v>
      </c>
      <c r="J294" s="57" t="s">
        <v>152</v>
      </c>
      <c r="K294" s="57" t="s">
        <v>51</v>
      </c>
      <c r="L294" s="57" t="s">
        <v>153</v>
      </c>
      <c r="M294" s="57" t="s">
        <v>154</v>
      </c>
      <c r="N294" s="57" t="s">
        <v>155</v>
      </c>
      <c r="P294" s="57" t="s">
        <v>156</v>
      </c>
      <c r="Q294" s="57" t="s">
        <v>157</v>
      </c>
      <c r="R294" s="57" t="s">
        <v>158</v>
      </c>
      <c r="S294" s="57" t="s">
        <v>159</v>
      </c>
      <c r="U294" s="57" t="s">
        <v>160</v>
      </c>
      <c r="V294" s="57" t="s">
        <v>160</v>
      </c>
      <c r="W294" s="57" t="s">
        <v>160</v>
      </c>
      <c r="X294" s="57" t="s">
        <v>160</v>
      </c>
      <c r="Y294" s="57" t="s">
        <v>160</v>
      </c>
      <c r="Z294" s="57" t="s">
        <v>160</v>
      </c>
      <c r="AA294" s="57" t="s">
        <v>160</v>
      </c>
      <c r="AB294" s="57" t="s">
        <v>160</v>
      </c>
      <c r="AC294" s="57" t="s">
        <v>160</v>
      </c>
      <c r="AD294" s="57" t="s">
        <v>160</v>
      </c>
      <c r="AE294" s="57" t="s">
        <v>160</v>
      </c>
      <c r="AF294" s="57" t="s">
        <v>160</v>
      </c>
      <c r="AG294" s="57" t="s">
        <v>160</v>
      </c>
      <c r="AH294" s="57" t="s">
        <v>160</v>
      </c>
      <c r="AI294" s="57" t="s">
        <v>179</v>
      </c>
      <c r="AL294" s="9">
        <v>54210</v>
      </c>
      <c r="AM294" s="57">
        <v>232.33828272599999</v>
      </c>
      <c r="AN294" s="57">
        <v>715.66145237700005</v>
      </c>
      <c r="AO294" s="57">
        <v>5.288343E-3</v>
      </c>
      <c r="AP294" s="57">
        <v>232.33828272599999</v>
      </c>
      <c r="AQ294" s="57">
        <v>536.74608928199996</v>
      </c>
      <c r="AR294" s="57">
        <v>0</v>
      </c>
      <c r="AS294" s="57">
        <v>0.11472632100000001</v>
      </c>
      <c r="AT294" s="57">
        <v>0.26503985099999999</v>
      </c>
      <c r="AU294" s="57">
        <v>0</v>
      </c>
      <c r="AV294" s="57">
        <v>62.120000003999998</v>
      </c>
      <c r="AW294" s="57">
        <v>4.1849999980000003</v>
      </c>
      <c r="AX294" s="57">
        <v>0</v>
      </c>
      <c r="AY294" s="57">
        <v>7.1267990369999996</v>
      </c>
      <c r="AZ294" s="57">
        <v>1.109191778</v>
      </c>
      <c r="BA294" s="57">
        <v>0</v>
      </c>
      <c r="BB294" s="57">
        <v>8.2359908159999993</v>
      </c>
      <c r="BC294" s="57">
        <v>0</v>
      </c>
      <c r="BD294" s="57">
        <v>0</v>
      </c>
      <c r="BE294" s="57">
        <v>0</v>
      </c>
      <c r="BF294" s="57">
        <v>0.41213695</v>
      </c>
      <c r="BG294" s="57">
        <v>0.20589977000000001</v>
      </c>
      <c r="BH294" s="57">
        <v>0.61803672099999996</v>
      </c>
      <c r="BI294" s="57">
        <v>0</v>
      </c>
      <c r="BJ294" s="57">
        <v>0</v>
      </c>
      <c r="BK294" s="57">
        <v>0</v>
      </c>
      <c r="BL294" s="57">
        <v>0</v>
      </c>
      <c r="BM294" s="57">
        <v>0</v>
      </c>
      <c r="BN294" s="57">
        <v>0</v>
      </c>
      <c r="BO294" s="57">
        <v>0</v>
      </c>
      <c r="BP294" s="57">
        <v>7.617954095</v>
      </c>
      <c r="BQ294" s="57">
        <v>0.74645122699999999</v>
      </c>
      <c r="BR294" s="57">
        <v>0.25263265200000001</v>
      </c>
      <c r="BS294" s="57">
        <v>7.617954095</v>
      </c>
      <c r="BT294" s="57">
        <v>0.74645122699999999</v>
      </c>
      <c r="BU294" s="57">
        <v>0.25263265200000001</v>
      </c>
    </row>
    <row r="295" spans="1:73" x14ac:dyDescent="0.25">
      <c r="A295" s="57">
        <v>6</v>
      </c>
      <c r="B295" s="57">
        <v>42285341770000</v>
      </c>
      <c r="C295" s="57" t="s">
        <v>147</v>
      </c>
      <c r="D295" s="57" t="s">
        <v>148</v>
      </c>
      <c r="E295" s="57" t="s">
        <v>149</v>
      </c>
      <c r="F295" s="57">
        <v>0</v>
      </c>
      <c r="G295" s="57" t="s">
        <v>67</v>
      </c>
      <c r="H295" s="57" t="s">
        <v>150</v>
      </c>
      <c r="I295" s="57" t="s">
        <v>151</v>
      </c>
      <c r="J295" s="57" t="s">
        <v>152</v>
      </c>
      <c r="K295" s="57" t="s">
        <v>51</v>
      </c>
      <c r="L295" s="57" t="s">
        <v>153</v>
      </c>
      <c r="M295" s="57" t="s">
        <v>154</v>
      </c>
      <c r="N295" s="57" t="s">
        <v>155</v>
      </c>
      <c r="P295" s="57" t="s">
        <v>156</v>
      </c>
      <c r="Q295" s="57" t="s">
        <v>157</v>
      </c>
      <c r="R295" s="57" t="s">
        <v>158</v>
      </c>
      <c r="S295" s="57" t="s">
        <v>159</v>
      </c>
      <c r="U295" s="57" t="s">
        <v>160</v>
      </c>
      <c r="V295" s="57" t="s">
        <v>160</v>
      </c>
      <c r="W295" s="57" t="s">
        <v>160</v>
      </c>
      <c r="X295" s="57" t="s">
        <v>160</v>
      </c>
      <c r="Y295" s="57" t="s">
        <v>160</v>
      </c>
      <c r="Z295" s="57" t="s">
        <v>160</v>
      </c>
      <c r="AA295" s="57" t="s">
        <v>160</v>
      </c>
      <c r="AB295" s="57" t="s">
        <v>160</v>
      </c>
      <c r="AC295" s="57" t="s">
        <v>160</v>
      </c>
      <c r="AD295" s="57" t="s">
        <v>160</v>
      </c>
      <c r="AE295" s="57" t="s">
        <v>160</v>
      </c>
      <c r="AF295" s="57" t="s">
        <v>160</v>
      </c>
      <c r="AG295" s="57" t="s">
        <v>160</v>
      </c>
      <c r="AH295" s="57" t="s">
        <v>160</v>
      </c>
      <c r="AI295" s="57" t="s">
        <v>179</v>
      </c>
      <c r="AL295" s="9">
        <v>54240</v>
      </c>
      <c r="AM295" s="57">
        <v>238.41709618799999</v>
      </c>
      <c r="AN295" s="57">
        <v>734.38575566199995</v>
      </c>
      <c r="AO295" s="57">
        <v>5.4267050000000004E-3</v>
      </c>
      <c r="AP295" s="57">
        <v>238.41709618799999</v>
      </c>
      <c r="AQ295" s="57">
        <v>550.78931674600005</v>
      </c>
      <c r="AR295" s="57">
        <v>0</v>
      </c>
      <c r="AS295" s="57">
        <v>0.117727978</v>
      </c>
      <c r="AT295" s="57">
        <v>0.271974257</v>
      </c>
      <c r="AU295" s="57">
        <v>0</v>
      </c>
      <c r="AV295" s="57">
        <v>62.119999997000001</v>
      </c>
      <c r="AW295" s="57">
        <v>4.1850000019999998</v>
      </c>
      <c r="AX295" s="57">
        <v>0</v>
      </c>
      <c r="AY295" s="57">
        <v>7.3132619889999999</v>
      </c>
      <c r="AZ295" s="57">
        <v>1.1382122640000001</v>
      </c>
      <c r="BA295" s="57">
        <v>0</v>
      </c>
      <c r="BB295" s="57">
        <v>8.4514742530000007</v>
      </c>
      <c r="BC295" s="57">
        <v>0</v>
      </c>
      <c r="BD295" s="57">
        <v>0</v>
      </c>
      <c r="BE295" s="57">
        <v>0</v>
      </c>
      <c r="BF295" s="57">
        <v>0.42291994999999999</v>
      </c>
      <c r="BG295" s="57">
        <v>0.211286856</v>
      </c>
      <c r="BH295" s="57">
        <v>0.63420680600000001</v>
      </c>
      <c r="BI295" s="57">
        <v>0</v>
      </c>
      <c r="BJ295" s="57">
        <v>0</v>
      </c>
      <c r="BK295" s="57">
        <v>0</v>
      </c>
      <c r="BL295" s="57">
        <v>0</v>
      </c>
      <c r="BM295" s="57">
        <v>0</v>
      </c>
      <c r="BN295" s="57">
        <v>0</v>
      </c>
      <c r="BO295" s="57">
        <v>0</v>
      </c>
      <c r="BP295" s="57">
        <v>7.8172674469999999</v>
      </c>
      <c r="BQ295" s="57">
        <v>0.75980984799999995</v>
      </c>
      <c r="BR295" s="57">
        <v>0.25618545500000001</v>
      </c>
      <c r="BS295" s="57">
        <v>7.8172674469999999</v>
      </c>
      <c r="BT295" s="57">
        <v>0.75980984799999995</v>
      </c>
      <c r="BU295" s="57">
        <v>0.25618545500000001</v>
      </c>
    </row>
    <row r="296" spans="1:73" x14ac:dyDescent="0.25">
      <c r="A296" s="57">
        <v>6</v>
      </c>
      <c r="B296" s="57">
        <v>42285341770000</v>
      </c>
      <c r="C296" s="57" t="s">
        <v>147</v>
      </c>
      <c r="D296" s="57" t="s">
        <v>148</v>
      </c>
      <c r="E296" s="57" t="s">
        <v>149</v>
      </c>
      <c r="F296" s="57">
        <v>0</v>
      </c>
      <c r="G296" s="57" t="s">
        <v>67</v>
      </c>
      <c r="H296" s="57" t="s">
        <v>150</v>
      </c>
      <c r="I296" s="57" t="s">
        <v>151</v>
      </c>
      <c r="J296" s="57" t="s">
        <v>152</v>
      </c>
      <c r="K296" s="57" t="s">
        <v>51</v>
      </c>
      <c r="L296" s="57" t="s">
        <v>153</v>
      </c>
      <c r="M296" s="57" t="s">
        <v>154</v>
      </c>
      <c r="N296" s="57" t="s">
        <v>155</v>
      </c>
      <c r="P296" s="57" t="s">
        <v>156</v>
      </c>
      <c r="Q296" s="57" t="s">
        <v>157</v>
      </c>
      <c r="R296" s="57" t="s">
        <v>158</v>
      </c>
      <c r="S296" s="57" t="s">
        <v>159</v>
      </c>
      <c r="U296" s="57" t="s">
        <v>160</v>
      </c>
      <c r="V296" s="57" t="s">
        <v>160</v>
      </c>
      <c r="W296" s="57" t="s">
        <v>160</v>
      </c>
      <c r="X296" s="57" t="s">
        <v>160</v>
      </c>
      <c r="Y296" s="57" t="s">
        <v>160</v>
      </c>
      <c r="Z296" s="57" t="s">
        <v>160</v>
      </c>
      <c r="AA296" s="57" t="s">
        <v>160</v>
      </c>
      <c r="AB296" s="57" t="s">
        <v>160</v>
      </c>
      <c r="AC296" s="57" t="s">
        <v>160</v>
      </c>
      <c r="AD296" s="57" t="s">
        <v>160</v>
      </c>
      <c r="AE296" s="57" t="s">
        <v>160</v>
      </c>
      <c r="AF296" s="57" t="s">
        <v>160</v>
      </c>
      <c r="AG296" s="57" t="s">
        <v>160</v>
      </c>
      <c r="AH296" s="57" t="s">
        <v>160</v>
      </c>
      <c r="AI296" s="57" t="s">
        <v>179</v>
      </c>
      <c r="AL296" s="9">
        <v>54271</v>
      </c>
      <c r="AM296" s="57">
        <v>236.73580353099999</v>
      </c>
      <c r="AN296" s="57">
        <v>729.20694341399997</v>
      </c>
      <c r="AO296" s="57">
        <v>5.3884359999999999E-3</v>
      </c>
      <c r="AP296" s="57">
        <v>236.73580353099999</v>
      </c>
      <c r="AQ296" s="57">
        <v>546.90520756000001</v>
      </c>
      <c r="AR296" s="57">
        <v>0</v>
      </c>
      <c r="AS296" s="57">
        <v>0.116897772</v>
      </c>
      <c r="AT296" s="57">
        <v>0.27005632200000002</v>
      </c>
      <c r="AU296" s="57">
        <v>0</v>
      </c>
      <c r="AV296" s="57">
        <v>62.120000003000001</v>
      </c>
      <c r="AW296" s="57">
        <v>4.1850000019999998</v>
      </c>
      <c r="AX296" s="57">
        <v>0</v>
      </c>
      <c r="AY296" s="57">
        <v>7.2616896229999996</v>
      </c>
      <c r="AZ296" s="57">
        <v>1.130185709</v>
      </c>
      <c r="BA296" s="57">
        <v>0</v>
      </c>
      <c r="BB296" s="57">
        <v>8.3918753329999998</v>
      </c>
      <c r="BC296" s="57">
        <v>0</v>
      </c>
      <c r="BD296" s="57">
        <v>0</v>
      </c>
      <c r="BE296" s="57">
        <v>0</v>
      </c>
      <c r="BF296" s="57">
        <v>0.41993756199999999</v>
      </c>
      <c r="BG296" s="57">
        <v>0.20979688299999999</v>
      </c>
      <c r="BH296" s="57">
        <v>0.62973444599999995</v>
      </c>
      <c r="BI296" s="57">
        <v>0</v>
      </c>
      <c r="BJ296" s="57">
        <v>0</v>
      </c>
      <c r="BK296" s="57">
        <v>0</v>
      </c>
      <c r="BL296" s="57">
        <v>0</v>
      </c>
      <c r="BM296" s="57">
        <v>0</v>
      </c>
      <c r="BN296" s="57">
        <v>0</v>
      </c>
      <c r="BO296" s="57">
        <v>0</v>
      </c>
      <c r="BP296" s="57">
        <v>7.7621408870000002</v>
      </c>
      <c r="BQ296" s="57">
        <v>0.74837338200000003</v>
      </c>
      <c r="BR296" s="57">
        <v>0.25137922899999998</v>
      </c>
      <c r="BS296" s="57">
        <v>7.7621408870000002</v>
      </c>
      <c r="BT296" s="57">
        <v>0.74837338200000003</v>
      </c>
      <c r="BU296" s="57">
        <v>0.25137922899999998</v>
      </c>
    </row>
    <row r="297" spans="1:73" x14ac:dyDescent="0.25">
      <c r="A297" s="57">
        <v>6</v>
      </c>
      <c r="B297" s="57">
        <v>42285341770000</v>
      </c>
      <c r="C297" s="57" t="s">
        <v>147</v>
      </c>
      <c r="D297" s="57" t="s">
        <v>148</v>
      </c>
      <c r="E297" s="57" t="s">
        <v>149</v>
      </c>
      <c r="F297" s="57">
        <v>0</v>
      </c>
      <c r="G297" s="57" t="s">
        <v>67</v>
      </c>
      <c r="H297" s="57" t="s">
        <v>150</v>
      </c>
      <c r="I297" s="57" t="s">
        <v>151</v>
      </c>
      <c r="J297" s="57" t="s">
        <v>152</v>
      </c>
      <c r="K297" s="57" t="s">
        <v>51</v>
      </c>
      <c r="L297" s="57" t="s">
        <v>153</v>
      </c>
      <c r="M297" s="57" t="s">
        <v>154</v>
      </c>
      <c r="N297" s="57" t="s">
        <v>155</v>
      </c>
      <c r="P297" s="57" t="s">
        <v>156</v>
      </c>
      <c r="Q297" s="57" t="s">
        <v>157</v>
      </c>
      <c r="R297" s="57" t="s">
        <v>158</v>
      </c>
      <c r="S297" s="57" t="s">
        <v>159</v>
      </c>
      <c r="U297" s="57" t="s">
        <v>160</v>
      </c>
      <c r="V297" s="57" t="s">
        <v>160</v>
      </c>
      <c r="W297" s="57" t="s">
        <v>160</v>
      </c>
      <c r="X297" s="57" t="s">
        <v>160</v>
      </c>
      <c r="Y297" s="57" t="s">
        <v>160</v>
      </c>
      <c r="Z297" s="57" t="s">
        <v>160</v>
      </c>
      <c r="AA297" s="57" t="s">
        <v>160</v>
      </c>
      <c r="AB297" s="57" t="s">
        <v>160</v>
      </c>
      <c r="AC297" s="57" t="s">
        <v>160</v>
      </c>
      <c r="AD297" s="57" t="s">
        <v>160</v>
      </c>
      <c r="AE297" s="57" t="s">
        <v>160</v>
      </c>
      <c r="AF297" s="57" t="s">
        <v>160</v>
      </c>
      <c r="AG297" s="57" t="s">
        <v>160</v>
      </c>
      <c r="AH297" s="57" t="s">
        <v>160</v>
      </c>
      <c r="AI297" s="57" t="s">
        <v>179</v>
      </c>
      <c r="AL297" s="9">
        <v>54302</v>
      </c>
      <c r="AM297" s="57">
        <v>227.509518189</v>
      </c>
      <c r="AN297" s="57">
        <v>700.78762013000005</v>
      </c>
      <c r="AO297" s="57">
        <v>5.1784329999999996E-3</v>
      </c>
      <c r="AP297" s="57">
        <v>227.509518189</v>
      </c>
      <c r="AQ297" s="57">
        <v>525.59071509800003</v>
      </c>
      <c r="AR297" s="57">
        <v>0</v>
      </c>
      <c r="AS297" s="57">
        <v>0.112341925</v>
      </c>
      <c r="AT297" s="57">
        <v>0.25953143899999997</v>
      </c>
      <c r="AU297" s="57">
        <v>0</v>
      </c>
      <c r="AV297" s="57">
        <v>62.12</v>
      </c>
      <c r="AW297" s="57">
        <v>4.1849999990000004</v>
      </c>
      <c r="AX297" s="57">
        <v>0</v>
      </c>
      <c r="AY297" s="57">
        <v>6.9786803800000001</v>
      </c>
      <c r="AZ297" s="57">
        <v>1.086139073</v>
      </c>
      <c r="BA297" s="57">
        <v>0</v>
      </c>
      <c r="BB297" s="57">
        <v>8.0648194530000001</v>
      </c>
      <c r="BC297" s="57">
        <v>0</v>
      </c>
      <c r="BD297" s="57">
        <v>0</v>
      </c>
      <c r="BE297" s="57">
        <v>0</v>
      </c>
      <c r="BF297" s="57">
        <v>0.40357136999999998</v>
      </c>
      <c r="BG297" s="57">
        <v>0.20162048599999999</v>
      </c>
      <c r="BH297" s="57">
        <v>0.60519185600000003</v>
      </c>
      <c r="BI297" s="57">
        <v>0</v>
      </c>
      <c r="BJ297" s="57">
        <v>0</v>
      </c>
      <c r="BK297" s="57">
        <v>0</v>
      </c>
      <c r="BL297" s="57">
        <v>0</v>
      </c>
      <c r="BM297" s="57">
        <v>0</v>
      </c>
      <c r="BN297" s="57">
        <v>0</v>
      </c>
      <c r="BO297" s="57">
        <v>0</v>
      </c>
      <c r="BP297" s="57">
        <v>7.4596275969999999</v>
      </c>
      <c r="BQ297" s="57">
        <v>0.71359886100000003</v>
      </c>
      <c r="BR297" s="57">
        <v>0.23882487899999999</v>
      </c>
      <c r="BS297" s="57">
        <v>7.4596275969999999</v>
      </c>
      <c r="BT297" s="57">
        <v>0.71359886100000003</v>
      </c>
      <c r="BU297" s="57">
        <v>0.23882487899999999</v>
      </c>
    </row>
    <row r="298" spans="1:73" x14ac:dyDescent="0.25">
      <c r="A298" s="57">
        <v>6</v>
      </c>
      <c r="B298" s="57">
        <v>42285341770000</v>
      </c>
      <c r="C298" s="57" t="s">
        <v>147</v>
      </c>
      <c r="D298" s="57" t="s">
        <v>148</v>
      </c>
      <c r="E298" s="57" t="s">
        <v>149</v>
      </c>
      <c r="F298" s="57">
        <v>0</v>
      </c>
      <c r="G298" s="57" t="s">
        <v>67</v>
      </c>
      <c r="H298" s="57" t="s">
        <v>150</v>
      </c>
      <c r="I298" s="57" t="s">
        <v>151</v>
      </c>
      <c r="J298" s="57" t="s">
        <v>152</v>
      </c>
      <c r="K298" s="57" t="s">
        <v>51</v>
      </c>
      <c r="L298" s="57" t="s">
        <v>153</v>
      </c>
      <c r="M298" s="57" t="s">
        <v>154</v>
      </c>
      <c r="N298" s="57" t="s">
        <v>155</v>
      </c>
      <c r="P298" s="57" t="s">
        <v>156</v>
      </c>
      <c r="Q298" s="57" t="s">
        <v>157</v>
      </c>
      <c r="R298" s="57" t="s">
        <v>158</v>
      </c>
      <c r="S298" s="57" t="s">
        <v>159</v>
      </c>
      <c r="U298" s="57" t="s">
        <v>160</v>
      </c>
      <c r="V298" s="57" t="s">
        <v>160</v>
      </c>
      <c r="W298" s="57" t="s">
        <v>160</v>
      </c>
      <c r="X298" s="57" t="s">
        <v>160</v>
      </c>
      <c r="Y298" s="57" t="s">
        <v>160</v>
      </c>
      <c r="Z298" s="57" t="s">
        <v>160</v>
      </c>
      <c r="AA298" s="57" t="s">
        <v>160</v>
      </c>
      <c r="AB298" s="57" t="s">
        <v>160</v>
      </c>
      <c r="AC298" s="57" t="s">
        <v>160</v>
      </c>
      <c r="AD298" s="57" t="s">
        <v>160</v>
      </c>
      <c r="AE298" s="57" t="s">
        <v>160</v>
      </c>
      <c r="AF298" s="57" t="s">
        <v>160</v>
      </c>
      <c r="AG298" s="57" t="s">
        <v>160</v>
      </c>
      <c r="AH298" s="57" t="s">
        <v>160</v>
      </c>
      <c r="AI298" s="57" t="s">
        <v>179</v>
      </c>
      <c r="AL298" s="9">
        <v>54332</v>
      </c>
      <c r="AM298" s="57">
        <v>233.46199362999999</v>
      </c>
      <c r="AN298" s="57">
        <v>719.12276993399996</v>
      </c>
      <c r="AO298" s="57">
        <v>5.3139199999999998E-3</v>
      </c>
      <c r="AP298" s="57">
        <v>233.46199362999999</v>
      </c>
      <c r="AQ298" s="57">
        <v>539.34207745100002</v>
      </c>
      <c r="AR298" s="57">
        <v>0</v>
      </c>
      <c r="AS298" s="57">
        <v>0.115281198</v>
      </c>
      <c r="AT298" s="57">
        <v>0.26632172399999998</v>
      </c>
      <c r="AU298" s="57">
        <v>0</v>
      </c>
      <c r="AV298" s="57">
        <v>62.120000001999998</v>
      </c>
      <c r="AW298" s="57">
        <v>4.1849999999999996</v>
      </c>
      <c r="AX298" s="57">
        <v>0</v>
      </c>
      <c r="AY298" s="57">
        <v>7.1612680089999996</v>
      </c>
      <c r="AZ298" s="57">
        <v>1.114556417</v>
      </c>
      <c r="BA298" s="57">
        <v>0</v>
      </c>
      <c r="BB298" s="57">
        <v>8.2758244259999998</v>
      </c>
      <c r="BC298" s="57">
        <v>0</v>
      </c>
      <c r="BD298" s="57">
        <v>0</v>
      </c>
      <c r="BE298" s="57">
        <v>0</v>
      </c>
      <c r="BF298" s="57">
        <v>0.414130263</v>
      </c>
      <c r="BG298" s="57">
        <v>0.20689561100000001</v>
      </c>
      <c r="BH298" s="57">
        <v>0.62102587300000001</v>
      </c>
      <c r="BI298" s="57">
        <v>0</v>
      </c>
      <c r="BJ298" s="57">
        <v>0</v>
      </c>
      <c r="BK298" s="57">
        <v>0</v>
      </c>
      <c r="BL298" s="57">
        <v>0</v>
      </c>
      <c r="BM298" s="57">
        <v>0</v>
      </c>
      <c r="BN298" s="57">
        <v>0</v>
      </c>
      <c r="BO298" s="57">
        <v>0</v>
      </c>
      <c r="BP298" s="57">
        <v>7.654798553</v>
      </c>
      <c r="BQ298" s="57">
        <v>0.726369551</v>
      </c>
      <c r="BR298" s="57">
        <v>0.24218350199999999</v>
      </c>
      <c r="BS298" s="57">
        <v>7.654798553</v>
      </c>
      <c r="BT298" s="57">
        <v>0.726369551</v>
      </c>
      <c r="BU298" s="57">
        <v>0.24218350199999999</v>
      </c>
    </row>
    <row r="299" spans="1:73" x14ac:dyDescent="0.25">
      <c r="A299" s="57">
        <v>6</v>
      </c>
      <c r="B299" s="57">
        <v>42285341770000</v>
      </c>
      <c r="C299" s="57" t="s">
        <v>147</v>
      </c>
      <c r="D299" s="57" t="s">
        <v>148</v>
      </c>
      <c r="E299" s="57" t="s">
        <v>149</v>
      </c>
      <c r="F299" s="57">
        <v>0</v>
      </c>
      <c r="G299" s="57" t="s">
        <v>67</v>
      </c>
      <c r="H299" s="57" t="s">
        <v>150</v>
      </c>
      <c r="I299" s="57" t="s">
        <v>151</v>
      </c>
      <c r="J299" s="57" t="s">
        <v>152</v>
      </c>
      <c r="K299" s="57" t="s">
        <v>51</v>
      </c>
      <c r="L299" s="57" t="s">
        <v>153</v>
      </c>
      <c r="M299" s="57" t="s">
        <v>154</v>
      </c>
      <c r="N299" s="57" t="s">
        <v>155</v>
      </c>
      <c r="P299" s="57" t="s">
        <v>156</v>
      </c>
      <c r="Q299" s="57" t="s">
        <v>157</v>
      </c>
      <c r="R299" s="57" t="s">
        <v>158</v>
      </c>
      <c r="S299" s="57" t="s">
        <v>159</v>
      </c>
      <c r="U299" s="57" t="s">
        <v>160</v>
      </c>
      <c r="V299" s="57" t="s">
        <v>160</v>
      </c>
      <c r="W299" s="57" t="s">
        <v>160</v>
      </c>
      <c r="X299" s="57" t="s">
        <v>160</v>
      </c>
      <c r="Y299" s="57" t="s">
        <v>160</v>
      </c>
      <c r="Z299" s="57" t="s">
        <v>160</v>
      </c>
      <c r="AA299" s="57" t="s">
        <v>160</v>
      </c>
      <c r="AB299" s="57" t="s">
        <v>160</v>
      </c>
      <c r="AC299" s="57" t="s">
        <v>160</v>
      </c>
      <c r="AD299" s="57" t="s">
        <v>160</v>
      </c>
      <c r="AE299" s="57" t="s">
        <v>160</v>
      </c>
      <c r="AF299" s="57" t="s">
        <v>160</v>
      </c>
      <c r="AG299" s="57" t="s">
        <v>160</v>
      </c>
      <c r="AH299" s="57" t="s">
        <v>160</v>
      </c>
      <c r="AI299" s="57" t="s">
        <v>179</v>
      </c>
      <c r="AL299" s="9">
        <v>54363</v>
      </c>
      <c r="AM299" s="57">
        <v>224.36329821699999</v>
      </c>
      <c r="AN299" s="57">
        <v>691.09645632900003</v>
      </c>
      <c r="AO299" s="57">
        <v>5.1068210000000001E-3</v>
      </c>
      <c r="AP299" s="57">
        <v>224.36329821699999</v>
      </c>
      <c r="AQ299" s="57">
        <v>518.32234224599995</v>
      </c>
      <c r="AR299" s="57">
        <v>0</v>
      </c>
      <c r="AS299" s="57">
        <v>0.11078835300000001</v>
      </c>
      <c r="AT299" s="57">
        <v>0.25594238899999999</v>
      </c>
      <c r="AU299" s="57">
        <v>0</v>
      </c>
      <c r="AV299" s="57">
        <v>62.119999997000001</v>
      </c>
      <c r="AW299" s="57">
        <v>4.1849999999999996</v>
      </c>
      <c r="AX299" s="57">
        <v>0</v>
      </c>
      <c r="AY299" s="57">
        <v>6.8821724900000003</v>
      </c>
      <c r="AZ299" s="57">
        <v>1.0711189000000001</v>
      </c>
      <c r="BA299" s="57">
        <v>0</v>
      </c>
      <c r="BB299" s="57">
        <v>7.9532913900000004</v>
      </c>
      <c r="BC299" s="57">
        <v>0</v>
      </c>
      <c r="BD299" s="57">
        <v>0</v>
      </c>
      <c r="BE299" s="57">
        <v>0</v>
      </c>
      <c r="BF299" s="57">
        <v>0.397990397</v>
      </c>
      <c r="BG299" s="57">
        <v>0.198832285</v>
      </c>
      <c r="BH299" s="57">
        <v>0.59682268199999999</v>
      </c>
      <c r="BI299" s="57">
        <v>0</v>
      </c>
      <c r="BJ299" s="57">
        <v>0</v>
      </c>
      <c r="BK299" s="57">
        <v>0</v>
      </c>
      <c r="BL299" s="57">
        <v>0</v>
      </c>
      <c r="BM299" s="57">
        <v>0</v>
      </c>
      <c r="BN299" s="57">
        <v>0</v>
      </c>
      <c r="BO299" s="57">
        <v>0</v>
      </c>
      <c r="BP299" s="57">
        <v>7.3564687070000003</v>
      </c>
      <c r="BQ299" s="57">
        <v>0.69261747799999995</v>
      </c>
      <c r="BR299" s="57">
        <v>0.230088404</v>
      </c>
      <c r="BS299" s="57">
        <v>7.3564687070000003</v>
      </c>
      <c r="BT299" s="57">
        <v>0.69261747799999995</v>
      </c>
      <c r="BU299" s="57">
        <v>0.230088404</v>
      </c>
    </row>
    <row r="300" spans="1:73" x14ac:dyDescent="0.25">
      <c r="A300" s="57">
        <v>6</v>
      </c>
      <c r="B300" s="57">
        <v>42285341770000</v>
      </c>
      <c r="C300" s="57" t="s">
        <v>147</v>
      </c>
      <c r="D300" s="57" t="s">
        <v>148</v>
      </c>
      <c r="E300" s="57" t="s">
        <v>149</v>
      </c>
      <c r="F300" s="57">
        <v>0</v>
      </c>
      <c r="G300" s="57" t="s">
        <v>67</v>
      </c>
      <c r="H300" s="57" t="s">
        <v>150</v>
      </c>
      <c r="I300" s="57" t="s">
        <v>151</v>
      </c>
      <c r="J300" s="57" t="s">
        <v>152</v>
      </c>
      <c r="K300" s="57" t="s">
        <v>51</v>
      </c>
      <c r="L300" s="57" t="s">
        <v>153</v>
      </c>
      <c r="M300" s="57" t="s">
        <v>154</v>
      </c>
      <c r="N300" s="57" t="s">
        <v>155</v>
      </c>
      <c r="P300" s="57" t="s">
        <v>156</v>
      </c>
      <c r="Q300" s="57" t="s">
        <v>157</v>
      </c>
      <c r="R300" s="57" t="s">
        <v>158</v>
      </c>
      <c r="S300" s="57" t="s">
        <v>159</v>
      </c>
      <c r="U300" s="57" t="s">
        <v>160</v>
      </c>
      <c r="V300" s="57" t="s">
        <v>160</v>
      </c>
      <c r="W300" s="57" t="s">
        <v>160</v>
      </c>
      <c r="X300" s="57" t="s">
        <v>160</v>
      </c>
      <c r="Y300" s="57" t="s">
        <v>160</v>
      </c>
      <c r="Z300" s="57" t="s">
        <v>160</v>
      </c>
      <c r="AA300" s="57" t="s">
        <v>160</v>
      </c>
      <c r="AB300" s="57" t="s">
        <v>160</v>
      </c>
      <c r="AC300" s="57" t="s">
        <v>160</v>
      </c>
      <c r="AD300" s="57" t="s">
        <v>160</v>
      </c>
      <c r="AE300" s="57" t="s">
        <v>160</v>
      </c>
      <c r="AF300" s="57" t="s">
        <v>160</v>
      </c>
      <c r="AG300" s="57" t="s">
        <v>160</v>
      </c>
      <c r="AH300" s="57" t="s">
        <v>160</v>
      </c>
      <c r="AI300" s="57" t="s">
        <v>179</v>
      </c>
      <c r="AL300" s="9">
        <v>54393</v>
      </c>
      <c r="AM300" s="57">
        <v>230.233457114</v>
      </c>
      <c r="AN300" s="57">
        <v>709.17805008400001</v>
      </c>
      <c r="AO300" s="57">
        <v>5.2404340000000004E-3</v>
      </c>
      <c r="AP300" s="57">
        <v>230.233457114</v>
      </c>
      <c r="AQ300" s="57">
        <v>531.883537563</v>
      </c>
      <c r="AR300" s="57">
        <v>0</v>
      </c>
      <c r="AS300" s="57">
        <v>0.11368697899999999</v>
      </c>
      <c r="AT300" s="57">
        <v>0.26263877200000002</v>
      </c>
      <c r="AU300" s="57">
        <v>0</v>
      </c>
      <c r="AV300" s="57">
        <v>62.119999995999997</v>
      </c>
      <c r="AW300" s="57">
        <v>4.1850000009999997</v>
      </c>
      <c r="AX300" s="57">
        <v>0</v>
      </c>
      <c r="AY300" s="57">
        <v>7.0622351219999997</v>
      </c>
      <c r="AZ300" s="57">
        <v>1.099143261</v>
      </c>
      <c r="BA300" s="57">
        <v>0</v>
      </c>
      <c r="BB300" s="57">
        <v>8.1613783830000006</v>
      </c>
      <c r="BC300" s="57">
        <v>0</v>
      </c>
      <c r="BD300" s="57">
        <v>0</v>
      </c>
      <c r="BE300" s="57">
        <v>0</v>
      </c>
      <c r="BF300" s="57">
        <v>0.40840327199999998</v>
      </c>
      <c r="BG300" s="57">
        <v>0.20403446</v>
      </c>
      <c r="BH300" s="57">
        <v>0.61243773099999999</v>
      </c>
      <c r="BI300" s="57">
        <v>0</v>
      </c>
      <c r="BJ300" s="57">
        <v>0</v>
      </c>
      <c r="BK300" s="57">
        <v>0</v>
      </c>
      <c r="BL300" s="57">
        <v>0</v>
      </c>
      <c r="BM300" s="57">
        <v>0</v>
      </c>
      <c r="BN300" s="57">
        <v>0</v>
      </c>
      <c r="BO300" s="57">
        <v>0</v>
      </c>
      <c r="BP300" s="57">
        <v>7.5489406519999998</v>
      </c>
      <c r="BQ300" s="57">
        <v>0.70501268100000003</v>
      </c>
      <c r="BR300" s="57">
        <v>0.233324165</v>
      </c>
      <c r="BS300" s="57">
        <v>7.5489406519999998</v>
      </c>
      <c r="BT300" s="57">
        <v>0.70501268100000003</v>
      </c>
      <c r="BU300" s="57">
        <v>0.233324165</v>
      </c>
    </row>
    <row r="301" spans="1:73" x14ac:dyDescent="0.25">
      <c r="A301" s="57">
        <v>6</v>
      </c>
      <c r="B301" s="57">
        <v>42285341770000</v>
      </c>
      <c r="C301" s="57" t="s">
        <v>147</v>
      </c>
      <c r="D301" s="57" t="s">
        <v>148</v>
      </c>
      <c r="E301" s="57" t="s">
        <v>149</v>
      </c>
      <c r="F301" s="57">
        <v>0</v>
      </c>
      <c r="G301" s="57" t="s">
        <v>67</v>
      </c>
      <c r="H301" s="57" t="s">
        <v>150</v>
      </c>
      <c r="I301" s="57" t="s">
        <v>151</v>
      </c>
      <c r="J301" s="57" t="s">
        <v>152</v>
      </c>
      <c r="K301" s="57" t="s">
        <v>51</v>
      </c>
      <c r="L301" s="57" t="s">
        <v>153</v>
      </c>
      <c r="M301" s="57" t="s">
        <v>154</v>
      </c>
      <c r="N301" s="57" t="s">
        <v>155</v>
      </c>
      <c r="P301" s="57" t="s">
        <v>156</v>
      </c>
      <c r="Q301" s="57" t="s">
        <v>157</v>
      </c>
      <c r="R301" s="57" t="s">
        <v>158</v>
      </c>
      <c r="S301" s="57" t="s">
        <v>159</v>
      </c>
      <c r="U301" s="57" t="s">
        <v>160</v>
      </c>
      <c r="V301" s="57" t="s">
        <v>160</v>
      </c>
      <c r="W301" s="57" t="s">
        <v>160</v>
      </c>
      <c r="X301" s="57" t="s">
        <v>160</v>
      </c>
      <c r="Y301" s="57" t="s">
        <v>160</v>
      </c>
      <c r="Z301" s="57" t="s">
        <v>160</v>
      </c>
      <c r="AA301" s="57" t="s">
        <v>160</v>
      </c>
      <c r="AB301" s="57" t="s">
        <v>160</v>
      </c>
      <c r="AC301" s="57" t="s">
        <v>160</v>
      </c>
      <c r="AD301" s="57" t="s">
        <v>160</v>
      </c>
      <c r="AE301" s="57" t="s">
        <v>160</v>
      </c>
      <c r="AF301" s="57" t="s">
        <v>160</v>
      </c>
      <c r="AG301" s="57" t="s">
        <v>160</v>
      </c>
      <c r="AH301" s="57" t="s">
        <v>160</v>
      </c>
      <c r="AI301" s="57" t="s">
        <v>179</v>
      </c>
      <c r="AL301" s="9">
        <v>54424</v>
      </c>
      <c r="AM301" s="57">
        <v>228.60987463199999</v>
      </c>
      <c r="AN301" s="57">
        <v>704.17699996299996</v>
      </c>
      <c r="AO301" s="57">
        <v>5.2034789999999996E-3</v>
      </c>
      <c r="AP301" s="57">
        <v>228.60987463199999</v>
      </c>
      <c r="AQ301" s="57">
        <v>528.13274997200006</v>
      </c>
      <c r="AR301" s="57">
        <v>0</v>
      </c>
      <c r="AS301" s="57">
        <v>0.11288527</v>
      </c>
      <c r="AT301" s="57">
        <v>0.26078667100000003</v>
      </c>
      <c r="AU301" s="57">
        <v>0</v>
      </c>
      <c r="AV301" s="57">
        <v>62.119999995999997</v>
      </c>
      <c r="AW301" s="57">
        <v>4.1849999990000004</v>
      </c>
      <c r="AX301" s="57">
        <v>0</v>
      </c>
      <c r="AY301" s="57">
        <v>7.012432972</v>
      </c>
      <c r="AZ301" s="57">
        <v>1.091392216</v>
      </c>
      <c r="BA301" s="57">
        <v>0</v>
      </c>
      <c r="BB301" s="57">
        <v>8.1038251890000002</v>
      </c>
      <c r="BC301" s="57">
        <v>0</v>
      </c>
      <c r="BD301" s="57">
        <v>0</v>
      </c>
      <c r="BE301" s="57">
        <v>0</v>
      </c>
      <c r="BF301" s="57">
        <v>0.405523254</v>
      </c>
      <c r="BG301" s="57">
        <v>0.20259563</v>
      </c>
      <c r="BH301" s="57">
        <v>0.60811888400000003</v>
      </c>
      <c r="BI301" s="57">
        <v>0</v>
      </c>
      <c r="BJ301" s="57">
        <v>0</v>
      </c>
      <c r="BK301" s="57">
        <v>0</v>
      </c>
      <c r="BL301" s="57">
        <v>0</v>
      </c>
      <c r="BM301" s="57">
        <v>0</v>
      </c>
      <c r="BN301" s="57">
        <v>0</v>
      </c>
      <c r="BO301" s="57">
        <v>0</v>
      </c>
      <c r="BP301" s="57">
        <v>7.4957063049999997</v>
      </c>
      <c r="BQ301" s="57">
        <v>0.69440100800000004</v>
      </c>
      <c r="BR301" s="57">
        <v>0.22894683299999999</v>
      </c>
      <c r="BS301" s="57">
        <v>7.4957063049999997</v>
      </c>
      <c r="BT301" s="57">
        <v>0.69440100800000004</v>
      </c>
      <c r="BU301" s="57">
        <v>0.22894683299999999</v>
      </c>
    </row>
    <row r="302" spans="1:73" x14ac:dyDescent="0.25">
      <c r="A302" s="57">
        <v>6</v>
      </c>
      <c r="B302" s="57">
        <v>42285341770000</v>
      </c>
      <c r="C302" s="57" t="s">
        <v>147</v>
      </c>
      <c r="D302" s="57" t="s">
        <v>148</v>
      </c>
      <c r="E302" s="57" t="s">
        <v>149</v>
      </c>
      <c r="F302" s="57">
        <v>0</v>
      </c>
      <c r="G302" s="57" t="s">
        <v>67</v>
      </c>
      <c r="H302" s="57" t="s">
        <v>150</v>
      </c>
      <c r="I302" s="57" t="s">
        <v>151</v>
      </c>
      <c r="J302" s="57" t="s">
        <v>152</v>
      </c>
      <c r="K302" s="57" t="s">
        <v>51</v>
      </c>
      <c r="L302" s="57" t="s">
        <v>153</v>
      </c>
      <c r="M302" s="57" t="s">
        <v>154</v>
      </c>
      <c r="N302" s="57" t="s">
        <v>155</v>
      </c>
      <c r="P302" s="57" t="s">
        <v>156</v>
      </c>
      <c r="Q302" s="57" t="s">
        <v>157</v>
      </c>
      <c r="R302" s="57" t="s">
        <v>158</v>
      </c>
      <c r="S302" s="57" t="s">
        <v>159</v>
      </c>
      <c r="U302" s="57" t="s">
        <v>160</v>
      </c>
      <c r="V302" s="57" t="s">
        <v>160</v>
      </c>
      <c r="W302" s="57" t="s">
        <v>160</v>
      </c>
      <c r="X302" s="57" t="s">
        <v>160</v>
      </c>
      <c r="Y302" s="57" t="s">
        <v>160</v>
      </c>
      <c r="Z302" s="57" t="s">
        <v>160</v>
      </c>
      <c r="AA302" s="57" t="s">
        <v>160</v>
      </c>
      <c r="AB302" s="57" t="s">
        <v>160</v>
      </c>
      <c r="AC302" s="57" t="s">
        <v>160</v>
      </c>
      <c r="AD302" s="57" t="s">
        <v>160</v>
      </c>
      <c r="AE302" s="57" t="s">
        <v>160</v>
      </c>
      <c r="AF302" s="57" t="s">
        <v>160</v>
      </c>
      <c r="AG302" s="57" t="s">
        <v>160</v>
      </c>
      <c r="AH302" s="57" t="s">
        <v>160</v>
      </c>
      <c r="AI302" s="57" t="s">
        <v>179</v>
      </c>
      <c r="AL302" s="9">
        <v>54455</v>
      </c>
      <c r="AM302" s="57">
        <v>205.10035972599999</v>
      </c>
      <c r="AN302" s="57">
        <v>631.76166924200004</v>
      </c>
      <c r="AO302" s="57">
        <v>4.6683690000000003E-3</v>
      </c>
      <c r="AP302" s="57">
        <v>205.10035972599999</v>
      </c>
      <c r="AQ302" s="57">
        <v>473.821251932</v>
      </c>
      <c r="AR302" s="57">
        <v>0</v>
      </c>
      <c r="AS302" s="57">
        <v>0.101276507</v>
      </c>
      <c r="AT302" s="57">
        <v>0.23396819599999999</v>
      </c>
      <c r="AU302" s="57">
        <v>0</v>
      </c>
      <c r="AV302" s="57">
        <v>62.120000001999998</v>
      </c>
      <c r="AW302" s="57">
        <v>4.1849999990000004</v>
      </c>
      <c r="AX302" s="57">
        <v>0</v>
      </c>
      <c r="AY302" s="57">
        <v>6.2912965920000001</v>
      </c>
      <c r="AZ302" s="57">
        <v>0.9791569</v>
      </c>
      <c r="BA302" s="57">
        <v>0</v>
      </c>
      <c r="BB302" s="57">
        <v>7.2704534919999997</v>
      </c>
      <c r="BC302" s="57">
        <v>0</v>
      </c>
      <c r="BD302" s="57">
        <v>0</v>
      </c>
      <c r="BE302" s="57">
        <v>0</v>
      </c>
      <c r="BF302" s="57">
        <v>0.36382052799999998</v>
      </c>
      <c r="BG302" s="57">
        <v>0.181761337</v>
      </c>
      <c r="BH302" s="57">
        <v>0.54558186500000005</v>
      </c>
      <c r="BI302" s="57">
        <v>0</v>
      </c>
      <c r="BJ302" s="57">
        <v>0</v>
      </c>
      <c r="BK302" s="57">
        <v>0</v>
      </c>
      <c r="BL302" s="57">
        <v>0</v>
      </c>
      <c r="BM302" s="57">
        <v>0</v>
      </c>
      <c r="BN302" s="57">
        <v>0</v>
      </c>
      <c r="BO302" s="57">
        <v>0</v>
      </c>
      <c r="BP302" s="57">
        <v>6.7248716269999997</v>
      </c>
      <c r="BQ302" s="57">
        <v>0.61845573799999998</v>
      </c>
      <c r="BR302" s="57">
        <v>0.203213704</v>
      </c>
      <c r="BS302" s="57">
        <v>6.7248716269999997</v>
      </c>
      <c r="BT302" s="57">
        <v>0.61845573799999998</v>
      </c>
      <c r="BU302" s="57">
        <v>0.203213704</v>
      </c>
    </row>
    <row r="303" spans="1:73" x14ac:dyDescent="0.25">
      <c r="A303" s="57">
        <v>6</v>
      </c>
      <c r="B303" s="57">
        <v>42285341770000</v>
      </c>
      <c r="C303" s="57" t="s">
        <v>147</v>
      </c>
      <c r="D303" s="57" t="s">
        <v>148</v>
      </c>
      <c r="E303" s="57" t="s">
        <v>149</v>
      </c>
      <c r="F303" s="57">
        <v>0</v>
      </c>
      <c r="G303" s="57" t="s">
        <v>67</v>
      </c>
      <c r="H303" s="57" t="s">
        <v>150</v>
      </c>
      <c r="I303" s="57" t="s">
        <v>151</v>
      </c>
      <c r="J303" s="57" t="s">
        <v>152</v>
      </c>
      <c r="K303" s="57" t="s">
        <v>51</v>
      </c>
      <c r="L303" s="57" t="s">
        <v>153</v>
      </c>
      <c r="M303" s="57" t="s">
        <v>154</v>
      </c>
      <c r="N303" s="57" t="s">
        <v>155</v>
      </c>
      <c r="P303" s="57" t="s">
        <v>156</v>
      </c>
      <c r="Q303" s="57" t="s">
        <v>157</v>
      </c>
      <c r="R303" s="57" t="s">
        <v>158</v>
      </c>
      <c r="S303" s="57" t="s">
        <v>159</v>
      </c>
      <c r="U303" s="57" t="s">
        <v>160</v>
      </c>
      <c r="V303" s="57" t="s">
        <v>160</v>
      </c>
      <c r="W303" s="57" t="s">
        <v>160</v>
      </c>
      <c r="X303" s="57" t="s">
        <v>160</v>
      </c>
      <c r="Y303" s="57" t="s">
        <v>160</v>
      </c>
      <c r="Z303" s="57" t="s">
        <v>160</v>
      </c>
      <c r="AA303" s="57" t="s">
        <v>160</v>
      </c>
      <c r="AB303" s="57" t="s">
        <v>160</v>
      </c>
      <c r="AC303" s="57" t="s">
        <v>160</v>
      </c>
      <c r="AD303" s="57" t="s">
        <v>160</v>
      </c>
      <c r="AE303" s="57" t="s">
        <v>160</v>
      </c>
      <c r="AF303" s="57" t="s">
        <v>160</v>
      </c>
      <c r="AG303" s="57" t="s">
        <v>160</v>
      </c>
      <c r="AH303" s="57" t="s">
        <v>160</v>
      </c>
      <c r="AI303" s="57" t="s">
        <v>179</v>
      </c>
      <c r="AL303" s="9">
        <v>54483</v>
      </c>
      <c r="AM303" s="57">
        <v>225.55139500199999</v>
      </c>
      <c r="AN303" s="57">
        <v>694.75609890299995</v>
      </c>
      <c r="AO303" s="57">
        <v>5.1338640000000001E-3</v>
      </c>
      <c r="AP303" s="57">
        <v>225.55139500199999</v>
      </c>
      <c r="AQ303" s="57">
        <v>521.06707417799998</v>
      </c>
      <c r="AR303" s="57">
        <v>0</v>
      </c>
      <c r="AS303" s="57">
        <v>0.111375023</v>
      </c>
      <c r="AT303" s="57">
        <v>0.25729771099999998</v>
      </c>
      <c r="AU303" s="57">
        <v>0</v>
      </c>
      <c r="AV303" s="57">
        <v>62.120000001999998</v>
      </c>
      <c r="AW303" s="57">
        <v>4.1850000019999998</v>
      </c>
      <c r="AX303" s="57">
        <v>0</v>
      </c>
      <c r="AY303" s="57">
        <v>6.91861645</v>
      </c>
      <c r="AZ303" s="57">
        <v>1.076790919</v>
      </c>
      <c r="BA303" s="57">
        <v>0</v>
      </c>
      <c r="BB303" s="57">
        <v>7.9954073680000004</v>
      </c>
      <c r="BC303" s="57">
        <v>0</v>
      </c>
      <c r="BD303" s="57">
        <v>0</v>
      </c>
      <c r="BE303" s="57">
        <v>0</v>
      </c>
      <c r="BF303" s="57">
        <v>0.40009792199999999</v>
      </c>
      <c r="BG303" s="57">
        <v>0.19988518399999999</v>
      </c>
      <c r="BH303" s="57">
        <v>0.59998310600000004</v>
      </c>
      <c r="BI303" s="57">
        <v>0</v>
      </c>
      <c r="BJ303" s="57">
        <v>0</v>
      </c>
      <c r="BK303" s="57">
        <v>0</v>
      </c>
      <c r="BL303" s="57">
        <v>0</v>
      </c>
      <c r="BM303" s="57">
        <v>0</v>
      </c>
      <c r="BN303" s="57">
        <v>0</v>
      </c>
      <c r="BO303" s="57">
        <v>0</v>
      </c>
      <c r="BP303" s="57">
        <v>7.3954242629999998</v>
      </c>
      <c r="BQ303" s="57">
        <v>0.674643875</v>
      </c>
      <c r="BR303" s="57">
        <v>0.220841382</v>
      </c>
      <c r="BS303" s="57">
        <v>7.3954242629999998</v>
      </c>
      <c r="BT303" s="57">
        <v>0.674643875</v>
      </c>
      <c r="BU303" s="57">
        <v>0.220841382</v>
      </c>
    </row>
    <row r="304" spans="1:73" x14ac:dyDescent="0.25">
      <c r="A304" s="57">
        <v>6</v>
      </c>
      <c r="B304" s="57">
        <v>42285341770000</v>
      </c>
      <c r="C304" s="57" t="s">
        <v>147</v>
      </c>
      <c r="D304" s="57" t="s">
        <v>148</v>
      </c>
      <c r="E304" s="57" t="s">
        <v>149</v>
      </c>
      <c r="F304" s="57">
        <v>0</v>
      </c>
      <c r="G304" s="57" t="s">
        <v>67</v>
      </c>
      <c r="H304" s="57" t="s">
        <v>150</v>
      </c>
      <c r="I304" s="57" t="s">
        <v>151</v>
      </c>
      <c r="J304" s="57" t="s">
        <v>152</v>
      </c>
      <c r="K304" s="57" t="s">
        <v>51</v>
      </c>
      <c r="L304" s="57" t="s">
        <v>153</v>
      </c>
      <c r="M304" s="57" t="s">
        <v>154</v>
      </c>
      <c r="N304" s="57" t="s">
        <v>155</v>
      </c>
      <c r="P304" s="57" t="s">
        <v>156</v>
      </c>
      <c r="Q304" s="57" t="s">
        <v>157</v>
      </c>
      <c r="R304" s="57" t="s">
        <v>158</v>
      </c>
      <c r="S304" s="57" t="s">
        <v>159</v>
      </c>
      <c r="U304" s="57" t="s">
        <v>160</v>
      </c>
      <c r="V304" s="57" t="s">
        <v>160</v>
      </c>
      <c r="W304" s="57" t="s">
        <v>160</v>
      </c>
      <c r="X304" s="57" t="s">
        <v>160</v>
      </c>
      <c r="Y304" s="57" t="s">
        <v>160</v>
      </c>
      <c r="Z304" s="57" t="s">
        <v>160</v>
      </c>
      <c r="AA304" s="57" t="s">
        <v>160</v>
      </c>
      <c r="AB304" s="57" t="s">
        <v>160</v>
      </c>
      <c r="AC304" s="57" t="s">
        <v>160</v>
      </c>
      <c r="AD304" s="57" t="s">
        <v>160</v>
      </c>
      <c r="AE304" s="57" t="s">
        <v>160</v>
      </c>
      <c r="AF304" s="57" t="s">
        <v>160</v>
      </c>
      <c r="AG304" s="57" t="s">
        <v>160</v>
      </c>
      <c r="AH304" s="57" t="s">
        <v>160</v>
      </c>
      <c r="AI304" s="57" t="s">
        <v>179</v>
      </c>
      <c r="AL304" s="9">
        <v>54514</v>
      </c>
      <c r="AM304" s="57">
        <v>216.76099871</v>
      </c>
      <c r="AN304" s="57">
        <v>667.67942559899996</v>
      </c>
      <c r="AO304" s="57">
        <v>4.9337820000000003E-3</v>
      </c>
      <c r="AP304" s="57">
        <v>216.76099871</v>
      </c>
      <c r="AQ304" s="57">
        <v>500.75956919999999</v>
      </c>
      <c r="AR304" s="57">
        <v>0</v>
      </c>
      <c r="AS304" s="57">
        <v>0.10703441399999999</v>
      </c>
      <c r="AT304" s="57">
        <v>0.24727006800000001</v>
      </c>
      <c r="AU304" s="57">
        <v>0</v>
      </c>
      <c r="AV304" s="57">
        <v>62.120000003000001</v>
      </c>
      <c r="AW304" s="57">
        <v>4.1850000019999998</v>
      </c>
      <c r="AX304" s="57">
        <v>0</v>
      </c>
      <c r="AY304" s="57">
        <v>6.6489777700000001</v>
      </c>
      <c r="AZ304" s="57">
        <v>1.0348252330000001</v>
      </c>
      <c r="BA304" s="57">
        <v>0</v>
      </c>
      <c r="BB304" s="57">
        <v>7.6838030030000004</v>
      </c>
      <c r="BC304" s="57">
        <v>0</v>
      </c>
      <c r="BD304" s="57">
        <v>0</v>
      </c>
      <c r="BE304" s="57">
        <v>0</v>
      </c>
      <c r="BF304" s="57">
        <v>0.38450493800000002</v>
      </c>
      <c r="BG304" s="57">
        <v>0.192095075</v>
      </c>
      <c r="BH304" s="57">
        <v>0.57660001299999997</v>
      </c>
      <c r="BI304" s="57">
        <v>0</v>
      </c>
      <c r="BJ304" s="57">
        <v>0</v>
      </c>
      <c r="BK304" s="57">
        <v>0</v>
      </c>
      <c r="BL304" s="57">
        <v>0</v>
      </c>
      <c r="BM304" s="57">
        <v>0</v>
      </c>
      <c r="BN304" s="57">
        <v>0</v>
      </c>
      <c r="BO304" s="57">
        <v>0</v>
      </c>
      <c r="BP304" s="57">
        <v>7.1072029900000002</v>
      </c>
      <c r="BQ304" s="57">
        <v>0.64329532899999997</v>
      </c>
      <c r="BR304" s="57">
        <v>0.20981215</v>
      </c>
      <c r="BS304" s="57">
        <v>7.1072029900000002</v>
      </c>
      <c r="BT304" s="57">
        <v>0.64329532899999997</v>
      </c>
      <c r="BU304" s="57">
        <v>0.20981215</v>
      </c>
    </row>
    <row r="305" spans="1:73" x14ac:dyDescent="0.25">
      <c r="A305" s="57">
        <v>6</v>
      </c>
      <c r="B305" s="57">
        <v>42285341770000</v>
      </c>
      <c r="C305" s="57" t="s">
        <v>147</v>
      </c>
      <c r="D305" s="57" t="s">
        <v>148</v>
      </c>
      <c r="E305" s="57" t="s">
        <v>149</v>
      </c>
      <c r="F305" s="57">
        <v>0</v>
      </c>
      <c r="G305" s="57" t="s">
        <v>67</v>
      </c>
      <c r="H305" s="57" t="s">
        <v>150</v>
      </c>
      <c r="I305" s="57" t="s">
        <v>151</v>
      </c>
      <c r="J305" s="57" t="s">
        <v>152</v>
      </c>
      <c r="K305" s="57" t="s">
        <v>51</v>
      </c>
      <c r="L305" s="57" t="s">
        <v>153</v>
      </c>
      <c r="M305" s="57" t="s">
        <v>154</v>
      </c>
      <c r="N305" s="57" t="s">
        <v>155</v>
      </c>
      <c r="P305" s="57" t="s">
        <v>156</v>
      </c>
      <c r="Q305" s="57" t="s">
        <v>157</v>
      </c>
      <c r="R305" s="57" t="s">
        <v>158</v>
      </c>
      <c r="S305" s="57" t="s">
        <v>159</v>
      </c>
      <c r="U305" s="57" t="s">
        <v>160</v>
      </c>
      <c r="V305" s="57" t="s">
        <v>160</v>
      </c>
      <c r="W305" s="57" t="s">
        <v>160</v>
      </c>
      <c r="X305" s="57" t="s">
        <v>160</v>
      </c>
      <c r="Y305" s="57" t="s">
        <v>160</v>
      </c>
      <c r="Z305" s="57" t="s">
        <v>160</v>
      </c>
      <c r="AA305" s="57" t="s">
        <v>160</v>
      </c>
      <c r="AB305" s="57" t="s">
        <v>160</v>
      </c>
      <c r="AC305" s="57" t="s">
        <v>160</v>
      </c>
      <c r="AD305" s="57" t="s">
        <v>160</v>
      </c>
      <c r="AE305" s="57" t="s">
        <v>160</v>
      </c>
      <c r="AF305" s="57" t="s">
        <v>160</v>
      </c>
      <c r="AG305" s="57" t="s">
        <v>160</v>
      </c>
      <c r="AH305" s="57" t="s">
        <v>160</v>
      </c>
      <c r="AI305" s="57" t="s">
        <v>179</v>
      </c>
      <c r="AL305" s="9">
        <v>54544</v>
      </c>
      <c r="AM305" s="57">
        <v>222.432253836</v>
      </c>
      <c r="AN305" s="57">
        <v>685.14834476600004</v>
      </c>
      <c r="AO305" s="57">
        <v>5.0628679999999999E-3</v>
      </c>
      <c r="AP305" s="57">
        <v>222.432253836</v>
      </c>
      <c r="AQ305" s="57">
        <v>513.86125857499997</v>
      </c>
      <c r="AR305" s="57">
        <v>0</v>
      </c>
      <c r="AS305" s="57">
        <v>0.109834823</v>
      </c>
      <c r="AT305" s="57">
        <v>0.25373955100000001</v>
      </c>
      <c r="AU305" s="57">
        <v>0</v>
      </c>
      <c r="AV305" s="57">
        <v>62.120000001999998</v>
      </c>
      <c r="AW305" s="57">
        <v>4.1849999999999996</v>
      </c>
      <c r="AX305" s="57">
        <v>0</v>
      </c>
      <c r="AY305" s="57">
        <v>6.8229391809999997</v>
      </c>
      <c r="AZ305" s="57">
        <v>1.0619000199999999</v>
      </c>
      <c r="BA305" s="57">
        <v>0</v>
      </c>
      <c r="BB305" s="57">
        <v>7.8848392020000002</v>
      </c>
      <c r="BC305" s="57">
        <v>0</v>
      </c>
      <c r="BD305" s="57">
        <v>0</v>
      </c>
      <c r="BE305" s="57">
        <v>0</v>
      </c>
      <c r="BF305" s="57">
        <v>0.39456498400000001</v>
      </c>
      <c r="BG305" s="57">
        <v>0.19712098</v>
      </c>
      <c r="BH305" s="57">
        <v>0.59168596399999995</v>
      </c>
      <c r="BI305" s="57">
        <v>0</v>
      </c>
      <c r="BJ305" s="57">
        <v>0</v>
      </c>
      <c r="BK305" s="57">
        <v>0</v>
      </c>
      <c r="BL305" s="57">
        <v>0</v>
      </c>
      <c r="BM305" s="57">
        <v>0</v>
      </c>
      <c r="BN305" s="57">
        <v>0</v>
      </c>
      <c r="BO305" s="57">
        <v>0</v>
      </c>
      <c r="BP305" s="57">
        <v>7.2931532380000004</v>
      </c>
      <c r="BQ305" s="57">
        <v>0.65480785399999997</v>
      </c>
      <c r="BR305" s="57">
        <v>0.21276276299999999</v>
      </c>
      <c r="BS305" s="57">
        <v>7.2931532380000004</v>
      </c>
      <c r="BT305" s="57">
        <v>0.65480785399999997</v>
      </c>
      <c r="BU305" s="57">
        <v>0.21276276299999999</v>
      </c>
    </row>
    <row r="306" spans="1:73" x14ac:dyDescent="0.25">
      <c r="A306" s="57">
        <v>6</v>
      </c>
      <c r="B306" s="57">
        <v>42285341770000</v>
      </c>
      <c r="C306" s="57" t="s">
        <v>147</v>
      </c>
      <c r="D306" s="57" t="s">
        <v>148</v>
      </c>
      <c r="E306" s="57" t="s">
        <v>149</v>
      </c>
      <c r="F306" s="57">
        <v>0</v>
      </c>
      <c r="G306" s="57" t="s">
        <v>67</v>
      </c>
      <c r="H306" s="57" t="s">
        <v>150</v>
      </c>
      <c r="I306" s="57" t="s">
        <v>151</v>
      </c>
      <c r="J306" s="57" t="s">
        <v>152</v>
      </c>
      <c r="K306" s="57" t="s">
        <v>51</v>
      </c>
      <c r="L306" s="57" t="s">
        <v>153</v>
      </c>
      <c r="M306" s="57" t="s">
        <v>154</v>
      </c>
      <c r="N306" s="57" t="s">
        <v>155</v>
      </c>
      <c r="P306" s="57" t="s">
        <v>156</v>
      </c>
      <c r="Q306" s="57" t="s">
        <v>157</v>
      </c>
      <c r="R306" s="57" t="s">
        <v>158</v>
      </c>
      <c r="S306" s="57" t="s">
        <v>159</v>
      </c>
      <c r="U306" s="57" t="s">
        <v>160</v>
      </c>
      <c r="V306" s="57" t="s">
        <v>160</v>
      </c>
      <c r="W306" s="57" t="s">
        <v>160</v>
      </c>
      <c r="X306" s="57" t="s">
        <v>160</v>
      </c>
      <c r="Y306" s="57" t="s">
        <v>160</v>
      </c>
      <c r="Z306" s="57" t="s">
        <v>160</v>
      </c>
      <c r="AA306" s="57" t="s">
        <v>160</v>
      </c>
      <c r="AB306" s="57" t="s">
        <v>160</v>
      </c>
      <c r="AC306" s="57" t="s">
        <v>160</v>
      </c>
      <c r="AD306" s="57" t="s">
        <v>160</v>
      </c>
      <c r="AE306" s="57" t="s">
        <v>160</v>
      </c>
      <c r="AF306" s="57" t="s">
        <v>160</v>
      </c>
      <c r="AG306" s="57" t="s">
        <v>160</v>
      </c>
      <c r="AH306" s="57" t="s">
        <v>160</v>
      </c>
      <c r="AI306" s="57" t="s">
        <v>179</v>
      </c>
      <c r="AL306" s="9">
        <v>54575</v>
      </c>
      <c r="AM306" s="57">
        <v>213.76341958099999</v>
      </c>
      <c r="AN306" s="57">
        <v>658.44611368799997</v>
      </c>
      <c r="AO306" s="57">
        <v>4.8655529999999999E-3</v>
      </c>
      <c r="AP306" s="57">
        <v>213.76341958099999</v>
      </c>
      <c r="AQ306" s="57">
        <v>493.83458526599998</v>
      </c>
      <c r="AR306" s="57">
        <v>0</v>
      </c>
      <c r="AS306" s="57">
        <v>0.10555423899999999</v>
      </c>
      <c r="AT306" s="57">
        <v>0.24385058000000001</v>
      </c>
      <c r="AU306" s="57">
        <v>0</v>
      </c>
      <c r="AV306" s="57">
        <v>62.120000003000001</v>
      </c>
      <c r="AW306" s="57">
        <v>4.1849999990000004</v>
      </c>
      <c r="AX306" s="57">
        <v>0</v>
      </c>
      <c r="AY306" s="57">
        <v>6.5570293240000002</v>
      </c>
      <c r="AZ306" s="57">
        <v>1.020514677</v>
      </c>
      <c r="BA306" s="57">
        <v>0</v>
      </c>
      <c r="BB306" s="57">
        <v>7.5775440009999997</v>
      </c>
      <c r="BC306" s="57">
        <v>0</v>
      </c>
      <c r="BD306" s="57">
        <v>0</v>
      </c>
      <c r="BE306" s="57">
        <v>0</v>
      </c>
      <c r="BF306" s="57">
        <v>0.379187634</v>
      </c>
      <c r="BG306" s="57">
        <v>0.18943860000000001</v>
      </c>
      <c r="BH306" s="57">
        <v>0.56862623400000001</v>
      </c>
      <c r="BI306" s="57">
        <v>0</v>
      </c>
      <c r="BJ306" s="57">
        <v>0</v>
      </c>
      <c r="BK306" s="57">
        <v>0</v>
      </c>
      <c r="BL306" s="57">
        <v>0</v>
      </c>
      <c r="BM306" s="57">
        <v>0</v>
      </c>
      <c r="BN306" s="57">
        <v>0</v>
      </c>
      <c r="BO306" s="57">
        <v>0</v>
      </c>
      <c r="BP306" s="57">
        <v>7.0089177659999997</v>
      </c>
      <c r="BQ306" s="57">
        <v>0.62438102399999995</v>
      </c>
      <c r="BR306" s="57">
        <v>0.20213699199999999</v>
      </c>
      <c r="BS306" s="57">
        <v>7.0089177659999997</v>
      </c>
      <c r="BT306" s="57">
        <v>0.62438102399999995</v>
      </c>
      <c r="BU306" s="57">
        <v>0.20213699199999999</v>
      </c>
    </row>
    <row r="307" spans="1:73" x14ac:dyDescent="0.25">
      <c r="A307" s="57">
        <v>6</v>
      </c>
      <c r="B307" s="57">
        <v>42285341770000</v>
      </c>
      <c r="C307" s="57" t="s">
        <v>147</v>
      </c>
      <c r="D307" s="57" t="s">
        <v>148</v>
      </c>
      <c r="E307" s="57" t="s">
        <v>149</v>
      </c>
      <c r="F307" s="57">
        <v>0</v>
      </c>
      <c r="G307" s="57" t="s">
        <v>67</v>
      </c>
      <c r="H307" s="57" t="s">
        <v>150</v>
      </c>
      <c r="I307" s="57" t="s">
        <v>151</v>
      </c>
      <c r="J307" s="57" t="s">
        <v>152</v>
      </c>
      <c r="K307" s="57" t="s">
        <v>51</v>
      </c>
      <c r="L307" s="57" t="s">
        <v>153</v>
      </c>
      <c r="M307" s="57" t="s">
        <v>154</v>
      </c>
      <c r="N307" s="57" t="s">
        <v>155</v>
      </c>
      <c r="P307" s="57" t="s">
        <v>156</v>
      </c>
      <c r="Q307" s="57" t="s">
        <v>157</v>
      </c>
      <c r="R307" s="57" t="s">
        <v>158</v>
      </c>
      <c r="S307" s="57" t="s">
        <v>159</v>
      </c>
      <c r="U307" s="57" t="s">
        <v>160</v>
      </c>
      <c r="V307" s="57" t="s">
        <v>160</v>
      </c>
      <c r="W307" s="57" t="s">
        <v>160</v>
      </c>
      <c r="X307" s="57" t="s">
        <v>160</v>
      </c>
      <c r="Y307" s="57" t="s">
        <v>160</v>
      </c>
      <c r="Z307" s="57" t="s">
        <v>160</v>
      </c>
      <c r="AA307" s="57" t="s">
        <v>160</v>
      </c>
      <c r="AB307" s="57" t="s">
        <v>160</v>
      </c>
      <c r="AC307" s="57" t="s">
        <v>160</v>
      </c>
      <c r="AD307" s="57" t="s">
        <v>160</v>
      </c>
      <c r="AE307" s="57" t="s">
        <v>160</v>
      </c>
      <c r="AF307" s="57" t="s">
        <v>160</v>
      </c>
      <c r="AG307" s="57" t="s">
        <v>160</v>
      </c>
      <c r="AH307" s="57" t="s">
        <v>160</v>
      </c>
      <c r="AI307" s="57" t="s">
        <v>179</v>
      </c>
      <c r="AL307" s="9">
        <v>54605</v>
      </c>
      <c r="AM307" s="57">
        <v>219.35624714799999</v>
      </c>
      <c r="AN307" s="57">
        <v>675.67345587399996</v>
      </c>
      <c r="AO307" s="57">
        <v>4.9928530000000002E-3</v>
      </c>
      <c r="AP307" s="57">
        <v>219.35624714799999</v>
      </c>
      <c r="AQ307" s="57">
        <v>506.75509190600002</v>
      </c>
      <c r="AR307" s="57">
        <v>0</v>
      </c>
      <c r="AS307" s="57">
        <v>0.108315921</v>
      </c>
      <c r="AT307" s="57">
        <v>0.250230597</v>
      </c>
      <c r="AU307" s="57">
        <v>0</v>
      </c>
      <c r="AV307" s="57">
        <v>62.120000003999998</v>
      </c>
      <c r="AW307" s="57">
        <v>4.1849999980000003</v>
      </c>
      <c r="AX307" s="57">
        <v>0</v>
      </c>
      <c r="AY307" s="57">
        <v>6.7285850299999996</v>
      </c>
      <c r="AZ307" s="57">
        <v>1.047215048</v>
      </c>
      <c r="BA307" s="57">
        <v>0</v>
      </c>
      <c r="BB307" s="57">
        <v>7.7758000779999996</v>
      </c>
      <c r="BC307" s="57">
        <v>0</v>
      </c>
      <c r="BD307" s="57">
        <v>0</v>
      </c>
      <c r="BE307" s="57">
        <v>0</v>
      </c>
      <c r="BF307" s="57">
        <v>0.38910855999999999</v>
      </c>
      <c r="BG307" s="57">
        <v>0.19439500200000001</v>
      </c>
      <c r="BH307" s="57">
        <v>0.58350356199999998</v>
      </c>
      <c r="BI307" s="57">
        <v>0</v>
      </c>
      <c r="BJ307" s="57">
        <v>0</v>
      </c>
      <c r="BK307" s="57">
        <v>0</v>
      </c>
      <c r="BL307" s="57">
        <v>0</v>
      </c>
      <c r="BM307" s="57">
        <v>0</v>
      </c>
      <c r="BN307" s="57">
        <v>0</v>
      </c>
      <c r="BO307" s="57">
        <v>0</v>
      </c>
      <c r="BP307" s="57">
        <v>7.1922965149999998</v>
      </c>
      <c r="BQ307" s="57">
        <v>0.63555505599999995</v>
      </c>
      <c r="BR307" s="57">
        <v>0.204979669</v>
      </c>
      <c r="BS307" s="57">
        <v>7.1922965149999998</v>
      </c>
      <c r="BT307" s="57">
        <v>0.63555505599999995</v>
      </c>
      <c r="BU307" s="57">
        <v>0.204979669</v>
      </c>
    </row>
    <row r="308" spans="1:73" x14ac:dyDescent="0.25">
      <c r="A308" s="57">
        <v>6</v>
      </c>
      <c r="B308" s="57">
        <v>42285341770000</v>
      </c>
      <c r="C308" s="57" t="s">
        <v>147</v>
      </c>
      <c r="D308" s="57" t="s">
        <v>148</v>
      </c>
      <c r="E308" s="57" t="s">
        <v>149</v>
      </c>
      <c r="F308" s="57">
        <v>0</v>
      </c>
      <c r="G308" s="57" t="s">
        <v>67</v>
      </c>
      <c r="H308" s="57" t="s">
        <v>150</v>
      </c>
      <c r="I308" s="57" t="s">
        <v>151</v>
      </c>
      <c r="J308" s="57" t="s">
        <v>152</v>
      </c>
      <c r="K308" s="57" t="s">
        <v>51</v>
      </c>
      <c r="L308" s="57" t="s">
        <v>153</v>
      </c>
      <c r="M308" s="57" t="s">
        <v>154</v>
      </c>
      <c r="N308" s="57" t="s">
        <v>155</v>
      </c>
      <c r="P308" s="57" t="s">
        <v>156</v>
      </c>
      <c r="Q308" s="57" t="s">
        <v>157</v>
      </c>
      <c r="R308" s="57" t="s">
        <v>158</v>
      </c>
      <c r="S308" s="57" t="s">
        <v>159</v>
      </c>
      <c r="U308" s="57" t="s">
        <v>160</v>
      </c>
      <c r="V308" s="57" t="s">
        <v>160</v>
      </c>
      <c r="W308" s="57" t="s">
        <v>160</v>
      </c>
      <c r="X308" s="57" t="s">
        <v>160</v>
      </c>
      <c r="Y308" s="57" t="s">
        <v>160</v>
      </c>
      <c r="Z308" s="57" t="s">
        <v>160</v>
      </c>
      <c r="AA308" s="57" t="s">
        <v>160</v>
      </c>
      <c r="AB308" s="57" t="s">
        <v>160</v>
      </c>
      <c r="AC308" s="57" t="s">
        <v>160</v>
      </c>
      <c r="AD308" s="57" t="s">
        <v>160</v>
      </c>
      <c r="AE308" s="57" t="s">
        <v>160</v>
      </c>
      <c r="AF308" s="57" t="s">
        <v>160</v>
      </c>
      <c r="AG308" s="57" t="s">
        <v>160</v>
      </c>
      <c r="AH308" s="57" t="s">
        <v>160</v>
      </c>
      <c r="AI308" s="57" t="s">
        <v>179</v>
      </c>
      <c r="AL308" s="9">
        <v>54636</v>
      </c>
      <c r="AM308" s="57">
        <v>217.809369624</v>
      </c>
      <c r="AN308" s="57">
        <v>670.90867667999999</v>
      </c>
      <c r="AO308" s="57">
        <v>4.9576439999999998E-3</v>
      </c>
      <c r="AP308" s="57">
        <v>217.809369624</v>
      </c>
      <c r="AQ308" s="57">
        <v>503.18150751000002</v>
      </c>
      <c r="AR308" s="57">
        <v>0</v>
      </c>
      <c r="AS308" s="57">
        <v>0.107552089</v>
      </c>
      <c r="AT308" s="57">
        <v>0.24846599699999999</v>
      </c>
      <c r="AU308" s="57">
        <v>0</v>
      </c>
      <c r="AV308" s="57">
        <v>62.120000003000001</v>
      </c>
      <c r="AW308" s="57">
        <v>4.1849999980000003</v>
      </c>
      <c r="AX308" s="57">
        <v>0</v>
      </c>
      <c r="AY308" s="57">
        <v>6.6811357449999997</v>
      </c>
      <c r="AZ308" s="57">
        <v>1.039830196</v>
      </c>
      <c r="BA308" s="57">
        <v>0</v>
      </c>
      <c r="BB308" s="57">
        <v>7.7209659410000002</v>
      </c>
      <c r="BC308" s="57">
        <v>0</v>
      </c>
      <c r="BD308" s="57">
        <v>0</v>
      </c>
      <c r="BE308" s="57">
        <v>0</v>
      </c>
      <c r="BF308" s="57">
        <v>0.38636460700000003</v>
      </c>
      <c r="BG308" s="57">
        <v>0.19302414900000001</v>
      </c>
      <c r="BH308" s="57">
        <v>0.57938875599999995</v>
      </c>
      <c r="BI308" s="57">
        <v>0</v>
      </c>
      <c r="BJ308" s="57">
        <v>0</v>
      </c>
      <c r="BK308" s="57">
        <v>0</v>
      </c>
      <c r="BL308" s="57">
        <v>0</v>
      </c>
      <c r="BM308" s="57">
        <v>0</v>
      </c>
      <c r="BN308" s="57">
        <v>0</v>
      </c>
      <c r="BO308" s="57">
        <v>0</v>
      </c>
      <c r="BP308" s="57">
        <v>7.1415771860000001</v>
      </c>
      <c r="BQ308" s="57">
        <v>0.62598884200000005</v>
      </c>
      <c r="BR308" s="57">
        <v>0.20113410100000001</v>
      </c>
      <c r="BS308" s="57">
        <v>7.1415771860000001</v>
      </c>
      <c r="BT308" s="57">
        <v>0.62598884200000005</v>
      </c>
      <c r="BU308" s="57">
        <v>0.20113410100000001</v>
      </c>
    </row>
    <row r="309" spans="1:73" x14ac:dyDescent="0.25">
      <c r="A309" s="57">
        <v>6</v>
      </c>
      <c r="B309" s="57">
        <v>42285341770000</v>
      </c>
      <c r="C309" s="57" t="s">
        <v>147</v>
      </c>
      <c r="D309" s="57" t="s">
        <v>148</v>
      </c>
      <c r="E309" s="57" t="s">
        <v>149</v>
      </c>
      <c r="F309" s="57">
        <v>0</v>
      </c>
      <c r="G309" s="57" t="s">
        <v>67</v>
      </c>
      <c r="H309" s="57" t="s">
        <v>150</v>
      </c>
      <c r="I309" s="57" t="s">
        <v>151</v>
      </c>
      <c r="J309" s="57" t="s">
        <v>152</v>
      </c>
      <c r="K309" s="57" t="s">
        <v>51</v>
      </c>
      <c r="L309" s="57" t="s">
        <v>153</v>
      </c>
      <c r="M309" s="57" t="s">
        <v>154</v>
      </c>
      <c r="N309" s="57" t="s">
        <v>155</v>
      </c>
      <c r="P309" s="57" t="s">
        <v>156</v>
      </c>
      <c r="Q309" s="57" t="s">
        <v>157</v>
      </c>
      <c r="R309" s="57" t="s">
        <v>158</v>
      </c>
      <c r="S309" s="57" t="s">
        <v>159</v>
      </c>
      <c r="U309" s="57" t="s">
        <v>160</v>
      </c>
      <c r="V309" s="57" t="s">
        <v>160</v>
      </c>
      <c r="W309" s="57" t="s">
        <v>160</v>
      </c>
      <c r="X309" s="57" t="s">
        <v>160</v>
      </c>
      <c r="Y309" s="57" t="s">
        <v>160</v>
      </c>
      <c r="Z309" s="57" t="s">
        <v>160</v>
      </c>
      <c r="AA309" s="57" t="s">
        <v>160</v>
      </c>
      <c r="AB309" s="57" t="s">
        <v>160</v>
      </c>
      <c r="AC309" s="57" t="s">
        <v>160</v>
      </c>
      <c r="AD309" s="57" t="s">
        <v>160</v>
      </c>
      <c r="AE309" s="57" t="s">
        <v>160</v>
      </c>
      <c r="AF309" s="57" t="s">
        <v>160</v>
      </c>
      <c r="AG309" s="57" t="s">
        <v>160</v>
      </c>
      <c r="AH309" s="57" t="s">
        <v>160</v>
      </c>
      <c r="AI309" s="57" t="s">
        <v>179</v>
      </c>
      <c r="AL309" s="9">
        <v>54667</v>
      </c>
      <c r="AM309" s="57">
        <v>209.32070266100001</v>
      </c>
      <c r="AN309" s="57">
        <v>644.76140703500005</v>
      </c>
      <c r="AO309" s="57">
        <v>4.7644300000000001E-3</v>
      </c>
      <c r="AP309" s="57">
        <v>209.32070266100001</v>
      </c>
      <c r="AQ309" s="57">
        <v>483.57105527700003</v>
      </c>
      <c r="AR309" s="57">
        <v>0</v>
      </c>
      <c r="AS309" s="57">
        <v>0.10336047</v>
      </c>
      <c r="AT309" s="57">
        <v>0.23878255100000001</v>
      </c>
      <c r="AU309" s="57">
        <v>0</v>
      </c>
      <c r="AV309" s="57">
        <v>62.119999995999997</v>
      </c>
      <c r="AW309" s="57">
        <v>4.1849999999999996</v>
      </c>
      <c r="AX309" s="57">
        <v>0</v>
      </c>
      <c r="AY309" s="57">
        <v>6.4207523819999999</v>
      </c>
      <c r="AZ309" s="57">
        <v>0.99930497799999995</v>
      </c>
      <c r="BA309" s="57">
        <v>0</v>
      </c>
      <c r="BB309" s="57">
        <v>7.4200573590000003</v>
      </c>
      <c r="BC309" s="57">
        <v>0</v>
      </c>
      <c r="BD309" s="57">
        <v>0</v>
      </c>
      <c r="BE309" s="57">
        <v>0</v>
      </c>
      <c r="BF309" s="57">
        <v>0.37130685000000002</v>
      </c>
      <c r="BG309" s="57">
        <v>0.18550143399999999</v>
      </c>
      <c r="BH309" s="57">
        <v>0.55680828400000004</v>
      </c>
      <c r="BI309" s="57">
        <v>0</v>
      </c>
      <c r="BJ309" s="57">
        <v>0</v>
      </c>
      <c r="BK309" s="57">
        <v>0</v>
      </c>
      <c r="BL309" s="57">
        <v>0</v>
      </c>
      <c r="BM309" s="57">
        <v>0</v>
      </c>
      <c r="BN309" s="57">
        <v>0</v>
      </c>
      <c r="BO309" s="57">
        <v>0</v>
      </c>
      <c r="BP309" s="57">
        <v>6.8632490749999997</v>
      </c>
      <c r="BQ309" s="57">
        <v>0.59690114000000005</v>
      </c>
      <c r="BR309" s="57">
        <v>0.19108908699999999</v>
      </c>
      <c r="BS309" s="57">
        <v>6.8632490749999997</v>
      </c>
      <c r="BT309" s="57">
        <v>0.59690114000000005</v>
      </c>
      <c r="BU309" s="57">
        <v>0.19108908699999999</v>
      </c>
    </row>
    <row r="310" spans="1:73" x14ac:dyDescent="0.25">
      <c r="A310" s="57">
        <v>6</v>
      </c>
      <c r="B310" s="57">
        <v>42285341770000</v>
      </c>
      <c r="C310" s="57" t="s">
        <v>147</v>
      </c>
      <c r="D310" s="57" t="s">
        <v>148</v>
      </c>
      <c r="E310" s="57" t="s">
        <v>149</v>
      </c>
      <c r="F310" s="57">
        <v>0</v>
      </c>
      <c r="G310" s="57" t="s">
        <v>67</v>
      </c>
      <c r="H310" s="57" t="s">
        <v>150</v>
      </c>
      <c r="I310" s="57" t="s">
        <v>151</v>
      </c>
      <c r="J310" s="57" t="s">
        <v>152</v>
      </c>
      <c r="K310" s="57" t="s">
        <v>51</v>
      </c>
      <c r="L310" s="57" t="s">
        <v>153</v>
      </c>
      <c r="M310" s="57" t="s">
        <v>154</v>
      </c>
      <c r="N310" s="57" t="s">
        <v>155</v>
      </c>
      <c r="P310" s="57" t="s">
        <v>156</v>
      </c>
      <c r="Q310" s="57" t="s">
        <v>157</v>
      </c>
      <c r="R310" s="57" t="s">
        <v>158</v>
      </c>
      <c r="S310" s="57" t="s">
        <v>159</v>
      </c>
      <c r="U310" s="57" t="s">
        <v>160</v>
      </c>
      <c r="V310" s="57" t="s">
        <v>160</v>
      </c>
      <c r="W310" s="57" t="s">
        <v>160</v>
      </c>
      <c r="X310" s="57" t="s">
        <v>160</v>
      </c>
      <c r="Y310" s="57" t="s">
        <v>160</v>
      </c>
      <c r="Z310" s="57" t="s">
        <v>160</v>
      </c>
      <c r="AA310" s="57" t="s">
        <v>160</v>
      </c>
      <c r="AB310" s="57" t="s">
        <v>160</v>
      </c>
      <c r="AC310" s="57" t="s">
        <v>160</v>
      </c>
      <c r="AD310" s="57" t="s">
        <v>160</v>
      </c>
      <c r="AE310" s="57" t="s">
        <v>160</v>
      </c>
      <c r="AF310" s="57" t="s">
        <v>160</v>
      </c>
      <c r="AG310" s="57" t="s">
        <v>160</v>
      </c>
      <c r="AH310" s="57" t="s">
        <v>160</v>
      </c>
      <c r="AI310" s="57" t="s">
        <v>179</v>
      </c>
      <c r="AL310" s="9">
        <v>54697</v>
      </c>
      <c r="AM310" s="57">
        <v>214.797292615</v>
      </c>
      <c r="AN310" s="57">
        <v>661.63070758599997</v>
      </c>
      <c r="AO310" s="57">
        <v>4.8890849999999996E-3</v>
      </c>
      <c r="AP310" s="57">
        <v>214.797292615</v>
      </c>
      <c r="AQ310" s="57">
        <v>496.22303068899998</v>
      </c>
      <c r="AR310" s="57">
        <v>0</v>
      </c>
      <c r="AS310" s="57">
        <v>0.106064755</v>
      </c>
      <c r="AT310" s="57">
        <v>0.24502997000000001</v>
      </c>
      <c r="AU310" s="57">
        <v>0</v>
      </c>
      <c r="AV310" s="57">
        <v>62.120000003999998</v>
      </c>
      <c r="AW310" s="57">
        <v>4.1849999980000003</v>
      </c>
      <c r="AX310" s="57">
        <v>0</v>
      </c>
      <c r="AY310" s="57">
        <v>6.5887425879999997</v>
      </c>
      <c r="AZ310" s="57">
        <v>1.0254504259999999</v>
      </c>
      <c r="BA310" s="57">
        <v>0</v>
      </c>
      <c r="BB310" s="57">
        <v>7.6141930139999996</v>
      </c>
      <c r="BC310" s="57">
        <v>0</v>
      </c>
      <c r="BD310" s="57">
        <v>0</v>
      </c>
      <c r="BE310" s="57">
        <v>0</v>
      </c>
      <c r="BF310" s="57">
        <v>0.38102158600000002</v>
      </c>
      <c r="BG310" s="57">
        <v>0.19035482500000001</v>
      </c>
      <c r="BH310" s="57">
        <v>0.571376412</v>
      </c>
      <c r="BI310" s="57">
        <v>0</v>
      </c>
      <c r="BJ310" s="57">
        <v>0</v>
      </c>
      <c r="BK310" s="57">
        <v>0</v>
      </c>
      <c r="BL310" s="57">
        <v>0</v>
      </c>
      <c r="BM310" s="57">
        <v>0</v>
      </c>
      <c r="BN310" s="57">
        <v>0</v>
      </c>
      <c r="BO310" s="57">
        <v>0</v>
      </c>
      <c r="BP310" s="57">
        <v>7.0428166020000003</v>
      </c>
      <c r="BQ310" s="57">
        <v>0.60758338700000003</v>
      </c>
      <c r="BR310" s="57">
        <v>0.19377639599999999</v>
      </c>
      <c r="BS310" s="57">
        <v>7.0428166020000003</v>
      </c>
      <c r="BT310" s="57">
        <v>0.60758338700000003</v>
      </c>
      <c r="BU310" s="57">
        <v>0.19377639599999999</v>
      </c>
    </row>
    <row r="311" spans="1:73" x14ac:dyDescent="0.25">
      <c r="A311" s="57">
        <v>6</v>
      </c>
      <c r="B311" s="57">
        <v>42285341770000</v>
      </c>
      <c r="C311" s="57" t="s">
        <v>147</v>
      </c>
      <c r="D311" s="57" t="s">
        <v>148</v>
      </c>
      <c r="E311" s="57" t="s">
        <v>149</v>
      </c>
      <c r="F311" s="57">
        <v>0</v>
      </c>
      <c r="G311" s="57" t="s">
        <v>67</v>
      </c>
      <c r="H311" s="57" t="s">
        <v>150</v>
      </c>
      <c r="I311" s="57" t="s">
        <v>151</v>
      </c>
      <c r="J311" s="57" t="s">
        <v>152</v>
      </c>
      <c r="K311" s="57" t="s">
        <v>51</v>
      </c>
      <c r="L311" s="57" t="s">
        <v>153</v>
      </c>
      <c r="M311" s="57" t="s">
        <v>154</v>
      </c>
      <c r="N311" s="57" t="s">
        <v>155</v>
      </c>
      <c r="P311" s="57" t="s">
        <v>156</v>
      </c>
      <c r="Q311" s="57" t="s">
        <v>157</v>
      </c>
      <c r="R311" s="57" t="s">
        <v>158</v>
      </c>
      <c r="S311" s="57" t="s">
        <v>159</v>
      </c>
      <c r="U311" s="57" t="s">
        <v>160</v>
      </c>
      <c r="V311" s="57" t="s">
        <v>160</v>
      </c>
      <c r="W311" s="57" t="s">
        <v>160</v>
      </c>
      <c r="X311" s="57" t="s">
        <v>160</v>
      </c>
      <c r="Y311" s="57" t="s">
        <v>160</v>
      </c>
      <c r="Z311" s="57" t="s">
        <v>160</v>
      </c>
      <c r="AA311" s="57" t="s">
        <v>160</v>
      </c>
      <c r="AB311" s="57" t="s">
        <v>160</v>
      </c>
      <c r="AC311" s="57" t="s">
        <v>160</v>
      </c>
      <c r="AD311" s="57" t="s">
        <v>160</v>
      </c>
      <c r="AE311" s="57" t="s">
        <v>160</v>
      </c>
      <c r="AF311" s="57" t="s">
        <v>160</v>
      </c>
      <c r="AG311" s="57" t="s">
        <v>160</v>
      </c>
      <c r="AH311" s="57" t="s">
        <v>160</v>
      </c>
      <c r="AI311" s="57" t="s">
        <v>179</v>
      </c>
      <c r="AL311" s="9">
        <v>54728</v>
      </c>
      <c r="AM311" s="57">
        <v>206.42601508600001</v>
      </c>
      <c r="AN311" s="57">
        <v>635.84502748099999</v>
      </c>
      <c r="AO311" s="57">
        <v>4.6985430000000003E-3</v>
      </c>
      <c r="AP311" s="57">
        <v>206.42601508600001</v>
      </c>
      <c r="AQ311" s="57">
        <v>476.88377061</v>
      </c>
      <c r="AR311" s="57">
        <v>0</v>
      </c>
      <c r="AS311" s="57">
        <v>0.101931102</v>
      </c>
      <c r="AT311" s="57">
        <v>0.23548043699999999</v>
      </c>
      <c r="AU311" s="57">
        <v>0</v>
      </c>
      <c r="AV311" s="57">
        <v>62.119999997999997</v>
      </c>
      <c r="AW311" s="57">
        <v>4.1850000009999997</v>
      </c>
      <c r="AX311" s="57">
        <v>0</v>
      </c>
      <c r="AY311" s="57">
        <v>6.3319600559999998</v>
      </c>
      <c r="AZ311" s="57">
        <v>0.98548562900000003</v>
      </c>
      <c r="BA311" s="57">
        <v>0</v>
      </c>
      <c r="BB311" s="57">
        <v>7.317445685</v>
      </c>
      <c r="BC311" s="57">
        <v>0</v>
      </c>
      <c r="BD311" s="57">
        <v>0</v>
      </c>
      <c r="BE311" s="57">
        <v>0</v>
      </c>
      <c r="BF311" s="57">
        <v>0.36617206299999999</v>
      </c>
      <c r="BG311" s="57">
        <v>0.182936142</v>
      </c>
      <c r="BH311" s="57">
        <v>0.54910820500000002</v>
      </c>
      <c r="BI311" s="57">
        <v>0</v>
      </c>
      <c r="BJ311" s="57">
        <v>0</v>
      </c>
      <c r="BK311" s="57">
        <v>0</v>
      </c>
      <c r="BL311" s="57">
        <v>0</v>
      </c>
      <c r="BM311" s="57">
        <v>0</v>
      </c>
      <c r="BN311" s="57">
        <v>0</v>
      </c>
      <c r="BO311" s="57">
        <v>0</v>
      </c>
      <c r="BP311" s="57">
        <v>6.7683374799999996</v>
      </c>
      <c r="BQ311" s="57">
        <v>0.57935092700000002</v>
      </c>
      <c r="BR311" s="57">
        <v>0.18409883899999999</v>
      </c>
      <c r="BS311" s="57">
        <v>6.7683374799999996</v>
      </c>
      <c r="BT311" s="57">
        <v>0.57935092700000002</v>
      </c>
      <c r="BU311" s="57">
        <v>0.18409883899999999</v>
      </c>
    </row>
    <row r="312" spans="1:73" x14ac:dyDescent="0.25">
      <c r="A312" s="57">
        <v>6</v>
      </c>
      <c r="B312" s="57">
        <v>42285341770000</v>
      </c>
      <c r="C312" s="57" t="s">
        <v>147</v>
      </c>
      <c r="D312" s="57" t="s">
        <v>148</v>
      </c>
      <c r="E312" s="57" t="s">
        <v>149</v>
      </c>
      <c r="F312" s="57">
        <v>0</v>
      </c>
      <c r="G312" s="57" t="s">
        <v>67</v>
      </c>
      <c r="H312" s="57" t="s">
        <v>150</v>
      </c>
      <c r="I312" s="57" t="s">
        <v>151</v>
      </c>
      <c r="J312" s="57" t="s">
        <v>152</v>
      </c>
      <c r="K312" s="57" t="s">
        <v>51</v>
      </c>
      <c r="L312" s="57" t="s">
        <v>153</v>
      </c>
      <c r="M312" s="57" t="s">
        <v>154</v>
      </c>
      <c r="N312" s="57" t="s">
        <v>155</v>
      </c>
      <c r="P312" s="57" t="s">
        <v>156</v>
      </c>
      <c r="Q312" s="57" t="s">
        <v>157</v>
      </c>
      <c r="R312" s="57" t="s">
        <v>158</v>
      </c>
      <c r="S312" s="57" t="s">
        <v>159</v>
      </c>
      <c r="U312" s="57" t="s">
        <v>160</v>
      </c>
      <c r="V312" s="57" t="s">
        <v>160</v>
      </c>
      <c r="W312" s="57" t="s">
        <v>160</v>
      </c>
      <c r="X312" s="57" t="s">
        <v>160</v>
      </c>
      <c r="Y312" s="57" t="s">
        <v>160</v>
      </c>
      <c r="Z312" s="57" t="s">
        <v>160</v>
      </c>
      <c r="AA312" s="57" t="s">
        <v>160</v>
      </c>
      <c r="AB312" s="57" t="s">
        <v>160</v>
      </c>
      <c r="AC312" s="57" t="s">
        <v>160</v>
      </c>
      <c r="AD312" s="57" t="s">
        <v>160</v>
      </c>
      <c r="AE312" s="57" t="s">
        <v>160</v>
      </c>
      <c r="AF312" s="57" t="s">
        <v>160</v>
      </c>
      <c r="AG312" s="57" t="s">
        <v>160</v>
      </c>
      <c r="AH312" s="57" t="s">
        <v>160</v>
      </c>
      <c r="AI312" s="57" t="s">
        <v>179</v>
      </c>
      <c r="AL312" s="9">
        <v>54758</v>
      </c>
      <c r="AM312" s="57">
        <v>211.82686949800001</v>
      </c>
      <c r="AN312" s="57">
        <v>652.48104315199998</v>
      </c>
      <c r="AO312" s="57">
        <v>4.8214740000000001E-3</v>
      </c>
      <c r="AP312" s="57">
        <v>211.82686949800001</v>
      </c>
      <c r="AQ312" s="57">
        <v>489.36078236399999</v>
      </c>
      <c r="AR312" s="57">
        <v>0</v>
      </c>
      <c r="AS312" s="57">
        <v>0.10459799</v>
      </c>
      <c r="AT312" s="57">
        <v>0.241641461</v>
      </c>
      <c r="AU312" s="57">
        <v>0</v>
      </c>
      <c r="AV312" s="57">
        <v>62.120000001999998</v>
      </c>
      <c r="AW312" s="57">
        <v>4.1849999990000004</v>
      </c>
      <c r="AX312" s="57">
        <v>0</v>
      </c>
      <c r="AY312" s="57">
        <v>6.4976271319999999</v>
      </c>
      <c r="AZ312" s="57">
        <v>1.011269513</v>
      </c>
      <c r="BA312" s="57">
        <v>0</v>
      </c>
      <c r="BB312" s="57">
        <v>7.5088966450000001</v>
      </c>
      <c r="BC312" s="57">
        <v>0</v>
      </c>
      <c r="BD312" s="57">
        <v>0</v>
      </c>
      <c r="BE312" s="57">
        <v>0</v>
      </c>
      <c r="BF312" s="57">
        <v>0.37575245400000001</v>
      </c>
      <c r="BG312" s="57">
        <v>0.187722416</v>
      </c>
      <c r="BH312" s="57">
        <v>0.56347486999999996</v>
      </c>
      <c r="BI312" s="57">
        <v>0</v>
      </c>
      <c r="BJ312" s="57">
        <v>0</v>
      </c>
      <c r="BK312" s="57">
        <v>0</v>
      </c>
      <c r="BL312" s="57">
        <v>0</v>
      </c>
      <c r="BM312" s="57">
        <v>0</v>
      </c>
      <c r="BN312" s="57">
        <v>0</v>
      </c>
      <c r="BO312" s="57">
        <v>0</v>
      </c>
      <c r="BP312" s="57">
        <v>6.9454217749999998</v>
      </c>
      <c r="BQ312" s="57">
        <v>0.58971909199999994</v>
      </c>
      <c r="BR312" s="57">
        <v>0.18668784399999999</v>
      </c>
      <c r="BS312" s="57">
        <v>6.9454217749999998</v>
      </c>
      <c r="BT312" s="57">
        <v>0.58971909199999994</v>
      </c>
      <c r="BU312" s="57">
        <v>0.18668784399999999</v>
      </c>
    </row>
    <row r="313" spans="1:73" x14ac:dyDescent="0.25">
      <c r="A313" s="57">
        <v>6</v>
      </c>
      <c r="B313" s="57">
        <v>42285341770000</v>
      </c>
      <c r="C313" s="57" t="s">
        <v>147</v>
      </c>
      <c r="D313" s="57" t="s">
        <v>148</v>
      </c>
      <c r="E313" s="57" t="s">
        <v>149</v>
      </c>
      <c r="F313" s="57">
        <v>0</v>
      </c>
      <c r="G313" s="57" t="s">
        <v>67</v>
      </c>
      <c r="H313" s="57" t="s">
        <v>150</v>
      </c>
      <c r="I313" s="57" t="s">
        <v>151</v>
      </c>
      <c r="J313" s="57" t="s">
        <v>152</v>
      </c>
      <c r="K313" s="57" t="s">
        <v>51</v>
      </c>
      <c r="L313" s="57" t="s">
        <v>153</v>
      </c>
      <c r="M313" s="57" t="s">
        <v>154</v>
      </c>
      <c r="N313" s="57" t="s">
        <v>155</v>
      </c>
      <c r="P313" s="57" t="s">
        <v>156</v>
      </c>
      <c r="Q313" s="57" t="s">
        <v>157</v>
      </c>
      <c r="R313" s="57" t="s">
        <v>158</v>
      </c>
      <c r="S313" s="57" t="s">
        <v>159</v>
      </c>
      <c r="U313" s="57" t="s">
        <v>160</v>
      </c>
      <c r="V313" s="57" t="s">
        <v>160</v>
      </c>
      <c r="W313" s="57" t="s">
        <v>160</v>
      </c>
      <c r="X313" s="57" t="s">
        <v>160</v>
      </c>
      <c r="Y313" s="57" t="s">
        <v>160</v>
      </c>
      <c r="Z313" s="57" t="s">
        <v>160</v>
      </c>
      <c r="AA313" s="57" t="s">
        <v>160</v>
      </c>
      <c r="AB313" s="57" t="s">
        <v>160</v>
      </c>
      <c r="AC313" s="57" t="s">
        <v>160</v>
      </c>
      <c r="AD313" s="57" t="s">
        <v>160</v>
      </c>
      <c r="AE313" s="57" t="s">
        <v>160</v>
      </c>
      <c r="AF313" s="57" t="s">
        <v>160</v>
      </c>
      <c r="AG313" s="57" t="s">
        <v>160</v>
      </c>
      <c r="AH313" s="57" t="s">
        <v>160</v>
      </c>
      <c r="AI313" s="57" t="s">
        <v>179</v>
      </c>
      <c r="AL313" s="9">
        <v>54789</v>
      </c>
      <c r="AM313" s="57">
        <v>210.33308836500001</v>
      </c>
      <c r="AN313" s="57">
        <v>647.87981444900004</v>
      </c>
      <c r="AO313" s="57">
        <v>4.7874739999999999E-3</v>
      </c>
      <c r="AP313" s="57">
        <v>210.33308836500001</v>
      </c>
      <c r="AQ313" s="57">
        <v>485.90986083600001</v>
      </c>
      <c r="AR313" s="57">
        <v>0</v>
      </c>
      <c r="AS313" s="57">
        <v>0.103860376</v>
      </c>
      <c r="AT313" s="57">
        <v>0.23993743000000001</v>
      </c>
      <c r="AU313" s="57">
        <v>0</v>
      </c>
      <c r="AV313" s="57">
        <v>62.119999999000001</v>
      </c>
      <c r="AW313" s="57">
        <v>4.1850000019999998</v>
      </c>
      <c r="AX313" s="57">
        <v>0</v>
      </c>
      <c r="AY313" s="57">
        <v>6.4518065389999997</v>
      </c>
      <c r="AZ313" s="57">
        <v>1.004138145</v>
      </c>
      <c r="BA313" s="57">
        <v>0</v>
      </c>
      <c r="BB313" s="57">
        <v>7.4559446840000003</v>
      </c>
      <c r="BC313" s="57">
        <v>0</v>
      </c>
      <c r="BD313" s="57">
        <v>0</v>
      </c>
      <c r="BE313" s="57">
        <v>0</v>
      </c>
      <c r="BF313" s="57">
        <v>0.37310268699999999</v>
      </c>
      <c r="BG313" s="57">
        <v>0.18639861699999999</v>
      </c>
      <c r="BH313" s="57">
        <v>0.55950130399999998</v>
      </c>
      <c r="BI313" s="57">
        <v>0</v>
      </c>
      <c r="BJ313" s="57">
        <v>0</v>
      </c>
      <c r="BK313" s="57">
        <v>0</v>
      </c>
      <c r="BL313" s="57">
        <v>0</v>
      </c>
      <c r="BM313" s="57">
        <v>0</v>
      </c>
      <c r="BN313" s="57">
        <v>0</v>
      </c>
      <c r="BO313" s="57">
        <v>0</v>
      </c>
      <c r="BP313" s="57">
        <v>6.89644338</v>
      </c>
      <c r="BQ313" s="57">
        <v>0.58084278899999997</v>
      </c>
      <c r="BR313" s="57">
        <v>0.183185443</v>
      </c>
      <c r="BS313" s="57">
        <v>6.89644338</v>
      </c>
      <c r="BT313" s="57">
        <v>0.58084278899999997</v>
      </c>
      <c r="BU313" s="57">
        <v>0.183185443</v>
      </c>
    </row>
    <row r="314" spans="1:73" x14ac:dyDescent="0.25">
      <c r="A314" s="57">
        <v>6</v>
      </c>
      <c r="B314" s="57">
        <v>42285341770000</v>
      </c>
      <c r="C314" s="57" t="s">
        <v>147</v>
      </c>
      <c r="D314" s="57" t="s">
        <v>148</v>
      </c>
      <c r="E314" s="57" t="s">
        <v>149</v>
      </c>
      <c r="F314" s="57">
        <v>0</v>
      </c>
      <c r="G314" s="57" t="s">
        <v>67</v>
      </c>
      <c r="H314" s="57" t="s">
        <v>150</v>
      </c>
      <c r="I314" s="57" t="s">
        <v>151</v>
      </c>
      <c r="J314" s="57" t="s">
        <v>152</v>
      </c>
      <c r="K314" s="57" t="s">
        <v>51</v>
      </c>
      <c r="L314" s="57" t="s">
        <v>153</v>
      </c>
      <c r="M314" s="57" t="s">
        <v>154</v>
      </c>
      <c r="N314" s="57" t="s">
        <v>155</v>
      </c>
      <c r="P314" s="57" t="s">
        <v>156</v>
      </c>
      <c r="Q314" s="57" t="s">
        <v>157</v>
      </c>
      <c r="R314" s="57" t="s">
        <v>158</v>
      </c>
      <c r="S314" s="57" t="s">
        <v>159</v>
      </c>
      <c r="U314" s="57" t="s">
        <v>160</v>
      </c>
      <c r="V314" s="57" t="s">
        <v>160</v>
      </c>
      <c r="W314" s="57" t="s">
        <v>160</v>
      </c>
      <c r="X314" s="57" t="s">
        <v>160</v>
      </c>
      <c r="Y314" s="57" t="s">
        <v>160</v>
      </c>
      <c r="Z314" s="57" t="s">
        <v>160</v>
      </c>
      <c r="AA314" s="57" t="s">
        <v>160</v>
      </c>
      <c r="AB314" s="57" t="s">
        <v>160</v>
      </c>
      <c r="AC314" s="57" t="s">
        <v>160</v>
      </c>
      <c r="AD314" s="57" t="s">
        <v>160</v>
      </c>
      <c r="AE314" s="57" t="s">
        <v>160</v>
      </c>
      <c r="AF314" s="57" t="s">
        <v>160</v>
      </c>
      <c r="AG314" s="57" t="s">
        <v>160</v>
      </c>
      <c r="AH314" s="57" t="s">
        <v>160</v>
      </c>
      <c r="AI314" s="57" t="s">
        <v>179</v>
      </c>
      <c r="AL314" s="9">
        <v>54820</v>
      </c>
      <c r="AM314" s="57">
        <v>188.70310022800001</v>
      </c>
      <c r="AN314" s="57">
        <v>581.25390784800004</v>
      </c>
      <c r="AO314" s="57">
        <v>4.2951450000000002E-3</v>
      </c>
      <c r="AP314" s="57">
        <v>188.70310022800001</v>
      </c>
      <c r="AQ314" s="57">
        <v>435.940430886</v>
      </c>
      <c r="AR314" s="57">
        <v>0</v>
      </c>
      <c r="AS314" s="57">
        <v>9.3179704000000002E-2</v>
      </c>
      <c r="AT314" s="57">
        <v>0.215263025</v>
      </c>
      <c r="AU314" s="57">
        <v>0</v>
      </c>
      <c r="AV314" s="57">
        <v>62.119999995000001</v>
      </c>
      <c r="AW314" s="57">
        <v>4.1850000019999998</v>
      </c>
      <c r="AX314" s="57">
        <v>0</v>
      </c>
      <c r="AY314" s="57">
        <v>5.7883232040000001</v>
      </c>
      <c r="AZ314" s="57">
        <v>0.900875761</v>
      </c>
      <c r="BA314" s="57">
        <v>0</v>
      </c>
      <c r="BB314" s="57">
        <v>6.6891989650000001</v>
      </c>
      <c r="BC314" s="57">
        <v>0</v>
      </c>
      <c r="BD314" s="57">
        <v>0</v>
      </c>
      <c r="BE314" s="57">
        <v>0</v>
      </c>
      <c r="BF314" s="57">
        <v>0.33473398900000001</v>
      </c>
      <c r="BG314" s="57">
        <v>0.167229974</v>
      </c>
      <c r="BH314" s="57">
        <v>0.50196396300000001</v>
      </c>
      <c r="BI314" s="57">
        <v>0</v>
      </c>
      <c r="BJ314" s="57">
        <v>0</v>
      </c>
      <c r="BK314" s="57">
        <v>0</v>
      </c>
      <c r="BL314" s="57">
        <v>0</v>
      </c>
      <c r="BM314" s="57">
        <v>0</v>
      </c>
      <c r="BN314" s="57">
        <v>0</v>
      </c>
      <c r="BO314" s="57">
        <v>0</v>
      </c>
      <c r="BP314" s="57">
        <v>6.1872350020000004</v>
      </c>
      <c r="BQ314" s="57">
        <v>0.517317158</v>
      </c>
      <c r="BR314" s="57">
        <v>0.16259579499999999</v>
      </c>
      <c r="BS314" s="57">
        <v>6.1872350020000004</v>
      </c>
      <c r="BT314" s="57">
        <v>0.517317158</v>
      </c>
      <c r="BU314" s="57">
        <v>0.16259579499999999</v>
      </c>
    </row>
    <row r="315" spans="1:73" x14ac:dyDescent="0.25">
      <c r="A315" s="57">
        <v>6</v>
      </c>
      <c r="B315" s="57">
        <v>42285341770000</v>
      </c>
      <c r="C315" s="57" t="s">
        <v>147</v>
      </c>
      <c r="D315" s="57" t="s">
        <v>148</v>
      </c>
      <c r="E315" s="57" t="s">
        <v>149</v>
      </c>
      <c r="F315" s="57">
        <v>0</v>
      </c>
      <c r="G315" s="57" t="s">
        <v>67</v>
      </c>
      <c r="H315" s="57" t="s">
        <v>150</v>
      </c>
      <c r="I315" s="57" t="s">
        <v>151</v>
      </c>
      <c r="J315" s="57" t="s">
        <v>152</v>
      </c>
      <c r="K315" s="57" t="s">
        <v>51</v>
      </c>
      <c r="L315" s="57" t="s">
        <v>153</v>
      </c>
      <c r="M315" s="57" t="s">
        <v>154</v>
      </c>
      <c r="N315" s="57" t="s">
        <v>155</v>
      </c>
      <c r="P315" s="57" t="s">
        <v>156</v>
      </c>
      <c r="Q315" s="57" t="s">
        <v>157</v>
      </c>
      <c r="R315" s="57" t="s">
        <v>158</v>
      </c>
      <c r="S315" s="57" t="s">
        <v>159</v>
      </c>
      <c r="U315" s="57" t="s">
        <v>160</v>
      </c>
      <c r="V315" s="57" t="s">
        <v>160</v>
      </c>
      <c r="W315" s="57" t="s">
        <v>160</v>
      </c>
      <c r="X315" s="57" t="s">
        <v>160</v>
      </c>
      <c r="Y315" s="57" t="s">
        <v>160</v>
      </c>
      <c r="Z315" s="57" t="s">
        <v>160</v>
      </c>
      <c r="AA315" s="57" t="s">
        <v>160</v>
      </c>
      <c r="AB315" s="57" t="s">
        <v>160</v>
      </c>
      <c r="AC315" s="57" t="s">
        <v>160</v>
      </c>
      <c r="AD315" s="57" t="s">
        <v>160</v>
      </c>
      <c r="AE315" s="57" t="s">
        <v>160</v>
      </c>
      <c r="AF315" s="57" t="s">
        <v>160</v>
      </c>
      <c r="AG315" s="57" t="s">
        <v>160</v>
      </c>
      <c r="AH315" s="57" t="s">
        <v>160</v>
      </c>
      <c r="AI315" s="57" t="s">
        <v>179</v>
      </c>
      <c r="AL315" s="9">
        <v>54848</v>
      </c>
      <c r="AM315" s="57">
        <v>207.519126513</v>
      </c>
      <c r="AN315" s="57">
        <v>639.21209080799997</v>
      </c>
      <c r="AO315" s="57">
        <v>4.7234240000000004E-3</v>
      </c>
      <c r="AP315" s="57">
        <v>207.519126513</v>
      </c>
      <c r="AQ315" s="57">
        <v>479.40906810600001</v>
      </c>
      <c r="AR315" s="57">
        <v>0</v>
      </c>
      <c r="AS315" s="57">
        <v>0.10247086900000001</v>
      </c>
      <c r="AT315" s="57">
        <v>0.236727404</v>
      </c>
      <c r="AU315" s="57">
        <v>0</v>
      </c>
      <c r="AV315" s="57">
        <v>62.119999997000001</v>
      </c>
      <c r="AW315" s="57">
        <v>4.1850000009999997</v>
      </c>
      <c r="AX315" s="57">
        <v>0</v>
      </c>
      <c r="AY315" s="57">
        <v>6.3654904119999998</v>
      </c>
      <c r="AZ315" s="57">
        <v>0.99070418500000001</v>
      </c>
      <c r="BA315" s="57">
        <v>0</v>
      </c>
      <c r="BB315" s="57">
        <v>7.356194597</v>
      </c>
      <c r="BC315" s="57">
        <v>0</v>
      </c>
      <c r="BD315" s="57">
        <v>0</v>
      </c>
      <c r="BE315" s="57">
        <v>0</v>
      </c>
      <c r="BF315" s="57">
        <v>0.36811109600000003</v>
      </c>
      <c r="BG315" s="57">
        <v>0.183904865</v>
      </c>
      <c r="BH315" s="57">
        <v>0.55201596100000005</v>
      </c>
      <c r="BI315" s="57">
        <v>0</v>
      </c>
      <c r="BJ315" s="57">
        <v>0</v>
      </c>
      <c r="BK315" s="57">
        <v>0</v>
      </c>
      <c r="BL315" s="57">
        <v>0</v>
      </c>
      <c r="BM315" s="57">
        <v>0</v>
      </c>
      <c r="BN315" s="57">
        <v>0</v>
      </c>
      <c r="BO315" s="57">
        <v>0</v>
      </c>
      <c r="BP315" s="57">
        <v>6.8041786359999996</v>
      </c>
      <c r="BQ315" s="57">
        <v>0.56431662100000002</v>
      </c>
      <c r="BR315" s="57">
        <v>0.176700092</v>
      </c>
      <c r="BS315" s="57">
        <v>6.8041786359999996</v>
      </c>
      <c r="BT315" s="57">
        <v>0.56431662100000002</v>
      </c>
      <c r="BU315" s="57">
        <v>0.176700092</v>
      </c>
    </row>
    <row r="316" spans="1:73" x14ac:dyDescent="0.25">
      <c r="A316" s="57">
        <v>6</v>
      </c>
      <c r="B316" s="57">
        <v>42285341770000</v>
      </c>
      <c r="C316" s="57" t="s">
        <v>147</v>
      </c>
      <c r="D316" s="57" t="s">
        <v>148</v>
      </c>
      <c r="E316" s="57" t="s">
        <v>149</v>
      </c>
      <c r="F316" s="57">
        <v>0</v>
      </c>
      <c r="G316" s="57" t="s">
        <v>67</v>
      </c>
      <c r="H316" s="57" t="s">
        <v>150</v>
      </c>
      <c r="I316" s="57" t="s">
        <v>151</v>
      </c>
      <c r="J316" s="57" t="s">
        <v>152</v>
      </c>
      <c r="K316" s="57" t="s">
        <v>51</v>
      </c>
      <c r="L316" s="57" t="s">
        <v>153</v>
      </c>
      <c r="M316" s="57" t="s">
        <v>154</v>
      </c>
      <c r="N316" s="57" t="s">
        <v>155</v>
      </c>
      <c r="P316" s="57" t="s">
        <v>156</v>
      </c>
      <c r="Q316" s="57" t="s">
        <v>157</v>
      </c>
      <c r="R316" s="57" t="s">
        <v>158</v>
      </c>
      <c r="S316" s="57" t="s">
        <v>159</v>
      </c>
      <c r="U316" s="57" t="s">
        <v>160</v>
      </c>
      <c r="V316" s="57" t="s">
        <v>160</v>
      </c>
      <c r="W316" s="57" t="s">
        <v>160</v>
      </c>
      <c r="X316" s="57" t="s">
        <v>160</v>
      </c>
      <c r="Y316" s="57" t="s">
        <v>160</v>
      </c>
      <c r="Z316" s="57" t="s">
        <v>160</v>
      </c>
      <c r="AA316" s="57" t="s">
        <v>160</v>
      </c>
      <c r="AB316" s="57" t="s">
        <v>160</v>
      </c>
      <c r="AC316" s="57" t="s">
        <v>160</v>
      </c>
      <c r="AD316" s="57" t="s">
        <v>160</v>
      </c>
      <c r="AE316" s="57" t="s">
        <v>160</v>
      </c>
      <c r="AF316" s="57" t="s">
        <v>160</v>
      </c>
      <c r="AG316" s="57" t="s">
        <v>160</v>
      </c>
      <c r="AH316" s="57" t="s">
        <v>160</v>
      </c>
      <c r="AI316" s="57" t="s">
        <v>179</v>
      </c>
      <c r="AL316" s="9">
        <v>54879</v>
      </c>
      <c r="AM316" s="57">
        <v>199.431500363</v>
      </c>
      <c r="AN316" s="57">
        <v>614.30012964299999</v>
      </c>
      <c r="AO316" s="57">
        <v>4.5393380000000004E-3</v>
      </c>
      <c r="AP316" s="57">
        <v>199.431500363</v>
      </c>
      <c r="AQ316" s="57">
        <v>460.725097232</v>
      </c>
      <c r="AR316" s="57">
        <v>0</v>
      </c>
      <c r="AS316" s="57">
        <v>9.8477281E-2</v>
      </c>
      <c r="AT316" s="57">
        <v>0.227501446</v>
      </c>
      <c r="AU316" s="57">
        <v>0</v>
      </c>
      <c r="AV316" s="57">
        <v>62.120000003000001</v>
      </c>
      <c r="AW316" s="57">
        <v>4.1850000019999998</v>
      </c>
      <c r="AX316" s="57">
        <v>0</v>
      </c>
      <c r="AY316" s="57">
        <v>6.1174086689999996</v>
      </c>
      <c r="AZ316" s="57">
        <v>0.95209355100000004</v>
      </c>
      <c r="BA316" s="57">
        <v>0</v>
      </c>
      <c r="BB316" s="57">
        <v>7.0695022190000003</v>
      </c>
      <c r="BC316" s="57">
        <v>0</v>
      </c>
      <c r="BD316" s="57">
        <v>0</v>
      </c>
      <c r="BE316" s="57">
        <v>0</v>
      </c>
      <c r="BF316" s="57">
        <v>0.35376473200000003</v>
      </c>
      <c r="BG316" s="57">
        <v>0.17673755499999999</v>
      </c>
      <c r="BH316" s="57">
        <v>0.53050228799999999</v>
      </c>
      <c r="BI316" s="57">
        <v>0</v>
      </c>
      <c r="BJ316" s="57">
        <v>0</v>
      </c>
      <c r="BK316" s="57">
        <v>0</v>
      </c>
      <c r="BL316" s="57">
        <v>0</v>
      </c>
      <c r="BM316" s="57">
        <v>0</v>
      </c>
      <c r="BN316" s="57">
        <v>0</v>
      </c>
      <c r="BO316" s="57">
        <v>0</v>
      </c>
      <c r="BP316" s="57">
        <v>6.5389999320000003</v>
      </c>
      <c r="BQ316" s="57">
        <v>0.53809462900000005</v>
      </c>
      <c r="BR316" s="57">
        <v>0.167875358</v>
      </c>
      <c r="BS316" s="57">
        <v>6.5389999320000003</v>
      </c>
      <c r="BT316" s="57">
        <v>0.53809462900000005</v>
      </c>
      <c r="BU316" s="57">
        <v>0.167875358</v>
      </c>
    </row>
    <row r="317" spans="1:73" x14ac:dyDescent="0.25">
      <c r="A317" s="57">
        <v>6</v>
      </c>
      <c r="B317" s="57">
        <v>42285341770000</v>
      </c>
      <c r="C317" s="57" t="s">
        <v>147</v>
      </c>
      <c r="D317" s="57" t="s">
        <v>148</v>
      </c>
      <c r="E317" s="57" t="s">
        <v>149</v>
      </c>
      <c r="F317" s="57">
        <v>0</v>
      </c>
      <c r="G317" s="57" t="s">
        <v>67</v>
      </c>
      <c r="H317" s="57" t="s">
        <v>150</v>
      </c>
      <c r="I317" s="57" t="s">
        <v>151</v>
      </c>
      <c r="J317" s="57" t="s">
        <v>152</v>
      </c>
      <c r="K317" s="57" t="s">
        <v>51</v>
      </c>
      <c r="L317" s="57" t="s">
        <v>153</v>
      </c>
      <c r="M317" s="57" t="s">
        <v>154</v>
      </c>
      <c r="N317" s="57" t="s">
        <v>155</v>
      </c>
      <c r="P317" s="57" t="s">
        <v>156</v>
      </c>
      <c r="Q317" s="57" t="s">
        <v>157</v>
      </c>
      <c r="R317" s="57" t="s">
        <v>158</v>
      </c>
      <c r="S317" s="57" t="s">
        <v>159</v>
      </c>
      <c r="U317" s="57" t="s">
        <v>160</v>
      </c>
      <c r="V317" s="57" t="s">
        <v>160</v>
      </c>
      <c r="W317" s="57" t="s">
        <v>160</v>
      </c>
      <c r="X317" s="57" t="s">
        <v>160</v>
      </c>
      <c r="Y317" s="57" t="s">
        <v>160</v>
      </c>
      <c r="Z317" s="57" t="s">
        <v>160</v>
      </c>
      <c r="AA317" s="57" t="s">
        <v>160</v>
      </c>
      <c r="AB317" s="57" t="s">
        <v>160</v>
      </c>
      <c r="AC317" s="57" t="s">
        <v>160</v>
      </c>
      <c r="AD317" s="57" t="s">
        <v>160</v>
      </c>
      <c r="AE317" s="57" t="s">
        <v>160</v>
      </c>
      <c r="AF317" s="57" t="s">
        <v>160</v>
      </c>
      <c r="AG317" s="57" t="s">
        <v>160</v>
      </c>
      <c r="AH317" s="57" t="s">
        <v>160</v>
      </c>
      <c r="AI317" s="57" t="s">
        <v>179</v>
      </c>
      <c r="AL317" s="9">
        <v>54909</v>
      </c>
      <c r="AM317" s="57">
        <v>204.649352862</v>
      </c>
      <c r="AN317" s="57">
        <v>630.37245252299999</v>
      </c>
      <c r="AO317" s="57">
        <v>4.6581039999999997E-3</v>
      </c>
      <c r="AP317" s="57">
        <v>204.649352862</v>
      </c>
      <c r="AQ317" s="57">
        <v>472.779339392</v>
      </c>
      <c r="AR317" s="57">
        <v>0</v>
      </c>
      <c r="AS317" s="57">
        <v>0.101053804</v>
      </c>
      <c r="AT317" s="57">
        <v>0.23345371000000001</v>
      </c>
      <c r="AU317" s="57">
        <v>0</v>
      </c>
      <c r="AV317" s="57">
        <v>62.119999995000001</v>
      </c>
      <c r="AW317" s="57">
        <v>4.1849999990000004</v>
      </c>
      <c r="AX317" s="57">
        <v>0</v>
      </c>
      <c r="AY317" s="57">
        <v>6.2774623009999999</v>
      </c>
      <c r="AZ317" s="57">
        <v>0.97700377599999999</v>
      </c>
      <c r="BA317" s="57">
        <v>0</v>
      </c>
      <c r="BB317" s="57">
        <v>7.2544660780000001</v>
      </c>
      <c r="BC317" s="57">
        <v>0</v>
      </c>
      <c r="BD317" s="57">
        <v>0</v>
      </c>
      <c r="BE317" s="57">
        <v>0</v>
      </c>
      <c r="BF317" s="57">
        <v>0.36302050200000002</v>
      </c>
      <c r="BG317" s="57">
        <v>0.18136165200000001</v>
      </c>
      <c r="BH317" s="57">
        <v>0.54438215400000001</v>
      </c>
      <c r="BI317" s="57">
        <v>0</v>
      </c>
      <c r="BJ317" s="57">
        <v>0</v>
      </c>
      <c r="BK317" s="57">
        <v>0</v>
      </c>
      <c r="BL317" s="57">
        <v>0</v>
      </c>
      <c r="BM317" s="57">
        <v>0</v>
      </c>
      <c r="BN317" s="57">
        <v>0</v>
      </c>
      <c r="BO317" s="57">
        <v>0</v>
      </c>
      <c r="BP317" s="57">
        <v>6.710083923</v>
      </c>
      <c r="BQ317" s="57">
        <v>0.54772446500000005</v>
      </c>
      <c r="BR317" s="57">
        <v>0.17023621</v>
      </c>
      <c r="BS317" s="57">
        <v>6.710083923</v>
      </c>
      <c r="BT317" s="57">
        <v>0.54772446500000005</v>
      </c>
      <c r="BU317" s="57">
        <v>0.17023621</v>
      </c>
    </row>
    <row r="318" spans="1:73" x14ac:dyDescent="0.25">
      <c r="A318" s="57">
        <v>6</v>
      </c>
      <c r="B318" s="57">
        <v>42285341770000</v>
      </c>
      <c r="C318" s="57" t="s">
        <v>147</v>
      </c>
      <c r="D318" s="57" t="s">
        <v>148</v>
      </c>
      <c r="E318" s="57" t="s">
        <v>149</v>
      </c>
      <c r="F318" s="57">
        <v>0</v>
      </c>
      <c r="G318" s="57" t="s">
        <v>67</v>
      </c>
      <c r="H318" s="57" t="s">
        <v>150</v>
      </c>
      <c r="I318" s="57" t="s">
        <v>151</v>
      </c>
      <c r="J318" s="57" t="s">
        <v>152</v>
      </c>
      <c r="K318" s="57" t="s">
        <v>51</v>
      </c>
      <c r="L318" s="57" t="s">
        <v>153</v>
      </c>
      <c r="M318" s="57" t="s">
        <v>154</v>
      </c>
      <c r="N318" s="57" t="s">
        <v>155</v>
      </c>
      <c r="P318" s="57" t="s">
        <v>156</v>
      </c>
      <c r="Q318" s="57" t="s">
        <v>157</v>
      </c>
      <c r="R318" s="57" t="s">
        <v>158</v>
      </c>
      <c r="S318" s="57" t="s">
        <v>159</v>
      </c>
      <c r="U318" s="57" t="s">
        <v>160</v>
      </c>
      <c r="V318" s="57" t="s">
        <v>160</v>
      </c>
      <c r="W318" s="57" t="s">
        <v>160</v>
      </c>
      <c r="X318" s="57" t="s">
        <v>160</v>
      </c>
      <c r="Y318" s="57" t="s">
        <v>160</v>
      </c>
      <c r="Z318" s="57" t="s">
        <v>160</v>
      </c>
      <c r="AA318" s="57" t="s">
        <v>160</v>
      </c>
      <c r="AB318" s="57" t="s">
        <v>160</v>
      </c>
      <c r="AC318" s="57" t="s">
        <v>160</v>
      </c>
      <c r="AD318" s="57" t="s">
        <v>160</v>
      </c>
      <c r="AE318" s="57" t="s">
        <v>160</v>
      </c>
      <c r="AF318" s="57" t="s">
        <v>160</v>
      </c>
      <c r="AG318" s="57" t="s">
        <v>160</v>
      </c>
      <c r="AH318" s="57" t="s">
        <v>160</v>
      </c>
      <c r="AI318" s="57" t="s">
        <v>179</v>
      </c>
      <c r="AL318" s="9">
        <v>54940</v>
      </c>
      <c r="AM318" s="57">
        <v>196.67357017</v>
      </c>
      <c r="AN318" s="57">
        <v>605.804997867</v>
      </c>
      <c r="AO318" s="57">
        <v>4.4765639999999997E-3</v>
      </c>
      <c r="AP318" s="57">
        <v>196.67357017</v>
      </c>
      <c r="AQ318" s="57">
        <v>454.35374839999997</v>
      </c>
      <c r="AR318" s="57">
        <v>0</v>
      </c>
      <c r="AS318" s="57">
        <v>9.7115441999999996E-2</v>
      </c>
      <c r="AT318" s="57">
        <v>0.22435533699999999</v>
      </c>
      <c r="AU318" s="57">
        <v>0</v>
      </c>
      <c r="AV318" s="57">
        <v>62.12</v>
      </c>
      <c r="AW318" s="57">
        <v>4.1849999980000003</v>
      </c>
      <c r="AX318" s="57">
        <v>0</v>
      </c>
      <c r="AY318" s="57">
        <v>6.0328112699999998</v>
      </c>
      <c r="AZ318" s="57">
        <v>0.93892708700000005</v>
      </c>
      <c r="BA318" s="57">
        <v>0</v>
      </c>
      <c r="BB318" s="57">
        <v>6.9717383570000004</v>
      </c>
      <c r="BC318" s="57">
        <v>0</v>
      </c>
      <c r="BD318" s="57">
        <v>0</v>
      </c>
      <c r="BE318" s="57">
        <v>0</v>
      </c>
      <c r="BF318" s="57">
        <v>0.34887253400000001</v>
      </c>
      <c r="BG318" s="57">
        <v>0.17429345900000001</v>
      </c>
      <c r="BH318" s="57">
        <v>0.523165993</v>
      </c>
      <c r="BI318" s="57">
        <v>0</v>
      </c>
      <c r="BJ318" s="57">
        <v>0</v>
      </c>
      <c r="BK318" s="57">
        <v>0</v>
      </c>
      <c r="BL318" s="57">
        <v>0</v>
      </c>
      <c r="BM318" s="57">
        <v>0</v>
      </c>
      <c r="BN318" s="57">
        <v>0</v>
      </c>
      <c r="BO318" s="57">
        <v>0</v>
      </c>
      <c r="BP318" s="57">
        <v>6.4485723650000004</v>
      </c>
      <c r="BQ318" s="57">
        <v>0.52227345800000002</v>
      </c>
      <c r="BR318" s="57">
        <v>0.161734294</v>
      </c>
      <c r="BS318" s="57">
        <v>6.4485723650000004</v>
      </c>
      <c r="BT318" s="57">
        <v>0.52227345800000002</v>
      </c>
      <c r="BU318" s="57">
        <v>0.161734294</v>
      </c>
    </row>
    <row r="319" spans="1:73" x14ac:dyDescent="0.25">
      <c r="A319" s="57">
        <v>6</v>
      </c>
      <c r="B319" s="57">
        <v>42285341770000</v>
      </c>
      <c r="C319" s="57" t="s">
        <v>147</v>
      </c>
      <c r="D319" s="57" t="s">
        <v>148</v>
      </c>
      <c r="E319" s="57" t="s">
        <v>149</v>
      </c>
      <c r="F319" s="57">
        <v>0</v>
      </c>
      <c r="G319" s="57" t="s">
        <v>67</v>
      </c>
      <c r="H319" s="57" t="s">
        <v>150</v>
      </c>
      <c r="I319" s="57" t="s">
        <v>151</v>
      </c>
      <c r="J319" s="57" t="s">
        <v>152</v>
      </c>
      <c r="K319" s="57" t="s">
        <v>51</v>
      </c>
      <c r="L319" s="57" t="s">
        <v>153</v>
      </c>
      <c r="M319" s="57" t="s">
        <v>154</v>
      </c>
      <c r="N319" s="57" t="s">
        <v>155</v>
      </c>
      <c r="P319" s="57" t="s">
        <v>156</v>
      </c>
      <c r="Q319" s="57" t="s">
        <v>157</v>
      </c>
      <c r="R319" s="57" t="s">
        <v>158</v>
      </c>
      <c r="S319" s="57" t="s">
        <v>159</v>
      </c>
      <c r="U319" s="57" t="s">
        <v>160</v>
      </c>
      <c r="V319" s="57" t="s">
        <v>160</v>
      </c>
      <c r="W319" s="57" t="s">
        <v>160</v>
      </c>
      <c r="X319" s="57" t="s">
        <v>160</v>
      </c>
      <c r="Y319" s="57" t="s">
        <v>160</v>
      </c>
      <c r="Z319" s="57" t="s">
        <v>160</v>
      </c>
      <c r="AA319" s="57" t="s">
        <v>160</v>
      </c>
      <c r="AB319" s="57" t="s">
        <v>160</v>
      </c>
      <c r="AC319" s="57" t="s">
        <v>160</v>
      </c>
      <c r="AD319" s="57" t="s">
        <v>160</v>
      </c>
      <c r="AE319" s="57" t="s">
        <v>160</v>
      </c>
      <c r="AF319" s="57" t="s">
        <v>160</v>
      </c>
      <c r="AG319" s="57" t="s">
        <v>160</v>
      </c>
      <c r="AH319" s="57" t="s">
        <v>160</v>
      </c>
      <c r="AI319" s="57" t="s">
        <v>179</v>
      </c>
      <c r="AL319" s="9">
        <v>54970</v>
      </c>
      <c r="AM319" s="57">
        <v>201.819265196</v>
      </c>
      <c r="AN319" s="57">
        <v>621.655057242</v>
      </c>
      <c r="AO319" s="57">
        <v>4.5936869999999999E-3</v>
      </c>
      <c r="AP319" s="57">
        <v>201.819265196</v>
      </c>
      <c r="AQ319" s="57">
        <v>466.24129293099998</v>
      </c>
      <c r="AR319" s="57">
        <v>0</v>
      </c>
      <c r="AS319" s="57">
        <v>9.9656334999999999E-2</v>
      </c>
      <c r="AT319" s="57">
        <v>0.230225288</v>
      </c>
      <c r="AU319" s="57">
        <v>0</v>
      </c>
      <c r="AV319" s="57">
        <v>62.119999997999997</v>
      </c>
      <c r="AW319" s="57">
        <v>4.1849999990000004</v>
      </c>
      <c r="AX319" s="57">
        <v>0</v>
      </c>
      <c r="AY319" s="57">
        <v>6.1906515280000001</v>
      </c>
      <c r="AZ319" s="57">
        <v>0.96349282999999997</v>
      </c>
      <c r="BA319" s="57">
        <v>0</v>
      </c>
      <c r="BB319" s="57">
        <v>7.1541443579999999</v>
      </c>
      <c r="BC319" s="57">
        <v>0</v>
      </c>
      <c r="BD319" s="57">
        <v>0</v>
      </c>
      <c r="BE319" s="57">
        <v>0</v>
      </c>
      <c r="BF319" s="57">
        <v>0.35800030700000002</v>
      </c>
      <c r="BG319" s="57">
        <v>0.178853609</v>
      </c>
      <c r="BH319" s="57">
        <v>0.53685391599999999</v>
      </c>
      <c r="BI319" s="57">
        <v>0</v>
      </c>
      <c r="BJ319" s="57">
        <v>0</v>
      </c>
      <c r="BK319" s="57">
        <v>0</v>
      </c>
      <c r="BL319" s="57">
        <v>0</v>
      </c>
      <c r="BM319" s="57">
        <v>0</v>
      </c>
      <c r="BN319" s="57">
        <v>0</v>
      </c>
      <c r="BO319" s="57">
        <v>0</v>
      </c>
      <c r="BP319" s="57">
        <v>6.6172904429999999</v>
      </c>
      <c r="BQ319" s="57">
        <v>0.53162015500000004</v>
      </c>
      <c r="BR319" s="57">
        <v>0.16400878299999999</v>
      </c>
      <c r="BS319" s="57">
        <v>6.6172904429999999</v>
      </c>
      <c r="BT319" s="57">
        <v>0.53162015500000004</v>
      </c>
      <c r="BU319" s="57">
        <v>0.16400878299999999</v>
      </c>
    </row>
    <row r="320" spans="1:73" x14ac:dyDescent="0.25">
      <c r="A320" s="57">
        <v>6</v>
      </c>
      <c r="B320" s="57">
        <v>42285341770000</v>
      </c>
      <c r="C320" s="57" t="s">
        <v>147</v>
      </c>
      <c r="D320" s="57" t="s">
        <v>148</v>
      </c>
      <c r="E320" s="57" t="s">
        <v>149</v>
      </c>
      <c r="F320" s="57">
        <v>0</v>
      </c>
      <c r="G320" s="57" t="s">
        <v>67</v>
      </c>
      <c r="H320" s="57" t="s">
        <v>150</v>
      </c>
      <c r="I320" s="57" t="s">
        <v>151</v>
      </c>
      <c r="J320" s="57" t="s">
        <v>152</v>
      </c>
      <c r="K320" s="57" t="s">
        <v>51</v>
      </c>
      <c r="L320" s="57" t="s">
        <v>153</v>
      </c>
      <c r="M320" s="57" t="s">
        <v>154</v>
      </c>
      <c r="N320" s="57" t="s">
        <v>155</v>
      </c>
      <c r="P320" s="57" t="s">
        <v>156</v>
      </c>
      <c r="Q320" s="57" t="s">
        <v>157</v>
      </c>
      <c r="R320" s="57" t="s">
        <v>158</v>
      </c>
      <c r="S320" s="57" t="s">
        <v>159</v>
      </c>
      <c r="U320" s="57" t="s">
        <v>160</v>
      </c>
      <c r="V320" s="57" t="s">
        <v>160</v>
      </c>
      <c r="W320" s="57" t="s">
        <v>160</v>
      </c>
      <c r="X320" s="57" t="s">
        <v>160</v>
      </c>
      <c r="Y320" s="57" t="s">
        <v>160</v>
      </c>
      <c r="Z320" s="57" t="s">
        <v>160</v>
      </c>
      <c r="AA320" s="57" t="s">
        <v>160</v>
      </c>
      <c r="AB320" s="57" t="s">
        <v>160</v>
      </c>
      <c r="AC320" s="57" t="s">
        <v>160</v>
      </c>
      <c r="AD320" s="57" t="s">
        <v>160</v>
      </c>
      <c r="AE320" s="57" t="s">
        <v>160</v>
      </c>
      <c r="AF320" s="57" t="s">
        <v>160</v>
      </c>
      <c r="AG320" s="57" t="s">
        <v>160</v>
      </c>
      <c r="AH320" s="57" t="s">
        <v>160</v>
      </c>
      <c r="AI320" s="57" t="s">
        <v>179</v>
      </c>
      <c r="AL320" s="9">
        <v>55001</v>
      </c>
      <c r="AM320" s="57">
        <v>200.39605665100001</v>
      </c>
      <c r="AN320" s="57">
        <v>617.27121019699996</v>
      </c>
      <c r="AO320" s="57">
        <v>4.5612930000000001E-3</v>
      </c>
      <c r="AP320" s="57">
        <v>200.39605665100001</v>
      </c>
      <c r="AQ320" s="57">
        <v>462.95340764700001</v>
      </c>
      <c r="AR320" s="57">
        <v>0</v>
      </c>
      <c r="AS320" s="57">
        <v>9.8953569000000005E-2</v>
      </c>
      <c r="AT320" s="57">
        <v>0.22860176300000001</v>
      </c>
      <c r="AU320" s="57">
        <v>0</v>
      </c>
      <c r="AV320" s="57">
        <v>62.119999997000001</v>
      </c>
      <c r="AW320" s="57">
        <v>4.1849999990000004</v>
      </c>
      <c r="AX320" s="57">
        <v>0</v>
      </c>
      <c r="AY320" s="57">
        <v>6.1469956950000002</v>
      </c>
      <c r="AZ320" s="57">
        <v>0.95669837899999999</v>
      </c>
      <c r="BA320" s="57">
        <v>0</v>
      </c>
      <c r="BB320" s="57">
        <v>7.1036940739999999</v>
      </c>
      <c r="BC320" s="57">
        <v>0</v>
      </c>
      <c r="BD320" s="57">
        <v>0</v>
      </c>
      <c r="BE320" s="57">
        <v>0</v>
      </c>
      <c r="BF320" s="57">
        <v>0.35547572599999999</v>
      </c>
      <c r="BG320" s="57">
        <v>0.17759235200000001</v>
      </c>
      <c r="BH320" s="57">
        <v>0.53306807700000003</v>
      </c>
      <c r="BI320" s="57">
        <v>0</v>
      </c>
      <c r="BJ320" s="57">
        <v>0</v>
      </c>
      <c r="BK320" s="57">
        <v>0</v>
      </c>
      <c r="BL320" s="57">
        <v>0</v>
      </c>
      <c r="BM320" s="57">
        <v>0</v>
      </c>
      <c r="BN320" s="57">
        <v>0</v>
      </c>
      <c r="BO320" s="57">
        <v>0</v>
      </c>
      <c r="BP320" s="57">
        <v>6.5706259960000004</v>
      </c>
      <c r="BQ320" s="57">
        <v>0.52361834299999999</v>
      </c>
      <c r="BR320" s="57">
        <v>0.16093185800000001</v>
      </c>
      <c r="BS320" s="57">
        <v>6.5706259960000004</v>
      </c>
      <c r="BT320" s="57">
        <v>0.52361834299999999</v>
      </c>
      <c r="BU320" s="57">
        <v>0.16093185800000001</v>
      </c>
    </row>
    <row r="321" spans="1:73" x14ac:dyDescent="0.25">
      <c r="A321" s="57">
        <v>6</v>
      </c>
      <c r="B321" s="57">
        <v>42285341770000</v>
      </c>
      <c r="C321" s="57" t="s">
        <v>147</v>
      </c>
      <c r="D321" s="57" t="s">
        <v>148</v>
      </c>
      <c r="E321" s="57" t="s">
        <v>149</v>
      </c>
      <c r="F321" s="57">
        <v>0</v>
      </c>
      <c r="G321" s="57" t="s">
        <v>67</v>
      </c>
      <c r="H321" s="57" t="s">
        <v>150</v>
      </c>
      <c r="I321" s="57" t="s">
        <v>151</v>
      </c>
      <c r="J321" s="57" t="s">
        <v>152</v>
      </c>
      <c r="K321" s="57" t="s">
        <v>51</v>
      </c>
      <c r="L321" s="57" t="s">
        <v>153</v>
      </c>
      <c r="M321" s="57" t="s">
        <v>154</v>
      </c>
      <c r="N321" s="57" t="s">
        <v>155</v>
      </c>
      <c r="P321" s="57" t="s">
        <v>156</v>
      </c>
      <c r="Q321" s="57" t="s">
        <v>157</v>
      </c>
      <c r="R321" s="57" t="s">
        <v>158</v>
      </c>
      <c r="S321" s="57" t="s">
        <v>159</v>
      </c>
      <c r="U321" s="57" t="s">
        <v>160</v>
      </c>
      <c r="V321" s="57" t="s">
        <v>160</v>
      </c>
      <c r="W321" s="57" t="s">
        <v>160</v>
      </c>
      <c r="X321" s="57" t="s">
        <v>160</v>
      </c>
      <c r="Y321" s="57" t="s">
        <v>160</v>
      </c>
      <c r="Z321" s="57" t="s">
        <v>160</v>
      </c>
      <c r="AA321" s="57" t="s">
        <v>160</v>
      </c>
      <c r="AB321" s="57" t="s">
        <v>160</v>
      </c>
      <c r="AC321" s="57" t="s">
        <v>160</v>
      </c>
      <c r="AD321" s="57" t="s">
        <v>160</v>
      </c>
      <c r="AE321" s="57" t="s">
        <v>160</v>
      </c>
      <c r="AF321" s="57" t="s">
        <v>160</v>
      </c>
      <c r="AG321" s="57" t="s">
        <v>160</v>
      </c>
      <c r="AH321" s="57" t="s">
        <v>160</v>
      </c>
      <c r="AI321" s="57" t="s">
        <v>179</v>
      </c>
      <c r="AL321" s="9">
        <v>55032</v>
      </c>
      <c r="AM321" s="57">
        <v>192.586037328</v>
      </c>
      <c r="AN321" s="57">
        <v>593.21434919900003</v>
      </c>
      <c r="AO321" s="57">
        <v>4.3835259999999996E-3</v>
      </c>
      <c r="AP321" s="57">
        <v>192.586037328</v>
      </c>
      <c r="AQ321" s="57">
        <v>444.91076189900002</v>
      </c>
      <c r="AR321" s="57">
        <v>0</v>
      </c>
      <c r="AS321" s="57">
        <v>9.5097058999999998E-2</v>
      </c>
      <c r="AT321" s="57">
        <v>0.21969248499999999</v>
      </c>
      <c r="AU321" s="57">
        <v>0</v>
      </c>
      <c r="AV321" s="57">
        <v>62.119999999000001</v>
      </c>
      <c r="AW321" s="57">
        <v>4.1850000009999997</v>
      </c>
      <c r="AX321" s="57">
        <v>0</v>
      </c>
      <c r="AY321" s="57">
        <v>5.9074293280000001</v>
      </c>
      <c r="AZ321" s="57">
        <v>0.91941304999999995</v>
      </c>
      <c r="BA321" s="57">
        <v>0</v>
      </c>
      <c r="BB321" s="57">
        <v>6.8268423780000003</v>
      </c>
      <c r="BC321" s="57">
        <v>0</v>
      </c>
      <c r="BD321" s="57">
        <v>0</v>
      </c>
      <c r="BE321" s="57">
        <v>0</v>
      </c>
      <c r="BF321" s="57">
        <v>0.341621799</v>
      </c>
      <c r="BG321" s="57">
        <v>0.17067105900000001</v>
      </c>
      <c r="BH321" s="57">
        <v>0.51229285800000002</v>
      </c>
      <c r="BI321" s="57">
        <v>0</v>
      </c>
      <c r="BJ321" s="57">
        <v>0</v>
      </c>
      <c r="BK321" s="57">
        <v>0</v>
      </c>
      <c r="BL321" s="57">
        <v>0</v>
      </c>
      <c r="BM321" s="57">
        <v>0</v>
      </c>
      <c r="BN321" s="57">
        <v>0</v>
      </c>
      <c r="BO321" s="57">
        <v>0</v>
      </c>
      <c r="BP321" s="57">
        <v>6.3145495199999999</v>
      </c>
      <c r="BQ321" s="57">
        <v>0.49928747099999998</v>
      </c>
      <c r="BR321" s="57">
        <v>0.15289462000000001</v>
      </c>
      <c r="BS321" s="57">
        <v>6.3145495199999999</v>
      </c>
      <c r="BT321" s="57">
        <v>0.49928747099999998</v>
      </c>
      <c r="BU321" s="57">
        <v>0.15289462000000001</v>
      </c>
    </row>
    <row r="322" spans="1:73" x14ac:dyDescent="0.25">
      <c r="A322" s="57">
        <v>6</v>
      </c>
      <c r="B322" s="57">
        <v>42285341770000</v>
      </c>
      <c r="C322" s="57" t="s">
        <v>147</v>
      </c>
      <c r="D322" s="57" t="s">
        <v>148</v>
      </c>
      <c r="E322" s="57" t="s">
        <v>149</v>
      </c>
      <c r="F322" s="57">
        <v>0</v>
      </c>
      <c r="G322" s="57" t="s">
        <v>67</v>
      </c>
      <c r="H322" s="57" t="s">
        <v>150</v>
      </c>
      <c r="I322" s="57" t="s">
        <v>151</v>
      </c>
      <c r="J322" s="57" t="s">
        <v>152</v>
      </c>
      <c r="K322" s="57" t="s">
        <v>51</v>
      </c>
      <c r="L322" s="57" t="s">
        <v>153</v>
      </c>
      <c r="M322" s="57" t="s">
        <v>154</v>
      </c>
      <c r="N322" s="57" t="s">
        <v>155</v>
      </c>
      <c r="P322" s="57" t="s">
        <v>156</v>
      </c>
      <c r="Q322" s="57" t="s">
        <v>157</v>
      </c>
      <c r="R322" s="57" t="s">
        <v>158</v>
      </c>
      <c r="S322" s="57" t="s">
        <v>159</v>
      </c>
      <c r="U322" s="57" t="s">
        <v>160</v>
      </c>
      <c r="V322" s="57" t="s">
        <v>160</v>
      </c>
      <c r="W322" s="57" t="s">
        <v>160</v>
      </c>
      <c r="X322" s="57" t="s">
        <v>160</v>
      </c>
      <c r="Y322" s="57" t="s">
        <v>160</v>
      </c>
      <c r="Z322" s="57" t="s">
        <v>160</v>
      </c>
      <c r="AA322" s="57" t="s">
        <v>160</v>
      </c>
      <c r="AB322" s="57" t="s">
        <v>160</v>
      </c>
      <c r="AC322" s="57" t="s">
        <v>160</v>
      </c>
      <c r="AD322" s="57" t="s">
        <v>160</v>
      </c>
      <c r="AE322" s="57" t="s">
        <v>160</v>
      </c>
      <c r="AF322" s="57" t="s">
        <v>160</v>
      </c>
      <c r="AG322" s="57" t="s">
        <v>160</v>
      </c>
      <c r="AH322" s="57" t="s">
        <v>160</v>
      </c>
      <c r="AI322" s="57" t="s">
        <v>179</v>
      </c>
      <c r="AL322" s="9">
        <v>55062</v>
      </c>
      <c r="AM322" s="57">
        <v>197.62478764700001</v>
      </c>
      <c r="AN322" s="57">
        <v>608.73499146799998</v>
      </c>
      <c r="AO322" s="57">
        <v>4.4982149999999999E-3</v>
      </c>
      <c r="AP322" s="57">
        <v>197.62478764700001</v>
      </c>
      <c r="AQ322" s="57">
        <v>456.55124360100001</v>
      </c>
      <c r="AR322" s="57">
        <v>0</v>
      </c>
      <c r="AS322" s="57">
        <v>9.7585143999999999E-2</v>
      </c>
      <c r="AT322" s="57">
        <v>0.22544043899999999</v>
      </c>
      <c r="AU322" s="57">
        <v>0</v>
      </c>
      <c r="AV322" s="57">
        <v>62.119999997000001</v>
      </c>
      <c r="AW322" s="57">
        <v>4.1849999990000004</v>
      </c>
      <c r="AX322" s="57">
        <v>0</v>
      </c>
      <c r="AY322" s="57">
        <v>6.0619891389999996</v>
      </c>
      <c r="AZ322" s="57">
        <v>0.94346823499999999</v>
      </c>
      <c r="BA322" s="57">
        <v>0</v>
      </c>
      <c r="BB322" s="57">
        <v>7.0054573739999997</v>
      </c>
      <c r="BC322" s="57">
        <v>0</v>
      </c>
      <c r="BD322" s="57">
        <v>0</v>
      </c>
      <c r="BE322" s="57">
        <v>0</v>
      </c>
      <c r="BF322" s="57">
        <v>0.350559866</v>
      </c>
      <c r="BG322" s="57">
        <v>0.17513643400000001</v>
      </c>
      <c r="BH322" s="57">
        <v>0.52569630000000001</v>
      </c>
      <c r="BI322" s="57">
        <v>0</v>
      </c>
      <c r="BJ322" s="57">
        <v>0</v>
      </c>
      <c r="BK322" s="57">
        <v>0</v>
      </c>
      <c r="BL322" s="57">
        <v>0</v>
      </c>
      <c r="BM322" s="57">
        <v>0</v>
      </c>
      <c r="BN322" s="57">
        <v>0</v>
      </c>
      <c r="BO322" s="57">
        <v>0</v>
      </c>
      <c r="BP322" s="57">
        <v>6.4797610739999998</v>
      </c>
      <c r="BQ322" s="57">
        <v>0.50822280600000003</v>
      </c>
      <c r="BR322" s="57">
        <v>0.15504479500000001</v>
      </c>
      <c r="BS322" s="57">
        <v>6.4797610739999998</v>
      </c>
      <c r="BT322" s="57">
        <v>0.50822280600000003</v>
      </c>
      <c r="BU322" s="57">
        <v>0.15504479500000001</v>
      </c>
    </row>
    <row r="323" spans="1:73" x14ac:dyDescent="0.25">
      <c r="A323" s="57">
        <v>6</v>
      </c>
      <c r="B323" s="57">
        <v>42285341770000</v>
      </c>
      <c r="C323" s="57" t="s">
        <v>147</v>
      </c>
      <c r="D323" s="57" t="s">
        <v>148</v>
      </c>
      <c r="E323" s="57" t="s">
        <v>149</v>
      </c>
      <c r="F323" s="57">
        <v>0</v>
      </c>
      <c r="G323" s="57" t="s">
        <v>67</v>
      </c>
      <c r="H323" s="57" t="s">
        <v>150</v>
      </c>
      <c r="I323" s="57" t="s">
        <v>151</v>
      </c>
      <c r="J323" s="57" t="s">
        <v>152</v>
      </c>
      <c r="K323" s="57" t="s">
        <v>51</v>
      </c>
      <c r="L323" s="57" t="s">
        <v>153</v>
      </c>
      <c r="M323" s="57" t="s">
        <v>154</v>
      </c>
      <c r="N323" s="57" t="s">
        <v>155</v>
      </c>
      <c r="P323" s="57" t="s">
        <v>156</v>
      </c>
      <c r="Q323" s="57" t="s">
        <v>157</v>
      </c>
      <c r="R323" s="57" t="s">
        <v>158</v>
      </c>
      <c r="S323" s="57" t="s">
        <v>159</v>
      </c>
      <c r="U323" s="57" t="s">
        <v>160</v>
      </c>
      <c r="V323" s="57" t="s">
        <v>160</v>
      </c>
      <c r="W323" s="57" t="s">
        <v>160</v>
      </c>
      <c r="X323" s="57" t="s">
        <v>160</v>
      </c>
      <c r="Y323" s="57" t="s">
        <v>160</v>
      </c>
      <c r="Z323" s="57" t="s">
        <v>160</v>
      </c>
      <c r="AA323" s="57" t="s">
        <v>160</v>
      </c>
      <c r="AB323" s="57" t="s">
        <v>160</v>
      </c>
      <c r="AC323" s="57" t="s">
        <v>160</v>
      </c>
      <c r="AD323" s="57" t="s">
        <v>160</v>
      </c>
      <c r="AE323" s="57" t="s">
        <v>160</v>
      </c>
      <c r="AF323" s="57" t="s">
        <v>160</v>
      </c>
      <c r="AG323" s="57" t="s">
        <v>160</v>
      </c>
      <c r="AH323" s="57" t="s">
        <v>160</v>
      </c>
      <c r="AI323" s="57" t="s">
        <v>179</v>
      </c>
      <c r="AL323" s="9">
        <v>55093</v>
      </c>
      <c r="AM323" s="57">
        <v>189.922772767</v>
      </c>
      <c r="AN323" s="57">
        <v>585.01081183300005</v>
      </c>
      <c r="AO323" s="57">
        <v>4.3229059999999996E-3</v>
      </c>
      <c r="AP323" s="57">
        <v>189.922772767</v>
      </c>
      <c r="AQ323" s="57">
        <v>438.758108875</v>
      </c>
      <c r="AR323" s="57">
        <v>0</v>
      </c>
      <c r="AS323" s="57">
        <v>9.3781965999999994E-2</v>
      </c>
      <c r="AT323" s="57">
        <v>0.21665436699999999</v>
      </c>
      <c r="AU323" s="57">
        <v>0</v>
      </c>
      <c r="AV323" s="57">
        <v>62.120000001000001</v>
      </c>
      <c r="AW323" s="57">
        <v>4.1849999999999996</v>
      </c>
      <c r="AX323" s="57">
        <v>0</v>
      </c>
      <c r="AY323" s="57">
        <v>5.8257357259999996</v>
      </c>
      <c r="AZ323" s="57">
        <v>0.90669852399999995</v>
      </c>
      <c r="BA323" s="57">
        <v>0</v>
      </c>
      <c r="BB323" s="57">
        <v>6.7324342499999998</v>
      </c>
      <c r="BC323" s="57">
        <v>0</v>
      </c>
      <c r="BD323" s="57">
        <v>0</v>
      </c>
      <c r="BE323" s="57">
        <v>0</v>
      </c>
      <c r="BF323" s="57">
        <v>0.33689752499999998</v>
      </c>
      <c r="BG323" s="57">
        <v>0.16831085600000001</v>
      </c>
      <c r="BH323" s="57">
        <v>0.50520838099999998</v>
      </c>
      <c r="BI323" s="57">
        <v>0</v>
      </c>
      <c r="BJ323" s="57">
        <v>0</v>
      </c>
      <c r="BK323" s="57">
        <v>0</v>
      </c>
      <c r="BL323" s="57">
        <v>0</v>
      </c>
      <c r="BM323" s="57">
        <v>0</v>
      </c>
      <c r="BN323" s="57">
        <v>0</v>
      </c>
      <c r="BO323" s="57">
        <v>0</v>
      </c>
      <c r="BP323" s="57">
        <v>6.2272258689999997</v>
      </c>
      <c r="BQ323" s="57">
        <v>0.48460731600000001</v>
      </c>
      <c r="BR323" s="57">
        <v>0.14730156799999999</v>
      </c>
      <c r="BS323" s="57">
        <v>6.2272258689999997</v>
      </c>
      <c r="BT323" s="57">
        <v>0.48460731600000001</v>
      </c>
      <c r="BU323" s="57">
        <v>0.14730156799999999</v>
      </c>
    </row>
    <row r="324" spans="1:73" x14ac:dyDescent="0.25">
      <c r="A324" s="57">
        <v>6</v>
      </c>
      <c r="B324" s="57">
        <v>42285341770000</v>
      </c>
      <c r="C324" s="57" t="s">
        <v>147</v>
      </c>
      <c r="D324" s="57" t="s">
        <v>148</v>
      </c>
      <c r="E324" s="57" t="s">
        <v>149</v>
      </c>
      <c r="F324" s="57">
        <v>0</v>
      </c>
      <c r="G324" s="57" t="s">
        <v>67</v>
      </c>
      <c r="H324" s="57" t="s">
        <v>150</v>
      </c>
      <c r="I324" s="57" t="s">
        <v>151</v>
      </c>
      <c r="J324" s="57" t="s">
        <v>152</v>
      </c>
      <c r="K324" s="57" t="s">
        <v>51</v>
      </c>
      <c r="L324" s="57" t="s">
        <v>153</v>
      </c>
      <c r="M324" s="57" t="s">
        <v>154</v>
      </c>
      <c r="N324" s="57" t="s">
        <v>155</v>
      </c>
      <c r="P324" s="57" t="s">
        <v>156</v>
      </c>
      <c r="Q324" s="57" t="s">
        <v>157</v>
      </c>
      <c r="R324" s="57" t="s">
        <v>158</v>
      </c>
      <c r="S324" s="57" t="s">
        <v>159</v>
      </c>
      <c r="U324" s="57" t="s">
        <v>160</v>
      </c>
      <c r="V324" s="57" t="s">
        <v>160</v>
      </c>
      <c r="W324" s="57" t="s">
        <v>160</v>
      </c>
      <c r="X324" s="57" t="s">
        <v>160</v>
      </c>
      <c r="Y324" s="57" t="s">
        <v>160</v>
      </c>
      <c r="Z324" s="57" t="s">
        <v>160</v>
      </c>
      <c r="AA324" s="57" t="s">
        <v>160</v>
      </c>
      <c r="AB324" s="57" t="s">
        <v>160</v>
      </c>
      <c r="AC324" s="57" t="s">
        <v>160</v>
      </c>
      <c r="AD324" s="57" t="s">
        <v>160</v>
      </c>
      <c r="AE324" s="57" t="s">
        <v>160</v>
      </c>
      <c r="AF324" s="57" t="s">
        <v>160</v>
      </c>
      <c r="AG324" s="57" t="s">
        <v>160</v>
      </c>
      <c r="AH324" s="57" t="s">
        <v>160</v>
      </c>
      <c r="AI324" s="57" t="s">
        <v>179</v>
      </c>
      <c r="AL324" s="9">
        <v>55123</v>
      </c>
      <c r="AM324" s="57">
        <v>194.89184241000001</v>
      </c>
      <c r="AN324" s="57">
        <v>600.316819764</v>
      </c>
      <c r="AO324" s="57">
        <v>4.4360090000000003E-3</v>
      </c>
      <c r="AP324" s="57">
        <v>194.89184241000001</v>
      </c>
      <c r="AQ324" s="57">
        <v>450.237614823</v>
      </c>
      <c r="AR324" s="57">
        <v>0</v>
      </c>
      <c r="AS324" s="57">
        <v>9.6235642999999996E-2</v>
      </c>
      <c r="AT324" s="57">
        <v>0.222322832</v>
      </c>
      <c r="AU324" s="57">
        <v>0</v>
      </c>
      <c r="AV324" s="57">
        <v>62.119999997999997</v>
      </c>
      <c r="AW324" s="57">
        <v>4.1849999999999996</v>
      </c>
      <c r="AX324" s="57">
        <v>0</v>
      </c>
      <c r="AY324" s="57">
        <v>5.9781581350000002</v>
      </c>
      <c r="AZ324" s="57">
        <v>0.93042105100000005</v>
      </c>
      <c r="BA324" s="57">
        <v>0</v>
      </c>
      <c r="BB324" s="57">
        <v>6.9085791859999999</v>
      </c>
      <c r="BC324" s="57">
        <v>0</v>
      </c>
      <c r="BD324" s="57">
        <v>0</v>
      </c>
      <c r="BE324" s="57">
        <v>0</v>
      </c>
      <c r="BF324" s="57">
        <v>0.34571198800000003</v>
      </c>
      <c r="BG324" s="57">
        <v>0.17271448</v>
      </c>
      <c r="BH324" s="57">
        <v>0.51842646699999995</v>
      </c>
      <c r="BI324" s="57">
        <v>0</v>
      </c>
      <c r="BJ324" s="57">
        <v>0</v>
      </c>
      <c r="BK324" s="57">
        <v>0</v>
      </c>
      <c r="BL324" s="57">
        <v>0</v>
      </c>
      <c r="BM324" s="57">
        <v>0</v>
      </c>
      <c r="BN324" s="57">
        <v>0</v>
      </c>
      <c r="BO324" s="57">
        <v>0</v>
      </c>
      <c r="BP324" s="57">
        <v>6.3901527189999996</v>
      </c>
      <c r="BQ324" s="57">
        <v>0.493279933</v>
      </c>
      <c r="BR324" s="57">
        <v>0.14937308699999999</v>
      </c>
      <c r="BS324" s="57">
        <v>6.3901527189999996</v>
      </c>
      <c r="BT324" s="57">
        <v>0.493279933</v>
      </c>
      <c r="BU324" s="57">
        <v>0.14937308699999999</v>
      </c>
    </row>
    <row r="325" spans="1:73" x14ac:dyDescent="0.25">
      <c r="A325" s="57">
        <v>6</v>
      </c>
      <c r="B325" s="57">
        <v>42285341770000</v>
      </c>
      <c r="C325" s="57" t="s">
        <v>147</v>
      </c>
      <c r="D325" s="57" t="s">
        <v>148</v>
      </c>
      <c r="E325" s="57" t="s">
        <v>149</v>
      </c>
      <c r="F325" s="57">
        <v>0</v>
      </c>
      <c r="G325" s="57" t="s">
        <v>67</v>
      </c>
      <c r="H325" s="57" t="s">
        <v>150</v>
      </c>
      <c r="I325" s="57" t="s">
        <v>151</v>
      </c>
      <c r="J325" s="57" t="s">
        <v>152</v>
      </c>
      <c r="K325" s="57" t="s">
        <v>51</v>
      </c>
      <c r="L325" s="57" t="s">
        <v>153</v>
      </c>
      <c r="M325" s="57" t="s">
        <v>154</v>
      </c>
      <c r="N325" s="57" t="s">
        <v>155</v>
      </c>
      <c r="P325" s="57" t="s">
        <v>156</v>
      </c>
      <c r="Q325" s="57" t="s">
        <v>157</v>
      </c>
      <c r="R325" s="57" t="s">
        <v>158</v>
      </c>
      <c r="S325" s="57" t="s">
        <v>159</v>
      </c>
      <c r="U325" s="57" t="s">
        <v>160</v>
      </c>
      <c r="V325" s="57" t="s">
        <v>160</v>
      </c>
      <c r="W325" s="57" t="s">
        <v>160</v>
      </c>
      <c r="X325" s="57" t="s">
        <v>160</v>
      </c>
      <c r="Y325" s="57" t="s">
        <v>160</v>
      </c>
      <c r="Z325" s="57" t="s">
        <v>160</v>
      </c>
      <c r="AA325" s="57" t="s">
        <v>160</v>
      </c>
      <c r="AB325" s="57" t="s">
        <v>160</v>
      </c>
      <c r="AC325" s="57" t="s">
        <v>160</v>
      </c>
      <c r="AD325" s="57" t="s">
        <v>160</v>
      </c>
      <c r="AE325" s="57" t="s">
        <v>160</v>
      </c>
      <c r="AF325" s="57" t="s">
        <v>160</v>
      </c>
      <c r="AG325" s="57" t="s">
        <v>160</v>
      </c>
      <c r="AH325" s="57" t="s">
        <v>160</v>
      </c>
      <c r="AI325" s="57" t="s">
        <v>179</v>
      </c>
      <c r="AL325" s="9">
        <v>55154</v>
      </c>
      <c r="AM325" s="57">
        <v>193.517485333</v>
      </c>
      <c r="AN325" s="57">
        <v>596.08344775900002</v>
      </c>
      <c r="AO325" s="57">
        <v>4.4047269999999998E-3</v>
      </c>
      <c r="AP325" s="57">
        <v>193.517485333</v>
      </c>
      <c r="AQ325" s="57">
        <v>447.06258581899999</v>
      </c>
      <c r="AR325" s="57">
        <v>0</v>
      </c>
      <c r="AS325" s="57">
        <v>9.5556999000000004E-2</v>
      </c>
      <c r="AT325" s="57">
        <v>0.22075503399999999</v>
      </c>
      <c r="AU325" s="57">
        <v>0</v>
      </c>
      <c r="AV325" s="57">
        <v>62.120000001000001</v>
      </c>
      <c r="AW325" s="57">
        <v>4.1849999990000004</v>
      </c>
      <c r="AX325" s="57">
        <v>0</v>
      </c>
      <c r="AY325" s="57">
        <v>5.9360007829999999</v>
      </c>
      <c r="AZ325" s="57">
        <v>0.92385981800000005</v>
      </c>
      <c r="BA325" s="57">
        <v>0</v>
      </c>
      <c r="BB325" s="57">
        <v>6.8598606010000003</v>
      </c>
      <c r="BC325" s="57">
        <v>0</v>
      </c>
      <c r="BD325" s="57">
        <v>0</v>
      </c>
      <c r="BE325" s="57">
        <v>0</v>
      </c>
      <c r="BF325" s="57">
        <v>0.34327406300000002</v>
      </c>
      <c r="BG325" s="57">
        <v>0.17149651499999999</v>
      </c>
      <c r="BH325" s="57">
        <v>0.51477057800000003</v>
      </c>
      <c r="BI325" s="57">
        <v>0</v>
      </c>
      <c r="BJ325" s="57">
        <v>0</v>
      </c>
      <c r="BK325" s="57">
        <v>0</v>
      </c>
      <c r="BL325" s="57">
        <v>0</v>
      </c>
      <c r="BM325" s="57">
        <v>0</v>
      </c>
      <c r="BN325" s="57">
        <v>0</v>
      </c>
      <c r="BO325" s="57">
        <v>0</v>
      </c>
      <c r="BP325" s="57">
        <v>6.3450900240000001</v>
      </c>
      <c r="BQ325" s="57">
        <v>0.48585520799999998</v>
      </c>
      <c r="BR325" s="57">
        <v>0.14657073900000001</v>
      </c>
      <c r="BS325" s="57">
        <v>6.3450900240000001</v>
      </c>
      <c r="BT325" s="57">
        <v>0.48585520799999998</v>
      </c>
      <c r="BU325" s="57">
        <v>0.14657073900000001</v>
      </c>
    </row>
    <row r="326" spans="1:73" x14ac:dyDescent="0.25">
      <c r="A326" s="57">
        <v>6</v>
      </c>
      <c r="B326" s="57">
        <v>42285341770000</v>
      </c>
      <c r="C326" s="57" t="s">
        <v>147</v>
      </c>
      <c r="D326" s="57" t="s">
        <v>148</v>
      </c>
      <c r="E326" s="57" t="s">
        <v>149</v>
      </c>
      <c r="F326" s="57">
        <v>0</v>
      </c>
      <c r="G326" s="57" t="s">
        <v>67</v>
      </c>
      <c r="H326" s="57" t="s">
        <v>150</v>
      </c>
      <c r="I326" s="57" t="s">
        <v>151</v>
      </c>
      <c r="J326" s="57" t="s">
        <v>152</v>
      </c>
      <c r="K326" s="57" t="s">
        <v>51</v>
      </c>
      <c r="L326" s="57" t="s">
        <v>153</v>
      </c>
      <c r="M326" s="57" t="s">
        <v>154</v>
      </c>
      <c r="N326" s="57" t="s">
        <v>155</v>
      </c>
      <c r="P326" s="57" t="s">
        <v>156</v>
      </c>
      <c r="Q326" s="57" t="s">
        <v>157</v>
      </c>
      <c r="R326" s="57" t="s">
        <v>158</v>
      </c>
      <c r="S326" s="57" t="s">
        <v>159</v>
      </c>
      <c r="U326" s="57" t="s">
        <v>160</v>
      </c>
      <c r="V326" s="57" t="s">
        <v>160</v>
      </c>
      <c r="W326" s="57" t="s">
        <v>160</v>
      </c>
      <c r="X326" s="57" t="s">
        <v>160</v>
      </c>
      <c r="Y326" s="57" t="s">
        <v>160</v>
      </c>
      <c r="Z326" s="57" t="s">
        <v>160</v>
      </c>
      <c r="AA326" s="57" t="s">
        <v>160</v>
      </c>
      <c r="AB326" s="57" t="s">
        <v>160</v>
      </c>
      <c r="AC326" s="57" t="s">
        <v>160</v>
      </c>
      <c r="AD326" s="57" t="s">
        <v>160</v>
      </c>
      <c r="AE326" s="57" t="s">
        <v>160</v>
      </c>
      <c r="AF326" s="57" t="s">
        <v>160</v>
      </c>
      <c r="AG326" s="57" t="s">
        <v>160</v>
      </c>
      <c r="AH326" s="57" t="s">
        <v>160</v>
      </c>
      <c r="AI326" s="57" t="s">
        <v>179</v>
      </c>
      <c r="AL326" s="9">
        <v>55185</v>
      </c>
      <c r="AM326" s="57">
        <v>173.61676051399999</v>
      </c>
      <c r="AN326" s="57">
        <v>534.78411533400003</v>
      </c>
      <c r="AO326" s="57">
        <v>3.951759E-3</v>
      </c>
      <c r="AP326" s="57">
        <v>173.61676051399999</v>
      </c>
      <c r="AQ326" s="57">
        <v>401.08808650100002</v>
      </c>
      <c r="AR326" s="57">
        <v>0</v>
      </c>
      <c r="AS326" s="57">
        <v>8.5730219999999996E-2</v>
      </c>
      <c r="AT326" s="57">
        <v>0.198053286</v>
      </c>
      <c r="AU326" s="57">
        <v>0</v>
      </c>
      <c r="AV326" s="57">
        <v>62.119999995000001</v>
      </c>
      <c r="AW326" s="57">
        <v>4.1849999999999996</v>
      </c>
      <c r="AX326" s="57">
        <v>0</v>
      </c>
      <c r="AY326" s="57">
        <v>5.3255612770000003</v>
      </c>
      <c r="AZ326" s="57">
        <v>0.82885300299999998</v>
      </c>
      <c r="BA326" s="57">
        <v>0</v>
      </c>
      <c r="BB326" s="57">
        <v>6.1544142800000001</v>
      </c>
      <c r="BC326" s="57">
        <v>0</v>
      </c>
      <c r="BD326" s="57">
        <v>0</v>
      </c>
      <c r="BE326" s="57">
        <v>0</v>
      </c>
      <c r="BF326" s="57">
        <v>0.30797284600000002</v>
      </c>
      <c r="BG326" s="57">
        <v>0.153860357</v>
      </c>
      <c r="BH326" s="57">
        <v>0.46183320300000003</v>
      </c>
      <c r="BI326" s="57">
        <v>0</v>
      </c>
      <c r="BJ326" s="57">
        <v>0</v>
      </c>
      <c r="BK326" s="57">
        <v>0</v>
      </c>
      <c r="BL326" s="57">
        <v>0</v>
      </c>
      <c r="BM326" s="57">
        <v>0</v>
      </c>
      <c r="BN326" s="57">
        <v>0</v>
      </c>
      <c r="BO326" s="57">
        <v>0</v>
      </c>
      <c r="BP326" s="57">
        <v>5.6925810769999998</v>
      </c>
      <c r="BQ326" s="57">
        <v>0.43271818099999998</v>
      </c>
      <c r="BR326" s="57">
        <v>0.130096505</v>
      </c>
      <c r="BS326" s="57">
        <v>5.6925810769999998</v>
      </c>
      <c r="BT326" s="57">
        <v>0.43271818099999998</v>
      </c>
      <c r="BU326" s="57">
        <v>0.130096505</v>
      </c>
    </row>
    <row r="327" spans="1:73" x14ac:dyDescent="0.25">
      <c r="A327" s="57">
        <v>6</v>
      </c>
      <c r="B327" s="57">
        <v>42285341770000</v>
      </c>
      <c r="C327" s="57" t="s">
        <v>147</v>
      </c>
      <c r="D327" s="57" t="s">
        <v>148</v>
      </c>
      <c r="E327" s="57" t="s">
        <v>149</v>
      </c>
      <c r="F327" s="57">
        <v>0</v>
      </c>
      <c r="G327" s="57" t="s">
        <v>67</v>
      </c>
      <c r="H327" s="57" t="s">
        <v>150</v>
      </c>
      <c r="I327" s="57" t="s">
        <v>151</v>
      </c>
      <c r="J327" s="57" t="s">
        <v>152</v>
      </c>
      <c r="K327" s="57" t="s">
        <v>51</v>
      </c>
      <c r="L327" s="57" t="s">
        <v>153</v>
      </c>
      <c r="M327" s="57" t="s">
        <v>154</v>
      </c>
      <c r="N327" s="57" t="s">
        <v>155</v>
      </c>
      <c r="P327" s="57" t="s">
        <v>156</v>
      </c>
      <c r="Q327" s="57" t="s">
        <v>157</v>
      </c>
      <c r="R327" s="57" t="s">
        <v>158</v>
      </c>
      <c r="S327" s="57" t="s">
        <v>159</v>
      </c>
      <c r="U327" s="57" t="s">
        <v>160</v>
      </c>
      <c r="V327" s="57" t="s">
        <v>160</v>
      </c>
      <c r="W327" s="57" t="s">
        <v>160</v>
      </c>
      <c r="X327" s="57" t="s">
        <v>160</v>
      </c>
      <c r="Y327" s="57" t="s">
        <v>160</v>
      </c>
      <c r="Z327" s="57" t="s">
        <v>160</v>
      </c>
      <c r="AA327" s="57" t="s">
        <v>160</v>
      </c>
      <c r="AB327" s="57" t="s">
        <v>160</v>
      </c>
      <c r="AC327" s="57" t="s">
        <v>160</v>
      </c>
      <c r="AD327" s="57" t="s">
        <v>160</v>
      </c>
      <c r="AE327" s="57" t="s">
        <v>160</v>
      </c>
      <c r="AF327" s="57" t="s">
        <v>160</v>
      </c>
      <c r="AG327" s="57" t="s">
        <v>160</v>
      </c>
      <c r="AH327" s="57" t="s">
        <v>160</v>
      </c>
      <c r="AI327" s="57" t="s">
        <v>179</v>
      </c>
      <c r="AL327" s="9">
        <v>55213</v>
      </c>
      <c r="AM327" s="57">
        <v>190.92849267599999</v>
      </c>
      <c r="AN327" s="57">
        <v>588.10868688899996</v>
      </c>
      <c r="AO327" s="57">
        <v>4.3457979999999997E-3</v>
      </c>
      <c r="AP327" s="57">
        <v>190.92849267599999</v>
      </c>
      <c r="AQ327" s="57">
        <v>441.08151516700002</v>
      </c>
      <c r="AR327" s="57">
        <v>0</v>
      </c>
      <c r="AS327" s="57">
        <v>9.4278580000000001E-2</v>
      </c>
      <c r="AT327" s="57">
        <v>0.21780164099999999</v>
      </c>
      <c r="AU327" s="57">
        <v>0</v>
      </c>
      <c r="AV327" s="57">
        <v>62.120000003999998</v>
      </c>
      <c r="AW327" s="57">
        <v>4.1850000019999998</v>
      </c>
      <c r="AX327" s="57">
        <v>0</v>
      </c>
      <c r="AY327" s="57">
        <v>5.8565854140000004</v>
      </c>
      <c r="AZ327" s="57">
        <v>0.91149986900000002</v>
      </c>
      <c r="BA327" s="57">
        <v>0</v>
      </c>
      <c r="BB327" s="57">
        <v>6.7680852829999996</v>
      </c>
      <c r="BC327" s="57">
        <v>0</v>
      </c>
      <c r="BD327" s="57">
        <v>0</v>
      </c>
      <c r="BE327" s="57">
        <v>0</v>
      </c>
      <c r="BF327" s="57">
        <v>0.33868153699999998</v>
      </c>
      <c r="BG327" s="57">
        <v>0.16920213200000001</v>
      </c>
      <c r="BH327" s="57">
        <v>0.50788366900000004</v>
      </c>
      <c r="BI327" s="57">
        <v>0</v>
      </c>
      <c r="BJ327" s="57">
        <v>0</v>
      </c>
      <c r="BK327" s="57">
        <v>0</v>
      </c>
      <c r="BL327" s="57">
        <v>0</v>
      </c>
      <c r="BM327" s="57">
        <v>0</v>
      </c>
      <c r="BN327" s="57">
        <v>0</v>
      </c>
      <c r="BO327" s="57">
        <v>0</v>
      </c>
      <c r="BP327" s="57">
        <v>6.2602016149999997</v>
      </c>
      <c r="BQ327" s="57">
        <v>0.47203163100000001</v>
      </c>
      <c r="BR327" s="57">
        <v>0.14138166599999999</v>
      </c>
      <c r="BS327" s="57">
        <v>6.2602016149999997</v>
      </c>
      <c r="BT327" s="57">
        <v>0.47203163100000001</v>
      </c>
      <c r="BU327" s="57">
        <v>0.14138166599999999</v>
      </c>
    </row>
    <row r="328" spans="1:73" x14ac:dyDescent="0.25">
      <c r="A328" s="57">
        <v>6</v>
      </c>
      <c r="B328" s="57">
        <v>42285341770000</v>
      </c>
      <c r="C328" s="57" t="s">
        <v>147</v>
      </c>
      <c r="D328" s="57" t="s">
        <v>148</v>
      </c>
      <c r="E328" s="57" t="s">
        <v>149</v>
      </c>
      <c r="F328" s="57">
        <v>0</v>
      </c>
      <c r="G328" s="57" t="s">
        <v>67</v>
      </c>
      <c r="H328" s="57" t="s">
        <v>150</v>
      </c>
      <c r="I328" s="57" t="s">
        <v>151</v>
      </c>
      <c r="J328" s="57" t="s">
        <v>152</v>
      </c>
      <c r="K328" s="57" t="s">
        <v>51</v>
      </c>
      <c r="L328" s="57" t="s">
        <v>153</v>
      </c>
      <c r="M328" s="57" t="s">
        <v>154</v>
      </c>
      <c r="N328" s="57" t="s">
        <v>155</v>
      </c>
      <c r="P328" s="57" t="s">
        <v>156</v>
      </c>
      <c r="Q328" s="57" t="s">
        <v>157</v>
      </c>
      <c r="R328" s="57" t="s">
        <v>158</v>
      </c>
      <c r="S328" s="57" t="s">
        <v>159</v>
      </c>
      <c r="U328" s="57" t="s">
        <v>160</v>
      </c>
      <c r="V328" s="57" t="s">
        <v>160</v>
      </c>
      <c r="W328" s="57" t="s">
        <v>160</v>
      </c>
      <c r="X328" s="57" t="s">
        <v>160</v>
      </c>
      <c r="Y328" s="57" t="s">
        <v>160</v>
      </c>
      <c r="Z328" s="57" t="s">
        <v>160</v>
      </c>
      <c r="AA328" s="57" t="s">
        <v>160</v>
      </c>
      <c r="AB328" s="57" t="s">
        <v>160</v>
      </c>
      <c r="AC328" s="57" t="s">
        <v>160</v>
      </c>
      <c r="AD328" s="57" t="s">
        <v>160</v>
      </c>
      <c r="AE328" s="57" t="s">
        <v>160</v>
      </c>
      <c r="AF328" s="57" t="s">
        <v>160</v>
      </c>
      <c r="AG328" s="57" t="s">
        <v>160</v>
      </c>
      <c r="AH328" s="57" t="s">
        <v>160</v>
      </c>
      <c r="AI328" s="57" t="s">
        <v>179</v>
      </c>
      <c r="AL328" s="9">
        <v>55244</v>
      </c>
      <c r="AM328" s="57">
        <v>183.48745195800001</v>
      </c>
      <c r="AN328" s="57">
        <v>565.18837455599999</v>
      </c>
      <c r="AO328" s="57">
        <v>4.1764300000000001E-3</v>
      </c>
      <c r="AP328" s="57">
        <v>183.48745195800001</v>
      </c>
      <c r="AQ328" s="57">
        <v>423.89128091700002</v>
      </c>
      <c r="AR328" s="57">
        <v>0</v>
      </c>
      <c r="AS328" s="57">
        <v>9.0604269000000001E-2</v>
      </c>
      <c r="AT328" s="57">
        <v>0.20931327599999999</v>
      </c>
      <c r="AU328" s="57">
        <v>0</v>
      </c>
      <c r="AV328" s="57">
        <v>62.119999997000001</v>
      </c>
      <c r="AW328" s="57">
        <v>4.1849999999999996</v>
      </c>
      <c r="AX328" s="57">
        <v>0</v>
      </c>
      <c r="AY328" s="57">
        <v>5.6283371840000003</v>
      </c>
      <c r="AZ328" s="57">
        <v>0.875976058</v>
      </c>
      <c r="BA328" s="57">
        <v>0</v>
      </c>
      <c r="BB328" s="57">
        <v>6.5043132430000004</v>
      </c>
      <c r="BC328" s="57">
        <v>0</v>
      </c>
      <c r="BD328" s="57">
        <v>0</v>
      </c>
      <c r="BE328" s="57">
        <v>0</v>
      </c>
      <c r="BF328" s="57">
        <v>0.32548212900000001</v>
      </c>
      <c r="BG328" s="57">
        <v>0.16260783100000001</v>
      </c>
      <c r="BH328" s="57">
        <v>0.48808995999999999</v>
      </c>
      <c r="BI328" s="57">
        <v>0</v>
      </c>
      <c r="BJ328" s="57">
        <v>0</v>
      </c>
      <c r="BK328" s="57">
        <v>0</v>
      </c>
      <c r="BL328" s="57">
        <v>0</v>
      </c>
      <c r="BM328" s="57">
        <v>0</v>
      </c>
      <c r="BN328" s="57">
        <v>0</v>
      </c>
      <c r="BO328" s="57">
        <v>0</v>
      </c>
      <c r="BP328" s="57">
        <v>6.0162232830000004</v>
      </c>
      <c r="BQ328" s="57">
        <v>0.45009782799999998</v>
      </c>
      <c r="BR328" s="57">
        <v>0.13432079999999999</v>
      </c>
      <c r="BS328" s="57">
        <v>6.0162232830000004</v>
      </c>
      <c r="BT328" s="57">
        <v>0.45009782799999998</v>
      </c>
      <c r="BU328" s="57">
        <v>0.13432079999999999</v>
      </c>
    </row>
    <row r="329" spans="1:73" x14ac:dyDescent="0.25">
      <c r="A329" s="57">
        <v>6</v>
      </c>
      <c r="B329" s="57">
        <v>42285341770000</v>
      </c>
      <c r="C329" s="57" t="s">
        <v>147</v>
      </c>
      <c r="D329" s="57" t="s">
        <v>148</v>
      </c>
      <c r="E329" s="57" t="s">
        <v>149</v>
      </c>
      <c r="F329" s="57">
        <v>0</v>
      </c>
      <c r="G329" s="57" t="s">
        <v>67</v>
      </c>
      <c r="H329" s="57" t="s">
        <v>150</v>
      </c>
      <c r="I329" s="57" t="s">
        <v>151</v>
      </c>
      <c r="J329" s="57" t="s">
        <v>152</v>
      </c>
      <c r="K329" s="57" t="s">
        <v>51</v>
      </c>
      <c r="L329" s="57" t="s">
        <v>153</v>
      </c>
      <c r="M329" s="57" t="s">
        <v>154</v>
      </c>
      <c r="N329" s="57" t="s">
        <v>155</v>
      </c>
      <c r="P329" s="57" t="s">
        <v>156</v>
      </c>
      <c r="Q329" s="57" t="s">
        <v>157</v>
      </c>
      <c r="R329" s="57" t="s">
        <v>158</v>
      </c>
      <c r="S329" s="57" t="s">
        <v>159</v>
      </c>
      <c r="U329" s="57" t="s">
        <v>160</v>
      </c>
      <c r="V329" s="57" t="s">
        <v>160</v>
      </c>
      <c r="W329" s="57" t="s">
        <v>160</v>
      </c>
      <c r="X329" s="57" t="s">
        <v>160</v>
      </c>
      <c r="Y329" s="57" t="s">
        <v>160</v>
      </c>
      <c r="Z329" s="57" t="s">
        <v>160</v>
      </c>
      <c r="AA329" s="57" t="s">
        <v>160</v>
      </c>
      <c r="AB329" s="57" t="s">
        <v>160</v>
      </c>
      <c r="AC329" s="57" t="s">
        <v>160</v>
      </c>
      <c r="AD329" s="57" t="s">
        <v>160</v>
      </c>
      <c r="AE329" s="57" t="s">
        <v>160</v>
      </c>
      <c r="AF329" s="57" t="s">
        <v>160</v>
      </c>
      <c r="AG329" s="57" t="s">
        <v>160</v>
      </c>
      <c r="AH329" s="57" t="s">
        <v>160</v>
      </c>
      <c r="AI329" s="57" t="s">
        <v>179</v>
      </c>
      <c r="AL329" s="9">
        <v>55274</v>
      </c>
      <c r="AM329" s="57">
        <v>188.28815023300001</v>
      </c>
      <c r="AN329" s="57">
        <v>579.97575552199999</v>
      </c>
      <c r="AO329" s="57">
        <v>4.2856999999999999E-3</v>
      </c>
      <c r="AP329" s="57">
        <v>188.28815023300001</v>
      </c>
      <c r="AQ329" s="57">
        <v>434.98181664200001</v>
      </c>
      <c r="AR329" s="57">
        <v>0</v>
      </c>
      <c r="AS329" s="57">
        <v>9.2974805999999993E-2</v>
      </c>
      <c r="AT329" s="57">
        <v>0.21478967099999999</v>
      </c>
      <c r="AU329" s="57">
        <v>0</v>
      </c>
      <c r="AV329" s="57">
        <v>62.120000003000001</v>
      </c>
      <c r="AW329" s="57">
        <v>4.1849999990000004</v>
      </c>
      <c r="AX329" s="57">
        <v>0</v>
      </c>
      <c r="AY329" s="57">
        <v>5.7755949299999996</v>
      </c>
      <c r="AZ329" s="57">
        <v>0.89889477399999995</v>
      </c>
      <c r="BA329" s="57">
        <v>0</v>
      </c>
      <c r="BB329" s="57">
        <v>6.674489704</v>
      </c>
      <c r="BC329" s="57">
        <v>0</v>
      </c>
      <c r="BD329" s="57">
        <v>0</v>
      </c>
      <c r="BE329" s="57">
        <v>0</v>
      </c>
      <c r="BF329" s="57">
        <v>0.333997924</v>
      </c>
      <c r="BG329" s="57">
        <v>0.16686224299999999</v>
      </c>
      <c r="BH329" s="57">
        <v>0.50086016600000005</v>
      </c>
      <c r="BI329" s="57">
        <v>0</v>
      </c>
      <c r="BJ329" s="57">
        <v>0</v>
      </c>
      <c r="BK329" s="57">
        <v>0</v>
      </c>
      <c r="BL329" s="57">
        <v>0</v>
      </c>
      <c r="BM329" s="57">
        <v>0</v>
      </c>
      <c r="BN329" s="57">
        <v>0</v>
      </c>
      <c r="BO329" s="57">
        <v>0</v>
      </c>
      <c r="BP329" s="57">
        <v>6.1736295380000001</v>
      </c>
      <c r="BQ329" s="57">
        <v>0.45815285700000002</v>
      </c>
      <c r="BR329" s="57">
        <v>0.13620977000000001</v>
      </c>
      <c r="BS329" s="57">
        <v>6.1736295380000001</v>
      </c>
      <c r="BT329" s="57">
        <v>0.45815285700000002</v>
      </c>
      <c r="BU329" s="57">
        <v>0.13620977000000001</v>
      </c>
    </row>
    <row r="330" spans="1:73" x14ac:dyDescent="0.25">
      <c r="A330" s="57">
        <v>6</v>
      </c>
      <c r="B330" s="57">
        <v>42285341770000</v>
      </c>
      <c r="C330" s="57" t="s">
        <v>147</v>
      </c>
      <c r="D330" s="57" t="s">
        <v>148</v>
      </c>
      <c r="E330" s="57" t="s">
        <v>149</v>
      </c>
      <c r="F330" s="57">
        <v>0</v>
      </c>
      <c r="G330" s="57" t="s">
        <v>67</v>
      </c>
      <c r="H330" s="57" t="s">
        <v>150</v>
      </c>
      <c r="I330" s="57" t="s">
        <v>151</v>
      </c>
      <c r="J330" s="57" t="s">
        <v>152</v>
      </c>
      <c r="K330" s="57" t="s">
        <v>51</v>
      </c>
      <c r="L330" s="57" t="s">
        <v>153</v>
      </c>
      <c r="M330" s="57" t="s">
        <v>154</v>
      </c>
      <c r="N330" s="57" t="s">
        <v>155</v>
      </c>
      <c r="P330" s="57" t="s">
        <v>156</v>
      </c>
      <c r="Q330" s="57" t="s">
        <v>157</v>
      </c>
      <c r="R330" s="57" t="s">
        <v>158</v>
      </c>
      <c r="S330" s="57" t="s">
        <v>159</v>
      </c>
      <c r="U330" s="57" t="s">
        <v>160</v>
      </c>
      <c r="V330" s="57" t="s">
        <v>160</v>
      </c>
      <c r="W330" s="57" t="s">
        <v>160</v>
      </c>
      <c r="X330" s="57" t="s">
        <v>160</v>
      </c>
      <c r="Y330" s="57" t="s">
        <v>160</v>
      </c>
      <c r="Z330" s="57" t="s">
        <v>160</v>
      </c>
      <c r="AA330" s="57" t="s">
        <v>160</v>
      </c>
      <c r="AB330" s="57" t="s">
        <v>160</v>
      </c>
      <c r="AC330" s="57" t="s">
        <v>160</v>
      </c>
      <c r="AD330" s="57" t="s">
        <v>160</v>
      </c>
      <c r="AE330" s="57" t="s">
        <v>160</v>
      </c>
      <c r="AF330" s="57" t="s">
        <v>160</v>
      </c>
      <c r="AG330" s="57" t="s">
        <v>160</v>
      </c>
      <c r="AH330" s="57" t="s">
        <v>160</v>
      </c>
      <c r="AI330" s="57" t="s">
        <v>179</v>
      </c>
      <c r="AL330" s="9">
        <v>55305</v>
      </c>
      <c r="AM330" s="57">
        <v>180.95001136799999</v>
      </c>
      <c r="AN330" s="57">
        <v>557.37240726599998</v>
      </c>
      <c r="AO330" s="57">
        <v>4.1186740000000001E-3</v>
      </c>
      <c r="AP330" s="57">
        <v>180.95001136799999</v>
      </c>
      <c r="AQ330" s="57">
        <v>418.02930544999998</v>
      </c>
      <c r="AR330" s="57">
        <v>0</v>
      </c>
      <c r="AS330" s="57">
        <v>8.9351306000000005E-2</v>
      </c>
      <c r="AT330" s="57">
        <v>0.20641869099999999</v>
      </c>
      <c r="AU330" s="57">
        <v>0</v>
      </c>
      <c r="AV330" s="57">
        <v>62.120000003000001</v>
      </c>
      <c r="AW330" s="57">
        <v>4.1850000009999997</v>
      </c>
      <c r="AX330" s="57">
        <v>0</v>
      </c>
      <c r="AY330" s="57">
        <v>5.5505031359999997</v>
      </c>
      <c r="AZ330" s="57">
        <v>0.86386222099999999</v>
      </c>
      <c r="BA330" s="57">
        <v>0</v>
      </c>
      <c r="BB330" s="57">
        <v>6.4143653570000003</v>
      </c>
      <c r="BC330" s="57">
        <v>0</v>
      </c>
      <c r="BD330" s="57">
        <v>0</v>
      </c>
      <c r="BE330" s="57">
        <v>0</v>
      </c>
      <c r="BF330" s="57">
        <v>0.32098104900000002</v>
      </c>
      <c r="BG330" s="57">
        <v>0.16035913399999999</v>
      </c>
      <c r="BH330" s="57">
        <v>0.48134018299999998</v>
      </c>
      <c r="BI330" s="57">
        <v>0</v>
      </c>
      <c r="BJ330" s="57">
        <v>0</v>
      </c>
      <c r="BK330" s="57">
        <v>0</v>
      </c>
      <c r="BL330" s="57">
        <v>0</v>
      </c>
      <c r="BM330" s="57">
        <v>0</v>
      </c>
      <c r="BN330" s="57">
        <v>0</v>
      </c>
      <c r="BO330" s="57">
        <v>0</v>
      </c>
      <c r="BP330" s="57">
        <v>5.9330251729999999</v>
      </c>
      <c r="BQ330" s="57">
        <v>0.43686395700000002</v>
      </c>
      <c r="BR330" s="57">
        <v>0.129407199</v>
      </c>
      <c r="BS330" s="57">
        <v>5.9330251729999999</v>
      </c>
      <c r="BT330" s="57">
        <v>0.43686395700000002</v>
      </c>
      <c r="BU330" s="57">
        <v>0.129407199</v>
      </c>
    </row>
    <row r="331" spans="1:73" x14ac:dyDescent="0.25">
      <c r="A331" s="57">
        <v>6</v>
      </c>
      <c r="B331" s="57">
        <v>42285341770000</v>
      </c>
      <c r="C331" s="57" t="s">
        <v>147</v>
      </c>
      <c r="D331" s="57" t="s">
        <v>148</v>
      </c>
      <c r="E331" s="57" t="s">
        <v>149</v>
      </c>
      <c r="F331" s="57">
        <v>0</v>
      </c>
      <c r="G331" s="57" t="s">
        <v>67</v>
      </c>
      <c r="H331" s="57" t="s">
        <v>150</v>
      </c>
      <c r="I331" s="57" t="s">
        <v>151</v>
      </c>
      <c r="J331" s="57" t="s">
        <v>152</v>
      </c>
      <c r="K331" s="57" t="s">
        <v>51</v>
      </c>
      <c r="L331" s="57" t="s">
        <v>153</v>
      </c>
      <c r="M331" s="57" t="s">
        <v>154</v>
      </c>
      <c r="N331" s="57" t="s">
        <v>155</v>
      </c>
      <c r="P331" s="57" t="s">
        <v>156</v>
      </c>
      <c r="Q331" s="57" t="s">
        <v>157</v>
      </c>
      <c r="R331" s="57" t="s">
        <v>158</v>
      </c>
      <c r="S331" s="57" t="s">
        <v>159</v>
      </c>
      <c r="U331" s="57" t="s">
        <v>160</v>
      </c>
      <c r="V331" s="57" t="s">
        <v>160</v>
      </c>
      <c r="W331" s="57" t="s">
        <v>160</v>
      </c>
      <c r="X331" s="57" t="s">
        <v>160</v>
      </c>
      <c r="Y331" s="57" t="s">
        <v>160</v>
      </c>
      <c r="Z331" s="57" t="s">
        <v>160</v>
      </c>
      <c r="AA331" s="57" t="s">
        <v>160</v>
      </c>
      <c r="AB331" s="57" t="s">
        <v>160</v>
      </c>
      <c r="AC331" s="57" t="s">
        <v>160</v>
      </c>
      <c r="AD331" s="57" t="s">
        <v>160</v>
      </c>
      <c r="AE331" s="57" t="s">
        <v>160</v>
      </c>
      <c r="AF331" s="57" t="s">
        <v>160</v>
      </c>
      <c r="AG331" s="57" t="s">
        <v>160</v>
      </c>
      <c r="AH331" s="57" t="s">
        <v>160</v>
      </c>
      <c r="AI331" s="57" t="s">
        <v>179</v>
      </c>
      <c r="AL331" s="9">
        <v>55335</v>
      </c>
      <c r="AM331" s="57">
        <v>185.68432097900001</v>
      </c>
      <c r="AN331" s="57">
        <v>571.95529413500003</v>
      </c>
      <c r="AO331" s="57">
        <v>4.2264329999999999E-3</v>
      </c>
      <c r="AP331" s="57">
        <v>185.68432097900001</v>
      </c>
      <c r="AQ331" s="57">
        <v>428.96647060100003</v>
      </c>
      <c r="AR331" s="57">
        <v>0</v>
      </c>
      <c r="AS331" s="57">
        <v>9.1689061000000002E-2</v>
      </c>
      <c r="AT331" s="57">
        <v>0.21181935399999999</v>
      </c>
      <c r="AU331" s="57">
        <v>0</v>
      </c>
      <c r="AV331" s="57">
        <v>62.119999997000001</v>
      </c>
      <c r="AW331" s="57">
        <v>4.1849999980000003</v>
      </c>
      <c r="AX331" s="57">
        <v>0</v>
      </c>
      <c r="AY331" s="57">
        <v>5.6957244600000001</v>
      </c>
      <c r="AZ331" s="57">
        <v>0.88646399399999998</v>
      </c>
      <c r="BA331" s="57">
        <v>0</v>
      </c>
      <c r="BB331" s="57">
        <v>6.5821884549999998</v>
      </c>
      <c r="BC331" s="57">
        <v>0</v>
      </c>
      <c r="BD331" s="57">
        <v>0</v>
      </c>
      <c r="BE331" s="57">
        <v>0</v>
      </c>
      <c r="BF331" s="57">
        <v>0.32937907999999999</v>
      </c>
      <c r="BG331" s="57">
        <v>0.16455471099999999</v>
      </c>
      <c r="BH331" s="57">
        <v>0.49393379100000001</v>
      </c>
      <c r="BI331" s="57">
        <v>0</v>
      </c>
      <c r="BJ331" s="57">
        <v>0</v>
      </c>
      <c r="BK331" s="57">
        <v>0</v>
      </c>
      <c r="BL331" s="57">
        <v>0</v>
      </c>
      <c r="BM331" s="57">
        <v>0</v>
      </c>
      <c r="BN331" s="57">
        <v>0</v>
      </c>
      <c r="BO331" s="57">
        <v>0</v>
      </c>
      <c r="BP331" s="57">
        <v>6.0882546639999999</v>
      </c>
      <c r="BQ331" s="57">
        <v>0.44468215100000003</v>
      </c>
      <c r="BR331" s="57">
        <v>0.131227068</v>
      </c>
      <c r="BS331" s="57">
        <v>6.0882546639999999</v>
      </c>
      <c r="BT331" s="57">
        <v>0.44468215100000003</v>
      </c>
      <c r="BU331" s="57">
        <v>0.131227068</v>
      </c>
    </row>
    <row r="332" spans="1:73" x14ac:dyDescent="0.25">
      <c r="A332" s="57">
        <v>6</v>
      </c>
      <c r="B332" s="57">
        <v>42285341770000</v>
      </c>
      <c r="C332" s="57" t="s">
        <v>147</v>
      </c>
      <c r="D332" s="57" t="s">
        <v>148</v>
      </c>
      <c r="E332" s="57" t="s">
        <v>149</v>
      </c>
      <c r="F332" s="57">
        <v>0</v>
      </c>
      <c r="G332" s="57" t="s">
        <v>67</v>
      </c>
      <c r="H332" s="57" t="s">
        <v>150</v>
      </c>
      <c r="I332" s="57" t="s">
        <v>151</v>
      </c>
      <c r="J332" s="57" t="s">
        <v>152</v>
      </c>
      <c r="K332" s="57" t="s">
        <v>51</v>
      </c>
      <c r="L332" s="57" t="s">
        <v>153</v>
      </c>
      <c r="M332" s="57" t="s">
        <v>154</v>
      </c>
      <c r="N332" s="57" t="s">
        <v>155</v>
      </c>
      <c r="P332" s="57" t="s">
        <v>156</v>
      </c>
      <c r="Q332" s="57" t="s">
        <v>157</v>
      </c>
      <c r="R332" s="57" t="s">
        <v>158</v>
      </c>
      <c r="S332" s="57" t="s">
        <v>159</v>
      </c>
      <c r="U332" s="57" t="s">
        <v>160</v>
      </c>
      <c r="V332" s="57" t="s">
        <v>160</v>
      </c>
      <c r="W332" s="57" t="s">
        <v>160</v>
      </c>
      <c r="X332" s="57" t="s">
        <v>160</v>
      </c>
      <c r="Y332" s="57" t="s">
        <v>160</v>
      </c>
      <c r="Z332" s="57" t="s">
        <v>160</v>
      </c>
      <c r="AA332" s="57" t="s">
        <v>160</v>
      </c>
      <c r="AB332" s="57" t="s">
        <v>160</v>
      </c>
      <c r="AC332" s="57" t="s">
        <v>160</v>
      </c>
      <c r="AD332" s="57" t="s">
        <v>160</v>
      </c>
      <c r="AE332" s="57" t="s">
        <v>160</v>
      </c>
      <c r="AF332" s="57" t="s">
        <v>160</v>
      </c>
      <c r="AG332" s="57" t="s">
        <v>160</v>
      </c>
      <c r="AH332" s="57" t="s">
        <v>160</v>
      </c>
      <c r="AI332" s="57" t="s">
        <v>179</v>
      </c>
      <c r="AL332" s="9">
        <v>55366</v>
      </c>
      <c r="AM332" s="57">
        <v>184.37489438899999</v>
      </c>
      <c r="AN332" s="57">
        <v>567.92192466999995</v>
      </c>
      <c r="AO332" s="57">
        <v>4.1966290000000003E-3</v>
      </c>
      <c r="AP332" s="57">
        <v>184.37489438899999</v>
      </c>
      <c r="AQ332" s="57">
        <v>425.94144350200003</v>
      </c>
      <c r="AR332" s="57">
        <v>0</v>
      </c>
      <c r="AS332" s="57">
        <v>9.1042478999999996E-2</v>
      </c>
      <c r="AT332" s="57">
        <v>0.21032562499999999</v>
      </c>
      <c r="AU332" s="57">
        <v>0</v>
      </c>
      <c r="AV332" s="57">
        <v>62.119999995000001</v>
      </c>
      <c r="AW332" s="57">
        <v>4.1850000019999998</v>
      </c>
      <c r="AX332" s="57">
        <v>0</v>
      </c>
      <c r="AY332" s="57">
        <v>5.6555588019999998</v>
      </c>
      <c r="AZ332" s="57">
        <v>0.88021274199999999</v>
      </c>
      <c r="BA332" s="57">
        <v>0</v>
      </c>
      <c r="BB332" s="57">
        <v>6.5357715440000002</v>
      </c>
      <c r="BC332" s="57">
        <v>0</v>
      </c>
      <c r="BD332" s="57">
        <v>0</v>
      </c>
      <c r="BE332" s="57">
        <v>0</v>
      </c>
      <c r="BF332" s="57">
        <v>0.32705633299999998</v>
      </c>
      <c r="BG332" s="57">
        <v>0.163394289</v>
      </c>
      <c r="BH332" s="57">
        <v>0.49045062099999998</v>
      </c>
      <c r="BI332" s="57">
        <v>0</v>
      </c>
      <c r="BJ332" s="57">
        <v>0</v>
      </c>
      <c r="BK332" s="57">
        <v>0</v>
      </c>
      <c r="BL332" s="57">
        <v>0</v>
      </c>
      <c r="BM332" s="57">
        <v>0</v>
      </c>
      <c r="BN332" s="57">
        <v>0</v>
      </c>
      <c r="BO332" s="57">
        <v>0</v>
      </c>
      <c r="BP332" s="57">
        <v>6.0453209230000002</v>
      </c>
      <c r="BQ332" s="57">
        <v>0.43798890699999998</v>
      </c>
      <c r="BR332" s="57">
        <v>0.12876515199999999</v>
      </c>
      <c r="BS332" s="57">
        <v>6.0453209230000002</v>
      </c>
      <c r="BT332" s="57">
        <v>0.43798890699999998</v>
      </c>
      <c r="BU332" s="57">
        <v>0.12876515199999999</v>
      </c>
    </row>
    <row r="333" spans="1:73" x14ac:dyDescent="0.25">
      <c r="A333" s="57">
        <v>6</v>
      </c>
      <c r="B333" s="57">
        <v>42285341770000</v>
      </c>
      <c r="C333" s="57" t="s">
        <v>147</v>
      </c>
      <c r="D333" s="57" t="s">
        <v>148</v>
      </c>
      <c r="E333" s="57" t="s">
        <v>149</v>
      </c>
      <c r="F333" s="57">
        <v>0</v>
      </c>
      <c r="G333" s="57" t="s">
        <v>67</v>
      </c>
      <c r="H333" s="57" t="s">
        <v>150</v>
      </c>
      <c r="I333" s="57" t="s">
        <v>151</v>
      </c>
      <c r="J333" s="57" t="s">
        <v>152</v>
      </c>
      <c r="K333" s="57" t="s">
        <v>51</v>
      </c>
      <c r="L333" s="57" t="s">
        <v>153</v>
      </c>
      <c r="M333" s="57" t="s">
        <v>154</v>
      </c>
      <c r="N333" s="57" t="s">
        <v>155</v>
      </c>
      <c r="P333" s="57" t="s">
        <v>156</v>
      </c>
      <c r="Q333" s="57" t="s">
        <v>157</v>
      </c>
      <c r="R333" s="57" t="s">
        <v>158</v>
      </c>
      <c r="S333" s="57" t="s">
        <v>159</v>
      </c>
      <c r="U333" s="57" t="s">
        <v>160</v>
      </c>
      <c r="V333" s="57" t="s">
        <v>160</v>
      </c>
      <c r="W333" s="57" t="s">
        <v>160</v>
      </c>
      <c r="X333" s="57" t="s">
        <v>160</v>
      </c>
      <c r="Y333" s="57" t="s">
        <v>160</v>
      </c>
      <c r="Z333" s="57" t="s">
        <v>160</v>
      </c>
      <c r="AA333" s="57" t="s">
        <v>160</v>
      </c>
      <c r="AB333" s="57" t="s">
        <v>160</v>
      </c>
      <c r="AC333" s="57" t="s">
        <v>160</v>
      </c>
      <c r="AD333" s="57" t="s">
        <v>160</v>
      </c>
      <c r="AE333" s="57" t="s">
        <v>160</v>
      </c>
      <c r="AF333" s="57" t="s">
        <v>160</v>
      </c>
      <c r="AG333" s="57" t="s">
        <v>160</v>
      </c>
      <c r="AH333" s="57" t="s">
        <v>160</v>
      </c>
      <c r="AI333" s="57" t="s">
        <v>179</v>
      </c>
      <c r="AL333" s="9">
        <v>55397</v>
      </c>
      <c r="AM333" s="57">
        <v>177.18926652799999</v>
      </c>
      <c r="AN333" s="57">
        <v>545.78834938900002</v>
      </c>
      <c r="AO333" s="57">
        <v>4.0330740000000002E-3</v>
      </c>
      <c r="AP333" s="57">
        <v>177.18926652799999</v>
      </c>
      <c r="AQ333" s="57">
        <v>409.34126204199998</v>
      </c>
      <c r="AR333" s="57">
        <v>0</v>
      </c>
      <c r="AS333" s="57">
        <v>8.7494288000000003E-2</v>
      </c>
      <c r="AT333" s="57">
        <v>0.20212862200000001</v>
      </c>
      <c r="AU333" s="57">
        <v>0</v>
      </c>
      <c r="AV333" s="57">
        <v>62.120000005000001</v>
      </c>
      <c r="AW333" s="57">
        <v>4.1849999999999996</v>
      </c>
      <c r="AX333" s="57">
        <v>0</v>
      </c>
      <c r="AY333" s="57">
        <v>5.4351451659999999</v>
      </c>
      <c r="AZ333" s="57">
        <v>0.84590828200000001</v>
      </c>
      <c r="BA333" s="57">
        <v>0</v>
      </c>
      <c r="BB333" s="57">
        <v>6.2810534479999998</v>
      </c>
      <c r="BC333" s="57">
        <v>0</v>
      </c>
      <c r="BD333" s="57">
        <v>0</v>
      </c>
      <c r="BE333" s="57">
        <v>0</v>
      </c>
      <c r="BF333" s="57">
        <v>0.31430999300000001</v>
      </c>
      <c r="BG333" s="57">
        <v>0.15702633599999999</v>
      </c>
      <c r="BH333" s="57">
        <v>0.471336329</v>
      </c>
      <c r="BI333" s="57">
        <v>0</v>
      </c>
      <c r="BJ333" s="57">
        <v>0</v>
      </c>
      <c r="BK333" s="57">
        <v>0</v>
      </c>
      <c r="BL333" s="57">
        <v>0</v>
      </c>
      <c r="BM333" s="57">
        <v>0</v>
      </c>
      <c r="BN333" s="57">
        <v>0</v>
      </c>
      <c r="BO333" s="57">
        <v>0</v>
      </c>
      <c r="BP333" s="57">
        <v>5.8097171190000001</v>
      </c>
      <c r="BQ333" s="57">
        <v>0.417636962</v>
      </c>
      <c r="BR333" s="57">
        <v>0.12233437899999999</v>
      </c>
      <c r="BS333" s="57">
        <v>5.8097171190000001</v>
      </c>
      <c r="BT333" s="57">
        <v>0.417636962</v>
      </c>
      <c r="BU333" s="57">
        <v>0.12233437899999999</v>
      </c>
    </row>
    <row r="334" spans="1:73" x14ac:dyDescent="0.25">
      <c r="A334" s="57">
        <v>6</v>
      </c>
      <c r="B334" s="57">
        <v>42285341770000</v>
      </c>
      <c r="C334" s="57" t="s">
        <v>147</v>
      </c>
      <c r="D334" s="57" t="s">
        <v>148</v>
      </c>
      <c r="E334" s="57" t="s">
        <v>149</v>
      </c>
      <c r="F334" s="57">
        <v>0</v>
      </c>
      <c r="G334" s="57" t="s">
        <v>67</v>
      </c>
      <c r="H334" s="57" t="s">
        <v>150</v>
      </c>
      <c r="I334" s="57" t="s">
        <v>151</v>
      </c>
      <c r="J334" s="57" t="s">
        <v>152</v>
      </c>
      <c r="K334" s="57" t="s">
        <v>51</v>
      </c>
      <c r="L334" s="57" t="s">
        <v>153</v>
      </c>
      <c r="M334" s="57" t="s">
        <v>154</v>
      </c>
      <c r="N334" s="57" t="s">
        <v>155</v>
      </c>
      <c r="P334" s="57" t="s">
        <v>156</v>
      </c>
      <c r="Q334" s="57" t="s">
        <v>157</v>
      </c>
      <c r="R334" s="57" t="s">
        <v>158</v>
      </c>
      <c r="S334" s="57" t="s">
        <v>159</v>
      </c>
      <c r="U334" s="57" t="s">
        <v>160</v>
      </c>
      <c r="V334" s="57" t="s">
        <v>160</v>
      </c>
      <c r="W334" s="57" t="s">
        <v>160</v>
      </c>
      <c r="X334" s="57" t="s">
        <v>160</v>
      </c>
      <c r="Y334" s="57" t="s">
        <v>160</v>
      </c>
      <c r="Z334" s="57" t="s">
        <v>160</v>
      </c>
      <c r="AA334" s="57" t="s">
        <v>160</v>
      </c>
      <c r="AB334" s="57" t="s">
        <v>160</v>
      </c>
      <c r="AC334" s="57" t="s">
        <v>160</v>
      </c>
      <c r="AD334" s="57" t="s">
        <v>160</v>
      </c>
      <c r="AE334" s="57" t="s">
        <v>160</v>
      </c>
      <c r="AF334" s="57" t="s">
        <v>160</v>
      </c>
      <c r="AG334" s="57" t="s">
        <v>160</v>
      </c>
      <c r="AH334" s="57" t="s">
        <v>160</v>
      </c>
      <c r="AI334" s="57" t="s">
        <v>179</v>
      </c>
      <c r="AL334" s="9">
        <v>55427</v>
      </c>
      <c r="AM334" s="57">
        <v>181.82518139300001</v>
      </c>
      <c r="AN334" s="57">
        <v>560.06815522399995</v>
      </c>
      <c r="AO334" s="57">
        <v>4.1385939999999998E-3</v>
      </c>
      <c r="AP334" s="57">
        <v>181.82518139300001</v>
      </c>
      <c r="AQ334" s="57">
        <v>420.05111641799999</v>
      </c>
      <c r="AR334" s="57">
        <v>0</v>
      </c>
      <c r="AS334" s="57">
        <v>8.9783455999999998E-2</v>
      </c>
      <c r="AT334" s="57">
        <v>0.207417041</v>
      </c>
      <c r="AU334" s="57">
        <v>0</v>
      </c>
      <c r="AV334" s="57">
        <v>62.120000003000001</v>
      </c>
      <c r="AW334" s="57">
        <v>4.1850000019999998</v>
      </c>
      <c r="AX334" s="57">
        <v>0</v>
      </c>
      <c r="AY334" s="57">
        <v>5.5773483070000003</v>
      </c>
      <c r="AZ334" s="57">
        <v>0.86804031599999998</v>
      </c>
      <c r="BA334" s="57">
        <v>0</v>
      </c>
      <c r="BB334" s="57">
        <v>6.4453886220000003</v>
      </c>
      <c r="BC334" s="57">
        <v>0</v>
      </c>
      <c r="BD334" s="57">
        <v>0</v>
      </c>
      <c r="BE334" s="57">
        <v>0</v>
      </c>
      <c r="BF334" s="57">
        <v>0.32253348399999998</v>
      </c>
      <c r="BG334" s="57">
        <v>0.16113471600000001</v>
      </c>
      <c r="BH334" s="57">
        <v>0.48366819900000002</v>
      </c>
      <c r="BI334" s="57">
        <v>0</v>
      </c>
      <c r="BJ334" s="57">
        <v>0</v>
      </c>
      <c r="BK334" s="57">
        <v>0</v>
      </c>
      <c r="BL334" s="57">
        <v>0</v>
      </c>
      <c r="BM334" s="57">
        <v>0</v>
      </c>
      <c r="BN334" s="57">
        <v>0</v>
      </c>
      <c r="BO334" s="57">
        <v>0</v>
      </c>
      <c r="BP334" s="57">
        <v>5.961720423</v>
      </c>
      <c r="BQ334" s="57">
        <v>0.42511106599999998</v>
      </c>
      <c r="BR334" s="57">
        <v>0.124054782</v>
      </c>
      <c r="BS334" s="57">
        <v>5.961720423</v>
      </c>
      <c r="BT334" s="57">
        <v>0.42511106599999998</v>
      </c>
      <c r="BU334" s="57">
        <v>0.124054782</v>
      </c>
    </row>
    <row r="335" spans="1:73" x14ac:dyDescent="0.25">
      <c r="A335" s="57">
        <v>6</v>
      </c>
      <c r="B335" s="57">
        <v>42285341770000</v>
      </c>
      <c r="C335" s="57" t="s">
        <v>147</v>
      </c>
      <c r="D335" s="57" t="s">
        <v>148</v>
      </c>
      <c r="E335" s="57" t="s">
        <v>149</v>
      </c>
      <c r="F335" s="57">
        <v>0</v>
      </c>
      <c r="G335" s="57" t="s">
        <v>67</v>
      </c>
      <c r="H335" s="57" t="s">
        <v>150</v>
      </c>
      <c r="I335" s="57" t="s">
        <v>151</v>
      </c>
      <c r="J335" s="57" t="s">
        <v>152</v>
      </c>
      <c r="K335" s="57" t="s">
        <v>51</v>
      </c>
      <c r="L335" s="57" t="s">
        <v>153</v>
      </c>
      <c r="M335" s="57" t="s">
        <v>154</v>
      </c>
      <c r="N335" s="57" t="s">
        <v>155</v>
      </c>
      <c r="P335" s="57" t="s">
        <v>156</v>
      </c>
      <c r="Q335" s="57" t="s">
        <v>157</v>
      </c>
      <c r="R335" s="57" t="s">
        <v>158</v>
      </c>
      <c r="S335" s="57" t="s">
        <v>159</v>
      </c>
      <c r="U335" s="57" t="s">
        <v>160</v>
      </c>
      <c r="V335" s="57" t="s">
        <v>160</v>
      </c>
      <c r="W335" s="57" t="s">
        <v>160</v>
      </c>
      <c r="X335" s="57" t="s">
        <v>160</v>
      </c>
      <c r="Y335" s="57" t="s">
        <v>160</v>
      </c>
      <c r="Z335" s="57" t="s">
        <v>160</v>
      </c>
      <c r="AA335" s="57" t="s">
        <v>160</v>
      </c>
      <c r="AB335" s="57" t="s">
        <v>160</v>
      </c>
      <c r="AC335" s="57" t="s">
        <v>160</v>
      </c>
      <c r="AD335" s="57" t="s">
        <v>160</v>
      </c>
      <c r="AE335" s="57" t="s">
        <v>160</v>
      </c>
      <c r="AF335" s="57" t="s">
        <v>160</v>
      </c>
      <c r="AG335" s="57" t="s">
        <v>160</v>
      </c>
      <c r="AH335" s="57" t="s">
        <v>160</v>
      </c>
      <c r="AI335" s="57" t="s">
        <v>179</v>
      </c>
      <c r="AL335" s="9">
        <v>55458</v>
      </c>
      <c r="AM335" s="57">
        <v>174.73892329099999</v>
      </c>
      <c r="AN335" s="57">
        <v>538.24066426599995</v>
      </c>
      <c r="AO335" s="57">
        <v>3.9773009999999999E-3</v>
      </c>
      <c r="AP335" s="57">
        <v>174.73892329099999</v>
      </c>
      <c r="AQ335" s="57">
        <v>403.68049819999999</v>
      </c>
      <c r="AR335" s="57">
        <v>0</v>
      </c>
      <c r="AS335" s="57">
        <v>8.6284333000000005E-2</v>
      </c>
      <c r="AT335" s="57">
        <v>0.199333393</v>
      </c>
      <c r="AU335" s="57">
        <v>0</v>
      </c>
      <c r="AV335" s="57">
        <v>62.12</v>
      </c>
      <c r="AW335" s="57">
        <v>4.1850000009999997</v>
      </c>
      <c r="AX335" s="57">
        <v>0</v>
      </c>
      <c r="AY335" s="57">
        <v>5.3599827619999996</v>
      </c>
      <c r="AZ335" s="57">
        <v>0.83421025100000001</v>
      </c>
      <c r="BA335" s="57">
        <v>0</v>
      </c>
      <c r="BB335" s="57">
        <v>6.1941930120000004</v>
      </c>
      <c r="BC335" s="57">
        <v>0</v>
      </c>
      <c r="BD335" s="57">
        <v>0</v>
      </c>
      <c r="BE335" s="57">
        <v>0</v>
      </c>
      <c r="BF335" s="57">
        <v>0.30996341199999999</v>
      </c>
      <c r="BG335" s="57">
        <v>0.154854825</v>
      </c>
      <c r="BH335" s="57">
        <v>0.46481823799999999</v>
      </c>
      <c r="BI335" s="57">
        <v>0</v>
      </c>
      <c r="BJ335" s="57">
        <v>0</v>
      </c>
      <c r="BK335" s="57">
        <v>0</v>
      </c>
      <c r="BL335" s="57">
        <v>0</v>
      </c>
      <c r="BM335" s="57">
        <v>0</v>
      </c>
      <c r="BN335" s="57">
        <v>0</v>
      </c>
      <c r="BO335" s="57">
        <v>0</v>
      </c>
      <c r="BP335" s="57">
        <v>5.7293747750000001</v>
      </c>
      <c r="BQ335" s="57">
        <v>0.40535751199999998</v>
      </c>
      <c r="BR335" s="57">
        <v>0.117859254</v>
      </c>
      <c r="BS335" s="57">
        <v>5.7293747750000001</v>
      </c>
      <c r="BT335" s="57">
        <v>0.40535751199999998</v>
      </c>
      <c r="BU335" s="57">
        <v>0.117859254</v>
      </c>
    </row>
    <row r="336" spans="1:73" x14ac:dyDescent="0.25">
      <c r="A336" s="57">
        <v>6</v>
      </c>
      <c r="B336" s="57">
        <v>42285341770000</v>
      </c>
      <c r="C336" s="57" t="s">
        <v>147</v>
      </c>
      <c r="D336" s="57" t="s">
        <v>148</v>
      </c>
      <c r="E336" s="57" t="s">
        <v>149</v>
      </c>
      <c r="F336" s="57">
        <v>0</v>
      </c>
      <c r="G336" s="57" t="s">
        <v>67</v>
      </c>
      <c r="H336" s="57" t="s">
        <v>150</v>
      </c>
      <c r="I336" s="57" t="s">
        <v>151</v>
      </c>
      <c r="J336" s="57" t="s">
        <v>152</v>
      </c>
      <c r="K336" s="57" t="s">
        <v>51</v>
      </c>
      <c r="L336" s="57" t="s">
        <v>153</v>
      </c>
      <c r="M336" s="57" t="s">
        <v>154</v>
      </c>
      <c r="N336" s="57" t="s">
        <v>155</v>
      </c>
      <c r="P336" s="57" t="s">
        <v>156</v>
      </c>
      <c r="Q336" s="57" t="s">
        <v>157</v>
      </c>
      <c r="R336" s="57" t="s">
        <v>158</v>
      </c>
      <c r="S336" s="57" t="s">
        <v>159</v>
      </c>
      <c r="U336" s="57" t="s">
        <v>160</v>
      </c>
      <c r="V336" s="57" t="s">
        <v>160</v>
      </c>
      <c r="W336" s="57" t="s">
        <v>160</v>
      </c>
      <c r="X336" s="57" t="s">
        <v>160</v>
      </c>
      <c r="Y336" s="57" t="s">
        <v>160</v>
      </c>
      <c r="Z336" s="57" t="s">
        <v>160</v>
      </c>
      <c r="AA336" s="57" t="s">
        <v>160</v>
      </c>
      <c r="AB336" s="57" t="s">
        <v>160</v>
      </c>
      <c r="AC336" s="57" t="s">
        <v>160</v>
      </c>
      <c r="AD336" s="57" t="s">
        <v>160</v>
      </c>
      <c r="AE336" s="57" t="s">
        <v>160</v>
      </c>
      <c r="AF336" s="57" t="s">
        <v>160</v>
      </c>
      <c r="AG336" s="57" t="s">
        <v>160</v>
      </c>
      <c r="AH336" s="57" t="s">
        <v>160</v>
      </c>
      <c r="AI336" s="57" t="s">
        <v>179</v>
      </c>
      <c r="AL336" s="9">
        <v>55488</v>
      </c>
      <c r="AM336" s="57">
        <v>179.31072827599999</v>
      </c>
      <c r="AN336" s="57">
        <v>552.32299524099994</v>
      </c>
      <c r="AO336" s="57">
        <v>4.0813619999999998E-3</v>
      </c>
      <c r="AP336" s="57">
        <v>179.31072827599999</v>
      </c>
      <c r="AQ336" s="57">
        <v>414.24224643100001</v>
      </c>
      <c r="AR336" s="57">
        <v>0</v>
      </c>
      <c r="AS336" s="57">
        <v>8.8541844999999994E-2</v>
      </c>
      <c r="AT336" s="57">
        <v>0.20454867900000001</v>
      </c>
      <c r="AU336" s="57">
        <v>0</v>
      </c>
      <c r="AV336" s="57">
        <v>62.119999995000001</v>
      </c>
      <c r="AW336" s="57">
        <v>4.1850000019999998</v>
      </c>
      <c r="AX336" s="57">
        <v>0</v>
      </c>
      <c r="AY336" s="57">
        <v>5.500219381</v>
      </c>
      <c r="AZ336" s="57">
        <v>0.85603622099999999</v>
      </c>
      <c r="BA336" s="57">
        <v>0</v>
      </c>
      <c r="BB336" s="57">
        <v>6.3562556020000001</v>
      </c>
      <c r="BC336" s="57">
        <v>0</v>
      </c>
      <c r="BD336" s="57">
        <v>0</v>
      </c>
      <c r="BE336" s="57">
        <v>0</v>
      </c>
      <c r="BF336" s="57">
        <v>0.31807318099999998</v>
      </c>
      <c r="BG336" s="57">
        <v>0.15890639000000001</v>
      </c>
      <c r="BH336" s="57">
        <v>0.47697957099999999</v>
      </c>
      <c r="BI336" s="57">
        <v>0</v>
      </c>
      <c r="BJ336" s="57">
        <v>0</v>
      </c>
      <c r="BK336" s="57">
        <v>0</v>
      </c>
      <c r="BL336" s="57">
        <v>0</v>
      </c>
      <c r="BM336" s="57">
        <v>0</v>
      </c>
      <c r="BN336" s="57">
        <v>0</v>
      </c>
      <c r="BO336" s="57">
        <v>0</v>
      </c>
      <c r="BP336" s="57">
        <v>5.8792760309999998</v>
      </c>
      <c r="BQ336" s="57">
        <v>0.41261186100000002</v>
      </c>
      <c r="BR336" s="57">
        <v>0.11951672300000001</v>
      </c>
      <c r="BS336" s="57">
        <v>5.8792760309999998</v>
      </c>
      <c r="BT336" s="57">
        <v>0.41261186100000002</v>
      </c>
      <c r="BU336" s="57">
        <v>0.11951672300000001</v>
      </c>
    </row>
    <row r="337" spans="1:73" x14ac:dyDescent="0.25">
      <c r="A337" s="57">
        <v>6</v>
      </c>
      <c r="B337" s="57">
        <v>42285341770000</v>
      </c>
      <c r="C337" s="57" t="s">
        <v>147</v>
      </c>
      <c r="D337" s="57" t="s">
        <v>148</v>
      </c>
      <c r="E337" s="57" t="s">
        <v>149</v>
      </c>
      <c r="F337" s="57">
        <v>0</v>
      </c>
      <c r="G337" s="57" t="s">
        <v>67</v>
      </c>
      <c r="H337" s="57" t="s">
        <v>150</v>
      </c>
      <c r="I337" s="57" t="s">
        <v>151</v>
      </c>
      <c r="J337" s="57" t="s">
        <v>152</v>
      </c>
      <c r="K337" s="57" t="s">
        <v>51</v>
      </c>
      <c r="L337" s="57" t="s">
        <v>153</v>
      </c>
      <c r="M337" s="57" t="s">
        <v>154</v>
      </c>
      <c r="N337" s="57" t="s">
        <v>155</v>
      </c>
      <c r="P337" s="57" t="s">
        <v>156</v>
      </c>
      <c r="Q337" s="57" t="s">
        <v>157</v>
      </c>
      <c r="R337" s="57" t="s">
        <v>158</v>
      </c>
      <c r="S337" s="57" t="s">
        <v>159</v>
      </c>
      <c r="U337" s="57" t="s">
        <v>160</v>
      </c>
      <c r="V337" s="57" t="s">
        <v>160</v>
      </c>
      <c r="W337" s="57" t="s">
        <v>160</v>
      </c>
      <c r="X337" s="57" t="s">
        <v>160</v>
      </c>
      <c r="Y337" s="57" t="s">
        <v>160</v>
      </c>
      <c r="Z337" s="57" t="s">
        <v>160</v>
      </c>
      <c r="AA337" s="57" t="s">
        <v>160</v>
      </c>
      <c r="AB337" s="57" t="s">
        <v>160</v>
      </c>
      <c r="AC337" s="57" t="s">
        <v>160</v>
      </c>
      <c r="AD337" s="57" t="s">
        <v>160</v>
      </c>
      <c r="AE337" s="57" t="s">
        <v>160</v>
      </c>
      <c r="AF337" s="57" t="s">
        <v>160</v>
      </c>
      <c r="AG337" s="57" t="s">
        <v>160</v>
      </c>
      <c r="AH337" s="57" t="s">
        <v>160</v>
      </c>
      <c r="AI337" s="57" t="s">
        <v>179</v>
      </c>
      <c r="AL337" s="9">
        <v>55519</v>
      </c>
      <c r="AM337" s="57">
        <v>178.046247601</v>
      </c>
      <c r="AN337" s="57">
        <v>548.42807071300001</v>
      </c>
      <c r="AO337" s="57">
        <v>4.0525800000000001E-3</v>
      </c>
      <c r="AP337" s="57">
        <v>178.046247601</v>
      </c>
      <c r="AQ337" s="57">
        <v>411.32105303499998</v>
      </c>
      <c r="AR337" s="57">
        <v>0</v>
      </c>
      <c r="AS337" s="57">
        <v>8.7917457000000004E-2</v>
      </c>
      <c r="AT337" s="57">
        <v>0.203106223</v>
      </c>
      <c r="AU337" s="57">
        <v>0</v>
      </c>
      <c r="AV337" s="57">
        <v>62.120000001999998</v>
      </c>
      <c r="AW337" s="57">
        <v>4.1849999990000004</v>
      </c>
      <c r="AX337" s="57">
        <v>0</v>
      </c>
      <c r="AY337" s="57">
        <v>5.461432404</v>
      </c>
      <c r="AZ337" s="57">
        <v>0.84999954200000005</v>
      </c>
      <c r="BA337" s="57">
        <v>0</v>
      </c>
      <c r="BB337" s="57">
        <v>6.3114319459999999</v>
      </c>
      <c r="BC337" s="57">
        <v>0</v>
      </c>
      <c r="BD337" s="57">
        <v>0</v>
      </c>
      <c r="BE337" s="57">
        <v>0</v>
      </c>
      <c r="BF337" s="57">
        <v>0.31583016200000003</v>
      </c>
      <c r="BG337" s="57">
        <v>0.157785799</v>
      </c>
      <c r="BH337" s="57">
        <v>0.47361596099999997</v>
      </c>
      <c r="BI337" s="57">
        <v>0</v>
      </c>
      <c r="BJ337" s="57">
        <v>0</v>
      </c>
      <c r="BK337" s="57">
        <v>0</v>
      </c>
      <c r="BL337" s="57">
        <v>0</v>
      </c>
      <c r="BM337" s="57">
        <v>0</v>
      </c>
      <c r="BN337" s="57">
        <v>0</v>
      </c>
      <c r="BO337" s="57">
        <v>0</v>
      </c>
      <c r="BP337" s="57">
        <v>5.8378159859999998</v>
      </c>
      <c r="BQ337" s="57">
        <v>0.40640133099999998</v>
      </c>
      <c r="BR337" s="57">
        <v>0.117274502</v>
      </c>
      <c r="BS337" s="57">
        <v>5.8378159859999998</v>
      </c>
      <c r="BT337" s="57">
        <v>0.40640133099999998</v>
      </c>
      <c r="BU337" s="57">
        <v>0.117274502</v>
      </c>
    </row>
    <row r="338" spans="1:73" x14ac:dyDescent="0.25">
      <c r="A338" s="57">
        <v>6</v>
      </c>
      <c r="B338" s="57">
        <v>42285341770000</v>
      </c>
      <c r="C338" s="57" t="s">
        <v>147</v>
      </c>
      <c r="D338" s="57" t="s">
        <v>148</v>
      </c>
      <c r="E338" s="57" t="s">
        <v>149</v>
      </c>
      <c r="F338" s="57">
        <v>0</v>
      </c>
      <c r="G338" s="57" t="s">
        <v>67</v>
      </c>
      <c r="H338" s="57" t="s">
        <v>150</v>
      </c>
      <c r="I338" s="57" t="s">
        <v>151</v>
      </c>
      <c r="J338" s="57" t="s">
        <v>152</v>
      </c>
      <c r="K338" s="57" t="s">
        <v>51</v>
      </c>
      <c r="L338" s="57" t="s">
        <v>153</v>
      </c>
      <c r="M338" s="57" t="s">
        <v>154</v>
      </c>
      <c r="N338" s="57" t="s">
        <v>155</v>
      </c>
      <c r="P338" s="57" t="s">
        <v>156</v>
      </c>
      <c r="Q338" s="57" t="s">
        <v>157</v>
      </c>
      <c r="R338" s="57" t="s">
        <v>158</v>
      </c>
      <c r="S338" s="57" t="s">
        <v>159</v>
      </c>
      <c r="U338" s="57" t="s">
        <v>160</v>
      </c>
      <c r="V338" s="57" t="s">
        <v>160</v>
      </c>
      <c r="W338" s="57" t="s">
        <v>160</v>
      </c>
      <c r="X338" s="57" t="s">
        <v>160</v>
      </c>
      <c r="Y338" s="57" t="s">
        <v>160</v>
      </c>
      <c r="Z338" s="57" t="s">
        <v>160</v>
      </c>
      <c r="AA338" s="57" t="s">
        <v>160</v>
      </c>
      <c r="AB338" s="57" t="s">
        <v>160</v>
      </c>
      <c r="AC338" s="57" t="s">
        <v>160</v>
      </c>
      <c r="AD338" s="57" t="s">
        <v>160</v>
      </c>
      <c r="AE338" s="57" t="s">
        <v>160</v>
      </c>
      <c r="AF338" s="57" t="s">
        <v>160</v>
      </c>
      <c r="AG338" s="57" t="s">
        <v>160</v>
      </c>
      <c r="AH338" s="57" t="s">
        <v>160</v>
      </c>
      <c r="AI338" s="57" t="s">
        <v>179</v>
      </c>
      <c r="AL338" s="9">
        <v>55550</v>
      </c>
      <c r="AM338" s="57">
        <v>165.42254965199999</v>
      </c>
      <c r="AN338" s="57">
        <v>509.54384594099997</v>
      </c>
      <c r="AO338" s="57">
        <v>3.7652470000000002E-3</v>
      </c>
      <c r="AP338" s="57">
        <v>165.42254965199999</v>
      </c>
      <c r="AQ338" s="57">
        <v>382.15788445599998</v>
      </c>
      <c r="AR338" s="57">
        <v>0</v>
      </c>
      <c r="AS338" s="57">
        <v>8.1684001000000006E-2</v>
      </c>
      <c r="AT338" s="57">
        <v>0.18870574200000001</v>
      </c>
      <c r="AU338" s="57">
        <v>0</v>
      </c>
      <c r="AV338" s="57">
        <v>62.119999999000001</v>
      </c>
      <c r="AW338" s="57">
        <v>4.1849999990000004</v>
      </c>
      <c r="AX338" s="57">
        <v>0</v>
      </c>
      <c r="AY338" s="57">
        <v>5.0742101289999999</v>
      </c>
      <c r="AZ338" s="57">
        <v>0.78973352900000005</v>
      </c>
      <c r="BA338" s="57">
        <v>0</v>
      </c>
      <c r="BB338" s="57">
        <v>5.8639436590000003</v>
      </c>
      <c r="BC338" s="57">
        <v>0</v>
      </c>
      <c r="BD338" s="57">
        <v>0</v>
      </c>
      <c r="BE338" s="57">
        <v>0</v>
      </c>
      <c r="BF338" s="57">
        <v>0.29343741499999998</v>
      </c>
      <c r="BG338" s="57">
        <v>0.146598591</v>
      </c>
      <c r="BH338" s="57">
        <v>0.44003600700000001</v>
      </c>
      <c r="BI338" s="57">
        <v>0</v>
      </c>
      <c r="BJ338" s="57">
        <v>0</v>
      </c>
      <c r="BK338" s="57">
        <v>0</v>
      </c>
      <c r="BL338" s="57">
        <v>0</v>
      </c>
      <c r="BM338" s="57">
        <v>0</v>
      </c>
      <c r="BN338" s="57">
        <v>0</v>
      </c>
      <c r="BO338" s="57">
        <v>0</v>
      </c>
      <c r="BP338" s="57">
        <v>5.4239076519999996</v>
      </c>
      <c r="BQ338" s="57">
        <v>0.374740407</v>
      </c>
      <c r="BR338" s="57">
        <v>0.10775717899999999</v>
      </c>
      <c r="BS338" s="57">
        <v>5.4239076519999996</v>
      </c>
      <c r="BT338" s="57">
        <v>0.374740407</v>
      </c>
      <c r="BU338" s="57">
        <v>0.10775717899999999</v>
      </c>
    </row>
    <row r="339" spans="1:73" x14ac:dyDescent="0.25">
      <c r="A339" s="57">
        <v>6</v>
      </c>
      <c r="B339" s="57">
        <v>42285341770000</v>
      </c>
      <c r="C339" s="57" t="s">
        <v>147</v>
      </c>
      <c r="D339" s="57" t="s">
        <v>148</v>
      </c>
      <c r="E339" s="57" t="s">
        <v>149</v>
      </c>
      <c r="F339" s="57">
        <v>0</v>
      </c>
      <c r="G339" s="57" t="s">
        <v>67</v>
      </c>
      <c r="H339" s="57" t="s">
        <v>150</v>
      </c>
      <c r="I339" s="57" t="s">
        <v>151</v>
      </c>
      <c r="J339" s="57" t="s">
        <v>152</v>
      </c>
      <c r="K339" s="57" t="s">
        <v>51</v>
      </c>
      <c r="L339" s="57" t="s">
        <v>153</v>
      </c>
      <c r="M339" s="57" t="s">
        <v>154</v>
      </c>
      <c r="N339" s="57" t="s">
        <v>155</v>
      </c>
      <c r="P339" s="57" t="s">
        <v>156</v>
      </c>
      <c r="Q339" s="57" t="s">
        <v>157</v>
      </c>
      <c r="R339" s="57" t="s">
        <v>158</v>
      </c>
      <c r="S339" s="57" t="s">
        <v>159</v>
      </c>
      <c r="U339" s="57" t="s">
        <v>160</v>
      </c>
      <c r="V339" s="57" t="s">
        <v>160</v>
      </c>
      <c r="W339" s="57" t="s">
        <v>160</v>
      </c>
      <c r="X339" s="57" t="s">
        <v>160</v>
      </c>
      <c r="Y339" s="57" t="s">
        <v>160</v>
      </c>
      <c r="Z339" s="57" t="s">
        <v>160</v>
      </c>
      <c r="AA339" s="57" t="s">
        <v>160</v>
      </c>
      <c r="AB339" s="57" t="s">
        <v>160</v>
      </c>
      <c r="AC339" s="57" t="s">
        <v>160</v>
      </c>
      <c r="AD339" s="57" t="s">
        <v>160</v>
      </c>
      <c r="AE339" s="57" t="s">
        <v>160</v>
      </c>
      <c r="AF339" s="57" t="s">
        <v>160</v>
      </c>
      <c r="AG339" s="57" t="s">
        <v>160</v>
      </c>
      <c r="AH339" s="57" t="s">
        <v>160</v>
      </c>
      <c r="AI339" s="57" t="s">
        <v>179</v>
      </c>
      <c r="AL339" s="9">
        <v>55579</v>
      </c>
      <c r="AM339" s="57">
        <v>175.624141235</v>
      </c>
      <c r="AN339" s="57">
        <v>540.96736238899996</v>
      </c>
      <c r="AO339" s="57">
        <v>3.9974499999999996E-3</v>
      </c>
      <c r="AP339" s="57">
        <v>175.624141235</v>
      </c>
      <c r="AQ339" s="57">
        <v>405.72552179100001</v>
      </c>
      <c r="AR339" s="57">
        <v>0</v>
      </c>
      <c r="AS339" s="57">
        <v>8.6721444999999994E-2</v>
      </c>
      <c r="AT339" s="57">
        <v>0.200343205</v>
      </c>
      <c r="AU339" s="57">
        <v>0</v>
      </c>
      <c r="AV339" s="57">
        <v>62.119999995000001</v>
      </c>
      <c r="AW339" s="57">
        <v>4.1849999999999996</v>
      </c>
      <c r="AX339" s="57">
        <v>0</v>
      </c>
      <c r="AY339" s="57">
        <v>5.3871361450000004</v>
      </c>
      <c r="AZ339" s="57">
        <v>0.83843631500000004</v>
      </c>
      <c r="BA339" s="57">
        <v>0</v>
      </c>
      <c r="BB339" s="57">
        <v>6.2255724590000003</v>
      </c>
      <c r="BC339" s="57">
        <v>0</v>
      </c>
      <c r="BD339" s="57">
        <v>0</v>
      </c>
      <c r="BE339" s="57">
        <v>0</v>
      </c>
      <c r="BF339" s="57">
        <v>0.31153366999999998</v>
      </c>
      <c r="BG339" s="57">
        <v>0.155639311</v>
      </c>
      <c r="BH339" s="57">
        <v>0.46717298200000001</v>
      </c>
      <c r="BI339" s="57">
        <v>0</v>
      </c>
      <c r="BJ339" s="57">
        <v>0</v>
      </c>
      <c r="BK339" s="57">
        <v>0</v>
      </c>
      <c r="BL339" s="57">
        <v>0</v>
      </c>
      <c r="BM339" s="57">
        <v>0</v>
      </c>
      <c r="BN339" s="57">
        <v>0</v>
      </c>
      <c r="BO339" s="57">
        <v>0</v>
      </c>
      <c r="BP339" s="57">
        <v>5.7583994780000003</v>
      </c>
      <c r="BQ339" s="57">
        <v>0.39464526</v>
      </c>
      <c r="BR339" s="57">
        <v>0.11305351900000001</v>
      </c>
      <c r="BS339" s="57">
        <v>5.7583994780000003</v>
      </c>
      <c r="BT339" s="57">
        <v>0.39464526</v>
      </c>
      <c r="BU339" s="57">
        <v>0.11305351900000001</v>
      </c>
    </row>
    <row r="340" spans="1:73" x14ac:dyDescent="0.25">
      <c r="A340" s="57">
        <v>6</v>
      </c>
      <c r="B340" s="57">
        <v>42285341770000</v>
      </c>
      <c r="C340" s="57" t="s">
        <v>147</v>
      </c>
      <c r="D340" s="57" t="s">
        <v>148</v>
      </c>
      <c r="E340" s="57" t="s">
        <v>149</v>
      </c>
      <c r="F340" s="57">
        <v>0</v>
      </c>
      <c r="G340" s="57" t="s">
        <v>67</v>
      </c>
      <c r="H340" s="57" t="s">
        <v>150</v>
      </c>
      <c r="I340" s="57" t="s">
        <v>151</v>
      </c>
      <c r="J340" s="57" t="s">
        <v>152</v>
      </c>
      <c r="K340" s="57" t="s">
        <v>51</v>
      </c>
      <c r="L340" s="57" t="s">
        <v>153</v>
      </c>
      <c r="M340" s="57" t="s">
        <v>154</v>
      </c>
      <c r="N340" s="57" t="s">
        <v>155</v>
      </c>
      <c r="P340" s="57" t="s">
        <v>156</v>
      </c>
      <c r="Q340" s="57" t="s">
        <v>157</v>
      </c>
      <c r="R340" s="57" t="s">
        <v>158</v>
      </c>
      <c r="S340" s="57" t="s">
        <v>159</v>
      </c>
      <c r="U340" s="57" t="s">
        <v>160</v>
      </c>
      <c r="V340" s="57" t="s">
        <v>160</v>
      </c>
      <c r="W340" s="57" t="s">
        <v>160</v>
      </c>
      <c r="X340" s="57" t="s">
        <v>160</v>
      </c>
      <c r="Y340" s="57" t="s">
        <v>160</v>
      </c>
      <c r="Z340" s="57" t="s">
        <v>160</v>
      </c>
      <c r="AA340" s="57" t="s">
        <v>160</v>
      </c>
      <c r="AB340" s="57" t="s">
        <v>160</v>
      </c>
      <c r="AC340" s="57" t="s">
        <v>160</v>
      </c>
      <c r="AD340" s="57" t="s">
        <v>160</v>
      </c>
      <c r="AE340" s="57" t="s">
        <v>160</v>
      </c>
      <c r="AF340" s="57" t="s">
        <v>160</v>
      </c>
      <c r="AG340" s="57" t="s">
        <v>160</v>
      </c>
      <c r="AH340" s="57" t="s">
        <v>160</v>
      </c>
      <c r="AI340" s="57" t="s">
        <v>179</v>
      </c>
      <c r="AL340" s="9">
        <v>55610</v>
      </c>
      <c r="AM340" s="57">
        <v>168.77955576900001</v>
      </c>
      <c r="AN340" s="57">
        <v>519.88428508599998</v>
      </c>
      <c r="AO340" s="57">
        <v>3.8416570000000001E-3</v>
      </c>
      <c r="AP340" s="57">
        <v>168.77955576900001</v>
      </c>
      <c r="AQ340" s="57">
        <v>389.91321381400002</v>
      </c>
      <c r="AR340" s="57">
        <v>0</v>
      </c>
      <c r="AS340" s="57">
        <v>8.3341657E-2</v>
      </c>
      <c r="AT340" s="57">
        <v>0.19253524599999999</v>
      </c>
      <c r="AU340" s="57">
        <v>0</v>
      </c>
      <c r="AV340" s="57">
        <v>62.120000001999998</v>
      </c>
      <c r="AW340" s="57">
        <v>4.1850000029999999</v>
      </c>
      <c r="AX340" s="57">
        <v>0</v>
      </c>
      <c r="AY340" s="57">
        <v>5.1771837229999997</v>
      </c>
      <c r="AZ340" s="57">
        <v>0.80576000400000003</v>
      </c>
      <c r="BA340" s="57">
        <v>0</v>
      </c>
      <c r="BB340" s="57">
        <v>5.9829437270000003</v>
      </c>
      <c r="BC340" s="57">
        <v>0</v>
      </c>
      <c r="BD340" s="57">
        <v>0</v>
      </c>
      <c r="BE340" s="57">
        <v>0</v>
      </c>
      <c r="BF340" s="57">
        <v>0.299392294</v>
      </c>
      <c r="BG340" s="57">
        <v>0.149573593</v>
      </c>
      <c r="BH340" s="57">
        <v>0.44896588700000001</v>
      </c>
      <c r="BI340" s="57">
        <v>0</v>
      </c>
      <c r="BJ340" s="57">
        <v>0</v>
      </c>
      <c r="BK340" s="57">
        <v>0</v>
      </c>
      <c r="BL340" s="57">
        <v>0</v>
      </c>
      <c r="BM340" s="57">
        <v>0</v>
      </c>
      <c r="BN340" s="57">
        <v>0</v>
      </c>
      <c r="BO340" s="57">
        <v>0</v>
      </c>
      <c r="BP340" s="57">
        <v>5.5339778400000004</v>
      </c>
      <c r="BQ340" s="57">
        <v>0.37630735500000001</v>
      </c>
      <c r="BR340" s="57">
        <v>0.10740741500000001</v>
      </c>
      <c r="BS340" s="57">
        <v>5.5339778400000004</v>
      </c>
      <c r="BT340" s="57">
        <v>0.37630735500000001</v>
      </c>
      <c r="BU340" s="57">
        <v>0.10740741500000001</v>
      </c>
    </row>
    <row r="341" spans="1:73" x14ac:dyDescent="0.25">
      <c r="A341" s="57">
        <v>6</v>
      </c>
      <c r="B341" s="57">
        <v>42285341770000</v>
      </c>
      <c r="C341" s="57" t="s">
        <v>147</v>
      </c>
      <c r="D341" s="57" t="s">
        <v>148</v>
      </c>
      <c r="E341" s="57" t="s">
        <v>149</v>
      </c>
      <c r="F341" s="57">
        <v>0</v>
      </c>
      <c r="G341" s="57" t="s">
        <v>67</v>
      </c>
      <c r="H341" s="57" t="s">
        <v>150</v>
      </c>
      <c r="I341" s="57" t="s">
        <v>151</v>
      </c>
      <c r="J341" s="57" t="s">
        <v>152</v>
      </c>
      <c r="K341" s="57" t="s">
        <v>51</v>
      </c>
      <c r="L341" s="57" t="s">
        <v>153</v>
      </c>
      <c r="M341" s="57" t="s">
        <v>154</v>
      </c>
      <c r="N341" s="57" t="s">
        <v>155</v>
      </c>
      <c r="P341" s="57" t="s">
        <v>156</v>
      </c>
      <c r="Q341" s="57" t="s">
        <v>157</v>
      </c>
      <c r="R341" s="57" t="s">
        <v>158</v>
      </c>
      <c r="S341" s="57" t="s">
        <v>159</v>
      </c>
      <c r="U341" s="57" t="s">
        <v>160</v>
      </c>
      <c r="V341" s="57" t="s">
        <v>160</v>
      </c>
      <c r="W341" s="57" t="s">
        <v>160</v>
      </c>
      <c r="X341" s="57" t="s">
        <v>160</v>
      </c>
      <c r="Y341" s="57" t="s">
        <v>160</v>
      </c>
      <c r="Z341" s="57" t="s">
        <v>160</v>
      </c>
      <c r="AA341" s="57" t="s">
        <v>160</v>
      </c>
      <c r="AB341" s="57" t="s">
        <v>160</v>
      </c>
      <c r="AC341" s="57" t="s">
        <v>160</v>
      </c>
      <c r="AD341" s="57" t="s">
        <v>160</v>
      </c>
      <c r="AE341" s="57" t="s">
        <v>160</v>
      </c>
      <c r="AF341" s="57" t="s">
        <v>160</v>
      </c>
      <c r="AG341" s="57" t="s">
        <v>160</v>
      </c>
      <c r="AH341" s="57" t="s">
        <v>160</v>
      </c>
      <c r="AI341" s="57" t="s">
        <v>179</v>
      </c>
      <c r="AL341" s="9">
        <v>55640</v>
      </c>
      <c r="AM341" s="57">
        <v>173.195442052</v>
      </c>
      <c r="AN341" s="57">
        <v>533.48634650099996</v>
      </c>
      <c r="AO341" s="57">
        <v>3.9421689999999997E-3</v>
      </c>
      <c r="AP341" s="57">
        <v>173.195442052</v>
      </c>
      <c r="AQ341" s="57">
        <v>400.11475987599999</v>
      </c>
      <c r="AR341" s="57">
        <v>0</v>
      </c>
      <c r="AS341" s="57">
        <v>8.5522177000000005E-2</v>
      </c>
      <c r="AT341" s="57">
        <v>0.19757266700000001</v>
      </c>
      <c r="AU341" s="57">
        <v>0</v>
      </c>
      <c r="AV341" s="57">
        <v>62.119999997000001</v>
      </c>
      <c r="AW341" s="57">
        <v>4.1849999980000003</v>
      </c>
      <c r="AX341" s="57">
        <v>0</v>
      </c>
      <c r="AY341" s="57">
        <v>5.3126376559999997</v>
      </c>
      <c r="AZ341" s="57">
        <v>0.82684161300000003</v>
      </c>
      <c r="BA341" s="57">
        <v>0</v>
      </c>
      <c r="BB341" s="57">
        <v>6.1394792679999997</v>
      </c>
      <c r="BC341" s="57">
        <v>0</v>
      </c>
      <c r="BD341" s="57">
        <v>0</v>
      </c>
      <c r="BE341" s="57">
        <v>0</v>
      </c>
      <c r="BF341" s="57">
        <v>0.30722548399999999</v>
      </c>
      <c r="BG341" s="57">
        <v>0.15348698199999999</v>
      </c>
      <c r="BH341" s="57">
        <v>0.46071246500000002</v>
      </c>
      <c r="BI341" s="57">
        <v>0</v>
      </c>
      <c r="BJ341" s="57">
        <v>0</v>
      </c>
      <c r="BK341" s="57">
        <v>0</v>
      </c>
      <c r="BL341" s="57">
        <v>0</v>
      </c>
      <c r="BM341" s="57">
        <v>0</v>
      </c>
      <c r="BN341" s="57">
        <v>0</v>
      </c>
      <c r="BO341" s="57">
        <v>0</v>
      </c>
      <c r="BP341" s="57">
        <v>5.6787668030000003</v>
      </c>
      <c r="BQ341" s="57">
        <v>0.38304181700000001</v>
      </c>
      <c r="BR341" s="57">
        <v>0.108917898</v>
      </c>
      <c r="BS341" s="57">
        <v>5.6787668030000003</v>
      </c>
      <c r="BT341" s="57">
        <v>0.38304181700000001</v>
      </c>
      <c r="BU341" s="57">
        <v>0.108917898</v>
      </c>
    </row>
    <row r="342" spans="1:73" x14ac:dyDescent="0.25">
      <c r="A342" s="57">
        <v>6</v>
      </c>
      <c r="B342" s="57">
        <v>42285341770000</v>
      </c>
      <c r="C342" s="57" t="s">
        <v>147</v>
      </c>
      <c r="D342" s="57" t="s">
        <v>148</v>
      </c>
      <c r="E342" s="57" t="s">
        <v>149</v>
      </c>
      <c r="F342" s="57">
        <v>0</v>
      </c>
      <c r="G342" s="57" t="s">
        <v>67</v>
      </c>
      <c r="H342" s="57" t="s">
        <v>150</v>
      </c>
      <c r="I342" s="57" t="s">
        <v>151</v>
      </c>
      <c r="J342" s="57" t="s">
        <v>152</v>
      </c>
      <c r="K342" s="57" t="s">
        <v>51</v>
      </c>
      <c r="L342" s="57" t="s">
        <v>153</v>
      </c>
      <c r="M342" s="57" t="s">
        <v>154</v>
      </c>
      <c r="N342" s="57" t="s">
        <v>155</v>
      </c>
      <c r="P342" s="57" t="s">
        <v>156</v>
      </c>
      <c r="Q342" s="57" t="s">
        <v>157</v>
      </c>
      <c r="R342" s="57" t="s">
        <v>158</v>
      </c>
      <c r="S342" s="57" t="s">
        <v>159</v>
      </c>
      <c r="U342" s="57" t="s">
        <v>160</v>
      </c>
      <c r="V342" s="57" t="s">
        <v>160</v>
      </c>
      <c r="W342" s="57" t="s">
        <v>160</v>
      </c>
      <c r="X342" s="57" t="s">
        <v>160</v>
      </c>
      <c r="Y342" s="57" t="s">
        <v>160</v>
      </c>
      <c r="Z342" s="57" t="s">
        <v>160</v>
      </c>
      <c r="AA342" s="57" t="s">
        <v>160</v>
      </c>
      <c r="AB342" s="57" t="s">
        <v>160</v>
      </c>
      <c r="AC342" s="57" t="s">
        <v>160</v>
      </c>
      <c r="AD342" s="57" t="s">
        <v>160</v>
      </c>
      <c r="AE342" s="57" t="s">
        <v>160</v>
      </c>
      <c r="AF342" s="57" t="s">
        <v>160</v>
      </c>
      <c r="AG342" s="57" t="s">
        <v>160</v>
      </c>
      <c r="AH342" s="57" t="s">
        <v>160</v>
      </c>
      <c r="AI342" s="57" t="s">
        <v>179</v>
      </c>
      <c r="AL342" s="9">
        <v>55671</v>
      </c>
      <c r="AM342" s="57">
        <v>166.44551008400001</v>
      </c>
      <c r="AN342" s="57">
        <v>512.69482622600003</v>
      </c>
      <c r="AO342" s="57">
        <v>3.7885309999999999E-3</v>
      </c>
      <c r="AP342" s="57">
        <v>166.44551008400001</v>
      </c>
      <c r="AQ342" s="57">
        <v>384.52111966899997</v>
      </c>
      <c r="AR342" s="57">
        <v>0</v>
      </c>
      <c r="AS342" s="57">
        <v>8.2189128E-2</v>
      </c>
      <c r="AT342" s="57">
        <v>0.18987268400000001</v>
      </c>
      <c r="AU342" s="57">
        <v>0</v>
      </c>
      <c r="AV342" s="57">
        <v>62.119999995999997</v>
      </c>
      <c r="AW342" s="57">
        <v>4.1850000019999998</v>
      </c>
      <c r="AX342" s="57">
        <v>0</v>
      </c>
      <c r="AY342" s="57">
        <v>5.1055886580000003</v>
      </c>
      <c r="AZ342" s="57">
        <v>0.79461718100000001</v>
      </c>
      <c r="BA342" s="57">
        <v>0</v>
      </c>
      <c r="BB342" s="57">
        <v>5.9002058389999998</v>
      </c>
      <c r="BC342" s="57">
        <v>0</v>
      </c>
      <c r="BD342" s="57">
        <v>0</v>
      </c>
      <c r="BE342" s="57">
        <v>0</v>
      </c>
      <c r="BF342" s="57">
        <v>0.29525201000000001</v>
      </c>
      <c r="BG342" s="57">
        <v>0.147505146</v>
      </c>
      <c r="BH342" s="57">
        <v>0.44275715599999999</v>
      </c>
      <c r="BI342" s="57">
        <v>0</v>
      </c>
      <c r="BJ342" s="57">
        <v>0</v>
      </c>
      <c r="BK342" s="57">
        <v>0</v>
      </c>
      <c r="BL342" s="57">
        <v>0</v>
      </c>
      <c r="BM342" s="57">
        <v>0</v>
      </c>
      <c r="BN342" s="57">
        <v>0</v>
      </c>
      <c r="BO342" s="57">
        <v>0</v>
      </c>
      <c r="BP342" s="57">
        <v>5.457448683</v>
      </c>
      <c r="BQ342" s="57">
        <v>0.36524308700000002</v>
      </c>
      <c r="BR342" s="57">
        <v>0.10347833400000001</v>
      </c>
      <c r="BS342" s="57">
        <v>5.457448683</v>
      </c>
      <c r="BT342" s="57">
        <v>0.36524308700000002</v>
      </c>
      <c r="BU342" s="57">
        <v>0.10347833400000001</v>
      </c>
    </row>
    <row r="343" spans="1:73" x14ac:dyDescent="0.25">
      <c r="A343" s="57">
        <v>6</v>
      </c>
      <c r="B343" s="57">
        <v>42285341770000</v>
      </c>
      <c r="C343" s="57" t="s">
        <v>147</v>
      </c>
      <c r="D343" s="57" t="s">
        <v>148</v>
      </c>
      <c r="E343" s="57" t="s">
        <v>149</v>
      </c>
      <c r="F343" s="57">
        <v>0</v>
      </c>
      <c r="G343" s="57" t="s">
        <v>67</v>
      </c>
      <c r="H343" s="57" t="s">
        <v>150</v>
      </c>
      <c r="I343" s="57" t="s">
        <v>151</v>
      </c>
      <c r="J343" s="57" t="s">
        <v>152</v>
      </c>
      <c r="K343" s="57" t="s">
        <v>51</v>
      </c>
      <c r="L343" s="57" t="s">
        <v>153</v>
      </c>
      <c r="M343" s="57" t="s">
        <v>154</v>
      </c>
      <c r="N343" s="57" t="s">
        <v>155</v>
      </c>
      <c r="P343" s="57" t="s">
        <v>156</v>
      </c>
      <c r="Q343" s="57" t="s">
        <v>157</v>
      </c>
      <c r="R343" s="57" t="s">
        <v>158</v>
      </c>
      <c r="S343" s="57" t="s">
        <v>159</v>
      </c>
      <c r="U343" s="57" t="s">
        <v>160</v>
      </c>
      <c r="V343" s="57" t="s">
        <v>160</v>
      </c>
      <c r="W343" s="57" t="s">
        <v>160</v>
      </c>
      <c r="X343" s="57" t="s">
        <v>160</v>
      </c>
      <c r="Y343" s="57" t="s">
        <v>160</v>
      </c>
      <c r="Z343" s="57" t="s">
        <v>160</v>
      </c>
      <c r="AA343" s="57" t="s">
        <v>160</v>
      </c>
      <c r="AB343" s="57" t="s">
        <v>160</v>
      </c>
      <c r="AC343" s="57" t="s">
        <v>160</v>
      </c>
      <c r="AD343" s="57" t="s">
        <v>160</v>
      </c>
      <c r="AE343" s="57" t="s">
        <v>160</v>
      </c>
      <c r="AF343" s="57" t="s">
        <v>160</v>
      </c>
      <c r="AG343" s="57" t="s">
        <v>160</v>
      </c>
      <c r="AH343" s="57" t="s">
        <v>160</v>
      </c>
      <c r="AI343" s="57" t="s">
        <v>179</v>
      </c>
      <c r="AL343" s="9">
        <v>55701</v>
      </c>
      <c r="AM343" s="57">
        <v>170.800329253</v>
      </c>
      <c r="AN343" s="57">
        <v>526.108785281</v>
      </c>
      <c r="AO343" s="57">
        <v>3.887653E-3</v>
      </c>
      <c r="AP343" s="57">
        <v>170.800329253</v>
      </c>
      <c r="AQ343" s="57">
        <v>394.58158895999998</v>
      </c>
      <c r="AR343" s="57">
        <v>0</v>
      </c>
      <c r="AS343" s="57">
        <v>8.4339495E-2</v>
      </c>
      <c r="AT343" s="57">
        <v>0.194840443</v>
      </c>
      <c r="AU343" s="57">
        <v>0</v>
      </c>
      <c r="AV343" s="57">
        <v>62.119999995000001</v>
      </c>
      <c r="AW343" s="57">
        <v>4.1849999999999996</v>
      </c>
      <c r="AX343" s="57">
        <v>0</v>
      </c>
      <c r="AY343" s="57">
        <v>5.239169403</v>
      </c>
      <c r="AZ343" s="57">
        <v>0.81540725300000005</v>
      </c>
      <c r="BA343" s="57">
        <v>0</v>
      </c>
      <c r="BB343" s="57">
        <v>6.0545766570000001</v>
      </c>
      <c r="BC343" s="57">
        <v>0</v>
      </c>
      <c r="BD343" s="57">
        <v>0</v>
      </c>
      <c r="BE343" s="57">
        <v>0</v>
      </c>
      <c r="BF343" s="57">
        <v>0.30297687499999998</v>
      </c>
      <c r="BG343" s="57">
        <v>0.151364416</v>
      </c>
      <c r="BH343" s="57">
        <v>0.45434129099999998</v>
      </c>
      <c r="BI343" s="57">
        <v>0</v>
      </c>
      <c r="BJ343" s="57">
        <v>0</v>
      </c>
      <c r="BK343" s="57">
        <v>0</v>
      </c>
      <c r="BL343" s="57">
        <v>0</v>
      </c>
      <c r="BM343" s="57">
        <v>0</v>
      </c>
      <c r="BN343" s="57">
        <v>0</v>
      </c>
      <c r="BO343" s="57">
        <v>0</v>
      </c>
      <c r="BP343" s="57">
        <v>5.6002353649999996</v>
      </c>
      <c r="BQ343" s="57">
        <v>0.37177954099999999</v>
      </c>
      <c r="BR343" s="57">
        <v>0.10493356299999999</v>
      </c>
      <c r="BS343" s="57">
        <v>5.6002353649999996</v>
      </c>
      <c r="BT343" s="57">
        <v>0.37177954099999999</v>
      </c>
      <c r="BU343" s="57">
        <v>0.10493356299999999</v>
      </c>
    </row>
    <row r="344" spans="1:73" x14ac:dyDescent="0.25">
      <c r="A344" s="57">
        <v>6</v>
      </c>
      <c r="B344" s="57">
        <v>42285341770000</v>
      </c>
      <c r="C344" s="57" t="s">
        <v>147</v>
      </c>
      <c r="D344" s="57" t="s">
        <v>148</v>
      </c>
      <c r="E344" s="57" t="s">
        <v>149</v>
      </c>
      <c r="F344" s="57">
        <v>0</v>
      </c>
      <c r="G344" s="57" t="s">
        <v>67</v>
      </c>
      <c r="H344" s="57" t="s">
        <v>150</v>
      </c>
      <c r="I344" s="57" t="s">
        <v>151</v>
      </c>
      <c r="J344" s="57" t="s">
        <v>152</v>
      </c>
      <c r="K344" s="57" t="s">
        <v>51</v>
      </c>
      <c r="L344" s="57" t="s">
        <v>153</v>
      </c>
      <c r="M344" s="57" t="s">
        <v>154</v>
      </c>
      <c r="N344" s="57" t="s">
        <v>155</v>
      </c>
      <c r="P344" s="57" t="s">
        <v>156</v>
      </c>
      <c r="Q344" s="57" t="s">
        <v>157</v>
      </c>
      <c r="R344" s="57" t="s">
        <v>158</v>
      </c>
      <c r="S344" s="57" t="s">
        <v>159</v>
      </c>
      <c r="U344" s="57" t="s">
        <v>160</v>
      </c>
      <c r="V344" s="57" t="s">
        <v>160</v>
      </c>
      <c r="W344" s="57" t="s">
        <v>160</v>
      </c>
      <c r="X344" s="57" t="s">
        <v>160</v>
      </c>
      <c r="Y344" s="57" t="s">
        <v>160</v>
      </c>
      <c r="Z344" s="57" t="s">
        <v>160</v>
      </c>
      <c r="AA344" s="57" t="s">
        <v>160</v>
      </c>
      <c r="AB344" s="57" t="s">
        <v>160</v>
      </c>
      <c r="AC344" s="57" t="s">
        <v>160</v>
      </c>
      <c r="AD344" s="57" t="s">
        <v>160</v>
      </c>
      <c r="AE344" s="57" t="s">
        <v>160</v>
      </c>
      <c r="AF344" s="57" t="s">
        <v>160</v>
      </c>
      <c r="AG344" s="57" t="s">
        <v>160</v>
      </c>
      <c r="AH344" s="57" t="s">
        <v>160</v>
      </c>
      <c r="AI344" s="57" t="s">
        <v>179</v>
      </c>
      <c r="AL344" s="9">
        <v>55732</v>
      </c>
      <c r="AM344" s="57">
        <v>169.59586303</v>
      </c>
      <c r="AN344" s="57">
        <v>522.39872064500003</v>
      </c>
      <c r="AO344" s="57">
        <v>3.8602380000000002E-3</v>
      </c>
      <c r="AP344" s="57">
        <v>169.59586303</v>
      </c>
      <c r="AQ344" s="57">
        <v>391.799040483</v>
      </c>
      <c r="AR344" s="57">
        <v>0</v>
      </c>
      <c r="AS344" s="57">
        <v>8.3744740999999998E-2</v>
      </c>
      <c r="AT344" s="57">
        <v>0.19346644800000001</v>
      </c>
      <c r="AU344" s="57">
        <v>0</v>
      </c>
      <c r="AV344" s="57">
        <v>62.120000001000001</v>
      </c>
      <c r="AW344" s="57">
        <v>4.1850000009999997</v>
      </c>
      <c r="AX344" s="57">
        <v>0</v>
      </c>
      <c r="AY344" s="57">
        <v>5.2022233240000002</v>
      </c>
      <c r="AZ344" s="57">
        <v>0.80965708599999997</v>
      </c>
      <c r="BA344" s="57">
        <v>0</v>
      </c>
      <c r="BB344" s="57">
        <v>6.0118804089999998</v>
      </c>
      <c r="BC344" s="57">
        <v>0</v>
      </c>
      <c r="BD344" s="57">
        <v>0</v>
      </c>
      <c r="BE344" s="57">
        <v>0</v>
      </c>
      <c r="BF344" s="57">
        <v>0.30084031300000003</v>
      </c>
      <c r="BG344" s="57">
        <v>0.15029701000000001</v>
      </c>
      <c r="BH344" s="57">
        <v>0.45113732299999998</v>
      </c>
      <c r="BI344" s="57">
        <v>0</v>
      </c>
      <c r="BJ344" s="57">
        <v>0</v>
      </c>
      <c r="BK344" s="57">
        <v>0</v>
      </c>
      <c r="BL344" s="57">
        <v>0</v>
      </c>
      <c r="BM344" s="57">
        <v>0</v>
      </c>
      <c r="BN344" s="57">
        <v>0</v>
      </c>
      <c r="BO344" s="57">
        <v>0</v>
      </c>
      <c r="BP344" s="57">
        <v>5.5607430859999996</v>
      </c>
      <c r="BQ344" s="57">
        <v>0.36618360900000002</v>
      </c>
      <c r="BR344" s="57">
        <v>0.102964932</v>
      </c>
      <c r="BS344" s="57">
        <v>5.5607430859999996</v>
      </c>
      <c r="BT344" s="57">
        <v>0.36618360900000002</v>
      </c>
      <c r="BU344" s="57">
        <v>0.102964932</v>
      </c>
    </row>
    <row r="345" spans="1:73" x14ac:dyDescent="0.25">
      <c r="A345" s="57">
        <v>6</v>
      </c>
      <c r="B345" s="57">
        <v>42285341770000</v>
      </c>
      <c r="C345" s="57" t="s">
        <v>147</v>
      </c>
      <c r="D345" s="57" t="s">
        <v>148</v>
      </c>
      <c r="E345" s="57" t="s">
        <v>149</v>
      </c>
      <c r="F345" s="57">
        <v>0</v>
      </c>
      <c r="G345" s="57" t="s">
        <v>67</v>
      </c>
      <c r="H345" s="57" t="s">
        <v>150</v>
      </c>
      <c r="I345" s="57" t="s">
        <v>151</v>
      </c>
      <c r="J345" s="57" t="s">
        <v>152</v>
      </c>
      <c r="K345" s="57" t="s">
        <v>51</v>
      </c>
      <c r="L345" s="57" t="s">
        <v>153</v>
      </c>
      <c r="M345" s="57" t="s">
        <v>154</v>
      </c>
      <c r="N345" s="57" t="s">
        <v>155</v>
      </c>
      <c r="P345" s="57" t="s">
        <v>156</v>
      </c>
      <c r="Q345" s="57" t="s">
        <v>157</v>
      </c>
      <c r="R345" s="57" t="s">
        <v>158</v>
      </c>
      <c r="S345" s="57" t="s">
        <v>159</v>
      </c>
      <c r="U345" s="57" t="s">
        <v>160</v>
      </c>
      <c r="V345" s="57" t="s">
        <v>160</v>
      </c>
      <c r="W345" s="57" t="s">
        <v>160</v>
      </c>
      <c r="X345" s="57" t="s">
        <v>160</v>
      </c>
      <c r="Y345" s="57" t="s">
        <v>160</v>
      </c>
      <c r="Z345" s="57" t="s">
        <v>160</v>
      </c>
      <c r="AA345" s="57" t="s">
        <v>160</v>
      </c>
      <c r="AB345" s="57" t="s">
        <v>160</v>
      </c>
      <c r="AC345" s="57" t="s">
        <v>160</v>
      </c>
      <c r="AD345" s="57" t="s">
        <v>160</v>
      </c>
      <c r="AE345" s="57" t="s">
        <v>160</v>
      </c>
      <c r="AF345" s="57" t="s">
        <v>160</v>
      </c>
      <c r="AG345" s="57" t="s">
        <v>160</v>
      </c>
      <c r="AH345" s="57" t="s">
        <v>160</v>
      </c>
      <c r="AI345" s="57" t="s">
        <v>179</v>
      </c>
      <c r="AL345" s="9">
        <v>55763</v>
      </c>
      <c r="AM345" s="57">
        <v>162.98621716400001</v>
      </c>
      <c r="AN345" s="57">
        <v>502.03931751599998</v>
      </c>
      <c r="AO345" s="57">
        <v>3.7097929999999999E-3</v>
      </c>
      <c r="AP345" s="57">
        <v>162.98621716400001</v>
      </c>
      <c r="AQ345" s="57">
        <v>376.52948813699999</v>
      </c>
      <c r="AR345" s="57">
        <v>0</v>
      </c>
      <c r="AS345" s="57">
        <v>8.0480964000000002E-2</v>
      </c>
      <c r="AT345" s="57">
        <v>0.185926496</v>
      </c>
      <c r="AU345" s="57">
        <v>0</v>
      </c>
      <c r="AV345" s="57">
        <v>62.120000003999998</v>
      </c>
      <c r="AW345" s="57">
        <v>4.1850000009999997</v>
      </c>
      <c r="AX345" s="57">
        <v>0</v>
      </c>
      <c r="AY345" s="57">
        <v>4.9994774939999997</v>
      </c>
      <c r="AZ345" s="57">
        <v>0.77810238600000003</v>
      </c>
      <c r="BA345" s="57">
        <v>0</v>
      </c>
      <c r="BB345" s="57">
        <v>5.7775798800000002</v>
      </c>
      <c r="BC345" s="57">
        <v>0</v>
      </c>
      <c r="BD345" s="57">
        <v>0</v>
      </c>
      <c r="BE345" s="57">
        <v>0</v>
      </c>
      <c r="BF345" s="57">
        <v>0.28911568799999998</v>
      </c>
      <c r="BG345" s="57">
        <v>0.144439497</v>
      </c>
      <c r="BH345" s="57">
        <v>0.43355518500000001</v>
      </c>
      <c r="BI345" s="57">
        <v>0</v>
      </c>
      <c r="BJ345" s="57">
        <v>0</v>
      </c>
      <c r="BK345" s="57">
        <v>0</v>
      </c>
      <c r="BL345" s="57">
        <v>0</v>
      </c>
      <c r="BM345" s="57">
        <v>0</v>
      </c>
      <c r="BN345" s="57">
        <v>0</v>
      </c>
      <c r="BO345" s="57">
        <v>0</v>
      </c>
      <c r="BP345" s="57">
        <v>5.3440246949999999</v>
      </c>
      <c r="BQ345" s="57">
        <v>0.34916822600000003</v>
      </c>
      <c r="BR345" s="57">
        <v>9.7822671E-2</v>
      </c>
      <c r="BS345" s="57">
        <v>5.3440246949999999</v>
      </c>
      <c r="BT345" s="57">
        <v>0.34916822600000003</v>
      </c>
      <c r="BU345" s="57">
        <v>9.7822671E-2</v>
      </c>
    </row>
    <row r="346" spans="1:73" x14ac:dyDescent="0.25">
      <c r="A346" s="57">
        <v>6</v>
      </c>
      <c r="B346" s="57">
        <v>42285341770000</v>
      </c>
      <c r="C346" s="57" t="s">
        <v>147</v>
      </c>
      <c r="D346" s="57" t="s">
        <v>148</v>
      </c>
      <c r="E346" s="57" t="s">
        <v>149</v>
      </c>
      <c r="F346" s="57">
        <v>0</v>
      </c>
      <c r="G346" s="57" t="s">
        <v>67</v>
      </c>
      <c r="H346" s="57" t="s">
        <v>150</v>
      </c>
      <c r="I346" s="57" t="s">
        <v>151</v>
      </c>
      <c r="J346" s="57" t="s">
        <v>152</v>
      </c>
      <c r="K346" s="57" t="s">
        <v>51</v>
      </c>
      <c r="L346" s="57" t="s">
        <v>153</v>
      </c>
      <c r="M346" s="57" t="s">
        <v>154</v>
      </c>
      <c r="N346" s="57" t="s">
        <v>155</v>
      </c>
      <c r="P346" s="57" t="s">
        <v>156</v>
      </c>
      <c r="Q346" s="57" t="s">
        <v>157</v>
      </c>
      <c r="R346" s="57" t="s">
        <v>158</v>
      </c>
      <c r="S346" s="57" t="s">
        <v>159</v>
      </c>
      <c r="U346" s="57" t="s">
        <v>160</v>
      </c>
      <c r="V346" s="57" t="s">
        <v>160</v>
      </c>
      <c r="W346" s="57" t="s">
        <v>160</v>
      </c>
      <c r="X346" s="57" t="s">
        <v>160</v>
      </c>
      <c r="Y346" s="57" t="s">
        <v>160</v>
      </c>
      <c r="Z346" s="57" t="s">
        <v>160</v>
      </c>
      <c r="AA346" s="57" t="s">
        <v>160</v>
      </c>
      <c r="AB346" s="57" t="s">
        <v>160</v>
      </c>
      <c r="AC346" s="57" t="s">
        <v>160</v>
      </c>
      <c r="AD346" s="57" t="s">
        <v>160</v>
      </c>
      <c r="AE346" s="57" t="s">
        <v>160</v>
      </c>
      <c r="AF346" s="57" t="s">
        <v>160</v>
      </c>
      <c r="AG346" s="57" t="s">
        <v>160</v>
      </c>
      <c r="AH346" s="57" t="s">
        <v>160</v>
      </c>
      <c r="AI346" s="57" t="s">
        <v>179</v>
      </c>
      <c r="AL346" s="9">
        <v>55793</v>
      </c>
      <c r="AM346" s="57">
        <v>167.250528664</v>
      </c>
      <c r="AN346" s="57">
        <v>515.17448975699995</v>
      </c>
      <c r="AO346" s="57">
        <v>3.806855E-3</v>
      </c>
      <c r="AP346" s="57">
        <v>167.250528664</v>
      </c>
      <c r="AQ346" s="57">
        <v>386.38086731700002</v>
      </c>
      <c r="AR346" s="57">
        <v>0</v>
      </c>
      <c r="AS346" s="57">
        <v>8.2586639000000003E-2</v>
      </c>
      <c r="AT346" s="57">
        <v>0.19079100800000001</v>
      </c>
      <c r="AU346" s="57">
        <v>0</v>
      </c>
      <c r="AV346" s="57">
        <v>62.120000003999998</v>
      </c>
      <c r="AW346" s="57">
        <v>4.1849999970000002</v>
      </c>
      <c r="AX346" s="57">
        <v>0</v>
      </c>
      <c r="AY346" s="57">
        <v>5.130281987</v>
      </c>
      <c r="AZ346" s="57">
        <v>0.79846037000000003</v>
      </c>
      <c r="BA346" s="57">
        <v>0</v>
      </c>
      <c r="BB346" s="57">
        <v>5.928742357</v>
      </c>
      <c r="BC346" s="57">
        <v>0</v>
      </c>
      <c r="BD346" s="57">
        <v>0</v>
      </c>
      <c r="BE346" s="57">
        <v>0</v>
      </c>
      <c r="BF346" s="57">
        <v>0.29668000500000002</v>
      </c>
      <c r="BG346" s="57">
        <v>0.148218559</v>
      </c>
      <c r="BH346" s="57">
        <v>0.444898564</v>
      </c>
      <c r="BI346" s="57">
        <v>0</v>
      </c>
      <c r="BJ346" s="57">
        <v>0</v>
      </c>
      <c r="BK346" s="57">
        <v>0</v>
      </c>
      <c r="BL346" s="57">
        <v>0</v>
      </c>
      <c r="BM346" s="57">
        <v>0</v>
      </c>
      <c r="BN346" s="57">
        <v>0</v>
      </c>
      <c r="BO346" s="57">
        <v>0</v>
      </c>
      <c r="BP346" s="57">
        <v>5.4838437940000002</v>
      </c>
      <c r="BQ346" s="57">
        <v>0.35541700199999998</v>
      </c>
      <c r="BR346" s="57">
        <v>9.9198362999999998E-2</v>
      </c>
      <c r="BS346" s="57">
        <v>5.4838437940000002</v>
      </c>
      <c r="BT346" s="57">
        <v>0.35541700199999998</v>
      </c>
      <c r="BU346" s="57">
        <v>9.9198362999999998E-2</v>
      </c>
    </row>
    <row r="347" spans="1:73" x14ac:dyDescent="0.25">
      <c r="A347" s="57">
        <v>6</v>
      </c>
      <c r="B347" s="57">
        <v>42285341770000</v>
      </c>
      <c r="C347" s="57" t="s">
        <v>147</v>
      </c>
      <c r="D347" s="57" t="s">
        <v>148</v>
      </c>
      <c r="E347" s="57" t="s">
        <v>149</v>
      </c>
      <c r="F347" s="57">
        <v>0</v>
      </c>
      <c r="G347" s="57" t="s">
        <v>67</v>
      </c>
      <c r="H347" s="57" t="s">
        <v>150</v>
      </c>
      <c r="I347" s="57" t="s">
        <v>151</v>
      </c>
      <c r="J347" s="57" t="s">
        <v>152</v>
      </c>
      <c r="K347" s="57" t="s">
        <v>51</v>
      </c>
      <c r="L347" s="57" t="s">
        <v>153</v>
      </c>
      <c r="M347" s="57" t="s">
        <v>154</v>
      </c>
      <c r="N347" s="57" t="s">
        <v>155</v>
      </c>
      <c r="P347" s="57" t="s">
        <v>156</v>
      </c>
      <c r="Q347" s="57" t="s">
        <v>157</v>
      </c>
      <c r="R347" s="57" t="s">
        <v>158</v>
      </c>
      <c r="S347" s="57" t="s">
        <v>159</v>
      </c>
      <c r="U347" s="57" t="s">
        <v>160</v>
      </c>
      <c r="V347" s="57" t="s">
        <v>160</v>
      </c>
      <c r="W347" s="57" t="s">
        <v>160</v>
      </c>
      <c r="X347" s="57" t="s">
        <v>160</v>
      </c>
      <c r="Y347" s="57" t="s">
        <v>160</v>
      </c>
      <c r="Z347" s="57" t="s">
        <v>160</v>
      </c>
      <c r="AA347" s="57" t="s">
        <v>160</v>
      </c>
      <c r="AB347" s="57" t="s">
        <v>160</v>
      </c>
      <c r="AC347" s="57" t="s">
        <v>160</v>
      </c>
      <c r="AD347" s="57" t="s">
        <v>160</v>
      </c>
      <c r="AE347" s="57" t="s">
        <v>160</v>
      </c>
      <c r="AF347" s="57" t="s">
        <v>160</v>
      </c>
      <c r="AG347" s="57" t="s">
        <v>160</v>
      </c>
      <c r="AH347" s="57" t="s">
        <v>160</v>
      </c>
      <c r="AI347" s="57" t="s">
        <v>179</v>
      </c>
      <c r="AL347" s="9">
        <v>55824</v>
      </c>
      <c r="AM347" s="57">
        <v>160.73228732499999</v>
      </c>
      <c r="AN347" s="57">
        <v>495.09663599499999</v>
      </c>
      <c r="AO347" s="57">
        <v>3.6584899999999999E-3</v>
      </c>
      <c r="AP347" s="57">
        <v>160.73228732499999</v>
      </c>
      <c r="AQ347" s="57">
        <v>371.32247699599998</v>
      </c>
      <c r="AR347" s="57">
        <v>0</v>
      </c>
      <c r="AS347" s="57">
        <v>7.9367995999999996E-2</v>
      </c>
      <c r="AT347" s="57">
        <v>0.18335532600000001</v>
      </c>
      <c r="AU347" s="57">
        <v>0</v>
      </c>
      <c r="AV347" s="57">
        <v>62.120000005999998</v>
      </c>
      <c r="AW347" s="57">
        <v>4.1849999980000003</v>
      </c>
      <c r="AX347" s="57">
        <v>0</v>
      </c>
      <c r="AY347" s="57">
        <v>4.9303399209999998</v>
      </c>
      <c r="AZ347" s="57">
        <v>0.76734203899999998</v>
      </c>
      <c r="BA347" s="57">
        <v>0</v>
      </c>
      <c r="BB347" s="57">
        <v>5.6976819599999997</v>
      </c>
      <c r="BC347" s="57">
        <v>0</v>
      </c>
      <c r="BD347" s="57">
        <v>0</v>
      </c>
      <c r="BE347" s="57">
        <v>0</v>
      </c>
      <c r="BF347" s="57">
        <v>0.28511751899999999</v>
      </c>
      <c r="BG347" s="57">
        <v>0.14244204899999999</v>
      </c>
      <c r="BH347" s="57">
        <v>0.427559568</v>
      </c>
      <c r="BI347" s="57">
        <v>0</v>
      </c>
      <c r="BJ347" s="57">
        <v>0</v>
      </c>
      <c r="BK347" s="57">
        <v>0</v>
      </c>
      <c r="BL347" s="57">
        <v>0</v>
      </c>
      <c r="BM347" s="57">
        <v>0</v>
      </c>
      <c r="BN347" s="57">
        <v>0</v>
      </c>
      <c r="BO347" s="57">
        <v>0</v>
      </c>
      <c r="BP347" s="57">
        <v>5.2701223920000002</v>
      </c>
      <c r="BQ347" s="57">
        <v>0.338901909</v>
      </c>
      <c r="BR347" s="57">
        <v>9.4244209999999995E-2</v>
      </c>
      <c r="BS347" s="57">
        <v>5.2701223920000002</v>
      </c>
      <c r="BT347" s="57">
        <v>0.338901909</v>
      </c>
      <c r="BU347" s="57">
        <v>9.4244209999999995E-2</v>
      </c>
    </row>
    <row r="348" spans="1:73" x14ac:dyDescent="0.25">
      <c r="A348" s="57">
        <v>6</v>
      </c>
      <c r="B348" s="57">
        <v>42285341770000</v>
      </c>
      <c r="C348" s="57" t="s">
        <v>147</v>
      </c>
      <c r="D348" s="57" t="s">
        <v>148</v>
      </c>
      <c r="E348" s="57" t="s">
        <v>149</v>
      </c>
      <c r="F348" s="57">
        <v>0</v>
      </c>
      <c r="G348" s="57" t="s">
        <v>67</v>
      </c>
      <c r="H348" s="57" t="s">
        <v>150</v>
      </c>
      <c r="I348" s="57" t="s">
        <v>151</v>
      </c>
      <c r="J348" s="57" t="s">
        <v>152</v>
      </c>
      <c r="K348" s="57" t="s">
        <v>51</v>
      </c>
      <c r="L348" s="57" t="s">
        <v>153</v>
      </c>
      <c r="M348" s="57" t="s">
        <v>154</v>
      </c>
      <c r="N348" s="57" t="s">
        <v>155</v>
      </c>
      <c r="P348" s="57" t="s">
        <v>156</v>
      </c>
      <c r="Q348" s="57" t="s">
        <v>157</v>
      </c>
      <c r="R348" s="57" t="s">
        <v>158</v>
      </c>
      <c r="S348" s="57" t="s">
        <v>159</v>
      </c>
      <c r="U348" s="57" t="s">
        <v>160</v>
      </c>
      <c r="V348" s="57" t="s">
        <v>160</v>
      </c>
      <c r="W348" s="57" t="s">
        <v>160</v>
      </c>
      <c r="X348" s="57" t="s">
        <v>160</v>
      </c>
      <c r="Y348" s="57" t="s">
        <v>160</v>
      </c>
      <c r="Z348" s="57" t="s">
        <v>160</v>
      </c>
      <c r="AA348" s="57" t="s">
        <v>160</v>
      </c>
      <c r="AB348" s="57" t="s">
        <v>160</v>
      </c>
      <c r="AC348" s="57" t="s">
        <v>160</v>
      </c>
      <c r="AD348" s="57" t="s">
        <v>160</v>
      </c>
      <c r="AE348" s="57" t="s">
        <v>160</v>
      </c>
      <c r="AF348" s="57" t="s">
        <v>160</v>
      </c>
      <c r="AG348" s="57" t="s">
        <v>160</v>
      </c>
      <c r="AH348" s="57" t="s">
        <v>160</v>
      </c>
      <c r="AI348" s="57" t="s">
        <v>179</v>
      </c>
      <c r="AL348" s="9">
        <v>55854</v>
      </c>
      <c r="AM348" s="57">
        <v>164.93762783299999</v>
      </c>
      <c r="AN348" s="57">
        <v>508.05016246600002</v>
      </c>
      <c r="AO348" s="57">
        <v>3.75421E-3</v>
      </c>
      <c r="AP348" s="57">
        <v>164.93762783299999</v>
      </c>
      <c r="AQ348" s="57">
        <v>381.03762184999999</v>
      </c>
      <c r="AR348" s="57">
        <v>0</v>
      </c>
      <c r="AS348" s="57">
        <v>8.1444551000000004E-2</v>
      </c>
      <c r="AT348" s="57">
        <v>0.18815256699999999</v>
      </c>
      <c r="AU348" s="57">
        <v>0</v>
      </c>
      <c r="AV348" s="57">
        <v>62.119999999000001</v>
      </c>
      <c r="AW348" s="57">
        <v>4.1850000009999997</v>
      </c>
      <c r="AX348" s="57">
        <v>0</v>
      </c>
      <c r="AY348" s="57">
        <v>5.0593355229999997</v>
      </c>
      <c r="AZ348" s="57">
        <v>0.78741849399999997</v>
      </c>
      <c r="BA348" s="57">
        <v>0</v>
      </c>
      <c r="BB348" s="57">
        <v>5.8467540180000004</v>
      </c>
      <c r="BC348" s="57">
        <v>0</v>
      </c>
      <c r="BD348" s="57">
        <v>0</v>
      </c>
      <c r="BE348" s="57">
        <v>0</v>
      </c>
      <c r="BF348" s="57">
        <v>0.29257722899999999</v>
      </c>
      <c r="BG348" s="57">
        <v>0.14616884999999999</v>
      </c>
      <c r="BH348" s="57">
        <v>0.43874607900000001</v>
      </c>
      <c r="BI348" s="57">
        <v>0</v>
      </c>
      <c r="BJ348" s="57">
        <v>0</v>
      </c>
      <c r="BK348" s="57">
        <v>0</v>
      </c>
      <c r="BL348" s="57">
        <v>0</v>
      </c>
      <c r="BM348" s="57">
        <v>0</v>
      </c>
      <c r="BN348" s="57">
        <v>0</v>
      </c>
      <c r="BO348" s="57">
        <v>0</v>
      </c>
      <c r="BP348" s="57">
        <v>5.4080079379999999</v>
      </c>
      <c r="BQ348" s="57">
        <v>0.34496695700000002</v>
      </c>
      <c r="BR348" s="57">
        <v>9.5569578000000002E-2</v>
      </c>
      <c r="BS348" s="57">
        <v>5.4080079379999999</v>
      </c>
      <c r="BT348" s="57">
        <v>0.34496695700000002</v>
      </c>
      <c r="BU348" s="57">
        <v>9.5569578000000002E-2</v>
      </c>
    </row>
    <row r="349" spans="1:73" x14ac:dyDescent="0.25">
      <c r="A349" s="57">
        <v>6</v>
      </c>
      <c r="B349" s="57">
        <v>42285341770000</v>
      </c>
      <c r="C349" s="57" t="s">
        <v>147</v>
      </c>
      <c r="D349" s="57" t="s">
        <v>148</v>
      </c>
      <c r="E349" s="57" t="s">
        <v>149</v>
      </c>
      <c r="F349" s="57">
        <v>0</v>
      </c>
      <c r="G349" s="57" t="s">
        <v>67</v>
      </c>
      <c r="H349" s="57" t="s">
        <v>150</v>
      </c>
      <c r="I349" s="57" t="s">
        <v>151</v>
      </c>
      <c r="J349" s="57" t="s">
        <v>152</v>
      </c>
      <c r="K349" s="57" t="s">
        <v>51</v>
      </c>
      <c r="L349" s="57" t="s">
        <v>153</v>
      </c>
      <c r="M349" s="57" t="s">
        <v>154</v>
      </c>
      <c r="N349" s="57" t="s">
        <v>155</v>
      </c>
      <c r="P349" s="57" t="s">
        <v>156</v>
      </c>
      <c r="Q349" s="57" t="s">
        <v>157</v>
      </c>
      <c r="R349" s="57" t="s">
        <v>158</v>
      </c>
      <c r="S349" s="57" t="s">
        <v>159</v>
      </c>
      <c r="U349" s="57" t="s">
        <v>160</v>
      </c>
      <c r="V349" s="57" t="s">
        <v>160</v>
      </c>
      <c r="W349" s="57" t="s">
        <v>160</v>
      </c>
      <c r="X349" s="57" t="s">
        <v>160</v>
      </c>
      <c r="Y349" s="57" t="s">
        <v>160</v>
      </c>
      <c r="Z349" s="57" t="s">
        <v>160</v>
      </c>
      <c r="AA349" s="57" t="s">
        <v>160</v>
      </c>
      <c r="AB349" s="57" t="s">
        <v>160</v>
      </c>
      <c r="AC349" s="57" t="s">
        <v>160</v>
      </c>
      <c r="AD349" s="57" t="s">
        <v>160</v>
      </c>
      <c r="AE349" s="57" t="s">
        <v>160</v>
      </c>
      <c r="AF349" s="57" t="s">
        <v>160</v>
      </c>
      <c r="AG349" s="57" t="s">
        <v>160</v>
      </c>
      <c r="AH349" s="57" t="s">
        <v>160</v>
      </c>
      <c r="AI349" s="57" t="s">
        <v>179</v>
      </c>
      <c r="AL349" s="9">
        <v>55885</v>
      </c>
      <c r="AM349" s="57">
        <v>163.77450477299999</v>
      </c>
      <c r="AN349" s="57">
        <v>504.46744536699998</v>
      </c>
      <c r="AO349" s="57">
        <v>3.7277360000000002E-3</v>
      </c>
      <c r="AP349" s="57">
        <v>163.77450477299999</v>
      </c>
      <c r="AQ349" s="57">
        <v>378.35058402499999</v>
      </c>
      <c r="AR349" s="57">
        <v>0</v>
      </c>
      <c r="AS349" s="57">
        <v>8.0870212999999996E-2</v>
      </c>
      <c r="AT349" s="57">
        <v>0.18682573499999999</v>
      </c>
      <c r="AU349" s="57">
        <v>0</v>
      </c>
      <c r="AV349" s="57">
        <v>62.120000005000001</v>
      </c>
      <c r="AW349" s="57">
        <v>4.1849999999999996</v>
      </c>
      <c r="AX349" s="57">
        <v>0</v>
      </c>
      <c r="AY349" s="57">
        <v>5.0236576140000002</v>
      </c>
      <c r="AZ349" s="57">
        <v>0.7818657</v>
      </c>
      <c r="BA349" s="57">
        <v>0</v>
      </c>
      <c r="BB349" s="57">
        <v>5.8055233140000002</v>
      </c>
      <c r="BC349" s="57">
        <v>0</v>
      </c>
      <c r="BD349" s="57">
        <v>0</v>
      </c>
      <c r="BE349" s="57">
        <v>0</v>
      </c>
      <c r="BF349" s="57">
        <v>0.29051400500000002</v>
      </c>
      <c r="BG349" s="57">
        <v>0.145138083</v>
      </c>
      <c r="BH349" s="57">
        <v>0.43565208700000002</v>
      </c>
      <c r="BI349" s="57">
        <v>0</v>
      </c>
      <c r="BJ349" s="57">
        <v>0</v>
      </c>
      <c r="BK349" s="57">
        <v>0</v>
      </c>
      <c r="BL349" s="57">
        <v>0</v>
      </c>
      <c r="BM349" s="57">
        <v>0</v>
      </c>
      <c r="BN349" s="57">
        <v>0</v>
      </c>
      <c r="BO349" s="57">
        <v>0</v>
      </c>
      <c r="BP349" s="57">
        <v>5.369871227</v>
      </c>
      <c r="BQ349" s="57">
        <v>0.33977460100000001</v>
      </c>
      <c r="BR349" s="57">
        <v>9.3776623000000003E-2</v>
      </c>
      <c r="BS349" s="57">
        <v>5.369871227</v>
      </c>
      <c r="BT349" s="57">
        <v>0.33977460100000001</v>
      </c>
      <c r="BU349" s="57">
        <v>9.3776623000000003E-2</v>
      </c>
    </row>
    <row r="350" spans="1:73" x14ac:dyDescent="0.25">
      <c r="A350" s="57">
        <v>6</v>
      </c>
      <c r="B350" s="57">
        <v>42285341770000</v>
      </c>
      <c r="C350" s="57" t="s">
        <v>147</v>
      </c>
      <c r="D350" s="57" t="s">
        <v>148</v>
      </c>
      <c r="E350" s="57" t="s">
        <v>149</v>
      </c>
      <c r="F350" s="57">
        <v>0</v>
      </c>
      <c r="G350" s="57" t="s">
        <v>67</v>
      </c>
      <c r="H350" s="57" t="s">
        <v>150</v>
      </c>
      <c r="I350" s="57" t="s">
        <v>151</v>
      </c>
      <c r="J350" s="57" t="s">
        <v>152</v>
      </c>
      <c r="K350" s="57" t="s">
        <v>51</v>
      </c>
      <c r="L350" s="57" t="s">
        <v>153</v>
      </c>
      <c r="M350" s="57" t="s">
        <v>154</v>
      </c>
      <c r="N350" s="57" t="s">
        <v>155</v>
      </c>
      <c r="P350" s="57" t="s">
        <v>156</v>
      </c>
      <c r="Q350" s="57" t="s">
        <v>157</v>
      </c>
      <c r="R350" s="57" t="s">
        <v>158</v>
      </c>
      <c r="S350" s="57" t="s">
        <v>159</v>
      </c>
      <c r="U350" s="57" t="s">
        <v>160</v>
      </c>
      <c r="V350" s="57" t="s">
        <v>160</v>
      </c>
      <c r="W350" s="57" t="s">
        <v>160</v>
      </c>
      <c r="X350" s="57" t="s">
        <v>160</v>
      </c>
      <c r="Y350" s="57" t="s">
        <v>160</v>
      </c>
      <c r="Z350" s="57" t="s">
        <v>160</v>
      </c>
      <c r="AA350" s="57" t="s">
        <v>160</v>
      </c>
      <c r="AB350" s="57" t="s">
        <v>160</v>
      </c>
      <c r="AC350" s="57" t="s">
        <v>160</v>
      </c>
      <c r="AD350" s="57" t="s">
        <v>160</v>
      </c>
      <c r="AE350" s="57" t="s">
        <v>160</v>
      </c>
      <c r="AF350" s="57" t="s">
        <v>160</v>
      </c>
      <c r="AG350" s="57" t="s">
        <v>160</v>
      </c>
      <c r="AH350" s="57" t="s">
        <v>160</v>
      </c>
      <c r="AI350" s="57" t="s">
        <v>179</v>
      </c>
      <c r="AL350" s="9">
        <v>55916</v>
      </c>
      <c r="AM350" s="57">
        <v>146.93245380100001</v>
      </c>
      <c r="AN350" s="57">
        <v>452.58961224299998</v>
      </c>
      <c r="AO350" s="57">
        <v>3.3443869999999999E-3</v>
      </c>
      <c r="AP350" s="57">
        <v>146.93245380100001</v>
      </c>
      <c r="AQ350" s="57">
        <v>339.442209182</v>
      </c>
      <c r="AR350" s="57">
        <v>0</v>
      </c>
      <c r="AS350" s="57">
        <v>7.2553776E-2</v>
      </c>
      <c r="AT350" s="57">
        <v>0.16761316800000001</v>
      </c>
      <c r="AU350" s="57">
        <v>0</v>
      </c>
      <c r="AV350" s="57">
        <v>62.119999997999997</v>
      </c>
      <c r="AW350" s="57">
        <v>4.1849999999999996</v>
      </c>
      <c r="AX350" s="57">
        <v>0</v>
      </c>
      <c r="AY350" s="57">
        <v>4.5070405879999997</v>
      </c>
      <c r="AZ350" s="57">
        <v>0.70146111</v>
      </c>
      <c r="BA350" s="57">
        <v>0</v>
      </c>
      <c r="BB350" s="57">
        <v>5.2085016980000001</v>
      </c>
      <c r="BC350" s="57">
        <v>0</v>
      </c>
      <c r="BD350" s="57">
        <v>0</v>
      </c>
      <c r="BE350" s="57">
        <v>0</v>
      </c>
      <c r="BF350" s="57">
        <v>0.26063846499999999</v>
      </c>
      <c r="BG350" s="57">
        <v>0.13021254199999999</v>
      </c>
      <c r="BH350" s="57">
        <v>0.390851008</v>
      </c>
      <c r="BI350" s="57">
        <v>0</v>
      </c>
      <c r="BJ350" s="57">
        <v>0</v>
      </c>
      <c r="BK350" s="57">
        <v>0</v>
      </c>
      <c r="BL350" s="57">
        <v>0</v>
      </c>
      <c r="BM350" s="57">
        <v>0</v>
      </c>
      <c r="BN350" s="57">
        <v>0</v>
      </c>
      <c r="BO350" s="57">
        <v>0</v>
      </c>
      <c r="BP350" s="57">
        <v>4.8176506899999998</v>
      </c>
      <c r="BQ350" s="57">
        <v>0.30261412199999999</v>
      </c>
      <c r="BR350" s="57">
        <v>8.3236332999999996E-2</v>
      </c>
      <c r="BS350" s="57">
        <v>4.8176506899999998</v>
      </c>
      <c r="BT350" s="57">
        <v>0.30261412199999999</v>
      </c>
      <c r="BU350" s="57">
        <v>8.3236332999999996E-2</v>
      </c>
    </row>
    <row r="351" spans="1:73" x14ac:dyDescent="0.25">
      <c r="A351" s="57">
        <v>6</v>
      </c>
      <c r="B351" s="57">
        <v>42285341770000</v>
      </c>
      <c r="C351" s="57" t="s">
        <v>147</v>
      </c>
      <c r="D351" s="57" t="s">
        <v>148</v>
      </c>
      <c r="E351" s="57" t="s">
        <v>149</v>
      </c>
      <c r="F351" s="57">
        <v>0</v>
      </c>
      <c r="G351" s="57" t="s">
        <v>67</v>
      </c>
      <c r="H351" s="57" t="s">
        <v>150</v>
      </c>
      <c r="I351" s="57" t="s">
        <v>151</v>
      </c>
      <c r="J351" s="57" t="s">
        <v>152</v>
      </c>
      <c r="K351" s="57" t="s">
        <v>51</v>
      </c>
      <c r="L351" s="57" t="s">
        <v>153</v>
      </c>
      <c r="M351" s="57" t="s">
        <v>154</v>
      </c>
      <c r="N351" s="57" t="s">
        <v>155</v>
      </c>
      <c r="P351" s="57" t="s">
        <v>156</v>
      </c>
      <c r="Q351" s="57" t="s">
        <v>157</v>
      </c>
      <c r="R351" s="57" t="s">
        <v>158</v>
      </c>
      <c r="S351" s="57" t="s">
        <v>159</v>
      </c>
      <c r="U351" s="57" t="s">
        <v>160</v>
      </c>
      <c r="V351" s="57" t="s">
        <v>160</v>
      </c>
      <c r="W351" s="57" t="s">
        <v>160</v>
      </c>
      <c r="X351" s="57" t="s">
        <v>160</v>
      </c>
      <c r="Y351" s="57" t="s">
        <v>160</v>
      </c>
      <c r="Z351" s="57" t="s">
        <v>160</v>
      </c>
      <c r="AA351" s="57" t="s">
        <v>160</v>
      </c>
      <c r="AB351" s="57" t="s">
        <v>160</v>
      </c>
      <c r="AC351" s="57" t="s">
        <v>160</v>
      </c>
      <c r="AD351" s="57" t="s">
        <v>160</v>
      </c>
      <c r="AE351" s="57" t="s">
        <v>160</v>
      </c>
      <c r="AF351" s="57" t="s">
        <v>160</v>
      </c>
      <c r="AG351" s="57" t="s">
        <v>160</v>
      </c>
      <c r="AH351" s="57" t="s">
        <v>160</v>
      </c>
      <c r="AI351" s="57" t="s">
        <v>179</v>
      </c>
      <c r="AL351" s="9">
        <v>55944</v>
      </c>
      <c r="AM351" s="57">
        <v>161.58343149800001</v>
      </c>
      <c r="AN351" s="57">
        <v>497.71837817199997</v>
      </c>
      <c r="AO351" s="57">
        <v>3.6778639999999999E-3</v>
      </c>
      <c r="AP351" s="57">
        <v>161.58343149800001</v>
      </c>
      <c r="AQ351" s="57">
        <v>373.28878362900002</v>
      </c>
      <c r="AR351" s="57">
        <v>0</v>
      </c>
      <c r="AS351" s="57">
        <v>7.9788283000000002E-2</v>
      </c>
      <c r="AT351" s="57">
        <v>0.18432626799999999</v>
      </c>
      <c r="AU351" s="57">
        <v>0</v>
      </c>
      <c r="AV351" s="57">
        <v>62.120000001000001</v>
      </c>
      <c r="AW351" s="57">
        <v>4.1850000019999998</v>
      </c>
      <c r="AX351" s="57">
        <v>0</v>
      </c>
      <c r="AY351" s="57">
        <v>4.956448118</v>
      </c>
      <c r="AZ351" s="57">
        <v>0.77140543399999995</v>
      </c>
      <c r="BA351" s="57">
        <v>0</v>
      </c>
      <c r="BB351" s="57">
        <v>5.7278535509999999</v>
      </c>
      <c r="BC351" s="57">
        <v>0</v>
      </c>
      <c r="BD351" s="57">
        <v>0</v>
      </c>
      <c r="BE351" s="57">
        <v>0</v>
      </c>
      <c r="BF351" s="57">
        <v>0.28662733400000001</v>
      </c>
      <c r="BG351" s="57">
        <v>0.14319633900000001</v>
      </c>
      <c r="BH351" s="57">
        <v>0.42982367300000002</v>
      </c>
      <c r="BI351" s="57">
        <v>0</v>
      </c>
      <c r="BJ351" s="57">
        <v>0</v>
      </c>
      <c r="BK351" s="57">
        <v>0</v>
      </c>
      <c r="BL351" s="57">
        <v>0</v>
      </c>
      <c r="BM351" s="57">
        <v>0</v>
      </c>
      <c r="BN351" s="57">
        <v>0</v>
      </c>
      <c r="BO351" s="57">
        <v>0</v>
      </c>
      <c r="BP351" s="57">
        <v>5.2980298780000004</v>
      </c>
      <c r="BQ351" s="57">
        <v>0.33010731700000001</v>
      </c>
      <c r="BR351" s="57">
        <v>9.0456629999999996E-2</v>
      </c>
      <c r="BS351" s="57">
        <v>5.2980298780000004</v>
      </c>
      <c r="BT351" s="57">
        <v>0.33010731700000001</v>
      </c>
      <c r="BU351" s="57">
        <v>9.0456629999999996E-2</v>
      </c>
    </row>
    <row r="352" spans="1:73" x14ac:dyDescent="0.25">
      <c r="A352" s="57">
        <v>6</v>
      </c>
      <c r="B352" s="57">
        <v>42285341770000</v>
      </c>
      <c r="C352" s="57" t="s">
        <v>147</v>
      </c>
      <c r="D352" s="57" t="s">
        <v>148</v>
      </c>
      <c r="E352" s="57" t="s">
        <v>149</v>
      </c>
      <c r="F352" s="57">
        <v>0</v>
      </c>
      <c r="G352" s="57" t="s">
        <v>67</v>
      </c>
      <c r="H352" s="57" t="s">
        <v>150</v>
      </c>
      <c r="I352" s="57" t="s">
        <v>151</v>
      </c>
      <c r="J352" s="57" t="s">
        <v>152</v>
      </c>
      <c r="K352" s="57" t="s">
        <v>51</v>
      </c>
      <c r="L352" s="57" t="s">
        <v>153</v>
      </c>
      <c r="M352" s="57" t="s">
        <v>154</v>
      </c>
      <c r="N352" s="57" t="s">
        <v>155</v>
      </c>
      <c r="P352" s="57" t="s">
        <v>156</v>
      </c>
      <c r="Q352" s="57" t="s">
        <v>157</v>
      </c>
      <c r="R352" s="57" t="s">
        <v>158</v>
      </c>
      <c r="S352" s="57" t="s">
        <v>159</v>
      </c>
      <c r="U352" s="57" t="s">
        <v>160</v>
      </c>
      <c r="V352" s="57" t="s">
        <v>160</v>
      </c>
      <c r="W352" s="57" t="s">
        <v>160</v>
      </c>
      <c r="X352" s="57" t="s">
        <v>160</v>
      </c>
      <c r="Y352" s="57" t="s">
        <v>160</v>
      </c>
      <c r="Z352" s="57" t="s">
        <v>160</v>
      </c>
      <c r="AA352" s="57" t="s">
        <v>160</v>
      </c>
      <c r="AB352" s="57" t="s">
        <v>160</v>
      </c>
      <c r="AC352" s="57" t="s">
        <v>160</v>
      </c>
      <c r="AD352" s="57" t="s">
        <v>160</v>
      </c>
      <c r="AE352" s="57" t="s">
        <v>160</v>
      </c>
      <c r="AF352" s="57" t="s">
        <v>160</v>
      </c>
      <c r="AG352" s="57" t="s">
        <v>160</v>
      </c>
      <c r="AH352" s="57" t="s">
        <v>160</v>
      </c>
      <c r="AI352" s="57" t="s">
        <v>179</v>
      </c>
      <c r="AL352" s="9">
        <v>55975</v>
      </c>
      <c r="AM352" s="57">
        <v>155.286053479</v>
      </c>
      <c r="AN352" s="57">
        <v>478.32084003599999</v>
      </c>
      <c r="AO352" s="57">
        <v>3.534527E-3</v>
      </c>
      <c r="AP352" s="57">
        <v>155.286053479</v>
      </c>
      <c r="AQ352" s="57">
        <v>358.74063002700001</v>
      </c>
      <c r="AR352" s="57">
        <v>0</v>
      </c>
      <c r="AS352" s="57">
        <v>7.6678700000000002E-2</v>
      </c>
      <c r="AT352" s="57">
        <v>0.17714253599999999</v>
      </c>
      <c r="AU352" s="57">
        <v>0</v>
      </c>
      <c r="AV352" s="57">
        <v>62.12</v>
      </c>
      <c r="AW352" s="57">
        <v>4.1849999990000004</v>
      </c>
      <c r="AX352" s="57">
        <v>0</v>
      </c>
      <c r="AY352" s="57">
        <v>4.7632808659999997</v>
      </c>
      <c r="AZ352" s="57">
        <v>0.74134151199999998</v>
      </c>
      <c r="BA352" s="57">
        <v>0</v>
      </c>
      <c r="BB352" s="57">
        <v>5.5046223769999996</v>
      </c>
      <c r="BC352" s="57">
        <v>0</v>
      </c>
      <c r="BD352" s="57">
        <v>0</v>
      </c>
      <c r="BE352" s="57">
        <v>0</v>
      </c>
      <c r="BF352" s="57">
        <v>0.27545662999999998</v>
      </c>
      <c r="BG352" s="57">
        <v>0.137615559</v>
      </c>
      <c r="BH352" s="57">
        <v>0.41307219000000001</v>
      </c>
      <c r="BI352" s="57">
        <v>0</v>
      </c>
      <c r="BJ352" s="57">
        <v>0</v>
      </c>
      <c r="BK352" s="57">
        <v>0</v>
      </c>
      <c r="BL352" s="57">
        <v>0</v>
      </c>
      <c r="BM352" s="57">
        <v>0</v>
      </c>
      <c r="BN352" s="57">
        <v>0</v>
      </c>
      <c r="BO352" s="57">
        <v>0</v>
      </c>
      <c r="BP352" s="57">
        <v>5.0915501880000003</v>
      </c>
      <c r="BQ352" s="57">
        <v>0.31476828400000001</v>
      </c>
      <c r="BR352" s="57">
        <v>8.5939056999999999E-2</v>
      </c>
      <c r="BS352" s="57">
        <v>5.0915501880000003</v>
      </c>
      <c r="BT352" s="57">
        <v>0.31476828400000001</v>
      </c>
      <c r="BU352" s="57">
        <v>8.5939056999999999E-2</v>
      </c>
    </row>
    <row r="353" spans="1:73" x14ac:dyDescent="0.25">
      <c r="A353" s="57">
        <v>6</v>
      </c>
      <c r="B353" s="57">
        <v>42285341770000</v>
      </c>
      <c r="C353" s="57" t="s">
        <v>147</v>
      </c>
      <c r="D353" s="57" t="s">
        <v>148</v>
      </c>
      <c r="E353" s="57" t="s">
        <v>149</v>
      </c>
      <c r="F353" s="57">
        <v>0</v>
      </c>
      <c r="G353" s="57" t="s">
        <v>67</v>
      </c>
      <c r="H353" s="57" t="s">
        <v>150</v>
      </c>
      <c r="I353" s="57" t="s">
        <v>151</v>
      </c>
      <c r="J353" s="57" t="s">
        <v>152</v>
      </c>
      <c r="K353" s="57" t="s">
        <v>51</v>
      </c>
      <c r="L353" s="57" t="s">
        <v>153</v>
      </c>
      <c r="M353" s="57" t="s">
        <v>154</v>
      </c>
      <c r="N353" s="57" t="s">
        <v>155</v>
      </c>
      <c r="P353" s="57" t="s">
        <v>156</v>
      </c>
      <c r="Q353" s="57" t="s">
        <v>157</v>
      </c>
      <c r="R353" s="57" t="s">
        <v>158</v>
      </c>
      <c r="S353" s="57" t="s">
        <v>159</v>
      </c>
      <c r="U353" s="57" t="s">
        <v>160</v>
      </c>
      <c r="V353" s="57" t="s">
        <v>160</v>
      </c>
      <c r="W353" s="57" t="s">
        <v>160</v>
      </c>
      <c r="X353" s="57" t="s">
        <v>160</v>
      </c>
      <c r="Y353" s="57" t="s">
        <v>160</v>
      </c>
      <c r="Z353" s="57" t="s">
        <v>160</v>
      </c>
      <c r="AA353" s="57" t="s">
        <v>160</v>
      </c>
      <c r="AB353" s="57" t="s">
        <v>160</v>
      </c>
      <c r="AC353" s="57" t="s">
        <v>160</v>
      </c>
      <c r="AD353" s="57" t="s">
        <v>160</v>
      </c>
      <c r="AE353" s="57" t="s">
        <v>160</v>
      </c>
      <c r="AF353" s="57" t="s">
        <v>160</v>
      </c>
      <c r="AG353" s="57" t="s">
        <v>160</v>
      </c>
      <c r="AH353" s="57" t="s">
        <v>160</v>
      </c>
      <c r="AI353" s="57" t="s">
        <v>179</v>
      </c>
      <c r="AL353" s="9">
        <v>56005</v>
      </c>
      <c r="AM353" s="57">
        <v>159.34890072499999</v>
      </c>
      <c r="AN353" s="57">
        <v>490.83545074599999</v>
      </c>
      <c r="AO353" s="57">
        <v>3.6270030000000002E-3</v>
      </c>
      <c r="AP353" s="57">
        <v>159.34890072499999</v>
      </c>
      <c r="AQ353" s="57">
        <v>368.12658806000002</v>
      </c>
      <c r="AR353" s="57">
        <v>0</v>
      </c>
      <c r="AS353" s="57">
        <v>7.8684894000000005E-2</v>
      </c>
      <c r="AT353" s="57">
        <v>0.18177722800000001</v>
      </c>
      <c r="AU353" s="57">
        <v>0</v>
      </c>
      <c r="AV353" s="57">
        <v>62.119999995999997</v>
      </c>
      <c r="AW353" s="57">
        <v>4.1849999990000004</v>
      </c>
      <c r="AX353" s="57">
        <v>0</v>
      </c>
      <c r="AY353" s="57">
        <v>4.8879055960000004</v>
      </c>
      <c r="AZ353" s="57">
        <v>0.76073769899999999</v>
      </c>
      <c r="BA353" s="57">
        <v>0</v>
      </c>
      <c r="BB353" s="57">
        <v>5.6486432950000003</v>
      </c>
      <c r="BC353" s="57">
        <v>0</v>
      </c>
      <c r="BD353" s="57">
        <v>0</v>
      </c>
      <c r="BE353" s="57">
        <v>0</v>
      </c>
      <c r="BF353" s="57">
        <v>0.282663577</v>
      </c>
      <c r="BG353" s="57">
        <v>0.14121608199999999</v>
      </c>
      <c r="BH353" s="57">
        <v>0.42387965900000002</v>
      </c>
      <c r="BI353" s="57">
        <v>0</v>
      </c>
      <c r="BJ353" s="57">
        <v>0</v>
      </c>
      <c r="BK353" s="57">
        <v>0</v>
      </c>
      <c r="BL353" s="57">
        <v>0</v>
      </c>
      <c r="BM353" s="57">
        <v>0</v>
      </c>
      <c r="BN353" s="57">
        <v>0</v>
      </c>
      <c r="BO353" s="57">
        <v>0</v>
      </c>
      <c r="BP353" s="57">
        <v>5.2247636359999996</v>
      </c>
      <c r="BQ353" s="57">
        <v>0.32040143199999999</v>
      </c>
      <c r="BR353" s="57">
        <v>8.7147628000000005E-2</v>
      </c>
      <c r="BS353" s="57">
        <v>5.2247636359999996</v>
      </c>
      <c r="BT353" s="57">
        <v>0.32040143199999999</v>
      </c>
      <c r="BU353" s="57">
        <v>8.7147628000000005E-2</v>
      </c>
    </row>
    <row r="354" spans="1:73" x14ac:dyDescent="0.25">
      <c r="A354" s="57">
        <v>6</v>
      </c>
      <c r="B354" s="57">
        <v>42285341770000</v>
      </c>
      <c r="C354" s="57" t="s">
        <v>147</v>
      </c>
      <c r="D354" s="57" t="s">
        <v>148</v>
      </c>
      <c r="E354" s="57" t="s">
        <v>149</v>
      </c>
      <c r="F354" s="57">
        <v>0</v>
      </c>
      <c r="G354" s="57" t="s">
        <v>67</v>
      </c>
      <c r="H354" s="57" t="s">
        <v>150</v>
      </c>
      <c r="I354" s="57" t="s">
        <v>151</v>
      </c>
      <c r="J354" s="57" t="s">
        <v>152</v>
      </c>
      <c r="K354" s="57" t="s">
        <v>51</v>
      </c>
      <c r="L354" s="57" t="s">
        <v>153</v>
      </c>
      <c r="M354" s="57" t="s">
        <v>154</v>
      </c>
      <c r="N354" s="57" t="s">
        <v>155</v>
      </c>
      <c r="P354" s="57" t="s">
        <v>156</v>
      </c>
      <c r="Q354" s="57" t="s">
        <v>157</v>
      </c>
      <c r="R354" s="57" t="s">
        <v>158</v>
      </c>
      <c r="S354" s="57" t="s">
        <v>159</v>
      </c>
      <c r="U354" s="57" t="s">
        <v>160</v>
      </c>
      <c r="V354" s="57" t="s">
        <v>160</v>
      </c>
      <c r="W354" s="57" t="s">
        <v>160</v>
      </c>
      <c r="X354" s="57" t="s">
        <v>160</v>
      </c>
      <c r="Y354" s="57" t="s">
        <v>160</v>
      </c>
      <c r="Z354" s="57" t="s">
        <v>160</v>
      </c>
      <c r="AA354" s="57" t="s">
        <v>160</v>
      </c>
      <c r="AB354" s="57" t="s">
        <v>160</v>
      </c>
      <c r="AC354" s="57" t="s">
        <v>160</v>
      </c>
      <c r="AD354" s="57" t="s">
        <v>160</v>
      </c>
      <c r="AE354" s="57" t="s">
        <v>160</v>
      </c>
      <c r="AF354" s="57" t="s">
        <v>160</v>
      </c>
      <c r="AG354" s="57" t="s">
        <v>160</v>
      </c>
      <c r="AH354" s="57" t="s">
        <v>160</v>
      </c>
      <c r="AI354" s="57" t="s">
        <v>179</v>
      </c>
      <c r="AL354" s="9">
        <v>56036</v>
      </c>
      <c r="AM354" s="57">
        <v>153.138608893</v>
      </c>
      <c r="AN354" s="57">
        <v>471.70616038600002</v>
      </c>
      <c r="AO354" s="57">
        <v>3.485648E-3</v>
      </c>
      <c r="AP354" s="57">
        <v>153.138608893</v>
      </c>
      <c r="AQ354" s="57">
        <v>353.77962028899998</v>
      </c>
      <c r="AR354" s="57">
        <v>0</v>
      </c>
      <c r="AS354" s="57">
        <v>7.5618314000000006E-2</v>
      </c>
      <c r="AT354" s="57">
        <v>0.17469283899999999</v>
      </c>
      <c r="AU354" s="57">
        <v>0</v>
      </c>
      <c r="AV354" s="57">
        <v>62.120000003999998</v>
      </c>
      <c r="AW354" s="57">
        <v>4.1849999990000004</v>
      </c>
      <c r="AX354" s="57">
        <v>0</v>
      </c>
      <c r="AY354" s="57">
        <v>4.6974096459999997</v>
      </c>
      <c r="AZ354" s="57">
        <v>0.73108952999999999</v>
      </c>
      <c r="BA354" s="57">
        <v>0</v>
      </c>
      <c r="BB354" s="57">
        <v>5.4284991759999999</v>
      </c>
      <c r="BC354" s="57">
        <v>0</v>
      </c>
      <c r="BD354" s="57">
        <v>0</v>
      </c>
      <c r="BE354" s="57">
        <v>0</v>
      </c>
      <c r="BF354" s="57">
        <v>0.27164735200000001</v>
      </c>
      <c r="BG354" s="57">
        <v>0.135712479</v>
      </c>
      <c r="BH354" s="57">
        <v>0.40735983100000001</v>
      </c>
      <c r="BI354" s="57">
        <v>0</v>
      </c>
      <c r="BJ354" s="57">
        <v>0</v>
      </c>
      <c r="BK354" s="57">
        <v>0</v>
      </c>
      <c r="BL354" s="57">
        <v>0</v>
      </c>
      <c r="BM354" s="57">
        <v>0</v>
      </c>
      <c r="BN354" s="57">
        <v>0</v>
      </c>
      <c r="BO354" s="57">
        <v>0</v>
      </c>
      <c r="BP354" s="57">
        <v>5.0211393449999999</v>
      </c>
      <c r="BQ354" s="57">
        <v>0.30551340100000002</v>
      </c>
      <c r="BR354" s="57">
        <v>8.2795311999999996E-2</v>
      </c>
      <c r="BS354" s="57">
        <v>5.0211393449999999</v>
      </c>
      <c r="BT354" s="57">
        <v>0.30551340100000002</v>
      </c>
      <c r="BU354" s="57">
        <v>8.2795311999999996E-2</v>
      </c>
    </row>
    <row r="355" spans="1:73" x14ac:dyDescent="0.25">
      <c r="A355" s="57">
        <v>6</v>
      </c>
      <c r="B355" s="57">
        <v>42285341770000</v>
      </c>
      <c r="C355" s="57" t="s">
        <v>147</v>
      </c>
      <c r="D355" s="57" t="s">
        <v>148</v>
      </c>
      <c r="E355" s="57" t="s">
        <v>149</v>
      </c>
      <c r="F355" s="57">
        <v>0</v>
      </c>
      <c r="G355" s="57" t="s">
        <v>67</v>
      </c>
      <c r="H355" s="57" t="s">
        <v>150</v>
      </c>
      <c r="I355" s="57" t="s">
        <v>151</v>
      </c>
      <c r="J355" s="57" t="s">
        <v>152</v>
      </c>
      <c r="K355" s="57" t="s">
        <v>51</v>
      </c>
      <c r="L355" s="57" t="s">
        <v>153</v>
      </c>
      <c r="M355" s="57" t="s">
        <v>154</v>
      </c>
      <c r="N355" s="57" t="s">
        <v>155</v>
      </c>
      <c r="P355" s="57" t="s">
        <v>156</v>
      </c>
      <c r="Q355" s="57" t="s">
        <v>157</v>
      </c>
      <c r="R355" s="57" t="s">
        <v>158</v>
      </c>
      <c r="S355" s="57" t="s">
        <v>159</v>
      </c>
      <c r="U355" s="57" t="s">
        <v>160</v>
      </c>
      <c r="V355" s="57" t="s">
        <v>160</v>
      </c>
      <c r="W355" s="57" t="s">
        <v>160</v>
      </c>
      <c r="X355" s="57" t="s">
        <v>160</v>
      </c>
      <c r="Y355" s="57" t="s">
        <v>160</v>
      </c>
      <c r="Z355" s="57" t="s">
        <v>160</v>
      </c>
      <c r="AA355" s="57" t="s">
        <v>160</v>
      </c>
      <c r="AB355" s="57" t="s">
        <v>160</v>
      </c>
      <c r="AC355" s="57" t="s">
        <v>160</v>
      </c>
      <c r="AD355" s="57" t="s">
        <v>160</v>
      </c>
      <c r="AE355" s="57" t="s">
        <v>160</v>
      </c>
      <c r="AF355" s="57" t="s">
        <v>160</v>
      </c>
      <c r="AG355" s="57" t="s">
        <v>160</v>
      </c>
      <c r="AH355" s="57" t="s">
        <v>160</v>
      </c>
      <c r="AI355" s="57" t="s">
        <v>179</v>
      </c>
      <c r="AL355" s="9">
        <v>56066</v>
      </c>
      <c r="AM355" s="57">
        <v>157.145271189</v>
      </c>
      <c r="AN355" s="57">
        <v>484.04770704700002</v>
      </c>
      <c r="AO355" s="57">
        <v>3.5768449999999999E-3</v>
      </c>
      <c r="AP355" s="57">
        <v>157.145271189</v>
      </c>
      <c r="AQ355" s="57">
        <v>363.03578028499999</v>
      </c>
      <c r="AR355" s="57">
        <v>0</v>
      </c>
      <c r="AS355" s="57">
        <v>7.7596762999999999E-2</v>
      </c>
      <c r="AT355" s="57">
        <v>0.179263438</v>
      </c>
      <c r="AU355" s="57">
        <v>0</v>
      </c>
      <c r="AV355" s="57">
        <v>62.120000005999998</v>
      </c>
      <c r="AW355" s="57">
        <v>4.1849999999999996</v>
      </c>
      <c r="AX355" s="57">
        <v>0</v>
      </c>
      <c r="AY355" s="57">
        <v>4.8203109460000002</v>
      </c>
      <c r="AZ355" s="57">
        <v>0.75021748799999999</v>
      </c>
      <c r="BA355" s="57">
        <v>0</v>
      </c>
      <c r="BB355" s="57">
        <v>5.5705284339999999</v>
      </c>
      <c r="BC355" s="57">
        <v>0</v>
      </c>
      <c r="BD355" s="57">
        <v>0</v>
      </c>
      <c r="BE355" s="57">
        <v>0</v>
      </c>
      <c r="BF355" s="57">
        <v>0.27875463299999997</v>
      </c>
      <c r="BG355" s="57">
        <v>0.139263211</v>
      </c>
      <c r="BH355" s="57">
        <v>0.41801784400000003</v>
      </c>
      <c r="BI355" s="57">
        <v>0</v>
      </c>
      <c r="BJ355" s="57">
        <v>0</v>
      </c>
      <c r="BK355" s="57">
        <v>0</v>
      </c>
      <c r="BL355" s="57">
        <v>0</v>
      </c>
      <c r="BM355" s="57">
        <v>0</v>
      </c>
      <c r="BN355" s="57">
        <v>0</v>
      </c>
      <c r="BO355" s="57">
        <v>0</v>
      </c>
      <c r="BP355" s="57">
        <v>5.1525105900000003</v>
      </c>
      <c r="BQ355" s="57">
        <v>0.31098092199999999</v>
      </c>
      <c r="BR355" s="57">
        <v>8.3959672999999999E-2</v>
      </c>
      <c r="BS355" s="57">
        <v>5.1525105900000003</v>
      </c>
      <c r="BT355" s="57">
        <v>0.31098092199999999</v>
      </c>
      <c r="BU355" s="57">
        <v>8.3959672999999999E-2</v>
      </c>
    </row>
    <row r="356" spans="1:73" x14ac:dyDescent="0.25">
      <c r="A356" s="57">
        <v>6</v>
      </c>
      <c r="B356" s="57">
        <v>42285341770000</v>
      </c>
      <c r="C356" s="57" t="s">
        <v>147</v>
      </c>
      <c r="D356" s="57" t="s">
        <v>148</v>
      </c>
      <c r="E356" s="57" t="s">
        <v>149</v>
      </c>
      <c r="F356" s="57">
        <v>0</v>
      </c>
      <c r="G356" s="57" t="s">
        <v>67</v>
      </c>
      <c r="H356" s="57" t="s">
        <v>150</v>
      </c>
      <c r="I356" s="57" t="s">
        <v>151</v>
      </c>
      <c r="J356" s="57" t="s">
        <v>152</v>
      </c>
      <c r="K356" s="57" t="s">
        <v>51</v>
      </c>
      <c r="L356" s="57" t="s">
        <v>153</v>
      </c>
      <c r="M356" s="57" t="s">
        <v>154</v>
      </c>
      <c r="N356" s="57" t="s">
        <v>155</v>
      </c>
      <c r="P356" s="57" t="s">
        <v>156</v>
      </c>
      <c r="Q356" s="57" t="s">
        <v>157</v>
      </c>
      <c r="R356" s="57" t="s">
        <v>158</v>
      </c>
      <c r="S356" s="57" t="s">
        <v>159</v>
      </c>
      <c r="U356" s="57" t="s">
        <v>160</v>
      </c>
      <c r="V356" s="57" t="s">
        <v>160</v>
      </c>
      <c r="W356" s="57" t="s">
        <v>160</v>
      </c>
      <c r="X356" s="57" t="s">
        <v>160</v>
      </c>
      <c r="Y356" s="57" t="s">
        <v>160</v>
      </c>
      <c r="Z356" s="57" t="s">
        <v>160</v>
      </c>
      <c r="AA356" s="57" t="s">
        <v>160</v>
      </c>
      <c r="AB356" s="57" t="s">
        <v>160</v>
      </c>
      <c r="AC356" s="57" t="s">
        <v>160</v>
      </c>
      <c r="AD356" s="57" t="s">
        <v>160</v>
      </c>
      <c r="AE356" s="57" t="s">
        <v>160</v>
      </c>
      <c r="AF356" s="57" t="s">
        <v>160</v>
      </c>
      <c r="AG356" s="57" t="s">
        <v>160</v>
      </c>
      <c r="AH356" s="57" t="s">
        <v>160</v>
      </c>
      <c r="AI356" s="57" t="s">
        <v>179</v>
      </c>
      <c r="AL356" s="9">
        <v>56097</v>
      </c>
      <c r="AM356" s="57">
        <v>156.03709902099999</v>
      </c>
      <c r="AN356" s="57">
        <v>480.63425277699997</v>
      </c>
      <c r="AO356" s="57">
        <v>3.551621E-3</v>
      </c>
      <c r="AP356" s="57">
        <v>156.03709902099999</v>
      </c>
      <c r="AQ356" s="57">
        <v>360.47568958300002</v>
      </c>
      <c r="AR356" s="57">
        <v>0</v>
      </c>
      <c r="AS356" s="57">
        <v>7.7049559000000004E-2</v>
      </c>
      <c r="AT356" s="57">
        <v>0.177999291</v>
      </c>
      <c r="AU356" s="57">
        <v>0</v>
      </c>
      <c r="AV356" s="57">
        <v>62.119999999000001</v>
      </c>
      <c r="AW356" s="57">
        <v>4.1850000009999997</v>
      </c>
      <c r="AX356" s="57">
        <v>0</v>
      </c>
      <c r="AY356" s="57">
        <v>4.7863186129999997</v>
      </c>
      <c r="AZ356" s="57">
        <v>0.74492703199999999</v>
      </c>
      <c r="BA356" s="57">
        <v>0</v>
      </c>
      <c r="BB356" s="57">
        <v>5.5312456450000003</v>
      </c>
      <c r="BC356" s="57">
        <v>0</v>
      </c>
      <c r="BD356" s="57">
        <v>0</v>
      </c>
      <c r="BE356" s="57">
        <v>0</v>
      </c>
      <c r="BF356" s="57">
        <v>0.27678888499999998</v>
      </c>
      <c r="BG356" s="57">
        <v>0.138281141</v>
      </c>
      <c r="BH356" s="57">
        <v>0.41507002599999998</v>
      </c>
      <c r="BI356" s="57">
        <v>0</v>
      </c>
      <c r="BJ356" s="57">
        <v>0</v>
      </c>
      <c r="BK356" s="57">
        <v>0</v>
      </c>
      <c r="BL356" s="57">
        <v>0</v>
      </c>
      <c r="BM356" s="57">
        <v>0</v>
      </c>
      <c r="BN356" s="57">
        <v>0</v>
      </c>
      <c r="BO356" s="57">
        <v>0</v>
      </c>
      <c r="BP356" s="57">
        <v>5.1161756189999998</v>
      </c>
      <c r="BQ356" s="57">
        <v>0.30630011600000001</v>
      </c>
      <c r="BR356" s="57">
        <v>8.2384527999999999E-2</v>
      </c>
      <c r="BS356" s="57">
        <v>5.1161756189999998</v>
      </c>
      <c r="BT356" s="57">
        <v>0.30630011600000001</v>
      </c>
      <c r="BU356" s="57">
        <v>8.2384527999999999E-2</v>
      </c>
    </row>
    <row r="357" spans="1:73" x14ac:dyDescent="0.25">
      <c r="A357" s="57">
        <v>6</v>
      </c>
      <c r="B357" s="57">
        <v>42285341770000</v>
      </c>
      <c r="C357" s="57" t="s">
        <v>147</v>
      </c>
      <c r="D357" s="57" t="s">
        <v>148</v>
      </c>
      <c r="E357" s="57" t="s">
        <v>149</v>
      </c>
      <c r="F357" s="57">
        <v>0</v>
      </c>
      <c r="G357" s="57" t="s">
        <v>67</v>
      </c>
      <c r="H357" s="57" t="s">
        <v>150</v>
      </c>
      <c r="I357" s="57" t="s">
        <v>151</v>
      </c>
      <c r="J357" s="57" t="s">
        <v>152</v>
      </c>
      <c r="K357" s="57" t="s">
        <v>51</v>
      </c>
      <c r="L357" s="57" t="s">
        <v>153</v>
      </c>
      <c r="M357" s="57" t="s">
        <v>154</v>
      </c>
      <c r="N357" s="57" t="s">
        <v>155</v>
      </c>
      <c r="P357" s="57" t="s">
        <v>156</v>
      </c>
      <c r="Q357" s="57" t="s">
        <v>157</v>
      </c>
      <c r="R357" s="57" t="s">
        <v>158</v>
      </c>
      <c r="S357" s="57" t="s">
        <v>159</v>
      </c>
      <c r="U357" s="57" t="s">
        <v>160</v>
      </c>
      <c r="V357" s="57" t="s">
        <v>160</v>
      </c>
      <c r="W357" s="57" t="s">
        <v>160</v>
      </c>
      <c r="X357" s="57" t="s">
        <v>160</v>
      </c>
      <c r="Y357" s="57" t="s">
        <v>160</v>
      </c>
      <c r="Z357" s="57" t="s">
        <v>160</v>
      </c>
      <c r="AA357" s="57" t="s">
        <v>160</v>
      </c>
      <c r="AB357" s="57" t="s">
        <v>160</v>
      </c>
      <c r="AC357" s="57" t="s">
        <v>160</v>
      </c>
      <c r="AD357" s="57" t="s">
        <v>160</v>
      </c>
      <c r="AE357" s="57" t="s">
        <v>160</v>
      </c>
      <c r="AF357" s="57" t="s">
        <v>160</v>
      </c>
      <c r="AG357" s="57" t="s">
        <v>160</v>
      </c>
      <c r="AH357" s="57" t="s">
        <v>160</v>
      </c>
      <c r="AI357" s="57" t="s">
        <v>179</v>
      </c>
      <c r="AL357" s="9">
        <v>56128</v>
      </c>
      <c r="AM357" s="57">
        <v>149.95587776900001</v>
      </c>
      <c r="AN357" s="57">
        <v>461.90253288000002</v>
      </c>
      <c r="AO357" s="57">
        <v>3.413204E-3</v>
      </c>
      <c r="AP357" s="57">
        <v>149.95587776900001</v>
      </c>
      <c r="AQ357" s="57">
        <v>346.42689966</v>
      </c>
      <c r="AR357" s="57">
        <v>0</v>
      </c>
      <c r="AS357" s="57">
        <v>7.4046713E-2</v>
      </c>
      <c r="AT357" s="57">
        <v>0.171062139</v>
      </c>
      <c r="AU357" s="57">
        <v>0</v>
      </c>
      <c r="AV357" s="57">
        <v>62.120000005999998</v>
      </c>
      <c r="AW357" s="57">
        <v>4.1850000019999998</v>
      </c>
      <c r="AX357" s="57">
        <v>0</v>
      </c>
      <c r="AY357" s="57">
        <v>4.599781804</v>
      </c>
      <c r="AZ357" s="57">
        <v>0.71589505099999995</v>
      </c>
      <c r="BA357" s="57">
        <v>0</v>
      </c>
      <c r="BB357" s="57">
        <v>5.3156768550000004</v>
      </c>
      <c r="BC357" s="57">
        <v>0</v>
      </c>
      <c r="BD357" s="57">
        <v>0</v>
      </c>
      <c r="BE357" s="57">
        <v>0</v>
      </c>
      <c r="BF357" s="57">
        <v>0.266001614</v>
      </c>
      <c r="BG357" s="57">
        <v>0.132891921</v>
      </c>
      <c r="BH357" s="57">
        <v>0.39889353500000002</v>
      </c>
      <c r="BI357" s="57">
        <v>0</v>
      </c>
      <c r="BJ357" s="57">
        <v>0</v>
      </c>
      <c r="BK357" s="57">
        <v>0</v>
      </c>
      <c r="BL357" s="57">
        <v>0</v>
      </c>
      <c r="BM357" s="57">
        <v>0</v>
      </c>
      <c r="BN357" s="57">
        <v>0</v>
      </c>
      <c r="BO357" s="57">
        <v>0</v>
      </c>
      <c r="BP357" s="57">
        <v>4.9167833200000004</v>
      </c>
      <c r="BQ357" s="57">
        <v>0.29206732699999999</v>
      </c>
      <c r="BR357" s="57">
        <v>7.827009E-2</v>
      </c>
      <c r="BS357" s="57">
        <v>4.9167833200000004</v>
      </c>
      <c r="BT357" s="57">
        <v>0.29206732699999999</v>
      </c>
      <c r="BU357" s="57">
        <v>7.827009E-2</v>
      </c>
    </row>
    <row r="358" spans="1:73" x14ac:dyDescent="0.25">
      <c r="A358" s="57">
        <v>6</v>
      </c>
      <c r="B358" s="57">
        <v>42285341770000</v>
      </c>
      <c r="C358" s="57" t="s">
        <v>147</v>
      </c>
      <c r="D358" s="57" t="s">
        <v>148</v>
      </c>
      <c r="E358" s="57" t="s">
        <v>149</v>
      </c>
      <c r="F358" s="57">
        <v>0</v>
      </c>
      <c r="G358" s="57" t="s">
        <v>67</v>
      </c>
      <c r="H358" s="57" t="s">
        <v>150</v>
      </c>
      <c r="I358" s="57" t="s">
        <v>151</v>
      </c>
      <c r="J358" s="57" t="s">
        <v>152</v>
      </c>
      <c r="K358" s="57" t="s">
        <v>51</v>
      </c>
      <c r="L358" s="57" t="s">
        <v>153</v>
      </c>
      <c r="M358" s="57" t="s">
        <v>154</v>
      </c>
      <c r="N358" s="57" t="s">
        <v>155</v>
      </c>
      <c r="P358" s="57" t="s">
        <v>156</v>
      </c>
      <c r="Q358" s="57" t="s">
        <v>157</v>
      </c>
      <c r="R358" s="57" t="s">
        <v>158</v>
      </c>
      <c r="S358" s="57" t="s">
        <v>159</v>
      </c>
      <c r="U358" s="57" t="s">
        <v>160</v>
      </c>
      <c r="V358" s="57" t="s">
        <v>160</v>
      </c>
      <c r="W358" s="57" t="s">
        <v>160</v>
      </c>
      <c r="X358" s="57" t="s">
        <v>160</v>
      </c>
      <c r="Y358" s="57" t="s">
        <v>160</v>
      </c>
      <c r="Z358" s="57" t="s">
        <v>160</v>
      </c>
      <c r="AA358" s="57" t="s">
        <v>160</v>
      </c>
      <c r="AB358" s="57" t="s">
        <v>160</v>
      </c>
      <c r="AC358" s="57" t="s">
        <v>160</v>
      </c>
      <c r="AD358" s="57" t="s">
        <v>160</v>
      </c>
      <c r="AE358" s="57" t="s">
        <v>160</v>
      </c>
      <c r="AF358" s="57" t="s">
        <v>160</v>
      </c>
      <c r="AG358" s="57" t="s">
        <v>160</v>
      </c>
      <c r="AH358" s="57" t="s">
        <v>160</v>
      </c>
      <c r="AI358" s="57" t="s">
        <v>179</v>
      </c>
      <c r="AL358" s="9">
        <v>56158</v>
      </c>
      <c r="AM358" s="57">
        <v>153.87926825700001</v>
      </c>
      <c r="AN358" s="57">
        <v>473.98758103400002</v>
      </c>
      <c r="AO358" s="57">
        <v>3.5025059999999998E-3</v>
      </c>
      <c r="AP358" s="57">
        <v>153.87926825700001</v>
      </c>
      <c r="AQ358" s="57">
        <v>355.49068577499997</v>
      </c>
      <c r="AR358" s="57">
        <v>0</v>
      </c>
      <c r="AS358" s="57">
        <v>7.5984044000000001E-2</v>
      </c>
      <c r="AT358" s="57">
        <v>0.17553774599999999</v>
      </c>
      <c r="AU358" s="57">
        <v>0</v>
      </c>
      <c r="AV358" s="57">
        <v>62.119999995999997</v>
      </c>
      <c r="AW358" s="57">
        <v>4.1849999999999996</v>
      </c>
      <c r="AX358" s="57">
        <v>0</v>
      </c>
      <c r="AY358" s="57">
        <v>4.7201288049999999</v>
      </c>
      <c r="AZ358" s="57">
        <v>0.734625466</v>
      </c>
      <c r="BA358" s="57">
        <v>0</v>
      </c>
      <c r="BB358" s="57">
        <v>5.4547542709999997</v>
      </c>
      <c r="BC358" s="57">
        <v>0</v>
      </c>
      <c r="BD358" s="57">
        <v>0</v>
      </c>
      <c r="BE358" s="57">
        <v>0</v>
      </c>
      <c r="BF358" s="57">
        <v>0.27296118200000002</v>
      </c>
      <c r="BG358" s="57">
        <v>0.13636885700000001</v>
      </c>
      <c r="BH358" s="57">
        <v>0.40933003899999998</v>
      </c>
      <c r="BI358" s="57">
        <v>0</v>
      </c>
      <c r="BJ358" s="57">
        <v>0</v>
      </c>
      <c r="BK358" s="57">
        <v>0</v>
      </c>
      <c r="BL358" s="57">
        <v>0</v>
      </c>
      <c r="BM358" s="57">
        <v>0</v>
      </c>
      <c r="BN358" s="57">
        <v>0</v>
      </c>
      <c r="BO358" s="57">
        <v>0</v>
      </c>
      <c r="BP358" s="57">
        <v>5.0454242320000002</v>
      </c>
      <c r="BQ358" s="57">
        <v>0.29729421499999997</v>
      </c>
      <c r="BR358" s="57">
        <v>7.9370811999999999E-2</v>
      </c>
      <c r="BS358" s="57">
        <v>5.0454242320000002</v>
      </c>
      <c r="BT358" s="57">
        <v>0.29729421499999997</v>
      </c>
      <c r="BU358" s="57">
        <v>7.9370811999999999E-2</v>
      </c>
    </row>
    <row r="359" spans="1:73" x14ac:dyDescent="0.25">
      <c r="A359" s="57">
        <v>6</v>
      </c>
      <c r="B359" s="57">
        <v>42285341770000</v>
      </c>
      <c r="C359" s="57" t="s">
        <v>147</v>
      </c>
      <c r="D359" s="57" t="s">
        <v>148</v>
      </c>
      <c r="E359" s="57" t="s">
        <v>149</v>
      </c>
      <c r="F359" s="57">
        <v>0</v>
      </c>
      <c r="G359" s="57" t="s">
        <v>67</v>
      </c>
      <c r="H359" s="57" t="s">
        <v>150</v>
      </c>
      <c r="I359" s="57" t="s">
        <v>151</v>
      </c>
      <c r="J359" s="57" t="s">
        <v>152</v>
      </c>
      <c r="K359" s="57" t="s">
        <v>51</v>
      </c>
      <c r="L359" s="57" t="s">
        <v>153</v>
      </c>
      <c r="M359" s="57" t="s">
        <v>154</v>
      </c>
      <c r="N359" s="57" t="s">
        <v>155</v>
      </c>
      <c r="P359" s="57" t="s">
        <v>156</v>
      </c>
      <c r="Q359" s="57" t="s">
        <v>157</v>
      </c>
      <c r="R359" s="57" t="s">
        <v>158</v>
      </c>
      <c r="S359" s="57" t="s">
        <v>159</v>
      </c>
      <c r="U359" s="57" t="s">
        <v>160</v>
      </c>
      <c r="V359" s="57" t="s">
        <v>160</v>
      </c>
      <c r="W359" s="57" t="s">
        <v>160</v>
      </c>
      <c r="X359" s="57" t="s">
        <v>160</v>
      </c>
      <c r="Y359" s="57" t="s">
        <v>160</v>
      </c>
      <c r="Z359" s="57" t="s">
        <v>160</v>
      </c>
      <c r="AA359" s="57" t="s">
        <v>160</v>
      </c>
      <c r="AB359" s="57" t="s">
        <v>160</v>
      </c>
      <c r="AC359" s="57" t="s">
        <v>160</v>
      </c>
      <c r="AD359" s="57" t="s">
        <v>160</v>
      </c>
      <c r="AE359" s="57" t="s">
        <v>160</v>
      </c>
      <c r="AF359" s="57" t="s">
        <v>160</v>
      </c>
      <c r="AG359" s="57" t="s">
        <v>160</v>
      </c>
      <c r="AH359" s="57" t="s">
        <v>160</v>
      </c>
      <c r="AI359" s="57" t="s">
        <v>179</v>
      </c>
      <c r="AL359" s="9">
        <v>56189</v>
      </c>
      <c r="AM359" s="57">
        <v>147.882143969</v>
      </c>
      <c r="AN359" s="57">
        <v>455.51490133800002</v>
      </c>
      <c r="AO359" s="57">
        <v>3.3660029999999998E-3</v>
      </c>
      <c r="AP359" s="57">
        <v>147.882143969</v>
      </c>
      <c r="AQ359" s="57">
        <v>341.63617600399999</v>
      </c>
      <c r="AR359" s="57">
        <v>0</v>
      </c>
      <c r="AS359" s="57">
        <v>7.3022723999999997E-2</v>
      </c>
      <c r="AT359" s="57">
        <v>0.16869652700000001</v>
      </c>
      <c r="AU359" s="57">
        <v>0</v>
      </c>
      <c r="AV359" s="57">
        <v>62.120000001999998</v>
      </c>
      <c r="AW359" s="57">
        <v>4.1849999970000002</v>
      </c>
      <c r="AX359" s="57">
        <v>0</v>
      </c>
      <c r="AY359" s="57">
        <v>4.536171607</v>
      </c>
      <c r="AZ359" s="57">
        <v>0.70599496699999997</v>
      </c>
      <c r="BA359" s="57">
        <v>0</v>
      </c>
      <c r="BB359" s="57">
        <v>5.2421665739999996</v>
      </c>
      <c r="BC359" s="57">
        <v>0</v>
      </c>
      <c r="BD359" s="57">
        <v>0</v>
      </c>
      <c r="BE359" s="57">
        <v>0</v>
      </c>
      <c r="BF359" s="57">
        <v>0.26232308799999998</v>
      </c>
      <c r="BG359" s="57">
        <v>0.131054164</v>
      </c>
      <c r="BH359" s="57">
        <v>0.39337725200000001</v>
      </c>
      <c r="BI359" s="57">
        <v>0</v>
      </c>
      <c r="BJ359" s="57">
        <v>0</v>
      </c>
      <c r="BK359" s="57">
        <v>0</v>
      </c>
      <c r="BL359" s="57">
        <v>0</v>
      </c>
      <c r="BM359" s="57">
        <v>0</v>
      </c>
      <c r="BN359" s="57">
        <v>0</v>
      </c>
      <c r="BO359" s="57">
        <v>0</v>
      </c>
      <c r="BP359" s="57">
        <v>4.8487893209999999</v>
      </c>
      <c r="BQ359" s="57">
        <v>0.28347990299999998</v>
      </c>
      <c r="BR359" s="57">
        <v>7.5406885000000007E-2</v>
      </c>
      <c r="BS359" s="57">
        <v>4.8487893209999999</v>
      </c>
      <c r="BT359" s="57">
        <v>0.28347990299999998</v>
      </c>
      <c r="BU359" s="57">
        <v>7.5406885000000007E-2</v>
      </c>
    </row>
    <row r="360" spans="1:73" x14ac:dyDescent="0.25">
      <c r="A360" s="57">
        <v>6</v>
      </c>
      <c r="B360" s="57">
        <v>42285341770000</v>
      </c>
      <c r="C360" s="57" t="s">
        <v>147</v>
      </c>
      <c r="D360" s="57" t="s">
        <v>148</v>
      </c>
      <c r="E360" s="57" t="s">
        <v>149</v>
      </c>
      <c r="F360" s="57">
        <v>0</v>
      </c>
      <c r="G360" s="57" t="s">
        <v>67</v>
      </c>
      <c r="H360" s="57" t="s">
        <v>150</v>
      </c>
      <c r="I360" s="57" t="s">
        <v>151</v>
      </c>
      <c r="J360" s="57" t="s">
        <v>152</v>
      </c>
      <c r="K360" s="57" t="s">
        <v>51</v>
      </c>
      <c r="L360" s="57" t="s">
        <v>153</v>
      </c>
      <c r="M360" s="57" t="s">
        <v>154</v>
      </c>
      <c r="N360" s="57" t="s">
        <v>155</v>
      </c>
      <c r="P360" s="57" t="s">
        <v>156</v>
      </c>
      <c r="Q360" s="57" t="s">
        <v>157</v>
      </c>
      <c r="R360" s="57" t="s">
        <v>158</v>
      </c>
      <c r="S360" s="57" t="s">
        <v>159</v>
      </c>
      <c r="U360" s="57" t="s">
        <v>160</v>
      </c>
      <c r="V360" s="57" t="s">
        <v>160</v>
      </c>
      <c r="W360" s="57" t="s">
        <v>160</v>
      </c>
      <c r="X360" s="57" t="s">
        <v>160</v>
      </c>
      <c r="Y360" s="57" t="s">
        <v>160</v>
      </c>
      <c r="Z360" s="57" t="s">
        <v>160</v>
      </c>
      <c r="AA360" s="57" t="s">
        <v>160</v>
      </c>
      <c r="AB360" s="57" t="s">
        <v>160</v>
      </c>
      <c r="AC360" s="57" t="s">
        <v>160</v>
      </c>
      <c r="AD360" s="57" t="s">
        <v>160</v>
      </c>
      <c r="AE360" s="57" t="s">
        <v>160</v>
      </c>
      <c r="AF360" s="57" t="s">
        <v>160</v>
      </c>
      <c r="AG360" s="57" t="s">
        <v>160</v>
      </c>
      <c r="AH360" s="57" t="s">
        <v>160</v>
      </c>
      <c r="AI360" s="57" t="s">
        <v>179</v>
      </c>
      <c r="AL360" s="9">
        <v>56219</v>
      </c>
      <c r="AM360" s="57">
        <v>151.751278047</v>
      </c>
      <c r="AN360" s="57">
        <v>467.43282584799999</v>
      </c>
      <c r="AO360" s="57">
        <v>3.4540700000000001E-3</v>
      </c>
      <c r="AP360" s="57">
        <v>151.751278047</v>
      </c>
      <c r="AQ360" s="57">
        <v>350.57461938599999</v>
      </c>
      <c r="AR360" s="57">
        <v>0</v>
      </c>
      <c r="AS360" s="57">
        <v>7.4933263999999999E-2</v>
      </c>
      <c r="AT360" s="57">
        <v>0.173110241</v>
      </c>
      <c r="AU360" s="57">
        <v>0</v>
      </c>
      <c r="AV360" s="57">
        <v>62.120000003999998</v>
      </c>
      <c r="AW360" s="57">
        <v>4.1850000019999998</v>
      </c>
      <c r="AX360" s="57">
        <v>0</v>
      </c>
      <c r="AY360" s="57">
        <v>4.6548543340000004</v>
      </c>
      <c r="AZ360" s="57">
        <v>0.72446635999999998</v>
      </c>
      <c r="BA360" s="57">
        <v>0</v>
      </c>
      <c r="BB360" s="57">
        <v>5.3793206939999996</v>
      </c>
      <c r="BC360" s="57">
        <v>0</v>
      </c>
      <c r="BD360" s="57">
        <v>0</v>
      </c>
      <c r="BE360" s="57">
        <v>0</v>
      </c>
      <c r="BF360" s="57">
        <v>0.26918641300000001</v>
      </c>
      <c r="BG360" s="57">
        <v>0.13448301700000001</v>
      </c>
      <c r="BH360" s="57">
        <v>0.40366943</v>
      </c>
      <c r="BI360" s="57">
        <v>0</v>
      </c>
      <c r="BJ360" s="57">
        <v>0</v>
      </c>
      <c r="BK360" s="57">
        <v>0</v>
      </c>
      <c r="BL360" s="57">
        <v>0</v>
      </c>
      <c r="BM360" s="57">
        <v>0</v>
      </c>
      <c r="BN360" s="57">
        <v>0</v>
      </c>
      <c r="BO360" s="57">
        <v>0</v>
      </c>
      <c r="BP360" s="57">
        <v>4.9756512639999997</v>
      </c>
      <c r="BQ360" s="57">
        <v>0.28855310899999997</v>
      </c>
      <c r="BR360" s="57">
        <v>7.6467340999999994E-2</v>
      </c>
      <c r="BS360" s="57">
        <v>4.9756512639999997</v>
      </c>
      <c r="BT360" s="57">
        <v>0.28855310899999997</v>
      </c>
      <c r="BU360" s="57">
        <v>7.6467340999999994E-2</v>
      </c>
    </row>
    <row r="361" spans="1:73" x14ac:dyDescent="0.25">
      <c r="A361" s="57">
        <v>6</v>
      </c>
      <c r="B361" s="57">
        <v>42285341770000</v>
      </c>
      <c r="C361" s="57" t="s">
        <v>147</v>
      </c>
      <c r="D361" s="57" t="s">
        <v>148</v>
      </c>
      <c r="E361" s="57" t="s">
        <v>149</v>
      </c>
      <c r="F361" s="57">
        <v>0</v>
      </c>
      <c r="G361" s="57" t="s">
        <v>67</v>
      </c>
      <c r="H361" s="57" t="s">
        <v>150</v>
      </c>
      <c r="I361" s="57" t="s">
        <v>151</v>
      </c>
      <c r="J361" s="57" t="s">
        <v>152</v>
      </c>
      <c r="K361" s="57" t="s">
        <v>51</v>
      </c>
      <c r="L361" s="57" t="s">
        <v>153</v>
      </c>
      <c r="M361" s="57" t="s">
        <v>154</v>
      </c>
      <c r="N361" s="57" t="s">
        <v>155</v>
      </c>
      <c r="P361" s="57" t="s">
        <v>156</v>
      </c>
      <c r="Q361" s="57" t="s">
        <v>157</v>
      </c>
      <c r="R361" s="57" t="s">
        <v>158</v>
      </c>
      <c r="S361" s="57" t="s">
        <v>159</v>
      </c>
      <c r="U361" s="57" t="s">
        <v>160</v>
      </c>
      <c r="V361" s="57" t="s">
        <v>160</v>
      </c>
      <c r="W361" s="57" t="s">
        <v>160</v>
      </c>
      <c r="X361" s="57" t="s">
        <v>160</v>
      </c>
      <c r="Y361" s="57" t="s">
        <v>160</v>
      </c>
      <c r="Z361" s="57" t="s">
        <v>160</v>
      </c>
      <c r="AA361" s="57" t="s">
        <v>160</v>
      </c>
      <c r="AB361" s="57" t="s">
        <v>160</v>
      </c>
      <c r="AC361" s="57" t="s">
        <v>160</v>
      </c>
      <c r="AD361" s="57" t="s">
        <v>160</v>
      </c>
      <c r="AE361" s="57" t="s">
        <v>160</v>
      </c>
      <c r="AF361" s="57" t="s">
        <v>160</v>
      </c>
      <c r="AG361" s="57" t="s">
        <v>160</v>
      </c>
      <c r="AH361" s="57" t="s">
        <v>160</v>
      </c>
      <c r="AI361" s="57" t="s">
        <v>179</v>
      </c>
      <c r="AL361" s="9">
        <v>56250</v>
      </c>
      <c r="AM361" s="57">
        <v>150.68114376</v>
      </c>
      <c r="AN361" s="57">
        <v>464.136537997</v>
      </c>
      <c r="AO361" s="57">
        <v>3.4297120000000001E-3</v>
      </c>
      <c r="AP361" s="57">
        <v>150.68114376</v>
      </c>
      <c r="AQ361" s="57">
        <v>348.102403498</v>
      </c>
      <c r="AR361" s="57">
        <v>0</v>
      </c>
      <c r="AS361" s="57">
        <v>7.4404841999999999E-2</v>
      </c>
      <c r="AT361" s="57">
        <v>0.17188948600000001</v>
      </c>
      <c r="AU361" s="57">
        <v>0</v>
      </c>
      <c r="AV361" s="57">
        <v>62.119999999000001</v>
      </c>
      <c r="AW361" s="57">
        <v>4.1850000009999997</v>
      </c>
      <c r="AX361" s="57">
        <v>0</v>
      </c>
      <c r="AY361" s="57">
        <v>4.6220287840000003</v>
      </c>
      <c r="AZ361" s="57">
        <v>0.71935749800000004</v>
      </c>
      <c r="BA361" s="57">
        <v>0</v>
      </c>
      <c r="BB361" s="57">
        <v>5.3413862820000002</v>
      </c>
      <c r="BC361" s="57">
        <v>0</v>
      </c>
      <c r="BD361" s="57">
        <v>0</v>
      </c>
      <c r="BE361" s="57">
        <v>0</v>
      </c>
      <c r="BF361" s="57">
        <v>0.26728813800000001</v>
      </c>
      <c r="BG361" s="57">
        <v>0.133534657</v>
      </c>
      <c r="BH361" s="57">
        <v>0.40082279500000001</v>
      </c>
      <c r="BI361" s="57">
        <v>0</v>
      </c>
      <c r="BJ361" s="57">
        <v>0</v>
      </c>
      <c r="BK361" s="57">
        <v>0</v>
      </c>
      <c r="BL361" s="57">
        <v>0</v>
      </c>
      <c r="BM361" s="57">
        <v>0</v>
      </c>
      <c r="BN361" s="57">
        <v>0</v>
      </c>
      <c r="BO361" s="57">
        <v>0</v>
      </c>
      <c r="BP361" s="57">
        <v>4.9405634860000003</v>
      </c>
      <c r="BQ361" s="57">
        <v>0.28420988000000003</v>
      </c>
      <c r="BR361" s="57">
        <v>7.5032758000000005E-2</v>
      </c>
      <c r="BS361" s="57">
        <v>4.9405634860000003</v>
      </c>
      <c r="BT361" s="57">
        <v>0.28420988000000003</v>
      </c>
      <c r="BU361" s="57">
        <v>7.5032758000000005E-2</v>
      </c>
    </row>
    <row r="362" spans="1:73" x14ac:dyDescent="0.25">
      <c r="A362" s="57">
        <v>6</v>
      </c>
      <c r="B362" s="57">
        <v>42285341770000</v>
      </c>
      <c r="C362" s="57" t="s">
        <v>147</v>
      </c>
      <c r="D362" s="57" t="s">
        <v>148</v>
      </c>
      <c r="E362" s="57" t="s">
        <v>149</v>
      </c>
      <c r="F362" s="57">
        <v>0</v>
      </c>
      <c r="G362" s="57" t="s">
        <v>67</v>
      </c>
      <c r="H362" s="57" t="s">
        <v>150</v>
      </c>
      <c r="I362" s="57" t="s">
        <v>151</v>
      </c>
      <c r="J362" s="57" t="s">
        <v>152</v>
      </c>
      <c r="K362" s="57" t="s">
        <v>51</v>
      </c>
      <c r="L362" s="57" t="s">
        <v>153</v>
      </c>
      <c r="M362" s="57" t="s">
        <v>154</v>
      </c>
      <c r="N362" s="57" t="s">
        <v>155</v>
      </c>
      <c r="P362" s="57" t="s">
        <v>156</v>
      </c>
      <c r="Q362" s="57" t="s">
        <v>157</v>
      </c>
      <c r="R362" s="57" t="s">
        <v>158</v>
      </c>
      <c r="S362" s="57" t="s">
        <v>159</v>
      </c>
      <c r="U362" s="57" t="s">
        <v>160</v>
      </c>
      <c r="V362" s="57" t="s">
        <v>160</v>
      </c>
      <c r="W362" s="57" t="s">
        <v>160</v>
      </c>
      <c r="X362" s="57" t="s">
        <v>160</v>
      </c>
      <c r="Y362" s="57" t="s">
        <v>160</v>
      </c>
      <c r="Z362" s="57" t="s">
        <v>160</v>
      </c>
      <c r="AA362" s="57" t="s">
        <v>160</v>
      </c>
      <c r="AB362" s="57" t="s">
        <v>160</v>
      </c>
      <c r="AC362" s="57" t="s">
        <v>160</v>
      </c>
      <c r="AD362" s="57" t="s">
        <v>160</v>
      </c>
      <c r="AE362" s="57" t="s">
        <v>160</v>
      </c>
      <c r="AF362" s="57" t="s">
        <v>160</v>
      </c>
      <c r="AG362" s="57" t="s">
        <v>160</v>
      </c>
      <c r="AH362" s="57" t="s">
        <v>160</v>
      </c>
      <c r="AI362" s="57" t="s">
        <v>179</v>
      </c>
      <c r="AL362" s="9">
        <v>56281</v>
      </c>
      <c r="AM362" s="57">
        <v>135.18557253399999</v>
      </c>
      <c r="AN362" s="57">
        <v>416.40620755399999</v>
      </c>
      <c r="AO362" s="57">
        <v>3.0770120000000001E-3</v>
      </c>
      <c r="AP362" s="57">
        <v>135.18557253399999</v>
      </c>
      <c r="AQ362" s="57">
        <v>312.30465566599997</v>
      </c>
      <c r="AR362" s="57">
        <v>0</v>
      </c>
      <c r="AS362" s="57">
        <v>6.6753283999999996E-2</v>
      </c>
      <c r="AT362" s="57">
        <v>0.15421291600000001</v>
      </c>
      <c r="AU362" s="57">
        <v>0</v>
      </c>
      <c r="AV362" s="57">
        <v>62.119999999000001</v>
      </c>
      <c r="AW362" s="57">
        <v>4.1849999970000002</v>
      </c>
      <c r="AX362" s="57">
        <v>0</v>
      </c>
      <c r="AY362" s="57">
        <v>4.1467139929999997</v>
      </c>
      <c r="AZ362" s="57">
        <v>0.64538105300000004</v>
      </c>
      <c r="BA362" s="57">
        <v>0</v>
      </c>
      <c r="BB362" s="57">
        <v>4.7920950470000001</v>
      </c>
      <c r="BC362" s="57">
        <v>0</v>
      </c>
      <c r="BD362" s="57">
        <v>0</v>
      </c>
      <c r="BE362" s="57">
        <v>0</v>
      </c>
      <c r="BF362" s="57">
        <v>0.239801073</v>
      </c>
      <c r="BG362" s="57">
        <v>0.119802376</v>
      </c>
      <c r="BH362" s="57">
        <v>0.35960344900000002</v>
      </c>
      <c r="BI362" s="57">
        <v>0</v>
      </c>
      <c r="BJ362" s="57">
        <v>0</v>
      </c>
      <c r="BK362" s="57">
        <v>0</v>
      </c>
      <c r="BL362" s="57">
        <v>0</v>
      </c>
      <c r="BM362" s="57">
        <v>0</v>
      </c>
      <c r="BN362" s="57">
        <v>0</v>
      </c>
      <c r="BO362" s="57">
        <v>0</v>
      </c>
      <c r="BP362" s="57">
        <v>4.4324915970000003</v>
      </c>
      <c r="BQ362" s="57">
        <v>0.253126405</v>
      </c>
      <c r="BR362" s="57">
        <v>6.6599238000000005E-2</v>
      </c>
      <c r="BS362" s="57">
        <v>4.4324915970000003</v>
      </c>
      <c r="BT362" s="57">
        <v>0.253126405</v>
      </c>
      <c r="BU362" s="57">
        <v>6.6599238000000005E-2</v>
      </c>
    </row>
    <row r="363" spans="1:73" x14ac:dyDescent="0.25">
      <c r="A363" s="57">
        <v>6</v>
      </c>
      <c r="B363" s="57">
        <v>42285341770000</v>
      </c>
      <c r="C363" s="57" t="s">
        <v>147</v>
      </c>
      <c r="D363" s="57" t="s">
        <v>148</v>
      </c>
      <c r="E363" s="57" t="s">
        <v>149</v>
      </c>
      <c r="F363" s="57">
        <v>0</v>
      </c>
      <c r="G363" s="57" t="s">
        <v>67</v>
      </c>
      <c r="H363" s="57" t="s">
        <v>150</v>
      </c>
      <c r="I363" s="57" t="s">
        <v>151</v>
      </c>
      <c r="J363" s="57" t="s">
        <v>152</v>
      </c>
      <c r="K363" s="57" t="s">
        <v>51</v>
      </c>
      <c r="L363" s="57" t="s">
        <v>153</v>
      </c>
      <c r="M363" s="57" t="s">
        <v>154</v>
      </c>
      <c r="N363" s="57" t="s">
        <v>155</v>
      </c>
      <c r="P363" s="57" t="s">
        <v>156</v>
      </c>
      <c r="Q363" s="57" t="s">
        <v>157</v>
      </c>
      <c r="R363" s="57" t="s">
        <v>158</v>
      </c>
      <c r="S363" s="57" t="s">
        <v>159</v>
      </c>
      <c r="U363" s="57" t="s">
        <v>160</v>
      </c>
      <c r="V363" s="57" t="s">
        <v>160</v>
      </c>
      <c r="W363" s="57" t="s">
        <v>160</v>
      </c>
      <c r="X363" s="57" t="s">
        <v>160</v>
      </c>
      <c r="Y363" s="57" t="s">
        <v>160</v>
      </c>
      <c r="Z363" s="57" t="s">
        <v>160</v>
      </c>
      <c r="AA363" s="57" t="s">
        <v>160</v>
      </c>
      <c r="AB363" s="57" t="s">
        <v>160</v>
      </c>
      <c r="AC363" s="57" t="s">
        <v>160</v>
      </c>
      <c r="AD363" s="57" t="s">
        <v>160</v>
      </c>
      <c r="AE363" s="57" t="s">
        <v>160</v>
      </c>
      <c r="AF363" s="57" t="s">
        <v>160</v>
      </c>
      <c r="AG363" s="57" t="s">
        <v>160</v>
      </c>
      <c r="AH363" s="57" t="s">
        <v>160</v>
      </c>
      <c r="AI363" s="57" t="s">
        <v>179</v>
      </c>
      <c r="AL363" s="9">
        <v>56309</v>
      </c>
      <c r="AM363" s="57">
        <v>148.665241299</v>
      </c>
      <c r="AN363" s="57">
        <v>457.92704180099997</v>
      </c>
      <c r="AO363" s="57">
        <v>3.3838280000000002E-3</v>
      </c>
      <c r="AP363" s="57">
        <v>148.665241299</v>
      </c>
      <c r="AQ363" s="57">
        <v>343.44528135100001</v>
      </c>
      <c r="AR363" s="57">
        <v>0</v>
      </c>
      <c r="AS363" s="57">
        <v>7.3409409999999994E-2</v>
      </c>
      <c r="AT363" s="57">
        <v>0.16958984499999999</v>
      </c>
      <c r="AU363" s="57">
        <v>0</v>
      </c>
      <c r="AV363" s="57">
        <v>62.119999997000001</v>
      </c>
      <c r="AW363" s="57">
        <v>4.1849999980000003</v>
      </c>
      <c r="AX363" s="57">
        <v>0</v>
      </c>
      <c r="AY363" s="57">
        <v>4.560192518</v>
      </c>
      <c r="AZ363" s="57">
        <v>0.70973350300000004</v>
      </c>
      <c r="BA363" s="57">
        <v>0</v>
      </c>
      <c r="BB363" s="57">
        <v>5.2699260219999999</v>
      </c>
      <c r="BC363" s="57">
        <v>0</v>
      </c>
      <c r="BD363" s="57">
        <v>0</v>
      </c>
      <c r="BE363" s="57">
        <v>0</v>
      </c>
      <c r="BF363" s="57">
        <v>0.26371219800000001</v>
      </c>
      <c r="BG363" s="57">
        <v>0.13174815100000001</v>
      </c>
      <c r="BH363" s="57">
        <v>0.39546034800000002</v>
      </c>
      <c r="BI363" s="57">
        <v>0</v>
      </c>
      <c r="BJ363" s="57">
        <v>0</v>
      </c>
      <c r="BK363" s="57">
        <v>0</v>
      </c>
      <c r="BL363" s="57">
        <v>0</v>
      </c>
      <c r="BM363" s="57">
        <v>0</v>
      </c>
      <c r="BN363" s="57">
        <v>0</v>
      </c>
      <c r="BO363" s="57">
        <v>0</v>
      </c>
      <c r="BP363" s="57">
        <v>4.8744656730000004</v>
      </c>
      <c r="BQ363" s="57">
        <v>0.27612352600000001</v>
      </c>
      <c r="BR363" s="57">
        <v>7.2376358000000002E-2</v>
      </c>
      <c r="BS363" s="57">
        <v>4.8744656730000004</v>
      </c>
      <c r="BT363" s="57">
        <v>0.27612352600000001</v>
      </c>
      <c r="BU363" s="57">
        <v>7.2376358000000002E-2</v>
      </c>
    </row>
    <row r="364" spans="1:73" x14ac:dyDescent="0.25">
      <c r="A364" s="57">
        <v>6</v>
      </c>
      <c r="B364" s="57">
        <v>42285341770000</v>
      </c>
      <c r="C364" s="57" t="s">
        <v>147</v>
      </c>
      <c r="D364" s="57" t="s">
        <v>148</v>
      </c>
      <c r="E364" s="57" t="s">
        <v>149</v>
      </c>
      <c r="F364" s="57">
        <v>0</v>
      </c>
      <c r="G364" s="57" t="s">
        <v>67</v>
      </c>
      <c r="H364" s="57" t="s">
        <v>150</v>
      </c>
      <c r="I364" s="57" t="s">
        <v>151</v>
      </c>
      <c r="J364" s="57" t="s">
        <v>152</v>
      </c>
      <c r="K364" s="57" t="s">
        <v>51</v>
      </c>
      <c r="L364" s="57" t="s">
        <v>153</v>
      </c>
      <c r="M364" s="57" t="s">
        <v>154</v>
      </c>
      <c r="N364" s="57" t="s">
        <v>155</v>
      </c>
      <c r="P364" s="57" t="s">
        <v>156</v>
      </c>
      <c r="Q364" s="57" t="s">
        <v>157</v>
      </c>
      <c r="R364" s="57" t="s">
        <v>158</v>
      </c>
      <c r="S364" s="57" t="s">
        <v>159</v>
      </c>
      <c r="U364" s="57" t="s">
        <v>160</v>
      </c>
      <c r="V364" s="57" t="s">
        <v>160</v>
      </c>
      <c r="W364" s="57" t="s">
        <v>160</v>
      </c>
      <c r="X364" s="57" t="s">
        <v>160</v>
      </c>
      <c r="Y364" s="57" t="s">
        <v>160</v>
      </c>
      <c r="Z364" s="57" t="s">
        <v>160</v>
      </c>
      <c r="AA364" s="57" t="s">
        <v>160</v>
      </c>
      <c r="AB364" s="57" t="s">
        <v>160</v>
      </c>
      <c r="AC364" s="57" t="s">
        <v>160</v>
      </c>
      <c r="AD364" s="57" t="s">
        <v>160</v>
      </c>
      <c r="AE364" s="57" t="s">
        <v>160</v>
      </c>
      <c r="AF364" s="57" t="s">
        <v>160</v>
      </c>
      <c r="AG364" s="57" t="s">
        <v>160</v>
      </c>
      <c r="AH364" s="57" t="s">
        <v>160</v>
      </c>
      <c r="AI364" s="57" t="s">
        <v>179</v>
      </c>
      <c r="AL364" s="9">
        <v>56340</v>
      </c>
      <c r="AM364" s="57">
        <v>142.87132286299999</v>
      </c>
      <c r="AN364" s="57">
        <v>440.08028820300001</v>
      </c>
      <c r="AO364" s="57">
        <v>3.25195E-3</v>
      </c>
      <c r="AP364" s="57">
        <v>142.87132286299999</v>
      </c>
      <c r="AQ364" s="57">
        <v>330.06021615200001</v>
      </c>
      <c r="AR364" s="57">
        <v>0</v>
      </c>
      <c r="AS364" s="57">
        <v>7.0548430999999995E-2</v>
      </c>
      <c r="AT364" s="57">
        <v>0.16298043400000001</v>
      </c>
      <c r="AU364" s="57">
        <v>0</v>
      </c>
      <c r="AV364" s="57">
        <v>62.120000003999998</v>
      </c>
      <c r="AW364" s="57">
        <v>4.1849999980000003</v>
      </c>
      <c r="AX364" s="57">
        <v>0</v>
      </c>
      <c r="AY364" s="57">
        <v>4.3824685040000002</v>
      </c>
      <c r="AZ364" s="57">
        <v>0.68207311699999995</v>
      </c>
      <c r="BA364" s="57">
        <v>0</v>
      </c>
      <c r="BB364" s="57">
        <v>5.064541621</v>
      </c>
      <c r="BC364" s="57">
        <v>0</v>
      </c>
      <c r="BD364" s="57">
        <v>0</v>
      </c>
      <c r="BE364" s="57">
        <v>0</v>
      </c>
      <c r="BF364" s="57">
        <v>0.25343456399999997</v>
      </c>
      <c r="BG364" s="57">
        <v>0.126613541</v>
      </c>
      <c r="BH364" s="57">
        <v>0.380048104</v>
      </c>
      <c r="BI364" s="57">
        <v>0</v>
      </c>
      <c r="BJ364" s="57">
        <v>0</v>
      </c>
      <c r="BK364" s="57">
        <v>0</v>
      </c>
      <c r="BL364" s="57">
        <v>0</v>
      </c>
      <c r="BM364" s="57">
        <v>0</v>
      </c>
      <c r="BN364" s="57">
        <v>0</v>
      </c>
      <c r="BO364" s="57">
        <v>0</v>
      </c>
      <c r="BP364" s="57">
        <v>4.6844935159999999</v>
      </c>
      <c r="BQ364" s="57">
        <v>0.263292947</v>
      </c>
      <c r="BR364" s="57">
        <v>6.8761746999999998E-2</v>
      </c>
      <c r="BS364" s="57">
        <v>4.6844935159999999</v>
      </c>
      <c r="BT364" s="57">
        <v>0.263292947</v>
      </c>
      <c r="BU364" s="57">
        <v>6.8761746999999998E-2</v>
      </c>
    </row>
    <row r="365" spans="1:73" x14ac:dyDescent="0.25">
      <c r="A365" s="57">
        <v>6</v>
      </c>
      <c r="B365" s="57">
        <v>42285341770000</v>
      </c>
      <c r="C365" s="57" t="s">
        <v>147</v>
      </c>
      <c r="D365" s="57" t="s">
        <v>148</v>
      </c>
      <c r="E365" s="57" t="s">
        <v>149</v>
      </c>
      <c r="F365" s="57">
        <v>0</v>
      </c>
      <c r="G365" s="57" t="s">
        <v>67</v>
      </c>
      <c r="H365" s="57" t="s">
        <v>150</v>
      </c>
      <c r="I365" s="57" t="s">
        <v>151</v>
      </c>
      <c r="J365" s="57" t="s">
        <v>152</v>
      </c>
      <c r="K365" s="57" t="s">
        <v>51</v>
      </c>
      <c r="L365" s="57" t="s">
        <v>153</v>
      </c>
      <c r="M365" s="57" t="s">
        <v>154</v>
      </c>
      <c r="N365" s="57" t="s">
        <v>155</v>
      </c>
      <c r="P365" s="57" t="s">
        <v>156</v>
      </c>
      <c r="Q365" s="57" t="s">
        <v>157</v>
      </c>
      <c r="R365" s="57" t="s">
        <v>158</v>
      </c>
      <c r="S365" s="57" t="s">
        <v>159</v>
      </c>
      <c r="U365" s="57" t="s">
        <v>160</v>
      </c>
      <c r="V365" s="57" t="s">
        <v>160</v>
      </c>
      <c r="W365" s="57" t="s">
        <v>160</v>
      </c>
      <c r="X365" s="57" t="s">
        <v>160</v>
      </c>
      <c r="Y365" s="57" t="s">
        <v>160</v>
      </c>
      <c r="Z365" s="57" t="s">
        <v>160</v>
      </c>
      <c r="AA365" s="57" t="s">
        <v>160</v>
      </c>
      <c r="AB365" s="57" t="s">
        <v>160</v>
      </c>
      <c r="AC365" s="57" t="s">
        <v>160</v>
      </c>
      <c r="AD365" s="57" t="s">
        <v>160</v>
      </c>
      <c r="AE365" s="57" t="s">
        <v>160</v>
      </c>
      <c r="AF365" s="57" t="s">
        <v>160</v>
      </c>
      <c r="AG365" s="57" t="s">
        <v>160</v>
      </c>
      <c r="AH365" s="57" t="s">
        <v>160</v>
      </c>
      <c r="AI365" s="57" t="s">
        <v>179</v>
      </c>
      <c r="AL365" s="9">
        <v>56370</v>
      </c>
      <c r="AM365" s="57">
        <v>146.60935565899999</v>
      </c>
      <c r="AN365" s="57">
        <v>451.59438716599999</v>
      </c>
      <c r="AO365" s="57">
        <v>3.3370330000000001E-3</v>
      </c>
      <c r="AP365" s="57">
        <v>146.60935565899999</v>
      </c>
      <c r="AQ365" s="57">
        <v>338.69579037400001</v>
      </c>
      <c r="AR365" s="57">
        <v>0</v>
      </c>
      <c r="AS365" s="57">
        <v>7.2394234000000002E-2</v>
      </c>
      <c r="AT365" s="57">
        <v>0.167244594</v>
      </c>
      <c r="AU365" s="57">
        <v>0</v>
      </c>
      <c r="AV365" s="57">
        <v>62.119999999000001</v>
      </c>
      <c r="AW365" s="57">
        <v>4.1850000009999997</v>
      </c>
      <c r="AX365" s="57">
        <v>0</v>
      </c>
      <c r="AY365" s="57">
        <v>4.4971297989999997</v>
      </c>
      <c r="AZ365" s="57">
        <v>0.69991862699999996</v>
      </c>
      <c r="BA365" s="57">
        <v>0</v>
      </c>
      <c r="BB365" s="57">
        <v>5.1970484270000004</v>
      </c>
      <c r="BC365" s="57">
        <v>0</v>
      </c>
      <c r="BD365" s="57">
        <v>0</v>
      </c>
      <c r="BE365" s="57">
        <v>0</v>
      </c>
      <c r="BF365" s="57">
        <v>0.26006533199999998</v>
      </c>
      <c r="BG365" s="57">
        <v>0.12992621100000001</v>
      </c>
      <c r="BH365" s="57">
        <v>0.389991543</v>
      </c>
      <c r="BI365" s="57">
        <v>0</v>
      </c>
      <c r="BJ365" s="57">
        <v>0</v>
      </c>
      <c r="BK365" s="57">
        <v>0</v>
      </c>
      <c r="BL365" s="57">
        <v>0</v>
      </c>
      <c r="BM365" s="57">
        <v>0</v>
      </c>
      <c r="BN365" s="57">
        <v>0</v>
      </c>
      <c r="BO365" s="57">
        <v>0</v>
      </c>
      <c r="BP365" s="57">
        <v>4.8070568839999996</v>
      </c>
      <c r="BQ365" s="57">
        <v>0.268004884</v>
      </c>
      <c r="BR365" s="57">
        <v>6.9728751000000005E-2</v>
      </c>
      <c r="BS365" s="57">
        <v>4.8070568839999996</v>
      </c>
      <c r="BT365" s="57">
        <v>0.268004884</v>
      </c>
      <c r="BU365" s="57">
        <v>6.9728751000000005E-2</v>
      </c>
    </row>
    <row r="366" spans="1:73" x14ac:dyDescent="0.25">
      <c r="A366" s="57">
        <v>6</v>
      </c>
      <c r="B366" s="57">
        <v>42285341770000</v>
      </c>
      <c r="C366" s="57" t="s">
        <v>147</v>
      </c>
      <c r="D366" s="57" t="s">
        <v>148</v>
      </c>
      <c r="E366" s="57" t="s">
        <v>149</v>
      </c>
      <c r="F366" s="57">
        <v>0</v>
      </c>
      <c r="G366" s="57" t="s">
        <v>67</v>
      </c>
      <c r="H366" s="57" t="s">
        <v>150</v>
      </c>
      <c r="I366" s="57" t="s">
        <v>151</v>
      </c>
      <c r="J366" s="57" t="s">
        <v>152</v>
      </c>
      <c r="K366" s="57" t="s">
        <v>51</v>
      </c>
      <c r="L366" s="57" t="s">
        <v>153</v>
      </c>
      <c r="M366" s="57" t="s">
        <v>154</v>
      </c>
      <c r="N366" s="57" t="s">
        <v>155</v>
      </c>
      <c r="P366" s="57" t="s">
        <v>156</v>
      </c>
      <c r="Q366" s="57" t="s">
        <v>157</v>
      </c>
      <c r="R366" s="57" t="s">
        <v>158</v>
      </c>
      <c r="S366" s="57" t="s">
        <v>159</v>
      </c>
      <c r="U366" s="57" t="s">
        <v>160</v>
      </c>
      <c r="V366" s="57" t="s">
        <v>160</v>
      </c>
      <c r="W366" s="57" t="s">
        <v>160</v>
      </c>
      <c r="X366" s="57" t="s">
        <v>160</v>
      </c>
      <c r="Y366" s="57" t="s">
        <v>160</v>
      </c>
      <c r="Z366" s="57" t="s">
        <v>160</v>
      </c>
      <c r="AA366" s="57" t="s">
        <v>160</v>
      </c>
      <c r="AB366" s="57" t="s">
        <v>160</v>
      </c>
      <c r="AC366" s="57" t="s">
        <v>160</v>
      </c>
      <c r="AD366" s="57" t="s">
        <v>160</v>
      </c>
      <c r="AE366" s="57" t="s">
        <v>160</v>
      </c>
      <c r="AF366" s="57" t="s">
        <v>160</v>
      </c>
      <c r="AG366" s="57" t="s">
        <v>160</v>
      </c>
      <c r="AH366" s="57" t="s">
        <v>160</v>
      </c>
      <c r="AI366" s="57" t="s">
        <v>179</v>
      </c>
      <c r="AL366" s="9">
        <v>56401</v>
      </c>
      <c r="AM366" s="57">
        <v>140.89556108799999</v>
      </c>
      <c r="AN366" s="57">
        <v>433.99443560499998</v>
      </c>
      <c r="AO366" s="57">
        <v>3.206979E-3</v>
      </c>
      <c r="AP366" s="57">
        <v>140.89556108799999</v>
      </c>
      <c r="AQ366" s="57">
        <v>325.49582670299998</v>
      </c>
      <c r="AR366" s="57">
        <v>0</v>
      </c>
      <c r="AS366" s="57">
        <v>6.9572818999999994E-2</v>
      </c>
      <c r="AT366" s="57">
        <v>0.16072658400000001</v>
      </c>
      <c r="AU366" s="57">
        <v>0</v>
      </c>
      <c r="AV366" s="57">
        <v>62.119999995999997</v>
      </c>
      <c r="AW366" s="57">
        <v>4.1849999999999996</v>
      </c>
      <c r="AX366" s="57">
        <v>0</v>
      </c>
      <c r="AY366" s="57">
        <v>4.3218635230000002</v>
      </c>
      <c r="AZ366" s="57">
        <v>0.67264075499999998</v>
      </c>
      <c r="BA366" s="57">
        <v>0</v>
      </c>
      <c r="BB366" s="57">
        <v>4.994504278</v>
      </c>
      <c r="BC366" s="57">
        <v>0</v>
      </c>
      <c r="BD366" s="57">
        <v>0</v>
      </c>
      <c r="BE366" s="57">
        <v>0</v>
      </c>
      <c r="BF366" s="57">
        <v>0.24992982699999999</v>
      </c>
      <c r="BG366" s="57">
        <v>0.124862607</v>
      </c>
      <c r="BH366" s="57">
        <v>0.37479243400000001</v>
      </c>
      <c r="BI366" s="57">
        <v>0</v>
      </c>
      <c r="BJ366" s="57">
        <v>0</v>
      </c>
      <c r="BK366" s="57">
        <v>0</v>
      </c>
      <c r="BL366" s="57">
        <v>0</v>
      </c>
      <c r="BM366" s="57">
        <v>0</v>
      </c>
      <c r="BN366" s="57">
        <v>0</v>
      </c>
      <c r="BO366" s="57">
        <v>0</v>
      </c>
      <c r="BP366" s="57">
        <v>4.6197118440000002</v>
      </c>
      <c r="BQ366" s="57">
        <v>0.25555155299999999</v>
      </c>
      <c r="BR366" s="57">
        <v>6.6246367E-2</v>
      </c>
      <c r="BS366" s="57">
        <v>4.6197118440000002</v>
      </c>
      <c r="BT366" s="57">
        <v>0.25555155299999999</v>
      </c>
      <c r="BU366" s="57">
        <v>6.6246367E-2</v>
      </c>
    </row>
    <row r="367" spans="1:73" x14ac:dyDescent="0.25">
      <c r="A367" s="57">
        <v>6</v>
      </c>
      <c r="B367" s="57">
        <v>42285341770000</v>
      </c>
      <c r="C367" s="57" t="s">
        <v>147</v>
      </c>
      <c r="D367" s="57" t="s">
        <v>148</v>
      </c>
      <c r="E367" s="57" t="s">
        <v>149</v>
      </c>
      <c r="F367" s="57">
        <v>0</v>
      </c>
      <c r="G367" s="57" t="s">
        <v>67</v>
      </c>
      <c r="H367" s="57" t="s">
        <v>150</v>
      </c>
      <c r="I367" s="57" t="s">
        <v>151</v>
      </c>
      <c r="J367" s="57" t="s">
        <v>152</v>
      </c>
      <c r="K367" s="57" t="s">
        <v>51</v>
      </c>
      <c r="L367" s="57" t="s">
        <v>153</v>
      </c>
      <c r="M367" s="57" t="s">
        <v>154</v>
      </c>
      <c r="N367" s="57" t="s">
        <v>155</v>
      </c>
      <c r="P367" s="57" t="s">
        <v>156</v>
      </c>
      <c r="Q367" s="57" t="s">
        <v>157</v>
      </c>
      <c r="R367" s="57" t="s">
        <v>158</v>
      </c>
      <c r="S367" s="57" t="s">
        <v>159</v>
      </c>
      <c r="U367" s="57" t="s">
        <v>160</v>
      </c>
      <c r="V367" s="57" t="s">
        <v>160</v>
      </c>
      <c r="W367" s="57" t="s">
        <v>160</v>
      </c>
      <c r="X367" s="57" t="s">
        <v>160</v>
      </c>
      <c r="Y367" s="57" t="s">
        <v>160</v>
      </c>
      <c r="Z367" s="57" t="s">
        <v>160</v>
      </c>
      <c r="AA367" s="57" t="s">
        <v>160</v>
      </c>
      <c r="AB367" s="57" t="s">
        <v>160</v>
      </c>
      <c r="AC367" s="57" t="s">
        <v>160</v>
      </c>
      <c r="AD367" s="57" t="s">
        <v>160</v>
      </c>
      <c r="AE367" s="57" t="s">
        <v>160</v>
      </c>
      <c r="AF367" s="57" t="s">
        <v>160</v>
      </c>
      <c r="AG367" s="57" t="s">
        <v>160</v>
      </c>
      <c r="AH367" s="57" t="s">
        <v>160</v>
      </c>
      <c r="AI367" s="57" t="s">
        <v>179</v>
      </c>
      <c r="AL367" s="9">
        <v>56431</v>
      </c>
      <c r="AM367" s="57">
        <v>144.58190077899999</v>
      </c>
      <c r="AN367" s="57">
        <v>445.34930655699998</v>
      </c>
      <c r="AO367" s="57">
        <v>3.2908849999999999E-3</v>
      </c>
      <c r="AP367" s="57">
        <v>144.58190077899999</v>
      </c>
      <c r="AQ367" s="57">
        <v>334.01197991700002</v>
      </c>
      <c r="AR367" s="57">
        <v>0</v>
      </c>
      <c r="AS367" s="57">
        <v>7.1393097000000003E-2</v>
      </c>
      <c r="AT367" s="57">
        <v>0.164931776</v>
      </c>
      <c r="AU367" s="57">
        <v>0</v>
      </c>
      <c r="AV367" s="57">
        <v>62.120000005000001</v>
      </c>
      <c r="AW367" s="57">
        <v>4.1850000029999999</v>
      </c>
      <c r="AX367" s="57">
        <v>0</v>
      </c>
      <c r="AY367" s="57">
        <v>4.434939172</v>
      </c>
      <c r="AZ367" s="57">
        <v>0.69023948099999999</v>
      </c>
      <c r="BA367" s="57">
        <v>0</v>
      </c>
      <c r="BB367" s="57">
        <v>5.1251786529999999</v>
      </c>
      <c r="BC367" s="57">
        <v>0</v>
      </c>
      <c r="BD367" s="57">
        <v>0</v>
      </c>
      <c r="BE367" s="57">
        <v>0</v>
      </c>
      <c r="BF367" s="57">
        <v>0.25646889899999997</v>
      </c>
      <c r="BG367" s="57">
        <v>0.128129466</v>
      </c>
      <c r="BH367" s="57">
        <v>0.38459836600000002</v>
      </c>
      <c r="BI367" s="57">
        <v>0</v>
      </c>
      <c r="BJ367" s="57">
        <v>0</v>
      </c>
      <c r="BK367" s="57">
        <v>0</v>
      </c>
      <c r="BL367" s="57">
        <v>0</v>
      </c>
      <c r="BM367" s="57">
        <v>0</v>
      </c>
      <c r="BN367" s="57">
        <v>0</v>
      </c>
      <c r="BO367" s="57">
        <v>0</v>
      </c>
      <c r="BP367" s="57">
        <v>4.7405802870000002</v>
      </c>
      <c r="BQ367" s="57">
        <v>0.26012494800000002</v>
      </c>
      <c r="BR367" s="57">
        <v>6.7177998000000003E-2</v>
      </c>
      <c r="BS367" s="57">
        <v>4.7405802870000002</v>
      </c>
      <c r="BT367" s="57">
        <v>0.26012494800000002</v>
      </c>
      <c r="BU367" s="57">
        <v>6.7177998000000003E-2</v>
      </c>
    </row>
    <row r="368" spans="1:73" x14ac:dyDescent="0.25">
      <c r="A368" s="57">
        <v>6</v>
      </c>
      <c r="B368" s="57">
        <v>42285341770000</v>
      </c>
      <c r="C368" s="57" t="s">
        <v>147</v>
      </c>
      <c r="D368" s="57" t="s">
        <v>148</v>
      </c>
      <c r="E368" s="57" t="s">
        <v>149</v>
      </c>
      <c r="F368" s="57">
        <v>0</v>
      </c>
      <c r="G368" s="57" t="s">
        <v>67</v>
      </c>
      <c r="H368" s="57" t="s">
        <v>150</v>
      </c>
      <c r="I368" s="57" t="s">
        <v>151</v>
      </c>
      <c r="J368" s="57" t="s">
        <v>152</v>
      </c>
      <c r="K368" s="57" t="s">
        <v>51</v>
      </c>
      <c r="L368" s="57" t="s">
        <v>153</v>
      </c>
      <c r="M368" s="57" t="s">
        <v>154</v>
      </c>
      <c r="N368" s="57" t="s">
        <v>155</v>
      </c>
      <c r="P368" s="57" t="s">
        <v>156</v>
      </c>
      <c r="Q368" s="57" t="s">
        <v>157</v>
      </c>
      <c r="R368" s="57" t="s">
        <v>158</v>
      </c>
      <c r="S368" s="57" t="s">
        <v>159</v>
      </c>
      <c r="U368" s="57" t="s">
        <v>160</v>
      </c>
      <c r="V368" s="57" t="s">
        <v>160</v>
      </c>
      <c r="W368" s="57" t="s">
        <v>160</v>
      </c>
      <c r="X368" s="57" t="s">
        <v>160</v>
      </c>
      <c r="Y368" s="57" t="s">
        <v>160</v>
      </c>
      <c r="Z368" s="57" t="s">
        <v>160</v>
      </c>
      <c r="AA368" s="57" t="s">
        <v>160</v>
      </c>
      <c r="AB368" s="57" t="s">
        <v>160</v>
      </c>
      <c r="AC368" s="57" t="s">
        <v>160</v>
      </c>
      <c r="AD368" s="57" t="s">
        <v>160</v>
      </c>
      <c r="AE368" s="57" t="s">
        <v>160</v>
      </c>
      <c r="AF368" s="57" t="s">
        <v>160</v>
      </c>
      <c r="AG368" s="57" t="s">
        <v>160</v>
      </c>
      <c r="AH368" s="57" t="s">
        <v>160</v>
      </c>
      <c r="AI368" s="57" t="s">
        <v>179</v>
      </c>
      <c r="AL368" s="9">
        <v>56462</v>
      </c>
      <c r="AM368" s="57">
        <v>143.56232419700001</v>
      </c>
      <c r="AN368" s="57">
        <v>442.20874939499998</v>
      </c>
      <c r="AO368" s="57">
        <v>3.267678E-3</v>
      </c>
      <c r="AP368" s="57">
        <v>143.56232419700001</v>
      </c>
      <c r="AQ368" s="57">
        <v>331.65656204599998</v>
      </c>
      <c r="AR368" s="57">
        <v>0</v>
      </c>
      <c r="AS368" s="57">
        <v>7.0889640000000004E-2</v>
      </c>
      <c r="AT368" s="57">
        <v>0.16376869399999999</v>
      </c>
      <c r="AU368" s="57">
        <v>0</v>
      </c>
      <c r="AV368" s="57">
        <v>62.120000003000001</v>
      </c>
      <c r="AW368" s="57">
        <v>4.1849999980000003</v>
      </c>
      <c r="AX368" s="57">
        <v>0</v>
      </c>
      <c r="AY368" s="57">
        <v>4.4036644410000001</v>
      </c>
      <c r="AZ368" s="57">
        <v>0.68537198300000002</v>
      </c>
      <c r="BA368" s="57">
        <v>0</v>
      </c>
      <c r="BB368" s="57">
        <v>5.0890364239999997</v>
      </c>
      <c r="BC368" s="57">
        <v>0</v>
      </c>
      <c r="BD368" s="57">
        <v>0</v>
      </c>
      <c r="BE368" s="57">
        <v>0</v>
      </c>
      <c r="BF368" s="57">
        <v>0.25466030699999997</v>
      </c>
      <c r="BG368" s="57">
        <v>0.127225911</v>
      </c>
      <c r="BH368" s="57">
        <v>0.381886218</v>
      </c>
      <c r="BI368" s="57">
        <v>0</v>
      </c>
      <c r="BJ368" s="57">
        <v>0</v>
      </c>
      <c r="BK368" s="57">
        <v>0</v>
      </c>
      <c r="BL368" s="57">
        <v>0</v>
      </c>
      <c r="BM368" s="57">
        <v>0</v>
      </c>
      <c r="BN368" s="57">
        <v>0</v>
      </c>
      <c r="BO368" s="57">
        <v>0</v>
      </c>
      <c r="BP368" s="57">
        <v>4.7071502059999997</v>
      </c>
      <c r="BQ368" s="57">
        <v>0.256209613</v>
      </c>
      <c r="BR368" s="57">
        <v>6.5917689000000002E-2</v>
      </c>
      <c r="BS368" s="57">
        <v>4.7071502059999997</v>
      </c>
      <c r="BT368" s="57">
        <v>0.256209613</v>
      </c>
      <c r="BU368" s="57">
        <v>6.5917689000000002E-2</v>
      </c>
    </row>
    <row r="369" spans="1:73" x14ac:dyDescent="0.25">
      <c r="A369" s="57">
        <v>6</v>
      </c>
      <c r="B369" s="57">
        <v>42285341770000</v>
      </c>
      <c r="C369" s="57" t="s">
        <v>147</v>
      </c>
      <c r="D369" s="57" t="s">
        <v>148</v>
      </c>
      <c r="E369" s="57" t="s">
        <v>149</v>
      </c>
      <c r="F369" s="57">
        <v>0</v>
      </c>
      <c r="G369" s="57" t="s">
        <v>67</v>
      </c>
      <c r="H369" s="57" t="s">
        <v>150</v>
      </c>
      <c r="I369" s="57" t="s">
        <v>151</v>
      </c>
      <c r="J369" s="57" t="s">
        <v>152</v>
      </c>
      <c r="K369" s="57" t="s">
        <v>51</v>
      </c>
      <c r="L369" s="57" t="s">
        <v>153</v>
      </c>
      <c r="M369" s="57" t="s">
        <v>154</v>
      </c>
      <c r="N369" s="57" t="s">
        <v>155</v>
      </c>
      <c r="P369" s="57" t="s">
        <v>156</v>
      </c>
      <c r="Q369" s="57" t="s">
        <v>157</v>
      </c>
      <c r="R369" s="57" t="s">
        <v>158</v>
      </c>
      <c r="S369" s="57" t="s">
        <v>159</v>
      </c>
      <c r="U369" s="57" t="s">
        <v>160</v>
      </c>
      <c r="V369" s="57" t="s">
        <v>160</v>
      </c>
      <c r="W369" s="57" t="s">
        <v>160</v>
      </c>
      <c r="X369" s="57" t="s">
        <v>160</v>
      </c>
      <c r="Y369" s="57" t="s">
        <v>160</v>
      </c>
      <c r="Z369" s="57" t="s">
        <v>160</v>
      </c>
      <c r="AA369" s="57" t="s">
        <v>160</v>
      </c>
      <c r="AB369" s="57" t="s">
        <v>160</v>
      </c>
      <c r="AC369" s="57" t="s">
        <v>160</v>
      </c>
      <c r="AD369" s="57" t="s">
        <v>160</v>
      </c>
      <c r="AE369" s="57" t="s">
        <v>160</v>
      </c>
      <c r="AF369" s="57" t="s">
        <v>160</v>
      </c>
      <c r="AG369" s="57" t="s">
        <v>160</v>
      </c>
      <c r="AH369" s="57" t="s">
        <v>160</v>
      </c>
      <c r="AI369" s="57" t="s">
        <v>179</v>
      </c>
      <c r="AL369" s="9">
        <v>56493</v>
      </c>
      <c r="AM369" s="57">
        <v>137.96728133600001</v>
      </c>
      <c r="AN369" s="57">
        <v>424.974583537</v>
      </c>
      <c r="AO369" s="57">
        <v>3.140327E-3</v>
      </c>
      <c r="AP369" s="57">
        <v>137.96728133600001</v>
      </c>
      <c r="AQ369" s="57">
        <v>318.73093765300001</v>
      </c>
      <c r="AR369" s="57">
        <v>0</v>
      </c>
      <c r="AS369" s="57">
        <v>6.8126863999999995E-2</v>
      </c>
      <c r="AT369" s="57">
        <v>0.15738615</v>
      </c>
      <c r="AU369" s="57">
        <v>0</v>
      </c>
      <c r="AV369" s="57">
        <v>62.120000005000001</v>
      </c>
      <c r="AW369" s="57">
        <v>4.1850000019999998</v>
      </c>
      <c r="AX369" s="57">
        <v>0</v>
      </c>
      <c r="AY369" s="57">
        <v>4.2320407820000003</v>
      </c>
      <c r="AZ369" s="57">
        <v>0.658661037</v>
      </c>
      <c r="BA369" s="57">
        <v>0</v>
      </c>
      <c r="BB369" s="57">
        <v>4.8907018190000002</v>
      </c>
      <c r="BC369" s="57">
        <v>0</v>
      </c>
      <c r="BD369" s="57">
        <v>0</v>
      </c>
      <c r="BE369" s="57">
        <v>0</v>
      </c>
      <c r="BF369" s="57">
        <v>0.24473545199999999</v>
      </c>
      <c r="BG369" s="57">
        <v>0.12226754500000001</v>
      </c>
      <c r="BH369" s="57">
        <v>0.367002997</v>
      </c>
      <c r="BI369" s="57">
        <v>0</v>
      </c>
      <c r="BJ369" s="57">
        <v>0</v>
      </c>
      <c r="BK369" s="57">
        <v>0</v>
      </c>
      <c r="BL369" s="57">
        <v>0</v>
      </c>
      <c r="BM369" s="57">
        <v>0</v>
      </c>
      <c r="BN369" s="57">
        <v>0</v>
      </c>
      <c r="BO369" s="57">
        <v>0</v>
      </c>
      <c r="BP369" s="57">
        <v>4.5236988220000001</v>
      </c>
      <c r="BQ369" s="57">
        <v>0.24430437099999999</v>
      </c>
      <c r="BR369" s="57">
        <v>6.2625635999999998E-2</v>
      </c>
      <c r="BS369" s="57">
        <v>4.5236988220000001</v>
      </c>
      <c r="BT369" s="57">
        <v>0.24430437099999999</v>
      </c>
      <c r="BU369" s="57">
        <v>6.2625635999999998E-2</v>
      </c>
    </row>
    <row r="370" spans="1:73" x14ac:dyDescent="0.25">
      <c r="A370" s="57">
        <v>6</v>
      </c>
      <c r="B370" s="57">
        <v>42285341770000</v>
      </c>
      <c r="C370" s="57" t="s">
        <v>147</v>
      </c>
      <c r="D370" s="57" t="s">
        <v>148</v>
      </c>
      <c r="E370" s="57" t="s">
        <v>149</v>
      </c>
      <c r="F370" s="57">
        <v>0</v>
      </c>
      <c r="G370" s="57" t="s">
        <v>67</v>
      </c>
      <c r="H370" s="57" t="s">
        <v>150</v>
      </c>
      <c r="I370" s="57" t="s">
        <v>151</v>
      </c>
      <c r="J370" s="57" t="s">
        <v>152</v>
      </c>
      <c r="K370" s="57" t="s">
        <v>51</v>
      </c>
      <c r="L370" s="57" t="s">
        <v>153</v>
      </c>
      <c r="M370" s="57" t="s">
        <v>154</v>
      </c>
      <c r="N370" s="57" t="s">
        <v>155</v>
      </c>
      <c r="P370" s="57" t="s">
        <v>156</v>
      </c>
      <c r="Q370" s="57" t="s">
        <v>157</v>
      </c>
      <c r="R370" s="57" t="s">
        <v>158</v>
      </c>
      <c r="S370" s="57" t="s">
        <v>159</v>
      </c>
      <c r="U370" s="57" t="s">
        <v>160</v>
      </c>
      <c r="V370" s="57" t="s">
        <v>160</v>
      </c>
      <c r="W370" s="57" t="s">
        <v>160</v>
      </c>
      <c r="X370" s="57" t="s">
        <v>160</v>
      </c>
      <c r="Y370" s="57" t="s">
        <v>160</v>
      </c>
      <c r="Z370" s="57" t="s">
        <v>160</v>
      </c>
      <c r="AA370" s="57" t="s">
        <v>160</v>
      </c>
      <c r="AB370" s="57" t="s">
        <v>160</v>
      </c>
      <c r="AC370" s="57" t="s">
        <v>160</v>
      </c>
      <c r="AD370" s="57" t="s">
        <v>160</v>
      </c>
      <c r="AE370" s="57" t="s">
        <v>160</v>
      </c>
      <c r="AF370" s="57" t="s">
        <v>160</v>
      </c>
      <c r="AG370" s="57" t="s">
        <v>160</v>
      </c>
      <c r="AH370" s="57" t="s">
        <v>160</v>
      </c>
      <c r="AI370" s="57" t="s">
        <v>179</v>
      </c>
      <c r="AL370" s="9">
        <v>56523</v>
      </c>
      <c r="AM370" s="57">
        <v>141.577006592</v>
      </c>
      <c r="AN370" s="57">
        <v>436.09346239299998</v>
      </c>
      <c r="AO370" s="57">
        <v>3.2224900000000002E-3</v>
      </c>
      <c r="AP370" s="57">
        <v>141.577006592</v>
      </c>
      <c r="AQ370" s="57">
        <v>327.07009679499998</v>
      </c>
      <c r="AR370" s="57">
        <v>0</v>
      </c>
      <c r="AS370" s="57">
        <v>6.9909310000000002E-2</v>
      </c>
      <c r="AT370" s="57">
        <v>0.16150394300000001</v>
      </c>
      <c r="AU370" s="57">
        <v>0</v>
      </c>
      <c r="AV370" s="57">
        <v>62.119999997000001</v>
      </c>
      <c r="AW370" s="57">
        <v>4.1849999970000002</v>
      </c>
      <c r="AX370" s="57">
        <v>0</v>
      </c>
      <c r="AY370" s="57">
        <v>4.342766342</v>
      </c>
      <c r="AZ370" s="57">
        <v>0.67589400200000005</v>
      </c>
      <c r="BA370" s="57">
        <v>0</v>
      </c>
      <c r="BB370" s="57">
        <v>5.0186603439999997</v>
      </c>
      <c r="BC370" s="57">
        <v>0</v>
      </c>
      <c r="BD370" s="57">
        <v>0</v>
      </c>
      <c r="BE370" s="57">
        <v>0</v>
      </c>
      <c r="BF370" s="57">
        <v>0.25113861999999998</v>
      </c>
      <c r="BG370" s="57">
        <v>0.125466509</v>
      </c>
      <c r="BH370" s="57">
        <v>0.37660512899999998</v>
      </c>
      <c r="BI370" s="57">
        <v>0</v>
      </c>
      <c r="BJ370" s="57">
        <v>0</v>
      </c>
      <c r="BK370" s="57">
        <v>0</v>
      </c>
      <c r="BL370" s="57">
        <v>0</v>
      </c>
      <c r="BM370" s="57">
        <v>0</v>
      </c>
      <c r="BN370" s="57">
        <v>0</v>
      </c>
      <c r="BO370" s="57">
        <v>0</v>
      </c>
      <c r="BP370" s="57">
        <v>4.6420552160000002</v>
      </c>
      <c r="BQ370" s="57">
        <v>0.248676484</v>
      </c>
      <c r="BR370" s="57">
        <v>6.3506348000000004E-2</v>
      </c>
      <c r="BS370" s="57">
        <v>4.6420552160000002</v>
      </c>
      <c r="BT370" s="57">
        <v>0.248676484</v>
      </c>
      <c r="BU370" s="57">
        <v>6.3506348000000004E-2</v>
      </c>
    </row>
    <row r="371" spans="1:73" x14ac:dyDescent="0.25">
      <c r="A371" s="57">
        <v>6</v>
      </c>
      <c r="B371" s="57">
        <v>42285341770000</v>
      </c>
      <c r="C371" s="57" t="s">
        <v>147</v>
      </c>
      <c r="D371" s="57" t="s">
        <v>148</v>
      </c>
      <c r="E371" s="57" t="s">
        <v>149</v>
      </c>
      <c r="F371" s="57">
        <v>0</v>
      </c>
      <c r="G371" s="57" t="s">
        <v>67</v>
      </c>
      <c r="H371" s="57" t="s">
        <v>150</v>
      </c>
      <c r="I371" s="57" t="s">
        <v>151</v>
      </c>
      <c r="J371" s="57" t="s">
        <v>152</v>
      </c>
      <c r="K371" s="57" t="s">
        <v>51</v>
      </c>
      <c r="L371" s="57" t="s">
        <v>153</v>
      </c>
      <c r="M371" s="57" t="s">
        <v>154</v>
      </c>
      <c r="N371" s="57" t="s">
        <v>155</v>
      </c>
      <c r="P371" s="57" t="s">
        <v>156</v>
      </c>
      <c r="Q371" s="57" t="s">
        <v>157</v>
      </c>
      <c r="R371" s="57" t="s">
        <v>158</v>
      </c>
      <c r="S371" s="57" t="s">
        <v>159</v>
      </c>
      <c r="U371" s="57" t="s">
        <v>160</v>
      </c>
      <c r="V371" s="57" t="s">
        <v>160</v>
      </c>
      <c r="W371" s="57" t="s">
        <v>160</v>
      </c>
      <c r="X371" s="57" t="s">
        <v>160</v>
      </c>
      <c r="Y371" s="57" t="s">
        <v>160</v>
      </c>
      <c r="Z371" s="57" t="s">
        <v>160</v>
      </c>
      <c r="AA371" s="57" t="s">
        <v>160</v>
      </c>
      <c r="AB371" s="57" t="s">
        <v>160</v>
      </c>
      <c r="AC371" s="57" t="s">
        <v>160</v>
      </c>
      <c r="AD371" s="57" t="s">
        <v>160</v>
      </c>
      <c r="AE371" s="57" t="s">
        <v>160</v>
      </c>
      <c r="AF371" s="57" t="s">
        <v>160</v>
      </c>
      <c r="AG371" s="57" t="s">
        <v>160</v>
      </c>
      <c r="AH371" s="57" t="s">
        <v>160</v>
      </c>
      <c r="AI371" s="57" t="s">
        <v>179</v>
      </c>
      <c r="AL371" s="9">
        <v>56554</v>
      </c>
      <c r="AM371" s="57">
        <v>136.05933735400001</v>
      </c>
      <c r="AN371" s="57">
        <v>419.09762712100002</v>
      </c>
      <c r="AO371" s="57">
        <v>3.0969000000000001E-3</v>
      </c>
      <c r="AP371" s="57">
        <v>136.05933735400001</v>
      </c>
      <c r="AQ371" s="57">
        <v>314.32322034100002</v>
      </c>
      <c r="AR371" s="57">
        <v>0</v>
      </c>
      <c r="AS371" s="57">
        <v>6.7184740000000007E-2</v>
      </c>
      <c r="AT371" s="57">
        <v>0.155209663</v>
      </c>
      <c r="AU371" s="57">
        <v>0</v>
      </c>
      <c r="AV371" s="57">
        <v>62.120000003000001</v>
      </c>
      <c r="AW371" s="57">
        <v>4.1850000019999998</v>
      </c>
      <c r="AX371" s="57">
        <v>0</v>
      </c>
      <c r="AY371" s="57">
        <v>4.1735160609999999</v>
      </c>
      <c r="AZ371" s="57">
        <v>0.64955244000000001</v>
      </c>
      <c r="BA371" s="57">
        <v>0</v>
      </c>
      <c r="BB371" s="57">
        <v>4.8230684999999998</v>
      </c>
      <c r="BC371" s="57">
        <v>0</v>
      </c>
      <c r="BD371" s="57">
        <v>0</v>
      </c>
      <c r="BE371" s="57">
        <v>0</v>
      </c>
      <c r="BF371" s="57">
        <v>0.241351015</v>
      </c>
      <c r="BG371" s="57">
        <v>0.120576713</v>
      </c>
      <c r="BH371" s="57">
        <v>0.36192772699999998</v>
      </c>
      <c r="BI371" s="57">
        <v>0</v>
      </c>
      <c r="BJ371" s="57">
        <v>0</v>
      </c>
      <c r="BK371" s="57">
        <v>0</v>
      </c>
      <c r="BL371" s="57">
        <v>0</v>
      </c>
      <c r="BM371" s="57">
        <v>0</v>
      </c>
      <c r="BN371" s="57">
        <v>0</v>
      </c>
      <c r="BO371" s="57">
        <v>0</v>
      </c>
      <c r="BP371" s="57">
        <v>4.4611407730000003</v>
      </c>
      <c r="BQ371" s="57">
        <v>0.23712128199999999</v>
      </c>
      <c r="BR371" s="57">
        <v>6.0334722E-2</v>
      </c>
      <c r="BS371" s="57">
        <v>4.4611407730000003</v>
      </c>
      <c r="BT371" s="57">
        <v>0.23712128199999999</v>
      </c>
      <c r="BU371" s="57">
        <v>6.0334722E-2</v>
      </c>
    </row>
    <row r="372" spans="1:73" x14ac:dyDescent="0.25">
      <c r="A372" s="57">
        <v>6</v>
      </c>
      <c r="B372" s="57">
        <v>42285341770000</v>
      </c>
      <c r="C372" s="57" t="s">
        <v>147</v>
      </c>
      <c r="D372" s="57" t="s">
        <v>148</v>
      </c>
      <c r="E372" s="57" t="s">
        <v>149</v>
      </c>
      <c r="F372" s="57">
        <v>0</v>
      </c>
      <c r="G372" s="57" t="s">
        <v>67</v>
      </c>
      <c r="H372" s="57" t="s">
        <v>150</v>
      </c>
      <c r="I372" s="57" t="s">
        <v>151</v>
      </c>
      <c r="J372" s="57" t="s">
        <v>152</v>
      </c>
      <c r="K372" s="57" t="s">
        <v>51</v>
      </c>
      <c r="L372" s="57" t="s">
        <v>153</v>
      </c>
      <c r="M372" s="57" t="s">
        <v>154</v>
      </c>
      <c r="N372" s="57" t="s">
        <v>155</v>
      </c>
      <c r="P372" s="57" t="s">
        <v>156</v>
      </c>
      <c r="Q372" s="57" t="s">
        <v>157</v>
      </c>
      <c r="R372" s="57" t="s">
        <v>158</v>
      </c>
      <c r="S372" s="57" t="s">
        <v>159</v>
      </c>
      <c r="U372" s="57" t="s">
        <v>160</v>
      </c>
      <c r="V372" s="57" t="s">
        <v>160</v>
      </c>
      <c r="W372" s="57" t="s">
        <v>160</v>
      </c>
      <c r="X372" s="57" t="s">
        <v>160</v>
      </c>
      <c r="Y372" s="57" t="s">
        <v>160</v>
      </c>
      <c r="Z372" s="57" t="s">
        <v>160</v>
      </c>
      <c r="AA372" s="57" t="s">
        <v>160</v>
      </c>
      <c r="AB372" s="57" t="s">
        <v>160</v>
      </c>
      <c r="AC372" s="57" t="s">
        <v>160</v>
      </c>
      <c r="AD372" s="57" t="s">
        <v>160</v>
      </c>
      <c r="AE372" s="57" t="s">
        <v>160</v>
      </c>
      <c r="AF372" s="57" t="s">
        <v>160</v>
      </c>
      <c r="AG372" s="57" t="s">
        <v>160</v>
      </c>
      <c r="AH372" s="57" t="s">
        <v>160</v>
      </c>
      <c r="AI372" s="57" t="s">
        <v>179</v>
      </c>
      <c r="AL372" s="9">
        <v>56584</v>
      </c>
      <c r="AM372" s="57">
        <v>139.61914386399999</v>
      </c>
      <c r="AN372" s="57">
        <v>430.06274344899998</v>
      </c>
      <c r="AO372" s="57">
        <v>3.1779260000000002E-3</v>
      </c>
      <c r="AP372" s="57">
        <v>139.61914386399999</v>
      </c>
      <c r="AQ372" s="57">
        <v>322.54705758599999</v>
      </c>
      <c r="AR372" s="57">
        <v>0</v>
      </c>
      <c r="AS372" s="57">
        <v>6.8942536999999998E-2</v>
      </c>
      <c r="AT372" s="57">
        <v>0.159270512</v>
      </c>
      <c r="AU372" s="57">
        <v>0</v>
      </c>
      <c r="AV372" s="57">
        <v>62.119999993999997</v>
      </c>
      <c r="AW372" s="57">
        <v>4.1850000019999998</v>
      </c>
      <c r="AX372" s="57">
        <v>0</v>
      </c>
      <c r="AY372" s="57">
        <v>4.2827104010000001</v>
      </c>
      <c r="AZ372" s="57">
        <v>0.66654709099999998</v>
      </c>
      <c r="BA372" s="57">
        <v>0</v>
      </c>
      <c r="BB372" s="57">
        <v>4.9492574920000001</v>
      </c>
      <c r="BC372" s="57">
        <v>0</v>
      </c>
      <c r="BD372" s="57">
        <v>0</v>
      </c>
      <c r="BE372" s="57">
        <v>0</v>
      </c>
      <c r="BF372" s="57">
        <v>0.247665634</v>
      </c>
      <c r="BG372" s="57">
        <v>0.123731437</v>
      </c>
      <c r="BH372" s="57">
        <v>0.37139707199999999</v>
      </c>
      <c r="BI372" s="57">
        <v>0</v>
      </c>
      <c r="BJ372" s="57">
        <v>0</v>
      </c>
      <c r="BK372" s="57">
        <v>0</v>
      </c>
      <c r="BL372" s="57">
        <v>0</v>
      </c>
      <c r="BM372" s="57">
        <v>0</v>
      </c>
      <c r="BN372" s="57">
        <v>0</v>
      </c>
      <c r="BO372" s="57">
        <v>0</v>
      </c>
      <c r="BP372" s="57">
        <v>4.5778604209999996</v>
      </c>
      <c r="BQ372" s="57">
        <v>0.24136484599999999</v>
      </c>
      <c r="BR372" s="57">
        <v>6.1183216999999998E-2</v>
      </c>
      <c r="BS372" s="57">
        <v>4.5778604209999996</v>
      </c>
      <c r="BT372" s="57">
        <v>0.24136484599999999</v>
      </c>
      <c r="BU372" s="57">
        <v>6.1183216999999998E-2</v>
      </c>
    </row>
    <row r="373" spans="1:73" x14ac:dyDescent="0.25">
      <c r="A373" s="57">
        <v>6</v>
      </c>
      <c r="B373" s="57">
        <v>42285341770000</v>
      </c>
      <c r="C373" s="57" t="s">
        <v>147</v>
      </c>
      <c r="D373" s="57" t="s">
        <v>148</v>
      </c>
      <c r="E373" s="57" t="s">
        <v>149</v>
      </c>
      <c r="F373" s="57">
        <v>0</v>
      </c>
      <c r="G373" s="57" t="s">
        <v>67</v>
      </c>
      <c r="H373" s="57" t="s">
        <v>150</v>
      </c>
      <c r="I373" s="57" t="s">
        <v>151</v>
      </c>
      <c r="J373" s="57" t="s">
        <v>152</v>
      </c>
      <c r="K373" s="57" t="s">
        <v>51</v>
      </c>
      <c r="L373" s="57" t="s">
        <v>153</v>
      </c>
      <c r="M373" s="57" t="s">
        <v>154</v>
      </c>
      <c r="N373" s="57" t="s">
        <v>155</v>
      </c>
      <c r="P373" s="57" t="s">
        <v>156</v>
      </c>
      <c r="Q373" s="57" t="s">
        <v>157</v>
      </c>
      <c r="R373" s="57" t="s">
        <v>158</v>
      </c>
      <c r="S373" s="57" t="s">
        <v>159</v>
      </c>
      <c r="U373" s="57" t="s">
        <v>160</v>
      </c>
      <c r="V373" s="57" t="s">
        <v>160</v>
      </c>
      <c r="W373" s="57" t="s">
        <v>160</v>
      </c>
      <c r="X373" s="57" t="s">
        <v>160</v>
      </c>
      <c r="Y373" s="57" t="s">
        <v>160</v>
      </c>
      <c r="Z373" s="57" t="s">
        <v>160</v>
      </c>
      <c r="AA373" s="57" t="s">
        <v>160</v>
      </c>
      <c r="AB373" s="57" t="s">
        <v>160</v>
      </c>
      <c r="AC373" s="57" t="s">
        <v>160</v>
      </c>
      <c r="AD373" s="57" t="s">
        <v>160</v>
      </c>
      <c r="AE373" s="57" t="s">
        <v>160</v>
      </c>
      <c r="AF373" s="57" t="s">
        <v>160</v>
      </c>
      <c r="AG373" s="57" t="s">
        <v>160</v>
      </c>
      <c r="AH373" s="57" t="s">
        <v>160</v>
      </c>
      <c r="AI373" s="57" t="s">
        <v>179</v>
      </c>
      <c r="AL373" s="9">
        <v>56615</v>
      </c>
      <c r="AM373" s="57">
        <v>138.63456413</v>
      </c>
      <c r="AN373" s="57">
        <v>427.02998554599998</v>
      </c>
      <c r="AO373" s="57">
        <v>3.1555160000000001E-3</v>
      </c>
      <c r="AP373" s="57">
        <v>138.63456413</v>
      </c>
      <c r="AQ373" s="57">
        <v>320.27248916000002</v>
      </c>
      <c r="AR373" s="57">
        <v>0</v>
      </c>
      <c r="AS373" s="57">
        <v>6.8456360999999993E-2</v>
      </c>
      <c r="AT373" s="57">
        <v>0.15814735199999999</v>
      </c>
      <c r="AU373" s="57">
        <v>0</v>
      </c>
      <c r="AV373" s="57">
        <v>62.119999995000001</v>
      </c>
      <c r="AW373" s="57">
        <v>4.1849999990000004</v>
      </c>
      <c r="AX373" s="57">
        <v>0</v>
      </c>
      <c r="AY373" s="57">
        <v>4.2525091719999999</v>
      </c>
      <c r="AZ373" s="57">
        <v>0.66184666999999997</v>
      </c>
      <c r="BA373" s="57">
        <v>0</v>
      </c>
      <c r="BB373" s="57">
        <v>4.9143558409999999</v>
      </c>
      <c r="BC373" s="57">
        <v>0</v>
      </c>
      <c r="BD373" s="57">
        <v>0</v>
      </c>
      <c r="BE373" s="57">
        <v>0</v>
      </c>
      <c r="BF373" s="57">
        <v>0.24591912199999999</v>
      </c>
      <c r="BG373" s="57">
        <v>0.122858896</v>
      </c>
      <c r="BH373" s="57">
        <v>0.36877801799999999</v>
      </c>
      <c r="BI373" s="57">
        <v>0</v>
      </c>
      <c r="BJ373" s="57">
        <v>0</v>
      </c>
      <c r="BK373" s="57">
        <v>0</v>
      </c>
      <c r="BL373" s="57">
        <v>0</v>
      </c>
      <c r="BM373" s="57">
        <v>0</v>
      </c>
      <c r="BN373" s="57">
        <v>0</v>
      </c>
      <c r="BO373" s="57">
        <v>0</v>
      </c>
      <c r="BP373" s="57">
        <v>4.5455778240000004</v>
      </c>
      <c r="BQ373" s="57">
        <v>0.237731883</v>
      </c>
      <c r="BR373" s="57">
        <v>6.0035375000000002E-2</v>
      </c>
      <c r="BS373" s="57">
        <v>4.5455778240000004</v>
      </c>
      <c r="BT373" s="57">
        <v>0.237731883</v>
      </c>
      <c r="BU373" s="57">
        <v>6.0035375000000002E-2</v>
      </c>
    </row>
    <row r="374" spans="1:73" x14ac:dyDescent="0.25">
      <c r="A374" s="57">
        <v>6</v>
      </c>
      <c r="B374" s="57">
        <v>42285341770000</v>
      </c>
      <c r="C374" s="57" t="s">
        <v>147</v>
      </c>
      <c r="D374" s="57" t="s">
        <v>148</v>
      </c>
      <c r="E374" s="57" t="s">
        <v>149</v>
      </c>
      <c r="F374" s="57">
        <v>0</v>
      </c>
      <c r="G374" s="57" t="s">
        <v>67</v>
      </c>
      <c r="H374" s="57" t="s">
        <v>150</v>
      </c>
      <c r="I374" s="57" t="s">
        <v>151</v>
      </c>
      <c r="J374" s="57" t="s">
        <v>152</v>
      </c>
      <c r="K374" s="57" t="s">
        <v>51</v>
      </c>
      <c r="L374" s="57" t="s">
        <v>153</v>
      </c>
      <c r="M374" s="57" t="s">
        <v>154</v>
      </c>
      <c r="N374" s="57" t="s">
        <v>155</v>
      </c>
      <c r="P374" s="57" t="s">
        <v>156</v>
      </c>
      <c r="Q374" s="57" t="s">
        <v>157</v>
      </c>
      <c r="R374" s="57" t="s">
        <v>158</v>
      </c>
      <c r="S374" s="57" t="s">
        <v>159</v>
      </c>
      <c r="U374" s="57" t="s">
        <v>160</v>
      </c>
      <c r="V374" s="57" t="s">
        <v>160</v>
      </c>
      <c r="W374" s="57" t="s">
        <v>160</v>
      </c>
      <c r="X374" s="57" t="s">
        <v>160</v>
      </c>
      <c r="Y374" s="57" t="s">
        <v>160</v>
      </c>
      <c r="Z374" s="57" t="s">
        <v>160</v>
      </c>
      <c r="AA374" s="57" t="s">
        <v>160</v>
      </c>
      <c r="AB374" s="57" t="s">
        <v>160</v>
      </c>
      <c r="AC374" s="57" t="s">
        <v>160</v>
      </c>
      <c r="AD374" s="57" t="s">
        <v>160</v>
      </c>
      <c r="AE374" s="57" t="s">
        <v>160</v>
      </c>
      <c r="AF374" s="57" t="s">
        <v>160</v>
      </c>
      <c r="AG374" s="57" t="s">
        <v>160</v>
      </c>
      <c r="AH374" s="57" t="s">
        <v>160</v>
      </c>
      <c r="AI374" s="57" t="s">
        <v>179</v>
      </c>
      <c r="AL374" s="9">
        <v>56646</v>
      </c>
      <c r="AM374" s="57">
        <v>124.37782497000001</v>
      </c>
      <c r="AN374" s="57">
        <v>383.11557534500002</v>
      </c>
      <c r="AO374" s="57">
        <v>2.8310119999999999E-3</v>
      </c>
      <c r="AP374" s="57">
        <v>124.37782497000001</v>
      </c>
      <c r="AQ374" s="57">
        <v>287.33668150900002</v>
      </c>
      <c r="AR374" s="57">
        <v>0</v>
      </c>
      <c r="AS374" s="57">
        <v>6.1416525999999999E-2</v>
      </c>
      <c r="AT374" s="57">
        <v>0.14188397999999999</v>
      </c>
      <c r="AU374" s="57">
        <v>0</v>
      </c>
      <c r="AV374" s="57">
        <v>62.119999997999997</v>
      </c>
      <c r="AW374" s="57">
        <v>4.1849999980000003</v>
      </c>
      <c r="AX374" s="57">
        <v>0</v>
      </c>
      <c r="AY374" s="57">
        <v>3.815194607</v>
      </c>
      <c r="AZ374" s="57">
        <v>0.59378445599999996</v>
      </c>
      <c r="BA374" s="57">
        <v>0</v>
      </c>
      <c r="BB374" s="57">
        <v>4.4089790630000003</v>
      </c>
      <c r="BC374" s="57">
        <v>0</v>
      </c>
      <c r="BD374" s="57">
        <v>0</v>
      </c>
      <c r="BE374" s="57">
        <v>0</v>
      </c>
      <c r="BF374" s="57">
        <v>0.22062957899999999</v>
      </c>
      <c r="BG374" s="57">
        <v>0.110224477</v>
      </c>
      <c r="BH374" s="57">
        <v>0.33085405499999998</v>
      </c>
      <c r="BI374" s="57">
        <v>0</v>
      </c>
      <c r="BJ374" s="57">
        <v>0</v>
      </c>
      <c r="BK374" s="57">
        <v>0</v>
      </c>
      <c r="BL374" s="57">
        <v>0</v>
      </c>
      <c r="BM374" s="57">
        <v>0</v>
      </c>
      <c r="BN374" s="57">
        <v>0</v>
      </c>
      <c r="BO374" s="57">
        <v>0</v>
      </c>
      <c r="BP374" s="57">
        <v>4.0781250079999998</v>
      </c>
      <c r="BQ374" s="57">
        <v>0.21173161600000001</v>
      </c>
      <c r="BR374" s="57">
        <v>5.3287528000000001E-2</v>
      </c>
      <c r="BS374" s="57">
        <v>4.0781250079999998</v>
      </c>
      <c r="BT374" s="57">
        <v>0.21173161600000001</v>
      </c>
      <c r="BU374" s="57">
        <v>5.3287528000000001E-2</v>
      </c>
    </row>
    <row r="375" spans="1:73" x14ac:dyDescent="0.25">
      <c r="A375" s="57">
        <v>6</v>
      </c>
      <c r="B375" s="57">
        <v>42285341770000</v>
      </c>
      <c r="C375" s="57" t="s">
        <v>147</v>
      </c>
      <c r="D375" s="57" t="s">
        <v>148</v>
      </c>
      <c r="E375" s="57" t="s">
        <v>149</v>
      </c>
      <c r="F375" s="57">
        <v>0</v>
      </c>
      <c r="G375" s="57" t="s">
        <v>67</v>
      </c>
      <c r="H375" s="57" t="s">
        <v>150</v>
      </c>
      <c r="I375" s="57" t="s">
        <v>151</v>
      </c>
      <c r="J375" s="57" t="s">
        <v>152</v>
      </c>
      <c r="K375" s="57" t="s">
        <v>51</v>
      </c>
      <c r="L375" s="57" t="s">
        <v>153</v>
      </c>
      <c r="M375" s="57" t="s">
        <v>154</v>
      </c>
      <c r="N375" s="57" t="s">
        <v>155</v>
      </c>
      <c r="P375" s="57" t="s">
        <v>156</v>
      </c>
      <c r="Q375" s="57" t="s">
        <v>157</v>
      </c>
      <c r="R375" s="57" t="s">
        <v>158</v>
      </c>
      <c r="S375" s="57" t="s">
        <v>159</v>
      </c>
      <c r="U375" s="57" t="s">
        <v>160</v>
      </c>
      <c r="V375" s="57" t="s">
        <v>160</v>
      </c>
      <c r="W375" s="57" t="s">
        <v>160</v>
      </c>
      <c r="X375" s="57" t="s">
        <v>160</v>
      </c>
      <c r="Y375" s="57" t="s">
        <v>160</v>
      </c>
      <c r="Z375" s="57" t="s">
        <v>160</v>
      </c>
      <c r="AA375" s="57" t="s">
        <v>160</v>
      </c>
      <c r="AB375" s="57" t="s">
        <v>160</v>
      </c>
      <c r="AC375" s="57" t="s">
        <v>160</v>
      </c>
      <c r="AD375" s="57" t="s">
        <v>160</v>
      </c>
      <c r="AE375" s="57" t="s">
        <v>160</v>
      </c>
      <c r="AF375" s="57" t="s">
        <v>160</v>
      </c>
      <c r="AG375" s="57" t="s">
        <v>160</v>
      </c>
      <c r="AH375" s="57" t="s">
        <v>160</v>
      </c>
      <c r="AI375" s="57" t="s">
        <v>179</v>
      </c>
      <c r="AL375" s="9">
        <v>56674</v>
      </c>
      <c r="AM375" s="57">
        <v>136.77982801600001</v>
      </c>
      <c r="AN375" s="57">
        <v>421.316923003</v>
      </c>
      <c r="AO375" s="57">
        <v>3.1132989999999999E-3</v>
      </c>
      <c r="AP375" s="57">
        <v>136.77982801600001</v>
      </c>
      <c r="AQ375" s="57">
        <v>315.98769225199999</v>
      </c>
      <c r="AR375" s="57">
        <v>0</v>
      </c>
      <c r="AS375" s="57">
        <v>6.7540510999999998E-2</v>
      </c>
      <c r="AT375" s="57">
        <v>0.15603156300000001</v>
      </c>
      <c r="AU375" s="57">
        <v>0</v>
      </c>
      <c r="AV375" s="57">
        <v>62.119999995000001</v>
      </c>
      <c r="AW375" s="57">
        <v>4.1849999990000004</v>
      </c>
      <c r="AX375" s="57">
        <v>0</v>
      </c>
      <c r="AY375" s="57">
        <v>4.1956165600000004</v>
      </c>
      <c r="AZ375" s="57">
        <v>0.65299208900000005</v>
      </c>
      <c r="BA375" s="57">
        <v>0</v>
      </c>
      <c r="BB375" s="57">
        <v>4.8486086500000001</v>
      </c>
      <c r="BC375" s="57">
        <v>0</v>
      </c>
      <c r="BD375" s="57">
        <v>0</v>
      </c>
      <c r="BE375" s="57">
        <v>0</v>
      </c>
      <c r="BF375" s="57">
        <v>0.242629069</v>
      </c>
      <c r="BG375" s="57">
        <v>0.121215216</v>
      </c>
      <c r="BH375" s="57">
        <v>0.36384428499999999</v>
      </c>
      <c r="BI375" s="57">
        <v>0</v>
      </c>
      <c r="BJ375" s="57">
        <v>0</v>
      </c>
      <c r="BK375" s="57">
        <v>0</v>
      </c>
      <c r="BL375" s="57">
        <v>0</v>
      </c>
      <c r="BM375" s="57">
        <v>0</v>
      </c>
      <c r="BN375" s="57">
        <v>0</v>
      </c>
      <c r="BO375" s="57">
        <v>0</v>
      </c>
      <c r="BP375" s="57">
        <v>4.4847643650000002</v>
      </c>
      <c r="BQ375" s="57">
        <v>0.23096792399999999</v>
      </c>
      <c r="BR375" s="57">
        <v>5.7909929999999998E-2</v>
      </c>
      <c r="BS375" s="57">
        <v>4.4847643650000002</v>
      </c>
      <c r="BT375" s="57">
        <v>0.23096792399999999</v>
      </c>
      <c r="BU375" s="57">
        <v>5.7909929999999998E-2</v>
      </c>
    </row>
    <row r="376" spans="1:73" x14ac:dyDescent="0.25">
      <c r="A376" s="57">
        <v>6</v>
      </c>
      <c r="B376" s="57">
        <v>42285341770000</v>
      </c>
      <c r="C376" s="57" t="s">
        <v>147</v>
      </c>
      <c r="D376" s="57" t="s">
        <v>148</v>
      </c>
      <c r="E376" s="57" t="s">
        <v>149</v>
      </c>
      <c r="F376" s="57">
        <v>0</v>
      </c>
      <c r="G376" s="57" t="s">
        <v>67</v>
      </c>
      <c r="H376" s="57" t="s">
        <v>150</v>
      </c>
      <c r="I376" s="57" t="s">
        <v>151</v>
      </c>
      <c r="J376" s="57" t="s">
        <v>152</v>
      </c>
      <c r="K376" s="57" t="s">
        <v>51</v>
      </c>
      <c r="L376" s="57" t="s">
        <v>153</v>
      </c>
      <c r="M376" s="57" t="s">
        <v>154</v>
      </c>
      <c r="N376" s="57" t="s">
        <v>155</v>
      </c>
      <c r="P376" s="57" t="s">
        <v>156</v>
      </c>
      <c r="Q376" s="57" t="s">
        <v>157</v>
      </c>
      <c r="R376" s="57" t="s">
        <v>158</v>
      </c>
      <c r="S376" s="57" t="s">
        <v>159</v>
      </c>
      <c r="U376" s="57" t="s">
        <v>160</v>
      </c>
      <c r="V376" s="57" t="s">
        <v>160</v>
      </c>
      <c r="W376" s="57" t="s">
        <v>160</v>
      </c>
      <c r="X376" s="57" t="s">
        <v>160</v>
      </c>
      <c r="Y376" s="57" t="s">
        <v>160</v>
      </c>
      <c r="Z376" s="57" t="s">
        <v>160</v>
      </c>
      <c r="AA376" s="57" t="s">
        <v>160</v>
      </c>
      <c r="AB376" s="57" t="s">
        <v>160</v>
      </c>
      <c r="AC376" s="57" t="s">
        <v>160</v>
      </c>
      <c r="AD376" s="57" t="s">
        <v>160</v>
      </c>
      <c r="AE376" s="57" t="s">
        <v>160</v>
      </c>
      <c r="AF376" s="57" t="s">
        <v>160</v>
      </c>
      <c r="AG376" s="57" t="s">
        <v>160</v>
      </c>
      <c r="AH376" s="57" t="s">
        <v>160</v>
      </c>
      <c r="AI376" s="57" t="s">
        <v>179</v>
      </c>
      <c r="AL376" s="9">
        <v>56705</v>
      </c>
      <c r="AM376" s="57">
        <v>131.44911883099999</v>
      </c>
      <c r="AN376" s="57">
        <v>404.89697260600002</v>
      </c>
      <c r="AO376" s="57">
        <v>3.00119E-4</v>
      </c>
      <c r="AP376" s="57">
        <v>131.44911883099999</v>
      </c>
      <c r="AQ376" s="57">
        <v>303.67272945500002</v>
      </c>
      <c r="AR376" s="57">
        <v>0</v>
      </c>
      <c r="AS376" s="57">
        <v>6.4908259999999995E-2</v>
      </c>
      <c r="AT376" s="57">
        <v>0.14995055700000001</v>
      </c>
      <c r="AU376" s="57">
        <v>0</v>
      </c>
      <c r="AV376" s="57">
        <v>62.119999997000001</v>
      </c>
      <c r="AW376" s="57">
        <v>4.1849999999999996</v>
      </c>
      <c r="AX376" s="57">
        <v>0</v>
      </c>
      <c r="AY376" s="57">
        <v>4.0321011349999996</v>
      </c>
      <c r="AZ376" s="57">
        <v>0.627543081</v>
      </c>
      <c r="BA376" s="57">
        <v>0</v>
      </c>
      <c r="BB376" s="57">
        <v>4.6596442170000003</v>
      </c>
      <c r="BC376" s="57">
        <v>0</v>
      </c>
      <c r="BD376" s="57">
        <v>0</v>
      </c>
      <c r="BE376" s="57">
        <v>0</v>
      </c>
      <c r="BF376" s="57">
        <v>0.23317310599999999</v>
      </c>
      <c r="BG376" s="57">
        <v>0.116491105</v>
      </c>
      <c r="BH376" s="57">
        <v>0.349664211</v>
      </c>
      <c r="BI376" s="57">
        <v>0</v>
      </c>
      <c r="BJ376" s="57">
        <v>0</v>
      </c>
      <c r="BK376" s="57">
        <v>0</v>
      </c>
      <c r="BL376" s="57">
        <v>0</v>
      </c>
      <c r="BM376" s="57">
        <v>0</v>
      </c>
      <c r="BN376" s="57">
        <v>0</v>
      </c>
      <c r="BO376" s="57">
        <v>0</v>
      </c>
      <c r="BP376" s="57">
        <v>4.309980006</v>
      </c>
      <c r="BQ376" s="57">
        <v>0.22023558200000001</v>
      </c>
      <c r="BR376" s="57">
        <v>5.5017799999999999E-2</v>
      </c>
      <c r="BS376" s="57">
        <v>4.309980006</v>
      </c>
      <c r="BT376" s="57">
        <v>0.22023558200000001</v>
      </c>
      <c r="BU376" s="57">
        <v>5.5017799999999999E-2</v>
      </c>
    </row>
    <row r="377" spans="1:73" x14ac:dyDescent="0.25">
      <c r="A377" s="57">
        <v>6</v>
      </c>
      <c r="B377" s="57">
        <v>42285341770000</v>
      </c>
      <c r="C377" s="57" t="s">
        <v>147</v>
      </c>
      <c r="D377" s="57" t="s">
        <v>148</v>
      </c>
      <c r="E377" s="57" t="s">
        <v>149</v>
      </c>
      <c r="F377" s="57">
        <v>0</v>
      </c>
      <c r="G377" s="57" t="s">
        <v>67</v>
      </c>
      <c r="H377" s="57" t="s">
        <v>150</v>
      </c>
      <c r="I377" s="57" t="s">
        <v>151</v>
      </c>
      <c r="J377" s="57" t="s">
        <v>152</v>
      </c>
      <c r="K377" s="57" t="s">
        <v>51</v>
      </c>
      <c r="L377" s="57" t="s">
        <v>153</v>
      </c>
      <c r="M377" s="57" t="s">
        <v>154</v>
      </c>
      <c r="N377" s="57" t="s">
        <v>155</v>
      </c>
      <c r="P377" s="57" t="s">
        <v>156</v>
      </c>
      <c r="Q377" s="57" t="s">
        <v>157</v>
      </c>
      <c r="R377" s="57" t="s">
        <v>158</v>
      </c>
      <c r="S377" s="57" t="s">
        <v>159</v>
      </c>
      <c r="U377" s="57" t="s">
        <v>160</v>
      </c>
      <c r="V377" s="57" t="s">
        <v>160</v>
      </c>
      <c r="W377" s="57" t="s">
        <v>160</v>
      </c>
      <c r="X377" s="57" t="s">
        <v>160</v>
      </c>
      <c r="Y377" s="57" t="s">
        <v>160</v>
      </c>
      <c r="Z377" s="57" t="s">
        <v>160</v>
      </c>
      <c r="AA377" s="57" t="s">
        <v>160</v>
      </c>
      <c r="AB377" s="57" t="s">
        <v>160</v>
      </c>
      <c r="AC377" s="57" t="s">
        <v>160</v>
      </c>
      <c r="AD377" s="57" t="s">
        <v>160</v>
      </c>
      <c r="AE377" s="57" t="s">
        <v>160</v>
      </c>
      <c r="AF377" s="57" t="s">
        <v>160</v>
      </c>
      <c r="AG377" s="57" t="s">
        <v>160</v>
      </c>
      <c r="AH377" s="57" t="s">
        <v>160</v>
      </c>
      <c r="AI377" s="57" t="s">
        <v>179</v>
      </c>
      <c r="AL377" s="9">
        <v>56735</v>
      </c>
      <c r="AM377" s="57">
        <v>134.88830527799999</v>
      </c>
      <c r="AN377" s="57">
        <v>415.49054822699998</v>
      </c>
      <c r="AO377" s="57">
        <v>0</v>
      </c>
      <c r="AP377" s="57">
        <v>134.88830527799999</v>
      </c>
      <c r="AQ377" s="57">
        <v>311.61791117000001</v>
      </c>
      <c r="AR377" s="57">
        <v>0</v>
      </c>
      <c r="AS377" s="57">
        <v>6.6606496000000001E-2</v>
      </c>
      <c r="AT377" s="57">
        <v>0.153873808</v>
      </c>
      <c r="AU377" s="57">
        <v>0</v>
      </c>
      <c r="AV377" s="57">
        <v>62.120000007000002</v>
      </c>
      <c r="AW377" s="57">
        <v>4.1849999970000002</v>
      </c>
      <c r="AX377" s="57">
        <v>0</v>
      </c>
      <c r="AY377" s="57">
        <v>4.1375955480000002</v>
      </c>
      <c r="AZ377" s="57">
        <v>0.64396188799999998</v>
      </c>
      <c r="BA377" s="57">
        <v>0</v>
      </c>
      <c r="BB377" s="57">
        <v>4.7815574359999999</v>
      </c>
      <c r="BC377" s="57">
        <v>0</v>
      </c>
      <c r="BD377" s="57">
        <v>0</v>
      </c>
      <c r="BE377" s="57">
        <v>0</v>
      </c>
      <c r="BF377" s="57">
        <v>0.239273761</v>
      </c>
      <c r="BG377" s="57">
        <v>0.119538936</v>
      </c>
      <c r="BH377" s="57">
        <v>0.35881269700000001</v>
      </c>
      <c r="BI377" s="57">
        <v>0</v>
      </c>
      <c r="BJ377" s="57">
        <v>0</v>
      </c>
      <c r="BK377" s="57">
        <v>0</v>
      </c>
      <c r="BL377" s="57">
        <v>0</v>
      </c>
      <c r="BM377" s="57">
        <v>0</v>
      </c>
      <c r="BN377" s="57">
        <v>0</v>
      </c>
      <c r="BO377" s="57">
        <v>0</v>
      </c>
      <c r="BP377" s="57">
        <v>4.4227447389999996</v>
      </c>
      <c r="BQ377" s="57">
        <v>0.22417695600000001</v>
      </c>
      <c r="BR377" s="57">
        <v>5.5791522000000003E-2</v>
      </c>
      <c r="BS377" s="57">
        <v>4.4227447389999996</v>
      </c>
      <c r="BT377" s="57">
        <v>0.22417695600000001</v>
      </c>
      <c r="BU377" s="57">
        <v>5.5791522000000003E-2</v>
      </c>
    </row>
    <row r="378" spans="1:73" x14ac:dyDescent="0.25">
      <c r="A378" s="57">
        <v>6</v>
      </c>
      <c r="B378" s="57">
        <v>42285341770000</v>
      </c>
      <c r="C378" s="57" t="s">
        <v>147</v>
      </c>
      <c r="D378" s="57" t="s">
        <v>148</v>
      </c>
      <c r="E378" s="57" t="s">
        <v>149</v>
      </c>
      <c r="F378" s="57">
        <v>0</v>
      </c>
      <c r="G378" s="57" t="s">
        <v>67</v>
      </c>
      <c r="H378" s="57" t="s">
        <v>150</v>
      </c>
      <c r="I378" s="57" t="s">
        <v>151</v>
      </c>
      <c r="J378" s="57" t="s">
        <v>152</v>
      </c>
      <c r="K378" s="57" t="s">
        <v>51</v>
      </c>
      <c r="L378" s="57" t="s">
        <v>153</v>
      </c>
      <c r="M378" s="57" t="s">
        <v>154</v>
      </c>
      <c r="N378" s="57" t="s">
        <v>155</v>
      </c>
      <c r="P378" s="57" t="s">
        <v>156</v>
      </c>
      <c r="Q378" s="57" t="s">
        <v>157</v>
      </c>
      <c r="R378" s="57" t="s">
        <v>158</v>
      </c>
      <c r="S378" s="57" t="s">
        <v>159</v>
      </c>
      <c r="U378" s="57" t="s">
        <v>160</v>
      </c>
      <c r="V378" s="57" t="s">
        <v>160</v>
      </c>
      <c r="W378" s="57" t="s">
        <v>160</v>
      </c>
      <c r="X378" s="57" t="s">
        <v>160</v>
      </c>
      <c r="Y378" s="57" t="s">
        <v>160</v>
      </c>
      <c r="Z378" s="57" t="s">
        <v>160</v>
      </c>
      <c r="AA378" s="57" t="s">
        <v>160</v>
      </c>
      <c r="AB378" s="57" t="s">
        <v>160</v>
      </c>
      <c r="AC378" s="57" t="s">
        <v>160</v>
      </c>
      <c r="AD378" s="57" t="s">
        <v>160</v>
      </c>
      <c r="AE378" s="57" t="s">
        <v>160</v>
      </c>
      <c r="AF378" s="57" t="s">
        <v>160</v>
      </c>
      <c r="AG378" s="57" t="s">
        <v>160</v>
      </c>
      <c r="AH378" s="57" t="s">
        <v>160</v>
      </c>
      <c r="AI378" s="57" t="s">
        <v>179</v>
      </c>
      <c r="AL378" s="9">
        <v>56766</v>
      </c>
      <c r="AM378" s="57">
        <v>129.631314256</v>
      </c>
      <c r="AN378" s="57">
        <v>399.29766866400001</v>
      </c>
      <c r="AO378" s="57">
        <v>0</v>
      </c>
      <c r="AP378" s="57">
        <v>129.631314256</v>
      </c>
      <c r="AQ378" s="57">
        <v>299.47325149800002</v>
      </c>
      <c r="AR378" s="57">
        <v>0</v>
      </c>
      <c r="AS378" s="57">
        <v>6.4010647000000004E-2</v>
      </c>
      <c r="AT378" s="57">
        <v>0.14787689700000001</v>
      </c>
      <c r="AU378" s="57">
        <v>0</v>
      </c>
      <c r="AV378" s="57">
        <v>62.120000005999998</v>
      </c>
      <c r="AW378" s="57">
        <v>4.1849999999999996</v>
      </c>
      <c r="AX378" s="57">
        <v>0</v>
      </c>
      <c r="AY378" s="57">
        <v>3.9763413710000002</v>
      </c>
      <c r="AZ378" s="57">
        <v>0.61886481299999996</v>
      </c>
      <c r="BA378" s="57">
        <v>0</v>
      </c>
      <c r="BB378" s="57">
        <v>4.5952061840000002</v>
      </c>
      <c r="BC378" s="57">
        <v>0</v>
      </c>
      <c r="BD378" s="57">
        <v>0</v>
      </c>
      <c r="BE378" s="57">
        <v>0</v>
      </c>
      <c r="BF378" s="57">
        <v>0.22994856399999999</v>
      </c>
      <c r="BG378" s="57">
        <v>0.114880155</v>
      </c>
      <c r="BH378" s="57">
        <v>0.34482871900000001</v>
      </c>
      <c r="BI378" s="57">
        <v>0</v>
      </c>
      <c r="BJ378" s="57">
        <v>0</v>
      </c>
      <c r="BK378" s="57">
        <v>0</v>
      </c>
      <c r="BL378" s="57">
        <v>0</v>
      </c>
      <c r="BM378" s="57">
        <v>0</v>
      </c>
      <c r="BN378" s="57">
        <v>0</v>
      </c>
      <c r="BO378" s="57">
        <v>0</v>
      </c>
      <c r="BP378" s="57">
        <v>4.2503774659999998</v>
      </c>
      <c r="BQ378" s="57">
        <v>0.213760169</v>
      </c>
      <c r="BR378" s="57">
        <v>5.3005189000000001E-2</v>
      </c>
      <c r="BS378" s="57">
        <v>4.2503774659999998</v>
      </c>
      <c r="BT378" s="57">
        <v>0.213760169</v>
      </c>
      <c r="BU378" s="57">
        <v>5.3005189000000001E-2</v>
      </c>
    </row>
    <row r="379" spans="1:73" x14ac:dyDescent="0.25">
      <c r="A379" s="57">
        <v>6</v>
      </c>
      <c r="B379" s="57">
        <v>42285341770000</v>
      </c>
      <c r="C379" s="57" t="s">
        <v>147</v>
      </c>
      <c r="D379" s="57" t="s">
        <v>148</v>
      </c>
      <c r="E379" s="57" t="s">
        <v>149</v>
      </c>
      <c r="F379" s="57">
        <v>0</v>
      </c>
      <c r="G379" s="57" t="s">
        <v>67</v>
      </c>
      <c r="H379" s="57" t="s">
        <v>150</v>
      </c>
      <c r="I379" s="57" t="s">
        <v>151</v>
      </c>
      <c r="J379" s="57" t="s">
        <v>152</v>
      </c>
      <c r="K379" s="57" t="s">
        <v>51</v>
      </c>
      <c r="L379" s="57" t="s">
        <v>153</v>
      </c>
      <c r="M379" s="57" t="s">
        <v>154</v>
      </c>
      <c r="N379" s="57" t="s">
        <v>155</v>
      </c>
      <c r="P379" s="57" t="s">
        <v>156</v>
      </c>
      <c r="Q379" s="57" t="s">
        <v>157</v>
      </c>
      <c r="R379" s="57" t="s">
        <v>158</v>
      </c>
      <c r="S379" s="57" t="s">
        <v>159</v>
      </c>
      <c r="U379" s="57" t="s">
        <v>160</v>
      </c>
      <c r="V379" s="57" t="s">
        <v>160</v>
      </c>
      <c r="W379" s="57" t="s">
        <v>160</v>
      </c>
      <c r="X379" s="57" t="s">
        <v>160</v>
      </c>
      <c r="Y379" s="57" t="s">
        <v>160</v>
      </c>
      <c r="Z379" s="57" t="s">
        <v>160</v>
      </c>
      <c r="AA379" s="57" t="s">
        <v>160</v>
      </c>
      <c r="AB379" s="57" t="s">
        <v>160</v>
      </c>
      <c r="AC379" s="57" t="s">
        <v>160</v>
      </c>
      <c r="AD379" s="57" t="s">
        <v>160</v>
      </c>
      <c r="AE379" s="57" t="s">
        <v>160</v>
      </c>
      <c r="AF379" s="57" t="s">
        <v>160</v>
      </c>
      <c r="AG379" s="57" t="s">
        <v>160</v>
      </c>
      <c r="AH379" s="57" t="s">
        <v>160</v>
      </c>
      <c r="AI379" s="57" t="s">
        <v>179</v>
      </c>
      <c r="AL379" s="9">
        <v>56796</v>
      </c>
      <c r="AM379" s="57">
        <v>133.02294033199999</v>
      </c>
      <c r="AN379" s="57">
        <v>409.74474615299999</v>
      </c>
      <c r="AO379" s="57">
        <v>0</v>
      </c>
      <c r="AP379" s="57">
        <v>133.02294033199999</v>
      </c>
      <c r="AQ379" s="57">
        <v>307.30855961499998</v>
      </c>
      <c r="AR379" s="57">
        <v>0</v>
      </c>
      <c r="AS379" s="57">
        <v>6.5685398000000006E-2</v>
      </c>
      <c r="AT379" s="57">
        <v>0.15174589399999999</v>
      </c>
      <c r="AU379" s="57">
        <v>0</v>
      </c>
      <c r="AV379" s="57">
        <v>62.120000003999998</v>
      </c>
      <c r="AW379" s="57">
        <v>4.1849999970000002</v>
      </c>
      <c r="AX379" s="57">
        <v>0</v>
      </c>
      <c r="AY379" s="57">
        <v>4.0803769059999997</v>
      </c>
      <c r="AZ379" s="57">
        <v>0.63505656499999996</v>
      </c>
      <c r="BA379" s="57">
        <v>0</v>
      </c>
      <c r="BB379" s="57">
        <v>4.7154334699999998</v>
      </c>
      <c r="BC379" s="57">
        <v>0</v>
      </c>
      <c r="BD379" s="57">
        <v>0</v>
      </c>
      <c r="BE379" s="57">
        <v>0</v>
      </c>
      <c r="BF379" s="57">
        <v>0.235964854</v>
      </c>
      <c r="BG379" s="57">
        <v>0.11788583699999999</v>
      </c>
      <c r="BH379" s="57">
        <v>0.35385069099999999</v>
      </c>
      <c r="BI379" s="57">
        <v>0</v>
      </c>
      <c r="BJ379" s="57">
        <v>0</v>
      </c>
      <c r="BK379" s="57">
        <v>0</v>
      </c>
      <c r="BL379" s="57">
        <v>0</v>
      </c>
      <c r="BM379" s="57">
        <v>0</v>
      </c>
      <c r="BN379" s="57">
        <v>0</v>
      </c>
      <c r="BO379" s="57">
        <v>0</v>
      </c>
      <c r="BP379" s="57">
        <v>4.36158278</v>
      </c>
      <c r="BQ379" s="57">
        <v>0.21758565799999999</v>
      </c>
      <c r="BR379" s="57">
        <v>5.3750606999999999E-2</v>
      </c>
      <c r="BS379" s="57">
        <v>4.36158278</v>
      </c>
      <c r="BT379" s="57">
        <v>0.21758565799999999</v>
      </c>
      <c r="BU379" s="57">
        <v>5.3750606999999999E-2</v>
      </c>
    </row>
    <row r="380" spans="1:73" x14ac:dyDescent="0.25">
      <c r="A380" s="57">
        <v>6</v>
      </c>
      <c r="B380" s="57">
        <v>42285341770000</v>
      </c>
      <c r="C380" s="57" t="s">
        <v>147</v>
      </c>
      <c r="D380" s="57" t="s">
        <v>148</v>
      </c>
      <c r="E380" s="57" t="s">
        <v>149</v>
      </c>
      <c r="F380" s="57">
        <v>0</v>
      </c>
      <c r="G380" s="57" t="s">
        <v>67</v>
      </c>
      <c r="H380" s="57" t="s">
        <v>150</v>
      </c>
      <c r="I380" s="57" t="s">
        <v>151</v>
      </c>
      <c r="J380" s="57" t="s">
        <v>152</v>
      </c>
      <c r="K380" s="57" t="s">
        <v>51</v>
      </c>
      <c r="L380" s="57" t="s">
        <v>153</v>
      </c>
      <c r="M380" s="57" t="s">
        <v>154</v>
      </c>
      <c r="N380" s="57" t="s">
        <v>155</v>
      </c>
      <c r="P380" s="57" t="s">
        <v>156</v>
      </c>
      <c r="Q380" s="57" t="s">
        <v>157</v>
      </c>
      <c r="R380" s="57" t="s">
        <v>158</v>
      </c>
      <c r="S380" s="57" t="s">
        <v>159</v>
      </c>
      <c r="U380" s="57" t="s">
        <v>160</v>
      </c>
      <c r="V380" s="57" t="s">
        <v>160</v>
      </c>
      <c r="W380" s="57" t="s">
        <v>160</v>
      </c>
      <c r="X380" s="57" t="s">
        <v>160</v>
      </c>
      <c r="Y380" s="57" t="s">
        <v>160</v>
      </c>
      <c r="Z380" s="57" t="s">
        <v>160</v>
      </c>
      <c r="AA380" s="57" t="s">
        <v>160</v>
      </c>
      <c r="AB380" s="57" t="s">
        <v>160</v>
      </c>
      <c r="AC380" s="57" t="s">
        <v>160</v>
      </c>
      <c r="AD380" s="57" t="s">
        <v>160</v>
      </c>
      <c r="AE380" s="57" t="s">
        <v>160</v>
      </c>
      <c r="AF380" s="57" t="s">
        <v>160</v>
      </c>
      <c r="AG380" s="57" t="s">
        <v>160</v>
      </c>
      <c r="AH380" s="57" t="s">
        <v>160</v>
      </c>
      <c r="AI380" s="57" t="s">
        <v>179</v>
      </c>
      <c r="AL380" s="9">
        <v>56827</v>
      </c>
      <c r="AM380" s="57">
        <v>132.08487634100001</v>
      </c>
      <c r="AN380" s="57">
        <v>406.855268663</v>
      </c>
      <c r="AO380" s="57">
        <v>0</v>
      </c>
      <c r="AP380" s="57">
        <v>132.08487634100001</v>
      </c>
      <c r="AQ380" s="57">
        <v>305.14145149699999</v>
      </c>
      <c r="AR380" s="57">
        <v>0</v>
      </c>
      <c r="AS380" s="57">
        <v>6.5222190999999999E-2</v>
      </c>
      <c r="AT380" s="57">
        <v>0.150675797</v>
      </c>
      <c r="AU380" s="57">
        <v>0</v>
      </c>
      <c r="AV380" s="57">
        <v>62.120000001000001</v>
      </c>
      <c r="AW380" s="57">
        <v>4.1849999970000002</v>
      </c>
      <c r="AX380" s="57">
        <v>0</v>
      </c>
      <c r="AY380" s="57">
        <v>4.0516025100000004</v>
      </c>
      <c r="AZ380" s="57">
        <v>0.63057821199999997</v>
      </c>
      <c r="BA380" s="57">
        <v>0</v>
      </c>
      <c r="BB380" s="57">
        <v>4.682180722</v>
      </c>
      <c r="BC380" s="57">
        <v>0</v>
      </c>
      <c r="BD380" s="57">
        <v>0</v>
      </c>
      <c r="BE380" s="57">
        <v>0</v>
      </c>
      <c r="BF380" s="57">
        <v>0.234300854</v>
      </c>
      <c r="BG380" s="57">
        <v>0.117054518</v>
      </c>
      <c r="BH380" s="57">
        <v>0.351355372</v>
      </c>
      <c r="BI380" s="57">
        <v>0</v>
      </c>
      <c r="BJ380" s="57">
        <v>0</v>
      </c>
      <c r="BK380" s="57">
        <v>0</v>
      </c>
      <c r="BL380" s="57">
        <v>0</v>
      </c>
      <c r="BM380" s="57">
        <v>0</v>
      </c>
      <c r="BN380" s="57">
        <v>0</v>
      </c>
      <c r="BO380" s="57">
        <v>0</v>
      </c>
      <c r="BP380" s="57">
        <v>4.3308253499999996</v>
      </c>
      <c r="BQ380" s="57">
        <v>0.21431061400000001</v>
      </c>
      <c r="BR380" s="57">
        <v>5.2742206E-2</v>
      </c>
      <c r="BS380" s="57">
        <v>4.3308253499999996</v>
      </c>
      <c r="BT380" s="57">
        <v>0.21431061400000001</v>
      </c>
      <c r="BU380" s="57">
        <v>5.2742206E-2</v>
      </c>
    </row>
    <row r="381" spans="1:73" x14ac:dyDescent="0.25">
      <c r="A381" s="57">
        <v>6</v>
      </c>
      <c r="B381" s="57">
        <v>42285341770000</v>
      </c>
      <c r="C381" s="57" t="s">
        <v>147</v>
      </c>
      <c r="D381" s="57" t="s">
        <v>148</v>
      </c>
      <c r="E381" s="57" t="s">
        <v>149</v>
      </c>
      <c r="F381" s="57">
        <v>0</v>
      </c>
      <c r="G381" s="57" t="s">
        <v>67</v>
      </c>
      <c r="H381" s="57" t="s">
        <v>150</v>
      </c>
      <c r="I381" s="57" t="s">
        <v>151</v>
      </c>
      <c r="J381" s="57" t="s">
        <v>152</v>
      </c>
      <c r="K381" s="57" t="s">
        <v>51</v>
      </c>
      <c r="L381" s="57" t="s">
        <v>153</v>
      </c>
      <c r="M381" s="57" t="s">
        <v>154</v>
      </c>
      <c r="N381" s="57" t="s">
        <v>155</v>
      </c>
      <c r="P381" s="57" t="s">
        <v>156</v>
      </c>
      <c r="Q381" s="57" t="s">
        <v>157</v>
      </c>
      <c r="R381" s="57" t="s">
        <v>158</v>
      </c>
      <c r="S381" s="57" t="s">
        <v>159</v>
      </c>
      <c r="U381" s="57" t="s">
        <v>160</v>
      </c>
      <c r="V381" s="57" t="s">
        <v>160</v>
      </c>
      <c r="W381" s="57" t="s">
        <v>160</v>
      </c>
      <c r="X381" s="57" t="s">
        <v>160</v>
      </c>
      <c r="Y381" s="57" t="s">
        <v>160</v>
      </c>
      <c r="Z381" s="57" t="s">
        <v>160</v>
      </c>
      <c r="AA381" s="57" t="s">
        <v>160</v>
      </c>
      <c r="AB381" s="57" t="s">
        <v>160</v>
      </c>
      <c r="AC381" s="57" t="s">
        <v>160</v>
      </c>
      <c r="AD381" s="57" t="s">
        <v>160</v>
      </c>
      <c r="AE381" s="57" t="s">
        <v>160</v>
      </c>
      <c r="AF381" s="57" t="s">
        <v>160</v>
      </c>
      <c r="AG381" s="57" t="s">
        <v>160</v>
      </c>
      <c r="AH381" s="57" t="s">
        <v>160</v>
      </c>
      <c r="AI381" s="57" t="s">
        <v>179</v>
      </c>
      <c r="AL381" s="9">
        <v>56858</v>
      </c>
      <c r="AM381" s="57">
        <v>126.937143128</v>
      </c>
      <c r="AN381" s="57">
        <v>390.998931153</v>
      </c>
      <c r="AO381" s="57">
        <v>0</v>
      </c>
      <c r="AP381" s="57">
        <v>126.937143128</v>
      </c>
      <c r="AQ381" s="57">
        <v>293.24919836399999</v>
      </c>
      <c r="AR381" s="57">
        <v>0</v>
      </c>
      <c r="AS381" s="57">
        <v>6.2680291999999999E-2</v>
      </c>
      <c r="AT381" s="57">
        <v>0.14480352199999999</v>
      </c>
      <c r="AU381" s="57">
        <v>0</v>
      </c>
      <c r="AV381" s="57">
        <v>62.119999999000001</v>
      </c>
      <c r="AW381" s="57">
        <v>4.1850000029999999</v>
      </c>
      <c r="AX381" s="57">
        <v>0</v>
      </c>
      <c r="AY381" s="57">
        <v>3.8936997330000001</v>
      </c>
      <c r="AZ381" s="57">
        <v>0.60600273800000004</v>
      </c>
      <c r="BA381" s="57">
        <v>0</v>
      </c>
      <c r="BB381" s="57">
        <v>4.499702471</v>
      </c>
      <c r="BC381" s="57">
        <v>0</v>
      </c>
      <c r="BD381" s="57">
        <v>0</v>
      </c>
      <c r="BE381" s="57">
        <v>0</v>
      </c>
      <c r="BF381" s="57">
        <v>0.22516946600000001</v>
      </c>
      <c r="BG381" s="57">
        <v>0.112492562</v>
      </c>
      <c r="BH381" s="57">
        <v>0.337662028</v>
      </c>
      <c r="BI381" s="57">
        <v>0</v>
      </c>
      <c r="BJ381" s="57">
        <v>0</v>
      </c>
      <c r="BK381" s="57">
        <v>0</v>
      </c>
      <c r="BL381" s="57">
        <v>0</v>
      </c>
      <c r="BM381" s="57">
        <v>0</v>
      </c>
      <c r="BN381" s="57">
        <v>0</v>
      </c>
      <c r="BO381" s="57">
        <v>0</v>
      </c>
      <c r="BP381" s="57">
        <v>4.1620404439999996</v>
      </c>
      <c r="BQ381" s="57">
        <v>0.204352284</v>
      </c>
      <c r="BR381" s="57">
        <v>5.0108161999999998E-2</v>
      </c>
      <c r="BS381" s="57">
        <v>4.1620404439999996</v>
      </c>
      <c r="BT381" s="57">
        <v>0.204352284</v>
      </c>
      <c r="BU381" s="57">
        <v>5.0108161999999998E-2</v>
      </c>
    </row>
    <row r="382" spans="1:73" x14ac:dyDescent="0.25">
      <c r="A382" s="57">
        <v>6</v>
      </c>
      <c r="B382" s="57">
        <v>42285341770000</v>
      </c>
      <c r="C382" s="57" t="s">
        <v>147</v>
      </c>
      <c r="D382" s="57" t="s">
        <v>148</v>
      </c>
      <c r="E382" s="57" t="s">
        <v>149</v>
      </c>
      <c r="F382" s="57">
        <v>0</v>
      </c>
      <c r="G382" s="57" t="s">
        <v>67</v>
      </c>
      <c r="H382" s="57" t="s">
        <v>150</v>
      </c>
      <c r="I382" s="57" t="s">
        <v>151</v>
      </c>
      <c r="J382" s="57" t="s">
        <v>152</v>
      </c>
      <c r="K382" s="57" t="s">
        <v>51</v>
      </c>
      <c r="L382" s="57" t="s">
        <v>153</v>
      </c>
      <c r="M382" s="57" t="s">
        <v>154</v>
      </c>
      <c r="N382" s="57" t="s">
        <v>155</v>
      </c>
      <c r="P382" s="57" t="s">
        <v>156</v>
      </c>
      <c r="Q382" s="57" t="s">
        <v>157</v>
      </c>
      <c r="R382" s="57" t="s">
        <v>158</v>
      </c>
      <c r="S382" s="57" t="s">
        <v>159</v>
      </c>
      <c r="U382" s="57" t="s">
        <v>160</v>
      </c>
      <c r="V382" s="57" t="s">
        <v>160</v>
      </c>
      <c r="W382" s="57" t="s">
        <v>160</v>
      </c>
      <c r="X382" s="57" t="s">
        <v>160</v>
      </c>
      <c r="Y382" s="57" t="s">
        <v>160</v>
      </c>
      <c r="Z382" s="57" t="s">
        <v>160</v>
      </c>
      <c r="AA382" s="57" t="s">
        <v>160</v>
      </c>
      <c r="AB382" s="57" t="s">
        <v>160</v>
      </c>
      <c r="AC382" s="57" t="s">
        <v>160</v>
      </c>
      <c r="AD382" s="57" t="s">
        <v>160</v>
      </c>
      <c r="AE382" s="57" t="s">
        <v>160</v>
      </c>
      <c r="AF382" s="57" t="s">
        <v>160</v>
      </c>
      <c r="AG382" s="57" t="s">
        <v>160</v>
      </c>
      <c r="AH382" s="57" t="s">
        <v>160</v>
      </c>
      <c r="AI382" s="57" t="s">
        <v>179</v>
      </c>
      <c r="AL382" s="9">
        <v>56888</v>
      </c>
      <c r="AM382" s="57">
        <v>130.25827990100001</v>
      </c>
      <c r="AN382" s="57">
        <v>401.22888352299998</v>
      </c>
      <c r="AO382" s="57">
        <v>0</v>
      </c>
      <c r="AP382" s="57">
        <v>130.25827990100001</v>
      </c>
      <c r="AQ382" s="57">
        <v>300.921662642</v>
      </c>
      <c r="AR382" s="57">
        <v>0</v>
      </c>
      <c r="AS382" s="57">
        <v>6.4320236000000003E-2</v>
      </c>
      <c r="AT382" s="57">
        <v>0.148592108</v>
      </c>
      <c r="AU382" s="57">
        <v>0</v>
      </c>
      <c r="AV382" s="57">
        <v>62.119999995000001</v>
      </c>
      <c r="AW382" s="57">
        <v>4.1849999999999996</v>
      </c>
      <c r="AX382" s="57">
        <v>0</v>
      </c>
      <c r="AY382" s="57">
        <v>3.9955730620000001</v>
      </c>
      <c r="AZ382" s="57">
        <v>0.62185797099999995</v>
      </c>
      <c r="BA382" s="57">
        <v>0</v>
      </c>
      <c r="BB382" s="57">
        <v>4.6174310329999999</v>
      </c>
      <c r="BC382" s="57">
        <v>0</v>
      </c>
      <c r="BD382" s="57">
        <v>0</v>
      </c>
      <c r="BE382" s="57">
        <v>0</v>
      </c>
      <c r="BF382" s="57">
        <v>0.231060717</v>
      </c>
      <c r="BG382" s="57">
        <v>0.115435776</v>
      </c>
      <c r="BH382" s="57">
        <v>0.34649649300000002</v>
      </c>
      <c r="BI382" s="57">
        <v>0</v>
      </c>
      <c r="BJ382" s="57">
        <v>0</v>
      </c>
      <c r="BK382" s="57">
        <v>0</v>
      </c>
      <c r="BL382" s="57">
        <v>0</v>
      </c>
      <c r="BM382" s="57">
        <v>0</v>
      </c>
      <c r="BN382" s="57">
        <v>0</v>
      </c>
      <c r="BO382" s="57">
        <v>0</v>
      </c>
      <c r="BP382" s="57">
        <v>4.2709345409999999</v>
      </c>
      <c r="BQ382" s="57">
        <v>0.20800940800000001</v>
      </c>
      <c r="BR382" s="57">
        <v>5.0812838999999999E-2</v>
      </c>
      <c r="BS382" s="57">
        <v>4.2709345409999999</v>
      </c>
      <c r="BT382" s="57">
        <v>0.20800940800000001</v>
      </c>
      <c r="BU382" s="57">
        <v>5.0812838999999999E-2</v>
      </c>
    </row>
    <row r="383" spans="1:73" x14ac:dyDescent="0.25">
      <c r="A383" s="57">
        <v>6</v>
      </c>
      <c r="B383" s="57">
        <v>42285341770000</v>
      </c>
      <c r="C383" s="57" t="s">
        <v>147</v>
      </c>
      <c r="D383" s="57" t="s">
        <v>148</v>
      </c>
      <c r="E383" s="57" t="s">
        <v>149</v>
      </c>
      <c r="F383" s="57">
        <v>0</v>
      </c>
      <c r="G383" s="57" t="s">
        <v>67</v>
      </c>
      <c r="H383" s="57" t="s">
        <v>150</v>
      </c>
      <c r="I383" s="57" t="s">
        <v>151</v>
      </c>
      <c r="J383" s="57" t="s">
        <v>152</v>
      </c>
      <c r="K383" s="57" t="s">
        <v>51</v>
      </c>
      <c r="L383" s="57" t="s">
        <v>153</v>
      </c>
      <c r="M383" s="57" t="s">
        <v>154</v>
      </c>
      <c r="N383" s="57" t="s">
        <v>155</v>
      </c>
      <c r="P383" s="57" t="s">
        <v>156</v>
      </c>
      <c r="Q383" s="57" t="s">
        <v>157</v>
      </c>
      <c r="R383" s="57" t="s">
        <v>158</v>
      </c>
      <c r="S383" s="57" t="s">
        <v>159</v>
      </c>
      <c r="U383" s="57" t="s">
        <v>160</v>
      </c>
      <c r="V383" s="57" t="s">
        <v>160</v>
      </c>
      <c r="W383" s="57" t="s">
        <v>160</v>
      </c>
      <c r="X383" s="57" t="s">
        <v>160</v>
      </c>
      <c r="Y383" s="57" t="s">
        <v>160</v>
      </c>
      <c r="Z383" s="57" t="s">
        <v>160</v>
      </c>
      <c r="AA383" s="57" t="s">
        <v>160</v>
      </c>
      <c r="AB383" s="57" t="s">
        <v>160</v>
      </c>
      <c r="AC383" s="57" t="s">
        <v>160</v>
      </c>
      <c r="AD383" s="57" t="s">
        <v>160</v>
      </c>
      <c r="AE383" s="57" t="s">
        <v>160</v>
      </c>
      <c r="AF383" s="57" t="s">
        <v>160</v>
      </c>
      <c r="AG383" s="57" t="s">
        <v>160</v>
      </c>
      <c r="AH383" s="57" t="s">
        <v>160</v>
      </c>
      <c r="AI383" s="57" t="s">
        <v>179</v>
      </c>
      <c r="AL383" s="9">
        <v>56919</v>
      </c>
      <c r="AM383" s="57">
        <v>125.181734484</v>
      </c>
      <c r="AN383" s="57">
        <v>385.59182266599998</v>
      </c>
      <c r="AO383" s="57">
        <v>0</v>
      </c>
      <c r="AP383" s="57">
        <v>125.181734484</v>
      </c>
      <c r="AQ383" s="57">
        <v>289.19386699900002</v>
      </c>
      <c r="AR383" s="57">
        <v>0</v>
      </c>
      <c r="AS383" s="57">
        <v>6.1813488999999999E-2</v>
      </c>
      <c r="AT383" s="57">
        <v>0.14280103999999999</v>
      </c>
      <c r="AU383" s="57">
        <v>0</v>
      </c>
      <c r="AV383" s="57">
        <v>62.120000005000001</v>
      </c>
      <c r="AW383" s="57">
        <v>4.1849999970000002</v>
      </c>
      <c r="AX383" s="57">
        <v>0</v>
      </c>
      <c r="AY383" s="57">
        <v>3.839853916</v>
      </c>
      <c r="AZ383" s="57">
        <v>0.59762235100000005</v>
      </c>
      <c r="BA383" s="57">
        <v>0</v>
      </c>
      <c r="BB383" s="57">
        <v>4.4374762670000001</v>
      </c>
      <c r="BC383" s="57">
        <v>0</v>
      </c>
      <c r="BD383" s="57">
        <v>0</v>
      </c>
      <c r="BE383" s="57">
        <v>0</v>
      </c>
      <c r="BF383" s="57">
        <v>0.22205560599999999</v>
      </c>
      <c r="BG383" s="57">
        <v>0.110936907</v>
      </c>
      <c r="BH383" s="57">
        <v>0.33299251299999999</v>
      </c>
      <c r="BI383" s="57">
        <v>0</v>
      </c>
      <c r="BJ383" s="57">
        <v>0</v>
      </c>
      <c r="BK383" s="57">
        <v>0</v>
      </c>
      <c r="BL383" s="57">
        <v>0</v>
      </c>
      <c r="BM383" s="57">
        <v>0</v>
      </c>
      <c r="BN383" s="57">
        <v>0</v>
      </c>
      <c r="BO383" s="57">
        <v>0</v>
      </c>
      <c r="BP383" s="57">
        <v>4.1044837540000003</v>
      </c>
      <c r="BQ383" s="57">
        <v>0.198343875</v>
      </c>
      <c r="BR383" s="57">
        <v>4.8275150000000003E-2</v>
      </c>
      <c r="BS383" s="57">
        <v>4.1044837540000003</v>
      </c>
      <c r="BT383" s="57">
        <v>0.198343875</v>
      </c>
      <c r="BU383" s="57">
        <v>4.8275150000000003E-2</v>
      </c>
    </row>
    <row r="384" spans="1:73" x14ac:dyDescent="0.25">
      <c r="A384" s="57">
        <v>6</v>
      </c>
      <c r="B384" s="57">
        <v>42285341770000</v>
      </c>
      <c r="C384" s="57" t="s">
        <v>147</v>
      </c>
      <c r="D384" s="57" t="s">
        <v>148</v>
      </c>
      <c r="E384" s="57" t="s">
        <v>149</v>
      </c>
      <c r="F384" s="57">
        <v>0</v>
      </c>
      <c r="G384" s="57" t="s">
        <v>67</v>
      </c>
      <c r="H384" s="57" t="s">
        <v>150</v>
      </c>
      <c r="I384" s="57" t="s">
        <v>151</v>
      </c>
      <c r="J384" s="57" t="s">
        <v>152</v>
      </c>
      <c r="K384" s="57" t="s">
        <v>51</v>
      </c>
      <c r="L384" s="57" t="s">
        <v>153</v>
      </c>
      <c r="M384" s="57" t="s">
        <v>154</v>
      </c>
      <c r="N384" s="57" t="s">
        <v>155</v>
      </c>
      <c r="P384" s="57" t="s">
        <v>156</v>
      </c>
      <c r="Q384" s="57" t="s">
        <v>157</v>
      </c>
      <c r="R384" s="57" t="s">
        <v>158</v>
      </c>
      <c r="S384" s="57" t="s">
        <v>159</v>
      </c>
      <c r="U384" s="57" t="s">
        <v>160</v>
      </c>
      <c r="V384" s="57" t="s">
        <v>160</v>
      </c>
      <c r="W384" s="57" t="s">
        <v>160</v>
      </c>
      <c r="X384" s="57" t="s">
        <v>160</v>
      </c>
      <c r="Y384" s="57" t="s">
        <v>160</v>
      </c>
      <c r="Z384" s="57" t="s">
        <v>160</v>
      </c>
      <c r="AA384" s="57" t="s">
        <v>160</v>
      </c>
      <c r="AB384" s="57" t="s">
        <v>160</v>
      </c>
      <c r="AC384" s="57" t="s">
        <v>160</v>
      </c>
      <c r="AD384" s="57" t="s">
        <v>160</v>
      </c>
      <c r="AE384" s="57" t="s">
        <v>160</v>
      </c>
      <c r="AF384" s="57" t="s">
        <v>160</v>
      </c>
      <c r="AG384" s="57" t="s">
        <v>160</v>
      </c>
      <c r="AH384" s="57" t="s">
        <v>160</v>
      </c>
      <c r="AI384" s="57" t="s">
        <v>179</v>
      </c>
      <c r="AL384" s="9">
        <v>56949</v>
      </c>
      <c r="AM384" s="57">
        <v>128.456943389</v>
      </c>
      <c r="AN384" s="57">
        <v>395.68030543700002</v>
      </c>
      <c r="AO384" s="57">
        <v>0</v>
      </c>
      <c r="AP384" s="57">
        <v>128.456943389</v>
      </c>
      <c r="AQ384" s="57">
        <v>296.76022907800001</v>
      </c>
      <c r="AR384" s="57">
        <v>0</v>
      </c>
      <c r="AS384" s="57">
        <v>6.3430754000000006E-2</v>
      </c>
      <c r="AT384" s="57">
        <v>0.14653723399999999</v>
      </c>
      <c r="AU384" s="57">
        <v>0</v>
      </c>
      <c r="AV384" s="57">
        <v>62.119999991999997</v>
      </c>
      <c r="AW384" s="57">
        <v>4.1849999980000003</v>
      </c>
      <c r="AX384" s="57">
        <v>0</v>
      </c>
      <c r="AY384" s="57">
        <v>3.9403184429999998</v>
      </c>
      <c r="AZ384" s="57">
        <v>0.61325832199999997</v>
      </c>
      <c r="BA384" s="57">
        <v>0</v>
      </c>
      <c r="BB384" s="57">
        <v>4.5535767649999999</v>
      </c>
      <c r="BC384" s="57">
        <v>0</v>
      </c>
      <c r="BD384" s="57">
        <v>0</v>
      </c>
      <c r="BE384" s="57">
        <v>0</v>
      </c>
      <c r="BF384" s="57">
        <v>0.227865388</v>
      </c>
      <c r="BG384" s="57">
        <v>0.113839419</v>
      </c>
      <c r="BH384" s="57">
        <v>0.341704807</v>
      </c>
      <c r="BI384" s="57">
        <v>0</v>
      </c>
      <c r="BJ384" s="57">
        <v>0</v>
      </c>
      <c r="BK384" s="57">
        <v>0</v>
      </c>
      <c r="BL384" s="57">
        <v>0</v>
      </c>
      <c r="BM384" s="57">
        <v>0</v>
      </c>
      <c r="BN384" s="57">
        <v>0</v>
      </c>
      <c r="BO384" s="57">
        <v>0</v>
      </c>
      <c r="BP384" s="57">
        <v>4.2118719589999998</v>
      </c>
      <c r="BQ384" s="57">
        <v>0.20189347199999999</v>
      </c>
      <c r="BR384" s="57">
        <v>4.8954049999999999E-2</v>
      </c>
      <c r="BS384" s="57">
        <v>4.2118719589999998</v>
      </c>
      <c r="BT384" s="57">
        <v>0.20189347199999999</v>
      </c>
      <c r="BU384" s="57">
        <v>4.8954049999999999E-2</v>
      </c>
    </row>
    <row r="385" spans="1:73" x14ac:dyDescent="0.25">
      <c r="A385" s="57">
        <v>6</v>
      </c>
      <c r="B385" s="57">
        <v>42285341770000</v>
      </c>
      <c r="C385" s="57" t="s">
        <v>147</v>
      </c>
      <c r="D385" s="57" t="s">
        <v>148</v>
      </c>
      <c r="E385" s="57" t="s">
        <v>149</v>
      </c>
      <c r="F385" s="57">
        <v>0</v>
      </c>
      <c r="G385" s="57" t="s">
        <v>67</v>
      </c>
      <c r="H385" s="57" t="s">
        <v>150</v>
      </c>
      <c r="I385" s="57" t="s">
        <v>151</v>
      </c>
      <c r="J385" s="57" t="s">
        <v>152</v>
      </c>
      <c r="K385" s="57" t="s">
        <v>51</v>
      </c>
      <c r="L385" s="57" t="s">
        <v>153</v>
      </c>
      <c r="M385" s="57" t="s">
        <v>154</v>
      </c>
      <c r="N385" s="57" t="s">
        <v>155</v>
      </c>
      <c r="P385" s="57" t="s">
        <v>156</v>
      </c>
      <c r="Q385" s="57" t="s">
        <v>157</v>
      </c>
      <c r="R385" s="57" t="s">
        <v>158</v>
      </c>
      <c r="S385" s="57" t="s">
        <v>159</v>
      </c>
      <c r="U385" s="57" t="s">
        <v>160</v>
      </c>
      <c r="V385" s="57" t="s">
        <v>160</v>
      </c>
      <c r="W385" s="57" t="s">
        <v>160</v>
      </c>
      <c r="X385" s="57" t="s">
        <v>160</v>
      </c>
      <c r="Y385" s="57" t="s">
        <v>160</v>
      </c>
      <c r="Z385" s="57" t="s">
        <v>160</v>
      </c>
      <c r="AA385" s="57" t="s">
        <v>160</v>
      </c>
      <c r="AB385" s="57" t="s">
        <v>160</v>
      </c>
      <c r="AC385" s="57" t="s">
        <v>160</v>
      </c>
      <c r="AD385" s="57" t="s">
        <v>160</v>
      </c>
      <c r="AE385" s="57" t="s">
        <v>160</v>
      </c>
      <c r="AF385" s="57" t="s">
        <v>160</v>
      </c>
      <c r="AG385" s="57" t="s">
        <v>160</v>
      </c>
      <c r="AH385" s="57" t="s">
        <v>160</v>
      </c>
      <c r="AI385" s="57" t="s">
        <v>179</v>
      </c>
      <c r="AL385" s="9">
        <v>56980</v>
      </c>
      <c r="AM385" s="57">
        <v>127.551078336</v>
      </c>
      <c r="AN385" s="57">
        <v>392.89000892500002</v>
      </c>
      <c r="AO385" s="57">
        <v>0</v>
      </c>
      <c r="AP385" s="57">
        <v>127.551078336</v>
      </c>
      <c r="AQ385" s="57">
        <v>294.667506694</v>
      </c>
      <c r="AR385" s="57">
        <v>0</v>
      </c>
      <c r="AS385" s="57">
        <v>6.2983446999999998E-2</v>
      </c>
      <c r="AT385" s="57">
        <v>0.14550386800000001</v>
      </c>
      <c r="AU385" s="57">
        <v>0</v>
      </c>
      <c r="AV385" s="57">
        <v>62.120000005999998</v>
      </c>
      <c r="AW385" s="57">
        <v>4.1850000029999999</v>
      </c>
      <c r="AX385" s="57">
        <v>0</v>
      </c>
      <c r="AY385" s="57">
        <v>3.9125317260000001</v>
      </c>
      <c r="AZ385" s="57">
        <v>0.60893368800000003</v>
      </c>
      <c r="BA385" s="57">
        <v>0</v>
      </c>
      <c r="BB385" s="57">
        <v>4.5214654139999997</v>
      </c>
      <c r="BC385" s="57">
        <v>0</v>
      </c>
      <c r="BD385" s="57">
        <v>0</v>
      </c>
      <c r="BE385" s="57">
        <v>0</v>
      </c>
      <c r="BF385" s="57">
        <v>0.226258505</v>
      </c>
      <c r="BG385" s="57">
        <v>0.113036635</v>
      </c>
      <c r="BH385" s="57">
        <v>0.33929514</v>
      </c>
      <c r="BI385" s="57">
        <v>0</v>
      </c>
      <c r="BJ385" s="57">
        <v>0</v>
      </c>
      <c r="BK385" s="57">
        <v>0</v>
      </c>
      <c r="BL385" s="57">
        <v>0</v>
      </c>
      <c r="BM385" s="57">
        <v>0</v>
      </c>
      <c r="BN385" s="57">
        <v>0</v>
      </c>
      <c r="BO385" s="57">
        <v>0</v>
      </c>
      <c r="BP385" s="57">
        <v>4.1821702739999997</v>
      </c>
      <c r="BQ385" s="57">
        <v>0.19885462200000001</v>
      </c>
      <c r="BR385" s="57">
        <v>4.8035636E-2</v>
      </c>
      <c r="BS385" s="57">
        <v>4.1821702739999997</v>
      </c>
      <c r="BT385" s="57">
        <v>0.19885462200000001</v>
      </c>
      <c r="BU385" s="57">
        <v>4.8035636E-2</v>
      </c>
    </row>
    <row r="386" spans="1:73" x14ac:dyDescent="0.25">
      <c r="A386" s="57">
        <v>6</v>
      </c>
      <c r="B386" s="57">
        <v>42285341770000</v>
      </c>
      <c r="C386" s="57" t="s">
        <v>147</v>
      </c>
      <c r="D386" s="57" t="s">
        <v>148</v>
      </c>
      <c r="E386" s="57" t="s">
        <v>149</v>
      </c>
      <c r="F386" s="57">
        <v>0</v>
      </c>
      <c r="G386" s="57" t="s">
        <v>67</v>
      </c>
      <c r="H386" s="57" t="s">
        <v>150</v>
      </c>
      <c r="I386" s="57" t="s">
        <v>151</v>
      </c>
      <c r="J386" s="57" t="s">
        <v>152</v>
      </c>
      <c r="K386" s="57" t="s">
        <v>51</v>
      </c>
      <c r="L386" s="57" t="s">
        <v>153</v>
      </c>
      <c r="M386" s="57" t="s">
        <v>154</v>
      </c>
      <c r="N386" s="57" t="s">
        <v>155</v>
      </c>
      <c r="P386" s="57" t="s">
        <v>156</v>
      </c>
      <c r="Q386" s="57" t="s">
        <v>157</v>
      </c>
      <c r="R386" s="57" t="s">
        <v>158</v>
      </c>
      <c r="S386" s="57" t="s">
        <v>159</v>
      </c>
      <c r="U386" s="57" t="s">
        <v>160</v>
      </c>
      <c r="V386" s="57" t="s">
        <v>160</v>
      </c>
      <c r="W386" s="57" t="s">
        <v>160</v>
      </c>
      <c r="X386" s="57" t="s">
        <v>160</v>
      </c>
      <c r="Y386" s="57" t="s">
        <v>160</v>
      </c>
      <c r="Z386" s="57" t="s">
        <v>160</v>
      </c>
      <c r="AA386" s="57" t="s">
        <v>160</v>
      </c>
      <c r="AB386" s="57" t="s">
        <v>160</v>
      </c>
      <c r="AC386" s="57" t="s">
        <v>160</v>
      </c>
      <c r="AD386" s="57" t="s">
        <v>160</v>
      </c>
      <c r="AE386" s="57" t="s">
        <v>160</v>
      </c>
      <c r="AF386" s="57" t="s">
        <v>160</v>
      </c>
      <c r="AG386" s="57" t="s">
        <v>160</v>
      </c>
      <c r="AH386" s="57" t="s">
        <v>160</v>
      </c>
      <c r="AI386" s="57" t="s">
        <v>179</v>
      </c>
      <c r="AL386" s="9">
        <v>57011</v>
      </c>
      <c r="AM386" s="57">
        <v>118.50754999599999</v>
      </c>
      <c r="AN386" s="57">
        <v>365.03362404299997</v>
      </c>
      <c r="AO386" s="57">
        <v>0</v>
      </c>
      <c r="AP386" s="57">
        <v>118.50754999599999</v>
      </c>
      <c r="AQ386" s="57">
        <v>273.77521803299999</v>
      </c>
      <c r="AR386" s="57">
        <v>0</v>
      </c>
      <c r="AS386" s="57">
        <v>5.8517843E-2</v>
      </c>
      <c r="AT386" s="57">
        <v>0.13518746500000001</v>
      </c>
      <c r="AU386" s="57">
        <v>0</v>
      </c>
      <c r="AV386" s="57">
        <v>62.119999997000001</v>
      </c>
      <c r="AW386" s="57">
        <v>4.1849999999999996</v>
      </c>
      <c r="AX386" s="57">
        <v>0</v>
      </c>
      <c r="AY386" s="57">
        <v>3.635128414</v>
      </c>
      <c r="AZ386" s="57">
        <v>0.56575954100000003</v>
      </c>
      <c r="BA386" s="57">
        <v>0</v>
      </c>
      <c r="BB386" s="57">
        <v>4.2008879549999998</v>
      </c>
      <c r="BC386" s="57">
        <v>0</v>
      </c>
      <c r="BD386" s="57">
        <v>0</v>
      </c>
      <c r="BE386" s="57">
        <v>0</v>
      </c>
      <c r="BF386" s="57">
        <v>0.210216498</v>
      </c>
      <c r="BG386" s="57">
        <v>0.105022199</v>
      </c>
      <c r="BH386" s="57">
        <v>0.31523869700000001</v>
      </c>
      <c r="BI386" s="57">
        <v>0</v>
      </c>
      <c r="BJ386" s="57">
        <v>0</v>
      </c>
      <c r="BK386" s="57">
        <v>0</v>
      </c>
      <c r="BL386" s="57">
        <v>0</v>
      </c>
      <c r="BM386" s="57">
        <v>0</v>
      </c>
      <c r="BN386" s="57">
        <v>0</v>
      </c>
      <c r="BO386" s="57">
        <v>0</v>
      </c>
      <c r="BP386" s="57">
        <v>3.8856492579999999</v>
      </c>
      <c r="BQ386" s="57">
        <v>0.183362741</v>
      </c>
      <c r="BR386" s="57">
        <v>4.4137340999999997E-2</v>
      </c>
      <c r="BS386" s="57">
        <v>3.8856492579999999</v>
      </c>
      <c r="BT386" s="57">
        <v>0.183362741</v>
      </c>
      <c r="BU386" s="57">
        <v>4.4137340999999997E-2</v>
      </c>
    </row>
    <row r="387" spans="1:73" x14ac:dyDescent="0.25">
      <c r="A387" s="57">
        <v>6</v>
      </c>
      <c r="B387" s="57">
        <v>42285341770000</v>
      </c>
      <c r="C387" s="57" t="s">
        <v>147</v>
      </c>
      <c r="D387" s="57" t="s">
        <v>148</v>
      </c>
      <c r="E387" s="57" t="s">
        <v>149</v>
      </c>
      <c r="F387" s="57">
        <v>0</v>
      </c>
      <c r="G387" s="57" t="s">
        <v>67</v>
      </c>
      <c r="H387" s="57" t="s">
        <v>150</v>
      </c>
      <c r="I387" s="57" t="s">
        <v>151</v>
      </c>
      <c r="J387" s="57" t="s">
        <v>152</v>
      </c>
      <c r="K387" s="57" t="s">
        <v>51</v>
      </c>
      <c r="L387" s="57" t="s">
        <v>153</v>
      </c>
      <c r="M387" s="57" t="s">
        <v>154</v>
      </c>
      <c r="N387" s="57" t="s">
        <v>155</v>
      </c>
      <c r="P387" s="57" t="s">
        <v>156</v>
      </c>
      <c r="Q387" s="57" t="s">
        <v>157</v>
      </c>
      <c r="R387" s="57" t="s">
        <v>158</v>
      </c>
      <c r="S387" s="57" t="s">
        <v>159</v>
      </c>
      <c r="U387" s="57" t="s">
        <v>160</v>
      </c>
      <c r="V387" s="57" t="s">
        <v>160</v>
      </c>
      <c r="W387" s="57" t="s">
        <v>160</v>
      </c>
      <c r="X387" s="57" t="s">
        <v>160</v>
      </c>
      <c r="Y387" s="57" t="s">
        <v>160</v>
      </c>
      <c r="Z387" s="57" t="s">
        <v>160</v>
      </c>
      <c r="AA387" s="57" t="s">
        <v>160</v>
      </c>
      <c r="AB387" s="57" t="s">
        <v>160</v>
      </c>
      <c r="AC387" s="57" t="s">
        <v>160</v>
      </c>
      <c r="AD387" s="57" t="s">
        <v>160</v>
      </c>
      <c r="AE387" s="57" t="s">
        <v>160</v>
      </c>
      <c r="AF387" s="57" t="s">
        <v>160</v>
      </c>
      <c r="AG387" s="57" t="s">
        <v>160</v>
      </c>
      <c r="AH387" s="57" t="s">
        <v>160</v>
      </c>
      <c r="AI387" s="57" t="s">
        <v>179</v>
      </c>
      <c r="AL387" s="9">
        <v>57040</v>
      </c>
      <c r="AM387" s="57">
        <v>125.815898387</v>
      </c>
      <c r="AN387" s="57">
        <v>387.545210005</v>
      </c>
      <c r="AO387" s="57">
        <v>0</v>
      </c>
      <c r="AP387" s="57">
        <v>125.815898387</v>
      </c>
      <c r="AQ387" s="57">
        <v>290.65890750400001</v>
      </c>
      <c r="AR387" s="57">
        <v>0</v>
      </c>
      <c r="AS387" s="57">
        <v>6.2126632000000001E-2</v>
      </c>
      <c r="AT387" s="57">
        <v>0.14352446199999999</v>
      </c>
      <c r="AU387" s="57">
        <v>0</v>
      </c>
      <c r="AV387" s="57">
        <v>62.120000003000001</v>
      </c>
      <c r="AW387" s="57">
        <v>4.1849999970000002</v>
      </c>
      <c r="AX387" s="57">
        <v>0</v>
      </c>
      <c r="AY387" s="57">
        <v>3.8593064090000002</v>
      </c>
      <c r="AZ387" s="57">
        <v>0.60064987299999995</v>
      </c>
      <c r="BA387" s="57">
        <v>0</v>
      </c>
      <c r="BB387" s="57">
        <v>4.4599562820000003</v>
      </c>
      <c r="BC387" s="57">
        <v>0</v>
      </c>
      <c r="BD387" s="57">
        <v>0</v>
      </c>
      <c r="BE387" s="57">
        <v>0</v>
      </c>
      <c r="BF387" s="57">
        <v>0.22318052799999999</v>
      </c>
      <c r="BG387" s="57">
        <v>0.11149890699999999</v>
      </c>
      <c r="BH387" s="57">
        <v>0.33467943500000003</v>
      </c>
      <c r="BI387" s="57">
        <v>0</v>
      </c>
      <c r="BJ387" s="57">
        <v>0</v>
      </c>
      <c r="BK387" s="57">
        <v>0</v>
      </c>
      <c r="BL387" s="57">
        <v>0</v>
      </c>
      <c r="BM387" s="57">
        <v>0</v>
      </c>
      <c r="BN387" s="57">
        <v>0</v>
      </c>
      <c r="BO387" s="57">
        <v>0</v>
      </c>
      <c r="BP387" s="57">
        <v>4.1252768470000003</v>
      </c>
      <c r="BQ387" s="57">
        <v>0.193102306</v>
      </c>
      <c r="BR387" s="57">
        <v>4.6306722000000002E-2</v>
      </c>
      <c r="BS387" s="57">
        <v>4.1252768470000003</v>
      </c>
      <c r="BT387" s="57">
        <v>0.193102306</v>
      </c>
      <c r="BU387" s="57">
        <v>4.6306722000000002E-2</v>
      </c>
    </row>
    <row r="388" spans="1:73" x14ac:dyDescent="0.25">
      <c r="A388" s="57">
        <v>6</v>
      </c>
      <c r="B388" s="57">
        <v>42285341770000</v>
      </c>
      <c r="C388" s="57" t="s">
        <v>147</v>
      </c>
      <c r="D388" s="57" t="s">
        <v>148</v>
      </c>
      <c r="E388" s="57" t="s">
        <v>149</v>
      </c>
      <c r="F388" s="57">
        <v>0</v>
      </c>
      <c r="G388" s="57" t="s">
        <v>67</v>
      </c>
      <c r="H388" s="57" t="s">
        <v>150</v>
      </c>
      <c r="I388" s="57" t="s">
        <v>151</v>
      </c>
      <c r="J388" s="57" t="s">
        <v>152</v>
      </c>
      <c r="K388" s="57" t="s">
        <v>51</v>
      </c>
      <c r="L388" s="57" t="s">
        <v>153</v>
      </c>
      <c r="M388" s="57" t="s">
        <v>154</v>
      </c>
      <c r="N388" s="57" t="s">
        <v>155</v>
      </c>
      <c r="P388" s="57" t="s">
        <v>156</v>
      </c>
      <c r="Q388" s="57" t="s">
        <v>157</v>
      </c>
      <c r="R388" s="57" t="s">
        <v>158</v>
      </c>
      <c r="S388" s="57" t="s">
        <v>159</v>
      </c>
      <c r="U388" s="57" t="s">
        <v>160</v>
      </c>
      <c r="V388" s="57" t="s">
        <v>160</v>
      </c>
      <c r="W388" s="57" t="s">
        <v>160</v>
      </c>
      <c r="X388" s="57" t="s">
        <v>160</v>
      </c>
      <c r="Y388" s="57" t="s">
        <v>160</v>
      </c>
      <c r="Z388" s="57" t="s">
        <v>160</v>
      </c>
      <c r="AA388" s="57" t="s">
        <v>160</v>
      </c>
      <c r="AB388" s="57" t="s">
        <v>160</v>
      </c>
      <c r="AC388" s="57" t="s">
        <v>160</v>
      </c>
      <c r="AD388" s="57" t="s">
        <v>160</v>
      </c>
      <c r="AE388" s="57" t="s">
        <v>160</v>
      </c>
      <c r="AF388" s="57" t="s">
        <v>160</v>
      </c>
      <c r="AG388" s="57" t="s">
        <v>160</v>
      </c>
      <c r="AH388" s="57" t="s">
        <v>160</v>
      </c>
      <c r="AI388" s="57" t="s">
        <v>179</v>
      </c>
      <c r="AL388" s="9">
        <v>57071</v>
      </c>
      <c r="AM388" s="57">
        <v>120.912485545</v>
      </c>
      <c r="AN388" s="57">
        <v>372.44144185099998</v>
      </c>
      <c r="AO388" s="57">
        <v>0</v>
      </c>
      <c r="AP388" s="57">
        <v>120.912485545</v>
      </c>
      <c r="AQ388" s="57">
        <v>279.33108138799997</v>
      </c>
      <c r="AR388" s="57">
        <v>0</v>
      </c>
      <c r="AS388" s="57">
        <v>5.9705375999999998E-2</v>
      </c>
      <c r="AT388" s="57">
        <v>0.137930895</v>
      </c>
      <c r="AU388" s="57">
        <v>0</v>
      </c>
      <c r="AV388" s="57">
        <v>62.119999997999997</v>
      </c>
      <c r="AW388" s="57">
        <v>4.1850000029999999</v>
      </c>
      <c r="AX388" s="57">
        <v>0</v>
      </c>
      <c r="AY388" s="57">
        <v>3.7088979719999999</v>
      </c>
      <c r="AZ388" s="57">
        <v>0.57724079399999995</v>
      </c>
      <c r="BA388" s="57">
        <v>0</v>
      </c>
      <c r="BB388" s="57">
        <v>4.2861387659999997</v>
      </c>
      <c r="BC388" s="57">
        <v>0</v>
      </c>
      <c r="BD388" s="57">
        <v>0</v>
      </c>
      <c r="BE388" s="57">
        <v>0</v>
      </c>
      <c r="BF388" s="57">
        <v>0.214482531</v>
      </c>
      <c r="BG388" s="57">
        <v>0.107153469</v>
      </c>
      <c r="BH388" s="57">
        <v>0.321636001</v>
      </c>
      <c r="BI388" s="57">
        <v>0</v>
      </c>
      <c r="BJ388" s="57">
        <v>0</v>
      </c>
      <c r="BK388" s="57">
        <v>0</v>
      </c>
      <c r="BL388" s="57">
        <v>0</v>
      </c>
      <c r="BM388" s="57">
        <v>0</v>
      </c>
      <c r="BN388" s="57">
        <v>0</v>
      </c>
      <c r="BO388" s="57">
        <v>0</v>
      </c>
      <c r="BP388" s="57">
        <v>3.9645027650000002</v>
      </c>
      <c r="BQ388" s="57">
        <v>0.184129458</v>
      </c>
      <c r="BR388" s="57">
        <v>4.3994076999999999E-2</v>
      </c>
      <c r="BS388" s="57">
        <v>3.9645027650000002</v>
      </c>
      <c r="BT388" s="57">
        <v>0.184129458</v>
      </c>
      <c r="BU388" s="57">
        <v>4.3994076999999999E-2</v>
      </c>
    </row>
    <row r="389" spans="1:73" x14ac:dyDescent="0.25">
      <c r="A389" s="57">
        <v>6</v>
      </c>
      <c r="B389" s="57">
        <v>42285341770000</v>
      </c>
      <c r="C389" s="57" t="s">
        <v>147</v>
      </c>
      <c r="D389" s="57" t="s">
        <v>148</v>
      </c>
      <c r="E389" s="57" t="s">
        <v>149</v>
      </c>
      <c r="F389" s="57">
        <v>0</v>
      </c>
      <c r="G389" s="57" t="s">
        <v>67</v>
      </c>
      <c r="H389" s="57" t="s">
        <v>150</v>
      </c>
      <c r="I389" s="57" t="s">
        <v>151</v>
      </c>
      <c r="J389" s="57" t="s">
        <v>152</v>
      </c>
      <c r="K389" s="57" t="s">
        <v>51</v>
      </c>
      <c r="L389" s="57" t="s">
        <v>153</v>
      </c>
      <c r="M389" s="57" t="s">
        <v>154</v>
      </c>
      <c r="N389" s="57" t="s">
        <v>155</v>
      </c>
      <c r="P389" s="57" t="s">
        <v>156</v>
      </c>
      <c r="Q389" s="57" t="s">
        <v>157</v>
      </c>
      <c r="R389" s="57" t="s">
        <v>158</v>
      </c>
      <c r="S389" s="57" t="s">
        <v>159</v>
      </c>
      <c r="U389" s="57" t="s">
        <v>160</v>
      </c>
      <c r="V389" s="57" t="s">
        <v>160</v>
      </c>
      <c r="W389" s="57" t="s">
        <v>160</v>
      </c>
      <c r="X389" s="57" t="s">
        <v>160</v>
      </c>
      <c r="Y389" s="57" t="s">
        <v>160</v>
      </c>
      <c r="Z389" s="57" t="s">
        <v>160</v>
      </c>
      <c r="AA389" s="57" t="s">
        <v>160</v>
      </c>
      <c r="AB389" s="57" t="s">
        <v>160</v>
      </c>
      <c r="AC389" s="57" t="s">
        <v>160</v>
      </c>
      <c r="AD389" s="57" t="s">
        <v>160</v>
      </c>
      <c r="AE389" s="57" t="s">
        <v>160</v>
      </c>
      <c r="AF389" s="57" t="s">
        <v>160</v>
      </c>
      <c r="AG389" s="57" t="s">
        <v>160</v>
      </c>
      <c r="AH389" s="57" t="s">
        <v>160</v>
      </c>
      <c r="AI389" s="57" t="s">
        <v>179</v>
      </c>
      <c r="AL389" s="9">
        <v>57101</v>
      </c>
      <c r="AM389" s="57">
        <v>124.07599539</v>
      </c>
      <c r="AN389" s="57">
        <v>382.18586289000001</v>
      </c>
      <c r="AO389" s="57">
        <v>0</v>
      </c>
      <c r="AP389" s="57">
        <v>124.07599539</v>
      </c>
      <c r="AQ389" s="57">
        <v>286.63939716700003</v>
      </c>
      <c r="AR389" s="57">
        <v>0</v>
      </c>
      <c r="AS389" s="57">
        <v>6.1267486000000003E-2</v>
      </c>
      <c r="AT389" s="57">
        <v>0.14153966800000001</v>
      </c>
      <c r="AU389" s="57">
        <v>0</v>
      </c>
      <c r="AV389" s="57">
        <v>62.119999995000001</v>
      </c>
      <c r="AW389" s="57">
        <v>4.1850000029999999</v>
      </c>
      <c r="AX389" s="57">
        <v>0</v>
      </c>
      <c r="AY389" s="57">
        <v>3.8059362160000001</v>
      </c>
      <c r="AZ389" s="57">
        <v>0.59234350999999996</v>
      </c>
      <c r="BA389" s="57">
        <v>0</v>
      </c>
      <c r="BB389" s="57">
        <v>4.3982797260000002</v>
      </c>
      <c r="BC389" s="57">
        <v>0</v>
      </c>
      <c r="BD389" s="57">
        <v>0</v>
      </c>
      <c r="BE389" s="57">
        <v>0</v>
      </c>
      <c r="BF389" s="57">
        <v>0.220094174</v>
      </c>
      <c r="BG389" s="57">
        <v>0.109956993</v>
      </c>
      <c r="BH389" s="57">
        <v>0.33005116699999998</v>
      </c>
      <c r="BI389" s="57">
        <v>0</v>
      </c>
      <c r="BJ389" s="57">
        <v>0</v>
      </c>
      <c r="BK389" s="57">
        <v>0</v>
      </c>
      <c r="BL389" s="57">
        <v>0</v>
      </c>
      <c r="BM389" s="57">
        <v>0</v>
      </c>
      <c r="BN389" s="57">
        <v>0</v>
      </c>
      <c r="BO389" s="57">
        <v>0</v>
      </c>
      <c r="BP389" s="57">
        <v>4.0682285589999996</v>
      </c>
      <c r="BQ389" s="57">
        <v>0.18742467099999999</v>
      </c>
      <c r="BR389" s="57">
        <v>4.4612771000000002E-2</v>
      </c>
      <c r="BS389" s="57">
        <v>4.0682285589999996</v>
      </c>
      <c r="BT389" s="57">
        <v>0.18742467099999999</v>
      </c>
      <c r="BU389" s="57">
        <v>4.4612771000000002E-2</v>
      </c>
    </row>
    <row r="390" spans="1:73" x14ac:dyDescent="0.25">
      <c r="A390" s="57">
        <v>6</v>
      </c>
      <c r="B390" s="57">
        <v>42285341770000</v>
      </c>
      <c r="C390" s="57" t="s">
        <v>147</v>
      </c>
      <c r="D390" s="57" t="s">
        <v>148</v>
      </c>
      <c r="E390" s="57" t="s">
        <v>149</v>
      </c>
      <c r="F390" s="57">
        <v>0</v>
      </c>
      <c r="G390" s="57" t="s">
        <v>67</v>
      </c>
      <c r="H390" s="57" t="s">
        <v>150</v>
      </c>
      <c r="I390" s="57" t="s">
        <v>151</v>
      </c>
      <c r="J390" s="57" t="s">
        <v>152</v>
      </c>
      <c r="K390" s="57" t="s">
        <v>51</v>
      </c>
      <c r="L390" s="57" t="s">
        <v>153</v>
      </c>
      <c r="M390" s="57" t="s">
        <v>154</v>
      </c>
      <c r="N390" s="57" t="s">
        <v>155</v>
      </c>
      <c r="P390" s="57" t="s">
        <v>156</v>
      </c>
      <c r="Q390" s="57" t="s">
        <v>157</v>
      </c>
      <c r="R390" s="57" t="s">
        <v>158</v>
      </c>
      <c r="S390" s="57" t="s">
        <v>159</v>
      </c>
      <c r="U390" s="57" t="s">
        <v>160</v>
      </c>
      <c r="V390" s="57" t="s">
        <v>160</v>
      </c>
      <c r="W390" s="57" t="s">
        <v>160</v>
      </c>
      <c r="X390" s="57" t="s">
        <v>160</v>
      </c>
      <c r="Y390" s="57" t="s">
        <v>160</v>
      </c>
      <c r="Z390" s="57" t="s">
        <v>160</v>
      </c>
      <c r="AA390" s="57" t="s">
        <v>160</v>
      </c>
      <c r="AB390" s="57" t="s">
        <v>160</v>
      </c>
      <c r="AC390" s="57" t="s">
        <v>160</v>
      </c>
      <c r="AD390" s="57" t="s">
        <v>160</v>
      </c>
      <c r="AE390" s="57" t="s">
        <v>160</v>
      </c>
      <c r="AF390" s="57" t="s">
        <v>160</v>
      </c>
      <c r="AG390" s="57" t="s">
        <v>160</v>
      </c>
      <c r="AH390" s="57" t="s">
        <v>160</v>
      </c>
      <c r="AI390" s="57" t="s">
        <v>179</v>
      </c>
      <c r="AL390" s="9">
        <v>57132</v>
      </c>
      <c r="AM390" s="57">
        <v>119.240391648</v>
      </c>
      <c r="AN390" s="57">
        <v>367.290964137</v>
      </c>
      <c r="AO390" s="57">
        <v>0</v>
      </c>
      <c r="AP390" s="57">
        <v>119.240391648</v>
      </c>
      <c r="AQ390" s="57">
        <v>275.46822310200002</v>
      </c>
      <c r="AR390" s="57">
        <v>0</v>
      </c>
      <c r="AS390" s="57">
        <v>5.8879713E-2</v>
      </c>
      <c r="AT390" s="57">
        <v>0.13602345399999999</v>
      </c>
      <c r="AU390" s="57">
        <v>0</v>
      </c>
      <c r="AV390" s="57">
        <v>62.120000007000002</v>
      </c>
      <c r="AW390" s="57">
        <v>4.1849999999999996</v>
      </c>
      <c r="AX390" s="57">
        <v>0</v>
      </c>
      <c r="AY390" s="57">
        <v>3.6576077709999999</v>
      </c>
      <c r="AZ390" s="57">
        <v>0.56925815499999999</v>
      </c>
      <c r="BA390" s="57">
        <v>0</v>
      </c>
      <c r="BB390" s="57">
        <v>4.2268659260000003</v>
      </c>
      <c r="BC390" s="57">
        <v>0</v>
      </c>
      <c r="BD390" s="57">
        <v>0</v>
      </c>
      <c r="BE390" s="57">
        <v>0</v>
      </c>
      <c r="BF390" s="57">
        <v>0.21151646099999999</v>
      </c>
      <c r="BG390" s="57">
        <v>0.10567164800000001</v>
      </c>
      <c r="BH390" s="57">
        <v>0.317188109</v>
      </c>
      <c r="BI390" s="57">
        <v>0</v>
      </c>
      <c r="BJ390" s="57">
        <v>0</v>
      </c>
      <c r="BK390" s="57">
        <v>0</v>
      </c>
      <c r="BL390" s="57">
        <v>0</v>
      </c>
      <c r="BM390" s="57">
        <v>0</v>
      </c>
      <c r="BN390" s="57">
        <v>0</v>
      </c>
      <c r="BO390" s="57">
        <v>0</v>
      </c>
      <c r="BP390" s="57">
        <v>3.9096778159999999</v>
      </c>
      <c r="BQ390" s="57">
        <v>0.17871564500000001</v>
      </c>
      <c r="BR390" s="57">
        <v>4.2384725999999998E-2</v>
      </c>
      <c r="BS390" s="57">
        <v>3.9096778159999999</v>
      </c>
      <c r="BT390" s="57">
        <v>0.17871564500000001</v>
      </c>
      <c r="BU390" s="57">
        <v>4.2384725999999998E-2</v>
      </c>
    </row>
    <row r="391" spans="1:73" x14ac:dyDescent="0.25">
      <c r="A391" s="57">
        <v>6</v>
      </c>
      <c r="B391" s="57">
        <v>42285341770000</v>
      </c>
      <c r="C391" s="57" t="s">
        <v>147</v>
      </c>
      <c r="D391" s="57" t="s">
        <v>148</v>
      </c>
      <c r="E391" s="57" t="s">
        <v>149</v>
      </c>
      <c r="F391" s="57">
        <v>0</v>
      </c>
      <c r="G391" s="57" t="s">
        <v>67</v>
      </c>
      <c r="H391" s="57" t="s">
        <v>150</v>
      </c>
      <c r="I391" s="57" t="s">
        <v>151</v>
      </c>
      <c r="J391" s="57" t="s">
        <v>152</v>
      </c>
      <c r="K391" s="57" t="s">
        <v>51</v>
      </c>
      <c r="L391" s="57" t="s">
        <v>153</v>
      </c>
      <c r="M391" s="57" t="s">
        <v>154</v>
      </c>
      <c r="N391" s="57" t="s">
        <v>155</v>
      </c>
      <c r="P391" s="57" t="s">
        <v>156</v>
      </c>
      <c r="Q391" s="57" t="s">
        <v>157</v>
      </c>
      <c r="R391" s="57" t="s">
        <v>158</v>
      </c>
      <c r="S391" s="57" t="s">
        <v>159</v>
      </c>
      <c r="U391" s="57" t="s">
        <v>160</v>
      </c>
      <c r="V391" s="57" t="s">
        <v>160</v>
      </c>
      <c r="W391" s="57" t="s">
        <v>160</v>
      </c>
      <c r="X391" s="57" t="s">
        <v>160</v>
      </c>
      <c r="Y391" s="57" t="s">
        <v>160</v>
      </c>
      <c r="Z391" s="57" t="s">
        <v>160</v>
      </c>
      <c r="AA391" s="57" t="s">
        <v>160</v>
      </c>
      <c r="AB391" s="57" t="s">
        <v>160</v>
      </c>
      <c r="AC391" s="57" t="s">
        <v>160</v>
      </c>
      <c r="AD391" s="57" t="s">
        <v>160</v>
      </c>
      <c r="AE391" s="57" t="s">
        <v>160</v>
      </c>
      <c r="AF391" s="57" t="s">
        <v>160</v>
      </c>
      <c r="AG391" s="57" t="s">
        <v>160</v>
      </c>
      <c r="AH391" s="57" t="s">
        <v>160</v>
      </c>
      <c r="AI391" s="57" t="s">
        <v>179</v>
      </c>
      <c r="AL391" s="9">
        <v>57162</v>
      </c>
      <c r="AM391" s="57">
        <v>122.360153442</v>
      </c>
      <c r="AN391" s="57">
        <v>376.90062996900002</v>
      </c>
      <c r="AO391" s="57">
        <v>0</v>
      </c>
      <c r="AP391" s="57">
        <v>122.360153442</v>
      </c>
      <c r="AQ391" s="57">
        <v>282.67547247700003</v>
      </c>
      <c r="AR391" s="57">
        <v>0</v>
      </c>
      <c r="AS391" s="57">
        <v>6.0420219999999997E-2</v>
      </c>
      <c r="AT391" s="57">
        <v>0.13958232200000001</v>
      </c>
      <c r="AU391" s="57">
        <v>0</v>
      </c>
      <c r="AV391" s="57">
        <v>62.119999993</v>
      </c>
      <c r="AW391" s="57">
        <v>4.1850000029999999</v>
      </c>
      <c r="AX391" s="57">
        <v>0</v>
      </c>
      <c r="AY391" s="57">
        <v>3.7533040770000001</v>
      </c>
      <c r="AZ391" s="57">
        <v>0.584152016</v>
      </c>
      <c r="BA391" s="57">
        <v>0</v>
      </c>
      <c r="BB391" s="57">
        <v>4.3374560930000001</v>
      </c>
      <c r="BC391" s="57">
        <v>0</v>
      </c>
      <c r="BD391" s="57">
        <v>0</v>
      </c>
      <c r="BE391" s="57">
        <v>0</v>
      </c>
      <c r="BF391" s="57">
        <v>0.21705050000000001</v>
      </c>
      <c r="BG391" s="57">
        <v>0.108436402</v>
      </c>
      <c r="BH391" s="57">
        <v>0.32548690200000002</v>
      </c>
      <c r="BI391" s="57">
        <v>0</v>
      </c>
      <c r="BJ391" s="57">
        <v>0</v>
      </c>
      <c r="BK391" s="57">
        <v>0</v>
      </c>
      <c r="BL391" s="57">
        <v>0</v>
      </c>
      <c r="BM391" s="57">
        <v>0</v>
      </c>
      <c r="BN391" s="57">
        <v>0</v>
      </c>
      <c r="BO391" s="57">
        <v>0</v>
      </c>
      <c r="BP391" s="57">
        <v>4.0119691900000003</v>
      </c>
      <c r="BQ391" s="57">
        <v>0.18191397200000001</v>
      </c>
      <c r="BR391" s="57">
        <v>4.2980786999999999E-2</v>
      </c>
      <c r="BS391" s="57">
        <v>4.0119691900000003</v>
      </c>
      <c r="BT391" s="57">
        <v>0.18191397200000001</v>
      </c>
      <c r="BU391" s="57">
        <v>4.2980786999999999E-2</v>
      </c>
    </row>
    <row r="392" spans="1:73" x14ac:dyDescent="0.25">
      <c r="A392" s="57">
        <v>6</v>
      </c>
      <c r="B392" s="57">
        <v>42285341770000</v>
      </c>
      <c r="C392" s="57" t="s">
        <v>147</v>
      </c>
      <c r="D392" s="57" t="s">
        <v>148</v>
      </c>
      <c r="E392" s="57" t="s">
        <v>149</v>
      </c>
      <c r="F392" s="57">
        <v>0</v>
      </c>
      <c r="G392" s="57" t="s">
        <v>67</v>
      </c>
      <c r="H392" s="57" t="s">
        <v>150</v>
      </c>
      <c r="I392" s="57" t="s">
        <v>151</v>
      </c>
      <c r="J392" s="57" t="s">
        <v>152</v>
      </c>
      <c r="K392" s="57" t="s">
        <v>51</v>
      </c>
      <c r="L392" s="57" t="s">
        <v>153</v>
      </c>
      <c r="M392" s="57" t="s">
        <v>154</v>
      </c>
      <c r="N392" s="57" t="s">
        <v>155</v>
      </c>
      <c r="P392" s="57" t="s">
        <v>156</v>
      </c>
      <c r="Q392" s="57" t="s">
        <v>157</v>
      </c>
      <c r="R392" s="57" t="s">
        <v>158</v>
      </c>
      <c r="S392" s="57" t="s">
        <v>159</v>
      </c>
      <c r="U392" s="57" t="s">
        <v>160</v>
      </c>
      <c r="V392" s="57" t="s">
        <v>160</v>
      </c>
      <c r="W392" s="57" t="s">
        <v>160</v>
      </c>
      <c r="X392" s="57" t="s">
        <v>160</v>
      </c>
      <c r="Y392" s="57" t="s">
        <v>160</v>
      </c>
      <c r="Z392" s="57" t="s">
        <v>160</v>
      </c>
      <c r="AA392" s="57" t="s">
        <v>160</v>
      </c>
      <c r="AB392" s="57" t="s">
        <v>160</v>
      </c>
      <c r="AC392" s="57" t="s">
        <v>160</v>
      </c>
      <c r="AD392" s="57" t="s">
        <v>160</v>
      </c>
      <c r="AE392" s="57" t="s">
        <v>160</v>
      </c>
      <c r="AF392" s="57" t="s">
        <v>160</v>
      </c>
      <c r="AG392" s="57" t="s">
        <v>160</v>
      </c>
      <c r="AH392" s="57" t="s">
        <v>160</v>
      </c>
      <c r="AI392" s="57" t="s">
        <v>179</v>
      </c>
      <c r="AL392" s="9">
        <v>57193</v>
      </c>
      <c r="AM392" s="57">
        <v>121.49728232</v>
      </c>
      <c r="AN392" s="57">
        <v>374.24276578299998</v>
      </c>
      <c r="AO392" s="57">
        <v>0</v>
      </c>
      <c r="AP392" s="57">
        <v>121.49728232</v>
      </c>
      <c r="AQ392" s="57">
        <v>280.68207433700002</v>
      </c>
      <c r="AR392" s="57">
        <v>0</v>
      </c>
      <c r="AS392" s="57">
        <v>5.9994143E-2</v>
      </c>
      <c r="AT392" s="57">
        <v>0.138598001</v>
      </c>
      <c r="AU392" s="57">
        <v>0</v>
      </c>
      <c r="AV392" s="57">
        <v>62.119999997000001</v>
      </c>
      <c r="AW392" s="57">
        <v>4.1849999990000004</v>
      </c>
      <c r="AX392" s="57">
        <v>0</v>
      </c>
      <c r="AY392" s="57">
        <v>3.7268361649999999</v>
      </c>
      <c r="AZ392" s="57">
        <v>0.58003263599999999</v>
      </c>
      <c r="BA392" s="57">
        <v>0</v>
      </c>
      <c r="BB392" s="57">
        <v>4.3068688020000003</v>
      </c>
      <c r="BC392" s="57">
        <v>0</v>
      </c>
      <c r="BD392" s="57">
        <v>0</v>
      </c>
      <c r="BE392" s="57">
        <v>0</v>
      </c>
      <c r="BF392" s="57">
        <v>0.215519882</v>
      </c>
      <c r="BG392" s="57">
        <v>0.10767172</v>
      </c>
      <c r="BH392" s="57">
        <v>0.32319160299999999</v>
      </c>
      <c r="BI392" s="57">
        <v>0</v>
      </c>
      <c r="BJ392" s="57">
        <v>0</v>
      </c>
      <c r="BK392" s="57">
        <v>0</v>
      </c>
      <c r="BL392" s="57">
        <v>0</v>
      </c>
      <c r="BM392" s="57">
        <v>0</v>
      </c>
      <c r="BN392" s="57">
        <v>0</v>
      </c>
      <c r="BO392" s="57">
        <v>0</v>
      </c>
      <c r="BP392" s="57">
        <v>3.9836771990000002</v>
      </c>
      <c r="BQ392" s="57">
        <v>0.179175848</v>
      </c>
      <c r="BR392" s="57">
        <v>4.2174436000000003E-2</v>
      </c>
      <c r="BS392" s="57">
        <v>3.9836771990000002</v>
      </c>
      <c r="BT392" s="57">
        <v>0.179175848</v>
      </c>
      <c r="BU392" s="57">
        <v>4.2174436000000003E-2</v>
      </c>
    </row>
    <row r="393" spans="1:73" x14ac:dyDescent="0.25">
      <c r="A393" s="57">
        <v>6</v>
      </c>
      <c r="B393" s="57">
        <v>42285341770000</v>
      </c>
      <c r="C393" s="57" t="s">
        <v>147</v>
      </c>
      <c r="D393" s="57" t="s">
        <v>148</v>
      </c>
      <c r="E393" s="57" t="s">
        <v>149</v>
      </c>
      <c r="F393" s="57">
        <v>0</v>
      </c>
      <c r="G393" s="57" t="s">
        <v>67</v>
      </c>
      <c r="H393" s="57" t="s">
        <v>150</v>
      </c>
      <c r="I393" s="57" t="s">
        <v>151</v>
      </c>
      <c r="J393" s="57" t="s">
        <v>152</v>
      </c>
      <c r="K393" s="57" t="s">
        <v>51</v>
      </c>
      <c r="L393" s="57" t="s">
        <v>153</v>
      </c>
      <c r="M393" s="57" t="s">
        <v>154</v>
      </c>
      <c r="N393" s="57" t="s">
        <v>155</v>
      </c>
      <c r="P393" s="57" t="s">
        <v>156</v>
      </c>
      <c r="Q393" s="57" t="s">
        <v>157</v>
      </c>
      <c r="R393" s="57" t="s">
        <v>158</v>
      </c>
      <c r="S393" s="57" t="s">
        <v>159</v>
      </c>
      <c r="U393" s="57" t="s">
        <v>160</v>
      </c>
      <c r="V393" s="57" t="s">
        <v>160</v>
      </c>
      <c r="W393" s="57" t="s">
        <v>160</v>
      </c>
      <c r="X393" s="57" t="s">
        <v>160</v>
      </c>
      <c r="Y393" s="57" t="s">
        <v>160</v>
      </c>
      <c r="Z393" s="57" t="s">
        <v>160</v>
      </c>
      <c r="AA393" s="57" t="s">
        <v>160</v>
      </c>
      <c r="AB393" s="57" t="s">
        <v>160</v>
      </c>
      <c r="AC393" s="57" t="s">
        <v>160</v>
      </c>
      <c r="AD393" s="57" t="s">
        <v>160</v>
      </c>
      <c r="AE393" s="57" t="s">
        <v>160</v>
      </c>
      <c r="AF393" s="57" t="s">
        <v>160</v>
      </c>
      <c r="AG393" s="57" t="s">
        <v>160</v>
      </c>
      <c r="AH393" s="57" t="s">
        <v>160</v>
      </c>
      <c r="AI393" s="57" t="s">
        <v>179</v>
      </c>
      <c r="AL393" s="9">
        <v>57224</v>
      </c>
      <c r="AM393" s="57">
        <v>116.762178553</v>
      </c>
      <c r="AN393" s="57">
        <v>359.657432712</v>
      </c>
      <c r="AO393" s="57">
        <v>0</v>
      </c>
      <c r="AP393" s="57">
        <v>116.762178553</v>
      </c>
      <c r="AQ393" s="57">
        <v>269.74307453400002</v>
      </c>
      <c r="AR393" s="57">
        <v>0</v>
      </c>
      <c r="AS393" s="57">
        <v>5.7655996000000001E-2</v>
      </c>
      <c r="AT393" s="57">
        <v>0.133196433</v>
      </c>
      <c r="AU393" s="57">
        <v>0</v>
      </c>
      <c r="AV393" s="57">
        <v>62.120000007999998</v>
      </c>
      <c r="AW393" s="57">
        <v>4.1849999990000004</v>
      </c>
      <c r="AX393" s="57">
        <v>0</v>
      </c>
      <c r="AY393" s="57">
        <v>3.5815904810000001</v>
      </c>
      <c r="AZ393" s="57">
        <v>0.557427071</v>
      </c>
      <c r="BA393" s="57">
        <v>0</v>
      </c>
      <c r="BB393" s="57">
        <v>4.1390175520000003</v>
      </c>
      <c r="BC393" s="57">
        <v>0</v>
      </c>
      <c r="BD393" s="57">
        <v>0</v>
      </c>
      <c r="BE393" s="57">
        <v>0</v>
      </c>
      <c r="BF393" s="57">
        <v>0.20712044399999999</v>
      </c>
      <c r="BG393" s="57">
        <v>0.103475439</v>
      </c>
      <c r="BH393" s="57">
        <v>0.31059588199999999</v>
      </c>
      <c r="BI393" s="57">
        <v>0</v>
      </c>
      <c r="BJ393" s="57">
        <v>0</v>
      </c>
      <c r="BK393" s="57">
        <v>0</v>
      </c>
      <c r="BL393" s="57">
        <v>0</v>
      </c>
      <c r="BM393" s="57">
        <v>0</v>
      </c>
      <c r="BN393" s="57">
        <v>0</v>
      </c>
      <c r="BO393" s="57">
        <v>0</v>
      </c>
      <c r="BP393" s="57">
        <v>3.82842167</v>
      </c>
      <c r="BQ393" s="57">
        <v>0.17085011899999999</v>
      </c>
      <c r="BR393" s="57">
        <v>4.0068166000000002E-2</v>
      </c>
      <c r="BS393" s="57">
        <v>3.82842167</v>
      </c>
      <c r="BT393" s="57">
        <v>0.17085011899999999</v>
      </c>
      <c r="BU393" s="57">
        <v>4.0068166000000002E-2</v>
      </c>
    </row>
    <row r="394" spans="1:73" x14ac:dyDescent="0.25">
      <c r="A394" s="57">
        <v>6</v>
      </c>
      <c r="B394" s="57">
        <v>42285341770000</v>
      </c>
      <c r="C394" s="57" t="s">
        <v>147</v>
      </c>
      <c r="D394" s="57" t="s">
        <v>148</v>
      </c>
      <c r="E394" s="57" t="s">
        <v>149</v>
      </c>
      <c r="F394" s="57">
        <v>0</v>
      </c>
      <c r="G394" s="57" t="s">
        <v>67</v>
      </c>
      <c r="H394" s="57" t="s">
        <v>150</v>
      </c>
      <c r="I394" s="57" t="s">
        <v>151</v>
      </c>
      <c r="J394" s="57" t="s">
        <v>152</v>
      </c>
      <c r="K394" s="57" t="s">
        <v>51</v>
      </c>
      <c r="L394" s="57" t="s">
        <v>153</v>
      </c>
      <c r="M394" s="57" t="s">
        <v>154</v>
      </c>
      <c r="N394" s="57" t="s">
        <v>155</v>
      </c>
      <c r="P394" s="57" t="s">
        <v>156</v>
      </c>
      <c r="Q394" s="57" t="s">
        <v>157</v>
      </c>
      <c r="R394" s="57" t="s">
        <v>158</v>
      </c>
      <c r="S394" s="57" t="s">
        <v>159</v>
      </c>
      <c r="U394" s="57" t="s">
        <v>160</v>
      </c>
      <c r="V394" s="57" t="s">
        <v>160</v>
      </c>
      <c r="W394" s="57" t="s">
        <v>160</v>
      </c>
      <c r="X394" s="57" t="s">
        <v>160</v>
      </c>
      <c r="Y394" s="57" t="s">
        <v>160</v>
      </c>
      <c r="Z394" s="57" t="s">
        <v>160</v>
      </c>
      <c r="AA394" s="57" t="s">
        <v>160</v>
      </c>
      <c r="AB394" s="57" t="s">
        <v>160</v>
      </c>
      <c r="AC394" s="57" t="s">
        <v>160</v>
      </c>
      <c r="AD394" s="57" t="s">
        <v>160</v>
      </c>
      <c r="AE394" s="57" t="s">
        <v>160</v>
      </c>
      <c r="AF394" s="57" t="s">
        <v>160</v>
      </c>
      <c r="AG394" s="57" t="s">
        <v>160</v>
      </c>
      <c r="AH394" s="57" t="s">
        <v>160</v>
      </c>
      <c r="AI394" s="57" t="s">
        <v>179</v>
      </c>
      <c r="AL394" s="9">
        <v>57254</v>
      </c>
      <c r="AM394" s="57">
        <v>119.817101291</v>
      </c>
      <c r="AN394" s="57">
        <v>369.06737763299998</v>
      </c>
      <c r="AO394" s="57">
        <v>0</v>
      </c>
      <c r="AP394" s="57">
        <v>119.817101291</v>
      </c>
      <c r="AQ394" s="57">
        <v>276.80053322499998</v>
      </c>
      <c r="AR394" s="57">
        <v>0</v>
      </c>
      <c r="AS394" s="57">
        <v>5.9164486000000002E-2</v>
      </c>
      <c r="AT394" s="57">
        <v>0.13668133499999999</v>
      </c>
      <c r="AU394" s="57">
        <v>0</v>
      </c>
      <c r="AV394" s="57">
        <v>62.119999995000001</v>
      </c>
      <c r="AW394" s="57">
        <v>4.1849999999999996</v>
      </c>
      <c r="AX394" s="57">
        <v>0</v>
      </c>
      <c r="AY394" s="57">
        <v>3.6752978980000002</v>
      </c>
      <c r="AZ394" s="57">
        <v>0.57201138799999995</v>
      </c>
      <c r="BA394" s="57">
        <v>0</v>
      </c>
      <c r="BB394" s="57">
        <v>4.2473092860000001</v>
      </c>
      <c r="BC394" s="57">
        <v>0</v>
      </c>
      <c r="BD394" s="57">
        <v>0</v>
      </c>
      <c r="BE394" s="57">
        <v>0</v>
      </c>
      <c r="BF394" s="57">
        <v>0.21253946700000001</v>
      </c>
      <c r="BG394" s="57">
        <v>0.106182732</v>
      </c>
      <c r="BH394" s="57">
        <v>0.31872219899999998</v>
      </c>
      <c r="BI394" s="57">
        <v>0</v>
      </c>
      <c r="BJ394" s="57">
        <v>0</v>
      </c>
      <c r="BK394" s="57">
        <v>0</v>
      </c>
      <c r="BL394" s="57">
        <v>0</v>
      </c>
      <c r="BM394" s="57">
        <v>0</v>
      </c>
      <c r="BN394" s="57">
        <v>0</v>
      </c>
      <c r="BO394" s="57">
        <v>0</v>
      </c>
      <c r="BP394" s="57">
        <v>3.9285870869999999</v>
      </c>
      <c r="BQ394" s="57">
        <v>0.17390768300000001</v>
      </c>
      <c r="BR394" s="57">
        <v>4.0631648999999999E-2</v>
      </c>
      <c r="BS394" s="57">
        <v>3.9285870869999999</v>
      </c>
      <c r="BT394" s="57">
        <v>0.17390768300000001</v>
      </c>
      <c r="BU394" s="57">
        <v>4.0631648999999999E-2</v>
      </c>
    </row>
    <row r="395" spans="1:73" x14ac:dyDescent="0.25">
      <c r="A395" s="57">
        <v>6</v>
      </c>
      <c r="B395" s="57">
        <v>42285341770000</v>
      </c>
      <c r="C395" s="57" t="s">
        <v>147</v>
      </c>
      <c r="D395" s="57" t="s">
        <v>148</v>
      </c>
      <c r="E395" s="57" t="s">
        <v>149</v>
      </c>
      <c r="F395" s="57">
        <v>0</v>
      </c>
      <c r="G395" s="57" t="s">
        <v>67</v>
      </c>
      <c r="H395" s="57" t="s">
        <v>150</v>
      </c>
      <c r="I395" s="57" t="s">
        <v>151</v>
      </c>
      <c r="J395" s="57" t="s">
        <v>152</v>
      </c>
      <c r="K395" s="57" t="s">
        <v>51</v>
      </c>
      <c r="L395" s="57" t="s">
        <v>153</v>
      </c>
      <c r="M395" s="57" t="s">
        <v>154</v>
      </c>
      <c r="N395" s="57" t="s">
        <v>155</v>
      </c>
      <c r="P395" s="57" t="s">
        <v>156</v>
      </c>
      <c r="Q395" s="57" t="s">
        <v>157</v>
      </c>
      <c r="R395" s="57" t="s">
        <v>158</v>
      </c>
      <c r="S395" s="57" t="s">
        <v>159</v>
      </c>
      <c r="U395" s="57" t="s">
        <v>160</v>
      </c>
      <c r="V395" s="57" t="s">
        <v>160</v>
      </c>
      <c r="W395" s="57" t="s">
        <v>160</v>
      </c>
      <c r="X395" s="57" t="s">
        <v>160</v>
      </c>
      <c r="Y395" s="57" t="s">
        <v>160</v>
      </c>
      <c r="Z395" s="57" t="s">
        <v>160</v>
      </c>
      <c r="AA395" s="57" t="s">
        <v>160</v>
      </c>
      <c r="AB395" s="57" t="s">
        <v>160</v>
      </c>
      <c r="AC395" s="57" t="s">
        <v>160</v>
      </c>
      <c r="AD395" s="57" t="s">
        <v>160</v>
      </c>
      <c r="AE395" s="57" t="s">
        <v>160</v>
      </c>
      <c r="AF395" s="57" t="s">
        <v>160</v>
      </c>
      <c r="AG395" s="57" t="s">
        <v>160</v>
      </c>
      <c r="AH395" s="57" t="s">
        <v>160</v>
      </c>
      <c r="AI395" s="57" t="s">
        <v>179</v>
      </c>
      <c r="AL395" s="9">
        <v>57285</v>
      </c>
      <c r="AM395" s="57">
        <v>115.147479084</v>
      </c>
      <c r="AN395" s="57">
        <v>354.68374454600001</v>
      </c>
      <c r="AO395" s="57">
        <v>0</v>
      </c>
      <c r="AP395" s="57">
        <v>115.147479084</v>
      </c>
      <c r="AQ395" s="57">
        <v>266.01280840999999</v>
      </c>
      <c r="AR395" s="57">
        <v>0</v>
      </c>
      <c r="AS395" s="57">
        <v>5.6858673999999998E-2</v>
      </c>
      <c r="AT395" s="57">
        <v>0.131354465</v>
      </c>
      <c r="AU395" s="57">
        <v>0</v>
      </c>
      <c r="AV395" s="57">
        <v>62.120000001999998</v>
      </c>
      <c r="AW395" s="57">
        <v>4.1849999999999996</v>
      </c>
      <c r="AX395" s="57">
        <v>0</v>
      </c>
      <c r="AY395" s="57">
        <v>3.5320608099999999</v>
      </c>
      <c r="AZ395" s="57">
        <v>0.54971843499999995</v>
      </c>
      <c r="BA395" s="57">
        <v>0</v>
      </c>
      <c r="BB395" s="57">
        <v>4.0817792449999999</v>
      </c>
      <c r="BC395" s="57">
        <v>0</v>
      </c>
      <c r="BD395" s="57">
        <v>0</v>
      </c>
      <c r="BE395" s="57">
        <v>0</v>
      </c>
      <c r="BF395" s="57">
        <v>0.20425618300000001</v>
      </c>
      <c r="BG395" s="57">
        <v>0.10204448100000001</v>
      </c>
      <c r="BH395" s="57">
        <v>0.306300664</v>
      </c>
      <c r="BI395" s="57">
        <v>0</v>
      </c>
      <c r="BJ395" s="57">
        <v>0</v>
      </c>
      <c r="BK395" s="57">
        <v>0</v>
      </c>
      <c r="BL395" s="57">
        <v>0</v>
      </c>
      <c r="BM395" s="57">
        <v>0</v>
      </c>
      <c r="BN395" s="57">
        <v>0</v>
      </c>
      <c r="BO395" s="57">
        <v>0</v>
      </c>
      <c r="BP395" s="57">
        <v>3.7754785800000001</v>
      </c>
      <c r="BQ395" s="57">
        <v>0.165826748</v>
      </c>
      <c r="BR395" s="57">
        <v>3.8602429000000001E-2</v>
      </c>
      <c r="BS395" s="57">
        <v>3.7754785800000001</v>
      </c>
      <c r="BT395" s="57">
        <v>0.165826748</v>
      </c>
      <c r="BU395" s="57">
        <v>3.8602429000000001E-2</v>
      </c>
    </row>
    <row r="396" spans="1:73" x14ac:dyDescent="0.25">
      <c r="A396" s="57">
        <v>6</v>
      </c>
      <c r="B396" s="57">
        <v>42285341770000</v>
      </c>
      <c r="C396" s="57" t="s">
        <v>147</v>
      </c>
      <c r="D396" s="57" t="s">
        <v>148</v>
      </c>
      <c r="E396" s="57" t="s">
        <v>149</v>
      </c>
      <c r="F396" s="57">
        <v>0</v>
      </c>
      <c r="G396" s="57" t="s">
        <v>67</v>
      </c>
      <c r="H396" s="57" t="s">
        <v>150</v>
      </c>
      <c r="I396" s="57" t="s">
        <v>151</v>
      </c>
      <c r="J396" s="57" t="s">
        <v>152</v>
      </c>
      <c r="K396" s="57" t="s">
        <v>51</v>
      </c>
      <c r="L396" s="57" t="s">
        <v>153</v>
      </c>
      <c r="M396" s="57" t="s">
        <v>154</v>
      </c>
      <c r="N396" s="57" t="s">
        <v>155</v>
      </c>
      <c r="P396" s="57" t="s">
        <v>156</v>
      </c>
      <c r="Q396" s="57" t="s">
        <v>157</v>
      </c>
      <c r="R396" s="57" t="s">
        <v>158</v>
      </c>
      <c r="S396" s="57" t="s">
        <v>159</v>
      </c>
      <c r="U396" s="57" t="s">
        <v>160</v>
      </c>
      <c r="V396" s="57" t="s">
        <v>160</v>
      </c>
      <c r="W396" s="57" t="s">
        <v>160</v>
      </c>
      <c r="X396" s="57" t="s">
        <v>160</v>
      </c>
      <c r="Y396" s="57" t="s">
        <v>160</v>
      </c>
      <c r="Z396" s="57" t="s">
        <v>160</v>
      </c>
      <c r="AA396" s="57" t="s">
        <v>160</v>
      </c>
      <c r="AB396" s="57" t="s">
        <v>160</v>
      </c>
      <c r="AC396" s="57" t="s">
        <v>160</v>
      </c>
      <c r="AD396" s="57" t="s">
        <v>160</v>
      </c>
      <c r="AE396" s="57" t="s">
        <v>160</v>
      </c>
      <c r="AF396" s="57" t="s">
        <v>160</v>
      </c>
      <c r="AG396" s="57" t="s">
        <v>160</v>
      </c>
      <c r="AH396" s="57" t="s">
        <v>160</v>
      </c>
      <c r="AI396" s="57" t="s">
        <v>179</v>
      </c>
      <c r="AL396" s="9">
        <v>57315</v>
      </c>
      <c r="AM396" s="57">
        <v>118.160155418</v>
      </c>
      <c r="AN396" s="57">
        <v>363.963559718</v>
      </c>
      <c r="AO396" s="57">
        <v>0</v>
      </c>
      <c r="AP396" s="57">
        <v>118.160155418</v>
      </c>
      <c r="AQ396" s="57">
        <v>272.97266978800002</v>
      </c>
      <c r="AR396" s="57">
        <v>0</v>
      </c>
      <c r="AS396" s="57">
        <v>5.8346303000000002E-2</v>
      </c>
      <c r="AT396" s="57">
        <v>0.13479117500000001</v>
      </c>
      <c r="AU396" s="57">
        <v>0</v>
      </c>
      <c r="AV396" s="57">
        <v>62.119999993999997</v>
      </c>
      <c r="AW396" s="57">
        <v>4.1849999970000002</v>
      </c>
      <c r="AX396" s="57">
        <v>0</v>
      </c>
      <c r="AY396" s="57">
        <v>3.6244723510000001</v>
      </c>
      <c r="AZ396" s="57">
        <v>0.56410106599999998</v>
      </c>
      <c r="BA396" s="57">
        <v>0</v>
      </c>
      <c r="BB396" s="57">
        <v>4.1885734169999997</v>
      </c>
      <c r="BC396" s="57">
        <v>0</v>
      </c>
      <c r="BD396" s="57">
        <v>0</v>
      </c>
      <c r="BE396" s="57">
        <v>0</v>
      </c>
      <c r="BF396" s="57">
        <v>0.20960026700000001</v>
      </c>
      <c r="BG396" s="57">
        <v>0.10471433500000001</v>
      </c>
      <c r="BH396" s="57">
        <v>0.314314602</v>
      </c>
      <c r="BI396" s="57">
        <v>0</v>
      </c>
      <c r="BJ396" s="57">
        <v>0</v>
      </c>
      <c r="BK396" s="57">
        <v>0</v>
      </c>
      <c r="BL396" s="57">
        <v>0</v>
      </c>
      <c r="BM396" s="57">
        <v>0</v>
      </c>
      <c r="BN396" s="57">
        <v>0</v>
      </c>
      <c r="BO396" s="57">
        <v>0</v>
      </c>
      <c r="BP396" s="57">
        <v>3.8742588150000001</v>
      </c>
      <c r="BQ396" s="57">
        <v>0.168794412</v>
      </c>
      <c r="BR396" s="57">
        <v>3.9145299000000001E-2</v>
      </c>
      <c r="BS396" s="57">
        <v>3.8742588150000001</v>
      </c>
      <c r="BT396" s="57">
        <v>0.168794412</v>
      </c>
      <c r="BU396" s="57">
        <v>3.9145299000000001E-2</v>
      </c>
    </row>
    <row r="397" spans="1:73" x14ac:dyDescent="0.25">
      <c r="A397" s="57">
        <v>6</v>
      </c>
      <c r="B397" s="57">
        <v>42285341770000</v>
      </c>
      <c r="C397" s="57" t="s">
        <v>147</v>
      </c>
      <c r="D397" s="57" t="s">
        <v>148</v>
      </c>
      <c r="E397" s="57" t="s">
        <v>149</v>
      </c>
      <c r="F397" s="57">
        <v>0</v>
      </c>
      <c r="G397" s="57" t="s">
        <v>67</v>
      </c>
      <c r="H397" s="57" t="s">
        <v>150</v>
      </c>
      <c r="I397" s="57" t="s">
        <v>151</v>
      </c>
      <c r="J397" s="57" t="s">
        <v>152</v>
      </c>
      <c r="K397" s="57" t="s">
        <v>51</v>
      </c>
      <c r="L397" s="57" t="s">
        <v>153</v>
      </c>
      <c r="M397" s="57" t="s">
        <v>154</v>
      </c>
      <c r="N397" s="57" t="s">
        <v>155</v>
      </c>
      <c r="P397" s="57" t="s">
        <v>156</v>
      </c>
      <c r="Q397" s="57" t="s">
        <v>157</v>
      </c>
      <c r="R397" s="57" t="s">
        <v>158</v>
      </c>
      <c r="S397" s="57" t="s">
        <v>159</v>
      </c>
      <c r="U397" s="57" t="s">
        <v>160</v>
      </c>
      <c r="V397" s="57" t="s">
        <v>160</v>
      </c>
      <c r="W397" s="57" t="s">
        <v>160</v>
      </c>
      <c r="X397" s="57" t="s">
        <v>160</v>
      </c>
      <c r="Y397" s="57" t="s">
        <v>160</v>
      </c>
      <c r="Z397" s="57" t="s">
        <v>160</v>
      </c>
      <c r="AA397" s="57" t="s">
        <v>160</v>
      </c>
      <c r="AB397" s="57" t="s">
        <v>160</v>
      </c>
      <c r="AC397" s="57" t="s">
        <v>160</v>
      </c>
      <c r="AD397" s="57" t="s">
        <v>160</v>
      </c>
      <c r="AE397" s="57" t="s">
        <v>160</v>
      </c>
      <c r="AF397" s="57" t="s">
        <v>160</v>
      </c>
      <c r="AG397" s="57" t="s">
        <v>160</v>
      </c>
      <c r="AH397" s="57" t="s">
        <v>160</v>
      </c>
      <c r="AI397" s="57" t="s">
        <v>179</v>
      </c>
      <c r="AL397" s="9">
        <v>57346</v>
      </c>
      <c r="AM397" s="57">
        <v>117.32690224700001</v>
      </c>
      <c r="AN397" s="57">
        <v>361.39692640999999</v>
      </c>
      <c r="AO397" s="57">
        <v>0</v>
      </c>
      <c r="AP397" s="57">
        <v>117.32690224700001</v>
      </c>
      <c r="AQ397" s="57">
        <v>271.04769480800002</v>
      </c>
      <c r="AR397" s="57">
        <v>0</v>
      </c>
      <c r="AS397" s="57">
        <v>5.7934851000000002E-2</v>
      </c>
      <c r="AT397" s="57">
        <v>0.13384064100000001</v>
      </c>
      <c r="AU397" s="57">
        <v>0</v>
      </c>
      <c r="AV397" s="57">
        <v>62.119999997999997</v>
      </c>
      <c r="AW397" s="57">
        <v>4.1850000029999999</v>
      </c>
      <c r="AX397" s="57">
        <v>0</v>
      </c>
      <c r="AY397" s="57">
        <v>3.5989129480000002</v>
      </c>
      <c r="AZ397" s="57">
        <v>0.56012308399999999</v>
      </c>
      <c r="BA397" s="57">
        <v>0</v>
      </c>
      <c r="BB397" s="57">
        <v>4.1590360310000003</v>
      </c>
      <c r="BC397" s="57">
        <v>0</v>
      </c>
      <c r="BD397" s="57">
        <v>0</v>
      </c>
      <c r="BE397" s="57">
        <v>0</v>
      </c>
      <c r="BF397" s="57">
        <v>0.20812218800000001</v>
      </c>
      <c r="BG397" s="57">
        <v>0.103975901</v>
      </c>
      <c r="BH397" s="57">
        <v>0.312098088</v>
      </c>
      <c r="BI397" s="57">
        <v>0</v>
      </c>
      <c r="BJ397" s="57">
        <v>0</v>
      </c>
      <c r="BK397" s="57">
        <v>0</v>
      </c>
      <c r="BL397" s="57">
        <v>0</v>
      </c>
      <c r="BM397" s="57">
        <v>0</v>
      </c>
      <c r="BN397" s="57">
        <v>0</v>
      </c>
      <c r="BO397" s="57">
        <v>0</v>
      </c>
      <c r="BP397" s="57">
        <v>3.8469379429999999</v>
      </c>
      <c r="BQ397" s="57">
        <v>0.166253761</v>
      </c>
      <c r="BR397" s="57">
        <v>3.8410905000000002E-2</v>
      </c>
      <c r="BS397" s="57">
        <v>3.8469379429999999</v>
      </c>
      <c r="BT397" s="57">
        <v>0.166253761</v>
      </c>
      <c r="BU397" s="57">
        <v>3.8410905000000002E-2</v>
      </c>
    </row>
    <row r="398" spans="1:73" x14ac:dyDescent="0.25">
      <c r="A398" s="57">
        <v>6</v>
      </c>
      <c r="B398" s="57">
        <v>42285341770000</v>
      </c>
      <c r="C398" s="57" t="s">
        <v>147</v>
      </c>
      <c r="D398" s="57" t="s">
        <v>148</v>
      </c>
      <c r="E398" s="57" t="s">
        <v>149</v>
      </c>
      <c r="F398" s="57">
        <v>0</v>
      </c>
      <c r="G398" s="57" t="s">
        <v>67</v>
      </c>
      <c r="H398" s="57" t="s">
        <v>150</v>
      </c>
      <c r="I398" s="57" t="s">
        <v>151</v>
      </c>
      <c r="J398" s="57" t="s">
        <v>152</v>
      </c>
      <c r="K398" s="57" t="s">
        <v>51</v>
      </c>
      <c r="L398" s="57" t="s">
        <v>153</v>
      </c>
      <c r="M398" s="57" t="s">
        <v>154</v>
      </c>
      <c r="N398" s="57" t="s">
        <v>155</v>
      </c>
      <c r="P398" s="57" t="s">
        <v>156</v>
      </c>
      <c r="Q398" s="57" t="s">
        <v>157</v>
      </c>
      <c r="R398" s="57" t="s">
        <v>158</v>
      </c>
      <c r="S398" s="57" t="s">
        <v>159</v>
      </c>
      <c r="U398" s="57" t="s">
        <v>160</v>
      </c>
      <c r="V398" s="57" t="s">
        <v>160</v>
      </c>
      <c r="W398" s="57" t="s">
        <v>160</v>
      </c>
      <c r="X398" s="57" t="s">
        <v>160</v>
      </c>
      <c r="Y398" s="57" t="s">
        <v>160</v>
      </c>
      <c r="Z398" s="57" t="s">
        <v>160</v>
      </c>
      <c r="AA398" s="57" t="s">
        <v>160</v>
      </c>
      <c r="AB398" s="57" t="s">
        <v>160</v>
      </c>
      <c r="AC398" s="57" t="s">
        <v>160</v>
      </c>
      <c r="AD398" s="57" t="s">
        <v>160</v>
      </c>
      <c r="AE398" s="57" t="s">
        <v>160</v>
      </c>
      <c r="AF398" s="57" t="s">
        <v>160</v>
      </c>
      <c r="AG398" s="57" t="s">
        <v>160</v>
      </c>
      <c r="AH398" s="57" t="s">
        <v>160</v>
      </c>
      <c r="AI398" s="57" t="s">
        <v>179</v>
      </c>
      <c r="AL398" s="9">
        <v>57377</v>
      </c>
      <c r="AM398" s="57">
        <v>105.26137549800001</v>
      </c>
      <c r="AN398" s="57">
        <v>324.23201197999998</v>
      </c>
      <c r="AO398" s="57">
        <v>0</v>
      </c>
      <c r="AP398" s="57">
        <v>105.26137549800001</v>
      </c>
      <c r="AQ398" s="57">
        <v>243.174008985</v>
      </c>
      <c r="AR398" s="57">
        <v>0</v>
      </c>
      <c r="AS398" s="57">
        <v>5.1977015000000001E-2</v>
      </c>
      <c r="AT398" s="57">
        <v>0.120076894</v>
      </c>
      <c r="AU398" s="57">
        <v>0</v>
      </c>
      <c r="AV398" s="57">
        <v>62.120000003999998</v>
      </c>
      <c r="AW398" s="57">
        <v>4.1849999970000002</v>
      </c>
      <c r="AX398" s="57">
        <v>0</v>
      </c>
      <c r="AY398" s="57">
        <v>3.2288121470000002</v>
      </c>
      <c r="AZ398" s="57">
        <v>0.50252180099999999</v>
      </c>
      <c r="BA398" s="57">
        <v>0</v>
      </c>
      <c r="BB398" s="57">
        <v>3.7313339480000001</v>
      </c>
      <c r="BC398" s="57">
        <v>0</v>
      </c>
      <c r="BD398" s="57">
        <v>0</v>
      </c>
      <c r="BE398" s="57">
        <v>0</v>
      </c>
      <c r="BF398" s="57">
        <v>0.18671956100000001</v>
      </c>
      <c r="BG398" s="57">
        <v>9.3283349000000002E-2</v>
      </c>
      <c r="BH398" s="57">
        <v>0.28000290999999999</v>
      </c>
      <c r="BI398" s="57">
        <v>0</v>
      </c>
      <c r="BJ398" s="57">
        <v>0</v>
      </c>
      <c r="BK398" s="57">
        <v>0</v>
      </c>
      <c r="BL398" s="57">
        <v>0</v>
      </c>
      <c r="BM398" s="57">
        <v>0</v>
      </c>
      <c r="BN398" s="57">
        <v>0</v>
      </c>
      <c r="BO398" s="57">
        <v>0</v>
      </c>
      <c r="BP398" s="57">
        <v>3.4513310380000002</v>
      </c>
      <c r="BQ398" s="57">
        <v>0.148070915</v>
      </c>
      <c r="BR398" s="57">
        <v>3.4093602000000001E-2</v>
      </c>
      <c r="BS398" s="57">
        <v>3.4513310380000002</v>
      </c>
      <c r="BT398" s="57">
        <v>0.148070915</v>
      </c>
      <c r="BU398" s="57">
        <v>3.4093602000000001E-2</v>
      </c>
    </row>
    <row r="399" spans="1:73" x14ac:dyDescent="0.25">
      <c r="A399" s="57">
        <v>6</v>
      </c>
      <c r="B399" s="57">
        <v>42285341770000</v>
      </c>
      <c r="C399" s="57" t="s">
        <v>147</v>
      </c>
      <c r="D399" s="57" t="s">
        <v>148</v>
      </c>
      <c r="E399" s="57" t="s">
        <v>149</v>
      </c>
      <c r="F399" s="57">
        <v>0</v>
      </c>
      <c r="G399" s="57" t="s">
        <v>67</v>
      </c>
      <c r="H399" s="57" t="s">
        <v>150</v>
      </c>
      <c r="I399" s="57" t="s">
        <v>151</v>
      </c>
      <c r="J399" s="57" t="s">
        <v>152</v>
      </c>
      <c r="K399" s="57" t="s">
        <v>51</v>
      </c>
      <c r="L399" s="57" t="s">
        <v>153</v>
      </c>
      <c r="M399" s="57" t="s">
        <v>154</v>
      </c>
      <c r="N399" s="57" t="s">
        <v>155</v>
      </c>
      <c r="P399" s="57" t="s">
        <v>156</v>
      </c>
      <c r="Q399" s="57" t="s">
        <v>157</v>
      </c>
      <c r="R399" s="57" t="s">
        <v>158</v>
      </c>
      <c r="S399" s="57" t="s">
        <v>159</v>
      </c>
      <c r="U399" s="57" t="s">
        <v>160</v>
      </c>
      <c r="V399" s="57" t="s">
        <v>160</v>
      </c>
      <c r="W399" s="57" t="s">
        <v>160</v>
      </c>
      <c r="X399" s="57" t="s">
        <v>160</v>
      </c>
      <c r="Y399" s="57" t="s">
        <v>160</v>
      </c>
      <c r="Z399" s="57" t="s">
        <v>160</v>
      </c>
      <c r="AA399" s="57" t="s">
        <v>160</v>
      </c>
      <c r="AB399" s="57" t="s">
        <v>160</v>
      </c>
      <c r="AC399" s="57" t="s">
        <v>160</v>
      </c>
      <c r="AD399" s="57" t="s">
        <v>160</v>
      </c>
      <c r="AE399" s="57" t="s">
        <v>160</v>
      </c>
      <c r="AF399" s="57" t="s">
        <v>160</v>
      </c>
      <c r="AG399" s="57" t="s">
        <v>160</v>
      </c>
      <c r="AH399" s="57" t="s">
        <v>160</v>
      </c>
      <c r="AI399" s="57" t="s">
        <v>179</v>
      </c>
      <c r="AL399" s="9">
        <v>57405</v>
      </c>
      <c r="AM399" s="57">
        <v>115.757232778</v>
      </c>
      <c r="AN399" s="57">
        <v>356.56194218500002</v>
      </c>
      <c r="AO399" s="57">
        <v>0</v>
      </c>
      <c r="AP399" s="57">
        <v>115.757232778</v>
      </c>
      <c r="AQ399" s="57">
        <v>267.421456638</v>
      </c>
      <c r="AR399" s="57">
        <v>0</v>
      </c>
      <c r="AS399" s="57">
        <v>5.7159764000000002E-2</v>
      </c>
      <c r="AT399" s="57">
        <v>0.13205004100000001</v>
      </c>
      <c r="AU399" s="57">
        <v>0</v>
      </c>
      <c r="AV399" s="57">
        <v>62.120000005999998</v>
      </c>
      <c r="AW399" s="57">
        <v>4.1850000029999999</v>
      </c>
      <c r="AX399" s="57">
        <v>0</v>
      </c>
      <c r="AY399" s="57">
        <v>3.5507645380000001</v>
      </c>
      <c r="AZ399" s="57">
        <v>0.55262942199999998</v>
      </c>
      <c r="BA399" s="57">
        <v>0</v>
      </c>
      <c r="BB399" s="57">
        <v>4.10339396</v>
      </c>
      <c r="BC399" s="57">
        <v>0</v>
      </c>
      <c r="BD399" s="57">
        <v>0</v>
      </c>
      <c r="BE399" s="57">
        <v>0</v>
      </c>
      <c r="BF399" s="57">
        <v>0.20533780500000001</v>
      </c>
      <c r="BG399" s="57">
        <v>0.10258484900000001</v>
      </c>
      <c r="BH399" s="57">
        <v>0.30792265400000002</v>
      </c>
      <c r="BI399" s="57">
        <v>0</v>
      </c>
      <c r="BJ399" s="57">
        <v>0</v>
      </c>
      <c r="BK399" s="57">
        <v>0</v>
      </c>
      <c r="BL399" s="57">
        <v>0</v>
      </c>
      <c r="BM399" s="57">
        <v>0</v>
      </c>
      <c r="BN399" s="57">
        <v>0</v>
      </c>
      <c r="BO399" s="57">
        <v>0</v>
      </c>
      <c r="BP399" s="57">
        <v>3.795471306</v>
      </c>
      <c r="BQ399" s="57">
        <v>0.16152350100000001</v>
      </c>
      <c r="BR399" s="57">
        <v>3.7051036000000002E-2</v>
      </c>
      <c r="BS399" s="57">
        <v>3.795471306</v>
      </c>
      <c r="BT399" s="57">
        <v>0.16152350100000001</v>
      </c>
      <c r="BU399" s="57">
        <v>3.7051036000000002E-2</v>
      </c>
    </row>
    <row r="400" spans="1:73" x14ac:dyDescent="0.25">
      <c r="A400" s="57">
        <v>6</v>
      </c>
      <c r="B400" s="57">
        <v>42285341770000</v>
      </c>
      <c r="C400" s="57" t="s">
        <v>147</v>
      </c>
      <c r="D400" s="57" t="s">
        <v>148</v>
      </c>
      <c r="E400" s="57" t="s">
        <v>149</v>
      </c>
      <c r="F400" s="57">
        <v>0</v>
      </c>
      <c r="G400" s="57" t="s">
        <v>67</v>
      </c>
      <c r="H400" s="57" t="s">
        <v>150</v>
      </c>
      <c r="I400" s="57" t="s">
        <v>151</v>
      </c>
      <c r="J400" s="57" t="s">
        <v>152</v>
      </c>
      <c r="K400" s="57" t="s">
        <v>51</v>
      </c>
      <c r="L400" s="57" t="s">
        <v>153</v>
      </c>
      <c r="M400" s="57" t="s">
        <v>154</v>
      </c>
      <c r="N400" s="57" t="s">
        <v>155</v>
      </c>
      <c r="P400" s="57" t="s">
        <v>156</v>
      </c>
      <c r="Q400" s="57" t="s">
        <v>157</v>
      </c>
      <c r="R400" s="57" t="s">
        <v>158</v>
      </c>
      <c r="S400" s="57" t="s">
        <v>159</v>
      </c>
      <c r="U400" s="57" t="s">
        <v>160</v>
      </c>
      <c r="V400" s="57" t="s">
        <v>160</v>
      </c>
      <c r="W400" s="57" t="s">
        <v>160</v>
      </c>
      <c r="X400" s="57" t="s">
        <v>160</v>
      </c>
      <c r="Y400" s="57" t="s">
        <v>160</v>
      </c>
      <c r="Z400" s="57" t="s">
        <v>160</v>
      </c>
      <c r="AA400" s="57" t="s">
        <v>160</v>
      </c>
      <c r="AB400" s="57" t="s">
        <v>160</v>
      </c>
      <c r="AC400" s="57" t="s">
        <v>160</v>
      </c>
      <c r="AD400" s="57" t="s">
        <v>160</v>
      </c>
      <c r="AE400" s="57" t="s">
        <v>160</v>
      </c>
      <c r="AF400" s="57" t="s">
        <v>160</v>
      </c>
      <c r="AG400" s="57" t="s">
        <v>160</v>
      </c>
      <c r="AH400" s="57" t="s">
        <v>160</v>
      </c>
      <c r="AI400" s="57" t="s">
        <v>179</v>
      </c>
      <c r="AL400" s="9">
        <v>57436</v>
      </c>
      <c r="AM400" s="57">
        <v>111.24583549800001</v>
      </c>
      <c r="AN400" s="57">
        <v>342.66568242300002</v>
      </c>
      <c r="AO400" s="57">
        <v>0</v>
      </c>
      <c r="AP400" s="57">
        <v>111.24583549800001</v>
      </c>
      <c r="AQ400" s="57">
        <v>256.99926181799998</v>
      </c>
      <c r="AR400" s="57">
        <v>0</v>
      </c>
      <c r="AS400" s="57">
        <v>5.4932081000000001E-2</v>
      </c>
      <c r="AT400" s="57">
        <v>0.126903665</v>
      </c>
      <c r="AU400" s="57">
        <v>0</v>
      </c>
      <c r="AV400" s="57">
        <v>62.120000005000001</v>
      </c>
      <c r="AW400" s="57">
        <v>4.1849999999999996</v>
      </c>
      <c r="AX400" s="57">
        <v>0</v>
      </c>
      <c r="AY400" s="57">
        <v>3.4123808790000001</v>
      </c>
      <c r="AZ400" s="57">
        <v>0.53109183999999998</v>
      </c>
      <c r="BA400" s="57">
        <v>0</v>
      </c>
      <c r="BB400" s="57">
        <v>3.9434727189999998</v>
      </c>
      <c r="BC400" s="57">
        <v>0</v>
      </c>
      <c r="BD400" s="57">
        <v>0</v>
      </c>
      <c r="BE400" s="57">
        <v>0</v>
      </c>
      <c r="BF400" s="57">
        <v>0.19733519099999999</v>
      </c>
      <c r="BG400" s="57">
        <v>9.8586818000000007E-2</v>
      </c>
      <c r="BH400" s="57">
        <v>0.29592200899999999</v>
      </c>
      <c r="BI400" s="57">
        <v>0</v>
      </c>
      <c r="BJ400" s="57">
        <v>0</v>
      </c>
      <c r="BK400" s="57">
        <v>0</v>
      </c>
      <c r="BL400" s="57">
        <v>0</v>
      </c>
      <c r="BM400" s="57">
        <v>0</v>
      </c>
      <c r="BN400" s="57">
        <v>0</v>
      </c>
      <c r="BO400" s="57">
        <v>0</v>
      </c>
      <c r="BP400" s="57">
        <v>3.64755071</v>
      </c>
      <c r="BQ400" s="57">
        <v>0.15401802000000001</v>
      </c>
      <c r="BR400" s="57">
        <v>3.5200637999999999E-2</v>
      </c>
      <c r="BS400" s="57">
        <v>3.64755071</v>
      </c>
      <c r="BT400" s="57">
        <v>0.15401802000000001</v>
      </c>
      <c r="BU400" s="57">
        <v>3.5200637999999999E-2</v>
      </c>
    </row>
    <row r="401" spans="1:73" x14ac:dyDescent="0.25">
      <c r="A401" s="57">
        <v>6</v>
      </c>
      <c r="B401" s="57">
        <v>42285341770000</v>
      </c>
      <c r="C401" s="57" t="s">
        <v>147</v>
      </c>
      <c r="D401" s="57" t="s">
        <v>148</v>
      </c>
      <c r="E401" s="57" t="s">
        <v>149</v>
      </c>
      <c r="F401" s="57">
        <v>0</v>
      </c>
      <c r="G401" s="57" t="s">
        <v>67</v>
      </c>
      <c r="H401" s="57" t="s">
        <v>150</v>
      </c>
      <c r="I401" s="57" t="s">
        <v>151</v>
      </c>
      <c r="J401" s="57" t="s">
        <v>152</v>
      </c>
      <c r="K401" s="57" t="s">
        <v>51</v>
      </c>
      <c r="L401" s="57" t="s">
        <v>153</v>
      </c>
      <c r="M401" s="57" t="s">
        <v>154</v>
      </c>
      <c r="N401" s="57" t="s">
        <v>155</v>
      </c>
      <c r="P401" s="57" t="s">
        <v>156</v>
      </c>
      <c r="Q401" s="57" t="s">
        <v>157</v>
      </c>
      <c r="R401" s="57" t="s">
        <v>158</v>
      </c>
      <c r="S401" s="57" t="s">
        <v>159</v>
      </c>
      <c r="U401" s="57" t="s">
        <v>160</v>
      </c>
      <c r="V401" s="57" t="s">
        <v>160</v>
      </c>
      <c r="W401" s="57" t="s">
        <v>160</v>
      </c>
      <c r="X401" s="57" t="s">
        <v>160</v>
      </c>
      <c r="Y401" s="57" t="s">
        <v>160</v>
      </c>
      <c r="Z401" s="57" t="s">
        <v>160</v>
      </c>
      <c r="AA401" s="57" t="s">
        <v>160</v>
      </c>
      <c r="AB401" s="57" t="s">
        <v>160</v>
      </c>
      <c r="AC401" s="57" t="s">
        <v>160</v>
      </c>
      <c r="AD401" s="57" t="s">
        <v>160</v>
      </c>
      <c r="AE401" s="57" t="s">
        <v>160</v>
      </c>
      <c r="AF401" s="57" t="s">
        <v>160</v>
      </c>
      <c r="AG401" s="57" t="s">
        <v>160</v>
      </c>
      <c r="AH401" s="57" t="s">
        <v>160</v>
      </c>
      <c r="AI401" s="57" t="s">
        <v>179</v>
      </c>
      <c r="AL401" s="9">
        <v>57466</v>
      </c>
      <c r="AM401" s="57">
        <v>114.15643066299999</v>
      </c>
      <c r="AN401" s="57">
        <v>351.63106143300001</v>
      </c>
      <c r="AO401" s="57">
        <v>0</v>
      </c>
      <c r="AP401" s="57">
        <v>114.15643066299999</v>
      </c>
      <c r="AQ401" s="57">
        <v>263.72329607500001</v>
      </c>
      <c r="AR401" s="57">
        <v>0</v>
      </c>
      <c r="AS401" s="57">
        <v>5.6369304000000002E-2</v>
      </c>
      <c r="AT401" s="57">
        <v>0.13022392599999999</v>
      </c>
      <c r="AU401" s="57">
        <v>0</v>
      </c>
      <c r="AV401" s="57">
        <v>62.119999991</v>
      </c>
      <c r="AW401" s="57">
        <v>4.1849999980000003</v>
      </c>
      <c r="AX401" s="57">
        <v>0</v>
      </c>
      <c r="AY401" s="57">
        <v>3.5016611580000001</v>
      </c>
      <c r="AZ401" s="57">
        <v>0.54498713200000004</v>
      </c>
      <c r="BA401" s="57">
        <v>0</v>
      </c>
      <c r="BB401" s="57">
        <v>4.0466482900000003</v>
      </c>
      <c r="BC401" s="57">
        <v>0</v>
      </c>
      <c r="BD401" s="57">
        <v>0</v>
      </c>
      <c r="BE401" s="57">
        <v>0</v>
      </c>
      <c r="BF401" s="57">
        <v>0.20249819599999999</v>
      </c>
      <c r="BG401" s="57">
        <v>0.10116620699999999</v>
      </c>
      <c r="BH401" s="57">
        <v>0.303664404</v>
      </c>
      <c r="BI401" s="57">
        <v>0</v>
      </c>
      <c r="BJ401" s="57">
        <v>0</v>
      </c>
      <c r="BK401" s="57">
        <v>0</v>
      </c>
      <c r="BL401" s="57">
        <v>0</v>
      </c>
      <c r="BM401" s="57">
        <v>0</v>
      </c>
      <c r="BN401" s="57">
        <v>0</v>
      </c>
      <c r="BO401" s="57">
        <v>0</v>
      </c>
      <c r="BP401" s="57">
        <v>3.7429838860000002</v>
      </c>
      <c r="BQ401" s="57">
        <v>0.15677435300000001</v>
      </c>
      <c r="BR401" s="57">
        <v>3.5695668E-2</v>
      </c>
      <c r="BS401" s="57">
        <v>3.7429838860000002</v>
      </c>
      <c r="BT401" s="57">
        <v>0.15677435300000001</v>
      </c>
      <c r="BU401" s="57">
        <v>3.5695668E-2</v>
      </c>
    </row>
    <row r="402" spans="1:73" x14ac:dyDescent="0.25">
      <c r="A402" s="57">
        <v>6</v>
      </c>
      <c r="B402" s="57">
        <v>42285341770000</v>
      </c>
      <c r="C402" s="57" t="s">
        <v>147</v>
      </c>
      <c r="D402" s="57" t="s">
        <v>148</v>
      </c>
      <c r="E402" s="57" t="s">
        <v>149</v>
      </c>
      <c r="F402" s="57">
        <v>0</v>
      </c>
      <c r="G402" s="57" t="s">
        <v>67</v>
      </c>
      <c r="H402" s="57" t="s">
        <v>150</v>
      </c>
      <c r="I402" s="57" t="s">
        <v>151</v>
      </c>
      <c r="J402" s="57" t="s">
        <v>152</v>
      </c>
      <c r="K402" s="57" t="s">
        <v>51</v>
      </c>
      <c r="L402" s="57" t="s">
        <v>153</v>
      </c>
      <c r="M402" s="57" t="s">
        <v>154</v>
      </c>
      <c r="N402" s="57" t="s">
        <v>155</v>
      </c>
      <c r="P402" s="57" t="s">
        <v>156</v>
      </c>
      <c r="Q402" s="57" t="s">
        <v>157</v>
      </c>
      <c r="R402" s="57" t="s">
        <v>158</v>
      </c>
      <c r="S402" s="57" t="s">
        <v>159</v>
      </c>
      <c r="U402" s="57" t="s">
        <v>160</v>
      </c>
      <c r="V402" s="57" t="s">
        <v>160</v>
      </c>
      <c r="W402" s="57" t="s">
        <v>160</v>
      </c>
      <c r="X402" s="57" t="s">
        <v>160</v>
      </c>
      <c r="Y402" s="57" t="s">
        <v>160</v>
      </c>
      <c r="Z402" s="57" t="s">
        <v>160</v>
      </c>
      <c r="AA402" s="57" t="s">
        <v>160</v>
      </c>
      <c r="AB402" s="57" t="s">
        <v>160</v>
      </c>
      <c r="AC402" s="57" t="s">
        <v>160</v>
      </c>
      <c r="AD402" s="57" t="s">
        <v>160</v>
      </c>
      <c r="AE402" s="57" t="s">
        <v>160</v>
      </c>
      <c r="AF402" s="57" t="s">
        <v>160</v>
      </c>
      <c r="AG402" s="57" t="s">
        <v>160</v>
      </c>
      <c r="AH402" s="57" t="s">
        <v>160</v>
      </c>
      <c r="AI402" s="57" t="s">
        <v>179</v>
      </c>
      <c r="AL402" s="9">
        <v>57497</v>
      </c>
      <c r="AM402" s="57">
        <v>109.707421315</v>
      </c>
      <c r="AN402" s="57">
        <v>337.92697248899998</v>
      </c>
      <c r="AO402" s="57">
        <v>0</v>
      </c>
      <c r="AP402" s="57">
        <v>109.707421315</v>
      </c>
      <c r="AQ402" s="57">
        <v>253.44522936600001</v>
      </c>
      <c r="AR402" s="57">
        <v>0</v>
      </c>
      <c r="AS402" s="57">
        <v>5.4172428000000002E-2</v>
      </c>
      <c r="AT402" s="57">
        <v>0.12514871999999999</v>
      </c>
      <c r="AU402" s="57">
        <v>0</v>
      </c>
      <c r="AV402" s="57">
        <v>62.119999993</v>
      </c>
      <c r="AW402" s="57">
        <v>4.1849999980000003</v>
      </c>
      <c r="AX402" s="57">
        <v>0</v>
      </c>
      <c r="AY402" s="57">
        <v>3.365191201</v>
      </c>
      <c r="AZ402" s="57">
        <v>0.52374739199999998</v>
      </c>
      <c r="BA402" s="57">
        <v>0</v>
      </c>
      <c r="BB402" s="57">
        <v>3.8889385930000002</v>
      </c>
      <c r="BC402" s="57">
        <v>0</v>
      </c>
      <c r="BD402" s="57">
        <v>0</v>
      </c>
      <c r="BE402" s="57">
        <v>0</v>
      </c>
      <c r="BF402" s="57">
        <v>0.19460625000000001</v>
      </c>
      <c r="BG402" s="57">
        <v>9.7223464999999995E-2</v>
      </c>
      <c r="BH402" s="57">
        <v>0.29182971499999999</v>
      </c>
      <c r="BI402" s="57">
        <v>0</v>
      </c>
      <c r="BJ402" s="57">
        <v>0</v>
      </c>
      <c r="BK402" s="57">
        <v>0</v>
      </c>
      <c r="BL402" s="57">
        <v>0</v>
      </c>
      <c r="BM402" s="57">
        <v>0</v>
      </c>
      <c r="BN402" s="57">
        <v>0</v>
      </c>
      <c r="BO402" s="57">
        <v>0</v>
      </c>
      <c r="BP402" s="57">
        <v>3.5971088779999998</v>
      </c>
      <c r="BQ402" s="57">
        <v>0.14948955</v>
      </c>
      <c r="BR402" s="57">
        <v>3.3912959999999999E-2</v>
      </c>
      <c r="BS402" s="57">
        <v>3.5971088779999998</v>
      </c>
      <c r="BT402" s="57">
        <v>0.14948955</v>
      </c>
      <c r="BU402" s="57">
        <v>3.3912959999999999E-2</v>
      </c>
    </row>
    <row r="403" spans="1:73" x14ac:dyDescent="0.25">
      <c r="A403" s="57">
        <v>6</v>
      </c>
      <c r="B403" s="57">
        <v>42285341770000</v>
      </c>
      <c r="C403" s="57" t="s">
        <v>147</v>
      </c>
      <c r="D403" s="57" t="s">
        <v>148</v>
      </c>
      <c r="E403" s="57" t="s">
        <v>149</v>
      </c>
      <c r="F403" s="57">
        <v>0</v>
      </c>
      <c r="G403" s="57" t="s">
        <v>67</v>
      </c>
      <c r="H403" s="57" t="s">
        <v>150</v>
      </c>
      <c r="I403" s="57" t="s">
        <v>151</v>
      </c>
      <c r="J403" s="57" t="s">
        <v>152</v>
      </c>
      <c r="K403" s="57" t="s">
        <v>51</v>
      </c>
      <c r="L403" s="57" t="s">
        <v>153</v>
      </c>
      <c r="M403" s="57" t="s">
        <v>154</v>
      </c>
      <c r="N403" s="57" t="s">
        <v>155</v>
      </c>
      <c r="P403" s="57" t="s">
        <v>156</v>
      </c>
      <c r="Q403" s="57" t="s">
        <v>157</v>
      </c>
      <c r="R403" s="57" t="s">
        <v>158</v>
      </c>
      <c r="S403" s="57" t="s">
        <v>159</v>
      </c>
      <c r="U403" s="57" t="s">
        <v>160</v>
      </c>
      <c r="V403" s="57" t="s">
        <v>160</v>
      </c>
      <c r="W403" s="57" t="s">
        <v>160</v>
      </c>
      <c r="X403" s="57" t="s">
        <v>160</v>
      </c>
      <c r="Y403" s="57" t="s">
        <v>160</v>
      </c>
      <c r="Z403" s="57" t="s">
        <v>160</v>
      </c>
      <c r="AA403" s="57" t="s">
        <v>160</v>
      </c>
      <c r="AB403" s="57" t="s">
        <v>160</v>
      </c>
      <c r="AC403" s="57" t="s">
        <v>160</v>
      </c>
      <c r="AD403" s="57" t="s">
        <v>160</v>
      </c>
      <c r="AE403" s="57" t="s">
        <v>160</v>
      </c>
      <c r="AF403" s="57" t="s">
        <v>160</v>
      </c>
      <c r="AG403" s="57" t="s">
        <v>160</v>
      </c>
      <c r="AH403" s="57" t="s">
        <v>160</v>
      </c>
      <c r="AI403" s="57" t="s">
        <v>179</v>
      </c>
      <c r="AL403" s="9">
        <v>57527</v>
      </c>
      <c r="AM403" s="57">
        <v>112.577765977</v>
      </c>
      <c r="AN403" s="57">
        <v>346.76836963300002</v>
      </c>
      <c r="AO403" s="57">
        <v>0</v>
      </c>
      <c r="AP403" s="57">
        <v>112.577765977</v>
      </c>
      <c r="AQ403" s="57">
        <v>260.07627722500001</v>
      </c>
      <c r="AR403" s="57">
        <v>0</v>
      </c>
      <c r="AS403" s="57">
        <v>5.5589775000000001E-2</v>
      </c>
      <c r="AT403" s="57">
        <v>0.128423065</v>
      </c>
      <c r="AU403" s="57">
        <v>0</v>
      </c>
      <c r="AV403" s="57">
        <v>62.12</v>
      </c>
      <c r="AW403" s="57">
        <v>4.1849999999999996</v>
      </c>
      <c r="AX403" s="57">
        <v>0</v>
      </c>
      <c r="AY403" s="57">
        <v>3.453236827</v>
      </c>
      <c r="AZ403" s="57">
        <v>0.53745052699999996</v>
      </c>
      <c r="BA403" s="57">
        <v>0</v>
      </c>
      <c r="BB403" s="57">
        <v>3.9906873539999999</v>
      </c>
      <c r="BC403" s="57">
        <v>0</v>
      </c>
      <c r="BD403" s="57">
        <v>0</v>
      </c>
      <c r="BE403" s="57">
        <v>0</v>
      </c>
      <c r="BF403" s="57">
        <v>0.19969785700000001</v>
      </c>
      <c r="BG403" s="57">
        <v>9.9767183999999995E-2</v>
      </c>
      <c r="BH403" s="57">
        <v>0.29946504099999999</v>
      </c>
      <c r="BI403" s="57">
        <v>0</v>
      </c>
      <c r="BJ403" s="57">
        <v>0</v>
      </c>
      <c r="BK403" s="57">
        <v>0</v>
      </c>
      <c r="BL403" s="57">
        <v>0</v>
      </c>
      <c r="BM403" s="57">
        <v>0</v>
      </c>
      <c r="BN403" s="57">
        <v>0</v>
      </c>
      <c r="BO403" s="57">
        <v>0</v>
      </c>
      <c r="BP403" s="57">
        <v>3.6912223129999999</v>
      </c>
      <c r="BQ403" s="57">
        <v>0.152164841</v>
      </c>
      <c r="BR403" s="57">
        <v>3.4389881999999997E-2</v>
      </c>
      <c r="BS403" s="57">
        <v>3.6912223129999999</v>
      </c>
      <c r="BT403" s="57">
        <v>0.152164841</v>
      </c>
      <c r="BU403" s="57">
        <v>3.4389881999999997E-2</v>
      </c>
    </row>
    <row r="404" spans="1:73" x14ac:dyDescent="0.25">
      <c r="A404" s="57">
        <v>6</v>
      </c>
      <c r="B404" s="57">
        <v>42285341770000</v>
      </c>
      <c r="C404" s="57" t="s">
        <v>147</v>
      </c>
      <c r="D404" s="57" t="s">
        <v>148</v>
      </c>
      <c r="E404" s="57" t="s">
        <v>149</v>
      </c>
      <c r="F404" s="57">
        <v>0</v>
      </c>
      <c r="G404" s="57" t="s">
        <v>67</v>
      </c>
      <c r="H404" s="57" t="s">
        <v>150</v>
      </c>
      <c r="I404" s="57" t="s">
        <v>151</v>
      </c>
      <c r="J404" s="57" t="s">
        <v>152</v>
      </c>
      <c r="K404" s="57" t="s">
        <v>51</v>
      </c>
      <c r="L404" s="57" t="s">
        <v>153</v>
      </c>
      <c r="M404" s="57" t="s">
        <v>154</v>
      </c>
      <c r="N404" s="57" t="s">
        <v>155</v>
      </c>
      <c r="P404" s="57" t="s">
        <v>156</v>
      </c>
      <c r="Q404" s="57" t="s">
        <v>157</v>
      </c>
      <c r="R404" s="57" t="s">
        <v>158</v>
      </c>
      <c r="S404" s="57" t="s">
        <v>159</v>
      </c>
      <c r="U404" s="57" t="s">
        <v>160</v>
      </c>
      <c r="V404" s="57" t="s">
        <v>160</v>
      </c>
      <c r="W404" s="57" t="s">
        <v>160</v>
      </c>
      <c r="X404" s="57" t="s">
        <v>160</v>
      </c>
      <c r="Y404" s="57" t="s">
        <v>160</v>
      </c>
      <c r="Z404" s="57" t="s">
        <v>160</v>
      </c>
      <c r="AA404" s="57" t="s">
        <v>160</v>
      </c>
      <c r="AB404" s="57" t="s">
        <v>160</v>
      </c>
      <c r="AC404" s="57" t="s">
        <v>160</v>
      </c>
      <c r="AD404" s="57" t="s">
        <v>160</v>
      </c>
      <c r="AE404" s="57" t="s">
        <v>160</v>
      </c>
      <c r="AF404" s="57" t="s">
        <v>160</v>
      </c>
      <c r="AG404" s="57" t="s">
        <v>160</v>
      </c>
      <c r="AH404" s="57" t="s">
        <v>160</v>
      </c>
      <c r="AI404" s="57" t="s">
        <v>179</v>
      </c>
      <c r="AL404" s="9">
        <v>57558</v>
      </c>
      <c r="AM404" s="57">
        <v>111.78387923699999</v>
      </c>
      <c r="AN404" s="57">
        <v>344.32299502400002</v>
      </c>
      <c r="AO404" s="57">
        <v>0</v>
      </c>
      <c r="AP404" s="57">
        <v>111.78387923699999</v>
      </c>
      <c r="AQ404" s="57">
        <v>258.24224626799997</v>
      </c>
      <c r="AR404" s="57">
        <v>0</v>
      </c>
      <c r="AS404" s="57">
        <v>5.5197761999999997E-2</v>
      </c>
      <c r="AT404" s="57">
        <v>0.12751743900000001</v>
      </c>
      <c r="AU404" s="57">
        <v>0</v>
      </c>
      <c r="AV404" s="57">
        <v>62.119999991999997</v>
      </c>
      <c r="AW404" s="57">
        <v>4.1849999980000003</v>
      </c>
      <c r="AX404" s="57">
        <v>0</v>
      </c>
      <c r="AY404" s="57">
        <v>3.4288849589999999</v>
      </c>
      <c r="AZ404" s="57">
        <v>0.53366048099999996</v>
      </c>
      <c r="BA404" s="57">
        <v>0</v>
      </c>
      <c r="BB404" s="57">
        <v>3.96254544</v>
      </c>
      <c r="BC404" s="57">
        <v>0</v>
      </c>
      <c r="BD404" s="57">
        <v>0</v>
      </c>
      <c r="BE404" s="57">
        <v>0</v>
      </c>
      <c r="BF404" s="57">
        <v>0.19828960800000001</v>
      </c>
      <c r="BG404" s="57">
        <v>9.9063635999999997E-2</v>
      </c>
      <c r="BH404" s="57">
        <v>0.29735324400000002</v>
      </c>
      <c r="BI404" s="57">
        <v>0</v>
      </c>
      <c r="BJ404" s="57">
        <v>0</v>
      </c>
      <c r="BK404" s="57">
        <v>0</v>
      </c>
      <c r="BL404" s="57">
        <v>0</v>
      </c>
      <c r="BM404" s="57">
        <v>0</v>
      </c>
      <c r="BN404" s="57">
        <v>0</v>
      </c>
      <c r="BO404" s="57">
        <v>0</v>
      </c>
      <c r="BP404" s="57">
        <v>3.665192196</v>
      </c>
      <c r="BQ404" s="57">
        <v>0.149874494</v>
      </c>
      <c r="BR404" s="57">
        <v>3.3744703000000001E-2</v>
      </c>
      <c r="BS404" s="57">
        <v>3.665192196</v>
      </c>
      <c r="BT404" s="57">
        <v>0.149874494</v>
      </c>
      <c r="BU404" s="57">
        <v>3.3744703000000001E-2</v>
      </c>
    </row>
    <row r="405" spans="1:73" x14ac:dyDescent="0.25">
      <c r="A405" s="57">
        <v>6</v>
      </c>
      <c r="B405" s="57">
        <v>42285341770000</v>
      </c>
      <c r="C405" s="57" t="s">
        <v>147</v>
      </c>
      <c r="D405" s="57" t="s">
        <v>148</v>
      </c>
      <c r="E405" s="57" t="s">
        <v>149</v>
      </c>
      <c r="F405" s="57">
        <v>0</v>
      </c>
      <c r="G405" s="57" t="s">
        <v>67</v>
      </c>
      <c r="H405" s="57" t="s">
        <v>150</v>
      </c>
      <c r="I405" s="57" t="s">
        <v>151</v>
      </c>
      <c r="J405" s="57" t="s">
        <v>152</v>
      </c>
      <c r="K405" s="57" t="s">
        <v>51</v>
      </c>
      <c r="L405" s="57" t="s">
        <v>153</v>
      </c>
      <c r="M405" s="57" t="s">
        <v>154</v>
      </c>
      <c r="N405" s="57" t="s">
        <v>155</v>
      </c>
      <c r="P405" s="57" t="s">
        <v>156</v>
      </c>
      <c r="Q405" s="57" t="s">
        <v>157</v>
      </c>
      <c r="R405" s="57" t="s">
        <v>158</v>
      </c>
      <c r="S405" s="57" t="s">
        <v>159</v>
      </c>
      <c r="U405" s="57" t="s">
        <v>160</v>
      </c>
      <c r="V405" s="57" t="s">
        <v>160</v>
      </c>
      <c r="W405" s="57" t="s">
        <v>160</v>
      </c>
      <c r="X405" s="57" t="s">
        <v>160</v>
      </c>
      <c r="Y405" s="57" t="s">
        <v>160</v>
      </c>
      <c r="Z405" s="57" t="s">
        <v>160</v>
      </c>
      <c r="AA405" s="57" t="s">
        <v>160</v>
      </c>
      <c r="AB405" s="57" t="s">
        <v>160</v>
      </c>
      <c r="AC405" s="57" t="s">
        <v>160</v>
      </c>
      <c r="AD405" s="57" t="s">
        <v>160</v>
      </c>
      <c r="AE405" s="57" t="s">
        <v>160</v>
      </c>
      <c r="AF405" s="57" t="s">
        <v>160</v>
      </c>
      <c r="AG405" s="57" t="s">
        <v>160</v>
      </c>
      <c r="AH405" s="57" t="s">
        <v>160</v>
      </c>
      <c r="AI405" s="57" t="s">
        <v>179</v>
      </c>
      <c r="AL405" s="9">
        <v>57589</v>
      </c>
      <c r="AM405" s="57">
        <v>107.427335144</v>
      </c>
      <c r="AN405" s="57">
        <v>330.90372276099998</v>
      </c>
      <c r="AO405" s="57">
        <v>0</v>
      </c>
      <c r="AP405" s="57">
        <v>107.427335144</v>
      </c>
      <c r="AQ405" s="57">
        <v>248.177792071</v>
      </c>
      <c r="AR405" s="57">
        <v>0</v>
      </c>
      <c r="AS405" s="57">
        <v>5.3046544000000001E-2</v>
      </c>
      <c r="AT405" s="57">
        <v>0.122547712</v>
      </c>
      <c r="AU405" s="57">
        <v>0</v>
      </c>
      <c r="AV405" s="57">
        <v>62.119999995000001</v>
      </c>
      <c r="AW405" s="57">
        <v>4.1850000019999998</v>
      </c>
      <c r="AX405" s="57">
        <v>0</v>
      </c>
      <c r="AY405" s="57">
        <v>3.295251302</v>
      </c>
      <c r="AZ405" s="57">
        <v>0.512862174</v>
      </c>
      <c r="BA405" s="57">
        <v>0</v>
      </c>
      <c r="BB405" s="57">
        <v>3.808113477</v>
      </c>
      <c r="BC405" s="57">
        <v>0</v>
      </c>
      <c r="BD405" s="57">
        <v>0</v>
      </c>
      <c r="BE405" s="57">
        <v>0</v>
      </c>
      <c r="BF405" s="57">
        <v>0.19056168300000001</v>
      </c>
      <c r="BG405" s="57">
        <v>9.5202836999999998E-2</v>
      </c>
      <c r="BH405" s="57">
        <v>0.28576452000000002</v>
      </c>
      <c r="BI405" s="57">
        <v>0</v>
      </c>
      <c r="BJ405" s="57">
        <v>0</v>
      </c>
      <c r="BK405" s="57">
        <v>0</v>
      </c>
      <c r="BL405" s="57">
        <v>0</v>
      </c>
      <c r="BM405" s="57">
        <v>0</v>
      </c>
      <c r="BN405" s="57">
        <v>0</v>
      </c>
      <c r="BO405" s="57">
        <v>0</v>
      </c>
      <c r="BP405" s="57">
        <v>3.5223489560000001</v>
      </c>
      <c r="BQ405" s="57">
        <v>0.14291030499999999</v>
      </c>
      <c r="BR405" s="57">
        <v>3.2059429E-2</v>
      </c>
      <c r="BS405" s="57">
        <v>3.5223489560000001</v>
      </c>
      <c r="BT405" s="57">
        <v>0.14291030499999999</v>
      </c>
      <c r="BU405" s="57">
        <v>3.2059429E-2</v>
      </c>
    </row>
    <row r="406" spans="1:73" x14ac:dyDescent="0.25">
      <c r="A406" s="57">
        <v>6</v>
      </c>
      <c r="B406" s="57">
        <v>42285341770000</v>
      </c>
      <c r="C406" s="57" t="s">
        <v>147</v>
      </c>
      <c r="D406" s="57" t="s">
        <v>148</v>
      </c>
      <c r="E406" s="57" t="s">
        <v>149</v>
      </c>
      <c r="F406" s="57">
        <v>0</v>
      </c>
      <c r="G406" s="57" t="s">
        <v>67</v>
      </c>
      <c r="H406" s="57" t="s">
        <v>150</v>
      </c>
      <c r="I406" s="57" t="s">
        <v>151</v>
      </c>
      <c r="J406" s="57" t="s">
        <v>152</v>
      </c>
      <c r="K406" s="57" t="s">
        <v>51</v>
      </c>
      <c r="L406" s="57" t="s">
        <v>153</v>
      </c>
      <c r="M406" s="57" t="s">
        <v>154</v>
      </c>
      <c r="N406" s="57" t="s">
        <v>155</v>
      </c>
      <c r="P406" s="57" t="s">
        <v>156</v>
      </c>
      <c r="Q406" s="57" t="s">
        <v>157</v>
      </c>
      <c r="R406" s="57" t="s">
        <v>158</v>
      </c>
      <c r="S406" s="57" t="s">
        <v>159</v>
      </c>
      <c r="U406" s="57" t="s">
        <v>160</v>
      </c>
      <c r="V406" s="57" t="s">
        <v>160</v>
      </c>
      <c r="W406" s="57" t="s">
        <v>160</v>
      </c>
      <c r="X406" s="57" t="s">
        <v>160</v>
      </c>
      <c r="Y406" s="57" t="s">
        <v>160</v>
      </c>
      <c r="Z406" s="57" t="s">
        <v>160</v>
      </c>
      <c r="AA406" s="57" t="s">
        <v>160</v>
      </c>
      <c r="AB406" s="57" t="s">
        <v>160</v>
      </c>
      <c r="AC406" s="57" t="s">
        <v>160</v>
      </c>
      <c r="AD406" s="57" t="s">
        <v>160</v>
      </c>
      <c r="AE406" s="57" t="s">
        <v>160</v>
      </c>
      <c r="AF406" s="57" t="s">
        <v>160</v>
      </c>
      <c r="AG406" s="57" t="s">
        <v>160</v>
      </c>
      <c r="AH406" s="57" t="s">
        <v>160</v>
      </c>
      <c r="AI406" s="57" t="s">
        <v>179</v>
      </c>
      <c r="AL406" s="9">
        <v>57619</v>
      </c>
      <c r="AM406" s="57">
        <v>110.238024469</v>
      </c>
      <c r="AN406" s="57">
        <v>339.56136617999999</v>
      </c>
      <c r="AO406" s="57">
        <v>0</v>
      </c>
      <c r="AP406" s="57">
        <v>110.238024469</v>
      </c>
      <c r="AQ406" s="57">
        <v>254.67102463500001</v>
      </c>
      <c r="AR406" s="57">
        <v>0</v>
      </c>
      <c r="AS406" s="57">
        <v>5.4434433999999997E-2</v>
      </c>
      <c r="AT406" s="57">
        <v>0.125754005</v>
      </c>
      <c r="AU406" s="57">
        <v>0</v>
      </c>
      <c r="AV406" s="57">
        <v>62.119999999000001</v>
      </c>
      <c r="AW406" s="57">
        <v>4.1850000009999997</v>
      </c>
      <c r="AX406" s="57">
        <v>0</v>
      </c>
      <c r="AY406" s="57">
        <v>3.381467046</v>
      </c>
      <c r="AZ406" s="57">
        <v>0.52628051200000003</v>
      </c>
      <c r="BA406" s="57">
        <v>0</v>
      </c>
      <c r="BB406" s="57">
        <v>3.9077475580000001</v>
      </c>
      <c r="BC406" s="57">
        <v>0</v>
      </c>
      <c r="BD406" s="57">
        <v>0</v>
      </c>
      <c r="BE406" s="57">
        <v>0</v>
      </c>
      <c r="BF406" s="57">
        <v>0.195547469</v>
      </c>
      <c r="BG406" s="57">
        <v>9.7693689E-2</v>
      </c>
      <c r="BH406" s="57">
        <v>0.293241158</v>
      </c>
      <c r="BI406" s="57">
        <v>0</v>
      </c>
      <c r="BJ406" s="57">
        <v>0</v>
      </c>
      <c r="BK406" s="57">
        <v>0</v>
      </c>
      <c r="BL406" s="57">
        <v>0</v>
      </c>
      <c r="BM406" s="57">
        <v>0</v>
      </c>
      <c r="BN406" s="57">
        <v>0</v>
      </c>
      <c r="BO406" s="57">
        <v>0</v>
      </c>
      <c r="BP406" s="57">
        <v>3.6145063999999998</v>
      </c>
      <c r="BQ406" s="57">
        <v>0.14546785300000001</v>
      </c>
      <c r="BR406" s="57">
        <v>3.2510284E-2</v>
      </c>
      <c r="BS406" s="57">
        <v>3.6145063999999998</v>
      </c>
      <c r="BT406" s="57">
        <v>0.14546785300000001</v>
      </c>
      <c r="BU406" s="57">
        <v>3.2510284E-2</v>
      </c>
    </row>
    <row r="407" spans="1:73" x14ac:dyDescent="0.25">
      <c r="A407" s="57">
        <v>6</v>
      </c>
      <c r="B407" s="57">
        <v>42285341770000</v>
      </c>
      <c r="C407" s="57" t="s">
        <v>147</v>
      </c>
      <c r="D407" s="57" t="s">
        <v>148</v>
      </c>
      <c r="E407" s="57" t="s">
        <v>149</v>
      </c>
      <c r="F407" s="57">
        <v>0</v>
      </c>
      <c r="G407" s="57" t="s">
        <v>67</v>
      </c>
      <c r="H407" s="57" t="s">
        <v>150</v>
      </c>
      <c r="I407" s="57" t="s">
        <v>151</v>
      </c>
      <c r="J407" s="57" t="s">
        <v>152</v>
      </c>
      <c r="K407" s="57" t="s">
        <v>51</v>
      </c>
      <c r="L407" s="57" t="s">
        <v>153</v>
      </c>
      <c r="M407" s="57" t="s">
        <v>154</v>
      </c>
      <c r="N407" s="57" t="s">
        <v>155</v>
      </c>
      <c r="P407" s="57" t="s">
        <v>156</v>
      </c>
      <c r="Q407" s="57" t="s">
        <v>157</v>
      </c>
      <c r="R407" s="57" t="s">
        <v>158</v>
      </c>
      <c r="S407" s="57" t="s">
        <v>159</v>
      </c>
      <c r="U407" s="57" t="s">
        <v>160</v>
      </c>
      <c r="V407" s="57" t="s">
        <v>160</v>
      </c>
      <c r="W407" s="57" t="s">
        <v>160</v>
      </c>
      <c r="X407" s="57" t="s">
        <v>160</v>
      </c>
      <c r="Y407" s="57" t="s">
        <v>160</v>
      </c>
      <c r="Z407" s="57" t="s">
        <v>160</v>
      </c>
      <c r="AA407" s="57" t="s">
        <v>160</v>
      </c>
      <c r="AB407" s="57" t="s">
        <v>160</v>
      </c>
      <c r="AC407" s="57" t="s">
        <v>160</v>
      </c>
      <c r="AD407" s="57" t="s">
        <v>160</v>
      </c>
      <c r="AE407" s="57" t="s">
        <v>160</v>
      </c>
      <c r="AF407" s="57" t="s">
        <v>160</v>
      </c>
      <c r="AG407" s="57" t="s">
        <v>160</v>
      </c>
      <c r="AH407" s="57" t="s">
        <v>160</v>
      </c>
      <c r="AI407" s="57" t="s">
        <v>179</v>
      </c>
      <c r="AL407" s="9">
        <v>57650</v>
      </c>
      <c r="AM407" s="57">
        <v>105.94172684900001</v>
      </c>
      <c r="AN407" s="57">
        <v>326.32766849400002</v>
      </c>
      <c r="AO407" s="57">
        <v>0</v>
      </c>
      <c r="AP407" s="57">
        <v>105.94172684900001</v>
      </c>
      <c r="AQ407" s="57">
        <v>244.74575136999999</v>
      </c>
      <c r="AR407" s="57">
        <v>0</v>
      </c>
      <c r="AS407" s="57">
        <v>5.2312965000000003E-2</v>
      </c>
      <c r="AT407" s="57">
        <v>0.120853005</v>
      </c>
      <c r="AU407" s="57">
        <v>0</v>
      </c>
      <c r="AV407" s="57">
        <v>62.120000003999998</v>
      </c>
      <c r="AW407" s="57">
        <v>4.1850000009999997</v>
      </c>
      <c r="AX407" s="57">
        <v>0</v>
      </c>
      <c r="AY407" s="57">
        <v>3.2496814039999999</v>
      </c>
      <c r="AZ407" s="57">
        <v>0.50576982400000003</v>
      </c>
      <c r="BA407" s="57">
        <v>0</v>
      </c>
      <c r="BB407" s="57">
        <v>3.7554512290000002</v>
      </c>
      <c r="BC407" s="57">
        <v>0</v>
      </c>
      <c r="BD407" s="57">
        <v>0</v>
      </c>
      <c r="BE407" s="57">
        <v>0</v>
      </c>
      <c r="BF407" s="57">
        <v>0.18792641400000001</v>
      </c>
      <c r="BG407" s="57">
        <v>9.3886281000000002E-2</v>
      </c>
      <c r="BH407" s="57">
        <v>0.28181269399999997</v>
      </c>
      <c r="BI407" s="57">
        <v>0</v>
      </c>
      <c r="BJ407" s="57">
        <v>0</v>
      </c>
      <c r="BK407" s="57">
        <v>0</v>
      </c>
      <c r="BL407" s="57">
        <v>0</v>
      </c>
      <c r="BM407" s="57">
        <v>0</v>
      </c>
      <c r="BN407" s="57">
        <v>0</v>
      </c>
      <c r="BO407" s="57">
        <v>0</v>
      </c>
      <c r="BP407" s="57">
        <v>3.473638534</v>
      </c>
      <c r="BQ407" s="57">
        <v>0.138708426</v>
      </c>
      <c r="BR407" s="57">
        <v>3.088666E-2</v>
      </c>
      <c r="BS407" s="57">
        <v>3.473638534</v>
      </c>
      <c r="BT407" s="57">
        <v>0.138708426</v>
      </c>
      <c r="BU407" s="57">
        <v>3.088666E-2</v>
      </c>
    </row>
    <row r="408" spans="1:73" x14ac:dyDescent="0.25">
      <c r="A408" s="57">
        <v>6</v>
      </c>
      <c r="B408" s="57">
        <v>42285341770000</v>
      </c>
      <c r="C408" s="57" t="s">
        <v>147</v>
      </c>
      <c r="D408" s="57" t="s">
        <v>148</v>
      </c>
      <c r="E408" s="57" t="s">
        <v>149</v>
      </c>
      <c r="F408" s="57">
        <v>0</v>
      </c>
      <c r="G408" s="57" t="s">
        <v>67</v>
      </c>
      <c r="H408" s="57" t="s">
        <v>150</v>
      </c>
      <c r="I408" s="57" t="s">
        <v>151</v>
      </c>
      <c r="J408" s="57" t="s">
        <v>152</v>
      </c>
      <c r="K408" s="57" t="s">
        <v>51</v>
      </c>
      <c r="L408" s="57" t="s">
        <v>153</v>
      </c>
      <c r="M408" s="57" t="s">
        <v>154</v>
      </c>
      <c r="N408" s="57" t="s">
        <v>155</v>
      </c>
      <c r="P408" s="57" t="s">
        <v>156</v>
      </c>
      <c r="Q408" s="57" t="s">
        <v>157</v>
      </c>
      <c r="R408" s="57" t="s">
        <v>158</v>
      </c>
      <c r="S408" s="57" t="s">
        <v>159</v>
      </c>
      <c r="U408" s="57" t="s">
        <v>160</v>
      </c>
      <c r="V408" s="57" t="s">
        <v>160</v>
      </c>
      <c r="W408" s="57" t="s">
        <v>160</v>
      </c>
      <c r="X408" s="57" t="s">
        <v>160</v>
      </c>
      <c r="Y408" s="57" t="s">
        <v>160</v>
      </c>
      <c r="Z408" s="57" t="s">
        <v>160</v>
      </c>
      <c r="AA408" s="57" t="s">
        <v>160</v>
      </c>
      <c r="AB408" s="57" t="s">
        <v>160</v>
      </c>
      <c r="AC408" s="57" t="s">
        <v>160</v>
      </c>
      <c r="AD408" s="57" t="s">
        <v>160</v>
      </c>
      <c r="AE408" s="57" t="s">
        <v>160</v>
      </c>
      <c r="AF408" s="57" t="s">
        <v>160</v>
      </c>
      <c r="AG408" s="57" t="s">
        <v>160</v>
      </c>
      <c r="AH408" s="57" t="s">
        <v>160</v>
      </c>
      <c r="AI408" s="57" t="s">
        <v>179</v>
      </c>
      <c r="AL408" s="9">
        <v>57680</v>
      </c>
      <c r="AM408" s="57">
        <v>108.713547264</v>
      </c>
      <c r="AN408" s="57">
        <v>334.86558571</v>
      </c>
      <c r="AO408" s="57">
        <v>0</v>
      </c>
      <c r="AP408" s="57">
        <v>108.713547264</v>
      </c>
      <c r="AQ408" s="57">
        <v>251.149189283</v>
      </c>
      <c r="AR408" s="57">
        <v>0</v>
      </c>
      <c r="AS408" s="57">
        <v>5.3681662999999998E-2</v>
      </c>
      <c r="AT408" s="57">
        <v>0.12401495799999999</v>
      </c>
      <c r="AU408" s="57">
        <v>0</v>
      </c>
      <c r="AV408" s="57">
        <v>62.120000007999998</v>
      </c>
      <c r="AW408" s="57">
        <v>4.1849999980000003</v>
      </c>
      <c r="AX408" s="57">
        <v>0</v>
      </c>
      <c r="AY408" s="57">
        <v>3.3347048749999999</v>
      </c>
      <c r="AZ408" s="57">
        <v>0.51900259999999998</v>
      </c>
      <c r="BA408" s="57">
        <v>0</v>
      </c>
      <c r="BB408" s="57">
        <v>3.8537074750000002</v>
      </c>
      <c r="BC408" s="57">
        <v>0</v>
      </c>
      <c r="BD408" s="57">
        <v>0</v>
      </c>
      <c r="BE408" s="57">
        <v>0</v>
      </c>
      <c r="BF408" s="57">
        <v>0.19284325099999999</v>
      </c>
      <c r="BG408" s="57">
        <v>9.6342686999999996E-2</v>
      </c>
      <c r="BH408" s="57">
        <v>0.28918593799999998</v>
      </c>
      <c r="BI408" s="57">
        <v>0</v>
      </c>
      <c r="BJ408" s="57">
        <v>0</v>
      </c>
      <c r="BK408" s="57">
        <v>0</v>
      </c>
      <c r="BL408" s="57">
        <v>0</v>
      </c>
      <c r="BM408" s="57">
        <v>0</v>
      </c>
      <c r="BN408" s="57">
        <v>0</v>
      </c>
      <c r="BO408" s="57">
        <v>0</v>
      </c>
      <c r="BP408" s="57">
        <v>3.5645215370000001</v>
      </c>
      <c r="BQ408" s="57">
        <v>0.14119077599999999</v>
      </c>
      <c r="BR408" s="57">
        <v>3.1321023000000003E-2</v>
      </c>
      <c r="BS408" s="57">
        <v>3.5645215370000001</v>
      </c>
      <c r="BT408" s="57">
        <v>0.14119077599999999</v>
      </c>
      <c r="BU408" s="57">
        <v>3.1321023000000003E-2</v>
      </c>
    </row>
    <row r="409" spans="1:73" x14ac:dyDescent="0.25">
      <c r="A409" s="57">
        <v>6</v>
      </c>
      <c r="B409" s="57">
        <v>42285341770000</v>
      </c>
      <c r="C409" s="57" t="s">
        <v>147</v>
      </c>
      <c r="D409" s="57" t="s">
        <v>148</v>
      </c>
      <c r="E409" s="57" t="s">
        <v>149</v>
      </c>
      <c r="F409" s="57">
        <v>0</v>
      </c>
      <c r="G409" s="57" t="s">
        <v>67</v>
      </c>
      <c r="H409" s="57" t="s">
        <v>150</v>
      </c>
      <c r="I409" s="57" t="s">
        <v>151</v>
      </c>
      <c r="J409" s="57" t="s">
        <v>152</v>
      </c>
      <c r="K409" s="57" t="s">
        <v>51</v>
      </c>
      <c r="L409" s="57" t="s">
        <v>153</v>
      </c>
      <c r="M409" s="57" t="s">
        <v>154</v>
      </c>
      <c r="N409" s="57" t="s">
        <v>155</v>
      </c>
      <c r="P409" s="57" t="s">
        <v>156</v>
      </c>
      <c r="Q409" s="57" t="s">
        <v>157</v>
      </c>
      <c r="R409" s="57" t="s">
        <v>158</v>
      </c>
      <c r="S409" s="57" t="s">
        <v>159</v>
      </c>
      <c r="U409" s="57" t="s">
        <v>160</v>
      </c>
      <c r="V409" s="57" t="s">
        <v>160</v>
      </c>
      <c r="W409" s="57" t="s">
        <v>160</v>
      </c>
      <c r="X409" s="57" t="s">
        <v>160</v>
      </c>
      <c r="Y409" s="57" t="s">
        <v>160</v>
      </c>
      <c r="Z409" s="57" t="s">
        <v>160</v>
      </c>
      <c r="AA409" s="57" t="s">
        <v>160</v>
      </c>
      <c r="AB409" s="57" t="s">
        <v>160</v>
      </c>
      <c r="AC409" s="57" t="s">
        <v>160</v>
      </c>
      <c r="AD409" s="57" t="s">
        <v>160</v>
      </c>
      <c r="AE409" s="57" t="s">
        <v>160</v>
      </c>
      <c r="AF409" s="57" t="s">
        <v>160</v>
      </c>
      <c r="AG409" s="57" t="s">
        <v>160</v>
      </c>
      <c r="AH409" s="57" t="s">
        <v>160</v>
      </c>
      <c r="AI409" s="57" t="s">
        <v>179</v>
      </c>
      <c r="AL409" s="9">
        <v>57711</v>
      </c>
      <c r="AM409" s="57">
        <v>107.946910594</v>
      </c>
      <c r="AN409" s="57">
        <v>332.5041483</v>
      </c>
      <c r="AO409" s="57">
        <v>0</v>
      </c>
      <c r="AP409" s="57">
        <v>107.946910594</v>
      </c>
      <c r="AQ409" s="57">
        <v>249.378111225</v>
      </c>
      <c r="AR409" s="57">
        <v>0</v>
      </c>
      <c r="AS409" s="57">
        <v>5.3303105000000003E-2</v>
      </c>
      <c r="AT409" s="57">
        <v>0.123140418</v>
      </c>
      <c r="AU409" s="57">
        <v>0</v>
      </c>
      <c r="AV409" s="57">
        <v>62.120000007999998</v>
      </c>
      <c r="AW409" s="57">
        <v>4.1849999970000002</v>
      </c>
      <c r="AX409" s="57">
        <v>0</v>
      </c>
      <c r="AY409" s="57">
        <v>3.3111888820000002</v>
      </c>
      <c r="AZ409" s="57">
        <v>0.51534264699999999</v>
      </c>
      <c r="BA409" s="57">
        <v>0</v>
      </c>
      <c r="BB409" s="57">
        <v>3.8265315289999999</v>
      </c>
      <c r="BC409" s="57">
        <v>0</v>
      </c>
      <c r="BD409" s="57">
        <v>0</v>
      </c>
      <c r="BE409" s="57">
        <v>0</v>
      </c>
      <c r="BF409" s="57">
        <v>0.191483341</v>
      </c>
      <c r="BG409" s="57">
        <v>9.5663287999999999E-2</v>
      </c>
      <c r="BH409" s="57">
        <v>0.28714662899999999</v>
      </c>
      <c r="BI409" s="57">
        <v>0</v>
      </c>
      <c r="BJ409" s="57">
        <v>0</v>
      </c>
      <c r="BK409" s="57">
        <v>0</v>
      </c>
      <c r="BL409" s="57">
        <v>0</v>
      </c>
      <c r="BM409" s="57">
        <v>0</v>
      </c>
      <c r="BN409" s="57">
        <v>0</v>
      </c>
      <c r="BO409" s="57">
        <v>0</v>
      </c>
      <c r="BP409" s="57">
        <v>3.5393848999999999</v>
      </c>
      <c r="BQ409" s="57">
        <v>0.13906560800000001</v>
      </c>
      <c r="BR409" s="57">
        <v>3.0733416999999999E-2</v>
      </c>
      <c r="BS409" s="57">
        <v>3.5393848999999999</v>
      </c>
      <c r="BT409" s="57">
        <v>0.13906560800000001</v>
      </c>
      <c r="BU409" s="57">
        <v>3.0733416999999999E-2</v>
      </c>
    </row>
    <row r="410" spans="1:73" x14ac:dyDescent="0.25">
      <c r="A410" s="57">
        <v>6</v>
      </c>
      <c r="B410" s="57">
        <v>42285341770000</v>
      </c>
      <c r="C410" s="57" t="s">
        <v>147</v>
      </c>
      <c r="D410" s="57" t="s">
        <v>148</v>
      </c>
      <c r="E410" s="57" t="s">
        <v>149</v>
      </c>
      <c r="F410" s="57">
        <v>0</v>
      </c>
      <c r="G410" s="57" t="s">
        <v>67</v>
      </c>
      <c r="H410" s="57" t="s">
        <v>150</v>
      </c>
      <c r="I410" s="57" t="s">
        <v>151</v>
      </c>
      <c r="J410" s="57" t="s">
        <v>152</v>
      </c>
      <c r="K410" s="57" t="s">
        <v>51</v>
      </c>
      <c r="L410" s="57" t="s">
        <v>153</v>
      </c>
      <c r="M410" s="57" t="s">
        <v>154</v>
      </c>
      <c r="N410" s="57" t="s">
        <v>155</v>
      </c>
      <c r="P410" s="57" t="s">
        <v>156</v>
      </c>
      <c r="Q410" s="57" t="s">
        <v>157</v>
      </c>
      <c r="R410" s="57" t="s">
        <v>158</v>
      </c>
      <c r="S410" s="57" t="s">
        <v>159</v>
      </c>
      <c r="U410" s="57" t="s">
        <v>160</v>
      </c>
      <c r="V410" s="57" t="s">
        <v>160</v>
      </c>
      <c r="W410" s="57" t="s">
        <v>160</v>
      </c>
      <c r="X410" s="57" t="s">
        <v>160</v>
      </c>
      <c r="Y410" s="57" t="s">
        <v>160</v>
      </c>
      <c r="Z410" s="57" t="s">
        <v>160</v>
      </c>
      <c r="AA410" s="57" t="s">
        <v>160</v>
      </c>
      <c r="AB410" s="57" t="s">
        <v>160</v>
      </c>
      <c r="AC410" s="57" t="s">
        <v>160</v>
      </c>
      <c r="AD410" s="57" t="s">
        <v>160</v>
      </c>
      <c r="AE410" s="57" t="s">
        <v>160</v>
      </c>
      <c r="AF410" s="57" t="s">
        <v>160</v>
      </c>
      <c r="AG410" s="57" t="s">
        <v>160</v>
      </c>
      <c r="AH410" s="57" t="s">
        <v>160</v>
      </c>
      <c r="AI410" s="57" t="s">
        <v>179</v>
      </c>
      <c r="AL410" s="9">
        <v>57742</v>
      </c>
      <c r="AM410" s="57">
        <v>96.845992456999994</v>
      </c>
      <c r="AN410" s="57">
        <v>298.31047559199999</v>
      </c>
      <c r="AO410" s="57">
        <v>0</v>
      </c>
      <c r="AP410" s="57">
        <v>96.845992456999994</v>
      </c>
      <c r="AQ410" s="57">
        <v>223.73285669399999</v>
      </c>
      <c r="AR410" s="57">
        <v>0</v>
      </c>
      <c r="AS410" s="57">
        <v>4.7821583000000001E-2</v>
      </c>
      <c r="AT410" s="57">
        <v>0.11047704699999999</v>
      </c>
      <c r="AU410" s="57">
        <v>0</v>
      </c>
      <c r="AV410" s="57">
        <v>62.120000001000001</v>
      </c>
      <c r="AW410" s="57">
        <v>4.1850000029999999</v>
      </c>
      <c r="AX410" s="57">
        <v>0</v>
      </c>
      <c r="AY410" s="57">
        <v>2.9706767119999999</v>
      </c>
      <c r="AZ410" s="57">
        <v>0.462346443</v>
      </c>
      <c r="BA410" s="57">
        <v>0</v>
      </c>
      <c r="BB410" s="57">
        <v>3.4330231549999999</v>
      </c>
      <c r="BC410" s="57">
        <v>0</v>
      </c>
      <c r="BD410" s="57">
        <v>0</v>
      </c>
      <c r="BE410" s="57">
        <v>0</v>
      </c>
      <c r="BF410" s="57">
        <v>0.17179180099999999</v>
      </c>
      <c r="BG410" s="57">
        <v>8.5825578999999999E-2</v>
      </c>
      <c r="BH410" s="57">
        <v>0.25761738000000001</v>
      </c>
      <c r="BI410" s="57">
        <v>0</v>
      </c>
      <c r="BJ410" s="57">
        <v>0</v>
      </c>
      <c r="BK410" s="57">
        <v>0</v>
      </c>
      <c r="BL410" s="57">
        <v>0</v>
      </c>
      <c r="BM410" s="57">
        <v>0</v>
      </c>
      <c r="BN410" s="57">
        <v>0</v>
      </c>
      <c r="BO410" s="57">
        <v>0</v>
      </c>
      <c r="BP410" s="57">
        <v>3.1754057750000002</v>
      </c>
      <c r="BQ410" s="57">
        <v>0.123856277</v>
      </c>
      <c r="BR410" s="57">
        <v>2.7279048E-2</v>
      </c>
      <c r="BS410" s="57">
        <v>3.1754057750000002</v>
      </c>
      <c r="BT410" s="57">
        <v>0.123856277</v>
      </c>
      <c r="BU410" s="57">
        <v>2.7279048E-2</v>
      </c>
    </row>
    <row r="411" spans="1:73" x14ac:dyDescent="0.25">
      <c r="A411" s="57">
        <v>6</v>
      </c>
      <c r="B411" s="57">
        <v>42285341770000</v>
      </c>
      <c r="C411" s="57" t="s">
        <v>147</v>
      </c>
      <c r="D411" s="57" t="s">
        <v>148</v>
      </c>
      <c r="E411" s="57" t="s">
        <v>149</v>
      </c>
      <c r="F411" s="57">
        <v>0</v>
      </c>
      <c r="G411" s="57" t="s">
        <v>67</v>
      </c>
      <c r="H411" s="57" t="s">
        <v>150</v>
      </c>
      <c r="I411" s="57" t="s">
        <v>151</v>
      </c>
      <c r="J411" s="57" t="s">
        <v>152</v>
      </c>
      <c r="K411" s="57" t="s">
        <v>51</v>
      </c>
      <c r="L411" s="57" t="s">
        <v>153</v>
      </c>
      <c r="M411" s="57" t="s">
        <v>154</v>
      </c>
      <c r="N411" s="57" t="s">
        <v>155</v>
      </c>
      <c r="P411" s="57" t="s">
        <v>156</v>
      </c>
      <c r="Q411" s="57" t="s">
        <v>157</v>
      </c>
      <c r="R411" s="57" t="s">
        <v>158</v>
      </c>
      <c r="S411" s="57" t="s">
        <v>159</v>
      </c>
      <c r="U411" s="57" t="s">
        <v>160</v>
      </c>
      <c r="V411" s="57" t="s">
        <v>160</v>
      </c>
      <c r="W411" s="57" t="s">
        <v>160</v>
      </c>
      <c r="X411" s="57" t="s">
        <v>160</v>
      </c>
      <c r="Y411" s="57" t="s">
        <v>160</v>
      </c>
      <c r="Z411" s="57" t="s">
        <v>160</v>
      </c>
      <c r="AA411" s="57" t="s">
        <v>160</v>
      </c>
      <c r="AB411" s="57" t="s">
        <v>160</v>
      </c>
      <c r="AC411" s="57" t="s">
        <v>160</v>
      </c>
      <c r="AD411" s="57" t="s">
        <v>160</v>
      </c>
      <c r="AE411" s="57" t="s">
        <v>160</v>
      </c>
      <c r="AF411" s="57" t="s">
        <v>160</v>
      </c>
      <c r="AG411" s="57" t="s">
        <v>160</v>
      </c>
      <c r="AH411" s="57" t="s">
        <v>160</v>
      </c>
      <c r="AI411" s="57" t="s">
        <v>179</v>
      </c>
      <c r="AL411" s="9">
        <v>57770</v>
      </c>
      <c r="AM411" s="57">
        <v>106.502732263</v>
      </c>
      <c r="AN411" s="57">
        <v>328.05570893999999</v>
      </c>
      <c r="AO411" s="57">
        <v>0</v>
      </c>
      <c r="AP411" s="57">
        <v>106.502732263</v>
      </c>
      <c r="AQ411" s="57">
        <v>246.04178170500001</v>
      </c>
      <c r="AR411" s="57">
        <v>0</v>
      </c>
      <c r="AS411" s="57">
        <v>5.2589983999999999E-2</v>
      </c>
      <c r="AT411" s="57">
        <v>0.12149297100000001</v>
      </c>
      <c r="AU411" s="57">
        <v>0</v>
      </c>
      <c r="AV411" s="57">
        <v>62.119999997999997</v>
      </c>
      <c r="AW411" s="57">
        <v>4.1850000029999999</v>
      </c>
      <c r="AX411" s="57">
        <v>0</v>
      </c>
      <c r="AY411" s="57">
        <v>3.2668898159999999</v>
      </c>
      <c r="AZ411" s="57">
        <v>0.50844808500000005</v>
      </c>
      <c r="BA411" s="57">
        <v>0</v>
      </c>
      <c r="BB411" s="57">
        <v>3.775337902</v>
      </c>
      <c r="BC411" s="57">
        <v>0</v>
      </c>
      <c r="BD411" s="57">
        <v>0</v>
      </c>
      <c r="BE411" s="57">
        <v>0</v>
      </c>
      <c r="BF411" s="57">
        <v>0.18892156199999999</v>
      </c>
      <c r="BG411" s="57">
        <v>9.4383447999999995E-2</v>
      </c>
      <c r="BH411" s="57">
        <v>0.283305009</v>
      </c>
      <c r="BI411" s="57">
        <v>0</v>
      </c>
      <c r="BJ411" s="57">
        <v>0</v>
      </c>
      <c r="BK411" s="57">
        <v>0</v>
      </c>
      <c r="BL411" s="57">
        <v>0</v>
      </c>
      <c r="BM411" s="57">
        <v>0</v>
      </c>
      <c r="BN411" s="57">
        <v>0</v>
      </c>
      <c r="BO411" s="57">
        <v>0</v>
      </c>
      <c r="BP411" s="57">
        <v>3.4920328920000001</v>
      </c>
      <c r="BQ411" s="57">
        <v>0.135108907</v>
      </c>
      <c r="BR411" s="57">
        <v>2.9645356000000001E-2</v>
      </c>
      <c r="BS411" s="57">
        <v>3.4920328920000001</v>
      </c>
      <c r="BT411" s="57">
        <v>0.135108907</v>
      </c>
      <c r="BU411" s="57">
        <v>2.9645356000000001E-2</v>
      </c>
    </row>
    <row r="412" spans="1:73" x14ac:dyDescent="0.25">
      <c r="A412" s="57">
        <v>6</v>
      </c>
      <c r="B412" s="57">
        <v>42285341770000</v>
      </c>
      <c r="C412" s="57" t="s">
        <v>147</v>
      </c>
      <c r="D412" s="57" t="s">
        <v>148</v>
      </c>
      <c r="E412" s="57" t="s">
        <v>149</v>
      </c>
      <c r="F412" s="57">
        <v>0</v>
      </c>
      <c r="G412" s="57" t="s">
        <v>67</v>
      </c>
      <c r="H412" s="57" t="s">
        <v>150</v>
      </c>
      <c r="I412" s="57" t="s">
        <v>151</v>
      </c>
      <c r="J412" s="57" t="s">
        <v>152</v>
      </c>
      <c r="K412" s="57" t="s">
        <v>51</v>
      </c>
      <c r="L412" s="57" t="s">
        <v>153</v>
      </c>
      <c r="M412" s="57" t="s">
        <v>154</v>
      </c>
      <c r="N412" s="57" t="s">
        <v>155</v>
      </c>
      <c r="P412" s="57" t="s">
        <v>156</v>
      </c>
      <c r="Q412" s="57" t="s">
        <v>157</v>
      </c>
      <c r="R412" s="57" t="s">
        <v>158</v>
      </c>
      <c r="S412" s="57" t="s">
        <v>159</v>
      </c>
      <c r="U412" s="57" t="s">
        <v>160</v>
      </c>
      <c r="V412" s="57" t="s">
        <v>160</v>
      </c>
      <c r="W412" s="57" t="s">
        <v>160</v>
      </c>
      <c r="X412" s="57" t="s">
        <v>160</v>
      </c>
      <c r="Y412" s="57" t="s">
        <v>160</v>
      </c>
      <c r="Z412" s="57" t="s">
        <v>160</v>
      </c>
      <c r="AA412" s="57" t="s">
        <v>160</v>
      </c>
      <c r="AB412" s="57" t="s">
        <v>160</v>
      </c>
      <c r="AC412" s="57" t="s">
        <v>160</v>
      </c>
      <c r="AD412" s="57" t="s">
        <v>160</v>
      </c>
      <c r="AE412" s="57" t="s">
        <v>160</v>
      </c>
      <c r="AF412" s="57" t="s">
        <v>160</v>
      </c>
      <c r="AG412" s="57" t="s">
        <v>160</v>
      </c>
      <c r="AH412" s="57" t="s">
        <v>160</v>
      </c>
      <c r="AI412" s="57" t="s">
        <v>179</v>
      </c>
      <c r="AL412" s="9">
        <v>57801</v>
      </c>
      <c r="AM412" s="57">
        <v>102.352009885</v>
      </c>
      <c r="AN412" s="57">
        <v>315.27042030400003</v>
      </c>
      <c r="AO412" s="57">
        <v>0</v>
      </c>
      <c r="AP412" s="57">
        <v>102.352009885</v>
      </c>
      <c r="AQ412" s="57">
        <v>236.45281522799999</v>
      </c>
      <c r="AR412" s="57">
        <v>0</v>
      </c>
      <c r="AS412" s="57">
        <v>5.0540399E-2</v>
      </c>
      <c r="AT412" s="57">
        <v>0.116758036</v>
      </c>
      <c r="AU412" s="57">
        <v>0</v>
      </c>
      <c r="AV412" s="57">
        <v>62.120000001999998</v>
      </c>
      <c r="AW412" s="57">
        <v>4.1850000029999999</v>
      </c>
      <c r="AX412" s="57">
        <v>0</v>
      </c>
      <c r="AY412" s="57">
        <v>3.1395695830000001</v>
      </c>
      <c r="AZ412" s="57">
        <v>0.48863237900000001</v>
      </c>
      <c r="BA412" s="57">
        <v>0</v>
      </c>
      <c r="BB412" s="57">
        <v>3.628201963</v>
      </c>
      <c r="BC412" s="57">
        <v>0</v>
      </c>
      <c r="BD412" s="57">
        <v>0</v>
      </c>
      <c r="BE412" s="57">
        <v>0</v>
      </c>
      <c r="BF412" s="57">
        <v>0.181558737</v>
      </c>
      <c r="BG412" s="57">
        <v>9.0705048999999996E-2</v>
      </c>
      <c r="BH412" s="57">
        <v>0.27226378600000001</v>
      </c>
      <c r="BI412" s="57">
        <v>0</v>
      </c>
      <c r="BJ412" s="57">
        <v>0</v>
      </c>
      <c r="BK412" s="57">
        <v>0</v>
      </c>
      <c r="BL412" s="57">
        <v>0</v>
      </c>
      <c r="BM412" s="57">
        <v>0</v>
      </c>
      <c r="BN412" s="57">
        <v>0</v>
      </c>
      <c r="BO412" s="57">
        <v>0</v>
      </c>
      <c r="BP412" s="57">
        <v>3.355938176</v>
      </c>
      <c r="BQ412" s="57">
        <v>0.12883082700000001</v>
      </c>
      <c r="BR412" s="57">
        <v>2.8164811000000001E-2</v>
      </c>
      <c r="BS412" s="57">
        <v>3.355938176</v>
      </c>
      <c r="BT412" s="57">
        <v>0.12883082700000001</v>
      </c>
      <c r="BU412" s="57">
        <v>2.8164811000000001E-2</v>
      </c>
    </row>
    <row r="413" spans="1:73" x14ac:dyDescent="0.25">
      <c r="A413" s="57">
        <v>6</v>
      </c>
      <c r="B413" s="57">
        <v>42285341770000</v>
      </c>
      <c r="C413" s="57" t="s">
        <v>147</v>
      </c>
      <c r="D413" s="57" t="s">
        <v>148</v>
      </c>
      <c r="E413" s="57" t="s">
        <v>149</v>
      </c>
      <c r="F413" s="57">
        <v>0</v>
      </c>
      <c r="G413" s="57" t="s">
        <v>67</v>
      </c>
      <c r="H413" s="57" t="s">
        <v>150</v>
      </c>
      <c r="I413" s="57" t="s">
        <v>151</v>
      </c>
      <c r="J413" s="57" t="s">
        <v>152</v>
      </c>
      <c r="K413" s="57" t="s">
        <v>51</v>
      </c>
      <c r="L413" s="57" t="s">
        <v>153</v>
      </c>
      <c r="M413" s="57" t="s">
        <v>154</v>
      </c>
      <c r="N413" s="57" t="s">
        <v>155</v>
      </c>
      <c r="P413" s="57" t="s">
        <v>156</v>
      </c>
      <c r="Q413" s="57" t="s">
        <v>157</v>
      </c>
      <c r="R413" s="57" t="s">
        <v>158</v>
      </c>
      <c r="S413" s="57" t="s">
        <v>159</v>
      </c>
      <c r="U413" s="57" t="s">
        <v>160</v>
      </c>
      <c r="V413" s="57" t="s">
        <v>160</v>
      </c>
      <c r="W413" s="57" t="s">
        <v>160</v>
      </c>
      <c r="X413" s="57" t="s">
        <v>160</v>
      </c>
      <c r="Y413" s="57" t="s">
        <v>160</v>
      </c>
      <c r="Z413" s="57" t="s">
        <v>160</v>
      </c>
      <c r="AA413" s="57" t="s">
        <v>160</v>
      </c>
      <c r="AB413" s="57" t="s">
        <v>160</v>
      </c>
      <c r="AC413" s="57" t="s">
        <v>160</v>
      </c>
      <c r="AD413" s="57" t="s">
        <v>160</v>
      </c>
      <c r="AE413" s="57" t="s">
        <v>160</v>
      </c>
      <c r="AF413" s="57" t="s">
        <v>160</v>
      </c>
      <c r="AG413" s="57" t="s">
        <v>160</v>
      </c>
      <c r="AH413" s="57" t="s">
        <v>160</v>
      </c>
      <c r="AI413" s="57" t="s">
        <v>179</v>
      </c>
      <c r="AL413" s="9">
        <v>57831</v>
      </c>
      <c r="AM413" s="57">
        <v>105.02991026399999</v>
      </c>
      <c r="AN413" s="57">
        <v>323.51903974099997</v>
      </c>
      <c r="AO413" s="57">
        <v>0</v>
      </c>
      <c r="AP413" s="57">
        <v>105.02991026399999</v>
      </c>
      <c r="AQ413" s="57">
        <v>242.63927980599999</v>
      </c>
      <c r="AR413" s="57">
        <v>0</v>
      </c>
      <c r="AS413" s="57">
        <v>5.1862719000000002E-2</v>
      </c>
      <c r="AT413" s="57">
        <v>0.11981285</v>
      </c>
      <c r="AU413" s="57">
        <v>0</v>
      </c>
      <c r="AV413" s="57">
        <v>62.119999995000001</v>
      </c>
      <c r="AW413" s="57">
        <v>4.1849999980000003</v>
      </c>
      <c r="AX413" s="57">
        <v>0</v>
      </c>
      <c r="AY413" s="57">
        <v>3.2217121280000001</v>
      </c>
      <c r="AZ413" s="57">
        <v>0.50141677699999998</v>
      </c>
      <c r="BA413" s="57">
        <v>0</v>
      </c>
      <c r="BB413" s="57">
        <v>3.7231289059999999</v>
      </c>
      <c r="BC413" s="57">
        <v>0</v>
      </c>
      <c r="BD413" s="57">
        <v>0</v>
      </c>
      <c r="BE413" s="57">
        <v>0</v>
      </c>
      <c r="BF413" s="57">
        <v>0.18630897299999999</v>
      </c>
      <c r="BG413" s="57">
        <v>9.3078223000000002E-2</v>
      </c>
      <c r="BH413" s="57">
        <v>0.279387196</v>
      </c>
      <c r="BI413" s="57">
        <v>0</v>
      </c>
      <c r="BJ413" s="57">
        <v>0</v>
      </c>
      <c r="BK413" s="57">
        <v>0</v>
      </c>
      <c r="BL413" s="57">
        <v>0</v>
      </c>
      <c r="BM413" s="57">
        <v>0</v>
      </c>
      <c r="BN413" s="57">
        <v>0</v>
      </c>
      <c r="BO413" s="57">
        <v>0</v>
      </c>
      <c r="BP413" s="57">
        <v>3.4437417099999998</v>
      </c>
      <c r="BQ413" s="57">
        <v>0.13113640600000001</v>
      </c>
      <c r="BR413" s="57">
        <v>2.8560896999999998E-2</v>
      </c>
      <c r="BS413" s="57">
        <v>3.4437417099999998</v>
      </c>
      <c r="BT413" s="57">
        <v>0.13113640600000001</v>
      </c>
      <c r="BU413" s="57">
        <v>2.8560896999999998E-2</v>
      </c>
    </row>
    <row r="414" spans="1:73" x14ac:dyDescent="0.25">
      <c r="A414" s="57">
        <v>6</v>
      </c>
      <c r="B414" s="57">
        <v>42285341770000</v>
      </c>
      <c r="C414" s="57" t="s">
        <v>147</v>
      </c>
      <c r="D414" s="57" t="s">
        <v>148</v>
      </c>
      <c r="E414" s="57" t="s">
        <v>149</v>
      </c>
      <c r="F414" s="57">
        <v>0</v>
      </c>
      <c r="G414" s="57" t="s">
        <v>67</v>
      </c>
      <c r="H414" s="57" t="s">
        <v>150</v>
      </c>
      <c r="I414" s="57" t="s">
        <v>151</v>
      </c>
      <c r="J414" s="57" t="s">
        <v>152</v>
      </c>
      <c r="K414" s="57" t="s">
        <v>51</v>
      </c>
      <c r="L414" s="57" t="s">
        <v>153</v>
      </c>
      <c r="M414" s="57" t="s">
        <v>154</v>
      </c>
      <c r="N414" s="57" t="s">
        <v>155</v>
      </c>
      <c r="P414" s="57" t="s">
        <v>156</v>
      </c>
      <c r="Q414" s="57" t="s">
        <v>157</v>
      </c>
      <c r="R414" s="57" t="s">
        <v>158</v>
      </c>
      <c r="S414" s="57" t="s">
        <v>159</v>
      </c>
      <c r="U414" s="57" t="s">
        <v>160</v>
      </c>
      <c r="V414" s="57" t="s">
        <v>160</v>
      </c>
      <c r="W414" s="57" t="s">
        <v>160</v>
      </c>
      <c r="X414" s="57" t="s">
        <v>160</v>
      </c>
      <c r="Y414" s="57" t="s">
        <v>160</v>
      </c>
      <c r="Z414" s="57" t="s">
        <v>160</v>
      </c>
      <c r="AA414" s="57" t="s">
        <v>160</v>
      </c>
      <c r="AB414" s="57" t="s">
        <v>160</v>
      </c>
      <c r="AC414" s="57" t="s">
        <v>160</v>
      </c>
      <c r="AD414" s="57" t="s">
        <v>160</v>
      </c>
      <c r="AE414" s="57" t="s">
        <v>160</v>
      </c>
      <c r="AF414" s="57" t="s">
        <v>160</v>
      </c>
      <c r="AG414" s="57" t="s">
        <v>160</v>
      </c>
      <c r="AH414" s="57" t="s">
        <v>160</v>
      </c>
      <c r="AI414" s="57" t="s">
        <v>179</v>
      </c>
      <c r="AL414" s="9">
        <v>57862</v>
      </c>
      <c r="AM414" s="57">
        <v>100.936588058</v>
      </c>
      <c r="AN414" s="57">
        <v>310.91055834700001</v>
      </c>
      <c r="AO414" s="57">
        <v>0</v>
      </c>
      <c r="AP414" s="57">
        <v>100.936588058</v>
      </c>
      <c r="AQ414" s="57">
        <v>233.18291876000001</v>
      </c>
      <c r="AR414" s="57">
        <v>0</v>
      </c>
      <c r="AS414" s="57">
        <v>4.9841478000000002E-2</v>
      </c>
      <c r="AT414" s="57">
        <v>0.115143393</v>
      </c>
      <c r="AU414" s="57">
        <v>0</v>
      </c>
      <c r="AV414" s="57">
        <v>62.119999993</v>
      </c>
      <c r="AW414" s="57">
        <v>4.1850000029999999</v>
      </c>
      <c r="AX414" s="57">
        <v>0</v>
      </c>
      <c r="AY414" s="57">
        <v>3.0961526020000001</v>
      </c>
      <c r="AZ414" s="57">
        <v>0.481875102</v>
      </c>
      <c r="BA414" s="57">
        <v>0</v>
      </c>
      <c r="BB414" s="57">
        <v>3.5780277040000001</v>
      </c>
      <c r="BC414" s="57">
        <v>0</v>
      </c>
      <c r="BD414" s="57">
        <v>0</v>
      </c>
      <c r="BE414" s="57">
        <v>0</v>
      </c>
      <c r="BF414" s="57">
        <v>0.179047969</v>
      </c>
      <c r="BG414" s="57">
        <v>8.9450692999999998E-2</v>
      </c>
      <c r="BH414" s="57">
        <v>0.26849866100000003</v>
      </c>
      <c r="BI414" s="57">
        <v>0</v>
      </c>
      <c r="BJ414" s="57">
        <v>0</v>
      </c>
      <c r="BK414" s="57">
        <v>0</v>
      </c>
      <c r="BL414" s="57">
        <v>0</v>
      </c>
      <c r="BM414" s="57">
        <v>0</v>
      </c>
      <c r="BN414" s="57">
        <v>0</v>
      </c>
      <c r="BO414" s="57">
        <v>0</v>
      </c>
      <c r="BP414" s="57">
        <v>3.3095290419999999</v>
      </c>
      <c r="BQ414" s="57">
        <v>0.125042916</v>
      </c>
      <c r="BR414" s="57">
        <v>2.7134512E-2</v>
      </c>
      <c r="BS414" s="57">
        <v>3.3095290419999999</v>
      </c>
      <c r="BT414" s="57">
        <v>0.125042916</v>
      </c>
      <c r="BU414" s="57">
        <v>2.7134512E-2</v>
      </c>
    </row>
    <row r="415" spans="1:73" x14ac:dyDescent="0.25">
      <c r="A415" s="57">
        <v>6</v>
      </c>
      <c r="B415" s="57">
        <v>42285341770000</v>
      </c>
      <c r="C415" s="57" t="s">
        <v>147</v>
      </c>
      <c r="D415" s="57" t="s">
        <v>148</v>
      </c>
      <c r="E415" s="57" t="s">
        <v>149</v>
      </c>
      <c r="F415" s="57">
        <v>0</v>
      </c>
      <c r="G415" s="57" t="s">
        <v>67</v>
      </c>
      <c r="H415" s="57" t="s">
        <v>150</v>
      </c>
      <c r="I415" s="57" t="s">
        <v>151</v>
      </c>
      <c r="J415" s="57" t="s">
        <v>152</v>
      </c>
      <c r="K415" s="57" t="s">
        <v>51</v>
      </c>
      <c r="L415" s="57" t="s">
        <v>153</v>
      </c>
      <c r="M415" s="57" t="s">
        <v>154</v>
      </c>
      <c r="N415" s="57" t="s">
        <v>155</v>
      </c>
      <c r="P415" s="57" t="s">
        <v>156</v>
      </c>
      <c r="Q415" s="57" t="s">
        <v>157</v>
      </c>
      <c r="R415" s="57" t="s">
        <v>158</v>
      </c>
      <c r="S415" s="57" t="s">
        <v>159</v>
      </c>
      <c r="U415" s="57" t="s">
        <v>160</v>
      </c>
      <c r="V415" s="57" t="s">
        <v>160</v>
      </c>
      <c r="W415" s="57" t="s">
        <v>160</v>
      </c>
      <c r="X415" s="57" t="s">
        <v>160</v>
      </c>
      <c r="Y415" s="57" t="s">
        <v>160</v>
      </c>
      <c r="Z415" s="57" t="s">
        <v>160</v>
      </c>
      <c r="AA415" s="57" t="s">
        <v>160</v>
      </c>
      <c r="AB415" s="57" t="s">
        <v>160</v>
      </c>
      <c r="AC415" s="57" t="s">
        <v>160</v>
      </c>
      <c r="AD415" s="57" t="s">
        <v>160</v>
      </c>
      <c r="AE415" s="57" t="s">
        <v>160</v>
      </c>
      <c r="AF415" s="57" t="s">
        <v>160</v>
      </c>
      <c r="AG415" s="57" t="s">
        <v>160</v>
      </c>
      <c r="AH415" s="57" t="s">
        <v>160</v>
      </c>
      <c r="AI415" s="57" t="s">
        <v>179</v>
      </c>
      <c r="AL415" s="9">
        <v>57892</v>
      </c>
      <c r="AM415" s="57">
        <v>103.577455861</v>
      </c>
      <c r="AN415" s="57">
        <v>319.04510795800002</v>
      </c>
      <c r="AO415" s="57">
        <v>0</v>
      </c>
      <c r="AP415" s="57">
        <v>103.577455861</v>
      </c>
      <c r="AQ415" s="57">
        <v>239.28383096900001</v>
      </c>
      <c r="AR415" s="57">
        <v>0</v>
      </c>
      <c r="AS415" s="57">
        <v>5.1145511999999997E-2</v>
      </c>
      <c r="AT415" s="57">
        <v>0.118155963</v>
      </c>
      <c r="AU415" s="57">
        <v>0</v>
      </c>
      <c r="AV415" s="57">
        <v>62.119999991</v>
      </c>
      <c r="AW415" s="57">
        <v>4.1849999990000004</v>
      </c>
      <c r="AX415" s="57">
        <v>0</v>
      </c>
      <c r="AY415" s="57">
        <v>3.1771592009999998</v>
      </c>
      <c r="AZ415" s="57">
        <v>0.49448270500000002</v>
      </c>
      <c r="BA415" s="57">
        <v>0</v>
      </c>
      <c r="BB415" s="57">
        <v>3.6716419060000001</v>
      </c>
      <c r="BC415" s="57">
        <v>0</v>
      </c>
      <c r="BD415" s="57">
        <v>0</v>
      </c>
      <c r="BE415" s="57">
        <v>0</v>
      </c>
      <c r="BF415" s="57">
        <v>0.18373251400000001</v>
      </c>
      <c r="BG415" s="57">
        <v>9.1791048E-2</v>
      </c>
      <c r="BH415" s="57">
        <v>0.275523562</v>
      </c>
      <c r="BI415" s="57">
        <v>0</v>
      </c>
      <c r="BJ415" s="57">
        <v>0</v>
      </c>
      <c r="BK415" s="57">
        <v>0</v>
      </c>
      <c r="BL415" s="57">
        <v>0</v>
      </c>
      <c r="BM415" s="57">
        <v>0</v>
      </c>
      <c r="BN415" s="57">
        <v>0</v>
      </c>
      <c r="BO415" s="57">
        <v>0</v>
      </c>
      <c r="BP415" s="57">
        <v>3.396118344</v>
      </c>
      <c r="BQ415" s="57">
        <v>0.12728070599999999</v>
      </c>
      <c r="BR415" s="57">
        <v>2.7516108000000001E-2</v>
      </c>
      <c r="BS415" s="57">
        <v>3.396118344</v>
      </c>
      <c r="BT415" s="57">
        <v>0.12728070599999999</v>
      </c>
      <c r="BU415" s="57">
        <v>2.7516108000000001E-2</v>
      </c>
    </row>
    <row r="416" spans="1:73" x14ac:dyDescent="0.25">
      <c r="A416" s="57">
        <v>6</v>
      </c>
      <c r="B416" s="57">
        <v>42285341770000</v>
      </c>
      <c r="C416" s="57" t="s">
        <v>147</v>
      </c>
      <c r="D416" s="57" t="s">
        <v>148</v>
      </c>
      <c r="E416" s="57" t="s">
        <v>149</v>
      </c>
      <c r="F416" s="57">
        <v>0</v>
      </c>
      <c r="G416" s="57" t="s">
        <v>67</v>
      </c>
      <c r="H416" s="57" t="s">
        <v>150</v>
      </c>
      <c r="I416" s="57" t="s">
        <v>151</v>
      </c>
      <c r="J416" s="57" t="s">
        <v>152</v>
      </c>
      <c r="K416" s="57" t="s">
        <v>51</v>
      </c>
      <c r="L416" s="57" t="s">
        <v>153</v>
      </c>
      <c r="M416" s="57" t="s">
        <v>154</v>
      </c>
      <c r="N416" s="57" t="s">
        <v>155</v>
      </c>
      <c r="P416" s="57" t="s">
        <v>156</v>
      </c>
      <c r="Q416" s="57" t="s">
        <v>157</v>
      </c>
      <c r="R416" s="57" t="s">
        <v>158</v>
      </c>
      <c r="S416" s="57" t="s">
        <v>159</v>
      </c>
      <c r="U416" s="57" t="s">
        <v>160</v>
      </c>
      <c r="V416" s="57" t="s">
        <v>160</v>
      </c>
      <c r="W416" s="57" t="s">
        <v>160</v>
      </c>
      <c r="X416" s="57" t="s">
        <v>160</v>
      </c>
      <c r="Y416" s="57" t="s">
        <v>160</v>
      </c>
      <c r="Z416" s="57" t="s">
        <v>160</v>
      </c>
      <c r="AA416" s="57" t="s">
        <v>160</v>
      </c>
      <c r="AB416" s="57" t="s">
        <v>160</v>
      </c>
      <c r="AC416" s="57" t="s">
        <v>160</v>
      </c>
      <c r="AD416" s="57" t="s">
        <v>160</v>
      </c>
      <c r="AE416" s="57" t="s">
        <v>160</v>
      </c>
      <c r="AF416" s="57" t="s">
        <v>160</v>
      </c>
      <c r="AG416" s="57" t="s">
        <v>160</v>
      </c>
      <c r="AH416" s="57" t="s">
        <v>160</v>
      </c>
      <c r="AI416" s="57" t="s">
        <v>179</v>
      </c>
      <c r="AL416" s="9">
        <v>57923</v>
      </c>
      <c r="AM416" s="57">
        <v>102.847038376</v>
      </c>
      <c r="AN416" s="57">
        <v>316.79523491700002</v>
      </c>
      <c r="AO416" s="57">
        <v>0</v>
      </c>
      <c r="AP416" s="57">
        <v>102.847038376</v>
      </c>
      <c r="AQ416" s="57">
        <v>237.59642618800001</v>
      </c>
      <c r="AR416" s="57">
        <v>0</v>
      </c>
      <c r="AS416" s="57">
        <v>5.0784838999999998E-2</v>
      </c>
      <c r="AT416" s="57">
        <v>0.117322739</v>
      </c>
      <c r="AU416" s="57">
        <v>0</v>
      </c>
      <c r="AV416" s="57">
        <v>62.120000005999998</v>
      </c>
      <c r="AW416" s="57">
        <v>4.1850000019999998</v>
      </c>
      <c r="AX416" s="57">
        <v>0</v>
      </c>
      <c r="AY416" s="57">
        <v>3.1547542040000001</v>
      </c>
      <c r="AZ416" s="57">
        <v>0.490995664</v>
      </c>
      <c r="BA416" s="57">
        <v>0</v>
      </c>
      <c r="BB416" s="57">
        <v>3.6457498679999998</v>
      </c>
      <c r="BC416" s="57">
        <v>0</v>
      </c>
      <c r="BD416" s="57">
        <v>0</v>
      </c>
      <c r="BE416" s="57">
        <v>0</v>
      </c>
      <c r="BF416" s="57">
        <v>0.18243685100000001</v>
      </c>
      <c r="BG416" s="57">
        <v>9.1143746999999997E-2</v>
      </c>
      <c r="BH416" s="57">
        <v>0.27358059800000001</v>
      </c>
      <c r="BI416" s="57">
        <v>0</v>
      </c>
      <c r="BJ416" s="57">
        <v>0</v>
      </c>
      <c r="BK416" s="57">
        <v>0</v>
      </c>
      <c r="BL416" s="57">
        <v>0</v>
      </c>
      <c r="BM416" s="57">
        <v>0</v>
      </c>
      <c r="BN416" s="57">
        <v>0</v>
      </c>
      <c r="BO416" s="57">
        <v>0</v>
      </c>
      <c r="BP416" s="57">
        <v>3.3721692700000001</v>
      </c>
      <c r="BQ416" s="57">
        <v>0.125364909</v>
      </c>
      <c r="BR416" s="57">
        <v>2.6999885000000001E-2</v>
      </c>
      <c r="BS416" s="57">
        <v>3.3721692700000001</v>
      </c>
      <c r="BT416" s="57">
        <v>0.125364909</v>
      </c>
      <c r="BU416" s="57">
        <v>2.6999885000000001E-2</v>
      </c>
    </row>
    <row r="417" spans="1:73" x14ac:dyDescent="0.25">
      <c r="A417" s="57">
        <v>6</v>
      </c>
      <c r="B417" s="57">
        <v>42285341770000</v>
      </c>
      <c r="C417" s="57" t="s">
        <v>147</v>
      </c>
      <c r="D417" s="57" t="s">
        <v>148</v>
      </c>
      <c r="E417" s="57" t="s">
        <v>149</v>
      </c>
      <c r="F417" s="57">
        <v>0</v>
      </c>
      <c r="G417" s="57" t="s">
        <v>67</v>
      </c>
      <c r="H417" s="57" t="s">
        <v>150</v>
      </c>
      <c r="I417" s="57" t="s">
        <v>151</v>
      </c>
      <c r="J417" s="57" t="s">
        <v>152</v>
      </c>
      <c r="K417" s="57" t="s">
        <v>51</v>
      </c>
      <c r="L417" s="57" t="s">
        <v>153</v>
      </c>
      <c r="M417" s="57" t="s">
        <v>154</v>
      </c>
      <c r="N417" s="57" t="s">
        <v>155</v>
      </c>
      <c r="P417" s="57" t="s">
        <v>156</v>
      </c>
      <c r="Q417" s="57" t="s">
        <v>157</v>
      </c>
      <c r="R417" s="57" t="s">
        <v>158</v>
      </c>
      <c r="S417" s="57" t="s">
        <v>159</v>
      </c>
      <c r="U417" s="57" t="s">
        <v>160</v>
      </c>
      <c r="V417" s="57" t="s">
        <v>160</v>
      </c>
      <c r="W417" s="57" t="s">
        <v>160</v>
      </c>
      <c r="X417" s="57" t="s">
        <v>160</v>
      </c>
      <c r="Y417" s="57" t="s">
        <v>160</v>
      </c>
      <c r="Z417" s="57" t="s">
        <v>160</v>
      </c>
      <c r="AA417" s="57" t="s">
        <v>160</v>
      </c>
      <c r="AB417" s="57" t="s">
        <v>160</v>
      </c>
      <c r="AC417" s="57" t="s">
        <v>160</v>
      </c>
      <c r="AD417" s="57" t="s">
        <v>160</v>
      </c>
      <c r="AE417" s="57" t="s">
        <v>160</v>
      </c>
      <c r="AF417" s="57" t="s">
        <v>160</v>
      </c>
      <c r="AG417" s="57" t="s">
        <v>160</v>
      </c>
      <c r="AH417" s="57" t="s">
        <v>160</v>
      </c>
      <c r="AI417" s="57" t="s">
        <v>179</v>
      </c>
      <c r="AL417" s="9">
        <v>57954</v>
      </c>
      <c r="AM417" s="57">
        <v>98.838789059000007</v>
      </c>
      <c r="AN417" s="57">
        <v>304.44879982499998</v>
      </c>
      <c r="AO417" s="57">
        <v>0</v>
      </c>
      <c r="AP417" s="57">
        <v>98.838789059000007</v>
      </c>
      <c r="AQ417" s="57">
        <v>228.336599869</v>
      </c>
      <c r="AR417" s="57">
        <v>0</v>
      </c>
      <c r="AS417" s="57">
        <v>4.8805606000000001E-2</v>
      </c>
      <c r="AT417" s="57">
        <v>0.11275033</v>
      </c>
      <c r="AU417" s="57">
        <v>0</v>
      </c>
      <c r="AV417" s="57">
        <v>62.120000005999998</v>
      </c>
      <c r="AW417" s="57">
        <v>4.1849999999999996</v>
      </c>
      <c r="AX417" s="57">
        <v>0</v>
      </c>
      <c r="AY417" s="57">
        <v>3.031804223</v>
      </c>
      <c r="AZ417" s="57">
        <v>0.47186012999999999</v>
      </c>
      <c r="BA417" s="57">
        <v>0</v>
      </c>
      <c r="BB417" s="57">
        <v>3.503664353</v>
      </c>
      <c r="BC417" s="57">
        <v>0</v>
      </c>
      <c r="BD417" s="57">
        <v>0</v>
      </c>
      <c r="BE417" s="57">
        <v>0</v>
      </c>
      <c r="BF417" s="57">
        <v>0.175326755</v>
      </c>
      <c r="BG417" s="57">
        <v>8.7591609000000001E-2</v>
      </c>
      <c r="BH417" s="57">
        <v>0.26291836299999999</v>
      </c>
      <c r="BI417" s="57">
        <v>0</v>
      </c>
      <c r="BJ417" s="57">
        <v>0</v>
      </c>
      <c r="BK417" s="57">
        <v>0</v>
      </c>
      <c r="BL417" s="57">
        <v>0</v>
      </c>
      <c r="BM417" s="57">
        <v>0</v>
      </c>
      <c r="BN417" s="57">
        <v>0</v>
      </c>
      <c r="BO417" s="57">
        <v>0</v>
      </c>
      <c r="BP417" s="57">
        <v>3.2407459890000001</v>
      </c>
      <c r="BQ417" s="57">
        <v>0.11953960199999999</v>
      </c>
      <c r="BR417" s="57">
        <v>2.5651461E-2</v>
      </c>
      <c r="BS417" s="57">
        <v>3.2407459890000001</v>
      </c>
      <c r="BT417" s="57">
        <v>0.11953960199999999</v>
      </c>
      <c r="BU417" s="57">
        <v>2.5651461E-2</v>
      </c>
    </row>
    <row r="418" spans="1:73" x14ac:dyDescent="0.25">
      <c r="A418" s="57">
        <v>6</v>
      </c>
      <c r="B418" s="57">
        <v>42285341770000</v>
      </c>
      <c r="C418" s="57" t="s">
        <v>147</v>
      </c>
      <c r="D418" s="57" t="s">
        <v>148</v>
      </c>
      <c r="E418" s="57" t="s">
        <v>149</v>
      </c>
      <c r="F418" s="57">
        <v>0</v>
      </c>
      <c r="G418" s="57" t="s">
        <v>67</v>
      </c>
      <c r="H418" s="57" t="s">
        <v>150</v>
      </c>
      <c r="I418" s="57" t="s">
        <v>151</v>
      </c>
      <c r="J418" s="57" t="s">
        <v>152</v>
      </c>
      <c r="K418" s="57" t="s">
        <v>51</v>
      </c>
      <c r="L418" s="57" t="s">
        <v>153</v>
      </c>
      <c r="M418" s="57" t="s">
        <v>154</v>
      </c>
      <c r="N418" s="57" t="s">
        <v>155</v>
      </c>
      <c r="P418" s="57" t="s">
        <v>156</v>
      </c>
      <c r="Q418" s="57" t="s">
        <v>157</v>
      </c>
      <c r="R418" s="57" t="s">
        <v>158</v>
      </c>
      <c r="S418" s="57" t="s">
        <v>159</v>
      </c>
      <c r="U418" s="57" t="s">
        <v>160</v>
      </c>
      <c r="V418" s="57" t="s">
        <v>160</v>
      </c>
      <c r="W418" s="57" t="s">
        <v>160</v>
      </c>
      <c r="X418" s="57" t="s">
        <v>160</v>
      </c>
      <c r="Y418" s="57" t="s">
        <v>160</v>
      </c>
      <c r="Z418" s="57" t="s">
        <v>160</v>
      </c>
      <c r="AA418" s="57" t="s">
        <v>160</v>
      </c>
      <c r="AB418" s="57" t="s">
        <v>160</v>
      </c>
      <c r="AC418" s="57" t="s">
        <v>160</v>
      </c>
      <c r="AD418" s="57" t="s">
        <v>160</v>
      </c>
      <c r="AE418" s="57" t="s">
        <v>160</v>
      </c>
      <c r="AF418" s="57" t="s">
        <v>160</v>
      </c>
      <c r="AG418" s="57" t="s">
        <v>160</v>
      </c>
      <c r="AH418" s="57" t="s">
        <v>160</v>
      </c>
      <c r="AI418" s="57" t="s">
        <v>179</v>
      </c>
      <c r="AL418" s="9">
        <v>57984</v>
      </c>
      <c r="AM418" s="57">
        <v>101.42477082000001</v>
      </c>
      <c r="AN418" s="57">
        <v>312.41428636099999</v>
      </c>
      <c r="AO418" s="57">
        <v>0</v>
      </c>
      <c r="AP418" s="57">
        <v>101.42477082000001</v>
      </c>
      <c r="AQ418" s="57">
        <v>234.31071477</v>
      </c>
      <c r="AR418" s="57">
        <v>0</v>
      </c>
      <c r="AS418" s="57">
        <v>5.0082538000000003E-2</v>
      </c>
      <c r="AT418" s="57">
        <v>0.115700288</v>
      </c>
      <c r="AU418" s="57">
        <v>0</v>
      </c>
      <c r="AV418" s="57">
        <v>62.120000009000002</v>
      </c>
      <c r="AW418" s="57">
        <v>4.1849999980000003</v>
      </c>
      <c r="AX418" s="57">
        <v>0</v>
      </c>
      <c r="AY418" s="57">
        <v>3.1111272350000001</v>
      </c>
      <c r="AZ418" s="57">
        <v>0.48420570499999999</v>
      </c>
      <c r="BA418" s="57">
        <v>0</v>
      </c>
      <c r="BB418" s="57">
        <v>3.5953329389999999</v>
      </c>
      <c r="BC418" s="57">
        <v>0</v>
      </c>
      <c r="BD418" s="57">
        <v>0</v>
      </c>
      <c r="BE418" s="57">
        <v>0</v>
      </c>
      <c r="BF418" s="57">
        <v>0.17991393899999999</v>
      </c>
      <c r="BG418" s="57">
        <v>8.9883323000000001E-2</v>
      </c>
      <c r="BH418" s="57">
        <v>0.26979726300000001</v>
      </c>
      <c r="BI418" s="57">
        <v>0</v>
      </c>
      <c r="BJ418" s="57">
        <v>0</v>
      </c>
      <c r="BK418" s="57">
        <v>0</v>
      </c>
      <c r="BL418" s="57">
        <v>0</v>
      </c>
      <c r="BM418" s="57">
        <v>0</v>
      </c>
      <c r="BN418" s="57">
        <v>0</v>
      </c>
      <c r="BO418" s="57">
        <v>0</v>
      </c>
      <c r="BP418" s="57">
        <v>3.3255356759999999</v>
      </c>
      <c r="BQ418" s="57">
        <v>0.121678904</v>
      </c>
      <c r="BR418" s="57">
        <v>2.6012199999999999E-2</v>
      </c>
      <c r="BS418" s="57">
        <v>3.3255356759999999</v>
      </c>
      <c r="BT418" s="57">
        <v>0.121678904</v>
      </c>
      <c r="BU418" s="57">
        <v>2.6012199999999999E-2</v>
      </c>
    </row>
    <row r="419" spans="1:73" x14ac:dyDescent="0.25">
      <c r="A419" s="57">
        <v>6</v>
      </c>
      <c r="B419" s="57">
        <v>42285341770000</v>
      </c>
      <c r="C419" s="57" t="s">
        <v>147</v>
      </c>
      <c r="D419" s="57" t="s">
        <v>148</v>
      </c>
      <c r="E419" s="57" t="s">
        <v>149</v>
      </c>
      <c r="F419" s="57">
        <v>0</v>
      </c>
      <c r="G419" s="57" t="s">
        <v>67</v>
      </c>
      <c r="H419" s="57" t="s">
        <v>150</v>
      </c>
      <c r="I419" s="57" t="s">
        <v>151</v>
      </c>
      <c r="J419" s="57" t="s">
        <v>152</v>
      </c>
      <c r="K419" s="57" t="s">
        <v>51</v>
      </c>
      <c r="L419" s="57" t="s">
        <v>153</v>
      </c>
      <c r="M419" s="57" t="s">
        <v>154</v>
      </c>
      <c r="N419" s="57" t="s">
        <v>155</v>
      </c>
      <c r="P419" s="57" t="s">
        <v>156</v>
      </c>
      <c r="Q419" s="57" t="s">
        <v>157</v>
      </c>
      <c r="R419" s="57" t="s">
        <v>158</v>
      </c>
      <c r="S419" s="57" t="s">
        <v>159</v>
      </c>
      <c r="U419" s="57" t="s">
        <v>160</v>
      </c>
      <c r="V419" s="57" t="s">
        <v>160</v>
      </c>
      <c r="W419" s="57" t="s">
        <v>160</v>
      </c>
      <c r="X419" s="57" t="s">
        <v>160</v>
      </c>
      <c r="Y419" s="57" t="s">
        <v>160</v>
      </c>
      <c r="Z419" s="57" t="s">
        <v>160</v>
      </c>
      <c r="AA419" s="57" t="s">
        <v>160</v>
      </c>
      <c r="AB419" s="57" t="s">
        <v>160</v>
      </c>
      <c r="AC419" s="57" t="s">
        <v>160</v>
      </c>
      <c r="AD419" s="57" t="s">
        <v>160</v>
      </c>
      <c r="AE419" s="57" t="s">
        <v>160</v>
      </c>
      <c r="AF419" s="57" t="s">
        <v>160</v>
      </c>
      <c r="AG419" s="57" t="s">
        <v>160</v>
      </c>
      <c r="AH419" s="57" t="s">
        <v>160</v>
      </c>
      <c r="AI419" s="57" t="s">
        <v>179</v>
      </c>
      <c r="AL419" s="9">
        <v>58015</v>
      </c>
      <c r="AM419" s="57">
        <v>97.471951422000004</v>
      </c>
      <c r="AN419" s="57">
        <v>300.23858962200001</v>
      </c>
      <c r="AO419" s="57">
        <v>0</v>
      </c>
      <c r="AP419" s="57">
        <v>97.471951422000004</v>
      </c>
      <c r="AQ419" s="57">
        <v>225.17894221700001</v>
      </c>
      <c r="AR419" s="57">
        <v>0</v>
      </c>
      <c r="AS419" s="57">
        <v>4.8130674999999998E-2</v>
      </c>
      <c r="AT419" s="57">
        <v>0.11119111</v>
      </c>
      <c r="AU419" s="57">
        <v>0</v>
      </c>
      <c r="AV419" s="57">
        <v>62.12</v>
      </c>
      <c r="AW419" s="57">
        <v>4.1849999970000002</v>
      </c>
      <c r="AX419" s="57">
        <v>0</v>
      </c>
      <c r="AY419" s="57">
        <v>2.9898775240000002</v>
      </c>
      <c r="AZ419" s="57">
        <v>0.46533479500000002</v>
      </c>
      <c r="BA419" s="57">
        <v>0</v>
      </c>
      <c r="BB419" s="57">
        <v>3.4552123190000001</v>
      </c>
      <c r="BC419" s="57">
        <v>0</v>
      </c>
      <c r="BD419" s="57">
        <v>0</v>
      </c>
      <c r="BE419" s="57">
        <v>0</v>
      </c>
      <c r="BF419" s="57">
        <v>0.17290216799999999</v>
      </c>
      <c r="BG419" s="57">
        <v>8.6380308000000003E-2</v>
      </c>
      <c r="BH419" s="57">
        <v>0.25928247599999998</v>
      </c>
      <c r="BI419" s="57">
        <v>0</v>
      </c>
      <c r="BJ419" s="57">
        <v>0</v>
      </c>
      <c r="BK419" s="57">
        <v>0</v>
      </c>
      <c r="BL419" s="57">
        <v>0</v>
      </c>
      <c r="BM419" s="57">
        <v>0</v>
      </c>
      <c r="BN419" s="57">
        <v>0</v>
      </c>
      <c r="BO419" s="57">
        <v>0</v>
      </c>
      <c r="BP419" s="57">
        <v>3.195929843</v>
      </c>
      <c r="BQ419" s="57">
        <v>0.116024873</v>
      </c>
      <c r="BR419" s="57">
        <v>2.4713102000000001E-2</v>
      </c>
      <c r="BS419" s="57">
        <v>3.195929843</v>
      </c>
      <c r="BT419" s="57">
        <v>0.116024873</v>
      </c>
      <c r="BU419" s="57">
        <v>2.4713102000000001E-2</v>
      </c>
    </row>
    <row r="420" spans="1:73" x14ac:dyDescent="0.25">
      <c r="A420" s="57">
        <v>6</v>
      </c>
      <c r="B420" s="57">
        <v>42285341770000</v>
      </c>
      <c r="C420" s="57" t="s">
        <v>147</v>
      </c>
      <c r="D420" s="57" t="s">
        <v>148</v>
      </c>
      <c r="E420" s="57" t="s">
        <v>149</v>
      </c>
      <c r="F420" s="57">
        <v>0</v>
      </c>
      <c r="G420" s="57" t="s">
        <v>67</v>
      </c>
      <c r="H420" s="57" t="s">
        <v>150</v>
      </c>
      <c r="I420" s="57" t="s">
        <v>151</v>
      </c>
      <c r="J420" s="57" t="s">
        <v>152</v>
      </c>
      <c r="K420" s="57" t="s">
        <v>51</v>
      </c>
      <c r="L420" s="57" t="s">
        <v>153</v>
      </c>
      <c r="M420" s="57" t="s">
        <v>154</v>
      </c>
      <c r="N420" s="57" t="s">
        <v>155</v>
      </c>
      <c r="P420" s="57" t="s">
        <v>156</v>
      </c>
      <c r="Q420" s="57" t="s">
        <v>157</v>
      </c>
      <c r="R420" s="57" t="s">
        <v>158</v>
      </c>
      <c r="S420" s="57" t="s">
        <v>159</v>
      </c>
      <c r="U420" s="57" t="s">
        <v>160</v>
      </c>
      <c r="V420" s="57" t="s">
        <v>160</v>
      </c>
      <c r="W420" s="57" t="s">
        <v>160</v>
      </c>
      <c r="X420" s="57" t="s">
        <v>160</v>
      </c>
      <c r="Y420" s="57" t="s">
        <v>160</v>
      </c>
      <c r="Z420" s="57" t="s">
        <v>160</v>
      </c>
      <c r="AA420" s="57" t="s">
        <v>160</v>
      </c>
      <c r="AB420" s="57" t="s">
        <v>160</v>
      </c>
      <c r="AC420" s="57" t="s">
        <v>160</v>
      </c>
      <c r="AD420" s="57" t="s">
        <v>160</v>
      </c>
      <c r="AE420" s="57" t="s">
        <v>160</v>
      </c>
      <c r="AF420" s="57" t="s">
        <v>160</v>
      </c>
      <c r="AG420" s="57" t="s">
        <v>160</v>
      </c>
      <c r="AH420" s="57" t="s">
        <v>160</v>
      </c>
      <c r="AI420" s="57" t="s">
        <v>179</v>
      </c>
      <c r="AL420" s="9">
        <v>58045</v>
      </c>
      <c r="AM420" s="57">
        <v>100.022171746</v>
      </c>
      <c r="AN420" s="57">
        <v>308.093921765</v>
      </c>
      <c r="AO420" s="57">
        <v>0</v>
      </c>
      <c r="AP420" s="57">
        <v>100.022171746</v>
      </c>
      <c r="AQ420" s="57">
        <v>231.07044132300001</v>
      </c>
      <c r="AR420" s="57">
        <v>0</v>
      </c>
      <c r="AS420" s="57">
        <v>4.9389948000000003E-2</v>
      </c>
      <c r="AT420" s="57">
        <v>0.114100273</v>
      </c>
      <c r="AU420" s="57">
        <v>0</v>
      </c>
      <c r="AV420" s="57">
        <v>62.120000005000001</v>
      </c>
      <c r="AW420" s="57">
        <v>4.1850000039999999</v>
      </c>
      <c r="AX420" s="57">
        <v>0</v>
      </c>
      <c r="AY420" s="57">
        <v>3.0681035809999999</v>
      </c>
      <c r="AZ420" s="57">
        <v>0.47750964299999998</v>
      </c>
      <c r="BA420" s="57">
        <v>0</v>
      </c>
      <c r="BB420" s="57">
        <v>3.5456132249999999</v>
      </c>
      <c r="BC420" s="57">
        <v>0</v>
      </c>
      <c r="BD420" s="57">
        <v>0</v>
      </c>
      <c r="BE420" s="57">
        <v>0</v>
      </c>
      <c r="BF420" s="57">
        <v>0.17742591699999999</v>
      </c>
      <c r="BG420" s="57">
        <v>8.8640331000000003E-2</v>
      </c>
      <c r="BH420" s="57">
        <v>0.26606624699999998</v>
      </c>
      <c r="BI420" s="57">
        <v>0</v>
      </c>
      <c r="BJ420" s="57">
        <v>0</v>
      </c>
      <c r="BK420" s="57">
        <v>0</v>
      </c>
      <c r="BL420" s="57">
        <v>0</v>
      </c>
      <c r="BM420" s="57">
        <v>0</v>
      </c>
      <c r="BN420" s="57">
        <v>0</v>
      </c>
      <c r="BO420" s="57">
        <v>0</v>
      </c>
      <c r="BP420" s="57">
        <v>3.2795469769999999</v>
      </c>
      <c r="BQ420" s="57">
        <v>0.11810127500000001</v>
      </c>
      <c r="BR420" s="57">
        <v>2.5060645999999999E-2</v>
      </c>
      <c r="BS420" s="57">
        <v>3.2795469769999999</v>
      </c>
      <c r="BT420" s="57">
        <v>0.11810127500000001</v>
      </c>
      <c r="BU420" s="57">
        <v>2.5060645999999999E-2</v>
      </c>
    </row>
    <row r="421" spans="1:73" x14ac:dyDescent="0.25">
      <c r="A421" s="57">
        <v>6</v>
      </c>
      <c r="B421" s="57">
        <v>42285341770000</v>
      </c>
      <c r="C421" s="57" t="s">
        <v>147</v>
      </c>
      <c r="D421" s="57" t="s">
        <v>148</v>
      </c>
      <c r="E421" s="57" t="s">
        <v>149</v>
      </c>
      <c r="F421" s="57">
        <v>0</v>
      </c>
      <c r="G421" s="57" t="s">
        <v>67</v>
      </c>
      <c r="H421" s="57" t="s">
        <v>150</v>
      </c>
      <c r="I421" s="57" t="s">
        <v>151</v>
      </c>
      <c r="J421" s="57" t="s">
        <v>152</v>
      </c>
      <c r="K421" s="57" t="s">
        <v>51</v>
      </c>
      <c r="L421" s="57" t="s">
        <v>153</v>
      </c>
      <c r="M421" s="57" t="s">
        <v>154</v>
      </c>
      <c r="N421" s="57" t="s">
        <v>155</v>
      </c>
      <c r="P421" s="57" t="s">
        <v>156</v>
      </c>
      <c r="Q421" s="57" t="s">
        <v>157</v>
      </c>
      <c r="R421" s="57" t="s">
        <v>158</v>
      </c>
      <c r="S421" s="57" t="s">
        <v>159</v>
      </c>
      <c r="U421" s="57" t="s">
        <v>160</v>
      </c>
      <c r="V421" s="57" t="s">
        <v>160</v>
      </c>
      <c r="W421" s="57" t="s">
        <v>160</v>
      </c>
      <c r="X421" s="57" t="s">
        <v>160</v>
      </c>
      <c r="Y421" s="57" t="s">
        <v>160</v>
      </c>
      <c r="Z421" s="57" t="s">
        <v>160</v>
      </c>
      <c r="AA421" s="57" t="s">
        <v>160</v>
      </c>
      <c r="AB421" s="57" t="s">
        <v>160</v>
      </c>
      <c r="AC421" s="57" t="s">
        <v>160</v>
      </c>
      <c r="AD421" s="57" t="s">
        <v>160</v>
      </c>
      <c r="AE421" s="57" t="s">
        <v>160</v>
      </c>
      <c r="AF421" s="57" t="s">
        <v>160</v>
      </c>
      <c r="AG421" s="57" t="s">
        <v>160</v>
      </c>
      <c r="AH421" s="57" t="s">
        <v>160</v>
      </c>
      <c r="AI421" s="57" t="s">
        <v>179</v>
      </c>
      <c r="AL421" s="9">
        <v>58076</v>
      </c>
      <c r="AM421" s="57">
        <v>99.316825754999996</v>
      </c>
      <c r="AN421" s="57">
        <v>305.92127535499998</v>
      </c>
      <c r="AO421" s="57">
        <v>0</v>
      </c>
      <c r="AP421" s="57">
        <v>99.316825754999996</v>
      </c>
      <c r="AQ421" s="57">
        <v>229.440956516</v>
      </c>
      <c r="AR421" s="57">
        <v>0</v>
      </c>
      <c r="AS421" s="57">
        <v>4.9041655000000003E-2</v>
      </c>
      <c r="AT421" s="57">
        <v>0.11329565</v>
      </c>
      <c r="AU421" s="57">
        <v>0</v>
      </c>
      <c r="AV421" s="57">
        <v>62.120000007999998</v>
      </c>
      <c r="AW421" s="57">
        <v>4.1849999980000003</v>
      </c>
      <c r="AX421" s="57">
        <v>0</v>
      </c>
      <c r="AY421" s="57">
        <v>3.0464676329999998</v>
      </c>
      <c r="AZ421" s="57">
        <v>0.47414229499999999</v>
      </c>
      <c r="BA421" s="57">
        <v>0</v>
      </c>
      <c r="BB421" s="57">
        <v>3.5206099279999998</v>
      </c>
      <c r="BC421" s="57">
        <v>0</v>
      </c>
      <c r="BD421" s="57">
        <v>0</v>
      </c>
      <c r="BE421" s="57">
        <v>0</v>
      </c>
      <c r="BF421" s="57">
        <v>0.176174728</v>
      </c>
      <c r="BG421" s="57">
        <v>8.8015248000000004E-2</v>
      </c>
      <c r="BH421" s="57">
        <v>0.26418997599999999</v>
      </c>
      <c r="BI421" s="57">
        <v>0</v>
      </c>
      <c r="BJ421" s="57">
        <v>0</v>
      </c>
      <c r="BK421" s="57">
        <v>0</v>
      </c>
      <c r="BL421" s="57">
        <v>0</v>
      </c>
      <c r="BM421" s="57">
        <v>0</v>
      </c>
      <c r="BN421" s="57">
        <v>0</v>
      </c>
      <c r="BO421" s="57">
        <v>0</v>
      </c>
      <c r="BP421" s="57">
        <v>3.2564199519999999</v>
      </c>
      <c r="BQ421" s="57">
        <v>0.116323644</v>
      </c>
      <c r="BR421" s="57">
        <v>2.4590489E-2</v>
      </c>
      <c r="BS421" s="57">
        <v>3.2564199519999999</v>
      </c>
      <c r="BT421" s="57">
        <v>0.116323644</v>
      </c>
      <c r="BU421" s="57">
        <v>2.4590489E-2</v>
      </c>
    </row>
    <row r="422" spans="1:73" x14ac:dyDescent="0.25">
      <c r="A422" s="57">
        <v>6</v>
      </c>
      <c r="B422" s="57">
        <v>42285341770000</v>
      </c>
      <c r="C422" s="57" t="s">
        <v>147</v>
      </c>
      <c r="D422" s="57" t="s">
        <v>148</v>
      </c>
      <c r="E422" s="57" t="s">
        <v>149</v>
      </c>
      <c r="F422" s="57">
        <v>0</v>
      </c>
      <c r="G422" s="57" t="s">
        <v>67</v>
      </c>
      <c r="H422" s="57" t="s">
        <v>150</v>
      </c>
      <c r="I422" s="57" t="s">
        <v>151</v>
      </c>
      <c r="J422" s="57" t="s">
        <v>152</v>
      </c>
      <c r="K422" s="57" t="s">
        <v>51</v>
      </c>
      <c r="L422" s="57" t="s">
        <v>153</v>
      </c>
      <c r="M422" s="57" t="s">
        <v>154</v>
      </c>
      <c r="N422" s="57" t="s">
        <v>155</v>
      </c>
      <c r="P422" s="57" t="s">
        <v>156</v>
      </c>
      <c r="Q422" s="57" t="s">
        <v>157</v>
      </c>
      <c r="R422" s="57" t="s">
        <v>158</v>
      </c>
      <c r="S422" s="57" t="s">
        <v>159</v>
      </c>
      <c r="U422" s="57" t="s">
        <v>160</v>
      </c>
      <c r="V422" s="57" t="s">
        <v>160</v>
      </c>
      <c r="W422" s="57" t="s">
        <v>160</v>
      </c>
      <c r="X422" s="57" t="s">
        <v>160</v>
      </c>
      <c r="Y422" s="57" t="s">
        <v>160</v>
      </c>
      <c r="Z422" s="57" t="s">
        <v>160</v>
      </c>
      <c r="AA422" s="57" t="s">
        <v>160</v>
      </c>
      <c r="AB422" s="57" t="s">
        <v>160</v>
      </c>
      <c r="AC422" s="57" t="s">
        <v>160</v>
      </c>
      <c r="AD422" s="57" t="s">
        <v>160</v>
      </c>
      <c r="AE422" s="57" t="s">
        <v>160</v>
      </c>
      <c r="AF422" s="57" t="s">
        <v>160</v>
      </c>
      <c r="AG422" s="57" t="s">
        <v>160</v>
      </c>
      <c r="AH422" s="57" t="s">
        <v>160</v>
      </c>
      <c r="AI422" s="57" t="s">
        <v>179</v>
      </c>
      <c r="AL422" s="9">
        <v>58107</v>
      </c>
      <c r="AM422" s="57">
        <v>89.103398189000004</v>
      </c>
      <c r="AN422" s="57">
        <v>274.46130104399998</v>
      </c>
      <c r="AO422" s="57">
        <v>0</v>
      </c>
      <c r="AP422" s="57">
        <v>89.103398189000004</v>
      </c>
      <c r="AQ422" s="57">
        <v>205.845975783</v>
      </c>
      <c r="AR422" s="57">
        <v>0</v>
      </c>
      <c r="AS422" s="57">
        <v>4.3998366999999997E-2</v>
      </c>
      <c r="AT422" s="57">
        <v>0.101644684</v>
      </c>
      <c r="AU422" s="57">
        <v>0</v>
      </c>
      <c r="AV422" s="57">
        <v>62.119999999000001</v>
      </c>
      <c r="AW422" s="57">
        <v>4.185000005</v>
      </c>
      <c r="AX422" s="57">
        <v>0</v>
      </c>
      <c r="AY422" s="57">
        <v>2.7331785580000001</v>
      </c>
      <c r="AZ422" s="57">
        <v>0.42538300400000001</v>
      </c>
      <c r="BA422" s="57">
        <v>0</v>
      </c>
      <c r="BB422" s="57">
        <v>3.158561562</v>
      </c>
      <c r="BC422" s="57">
        <v>0</v>
      </c>
      <c r="BD422" s="57">
        <v>0</v>
      </c>
      <c r="BE422" s="57">
        <v>0</v>
      </c>
      <c r="BF422" s="57">
        <v>0.158057477</v>
      </c>
      <c r="BG422" s="57">
        <v>7.8964039E-2</v>
      </c>
      <c r="BH422" s="57">
        <v>0.23702151599999999</v>
      </c>
      <c r="BI422" s="57">
        <v>0</v>
      </c>
      <c r="BJ422" s="57">
        <v>0</v>
      </c>
      <c r="BK422" s="57">
        <v>0</v>
      </c>
      <c r="BL422" s="57">
        <v>0</v>
      </c>
      <c r="BM422" s="57">
        <v>0</v>
      </c>
      <c r="BN422" s="57">
        <v>0</v>
      </c>
      <c r="BO422" s="57">
        <v>0</v>
      </c>
      <c r="BP422" s="57">
        <v>2.9215400460000001</v>
      </c>
      <c r="BQ422" s="57">
        <v>0.103601557</v>
      </c>
      <c r="BR422" s="57">
        <v>2.1826571999999999E-2</v>
      </c>
      <c r="BS422" s="57">
        <v>2.9215400460000001</v>
      </c>
      <c r="BT422" s="57">
        <v>0.103601557</v>
      </c>
      <c r="BU422" s="57">
        <v>2.1826571999999999E-2</v>
      </c>
    </row>
    <row r="423" spans="1:73" x14ac:dyDescent="0.25">
      <c r="A423" s="57">
        <v>6</v>
      </c>
      <c r="B423" s="57">
        <v>42285341770000</v>
      </c>
      <c r="C423" s="57" t="s">
        <v>147</v>
      </c>
      <c r="D423" s="57" t="s">
        <v>148</v>
      </c>
      <c r="E423" s="57" t="s">
        <v>149</v>
      </c>
      <c r="F423" s="57">
        <v>0</v>
      </c>
      <c r="G423" s="57" t="s">
        <v>67</v>
      </c>
      <c r="H423" s="57" t="s">
        <v>150</v>
      </c>
      <c r="I423" s="57" t="s">
        <v>151</v>
      </c>
      <c r="J423" s="57" t="s">
        <v>152</v>
      </c>
      <c r="K423" s="57" t="s">
        <v>51</v>
      </c>
      <c r="L423" s="57" t="s">
        <v>153</v>
      </c>
      <c r="M423" s="57" t="s">
        <v>154</v>
      </c>
      <c r="N423" s="57" t="s">
        <v>155</v>
      </c>
      <c r="P423" s="57" t="s">
        <v>156</v>
      </c>
      <c r="Q423" s="57" t="s">
        <v>157</v>
      </c>
      <c r="R423" s="57" t="s">
        <v>158</v>
      </c>
      <c r="S423" s="57" t="s">
        <v>159</v>
      </c>
      <c r="U423" s="57" t="s">
        <v>160</v>
      </c>
      <c r="V423" s="57" t="s">
        <v>160</v>
      </c>
      <c r="W423" s="57" t="s">
        <v>160</v>
      </c>
      <c r="X423" s="57" t="s">
        <v>160</v>
      </c>
      <c r="Y423" s="57" t="s">
        <v>160</v>
      </c>
      <c r="Z423" s="57" t="s">
        <v>160</v>
      </c>
      <c r="AA423" s="57" t="s">
        <v>160</v>
      </c>
      <c r="AB423" s="57" t="s">
        <v>160</v>
      </c>
      <c r="AC423" s="57" t="s">
        <v>160</v>
      </c>
      <c r="AD423" s="57" t="s">
        <v>160</v>
      </c>
      <c r="AE423" s="57" t="s">
        <v>160</v>
      </c>
      <c r="AF423" s="57" t="s">
        <v>160</v>
      </c>
      <c r="AG423" s="57" t="s">
        <v>160</v>
      </c>
      <c r="AH423" s="57" t="s">
        <v>160</v>
      </c>
      <c r="AI423" s="57" t="s">
        <v>179</v>
      </c>
      <c r="AL423" s="9">
        <v>58135</v>
      </c>
      <c r="AM423" s="57">
        <v>97.988105860999994</v>
      </c>
      <c r="AN423" s="57">
        <v>301.82847756799998</v>
      </c>
      <c r="AO423" s="57">
        <v>0</v>
      </c>
      <c r="AP423" s="57">
        <v>97.988105860999994</v>
      </c>
      <c r="AQ423" s="57">
        <v>226.371358176</v>
      </c>
      <c r="AR423" s="57">
        <v>0</v>
      </c>
      <c r="AS423" s="57">
        <v>4.8385547000000001E-2</v>
      </c>
      <c r="AT423" s="57">
        <v>0.11177991299999999</v>
      </c>
      <c r="AU423" s="57">
        <v>0</v>
      </c>
      <c r="AV423" s="57">
        <v>62.120000007000002</v>
      </c>
      <c r="AW423" s="57">
        <v>4.1850000009999997</v>
      </c>
      <c r="AX423" s="57">
        <v>0</v>
      </c>
      <c r="AY423" s="57">
        <v>3.0057101670000002</v>
      </c>
      <c r="AZ423" s="57">
        <v>0.467798936</v>
      </c>
      <c r="BA423" s="57">
        <v>0</v>
      </c>
      <c r="BB423" s="57">
        <v>3.473509102</v>
      </c>
      <c r="BC423" s="57">
        <v>0</v>
      </c>
      <c r="BD423" s="57">
        <v>0</v>
      </c>
      <c r="BE423" s="57">
        <v>0</v>
      </c>
      <c r="BF423" s="57">
        <v>0.17381775699999999</v>
      </c>
      <c r="BG423" s="57">
        <v>8.6837728000000003E-2</v>
      </c>
      <c r="BH423" s="57">
        <v>0.26065548399999999</v>
      </c>
      <c r="BI423" s="57">
        <v>0</v>
      </c>
      <c r="BJ423" s="57">
        <v>0</v>
      </c>
      <c r="BK423" s="57">
        <v>0</v>
      </c>
      <c r="BL423" s="57">
        <v>0</v>
      </c>
      <c r="BM423" s="57">
        <v>0</v>
      </c>
      <c r="BN423" s="57">
        <v>0</v>
      </c>
      <c r="BO423" s="57">
        <v>0</v>
      </c>
      <c r="BP423" s="57">
        <v>3.212853618</v>
      </c>
      <c r="BQ423" s="57">
        <v>0.113013998</v>
      </c>
      <c r="BR423" s="57">
        <v>2.3719906999999998E-2</v>
      </c>
      <c r="BS423" s="57">
        <v>3.212853618</v>
      </c>
      <c r="BT423" s="57">
        <v>0.113013998</v>
      </c>
      <c r="BU423" s="57">
        <v>2.3719906999999998E-2</v>
      </c>
    </row>
    <row r="424" spans="1:73" x14ac:dyDescent="0.25">
      <c r="A424" s="57">
        <v>6</v>
      </c>
      <c r="B424" s="57">
        <v>42285341770000</v>
      </c>
      <c r="C424" s="57" t="s">
        <v>147</v>
      </c>
      <c r="D424" s="57" t="s">
        <v>148</v>
      </c>
      <c r="E424" s="57" t="s">
        <v>149</v>
      </c>
      <c r="F424" s="57">
        <v>0</v>
      </c>
      <c r="G424" s="57" t="s">
        <v>67</v>
      </c>
      <c r="H424" s="57" t="s">
        <v>150</v>
      </c>
      <c r="I424" s="57" t="s">
        <v>151</v>
      </c>
      <c r="J424" s="57" t="s">
        <v>152</v>
      </c>
      <c r="K424" s="57" t="s">
        <v>51</v>
      </c>
      <c r="L424" s="57" t="s">
        <v>153</v>
      </c>
      <c r="M424" s="57" t="s">
        <v>154</v>
      </c>
      <c r="N424" s="57" t="s">
        <v>155</v>
      </c>
      <c r="P424" s="57" t="s">
        <v>156</v>
      </c>
      <c r="Q424" s="57" t="s">
        <v>157</v>
      </c>
      <c r="R424" s="57" t="s">
        <v>158</v>
      </c>
      <c r="S424" s="57" t="s">
        <v>159</v>
      </c>
      <c r="U424" s="57" t="s">
        <v>160</v>
      </c>
      <c r="V424" s="57" t="s">
        <v>160</v>
      </c>
      <c r="W424" s="57" t="s">
        <v>160</v>
      </c>
      <c r="X424" s="57" t="s">
        <v>160</v>
      </c>
      <c r="Y424" s="57" t="s">
        <v>160</v>
      </c>
      <c r="Z424" s="57" t="s">
        <v>160</v>
      </c>
      <c r="AA424" s="57" t="s">
        <v>160</v>
      </c>
      <c r="AB424" s="57" t="s">
        <v>160</v>
      </c>
      <c r="AC424" s="57" t="s">
        <v>160</v>
      </c>
      <c r="AD424" s="57" t="s">
        <v>160</v>
      </c>
      <c r="AE424" s="57" t="s">
        <v>160</v>
      </c>
      <c r="AF424" s="57" t="s">
        <v>160</v>
      </c>
      <c r="AG424" s="57" t="s">
        <v>160</v>
      </c>
      <c r="AH424" s="57" t="s">
        <v>160</v>
      </c>
      <c r="AI424" s="57" t="s">
        <v>179</v>
      </c>
      <c r="AL424" s="9">
        <v>58166</v>
      </c>
      <c r="AM424" s="57">
        <v>94.169223329000005</v>
      </c>
      <c r="AN424" s="57">
        <v>290.06534069999998</v>
      </c>
      <c r="AO424" s="57">
        <v>0</v>
      </c>
      <c r="AP424" s="57">
        <v>94.169223329000005</v>
      </c>
      <c r="AQ424" s="57">
        <v>217.54900552500001</v>
      </c>
      <c r="AR424" s="57">
        <v>0</v>
      </c>
      <c r="AS424" s="57">
        <v>4.6499820999999997E-2</v>
      </c>
      <c r="AT424" s="57">
        <v>0.10742352300000001</v>
      </c>
      <c r="AU424" s="57">
        <v>0</v>
      </c>
      <c r="AV424" s="57">
        <v>62.120000009999998</v>
      </c>
      <c r="AW424" s="57">
        <v>4.1850000019999998</v>
      </c>
      <c r="AX424" s="57">
        <v>0</v>
      </c>
      <c r="AY424" s="57">
        <v>2.888568867</v>
      </c>
      <c r="AZ424" s="57">
        <v>0.44956744599999998</v>
      </c>
      <c r="BA424" s="57">
        <v>0</v>
      </c>
      <c r="BB424" s="57">
        <v>3.3381363130000001</v>
      </c>
      <c r="BC424" s="57">
        <v>0</v>
      </c>
      <c r="BD424" s="57">
        <v>0</v>
      </c>
      <c r="BE424" s="57">
        <v>0</v>
      </c>
      <c r="BF424" s="57">
        <v>0.167043571</v>
      </c>
      <c r="BG424" s="57">
        <v>8.3453408000000007E-2</v>
      </c>
      <c r="BH424" s="57">
        <v>0.25049697900000001</v>
      </c>
      <c r="BI424" s="57">
        <v>0</v>
      </c>
      <c r="BJ424" s="57">
        <v>0</v>
      </c>
      <c r="BK424" s="57">
        <v>0</v>
      </c>
      <c r="BL424" s="57">
        <v>0</v>
      </c>
      <c r="BM424" s="57">
        <v>0</v>
      </c>
      <c r="BN424" s="57">
        <v>0</v>
      </c>
      <c r="BO424" s="57">
        <v>0</v>
      </c>
      <c r="BP424" s="57">
        <v>3.0876393339999999</v>
      </c>
      <c r="BQ424" s="57">
        <v>0.107762598</v>
      </c>
      <c r="BR424" s="57">
        <v>2.2535290999999999E-2</v>
      </c>
      <c r="BS424" s="57">
        <v>3.0876393339999999</v>
      </c>
      <c r="BT424" s="57">
        <v>0.107762598</v>
      </c>
      <c r="BU424" s="57">
        <v>2.2535290999999999E-2</v>
      </c>
    </row>
    <row r="425" spans="1:73" x14ac:dyDescent="0.25">
      <c r="A425" s="57">
        <v>6</v>
      </c>
      <c r="B425" s="57">
        <v>42285341770000</v>
      </c>
      <c r="C425" s="57" t="s">
        <v>147</v>
      </c>
      <c r="D425" s="57" t="s">
        <v>148</v>
      </c>
      <c r="E425" s="57" t="s">
        <v>149</v>
      </c>
      <c r="F425" s="57">
        <v>0</v>
      </c>
      <c r="G425" s="57" t="s">
        <v>67</v>
      </c>
      <c r="H425" s="57" t="s">
        <v>150</v>
      </c>
      <c r="I425" s="57" t="s">
        <v>151</v>
      </c>
      <c r="J425" s="57" t="s">
        <v>152</v>
      </c>
      <c r="K425" s="57" t="s">
        <v>51</v>
      </c>
      <c r="L425" s="57" t="s">
        <v>153</v>
      </c>
      <c r="M425" s="57" t="s">
        <v>154</v>
      </c>
      <c r="N425" s="57" t="s">
        <v>155</v>
      </c>
      <c r="P425" s="57" t="s">
        <v>156</v>
      </c>
      <c r="Q425" s="57" t="s">
        <v>157</v>
      </c>
      <c r="R425" s="57" t="s">
        <v>158</v>
      </c>
      <c r="S425" s="57" t="s">
        <v>159</v>
      </c>
      <c r="U425" s="57" t="s">
        <v>160</v>
      </c>
      <c r="V425" s="57" t="s">
        <v>160</v>
      </c>
      <c r="W425" s="57" t="s">
        <v>160</v>
      </c>
      <c r="X425" s="57" t="s">
        <v>160</v>
      </c>
      <c r="Y425" s="57" t="s">
        <v>160</v>
      </c>
      <c r="Z425" s="57" t="s">
        <v>160</v>
      </c>
      <c r="AA425" s="57" t="s">
        <v>160</v>
      </c>
      <c r="AB425" s="57" t="s">
        <v>160</v>
      </c>
      <c r="AC425" s="57" t="s">
        <v>160</v>
      </c>
      <c r="AD425" s="57" t="s">
        <v>160</v>
      </c>
      <c r="AE425" s="57" t="s">
        <v>160</v>
      </c>
      <c r="AF425" s="57" t="s">
        <v>160</v>
      </c>
      <c r="AG425" s="57" t="s">
        <v>160</v>
      </c>
      <c r="AH425" s="57" t="s">
        <v>160</v>
      </c>
      <c r="AI425" s="57" t="s">
        <v>179</v>
      </c>
      <c r="AL425" s="9">
        <v>58196</v>
      </c>
      <c r="AM425" s="57">
        <v>96.633032287999995</v>
      </c>
      <c r="AN425" s="57">
        <v>297.65450369600001</v>
      </c>
      <c r="AO425" s="57">
        <v>0</v>
      </c>
      <c r="AP425" s="57">
        <v>96.633032287999995</v>
      </c>
      <c r="AQ425" s="57">
        <v>223.240877772</v>
      </c>
      <c r="AR425" s="57">
        <v>0</v>
      </c>
      <c r="AS425" s="57">
        <v>4.7716425E-2</v>
      </c>
      <c r="AT425" s="57">
        <v>0.11023411299999999</v>
      </c>
      <c r="AU425" s="57">
        <v>0</v>
      </c>
      <c r="AV425" s="57">
        <v>62.12</v>
      </c>
      <c r="AW425" s="57">
        <v>4.1850000009999997</v>
      </c>
      <c r="AX425" s="57">
        <v>0</v>
      </c>
      <c r="AY425" s="57">
        <v>2.9641443220000001</v>
      </c>
      <c r="AZ425" s="57">
        <v>0.461329763</v>
      </c>
      <c r="BA425" s="57">
        <v>0</v>
      </c>
      <c r="BB425" s="57">
        <v>3.4254740849999998</v>
      </c>
      <c r="BC425" s="57">
        <v>0</v>
      </c>
      <c r="BD425" s="57">
        <v>0</v>
      </c>
      <c r="BE425" s="57">
        <v>0</v>
      </c>
      <c r="BF425" s="57">
        <v>0.17141403799999999</v>
      </c>
      <c r="BG425" s="57">
        <v>8.5636851999999999E-2</v>
      </c>
      <c r="BH425" s="57">
        <v>0.25705088999999998</v>
      </c>
      <c r="BI425" s="57">
        <v>0</v>
      </c>
      <c r="BJ425" s="57">
        <v>0</v>
      </c>
      <c r="BK425" s="57">
        <v>0</v>
      </c>
      <c r="BL425" s="57">
        <v>0</v>
      </c>
      <c r="BM425" s="57">
        <v>0</v>
      </c>
      <c r="BN425" s="57">
        <v>0</v>
      </c>
      <c r="BO425" s="57">
        <v>0</v>
      </c>
      <c r="BP425" s="57">
        <v>3.1684231949999999</v>
      </c>
      <c r="BQ425" s="57">
        <v>0.10969113699999999</v>
      </c>
      <c r="BR425" s="57">
        <v>2.2852206999999999E-2</v>
      </c>
      <c r="BS425" s="57">
        <v>3.1684231949999999</v>
      </c>
      <c r="BT425" s="57">
        <v>0.10969113699999999</v>
      </c>
      <c r="BU425" s="57">
        <v>2.2852206999999999E-2</v>
      </c>
    </row>
    <row r="426" spans="1:73" x14ac:dyDescent="0.25">
      <c r="A426" s="57">
        <v>6</v>
      </c>
      <c r="B426" s="57">
        <v>42285341770000</v>
      </c>
      <c r="C426" s="57" t="s">
        <v>147</v>
      </c>
      <c r="D426" s="57" t="s">
        <v>148</v>
      </c>
      <c r="E426" s="57" t="s">
        <v>149</v>
      </c>
      <c r="F426" s="57">
        <v>0</v>
      </c>
      <c r="G426" s="57" t="s">
        <v>67</v>
      </c>
      <c r="H426" s="57" t="s">
        <v>150</v>
      </c>
      <c r="I426" s="57" t="s">
        <v>151</v>
      </c>
      <c r="J426" s="57" t="s">
        <v>152</v>
      </c>
      <c r="K426" s="57" t="s">
        <v>51</v>
      </c>
      <c r="L426" s="57" t="s">
        <v>153</v>
      </c>
      <c r="M426" s="57" t="s">
        <v>154</v>
      </c>
      <c r="N426" s="57" t="s">
        <v>155</v>
      </c>
      <c r="P426" s="57" t="s">
        <v>156</v>
      </c>
      <c r="Q426" s="57" t="s">
        <v>157</v>
      </c>
      <c r="R426" s="57" t="s">
        <v>158</v>
      </c>
      <c r="S426" s="57" t="s">
        <v>159</v>
      </c>
      <c r="U426" s="57" t="s">
        <v>160</v>
      </c>
      <c r="V426" s="57" t="s">
        <v>160</v>
      </c>
      <c r="W426" s="57" t="s">
        <v>160</v>
      </c>
      <c r="X426" s="57" t="s">
        <v>160</v>
      </c>
      <c r="Y426" s="57" t="s">
        <v>160</v>
      </c>
      <c r="Z426" s="57" t="s">
        <v>160</v>
      </c>
      <c r="AA426" s="57" t="s">
        <v>160</v>
      </c>
      <c r="AB426" s="57" t="s">
        <v>160</v>
      </c>
      <c r="AC426" s="57" t="s">
        <v>160</v>
      </c>
      <c r="AD426" s="57" t="s">
        <v>160</v>
      </c>
      <c r="AE426" s="57" t="s">
        <v>160</v>
      </c>
      <c r="AF426" s="57" t="s">
        <v>160</v>
      </c>
      <c r="AG426" s="57" t="s">
        <v>160</v>
      </c>
      <c r="AH426" s="57" t="s">
        <v>160</v>
      </c>
      <c r="AI426" s="57" t="s">
        <v>179</v>
      </c>
      <c r="AL426" s="9">
        <v>58227</v>
      </c>
      <c r="AM426" s="57">
        <v>92.866960927999997</v>
      </c>
      <c r="AN426" s="57">
        <v>286.05403877499998</v>
      </c>
      <c r="AO426" s="57">
        <v>0</v>
      </c>
      <c r="AP426" s="57">
        <v>92.866960927999997</v>
      </c>
      <c r="AQ426" s="57">
        <v>214.54052908099999</v>
      </c>
      <c r="AR426" s="57">
        <v>0</v>
      </c>
      <c r="AS426" s="57">
        <v>4.5856777000000001E-2</v>
      </c>
      <c r="AT426" s="57">
        <v>0.10593796799999999</v>
      </c>
      <c r="AU426" s="57">
        <v>0</v>
      </c>
      <c r="AV426" s="57">
        <v>62.119999995000001</v>
      </c>
      <c r="AW426" s="57">
        <v>4.1849999990000004</v>
      </c>
      <c r="AX426" s="57">
        <v>0</v>
      </c>
      <c r="AY426" s="57">
        <v>2.8486229650000001</v>
      </c>
      <c r="AZ426" s="57">
        <v>0.44335039500000001</v>
      </c>
      <c r="BA426" s="57">
        <v>0</v>
      </c>
      <c r="BB426" s="57">
        <v>3.2919733600000001</v>
      </c>
      <c r="BC426" s="57">
        <v>0</v>
      </c>
      <c r="BD426" s="57">
        <v>0</v>
      </c>
      <c r="BE426" s="57">
        <v>0</v>
      </c>
      <c r="BF426" s="57">
        <v>0.16473353299999999</v>
      </c>
      <c r="BG426" s="57">
        <v>8.2299334000000002E-2</v>
      </c>
      <c r="BH426" s="57">
        <v>0.24703286699999999</v>
      </c>
      <c r="BI426" s="57">
        <v>0</v>
      </c>
      <c r="BJ426" s="57">
        <v>0</v>
      </c>
      <c r="BK426" s="57">
        <v>0</v>
      </c>
      <c r="BL426" s="57">
        <v>0</v>
      </c>
      <c r="BM426" s="57">
        <v>0</v>
      </c>
      <c r="BN426" s="57">
        <v>0</v>
      </c>
      <c r="BO426" s="57">
        <v>0</v>
      </c>
      <c r="BP426" s="57">
        <v>3.044940494</v>
      </c>
      <c r="BQ426" s="57">
        <v>0.10459414</v>
      </c>
      <c r="BR426" s="57">
        <v>2.1710924999999999E-2</v>
      </c>
      <c r="BS426" s="57">
        <v>3.044940494</v>
      </c>
      <c r="BT426" s="57">
        <v>0.10459414</v>
      </c>
      <c r="BU426" s="57">
        <v>2.1710924999999999E-2</v>
      </c>
    </row>
    <row r="427" spans="1:73" x14ac:dyDescent="0.25">
      <c r="A427" s="57">
        <v>6</v>
      </c>
      <c r="B427" s="57">
        <v>42285341770000</v>
      </c>
      <c r="C427" s="57" t="s">
        <v>147</v>
      </c>
      <c r="D427" s="57" t="s">
        <v>148</v>
      </c>
      <c r="E427" s="57" t="s">
        <v>149</v>
      </c>
      <c r="F427" s="57">
        <v>0</v>
      </c>
      <c r="G427" s="57" t="s">
        <v>67</v>
      </c>
      <c r="H427" s="57" t="s">
        <v>150</v>
      </c>
      <c r="I427" s="57" t="s">
        <v>151</v>
      </c>
      <c r="J427" s="57" t="s">
        <v>152</v>
      </c>
      <c r="K427" s="57" t="s">
        <v>51</v>
      </c>
      <c r="L427" s="57" t="s">
        <v>153</v>
      </c>
      <c r="M427" s="57" t="s">
        <v>154</v>
      </c>
      <c r="N427" s="57" t="s">
        <v>155</v>
      </c>
      <c r="P427" s="57" t="s">
        <v>156</v>
      </c>
      <c r="Q427" s="57" t="s">
        <v>157</v>
      </c>
      <c r="R427" s="57" t="s">
        <v>158</v>
      </c>
      <c r="S427" s="57" t="s">
        <v>159</v>
      </c>
      <c r="U427" s="57" t="s">
        <v>160</v>
      </c>
      <c r="V427" s="57" t="s">
        <v>160</v>
      </c>
      <c r="W427" s="57" t="s">
        <v>160</v>
      </c>
      <c r="X427" s="57" t="s">
        <v>160</v>
      </c>
      <c r="Y427" s="57" t="s">
        <v>160</v>
      </c>
      <c r="Z427" s="57" t="s">
        <v>160</v>
      </c>
      <c r="AA427" s="57" t="s">
        <v>160</v>
      </c>
      <c r="AB427" s="57" t="s">
        <v>160</v>
      </c>
      <c r="AC427" s="57" t="s">
        <v>160</v>
      </c>
      <c r="AD427" s="57" t="s">
        <v>160</v>
      </c>
      <c r="AE427" s="57" t="s">
        <v>160</v>
      </c>
      <c r="AF427" s="57" t="s">
        <v>160</v>
      </c>
      <c r="AG427" s="57" t="s">
        <v>160</v>
      </c>
      <c r="AH427" s="57" t="s">
        <v>160</v>
      </c>
      <c r="AI427" s="57" t="s">
        <v>179</v>
      </c>
      <c r="AL427" s="9">
        <v>58257</v>
      </c>
      <c r="AM427" s="57">
        <v>95.296697972000004</v>
      </c>
      <c r="AN427" s="57">
        <v>293.53825154100002</v>
      </c>
      <c r="AO427" s="57">
        <v>0</v>
      </c>
      <c r="AP427" s="57">
        <v>95.296697972000004</v>
      </c>
      <c r="AQ427" s="57">
        <v>220.15368865600001</v>
      </c>
      <c r="AR427" s="57">
        <v>0</v>
      </c>
      <c r="AS427" s="57">
        <v>4.7056555999999999E-2</v>
      </c>
      <c r="AT427" s="57">
        <v>0.10870969</v>
      </c>
      <c r="AU427" s="57">
        <v>0</v>
      </c>
      <c r="AV427" s="57">
        <v>62.120000005999998</v>
      </c>
      <c r="AW427" s="57">
        <v>4.1850000029999999</v>
      </c>
      <c r="AX427" s="57">
        <v>0</v>
      </c>
      <c r="AY427" s="57">
        <v>2.923153289</v>
      </c>
      <c r="AZ427" s="57">
        <v>0.45495005199999999</v>
      </c>
      <c r="BA427" s="57">
        <v>0</v>
      </c>
      <c r="BB427" s="57">
        <v>3.3781033420000002</v>
      </c>
      <c r="BC427" s="57">
        <v>0</v>
      </c>
      <c r="BD427" s="57">
        <v>0</v>
      </c>
      <c r="BE427" s="57">
        <v>0</v>
      </c>
      <c r="BF427" s="57">
        <v>0.16904356000000001</v>
      </c>
      <c r="BG427" s="57">
        <v>8.4452583999999997E-2</v>
      </c>
      <c r="BH427" s="57">
        <v>0.25349614399999998</v>
      </c>
      <c r="BI427" s="57">
        <v>0</v>
      </c>
      <c r="BJ427" s="57">
        <v>0</v>
      </c>
      <c r="BK427" s="57">
        <v>0</v>
      </c>
      <c r="BL427" s="57">
        <v>0</v>
      </c>
      <c r="BM427" s="57">
        <v>0</v>
      </c>
      <c r="BN427" s="57">
        <v>0</v>
      </c>
      <c r="BO427" s="57">
        <v>0</v>
      </c>
      <c r="BP427" s="57">
        <v>3.1246071980000001</v>
      </c>
      <c r="BQ427" s="57">
        <v>0.106465975</v>
      </c>
      <c r="BR427" s="57">
        <v>2.2016249000000002E-2</v>
      </c>
      <c r="BS427" s="57">
        <v>3.1246071980000001</v>
      </c>
      <c r="BT427" s="57">
        <v>0.106465975</v>
      </c>
      <c r="BU427" s="57">
        <v>2.2016249000000002E-2</v>
      </c>
    </row>
    <row r="428" spans="1:73" x14ac:dyDescent="0.25">
      <c r="A428" s="57">
        <v>6</v>
      </c>
      <c r="B428" s="57">
        <v>42285341770000</v>
      </c>
      <c r="C428" s="57" t="s">
        <v>147</v>
      </c>
      <c r="D428" s="57" t="s">
        <v>148</v>
      </c>
      <c r="E428" s="57" t="s">
        <v>149</v>
      </c>
      <c r="F428" s="57">
        <v>0</v>
      </c>
      <c r="G428" s="57" t="s">
        <v>67</v>
      </c>
      <c r="H428" s="57" t="s">
        <v>150</v>
      </c>
      <c r="I428" s="57" t="s">
        <v>151</v>
      </c>
      <c r="J428" s="57" t="s">
        <v>152</v>
      </c>
      <c r="K428" s="57" t="s">
        <v>51</v>
      </c>
      <c r="L428" s="57" t="s">
        <v>153</v>
      </c>
      <c r="M428" s="57" t="s">
        <v>154</v>
      </c>
      <c r="N428" s="57" t="s">
        <v>155</v>
      </c>
      <c r="P428" s="57" t="s">
        <v>156</v>
      </c>
      <c r="Q428" s="57" t="s">
        <v>157</v>
      </c>
      <c r="R428" s="57" t="s">
        <v>158</v>
      </c>
      <c r="S428" s="57" t="s">
        <v>159</v>
      </c>
      <c r="U428" s="57" t="s">
        <v>160</v>
      </c>
      <c r="V428" s="57" t="s">
        <v>160</v>
      </c>
      <c r="W428" s="57" t="s">
        <v>160</v>
      </c>
      <c r="X428" s="57" t="s">
        <v>160</v>
      </c>
      <c r="Y428" s="57" t="s">
        <v>160</v>
      </c>
      <c r="Z428" s="57" t="s">
        <v>160</v>
      </c>
      <c r="AA428" s="57" t="s">
        <v>160</v>
      </c>
      <c r="AB428" s="57" t="s">
        <v>160</v>
      </c>
      <c r="AC428" s="57" t="s">
        <v>160</v>
      </c>
      <c r="AD428" s="57" t="s">
        <v>160</v>
      </c>
      <c r="AE428" s="57" t="s">
        <v>160</v>
      </c>
      <c r="AF428" s="57" t="s">
        <v>160</v>
      </c>
      <c r="AG428" s="57" t="s">
        <v>160</v>
      </c>
      <c r="AH428" s="57" t="s">
        <v>160</v>
      </c>
      <c r="AI428" s="57" t="s">
        <v>179</v>
      </c>
      <c r="AL428" s="9">
        <v>58288</v>
      </c>
      <c r="AM428" s="57">
        <v>94.624675533000001</v>
      </c>
      <c r="AN428" s="57">
        <v>291.46825020900002</v>
      </c>
      <c r="AO428" s="57">
        <v>0</v>
      </c>
      <c r="AP428" s="57">
        <v>94.624675533000001</v>
      </c>
      <c r="AQ428" s="57">
        <v>218.601187657</v>
      </c>
      <c r="AR428" s="57">
        <v>0</v>
      </c>
      <c r="AS428" s="57">
        <v>4.6724718999999998E-2</v>
      </c>
      <c r="AT428" s="57">
        <v>0.10794308</v>
      </c>
      <c r="AU428" s="57">
        <v>0</v>
      </c>
      <c r="AV428" s="57">
        <v>62.119999993999997</v>
      </c>
      <c r="AW428" s="57">
        <v>4.1850000019999998</v>
      </c>
      <c r="AX428" s="57">
        <v>0</v>
      </c>
      <c r="AY428" s="57">
        <v>2.902539515</v>
      </c>
      <c r="AZ428" s="57">
        <v>0.45174179199999998</v>
      </c>
      <c r="BA428" s="57">
        <v>0</v>
      </c>
      <c r="BB428" s="57">
        <v>3.3542813069999999</v>
      </c>
      <c r="BC428" s="57">
        <v>0</v>
      </c>
      <c r="BD428" s="57">
        <v>0</v>
      </c>
      <c r="BE428" s="57">
        <v>0</v>
      </c>
      <c r="BF428" s="57">
        <v>0.167851482</v>
      </c>
      <c r="BG428" s="57">
        <v>8.3857032999999997E-2</v>
      </c>
      <c r="BH428" s="57">
        <v>0.25170851500000002</v>
      </c>
      <c r="BI428" s="57">
        <v>0</v>
      </c>
      <c r="BJ428" s="57">
        <v>0</v>
      </c>
      <c r="BK428" s="57">
        <v>0</v>
      </c>
      <c r="BL428" s="57">
        <v>0</v>
      </c>
      <c r="BM428" s="57">
        <v>0</v>
      </c>
      <c r="BN428" s="57">
        <v>0</v>
      </c>
      <c r="BO428" s="57">
        <v>0</v>
      </c>
      <c r="BP428" s="57">
        <v>3.1025727920000001</v>
      </c>
      <c r="BQ428" s="57">
        <v>0.104863476</v>
      </c>
      <c r="BR428" s="57">
        <v>2.1603207999999999E-2</v>
      </c>
      <c r="BS428" s="57">
        <v>3.1025727920000001</v>
      </c>
      <c r="BT428" s="57">
        <v>0.104863476</v>
      </c>
      <c r="BU428" s="57">
        <v>2.1603207999999999E-2</v>
      </c>
    </row>
    <row r="429" spans="1:73" x14ac:dyDescent="0.25">
      <c r="A429" s="57">
        <v>6</v>
      </c>
      <c r="B429" s="57">
        <v>42285341770000</v>
      </c>
      <c r="C429" s="57" t="s">
        <v>147</v>
      </c>
      <c r="D429" s="57" t="s">
        <v>148</v>
      </c>
      <c r="E429" s="57" t="s">
        <v>149</v>
      </c>
      <c r="F429" s="57">
        <v>0</v>
      </c>
      <c r="G429" s="57" t="s">
        <v>67</v>
      </c>
      <c r="H429" s="57" t="s">
        <v>150</v>
      </c>
      <c r="I429" s="57" t="s">
        <v>151</v>
      </c>
      <c r="J429" s="57" t="s">
        <v>152</v>
      </c>
      <c r="K429" s="57" t="s">
        <v>51</v>
      </c>
      <c r="L429" s="57" t="s">
        <v>153</v>
      </c>
      <c r="M429" s="57" t="s">
        <v>154</v>
      </c>
      <c r="N429" s="57" t="s">
        <v>155</v>
      </c>
      <c r="P429" s="57" t="s">
        <v>156</v>
      </c>
      <c r="Q429" s="57" t="s">
        <v>157</v>
      </c>
      <c r="R429" s="57" t="s">
        <v>158</v>
      </c>
      <c r="S429" s="57" t="s">
        <v>159</v>
      </c>
      <c r="U429" s="57" t="s">
        <v>160</v>
      </c>
      <c r="V429" s="57" t="s">
        <v>160</v>
      </c>
      <c r="W429" s="57" t="s">
        <v>160</v>
      </c>
      <c r="X429" s="57" t="s">
        <v>160</v>
      </c>
      <c r="Y429" s="57" t="s">
        <v>160</v>
      </c>
      <c r="Z429" s="57" t="s">
        <v>160</v>
      </c>
      <c r="AA429" s="57" t="s">
        <v>160</v>
      </c>
      <c r="AB429" s="57" t="s">
        <v>160</v>
      </c>
      <c r="AC429" s="57" t="s">
        <v>160</v>
      </c>
      <c r="AD429" s="57" t="s">
        <v>160</v>
      </c>
      <c r="AE429" s="57" t="s">
        <v>160</v>
      </c>
      <c r="AF429" s="57" t="s">
        <v>160</v>
      </c>
      <c r="AG429" s="57" t="s">
        <v>160</v>
      </c>
      <c r="AH429" s="57" t="s">
        <v>160</v>
      </c>
      <c r="AI429" s="57" t="s">
        <v>179</v>
      </c>
      <c r="AL429" s="9">
        <v>58319</v>
      </c>
      <c r="AM429" s="57">
        <v>90.936875700000002</v>
      </c>
      <c r="AN429" s="57">
        <v>280.108881645</v>
      </c>
      <c r="AO429" s="57">
        <v>0</v>
      </c>
      <c r="AP429" s="57">
        <v>90.936875700000002</v>
      </c>
      <c r="AQ429" s="57">
        <v>210.08166123399999</v>
      </c>
      <c r="AR429" s="57">
        <v>0</v>
      </c>
      <c r="AS429" s="57">
        <v>4.4903720000000001E-2</v>
      </c>
      <c r="AT429" s="57">
        <v>0.103736224</v>
      </c>
      <c r="AU429" s="57">
        <v>0</v>
      </c>
      <c r="AV429" s="57">
        <v>62.119999991</v>
      </c>
      <c r="AW429" s="57">
        <v>4.1849999960000002</v>
      </c>
      <c r="AX429" s="57">
        <v>0</v>
      </c>
      <c r="AY429" s="57">
        <v>2.7894190769999998</v>
      </c>
      <c r="AZ429" s="57">
        <v>0.434136095</v>
      </c>
      <c r="BA429" s="57">
        <v>0</v>
      </c>
      <c r="BB429" s="57">
        <v>3.2235551729999998</v>
      </c>
      <c r="BC429" s="57">
        <v>0</v>
      </c>
      <c r="BD429" s="57">
        <v>0</v>
      </c>
      <c r="BE429" s="57">
        <v>0</v>
      </c>
      <c r="BF429" s="57">
        <v>0.16130981999999999</v>
      </c>
      <c r="BG429" s="57">
        <v>8.0588879000000002E-2</v>
      </c>
      <c r="BH429" s="57">
        <v>0.24189869999999999</v>
      </c>
      <c r="BI429" s="57">
        <v>0</v>
      </c>
      <c r="BJ429" s="57">
        <v>0</v>
      </c>
      <c r="BK429" s="57">
        <v>0</v>
      </c>
      <c r="BL429" s="57">
        <v>0</v>
      </c>
      <c r="BM429" s="57">
        <v>0</v>
      </c>
      <c r="BN429" s="57">
        <v>0</v>
      </c>
      <c r="BO429" s="57">
        <v>0</v>
      </c>
      <c r="BP429" s="57">
        <v>2.9816564730000001</v>
      </c>
      <c r="BQ429" s="57">
        <v>9.9990805000000002E-2</v>
      </c>
      <c r="BR429" s="57">
        <v>2.0524303000000001E-2</v>
      </c>
      <c r="BS429" s="57">
        <v>2.9816564730000001</v>
      </c>
      <c r="BT429" s="57">
        <v>9.9990805000000002E-2</v>
      </c>
      <c r="BU429" s="57">
        <v>2.0524303000000001E-2</v>
      </c>
    </row>
    <row r="430" spans="1:73" x14ac:dyDescent="0.25">
      <c r="A430" s="57">
        <v>6</v>
      </c>
      <c r="B430" s="57">
        <v>42285341770000</v>
      </c>
      <c r="C430" s="57" t="s">
        <v>147</v>
      </c>
      <c r="D430" s="57" t="s">
        <v>148</v>
      </c>
      <c r="E430" s="57" t="s">
        <v>149</v>
      </c>
      <c r="F430" s="57">
        <v>0</v>
      </c>
      <c r="G430" s="57" t="s">
        <v>67</v>
      </c>
      <c r="H430" s="57" t="s">
        <v>150</v>
      </c>
      <c r="I430" s="57" t="s">
        <v>151</v>
      </c>
      <c r="J430" s="57" t="s">
        <v>152</v>
      </c>
      <c r="K430" s="57" t="s">
        <v>51</v>
      </c>
      <c r="L430" s="57" t="s">
        <v>153</v>
      </c>
      <c r="M430" s="57" t="s">
        <v>154</v>
      </c>
      <c r="N430" s="57" t="s">
        <v>155</v>
      </c>
      <c r="P430" s="57" t="s">
        <v>156</v>
      </c>
      <c r="Q430" s="57" t="s">
        <v>157</v>
      </c>
      <c r="R430" s="57" t="s">
        <v>158</v>
      </c>
      <c r="S430" s="57" t="s">
        <v>159</v>
      </c>
      <c r="U430" s="57" t="s">
        <v>160</v>
      </c>
      <c r="V430" s="57" t="s">
        <v>160</v>
      </c>
      <c r="W430" s="57" t="s">
        <v>160</v>
      </c>
      <c r="X430" s="57" t="s">
        <v>160</v>
      </c>
      <c r="Y430" s="57" t="s">
        <v>160</v>
      </c>
      <c r="Z430" s="57" t="s">
        <v>160</v>
      </c>
      <c r="AA430" s="57" t="s">
        <v>160</v>
      </c>
      <c r="AB430" s="57" t="s">
        <v>160</v>
      </c>
      <c r="AC430" s="57" t="s">
        <v>160</v>
      </c>
      <c r="AD430" s="57" t="s">
        <v>160</v>
      </c>
      <c r="AE430" s="57" t="s">
        <v>160</v>
      </c>
      <c r="AF430" s="57" t="s">
        <v>160</v>
      </c>
      <c r="AG430" s="57" t="s">
        <v>160</v>
      </c>
      <c r="AH430" s="57" t="s">
        <v>160</v>
      </c>
      <c r="AI430" s="57" t="s">
        <v>179</v>
      </c>
      <c r="AL430" s="9">
        <v>58349</v>
      </c>
      <c r="AM430" s="57">
        <v>93.316114702999997</v>
      </c>
      <c r="AN430" s="57">
        <v>287.43754750400001</v>
      </c>
      <c r="AO430" s="57">
        <v>0</v>
      </c>
      <c r="AP430" s="57">
        <v>93.316114702999997</v>
      </c>
      <c r="AQ430" s="57">
        <v>215.57816062800001</v>
      </c>
      <c r="AR430" s="57">
        <v>0</v>
      </c>
      <c r="AS430" s="57">
        <v>4.6078564000000002E-2</v>
      </c>
      <c r="AT430" s="57">
        <v>0.10645034</v>
      </c>
      <c r="AU430" s="57">
        <v>0</v>
      </c>
      <c r="AV430" s="57">
        <v>62.120000007000002</v>
      </c>
      <c r="AW430" s="57">
        <v>4.1850000009999997</v>
      </c>
      <c r="AX430" s="57">
        <v>0</v>
      </c>
      <c r="AY430" s="57">
        <v>2.862400413</v>
      </c>
      <c r="AZ430" s="57">
        <v>0.44549467300000001</v>
      </c>
      <c r="BA430" s="57">
        <v>0</v>
      </c>
      <c r="BB430" s="57">
        <v>3.3078950859999998</v>
      </c>
      <c r="BC430" s="57">
        <v>0</v>
      </c>
      <c r="BD430" s="57">
        <v>0</v>
      </c>
      <c r="BE430" s="57">
        <v>0</v>
      </c>
      <c r="BF430" s="57">
        <v>0.16553027100000001</v>
      </c>
      <c r="BG430" s="57">
        <v>8.2697377000000002E-2</v>
      </c>
      <c r="BH430" s="57">
        <v>0.248227648</v>
      </c>
      <c r="BI430" s="57">
        <v>0</v>
      </c>
      <c r="BJ430" s="57">
        <v>0</v>
      </c>
      <c r="BK430" s="57">
        <v>0</v>
      </c>
      <c r="BL430" s="57">
        <v>0</v>
      </c>
      <c r="BM430" s="57">
        <v>0</v>
      </c>
      <c r="BN430" s="57">
        <v>0</v>
      </c>
      <c r="BO430" s="57">
        <v>0</v>
      </c>
      <c r="BP430" s="57">
        <v>3.0596674369999999</v>
      </c>
      <c r="BQ430" s="57">
        <v>0.101780258</v>
      </c>
      <c r="BR430" s="57">
        <v>2.0812938999999999E-2</v>
      </c>
      <c r="BS430" s="57">
        <v>3.0596674369999999</v>
      </c>
      <c r="BT430" s="57">
        <v>0.101780258</v>
      </c>
      <c r="BU430" s="57">
        <v>2.0812938999999999E-2</v>
      </c>
    </row>
    <row r="431" spans="1:73" x14ac:dyDescent="0.25">
      <c r="A431" s="57">
        <v>6</v>
      </c>
      <c r="B431" s="57">
        <v>42285341770000</v>
      </c>
      <c r="C431" s="57" t="s">
        <v>147</v>
      </c>
      <c r="D431" s="57" t="s">
        <v>148</v>
      </c>
      <c r="E431" s="57" t="s">
        <v>149</v>
      </c>
      <c r="F431" s="57">
        <v>0</v>
      </c>
      <c r="G431" s="57" t="s">
        <v>67</v>
      </c>
      <c r="H431" s="57" t="s">
        <v>150</v>
      </c>
      <c r="I431" s="57" t="s">
        <v>151</v>
      </c>
      <c r="J431" s="57" t="s">
        <v>152</v>
      </c>
      <c r="K431" s="57" t="s">
        <v>51</v>
      </c>
      <c r="L431" s="57" t="s">
        <v>153</v>
      </c>
      <c r="M431" s="57" t="s">
        <v>154</v>
      </c>
      <c r="N431" s="57" t="s">
        <v>155</v>
      </c>
      <c r="P431" s="57" t="s">
        <v>156</v>
      </c>
      <c r="Q431" s="57" t="s">
        <v>157</v>
      </c>
      <c r="R431" s="57" t="s">
        <v>158</v>
      </c>
      <c r="S431" s="57" t="s">
        <v>159</v>
      </c>
      <c r="U431" s="57" t="s">
        <v>160</v>
      </c>
      <c r="V431" s="57" t="s">
        <v>160</v>
      </c>
      <c r="W431" s="57" t="s">
        <v>160</v>
      </c>
      <c r="X431" s="57" t="s">
        <v>160</v>
      </c>
      <c r="Y431" s="57" t="s">
        <v>160</v>
      </c>
      <c r="Z431" s="57" t="s">
        <v>160</v>
      </c>
      <c r="AA431" s="57" t="s">
        <v>160</v>
      </c>
      <c r="AB431" s="57" t="s">
        <v>160</v>
      </c>
      <c r="AC431" s="57" t="s">
        <v>160</v>
      </c>
      <c r="AD431" s="57" t="s">
        <v>160</v>
      </c>
      <c r="AE431" s="57" t="s">
        <v>160</v>
      </c>
      <c r="AF431" s="57" t="s">
        <v>160</v>
      </c>
      <c r="AG431" s="57" t="s">
        <v>160</v>
      </c>
      <c r="AH431" s="57" t="s">
        <v>160</v>
      </c>
      <c r="AI431" s="57" t="s">
        <v>179</v>
      </c>
      <c r="AL431" s="9">
        <v>58380</v>
      </c>
      <c r="AM431" s="57">
        <v>89.679313304999994</v>
      </c>
      <c r="AN431" s="57">
        <v>276.23526719099999</v>
      </c>
      <c r="AO431" s="57">
        <v>0</v>
      </c>
      <c r="AP431" s="57">
        <v>89.679313304999994</v>
      </c>
      <c r="AQ431" s="57">
        <v>207.17645039300001</v>
      </c>
      <c r="AR431" s="57">
        <v>0</v>
      </c>
      <c r="AS431" s="57">
        <v>4.4282747999999997E-2</v>
      </c>
      <c r="AT431" s="57">
        <v>0.102301659</v>
      </c>
      <c r="AU431" s="57">
        <v>0</v>
      </c>
      <c r="AV431" s="57">
        <v>62.120000005000001</v>
      </c>
      <c r="AW431" s="57">
        <v>4.1850000009999997</v>
      </c>
      <c r="AX431" s="57">
        <v>0</v>
      </c>
      <c r="AY431" s="57">
        <v>2.750844313</v>
      </c>
      <c r="AZ431" s="57">
        <v>0.42813244499999997</v>
      </c>
      <c r="BA431" s="57">
        <v>0</v>
      </c>
      <c r="BB431" s="57">
        <v>3.1789767580000001</v>
      </c>
      <c r="BC431" s="57">
        <v>0</v>
      </c>
      <c r="BD431" s="57">
        <v>0</v>
      </c>
      <c r="BE431" s="57">
        <v>0</v>
      </c>
      <c r="BF431" s="57">
        <v>0.15907907299999999</v>
      </c>
      <c r="BG431" s="57">
        <v>7.9474419000000004E-2</v>
      </c>
      <c r="BH431" s="57">
        <v>0.23855349200000001</v>
      </c>
      <c r="BI431" s="57">
        <v>0</v>
      </c>
      <c r="BJ431" s="57">
        <v>0</v>
      </c>
      <c r="BK431" s="57">
        <v>0</v>
      </c>
      <c r="BL431" s="57">
        <v>0</v>
      </c>
      <c r="BM431" s="57">
        <v>0</v>
      </c>
      <c r="BN431" s="57">
        <v>0</v>
      </c>
      <c r="BO431" s="57">
        <v>0</v>
      </c>
      <c r="BP431" s="57">
        <v>2.9404232659999998</v>
      </c>
      <c r="BQ431" s="57">
        <v>9.7050854000000006E-2</v>
      </c>
      <c r="BR431" s="57">
        <v>1.9773501999999998E-2</v>
      </c>
      <c r="BS431" s="57">
        <v>2.9404232659999998</v>
      </c>
      <c r="BT431" s="57">
        <v>9.7050854000000006E-2</v>
      </c>
      <c r="BU431" s="57">
        <v>1.9773501999999998E-2</v>
      </c>
    </row>
    <row r="432" spans="1:73" x14ac:dyDescent="0.25">
      <c r="A432" s="57">
        <v>6</v>
      </c>
      <c r="B432" s="57">
        <v>42285341770000</v>
      </c>
      <c r="C432" s="57" t="s">
        <v>147</v>
      </c>
      <c r="D432" s="57" t="s">
        <v>148</v>
      </c>
      <c r="E432" s="57" t="s">
        <v>149</v>
      </c>
      <c r="F432" s="57">
        <v>0</v>
      </c>
      <c r="G432" s="57" t="s">
        <v>67</v>
      </c>
      <c r="H432" s="57" t="s">
        <v>150</v>
      </c>
      <c r="I432" s="57" t="s">
        <v>151</v>
      </c>
      <c r="J432" s="57" t="s">
        <v>152</v>
      </c>
      <c r="K432" s="57" t="s">
        <v>51</v>
      </c>
      <c r="L432" s="57" t="s">
        <v>153</v>
      </c>
      <c r="M432" s="57" t="s">
        <v>154</v>
      </c>
      <c r="N432" s="57" t="s">
        <v>155</v>
      </c>
      <c r="P432" s="57" t="s">
        <v>156</v>
      </c>
      <c r="Q432" s="57" t="s">
        <v>157</v>
      </c>
      <c r="R432" s="57" t="s">
        <v>158</v>
      </c>
      <c r="S432" s="57" t="s">
        <v>159</v>
      </c>
      <c r="U432" s="57" t="s">
        <v>160</v>
      </c>
      <c r="V432" s="57" t="s">
        <v>160</v>
      </c>
      <c r="W432" s="57" t="s">
        <v>160</v>
      </c>
      <c r="X432" s="57" t="s">
        <v>160</v>
      </c>
      <c r="Y432" s="57" t="s">
        <v>160</v>
      </c>
      <c r="Z432" s="57" t="s">
        <v>160</v>
      </c>
      <c r="AA432" s="57" t="s">
        <v>160</v>
      </c>
      <c r="AB432" s="57" t="s">
        <v>160</v>
      </c>
      <c r="AC432" s="57" t="s">
        <v>160</v>
      </c>
      <c r="AD432" s="57" t="s">
        <v>160</v>
      </c>
      <c r="AE432" s="57" t="s">
        <v>160</v>
      </c>
      <c r="AF432" s="57" t="s">
        <v>160</v>
      </c>
      <c r="AG432" s="57" t="s">
        <v>160</v>
      </c>
      <c r="AH432" s="57" t="s">
        <v>160</v>
      </c>
      <c r="AI432" s="57" t="s">
        <v>179</v>
      </c>
      <c r="AL432" s="9">
        <v>58410</v>
      </c>
      <c r="AM432" s="57">
        <v>92.025649907000002</v>
      </c>
      <c r="AN432" s="57">
        <v>283.46258522599999</v>
      </c>
      <c r="AO432" s="57">
        <v>0</v>
      </c>
      <c r="AP432" s="57">
        <v>92.025649907000002</v>
      </c>
      <c r="AQ432" s="57">
        <v>212.596938919</v>
      </c>
      <c r="AR432" s="57">
        <v>0</v>
      </c>
      <c r="AS432" s="57">
        <v>4.5441346000000001E-2</v>
      </c>
      <c r="AT432" s="57">
        <v>0.104978242</v>
      </c>
      <c r="AU432" s="57">
        <v>0</v>
      </c>
      <c r="AV432" s="57">
        <v>62.120000011000002</v>
      </c>
      <c r="AW432" s="57">
        <v>4.1850000019999998</v>
      </c>
      <c r="AX432" s="57">
        <v>0</v>
      </c>
      <c r="AY432" s="57">
        <v>2.8228163930000001</v>
      </c>
      <c r="AZ432" s="57">
        <v>0.439333945</v>
      </c>
      <c r="BA432" s="57">
        <v>0</v>
      </c>
      <c r="BB432" s="57">
        <v>3.2621503380000001</v>
      </c>
      <c r="BC432" s="57">
        <v>0</v>
      </c>
      <c r="BD432" s="57">
        <v>0</v>
      </c>
      <c r="BE432" s="57">
        <v>0</v>
      </c>
      <c r="BF432" s="57">
        <v>0.16324116</v>
      </c>
      <c r="BG432" s="57">
        <v>8.1553758000000004E-2</v>
      </c>
      <c r="BH432" s="57">
        <v>0.244794918</v>
      </c>
      <c r="BI432" s="57">
        <v>0</v>
      </c>
      <c r="BJ432" s="57">
        <v>0</v>
      </c>
      <c r="BK432" s="57">
        <v>0</v>
      </c>
      <c r="BL432" s="57">
        <v>0</v>
      </c>
      <c r="BM432" s="57">
        <v>0</v>
      </c>
      <c r="BN432" s="57">
        <v>0</v>
      </c>
      <c r="BO432" s="57">
        <v>0</v>
      </c>
      <c r="BP432" s="57">
        <v>3.0173554199999999</v>
      </c>
      <c r="BQ432" s="57">
        <v>9.8787692999999996E-2</v>
      </c>
      <c r="BR432" s="57">
        <v>2.0051579E-2</v>
      </c>
      <c r="BS432" s="57">
        <v>3.0173554199999999</v>
      </c>
      <c r="BT432" s="57">
        <v>9.8787692999999996E-2</v>
      </c>
      <c r="BU432" s="57">
        <v>2.0051579E-2</v>
      </c>
    </row>
    <row r="433" spans="1:73" x14ac:dyDescent="0.25">
      <c r="A433" s="57">
        <v>6</v>
      </c>
      <c r="B433" s="57">
        <v>42285341770000</v>
      </c>
      <c r="C433" s="57" t="s">
        <v>147</v>
      </c>
      <c r="D433" s="57" t="s">
        <v>148</v>
      </c>
      <c r="E433" s="57" t="s">
        <v>149</v>
      </c>
      <c r="F433" s="57">
        <v>0</v>
      </c>
      <c r="G433" s="57" t="s">
        <v>67</v>
      </c>
      <c r="H433" s="57" t="s">
        <v>150</v>
      </c>
      <c r="I433" s="57" t="s">
        <v>151</v>
      </c>
      <c r="J433" s="57" t="s">
        <v>152</v>
      </c>
      <c r="K433" s="57" t="s">
        <v>51</v>
      </c>
      <c r="L433" s="57" t="s">
        <v>153</v>
      </c>
      <c r="M433" s="57" t="s">
        <v>154</v>
      </c>
      <c r="N433" s="57" t="s">
        <v>155</v>
      </c>
      <c r="P433" s="57" t="s">
        <v>156</v>
      </c>
      <c r="Q433" s="57" t="s">
        <v>157</v>
      </c>
      <c r="R433" s="57" t="s">
        <v>158</v>
      </c>
      <c r="S433" s="57" t="s">
        <v>159</v>
      </c>
      <c r="U433" s="57" t="s">
        <v>160</v>
      </c>
      <c r="V433" s="57" t="s">
        <v>160</v>
      </c>
      <c r="W433" s="57" t="s">
        <v>160</v>
      </c>
      <c r="X433" s="57" t="s">
        <v>160</v>
      </c>
      <c r="Y433" s="57" t="s">
        <v>160</v>
      </c>
      <c r="Z433" s="57" t="s">
        <v>160</v>
      </c>
      <c r="AA433" s="57" t="s">
        <v>160</v>
      </c>
      <c r="AB433" s="57" t="s">
        <v>160</v>
      </c>
      <c r="AC433" s="57" t="s">
        <v>160</v>
      </c>
      <c r="AD433" s="57" t="s">
        <v>160</v>
      </c>
      <c r="AE433" s="57" t="s">
        <v>160</v>
      </c>
      <c r="AF433" s="57" t="s">
        <v>160</v>
      </c>
      <c r="AG433" s="57" t="s">
        <v>160</v>
      </c>
      <c r="AH433" s="57" t="s">
        <v>160</v>
      </c>
      <c r="AI433" s="57" t="s">
        <v>179</v>
      </c>
      <c r="AL433" s="9">
        <v>58441</v>
      </c>
      <c r="AM433" s="57">
        <v>91.376694560000004</v>
      </c>
      <c r="AN433" s="57">
        <v>281.46363644799999</v>
      </c>
      <c r="AO433" s="57">
        <v>0</v>
      </c>
      <c r="AP433" s="57">
        <v>91.376694560000004</v>
      </c>
      <c r="AQ433" s="57">
        <v>211.09772733599999</v>
      </c>
      <c r="AR433" s="57">
        <v>0</v>
      </c>
      <c r="AS433" s="57">
        <v>4.5120898E-2</v>
      </c>
      <c r="AT433" s="57">
        <v>0.104237947</v>
      </c>
      <c r="AU433" s="57">
        <v>0</v>
      </c>
      <c r="AV433" s="57">
        <v>62.120000005000001</v>
      </c>
      <c r="AW433" s="57">
        <v>4.1849999980000003</v>
      </c>
      <c r="AX433" s="57">
        <v>0</v>
      </c>
      <c r="AY433" s="57">
        <v>2.8029101839999999</v>
      </c>
      <c r="AZ433" s="57">
        <v>0.43623580699999998</v>
      </c>
      <c r="BA433" s="57">
        <v>0</v>
      </c>
      <c r="BB433" s="57">
        <v>3.239145991</v>
      </c>
      <c r="BC433" s="57">
        <v>0</v>
      </c>
      <c r="BD433" s="57">
        <v>0</v>
      </c>
      <c r="BE433" s="57">
        <v>0</v>
      </c>
      <c r="BF433" s="57">
        <v>0.16209000000000001</v>
      </c>
      <c r="BG433" s="57">
        <v>8.0978649999999999E-2</v>
      </c>
      <c r="BH433" s="57">
        <v>0.24306865</v>
      </c>
      <c r="BI433" s="57">
        <v>0</v>
      </c>
      <c r="BJ433" s="57">
        <v>0</v>
      </c>
      <c r="BK433" s="57">
        <v>0</v>
      </c>
      <c r="BL433" s="57">
        <v>0</v>
      </c>
      <c r="BM433" s="57">
        <v>0</v>
      </c>
      <c r="BN433" s="57">
        <v>0</v>
      </c>
      <c r="BO433" s="57">
        <v>0</v>
      </c>
      <c r="BP433" s="57">
        <v>2.996077342</v>
      </c>
      <c r="BQ433" s="57">
        <v>9.7300765999999997E-2</v>
      </c>
      <c r="BR433" s="57">
        <v>1.9675396000000001E-2</v>
      </c>
      <c r="BS433" s="57">
        <v>2.996077342</v>
      </c>
      <c r="BT433" s="57">
        <v>9.7300765999999997E-2</v>
      </c>
      <c r="BU433" s="57">
        <v>1.9675396000000001E-2</v>
      </c>
    </row>
    <row r="434" spans="1:73" x14ac:dyDescent="0.25">
      <c r="A434" s="57">
        <v>6</v>
      </c>
      <c r="B434" s="57">
        <v>42285341770000</v>
      </c>
      <c r="C434" s="57" t="s">
        <v>147</v>
      </c>
      <c r="D434" s="57" t="s">
        <v>148</v>
      </c>
      <c r="E434" s="57" t="s">
        <v>149</v>
      </c>
      <c r="F434" s="57">
        <v>0</v>
      </c>
      <c r="G434" s="57" t="s">
        <v>67</v>
      </c>
      <c r="H434" s="57" t="s">
        <v>150</v>
      </c>
      <c r="I434" s="57" t="s">
        <v>151</v>
      </c>
      <c r="J434" s="57" t="s">
        <v>152</v>
      </c>
      <c r="K434" s="57" t="s">
        <v>51</v>
      </c>
      <c r="L434" s="57" t="s">
        <v>153</v>
      </c>
      <c r="M434" s="57" t="s">
        <v>154</v>
      </c>
      <c r="N434" s="57" t="s">
        <v>155</v>
      </c>
      <c r="P434" s="57" t="s">
        <v>156</v>
      </c>
      <c r="Q434" s="57" t="s">
        <v>157</v>
      </c>
      <c r="R434" s="57" t="s">
        <v>158</v>
      </c>
      <c r="S434" s="57" t="s">
        <v>159</v>
      </c>
      <c r="U434" s="57" t="s">
        <v>160</v>
      </c>
      <c r="V434" s="57" t="s">
        <v>160</v>
      </c>
      <c r="W434" s="57" t="s">
        <v>160</v>
      </c>
      <c r="X434" s="57" t="s">
        <v>160</v>
      </c>
      <c r="Y434" s="57" t="s">
        <v>160</v>
      </c>
      <c r="Z434" s="57" t="s">
        <v>160</v>
      </c>
      <c r="AA434" s="57" t="s">
        <v>160</v>
      </c>
      <c r="AB434" s="57" t="s">
        <v>160</v>
      </c>
      <c r="AC434" s="57" t="s">
        <v>160</v>
      </c>
      <c r="AD434" s="57" t="s">
        <v>160</v>
      </c>
      <c r="AE434" s="57" t="s">
        <v>160</v>
      </c>
      <c r="AF434" s="57" t="s">
        <v>160</v>
      </c>
      <c r="AG434" s="57" t="s">
        <v>160</v>
      </c>
      <c r="AH434" s="57" t="s">
        <v>160</v>
      </c>
      <c r="AI434" s="57" t="s">
        <v>179</v>
      </c>
      <c r="AL434" s="9">
        <v>58472</v>
      </c>
      <c r="AM434" s="57">
        <v>84.897974524000006</v>
      </c>
      <c r="AN434" s="57">
        <v>261.50751842800003</v>
      </c>
      <c r="AO434" s="57">
        <v>0</v>
      </c>
      <c r="AP434" s="57">
        <v>84.897974524000006</v>
      </c>
      <c r="AQ434" s="57">
        <v>196.13063882099999</v>
      </c>
      <c r="AR434" s="57">
        <v>0</v>
      </c>
      <c r="AS434" s="57">
        <v>4.1921770999999997E-2</v>
      </c>
      <c r="AT434" s="57">
        <v>9.6847348E-2</v>
      </c>
      <c r="AU434" s="57">
        <v>0</v>
      </c>
      <c r="AV434" s="57">
        <v>62.120000011000002</v>
      </c>
      <c r="AW434" s="57">
        <v>4.1849999960000002</v>
      </c>
      <c r="AX434" s="57">
        <v>0</v>
      </c>
      <c r="AY434" s="57">
        <v>2.6041804050000001</v>
      </c>
      <c r="AZ434" s="57">
        <v>0.40530615199999998</v>
      </c>
      <c r="BA434" s="57">
        <v>0</v>
      </c>
      <c r="BB434" s="57">
        <v>3.0094865569999998</v>
      </c>
      <c r="BC434" s="57">
        <v>0</v>
      </c>
      <c r="BD434" s="57">
        <v>0</v>
      </c>
      <c r="BE434" s="57">
        <v>0</v>
      </c>
      <c r="BF434" s="57">
        <v>0.15059761899999999</v>
      </c>
      <c r="BG434" s="57">
        <v>7.5237163999999995E-2</v>
      </c>
      <c r="BH434" s="57">
        <v>0.22583478300000001</v>
      </c>
      <c r="BI434" s="57">
        <v>0</v>
      </c>
      <c r="BJ434" s="57">
        <v>0</v>
      </c>
      <c r="BK434" s="57">
        <v>0</v>
      </c>
      <c r="BL434" s="57">
        <v>0</v>
      </c>
      <c r="BM434" s="57">
        <v>0</v>
      </c>
      <c r="BN434" s="57">
        <v>0</v>
      </c>
      <c r="BO434" s="57">
        <v>0</v>
      </c>
      <c r="BP434" s="57">
        <v>2.7836517729999999</v>
      </c>
      <c r="BQ434" s="57">
        <v>8.9720494999999997E-2</v>
      </c>
      <c r="BR434" s="57">
        <v>1.8078654999999999E-2</v>
      </c>
      <c r="BS434" s="57">
        <v>2.7836517729999999</v>
      </c>
      <c r="BT434" s="57">
        <v>8.9720494999999997E-2</v>
      </c>
      <c r="BU434" s="57">
        <v>1.8078654999999999E-2</v>
      </c>
    </row>
    <row r="435" spans="1:73" x14ac:dyDescent="0.25">
      <c r="A435" s="57">
        <v>6</v>
      </c>
      <c r="B435" s="57">
        <v>42285341770000</v>
      </c>
      <c r="C435" s="57" t="s">
        <v>147</v>
      </c>
      <c r="D435" s="57" t="s">
        <v>148</v>
      </c>
      <c r="E435" s="57" t="s">
        <v>149</v>
      </c>
      <c r="F435" s="57">
        <v>0</v>
      </c>
      <c r="G435" s="57" t="s">
        <v>67</v>
      </c>
      <c r="H435" s="57" t="s">
        <v>150</v>
      </c>
      <c r="I435" s="57" t="s">
        <v>151</v>
      </c>
      <c r="J435" s="57" t="s">
        <v>152</v>
      </c>
      <c r="K435" s="57" t="s">
        <v>51</v>
      </c>
      <c r="L435" s="57" t="s">
        <v>153</v>
      </c>
      <c r="M435" s="57" t="s">
        <v>154</v>
      </c>
      <c r="N435" s="57" t="s">
        <v>155</v>
      </c>
      <c r="P435" s="57" t="s">
        <v>156</v>
      </c>
      <c r="Q435" s="57" t="s">
        <v>157</v>
      </c>
      <c r="R435" s="57" t="s">
        <v>158</v>
      </c>
      <c r="S435" s="57" t="s">
        <v>159</v>
      </c>
      <c r="U435" s="57" t="s">
        <v>160</v>
      </c>
      <c r="V435" s="57" t="s">
        <v>160</v>
      </c>
      <c r="W435" s="57" t="s">
        <v>160</v>
      </c>
      <c r="X435" s="57" t="s">
        <v>160</v>
      </c>
      <c r="Y435" s="57" t="s">
        <v>160</v>
      </c>
      <c r="Z435" s="57" t="s">
        <v>160</v>
      </c>
      <c r="AA435" s="57" t="s">
        <v>160</v>
      </c>
      <c r="AB435" s="57" t="s">
        <v>160</v>
      </c>
      <c r="AC435" s="57" t="s">
        <v>160</v>
      </c>
      <c r="AD435" s="57" t="s">
        <v>160</v>
      </c>
      <c r="AE435" s="57" t="s">
        <v>160</v>
      </c>
      <c r="AF435" s="57" t="s">
        <v>160</v>
      </c>
      <c r="AG435" s="57" t="s">
        <v>160</v>
      </c>
      <c r="AH435" s="57" t="s">
        <v>160</v>
      </c>
      <c r="AI435" s="57" t="s">
        <v>179</v>
      </c>
      <c r="AL435" s="9">
        <v>58501</v>
      </c>
      <c r="AM435" s="57">
        <v>90.13362386</v>
      </c>
      <c r="AN435" s="57">
        <v>277.634660129</v>
      </c>
      <c r="AO435" s="57">
        <v>0</v>
      </c>
      <c r="AP435" s="57">
        <v>90.13362386</v>
      </c>
      <c r="AQ435" s="57">
        <v>208.22599509700001</v>
      </c>
      <c r="AR435" s="57">
        <v>0</v>
      </c>
      <c r="AS435" s="57">
        <v>4.4507082000000003E-2</v>
      </c>
      <c r="AT435" s="57">
        <v>0.102819914</v>
      </c>
      <c r="AU435" s="57">
        <v>0</v>
      </c>
      <c r="AV435" s="57">
        <v>62.120000003999998</v>
      </c>
      <c r="AW435" s="57">
        <v>4.1849999990000004</v>
      </c>
      <c r="AX435" s="57">
        <v>0</v>
      </c>
      <c r="AY435" s="57">
        <v>2.7647799420000001</v>
      </c>
      <c r="AZ435" s="57">
        <v>0.430301341</v>
      </c>
      <c r="BA435" s="57">
        <v>0</v>
      </c>
      <c r="BB435" s="57">
        <v>3.1950812819999999</v>
      </c>
      <c r="BC435" s="57">
        <v>0</v>
      </c>
      <c r="BD435" s="57">
        <v>0</v>
      </c>
      <c r="BE435" s="57">
        <v>0</v>
      </c>
      <c r="BF435" s="57">
        <v>0.15988495899999999</v>
      </c>
      <c r="BG435" s="57">
        <v>7.9877032000000001E-2</v>
      </c>
      <c r="BH435" s="57">
        <v>0.23976199100000001</v>
      </c>
      <c r="BI435" s="57">
        <v>0</v>
      </c>
      <c r="BJ435" s="57">
        <v>0</v>
      </c>
      <c r="BK435" s="57">
        <v>0</v>
      </c>
      <c r="BL435" s="57">
        <v>0</v>
      </c>
      <c r="BM435" s="57">
        <v>0</v>
      </c>
      <c r="BN435" s="57">
        <v>0</v>
      </c>
      <c r="BO435" s="57">
        <v>0</v>
      </c>
      <c r="BP435" s="57">
        <v>2.9553192909999999</v>
      </c>
      <c r="BQ435" s="57">
        <v>9.4486123000000005E-2</v>
      </c>
      <c r="BR435" s="57">
        <v>1.8967233E-2</v>
      </c>
      <c r="BS435" s="57">
        <v>2.9553192909999999</v>
      </c>
      <c r="BT435" s="57">
        <v>9.4486123000000005E-2</v>
      </c>
      <c r="BU435" s="57">
        <v>1.8967233E-2</v>
      </c>
    </row>
    <row r="436" spans="1:73" x14ac:dyDescent="0.25">
      <c r="A436" s="57">
        <v>6</v>
      </c>
      <c r="B436" s="57">
        <v>42285341770000</v>
      </c>
      <c r="C436" s="57" t="s">
        <v>147</v>
      </c>
      <c r="D436" s="57" t="s">
        <v>148</v>
      </c>
      <c r="E436" s="57" t="s">
        <v>149</v>
      </c>
      <c r="F436" s="57">
        <v>0</v>
      </c>
      <c r="G436" s="57" t="s">
        <v>67</v>
      </c>
      <c r="H436" s="57" t="s">
        <v>150</v>
      </c>
      <c r="I436" s="57" t="s">
        <v>151</v>
      </c>
      <c r="J436" s="57" t="s">
        <v>152</v>
      </c>
      <c r="K436" s="57" t="s">
        <v>51</v>
      </c>
      <c r="L436" s="57" t="s">
        <v>153</v>
      </c>
      <c r="M436" s="57" t="s">
        <v>154</v>
      </c>
      <c r="N436" s="57" t="s">
        <v>155</v>
      </c>
      <c r="P436" s="57" t="s">
        <v>156</v>
      </c>
      <c r="Q436" s="57" t="s">
        <v>157</v>
      </c>
      <c r="R436" s="57" t="s">
        <v>158</v>
      </c>
      <c r="S436" s="57" t="s">
        <v>159</v>
      </c>
      <c r="U436" s="57" t="s">
        <v>160</v>
      </c>
      <c r="V436" s="57" t="s">
        <v>160</v>
      </c>
      <c r="W436" s="57" t="s">
        <v>160</v>
      </c>
      <c r="X436" s="57" t="s">
        <v>160</v>
      </c>
      <c r="Y436" s="57" t="s">
        <v>160</v>
      </c>
      <c r="Z436" s="57" t="s">
        <v>160</v>
      </c>
      <c r="AA436" s="57" t="s">
        <v>160</v>
      </c>
      <c r="AB436" s="57" t="s">
        <v>160</v>
      </c>
      <c r="AC436" s="57" t="s">
        <v>160</v>
      </c>
      <c r="AD436" s="57" t="s">
        <v>160</v>
      </c>
      <c r="AE436" s="57" t="s">
        <v>160</v>
      </c>
      <c r="AF436" s="57" t="s">
        <v>160</v>
      </c>
      <c r="AG436" s="57" t="s">
        <v>160</v>
      </c>
      <c r="AH436" s="57" t="s">
        <v>160</v>
      </c>
      <c r="AI436" s="57" t="s">
        <v>179</v>
      </c>
      <c r="AL436" s="9">
        <v>58532</v>
      </c>
      <c r="AM436" s="57">
        <v>86.620853421000007</v>
      </c>
      <c r="AN436" s="57">
        <v>266.814426954</v>
      </c>
      <c r="AO436" s="57">
        <v>0</v>
      </c>
      <c r="AP436" s="57">
        <v>86.620853421000007</v>
      </c>
      <c r="AQ436" s="57">
        <v>200.11082021600001</v>
      </c>
      <c r="AR436" s="57">
        <v>0</v>
      </c>
      <c r="AS436" s="57">
        <v>4.2772510999999999E-2</v>
      </c>
      <c r="AT436" s="57">
        <v>9.8812722000000006E-2</v>
      </c>
      <c r="AU436" s="57">
        <v>0</v>
      </c>
      <c r="AV436" s="57">
        <v>62.119999993</v>
      </c>
      <c r="AW436" s="57">
        <v>4.1850000039999999</v>
      </c>
      <c r="AX436" s="57">
        <v>0</v>
      </c>
      <c r="AY436" s="57">
        <v>2.6570283959999998</v>
      </c>
      <c r="AZ436" s="57">
        <v>0.41353124099999999</v>
      </c>
      <c r="BA436" s="57">
        <v>0</v>
      </c>
      <c r="BB436" s="57">
        <v>3.0705596380000002</v>
      </c>
      <c r="BC436" s="57">
        <v>0</v>
      </c>
      <c r="BD436" s="57">
        <v>0</v>
      </c>
      <c r="BE436" s="57">
        <v>0</v>
      </c>
      <c r="BF436" s="57">
        <v>0.15365377599999999</v>
      </c>
      <c r="BG436" s="57">
        <v>7.6763991000000004E-2</v>
      </c>
      <c r="BH436" s="57">
        <v>0.230417767</v>
      </c>
      <c r="BI436" s="57">
        <v>0</v>
      </c>
      <c r="BJ436" s="57">
        <v>0</v>
      </c>
      <c r="BK436" s="57">
        <v>0</v>
      </c>
      <c r="BL436" s="57">
        <v>0</v>
      </c>
      <c r="BM436" s="57">
        <v>0</v>
      </c>
      <c r="BN436" s="57">
        <v>0</v>
      </c>
      <c r="BO436" s="57">
        <v>0</v>
      </c>
      <c r="BP436" s="57">
        <v>2.8401418710000002</v>
      </c>
      <c r="BQ436" s="57">
        <v>9.0095653999999997E-2</v>
      </c>
      <c r="BR436" s="57">
        <v>1.8019974000000001E-2</v>
      </c>
      <c r="BS436" s="57">
        <v>2.8401418710000002</v>
      </c>
      <c r="BT436" s="57">
        <v>9.0095653999999997E-2</v>
      </c>
      <c r="BU436" s="57">
        <v>1.8019974000000001E-2</v>
      </c>
    </row>
    <row r="437" spans="1:73" x14ac:dyDescent="0.25">
      <c r="A437" s="57">
        <v>6</v>
      </c>
      <c r="B437" s="57">
        <v>42285341770000</v>
      </c>
      <c r="C437" s="57" t="s">
        <v>147</v>
      </c>
      <c r="D437" s="57" t="s">
        <v>148</v>
      </c>
      <c r="E437" s="57" t="s">
        <v>149</v>
      </c>
      <c r="F437" s="57">
        <v>0</v>
      </c>
      <c r="G437" s="57" t="s">
        <v>67</v>
      </c>
      <c r="H437" s="57" t="s">
        <v>150</v>
      </c>
      <c r="I437" s="57" t="s">
        <v>151</v>
      </c>
      <c r="J437" s="57" t="s">
        <v>152</v>
      </c>
      <c r="K437" s="57" t="s">
        <v>51</v>
      </c>
      <c r="L437" s="57" t="s">
        <v>153</v>
      </c>
      <c r="M437" s="57" t="s">
        <v>154</v>
      </c>
      <c r="N437" s="57" t="s">
        <v>155</v>
      </c>
      <c r="P437" s="57" t="s">
        <v>156</v>
      </c>
      <c r="Q437" s="57" t="s">
        <v>157</v>
      </c>
      <c r="R437" s="57" t="s">
        <v>158</v>
      </c>
      <c r="S437" s="57" t="s">
        <v>159</v>
      </c>
      <c r="U437" s="57" t="s">
        <v>160</v>
      </c>
      <c r="V437" s="57" t="s">
        <v>160</v>
      </c>
      <c r="W437" s="57" t="s">
        <v>160</v>
      </c>
      <c r="X437" s="57" t="s">
        <v>160</v>
      </c>
      <c r="Y437" s="57" t="s">
        <v>160</v>
      </c>
      <c r="Z437" s="57" t="s">
        <v>160</v>
      </c>
      <c r="AA437" s="57" t="s">
        <v>160</v>
      </c>
      <c r="AB437" s="57" t="s">
        <v>160</v>
      </c>
      <c r="AC437" s="57" t="s">
        <v>160</v>
      </c>
      <c r="AD437" s="57" t="s">
        <v>160</v>
      </c>
      <c r="AE437" s="57" t="s">
        <v>160</v>
      </c>
      <c r="AF437" s="57" t="s">
        <v>160</v>
      </c>
      <c r="AG437" s="57" t="s">
        <v>160</v>
      </c>
      <c r="AH437" s="57" t="s">
        <v>160</v>
      </c>
      <c r="AI437" s="57" t="s">
        <v>179</v>
      </c>
      <c r="AL437" s="9">
        <v>58562</v>
      </c>
      <c r="AM437" s="57">
        <v>88.887169603000004</v>
      </c>
      <c r="AN437" s="57">
        <v>273.79526158599998</v>
      </c>
      <c r="AO437" s="57">
        <v>0</v>
      </c>
      <c r="AP437" s="57">
        <v>88.887169603000004</v>
      </c>
      <c r="AQ437" s="57">
        <v>205.34644618900001</v>
      </c>
      <c r="AR437" s="57">
        <v>0</v>
      </c>
      <c r="AS437" s="57">
        <v>4.3891594999999999E-2</v>
      </c>
      <c r="AT437" s="57">
        <v>0.101398022</v>
      </c>
      <c r="AU437" s="57">
        <v>0</v>
      </c>
      <c r="AV437" s="57">
        <v>62.119999991</v>
      </c>
      <c r="AW437" s="57">
        <v>4.1849999990000004</v>
      </c>
      <c r="AX437" s="57">
        <v>0</v>
      </c>
      <c r="AY437" s="57">
        <v>2.7265459110000001</v>
      </c>
      <c r="AZ437" s="57">
        <v>0.42435072099999999</v>
      </c>
      <c r="BA437" s="57">
        <v>0</v>
      </c>
      <c r="BB437" s="57">
        <v>3.1508966319999998</v>
      </c>
      <c r="BC437" s="57">
        <v>0</v>
      </c>
      <c r="BD437" s="57">
        <v>0</v>
      </c>
      <c r="BE437" s="57">
        <v>0</v>
      </c>
      <c r="BF437" s="57">
        <v>0.157673916</v>
      </c>
      <c r="BG437" s="57">
        <v>7.8772415999999998E-2</v>
      </c>
      <c r="BH437" s="57">
        <v>0.23644633200000001</v>
      </c>
      <c r="BI437" s="57">
        <v>0</v>
      </c>
      <c r="BJ437" s="57">
        <v>0</v>
      </c>
      <c r="BK437" s="57">
        <v>0</v>
      </c>
      <c r="BL437" s="57">
        <v>0</v>
      </c>
      <c r="BM437" s="57">
        <v>0</v>
      </c>
      <c r="BN437" s="57">
        <v>0</v>
      </c>
      <c r="BO437" s="57">
        <v>0</v>
      </c>
      <c r="BP437" s="57">
        <v>2.9144502989999999</v>
      </c>
      <c r="BQ437" s="57">
        <v>9.1708022E-2</v>
      </c>
      <c r="BR437" s="57">
        <v>1.8273391E-2</v>
      </c>
      <c r="BS437" s="57">
        <v>2.9144502989999999</v>
      </c>
      <c r="BT437" s="57">
        <v>9.1708022E-2</v>
      </c>
      <c r="BU437" s="57">
        <v>1.8273391E-2</v>
      </c>
    </row>
    <row r="438" spans="1:73" x14ac:dyDescent="0.25">
      <c r="A438" s="57">
        <v>6</v>
      </c>
      <c r="B438" s="57">
        <v>42285341770000</v>
      </c>
      <c r="C438" s="57" t="s">
        <v>147</v>
      </c>
      <c r="D438" s="57" t="s">
        <v>148</v>
      </c>
      <c r="E438" s="57" t="s">
        <v>149</v>
      </c>
      <c r="F438" s="57">
        <v>0</v>
      </c>
      <c r="G438" s="57" t="s">
        <v>67</v>
      </c>
      <c r="H438" s="57" t="s">
        <v>150</v>
      </c>
      <c r="I438" s="57" t="s">
        <v>151</v>
      </c>
      <c r="J438" s="57" t="s">
        <v>152</v>
      </c>
      <c r="K438" s="57" t="s">
        <v>51</v>
      </c>
      <c r="L438" s="57" t="s">
        <v>153</v>
      </c>
      <c r="M438" s="57" t="s">
        <v>154</v>
      </c>
      <c r="N438" s="57" t="s">
        <v>155</v>
      </c>
      <c r="P438" s="57" t="s">
        <v>156</v>
      </c>
      <c r="Q438" s="57" t="s">
        <v>157</v>
      </c>
      <c r="R438" s="57" t="s">
        <v>158</v>
      </c>
      <c r="S438" s="57" t="s">
        <v>159</v>
      </c>
      <c r="U438" s="57" t="s">
        <v>160</v>
      </c>
      <c r="V438" s="57" t="s">
        <v>160</v>
      </c>
      <c r="W438" s="57" t="s">
        <v>160</v>
      </c>
      <c r="X438" s="57" t="s">
        <v>160</v>
      </c>
      <c r="Y438" s="57" t="s">
        <v>160</v>
      </c>
      <c r="Z438" s="57" t="s">
        <v>160</v>
      </c>
      <c r="AA438" s="57" t="s">
        <v>160</v>
      </c>
      <c r="AB438" s="57" t="s">
        <v>160</v>
      </c>
      <c r="AC438" s="57" t="s">
        <v>160</v>
      </c>
      <c r="AD438" s="57" t="s">
        <v>160</v>
      </c>
      <c r="AE438" s="57" t="s">
        <v>160</v>
      </c>
      <c r="AF438" s="57" t="s">
        <v>160</v>
      </c>
      <c r="AG438" s="57" t="s">
        <v>160</v>
      </c>
      <c r="AH438" s="57" t="s">
        <v>160</v>
      </c>
      <c r="AI438" s="57" t="s">
        <v>179</v>
      </c>
      <c r="AL438" s="9">
        <v>58593</v>
      </c>
      <c r="AM438" s="57">
        <v>85.422977123999999</v>
      </c>
      <c r="AN438" s="57">
        <v>263.124660979</v>
      </c>
      <c r="AO438" s="57">
        <v>0</v>
      </c>
      <c r="AP438" s="57">
        <v>85.422977123999999</v>
      </c>
      <c r="AQ438" s="57">
        <v>197.343495735</v>
      </c>
      <c r="AR438" s="57">
        <v>0</v>
      </c>
      <c r="AS438" s="57">
        <v>4.2181011999999997E-2</v>
      </c>
      <c r="AT438" s="57">
        <v>9.7446245000000001E-2</v>
      </c>
      <c r="AU438" s="57">
        <v>0</v>
      </c>
      <c r="AV438" s="57">
        <v>62.119999989999997</v>
      </c>
      <c r="AW438" s="57">
        <v>4.1849999970000002</v>
      </c>
      <c r="AX438" s="57">
        <v>0</v>
      </c>
      <c r="AY438" s="57">
        <v>2.620284458</v>
      </c>
      <c r="AZ438" s="57">
        <v>0.407812534</v>
      </c>
      <c r="BA438" s="57">
        <v>0</v>
      </c>
      <c r="BB438" s="57">
        <v>3.028096992</v>
      </c>
      <c r="BC438" s="57">
        <v>0</v>
      </c>
      <c r="BD438" s="57">
        <v>0</v>
      </c>
      <c r="BE438" s="57">
        <v>0</v>
      </c>
      <c r="BF438" s="57">
        <v>0.15152890399999999</v>
      </c>
      <c r="BG438" s="57">
        <v>7.5702425000000004E-2</v>
      </c>
      <c r="BH438" s="57">
        <v>0.22723132800000001</v>
      </c>
      <c r="BI438" s="57">
        <v>0</v>
      </c>
      <c r="BJ438" s="57">
        <v>0</v>
      </c>
      <c r="BK438" s="57">
        <v>0</v>
      </c>
      <c r="BL438" s="57">
        <v>0</v>
      </c>
      <c r="BM438" s="57">
        <v>0</v>
      </c>
      <c r="BN438" s="57">
        <v>0</v>
      </c>
      <c r="BO438" s="57">
        <v>0</v>
      </c>
      <c r="BP438" s="57">
        <v>2.8008656630000002</v>
      </c>
      <c r="BQ438" s="57">
        <v>8.7446643000000004E-2</v>
      </c>
      <c r="BR438" s="57">
        <v>1.7360784000000001E-2</v>
      </c>
      <c r="BS438" s="57">
        <v>2.8008656630000002</v>
      </c>
      <c r="BT438" s="57">
        <v>8.7446643000000004E-2</v>
      </c>
      <c r="BU438" s="57">
        <v>1.7360784000000001E-2</v>
      </c>
    </row>
    <row r="439" spans="1:73" x14ac:dyDescent="0.25">
      <c r="A439" s="57">
        <v>6</v>
      </c>
      <c r="B439" s="57">
        <v>42285341770000</v>
      </c>
      <c r="C439" s="57" t="s">
        <v>147</v>
      </c>
      <c r="D439" s="57" t="s">
        <v>148</v>
      </c>
      <c r="E439" s="57" t="s">
        <v>149</v>
      </c>
      <c r="F439" s="57">
        <v>0</v>
      </c>
      <c r="G439" s="57" t="s">
        <v>67</v>
      </c>
      <c r="H439" s="57" t="s">
        <v>150</v>
      </c>
      <c r="I439" s="57" t="s">
        <v>151</v>
      </c>
      <c r="J439" s="57" t="s">
        <v>152</v>
      </c>
      <c r="K439" s="57" t="s">
        <v>51</v>
      </c>
      <c r="L439" s="57" t="s">
        <v>153</v>
      </c>
      <c r="M439" s="57" t="s">
        <v>154</v>
      </c>
      <c r="N439" s="57" t="s">
        <v>155</v>
      </c>
      <c r="P439" s="57" t="s">
        <v>156</v>
      </c>
      <c r="Q439" s="57" t="s">
        <v>157</v>
      </c>
      <c r="R439" s="57" t="s">
        <v>158</v>
      </c>
      <c r="S439" s="57" t="s">
        <v>159</v>
      </c>
      <c r="U439" s="57" t="s">
        <v>160</v>
      </c>
      <c r="V439" s="57" t="s">
        <v>160</v>
      </c>
      <c r="W439" s="57" t="s">
        <v>160</v>
      </c>
      <c r="X439" s="57" t="s">
        <v>160</v>
      </c>
      <c r="Y439" s="57" t="s">
        <v>160</v>
      </c>
      <c r="Z439" s="57" t="s">
        <v>160</v>
      </c>
      <c r="AA439" s="57" t="s">
        <v>160</v>
      </c>
      <c r="AB439" s="57" t="s">
        <v>160</v>
      </c>
      <c r="AC439" s="57" t="s">
        <v>160</v>
      </c>
      <c r="AD439" s="57" t="s">
        <v>160</v>
      </c>
      <c r="AE439" s="57" t="s">
        <v>160</v>
      </c>
      <c r="AF439" s="57" t="s">
        <v>160</v>
      </c>
      <c r="AG439" s="57" t="s">
        <v>160</v>
      </c>
      <c r="AH439" s="57" t="s">
        <v>160</v>
      </c>
      <c r="AI439" s="57" t="s">
        <v>179</v>
      </c>
      <c r="AL439" s="9">
        <v>58623</v>
      </c>
      <c r="AM439" s="57">
        <v>87.657952511000005</v>
      </c>
      <c r="AN439" s="57">
        <v>270.00895792900002</v>
      </c>
      <c r="AO439" s="57">
        <v>0</v>
      </c>
      <c r="AP439" s="57">
        <v>87.657952511000005</v>
      </c>
      <c r="AQ439" s="57">
        <v>202.506718447</v>
      </c>
      <c r="AR439" s="57">
        <v>0</v>
      </c>
      <c r="AS439" s="57">
        <v>4.3284620000000003E-2</v>
      </c>
      <c r="AT439" s="57">
        <v>9.9995792999999999E-2</v>
      </c>
      <c r="AU439" s="57">
        <v>0</v>
      </c>
      <c r="AV439" s="57">
        <v>62.119999991</v>
      </c>
      <c r="AW439" s="57">
        <v>4.1850000029999999</v>
      </c>
      <c r="AX439" s="57">
        <v>0</v>
      </c>
      <c r="AY439" s="57">
        <v>2.6888406169999999</v>
      </c>
      <c r="AZ439" s="57">
        <v>0.41848239199999998</v>
      </c>
      <c r="BA439" s="57">
        <v>0</v>
      </c>
      <c r="BB439" s="57">
        <v>3.1073230089999999</v>
      </c>
      <c r="BC439" s="57">
        <v>0</v>
      </c>
      <c r="BD439" s="57">
        <v>0</v>
      </c>
      <c r="BE439" s="57">
        <v>0</v>
      </c>
      <c r="BF439" s="57">
        <v>0.15549345000000001</v>
      </c>
      <c r="BG439" s="57">
        <v>7.7683075000000004E-2</v>
      </c>
      <c r="BH439" s="57">
        <v>0.233176525</v>
      </c>
      <c r="BI439" s="57">
        <v>0</v>
      </c>
      <c r="BJ439" s="57">
        <v>0</v>
      </c>
      <c r="BK439" s="57">
        <v>0</v>
      </c>
      <c r="BL439" s="57">
        <v>0</v>
      </c>
      <c r="BM439" s="57">
        <v>0</v>
      </c>
      <c r="BN439" s="57">
        <v>0</v>
      </c>
      <c r="BO439" s="57">
        <v>0</v>
      </c>
      <c r="BP439" s="57">
        <v>2.8741464840000002</v>
      </c>
      <c r="BQ439" s="57">
        <v>8.9011602999999995E-2</v>
      </c>
      <c r="BR439" s="57">
        <v>1.7604930000000001E-2</v>
      </c>
      <c r="BS439" s="57">
        <v>2.8741464840000002</v>
      </c>
      <c r="BT439" s="57">
        <v>8.9011602999999995E-2</v>
      </c>
      <c r="BU439" s="57">
        <v>1.7604930000000001E-2</v>
      </c>
    </row>
    <row r="440" spans="1:73" x14ac:dyDescent="0.25">
      <c r="A440" s="57">
        <v>6</v>
      </c>
      <c r="B440" s="57">
        <v>42285341770000</v>
      </c>
      <c r="C440" s="57" t="s">
        <v>147</v>
      </c>
      <c r="D440" s="57" t="s">
        <v>148</v>
      </c>
      <c r="E440" s="57" t="s">
        <v>149</v>
      </c>
      <c r="F440" s="57">
        <v>0</v>
      </c>
      <c r="G440" s="57" t="s">
        <v>67</v>
      </c>
      <c r="H440" s="57" t="s">
        <v>150</v>
      </c>
      <c r="I440" s="57" t="s">
        <v>151</v>
      </c>
      <c r="J440" s="57" t="s">
        <v>152</v>
      </c>
      <c r="K440" s="57" t="s">
        <v>51</v>
      </c>
      <c r="L440" s="57" t="s">
        <v>153</v>
      </c>
      <c r="M440" s="57" t="s">
        <v>154</v>
      </c>
      <c r="N440" s="57" t="s">
        <v>155</v>
      </c>
      <c r="P440" s="57" t="s">
        <v>156</v>
      </c>
      <c r="Q440" s="57" t="s">
        <v>157</v>
      </c>
      <c r="R440" s="57" t="s">
        <v>158</v>
      </c>
      <c r="S440" s="57" t="s">
        <v>159</v>
      </c>
      <c r="U440" s="57" t="s">
        <v>160</v>
      </c>
      <c r="V440" s="57" t="s">
        <v>160</v>
      </c>
      <c r="W440" s="57" t="s">
        <v>160</v>
      </c>
      <c r="X440" s="57" t="s">
        <v>160</v>
      </c>
      <c r="Y440" s="57" t="s">
        <v>160</v>
      </c>
      <c r="Z440" s="57" t="s">
        <v>160</v>
      </c>
      <c r="AA440" s="57" t="s">
        <v>160</v>
      </c>
      <c r="AB440" s="57" t="s">
        <v>160</v>
      </c>
      <c r="AC440" s="57" t="s">
        <v>160</v>
      </c>
      <c r="AD440" s="57" t="s">
        <v>160</v>
      </c>
      <c r="AE440" s="57" t="s">
        <v>160</v>
      </c>
      <c r="AF440" s="57" t="s">
        <v>160</v>
      </c>
      <c r="AG440" s="57" t="s">
        <v>160</v>
      </c>
      <c r="AH440" s="57" t="s">
        <v>160</v>
      </c>
      <c r="AI440" s="57" t="s">
        <v>179</v>
      </c>
      <c r="AL440" s="9">
        <v>58654</v>
      </c>
      <c r="AM440" s="57">
        <v>87.039797712999999</v>
      </c>
      <c r="AN440" s="57">
        <v>268.10488273800001</v>
      </c>
      <c r="AO440" s="57">
        <v>0</v>
      </c>
      <c r="AP440" s="57">
        <v>87.039797712999999</v>
      </c>
      <c r="AQ440" s="57">
        <v>201.07866205400001</v>
      </c>
      <c r="AR440" s="57">
        <v>0</v>
      </c>
      <c r="AS440" s="57">
        <v>4.2979381999999997E-2</v>
      </c>
      <c r="AT440" s="57">
        <v>9.9290633000000003E-2</v>
      </c>
      <c r="AU440" s="57">
        <v>0</v>
      </c>
      <c r="AV440" s="57">
        <v>62.120000003999998</v>
      </c>
      <c r="AW440" s="57">
        <v>4.1849999990000004</v>
      </c>
      <c r="AX440" s="57">
        <v>0</v>
      </c>
      <c r="AY440" s="57">
        <v>2.6698791919999998</v>
      </c>
      <c r="AZ440" s="57">
        <v>0.41553129700000002</v>
      </c>
      <c r="BA440" s="57">
        <v>0</v>
      </c>
      <c r="BB440" s="57">
        <v>3.085410489</v>
      </c>
      <c r="BC440" s="57">
        <v>0</v>
      </c>
      <c r="BD440" s="57">
        <v>0</v>
      </c>
      <c r="BE440" s="57">
        <v>0</v>
      </c>
      <c r="BF440" s="57">
        <v>0.15439692699999999</v>
      </c>
      <c r="BG440" s="57">
        <v>7.7135261999999996E-2</v>
      </c>
      <c r="BH440" s="57">
        <v>0.231532189</v>
      </c>
      <c r="BI440" s="57">
        <v>0</v>
      </c>
      <c r="BJ440" s="57">
        <v>0</v>
      </c>
      <c r="BK440" s="57">
        <v>0</v>
      </c>
      <c r="BL440" s="57">
        <v>0</v>
      </c>
      <c r="BM440" s="57">
        <v>0</v>
      </c>
      <c r="BN440" s="57">
        <v>0</v>
      </c>
      <c r="BO440" s="57">
        <v>0</v>
      </c>
      <c r="BP440" s="57">
        <v>2.8538782999999999</v>
      </c>
      <c r="BQ440" s="57">
        <v>8.7671822999999996E-2</v>
      </c>
      <c r="BR440" s="57">
        <v>1.7274649E-2</v>
      </c>
      <c r="BS440" s="57">
        <v>2.8538782999999999</v>
      </c>
      <c r="BT440" s="57">
        <v>8.7671822999999996E-2</v>
      </c>
      <c r="BU440" s="57">
        <v>1.7274649E-2</v>
      </c>
    </row>
    <row r="441" spans="1:73" x14ac:dyDescent="0.25">
      <c r="A441" s="57">
        <v>6</v>
      </c>
      <c r="B441" s="57">
        <v>42285341770000</v>
      </c>
      <c r="C441" s="57" t="s">
        <v>147</v>
      </c>
      <c r="D441" s="57" t="s">
        <v>148</v>
      </c>
      <c r="E441" s="57" t="s">
        <v>149</v>
      </c>
      <c r="F441" s="57">
        <v>0</v>
      </c>
      <c r="G441" s="57" t="s">
        <v>67</v>
      </c>
      <c r="H441" s="57" t="s">
        <v>150</v>
      </c>
      <c r="I441" s="57" t="s">
        <v>151</v>
      </c>
      <c r="J441" s="57" t="s">
        <v>152</v>
      </c>
      <c r="K441" s="57" t="s">
        <v>51</v>
      </c>
      <c r="L441" s="57" t="s">
        <v>153</v>
      </c>
      <c r="M441" s="57" t="s">
        <v>154</v>
      </c>
      <c r="N441" s="57" t="s">
        <v>155</v>
      </c>
      <c r="P441" s="57" t="s">
        <v>156</v>
      </c>
      <c r="Q441" s="57" t="s">
        <v>157</v>
      </c>
      <c r="R441" s="57" t="s">
        <v>158</v>
      </c>
      <c r="S441" s="57" t="s">
        <v>159</v>
      </c>
      <c r="U441" s="57" t="s">
        <v>160</v>
      </c>
      <c r="V441" s="57" t="s">
        <v>160</v>
      </c>
      <c r="W441" s="57" t="s">
        <v>160</v>
      </c>
      <c r="X441" s="57" t="s">
        <v>160</v>
      </c>
      <c r="Y441" s="57" t="s">
        <v>160</v>
      </c>
      <c r="Z441" s="57" t="s">
        <v>160</v>
      </c>
      <c r="AA441" s="57" t="s">
        <v>160</v>
      </c>
      <c r="AB441" s="57" t="s">
        <v>160</v>
      </c>
      <c r="AC441" s="57" t="s">
        <v>160</v>
      </c>
      <c r="AD441" s="57" t="s">
        <v>160</v>
      </c>
      <c r="AE441" s="57" t="s">
        <v>160</v>
      </c>
      <c r="AF441" s="57" t="s">
        <v>160</v>
      </c>
      <c r="AG441" s="57" t="s">
        <v>160</v>
      </c>
      <c r="AH441" s="57" t="s">
        <v>160</v>
      </c>
      <c r="AI441" s="57" t="s">
        <v>179</v>
      </c>
      <c r="AL441" s="9">
        <v>58685</v>
      </c>
      <c r="AM441" s="57">
        <v>83.647602710000001</v>
      </c>
      <c r="AN441" s="57">
        <v>257.65605280699998</v>
      </c>
      <c r="AO441" s="57">
        <v>0</v>
      </c>
      <c r="AP441" s="57">
        <v>83.647602710000001</v>
      </c>
      <c r="AQ441" s="57">
        <v>193.242039605</v>
      </c>
      <c r="AR441" s="57">
        <v>0</v>
      </c>
      <c r="AS441" s="57">
        <v>4.1304349999999997E-2</v>
      </c>
      <c r="AT441" s="57">
        <v>9.5420986999999999E-2</v>
      </c>
      <c r="AU441" s="57">
        <v>0</v>
      </c>
      <c r="AV441" s="57">
        <v>62.12</v>
      </c>
      <c r="AW441" s="57">
        <v>4.1850000039999999</v>
      </c>
      <c r="AX441" s="57">
        <v>0</v>
      </c>
      <c r="AY441" s="57">
        <v>2.5658262060000001</v>
      </c>
      <c r="AZ441" s="57">
        <v>0.399336829</v>
      </c>
      <c r="BA441" s="57">
        <v>0</v>
      </c>
      <c r="BB441" s="57">
        <v>2.9651630349999998</v>
      </c>
      <c r="BC441" s="57">
        <v>0</v>
      </c>
      <c r="BD441" s="57">
        <v>0</v>
      </c>
      <c r="BE441" s="57">
        <v>0</v>
      </c>
      <c r="BF441" s="57">
        <v>0.14837962800000001</v>
      </c>
      <c r="BG441" s="57">
        <v>7.4129076000000002E-2</v>
      </c>
      <c r="BH441" s="57">
        <v>0.222508703</v>
      </c>
      <c r="BI441" s="57">
        <v>0</v>
      </c>
      <c r="BJ441" s="57">
        <v>0</v>
      </c>
      <c r="BK441" s="57">
        <v>0</v>
      </c>
      <c r="BL441" s="57">
        <v>0</v>
      </c>
      <c r="BM441" s="57">
        <v>0</v>
      </c>
      <c r="BN441" s="57">
        <v>0</v>
      </c>
      <c r="BO441" s="57">
        <v>0</v>
      </c>
      <c r="BP441" s="57">
        <v>2.7426543319999999</v>
      </c>
      <c r="BQ441" s="57">
        <v>8.3597993999999995E-2</v>
      </c>
      <c r="BR441" s="57">
        <v>1.6411920999999999E-2</v>
      </c>
      <c r="BS441" s="57">
        <v>2.7426543319999999</v>
      </c>
      <c r="BT441" s="57">
        <v>8.3597993999999995E-2</v>
      </c>
      <c r="BU441" s="57">
        <v>1.6411920999999999E-2</v>
      </c>
    </row>
    <row r="442" spans="1:73" x14ac:dyDescent="0.25">
      <c r="A442" s="57">
        <v>6</v>
      </c>
      <c r="B442" s="57">
        <v>42285341770000</v>
      </c>
      <c r="C442" s="57" t="s">
        <v>147</v>
      </c>
      <c r="D442" s="57" t="s">
        <v>148</v>
      </c>
      <c r="E442" s="57" t="s">
        <v>149</v>
      </c>
      <c r="F442" s="57">
        <v>0</v>
      </c>
      <c r="G442" s="57" t="s">
        <v>67</v>
      </c>
      <c r="H442" s="57" t="s">
        <v>150</v>
      </c>
      <c r="I442" s="57" t="s">
        <v>151</v>
      </c>
      <c r="J442" s="57" t="s">
        <v>152</v>
      </c>
      <c r="K442" s="57" t="s">
        <v>51</v>
      </c>
      <c r="L442" s="57" t="s">
        <v>153</v>
      </c>
      <c r="M442" s="57" t="s">
        <v>154</v>
      </c>
      <c r="N442" s="57" t="s">
        <v>155</v>
      </c>
      <c r="P442" s="57" t="s">
        <v>156</v>
      </c>
      <c r="Q442" s="57" t="s">
        <v>157</v>
      </c>
      <c r="R442" s="57" t="s">
        <v>158</v>
      </c>
      <c r="S442" s="57" t="s">
        <v>159</v>
      </c>
      <c r="U442" s="57" t="s">
        <v>160</v>
      </c>
      <c r="V442" s="57" t="s">
        <v>160</v>
      </c>
      <c r="W442" s="57" t="s">
        <v>160</v>
      </c>
      <c r="X442" s="57" t="s">
        <v>160</v>
      </c>
      <c r="Y442" s="57" t="s">
        <v>160</v>
      </c>
      <c r="Z442" s="57" t="s">
        <v>160</v>
      </c>
      <c r="AA442" s="57" t="s">
        <v>160</v>
      </c>
      <c r="AB442" s="57" t="s">
        <v>160</v>
      </c>
      <c r="AC442" s="57" t="s">
        <v>160</v>
      </c>
      <c r="AD442" s="57" t="s">
        <v>160</v>
      </c>
      <c r="AE442" s="57" t="s">
        <v>160</v>
      </c>
      <c r="AF442" s="57" t="s">
        <v>160</v>
      </c>
      <c r="AG442" s="57" t="s">
        <v>160</v>
      </c>
      <c r="AH442" s="57" t="s">
        <v>160</v>
      </c>
      <c r="AI442" s="57" t="s">
        <v>179</v>
      </c>
      <c r="AL442" s="9">
        <v>58715</v>
      </c>
      <c r="AM442" s="57">
        <v>85.836127852999994</v>
      </c>
      <c r="AN442" s="57">
        <v>264.39727110199999</v>
      </c>
      <c r="AO442" s="57">
        <v>0</v>
      </c>
      <c r="AP442" s="57">
        <v>85.836127852999994</v>
      </c>
      <c r="AQ442" s="57">
        <v>198.297953326</v>
      </c>
      <c r="AR442" s="57">
        <v>0</v>
      </c>
      <c r="AS442" s="57">
        <v>4.2385022000000001E-2</v>
      </c>
      <c r="AT442" s="57">
        <v>9.7917545999999994E-2</v>
      </c>
      <c r="AU442" s="57">
        <v>0</v>
      </c>
      <c r="AV442" s="57">
        <v>62.120000007999998</v>
      </c>
      <c r="AW442" s="57">
        <v>4.1849999999999996</v>
      </c>
      <c r="AX442" s="57">
        <v>0</v>
      </c>
      <c r="AY442" s="57">
        <v>2.63295754</v>
      </c>
      <c r="AZ442" s="57">
        <v>0.40978493199999999</v>
      </c>
      <c r="BA442" s="57">
        <v>0</v>
      </c>
      <c r="BB442" s="57">
        <v>3.042742472</v>
      </c>
      <c r="BC442" s="57">
        <v>0</v>
      </c>
      <c r="BD442" s="57">
        <v>0</v>
      </c>
      <c r="BE442" s="57">
        <v>0</v>
      </c>
      <c r="BF442" s="57">
        <v>0.15226177799999999</v>
      </c>
      <c r="BG442" s="57">
        <v>7.6068562000000006E-2</v>
      </c>
      <c r="BH442" s="57">
        <v>0.22833033899999999</v>
      </c>
      <c r="BI442" s="57">
        <v>0</v>
      </c>
      <c r="BJ442" s="57">
        <v>0</v>
      </c>
      <c r="BK442" s="57">
        <v>0</v>
      </c>
      <c r="BL442" s="57">
        <v>0</v>
      </c>
      <c r="BM442" s="57">
        <v>0</v>
      </c>
      <c r="BN442" s="57">
        <v>0</v>
      </c>
      <c r="BO442" s="57">
        <v>0</v>
      </c>
      <c r="BP442" s="57">
        <v>2.8144121320000002</v>
      </c>
      <c r="BQ442" s="57">
        <v>8.5094078000000004E-2</v>
      </c>
      <c r="BR442" s="57">
        <v>1.6642724000000001E-2</v>
      </c>
      <c r="BS442" s="57">
        <v>2.8144121320000002</v>
      </c>
      <c r="BT442" s="57">
        <v>8.5094078000000004E-2</v>
      </c>
      <c r="BU442" s="57">
        <v>1.6642724000000001E-2</v>
      </c>
    </row>
    <row r="443" spans="1:73" x14ac:dyDescent="0.25">
      <c r="A443" s="57">
        <v>6</v>
      </c>
      <c r="B443" s="57">
        <v>42285341770000</v>
      </c>
      <c r="C443" s="57" t="s">
        <v>147</v>
      </c>
      <c r="D443" s="57" t="s">
        <v>148</v>
      </c>
      <c r="E443" s="57" t="s">
        <v>149</v>
      </c>
      <c r="F443" s="57">
        <v>0</v>
      </c>
      <c r="G443" s="57" t="s">
        <v>67</v>
      </c>
      <c r="H443" s="57" t="s">
        <v>150</v>
      </c>
      <c r="I443" s="57" t="s">
        <v>151</v>
      </c>
      <c r="J443" s="57" t="s">
        <v>152</v>
      </c>
      <c r="K443" s="57" t="s">
        <v>51</v>
      </c>
      <c r="L443" s="57" t="s">
        <v>153</v>
      </c>
      <c r="M443" s="57" t="s">
        <v>154</v>
      </c>
      <c r="N443" s="57" t="s">
        <v>155</v>
      </c>
      <c r="P443" s="57" t="s">
        <v>156</v>
      </c>
      <c r="Q443" s="57" t="s">
        <v>157</v>
      </c>
      <c r="R443" s="57" t="s">
        <v>158</v>
      </c>
      <c r="S443" s="57" t="s">
        <v>159</v>
      </c>
      <c r="U443" s="57" t="s">
        <v>160</v>
      </c>
      <c r="V443" s="57" t="s">
        <v>160</v>
      </c>
      <c r="W443" s="57" t="s">
        <v>160</v>
      </c>
      <c r="X443" s="57" t="s">
        <v>160</v>
      </c>
      <c r="Y443" s="57" t="s">
        <v>160</v>
      </c>
      <c r="Z443" s="57" t="s">
        <v>160</v>
      </c>
      <c r="AA443" s="57" t="s">
        <v>160</v>
      </c>
      <c r="AB443" s="57" t="s">
        <v>160</v>
      </c>
      <c r="AC443" s="57" t="s">
        <v>160</v>
      </c>
      <c r="AD443" s="57" t="s">
        <v>160</v>
      </c>
      <c r="AE443" s="57" t="s">
        <v>160</v>
      </c>
      <c r="AF443" s="57" t="s">
        <v>160</v>
      </c>
      <c r="AG443" s="57" t="s">
        <v>160</v>
      </c>
      <c r="AH443" s="57" t="s">
        <v>160</v>
      </c>
      <c r="AI443" s="57" t="s">
        <v>179</v>
      </c>
      <c r="AL443" s="9">
        <v>58746</v>
      </c>
      <c r="AM443" s="57">
        <v>82.490843377999994</v>
      </c>
      <c r="AN443" s="57">
        <v>254.092937619</v>
      </c>
      <c r="AO443" s="57">
        <v>0</v>
      </c>
      <c r="AP443" s="57">
        <v>82.490843377999994</v>
      </c>
      <c r="AQ443" s="57">
        <v>190.56970321399999</v>
      </c>
      <c r="AR443" s="57">
        <v>0</v>
      </c>
      <c r="AS443" s="57">
        <v>4.0733154000000001E-2</v>
      </c>
      <c r="AT443" s="57">
        <v>9.4101413999999994E-2</v>
      </c>
      <c r="AU443" s="57">
        <v>0</v>
      </c>
      <c r="AV443" s="57">
        <v>62.119999987999996</v>
      </c>
      <c r="AW443" s="57">
        <v>4.1850000039999999</v>
      </c>
      <c r="AX443" s="57">
        <v>0</v>
      </c>
      <c r="AY443" s="57">
        <v>2.5303434990000002</v>
      </c>
      <c r="AZ443" s="57">
        <v>0.39381441700000003</v>
      </c>
      <c r="BA443" s="57">
        <v>0</v>
      </c>
      <c r="BB443" s="57">
        <v>2.9241579149999999</v>
      </c>
      <c r="BC443" s="57">
        <v>0</v>
      </c>
      <c r="BD443" s="57">
        <v>0</v>
      </c>
      <c r="BE443" s="57">
        <v>0</v>
      </c>
      <c r="BF443" s="57">
        <v>0.14632769200000001</v>
      </c>
      <c r="BG443" s="57">
        <v>7.3103948000000002E-2</v>
      </c>
      <c r="BH443" s="57">
        <v>0.21943164000000001</v>
      </c>
      <c r="BI443" s="57">
        <v>0</v>
      </c>
      <c r="BJ443" s="57">
        <v>0</v>
      </c>
      <c r="BK443" s="57">
        <v>0</v>
      </c>
      <c r="BL443" s="57">
        <v>0</v>
      </c>
      <c r="BM443" s="57">
        <v>0</v>
      </c>
      <c r="BN443" s="57">
        <v>0</v>
      </c>
      <c r="BO443" s="57">
        <v>0</v>
      </c>
      <c r="BP443" s="57">
        <v>2.7047262760000002</v>
      </c>
      <c r="BQ443" s="57">
        <v>8.1140028000000003E-2</v>
      </c>
      <c r="BR443" s="57">
        <v>1.5811555000000001E-2</v>
      </c>
      <c r="BS443" s="57">
        <v>2.7047262760000002</v>
      </c>
      <c r="BT443" s="57">
        <v>8.1140028000000003E-2</v>
      </c>
      <c r="BU443" s="57">
        <v>1.5811555000000001E-2</v>
      </c>
    </row>
    <row r="444" spans="1:73" x14ac:dyDescent="0.25">
      <c r="A444" s="57">
        <v>6</v>
      </c>
      <c r="B444" s="57">
        <v>42285341770000</v>
      </c>
      <c r="C444" s="57" t="s">
        <v>147</v>
      </c>
      <c r="D444" s="57" t="s">
        <v>148</v>
      </c>
      <c r="E444" s="57" t="s">
        <v>149</v>
      </c>
      <c r="F444" s="57">
        <v>0</v>
      </c>
      <c r="G444" s="57" t="s">
        <v>67</v>
      </c>
      <c r="H444" s="57" t="s">
        <v>150</v>
      </c>
      <c r="I444" s="57" t="s">
        <v>151</v>
      </c>
      <c r="J444" s="57" t="s">
        <v>152</v>
      </c>
      <c r="K444" s="57" t="s">
        <v>51</v>
      </c>
      <c r="L444" s="57" t="s">
        <v>153</v>
      </c>
      <c r="M444" s="57" t="s">
        <v>154</v>
      </c>
      <c r="N444" s="57" t="s">
        <v>155</v>
      </c>
      <c r="P444" s="57" t="s">
        <v>156</v>
      </c>
      <c r="Q444" s="57" t="s">
        <v>157</v>
      </c>
      <c r="R444" s="57" t="s">
        <v>158</v>
      </c>
      <c r="S444" s="57" t="s">
        <v>159</v>
      </c>
      <c r="U444" s="57" t="s">
        <v>160</v>
      </c>
      <c r="V444" s="57" t="s">
        <v>160</v>
      </c>
      <c r="W444" s="57" t="s">
        <v>160</v>
      </c>
      <c r="X444" s="57" t="s">
        <v>160</v>
      </c>
      <c r="Y444" s="57" t="s">
        <v>160</v>
      </c>
      <c r="Z444" s="57" t="s">
        <v>160</v>
      </c>
      <c r="AA444" s="57" t="s">
        <v>160</v>
      </c>
      <c r="AB444" s="57" t="s">
        <v>160</v>
      </c>
      <c r="AC444" s="57" t="s">
        <v>160</v>
      </c>
      <c r="AD444" s="57" t="s">
        <v>160</v>
      </c>
      <c r="AE444" s="57" t="s">
        <v>160</v>
      </c>
      <c r="AF444" s="57" t="s">
        <v>160</v>
      </c>
      <c r="AG444" s="57" t="s">
        <v>160</v>
      </c>
      <c r="AH444" s="57" t="s">
        <v>160</v>
      </c>
      <c r="AI444" s="57" t="s">
        <v>179</v>
      </c>
      <c r="AL444" s="9">
        <v>58776</v>
      </c>
      <c r="AM444" s="57">
        <v>84.649103494000002</v>
      </c>
      <c r="AN444" s="57">
        <v>260.74093187800003</v>
      </c>
      <c r="AO444" s="57">
        <v>0</v>
      </c>
      <c r="AP444" s="57">
        <v>84.649103494000002</v>
      </c>
      <c r="AQ444" s="57">
        <v>195.555698909</v>
      </c>
      <c r="AR444" s="57">
        <v>0</v>
      </c>
      <c r="AS444" s="57">
        <v>4.1798881000000003E-2</v>
      </c>
      <c r="AT444" s="57">
        <v>9.6563448999999996E-2</v>
      </c>
      <c r="AU444" s="57">
        <v>0</v>
      </c>
      <c r="AV444" s="57">
        <v>62.120000007000002</v>
      </c>
      <c r="AW444" s="57">
        <v>4.1849999990000004</v>
      </c>
      <c r="AX444" s="57">
        <v>0</v>
      </c>
      <c r="AY444" s="57">
        <v>2.5965464759999999</v>
      </c>
      <c r="AZ444" s="57">
        <v>0.40411803200000002</v>
      </c>
      <c r="BA444" s="57">
        <v>0</v>
      </c>
      <c r="BB444" s="57">
        <v>3.0006645079999998</v>
      </c>
      <c r="BC444" s="57">
        <v>0</v>
      </c>
      <c r="BD444" s="57">
        <v>0</v>
      </c>
      <c r="BE444" s="57">
        <v>0</v>
      </c>
      <c r="BF444" s="57">
        <v>0.15015615600000001</v>
      </c>
      <c r="BG444" s="57">
        <v>7.5016612999999996E-2</v>
      </c>
      <c r="BH444" s="57">
        <v>0.225172768</v>
      </c>
      <c r="BI444" s="57">
        <v>0</v>
      </c>
      <c r="BJ444" s="57">
        <v>0</v>
      </c>
      <c r="BK444" s="57">
        <v>0</v>
      </c>
      <c r="BL444" s="57">
        <v>0</v>
      </c>
      <c r="BM444" s="57">
        <v>0</v>
      </c>
      <c r="BN444" s="57">
        <v>0</v>
      </c>
      <c r="BO444" s="57">
        <v>0</v>
      </c>
      <c r="BP444" s="57">
        <v>2.7754917400000001</v>
      </c>
      <c r="BQ444" s="57">
        <v>8.2592124000000003E-2</v>
      </c>
      <c r="BR444" s="57">
        <v>1.6033914999999999E-2</v>
      </c>
      <c r="BS444" s="57">
        <v>2.7754917400000001</v>
      </c>
      <c r="BT444" s="57">
        <v>8.2592124000000003E-2</v>
      </c>
      <c r="BU444" s="57">
        <v>1.6033914999999999E-2</v>
      </c>
    </row>
    <row r="445" spans="1:73" x14ac:dyDescent="0.25">
      <c r="A445" s="57">
        <v>6</v>
      </c>
      <c r="B445" s="57">
        <v>42285341770000</v>
      </c>
      <c r="C445" s="57" t="s">
        <v>147</v>
      </c>
      <c r="D445" s="57" t="s">
        <v>148</v>
      </c>
      <c r="E445" s="57" t="s">
        <v>149</v>
      </c>
      <c r="F445" s="57">
        <v>0</v>
      </c>
      <c r="G445" s="57" t="s">
        <v>67</v>
      </c>
      <c r="H445" s="57" t="s">
        <v>150</v>
      </c>
      <c r="I445" s="57" t="s">
        <v>151</v>
      </c>
      <c r="J445" s="57" t="s">
        <v>152</v>
      </c>
      <c r="K445" s="57" t="s">
        <v>51</v>
      </c>
      <c r="L445" s="57" t="s">
        <v>153</v>
      </c>
      <c r="M445" s="57" t="s">
        <v>154</v>
      </c>
      <c r="N445" s="57" t="s">
        <v>155</v>
      </c>
      <c r="P445" s="57" t="s">
        <v>156</v>
      </c>
      <c r="Q445" s="57" t="s">
        <v>157</v>
      </c>
      <c r="R445" s="57" t="s">
        <v>158</v>
      </c>
      <c r="S445" s="57" t="s">
        <v>159</v>
      </c>
      <c r="U445" s="57" t="s">
        <v>160</v>
      </c>
      <c r="V445" s="57" t="s">
        <v>160</v>
      </c>
      <c r="W445" s="57" t="s">
        <v>160</v>
      </c>
      <c r="X445" s="57" t="s">
        <v>160</v>
      </c>
      <c r="Y445" s="57" t="s">
        <v>160</v>
      </c>
      <c r="Z445" s="57" t="s">
        <v>160</v>
      </c>
      <c r="AA445" s="57" t="s">
        <v>160</v>
      </c>
      <c r="AB445" s="57" t="s">
        <v>160</v>
      </c>
      <c r="AC445" s="57" t="s">
        <v>160</v>
      </c>
      <c r="AD445" s="57" t="s">
        <v>160</v>
      </c>
      <c r="AE445" s="57" t="s">
        <v>160</v>
      </c>
      <c r="AF445" s="57" t="s">
        <v>160</v>
      </c>
      <c r="AG445" s="57" t="s">
        <v>160</v>
      </c>
      <c r="AH445" s="57" t="s">
        <v>160</v>
      </c>
      <c r="AI445" s="57" t="s">
        <v>179</v>
      </c>
      <c r="AL445" s="9">
        <v>58807</v>
      </c>
      <c r="AM445" s="57">
        <v>84.052166787999994</v>
      </c>
      <c r="AN445" s="57">
        <v>258.902213846</v>
      </c>
      <c r="AO445" s="57">
        <v>0</v>
      </c>
      <c r="AP445" s="57">
        <v>84.052166787999994</v>
      </c>
      <c r="AQ445" s="57">
        <v>194.17666038499999</v>
      </c>
      <c r="AR445" s="57">
        <v>0</v>
      </c>
      <c r="AS445" s="57">
        <v>4.1504118999999999E-2</v>
      </c>
      <c r="AT445" s="57">
        <v>9.5882492999999999E-2</v>
      </c>
      <c r="AU445" s="57">
        <v>0</v>
      </c>
      <c r="AV445" s="57">
        <v>62.119999993</v>
      </c>
      <c r="AW445" s="57">
        <v>4.1849999980000003</v>
      </c>
      <c r="AX445" s="57">
        <v>0</v>
      </c>
      <c r="AY445" s="57">
        <v>2.5782359000000001</v>
      </c>
      <c r="AZ445" s="57">
        <v>0.401268234</v>
      </c>
      <c r="BA445" s="57">
        <v>0</v>
      </c>
      <c r="BB445" s="57">
        <v>2.9795041329999998</v>
      </c>
      <c r="BC445" s="57">
        <v>0</v>
      </c>
      <c r="BD445" s="57">
        <v>0</v>
      </c>
      <c r="BE445" s="57">
        <v>0</v>
      </c>
      <c r="BF445" s="57">
        <v>0.14909727</v>
      </c>
      <c r="BG445" s="57">
        <v>7.4487602999999999E-2</v>
      </c>
      <c r="BH445" s="57">
        <v>0.22358487299999999</v>
      </c>
      <c r="BI445" s="57">
        <v>0</v>
      </c>
      <c r="BJ445" s="57">
        <v>0</v>
      </c>
      <c r="BK445" s="57">
        <v>0</v>
      </c>
      <c r="BL445" s="57">
        <v>0</v>
      </c>
      <c r="BM445" s="57">
        <v>0</v>
      </c>
      <c r="BN445" s="57">
        <v>0</v>
      </c>
      <c r="BO445" s="57">
        <v>0</v>
      </c>
      <c r="BP445" s="57">
        <v>2.7559192600000002</v>
      </c>
      <c r="BQ445" s="57">
        <v>8.1348967999999994E-2</v>
      </c>
      <c r="BR445" s="57">
        <v>1.5733107E-2</v>
      </c>
      <c r="BS445" s="57">
        <v>2.7559192600000002</v>
      </c>
      <c r="BT445" s="57">
        <v>8.1348967999999994E-2</v>
      </c>
      <c r="BU445" s="57">
        <v>1.5733107E-2</v>
      </c>
    </row>
    <row r="446" spans="1:73" x14ac:dyDescent="0.25">
      <c r="A446" s="57">
        <v>6</v>
      </c>
      <c r="B446" s="57">
        <v>42285341770000</v>
      </c>
      <c r="C446" s="57" t="s">
        <v>147</v>
      </c>
      <c r="D446" s="57" t="s">
        <v>148</v>
      </c>
      <c r="E446" s="57" t="s">
        <v>149</v>
      </c>
      <c r="F446" s="57">
        <v>0</v>
      </c>
      <c r="G446" s="57" t="s">
        <v>67</v>
      </c>
      <c r="H446" s="57" t="s">
        <v>150</v>
      </c>
      <c r="I446" s="57" t="s">
        <v>151</v>
      </c>
      <c r="J446" s="57" t="s">
        <v>152</v>
      </c>
      <c r="K446" s="57" t="s">
        <v>51</v>
      </c>
      <c r="L446" s="57" t="s">
        <v>153</v>
      </c>
      <c r="M446" s="57" t="s">
        <v>154</v>
      </c>
      <c r="N446" s="57" t="s">
        <v>155</v>
      </c>
      <c r="P446" s="57" t="s">
        <v>156</v>
      </c>
      <c r="Q446" s="57" t="s">
        <v>157</v>
      </c>
      <c r="R446" s="57" t="s">
        <v>158</v>
      </c>
      <c r="S446" s="57" t="s">
        <v>159</v>
      </c>
      <c r="U446" s="57" t="s">
        <v>160</v>
      </c>
      <c r="V446" s="57" t="s">
        <v>160</v>
      </c>
      <c r="W446" s="57" t="s">
        <v>160</v>
      </c>
      <c r="X446" s="57" t="s">
        <v>160</v>
      </c>
      <c r="Y446" s="57" t="s">
        <v>160</v>
      </c>
      <c r="Z446" s="57" t="s">
        <v>160</v>
      </c>
      <c r="AA446" s="57" t="s">
        <v>160</v>
      </c>
      <c r="AB446" s="57" t="s">
        <v>160</v>
      </c>
      <c r="AC446" s="57" t="s">
        <v>160</v>
      </c>
      <c r="AD446" s="57" t="s">
        <v>160</v>
      </c>
      <c r="AE446" s="57" t="s">
        <v>160</v>
      </c>
      <c r="AF446" s="57" t="s">
        <v>160</v>
      </c>
      <c r="AG446" s="57" t="s">
        <v>160</v>
      </c>
      <c r="AH446" s="57" t="s">
        <v>160</v>
      </c>
      <c r="AI446" s="57" t="s">
        <v>179</v>
      </c>
      <c r="AL446" s="9">
        <v>58838</v>
      </c>
      <c r="AM446" s="57">
        <v>75.408508366999996</v>
      </c>
      <c r="AN446" s="57">
        <v>232.277530789</v>
      </c>
      <c r="AO446" s="57">
        <v>0</v>
      </c>
      <c r="AP446" s="57">
        <v>75.408508366999996</v>
      </c>
      <c r="AQ446" s="57">
        <v>174.20814809199999</v>
      </c>
      <c r="AR446" s="57">
        <v>0</v>
      </c>
      <c r="AS446" s="57">
        <v>3.7235967000000002E-2</v>
      </c>
      <c r="AT446" s="57">
        <v>8.6022240999999999E-2</v>
      </c>
      <c r="AU446" s="57">
        <v>0</v>
      </c>
      <c r="AV446" s="57">
        <v>62.119999999000001</v>
      </c>
      <c r="AW446" s="57">
        <v>4.185000005</v>
      </c>
      <c r="AX446" s="57">
        <v>0</v>
      </c>
      <c r="AY446" s="57">
        <v>2.3130982919999998</v>
      </c>
      <c r="AZ446" s="57">
        <v>0.36000307999999998</v>
      </c>
      <c r="BA446" s="57">
        <v>0</v>
      </c>
      <c r="BB446" s="57">
        <v>2.6731013720000001</v>
      </c>
      <c r="BC446" s="57">
        <v>0</v>
      </c>
      <c r="BD446" s="57">
        <v>0</v>
      </c>
      <c r="BE446" s="57">
        <v>0</v>
      </c>
      <c r="BF446" s="57">
        <v>0.13376457899999999</v>
      </c>
      <c r="BG446" s="57">
        <v>6.6827533999999994E-2</v>
      </c>
      <c r="BH446" s="57">
        <v>0.20059211399999999</v>
      </c>
      <c r="BI446" s="57">
        <v>0</v>
      </c>
      <c r="BJ446" s="57">
        <v>0</v>
      </c>
      <c r="BK446" s="57">
        <v>0</v>
      </c>
      <c r="BL446" s="57">
        <v>0</v>
      </c>
      <c r="BM446" s="57">
        <v>0</v>
      </c>
      <c r="BN446" s="57">
        <v>0</v>
      </c>
      <c r="BO446" s="57">
        <v>0</v>
      </c>
      <c r="BP446" s="57">
        <v>2.4725092580000001</v>
      </c>
      <c r="BQ446" s="57">
        <v>7.2451992000000007E-2</v>
      </c>
      <c r="BR446" s="57">
        <v>1.3964739E-2</v>
      </c>
      <c r="BS446" s="57">
        <v>2.4725092580000001</v>
      </c>
      <c r="BT446" s="57">
        <v>7.2451992000000007E-2</v>
      </c>
      <c r="BU446" s="57">
        <v>1.3964739E-2</v>
      </c>
    </row>
    <row r="447" spans="1:73" x14ac:dyDescent="0.25">
      <c r="A447" s="57">
        <v>6</v>
      </c>
      <c r="B447" s="57">
        <v>42285341770000</v>
      </c>
      <c r="C447" s="57" t="s">
        <v>147</v>
      </c>
      <c r="D447" s="57" t="s">
        <v>148</v>
      </c>
      <c r="E447" s="57" t="s">
        <v>149</v>
      </c>
      <c r="F447" s="57">
        <v>0</v>
      </c>
      <c r="G447" s="57" t="s">
        <v>67</v>
      </c>
      <c r="H447" s="57" t="s">
        <v>150</v>
      </c>
      <c r="I447" s="57" t="s">
        <v>151</v>
      </c>
      <c r="J447" s="57" t="s">
        <v>152</v>
      </c>
      <c r="K447" s="57" t="s">
        <v>51</v>
      </c>
      <c r="L447" s="57" t="s">
        <v>153</v>
      </c>
      <c r="M447" s="57" t="s">
        <v>154</v>
      </c>
      <c r="N447" s="57" t="s">
        <v>155</v>
      </c>
      <c r="P447" s="57" t="s">
        <v>156</v>
      </c>
      <c r="Q447" s="57" t="s">
        <v>157</v>
      </c>
      <c r="R447" s="57" t="s">
        <v>158</v>
      </c>
      <c r="S447" s="57" t="s">
        <v>159</v>
      </c>
      <c r="U447" s="57" t="s">
        <v>160</v>
      </c>
      <c r="V447" s="57" t="s">
        <v>160</v>
      </c>
      <c r="W447" s="57" t="s">
        <v>160</v>
      </c>
      <c r="X447" s="57" t="s">
        <v>160</v>
      </c>
      <c r="Y447" s="57" t="s">
        <v>160</v>
      </c>
      <c r="Z447" s="57" t="s">
        <v>160</v>
      </c>
      <c r="AA447" s="57" t="s">
        <v>160</v>
      </c>
      <c r="AB447" s="57" t="s">
        <v>160</v>
      </c>
      <c r="AC447" s="57" t="s">
        <v>160</v>
      </c>
      <c r="AD447" s="57" t="s">
        <v>160</v>
      </c>
      <c r="AE447" s="57" t="s">
        <v>160</v>
      </c>
      <c r="AF447" s="57" t="s">
        <v>160</v>
      </c>
      <c r="AG447" s="57" t="s">
        <v>160</v>
      </c>
      <c r="AH447" s="57" t="s">
        <v>160</v>
      </c>
      <c r="AI447" s="57" t="s">
        <v>179</v>
      </c>
      <c r="AL447" s="9">
        <v>58866</v>
      </c>
      <c r="AM447" s="57">
        <v>82.927666630999994</v>
      </c>
      <c r="AN447" s="57">
        <v>255.43846518500001</v>
      </c>
      <c r="AO447" s="57">
        <v>0</v>
      </c>
      <c r="AP447" s="57">
        <v>82.927666630999994</v>
      </c>
      <c r="AQ447" s="57">
        <v>191.578848889</v>
      </c>
      <c r="AR447" s="57">
        <v>0</v>
      </c>
      <c r="AS447" s="57">
        <v>4.0948853E-2</v>
      </c>
      <c r="AT447" s="57">
        <v>9.4599719999999998E-2</v>
      </c>
      <c r="AU447" s="57">
        <v>0</v>
      </c>
      <c r="AV447" s="57">
        <v>62.119999991</v>
      </c>
      <c r="AW447" s="57">
        <v>4.1849999980000003</v>
      </c>
      <c r="AX447" s="57">
        <v>0</v>
      </c>
      <c r="AY447" s="57">
        <v>2.5437427179999998</v>
      </c>
      <c r="AZ447" s="57">
        <v>0.39589982699999998</v>
      </c>
      <c r="BA447" s="57">
        <v>0</v>
      </c>
      <c r="BB447" s="57">
        <v>2.9396425449999999</v>
      </c>
      <c r="BC447" s="57">
        <v>0</v>
      </c>
      <c r="BD447" s="57">
        <v>0</v>
      </c>
      <c r="BE447" s="57">
        <v>0</v>
      </c>
      <c r="BF447" s="57">
        <v>0.14710255799999999</v>
      </c>
      <c r="BG447" s="57">
        <v>7.3491063999999995E-2</v>
      </c>
      <c r="BH447" s="57">
        <v>0.22059362099999999</v>
      </c>
      <c r="BI447" s="57">
        <v>0</v>
      </c>
      <c r="BJ447" s="57">
        <v>0</v>
      </c>
      <c r="BK447" s="57">
        <v>0</v>
      </c>
      <c r="BL447" s="57">
        <v>0</v>
      </c>
      <c r="BM447" s="57">
        <v>0</v>
      </c>
      <c r="BN447" s="57">
        <v>0</v>
      </c>
      <c r="BO447" s="57">
        <v>0</v>
      </c>
      <c r="BP447" s="57">
        <v>2.719048924</v>
      </c>
      <c r="BQ447" s="57">
        <v>7.9034423000000006E-2</v>
      </c>
      <c r="BR447" s="57">
        <v>1.5176103999999999E-2</v>
      </c>
      <c r="BS447" s="57">
        <v>2.719048924</v>
      </c>
      <c r="BT447" s="57">
        <v>7.9034423000000006E-2</v>
      </c>
      <c r="BU447" s="57">
        <v>1.5176103999999999E-2</v>
      </c>
    </row>
    <row r="448" spans="1:73" x14ac:dyDescent="0.25">
      <c r="A448" s="57">
        <v>6</v>
      </c>
      <c r="B448" s="57">
        <v>42285341770000</v>
      </c>
      <c r="C448" s="57" t="s">
        <v>147</v>
      </c>
      <c r="D448" s="57" t="s">
        <v>148</v>
      </c>
      <c r="E448" s="57" t="s">
        <v>149</v>
      </c>
      <c r="F448" s="57">
        <v>0</v>
      </c>
      <c r="G448" s="57" t="s">
        <v>67</v>
      </c>
      <c r="H448" s="57" t="s">
        <v>150</v>
      </c>
      <c r="I448" s="57" t="s">
        <v>151</v>
      </c>
      <c r="J448" s="57" t="s">
        <v>152</v>
      </c>
      <c r="K448" s="57" t="s">
        <v>51</v>
      </c>
      <c r="L448" s="57" t="s">
        <v>153</v>
      </c>
      <c r="M448" s="57" t="s">
        <v>154</v>
      </c>
      <c r="N448" s="57" t="s">
        <v>155</v>
      </c>
      <c r="P448" s="57" t="s">
        <v>156</v>
      </c>
      <c r="Q448" s="57" t="s">
        <v>157</v>
      </c>
      <c r="R448" s="57" t="s">
        <v>158</v>
      </c>
      <c r="S448" s="57" t="s">
        <v>159</v>
      </c>
      <c r="U448" s="57" t="s">
        <v>160</v>
      </c>
      <c r="V448" s="57" t="s">
        <v>160</v>
      </c>
      <c r="W448" s="57" t="s">
        <v>160</v>
      </c>
      <c r="X448" s="57" t="s">
        <v>160</v>
      </c>
      <c r="Y448" s="57" t="s">
        <v>160</v>
      </c>
      <c r="Z448" s="57" t="s">
        <v>160</v>
      </c>
      <c r="AA448" s="57" t="s">
        <v>160</v>
      </c>
      <c r="AB448" s="57" t="s">
        <v>160</v>
      </c>
      <c r="AC448" s="57" t="s">
        <v>160</v>
      </c>
      <c r="AD448" s="57" t="s">
        <v>160</v>
      </c>
      <c r="AE448" s="57" t="s">
        <v>160</v>
      </c>
      <c r="AF448" s="57" t="s">
        <v>160</v>
      </c>
      <c r="AG448" s="57" t="s">
        <v>160</v>
      </c>
      <c r="AH448" s="57" t="s">
        <v>160</v>
      </c>
      <c r="AI448" s="57" t="s">
        <v>179</v>
      </c>
      <c r="AL448" s="9">
        <v>58897</v>
      </c>
      <c r="AM448" s="57">
        <v>79.695733379999993</v>
      </c>
      <c r="AN448" s="57">
        <v>245.48328252100001</v>
      </c>
      <c r="AO448" s="57">
        <v>0</v>
      </c>
      <c r="AP448" s="57">
        <v>79.695733379999993</v>
      </c>
      <c r="AQ448" s="57">
        <v>184.11246189100001</v>
      </c>
      <c r="AR448" s="57">
        <v>0</v>
      </c>
      <c r="AS448" s="57">
        <v>3.9352956000000001E-2</v>
      </c>
      <c r="AT448" s="57">
        <v>9.0912892999999995E-2</v>
      </c>
      <c r="AU448" s="57">
        <v>0</v>
      </c>
      <c r="AV448" s="57">
        <v>62.120000007000002</v>
      </c>
      <c r="AW448" s="57">
        <v>4.1849999980000003</v>
      </c>
      <c r="AX448" s="57">
        <v>0</v>
      </c>
      <c r="AY448" s="57">
        <v>2.4446056380000001</v>
      </c>
      <c r="AZ448" s="57">
        <v>0.38047045499999999</v>
      </c>
      <c r="BA448" s="57">
        <v>0</v>
      </c>
      <c r="BB448" s="57">
        <v>2.8250760939999999</v>
      </c>
      <c r="BC448" s="57">
        <v>0</v>
      </c>
      <c r="BD448" s="57">
        <v>0</v>
      </c>
      <c r="BE448" s="57">
        <v>0</v>
      </c>
      <c r="BF448" s="57">
        <v>0.14136954099999999</v>
      </c>
      <c r="BG448" s="57">
        <v>7.0626902000000005E-2</v>
      </c>
      <c r="BH448" s="57">
        <v>0.21199644400000001</v>
      </c>
      <c r="BI448" s="57">
        <v>0</v>
      </c>
      <c r="BJ448" s="57">
        <v>0</v>
      </c>
      <c r="BK448" s="57">
        <v>0</v>
      </c>
      <c r="BL448" s="57">
        <v>0</v>
      </c>
      <c r="BM448" s="57">
        <v>0</v>
      </c>
      <c r="BN448" s="57">
        <v>0</v>
      </c>
      <c r="BO448" s="57">
        <v>0</v>
      </c>
      <c r="BP448" s="57">
        <v>2.61307965</v>
      </c>
      <c r="BQ448" s="57">
        <v>7.5361945999999999E-2</v>
      </c>
      <c r="BR448" s="57">
        <v>1.4418181E-2</v>
      </c>
      <c r="BS448" s="57">
        <v>2.61307965</v>
      </c>
      <c r="BT448" s="57">
        <v>7.5361945999999999E-2</v>
      </c>
      <c r="BU448" s="57">
        <v>1.4418181E-2</v>
      </c>
    </row>
    <row r="449" spans="1:73" x14ac:dyDescent="0.25">
      <c r="A449" s="57">
        <v>6</v>
      </c>
      <c r="B449" s="57">
        <v>42285341770000</v>
      </c>
      <c r="C449" s="57" t="s">
        <v>147</v>
      </c>
      <c r="D449" s="57" t="s">
        <v>148</v>
      </c>
      <c r="E449" s="57" t="s">
        <v>149</v>
      </c>
      <c r="F449" s="57">
        <v>0</v>
      </c>
      <c r="G449" s="57" t="s">
        <v>67</v>
      </c>
      <c r="H449" s="57" t="s">
        <v>150</v>
      </c>
      <c r="I449" s="57" t="s">
        <v>151</v>
      </c>
      <c r="J449" s="57" t="s">
        <v>152</v>
      </c>
      <c r="K449" s="57" t="s">
        <v>51</v>
      </c>
      <c r="L449" s="57" t="s">
        <v>153</v>
      </c>
      <c r="M449" s="57" t="s">
        <v>154</v>
      </c>
      <c r="N449" s="57" t="s">
        <v>155</v>
      </c>
      <c r="P449" s="57" t="s">
        <v>156</v>
      </c>
      <c r="Q449" s="57" t="s">
        <v>157</v>
      </c>
      <c r="R449" s="57" t="s">
        <v>158</v>
      </c>
      <c r="S449" s="57" t="s">
        <v>159</v>
      </c>
      <c r="U449" s="57" t="s">
        <v>160</v>
      </c>
      <c r="V449" s="57" t="s">
        <v>160</v>
      </c>
      <c r="W449" s="57" t="s">
        <v>160</v>
      </c>
      <c r="X449" s="57" t="s">
        <v>160</v>
      </c>
      <c r="Y449" s="57" t="s">
        <v>160</v>
      </c>
      <c r="Z449" s="57" t="s">
        <v>160</v>
      </c>
      <c r="AA449" s="57" t="s">
        <v>160</v>
      </c>
      <c r="AB449" s="57" t="s">
        <v>160</v>
      </c>
      <c r="AC449" s="57" t="s">
        <v>160</v>
      </c>
      <c r="AD449" s="57" t="s">
        <v>160</v>
      </c>
      <c r="AE449" s="57" t="s">
        <v>160</v>
      </c>
      <c r="AF449" s="57" t="s">
        <v>160</v>
      </c>
      <c r="AG449" s="57" t="s">
        <v>160</v>
      </c>
      <c r="AH449" s="57" t="s">
        <v>160</v>
      </c>
      <c r="AI449" s="57" t="s">
        <v>179</v>
      </c>
      <c r="AL449" s="9">
        <v>58927</v>
      </c>
      <c r="AM449" s="57">
        <v>81.780863265999997</v>
      </c>
      <c r="AN449" s="57">
        <v>251.90601692800001</v>
      </c>
      <c r="AO449" s="57">
        <v>0</v>
      </c>
      <c r="AP449" s="57">
        <v>81.780863265999997</v>
      </c>
      <c r="AQ449" s="57">
        <v>188.92951269599999</v>
      </c>
      <c r="AR449" s="57">
        <v>0</v>
      </c>
      <c r="AS449" s="57">
        <v>4.0382571999999999E-2</v>
      </c>
      <c r="AT449" s="57">
        <v>9.3291503999999997E-2</v>
      </c>
      <c r="AU449" s="57">
        <v>0</v>
      </c>
      <c r="AV449" s="57">
        <v>62.120000009000002</v>
      </c>
      <c r="AW449" s="57">
        <v>4.1849999970000002</v>
      </c>
      <c r="AX449" s="57">
        <v>0</v>
      </c>
      <c r="AY449" s="57">
        <v>2.5085654019999999</v>
      </c>
      <c r="AZ449" s="57">
        <v>0.39042494500000002</v>
      </c>
      <c r="BA449" s="57">
        <v>0</v>
      </c>
      <c r="BB449" s="57">
        <v>2.8989903469999998</v>
      </c>
      <c r="BC449" s="57">
        <v>0</v>
      </c>
      <c r="BD449" s="57">
        <v>0</v>
      </c>
      <c r="BE449" s="57">
        <v>0</v>
      </c>
      <c r="BF449" s="57">
        <v>0.14506828199999999</v>
      </c>
      <c r="BG449" s="57">
        <v>7.2474759E-2</v>
      </c>
      <c r="BH449" s="57">
        <v>0.21754304099999999</v>
      </c>
      <c r="BI449" s="57">
        <v>0</v>
      </c>
      <c r="BJ449" s="57">
        <v>0</v>
      </c>
      <c r="BK449" s="57">
        <v>0</v>
      </c>
      <c r="BL449" s="57">
        <v>0</v>
      </c>
      <c r="BM449" s="57">
        <v>0</v>
      </c>
      <c r="BN449" s="57">
        <v>0</v>
      </c>
      <c r="BO449" s="57">
        <v>0</v>
      </c>
      <c r="BP449" s="57">
        <v>2.6814473059999999</v>
      </c>
      <c r="BQ449" s="57">
        <v>7.6710635999999999E-2</v>
      </c>
      <c r="BR449" s="57">
        <v>1.4620945999999999E-2</v>
      </c>
      <c r="BS449" s="57">
        <v>2.6814473059999999</v>
      </c>
      <c r="BT449" s="57">
        <v>7.6710635999999999E-2</v>
      </c>
      <c r="BU449" s="57">
        <v>1.4620945999999999E-2</v>
      </c>
    </row>
    <row r="450" spans="1:73" x14ac:dyDescent="0.25">
      <c r="A450" s="57">
        <v>6</v>
      </c>
      <c r="B450" s="57">
        <v>42285341770000</v>
      </c>
      <c r="C450" s="57" t="s">
        <v>147</v>
      </c>
      <c r="D450" s="57" t="s">
        <v>148</v>
      </c>
      <c r="E450" s="57" t="s">
        <v>149</v>
      </c>
      <c r="F450" s="57">
        <v>0</v>
      </c>
      <c r="G450" s="57" t="s">
        <v>67</v>
      </c>
      <c r="H450" s="57" t="s">
        <v>150</v>
      </c>
      <c r="I450" s="57" t="s">
        <v>151</v>
      </c>
      <c r="J450" s="57" t="s">
        <v>152</v>
      </c>
      <c r="K450" s="57" t="s">
        <v>51</v>
      </c>
      <c r="L450" s="57" t="s">
        <v>153</v>
      </c>
      <c r="M450" s="57" t="s">
        <v>154</v>
      </c>
      <c r="N450" s="57" t="s">
        <v>155</v>
      </c>
      <c r="P450" s="57" t="s">
        <v>156</v>
      </c>
      <c r="Q450" s="57" t="s">
        <v>157</v>
      </c>
      <c r="R450" s="57" t="s">
        <v>158</v>
      </c>
      <c r="S450" s="57" t="s">
        <v>159</v>
      </c>
      <c r="U450" s="57" t="s">
        <v>160</v>
      </c>
      <c r="V450" s="57" t="s">
        <v>160</v>
      </c>
      <c r="W450" s="57" t="s">
        <v>160</v>
      </c>
      <c r="X450" s="57" t="s">
        <v>160</v>
      </c>
      <c r="Y450" s="57" t="s">
        <v>160</v>
      </c>
      <c r="Z450" s="57" t="s">
        <v>160</v>
      </c>
      <c r="AA450" s="57" t="s">
        <v>160</v>
      </c>
      <c r="AB450" s="57" t="s">
        <v>160</v>
      </c>
      <c r="AC450" s="57" t="s">
        <v>160</v>
      </c>
      <c r="AD450" s="57" t="s">
        <v>160</v>
      </c>
      <c r="AE450" s="57" t="s">
        <v>160</v>
      </c>
      <c r="AF450" s="57" t="s">
        <v>160</v>
      </c>
      <c r="AG450" s="57" t="s">
        <v>160</v>
      </c>
      <c r="AH450" s="57" t="s">
        <v>160</v>
      </c>
      <c r="AI450" s="57" t="s">
        <v>179</v>
      </c>
      <c r="AL450" s="9">
        <v>58958</v>
      </c>
      <c r="AM450" s="57">
        <v>78.593624289999994</v>
      </c>
      <c r="AN450" s="57">
        <v>242.088504086</v>
      </c>
      <c r="AO450" s="57">
        <v>0</v>
      </c>
      <c r="AP450" s="57">
        <v>78.593624289999994</v>
      </c>
      <c r="AQ450" s="57">
        <v>181.56637806399999</v>
      </c>
      <c r="AR450" s="57">
        <v>0</v>
      </c>
      <c r="AS450" s="57">
        <v>3.8808745999999998E-2</v>
      </c>
      <c r="AT450" s="57">
        <v>8.9655661999999997E-2</v>
      </c>
      <c r="AU450" s="57">
        <v>0</v>
      </c>
      <c r="AV450" s="57">
        <v>62.120000011999998</v>
      </c>
      <c r="AW450" s="57">
        <v>4.1849999950000001</v>
      </c>
      <c r="AX450" s="57">
        <v>0</v>
      </c>
      <c r="AY450" s="57">
        <v>2.410799285</v>
      </c>
      <c r="AZ450" s="57">
        <v>0.37520894500000002</v>
      </c>
      <c r="BA450" s="57">
        <v>0</v>
      </c>
      <c r="BB450" s="57">
        <v>2.7860082300000002</v>
      </c>
      <c r="BC450" s="57">
        <v>0</v>
      </c>
      <c r="BD450" s="57">
        <v>0</v>
      </c>
      <c r="BE450" s="57">
        <v>0</v>
      </c>
      <c r="BF450" s="57">
        <v>0.139414548</v>
      </c>
      <c r="BG450" s="57">
        <v>6.9650206000000006E-2</v>
      </c>
      <c r="BH450" s="57">
        <v>0.20906475399999999</v>
      </c>
      <c r="BI450" s="57">
        <v>0</v>
      </c>
      <c r="BJ450" s="57">
        <v>0</v>
      </c>
      <c r="BK450" s="57">
        <v>0</v>
      </c>
      <c r="BL450" s="57">
        <v>0</v>
      </c>
      <c r="BM450" s="57">
        <v>0</v>
      </c>
      <c r="BN450" s="57">
        <v>0</v>
      </c>
      <c r="BO450" s="57">
        <v>0</v>
      </c>
      <c r="BP450" s="57">
        <v>2.5769434759999998</v>
      </c>
      <c r="BQ450" s="57">
        <v>7.3146137999999999E-2</v>
      </c>
      <c r="BR450" s="57">
        <v>1.3890748E-2</v>
      </c>
      <c r="BS450" s="57">
        <v>2.5769434759999998</v>
      </c>
      <c r="BT450" s="57">
        <v>7.3146137999999999E-2</v>
      </c>
      <c r="BU450" s="57">
        <v>1.3890748E-2</v>
      </c>
    </row>
    <row r="451" spans="1:73" x14ac:dyDescent="0.25">
      <c r="A451" s="57">
        <v>6</v>
      </c>
      <c r="B451" s="57">
        <v>42285341770000</v>
      </c>
      <c r="C451" s="57" t="s">
        <v>147</v>
      </c>
      <c r="D451" s="57" t="s">
        <v>148</v>
      </c>
      <c r="E451" s="57" t="s">
        <v>149</v>
      </c>
      <c r="F451" s="57">
        <v>0</v>
      </c>
      <c r="G451" s="57" t="s">
        <v>67</v>
      </c>
      <c r="H451" s="57" t="s">
        <v>150</v>
      </c>
      <c r="I451" s="57" t="s">
        <v>151</v>
      </c>
      <c r="J451" s="57" t="s">
        <v>152</v>
      </c>
      <c r="K451" s="57" t="s">
        <v>51</v>
      </c>
      <c r="L451" s="57" t="s">
        <v>153</v>
      </c>
      <c r="M451" s="57" t="s">
        <v>154</v>
      </c>
      <c r="N451" s="57" t="s">
        <v>155</v>
      </c>
      <c r="P451" s="57" t="s">
        <v>156</v>
      </c>
      <c r="Q451" s="57" t="s">
        <v>157</v>
      </c>
      <c r="R451" s="57" t="s">
        <v>158</v>
      </c>
      <c r="S451" s="57" t="s">
        <v>159</v>
      </c>
      <c r="U451" s="57" t="s">
        <v>160</v>
      </c>
      <c r="V451" s="57" t="s">
        <v>160</v>
      </c>
      <c r="W451" s="57" t="s">
        <v>160</v>
      </c>
      <c r="X451" s="57" t="s">
        <v>160</v>
      </c>
      <c r="Y451" s="57" t="s">
        <v>160</v>
      </c>
      <c r="Z451" s="57" t="s">
        <v>160</v>
      </c>
      <c r="AA451" s="57" t="s">
        <v>160</v>
      </c>
      <c r="AB451" s="57" t="s">
        <v>160</v>
      </c>
      <c r="AC451" s="57" t="s">
        <v>160</v>
      </c>
      <c r="AD451" s="57" t="s">
        <v>160</v>
      </c>
      <c r="AE451" s="57" t="s">
        <v>160</v>
      </c>
      <c r="AF451" s="57" t="s">
        <v>160</v>
      </c>
      <c r="AG451" s="57" t="s">
        <v>160</v>
      </c>
      <c r="AH451" s="57" t="s">
        <v>160</v>
      </c>
      <c r="AI451" s="57" t="s">
        <v>179</v>
      </c>
      <c r="AL451" s="9">
        <v>58988</v>
      </c>
      <c r="AM451" s="57">
        <v>80.649918998000004</v>
      </c>
      <c r="AN451" s="57">
        <v>248.422418755</v>
      </c>
      <c r="AO451" s="57">
        <v>0</v>
      </c>
      <c r="AP451" s="57">
        <v>80.649918998000004</v>
      </c>
      <c r="AQ451" s="57">
        <v>186.316814067</v>
      </c>
      <c r="AR451" s="57">
        <v>0</v>
      </c>
      <c r="AS451" s="57">
        <v>3.9824124000000002E-2</v>
      </c>
      <c r="AT451" s="57">
        <v>9.2001379999999994E-2</v>
      </c>
      <c r="AU451" s="57">
        <v>0</v>
      </c>
      <c r="AV451" s="57">
        <v>62.120000003000001</v>
      </c>
      <c r="AW451" s="57">
        <v>4.1849999970000002</v>
      </c>
      <c r="AX451" s="57">
        <v>0</v>
      </c>
      <c r="AY451" s="57">
        <v>2.4738745519999998</v>
      </c>
      <c r="AZ451" s="57">
        <v>0.38502577399999999</v>
      </c>
      <c r="BA451" s="57">
        <v>0</v>
      </c>
      <c r="BB451" s="57">
        <v>2.8589003260000001</v>
      </c>
      <c r="BC451" s="57">
        <v>0</v>
      </c>
      <c r="BD451" s="57">
        <v>0</v>
      </c>
      <c r="BE451" s="57">
        <v>0</v>
      </c>
      <c r="BF451" s="57">
        <v>0.143062139</v>
      </c>
      <c r="BG451" s="57">
        <v>7.1472508000000004E-2</v>
      </c>
      <c r="BH451" s="57">
        <v>0.21453464699999999</v>
      </c>
      <c r="BI451" s="57">
        <v>0</v>
      </c>
      <c r="BJ451" s="57">
        <v>0</v>
      </c>
      <c r="BK451" s="57">
        <v>0</v>
      </c>
      <c r="BL451" s="57">
        <v>0</v>
      </c>
      <c r="BM451" s="57">
        <v>0</v>
      </c>
      <c r="BN451" s="57">
        <v>0</v>
      </c>
      <c r="BO451" s="57">
        <v>0</v>
      </c>
      <c r="BP451" s="57">
        <v>2.6443656789999999</v>
      </c>
      <c r="BQ451" s="57">
        <v>7.4455173999999999E-2</v>
      </c>
      <c r="BR451" s="57">
        <v>1.4086095999999999E-2</v>
      </c>
      <c r="BS451" s="57">
        <v>2.6443656789999999</v>
      </c>
      <c r="BT451" s="57">
        <v>7.4455173999999999E-2</v>
      </c>
      <c r="BU451" s="57">
        <v>1.4086095999999999E-2</v>
      </c>
    </row>
    <row r="452" spans="1:73" x14ac:dyDescent="0.25">
      <c r="A452" s="57">
        <v>6</v>
      </c>
      <c r="B452" s="57">
        <v>42285341770000</v>
      </c>
      <c r="C452" s="57" t="s">
        <v>147</v>
      </c>
      <c r="D452" s="57" t="s">
        <v>148</v>
      </c>
      <c r="E452" s="57" t="s">
        <v>149</v>
      </c>
      <c r="F452" s="57">
        <v>0</v>
      </c>
      <c r="G452" s="57" t="s">
        <v>67</v>
      </c>
      <c r="H452" s="57" t="s">
        <v>150</v>
      </c>
      <c r="I452" s="57" t="s">
        <v>151</v>
      </c>
      <c r="J452" s="57" t="s">
        <v>152</v>
      </c>
      <c r="K452" s="57" t="s">
        <v>51</v>
      </c>
      <c r="L452" s="57" t="s">
        <v>153</v>
      </c>
      <c r="M452" s="57" t="s">
        <v>154</v>
      </c>
      <c r="N452" s="57" t="s">
        <v>155</v>
      </c>
      <c r="P452" s="57" t="s">
        <v>156</v>
      </c>
      <c r="Q452" s="57" t="s">
        <v>157</v>
      </c>
      <c r="R452" s="57" t="s">
        <v>158</v>
      </c>
      <c r="S452" s="57" t="s">
        <v>159</v>
      </c>
      <c r="U452" s="57" t="s">
        <v>160</v>
      </c>
      <c r="V452" s="57" t="s">
        <v>160</v>
      </c>
      <c r="W452" s="57" t="s">
        <v>160</v>
      </c>
      <c r="X452" s="57" t="s">
        <v>160</v>
      </c>
      <c r="Y452" s="57" t="s">
        <v>160</v>
      </c>
      <c r="Z452" s="57" t="s">
        <v>160</v>
      </c>
      <c r="AA452" s="57" t="s">
        <v>160</v>
      </c>
      <c r="AB452" s="57" t="s">
        <v>160</v>
      </c>
      <c r="AC452" s="57" t="s">
        <v>160</v>
      </c>
      <c r="AD452" s="57" t="s">
        <v>160</v>
      </c>
      <c r="AE452" s="57" t="s">
        <v>160</v>
      </c>
      <c r="AF452" s="57" t="s">
        <v>160</v>
      </c>
      <c r="AG452" s="57" t="s">
        <v>160</v>
      </c>
      <c r="AH452" s="57" t="s">
        <v>160</v>
      </c>
      <c r="AI452" s="57" t="s">
        <v>179</v>
      </c>
      <c r="AL452" s="9">
        <v>59019</v>
      </c>
      <c r="AM452" s="57">
        <v>80.081184127</v>
      </c>
      <c r="AN452" s="57">
        <v>246.670569602</v>
      </c>
      <c r="AO452" s="57">
        <v>0</v>
      </c>
      <c r="AP452" s="57">
        <v>80.081184127</v>
      </c>
      <c r="AQ452" s="57">
        <v>185.00292720100001</v>
      </c>
      <c r="AR452" s="57">
        <v>0</v>
      </c>
      <c r="AS452" s="57">
        <v>3.9543288000000003E-2</v>
      </c>
      <c r="AT452" s="57">
        <v>9.1352594999999995E-2</v>
      </c>
      <c r="AU452" s="57">
        <v>0</v>
      </c>
      <c r="AV452" s="57">
        <v>62.120000011000002</v>
      </c>
      <c r="AW452" s="57">
        <v>4.1849999990000004</v>
      </c>
      <c r="AX452" s="57">
        <v>0</v>
      </c>
      <c r="AY452" s="57">
        <v>2.4564290450000001</v>
      </c>
      <c r="AZ452" s="57">
        <v>0.38231061199999999</v>
      </c>
      <c r="BA452" s="57">
        <v>0</v>
      </c>
      <c r="BB452" s="57">
        <v>2.8387396570000001</v>
      </c>
      <c r="BC452" s="57">
        <v>0</v>
      </c>
      <c r="BD452" s="57">
        <v>0</v>
      </c>
      <c r="BE452" s="57">
        <v>0</v>
      </c>
      <c r="BF452" s="57">
        <v>0.142053279</v>
      </c>
      <c r="BG452" s="57">
        <v>7.0968490999999995E-2</v>
      </c>
      <c r="BH452" s="57">
        <v>0.213021771</v>
      </c>
      <c r="BI452" s="57">
        <v>0</v>
      </c>
      <c r="BJ452" s="57">
        <v>0</v>
      </c>
      <c r="BK452" s="57">
        <v>0</v>
      </c>
      <c r="BL452" s="57">
        <v>0</v>
      </c>
      <c r="BM452" s="57">
        <v>0</v>
      </c>
      <c r="BN452" s="57">
        <v>0</v>
      </c>
      <c r="BO452" s="57">
        <v>0</v>
      </c>
      <c r="BP452" s="57">
        <v>2.6257178859999999</v>
      </c>
      <c r="BQ452" s="57">
        <v>7.3334494E-2</v>
      </c>
      <c r="BR452" s="57">
        <v>1.382183E-2</v>
      </c>
      <c r="BS452" s="57">
        <v>2.6257178859999999</v>
      </c>
      <c r="BT452" s="57">
        <v>7.3334494E-2</v>
      </c>
      <c r="BU452" s="57">
        <v>1.382183E-2</v>
      </c>
    </row>
    <row r="453" spans="1:73" x14ac:dyDescent="0.25">
      <c r="A453" s="57">
        <v>6</v>
      </c>
      <c r="B453" s="57">
        <v>42285341770000</v>
      </c>
      <c r="C453" s="57" t="s">
        <v>147</v>
      </c>
      <c r="D453" s="57" t="s">
        <v>148</v>
      </c>
      <c r="E453" s="57" t="s">
        <v>149</v>
      </c>
      <c r="F453" s="57">
        <v>0</v>
      </c>
      <c r="G453" s="57" t="s">
        <v>67</v>
      </c>
      <c r="H453" s="57" t="s">
        <v>150</v>
      </c>
      <c r="I453" s="57" t="s">
        <v>151</v>
      </c>
      <c r="J453" s="57" t="s">
        <v>152</v>
      </c>
      <c r="K453" s="57" t="s">
        <v>51</v>
      </c>
      <c r="L453" s="57" t="s">
        <v>153</v>
      </c>
      <c r="M453" s="57" t="s">
        <v>154</v>
      </c>
      <c r="N453" s="57" t="s">
        <v>155</v>
      </c>
      <c r="P453" s="57" t="s">
        <v>156</v>
      </c>
      <c r="Q453" s="57" t="s">
        <v>157</v>
      </c>
      <c r="R453" s="57" t="s">
        <v>158</v>
      </c>
      <c r="S453" s="57" t="s">
        <v>159</v>
      </c>
      <c r="U453" s="57" t="s">
        <v>160</v>
      </c>
      <c r="V453" s="57" t="s">
        <v>160</v>
      </c>
      <c r="W453" s="57" t="s">
        <v>160</v>
      </c>
      <c r="X453" s="57" t="s">
        <v>160</v>
      </c>
      <c r="Y453" s="57" t="s">
        <v>160</v>
      </c>
      <c r="Z453" s="57" t="s">
        <v>160</v>
      </c>
      <c r="AA453" s="57" t="s">
        <v>160</v>
      </c>
      <c r="AB453" s="57" t="s">
        <v>160</v>
      </c>
      <c r="AC453" s="57" t="s">
        <v>160</v>
      </c>
      <c r="AD453" s="57" t="s">
        <v>160</v>
      </c>
      <c r="AE453" s="57" t="s">
        <v>160</v>
      </c>
      <c r="AF453" s="57" t="s">
        <v>160</v>
      </c>
      <c r="AG453" s="57" t="s">
        <v>160</v>
      </c>
      <c r="AH453" s="57" t="s">
        <v>160</v>
      </c>
      <c r="AI453" s="57" t="s">
        <v>179</v>
      </c>
      <c r="AL453" s="9">
        <v>59050</v>
      </c>
      <c r="AM453" s="57">
        <v>76.960186609000004</v>
      </c>
      <c r="AN453" s="57">
        <v>237.05709742400001</v>
      </c>
      <c r="AO453" s="57">
        <v>0</v>
      </c>
      <c r="AP453" s="57">
        <v>76.960186609000004</v>
      </c>
      <c r="AQ453" s="57">
        <v>177.79282306799999</v>
      </c>
      <c r="AR453" s="57">
        <v>0</v>
      </c>
      <c r="AS453" s="57">
        <v>3.8002171000000001E-2</v>
      </c>
      <c r="AT453" s="57">
        <v>8.7792317999999994E-2</v>
      </c>
      <c r="AU453" s="57">
        <v>0</v>
      </c>
      <c r="AV453" s="57">
        <v>62.120000013000002</v>
      </c>
      <c r="AW453" s="57">
        <v>4.1850000019999998</v>
      </c>
      <c r="AX453" s="57">
        <v>0</v>
      </c>
      <c r="AY453" s="57">
        <v>2.3606948339999998</v>
      </c>
      <c r="AZ453" s="57">
        <v>0.36741085099999998</v>
      </c>
      <c r="BA453" s="57">
        <v>0</v>
      </c>
      <c r="BB453" s="57">
        <v>2.7281056860000001</v>
      </c>
      <c r="BC453" s="57">
        <v>0</v>
      </c>
      <c r="BD453" s="57">
        <v>0</v>
      </c>
      <c r="BE453" s="57">
        <v>0</v>
      </c>
      <c r="BF453" s="57">
        <v>0.136517048</v>
      </c>
      <c r="BG453" s="57">
        <v>6.8202641999999994E-2</v>
      </c>
      <c r="BH453" s="57">
        <v>0.20471969100000001</v>
      </c>
      <c r="BI453" s="57">
        <v>0</v>
      </c>
      <c r="BJ453" s="57">
        <v>0</v>
      </c>
      <c r="BK453" s="57">
        <v>0</v>
      </c>
      <c r="BL453" s="57">
        <v>0</v>
      </c>
      <c r="BM453" s="57">
        <v>0</v>
      </c>
      <c r="BN453" s="57">
        <v>0</v>
      </c>
      <c r="BO453" s="57">
        <v>0</v>
      </c>
      <c r="BP453" s="57">
        <v>2.5233859949999999</v>
      </c>
      <c r="BQ453" s="57">
        <v>6.9926874E-2</v>
      </c>
      <c r="BR453" s="57">
        <v>1.3131542E-2</v>
      </c>
      <c r="BS453" s="57">
        <v>2.5233859949999999</v>
      </c>
      <c r="BT453" s="57">
        <v>6.9926874E-2</v>
      </c>
      <c r="BU453" s="57">
        <v>1.3131542E-2</v>
      </c>
    </row>
    <row r="454" spans="1:73" x14ac:dyDescent="0.25">
      <c r="A454" s="57">
        <v>6</v>
      </c>
      <c r="B454" s="57">
        <v>42285341770000</v>
      </c>
      <c r="C454" s="57" t="s">
        <v>147</v>
      </c>
      <c r="D454" s="57" t="s">
        <v>148</v>
      </c>
      <c r="E454" s="57" t="s">
        <v>149</v>
      </c>
      <c r="F454" s="57">
        <v>0</v>
      </c>
      <c r="G454" s="57" t="s">
        <v>67</v>
      </c>
      <c r="H454" s="57" t="s">
        <v>150</v>
      </c>
      <c r="I454" s="57" t="s">
        <v>151</v>
      </c>
      <c r="J454" s="57" t="s">
        <v>152</v>
      </c>
      <c r="K454" s="57" t="s">
        <v>51</v>
      </c>
      <c r="L454" s="57" t="s">
        <v>153</v>
      </c>
      <c r="M454" s="57" t="s">
        <v>154</v>
      </c>
      <c r="N454" s="57" t="s">
        <v>155</v>
      </c>
      <c r="P454" s="57" t="s">
        <v>156</v>
      </c>
      <c r="Q454" s="57" t="s">
        <v>157</v>
      </c>
      <c r="R454" s="57" t="s">
        <v>158</v>
      </c>
      <c r="S454" s="57" t="s">
        <v>159</v>
      </c>
      <c r="U454" s="57" t="s">
        <v>160</v>
      </c>
      <c r="V454" s="57" t="s">
        <v>160</v>
      </c>
      <c r="W454" s="57" t="s">
        <v>160</v>
      </c>
      <c r="X454" s="57" t="s">
        <v>160</v>
      </c>
      <c r="Y454" s="57" t="s">
        <v>160</v>
      </c>
      <c r="Z454" s="57" t="s">
        <v>160</v>
      </c>
      <c r="AA454" s="57" t="s">
        <v>160</v>
      </c>
      <c r="AB454" s="57" t="s">
        <v>160</v>
      </c>
      <c r="AC454" s="57" t="s">
        <v>160</v>
      </c>
      <c r="AD454" s="57" t="s">
        <v>160</v>
      </c>
      <c r="AE454" s="57" t="s">
        <v>160</v>
      </c>
      <c r="AF454" s="57" t="s">
        <v>160</v>
      </c>
      <c r="AG454" s="57" t="s">
        <v>160</v>
      </c>
      <c r="AH454" s="57" t="s">
        <v>160</v>
      </c>
      <c r="AI454" s="57" t="s">
        <v>179</v>
      </c>
      <c r="AL454" s="9">
        <v>59080</v>
      </c>
      <c r="AM454" s="57">
        <v>78.973744654000001</v>
      </c>
      <c r="AN454" s="57">
        <v>243.25937221999999</v>
      </c>
      <c r="AO454" s="57">
        <v>0</v>
      </c>
      <c r="AP454" s="57">
        <v>78.973744654000001</v>
      </c>
      <c r="AQ454" s="57">
        <v>182.44452916500001</v>
      </c>
      <c r="AR454" s="57">
        <v>0</v>
      </c>
      <c r="AS454" s="57">
        <v>3.8996444999999998E-2</v>
      </c>
      <c r="AT454" s="57">
        <v>9.0089284000000006E-2</v>
      </c>
      <c r="AU454" s="57">
        <v>0</v>
      </c>
      <c r="AV454" s="57">
        <v>62.119999989999997</v>
      </c>
      <c r="AW454" s="57">
        <v>4.185000005</v>
      </c>
      <c r="AX454" s="57">
        <v>0</v>
      </c>
      <c r="AY454" s="57">
        <v>2.4224591869999998</v>
      </c>
      <c r="AZ454" s="57">
        <v>0.37702365399999999</v>
      </c>
      <c r="BA454" s="57">
        <v>0</v>
      </c>
      <c r="BB454" s="57">
        <v>2.79948284</v>
      </c>
      <c r="BC454" s="57">
        <v>0</v>
      </c>
      <c r="BD454" s="57">
        <v>0</v>
      </c>
      <c r="BE454" s="57">
        <v>0</v>
      </c>
      <c r="BF454" s="57">
        <v>0.14008883</v>
      </c>
      <c r="BG454" s="57">
        <v>6.9987070999999998E-2</v>
      </c>
      <c r="BH454" s="57">
        <v>0.21007590100000001</v>
      </c>
      <c r="BI454" s="57">
        <v>0</v>
      </c>
      <c r="BJ454" s="57">
        <v>0</v>
      </c>
      <c r="BK454" s="57">
        <v>0</v>
      </c>
      <c r="BL454" s="57">
        <v>0</v>
      </c>
      <c r="BM454" s="57">
        <v>0</v>
      </c>
      <c r="BN454" s="57">
        <v>0</v>
      </c>
      <c r="BO454" s="57">
        <v>0</v>
      </c>
      <c r="BP454" s="57">
        <v>2.5894069389999999</v>
      </c>
      <c r="BQ454" s="57">
        <v>7.1178298000000001E-2</v>
      </c>
      <c r="BR454" s="57">
        <v>1.3316213E-2</v>
      </c>
      <c r="BS454" s="57">
        <v>2.5894069389999999</v>
      </c>
      <c r="BT454" s="57">
        <v>7.1178298000000001E-2</v>
      </c>
      <c r="BU454" s="57">
        <v>1.3316213E-2</v>
      </c>
    </row>
    <row r="455" spans="1:73" x14ac:dyDescent="0.25">
      <c r="A455" s="57">
        <v>6</v>
      </c>
      <c r="B455" s="57">
        <v>42285341770000</v>
      </c>
      <c r="C455" s="57" t="s">
        <v>147</v>
      </c>
      <c r="D455" s="57" t="s">
        <v>148</v>
      </c>
      <c r="E455" s="57" t="s">
        <v>149</v>
      </c>
      <c r="F455" s="57">
        <v>0</v>
      </c>
      <c r="G455" s="57" t="s">
        <v>67</v>
      </c>
      <c r="H455" s="57" t="s">
        <v>150</v>
      </c>
      <c r="I455" s="57" t="s">
        <v>151</v>
      </c>
      <c r="J455" s="57" t="s">
        <v>152</v>
      </c>
      <c r="K455" s="57" t="s">
        <v>51</v>
      </c>
      <c r="L455" s="57" t="s">
        <v>153</v>
      </c>
      <c r="M455" s="57" t="s">
        <v>154</v>
      </c>
      <c r="N455" s="57" t="s">
        <v>155</v>
      </c>
      <c r="P455" s="57" t="s">
        <v>156</v>
      </c>
      <c r="Q455" s="57" t="s">
        <v>157</v>
      </c>
      <c r="R455" s="57" t="s">
        <v>158</v>
      </c>
      <c r="S455" s="57" t="s">
        <v>159</v>
      </c>
      <c r="U455" s="57" t="s">
        <v>160</v>
      </c>
      <c r="V455" s="57" t="s">
        <v>160</v>
      </c>
      <c r="W455" s="57" t="s">
        <v>160</v>
      </c>
      <c r="X455" s="57" t="s">
        <v>160</v>
      </c>
      <c r="Y455" s="57" t="s">
        <v>160</v>
      </c>
      <c r="Z455" s="57" t="s">
        <v>160</v>
      </c>
      <c r="AA455" s="57" t="s">
        <v>160</v>
      </c>
      <c r="AB455" s="57" t="s">
        <v>160</v>
      </c>
      <c r="AC455" s="57" t="s">
        <v>160</v>
      </c>
      <c r="AD455" s="57" t="s">
        <v>160</v>
      </c>
      <c r="AE455" s="57" t="s">
        <v>160</v>
      </c>
      <c r="AF455" s="57" t="s">
        <v>160</v>
      </c>
      <c r="AG455" s="57" t="s">
        <v>160</v>
      </c>
      <c r="AH455" s="57" t="s">
        <v>160</v>
      </c>
      <c r="AI455" s="57" t="s">
        <v>179</v>
      </c>
      <c r="AL455" s="9">
        <v>59111</v>
      </c>
      <c r="AM455" s="57">
        <v>75.895907285000007</v>
      </c>
      <c r="AN455" s="57">
        <v>233.778844362</v>
      </c>
      <c r="AO455" s="57">
        <v>0</v>
      </c>
      <c r="AP455" s="57">
        <v>75.895907285000007</v>
      </c>
      <c r="AQ455" s="57">
        <v>175.334133272</v>
      </c>
      <c r="AR455" s="57">
        <v>0</v>
      </c>
      <c r="AS455" s="57">
        <v>3.7476639999999999E-2</v>
      </c>
      <c r="AT455" s="57">
        <v>8.6578242E-2</v>
      </c>
      <c r="AU455" s="57">
        <v>0</v>
      </c>
      <c r="AV455" s="57">
        <v>62.120000005000001</v>
      </c>
      <c r="AW455" s="57">
        <v>4.1850000029999999</v>
      </c>
      <c r="AX455" s="57">
        <v>0</v>
      </c>
      <c r="AY455" s="57">
        <v>2.3280488799999999</v>
      </c>
      <c r="AZ455" s="57">
        <v>0.36232994099999999</v>
      </c>
      <c r="BA455" s="57">
        <v>0</v>
      </c>
      <c r="BB455" s="57">
        <v>2.690378822</v>
      </c>
      <c r="BC455" s="57">
        <v>0</v>
      </c>
      <c r="BD455" s="57">
        <v>0</v>
      </c>
      <c r="BE455" s="57">
        <v>0</v>
      </c>
      <c r="BF455" s="57">
        <v>0.13462916</v>
      </c>
      <c r="BG455" s="57">
        <v>6.7259471000000001E-2</v>
      </c>
      <c r="BH455" s="57">
        <v>0.20188863000000001</v>
      </c>
      <c r="BI455" s="57">
        <v>0</v>
      </c>
      <c r="BJ455" s="57">
        <v>0</v>
      </c>
      <c r="BK455" s="57">
        <v>0</v>
      </c>
      <c r="BL455" s="57">
        <v>0</v>
      </c>
      <c r="BM455" s="57">
        <v>0</v>
      </c>
      <c r="BN455" s="57">
        <v>0</v>
      </c>
      <c r="BO455" s="57">
        <v>0</v>
      </c>
      <c r="BP455" s="57">
        <v>2.488490192</v>
      </c>
      <c r="BQ455" s="57">
        <v>6.7870869E-2</v>
      </c>
      <c r="BR455" s="57">
        <v>1.2651176E-2</v>
      </c>
      <c r="BS455" s="57">
        <v>2.488490192</v>
      </c>
      <c r="BT455" s="57">
        <v>6.7870869E-2</v>
      </c>
      <c r="BU455" s="57">
        <v>1.2651176E-2</v>
      </c>
    </row>
    <row r="456" spans="1:73" x14ac:dyDescent="0.25">
      <c r="A456" s="57">
        <v>6</v>
      </c>
      <c r="B456" s="57">
        <v>42285341770000</v>
      </c>
      <c r="C456" s="57" t="s">
        <v>147</v>
      </c>
      <c r="D456" s="57" t="s">
        <v>148</v>
      </c>
      <c r="E456" s="57" t="s">
        <v>149</v>
      </c>
      <c r="F456" s="57">
        <v>0</v>
      </c>
      <c r="G456" s="57" t="s">
        <v>67</v>
      </c>
      <c r="H456" s="57" t="s">
        <v>150</v>
      </c>
      <c r="I456" s="57" t="s">
        <v>151</v>
      </c>
      <c r="J456" s="57" t="s">
        <v>152</v>
      </c>
      <c r="K456" s="57" t="s">
        <v>51</v>
      </c>
      <c r="L456" s="57" t="s">
        <v>153</v>
      </c>
      <c r="M456" s="57" t="s">
        <v>154</v>
      </c>
      <c r="N456" s="57" t="s">
        <v>155</v>
      </c>
      <c r="P456" s="57" t="s">
        <v>156</v>
      </c>
      <c r="Q456" s="57" t="s">
        <v>157</v>
      </c>
      <c r="R456" s="57" t="s">
        <v>158</v>
      </c>
      <c r="S456" s="57" t="s">
        <v>159</v>
      </c>
      <c r="U456" s="57" t="s">
        <v>160</v>
      </c>
      <c r="V456" s="57" t="s">
        <v>160</v>
      </c>
      <c r="W456" s="57" t="s">
        <v>160</v>
      </c>
      <c r="X456" s="57" t="s">
        <v>160</v>
      </c>
      <c r="Y456" s="57" t="s">
        <v>160</v>
      </c>
      <c r="Z456" s="57" t="s">
        <v>160</v>
      </c>
      <c r="AA456" s="57" t="s">
        <v>160</v>
      </c>
      <c r="AB456" s="57" t="s">
        <v>160</v>
      </c>
      <c r="AC456" s="57" t="s">
        <v>160</v>
      </c>
      <c r="AD456" s="57" t="s">
        <v>160</v>
      </c>
      <c r="AE456" s="57" t="s">
        <v>160</v>
      </c>
      <c r="AF456" s="57" t="s">
        <v>160</v>
      </c>
      <c r="AG456" s="57" t="s">
        <v>160</v>
      </c>
      <c r="AH456" s="57" t="s">
        <v>160</v>
      </c>
      <c r="AI456" s="57" t="s">
        <v>179</v>
      </c>
      <c r="AL456" s="9">
        <v>59141</v>
      </c>
      <c r="AM456" s="57">
        <v>77.881619916999995</v>
      </c>
      <c r="AN456" s="57">
        <v>239.895348149</v>
      </c>
      <c r="AO456" s="57">
        <v>0</v>
      </c>
      <c r="AP456" s="57">
        <v>77.881619916999995</v>
      </c>
      <c r="AQ456" s="57">
        <v>179.92151111199999</v>
      </c>
      <c r="AR456" s="57">
        <v>0</v>
      </c>
      <c r="AS456" s="57">
        <v>3.8457165000000001E-2</v>
      </c>
      <c r="AT456" s="57">
        <v>8.8843442999999994E-2</v>
      </c>
      <c r="AU456" s="57">
        <v>0</v>
      </c>
      <c r="AV456" s="57">
        <v>62.120000005000001</v>
      </c>
      <c r="AW456" s="57">
        <v>4.1850000009999997</v>
      </c>
      <c r="AX456" s="57">
        <v>0</v>
      </c>
      <c r="AY456" s="57">
        <v>2.3889590959999998</v>
      </c>
      <c r="AZ456" s="57">
        <v>0.37180980899999999</v>
      </c>
      <c r="BA456" s="57">
        <v>0</v>
      </c>
      <c r="BB456" s="57">
        <v>2.7607689049999999</v>
      </c>
      <c r="BC456" s="57">
        <v>0</v>
      </c>
      <c r="BD456" s="57">
        <v>0</v>
      </c>
      <c r="BE456" s="57">
        <v>0</v>
      </c>
      <c r="BF456" s="57">
        <v>0.13815154800000001</v>
      </c>
      <c r="BG456" s="57">
        <v>6.9019223000000005E-2</v>
      </c>
      <c r="BH456" s="57">
        <v>0.20717077</v>
      </c>
      <c r="BI456" s="57">
        <v>0</v>
      </c>
      <c r="BJ456" s="57">
        <v>0</v>
      </c>
      <c r="BK456" s="57">
        <v>0</v>
      </c>
      <c r="BL456" s="57">
        <v>0</v>
      </c>
      <c r="BM456" s="57">
        <v>0</v>
      </c>
      <c r="BN456" s="57">
        <v>0</v>
      </c>
      <c r="BO456" s="57">
        <v>0</v>
      </c>
      <c r="BP456" s="57">
        <v>2.5535981350000001</v>
      </c>
      <c r="BQ456" s="57">
        <v>6.9085497999999995E-2</v>
      </c>
      <c r="BR456" s="57">
        <v>1.2829091000000001E-2</v>
      </c>
      <c r="BS456" s="57">
        <v>2.5535981350000001</v>
      </c>
      <c r="BT456" s="57">
        <v>6.9085497999999995E-2</v>
      </c>
      <c r="BU456" s="57">
        <v>1.2829091000000001E-2</v>
      </c>
    </row>
    <row r="457" spans="1:73" x14ac:dyDescent="0.25">
      <c r="A457" s="57">
        <v>6</v>
      </c>
      <c r="B457" s="57">
        <v>42285341770000</v>
      </c>
      <c r="C457" s="57" t="s">
        <v>147</v>
      </c>
      <c r="D457" s="57" t="s">
        <v>148</v>
      </c>
      <c r="E457" s="57" t="s">
        <v>149</v>
      </c>
      <c r="F457" s="57">
        <v>0</v>
      </c>
      <c r="G457" s="57" t="s">
        <v>67</v>
      </c>
      <c r="H457" s="57" t="s">
        <v>150</v>
      </c>
      <c r="I457" s="57" t="s">
        <v>151</v>
      </c>
      <c r="J457" s="57" t="s">
        <v>152</v>
      </c>
      <c r="K457" s="57" t="s">
        <v>51</v>
      </c>
      <c r="L457" s="57" t="s">
        <v>153</v>
      </c>
      <c r="M457" s="57" t="s">
        <v>154</v>
      </c>
      <c r="N457" s="57" t="s">
        <v>155</v>
      </c>
      <c r="P457" s="57" t="s">
        <v>156</v>
      </c>
      <c r="Q457" s="57" t="s">
        <v>157</v>
      </c>
      <c r="R457" s="57" t="s">
        <v>158</v>
      </c>
      <c r="S457" s="57" t="s">
        <v>159</v>
      </c>
      <c r="U457" s="57" t="s">
        <v>160</v>
      </c>
      <c r="V457" s="57" t="s">
        <v>160</v>
      </c>
      <c r="W457" s="57" t="s">
        <v>160</v>
      </c>
      <c r="X457" s="57" t="s">
        <v>160</v>
      </c>
      <c r="Y457" s="57" t="s">
        <v>160</v>
      </c>
      <c r="Z457" s="57" t="s">
        <v>160</v>
      </c>
      <c r="AA457" s="57" t="s">
        <v>160</v>
      </c>
      <c r="AB457" s="57" t="s">
        <v>160</v>
      </c>
      <c r="AC457" s="57" t="s">
        <v>160</v>
      </c>
      <c r="AD457" s="57" t="s">
        <v>160</v>
      </c>
      <c r="AE457" s="57" t="s">
        <v>160</v>
      </c>
      <c r="AF457" s="57" t="s">
        <v>160</v>
      </c>
      <c r="AG457" s="57" t="s">
        <v>160</v>
      </c>
      <c r="AH457" s="57" t="s">
        <v>160</v>
      </c>
      <c r="AI457" s="57" t="s">
        <v>179</v>
      </c>
      <c r="AL457" s="9">
        <v>59172</v>
      </c>
      <c r="AM457" s="57">
        <v>77.332406802999998</v>
      </c>
      <c r="AN457" s="57">
        <v>238.20363101300001</v>
      </c>
      <c r="AO457" s="57">
        <v>0</v>
      </c>
      <c r="AP457" s="57">
        <v>77.332406802999998</v>
      </c>
      <c r="AQ457" s="57">
        <v>178.65272325999999</v>
      </c>
      <c r="AR457" s="57">
        <v>0</v>
      </c>
      <c r="AS457" s="57">
        <v>3.8185969E-2</v>
      </c>
      <c r="AT457" s="57">
        <v>8.8216928E-2</v>
      </c>
      <c r="AU457" s="57">
        <v>0</v>
      </c>
      <c r="AV457" s="57">
        <v>62.119999993</v>
      </c>
      <c r="AW457" s="57">
        <v>4.1850000039999999</v>
      </c>
      <c r="AX457" s="57">
        <v>0</v>
      </c>
      <c r="AY457" s="57">
        <v>2.3721124040000001</v>
      </c>
      <c r="AZ457" s="57">
        <v>0.36918784500000001</v>
      </c>
      <c r="BA457" s="57">
        <v>0</v>
      </c>
      <c r="BB457" s="57">
        <v>2.741300249</v>
      </c>
      <c r="BC457" s="57">
        <v>0</v>
      </c>
      <c r="BD457" s="57">
        <v>0</v>
      </c>
      <c r="BE457" s="57">
        <v>0</v>
      </c>
      <c r="BF457" s="57">
        <v>0.13717731699999999</v>
      </c>
      <c r="BG457" s="57">
        <v>6.8532506000000007E-2</v>
      </c>
      <c r="BH457" s="57">
        <v>0.20570982300000001</v>
      </c>
      <c r="BI457" s="57">
        <v>0</v>
      </c>
      <c r="BJ457" s="57">
        <v>0</v>
      </c>
      <c r="BK457" s="57">
        <v>0</v>
      </c>
      <c r="BL457" s="57">
        <v>0</v>
      </c>
      <c r="BM457" s="57">
        <v>0</v>
      </c>
      <c r="BN457" s="57">
        <v>0</v>
      </c>
      <c r="BO457" s="57">
        <v>0</v>
      </c>
      <c r="BP457" s="57">
        <v>2.5355904250000001</v>
      </c>
      <c r="BQ457" s="57">
        <v>6.8045641000000004E-2</v>
      </c>
      <c r="BR457" s="57">
        <v>1.2588408000000001E-2</v>
      </c>
      <c r="BS457" s="57">
        <v>2.5355904250000001</v>
      </c>
      <c r="BT457" s="57">
        <v>6.8045641000000004E-2</v>
      </c>
      <c r="BU457" s="57">
        <v>1.2588408000000001E-2</v>
      </c>
    </row>
    <row r="458" spans="1:73" x14ac:dyDescent="0.25">
      <c r="A458" s="57">
        <v>6</v>
      </c>
      <c r="B458" s="57">
        <v>42285341770000</v>
      </c>
      <c r="C458" s="57" t="s">
        <v>147</v>
      </c>
      <c r="D458" s="57" t="s">
        <v>148</v>
      </c>
      <c r="E458" s="57" t="s">
        <v>149</v>
      </c>
      <c r="F458" s="57">
        <v>0</v>
      </c>
      <c r="G458" s="57" t="s">
        <v>67</v>
      </c>
      <c r="H458" s="57" t="s">
        <v>150</v>
      </c>
      <c r="I458" s="57" t="s">
        <v>151</v>
      </c>
      <c r="J458" s="57" t="s">
        <v>152</v>
      </c>
      <c r="K458" s="57" t="s">
        <v>51</v>
      </c>
      <c r="L458" s="57" t="s">
        <v>153</v>
      </c>
      <c r="M458" s="57" t="s">
        <v>154</v>
      </c>
      <c r="N458" s="57" t="s">
        <v>155</v>
      </c>
      <c r="P458" s="57" t="s">
        <v>156</v>
      </c>
      <c r="Q458" s="57" t="s">
        <v>157</v>
      </c>
      <c r="R458" s="57" t="s">
        <v>158</v>
      </c>
      <c r="S458" s="57" t="s">
        <v>159</v>
      </c>
      <c r="U458" s="57" t="s">
        <v>160</v>
      </c>
      <c r="V458" s="57" t="s">
        <v>160</v>
      </c>
      <c r="W458" s="57" t="s">
        <v>160</v>
      </c>
      <c r="X458" s="57" t="s">
        <v>160</v>
      </c>
      <c r="Y458" s="57" t="s">
        <v>160</v>
      </c>
      <c r="Z458" s="57" t="s">
        <v>160</v>
      </c>
      <c r="AA458" s="57" t="s">
        <v>160</v>
      </c>
      <c r="AB458" s="57" t="s">
        <v>160</v>
      </c>
      <c r="AC458" s="57" t="s">
        <v>160</v>
      </c>
      <c r="AD458" s="57" t="s">
        <v>160</v>
      </c>
      <c r="AE458" s="57" t="s">
        <v>160</v>
      </c>
      <c r="AF458" s="57" t="s">
        <v>160</v>
      </c>
      <c r="AG458" s="57" t="s">
        <v>160</v>
      </c>
      <c r="AH458" s="57" t="s">
        <v>160</v>
      </c>
      <c r="AI458" s="57" t="s">
        <v>179</v>
      </c>
      <c r="AL458" s="9">
        <v>59203</v>
      </c>
      <c r="AM458" s="57">
        <v>69.379787199999996</v>
      </c>
      <c r="AN458" s="57">
        <v>213.707524608</v>
      </c>
      <c r="AO458" s="57">
        <v>0</v>
      </c>
      <c r="AP458" s="57">
        <v>69.379787199999996</v>
      </c>
      <c r="AQ458" s="57">
        <v>160.28064345600001</v>
      </c>
      <c r="AR458" s="57">
        <v>0</v>
      </c>
      <c r="AS458" s="57">
        <v>3.4259045000000002E-2</v>
      </c>
      <c r="AT458" s="57">
        <v>7.9144979000000004E-2</v>
      </c>
      <c r="AU458" s="57">
        <v>0</v>
      </c>
      <c r="AV458" s="57">
        <v>62.119999987999996</v>
      </c>
      <c r="AW458" s="57">
        <v>4.1849999990000004</v>
      </c>
      <c r="AX458" s="57">
        <v>0</v>
      </c>
      <c r="AY458" s="57">
        <v>2.1281718829999998</v>
      </c>
      <c r="AZ458" s="57">
        <v>0.33122173700000002</v>
      </c>
      <c r="BA458" s="57">
        <v>0</v>
      </c>
      <c r="BB458" s="57">
        <v>2.4593936200000002</v>
      </c>
      <c r="BC458" s="57">
        <v>0</v>
      </c>
      <c r="BD458" s="57">
        <v>0</v>
      </c>
      <c r="BE458" s="57">
        <v>0</v>
      </c>
      <c r="BF458" s="57">
        <v>0.123070437</v>
      </c>
      <c r="BG458" s="57">
        <v>6.1484839999999999E-2</v>
      </c>
      <c r="BH458" s="57">
        <v>0.18455527699999999</v>
      </c>
      <c r="BI458" s="57">
        <v>0</v>
      </c>
      <c r="BJ458" s="57">
        <v>0</v>
      </c>
      <c r="BK458" s="57">
        <v>0</v>
      </c>
      <c r="BL458" s="57">
        <v>0</v>
      </c>
      <c r="BM458" s="57">
        <v>0</v>
      </c>
      <c r="BN458" s="57">
        <v>0</v>
      </c>
      <c r="BO458" s="57">
        <v>0</v>
      </c>
      <c r="BP458" s="57">
        <v>2.2748383429999999</v>
      </c>
      <c r="BQ458" s="57">
        <v>6.0603623000000002E-2</v>
      </c>
      <c r="BR458" s="57">
        <v>1.1173498E-2</v>
      </c>
      <c r="BS458" s="57">
        <v>2.2748383429999999</v>
      </c>
      <c r="BT458" s="57">
        <v>6.0603623000000002E-2</v>
      </c>
      <c r="BU458" s="57">
        <v>1.1173498E-2</v>
      </c>
    </row>
    <row r="459" spans="1:73" x14ac:dyDescent="0.25">
      <c r="A459" s="57">
        <v>6</v>
      </c>
      <c r="B459" s="57">
        <v>42285341770000</v>
      </c>
      <c r="C459" s="57" t="s">
        <v>147</v>
      </c>
      <c r="D459" s="57" t="s">
        <v>148</v>
      </c>
      <c r="E459" s="57" t="s">
        <v>149</v>
      </c>
      <c r="F459" s="57">
        <v>0</v>
      </c>
      <c r="G459" s="57" t="s">
        <v>67</v>
      </c>
      <c r="H459" s="57" t="s">
        <v>150</v>
      </c>
      <c r="I459" s="57" t="s">
        <v>151</v>
      </c>
      <c r="J459" s="57" t="s">
        <v>152</v>
      </c>
      <c r="K459" s="57" t="s">
        <v>51</v>
      </c>
      <c r="L459" s="57" t="s">
        <v>153</v>
      </c>
      <c r="M459" s="57" t="s">
        <v>154</v>
      </c>
      <c r="N459" s="57" t="s">
        <v>155</v>
      </c>
      <c r="P459" s="57" t="s">
        <v>156</v>
      </c>
      <c r="Q459" s="57" t="s">
        <v>157</v>
      </c>
      <c r="R459" s="57" t="s">
        <v>158</v>
      </c>
      <c r="S459" s="57" t="s">
        <v>159</v>
      </c>
      <c r="U459" s="57" t="s">
        <v>160</v>
      </c>
      <c r="V459" s="57" t="s">
        <v>160</v>
      </c>
      <c r="W459" s="57" t="s">
        <v>160</v>
      </c>
      <c r="X459" s="57" t="s">
        <v>160</v>
      </c>
      <c r="Y459" s="57" t="s">
        <v>160</v>
      </c>
      <c r="Z459" s="57" t="s">
        <v>160</v>
      </c>
      <c r="AA459" s="57" t="s">
        <v>160</v>
      </c>
      <c r="AB459" s="57" t="s">
        <v>160</v>
      </c>
      <c r="AC459" s="57" t="s">
        <v>160</v>
      </c>
      <c r="AD459" s="57" t="s">
        <v>160</v>
      </c>
      <c r="AE459" s="57" t="s">
        <v>160</v>
      </c>
      <c r="AF459" s="57" t="s">
        <v>160</v>
      </c>
      <c r="AG459" s="57" t="s">
        <v>160</v>
      </c>
      <c r="AH459" s="57" t="s">
        <v>160</v>
      </c>
      <c r="AI459" s="57" t="s">
        <v>179</v>
      </c>
      <c r="AL459" s="9">
        <v>59231</v>
      </c>
      <c r="AM459" s="57">
        <v>76.297807614000007</v>
      </c>
      <c r="AN459" s="57">
        <v>235.016800373</v>
      </c>
      <c r="AO459" s="57">
        <v>0</v>
      </c>
      <c r="AP459" s="57">
        <v>76.297807614000007</v>
      </c>
      <c r="AQ459" s="57">
        <v>176.262600279</v>
      </c>
      <c r="AR459" s="57">
        <v>0</v>
      </c>
      <c r="AS459" s="57">
        <v>3.7675093999999999E-2</v>
      </c>
      <c r="AT459" s="57">
        <v>8.7036709000000004E-2</v>
      </c>
      <c r="AU459" s="57">
        <v>0</v>
      </c>
      <c r="AV459" s="57">
        <v>62.119999993</v>
      </c>
      <c r="AW459" s="57">
        <v>4.1849999980000003</v>
      </c>
      <c r="AX459" s="57">
        <v>0</v>
      </c>
      <c r="AY459" s="57">
        <v>2.3403768650000001</v>
      </c>
      <c r="AZ459" s="57">
        <v>0.36424862899999999</v>
      </c>
      <c r="BA459" s="57">
        <v>0</v>
      </c>
      <c r="BB459" s="57">
        <v>2.7046254940000001</v>
      </c>
      <c r="BC459" s="57">
        <v>0</v>
      </c>
      <c r="BD459" s="57">
        <v>0</v>
      </c>
      <c r="BE459" s="57">
        <v>0</v>
      </c>
      <c r="BF459" s="57">
        <v>0.13534207700000001</v>
      </c>
      <c r="BG459" s="57">
        <v>6.7615637000000006E-2</v>
      </c>
      <c r="BH459" s="57">
        <v>0.20295771400000001</v>
      </c>
      <c r="BI459" s="57">
        <v>0</v>
      </c>
      <c r="BJ459" s="57">
        <v>0</v>
      </c>
      <c r="BK459" s="57">
        <v>0</v>
      </c>
      <c r="BL459" s="57">
        <v>0</v>
      </c>
      <c r="BM459" s="57">
        <v>0</v>
      </c>
      <c r="BN459" s="57">
        <v>0</v>
      </c>
      <c r="BO459" s="57">
        <v>0</v>
      </c>
      <c r="BP459" s="57">
        <v>2.50166778</v>
      </c>
      <c r="BQ459" s="57">
        <v>6.6109603000000003E-2</v>
      </c>
      <c r="BR459" s="57">
        <v>1.2142738E-2</v>
      </c>
      <c r="BS459" s="57">
        <v>2.50166778</v>
      </c>
      <c r="BT459" s="57">
        <v>6.6109603000000003E-2</v>
      </c>
      <c r="BU459" s="57">
        <v>1.2142738E-2</v>
      </c>
    </row>
    <row r="460" spans="1:73" x14ac:dyDescent="0.25">
      <c r="A460" s="57">
        <v>6</v>
      </c>
      <c r="B460" s="57">
        <v>42285341770000</v>
      </c>
      <c r="C460" s="57" t="s">
        <v>147</v>
      </c>
      <c r="D460" s="57" t="s">
        <v>148</v>
      </c>
      <c r="E460" s="57" t="s">
        <v>149</v>
      </c>
      <c r="F460" s="57">
        <v>0</v>
      </c>
      <c r="G460" s="57" t="s">
        <v>67</v>
      </c>
      <c r="H460" s="57" t="s">
        <v>150</v>
      </c>
      <c r="I460" s="57" t="s">
        <v>151</v>
      </c>
      <c r="J460" s="57" t="s">
        <v>152</v>
      </c>
      <c r="K460" s="57" t="s">
        <v>51</v>
      </c>
      <c r="L460" s="57" t="s">
        <v>153</v>
      </c>
      <c r="M460" s="57" t="s">
        <v>154</v>
      </c>
      <c r="N460" s="57" t="s">
        <v>155</v>
      </c>
      <c r="P460" s="57" t="s">
        <v>156</v>
      </c>
      <c r="Q460" s="57" t="s">
        <v>157</v>
      </c>
      <c r="R460" s="57" t="s">
        <v>158</v>
      </c>
      <c r="S460" s="57" t="s">
        <v>159</v>
      </c>
      <c r="U460" s="57" t="s">
        <v>160</v>
      </c>
      <c r="V460" s="57" t="s">
        <v>160</v>
      </c>
      <c r="W460" s="57" t="s">
        <v>160</v>
      </c>
      <c r="X460" s="57" t="s">
        <v>160</v>
      </c>
      <c r="Y460" s="57" t="s">
        <v>160</v>
      </c>
      <c r="Z460" s="57" t="s">
        <v>160</v>
      </c>
      <c r="AA460" s="57" t="s">
        <v>160</v>
      </c>
      <c r="AB460" s="57" t="s">
        <v>160</v>
      </c>
      <c r="AC460" s="57" t="s">
        <v>160</v>
      </c>
      <c r="AD460" s="57" t="s">
        <v>160</v>
      </c>
      <c r="AE460" s="57" t="s">
        <v>160</v>
      </c>
      <c r="AF460" s="57" t="s">
        <v>160</v>
      </c>
      <c r="AG460" s="57" t="s">
        <v>160</v>
      </c>
      <c r="AH460" s="57" t="s">
        <v>160</v>
      </c>
      <c r="AI460" s="57" t="s">
        <v>179</v>
      </c>
      <c r="AL460" s="9">
        <v>59262</v>
      </c>
      <c r="AM460" s="57">
        <v>73.324259323000007</v>
      </c>
      <c r="AN460" s="57">
        <v>225.85750960199999</v>
      </c>
      <c r="AO460" s="57">
        <v>0</v>
      </c>
      <c r="AP460" s="57">
        <v>73.324259323000007</v>
      </c>
      <c r="AQ460" s="57">
        <v>169.39313220099999</v>
      </c>
      <c r="AR460" s="57">
        <v>0</v>
      </c>
      <c r="AS460" s="57">
        <v>3.6206785999999998E-2</v>
      </c>
      <c r="AT460" s="57">
        <v>8.3644634999999995E-2</v>
      </c>
      <c r="AU460" s="57">
        <v>0</v>
      </c>
      <c r="AV460" s="57">
        <v>62.119999991</v>
      </c>
      <c r="AW460" s="57">
        <v>4.184999994</v>
      </c>
      <c r="AX460" s="57">
        <v>0</v>
      </c>
      <c r="AY460" s="57">
        <v>2.249165547</v>
      </c>
      <c r="AZ460" s="57">
        <v>0.350052796</v>
      </c>
      <c r="BA460" s="57">
        <v>0</v>
      </c>
      <c r="BB460" s="57">
        <v>2.599218343</v>
      </c>
      <c r="BC460" s="57">
        <v>0</v>
      </c>
      <c r="BD460" s="57">
        <v>0</v>
      </c>
      <c r="BE460" s="57">
        <v>0</v>
      </c>
      <c r="BF460" s="57">
        <v>0.130067401</v>
      </c>
      <c r="BG460" s="57">
        <v>6.4980459000000004E-2</v>
      </c>
      <c r="BH460" s="57">
        <v>0.19504785999999999</v>
      </c>
      <c r="BI460" s="57">
        <v>0</v>
      </c>
      <c r="BJ460" s="57">
        <v>0</v>
      </c>
      <c r="BK460" s="57">
        <v>0</v>
      </c>
      <c r="BL460" s="57">
        <v>0</v>
      </c>
      <c r="BM460" s="57">
        <v>0</v>
      </c>
      <c r="BN460" s="57">
        <v>0</v>
      </c>
      <c r="BO460" s="57">
        <v>0</v>
      </c>
      <c r="BP460" s="57">
        <v>2.4041704840000002</v>
      </c>
      <c r="BQ460" s="57">
        <v>6.3037701000000002E-2</v>
      </c>
      <c r="BR460" s="57">
        <v>1.1536307000000001E-2</v>
      </c>
      <c r="BS460" s="57">
        <v>2.4041704840000002</v>
      </c>
      <c r="BT460" s="57">
        <v>6.3037701000000002E-2</v>
      </c>
      <c r="BU460" s="57">
        <v>1.1536307000000001E-2</v>
      </c>
    </row>
    <row r="461" spans="1:73" x14ac:dyDescent="0.25">
      <c r="A461" s="57">
        <v>6</v>
      </c>
      <c r="B461" s="57">
        <v>42285341770000</v>
      </c>
      <c r="C461" s="57" t="s">
        <v>147</v>
      </c>
      <c r="D461" s="57" t="s">
        <v>148</v>
      </c>
      <c r="E461" s="57" t="s">
        <v>149</v>
      </c>
      <c r="F461" s="57">
        <v>0</v>
      </c>
      <c r="G461" s="57" t="s">
        <v>67</v>
      </c>
      <c r="H461" s="57" t="s">
        <v>150</v>
      </c>
      <c r="I461" s="57" t="s">
        <v>151</v>
      </c>
      <c r="J461" s="57" t="s">
        <v>152</v>
      </c>
      <c r="K461" s="57" t="s">
        <v>51</v>
      </c>
      <c r="L461" s="57" t="s">
        <v>153</v>
      </c>
      <c r="M461" s="57" t="s">
        <v>154</v>
      </c>
      <c r="N461" s="57" t="s">
        <v>155</v>
      </c>
      <c r="P461" s="57" t="s">
        <v>156</v>
      </c>
      <c r="Q461" s="57" t="s">
        <v>157</v>
      </c>
      <c r="R461" s="57" t="s">
        <v>158</v>
      </c>
      <c r="S461" s="57" t="s">
        <v>159</v>
      </c>
      <c r="U461" s="57" t="s">
        <v>160</v>
      </c>
      <c r="V461" s="57" t="s">
        <v>160</v>
      </c>
      <c r="W461" s="57" t="s">
        <v>160</v>
      </c>
      <c r="X461" s="57" t="s">
        <v>160</v>
      </c>
      <c r="Y461" s="57" t="s">
        <v>160</v>
      </c>
      <c r="Z461" s="57" t="s">
        <v>160</v>
      </c>
      <c r="AA461" s="57" t="s">
        <v>160</v>
      </c>
      <c r="AB461" s="57" t="s">
        <v>160</v>
      </c>
      <c r="AC461" s="57" t="s">
        <v>160</v>
      </c>
      <c r="AD461" s="57" t="s">
        <v>160</v>
      </c>
      <c r="AE461" s="57" t="s">
        <v>160</v>
      </c>
      <c r="AF461" s="57" t="s">
        <v>160</v>
      </c>
      <c r="AG461" s="57" t="s">
        <v>160</v>
      </c>
      <c r="AH461" s="57" t="s">
        <v>160</v>
      </c>
      <c r="AI461" s="57" t="s">
        <v>179</v>
      </c>
      <c r="AL461" s="9">
        <v>59292</v>
      </c>
      <c r="AM461" s="57">
        <v>75.242688302999994</v>
      </c>
      <c r="AN461" s="57">
        <v>231.766762497</v>
      </c>
      <c r="AO461" s="57">
        <v>0</v>
      </c>
      <c r="AP461" s="57">
        <v>75.242688302999994</v>
      </c>
      <c r="AQ461" s="57">
        <v>173.825071872</v>
      </c>
      <c r="AR461" s="57">
        <v>0</v>
      </c>
      <c r="AS461" s="57">
        <v>3.7154087000000002E-2</v>
      </c>
      <c r="AT461" s="57">
        <v>8.5833082000000005E-2</v>
      </c>
      <c r="AU461" s="57">
        <v>0</v>
      </c>
      <c r="AV461" s="57">
        <v>62.119999987999996</v>
      </c>
      <c r="AW461" s="57">
        <v>4.1849999980000003</v>
      </c>
      <c r="AX461" s="57">
        <v>0</v>
      </c>
      <c r="AY461" s="57">
        <v>2.3080118879999998</v>
      </c>
      <c r="AZ461" s="57">
        <v>0.35921144900000002</v>
      </c>
      <c r="BA461" s="57">
        <v>0</v>
      </c>
      <c r="BB461" s="57">
        <v>2.6672233369999998</v>
      </c>
      <c r="BC461" s="57">
        <v>0</v>
      </c>
      <c r="BD461" s="57">
        <v>0</v>
      </c>
      <c r="BE461" s="57">
        <v>0</v>
      </c>
      <c r="BF461" s="57">
        <v>0.133470437</v>
      </c>
      <c r="BG461" s="57">
        <v>6.6680583000000002E-2</v>
      </c>
      <c r="BH461" s="57">
        <v>0.20015102000000001</v>
      </c>
      <c r="BI461" s="57">
        <v>0</v>
      </c>
      <c r="BJ461" s="57">
        <v>0</v>
      </c>
      <c r="BK461" s="57">
        <v>0</v>
      </c>
      <c r="BL461" s="57">
        <v>0</v>
      </c>
      <c r="BM461" s="57">
        <v>0</v>
      </c>
      <c r="BN461" s="57">
        <v>0</v>
      </c>
      <c r="BO461" s="57">
        <v>0</v>
      </c>
      <c r="BP461" s="57">
        <v>2.467072317</v>
      </c>
      <c r="BQ461" s="57">
        <v>6.4165834000000005E-2</v>
      </c>
      <c r="BR461" s="57">
        <v>1.1698543E-2</v>
      </c>
      <c r="BS461" s="57">
        <v>2.467072317</v>
      </c>
      <c r="BT461" s="57">
        <v>6.4165834000000005E-2</v>
      </c>
      <c r="BU461" s="57">
        <v>1.1698543E-2</v>
      </c>
    </row>
    <row r="462" spans="1:73" x14ac:dyDescent="0.25">
      <c r="A462" s="57">
        <v>6</v>
      </c>
      <c r="B462" s="57">
        <v>42285341770000</v>
      </c>
      <c r="C462" s="57" t="s">
        <v>147</v>
      </c>
      <c r="D462" s="57" t="s">
        <v>148</v>
      </c>
      <c r="E462" s="57" t="s">
        <v>149</v>
      </c>
      <c r="F462" s="57">
        <v>0</v>
      </c>
      <c r="G462" s="57" t="s">
        <v>67</v>
      </c>
      <c r="H462" s="57" t="s">
        <v>150</v>
      </c>
      <c r="I462" s="57" t="s">
        <v>151</v>
      </c>
      <c r="J462" s="57" t="s">
        <v>152</v>
      </c>
      <c r="K462" s="57" t="s">
        <v>51</v>
      </c>
      <c r="L462" s="57" t="s">
        <v>153</v>
      </c>
      <c r="M462" s="57" t="s">
        <v>154</v>
      </c>
      <c r="N462" s="57" t="s">
        <v>155</v>
      </c>
      <c r="P462" s="57" t="s">
        <v>156</v>
      </c>
      <c r="Q462" s="57" t="s">
        <v>157</v>
      </c>
      <c r="R462" s="57" t="s">
        <v>158</v>
      </c>
      <c r="S462" s="57" t="s">
        <v>159</v>
      </c>
      <c r="U462" s="57" t="s">
        <v>160</v>
      </c>
      <c r="V462" s="57" t="s">
        <v>160</v>
      </c>
      <c r="W462" s="57" t="s">
        <v>160</v>
      </c>
      <c r="X462" s="57" t="s">
        <v>160</v>
      </c>
      <c r="Y462" s="57" t="s">
        <v>160</v>
      </c>
      <c r="Z462" s="57" t="s">
        <v>160</v>
      </c>
      <c r="AA462" s="57" t="s">
        <v>160</v>
      </c>
      <c r="AB462" s="57" t="s">
        <v>160</v>
      </c>
      <c r="AC462" s="57" t="s">
        <v>160</v>
      </c>
      <c r="AD462" s="57" t="s">
        <v>160</v>
      </c>
      <c r="AE462" s="57" t="s">
        <v>160</v>
      </c>
      <c r="AF462" s="57" t="s">
        <v>160</v>
      </c>
      <c r="AG462" s="57" t="s">
        <v>160</v>
      </c>
      <c r="AH462" s="57" t="s">
        <v>160</v>
      </c>
      <c r="AI462" s="57" t="s">
        <v>179</v>
      </c>
      <c r="AL462" s="9">
        <v>59323</v>
      </c>
      <c r="AM462" s="57">
        <v>72.310261091000001</v>
      </c>
      <c r="AN462" s="57">
        <v>222.734135189</v>
      </c>
      <c r="AO462" s="57">
        <v>0</v>
      </c>
      <c r="AP462" s="57">
        <v>72.310261091000001</v>
      </c>
      <c r="AQ462" s="57">
        <v>167.050601392</v>
      </c>
      <c r="AR462" s="57">
        <v>0</v>
      </c>
      <c r="AS462" s="57">
        <v>3.5706083999999999E-2</v>
      </c>
      <c r="AT462" s="57">
        <v>8.2487915999999994E-2</v>
      </c>
      <c r="AU462" s="57">
        <v>0</v>
      </c>
      <c r="AV462" s="57">
        <v>62.119999997999997</v>
      </c>
      <c r="AW462" s="57">
        <v>4.184999994</v>
      </c>
      <c r="AX462" s="57">
        <v>0</v>
      </c>
      <c r="AY462" s="57">
        <v>2.2180619269999999</v>
      </c>
      <c r="AZ462" s="57">
        <v>0.34521193</v>
      </c>
      <c r="BA462" s="57">
        <v>0</v>
      </c>
      <c r="BB462" s="57">
        <v>2.5632738580000001</v>
      </c>
      <c r="BC462" s="57">
        <v>0</v>
      </c>
      <c r="BD462" s="57">
        <v>0</v>
      </c>
      <c r="BE462" s="57">
        <v>0</v>
      </c>
      <c r="BF462" s="57">
        <v>0.12826870400000001</v>
      </c>
      <c r="BG462" s="57">
        <v>6.4081845999999998E-2</v>
      </c>
      <c r="BH462" s="57">
        <v>0.19235055100000001</v>
      </c>
      <c r="BI462" s="57">
        <v>0</v>
      </c>
      <c r="BJ462" s="57">
        <v>0</v>
      </c>
      <c r="BK462" s="57">
        <v>0</v>
      </c>
      <c r="BL462" s="57">
        <v>0</v>
      </c>
      <c r="BM462" s="57">
        <v>0</v>
      </c>
      <c r="BN462" s="57">
        <v>0</v>
      </c>
      <c r="BO462" s="57">
        <v>0</v>
      </c>
      <c r="BP462" s="57">
        <v>2.370923307</v>
      </c>
      <c r="BQ462" s="57">
        <v>6.1184253000000001E-2</v>
      </c>
      <c r="BR462" s="57">
        <v>1.1114295999999999E-2</v>
      </c>
      <c r="BS462" s="57">
        <v>2.370923307</v>
      </c>
      <c r="BT462" s="57">
        <v>6.1184253000000001E-2</v>
      </c>
      <c r="BU462" s="57">
        <v>1.1114295999999999E-2</v>
      </c>
    </row>
    <row r="463" spans="1:73" x14ac:dyDescent="0.25">
      <c r="A463" s="57">
        <v>6</v>
      </c>
      <c r="B463" s="57">
        <v>42285341770000</v>
      </c>
      <c r="C463" s="57" t="s">
        <v>147</v>
      </c>
      <c r="D463" s="57" t="s">
        <v>148</v>
      </c>
      <c r="E463" s="57" t="s">
        <v>149</v>
      </c>
      <c r="F463" s="57">
        <v>0</v>
      </c>
      <c r="G463" s="57" t="s">
        <v>67</v>
      </c>
      <c r="H463" s="57" t="s">
        <v>150</v>
      </c>
      <c r="I463" s="57" t="s">
        <v>151</v>
      </c>
      <c r="J463" s="57" t="s">
        <v>152</v>
      </c>
      <c r="K463" s="57" t="s">
        <v>51</v>
      </c>
      <c r="L463" s="57" t="s">
        <v>153</v>
      </c>
      <c r="M463" s="57" t="s">
        <v>154</v>
      </c>
      <c r="N463" s="57" t="s">
        <v>155</v>
      </c>
      <c r="P463" s="57" t="s">
        <v>156</v>
      </c>
      <c r="Q463" s="57" t="s">
        <v>157</v>
      </c>
      <c r="R463" s="57" t="s">
        <v>158</v>
      </c>
      <c r="S463" s="57" t="s">
        <v>159</v>
      </c>
      <c r="U463" s="57" t="s">
        <v>160</v>
      </c>
      <c r="V463" s="57" t="s">
        <v>160</v>
      </c>
      <c r="W463" s="57" t="s">
        <v>160</v>
      </c>
      <c r="X463" s="57" t="s">
        <v>160</v>
      </c>
      <c r="Y463" s="57" t="s">
        <v>160</v>
      </c>
      <c r="Z463" s="57" t="s">
        <v>160</v>
      </c>
      <c r="AA463" s="57" t="s">
        <v>160</v>
      </c>
      <c r="AB463" s="57" t="s">
        <v>160</v>
      </c>
      <c r="AC463" s="57" t="s">
        <v>160</v>
      </c>
      <c r="AD463" s="57" t="s">
        <v>160</v>
      </c>
      <c r="AE463" s="57" t="s">
        <v>160</v>
      </c>
      <c r="AF463" s="57" t="s">
        <v>160</v>
      </c>
      <c r="AG463" s="57" t="s">
        <v>160</v>
      </c>
      <c r="AH463" s="57" t="s">
        <v>160</v>
      </c>
      <c r="AI463" s="57" t="s">
        <v>179</v>
      </c>
      <c r="AL463" s="9">
        <v>59353</v>
      </c>
      <c r="AM463" s="57">
        <v>74.202160194000001</v>
      </c>
      <c r="AN463" s="57">
        <v>228.561669263</v>
      </c>
      <c r="AO463" s="57">
        <v>0</v>
      </c>
      <c r="AP463" s="57">
        <v>74.202160194000001</v>
      </c>
      <c r="AQ463" s="57">
        <v>171.42125194799999</v>
      </c>
      <c r="AR463" s="57">
        <v>0</v>
      </c>
      <c r="AS463" s="57">
        <v>3.6640285000000002E-2</v>
      </c>
      <c r="AT463" s="57">
        <v>8.4646100000000002E-2</v>
      </c>
      <c r="AU463" s="57">
        <v>0</v>
      </c>
      <c r="AV463" s="57">
        <v>62.119999995000001</v>
      </c>
      <c r="AW463" s="57">
        <v>4.1850000060000001</v>
      </c>
      <c r="AX463" s="57">
        <v>0</v>
      </c>
      <c r="AY463" s="57">
        <v>2.2760944840000001</v>
      </c>
      <c r="AZ463" s="57">
        <v>0.35424392799999999</v>
      </c>
      <c r="BA463" s="57">
        <v>0</v>
      </c>
      <c r="BB463" s="57">
        <v>2.630338413</v>
      </c>
      <c r="BC463" s="57">
        <v>0</v>
      </c>
      <c r="BD463" s="57">
        <v>0</v>
      </c>
      <c r="BE463" s="57">
        <v>0</v>
      </c>
      <c r="BF463" s="57">
        <v>0.13162467899999999</v>
      </c>
      <c r="BG463" s="57">
        <v>6.5758460000000005E-2</v>
      </c>
      <c r="BH463" s="57">
        <v>0.19738314000000001</v>
      </c>
      <c r="BI463" s="57">
        <v>0</v>
      </c>
      <c r="BJ463" s="57">
        <v>0</v>
      </c>
      <c r="BK463" s="57">
        <v>0</v>
      </c>
      <c r="BL463" s="57">
        <v>0</v>
      </c>
      <c r="BM463" s="57">
        <v>0</v>
      </c>
      <c r="BN463" s="57">
        <v>0</v>
      </c>
      <c r="BO463" s="57">
        <v>0</v>
      </c>
      <c r="BP463" s="57">
        <v>2.4329552730000001</v>
      </c>
      <c r="BQ463" s="57">
        <v>6.2279216999999998E-2</v>
      </c>
      <c r="BR463" s="57">
        <v>1.1270598E-2</v>
      </c>
      <c r="BS463" s="57">
        <v>2.4329552730000001</v>
      </c>
      <c r="BT463" s="57">
        <v>6.2279216999999998E-2</v>
      </c>
      <c r="BU463" s="57">
        <v>1.1270598E-2</v>
      </c>
    </row>
    <row r="464" spans="1:73" x14ac:dyDescent="0.25">
      <c r="A464" s="57">
        <v>6</v>
      </c>
      <c r="B464" s="57">
        <v>42285341770000</v>
      </c>
      <c r="C464" s="57" t="s">
        <v>147</v>
      </c>
      <c r="D464" s="57" t="s">
        <v>148</v>
      </c>
      <c r="E464" s="57" t="s">
        <v>149</v>
      </c>
      <c r="F464" s="57">
        <v>0</v>
      </c>
      <c r="G464" s="57" t="s">
        <v>67</v>
      </c>
      <c r="H464" s="57" t="s">
        <v>150</v>
      </c>
      <c r="I464" s="57" t="s">
        <v>151</v>
      </c>
      <c r="J464" s="57" t="s">
        <v>152</v>
      </c>
      <c r="K464" s="57" t="s">
        <v>51</v>
      </c>
      <c r="L464" s="57" t="s">
        <v>153</v>
      </c>
      <c r="M464" s="57" t="s">
        <v>154</v>
      </c>
      <c r="N464" s="57" t="s">
        <v>155</v>
      </c>
      <c r="P464" s="57" t="s">
        <v>156</v>
      </c>
      <c r="Q464" s="57" t="s">
        <v>157</v>
      </c>
      <c r="R464" s="57" t="s">
        <v>158</v>
      </c>
      <c r="S464" s="57" t="s">
        <v>159</v>
      </c>
      <c r="U464" s="57" t="s">
        <v>160</v>
      </c>
      <c r="V464" s="57" t="s">
        <v>160</v>
      </c>
      <c r="W464" s="57" t="s">
        <v>160</v>
      </c>
      <c r="X464" s="57" t="s">
        <v>160</v>
      </c>
      <c r="Y464" s="57" t="s">
        <v>160</v>
      </c>
      <c r="Z464" s="57" t="s">
        <v>160</v>
      </c>
      <c r="AA464" s="57" t="s">
        <v>160</v>
      </c>
      <c r="AB464" s="57" t="s">
        <v>160</v>
      </c>
      <c r="AC464" s="57" t="s">
        <v>160</v>
      </c>
      <c r="AD464" s="57" t="s">
        <v>160</v>
      </c>
      <c r="AE464" s="57" t="s">
        <v>160</v>
      </c>
      <c r="AF464" s="57" t="s">
        <v>160</v>
      </c>
      <c r="AG464" s="57" t="s">
        <v>160</v>
      </c>
      <c r="AH464" s="57" t="s">
        <v>160</v>
      </c>
      <c r="AI464" s="57" t="s">
        <v>179</v>
      </c>
      <c r="AL464" s="9">
        <v>59384</v>
      </c>
      <c r="AM464" s="57">
        <v>73.678894248999995</v>
      </c>
      <c r="AN464" s="57">
        <v>226.94987605700001</v>
      </c>
      <c r="AO464" s="57">
        <v>0</v>
      </c>
      <c r="AP464" s="57">
        <v>73.678894248999995</v>
      </c>
      <c r="AQ464" s="57">
        <v>170.212407042</v>
      </c>
      <c r="AR464" s="57">
        <v>0</v>
      </c>
      <c r="AS464" s="57">
        <v>3.6381901000000001E-2</v>
      </c>
      <c r="AT464" s="57">
        <v>8.4049183999999999E-2</v>
      </c>
      <c r="AU464" s="57">
        <v>0</v>
      </c>
      <c r="AV464" s="57">
        <v>62.119999997000001</v>
      </c>
      <c r="AW464" s="57">
        <v>4.1849999999999996</v>
      </c>
      <c r="AX464" s="57">
        <v>0</v>
      </c>
      <c r="AY464" s="57">
        <v>2.2600437019999999</v>
      </c>
      <c r="AZ464" s="57">
        <v>0.35174583700000001</v>
      </c>
      <c r="BA464" s="57">
        <v>0</v>
      </c>
      <c r="BB464" s="57">
        <v>2.6117895390000001</v>
      </c>
      <c r="BC464" s="57">
        <v>0</v>
      </c>
      <c r="BD464" s="57">
        <v>0</v>
      </c>
      <c r="BE464" s="57">
        <v>0</v>
      </c>
      <c r="BF464" s="57">
        <v>0.13069647600000001</v>
      </c>
      <c r="BG464" s="57">
        <v>6.5294738000000005E-2</v>
      </c>
      <c r="BH464" s="57">
        <v>0.195991214</v>
      </c>
      <c r="BI464" s="57">
        <v>0</v>
      </c>
      <c r="BJ464" s="57">
        <v>0</v>
      </c>
      <c r="BK464" s="57">
        <v>0</v>
      </c>
      <c r="BL464" s="57">
        <v>0</v>
      </c>
      <c r="BM464" s="57">
        <v>0</v>
      </c>
      <c r="BN464" s="57">
        <v>0</v>
      </c>
      <c r="BO464" s="57">
        <v>0</v>
      </c>
      <c r="BP464" s="57">
        <v>2.4157983249999999</v>
      </c>
      <c r="BQ464" s="57">
        <v>6.1341805999999999E-2</v>
      </c>
      <c r="BR464" s="57">
        <v>1.1059153E-2</v>
      </c>
      <c r="BS464" s="57">
        <v>2.4157983249999999</v>
      </c>
      <c r="BT464" s="57">
        <v>6.1341805999999999E-2</v>
      </c>
      <c r="BU464" s="57">
        <v>1.1059153E-2</v>
      </c>
    </row>
    <row r="465" spans="1:73" x14ac:dyDescent="0.25">
      <c r="A465" s="57">
        <v>6</v>
      </c>
      <c r="B465" s="57">
        <v>42285341770000</v>
      </c>
      <c r="C465" s="57" t="s">
        <v>147</v>
      </c>
      <c r="D465" s="57" t="s">
        <v>148</v>
      </c>
      <c r="E465" s="57" t="s">
        <v>149</v>
      </c>
      <c r="F465" s="57">
        <v>0</v>
      </c>
      <c r="G465" s="57" t="s">
        <v>67</v>
      </c>
      <c r="H465" s="57" t="s">
        <v>150</v>
      </c>
      <c r="I465" s="57" t="s">
        <v>151</v>
      </c>
      <c r="J465" s="57" t="s">
        <v>152</v>
      </c>
      <c r="K465" s="57" t="s">
        <v>51</v>
      </c>
      <c r="L465" s="57" t="s">
        <v>153</v>
      </c>
      <c r="M465" s="57" t="s">
        <v>154</v>
      </c>
      <c r="N465" s="57" t="s">
        <v>155</v>
      </c>
      <c r="P465" s="57" t="s">
        <v>156</v>
      </c>
      <c r="Q465" s="57" t="s">
        <v>157</v>
      </c>
      <c r="R465" s="57" t="s">
        <v>158</v>
      </c>
      <c r="S465" s="57" t="s">
        <v>159</v>
      </c>
      <c r="U465" s="57" t="s">
        <v>160</v>
      </c>
      <c r="V465" s="57" t="s">
        <v>160</v>
      </c>
      <c r="W465" s="57" t="s">
        <v>160</v>
      </c>
      <c r="X465" s="57" t="s">
        <v>160</v>
      </c>
      <c r="Y465" s="57" t="s">
        <v>160</v>
      </c>
      <c r="Z465" s="57" t="s">
        <v>160</v>
      </c>
      <c r="AA465" s="57" t="s">
        <v>160</v>
      </c>
      <c r="AB465" s="57" t="s">
        <v>160</v>
      </c>
      <c r="AC465" s="57" t="s">
        <v>160</v>
      </c>
      <c r="AD465" s="57" t="s">
        <v>160</v>
      </c>
      <c r="AE465" s="57" t="s">
        <v>160</v>
      </c>
      <c r="AF465" s="57" t="s">
        <v>160</v>
      </c>
      <c r="AG465" s="57" t="s">
        <v>160</v>
      </c>
      <c r="AH465" s="57" t="s">
        <v>160</v>
      </c>
      <c r="AI465" s="57" t="s">
        <v>179</v>
      </c>
      <c r="AL465" s="9">
        <v>59415</v>
      </c>
      <c r="AM465" s="57">
        <v>70.807412657</v>
      </c>
      <c r="AN465" s="57">
        <v>218.10497687500001</v>
      </c>
      <c r="AO465" s="57">
        <v>0</v>
      </c>
      <c r="AP465" s="57">
        <v>70.807412657</v>
      </c>
      <c r="AQ465" s="57">
        <v>163.57873265699999</v>
      </c>
      <c r="AR465" s="57">
        <v>0</v>
      </c>
      <c r="AS465" s="57">
        <v>3.4963991999999999E-2</v>
      </c>
      <c r="AT465" s="57">
        <v>8.0773542000000004E-2</v>
      </c>
      <c r="AU465" s="57">
        <v>0</v>
      </c>
      <c r="AV465" s="57">
        <v>62.119999999000001</v>
      </c>
      <c r="AW465" s="57">
        <v>4.1849999970000002</v>
      </c>
      <c r="AX465" s="57">
        <v>0</v>
      </c>
      <c r="AY465" s="57">
        <v>2.1719632010000001</v>
      </c>
      <c r="AZ465" s="57">
        <v>0.33803727500000003</v>
      </c>
      <c r="BA465" s="57">
        <v>0</v>
      </c>
      <c r="BB465" s="57">
        <v>2.5100004760000001</v>
      </c>
      <c r="BC465" s="57">
        <v>0</v>
      </c>
      <c r="BD465" s="57">
        <v>0</v>
      </c>
      <c r="BE465" s="57">
        <v>0</v>
      </c>
      <c r="BF465" s="57">
        <v>0.12560285299999999</v>
      </c>
      <c r="BG465" s="57">
        <v>6.2750011999999994E-2</v>
      </c>
      <c r="BH465" s="57">
        <v>0.18835286500000001</v>
      </c>
      <c r="BI465" s="57">
        <v>0</v>
      </c>
      <c r="BJ465" s="57">
        <v>0</v>
      </c>
      <c r="BK465" s="57">
        <v>0</v>
      </c>
      <c r="BL465" s="57">
        <v>0</v>
      </c>
      <c r="BM465" s="57">
        <v>0</v>
      </c>
      <c r="BN465" s="57">
        <v>0</v>
      </c>
      <c r="BO465" s="57">
        <v>0</v>
      </c>
      <c r="BP465" s="57">
        <v>2.321647612</v>
      </c>
      <c r="BQ465" s="57">
        <v>5.8491448000000001E-2</v>
      </c>
      <c r="BR465" s="57">
        <v>1.0506837999999999E-2</v>
      </c>
      <c r="BS465" s="57">
        <v>2.321647612</v>
      </c>
      <c r="BT465" s="57">
        <v>5.8491448000000001E-2</v>
      </c>
      <c r="BU465" s="57">
        <v>1.0506837999999999E-2</v>
      </c>
    </row>
    <row r="466" spans="1:73" x14ac:dyDescent="0.25">
      <c r="A466" s="57">
        <v>6</v>
      </c>
      <c r="B466" s="57">
        <v>42285341770000</v>
      </c>
      <c r="C466" s="57" t="s">
        <v>147</v>
      </c>
      <c r="D466" s="57" t="s">
        <v>148</v>
      </c>
      <c r="E466" s="57" t="s">
        <v>149</v>
      </c>
      <c r="F466" s="57">
        <v>0</v>
      </c>
      <c r="G466" s="57" t="s">
        <v>67</v>
      </c>
      <c r="H466" s="57" t="s">
        <v>150</v>
      </c>
      <c r="I466" s="57" t="s">
        <v>151</v>
      </c>
      <c r="J466" s="57" t="s">
        <v>152</v>
      </c>
      <c r="K466" s="57" t="s">
        <v>51</v>
      </c>
      <c r="L466" s="57" t="s">
        <v>153</v>
      </c>
      <c r="M466" s="57" t="s">
        <v>154</v>
      </c>
      <c r="N466" s="57" t="s">
        <v>155</v>
      </c>
      <c r="P466" s="57" t="s">
        <v>156</v>
      </c>
      <c r="Q466" s="57" t="s">
        <v>157</v>
      </c>
      <c r="R466" s="57" t="s">
        <v>158</v>
      </c>
      <c r="S466" s="57" t="s">
        <v>159</v>
      </c>
      <c r="U466" s="57" t="s">
        <v>160</v>
      </c>
      <c r="V466" s="57" t="s">
        <v>160</v>
      </c>
      <c r="W466" s="57" t="s">
        <v>160</v>
      </c>
      <c r="X466" s="57" t="s">
        <v>160</v>
      </c>
      <c r="Y466" s="57" t="s">
        <v>160</v>
      </c>
      <c r="Z466" s="57" t="s">
        <v>160</v>
      </c>
      <c r="AA466" s="57" t="s">
        <v>160</v>
      </c>
      <c r="AB466" s="57" t="s">
        <v>160</v>
      </c>
      <c r="AC466" s="57" t="s">
        <v>160</v>
      </c>
      <c r="AD466" s="57" t="s">
        <v>160</v>
      </c>
      <c r="AE466" s="57" t="s">
        <v>160</v>
      </c>
      <c r="AF466" s="57" t="s">
        <v>160</v>
      </c>
      <c r="AG466" s="57" t="s">
        <v>160</v>
      </c>
      <c r="AH466" s="57" t="s">
        <v>160</v>
      </c>
      <c r="AI466" s="57" t="s">
        <v>179</v>
      </c>
      <c r="AL466" s="9">
        <v>59445</v>
      </c>
      <c r="AM466" s="57">
        <v>72.659991785000003</v>
      </c>
      <c r="AN466" s="57">
        <v>223.81139535200001</v>
      </c>
      <c r="AO466" s="57">
        <v>0</v>
      </c>
      <c r="AP466" s="57">
        <v>72.659991785000003</v>
      </c>
      <c r="AQ466" s="57">
        <v>167.85854651400001</v>
      </c>
      <c r="AR466" s="57">
        <v>0</v>
      </c>
      <c r="AS466" s="57">
        <v>3.5878777000000001E-2</v>
      </c>
      <c r="AT466" s="57">
        <v>8.2886872E-2</v>
      </c>
      <c r="AU466" s="57">
        <v>0</v>
      </c>
      <c r="AV466" s="57">
        <v>62.119999993</v>
      </c>
      <c r="AW466" s="57">
        <v>4.1849999960000002</v>
      </c>
      <c r="AX466" s="57">
        <v>0</v>
      </c>
      <c r="AY466" s="57">
        <v>2.2287896489999999</v>
      </c>
      <c r="AZ466" s="57">
        <v>0.34688155799999998</v>
      </c>
      <c r="BA466" s="57">
        <v>0</v>
      </c>
      <c r="BB466" s="57">
        <v>2.5756712070000001</v>
      </c>
      <c r="BC466" s="57">
        <v>0</v>
      </c>
      <c r="BD466" s="57">
        <v>0</v>
      </c>
      <c r="BE466" s="57">
        <v>0</v>
      </c>
      <c r="BF466" s="57">
        <v>0.12888907999999999</v>
      </c>
      <c r="BG466" s="57">
        <v>6.4391779999999996E-2</v>
      </c>
      <c r="BH466" s="57">
        <v>0.19328086</v>
      </c>
      <c r="BI466" s="57">
        <v>0</v>
      </c>
      <c r="BJ466" s="57">
        <v>0</v>
      </c>
      <c r="BK466" s="57">
        <v>0</v>
      </c>
      <c r="BL466" s="57">
        <v>0</v>
      </c>
      <c r="BM466" s="57">
        <v>0</v>
      </c>
      <c r="BN466" s="57">
        <v>0</v>
      </c>
      <c r="BO466" s="57">
        <v>0</v>
      </c>
      <c r="BP466" s="57">
        <v>2.3823903469999999</v>
      </c>
      <c r="BQ466" s="57">
        <v>5.9538221000000002E-2</v>
      </c>
      <c r="BR466" s="57">
        <v>1.0654597E-2</v>
      </c>
      <c r="BS466" s="57">
        <v>2.3823903469999999</v>
      </c>
      <c r="BT466" s="57">
        <v>5.9538221000000002E-2</v>
      </c>
      <c r="BU466" s="57">
        <v>1.0654597E-2</v>
      </c>
    </row>
    <row r="467" spans="1:73" x14ac:dyDescent="0.25">
      <c r="A467" s="57">
        <v>6</v>
      </c>
      <c r="B467" s="57">
        <v>42285341770000</v>
      </c>
      <c r="C467" s="57" t="s">
        <v>147</v>
      </c>
      <c r="D467" s="57" t="s">
        <v>148</v>
      </c>
      <c r="E467" s="57" t="s">
        <v>149</v>
      </c>
      <c r="F467" s="57">
        <v>0</v>
      </c>
      <c r="G467" s="57" t="s">
        <v>67</v>
      </c>
      <c r="H467" s="57" t="s">
        <v>150</v>
      </c>
      <c r="I467" s="57" t="s">
        <v>151</v>
      </c>
      <c r="J467" s="57" t="s">
        <v>152</v>
      </c>
      <c r="K467" s="57" t="s">
        <v>51</v>
      </c>
      <c r="L467" s="57" t="s">
        <v>153</v>
      </c>
      <c r="M467" s="57" t="s">
        <v>154</v>
      </c>
      <c r="N467" s="57" t="s">
        <v>155</v>
      </c>
      <c r="P467" s="57" t="s">
        <v>156</v>
      </c>
      <c r="Q467" s="57" t="s">
        <v>157</v>
      </c>
      <c r="R467" s="57" t="s">
        <v>158</v>
      </c>
      <c r="S467" s="57" t="s">
        <v>159</v>
      </c>
      <c r="U467" s="57" t="s">
        <v>160</v>
      </c>
      <c r="V467" s="57" t="s">
        <v>160</v>
      </c>
      <c r="W467" s="57" t="s">
        <v>160</v>
      </c>
      <c r="X467" s="57" t="s">
        <v>160</v>
      </c>
      <c r="Y467" s="57" t="s">
        <v>160</v>
      </c>
      <c r="Z467" s="57" t="s">
        <v>160</v>
      </c>
      <c r="AA467" s="57" t="s">
        <v>160</v>
      </c>
      <c r="AB467" s="57" t="s">
        <v>160</v>
      </c>
      <c r="AC467" s="57" t="s">
        <v>160</v>
      </c>
      <c r="AD467" s="57" t="s">
        <v>160</v>
      </c>
      <c r="AE467" s="57" t="s">
        <v>160</v>
      </c>
      <c r="AF467" s="57" t="s">
        <v>160</v>
      </c>
      <c r="AG467" s="57" t="s">
        <v>160</v>
      </c>
      <c r="AH467" s="57" t="s">
        <v>160</v>
      </c>
      <c r="AI467" s="57" t="s">
        <v>179</v>
      </c>
      <c r="AL467" s="9">
        <v>59476</v>
      </c>
      <c r="AM467" s="57">
        <v>69.828219797000003</v>
      </c>
      <c r="AN467" s="57">
        <v>215.08881192600001</v>
      </c>
      <c r="AO467" s="57">
        <v>0</v>
      </c>
      <c r="AP467" s="57">
        <v>69.828219797000003</v>
      </c>
      <c r="AQ467" s="57">
        <v>161.316608944</v>
      </c>
      <c r="AR467" s="57">
        <v>0</v>
      </c>
      <c r="AS467" s="57">
        <v>3.4480477000000002E-2</v>
      </c>
      <c r="AT467" s="57">
        <v>7.9656528000000004E-2</v>
      </c>
      <c r="AU467" s="57">
        <v>0</v>
      </c>
      <c r="AV467" s="57">
        <v>62.119999993</v>
      </c>
      <c r="AW467" s="57">
        <v>4.1850000039999999</v>
      </c>
      <c r="AX467" s="57">
        <v>0</v>
      </c>
      <c r="AY467" s="57">
        <v>2.14192721</v>
      </c>
      <c r="AZ467" s="57">
        <v>0.333362571</v>
      </c>
      <c r="BA467" s="57">
        <v>0</v>
      </c>
      <c r="BB467" s="57">
        <v>2.4752897809999999</v>
      </c>
      <c r="BC467" s="57">
        <v>0</v>
      </c>
      <c r="BD467" s="57">
        <v>0</v>
      </c>
      <c r="BE467" s="57">
        <v>0</v>
      </c>
      <c r="BF467" s="57">
        <v>0.123865896</v>
      </c>
      <c r="BG467" s="57">
        <v>6.1882245000000002E-2</v>
      </c>
      <c r="BH467" s="57">
        <v>0.18574814000000001</v>
      </c>
      <c r="BI467" s="57">
        <v>0</v>
      </c>
      <c r="BJ467" s="57">
        <v>0</v>
      </c>
      <c r="BK467" s="57">
        <v>0</v>
      </c>
      <c r="BL467" s="57">
        <v>0</v>
      </c>
      <c r="BM467" s="57">
        <v>0</v>
      </c>
      <c r="BN467" s="57">
        <v>0</v>
      </c>
      <c r="BO467" s="57">
        <v>0</v>
      </c>
      <c r="BP467" s="57">
        <v>2.2895416399999999</v>
      </c>
      <c r="BQ467" s="57">
        <v>5.6771670000000003E-2</v>
      </c>
      <c r="BR467" s="57">
        <v>1.0122486999999999E-2</v>
      </c>
      <c r="BS467" s="57">
        <v>2.2895416399999999</v>
      </c>
      <c r="BT467" s="57">
        <v>5.6771670000000003E-2</v>
      </c>
      <c r="BU467" s="57">
        <v>1.0122486999999999E-2</v>
      </c>
    </row>
    <row r="468" spans="1:73" x14ac:dyDescent="0.25">
      <c r="A468" s="57">
        <v>6</v>
      </c>
      <c r="B468" s="57">
        <v>42285341770000</v>
      </c>
      <c r="C468" s="57" t="s">
        <v>147</v>
      </c>
      <c r="D468" s="57" t="s">
        <v>148</v>
      </c>
      <c r="E468" s="57" t="s">
        <v>149</v>
      </c>
      <c r="F468" s="57">
        <v>0</v>
      </c>
      <c r="G468" s="57" t="s">
        <v>67</v>
      </c>
      <c r="H468" s="57" t="s">
        <v>150</v>
      </c>
      <c r="I468" s="57" t="s">
        <v>151</v>
      </c>
      <c r="J468" s="57" t="s">
        <v>152</v>
      </c>
      <c r="K468" s="57" t="s">
        <v>51</v>
      </c>
      <c r="L468" s="57" t="s">
        <v>153</v>
      </c>
      <c r="M468" s="57" t="s">
        <v>154</v>
      </c>
      <c r="N468" s="57" t="s">
        <v>155</v>
      </c>
      <c r="P468" s="57" t="s">
        <v>156</v>
      </c>
      <c r="Q468" s="57" t="s">
        <v>157</v>
      </c>
      <c r="R468" s="57" t="s">
        <v>158</v>
      </c>
      <c r="S468" s="57" t="s">
        <v>159</v>
      </c>
      <c r="U468" s="57" t="s">
        <v>160</v>
      </c>
      <c r="V468" s="57" t="s">
        <v>160</v>
      </c>
      <c r="W468" s="57" t="s">
        <v>160</v>
      </c>
      <c r="X468" s="57" t="s">
        <v>160</v>
      </c>
      <c r="Y468" s="57" t="s">
        <v>160</v>
      </c>
      <c r="Z468" s="57" t="s">
        <v>160</v>
      </c>
      <c r="AA468" s="57" t="s">
        <v>160</v>
      </c>
      <c r="AB468" s="57" t="s">
        <v>160</v>
      </c>
      <c r="AC468" s="57" t="s">
        <v>160</v>
      </c>
      <c r="AD468" s="57" t="s">
        <v>160</v>
      </c>
      <c r="AE468" s="57" t="s">
        <v>160</v>
      </c>
      <c r="AF468" s="57" t="s">
        <v>160</v>
      </c>
      <c r="AG468" s="57" t="s">
        <v>160</v>
      </c>
      <c r="AH468" s="57" t="s">
        <v>160</v>
      </c>
      <c r="AI468" s="57" t="s">
        <v>179</v>
      </c>
      <c r="AL468" s="9">
        <v>59506</v>
      </c>
      <c r="AM468" s="57">
        <v>71.655179681999996</v>
      </c>
      <c r="AN468" s="57">
        <v>220.71631657099999</v>
      </c>
      <c r="AO468" s="57">
        <v>0</v>
      </c>
      <c r="AP468" s="57">
        <v>71.655179681999996</v>
      </c>
      <c r="AQ468" s="57">
        <v>165.53723742899999</v>
      </c>
      <c r="AR468" s="57">
        <v>0</v>
      </c>
      <c r="AS468" s="57">
        <v>3.5382611000000001E-2</v>
      </c>
      <c r="AT468" s="57">
        <v>8.1740631999999994E-2</v>
      </c>
      <c r="AU468" s="57">
        <v>0</v>
      </c>
      <c r="AV468" s="57">
        <v>62.119999991</v>
      </c>
      <c r="AW468" s="57">
        <v>4.1850000009999997</v>
      </c>
      <c r="AX468" s="57">
        <v>0</v>
      </c>
      <c r="AY468" s="57">
        <v>2.1979678059999999</v>
      </c>
      <c r="AZ468" s="57">
        <v>0.34208454700000002</v>
      </c>
      <c r="BA468" s="57">
        <v>0</v>
      </c>
      <c r="BB468" s="57">
        <v>2.5400523530000001</v>
      </c>
      <c r="BC468" s="57">
        <v>0</v>
      </c>
      <c r="BD468" s="57">
        <v>0</v>
      </c>
      <c r="BE468" s="57">
        <v>0</v>
      </c>
      <c r="BF468" s="57">
        <v>0.127106678</v>
      </c>
      <c r="BG468" s="57">
        <v>6.3501309000000006E-2</v>
      </c>
      <c r="BH468" s="57">
        <v>0.19060798700000001</v>
      </c>
      <c r="BI468" s="57">
        <v>0</v>
      </c>
      <c r="BJ468" s="57">
        <v>0</v>
      </c>
      <c r="BK468" s="57">
        <v>0</v>
      </c>
      <c r="BL468" s="57">
        <v>0</v>
      </c>
      <c r="BM468" s="57">
        <v>0</v>
      </c>
      <c r="BN468" s="57">
        <v>0</v>
      </c>
      <c r="BO468" s="57">
        <v>0</v>
      </c>
      <c r="BP468" s="57">
        <v>2.3494443669999998</v>
      </c>
      <c r="BQ468" s="57">
        <v>5.7787666000000001E-2</v>
      </c>
      <c r="BR468" s="57">
        <v>1.0264840000000001E-2</v>
      </c>
      <c r="BS468" s="57">
        <v>2.3494443669999998</v>
      </c>
      <c r="BT468" s="57">
        <v>5.7787666000000001E-2</v>
      </c>
      <c r="BU468" s="57">
        <v>1.0264840000000001E-2</v>
      </c>
    </row>
    <row r="469" spans="1:73" x14ac:dyDescent="0.25">
      <c r="A469" s="57">
        <v>6</v>
      </c>
      <c r="B469" s="57">
        <v>42285341770000</v>
      </c>
      <c r="C469" s="57" t="s">
        <v>147</v>
      </c>
      <c r="D469" s="57" t="s">
        <v>148</v>
      </c>
      <c r="E469" s="57" t="s">
        <v>149</v>
      </c>
      <c r="F469" s="57">
        <v>0</v>
      </c>
      <c r="G469" s="57" t="s">
        <v>67</v>
      </c>
      <c r="H469" s="57" t="s">
        <v>150</v>
      </c>
      <c r="I469" s="57" t="s">
        <v>151</v>
      </c>
      <c r="J469" s="57" t="s">
        <v>152</v>
      </c>
      <c r="K469" s="57" t="s">
        <v>51</v>
      </c>
      <c r="L469" s="57" t="s">
        <v>153</v>
      </c>
      <c r="M469" s="57" t="s">
        <v>154</v>
      </c>
      <c r="N469" s="57" t="s">
        <v>155</v>
      </c>
      <c r="P469" s="57" t="s">
        <v>156</v>
      </c>
      <c r="Q469" s="57" t="s">
        <v>157</v>
      </c>
      <c r="R469" s="57" t="s">
        <v>158</v>
      </c>
      <c r="S469" s="57" t="s">
        <v>159</v>
      </c>
      <c r="U469" s="57" t="s">
        <v>160</v>
      </c>
      <c r="V469" s="57" t="s">
        <v>160</v>
      </c>
      <c r="W469" s="57" t="s">
        <v>160</v>
      </c>
      <c r="X469" s="57" t="s">
        <v>160</v>
      </c>
      <c r="Y469" s="57" t="s">
        <v>160</v>
      </c>
      <c r="Z469" s="57" t="s">
        <v>160</v>
      </c>
      <c r="AA469" s="57" t="s">
        <v>160</v>
      </c>
      <c r="AB469" s="57" t="s">
        <v>160</v>
      </c>
      <c r="AC469" s="57" t="s">
        <v>160</v>
      </c>
      <c r="AD469" s="57" t="s">
        <v>160</v>
      </c>
      <c r="AE469" s="57" t="s">
        <v>160</v>
      </c>
      <c r="AF469" s="57" t="s">
        <v>160</v>
      </c>
      <c r="AG469" s="57" t="s">
        <v>160</v>
      </c>
      <c r="AH469" s="57" t="s">
        <v>160</v>
      </c>
      <c r="AI469" s="57" t="s">
        <v>179</v>
      </c>
      <c r="AL469" s="9">
        <v>59537</v>
      </c>
      <c r="AM469" s="57">
        <v>71.149874780999994</v>
      </c>
      <c r="AN469" s="57">
        <v>219.15984797900001</v>
      </c>
      <c r="AO469" s="57">
        <v>0</v>
      </c>
      <c r="AP469" s="57">
        <v>71.149874780999994</v>
      </c>
      <c r="AQ469" s="57">
        <v>164.36988598400001</v>
      </c>
      <c r="AR469" s="57">
        <v>0</v>
      </c>
      <c r="AS469" s="57">
        <v>3.5133097000000002E-2</v>
      </c>
      <c r="AT469" s="57">
        <v>8.1164206000000003E-2</v>
      </c>
      <c r="AU469" s="57">
        <v>0</v>
      </c>
      <c r="AV469" s="57">
        <v>62.120000009999998</v>
      </c>
      <c r="AW469" s="57">
        <v>4.1849999990000004</v>
      </c>
      <c r="AX469" s="57">
        <v>0</v>
      </c>
      <c r="AY469" s="57">
        <v>2.1824679649999998</v>
      </c>
      <c r="AZ469" s="57">
        <v>0.33967220199999998</v>
      </c>
      <c r="BA469" s="57">
        <v>0</v>
      </c>
      <c r="BB469" s="57">
        <v>2.5221401669999999</v>
      </c>
      <c r="BC469" s="57">
        <v>0</v>
      </c>
      <c r="BD469" s="57">
        <v>0</v>
      </c>
      <c r="BE469" s="57">
        <v>0</v>
      </c>
      <c r="BF469" s="57">
        <v>0.12621033500000001</v>
      </c>
      <c r="BG469" s="57">
        <v>6.3053503999999996E-2</v>
      </c>
      <c r="BH469" s="57">
        <v>0.18926383899999999</v>
      </c>
      <c r="BI469" s="57">
        <v>0</v>
      </c>
      <c r="BJ469" s="57">
        <v>0</v>
      </c>
      <c r="BK469" s="57">
        <v>0</v>
      </c>
      <c r="BL469" s="57">
        <v>0</v>
      </c>
      <c r="BM469" s="57">
        <v>0</v>
      </c>
      <c r="BN469" s="57">
        <v>0</v>
      </c>
      <c r="BO469" s="57">
        <v>0</v>
      </c>
      <c r="BP469" s="57">
        <v>2.3328763280000002</v>
      </c>
      <c r="BQ469" s="57">
        <v>5.6917861E-2</v>
      </c>
      <c r="BR469" s="57">
        <v>1.0072263999999999E-2</v>
      </c>
      <c r="BS469" s="57">
        <v>2.3328763280000002</v>
      </c>
      <c r="BT469" s="57">
        <v>5.6917861E-2</v>
      </c>
      <c r="BU469" s="57">
        <v>1.0072263999999999E-2</v>
      </c>
    </row>
    <row r="470" spans="1:73" x14ac:dyDescent="0.25">
      <c r="A470" s="57">
        <v>6</v>
      </c>
      <c r="B470" s="57">
        <v>42285341770000</v>
      </c>
      <c r="C470" s="57" t="s">
        <v>147</v>
      </c>
      <c r="D470" s="57" t="s">
        <v>148</v>
      </c>
      <c r="E470" s="57" t="s">
        <v>149</v>
      </c>
      <c r="F470" s="57">
        <v>0</v>
      </c>
      <c r="G470" s="57" t="s">
        <v>67</v>
      </c>
      <c r="H470" s="57" t="s">
        <v>150</v>
      </c>
      <c r="I470" s="57" t="s">
        <v>151</v>
      </c>
      <c r="J470" s="57" t="s">
        <v>152</v>
      </c>
      <c r="K470" s="57" t="s">
        <v>51</v>
      </c>
      <c r="L470" s="57" t="s">
        <v>153</v>
      </c>
      <c r="M470" s="57" t="s">
        <v>154</v>
      </c>
      <c r="N470" s="57" t="s">
        <v>155</v>
      </c>
      <c r="P470" s="57" t="s">
        <v>156</v>
      </c>
      <c r="Q470" s="57" t="s">
        <v>157</v>
      </c>
      <c r="R470" s="57" t="s">
        <v>158</v>
      </c>
      <c r="S470" s="57" t="s">
        <v>159</v>
      </c>
      <c r="U470" s="57" t="s">
        <v>160</v>
      </c>
      <c r="V470" s="57" t="s">
        <v>160</v>
      </c>
      <c r="W470" s="57" t="s">
        <v>160</v>
      </c>
      <c r="X470" s="57" t="s">
        <v>160</v>
      </c>
      <c r="Y470" s="57" t="s">
        <v>160</v>
      </c>
      <c r="Z470" s="57" t="s">
        <v>160</v>
      </c>
      <c r="AA470" s="57" t="s">
        <v>160</v>
      </c>
      <c r="AB470" s="57" t="s">
        <v>160</v>
      </c>
      <c r="AC470" s="57" t="s">
        <v>160</v>
      </c>
      <c r="AD470" s="57" t="s">
        <v>160</v>
      </c>
      <c r="AE470" s="57" t="s">
        <v>160</v>
      </c>
      <c r="AF470" s="57" t="s">
        <v>160</v>
      </c>
      <c r="AG470" s="57" t="s">
        <v>160</v>
      </c>
      <c r="AH470" s="57" t="s">
        <v>160</v>
      </c>
      <c r="AI470" s="57" t="s">
        <v>179</v>
      </c>
      <c r="AL470" s="9">
        <v>59568</v>
      </c>
      <c r="AM470" s="57">
        <v>63.833047174000001</v>
      </c>
      <c r="AN470" s="57">
        <v>196.62214385999999</v>
      </c>
      <c r="AO470" s="57">
        <v>0</v>
      </c>
      <c r="AP470" s="57">
        <v>63.833047174000001</v>
      </c>
      <c r="AQ470" s="57">
        <v>147.46660789500001</v>
      </c>
      <c r="AR470" s="57">
        <v>0</v>
      </c>
      <c r="AS470" s="57">
        <v>3.1520119999999999E-2</v>
      </c>
      <c r="AT470" s="57">
        <v>7.2817536000000002E-2</v>
      </c>
      <c r="AU470" s="57">
        <v>0</v>
      </c>
      <c r="AV470" s="57">
        <v>62.119999987</v>
      </c>
      <c r="AW470" s="57">
        <v>4.1849999980000003</v>
      </c>
      <c r="AX470" s="57">
        <v>0</v>
      </c>
      <c r="AY470" s="57">
        <v>1.958029877</v>
      </c>
      <c r="AZ470" s="57">
        <v>0.30474138899999997</v>
      </c>
      <c r="BA470" s="57">
        <v>0</v>
      </c>
      <c r="BB470" s="57">
        <v>2.2627712660000001</v>
      </c>
      <c r="BC470" s="57">
        <v>0</v>
      </c>
      <c r="BD470" s="57">
        <v>0</v>
      </c>
      <c r="BE470" s="57">
        <v>0</v>
      </c>
      <c r="BF470" s="57">
        <v>0.113231264</v>
      </c>
      <c r="BG470" s="57">
        <v>5.6569281999999999E-2</v>
      </c>
      <c r="BH470" s="57">
        <v>0.169800545</v>
      </c>
      <c r="BI470" s="57">
        <v>0</v>
      </c>
      <c r="BJ470" s="57">
        <v>0</v>
      </c>
      <c r="BK470" s="57">
        <v>0</v>
      </c>
      <c r="BL470" s="57">
        <v>0</v>
      </c>
      <c r="BM470" s="57">
        <v>0</v>
      </c>
      <c r="BN470" s="57">
        <v>0</v>
      </c>
      <c r="BO470" s="57">
        <v>0</v>
      </c>
      <c r="BP470" s="57">
        <v>2.0929707209999999</v>
      </c>
      <c r="BQ470" s="57">
        <v>5.0692866000000003E-2</v>
      </c>
      <c r="BR470" s="57">
        <v>8.9401640000000004E-3</v>
      </c>
      <c r="BS470" s="57">
        <v>2.0929707209999999</v>
      </c>
      <c r="BT470" s="57">
        <v>5.0692866000000003E-2</v>
      </c>
      <c r="BU470" s="57">
        <v>8.9401640000000004E-3</v>
      </c>
    </row>
    <row r="471" spans="1:73" x14ac:dyDescent="0.25">
      <c r="A471" s="57">
        <v>6</v>
      </c>
      <c r="B471" s="57">
        <v>42285341770000</v>
      </c>
      <c r="C471" s="57" t="s">
        <v>147</v>
      </c>
      <c r="D471" s="57" t="s">
        <v>148</v>
      </c>
      <c r="E471" s="57" t="s">
        <v>149</v>
      </c>
      <c r="F471" s="57">
        <v>0</v>
      </c>
      <c r="G471" s="57" t="s">
        <v>67</v>
      </c>
      <c r="H471" s="57" t="s">
        <v>150</v>
      </c>
      <c r="I471" s="57" t="s">
        <v>151</v>
      </c>
      <c r="J471" s="57" t="s">
        <v>152</v>
      </c>
      <c r="K471" s="57" t="s">
        <v>51</v>
      </c>
      <c r="L471" s="57" t="s">
        <v>153</v>
      </c>
      <c r="M471" s="57" t="s">
        <v>154</v>
      </c>
      <c r="N471" s="57" t="s">
        <v>155</v>
      </c>
      <c r="P471" s="57" t="s">
        <v>156</v>
      </c>
      <c r="Q471" s="57" t="s">
        <v>157</v>
      </c>
      <c r="R471" s="57" t="s">
        <v>158</v>
      </c>
      <c r="S471" s="57" t="s">
        <v>159</v>
      </c>
      <c r="U471" s="57" t="s">
        <v>160</v>
      </c>
      <c r="V471" s="57" t="s">
        <v>160</v>
      </c>
      <c r="W471" s="57" t="s">
        <v>160</v>
      </c>
      <c r="X471" s="57" t="s">
        <v>160</v>
      </c>
      <c r="Y471" s="57" t="s">
        <v>160</v>
      </c>
      <c r="Z471" s="57" t="s">
        <v>160</v>
      </c>
      <c r="AA471" s="57" t="s">
        <v>160</v>
      </c>
      <c r="AB471" s="57" t="s">
        <v>160</v>
      </c>
      <c r="AC471" s="57" t="s">
        <v>160</v>
      </c>
      <c r="AD471" s="57" t="s">
        <v>160</v>
      </c>
      <c r="AE471" s="57" t="s">
        <v>160</v>
      </c>
      <c r="AF471" s="57" t="s">
        <v>160</v>
      </c>
      <c r="AG471" s="57" t="s">
        <v>160</v>
      </c>
      <c r="AH471" s="57" t="s">
        <v>160</v>
      </c>
      <c r="AI471" s="57" t="s">
        <v>179</v>
      </c>
      <c r="AL471" s="9">
        <v>59596</v>
      </c>
      <c r="AM471" s="57">
        <v>70.197989202000002</v>
      </c>
      <c r="AN471" s="57">
        <v>216.22779645700001</v>
      </c>
      <c r="AO471" s="57">
        <v>0</v>
      </c>
      <c r="AP471" s="57">
        <v>70.197989202000002</v>
      </c>
      <c r="AQ471" s="57">
        <v>162.17084734299999</v>
      </c>
      <c r="AR471" s="57">
        <v>0</v>
      </c>
      <c r="AS471" s="57">
        <v>3.4663065E-2</v>
      </c>
      <c r="AT471" s="57">
        <v>8.0078342999999996E-2</v>
      </c>
      <c r="AU471" s="57">
        <v>0</v>
      </c>
      <c r="AV471" s="57">
        <v>62.120000005999998</v>
      </c>
      <c r="AW471" s="57">
        <v>4.184999994</v>
      </c>
      <c r="AX471" s="57">
        <v>0</v>
      </c>
      <c r="AY471" s="57">
        <v>2.153269603</v>
      </c>
      <c r="AZ471" s="57">
        <v>0.335127864</v>
      </c>
      <c r="BA471" s="57">
        <v>0</v>
      </c>
      <c r="BB471" s="57">
        <v>2.4883974680000001</v>
      </c>
      <c r="BC471" s="57">
        <v>0</v>
      </c>
      <c r="BD471" s="57">
        <v>0</v>
      </c>
      <c r="BE471" s="57">
        <v>0</v>
      </c>
      <c r="BF471" s="57">
        <v>0.12452181700000001</v>
      </c>
      <c r="BG471" s="57">
        <v>6.2209937E-2</v>
      </c>
      <c r="BH471" s="57">
        <v>0.186731754</v>
      </c>
      <c r="BI471" s="57">
        <v>0</v>
      </c>
      <c r="BJ471" s="57">
        <v>0</v>
      </c>
      <c r="BK471" s="57">
        <v>0</v>
      </c>
      <c r="BL471" s="57">
        <v>0</v>
      </c>
      <c r="BM471" s="57">
        <v>0</v>
      </c>
      <c r="BN471" s="57">
        <v>0</v>
      </c>
      <c r="BO471" s="57">
        <v>0</v>
      </c>
      <c r="BP471" s="57">
        <v>2.3016657139999999</v>
      </c>
      <c r="BQ471" s="57">
        <v>5.5298431000000002E-2</v>
      </c>
      <c r="BR471" s="57">
        <v>9.7156740000000005E-3</v>
      </c>
      <c r="BS471" s="57">
        <v>2.3016657139999999</v>
      </c>
      <c r="BT471" s="57">
        <v>5.5298431000000002E-2</v>
      </c>
      <c r="BU471" s="57">
        <v>9.7156740000000005E-3</v>
      </c>
    </row>
    <row r="472" spans="1:73" x14ac:dyDescent="0.25">
      <c r="A472" s="57">
        <v>6</v>
      </c>
      <c r="B472" s="57">
        <v>42285341770000</v>
      </c>
      <c r="C472" s="57" t="s">
        <v>147</v>
      </c>
      <c r="D472" s="57" t="s">
        <v>148</v>
      </c>
      <c r="E472" s="57" t="s">
        <v>149</v>
      </c>
      <c r="F472" s="57">
        <v>0</v>
      </c>
      <c r="G472" s="57" t="s">
        <v>67</v>
      </c>
      <c r="H472" s="57" t="s">
        <v>150</v>
      </c>
      <c r="I472" s="57" t="s">
        <v>151</v>
      </c>
      <c r="J472" s="57" t="s">
        <v>152</v>
      </c>
      <c r="K472" s="57" t="s">
        <v>51</v>
      </c>
      <c r="L472" s="57" t="s">
        <v>153</v>
      </c>
      <c r="M472" s="57" t="s">
        <v>154</v>
      </c>
      <c r="N472" s="57" t="s">
        <v>155</v>
      </c>
      <c r="P472" s="57" t="s">
        <v>156</v>
      </c>
      <c r="Q472" s="57" t="s">
        <v>157</v>
      </c>
      <c r="R472" s="57" t="s">
        <v>158</v>
      </c>
      <c r="S472" s="57" t="s">
        <v>159</v>
      </c>
      <c r="U472" s="57" t="s">
        <v>160</v>
      </c>
      <c r="V472" s="57" t="s">
        <v>160</v>
      </c>
      <c r="W472" s="57" t="s">
        <v>160</v>
      </c>
      <c r="X472" s="57" t="s">
        <v>160</v>
      </c>
      <c r="Y472" s="57" t="s">
        <v>160</v>
      </c>
      <c r="Z472" s="57" t="s">
        <v>160</v>
      </c>
      <c r="AA472" s="57" t="s">
        <v>160</v>
      </c>
      <c r="AB472" s="57" t="s">
        <v>160</v>
      </c>
      <c r="AC472" s="57" t="s">
        <v>160</v>
      </c>
      <c r="AD472" s="57" t="s">
        <v>160</v>
      </c>
      <c r="AE472" s="57" t="s">
        <v>160</v>
      </c>
      <c r="AF472" s="57" t="s">
        <v>160</v>
      </c>
      <c r="AG472" s="57" t="s">
        <v>160</v>
      </c>
      <c r="AH472" s="57" t="s">
        <v>160</v>
      </c>
      <c r="AI472" s="57" t="s">
        <v>179</v>
      </c>
      <c r="AL472" s="9">
        <v>59627</v>
      </c>
      <c r="AM472" s="57">
        <v>67.462168641000005</v>
      </c>
      <c r="AN472" s="57">
        <v>207.80076801800001</v>
      </c>
      <c r="AO472" s="57">
        <v>0</v>
      </c>
      <c r="AP472" s="57">
        <v>67.462168641000005</v>
      </c>
      <c r="AQ472" s="57">
        <v>155.85057601299999</v>
      </c>
      <c r="AR472" s="57">
        <v>0</v>
      </c>
      <c r="AS472" s="57">
        <v>3.3312144000000002E-2</v>
      </c>
      <c r="AT472" s="57">
        <v>7.6957455999999994E-2</v>
      </c>
      <c r="AU472" s="57">
        <v>0</v>
      </c>
      <c r="AV472" s="57">
        <v>62.119999991999997</v>
      </c>
      <c r="AW472" s="57">
        <v>4.1849999950000001</v>
      </c>
      <c r="AX472" s="57">
        <v>0</v>
      </c>
      <c r="AY472" s="57">
        <v>2.0693504009999999</v>
      </c>
      <c r="AZ472" s="57">
        <v>0.32206695299999999</v>
      </c>
      <c r="BA472" s="57">
        <v>0</v>
      </c>
      <c r="BB472" s="57">
        <v>2.3914173540000001</v>
      </c>
      <c r="BC472" s="57">
        <v>0</v>
      </c>
      <c r="BD472" s="57">
        <v>0</v>
      </c>
      <c r="BE472" s="57">
        <v>0</v>
      </c>
      <c r="BF472" s="57">
        <v>0.119668839</v>
      </c>
      <c r="BG472" s="57">
        <v>5.9785433999999998E-2</v>
      </c>
      <c r="BH472" s="57">
        <v>0.179454272</v>
      </c>
      <c r="BI472" s="57">
        <v>0</v>
      </c>
      <c r="BJ472" s="57">
        <v>0</v>
      </c>
      <c r="BK472" s="57">
        <v>0</v>
      </c>
      <c r="BL472" s="57">
        <v>0</v>
      </c>
      <c r="BM472" s="57">
        <v>0</v>
      </c>
      <c r="BN472" s="57">
        <v>0</v>
      </c>
      <c r="BO472" s="57">
        <v>0</v>
      </c>
      <c r="BP472" s="57">
        <v>2.211963082</v>
      </c>
      <c r="BQ472" s="57">
        <v>5.2728889000000001E-2</v>
      </c>
      <c r="BR472" s="57">
        <v>9.2304550000000003E-3</v>
      </c>
      <c r="BS472" s="57">
        <v>2.211963082</v>
      </c>
      <c r="BT472" s="57">
        <v>5.2728889000000001E-2</v>
      </c>
      <c r="BU472" s="57">
        <v>9.2304550000000003E-3</v>
      </c>
    </row>
    <row r="473" spans="1:73" x14ac:dyDescent="0.25">
      <c r="A473" s="57">
        <v>6</v>
      </c>
      <c r="B473" s="57">
        <v>42285341770000</v>
      </c>
      <c r="C473" s="57" t="s">
        <v>147</v>
      </c>
      <c r="D473" s="57" t="s">
        <v>148</v>
      </c>
      <c r="E473" s="57" t="s">
        <v>149</v>
      </c>
      <c r="F473" s="57">
        <v>0</v>
      </c>
      <c r="G473" s="57" t="s">
        <v>67</v>
      </c>
      <c r="H473" s="57" t="s">
        <v>150</v>
      </c>
      <c r="I473" s="57" t="s">
        <v>151</v>
      </c>
      <c r="J473" s="57" t="s">
        <v>152</v>
      </c>
      <c r="K473" s="57" t="s">
        <v>51</v>
      </c>
      <c r="L473" s="57" t="s">
        <v>153</v>
      </c>
      <c r="M473" s="57" t="s">
        <v>154</v>
      </c>
      <c r="N473" s="57" t="s">
        <v>155</v>
      </c>
      <c r="P473" s="57" t="s">
        <v>156</v>
      </c>
      <c r="Q473" s="57" t="s">
        <v>157</v>
      </c>
      <c r="R473" s="57" t="s">
        <v>158</v>
      </c>
      <c r="S473" s="57" t="s">
        <v>159</v>
      </c>
      <c r="U473" s="57" t="s">
        <v>160</v>
      </c>
      <c r="V473" s="57" t="s">
        <v>160</v>
      </c>
      <c r="W473" s="57" t="s">
        <v>160</v>
      </c>
      <c r="X473" s="57" t="s">
        <v>160</v>
      </c>
      <c r="Y473" s="57" t="s">
        <v>160</v>
      </c>
      <c r="Z473" s="57" t="s">
        <v>160</v>
      </c>
      <c r="AA473" s="57" t="s">
        <v>160</v>
      </c>
      <c r="AB473" s="57" t="s">
        <v>160</v>
      </c>
      <c r="AC473" s="57" t="s">
        <v>160</v>
      </c>
      <c r="AD473" s="57" t="s">
        <v>160</v>
      </c>
      <c r="AE473" s="57" t="s">
        <v>160</v>
      </c>
      <c r="AF473" s="57" t="s">
        <v>160</v>
      </c>
      <c r="AG473" s="57" t="s">
        <v>160</v>
      </c>
      <c r="AH473" s="57" t="s">
        <v>160</v>
      </c>
      <c r="AI473" s="57" t="s">
        <v>179</v>
      </c>
      <c r="AL473" s="9">
        <v>59657</v>
      </c>
      <c r="AM473" s="57">
        <v>69.227224034000002</v>
      </c>
      <c r="AN473" s="57">
        <v>213.23759096000001</v>
      </c>
      <c r="AO473" s="57">
        <v>0</v>
      </c>
      <c r="AP473" s="57">
        <v>69.227224034000002</v>
      </c>
      <c r="AQ473" s="57">
        <v>159.92819322</v>
      </c>
      <c r="AR473" s="57">
        <v>0</v>
      </c>
      <c r="AS473" s="57">
        <v>3.4183710999999999E-2</v>
      </c>
      <c r="AT473" s="57">
        <v>7.8970943000000002E-2</v>
      </c>
      <c r="AU473" s="57">
        <v>0</v>
      </c>
      <c r="AV473" s="57">
        <v>62.119999991</v>
      </c>
      <c r="AW473" s="57">
        <v>4.184999994</v>
      </c>
      <c r="AX473" s="57">
        <v>0</v>
      </c>
      <c r="AY473" s="57">
        <v>2.1234921249999998</v>
      </c>
      <c r="AZ473" s="57">
        <v>0.330493394</v>
      </c>
      <c r="BA473" s="57">
        <v>0</v>
      </c>
      <c r="BB473" s="57">
        <v>2.4539855190000002</v>
      </c>
      <c r="BC473" s="57">
        <v>0</v>
      </c>
      <c r="BD473" s="57">
        <v>0</v>
      </c>
      <c r="BE473" s="57">
        <v>0</v>
      </c>
      <c r="BF473" s="57">
        <v>0.12279981</v>
      </c>
      <c r="BG473" s="57">
        <v>6.1349637999999998E-2</v>
      </c>
      <c r="BH473" s="57">
        <v>0.18414944799999999</v>
      </c>
      <c r="BI473" s="57">
        <v>0</v>
      </c>
      <c r="BJ473" s="57">
        <v>0</v>
      </c>
      <c r="BK473" s="57">
        <v>0</v>
      </c>
      <c r="BL473" s="57">
        <v>0</v>
      </c>
      <c r="BM473" s="57">
        <v>0</v>
      </c>
      <c r="BN473" s="57">
        <v>0</v>
      </c>
      <c r="BO473" s="57">
        <v>0</v>
      </c>
      <c r="BP473" s="57">
        <v>2.2698360709999998</v>
      </c>
      <c r="BQ473" s="57">
        <v>5.3672535E-2</v>
      </c>
      <c r="BR473" s="57">
        <v>9.3602640000000001E-3</v>
      </c>
      <c r="BS473" s="57">
        <v>2.2698360709999998</v>
      </c>
      <c r="BT473" s="57">
        <v>5.3672535E-2</v>
      </c>
      <c r="BU473" s="57">
        <v>9.3602640000000001E-3</v>
      </c>
    </row>
    <row r="474" spans="1:73" x14ac:dyDescent="0.25">
      <c r="A474" s="57">
        <v>6</v>
      </c>
      <c r="B474" s="57">
        <v>42285341770000</v>
      </c>
      <c r="C474" s="57" t="s">
        <v>147</v>
      </c>
      <c r="D474" s="57" t="s">
        <v>148</v>
      </c>
      <c r="E474" s="57" t="s">
        <v>149</v>
      </c>
      <c r="F474" s="57">
        <v>0</v>
      </c>
      <c r="G474" s="57" t="s">
        <v>67</v>
      </c>
      <c r="H474" s="57" t="s">
        <v>150</v>
      </c>
      <c r="I474" s="57" t="s">
        <v>151</v>
      </c>
      <c r="J474" s="57" t="s">
        <v>152</v>
      </c>
      <c r="K474" s="57" t="s">
        <v>51</v>
      </c>
      <c r="L474" s="57" t="s">
        <v>153</v>
      </c>
      <c r="M474" s="57" t="s">
        <v>154</v>
      </c>
      <c r="N474" s="57" t="s">
        <v>155</v>
      </c>
      <c r="P474" s="57" t="s">
        <v>156</v>
      </c>
      <c r="Q474" s="57" t="s">
        <v>157</v>
      </c>
      <c r="R474" s="57" t="s">
        <v>158</v>
      </c>
      <c r="S474" s="57" t="s">
        <v>159</v>
      </c>
      <c r="U474" s="57" t="s">
        <v>160</v>
      </c>
      <c r="V474" s="57" t="s">
        <v>160</v>
      </c>
      <c r="W474" s="57" t="s">
        <v>160</v>
      </c>
      <c r="X474" s="57" t="s">
        <v>160</v>
      </c>
      <c r="Y474" s="57" t="s">
        <v>160</v>
      </c>
      <c r="Z474" s="57" t="s">
        <v>160</v>
      </c>
      <c r="AA474" s="57" t="s">
        <v>160</v>
      </c>
      <c r="AB474" s="57" t="s">
        <v>160</v>
      </c>
      <c r="AC474" s="57" t="s">
        <v>160</v>
      </c>
      <c r="AD474" s="57" t="s">
        <v>160</v>
      </c>
      <c r="AE474" s="57" t="s">
        <v>160</v>
      </c>
      <c r="AF474" s="57" t="s">
        <v>160</v>
      </c>
      <c r="AG474" s="57" t="s">
        <v>160</v>
      </c>
      <c r="AH474" s="57" t="s">
        <v>160</v>
      </c>
      <c r="AI474" s="57" t="s">
        <v>179</v>
      </c>
      <c r="AL474" s="9">
        <v>59688</v>
      </c>
      <c r="AM474" s="57">
        <v>66.529237026000004</v>
      </c>
      <c r="AN474" s="57">
        <v>204.92709955800001</v>
      </c>
      <c r="AO474" s="57">
        <v>0</v>
      </c>
      <c r="AP474" s="57">
        <v>66.529237026000004</v>
      </c>
      <c r="AQ474" s="57">
        <v>153.69532466800001</v>
      </c>
      <c r="AR474" s="57">
        <v>0</v>
      </c>
      <c r="AS474" s="57">
        <v>3.2851472E-2</v>
      </c>
      <c r="AT474" s="57">
        <v>7.5893214000000001E-2</v>
      </c>
      <c r="AU474" s="57">
        <v>0</v>
      </c>
      <c r="AV474" s="57">
        <v>62.120000011000002</v>
      </c>
      <c r="AW474" s="57">
        <v>4.185000005</v>
      </c>
      <c r="AX474" s="57">
        <v>0</v>
      </c>
      <c r="AY474" s="57">
        <v>2.0407334380000002</v>
      </c>
      <c r="AZ474" s="57">
        <v>0.31761310199999998</v>
      </c>
      <c r="BA474" s="57">
        <v>0</v>
      </c>
      <c r="BB474" s="57">
        <v>2.3583465399999999</v>
      </c>
      <c r="BC474" s="57">
        <v>0</v>
      </c>
      <c r="BD474" s="57">
        <v>0</v>
      </c>
      <c r="BE474" s="57">
        <v>0</v>
      </c>
      <c r="BF474" s="57">
        <v>0.118013943</v>
      </c>
      <c r="BG474" s="57">
        <v>5.8958663000000001E-2</v>
      </c>
      <c r="BH474" s="57">
        <v>0.176972606</v>
      </c>
      <c r="BI474" s="57">
        <v>0</v>
      </c>
      <c r="BJ474" s="57">
        <v>0</v>
      </c>
      <c r="BK474" s="57">
        <v>0</v>
      </c>
      <c r="BL474" s="57">
        <v>0</v>
      </c>
      <c r="BM474" s="57">
        <v>0</v>
      </c>
      <c r="BN474" s="57">
        <v>0</v>
      </c>
      <c r="BO474" s="57">
        <v>0</v>
      </c>
      <c r="BP474" s="57">
        <v>2.1813739330000002</v>
      </c>
      <c r="BQ474" s="57">
        <v>5.1178543E-2</v>
      </c>
      <c r="BR474" s="57">
        <v>8.8927950000000002E-3</v>
      </c>
      <c r="BS474" s="57">
        <v>2.1813739330000002</v>
      </c>
      <c r="BT474" s="57">
        <v>5.1178543E-2</v>
      </c>
      <c r="BU474" s="57">
        <v>8.8927950000000002E-3</v>
      </c>
    </row>
    <row r="475" spans="1:73" x14ac:dyDescent="0.25">
      <c r="A475" s="57">
        <v>6</v>
      </c>
      <c r="B475" s="57">
        <v>42285341770000</v>
      </c>
      <c r="C475" s="57" t="s">
        <v>147</v>
      </c>
      <c r="D475" s="57" t="s">
        <v>148</v>
      </c>
      <c r="E475" s="57" t="s">
        <v>149</v>
      </c>
      <c r="F475" s="57">
        <v>0</v>
      </c>
      <c r="G475" s="57" t="s">
        <v>67</v>
      </c>
      <c r="H475" s="57" t="s">
        <v>150</v>
      </c>
      <c r="I475" s="57" t="s">
        <v>151</v>
      </c>
      <c r="J475" s="57" t="s">
        <v>152</v>
      </c>
      <c r="K475" s="57" t="s">
        <v>51</v>
      </c>
      <c r="L475" s="57" t="s">
        <v>153</v>
      </c>
      <c r="M475" s="57" t="s">
        <v>154</v>
      </c>
      <c r="N475" s="57" t="s">
        <v>155</v>
      </c>
      <c r="P475" s="57" t="s">
        <v>156</v>
      </c>
      <c r="Q475" s="57" t="s">
        <v>157</v>
      </c>
      <c r="R475" s="57" t="s">
        <v>158</v>
      </c>
      <c r="S475" s="57" t="s">
        <v>159</v>
      </c>
      <c r="U475" s="57" t="s">
        <v>160</v>
      </c>
      <c r="V475" s="57" t="s">
        <v>160</v>
      </c>
      <c r="W475" s="57" t="s">
        <v>160</v>
      </c>
      <c r="X475" s="57" t="s">
        <v>160</v>
      </c>
      <c r="Y475" s="57" t="s">
        <v>160</v>
      </c>
      <c r="Z475" s="57" t="s">
        <v>160</v>
      </c>
      <c r="AA475" s="57" t="s">
        <v>160</v>
      </c>
      <c r="AB475" s="57" t="s">
        <v>160</v>
      </c>
      <c r="AC475" s="57" t="s">
        <v>160</v>
      </c>
      <c r="AD475" s="57" t="s">
        <v>160</v>
      </c>
      <c r="AE475" s="57" t="s">
        <v>160</v>
      </c>
      <c r="AF475" s="57" t="s">
        <v>160</v>
      </c>
      <c r="AG475" s="57" t="s">
        <v>160</v>
      </c>
      <c r="AH475" s="57" t="s">
        <v>160</v>
      </c>
      <c r="AI475" s="57" t="s">
        <v>179</v>
      </c>
      <c r="AL475" s="9">
        <v>59718</v>
      </c>
      <c r="AM475" s="57">
        <v>68.269883538000002</v>
      </c>
      <c r="AN475" s="57">
        <v>210.288736895</v>
      </c>
      <c r="AO475" s="57">
        <v>0</v>
      </c>
      <c r="AP475" s="57">
        <v>68.269883538000002</v>
      </c>
      <c r="AQ475" s="57">
        <v>157.71655267099999</v>
      </c>
      <c r="AR475" s="57">
        <v>0</v>
      </c>
      <c r="AS475" s="57">
        <v>3.3710985999999998E-2</v>
      </c>
      <c r="AT475" s="57">
        <v>7.7878856999999996E-2</v>
      </c>
      <c r="AU475" s="57">
        <v>0</v>
      </c>
      <c r="AV475" s="57">
        <v>62.119999991</v>
      </c>
      <c r="AW475" s="57">
        <v>4.1850000060000001</v>
      </c>
      <c r="AX475" s="57">
        <v>0</v>
      </c>
      <c r="AY475" s="57">
        <v>2.0941264369999999</v>
      </c>
      <c r="AZ475" s="57">
        <v>0.32592301499999998</v>
      </c>
      <c r="BA475" s="57">
        <v>0</v>
      </c>
      <c r="BB475" s="57">
        <v>2.4200494520000002</v>
      </c>
      <c r="BC475" s="57">
        <v>0</v>
      </c>
      <c r="BD475" s="57">
        <v>0</v>
      </c>
      <c r="BE475" s="57">
        <v>0</v>
      </c>
      <c r="BF475" s="57">
        <v>0.121101616</v>
      </c>
      <c r="BG475" s="57">
        <v>6.0501236E-2</v>
      </c>
      <c r="BH475" s="57">
        <v>0.18160285300000001</v>
      </c>
      <c r="BI475" s="57">
        <v>0</v>
      </c>
      <c r="BJ475" s="57">
        <v>0</v>
      </c>
      <c r="BK475" s="57">
        <v>0</v>
      </c>
      <c r="BL475" s="57">
        <v>0</v>
      </c>
      <c r="BM475" s="57">
        <v>0</v>
      </c>
      <c r="BN475" s="57">
        <v>0</v>
      </c>
      <c r="BO475" s="57">
        <v>0</v>
      </c>
      <c r="BP475" s="57">
        <v>2.238446599</v>
      </c>
      <c r="BQ475" s="57">
        <v>5.2094443999999997E-2</v>
      </c>
      <c r="BR475" s="57">
        <v>9.017855E-3</v>
      </c>
      <c r="BS475" s="57">
        <v>2.238446599</v>
      </c>
      <c r="BT475" s="57">
        <v>5.2094443999999997E-2</v>
      </c>
      <c r="BU475" s="57">
        <v>9.017855E-3</v>
      </c>
    </row>
    <row r="476" spans="1:73" x14ac:dyDescent="0.25">
      <c r="A476" s="57">
        <v>6</v>
      </c>
      <c r="B476" s="57">
        <v>42285341770000</v>
      </c>
      <c r="C476" s="57" t="s">
        <v>147</v>
      </c>
      <c r="D476" s="57" t="s">
        <v>148</v>
      </c>
      <c r="E476" s="57" t="s">
        <v>149</v>
      </c>
      <c r="F476" s="57">
        <v>0</v>
      </c>
      <c r="G476" s="57" t="s">
        <v>67</v>
      </c>
      <c r="H476" s="57" t="s">
        <v>150</v>
      </c>
      <c r="I476" s="57" t="s">
        <v>151</v>
      </c>
      <c r="J476" s="57" t="s">
        <v>152</v>
      </c>
      <c r="K476" s="57" t="s">
        <v>51</v>
      </c>
      <c r="L476" s="57" t="s">
        <v>153</v>
      </c>
      <c r="M476" s="57" t="s">
        <v>154</v>
      </c>
      <c r="N476" s="57" t="s">
        <v>155</v>
      </c>
      <c r="P476" s="57" t="s">
        <v>156</v>
      </c>
      <c r="Q476" s="57" t="s">
        <v>157</v>
      </c>
      <c r="R476" s="57" t="s">
        <v>158</v>
      </c>
      <c r="S476" s="57" t="s">
        <v>159</v>
      </c>
      <c r="U476" s="57" t="s">
        <v>160</v>
      </c>
      <c r="V476" s="57" t="s">
        <v>160</v>
      </c>
      <c r="W476" s="57" t="s">
        <v>160</v>
      </c>
      <c r="X476" s="57" t="s">
        <v>160</v>
      </c>
      <c r="Y476" s="57" t="s">
        <v>160</v>
      </c>
      <c r="Z476" s="57" t="s">
        <v>160</v>
      </c>
      <c r="AA476" s="57" t="s">
        <v>160</v>
      </c>
      <c r="AB476" s="57" t="s">
        <v>160</v>
      </c>
      <c r="AC476" s="57" t="s">
        <v>160</v>
      </c>
      <c r="AD476" s="57" t="s">
        <v>160</v>
      </c>
      <c r="AE476" s="57" t="s">
        <v>160</v>
      </c>
      <c r="AF476" s="57" t="s">
        <v>160</v>
      </c>
      <c r="AG476" s="57" t="s">
        <v>160</v>
      </c>
      <c r="AH476" s="57" t="s">
        <v>160</v>
      </c>
      <c r="AI476" s="57" t="s">
        <v>179</v>
      </c>
      <c r="AL476" s="9">
        <v>59749</v>
      </c>
      <c r="AM476" s="57">
        <v>67.788451394000006</v>
      </c>
      <c r="AN476" s="57">
        <v>208.805802513</v>
      </c>
      <c r="AO476" s="57">
        <v>0</v>
      </c>
      <c r="AP476" s="57">
        <v>67.788451394000006</v>
      </c>
      <c r="AQ476" s="57">
        <v>156.604351885</v>
      </c>
      <c r="AR476" s="57">
        <v>0</v>
      </c>
      <c r="AS476" s="57">
        <v>3.3473258999999998E-2</v>
      </c>
      <c r="AT476" s="57">
        <v>7.7329663000000007E-2</v>
      </c>
      <c r="AU476" s="57">
        <v>0</v>
      </c>
      <c r="AV476" s="57">
        <v>62.119999997999997</v>
      </c>
      <c r="AW476" s="57">
        <v>4.1850000039999999</v>
      </c>
      <c r="AX476" s="57">
        <v>0</v>
      </c>
      <c r="AY476" s="57">
        <v>2.0793588750000001</v>
      </c>
      <c r="AZ476" s="57">
        <v>0.32362463899999999</v>
      </c>
      <c r="BA476" s="57">
        <v>0</v>
      </c>
      <c r="BB476" s="57">
        <v>2.4029835140000002</v>
      </c>
      <c r="BC476" s="57">
        <v>0</v>
      </c>
      <c r="BD476" s="57">
        <v>0</v>
      </c>
      <c r="BE476" s="57">
        <v>0</v>
      </c>
      <c r="BF476" s="57">
        <v>0.12024762</v>
      </c>
      <c r="BG476" s="57">
        <v>6.0074587999999998E-2</v>
      </c>
      <c r="BH476" s="57">
        <v>0.18032220800000001</v>
      </c>
      <c r="BI476" s="57">
        <v>0</v>
      </c>
      <c r="BJ476" s="57">
        <v>0</v>
      </c>
      <c r="BK476" s="57">
        <v>0</v>
      </c>
      <c r="BL476" s="57">
        <v>0</v>
      </c>
      <c r="BM476" s="57">
        <v>0</v>
      </c>
      <c r="BN476" s="57">
        <v>0</v>
      </c>
      <c r="BO476" s="57">
        <v>0</v>
      </c>
      <c r="BP476" s="57">
        <v>2.222661306</v>
      </c>
      <c r="BQ476" s="57">
        <v>5.1310331000000001E-2</v>
      </c>
      <c r="BR476" s="57">
        <v>8.8486740000000008E-3</v>
      </c>
      <c r="BS476" s="57">
        <v>2.222661306</v>
      </c>
      <c r="BT476" s="57">
        <v>5.1310331000000001E-2</v>
      </c>
      <c r="BU476" s="57">
        <v>8.8486740000000008E-3</v>
      </c>
    </row>
    <row r="477" spans="1:73" x14ac:dyDescent="0.25">
      <c r="A477" s="57">
        <v>6</v>
      </c>
      <c r="B477" s="57">
        <v>42285341770000</v>
      </c>
      <c r="C477" s="57" t="s">
        <v>147</v>
      </c>
      <c r="D477" s="57" t="s">
        <v>148</v>
      </c>
      <c r="E477" s="57" t="s">
        <v>149</v>
      </c>
      <c r="F477" s="57">
        <v>0</v>
      </c>
      <c r="G477" s="57" t="s">
        <v>67</v>
      </c>
      <c r="H477" s="57" t="s">
        <v>150</v>
      </c>
      <c r="I477" s="57" t="s">
        <v>151</v>
      </c>
      <c r="J477" s="57" t="s">
        <v>152</v>
      </c>
      <c r="K477" s="57" t="s">
        <v>51</v>
      </c>
      <c r="L477" s="57" t="s">
        <v>153</v>
      </c>
      <c r="M477" s="57" t="s">
        <v>154</v>
      </c>
      <c r="N477" s="57" t="s">
        <v>155</v>
      </c>
      <c r="P477" s="57" t="s">
        <v>156</v>
      </c>
      <c r="Q477" s="57" t="s">
        <v>157</v>
      </c>
      <c r="R477" s="57" t="s">
        <v>158</v>
      </c>
      <c r="S477" s="57" t="s">
        <v>159</v>
      </c>
      <c r="U477" s="57" t="s">
        <v>160</v>
      </c>
      <c r="V477" s="57" t="s">
        <v>160</v>
      </c>
      <c r="W477" s="57" t="s">
        <v>160</v>
      </c>
      <c r="X477" s="57" t="s">
        <v>160</v>
      </c>
      <c r="Y477" s="57" t="s">
        <v>160</v>
      </c>
      <c r="Z477" s="57" t="s">
        <v>160</v>
      </c>
      <c r="AA477" s="57" t="s">
        <v>160</v>
      </c>
      <c r="AB477" s="57" t="s">
        <v>160</v>
      </c>
      <c r="AC477" s="57" t="s">
        <v>160</v>
      </c>
      <c r="AD477" s="57" t="s">
        <v>160</v>
      </c>
      <c r="AE477" s="57" t="s">
        <v>160</v>
      </c>
      <c r="AF477" s="57" t="s">
        <v>160</v>
      </c>
      <c r="AG477" s="57" t="s">
        <v>160</v>
      </c>
      <c r="AH477" s="57" t="s">
        <v>160</v>
      </c>
      <c r="AI477" s="57" t="s">
        <v>179</v>
      </c>
      <c r="AL477" s="9">
        <v>59780</v>
      </c>
      <c r="AM477" s="57">
        <v>65.146537555999998</v>
      </c>
      <c r="AN477" s="57">
        <v>200.66803084399999</v>
      </c>
      <c r="AO477" s="57">
        <v>0</v>
      </c>
      <c r="AP477" s="57">
        <v>65.146537555999998</v>
      </c>
      <c r="AQ477" s="57">
        <v>150.50102313299999</v>
      </c>
      <c r="AR477" s="57">
        <v>0</v>
      </c>
      <c r="AS477" s="57">
        <v>3.2168708999999997E-2</v>
      </c>
      <c r="AT477" s="57">
        <v>7.4315900000000004E-2</v>
      </c>
      <c r="AU477" s="57">
        <v>0</v>
      </c>
      <c r="AV477" s="57">
        <v>62.119999997999997</v>
      </c>
      <c r="AW477" s="57">
        <v>4.1850000070000002</v>
      </c>
      <c r="AX477" s="57">
        <v>0</v>
      </c>
      <c r="AY477" s="57">
        <v>1.998320189</v>
      </c>
      <c r="AZ477" s="57">
        <v>0.31101204199999999</v>
      </c>
      <c r="BA477" s="57">
        <v>0</v>
      </c>
      <c r="BB477" s="57">
        <v>2.309332232</v>
      </c>
      <c r="BC477" s="57">
        <v>0</v>
      </c>
      <c r="BD477" s="57">
        <v>0</v>
      </c>
      <c r="BE477" s="57">
        <v>0</v>
      </c>
      <c r="BF477" s="57">
        <v>0.11556122000000001</v>
      </c>
      <c r="BG477" s="57">
        <v>5.7733305999999998E-2</v>
      </c>
      <c r="BH477" s="57">
        <v>0.173294525</v>
      </c>
      <c r="BI477" s="57">
        <v>0</v>
      </c>
      <c r="BJ477" s="57">
        <v>0</v>
      </c>
      <c r="BK477" s="57">
        <v>0</v>
      </c>
      <c r="BL477" s="57">
        <v>0</v>
      </c>
      <c r="BM477" s="57">
        <v>0</v>
      </c>
      <c r="BN477" s="57">
        <v>0</v>
      </c>
      <c r="BO477" s="57">
        <v>0</v>
      </c>
      <c r="BP477" s="57">
        <v>2.1360377060000002</v>
      </c>
      <c r="BQ477" s="57">
        <v>4.8926103999999998E-2</v>
      </c>
      <c r="BR477" s="57">
        <v>8.4067550000000001E-3</v>
      </c>
      <c r="BS477" s="57">
        <v>2.1360377060000002</v>
      </c>
      <c r="BT477" s="57">
        <v>4.8926103999999998E-2</v>
      </c>
      <c r="BU477" s="57">
        <v>8.4067550000000001E-3</v>
      </c>
    </row>
    <row r="478" spans="1:73" x14ac:dyDescent="0.25">
      <c r="A478" s="57">
        <v>6</v>
      </c>
      <c r="B478" s="57">
        <v>42285341770000</v>
      </c>
      <c r="C478" s="57" t="s">
        <v>147</v>
      </c>
      <c r="D478" s="57" t="s">
        <v>148</v>
      </c>
      <c r="E478" s="57" t="s">
        <v>149</v>
      </c>
      <c r="F478" s="57">
        <v>0</v>
      </c>
      <c r="G478" s="57" t="s">
        <v>67</v>
      </c>
      <c r="H478" s="57" t="s">
        <v>150</v>
      </c>
      <c r="I478" s="57" t="s">
        <v>151</v>
      </c>
      <c r="J478" s="57" t="s">
        <v>152</v>
      </c>
      <c r="K478" s="57" t="s">
        <v>51</v>
      </c>
      <c r="L478" s="57" t="s">
        <v>153</v>
      </c>
      <c r="M478" s="57" t="s">
        <v>154</v>
      </c>
      <c r="N478" s="57" t="s">
        <v>155</v>
      </c>
      <c r="P478" s="57" t="s">
        <v>156</v>
      </c>
      <c r="Q478" s="57" t="s">
        <v>157</v>
      </c>
      <c r="R478" s="57" t="s">
        <v>158</v>
      </c>
      <c r="S478" s="57" t="s">
        <v>159</v>
      </c>
      <c r="U478" s="57" t="s">
        <v>160</v>
      </c>
      <c r="V478" s="57" t="s">
        <v>160</v>
      </c>
      <c r="W478" s="57" t="s">
        <v>160</v>
      </c>
      <c r="X478" s="57" t="s">
        <v>160</v>
      </c>
      <c r="Y478" s="57" t="s">
        <v>160</v>
      </c>
      <c r="Z478" s="57" t="s">
        <v>160</v>
      </c>
      <c r="AA478" s="57" t="s">
        <v>160</v>
      </c>
      <c r="AB478" s="57" t="s">
        <v>160</v>
      </c>
      <c r="AC478" s="57" t="s">
        <v>160</v>
      </c>
      <c r="AD478" s="57" t="s">
        <v>160</v>
      </c>
      <c r="AE478" s="57" t="s">
        <v>160</v>
      </c>
      <c r="AF478" s="57" t="s">
        <v>160</v>
      </c>
      <c r="AG478" s="57" t="s">
        <v>160</v>
      </c>
      <c r="AH478" s="57" t="s">
        <v>160</v>
      </c>
      <c r="AI478" s="57" t="s">
        <v>179</v>
      </c>
      <c r="AL478" s="9">
        <v>59810</v>
      </c>
      <c r="AM478" s="57">
        <v>66.851007628000005</v>
      </c>
      <c r="AN478" s="57">
        <v>205.91823547199999</v>
      </c>
      <c r="AO478" s="57">
        <v>0</v>
      </c>
      <c r="AP478" s="57">
        <v>66.851007628000005</v>
      </c>
      <c r="AQ478" s="57">
        <v>154.43867660399999</v>
      </c>
      <c r="AR478" s="57">
        <v>0</v>
      </c>
      <c r="AS478" s="57">
        <v>3.3010359000000003E-2</v>
      </c>
      <c r="AT478" s="57">
        <v>7.6260274000000003E-2</v>
      </c>
      <c r="AU478" s="57">
        <v>0</v>
      </c>
      <c r="AV478" s="57">
        <v>62.119999997999997</v>
      </c>
      <c r="AW478" s="57">
        <v>4.1850000039999999</v>
      </c>
      <c r="AX478" s="57">
        <v>0</v>
      </c>
      <c r="AY478" s="57">
        <v>2.0506035050000002</v>
      </c>
      <c r="AZ478" s="57">
        <v>0.31914924700000002</v>
      </c>
      <c r="BA478" s="57">
        <v>0</v>
      </c>
      <c r="BB478" s="57">
        <v>2.3697527520000001</v>
      </c>
      <c r="BC478" s="57">
        <v>0</v>
      </c>
      <c r="BD478" s="57">
        <v>0</v>
      </c>
      <c r="BE478" s="57">
        <v>0</v>
      </c>
      <c r="BF478" s="57">
        <v>0.118584721</v>
      </c>
      <c r="BG478" s="57">
        <v>5.9243819000000003E-2</v>
      </c>
      <c r="BH478" s="57">
        <v>0.17782854000000001</v>
      </c>
      <c r="BI478" s="57">
        <v>0</v>
      </c>
      <c r="BJ478" s="57">
        <v>0</v>
      </c>
      <c r="BK478" s="57">
        <v>0</v>
      </c>
      <c r="BL478" s="57">
        <v>0</v>
      </c>
      <c r="BM478" s="57">
        <v>0</v>
      </c>
      <c r="BN478" s="57">
        <v>0</v>
      </c>
      <c r="BO478" s="57">
        <v>0</v>
      </c>
      <c r="BP478" s="57">
        <v>2.191924212</v>
      </c>
      <c r="BQ478" s="57">
        <v>4.9801694000000001E-2</v>
      </c>
      <c r="BR478" s="57">
        <v>8.5249799999999997E-3</v>
      </c>
      <c r="BS478" s="57">
        <v>2.191924212</v>
      </c>
      <c r="BT478" s="57">
        <v>4.9801694000000001E-2</v>
      </c>
      <c r="BU478" s="57">
        <v>8.5249799999999997E-3</v>
      </c>
    </row>
    <row r="479" spans="1:73" x14ac:dyDescent="0.25">
      <c r="A479" s="57">
        <v>6</v>
      </c>
      <c r="B479" s="57">
        <v>42285341770000</v>
      </c>
      <c r="C479" s="57" t="s">
        <v>147</v>
      </c>
      <c r="D479" s="57" t="s">
        <v>148</v>
      </c>
      <c r="E479" s="57" t="s">
        <v>149</v>
      </c>
      <c r="F479" s="57">
        <v>0</v>
      </c>
      <c r="G479" s="57" t="s">
        <v>67</v>
      </c>
      <c r="H479" s="57" t="s">
        <v>150</v>
      </c>
      <c r="I479" s="57" t="s">
        <v>151</v>
      </c>
      <c r="J479" s="57" t="s">
        <v>152</v>
      </c>
      <c r="K479" s="57" t="s">
        <v>51</v>
      </c>
      <c r="L479" s="57" t="s">
        <v>153</v>
      </c>
      <c r="M479" s="57" t="s">
        <v>154</v>
      </c>
      <c r="N479" s="57" t="s">
        <v>155</v>
      </c>
      <c r="P479" s="57" t="s">
        <v>156</v>
      </c>
      <c r="Q479" s="57" t="s">
        <v>157</v>
      </c>
      <c r="R479" s="57" t="s">
        <v>158</v>
      </c>
      <c r="S479" s="57" t="s">
        <v>159</v>
      </c>
      <c r="U479" s="57" t="s">
        <v>160</v>
      </c>
      <c r="V479" s="57" t="s">
        <v>160</v>
      </c>
      <c r="W479" s="57" t="s">
        <v>160</v>
      </c>
      <c r="X479" s="57" t="s">
        <v>160</v>
      </c>
      <c r="Y479" s="57" t="s">
        <v>160</v>
      </c>
      <c r="Z479" s="57" t="s">
        <v>160</v>
      </c>
      <c r="AA479" s="57" t="s">
        <v>160</v>
      </c>
      <c r="AB479" s="57" t="s">
        <v>160</v>
      </c>
      <c r="AC479" s="57" t="s">
        <v>160</v>
      </c>
      <c r="AD479" s="57" t="s">
        <v>160</v>
      </c>
      <c r="AE479" s="57" t="s">
        <v>160</v>
      </c>
      <c r="AF479" s="57" t="s">
        <v>160</v>
      </c>
      <c r="AG479" s="57" t="s">
        <v>160</v>
      </c>
      <c r="AH479" s="57" t="s">
        <v>160</v>
      </c>
      <c r="AI479" s="57" t="s">
        <v>179</v>
      </c>
      <c r="AL479" s="9">
        <v>59841</v>
      </c>
      <c r="AM479" s="57">
        <v>64.245628709000002</v>
      </c>
      <c r="AN479" s="57">
        <v>197.89300072</v>
      </c>
      <c r="AO479" s="57">
        <v>0</v>
      </c>
      <c r="AP479" s="57">
        <v>64.245628709000002</v>
      </c>
      <c r="AQ479" s="57">
        <v>148.41975054</v>
      </c>
      <c r="AR479" s="57">
        <v>0</v>
      </c>
      <c r="AS479" s="57">
        <v>3.1723848999999998E-2</v>
      </c>
      <c r="AT479" s="57">
        <v>7.3288189000000004E-2</v>
      </c>
      <c r="AU479" s="57">
        <v>0</v>
      </c>
      <c r="AV479" s="57">
        <v>62.120000003999998</v>
      </c>
      <c r="AW479" s="57">
        <v>4.1849999999999996</v>
      </c>
      <c r="AX479" s="57">
        <v>0</v>
      </c>
      <c r="AY479" s="57">
        <v>1.9706855000000001</v>
      </c>
      <c r="AZ479" s="57">
        <v>0.306711069</v>
      </c>
      <c r="BA479" s="57">
        <v>0</v>
      </c>
      <c r="BB479" s="57">
        <v>2.277396569</v>
      </c>
      <c r="BC479" s="57">
        <v>0</v>
      </c>
      <c r="BD479" s="57">
        <v>0</v>
      </c>
      <c r="BE479" s="57">
        <v>0</v>
      </c>
      <c r="BF479" s="57">
        <v>0.113963128</v>
      </c>
      <c r="BG479" s="57">
        <v>5.6934914000000003E-2</v>
      </c>
      <c r="BH479" s="57">
        <v>0.170898042</v>
      </c>
      <c r="BI479" s="57">
        <v>0</v>
      </c>
      <c r="BJ479" s="57">
        <v>0</v>
      </c>
      <c r="BK479" s="57">
        <v>0</v>
      </c>
      <c r="BL479" s="57">
        <v>0</v>
      </c>
      <c r="BM479" s="57">
        <v>0</v>
      </c>
      <c r="BN479" s="57">
        <v>0</v>
      </c>
      <c r="BO479" s="57">
        <v>0</v>
      </c>
      <c r="BP479" s="57">
        <v>2.1064985269999998</v>
      </c>
      <c r="BQ479" s="57">
        <v>4.7487568000000001E-2</v>
      </c>
      <c r="BR479" s="57">
        <v>8.0992259999999993E-3</v>
      </c>
      <c r="BS479" s="57">
        <v>2.1064985269999998</v>
      </c>
      <c r="BT479" s="57">
        <v>4.7487568000000001E-2</v>
      </c>
      <c r="BU479" s="57">
        <v>8.0992259999999993E-3</v>
      </c>
    </row>
    <row r="480" spans="1:73" x14ac:dyDescent="0.25">
      <c r="A480" s="57">
        <v>6</v>
      </c>
      <c r="B480" s="57">
        <v>42285341770000</v>
      </c>
      <c r="C480" s="57" t="s">
        <v>147</v>
      </c>
      <c r="D480" s="57" t="s">
        <v>148</v>
      </c>
      <c r="E480" s="57" t="s">
        <v>149</v>
      </c>
      <c r="F480" s="57">
        <v>0</v>
      </c>
      <c r="G480" s="57" t="s">
        <v>67</v>
      </c>
      <c r="H480" s="57" t="s">
        <v>150</v>
      </c>
      <c r="I480" s="57" t="s">
        <v>151</v>
      </c>
      <c r="J480" s="57" t="s">
        <v>152</v>
      </c>
      <c r="K480" s="57" t="s">
        <v>51</v>
      </c>
      <c r="L480" s="57" t="s">
        <v>153</v>
      </c>
      <c r="M480" s="57" t="s">
        <v>154</v>
      </c>
      <c r="N480" s="57" t="s">
        <v>155</v>
      </c>
      <c r="P480" s="57" t="s">
        <v>156</v>
      </c>
      <c r="Q480" s="57" t="s">
        <v>157</v>
      </c>
      <c r="R480" s="57" t="s">
        <v>158</v>
      </c>
      <c r="S480" s="57" t="s">
        <v>159</v>
      </c>
      <c r="U480" s="57" t="s">
        <v>160</v>
      </c>
      <c r="V480" s="57" t="s">
        <v>160</v>
      </c>
      <c r="W480" s="57" t="s">
        <v>160</v>
      </c>
      <c r="X480" s="57" t="s">
        <v>160</v>
      </c>
      <c r="Y480" s="57" t="s">
        <v>160</v>
      </c>
      <c r="Z480" s="57" t="s">
        <v>160</v>
      </c>
      <c r="AA480" s="57" t="s">
        <v>160</v>
      </c>
      <c r="AB480" s="57" t="s">
        <v>160</v>
      </c>
      <c r="AC480" s="57" t="s">
        <v>160</v>
      </c>
      <c r="AD480" s="57" t="s">
        <v>160</v>
      </c>
      <c r="AE480" s="57" t="s">
        <v>160</v>
      </c>
      <c r="AF480" s="57" t="s">
        <v>160</v>
      </c>
      <c r="AG480" s="57" t="s">
        <v>160</v>
      </c>
      <c r="AH480" s="57" t="s">
        <v>160</v>
      </c>
      <c r="AI480" s="57" t="s">
        <v>179</v>
      </c>
      <c r="AL480" s="9">
        <v>59871</v>
      </c>
      <c r="AM480" s="57">
        <v>65.926527733</v>
      </c>
      <c r="AN480" s="57">
        <v>203.07060047900001</v>
      </c>
      <c r="AO480" s="57">
        <v>0</v>
      </c>
      <c r="AP480" s="57">
        <v>65.926527733</v>
      </c>
      <c r="AQ480" s="57">
        <v>152.30295035899999</v>
      </c>
      <c r="AR480" s="57">
        <v>0</v>
      </c>
      <c r="AS480" s="57">
        <v>3.2553859999999997E-2</v>
      </c>
      <c r="AT480" s="57">
        <v>7.5205674E-2</v>
      </c>
      <c r="AU480" s="57">
        <v>0</v>
      </c>
      <c r="AV480" s="57">
        <v>62.119999993999997</v>
      </c>
      <c r="AW480" s="57">
        <v>4.1850000039999999</v>
      </c>
      <c r="AX480" s="57">
        <v>0</v>
      </c>
      <c r="AY480" s="57">
        <v>2.022245791</v>
      </c>
      <c r="AZ480" s="57">
        <v>0.31473574500000001</v>
      </c>
      <c r="BA480" s="57">
        <v>0</v>
      </c>
      <c r="BB480" s="57">
        <v>2.3369815360000001</v>
      </c>
      <c r="BC480" s="57">
        <v>0</v>
      </c>
      <c r="BD480" s="57">
        <v>0</v>
      </c>
      <c r="BE480" s="57">
        <v>0</v>
      </c>
      <c r="BF480" s="57">
        <v>0.11694481800000001</v>
      </c>
      <c r="BG480" s="57">
        <v>5.8424537999999998E-2</v>
      </c>
      <c r="BH480" s="57">
        <v>0.175369356</v>
      </c>
      <c r="BI480" s="57">
        <v>0</v>
      </c>
      <c r="BJ480" s="57">
        <v>0</v>
      </c>
      <c r="BK480" s="57">
        <v>0</v>
      </c>
      <c r="BL480" s="57">
        <v>0</v>
      </c>
      <c r="BM480" s="57">
        <v>0</v>
      </c>
      <c r="BN480" s="57">
        <v>0</v>
      </c>
      <c r="BO480" s="57">
        <v>0</v>
      </c>
      <c r="BP480" s="57">
        <v>2.1616121800000001</v>
      </c>
      <c r="BQ480" s="57">
        <v>4.8337414000000002E-2</v>
      </c>
      <c r="BR480" s="57">
        <v>8.2131270000000006E-3</v>
      </c>
      <c r="BS480" s="57">
        <v>2.1616121800000001</v>
      </c>
      <c r="BT480" s="57">
        <v>4.8337414000000002E-2</v>
      </c>
      <c r="BU480" s="57">
        <v>8.2131270000000006E-3</v>
      </c>
    </row>
    <row r="481" spans="1:73" x14ac:dyDescent="0.25">
      <c r="A481" s="57">
        <v>6</v>
      </c>
      <c r="B481" s="57">
        <v>42285341770000</v>
      </c>
      <c r="C481" s="57" t="s">
        <v>147</v>
      </c>
      <c r="D481" s="57" t="s">
        <v>148</v>
      </c>
      <c r="E481" s="57" t="s">
        <v>149</v>
      </c>
      <c r="F481" s="57">
        <v>0</v>
      </c>
      <c r="G481" s="57" t="s">
        <v>67</v>
      </c>
      <c r="H481" s="57" t="s">
        <v>150</v>
      </c>
      <c r="I481" s="57" t="s">
        <v>151</v>
      </c>
      <c r="J481" s="57" t="s">
        <v>152</v>
      </c>
      <c r="K481" s="57" t="s">
        <v>51</v>
      </c>
      <c r="L481" s="57" t="s">
        <v>153</v>
      </c>
      <c r="M481" s="57" t="s">
        <v>154</v>
      </c>
      <c r="N481" s="57" t="s">
        <v>155</v>
      </c>
      <c r="P481" s="57" t="s">
        <v>156</v>
      </c>
      <c r="Q481" s="57" t="s">
        <v>157</v>
      </c>
      <c r="R481" s="57" t="s">
        <v>158</v>
      </c>
      <c r="S481" s="57" t="s">
        <v>159</v>
      </c>
      <c r="U481" s="57" t="s">
        <v>160</v>
      </c>
      <c r="V481" s="57" t="s">
        <v>160</v>
      </c>
      <c r="W481" s="57" t="s">
        <v>160</v>
      </c>
      <c r="X481" s="57" t="s">
        <v>160</v>
      </c>
      <c r="Y481" s="57" t="s">
        <v>160</v>
      </c>
      <c r="Z481" s="57" t="s">
        <v>160</v>
      </c>
      <c r="AA481" s="57" t="s">
        <v>160</v>
      </c>
      <c r="AB481" s="57" t="s">
        <v>160</v>
      </c>
      <c r="AC481" s="57" t="s">
        <v>160</v>
      </c>
      <c r="AD481" s="57" t="s">
        <v>160</v>
      </c>
      <c r="AE481" s="57" t="s">
        <v>160</v>
      </c>
      <c r="AF481" s="57" t="s">
        <v>160</v>
      </c>
      <c r="AG481" s="57" t="s">
        <v>160</v>
      </c>
      <c r="AH481" s="57" t="s">
        <v>160</v>
      </c>
      <c r="AI481" s="57" t="s">
        <v>179</v>
      </c>
      <c r="AL481" s="9">
        <v>59902</v>
      </c>
      <c r="AM481" s="57">
        <v>65.461620690999993</v>
      </c>
      <c r="AN481" s="57">
        <v>201.63856764799999</v>
      </c>
      <c r="AO481" s="57">
        <v>0</v>
      </c>
      <c r="AP481" s="57">
        <v>65.461620690999993</v>
      </c>
      <c r="AQ481" s="57">
        <v>151.22892573600001</v>
      </c>
      <c r="AR481" s="57">
        <v>0</v>
      </c>
      <c r="AS481" s="57">
        <v>3.2324294000000003E-2</v>
      </c>
      <c r="AT481" s="57">
        <v>7.4675330999999998E-2</v>
      </c>
      <c r="AU481" s="57">
        <v>0</v>
      </c>
      <c r="AV481" s="57">
        <v>62.119999991</v>
      </c>
      <c r="AW481" s="57">
        <v>4.1849999970000002</v>
      </c>
      <c r="AX481" s="57">
        <v>0</v>
      </c>
      <c r="AY481" s="57">
        <v>2.0079851230000001</v>
      </c>
      <c r="AZ481" s="57">
        <v>0.31251626100000002</v>
      </c>
      <c r="BA481" s="57">
        <v>0</v>
      </c>
      <c r="BB481" s="57">
        <v>2.320501385</v>
      </c>
      <c r="BC481" s="57">
        <v>0</v>
      </c>
      <c r="BD481" s="57">
        <v>0</v>
      </c>
      <c r="BE481" s="57">
        <v>0</v>
      </c>
      <c r="BF481" s="57">
        <v>0.116120135</v>
      </c>
      <c r="BG481" s="57">
        <v>5.8012534999999997E-2</v>
      </c>
      <c r="BH481" s="57">
        <v>0.17413266899999999</v>
      </c>
      <c r="BI481" s="57">
        <v>0</v>
      </c>
      <c r="BJ481" s="57">
        <v>0</v>
      </c>
      <c r="BK481" s="57">
        <v>0</v>
      </c>
      <c r="BL481" s="57">
        <v>0</v>
      </c>
      <c r="BM481" s="57">
        <v>0</v>
      </c>
      <c r="BN481" s="57">
        <v>0</v>
      </c>
      <c r="BO481" s="57">
        <v>0</v>
      </c>
      <c r="BP481" s="57">
        <v>2.1463687149999999</v>
      </c>
      <c r="BQ481" s="57">
        <v>4.7609852000000001E-2</v>
      </c>
      <c r="BR481" s="57">
        <v>8.0590420000000006E-3</v>
      </c>
      <c r="BS481" s="57">
        <v>2.1463687149999999</v>
      </c>
      <c r="BT481" s="57">
        <v>4.7609852000000001E-2</v>
      </c>
      <c r="BU481" s="57">
        <v>8.0590420000000006E-3</v>
      </c>
    </row>
    <row r="482" spans="1:73" x14ac:dyDescent="0.25">
      <c r="A482" s="57">
        <v>6</v>
      </c>
      <c r="B482" s="57">
        <v>42285341770000</v>
      </c>
      <c r="C482" s="57" t="s">
        <v>147</v>
      </c>
      <c r="D482" s="57" t="s">
        <v>148</v>
      </c>
      <c r="E482" s="57" t="s">
        <v>149</v>
      </c>
      <c r="F482" s="57">
        <v>0</v>
      </c>
      <c r="G482" s="57" t="s">
        <v>67</v>
      </c>
      <c r="H482" s="57" t="s">
        <v>150</v>
      </c>
      <c r="I482" s="57" t="s">
        <v>151</v>
      </c>
      <c r="J482" s="57" t="s">
        <v>152</v>
      </c>
      <c r="K482" s="57" t="s">
        <v>51</v>
      </c>
      <c r="L482" s="57" t="s">
        <v>153</v>
      </c>
      <c r="M482" s="57" t="s">
        <v>154</v>
      </c>
      <c r="N482" s="57" t="s">
        <v>155</v>
      </c>
      <c r="P482" s="57" t="s">
        <v>156</v>
      </c>
      <c r="Q482" s="57" t="s">
        <v>157</v>
      </c>
      <c r="R482" s="57" t="s">
        <v>158</v>
      </c>
      <c r="S482" s="57" t="s">
        <v>159</v>
      </c>
      <c r="U482" s="57" t="s">
        <v>160</v>
      </c>
      <c r="V482" s="57" t="s">
        <v>160</v>
      </c>
      <c r="W482" s="57" t="s">
        <v>160</v>
      </c>
      <c r="X482" s="57" t="s">
        <v>160</v>
      </c>
      <c r="Y482" s="57" t="s">
        <v>160</v>
      </c>
      <c r="Z482" s="57" t="s">
        <v>160</v>
      </c>
      <c r="AA482" s="57" t="s">
        <v>160</v>
      </c>
      <c r="AB482" s="57" t="s">
        <v>160</v>
      </c>
      <c r="AC482" s="57" t="s">
        <v>160</v>
      </c>
      <c r="AD482" s="57" t="s">
        <v>160</v>
      </c>
      <c r="AE482" s="57" t="s">
        <v>160</v>
      </c>
      <c r="AF482" s="57" t="s">
        <v>160</v>
      </c>
      <c r="AG482" s="57" t="s">
        <v>160</v>
      </c>
      <c r="AH482" s="57" t="s">
        <v>160</v>
      </c>
      <c r="AI482" s="57" t="s">
        <v>179</v>
      </c>
      <c r="AL482" s="9">
        <v>59933</v>
      </c>
      <c r="AM482" s="57">
        <v>60.820311267000001</v>
      </c>
      <c r="AN482" s="57">
        <v>187.34214518900001</v>
      </c>
      <c r="AO482" s="57">
        <v>0</v>
      </c>
      <c r="AP482" s="57">
        <v>60.820311267000001</v>
      </c>
      <c r="AQ482" s="57">
        <v>140.506608892</v>
      </c>
      <c r="AR482" s="57">
        <v>0</v>
      </c>
      <c r="AS482" s="57">
        <v>3.0032461999999999E-2</v>
      </c>
      <c r="AT482" s="57">
        <v>6.9380758000000001E-2</v>
      </c>
      <c r="AU482" s="57">
        <v>0</v>
      </c>
      <c r="AV482" s="57">
        <v>62.119999985</v>
      </c>
      <c r="AW482" s="57">
        <v>4.1849999970000002</v>
      </c>
      <c r="AX482" s="57">
        <v>0</v>
      </c>
      <c r="AY482" s="57">
        <v>1.865616508</v>
      </c>
      <c r="AZ482" s="57">
        <v>0.29035847399999998</v>
      </c>
      <c r="BA482" s="57">
        <v>0</v>
      </c>
      <c r="BB482" s="57">
        <v>2.155974982</v>
      </c>
      <c r="BC482" s="57">
        <v>0</v>
      </c>
      <c r="BD482" s="57">
        <v>0</v>
      </c>
      <c r="BE482" s="57">
        <v>0</v>
      </c>
      <c r="BF482" s="57">
        <v>0.107887074</v>
      </c>
      <c r="BG482" s="57">
        <v>5.3899374999999999E-2</v>
      </c>
      <c r="BH482" s="57">
        <v>0.161786449</v>
      </c>
      <c r="BI482" s="57">
        <v>0</v>
      </c>
      <c r="BJ482" s="57">
        <v>0</v>
      </c>
      <c r="BK482" s="57">
        <v>0</v>
      </c>
      <c r="BL482" s="57">
        <v>0</v>
      </c>
      <c r="BM482" s="57">
        <v>0</v>
      </c>
      <c r="BN482" s="57">
        <v>0</v>
      </c>
      <c r="BO482" s="57">
        <v>0</v>
      </c>
      <c r="BP482" s="57">
        <v>1.994188533</v>
      </c>
      <c r="BQ482" s="57">
        <v>4.3900779000000001E-2</v>
      </c>
      <c r="BR482" s="57">
        <v>7.4050169999999998E-3</v>
      </c>
      <c r="BS482" s="57">
        <v>1.994188533</v>
      </c>
      <c r="BT482" s="57">
        <v>4.3900779000000001E-2</v>
      </c>
      <c r="BU482" s="57">
        <v>7.4050169999999998E-3</v>
      </c>
    </row>
    <row r="483" spans="1:73" x14ac:dyDescent="0.25">
      <c r="A483" s="57">
        <v>6</v>
      </c>
      <c r="B483" s="57">
        <v>42285341770000</v>
      </c>
      <c r="C483" s="57" t="s">
        <v>147</v>
      </c>
      <c r="D483" s="57" t="s">
        <v>148</v>
      </c>
      <c r="E483" s="57" t="s">
        <v>149</v>
      </c>
      <c r="F483" s="57">
        <v>0</v>
      </c>
      <c r="G483" s="57" t="s">
        <v>67</v>
      </c>
      <c r="H483" s="57" t="s">
        <v>150</v>
      </c>
      <c r="I483" s="57" t="s">
        <v>151</v>
      </c>
      <c r="J483" s="57" t="s">
        <v>152</v>
      </c>
      <c r="K483" s="57" t="s">
        <v>51</v>
      </c>
      <c r="L483" s="57" t="s">
        <v>153</v>
      </c>
      <c r="M483" s="57" t="s">
        <v>154</v>
      </c>
      <c r="N483" s="57" t="s">
        <v>155</v>
      </c>
      <c r="P483" s="57" t="s">
        <v>156</v>
      </c>
      <c r="Q483" s="57" t="s">
        <v>157</v>
      </c>
      <c r="R483" s="57" t="s">
        <v>158</v>
      </c>
      <c r="S483" s="57" t="s">
        <v>159</v>
      </c>
      <c r="U483" s="57" t="s">
        <v>160</v>
      </c>
      <c r="V483" s="57" t="s">
        <v>160</v>
      </c>
      <c r="W483" s="57" t="s">
        <v>160</v>
      </c>
      <c r="X483" s="57" t="s">
        <v>160</v>
      </c>
      <c r="Y483" s="57" t="s">
        <v>160</v>
      </c>
      <c r="Z483" s="57" t="s">
        <v>160</v>
      </c>
      <c r="AA483" s="57" t="s">
        <v>160</v>
      </c>
      <c r="AB483" s="57" t="s">
        <v>160</v>
      </c>
      <c r="AC483" s="57" t="s">
        <v>160</v>
      </c>
      <c r="AD483" s="57" t="s">
        <v>160</v>
      </c>
      <c r="AE483" s="57" t="s">
        <v>160</v>
      </c>
      <c r="AF483" s="57" t="s">
        <v>160</v>
      </c>
      <c r="AG483" s="57" t="s">
        <v>160</v>
      </c>
      <c r="AH483" s="57" t="s">
        <v>160</v>
      </c>
      <c r="AI483" s="57" t="s">
        <v>179</v>
      </c>
      <c r="AL483" s="9">
        <v>59962</v>
      </c>
      <c r="AM483" s="57">
        <v>64.571093593000001</v>
      </c>
      <c r="AN483" s="57">
        <v>198.895515969</v>
      </c>
      <c r="AO483" s="57">
        <v>0</v>
      </c>
      <c r="AP483" s="57">
        <v>64.571093593000001</v>
      </c>
      <c r="AQ483" s="57">
        <v>149.171636976</v>
      </c>
      <c r="AR483" s="57">
        <v>0</v>
      </c>
      <c r="AS483" s="57">
        <v>3.1884559999999999E-2</v>
      </c>
      <c r="AT483" s="57">
        <v>7.3659462999999994E-2</v>
      </c>
      <c r="AU483" s="57">
        <v>0</v>
      </c>
      <c r="AV483" s="57">
        <v>62.119999993999997</v>
      </c>
      <c r="AW483" s="57">
        <v>4.185000005</v>
      </c>
      <c r="AX483" s="57">
        <v>0</v>
      </c>
      <c r="AY483" s="57">
        <v>1.9806688859999999</v>
      </c>
      <c r="AZ483" s="57">
        <v>0.30826485100000001</v>
      </c>
      <c r="BA483" s="57">
        <v>0</v>
      </c>
      <c r="BB483" s="57">
        <v>2.2889337369999998</v>
      </c>
      <c r="BC483" s="57">
        <v>0</v>
      </c>
      <c r="BD483" s="57">
        <v>0</v>
      </c>
      <c r="BE483" s="57">
        <v>0</v>
      </c>
      <c r="BF483" s="57">
        <v>0.114540459</v>
      </c>
      <c r="BG483" s="57">
        <v>5.7223343000000003E-2</v>
      </c>
      <c r="BH483" s="57">
        <v>0.17176380299999999</v>
      </c>
      <c r="BI483" s="57">
        <v>0</v>
      </c>
      <c r="BJ483" s="57">
        <v>0</v>
      </c>
      <c r="BK483" s="57">
        <v>0</v>
      </c>
      <c r="BL483" s="57">
        <v>0</v>
      </c>
      <c r="BM483" s="57">
        <v>0</v>
      </c>
      <c r="BN483" s="57">
        <v>0</v>
      </c>
      <c r="BO483" s="57">
        <v>0</v>
      </c>
      <c r="BP483" s="57">
        <v>2.1171699350000002</v>
      </c>
      <c r="BQ483" s="57">
        <v>4.6232629999999997E-2</v>
      </c>
      <c r="BR483" s="57">
        <v>7.7689789999999996E-3</v>
      </c>
      <c r="BS483" s="57">
        <v>2.1171699350000002</v>
      </c>
      <c r="BT483" s="57">
        <v>4.6232629999999997E-2</v>
      </c>
      <c r="BU483" s="57">
        <v>7.7689789999999996E-3</v>
      </c>
    </row>
    <row r="484" spans="1:73" x14ac:dyDescent="0.25">
      <c r="A484" s="57">
        <v>6</v>
      </c>
      <c r="B484" s="57">
        <v>42285341770000</v>
      </c>
      <c r="C484" s="57" t="s">
        <v>147</v>
      </c>
      <c r="D484" s="57" t="s">
        <v>148</v>
      </c>
      <c r="E484" s="57" t="s">
        <v>149</v>
      </c>
      <c r="F484" s="57">
        <v>0</v>
      </c>
      <c r="G484" s="57" t="s">
        <v>67</v>
      </c>
      <c r="H484" s="57" t="s">
        <v>150</v>
      </c>
      <c r="I484" s="57" t="s">
        <v>151</v>
      </c>
      <c r="J484" s="57" t="s">
        <v>152</v>
      </c>
      <c r="K484" s="57" t="s">
        <v>51</v>
      </c>
      <c r="L484" s="57" t="s">
        <v>153</v>
      </c>
      <c r="M484" s="57" t="s">
        <v>154</v>
      </c>
      <c r="N484" s="57" t="s">
        <v>155</v>
      </c>
      <c r="P484" s="57" t="s">
        <v>156</v>
      </c>
      <c r="Q484" s="57" t="s">
        <v>157</v>
      </c>
      <c r="R484" s="57" t="s">
        <v>158</v>
      </c>
      <c r="S484" s="57" t="s">
        <v>159</v>
      </c>
      <c r="U484" s="57" t="s">
        <v>160</v>
      </c>
      <c r="V484" s="57" t="s">
        <v>160</v>
      </c>
      <c r="W484" s="57" t="s">
        <v>160</v>
      </c>
      <c r="X484" s="57" t="s">
        <v>160</v>
      </c>
      <c r="Y484" s="57" t="s">
        <v>160</v>
      </c>
      <c r="Z484" s="57" t="s">
        <v>160</v>
      </c>
      <c r="AA484" s="57" t="s">
        <v>160</v>
      </c>
      <c r="AB484" s="57" t="s">
        <v>160</v>
      </c>
      <c r="AC484" s="57" t="s">
        <v>160</v>
      </c>
      <c r="AD484" s="57" t="s">
        <v>160</v>
      </c>
      <c r="AE484" s="57" t="s">
        <v>160</v>
      </c>
      <c r="AF484" s="57" t="s">
        <v>160</v>
      </c>
      <c r="AG484" s="57" t="s">
        <v>160</v>
      </c>
      <c r="AH484" s="57" t="s">
        <v>160</v>
      </c>
      <c r="AI484" s="57" t="s">
        <v>179</v>
      </c>
      <c r="AL484" s="9">
        <v>59993</v>
      </c>
      <c r="AM484" s="57">
        <v>62.054569579999999</v>
      </c>
      <c r="AN484" s="57">
        <v>191.14397709599999</v>
      </c>
      <c r="AO484" s="57">
        <v>0</v>
      </c>
      <c r="AP484" s="57">
        <v>62.054569579999999</v>
      </c>
      <c r="AQ484" s="57">
        <v>143.357982822</v>
      </c>
      <c r="AR484" s="57">
        <v>0</v>
      </c>
      <c r="AS484" s="57">
        <v>3.0641926E-2</v>
      </c>
      <c r="AT484" s="57">
        <v>7.0788738000000004E-2</v>
      </c>
      <c r="AU484" s="57">
        <v>0</v>
      </c>
      <c r="AV484" s="57">
        <v>62.119999995999997</v>
      </c>
      <c r="AW484" s="57">
        <v>4.1850000070000002</v>
      </c>
      <c r="AX484" s="57">
        <v>0</v>
      </c>
      <c r="AY484" s="57">
        <v>1.903476438</v>
      </c>
      <c r="AZ484" s="57">
        <v>0.29625087</v>
      </c>
      <c r="BA484" s="57">
        <v>0</v>
      </c>
      <c r="BB484" s="57">
        <v>2.1997273079999999</v>
      </c>
      <c r="BC484" s="57">
        <v>0</v>
      </c>
      <c r="BD484" s="57">
        <v>0</v>
      </c>
      <c r="BE484" s="57">
        <v>0</v>
      </c>
      <c r="BF484" s="57">
        <v>0.110076483</v>
      </c>
      <c r="BG484" s="57">
        <v>5.4993183000000001E-2</v>
      </c>
      <c r="BH484" s="57">
        <v>0.165069666</v>
      </c>
      <c r="BI484" s="57">
        <v>0</v>
      </c>
      <c r="BJ484" s="57">
        <v>0</v>
      </c>
      <c r="BK484" s="57">
        <v>0</v>
      </c>
      <c r="BL484" s="57">
        <v>0</v>
      </c>
      <c r="BM484" s="57">
        <v>0</v>
      </c>
      <c r="BN484" s="57">
        <v>0</v>
      </c>
      <c r="BO484" s="57">
        <v>0</v>
      </c>
      <c r="BP484" s="57">
        <v>2.034657642</v>
      </c>
      <c r="BQ484" s="57">
        <v>4.4084347000000003E-2</v>
      </c>
      <c r="BR484" s="57">
        <v>7.380981E-3</v>
      </c>
      <c r="BS484" s="57">
        <v>2.034657642</v>
      </c>
      <c r="BT484" s="57">
        <v>4.4084347000000003E-2</v>
      </c>
      <c r="BU484" s="57">
        <v>7.380981E-3</v>
      </c>
    </row>
    <row r="485" spans="1:73" x14ac:dyDescent="0.25">
      <c r="A485" s="57">
        <v>6</v>
      </c>
      <c r="B485" s="57">
        <v>42285341770000</v>
      </c>
      <c r="C485" s="57" t="s">
        <v>147</v>
      </c>
      <c r="D485" s="57" t="s">
        <v>148</v>
      </c>
      <c r="E485" s="57" t="s">
        <v>149</v>
      </c>
      <c r="F485" s="57">
        <v>0</v>
      </c>
      <c r="G485" s="57" t="s">
        <v>67</v>
      </c>
      <c r="H485" s="57" t="s">
        <v>150</v>
      </c>
      <c r="I485" s="57" t="s">
        <v>151</v>
      </c>
      <c r="J485" s="57" t="s">
        <v>152</v>
      </c>
      <c r="K485" s="57" t="s">
        <v>51</v>
      </c>
      <c r="L485" s="57" t="s">
        <v>153</v>
      </c>
      <c r="M485" s="57" t="s">
        <v>154</v>
      </c>
      <c r="N485" s="57" t="s">
        <v>155</v>
      </c>
      <c r="P485" s="57" t="s">
        <v>156</v>
      </c>
      <c r="Q485" s="57" t="s">
        <v>157</v>
      </c>
      <c r="R485" s="57" t="s">
        <v>158</v>
      </c>
      <c r="S485" s="57" t="s">
        <v>159</v>
      </c>
      <c r="U485" s="57" t="s">
        <v>160</v>
      </c>
      <c r="V485" s="57" t="s">
        <v>160</v>
      </c>
      <c r="W485" s="57" t="s">
        <v>160</v>
      </c>
      <c r="X485" s="57" t="s">
        <v>160</v>
      </c>
      <c r="Y485" s="57" t="s">
        <v>160</v>
      </c>
      <c r="Z485" s="57" t="s">
        <v>160</v>
      </c>
      <c r="AA485" s="57" t="s">
        <v>160</v>
      </c>
      <c r="AB485" s="57" t="s">
        <v>160</v>
      </c>
      <c r="AC485" s="57" t="s">
        <v>160</v>
      </c>
      <c r="AD485" s="57" t="s">
        <v>160</v>
      </c>
      <c r="AE485" s="57" t="s">
        <v>160</v>
      </c>
      <c r="AF485" s="57" t="s">
        <v>160</v>
      </c>
      <c r="AG485" s="57" t="s">
        <v>160</v>
      </c>
      <c r="AH485" s="57" t="s">
        <v>160</v>
      </c>
      <c r="AI485" s="57" t="s">
        <v>179</v>
      </c>
      <c r="AL485" s="9">
        <v>60023</v>
      </c>
      <c r="AM485" s="57">
        <v>63.678142538000003</v>
      </c>
      <c r="AN485" s="57">
        <v>196.14499788099999</v>
      </c>
      <c r="AO485" s="57">
        <v>0</v>
      </c>
      <c r="AP485" s="57">
        <v>63.678142538000003</v>
      </c>
      <c r="AQ485" s="57">
        <v>147.10874841099999</v>
      </c>
      <c r="AR485" s="57">
        <v>0</v>
      </c>
      <c r="AS485" s="57">
        <v>3.144363E-2</v>
      </c>
      <c r="AT485" s="57">
        <v>7.2640829000000004E-2</v>
      </c>
      <c r="AU485" s="57">
        <v>0</v>
      </c>
      <c r="AV485" s="57">
        <v>62.120000013000002</v>
      </c>
      <c r="AW485" s="57">
        <v>4.1849999950000001</v>
      </c>
      <c r="AX485" s="57">
        <v>0</v>
      </c>
      <c r="AY485" s="57">
        <v>1.9532782959999999</v>
      </c>
      <c r="AZ485" s="57">
        <v>0.30400186899999998</v>
      </c>
      <c r="BA485" s="57">
        <v>0</v>
      </c>
      <c r="BB485" s="57">
        <v>2.2572801650000001</v>
      </c>
      <c r="BC485" s="57">
        <v>0</v>
      </c>
      <c r="BD485" s="57">
        <v>0</v>
      </c>
      <c r="BE485" s="57">
        <v>0</v>
      </c>
      <c r="BF485" s="57">
        <v>0.112956484</v>
      </c>
      <c r="BG485" s="57">
        <v>5.6432004000000001E-2</v>
      </c>
      <c r="BH485" s="57">
        <v>0.169388488</v>
      </c>
      <c r="BI485" s="57">
        <v>0</v>
      </c>
      <c r="BJ485" s="57">
        <v>0</v>
      </c>
      <c r="BK485" s="57">
        <v>0</v>
      </c>
      <c r="BL485" s="57">
        <v>0</v>
      </c>
      <c r="BM485" s="57">
        <v>0</v>
      </c>
      <c r="BN485" s="57">
        <v>0</v>
      </c>
      <c r="BO485" s="57">
        <v>0</v>
      </c>
      <c r="BP485" s="57">
        <v>2.087891677</v>
      </c>
      <c r="BQ485" s="57">
        <v>4.4873287999999997E-2</v>
      </c>
      <c r="BR485" s="57">
        <v>7.4847810000000002E-3</v>
      </c>
      <c r="BS485" s="57">
        <v>2.087891677</v>
      </c>
      <c r="BT485" s="57">
        <v>4.4873287999999997E-2</v>
      </c>
      <c r="BU485" s="57">
        <v>7.4847810000000002E-3</v>
      </c>
    </row>
    <row r="486" spans="1:73" x14ac:dyDescent="0.25">
      <c r="A486" s="57">
        <v>6</v>
      </c>
      <c r="B486" s="57">
        <v>42285341770000</v>
      </c>
      <c r="C486" s="57" t="s">
        <v>147</v>
      </c>
      <c r="D486" s="57" t="s">
        <v>148</v>
      </c>
      <c r="E486" s="57" t="s">
        <v>149</v>
      </c>
      <c r="F486" s="57">
        <v>0</v>
      </c>
      <c r="G486" s="57" t="s">
        <v>67</v>
      </c>
      <c r="H486" s="57" t="s">
        <v>150</v>
      </c>
      <c r="I486" s="57" t="s">
        <v>151</v>
      </c>
      <c r="J486" s="57" t="s">
        <v>152</v>
      </c>
      <c r="K486" s="57" t="s">
        <v>51</v>
      </c>
      <c r="L486" s="57" t="s">
        <v>153</v>
      </c>
      <c r="M486" s="57" t="s">
        <v>154</v>
      </c>
      <c r="N486" s="57" t="s">
        <v>155</v>
      </c>
      <c r="P486" s="57" t="s">
        <v>156</v>
      </c>
      <c r="Q486" s="57" t="s">
        <v>157</v>
      </c>
      <c r="R486" s="57" t="s">
        <v>158</v>
      </c>
      <c r="S486" s="57" t="s">
        <v>159</v>
      </c>
      <c r="U486" s="57" t="s">
        <v>160</v>
      </c>
      <c r="V486" s="57" t="s">
        <v>160</v>
      </c>
      <c r="W486" s="57" t="s">
        <v>160</v>
      </c>
      <c r="X486" s="57" t="s">
        <v>160</v>
      </c>
      <c r="Y486" s="57" t="s">
        <v>160</v>
      </c>
      <c r="Z486" s="57" t="s">
        <v>160</v>
      </c>
      <c r="AA486" s="57" t="s">
        <v>160</v>
      </c>
      <c r="AB486" s="57" t="s">
        <v>160</v>
      </c>
      <c r="AC486" s="57" t="s">
        <v>160</v>
      </c>
      <c r="AD486" s="57" t="s">
        <v>160</v>
      </c>
      <c r="AE486" s="57" t="s">
        <v>160</v>
      </c>
      <c r="AF486" s="57" t="s">
        <v>160</v>
      </c>
      <c r="AG486" s="57" t="s">
        <v>160</v>
      </c>
      <c r="AH486" s="57" t="s">
        <v>160</v>
      </c>
      <c r="AI486" s="57" t="s">
        <v>179</v>
      </c>
      <c r="AL486" s="9">
        <v>60054</v>
      </c>
      <c r="AM486" s="57">
        <v>61.196419433999999</v>
      </c>
      <c r="AN486" s="57">
        <v>188.500654728</v>
      </c>
      <c r="AO486" s="57">
        <v>0</v>
      </c>
      <c r="AP486" s="57">
        <v>61.196419433999999</v>
      </c>
      <c r="AQ486" s="57">
        <v>141.37549104600001</v>
      </c>
      <c r="AR486" s="57">
        <v>0</v>
      </c>
      <c r="AS486" s="57">
        <v>3.0218180000000001E-2</v>
      </c>
      <c r="AT486" s="57">
        <v>6.9809804000000003E-2</v>
      </c>
      <c r="AU486" s="57">
        <v>0</v>
      </c>
      <c r="AV486" s="57">
        <v>62.120000013000002</v>
      </c>
      <c r="AW486" s="57">
        <v>4.1850000039999999</v>
      </c>
      <c r="AX486" s="57">
        <v>0</v>
      </c>
      <c r="AY486" s="57">
        <v>1.8771533389999999</v>
      </c>
      <c r="AZ486" s="57">
        <v>0.29215402899999998</v>
      </c>
      <c r="BA486" s="57">
        <v>0</v>
      </c>
      <c r="BB486" s="57">
        <v>2.169307367</v>
      </c>
      <c r="BC486" s="57">
        <v>0</v>
      </c>
      <c r="BD486" s="57">
        <v>0</v>
      </c>
      <c r="BE486" s="57">
        <v>0</v>
      </c>
      <c r="BF486" s="57">
        <v>0.10855424</v>
      </c>
      <c r="BG486" s="57">
        <v>5.4232684000000003E-2</v>
      </c>
      <c r="BH486" s="57">
        <v>0.162786924</v>
      </c>
      <c r="BI486" s="57">
        <v>0</v>
      </c>
      <c r="BJ486" s="57">
        <v>0</v>
      </c>
      <c r="BK486" s="57">
        <v>0</v>
      </c>
      <c r="BL486" s="57">
        <v>0</v>
      </c>
      <c r="BM486" s="57">
        <v>0</v>
      </c>
      <c r="BN486" s="57">
        <v>0</v>
      </c>
      <c r="BO486" s="57">
        <v>0</v>
      </c>
      <c r="BP486" s="57">
        <v>2.0065204429999999</v>
      </c>
      <c r="BQ486" s="57">
        <v>4.278817E-2</v>
      </c>
      <c r="BR486" s="57">
        <v>7.1109770000000001E-3</v>
      </c>
      <c r="BS486" s="57">
        <v>2.0065204429999999</v>
      </c>
      <c r="BT486" s="57">
        <v>4.278817E-2</v>
      </c>
      <c r="BU486" s="57">
        <v>7.1109770000000001E-3</v>
      </c>
    </row>
    <row r="487" spans="1:73" x14ac:dyDescent="0.25">
      <c r="A487" s="57">
        <v>6</v>
      </c>
      <c r="B487" s="57">
        <v>42285341770000</v>
      </c>
      <c r="C487" s="57" t="s">
        <v>147</v>
      </c>
      <c r="D487" s="57" t="s">
        <v>148</v>
      </c>
      <c r="E487" s="57" t="s">
        <v>149</v>
      </c>
      <c r="F487" s="57">
        <v>0</v>
      </c>
      <c r="G487" s="57" t="s">
        <v>67</v>
      </c>
      <c r="H487" s="57" t="s">
        <v>150</v>
      </c>
      <c r="I487" s="57" t="s">
        <v>151</v>
      </c>
      <c r="J487" s="57" t="s">
        <v>152</v>
      </c>
      <c r="K487" s="57" t="s">
        <v>51</v>
      </c>
      <c r="L487" s="57" t="s">
        <v>153</v>
      </c>
      <c r="M487" s="57" t="s">
        <v>154</v>
      </c>
      <c r="N487" s="57" t="s">
        <v>155</v>
      </c>
      <c r="P487" s="57" t="s">
        <v>156</v>
      </c>
      <c r="Q487" s="57" t="s">
        <v>157</v>
      </c>
      <c r="R487" s="57" t="s">
        <v>158</v>
      </c>
      <c r="S487" s="57" t="s">
        <v>159</v>
      </c>
      <c r="U487" s="57" t="s">
        <v>160</v>
      </c>
      <c r="V487" s="57" t="s">
        <v>160</v>
      </c>
      <c r="W487" s="57" t="s">
        <v>160</v>
      </c>
      <c r="X487" s="57" t="s">
        <v>160</v>
      </c>
      <c r="Y487" s="57" t="s">
        <v>160</v>
      </c>
      <c r="Z487" s="57" t="s">
        <v>160</v>
      </c>
      <c r="AA487" s="57" t="s">
        <v>160</v>
      </c>
      <c r="AB487" s="57" t="s">
        <v>160</v>
      </c>
      <c r="AC487" s="57" t="s">
        <v>160</v>
      </c>
      <c r="AD487" s="57" t="s">
        <v>160</v>
      </c>
      <c r="AE487" s="57" t="s">
        <v>160</v>
      </c>
      <c r="AF487" s="57" t="s">
        <v>160</v>
      </c>
      <c r="AG487" s="57" t="s">
        <v>160</v>
      </c>
      <c r="AH487" s="57" t="s">
        <v>160</v>
      </c>
      <c r="AI487" s="57" t="s">
        <v>179</v>
      </c>
      <c r="AL487" s="9">
        <v>60084</v>
      </c>
      <c r="AM487" s="57">
        <v>62.797540067</v>
      </c>
      <c r="AN487" s="57">
        <v>193.43251659800001</v>
      </c>
      <c r="AO487" s="57">
        <v>0</v>
      </c>
      <c r="AP487" s="57">
        <v>62.797540067</v>
      </c>
      <c r="AQ487" s="57">
        <v>145.07438744800001</v>
      </c>
      <c r="AR487" s="57">
        <v>0</v>
      </c>
      <c r="AS487" s="57">
        <v>3.1008797000000001E-2</v>
      </c>
      <c r="AT487" s="57">
        <v>7.1636281999999996E-2</v>
      </c>
      <c r="AU487" s="57">
        <v>0</v>
      </c>
      <c r="AV487" s="57">
        <v>62.120000011999998</v>
      </c>
      <c r="AW487" s="57">
        <v>4.1849999980000003</v>
      </c>
      <c r="AX487" s="57">
        <v>0</v>
      </c>
      <c r="AY487" s="57">
        <v>1.9262664890000001</v>
      </c>
      <c r="AZ487" s="57">
        <v>0.29979783900000001</v>
      </c>
      <c r="BA487" s="57">
        <v>0</v>
      </c>
      <c r="BB487" s="57">
        <v>2.2260643280000001</v>
      </c>
      <c r="BC487" s="57">
        <v>0</v>
      </c>
      <c r="BD487" s="57">
        <v>0</v>
      </c>
      <c r="BE487" s="57">
        <v>0</v>
      </c>
      <c r="BF487" s="57">
        <v>0.111394413</v>
      </c>
      <c r="BG487" s="57">
        <v>5.5651607999999998E-2</v>
      </c>
      <c r="BH487" s="57">
        <v>0.16704602099999999</v>
      </c>
      <c r="BI487" s="57">
        <v>0</v>
      </c>
      <c r="BJ487" s="57">
        <v>0</v>
      </c>
      <c r="BK487" s="57">
        <v>0</v>
      </c>
      <c r="BL487" s="57">
        <v>0</v>
      </c>
      <c r="BM487" s="57">
        <v>0</v>
      </c>
      <c r="BN487" s="57">
        <v>0</v>
      </c>
      <c r="BO487" s="57">
        <v>0</v>
      </c>
      <c r="BP487" s="57">
        <v>2.0590183070000001</v>
      </c>
      <c r="BQ487" s="57">
        <v>4.3553913999999999E-2</v>
      </c>
      <c r="BR487" s="57">
        <v>7.2109799999999996E-3</v>
      </c>
      <c r="BS487" s="57">
        <v>2.0590183070000001</v>
      </c>
      <c r="BT487" s="57">
        <v>4.3553913999999999E-2</v>
      </c>
      <c r="BU487" s="57">
        <v>7.2109799999999996E-3</v>
      </c>
    </row>
    <row r="488" spans="1:73" x14ac:dyDescent="0.25">
      <c r="A488" s="57">
        <v>6</v>
      </c>
      <c r="B488" s="57">
        <v>42285341770000</v>
      </c>
      <c r="C488" s="57" t="s">
        <v>147</v>
      </c>
      <c r="D488" s="57" t="s">
        <v>148</v>
      </c>
      <c r="E488" s="57" t="s">
        <v>149</v>
      </c>
      <c r="F488" s="57">
        <v>0</v>
      </c>
      <c r="G488" s="57" t="s">
        <v>67</v>
      </c>
      <c r="H488" s="57" t="s">
        <v>150</v>
      </c>
      <c r="I488" s="57" t="s">
        <v>151</v>
      </c>
      <c r="J488" s="57" t="s">
        <v>152</v>
      </c>
      <c r="K488" s="57" t="s">
        <v>51</v>
      </c>
      <c r="L488" s="57" t="s">
        <v>153</v>
      </c>
      <c r="M488" s="57" t="s">
        <v>154</v>
      </c>
      <c r="N488" s="57" t="s">
        <v>155</v>
      </c>
      <c r="P488" s="57" t="s">
        <v>156</v>
      </c>
      <c r="Q488" s="57" t="s">
        <v>157</v>
      </c>
      <c r="R488" s="57" t="s">
        <v>158</v>
      </c>
      <c r="S488" s="57" t="s">
        <v>159</v>
      </c>
      <c r="U488" s="57" t="s">
        <v>160</v>
      </c>
      <c r="V488" s="57" t="s">
        <v>160</v>
      </c>
      <c r="W488" s="57" t="s">
        <v>160</v>
      </c>
      <c r="X488" s="57" t="s">
        <v>160</v>
      </c>
      <c r="Y488" s="57" t="s">
        <v>160</v>
      </c>
      <c r="Z488" s="57" t="s">
        <v>160</v>
      </c>
      <c r="AA488" s="57" t="s">
        <v>160</v>
      </c>
      <c r="AB488" s="57" t="s">
        <v>160</v>
      </c>
      <c r="AC488" s="57" t="s">
        <v>160</v>
      </c>
      <c r="AD488" s="57" t="s">
        <v>160</v>
      </c>
      <c r="AE488" s="57" t="s">
        <v>160</v>
      </c>
      <c r="AF488" s="57" t="s">
        <v>160</v>
      </c>
      <c r="AG488" s="57" t="s">
        <v>160</v>
      </c>
      <c r="AH488" s="57" t="s">
        <v>160</v>
      </c>
      <c r="AI488" s="57" t="s">
        <v>179</v>
      </c>
      <c r="AL488" s="9">
        <v>60115</v>
      </c>
      <c r="AM488" s="57">
        <v>62.354698321000001</v>
      </c>
      <c r="AN488" s="57">
        <v>192.06845053500001</v>
      </c>
      <c r="AO488" s="57">
        <v>0</v>
      </c>
      <c r="AP488" s="57">
        <v>62.354698321000001</v>
      </c>
      <c r="AQ488" s="57">
        <v>144.05133790100001</v>
      </c>
      <c r="AR488" s="57">
        <v>0</v>
      </c>
      <c r="AS488" s="57">
        <v>3.0790126000000001E-2</v>
      </c>
      <c r="AT488" s="57">
        <v>7.1131109999999997E-2</v>
      </c>
      <c r="AU488" s="57">
        <v>0</v>
      </c>
      <c r="AV488" s="57">
        <v>62.119999995999997</v>
      </c>
      <c r="AW488" s="57">
        <v>4.1849999950000001</v>
      </c>
      <c r="AX488" s="57">
        <v>0</v>
      </c>
      <c r="AY488" s="57">
        <v>1.912682657</v>
      </c>
      <c r="AZ488" s="57">
        <v>0.297683696</v>
      </c>
      <c r="BA488" s="57">
        <v>0</v>
      </c>
      <c r="BB488" s="57">
        <v>2.210366353</v>
      </c>
      <c r="BC488" s="57">
        <v>0</v>
      </c>
      <c r="BD488" s="57">
        <v>0</v>
      </c>
      <c r="BE488" s="57">
        <v>0</v>
      </c>
      <c r="BF488" s="57">
        <v>0.110608871</v>
      </c>
      <c r="BG488" s="57">
        <v>5.5259159000000002E-2</v>
      </c>
      <c r="BH488" s="57">
        <v>0.16586803</v>
      </c>
      <c r="BI488" s="57">
        <v>0</v>
      </c>
      <c r="BJ488" s="57">
        <v>0</v>
      </c>
      <c r="BK488" s="57">
        <v>0</v>
      </c>
      <c r="BL488" s="57">
        <v>0</v>
      </c>
      <c r="BM488" s="57">
        <v>0</v>
      </c>
      <c r="BN488" s="57">
        <v>0</v>
      </c>
      <c r="BO488" s="57">
        <v>0</v>
      </c>
      <c r="BP488" s="57">
        <v>2.044498323</v>
      </c>
      <c r="BQ488" s="57">
        <v>4.2898352000000001E-2</v>
      </c>
      <c r="BR488" s="57">
        <v>7.0756960000000002E-3</v>
      </c>
      <c r="BS488" s="57">
        <v>2.044498323</v>
      </c>
      <c r="BT488" s="57">
        <v>4.2898352000000001E-2</v>
      </c>
      <c r="BU488" s="57">
        <v>7.0756960000000002E-3</v>
      </c>
    </row>
    <row r="489" spans="1:73" x14ac:dyDescent="0.25">
      <c r="A489" s="57">
        <v>6</v>
      </c>
      <c r="B489" s="57">
        <v>42285341770000</v>
      </c>
      <c r="C489" s="57" t="s">
        <v>147</v>
      </c>
      <c r="D489" s="57" t="s">
        <v>148</v>
      </c>
      <c r="E489" s="57" t="s">
        <v>149</v>
      </c>
      <c r="F489" s="57">
        <v>0</v>
      </c>
      <c r="G489" s="57" t="s">
        <v>67</v>
      </c>
      <c r="H489" s="57" t="s">
        <v>150</v>
      </c>
      <c r="I489" s="57" t="s">
        <v>151</v>
      </c>
      <c r="J489" s="57" t="s">
        <v>152</v>
      </c>
      <c r="K489" s="57" t="s">
        <v>51</v>
      </c>
      <c r="L489" s="57" t="s">
        <v>153</v>
      </c>
      <c r="M489" s="57" t="s">
        <v>154</v>
      </c>
      <c r="N489" s="57" t="s">
        <v>155</v>
      </c>
      <c r="P489" s="57" t="s">
        <v>156</v>
      </c>
      <c r="Q489" s="57" t="s">
        <v>157</v>
      </c>
      <c r="R489" s="57" t="s">
        <v>158</v>
      </c>
      <c r="S489" s="57" t="s">
        <v>159</v>
      </c>
      <c r="U489" s="57" t="s">
        <v>160</v>
      </c>
      <c r="V489" s="57" t="s">
        <v>160</v>
      </c>
      <c r="W489" s="57" t="s">
        <v>160</v>
      </c>
      <c r="X489" s="57" t="s">
        <v>160</v>
      </c>
      <c r="Y489" s="57" t="s">
        <v>160</v>
      </c>
      <c r="Z489" s="57" t="s">
        <v>160</v>
      </c>
      <c r="AA489" s="57" t="s">
        <v>160</v>
      </c>
      <c r="AB489" s="57" t="s">
        <v>160</v>
      </c>
      <c r="AC489" s="57" t="s">
        <v>160</v>
      </c>
      <c r="AD489" s="57" t="s">
        <v>160</v>
      </c>
      <c r="AE489" s="57" t="s">
        <v>160</v>
      </c>
      <c r="AF489" s="57" t="s">
        <v>160</v>
      </c>
      <c r="AG489" s="57" t="s">
        <v>160</v>
      </c>
      <c r="AH489" s="57" t="s">
        <v>160</v>
      </c>
      <c r="AI489" s="57" t="s">
        <v>179</v>
      </c>
      <c r="AL489" s="9">
        <v>60146</v>
      </c>
      <c r="AM489" s="57">
        <v>59.924553701999997</v>
      </c>
      <c r="AN489" s="57">
        <v>184.582982332</v>
      </c>
      <c r="AO489" s="57">
        <v>0</v>
      </c>
      <c r="AP489" s="57">
        <v>59.924553701999997</v>
      </c>
      <c r="AQ489" s="57">
        <v>138.43723674899999</v>
      </c>
      <c r="AR489" s="57">
        <v>0</v>
      </c>
      <c r="AS489" s="57">
        <v>2.9590145000000002E-2</v>
      </c>
      <c r="AT489" s="57">
        <v>6.8358923000000002E-2</v>
      </c>
      <c r="AU489" s="57">
        <v>0</v>
      </c>
      <c r="AV489" s="57">
        <v>62.119999986000003</v>
      </c>
      <c r="AW489" s="57">
        <v>4.1850000039999999</v>
      </c>
      <c r="AX489" s="57">
        <v>0</v>
      </c>
      <c r="AY489" s="57">
        <v>1.8381398309999999</v>
      </c>
      <c r="AZ489" s="57">
        <v>0.28608209299999998</v>
      </c>
      <c r="BA489" s="57">
        <v>0</v>
      </c>
      <c r="BB489" s="57">
        <v>2.124221924</v>
      </c>
      <c r="BC489" s="57">
        <v>0</v>
      </c>
      <c r="BD489" s="57">
        <v>0</v>
      </c>
      <c r="BE489" s="57">
        <v>0</v>
      </c>
      <c r="BF489" s="57">
        <v>0.106298121</v>
      </c>
      <c r="BG489" s="57">
        <v>5.3105548000000002E-2</v>
      </c>
      <c r="BH489" s="57">
        <v>0.159403669</v>
      </c>
      <c r="BI489" s="57">
        <v>0</v>
      </c>
      <c r="BJ489" s="57">
        <v>0</v>
      </c>
      <c r="BK489" s="57">
        <v>0</v>
      </c>
      <c r="BL489" s="57">
        <v>0</v>
      </c>
      <c r="BM489" s="57">
        <v>0</v>
      </c>
      <c r="BN489" s="57">
        <v>0</v>
      </c>
      <c r="BO489" s="57">
        <v>0</v>
      </c>
      <c r="BP489" s="57">
        <v>1.964818255</v>
      </c>
      <c r="BQ489" s="57">
        <v>4.0905002000000003E-2</v>
      </c>
      <c r="BR489" s="57">
        <v>6.7223229999999997E-3</v>
      </c>
      <c r="BS489" s="57">
        <v>1.964818255</v>
      </c>
      <c r="BT489" s="57">
        <v>4.0905002000000003E-2</v>
      </c>
      <c r="BU489" s="57">
        <v>6.7223229999999997E-3</v>
      </c>
    </row>
    <row r="490" spans="1:73" x14ac:dyDescent="0.25">
      <c r="A490" s="57">
        <v>6</v>
      </c>
      <c r="B490" s="57">
        <v>42285341770000</v>
      </c>
      <c r="C490" s="57" t="s">
        <v>147</v>
      </c>
      <c r="D490" s="57" t="s">
        <v>148</v>
      </c>
      <c r="E490" s="57" t="s">
        <v>149</v>
      </c>
      <c r="F490" s="57">
        <v>0</v>
      </c>
      <c r="G490" s="57" t="s">
        <v>67</v>
      </c>
      <c r="H490" s="57" t="s">
        <v>150</v>
      </c>
      <c r="I490" s="57" t="s">
        <v>151</v>
      </c>
      <c r="J490" s="57" t="s">
        <v>152</v>
      </c>
      <c r="K490" s="57" t="s">
        <v>51</v>
      </c>
      <c r="L490" s="57" t="s">
        <v>153</v>
      </c>
      <c r="M490" s="57" t="s">
        <v>154</v>
      </c>
      <c r="N490" s="57" t="s">
        <v>155</v>
      </c>
      <c r="P490" s="57" t="s">
        <v>156</v>
      </c>
      <c r="Q490" s="57" t="s">
        <v>157</v>
      </c>
      <c r="R490" s="57" t="s">
        <v>158</v>
      </c>
      <c r="S490" s="57" t="s">
        <v>159</v>
      </c>
      <c r="U490" s="57" t="s">
        <v>160</v>
      </c>
      <c r="V490" s="57" t="s">
        <v>160</v>
      </c>
      <c r="W490" s="57" t="s">
        <v>160</v>
      </c>
      <c r="X490" s="57" t="s">
        <v>160</v>
      </c>
      <c r="Y490" s="57" t="s">
        <v>160</v>
      </c>
      <c r="Z490" s="57" t="s">
        <v>160</v>
      </c>
      <c r="AA490" s="57" t="s">
        <v>160</v>
      </c>
      <c r="AB490" s="57" t="s">
        <v>160</v>
      </c>
      <c r="AC490" s="57" t="s">
        <v>160</v>
      </c>
      <c r="AD490" s="57" t="s">
        <v>160</v>
      </c>
      <c r="AE490" s="57" t="s">
        <v>160</v>
      </c>
      <c r="AF490" s="57" t="s">
        <v>160</v>
      </c>
      <c r="AG490" s="57" t="s">
        <v>160</v>
      </c>
      <c r="AH490" s="57" t="s">
        <v>160</v>
      </c>
      <c r="AI490" s="57" t="s">
        <v>179</v>
      </c>
      <c r="AL490" s="9">
        <v>60176</v>
      </c>
      <c r="AM490" s="57">
        <v>61.492397707000002</v>
      </c>
      <c r="AN490" s="57">
        <v>189.41234366</v>
      </c>
      <c r="AO490" s="57">
        <v>0</v>
      </c>
      <c r="AP490" s="57">
        <v>61.492397707000002</v>
      </c>
      <c r="AQ490" s="57">
        <v>142.059257745</v>
      </c>
      <c r="AR490" s="57">
        <v>0</v>
      </c>
      <c r="AS490" s="57">
        <v>3.0364331000000001E-2</v>
      </c>
      <c r="AT490" s="57">
        <v>7.0147441000000005E-2</v>
      </c>
      <c r="AU490" s="57">
        <v>0</v>
      </c>
      <c r="AV490" s="57">
        <v>62.120000009000002</v>
      </c>
      <c r="AW490" s="57">
        <v>4.1850000060000001</v>
      </c>
      <c r="AX490" s="57">
        <v>0</v>
      </c>
      <c r="AY490" s="57">
        <v>1.8862322460000001</v>
      </c>
      <c r="AZ490" s="57">
        <v>0.29356704</v>
      </c>
      <c r="BA490" s="57">
        <v>0</v>
      </c>
      <c r="BB490" s="57">
        <v>2.1797992860000002</v>
      </c>
      <c r="BC490" s="57">
        <v>0</v>
      </c>
      <c r="BD490" s="57">
        <v>0</v>
      </c>
      <c r="BE490" s="57">
        <v>0</v>
      </c>
      <c r="BF490" s="57">
        <v>0.10907926599999999</v>
      </c>
      <c r="BG490" s="57">
        <v>5.4494981999999997E-2</v>
      </c>
      <c r="BH490" s="57">
        <v>0.16357424800000001</v>
      </c>
      <c r="BI490" s="57">
        <v>0</v>
      </c>
      <c r="BJ490" s="57">
        <v>0</v>
      </c>
      <c r="BK490" s="57">
        <v>0</v>
      </c>
      <c r="BL490" s="57">
        <v>0</v>
      </c>
      <c r="BM490" s="57">
        <v>0</v>
      </c>
      <c r="BN490" s="57">
        <v>0</v>
      </c>
      <c r="BO490" s="57">
        <v>0</v>
      </c>
      <c r="BP490" s="57">
        <v>2.016225038</v>
      </c>
      <c r="BQ490" s="57">
        <v>4.1637045999999997E-2</v>
      </c>
      <c r="BR490" s="57">
        <v>6.8168600000000001E-3</v>
      </c>
      <c r="BS490" s="57">
        <v>2.016225038</v>
      </c>
      <c r="BT490" s="57">
        <v>4.1637045999999997E-2</v>
      </c>
      <c r="BU490" s="57">
        <v>6.8168600000000001E-3</v>
      </c>
    </row>
    <row r="491" spans="1:73" x14ac:dyDescent="0.25">
      <c r="A491" s="57">
        <v>6</v>
      </c>
      <c r="B491" s="57">
        <v>42285341770000</v>
      </c>
      <c r="C491" s="57" t="s">
        <v>147</v>
      </c>
      <c r="D491" s="57" t="s">
        <v>148</v>
      </c>
      <c r="E491" s="57" t="s">
        <v>149</v>
      </c>
      <c r="F491" s="57">
        <v>0</v>
      </c>
      <c r="G491" s="57" t="s">
        <v>67</v>
      </c>
      <c r="H491" s="57" t="s">
        <v>150</v>
      </c>
      <c r="I491" s="57" t="s">
        <v>151</v>
      </c>
      <c r="J491" s="57" t="s">
        <v>152</v>
      </c>
      <c r="K491" s="57" t="s">
        <v>51</v>
      </c>
      <c r="L491" s="57" t="s">
        <v>153</v>
      </c>
      <c r="M491" s="57" t="s">
        <v>154</v>
      </c>
      <c r="N491" s="57" t="s">
        <v>155</v>
      </c>
      <c r="P491" s="57" t="s">
        <v>156</v>
      </c>
      <c r="Q491" s="57" t="s">
        <v>157</v>
      </c>
      <c r="R491" s="57" t="s">
        <v>158</v>
      </c>
      <c r="S491" s="57" t="s">
        <v>159</v>
      </c>
      <c r="U491" s="57" t="s">
        <v>160</v>
      </c>
      <c r="V491" s="57" t="s">
        <v>160</v>
      </c>
      <c r="W491" s="57" t="s">
        <v>160</v>
      </c>
      <c r="X491" s="57" t="s">
        <v>160</v>
      </c>
      <c r="Y491" s="57" t="s">
        <v>160</v>
      </c>
      <c r="Z491" s="57" t="s">
        <v>160</v>
      </c>
      <c r="AA491" s="57" t="s">
        <v>160</v>
      </c>
      <c r="AB491" s="57" t="s">
        <v>160</v>
      </c>
      <c r="AC491" s="57" t="s">
        <v>160</v>
      </c>
      <c r="AD491" s="57" t="s">
        <v>160</v>
      </c>
      <c r="AE491" s="57" t="s">
        <v>160</v>
      </c>
      <c r="AF491" s="57" t="s">
        <v>160</v>
      </c>
      <c r="AG491" s="57" t="s">
        <v>160</v>
      </c>
      <c r="AH491" s="57" t="s">
        <v>160</v>
      </c>
      <c r="AI491" s="57" t="s">
        <v>179</v>
      </c>
      <c r="AL491" s="9">
        <v>60207</v>
      </c>
      <c r="AM491" s="57">
        <v>59.09585946</v>
      </c>
      <c r="AN491" s="57">
        <v>182.03039169600001</v>
      </c>
      <c r="AO491" s="57">
        <v>0</v>
      </c>
      <c r="AP491" s="57">
        <v>59.09585946</v>
      </c>
      <c r="AQ491" s="57">
        <v>136.522793772</v>
      </c>
      <c r="AR491" s="57">
        <v>0</v>
      </c>
      <c r="AS491" s="57">
        <v>2.9180944E-2</v>
      </c>
      <c r="AT491" s="57">
        <v>6.7413589999999995E-2</v>
      </c>
      <c r="AU491" s="57">
        <v>0</v>
      </c>
      <c r="AV491" s="57">
        <v>62.119999989999997</v>
      </c>
      <c r="AW491" s="57">
        <v>4.1849999980000003</v>
      </c>
      <c r="AX491" s="57">
        <v>0</v>
      </c>
      <c r="AY491" s="57">
        <v>1.8127202689999999</v>
      </c>
      <c r="AZ491" s="57">
        <v>0.282125876</v>
      </c>
      <c r="BA491" s="57">
        <v>0</v>
      </c>
      <c r="BB491" s="57">
        <v>2.0948461439999999</v>
      </c>
      <c r="BC491" s="57">
        <v>0</v>
      </c>
      <c r="BD491" s="57">
        <v>0</v>
      </c>
      <c r="BE491" s="57">
        <v>0</v>
      </c>
      <c r="BF491" s="57">
        <v>0.10482812800000001</v>
      </c>
      <c r="BG491" s="57">
        <v>5.2371154000000003E-2</v>
      </c>
      <c r="BH491" s="57">
        <v>0.157199282</v>
      </c>
      <c r="BI491" s="57">
        <v>0</v>
      </c>
      <c r="BJ491" s="57">
        <v>0</v>
      </c>
      <c r="BK491" s="57">
        <v>0</v>
      </c>
      <c r="BL491" s="57">
        <v>0</v>
      </c>
      <c r="BM491" s="57">
        <v>0</v>
      </c>
      <c r="BN491" s="57">
        <v>0</v>
      </c>
      <c r="BO491" s="57">
        <v>0</v>
      </c>
      <c r="BP491" s="57">
        <v>1.9376468630000001</v>
      </c>
      <c r="BQ491" s="57">
        <v>3.9702305E-2</v>
      </c>
      <c r="BR491" s="57">
        <v>6.4764130000000003E-3</v>
      </c>
      <c r="BS491" s="57">
        <v>1.9376468630000001</v>
      </c>
      <c r="BT491" s="57">
        <v>3.9702305E-2</v>
      </c>
      <c r="BU491" s="57">
        <v>6.4764130000000003E-3</v>
      </c>
    </row>
    <row r="492" spans="1:73" x14ac:dyDescent="0.25">
      <c r="A492" s="57">
        <v>6</v>
      </c>
      <c r="B492" s="57">
        <v>42285341770000</v>
      </c>
      <c r="C492" s="57" t="s">
        <v>147</v>
      </c>
      <c r="D492" s="57" t="s">
        <v>148</v>
      </c>
      <c r="E492" s="57" t="s">
        <v>149</v>
      </c>
      <c r="F492" s="57">
        <v>0</v>
      </c>
      <c r="G492" s="57" t="s">
        <v>67</v>
      </c>
      <c r="H492" s="57" t="s">
        <v>150</v>
      </c>
      <c r="I492" s="57" t="s">
        <v>151</v>
      </c>
      <c r="J492" s="57" t="s">
        <v>152</v>
      </c>
      <c r="K492" s="57" t="s">
        <v>51</v>
      </c>
      <c r="L492" s="57" t="s">
        <v>153</v>
      </c>
      <c r="M492" s="57" t="s">
        <v>154</v>
      </c>
      <c r="N492" s="57" t="s">
        <v>155</v>
      </c>
      <c r="P492" s="57" t="s">
        <v>156</v>
      </c>
      <c r="Q492" s="57" t="s">
        <v>157</v>
      </c>
      <c r="R492" s="57" t="s">
        <v>158</v>
      </c>
      <c r="S492" s="57" t="s">
        <v>159</v>
      </c>
      <c r="U492" s="57" t="s">
        <v>160</v>
      </c>
      <c r="V492" s="57" t="s">
        <v>160</v>
      </c>
      <c r="W492" s="57" t="s">
        <v>160</v>
      </c>
      <c r="X492" s="57" t="s">
        <v>160</v>
      </c>
      <c r="Y492" s="57" t="s">
        <v>160</v>
      </c>
      <c r="Z492" s="57" t="s">
        <v>160</v>
      </c>
      <c r="AA492" s="57" t="s">
        <v>160</v>
      </c>
      <c r="AB492" s="57" t="s">
        <v>160</v>
      </c>
      <c r="AC492" s="57" t="s">
        <v>160</v>
      </c>
      <c r="AD492" s="57" t="s">
        <v>160</v>
      </c>
      <c r="AE492" s="57" t="s">
        <v>160</v>
      </c>
      <c r="AF492" s="57" t="s">
        <v>160</v>
      </c>
      <c r="AG492" s="57" t="s">
        <v>160</v>
      </c>
      <c r="AH492" s="57" t="s">
        <v>160</v>
      </c>
      <c r="AI492" s="57" t="s">
        <v>179</v>
      </c>
      <c r="AL492" s="9">
        <v>60237</v>
      </c>
      <c r="AM492" s="57">
        <v>60.642021814000003</v>
      </c>
      <c r="AN492" s="57">
        <v>186.79296798199999</v>
      </c>
      <c r="AO492" s="57">
        <v>0</v>
      </c>
      <c r="AP492" s="57">
        <v>60.642021814000003</v>
      </c>
      <c r="AQ492" s="57">
        <v>140.09472598599999</v>
      </c>
      <c r="AR492" s="57">
        <v>0</v>
      </c>
      <c r="AS492" s="57">
        <v>2.9944424000000001E-2</v>
      </c>
      <c r="AT492" s="57">
        <v>6.9177374999999999E-2</v>
      </c>
      <c r="AU492" s="57">
        <v>0</v>
      </c>
      <c r="AV492" s="57">
        <v>62.120000003999998</v>
      </c>
      <c r="AW492" s="57">
        <v>4.1849999950000001</v>
      </c>
      <c r="AX492" s="57">
        <v>0</v>
      </c>
      <c r="AY492" s="57">
        <v>1.8601476159999999</v>
      </c>
      <c r="AZ492" s="57">
        <v>0.28950731299999999</v>
      </c>
      <c r="BA492" s="57">
        <v>0</v>
      </c>
      <c r="BB492" s="57">
        <v>2.149654929</v>
      </c>
      <c r="BC492" s="57">
        <v>0</v>
      </c>
      <c r="BD492" s="57">
        <v>0</v>
      </c>
      <c r="BE492" s="57">
        <v>0</v>
      </c>
      <c r="BF492" s="57">
        <v>0.107570813</v>
      </c>
      <c r="BG492" s="57">
        <v>5.3741373000000002E-2</v>
      </c>
      <c r="BH492" s="57">
        <v>0.161312186</v>
      </c>
      <c r="BI492" s="57">
        <v>0</v>
      </c>
      <c r="BJ492" s="57">
        <v>0</v>
      </c>
      <c r="BK492" s="57">
        <v>0</v>
      </c>
      <c r="BL492" s="57">
        <v>0</v>
      </c>
      <c r="BM492" s="57">
        <v>0</v>
      </c>
      <c r="BN492" s="57">
        <v>0</v>
      </c>
      <c r="BO492" s="57">
        <v>0</v>
      </c>
      <c r="BP492" s="57">
        <v>1.988342743</v>
      </c>
      <c r="BQ492" s="57">
        <v>4.0412824E-2</v>
      </c>
      <c r="BR492" s="57">
        <v>6.567491E-3</v>
      </c>
      <c r="BS492" s="57">
        <v>1.988342743</v>
      </c>
      <c r="BT492" s="57">
        <v>4.0412824E-2</v>
      </c>
      <c r="BU492" s="57">
        <v>6.567491E-3</v>
      </c>
    </row>
    <row r="493" spans="1:73" x14ac:dyDescent="0.25">
      <c r="A493" s="57">
        <v>6</v>
      </c>
      <c r="B493" s="57">
        <v>42285341770000</v>
      </c>
      <c r="C493" s="57" t="s">
        <v>147</v>
      </c>
      <c r="D493" s="57" t="s">
        <v>148</v>
      </c>
      <c r="E493" s="57" t="s">
        <v>149</v>
      </c>
      <c r="F493" s="57">
        <v>0</v>
      </c>
      <c r="G493" s="57" t="s">
        <v>67</v>
      </c>
      <c r="H493" s="57" t="s">
        <v>150</v>
      </c>
      <c r="I493" s="57" t="s">
        <v>151</v>
      </c>
      <c r="J493" s="57" t="s">
        <v>152</v>
      </c>
      <c r="K493" s="57" t="s">
        <v>51</v>
      </c>
      <c r="L493" s="57" t="s">
        <v>153</v>
      </c>
      <c r="M493" s="57" t="s">
        <v>154</v>
      </c>
      <c r="N493" s="57" t="s">
        <v>155</v>
      </c>
      <c r="P493" s="57" t="s">
        <v>156</v>
      </c>
      <c r="Q493" s="57" t="s">
        <v>157</v>
      </c>
      <c r="R493" s="57" t="s">
        <v>158</v>
      </c>
      <c r="S493" s="57" t="s">
        <v>159</v>
      </c>
      <c r="U493" s="57" t="s">
        <v>160</v>
      </c>
      <c r="V493" s="57" t="s">
        <v>160</v>
      </c>
      <c r="W493" s="57" t="s">
        <v>160</v>
      </c>
      <c r="X493" s="57" t="s">
        <v>160</v>
      </c>
      <c r="Y493" s="57" t="s">
        <v>160</v>
      </c>
      <c r="Z493" s="57" t="s">
        <v>160</v>
      </c>
      <c r="AA493" s="57" t="s">
        <v>160</v>
      </c>
      <c r="AB493" s="57" t="s">
        <v>160</v>
      </c>
      <c r="AC493" s="57" t="s">
        <v>160</v>
      </c>
      <c r="AD493" s="57" t="s">
        <v>160</v>
      </c>
      <c r="AE493" s="57" t="s">
        <v>160</v>
      </c>
      <c r="AF493" s="57" t="s">
        <v>160</v>
      </c>
      <c r="AG493" s="57" t="s">
        <v>160</v>
      </c>
      <c r="AH493" s="57" t="s">
        <v>160</v>
      </c>
      <c r="AI493" s="57" t="s">
        <v>179</v>
      </c>
      <c r="AL493" s="9">
        <v>60268</v>
      </c>
      <c r="AM493" s="57">
        <v>60.214380560000002</v>
      </c>
      <c r="AN493" s="57">
        <v>185.47572332799999</v>
      </c>
      <c r="AO493" s="57">
        <v>0</v>
      </c>
      <c r="AP493" s="57">
        <v>60.214380560000002</v>
      </c>
      <c r="AQ493" s="57">
        <v>139.106792496</v>
      </c>
      <c r="AR493" s="57">
        <v>0</v>
      </c>
      <c r="AS493" s="57">
        <v>2.9733259000000001E-2</v>
      </c>
      <c r="AT493" s="57">
        <v>6.8689543000000006E-2</v>
      </c>
      <c r="AU493" s="57">
        <v>0</v>
      </c>
      <c r="AV493" s="57">
        <v>62.119999997000001</v>
      </c>
      <c r="AW493" s="57">
        <v>4.1849999929999999</v>
      </c>
      <c r="AX493" s="57">
        <v>0</v>
      </c>
      <c r="AY493" s="57">
        <v>1.8470300479999999</v>
      </c>
      <c r="AZ493" s="57">
        <v>0.28746573800000003</v>
      </c>
      <c r="BA493" s="57">
        <v>0</v>
      </c>
      <c r="BB493" s="57">
        <v>2.1344957849999999</v>
      </c>
      <c r="BC493" s="57">
        <v>0</v>
      </c>
      <c r="BD493" s="57">
        <v>0</v>
      </c>
      <c r="BE493" s="57">
        <v>0</v>
      </c>
      <c r="BF493" s="57">
        <v>0.10681223500000001</v>
      </c>
      <c r="BG493" s="57">
        <v>5.3362395E-2</v>
      </c>
      <c r="BH493" s="57">
        <v>0.16017462900000001</v>
      </c>
      <c r="BI493" s="57">
        <v>0</v>
      </c>
      <c r="BJ493" s="57">
        <v>0</v>
      </c>
      <c r="BK493" s="57">
        <v>0</v>
      </c>
      <c r="BL493" s="57">
        <v>0</v>
      </c>
      <c r="BM493" s="57">
        <v>0</v>
      </c>
      <c r="BN493" s="57">
        <v>0</v>
      </c>
      <c r="BO493" s="57">
        <v>0</v>
      </c>
      <c r="BP493" s="57">
        <v>1.974321156</v>
      </c>
      <c r="BQ493" s="57">
        <v>3.9804540999999999E-2</v>
      </c>
      <c r="BR493" s="57">
        <v>6.4442800000000001E-3</v>
      </c>
      <c r="BS493" s="57">
        <v>1.974321156</v>
      </c>
      <c r="BT493" s="57">
        <v>3.9804540999999999E-2</v>
      </c>
      <c r="BU493" s="57">
        <v>6.4442800000000001E-3</v>
      </c>
    </row>
    <row r="494" spans="1:73" x14ac:dyDescent="0.25">
      <c r="A494" s="57">
        <v>6</v>
      </c>
      <c r="B494" s="57">
        <v>42285341770000</v>
      </c>
      <c r="C494" s="57" t="s">
        <v>147</v>
      </c>
      <c r="D494" s="57" t="s">
        <v>148</v>
      </c>
      <c r="E494" s="57" t="s">
        <v>149</v>
      </c>
      <c r="F494" s="57">
        <v>0</v>
      </c>
      <c r="G494" s="57" t="s">
        <v>67</v>
      </c>
      <c r="H494" s="57" t="s">
        <v>150</v>
      </c>
      <c r="I494" s="57" t="s">
        <v>151</v>
      </c>
      <c r="J494" s="57" t="s">
        <v>152</v>
      </c>
      <c r="K494" s="57" t="s">
        <v>51</v>
      </c>
      <c r="L494" s="57" t="s">
        <v>153</v>
      </c>
      <c r="M494" s="57" t="s">
        <v>154</v>
      </c>
      <c r="N494" s="57" t="s">
        <v>155</v>
      </c>
      <c r="P494" s="57" t="s">
        <v>156</v>
      </c>
      <c r="Q494" s="57" t="s">
        <v>157</v>
      </c>
      <c r="R494" s="57" t="s">
        <v>158</v>
      </c>
      <c r="S494" s="57" t="s">
        <v>159</v>
      </c>
      <c r="U494" s="57" t="s">
        <v>160</v>
      </c>
      <c r="V494" s="57" t="s">
        <v>160</v>
      </c>
      <c r="W494" s="57" t="s">
        <v>160</v>
      </c>
      <c r="X494" s="57" t="s">
        <v>160</v>
      </c>
      <c r="Y494" s="57" t="s">
        <v>160</v>
      </c>
      <c r="Z494" s="57" t="s">
        <v>160</v>
      </c>
      <c r="AA494" s="57" t="s">
        <v>160</v>
      </c>
      <c r="AB494" s="57" t="s">
        <v>160</v>
      </c>
      <c r="AC494" s="57" t="s">
        <v>160</v>
      </c>
      <c r="AD494" s="57" t="s">
        <v>160</v>
      </c>
      <c r="AE494" s="57" t="s">
        <v>160</v>
      </c>
      <c r="AF494" s="57" t="s">
        <v>160</v>
      </c>
      <c r="AG494" s="57" t="s">
        <v>160</v>
      </c>
      <c r="AH494" s="57" t="s">
        <v>160</v>
      </c>
      <c r="AI494" s="57" t="s">
        <v>179</v>
      </c>
      <c r="AL494" s="9">
        <v>60299</v>
      </c>
      <c r="AM494" s="57">
        <v>54.022124517999998</v>
      </c>
      <c r="AN494" s="57">
        <v>166.40198782300001</v>
      </c>
      <c r="AO494" s="57">
        <v>0</v>
      </c>
      <c r="AP494" s="57">
        <v>54.022124517999998</v>
      </c>
      <c r="AQ494" s="57">
        <v>124.801490867</v>
      </c>
      <c r="AR494" s="57">
        <v>0</v>
      </c>
      <c r="AS494" s="57">
        <v>2.6675585000000002E-2</v>
      </c>
      <c r="AT494" s="57">
        <v>6.1625727999999998E-2</v>
      </c>
      <c r="AU494" s="57">
        <v>0</v>
      </c>
      <c r="AV494" s="57">
        <v>62.119999993</v>
      </c>
      <c r="AW494" s="57">
        <v>4.185000005</v>
      </c>
      <c r="AX494" s="57">
        <v>0</v>
      </c>
      <c r="AY494" s="57">
        <v>1.6570873319999999</v>
      </c>
      <c r="AZ494" s="57">
        <v>0.25790367199999997</v>
      </c>
      <c r="BA494" s="57">
        <v>0</v>
      </c>
      <c r="BB494" s="57">
        <v>1.914991004</v>
      </c>
      <c r="BC494" s="57">
        <v>0</v>
      </c>
      <c r="BD494" s="57">
        <v>0</v>
      </c>
      <c r="BE494" s="57">
        <v>0</v>
      </c>
      <c r="BF494" s="57">
        <v>9.5828002999999995E-2</v>
      </c>
      <c r="BG494" s="57">
        <v>4.7874775000000001E-2</v>
      </c>
      <c r="BH494" s="57">
        <v>0.143702778</v>
      </c>
      <c r="BI494" s="57">
        <v>0</v>
      </c>
      <c r="BJ494" s="57">
        <v>0</v>
      </c>
      <c r="BK494" s="57">
        <v>0</v>
      </c>
      <c r="BL494" s="57">
        <v>0</v>
      </c>
      <c r="BM494" s="57">
        <v>0</v>
      </c>
      <c r="BN494" s="57">
        <v>0</v>
      </c>
      <c r="BO494" s="57">
        <v>0</v>
      </c>
      <c r="BP494" s="57">
        <v>1.771288226</v>
      </c>
      <c r="BQ494" s="57">
        <v>3.5451196999999997E-2</v>
      </c>
      <c r="BR494" s="57">
        <v>5.7199570000000003E-3</v>
      </c>
      <c r="BS494" s="57">
        <v>1.771288226</v>
      </c>
      <c r="BT494" s="57">
        <v>3.5451196999999997E-2</v>
      </c>
      <c r="BU494" s="57">
        <v>5.7199570000000003E-3</v>
      </c>
    </row>
    <row r="495" spans="1:73" x14ac:dyDescent="0.25">
      <c r="A495" s="57">
        <v>6</v>
      </c>
      <c r="B495" s="57">
        <v>42285341770000</v>
      </c>
      <c r="C495" s="57" t="s">
        <v>147</v>
      </c>
      <c r="D495" s="57" t="s">
        <v>148</v>
      </c>
      <c r="E495" s="57" t="s">
        <v>149</v>
      </c>
      <c r="F495" s="57">
        <v>0</v>
      </c>
      <c r="G495" s="57" t="s">
        <v>67</v>
      </c>
      <c r="H495" s="57" t="s">
        <v>150</v>
      </c>
      <c r="I495" s="57" t="s">
        <v>151</v>
      </c>
      <c r="J495" s="57" t="s">
        <v>152</v>
      </c>
      <c r="K495" s="57" t="s">
        <v>51</v>
      </c>
      <c r="L495" s="57" t="s">
        <v>153</v>
      </c>
      <c r="M495" s="57" t="s">
        <v>154</v>
      </c>
      <c r="N495" s="57" t="s">
        <v>155</v>
      </c>
      <c r="P495" s="57" t="s">
        <v>156</v>
      </c>
      <c r="Q495" s="57" t="s">
        <v>157</v>
      </c>
      <c r="R495" s="57" t="s">
        <v>158</v>
      </c>
      <c r="S495" s="57" t="s">
        <v>159</v>
      </c>
      <c r="U495" s="57" t="s">
        <v>160</v>
      </c>
      <c r="V495" s="57" t="s">
        <v>160</v>
      </c>
      <c r="W495" s="57" t="s">
        <v>160</v>
      </c>
      <c r="X495" s="57" t="s">
        <v>160</v>
      </c>
      <c r="Y495" s="57" t="s">
        <v>160</v>
      </c>
      <c r="Z495" s="57" t="s">
        <v>160</v>
      </c>
      <c r="AA495" s="57" t="s">
        <v>160</v>
      </c>
      <c r="AB495" s="57" t="s">
        <v>160</v>
      </c>
      <c r="AC495" s="57" t="s">
        <v>160</v>
      </c>
      <c r="AD495" s="57" t="s">
        <v>160</v>
      </c>
      <c r="AE495" s="57" t="s">
        <v>160</v>
      </c>
      <c r="AF495" s="57" t="s">
        <v>160</v>
      </c>
      <c r="AG495" s="57" t="s">
        <v>160</v>
      </c>
      <c r="AH495" s="57" t="s">
        <v>160</v>
      </c>
      <c r="AI495" s="57" t="s">
        <v>179</v>
      </c>
      <c r="AL495" s="9">
        <v>60327</v>
      </c>
      <c r="AM495" s="57">
        <v>59.408796563999999</v>
      </c>
      <c r="AN495" s="57">
        <v>182.99431817199999</v>
      </c>
      <c r="AO495" s="57">
        <v>0</v>
      </c>
      <c r="AP495" s="57">
        <v>59.408796563999999</v>
      </c>
      <c r="AQ495" s="57">
        <v>137.24573862899999</v>
      </c>
      <c r="AR495" s="57">
        <v>0</v>
      </c>
      <c r="AS495" s="57">
        <v>2.9335469999999999E-2</v>
      </c>
      <c r="AT495" s="57">
        <v>6.7770573000000001E-2</v>
      </c>
      <c r="AU495" s="57">
        <v>0</v>
      </c>
      <c r="AV495" s="57">
        <v>62.119999986000003</v>
      </c>
      <c r="AW495" s="57">
        <v>4.1849999999999996</v>
      </c>
      <c r="AX495" s="57">
        <v>0</v>
      </c>
      <c r="AY495" s="57">
        <v>1.822319375</v>
      </c>
      <c r="AZ495" s="57">
        <v>0.28361984899999998</v>
      </c>
      <c r="BA495" s="57">
        <v>0</v>
      </c>
      <c r="BB495" s="57">
        <v>2.1059392240000001</v>
      </c>
      <c r="BC495" s="57">
        <v>0</v>
      </c>
      <c r="BD495" s="57">
        <v>0</v>
      </c>
      <c r="BE495" s="57">
        <v>0</v>
      </c>
      <c r="BF495" s="57">
        <v>0.105383237</v>
      </c>
      <c r="BG495" s="57">
        <v>5.2648480999999997E-2</v>
      </c>
      <c r="BH495" s="57">
        <v>0.15803171699999999</v>
      </c>
      <c r="BI495" s="57">
        <v>0</v>
      </c>
      <c r="BJ495" s="57">
        <v>0</v>
      </c>
      <c r="BK495" s="57">
        <v>0</v>
      </c>
      <c r="BL495" s="57">
        <v>0</v>
      </c>
      <c r="BM495" s="57">
        <v>0</v>
      </c>
      <c r="BN495" s="57">
        <v>0</v>
      </c>
      <c r="BO495" s="57">
        <v>0</v>
      </c>
      <c r="BP495" s="57">
        <v>1.947907507</v>
      </c>
      <c r="BQ495" s="57">
        <v>3.8672020000000001E-2</v>
      </c>
      <c r="BR495" s="57">
        <v>6.2161320000000001E-3</v>
      </c>
      <c r="BS495" s="57">
        <v>1.947907507</v>
      </c>
      <c r="BT495" s="57">
        <v>3.8672020000000001E-2</v>
      </c>
      <c r="BU495" s="57">
        <v>6.2161320000000001E-3</v>
      </c>
    </row>
    <row r="496" spans="1:73" x14ac:dyDescent="0.25">
      <c r="A496" s="57">
        <v>6</v>
      </c>
      <c r="B496" s="57">
        <v>42285341770000</v>
      </c>
      <c r="C496" s="57" t="s">
        <v>147</v>
      </c>
      <c r="D496" s="57" t="s">
        <v>148</v>
      </c>
      <c r="E496" s="57" t="s">
        <v>149</v>
      </c>
      <c r="F496" s="57">
        <v>0</v>
      </c>
      <c r="G496" s="57" t="s">
        <v>67</v>
      </c>
      <c r="H496" s="57" t="s">
        <v>150</v>
      </c>
      <c r="I496" s="57" t="s">
        <v>151</v>
      </c>
      <c r="J496" s="57" t="s">
        <v>152</v>
      </c>
      <c r="K496" s="57" t="s">
        <v>51</v>
      </c>
      <c r="L496" s="57" t="s">
        <v>153</v>
      </c>
      <c r="M496" s="57" t="s">
        <v>154</v>
      </c>
      <c r="N496" s="57" t="s">
        <v>155</v>
      </c>
      <c r="P496" s="57" t="s">
        <v>156</v>
      </c>
      <c r="Q496" s="57" t="s">
        <v>157</v>
      </c>
      <c r="R496" s="57" t="s">
        <v>158</v>
      </c>
      <c r="S496" s="57" t="s">
        <v>159</v>
      </c>
      <c r="U496" s="57" t="s">
        <v>160</v>
      </c>
      <c r="V496" s="57" t="s">
        <v>160</v>
      </c>
      <c r="W496" s="57" t="s">
        <v>160</v>
      </c>
      <c r="X496" s="57" t="s">
        <v>160</v>
      </c>
      <c r="Y496" s="57" t="s">
        <v>160</v>
      </c>
      <c r="Z496" s="57" t="s">
        <v>160</v>
      </c>
      <c r="AA496" s="57" t="s">
        <v>160</v>
      </c>
      <c r="AB496" s="57" t="s">
        <v>160</v>
      </c>
      <c r="AC496" s="57" t="s">
        <v>160</v>
      </c>
      <c r="AD496" s="57" t="s">
        <v>160</v>
      </c>
      <c r="AE496" s="57" t="s">
        <v>160</v>
      </c>
      <c r="AF496" s="57" t="s">
        <v>160</v>
      </c>
      <c r="AG496" s="57" t="s">
        <v>160</v>
      </c>
      <c r="AH496" s="57" t="s">
        <v>160</v>
      </c>
      <c r="AI496" s="57" t="s">
        <v>179</v>
      </c>
      <c r="AL496" s="9">
        <v>60358</v>
      </c>
      <c r="AM496" s="57">
        <v>57.093462336000002</v>
      </c>
      <c r="AN496" s="57">
        <v>175.86249539600001</v>
      </c>
      <c r="AO496" s="57">
        <v>0</v>
      </c>
      <c r="AP496" s="57">
        <v>57.093462336000002</v>
      </c>
      <c r="AQ496" s="57">
        <v>131.89687154699999</v>
      </c>
      <c r="AR496" s="57">
        <v>0</v>
      </c>
      <c r="AS496" s="57">
        <v>2.8192181E-2</v>
      </c>
      <c r="AT496" s="57">
        <v>6.5129355999999999E-2</v>
      </c>
      <c r="AU496" s="57">
        <v>0</v>
      </c>
      <c r="AV496" s="57">
        <v>62.120000009999998</v>
      </c>
      <c r="AW496" s="57">
        <v>4.1850000019999998</v>
      </c>
      <c r="AX496" s="57">
        <v>0</v>
      </c>
      <c r="AY496" s="57">
        <v>1.7512982690000001</v>
      </c>
      <c r="AZ496" s="57">
        <v>0.27256635600000001</v>
      </c>
      <c r="BA496" s="57">
        <v>0</v>
      </c>
      <c r="BB496" s="57">
        <v>2.0238646249999999</v>
      </c>
      <c r="BC496" s="57">
        <v>0</v>
      </c>
      <c r="BD496" s="57">
        <v>0</v>
      </c>
      <c r="BE496" s="57">
        <v>0</v>
      </c>
      <c r="BF496" s="57">
        <v>0.101276144</v>
      </c>
      <c r="BG496" s="57">
        <v>5.0596615999999997E-2</v>
      </c>
      <c r="BH496" s="57">
        <v>0.15187276</v>
      </c>
      <c r="BI496" s="57">
        <v>0</v>
      </c>
      <c r="BJ496" s="57">
        <v>0</v>
      </c>
      <c r="BK496" s="57">
        <v>0</v>
      </c>
      <c r="BL496" s="57">
        <v>0</v>
      </c>
      <c r="BM496" s="57">
        <v>0</v>
      </c>
      <c r="BN496" s="57">
        <v>0</v>
      </c>
      <c r="BO496" s="57">
        <v>0</v>
      </c>
      <c r="BP496" s="57">
        <v>1.871991865</v>
      </c>
      <c r="BQ496" s="57">
        <v>3.6875054999999997E-2</v>
      </c>
      <c r="BR496" s="57">
        <v>5.9056869999999997E-3</v>
      </c>
      <c r="BS496" s="57">
        <v>1.871991865</v>
      </c>
      <c r="BT496" s="57">
        <v>3.6875054999999997E-2</v>
      </c>
      <c r="BU496" s="57">
        <v>5.9056869999999997E-3</v>
      </c>
    </row>
    <row r="497" spans="1:73" x14ac:dyDescent="0.25">
      <c r="A497" s="57">
        <v>6</v>
      </c>
      <c r="B497" s="57">
        <v>42285341770000</v>
      </c>
      <c r="C497" s="57" t="s">
        <v>147</v>
      </c>
      <c r="D497" s="57" t="s">
        <v>148</v>
      </c>
      <c r="E497" s="57" t="s">
        <v>149</v>
      </c>
      <c r="F497" s="57">
        <v>0</v>
      </c>
      <c r="G497" s="57" t="s">
        <v>67</v>
      </c>
      <c r="H497" s="57" t="s">
        <v>150</v>
      </c>
      <c r="I497" s="57" t="s">
        <v>151</v>
      </c>
      <c r="J497" s="57" t="s">
        <v>152</v>
      </c>
      <c r="K497" s="57" t="s">
        <v>51</v>
      </c>
      <c r="L497" s="57" t="s">
        <v>153</v>
      </c>
      <c r="M497" s="57" t="s">
        <v>154</v>
      </c>
      <c r="N497" s="57" t="s">
        <v>155</v>
      </c>
      <c r="P497" s="57" t="s">
        <v>156</v>
      </c>
      <c r="Q497" s="57" t="s">
        <v>157</v>
      </c>
      <c r="R497" s="57" t="s">
        <v>158</v>
      </c>
      <c r="S497" s="57" t="s">
        <v>159</v>
      </c>
      <c r="U497" s="57" t="s">
        <v>160</v>
      </c>
      <c r="V497" s="57" t="s">
        <v>160</v>
      </c>
      <c r="W497" s="57" t="s">
        <v>160</v>
      </c>
      <c r="X497" s="57" t="s">
        <v>160</v>
      </c>
      <c r="Y497" s="57" t="s">
        <v>160</v>
      </c>
      <c r="Z497" s="57" t="s">
        <v>160</v>
      </c>
      <c r="AA497" s="57" t="s">
        <v>160</v>
      </c>
      <c r="AB497" s="57" t="s">
        <v>160</v>
      </c>
      <c r="AC497" s="57" t="s">
        <v>160</v>
      </c>
      <c r="AD497" s="57" t="s">
        <v>160</v>
      </c>
      <c r="AE497" s="57" t="s">
        <v>160</v>
      </c>
      <c r="AF497" s="57" t="s">
        <v>160</v>
      </c>
      <c r="AG497" s="57" t="s">
        <v>160</v>
      </c>
      <c r="AH497" s="57" t="s">
        <v>160</v>
      </c>
      <c r="AI497" s="57" t="s">
        <v>179</v>
      </c>
      <c r="AL497" s="9">
        <v>60388</v>
      </c>
      <c r="AM497" s="57">
        <v>58.587234705999997</v>
      </c>
      <c r="AN497" s="57">
        <v>180.46369710900001</v>
      </c>
      <c r="AO497" s="57">
        <v>0</v>
      </c>
      <c r="AP497" s="57">
        <v>58.587234705999997</v>
      </c>
      <c r="AQ497" s="57">
        <v>135.347772832</v>
      </c>
      <c r="AR497" s="57">
        <v>0</v>
      </c>
      <c r="AS497" s="57">
        <v>2.8929791E-2</v>
      </c>
      <c r="AT497" s="57">
        <v>6.6833376999999999E-2</v>
      </c>
      <c r="AU497" s="57">
        <v>0</v>
      </c>
      <c r="AV497" s="57">
        <v>62.120000003000001</v>
      </c>
      <c r="AW497" s="57">
        <v>4.1850000039999999</v>
      </c>
      <c r="AX497" s="57">
        <v>0</v>
      </c>
      <c r="AY497" s="57">
        <v>1.7971185940000001</v>
      </c>
      <c r="AZ497" s="57">
        <v>0.279697682</v>
      </c>
      <c r="BA497" s="57">
        <v>0</v>
      </c>
      <c r="BB497" s="57">
        <v>2.0768162750000001</v>
      </c>
      <c r="BC497" s="57">
        <v>0</v>
      </c>
      <c r="BD497" s="57">
        <v>0</v>
      </c>
      <c r="BE497" s="57">
        <v>0</v>
      </c>
      <c r="BF497" s="57">
        <v>0.103925896</v>
      </c>
      <c r="BG497" s="57">
        <v>5.1920407000000002E-2</v>
      </c>
      <c r="BH497" s="57">
        <v>0.15584630299999999</v>
      </c>
      <c r="BI497" s="57">
        <v>0</v>
      </c>
      <c r="BJ497" s="57">
        <v>0</v>
      </c>
      <c r="BK497" s="57">
        <v>0</v>
      </c>
      <c r="BL497" s="57">
        <v>0</v>
      </c>
      <c r="BM497" s="57">
        <v>0</v>
      </c>
      <c r="BN497" s="57">
        <v>0</v>
      </c>
      <c r="BO497" s="57">
        <v>0</v>
      </c>
      <c r="BP497" s="57">
        <v>1.920969972</v>
      </c>
      <c r="BQ497" s="57">
        <v>3.7534976999999997E-2</v>
      </c>
      <c r="BR497" s="57">
        <v>5.9887389999999999E-3</v>
      </c>
      <c r="BS497" s="57">
        <v>1.920969972</v>
      </c>
      <c r="BT497" s="57">
        <v>3.7534976999999997E-2</v>
      </c>
      <c r="BU497" s="57">
        <v>5.9887389999999999E-3</v>
      </c>
    </row>
    <row r="498" spans="1:73" x14ac:dyDescent="0.25">
      <c r="A498" s="57">
        <v>6</v>
      </c>
      <c r="B498" s="57">
        <v>42285341770000</v>
      </c>
      <c r="C498" s="57" t="s">
        <v>147</v>
      </c>
      <c r="D498" s="57" t="s">
        <v>148</v>
      </c>
      <c r="E498" s="57" t="s">
        <v>149</v>
      </c>
      <c r="F498" s="57">
        <v>0</v>
      </c>
      <c r="G498" s="57" t="s">
        <v>67</v>
      </c>
      <c r="H498" s="57" t="s">
        <v>150</v>
      </c>
      <c r="I498" s="57" t="s">
        <v>151</v>
      </c>
      <c r="J498" s="57" t="s">
        <v>152</v>
      </c>
      <c r="K498" s="57" t="s">
        <v>51</v>
      </c>
      <c r="L498" s="57" t="s">
        <v>153</v>
      </c>
      <c r="M498" s="57" t="s">
        <v>154</v>
      </c>
      <c r="N498" s="57" t="s">
        <v>155</v>
      </c>
      <c r="P498" s="57" t="s">
        <v>156</v>
      </c>
      <c r="Q498" s="57" t="s">
        <v>157</v>
      </c>
      <c r="R498" s="57" t="s">
        <v>158</v>
      </c>
      <c r="S498" s="57" t="s">
        <v>159</v>
      </c>
      <c r="U498" s="57" t="s">
        <v>160</v>
      </c>
      <c r="V498" s="57" t="s">
        <v>160</v>
      </c>
      <c r="W498" s="57" t="s">
        <v>160</v>
      </c>
      <c r="X498" s="57" t="s">
        <v>160</v>
      </c>
      <c r="Y498" s="57" t="s">
        <v>160</v>
      </c>
      <c r="Z498" s="57" t="s">
        <v>160</v>
      </c>
      <c r="AA498" s="57" t="s">
        <v>160</v>
      </c>
      <c r="AB498" s="57" t="s">
        <v>160</v>
      </c>
      <c r="AC498" s="57" t="s">
        <v>160</v>
      </c>
      <c r="AD498" s="57" t="s">
        <v>160</v>
      </c>
      <c r="AE498" s="57" t="s">
        <v>160</v>
      </c>
      <c r="AF498" s="57" t="s">
        <v>160</v>
      </c>
      <c r="AG498" s="57" t="s">
        <v>160</v>
      </c>
      <c r="AH498" s="57" t="s">
        <v>160</v>
      </c>
      <c r="AI498" s="57" t="s">
        <v>179</v>
      </c>
      <c r="AL498" s="9">
        <v>60419</v>
      </c>
      <c r="AM498" s="57">
        <v>56.303919141999998</v>
      </c>
      <c r="AN498" s="57">
        <v>173.430500024</v>
      </c>
      <c r="AO498" s="57">
        <v>0</v>
      </c>
      <c r="AP498" s="57">
        <v>56.303919141999998</v>
      </c>
      <c r="AQ498" s="57">
        <v>130.07287501799999</v>
      </c>
      <c r="AR498" s="57">
        <v>0</v>
      </c>
      <c r="AS498" s="57">
        <v>2.7802311999999999E-2</v>
      </c>
      <c r="AT498" s="57">
        <v>6.4228684999999994E-2</v>
      </c>
      <c r="AU498" s="57">
        <v>0</v>
      </c>
      <c r="AV498" s="57">
        <v>62.119999984000003</v>
      </c>
      <c r="AW498" s="57">
        <v>4.1850000039999999</v>
      </c>
      <c r="AX498" s="57">
        <v>0</v>
      </c>
      <c r="AY498" s="57">
        <v>1.727079636</v>
      </c>
      <c r="AZ498" s="57">
        <v>0.26879704700000001</v>
      </c>
      <c r="BA498" s="57">
        <v>0</v>
      </c>
      <c r="BB498" s="57">
        <v>1.995876682</v>
      </c>
      <c r="BC498" s="57">
        <v>0</v>
      </c>
      <c r="BD498" s="57">
        <v>0</v>
      </c>
      <c r="BE498" s="57">
        <v>0</v>
      </c>
      <c r="BF498" s="57">
        <v>9.9875600999999994E-2</v>
      </c>
      <c r="BG498" s="57">
        <v>4.9896916999999999E-2</v>
      </c>
      <c r="BH498" s="57">
        <v>0.14977251799999999</v>
      </c>
      <c r="BI498" s="57">
        <v>0</v>
      </c>
      <c r="BJ498" s="57">
        <v>0</v>
      </c>
      <c r="BK498" s="57">
        <v>0</v>
      </c>
      <c r="BL498" s="57">
        <v>0</v>
      </c>
      <c r="BM498" s="57">
        <v>0</v>
      </c>
      <c r="BN498" s="57">
        <v>0</v>
      </c>
      <c r="BO498" s="57">
        <v>0</v>
      </c>
      <c r="BP498" s="57">
        <v>1.8461041650000001</v>
      </c>
      <c r="BQ498" s="57">
        <v>3.5790847000000001E-2</v>
      </c>
      <c r="BR498" s="57">
        <v>5.6896510000000004E-3</v>
      </c>
      <c r="BS498" s="57">
        <v>1.8461041650000001</v>
      </c>
      <c r="BT498" s="57">
        <v>3.5790847000000001E-2</v>
      </c>
      <c r="BU498" s="57">
        <v>5.6896510000000004E-3</v>
      </c>
    </row>
    <row r="499" spans="1:73" x14ac:dyDescent="0.25">
      <c r="A499" s="57">
        <v>6</v>
      </c>
      <c r="B499" s="57">
        <v>42285341770000</v>
      </c>
      <c r="C499" s="57" t="s">
        <v>147</v>
      </c>
      <c r="D499" s="57" t="s">
        <v>148</v>
      </c>
      <c r="E499" s="57" t="s">
        <v>149</v>
      </c>
      <c r="F499" s="57">
        <v>0</v>
      </c>
      <c r="G499" s="57" t="s">
        <v>67</v>
      </c>
      <c r="H499" s="57" t="s">
        <v>150</v>
      </c>
      <c r="I499" s="57" t="s">
        <v>151</v>
      </c>
      <c r="J499" s="57" t="s">
        <v>152</v>
      </c>
      <c r="K499" s="57" t="s">
        <v>51</v>
      </c>
      <c r="L499" s="57" t="s">
        <v>153</v>
      </c>
      <c r="M499" s="57" t="s">
        <v>154</v>
      </c>
      <c r="N499" s="57" t="s">
        <v>155</v>
      </c>
      <c r="P499" s="57" t="s">
        <v>156</v>
      </c>
      <c r="Q499" s="57" t="s">
        <v>157</v>
      </c>
      <c r="R499" s="57" t="s">
        <v>158</v>
      </c>
      <c r="S499" s="57" t="s">
        <v>159</v>
      </c>
      <c r="U499" s="57" t="s">
        <v>160</v>
      </c>
      <c r="V499" s="57" t="s">
        <v>160</v>
      </c>
      <c r="W499" s="57" t="s">
        <v>160</v>
      </c>
      <c r="X499" s="57" t="s">
        <v>160</v>
      </c>
      <c r="Y499" s="57" t="s">
        <v>160</v>
      </c>
      <c r="Z499" s="57" t="s">
        <v>160</v>
      </c>
      <c r="AA499" s="57" t="s">
        <v>160</v>
      </c>
      <c r="AB499" s="57" t="s">
        <v>160</v>
      </c>
      <c r="AC499" s="57" t="s">
        <v>160</v>
      </c>
      <c r="AD499" s="57" t="s">
        <v>160</v>
      </c>
      <c r="AE499" s="57" t="s">
        <v>160</v>
      </c>
      <c r="AF499" s="57" t="s">
        <v>160</v>
      </c>
      <c r="AG499" s="57" t="s">
        <v>160</v>
      </c>
      <c r="AH499" s="57" t="s">
        <v>160</v>
      </c>
      <c r="AI499" s="57" t="s">
        <v>179</v>
      </c>
      <c r="AL499" s="9">
        <v>60449</v>
      </c>
      <c r="AM499" s="57">
        <v>57.777034194999999</v>
      </c>
      <c r="AN499" s="57">
        <v>177.96807190300001</v>
      </c>
      <c r="AO499" s="57">
        <v>0</v>
      </c>
      <c r="AP499" s="57">
        <v>57.777034194999999</v>
      </c>
      <c r="AQ499" s="57">
        <v>133.47605392700001</v>
      </c>
      <c r="AR499" s="57">
        <v>0</v>
      </c>
      <c r="AS499" s="57">
        <v>2.8529722E-2</v>
      </c>
      <c r="AT499" s="57">
        <v>6.5909141000000004E-2</v>
      </c>
      <c r="AU499" s="57">
        <v>0</v>
      </c>
      <c r="AV499" s="57">
        <v>62.120000013000002</v>
      </c>
      <c r="AW499" s="57">
        <v>4.1849999990000004</v>
      </c>
      <c r="AX499" s="57">
        <v>0</v>
      </c>
      <c r="AY499" s="57">
        <v>1.772266313</v>
      </c>
      <c r="AZ499" s="57">
        <v>0.27582975399999998</v>
      </c>
      <c r="BA499" s="57">
        <v>0</v>
      </c>
      <c r="BB499" s="57">
        <v>2.0480960669999999</v>
      </c>
      <c r="BC499" s="57">
        <v>0</v>
      </c>
      <c r="BD499" s="57">
        <v>0</v>
      </c>
      <c r="BE499" s="57">
        <v>0</v>
      </c>
      <c r="BF499" s="57">
        <v>0.102488709</v>
      </c>
      <c r="BG499" s="57">
        <v>5.1202402000000001E-2</v>
      </c>
      <c r="BH499" s="57">
        <v>0.15369111099999999</v>
      </c>
      <c r="BI499" s="57">
        <v>0</v>
      </c>
      <c r="BJ499" s="57">
        <v>0</v>
      </c>
      <c r="BK499" s="57">
        <v>0</v>
      </c>
      <c r="BL499" s="57">
        <v>0</v>
      </c>
      <c r="BM499" s="57">
        <v>0</v>
      </c>
      <c r="BN499" s="57">
        <v>0</v>
      </c>
      <c r="BO499" s="57">
        <v>0</v>
      </c>
      <c r="BP499" s="57">
        <v>1.894404956</v>
      </c>
      <c r="BQ499" s="57">
        <v>3.6431366E-2</v>
      </c>
      <c r="BR499" s="57">
        <v>5.7696650000000002E-3</v>
      </c>
      <c r="BS499" s="57">
        <v>1.894404956</v>
      </c>
      <c r="BT499" s="57">
        <v>3.6431366E-2</v>
      </c>
      <c r="BU499" s="57">
        <v>5.7696650000000002E-3</v>
      </c>
    </row>
    <row r="500" spans="1:73" x14ac:dyDescent="0.25">
      <c r="A500" s="57">
        <v>6</v>
      </c>
      <c r="B500" s="57">
        <v>42285341770000</v>
      </c>
      <c r="C500" s="57" t="s">
        <v>147</v>
      </c>
      <c r="D500" s="57" t="s">
        <v>148</v>
      </c>
      <c r="E500" s="57" t="s">
        <v>149</v>
      </c>
      <c r="F500" s="57">
        <v>0</v>
      </c>
      <c r="G500" s="57" t="s">
        <v>67</v>
      </c>
      <c r="H500" s="57" t="s">
        <v>150</v>
      </c>
      <c r="I500" s="57" t="s">
        <v>151</v>
      </c>
      <c r="J500" s="57" t="s">
        <v>152</v>
      </c>
      <c r="K500" s="57" t="s">
        <v>51</v>
      </c>
      <c r="L500" s="57" t="s">
        <v>153</v>
      </c>
      <c r="M500" s="57" t="s">
        <v>154</v>
      </c>
      <c r="N500" s="57" t="s">
        <v>155</v>
      </c>
      <c r="P500" s="57" t="s">
        <v>156</v>
      </c>
      <c r="Q500" s="57" t="s">
        <v>157</v>
      </c>
      <c r="R500" s="57" t="s">
        <v>158</v>
      </c>
      <c r="S500" s="57" t="s">
        <v>159</v>
      </c>
      <c r="U500" s="57" t="s">
        <v>160</v>
      </c>
      <c r="V500" s="57" t="s">
        <v>160</v>
      </c>
      <c r="W500" s="57" t="s">
        <v>160</v>
      </c>
      <c r="X500" s="57" t="s">
        <v>160</v>
      </c>
      <c r="Y500" s="57" t="s">
        <v>160</v>
      </c>
      <c r="Z500" s="57" t="s">
        <v>160</v>
      </c>
      <c r="AA500" s="57" t="s">
        <v>160</v>
      </c>
      <c r="AB500" s="57" t="s">
        <v>160</v>
      </c>
      <c r="AC500" s="57" t="s">
        <v>160</v>
      </c>
      <c r="AD500" s="57" t="s">
        <v>160</v>
      </c>
      <c r="AE500" s="57" t="s">
        <v>160</v>
      </c>
      <c r="AF500" s="57" t="s">
        <v>160</v>
      </c>
      <c r="AG500" s="57" t="s">
        <v>160</v>
      </c>
      <c r="AH500" s="57" t="s">
        <v>160</v>
      </c>
      <c r="AI500" s="57" t="s">
        <v>179</v>
      </c>
      <c r="AL500" s="9">
        <v>60480</v>
      </c>
      <c r="AM500" s="57">
        <v>57.369596537</v>
      </c>
      <c r="AN500" s="57">
        <v>176.713059501</v>
      </c>
      <c r="AO500" s="57">
        <v>0</v>
      </c>
      <c r="AP500" s="57">
        <v>57.369596537</v>
      </c>
      <c r="AQ500" s="57">
        <v>132.53479462600001</v>
      </c>
      <c r="AR500" s="57">
        <v>0</v>
      </c>
      <c r="AS500" s="57">
        <v>2.8328532999999999E-2</v>
      </c>
      <c r="AT500" s="57">
        <v>6.5444355999999995E-2</v>
      </c>
      <c r="AU500" s="57">
        <v>0</v>
      </c>
      <c r="AV500" s="57">
        <v>62.120000001000001</v>
      </c>
      <c r="AW500" s="57">
        <v>4.1850000019999998</v>
      </c>
      <c r="AX500" s="57">
        <v>0</v>
      </c>
      <c r="AY500" s="57">
        <v>1.759768475</v>
      </c>
      <c r="AZ500" s="57">
        <v>0.27388463099999999</v>
      </c>
      <c r="BA500" s="57">
        <v>0</v>
      </c>
      <c r="BB500" s="57">
        <v>2.033653105</v>
      </c>
      <c r="BC500" s="57">
        <v>0</v>
      </c>
      <c r="BD500" s="57">
        <v>0</v>
      </c>
      <c r="BE500" s="57">
        <v>0</v>
      </c>
      <c r="BF500" s="57">
        <v>0.101765969</v>
      </c>
      <c r="BG500" s="57">
        <v>5.0841327999999998E-2</v>
      </c>
      <c r="BH500" s="57">
        <v>0.152607297</v>
      </c>
      <c r="BI500" s="57">
        <v>0</v>
      </c>
      <c r="BJ500" s="57">
        <v>0</v>
      </c>
      <c r="BK500" s="57">
        <v>0</v>
      </c>
      <c r="BL500" s="57">
        <v>0</v>
      </c>
      <c r="BM500" s="57">
        <v>0</v>
      </c>
      <c r="BN500" s="57">
        <v>0</v>
      </c>
      <c r="BO500" s="57">
        <v>0</v>
      </c>
      <c r="BP500" s="57">
        <v>1.8810458080000001</v>
      </c>
      <c r="BQ500" s="57">
        <v>3.588301E-2</v>
      </c>
      <c r="BR500" s="57">
        <v>5.6614220000000002E-3</v>
      </c>
      <c r="BS500" s="57">
        <v>1.8810458080000001</v>
      </c>
      <c r="BT500" s="57">
        <v>3.588301E-2</v>
      </c>
      <c r="BU500" s="57">
        <v>5.6614220000000002E-3</v>
      </c>
    </row>
    <row r="501" spans="1:73" x14ac:dyDescent="0.25">
      <c r="A501" s="57">
        <v>6</v>
      </c>
      <c r="B501" s="57">
        <v>42285341770000</v>
      </c>
      <c r="C501" s="57" t="s">
        <v>147</v>
      </c>
      <c r="D501" s="57" t="s">
        <v>148</v>
      </c>
      <c r="E501" s="57" t="s">
        <v>149</v>
      </c>
      <c r="F501" s="57">
        <v>0</v>
      </c>
      <c r="G501" s="57" t="s">
        <v>67</v>
      </c>
      <c r="H501" s="57" t="s">
        <v>150</v>
      </c>
      <c r="I501" s="57" t="s">
        <v>151</v>
      </c>
      <c r="J501" s="57" t="s">
        <v>152</v>
      </c>
      <c r="K501" s="57" t="s">
        <v>51</v>
      </c>
      <c r="L501" s="57" t="s">
        <v>153</v>
      </c>
      <c r="M501" s="57" t="s">
        <v>154</v>
      </c>
      <c r="N501" s="57" t="s">
        <v>155</v>
      </c>
      <c r="P501" s="57" t="s">
        <v>156</v>
      </c>
      <c r="Q501" s="57" t="s">
        <v>157</v>
      </c>
      <c r="R501" s="57" t="s">
        <v>158</v>
      </c>
      <c r="S501" s="57" t="s">
        <v>159</v>
      </c>
      <c r="U501" s="57" t="s">
        <v>160</v>
      </c>
      <c r="V501" s="57" t="s">
        <v>160</v>
      </c>
      <c r="W501" s="57" t="s">
        <v>160</v>
      </c>
      <c r="X501" s="57" t="s">
        <v>160</v>
      </c>
      <c r="Y501" s="57" t="s">
        <v>160</v>
      </c>
      <c r="Z501" s="57" t="s">
        <v>160</v>
      </c>
      <c r="AA501" s="57" t="s">
        <v>160</v>
      </c>
      <c r="AB501" s="57" t="s">
        <v>160</v>
      </c>
      <c r="AC501" s="57" t="s">
        <v>160</v>
      </c>
      <c r="AD501" s="57" t="s">
        <v>160</v>
      </c>
      <c r="AE501" s="57" t="s">
        <v>160</v>
      </c>
      <c r="AF501" s="57" t="s">
        <v>160</v>
      </c>
      <c r="AG501" s="57" t="s">
        <v>160</v>
      </c>
      <c r="AH501" s="57" t="s">
        <v>160</v>
      </c>
      <c r="AI501" s="57" t="s">
        <v>179</v>
      </c>
      <c r="AL501" s="9">
        <v>60511</v>
      </c>
      <c r="AM501" s="57">
        <v>55.133735887</v>
      </c>
      <c r="AN501" s="57">
        <v>169.82603571199999</v>
      </c>
      <c r="AO501" s="57">
        <v>0</v>
      </c>
      <c r="AP501" s="57">
        <v>55.133735887</v>
      </c>
      <c r="AQ501" s="57">
        <v>127.369526784</v>
      </c>
      <c r="AR501" s="57">
        <v>0</v>
      </c>
      <c r="AS501" s="57">
        <v>2.7224486999999999E-2</v>
      </c>
      <c r="AT501" s="57">
        <v>6.2893799E-2</v>
      </c>
      <c r="AU501" s="57">
        <v>0</v>
      </c>
      <c r="AV501" s="57">
        <v>62.119999984000003</v>
      </c>
      <c r="AW501" s="57">
        <v>4.1850000029999999</v>
      </c>
      <c r="AX501" s="57">
        <v>0</v>
      </c>
      <c r="AY501" s="57">
        <v>1.6911851600000001</v>
      </c>
      <c r="AZ501" s="57">
        <v>0.26321054700000002</v>
      </c>
      <c r="BA501" s="57">
        <v>0</v>
      </c>
      <c r="BB501" s="57">
        <v>1.954395707</v>
      </c>
      <c r="BC501" s="57">
        <v>0</v>
      </c>
      <c r="BD501" s="57">
        <v>0</v>
      </c>
      <c r="BE501" s="57">
        <v>0</v>
      </c>
      <c r="BF501" s="57">
        <v>9.7799852000000007E-2</v>
      </c>
      <c r="BG501" s="57">
        <v>4.8859893000000001E-2</v>
      </c>
      <c r="BH501" s="57">
        <v>0.14665974500000001</v>
      </c>
      <c r="BI501" s="57">
        <v>0</v>
      </c>
      <c r="BJ501" s="57">
        <v>0</v>
      </c>
      <c r="BK501" s="57">
        <v>0</v>
      </c>
      <c r="BL501" s="57">
        <v>0</v>
      </c>
      <c r="BM501" s="57">
        <v>0</v>
      </c>
      <c r="BN501" s="57">
        <v>0</v>
      </c>
      <c r="BO501" s="57">
        <v>0</v>
      </c>
      <c r="BP501" s="57">
        <v>1.807735962</v>
      </c>
      <c r="BQ501" s="57">
        <v>3.4215640999999998E-2</v>
      </c>
      <c r="BR501" s="57">
        <v>5.3786800000000003E-3</v>
      </c>
      <c r="BS501" s="57">
        <v>1.807735962</v>
      </c>
      <c r="BT501" s="57">
        <v>3.4215640999999998E-2</v>
      </c>
      <c r="BU501" s="57">
        <v>5.3786800000000003E-3</v>
      </c>
    </row>
    <row r="502" spans="1:73" x14ac:dyDescent="0.25">
      <c r="A502" s="57">
        <v>6</v>
      </c>
      <c r="B502" s="57">
        <v>42285341770000</v>
      </c>
      <c r="C502" s="57" t="s">
        <v>147</v>
      </c>
      <c r="D502" s="57" t="s">
        <v>148</v>
      </c>
      <c r="E502" s="57" t="s">
        <v>149</v>
      </c>
      <c r="F502" s="57">
        <v>0</v>
      </c>
      <c r="G502" s="57" t="s">
        <v>67</v>
      </c>
      <c r="H502" s="57" t="s">
        <v>150</v>
      </c>
      <c r="I502" s="57" t="s">
        <v>151</v>
      </c>
      <c r="J502" s="57" t="s">
        <v>152</v>
      </c>
      <c r="K502" s="57" t="s">
        <v>51</v>
      </c>
      <c r="L502" s="57" t="s">
        <v>153</v>
      </c>
      <c r="M502" s="57" t="s">
        <v>154</v>
      </c>
      <c r="N502" s="57" t="s">
        <v>155</v>
      </c>
      <c r="P502" s="57" t="s">
        <v>156</v>
      </c>
      <c r="Q502" s="57" t="s">
        <v>157</v>
      </c>
      <c r="R502" s="57" t="s">
        <v>158</v>
      </c>
      <c r="S502" s="57" t="s">
        <v>159</v>
      </c>
      <c r="U502" s="57" t="s">
        <v>160</v>
      </c>
      <c r="V502" s="57" t="s">
        <v>160</v>
      </c>
      <c r="W502" s="57" t="s">
        <v>160</v>
      </c>
      <c r="X502" s="57" t="s">
        <v>160</v>
      </c>
      <c r="Y502" s="57" t="s">
        <v>160</v>
      </c>
      <c r="Z502" s="57" t="s">
        <v>160</v>
      </c>
      <c r="AA502" s="57" t="s">
        <v>160</v>
      </c>
      <c r="AB502" s="57" t="s">
        <v>160</v>
      </c>
      <c r="AC502" s="57" t="s">
        <v>160</v>
      </c>
      <c r="AD502" s="57" t="s">
        <v>160</v>
      </c>
      <c r="AE502" s="57" t="s">
        <v>160</v>
      </c>
      <c r="AF502" s="57" t="s">
        <v>160</v>
      </c>
      <c r="AG502" s="57" t="s">
        <v>160</v>
      </c>
      <c r="AH502" s="57" t="s">
        <v>160</v>
      </c>
      <c r="AI502" s="57" t="s">
        <v>179</v>
      </c>
      <c r="AL502" s="9">
        <v>60541</v>
      </c>
      <c r="AM502" s="57">
        <v>56.576234694999997</v>
      </c>
      <c r="AN502" s="57">
        <v>174.26930171199999</v>
      </c>
      <c r="AO502" s="57">
        <v>0</v>
      </c>
      <c r="AP502" s="57">
        <v>56.576234694999997</v>
      </c>
      <c r="AQ502" s="57">
        <v>130.70197628400001</v>
      </c>
      <c r="AR502" s="57">
        <v>0</v>
      </c>
      <c r="AS502" s="57">
        <v>2.7936778999999998E-2</v>
      </c>
      <c r="AT502" s="57">
        <v>6.4539329000000006E-2</v>
      </c>
      <c r="AU502" s="57">
        <v>0</v>
      </c>
      <c r="AV502" s="57">
        <v>62.119999983</v>
      </c>
      <c r="AW502" s="57">
        <v>4.1850000019999998</v>
      </c>
      <c r="AX502" s="57">
        <v>0</v>
      </c>
      <c r="AY502" s="57">
        <v>1.735432707</v>
      </c>
      <c r="AZ502" s="57">
        <v>0.27009709100000001</v>
      </c>
      <c r="BA502" s="57">
        <v>0</v>
      </c>
      <c r="BB502" s="57">
        <v>2.005529798</v>
      </c>
      <c r="BC502" s="57">
        <v>0</v>
      </c>
      <c r="BD502" s="57">
        <v>0</v>
      </c>
      <c r="BE502" s="57">
        <v>0</v>
      </c>
      <c r="BF502" s="57">
        <v>0.10035865200000001</v>
      </c>
      <c r="BG502" s="57">
        <v>5.0138244999999998E-2</v>
      </c>
      <c r="BH502" s="57">
        <v>0.15049689699999999</v>
      </c>
      <c r="BI502" s="57">
        <v>0</v>
      </c>
      <c r="BJ502" s="57">
        <v>0</v>
      </c>
      <c r="BK502" s="57">
        <v>0</v>
      </c>
      <c r="BL502" s="57">
        <v>0</v>
      </c>
      <c r="BM502" s="57">
        <v>0</v>
      </c>
      <c r="BN502" s="57">
        <v>0</v>
      </c>
      <c r="BO502" s="57">
        <v>0</v>
      </c>
      <c r="BP502" s="57">
        <v>1.855032902</v>
      </c>
      <c r="BQ502" s="57">
        <v>3.482797E-2</v>
      </c>
      <c r="BR502" s="57">
        <v>5.4543209999999998E-3</v>
      </c>
      <c r="BS502" s="57">
        <v>1.855032902</v>
      </c>
      <c r="BT502" s="57">
        <v>3.482797E-2</v>
      </c>
      <c r="BU502" s="57">
        <v>5.4543209999999998E-3</v>
      </c>
    </row>
    <row r="503" spans="1:73" x14ac:dyDescent="0.25">
      <c r="A503" s="57">
        <v>6</v>
      </c>
      <c r="B503" s="57">
        <v>42285341770000</v>
      </c>
      <c r="C503" s="57" t="s">
        <v>147</v>
      </c>
      <c r="D503" s="57" t="s">
        <v>148</v>
      </c>
      <c r="E503" s="57" t="s">
        <v>149</v>
      </c>
      <c r="F503" s="57">
        <v>0</v>
      </c>
      <c r="G503" s="57" t="s">
        <v>67</v>
      </c>
      <c r="H503" s="57" t="s">
        <v>150</v>
      </c>
      <c r="I503" s="57" t="s">
        <v>151</v>
      </c>
      <c r="J503" s="57" t="s">
        <v>152</v>
      </c>
      <c r="K503" s="57" t="s">
        <v>51</v>
      </c>
      <c r="L503" s="57" t="s">
        <v>153</v>
      </c>
      <c r="M503" s="57" t="s">
        <v>154</v>
      </c>
      <c r="N503" s="57" t="s">
        <v>155</v>
      </c>
      <c r="P503" s="57" t="s">
        <v>156</v>
      </c>
      <c r="Q503" s="57" t="s">
        <v>157</v>
      </c>
      <c r="R503" s="57" t="s">
        <v>158</v>
      </c>
      <c r="S503" s="57" t="s">
        <v>159</v>
      </c>
      <c r="U503" s="57" t="s">
        <v>160</v>
      </c>
      <c r="V503" s="57" t="s">
        <v>160</v>
      </c>
      <c r="W503" s="57" t="s">
        <v>160</v>
      </c>
      <c r="X503" s="57" t="s">
        <v>160</v>
      </c>
      <c r="Y503" s="57" t="s">
        <v>160</v>
      </c>
      <c r="Z503" s="57" t="s">
        <v>160</v>
      </c>
      <c r="AA503" s="57" t="s">
        <v>160</v>
      </c>
      <c r="AB503" s="57" t="s">
        <v>160</v>
      </c>
      <c r="AC503" s="57" t="s">
        <v>160</v>
      </c>
      <c r="AD503" s="57" t="s">
        <v>160</v>
      </c>
      <c r="AE503" s="57" t="s">
        <v>160</v>
      </c>
      <c r="AF503" s="57" t="s">
        <v>160</v>
      </c>
      <c r="AG503" s="57" t="s">
        <v>160</v>
      </c>
      <c r="AH503" s="57" t="s">
        <v>160</v>
      </c>
      <c r="AI503" s="57" t="s">
        <v>179</v>
      </c>
      <c r="AL503" s="9">
        <v>60572</v>
      </c>
      <c r="AM503" s="57">
        <v>54.371293672</v>
      </c>
      <c r="AN503" s="57">
        <v>167.47751829800001</v>
      </c>
      <c r="AO503" s="57">
        <v>0</v>
      </c>
      <c r="AP503" s="57">
        <v>54.371293672</v>
      </c>
      <c r="AQ503" s="57">
        <v>125.608138723</v>
      </c>
      <c r="AR503" s="57">
        <v>0</v>
      </c>
      <c r="AS503" s="57">
        <v>2.6848001E-2</v>
      </c>
      <c r="AT503" s="57">
        <v>6.2024043000000001E-2</v>
      </c>
      <c r="AU503" s="57">
        <v>0</v>
      </c>
      <c r="AV503" s="57">
        <v>62.119999995999997</v>
      </c>
      <c r="AW503" s="57">
        <v>4.1850000009999997</v>
      </c>
      <c r="AX503" s="57">
        <v>0</v>
      </c>
      <c r="AY503" s="57">
        <v>1.6677978280000001</v>
      </c>
      <c r="AZ503" s="57">
        <v>0.259570619</v>
      </c>
      <c r="BA503" s="57">
        <v>0</v>
      </c>
      <c r="BB503" s="57">
        <v>1.927368448</v>
      </c>
      <c r="BC503" s="57">
        <v>0</v>
      </c>
      <c r="BD503" s="57">
        <v>0</v>
      </c>
      <c r="BE503" s="57">
        <v>0</v>
      </c>
      <c r="BF503" s="57">
        <v>9.6447381999999998E-2</v>
      </c>
      <c r="BG503" s="57">
        <v>4.8184210999999998E-2</v>
      </c>
      <c r="BH503" s="57">
        <v>0.144631593</v>
      </c>
      <c r="BI503" s="57">
        <v>0</v>
      </c>
      <c r="BJ503" s="57">
        <v>0</v>
      </c>
      <c r="BK503" s="57">
        <v>0</v>
      </c>
      <c r="BL503" s="57">
        <v>0</v>
      </c>
      <c r="BM503" s="57">
        <v>0</v>
      </c>
      <c r="BN503" s="57">
        <v>0</v>
      </c>
      <c r="BO503" s="57">
        <v>0</v>
      </c>
      <c r="BP503" s="57">
        <v>1.7827368539999999</v>
      </c>
      <c r="BQ503" s="57">
        <v>3.3209625999999999E-2</v>
      </c>
      <c r="BR503" s="57">
        <v>5.1819220000000003E-3</v>
      </c>
      <c r="BS503" s="57">
        <v>1.7827368539999999</v>
      </c>
      <c r="BT503" s="57">
        <v>3.3209625999999999E-2</v>
      </c>
      <c r="BU503" s="57">
        <v>5.1819220000000003E-3</v>
      </c>
    </row>
    <row r="504" spans="1:73" x14ac:dyDescent="0.25">
      <c r="A504" s="57">
        <v>6</v>
      </c>
      <c r="B504" s="57">
        <v>42285341770000</v>
      </c>
      <c r="C504" s="57" t="s">
        <v>147</v>
      </c>
      <c r="D504" s="57" t="s">
        <v>148</v>
      </c>
      <c r="E504" s="57" t="s">
        <v>149</v>
      </c>
      <c r="F504" s="57">
        <v>0</v>
      </c>
      <c r="G504" s="57" t="s">
        <v>67</v>
      </c>
      <c r="H504" s="57" t="s">
        <v>150</v>
      </c>
      <c r="I504" s="57" t="s">
        <v>151</v>
      </c>
      <c r="J504" s="57" t="s">
        <v>152</v>
      </c>
      <c r="K504" s="57" t="s">
        <v>51</v>
      </c>
      <c r="L504" s="57" t="s">
        <v>153</v>
      </c>
      <c r="M504" s="57" t="s">
        <v>154</v>
      </c>
      <c r="N504" s="57" t="s">
        <v>155</v>
      </c>
      <c r="P504" s="57" t="s">
        <v>156</v>
      </c>
      <c r="Q504" s="57" t="s">
        <v>157</v>
      </c>
      <c r="R504" s="57" t="s">
        <v>158</v>
      </c>
      <c r="S504" s="57" t="s">
        <v>159</v>
      </c>
      <c r="U504" s="57" t="s">
        <v>160</v>
      </c>
      <c r="V504" s="57" t="s">
        <v>160</v>
      </c>
      <c r="W504" s="57" t="s">
        <v>160</v>
      </c>
      <c r="X504" s="57" t="s">
        <v>160</v>
      </c>
      <c r="Y504" s="57" t="s">
        <v>160</v>
      </c>
      <c r="Z504" s="57" t="s">
        <v>160</v>
      </c>
      <c r="AA504" s="57" t="s">
        <v>160</v>
      </c>
      <c r="AB504" s="57" t="s">
        <v>160</v>
      </c>
      <c r="AC504" s="57" t="s">
        <v>160</v>
      </c>
      <c r="AD504" s="57" t="s">
        <v>160</v>
      </c>
      <c r="AE504" s="57" t="s">
        <v>160</v>
      </c>
      <c r="AF504" s="57" t="s">
        <v>160</v>
      </c>
      <c r="AG504" s="57" t="s">
        <v>160</v>
      </c>
      <c r="AH504" s="57" t="s">
        <v>160</v>
      </c>
      <c r="AI504" s="57" t="s">
        <v>179</v>
      </c>
      <c r="AL504" s="9">
        <v>60602</v>
      </c>
      <c r="AM504" s="57">
        <v>55.793844221999997</v>
      </c>
      <c r="AN504" s="57">
        <v>171.85933855100001</v>
      </c>
      <c r="AO504" s="57">
        <v>0</v>
      </c>
      <c r="AP504" s="57">
        <v>55.793844221999997</v>
      </c>
      <c r="AQ504" s="57">
        <v>128.89450391299999</v>
      </c>
      <c r="AR504" s="57">
        <v>0</v>
      </c>
      <c r="AS504" s="57">
        <v>2.7550442000000001E-2</v>
      </c>
      <c r="AT504" s="57">
        <v>6.3646816999999994E-2</v>
      </c>
      <c r="AU504" s="57">
        <v>0</v>
      </c>
      <c r="AV504" s="57">
        <v>62.119999999000001</v>
      </c>
      <c r="AW504" s="57">
        <v>4.1849999980000003</v>
      </c>
      <c r="AX504" s="57">
        <v>0</v>
      </c>
      <c r="AY504" s="57">
        <v>1.711433478</v>
      </c>
      <c r="AZ504" s="57">
        <v>0.26636193000000002</v>
      </c>
      <c r="BA504" s="57">
        <v>0</v>
      </c>
      <c r="BB504" s="57">
        <v>1.977795408</v>
      </c>
      <c r="BC504" s="57">
        <v>0</v>
      </c>
      <c r="BD504" s="57">
        <v>0</v>
      </c>
      <c r="BE504" s="57">
        <v>0</v>
      </c>
      <c r="BF504" s="57">
        <v>9.8970796E-2</v>
      </c>
      <c r="BG504" s="57">
        <v>4.9444885000000001E-2</v>
      </c>
      <c r="BH504" s="57">
        <v>0.14841568099999999</v>
      </c>
      <c r="BI504" s="57">
        <v>0</v>
      </c>
      <c r="BJ504" s="57">
        <v>0</v>
      </c>
      <c r="BK504" s="57">
        <v>0</v>
      </c>
      <c r="BL504" s="57">
        <v>0</v>
      </c>
      <c r="BM504" s="57">
        <v>0</v>
      </c>
      <c r="BN504" s="57">
        <v>0</v>
      </c>
      <c r="BO504" s="57">
        <v>0</v>
      </c>
      <c r="BP504" s="57">
        <v>1.829379726</v>
      </c>
      <c r="BQ504" s="57">
        <v>3.3803950999999999E-2</v>
      </c>
      <c r="BR504" s="57">
        <v>5.2547959999999999E-3</v>
      </c>
      <c r="BS504" s="57">
        <v>1.829379726</v>
      </c>
      <c r="BT504" s="57">
        <v>3.3803950999999999E-2</v>
      </c>
      <c r="BU504" s="57">
        <v>5.2547959999999999E-3</v>
      </c>
    </row>
    <row r="505" spans="1:73" x14ac:dyDescent="0.25">
      <c r="A505" s="57">
        <v>6</v>
      </c>
      <c r="B505" s="57">
        <v>42285341770000</v>
      </c>
      <c r="C505" s="57" t="s">
        <v>147</v>
      </c>
      <c r="D505" s="57" t="s">
        <v>148</v>
      </c>
      <c r="E505" s="57" t="s">
        <v>149</v>
      </c>
      <c r="F505" s="57">
        <v>0</v>
      </c>
      <c r="G505" s="57" t="s">
        <v>67</v>
      </c>
      <c r="H505" s="57" t="s">
        <v>150</v>
      </c>
      <c r="I505" s="57" t="s">
        <v>151</v>
      </c>
      <c r="J505" s="57" t="s">
        <v>152</v>
      </c>
      <c r="K505" s="57" t="s">
        <v>51</v>
      </c>
      <c r="L505" s="57" t="s">
        <v>153</v>
      </c>
      <c r="M505" s="57" t="s">
        <v>154</v>
      </c>
      <c r="N505" s="57" t="s">
        <v>155</v>
      </c>
      <c r="P505" s="57" t="s">
        <v>156</v>
      </c>
      <c r="Q505" s="57" t="s">
        <v>157</v>
      </c>
      <c r="R505" s="57" t="s">
        <v>158</v>
      </c>
      <c r="S505" s="57" t="s">
        <v>159</v>
      </c>
      <c r="U505" s="57" t="s">
        <v>160</v>
      </c>
      <c r="V505" s="57" t="s">
        <v>160</v>
      </c>
      <c r="W505" s="57" t="s">
        <v>160</v>
      </c>
      <c r="X505" s="57" t="s">
        <v>160</v>
      </c>
      <c r="Y505" s="57" t="s">
        <v>160</v>
      </c>
      <c r="Z505" s="57" t="s">
        <v>160</v>
      </c>
      <c r="AA505" s="57" t="s">
        <v>160</v>
      </c>
      <c r="AB505" s="57" t="s">
        <v>160</v>
      </c>
      <c r="AC505" s="57" t="s">
        <v>160</v>
      </c>
      <c r="AD505" s="57" t="s">
        <v>160</v>
      </c>
      <c r="AE505" s="57" t="s">
        <v>160</v>
      </c>
      <c r="AF505" s="57" t="s">
        <v>160</v>
      </c>
      <c r="AG505" s="57" t="s">
        <v>160</v>
      </c>
      <c r="AH505" s="57" t="s">
        <v>160</v>
      </c>
      <c r="AI505" s="57" t="s">
        <v>179</v>
      </c>
      <c r="AL505" s="9">
        <v>60633</v>
      </c>
      <c r="AM505" s="57">
        <v>55.400391814000002</v>
      </c>
      <c r="AN505" s="57">
        <v>170.64740430399999</v>
      </c>
      <c r="AO505" s="57">
        <v>0</v>
      </c>
      <c r="AP505" s="57">
        <v>55.400391814000002</v>
      </c>
      <c r="AQ505" s="57">
        <v>127.985553228</v>
      </c>
      <c r="AR505" s="57">
        <v>0</v>
      </c>
      <c r="AS505" s="57">
        <v>2.7356159000000001E-2</v>
      </c>
      <c r="AT505" s="57">
        <v>6.3197985999999998E-2</v>
      </c>
      <c r="AU505" s="57">
        <v>0</v>
      </c>
      <c r="AV505" s="57">
        <v>62.119999997000001</v>
      </c>
      <c r="AW505" s="57">
        <v>4.184999994</v>
      </c>
      <c r="AX505" s="57">
        <v>0</v>
      </c>
      <c r="AY505" s="57">
        <v>1.699364627</v>
      </c>
      <c r="AZ505" s="57">
        <v>0.26448357300000003</v>
      </c>
      <c r="BA505" s="57">
        <v>0</v>
      </c>
      <c r="BB505" s="57">
        <v>1.9638481990000001</v>
      </c>
      <c r="BC505" s="57">
        <v>0</v>
      </c>
      <c r="BD505" s="57">
        <v>0</v>
      </c>
      <c r="BE505" s="57">
        <v>0</v>
      </c>
      <c r="BF505" s="57">
        <v>9.8272864000000001E-2</v>
      </c>
      <c r="BG505" s="57">
        <v>4.9096204999999997E-2</v>
      </c>
      <c r="BH505" s="57">
        <v>0.14736906899999999</v>
      </c>
      <c r="BI505" s="57">
        <v>0</v>
      </c>
      <c r="BJ505" s="57">
        <v>0</v>
      </c>
      <c r="BK505" s="57">
        <v>0</v>
      </c>
      <c r="BL505" s="57">
        <v>0</v>
      </c>
      <c r="BM505" s="57">
        <v>0</v>
      </c>
      <c r="BN505" s="57">
        <v>0</v>
      </c>
      <c r="BO505" s="57">
        <v>0</v>
      </c>
      <c r="BP505" s="57">
        <v>1.8164791300000001</v>
      </c>
      <c r="BQ505" s="57">
        <v>3.3295142E-2</v>
      </c>
      <c r="BR505" s="57">
        <v>5.1562120000000003E-3</v>
      </c>
      <c r="BS505" s="57">
        <v>1.8164791300000001</v>
      </c>
      <c r="BT505" s="57">
        <v>3.3295142E-2</v>
      </c>
      <c r="BU505" s="57">
        <v>5.1562120000000003E-3</v>
      </c>
    </row>
    <row r="506" spans="1:73" x14ac:dyDescent="0.25">
      <c r="A506" s="57">
        <v>6</v>
      </c>
      <c r="B506" s="57">
        <v>42285341770000</v>
      </c>
      <c r="C506" s="57" t="s">
        <v>147</v>
      </c>
      <c r="D506" s="57" t="s">
        <v>148</v>
      </c>
      <c r="E506" s="57" t="s">
        <v>149</v>
      </c>
      <c r="F506" s="57">
        <v>0</v>
      </c>
      <c r="G506" s="57" t="s">
        <v>67</v>
      </c>
      <c r="H506" s="57" t="s">
        <v>150</v>
      </c>
      <c r="I506" s="57" t="s">
        <v>151</v>
      </c>
      <c r="J506" s="57" t="s">
        <v>152</v>
      </c>
      <c r="K506" s="57" t="s">
        <v>51</v>
      </c>
      <c r="L506" s="57" t="s">
        <v>153</v>
      </c>
      <c r="M506" s="57" t="s">
        <v>154</v>
      </c>
      <c r="N506" s="57" t="s">
        <v>155</v>
      </c>
      <c r="P506" s="57" t="s">
        <v>156</v>
      </c>
      <c r="Q506" s="57" t="s">
        <v>157</v>
      </c>
      <c r="R506" s="57" t="s">
        <v>158</v>
      </c>
      <c r="S506" s="57" t="s">
        <v>159</v>
      </c>
      <c r="U506" s="57" t="s">
        <v>160</v>
      </c>
      <c r="V506" s="57" t="s">
        <v>160</v>
      </c>
      <c r="W506" s="57" t="s">
        <v>160</v>
      </c>
      <c r="X506" s="57" t="s">
        <v>160</v>
      </c>
      <c r="Y506" s="57" t="s">
        <v>160</v>
      </c>
      <c r="Z506" s="57" t="s">
        <v>160</v>
      </c>
      <c r="AA506" s="57" t="s">
        <v>160</v>
      </c>
      <c r="AB506" s="57" t="s">
        <v>160</v>
      </c>
      <c r="AC506" s="57" t="s">
        <v>160</v>
      </c>
      <c r="AD506" s="57" t="s">
        <v>160</v>
      </c>
      <c r="AE506" s="57" t="s">
        <v>160</v>
      </c>
      <c r="AF506" s="57" t="s">
        <v>160</v>
      </c>
      <c r="AG506" s="57" t="s">
        <v>160</v>
      </c>
      <c r="AH506" s="57" t="s">
        <v>160</v>
      </c>
      <c r="AI506" s="57" t="s">
        <v>179</v>
      </c>
      <c r="AL506" s="9">
        <v>60664</v>
      </c>
      <c r="AM506" s="57">
        <v>49.703191115999999</v>
      </c>
      <c r="AN506" s="57">
        <v>153.09856612900001</v>
      </c>
      <c r="AO506" s="57">
        <v>0</v>
      </c>
      <c r="AP506" s="57">
        <v>49.703191115999999</v>
      </c>
      <c r="AQ506" s="57">
        <v>114.823924596</v>
      </c>
      <c r="AR506" s="57">
        <v>0</v>
      </c>
      <c r="AS506" s="57">
        <v>2.4542939E-2</v>
      </c>
      <c r="AT506" s="57">
        <v>5.6698906E-2</v>
      </c>
      <c r="AU506" s="57">
        <v>0</v>
      </c>
      <c r="AV506" s="57">
        <v>62.120000013000002</v>
      </c>
      <c r="AW506" s="57">
        <v>4.1850000070000002</v>
      </c>
      <c r="AX506" s="57">
        <v>0</v>
      </c>
      <c r="AY506" s="57">
        <v>1.5246073550000001</v>
      </c>
      <c r="AZ506" s="57">
        <v>0.23728492000000001</v>
      </c>
      <c r="BA506" s="57">
        <v>0</v>
      </c>
      <c r="BB506" s="57">
        <v>1.7618922749999999</v>
      </c>
      <c r="BC506" s="57">
        <v>0</v>
      </c>
      <c r="BD506" s="57">
        <v>0</v>
      </c>
      <c r="BE506" s="57">
        <v>0</v>
      </c>
      <c r="BF506" s="57">
        <v>8.8166794000000007E-2</v>
      </c>
      <c r="BG506" s="57">
        <v>4.4047307000000001E-2</v>
      </c>
      <c r="BH506" s="57">
        <v>0.132214101</v>
      </c>
      <c r="BI506" s="57">
        <v>0</v>
      </c>
      <c r="BJ506" s="57">
        <v>0</v>
      </c>
      <c r="BK506" s="57">
        <v>0</v>
      </c>
      <c r="BL506" s="57">
        <v>0</v>
      </c>
      <c r="BM506" s="57">
        <v>0</v>
      </c>
      <c r="BN506" s="57">
        <v>0</v>
      </c>
      <c r="BO506" s="57">
        <v>0</v>
      </c>
      <c r="BP506" s="57">
        <v>1.6296781739999999</v>
      </c>
      <c r="BQ506" s="57">
        <v>2.9653717999999999E-2</v>
      </c>
      <c r="BR506" s="57">
        <v>4.5766649999999997E-3</v>
      </c>
      <c r="BS506" s="57">
        <v>1.6296781739999999</v>
      </c>
      <c r="BT506" s="57">
        <v>2.9653717999999999E-2</v>
      </c>
      <c r="BU506" s="57">
        <v>4.5766649999999997E-3</v>
      </c>
    </row>
    <row r="507" spans="1:73" x14ac:dyDescent="0.25">
      <c r="A507" s="57">
        <v>6</v>
      </c>
      <c r="B507" s="57">
        <v>42285341770000</v>
      </c>
      <c r="C507" s="57" t="s">
        <v>147</v>
      </c>
      <c r="D507" s="57" t="s">
        <v>148</v>
      </c>
      <c r="E507" s="57" t="s">
        <v>149</v>
      </c>
      <c r="F507" s="57">
        <v>0</v>
      </c>
      <c r="G507" s="57" t="s">
        <v>67</v>
      </c>
      <c r="H507" s="57" t="s">
        <v>150</v>
      </c>
      <c r="I507" s="57" t="s">
        <v>151</v>
      </c>
      <c r="J507" s="57" t="s">
        <v>152</v>
      </c>
      <c r="K507" s="57" t="s">
        <v>51</v>
      </c>
      <c r="L507" s="57" t="s">
        <v>153</v>
      </c>
      <c r="M507" s="57" t="s">
        <v>154</v>
      </c>
      <c r="N507" s="57" t="s">
        <v>155</v>
      </c>
      <c r="P507" s="57" t="s">
        <v>156</v>
      </c>
      <c r="Q507" s="57" t="s">
        <v>157</v>
      </c>
      <c r="R507" s="57" t="s">
        <v>158</v>
      </c>
      <c r="S507" s="57" t="s">
        <v>159</v>
      </c>
      <c r="U507" s="57" t="s">
        <v>160</v>
      </c>
      <c r="V507" s="57" t="s">
        <v>160</v>
      </c>
      <c r="W507" s="57" t="s">
        <v>160</v>
      </c>
      <c r="X507" s="57" t="s">
        <v>160</v>
      </c>
      <c r="Y507" s="57" t="s">
        <v>160</v>
      </c>
      <c r="Z507" s="57" t="s">
        <v>160</v>
      </c>
      <c r="AA507" s="57" t="s">
        <v>160</v>
      </c>
      <c r="AB507" s="57" t="s">
        <v>160</v>
      </c>
      <c r="AC507" s="57" t="s">
        <v>160</v>
      </c>
      <c r="AD507" s="57" t="s">
        <v>160</v>
      </c>
      <c r="AE507" s="57" t="s">
        <v>160</v>
      </c>
      <c r="AF507" s="57" t="s">
        <v>160</v>
      </c>
      <c r="AG507" s="57" t="s">
        <v>160</v>
      </c>
      <c r="AH507" s="57" t="s">
        <v>160</v>
      </c>
      <c r="AI507" s="57" t="s">
        <v>179</v>
      </c>
      <c r="AL507" s="9">
        <v>60692</v>
      </c>
      <c r="AM507" s="57">
        <v>54.659212238000002</v>
      </c>
      <c r="AN507" s="57">
        <v>168.36438126900001</v>
      </c>
      <c r="AO507" s="57">
        <v>0</v>
      </c>
      <c r="AP507" s="57">
        <v>54.659212238000002</v>
      </c>
      <c r="AQ507" s="57">
        <v>126.27328595100001</v>
      </c>
      <c r="AR507" s="57">
        <v>0</v>
      </c>
      <c r="AS507" s="57">
        <v>2.6990172E-2</v>
      </c>
      <c r="AT507" s="57">
        <v>6.2352485999999999E-2</v>
      </c>
      <c r="AU507" s="57">
        <v>0</v>
      </c>
      <c r="AV507" s="57">
        <v>62.120000013000002</v>
      </c>
      <c r="AW507" s="57">
        <v>4.1850000009999997</v>
      </c>
      <c r="AX507" s="57">
        <v>0</v>
      </c>
      <c r="AY507" s="57">
        <v>1.6766295099999999</v>
      </c>
      <c r="AZ507" s="57">
        <v>0.26094515299999999</v>
      </c>
      <c r="BA507" s="57">
        <v>0</v>
      </c>
      <c r="BB507" s="57">
        <v>1.937574664</v>
      </c>
      <c r="BC507" s="57">
        <v>0</v>
      </c>
      <c r="BD507" s="57">
        <v>0</v>
      </c>
      <c r="BE507" s="57">
        <v>0</v>
      </c>
      <c r="BF507" s="57">
        <v>9.6958111E-2</v>
      </c>
      <c r="BG507" s="57">
        <v>4.8439366999999997E-2</v>
      </c>
      <c r="BH507" s="57">
        <v>0.145397478</v>
      </c>
      <c r="BI507" s="57">
        <v>0</v>
      </c>
      <c r="BJ507" s="57">
        <v>0</v>
      </c>
      <c r="BK507" s="57">
        <v>0</v>
      </c>
      <c r="BL507" s="57">
        <v>0</v>
      </c>
      <c r="BM507" s="57">
        <v>0</v>
      </c>
      <c r="BN507" s="57">
        <v>0</v>
      </c>
      <c r="BO507" s="57">
        <v>0</v>
      </c>
      <c r="BP507" s="57">
        <v>1.792177186</v>
      </c>
      <c r="BQ507" s="57">
        <v>3.2347827000000003E-2</v>
      </c>
      <c r="BR507" s="57">
        <v>4.9736650000000004E-3</v>
      </c>
      <c r="BS507" s="57">
        <v>1.792177186</v>
      </c>
      <c r="BT507" s="57">
        <v>3.2347827000000003E-2</v>
      </c>
      <c r="BU507" s="57">
        <v>4.9736650000000004E-3</v>
      </c>
    </row>
    <row r="508" spans="1:73" x14ac:dyDescent="0.25">
      <c r="A508" s="57">
        <v>6</v>
      </c>
      <c r="B508" s="57">
        <v>42285341770000</v>
      </c>
      <c r="C508" s="57" t="s">
        <v>147</v>
      </c>
      <c r="D508" s="57" t="s">
        <v>148</v>
      </c>
      <c r="E508" s="57" t="s">
        <v>149</v>
      </c>
      <c r="F508" s="57">
        <v>0</v>
      </c>
      <c r="G508" s="57" t="s">
        <v>67</v>
      </c>
      <c r="H508" s="57" t="s">
        <v>150</v>
      </c>
      <c r="I508" s="57" t="s">
        <v>151</v>
      </c>
      <c r="J508" s="57" t="s">
        <v>152</v>
      </c>
      <c r="K508" s="57" t="s">
        <v>51</v>
      </c>
      <c r="L508" s="57" t="s">
        <v>153</v>
      </c>
      <c r="M508" s="57" t="s">
        <v>154</v>
      </c>
      <c r="N508" s="57" t="s">
        <v>155</v>
      </c>
      <c r="P508" s="57" t="s">
        <v>156</v>
      </c>
      <c r="Q508" s="57" t="s">
        <v>157</v>
      </c>
      <c r="R508" s="57" t="s">
        <v>158</v>
      </c>
      <c r="S508" s="57" t="s">
        <v>159</v>
      </c>
      <c r="U508" s="57" t="s">
        <v>160</v>
      </c>
      <c r="V508" s="57" t="s">
        <v>160</v>
      </c>
      <c r="W508" s="57" t="s">
        <v>160</v>
      </c>
      <c r="X508" s="57" t="s">
        <v>160</v>
      </c>
      <c r="Y508" s="57" t="s">
        <v>160</v>
      </c>
      <c r="Z508" s="57" t="s">
        <v>160</v>
      </c>
      <c r="AA508" s="57" t="s">
        <v>160</v>
      </c>
      <c r="AB508" s="57" t="s">
        <v>160</v>
      </c>
      <c r="AC508" s="57" t="s">
        <v>160</v>
      </c>
      <c r="AD508" s="57" t="s">
        <v>160</v>
      </c>
      <c r="AE508" s="57" t="s">
        <v>160</v>
      </c>
      <c r="AF508" s="57" t="s">
        <v>160</v>
      </c>
      <c r="AG508" s="57" t="s">
        <v>160</v>
      </c>
      <c r="AH508" s="57" t="s">
        <v>160</v>
      </c>
      <c r="AI508" s="57" t="s">
        <v>179</v>
      </c>
      <c r="AL508" s="9">
        <v>60723</v>
      </c>
      <c r="AM508" s="57">
        <v>52.528983175999997</v>
      </c>
      <c r="AN508" s="57">
        <v>161.80272984199999</v>
      </c>
      <c r="AO508" s="57">
        <v>0</v>
      </c>
      <c r="AP508" s="57">
        <v>52.528983175999997</v>
      </c>
      <c r="AQ508" s="57">
        <v>121.35204738100001</v>
      </c>
      <c r="AR508" s="57">
        <v>0</v>
      </c>
      <c r="AS508" s="57">
        <v>2.5938287000000001E-2</v>
      </c>
      <c r="AT508" s="57">
        <v>5.9922427E-2</v>
      </c>
      <c r="AU508" s="57">
        <v>0</v>
      </c>
      <c r="AV508" s="57">
        <v>62.119999983</v>
      </c>
      <c r="AW508" s="57">
        <v>4.1849999999999996</v>
      </c>
      <c r="AX508" s="57">
        <v>0</v>
      </c>
      <c r="AY508" s="57">
        <v>1.6112863639999999</v>
      </c>
      <c r="AZ508" s="57">
        <v>0.25077535899999998</v>
      </c>
      <c r="BA508" s="57">
        <v>0</v>
      </c>
      <c r="BB508" s="57">
        <v>1.8620617230000001</v>
      </c>
      <c r="BC508" s="57">
        <v>0</v>
      </c>
      <c r="BD508" s="57">
        <v>0</v>
      </c>
      <c r="BE508" s="57">
        <v>0</v>
      </c>
      <c r="BF508" s="57">
        <v>9.3179369999999997E-2</v>
      </c>
      <c r="BG508" s="57">
        <v>4.6551543000000001E-2</v>
      </c>
      <c r="BH508" s="57">
        <v>0.13973091400000001</v>
      </c>
      <c r="BI508" s="57">
        <v>0</v>
      </c>
      <c r="BJ508" s="57">
        <v>0</v>
      </c>
      <c r="BK508" s="57">
        <v>0</v>
      </c>
      <c r="BL508" s="57">
        <v>0</v>
      </c>
      <c r="BM508" s="57">
        <v>0</v>
      </c>
      <c r="BN508" s="57">
        <v>0</v>
      </c>
      <c r="BO508" s="57">
        <v>0</v>
      </c>
      <c r="BP508" s="57">
        <v>1.722330809</v>
      </c>
      <c r="BQ508" s="57">
        <v>3.0844726999999999E-2</v>
      </c>
      <c r="BR508" s="57">
        <v>4.7252709999999996E-3</v>
      </c>
      <c r="BS508" s="57">
        <v>1.722330809</v>
      </c>
      <c r="BT508" s="57">
        <v>3.0844726999999999E-2</v>
      </c>
      <c r="BU508" s="57">
        <v>4.7252709999999996E-3</v>
      </c>
    </row>
    <row r="509" spans="1:73" x14ac:dyDescent="0.25">
      <c r="A509" s="57">
        <v>6</v>
      </c>
      <c r="B509" s="57">
        <v>42285341770000</v>
      </c>
      <c r="C509" s="57" t="s">
        <v>147</v>
      </c>
      <c r="D509" s="57" t="s">
        <v>148</v>
      </c>
      <c r="E509" s="57" t="s">
        <v>149</v>
      </c>
      <c r="F509" s="57">
        <v>0</v>
      </c>
      <c r="G509" s="57" t="s">
        <v>67</v>
      </c>
      <c r="H509" s="57" t="s">
        <v>150</v>
      </c>
      <c r="I509" s="57" t="s">
        <v>151</v>
      </c>
      <c r="J509" s="57" t="s">
        <v>152</v>
      </c>
      <c r="K509" s="57" t="s">
        <v>51</v>
      </c>
      <c r="L509" s="57" t="s">
        <v>153</v>
      </c>
      <c r="M509" s="57" t="s">
        <v>154</v>
      </c>
      <c r="N509" s="57" t="s">
        <v>155</v>
      </c>
      <c r="P509" s="57" t="s">
        <v>156</v>
      </c>
      <c r="Q509" s="57" t="s">
        <v>157</v>
      </c>
      <c r="R509" s="57" t="s">
        <v>158</v>
      </c>
      <c r="S509" s="57" t="s">
        <v>159</v>
      </c>
      <c r="U509" s="57" t="s">
        <v>160</v>
      </c>
      <c r="V509" s="57" t="s">
        <v>160</v>
      </c>
      <c r="W509" s="57" t="s">
        <v>160</v>
      </c>
      <c r="X509" s="57" t="s">
        <v>160</v>
      </c>
      <c r="Y509" s="57" t="s">
        <v>160</v>
      </c>
      <c r="Z509" s="57" t="s">
        <v>160</v>
      </c>
      <c r="AA509" s="57" t="s">
        <v>160</v>
      </c>
      <c r="AB509" s="57" t="s">
        <v>160</v>
      </c>
      <c r="AC509" s="57" t="s">
        <v>160</v>
      </c>
      <c r="AD509" s="57" t="s">
        <v>160</v>
      </c>
      <c r="AE509" s="57" t="s">
        <v>160</v>
      </c>
      <c r="AF509" s="57" t="s">
        <v>160</v>
      </c>
      <c r="AG509" s="57" t="s">
        <v>160</v>
      </c>
      <c r="AH509" s="57" t="s">
        <v>160</v>
      </c>
      <c r="AI509" s="57" t="s">
        <v>179</v>
      </c>
      <c r="AL509" s="9">
        <v>60753</v>
      </c>
      <c r="AM509" s="57">
        <v>53.903332192000001</v>
      </c>
      <c r="AN509" s="57">
        <v>166.036077014</v>
      </c>
      <c r="AO509" s="57">
        <v>0</v>
      </c>
      <c r="AP509" s="57">
        <v>53.903332192000001</v>
      </c>
      <c r="AQ509" s="57">
        <v>124.52705776099999</v>
      </c>
      <c r="AR509" s="57">
        <v>0</v>
      </c>
      <c r="AS509" s="57">
        <v>2.6616925999999999E-2</v>
      </c>
      <c r="AT509" s="57">
        <v>6.1490216E-2</v>
      </c>
      <c r="AU509" s="57">
        <v>0</v>
      </c>
      <c r="AV509" s="57">
        <v>62.119999995000001</v>
      </c>
      <c r="AW509" s="57">
        <v>4.1850000009999997</v>
      </c>
      <c r="AX509" s="57">
        <v>0</v>
      </c>
      <c r="AY509" s="57">
        <v>1.6534434680000001</v>
      </c>
      <c r="AZ509" s="57">
        <v>0.25733655300000002</v>
      </c>
      <c r="BA509" s="57">
        <v>0</v>
      </c>
      <c r="BB509" s="57">
        <v>1.9107800210000001</v>
      </c>
      <c r="BC509" s="57">
        <v>0</v>
      </c>
      <c r="BD509" s="57">
        <v>0</v>
      </c>
      <c r="BE509" s="57">
        <v>0</v>
      </c>
      <c r="BF509" s="57">
        <v>9.5617280999999998E-2</v>
      </c>
      <c r="BG509" s="57">
        <v>4.7769500999999999E-2</v>
      </c>
      <c r="BH509" s="57">
        <v>0.14338678199999999</v>
      </c>
      <c r="BI509" s="57">
        <v>0</v>
      </c>
      <c r="BJ509" s="57">
        <v>0</v>
      </c>
      <c r="BK509" s="57">
        <v>0</v>
      </c>
      <c r="BL509" s="57">
        <v>0</v>
      </c>
      <c r="BM509" s="57">
        <v>0</v>
      </c>
      <c r="BN509" s="57">
        <v>0</v>
      </c>
      <c r="BO509" s="57">
        <v>0</v>
      </c>
      <c r="BP509" s="57">
        <v>1.7673932400000001</v>
      </c>
      <c r="BQ509" s="57">
        <v>3.1396729999999998E-2</v>
      </c>
      <c r="BR509" s="57">
        <v>4.7917230000000003E-3</v>
      </c>
      <c r="BS509" s="57">
        <v>1.7673932400000001</v>
      </c>
      <c r="BT509" s="57">
        <v>3.1396729999999998E-2</v>
      </c>
      <c r="BU509" s="57">
        <v>4.7917230000000003E-3</v>
      </c>
    </row>
    <row r="510" spans="1:73" x14ac:dyDescent="0.25">
      <c r="A510" s="57">
        <v>6</v>
      </c>
      <c r="B510" s="57">
        <v>42285341770000</v>
      </c>
      <c r="C510" s="57" t="s">
        <v>147</v>
      </c>
      <c r="D510" s="57" t="s">
        <v>148</v>
      </c>
      <c r="E510" s="57" t="s">
        <v>149</v>
      </c>
      <c r="F510" s="57">
        <v>0</v>
      </c>
      <c r="G510" s="57" t="s">
        <v>67</v>
      </c>
      <c r="H510" s="57" t="s">
        <v>150</v>
      </c>
      <c r="I510" s="57" t="s">
        <v>151</v>
      </c>
      <c r="J510" s="57" t="s">
        <v>152</v>
      </c>
      <c r="K510" s="57" t="s">
        <v>51</v>
      </c>
      <c r="L510" s="57" t="s">
        <v>153</v>
      </c>
      <c r="M510" s="57" t="s">
        <v>154</v>
      </c>
      <c r="N510" s="57" t="s">
        <v>155</v>
      </c>
      <c r="P510" s="57" t="s">
        <v>156</v>
      </c>
      <c r="Q510" s="57" t="s">
        <v>157</v>
      </c>
      <c r="R510" s="57" t="s">
        <v>158</v>
      </c>
      <c r="S510" s="57" t="s">
        <v>159</v>
      </c>
      <c r="U510" s="57" t="s">
        <v>160</v>
      </c>
      <c r="V510" s="57" t="s">
        <v>160</v>
      </c>
      <c r="W510" s="57" t="s">
        <v>160</v>
      </c>
      <c r="X510" s="57" t="s">
        <v>160</v>
      </c>
      <c r="Y510" s="57" t="s">
        <v>160</v>
      </c>
      <c r="Z510" s="57" t="s">
        <v>160</v>
      </c>
      <c r="AA510" s="57" t="s">
        <v>160</v>
      </c>
      <c r="AB510" s="57" t="s">
        <v>160</v>
      </c>
      <c r="AC510" s="57" t="s">
        <v>160</v>
      </c>
      <c r="AD510" s="57" t="s">
        <v>160</v>
      </c>
      <c r="AE510" s="57" t="s">
        <v>160</v>
      </c>
      <c r="AF510" s="57" t="s">
        <v>160</v>
      </c>
      <c r="AG510" s="57" t="s">
        <v>160</v>
      </c>
      <c r="AH510" s="57" t="s">
        <v>160</v>
      </c>
      <c r="AI510" s="57" t="s">
        <v>179</v>
      </c>
      <c r="AL510" s="9">
        <v>60784</v>
      </c>
      <c r="AM510" s="57">
        <v>51.802561982</v>
      </c>
      <c r="AN510" s="57">
        <v>159.565166401</v>
      </c>
      <c r="AO510" s="57">
        <v>0</v>
      </c>
      <c r="AP510" s="57">
        <v>51.802561982</v>
      </c>
      <c r="AQ510" s="57">
        <v>119.673874801</v>
      </c>
      <c r="AR510" s="57">
        <v>0</v>
      </c>
      <c r="AS510" s="57">
        <v>2.5579587000000001E-2</v>
      </c>
      <c r="AT510" s="57">
        <v>5.9093763000000001E-2</v>
      </c>
      <c r="AU510" s="57">
        <v>0</v>
      </c>
      <c r="AV510" s="57">
        <v>62.119999983</v>
      </c>
      <c r="AW510" s="57">
        <v>4.1849999970000002</v>
      </c>
      <c r="AX510" s="57">
        <v>0</v>
      </c>
      <c r="AY510" s="57">
        <v>1.5890039490000001</v>
      </c>
      <c r="AZ510" s="57">
        <v>0.24730739700000001</v>
      </c>
      <c r="BA510" s="57">
        <v>0</v>
      </c>
      <c r="BB510" s="57">
        <v>1.836311346</v>
      </c>
      <c r="BC510" s="57">
        <v>0</v>
      </c>
      <c r="BD510" s="57">
        <v>0</v>
      </c>
      <c r="BE510" s="57">
        <v>0</v>
      </c>
      <c r="BF510" s="57">
        <v>9.1890796999999996E-2</v>
      </c>
      <c r="BG510" s="57">
        <v>4.5907784E-2</v>
      </c>
      <c r="BH510" s="57">
        <v>0.13779858</v>
      </c>
      <c r="BI510" s="57">
        <v>0</v>
      </c>
      <c r="BJ510" s="57">
        <v>0</v>
      </c>
      <c r="BK510" s="57">
        <v>0</v>
      </c>
      <c r="BL510" s="57">
        <v>0</v>
      </c>
      <c r="BM510" s="57">
        <v>0</v>
      </c>
      <c r="BN510" s="57">
        <v>0</v>
      </c>
      <c r="BO510" s="57">
        <v>0</v>
      </c>
      <c r="BP510" s="57">
        <v>1.6985127659999999</v>
      </c>
      <c r="BQ510" s="57">
        <v>2.9937823999999998E-2</v>
      </c>
      <c r="BR510" s="57">
        <v>4.5524160000000001E-3</v>
      </c>
      <c r="BS510" s="57">
        <v>1.6985127659999999</v>
      </c>
      <c r="BT510" s="57">
        <v>2.9937823999999998E-2</v>
      </c>
      <c r="BU510" s="57">
        <v>4.5524160000000001E-3</v>
      </c>
    </row>
    <row r="511" spans="1:73" x14ac:dyDescent="0.25">
      <c r="A511" s="57">
        <v>6</v>
      </c>
      <c r="B511" s="57">
        <v>42285341770000</v>
      </c>
      <c r="C511" s="57" t="s">
        <v>147</v>
      </c>
      <c r="D511" s="57" t="s">
        <v>148</v>
      </c>
      <c r="E511" s="57" t="s">
        <v>149</v>
      </c>
      <c r="F511" s="57">
        <v>0</v>
      </c>
      <c r="G511" s="57" t="s">
        <v>67</v>
      </c>
      <c r="H511" s="57" t="s">
        <v>150</v>
      </c>
      <c r="I511" s="57" t="s">
        <v>151</v>
      </c>
      <c r="J511" s="57" t="s">
        <v>152</v>
      </c>
      <c r="K511" s="57" t="s">
        <v>51</v>
      </c>
      <c r="L511" s="57" t="s">
        <v>153</v>
      </c>
      <c r="M511" s="57" t="s">
        <v>154</v>
      </c>
      <c r="N511" s="57" t="s">
        <v>155</v>
      </c>
      <c r="P511" s="57" t="s">
        <v>156</v>
      </c>
      <c r="Q511" s="57" t="s">
        <v>157</v>
      </c>
      <c r="R511" s="57" t="s">
        <v>158</v>
      </c>
      <c r="S511" s="57" t="s">
        <v>159</v>
      </c>
      <c r="U511" s="57" t="s">
        <v>160</v>
      </c>
      <c r="V511" s="57" t="s">
        <v>160</v>
      </c>
      <c r="W511" s="57" t="s">
        <v>160</v>
      </c>
      <c r="X511" s="57" t="s">
        <v>160</v>
      </c>
      <c r="Y511" s="57" t="s">
        <v>160</v>
      </c>
      <c r="Z511" s="57" t="s">
        <v>160</v>
      </c>
      <c r="AA511" s="57" t="s">
        <v>160</v>
      </c>
      <c r="AB511" s="57" t="s">
        <v>160</v>
      </c>
      <c r="AC511" s="57" t="s">
        <v>160</v>
      </c>
      <c r="AD511" s="57" t="s">
        <v>160</v>
      </c>
      <c r="AE511" s="57" t="s">
        <v>160</v>
      </c>
      <c r="AF511" s="57" t="s">
        <v>160</v>
      </c>
      <c r="AG511" s="57" t="s">
        <v>160</v>
      </c>
      <c r="AH511" s="57" t="s">
        <v>160</v>
      </c>
      <c r="AI511" s="57" t="s">
        <v>179</v>
      </c>
      <c r="AL511" s="9">
        <v>60814</v>
      </c>
      <c r="AM511" s="57">
        <v>53.157905178999997</v>
      </c>
      <c r="AN511" s="57">
        <v>163.73997078599999</v>
      </c>
      <c r="AO511" s="57">
        <v>0</v>
      </c>
      <c r="AP511" s="57">
        <v>53.157905178999997</v>
      </c>
      <c r="AQ511" s="57">
        <v>122.80497809000001</v>
      </c>
      <c r="AR511" s="57">
        <v>0</v>
      </c>
      <c r="AS511" s="57">
        <v>2.6248842000000001E-2</v>
      </c>
      <c r="AT511" s="57">
        <v>6.0639869999999998E-2</v>
      </c>
      <c r="AU511" s="57">
        <v>0</v>
      </c>
      <c r="AV511" s="57">
        <v>62.119999997999997</v>
      </c>
      <c r="AW511" s="57">
        <v>4.1850000009999997</v>
      </c>
      <c r="AX511" s="57">
        <v>0</v>
      </c>
      <c r="AY511" s="57">
        <v>1.6305780649999999</v>
      </c>
      <c r="AZ511" s="57">
        <v>0.25377785600000002</v>
      </c>
      <c r="BA511" s="57">
        <v>0</v>
      </c>
      <c r="BB511" s="57">
        <v>1.884355921</v>
      </c>
      <c r="BC511" s="57">
        <v>0</v>
      </c>
      <c r="BD511" s="57">
        <v>0</v>
      </c>
      <c r="BE511" s="57">
        <v>0</v>
      </c>
      <c r="BF511" s="57">
        <v>9.4294993999999993E-2</v>
      </c>
      <c r="BG511" s="57">
        <v>4.7108898000000003E-2</v>
      </c>
      <c r="BH511" s="57">
        <v>0.141403892</v>
      </c>
      <c r="BI511" s="57">
        <v>0</v>
      </c>
      <c r="BJ511" s="57">
        <v>0</v>
      </c>
      <c r="BK511" s="57">
        <v>0</v>
      </c>
      <c r="BL511" s="57">
        <v>0</v>
      </c>
      <c r="BM511" s="57">
        <v>0</v>
      </c>
      <c r="BN511" s="57">
        <v>0</v>
      </c>
      <c r="BO511" s="57">
        <v>0</v>
      </c>
      <c r="BP511" s="57">
        <v>1.7429520300000001</v>
      </c>
      <c r="BQ511" s="57">
        <v>3.0473597000000002E-2</v>
      </c>
      <c r="BR511" s="57">
        <v>4.6164370000000001E-3</v>
      </c>
      <c r="BS511" s="57">
        <v>1.7429520300000001</v>
      </c>
      <c r="BT511" s="57">
        <v>3.0473597000000002E-2</v>
      </c>
      <c r="BU511" s="57">
        <v>4.6164370000000001E-3</v>
      </c>
    </row>
    <row r="512" spans="1:73" x14ac:dyDescent="0.25">
      <c r="A512" s="57">
        <v>6</v>
      </c>
      <c r="B512" s="57">
        <v>42285341770000</v>
      </c>
      <c r="C512" s="57" t="s">
        <v>147</v>
      </c>
      <c r="D512" s="57" t="s">
        <v>148</v>
      </c>
      <c r="E512" s="57" t="s">
        <v>149</v>
      </c>
      <c r="F512" s="57">
        <v>0</v>
      </c>
      <c r="G512" s="57" t="s">
        <v>67</v>
      </c>
      <c r="H512" s="57" t="s">
        <v>150</v>
      </c>
      <c r="I512" s="57" t="s">
        <v>151</v>
      </c>
      <c r="J512" s="57" t="s">
        <v>152</v>
      </c>
      <c r="K512" s="57" t="s">
        <v>51</v>
      </c>
      <c r="L512" s="57" t="s">
        <v>153</v>
      </c>
      <c r="M512" s="57" t="s">
        <v>154</v>
      </c>
      <c r="N512" s="57" t="s">
        <v>155</v>
      </c>
      <c r="P512" s="57" t="s">
        <v>156</v>
      </c>
      <c r="Q512" s="57" t="s">
        <v>157</v>
      </c>
      <c r="R512" s="57" t="s">
        <v>158</v>
      </c>
      <c r="S512" s="57" t="s">
        <v>159</v>
      </c>
      <c r="U512" s="57" t="s">
        <v>160</v>
      </c>
      <c r="V512" s="57" t="s">
        <v>160</v>
      </c>
      <c r="W512" s="57" t="s">
        <v>160</v>
      </c>
      <c r="X512" s="57" t="s">
        <v>160</v>
      </c>
      <c r="Y512" s="57" t="s">
        <v>160</v>
      </c>
      <c r="Z512" s="57" t="s">
        <v>160</v>
      </c>
      <c r="AA512" s="57" t="s">
        <v>160</v>
      </c>
      <c r="AB512" s="57" t="s">
        <v>160</v>
      </c>
      <c r="AC512" s="57" t="s">
        <v>160</v>
      </c>
      <c r="AD512" s="57" t="s">
        <v>160</v>
      </c>
      <c r="AE512" s="57" t="s">
        <v>160</v>
      </c>
      <c r="AF512" s="57" t="s">
        <v>160</v>
      </c>
      <c r="AG512" s="57" t="s">
        <v>160</v>
      </c>
      <c r="AH512" s="57" t="s">
        <v>160</v>
      </c>
      <c r="AI512" s="57" t="s">
        <v>179</v>
      </c>
      <c r="AL512" s="9">
        <v>60845</v>
      </c>
      <c r="AM512" s="57">
        <v>52.783041140999998</v>
      </c>
      <c r="AN512" s="57">
        <v>162.58529347999999</v>
      </c>
      <c r="AO512" s="57">
        <v>0</v>
      </c>
      <c r="AP512" s="57">
        <v>52.783041140999998</v>
      </c>
      <c r="AQ512" s="57">
        <v>121.93897011</v>
      </c>
      <c r="AR512" s="57">
        <v>0</v>
      </c>
      <c r="AS512" s="57">
        <v>2.6063737999999999E-2</v>
      </c>
      <c r="AT512" s="57">
        <v>6.0212243999999998E-2</v>
      </c>
      <c r="AU512" s="57">
        <v>0</v>
      </c>
      <c r="AV512" s="57">
        <v>62.120000017000002</v>
      </c>
      <c r="AW512" s="57">
        <v>4.1849999980000003</v>
      </c>
      <c r="AX512" s="57">
        <v>0</v>
      </c>
      <c r="AY512" s="57">
        <v>1.6190793969999999</v>
      </c>
      <c r="AZ512" s="57">
        <v>0.251988241</v>
      </c>
      <c r="BA512" s="57">
        <v>0</v>
      </c>
      <c r="BB512" s="57">
        <v>1.8710676390000001</v>
      </c>
      <c r="BC512" s="57">
        <v>0</v>
      </c>
      <c r="BD512" s="57">
        <v>0</v>
      </c>
      <c r="BE512" s="57">
        <v>0</v>
      </c>
      <c r="BF512" s="57">
        <v>9.3630035E-2</v>
      </c>
      <c r="BG512" s="57">
        <v>4.6776691000000002E-2</v>
      </c>
      <c r="BH512" s="57">
        <v>0.14040672600000001</v>
      </c>
      <c r="BI512" s="57">
        <v>0</v>
      </c>
      <c r="BJ512" s="57">
        <v>0</v>
      </c>
      <c r="BK512" s="57">
        <v>0</v>
      </c>
      <c r="BL512" s="57">
        <v>0</v>
      </c>
      <c r="BM512" s="57">
        <v>0</v>
      </c>
      <c r="BN512" s="57">
        <v>0</v>
      </c>
      <c r="BO512" s="57">
        <v>0</v>
      </c>
      <c r="BP512" s="57">
        <v>1.7306609129999999</v>
      </c>
      <c r="BQ512" s="57">
        <v>3.0014915999999999E-2</v>
      </c>
      <c r="BR512" s="57">
        <v>4.529829E-3</v>
      </c>
      <c r="BS512" s="57">
        <v>1.7306609129999999</v>
      </c>
      <c r="BT512" s="57">
        <v>3.0014915999999999E-2</v>
      </c>
      <c r="BU512" s="57">
        <v>4.529829E-3</v>
      </c>
    </row>
    <row r="513" spans="1:73" x14ac:dyDescent="0.25">
      <c r="A513" s="57">
        <v>6</v>
      </c>
      <c r="B513" s="57">
        <v>42285341770000</v>
      </c>
      <c r="C513" s="57" t="s">
        <v>147</v>
      </c>
      <c r="D513" s="57" t="s">
        <v>148</v>
      </c>
      <c r="E513" s="57" t="s">
        <v>149</v>
      </c>
      <c r="F513" s="57">
        <v>0</v>
      </c>
      <c r="G513" s="57" t="s">
        <v>67</v>
      </c>
      <c r="H513" s="57" t="s">
        <v>150</v>
      </c>
      <c r="I513" s="57" t="s">
        <v>151</v>
      </c>
      <c r="J513" s="57" t="s">
        <v>152</v>
      </c>
      <c r="K513" s="57" t="s">
        <v>51</v>
      </c>
      <c r="L513" s="57" t="s">
        <v>153</v>
      </c>
      <c r="M513" s="57" t="s">
        <v>154</v>
      </c>
      <c r="N513" s="57" t="s">
        <v>155</v>
      </c>
      <c r="P513" s="57" t="s">
        <v>156</v>
      </c>
      <c r="Q513" s="57" t="s">
        <v>157</v>
      </c>
      <c r="R513" s="57" t="s">
        <v>158</v>
      </c>
      <c r="S513" s="57" t="s">
        <v>159</v>
      </c>
      <c r="U513" s="57" t="s">
        <v>160</v>
      </c>
      <c r="V513" s="57" t="s">
        <v>160</v>
      </c>
      <c r="W513" s="57" t="s">
        <v>160</v>
      </c>
      <c r="X513" s="57" t="s">
        <v>160</v>
      </c>
      <c r="Y513" s="57" t="s">
        <v>160</v>
      </c>
      <c r="Z513" s="57" t="s">
        <v>160</v>
      </c>
      <c r="AA513" s="57" t="s">
        <v>160</v>
      </c>
      <c r="AB513" s="57" t="s">
        <v>160</v>
      </c>
      <c r="AC513" s="57" t="s">
        <v>160</v>
      </c>
      <c r="AD513" s="57" t="s">
        <v>160</v>
      </c>
      <c r="AE513" s="57" t="s">
        <v>160</v>
      </c>
      <c r="AF513" s="57" t="s">
        <v>160</v>
      </c>
      <c r="AG513" s="57" t="s">
        <v>160</v>
      </c>
      <c r="AH513" s="57" t="s">
        <v>160</v>
      </c>
      <c r="AI513" s="57" t="s">
        <v>179</v>
      </c>
      <c r="AL513" s="9">
        <v>60876</v>
      </c>
      <c r="AM513" s="57">
        <v>50.725931942999999</v>
      </c>
      <c r="AN513" s="57">
        <v>156.248869974</v>
      </c>
      <c r="AO513" s="57">
        <v>0</v>
      </c>
      <c r="AP513" s="57">
        <v>50.725931942999999</v>
      </c>
      <c r="AQ513" s="57">
        <v>117.186652481</v>
      </c>
      <c r="AR513" s="57">
        <v>0</v>
      </c>
      <c r="AS513" s="57">
        <v>2.5047957999999999E-2</v>
      </c>
      <c r="AT513" s="57">
        <v>5.7865596999999998E-2</v>
      </c>
      <c r="AU513" s="57">
        <v>0</v>
      </c>
      <c r="AV513" s="57">
        <v>62.120000001999998</v>
      </c>
      <c r="AW513" s="57">
        <v>4.1849999919999998</v>
      </c>
      <c r="AX513" s="57">
        <v>0</v>
      </c>
      <c r="AY513" s="57">
        <v>1.555979147</v>
      </c>
      <c r="AZ513" s="57">
        <v>0.242167524</v>
      </c>
      <c r="BA513" s="57">
        <v>0</v>
      </c>
      <c r="BB513" s="57">
        <v>1.798146671</v>
      </c>
      <c r="BC513" s="57">
        <v>0</v>
      </c>
      <c r="BD513" s="57">
        <v>0</v>
      </c>
      <c r="BE513" s="57">
        <v>0</v>
      </c>
      <c r="BF513" s="57">
        <v>8.9980999000000006E-2</v>
      </c>
      <c r="BG513" s="57">
        <v>4.4953667000000003E-2</v>
      </c>
      <c r="BH513" s="57">
        <v>0.13493466600000001</v>
      </c>
      <c r="BI513" s="57">
        <v>0</v>
      </c>
      <c r="BJ513" s="57">
        <v>0</v>
      </c>
      <c r="BK513" s="57">
        <v>0</v>
      </c>
      <c r="BL513" s="57">
        <v>0</v>
      </c>
      <c r="BM513" s="57">
        <v>0</v>
      </c>
      <c r="BN513" s="57">
        <v>0</v>
      </c>
      <c r="BO513" s="57">
        <v>0</v>
      </c>
      <c r="BP513" s="57">
        <v>1.6632120050000001</v>
      </c>
      <c r="BQ513" s="57">
        <v>2.8620217999999999E-2</v>
      </c>
      <c r="BR513" s="57">
        <v>4.3036009999999998E-3</v>
      </c>
      <c r="BS513" s="57">
        <v>1.6632120050000001</v>
      </c>
      <c r="BT513" s="57">
        <v>2.8620217999999999E-2</v>
      </c>
      <c r="BU513" s="57">
        <v>4.3036009999999998E-3</v>
      </c>
    </row>
    <row r="514" spans="1:73" x14ac:dyDescent="0.25">
      <c r="A514" s="57">
        <v>6</v>
      </c>
      <c r="B514" s="57">
        <v>42285341770000</v>
      </c>
      <c r="C514" s="57" t="s">
        <v>147</v>
      </c>
      <c r="D514" s="57" t="s">
        <v>148</v>
      </c>
      <c r="E514" s="57" t="s">
        <v>149</v>
      </c>
      <c r="F514" s="57">
        <v>0</v>
      </c>
      <c r="G514" s="57" t="s">
        <v>67</v>
      </c>
      <c r="H514" s="57" t="s">
        <v>150</v>
      </c>
      <c r="I514" s="57" t="s">
        <v>151</v>
      </c>
      <c r="J514" s="57" t="s">
        <v>152</v>
      </c>
      <c r="K514" s="57" t="s">
        <v>51</v>
      </c>
      <c r="L514" s="57" t="s">
        <v>153</v>
      </c>
      <c r="M514" s="57" t="s">
        <v>154</v>
      </c>
      <c r="N514" s="57" t="s">
        <v>155</v>
      </c>
      <c r="P514" s="57" t="s">
        <v>156</v>
      </c>
      <c r="Q514" s="57" t="s">
        <v>157</v>
      </c>
      <c r="R514" s="57" t="s">
        <v>158</v>
      </c>
      <c r="S514" s="57" t="s">
        <v>159</v>
      </c>
      <c r="U514" s="57" t="s">
        <v>160</v>
      </c>
      <c r="V514" s="57" t="s">
        <v>160</v>
      </c>
      <c r="W514" s="57" t="s">
        <v>160</v>
      </c>
      <c r="X514" s="57" t="s">
        <v>160</v>
      </c>
      <c r="Y514" s="57" t="s">
        <v>160</v>
      </c>
      <c r="Z514" s="57" t="s">
        <v>160</v>
      </c>
      <c r="AA514" s="57" t="s">
        <v>160</v>
      </c>
      <c r="AB514" s="57" t="s">
        <v>160</v>
      </c>
      <c r="AC514" s="57" t="s">
        <v>160</v>
      </c>
      <c r="AD514" s="57" t="s">
        <v>160</v>
      </c>
      <c r="AE514" s="57" t="s">
        <v>160</v>
      </c>
      <c r="AF514" s="57" t="s">
        <v>160</v>
      </c>
      <c r="AG514" s="57" t="s">
        <v>160</v>
      </c>
      <c r="AH514" s="57" t="s">
        <v>160</v>
      </c>
      <c r="AI514" s="57" t="s">
        <v>179</v>
      </c>
      <c r="AL514" s="9">
        <v>60906</v>
      </c>
      <c r="AM514" s="57">
        <v>52.053106589000002</v>
      </c>
      <c r="AN514" s="57">
        <v>160.33690799799999</v>
      </c>
      <c r="AO514" s="57">
        <v>0</v>
      </c>
      <c r="AP514" s="57">
        <v>52.053106589000002</v>
      </c>
      <c r="AQ514" s="57">
        <v>120.25268099900001</v>
      </c>
      <c r="AR514" s="57">
        <v>0</v>
      </c>
      <c r="AS514" s="57">
        <v>2.5703304E-2</v>
      </c>
      <c r="AT514" s="57">
        <v>5.9379570999999999E-2</v>
      </c>
      <c r="AU514" s="57">
        <v>0</v>
      </c>
      <c r="AV514" s="57">
        <v>62.119999980999999</v>
      </c>
      <c r="AW514" s="57">
        <v>4.1850000060000001</v>
      </c>
      <c r="AX514" s="57">
        <v>0</v>
      </c>
      <c r="AY514" s="57">
        <v>1.596689214</v>
      </c>
      <c r="AZ514" s="57">
        <v>0.24850350600000001</v>
      </c>
      <c r="BA514" s="57">
        <v>0</v>
      </c>
      <c r="BB514" s="57">
        <v>1.84519272</v>
      </c>
      <c r="BC514" s="57">
        <v>0</v>
      </c>
      <c r="BD514" s="57">
        <v>0</v>
      </c>
      <c r="BE514" s="57">
        <v>0</v>
      </c>
      <c r="BF514" s="57">
        <v>9.2335229000000005E-2</v>
      </c>
      <c r="BG514" s="57">
        <v>4.6129818000000003E-2</v>
      </c>
      <c r="BH514" s="57">
        <v>0.13846504700000001</v>
      </c>
      <c r="BI514" s="57">
        <v>0</v>
      </c>
      <c r="BJ514" s="57">
        <v>0</v>
      </c>
      <c r="BK514" s="57">
        <v>0</v>
      </c>
      <c r="BL514" s="57">
        <v>0</v>
      </c>
      <c r="BM514" s="57">
        <v>0</v>
      </c>
      <c r="BN514" s="57">
        <v>0</v>
      </c>
      <c r="BO514" s="57">
        <v>0</v>
      </c>
      <c r="BP514" s="57">
        <v>1.706727672</v>
      </c>
      <c r="BQ514" s="57">
        <v>2.9132411E-2</v>
      </c>
      <c r="BR514" s="57">
        <v>4.3641230000000001E-3</v>
      </c>
      <c r="BS514" s="57">
        <v>1.706727672</v>
      </c>
      <c r="BT514" s="57">
        <v>2.9132411E-2</v>
      </c>
      <c r="BU514" s="57">
        <v>4.3641230000000001E-3</v>
      </c>
    </row>
    <row r="515" spans="1:73" x14ac:dyDescent="0.25">
      <c r="A515" s="57">
        <v>6</v>
      </c>
      <c r="B515" s="57">
        <v>42285341770000</v>
      </c>
      <c r="C515" s="57" t="s">
        <v>147</v>
      </c>
      <c r="D515" s="57" t="s">
        <v>148</v>
      </c>
      <c r="E515" s="57" t="s">
        <v>149</v>
      </c>
      <c r="F515" s="57">
        <v>0</v>
      </c>
      <c r="G515" s="57" t="s">
        <v>67</v>
      </c>
      <c r="H515" s="57" t="s">
        <v>150</v>
      </c>
      <c r="I515" s="57" t="s">
        <v>151</v>
      </c>
      <c r="J515" s="57" t="s">
        <v>152</v>
      </c>
      <c r="K515" s="57" t="s">
        <v>51</v>
      </c>
      <c r="L515" s="57" t="s">
        <v>153</v>
      </c>
      <c r="M515" s="57" t="s">
        <v>154</v>
      </c>
      <c r="N515" s="57" t="s">
        <v>155</v>
      </c>
      <c r="P515" s="57" t="s">
        <v>156</v>
      </c>
      <c r="Q515" s="57" t="s">
        <v>157</v>
      </c>
      <c r="R515" s="57" t="s">
        <v>158</v>
      </c>
      <c r="S515" s="57" t="s">
        <v>159</v>
      </c>
      <c r="U515" s="57" t="s">
        <v>160</v>
      </c>
      <c r="V515" s="57" t="s">
        <v>160</v>
      </c>
      <c r="W515" s="57" t="s">
        <v>160</v>
      </c>
      <c r="X515" s="57" t="s">
        <v>160</v>
      </c>
      <c r="Y515" s="57" t="s">
        <v>160</v>
      </c>
      <c r="Z515" s="57" t="s">
        <v>160</v>
      </c>
      <c r="AA515" s="57" t="s">
        <v>160</v>
      </c>
      <c r="AB515" s="57" t="s">
        <v>160</v>
      </c>
      <c r="AC515" s="57" t="s">
        <v>160</v>
      </c>
      <c r="AD515" s="57" t="s">
        <v>160</v>
      </c>
      <c r="AE515" s="57" t="s">
        <v>160</v>
      </c>
      <c r="AF515" s="57" t="s">
        <v>160</v>
      </c>
      <c r="AG515" s="57" t="s">
        <v>160</v>
      </c>
      <c r="AH515" s="57" t="s">
        <v>160</v>
      </c>
      <c r="AI515" s="57" t="s">
        <v>179</v>
      </c>
      <c r="AL515" s="9">
        <v>60937</v>
      </c>
      <c r="AM515" s="57">
        <v>50.024445071999999</v>
      </c>
      <c r="AN515" s="57">
        <v>154.08811063799999</v>
      </c>
      <c r="AO515" s="57">
        <v>0</v>
      </c>
      <c r="AP515" s="57">
        <v>50.024445071999999</v>
      </c>
      <c r="AQ515" s="57">
        <v>115.566082979</v>
      </c>
      <c r="AR515" s="57">
        <v>0</v>
      </c>
      <c r="AS515" s="57">
        <v>2.4701570999999999E-2</v>
      </c>
      <c r="AT515" s="57">
        <v>5.7065376000000001E-2</v>
      </c>
      <c r="AU515" s="57">
        <v>0</v>
      </c>
      <c r="AV515" s="57">
        <v>62.120000019000003</v>
      </c>
      <c r="AW515" s="57">
        <v>4.1850000080000003</v>
      </c>
      <c r="AX515" s="57">
        <v>0</v>
      </c>
      <c r="AY515" s="57">
        <v>1.5344615740000001</v>
      </c>
      <c r="AZ515" s="57">
        <v>0.23881859899999999</v>
      </c>
      <c r="BA515" s="57">
        <v>0</v>
      </c>
      <c r="BB515" s="57">
        <v>1.7732801730000001</v>
      </c>
      <c r="BC515" s="57">
        <v>0</v>
      </c>
      <c r="BD515" s="57">
        <v>0</v>
      </c>
      <c r="BE515" s="57">
        <v>0</v>
      </c>
      <c r="BF515" s="57">
        <v>8.8736655999999997E-2</v>
      </c>
      <c r="BG515" s="57">
        <v>4.4332004000000001E-2</v>
      </c>
      <c r="BH515" s="57">
        <v>0.13306866000000001</v>
      </c>
      <c r="BI515" s="57">
        <v>0</v>
      </c>
      <c r="BJ515" s="57">
        <v>0</v>
      </c>
      <c r="BK515" s="57">
        <v>0</v>
      </c>
      <c r="BL515" s="57">
        <v>0</v>
      </c>
      <c r="BM515" s="57">
        <v>0</v>
      </c>
      <c r="BN515" s="57">
        <v>0</v>
      </c>
      <c r="BO515" s="57">
        <v>0</v>
      </c>
      <c r="BP515" s="57">
        <v>1.6402115129999999</v>
      </c>
      <c r="BQ515" s="57">
        <v>2.7778720999999999E-2</v>
      </c>
      <c r="BR515" s="57">
        <v>4.1461709999999997E-3</v>
      </c>
      <c r="BS515" s="57">
        <v>1.6402115129999999</v>
      </c>
      <c r="BT515" s="57">
        <v>2.7778720999999999E-2</v>
      </c>
      <c r="BU515" s="57">
        <v>4.1461709999999997E-3</v>
      </c>
    </row>
    <row r="516" spans="1:73" x14ac:dyDescent="0.25">
      <c r="A516" s="57">
        <v>6</v>
      </c>
      <c r="B516" s="57">
        <v>42285341770000</v>
      </c>
      <c r="C516" s="57" t="s">
        <v>147</v>
      </c>
      <c r="D516" s="57" t="s">
        <v>148</v>
      </c>
      <c r="E516" s="57" t="s">
        <v>149</v>
      </c>
      <c r="F516" s="57">
        <v>0</v>
      </c>
      <c r="G516" s="57" t="s">
        <v>67</v>
      </c>
      <c r="H516" s="57" t="s">
        <v>150</v>
      </c>
      <c r="I516" s="57" t="s">
        <v>151</v>
      </c>
      <c r="J516" s="57" t="s">
        <v>152</v>
      </c>
      <c r="K516" s="57" t="s">
        <v>51</v>
      </c>
      <c r="L516" s="57" t="s">
        <v>153</v>
      </c>
      <c r="M516" s="57" t="s">
        <v>154</v>
      </c>
      <c r="N516" s="57" t="s">
        <v>155</v>
      </c>
      <c r="P516" s="57" t="s">
        <v>156</v>
      </c>
      <c r="Q516" s="57" t="s">
        <v>157</v>
      </c>
      <c r="R516" s="57" t="s">
        <v>158</v>
      </c>
      <c r="S516" s="57" t="s">
        <v>159</v>
      </c>
      <c r="U516" s="57" t="s">
        <v>160</v>
      </c>
      <c r="V516" s="57" t="s">
        <v>160</v>
      </c>
      <c r="W516" s="57" t="s">
        <v>160</v>
      </c>
      <c r="X516" s="57" t="s">
        <v>160</v>
      </c>
      <c r="Y516" s="57" t="s">
        <v>160</v>
      </c>
      <c r="Z516" s="57" t="s">
        <v>160</v>
      </c>
      <c r="AA516" s="57" t="s">
        <v>160</v>
      </c>
      <c r="AB516" s="57" t="s">
        <v>160</v>
      </c>
      <c r="AC516" s="57" t="s">
        <v>160</v>
      </c>
      <c r="AD516" s="57" t="s">
        <v>160</v>
      </c>
      <c r="AE516" s="57" t="s">
        <v>160</v>
      </c>
      <c r="AF516" s="57" t="s">
        <v>160</v>
      </c>
      <c r="AG516" s="57" t="s">
        <v>160</v>
      </c>
      <c r="AH516" s="57" t="s">
        <v>160</v>
      </c>
      <c r="AI516" s="57" t="s">
        <v>179</v>
      </c>
      <c r="AL516" s="9">
        <v>60967</v>
      </c>
      <c r="AM516" s="57">
        <v>51.333266272000003</v>
      </c>
      <c r="AN516" s="57">
        <v>158.11961534899999</v>
      </c>
      <c r="AO516" s="57">
        <v>0</v>
      </c>
      <c r="AP516" s="57">
        <v>51.333266272000003</v>
      </c>
      <c r="AQ516" s="57">
        <v>118.58971151199999</v>
      </c>
      <c r="AR516" s="57">
        <v>0</v>
      </c>
      <c r="AS516" s="57">
        <v>2.5347854E-2</v>
      </c>
      <c r="AT516" s="57">
        <v>5.8558414000000003E-2</v>
      </c>
      <c r="AU516" s="57">
        <v>0</v>
      </c>
      <c r="AV516" s="57">
        <v>62.119999980999999</v>
      </c>
      <c r="AW516" s="57">
        <v>4.1850000070000002</v>
      </c>
      <c r="AX516" s="57">
        <v>0</v>
      </c>
      <c r="AY516" s="57">
        <v>1.574608663</v>
      </c>
      <c r="AZ516" s="57">
        <v>0.245066961</v>
      </c>
      <c r="BA516" s="57">
        <v>0</v>
      </c>
      <c r="BB516" s="57">
        <v>1.819675624</v>
      </c>
      <c r="BC516" s="57">
        <v>0</v>
      </c>
      <c r="BD516" s="57">
        <v>0</v>
      </c>
      <c r="BE516" s="57">
        <v>0</v>
      </c>
      <c r="BF516" s="57">
        <v>9.1058328999999993E-2</v>
      </c>
      <c r="BG516" s="57">
        <v>4.5491891E-2</v>
      </c>
      <c r="BH516" s="57">
        <v>0.13655022</v>
      </c>
      <c r="BI516" s="57">
        <v>0</v>
      </c>
      <c r="BJ516" s="57">
        <v>0</v>
      </c>
      <c r="BK516" s="57">
        <v>0</v>
      </c>
      <c r="BL516" s="57">
        <v>0</v>
      </c>
      <c r="BM516" s="57">
        <v>0</v>
      </c>
      <c r="BN516" s="57">
        <v>0</v>
      </c>
      <c r="BO516" s="57">
        <v>0</v>
      </c>
      <c r="BP516" s="57">
        <v>1.6831254040000001</v>
      </c>
      <c r="BQ516" s="57">
        <v>2.8275854E-2</v>
      </c>
      <c r="BR516" s="57">
        <v>4.2044789999999997E-3</v>
      </c>
      <c r="BS516" s="57">
        <v>1.6831254040000001</v>
      </c>
      <c r="BT516" s="57">
        <v>2.8275854E-2</v>
      </c>
      <c r="BU516" s="57">
        <v>4.2044789999999997E-3</v>
      </c>
    </row>
    <row r="517" spans="1:73" x14ac:dyDescent="0.25">
      <c r="A517" s="57">
        <v>6</v>
      </c>
      <c r="B517" s="57">
        <v>42285341770000</v>
      </c>
      <c r="C517" s="57" t="s">
        <v>147</v>
      </c>
      <c r="D517" s="57" t="s">
        <v>148</v>
      </c>
      <c r="E517" s="57" t="s">
        <v>149</v>
      </c>
      <c r="F517" s="57">
        <v>0</v>
      </c>
      <c r="G517" s="57" t="s">
        <v>67</v>
      </c>
      <c r="H517" s="57" t="s">
        <v>150</v>
      </c>
      <c r="I517" s="57" t="s">
        <v>151</v>
      </c>
      <c r="J517" s="57" t="s">
        <v>152</v>
      </c>
      <c r="K517" s="57" t="s">
        <v>51</v>
      </c>
      <c r="L517" s="57" t="s">
        <v>153</v>
      </c>
      <c r="M517" s="57" t="s">
        <v>154</v>
      </c>
      <c r="N517" s="57" t="s">
        <v>155</v>
      </c>
      <c r="P517" s="57" t="s">
        <v>156</v>
      </c>
      <c r="Q517" s="57" t="s">
        <v>157</v>
      </c>
      <c r="R517" s="57" t="s">
        <v>158</v>
      </c>
      <c r="S517" s="57" t="s">
        <v>159</v>
      </c>
      <c r="U517" s="57" t="s">
        <v>160</v>
      </c>
      <c r="V517" s="57" t="s">
        <v>160</v>
      </c>
      <c r="W517" s="57" t="s">
        <v>160</v>
      </c>
      <c r="X517" s="57" t="s">
        <v>160</v>
      </c>
      <c r="Y517" s="57" t="s">
        <v>160</v>
      </c>
      <c r="Z517" s="57" t="s">
        <v>160</v>
      </c>
      <c r="AA517" s="57" t="s">
        <v>160</v>
      </c>
      <c r="AB517" s="57" t="s">
        <v>160</v>
      </c>
      <c r="AC517" s="57" t="s">
        <v>160</v>
      </c>
      <c r="AD517" s="57" t="s">
        <v>160</v>
      </c>
      <c r="AE517" s="57" t="s">
        <v>160</v>
      </c>
      <c r="AF517" s="57" t="s">
        <v>160</v>
      </c>
      <c r="AG517" s="57" t="s">
        <v>160</v>
      </c>
      <c r="AH517" s="57" t="s">
        <v>160</v>
      </c>
      <c r="AI517" s="57" t="s">
        <v>179</v>
      </c>
      <c r="AL517" s="9">
        <v>60998</v>
      </c>
      <c r="AM517" s="57">
        <v>50.971269397999997</v>
      </c>
      <c r="AN517" s="57">
        <v>157.00457220600001</v>
      </c>
      <c r="AO517" s="57">
        <v>0</v>
      </c>
      <c r="AP517" s="57">
        <v>50.971269397999997</v>
      </c>
      <c r="AQ517" s="57">
        <v>117.75342915500001</v>
      </c>
      <c r="AR517" s="57">
        <v>0</v>
      </c>
      <c r="AS517" s="57">
        <v>2.5169103000000002E-2</v>
      </c>
      <c r="AT517" s="57">
        <v>5.8145466E-2</v>
      </c>
      <c r="AU517" s="57">
        <v>0</v>
      </c>
      <c r="AV517" s="57">
        <v>62.119999986000003</v>
      </c>
      <c r="AW517" s="57">
        <v>4.1849999960000002</v>
      </c>
      <c r="AX517" s="57">
        <v>0</v>
      </c>
      <c r="AY517" s="57">
        <v>1.5635046859999999</v>
      </c>
      <c r="AZ517" s="57">
        <v>0.24333877400000001</v>
      </c>
      <c r="BA517" s="57">
        <v>0</v>
      </c>
      <c r="BB517" s="57">
        <v>1.8068434600000001</v>
      </c>
      <c r="BC517" s="57">
        <v>0</v>
      </c>
      <c r="BD517" s="57">
        <v>0</v>
      </c>
      <c r="BE517" s="57">
        <v>0</v>
      </c>
      <c r="BF517" s="57">
        <v>9.0416195000000005E-2</v>
      </c>
      <c r="BG517" s="57">
        <v>4.5171085999999999E-2</v>
      </c>
      <c r="BH517" s="57">
        <v>0.135587282</v>
      </c>
      <c r="BI517" s="57">
        <v>0</v>
      </c>
      <c r="BJ517" s="57">
        <v>0</v>
      </c>
      <c r="BK517" s="57">
        <v>0</v>
      </c>
      <c r="BL517" s="57">
        <v>0</v>
      </c>
      <c r="BM517" s="57">
        <v>0</v>
      </c>
      <c r="BN517" s="57">
        <v>0</v>
      </c>
      <c r="BO517" s="57">
        <v>0</v>
      </c>
      <c r="BP517" s="57">
        <v>1.6712561779999999</v>
      </c>
      <c r="BQ517" s="57">
        <v>2.7850252999999998E-2</v>
      </c>
      <c r="BR517" s="57">
        <v>4.1256000000000001E-3</v>
      </c>
      <c r="BS517" s="57">
        <v>1.6712561779999999</v>
      </c>
      <c r="BT517" s="57">
        <v>2.7850252999999998E-2</v>
      </c>
      <c r="BU517" s="57">
        <v>4.1256000000000001E-3</v>
      </c>
    </row>
    <row r="518" spans="1:73" x14ac:dyDescent="0.25">
      <c r="A518" s="57">
        <v>6</v>
      </c>
      <c r="B518" s="57">
        <v>42285341770000</v>
      </c>
      <c r="C518" s="57" t="s">
        <v>147</v>
      </c>
      <c r="D518" s="57" t="s">
        <v>148</v>
      </c>
      <c r="E518" s="57" t="s">
        <v>149</v>
      </c>
      <c r="F518" s="57">
        <v>0</v>
      </c>
      <c r="G518" s="57" t="s">
        <v>67</v>
      </c>
      <c r="H518" s="57" t="s">
        <v>150</v>
      </c>
      <c r="I518" s="57" t="s">
        <v>151</v>
      </c>
      <c r="J518" s="57" t="s">
        <v>152</v>
      </c>
      <c r="K518" s="57" t="s">
        <v>51</v>
      </c>
      <c r="L518" s="57" t="s">
        <v>153</v>
      </c>
      <c r="M518" s="57" t="s">
        <v>154</v>
      </c>
      <c r="N518" s="57" t="s">
        <v>155</v>
      </c>
      <c r="P518" s="57" t="s">
        <v>156</v>
      </c>
      <c r="Q518" s="57" t="s">
        <v>157</v>
      </c>
      <c r="R518" s="57" t="s">
        <v>158</v>
      </c>
      <c r="S518" s="57" t="s">
        <v>159</v>
      </c>
      <c r="U518" s="57" t="s">
        <v>160</v>
      </c>
      <c r="V518" s="57" t="s">
        <v>160</v>
      </c>
      <c r="W518" s="57" t="s">
        <v>160</v>
      </c>
      <c r="X518" s="57" t="s">
        <v>160</v>
      </c>
      <c r="Y518" s="57" t="s">
        <v>160</v>
      </c>
      <c r="Z518" s="57" t="s">
        <v>160</v>
      </c>
      <c r="AA518" s="57" t="s">
        <v>160</v>
      </c>
      <c r="AB518" s="57" t="s">
        <v>160</v>
      </c>
      <c r="AC518" s="57" t="s">
        <v>160</v>
      </c>
      <c r="AD518" s="57" t="s">
        <v>160</v>
      </c>
      <c r="AE518" s="57" t="s">
        <v>160</v>
      </c>
      <c r="AF518" s="57" t="s">
        <v>160</v>
      </c>
      <c r="AG518" s="57" t="s">
        <v>160</v>
      </c>
      <c r="AH518" s="57" t="s">
        <v>160</v>
      </c>
      <c r="AI518" s="57" t="s">
        <v>179</v>
      </c>
      <c r="AL518" s="9">
        <v>61029</v>
      </c>
      <c r="AM518" s="57">
        <v>45.729545610999999</v>
      </c>
      <c r="AN518" s="57">
        <v>140.85871964099999</v>
      </c>
      <c r="AO518" s="57">
        <v>0</v>
      </c>
      <c r="AP518" s="57">
        <v>45.729545610999999</v>
      </c>
      <c r="AQ518" s="57">
        <v>105.64403973100001</v>
      </c>
      <c r="AR518" s="57">
        <v>0</v>
      </c>
      <c r="AS518" s="57">
        <v>2.2580791999999999E-2</v>
      </c>
      <c r="AT518" s="57">
        <v>5.2165969999999999E-2</v>
      </c>
      <c r="AU518" s="57">
        <v>0</v>
      </c>
      <c r="AV518" s="57">
        <v>62.119999997999997</v>
      </c>
      <c r="AW518" s="57">
        <v>4.1849999909999998</v>
      </c>
      <c r="AX518" s="57">
        <v>0</v>
      </c>
      <c r="AY518" s="57">
        <v>1.402718819</v>
      </c>
      <c r="AZ518" s="57">
        <v>0.218314586</v>
      </c>
      <c r="BA518" s="57">
        <v>0</v>
      </c>
      <c r="BB518" s="57">
        <v>1.6210334049999999</v>
      </c>
      <c r="BC518" s="57">
        <v>0</v>
      </c>
      <c r="BD518" s="57">
        <v>0</v>
      </c>
      <c r="BE518" s="57">
        <v>0</v>
      </c>
      <c r="BF518" s="57">
        <v>8.1118079999999995E-2</v>
      </c>
      <c r="BG518" s="57">
        <v>4.0525835000000003E-2</v>
      </c>
      <c r="BH518" s="57">
        <v>0.12164391500000001</v>
      </c>
      <c r="BI518" s="57">
        <v>0</v>
      </c>
      <c r="BJ518" s="57">
        <v>0</v>
      </c>
      <c r="BK518" s="57">
        <v>0</v>
      </c>
      <c r="BL518" s="57">
        <v>0</v>
      </c>
      <c r="BM518" s="57">
        <v>0</v>
      </c>
      <c r="BN518" s="57">
        <v>0</v>
      </c>
      <c r="BO518" s="57">
        <v>0</v>
      </c>
      <c r="BP518" s="57">
        <v>1.49938949</v>
      </c>
      <c r="BQ518" s="57">
        <v>2.4804324999999999E-2</v>
      </c>
      <c r="BR518" s="57">
        <v>3.661891E-3</v>
      </c>
      <c r="BS518" s="57">
        <v>1.49938949</v>
      </c>
      <c r="BT518" s="57">
        <v>2.4804324999999999E-2</v>
      </c>
      <c r="BU518" s="57">
        <v>3.661891E-3</v>
      </c>
    </row>
    <row r="519" spans="1:73" x14ac:dyDescent="0.25">
      <c r="A519" s="57">
        <v>6</v>
      </c>
      <c r="B519" s="57">
        <v>42285341770000</v>
      </c>
      <c r="C519" s="57" t="s">
        <v>147</v>
      </c>
      <c r="D519" s="57" t="s">
        <v>148</v>
      </c>
      <c r="E519" s="57" t="s">
        <v>149</v>
      </c>
      <c r="F519" s="57">
        <v>0</v>
      </c>
      <c r="G519" s="57" t="s">
        <v>67</v>
      </c>
      <c r="H519" s="57" t="s">
        <v>150</v>
      </c>
      <c r="I519" s="57" t="s">
        <v>151</v>
      </c>
      <c r="J519" s="57" t="s">
        <v>152</v>
      </c>
      <c r="K519" s="57" t="s">
        <v>51</v>
      </c>
      <c r="L519" s="57" t="s">
        <v>153</v>
      </c>
      <c r="M519" s="57" t="s">
        <v>154</v>
      </c>
      <c r="N519" s="57" t="s">
        <v>155</v>
      </c>
      <c r="P519" s="57" t="s">
        <v>156</v>
      </c>
      <c r="Q519" s="57" t="s">
        <v>157</v>
      </c>
      <c r="R519" s="57" t="s">
        <v>158</v>
      </c>
      <c r="S519" s="57" t="s">
        <v>159</v>
      </c>
      <c r="U519" s="57" t="s">
        <v>160</v>
      </c>
      <c r="V519" s="57" t="s">
        <v>160</v>
      </c>
      <c r="W519" s="57" t="s">
        <v>160</v>
      </c>
      <c r="X519" s="57" t="s">
        <v>160</v>
      </c>
      <c r="Y519" s="57" t="s">
        <v>160</v>
      </c>
      <c r="Z519" s="57" t="s">
        <v>160</v>
      </c>
      <c r="AA519" s="57" t="s">
        <v>160</v>
      </c>
      <c r="AB519" s="57" t="s">
        <v>160</v>
      </c>
      <c r="AC519" s="57" t="s">
        <v>160</v>
      </c>
      <c r="AD519" s="57" t="s">
        <v>160</v>
      </c>
      <c r="AE519" s="57" t="s">
        <v>160</v>
      </c>
      <c r="AF519" s="57" t="s">
        <v>160</v>
      </c>
      <c r="AG519" s="57" t="s">
        <v>160</v>
      </c>
      <c r="AH519" s="57" t="s">
        <v>160</v>
      </c>
      <c r="AI519" s="57" t="s">
        <v>179</v>
      </c>
      <c r="AL519" s="9">
        <v>61057</v>
      </c>
      <c r="AM519" s="57">
        <v>50.289345271000002</v>
      </c>
      <c r="AN519" s="57">
        <v>154.90407113800001</v>
      </c>
      <c r="AO519" s="57">
        <v>0</v>
      </c>
      <c r="AP519" s="57">
        <v>50.289345271000002</v>
      </c>
      <c r="AQ519" s="57">
        <v>116.178053353</v>
      </c>
      <c r="AR519" s="57">
        <v>0</v>
      </c>
      <c r="AS519" s="57">
        <v>2.4832376E-2</v>
      </c>
      <c r="AT519" s="57">
        <v>5.7367560999999997E-2</v>
      </c>
      <c r="AU519" s="57">
        <v>0</v>
      </c>
      <c r="AV519" s="57">
        <v>62.119999995000001</v>
      </c>
      <c r="AW519" s="57">
        <v>4.1850000039999999</v>
      </c>
      <c r="AX519" s="57">
        <v>0</v>
      </c>
      <c r="AY519" s="57">
        <v>1.5425871849999999</v>
      </c>
      <c r="AZ519" s="57">
        <v>0.240083243</v>
      </c>
      <c r="BA519" s="57">
        <v>0</v>
      </c>
      <c r="BB519" s="57">
        <v>1.782670427</v>
      </c>
      <c r="BC519" s="57">
        <v>0</v>
      </c>
      <c r="BD519" s="57">
        <v>0</v>
      </c>
      <c r="BE519" s="57">
        <v>0</v>
      </c>
      <c r="BF519" s="57">
        <v>8.9206552999999994E-2</v>
      </c>
      <c r="BG519" s="57">
        <v>4.4566761000000003E-2</v>
      </c>
      <c r="BH519" s="57">
        <v>0.133773314</v>
      </c>
      <c r="BI519" s="57">
        <v>0</v>
      </c>
      <c r="BJ519" s="57">
        <v>0</v>
      </c>
      <c r="BK519" s="57">
        <v>0</v>
      </c>
      <c r="BL519" s="57">
        <v>0</v>
      </c>
      <c r="BM519" s="57">
        <v>0</v>
      </c>
      <c r="BN519" s="57">
        <v>0</v>
      </c>
      <c r="BO519" s="57">
        <v>0</v>
      </c>
      <c r="BP519" s="57">
        <v>1.6488971130000001</v>
      </c>
      <c r="BQ519" s="57">
        <v>2.7057856000000002E-2</v>
      </c>
      <c r="BR519" s="57">
        <v>3.9795400000000002E-3</v>
      </c>
      <c r="BS519" s="57">
        <v>1.6488971130000001</v>
      </c>
      <c r="BT519" s="57">
        <v>2.7057856000000002E-2</v>
      </c>
      <c r="BU519" s="57">
        <v>3.9795400000000002E-3</v>
      </c>
    </row>
    <row r="520" spans="1:73" x14ac:dyDescent="0.25">
      <c r="A520" s="57">
        <v>6</v>
      </c>
      <c r="B520" s="57">
        <v>42285341770000</v>
      </c>
      <c r="C520" s="57" t="s">
        <v>147</v>
      </c>
      <c r="D520" s="57" t="s">
        <v>148</v>
      </c>
      <c r="E520" s="57" t="s">
        <v>149</v>
      </c>
      <c r="F520" s="57">
        <v>0</v>
      </c>
      <c r="G520" s="57" t="s">
        <v>67</v>
      </c>
      <c r="H520" s="57" t="s">
        <v>150</v>
      </c>
      <c r="I520" s="57" t="s">
        <v>151</v>
      </c>
      <c r="J520" s="57" t="s">
        <v>152</v>
      </c>
      <c r="K520" s="57" t="s">
        <v>51</v>
      </c>
      <c r="L520" s="57" t="s">
        <v>153</v>
      </c>
      <c r="M520" s="57" t="s">
        <v>154</v>
      </c>
      <c r="N520" s="57" t="s">
        <v>155</v>
      </c>
      <c r="P520" s="57" t="s">
        <v>156</v>
      </c>
      <c r="Q520" s="57" t="s">
        <v>157</v>
      </c>
      <c r="R520" s="57" t="s">
        <v>158</v>
      </c>
      <c r="S520" s="57" t="s">
        <v>159</v>
      </c>
      <c r="U520" s="57" t="s">
        <v>160</v>
      </c>
      <c r="V520" s="57" t="s">
        <v>160</v>
      </c>
      <c r="W520" s="57" t="s">
        <v>160</v>
      </c>
      <c r="X520" s="57" t="s">
        <v>160</v>
      </c>
      <c r="Y520" s="57" t="s">
        <v>160</v>
      </c>
      <c r="Z520" s="57" t="s">
        <v>160</v>
      </c>
      <c r="AA520" s="57" t="s">
        <v>160</v>
      </c>
      <c r="AB520" s="57" t="s">
        <v>160</v>
      </c>
      <c r="AC520" s="57" t="s">
        <v>160</v>
      </c>
      <c r="AD520" s="57" t="s">
        <v>160</v>
      </c>
      <c r="AE520" s="57" t="s">
        <v>160</v>
      </c>
      <c r="AF520" s="57" t="s">
        <v>160</v>
      </c>
      <c r="AG520" s="57" t="s">
        <v>160</v>
      </c>
      <c r="AH520" s="57" t="s">
        <v>160</v>
      </c>
      <c r="AI520" s="57" t="s">
        <v>179</v>
      </c>
      <c r="AL520" s="9">
        <v>61088</v>
      </c>
      <c r="AM520" s="57">
        <v>48.329422680999997</v>
      </c>
      <c r="AN520" s="57">
        <v>148.86700729</v>
      </c>
      <c r="AO520" s="57">
        <v>0</v>
      </c>
      <c r="AP520" s="57">
        <v>48.329422680999997</v>
      </c>
      <c r="AQ520" s="57">
        <v>111.650255468</v>
      </c>
      <c r="AR520" s="57">
        <v>0</v>
      </c>
      <c r="AS520" s="57">
        <v>2.3864586E-2</v>
      </c>
      <c r="AT520" s="57">
        <v>5.5131779999999998E-2</v>
      </c>
      <c r="AU520" s="57">
        <v>0</v>
      </c>
      <c r="AV520" s="57">
        <v>62.119999987</v>
      </c>
      <c r="AW520" s="57">
        <v>4.1849999950000001</v>
      </c>
      <c r="AX520" s="57">
        <v>0</v>
      </c>
      <c r="AY520" s="57">
        <v>1.4824680589999999</v>
      </c>
      <c r="AZ520" s="57">
        <v>0.230726498</v>
      </c>
      <c r="BA520" s="57">
        <v>0</v>
      </c>
      <c r="BB520" s="57">
        <v>1.713194557</v>
      </c>
      <c r="BC520" s="57">
        <v>0</v>
      </c>
      <c r="BD520" s="57">
        <v>0</v>
      </c>
      <c r="BE520" s="57">
        <v>0</v>
      </c>
      <c r="BF520" s="57">
        <v>8.5729913000000005E-2</v>
      </c>
      <c r="BG520" s="57">
        <v>4.2829864000000002E-2</v>
      </c>
      <c r="BH520" s="57">
        <v>0.12855977699999999</v>
      </c>
      <c r="BI520" s="57">
        <v>0</v>
      </c>
      <c r="BJ520" s="57">
        <v>0</v>
      </c>
      <c r="BK520" s="57">
        <v>0</v>
      </c>
      <c r="BL520" s="57">
        <v>0</v>
      </c>
      <c r="BM520" s="57">
        <v>0</v>
      </c>
      <c r="BN520" s="57">
        <v>0</v>
      </c>
      <c r="BO520" s="57">
        <v>0</v>
      </c>
      <c r="BP520" s="57">
        <v>1.58463478</v>
      </c>
      <c r="BQ520" s="57">
        <v>2.5800564000000002E-2</v>
      </c>
      <c r="BR520" s="57">
        <v>3.7807940000000001E-3</v>
      </c>
      <c r="BS520" s="57">
        <v>1.58463478</v>
      </c>
      <c r="BT520" s="57">
        <v>2.5800564000000002E-2</v>
      </c>
      <c r="BU520" s="57">
        <v>3.7807940000000001E-3</v>
      </c>
    </row>
    <row r="521" spans="1:73" x14ac:dyDescent="0.25">
      <c r="A521" s="57">
        <v>6</v>
      </c>
      <c r="B521" s="57">
        <v>42285341770000</v>
      </c>
      <c r="C521" s="57" t="s">
        <v>147</v>
      </c>
      <c r="D521" s="57" t="s">
        <v>148</v>
      </c>
      <c r="E521" s="57" t="s">
        <v>149</v>
      </c>
      <c r="F521" s="57">
        <v>0</v>
      </c>
      <c r="G521" s="57" t="s">
        <v>67</v>
      </c>
      <c r="H521" s="57" t="s">
        <v>150</v>
      </c>
      <c r="I521" s="57" t="s">
        <v>151</v>
      </c>
      <c r="J521" s="57" t="s">
        <v>152</v>
      </c>
      <c r="K521" s="57" t="s">
        <v>51</v>
      </c>
      <c r="L521" s="57" t="s">
        <v>153</v>
      </c>
      <c r="M521" s="57" t="s">
        <v>154</v>
      </c>
      <c r="N521" s="57" t="s">
        <v>155</v>
      </c>
      <c r="P521" s="57" t="s">
        <v>156</v>
      </c>
      <c r="Q521" s="57" t="s">
        <v>157</v>
      </c>
      <c r="R521" s="57" t="s">
        <v>158</v>
      </c>
      <c r="S521" s="57" t="s">
        <v>159</v>
      </c>
      <c r="U521" s="57" t="s">
        <v>160</v>
      </c>
      <c r="V521" s="57" t="s">
        <v>160</v>
      </c>
      <c r="W521" s="57" t="s">
        <v>160</v>
      </c>
      <c r="X521" s="57" t="s">
        <v>160</v>
      </c>
      <c r="Y521" s="57" t="s">
        <v>160</v>
      </c>
      <c r="Z521" s="57" t="s">
        <v>160</v>
      </c>
      <c r="AA521" s="57" t="s">
        <v>160</v>
      </c>
      <c r="AB521" s="57" t="s">
        <v>160</v>
      </c>
      <c r="AC521" s="57" t="s">
        <v>160</v>
      </c>
      <c r="AD521" s="57" t="s">
        <v>160</v>
      </c>
      <c r="AE521" s="57" t="s">
        <v>160</v>
      </c>
      <c r="AF521" s="57" t="s">
        <v>160</v>
      </c>
      <c r="AG521" s="57" t="s">
        <v>160</v>
      </c>
      <c r="AH521" s="57" t="s">
        <v>160</v>
      </c>
      <c r="AI521" s="57" t="s">
        <v>179</v>
      </c>
      <c r="AL521" s="9">
        <v>61118</v>
      </c>
      <c r="AM521" s="57">
        <v>49.593895938999999</v>
      </c>
      <c r="AN521" s="57">
        <v>152.761908971</v>
      </c>
      <c r="AO521" s="57">
        <v>0</v>
      </c>
      <c r="AP521" s="57">
        <v>49.593895938999999</v>
      </c>
      <c r="AQ521" s="57">
        <v>114.57143172799999</v>
      </c>
      <c r="AR521" s="57">
        <v>0</v>
      </c>
      <c r="AS521" s="57">
        <v>2.4488969999999999E-2</v>
      </c>
      <c r="AT521" s="57">
        <v>5.6574226999999998E-2</v>
      </c>
      <c r="AU521" s="57">
        <v>0</v>
      </c>
      <c r="AV521" s="57">
        <v>62.119999984000003</v>
      </c>
      <c r="AW521" s="57">
        <v>4.1849999999999996</v>
      </c>
      <c r="AX521" s="57">
        <v>0</v>
      </c>
      <c r="AY521" s="57">
        <v>1.521254809</v>
      </c>
      <c r="AZ521" s="57">
        <v>0.23676314100000001</v>
      </c>
      <c r="BA521" s="57">
        <v>0</v>
      </c>
      <c r="BB521" s="57">
        <v>1.7580179499999999</v>
      </c>
      <c r="BC521" s="57">
        <v>0</v>
      </c>
      <c r="BD521" s="57">
        <v>0</v>
      </c>
      <c r="BE521" s="57">
        <v>0</v>
      </c>
      <c r="BF521" s="57">
        <v>8.7972918999999997E-2</v>
      </c>
      <c r="BG521" s="57">
        <v>4.3950449000000003E-2</v>
      </c>
      <c r="BH521" s="57">
        <v>0.13192336800000001</v>
      </c>
      <c r="BI521" s="57">
        <v>0</v>
      </c>
      <c r="BJ521" s="57">
        <v>0</v>
      </c>
      <c r="BK521" s="57">
        <v>0</v>
      </c>
      <c r="BL521" s="57">
        <v>0</v>
      </c>
      <c r="BM521" s="57">
        <v>0</v>
      </c>
      <c r="BN521" s="57">
        <v>0</v>
      </c>
      <c r="BO521" s="57">
        <v>0</v>
      </c>
      <c r="BP521" s="57">
        <v>1.6260945819999999</v>
      </c>
      <c r="BQ521" s="57">
        <v>2.6262295000000001E-2</v>
      </c>
      <c r="BR521" s="57">
        <v>3.833964E-3</v>
      </c>
      <c r="BS521" s="57">
        <v>1.6260945819999999</v>
      </c>
      <c r="BT521" s="57">
        <v>2.6262295000000001E-2</v>
      </c>
      <c r="BU521" s="57">
        <v>3.833964E-3</v>
      </c>
    </row>
    <row r="522" spans="1:73" x14ac:dyDescent="0.25">
      <c r="A522" s="57">
        <v>6</v>
      </c>
      <c r="B522" s="57">
        <v>42285341770000</v>
      </c>
      <c r="C522" s="57" t="s">
        <v>147</v>
      </c>
      <c r="D522" s="57" t="s">
        <v>148</v>
      </c>
      <c r="E522" s="57" t="s">
        <v>149</v>
      </c>
      <c r="F522" s="57">
        <v>0</v>
      </c>
      <c r="G522" s="57" t="s">
        <v>67</v>
      </c>
      <c r="H522" s="57" t="s">
        <v>150</v>
      </c>
      <c r="I522" s="57" t="s">
        <v>151</v>
      </c>
      <c r="J522" s="57" t="s">
        <v>152</v>
      </c>
      <c r="K522" s="57" t="s">
        <v>51</v>
      </c>
      <c r="L522" s="57" t="s">
        <v>153</v>
      </c>
      <c r="M522" s="57" t="s">
        <v>154</v>
      </c>
      <c r="N522" s="57" t="s">
        <v>155</v>
      </c>
      <c r="P522" s="57" t="s">
        <v>156</v>
      </c>
      <c r="Q522" s="57" t="s">
        <v>157</v>
      </c>
      <c r="R522" s="57" t="s">
        <v>158</v>
      </c>
      <c r="S522" s="57" t="s">
        <v>159</v>
      </c>
      <c r="U522" s="57" t="s">
        <v>160</v>
      </c>
      <c r="V522" s="57" t="s">
        <v>160</v>
      </c>
      <c r="W522" s="57" t="s">
        <v>160</v>
      </c>
      <c r="X522" s="57" t="s">
        <v>160</v>
      </c>
      <c r="Y522" s="57" t="s">
        <v>160</v>
      </c>
      <c r="Z522" s="57" t="s">
        <v>160</v>
      </c>
      <c r="AA522" s="57" t="s">
        <v>160</v>
      </c>
      <c r="AB522" s="57" t="s">
        <v>160</v>
      </c>
      <c r="AC522" s="57" t="s">
        <v>160</v>
      </c>
      <c r="AD522" s="57" t="s">
        <v>160</v>
      </c>
      <c r="AE522" s="57" t="s">
        <v>160</v>
      </c>
      <c r="AF522" s="57" t="s">
        <v>160</v>
      </c>
      <c r="AG522" s="57" t="s">
        <v>160</v>
      </c>
      <c r="AH522" s="57" t="s">
        <v>160</v>
      </c>
      <c r="AI522" s="57" t="s">
        <v>179</v>
      </c>
      <c r="AL522" s="9">
        <v>61149</v>
      </c>
      <c r="AM522" s="57">
        <v>47.661077038999998</v>
      </c>
      <c r="AN522" s="57">
        <v>146.808331436</v>
      </c>
      <c r="AO522" s="57">
        <v>0</v>
      </c>
      <c r="AP522" s="57">
        <v>47.661077038999998</v>
      </c>
      <c r="AQ522" s="57">
        <v>110.106248577</v>
      </c>
      <c r="AR522" s="57">
        <v>0</v>
      </c>
      <c r="AS522" s="57">
        <v>2.3534563000000001E-2</v>
      </c>
      <c r="AT522" s="57">
        <v>5.4369364000000003E-2</v>
      </c>
      <c r="AU522" s="57">
        <v>0</v>
      </c>
      <c r="AV522" s="57">
        <v>62.120000019000003</v>
      </c>
      <c r="AW522" s="57">
        <v>4.184999994</v>
      </c>
      <c r="AX522" s="57">
        <v>0</v>
      </c>
      <c r="AY522" s="57">
        <v>1.4619670680000001</v>
      </c>
      <c r="AZ522" s="57">
        <v>0.22753578999999999</v>
      </c>
      <c r="BA522" s="57">
        <v>0</v>
      </c>
      <c r="BB522" s="57">
        <v>1.689502858</v>
      </c>
      <c r="BC522" s="57">
        <v>0</v>
      </c>
      <c r="BD522" s="57">
        <v>0</v>
      </c>
      <c r="BE522" s="57">
        <v>0</v>
      </c>
      <c r="BF522" s="57">
        <v>8.4544358E-2</v>
      </c>
      <c r="BG522" s="57">
        <v>4.2237571000000002E-2</v>
      </c>
      <c r="BH522" s="57">
        <v>0.12678192899999999</v>
      </c>
      <c r="BI522" s="57">
        <v>0</v>
      </c>
      <c r="BJ522" s="57">
        <v>0</v>
      </c>
      <c r="BK522" s="57">
        <v>0</v>
      </c>
      <c r="BL522" s="57">
        <v>0</v>
      </c>
      <c r="BM522" s="57">
        <v>0</v>
      </c>
      <c r="BN522" s="57">
        <v>0</v>
      </c>
      <c r="BO522" s="57">
        <v>0</v>
      </c>
      <c r="BP522" s="57">
        <v>1.5627209289999999</v>
      </c>
      <c r="BQ522" s="57">
        <v>2.504197E-2</v>
      </c>
      <c r="BR522" s="57">
        <v>3.6424890000000001E-3</v>
      </c>
      <c r="BS522" s="57">
        <v>1.5627209289999999</v>
      </c>
      <c r="BT522" s="57">
        <v>2.504197E-2</v>
      </c>
      <c r="BU522" s="57">
        <v>3.6424890000000001E-3</v>
      </c>
    </row>
    <row r="523" spans="1:73" x14ac:dyDescent="0.25">
      <c r="A523" s="57">
        <v>6</v>
      </c>
      <c r="B523" s="57">
        <v>42285341770000</v>
      </c>
      <c r="C523" s="57" t="s">
        <v>147</v>
      </c>
      <c r="D523" s="57" t="s">
        <v>148</v>
      </c>
      <c r="E523" s="57" t="s">
        <v>149</v>
      </c>
      <c r="F523" s="57">
        <v>0</v>
      </c>
      <c r="G523" s="57" t="s">
        <v>67</v>
      </c>
      <c r="H523" s="57" t="s">
        <v>150</v>
      </c>
      <c r="I523" s="57" t="s">
        <v>151</v>
      </c>
      <c r="J523" s="57" t="s">
        <v>152</v>
      </c>
      <c r="K523" s="57" t="s">
        <v>51</v>
      </c>
      <c r="L523" s="57" t="s">
        <v>153</v>
      </c>
      <c r="M523" s="57" t="s">
        <v>154</v>
      </c>
      <c r="N523" s="57" t="s">
        <v>155</v>
      </c>
      <c r="P523" s="57" t="s">
        <v>156</v>
      </c>
      <c r="Q523" s="57" t="s">
        <v>157</v>
      </c>
      <c r="R523" s="57" t="s">
        <v>158</v>
      </c>
      <c r="S523" s="57" t="s">
        <v>159</v>
      </c>
      <c r="U523" s="57" t="s">
        <v>160</v>
      </c>
      <c r="V523" s="57" t="s">
        <v>160</v>
      </c>
      <c r="W523" s="57" t="s">
        <v>160</v>
      </c>
      <c r="X523" s="57" t="s">
        <v>160</v>
      </c>
      <c r="Y523" s="57" t="s">
        <v>160</v>
      </c>
      <c r="Z523" s="57" t="s">
        <v>160</v>
      </c>
      <c r="AA523" s="57" t="s">
        <v>160</v>
      </c>
      <c r="AB523" s="57" t="s">
        <v>160</v>
      </c>
      <c r="AC523" s="57" t="s">
        <v>160</v>
      </c>
      <c r="AD523" s="57" t="s">
        <v>160</v>
      </c>
      <c r="AE523" s="57" t="s">
        <v>160</v>
      </c>
      <c r="AF523" s="57" t="s">
        <v>160</v>
      </c>
      <c r="AG523" s="57" t="s">
        <v>160</v>
      </c>
      <c r="AH523" s="57" t="s">
        <v>160</v>
      </c>
      <c r="AI523" s="57" t="s">
        <v>179</v>
      </c>
      <c r="AL523" s="9">
        <v>61179</v>
      </c>
      <c r="AM523" s="57">
        <v>48.908063947000002</v>
      </c>
      <c r="AN523" s="57">
        <v>150.64937067899999</v>
      </c>
      <c r="AO523" s="57">
        <v>0</v>
      </c>
      <c r="AP523" s="57">
        <v>48.908063947000002</v>
      </c>
      <c r="AQ523" s="57">
        <v>112.987028009</v>
      </c>
      <c r="AR523" s="57">
        <v>0</v>
      </c>
      <c r="AS523" s="57">
        <v>2.4150313E-2</v>
      </c>
      <c r="AT523" s="57">
        <v>5.5791865000000003E-2</v>
      </c>
      <c r="AU523" s="57">
        <v>0</v>
      </c>
      <c r="AV523" s="57">
        <v>62.120000017999999</v>
      </c>
      <c r="AW523" s="57">
        <v>4.1849999999999996</v>
      </c>
      <c r="AX523" s="57">
        <v>0</v>
      </c>
      <c r="AY523" s="57">
        <v>1.5002174370000001</v>
      </c>
      <c r="AZ523" s="57">
        <v>0.233488953</v>
      </c>
      <c r="BA523" s="57">
        <v>0</v>
      </c>
      <c r="BB523" s="57">
        <v>1.73370639</v>
      </c>
      <c r="BC523" s="57">
        <v>0</v>
      </c>
      <c r="BD523" s="57">
        <v>0</v>
      </c>
      <c r="BE523" s="57">
        <v>0</v>
      </c>
      <c r="BF523" s="57">
        <v>8.6756344999999999E-2</v>
      </c>
      <c r="BG523" s="57">
        <v>4.3342659999999998E-2</v>
      </c>
      <c r="BH523" s="57">
        <v>0.13009900499999999</v>
      </c>
      <c r="BI523" s="57">
        <v>0</v>
      </c>
      <c r="BJ523" s="57">
        <v>0</v>
      </c>
      <c r="BK523" s="57">
        <v>0</v>
      </c>
      <c r="BL523" s="57">
        <v>0</v>
      </c>
      <c r="BM523" s="57">
        <v>0</v>
      </c>
      <c r="BN523" s="57">
        <v>0</v>
      </c>
      <c r="BO523" s="57">
        <v>0</v>
      </c>
      <c r="BP523" s="57">
        <v>1.6036073850000001</v>
      </c>
      <c r="BQ523" s="57">
        <v>2.5490124999999999E-2</v>
      </c>
      <c r="BR523" s="57">
        <v>3.6937139999999999E-3</v>
      </c>
      <c r="BS523" s="57">
        <v>1.6036073850000001</v>
      </c>
      <c r="BT523" s="57">
        <v>2.5490124999999999E-2</v>
      </c>
      <c r="BU523" s="57">
        <v>3.6937139999999999E-3</v>
      </c>
    </row>
    <row r="524" spans="1:73" x14ac:dyDescent="0.25">
      <c r="A524" s="57">
        <v>6</v>
      </c>
      <c r="B524" s="57">
        <v>42285341770000</v>
      </c>
      <c r="C524" s="57" t="s">
        <v>147</v>
      </c>
      <c r="D524" s="57" t="s">
        <v>148</v>
      </c>
      <c r="E524" s="57" t="s">
        <v>149</v>
      </c>
      <c r="F524" s="57">
        <v>0</v>
      </c>
      <c r="G524" s="57" t="s">
        <v>67</v>
      </c>
      <c r="H524" s="57" t="s">
        <v>150</v>
      </c>
      <c r="I524" s="57" t="s">
        <v>151</v>
      </c>
      <c r="J524" s="57" t="s">
        <v>152</v>
      </c>
      <c r="K524" s="57" t="s">
        <v>51</v>
      </c>
      <c r="L524" s="57" t="s">
        <v>153</v>
      </c>
      <c r="M524" s="57" t="s">
        <v>154</v>
      </c>
      <c r="N524" s="57" t="s">
        <v>155</v>
      </c>
      <c r="P524" s="57" t="s">
        <v>156</v>
      </c>
      <c r="Q524" s="57" t="s">
        <v>157</v>
      </c>
      <c r="R524" s="57" t="s">
        <v>158</v>
      </c>
      <c r="S524" s="57" t="s">
        <v>159</v>
      </c>
      <c r="U524" s="57" t="s">
        <v>160</v>
      </c>
      <c r="V524" s="57" t="s">
        <v>160</v>
      </c>
      <c r="W524" s="57" t="s">
        <v>160</v>
      </c>
      <c r="X524" s="57" t="s">
        <v>160</v>
      </c>
      <c r="Y524" s="57" t="s">
        <v>160</v>
      </c>
      <c r="Z524" s="57" t="s">
        <v>160</v>
      </c>
      <c r="AA524" s="57" t="s">
        <v>160</v>
      </c>
      <c r="AB524" s="57" t="s">
        <v>160</v>
      </c>
      <c r="AC524" s="57" t="s">
        <v>160</v>
      </c>
      <c r="AD524" s="57" t="s">
        <v>160</v>
      </c>
      <c r="AE524" s="57" t="s">
        <v>160</v>
      </c>
      <c r="AF524" s="57" t="s">
        <v>160</v>
      </c>
      <c r="AG524" s="57" t="s">
        <v>160</v>
      </c>
      <c r="AH524" s="57" t="s">
        <v>160</v>
      </c>
      <c r="AI524" s="57" t="s">
        <v>179</v>
      </c>
      <c r="AL524" s="9">
        <v>61210</v>
      </c>
      <c r="AM524" s="57">
        <v>48.563169348000002</v>
      </c>
      <c r="AN524" s="57">
        <v>149.58700692799999</v>
      </c>
      <c r="AO524" s="57">
        <v>0</v>
      </c>
      <c r="AP524" s="57">
        <v>48.563169348000002</v>
      </c>
      <c r="AQ524" s="57">
        <v>112.190255196</v>
      </c>
      <c r="AR524" s="57">
        <v>0</v>
      </c>
      <c r="AS524" s="57">
        <v>2.3980007000000001E-2</v>
      </c>
      <c r="AT524" s="57">
        <v>5.5398426000000001E-2</v>
      </c>
      <c r="AU524" s="57">
        <v>0</v>
      </c>
      <c r="AV524" s="57">
        <v>62.120000007000002</v>
      </c>
      <c r="AW524" s="57">
        <v>4.1850000029999999</v>
      </c>
      <c r="AX524" s="57">
        <v>0</v>
      </c>
      <c r="AY524" s="57">
        <v>1.489638059</v>
      </c>
      <c r="AZ524" s="57">
        <v>0.231842413</v>
      </c>
      <c r="BA524" s="57">
        <v>0</v>
      </c>
      <c r="BB524" s="57">
        <v>1.721480473</v>
      </c>
      <c r="BC524" s="57">
        <v>0</v>
      </c>
      <c r="BD524" s="57">
        <v>0</v>
      </c>
      <c r="BE524" s="57">
        <v>0</v>
      </c>
      <c r="BF524" s="57">
        <v>8.6144549000000001E-2</v>
      </c>
      <c r="BG524" s="57">
        <v>4.3037011999999999E-2</v>
      </c>
      <c r="BH524" s="57">
        <v>0.12918156</v>
      </c>
      <c r="BI524" s="57">
        <v>0</v>
      </c>
      <c r="BJ524" s="57">
        <v>0</v>
      </c>
      <c r="BK524" s="57">
        <v>0</v>
      </c>
      <c r="BL524" s="57">
        <v>0</v>
      </c>
      <c r="BM524" s="57">
        <v>0</v>
      </c>
      <c r="BN524" s="57">
        <v>0</v>
      </c>
      <c r="BO524" s="57">
        <v>0</v>
      </c>
      <c r="BP524" s="57">
        <v>1.592298912</v>
      </c>
      <c r="BQ524" s="57">
        <v>2.5106455E-2</v>
      </c>
      <c r="BR524" s="57">
        <v>3.624417E-3</v>
      </c>
      <c r="BS524" s="57">
        <v>1.592298912</v>
      </c>
      <c r="BT524" s="57">
        <v>2.5106455E-2</v>
      </c>
      <c r="BU524" s="57">
        <v>3.624417E-3</v>
      </c>
    </row>
    <row r="525" spans="1:73" x14ac:dyDescent="0.25">
      <c r="A525" s="57">
        <v>6</v>
      </c>
      <c r="B525" s="57">
        <v>42285341770000</v>
      </c>
      <c r="C525" s="57" t="s">
        <v>147</v>
      </c>
      <c r="D525" s="57" t="s">
        <v>148</v>
      </c>
      <c r="E525" s="57" t="s">
        <v>149</v>
      </c>
      <c r="F525" s="57">
        <v>0</v>
      </c>
      <c r="G525" s="57" t="s">
        <v>67</v>
      </c>
      <c r="H525" s="57" t="s">
        <v>150</v>
      </c>
      <c r="I525" s="57" t="s">
        <v>151</v>
      </c>
      <c r="J525" s="57" t="s">
        <v>152</v>
      </c>
      <c r="K525" s="57" t="s">
        <v>51</v>
      </c>
      <c r="L525" s="57" t="s">
        <v>153</v>
      </c>
      <c r="M525" s="57" t="s">
        <v>154</v>
      </c>
      <c r="N525" s="57" t="s">
        <v>155</v>
      </c>
      <c r="P525" s="57" t="s">
        <v>156</v>
      </c>
      <c r="Q525" s="57" t="s">
        <v>157</v>
      </c>
      <c r="R525" s="57" t="s">
        <v>158</v>
      </c>
      <c r="S525" s="57" t="s">
        <v>159</v>
      </c>
      <c r="U525" s="57" t="s">
        <v>160</v>
      </c>
      <c r="V525" s="57" t="s">
        <v>160</v>
      </c>
      <c r="W525" s="57" t="s">
        <v>160</v>
      </c>
      <c r="X525" s="57" t="s">
        <v>160</v>
      </c>
      <c r="Y525" s="57" t="s">
        <v>160</v>
      </c>
      <c r="Z525" s="57" t="s">
        <v>160</v>
      </c>
      <c r="AA525" s="57" t="s">
        <v>160</v>
      </c>
      <c r="AB525" s="57" t="s">
        <v>160</v>
      </c>
      <c r="AC525" s="57" t="s">
        <v>160</v>
      </c>
      <c r="AD525" s="57" t="s">
        <v>160</v>
      </c>
      <c r="AE525" s="57" t="s">
        <v>160</v>
      </c>
      <c r="AF525" s="57" t="s">
        <v>160</v>
      </c>
      <c r="AG525" s="57" t="s">
        <v>160</v>
      </c>
      <c r="AH525" s="57" t="s">
        <v>160</v>
      </c>
      <c r="AI525" s="57" t="s">
        <v>179</v>
      </c>
      <c r="AL525" s="9">
        <v>61241</v>
      </c>
      <c r="AM525" s="57">
        <v>46.670520873000001</v>
      </c>
      <c r="AN525" s="57">
        <v>143.75716459399999</v>
      </c>
      <c r="AO525" s="57">
        <v>0</v>
      </c>
      <c r="AP525" s="57">
        <v>46.670520873000001</v>
      </c>
      <c r="AQ525" s="57">
        <v>107.817873445</v>
      </c>
      <c r="AR525" s="57">
        <v>0</v>
      </c>
      <c r="AS525" s="57">
        <v>2.3045436999999998E-2</v>
      </c>
      <c r="AT525" s="57">
        <v>5.3239387999999999E-2</v>
      </c>
      <c r="AU525" s="57">
        <v>0</v>
      </c>
      <c r="AV525" s="57">
        <v>62.119999980999999</v>
      </c>
      <c r="AW525" s="57">
        <v>4.1850000039999999</v>
      </c>
      <c r="AX525" s="57">
        <v>0</v>
      </c>
      <c r="AY525" s="57">
        <v>1.431582516</v>
      </c>
      <c r="AZ525" s="57">
        <v>0.22280683800000001</v>
      </c>
      <c r="BA525" s="57">
        <v>0</v>
      </c>
      <c r="BB525" s="57">
        <v>1.654389353</v>
      </c>
      <c r="BC525" s="57">
        <v>0</v>
      </c>
      <c r="BD525" s="57">
        <v>0</v>
      </c>
      <c r="BE525" s="57">
        <v>0</v>
      </c>
      <c r="BF525" s="57">
        <v>8.2787243999999996E-2</v>
      </c>
      <c r="BG525" s="57">
        <v>4.1359734000000002E-2</v>
      </c>
      <c r="BH525" s="57">
        <v>0.12414697800000001</v>
      </c>
      <c r="BI525" s="57">
        <v>0</v>
      </c>
      <c r="BJ525" s="57">
        <v>0</v>
      </c>
      <c r="BK525" s="57">
        <v>0</v>
      </c>
      <c r="BL525" s="57">
        <v>0</v>
      </c>
      <c r="BM525" s="57">
        <v>0</v>
      </c>
      <c r="BN525" s="57">
        <v>0</v>
      </c>
      <c r="BO525" s="57">
        <v>0</v>
      </c>
      <c r="BP525" s="57">
        <v>1.530242375</v>
      </c>
      <c r="BQ525" s="57">
        <v>2.3939838000000001E-2</v>
      </c>
      <c r="BR525" s="57">
        <v>3.4434069999999999E-3</v>
      </c>
      <c r="BS525" s="57">
        <v>1.530242375</v>
      </c>
      <c r="BT525" s="57">
        <v>2.3939838000000001E-2</v>
      </c>
      <c r="BU525" s="57">
        <v>3.4434069999999999E-3</v>
      </c>
    </row>
    <row r="526" spans="1:73" x14ac:dyDescent="0.25">
      <c r="A526" s="57">
        <v>6</v>
      </c>
      <c r="B526" s="57">
        <v>42285341770000</v>
      </c>
      <c r="C526" s="57" t="s">
        <v>147</v>
      </c>
      <c r="D526" s="57" t="s">
        <v>148</v>
      </c>
      <c r="E526" s="57" t="s">
        <v>149</v>
      </c>
      <c r="F526" s="57">
        <v>0</v>
      </c>
      <c r="G526" s="57" t="s">
        <v>67</v>
      </c>
      <c r="H526" s="57" t="s">
        <v>150</v>
      </c>
      <c r="I526" s="57" t="s">
        <v>151</v>
      </c>
      <c r="J526" s="57" t="s">
        <v>152</v>
      </c>
      <c r="K526" s="57" t="s">
        <v>51</v>
      </c>
      <c r="L526" s="57" t="s">
        <v>153</v>
      </c>
      <c r="M526" s="57" t="s">
        <v>154</v>
      </c>
      <c r="N526" s="57" t="s">
        <v>155</v>
      </c>
      <c r="P526" s="57" t="s">
        <v>156</v>
      </c>
      <c r="Q526" s="57" t="s">
        <v>157</v>
      </c>
      <c r="R526" s="57" t="s">
        <v>158</v>
      </c>
      <c r="S526" s="57" t="s">
        <v>159</v>
      </c>
      <c r="U526" s="57" t="s">
        <v>160</v>
      </c>
      <c r="V526" s="57" t="s">
        <v>160</v>
      </c>
      <c r="W526" s="57" t="s">
        <v>160</v>
      </c>
      <c r="X526" s="57" t="s">
        <v>160</v>
      </c>
      <c r="Y526" s="57" t="s">
        <v>160</v>
      </c>
      <c r="Z526" s="57" t="s">
        <v>160</v>
      </c>
      <c r="AA526" s="57" t="s">
        <v>160</v>
      </c>
      <c r="AB526" s="57" t="s">
        <v>160</v>
      </c>
      <c r="AC526" s="57" t="s">
        <v>160</v>
      </c>
      <c r="AD526" s="57" t="s">
        <v>160</v>
      </c>
      <c r="AE526" s="57" t="s">
        <v>160</v>
      </c>
      <c r="AF526" s="57" t="s">
        <v>160</v>
      </c>
      <c r="AG526" s="57" t="s">
        <v>160</v>
      </c>
      <c r="AH526" s="57" t="s">
        <v>160</v>
      </c>
      <c r="AI526" s="57" t="s">
        <v>179</v>
      </c>
      <c r="AL526" s="9">
        <v>61271</v>
      </c>
      <c r="AM526" s="57">
        <v>47.891591233</v>
      </c>
      <c r="AN526" s="57">
        <v>147.518374228</v>
      </c>
      <c r="AO526" s="57">
        <v>0</v>
      </c>
      <c r="AP526" s="57">
        <v>47.891591233</v>
      </c>
      <c r="AQ526" s="57">
        <v>110.63878067100001</v>
      </c>
      <c r="AR526" s="57">
        <v>0</v>
      </c>
      <c r="AS526" s="57">
        <v>2.3648388999999999E-2</v>
      </c>
      <c r="AT526" s="57">
        <v>5.4632324000000003E-2</v>
      </c>
      <c r="AU526" s="57">
        <v>0</v>
      </c>
      <c r="AV526" s="57">
        <v>62.120000013999999</v>
      </c>
      <c r="AW526" s="57">
        <v>4.1850000009999997</v>
      </c>
      <c r="AX526" s="57">
        <v>0</v>
      </c>
      <c r="AY526" s="57">
        <v>1.4690379140000001</v>
      </c>
      <c r="AZ526" s="57">
        <v>0.228636274</v>
      </c>
      <c r="BA526" s="57">
        <v>0</v>
      </c>
      <c r="BB526" s="57">
        <v>1.6976741879999999</v>
      </c>
      <c r="BC526" s="57">
        <v>0</v>
      </c>
      <c r="BD526" s="57">
        <v>0</v>
      </c>
      <c r="BE526" s="57">
        <v>0</v>
      </c>
      <c r="BF526" s="57">
        <v>8.4953259000000003E-2</v>
      </c>
      <c r="BG526" s="57">
        <v>4.2441855000000001E-2</v>
      </c>
      <c r="BH526" s="57">
        <v>0.127395114</v>
      </c>
      <c r="BI526" s="57">
        <v>0</v>
      </c>
      <c r="BJ526" s="57">
        <v>0</v>
      </c>
      <c r="BK526" s="57">
        <v>0</v>
      </c>
      <c r="BL526" s="57">
        <v>0</v>
      </c>
      <c r="BM526" s="57">
        <v>0</v>
      </c>
      <c r="BN526" s="57">
        <v>0</v>
      </c>
      <c r="BO526" s="57">
        <v>0</v>
      </c>
      <c r="BP526" s="57">
        <v>1.5702790740000001</v>
      </c>
      <c r="BQ526" s="57">
        <v>2.4368269000000001E-2</v>
      </c>
      <c r="BR526" s="57">
        <v>3.4918319999999998E-3</v>
      </c>
      <c r="BS526" s="57">
        <v>1.5702790740000001</v>
      </c>
      <c r="BT526" s="57">
        <v>2.4368269000000001E-2</v>
      </c>
      <c r="BU526" s="57">
        <v>3.4918319999999998E-3</v>
      </c>
    </row>
    <row r="527" spans="1:73" x14ac:dyDescent="0.25">
      <c r="A527" s="57">
        <v>6</v>
      </c>
      <c r="B527" s="57">
        <v>42285341770000</v>
      </c>
      <c r="C527" s="57" t="s">
        <v>147</v>
      </c>
      <c r="D527" s="57" t="s">
        <v>148</v>
      </c>
      <c r="E527" s="57" t="s">
        <v>149</v>
      </c>
      <c r="F527" s="57">
        <v>0</v>
      </c>
      <c r="G527" s="57" t="s">
        <v>67</v>
      </c>
      <c r="H527" s="57" t="s">
        <v>150</v>
      </c>
      <c r="I527" s="57" t="s">
        <v>151</v>
      </c>
      <c r="J527" s="57" t="s">
        <v>152</v>
      </c>
      <c r="K527" s="57" t="s">
        <v>51</v>
      </c>
      <c r="L527" s="57" t="s">
        <v>153</v>
      </c>
      <c r="M527" s="57" t="s">
        <v>154</v>
      </c>
      <c r="N527" s="57" t="s">
        <v>155</v>
      </c>
      <c r="P527" s="57" t="s">
        <v>156</v>
      </c>
      <c r="Q527" s="57" t="s">
        <v>157</v>
      </c>
      <c r="R527" s="57" t="s">
        <v>158</v>
      </c>
      <c r="S527" s="57" t="s">
        <v>159</v>
      </c>
      <c r="U527" s="57" t="s">
        <v>160</v>
      </c>
      <c r="V527" s="57" t="s">
        <v>160</v>
      </c>
      <c r="W527" s="57" t="s">
        <v>160</v>
      </c>
      <c r="X527" s="57" t="s">
        <v>160</v>
      </c>
      <c r="Y527" s="57" t="s">
        <v>160</v>
      </c>
      <c r="Z527" s="57" t="s">
        <v>160</v>
      </c>
      <c r="AA527" s="57" t="s">
        <v>160</v>
      </c>
      <c r="AB527" s="57" t="s">
        <v>160</v>
      </c>
      <c r="AC527" s="57" t="s">
        <v>160</v>
      </c>
      <c r="AD527" s="57" t="s">
        <v>160</v>
      </c>
      <c r="AE527" s="57" t="s">
        <v>160</v>
      </c>
      <c r="AF527" s="57" t="s">
        <v>160</v>
      </c>
      <c r="AG527" s="57" t="s">
        <v>160</v>
      </c>
      <c r="AH527" s="57" t="s">
        <v>160</v>
      </c>
      <c r="AI527" s="57" t="s">
        <v>179</v>
      </c>
      <c r="AL527" s="9">
        <v>61302</v>
      </c>
      <c r="AM527" s="57">
        <v>46.025116118</v>
      </c>
      <c r="AN527" s="57">
        <v>141.76915254900001</v>
      </c>
      <c r="AO527" s="57">
        <v>0</v>
      </c>
      <c r="AP527" s="57">
        <v>46.025116118</v>
      </c>
      <c r="AQ527" s="57">
        <v>106.32686441200001</v>
      </c>
      <c r="AR527" s="57">
        <v>0</v>
      </c>
      <c r="AS527" s="57">
        <v>2.2726742000000001E-2</v>
      </c>
      <c r="AT527" s="57">
        <v>5.2503142000000003E-2</v>
      </c>
      <c r="AU527" s="57">
        <v>0</v>
      </c>
      <c r="AV527" s="57">
        <v>62.119999997999997</v>
      </c>
      <c r="AW527" s="57">
        <v>4.1849999950000001</v>
      </c>
      <c r="AX527" s="57">
        <v>0</v>
      </c>
      <c r="AY527" s="57">
        <v>1.4117852179999999</v>
      </c>
      <c r="AZ527" s="57">
        <v>0.21972565099999999</v>
      </c>
      <c r="BA527" s="57">
        <v>0</v>
      </c>
      <c r="BB527" s="57">
        <v>1.631510869</v>
      </c>
      <c r="BC527" s="57">
        <v>0</v>
      </c>
      <c r="BD527" s="57">
        <v>0</v>
      </c>
      <c r="BE527" s="57">
        <v>0</v>
      </c>
      <c r="BF527" s="57">
        <v>8.1642382999999999E-2</v>
      </c>
      <c r="BG527" s="57">
        <v>4.0787772E-2</v>
      </c>
      <c r="BH527" s="57">
        <v>0.122430154</v>
      </c>
      <c r="BI527" s="57">
        <v>0</v>
      </c>
      <c r="BJ527" s="57">
        <v>0</v>
      </c>
      <c r="BK527" s="57">
        <v>0</v>
      </c>
      <c r="BL527" s="57">
        <v>0</v>
      </c>
      <c r="BM527" s="57">
        <v>0</v>
      </c>
      <c r="BN527" s="57">
        <v>0</v>
      </c>
      <c r="BO527" s="57">
        <v>0</v>
      </c>
      <c r="BP527" s="57">
        <v>1.5090807150000001</v>
      </c>
      <c r="BQ527" s="57">
        <v>2.3235954E-2</v>
      </c>
      <c r="BR527" s="57">
        <v>3.3174430000000002E-3</v>
      </c>
      <c r="BS527" s="57">
        <v>1.5090807150000001</v>
      </c>
      <c r="BT527" s="57">
        <v>2.3235954E-2</v>
      </c>
      <c r="BU527" s="57">
        <v>3.3174430000000002E-3</v>
      </c>
    </row>
    <row r="528" spans="1:73" x14ac:dyDescent="0.25">
      <c r="A528" s="57">
        <v>6</v>
      </c>
      <c r="B528" s="57">
        <v>42285341770000</v>
      </c>
      <c r="C528" s="57" t="s">
        <v>147</v>
      </c>
      <c r="D528" s="57" t="s">
        <v>148</v>
      </c>
      <c r="E528" s="57" t="s">
        <v>149</v>
      </c>
      <c r="F528" s="57">
        <v>0</v>
      </c>
      <c r="G528" s="57" t="s">
        <v>67</v>
      </c>
      <c r="H528" s="57" t="s">
        <v>150</v>
      </c>
      <c r="I528" s="57" t="s">
        <v>151</v>
      </c>
      <c r="J528" s="57" t="s">
        <v>152</v>
      </c>
      <c r="K528" s="57" t="s">
        <v>51</v>
      </c>
      <c r="L528" s="57" t="s">
        <v>153</v>
      </c>
      <c r="M528" s="57" t="s">
        <v>154</v>
      </c>
      <c r="N528" s="57" t="s">
        <v>155</v>
      </c>
      <c r="P528" s="57" t="s">
        <v>156</v>
      </c>
      <c r="Q528" s="57" t="s">
        <v>157</v>
      </c>
      <c r="R528" s="57" t="s">
        <v>158</v>
      </c>
      <c r="S528" s="57" t="s">
        <v>159</v>
      </c>
      <c r="U528" s="57" t="s">
        <v>160</v>
      </c>
      <c r="V528" s="57" t="s">
        <v>160</v>
      </c>
      <c r="W528" s="57" t="s">
        <v>160</v>
      </c>
      <c r="X528" s="57" t="s">
        <v>160</v>
      </c>
      <c r="Y528" s="57" t="s">
        <v>160</v>
      </c>
      <c r="Z528" s="57" t="s">
        <v>160</v>
      </c>
      <c r="AA528" s="57" t="s">
        <v>160</v>
      </c>
      <c r="AB528" s="57" t="s">
        <v>160</v>
      </c>
      <c r="AC528" s="57" t="s">
        <v>160</v>
      </c>
      <c r="AD528" s="57" t="s">
        <v>160</v>
      </c>
      <c r="AE528" s="57" t="s">
        <v>160</v>
      </c>
      <c r="AF528" s="57" t="s">
        <v>160</v>
      </c>
      <c r="AG528" s="57" t="s">
        <v>160</v>
      </c>
      <c r="AH528" s="57" t="s">
        <v>160</v>
      </c>
      <c r="AI528" s="57" t="s">
        <v>179</v>
      </c>
      <c r="AL528" s="9">
        <v>61332</v>
      </c>
      <c r="AM528" s="57">
        <v>47.229300344999999</v>
      </c>
      <c r="AN528" s="57">
        <v>145.47834856599999</v>
      </c>
      <c r="AO528" s="57">
        <v>0</v>
      </c>
      <c r="AP528" s="57">
        <v>47.229300344999999</v>
      </c>
      <c r="AQ528" s="57">
        <v>109.10876142399999</v>
      </c>
      <c r="AR528" s="57">
        <v>0</v>
      </c>
      <c r="AS528" s="57">
        <v>2.3321356000000001E-2</v>
      </c>
      <c r="AT528" s="57">
        <v>5.3876815000000002E-2</v>
      </c>
      <c r="AU528" s="57">
        <v>0</v>
      </c>
      <c r="AV528" s="57">
        <v>62.120000011999998</v>
      </c>
      <c r="AW528" s="57">
        <v>4.1850000039999999</v>
      </c>
      <c r="AX528" s="57">
        <v>0</v>
      </c>
      <c r="AY528" s="57">
        <v>1.4487226479999999</v>
      </c>
      <c r="AZ528" s="57">
        <v>0.22547447200000001</v>
      </c>
      <c r="BA528" s="57">
        <v>0</v>
      </c>
      <c r="BB528" s="57">
        <v>1.6741971200000001</v>
      </c>
      <c r="BC528" s="57">
        <v>0</v>
      </c>
      <c r="BD528" s="57">
        <v>0</v>
      </c>
      <c r="BE528" s="57">
        <v>0</v>
      </c>
      <c r="BF528" s="57">
        <v>8.3778443999999994E-2</v>
      </c>
      <c r="BG528" s="57">
        <v>4.1854928E-2</v>
      </c>
      <c r="BH528" s="57">
        <v>0.12563337199999999</v>
      </c>
      <c r="BI528" s="57">
        <v>0</v>
      </c>
      <c r="BJ528" s="57">
        <v>0</v>
      </c>
      <c r="BK528" s="57">
        <v>0</v>
      </c>
      <c r="BL528" s="57">
        <v>0</v>
      </c>
      <c r="BM528" s="57">
        <v>0</v>
      </c>
      <c r="BN528" s="57">
        <v>0</v>
      </c>
      <c r="BO528" s="57">
        <v>0</v>
      </c>
      <c r="BP528" s="57">
        <v>1.5485637480000001</v>
      </c>
      <c r="BQ528" s="57">
        <v>2.3651788E-2</v>
      </c>
      <c r="BR528" s="57">
        <v>3.3640969999999999E-3</v>
      </c>
      <c r="BS528" s="57">
        <v>1.5485637480000001</v>
      </c>
      <c r="BT528" s="57">
        <v>2.3651788E-2</v>
      </c>
      <c r="BU528" s="57">
        <v>3.3640969999999999E-3</v>
      </c>
    </row>
    <row r="529" spans="1:73" x14ac:dyDescent="0.25">
      <c r="A529" s="57">
        <v>6</v>
      </c>
      <c r="B529" s="57">
        <v>42285341770000</v>
      </c>
      <c r="C529" s="57" t="s">
        <v>147</v>
      </c>
      <c r="D529" s="57" t="s">
        <v>148</v>
      </c>
      <c r="E529" s="57" t="s">
        <v>149</v>
      </c>
      <c r="F529" s="57">
        <v>0</v>
      </c>
      <c r="G529" s="57" t="s">
        <v>67</v>
      </c>
      <c r="H529" s="57" t="s">
        <v>150</v>
      </c>
      <c r="I529" s="57" t="s">
        <v>151</v>
      </c>
      <c r="J529" s="57" t="s">
        <v>152</v>
      </c>
      <c r="K529" s="57" t="s">
        <v>51</v>
      </c>
      <c r="L529" s="57" t="s">
        <v>153</v>
      </c>
      <c r="M529" s="57" t="s">
        <v>154</v>
      </c>
      <c r="N529" s="57" t="s">
        <v>155</v>
      </c>
      <c r="P529" s="57" t="s">
        <v>156</v>
      </c>
      <c r="Q529" s="57" t="s">
        <v>157</v>
      </c>
      <c r="R529" s="57" t="s">
        <v>158</v>
      </c>
      <c r="S529" s="57" t="s">
        <v>159</v>
      </c>
      <c r="U529" s="57" t="s">
        <v>160</v>
      </c>
      <c r="V529" s="57" t="s">
        <v>160</v>
      </c>
      <c r="W529" s="57" t="s">
        <v>160</v>
      </c>
      <c r="X529" s="57" t="s">
        <v>160</v>
      </c>
      <c r="Y529" s="57" t="s">
        <v>160</v>
      </c>
      <c r="Z529" s="57" t="s">
        <v>160</v>
      </c>
      <c r="AA529" s="57" t="s">
        <v>160</v>
      </c>
      <c r="AB529" s="57" t="s">
        <v>160</v>
      </c>
      <c r="AC529" s="57" t="s">
        <v>160</v>
      </c>
      <c r="AD529" s="57" t="s">
        <v>160</v>
      </c>
      <c r="AE529" s="57" t="s">
        <v>160</v>
      </c>
      <c r="AF529" s="57" t="s">
        <v>160</v>
      </c>
      <c r="AG529" s="57" t="s">
        <v>160</v>
      </c>
      <c r="AH529" s="57" t="s">
        <v>160</v>
      </c>
      <c r="AI529" s="57" t="s">
        <v>179</v>
      </c>
      <c r="AL529" s="9">
        <v>61363</v>
      </c>
      <c r="AM529" s="57">
        <v>46.896244213000003</v>
      </c>
      <c r="AN529" s="57">
        <v>144.45245032700001</v>
      </c>
      <c r="AO529" s="57">
        <v>0</v>
      </c>
      <c r="AP529" s="57">
        <v>46.896244213000003</v>
      </c>
      <c r="AQ529" s="57">
        <v>108.339337746</v>
      </c>
      <c r="AR529" s="57">
        <v>0</v>
      </c>
      <c r="AS529" s="57">
        <v>2.3156896E-2</v>
      </c>
      <c r="AT529" s="57">
        <v>5.3496882000000003E-2</v>
      </c>
      <c r="AU529" s="57">
        <v>0</v>
      </c>
      <c r="AV529" s="57">
        <v>62.120000021000003</v>
      </c>
      <c r="AW529" s="57">
        <v>4.1849999970000002</v>
      </c>
      <c r="AX529" s="57">
        <v>0</v>
      </c>
      <c r="AY529" s="57">
        <v>1.4385064059999999</v>
      </c>
      <c r="AZ529" s="57">
        <v>0.22388444900000001</v>
      </c>
      <c r="BA529" s="57">
        <v>0</v>
      </c>
      <c r="BB529" s="57">
        <v>1.662390856</v>
      </c>
      <c r="BC529" s="57">
        <v>0</v>
      </c>
      <c r="BD529" s="57">
        <v>0</v>
      </c>
      <c r="BE529" s="57">
        <v>0</v>
      </c>
      <c r="BF529" s="57">
        <v>8.3187647000000003E-2</v>
      </c>
      <c r="BG529" s="57">
        <v>4.1559771000000002E-2</v>
      </c>
      <c r="BH529" s="57">
        <v>0.124747418</v>
      </c>
      <c r="BI529" s="57">
        <v>0</v>
      </c>
      <c r="BJ529" s="57">
        <v>0</v>
      </c>
      <c r="BK529" s="57">
        <v>0</v>
      </c>
      <c r="BL529" s="57">
        <v>0</v>
      </c>
      <c r="BM529" s="57">
        <v>0</v>
      </c>
      <c r="BN529" s="57">
        <v>0</v>
      </c>
      <c r="BO529" s="57">
        <v>0</v>
      </c>
      <c r="BP529" s="57">
        <v>1.5376434370000001</v>
      </c>
      <c r="BQ529" s="57">
        <v>2.3295788000000001E-2</v>
      </c>
      <c r="BR529" s="57">
        <v>3.3009839999999999E-3</v>
      </c>
      <c r="BS529" s="57">
        <v>1.5376434370000001</v>
      </c>
      <c r="BT529" s="57">
        <v>2.3295788000000001E-2</v>
      </c>
      <c r="BU529" s="57">
        <v>3.3009839999999999E-3</v>
      </c>
    </row>
    <row r="530" spans="1:73" x14ac:dyDescent="0.25">
      <c r="A530" s="57">
        <v>6</v>
      </c>
      <c r="B530" s="57">
        <v>42285341770000</v>
      </c>
      <c r="C530" s="57" t="s">
        <v>147</v>
      </c>
      <c r="D530" s="57" t="s">
        <v>148</v>
      </c>
      <c r="E530" s="57" t="s">
        <v>149</v>
      </c>
      <c r="F530" s="57">
        <v>0</v>
      </c>
      <c r="G530" s="57" t="s">
        <v>67</v>
      </c>
      <c r="H530" s="57" t="s">
        <v>150</v>
      </c>
      <c r="I530" s="57" t="s">
        <v>151</v>
      </c>
      <c r="J530" s="57" t="s">
        <v>152</v>
      </c>
      <c r="K530" s="57" t="s">
        <v>51</v>
      </c>
      <c r="L530" s="57" t="s">
        <v>153</v>
      </c>
      <c r="M530" s="57" t="s">
        <v>154</v>
      </c>
      <c r="N530" s="57" t="s">
        <v>155</v>
      </c>
      <c r="P530" s="57" t="s">
        <v>156</v>
      </c>
      <c r="Q530" s="57" t="s">
        <v>157</v>
      </c>
      <c r="R530" s="57" t="s">
        <v>158</v>
      </c>
      <c r="S530" s="57" t="s">
        <v>159</v>
      </c>
      <c r="U530" s="57" t="s">
        <v>160</v>
      </c>
      <c r="V530" s="57" t="s">
        <v>160</v>
      </c>
      <c r="W530" s="57" t="s">
        <v>160</v>
      </c>
      <c r="X530" s="57" t="s">
        <v>160</v>
      </c>
      <c r="Y530" s="57" t="s">
        <v>160</v>
      </c>
      <c r="Z530" s="57" t="s">
        <v>160</v>
      </c>
      <c r="AA530" s="57" t="s">
        <v>160</v>
      </c>
      <c r="AB530" s="57" t="s">
        <v>160</v>
      </c>
      <c r="AC530" s="57" t="s">
        <v>160</v>
      </c>
      <c r="AD530" s="57" t="s">
        <v>160</v>
      </c>
      <c r="AE530" s="57" t="s">
        <v>160</v>
      </c>
      <c r="AF530" s="57" t="s">
        <v>160</v>
      </c>
      <c r="AG530" s="57" t="s">
        <v>160</v>
      </c>
      <c r="AH530" s="57" t="s">
        <v>160</v>
      </c>
      <c r="AI530" s="57" t="s">
        <v>179</v>
      </c>
      <c r="AL530" s="9">
        <v>61394</v>
      </c>
      <c r="AM530" s="57">
        <v>43.571242816999998</v>
      </c>
      <c r="AN530" s="57">
        <v>134.21059392500001</v>
      </c>
      <c r="AO530" s="57">
        <v>0</v>
      </c>
      <c r="AP530" s="57">
        <v>43.571242816999998</v>
      </c>
      <c r="AQ530" s="57">
        <v>100.657945443</v>
      </c>
      <c r="AR530" s="57">
        <v>0</v>
      </c>
      <c r="AS530" s="57">
        <v>2.1515044000000001E-2</v>
      </c>
      <c r="AT530" s="57">
        <v>4.9703887000000002E-2</v>
      </c>
      <c r="AU530" s="57">
        <v>0</v>
      </c>
      <c r="AV530" s="57">
        <v>62.119999987</v>
      </c>
      <c r="AW530" s="57">
        <v>4.1849999980000003</v>
      </c>
      <c r="AX530" s="57">
        <v>0</v>
      </c>
      <c r="AY530" s="57">
        <v>1.3365145329999999</v>
      </c>
      <c r="AZ530" s="57">
        <v>0.20801076700000001</v>
      </c>
      <c r="BA530" s="57">
        <v>0</v>
      </c>
      <c r="BB530" s="57">
        <v>1.544525299</v>
      </c>
      <c r="BC530" s="57">
        <v>0</v>
      </c>
      <c r="BD530" s="57">
        <v>0</v>
      </c>
      <c r="BE530" s="57">
        <v>0</v>
      </c>
      <c r="BF530" s="57">
        <v>7.7289541000000003E-2</v>
      </c>
      <c r="BG530" s="57">
        <v>3.8613132000000001E-2</v>
      </c>
      <c r="BH530" s="57">
        <v>0.115902673</v>
      </c>
      <c r="BI530" s="57">
        <v>0</v>
      </c>
      <c r="BJ530" s="57">
        <v>0</v>
      </c>
      <c r="BK530" s="57">
        <v>0</v>
      </c>
      <c r="BL530" s="57">
        <v>0</v>
      </c>
      <c r="BM530" s="57">
        <v>0</v>
      </c>
      <c r="BN530" s="57">
        <v>0</v>
      </c>
      <c r="BO530" s="57">
        <v>0</v>
      </c>
      <c r="BP530" s="57">
        <v>1.4286226259999999</v>
      </c>
      <c r="BQ530" s="57">
        <v>2.1480915999999999E-2</v>
      </c>
      <c r="BR530" s="57">
        <v>3.033095E-3</v>
      </c>
      <c r="BS530" s="57">
        <v>1.4286226259999999</v>
      </c>
      <c r="BT530" s="57">
        <v>2.1480915999999999E-2</v>
      </c>
      <c r="BU530" s="57">
        <v>3.033095E-3</v>
      </c>
    </row>
    <row r="531" spans="1:73" x14ac:dyDescent="0.25">
      <c r="A531" s="57">
        <v>6</v>
      </c>
      <c r="B531" s="57">
        <v>42285341770000</v>
      </c>
      <c r="C531" s="57" t="s">
        <v>147</v>
      </c>
      <c r="D531" s="57" t="s">
        <v>148</v>
      </c>
      <c r="E531" s="57" t="s">
        <v>149</v>
      </c>
      <c r="F531" s="57">
        <v>0</v>
      </c>
      <c r="G531" s="57" t="s">
        <v>67</v>
      </c>
      <c r="H531" s="57" t="s">
        <v>150</v>
      </c>
      <c r="I531" s="57" t="s">
        <v>151</v>
      </c>
      <c r="J531" s="57" t="s">
        <v>152</v>
      </c>
      <c r="K531" s="57" t="s">
        <v>51</v>
      </c>
      <c r="L531" s="57" t="s">
        <v>153</v>
      </c>
      <c r="M531" s="57" t="s">
        <v>154</v>
      </c>
      <c r="N531" s="57" t="s">
        <v>155</v>
      </c>
      <c r="P531" s="57" t="s">
        <v>156</v>
      </c>
      <c r="Q531" s="57" t="s">
        <v>157</v>
      </c>
      <c r="R531" s="57" t="s">
        <v>158</v>
      </c>
      <c r="S531" s="57" t="s">
        <v>159</v>
      </c>
      <c r="U531" s="57" t="s">
        <v>160</v>
      </c>
      <c r="V531" s="57" t="s">
        <v>160</v>
      </c>
      <c r="W531" s="57" t="s">
        <v>160</v>
      </c>
      <c r="X531" s="57" t="s">
        <v>160</v>
      </c>
      <c r="Y531" s="57" t="s">
        <v>160</v>
      </c>
      <c r="Z531" s="57" t="s">
        <v>160</v>
      </c>
      <c r="AA531" s="57" t="s">
        <v>160</v>
      </c>
      <c r="AB531" s="57" t="s">
        <v>160</v>
      </c>
      <c r="AC531" s="57" t="s">
        <v>160</v>
      </c>
      <c r="AD531" s="57" t="s">
        <v>160</v>
      </c>
      <c r="AE531" s="57" t="s">
        <v>160</v>
      </c>
      <c r="AF531" s="57" t="s">
        <v>160</v>
      </c>
      <c r="AG531" s="57" t="s">
        <v>160</v>
      </c>
      <c r="AH531" s="57" t="s">
        <v>160</v>
      </c>
      <c r="AI531" s="57" t="s">
        <v>179</v>
      </c>
      <c r="AL531" s="9">
        <v>61423</v>
      </c>
      <c r="AM531" s="57">
        <v>46.258276868999999</v>
      </c>
      <c r="AN531" s="57">
        <v>142.48734741499999</v>
      </c>
      <c r="AO531" s="57">
        <v>0</v>
      </c>
      <c r="AP531" s="57">
        <v>46.258276868999999</v>
      </c>
      <c r="AQ531" s="57">
        <v>106.865510562</v>
      </c>
      <c r="AR531" s="57">
        <v>0</v>
      </c>
      <c r="AS531" s="57">
        <v>2.2841875000000001E-2</v>
      </c>
      <c r="AT531" s="57">
        <v>5.2769120000000003E-2</v>
      </c>
      <c r="AU531" s="57">
        <v>0</v>
      </c>
      <c r="AV531" s="57">
        <v>62.12</v>
      </c>
      <c r="AW531" s="57">
        <v>4.1849999960000002</v>
      </c>
      <c r="AX531" s="57">
        <v>0</v>
      </c>
      <c r="AY531" s="57">
        <v>1.418937246</v>
      </c>
      <c r="AZ531" s="57">
        <v>0.22083876899999999</v>
      </c>
      <c r="BA531" s="57">
        <v>0</v>
      </c>
      <c r="BB531" s="57">
        <v>1.639776015</v>
      </c>
      <c r="BC531" s="57">
        <v>0</v>
      </c>
      <c r="BD531" s="57">
        <v>0</v>
      </c>
      <c r="BE531" s="57">
        <v>0</v>
      </c>
      <c r="BF531" s="57">
        <v>8.2055979000000001E-2</v>
      </c>
      <c r="BG531" s="57">
        <v>4.09944E-2</v>
      </c>
      <c r="BH531" s="57">
        <v>0.123050379</v>
      </c>
      <c r="BI531" s="57">
        <v>0</v>
      </c>
      <c r="BJ531" s="57">
        <v>0</v>
      </c>
      <c r="BK531" s="57">
        <v>0</v>
      </c>
      <c r="BL531" s="57">
        <v>0</v>
      </c>
      <c r="BM531" s="57">
        <v>0</v>
      </c>
      <c r="BN531" s="57">
        <v>0</v>
      </c>
      <c r="BO531" s="57">
        <v>0</v>
      </c>
      <c r="BP531" s="57">
        <v>1.5167256360000001</v>
      </c>
      <c r="BQ531" s="57">
        <v>2.2621905000000001E-2</v>
      </c>
      <c r="BR531" s="57">
        <v>3.1821739999999999E-3</v>
      </c>
      <c r="BS531" s="57">
        <v>1.5167256360000001</v>
      </c>
      <c r="BT531" s="57">
        <v>2.2621905000000001E-2</v>
      </c>
      <c r="BU531" s="57">
        <v>3.1821739999999999E-3</v>
      </c>
    </row>
    <row r="532" spans="1:73" x14ac:dyDescent="0.25">
      <c r="A532" s="57">
        <v>6</v>
      </c>
      <c r="B532" s="57">
        <v>42285341770000</v>
      </c>
      <c r="C532" s="57" t="s">
        <v>147</v>
      </c>
      <c r="D532" s="57" t="s">
        <v>148</v>
      </c>
      <c r="E532" s="57" t="s">
        <v>149</v>
      </c>
      <c r="F532" s="57">
        <v>0</v>
      </c>
      <c r="G532" s="57" t="s">
        <v>67</v>
      </c>
      <c r="H532" s="57" t="s">
        <v>150</v>
      </c>
      <c r="I532" s="57" t="s">
        <v>151</v>
      </c>
      <c r="J532" s="57" t="s">
        <v>152</v>
      </c>
      <c r="K532" s="57" t="s">
        <v>51</v>
      </c>
      <c r="L532" s="57" t="s">
        <v>153</v>
      </c>
      <c r="M532" s="57" t="s">
        <v>154</v>
      </c>
      <c r="N532" s="57" t="s">
        <v>155</v>
      </c>
      <c r="P532" s="57" t="s">
        <v>156</v>
      </c>
      <c r="Q532" s="57" t="s">
        <v>157</v>
      </c>
      <c r="R532" s="57" t="s">
        <v>158</v>
      </c>
      <c r="S532" s="57" t="s">
        <v>159</v>
      </c>
      <c r="U532" s="57" t="s">
        <v>160</v>
      </c>
      <c r="V532" s="57" t="s">
        <v>160</v>
      </c>
      <c r="W532" s="57" t="s">
        <v>160</v>
      </c>
      <c r="X532" s="57" t="s">
        <v>160</v>
      </c>
      <c r="Y532" s="57" t="s">
        <v>160</v>
      </c>
      <c r="Z532" s="57" t="s">
        <v>160</v>
      </c>
      <c r="AA532" s="57" t="s">
        <v>160</v>
      </c>
      <c r="AB532" s="57" t="s">
        <v>160</v>
      </c>
      <c r="AC532" s="57" t="s">
        <v>160</v>
      </c>
      <c r="AD532" s="57" t="s">
        <v>160</v>
      </c>
      <c r="AE532" s="57" t="s">
        <v>160</v>
      </c>
      <c r="AF532" s="57" t="s">
        <v>160</v>
      </c>
      <c r="AG532" s="57" t="s">
        <v>160</v>
      </c>
      <c r="AH532" s="57" t="s">
        <v>160</v>
      </c>
      <c r="AI532" s="57" t="s">
        <v>179</v>
      </c>
      <c r="AL532" s="9">
        <v>61454</v>
      </c>
      <c r="AM532" s="57">
        <v>44.455456783000002</v>
      </c>
      <c r="AN532" s="57">
        <v>136.934199538</v>
      </c>
      <c r="AO532" s="57">
        <v>0</v>
      </c>
      <c r="AP532" s="57">
        <v>44.455456783000002</v>
      </c>
      <c r="AQ532" s="57">
        <v>102.700649653</v>
      </c>
      <c r="AR532" s="57">
        <v>0</v>
      </c>
      <c r="AS532" s="57">
        <v>2.1951660000000001E-2</v>
      </c>
      <c r="AT532" s="57">
        <v>5.0712554E-2</v>
      </c>
      <c r="AU532" s="57">
        <v>0</v>
      </c>
      <c r="AV532" s="57">
        <v>62.119999991</v>
      </c>
      <c r="AW532" s="57">
        <v>4.1849999899999997</v>
      </c>
      <c r="AX532" s="57">
        <v>0</v>
      </c>
      <c r="AY532" s="57">
        <v>1.3636371190000001</v>
      </c>
      <c r="AZ532" s="57">
        <v>0.21223203800000001</v>
      </c>
      <c r="BA532" s="57">
        <v>0</v>
      </c>
      <c r="BB532" s="57">
        <v>1.5758691570000001</v>
      </c>
      <c r="BC532" s="57">
        <v>0</v>
      </c>
      <c r="BD532" s="57">
        <v>0</v>
      </c>
      <c r="BE532" s="57">
        <v>0</v>
      </c>
      <c r="BF532" s="57">
        <v>7.8858018000000002E-2</v>
      </c>
      <c r="BG532" s="57">
        <v>3.9396728999999998E-2</v>
      </c>
      <c r="BH532" s="57">
        <v>0.11825474599999999</v>
      </c>
      <c r="BI532" s="57">
        <v>0</v>
      </c>
      <c r="BJ532" s="57">
        <v>0</v>
      </c>
      <c r="BK532" s="57">
        <v>0</v>
      </c>
      <c r="BL532" s="57">
        <v>0</v>
      </c>
      <c r="BM532" s="57">
        <v>0</v>
      </c>
      <c r="BN532" s="57">
        <v>0</v>
      </c>
      <c r="BO532" s="57">
        <v>0</v>
      </c>
      <c r="BP532" s="57">
        <v>1.457614411</v>
      </c>
      <c r="BQ532" s="57">
        <v>2.1570737E-2</v>
      </c>
      <c r="BR532" s="57">
        <v>3.0232499999999999E-3</v>
      </c>
      <c r="BS532" s="57">
        <v>1.457614411</v>
      </c>
      <c r="BT532" s="57">
        <v>2.1570737E-2</v>
      </c>
      <c r="BU532" s="57">
        <v>3.0232499999999999E-3</v>
      </c>
    </row>
    <row r="533" spans="1:73" x14ac:dyDescent="0.25">
      <c r="A533" s="57">
        <v>6</v>
      </c>
      <c r="B533" s="57">
        <v>42285341770000</v>
      </c>
      <c r="C533" s="57" t="s">
        <v>147</v>
      </c>
      <c r="D533" s="57" t="s">
        <v>148</v>
      </c>
      <c r="E533" s="57" t="s">
        <v>149</v>
      </c>
      <c r="F533" s="57">
        <v>0</v>
      </c>
      <c r="G533" s="57" t="s">
        <v>67</v>
      </c>
      <c r="H533" s="57" t="s">
        <v>150</v>
      </c>
      <c r="I533" s="57" t="s">
        <v>151</v>
      </c>
      <c r="J533" s="57" t="s">
        <v>152</v>
      </c>
      <c r="K533" s="57" t="s">
        <v>51</v>
      </c>
      <c r="L533" s="57" t="s">
        <v>153</v>
      </c>
      <c r="M533" s="57" t="s">
        <v>154</v>
      </c>
      <c r="N533" s="57" t="s">
        <v>155</v>
      </c>
      <c r="P533" s="57" t="s">
        <v>156</v>
      </c>
      <c r="Q533" s="57" t="s">
        <v>157</v>
      </c>
      <c r="R533" s="57" t="s">
        <v>158</v>
      </c>
      <c r="S533" s="57" t="s">
        <v>159</v>
      </c>
      <c r="U533" s="57" t="s">
        <v>160</v>
      </c>
      <c r="V533" s="57" t="s">
        <v>160</v>
      </c>
      <c r="W533" s="57" t="s">
        <v>160</v>
      </c>
      <c r="X533" s="57" t="s">
        <v>160</v>
      </c>
      <c r="Y533" s="57" t="s">
        <v>160</v>
      </c>
      <c r="Z533" s="57" t="s">
        <v>160</v>
      </c>
      <c r="AA533" s="57" t="s">
        <v>160</v>
      </c>
      <c r="AB533" s="57" t="s">
        <v>160</v>
      </c>
      <c r="AC533" s="57" t="s">
        <v>160</v>
      </c>
      <c r="AD533" s="57" t="s">
        <v>160</v>
      </c>
      <c r="AE533" s="57" t="s">
        <v>160</v>
      </c>
      <c r="AF533" s="57" t="s">
        <v>160</v>
      </c>
      <c r="AG533" s="57" t="s">
        <v>160</v>
      </c>
      <c r="AH533" s="57" t="s">
        <v>160</v>
      </c>
      <c r="AI533" s="57" t="s">
        <v>179</v>
      </c>
      <c r="AL533" s="9">
        <v>61484</v>
      </c>
      <c r="AM533" s="57">
        <v>45.618573019999999</v>
      </c>
      <c r="AN533" s="57">
        <v>140.516895621</v>
      </c>
      <c r="AO533" s="57">
        <v>0</v>
      </c>
      <c r="AP533" s="57">
        <v>45.618573019999999</v>
      </c>
      <c r="AQ533" s="57">
        <v>105.387671716</v>
      </c>
      <c r="AR533" s="57">
        <v>0</v>
      </c>
      <c r="AS533" s="57">
        <v>2.2525995E-2</v>
      </c>
      <c r="AT533" s="57">
        <v>5.2039377999999997E-2</v>
      </c>
      <c r="AU533" s="57">
        <v>0</v>
      </c>
      <c r="AV533" s="57">
        <v>62.119999982000003</v>
      </c>
      <c r="AW533" s="57">
        <v>4.1850000009999997</v>
      </c>
      <c r="AX533" s="57">
        <v>0</v>
      </c>
      <c r="AY533" s="57">
        <v>1.3993148200000001</v>
      </c>
      <c r="AZ533" s="57">
        <v>0.217784799</v>
      </c>
      <c r="BA533" s="57">
        <v>0</v>
      </c>
      <c r="BB533" s="57">
        <v>1.617099619</v>
      </c>
      <c r="BC533" s="57">
        <v>0</v>
      </c>
      <c r="BD533" s="57">
        <v>0</v>
      </c>
      <c r="BE533" s="57">
        <v>0</v>
      </c>
      <c r="BF533" s="57">
        <v>8.0921229999999997E-2</v>
      </c>
      <c r="BG533" s="57">
        <v>4.0427490000000003E-2</v>
      </c>
      <c r="BH533" s="57">
        <v>0.12134871999999999</v>
      </c>
      <c r="BI533" s="57">
        <v>0</v>
      </c>
      <c r="BJ533" s="57">
        <v>0</v>
      </c>
      <c r="BK533" s="57">
        <v>0</v>
      </c>
      <c r="BL533" s="57">
        <v>0</v>
      </c>
      <c r="BM533" s="57">
        <v>0</v>
      </c>
      <c r="BN533" s="57">
        <v>0</v>
      </c>
      <c r="BO533" s="57">
        <v>0</v>
      </c>
      <c r="BP533" s="57">
        <v>1.4957508989999999</v>
      </c>
      <c r="BQ533" s="57">
        <v>2.1956771E-2</v>
      </c>
      <c r="BR533" s="57">
        <v>3.0657660000000002E-3</v>
      </c>
      <c r="BS533" s="57">
        <v>1.4957508989999999</v>
      </c>
      <c r="BT533" s="57">
        <v>2.1956771E-2</v>
      </c>
      <c r="BU533" s="57">
        <v>3.0657660000000002E-3</v>
      </c>
    </row>
    <row r="534" spans="1:73" x14ac:dyDescent="0.25">
      <c r="A534" s="57">
        <v>6</v>
      </c>
      <c r="B534" s="57">
        <v>42285341770000</v>
      </c>
      <c r="C534" s="57" t="s">
        <v>147</v>
      </c>
      <c r="D534" s="57" t="s">
        <v>148</v>
      </c>
      <c r="E534" s="57" t="s">
        <v>149</v>
      </c>
      <c r="F534" s="57">
        <v>0</v>
      </c>
      <c r="G534" s="57" t="s">
        <v>67</v>
      </c>
      <c r="H534" s="57" t="s">
        <v>150</v>
      </c>
      <c r="I534" s="57" t="s">
        <v>151</v>
      </c>
      <c r="J534" s="57" t="s">
        <v>152</v>
      </c>
      <c r="K534" s="57" t="s">
        <v>51</v>
      </c>
      <c r="L534" s="57" t="s">
        <v>153</v>
      </c>
      <c r="M534" s="57" t="s">
        <v>154</v>
      </c>
      <c r="N534" s="57" t="s">
        <v>155</v>
      </c>
      <c r="P534" s="57" t="s">
        <v>156</v>
      </c>
      <c r="Q534" s="57" t="s">
        <v>157</v>
      </c>
      <c r="R534" s="57" t="s">
        <v>158</v>
      </c>
      <c r="S534" s="57" t="s">
        <v>159</v>
      </c>
      <c r="U534" s="57" t="s">
        <v>160</v>
      </c>
      <c r="V534" s="57" t="s">
        <v>160</v>
      </c>
      <c r="W534" s="57" t="s">
        <v>160</v>
      </c>
      <c r="X534" s="57" t="s">
        <v>160</v>
      </c>
      <c r="Y534" s="57" t="s">
        <v>160</v>
      </c>
      <c r="Z534" s="57" t="s">
        <v>160</v>
      </c>
      <c r="AA534" s="57" t="s">
        <v>160</v>
      </c>
      <c r="AB534" s="57" t="s">
        <v>160</v>
      </c>
      <c r="AC534" s="57" t="s">
        <v>160</v>
      </c>
      <c r="AD534" s="57" t="s">
        <v>160</v>
      </c>
      <c r="AE534" s="57" t="s">
        <v>160</v>
      </c>
      <c r="AF534" s="57" t="s">
        <v>160</v>
      </c>
      <c r="AG534" s="57" t="s">
        <v>160</v>
      </c>
      <c r="AH534" s="57" t="s">
        <v>160</v>
      </c>
      <c r="AI534" s="57" t="s">
        <v>179</v>
      </c>
      <c r="AL534" s="9">
        <v>61515</v>
      </c>
      <c r="AM534" s="57">
        <v>43.840684060000001</v>
      </c>
      <c r="AN534" s="57">
        <v>135.040542002</v>
      </c>
      <c r="AO534" s="57">
        <v>0</v>
      </c>
      <c r="AP534" s="57">
        <v>43.840684060000001</v>
      </c>
      <c r="AQ534" s="57">
        <v>101.28040650200001</v>
      </c>
      <c r="AR534" s="57">
        <v>0</v>
      </c>
      <c r="AS534" s="57">
        <v>2.1648091000000001E-2</v>
      </c>
      <c r="AT534" s="57">
        <v>5.0011251999999999E-2</v>
      </c>
      <c r="AU534" s="57">
        <v>0</v>
      </c>
      <c r="AV534" s="57">
        <v>62.120000003999998</v>
      </c>
      <c r="AW534" s="57">
        <v>4.1850000080000003</v>
      </c>
      <c r="AX534" s="57">
        <v>0</v>
      </c>
      <c r="AY534" s="57">
        <v>1.3447794369999999</v>
      </c>
      <c r="AZ534" s="57">
        <v>0.20929708899999999</v>
      </c>
      <c r="BA534" s="57">
        <v>0</v>
      </c>
      <c r="BB534" s="57">
        <v>1.554076526</v>
      </c>
      <c r="BC534" s="57">
        <v>0</v>
      </c>
      <c r="BD534" s="57">
        <v>0</v>
      </c>
      <c r="BE534" s="57">
        <v>0</v>
      </c>
      <c r="BF534" s="57">
        <v>7.7767492999999993E-2</v>
      </c>
      <c r="BG534" s="57">
        <v>3.8851913000000002E-2</v>
      </c>
      <c r="BH534" s="57">
        <v>0.11661940599999999</v>
      </c>
      <c r="BI534" s="57">
        <v>0</v>
      </c>
      <c r="BJ534" s="57">
        <v>0</v>
      </c>
      <c r="BK534" s="57">
        <v>0</v>
      </c>
      <c r="BL534" s="57">
        <v>0</v>
      </c>
      <c r="BM534" s="57">
        <v>0</v>
      </c>
      <c r="BN534" s="57">
        <v>0</v>
      </c>
      <c r="BO534" s="57">
        <v>0</v>
      </c>
      <c r="BP534" s="57">
        <v>1.4374571199999999</v>
      </c>
      <c r="BQ534" s="57">
        <v>2.0936509999999998E-2</v>
      </c>
      <c r="BR534" s="57">
        <v>2.912656E-3</v>
      </c>
      <c r="BS534" s="57">
        <v>1.4374571199999999</v>
      </c>
      <c r="BT534" s="57">
        <v>2.0936509999999998E-2</v>
      </c>
      <c r="BU534" s="57">
        <v>2.912656E-3</v>
      </c>
    </row>
    <row r="535" spans="1:73" x14ac:dyDescent="0.25">
      <c r="A535" s="57">
        <v>6</v>
      </c>
      <c r="B535" s="57">
        <v>42285341770000</v>
      </c>
      <c r="C535" s="57" t="s">
        <v>147</v>
      </c>
      <c r="D535" s="57" t="s">
        <v>148</v>
      </c>
      <c r="E535" s="57" t="s">
        <v>149</v>
      </c>
      <c r="F535" s="57">
        <v>0</v>
      </c>
      <c r="G535" s="57" t="s">
        <v>67</v>
      </c>
      <c r="H535" s="57" t="s">
        <v>150</v>
      </c>
      <c r="I535" s="57" t="s">
        <v>151</v>
      </c>
      <c r="J535" s="57" t="s">
        <v>152</v>
      </c>
      <c r="K535" s="57" t="s">
        <v>51</v>
      </c>
      <c r="L535" s="57" t="s">
        <v>153</v>
      </c>
      <c r="M535" s="57" t="s">
        <v>154</v>
      </c>
      <c r="N535" s="57" t="s">
        <v>155</v>
      </c>
      <c r="P535" s="57" t="s">
        <v>156</v>
      </c>
      <c r="Q535" s="57" t="s">
        <v>157</v>
      </c>
      <c r="R535" s="57" t="s">
        <v>158</v>
      </c>
      <c r="S535" s="57" t="s">
        <v>159</v>
      </c>
      <c r="U535" s="57" t="s">
        <v>160</v>
      </c>
      <c r="V535" s="57" t="s">
        <v>160</v>
      </c>
      <c r="W535" s="57" t="s">
        <v>160</v>
      </c>
      <c r="X535" s="57" t="s">
        <v>160</v>
      </c>
      <c r="Y535" s="57" t="s">
        <v>160</v>
      </c>
      <c r="Z535" s="57" t="s">
        <v>160</v>
      </c>
      <c r="AA535" s="57" t="s">
        <v>160</v>
      </c>
      <c r="AB535" s="57" t="s">
        <v>160</v>
      </c>
      <c r="AC535" s="57" t="s">
        <v>160</v>
      </c>
      <c r="AD535" s="57" t="s">
        <v>160</v>
      </c>
      <c r="AE535" s="57" t="s">
        <v>160</v>
      </c>
      <c r="AF535" s="57" t="s">
        <v>160</v>
      </c>
      <c r="AG535" s="57" t="s">
        <v>160</v>
      </c>
      <c r="AH535" s="57" t="s">
        <v>160</v>
      </c>
      <c r="AI535" s="57" t="s">
        <v>179</v>
      </c>
      <c r="AL535" s="9">
        <v>61545</v>
      </c>
      <c r="AM535" s="57">
        <v>44.987715608999999</v>
      </c>
      <c r="AN535" s="57">
        <v>138.57369312599999</v>
      </c>
      <c r="AO535" s="57">
        <v>0</v>
      </c>
      <c r="AP535" s="57">
        <v>44.987715608999999</v>
      </c>
      <c r="AQ535" s="57">
        <v>103.93026984399999</v>
      </c>
      <c r="AR535" s="57">
        <v>0</v>
      </c>
      <c r="AS535" s="57">
        <v>2.2214484E-2</v>
      </c>
      <c r="AT535" s="57">
        <v>5.1319728000000002E-2</v>
      </c>
      <c r="AU535" s="57">
        <v>0</v>
      </c>
      <c r="AV535" s="57">
        <v>62.119999995999997</v>
      </c>
      <c r="AW535" s="57">
        <v>4.1850000060000001</v>
      </c>
      <c r="AX535" s="57">
        <v>0</v>
      </c>
      <c r="AY535" s="57">
        <v>1.3799637520000001</v>
      </c>
      <c r="AZ535" s="57">
        <v>0.21477306099999999</v>
      </c>
      <c r="BA535" s="57">
        <v>0</v>
      </c>
      <c r="BB535" s="57">
        <v>1.5947368129999999</v>
      </c>
      <c r="BC535" s="57">
        <v>0</v>
      </c>
      <c r="BD535" s="57">
        <v>0</v>
      </c>
      <c r="BE535" s="57">
        <v>0</v>
      </c>
      <c r="BF535" s="57">
        <v>7.9802173000000004E-2</v>
      </c>
      <c r="BG535" s="57">
        <v>3.9868420000000002E-2</v>
      </c>
      <c r="BH535" s="57">
        <v>0.11967059400000001</v>
      </c>
      <c r="BI535" s="57">
        <v>0</v>
      </c>
      <c r="BJ535" s="57">
        <v>0</v>
      </c>
      <c r="BK535" s="57">
        <v>0</v>
      </c>
      <c r="BL535" s="57">
        <v>0</v>
      </c>
      <c r="BM535" s="57">
        <v>0</v>
      </c>
      <c r="BN535" s="57">
        <v>0</v>
      </c>
      <c r="BO535" s="57">
        <v>0</v>
      </c>
      <c r="BP535" s="57">
        <v>1.47506622</v>
      </c>
      <c r="BQ535" s="57">
        <v>2.1311192999999999E-2</v>
      </c>
      <c r="BR535" s="57">
        <v>2.953617E-3</v>
      </c>
      <c r="BS535" s="57">
        <v>1.47506622</v>
      </c>
      <c r="BT535" s="57">
        <v>2.1311192999999999E-2</v>
      </c>
      <c r="BU535" s="57">
        <v>2.953617E-3</v>
      </c>
    </row>
    <row r="536" spans="1:73" x14ac:dyDescent="0.25">
      <c r="A536" s="57">
        <v>6</v>
      </c>
      <c r="B536" s="57">
        <v>42285341770000</v>
      </c>
      <c r="C536" s="57" t="s">
        <v>147</v>
      </c>
      <c r="D536" s="57" t="s">
        <v>148</v>
      </c>
      <c r="E536" s="57" t="s">
        <v>149</v>
      </c>
      <c r="F536" s="57">
        <v>0</v>
      </c>
      <c r="G536" s="57" t="s">
        <v>67</v>
      </c>
      <c r="H536" s="57" t="s">
        <v>150</v>
      </c>
      <c r="I536" s="57" t="s">
        <v>151</v>
      </c>
      <c r="J536" s="57" t="s">
        <v>152</v>
      </c>
      <c r="K536" s="57" t="s">
        <v>51</v>
      </c>
      <c r="L536" s="57" t="s">
        <v>153</v>
      </c>
      <c r="M536" s="57" t="s">
        <v>154</v>
      </c>
      <c r="N536" s="57" t="s">
        <v>155</v>
      </c>
      <c r="P536" s="57" t="s">
        <v>156</v>
      </c>
      <c r="Q536" s="57" t="s">
        <v>157</v>
      </c>
      <c r="R536" s="57" t="s">
        <v>158</v>
      </c>
      <c r="S536" s="57" t="s">
        <v>159</v>
      </c>
      <c r="U536" s="57" t="s">
        <v>160</v>
      </c>
      <c r="V536" s="57" t="s">
        <v>160</v>
      </c>
      <c r="W536" s="57" t="s">
        <v>160</v>
      </c>
      <c r="X536" s="57" t="s">
        <v>160</v>
      </c>
      <c r="Y536" s="57" t="s">
        <v>160</v>
      </c>
      <c r="Z536" s="57" t="s">
        <v>160</v>
      </c>
      <c r="AA536" s="57" t="s">
        <v>160</v>
      </c>
      <c r="AB536" s="57" t="s">
        <v>160</v>
      </c>
      <c r="AC536" s="57" t="s">
        <v>160</v>
      </c>
      <c r="AD536" s="57" t="s">
        <v>160</v>
      </c>
      <c r="AE536" s="57" t="s">
        <v>160</v>
      </c>
      <c r="AF536" s="57" t="s">
        <v>160</v>
      </c>
      <c r="AG536" s="57" t="s">
        <v>160</v>
      </c>
      <c r="AH536" s="57" t="s">
        <v>160</v>
      </c>
      <c r="AI536" s="57" t="s">
        <v>179</v>
      </c>
      <c r="AL536" s="9">
        <v>61576</v>
      </c>
      <c r="AM536" s="57">
        <v>44.670466900000001</v>
      </c>
      <c r="AN536" s="57">
        <v>137.59648580199999</v>
      </c>
      <c r="AO536" s="57">
        <v>0</v>
      </c>
      <c r="AP536" s="57">
        <v>44.670466900000001</v>
      </c>
      <c r="AQ536" s="57">
        <v>103.197364351</v>
      </c>
      <c r="AR536" s="57">
        <v>0</v>
      </c>
      <c r="AS536" s="57">
        <v>2.205783E-2</v>
      </c>
      <c r="AT536" s="57">
        <v>5.0957826999999997E-2</v>
      </c>
      <c r="AU536" s="57">
        <v>0</v>
      </c>
      <c r="AV536" s="57">
        <v>62.120000017999999</v>
      </c>
      <c r="AW536" s="57">
        <v>4.1849999999999996</v>
      </c>
      <c r="AX536" s="57">
        <v>0</v>
      </c>
      <c r="AY536" s="57">
        <v>1.37023239</v>
      </c>
      <c r="AZ536" s="57">
        <v>0.21325850399999999</v>
      </c>
      <c r="BA536" s="57">
        <v>0</v>
      </c>
      <c r="BB536" s="57">
        <v>1.5834908940000001</v>
      </c>
      <c r="BC536" s="57">
        <v>0</v>
      </c>
      <c r="BD536" s="57">
        <v>0</v>
      </c>
      <c r="BE536" s="57">
        <v>0</v>
      </c>
      <c r="BF536" s="57">
        <v>7.9239417000000006E-2</v>
      </c>
      <c r="BG536" s="57">
        <v>3.9587272E-2</v>
      </c>
      <c r="BH536" s="57">
        <v>0.118826689</v>
      </c>
      <c r="BI536" s="57">
        <v>0</v>
      </c>
      <c r="BJ536" s="57">
        <v>0</v>
      </c>
      <c r="BK536" s="57">
        <v>0</v>
      </c>
      <c r="BL536" s="57">
        <v>0</v>
      </c>
      <c r="BM536" s="57">
        <v>0</v>
      </c>
      <c r="BN536" s="57">
        <v>0</v>
      </c>
      <c r="BO536" s="57">
        <v>0</v>
      </c>
      <c r="BP536" s="57">
        <v>1.4646642050000001</v>
      </c>
      <c r="BQ536" s="57">
        <v>2.0990422000000002E-2</v>
      </c>
      <c r="BR536" s="57">
        <v>2.8982050000000001E-3</v>
      </c>
      <c r="BS536" s="57">
        <v>1.4646642050000001</v>
      </c>
      <c r="BT536" s="57">
        <v>2.0990422000000002E-2</v>
      </c>
      <c r="BU536" s="57">
        <v>2.8982050000000001E-3</v>
      </c>
    </row>
    <row r="537" spans="1:73" x14ac:dyDescent="0.25">
      <c r="A537" s="57">
        <v>6</v>
      </c>
      <c r="B537" s="57">
        <v>42285341770000</v>
      </c>
      <c r="C537" s="57" t="s">
        <v>147</v>
      </c>
      <c r="D537" s="57" t="s">
        <v>148</v>
      </c>
      <c r="E537" s="57" t="s">
        <v>149</v>
      </c>
      <c r="F537" s="57">
        <v>0</v>
      </c>
      <c r="G537" s="57" t="s">
        <v>67</v>
      </c>
      <c r="H537" s="57" t="s">
        <v>150</v>
      </c>
      <c r="I537" s="57" t="s">
        <v>151</v>
      </c>
      <c r="J537" s="57" t="s">
        <v>152</v>
      </c>
      <c r="K537" s="57" t="s">
        <v>51</v>
      </c>
      <c r="L537" s="57" t="s">
        <v>153</v>
      </c>
      <c r="M537" s="57" t="s">
        <v>154</v>
      </c>
      <c r="N537" s="57" t="s">
        <v>155</v>
      </c>
      <c r="P537" s="57" t="s">
        <v>156</v>
      </c>
      <c r="Q537" s="57" t="s">
        <v>157</v>
      </c>
      <c r="R537" s="57" t="s">
        <v>158</v>
      </c>
      <c r="S537" s="57" t="s">
        <v>159</v>
      </c>
      <c r="U537" s="57" t="s">
        <v>160</v>
      </c>
      <c r="V537" s="57" t="s">
        <v>160</v>
      </c>
      <c r="W537" s="57" t="s">
        <v>160</v>
      </c>
      <c r="X537" s="57" t="s">
        <v>160</v>
      </c>
      <c r="Y537" s="57" t="s">
        <v>160</v>
      </c>
      <c r="Z537" s="57" t="s">
        <v>160</v>
      </c>
      <c r="AA537" s="57" t="s">
        <v>160</v>
      </c>
      <c r="AB537" s="57" t="s">
        <v>160</v>
      </c>
      <c r="AC537" s="57" t="s">
        <v>160</v>
      </c>
      <c r="AD537" s="57" t="s">
        <v>160</v>
      </c>
      <c r="AE537" s="57" t="s">
        <v>160</v>
      </c>
      <c r="AF537" s="57" t="s">
        <v>160</v>
      </c>
      <c r="AG537" s="57" t="s">
        <v>160</v>
      </c>
      <c r="AH537" s="57" t="s">
        <v>160</v>
      </c>
      <c r="AI537" s="57" t="s">
        <v>179</v>
      </c>
      <c r="AL537" s="9">
        <v>61607</v>
      </c>
      <c r="AM537" s="57">
        <v>42.929528404000003</v>
      </c>
      <c r="AN537" s="57">
        <v>132.23394907799999</v>
      </c>
      <c r="AO537" s="57">
        <v>0</v>
      </c>
      <c r="AP537" s="57">
        <v>42.929528404000003</v>
      </c>
      <c r="AQ537" s="57">
        <v>99.175461808999998</v>
      </c>
      <c r="AR537" s="57">
        <v>0</v>
      </c>
      <c r="AS537" s="57">
        <v>2.1198172000000001E-2</v>
      </c>
      <c r="AT537" s="57">
        <v>4.8971850999999997E-2</v>
      </c>
      <c r="AU537" s="57">
        <v>0</v>
      </c>
      <c r="AV537" s="57">
        <v>62.120000017000002</v>
      </c>
      <c r="AW537" s="57">
        <v>4.1849999909999998</v>
      </c>
      <c r="AX537" s="57">
        <v>0</v>
      </c>
      <c r="AY537" s="57">
        <v>1.3168304340000001</v>
      </c>
      <c r="AZ537" s="57">
        <v>0.204947198</v>
      </c>
      <c r="BA537" s="57">
        <v>0</v>
      </c>
      <c r="BB537" s="57">
        <v>1.521777632</v>
      </c>
      <c r="BC537" s="57">
        <v>0</v>
      </c>
      <c r="BD537" s="57">
        <v>0</v>
      </c>
      <c r="BE537" s="57">
        <v>0</v>
      </c>
      <c r="BF537" s="57">
        <v>7.6151225000000003E-2</v>
      </c>
      <c r="BG537" s="57">
        <v>3.8044440999999998E-2</v>
      </c>
      <c r="BH537" s="57">
        <v>0.114195666</v>
      </c>
      <c r="BI537" s="57">
        <v>0</v>
      </c>
      <c r="BJ537" s="57">
        <v>0</v>
      </c>
      <c r="BK537" s="57">
        <v>0</v>
      </c>
      <c r="BL537" s="57">
        <v>0</v>
      </c>
      <c r="BM537" s="57">
        <v>0</v>
      </c>
      <c r="BN537" s="57">
        <v>0</v>
      </c>
      <c r="BO537" s="57">
        <v>0</v>
      </c>
      <c r="BP537" s="57">
        <v>1.407581966</v>
      </c>
      <c r="BQ537" s="57">
        <v>2.0015063999999999E-2</v>
      </c>
      <c r="BR537" s="57">
        <v>2.7534629999999998E-3</v>
      </c>
      <c r="BS537" s="57">
        <v>1.407581966</v>
      </c>
      <c r="BT537" s="57">
        <v>2.0015063999999999E-2</v>
      </c>
      <c r="BU537" s="57">
        <v>2.7534629999999998E-3</v>
      </c>
    </row>
    <row r="538" spans="1:73" x14ac:dyDescent="0.25">
      <c r="A538" s="57">
        <v>6</v>
      </c>
      <c r="B538" s="57">
        <v>42285341770000</v>
      </c>
      <c r="C538" s="57" t="s">
        <v>147</v>
      </c>
      <c r="D538" s="57" t="s">
        <v>148</v>
      </c>
      <c r="E538" s="57" t="s">
        <v>149</v>
      </c>
      <c r="F538" s="57">
        <v>0</v>
      </c>
      <c r="G538" s="57" t="s">
        <v>67</v>
      </c>
      <c r="H538" s="57" t="s">
        <v>150</v>
      </c>
      <c r="I538" s="57" t="s">
        <v>151</v>
      </c>
      <c r="J538" s="57" t="s">
        <v>152</v>
      </c>
      <c r="K538" s="57" t="s">
        <v>51</v>
      </c>
      <c r="L538" s="57" t="s">
        <v>153</v>
      </c>
      <c r="M538" s="57" t="s">
        <v>154</v>
      </c>
      <c r="N538" s="57" t="s">
        <v>155</v>
      </c>
      <c r="P538" s="57" t="s">
        <v>156</v>
      </c>
      <c r="Q538" s="57" t="s">
        <v>157</v>
      </c>
      <c r="R538" s="57" t="s">
        <v>158</v>
      </c>
      <c r="S538" s="57" t="s">
        <v>159</v>
      </c>
      <c r="U538" s="57" t="s">
        <v>160</v>
      </c>
      <c r="V538" s="57" t="s">
        <v>160</v>
      </c>
      <c r="W538" s="57" t="s">
        <v>160</v>
      </c>
      <c r="X538" s="57" t="s">
        <v>160</v>
      </c>
      <c r="Y538" s="57" t="s">
        <v>160</v>
      </c>
      <c r="Z538" s="57" t="s">
        <v>160</v>
      </c>
      <c r="AA538" s="57" t="s">
        <v>160</v>
      </c>
      <c r="AB538" s="57" t="s">
        <v>160</v>
      </c>
      <c r="AC538" s="57" t="s">
        <v>160</v>
      </c>
      <c r="AD538" s="57" t="s">
        <v>160</v>
      </c>
      <c r="AE538" s="57" t="s">
        <v>160</v>
      </c>
      <c r="AF538" s="57" t="s">
        <v>160</v>
      </c>
      <c r="AG538" s="57" t="s">
        <v>160</v>
      </c>
      <c r="AH538" s="57" t="s">
        <v>160</v>
      </c>
      <c r="AI538" s="57" t="s">
        <v>179</v>
      </c>
      <c r="AL538" s="9">
        <v>61637</v>
      </c>
      <c r="AM538" s="57">
        <v>44.052720811</v>
      </c>
      <c r="AN538" s="57">
        <v>135.693669535</v>
      </c>
      <c r="AO538" s="57">
        <v>0</v>
      </c>
      <c r="AP538" s="57">
        <v>44.052720811</v>
      </c>
      <c r="AQ538" s="57">
        <v>101.770252152</v>
      </c>
      <c r="AR538" s="57">
        <v>0</v>
      </c>
      <c r="AS538" s="57">
        <v>2.1752792999999999E-2</v>
      </c>
      <c r="AT538" s="57">
        <v>5.0253132999999998E-2</v>
      </c>
      <c r="AU538" s="57">
        <v>0</v>
      </c>
      <c r="AV538" s="57">
        <v>62.119999993</v>
      </c>
      <c r="AW538" s="57">
        <v>4.1850000080000003</v>
      </c>
      <c r="AX538" s="57">
        <v>0</v>
      </c>
      <c r="AY538" s="57">
        <v>1.351283502</v>
      </c>
      <c r="AZ538" s="57">
        <v>0.210309361</v>
      </c>
      <c r="BA538" s="57">
        <v>0</v>
      </c>
      <c r="BB538" s="57">
        <v>1.561592863</v>
      </c>
      <c r="BC538" s="57">
        <v>0</v>
      </c>
      <c r="BD538" s="57">
        <v>0</v>
      </c>
      <c r="BE538" s="57">
        <v>0</v>
      </c>
      <c r="BF538" s="57">
        <v>7.8143617999999998E-2</v>
      </c>
      <c r="BG538" s="57">
        <v>3.9039822000000002E-2</v>
      </c>
      <c r="BH538" s="57">
        <v>0.11718344</v>
      </c>
      <c r="BI538" s="57">
        <v>0</v>
      </c>
      <c r="BJ538" s="57">
        <v>0</v>
      </c>
      <c r="BK538" s="57">
        <v>0</v>
      </c>
      <c r="BL538" s="57">
        <v>0</v>
      </c>
      <c r="BM538" s="57">
        <v>0</v>
      </c>
      <c r="BN538" s="57">
        <v>0</v>
      </c>
      <c r="BO538" s="57">
        <v>0</v>
      </c>
      <c r="BP538" s="57">
        <v>1.444409423</v>
      </c>
      <c r="BQ538" s="57">
        <v>2.0373256999999999E-2</v>
      </c>
      <c r="BR538" s="57">
        <v>2.7921859999999999E-3</v>
      </c>
      <c r="BS538" s="57">
        <v>1.444409423</v>
      </c>
      <c r="BT538" s="57">
        <v>2.0373256999999999E-2</v>
      </c>
      <c r="BU538" s="57">
        <v>2.7921859999999999E-3</v>
      </c>
    </row>
    <row r="539" spans="1:73" x14ac:dyDescent="0.25">
      <c r="A539" s="57">
        <v>6</v>
      </c>
      <c r="B539" s="57">
        <v>42285341770000</v>
      </c>
      <c r="C539" s="57" t="s">
        <v>147</v>
      </c>
      <c r="D539" s="57" t="s">
        <v>148</v>
      </c>
      <c r="E539" s="57" t="s">
        <v>149</v>
      </c>
      <c r="F539" s="57">
        <v>0</v>
      </c>
      <c r="G539" s="57" t="s">
        <v>67</v>
      </c>
      <c r="H539" s="57" t="s">
        <v>150</v>
      </c>
      <c r="I539" s="57" t="s">
        <v>151</v>
      </c>
      <c r="J539" s="57" t="s">
        <v>152</v>
      </c>
      <c r="K539" s="57" t="s">
        <v>51</v>
      </c>
      <c r="L539" s="57" t="s">
        <v>153</v>
      </c>
      <c r="M539" s="57" t="s">
        <v>154</v>
      </c>
      <c r="N539" s="57" t="s">
        <v>155</v>
      </c>
      <c r="P539" s="57" t="s">
        <v>156</v>
      </c>
      <c r="Q539" s="57" t="s">
        <v>157</v>
      </c>
      <c r="R539" s="57" t="s">
        <v>158</v>
      </c>
      <c r="S539" s="57" t="s">
        <v>159</v>
      </c>
      <c r="U539" s="57" t="s">
        <v>160</v>
      </c>
      <c r="V539" s="57" t="s">
        <v>160</v>
      </c>
      <c r="W539" s="57" t="s">
        <v>160</v>
      </c>
      <c r="X539" s="57" t="s">
        <v>160</v>
      </c>
      <c r="Y539" s="57" t="s">
        <v>160</v>
      </c>
      <c r="Z539" s="57" t="s">
        <v>160</v>
      </c>
      <c r="AA539" s="57" t="s">
        <v>160</v>
      </c>
      <c r="AB539" s="57" t="s">
        <v>160</v>
      </c>
      <c r="AC539" s="57" t="s">
        <v>160</v>
      </c>
      <c r="AD539" s="57" t="s">
        <v>160</v>
      </c>
      <c r="AE539" s="57" t="s">
        <v>160</v>
      </c>
      <c r="AF539" s="57" t="s">
        <v>160</v>
      </c>
      <c r="AG539" s="57" t="s">
        <v>160</v>
      </c>
      <c r="AH539" s="57" t="s">
        <v>160</v>
      </c>
      <c r="AI539" s="57" t="s">
        <v>179</v>
      </c>
      <c r="AL539" s="9">
        <v>61668</v>
      </c>
      <c r="AM539" s="57">
        <v>42.335857681999997</v>
      </c>
      <c r="AN539" s="57">
        <v>130.40529111699999</v>
      </c>
      <c r="AO539" s="57">
        <v>0</v>
      </c>
      <c r="AP539" s="57">
        <v>42.335857681999997</v>
      </c>
      <c r="AQ539" s="57">
        <v>97.803968338000004</v>
      </c>
      <c r="AR539" s="57">
        <v>0</v>
      </c>
      <c r="AS539" s="57">
        <v>2.0905022999999998E-2</v>
      </c>
      <c r="AT539" s="57">
        <v>4.8294622000000002E-2</v>
      </c>
      <c r="AU539" s="57">
        <v>0</v>
      </c>
      <c r="AV539" s="57">
        <v>62.120000011000002</v>
      </c>
      <c r="AW539" s="57">
        <v>4.1849999990000004</v>
      </c>
      <c r="AX539" s="57">
        <v>0</v>
      </c>
      <c r="AY539" s="57">
        <v>1.298620039</v>
      </c>
      <c r="AZ539" s="57">
        <v>0.20211299099999999</v>
      </c>
      <c r="BA539" s="57">
        <v>0</v>
      </c>
      <c r="BB539" s="57">
        <v>1.5007330299999999</v>
      </c>
      <c r="BC539" s="57">
        <v>0</v>
      </c>
      <c r="BD539" s="57">
        <v>0</v>
      </c>
      <c r="BE539" s="57">
        <v>0</v>
      </c>
      <c r="BF539" s="57">
        <v>7.5098132999999997E-2</v>
      </c>
      <c r="BG539" s="57">
        <v>3.7518325999999998E-2</v>
      </c>
      <c r="BH539" s="57">
        <v>0.112616459</v>
      </c>
      <c r="BI539" s="57">
        <v>0</v>
      </c>
      <c r="BJ539" s="57">
        <v>0</v>
      </c>
      <c r="BK539" s="57">
        <v>0</v>
      </c>
      <c r="BL539" s="57">
        <v>0</v>
      </c>
      <c r="BM539" s="57">
        <v>0</v>
      </c>
      <c r="BN539" s="57">
        <v>0</v>
      </c>
      <c r="BO539" s="57">
        <v>0</v>
      </c>
      <c r="BP539" s="57">
        <v>1.3881165710000001</v>
      </c>
      <c r="BQ539" s="57">
        <v>1.9426577E-2</v>
      </c>
      <c r="BR539" s="57">
        <v>2.6527389999999999E-3</v>
      </c>
      <c r="BS539" s="57">
        <v>1.3881165710000001</v>
      </c>
      <c r="BT539" s="57">
        <v>1.9426577E-2</v>
      </c>
      <c r="BU539" s="57">
        <v>2.6527389999999999E-3</v>
      </c>
    </row>
    <row r="540" spans="1:73" x14ac:dyDescent="0.25">
      <c r="A540" s="57">
        <v>6</v>
      </c>
      <c r="B540" s="57">
        <v>42285341770000</v>
      </c>
      <c r="C540" s="57" t="s">
        <v>147</v>
      </c>
      <c r="D540" s="57" t="s">
        <v>148</v>
      </c>
      <c r="E540" s="57" t="s">
        <v>149</v>
      </c>
      <c r="F540" s="57">
        <v>0</v>
      </c>
      <c r="G540" s="57" t="s">
        <v>67</v>
      </c>
      <c r="H540" s="57" t="s">
        <v>150</v>
      </c>
      <c r="I540" s="57" t="s">
        <v>151</v>
      </c>
      <c r="J540" s="57" t="s">
        <v>152</v>
      </c>
      <c r="K540" s="57" t="s">
        <v>51</v>
      </c>
      <c r="L540" s="57" t="s">
        <v>153</v>
      </c>
      <c r="M540" s="57" t="s">
        <v>154</v>
      </c>
      <c r="N540" s="57" t="s">
        <v>155</v>
      </c>
      <c r="P540" s="57" t="s">
        <v>156</v>
      </c>
      <c r="Q540" s="57" t="s">
        <v>157</v>
      </c>
      <c r="R540" s="57" t="s">
        <v>158</v>
      </c>
      <c r="S540" s="57" t="s">
        <v>159</v>
      </c>
      <c r="U540" s="57" t="s">
        <v>160</v>
      </c>
      <c r="V540" s="57" t="s">
        <v>160</v>
      </c>
      <c r="W540" s="57" t="s">
        <v>160</v>
      </c>
      <c r="X540" s="57" t="s">
        <v>160</v>
      </c>
      <c r="Y540" s="57" t="s">
        <v>160</v>
      </c>
      <c r="Z540" s="57" t="s">
        <v>160</v>
      </c>
      <c r="AA540" s="57" t="s">
        <v>160</v>
      </c>
      <c r="AB540" s="57" t="s">
        <v>160</v>
      </c>
      <c r="AC540" s="57" t="s">
        <v>160</v>
      </c>
      <c r="AD540" s="57" t="s">
        <v>160</v>
      </c>
      <c r="AE540" s="57" t="s">
        <v>160</v>
      </c>
      <c r="AF540" s="57" t="s">
        <v>160</v>
      </c>
      <c r="AG540" s="57" t="s">
        <v>160</v>
      </c>
      <c r="AH540" s="57" t="s">
        <v>160</v>
      </c>
      <c r="AI540" s="57" t="s">
        <v>179</v>
      </c>
      <c r="AL540" s="9">
        <v>61698</v>
      </c>
      <c r="AM540" s="57">
        <v>43.443517507999999</v>
      </c>
      <c r="AN540" s="57">
        <v>133.81716723900001</v>
      </c>
      <c r="AO540" s="57">
        <v>0</v>
      </c>
      <c r="AP540" s="57">
        <v>43.443517507999999</v>
      </c>
      <c r="AQ540" s="57">
        <v>100.362875429</v>
      </c>
      <c r="AR540" s="57">
        <v>0</v>
      </c>
      <c r="AS540" s="57">
        <v>2.1451975000000002E-2</v>
      </c>
      <c r="AT540" s="57">
        <v>4.9558183999999998E-2</v>
      </c>
      <c r="AU540" s="57">
        <v>0</v>
      </c>
      <c r="AV540" s="57">
        <v>62.12</v>
      </c>
      <c r="AW540" s="57">
        <v>4.1849999990000004</v>
      </c>
      <c r="AX540" s="57">
        <v>0</v>
      </c>
      <c r="AY540" s="57">
        <v>1.3325966570000001</v>
      </c>
      <c r="AZ540" s="57">
        <v>0.207401001</v>
      </c>
      <c r="BA540" s="57">
        <v>0</v>
      </c>
      <c r="BB540" s="57">
        <v>1.5399976580000001</v>
      </c>
      <c r="BC540" s="57">
        <v>0</v>
      </c>
      <c r="BD540" s="57">
        <v>0</v>
      </c>
      <c r="BE540" s="57">
        <v>0</v>
      </c>
      <c r="BF540" s="57">
        <v>7.7062973000000007E-2</v>
      </c>
      <c r="BG540" s="57">
        <v>3.8499941000000003E-2</v>
      </c>
      <c r="BH540" s="57">
        <v>0.115562914</v>
      </c>
      <c r="BI540" s="57">
        <v>0</v>
      </c>
      <c r="BJ540" s="57">
        <v>0</v>
      </c>
      <c r="BK540" s="57">
        <v>0</v>
      </c>
      <c r="BL540" s="57">
        <v>0</v>
      </c>
      <c r="BM540" s="57">
        <v>0</v>
      </c>
      <c r="BN540" s="57">
        <v>0</v>
      </c>
      <c r="BO540" s="57">
        <v>0</v>
      </c>
      <c r="BP540" s="57">
        <v>1.4244347429999999</v>
      </c>
      <c r="BQ540" s="57">
        <v>1.9774238999999999E-2</v>
      </c>
      <c r="BR540" s="57">
        <v>2.6900439999999999E-3</v>
      </c>
      <c r="BS540" s="57">
        <v>1.4244347429999999</v>
      </c>
      <c r="BT540" s="57">
        <v>1.9774238999999999E-2</v>
      </c>
      <c r="BU540" s="57">
        <v>2.6900439999999999E-3</v>
      </c>
    </row>
    <row r="541" spans="1:73" x14ac:dyDescent="0.25">
      <c r="A541" s="57">
        <v>6</v>
      </c>
      <c r="B541" s="57">
        <v>42285341770000</v>
      </c>
      <c r="C541" s="57" t="s">
        <v>147</v>
      </c>
      <c r="D541" s="57" t="s">
        <v>148</v>
      </c>
      <c r="E541" s="57" t="s">
        <v>149</v>
      </c>
      <c r="F541" s="57">
        <v>0</v>
      </c>
      <c r="G541" s="57" t="s">
        <v>67</v>
      </c>
      <c r="H541" s="57" t="s">
        <v>150</v>
      </c>
      <c r="I541" s="57" t="s">
        <v>151</v>
      </c>
      <c r="J541" s="57" t="s">
        <v>152</v>
      </c>
      <c r="K541" s="57" t="s">
        <v>51</v>
      </c>
      <c r="L541" s="57" t="s">
        <v>153</v>
      </c>
      <c r="M541" s="57" t="s">
        <v>154</v>
      </c>
      <c r="N541" s="57" t="s">
        <v>155</v>
      </c>
      <c r="P541" s="57" t="s">
        <v>156</v>
      </c>
      <c r="Q541" s="57" t="s">
        <v>157</v>
      </c>
      <c r="R541" s="57" t="s">
        <v>158</v>
      </c>
      <c r="S541" s="57" t="s">
        <v>159</v>
      </c>
      <c r="U541" s="57" t="s">
        <v>160</v>
      </c>
      <c r="V541" s="57" t="s">
        <v>160</v>
      </c>
      <c r="W541" s="57" t="s">
        <v>160</v>
      </c>
      <c r="X541" s="57" t="s">
        <v>160</v>
      </c>
      <c r="Y541" s="57" t="s">
        <v>160</v>
      </c>
      <c r="Z541" s="57" t="s">
        <v>160</v>
      </c>
      <c r="AA541" s="57" t="s">
        <v>160</v>
      </c>
      <c r="AB541" s="57" t="s">
        <v>160</v>
      </c>
      <c r="AC541" s="57" t="s">
        <v>160</v>
      </c>
      <c r="AD541" s="57" t="s">
        <v>160</v>
      </c>
      <c r="AE541" s="57" t="s">
        <v>160</v>
      </c>
      <c r="AF541" s="57" t="s">
        <v>160</v>
      </c>
      <c r="AG541" s="57" t="s">
        <v>160</v>
      </c>
      <c r="AH541" s="57" t="s">
        <v>160</v>
      </c>
      <c r="AI541" s="57" t="s">
        <v>179</v>
      </c>
      <c r="AL541" s="9">
        <v>61729</v>
      </c>
      <c r="AM541" s="57">
        <v>43.137158323999998</v>
      </c>
      <c r="AN541" s="57">
        <v>132.87350244300001</v>
      </c>
      <c r="AO541" s="57">
        <v>0</v>
      </c>
      <c r="AP541" s="57">
        <v>43.137158323999998</v>
      </c>
      <c r="AQ541" s="57">
        <v>99.655126831999993</v>
      </c>
      <c r="AR541" s="57">
        <v>0</v>
      </c>
      <c r="AS541" s="57">
        <v>2.1300697E-2</v>
      </c>
      <c r="AT541" s="57">
        <v>4.9208704999999998E-2</v>
      </c>
      <c r="AU541" s="57">
        <v>0</v>
      </c>
      <c r="AV541" s="57">
        <v>62.120000017000002</v>
      </c>
      <c r="AW541" s="57">
        <v>4.1849999909999998</v>
      </c>
      <c r="AX541" s="57">
        <v>0</v>
      </c>
      <c r="AY541" s="57">
        <v>1.3231993230000001</v>
      </c>
      <c r="AZ541" s="57">
        <v>0.20593843100000001</v>
      </c>
      <c r="BA541" s="57">
        <v>0</v>
      </c>
      <c r="BB541" s="57">
        <v>1.529137754</v>
      </c>
      <c r="BC541" s="57">
        <v>0</v>
      </c>
      <c r="BD541" s="57">
        <v>0</v>
      </c>
      <c r="BE541" s="57">
        <v>0</v>
      </c>
      <c r="BF541" s="57">
        <v>7.6519533000000001E-2</v>
      </c>
      <c r="BG541" s="57">
        <v>3.8228444E-2</v>
      </c>
      <c r="BH541" s="57">
        <v>0.114747977</v>
      </c>
      <c r="BI541" s="57">
        <v>0</v>
      </c>
      <c r="BJ541" s="57">
        <v>0</v>
      </c>
      <c r="BK541" s="57">
        <v>0</v>
      </c>
      <c r="BL541" s="57">
        <v>0</v>
      </c>
      <c r="BM541" s="57">
        <v>0</v>
      </c>
      <c r="BN541" s="57">
        <v>0</v>
      </c>
      <c r="BO541" s="57">
        <v>0</v>
      </c>
      <c r="BP541" s="57">
        <v>1.414389777</v>
      </c>
      <c r="BQ541" s="57">
        <v>1.9476601999999999E-2</v>
      </c>
      <c r="BR541" s="57">
        <v>2.6395770000000002E-3</v>
      </c>
      <c r="BS541" s="57">
        <v>1.414389777</v>
      </c>
      <c r="BT541" s="57">
        <v>1.9476601999999999E-2</v>
      </c>
      <c r="BU541" s="57">
        <v>2.6395770000000002E-3</v>
      </c>
    </row>
    <row r="542" spans="1:73" x14ac:dyDescent="0.25">
      <c r="A542" s="57">
        <v>6</v>
      </c>
      <c r="B542" s="57">
        <v>42285341770000</v>
      </c>
      <c r="C542" s="57" t="s">
        <v>147</v>
      </c>
      <c r="D542" s="57" t="s">
        <v>148</v>
      </c>
      <c r="E542" s="57" t="s">
        <v>149</v>
      </c>
      <c r="F542" s="57">
        <v>0</v>
      </c>
      <c r="G542" s="57" t="s">
        <v>67</v>
      </c>
      <c r="H542" s="57" t="s">
        <v>150</v>
      </c>
      <c r="I542" s="57" t="s">
        <v>151</v>
      </c>
      <c r="J542" s="57" t="s">
        <v>152</v>
      </c>
      <c r="K542" s="57" t="s">
        <v>51</v>
      </c>
      <c r="L542" s="57" t="s">
        <v>153</v>
      </c>
      <c r="M542" s="57" t="s">
        <v>154</v>
      </c>
      <c r="N542" s="57" t="s">
        <v>155</v>
      </c>
      <c r="P542" s="57" t="s">
        <v>156</v>
      </c>
      <c r="Q542" s="57" t="s">
        <v>157</v>
      </c>
      <c r="R542" s="57" t="s">
        <v>158</v>
      </c>
      <c r="S542" s="57" t="s">
        <v>159</v>
      </c>
      <c r="U542" s="57" t="s">
        <v>160</v>
      </c>
      <c r="V542" s="57" t="s">
        <v>160</v>
      </c>
      <c r="W542" s="57" t="s">
        <v>160</v>
      </c>
      <c r="X542" s="57" t="s">
        <v>160</v>
      </c>
      <c r="Y542" s="57" t="s">
        <v>160</v>
      </c>
      <c r="Z542" s="57" t="s">
        <v>160</v>
      </c>
      <c r="AA542" s="57" t="s">
        <v>160</v>
      </c>
      <c r="AB542" s="57" t="s">
        <v>160</v>
      </c>
      <c r="AC542" s="57" t="s">
        <v>160</v>
      </c>
      <c r="AD542" s="57" t="s">
        <v>160</v>
      </c>
      <c r="AE542" s="57" t="s">
        <v>160</v>
      </c>
      <c r="AF542" s="57" t="s">
        <v>160</v>
      </c>
      <c r="AG542" s="57" t="s">
        <v>160</v>
      </c>
      <c r="AH542" s="57" t="s">
        <v>160</v>
      </c>
      <c r="AI542" s="57" t="s">
        <v>179</v>
      </c>
      <c r="AL542" s="9">
        <v>61760</v>
      </c>
      <c r="AM542" s="57">
        <v>38.701069689000001</v>
      </c>
      <c r="AN542" s="57">
        <v>119.209212607</v>
      </c>
      <c r="AO542" s="57">
        <v>0</v>
      </c>
      <c r="AP542" s="57">
        <v>38.701069689000001</v>
      </c>
      <c r="AQ542" s="57">
        <v>89.406909455000005</v>
      </c>
      <c r="AR542" s="57">
        <v>0</v>
      </c>
      <c r="AS542" s="57">
        <v>1.9110201E-2</v>
      </c>
      <c r="AT542" s="57">
        <v>4.4148237999999999E-2</v>
      </c>
      <c r="AU542" s="57">
        <v>0</v>
      </c>
      <c r="AV542" s="57">
        <v>62.119999993999997</v>
      </c>
      <c r="AW542" s="57">
        <v>4.1849999990000004</v>
      </c>
      <c r="AX542" s="57">
        <v>0</v>
      </c>
      <c r="AY542" s="57">
        <v>1.1871256990000001</v>
      </c>
      <c r="AZ542" s="57">
        <v>0.184760375</v>
      </c>
      <c r="BA542" s="57">
        <v>0</v>
      </c>
      <c r="BB542" s="57">
        <v>1.3718860740000001</v>
      </c>
      <c r="BC542" s="57">
        <v>0</v>
      </c>
      <c r="BD542" s="57">
        <v>0</v>
      </c>
      <c r="BE542" s="57">
        <v>0</v>
      </c>
      <c r="BF542" s="57">
        <v>6.8650507E-2</v>
      </c>
      <c r="BG542" s="57">
        <v>3.4297151999999997E-2</v>
      </c>
      <c r="BH542" s="57">
        <v>0.102947659</v>
      </c>
      <c r="BI542" s="57">
        <v>0</v>
      </c>
      <c r="BJ542" s="57">
        <v>0</v>
      </c>
      <c r="BK542" s="57">
        <v>0</v>
      </c>
      <c r="BL542" s="57">
        <v>0</v>
      </c>
      <c r="BM542" s="57">
        <v>0</v>
      </c>
      <c r="BN542" s="57">
        <v>0</v>
      </c>
      <c r="BO542" s="57">
        <v>0</v>
      </c>
      <c r="BP542" s="57">
        <v>1.268938415</v>
      </c>
      <c r="BQ542" s="57">
        <v>1.7346483999999999E-2</v>
      </c>
      <c r="BR542" s="57">
        <v>2.3428939999999999E-3</v>
      </c>
      <c r="BS542" s="57">
        <v>1.268938415</v>
      </c>
      <c r="BT542" s="57">
        <v>1.7346483999999999E-2</v>
      </c>
      <c r="BU542" s="57">
        <v>2.3428939999999999E-3</v>
      </c>
    </row>
    <row r="543" spans="1:73" x14ac:dyDescent="0.25">
      <c r="A543" s="57">
        <v>6</v>
      </c>
      <c r="B543" s="57">
        <v>42285341770000</v>
      </c>
      <c r="C543" s="57" t="s">
        <v>147</v>
      </c>
      <c r="D543" s="57" t="s">
        <v>148</v>
      </c>
      <c r="E543" s="57" t="s">
        <v>149</v>
      </c>
      <c r="F543" s="57">
        <v>0</v>
      </c>
      <c r="G543" s="57" t="s">
        <v>67</v>
      </c>
      <c r="H543" s="57" t="s">
        <v>150</v>
      </c>
      <c r="I543" s="57" t="s">
        <v>151</v>
      </c>
      <c r="J543" s="57" t="s">
        <v>152</v>
      </c>
      <c r="K543" s="57" t="s">
        <v>51</v>
      </c>
      <c r="L543" s="57" t="s">
        <v>153</v>
      </c>
      <c r="M543" s="57" t="s">
        <v>154</v>
      </c>
      <c r="N543" s="57" t="s">
        <v>155</v>
      </c>
      <c r="P543" s="57" t="s">
        <v>156</v>
      </c>
      <c r="Q543" s="57" t="s">
        <v>157</v>
      </c>
      <c r="R543" s="57" t="s">
        <v>158</v>
      </c>
      <c r="S543" s="57" t="s">
        <v>159</v>
      </c>
      <c r="U543" s="57" t="s">
        <v>160</v>
      </c>
      <c r="V543" s="57" t="s">
        <v>160</v>
      </c>
      <c r="W543" s="57" t="s">
        <v>160</v>
      </c>
      <c r="X543" s="57" t="s">
        <v>160</v>
      </c>
      <c r="Y543" s="57" t="s">
        <v>160</v>
      </c>
      <c r="Z543" s="57" t="s">
        <v>160</v>
      </c>
      <c r="AA543" s="57" t="s">
        <v>160</v>
      </c>
      <c r="AB543" s="57" t="s">
        <v>160</v>
      </c>
      <c r="AC543" s="57" t="s">
        <v>160</v>
      </c>
      <c r="AD543" s="57" t="s">
        <v>160</v>
      </c>
      <c r="AE543" s="57" t="s">
        <v>160</v>
      </c>
      <c r="AF543" s="57" t="s">
        <v>160</v>
      </c>
      <c r="AG543" s="57" t="s">
        <v>160</v>
      </c>
      <c r="AH543" s="57" t="s">
        <v>160</v>
      </c>
      <c r="AI543" s="57" t="s">
        <v>179</v>
      </c>
      <c r="AL543" s="9">
        <v>61788</v>
      </c>
      <c r="AM543" s="57">
        <v>42.560043620000002</v>
      </c>
      <c r="AN543" s="57">
        <v>131.09584125800001</v>
      </c>
      <c r="AO543" s="57">
        <v>0</v>
      </c>
      <c r="AP543" s="57">
        <v>42.560043620000002</v>
      </c>
      <c r="AQ543" s="57">
        <v>98.321880944</v>
      </c>
      <c r="AR543" s="57">
        <v>0</v>
      </c>
      <c r="AS543" s="57">
        <v>2.1015724E-2</v>
      </c>
      <c r="AT543" s="57">
        <v>4.8550362E-2</v>
      </c>
      <c r="AU543" s="57">
        <v>0</v>
      </c>
      <c r="AV543" s="57">
        <v>62.120000005999998</v>
      </c>
      <c r="AW543" s="57">
        <v>4.1850000009999997</v>
      </c>
      <c r="AX543" s="57">
        <v>0</v>
      </c>
      <c r="AY543" s="57">
        <v>1.3054967710000001</v>
      </c>
      <c r="AZ543" s="57">
        <v>0.203183263</v>
      </c>
      <c r="BA543" s="57">
        <v>0</v>
      </c>
      <c r="BB543" s="57">
        <v>1.5086800339999999</v>
      </c>
      <c r="BC543" s="57">
        <v>0</v>
      </c>
      <c r="BD543" s="57">
        <v>0</v>
      </c>
      <c r="BE543" s="57">
        <v>0</v>
      </c>
      <c r="BF543" s="57">
        <v>7.5495808999999997E-2</v>
      </c>
      <c r="BG543" s="57">
        <v>3.7717001E-2</v>
      </c>
      <c r="BH543" s="57">
        <v>0.11321281</v>
      </c>
      <c r="BI543" s="57">
        <v>0</v>
      </c>
      <c r="BJ543" s="57">
        <v>0</v>
      </c>
      <c r="BK543" s="57">
        <v>0</v>
      </c>
      <c r="BL543" s="57">
        <v>0</v>
      </c>
      <c r="BM543" s="57">
        <v>0</v>
      </c>
      <c r="BN543" s="57">
        <v>0</v>
      </c>
      <c r="BO543" s="57">
        <v>0</v>
      </c>
      <c r="BP543" s="57">
        <v>1.395467225</v>
      </c>
      <c r="BQ543" s="57">
        <v>1.8922452999999999E-2</v>
      </c>
      <c r="BR543" s="57">
        <v>2.5461279999999999E-3</v>
      </c>
      <c r="BS543" s="57">
        <v>1.395467225</v>
      </c>
      <c r="BT543" s="57">
        <v>1.8922452999999999E-2</v>
      </c>
      <c r="BU543" s="57">
        <v>2.5461279999999999E-3</v>
      </c>
    </row>
    <row r="544" spans="1:73" x14ac:dyDescent="0.25">
      <c r="A544" s="57">
        <v>6</v>
      </c>
      <c r="B544" s="57">
        <v>42285341770000</v>
      </c>
      <c r="C544" s="57" t="s">
        <v>147</v>
      </c>
      <c r="D544" s="57" t="s">
        <v>148</v>
      </c>
      <c r="E544" s="57" t="s">
        <v>149</v>
      </c>
      <c r="F544" s="57">
        <v>0</v>
      </c>
      <c r="G544" s="57" t="s">
        <v>67</v>
      </c>
      <c r="H544" s="57" t="s">
        <v>150</v>
      </c>
      <c r="I544" s="57" t="s">
        <v>151</v>
      </c>
      <c r="J544" s="57" t="s">
        <v>152</v>
      </c>
      <c r="K544" s="57" t="s">
        <v>51</v>
      </c>
      <c r="L544" s="57" t="s">
        <v>153</v>
      </c>
      <c r="M544" s="57" t="s">
        <v>154</v>
      </c>
      <c r="N544" s="57" t="s">
        <v>155</v>
      </c>
      <c r="P544" s="57" t="s">
        <v>156</v>
      </c>
      <c r="Q544" s="57" t="s">
        <v>157</v>
      </c>
      <c r="R544" s="57" t="s">
        <v>158</v>
      </c>
      <c r="S544" s="57" t="s">
        <v>159</v>
      </c>
      <c r="U544" s="57" t="s">
        <v>160</v>
      </c>
      <c r="V544" s="57" t="s">
        <v>160</v>
      </c>
      <c r="W544" s="57" t="s">
        <v>160</v>
      </c>
      <c r="X544" s="57" t="s">
        <v>160</v>
      </c>
      <c r="Y544" s="57" t="s">
        <v>160</v>
      </c>
      <c r="Z544" s="57" t="s">
        <v>160</v>
      </c>
      <c r="AA544" s="57" t="s">
        <v>160</v>
      </c>
      <c r="AB544" s="57" t="s">
        <v>160</v>
      </c>
      <c r="AC544" s="57" t="s">
        <v>160</v>
      </c>
      <c r="AD544" s="57" t="s">
        <v>160</v>
      </c>
      <c r="AE544" s="57" t="s">
        <v>160</v>
      </c>
      <c r="AF544" s="57" t="s">
        <v>160</v>
      </c>
      <c r="AG544" s="57" t="s">
        <v>160</v>
      </c>
      <c r="AH544" s="57" t="s">
        <v>160</v>
      </c>
      <c r="AI544" s="57" t="s">
        <v>179</v>
      </c>
      <c r="AL544" s="9">
        <v>61819</v>
      </c>
      <c r="AM544" s="57">
        <v>40.901354478999998</v>
      </c>
      <c r="AN544" s="57">
        <v>125.98665363000001</v>
      </c>
      <c r="AO544" s="57">
        <v>0</v>
      </c>
      <c r="AP544" s="57">
        <v>40.901354478999998</v>
      </c>
      <c r="AQ544" s="57">
        <v>94.489990222000003</v>
      </c>
      <c r="AR544" s="57">
        <v>0</v>
      </c>
      <c r="AS544" s="57">
        <v>2.0196680000000002E-2</v>
      </c>
      <c r="AT544" s="57">
        <v>4.6658211999999998E-2</v>
      </c>
      <c r="AU544" s="57">
        <v>0</v>
      </c>
      <c r="AV544" s="57">
        <v>62.120000019999999</v>
      </c>
      <c r="AW544" s="57">
        <v>4.1849999950000001</v>
      </c>
      <c r="AX544" s="57">
        <v>0</v>
      </c>
      <c r="AY544" s="57">
        <v>1.2546177510000001</v>
      </c>
      <c r="AZ544" s="57">
        <v>0.195264618</v>
      </c>
      <c r="BA544" s="57">
        <v>0</v>
      </c>
      <c r="BB544" s="57">
        <v>1.449882369</v>
      </c>
      <c r="BC544" s="57">
        <v>0</v>
      </c>
      <c r="BD544" s="57">
        <v>0</v>
      </c>
      <c r="BE544" s="57">
        <v>0</v>
      </c>
      <c r="BF544" s="57">
        <v>7.2553516999999998E-2</v>
      </c>
      <c r="BG544" s="57">
        <v>3.6247058999999998E-2</v>
      </c>
      <c r="BH544" s="57">
        <v>0.108800576</v>
      </c>
      <c r="BI544" s="57">
        <v>0</v>
      </c>
      <c r="BJ544" s="57">
        <v>0</v>
      </c>
      <c r="BK544" s="57">
        <v>0</v>
      </c>
      <c r="BL544" s="57">
        <v>0</v>
      </c>
      <c r="BM544" s="57">
        <v>0</v>
      </c>
      <c r="BN544" s="57">
        <v>0</v>
      </c>
      <c r="BO544" s="57">
        <v>0</v>
      </c>
      <c r="BP544" s="57">
        <v>1.3410817930000001</v>
      </c>
      <c r="BQ544" s="57">
        <v>1.8043186999999999E-2</v>
      </c>
      <c r="BR544" s="57">
        <v>2.418969E-3</v>
      </c>
      <c r="BS544" s="57">
        <v>1.3410817930000001</v>
      </c>
      <c r="BT544" s="57">
        <v>1.8043186999999999E-2</v>
      </c>
      <c r="BU544" s="57">
        <v>2.418969E-3</v>
      </c>
    </row>
    <row r="545" spans="1:73" x14ac:dyDescent="0.25">
      <c r="A545" s="57">
        <v>6</v>
      </c>
      <c r="B545" s="57">
        <v>42285341770000</v>
      </c>
      <c r="C545" s="57" t="s">
        <v>147</v>
      </c>
      <c r="D545" s="57" t="s">
        <v>148</v>
      </c>
      <c r="E545" s="57" t="s">
        <v>149</v>
      </c>
      <c r="F545" s="57">
        <v>0</v>
      </c>
      <c r="G545" s="57" t="s">
        <v>67</v>
      </c>
      <c r="H545" s="57" t="s">
        <v>150</v>
      </c>
      <c r="I545" s="57" t="s">
        <v>151</v>
      </c>
      <c r="J545" s="57" t="s">
        <v>152</v>
      </c>
      <c r="K545" s="57" t="s">
        <v>51</v>
      </c>
      <c r="L545" s="57" t="s">
        <v>153</v>
      </c>
      <c r="M545" s="57" t="s">
        <v>154</v>
      </c>
      <c r="N545" s="57" t="s">
        <v>155</v>
      </c>
      <c r="P545" s="57" t="s">
        <v>156</v>
      </c>
      <c r="Q545" s="57" t="s">
        <v>157</v>
      </c>
      <c r="R545" s="57" t="s">
        <v>158</v>
      </c>
      <c r="S545" s="57" t="s">
        <v>159</v>
      </c>
      <c r="U545" s="57" t="s">
        <v>160</v>
      </c>
      <c r="V545" s="57" t="s">
        <v>160</v>
      </c>
      <c r="W545" s="57" t="s">
        <v>160</v>
      </c>
      <c r="X545" s="57" t="s">
        <v>160</v>
      </c>
      <c r="Y545" s="57" t="s">
        <v>160</v>
      </c>
      <c r="Z545" s="57" t="s">
        <v>160</v>
      </c>
      <c r="AA545" s="57" t="s">
        <v>160</v>
      </c>
      <c r="AB545" s="57" t="s">
        <v>160</v>
      </c>
      <c r="AC545" s="57" t="s">
        <v>160</v>
      </c>
      <c r="AD545" s="57" t="s">
        <v>160</v>
      </c>
      <c r="AE545" s="57" t="s">
        <v>160</v>
      </c>
      <c r="AF545" s="57" t="s">
        <v>160</v>
      </c>
      <c r="AG545" s="57" t="s">
        <v>160</v>
      </c>
      <c r="AH545" s="57" t="s">
        <v>160</v>
      </c>
      <c r="AI545" s="57" t="s">
        <v>179</v>
      </c>
      <c r="AL545" s="9">
        <v>61849</v>
      </c>
      <c r="AM545" s="57">
        <v>41.97148249</v>
      </c>
      <c r="AN545" s="57">
        <v>129.282922144</v>
      </c>
      <c r="AO545" s="57">
        <v>0</v>
      </c>
      <c r="AP545" s="57">
        <v>41.97148249</v>
      </c>
      <c r="AQ545" s="57">
        <v>96.962191607999998</v>
      </c>
      <c r="AR545" s="57">
        <v>0</v>
      </c>
      <c r="AS545" s="57">
        <v>2.0725098000000001E-2</v>
      </c>
      <c r="AT545" s="57">
        <v>4.7878960999999998E-2</v>
      </c>
      <c r="AU545" s="57">
        <v>0</v>
      </c>
      <c r="AV545" s="57">
        <v>62.120000011999998</v>
      </c>
      <c r="AW545" s="57">
        <v>4.1850000039999999</v>
      </c>
      <c r="AX545" s="57">
        <v>0</v>
      </c>
      <c r="AY545" s="57">
        <v>1.287443109</v>
      </c>
      <c r="AZ545" s="57">
        <v>0.20037345000000001</v>
      </c>
      <c r="BA545" s="57">
        <v>0</v>
      </c>
      <c r="BB545" s="57">
        <v>1.4878165590000001</v>
      </c>
      <c r="BC545" s="57">
        <v>0</v>
      </c>
      <c r="BD545" s="57">
        <v>0</v>
      </c>
      <c r="BE545" s="57">
        <v>0</v>
      </c>
      <c r="BF545" s="57">
        <v>7.4451779999999995E-2</v>
      </c>
      <c r="BG545" s="57">
        <v>3.7195414000000003E-2</v>
      </c>
      <c r="BH545" s="57">
        <v>0.11164719400000001</v>
      </c>
      <c r="BI545" s="57">
        <v>0</v>
      </c>
      <c r="BJ545" s="57">
        <v>0</v>
      </c>
      <c r="BK545" s="57">
        <v>0</v>
      </c>
      <c r="BL545" s="57">
        <v>0</v>
      </c>
      <c r="BM545" s="57">
        <v>0</v>
      </c>
      <c r="BN545" s="57">
        <v>0</v>
      </c>
      <c r="BO545" s="57">
        <v>0</v>
      </c>
      <c r="BP545" s="57">
        <v>1.376169365</v>
      </c>
      <c r="BQ545" s="57">
        <v>1.8366091000000001E-2</v>
      </c>
      <c r="BR545" s="57">
        <v>2.4529880000000001E-3</v>
      </c>
      <c r="BS545" s="57">
        <v>1.376169365</v>
      </c>
      <c r="BT545" s="57">
        <v>1.8366091000000001E-2</v>
      </c>
      <c r="BU545" s="57">
        <v>2.4529880000000001E-3</v>
      </c>
    </row>
    <row r="546" spans="1:73" x14ac:dyDescent="0.25">
      <c r="A546" s="57">
        <v>6</v>
      </c>
      <c r="B546" s="57">
        <v>42285341770000</v>
      </c>
      <c r="C546" s="57" t="s">
        <v>147</v>
      </c>
      <c r="D546" s="57" t="s">
        <v>148</v>
      </c>
      <c r="E546" s="57" t="s">
        <v>149</v>
      </c>
      <c r="F546" s="57">
        <v>0</v>
      </c>
      <c r="G546" s="57" t="s">
        <v>67</v>
      </c>
      <c r="H546" s="57" t="s">
        <v>150</v>
      </c>
      <c r="I546" s="57" t="s">
        <v>151</v>
      </c>
      <c r="J546" s="57" t="s">
        <v>152</v>
      </c>
      <c r="K546" s="57" t="s">
        <v>51</v>
      </c>
      <c r="L546" s="57" t="s">
        <v>153</v>
      </c>
      <c r="M546" s="57" t="s">
        <v>154</v>
      </c>
      <c r="N546" s="57" t="s">
        <v>155</v>
      </c>
      <c r="P546" s="57" t="s">
        <v>156</v>
      </c>
      <c r="Q546" s="57" t="s">
        <v>157</v>
      </c>
      <c r="R546" s="57" t="s">
        <v>158</v>
      </c>
      <c r="S546" s="57" t="s">
        <v>159</v>
      </c>
      <c r="U546" s="57" t="s">
        <v>160</v>
      </c>
      <c r="V546" s="57" t="s">
        <v>160</v>
      </c>
      <c r="W546" s="57" t="s">
        <v>160</v>
      </c>
      <c r="X546" s="57" t="s">
        <v>160</v>
      </c>
      <c r="Y546" s="57" t="s">
        <v>160</v>
      </c>
      <c r="Z546" s="57" t="s">
        <v>160</v>
      </c>
      <c r="AA546" s="57" t="s">
        <v>160</v>
      </c>
      <c r="AB546" s="57" t="s">
        <v>160</v>
      </c>
      <c r="AC546" s="57" t="s">
        <v>160</v>
      </c>
      <c r="AD546" s="57" t="s">
        <v>160</v>
      </c>
      <c r="AE546" s="57" t="s">
        <v>160</v>
      </c>
      <c r="AF546" s="57" t="s">
        <v>160</v>
      </c>
      <c r="AG546" s="57" t="s">
        <v>160</v>
      </c>
      <c r="AH546" s="57" t="s">
        <v>160</v>
      </c>
      <c r="AI546" s="57" t="s">
        <v>179</v>
      </c>
      <c r="AL546" s="9">
        <v>61880</v>
      </c>
      <c r="AM546" s="57">
        <v>40.335731293999999</v>
      </c>
      <c r="AN546" s="57">
        <v>124.244389266</v>
      </c>
      <c r="AO546" s="57">
        <v>0</v>
      </c>
      <c r="AP546" s="57">
        <v>40.335731293999999</v>
      </c>
      <c r="AQ546" s="57">
        <v>93.183291948999994</v>
      </c>
      <c r="AR546" s="57">
        <v>0</v>
      </c>
      <c r="AS546" s="57">
        <v>1.9917381000000001E-2</v>
      </c>
      <c r="AT546" s="57">
        <v>4.6012978000000003E-2</v>
      </c>
      <c r="AU546" s="57">
        <v>0</v>
      </c>
      <c r="AV546" s="57">
        <v>62.120000013999999</v>
      </c>
      <c r="AW546" s="57">
        <v>4.1850000019999998</v>
      </c>
      <c r="AX546" s="57">
        <v>0</v>
      </c>
      <c r="AY546" s="57">
        <v>1.2372676929999999</v>
      </c>
      <c r="AZ546" s="57">
        <v>0.19256431199999999</v>
      </c>
      <c r="BA546" s="57">
        <v>0</v>
      </c>
      <c r="BB546" s="57">
        <v>1.4298320040000001</v>
      </c>
      <c r="BC546" s="57">
        <v>0</v>
      </c>
      <c r="BD546" s="57">
        <v>0</v>
      </c>
      <c r="BE546" s="57">
        <v>0</v>
      </c>
      <c r="BF546" s="57">
        <v>7.1550177000000006E-2</v>
      </c>
      <c r="BG546" s="57">
        <v>3.5745800000000001E-2</v>
      </c>
      <c r="BH546" s="57">
        <v>0.107295977</v>
      </c>
      <c r="BI546" s="57">
        <v>0</v>
      </c>
      <c r="BJ546" s="57">
        <v>0</v>
      </c>
      <c r="BK546" s="57">
        <v>0</v>
      </c>
      <c r="BL546" s="57">
        <v>0</v>
      </c>
      <c r="BM546" s="57">
        <v>0</v>
      </c>
      <c r="BN546" s="57">
        <v>0</v>
      </c>
      <c r="BO546" s="57">
        <v>0</v>
      </c>
      <c r="BP546" s="57">
        <v>1.3225360269999999</v>
      </c>
      <c r="BQ546" s="57">
        <v>1.7512677000000001E-2</v>
      </c>
      <c r="BR546" s="57">
        <v>2.3304810000000001E-3</v>
      </c>
      <c r="BS546" s="57">
        <v>1.3225360269999999</v>
      </c>
      <c r="BT546" s="57">
        <v>1.7512677000000001E-2</v>
      </c>
      <c r="BU546" s="57">
        <v>2.3304810000000001E-3</v>
      </c>
    </row>
    <row r="547" spans="1:73" x14ac:dyDescent="0.25">
      <c r="A547" s="57">
        <v>6</v>
      </c>
      <c r="B547" s="57">
        <v>42285341770000</v>
      </c>
      <c r="C547" s="57" t="s">
        <v>147</v>
      </c>
      <c r="D547" s="57" t="s">
        <v>148</v>
      </c>
      <c r="E547" s="57" t="s">
        <v>149</v>
      </c>
      <c r="F547" s="57">
        <v>0</v>
      </c>
      <c r="G547" s="57" t="s">
        <v>67</v>
      </c>
      <c r="H547" s="57" t="s">
        <v>150</v>
      </c>
      <c r="I547" s="57" t="s">
        <v>151</v>
      </c>
      <c r="J547" s="57" t="s">
        <v>152</v>
      </c>
      <c r="K547" s="57" t="s">
        <v>51</v>
      </c>
      <c r="L547" s="57" t="s">
        <v>153</v>
      </c>
      <c r="M547" s="57" t="s">
        <v>154</v>
      </c>
      <c r="N547" s="57" t="s">
        <v>155</v>
      </c>
      <c r="P547" s="57" t="s">
        <v>156</v>
      </c>
      <c r="Q547" s="57" t="s">
        <v>157</v>
      </c>
      <c r="R547" s="57" t="s">
        <v>158</v>
      </c>
      <c r="S547" s="57" t="s">
        <v>159</v>
      </c>
      <c r="U547" s="57" t="s">
        <v>160</v>
      </c>
      <c r="V547" s="57" t="s">
        <v>160</v>
      </c>
      <c r="W547" s="57" t="s">
        <v>160</v>
      </c>
      <c r="X547" s="57" t="s">
        <v>160</v>
      </c>
      <c r="Y547" s="57" t="s">
        <v>160</v>
      </c>
      <c r="Z547" s="57" t="s">
        <v>160</v>
      </c>
      <c r="AA547" s="57" t="s">
        <v>160</v>
      </c>
      <c r="AB547" s="57" t="s">
        <v>160</v>
      </c>
      <c r="AC547" s="57" t="s">
        <v>160</v>
      </c>
      <c r="AD547" s="57" t="s">
        <v>160</v>
      </c>
      <c r="AE547" s="57" t="s">
        <v>160</v>
      </c>
      <c r="AF547" s="57" t="s">
        <v>160</v>
      </c>
      <c r="AG547" s="57" t="s">
        <v>160</v>
      </c>
      <c r="AH547" s="57" t="s">
        <v>160</v>
      </c>
      <c r="AI547" s="57" t="s">
        <v>179</v>
      </c>
      <c r="AL547" s="9">
        <v>61910</v>
      </c>
      <c r="AM547" s="57">
        <v>41.391060547000002</v>
      </c>
      <c r="AN547" s="57">
        <v>127.495073816</v>
      </c>
      <c r="AO547" s="57">
        <v>0</v>
      </c>
      <c r="AP547" s="57">
        <v>41.391060547000002</v>
      </c>
      <c r="AQ547" s="57">
        <v>95.621305362000001</v>
      </c>
      <c r="AR547" s="57">
        <v>0</v>
      </c>
      <c r="AS547" s="57">
        <v>2.0438491999999999E-2</v>
      </c>
      <c r="AT547" s="57">
        <v>4.7216844000000001E-2</v>
      </c>
      <c r="AU547" s="57">
        <v>0</v>
      </c>
      <c r="AV547" s="57">
        <v>62.119999997999997</v>
      </c>
      <c r="AW547" s="57">
        <v>4.1849999970000002</v>
      </c>
      <c r="AX547" s="57">
        <v>0</v>
      </c>
      <c r="AY547" s="57">
        <v>1.26963911</v>
      </c>
      <c r="AZ547" s="57">
        <v>0.19760249399999999</v>
      </c>
      <c r="BA547" s="57">
        <v>0</v>
      </c>
      <c r="BB547" s="57">
        <v>1.467241604</v>
      </c>
      <c r="BC547" s="57">
        <v>0</v>
      </c>
      <c r="BD547" s="57">
        <v>0</v>
      </c>
      <c r="BE547" s="57">
        <v>0</v>
      </c>
      <c r="BF547" s="57">
        <v>7.3422189999999998E-2</v>
      </c>
      <c r="BG547" s="57">
        <v>3.6681039999999998E-2</v>
      </c>
      <c r="BH547" s="57">
        <v>0.11010323</v>
      </c>
      <c r="BI547" s="57">
        <v>0</v>
      </c>
      <c r="BJ547" s="57">
        <v>0</v>
      </c>
      <c r="BK547" s="57">
        <v>0</v>
      </c>
      <c r="BL547" s="57">
        <v>0</v>
      </c>
      <c r="BM547" s="57">
        <v>0</v>
      </c>
      <c r="BN547" s="57">
        <v>0</v>
      </c>
      <c r="BO547" s="57">
        <v>0</v>
      </c>
      <c r="BP547" s="57">
        <v>1.357138374</v>
      </c>
      <c r="BQ547" s="57">
        <v>1.7826087000000001E-2</v>
      </c>
      <c r="BR547" s="57">
        <v>2.3632549999999999E-3</v>
      </c>
      <c r="BS547" s="57">
        <v>1.357138374</v>
      </c>
      <c r="BT547" s="57">
        <v>1.7826087000000001E-2</v>
      </c>
      <c r="BU547" s="57">
        <v>2.3632549999999999E-3</v>
      </c>
    </row>
    <row r="548" spans="1:73" x14ac:dyDescent="0.25">
      <c r="A548" s="57">
        <v>6</v>
      </c>
      <c r="B548" s="57">
        <v>42285341770000</v>
      </c>
      <c r="C548" s="57" t="s">
        <v>147</v>
      </c>
      <c r="D548" s="57" t="s">
        <v>148</v>
      </c>
      <c r="E548" s="57" t="s">
        <v>149</v>
      </c>
      <c r="F548" s="57">
        <v>0</v>
      </c>
      <c r="G548" s="57" t="s">
        <v>67</v>
      </c>
      <c r="H548" s="57" t="s">
        <v>150</v>
      </c>
      <c r="I548" s="57" t="s">
        <v>151</v>
      </c>
      <c r="J548" s="57" t="s">
        <v>152</v>
      </c>
      <c r="K548" s="57" t="s">
        <v>51</v>
      </c>
      <c r="L548" s="57" t="s">
        <v>153</v>
      </c>
      <c r="M548" s="57" t="s">
        <v>154</v>
      </c>
      <c r="N548" s="57" t="s">
        <v>155</v>
      </c>
      <c r="P548" s="57" t="s">
        <v>156</v>
      </c>
      <c r="Q548" s="57" t="s">
        <v>157</v>
      </c>
      <c r="R548" s="57" t="s">
        <v>158</v>
      </c>
      <c r="S548" s="57" t="s">
        <v>159</v>
      </c>
      <c r="U548" s="57" t="s">
        <v>160</v>
      </c>
      <c r="V548" s="57" t="s">
        <v>160</v>
      </c>
      <c r="W548" s="57" t="s">
        <v>160</v>
      </c>
      <c r="X548" s="57" t="s">
        <v>160</v>
      </c>
      <c r="Y548" s="57" t="s">
        <v>160</v>
      </c>
      <c r="Z548" s="57" t="s">
        <v>160</v>
      </c>
      <c r="AA548" s="57" t="s">
        <v>160</v>
      </c>
      <c r="AB548" s="57" t="s">
        <v>160</v>
      </c>
      <c r="AC548" s="57" t="s">
        <v>160</v>
      </c>
      <c r="AD548" s="57" t="s">
        <v>160</v>
      </c>
      <c r="AE548" s="57" t="s">
        <v>160</v>
      </c>
      <c r="AF548" s="57" t="s">
        <v>160</v>
      </c>
      <c r="AG548" s="57" t="s">
        <v>160</v>
      </c>
      <c r="AH548" s="57" t="s">
        <v>160</v>
      </c>
      <c r="AI548" s="57" t="s">
        <v>179</v>
      </c>
      <c r="AL548" s="9">
        <v>61941</v>
      </c>
      <c r="AM548" s="57">
        <v>41.099175076999998</v>
      </c>
      <c r="AN548" s="57">
        <v>126.595991767</v>
      </c>
      <c r="AO548" s="57">
        <v>0</v>
      </c>
      <c r="AP548" s="57">
        <v>41.099175076999998</v>
      </c>
      <c r="AQ548" s="57">
        <v>94.946993825000007</v>
      </c>
      <c r="AR548" s="57">
        <v>0</v>
      </c>
      <c r="AS548" s="57">
        <v>2.0294362E-2</v>
      </c>
      <c r="AT548" s="57">
        <v>4.6883875999999998E-2</v>
      </c>
      <c r="AU548" s="57">
        <v>0</v>
      </c>
      <c r="AV548" s="57">
        <v>62.119999978000003</v>
      </c>
      <c r="AW548" s="57">
        <v>4.1849999990000004</v>
      </c>
      <c r="AX548" s="57">
        <v>0</v>
      </c>
      <c r="AY548" s="57">
        <v>1.2606857460000001</v>
      </c>
      <c r="AZ548" s="57">
        <v>0.19620902100000001</v>
      </c>
      <c r="BA548" s="57">
        <v>0</v>
      </c>
      <c r="BB548" s="57">
        <v>1.456894768</v>
      </c>
      <c r="BC548" s="57">
        <v>0</v>
      </c>
      <c r="BD548" s="57">
        <v>0</v>
      </c>
      <c r="BE548" s="57">
        <v>0</v>
      </c>
      <c r="BF548" s="57">
        <v>7.2904423999999995E-2</v>
      </c>
      <c r="BG548" s="57">
        <v>3.6422369000000003E-2</v>
      </c>
      <c r="BH548" s="57">
        <v>0.10932679300000001</v>
      </c>
      <c r="BI548" s="57">
        <v>0</v>
      </c>
      <c r="BJ548" s="57">
        <v>0</v>
      </c>
      <c r="BK548" s="57">
        <v>0</v>
      </c>
      <c r="BL548" s="57">
        <v>0</v>
      </c>
      <c r="BM548" s="57">
        <v>0</v>
      </c>
      <c r="BN548" s="57">
        <v>0</v>
      </c>
      <c r="BO548" s="57">
        <v>0</v>
      </c>
      <c r="BP548" s="57">
        <v>1.347567975</v>
      </c>
      <c r="BQ548" s="57">
        <v>1.7557772999999999E-2</v>
      </c>
      <c r="BR548" s="57">
        <v>2.3189180000000001E-3</v>
      </c>
      <c r="BS548" s="57">
        <v>1.347567975</v>
      </c>
      <c r="BT548" s="57">
        <v>1.7557772999999999E-2</v>
      </c>
      <c r="BU548" s="57">
        <v>2.3189180000000001E-3</v>
      </c>
    </row>
    <row r="549" spans="1:73" x14ac:dyDescent="0.25">
      <c r="A549" s="57">
        <v>6</v>
      </c>
      <c r="B549" s="57">
        <v>42285341770000</v>
      </c>
      <c r="C549" s="57" t="s">
        <v>147</v>
      </c>
      <c r="D549" s="57" t="s">
        <v>148</v>
      </c>
      <c r="E549" s="57" t="s">
        <v>149</v>
      </c>
      <c r="F549" s="57">
        <v>0</v>
      </c>
      <c r="G549" s="57" t="s">
        <v>67</v>
      </c>
      <c r="H549" s="57" t="s">
        <v>150</v>
      </c>
      <c r="I549" s="57" t="s">
        <v>151</v>
      </c>
      <c r="J549" s="57" t="s">
        <v>152</v>
      </c>
      <c r="K549" s="57" t="s">
        <v>51</v>
      </c>
      <c r="L549" s="57" t="s">
        <v>153</v>
      </c>
      <c r="M549" s="57" t="s">
        <v>154</v>
      </c>
      <c r="N549" s="57" t="s">
        <v>155</v>
      </c>
      <c r="P549" s="57" t="s">
        <v>156</v>
      </c>
      <c r="Q549" s="57" t="s">
        <v>157</v>
      </c>
      <c r="R549" s="57" t="s">
        <v>158</v>
      </c>
      <c r="S549" s="57" t="s">
        <v>159</v>
      </c>
      <c r="U549" s="57" t="s">
        <v>160</v>
      </c>
      <c r="V549" s="57" t="s">
        <v>160</v>
      </c>
      <c r="W549" s="57" t="s">
        <v>160</v>
      </c>
      <c r="X549" s="57" t="s">
        <v>160</v>
      </c>
      <c r="Y549" s="57" t="s">
        <v>160</v>
      </c>
      <c r="Z549" s="57" t="s">
        <v>160</v>
      </c>
      <c r="AA549" s="57" t="s">
        <v>160</v>
      </c>
      <c r="AB549" s="57" t="s">
        <v>160</v>
      </c>
      <c r="AC549" s="57" t="s">
        <v>160</v>
      </c>
      <c r="AD549" s="57" t="s">
        <v>160</v>
      </c>
      <c r="AE549" s="57" t="s">
        <v>160</v>
      </c>
      <c r="AF549" s="57" t="s">
        <v>160</v>
      </c>
      <c r="AG549" s="57" t="s">
        <v>160</v>
      </c>
      <c r="AH549" s="57" t="s">
        <v>160</v>
      </c>
      <c r="AI549" s="57" t="s">
        <v>179</v>
      </c>
      <c r="AL549" s="9">
        <v>61972</v>
      </c>
      <c r="AM549" s="57">
        <v>39.497420247999997</v>
      </c>
      <c r="AN549" s="57">
        <v>121.662176409</v>
      </c>
      <c r="AO549" s="57">
        <v>0</v>
      </c>
      <c r="AP549" s="57">
        <v>39.497420247999997</v>
      </c>
      <c r="AQ549" s="57">
        <v>91.246632306999999</v>
      </c>
      <c r="AR549" s="57">
        <v>0</v>
      </c>
      <c r="AS549" s="57">
        <v>1.9503431000000002E-2</v>
      </c>
      <c r="AT549" s="57">
        <v>4.5056674999999997E-2</v>
      </c>
      <c r="AU549" s="57">
        <v>0</v>
      </c>
      <c r="AV549" s="57">
        <v>62.120000013999999</v>
      </c>
      <c r="AW549" s="57">
        <v>4.1850000029999999</v>
      </c>
      <c r="AX549" s="57">
        <v>0</v>
      </c>
      <c r="AY549" s="57">
        <v>1.2115531429999999</v>
      </c>
      <c r="AZ549" s="57">
        <v>0.18856218299999999</v>
      </c>
      <c r="BA549" s="57">
        <v>0</v>
      </c>
      <c r="BB549" s="57">
        <v>1.4001153260000001</v>
      </c>
      <c r="BC549" s="57">
        <v>0</v>
      </c>
      <c r="BD549" s="57">
        <v>0</v>
      </c>
      <c r="BE549" s="57">
        <v>0</v>
      </c>
      <c r="BF549" s="57">
        <v>7.0063126000000003E-2</v>
      </c>
      <c r="BG549" s="57">
        <v>3.5002882999999999E-2</v>
      </c>
      <c r="BH549" s="57">
        <v>0.105066009</v>
      </c>
      <c r="BI549" s="57">
        <v>0</v>
      </c>
      <c r="BJ549" s="57">
        <v>0</v>
      </c>
      <c r="BK549" s="57">
        <v>0</v>
      </c>
      <c r="BL549" s="57">
        <v>0</v>
      </c>
      <c r="BM549" s="57">
        <v>0</v>
      </c>
      <c r="BN549" s="57">
        <v>0</v>
      </c>
      <c r="BO549" s="57">
        <v>0</v>
      </c>
      <c r="BP549" s="57">
        <v>1.2950493169999999</v>
      </c>
      <c r="BQ549" s="57">
        <v>1.674192E-2</v>
      </c>
      <c r="BR549" s="57">
        <v>2.2031070000000002E-3</v>
      </c>
      <c r="BS549" s="57">
        <v>1.2950493169999999</v>
      </c>
      <c r="BT549" s="57">
        <v>1.674192E-2</v>
      </c>
      <c r="BU549" s="57">
        <v>2.2031070000000002E-3</v>
      </c>
    </row>
    <row r="550" spans="1:73" x14ac:dyDescent="0.25">
      <c r="A550" s="57">
        <v>6</v>
      </c>
      <c r="B550" s="57">
        <v>42285341770000</v>
      </c>
      <c r="C550" s="57" t="s">
        <v>147</v>
      </c>
      <c r="D550" s="57" t="s">
        <v>148</v>
      </c>
      <c r="E550" s="57" t="s">
        <v>149</v>
      </c>
      <c r="F550" s="57">
        <v>0</v>
      </c>
      <c r="G550" s="57" t="s">
        <v>67</v>
      </c>
      <c r="H550" s="57" t="s">
        <v>150</v>
      </c>
      <c r="I550" s="57" t="s">
        <v>151</v>
      </c>
      <c r="J550" s="57" t="s">
        <v>152</v>
      </c>
      <c r="K550" s="57" t="s">
        <v>51</v>
      </c>
      <c r="L550" s="57" t="s">
        <v>153</v>
      </c>
      <c r="M550" s="57" t="s">
        <v>154</v>
      </c>
      <c r="N550" s="57" t="s">
        <v>155</v>
      </c>
      <c r="P550" s="57" t="s">
        <v>156</v>
      </c>
      <c r="Q550" s="57" t="s">
        <v>157</v>
      </c>
      <c r="R550" s="57" t="s">
        <v>158</v>
      </c>
      <c r="S550" s="57" t="s">
        <v>159</v>
      </c>
      <c r="U550" s="57" t="s">
        <v>160</v>
      </c>
      <c r="V550" s="57" t="s">
        <v>160</v>
      </c>
      <c r="W550" s="57" t="s">
        <v>160</v>
      </c>
      <c r="X550" s="57" t="s">
        <v>160</v>
      </c>
      <c r="Y550" s="57" t="s">
        <v>160</v>
      </c>
      <c r="Z550" s="57" t="s">
        <v>160</v>
      </c>
      <c r="AA550" s="57" t="s">
        <v>160</v>
      </c>
      <c r="AB550" s="57" t="s">
        <v>160</v>
      </c>
      <c r="AC550" s="57" t="s">
        <v>160</v>
      </c>
      <c r="AD550" s="57" t="s">
        <v>160</v>
      </c>
      <c r="AE550" s="57" t="s">
        <v>160</v>
      </c>
      <c r="AF550" s="57" t="s">
        <v>160</v>
      </c>
      <c r="AG550" s="57" t="s">
        <v>160</v>
      </c>
      <c r="AH550" s="57" t="s">
        <v>160</v>
      </c>
      <c r="AI550" s="57" t="s">
        <v>179</v>
      </c>
      <c r="AL550" s="9">
        <v>62002</v>
      </c>
      <c r="AM550" s="57">
        <v>40.530816239000004</v>
      </c>
      <c r="AN550" s="57">
        <v>124.84530089099999</v>
      </c>
      <c r="AO550" s="57">
        <v>0</v>
      </c>
      <c r="AP550" s="57">
        <v>40.530816239000004</v>
      </c>
      <c r="AQ550" s="57">
        <v>93.633975668000005</v>
      </c>
      <c r="AR550" s="57">
        <v>0</v>
      </c>
      <c r="AS550" s="57">
        <v>2.0013711999999999E-2</v>
      </c>
      <c r="AT550" s="57">
        <v>4.6235521000000002E-2</v>
      </c>
      <c r="AU550" s="57">
        <v>0</v>
      </c>
      <c r="AV550" s="57">
        <v>62.119999978000003</v>
      </c>
      <c r="AW550" s="57">
        <v>4.1849999919999998</v>
      </c>
      <c r="AX550" s="57">
        <v>0</v>
      </c>
      <c r="AY550" s="57">
        <v>1.243251774</v>
      </c>
      <c r="AZ550" s="57">
        <v>0.19349565499999999</v>
      </c>
      <c r="BA550" s="57">
        <v>0</v>
      </c>
      <c r="BB550" s="57">
        <v>1.436747429</v>
      </c>
      <c r="BC550" s="57">
        <v>0</v>
      </c>
      <c r="BD550" s="57">
        <v>0</v>
      </c>
      <c r="BE550" s="57">
        <v>0</v>
      </c>
      <c r="BF550" s="57">
        <v>7.1896232000000004E-2</v>
      </c>
      <c r="BG550" s="57">
        <v>3.5918685999999998E-2</v>
      </c>
      <c r="BH550" s="57">
        <v>0.107814917</v>
      </c>
      <c r="BI550" s="57">
        <v>0</v>
      </c>
      <c r="BJ550" s="57">
        <v>0</v>
      </c>
      <c r="BK550" s="57">
        <v>0</v>
      </c>
      <c r="BL550" s="57">
        <v>0</v>
      </c>
      <c r="BM550" s="57">
        <v>0</v>
      </c>
      <c r="BN550" s="57">
        <v>0</v>
      </c>
      <c r="BO550" s="57">
        <v>0</v>
      </c>
      <c r="BP550" s="57">
        <v>1.3289325110000001</v>
      </c>
      <c r="BQ550" s="57">
        <v>1.7041535999999999E-2</v>
      </c>
      <c r="BR550" s="57">
        <v>2.2340900000000002E-3</v>
      </c>
      <c r="BS550" s="57">
        <v>1.3289325110000001</v>
      </c>
      <c r="BT550" s="57">
        <v>1.7041535999999999E-2</v>
      </c>
      <c r="BU550" s="57">
        <v>2.2340900000000002E-3</v>
      </c>
    </row>
    <row r="551" spans="1:73" x14ac:dyDescent="0.25">
      <c r="A551" s="57">
        <v>6</v>
      </c>
      <c r="B551" s="57">
        <v>42285341770000</v>
      </c>
      <c r="C551" s="57" t="s">
        <v>147</v>
      </c>
      <c r="D551" s="57" t="s">
        <v>148</v>
      </c>
      <c r="E551" s="57" t="s">
        <v>149</v>
      </c>
      <c r="F551" s="57">
        <v>0</v>
      </c>
      <c r="G551" s="57" t="s">
        <v>67</v>
      </c>
      <c r="H551" s="57" t="s">
        <v>150</v>
      </c>
      <c r="I551" s="57" t="s">
        <v>151</v>
      </c>
      <c r="J551" s="57" t="s">
        <v>152</v>
      </c>
      <c r="K551" s="57" t="s">
        <v>51</v>
      </c>
      <c r="L551" s="57" t="s">
        <v>153</v>
      </c>
      <c r="M551" s="57" t="s">
        <v>154</v>
      </c>
      <c r="N551" s="57" t="s">
        <v>155</v>
      </c>
      <c r="P551" s="57" t="s">
        <v>156</v>
      </c>
      <c r="Q551" s="57" t="s">
        <v>157</v>
      </c>
      <c r="R551" s="57" t="s">
        <v>158</v>
      </c>
      <c r="S551" s="57" t="s">
        <v>159</v>
      </c>
      <c r="U551" s="57" t="s">
        <v>160</v>
      </c>
      <c r="V551" s="57" t="s">
        <v>160</v>
      </c>
      <c r="W551" s="57" t="s">
        <v>160</v>
      </c>
      <c r="X551" s="57" t="s">
        <v>160</v>
      </c>
      <c r="Y551" s="57" t="s">
        <v>160</v>
      </c>
      <c r="Z551" s="57" t="s">
        <v>160</v>
      </c>
      <c r="AA551" s="57" t="s">
        <v>160</v>
      </c>
      <c r="AB551" s="57" t="s">
        <v>160</v>
      </c>
      <c r="AC551" s="57" t="s">
        <v>160</v>
      </c>
      <c r="AD551" s="57" t="s">
        <v>160</v>
      </c>
      <c r="AE551" s="57" t="s">
        <v>160</v>
      </c>
      <c r="AF551" s="57" t="s">
        <v>160</v>
      </c>
      <c r="AG551" s="57" t="s">
        <v>160</v>
      </c>
      <c r="AH551" s="57" t="s">
        <v>160</v>
      </c>
      <c r="AI551" s="57" t="s">
        <v>179</v>
      </c>
      <c r="AL551" s="9">
        <v>62033</v>
      </c>
      <c r="AM551" s="57">
        <v>38.951212011999999</v>
      </c>
      <c r="AN551" s="57">
        <v>119.979715067</v>
      </c>
      <c r="AO551" s="57">
        <v>0</v>
      </c>
      <c r="AP551" s="57">
        <v>38.951212011999999</v>
      </c>
      <c r="AQ551" s="57">
        <v>89.984786299999996</v>
      </c>
      <c r="AR551" s="57">
        <v>0</v>
      </c>
      <c r="AS551" s="57">
        <v>1.9233719E-2</v>
      </c>
      <c r="AT551" s="57">
        <v>4.4433588000000003E-2</v>
      </c>
      <c r="AU551" s="57">
        <v>0</v>
      </c>
      <c r="AV551" s="57">
        <v>62.119999985</v>
      </c>
      <c r="AW551" s="57">
        <v>4.185000005</v>
      </c>
      <c r="AX551" s="57">
        <v>0</v>
      </c>
      <c r="AY551" s="57">
        <v>1.1947986230000001</v>
      </c>
      <c r="AZ551" s="57">
        <v>0.18595456399999999</v>
      </c>
      <c r="BA551" s="57">
        <v>0</v>
      </c>
      <c r="BB551" s="57">
        <v>1.380753187</v>
      </c>
      <c r="BC551" s="57">
        <v>0</v>
      </c>
      <c r="BD551" s="57">
        <v>0</v>
      </c>
      <c r="BE551" s="57">
        <v>0</v>
      </c>
      <c r="BF551" s="57">
        <v>6.9094225999999995E-2</v>
      </c>
      <c r="BG551" s="57">
        <v>3.451883E-2</v>
      </c>
      <c r="BH551" s="57">
        <v>0.103613055</v>
      </c>
      <c r="BI551" s="57">
        <v>0</v>
      </c>
      <c r="BJ551" s="57">
        <v>0</v>
      </c>
      <c r="BK551" s="57">
        <v>0</v>
      </c>
      <c r="BL551" s="57">
        <v>0</v>
      </c>
      <c r="BM551" s="57">
        <v>0</v>
      </c>
      <c r="BN551" s="57">
        <v>0</v>
      </c>
      <c r="BO551" s="57">
        <v>0</v>
      </c>
      <c r="BP551" s="57">
        <v>1.277140132</v>
      </c>
      <c r="BQ551" s="57">
        <v>1.6249670000000001E-2</v>
      </c>
      <c r="BR551" s="57">
        <v>2.1225150000000002E-3</v>
      </c>
      <c r="BS551" s="57">
        <v>1.277140132</v>
      </c>
      <c r="BT551" s="57">
        <v>1.6249670000000001E-2</v>
      </c>
      <c r="BU551" s="57">
        <v>2.1225150000000002E-3</v>
      </c>
    </row>
    <row r="552" spans="1:73" x14ac:dyDescent="0.25">
      <c r="A552" s="57">
        <v>6</v>
      </c>
      <c r="B552" s="57">
        <v>42285341770000</v>
      </c>
      <c r="C552" s="57" t="s">
        <v>147</v>
      </c>
      <c r="D552" s="57" t="s">
        <v>148</v>
      </c>
      <c r="E552" s="57" t="s">
        <v>149</v>
      </c>
      <c r="F552" s="57">
        <v>0</v>
      </c>
      <c r="G552" s="57" t="s">
        <v>67</v>
      </c>
      <c r="H552" s="57" t="s">
        <v>150</v>
      </c>
      <c r="I552" s="57" t="s">
        <v>151</v>
      </c>
      <c r="J552" s="57" t="s">
        <v>152</v>
      </c>
      <c r="K552" s="57" t="s">
        <v>51</v>
      </c>
      <c r="L552" s="57" t="s">
        <v>153</v>
      </c>
      <c r="M552" s="57" t="s">
        <v>154</v>
      </c>
      <c r="N552" s="57" t="s">
        <v>155</v>
      </c>
      <c r="P552" s="57" t="s">
        <v>156</v>
      </c>
      <c r="Q552" s="57" t="s">
        <v>157</v>
      </c>
      <c r="R552" s="57" t="s">
        <v>158</v>
      </c>
      <c r="S552" s="57" t="s">
        <v>159</v>
      </c>
      <c r="U552" s="57" t="s">
        <v>160</v>
      </c>
      <c r="V552" s="57" t="s">
        <v>160</v>
      </c>
      <c r="W552" s="57" t="s">
        <v>160</v>
      </c>
      <c r="X552" s="57" t="s">
        <v>160</v>
      </c>
      <c r="Y552" s="57" t="s">
        <v>160</v>
      </c>
      <c r="Z552" s="57" t="s">
        <v>160</v>
      </c>
      <c r="AA552" s="57" t="s">
        <v>160</v>
      </c>
      <c r="AB552" s="57" t="s">
        <v>160</v>
      </c>
      <c r="AC552" s="57" t="s">
        <v>160</v>
      </c>
      <c r="AD552" s="57" t="s">
        <v>160</v>
      </c>
      <c r="AE552" s="57" t="s">
        <v>160</v>
      </c>
      <c r="AF552" s="57" t="s">
        <v>160</v>
      </c>
      <c r="AG552" s="57" t="s">
        <v>160</v>
      </c>
      <c r="AH552" s="57" t="s">
        <v>160</v>
      </c>
      <c r="AI552" s="57" t="s">
        <v>179</v>
      </c>
      <c r="AL552" s="9">
        <v>62063</v>
      </c>
      <c r="AM552" s="57">
        <v>39.970317211999998</v>
      </c>
      <c r="AN552" s="57">
        <v>123.11882024800001</v>
      </c>
      <c r="AO552" s="57">
        <v>0</v>
      </c>
      <c r="AP552" s="57">
        <v>39.970317211999998</v>
      </c>
      <c r="AQ552" s="57">
        <v>92.339115186000001</v>
      </c>
      <c r="AR552" s="57">
        <v>0</v>
      </c>
      <c r="AS552" s="57">
        <v>1.9736943E-2</v>
      </c>
      <c r="AT552" s="57">
        <v>4.5596131999999998E-2</v>
      </c>
      <c r="AU552" s="57">
        <v>0</v>
      </c>
      <c r="AV552" s="57">
        <v>62.119999991999997</v>
      </c>
      <c r="AW552" s="57">
        <v>4.1849999909999998</v>
      </c>
      <c r="AX552" s="57">
        <v>0</v>
      </c>
      <c r="AY552" s="57">
        <v>1.226058895</v>
      </c>
      <c r="AZ552" s="57">
        <v>0.19081981100000001</v>
      </c>
      <c r="BA552" s="57">
        <v>0</v>
      </c>
      <c r="BB552" s="57">
        <v>1.4168787060000001</v>
      </c>
      <c r="BC552" s="57">
        <v>0</v>
      </c>
      <c r="BD552" s="57">
        <v>0</v>
      </c>
      <c r="BE552" s="57">
        <v>0</v>
      </c>
      <c r="BF552" s="57">
        <v>7.0901982000000002E-2</v>
      </c>
      <c r="BG552" s="57">
        <v>3.5421967999999998E-2</v>
      </c>
      <c r="BH552" s="57">
        <v>0.106323949</v>
      </c>
      <c r="BI552" s="57">
        <v>0</v>
      </c>
      <c r="BJ552" s="57">
        <v>0</v>
      </c>
      <c r="BK552" s="57">
        <v>0</v>
      </c>
      <c r="BL552" s="57">
        <v>0</v>
      </c>
      <c r="BM552" s="57">
        <v>0</v>
      </c>
      <c r="BN552" s="57">
        <v>0</v>
      </c>
      <c r="BO552" s="57">
        <v>0</v>
      </c>
      <c r="BP552" s="57">
        <v>1.310554757</v>
      </c>
      <c r="BQ552" s="57">
        <v>1.6540477000000001E-2</v>
      </c>
      <c r="BR552" s="57">
        <v>2.1523639999999999E-3</v>
      </c>
      <c r="BS552" s="57">
        <v>1.310554757</v>
      </c>
      <c r="BT552" s="57">
        <v>1.6540477000000001E-2</v>
      </c>
      <c r="BU552" s="57">
        <v>2.1523639999999999E-3</v>
      </c>
    </row>
    <row r="553" spans="1:73" x14ac:dyDescent="0.25">
      <c r="A553" s="57">
        <v>6</v>
      </c>
      <c r="B553" s="57">
        <v>42285341770000</v>
      </c>
      <c r="C553" s="57" t="s">
        <v>147</v>
      </c>
      <c r="D553" s="57" t="s">
        <v>148</v>
      </c>
      <c r="E553" s="57" t="s">
        <v>149</v>
      </c>
      <c r="F553" s="57">
        <v>0</v>
      </c>
      <c r="G553" s="57" t="s">
        <v>67</v>
      </c>
      <c r="H553" s="57" t="s">
        <v>150</v>
      </c>
      <c r="I553" s="57" t="s">
        <v>151</v>
      </c>
      <c r="J553" s="57" t="s">
        <v>152</v>
      </c>
      <c r="K553" s="57" t="s">
        <v>51</v>
      </c>
      <c r="L553" s="57" t="s">
        <v>153</v>
      </c>
      <c r="M553" s="57" t="s">
        <v>154</v>
      </c>
      <c r="N553" s="57" t="s">
        <v>155</v>
      </c>
      <c r="P553" s="57" t="s">
        <v>156</v>
      </c>
      <c r="Q553" s="57" t="s">
        <v>157</v>
      </c>
      <c r="R553" s="57" t="s">
        <v>158</v>
      </c>
      <c r="S553" s="57" t="s">
        <v>159</v>
      </c>
      <c r="U553" s="57" t="s">
        <v>160</v>
      </c>
      <c r="V553" s="57" t="s">
        <v>160</v>
      </c>
      <c r="W553" s="57" t="s">
        <v>160</v>
      </c>
      <c r="X553" s="57" t="s">
        <v>160</v>
      </c>
      <c r="Y553" s="57" t="s">
        <v>160</v>
      </c>
      <c r="Z553" s="57" t="s">
        <v>160</v>
      </c>
      <c r="AA553" s="57" t="s">
        <v>160</v>
      </c>
      <c r="AB553" s="57" t="s">
        <v>160</v>
      </c>
      <c r="AC553" s="57" t="s">
        <v>160</v>
      </c>
      <c r="AD553" s="57" t="s">
        <v>160</v>
      </c>
      <c r="AE553" s="57" t="s">
        <v>160</v>
      </c>
      <c r="AF553" s="57" t="s">
        <v>160</v>
      </c>
      <c r="AG553" s="57" t="s">
        <v>160</v>
      </c>
      <c r="AH553" s="57" t="s">
        <v>160</v>
      </c>
      <c r="AI553" s="57" t="s">
        <v>179</v>
      </c>
      <c r="AL553" s="9">
        <v>62094</v>
      </c>
      <c r="AM553" s="57">
        <v>39.688450676999999</v>
      </c>
      <c r="AN553" s="57">
        <v>122.25059908599999</v>
      </c>
      <c r="AO553" s="57">
        <v>0</v>
      </c>
      <c r="AP553" s="57">
        <v>39.688450676999999</v>
      </c>
      <c r="AQ553" s="57">
        <v>91.687949313999994</v>
      </c>
      <c r="AR553" s="57">
        <v>0</v>
      </c>
      <c r="AS553" s="57">
        <v>1.9597759999999999E-2</v>
      </c>
      <c r="AT553" s="57">
        <v>4.5274592000000002E-2</v>
      </c>
      <c r="AU553" s="57">
        <v>0</v>
      </c>
      <c r="AV553" s="57">
        <v>62.119999989999997</v>
      </c>
      <c r="AW553" s="57">
        <v>4.1850000109999996</v>
      </c>
      <c r="AX553" s="57">
        <v>0</v>
      </c>
      <c r="AY553" s="57">
        <v>1.2174128550000001</v>
      </c>
      <c r="AZ553" s="57">
        <v>0.18947417</v>
      </c>
      <c r="BA553" s="57">
        <v>0</v>
      </c>
      <c r="BB553" s="57">
        <v>1.406887024</v>
      </c>
      <c r="BC553" s="57">
        <v>0</v>
      </c>
      <c r="BD553" s="57">
        <v>0</v>
      </c>
      <c r="BE553" s="57">
        <v>0</v>
      </c>
      <c r="BF553" s="57">
        <v>7.0401987999999999E-2</v>
      </c>
      <c r="BG553" s="57">
        <v>3.5172175999999999E-2</v>
      </c>
      <c r="BH553" s="57">
        <v>0.105574164</v>
      </c>
      <c r="BI553" s="57">
        <v>0</v>
      </c>
      <c r="BJ553" s="57">
        <v>0</v>
      </c>
      <c r="BK553" s="57">
        <v>0</v>
      </c>
      <c r="BL553" s="57">
        <v>0</v>
      </c>
      <c r="BM553" s="57">
        <v>0</v>
      </c>
      <c r="BN553" s="57">
        <v>0</v>
      </c>
      <c r="BO553" s="57">
        <v>0</v>
      </c>
      <c r="BP553" s="57">
        <v>1.301312861</v>
      </c>
      <c r="BQ553" s="57">
        <v>1.6291514E-2</v>
      </c>
      <c r="BR553" s="57">
        <v>2.1119839999999999E-3</v>
      </c>
      <c r="BS553" s="57">
        <v>1.301312861</v>
      </c>
      <c r="BT553" s="57">
        <v>1.6291514E-2</v>
      </c>
      <c r="BU553" s="57">
        <v>2.1119839999999999E-3</v>
      </c>
    </row>
    <row r="554" spans="1:73" x14ac:dyDescent="0.25">
      <c r="A554" s="57">
        <v>6</v>
      </c>
      <c r="B554" s="57">
        <v>42285341770000</v>
      </c>
      <c r="C554" s="57" t="s">
        <v>147</v>
      </c>
      <c r="D554" s="57" t="s">
        <v>148</v>
      </c>
      <c r="E554" s="57" t="s">
        <v>149</v>
      </c>
      <c r="F554" s="57">
        <v>0</v>
      </c>
      <c r="G554" s="57" t="s">
        <v>67</v>
      </c>
      <c r="H554" s="57" t="s">
        <v>150</v>
      </c>
      <c r="I554" s="57" t="s">
        <v>151</v>
      </c>
      <c r="J554" s="57" t="s">
        <v>152</v>
      </c>
      <c r="K554" s="57" t="s">
        <v>51</v>
      </c>
      <c r="L554" s="57" t="s">
        <v>153</v>
      </c>
      <c r="M554" s="57" t="s">
        <v>154</v>
      </c>
      <c r="N554" s="57" t="s">
        <v>155</v>
      </c>
      <c r="P554" s="57" t="s">
        <v>156</v>
      </c>
      <c r="Q554" s="57" t="s">
        <v>157</v>
      </c>
      <c r="R554" s="57" t="s">
        <v>158</v>
      </c>
      <c r="S554" s="57" t="s">
        <v>159</v>
      </c>
      <c r="U554" s="57" t="s">
        <v>160</v>
      </c>
      <c r="V554" s="57" t="s">
        <v>160</v>
      </c>
      <c r="W554" s="57" t="s">
        <v>160</v>
      </c>
      <c r="X554" s="57" t="s">
        <v>160</v>
      </c>
      <c r="Y554" s="57" t="s">
        <v>160</v>
      </c>
      <c r="Z554" s="57" t="s">
        <v>160</v>
      </c>
      <c r="AA554" s="57" t="s">
        <v>160</v>
      </c>
      <c r="AB554" s="57" t="s">
        <v>160</v>
      </c>
      <c r="AC554" s="57" t="s">
        <v>160</v>
      </c>
      <c r="AD554" s="57" t="s">
        <v>160</v>
      </c>
      <c r="AE554" s="57" t="s">
        <v>160</v>
      </c>
      <c r="AF554" s="57" t="s">
        <v>160</v>
      </c>
      <c r="AG554" s="57" t="s">
        <v>160</v>
      </c>
      <c r="AH554" s="57" t="s">
        <v>160</v>
      </c>
      <c r="AI554" s="57" t="s">
        <v>179</v>
      </c>
      <c r="AL554" s="9">
        <v>62125</v>
      </c>
      <c r="AM554" s="57">
        <v>35.607016205000001</v>
      </c>
      <c r="AN554" s="57">
        <v>109.678734961</v>
      </c>
      <c r="AO554" s="57">
        <v>0</v>
      </c>
      <c r="AP554" s="57">
        <v>35.607016205000001</v>
      </c>
      <c r="AQ554" s="57">
        <v>82.259051220000003</v>
      </c>
      <c r="AR554" s="57">
        <v>0</v>
      </c>
      <c r="AS554" s="57">
        <v>1.7582389E-2</v>
      </c>
      <c r="AT554" s="57">
        <v>4.0618697000000002E-2</v>
      </c>
      <c r="AU554" s="57">
        <v>0</v>
      </c>
      <c r="AV554" s="57">
        <v>62.120000017999999</v>
      </c>
      <c r="AW554" s="57">
        <v>4.1850000009999997</v>
      </c>
      <c r="AX554" s="57">
        <v>0</v>
      </c>
      <c r="AY554" s="57">
        <v>1.0922179759999999</v>
      </c>
      <c r="AZ554" s="57">
        <v>0.16998924700000001</v>
      </c>
      <c r="BA554" s="57">
        <v>0</v>
      </c>
      <c r="BB554" s="57">
        <v>1.262207222</v>
      </c>
      <c r="BC554" s="57">
        <v>0</v>
      </c>
      <c r="BD554" s="57">
        <v>0</v>
      </c>
      <c r="BE554" s="57">
        <v>0</v>
      </c>
      <c r="BF554" s="57">
        <v>6.3162071E-2</v>
      </c>
      <c r="BG554" s="57">
        <v>3.1555181000000002E-2</v>
      </c>
      <c r="BH554" s="57">
        <v>9.4717251000000002E-2</v>
      </c>
      <c r="BI554" s="57">
        <v>0</v>
      </c>
      <c r="BJ554" s="57">
        <v>0</v>
      </c>
      <c r="BK554" s="57">
        <v>0</v>
      </c>
      <c r="BL554" s="57">
        <v>0</v>
      </c>
      <c r="BM554" s="57">
        <v>0</v>
      </c>
      <c r="BN554" s="57">
        <v>0</v>
      </c>
      <c r="BO554" s="57">
        <v>0</v>
      </c>
      <c r="BP554" s="57">
        <v>1.167489971</v>
      </c>
      <c r="BQ554" s="57">
        <v>1.4509743E-2</v>
      </c>
      <c r="BR554" s="57">
        <v>1.874602E-3</v>
      </c>
      <c r="BS554" s="57">
        <v>1.167489971</v>
      </c>
      <c r="BT554" s="57">
        <v>1.4509743E-2</v>
      </c>
      <c r="BU554" s="57">
        <v>1.874602E-3</v>
      </c>
    </row>
    <row r="555" spans="1:73" x14ac:dyDescent="0.25">
      <c r="A555" s="57">
        <v>6</v>
      </c>
      <c r="B555" s="57">
        <v>42285341770000</v>
      </c>
      <c r="C555" s="57" t="s">
        <v>147</v>
      </c>
      <c r="D555" s="57" t="s">
        <v>148</v>
      </c>
      <c r="E555" s="57" t="s">
        <v>149</v>
      </c>
      <c r="F555" s="57">
        <v>0</v>
      </c>
      <c r="G555" s="57" t="s">
        <v>67</v>
      </c>
      <c r="H555" s="57" t="s">
        <v>150</v>
      </c>
      <c r="I555" s="57" t="s">
        <v>151</v>
      </c>
      <c r="J555" s="57" t="s">
        <v>152</v>
      </c>
      <c r="K555" s="57" t="s">
        <v>51</v>
      </c>
      <c r="L555" s="57" t="s">
        <v>153</v>
      </c>
      <c r="M555" s="57" t="s">
        <v>154</v>
      </c>
      <c r="N555" s="57" t="s">
        <v>155</v>
      </c>
      <c r="P555" s="57" t="s">
        <v>156</v>
      </c>
      <c r="Q555" s="57" t="s">
        <v>157</v>
      </c>
      <c r="R555" s="57" t="s">
        <v>158</v>
      </c>
      <c r="S555" s="57" t="s">
        <v>159</v>
      </c>
      <c r="U555" s="57" t="s">
        <v>160</v>
      </c>
      <c r="V555" s="57" t="s">
        <v>160</v>
      </c>
      <c r="W555" s="57" t="s">
        <v>160</v>
      </c>
      <c r="X555" s="57" t="s">
        <v>160</v>
      </c>
      <c r="Y555" s="57" t="s">
        <v>160</v>
      </c>
      <c r="Z555" s="57" t="s">
        <v>160</v>
      </c>
      <c r="AA555" s="57" t="s">
        <v>160</v>
      </c>
      <c r="AB555" s="57" t="s">
        <v>160</v>
      </c>
      <c r="AC555" s="57" t="s">
        <v>160</v>
      </c>
      <c r="AD555" s="57" t="s">
        <v>160</v>
      </c>
      <c r="AE555" s="57" t="s">
        <v>160</v>
      </c>
      <c r="AF555" s="57" t="s">
        <v>160</v>
      </c>
      <c r="AG555" s="57" t="s">
        <v>160</v>
      </c>
      <c r="AH555" s="57" t="s">
        <v>160</v>
      </c>
      <c r="AI555" s="57" t="s">
        <v>179</v>
      </c>
      <c r="AL555" s="9">
        <v>62153</v>
      </c>
      <c r="AM555" s="57">
        <v>39.157474847000003</v>
      </c>
      <c r="AN555" s="57">
        <v>120.615057456</v>
      </c>
      <c r="AO555" s="57">
        <v>0</v>
      </c>
      <c r="AP555" s="57">
        <v>39.157474847000003</v>
      </c>
      <c r="AQ555" s="57">
        <v>90.461293092000005</v>
      </c>
      <c r="AR555" s="57">
        <v>0</v>
      </c>
      <c r="AS555" s="57">
        <v>1.933557E-2</v>
      </c>
      <c r="AT555" s="57">
        <v>4.4668882E-2</v>
      </c>
      <c r="AU555" s="57">
        <v>0</v>
      </c>
      <c r="AV555" s="57">
        <v>62.119999978999999</v>
      </c>
      <c r="AW555" s="57">
        <v>4.1849999960000002</v>
      </c>
      <c r="AX555" s="57">
        <v>0</v>
      </c>
      <c r="AY555" s="57">
        <v>1.2011255780000001</v>
      </c>
      <c r="AZ555" s="57">
        <v>0.18693927099999999</v>
      </c>
      <c r="BA555" s="57">
        <v>0</v>
      </c>
      <c r="BB555" s="57">
        <v>1.388064848</v>
      </c>
      <c r="BC555" s="57">
        <v>0</v>
      </c>
      <c r="BD555" s="57">
        <v>0</v>
      </c>
      <c r="BE555" s="57">
        <v>0</v>
      </c>
      <c r="BF555" s="57">
        <v>6.9460108000000007E-2</v>
      </c>
      <c r="BG555" s="57">
        <v>3.4701621000000002E-2</v>
      </c>
      <c r="BH555" s="57">
        <v>0.10416172899999999</v>
      </c>
      <c r="BI555" s="57">
        <v>0</v>
      </c>
      <c r="BJ555" s="57">
        <v>0</v>
      </c>
      <c r="BK555" s="57">
        <v>0</v>
      </c>
      <c r="BL555" s="57">
        <v>0</v>
      </c>
      <c r="BM555" s="57">
        <v>0</v>
      </c>
      <c r="BN555" s="57">
        <v>0</v>
      </c>
      <c r="BO555" s="57">
        <v>0</v>
      </c>
      <c r="BP555" s="57">
        <v>1.2839031190000001</v>
      </c>
      <c r="BQ555" s="57">
        <v>1.5827987000000002E-2</v>
      </c>
      <c r="BR555" s="57">
        <v>2.037213E-3</v>
      </c>
      <c r="BS555" s="57">
        <v>1.2839031190000001</v>
      </c>
      <c r="BT555" s="57">
        <v>1.5827987000000002E-2</v>
      </c>
      <c r="BU555" s="57">
        <v>2.037213E-3</v>
      </c>
    </row>
    <row r="556" spans="1:73" x14ac:dyDescent="0.25">
      <c r="A556" s="57">
        <v>6</v>
      </c>
      <c r="B556" s="57">
        <v>42285341770000</v>
      </c>
      <c r="C556" s="57" t="s">
        <v>147</v>
      </c>
      <c r="D556" s="57" t="s">
        <v>148</v>
      </c>
      <c r="E556" s="57" t="s">
        <v>149</v>
      </c>
      <c r="F556" s="57">
        <v>0</v>
      </c>
      <c r="G556" s="57" t="s">
        <v>67</v>
      </c>
      <c r="H556" s="57" t="s">
        <v>150</v>
      </c>
      <c r="I556" s="57" t="s">
        <v>151</v>
      </c>
      <c r="J556" s="57" t="s">
        <v>152</v>
      </c>
      <c r="K556" s="57" t="s">
        <v>51</v>
      </c>
      <c r="L556" s="57" t="s">
        <v>153</v>
      </c>
      <c r="M556" s="57" t="s">
        <v>154</v>
      </c>
      <c r="N556" s="57" t="s">
        <v>155</v>
      </c>
      <c r="P556" s="57" t="s">
        <v>156</v>
      </c>
      <c r="Q556" s="57" t="s">
        <v>157</v>
      </c>
      <c r="R556" s="57" t="s">
        <v>158</v>
      </c>
      <c r="S556" s="57" t="s">
        <v>159</v>
      </c>
      <c r="U556" s="57" t="s">
        <v>160</v>
      </c>
      <c r="V556" s="57" t="s">
        <v>160</v>
      </c>
      <c r="W556" s="57" t="s">
        <v>160</v>
      </c>
      <c r="X556" s="57" t="s">
        <v>160</v>
      </c>
      <c r="Y556" s="57" t="s">
        <v>160</v>
      </c>
      <c r="Z556" s="57" t="s">
        <v>160</v>
      </c>
      <c r="AA556" s="57" t="s">
        <v>160</v>
      </c>
      <c r="AB556" s="57" t="s">
        <v>160</v>
      </c>
      <c r="AC556" s="57" t="s">
        <v>160</v>
      </c>
      <c r="AD556" s="57" t="s">
        <v>160</v>
      </c>
      <c r="AE556" s="57" t="s">
        <v>160</v>
      </c>
      <c r="AF556" s="57" t="s">
        <v>160</v>
      </c>
      <c r="AG556" s="57" t="s">
        <v>160</v>
      </c>
      <c r="AH556" s="57" t="s">
        <v>160</v>
      </c>
      <c r="AI556" s="57" t="s">
        <v>179</v>
      </c>
      <c r="AL556" s="9">
        <v>62184</v>
      </c>
      <c r="AM556" s="57">
        <v>37.631393744</v>
      </c>
      <c r="AN556" s="57">
        <v>115.914336568</v>
      </c>
      <c r="AO556" s="57">
        <v>0</v>
      </c>
      <c r="AP556" s="57">
        <v>37.631393744</v>
      </c>
      <c r="AQ556" s="57">
        <v>86.935752425999993</v>
      </c>
      <c r="AR556" s="57">
        <v>0</v>
      </c>
      <c r="AS556" s="57">
        <v>1.8582006000000002E-2</v>
      </c>
      <c r="AT556" s="57">
        <v>4.2928004999999998E-2</v>
      </c>
      <c r="AU556" s="57">
        <v>0</v>
      </c>
      <c r="AV556" s="57">
        <v>62.120000015000002</v>
      </c>
      <c r="AW556" s="57">
        <v>4.1850000019999998</v>
      </c>
      <c r="AX556" s="57">
        <v>0</v>
      </c>
      <c r="AY556" s="57">
        <v>1.154314208</v>
      </c>
      <c r="AZ556" s="57">
        <v>0.179653702</v>
      </c>
      <c r="BA556" s="57">
        <v>0</v>
      </c>
      <c r="BB556" s="57">
        <v>1.3339679090000001</v>
      </c>
      <c r="BC556" s="57">
        <v>0</v>
      </c>
      <c r="BD556" s="57">
        <v>0</v>
      </c>
      <c r="BE556" s="57">
        <v>0</v>
      </c>
      <c r="BF556" s="57">
        <v>6.6753044999999997E-2</v>
      </c>
      <c r="BG556" s="57">
        <v>3.3349197999999997E-2</v>
      </c>
      <c r="BH556" s="57">
        <v>0.10010224299999999</v>
      </c>
      <c r="BI556" s="57">
        <v>0</v>
      </c>
      <c r="BJ556" s="57">
        <v>0</v>
      </c>
      <c r="BK556" s="57">
        <v>0</v>
      </c>
      <c r="BL556" s="57">
        <v>0</v>
      </c>
      <c r="BM556" s="57">
        <v>0</v>
      </c>
      <c r="BN556" s="57">
        <v>0</v>
      </c>
      <c r="BO556" s="57">
        <v>0</v>
      </c>
      <c r="BP556" s="57">
        <v>1.2338656670000001</v>
      </c>
      <c r="BQ556" s="57">
        <v>1.5092510999999999E-2</v>
      </c>
      <c r="BR556" s="57">
        <v>1.935471E-3</v>
      </c>
      <c r="BS556" s="57">
        <v>1.2338656670000001</v>
      </c>
      <c r="BT556" s="57">
        <v>1.5092510999999999E-2</v>
      </c>
      <c r="BU556" s="57">
        <v>1.935471E-3</v>
      </c>
    </row>
    <row r="557" spans="1:73" x14ac:dyDescent="0.25">
      <c r="A557" s="57">
        <v>6</v>
      </c>
      <c r="B557" s="57">
        <v>42285341770000</v>
      </c>
      <c r="C557" s="57" t="s">
        <v>147</v>
      </c>
      <c r="D557" s="57" t="s">
        <v>148</v>
      </c>
      <c r="E557" s="57" t="s">
        <v>149</v>
      </c>
      <c r="F557" s="57">
        <v>0</v>
      </c>
      <c r="G557" s="57" t="s">
        <v>67</v>
      </c>
      <c r="H557" s="57" t="s">
        <v>150</v>
      </c>
      <c r="I557" s="57" t="s">
        <v>151</v>
      </c>
      <c r="J557" s="57" t="s">
        <v>152</v>
      </c>
      <c r="K557" s="57" t="s">
        <v>51</v>
      </c>
      <c r="L557" s="57" t="s">
        <v>153</v>
      </c>
      <c r="M557" s="57" t="s">
        <v>154</v>
      </c>
      <c r="N557" s="57" t="s">
        <v>155</v>
      </c>
      <c r="P557" s="57" t="s">
        <v>156</v>
      </c>
      <c r="Q557" s="57" t="s">
        <v>157</v>
      </c>
      <c r="R557" s="57" t="s">
        <v>158</v>
      </c>
      <c r="S557" s="57" t="s">
        <v>159</v>
      </c>
      <c r="U557" s="57" t="s">
        <v>160</v>
      </c>
      <c r="V557" s="57" t="s">
        <v>160</v>
      </c>
      <c r="W557" s="57" t="s">
        <v>160</v>
      </c>
      <c r="X557" s="57" t="s">
        <v>160</v>
      </c>
      <c r="Y557" s="57" t="s">
        <v>160</v>
      </c>
      <c r="Z557" s="57" t="s">
        <v>160</v>
      </c>
      <c r="AA557" s="57" t="s">
        <v>160</v>
      </c>
      <c r="AB557" s="57" t="s">
        <v>160</v>
      </c>
      <c r="AC557" s="57" t="s">
        <v>160</v>
      </c>
      <c r="AD557" s="57" t="s">
        <v>160</v>
      </c>
      <c r="AE557" s="57" t="s">
        <v>160</v>
      </c>
      <c r="AF557" s="57" t="s">
        <v>160</v>
      </c>
      <c r="AG557" s="57" t="s">
        <v>160</v>
      </c>
      <c r="AH557" s="57" t="s">
        <v>160</v>
      </c>
      <c r="AI557" s="57" t="s">
        <v>179</v>
      </c>
      <c r="AL557" s="9">
        <v>62214</v>
      </c>
      <c r="AM557" s="57">
        <v>38.615967701999999</v>
      </c>
      <c r="AN557" s="57">
        <v>118.94707667900001</v>
      </c>
      <c r="AO557" s="57">
        <v>0</v>
      </c>
      <c r="AP557" s="57">
        <v>38.615967701999999</v>
      </c>
      <c r="AQ557" s="57">
        <v>89.210307510000007</v>
      </c>
      <c r="AR557" s="57">
        <v>0</v>
      </c>
      <c r="AS557" s="57">
        <v>1.9068179000000001E-2</v>
      </c>
      <c r="AT557" s="57">
        <v>4.4051158E-2</v>
      </c>
      <c r="AU557" s="57">
        <v>0</v>
      </c>
      <c r="AV557" s="57">
        <v>62.119999974999999</v>
      </c>
      <c r="AW557" s="57">
        <v>4.1849999950000001</v>
      </c>
      <c r="AX557" s="57">
        <v>0</v>
      </c>
      <c r="AY557" s="57">
        <v>1.18451526</v>
      </c>
      <c r="AZ557" s="57">
        <v>0.184354095</v>
      </c>
      <c r="BA557" s="57">
        <v>0</v>
      </c>
      <c r="BB557" s="57">
        <v>1.368869355</v>
      </c>
      <c r="BC557" s="57">
        <v>0</v>
      </c>
      <c r="BD557" s="57">
        <v>0</v>
      </c>
      <c r="BE557" s="57">
        <v>0</v>
      </c>
      <c r="BF557" s="57">
        <v>6.8499546999999994E-2</v>
      </c>
      <c r="BG557" s="57">
        <v>3.4221733999999997E-2</v>
      </c>
      <c r="BH557" s="57">
        <v>0.102721281</v>
      </c>
      <c r="BI557" s="57">
        <v>0</v>
      </c>
      <c r="BJ557" s="57">
        <v>0</v>
      </c>
      <c r="BK557" s="57">
        <v>0</v>
      </c>
      <c r="BL557" s="57">
        <v>0</v>
      </c>
      <c r="BM557" s="57">
        <v>0</v>
      </c>
      <c r="BN557" s="57">
        <v>0</v>
      </c>
      <c r="BO557" s="57">
        <v>0</v>
      </c>
      <c r="BP557" s="57">
        <v>1.266148074</v>
      </c>
      <c r="BQ557" s="57">
        <v>1.5362608999999999E-2</v>
      </c>
      <c r="BR557" s="57">
        <v>1.96269E-3</v>
      </c>
      <c r="BS557" s="57">
        <v>1.266148074</v>
      </c>
      <c r="BT557" s="57">
        <v>1.5362608999999999E-2</v>
      </c>
      <c r="BU557" s="57">
        <v>1.96269E-3</v>
      </c>
    </row>
    <row r="558" spans="1:73" x14ac:dyDescent="0.25">
      <c r="A558" s="57">
        <v>6</v>
      </c>
      <c r="B558" s="57">
        <v>42285341770000</v>
      </c>
      <c r="C558" s="57" t="s">
        <v>147</v>
      </c>
      <c r="D558" s="57" t="s">
        <v>148</v>
      </c>
      <c r="E558" s="57" t="s">
        <v>149</v>
      </c>
      <c r="F558" s="57">
        <v>0</v>
      </c>
      <c r="G558" s="57" t="s">
        <v>67</v>
      </c>
      <c r="H558" s="57" t="s">
        <v>150</v>
      </c>
      <c r="I558" s="57" t="s">
        <v>151</v>
      </c>
      <c r="J558" s="57" t="s">
        <v>152</v>
      </c>
      <c r="K558" s="57" t="s">
        <v>51</v>
      </c>
      <c r="L558" s="57" t="s">
        <v>153</v>
      </c>
      <c r="M558" s="57" t="s">
        <v>154</v>
      </c>
      <c r="N558" s="57" t="s">
        <v>155</v>
      </c>
      <c r="P558" s="57" t="s">
        <v>156</v>
      </c>
      <c r="Q558" s="57" t="s">
        <v>157</v>
      </c>
      <c r="R558" s="57" t="s">
        <v>158</v>
      </c>
      <c r="S558" s="57" t="s">
        <v>159</v>
      </c>
      <c r="U558" s="57" t="s">
        <v>160</v>
      </c>
      <c r="V558" s="57" t="s">
        <v>160</v>
      </c>
      <c r="W558" s="57" t="s">
        <v>160</v>
      </c>
      <c r="X558" s="57" t="s">
        <v>160</v>
      </c>
      <c r="Y558" s="57" t="s">
        <v>160</v>
      </c>
      <c r="Z558" s="57" t="s">
        <v>160</v>
      </c>
      <c r="AA558" s="57" t="s">
        <v>160</v>
      </c>
      <c r="AB558" s="57" t="s">
        <v>160</v>
      </c>
      <c r="AC558" s="57" t="s">
        <v>160</v>
      </c>
      <c r="AD558" s="57" t="s">
        <v>160</v>
      </c>
      <c r="AE558" s="57" t="s">
        <v>160</v>
      </c>
      <c r="AF558" s="57" t="s">
        <v>160</v>
      </c>
      <c r="AG558" s="57" t="s">
        <v>160</v>
      </c>
      <c r="AH558" s="57" t="s">
        <v>160</v>
      </c>
      <c r="AI558" s="57" t="s">
        <v>179</v>
      </c>
      <c r="AL558" s="9">
        <v>62245</v>
      </c>
      <c r="AM558" s="57">
        <v>37.110990714000003</v>
      </c>
      <c r="AN558" s="57">
        <v>114.311361871</v>
      </c>
      <c r="AO558" s="57">
        <v>0</v>
      </c>
      <c r="AP558" s="57">
        <v>37.110990714000003</v>
      </c>
      <c r="AQ558" s="57">
        <v>85.733521402999997</v>
      </c>
      <c r="AR558" s="57">
        <v>0</v>
      </c>
      <c r="AS558" s="57">
        <v>1.8325035999999999E-2</v>
      </c>
      <c r="AT558" s="57">
        <v>4.2334355999999997E-2</v>
      </c>
      <c r="AU558" s="57">
        <v>0</v>
      </c>
      <c r="AV558" s="57">
        <v>62.119999983</v>
      </c>
      <c r="AW558" s="57">
        <v>4.1850000029999999</v>
      </c>
      <c r="AX558" s="57">
        <v>0</v>
      </c>
      <c r="AY558" s="57">
        <v>1.138351243</v>
      </c>
      <c r="AZ558" s="57">
        <v>0.17716927800000001</v>
      </c>
      <c r="BA558" s="57">
        <v>0</v>
      </c>
      <c r="BB558" s="57">
        <v>1.3155205210000001</v>
      </c>
      <c r="BC558" s="57">
        <v>0</v>
      </c>
      <c r="BD558" s="57">
        <v>0</v>
      </c>
      <c r="BE558" s="57">
        <v>0</v>
      </c>
      <c r="BF558" s="57">
        <v>6.582992E-2</v>
      </c>
      <c r="BG558" s="57">
        <v>3.2888013000000001E-2</v>
      </c>
      <c r="BH558" s="57">
        <v>9.8717932999999994E-2</v>
      </c>
      <c r="BI558" s="57">
        <v>0</v>
      </c>
      <c r="BJ558" s="57">
        <v>0</v>
      </c>
      <c r="BK558" s="57">
        <v>0</v>
      </c>
      <c r="BL558" s="57">
        <v>0</v>
      </c>
      <c r="BM558" s="57">
        <v>0</v>
      </c>
      <c r="BN558" s="57">
        <v>0</v>
      </c>
      <c r="BO558" s="57">
        <v>0</v>
      </c>
      <c r="BP558" s="57">
        <v>1.216802588</v>
      </c>
      <c r="BQ558" s="57">
        <v>1.4648758E-2</v>
      </c>
      <c r="BR558" s="57">
        <v>1.864669E-3</v>
      </c>
      <c r="BS558" s="57">
        <v>1.216802588</v>
      </c>
      <c r="BT558" s="57">
        <v>1.4648758E-2</v>
      </c>
      <c r="BU558" s="57">
        <v>1.864669E-3</v>
      </c>
    </row>
    <row r="559" spans="1:73" x14ac:dyDescent="0.25">
      <c r="A559" s="57">
        <v>6</v>
      </c>
      <c r="B559" s="57">
        <v>42285341770000</v>
      </c>
      <c r="C559" s="57" t="s">
        <v>147</v>
      </c>
      <c r="D559" s="57" t="s">
        <v>148</v>
      </c>
      <c r="E559" s="57" t="s">
        <v>149</v>
      </c>
      <c r="F559" s="57">
        <v>0</v>
      </c>
      <c r="G559" s="57" t="s">
        <v>67</v>
      </c>
      <c r="H559" s="57" t="s">
        <v>150</v>
      </c>
      <c r="I559" s="57" t="s">
        <v>151</v>
      </c>
      <c r="J559" s="57" t="s">
        <v>152</v>
      </c>
      <c r="K559" s="57" t="s">
        <v>51</v>
      </c>
      <c r="L559" s="57" t="s">
        <v>153</v>
      </c>
      <c r="M559" s="57" t="s">
        <v>154</v>
      </c>
      <c r="N559" s="57" t="s">
        <v>155</v>
      </c>
      <c r="P559" s="57" t="s">
        <v>156</v>
      </c>
      <c r="Q559" s="57" t="s">
        <v>157</v>
      </c>
      <c r="R559" s="57" t="s">
        <v>158</v>
      </c>
      <c r="S559" s="57" t="s">
        <v>159</v>
      </c>
      <c r="U559" s="57" t="s">
        <v>160</v>
      </c>
      <c r="V559" s="57" t="s">
        <v>160</v>
      </c>
      <c r="W559" s="57" t="s">
        <v>160</v>
      </c>
      <c r="X559" s="57" t="s">
        <v>160</v>
      </c>
      <c r="Y559" s="57" t="s">
        <v>160</v>
      </c>
      <c r="Z559" s="57" t="s">
        <v>160</v>
      </c>
      <c r="AA559" s="57" t="s">
        <v>160</v>
      </c>
      <c r="AB559" s="57" t="s">
        <v>160</v>
      </c>
      <c r="AC559" s="57" t="s">
        <v>160</v>
      </c>
      <c r="AD559" s="57" t="s">
        <v>160</v>
      </c>
      <c r="AE559" s="57" t="s">
        <v>160</v>
      </c>
      <c r="AF559" s="57" t="s">
        <v>160</v>
      </c>
      <c r="AG559" s="57" t="s">
        <v>160</v>
      </c>
      <c r="AH559" s="57" t="s">
        <v>160</v>
      </c>
      <c r="AI559" s="57" t="s">
        <v>179</v>
      </c>
      <c r="AL559" s="9">
        <v>62275</v>
      </c>
      <c r="AM559" s="57">
        <v>38.081949039000001</v>
      </c>
      <c r="AN559" s="57">
        <v>117.302162342</v>
      </c>
      <c r="AO559" s="57">
        <v>0</v>
      </c>
      <c r="AP559" s="57">
        <v>38.081949039000001</v>
      </c>
      <c r="AQ559" s="57">
        <v>87.976621756</v>
      </c>
      <c r="AR559" s="57">
        <v>0</v>
      </c>
      <c r="AS559" s="57">
        <v>1.8804485999999999E-2</v>
      </c>
      <c r="AT559" s="57">
        <v>4.3441976E-2</v>
      </c>
      <c r="AU559" s="57">
        <v>0</v>
      </c>
      <c r="AV559" s="57">
        <v>62.119999983</v>
      </c>
      <c r="AW559" s="57">
        <v>4.1850000100000004</v>
      </c>
      <c r="AX559" s="57">
        <v>0</v>
      </c>
      <c r="AY559" s="57">
        <v>1.1681346459999999</v>
      </c>
      <c r="AZ559" s="57">
        <v>0.18180467</v>
      </c>
      <c r="BA559" s="57">
        <v>0</v>
      </c>
      <c r="BB559" s="57">
        <v>1.3499393159999999</v>
      </c>
      <c r="BC559" s="57">
        <v>0</v>
      </c>
      <c r="BD559" s="57">
        <v>0</v>
      </c>
      <c r="BE559" s="57">
        <v>0</v>
      </c>
      <c r="BF559" s="57">
        <v>6.7552269999999998E-2</v>
      </c>
      <c r="BG559" s="57">
        <v>3.3748483000000003E-2</v>
      </c>
      <c r="BH559" s="57">
        <v>0.10130075299999999</v>
      </c>
      <c r="BI559" s="57">
        <v>0</v>
      </c>
      <c r="BJ559" s="57">
        <v>0</v>
      </c>
      <c r="BK559" s="57">
        <v>0</v>
      </c>
      <c r="BL559" s="57">
        <v>0</v>
      </c>
      <c r="BM559" s="57">
        <v>0</v>
      </c>
      <c r="BN559" s="57">
        <v>0</v>
      </c>
      <c r="BO559" s="57">
        <v>0</v>
      </c>
      <c r="BP559" s="57">
        <v>1.248638564</v>
      </c>
      <c r="BQ559" s="57">
        <v>1.4910915E-2</v>
      </c>
      <c r="BR559" s="57">
        <v>1.890893E-3</v>
      </c>
      <c r="BS559" s="57">
        <v>1.248638564</v>
      </c>
      <c r="BT559" s="57">
        <v>1.4910915E-2</v>
      </c>
      <c r="BU559" s="57">
        <v>1.890893E-3</v>
      </c>
    </row>
    <row r="560" spans="1:73" x14ac:dyDescent="0.25">
      <c r="A560" s="57">
        <v>6</v>
      </c>
      <c r="B560" s="57">
        <v>42285341770000</v>
      </c>
      <c r="C560" s="57" t="s">
        <v>147</v>
      </c>
      <c r="D560" s="57" t="s">
        <v>148</v>
      </c>
      <c r="E560" s="57" t="s">
        <v>149</v>
      </c>
      <c r="F560" s="57">
        <v>0</v>
      </c>
      <c r="G560" s="57" t="s">
        <v>67</v>
      </c>
      <c r="H560" s="57" t="s">
        <v>150</v>
      </c>
      <c r="I560" s="57" t="s">
        <v>151</v>
      </c>
      <c r="J560" s="57" t="s">
        <v>152</v>
      </c>
      <c r="K560" s="57" t="s">
        <v>51</v>
      </c>
      <c r="L560" s="57" t="s">
        <v>153</v>
      </c>
      <c r="M560" s="57" t="s">
        <v>154</v>
      </c>
      <c r="N560" s="57" t="s">
        <v>155</v>
      </c>
      <c r="P560" s="57" t="s">
        <v>156</v>
      </c>
      <c r="Q560" s="57" t="s">
        <v>157</v>
      </c>
      <c r="R560" s="57" t="s">
        <v>158</v>
      </c>
      <c r="S560" s="57" t="s">
        <v>159</v>
      </c>
      <c r="U560" s="57" t="s">
        <v>160</v>
      </c>
      <c r="V560" s="57" t="s">
        <v>160</v>
      </c>
      <c r="W560" s="57" t="s">
        <v>160</v>
      </c>
      <c r="X560" s="57" t="s">
        <v>160</v>
      </c>
      <c r="Y560" s="57" t="s">
        <v>160</v>
      </c>
      <c r="Z560" s="57" t="s">
        <v>160</v>
      </c>
      <c r="AA560" s="57" t="s">
        <v>160</v>
      </c>
      <c r="AB560" s="57" t="s">
        <v>160</v>
      </c>
      <c r="AC560" s="57" t="s">
        <v>160</v>
      </c>
      <c r="AD560" s="57" t="s">
        <v>160</v>
      </c>
      <c r="AE560" s="57" t="s">
        <v>160</v>
      </c>
      <c r="AF560" s="57" t="s">
        <v>160</v>
      </c>
      <c r="AG560" s="57" t="s">
        <v>160</v>
      </c>
      <c r="AH560" s="57" t="s">
        <v>160</v>
      </c>
      <c r="AI560" s="57" t="s">
        <v>179</v>
      </c>
      <c r="AL560" s="9">
        <v>62306</v>
      </c>
      <c r="AM560" s="57">
        <v>37.813399081</v>
      </c>
      <c r="AN560" s="57">
        <v>116.474959648</v>
      </c>
      <c r="AO560" s="57">
        <v>0</v>
      </c>
      <c r="AP560" s="57">
        <v>37.813399081</v>
      </c>
      <c r="AQ560" s="57">
        <v>87.356219736</v>
      </c>
      <c r="AR560" s="57">
        <v>0</v>
      </c>
      <c r="AS560" s="57">
        <v>1.8671877999999999E-2</v>
      </c>
      <c r="AT560" s="57">
        <v>4.3135628000000002E-2</v>
      </c>
      <c r="AU560" s="57">
        <v>0</v>
      </c>
      <c r="AV560" s="57">
        <v>62.119999980999999</v>
      </c>
      <c r="AW560" s="57">
        <v>4.1849999960000002</v>
      </c>
      <c r="AX560" s="57">
        <v>0</v>
      </c>
      <c r="AY560" s="57">
        <v>1.1598970820000001</v>
      </c>
      <c r="AZ560" s="57">
        <v>0.180522602</v>
      </c>
      <c r="BA560" s="57">
        <v>0</v>
      </c>
      <c r="BB560" s="57">
        <v>1.340419684</v>
      </c>
      <c r="BC560" s="57">
        <v>0</v>
      </c>
      <c r="BD560" s="57">
        <v>0</v>
      </c>
      <c r="BE560" s="57">
        <v>0</v>
      </c>
      <c r="BF560" s="57">
        <v>6.7075897999999995E-2</v>
      </c>
      <c r="BG560" s="57">
        <v>3.3510492000000003E-2</v>
      </c>
      <c r="BH560" s="57">
        <v>0.10058639</v>
      </c>
      <c r="BI560" s="57">
        <v>0</v>
      </c>
      <c r="BJ560" s="57">
        <v>0</v>
      </c>
      <c r="BK560" s="57">
        <v>0</v>
      </c>
      <c r="BL560" s="57">
        <v>0</v>
      </c>
      <c r="BM560" s="57">
        <v>0</v>
      </c>
      <c r="BN560" s="57">
        <v>0</v>
      </c>
      <c r="BO560" s="57">
        <v>0</v>
      </c>
      <c r="BP560" s="57">
        <v>1.2398332940000001</v>
      </c>
      <c r="BQ560" s="57">
        <v>1.4686479000000001E-2</v>
      </c>
      <c r="BR560" s="57">
        <v>1.855418E-3</v>
      </c>
      <c r="BS560" s="57">
        <v>1.2398332940000001</v>
      </c>
      <c r="BT560" s="57">
        <v>1.4686479000000001E-2</v>
      </c>
      <c r="BU560" s="57">
        <v>1.855418E-3</v>
      </c>
    </row>
    <row r="561" spans="1:73" x14ac:dyDescent="0.25">
      <c r="A561" s="57">
        <v>6</v>
      </c>
      <c r="B561" s="57">
        <v>42285341770000</v>
      </c>
      <c r="C561" s="57" t="s">
        <v>147</v>
      </c>
      <c r="D561" s="57" t="s">
        <v>148</v>
      </c>
      <c r="E561" s="57" t="s">
        <v>149</v>
      </c>
      <c r="F561" s="57">
        <v>0</v>
      </c>
      <c r="G561" s="57" t="s">
        <v>67</v>
      </c>
      <c r="H561" s="57" t="s">
        <v>150</v>
      </c>
      <c r="I561" s="57" t="s">
        <v>151</v>
      </c>
      <c r="J561" s="57" t="s">
        <v>152</v>
      </c>
      <c r="K561" s="57" t="s">
        <v>51</v>
      </c>
      <c r="L561" s="57" t="s">
        <v>153</v>
      </c>
      <c r="M561" s="57" t="s">
        <v>154</v>
      </c>
      <c r="N561" s="57" t="s">
        <v>155</v>
      </c>
      <c r="P561" s="57" t="s">
        <v>156</v>
      </c>
      <c r="Q561" s="57" t="s">
        <v>157</v>
      </c>
      <c r="R561" s="57" t="s">
        <v>158</v>
      </c>
      <c r="S561" s="57" t="s">
        <v>159</v>
      </c>
      <c r="U561" s="57" t="s">
        <v>160</v>
      </c>
      <c r="V561" s="57" t="s">
        <v>160</v>
      </c>
      <c r="W561" s="57" t="s">
        <v>160</v>
      </c>
      <c r="X561" s="57" t="s">
        <v>160</v>
      </c>
      <c r="Y561" s="57" t="s">
        <v>160</v>
      </c>
      <c r="Z561" s="57" t="s">
        <v>160</v>
      </c>
      <c r="AA561" s="57" t="s">
        <v>160</v>
      </c>
      <c r="AB561" s="57" t="s">
        <v>160</v>
      </c>
      <c r="AC561" s="57" t="s">
        <v>160</v>
      </c>
      <c r="AD561" s="57" t="s">
        <v>160</v>
      </c>
      <c r="AE561" s="57" t="s">
        <v>160</v>
      </c>
      <c r="AF561" s="57" t="s">
        <v>160</v>
      </c>
      <c r="AG561" s="57" t="s">
        <v>160</v>
      </c>
      <c r="AH561" s="57" t="s">
        <v>160</v>
      </c>
      <c r="AI561" s="57" t="s">
        <v>179</v>
      </c>
      <c r="AL561" s="9">
        <v>62337</v>
      </c>
      <c r="AM561" s="57">
        <v>36.339700534000002</v>
      </c>
      <c r="AN561" s="57">
        <v>111.935590457</v>
      </c>
      <c r="AO561" s="57">
        <v>0</v>
      </c>
      <c r="AP561" s="57">
        <v>36.339700534000002</v>
      </c>
      <c r="AQ561" s="57">
        <v>83.951692843000004</v>
      </c>
      <c r="AR561" s="57">
        <v>0</v>
      </c>
      <c r="AS561" s="57">
        <v>1.7944181E-2</v>
      </c>
      <c r="AT561" s="57">
        <v>4.1454506000000002E-2</v>
      </c>
      <c r="AU561" s="57">
        <v>0</v>
      </c>
      <c r="AV561" s="57">
        <v>62.120000015999999</v>
      </c>
      <c r="AW561" s="57">
        <v>4.1850000090000004</v>
      </c>
      <c r="AX561" s="57">
        <v>0</v>
      </c>
      <c r="AY561" s="57">
        <v>1.114692507</v>
      </c>
      <c r="AZ561" s="57">
        <v>0.173487109</v>
      </c>
      <c r="BA561" s="57">
        <v>0</v>
      </c>
      <c r="BB561" s="57">
        <v>1.2881796160000001</v>
      </c>
      <c r="BC561" s="57">
        <v>0</v>
      </c>
      <c r="BD561" s="57">
        <v>0</v>
      </c>
      <c r="BE561" s="57">
        <v>0</v>
      </c>
      <c r="BF561" s="57">
        <v>6.4461754999999996E-2</v>
      </c>
      <c r="BG561" s="57">
        <v>3.2204490000000002E-2</v>
      </c>
      <c r="BH561" s="57">
        <v>9.6666244999999998E-2</v>
      </c>
      <c r="BI561" s="57">
        <v>0</v>
      </c>
      <c r="BJ561" s="57">
        <v>0</v>
      </c>
      <c r="BK561" s="57">
        <v>0</v>
      </c>
      <c r="BL561" s="57">
        <v>0</v>
      </c>
      <c r="BM561" s="57">
        <v>0</v>
      </c>
      <c r="BN561" s="57">
        <v>0</v>
      </c>
      <c r="BO561" s="57">
        <v>0</v>
      </c>
      <c r="BP561" s="57">
        <v>1.1915133710000001</v>
      </c>
      <c r="BQ561" s="57">
        <v>1.4004045E-2</v>
      </c>
      <c r="BR561" s="57">
        <v>1.762755E-3</v>
      </c>
      <c r="BS561" s="57">
        <v>1.1915133710000001</v>
      </c>
      <c r="BT561" s="57">
        <v>1.4004045E-2</v>
      </c>
      <c r="BU561" s="57">
        <v>1.762755E-3</v>
      </c>
    </row>
    <row r="562" spans="1:73" x14ac:dyDescent="0.25">
      <c r="A562" s="57">
        <v>6</v>
      </c>
      <c r="B562" s="57">
        <v>42285341770000</v>
      </c>
      <c r="C562" s="57" t="s">
        <v>147</v>
      </c>
      <c r="D562" s="57" t="s">
        <v>148</v>
      </c>
      <c r="E562" s="57" t="s">
        <v>149</v>
      </c>
      <c r="F562" s="57">
        <v>0</v>
      </c>
      <c r="G562" s="57" t="s">
        <v>67</v>
      </c>
      <c r="H562" s="57" t="s">
        <v>150</v>
      </c>
      <c r="I562" s="57" t="s">
        <v>151</v>
      </c>
      <c r="J562" s="57" t="s">
        <v>152</v>
      </c>
      <c r="K562" s="57" t="s">
        <v>51</v>
      </c>
      <c r="L562" s="57" t="s">
        <v>153</v>
      </c>
      <c r="M562" s="57" t="s">
        <v>154</v>
      </c>
      <c r="N562" s="57" t="s">
        <v>155</v>
      </c>
      <c r="P562" s="57" t="s">
        <v>156</v>
      </c>
      <c r="Q562" s="57" t="s">
        <v>157</v>
      </c>
      <c r="R562" s="57" t="s">
        <v>158</v>
      </c>
      <c r="S562" s="57" t="s">
        <v>159</v>
      </c>
      <c r="U562" s="57" t="s">
        <v>160</v>
      </c>
      <c r="V562" s="57" t="s">
        <v>160</v>
      </c>
      <c r="W562" s="57" t="s">
        <v>160</v>
      </c>
      <c r="X562" s="57" t="s">
        <v>160</v>
      </c>
      <c r="Y562" s="57" t="s">
        <v>160</v>
      </c>
      <c r="Z562" s="57" t="s">
        <v>160</v>
      </c>
      <c r="AA562" s="57" t="s">
        <v>160</v>
      </c>
      <c r="AB562" s="57" t="s">
        <v>160</v>
      </c>
      <c r="AC562" s="57" t="s">
        <v>160</v>
      </c>
      <c r="AD562" s="57" t="s">
        <v>160</v>
      </c>
      <c r="AE562" s="57" t="s">
        <v>160</v>
      </c>
      <c r="AF562" s="57" t="s">
        <v>160</v>
      </c>
      <c r="AG562" s="57" t="s">
        <v>160</v>
      </c>
      <c r="AH562" s="57" t="s">
        <v>160</v>
      </c>
      <c r="AI562" s="57" t="s">
        <v>179</v>
      </c>
      <c r="AL562" s="9">
        <v>62367</v>
      </c>
      <c r="AM562" s="57">
        <v>37.290479105999999</v>
      </c>
      <c r="AN562" s="57">
        <v>114.864232118</v>
      </c>
      <c r="AO562" s="57">
        <v>0</v>
      </c>
      <c r="AP562" s="57">
        <v>37.290479105999999</v>
      </c>
      <c r="AQ562" s="57">
        <v>86.148174088999994</v>
      </c>
      <c r="AR562" s="57">
        <v>0</v>
      </c>
      <c r="AS562" s="57">
        <v>1.8413665999999999E-2</v>
      </c>
      <c r="AT562" s="57">
        <v>4.2539107E-2</v>
      </c>
      <c r="AU562" s="57">
        <v>0</v>
      </c>
      <c r="AV562" s="57">
        <v>62.120000003999998</v>
      </c>
      <c r="AW562" s="57">
        <v>4.185000005</v>
      </c>
      <c r="AX562" s="57">
        <v>0</v>
      </c>
      <c r="AY562" s="57">
        <v>1.1438569119999999</v>
      </c>
      <c r="AZ562" s="57">
        <v>0.17802616199999999</v>
      </c>
      <c r="BA562" s="57">
        <v>0</v>
      </c>
      <c r="BB562" s="57">
        <v>1.321883074</v>
      </c>
      <c r="BC562" s="57">
        <v>0</v>
      </c>
      <c r="BD562" s="57">
        <v>0</v>
      </c>
      <c r="BE562" s="57">
        <v>0</v>
      </c>
      <c r="BF562" s="57">
        <v>6.6148308000000003E-2</v>
      </c>
      <c r="BG562" s="57">
        <v>3.3047077000000001E-2</v>
      </c>
      <c r="BH562" s="57">
        <v>9.9195384999999997E-2</v>
      </c>
      <c r="BI562" s="57">
        <v>0</v>
      </c>
      <c r="BJ562" s="57">
        <v>0</v>
      </c>
      <c r="BK562" s="57">
        <v>0</v>
      </c>
      <c r="BL562" s="57">
        <v>0</v>
      </c>
      <c r="BM562" s="57">
        <v>0</v>
      </c>
      <c r="BN562" s="57">
        <v>0</v>
      </c>
      <c r="BO562" s="57">
        <v>0</v>
      </c>
      <c r="BP562" s="57">
        <v>1.222687689</v>
      </c>
      <c r="BQ562" s="57">
        <v>1.4254664E-2</v>
      </c>
      <c r="BR562" s="57">
        <v>1.787545E-3</v>
      </c>
      <c r="BS562" s="57">
        <v>1.222687689</v>
      </c>
      <c r="BT562" s="57">
        <v>1.4254664E-2</v>
      </c>
      <c r="BU562" s="57">
        <v>1.787545E-3</v>
      </c>
    </row>
    <row r="563" spans="1:73" x14ac:dyDescent="0.25">
      <c r="A563" s="57">
        <v>6</v>
      </c>
      <c r="B563" s="57">
        <v>42285341770000</v>
      </c>
      <c r="C563" s="57" t="s">
        <v>147</v>
      </c>
      <c r="D563" s="57" t="s">
        <v>148</v>
      </c>
      <c r="E563" s="57" t="s">
        <v>149</v>
      </c>
      <c r="F563" s="57">
        <v>0</v>
      </c>
      <c r="G563" s="57" t="s">
        <v>67</v>
      </c>
      <c r="H563" s="57" t="s">
        <v>150</v>
      </c>
      <c r="I563" s="57" t="s">
        <v>151</v>
      </c>
      <c r="J563" s="57" t="s">
        <v>152</v>
      </c>
      <c r="K563" s="57" t="s">
        <v>51</v>
      </c>
      <c r="L563" s="57" t="s">
        <v>153</v>
      </c>
      <c r="M563" s="57" t="s">
        <v>154</v>
      </c>
      <c r="N563" s="57" t="s">
        <v>155</v>
      </c>
      <c r="P563" s="57" t="s">
        <v>156</v>
      </c>
      <c r="Q563" s="57" t="s">
        <v>157</v>
      </c>
      <c r="R563" s="57" t="s">
        <v>158</v>
      </c>
      <c r="S563" s="57" t="s">
        <v>159</v>
      </c>
      <c r="U563" s="57" t="s">
        <v>160</v>
      </c>
      <c r="V563" s="57" t="s">
        <v>160</v>
      </c>
      <c r="W563" s="57" t="s">
        <v>160</v>
      </c>
      <c r="X563" s="57" t="s">
        <v>160</v>
      </c>
      <c r="Y563" s="57" t="s">
        <v>160</v>
      </c>
      <c r="Z563" s="57" t="s">
        <v>160</v>
      </c>
      <c r="AA563" s="57" t="s">
        <v>160</v>
      </c>
      <c r="AB563" s="57" t="s">
        <v>160</v>
      </c>
      <c r="AC563" s="57" t="s">
        <v>160</v>
      </c>
      <c r="AD563" s="57" t="s">
        <v>160</v>
      </c>
      <c r="AE563" s="57" t="s">
        <v>160</v>
      </c>
      <c r="AF563" s="57" t="s">
        <v>160</v>
      </c>
      <c r="AG563" s="57" t="s">
        <v>160</v>
      </c>
      <c r="AH563" s="57" t="s">
        <v>160</v>
      </c>
      <c r="AI563" s="57" t="s">
        <v>179</v>
      </c>
      <c r="AL563" s="9">
        <v>62398</v>
      </c>
      <c r="AM563" s="57">
        <v>35.837160277000002</v>
      </c>
      <c r="AN563" s="57">
        <v>110.387637681</v>
      </c>
      <c r="AO563" s="57">
        <v>0</v>
      </c>
      <c r="AP563" s="57">
        <v>35.837160277000002</v>
      </c>
      <c r="AQ563" s="57">
        <v>82.790728260999998</v>
      </c>
      <c r="AR563" s="57">
        <v>0</v>
      </c>
      <c r="AS563" s="57">
        <v>1.7696031000000001E-2</v>
      </c>
      <c r="AT563" s="57">
        <v>4.0881234000000002E-2</v>
      </c>
      <c r="AU563" s="57">
        <v>0</v>
      </c>
      <c r="AV563" s="57">
        <v>62.120000015999999</v>
      </c>
      <c r="AW563" s="57">
        <v>4.1849999929999999</v>
      </c>
      <c r="AX563" s="57">
        <v>0</v>
      </c>
      <c r="AY563" s="57">
        <v>1.099277469</v>
      </c>
      <c r="AZ563" s="57">
        <v>0.17108796300000001</v>
      </c>
      <c r="BA563" s="57">
        <v>0</v>
      </c>
      <c r="BB563" s="57">
        <v>1.270365432</v>
      </c>
      <c r="BC563" s="57">
        <v>0</v>
      </c>
      <c r="BD563" s="57">
        <v>0</v>
      </c>
      <c r="BE563" s="57">
        <v>0</v>
      </c>
      <c r="BF563" s="57">
        <v>6.3570316000000002E-2</v>
      </c>
      <c r="BG563" s="57">
        <v>3.1759136E-2</v>
      </c>
      <c r="BH563" s="57">
        <v>9.5329450999999996E-2</v>
      </c>
      <c r="BI563" s="57">
        <v>0</v>
      </c>
      <c r="BJ563" s="57">
        <v>0</v>
      </c>
      <c r="BK563" s="57">
        <v>0</v>
      </c>
      <c r="BL563" s="57">
        <v>0</v>
      </c>
      <c r="BM563" s="57">
        <v>0</v>
      </c>
      <c r="BN563" s="57">
        <v>0</v>
      </c>
      <c r="BO563" s="57">
        <v>0</v>
      </c>
      <c r="BP563" s="57">
        <v>1.175035981</v>
      </c>
      <c r="BQ563" s="57">
        <v>1.3592296E-2</v>
      </c>
      <c r="BR563" s="57">
        <v>1.6982709999999999E-3</v>
      </c>
      <c r="BS563" s="57">
        <v>1.175035981</v>
      </c>
      <c r="BT563" s="57">
        <v>1.3592296E-2</v>
      </c>
      <c r="BU563" s="57">
        <v>1.6982709999999999E-3</v>
      </c>
    </row>
    <row r="564" spans="1:73" x14ac:dyDescent="0.25">
      <c r="A564" s="57">
        <v>6</v>
      </c>
      <c r="B564" s="57">
        <v>42285341770000</v>
      </c>
      <c r="C564" s="57" t="s">
        <v>147</v>
      </c>
      <c r="D564" s="57" t="s">
        <v>148</v>
      </c>
      <c r="E564" s="57" t="s">
        <v>149</v>
      </c>
      <c r="F564" s="57">
        <v>0</v>
      </c>
      <c r="G564" s="57" t="s">
        <v>67</v>
      </c>
      <c r="H564" s="57" t="s">
        <v>150</v>
      </c>
      <c r="I564" s="57" t="s">
        <v>151</v>
      </c>
      <c r="J564" s="57" t="s">
        <v>152</v>
      </c>
      <c r="K564" s="57" t="s">
        <v>51</v>
      </c>
      <c r="L564" s="57" t="s">
        <v>153</v>
      </c>
      <c r="M564" s="57" t="s">
        <v>154</v>
      </c>
      <c r="N564" s="57" t="s">
        <v>155</v>
      </c>
      <c r="P564" s="57" t="s">
        <v>156</v>
      </c>
      <c r="Q564" s="57" t="s">
        <v>157</v>
      </c>
      <c r="R564" s="57" t="s">
        <v>158</v>
      </c>
      <c r="S564" s="57" t="s">
        <v>159</v>
      </c>
      <c r="U564" s="57" t="s">
        <v>160</v>
      </c>
      <c r="V564" s="57" t="s">
        <v>160</v>
      </c>
      <c r="W564" s="57" t="s">
        <v>160</v>
      </c>
      <c r="X564" s="57" t="s">
        <v>160</v>
      </c>
      <c r="Y564" s="57" t="s">
        <v>160</v>
      </c>
      <c r="Z564" s="57" t="s">
        <v>160</v>
      </c>
      <c r="AA564" s="57" t="s">
        <v>160</v>
      </c>
      <c r="AB564" s="57" t="s">
        <v>160</v>
      </c>
      <c r="AC564" s="57" t="s">
        <v>160</v>
      </c>
      <c r="AD564" s="57" t="s">
        <v>160</v>
      </c>
      <c r="AE564" s="57" t="s">
        <v>160</v>
      </c>
      <c r="AF564" s="57" t="s">
        <v>160</v>
      </c>
      <c r="AG564" s="57" t="s">
        <v>160</v>
      </c>
      <c r="AH564" s="57" t="s">
        <v>160</v>
      </c>
      <c r="AI564" s="57" t="s">
        <v>179</v>
      </c>
      <c r="AL564" s="9">
        <v>62428</v>
      </c>
      <c r="AM564" s="57">
        <v>36.774790570999997</v>
      </c>
      <c r="AN564" s="57">
        <v>113.275779274</v>
      </c>
      <c r="AO564" s="57">
        <v>0</v>
      </c>
      <c r="AP564" s="57">
        <v>36.774790570999997</v>
      </c>
      <c r="AQ564" s="57">
        <v>84.956834455000006</v>
      </c>
      <c r="AR564" s="57">
        <v>0</v>
      </c>
      <c r="AS564" s="57">
        <v>1.8159023999999999E-2</v>
      </c>
      <c r="AT564" s="57">
        <v>4.1950834999999999E-2</v>
      </c>
      <c r="AU564" s="57">
        <v>0</v>
      </c>
      <c r="AV564" s="57">
        <v>62.120000007000002</v>
      </c>
      <c r="AW564" s="57">
        <v>4.1849999889999996</v>
      </c>
      <c r="AX564" s="57">
        <v>0</v>
      </c>
      <c r="AY564" s="57">
        <v>1.1280385610000001</v>
      </c>
      <c r="AZ564" s="57">
        <v>0.17556424600000001</v>
      </c>
      <c r="BA564" s="57">
        <v>0</v>
      </c>
      <c r="BB564" s="57">
        <v>1.303602806</v>
      </c>
      <c r="BC564" s="57">
        <v>0</v>
      </c>
      <c r="BD564" s="57">
        <v>0</v>
      </c>
      <c r="BE564" s="57">
        <v>0</v>
      </c>
      <c r="BF564" s="57">
        <v>6.5233546000000003E-2</v>
      </c>
      <c r="BG564" s="57">
        <v>3.2590069999999999E-2</v>
      </c>
      <c r="BH564" s="57">
        <v>9.7823616000000002E-2</v>
      </c>
      <c r="BI564" s="57">
        <v>0</v>
      </c>
      <c r="BJ564" s="57">
        <v>0</v>
      </c>
      <c r="BK564" s="57">
        <v>0</v>
      </c>
      <c r="BL564" s="57">
        <v>0</v>
      </c>
      <c r="BM564" s="57">
        <v>0</v>
      </c>
      <c r="BN564" s="57">
        <v>0</v>
      </c>
      <c r="BO564" s="57">
        <v>0</v>
      </c>
      <c r="BP564" s="57">
        <v>1.2057791899999999</v>
      </c>
      <c r="BQ564" s="57">
        <v>1.3835546000000001E-2</v>
      </c>
      <c r="BR564" s="57">
        <v>1.722154E-3</v>
      </c>
      <c r="BS564" s="57">
        <v>1.2057791899999999</v>
      </c>
      <c r="BT564" s="57">
        <v>1.3835546000000001E-2</v>
      </c>
      <c r="BU564" s="57">
        <v>1.722154E-3</v>
      </c>
    </row>
    <row r="565" spans="1:73" x14ac:dyDescent="0.25">
      <c r="A565" s="57">
        <v>6</v>
      </c>
      <c r="B565" s="57">
        <v>42285341770000</v>
      </c>
      <c r="C565" s="57" t="s">
        <v>147</v>
      </c>
      <c r="D565" s="57" t="s">
        <v>148</v>
      </c>
      <c r="E565" s="57" t="s">
        <v>149</v>
      </c>
      <c r="F565" s="57">
        <v>0</v>
      </c>
      <c r="G565" s="57" t="s">
        <v>67</v>
      </c>
      <c r="H565" s="57" t="s">
        <v>150</v>
      </c>
      <c r="I565" s="57" t="s">
        <v>151</v>
      </c>
      <c r="J565" s="57" t="s">
        <v>152</v>
      </c>
      <c r="K565" s="57" t="s">
        <v>51</v>
      </c>
      <c r="L565" s="57" t="s">
        <v>153</v>
      </c>
      <c r="M565" s="57" t="s">
        <v>154</v>
      </c>
      <c r="N565" s="57" t="s">
        <v>155</v>
      </c>
      <c r="P565" s="57" t="s">
        <v>156</v>
      </c>
      <c r="Q565" s="57" t="s">
        <v>157</v>
      </c>
      <c r="R565" s="57" t="s">
        <v>158</v>
      </c>
      <c r="S565" s="57" t="s">
        <v>159</v>
      </c>
      <c r="U565" s="57" t="s">
        <v>160</v>
      </c>
      <c r="V565" s="57" t="s">
        <v>160</v>
      </c>
      <c r="W565" s="57" t="s">
        <v>160</v>
      </c>
      <c r="X565" s="57" t="s">
        <v>160</v>
      </c>
      <c r="Y565" s="57" t="s">
        <v>160</v>
      </c>
      <c r="Z565" s="57" t="s">
        <v>160</v>
      </c>
      <c r="AA565" s="57" t="s">
        <v>160</v>
      </c>
      <c r="AB565" s="57" t="s">
        <v>160</v>
      </c>
      <c r="AC565" s="57" t="s">
        <v>160</v>
      </c>
      <c r="AD565" s="57" t="s">
        <v>160</v>
      </c>
      <c r="AE565" s="57" t="s">
        <v>160</v>
      </c>
      <c r="AF565" s="57" t="s">
        <v>160</v>
      </c>
      <c r="AG565" s="57" t="s">
        <v>160</v>
      </c>
      <c r="AH565" s="57" t="s">
        <v>160</v>
      </c>
      <c r="AI565" s="57" t="s">
        <v>179</v>
      </c>
      <c r="AL565" s="9">
        <v>62459</v>
      </c>
      <c r="AM565" s="57">
        <v>36.515458559000002</v>
      </c>
      <c r="AN565" s="57">
        <v>112.476970217</v>
      </c>
      <c r="AO565" s="57">
        <v>0</v>
      </c>
      <c r="AP565" s="57">
        <v>36.515458559000002</v>
      </c>
      <c r="AQ565" s="57">
        <v>84.357727663000006</v>
      </c>
      <c r="AR565" s="57">
        <v>0</v>
      </c>
      <c r="AS565" s="57">
        <v>1.8030968000000001E-2</v>
      </c>
      <c r="AT565" s="57">
        <v>4.1655001999999997E-2</v>
      </c>
      <c r="AU565" s="57">
        <v>0</v>
      </c>
      <c r="AV565" s="57">
        <v>62.119999991</v>
      </c>
      <c r="AW565" s="57">
        <v>4.1849999909999998</v>
      </c>
      <c r="AX565" s="57">
        <v>0</v>
      </c>
      <c r="AY565" s="57">
        <v>1.12008375</v>
      </c>
      <c r="AZ565" s="57">
        <v>0.17432618499999999</v>
      </c>
      <c r="BA565" s="57">
        <v>0</v>
      </c>
      <c r="BB565" s="57">
        <v>1.2944099339999999</v>
      </c>
      <c r="BC565" s="57">
        <v>0</v>
      </c>
      <c r="BD565" s="57">
        <v>0</v>
      </c>
      <c r="BE565" s="57">
        <v>0</v>
      </c>
      <c r="BF565" s="57">
        <v>6.4773525999999998E-2</v>
      </c>
      <c r="BG565" s="57">
        <v>3.2360248000000001E-2</v>
      </c>
      <c r="BH565" s="57">
        <v>9.7133774000000006E-2</v>
      </c>
      <c r="BI565" s="57">
        <v>0</v>
      </c>
      <c r="BJ565" s="57">
        <v>0</v>
      </c>
      <c r="BK565" s="57">
        <v>0</v>
      </c>
      <c r="BL565" s="57">
        <v>0</v>
      </c>
      <c r="BM565" s="57">
        <v>0</v>
      </c>
      <c r="BN565" s="57">
        <v>0</v>
      </c>
      <c r="BO565" s="57">
        <v>0</v>
      </c>
      <c r="BP565" s="57">
        <v>1.1972761599999999</v>
      </c>
      <c r="BQ565" s="57">
        <v>1.3627297E-2</v>
      </c>
      <c r="BR565" s="57">
        <v>1.6898460000000001E-3</v>
      </c>
      <c r="BS565" s="57">
        <v>1.1972761599999999</v>
      </c>
      <c r="BT565" s="57">
        <v>1.3627297E-2</v>
      </c>
      <c r="BU565" s="57">
        <v>1.6898460000000001E-3</v>
      </c>
    </row>
    <row r="566" spans="1:73" x14ac:dyDescent="0.25">
      <c r="A566" s="57">
        <v>6</v>
      </c>
      <c r="B566" s="57">
        <v>42285341770000</v>
      </c>
      <c r="C566" s="57" t="s">
        <v>147</v>
      </c>
      <c r="D566" s="57" t="s">
        <v>148</v>
      </c>
      <c r="E566" s="57" t="s">
        <v>149</v>
      </c>
      <c r="F566" s="57">
        <v>0</v>
      </c>
      <c r="G566" s="57" t="s">
        <v>67</v>
      </c>
      <c r="H566" s="57" t="s">
        <v>150</v>
      </c>
      <c r="I566" s="57" t="s">
        <v>151</v>
      </c>
      <c r="J566" s="57" t="s">
        <v>152</v>
      </c>
      <c r="K566" s="57" t="s">
        <v>51</v>
      </c>
      <c r="L566" s="57" t="s">
        <v>153</v>
      </c>
      <c r="M566" s="57" t="s">
        <v>154</v>
      </c>
      <c r="N566" s="57" t="s">
        <v>155</v>
      </c>
      <c r="P566" s="57" t="s">
        <v>156</v>
      </c>
      <c r="Q566" s="57" t="s">
        <v>157</v>
      </c>
      <c r="R566" s="57" t="s">
        <v>158</v>
      </c>
      <c r="S566" s="57" t="s">
        <v>159</v>
      </c>
      <c r="U566" s="57" t="s">
        <v>160</v>
      </c>
      <c r="V566" s="57" t="s">
        <v>160</v>
      </c>
      <c r="W566" s="57" t="s">
        <v>160</v>
      </c>
      <c r="X566" s="57" t="s">
        <v>160</v>
      </c>
      <c r="Y566" s="57" t="s">
        <v>160</v>
      </c>
      <c r="Z566" s="57" t="s">
        <v>160</v>
      </c>
      <c r="AA566" s="57" t="s">
        <v>160</v>
      </c>
      <c r="AB566" s="57" t="s">
        <v>160</v>
      </c>
      <c r="AC566" s="57" t="s">
        <v>160</v>
      </c>
      <c r="AD566" s="57" t="s">
        <v>160</v>
      </c>
      <c r="AE566" s="57" t="s">
        <v>160</v>
      </c>
      <c r="AF566" s="57" t="s">
        <v>160</v>
      </c>
      <c r="AG566" s="57" t="s">
        <v>160</v>
      </c>
      <c r="AH566" s="57" t="s">
        <v>160</v>
      </c>
      <c r="AI566" s="57" t="s">
        <v>179</v>
      </c>
      <c r="AL566" s="9">
        <v>62490</v>
      </c>
      <c r="AM566" s="57">
        <v>32.760324539999999</v>
      </c>
      <c r="AN566" s="57">
        <v>100.910195106</v>
      </c>
      <c r="AO566" s="57">
        <v>0</v>
      </c>
      <c r="AP566" s="57">
        <v>32.760324539999999</v>
      </c>
      <c r="AQ566" s="57">
        <v>75.682646328999994</v>
      </c>
      <c r="AR566" s="57">
        <v>0</v>
      </c>
      <c r="AS566" s="57">
        <v>1.6176721000000002E-2</v>
      </c>
      <c r="AT566" s="57">
        <v>3.7371333999999999E-2</v>
      </c>
      <c r="AU566" s="57">
        <v>0</v>
      </c>
      <c r="AV566" s="57">
        <v>62.12000003</v>
      </c>
      <c r="AW566" s="57">
        <v>4.1850000060000001</v>
      </c>
      <c r="AX566" s="57">
        <v>0</v>
      </c>
      <c r="AY566" s="57">
        <v>1.004897887</v>
      </c>
      <c r="AZ566" s="57">
        <v>0.15639903299999999</v>
      </c>
      <c r="BA566" s="57">
        <v>0</v>
      </c>
      <c r="BB566" s="57">
        <v>1.1612969200000001</v>
      </c>
      <c r="BC566" s="57">
        <v>0</v>
      </c>
      <c r="BD566" s="57">
        <v>0</v>
      </c>
      <c r="BE566" s="57">
        <v>0</v>
      </c>
      <c r="BF566" s="57">
        <v>5.8112421999999997E-2</v>
      </c>
      <c r="BG566" s="57">
        <v>2.9032423000000002E-2</v>
      </c>
      <c r="BH566" s="57">
        <v>8.7144844999999999E-2</v>
      </c>
      <c r="BI566" s="57">
        <v>0</v>
      </c>
      <c r="BJ566" s="57">
        <v>0</v>
      </c>
      <c r="BK566" s="57">
        <v>0</v>
      </c>
      <c r="BL566" s="57">
        <v>0</v>
      </c>
      <c r="BM566" s="57">
        <v>0</v>
      </c>
      <c r="BN566" s="57">
        <v>0</v>
      </c>
      <c r="BO566" s="57">
        <v>0</v>
      </c>
      <c r="BP566" s="57">
        <v>1.074152075</v>
      </c>
      <c r="BQ566" s="57">
        <v>1.2136905999999999E-2</v>
      </c>
      <c r="BR566" s="57">
        <v>1.499911E-3</v>
      </c>
      <c r="BS566" s="57">
        <v>1.074152075</v>
      </c>
      <c r="BT566" s="57">
        <v>1.2136905999999999E-2</v>
      </c>
      <c r="BU566" s="57">
        <v>1.499911E-3</v>
      </c>
    </row>
    <row r="567" spans="1:73" x14ac:dyDescent="0.25">
      <c r="A567" s="57">
        <v>6</v>
      </c>
      <c r="B567" s="57">
        <v>42285341770000</v>
      </c>
      <c r="C567" s="57" t="s">
        <v>147</v>
      </c>
      <c r="D567" s="57" t="s">
        <v>148</v>
      </c>
      <c r="E567" s="57" t="s">
        <v>149</v>
      </c>
      <c r="F567" s="57">
        <v>0</v>
      </c>
      <c r="G567" s="57" t="s">
        <v>67</v>
      </c>
      <c r="H567" s="57" t="s">
        <v>150</v>
      </c>
      <c r="I567" s="57" t="s">
        <v>151</v>
      </c>
      <c r="J567" s="57" t="s">
        <v>152</v>
      </c>
      <c r="K567" s="57" t="s">
        <v>51</v>
      </c>
      <c r="L567" s="57" t="s">
        <v>153</v>
      </c>
      <c r="M567" s="57" t="s">
        <v>154</v>
      </c>
      <c r="N567" s="57" t="s">
        <v>155</v>
      </c>
      <c r="P567" s="57" t="s">
        <v>156</v>
      </c>
      <c r="Q567" s="57" t="s">
        <v>157</v>
      </c>
      <c r="R567" s="57" t="s">
        <v>158</v>
      </c>
      <c r="S567" s="57" t="s">
        <v>159</v>
      </c>
      <c r="U567" s="57" t="s">
        <v>160</v>
      </c>
      <c r="V567" s="57" t="s">
        <v>160</v>
      </c>
      <c r="W567" s="57" t="s">
        <v>160</v>
      </c>
      <c r="X567" s="57" t="s">
        <v>160</v>
      </c>
      <c r="Y567" s="57" t="s">
        <v>160</v>
      </c>
      <c r="Z567" s="57" t="s">
        <v>160</v>
      </c>
      <c r="AA567" s="57" t="s">
        <v>160</v>
      </c>
      <c r="AB567" s="57" t="s">
        <v>160</v>
      </c>
      <c r="AC567" s="57" t="s">
        <v>160</v>
      </c>
      <c r="AD567" s="57" t="s">
        <v>160</v>
      </c>
      <c r="AE567" s="57" t="s">
        <v>160</v>
      </c>
      <c r="AF567" s="57" t="s">
        <v>160</v>
      </c>
      <c r="AG567" s="57" t="s">
        <v>160</v>
      </c>
      <c r="AH567" s="57" t="s">
        <v>160</v>
      </c>
      <c r="AI567" s="57" t="s">
        <v>179</v>
      </c>
      <c r="AL567" s="9">
        <v>62518</v>
      </c>
      <c r="AM567" s="57">
        <v>36.026932915000003</v>
      </c>
      <c r="AN567" s="57">
        <v>110.97218603899999</v>
      </c>
      <c r="AO567" s="57">
        <v>0</v>
      </c>
      <c r="AP567" s="57">
        <v>36.026932915000003</v>
      </c>
      <c r="AQ567" s="57">
        <v>83.229139528999994</v>
      </c>
      <c r="AR567" s="57">
        <v>0</v>
      </c>
      <c r="AS567" s="57">
        <v>1.7789738999999999E-2</v>
      </c>
      <c r="AT567" s="57">
        <v>4.1097716999999999E-2</v>
      </c>
      <c r="AU567" s="57">
        <v>0</v>
      </c>
      <c r="AV567" s="57">
        <v>62.120000017999999</v>
      </c>
      <c r="AW567" s="57">
        <v>4.1850000090000004</v>
      </c>
      <c r="AX567" s="57">
        <v>0</v>
      </c>
      <c r="AY567" s="57">
        <v>1.105098599</v>
      </c>
      <c r="AZ567" s="57">
        <v>0.17199394500000001</v>
      </c>
      <c r="BA567" s="57">
        <v>0</v>
      </c>
      <c r="BB567" s="57">
        <v>1.2770925440000001</v>
      </c>
      <c r="BC567" s="57">
        <v>0</v>
      </c>
      <c r="BD567" s="57">
        <v>0</v>
      </c>
      <c r="BE567" s="57">
        <v>0</v>
      </c>
      <c r="BF567" s="57">
        <v>6.3906947000000006E-2</v>
      </c>
      <c r="BG567" s="57">
        <v>3.1927313999999998E-2</v>
      </c>
      <c r="BH567" s="57">
        <v>9.5834260000000004E-2</v>
      </c>
      <c r="BI567" s="57">
        <v>0</v>
      </c>
      <c r="BJ567" s="57">
        <v>0</v>
      </c>
      <c r="BK567" s="57">
        <v>0</v>
      </c>
      <c r="BL567" s="57">
        <v>0</v>
      </c>
      <c r="BM567" s="57">
        <v>0</v>
      </c>
      <c r="BN567" s="57">
        <v>0</v>
      </c>
      <c r="BO567" s="57">
        <v>0</v>
      </c>
      <c r="BP567" s="57">
        <v>1.1812582840000001</v>
      </c>
      <c r="BQ567" s="57">
        <v>1.3239572E-2</v>
      </c>
      <c r="BR567" s="57">
        <v>1.63002E-3</v>
      </c>
      <c r="BS567" s="57">
        <v>1.1812582840000001</v>
      </c>
      <c r="BT567" s="57">
        <v>1.3239572E-2</v>
      </c>
      <c r="BU567" s="57">
        <v>1.63002E-3</v>
      </c>
    </row>
    <row r="568" spans="1:73" x14ac:dyDescent="0.25">
      <c r="A568" s="57">
        <v>6</v>
      </c>
      <c r="B568" s="57">
        <v>42285341770000</v>
      </c>
      <c r="C568" s="57" t="s">
        <v>147</v>
      </c>
      <c r="D568" s="57" t="s">
        <v>148</v>
      </c>
      <c r="E568" s="57" t="s">
        <v>149</v>
      </c>
      <c r="F568" s="57">
        <v>0</v>
      </c>
      <c r="G568" s="57" t="s">
        <v>67</v>
      </c>
      <c r="H568" s="57" t="s">
        <v>150</v>
      </c>
      <c r="I568" s="57" t="s">
        <v>151</v>
      </c>
      <c r="J568" s="57" t="s">
        <v>152</v>
      </c>
      <c r="K568" s="57" t="s">
        <v>51</v>
      </c>
      <c r="L568" s="57" t="s">
        <v>153</v>
      </c>
      <c r="M568" s="57" t="s">
        <v>154</v>
      </c>
      <c r="N568" s="57" t="s">
        <v>155</v>
      </c>
      <c r="P568" s="57" t="s">
        <v>156</v>
      </c>
      <c r="Q568" s="57" t="s">
        <v>157</v>
      </c>
      <c r="R568" s="57" t="s">
        <v>158</v>
      </c>
      <c r="S568" s="57" t="s">
        <v>159</v>
      </c>
      <c r="U568" s="57" t="s">
        <v>160</v>
      </c>
      <c r="V568" s="57" t="s">
        <v>160</v>
      </c>
      <c r="W568" s="57" t="s">
        <v>160</v>
      </c>
      <c r="X568" s="57" t="s">
        <v>160</v>
      </c>
      <c r="Y568" s="57" t="s">
        <v>160</v>
      </c>
      <c r="Z568" s="57" t="s">
        <v>160</v>
      </c>
      <c r="AA568" s="57" t="s">
        <v>160</v>
      </c>
      <c r="AB568" s="57" t="s">
        <v>160</v>
      </c>
      <c r="AC568" s="57" t="s">
        <v>160</v>
      </c>
      <c r="AD568" s="57" t="s">
        <v>160</v>
      </c>
      <c r="AE568" s="57" t="s">
        <v>160</v>
      </c>
      <c r="AF568" s="57" t="s">
        <v>160</v>
      </c>
      <c r="AG568" s="57" t="s">
        <v>160</v>
      </c>
      <c r="AH568" s="57" t="s">
        <v>160</v>
      </c>
      <c r="AI568" s="57" t="s">
        <v>179</v>
      </c>
      <c r="AL568" s="9">
        <v>62549</v>
      </c>
      <c r="AM568" s="57">
        <v>34.622858170000001</v>
      </c>
      <c r="AN568" s="57">
        <v>106.647275999</v>
      </c>
      <c r="AO568" s="57">
        <v>0</v>
      </c>
      <c r="AP568" s="57">
        <v>34.622858170000001</v>
      </c>
      <c r="AQ568" s="57">
        <v>79.985456999999997</v>
      </c>
      <c r="AR568" s="57">
        <v>0</v>
      </c>
      <c r="AS568" s="57">
        <v>1.7096421000000001E-2</v>
      </c>
      <c r="AT568" s="57">
        <v>3.9496019E-2</v>
      </c>
      <c r="AU568" s="57">
        <v>0</v>
      </c>
      <c r="AV568" s="57">
        <v>62.120000028</v>
      </c>
      <c r="AW568" s="57">
        <v>4.1850000119999997</v>
      </c>
      <c r="AX568" s="57">
        <v>0</v>
      </c>
      <c r="AY568" s="57">
        <v>1.0620296810000001</v>
      </c>
      <c r="AZ568" s="57">
        <v>0.16529083899999999</v>
      </c>
      <c r="BA568" s="57">
        <v>0</v>
      </c>
      <c r="BB568" s="57">
        <v>1.2273205199999999</v>
      </c>
      <c r="BC568" s="57">
        <v>0</v>
      </c>
      <c r="BD568" s="57">
        <v>0</v>
      </c>
      <c r="BE568" s="57">
        <v>0</v>
      </c>
      <c r="BF568" s="57">
        <v>6.1416305999999997E-2</v>
      </c>
      <c r="BG568" s="57">
        <v>3.0683012999999999E-2</v>
      </c>
      <c r="BH568" s="57">
        <v>9.2099318999999999E-2</v>
      </c>
      <c r="BI568" s="57">
        <v>0</v>
      </c>
      <c r="BJ568" s="57">
        <v>0</v>
      </c>
      <c r="BK568" s="57">
        <v>0</v>
      </c>
      <c r="BL568" s="57">
        <v>0</v>
      </c>
      <c r="BM568" s="57">
        <v>0</v>
      </c>
      <c r="BN568" s="57">
        <v>0</v>
      </c>
      <c r="BO568" s="57">
        <v>0</v>
      </c>
      <c r="BP568" s="57">
        <v>1.1352211999999999</v>
      </c>
      <c r="BQ568" s="57">
        <v>1.2624371000000001E-2</v>
      </c>
      <c r="BR568" s="57">
        <v>1.5486129999999999E-3</v>
      </c>
      <c r="BS568" s="57">
        <v>1.1352211999999999</v>
      </c>
      <c r="BT568" s="57">
        <v>1.2624371000000001E-2</v>
      </c>
      <c r="BU568" s="57">
        <v>1.5486129999999999E-3</v>
      </c>
    </row>
    <row r="569" spans="1:73" x14ac:dyDescent="0.25">
      <c r="A569" s="57">
        <v>6</v>
      </c>
      <c r="B569" s="57">
        <v>42285341770000</v>
      </c>
      <c r="C569" s="57" t="s">
        <v>147</v>
      </c>
      <c r="D569" s="57" t="s">
        <v>148</v>
      </c>
      <c r="E569" s="57" t="s">
        <v>149</v>
      </c>
      <c r="F569" s="57">
        <v>0</v>
      </c>
      <c r="G569" s="57" t="s">
        <v>67</v>
      </c>
      <c r="H569" s="57" t="s">
        <v>150</v>
      </c>
      <c r="I569" s="57" t="s">
        <v>151</v>
      </c>
      <c r="J569" s="57" t="s">
        <v>152</v>
      </c>
      <c r="K569" s="57" t="s">
        <v>51</v>
      </c>
      <c r="L569" s="57" t="s">
        <v>153</v>
      </c>
      <c r="M569" s="57" t="s">
        <v>154</v>
      </c>
      <c r="N569" s="57" t="s">
        <v>155</v>
      </c>
      <c r="P569" s="57" t="s">
        <v>156</v>
      </c>
      <c r="Q569" s="57" t="s">
        <v>157</v>
      </c>
      <c r="R569" s="57" t="s">
        <v>158</v>
      </c>
      <c r="S569" s="57" t="s">
        <v>159</v>
      </c>
      <c r="U569" s="57" t="s">
        <v>160</v>
      </c>
      <c r="V569" s="57" t="s">
        <v>160</v>
      </c>
      <c r="W569" s="57" t="s">
        <v>160</v>
      </c>
      <c r="X569" s="57" t="s">
        <v>160</v>
      </c>
      <c r="Y569" s="57" t="s">
        <v>160</v>
      </c>
      <c r="Z569" s="57" t="s">
        <v>160</v>
      </c>
      <c r="AA569" s="57" t="s">
        <v>160</v>
      </c>
      <c r="AB569" s="57" t="s">
        <v>160</v>
      </c>
      <c r="AC569" s="57" t="s">
        <v>160</v>
      </c>
      <c r="AD569" s="57" t="s">
        <v>160</v>
      </c>
      <c r="AE569" s="57" t="s">
        <v>160</v>
      </c>
      <c r="AF569" s="57" t="s">
        <v>160</v>
      </c>
      <c r="AG569" s="57" t="s">
        <v>160</v>
      </c>
      <c r="AH569" s="57" t="s">
        <v>160</v>
      </c>
      <c r="AI569" s="57" t="s">
        <v>179</v>
      </c>
      <c r="AL569" s="9">
        <v>62579</v>
      </c>
      <c r="AM569" s="57">
        <v>35.528717909000001</v>
      </c>
      <c r="AN569" s="57">
        <v>109.43755614299999</v>
      </c>
      <c r="AO569" s="57">
        <v>0</v>
      </c>
      <c r="AP569" s="57">
        <v>35.528717909000001</v>
      </c>
      <c r="AQ569" s="57">
        <v>82.078167108000002</v>
      </c>
      <c r="AR569" s="57">
        <v>0</v>
      </c>
      <c r="AS569" s="57">
        <v>1.7543725999999999E-2</v>
      </c>
      <c r="AT569" s="57">
        <v>4.0529377999999998E-2</v>
      </c>
      <c r="AU569" s="57">
        <v>0</v>
      </c>
      <c r="AV569" s="57">
        <v>62.119999993</v>
      </c>
      <c r="AW569" s="57">
        <v>4.1850000019999998</v>
      </c>
      <c r="AX569" s="57">
        <v>0</v>
      </c>
      <c r="AY569" s="57">
        <v>1.089816235</v>
      </c>
      <c r="AZ569" s="57">
        <v>0.169615447</v>
      </c>
      <c r="BA569" s="57">
        <v>0</v>
      </c>
      <c r="BB569" s="57">
        <v>1.2594316830000001</v>
      </c>
      <c r="BC569" s="57">
        <v>0</v>
      </c>
      <c r="BD569" s="57">
        <v>0</v>
      </c>
      <c r="BE569" s="57">
        <v>0</v>
      </c>
      <c r="BF569" s="57">
        <v>6.3023179999999998E-2</v>
      </c>
      <c r="BG569" s="57">
        <v>3.1485791999999999E-2</v>
      </c>
      <c r="BH569" s="57">
        <v>9.4508971999999997E-2</v>
      </c>
      <c r="BI569" s="57">
        <v>0</v>
      </c>
      <c r="BJ569" s="57">
        <v>0</v>
      </c>
      <c r="BK569" s="57">
        <v>0</v>
      </c>
      <c r="BL569" s="57">
        <v>0</v>
      </c>
      <c r="BM569" s="57">
        <v>0</v>
      </c>
      <c r="BN569" s="57">
        <v>0</v>
      </c>
      <c r="BO569" s="57">
        <v>0</v>
      </c>
      <c r="BP569" s="57">
        <v>1.164922711</v>
      </c>
      <c r="BQ569" s="57">
        <v>1.2850299000000001E-2</v>
      </c>
      <c r="BR569" s="57">
        <v>1.5703920000000001E-3</v>
      </c>
      <c r="BS569" s="57">
        <v>1.164922711</v>
      </c>
      <c r="BT569" s="57">
        <v>1.2850299000000001E-2</v>
      </c>
      <c r="BU569" s="57">
        <v>1.5703920000000001E-3</v>
      </c>
    </row>
    <row r="570" spans="1:73" x14ac:dyDescent="0.25">
      <c r="A570" s="57">
        <v>6</v>
      </c>
      <c r="B570" s="57">
        <v>42285341770000</v>
      </c>
      <c r="C570" s="57" t="s">
        <v>147</v>
      </c>
      <c r="D570" s="57" t="s">
        <v>148</v>
      </c>
      <c r="E570" s="57" t="s">
        <v>149</v>
      </c>
      <c r="F570" s="57">
        <v>0</v>
      </c>
      <c r="G570" s="57" t="s">
        <v>67</v>
      </c>
      <c r="H570" s="57" t="s">
        <v>150</v>
      </c>
      <c r="I570" s="57" t="s">
        <v>151</v>
      </c>
      <c r="J570" s="57" t="s">
        <v>152</v>
      </c>
      <c r="K570" s="57" t="s">
        <v>51</v>
      </c>
      <c r="L570" s="57" t="s">
        <v>153</v>
      </c>
      <c r="M570" s="57" t="s">
        <v>154</v>
      </c>
      <c r="N570" s="57" t="s">
        <v>155</v>
      </c>
      <c r="P570" s="57" t="s">
        <v>156</v>
      </c>
      <c r="Q570" s="57" t="s">
        <v>157</v>
      </c>
      <c r="R570" s="57" t="s">
        <v>158</v>
      </c>
      <c r="S570" s="57" t="s">
        <v>159</v>
      </c>
      <c r="U570" s="57" t="s">
        <v>160</v>
      </c>
      <c r="V570" s="57" t="s">
        <v>160</v>
      </c>
      <c r="W570" s="57" t="s">
        <v>160</v>
      </c>
      <c r="X570" s="57" t="s">
        <v>160</v>
      </c>
      <c r="Y570" s="57" t="s">
        <v>160</v>
      </c>
      <c r="Z570" s="57" t="s">
        <v>160</v>
      </c>
      <c r="AA570" s="57" t="s">
        <v>160</v>
      </c>
      <c r="AB570" s="57" t="s">
        <v>160</v>
      </c>
      <c r="AC570" s="57" t="s">
        <v>160</v>
      </c>
      <c r="AD570" s="57" t="s">
        <v>160</v>
      </c>
      <c r="AE570" s="57" t="s">
        <v>160</v>
      </c>
      <c r="AF570" s="57" t="s">
        <v>160</v>
      </c>
      <c r="AG570" s="57" t="s">
        <v>160</v>
      </c>
      <c r="AH570" s="57" t="s">
        <v>160</v>
      </c>
      <c r="AI570" s="57" t="s">
        <v>179</v>
      </c>
      <c r="AL570" s="9">
        <v>62610</v>
      </c>
      <c r="AM570" s="57">
        <v>34.144060056999997</v>
      </c>
      <c r="AN570" s="57">
        <v>105.17245511</v>
      </c>
      <c r="AO570" s="57">
        <v>0</v>
      </c>
      <c r="AP570" s="57">
        <v>34.144060056999997</v>
      </c>
      <c r="AQ570" s="57">
        <v>78.879341332999999</v>
      </c>
      <c r="AR570" s="57">
        <v>0</v>
      </c>
      <c r="AS570" s="57">
        <v>1.6859994999999999E-2</v>
      </c>
      <c r="AT570" s="57">
        <v>3.8949829999999998E-2</v>
      </c>
      <c r="AU570" s="57">
        <v>0</v>
      </c>
      <c r="AV570" s="57">
        <v>62.119999976000003</v>
      </c>
      <c r="AW570" s="57">
        <v>4.1850000119999997</v>
      </c>
      <c r="AX570" s="57">
        <v>0</v>
      </c>
      <c r="AY570" s="57">
        <v>1.047342915</v>
      </c>
      <c r="AZ570" s="57">
        <v>0.16300503799999999</v>
      </c>
      <c r="BA570" s="57">
        <v>0</v>
      </c>
      <c r="BB570" s="57">
        <v>1.2103479539999999</v>
      </c>
      <c r="BC570" s="57">
        <v>0</v>
      </c>
      <c r="BD570" s="57">
        <v>0</v>
      </c>
      <c r="BE570" s="57">
        <v>0</v>
      </c>
      <c r="BF570" s="57">
        <v>6.0566982999999998E-2</v>
      </c>
      <c r="BG570" s="57">
        <v>3.0258699E-2</v>
      </c>
      <c r="BH570" s="57">
        <v>9.0825682000000005E-2</v>
      </c>
      <c r="BI570" s="57">
        <v>0</v>
      </c>
      <c r="BJ570" s="57">
        <v>0</v>
      </c>
      <c r="BK570" s="57">
        <v>0</v>
      </c>
      <c r="BL570" s="57">
        <v>0</v>
      </c>
      <c r="BM570" s="57">
        <v>0</v>
      </c>
      <c r="BN570" s="57">
        <v>0</v>
      </c>
      <c r="BO570" s="57">
        <v>0</v>
      </c>
      <c r="BP570" s="57">
        <v>1.119522272</v>
      </c>
      <c r="BQ570" s="57">
        <v>1.2253187E-2</v>
      </c>
      <c r="BR570" s="57">
        <v>1.491963E-3</v>
      </c>
      <c r="BS570" s="57">
        <v>1.119522272</v>
      </c>
      <c r="BT570" s="57">
        <v>1.2253187E-2</v>
      </c>
      <c r="BU570" s="57">
        <v>1.491963E-3</v>
      </c>
    </row>
    <row r="571" spans="1:73" x14ac:dyDescent="0.25">
      <c r="A571" s="57">
        <v>6</v>
      </c>
      <c r="B571" s="57">
        <v>42285341770000</v>
      </c>
      <c r="C571" s="57" t="s">
        <v>147</v>
      </c>
      <c r="D571" s="57" t="s">
        <v>148</v>
      </c>
      <c r="E571" s="57" t="s">
        <v>149</v>
      </c>
      <c r="F571" s="57">
        <v>0</v>
      </c>
      <c r="G571" s="57" t="s">
        <v>67</v>
      </c>
      <c r="H571" s="57" t="s">
        <v>150</v>
      </c>
      <c r="I571" s="57" t="s">
        <v>151</v>
      </c>
      <c r="J571" s="57" t="s">
        <v>152</v>
      </c>
      <c r="K571" s="57" t="s">
        <v>51</v>
      </c>
      <c r="L571" s="57" t="s">
        <v>153</v>
      </c>
      <c r="M571" s="57" t="s">
        <v>154</v>
      </c>
      <c r="N571" s="57" t="s">
        <v>155</v>
      </c>
      <c r="P571" s="57" t="s">
        <v>156</v>
      </c>
      <c r="Q571" s="57" t="s">
        <v>157</v>
      </c>
      <c r="R571" s="57" t="s">
        <v>158</v>
      </c>
      <c r="S571" s="57" t="s">
        <v>159</v>
      </c>
      <c r="U571" s="57" t="s">
        <v>160</v>
      </c>
      <c r="V571" s="57" t="s">
        <v>160</v>
      </c>
      <c r="W571" s="57" t="s">
        <v>160</v>
      </c>
      <c r="X571" s="57" t="s">
        <v>160</v>
      </c>
      <c r="Y571" s="57" t="s">
        <v>160</v>
      </c>
      <c r="Z571" s="57" t="s">
        <v>160</v>
      </c>
      <c r="AA571" s="57" t="s">
        <v>160</v>
      </c>
      <c r="AB571" s="57" t="s">
        <v>160</v>
      </c>
      <c r="AC571" s="57" t="s">
        <v>160</v>
      </c>
      <c r="AD571" s="57" t="s">
        <v>160</v>
      </c>
      <c r="AE571" s="57" t="s">
        <v>160</v>
      </c>
      <c r="AF571" s="57" t="s">
        <v>160</v>
      </c>
      <c r="AG571" s="57" t="s">
        <v>160</v>
      </c>
      <c r="AH571" s="57" t="s">
        <v>160</v>
      </c>
      <c r="AI571" s="57" t="s">
        <v>179</v>
      </c>
      <c r="AL571" s="9">
        <v>62640</v>
      </c>
      <c r="AM571" s="57">
        <v>35.037392699000002</v>
      </c>
      <c r="AN571" s="57">
        <v>107.924148583</v>
      </c>
      <c r="AO571" s="57">
        <v>0</v>
      </c>
      <c r="AP571" s="57">
        <v>35.037392699000002</v>
      </c>
      <c r="AQ571" s="57">
        <v>80.943111436999999</v>
      </c>
      <c r="AR571" s="57">
        <v>0</v>
      </c>
      <c r="AS571" s="57">
        <v>1.7301113999999999E-2</v>
      </c>
      <c r="AT571" s="57">
        <v>3.9968899000000002E-2</v>
      </c>
      <c r="AU571" s="57">
        <v>0</v>
      </c>
      <c r="AV571" s="57">
        <v>62.120000017999999</v>
      </c>
      <c r="AW571" s="57">
        <v>4.1849999919999998</v>
      </c>
      <c r="AX571" s="57">
        <v>0</v>
      </c>
      <c r="AY571" s="57">
        <v>1.0747452099999999</v>
      </c>
      <c r="AZ571" s="57">
        <v>0.167269842</v>
      </c>
      <c r="BA571" s="57">
        <v>0</v>
      </c>
      <c r="BB571" s="57">
        <v>1.242015053</v>
      </c>
      <c r="BC571" s="57">
        <v>0</v>
      </c>
      <c r="BD571" s="57">
        <v>0</v>
      </c>
      <c r="BE571" s="57">
        <v>0</v>
      </c>
      <c r="BF571" s="57">
        <v>6.2151634999999997E-2</v>
      </c>
      <c r="BG571" s="57">
        <v>3.1050376000000001E-2</v>
      </c>
      <c r="BH571" s="57">
        <v>9.3202011000000001E-2</v>
      </c>
      <c r="BI571" s="57">
        <v>0</v>
      </c>
      <c r="BJ571" s="57">
        <v>0</v>
      </c>
      <c r="BK571" s="57">
        <v>0</v>
      </c>
      <c r="BL571" s="57">
        <v>0</v>
      </c>
      <c r="BM571" s="57">
        <v>0</v>
      </c>
      <c r="BN571" s="57">
        <v>0</v>
      </c>
      <c r="BO571" s="57">
        <v>0</v>
      </c>
      <c r="BP571" s="57">
        <v>1.1488130409999999</v>
      </c>
      <c r="BQ571" s="57">
        <v>1.2472472E-2</v>
      </c>
      <c r="BR571" s="57">
        <v>1.5129449999999999E-3</v>
      </c>
      <c r="BS571" s="57">
        <v>1.1488130409999999</v>
      </c>
      <c r="BT571" s="57">
        <v>1.2472472E-2</v>
      </c>
      <c r="BU571" s="57">
        <v>1.5129449999999999E-3</v>
      </c>
    </row>
    <row r="572" spans="1:73" x14ac:dyDescent="0.25">
      <c r="A572" s="57">
        <v>6</v>
      </c>
      <c r="B572" s="57">
        <v>42285341770000</v>
      </c>
      <c r="C572" s="57" t="s">
        <v>147</v>
      </c>
      <c r="D572" s="57" t="s">
        <v>148</v>
      </c>
      <c r="E572" s="57" t="s">
        <v>149</v>
      </c>
      <c r="F572" s="57">
        <v>0</v>
      </c>
      <c r="G572" s="57" t="s">
        <v>67</v>
      </c>
      <c r="H572" s="57" t="s">
        <v>150</v>
      </c>
      <c r="I572" s="57" t="s">
        <v>151</v>
      </c>
      <c r="J572" s="57" t="s">
        <v>152</v>
      </c>
      <c r="K572" s="57" t="s">
        <v>51</v>
      </c>
      <c r="L572" s="57" t="s">
        <v>153</v>
      </c>
      <c r="M572" s="57" t="s">
        <v>154</v>
      </c>
      <c r="N572" s="57" t="s">
        <v>155</v>
      </c>
      <c r="P572" s="57" t="s">
        <v>156</v>
      </c>
      <c r="Q572" s="57" t="s">
        <v>157</v>
      </c>
      <c r="R572" s="57" t="s">
        <v>158</v>
      </c>
      <c r="S572" s="57" t="s">
        <v>159</v>
      </c>
      <c r="U572" s="57" t="s">
        <v>160</v>
      </c>
      <c r="V572" s="57" t="s">
        <v>160</v>
      </c>
      <c r="W572" s="57" t="s">
        <v>160</v>
      </c>
      <c r="X572" s="57" t="s">
        <v>160</v>
      </c>
      <c r="Y572" s="57" t="s">
        <v>160</v>
      </c>
      <c r="Z572" s="57" t="s">
        <v>160</v>
      </c>
      <c r="AA572" s="57" t="s">
        <v>160</v>
      </c>
      <c r="AB572" s="57" t="s">
        <v>160</v>
      </c>
      <c r="AC572" s="57" t="s">
        <v>160</v>
      </c>
      <c r="AD572" s="57" t="s">
        <v>160</v>
      </c>
      <c r="AE572" s="57" t="s">
        <v>160</v>
      </c>
      <c r="AF572" s="57" t="s">
        <v>160</v>
      </c>
      <c r="AG572" s="57" t="s">
        <v>160</v>
      </c>
      <c r="AH572" s="57" t="s">
        <v>160</v>
      </c>
      <c r="AI572" s="57" t="s">
        <v>179</v>
      </c>
      <c r="AL572" s="9">
        <v>62671</v>
      </c>
      <c r="AM572" s="57">
        <v>34.790312636000003</v>
      </c>
      <c r="AN572" s="57">
        <v>107.16307867099999</v>
      </c>
      <c r="AO572" s="57">
        <v>0</v>
      </c>
      <c r="AP572" s="57">
        <v>34.790312636000003</v>
      </c>
      <c r="AQ572" s="57">
        <v>80.372309002999998</v>
      </c>
      <c r="AR572" s="57">
        <v>0</v>
      </c>
      <c r="AS572" s="57">
        <v>1.7179107999999998E-2</v>
      </c>
      <c r="AT572" s="57">
        <v>3.9687041999999999E-2</v>
      </c>
      <c r="AU572" s="57">
        <v>0</v>
      </c>
      <c r="AV572" s="57">
        <v>62.120000001999998</v>
      </c>
      <c r="AW572" s="57">
        <v>4.1850000060000001</v>
      </c>
      <c r="AX572" s="57">
        <v>0</v>
      </c>
      <c r="AY572" s="57">
        <v>1.067166219</v>
      </c>
      <c r="AZ572" s="57">
        <v>0.16609027300000001</v>
      </c>
      <c r="BA572" s="57">
        <v>0</v>
      </c>
      <c r="BB572" s="57">
        <v>1.2332564909999999</v>
      </c>
      <c r="BC572" s="57">
        <v>0</v>
      </c>
      <c r="BD572" s="57">
        <v>0</v>
      </c>
      <c r="BE572" s="57">
        <v>0</v>
      </c>
      <c r="BF572" s="57">
        <v>6.1713348000000001E-2</v>
      </c>
      <c r="BG572" s="57">
        <v>3.0831411999999999E-2</v>
      </c>
      <c r="BH572" s="57">
        <v>9.2544760000000004E-2</v>
      </c>
      <c r="BI572" s="57">
        <v>0</v>
      </c>
      <c r="BJ572" s="57">
        <v>0</v>
      </c>
      <c r="BK572" s="57">
        <v>0</v>
      </c>
      <c r="BL572" s="57">
        <v>0</v>
      </c>
      <c r="BM572" s="57">
        <v>0</v>
      </c>
      <c r="BN572" s="57">
        <v>0</v>
      </c>
      <c r="BO572" s="57">
        <v>0</v>
      </c>
      <c r="BP572" s="57">
        <v>1.1407117309999999</v>
      </c>
      <c r="BQ572" s="57">
        <v>1.2284740000000001E-2</v>
      </c>
      <c r="BR572" s="57">
        <v>1.4845609999999999E-3</v>
      </c>
      <c r="BS572" s="57">
        <v>1.1407117309999999</v>
      </c>
      <c r="BT572" s="57">
        <v>1.2284740000000001E-2</v>
      </c>
      <c r="BU572" s="57">
        <v>1.4845609999999999E-3</v>
      </c>
    </row>
    <row r="573" spans="1:73" x14ac:dyDescent="0.25">
      <c r="A573" s="57">
        <v>6</v>
      </c>
      <c r="B573" s="57">
        <v>42285341770000</v>
      </c>
      <c r="C573" s="57" t="s">
        <v>147</v>
      </c>
      <c r="D573" s="57" t="s">
        <v>148</v>
      </c>
      <c r="E573" s="57" t="s">
        <v>149</v>
      </c>
      <c r="F573" s="57">
        <v>0</v>
      </c>
      <c r="G573" s="57" t="s">
        <v>67</v>
      </c>
      <c r="H573" s="57" t="s">
        <v>150</v>
      </c>
      <c r="I573" s="57" t="s">
        <v>151</v>
      </c>
      <c r="J573" s="57" t="s">
        <v>152</v>
      </c>
      <c r="K573" s="57" t="s">
        <v>51</v>
      </c>
      <c r="L573" s="57" t="s">
        <v>153</v>
      </c>
      <c r="M573" s="57" t="s">
        <v>154</v>
      </c>
      <c r="N573" s="57" t="s">
        <v>155</v>
      </c>
      <c r="P573" s="57" t="s">
        <v>156</v>
      </c>
      <c r="Q573" s="57" t="s">
        <v>157</v>
      </c>
      <c r="R573" s="57" t="s">
        <v>158</v>
      </c>
      <c r="S573" s="57" t="s">
        <v>159</v>
      </c>
      <c r="U573" s="57" t="s">
        <v>160</v>
      </c>
      <c r="V573" s="57" t="s">
        <v>160</v>
      </c>
      <c r="W573" s="57" t="s">
        <v>160</v>
      </c>
      <c r="X573" s="57" t="s">
        <v>160</v>
      </c>
      <c r="Y573" s="57" t="s">
        <v>160</v>
      </c>
      <c r="Z573" s="57" t="s">
        <v>160</v>
      </c>
      <c r="AA573" s="57" t="s">
        <v>160</v>
      </c>
      <c r="AB573" s="57" t="s">
        <v>160</v>
      </c>
      <c r="AC573" s="57" t="s">
        <v>160</v>
      </c>
      <c r="AD573" s="57" t="s">
        <v>160</v>
      </c>
      <c r="AE573" s="57" t="s">
        <v>160</v>
      </c>
      <c r="AF573" s="57" t="s">
        <v>160</v>
      </c>
      <c r="AG573" s="57" t="s">
        <v>160</v>
      </c>
      <c r="AH573" s="57" t="s">
        <v>160</v>
      </c>
      <c r="AI573" s="57" t="s">
        <v>179</v>
      </c>
      <c r="AL573" s="9">
        <v>62702</v>
      </c>
      <c r="AM573" s="57">
        <v>33.434432592999997</v>
      </c>
      <c r="AN573" s="57">
        <v>102.986620664</v>
      </c>
      <c r="AO573" s="57">
        <v>0</v>
      </c>
      <c r="AP573" s="57">
        <v>33.434432592999997</v>
      </c>
      <c r="AQ573" s="57">
        <v>77.239965498000004</v>
      </c>
      <c r="AR573" s="57">
        <v>0</v>
      </c>
      <c r="AS573" s="57">
        <v>1.6509587999999999E-2</v>
      </c>
      <c r="AT573" s="57">
        <v>3.8140322999999997E-2</v>
      </c>
      <c r="AU573" s="57">
        <v>0</v>
      </c>
      <c r="AV573" s="57">
        <v>62.120000027000003</v>
      </c>
      <c r="AW573" s="57">
        <v>4.1850000060000001</v>
      </c>
      <c r="AX573" s="57">
        <v>0</v>
      </c>
      <c r="AY573" s="57">
        <v>1.0255756359999999</v>
      </c>
      <c r="AZ573" s="57">
        <v>0.15961724999999999</v>
      </c>
      <c r="BA573" s="57">
        <v>0</v>
      </c>
      <c r="BB573" s="57">
        <v>1.1851928860000001</v>
      </c>
      <c r="BC573" s="57">
        <v>0</v>
      </c>
      <c r="BD573" s="57">
        <v>0</v>
      </c>
      <c r="BE573" s="57">
        <v>0</v>
      </c>
      <c r="BF573" s="57">
        <v>5.9308198999999999E-2</v>
      </c>
      <c r="BG573" s="57">
        <v>2.9629822E-2</v>
      </c>
      <c r="BH573" s="57">
        <v>8.8938021000000006E-2</v>
      </c>
      <c r="BI573" s="57">
        <v>0</v>
      </c>
      <c r="BJ573" s="57">
        <v>0</v>
      </c>
      <c r="BK573" s="57">
        <v>0</v>
      </c>
      <c r="BL573" s="57">
        <v>0</v>
      </c>
      <c r="BM573" s="57">
        <v>0</v>
      </c>
      <c r="BN573" s="57">
        <v>0</v>
      </c>
      <c r="BO573" s="57">
        <v>0</v>
      </c>
      <c r="BP573" s="57">
        <v>1.0962548649999999</v>
      </c>
      <c r="BQ573" s="57">
        <v>1.1713907000000001E-2</v>
      </c>
      <c r="BR573" s="57">
        <v>1.410419E-3</v>
      </c>
      <c r="BS573" s="57">
        <v>1.0962548649999999</v>
      </c>
      <c r="BT573" s="57">
        <v>1.1713907000000001E-2</v>
      </c>
      <c r="BU573" s="57">
        <v>1.410419E-3</v>
      </c>
    </row>
    <row r="574" spans="1:73" x14ac:dyDescent="0.25">
      <c r="A574" s="57">
        <v>6</v>
      </c>
      <c r="B574" s="57">
        <v>42285341770000</v>
      </c>
      <c r="C574" s="57" t="s">
        <v>147</v>
      </c>
      <c r="D574" s="57" t="s">
        <v>148</v>
      </c>
      <c r="E574" s="57" t="s">
        <v>149</v>
      </c>
      <c r="F574" s="57">
        <v>0</v>
      </c>
      <c r="G574" s="57" t="s">
        <v>67</v>
      </c>
      <c r="H574" s="57" t="s">
        <v>150</v>
      </c>
      <c r="I574" s="57" t="s">
        <v>151</v>
      </c>
      <c r="J574" s="57" t="s">
        <v>152</v>
      </c>
      <c r="K574" s="57" t="s">
        <v>51</v>
      </c>
      <c r="L574" s="57" t="s">
        <v>153</v>
      </c>
      <c r="M574" s="57" t="s">
        <v>154</v>
      </c>
      <c r="N574" s="57" t="s">
        <v>155</v>
      </c>
      <c r="P574" s="57" t="s">
        <v>156</v>
      </c>
      <c r="Q574" s="57" t="s">
        <v>157</v>
      </c>
      <c r="R574" s="57" t="s">
        <v>158</v>
      </c>
      <c r="S574" s="57" t="s">
        <v>159</v>
      </c>
      <c r="U574" s="57" t="s">
        <v>160</v>
      </c>
      <c r="V574" s="57" t="s">
        <v>160</v>
      </c>
      <c r="W574" s="57" t="s">
        <v>160</v>
      </c>
      <c r="X574" s="57" t="s">
        <v>160</v>
      </c>
      <c r="Y574" s="57" t="s">
        <v>160</v>
      </c>
      <c r="Z574" s="57" t="s">
        <v>160</v>
      </c>
      <c r="AA574" s="57" t="s">
        <v>160</v>
      </c>
      <c r="AB574" s="57" t="s">
        <v>160</v>
      </c>
      <c r="AC574" s="57" t="s">
        <v>160</v>
      </c>
      <c r="AD574" s="57" t="s">
        <v>160</v>
      </c>
      <c r="AE574" s="57" t="s">
        <v>160</v>
      </c>
      <c r="AF574" s="57" t="s">
        <v>160</v>
      </c>
      <c r="AG574" s="57" t="s">
        <v>160</v>
      </c>
      <c r="AH574" s="57" t="s">
        <v>160</v>
      </c>
      <c r="AI574" s="57" t="s">
        <v>179</v>
      </c>
      <c r="AL574" s="9">
        <v>62732</v>
      </c>
      <c r="AM574" s="57">
        <v>34.309198803000001</v>
      </c>
      <c r="AN574" s="57">
        <v>105.681124767</v>
      </c>
      <c r="AO574" s="57">
        <v>0</v>
      </c>
      <c r="AP574" s="57">
        <v>34.309198803000001</v>
      </c>
      <c r="AQ574" s="57">
        <v>79.260843574999996</v>
      </c>
      <c r="AR574" s="57">
        <v>0</v>
      </c>
      <c r="AS574" s="57">
        <v>1.6941538999999999E-2</v>
      </c>
      <c r="AT574" s="57">
        <v>3.9138211999999999E-2</v>
      </c>
      <c r="AU574" s="57">
        <v>0</v>
      </c>
      <c r="AV574" s="57">
        <v>62.120000019000003</v>
      </c>
      <c r="AW574" s="57">
        <v>4.184999994</v>
      </c>
      <c r="AX574" s="57">
        <v>0</v>
      </c>
      <c r="AY574" s="57">
        <v>1.0524084199999999</v>
      </c>
      <c r="AZ574" s="57">
        <v>0.163793417</v>
      </c>
      <c r="BA574" s="57">
        <v>0</v>
      </c>
      <c r="BB574" s="57">
        <v>1.2162018370000001</v>
      </c>
      <c r="BC574" s="57">
        <v>0</v>
      </c>
      <c r="BD574" s="57">
        <v>0</v>
      </c>
      <c r="BE574" s="57">
        <v>0</v>
      </c>
      <c r="BF574" s="57">
        <v>6.0859916999999999E-2</v>
      </c>
      <c r="BG574" s="57">
        <v>3.0405046000000002E-2</v>
      </c>
      <c r="BH574" s="57">
        <v>9.1264963000000005E-2</v>
      </c>
      <c r="BI574" s="57">
        <v>0</v>
      </c>
      <c r="BJ574" s="57">
        <v>0</v>
      </c>
      <c r="BK574" s="57">
        <v>0</v>
      </c>
      <c r="BL574" s="57">
        <v>0</v>
      </c>
      <c r="BM574" s="57">
        <v>0</v>
      </c>
      <c r="BN574" s="57">
        <v>0</v>
      </c>
      <c r="BO574" s="57">
        <v>0</v>
      </c>
      <c r="BP574" s="57">
        <v>1.1249368740000001</v>
      </c>
      <c r="BQ574" s="57">
        <v>1.1923540999999999E-2</v>
      </c>
      <c r="BR574" s="57">
        <v>1.4302539999999999E-3</v>
      </c>
      <c r="BS574" s="57">
        <v>1.1249368740000001</v>
      </c>
      <c r="BT574" s="57">
        <v>1.1923540999999999E-2</v>
      </c>
      <c r="BU574" s="57">
        <v>1.4302539999999999E-3</v>
      </c>
    </row>
    <row r="575" spans="1:73" x14ac:dyDescent="0.25">
      <c r="A575" s="57">
        <v>6</v>
      </c>
      <c r="B575" s="57">
        <v>42285341770000</v>
      </c>
      <c r="C575" s="57" t="s">
        <v>147</v>
      </c>
      <c r="D575" s="57" t="s">
        <v>148</v>
      </c>
      <c r="E575" s="57" t="s">
        <v>149</v>
      </c>
      <c r="F575" s="57">
        <v>0</v>
      </c>
      <c r="G575" s="57" t="s">
        <v>67</v>
      </c>
      <c r="H575" s="57" t="s">
        <v>150</v>
      </c>
      <c r="I575" s="57" t="s">
        <v>151</v>
      </c>
      <c r="J575" s="57" t="s">
        <v>152</v>
      </c>
      <c r="K575" s="57" t="s">
        <v>51</v>
      </c>
      <c r="L575" s="57" t="s">
        <v>153</v>
      </c>
      <c r="M575" s="57" t="s">
        <v>154</v>
      </c>
      <c r="N575" s="57" t="s">
        <v>155</v>
      </c>
      <c r="P575" s="57" t="s">
        <v>156</v>
      </c>
      <c r="Q575" s="57" t="s">
        <v>157</v>
      </c>
      <c r="R575" s="57" t="s">
        <v>158</v>
      </c>
      <c r="S575" s="57" t="s">
        <v>159</v>
      </c>
      <c r="U575" s="57" t="s">
        <v>160</v>
      </c>
      <c r="V575" s="57" t="s">
        <v>160</v>
      </c>
      <c r="W575" s="57" t="s">
        <v>160</v>
      </c>
      <c r="X575" s="57" t="s">
        <v>160</v>
      </c>
      <c r="Y575" s="57" t="s">
        <v>160</v>
      </c>
      <c r="Z575" s="57" t="s">
        <v>160</v>
      </c>
      <c r="AA575" s="57" t="s">
        <v>160</v>
      </c>
      <c r="AB575" s="57" t="s">
        <v>160</v>
      </c>
      <c r="AC575" s="57" t="s">
        <v>160</v>
      </c>
      <c r="AD575" s="57" t="s">
        <v>160</v>
      </c>
      <c r="AE575" s="57" t="s">
        <v>160</v>
      </c>
      <c r="AF575" s="57" t="s">
        <v>160</v>
      </c>
      <c r="AG575" s="57" t="s">
        <v>160</v>
      </c>
      <c r="AH575" s="57" t="s">
        <v>160</v>
      </c>
      <c r="AI575" s="57" t="s">
        <v>179</v>
      </c>
      <c r="AL575" s="9">
        <v>62763</v>
      </c>
      <c r="AM575" s="57">
        <v>32.972069169999997</v>
      </c>
      <c r="AN575" s="57">
        <v>101.56242283100001</v>
      </c>
      <c r="AO575" s="57">
        <v>0</v>
      </c>
      <c r="AP575" s="57">
        <v>32.972069169999997</v>
      </c>
      <c r="AQ575" s="57">
        <v>76.171817122999997</v>
      </c>
      <c r="AR575" s="57">
        <v>0</v>
      </c>
      <c r="AS575" s="57">
        <v>1.6281278E-2</v>
      </c>
      <c r="AT575" s="57">
        <v>3.7612882E-2</v>
      </c>
      <c r="AU575" s="57">
        <v>0</v>
      </c>
      <c r="AV575" s="57">
        <v>62.119999978000003</v>
      </c>
      <c r="AW575" s="57">
        <v>4.1849999950000001</v>
      </c>
      <c r="AX575" s="57">
        <v>0</v>
      </c>
      <c r="AY575" s="57">
        <v>1.011392992</v>
      </c>
      <c r="AZ575" s="57">
        <v>0.15740990899999999</v>
      </c>
      <c r="BA575" s="57">
        <v>0</v>
      </c>
      <c r="BB575" s="57">
        <v>1.1688029010000001</v>
      </c>
      <c r="BC575" s="57">
        <v>0</v>
      </c>
      <c r="BD575" s="57">
        <v>0</v>
      </c>
      <c r="BE575" s="57">
        <v>0</v>
      </c>
      <c r="BF575" s="57">
        <v>5.8488027999999997E-2</v>
      </c>
      <c r="BG575" s="57">
        <v>2.9220072999999999E-2</v>
      </c>
      <c r="BH575" s="57">
        <v>8.7708100999999997E-2</v>
      </c>
      <c r="BI575" s="57">
        <v>0</v>
      </c>
      <c r="BJ575" s="57">
        <v>0</v>
      </c>
      <c r="BK575" s="57">
        <v>0</v>
      </c>
      <c r="BL575" s="57">
        <v>0</v>
      </c>
      <c r="BM575" s="57">
        <v>0</v>
      </c>
      <c r="BN575" s="57">
        <v>0</v>
      </c>
      <c r="BO575" s="57">
        <v>0</v>
      </c>
      <c r="BP575" s="57">
        <v>1.0810948</v>
      </c>
      <c r="BQ575" s="57">
        <v>1.1369492E-2</v>
      </c>
      <c r="BR575" s="57">
        <v>1.3588249999999999E-3</v>
      </c>
      <c r="BS575" s="57">
        <v>1.0810948</v>
      </c>
      <c r="BT575" s="57">
        <v>1.1369492E-2</v>
      </c>
      <c r="BU575" s="57">
        <v>1.3588249999999999E-3</v>
      </c>
    </row>
    <row r="576" spans="1:73" x14ac:dyDescent="0.25">
      <c r="A576" s="57">
        <v>6</v>
      </c>
      <c r="B576" s="57">
        <v>42285341770000</v>
      </c>
      <c r="C576" s="57" t="s">
        <v>147</v>
      </c>
      <c r="D576" s="57" t="s">
        <v>148</v>
      </c>
      <c r="E576" s="57" t="s">
        <v>149</v>
      </c>
      <c r="F576" s="57">
        <v>0</v>
      </c>
      <c r="G576" s="57" t="s">
        <v>67</v>
      </c>
      <c r="H576" s="57" t="s">
        <v>150</v>
      </c>
      <c r="I576" s="57" t="s">
        <v>151</v>
      </c>
      <c r="J576" s="57" t="s">
        <v>152</v>
      </c>
      <c r="K576" s="57" t="s">
        <v>51</v>
      </c>
      <c r="L576" s="57" t="s">
        <v>153</v>
      </c>
      <c r="M576" s="57" t="s">
        <v>154</v>
      </c>
      <c r="N576" s="57" t="s">
        <v>155</v>
      </c>
      <c r="P576" s="57" t="s">
        <v>156</v>
      </c>
      <c r="Q576" s="57" t="s">
        <v>157</v>
      </c>
      <c r="R576" s="57" t="s">
        <v>158</v>
      </c>
      <c r="S576" s="57" t="s">
        <v>159</v>
      </c>
      <c r="U576" s="57" t="s">
        <v>160</v>
      </c>
      <c r="V576" s="57" t="s">
        <v>160</v>
      </c>
      <c r="W576" s="57" t="s">
        <v>160</v>
      </c>
      <c r="X576" s="57" t="s">
        <v>160</v>
      </c>
      <c r="Y576" s="57" t="s">
        <v>160</v>
      </c>
      <c r="Z576" s="57" t="s">
        <v>160</v>
      </c>
      <c r="AA576" s="57" t="s">
        <v>160</v>
      </c>
      <c r="AB576" s="57" t="s">
        <v>160</v>
      </c>
      <c r="AC576" s="57" t="s">
        <v>160</v>
      </c>
      <c r="AD576" s="57" t="s">
        <v>160</v>
      </c>
      <c r="AE576" s="57" t="s">
        <v>160</v>
      </c>
      <c r="AF576" s="57" t="s">
        <v>160</v>
      </c>
      <c r="AG576" s="57" t="s">
        <v>160</v>
      </c>
      <c r="AH576" s="57" t="s">
        <v>160</v>
      </c>
      <c r="AI576" s="57" t="s">
        <v>179</v>
      </c>
      <c r="AL576" s="9">
        <v>62793</v>
      </c>
      <c r="AM576" s="57">
        <v>33.834738272999999</v>
      </c>
      <c r="AN576" s="57">
        <v>104.219664745</v>
      </c>
      <c r="AO576" s="57">
        <v>0</v>
      </c>
      <c r="AP576" s="57">
        <v>33.834738272999999</v>
      </c>
      <c r="AQ576" s="57">
        <v>78.164748559000003</v>
      </c>
      <c r="AR576" s="57">
        <v>0</v>
      </c>
      <c r="AS576" s="57">
        <v>1.6707255000000001E-2</v>
      </c>
      <c r="AT576" s="57">
        <v>3.8596971000000001E-2</v>
      </c>
      <c r="AU576" s="57">
        <v>0</v>
      </c>
      <c r="AV576" s="57">
        <v>62.120000023999999</v>
      </c>
      <c r="AW576" s="57">
        <v>4.1850000090000004</v>
      </c>
      <c r="AX576" s="57">
        <v>0</v>
      </c>
      <c r="AY576" s="57">
        <v>1.0378547060000001</v>
      </c>
      <c r="AZ576" s="57">
        <v>0.161528324</v>
      </c>
      <c r="BA576" s="57">
        <v>0</v>
      </c>
      <c r="BB576" s="57">
        <v>1.199383031</v>
      </c>
      <c r="BC576" s="57">
        <v>0</v>
      </c>
      <c r="BD576" s="57">
        <v>0</v>
      </c>
      <c r="BE576" s="57">
        <v>0</v>
      </c>
      <c r="BF576" s="57">
        <v>6.0018286999999997E-2</v>
      </c>
      <c r="BG576" s="57">
        <v>2.9984575999999999E-2</v>
      </c>
      <c r="BH576" s="57">
        <v>9.0002863000000002E-2</v>
      </c>
      <c r="BI576" s="57">
        <v>0</v>
      </c>
      <c r="BJ576" s="57">
        <v>0</v>
      </c>
      <c r="BK576" s="57">
        <v>0</v>
      </c>
      <c r="BL576" s="57">
        <v>0</v>
      </c>
      <c r="BM576" s="57">
        <v>0</v>
      </c>
      <c r="BN576" s="57">
        <v>0</v>
      </c>
      <c r="BO576" s="57">
        <v>0</v>
      </c>
      <c r="BP576" s="57">
        <v>1.1093801670000001</v>
      </c>
      <c r="BQ576" s="57">
        <v>1.1572963E-2</v>
      </c>
      <c r="BR576" s="57">
        <v>1.3779339999999999E-3</v>
      </c>
      <c r="BS576" s="57">
        <v>1.1093801670000001</v>
      </c>
      <c r="BT576" s="57">
        <v>1.1572963E-2</v>
      </c>
      <c r="BU576" s="57">
        <v>1.3779339999999999E-3</v>
      </c>
    </row>
    <row r="577" spans="1:73" x14ac:dyDescent="0.25">
      <c r="A577" s="57">
        <v>6</v>
      </c>
      <c r="B577" s="57">
        <v>42285341770000</v>
      </c>
      <c r="C577" s="57" t="s">
        <v>147</v>
      </c>
      <c r="D577" s="57" t="s">
        <v>148</v>
      </c>
      <c r="E577" s="57" t="s">
        <v>149</v>
      </c>
      <c r="F577" s="57">
        <v>0</v>
      </c>
      <c r="G577" s="57" t="s">
        <v>67</v>
      </c>
      <c r="H577" s="57" t="s">
        <v>150</v>
      </c>
      <c r="I577" s="57" t="s">
        <v>151</v>
      </c>
      <c r="J577" s="57" t="s">
        <v>152</v>
      </c>
      <c r="K577" s="57" t="s">
        <v>51</v>
      </c>
      <c r="L577" s="57" t="s">
        <v>153</v>
      </c>
      <c r="M577" s="57" t="s">
        <v>154</v>
      </c>
      <c r="N577" s="57" t="s">
        <v>155</v>
      </c>
      <c r="P577" s="57" t="s">
        <v>156</v>
      </c>
      <c r="Q577" s="57" t="s">
        <v>157</v>
      </c>
      <c r="R577" s="57" t="s">
        <v>158</v>
      </c>
      <c r="S577" s="57" t="s">
        <v>159</v>
      </c>
      <c r="U577" s="57" t="s">
        <v>160</v>
      </c>
      <c r="V577" s="57" t="s">
        <v>160</v>
      </c>
      <c r="W577" s="57" t="s">
        <v>160</v>
      </c>
      <c r="X577" s="57" t="s">
        <v>160</v>
      </c>
      <c r="Y577" s="57" t="s">
        <v>160</v>
      </c>
      <c r="Z577" s="57" t="s">
        <v>160</v>
      </c>
      <c r="AA577" s="57" t="s">
        <v>160</v>
      </c>
      <c r="AB577" s="57" t="s">
        <v>160</v>
      </c>
      <c r="AC577" s="57" t="s">
        <v>160</v>
      </c>
      <c r="AD577" s="57" t="s">
        <v>160</v>
      </c>
      <c r="AE577" s="57" t="s">
        <v>160</v>
      </c>
      <c r="AF577" s="57" t="s">
        <v>160</v>
      </c>
      <c r="AG577" s="57" t="s">
        <v>160</v>
      </c>
      <c r="AH577" s="57" t="s">
        <v>160</v>
      </c>
      <c r="AI577" s="57" t="s">
        <v>179</v>
      </c>
      <c r="AL577" s="9">
        <v>62824</v>
      </c>
      <c r="AM577" s="57">
        <v>33.596139205</v>
      </c>
      <c r="AN577" s="57">
        <v>103.484718469</v>
      </c>
      <c r="AO577" s="57">
        <v>0</v>
      </c>
      <c r="AP577" s="57">
        <v>33.596139205</v>
      </c>
      <c r="AQ577" s="57">
        <v>77.613538852000005</v>
      </c>
      <c r="AR577" s="57">
        <v>0</v>
      </c>
      <c r="AS577" s="57">
        <v>1.6589438000000001E-2</v>
      </c>
      <c r="AT577" s="57">
        <v>3.8324788999999998E-2</v>
      </c>
      <c r="AU577" s="57">
        <v>0</v>
      </c>
      <c r="AV577" s="57">
        <v>62.120000027000003</v>
      </c>
      <c r="AW577" s="57">
        <v>4.1850000009999997</v>
      </c>
      <c r="AX577" s="57">
        <v>0</v>
      </c>
      <c r="AY577" s="57">
        <v>1.030535862</v>
      </c>
      <c r="AZ577" s="57">
        <v>0.16038924299999999</v>
      </c>
      <c r="BA577" s="57">
        <v>0</v>
      </c>
      <c r="BB577" s="57">
        <v>1.1909251059999999</v>
      </c>
      <c r="BC577" s="57">
        <v>0</v>
      </c>
      <c r="BD577" s="57">
        <v>0</v>
      </c>
      <c r="BE577" s="57">
        <v>0</v>
      </c>
      <c r="BF577" s="57">
        <v>5.9595044999999999E-2</v>
      </c>
      <c r="BG577" s="57">
        <v>2.9773127999999999E-2</v>
      </c>
      <c r="BH577" s="57">
        <v>8.9368171999999996E-2</v>
      </c>
      <c r="BI577" s="57">
        <v>0</v>
      </c>
      <c r="BJ577" s="57">
        <v>0</v>
      </c>
      <c r="BK577" s="57">
        <v>0</v>
      </c>
      <c r="BL577" s="57">
        <v>0</v>
      </c>
      <c r="BM577" s="57">
        <v>0</v>
      </c>
      <c r="BN577" s="57">
        <v>0</v>
      </c>
      <c r="BO577" s="57">
        <v>0</v>
      </c>
      <c r="BP577" s="57">
        <v>1.1015569329999999</v>
      </c>
      <c r="BQ577" s="57">
        <v>1.1398769E-2</v>
      </c>
      <c r="BR577" s="57">
        <v>1.352083E-3</v>
      </c>
      <c r="BS577" s="57">
        <v>1.1015569329999999</v>
      </c>
      <c r="BT577" s="57">
        <v>1.1398769E-2</v>
      </c>
      <c r="BU577" s="57">
        <v>1.352083E-3</v>
      </c>
    </row>
    <row r="578" spans="1:73" x14ac:dyDescent="0.25">
      <c r="A578" s="57">
        <v>6</v>
      </c>
      <c r="B578" s="57">
        <v>42285341770000</v>
      </c>
      <c r="C578" s="57" t="s">
        <v>147</v>
      </c>
      <c r="D578" s="57" t="s">
        <v>148</v>
      </c>
      <c r="E578" s="57" t="s">
        <v>149</v>
      </c>
      <c r="F578" s="57">
        <v>0</v>
      </c>
      <c r="G578" s="57" t="s">
        <v>67</v>
      </c>
      <c r="H578" s="57" t="s">
        <v>150</v>
      </c>
      <c r="I578" s="57" t="s">
        <v>151</v>
      </c>
      <c r="J578" s="57" t="s">
        <v>152</v>
      </c>
      <c r="K578" s="57" t="s">
        <v>51</v>
      </c>
      <c r="L578" s="57" t="s">
        <v>153</v>
      </c>
      <c r="M578" s="57" t="s">
        <v>154</v>
      </c>
      <c r="N578" s="57" t="s">
        <v>155</v>
      </c>
      <c r="P578" s="57" t="s">
        <v>156</v>
      </c>
      <c r="Q578" s="57" t="s">
        <v>157</v>
      </c>
      <c r="R578" s="57" t="s">
        <v>158</v>
      </c>
      <c r="S578" s="57" t="s">
        <v>159</v>
      </c>
      <c r="U578" s="57" t="s">
        <v>160</v>
      </c>
      <c r="V578" s="57" t="s">
        <v>160</v>
      </c>
      <c r="W578" s="57" t="s">
        <v>160</v>
      </c>
      <c r="X578" s="57" t="s">
        <v>160</v>
      </c>
      <c r="Y578" s="57" t="s">
        <v>160</v>
      </c>
      <c r="Z578" s="57" t="s">
        <v>160</v>
      </c>
      <c r="AA578" s="57" t="s">
        <v>160</v>
      </c>
      <c r="AB578" s="57" t="s">
        <v>160</v>
      </c>
      <c r="AC578" s="57" t="s">
        <v>160</v>
      </c>
      <c r="AD578" s="57" t="s">
        <v>160</v>
      </c>
      <c r="AE578" s="57" t="s">
        <v>160</v>
      </c>
      <c r="AF578" s="57" t="s">
        <v>160</v>
      </c>
      <c r="AG578" s="57" t="s">
        <v>160</v>
      </c>
      <c r="AH578" s="57" t="s">
        <v>160</v>
      </c>
      <c r="AI578" s="57" t="s">
        <v>179</v>
      </c>
      <c r="AL578" s="9">
        <v>62855</v>
      </c>
      <c r="AM578" s="57">
        <v>31.214131611999999</v>
      </c>
      <c r="AN578" s="57">
        <v>96.147524645000004</v>
      </c>
      <c r="AO578" s="57">
        <v>0</v>
      </c>
      <c r="AP578" s="57">
        <v>31.214131611999999</v>
      </c>
      <c r="AQ578" s="57">
        <v>72.110643483999993</v>
      </c>
      <c r="AR578" s="57">
        <v>0</v>
      </c>
      <c r="AS578" s="57">
        <v>1.5413226E-2</v>
      </c>
      <c r="AT578" s="57">
        <v>3.5607514999999999E-2</v>
      </c>
      <c r="AU578" s="57">
        <v>0</v>
      </c>
      <c r="AV578" s="57">
        <v>62.119999991999997</v>
      </c>
      <c r="AW578" s="57">
        <v>4.1849999919999998</v>
      </c>
      <c r="AX578" s="57">
        <v>0</v>
      </c>
      <c r="AY578" s="57">
        <v>0.95746960199999998</v>
      </c>
      <c r="AZ578" s="57">
        <v>0.149017449</v>
      </c>
      <c r="BA578" s="57">
        <v>0</v>
      </c>
      <c r="BB578" s="57">
        <v>1.106487051</v>
      </c>
      <c r="BC578" s="57">
        <v>0</v>
      </c>
      <c r="BD578" s="57">
        <v>0</v>
      </c>
      <c r="BE578" s="57">
        <v>0</v>
      </c>
      <c r="BF578" s="57">
        <v>5.5369683000000003E-2</v>
      </c>
      <c r="BG578" s="57">
        <v>2.7662176E-2</v>
      </c>
      <c r="BH578" s="57">
        <v>8.3031859E-2</v>
      </c>
      <c r="BI578" s="57">
        <v>0</v>
      </c>
      <c r="BJ578" s="57">
        <v>0</v>
      </c>
      <c r="BK578" s="57">
        <v>0</v>
      </c>
      <c r="BL578" s="57">
        <v>0</v>
      </c>
      <c r="BM578" s="57">
        <v>0</v>
      </c>
      <c r="BN578" s="57">
        <v>0</v>
      </c>
      <c r="BO578" s="57">
        <v>0</v>
      </c>
      <c r="BP578" s="57">
        <v>1.0234551919999999</v>
      </c>
      <c r="BQ578" s="57">
        <v>1.0510742E-2</v>
      </c>
      <c r="BR578" s="57">
        <v>1.242356E-3</v>
      </c>
      <c r="BS578" s="57">
        <v>1.0234551919999999</v>
      </c>
      <c r="BT578" s="57">
        <v>1.0510742E-2</v>
      </c>
      <c r="BU578" s="57">
        <v>1.242356E-3</v>
      </c>
    </row>
    <row r="579" spans="1:73" x14ac:dyDescent="0.25">
      <c r="A579" s="57">
        <v>6</v>
      </c>
      <c r="B579" s="57">
        <v>42285341770000</v>
      </c>
      <c r="C579" s="57" t="s">
        <v>147</v>
      </c>
      <c r="D579" s="57" t="s">
        <v>148</v>
      </c>
      <c r="E579" s="57" t="s">
        <v>149</v>
      </c>
      <c r="F579" s="57">
        <v>0</v>
      </c>
      <c r="G579" s="57" t="s">
        <v>67</v>
      </c>
      <c r="H579" s="57" t="s">
        <v>150</v>
      </c>
      <c r="I579" s="57" t="s">
        <v>151</v>
      </c>
      <c r="J579" s="57" t="s">
        <v>152</v>
      </c>
      <c r="K579" s="57" t="s">
        <v>51</v>
      </c>
      <c r="L579" s="57" t="s">
        <v>153</v>
      </c>
      <c r="M579" s="57" t="s">
        <v>154</v>
      </c>
      <c r="N579" s="57" t="s">
        <v>155</v>
      </c>
      <c r="P579" s="57" t="s">
        <v>156</v>
      </c>
      <c r="Q579" s="57" t="s">
        <v>157</v>
      </c>
      <c r="R579" s="57" t="s">
        <v>158</v>
      </c>
      <c r="S579" s="57" t="s">
        <v>159</v>
      </c>
      <c r="U579" s="57" t="s">
        <v>160</v>
      </c>
      <c r="V579" s="57" t="s">
        <v>160</v>
      </c>
      <c r="W579" s="57" t="s">
        <v>160</v>
      </c>
      <c r="X579" s="57" t="s">
        <v>160</v>
      </c>
      <c r="Y579" s="57" t="s">
        <v>160</v>
      </c>
      <c r="Z579" s="57" t="s">
        <v>160</v>
      </c>
      <c r="AA579" s="57" t="s">
        <v>160</v>
      </c>
      <c r="AB579" s="57" t="s">
        <v>160</v>
      </c>
      <c r="AC579" s="57" t="s">
        <v>160</v>
      </c>
      <c r="AD579" s="57" t="s">
        <v>160</v>
      </c>
      <c r="AE579" s="57" t="s">
        <v>160</v>
      </c>
      <c r="AF579" s="57" t="s">
        <v>160</v>
      </c>
      <c r="AG579" s="57" t="s">
        <v>160</v>
      </c>
      <c r="AH579" s="57" t="s">
        <v>160</v>
      </c>
      <c r="AI579" s="57" t="s">
        <v>179</v>
      </c>
      <c r="AL579" s="9">
        <v>62884</v>
      </c>
      <c r="AM579" s="57">
        <v>33.139103890999998</v>
      </c>
      <c r="AN579" s="57">
        <v>102.07693257699999</v>
      </c>
      <c r="AO579" s="57">
        <v>0</v>
      </c>
      <c r="AP579" s="57">
        <v>33.139103890999998</v>
      </c>
      <c r="AQ579" s="57">
        <v>76.557699432999996</v>
      </c>
      <c r="AR579" s="57">
        <v>0</v>
      </c>
      <c r="AS579" s="57">
        <v>1.6363757999999999E-2</v>
      </c>
      <c r="AT579" s="57">
        <v>3.7803426000000001E-2</v>
      </c>
      <c r="AU579" s="57">
        <v>0</v>
      </c>
      <c r="AV579" s="57">
        <v>62.120000001999998</v>
      </c>
      <c r="AW579" s="57">
        <v>4.185000005</v>
      </c>
      <c r="AX579" s="57">
        <v>0</v>
      </c>
      <c r="AY579" s="57">
        <v>1.0165166539999999</v>
      </c>
      <c r="AZ579" s="57">
        <v>0.158207339</v>
      </c>
      <c r="BA579" s="57">
        <v>0</v>
      </c>
      <c r="BB579" s="57">
        <v>1.174723993</v>
      </c>
      <c r="BC579" s="57">
        <v>0</v>
      </c>
      <c r="BD579" s="57">
        <v>0</v>
      </c>
      <c r="BE579" s="57">
        <v>0</v>
      </c>
      <c r="BF579" s="57">
        <v>5.8784324999999998E-2</v>
      </c>
      <c r="BG579" s="57">
        <v>2.9368100000000001E-2</v>
      </c>
      <c r="BH579" s="57">
        <v>8.8152425000000006E-2</v>
      </c>
      <c r="BI579" s="57">
        <v>0</v>
      </c>
      <c r="BJ579" s="57">
        <v>0</v>
      </c>
      <c r="BK579" s="57">
        <v>0</v>
      </c>
      <c r="BL579" s="57">
        <v>0</v>
      </c>
      <c r="BM579" s="57">
        <v>0</v>
      </c>
      <c r="BN579" s="57">
        <v>0</v>
      </c>
      <c r="BO579" s="57">
        <v>0</v>
      </c>
      <c r="BP579" s="57">
        <v>1.0865715680000001</v>
      </c>
      <c r="BQ579" s="57">
        <v>1.1069034E-2</v>
      </c>
      <c r="BR579" s="57">
        <v>1.303418E-3</v>
      </c>
      <c r="BS579" s="57">
        <v>1.0865715680000001</v>
      </c>
      <c r="BT579" s="57">
        <v>1.1069034E-2</v>
      </c>
      <c r="BU579" s="57">
        <v>1.303418E-3</v>
      </c>
    </row>
    <row r="580" spans="1:73" x14ac:dyDescent="0.25">
      <c r="A580" s="57">
        <v>6</v>
      </c>
      <c r="B580" s="57">
        <v>42285341770000</v>
      </c>
      <c r="C580" s="57" t="s">
        <v>147</v>
      </c>
      <c r="D580" s="57" t="s">
        <v>148</v>
      </c>
      <c r="E580" s="57" t="s">
        <v>149</v>
      </c>
      <c r="F580" s="57">
        <v>0</v>
      </c>
      <c r="G580" s="57" t="s">
        <v>67</v>
      </c>
      <c r="H580" s="57" t="s">
        <v>150</v>
      </c>
      <c r="I580" s="57" t="s">
        <v>151</v>
      </c>
      <c r="J580" s="57" t="s">
        <v>152</v>
      </c>
      <c r="K580" s="57" t="s">
        <v>51</v>
      </c>
      <c r="L580" s="57" t="s">
        <v>153</v>
      </c>
      <c r="M580" s="57" t="s">
        <v>154</v>
      </c>
      <c r="N580" s="57" t="s">
        <v>155</v>
      </c>
      <c r="P580" s="57" t="s">
        <v>156</v>
      </c>
      <c r="Q580" s="57" t="s">
        <v>157</v>
      </c>
      <c r="R580" s="57" t="s">
        <v>158</v>
      </c>
      <c r="S580" s="57" t="s">
        <v>159</v>
      </c>
      <c r="U580" s="57" t="s">
        <v>160</v>
      </c>
      <c r="V580" s="57" t="s">
        <v>160</v>
      </c>
      <c r="W580" s="57" t="s">
        <v>160</v>
      </c>
      <c r="X580" s="57" t="s">
        <v>160</v>
      </c>
      <c r="Y580" s="57" t="s">
        <v>160</v>
      </c>
      <c r="Z580" s="57" t="s">
        <v>160</v>
      </c>
      <c r="AA580" s="57" t="s">
        <v>160</v>
      </c>
      <c r="AB580" s="57" t="s">
        <v>160</v>
      </c>
      <c r="AC580" s="57" t="s">
        <v>160</v>
      </c>
      <c r="AD580" s="57" t="s">
        <v>160</v>
      </c>
      <c r="AE580" s="57" t="s">
        <v>160</v>
      </c>
      <c r="AF580" s="57" t="s">
        <v>160</v>
      </c>
      <c r="AG580" s="57" t="s">
        <v>160</v>
      </c>
      <c r="AH580" s="57" t="s">
        <v>160</v>
      </c>
      <c r="AI580" s="57" t="s">
        <v>179</v>
      </c>
      <c r="AL580" s="9">
        <v>62915</v>
      </c>
      <c r="AM580" s="57">
        <v>31.847576273000001</v>
      </c>
      <c r="AN580" s="57">
        <v>98.098696532000005</v>
      </c>
      <c r="AO580" s="57">
        <v>0</v>
      </c>
      <c r="AP580" s="57">
        <v>31.847576273000001</v>
      </c>
      <c r="AQ580" s="57">
        <v>73.574022399</v>
      </c>
      <c r="AR580" s="57">
        <v>0</v>
      </c>
      <c r="AS580" s="57">
        <v>1.5726014999999999E-2</v>
      </c>
      <c r="AT580" s="57">
        <v>3.6330117000000002E-2</v>
      </c>
      <c r="AU580" s="57">
        <v>0</v>
      </c>
      <c r="AV580" s="57">
        <v>62.120000013000002</v>
      </c>
      <c r="AW580" s="57">
        <v>4.1850000100000004</v>
      </c>
      <c r="AX580" s="57">
        <v>0</v>
      </c>
      <c r="AY580" s="57">
        <v>0.97690003199999997</v>
      </c>
      <c r="AZ580" s="57">
        <v>0.152041538</v>
      </c>
      <c r="BA580" s="57">
        <v>0</v>
      </c>
      <c r="BB580" s="57">
        <v>1.1289415700000001</v>
      </c>
      <c r="BC580" s="57">
        <v>0</v>
      </c>
      <c r="BD580" s="57">
        <v>0</v>
      </c>
      <c r="BE580" s="57">
        <v>0</v>
      </c>
      <c r="BF580" s="57">
        <v>5.6493329000000002E-2</v>
      </c>
      <c r="BG580" s="57">
        <v>2.8223538999999999E-2</v>
      </c>
      <c r="BH580" s="57">
        <v>8.4716868000000001E-2</v>
      </c>
      <c r="BI580" s="57">
        <v>0</v>
      </c>
      <c r="BJ580" s="57">
        <v>0</v>
      </c>
      <c r="BK580" s="57">
        <v>0</v>
      </c>
      <c r="BL580" s="57">
        <v>0</v>
      </c>
      <c r="BM580" s="57">
        <v>0</v>
      </c>
      <c r="BN580" s="57">
        <v>0</v>
      </c>
      <c r="BO580" s="57">
        <v>0</v>
      </c>
      <c r="BP580" s="57">
        <v>1.0442247019999999</v>
      </c>
      <c r="BQ580" s="57">
        <v>1.0554691999999999E-2</v>
      </c>
      <c r="BR580" s="57">
        <v>1.2383229999999999E-3</v>
      </c>
      <c r="BS580" s="57">
        <v>1.0442247019999999</v>
      </c>
      <c r="BT580" s="57">
        <v>1.0554691999999999E-2</v>
      </c>
      <c r="BU580" s="57">
        <v>1.2383229999999999E-3</v>
      </c>
    </row>
    <row r="581" spans="1:73" x14ac:dyDescent="0.25">
      <c r="A581" s="57">
        <v>6</v>
      </c>
      <c r="B581" s="57">
        <v>42285341770000</v>
      </c>
      <c r="C581" s="57" t="s">
        <v>147</v>
      </c>
      <c r="D581" s="57" t="s">
        <v>148</v>
      </c>
      <c r="E581" s="57" t="s">
        <v>149</v>
      </c>
      <c r="F581" s="57">
        <v>0</v>
      </c>
      <c r="G581" s="57" t="s">
        <v>67</v>
      </c>
      <c r="H581" s="57" t="s">
        <v>150</v>
      </c>
      <c r="I581" s="57" t="s">
        <v>151</v>
      </c>
      <c r="J581" s="57" t="s">
        <v>152</v>
      </c>
      <c r="K581" s="57" t="s">
        <v>51</v>
      </c>
      <c r="L581" s="57" t="s">
        <v>153</v>
      </c>
      <c r="M581" s="57" t="s">
        <v>154</v>
      </c>
      <c r="N581" s="57" t="s">
        <v>155</v>
      </c>
      <c r="P581" s="57" t="s">
        <v>156</v>
      </c>
      <c r="Q581" s="57" t="s">
        <v>157</v>
      </c>
      <c r="R581" s="57" t="s">
        <v>158</v>
      </c>
      <c r="S581" s="57" t="s">
        <v>159</v>
      </c>
      <c r="U581" s="57" t="s">
        <v>160</v>
      </c>
      <c r="V581" s="57" t="s">
        <v>160</v>
      </c>
      <c r="W581" s="57" t="s">
        <v>160</v>
      </c>
      <c r="X581" s="57" t="s">
        <v>160</v>
      </c>
      <c r="Y581" s="57" t="s">
        <v>160</v>
      </c>
      <c r="Z581" s="57" t="s">
        <v>160</v>
      </c>
      <c r="AA581" s="57" t="s">
        <v>160</v>
      </c>
      <c r="AB581" s="57" t="s">
        <v>160</v>
      </c>
      <c r="AC581" s="57" t="s">
        <v>160</v>
      </c>
      <c r="AD581" s="57" t="s">
        <v>160</v>
      </c>
      <c r="AE581" s="57" t="s">
        <v>160</v>
      </c>
      <c r="AF581" s="57" t="s">
        <v>160</v>
      </c>
      <c r="AG581" s="57" t="s">
        <v>160</v>
      </c>
      <c r="AH581" s="57" t="s">
        <v>160</v>
      </c>
      <c r="AI581" s="57" t="s">
        <v>179</v>
      </c>
      <c r="AL581" s="9">
        <v>62945</v>
      </c>
      <c r="AM581" s="57">
        <v>32.680824557000001</v>
      </c>
      <c r="AN581" s="57">
        <v>100.665314784</v>
      </c>
      <c r="AO581" s="57">
        <v>0</v>
      </c>
      <c r="AP581" s="57">
        <v>32.680824557000001</v>
      </c>
      <c r="AQ581" s="57">
        <v>75.498986087999995</v>
      </c>
      <c r="AR581" s="57">
        <v>0</v>
      </c>
      <c r="AS581" s="57">
        <v>1.6137464000000001E-2</v>
      </c>
      <c r="AT581" s="57">
        <v>3.7280644000000002E-2</v>
      </c>
      <c r="AU581" s="57">
        <v>0</v>
      </c>
      <c r="AV581" s="57">
        <v>62.120000019999999</v>
      </c>
      <c r="AW581" s="57">
        <v>4.1849999960000002</v>
      </c>
      <c r="AX581" s="57">
        <v>0</v>
      </c>
      <c r="AY581" s="57">
        <v>1.0024592859999999</v>
      </c>
      <c r="AZ581" s="57">
        <v>0.15601949700000001</v>
      </c>
      <c r="BA581" s="57">
        <v>0</v>
      </c>
      <c r="BB581" s="57">
        <v>1.158478782</v>
      </c>
      <c r="BC581" s="57">
        <v>0</v>
      </c>
      <c r="BD581" s="57">
        <v>0</v>
      </c>
      <c r="BE581" s="57">
        <v>0</v>
      </c>
      <c r="BF581" s="57">
        <v>5.7971399E-2</v>
      </c>
      <c r="BG581" s="57">
        <v>2.896197E-2</v>
      </c>
      <c r="BH581" s="57">
        <v>8.6933368999999996E-2</v>
      </c>
      <c r="BI581" s="57">
        <v>0</v>
      </c>
      <c r="BJ581" s="57">
        <v>0</v>
      </c>
      <c r="BK581" s="57">
        <v>0</v>
      </c>
      <c r="BL581" s="57">
        <v>0</v>
      </c>
      <c r="BM581" s="57">
        <v>0</v>
      </c>
      <c r="BN581" s="57">
        <v>0</v>
      </c>
      <c r="BO581" s="57">
        <v>0</v>
      </c>
      <c r="BP581" s="57">
        <v>1.071545414</v>
      </c>
      <c r="BQ581" s="57">
        <v>1.0743580000000001E-2</v>
      </c>
      <c r="BR581" s="57">
        <v>1.2557379999999999E-3</v>
      </c>
      <c r="BS581" s="57">
        <v>1.071545414</v>
      </c>
      <c r="BT581" s="57">
        <v>1.0743580000000001E-2</v>
      </c>
      <c r="BU581" s="57">
        <v>1.2557379999999999E-3</v>
      </c>
    </row>
    <row r="582" spans="1:73" x14ac:dyDescent="0.25">
      <c r="A582" s="57">
        <v>6</v>
      </c>
      <c r="B582" s="57">
        <v>42285341770000</v>
      </c>
      <c r="C582" s="57" t="s">
        <v>147</v>
      </c>
      <c r="D582" s="57" t="s">
        <v>148</v>
      </c>
      <c r="E582" s="57" t="s">
        <v>149</v>
      </c>
      <c r="F582" s="57">
        <v>0</v>
      </c>
      <c r="G582" s="57" t="s">
        <v>67</v>
      </c>
      <c r="H582" s="57" t="s">
        <v>150</v>
      </c>
      <c r="I582" s="57" t="s">
        <v>151</v>
      </c>
      <c r="J582" s="57" t="s">
        <v>152</v>
      </c>
      <c r="K582" s="57" t="s">
        <v>51</v>
      </c>
      <c r="L582" s="57" t="s">
        <v>153</v>
      </c>
      <c r="M582" s="57" t="s">
        <v>154</v>
      </c>
      <c r="N582" s="57" t="s">
        <v>155</v>
      </c>
      <c r="P582" s="57" t="s">
        <v>156</v>
      </c>
      <c r="Q582" s="57" t="s">
        <v>157</v>
      </c>
      <c r="R582" s="57" t="s">
        <v>158</v>
      </c>
      <c r="S582" s="57" t="s">
        <v>159</v>
      </c>
      <c r="U582" s="57" t="s">
        <v>160</v>
      </c>
      <c r="V582" s="57" t="s">
        <v>160</v>
      </c>
      <c r="W582" s="57" t="s">
        <v>160</v>
      </c>
      <c r="X582" s="57" t="s">
        <v>160</v>
      </c>
      <c r="Y582" s="57" t="s">
        <v>160</v>
      </c>
      <c r="Z582" s="57" t="s">
        <v>160</v>
      </c>
      <c r="AA582" s="57" t="s">
        <v>160</v>
      </c>
      <c r="AB582" s="57" t="s">
        <v>160</v>
      </c>
      <c r="AC582" s="57" t="s">
        <v>160</v>
      </c>
      <c r="AD582" s="57" t="s">
        <v>160</v>
      </c>
      <c r="AE582" s="57" t="s">
        <v>160</v>
      </c>
      <c r="AF582" s="57" t="s">
        <v>160</v>
      </c>
      <c r="AG582" s="57" t="s">
        <v>160</v>
      </c>
      <c r="AH582" s="57" t="s">
        <v>160</v>
      </c>
      <c r="AI582" s="57" t="s">
        <v>179</v>
      </c>
      <c r="AL582" s="9">
        <v>62976</v>
      </c>
      <c r="AM582" s="57">
        <v>31.407157422000001</v>
      </c>
      <c r="AN582" s="57">
        <v>96.742093604999994</v>
      </c>
      <c r="AO582" s="57">
        <v>0</v>
      </c>
      <c r="AP582" s="57">
        <v>31.407157422000001</v>
      </c>
      <c r="AQ582" s="57">
        <v>72.556570203999996</v>
      </c>
      <c r="AR582" s="57">
        <v>0</v>
      </c>
      <c r="AS582" s="57">
        <v>1.5508539999999999E-2</v>
      </c>
      <c r="AT582" s="57">
        <v>3.5827708999999999E-2</v>
      </c>
      <c r="AU582" s="57">
        <v>0</v>
      </c>
      <c r="AV582" s="57">
        <v>62.120000013000002</v>
      </c>
      <c r="AW582" s="57">
        <v>4.1849999950000001</v>
      </c>
      <c r="AX582" s="57">
        <v>0</v>
      </c>
      <c r="AY582" s="57">
        <v>0.963390521</v>
      </c>
      <c r="AZ582" s="57">
        <v>0.14993896100000001</v>
      </c>
      <c r="BA582" s="57">
        <v>0</v>
      </c>
      <c r="BB582" s="57">
        <v>1.1133294819999999</v>
      </c>
      <c r="BC582" s="57">
        <v>0</v>
      </c>
      <c r="BD582" s="57">
        <v>0</v>
      </c>
      <c r="BE582" s="57">
        <v>0</v>
      </c>
      <c r="BF582" s="57">
        <v>5.5712085000000001E-2</v>
      </c>
      <c r="BG582" s="57">
        <v>2.7833237E-2</v>
      </c>
      <c r="BH582" s="57">
        <v>8.3545322000000005E-2</v>
      </c>
      <c r="BI582" s="57">
        <v>0</v>
      </c>
      <c r="BJ582" s="57">
        <v>0</v>
      </c>
      <c r="BK582" s="57">
        <v>0</v>
      </c>
      <c r="BL582" s="57">
        <v>0</v>
      </c>
      <c r="BM582" s="57">
        <v>0</v>
      </c>
      <c r="BN582" s="57">
        <v>0</v>
      </c>
      <c r="BO582" s="57">
        <v>0</v>
      </c>
      <c r="BP582" s="57">
        <v>1.029784161</v>
      </c>
      <c r="BQ582" s="57">
        <v>1.0244359999999999E-2</v>
      </c>
      <c r="BR582" s="57">
        <v>1.193024E-3</v>
      </c>
      <c r="BS582" s="57">
        <v>1.029784161</v>
      </c>
      <c r="BT582" s="57">
        <v>1.0244359999999999E-2</v>
      </c>
      <c r="BU582" s="57">
        <v>1.193024E-3</v>
      </c>
    </row>
    <row r="583" spans="1:73" x14ac:dyDescent="0.25">
      <c r="A583" s="57">
        <v>6</v>
      </c>
      <c r="B583" s="57">
        <v>42285341770000</v>
      </c>
      <c r="C583" s="57" t="s">
        <v>147</v>
      </c>
      <c r="D583" s="57" t="s">
        <v>148</v>
      </c>
      <c r="E583" s="57" t="s">
        <v>149</v>
      </c>
      <c r="F583" s="57">
        <v>0</v>
      </c>
      <c r="G583" s="57" t="s">
        <v>67</v>
      </c>
      <c r="H583" s="57" t="s">
        <v>150</v>
      </c>
      <c r="I583" s="57" t="s">
        <v>151</v>
      </c>
      <c r="J583" s="57" t="s">
        <v>152</v>
      </c>
      <c r="K583" s="57" t="s">
        <v>51</v>
      </c>
      <c r="L583" s="57" t="s">
        <v>153</v>
      </c>
      <c r="M583" s="57" t="s">
        <v>154</v>
      </c>
      <c r="N583" s="57" t="s">
        <v>155</v>
      </c>
      <c r="P583" s="57" t="s">
        <v>156</v>
      </c>
      <c r="Q583" s="57" t="s">
        <v>157</v>
      </c>
      <c r="R583" s="57" t="s">
        <v>158</v>
      </c>
      <c r="S583" s="57" t="s">
        <v>159</v>
      </c>
      <c r="U583" s="57" t="s">
        <v>160</v>
      </c>
      <c r="V583" s="57" t="s">
        <v>160</v>
      </c>
      <c r="W583" s="57" t="s">
        <v>160</v>
      </c>
      <c r="X583" s="57" t="s">
        <v>160</v>
      </c>
      <c r="Y583" s="57" t="s">
        <v>160</v>
      </c>
      <c r="Z583" s="57" t="s">
        <v>160</v>
      </c>
      <c r="AA583" s="57" t="s">
        <v>160</v>
      </c>
      <c r="AB583" s="57" t="s">
        <v>160</v>
      </c>
      <c r="AC583" s="57" t="s">
        <v>160</v>
      </c>
      <c r="AD583" s="57" t="s">
        <v>160</v>
      </c>
      <c r="AE583" s="57" t="s">
        <v>160</v>
      </c>
      <c r="AF583" s="57" t="s">
        <v>160</v>
      </c>
      <c r="AG583" s="57" t="s">
        <v>160</v>
      </c>
      <c r="AH583" s="57" t="s">
        <v>160</v>
      </c>
      <c r="AI583" s="57" t="s">
        <v>179</v>
      </c>
      <c r="AL583" s="9">
        <v>63006</v>
      </c>
      <c r="AM583" s="57">
        <v>32.228882749</v>
      </c>
      <c r="AN583" s="57">
        <v>99.273218197000006</v>
      </c>
      <c r="AO583" s="57">
        <v>0</v>
      </c>
      <c r="AP583" s="57">
        <v>32.228882749</v>
      </c>
      <c r="AQ583" s="57">
        <v>74.454913648000002</v>
      </c>
      <c r="AR583" s="57">
        <v>0</v>
      </c>
      <c r="AS583" s="57">
        <v>1.5914299999999999E-2</v>
      </c>
      <c r="AT583" s="57">
        <v>3.6765091999999999E-2</v>
      </c>
      <c r="AU583" s="57">
        <v>0</v>
      </c>
      <c r="AV583" s="57">
        <v>62.12</v>
      </c>
      <c r="AW583" s="57">
        <v>4.1849999990000004</v>
      </c>
      <c r="AX583" s="57">
        <v>0</v>
      </c>
      <c r="AY583" s="57">
        <v>0.98859631699999995</v>
      </c>
      <c r="AZ583" s="57">
        <v>0.15386190899999999</v>
      </c>
      <c r="BA583" s="57">
        <v>0</v>
      </c>
      <c r="BB583" s="57">
        <v>1.142458226</v>
      </c>
      <c r="BC583" s="57">
        <v>0</v>
      </c>
      <c r="BD583" s="57">
        <v>0</v>
      </c>
      <c r="BE583" s="57">
        <v>0</v>
      </c>
      <c r="BF583" s="57">
        <v>5.7169715000000003E-2</v>
      </c>
      <c r="BG583" s="57">
        <v>2.8561455999999999E-2</v>
      </c>
      <c r="BH583" s="57">
        <v>8.5731170999999995E-2</v>
      </c>
      <c r="BI583" s="57">
        <v>0</v>
      </c>
      <c r="BJ583" s="57">
        <v>0</v>
      </c>
      <c r="BK583" s="57">
        <v>0</v>
      </c>
      <c r="BL583" s="57">
        <v>0</v>
      </c>
      <c r="BM583" s="57">
        <v>0</v>
      </c>
      <c r="BN583" s="57">
        <v>0</v>
      </c>
      <c r="BO583" s="57">
        <v>0</v>
      </c>
      <c r="BP583" s="57">
        <v>1.0567270550000001</v>
      </c>
      <c r="BQ583" s="57">
        <v>1.0427695000000001E-2</v>
      </c>
      <c r="BR583" s="57">
        <v>1.2098020000000001E-3</v>
      </c>
      <c r="BS583" s="57">
        <v>1.0567270550000001</v>
      </c>
      <c r="BT583" s="57">
        <v>1.0427695000000001E-2</v>
      </c>
      <c r="BU583" s="57">
        <v>1.2098020000000001E-3</v>
      </c>
    </row>
    <row r="584" spans="1:73" x14ac:dyDescent="0.25">
      <c r="A584" s="57">
        <v>6</v>
      </c>
      <c r="B584" s="57">
        <v>42285341770000</v>
      </c>
      <c r="C584" s="57" t="s">
        <v>147</v>
      </c>
      <c r="D584" s="57" t="s">
        <v>148</v>
      </c>
      <c r="E584" s="57" t="s">
        <v>149</v>
      </c>
      <c r="F584" s="57">
        <v>0</v>
      </c>
      <c r="G584" s="57" t="s">
        <v>67</v>
      </c>
      <c r="H584" s="57" t="s">
        <v>150</v>
      </c>
      <c r="I584" s="57" t="s">
        <v>151</v>
      </c>
      <c r="J584" s="57" t="s">
        <v>152</v>
      </c>
      <c r="K584" s="57" t="s">
        <v>51</v>
      </c>
      <c r="L584" s="57" t="s">
        <v>153</v>
      </c>
      <c r="M584" s="57" t="s">
        <v>154</v>
      </c>
      <c r="N584" s="57" t="s">
        <v>155</v>
      </c>
      <c r="P584" s="57" t="s">
        <v>156</v>
      </c>
      <c r="Q584" s="57" t="s">
        <v>157</v>
      </c>
      <c r="R584" s="57" t="s">
        <v>158</v>
      </c>
      <c r="S584" s="57" t="s">
        <v>159</v>
      </c>
      <c r="U584" s="57" t="s">
        <v>160</v>
      </c>
      <c r="V584" s="57" t="s">
        <v>160</v>
      </c>
      <c r="W584" s="57" t="s">
        <v>160</v>
      </c>
      <c r="X584" s="57" t="s">
        <v>160</v>
      </c>
      <c r="Y584" s="57" t="s">
        <v>160</v>
      </c>
      <c r="Z584" s="57" t="s">
        <v>160</v>
      </c>
      <c r="AA584" s="57" t="s">
        <v>160</v>
      </c>
      <c r="AB584" s="57" t="s">
        <v>160</v>
      </c>
      <c r="AC584" s="57" t="s">
        <v>160</v>
      </c>
      <c r="AD584" s="57" t="s">
        <v>160</v>
      </c>
      <c r="AE584" s="57" t="s">
        <v>160</v>
      </c>
      <c r="AF584" s="57" t="s">
        <v>160</v>
      </c>
      <c r="AG584" s="57" t="s">
        <v>160</v>
      </c>
      <c r="AH584" s="57" t="s">
        <v>160</v>
      </c>
      <c r="AI584" s="57" t="s">
        <v>179</v>
      </c>
      <c r="AL584" s="9">
        <v>63037</v>
      </c>
      <c r="AM584" s="57">
        <v>32.001608007000002</v>
      </c>
      <c r="AN584" s="57">
        <v>98.573153748999999</v>
      </c>
      <c r="AO584" s="57">
        <v>0</v>
      </c>
      <c r="AP584" s="57">
        <v>32.001608007000002</v>
      </c>
      <c r="AQ584" s="57">
        <v>73.929865312000004</v>
      </c>
      <c r="AR584" s="57">
        <v>0</v>
      </c>
      <c r="AS584" s="57">
        <v>1.5802073999999999E-2</v>
      </c>
      <c r="AT584" s="57">
        <v>3.6505827999999997E-2</v>
      </c>
      <c r="AU584" s="57">
        <v>0</v>
      </c>
      <c r="AV584" s="57">
        <v>62.120000007999998</v>
      </c>
      <c r="AW584" s="57">
        <v>4.1849999950000001</v>
      </c>
      <c r="AX584" s="57">
        <v>0</v>
      </c>
      <c r="AY584" s="57">
        <v>0.981624838</v>
      </c>
      <c r="AZ584" s="57">
        <v>0.152776891</v>
      </c>
      <c r="BA584" s="57">
        <v>0</v>
      </c>
      <c r="BB584" s="57">
        <v>1.1344017289999999</v>
      </c>
      <c r="BC584" s="57">
        <v>0</v>
      </c>
      <c r="BD584" s="57">
        <v>0</v>
      </c>
      <c r="BE584" s="57">
        <v>0</v>
      </c>
      <c r="BF584" s="57">
        <v>5.6766560000000001E-2</v>
      </c>
      <c r="BG584" s="57">
        <v>2.8360043000000001E-2</v>
      </c>
      <c r="BH584" s="57">
        <v>8.5126602999999995E-2</v>
      </c>
      <c r="BI584" s="57">
        <v>0</v>
      </c>
      <c r="BJ584" s="57">
        <v>0</v>
      </c>
      <c r="BK584" s="57">
        <v>0</v>
      </c>
      <c r="BL584" s="57">
        <v>0</v>
      </c>
      <c r="BM584" s="57">
        <v>0</v>
      </c>
      <c r="BN584" s="57">
        <v>0</v>
      </c>
      <c r="BO584" s="57">
        <v>0</v>
      </c>
      <c r="BP584" s="57">
        <v>1.0492751259999999</v>
      </c>
      <c r="BQ584" s="57">
        <v>1.027074E-2</v>
      </c>
      <c r="BR584" s="57">
        <v>1.1871049999999999E-3</v>
      </c>
      <c r="BS584" s="57">
        <v>1.0492751259999999</v>
      </c>
      <c r="BT584" s="57">
        <v>1.027074E-2</v>
      </c>
      <c r="BU584" s="57">
        <v>1.1871049999999999E-3</v>
      </c>
    </row>
    <row r="585" spans="1:73" x14ac:dyDescent="0.25">
      <c r="A585" s="57">
        <v>6</v>
      </c>
      <c r="B585" s="57">
        <v>42285341770000</v>
      </c>
      <c r="C585" s="57" t="s">
        <v>147</v>
      </c>
      <c r="D585" s="57" t="s">
        <v>148</v>
      </c>
      <c r="E585" s="57" t="s">
        <v>149</v>
      </c>
      <c r="F585" s="57">
        <v>0</v>
      </c>
      <c r="G585" s="57" t="s">
        <v>67</v>
      </c>
      <c r="H585" s="57" t="s">
        <v>150</v>
      </c>
      <c r="I585" s="57" t="s">
        <v>151</v>
      </c>
      <c r="J585" s="57" t="s">
        <v>152</v>
      </c>
      <c r="K585" s="57" t="s">
        <v>51</v>
      </c>
      <c r="L585" s="57" t="s">
        <v>153</v>
      </c>
      <c r="M585" s="57" t="s">
        <v>154</v>
      </c>
      <c r="N585" s="57" t="s">
        <v>155</v>
      </c>
      <c r="P585" s="57" t="s">
        <v>156</v>
      </c>
      <c r="Q585" s="57" t="s">
        <v>157</v>
      </c>
      <c r="R585" s="57" t="s">
        <v>158</v>
      </c>
      <c r="S585" s="57" t="s">
        <v>159</v>
      </c>
      <c r="U585" s="57" t="s">
        <v>160</v>
      </c>
      <c r="V585" s="57" t="s">
        <v>160</v>
      </c>
      <c r="W585" s="57" t="s">
        <v>160</v>
      </c>
      <c r="X585" s="57" t="s">
        <v>160</v>
      </c>
      <c r="Y585" s="57" t="s">
        <v>160</v>
      </c>
      <c r="Z585" s="57" t="s">
        <v>160</v>
      </c>
      <c r="AA585" s="57" t="s">
        <v>160</v>
      </c>
      <c r="AB585" s="57" t="s">
        <v>160</v>
      </c>
      <c r="AC585" s="57" t="s">
        <v>160</v>
      </c>
      <c r="AD585" s="57" t="s">
        <v>160</v>
      </c>
      <c r="AE585" s="57" t="s">
        <v>160</v>
      </c>
      <c r="AF585" s="57" t="s">
        <v>160</v>
      </c>
      <c r="AG585" s="57" t="s">
        <v>160</v>
      </c>
      <c r="AH585" s="57" t="s">
        <v>160</v>
      </c>
      <c r="AI585" s="57" t="s">
        <v>179</v>
      </c>
      <c r="AL585" s="9">
        <v>63068</v>
      </c>
      <c r="AM585" s="57">
        <v>30.754411924999999</v>
      </c>
      <c r="AN585" s="57">
        <v>94.731470193000007</v>
      </c>
      <c r="AO585" s="57">
        <v>0</v>
      </c>
      <c r="AP585" s="57">
        <v>30.754411924999999</v>
      </c>
      <c r="AQ585" s="57">
        <v>71.048602645000003</v>
      </c>
      <c r="AR585" s="57">
        <v>0</v>
      </c>
      <c r="AS585" s="57">
        <v>1.5186221E-2</v>
      </c>
      <c r="AT585" s="57">
        <v>3.5083088999999998E-2</v>
      </c>
      <c r="AU585" s="57">
        <v>0</v>
      </c>
      <c r="AV585" s="57">
        <v>62.120000032</v>
      </c>
      <c r="AW585" s="57">
        <v>4.1849999870000003</v>
      </c>
      <c r="AX585" s="57">
        <v>0</v>
      </c>
      <c r="AY585" s="57">
        <v>0.94336805300000004</v>
      </c>
      <c r="AZ585" s="57">
        <v>0.14682273000000001</v>
      </c>
      <c r="BA585" s="57">
        <v>0</v>
      </c>
      <c r="BB585" s="57">
        <v>1.0901907820000001</v>
      </c>
      <c r="BC585" s="57">
        <v>0</v>
      </c>
      <c r="BD585" s="57">
        <v>0</v>
      </c>
      <c r="BE585" s="57">
        <v>0</v>
      </c>
      <c r="BF585" s="57">
        <v>5.4554202000000003E-2</v>
      </c>
      <c r="BG585" s="57">
        <v>2.7254770000000001E-2</v>
      </c>
      <c r="BH585" s="57">
        <v>8.1808970999999994E-2</v>
      </c>
      <c r="BI585" s="57">
        <v>0</v>
      </c>
      <c r="BJ585" s="57">
        <v>0</v>
      </c>
      <c r="BK585" s="57">
        <v>0</v>
      </c>
      <c r="BL585" s="57">
        <v>0</v>
      </c>
      <c r="BM585" s="57">
        <v>0</v>
      </c>
      <c r="BN585" s="57">
        <v>0</v>
      </c>
      <c r="BO585" s="57">
        <v>0</v>
      </c>
      <c r="BP585" s="57">
        <v>1.008381811</v>
      </c>
      <c r="BQ585" s="57">
        <v>9.7934920000000009E-3</v>
      </c>
      <c r="BR585" s="57">
        <v>1.127819E-3</v>
      </c>
      <c r="BS585" s="57">
        <v>1.008381811</v>
      </c>
      <c r="BT585" s="57">
        <v>9.7934920000000009E-3</v>
      </c>
      <c r="BU585" s="57">
        <v>1.127819E-3</v>
      </c>
    </row>
    <row r="586" spans="1:73" x14ac:dyDescent="0.25">
      <c r="A586" s="57">
        <v>6</v>
      </c>
      <c r="B586" s="57">
        <v>42285341770000</v>
      </c>
      <c r="C586" s="57" t="s">
        <v>147</v>
      </c>
      <c r="D586" s="57" t="s">
        <v>148</v>
      </c>
      <c r="E586" s="57" t="s">
        <v>149</v>
      </c>
      <c r="F586" s="57">
        <v>0</v>
      </c>
      <c r="G586" s="57" t="s">
        <v>67</v>
      </c>
      <c r="H586" s="57" t="s">
        <v>150</v>
      </c>
      <c r="I586" s="57" t="s">
        <v>151</v>
      </c>
      <c r="J586" s="57" t="s">
        <v>152</v>
      </c>
      <c r="K586" s="57" t="s">
        <v>51</v>
      </c>
      <c r="L586" s="57" t="s">
        <v>153</v>
      </c>
      <c r="M586" s="57" t="s">
        <v>154</v>
      </c>
      <c r="N586" s="57" t="s">
        <v>155</v>
      </c>
      <c r="P586" s="57" t="s">
        <v>156</v>
      </c>
      <c r="Q586" s="57" t="s">
        <v>157</v>
      </c>
      <c r="R586" s="57" t="s">
        <v>158</v>
      </c>
      <c r="S586" s="57" t="s">
        <v>159</v>
      </c>
      <c r="U586" s="57" t="s">
        <v>160</v>
      </c>
      <c r="V586" s="57" t="s">
        <v>160</v>
      </c>
      <c r="W586" s="57" t="s">
        <v>160</v>
      </c>
      <c r="X586" s="57" t="s">
        <v>160</v>
      </c>
      <c r="Y586" s="57" t="s">
        <v>160</v>
      </c>
      <c r="Z586" s="57" t="s">
        <v>160</v>
      </c>
      <c r="AA586" s="57" t="s">
        <v>160</v>
      </c>
      <c r="AB586" s="57" t="s">
        <v>160</v>
      </c>
      <c r="AC586" s="57" t="s">
        <v>160</v>
      </c>
      <c r="AD586" s="57" t="s">
        <v>160</v>
      </c>
      <c r="AE586" s="57" t="s">
        <v>160</v>
      </c>
      <c r="AF586" s="57" t="s">
        <v>160</v>
      </c>
      <c r="AG586" s="57" t="s">
        <v>160</v>
      </c>
      <c r="AH586" s="57" t="s">
        <v>160</v>
      </c>
      <c r="AI586" s="57" t="s">
        <v>179</v>
      </c>
      <c r="AL586" s="9">
        <v>63098</v>
      </c>
      <c r="AM586" s="57">
        <v>31.559059057999999</v>
      </c>
      <c r="AN586" s="57">
        <v>97.209989571999998</v>
      </c>
      <c r="AO586" s="57">
        <v>0</v>
      </c>
      <c r="AP586" s="57">
        <v>31.559059057999999</v>
      </c>
      <c r="AQ586" s="57">
        <v>72.907492179000002</v>
      </c>
      <c r="AR586" s="57">
        <v>0</v>
      </c>
      <c r="AS586" s="57">
        <v>1.5583547999999999E-2</v>
      </c>
      <c r="AT586" s="57">
        <v>3.6000991000000003E-2</v>
      </c>
      <c r="AU586" s="57">
        <v>0</v>
      </c>
      <c r="AV586" s="57">
        <v>62.120000015000002</v>
      </c>
      <c r="AW586" s="57">
        <v>4.1849999909999998</v>
      </c>
      <c r="AX586" s="57">
        <v>0</v>
      </c>
      <c r="AY586" s="57">
        <v>0.96804998799999997</v>
      </c>
      <c r="AZ586" s="57">
        <v>0.150664146</v>
      </c>
      <c r="BA586" s="57">
        <v>0</v>
      </c>
      <c r="BB586" s="57">
        <v>1.1187141330000001</v>
      </c>
      <c r="BC586" s="57">
        <v>0</v>
      </c>
      <c r="BD586" s="57">
        <v>0</v>
      </c>
      <c r="BE586" s="57">
        <v>0</v>
      </c>
      <c r="BF586" s="57">
        <v>5.5981537999999997E-2</v>
      </c>
      <c r="BG586" s="57">
        <v>2.7967853000000001E-2</v>
      </c>
      <c r="BH586" s="57">
        <v>8.3949390999999998E-2</v>
      </c>
      <c r="BI586" s="57">
        <v>0</v>
      </c>
      <c r="BJ586" s="57">
        <v>0</v>
      </c>
      <c r="BK586" s="57">
        <v>0</v>
      </c>
      <c r="BL586" s="57">
        <v>0</v>
      </c>
      <c r="BM586" s="57">
        <v>0</v>
      </c>
      <c r="BN586" s="57">
        <v>0</v>
      </c>
      <c r="BO586" s="57">
        <v>0</v>
      </c>
      <c r="BP586" s="57">
        <v>1.0347647419999999</v>
      </c>
      <c r="BQ586" s="57">
        <v>9.9687579999999994E-3</v>
      </c>
      <c r="BR586" s="57">
        <v>1.1436790000000001E-3</v>
      </c>
      <c r="BS586" s="57">
        <v>1.0347647419999999</v>
      </c>
      <c r="BT586" s="57">
        <v>9.9687579999999994E-3</v>
      </c>
      <c r="BU586" s="57">
        <v>1.1436790000000001E-3</v>
      </c>
    </row>
    <row r="587" spans="1:73" x14ac:dyDescent="0.25">
      <c r="A587" s="57">
        <v>6</v>
      </c>
      <c r="B587" s="57">
        <v>42285341770000</v>
      </c>
      <c r="C587" s="57" t="s">
        <v>147</v>
      </c>
      <c r="D587" s="57" t="s">
        <v>148</v>
      </c>
      <c r="E587" s="57" t="s">
        <v>149</v>
      </c>
      <c r="F587" s="57">
        <v>0</v>
      </c>
      <c r="G587" s="57" t="s">
        <v>67</v>
      </c>
      <c r="H587" s="57" t="s">
        <v>150</v>
      </c>
      <c r="I587" s="57" t="s">
        <v>151</v>
      </c>
      <c r="J587" s="57" t="s">
        <v>152</v>
      </c>
      <c r="K587" s="57" t="s">
        <v>51</v>
      </c>
      <c r="L587" s="57" t="s">
        <v>153</v>
      </c>
      <c r="M587" s="57" t="s">
        <v>154</v>
      </c>
      <c r="N587" s="57" t="s">
        <v>155</v>
      </c>
      <c r="P587" s="57" t="s">
        <v>156</v>
      </c>
      <c r="Q587" s="57" t="s">
        <v>157</v>
      </c>
      <c r="R587" s="57" t="s">
        <v>158</v>
      </c>
      <c r="S587" s="57" t="s">
        <v>159</v>
      </c>
      <c r="U587" s="57" t="s">
        <v>160</v>
      </c>
      <c r="V587" s="57" t="s">
        <v>160</v>
      </c>
      <c r="W587" s="57" t="s">
        <v>160</v>
      </c>
      <c r="X587" s="57" t="s">
        <v>160</v>
      </c>
      <c r="Y587" s="57" t="s">
        <v>160</v>
      </c>
      <c r="Z587" s="57" t="s">
        <v>160</v>
      </c>
      <c r="AA587" s="57" t="s">
        <v>160</v>
      </c>
      <c r="AB587" s="57" t="s">
        <v>160</v>
      </c>
      <c r="AC587" s="57" t="s">
        <v>160</v>
      </c>
      <c r="AD587" s="57" t="s">
        <v>160</v>
      </c>
      <c r="AE587" s="57" t="s">
        <v>160</v>
      </c>
      <c r="AF587" s="57" t="s">
        <v>160</v>
      </c>
      <c r="AG587" s="57" t="s">
        <v>160</v>
      </c>
      <c r="AH587" s="57" t="s">
        <v>160</v>
      </c>
      <c r="AI587" s="57" t="s">
        <v>179</v>
      </c>
      <c r="AL587" s="9">
        <v>63129</v>
      </c>
      <c r="AM587" s="57">
        <v>30.329110399000001</v>
      </c>
      <c r="AN587" s="57">
        <v>93.421432503000005</v>
      </c>
      <c r="AO587" s="57">
        <v>0</v>
      </c>
      <c r="AP587" s="57">
        <v>30.329110399000001</v>
      </c>
      <c r="AQ587" s="57">
        <v>70.066074377000007</v>
      </c>
      <c r="AR587" s="57">
        <v>0</v>
      </c>
      <c r="AS587" s="57">
        <v>1.4976211E-2</v>
      </c>
      <c r="AT587" s="57">
        <v>3.4597927000000001E-2</v>
      </c>
      <c r="AU587" s="57">
        <v>0</v>
      </c>
      <c r="AV587" s="57">
        <v>62.119999978999999</v>
      </c>
      <c r="AW587" s="57">
        <v>4.1849999860000002</v>
      </c>
      <c r="AX587" s="57">
        <v>0</v>
      </c>
      <c r="AY587" s="57">
        <v>0.93032225400000002</v>
      </c>
      <c r="AZ587" s="57">
        <v>0.144792324</v>
      </c>
      <c r="BA587" s="57">
        <v>0</v>
      </c>
      <c r="BB587" s="57">
        <v>1.075114578</v>
      </c>
      <c r="BC587" s="57">
        <v>0</v>
      </c>
      <c r="BD587" s="57">
        <v>0</v>
      </c>
      <c r="BE587" s="57">
        <v>0</v>
      </c>
      <c r="BF587" s="57">
        <v>5.3799774000000002E-2</v>
      </c>
      <c r="BG587" s="57">
        <v>2.6877864000000001E-2</v>
      </c>
      <c r="BH587" s="57">
        <v>8.0677637999999996E-2</v>
      </c>
      <c r="BI587" s="57">
        <v>0</v>
      </c>
      <c r="BJ587" s="57">
        <v>0</v>
      </c>
      <c r="BK587" s="57">
        <v>0</v>
      </c>
      <c r="BL587" s="57">
        <v>0</v>
      </c>
      <c r="BM587" s="57">
        <v>0</v>
      </c>
      <c r="BN587" s="57">
        <v>0</v>
      </c>
      <c r="BO587" s="57">
        <v>0</v>
      </c>
      <c r="BP587" s="57">
        <v>0.99443693899999996</v>
      </c>
      <c r="BQ587" s="57">
        <v>9.5055409999999993E-3</v>
      </c>
      <c r="BR587" s="57">
        <v>1.0865619999999999E-3</v>
      </c>
      <c r="BS587" s="57">
        <v>0.99443693899999996</v>
      </c>
      <c r="BT587" s="57">
        <v>9.5055409999999993E-3</v>
      </c>
      <c r="BU587" s="57">
        <v>1.0865619999999999E-3</v>
      </c>
    </row>
    <row r="588" spans="1:73" x14ac:dyDescent="0.25">
      <c r="A588" s="57">
        <v>6</v>
      </c>
      <c r="B588" s="57">
        <v>42285341770000</v>
      </c>
      <c r="C588" s="57" t="s">
        <v>147</v>
      </c>
      <c r="D588" s="57" t="s">
        <v>148</v>
      </c>
      <c r="E588" s="57" t="s">
        <v>149</v>
      </c>
      <c r="F588" s="57">
        <v>0</v>
      </c>
      <c r="G588" s="57" t="s">
        <v>67</v>
      </c>
      <c r="H588" s="57" t="s">
        <v>150</v>
      </c>
      <c r="I588" s="57" t="s">
        <v>151</v>
      </c>
      <c r="J588" s="57" t="s">
        <v>152</v>
      </c>
      <c r="K588" s="57" t="s">
        <v>51</v>
      </c>
      <c r="L588" s="57" t="s">
        <v>153</v>
      </c>
      <c r="M588" s="57" t="s">
        <v>154</v>
      </c>
      <c r="N588" s="57" t="s">
        <v>155</v>
      </c>
      <c r="P588" s="57" t="s">
        <v>156</v>
      </c>
      <c r="Q588" s="57" t="s">
        <v>157</v>
      </c>
      <c r="R588" s="57" t="s">
        <v>158</v>
      </c>
      <c r="S588" s="57" t="s">
        <v>159</v>
      </c>
      <c r="U588" s="57" t="s">
        <v>160</v>
      </c>
      <c r="V588" s="57" t="s">
        <v>160</v>
      </c>
      <c r="W588" s="57" t="s">
        <v>160</v>
      </c>
      <c r="X588" s="57" t="s">
        <v>160</v>
      </c>
      <c r="Y588" s="57" t="s">
        <v>160</v>
      </c>
      <c r="Z588" s="57" t="s">
        <v>160</v>
      </c>
      <c r="AA588" s="57" t="s">
        <v>160</v>
      </c>
      <c r="AB588" s="57" t="s">
        <v>160</v>
      </c>
      <c r="AC588" s="57" t="s">
        <v>160</v>
      </c>
      <c r="AD588" s="57" t="s">
        <v>160</v>
      </c>
      <c r="AE588" s="57" t="s">
        <v>160</v>
      </c>
      <c r="AF588" s="57" t="s">
        <v>160</v>
      </c>
      <c r="AG588" s="57" t="s">
        <v>160</v>
      </c>
      <c r="AH588" s="57" t="s">
        <v>160</v>
      </c>
      <c r="AI588" s="57" t="s">
        <v>179</v>
      </c>
      <c r="AL588" s="9">
        <v>63159</v>
      </c>
      <c r="AM588" s="57">
        <v>31.122630099999999</v>
      </c>
      <c r="AN588" s="57">
        <v>95.865676536999999</v>
      </c>
      <c r="AO588" s="57">
        <v>0</v>
      </c>
      <c r="AP588" s="57">
        <v>31.122630099999999</v>
      </c>
      <c r="AQ588" s="57">
        <v>71.899257402999993</v>
      </c>
      <c r="AR588" s="57">
        <v>0</v>
      </c>
      <c r="AS588" s="57">
        <v>1.5368044000000001E-2</v>
      </c>
      <c r="AT588" s="57">
        <v>3.5503133999999999E-2</v>
      </c>
      <c r="AU588" s="57">
        <v>0</v>
      </c>
      <c r="AV588" s="57">
        <v>62.119999982000003</v>
      </c>
      <c r="AW588" s="57">
        <v>4.1850000060000001</v>
      </c>
      <c r="AX588" s="57">
        <v>0</v>
      </c>
      <c r="AY588" s="57">
        <v>0.95466286300000003</v>
      </c>
      <c r="AZ588" s="57">
        <v>0.148580617</v>
      </c>
      <c r="BA588" s="57">
        <v>0</v>
      </c>
      <c r="BB588" s="57">
        <v>1.1032434799999999</v>
      </c>
      <c r="BC588" s="57">
        <v>0</v>
      </c>
      <c r="BD588" s="57">
        <v>0</v>
      </c>
      <c r="BE588" s="57">
        <v>0</v>
      </c>
      <c r="BF588" s="57">
        <v>5.5207370999999998E-2</v>
      </c>
      <c r="BG588" s="57">
        <v>2.7581087000000001E-2</v>
      </c>
      <c r="BH588" s="57">
        <v>8.2788457999999995E-2</v>
      </c>
      <c r="BI588" s="57">
        <v>0</v>
      </c>
      <c r="BJ588" s="57">
        <v>0</v>
      </c>
      <c r="BK588" s="57">
        <v>0</v>
      </c>
      <c r="BL588" s="57">
        <v>0</v>
      </c>
      <c r="BM588" s="57">
        <v>0</v>
      </c>
      <c r="BN588" s="57">
        <v>0</v>
      </c>
      <c r="BO588" s="57">
        <v>0</v>
      </c>
      <c r="BP588" s="57">
        <v>1.0204550219999999</v>
      </c>
      <c r="BQ588" s="57">
        <v>9.6756540000000005E-3</v>
      </c>
      <c r="BR588" s="57">
        <v>1.101842E-3</v>
      </c>
      <c r="BS588" s="57">
        <v>1.0204550219999999</v>
      </c>
      <c r="BT588" s="57">
        <v>9.6756540000000005E-3</v>
      </c>
      <c r="BU588" s="57">
        <v>1.101842E-3</v>
      </c>
    </row>
    <row r="589" spans="1:73" x14ac:dyDescent="0.25">
      <c r="A589" s="57">
        <v>6</v>
      </c>
      <c r="B589" s="57">
        <v>42285341770000</v>
      </c>
      <c r="C589" s="57" t="s">
        <v>147</v>
      </c>
      <c r="D589" s="57" t="s">
        <v>148</v>
      </c>
      <c r="E589" s="57" t="s">
        <v>149</v>
      </c>
      <c r="F589" s="57">
        <v>0</v>
      </c>
      <c r="G589" s="57" t="s">
        <v>67</v>
      </c>
      <c r="H589" s="57" t="s">
        <v>150</v>
      </c>
      <c r="I589" s="57" t="s">
        <v>151</v>
      </c>
      <c r="J589" s="57" t="s">
        <v>152</v>
      </c>
      <c r="K589" s="57" t="s">
        <v>51</v>
      </c>
      <c r="L589" s="57" t="s">
        <v>153</v>
      </c>
      <c r="M589" s="57" t="s">
        <v>154</v>
      </c>
      <c r="N589" s="57" t="s">
        <v>155</v>
      </c>
      <c r="P589" s="57" t="s">
        <v>156</v>
      </c>
      <c r="Q589" s="57" t="s">
        <v>157</v>
      </c>
      <c r="R589" s="57" t="s">
        <v>158</v>
      </c>
      <c r="S589" s="57" t="s">
        <v>159</v>
      </c>
      <c r="U589" s="57" t="s">
        <v>160</v>
      </c>
      <c r="V589" s="57" t="s">
        <v>160</v>
      </c>
      <c r="W589" s="57" t="s">
        <v>160</v>
      </c>
      <c r="X589" s="57" t="s">
        <v>160</v>
      </c>
      <c r="Y589" s="57" t="s">
        <v>160</v>
      </c>
      <c r="Z589" s="57" t="s">
        <v>160</v>
      </c>
      <c r="AA589" s="57" t="s">
        <v>160</v>
      </c>
      <c r="AB589" s="57" t="s">
        <v>160</v>
      </c>
      <c r="AC589" s="57" t="s">
        <v>160</v>
      </c>
      <c r="AD589" s="57" t="s">
        <v>160</v>
      </c>
      <c r="AE589" s="57" t="s">
        <v>160</v>
      </c>
      <c r="AF589" s="57" t="s">
        <v>160</v>
      </c>
      <c r="AG589" s="57" t="s">
        <v>160</v>
      </c>
      <c r="AH589" s="57" t="s">
        <v>160</v>
      </c>
      <c r="AI589" s="57" t="s">
        <v>179</v>
      </c>
      <c r="AL589" s="9">
        <v>63190</v>
      </c>
      <c r="AM589" s="57">
        <v>30.903156538000001</v>
      </c>
      <c r="AN589" s="57">
        <v>95.189641721000001</v>
      </c>
      <c r="AO589" s="57">
        <v>0</v>
      </c>
      <c r="AP589" s="57">
        <v>30.903156538000001</v>
      </c>
      <c r="AQ589" s="57">
        <v>71.392231289999998</v>
      </c>
      <c r="AR589" s="57">
        <v>0</v>
      </c>
      <c r="AS589" s="57">
        <v>1.5259669999999999E-2</v>
      </c>
      <c r="AT589" s="57">
        <v>3.5252770000000003E-2</v>
      </c>
      <c r="AU589" s="57">
        <v>0</v>
      </c>
      <c r="AV589" s="57">
        <v>62.119999974000002</v>
      </c>
      <c r="AW589" s="57">
        <v>4.1849999870000003</v>
      </c>
      <c r="AX589" s="57">
        <v>0</v>
      </c>
      <c r="AY589" s="57">
        <v>0.94793068000000003</v>
      </c>
      <c r="AZ589" s="57">
        <v>0.147532842</v>
      </c>
      <c r="BA589" s="57">
        <v>0</v>
      </c>
      <c r="BB589" s="57">
        <v>1.095463522</v>
      </c>
      <c r="BC589" s="57">
        <v>0</v>
      </c>
      <c r="BD589" s="57">
        <v>0</v>
      </c>
      <c r="BE589" s="57">
        <v>0</v>
      </c>
      <c r="BF589" s="57">
        <v>5.4818054999999997E-2</v>
      </c>
      <c r="BG589" s="57">
        <v>2.7386588E-2</v>
      </c>
      <c r="BH589" s="57">
        <v>8.2204642999999994E-2</v>
      </c>
      <c r="BI589" s="57">
        <v>0</v>
      </c>
      <c r="BJ589" s="57">
        <v>0</v>
      </c>
      <c r="BK589" s="57">
        <v>0</v>
      </c>
      <c r="BL589" s="57">
        <v>0</v>
      </c>
      <c r="BM589" s="57">
        <v>0</v>
      </c>
      <c r="BN589" s="57">
        <v>0</v>
      </c>
      <c r="BO589" s="57">
        <v>0</v>
      </c>
      <c r="BP589" s="57">
        <v>1.0132588789999999</v>
      </c>
      <c r="BQ589" s="57">
        <v>9.5300190000000007E-3</v>
      </c>
      <c r="BR589" s="57">
        <v>1.0811709999999999E-3</v>
      </c>
      <c r="BS589" s="57">
        <v>1.0132588789999999</v>
      </c>
      <c r="BT589" s="57">
        <v>9.5300190000000007E-3</v>
      </c>
      <c r="BU589" s="57">
        <v>1.0811709999999999E-3</v>
      </c>
    </row>
    <row r="590" spans="1:73" x14ac:dyDescent="0.25">
      <c r="A590" s="57">
        <v>6</v>
      </c>
      <c r="B590" s="57">
        <v>42285341770000</v>
      </c>
      <c r="C590" s="57" t="s">
        <v>147</v>
      </c>
      <c r="D590" s="57" t="s">
        <v>148</v>
      </c>
      <c r="E590" s="57" t="s">
        <v>149</v>
      </c>
      <c r="F590" s="57">
        <v>0</v>
      </c>
      <c r="G590" s="57" t="s">
        <v>67</v>
      </c>
      <c r="H590" s="57" t="s">
        <v>150</v>
      </c>
      <c r="I590" s="57" t="s">
        <v>151</v>
      </c>
      <c r="J590" s="57" t="s">
        <v>152</v>
      </c>
      <c r="K590" s="57" t="s">
        <v>51</v>
      </c>
      <c r="L590" s="57" t="s">
        <v>153</v>
      </c>
      <c r="M590" s="57" t="s">
        <v>154</v>
      </c>
      <c r="N590" s="57" t="s">
        <v>155</v>
      </c>
      <c r="P590" s="57" t="s">
        <v>156</v>
      </c>
      <c r="Q590" s="57" t="s">
        <v>157</v>
      </c>
      <c r="R590" s="57" t="s">
        <v>158</v>
      </c>
      <c r="S590" s="57" t="s">
        <v>159</v>
      </c>
      <c r="U590" s="57" t="s">
        <v>160</v>
      </c>
      <c r="V590" s="57" t="s">
        <v>160</v>
      </c>
      <c r="W590" s="57" t="s">
        <v>160</v>
      </c>
      <c r="X590" s="57" t="s">
        <v>160</v>
      </c>
      <c r="Y590" s="57" t="s">
        <v>160</v>
      </c>
      <c r="Z590" s="57" t="s">
        <v>160</v>
      </c>
      <c r="AA590" s="57" t="s">
        <v>160</v>
      </c>
      <c r="AB590" s="57" t="s">
        <v>160</v>
      </c>
      <c r="AC590" s="57" t="s">
        <v>160</v>
      </c>
      <c r="AD590" s="57" t="s">
        <v>160</v>
      </c>
      <c r="AE590" s="57" t="s">
        <v>160</v>
      </c>
      <c r="AF590" s="57" t="s">
        <v>160</v>
      </c>
      <c r="AG590" s="57" t="s">
        <v>160</v>
      </c>
      <c r="AH590" s="57" t="s">
        <v>160</v>
      </c>
      <c r="AI590" s="57" t="s">
        <v>179</v>
      </c>
      <c r="AL590" s="9">
        <v>63221</v>
      </c>
      <c r="AM590" s="57">
        <v>27.725173869999999</v>
      </c>
      <c r="AN590" s="57">
        <v>85.400640678000002</v>
      </c>
      <c r="AO590" s="57">
        <v>0</v>
      </c>
      <c r="AP590" s="57">
        <v>27.725173869999999</v>
      </c>
      <c r="AQ590" s="57">
        <v>64.050480508999996</v>
      </c>
      <c r="AR590" s="57">
        <v>0</v>
      </c>
      <c r="AS590" s="57">
        <v>1.3690414E-2</v>
      </c>
      <c r="AT590" s="57">
        <v>3.1627487000000003E-2</v>
      </c>
      <c r="AU590" s="57">
        <v>0</v>
      </c>
      <c r="AV590" s="57">
        <v>62.120000023000003</v>
      </c>
      <c r="AW590" s="57">
        <v>4.1849999970000002</v>
      </c>
      <c r="AX590" s="57">
        <v>0</v>
      </c>
      <c r="AY590" s="57">
        <v>0.85044849300000003</v>
      </c>
      <c r="AZ590" s="57">
        <v>0.13236103199999999</v>
      </c>
      <c r="BA590" s="57">
        <v>0</v>
      </c>
      <c r="BB590" s="57">
        <v>0.98280952499999996</v>
      </c>
      <c r="BC590" s="57">
        <v>0</v>
      </c>
      <c r="BD590" s="57">
        <v>0</v>
      </c>
      <c r="BE590" s="57">
        <v>0</v>
      </c>
      <c r="BF590" s="57">
        <v>4.9180740000000001E-2</v>
      </c>
      <c r="BG590" s="57">
        <v>2.4570238000000001E-2</v>
      </c>
      <c r="BH590" s="57">
        <v>7.3750977999999995E-2</v>
      </c>
      <c r="BI590" s="57">
        <v>0</v>
      </c>
      <c r="BJ590" s="57">
        <v>0</v>
      </c>
      <c r="BK590" s="57">
        <v>0</v>
      </c>
      <c r="BL590" s="57">
        <v>0</v>
      </c>
      <c r="BM590" s="57">
        <v>0</v>
      </c>
      <c r="BN590" s="57">
        <v>0</v>
      </c>
      <c r="BO590" s="57">
        <v>0</v>
      </c>
      <c r="BP590" s="57">
        <v>0.90905854699999999</v>
      </c>
      <c r="BQ590" s="57">
        <v>8.4877389999999994E-3</v>
      </c>
      <c r="BR590" s="57">
        <v>9.5965000000000004E-4</v>
      </c>
      <c r="BS590" s="57">
        <v>0.90905854699999999</v>
      </c>
      <c r="BT590" s="57">
        <v>8.4877389999999994E-3</v>
      </c>
      <c r="BU590" s="57">
        <v>9.5965000000000004E-4</v>
      </c>
    </row>
    <row r="591" spans="1:73" x14ac:dyDescent="0.25">
      <c r="A591" s="57">
        <v>6</v>
      </c>
      <c r="B591" s="57">
        <v>42285341770000</v>
      </c>
      <c r="C591" s="57" t="s">
        <v>147</v>
      </c>
      <c r="D591" s="57" t="s">
        <v>148</v>
      </c>
      <c r="E591" s="57" t="s">
        <v>149</v>
      </c>
      <c r="F591" s="57">
        <v>0</v>
      </c>
      <c r="G591" s="57" t="s">
        <v>67</v>
      </c>
      <c r="H591" s="57" t="s">
        <v>150</v>
      </c>
      <c r="I591" s="57" t="s">
        <v>151</v>
      </c>
      <c r="J591" s="57" t="s">
        <v>152</v>
      </c>
      <c r="K591" s="57" t="s">
        <v>51</v>
      </c>
      <c r="L591" s="57" t="s">
        <v>153</v>
      </c>
      <c r="M591" s="57" t="s">
        <v>154</v>
      </c>
      <c r="N591" s="57" t="s">
        <v>155</v>
      </c>
      <c r="P591" s="57" t="s">
        <v>156</v>
      </c>
      <c r="Q591" s="57" t="s">
        <v>157</v>
      </c>
      <c r="R591" s="57" t="s">
        <v>158</v>
      </c>
      <c r="S591" s="57" t="s">
        <v>159</v>
      </c>
      <c r="U591" s="57" t="s">
        <v>160</v>
      </c>
      <c r="V591" s="57" t="s">
        <v>160</v>
      </c>
      <c r="W591" s="57" t="s">
        <v>160</v>
      </c>
      <c r="X591" s="57" t="s">
        <v>160</v>
      </c>
      <c r="Y591" s="57" t="s">
        <v>160</v>
      </c>
      <c r="Z591" s="57" t="s">
        <v>160</v>
      </c>
      <c r="AA591" s="57" t="s">
        <v>160</v>
      </c>
      <c r="AB591" s="57" t="s">
        <v>160</v>
      </c>
      <c r="AC591" s="57" t="s">
        <v>160</v>
      </c>
      <c r="AD591" s="57" t="s">
        <v>160</v>
      </c>
      <c r="AE591" s="57" t="s">
        <v>160</v>
      </c>
      <c r="AF591" s="57" t="s">
        <v>160</v>
      </c>
      <c r="AG591" s="57" t="s">
        <v>160</v>
      </c>
      <c r="AH591" s="57" t="s">
        <v>160</v>
      </c>
      <c r="AI591" s="57" t="s">
        <v>179</v>
      </c>
      <c r="AL591" s="9">
        <v>63249</v>
      </c>
      <c r="AM591" s="57">
        <v>30.489715626999999</v>
      </c>
      <c r="AN591" s="57">
        <v>93.916137762999995</v>
      </c>
      <c r="AO591" s="57">
        <v>0</v>
      </c>
      <c r="AP591" s="57">
        <v>30.489715626999999</v>
      </c>
      <c r="AQ591" s="57">
        <v>70.437103321999999</v>
      </c>
      <c r="AR591" s="57">
        <v>0</v>
      </c>
      <c r="AS591" s="57">
        <v>1.5055516999999999E-2</v>
      </c>
      <c r="AT591" s="57">
        <v>3.4781136999999997E-2</v>
      </c>
      <c r="AU591" s="57">
        <v>0</v>
      </c>
      <c r="AV591" s="57">
        <v>62.119999997000001</v>
      </c>
      <c r="AW591" s="57">
        <v>4.1849999899999997</v>
      </c>
      <c r="AX591" s="57">
        <v>0</v>
      </c>
      <c r="AY591" s="57">
        <v>0.93524869600000005</v>
      </c>
      <c r="AZ591" s="57">
        <v>0.14555905899999999</v>
      </c>
      <c r="BA591" s="57">
        <v>0</v>
      </c>
      <c r="BB591" s="57">
        <v>1.080807756</v>
      </c>
      <c r="BC591" s="57">
        <v>0</v>
      </c>
      <c r="BD591" s="57">
        <v>0</v>
      </c>
      <c r="BE591" s="57">
        <v>0</v>
      </c>
      <c r="BF591" s="57">
        <v>5.4084666000000003E-2</v>
      </c>
      <c r="BG591" s="57">
        <v>2.7020194000000001E-2</v>
      </c>
      <c r="BH591" s="57">
        <v>8.1104860000000001E-2</v>
      </c>
      <c r="BI591" s="57">
        <v>0</v>
      </c>
      <c r="BJ591" s="57">
        <v>0</v>
      </c>
      <c r="BK591" s="57">
        <v>0</v>
      </c>
      <c r="BL591" s="57">
        <v>0</v>
      </c>
      <c r="BM591" s="57">
        <v>0</v>
      </c>
      <c r="BN591" s="57">
        <v>0</v>
      </c>
      <c r="BO591" s="57">
        <v>0</v>
      </c>
      <c r="BP591" s="57">
        <v>0.99970289599999995</v>
      </c>
      <c r="BQ591" s="57">
        <v>9.2588700000000006E-3</v>
      </c>
      <c r="BR591" s="57">
        <v>1.0428939999999999E-3</v>
      </c>
      <c r="BS591" s="57">
        <v>0.99970289599999995</v>
      </c>
      <c r="BT591" s="57">
        <v>9.2588700000000006E-3</v>
      </c>
      <c r="BU591" s="57">
        <v>1.0428939999999999E-3</v>
      </c>
    </row>
    <row r="592" spans="1:73" x14ac:dyDescent="0.25">
      <c r="A592" s="57">
        <v>6</v>
      </c>
      <c r="B592" s="57">
        <v>42285341770000</v>
      </c>
      <c r="C592" s="57" t="s">
        <v>147</v>
      </c>
      <c r="D592" s="57" t="s">
        <v>148</v>
      </c>
      <c r="E592" s="57" t="s">
        <v>149</v>
      </c>
      <c r="F592" s="57">
        <v>0</v>
      </c>
      <c r="G592" s="57" t="s">
        <v>67</v>
      </c>
      <c r="H592" s="57" t="s">
        <v>150</v>
      </c>
      <c r="I592" s="57" t="s">
        <v>151</v>
      </c>
      <c r="J592" s="57" t="s">
        <v>152</v>
      </c>
      <c r="K592" s="57" t="s">
        <v>51</v>
      </c>
      <c r="L592" s="57" t="s">
        <v>153</v>
      </c>
      <c r="M592" s="57" t="s">
        <v>154</v>
      </c>
      <c r="N592" s="57" t="s">
        <v>155</v>
      </c>
      <c r="P592" s="57" t="s">
        <v>156</v>
      </c>
      <c r="Q592" s="57" t="s">
        <v>157</v>
      </c>
      <c r="R592" s="57" t="s">
        <v>158</v>
      </c>
      <c r="S592" s="57" t="s">
        <v>159</v>
      </c>
      <c r="U592" s="57" t="s">
        <v>160</v>
      </c>
      <c r="V592" s="57" t="s">
        <v>160</v>
      </c>
      <c r="W592" s="57" t="s">
        <v>160</v>
      </c>
      <c r="X592" s="57" t="s">
        <v>160</v>
      </c>
      <c r="Y592" s="57" t="s">
        <v>160</v>
      </c>
      <c r="Z592" s="57" t="s">
        <v>160</v>
      </c>
      <c r="AA592" s="57" t="s">
        <v>160</v>
      </c>
      <c r="AB592" s="57" t="s">
        <v>160</v>
      </c>
      <c r="AC592" s="57" t="s">
        <v>160</v>
      </c>
      <c r="AD592" s="57" t="s">
        <v>160</v>
      </c>
      <c r="AE592" s="57" t="s">
        <v>160</v>
      </c>
      <c r="AF592" s="57" t="s">
        <v>160</v>
      </c>
      <c r="AG592" s="57" t="s">
        <v>160</v>
      </c>
      <c r="AH592" s="57" t="s">
        <v>160</v>
      </c>
      <c r="AI592" s="57" t="s">
        <v>179</v>
      </c>
      <c r="AL592" s="9">
        <v>63280</v>
      </c>
      <c r="AM592" s="57">
        <v>29.301442402999999</v>
      </c>
      <c r="AN592" s="57">
        <v>90.255951714000005</v>
      </c>
      <c r="AO592" s="57">
        <v>0</v>
      </c>
      <c r="AP592" s="57">
        <v>29.301442402999999</v>
      </c>
      <c r="AQ592" s="57">
        <v>67.691963786000002</v>
      </c>
      <c r="AR592" s="57">
        <v>0</v>
      </c>
      <c r="AS592" s="57">
        <v>1.4468758999999999E-2</v>
      </c>
      <c r="AT592" s="57">
        <v>3.3425614999999999E-2</v>
      </c>
      <c r="AU592" s="57">
        <v>0</v>
      </c>
      <c r="AV592" s="57">
        <v>62.119999993999997</v>
      </c>
      <c r="AW592" s="57">
        <v>4.1850000070000002</v>
      </c>
      <c r="AX592" s="57">
        <v>0</v>
      </c>
      <c r="AY592" s="57">
        <v>0.89879932399999996</v>
      </c>
      <c r="AZ592" s="57">
        <v>0.13988619799999999</v>
      </c>
      <c r="BA592" s="57">
        <v>0</v>
      </c>
      <c r="BB592" s="57">
        <v>1.038685522</v>
      </c>
      <c r="BC592" s="57">
        <v>0</v>
      </c>
      <c r="BD592" s="57">
        <v>0</v>
      </c>
      <c r="BE592" s="57">
        <v>0</v>
      </c>
      <c r="BF592" s="57">
        <v>5.1976829000000002E-2</v>
      </c>
      <c r="BG592" s="57">
        <v>2.5967138000000001E-2</v>
      </c>
      <c r="BH592" s="57">
        <v>7.7943967000000003E-2</v>
      </c>
      <c r="BI592" s="57">
        <v>0</v>
      </c>
      <c r="BJ592" s="57">
        <v>0</v>
      </c>
      <c r="BK592" s="57">
        <v>0</v>
      </c>
      <c r="BL592" s="57">
        <v>0</v>
      </c>
      <c r="BM592" s="57">
        <v>0</v>
      </c>
      <c r="BN592" s="57">
        <v>0</v>
      </c>
      <c r="BO592" s="57">
        <v>0</v>
      </c>
      <c r="BP592" s="57">
        <v>0.96074155500000002</v>
      </c>
      <c r="BQ592" s="57">
        <v>8.8286400000000004E-3</v>
      </c>
      <c r="BR592" s="57">
        <v>9.9080999999999995E-4</v>
      </c>
      <c r="BS592" s="57">
        <v>0.96074155500000002</v>
      </c>
      <c r="BT592" s="57">
        <v>8.8286400000000004E-3</v>
      </c>
      <c r="BU592" s="57">
        <v>9.9080999999999995E-4</v>
      </c>
    </row>
    <row r="593" spans="1:73" x14ac:dyDescent="0.25">
      <c r="A593" s="57">
        <v>6</v>
      </c>
      <c r="B593" s="57">
        <v>42285341770000</v>
      </c>
      <c r="C593" s="57" t="s">
        <v>147</v>
      </c>
      <c r="D593" s="57" t="s">
        <v>148</v>
      </c>
      <c r="E593" s="57" t="s">
        <v>149</v>
      </c>
      <c r="F593" s="57">
        <v>0</v>
      </c>
      <c r="G593" s="57" t="s">
        <v>67</v>
      </c>
      <c r="H593" s="57" t="s">
        <v>150</v>
      </c>
      <c r="I593" s="57" t="s">
        <v>151</v>
      </c>
      <c r="J593" s="57" t="s">
        <v>152</v>
      </c>
      <c r="K593" s="57" t="s">
        <v>51</v>
      </c>
      <c r="L593" s="57" t="s">
        <v>153</v>
      </c>
      <c r="M593" s="57" t="s">
        <v>154</v>
      </c>
      <c r="N593" s="57" t="s">
        <v>155</v>
      </c>
      <c r="P593" s="57" t="s">
        <v>156</v>
      </c>
      <c r="Q593" s="57" t="s">
        <v>157</v>
      </c>
      <c r="R593" s="57" t="s">
        <v>158</v>
      </c>
      <c r="S593" s="57" t="s">
        <v>159</v>
      </c>
      <c r="U593" s="57" t="s">
        <v>160</v>
      </c>
      <c r="V593" s="57" t="s">
        <v>160</v>
      </c>
      <c r="W593" s="57" t="s">
        <v>160</v>
      </c>
      <c r="X593" s="57" t="s">
        <v>160</v>
      </c>
      <c r="Y593" s="57" t="s">
        <v>160</v>
      </c>
      <c r="Z593" s="57" t="s">
        <v>160</v>
      </c>
      <c r="AA593" s="57" t="s">
        <v>160</v>
      </c>
      <c r="AB593" s="57" t="s">
        <v>160</v>
      </c>
      <c r="AC593" s="57" t="s">
        <v>160</v>
      </c>
      <c r="AD593" s="57" t="s">
        <v>160</v>
      </c>
      <c r="AE593" s="57" t="s">
        <v>160</v>
      </c>
      <c r="AF593" s="57" t="s">
        <v>160</v>
      </c>
      <c r="AG593" s="57" t="s">
        <v>160</v>
      </c>
      <c r="AH593" s="57" t="s">
        <v>160</v>
      </c>
      <c r="AI593" s="57" t="s">
        <v>179</v>
      </c>
      <c r="AL593" s="9">
        <v>63310</v>
      </c>
      <c r="AM593" s="57">
        <v>30.068074576000001</v>
      </c>
      <c r="AN593" s="57">
        <v>92.617375272000004</v>
      </c>
      <c r="AO593" s="57">
        <v>0</v>
      </c>
      <c r="AP593" s="57">
        <v>30.068074576000001</v>
      </c>
      <c r="AQ593" s="57">
        <v>69.463031454000003</v>
      </c>
      <c r="AR593" s="57">
        <v>0</v>
      </c>
      <c r="AS593" s="57">
        <v>1.4847315E-2</v>
      </c>
      <c r="AT593" s="57">
        <v>3.4300150000000001E-2</v>
      </c>
      <c r="AU593" s="57">
        <v>0</v>
      </c>
      <c r="AV593" s="57">
        <v>62.120000013000002</v>
      </c>
      <c r="AW593" s="57">
        <v>4.1850000070000002</v>
      </c>
      <c r="AX593" s="57">
        <v>0</v>
      </c>
      <c r="AY593" s="57">
        <v>0.92231518000000001</v>
      </c>
      <c r="AZ593" s="57">
        <v>0.14354612899999999</v>
      </c>
      <c r="BA593" s="57">
        <v>0</v>
      </c>
      <c r="BB593" s="57">
        <v>1.065861309</v>
      </c>
      <c r="BC593" s="57">
        <v>0</v>
      </c>
      <c r="BD593" s="57">
        <v>0</v>
      </c>
      <c r="BE593" s="57">
        <v>0</v>
      </c>
      <c r="BF593" s="57">
        <v>5.3336730999999998E-2</v>
      </c>
      <c r="BG593" s="57">
        <v>2.6646533E-2</v>
      </c>
      <c r="BH593" s="57">
        <v>7.9983263999999998E-2</v>
      </c>
      <c r="BI593" s="57">
        <v>0</v>
      </c>
      <c r="BJ593" s="57">
        <v>0</v>
      </c>
      <c r="BK593" s="57">
        <v>0</v>
      </c>
      <c r="BL593" s="57">
        <v>0</v>
      </c>
      <c r="BM593" s="57">
        <v>0</v>
      </c>
      <c r="BN593" s="57">
        <v>0</v>
      </c>
      <c r="BO593" s="57">
        <v>0</v>
      </c>
      <c r="BP593" s="57">
        <v>0.98587804499999998</v>
      </c>
      <c r="BQ593" s="57">
        <v>8.9866389999999994E-3</v>
      </c>
      <c r="BR593" s="57">
        <v>1.0047439999999999E-3</v>
      </c>
      <c r="BS593" s="57">
        <v>0.98587804499999998</v>
      </c>
      <c r="BT593" s="57">
        <v>8.9866389999999994E-3</v>
      </c>
      <c r="BU593" s="57">
        <v>1.0047439999999999E-3</v>
      </c>
    </row>
    <row r="594" spans="1:73" x14ac:dyDescent="0.25">
      <c r="A594" s="57">
        <v>6</v>
      </c>
      <c r="B594" s="57">
        <v>42285341770000</v>
      </c>
      <c r="C594" s="57" t="s">
        <v>147</v>
      </c>
      <c r="D594" s="57" t="s">
        <v>148</v>
      </c>
      <c r="E594" s="57" t="s">
        <v>149</v>
      </c>
      <c r="F594" s="57">
        <v>0</v>
      </c>
      <c r="G594" s="57" t="s">
        <v>67</v>
      </c>
      <c r="H594" s="57" t="s">
        <v>150</v>
      </c>
      <c r="I594" s="57" t="s">
        <v>151</v>
      </c>
      <c r="J594" s="57" t="s">
        <v>152</v>
      </c>
      <c r="K594" s="57" t="s">
        <v>51</v>
      </c>
      <c r="L594" s="57" t="s">
        <v>153</v>
      </c>
      <c r="M594" s="57" t="s">
        <v>154</v>
      </c>
      <c r="N594" s="57" t="s">
        <v>155</v>
      </c>
      <c r="P594" s="57" t="s">
        <v>156</v>
      </c>
      <c r="Q594" s="57" t="s">
        <v>157</v>
      </c>
      <c r="R594" s="57" t="s">
        <v>158</v>
      </c>
      <c r="S594" s="57" t="s">
        <v>159</v>
      </c>
      <c r="U594" s="57" t="s">
        <v>160</v>
      </c>
      <c r="V594" s="57" t="s">
        <v>160</v>
      </c>
      <c r="W594" s="57" t="s">
        <v>160</v>
      </c>
      <c r="X594" s="57" t="s">
        <v>160</v>
      </c>
      <c r="Y594" s="57" t="s">
        <v>160</v>
      </c>
      <c r="Z594" s="57" t="s">
        <v>160</v>
      </c>
      <c r="AA594" s="57" t="s">
        <v>160</v>
      </c>
      <c r="AB594" s="57" t="s">
        <v>160</v>
      </c>
      <c r="AC594" s="57" t="s">
        <v>160</v>
      </c>
      <c r="AD594" s="57" t="s">
        <v>160</v>
      </c>
      <c r="AE594" s="57" t="s">
        <v>160</v>
      </c>
      <c r="AF594" s="57" t="s">
        <v>160</v>
      </c>
      <c r="AG594" s="57" t="s">
        <v>160</v>
      </c>
      <c r="AH594" s="57" t="s">
        <v>160</v>
      </c>
      <c r="AI594" s="57" t="s">
        <v>179</v>
      </c>
      <c r="AL594" s="9">
        <v>63341</v>
      </c>
      <c r="AM594" s="57">
        <v>28.896233935000001</v>
      </c>
      <c r="AN594" s="57">
        <v>89.007805790000006</v>
      </c>
      <c r="AO594" s="57">
        <v>0</v>
      </c>
      <c r="AP594" s="57">
        <v>28.896233935000001</v>
      </c>
      <c r="AQ594" s="57">
        <v>66.755854342999996</v>
      </c>
      <c r="AR594" s="57">
        <v>0</v>
      </c>
      <c r="AS594" s="57">
        <v>1.4268671E-2</v>
      </c>
      <c r="AT594" s="57">
        <v>3.2963372999999997E-2</v>
      </c>
      <c r="AU594" s="57">
        <v>0</v>
      </c>
      <c r="AV594" s="57">
        <v>62.120000034</v>
      </c>
      <c r="AW594" s="57">
        <v>4.1849999999999996</v>
      </c>
      <c r="AX594" s="57">
        <v>0</v>
      </c>
      <c r="AY594" s="57">
        <v>0.88636986500000003</v>
      </c>
      <c r="AZ594" s="57">
        <v>0.137951717</v>
      </c>
      <c r="BA594" s="57">
        <v>0</v>
      </c>
      <c r="BB594" s="57">
        <v>1.024321582</v>
      </c>
      <c r="BC594" s="57">
        <v>0</v>
      </c>
      <c r="BD594" s="57">
        <v>0</v>
      </c>
      <c r="BE594" s="57">
        <v>0</v>
      </c>
      <c r="BF594" s="57">
        <v>5.1258043000000003E-2</v>
      </c>
      <c r="BG594" s="57">
        <v>2.5608039999999999E-2</v>
      </c>
      <c r="BH594" s="57">
        <v>7.6866083000000002E-2</v>
      </c>
      <c r="BI594" s="57">
        <v>0</v>
      </c>
      <c r="BJ594" s="57">
        <v>0</v>
      </c>
      <c r="BK594" s="57">
        <v>0</v>
      </c>
      <c r="BL594" s="57">
        <v>0</v>
      </c>
      <c r="BM594" s="57">
        <v>0</v>
      </c>
      <c r="BN594" s="57">
        <v>0</v>
      </c>
      <c r="BO594" s="57">
        <v>0</v>
      </c>
      <c r="BP594" s="57">
        <v>0.94745549900000003</v>
      </c>
      <c r="BQ594" s="57">
        <v>8.5690590000000004E-3</v>
      </c>
      <c r="BR594" s="57">
        <v>9.5456499999999999E-4</v>
      </c>
      <c r="BS594" s="57">
        <v>0.94745549900000003</v>
      </c>
      <c r="BT594" s="57">
        <v>8.5690590000000004E-3</v>
      </c>
      <c r="BU594" s="57">
        <v>9.5456499999999999E-4</v>
      </c>
    </row>
    <row r="595" spans="1:73" x14ac:dyDescent="0.25">
      <c r="A595" s="57">
        <v>6</v>
      </c>
      <c r="B595" s="57">
        <v>42285341770000</v>
      </c>
      <c r="C595" s="57" t="s">
        <v>147</v>
      </c>
      <c r="D595" s="57" t="s">
        <v>148</v>
      </c>
      <c r="E595" s="57" t="s">
        <v>149</v>
      </c>
      <c r="F595" s="57">
        <v>0</v>
      </c>
      <c r="G595" s="57" t="s">
        <v>67</v>
      </c>
      <c r="H595" s="57" t="s">
        <v>150</v>
      </c>
      <c r="I595" s="57" t="s">
        <v>151</v>
      </c>
      <c r="J595" s="57" t="s">
        <v>152</v>
      </c>
      <c r="K595" s="57" t="s">
        <v>51</v>
      </c>
      <c r="L595" s="57" t="s">
        <v>153</v>
      </c>
      <c r="M595" s="57" t="s">
        <v>154</v>
      </c>
      <c r="N595" s="57" t="s">
        <v>155</v>
      </c>
      <c r="P595" s="57" t="s">
        <v>156</v>
      </c>
      <c r="Q595" s="57" t="s">
        <v>157</v>
      </c>
      <c r="R595" s="57" t="s">
        <v>158</v>
      </c>
      <c r="S595" s="57" t="s">
        <v>159</v>
      </c>
      <c r="U595" s="57" t="s">
        <v>160</v>
      </c>
      <c r="V595" s="57" t="s">
        <v>160</v>
      </c>
      <c r="W595" s="57" t="s">
        <v>160</v>
      </c>
      <c r="X595" s="57" t="s">
        <v>160</v>
      </c>
      <c r="Y595" s="57" t="s">
        <v>160</v>
      </c>
      <c r="Z595" s="57" t="s">
        <v>160</v>
      </c>
      <c r="AA595" s="57" t="s">
        <v>160</v>
      </c>
      <c r="AB595" s="57" t="s">
        <v>160</v>
      </c>
      <c r="AC595" s="57" t="s">
        <v>160</v>
      </c>
      <c r="AD595" s="57" t="s">
        <v>160</v>
      </c>
      <c r="AE595" s="57" t="s">
        <v>160</v>
      </c>
      <c r="AF595" s="57" t="s">
        <v>160</v>
      </c>
      <c r="AG595" s="57" t="s">
        <v>160</v>
      </c>
      <c r="AH595" s="57" t="s">
        <v>160</v>
      </c>
      <c r="AI595" s="57" t="s">
        <v>179</v>
      </c>
      <c r="AL595" s="9">
        <v>63371</v>
      </c>
      <c r="AM595" s="57">
        <v>29.652264382999999</v>
      </c>
      <c r="AN595" s="57">
        <v>91.336573315999999</v>
      </c>
      <c r="AO595" s="57">
        <v>0</v>
      </c>
      <c r="AP595" s="57">
        <v>29.652264382999999</v>
      </c>
      <c r="AQ595" s="57">
        <v>68.502429986999999</v>
      </c>
      <c r="AR595" s="57">
        <v>0</v>
      </c>
      <c r="AS595" s="57">
        <v>1.4641992E-2</v>
      </c>
      <c r="AT595" s="57">
        <v>3.3825815000000002E-2</v>
      </c>
      <c r="AU595" s="57">
        <v>0</v>
      </c>
      <c r="AV595" s="57">
        <v>62.119999997000001</v>
      </c>
      <c r="AW595" s="57">
        <v>4.1850000070000002</v>
      </c>
      <c r="AX595" s="57">
        <v>0</v>
      </c>
      <c r="AY595" s="57">
        <v>0.90956051999999998</v>
      </c>
      <c r="AZ595" s="57">
        <v>0.141561035</v>
      </c>
      <c r="BA595" s="57">
        <v>0</v>
      </c>
      <c r="BB595" s="57">
        <v>1.0511215549999999</v>
      </c>
      <c r="BC595" s="57">
        <v>0</v>
      </c>
      <c r="BD595" s="57">
        <v>0</v>
      </c>
      <c r="BE595" s="57">
        <v>0</v>
      </c>
      <c r="BF595" s="57">
        <v>5.2599140000000003E-2</v>
      </c>
      <c r="BG595" s="57">
        <v>2.6278039E-2</v>
      </c>
      <c r="BH595" s="57">
        <v>7.8877179000000006E-2</v>
      </c>
      <c r="BI595" s="57">
        <v>0</v>
      </c>
      <c r="BJ595" s="57">
        <v>0</v>
      </c>
      <c r="BK595" s="57">
        <v>0</v>
      </c>
      <c r="BL595" s="57">
        <v>0</v>
      </c>
      <c r="BM595" s="57">
        <v>0</v>
      </c>
      <c r="BN595" s="57">
        <v>0</v>
      </c>
      <c r="BO595" s="57">
        <v>0</v>
      </c>
      <c r="BP595" s="57">
        <v>0.97224437699999999</v>
      </c>
      <c r="BQ595" s="57">
        <v>8.7224120000000006E-3</v>
      </c>
      <c r="BR595" s="57">
        <v>9.6798900000000005E-4</v>
      </c>
      <c r="BS595" s="57">
        <v>0.97224437699999999</v>
      </c>
      <c r="BT595" s="57">
        <v>8.7224120000000006E-3</v>
      </c>
      <c r="BU595" s="57">
        <v>9.6798900000000005E-4</v>
      </c>
    </row>
    <row r="596" spans="1:73" x14ac:dyDescent="0.25">
      <c r="A596" s="57">
        <v>6</v>
      </c>
      <c r="B596" s="57">
        <v>42285341770000</v>
      </c>
      <c r="C596" s="57" t="s">
        <v>147</v>
      </c>
      <c r="D596" s="57" t="s">
        <v>148</v>
      </c>
      <c r="E596" s="57" t="s">
        <v>149</v>
      </c>
      <c r="F596" s="57">
        <v>0</v>
      </c>
      <c r="G596" s="57" t="s">
        <v>67</v>
      </c>
      <c r="H596" s="57" t="s">
        <v>150</v>
      </c>
      <c r="I596" s="57" t="s">
        <v>151</v>
      </c>
      <c r="J596" s="57" t="s">
        <v>152</v>
      </c>
      <c r="K596" s="57" t="s">
        <v>51</v>
      </c>
      <c r="L596" s="57" t="s">
        <v>153</v>
      </c>
      <c r="M596" s="57" t="s">
        <v>154</v>
      </c>
      <c r="N596" s="57" t="s">
        <v>155</v>
      </c>
      <c r="P596" s="57" t="s">
        <v>156</v>
      </c>
      <c r="Q596" s="57" t="s">
        <v>157</v>
      </c>
      <c r="R596" s="57" t="s">
        <v>158</v>
      </c>
      <c r="S596" s="57" t="s">
        <v>159</v>
      </c>
      <c r="U596" s="57" t="s">
        <v>160</v>
      </c>
      <c r="V596" s="57" t="s">
        <v>160</v>
      </c>
      <c r="W596" s="57" t="s">
        <v>160</v>
      </c>
      <c r="X596" s="57" t="s">
        <v>160</v>
      </c>
      <c r="Y596" s="57" t="s">
        <v>160</v>
      </c>
      <c r="Z596" s="57" t="s">
        <v>160</v>
      </c>
      <c r="AA596" s="57" t="s">
        <v>160</v>
      </c>
      <c r="AB596" s="57" t="s">
        <v>160</v>
      </c>
      <c r="AC596" s="57" t="s">
        <v>160</v>
      </c>
      <c r="AD596" s="57" t="s">
        <v>160</v>
      </c>
      <c r="AE596" s="57" t="s">
        <v>160</v>
      </c>
      <c r="AF596" s="57" t="s">
        <v>160</v>
      </c>
      <c r="AG596" s="57" t="s">
        <v>160</v>
      </c>
      <c r="AH596" s="57" t="s">
        <v>160</v>
      </c>
      <c r="AI596" s="57" t="s">
        <v>179</v>
      </c>
      <c r="AL596" s="9">
        <v>63402</v>
      </c>
      <c r="AM596" s="57">
        <v>29.443159687000001</v>
      </c>
      <c r="AN596" s="57">
        <v>90.692477265999997</v>
      </c>
      <c r="AO596" s="57">
        <v>0</v>
      </c>
      <c r="AP596" s="57">
        <v>29.443159687000001</v>
      </c>
      <c r="AQ596" s="57">
        <v>68.019357948999996</v>
      </c>
      <c r="AR596" s="57">
        <v>0</v>
      </c>
      <c r="AS596" s="57">
        <v>1.4538738000000001E-2</v>
      </c>
      <c r="AT596" s="57">
        <v>3.3587278999999998E-2</v>
      </c>
      <c r="AU596" s="57">
        <v>0</v>
      </c>
      <c r="AV596" s="57">
        <v>62.12000003</v>
      </c>
      <c r="AW596" s="57">
        <v>4.1850000109999996</v>
      </c>
      <c r="AX596" s="57">
        <v>0</v>
      </c>
      <c r="AY596" s="57">
        <v>0.90314639299999999</v>
      </c>
      <c r="AZ596" s="57">
        <v>0.14056276200000001</v>
      </c>
      <c r="BA596" s="57">
        <v>0</v>
      </c>
      <c r="BB596" s="57">
        <v>1.0437091549999999</v>
      </c>
      <c r="BC596" s="57">
        <v>0</v>
      </c>
      <c r="BD596" s="57">
        <v>0</v>
      </c>
      <c r="BE596" s="57">
        <v>0</v>
      </c>
      <c r="BF596" s="57">
        <v>5.2228216000000001E-2</v>
      </c>
      <c r="BG596" s="57">
        <v>2.6092728999999999E-2</v>
      </c>
      <c r="BH596" s="57">
        <v>7.8320945000000003E-2</v>
      </c>
      <c r="BI596" s="57">
        <v>0</v>
      </c>
      <c r="BJ596" s="57">
        <v>0</v>
      </c>
      <c r="BK596" s="57">
        <v>0</v>
      </c>
      <c r="BL596" s="57">
        <v>0</v>
      </c>
      <c r="BM596" s="57">
        <v>0</v>
      </c>
      <c r="BN596" s="57">
        <v>0</v>
      </c>
      <c r="BO596" s="57">
        <v>0</v>
      </c>
      <c r="BP596" s="57">
        <v>0.96538820999999997</v>
      </c>
      <c r="BQ596" s="57">
        <v>8.5911240000000003E-3</v>
      </c>
      <c r="BR596" s="57">
        <v>9.4982900000000002E-4</v>
      </c>
      <c r="BS596" s="57">
        <v>0.96538820999999997</v>
      </c>
      <c r="BT596" s="57">
        <v>8.5911240000000003E-3</v>
      </c>
      <c r="BU596" s="57">
        <v>9.4982900000000002E-4</v>
      </c>
    </row>
    <row r="597" spans="1:73" x14ac:dyDescent="0.25">
      <c r="A597" s="57">
        <v>6</v>
      </c>
      <c r="B597" s="57">
        <v>42285341770000</v>
      </c>
      <c r="C597" s="57" t="s">
        <v>147</v>
      </c>
      <c r="D597" s="57" t="s">
        <v>148</v>
      </c>
      <c r="E597" s="57" t="s">
        <v>149</v>
      </c>
      <c r="F597" s="57">
        <v>0</v>
      </c>
      <c r="G597" s="57" t="s">
        <v>67</v>
      </c>
      <c r="H597" s="57" t="s">
        <v>150</v>
      </c>
      <c r="I597" s="57" t="s">
        <v>151</v>
      </c>
      <c r="J597" s="57" t="s">
        <v>152</v>
      </c>
      <c r="K597" s="57" t="s">
        <v>51</v>
      </c>
      <c r="L597" s="57" t="s">
        <v>153</v>
      </c>
      <c r="M597" s="57" t="s">
        <v>154</v>
      </c>
      <c r="N597" s="57" t="s">
        <v>155</v>
      </c>
      <c r="P597" s="57" t="s">
        <v>156</v>
      </c>
      <c r="Q597" s="57" t="s">
        <v>157</v>
      </c>
      <c r="R597" s="57" t="s">
        <v>158</v>
      </c>
      <c r="S597" s="57" t="s">
        <v>159</v>
      </c>
      <c r="U597" s="57" t="s">
        <v>160</v>
      </c>
      <c r="V597" s="57" t="s">
        <v>160</v>
      </c>
      <c r="W597" s="57" t="s">
        <v>160</v>
      </c>
      <c r="X597" s="57" t="s">
        <v>160</v>
      </c>
      <c r="Y597" s="57" t="s">
        <v>160</v>
      </c>
      <c r="Z597" s="57" t="s">
        <v>160</v>
      </c>
      <c r="AA597" s="57" t="s">
        <v>160</v>
      </c>
      <c r="AB597" s="57" t="s">
        <v>160</v>
      </c>
      <c r="AC597" s="57" t="s">
        <v>160</v>
      </c>
      <c r="AD597" s="57" t="s">
        <v>160</v>
      </c>
      <c r="AE597" s="57" t="s">
        <v>160</v>
      </c>
      <c r="AF597" s="57" t="s">
        <v>160</v>
      </c>
      <c r="AG597" s="57" t="s">
        <v>160</v>
      </c>
      <c r="AH597" s="57" t="s">
        <v>160</v>
      </c>
      <c r="AI597" s="57" t="s">
        <v>179</v>
      </c>
      <c r="AL597" s="9">
        <v>63433</v>
      </c>
      <c r="AM597" s="57">
        <v>28.295673804</v>
      </c>
      <c r="AN597" s="57">
        <v>87.157926677999995</v>
      </c>
      <c r="AO597" s="57">
        <v>0</v>
      </c>
      <c r="AP597" s="57">
        <v>28.295673804</v>
      </c>
      <c r="AQ597" s="57">
        <v>65.368445007999995</v>
      </c>
      <c r="AR597" s="57">
        <v>0</v>
      </c>
      <c r="AS597" s="57">
        <v>1.3972121000000001E-2</v>
      </c>
      <c r="AT597" s="57">
        <v>3.2278283999999997E-2</v>
      </c>
      <c r="AU597" s="57">
        <v>0</v>
      </c>
      <c r="AV597" s="57">
        <v>62.120000034</v>
      </c>
      <c r="AW597" s="57">
        <v>4.1850000139999999</v>
      </c>
      <c r="AX597" s="57">
        <v>0</v>
      </c>
      <c r="AY597" s="57">
        <v>0.86794814200000003</v>
      </c>
      <c r="AZ597" s="57">
        <v>0.13508461999999999</v>
      </c>
      <c r="BA597" s="57">
        <v>0</v>
      </c>
      <c r="BB597" s="57">
        <v>1.003032763</v>
      </c>
      <c r="BC597" s="57">
        <v>0</v>
      </c>
      <c r="BD597" s="57">
        <v>0</v>
      </c>
      <c r="BE597" s="57">
        <v>0</v>
      </c>
      <c r="BF597" s="57">
        <v>5.0192729999999998E-2</v>
      </c>
      <c r="BG597" s="57">
        <v>2.5075818999999999E-2</v>
      </c>
      <c r="BH597" s="57">
        <v>7.5268549000000004E-2</v>
      </c>
      <c r="BI597" s="57">
        <v>0</v>
      </c>
      <c r="BJ597" s="57">
        <v>0</v>
      </c>
      <c r="BK597" s="57">
        <v>0</v>
      </c>
      <c r="BL597" s="57">
        <v>0</v>
      </c>
      <c r="BM597" s="57">
        <v>0</v>
      </c>
      <c r="BN597" s="57">
        <v>0</v>
      </c>
      <c r="BO597" s="57">
        <v>0</v>
      </c>
      <c r="BP597" s="57">
        <v>0.927764213</v>
      </c>
      <c r="BQ597" s="57">
        <v>8.1919220000000008E-3</v>
      </c>
      <c r="BR597" s="57">
        <v>9.0239300000000003E-4</v>
      </c>
      <c r="BS597" s="57">
        <v>0.927764213</v>
      </c>
      <c r="BT597" s="57">
        <v>8.1919220000000008E-3</v>
      </c>
      <c r="BU597" s="57">
        <v>9.0239300000000003E-4</v>
      </c>
    </row>
    <row r="598" spans="1:73" x14ac:dyDescent="0.25">
      <c r="A598" s="57">
        <v>6</v>
      </c>
      <c r="B598" s="57">
        <v>42285341770000</v>
      </c>
      <c r="C598" s="57" t="s">
        <v>147</v>
      </c>
      <c r="D598" s="57" t="s">
        <v>148</v>
      </c>
      <c r="E598" s="57" t="s">
        <v>149</v>
      </c>
      <c r="F598" s="57">
        <v>0</v>
      </c>
      <c r="G598" s="57" t="s">
        <v>67</v>
      </c>
      <c r="H598" s="57" t="s">
        <v>150</v>
      </c>
      <c r="I598" s="57" t="s">
        <v>151</v>
      </c>
      <c r="J598" s="57" t="s">
        <v>152</v>
      </c>
      <c r="K598" s="57" t="s">
        <v>51</v>
      </c>
      <c r="L598" s="57" t="s">
        <v>153</v>
      </c>
      <c r="M598" s="57" t="s">
        <v>154</v>
      </c>
      <c r="N598" s="57" t="s">
        <v>155</v>
      </c>
      <c r="P598" s="57" t="s">
        <v>156</v>
      </c>
      <c r="Q598" s="57" t="s">
        <v>157</v>
      </c>
      <c r="R598" s="57" t="s">
        <v>158</v>
      </c>
      <c r="S598" s="57" t="s">
        <v>159</v>
      </c>
      <c r="U598" s="57" t="s">
        <v>160</v>
      </c>
      <c r="V598" s="57" t="s">
        <v>160</v>
      </c>
      <c r="W598" s="57" t="s">
        <v>160</v>
      </c>
      <c r="X598" s="57" t="s">
        <v>160</v>
      </c>
      <c r="Y598" s="57" t="s">
        <v>160</v>
      </c>
      <c r="Z598" s="57" t="s">
        <v>160</v>
      </c>
      <c r="AA598" s="57" t="s">
        <v>160</v>
      </c>
      <c r="AB598" s="57" t="s">
        <v>160</v>
      </c>
      <c r="AC598" s="57" t="s">
        <v>160</v>
      </c>
      <c r="AD598" s="57" t="s">
        <v>160</v>
      </c>
      <c r="AE598" s="57" t="s">
        <v>160</v>
      </c>
      <c r="AF598" s="57" t="s">
        <v>160</v>
      </c>
      <c r="AG598" s="57" t="s">
        <v>160</v>
      </c>
      <c r="AH598" s="57" t="s">
        <v>160</v>
      </c>
      <c r="AI598" s="57" t="s">
        <v>179</v>
      </c>
      <c r="AL598" s="9">
        <v>63463</v>
      </c>
      <c r="AM598" s="57">
        <v>29.035991417000002</v>
      </c>
      <c r="AN598" s="57">
        <v>89.438294647000006</v>
      </c>
      <c r="AO598" s="57">
        <v>0</v>
      </c>
      <c r="AP598" s="57">
        <v>29.035991417000002</v>
      </c>
      <c r="AQ598" s="57">
        <v>67.078720985000004</v>
      </c>
      <c r="AR598" s="57">
        <v>0</v>
      </c>
      <c r="AS598" s="57">
        <v>1.4337681999999999E-2</v>
      </c>
      <c r="AT598" s="57">
        <v>3.3122802E-2</v>
      </c>
      <c r="AU598" s="57">
        <v>0</v>
      </c>
      <c r="AV598" s="57">
        <v>62.120000011000002</v>
      </c>
      <c r="AW598" s="57">
        <v>4.1849999889999996</v>
      </c>
      <c r="AX598" s="57">
        <v>0</v>
      </c>
      <c r="AY598" s="57">
        <v>0.89065681799999996</v>
      </c>
      <c r="AZ598" s="57">
        <v>0.138618925</v>
      </c>
      <c r="BA598" s="57">
        <v>0</v>
      </c>
      <c r="BB598" s="57">
        <v>1.0292757429999999</v>
      </c>
      <c r="BC598" s="57">
        <v>0</v>
      </c>
      <c r="BD598" s="57">
        <v>0</v>
      </c>
      <c r="BE598" s="57">
        <v>0</v>
      </c>
      <c r="BF598" s="57">
        <v>5.1505954E-2</v>
      </c>
      <c r="BG598" s="57">
        <v>2.5731894000000002E-2</v>
      </c>
      <c r="BH598" s="57">
        <v>7.7237847999999998E-2</v>
      </c>
      <c r="BI598" s="57">
        <v>0</v>
      </c>
      <c r="BJ598" s="57">
        <v>0</v>
      </c>
      <c r="BK598" s="57">
        <v>0</v>
      </c>
      <c r="BL598" s="57">
        <v>0</v>
      </c>
      <c r="BM598" s="57">
        <v>0</v>
      </c>
      <c r="BN598" s="57">
        <v>0</v>
      </c>
      <c r="BO598" s="57">
        <v>0</v>
      </c>
      <c r="BP598" s="57">
        <v>0.95203789500000002</v>
      </c>
      <c r="BQ598" s="57">
        <v>8.3385260000000006E-3</v>
      </c>
      <c r="BR598" s="57">
        <v>9.1508300000000002E-4</v>
      </c>
      <c r="BS598" s="57">
        <v>0.95203789500000002</v>
      </c>
      <c r="BT598" s="57">
        <v>8.3385260000000006E-3</v>
      </c>
      <c r="BU598" s="57">
        <v>9.1508300000000002E-4</v>
      </c>
    </row>
    <row r="599" spans="1:73" x14ac:dyDescent="0.25">
      <c r="A599" s="57">
        <v>6</v>
      </c>
      <c r="B599" s="57">
        <v>42285341770000</v>
      </c>
      <c r="C599" s="57" t="s">
        <v>147</v>
      </c>
      <c r="D599" s="57" t="s">
        <v>148</v>
      </c>
      <c r="E599" s="57" t="s">
        <v>149</v>
      </c>
      <c r="F599" s="57">
        <v>0</v>
      </c>
      <c r="G599" s="57" t="s">
        <v>67</v>
      </c>
      <c r="H599" s="57" t="s">
        <v>150</v>
      </c>
      <c r="I599" s="57" t="s">
        <v>151</v>
      </c>
      <c r="J599" s="57" t="s">
        <v>152</v>
      </c>
      <c r="K599" s="57" t="s">
        <v>51</v>
      </c>
      <c r="L599" s="57" t="s">
        <v>153</v>
      </c>
      <c r="M599" s="57" t="s">
        <v>154</v>
      </c>
      <c r="N599" s="57" t="s">
        <v>155</v>
      </c>
      <c r="P599" s="57" t="s">
        <v>156</v>
      </c>
      <c r="Q599" s="57" t="s">
        <v>157</v>
      </c>
      <c r="R599" s="57" t="s">
        <v>158</v>
      </c>
      <c r="S599" s="57" t="s">
        <v>159</v>
      </c>
      <c r="U599" s="57" t="s">
        <v>160</v>
      </c>
      <c r="V599" s="57" t="s">
        <v>160</v>
      </c>
      <c r="W599" s="57" t="s">
        <v>160</v>
      </c>
      <c r="X599" s="57" t="s">
        <v>160</v>
      </c>
      <c r="Y599" s="57" t="s">
        <v>160</v>
      </c>
      <c r="Z599" s="57" t="s">
        <v>160</v>
      </c>
      <c r="AA599" s="57" t="s">
        <v>160</v>
      </c>
      <c r="AB599" s="57" t="s">
        <v>160</v>
      </c>
      <c r="AC599" s="57" t="s">
        <v>160</v>
      </c>
      <c r="AD599" s="57" t="s">
        <v>160</v>
      </c>
      <c r="AE599" s="57" t="s">
        <v>160</v>
      </c>
      <c r="AF599" s="57" t="s">
        <v>160</v>
      </c>
      <c r="AG599" s="57" t="s">
        <v>160</v>
      </c>
      <c r="AH599" s="57" t="s">
        <v>160</v>
      </c>
      <c r="AI599" s="57" t="s">
        <v>179</v>
      </c>
      <c r="AL599" s="9">
        <v>63494</v>
      </c>
      <c r="AM599" s="57">
        <v>27.904374068999999</v>
      </c>
      <c r="AN599" s="57">
        <v>85.952623216999996</v>
      </c>
      <c r="AO599" s="57">
        <v>0</v>
      </c>
      <c r="AP599" s="57">
        <v>27.904374068999999</v>
      </c>
      <c r="AQ599" s="57">
        <v>64.464467412000005</v>
      </c>
      <c r="AR599" s="57">
        <v>0</v>
      </c>
      <c r="AS599" s="57">
        <v>1.3778901E-2</v>
      </c>
      <c r="AT599" s="57">
        <v>3.1831908999999999E-2</v>
      </c>
      <c r="AU599" s="57">
        <v>0</v>
      </c>
      <c r="AV599" s="57">
        <v>62.119999991</v>
      </c>
      <c r="AW599" s="57">
        <v>4.1849999950000001</v>
      </c>
      <c r="AX599" s="57">
        <v>0</v>
      </c>
      <c r="AY599" s="57">
        <v>0.85594532199999995</v>
      </c>
      <c r="AZ599" s="57">
        <v>0.13321654099999999</v>
      </c>
      <c r="BA599" s="57">
        <v>0</v>
      </c>
      <c r="BB599" s="57">
        <v>0.98916186299999997</v>
      </c>
      <c r="BC599" s="57">
        <v>0</v>
      </c>
      <c r="BD599" s="57">
        <v>0</v>
      </c>
      <c r="BE599" s="57">
        <v>0</v>
      </c>
      <c r="BF599" s="57">
        <v>4.9498617000000002E-2</v>
      </c>
      <c r="BG599" s="57">
        <v>2.4729047000000001E-2</v>
      </c>
      <c r="BH599" s="57">
        <v>7.4227662999999999E-2</v>
      </c>
      <c r="BI599" s="57">
        <v>0</v>
      </c>
      <c r="BJ599" s="57">
        <v>0</v>
      </c>
      <c r="BK599" s="57">
        <v>0</v>
      </c>
      <c r="BL599" s="57">
        <v>0</v>
      </c>
      <c r="BM599" s="57">
        <v>0</v>
      </c>
      <c r="BN599" s="57">
        <v>0</v>
      </c>
      <c r="BO599" s="57">
        <v>0</v>
      </c>
      <c r="BP599" s="57">
        <v>0.91493419899999995</v>
      </c>
      <c r="BQ599" s="57">
        <v>7.9510620000000001E-3</v>
      </c>
      <c r="BR599" s="57">
        <v>8.6938200000000003E-4</v>
      </c>
      <c r="BS599" s="57">
        <v>0.91493419899999995</v>
      </c>
      <c r="BT599" s="57">
        <v>7.9510620000000001E-3</v>
      </c>
      <c r="BU599" s="57">
        <v>8.6938200000000003E-4</v>
      </c>
    </row>
    <row r="600" spans="1:73" x14ac:dyDescent="0.25">
      <c r="A600" s="57">
        <v>6</v>
      </c>
      <c r="B600" s="57">
        <v>42285341770000</v>
      </c>
      <c r="C600" s="57" t="s">
        <v>147</v>
      </c>
      <c r="D600" s="57" t="s">
        <v>148</v>
      </c>
      <c r="E600" s="57" t="s">
        <v>149</v>
      </c>
      <c r="F600" s="57">
        <v>0</v>
      </c>
      <c r="G600" s="57" t="s">
        <v>67</v>
      </c>
      <c r="H600" s="57" t="s">
        <v>150</v>
      </c>
      <c r="I600" s="57" t="s">
        <v>151</v>
      </c>
      <c r="J600" s="57" t="s">
        <v>152</v>
      </c>
      <c r="K600" s="57" t="s">
        <v>51</v>
      </c>
      <c r="L600" s="57" t="s">
        <v>153</v>
      </c>
      <c r="M600" s="57" t="s">
        <v>154</v>
      </c>
      <c r="N600" s="57" t="s">
        <v>155</v>
      </c>
      <c r="P600" s="57" t="s">
        <v>156</v>
      </c>
      <c r="Q600" s="57" t="s">
        <v>157</v>
      </c>
      <c r="R600" s="57" t="s">
        <v>158</v>
      </c>
      <c r="S600" s="57" t="s">
        <v>159</v>
      </c>
      <c r="U600" s="57" t="s">
        <v>160</v>
      </c>
      <c r="V600" s="57" t="s">
        <v>160</v>
      </c>
      <c r="W600" s="57" t="s">
        <v>160</v>
      </c>
      <c r="X600" s="57" t="s">
        <v>160</v>
      </c>
      <c r="Y600" s="57" t="s">
        <v>160</v>
      </c>
      <c r="Z600" s="57" t="s">
        <v>160</v>
      </c>
      <c r="AA600" s="57" t="s">
        <v>160</v>
      </c>
      <c r="AB600" s="57" t="s">
        <v>160</v>
      </c>
      <c r="AC600" s="57" t="s">
        <v>160</v>
      </c>
      <c r="AD600" s="57" t="s">
        <v>160</v>
      </c>
      <c r="AE600" s="57" t="s">
        <v>160</v>
      </c>
      <c r="AF600" s="57" t="s">
        <v>160</v>
      </c>
      <c r="AG600" s="57" t="s">
        <v>160</v>
      </c>
      <c r="AH600" s="57" t="s">
        <v>160</v>
      </c>
      <c r="AI600" s="57" t="s">
        <v>179</v>
      </c>
      <c r="AL600" s="9">
        <v>63524</v>
      </c>
      <c r="AM600" s="57">
        <v>28.634453860000001</v>
      </c>
      <c r="AN600" s="57">
        <v>88.201456069000002</v>
      </c>
      <c r="AO600" s="57">
        <v>0</v>
      </c>
      <c r="AP600" s="57">
        <v>28.634453860000001</v>
      </c>
      <c r="AQ600" s="57">
        <v>66.151092051999996</v>
      </c>
      <c r="AR600" s="57">
        <v>0</v>
      </c>
      <c r="AS600" s="57">
        <v>1.4139407E-2</v>
      </c>
      <c r="AT600" s="57">
        <v>3.2664748E-2</v>
      </c>
      <c r="AU600" s="57">
        <v>0</v>
      </c>
      <c r="AV600" s="57">
        <v>62.120000011000002</v>
      </c>
      <c r="AW600" s="57">
        <v>4.1849999880000004</v>
      </c>
      <c r="AX600" s="57">
        <v>0</v>
      </c>
      <c r="AY600" s="57">
        <v>0.878339961</v>
      </c>
      <c r="AZ600" s="57">
        <v>0.13670196900000001</v>
      </c>
      <c r="BA600" s="57">
        <v>0</v>
      </c>
      <c r="BB600" s="57">
        <v>1.01504193</v>
      </c>
      <c r="BC600" s="57">
        <v>0</v>
      </c>
      <c r="BD600" s="57">
        <v>0</v>
      </c>
      <c r="BE600" s="57">
        <v>0</v>
      </c>
      <c r="BF600" s="57">
        <v>5.0793680000000001E-2</v>
      </c>
      <c r="BG600" s="57">
        <v>2.5376047999999998E-2</v>
      </c>
      <c r="BH600" s="57">
        <v>7.6169729000000005E-2</v>
      </c>
      <c r="BI600" s="57">
        <v>0</v>
      </c>
      <c r="BJ600" s="57">
        <v>0</v>
      </c>
      <c r="BK600" s="57">
        <v>0</v>
      </c>
      <c r="BL600" s="57">
        <v>0</v>
      </c>
      <c r="BM600" s="57">
        <v>0</v>
      </c>
      <c r="BN600" s="57">
        <v>0</v>
      </c>
      <c r="BO600" s="57">
        <v>0</v>
      </c>
      <c r="BP600" s="57">
        <v>0.93887220199999999</v>
      </c>
      <c r="BQ600" s="57">
        <v>8.093355E-3</v>
      </c>
      <c r="BR600" s="57">
        <v>8.8160799999999998E-4</v>
      </c>
      <c r="BS600" s="57">
        <v>0.93887220199999999</v>
      </c>
      <c r="BT600" s="57">
        <v>8.093355E-3</v>
      </c>
      <c r="BU600" s="57">
        <v>8.8160799999999998E-4</v>
      </c>
    </row>
    <row r="601" spans="1:73" x14ac:dyDescent="0.25">
      <c r="A601" s="57">
        <v>6</v>
      </c>
      <c r="B601" s="57">
        <v>42285341770000</v>
      </c>
      <c r="C601" s="57" t="s">
        <v>147</v>
      </c>
      <c r="D601" s="57" t="s">
        <v>148</v>
      </c>
      <c r="E601" s="57" t="s">
        <v>149</v>
      </c>
      <c r="F601" s="57">
        <v>0</v>
      </c>
      <c r="G601" s="57" t="s">
        <v>67</v>
      </c>
      <c r="H601" s="57" t="s">
        <v>150</v>
      </c>
      <c r="I601" s="57" t="s">
        <v>151</v>
      </c>
      <c r="J601" s="57" t="s">
        <v>152</v>
      </c>
      <c r="K601" s="57" t="s">
        <v>51</v>
      </c>
      <c r="L601" s="57" t="s">
        <v>153</v>
      </c>
      <c r="M601" s="57" t="s">
        <v>154</v>
      </c>
      <c r="N601" s="57" t="s">
        <v>155</v>
      </c>
      <c r="P601" s="57" t="s">
        <v>156</v>
      </c>
      <c r="Q601" s="57" t="s">
        <v>157</v>
      </c>
      <c r="R601" s="57" t="s">
        <v>158</v>
      </c>
      <c r="S601" s="57" t="s">
        <v>159</v>
      </c>
      <c r="U601" s="57" t="s">
        <v>160</v>
      </c>
      <c r="V601" s="57" t="s">
        <v>160</v>
      </c>
      <c r="W601" s="57" t="s">
        <v>160</v>
      </c>
      <c r="X601" s="57" t="s">
        <v>160</v>
      </c>
      <c r="Y601" s="57" t="s">
        <v>160</v>
      </c>
      <c r="Z601" s="57" t="s">
        <v>160</v>
      </c>
      <c r="AA601" s="57" t="s">
        <v>160</v>
      </c>
      <c r="AB601" s="57" t="s">
        <v>160</v>
      </c>
      <c r="AC601" s="57" t="s">
        <v>160</v>
      </c>
      <c r="AD601" s="57" t="s">
        <v>160</v>
      </c>
      <c r="AE601" s="57" t="s">
        <v>160</v>
      </c>
      <c r="AF601" s="57" t="s">
        <v>160</v>
      </c>
      <c r="AG601" s="57" t="s">
        <v>160</v>
      </c>
      <c r="AH601" s="57" t="s">
        <v>160</v>
      </c>
      <c r="AI601" s="57" t="s">
        <v>179</v>
      </c>
      <c r="AL601" s="9">
        <v>63555</v>
      </c>
      <c r="AM601" s="57">
        <v>28.432526658</v>
      </c>
      <c r="AN601" s="57">
        <v>87.579468540999997</v>
      </c>
      <c r="AO601" s="57">
        <v>0</v>
      </c>
      <c r="AP601" s="57">
        <v>28.432526658</v>
      </c>
      <c r="AQ601" s="57">
        <v>65.684601405999999</v>
      </c>
      <c r="AR601" s="57">
        <v>0</v>
      </c>
      <c r="AS601" s="57">
        <v>1.4039697E-2</v>
      </c>
      <c r="AT601" s="57">
        <v>3.2434399000000003E-2</v>
      </c>
      <c r="AU601" s="57">
        <v>0</v>
      </c>
      <c r="AV601" s="57">
        <v>62.120000026</v>
      </c>
      <c r="AW601" s="57">
        <v>4.1850000060000001</v>
      </c>
      <c r="AX601" s="57">
        <v>0</v>
      </c>
      <c r="AY601" s="57">
        <v>0.87214599900000001</v>
      </c>
      <c r="AZ601" s="57">
        <v>0.13573796099999999</v>
      </c>
      <c r="BA601" s="57">
        <v>0</v>
      </c>
      <c r="BB601" s="57">
        <v>1.00788396</v>
      </c>
      <c r="BC601" s="57">
        <v>0</v>
      </c>
      <c r="BD601" s="57">
        <v>0</v>
      </c>
      <c r="BE601" s="57">
        <v>0</v>
      </c>
      <c r="BF601" s="57">
        <v>5.0435489E-2</v>
      </c>
      <c r="BG601" s="57">
        <v>2.5197099000000001E-2</v>
      </c>
      <c r="BH601" s="57">
        <v>7.5632588000000001E-2</v>
      </c>
      <c r="BI601" s="57">
        <v>0</v>
      </c>
      <c r="BJ601" s="57">
        <v>0</v>
      </c>
      <c r="BK601" s="57">
        <v>0</v>
      </c>
      <c r="BL601" s="57">
        <v>0</v>
      </c>
      <c r="BM601" s="57">
        <v>0</v>
      </c>
      <c r="BN601" s="57">
        <v>0</v>
      </c>
      <c r="BO601" s="57">
        <v>0</v>
      </c>
      <c r="BP601" s="57">
        <v>0.93225137199999997</v>
      </c>
      <c r="BQ601" s="57">
        <v>7.9715359999999996E-3</v>
      </c>
      <c r="BR601" s="57">
        <v>8.6506899999999999E-4</v>
      </c>
      <c r="BS601" s="57">
        <v>0.93225137199999997</v>
      </c>
      <c r="BT601" s="57">
        <v>7.9715359999999996E-3</v>
      </c>
      <c r="BU601" s="57">
        <v>8.6506899999999999E-4</v>
      </c>
    </row>
    <row r="602" spans="1:73" x14ac:dyDescent="0.25">
      <c r="A602" s="57">
        <v>4</v>
      </c>
      <c r="B602" s="57">
        <v>42285341780000</v>
      </c>
      <c r="C602" s="57" t="s">
        <v>161</v>
      </c>
      <c r="D602" s="57" t="s">
        <v>162</v>
      </c>
      <c r="E602" s="57" t="s">
        <v>163</v>
      </c>
      <c r="F602" s="57">
        <v>0</v>
      </c>
      <c r="G602" s="57" t="s">
        <v>64</v>
      </c>
      <c r="H602" s="57" t="s">
        <v>150</v>
      </c>
      <c r="I602" s="57" t="s">
        <v>151</v>
      </c>
      <c r="J602" s="57" t="s">
        <v>152</v>
      </c>
      <c r="K602" s="57" t="s">
        <v>51</v>
      </c>
      <c r="L602" s="57" t="s">
        <v>153</v>
      </c>
      <c r="M602" s="57" t="s">
        <v>154</v>
      </c>
      <c r="N602" s="57" t="s">
        <v>155</v>
      </c>
      <c r="P602" s="57" t="s">
        <v>156</v>
      </c>
      <c r="Q602" s="57" t="s">
        <v>157</v>
      </c>
      <c r="R602" s="57" t="s">
        <v>158</v>
      </c>
      <c r="S602" s="57" t="s">
        <v>159</v>
      </c>
      <c r="U602" s="57" t="s">
        <v>160</v>
      </c>
      <c r="V602" s="57" t="s">
        <v>160</v>
      </c>
      <c r="W602" s="57" t="s">
        <v>160</v>
      </c>
      <c r="X602" s="57" t="s">
        <v>160</v>
      </c>
      <c r="Y602" s="57" t="s">
        <v>160</v>
      </c>
      <c r="Z602" s="57" t="s">
        <v>160</v>
      </c>
      <c r="AA602" s="57" t="s">
        <v>160</v>
      </c>
      <c r="AB602" s="57" t="s">
        <v>160</v>
      </c>
      <c r="AC602" s="57" t="s">
        <v>160</v>
      </c>
      <c r="AD602" s="57" t="s">
        <v>160</v>
      </c>
      <c r="AE602" s="57" t="s">
        <v>160</v>
      </c>
      <c r="AF602" s="57" t="s">
        <v>160</v>
      </c>
      <c r="AG602" s="57" t="s">
        <v>160</v>
      </c>
      <c r="AH602" s="57" t="s">
        <v>160</v>
      </c>
      <c r="AI602" s="57" t="s">
        <v>179</v>
      </c>
      <c r="AL602" s="9">
        <v>45323</v>
      </c>
      <c r="AM602" s="57">
        <v>1505.1415426420001</v>
      </c>
      <c r="AN602" s="57">
        <v>6601.6413842219999</v>
      </c>
      <c r="AO602" s="57">
        <v>6.6115973999999994E-2</v>
      </c>
      <c r="AP602" s="57">
        <v>1505.1415426420001</v>
      </c>
      <c r="AQ602" s="57">
        <v>4951.231038166</v>
      </c>
      <c r="AR602" s="57">
        <v>0</v>
      </c>
      <c r="AS602" s="57">
        <v>0.79629513299999999</v>
      </c>
      <c r="AT602" s="57">
        <v>2.619448781</v>
      </c>
      <c r="AU602" s="57">
        <v>0</v>
      </c>
      <c r="AV602" s="57">
        <v>73.67</v>
      </c>
      <c r="AW602" s="57">
        <v>2.5139999999999998</v>
      </c>
      <c r="AX602" s="57">
        <v>0</v>
      </c>
      <c r="AY602" s="57">
        <v>58.663062457999999</v>
      </c>
      <c r="AZ602" s="57">
        <v>6.5852942350000001</v>
      </c>
      <c r="BA602" s="57">
        <v>0</v>
      </c>
      <c r="BB602" s="57">
        <v>65.248356693000005</v>
      </c>
      <c r="BC602" s="57">
        <v>0</v>
      </c>
      <c r="BD602" s="57">
        <v>0</v>
      </c>
      <c r="BE602" s="57">
        <v>0</v>
      </c>
      <c r="BF602" s="57">
        <v>3.2006815450000001</v>
      </c>
      <c r="BG602" s="57">
        <v>1.6312089169999999</v>
      </c>
      <c r="BH602" s="57">
        <v>4.8318904629999997</v>
      </c>
      <c r="BI602" s="57">
        <v>0</v>
      </c>
      <c r="BJ602" s="57">
        <v>0</v>
      </c>
      <c r="BK602" s="57">
        <v>0</v>
      </c>
      <c r="BL602" s="57">
        <v>0</v>
      </c>
      <c r="BM602" s="57">
        <v>0</v>
      </c>
      <c r="BN602" s="57">
        <v>0</v>
      </c>
      <c r="BO602" s="57">
        <v>0</v>
      </c>
      <c r="BP602" s="57">
        <v>60.416466229999997</v>
      </c>
      <c r="BQ602" s="57">
        <v>60.196153612000003</v>
      </c>
      <c r="BR602" s="57">
        <v>60.093676799000001</v>
      </c>
      <c r="BS602" s="57">
        <v>60.416466229999997</v>
      </c>
      <c r="BT602" s="57">
        <v>60.196153612000003</v>
      </c>
      <c r="BU602" s="57">
        <v>60.093676799000001</v>
      </c>
    </row>
    <row r="603" spans="1:73" x14ac:dyDescent="0.25">
      <c r="A603" s="57">
        <v>4</v>
      </c>
      <c r="B603" s="57">
        <v>42285341780000</v>
      </c>
      <c r="C603" s="57" t="s">
        <v>161</v>
      </c>
      <c r="D603" s="57" t="s">
        <v>162</v>
      </c>
      <c r="E603" s="57" t="s">
        <v>163</v>
      </c>
      <c r="F603" s="57">
        <v>0</v>
      </c>
      <c r="G603" s="57" t="s">
        <v>64</v>
      </c>
      <c r="H603" s="57" t="s">
        <v>150</v>
      </c>
      <c r="I603" s="57" t="s">
        <v>151</v>
      </c>
      <c r="J603" s="57" t="s">
        <v>152</v>
      </c>
      <c r="K603" s="57" t="s">
        <v>51</v>
      </c>
      <c r="L603" s="57" t="s">
        <v>153</v>
      </c>
      <c r="M603" s="57" t="s">
        <v>154</v>
      </c>
      <c r="N603" s="57" t="s">
        <v>155</v>
      </c>
      <c r="P603" s="57" t="s">
        <v>156</v>
      </c>
      <c r="Q603" s="57" t="s">
        <v>157</v>
      </c>
      <c r="R603" s="57" t="s">
        <v>158</v>
      </c>
      <c r="S603" s="57" t="s">
        <v>159</v>
      </c>
      <c r="U603" s="57" t="s">
        <v>160</v>
      </c>
      <c r="V603" s="57" t="s">
        <v>160</v>
      </c>
      <c r="W603" s="57" t="s">
        <v>160</v>
      </c>
      <c r="X603" s="57" t="s">
        <v>160</v>
      </c>
      <c r="Y603" s="57" t="s">
        <v>160</v>
      </c>
      <c r="Z603" s="57" t="s">
        <v>160</v>
      </c>
      <c r="AA603" s="57" t="s">
        <v>160</v>
      </c>
      <c r="AB603" s="57" t="s">
        <v>160</v>
      </c>
      <c r="AC603" s="57" t="s">
        <v>160</v>
      </c>
      <c r="AD603" s="57" t="s">
        <v>160</v>
      </c>
      <c r="AE603" s="57" t="s">
        <v>160</v>
      </c>
      <c r="AF603" s="57" t="s">
        <v>160</v>
      </c>
      <c r="AG603" s="57" t="s">
        <v>160</v>
      </c>
      <c r="AH603" s="57" t="s">
        <v>160</v>
      </c>
      <c r="AI603" s="57" t="s">
        <v>179</v>
      </c>
      <c r="AL603" s="9">
        <v>45352</v>
      </c>
      <c r="AM603" s="57">
        <v>1518.8620540219999</v>
      </c>
      <c r="AN603" s="57">
        <v>6846.967368054</v>
      </c>
      <c r="AO603" s="57">
        <v>6.7598818000000005E-2</v>
      </c>
      <c r="AP603" s="57">
        <v>1518.8620540219999</v>
      </c>
      <c r="AQ603" s="57">
        <v>5135.2255260410002</v>
      </c>
      <c r="AR603" s="57">
        <v>0</v>
      </c>
      <c r="AS603" s="57">
        <v>0.80355396999999995</v>
      </c>
      <c r="AT603" s="57">
        <v>2.7167910649999998</v>
      </c>
      <c r="AU603" s="57">
        <v>0</v>
      </c>
      <c r="AV603" s="57">
        <v>73.77</v>
      </c>
      <c r="AW603" s="57">
        <v>2.327</v>
      </c>
      <c r="AX603" s="57">
        <v>0</v>
      </c>
      <c r="AY603" s="57">
        <v>59.278176342999998</v>
      </c>
      <c r="AZ603" s="57">
        <v>6.3219728069999999</v>
      </c>
      <c r="BA603" s="57">
        <v>0</v>
      </c>
      <c r="BB603" s="57">
        <v>65.600149150999997</v>
      </c>
      <c r="BC603" s="57">
        <v>0</v>
      </c>
      <c r="BD603" s="57">
        <v>0</v>
      </c>
      <c r="BE603" s="57">
        <v>0</v>
      </c>
      <c r="BF603" s="57">
        <v>3.2093546129999999</v>
      </c>
      <c r="BG603" s="57">
        <v>1.640003729</v>
      </c>
      <c r="BH603" s="57">
        <v>4.8493583420000004</v>
      </c>
      <c r="BI603" s="57">
        <v>0</v>
      </c>
      <c r="BJ603" s="57">
        <v>0</v>
      </c>
      <c r="BK603" s="57">
        <v>0</v>
      </c>
      <c r="BL603" s="57">
        <v>0</v>
      </c>
      <c r="BM603" s="57">
        <v>0</v>
      </c>
      <c r="BN603" s="57">
        <v>0</v>
      </c>
      <c r="BO603" s="57">
        <v>0</v>
      </c>
      <c r="BP603" s="57">
        <v>60.750790809000002</v>
      </c>
      <c r="BQ603" s="57">
        <v>60.041595014000002</v>
      </c>
      <c r="BR603" s="57">
        <v>59.713669801000002</v>
      </c>
      <c r="BS603" s="57">
        <v>60.750790809000002</v>
      </c>
      <c r="BT603" s="57">
        <v>60.041595014000002</v>
      </c>
      <c r="BU603" s="57">
        <v>59.713669801000002</v>
      </c>
    </row>
    <row r="604" spans="1:73" x14ac:dyDescent="0.25">
      <c r="A604" s="57">
        <v>4</v>
      </c>
      <c r="B604" s="57">
        <v>42285341780000</v>
      </c>
      <c r="C604" s="57" t="s">
        <v>161</v>
      </c>
      <c r="D604" s="57" t="s">
        <v>162</v>
      </c>
      <c r="E604" s="57" t="s">
        <v>163</v>
      </c>
      <c r="F604" s="57">
        <v>0</v>
      </c>
      <c r="G604" s="57" t="s">
        <v>64</v>
      </c>
      <c r="H604" s="57" t="s">
        <v>150</v>
      </c>
      <c r="I604" s="57" t="s">
        <v>151</v>
      </c>
      <c r="J604" s="57" t="s">
        <v>152</v>
      </c>
      <c r="K604" s="57" t="s">
        <v>51</v>
      </c>
      <c r="L604" s="57" t="s">
        <v>153</v>
      </c>
      <c r="M604" s="57" t="s">
        <v>154</v>
      </c>
      <c r="N604" s="57" t="s">
        <v>155</v>
      </c>
      <c r="P604" s="57" t="s">
        <v>156</v>
      </c>
      <c r="Q604" s="57" t="s">
        <v>157</v>
      </c>
      <c r="R604" s="57" t="s">
        <v>158</v>
      </c>
      <c r="S604" s="57" t="s">
        <v>159</v>
      </c>
      <c r="U604" s="57" t="s">
        <v>160</v>
      </c>
      <c r="V604" s="57" t="s">
        <v>160</v>
      </c>
      <c r="W604" s="57" t="s">
        <v>160</v>
      </c>
      <c r="X604" s="57" t="s">
        <v>160</v>
      </c>
      <c r="Y604" s="57" t="s">
        <v>160</v>
      </c>
      <c r="Z604" s="57" t="s">
        <v>160</v>
      </c>
      <c r="AA604" s="57" t="s">
        <v>160</v>
      </c>
      <c r="AB604" s="57" t="s">
        <v>160</v>
      </c>
      <c r="AC604" s="57" t="s">
        <v>160</v>
      </c>
      <c r="AD604" s="57" t="s">
        <v>160</v>
      </c>
      <c r="AE604" s="57" t="s">
        <v>160</v>
      </c>
      <c r="AF604" s="57" t="s">
        <v>160</v>
      </c>
      <c r="AG604" s="57" t="s">
        <v>160</v>
      </c>
      <c r="AH604" s="57" t="s">
        <v>160</v>
      </c>
      <c r="AI604" s="57" t="s">
        <v>179</v>
      </c>
      <c r="AL604" s="9">
        <v>45383</v>
      </c>
      <c r="AM604" s="57">
        <v>1390.9491115819999</v>
      </c>
      <c r="AN604" s="57">
        <v>6431.8252733910003</v>
      </c>
      <c r="AO604" s="57">
        <v>6.2637332000000004E-2</v>
      </c>
      <c r="AP604" s="57">
        <v>1390.9491115819999</v>
      </c>
      <c r="AQ604" s="57">
        <v>4823.8689550429999</v>
      </c>
      <c r="AR604" s="57">
        <v>0</v>
      </c>
      <c r="AS604" s="57">
        <v>0.73588162700000004</v>
      </c>
      <c r="AT604" s="57">
        <v>2.5520678710000002</v>
      </c>
      <c r="AU604" s="57">
        <v>0</v>
      </c>
      <c r="AV604" s="57">
        <v>73.910000001</v>
      </c>
      <c r="AW604" s="57">
        <v>2.3039999999999998</v>
      </c>
      <c r="AX604" s="57">
        <v>0</v>
      </c>
      <c r="AY604" s="57">
        <v>54.389011087</v>
      </c>
      <c r="AZ604" s="57">
        <v>5.879964374</v>
      </c>
      <c r="BA604" s="57">
        <v>0</v>
      </c>
      <c r="BB604" s="57">
        <v>60.268975460999997</v>
      </c>
      <c r="BC604" s="57">
        <v>0</v>
      </c>
      <c r="BD604" s="57">
        <v>0</v>
      </c>
      <c r="BE604" s="57">
        <v>0</v>
      </c>
      <c r="BF604" s="57">
        <v>2.950638927</v>
      </c>
      <c r="BG604" s="57">
        <v>1.506724387</v>
      </c>
      <c r="BH604" s="57">
        <v>4.4573633130000001</v>
      </c>
      <c r="BI604" s="57">
        <v>0</v>
      </c>
      <c r="BJ604" s="57">
        <v>0</v>
      </c>
      <c r="BK604" s="57">
        <v>0</v>
      </c>
      <c r="BL604" s="57">
        <v>0</v>
      </c>
      <c r="BM604" s="57">
        <v>0</v>
      </c>
      <c r="BN604" s="57">
        <v>0</v>
      </c>
      <c r="BO604" s="57">
        <v>0</v>
      </c>
      <c r="BP604" s="57">
        <v>55.811612148000002</v>
      </c>
      <c r="BQ604" s="57">
        <v>54.729948925000002</v>
      </c>
      <c r="BR604" s="57">
        <v>54.232664878999998</v>
      </c>
      <c r="BS604" s="57">
        <v>55.811612148000002</v>
      </c>
      <c r="BT604" s="57">
        <v>54.729948925000002</v>
      </c>
      <c r="BU604" s="57">
        <v>54.232664878999998</v>
      </c>
    </row>
    <row r="605" spans="1:73" x14ac:dyDescent="0.25">
      <c r="A605" s="57">
        <v>4</v>
      </c>
      <c r="B605" s="57">
        <v>42285341780000</v>
      </c>
      <c r="C605" s="57" t="s">
        <v>161</v>
      </c>
      <c r="D605" s="57" t="s">
        <v>162</v>
      </c>
      <c r="E605" s="57" t="s">
        <v>163</v>
      </c>
      <c r="F605" s="57">
        <v>0</v>
      </c>
      <c r="G605" s="57" t="s">
        <v>64</v>
      </c>
      <c r="H605" s="57" t="s">
        <v>150</v>
      </c>
      <c r="I605" s="57" t="s">
        <v>151</v>
      </c>
      <c r="J605" s="57" t="s">
        <v>152</v>
      </c>
      <c r="K605" s="57" t="s">
        <v>51</v>
      </c>
      <c r="L605" s="57" t="s">
        <v>153</v>
      </c>
      <c r="M605" s="57" t="s">
        <v>154</v>
      </c>
      <c r="N605" s="57" t="s">
        <v>155</v>
      </c>
      <c r="P605" s="57" t="s">
        <v>156</v>
      </c>
      <c r="Q605" s="57" t="s">
        <v>157</v>
      </c>
      <c r="R605" s="57" t="s">
        <v>158</v>
      </c>
      <c r="S605" s="57" t="s">
        <v>159</v>
      </c>
      <c r="U605" s="57" t="s">
        <v>160</v>
      </c>
      <c r="V605" s="57" t="s">
        <v>160</v>
      </c>
      <c r="W605" s="57" t="s">
        <v>160</v>
      </c>
      <c r="X605" s="57" t="s">
        <v>160</v>
      </c>
      <c r="Y605" s="57" t="s">
        <v>160</v>
      </c>
      <c r="Z605" s="57" t="s">
        <v>160</v>
      </c>
      <c r="AA605" s="57" t="s">
        <v>160</v>
      </c>
      <c r="AB605" s="57" t="s">
        <v>160</v>
      </c>
      <c r="AC605" s="57" t="s">
        <v>160</v>
      </c>
      <c r="AD605" s="57" t="s">
        <v>160</v>
      </c>
      <c r="AE605" s="57" t="s">
        <v>160</v>
      </c>
      <c r="AF605" s="57" t="s">
        <v>160</v>
      </c>
      <c r="AG605" s="57" t="s">
        <v>160</v>
      </c>
      <c r="AH605" s="57" t="s">
        <v>160</v>
      </c>
      <c r="AI605" s="57" t="s">
        <v>179</v>
      </c>
      <c r="AL605" s="9">
        <v>45413</v>
      </c>
      <c r="AM605" s="57">
        <v>1364.398562807</v>
      </c>
      <c r="AN605" s="57">
        <v>6457.3185768900003</v>
      </c>
      <c r="AO605" s="57">
        <v>6.2081407999999998E-2</v>
      </c>
      <c r="AP605" s="57">
        <v>1364.398562807</v>
      </c>
      <c r="AQ605" s="57">
        <v>4842.988932667</v>
      </c>
      <c r="AR605" s="57">
        <v>0</v>
      </c>
      <c r="AS605" s="57">
        <v>0.72183505999999997</v>
      </c>
      <c r="AT605" s="57">
        <v>2.5621832950000001</v>
      </c>
      <c r="AU605" s="57">
        <v>0</v>
      </c>
      <c r="AV605" s="57">
        <v>74.010000000999995</v>
      </c>
      <c r="AW605" s="57">
        <v>2.3679999999999999</v>
      </c>
      <c r="AX605" s="57">
        <v>0</v>
      </c>
      <c r="AY605" s="57">
        <v>53.423012765000003</v>
      </c>
      <c r="AZ605" s="57">
        <v>6.0672500420000004</v>
      </c>
      <c r="BA605" s="57">
        <v>0</v>
      </c>
      <c r="BB605" s="57">
        <v>59.490262807000001</v>
      </c>
      <c r="BC605" s="57">
        <v>0</v>
      </c>
      <c r="BD605" s="57">
        <v>0</v>
      </c>
      <c r="BE605" s="57">
        <v>0</v>
      </c>
      <c r="BF605" s="57">
        <v>2.920142733</v>
      </c>
      <c r="BG605" s="57">
        <v>1.48725657</v>
      </c>
      <c r="BH605" s="57">
        <v>4.407399303</v>
      </c>
      <c r="BI605" s="57">
        <v>0</v>
      </c>
      <c r="BJ605" s="57">
        <v>0</v>
      </c>
      <c r="BK605" s="57">
        <v>0</v>
      </c>
      <c r="BL605" s="57">
        <v>0</v>
      </c>
      <c r="BM605" s="57">
        <v>0</v>
      </c>
      <c r="BN605" s="57">
        <v>0</v>
      </c>
      <c r="BO605" s="57">
        <v>0</v>
      </c>
      <c r="BP605" s="57">
        <v>55.082863504000002</v>
      </c>
      <c r="BQ605" s="57">
        <v>53.580140438999997</v>
      </c>
      <c r="BR605" s="57">
        <v>52.893372219</v>
      </c>
      <c r="BS605" s="57">
        <v>55.082863504000002</v>
      </c>
      <c r="BT605" s="57">
        <v>53.580140438999997</v>
      </c>
      <c r="BU605" s="57">
        <v>52.893372219</v>
      </c>
    </row>
    <row r="606" spans="1:73" x14ac:dyDescent="0.25">
      <c r="A606" s="57">
        <v>4</v>
      </c>
      <c r="B606" s="57">
        <v>42285341780000</v>
      </c>
      <c r="C606" s="57" t="s">
        <v>161</v>
      </c>
      <c r="D606" s="57" t="s">
        <v>162</v>
      </c>
      <c r="E606" s="57" t="s">
        <v>163</v>
      </c>
      <c r="F606" s="57">
        <v>0</v>
      </c>
      <c r="G606" s="57" t="s">
        <v>64</v>
      </c>
      <c r="H606" s="57" t="s">
        <v>150</v>
      </c>
      <c r="I606" s="57" t="s">
        <v>151</v>
      </c>
      <c r="J606" s="57" t="s">
        <v>152</v>
      </c>
      <c r="K606" s="57" t="s">
        <v>51</v>
      </c>
      <c r="L606" s="57" t="s">
        <v>153</v>
      </c>
      <c r="M606" s="57" t="s">
        <v>154</v>
      </c>
      <c r="N606" s="57" t="s">
        <v>155</v>
      </c>
      <c r="P606" s="57" t="s">
        <v>156</v>
      </c>
      <c r="Q606" s="57" t="s">
        <v>157</v>
      </c>
      <c r="R606" s="57" t="s">
        <v>158</v>
      </c>
      <c r="S606" s="57" t="s">
        <v>159</v>
      </c>
      <c r="U606" s="57" t="s">
        <v>160</v>
      </c>
      <c r="V606" s="57" t="s">
        <v>160</v>
      </c>
      <c r="W606" s="57" t="s">
        <v>160</v>
      </c>
      <c r="X606" s="57" t="s">
        <v>160</v>
      </c>
      <c r="Y606" s="57" t="s">
        <v>160</v>
      </c>
      <c r="Z606" s="57" t="s">
        <v>160</v>
      </c>
      <c r="AA606" s="57" t="s">
        <v>160</v>
      </c>
      <c r="AB606" s="57" t="s">
        <v>160</v>
      </c>
      <c r="AC606" s="57" t="s">
        <v>160</v>
      </c>
      <c r="AD606" s="57" t="s">
        <v>160</v>
      </c>
      <c r="AE606" s="57" t="s">
        <v>160</v>
      </c>
      <c r="AF606" s="57" t="s">
        <v>160</v>
      </c>
      <c r="AG606" s="57" t="s">
        <v>160</v>
      </c>
      <c r="AH606" s="57" t="s">
        <v>160</v>
      </c>
      <c r="AI606" s="57" t="s">
        <v>179</v>
      </c>
      <c r="AL606" s="9">
        <v>45444</v>
      </c>
      <c r="AM606" s="57">
        <v>1256.8321189850001</v>
      </c>
      <c r="AN606" s="57">
        <v>6076.5713138439996</v>
      </c>
      <c r="AO606" s="57">
        <v>5.7715108000000001E-2</v>
      </c>
      <c r="AP606" s="57">
        <v>1256.8321189850001</v>
      </c>
      <c r="AQ606" s="57">
        <v>4557.4284853830004</v>
      </c>
      <c r="AR606" s="57">
        <v>0</v>
      </c>
      <c r="AS606" s="57">
        <v>0.664927033</v>
      </c>
      <c r="AT606" s="57">
        <v>2.4111075400000002</v>
      </c>
      <c r="AU606" s="57">
        <v>0</v>
      </c>
      <c r="AV606" s="57">
        <v>74</v>
      </c>
      <c r="AW606" s="57">
        <v>2.5190000000000001</v>
      </c>
      <c r="AX606" s="57">
        <v>0</v>
      </c>
      <c r="AY606" s="57">
        <v>49.204600409000001</v>
      </c>
      <c r="AZ606" s="57">
        <v>6.0735798939999999</v>
      </c>
      <c r="BA606" s="57">
        <v>0</v>
      </c>
      <c r="BB606" s="57">
        <v>55.278180302000003</v>
      </c>
      <c r="BC606" s="57">
        <v>0</v>
      </c>
      <c r="BD606" s="57">
        <v>0</v>
      </c>
      <c r="BE606" s="57">
        <v>0</v>
      </c>
      <c r="BF606" s="57">
        <v>2.726003795</v>
      </c>
      <c r="BG606" s="57">
        <v>1.381954508</v>
      </c>
      <c r="BH606" s="57">
        <v>4.1079583030000002</v>
      </c>
      <c r="BI606" s="57">
        <v>0</v>
      </c>
      <c r="BJ606" s="57">
        <v>0</v>
      </c>
      <c r="BK606" s="57">
        <v>0</v>
      </c>
      <c r="BL606" s="57">
        <v>0</v>
      </c>
      <c r="BM606" s="57">
        <v>0</v>
      </c>
      <c r="BN606" s="57">
        <v>0</v>
      </c>
      <c r="BO606" s="57">
        <v>0</v>
      </c>
      <c r="BP606" s="57">
        <v>51.170222000000003</v>
      </c>
      <c r="BQ606" s="57">
        <v>49.386111176</v>
      </c>
      <c r="BR606" s="57">
        <v>48.575423927999999</v>
      </c>
      <c r="BS606" s="57">
        <v>51.170222000000003</v>
      </c>
      <c r="BT606" s="57">
        <v>49.386111176</v>
      </c>
      <c r="BU606" s="57">
        <v>48.575423927999999</v>
      </c>
    </row>
    <row r="607" spans="1:73" x14ac:dyDescent="0.25">
      <c r="A607" s="57">
        <v>4</v>
      </c>
      <c r="B607" s="57">
        <v>42285341780000</v>
      </c>
      <c r="C607" s="57" t="s">
        <v>161</v>
      </c>
      <c r="D607" s="57" t="s">
        <v>162</v>
      </c>
      <c r="E607" s="57" t="s">
        <v>163</v>
      </c>
      <c r="F607" s="57">
        <v>0</v>
      </c>
      <c r="G607" s="57" t="s">
        <v>64</v>
      </c>
      <c r="H607" s="57" t="s">
        <v>150</v>
      </c>
      <c r="I607" s="57" t="s">
        <v>151</v>
      </c>
      <c r="J607" s="57" t="s">
        <v>152</v>
      </c>
      <c r="K607" s="57" t="s">
        <v>51</v>
      </c>
      <c r="L607" s="57" t="s">
        <v>153</v>
      </c>
      <c r="M607" s="57" t="s">
        <v>154</v>
      </c>
      <c r="N607" s="57" t="s">
        <v>155</v>
      </c>
      <c r="P607" s="57" t="s">
        <v>156</v>
      </c>
      <c r="Q607" s="57" t="s">
        <v>157</v>
      </c>
      <c r="R607" s="57" t="s">
        <v>158</v>
      </c>
      <c r="S607" s="57" t="s">
        <v>159</v>
      </c>
      <c r="U607" s="57" t="s">
        <v>160</v>
      </c>
      <c r="V607" s="57" t="s">
        <v>160</v>
      </c>
      <c r="W607" s="57" t="s">
        <v>160</v>
      </c>
      <c r="X607" s="57" t="s">
        <v>160</v>
      </c>
      <c r="Y607" s="57" t="s">
        <v>160</v>
      </c>
      <c r="Z607" s="57" t="s">
        <v>160</v>
      </c>
      <c r="AA607" s="57" t="s">
        <v>160</v>
      </c>
      <c r="AB607" s="57" t="s">
        <v>160</v>
      </c>
      <c r="AC607" s="57" t="s">
        <v>160</v>
      </c>
      <c r="AD607" s="57" t="s">
        <v>160</v>
      </c>
      <c r="AE607" s="57" t="s">
        <v>160</v>
      </c>
      <c r="AF607" s="57" t="s">
        <v>160</v>
      </c>
      <c r="AG607" s="57" t="s">
        <v>160</v>
      </c>
      <c r="AH607" s="57" t="s">
        <v>160</v>
      </c>
      <c r="AI607" s="57" t="s">
        <v>179</v>
      </c>
      <c r="AL607" s="9">
        <v>45474</v>
      </c>
      <c r="AM607" s="57">
        <v>1239.322180809</v>
      </c>
      <c r="AN607" s="57">
        <v>6110.8444757200004</v>
      </c>
      <c r="AO607" s="57">
        <v>5.7377734E-2</v>
      </c>
      <c r="AP607" s="57">
        <v>1239.322180809</v>
      </c>
      <c r="AQ607" s="57">
        <v>4583.1333567900001</v>
      </c>
      <c r="AR607" s="57">
        <v>0</v>
      </c>
      <c r="AS607" s="57">
        <v>0.65566340000000001</v>
      </c>
      <c r="AT607" s="57">
        <v>2.4247067019999999</v>
      </c>
      <c r="AU607" s="57">
        <v>0</v>
      </c>
      <c r="AV607" s="57">
        <v>73.819999999999993</v>
      </c>
      <c r="AW607" s="57">
        <v>2.6520000000000001</v>
      </c>
      <c r="AX607" s="57">
        <v>0</v>
      </c>
      <c r="AY607" s="57">
        <v>48.401072169999999</v>
      </c>
      <c r="AZ607" s="57">
        <v>6.4303221749999997</v>
      </c>
      <c r="BA607" s="57">
        <v>0</v>
      </c>
      <c r="BB607" s="57">
        <v>54.831394345</v>
      </c>
      <c r="BC607" s="57">
        <v>0</v>
      </c>
      <c r="BD607" s="57">
        <v>0</v>
      </c>
      <c r="BE607" s="57">
        <v>0</v>
      </c>
      <c r="BF607" s="57">
        <v>2.715731651</v>
      </c>
      <c r="BG607" s="57">
        <v>1.370784859</v>
      </c>
      <c r="BH607" s="57">
        <v>4.08651651</v>
      </c>
      <c r="BI607" s="57">
        <v>0</v>
      </c>
      <c r="BJ607" s="57">
        <v>0</v>
      </c>
      <c r="BK607" s="57">
        <v>0</v>
      </c>
      <c r="BL607" s="57">
        <v>0</v>
      </c>
      <c r="BM607" s="57">
        <v>0</v>
      </c>
      <c r="BN607" s="57">
        <v>0</v>
      </c>
      <c r="BO607" s="57">
        <v>0</v>
      </c>
      <c r="BP607" s="57">
        <v>50.744877834999997</v>
      </c>
      <c r="BQ607" s="57">
        <v>48.581017101999997</v>
      </c>
      <c r="BR607" s="57">
        <v>47.603608969</v>
      </c>
      <c r="BS607" s="57">
        <v>50.744877834999997</v>
      </c>
      <c r="BT607" s="57">
        <v>48.581017101999997</v>
      </c>
      <c r="BU607" s="57">
        <v>47.603608969</v>
      </c>
    </row>
    <row r="608" spans="1:73" x14ac:dyDescent="0.25">
      <c r="A608" s="57">
        <v>4</v>
      </c>
      <c r="B608" s="57">
        <v>42285341780000</v>
      </c>
      <c r="C608" s="57" t="s">
        <v>161</v>
      </c>
      <c r="D608" s="57" t="s">
        <v>162</v>
      </c>
      <c r="E608" s="57" t="s">
        <v>163</v>
      </c>
      <c r="F608" s="57">
        <v>0</v>
      </c>
      <c r="G608" s="57" t="s">
        <v>64</v>
      </c>
      <c r="H608" s="57" t="s">
        <v>150</v>
      </c>
      <c r="I608" s="57" t="s">
        <v>151</v>
      </c>
      <c r="J608" s="57" t="s">
        <v>152</v>
      </c>
      <c r="K608" s="57" t="s">
        <v>51</v>
      </c>
      <c r="L608" s="57" t="s">
        <v>153</v>
      </c>
      <c r="M608" s="57" t="s">
        <v>154</v>
      </c>
      <c r="N608" s="57" t="s">
        <v>155</v>
      </c>
      <c r="P608" s="57" t="s">
        <v>156</v>
      </c>
      <c r="Q608" s="57" t="s">
        <v>157</v>
      </c>
      <c r="R608" s="57" t="s">
        <v>158</v>
      </c>
      <c r="S608" s="57" t="s">
        <v>159</v>
      </c>
      <c r="U608" s="57" t="s">
        <v>160</v>
      </c>
      <c r="V608" s="57" t="s">
        <v>160</v>
      </c>
      <c r="W608" s="57" t="s">
        <v>160</v>
      </c>
      <c r="X608" s="57" t="s">
        <v>160</v>
      </c>
      <c r="Y608" s="57" t="s">
        <v>160</v>
      </c>
      <c r="Z608" s="57" t="s">
        <v>160</v>
      </c>
      <c r="AA608" s="57" t="s">
        <v>160</v>
      </c>
      <c r="AB608" s="57" t="s">
        <v>160</v>
      </c>
      <c r="AC608" s="57" t="s">
        <v>160</v>
      </c>
      <c r="AD608" s="57" t="s">
        <v>160</v>
      </c>
      <c r="AE608" s="57" t="s">
        <v>160</v>
      </c>
      <c r="AF608" s="57" t="s">
        <v>160</v>
      </c>
      <c r="AG608" s="57" t="s">
        <v>160</v>
      </c>
      <c r="AH608" s="57" t="s">
        <v>160</v>
      </c>
      <c r="AI608" s="57" t="s">
        <v>179</v>
      </c>
      <c r="AL608" s="9">
        <v>45505</v>
      </c>
      <c r="AM608" s="57">
        <v>1184.4327771369999</v>
      </c>
      <c r="AN608" s="57">
        <v>5949.0563981120004</v>
      </c>
      <c r="AO608" s="57">
        <v>5.5244017999999999E-2</v>
      </c>
      <c r="AP608" s="57">
        <v>1184.4327771369999</v>
      </c>
      <c r="AQ608" s="57">
        <v>4461.7922985839996</v>
      </c>
      <c r="AR608" s="57">
        <v>0</v>
      </c>
      <c r="AS608" s="57">
        <v>0.62662416099999996</v>
      </c>
      <c r="AT608" s="57">
        <v>2.3605112159999999</v>
      </c>
      <c r="AU608" s="57">
        <v>0</v>
      </c>
      <c r="AV608" s="57">
        <v>73.540000000000006</v>
      </c>
      <c r="AW608" s="57">
        <v>2.6970000000000001</v>
      </c>
      <c r="AX608" s="57">
        <v>0</v>
      </c>
      <c r="AY608" s="57">
        <v>46.081940781</v>
      </c>
      <c r="AZ608" s="57">
        <v>6.3662987480000002</v>
      </c>
      <c r="BA608" s="57">
        <v>0</v>
      </c>
      <c r="BB608" s="57">
        <v>52.448239530000002</v>
      </c>
      <c r="BC608" s="57">
        <v>0</v>
      </c>
      <c r="BD608" s="57">
        <v>0</v>
      </c>
      <c r="BE608" s="57">
        <v>0</v>
      </c>
      <c r="BF608" s="57">
        <v>2.6039696960000001</v>
      </c>
      <c r="BG608" s="57">
        <v>1.311205988</v>
      </c>
      <c r="BH608" s="57">
        <v>3.9151756839999998</v>
      </c>
      <c r="BI608" s="57">
        <v>0</v>
      </c>
      <c r="BJ608" s="57">
        <v>0</v>
      </c>
      <c r="BK608" s="57">
        <v>0</v>
      </c>
      <c r="BL608" s="57">
        <v>0</v>
      </c>
      <c r="BM608" s="57">
        <v>0</v>
      </c>
      <c r="BN608" s="57">
        <v>0</v>
      </c>
      <c r="BO608" s="57">
        <v>0</v>
      </c>
      <c r="BP608" s="57">
        <v>48.533063845999997</v>
      </c>
      <c r="BQ608" s="57">
        <v>46.089178115000003</v>
      </c>
      <c r="BR608" s="57">
        <v>44.991839116000001</v>
      </c>
      <c r="BS608" s="57">
        <v>48.533063845999997</v>
      </c>
      <c r="BT608" s="57">
        <v>46.089178115000003</v>
      </c>
      <c r="BU608" s="57">
        <v>44.991839116000001</v>
      </c>
    </row>
    <row r="609" spans="1:73" x14ac:dyDescent="0.25">
      <c r="A609" s="57">
        <v>4</v>
      </c>
      <c r="B609" s="57">
        <v>42285341780000</v>
      </c>
      <c r="C609" s="57" t="s">
        <v>161</v>
      </c>
      <c r="D609" s="57" t="s">
        <v>162</v>
      </c>
      <c r="E609" s="57" t="s">
        <v>163</v>
      </c>
      <c r="F609" s="57">
        <v>0</v>
      </c>
      <c r="G609" s="57" t="s">
        <v>64</v>
      </c>
      <c r="H609" s="57" t="s">
        <v>150</v>
      </c>
      <c r="I609" s="57" t="s">
        <v>151</v>
      </c>
      <c r="J609" s="57" t="s">
        <v>152</v>
      </c>
      <c r="K609" s="57" t="s">
        <v>51</v>
      </c>
      <c r="L609" s="57" t="s">
        <v>153</v>
      </c>
      <c r="M609" s="57" t="s">
        <v>154</v>
      </c>
      <c r="N609" s="57" t="s">
        <v>155</v>
      </c>
      <c r="P609" s="57" t="s">
        <v>156</v>
      </c>
      <c r="Q609" s="57" t="s">
        <v>157</v>
      </c>
      <c r="R609" s="57" t="s">
        <v>158</v>
      </c>
      <c r="S609" s="57" t="s">
        <v>159</v>
      </c>
      <c r="U609" s="57" t="s">
        <v>160</v>
      </c>
      <c r="V609" s="57" t="s">
        <v>160</v>
      </c>
      <c r="W609" s="57" t="s">
        <v>160</v>
      </c>
      <c r="X609" s="57" t="s">
        <v>160</v>
      </c>
      <c r="Y609" s="57" t="s">
        <v>160</v>
      </c>
      <c r="Z609" s="57" t="s">
        <v>160</v>
      </c>
      <c r="AA609" s="57" t="s">
        <v>160</v>
      </c>
      <c r="AB609" s="57" t="s">
        <v>160</v>
      </c>
      <c r="AC609" s="57" t="s">
        <v>160</v>
      </c>
      <c r="AD609" s="57" t="s">
        <v>160</v>
      </c>
      <c r="AE609" s="57" t="s">
        <v>160</v>
      </c>
      <c r="AF609" s="57" t="s">
        <v>160</v>
      </c>
      <c r="AG609" s="57" t="s">
        <v>160</v>
      </c>
      <c r="AH609" s="57" t="s">
        <v>160</v>
      </c>
      <c r="AI609" s="57" t="s">
        <v>179</v>
      </c>
      <c r="AL609" s="9">
        <v>45536</v>
      </c>
      <c r="AM609" s="57">
        <v>1098.5036823180001</v>
      </c>
      <c r="AN609" s="57">
        <v>5611.2157482499997</v>
      </c>
      <c r="AO609" s="57">
        <v>5.1571022000000001E-2</v>
      </c>
      <c r="AP609" s="57">
        <v>1098.5036823180001</v>
      </c>
      <c r="AQ609" s="57">
        <v>4208.4118111879998</v>
      </c>
      <c r="AR609" s="57">
        <v>0</v>
      </c>
      <c r="AS609" s="57">
        <v>0.58116337299999998</v>
      </c>
      <c r="AT609" s="57">
        <v>2.2264602689999999</v>
      </c>
      <c r="AU609" s="57">
        <v>0</v>
      </c>
      <c r="AV609" s="57">
        <v>73.19</v>
      </c>
      <c r="AW609" s="57">
        <v>2.6720000000000002</v>
      </c>
      <c r="AX609" s="57">
        <v>0</v>
      </c>
      <c r="AY609" s="57">
        <v>42.535347279</v>
      </c>
      <c r="AZ609" s="57">
        <v>5.9491018379999998</v>
      </c>
      <c r="BA609" s="57">
        <v>0</v>
      </c>
      <c r="BB609" s="57">
        <v>48.484449116999997</v>
      </c>
      <c r="BC609" s="57">
        <v>0</v>
      </c>
      <c r="BD609" s="57">
        <v>0</v>
      </c>
      <c r="BE609" s="57">
        <v>0</v>
      </c>
      <c r="BF609" s="57">
        <v>2.4090745579999999</v>
      </c>
      <c r="BG609" s="57">
        <v>1.2121112279999999</v>
      </c>
      <c r="BH609" s="57">
        <v>3.6211857859999999</v>
      </c>
      <c r="BI609" s="57">
        <v>0</v>
      </c>
      <c r="BJ609" s="57">
        <v>0</v>
      </c>
      <c r="BK609" s="57">
        <v>0</v>
      </c>
      <c r="BL609" s="57">
        <v>0</v>
      </c>
      <c r="BM609" s="57">
        <v>0</v>
      </c>
      <c r="BN609" s="57">
        <v>0</v>
      </c>
      <c r="BO609" s="57">
        <v>0</v>
      </c>
      <c r="BP609" s="57">
        <v>44.863263330999999</v>
      </c>
      <c r="BQ609" s="57">
        <v>42.271952288000001</v>
      </c>
      <c r="BR609" s="57">
        <v>41.1151093</v>
      </c>
      <c r="BS609" s="57">
        <v>44.863263330999999</v>
      </c>
      <c r="BT609" s="57">
        <v>42.271952288000001</v>
      </c>
      <c r="BU609" s="57">
        <v>41.1151093</v>
      </c>
    </row>
    <row r="610" spans="1:73" x14ac:dyDescent="0.25">
      <c r="A610" s="57">
        <v>4</v>
      </c>
      <c r="B610" s="57">
        <v>42285341780000</v>
      </c>
      <c r="C610" s="57" t="s">
        <v>161</v>
      </c>
      <c r="D610" s="57" t="s">
        <v>162</v>
      </c>
      <c r="E610" s="57" t="s">
        <v>163</v>
      </c>
      <c r="F610" s="57">
        <v>0</v>
      </c>
      <c r="G610" s="57" t="s">
        <v>64</v>
      </c>
      <c r="H610" s="57" t="s">
        <v>150</v>
      </c>
      <c r="I610" s="57" t="s">
        <v>151</v>
      </c>
      <c r="J610" s="57" t="s">
        <v>152</v>
      </c>
      <c r="K610" s="57" t="s">
        <v>51</v>
      </c>
      <c r="L610" s="57" t="s">
        <v>153</v>
      </c>
      <c r="M610" s="57" t="s">
        <v>154</v>
      </c>
      <c r="N610" s="57" t="s">
        <v>155</v>
      </c>
      <c r="P610" s="57" t="s">
        <v>156</v>
      </c>
      <c r="Q610" s="57" t="s">
        <v>157</v>
      </c>
      <c r="R610" s="57" t="s">
        <v>158</v>
      </c>
      <c r="S610" s="57" t="s">
        <v>159</v>
      </c>
      <c r="U610" s="57" t="s">
        <v>160</v>
      </c>
      <c r="V610" s="57" t="s">
        <v>160</v>
      </c>
      <c r="W610" s="57" t="s">
        <v>160</v>
      </c>
      <c r="X610" s="57" t="s">
        <v>160</v>
      </c>
      <c r="Y610" s="57" t="s">
        <v>160</v>
      </c>
      <c r="Z610" s="57" t="s">
        <v>160</v>
      </c>
      <c r="AA610" s="57" t="s">
        <v>160</v>
      </c>
      <c r="AB610" s="57" t="s">
        <v>160</v>
      </c>
      <c r="AC610" s="57" t="s">
        <v>160</v>
      </c>
      <c r="AD610" s="57" t="s">
        <v>160</v>
      </c>
      <c r="AE610" s="57" t="s">
        <v>160</v>
      </c>
      <c r="AF610" s="57" t="s">
        <v>160</v>
      </c>
      <c r="AG610" s="57" t="s">
        <v>160</v>
      </c>
      <c r="AH610" s="57" t="s">
        <v>160</v>
      </c>
      <c r="AI610" s="57" t="s">
        <v>179</v>
      </c>
      <c r="AL610" s="9">
        <v>45566</v>
      </c>
      <c r="AM610" s="57">
        <v>1089.906320517</v>
      </c>
      <c r="AN610" s="57">
        <v>5655.1821624869999</v>
      </c>
      <c r="AO610" s="57">
        <v>5.1466928000000002E-2</v>
      </c>
      <c r="AP610" s="57">
        <v>1089.906320517</v>
      </c>
      <c r="AQ610" s="57">
        <v>4241.3866218650001</v>
      </c>
      <c r="AR610" s="57">
        <v>0</v>
      </c>
      <c r="AS610" s="57">
        <v>0.57661493900000005</v>
      </c>
      <c r="AT610" s="57">
        <v>2.2439055919999999</v>
      </c>
      <c r="AU610" s="57">
        <v>0</v>
      </c>
      <c r="AV610" s="57">
        <v>72.829999998999995</v>
      </c>
      <c r="AW610" s="57">
        <v>2.742</v>
      </c>
      <c r="AX610" s="57">
        <v>0</v>
      </c>
      <c r="AY610" s="57">
        <v>41.994865998000002</v>
      </c>
      <c r="AZ610" s="57">
        <v>6.1527891339999998</v>
      </c>
      <c r="BA610" s="57">
        <v>0</v>
      </c>
      <c r="BB610" s="57">
        <v>48.147655131999997</v>
      </c>
      <c r="BC610" s="57">
        <v>0</v>
      </c>
      <c r="BD610" s="57">
        <v>0</v>
      </c>
      <c r="BE610" s="57">
        <v>0</v>
      </c>
      <c r="BF610" s="57">
        <v>2.3994643359999999</v>
      </c>
      <c r="BG610" s="57">
        <v>1.203691378</v>
      </c>
      <c r="BH610" s="57">
        <v>3.6031557140000001</v>
      </c>
      <c r="BI610" s="57">
        <v>0</v>
      </c>
      <c r="BJ610" s="57">
        <v>0</v>
      </c>
      <c r="BK610" s="57">
        <v>0</v>
      </c>
      <c r="BL610" s="57">
        <v>0</v>
      </c>
      <c r="BM610" s="57">
        <v>0</v>
      </c>
      <c r="BN610" s="57">
        <v>0</v>
      </c>
      <c r="BO610" s="57">
        <v>0</v>
      </c>
      <c r="BP610" s="57">
        <v>44.544499418000001</v>
      </c>
      <c r="BQ610" s="57">
        <v>41.633449065999997</v>
      </c>
      <c r="BR610" s="57">
        <v>40.341592728000002</v>
      </c>
      <c r="BS610" s="57">
        <v>44.544499418000001</v>
      </c>
      <c r="BT610" s="57">
        <v>41.633449065999997</v>
      </c>
      <c r="BU610" s="57">
        <v>40.341592728000002</v>
      </c>
    </row>
    <row r="611" spans="1:73" x14ac:dyDescent="0.25">
      <c r="A611" s="57">
        <v>4</v>
      </c>
      <c r="B611" s="57">
        <v>42285341780000</v>
      </c>
      <c r="C611" s="57" t="s">
        <v>161</v>
      </c>
      <c r="D611" s="57" t="s">
        <v>162</v>
      </c>
      <c r="E611" s="57" t="s">
        <v>163</v>
      </c>
      <c r="F611" s="57">
        <v>0</v>
      </c>
      <c r="G611" s="57" t="s">
        <v>64</v>
      </c>
      <c r="H611" s="57" t="s">
        <v>150</v>
      </c>
      <c r="I611" s="57" t="s">
        <v>151</v>
      </c>
      <c r="J611" s="57" t="s">
        <v>152</v>
      </c>
      <c r="K611" s="57" t="s">
        <v>51</v>
      </c>
      <c r="L611" s="57" t="s">
        <v>153</v>
      </c>
      <c r="M611" s="57" t="s">
        <v>154</v>
      </c>
      <c r="N611" s="57" t="s">
        <v>155</v>
      </c>
      <c r="P611" s="57" t="s">
        <v>156</v>
      </c>
      <c r="Q611" s="57" t="s">
        <v>157</v>
      </c>
      <c r="R611" s="57" t="s">
        <v>158</v>
      </c>
      <c r="S611" s="57" t="s">
        <v>159</v>
      </c>
      <c r="U611" s="57" t="s">
        <v>160</v>
      </c>
      <c r="V611" s="57" t="s">
        <v>160</v>
      </c>
      <c r="W611" s="57" t="s">
        <v>160</v>
      </c>
      <c r="X611" s="57" t="s">
        <v>160</v>
      </c>
      <c r="Y611" s="57" t="s">
        <v>160</v>
      </c>
      <c r="Z611" s="57" t="s">
        <v>160</v>
      </c>
      <c r="AA611" s="57" t="s">
        <v>160</v>
      </c>
      <c r="AB611" s="57" t="s">
        <v>160</v>
      </c>
      <c r="AC611" s="57" t="s">
        <v>160</v>
      </c>
      <c r="AD611" s="57" t="s">
        <v>160</v>
      </c>
      <c r="AE611" s="57" t="s">
        <v>160</v>
      </c>
      <c r="AF611" s="57" t="s">
        <v>160</v>
      </c>
      <c r="AG611" s="57" t="s">
        <v>160</v>
      </c>
      <c r="AH611" s="57" t="s">
        <v>160</v>
      </c>
      <c r="AI611" s="57" t="s">
        <v>179</v>
      </c>
      <c r="AL611" s="9">
        <v>45597</v>
      </c>
      <c r="AM611" s="57">
        <v>1014.442982731</v>
      </c>
      <c r="AN611" s="57">
        <v>5341.1368804450003</v>
      </c>
      <c r="AO611" s="57">
        <v>4.8155612E-2</v>
      </c>
      <c r="AP611" s="57">
        <v>1014.442982731</v>
      </c>
      <c r="AQ611" s="57">
        <v>4005.8526603340001</v>
      </c>
      <c r="AR611" s="57">
        <v>0</v>
      </c>
      <c r="AS611" s="57">
        <v>0.53669106</v>
      </c>
      <c r="AT611" s="57">
        <v>2.1192963499999999</v>
      </c>
      <c r="AU611" s="57">
        <v>0</v>
      </c>
      <c r="AV611" s="57">
        <v>72.5</v>
      </c>
      <c r="AW611" s="57">
        <v>3.0910000000000002</v>
      </c>
      <c r="AX611" s="57">
        <v>0</v>
      </c>
      <c r="AY611" s="57">
        <v>38.910101851</v>
      </c>
      <c r="AZ611" s="57">
        <v>6.5507450179999998</v>
      </c>
      <c r="BA611" s="57">
        <v>0</v>
      </c>
      <c r="BB611" s="57">
        <v>45.460846869000001</v>
      </c>
      <c r="BC611" s="57">
        <v>0</v>
      </c>
      <c r="BD611" s="57">
        <v>0</v>
      </c>
      <c r="BE611" s="57">
        <v>0</v>
      </c>
      <c r="BF611" s="57">
        <v>2.2870012669999999</v>
      </c>
      <c r="BG611" s="57">
        <v>1.1365211719999999</v>
      </c>
      <c r="BH611" s="57">
        <v>3.423522438</v>
      </c>
      <c r="BI611" s="57">
        <v>0</v>
      </c>
      <c r="BJ611" s="57">
        <v>0</v>
      </c>
      <c r="BK611" s="57">
        <v>0</v>
      </c>
      <c r="BL611" s="57">
        <v>0</v>
      </c>
      <c r="BM611" s="57">
        <v>0</v>
      </c>
      <c r="BN611" s="57">
        <v>0</v>
      </c>
      <c r="BO611" s="57">
        <v>0</v>
      </c>
      <c r="BP611" s="57">
        <v>42.037324429999998</v>
      </c>
      <c r="BQ611" s="57">
        <v>38.983745642999999</v>
      </c>
      <c r="BR611" s="57">
        <v>37.636443317999998</v>
      </c>
      <c r="BS611" s="57">
        <v>42.037324429999998</v>
      </c>
      <c r="BT611" s="57">
        <v>38.983745642999999</v>
      </c>
      <c r="BU611" s="57">
        <v>37.636443317999998</v>
      </c>
    </row>
    <row r="612" spans="1:73" x14ac:dyDescent="0.25">
      <c r="A612" s="57">
        <v>4</v>
      </c>
      <c r="B612" s="57">
        <v>42285341780000</v>
      </c>
      <c r="C612" s="57" t="s">
        <v>161</v>
      </c>
      <c r="D612" s="57" t="s">
        <v>162</v>
      </c>
      <c r="E612" s="57" t="s">
        <v>163</v>
      </c>
      <c r="F612" s="57">
        <v>0</v>
      </c>
      <c r="G612" s="57" t="s">
        <v>64</v>
      </c>
      <c r="H612" s="57" t="s">
        <v>150</v>
      </c>
      <c r="I612" s="57" t="s">
        <v>151</v>
      </c>
      <c r="J612" s="57" t="s">
        <v>152</v>
      </c>
      <c r="K612" s="57" t="s">
        <v>51</v>
      </c>
      <c r="L612" s="57" t="s">
        <v>153</v>
      </c>
      <c r="M612" s="57" t="s">
        <v>154</v>
      </c>
      <c r="N612" s="57" t="s">
        <v>155</v>
      </c>
      <c r="P612" s="57" t="s">
        <v>156</v>
      </c>
      <c r="Q612" s="57" t="s">
        <v>157</v>
      </c>
      <c r="R612" s="57" t="s">
        <v>158</v>
      </c>
      <c r="S612" s="57" t="s">
        <v>159</v>
      </c>
      <c r="U612" s="57" t="s">
        <v>160</v>
      </c>
      <c r="V612" s="57" t="s">
        <v>160</v>
      </c>
      <c r="W612" s="57" t="s">
        <v>160</v>
      </c>
      <c r="X612" s="57" t="s">
        <v>160</v>
      </c>
      <c r="Y612" s="57" t="s">
        <v>160</v>
      </c>
      <c r="Z612" s="57" t="s">
        <v>160</v>
      </c>
      <c r="AA612" s="57" t="s">
        <v>160</v>
      </c>
      <c r="AB612" s="57" t="s">
        <v>160</v>
      </c>
      <c r="AC612" s="57" t="s">
        <v>160</v>
      </c>
      <c r="AD612" s="57" t="s">
        <v>160</v>
      </c>
      <c r="AE612" s="57" t="s">
        <v>160</v>
      </c>
      <c r="AF612" s="57" t="s">
        <v>160</v>
      </c>
      <c r="AG612" s="57" t="s">
        <v>160</v>
      </c>
      <c r="AH612" s="57" t="s">
        <v>160</v>
      </c>
      <c r="AI612" s="57" t="s">
        <v>179</v>
      </c>
      <c r="AL612" s="9">
        <v>45627</v>
      </c>
      <c r="AM612" s="57">
        <v>1009.797296521</v>
      </c>
      <c r="AN612" s="57">
        <v>5389.7875297970004</v>
      </c>
      <c r="AO612" s="57">
        <v>4.8161961000000003E-2</v>
      </c>
      <c r="AP612" s="57">
        <v>1009.797296521</v>
      </c>
      <c r="AQ612" s="57">
        <v>4042.3406473479999</v>
      </c>
      <c r="AR612" s="57">
        <v>0</v>
      </c>
      <c r="AS612" s="57">
        <v>0.53423326000000004</v>
      </c>
      <c r="AT612" s="57">
        <v>2.138600319</v>
      </c>
      <c r="AU612" s="57">
        <v>0</v>
      </c>
      <c r="AV612" s="57">
        <v>72.150000000000006</v>
      </c>
      <c r="AW612" s="57">
        <v>3.5390000000000001</v>
      </c>
      <c r="AX612" s="57">
        <v>0</v>
      </c>
      <c r="AY612" s="57">
        <v>38.544929689</v>
      </c>
      <c r="AZ612" s="57">
        <v>7.5685065309999997</v>
      </c>
      <c r="BA612" s="57">
        <v>0</v>
      </c>
      <c r="BB612" s="57">
        <v>46.113436219999997</v>
      </c>
      <c r="BC612" s="57">
        <v>0</v>
      </c>
      <c r="BD612" s="57">
        <v>0</v>
      </c>
      <c r="BE612" s="57">
        <v>0</v>
      </c>
      <c r="BF612" s="57">
        <v>2.3465290649999999</v>
      </c>
      <c r="BG612" s="57">
        <v>1.1528359050000001</v>
      </c>
      <c r="BH612" s="57">
        <v>3.4993649709999999</v>
      </c>
      <c r="BI612" s="57">
        <v>0</v>
      </c>
      <c r="BJ612" s="57">
        <v>0</v>
      </c>
      <c r="BK612" s="57">
        <v>0</v>
      </c>
      <c r="BL612" s="57">
        <v>0</v>
      </c>
      <c r="BM612" s="57">
        <v>0</v>
      </c>
      <c r="BN612" s="57">
        <v>0</v>
      </c>
      <c r="BO612" s="57">
        <v>0</v>
      </c>
      <c r="BP612" s="57">
        <v>42.614071248999998</v>
      </c>
      <c r="BQ612" s="57">
        <v>39.200209590999997</v>
      </c>
      <c r="BR612" s="57">
        <v>37.702913012000003</v>
      </c>
      <c r="BS612" s="57">
        <v>42.614071248999998</v>
      </c>
      <c r="BT612" s="57">
        <v>39.200209590999997</v>
      </c>
      <c r="BU612" s="57">
        <v>37.702913012000003</v>
      </c>
    </row>
    <row r="613" spans="1:73" x14ac:dyDescent="0.25">
      <c r="A613" s="57">
        <v>4</v>
      </c>
      <c r="B613" s="57">
        <v>42285341780000</v>
      </c>
      <c r="C613" s="57" t="s">
        <v>161</v>
      </c>
      <c r="D613" s="57" t="s">
        <v>162</v>
      </c>
      <c r="E613" s="57" t="s">
        <v>163</v>
      </c>
      <c r="F613" s="57">
        <v>0</v>
      </c>
      <c r="G613" s="57" t="s">
        <v>64</v>
      </c>
      <c r="H613" s="57" t="s">
        <v>150</v>
      </c>
      <c r="I613" s="57" t="s">
        <v>151</v>
      </c>
      <c r="J613" s="57" t="s">
        <v>152</v>
      </c>
      <c r="K613" s="57" t="s">
        <v>51</v>
      </c>
      <c r="L613" s="57" t="s">
        <v>153</v>
      </c>
      <c r="M613" s="57" t="s">
        <v>154</v>
      </c>
      <c r="N613" s="57" t="s">
        <v>155</v>
      </c>
      <c r="P613" s="57" t="s">
        <v>156</v>
      </c>
      <c r="Q613" s="57" t="s">
        <v>157</v>
      </c>
      <c r="R613" s="57" t="s">
        <v>158</v>
      </c>
      <c r="S613" s="57" t="s">
        <v>159</v>
      </c>
      <c r="U613" s="57" t="s">
        <v>160</v>
      </c>
      <c r="V613" s="57" t="s">
        <v>160</v>
      </c>
      <c r="W613" s="57" t="s">
        <v>160</v>
      </c>
      <c r="X613" s="57" t="s">
        <v>160</v>
      </c>
      <c r="Y613" s="57" t="s">
        <v>160</v>
      </c>
      <c r="Z613" s="57" t="s">
        <v>160</v>
      </c>
      <c r="AA613" s="57" t="s">
        <v>160</v>
      </c>
      <c r="AB613" s="57" t="s">
        <v>160</v>
      </c>
      <c r="AC613" s="57" t="s">
        <v>160</v>
      </c>
      <c r="AD613" s="57" t="s">
        <v>160</v>
      </c>
      <c r="AE613" s="57" t="s">
        <v>160</v>
      </c>
      <c r="AF613" s="57" t="s">
        <v>160</v>
      </c>
      <c r="AG613" s="57" t="s">
        <v>160</v>
      </c>
      <c r="AH613" s="57" t="s">
        <v>160</v>
      </c>
      <c r="AI613" s="57" t="s">
        <v>179</v>
      </c>
      <c r="AL613" s="9">
        <v>45658</v>
      </c>
      <c r="AM613" s="57">
        <v>973.583642457</v>
      </c>
      <c r="AN613" s="57">
        <v>5264.5223419470003</v>
      </c>
      <c r="AO613" s="57">
        <v>4.6636047E-2</v>
      </c>
      <c r="AP613" s="57">
        <v>973.583642457</v>
      </c>
      <c r="AQ613" s="57">
        <v>3948.3917564600001</v>
      </c>
      <c r="AR613" s="57">
        <v>0</v>
      </c>
      <c r="AS613" s="57">
        <v>0.51507442599999997</v>
      </c>
      <c r="AT613" s="57">
        <v>2.088896659</v>
      </c>
      <c r="AU613" s="57">
        <v>0</v>
      </c>
      <c r="AV613" s="57">
        <v>71.92</v>
      </c>
      <c r="AW613" s="57">
        <v>3.8</v>
      </c>
      <c r="AX613" s="57">
        <v>0</v>
      </c>
      <c r="AY613" s="57">
        <v>37.044152721000003</v>
      </c>
      <c r="AZ613" s="57">
        <v>7.9378073029999996</v>
      </c>
      <c r="BA613" s="57">
        <v>0</v>
      </c>
      <c r="BB613" s="57">
        <v>44.981960024000003</v>
      </c>
      <c r="BC613" s="57">
        <v>0</v>
      </c>
      <c r="BD613" s="57">
        <v>0</v>
      </c>
      <c r="BE613" s="57">
        <v>0</v>
      </c>
      <c r="BF613" s="57">
        <v>2.3050009029999998</v>
      </c>
      <c r="BG613" s="57">
        <v>1.1245490010000001</v>
      </c>
      <c r="BH613" s="57">
        <v>3.4295499039999999</v>
      </c>
      <c r="BI613" s="57">
        <v>0</v>
      </c>
      <c r="BJ613" s="57">
        <v>0</v>
      </c>
      <c r="BK613" s="57">
        <v>0</v>
      </c>
      <c r="BL613" s="57">
        <v>0</v>
      </c>
      <c r="BM613" s="57">
        <v>0</v>
      </c>
      <c r="BN613" s="57">
        <v>0</v>
      </c>
      <c r="BO613" s="57">
        <v>0</v>
      </c>
      <c r="BP613" s="57">
        <v>41.552410119999998</v>
      </c>
      <c r="BQ613" s="57">
        <v>37.915644557999997</v>
      </c>
      <c r="BR613" s="57">
        <v>36.330089407000003</v>
      </c>
      <c r="BS613" s="57">
        <v>41.552410119999998</v>
      </c>
      <c r="BT613" s="57">
        <v>37.915644557999997</v>
      </c>
      <c r="BU613" s="57">
        <v>36.330089407000003</v>
      </c>
    </row>
    <row r="614" spans="1:73" x14ac:dyDescent="0.25">
      <c r="A614" s="57">
        <v>4</v>
      </c>
      <c r="B614" s="57">
        <v>42285341780000</v>
      </c>
      <c r="C614" s="57" t="s">
        <v>161</v>
      </c>
      <c r="D614" s="57" t="s">
        <v>162</v>
      </c>
      <c r="E614" s="57" t="s">
        <v>163</v>
      </c>
      <c r="F614" s="57">
        <v>0</v>
      </c>
      <c r="G614" s="57" t="s">
        <v>64</v>
      </c>
      <c r="H614" s="57" t="s">
        <v>150</v>
      </c>
      <c r="I614" s="57" t="s">
        <v>151</v>
      </c>
      <c r="J614" s="57" t="s">
        <v>152</v>
      </c>
      <c r="K614" s="57" t="s">
        <v>51</v>
      </c>
      <c r="L614" s="57" t="s">
        <v>153</v>
      </c>
      <c r="M614" s="57" t="s">
        <v>154</v>
      </c>
      <c r="N614" s="57" t="s">
        <v>155</v>
      </c>
      <c r="P614" s="57" t="s">
        <v>156</v>
      </c>
      <c r="Q614" s="57" t="s">
        <v>157</v>
      </c>
      <c r="R614" s="57" t="s">
        <v>158</v>
      </c>
      <c r="S614" s="57" t="s">
        <v>159</v>
      </c>
      <c r="U614" s="57" t="s">
        <v>160</v>
      </c>
      <c r="V614" s="57" t="s">
        <v>160</v>
      </c>
      <c r="W614" s="57" t="s">
        <v>160</v>
      </c>
      <c r="X614" s="57" t="s">
        <v>160</v>
      </c>
      <c r="Y614" s="57" t="s">
        <v>160</v>
      </c>
      <c r="Z614" s="57" t="s">
        <v>160</v>
      </c>
      <c r="AA614" s="57" t="s">
        <v>160</v>
      </c>
      <c r="AB614" s="57" t="s">
        <v>160</v>
      </c>
      <c r="AC614" s="57" t="s">
        <v>160</v>
      </c>
      <c r="AD614" s="57" t="s">
        <v>160</v>
      </c>
      <c r="AE614" s="57" t="s">
        <v>160</v>
      </c>
      <c r="AF614" s="57" t="s">
        <v>160</v>
      </c>
      <c r="AG614" s="57" t="s">
        <v>160</v>
      </c>
      <c r="AH614" s="57" t="s">
        <v>160</v>
      </c>
      <c r="AI614" s="57" t="s">
        <v>179</v>
      </c>
      <c r="AL614" s="9">
        <v>45689</v>
      </c>
      <c r="AM614" s="57">
        <v>850.40341031699995</v>
      </c>
      <c r="AN614" s="57">
        <v>4652.2725250650001</v>
      </c>
      <c r="AO614" s="57">
        <v>4.0887486000000001E-2</v>
      </c>
      <c r="AP614" s="57">
        <v>850.40341031699995</v>
      </c>
      <c r="AQ614" s="57">
        <v>3489.2043937990002</v>
      </c>
      <c r="AR614" s="57">
        <v>0</v>
      </c>
      <c r="AS614" s="57">
        <v>0.44990592400000001</v>
      </c>
      <c r="AT614" s="57">
        <v>1.845963585</v>
      </c>
      <c r="AU614" s="57">
        <v>0</v>
      </c>
      <c r="AV614" s="57">
        <v>71.58</v>
      </c>
      <c r="AW614" s="57">
        <v>3.6850000000000001</v>
      </c>
      <c r="AX614" s="57">
        <v>0</v>
      </c>
      <c r="AY614" s="57">
        <v>32.204266056000002</v>
      </c>
      <c r="AZ614" s="57">
        <v>6.8023758089999999</v>
      </c>
      <c r="BA614" s="57">
        <v>0</v>
      </c>
      <c r="BB614" s="57">
        <v>39.006641864999999</v>
      </c>
      <c r="BC614" s="57">
        <v>0</v>
      </c>
      <c r="BD614" s="57">
        <v>0</v>
      </c>
      <c r="BE614" s="57">
        <v>0</v>
      </c>
      <c r="BF614" s="57">
        <v>1.996510837</v>
      </c>
      <c r="BG614" s="57">
        <v>0.97516604699999998</v>
      </c>
      <c r="BH614" s="57">
        <v>2.9716768830000002</v>
      </c>
      <c r="BI614" s="57">
        <v>0</v>
      </c>
      <c r="BJ614" s="57">
        <v>0</v>
      </c>
      <c r="BK614" s="57">
        <v>0</v>
      </c>
      <c r="BL614" s="57">
        <v>0</v>
      </c>
      <c r="BM614" s="57">
        <v>0</v>
      </c>
      <c r="BN614" s="57">
        <v>0</v>
      </c>
      <c r="BO614" s="57">
        <v>0</v>
      </c>
      <c r="BP614" s="57">
        <v>36.034964981999998</v>
      </c>
      <c r="BQ614" s="57">
        <v>32.641730365999997</v>
      </c>
      <c r="BR614" s="57">
        <v>31.170320411999999</v>
      </c>
      <c r="BS614" s="57">
        <v>36.034964981999998</v>
      </c>
      <c r="BT614" s="57">
        <v>32.641730365999997</v>
      </c>
      <c r="BU614" s="57">
        <v>31.170320411999999</v>
      </c>
    </row>
    <row r="615" spans="1:73" x14ac:dyDescent="0.25">
      <c r="A615" s="57">
        <v>4</v>
      </c>
      <c r="B615" s="57">
        <v>42285341780000</v>
      </c>
      <c r="C615" s="57" t="s">
        <v>161</v>
      </c>
      <c r="D615" s="57" t="s">
        <v>162</v>
      </c>
      <c r="E615" s="57" t="s">
        <v>163</v>
      </c>
      <c r="F615" s="57">
        <v>0</v>
      </c>
      <c r="G615" s="57" t="s">
        <v>64</v>
      </c>
      <c r="H615" s="57" t="s">
        <v>150</v>
      </c>
      <c r="I615" s="57" t="s">
        <v>151</v>
      </c>
      <c r="J615" s="57" t="s">
        <v>152</v>
      </c>
      <c r="K615" s="57" t="s">
        <v>51</v>
      </c>
      <c r="L615" s="57" t="s">
        <v>153</v>
      </c>
      <c r="M615" s="57" t="s">
        <v>154</v>
      </c>
      <c r="N615" s="57" t="s">
        <v>155</v>
      </c>
      <c r="P615" s="57" t="s">
        <v>156</v>
      </c>
      <c r="Q615" s="57" t="s">
        <v>157</v>
      </c>
      <c r="R615" s="57" t="s">
        <v>158</v>
      </c>
      <c r="S615" s="57" t="s">
        <v>159</v>
      </c>
      <c r="U615" s="57" t="s">
        <v>160</v>
      </c>
      <c r="V615" s="57" t="s">
        <v>160</v>
      </c>
      <c r="W615" s="57" t="s">
        <v>160</v>
      </c>
      <c r="X615" s="57" t="s">
        <v>160</v>
      </c>
      <c r="Y615" s="57" t="s">
        <v>160</v>
      </c>
      <c r="Z615" s="57" t="s">
        <v>160</v>
      </c>
      <c r="AA615" s="57" t="s">
        <v>160</v>
      </c>
      <c r="AB615" s="57" t="s">
        <v>160</v>
      </c>
      <c r="AC615" s="57" t="s">
        <v>160</v>
      </c>
      <c r="AD615" s="57" t="s">
        <v>160</v>
      </c>
      <c r="AE615" s="57" t="s">
        <v>160</v>
      </c>
      <c r="AF615" s="57" t="s">
        <v>160</v>
      </c>
      <c r="AG615" s="57" t="s">
        <v>160</v>
      </c>
      <c r="AH615" s="57" t="s">
        <v>160</v>
      </c>
      <c r="AI615" s="57" t="s">
        <v>179</v>
      </c>
      <c r="AL615" s="9">
        <v>45717</v>
      </c>
      <c r="AM615" s="57">
        <v>911.60236474500005</v>
      </c>
      <c r="AN615" s="57">
        <v>5041.9834169360001</v>
      </c>
      <c r="AO615" s="57">
        <v>4.3977717E-2</v>
      </c>
      <c r="AP615" s="57">
        <v>911.60236474500005</v>
      </c>
      <c r="AQ615" s="57">
        <v>3781.4875627020001</v>
      </c>
      <c r="AR615" s="57">
        <v>0</v>
      </c>
      <c r="AS615" s="57">
        <v>0.48228323099999998</v>
      </c>
      <c r="AT615" s="57">
        <v>2.0005959949999998</v>
      </c>
      <c r="AU615" s="57">
        <v>0</v>
      </c>
      <c r="AV615" s="57">
        <v>71.269999999000007</v>
      </c>
      <c r="AW615" s="57">
        <v>3.3839999999999999</v>
      </c>
      <c r="AX615" s="57">
        <v>0</v>
      </c>
      <c r="AY615" s="57">
        <v>34.372325877999998</v>
      </c>
      <c r="AZ615" s="57">
        <v>6.7700168469999999</v>
      </c>
      <c r="BA615" s="57">
        <v>0</v>
      </c>
      <c r="BB615" s="57">
        <v>41.142342724999999</v>
      </c>
      <c r="BC615" s="57">
        <v>0</v>
      </c>
      <c r="BD615" s="57">
        <v>0</v>
      </c>
      <c r="BE615" s="57">
        <v>0</v>
      </c>
      <c r="BF615" s="57">
        <v>2.0941851649999998</v>
      </c>
      <c r="BG615" s="57">
        <v>1.028558568</v>
      </c>
      <c r="BH615" s="57">
        <v>3.1227437330000001</v>
      </c>
      <c r="BI615" s="57">
        <v>0</v>
      </c>
      <c r="BJ615" s="57">
        <v>0</v>
      </c>
      <c r="BK615" s="57">
        <v>0</v>
      </c>
      <c r="BL615" s="57">
        <v>0</v>
      </c>
      <c r="BM615" s="57">
        <v>0</v>
      </c>
      <c r="BN615" s="57">
        <v>0</v>
      </c>
      <c r="BO615" s="57">
        <v>0</v>
      </c>
      <c r="BP615" s="57">
        <v>38.019598991999999</v>
      </c>
      <c r="BQ615" s="57">
        <v>34.162013790000003</v>
      </c>
      <c r="BR615" s="57">
        <v>32.499229413000002</v>
      </c>
      <c r="BS615" s="57">
        <v>38.019598991999999</v>
      </c>
      <c r="BT615" s="57">
        <v>34.162013790000003</v>
      </c>
      <c r="BU615" s="57">
        <v>32.499229413000002</v>
      </c>
    </row>
    <row r="616" spans="1:73" x14ac:dyDescent="0.25">
      <c r="A616" s="57">
        <v>4</v>
      </c>
      <c r="B616" s="57">
        <v>42285341780000</v>
      </c>
      <c r="C616" s="57" t="s">
        <v>161</v>
      </c>
      <c r="D616" s="57" t="s">
        <v>162</v>
      </c>
      <c r="E616" s="57" t="s">
        <v>163</v>
      </c>
      <c r="F616" s="57">
        <v>0</v>
      </c>
      <c r="G616" s="57" t="s">
        <v>64</v>
      </c>
      <c r="H616" s="57" t="s">
        <v>150</v>
      </c>
      <c r="I616" s="57" t="s">
        <v>151</v>
      </c>
      <c r="J616" s="57" t="s">
        <v>152</v>
      </c>
      <c r="K616" s="57" t="s">
        <v>51</v>
      </c>
      <c r="L616" s="57" t="s">
        <v>153</v>
      </c>
      <c r="M616" s="57" t="s">
        <v>154</v>
      </c>
      <c r="N616" s="57" t="s">
        <v>155</v>
      </c>
      <c r="P616" s="57" t="s">
        <v>156</v>
      </c>
      <c r="Q616" s="57" t="s">
        <v>157</v>
      </c>
      <c r="R616" s="57" t="s">
        <v>158</v>
      </c>
      <c r="S616" s="57" t="s">
        <v>159</v>
      </c>
      <c r="U616" s="57" t="s">
        <v>160</v>
      </c>
      <c r="V616" s="57" t="s">
        <v>160</v>
      </c>
      <c r="W616" s="57" t="s">
        <v>160</v>
      </c>
      <c r="X616" s="57" t="s">
        <v>160</v>
      </c>
      <c r="Y616" s="57" t="s">
        <v>160</v>
      </c>
      <c r="Z616" s="57" t="s">
        <v>160</v>
      </c>
      <c r="AA616" s="57" t="s">
        <v>160</v>
      </c>
      <c r="AB616" s="57" t="s">
        <v>160</v>
      </c>
      <c r="AC616" s="57" t="s">
        <v>160</v>
      </c>
      <c r="AD616" s="57" t="s">
        <v>160</v>
      </c>
      <c r="AE616" s="57" t="s">
        <v>160</v>
      </c>
      <c r="AF616" s="57" t="s">
        <v>160</v>
      </c>
      <c r="AG616" s="57" t="s">
        <v>160</v>
      </c>
      <c r="AH616" s="57" t="s">
        <v>160</v>
      </c>
      <c r="AI616" s="57" t="s">
        <v>179</v>
      </c>
      <c r="AL616" s="9">
        <v>45748</v>
      </c>
      <c r="AM616" s="57">
        <v>854.18169304200001</v>
      </c>
      <c r="AN616" s="57">
        <v>4775.1963173009999</v>
      </c>
      <c r="AO616" s="57">
        <v>4.1337943000000002E-2</v>
      </c>
      <c r="AP616" s="57">
        <v>854.18169304200001</v>
      </c>
      <c r="AQ616" s="57">
        <v>3581.3972379759998</v>
      </c>
      <c r="AR616" s="57">
        <v>0</v>
      </c>
      <c r="AS616" s="57">
        <v>0.45190482500000001</v>
      </c>
      <c r="AT616" s="57">
        <v>1.894738209</v>
      </c>
      <c r="AU616" s="57">
        <v>0</v>
      </c>
      <c r="AV616" s="57">
        <v>70.969999998999995</v>
      </c>
      <c r="AW616" s="57">
        <v>3.109</v>
      </c>
      <c r="AX616" s="57">
        <v>0</v>
      </c>
      <c r="AY616" s="57">
        <v>32.071685408999997</v>
      </c>
      <c r="AZ616" s="57">
        <v>5.8907410909999998</v>
      </c>
      <c r="BA616" s="57">
        <v>0</v>
      </c>
      <c r="BB616" s="57">
        <v>37.962426499999999</v>
      </c>
      <c r="BC616" s="57">
        <v>0</v>
      </c>
      <c r="BD616" s="57">
        <v>0</v>
      </c>
      <c r="BE616" s="57">
        <v>0</v>
      </c>
      <c r="BF616" s="57">
        <v>1.9220898559999999</v>
      </c>
      <c r="BG616" s="57">
        <v>0.94906066300000003</v>
      </c>
      <c r="BH616" s="57">
        <v>2.871150519</v>
      </c>
      <c r="BI616" s="57">
        <v>0</v>
      </c>
      <c r="BJ616" s="57">
        <v>0</v>
      </c>
      <c r="BK616" s="57">
        <v>0</v>
      </c>
      <c r="BL616" s="57">
        <v>0</v>
      </c>
      <c r="BM616" s="57">
        <v>0</v>
      </c>
      <c r="BN616" s="57">
        <v>0</v>
      </c>
      <c r="BO616" s="57">
        <v>0</v>
      </c>
      <c r="BP616" s="57">
        <v>35.091275981000003</v>
      </c>
      <c r="BQ616" s="57">
        <v>31.284936812000002</v>
      </c>
      <c r="BR616" s="57">
        <v>29.653724133000001</v>
      </c>
      <c r="BS616" s="57">
        <v>35.091275981000003</v>
      </c>
      <c r="BT616" s="57">
        <v>31.284936812000002</v>
      </c>
      <c r="BU616" s="57">
        <v>29.653724133000001</v>
      </c>
    </row>
    <row r="617" spans="1:73" x14ac:dyDescent="0.25">
      <c r="A617" s="57">
        <v>4</v>
      </c>
      <c r="B617" s="57">
        <v>42285341780000</v>
      </c>
      <c r="C617" s="57" t="s">
        <v>161</v>
      </c>
      <c r="D617" s="57" t="s">
        <v>162</v>
      </c>
      <c r="E617" s="57" t="s">
        <v>163</v>
      </c>
      <c r="F617" s="57">
        <v>0</v>
      </c>
      <c r="G617" s="57" t="s">
        <v>64</v>
      </c>
      <c r="H617" s="57" t="s">
        <v>150</v>
      </c>
      <c r="I617" s="57" t="s">
        <v>151</v>
      </c>
      <c r="J617" s="57" t="s">
        <v>152</v>
      </c>
      <c r="K617" s="57" t="s">
        <v>51</v>
      </c>
      <c r="L617" s="57" t="s">
        <v>153</v>
      </c>
      <c r="M617" s="57" t="s">
        <v>154</v>
      </c>
      <c r="N617" s="57" t="s">
        <v>155</v>
      </c>
      <c r="P617" s="57" t="s">
        <v>156</v>
      </c>
      <c r="Q617" s="57" t="s">
        <v>157</v>
      </c>
      <c r="R617" s="57" t="s">
        <v>158</v>
      </c>
      <c r="S617" s="57" t="s">
        <v>159</v>
      </c>
      <c r="U617" s="57" t="s">
        <v>160</v>
      </c>
      <c r="V617" s="57" t="s">
        <v>160</v>
      </c>
      <c r="W617" s="57" t="s">
        <v>160</v>
      </c>
      <c r="X617" s="57" t="s">
        <v>160</v>
      </c>
      <c r="Y617" s="57" t="s">
        <v>160</v>
      </c>
      <c r="Z617" s="57" t="s">
        <v>160</v>
      </c>
      <c r="AA617" s="57" t="s">
        <v>160</v>
      </c>
      <c r="AB617" s="57" t="s">
        <v>160</v>
      </c>
      <c r="AC617" s="57" t="s">
        <v>160</v>
      </c>
      <c r="AD617" s="57" t="s">
        <v>160</v>
      </c>
      <c r="AE617" s="57" t="s">
        <v>160</v>
      </c>
      <c r="AF617" s="57" t="s">
        <v>160</v>
      </c>
      <c r="AG617" s="57" t="s">
        <v>160</v>
      </c>
      <c r="AH617" s="57" t="s">
        <v>160</v>
      </c>
      <c r="AI617" s="57" t="s">
        <v>179</v>
      </c>
      <c r="AL617" s="9">
        <v>45778</v>
      </c>
      <c r="AM617" s="57">
        <v>855.56029696999997</v>
      </c>
      <c r="AN617" s="57">
        <v>4831.4174394279999</v>
      </c>
      <c r="AO617" s="57">
        <v>4.1522996999999999E-2</v>
      </c>
      <c r="AP617" s="57">
        <v>855.56029696999997</v>
      </c>
      <c r="AQ617" s="57">
        <v>3623.5630795709999</v>
      </c>
      <c r="AR617" s="57">
        <v>0</v>
      </c>
      <c r="AS617" s="57">
        <v>0.45263417500000003</v>
      </c>
      <c r="AT617" s="57">
        <v>1.9170460469999999</v>
      </c>
      <c r="AU617" s="57">
        <v>0</v>
      </c>
      <c r="AV617" s="57">
        <v>70.700000001000006</v>
      </c>
      <c r="AW617" s="57">
        <v>3.1179999999999999</v>
      </c>
      <c r="AX617" s="57">
        <v>0</v>
      </c>
      <c r="AY617" s="57">
        <v>32.001236179999999</v>
      </c>
      <c r="AZ617" s="57">
        <v>5.9773495749999999</v>
      </c>
      <c r="BA617" s="57">
        <v>0</v>
      </c>
      <c r="BB617" s="57">
        <v>37.978585756000001</v>
      </c>
      <c r="BC617" s="57">
        <v>0</v>
      </c>
      <c r="BD617" s="57">
        <v>0</v>
      </c>
      <c r="BE617" s="57">
        <v>0</v>
      </c>
      <c r="BF617" s="57">
        <v>1.9253663510000001</v>
      </c>
      <c r="BG617" s="57">
        <v>0.94946464399999997</v>
      </c>
      <c r="BH617" s="57">
        <v>2.8748309949999999</v>
      </c>
      <c r="BI617" s="57">
        <v>0</v>
      </c>
      <c r="BJ617" s="57">
        <v>0</v>
      </c>
      <c r="BK617" s="57">
        <v>0</v>
      </c>
      <c r="BL617" s="57">
        <v>0</v>
      </c>
      <c r="BM617" s="57">
        <v>0</v>
      </c>
      <c r="BN617" s="57">
        <v>0</v>
      </c>
      <c r="BO617" s="57">
        <v>0</v>
      </c>
      <c r="BP617" s="57">
        <v>35.103754760000001</v>
      </c>
      <c r="BQ617" s="57">
        <v>31.043920095000001</v>
      </c>
      <c r="BR617" s="57">
        <v>29.314468481999999</v>
      </c>
      <c r="BS617" s="57">
        <v>35.103754760000001</v>
      </c>
      <c r="BT617" s="57">
        <v>31.043920095000001</v>
      </c>
      <c r="BU617" s="57">
        <v>29.314468481999999</v>
      </c>
    </row>
    <row r="618" spans="1:73" x14ac:dyDescent="0.25">
      <c r="A618" s="57">
        <v>4</v>
      </c>
      <c r="B618" s="57">
        <v>42285341780000</v>
      </c>
      <c r="C618" s="57" t="s">
        <v>161</v>
      </c>
      <c r="D618" s="57" t="s">
        <v>162</v>
      </c>
      <c r="E618" s="57" t="s">
        <v>163</v>
      </c>
      <c r="F618" s="57">
        <v>0</v>
      </c>
      <c r="G618" s="57" t="s">
        <v>64</v>
      </c>
      <c r="H618" s="57" t="s">
        <v>150</v>
      </c>
      <c r="I618" s="57" t="s">
        <v>151</v>
      </c>
      <c r="J618" s="57" t="s">
        <v>152</v>
      </c>
      <c r="K618" s="57" t="s">
        <v>51</v>
      </c>
      <c r="L618" s="57" t="s">
        <v>153</v>
      </c>
      <c r="M618" s="57" t="s">
        <v>154</v>
      </c>
      <c r="N618" s="57" t="s">
        <v>155</v>
      </c>
      <c r="P618" s="57" t="s">
        <v>156</v>
      </c>
      <c r="Q618" s="57" t="s">
        <v>157</v>
      </c>
      <c r="R618" s="57" t="s">
        <v>158</v>
      </c>
      <c r="S618" s="57" t="s">
        <v>159</v>
      </c>
      <c r="U618" s="57" t="s">
        <v>160</v>
      </c>
      <c r="V618" s="57" t="s">
        <v>160</v>
      </c>
      <c r="W618" s="57" t="s">
        <v>160</v>
      </c>
      <c r="X618" s="57" t="s">
        <v>160</v>
      </c>
      <c r="Y618" s="57" t="s">
        <v>160</v>
      </c>
      <c r="Z618" s="57" t="s">
        <v>160</v>
      </c>
      <c r="AA618" s="57" t="s">
        <v>160</v>
      </c>
      <c r="AB618" s="57" t="s">
        <v>160</v>
      </c>
      <c r="AC618" s="57" t="s">
        <v>160</v>
      </c>
      <c r="AD618" s="57" t="s">
        <v>160</v>
      </c>
      <c r="AE618" s="57" t="s">
        <v>160</v>
      </c>
      <c r="AF618" s="57" t="s">
        <v>160</v>
      </c>
      <c r="AG618" s="57" t="s">
        <v>160</v>
      </c>
      <c r="AH618" s="57" t="s">
        <v>160</v>
      </c>
      <c r="AI618" s="57" t="s">
        <v>179</v>
      </c>
      <c r="AL618" s="9">
        <v>45809</v>
      </c>
      <c r="AM618" s="57">
        <v>803.34982361499999</v>
      </c>
      <c r="AN618" s="57">
        <v>4580.1114347590001</v>
      </c>
      <c r="AO618" s="57">
        <v>3.9089965999999997E-2</v>
      </c>
      <c r="AP618" s="57">
        <v>803.34982361499999</v>
      </c>
      <c r="AQ618" s="57">
        <v>3435.0835760690002</v>
      </c>
      <c r="AR618" s="57">
        <v>0</v>
      </c>
      <c r="AS618" s="57">
        <v>0.42501222399999999</v>
      </c>
      <c r="AT618" s="57">
        <v>1.8173309660000001</v>
      </c>
      <c r="AU618" s="57">
        <v>0</v>
      </c>
      <c r="AV618" s="57">
        <v>70.429999999000003</v>
      </c>
      <c r="AW618" s="57">
        <v>3.2570000000000001</v>
      </c>
      <c r="AX618" s="57">
        <v>0</v>
      </c>
      <c r="AY618" s="57">
        <v>29.933610948999998</v>
      </c>
      <c r="AZ618" s="57">
        <v>5.9190469559999999</v>
      </c>
      <c r="BA618" s="57">
        <v>0</v>
      </c>
      <c r="BB618" s="57">
        <v>35.852657905000001</v>
      </c>
      <c r="BC618" s="57">
        <v>0</v>
      </c>
      <c r="BD618" s="57">
        <v>0</v>
      </c>
      <c r="BE618" s="57">
        <v>0</v>
      </c>
      <c r="BF618" s="57">
        <v>1.8255893560000001</v>
      </c>
      <c r="BG618" s="57">
        <v>0.89631644799999999</v>
      </c>
      <c r="BH618" s="57">
        <v>2.7219058039999999</v>
      </c>
      <c r="BI618" s="57">
        <v>0</v>
      </c>
      <c r="BJ618" s="57">
        <v>0</v>
      </c>
      <c r="BK618" s="57">
        <v>0</v>
      </c>
      <c r="BL618" s="57">
        <v>0</v>
      </c>
      <c r="BM618" s="57">
        <v>0</v>
      </c>
      <c r="BN618" s="57">
        <v>0</v>
      </c>
      <c r="BO618" s="57">
        <v>0</v>
      </c>
      <c r="BP618" s="57">
        <v>33.130752102000002</v>
      </c>
      <c r="BQ618" s="57">
        <v>29.070631771999999</v>
      </c>
      <c r="BR618" s="57">
        <v>27.351068568999999</v>
      </c>
      <c r="BS618" s="57">
        <v>33.130752102000002</v>
      </c>
      <c r="BT618" s="57">
        <v>29.070631771999999</v>
      </c>
      <c r="BU618" s="57">
        <v>27.351068568999999</v>
      </c>
    </row>
    <row r="619" spans="1:73" x14ac:dyDescent="0.25">
      <c r="A619" s="57">
        <v>4</v>
      </c>
      <c r="B619" s="57">
        <v>42285341780000</v>
      </c>
      <c r="C619" s="57" t="s">
        <v>161</v>
      </c>
      <c r="D619" s="57" t="s">
        <v>162</v>
      </c>
      <c r="E619" s="57" t="s">
        <v>163</v>
      </c>
      <c r="F619" s="57">
        <v>0</v>
      </c>
      <c r="G619" s="57" t="s">
        <v>64</v>
      </c>
      <c r="H619" s="57" t="s">
        <v>150</v>
      </c>
      <c r="I619" s="57" t="s">
        <v>151</v>
      </c>
      <c r="J619" s="57" t="s">
        <v>152</v>
      </c>
      <c r="K619" s="57" t="s">
        <v>51</v>
      </c>
      <c r="L619" s="57" t="s">
        <v>153</v>
      </c>
      <c r="M619" s="57" t="s">
        <v>154</v>
      </c>
      <c r="N619" s="57" t="s">
        <v>155</v>
      </c>
      <c r="P619" s="57" t="s">
        <v>156</v>
      </c>
      <c r="Q619" s="57" t="s">
        <v>157</v>
      </c>
      <c r="R619" s="57" t="s">
        <v>158</v>
      </c>
      <c r="S619" s="57" t="s">
        <v>159</v>
      </c>
      <c r="U619" s="57" t="s">
        <v>160</v>
      </c>
      <c r="V619" s="57" t="s">
        <v>160</v>
      </c>
      <c r="W619" s="57" t="s">
        <v>160</v>
      </c>
      <c r="X619" s="57" t="s">
        <v>160</v>
      </c>
      <c r="Y619" s="57" t="s">
        <v>160</v>
      </c>
      <c r="Z619" s="57" t="s">
        <v>160</v>
      </c>
      <c r="AA619" s="57" t="s">
        <v>160</v>
      </c>
      <c r="AB619" s="57" t="s">
        <v>160</v>
      </c>
      <c r="AC619" s="57" t="s">
        <v>160</v>
      </c>
      <c r="AD619" s="57" t="s">
        <v>160</v>
      </c>
      <c r="AE619" s="57" t="s">
        <v>160</v>
      </c>
      <c r="AF619" s="57" t="s">
        <v>160</v>
      </c>
      <c r="AG619" s="57" t="s">
        <v>160</v>
      </c>
      <c r="AH619" s="57" t="s">
        <v>160</v>
      </c>
      <c r="AI619" s="57" t="s">
        <v>179</v>
      </c>
      <c r="AL619" s="9">
        <v>45839</v>
      </c>
      <c r="AM619" s="57">
        <v>806.22383888900004</v>
      </c>
      <c r="AN619" s="57">
        <v>4638.2372360090003</v>
      </c>
      <c r="AO619" s="57">
        <v>3.9321593000000002E-2</v>
      </c>
      <c r="AP619" s="57">
        <v>806.22383888900004</v>
      </c>
      <c r="AQ619" s="57">
        <v>3478.6779270070001</v>
      </c>
      <c r="AR619" s="57">
        <v>0</v>
      </c>
      <c r="AS619" s="57">
        <v>0.42653272199999998</v>
      </c>
      <c r="AT619" s="57">
        <v>1.840394557</v>
      </c>
      <c r="AU619" s="57">
        <v>0</v>
      </c>
      <c r="AV619" s="57">
        <v>70.160000001</v>
      </c>
      <c r="AW619" s="57">
        <v>3.391</v>
      </c>
      <c r="AX619" s="57">
        <v>0</v>
      </c>
      <c r="AY619" s="57">
        <v>29.925535773</v>
      </c>
      <c r="AZ619" s="57">
        <v>6.2407779440000004</v>
      </c>
      <c r="BA619" s="57">
        <v>0</v>
      </c>
      <c r="BB619" s="57">
        <v>36.166313717000001</v>
      </c>
      <c r="BC619" s="57">
        <v>0</v>
      </c>
      <c r="BD619" s="57">
        <v>0</v>
      </c>
      <c r="BE619" s="57">
        <v>0</v>
      </c>
      <c r="BF619" s="57">
        <v>1.849376183</v>
      </c>
      <c r="BG619" s="57">
        <v>0.90415784300000002</v>
      </c>
      <c r="BH619" s="57">
        <v>2.753534025</v>
      </c>
      <c r="BI619" s="57">
        <v>0</v>
      </c>
      <c r="BJ619" s="57">
        <v>0</v>
      </c>
      <c r="BK619" s="57">
        <v>0</v>
      </c>
      <c r="BL619" s="57">
        <v>0</v>
      </c>
      <c r="BM619" s="57">
        <v>0</v>
      </c>
      <c r="BN619" s="57">
        <v>0</v>
      </c>
      <c r="BO619" s="57">
        <v>0</v>
      </c>
      <c r="BP619" s="57">
        <v>33.412779690999997</v>
      </c>
      <c r="BQ619" s="57">
        <v>29.081891208999998</v>
      </c>
      <c r="BR619" s="57">
        <v>27.258627194999999</v>
      </c>
      <c r="BS619" s="57">
        <v>33.412779690999997</v>
      </c>
      <c r="BT619" s="57">
        <v>29.081891208999998</v>
      </c>
      <c r="BU619" s="57">
        <v>27.258627194999999</v>
      </c>
    </row>
    <row r="620" spans="1:73" x14ac:dyDescent="0.25">
      <c r="A620" s="57">
        <v>4</v>
      </c>
      <c r="B620" s="57">
        <v>42285341780000</v>
      </c>
      <c r="C620" s="57" t="s">
        <v>161</v>
      </c>
      <c r="D620" s="57" t="s">
        <v>162</v>
      </c>
      <c r="E620" s="57" t="s">
        <v>163</v>
      </c>
      <c r="F620" s="57">
        <v>0</v>
      </c>
      <c r="G620" s="57" t="s">
        <v>64</v>
      </c>
      <c r="H620" s="57" t="s">
        <v>150</v>
      </c>
      <c r="I620" s="57" t="s">
        <v>151</v>
      </c>
      <c r="J620" s="57" t="s">
        <v>152</v>
      </c>
      <c r="K620" s="57" t="s">
        <v>51</v>
      </c>
      <c r="L620" s="57" t="s">
        <v>153</v>
      </c>
      <c r="M620" s="57" t="s">
        <v>154</v>
      </c>
      <c r="N620" s="57" t="s">
        <v>155</v>
      </c>
      <c r="P620" s="57" t="s">
        <v>156</v>
      </c>
      <c r="Q620" s="57" t="s">
        <v>157</v>
      </c>
      <c r="R620" s="57" t="s">
        <v>158</v>
      </c>
      <c r="S620" s="57" t="s">
        <v>159</v>
      </c>
      <c r="U620" s="57" t="s">
        <v>160</v>
      </c>
      <c r="V620" s="57" t="s">
        <v>160</v>
      </c>
      <c r="W620" s="57" t="s">
        <v>160</v>
      </c>
      <c r="X620" s="57" t="s">
        <v>160</v>
      </c>
      <c r="Y620" s="57" t="s">
        <v>160</v>
      </c>
      <c r="Z620" s="57" t="s">
        <v>160</v>
      </c>
      <c r="AA620" s="57" t="s">
        <v>160</v>
      </c>
      <c r="AB620" s="57" t="s">
        <v>160</v>
      </c>
      <c r="AC620" s="57" t="s">
        <v>160</v>
      </c>
      <c r="AD620" s="57" t="s">
        <v>160</v>
      </c>
      <c r="AE620" s="57" t="s">
        <v>160</v>
      </c>
      <c r="AF620" s="57" t="s">
        <v>160</v>
      </c>
      <c r="AG620" s="57" t="s">
        <v>160</v>
      </c>
      <c r="AH620" s="57" t="s">
        <v>160</v>
      </c>
      <c r="AI620" s="57" t="s">
        <v>179</v>
      </c>
      <c r="AL620" s="9">
        <v>45870</v>
      </c>
      <c r="AM620" s="57">
        <v>783.34284455500006</v>
      </c>
      <c r="AN620" s="57">
        <v>4546.044265343</v>
      </c>
      <c r="AO620" s="57">
        <v>3.8287781E-2</v>
      </c>
      <c r="AP620" s="57">
        <v>783.34284455500006</v>
      </c>
      <c r="AQ620" s="57">
        <v>3409.5331990069999</v>
      </c>
      <c r="AR620" s="57">
        <v>0</v>
      </c>
      <c r="AS620" s="57">
        <v>0.41442753199999999</v>
      </c>
      <c r="AT620" s="57">
        <v>1.8038135390000001</v>
      </c>
      <c r="AU620" s="57">
        <v>0</v>
      </c>
      <c r="AV620" s="57">
        <v>69.87</v>
      </c>
      <c r="AW620" s="57">
        <v>3.419</v>
      </c>
      <c r="AX620" s="57">
        <v>0</v>
      </c>
      <c r="AY620" s="57">
        <v>28.956051655</v>
      </c>
      <c r="AZ620" s="57">
        <v>6.1672384899999999</v>
      </c>
      <c r="BA620" s="57">
        <v>0</v>
      </c>
      <c r="BB620" s="57">
        <v>35.123290144000002</v>
      </c>
      <c r="BC620" s="57">
        <v>0</v>
      </c>
      <c r="BD620" s="57">
        <v>0</v>
      </c>
      <c r="BE620" s="57">
        <v>0</v>
      </c>
      <c r="BF620" s="57">
        <v>1.799140795</v>
      </c>
      <c r="BG620" s="57">
        <v>0.87808225399999995</v>
      </c>
      <c r="BH620" s="57">
        <v>2.6772230490000002</v>
      </c>
      <c r="BI620" s="57">
        <v>0</v>
      </c>
      <c r="BJ620" s="57">
        <v>0</v>
      </c>
      <c r="BK620" s="57">
        <v>0</v>
      </c>
      <c r="BL620" s="57">
        <v>0</v>
      </c>
      <c r="BM620" s="57">
        <v>0</v>
      </c>
      <c r="BN620" s="57">
        <v>0</v>
      </c>
      <c r="BO620" s="57">
        <v>0</v>
      </c>
      <c r="BP620" s="57">
        <v>32.446067094999997</v>
      </c>
      <c r="BQ620" s="57">
        <v>28.012957565000001</v>
      </c>
      <c r="BR620" s="57">
        <v>26.157835498000001</v>
      </c>
      <c r="BS620" s="57">
        <v>32.446067094999997</v>
      </c>
      <c r="BT620" s="57">
        <v>28.012957565000001</v>
      </c>
      <c r="BU620" s="57">
        <v>26.157835498000001</v>
      </c>
    </row>
    <row r="621" spans="1:73" x14ac:dyDescent="0.25">
      <c r="A621" s="57">
        <v>4</v>
      </c>
      <c r="B621" s="57">
        <v>42285341780000</v>
      </c>
      <c r="C621" s="57" t="s">
        <v>161</v>
      </c>
      <c r="D621" s="57" t="s">
        <v>162</v>
      </c>
      <c r="E621" s="57" t="s">
        <v>163</v>
      </c>
      <c r="F621" s="57">
        <v>0</v>
      </c>
      <c r="G621" s="57" t="s">
        <v>64</v>
      </c>
      <c r="H621" s="57" t="s">
        <v>150</v>
      </c>
      <c r="I621" s="57" t="s">
        <v>151</v>
      </c>
      <c r="J621" s="57" t="s">
        <v>152</v>
      </c>
      <c r="K621" s="57" t="s">
        <v>51</v>
      </c>
      <c r="L621" s="57" t="s">
        <v>153</v>
      </c>
      <c r="M621" s="57" t="s">
        <v>154</v>
      </c>
      <c r="N621" s="57" t="s">
        <v>155</v>
      </c>
      <c r="P621" s="57" t="s">
        <v>156</v>
      </c>
      <c r="Q621" s="57" t="s">
        <v>157</v>
      </c>
      <c r="R621" s="57" t="s">
        <v>158</v>
      </c>
      <c r="S621" s="57" t="s">
        <v>159</v>
      </c>
      <c r="U621" s="57" t="s">
        <v>160</v>
      </c>
      <c r="V621" s="57" t="s">
        <v>160</v>
      </c>
      <c r="W621" s="57" t="s">
        <v>160</v>
      </c>
      <c r="X621" s="57" t="s">
        <v>160</v>
      </c>
      <c r="Y621" s="57" t="s">
        <v>160</v>
      </c>
      <c r="Z621" s="57" t="s">
        <v>160</v>
      </c>
      <c r="AA621" s="57" t="s">
        <v>160</v>
      </c>
      <c r="AB621" s="57" t="s">
        <v>160</v>
      </c>
      <c r="AC621" s="57" t="s">
        <v>160</v>
      </c>
      <c r="AD621" s="57" t="s">
        <v>160</v>
      </c>
      <c r="AE621" s="57" t="s">
        <v>160</v>
      </c>
      <c r="AF621" s="57" t="s">
        <v>160</v>
      </c>
      <c r="AG621" s="57" t="s">
        <v>160</v>
      </c>
      <c r="AH621" s="57" t="s">
        <v>160</v>
      </c>
      <c r="AI621" s="57" t="s">
        <v>179</v>
      </c>
      <c r="AL621" s="9">
        <v>45901</v>
      </c>
      <c r="AM621" s="57">
        <v>737.52033178500005</v>
      </c>
      <c r="AN621" s="57">
        <v>4315.1096761099998</v>
      </c>
      <c r="AO621" s="57">
        <v>3.6117016000000002E-2</v>
      </c>
      <c r="AP621" s="57">
        <v>737.52033178500005</v>
      </c>
      <c r="AQ621" s="57">
        <v>3236.3322570820001</v>
      </c>
      <c r="AR621" s="57">
        <v>0</v>
      </c>
      <c r="AS621" s="57">
        <v>0.39018513199999999</v>
      </c>
      <c r="AT621" s="57">
        <v>1.7121815810000001</v>
      </c>
      <c r="AU621" s="57">
        <v>0</v>
      </c>
      <c r="AV621" s="57">
        <v>69.599999999000005</v>
      </c>
      <c r="AW621" s="57">
        <v>3.3809999999999998</v>
      </c>
      <c r="AX621" s="57">
        <v>0</v>
      </c>
      <c r="AY621" s="57">
        <v>27.156885155000001</v>
      </c>
      <c r="AZ621" s="57">
        <v>5.7888859239999997</v>
      </c>
      <c r="BA621" s="57">
        <v>0</v>
      </c>
      <c r="BB621" s="57">
        <v>32.945771078999996</v>
      </c>
      <c r="BC621" s="57">
        <v>0</v>
      </c>
      <c r="BD621" s="57">
        <v>0</v>
      </c>
      <c r="BE621" s="57">
        <v>0</v>
      </c>
      <c r="BF621" s="57">
        <v>1.6877421880000001</v>
      </c>
      <c r="BG621" s="57">
        <v>0.82364427699999998</v>
      </c>
      <c r="BH621" s="57">
        <v>2.5113864650000002</v>
      </c>
      <c r="BI621" s="57">
        <v>0</v>
      </c>
      <c r="BJ621" s="57">
        <v>0</v>
      </c>
      <c r="BK621" s="57">
        <v>0</v>
      </c>
      <c r="BL621" s="57">
        <v>0</v>
      </c>
      <c r="BM621" s="57">
        <v>0</v>
      </c>
      <c r="BN621" s="57">
        <v>0</v>
      </c>
      <c r="BO621" s="57">
        <v>0</v>
      </c>
      <c r="BP621" s="57">
        <v>30.434384613999999</v>
      </c>
      <c r="BQ621" s="57">
        <v>26.071235721000001</v>
      </c>
      <c r="BR621" s="57">
        <v>24.255979567000001</v>
      </c>
      <c r="BS621" s="57">
        <v>30.434384613999999</v>
      </c>
      <c r="BT621" s="57">
        <v>26.071235721000001</v>
      </c>
      <c r="BU621" s="57">
        <v>24.255979567000001</v>
      </c>
    </row>
    <row r="622" spans="1:73" x14ac:dyDescent="0.25">
      <c r="A622" s="57">
        <v>4</v>
      </c>
      <c r="B622" s="57">
        <v>42285341780000</v>
      </c>
      <c r="C622" s="57" t="s">
        <v>161</v>
      </c>
      <c r="D622" s="57" t="s">
        <v>162</v>
      </c>
      <c r="E622" s="57" t="s">
        <v>163</v>
      </c>
      <c r="F622" s="57">
        <v>0</v>
      </c>
      <c r="G622" s="57" t="s">
        <v>64</v>
      </c>
      <c r="H622" s="57" t="s">
        <v>150</v>
      </c>
      <c r="I622" s="57" t="s">
        <v>151</v>
      </c>
      <c r="J622" s="57" t="s">
        <v>152</v>
      </c>
      <c r="K622" s="57" t="s">
        <v>51</v>
      </c>
      <c r="L622" s="57" t="s">
        <v>153</v>
      </c>
      <c r="M622" s="57" t="s">
        <v>154</v>
      </c>
      <c r="N622" s="57" t="s">
        <v>155</v>
      </c>
      <c r="P622" s="57" t="s">
        <v>156</v>
      </c>
      <c r="Q622" s="57" t="s">
        <v>157</v>
      </c>
      <c r="R622" s="57" t="s">
        <v>158</v>
      </c>
      <c r="S622" s="57" t="s">
        <v>159</v>
      </c>
      <c r="U622" s="57" t="s">
        <v>160</v>
      </c>
      <c r="V622" s="57" t="s">
        <v>160</v>
      </c>
      <c r="W622" s="57" t="s">
        <v>160</v>
      </c>
      <c r="X622" s="57" t="s">
        <v>160</v>
      </c>
      <c r="Y622" s="57" t="s">
        <v>160</v>
      </c>
      <c r="Z622" s="57" t="s">
        <v>160</v>
      </c>
      <c r="AA622" s="57" t="s">
        <v>160</v>
      </c>
      <c r="AB622" s="57" t="s">
        <v>160</v>
      </c>
      <c r="AC622" s="57" t="s">
        <v>160</v>
      </c>
      <c r="AD622" s="57" t="s">
        <v>160</v>
      </c>
      <c r="AE622" s="57" t="s">
        <v>160</v>
      </c>
      <c r="AF622" s="57" t="s">
        <v>160</v>
      </c>
      <c r="AG622" s="57" t="s">
        <v>160</v>
      </c>
      <c r="AH622" s="57" t="s">
        <v>160</v>
      </c>
      <c r="AI622" s="57" t="s">
        <v>179</v>
      </c>
      <c r="AL622" s="9">
        <v>45931</v>
      </c>
      <c r="AM622" s="57">
        <v>742.03277429599996</v>
      </c>
      <c r="AN622" s="57">
        <v>4375.2436974920001</v>
      </c>
      <c r="AO622" s="57">
        <v>3.6400707999999997E-2</v>
      </c>
      <c r="AP622" s="57">
        <v>742.03277429599996</v>
      </c>
      <c r="AQ622" s="57">
        <v>3281.4327731190001</v>
      </c>
      <c r="AR622" s="57">
        <v>0</v>
      </c>
      <c r="AS622" s="57">
        <v>0.392572439</v>
      </c>
      <c r="AT622" s="57">
        <v>1.7360420089999999</v>
      </c>
      <c r="AU622" s="57">
        <v>0</v>
      </c>
      <c r="AV622" s="57">
        <v>69.350000000999998</v>
      </c>
      <c r="AW622" s="57">
        <v>3.4359999999999999</v>
      </c>
      <c r="AX622" s="57">
        <v>0</v>
      </c>
      <c r="AY622" s="57">
        <v>27.224898661000001</v>
      </c>
      <c r="AZ622" s="57">
        <v>5.965040342</v>
      </c>
      <c r="BA622" s="57">
        <v>0</v>
      </c>
      <c r="BB622" s="57">
        <v>33.189939002999999</v>
      </c>
      <c r="BC622" s="57">
        <v>0</v>
      </c>
      <c r="BD622" s="57">
        <v>0</v>
      </c>
      <c r="BE622" s="57">
        <v>0</v>
      </c>
      <c r="BF622" s="57">
        <v>1.7041184300000001</v>
      </c>
      <c r="BG622" s="57">
        <v>0.82974847500000004</v>
      </c>
      <c r="BH622" s="57">
        <v>2.533866905</v>
      </c>
      <c r="BI622" s="57">
        <v>0</v>
      </c>
      <c r="BJ622" s="57">
        <v>0</v>
      </c>
      <c r="BK622" s="57">
        <v>0</v>
      </c>
      <c r="BL622" s="57">
        <v>0</v>
      </c>
      <c r="BM622" s="57">
        <v>0</v>
      </c>
      <c r="BN622" s="57">
        <v>0</v>
      </c>
      <c r="BO622" s="57">
        <v>0</v>
      </c>
      <c r="BP622" s="57">
        <v>30.656072097999999</v>
      </c>
      <c r="BQ622" s="57">
        <v>26.049564283999999</v>
      </c>
      <c r="BR622" s="57">
        <v>24.144553121000001</v>
      </c>
      <c r="BS622" s="57">
        <v>30.656072097999999</v>
      </c>
      <c r="BT622" s="57">
        <v>26.049564283999999</v>
      </c>
      <c r="BU622" s="57">
        <v>24.144553121000001</v>
      </c>
    </row>
    <row r="623" spans="1:73" x14ac:dyDescent="0.25">
      <c r="A623" s="57">
        <v>4</v>
      </c>
      <c r="B623" s="57">
        <v>42285341780000</v>
      </c>
      <c r="C623" s="57" t="s">
        <v>161</v>
      </c>
      <c r="D623" s="57" t="s">
        <v>162</v>
      </c>
      <c r="E623" s="57" t="s">
        <v>163</v>
      </c>
      <c r="F623" s="57">
        <v>0</v>
      </c>
      <c r="G623" s="57" t="s">
        <v>64</v>
      </c>
      <c r="H623" s="57" t="s">
        <v>150</v>
      </c>
      <c r="I623" s="57" t="s">
        <v>151</v>
      </c>
      <c r="J623" s="57" t="s">
        <v>152</v>
      </c>
      <c r="K623" s="57" t="s">
        <v>51</v>
      </c>
      <c r="L623" s="57" t="s">
        <v>153</v>
      </c>
      <c r="M623" s="57" t="s">
        <v>154</v>
      </c>
      <c r="N623" s="57" t="s">
        <v>155</v>
      </c>
      <c r="P623" s="57" t="s">
        <v>156</v>
      </c>
      <c r="Q623" s="57" t="s">
        <v>157</v>
      </c>
      <c r="R623" s="57" t="s">
        <v>158</v>
      </c>
      <c r="S623" s="57" t="s">
        <v>159</v>
      </c>
      <c r="U623" s="57" t="s">
        <v>160</v>
      </c>
      <c r="V623" s="57" t="s">
        <v>160</v>
      </c>
      <c r="W623" s="57" t="s">
        <v>160</v>
      </c>
      <c r="X623" s="57" t="s">
        <v>160</v>
      </c>
      <c r="Y623" s="57" t="s">
        <v>160</v>
      </c>
      <c r="Z623" s="57" t="s">
        <v>160</v>
      </c>
      <c r="AA623" s="57" t="s">
        <v>160</v>
      </c>
      <c r="AB623" s="57" t="s">
        <v>160</v>
      </c>
      <c r="AC623" s="57" t="s">
        <v>160</v>
      </c>
      <c r="AD623" s="57" t="s">
        <v>160</v>
      </c>
      <c r="AE623" s="57" t="s">
        <v>160</v>
      </c>
      <c r="AF623" s="57" t="s">
        <v>160</v>
      </c>
      <c r="AG623" s="57" t="s">
        <v>160</v>
      </c>
      <c r="AH623" s="57" t="s">
        <v>160</v>
      </c>
      <c r="AI623" s="57" t="s">
        <v>179</v>
      </c>
      <c r="AL623" s="9">
        <v>45962</v>
      </c>
      <c r="AM623" s="57">
        <v>699.69900661700001</v>
      </c>
      <c r="AN623" s="57">
        <v>4156.1661285070004</v>
      </c>
      <c r="AO623" s="57">
        <v>3.4377514999999997E-2</v>
      </c>
      <c r="AP623" s="57">
        <v>699.69900661700001</v>
      </c>
      <c r="AQ623" s="57">
        <v>3117.1245963800002</v>
      </c>
      <c r="AR623" s="57">
        <v>0</v>
      </c>
      <c r="AS623" s="57">
        <v>0.37017575899999999</v>
      </c>
      <c r="AT623" s="57">
        <v>1.649114768</v>
      </c>
      <c r="AU623" s="57">
        <v>0</v>
      </c>
      <c r="AV623" s="57">
        <v>69.130000000999999</v>
      </c>
      <c r="AW623" s="57">
        <v>3.75</v>
      </c>
      <c r="AX623" s="57">
        <v>0</v>
      </c>
      <c r="AY623" s="57">
        <v>25.590250251000001</v>
      </c>
      <c r="AZ623" s="57">
        <v>6.1841803789999998</v>
      </c>
      <c r="BA623" s="57">
        <v>0</v>
      </c>
      <c r="BB623" s="57">
        <v>31.774430630000001</v>
      </c>
      <c r="BC623" s="57">
        <v>0</v>
      </c>
      <c r="BD623" s="57">
        <v>0</v>
      </c>
      <c r="BE623" s="57">
        <v>0</v>
      </c>
      <c r="BF623" s="57">
        <v>1.6451178440000001</v>
      </c>
      <c r="BG623" s="57">
        <v>0.79436076600000005</v>
      </c>
      <c r="BH623" s="57">
        <v>2.4394786100000001</v>
      </c>
      <c r="BI623" s="57">
        <v>0</v>
      </c>
      <c r="BJ623" s="57">
        <v>0</v>
      </c>
      <c r="BK623" s="57">
        <v>0</v>
      </c>
      <c r="BL623" s="57">
        <v>0</v>
      </c>
      <c r="BM623" s="57">
        <v>0</v>
      </c>
      <c r="BN623" s="57">
        <v>0</v>
      </c>
      <c r="BO623" s="57">
        <v>0</v>
      </c>
      <c r="BP623" s="57">
        <v>29.334952019999999</v>
      </c>
      <c r="BQ623" s="57">
        <v>24.732585954000001</v>
      </c>
      <c r="BR623" s="57">
        <v>22.840341668000001</v>
      </c>
      <c r="BS623" s="57">
        <v>29.334952019999999</v>
      </c>
      <c r="BT623" s="57">
        <v>24.732585954000001</v>
      </c>
      <c r="BU623" s="57">
        <v>22.840341668000001</v>
      </c>
    </row>
    <row r="624" spans="1:73" x14ac:dyDescent="0.25">
      <c r="A624" s="57">
        <v>4</v>
      </c>
      <c r="B624" s="57">
        <v>42285341780000</v>
      </c>
      <c r="C624" s="57" t="s">
        <v>161</v>
      </c>
      <c r="D624" s="57" t="s">
        <v>162</v>
      </c>
      <c r="E624" s="57" t="s">
        <v>163</v>
      </c>
      <c r="F624" s="57">
        <v>0</v>
      </c>
      <c r="G624" s="57" t="s">
        <v>64</v>
      </c>
      <c r="H624" s="57" t="s">
        <v>150</v>
      </c>
      <c r="I624" s="57" t="s">
        <v>151</v>
      </c>
      <c r="J624" s="57" t="s">
        <v>152</v>
      </c>
      <c r="K624" s="57" t="s">
        <v>51</v>
      </c>
      <c r="L624" s="57" t="s">
        <v>153</v>
      </c>
      <c r="M624" s="57" t="s">
        <v>154</v>
      </c>
      <c r="N624" s="57" t="s">
        <v>155</v>
      </c>
      <c r="P624" s="57" t="s">
        <v>156</v>
      </c>
      <c r="Q624" s="57" t="s">
        <v>157</v>
      </c>
      <c r="R624" s="57" t="s">
        <v>158</v>
      </c>
      <c r="S624" s="57" t="s">
        <v>159</v>
      </c>
      <c r="U624" s="57" t="s">
        <v>160</v>
      </c>
      <c r="V624" s="57" t="s">
        <v>160</v>
      </c>
      <c r="W624" s="57" t="s">
        <v>160</v>
      </c>
      <c r="X624" s="57" t="s">
        <v>160</v>
      </c>
      <c r="Y624" s="57" t="s">
        <v>160</v>
      </c>
      <c r="Z624" s="57" t="s">
        <v>160</v>
      </c>
      <c r="AA624" s="57" t="s">
        <v>160</v>
      </c>
      <c r="AB624" s="57" t="s">
        <v>160</v>
      </c>
      <c r="AC624" s="57" t="s">
        <v>160</v>
      </c>
      <c r="AD624" s="57" t="s">
        <v>160</v>
      </c>
      <c r="AE624" s="57" t="s">
        <v>160</v>
      </c>
      <c r="AF624" s="57" t="s">
        <v>160</v>
      </c>
      <c r="AG624" s="57" t="s">
        <v>160</v>
      </c>
      <c r="AH624" s="57" t="s">
        <v>160</v>
      </c>
      <c r="AI624" s="57" t="s">
        <v>179</v>
      </c>
      <c r="AL624" s="9">
        <v>45992</v>
      </c>
      <c r="AM624" s="57">
        <v>705.00037882599997</v>
      </c>
      <c r="AN624" s="57">
        <v>4217.184611912</v>
      </c>
      <c r="AO624" s="57">
        <v>3.4686601999999997E-2</v>
      </c>
      <c r="AP624" s="57">
        <v>705.00037882599997</v>
      </c>
      <c r="AQ624" s="57">
        <v>3162.888458934</v>
      </c>
      <c r="AR624" s="57">
        <v>0</v>
      </c>
      <c r="AS624" s="57">
        <v>0.37298045000000002</v>
      </c>
      <c r="AT624" s="57">
        <v>1.673326139</v>
      </c>
      <c r="AU624" s="57">
        <v>0</v>
      </c>
      <c r="AV624" s="57">
        <v>68.900000000000006</v>
      </c>
      <c r="AW624" s="57">
        <v>4.165</v>
      </c>
      <c r="AX624" s="57">
        <v>0</v>
      </c>
      <c r="AY624" s="57">
        <v>25.698353034</v>
      </c>
      <c r="AZ624" s="57">
        <v>6.9694033700000002</v>
      </c>
      <c r="BA624" s="57">
        <v>0</v>
      </c>
      <c r="BB624" s="57">
        <v>32.667756404000002</v>
      </c>
      <c r="BC624" s="57">
        <v>0</v>
      </c>
      <c r="BD624" s="57">
        <v>0</v>
      </c>
      <c r="BE624" s="57">
        <v>0</v>
      </c>
      <c r="BF624" s="57">
        <v>1.709021962</v>
      </c>
      <c r="BG624" s="57">
        <v>0.81669391000000002</v>
      </c>
      <c r="BH624" s="57">
        <v>2.5257158720000001</v>
      </c>
      <c r="BI624" s="57">
        <v>0</v>
      </c>
      <c r="BJ624" s="57">
        <v>0</v>
      </c>
      <c r="BK624" s="57">
        <v>0</v>
      </c>
      <c r="BL624" s="57">
        <v>0</v>
      </c>
      <c r="BM624" s="57">
        <v>0</v>
      </c>
      <c r="BN624" s="57">
        <v>0</v>
      </c>
      <c r="BO624" s="57">
        <v>0</v>
      </c>
      <c r="BP624" s="57">
        <v>30.142040530999999</v>
      </c>
      <c r="BQ624" s="57">
        <v>25.208305735</v>
      </c>
      <c r="BR624" s="57">
        <v>23.192001634</v>
      </c>
      <c r="BS624" s="57">
        <v>30.142040530999999</v>
      </c>
      <c r="BT624" s="57">
        <v>25.208305735</v>
      </c>
      <c r="BU624" s="57">
        <v>23.192001634</v>
      </c>
    </row>
    <row r="625" spans="1:73" x14ac:dyDescent="0.25">
      <c r="A625" s="57">
        <v>4</v>
      </c>
      <c r="B625" s="57">
        <v>42285341780000</v>
      </c>
      <c r="C625" s="57" t="s">
        <v>161</v>
      </c>
      <c r="D625" s="57" t="s">
        <v>162</v>
      </c>
      <c r="E625" s="57" t="s">
        <v>163</v>
      </c>
      <c r="F625" s="57">
        <v>0</v>
      </c>
      <c r="G625" s="57" t="s">
        <v>64</v>
      </c>
      <c r="H625" s="57" t="s">
        <v>150</v>
      </c>
      <c r="I625" s="57" t="s">
        <v>151</v>
      </c>
      <c r="J625" s="57" t="s">
        <v>152</v>
      </c>
      <c r="K625" s="57" t="s">
        <v>51</v>
      </c>
      <c r="L625" s="57" t="s">
        <v>153</v>
      </c>
      <c r="M625" s="57" t="s">
        <v>154</v>
      </c>
      <c r="N625" s="57" t="s">
        <v>155</v>
      </c>
      <c r="P625" s="57" t="s">
        <v>156</v>
      </c>
      <c r="Q625" s="57" t="s">
        <v>157</v>
      </c>
      <c r="R625" s="57" t="s">
        <v>158</v>
      </c>
      <c r="S625" s="57" t="s">
        <v>159</v>
      </c>
      <c r="U625" s="57" t="s">
        <v>160</v>
      </c>
      <c r="V625" s="57" t="s">
        <v>160</v>
      </c>
      <c r="W625" s="57" t="s">
        <v>160</v>
      </c>
      <c r="X625" s="57" t="s">
        <v>160</v>
      </c>
      <c r="Y625" s="57" t="s">
        <v>160</v>
      </c>
      <c r="Z625" s="57" t="s">
        <v>160</v>
      </c>
      <c r="AA625" s="57" t="s">
        <v>160</v>
      </c>
      <c r="AB625" s="57" t="s">
        <v>160</v>
      </c>
      <c r="AC625" s="57" t="s">
        <v>160</v>
      </c>
      <c r="AD625" s="57" t="s">
        <v>160</v>
      </c>
      <c r="AE625" s="57" t="s">
        <v>160</v>
      </c>
      <c r="AF625" s="57" t="s">
        <v>160</v>
      </c>
      <c r="AG625" s="57" t="s">
        <v>160</v>
      </c>
      <c r="AH625" s="57" t="s">
        <v>160</v>
      </c>
      <c r="AI625" s="57" t="s">
        <v>179</v>
      </c>
      <c r="AL625" s="9">
        <v>46023</v>
      </c>
      <c r="AM625" s="57">
        <v>687.610327009</v>
      </c>
      <c r="AN625" s="57">
        <v>4141.2897896860004</v>
      </c>
      <c r="AO625" s="57">
        <v>3.3874399999999999E-2</v>
      </c>
      <c r="AP625" s="57">
        <v>687.610327009</v>
      </c>
      <c r="AQ625" s="57">
        <v>3105.9673422639999</v>
      </c>
      <c r="AR625" s="57">
        <v>0</v>
      </c>
      <c r="AS625" s="57">
        <v>0.36378024399999997</v>
      </c>
      <c r="AT625" s="57">
        <v>1.6432120219999999</v>
      </c>
      <c r="AU625" s="57">
        <v>0</v>
      </c>
      <c r="AV625" s="57">
        <v>68.77</v>
      </c>
      <c r="AW625" s="57">
        <v>4.4320000000000004</v>
      </c>
      <c r="AX625" s="57">
        <v>0</v>
      </c>
      <c r="AY625" s="57">
        <v>25.017167346000001</v>
      </c>
      <c r="AZ625" s="57">
        <v>7.2827156830000002</v>
      </c>
      <c r="BA625" s="57">
        <v>0</v>
      </c>
      <c r="BB625" s="57">
        <v>32.299883029</v>
      </c>
      <c r="BC625" s="57">
        <v>0</v>
      </c>
      <c r="BD625" s="57">
        <v>0</v>
      </c>
      <c r="BE625" s="57">
        <v>0</v>
      </c>
      <c r="BF625" s="57">
        <v>1.7010902429999999</v>
      </c>
      <c r="BG625" s="57">
        <v>0.80749707599999998</v>
      </c>
      <c r="BH625" s="57">
        <v>2.508587318</v>
      </c>
      <c r="BI625" s="57">
        <v>0</v>
      </c>
      <c r="BJ625" s="57">
        <v>0</v>
      </c>
      <c r="BK625" s="57">
        <v>0</v>
      </c>
      <c r="BL625" s="57">
        <v>0</v>
      </c>
      <c r="BM625" s="57">
        <v>0</v>
      </c>
      <c r="BN625" s="57">
        <v>0</v>
      </c>
      <c r="BO625" s="57">
        <v>0</v>
      </c>
      <c r="BP625" s="57">
        <v>29.791295711</v>
      </c>
      <c r="BQ625" s="57">
        <v>24.71424021</v>
      </c>
      <c r="BR625" s="57">
        <v>22.651832695</v>
      </c>
      <c r="BS625" s="57">
        <v>29.791295711</v>
      </c>
      <c r="BT625" s="57">
        <v>24.71424021</v>
      </c>
      <c r="BU625" s="57">
        <v>22.651832695</v>
      </c>
    </row>
    <row r="626" spans="1:73" x14ac:dyDescent="0.25">
      <c r="A626" s="57">
        <v>4</v>
      </c>
      <c r="B626" s="57">
        <v>42285341780000</v>
      </c>
      <c r="C626" s="57" t="s">
        <v>161</v>
      </c>
      <c r="D626" s="57" t="s">
        <v>162</v>
      </c>
      <c r="E626" s="57" t="s">
        <v>163</v>
      </c>
      <c r="F626" s="57">
        <v>0</v>
      </c>
      <c r="G626" s="57" t="s">
        <v>64</v>
      </c>
      <c r="H626" s="57" t="s">
        <v>150</v>
      </c>
      <c r="I626" s="57" t="s">
        <v>151</v>
      </c>
      <c r="J626" s="57" t="s">
        <v>152</v>
      </c>
      <c r="K626" s="57" t="s">
        <v>51</v>
      </c>
      <c r="L626" s="57" t="s">
        <v>153</v>
      </c>
      <c r="M626" s="57" t="s">
        <v>154</v>
      </c>
      <c r="N626" s="57" t="s">
        <v>155</v>
      </c>
      <c r="P626" s="57" t="s">
        <v>156</v>
      </c>
      <c r="Q626" s="57" t="s">
        <v>157</v>
      </c>
      <c r="R626" s="57" t="s">
        <v>158</v>
      </c>
      <c r="S626" s="57" t="s">
        <v>159</v>
      </c>
      <c r="U626" s="57" t="s">
        <v>160</v>
      </c>
      <c r="V626" s="57" t="s">
        <v>160</v>
      </c>
      <c r="W626" s="57" t="s">
        <v>160</v>
      </c>
      <c r="X626" s="57" t="s">
        <v>160</v>
      </c>
      <c r="Y626" s="57" t="s">
        <v>160</v>
      </c>
      <c r="Z626" s="57" t="s">
        <v>160</v>
      </c>
      <c r="AA626" s="57" t="s">
        <v>160</v>
      </c>
      <c r="AB626" s="57" t="s">
        <v>160</v>
      </c>
      <c r="AC626" s="57" t="s">
        <v>160</v>
      </c>
      <c r="AD626" s="57" t="s">
        <v>160</v>
      </c>
      <c r="AE626" s="57" t="s">
        <v>160</v>
      </c>
      <c r="AF626" s="57" t="s">
        <v>160</v>
      </c>
      <c r="AG626" s="57" t="s">
        <v>160</v>
      </c>
      <c r="AH626" s="57" t="s">
        <v>160</v>
      </c>
      <c r="AI626" s="57" t="s">
        <v>179</v>
      </c>
      <c r="AL626" s="9">
        <v>46054</v>
      </c>
      <c r="AM626" s="57">
        <v>606.84277232900001</v>
      </c>
      <c r="AN626" s="57">
        <v>3677.5915392380002</v>
      </c>
      <c r="AO626" s="57">
        <v>2.9928298999999998E-2</v>
      </c>
      <c r="AP626" s="57">
        <v>606.84277232900001</v>
      </c>
      <c r="AQ626" s="57">
        <v>2758.1936544290002</v>
      </c>
      <c r="AR626" s="57">
        <v>0</v>
      </c>
      <c r="AS626" s="57">
        <v>0.321050169</v>
      </c>
      <c r="AT626" s="57">
        <v>1.4592223529999999</v>
      </c>
      <c r="AU626" s="57">
        <v>0</v>
      </c>
      <c r="AV626" s="57">
        <v>68.500000001999993</v>
      </c>
      <c r="AW626" s="57">
        <v>4.2850000000000001</v>
      </c>
      <c r="AX626" s="57">
        <v>0</v>
      </c>
      <c r="AY626" s="57">
        <v>21.991936555999999</v>
      </c>
      <c r="AZ626" s="57">
        <v>6.2527677820000003</v>
      </c>
      <c r="BA626" s="57">
        <v>0</v>
      </c>
      <c r="BB626" s="57">
        <v>28.244704337999998</v>
      </c>
      <c r="BC626" s="57">
        <v>0</v>
      </c>
      <c r="BD626" s="57">
        <v>0</v>
      </c>
      <c r="BE626" s="57">
        <v>0</v>
      </c>
      <c r="BF626" s="57">
        <v>1.4842086269999999</v>
      </c>
      <c r="BG626" s="57">
        <v>0.70611760800000001</v>
      </c>
      <c r="BH626" s="57">
        <v>2.1903262360000002</v>
      </c>
      <c r="BI626" s="57">
        <v>0</v>
      </c>
      <c r="BJ626" s="57">
        <v>0</v>
      </c>
      <c r="BK626" s="57">
        <v>0</v>
      </c>
      <c r="BL626" s="57">
        <v>0</v>
      </c>
      <c r="BM626" s="57">
        <v>0</v>
      </c>
      <c r="BN626" s="57">
        <v>0</v>
      </c>
      <c r="BO626" s="57">
        <v>0</v>
      </c>
      <c r="BP626" s="57">
        <v>26.054378102000001</v>
      </c>
      <c r="BQ626" s="57">
        <v>21.456823392</v>
      </c>
      <c r="BR626" s="57">
        <v>19.599345945</v>
      </c>
      <c r="BS626" s="57">
        <v>26.054378102000001</v>
      </c>
      <c r="BT626" s="57">
        <v>21.456823392</v>
      </c>
      <c r="BU626" s="57">
        <v>19.599345945</v>
      </c>
    </row>
    <row r="627" spans="1:73" x14ac:dyDescent="0.25">
      <c r="A627" s="57">
        <v>4</v>
      </c>
      <c r="B627" s="57">
        <v>42285341780000</v>
      </c>
      <c r="C627" s="57" t="s">
        <v>161</v>
      </c>
      <c r="D627" s="57" t="s">
        <v>162</v>
      </c>
      <c r="E627" s="57" t="s">
        <v>163</v>
      </c>
      <c r="F627" s="57">
        <v>0</v>
      </c>
      <c r="G627" s="57" t="s">
        <v>64</v>
      </c>
      <c r="H627" s="57" t="s">
        <v>150</v>
      </c>
      <c r="I627" s="57" t="s">
        <v>151</v>
      </c>
      <c r="J627" s="57" t="s">
        <v>152</v>
      </c>
      <c r="K627" s="57" t="s">
        <v>51</v>
      </c>
      <c r="L627" s="57" t="s">
        <v>153</v>
      </c>
      <c r="M627" s="57" t="s">
        <v>154</v>
      </c>
      <c r="N627" s="57" t="s">
        <v>155</v>
      </c>
      <c r="P627" s="57" t="s">
        <v>156</v>
      </c>
      <c r="Q627" s="57" t="s">
        <v>157</v>
      </c>
      <c r="R627" s="57" t="s">
        <v>158</v>
      </c>
      <c r="S627" s="57" t="s">
        <v>159</v>
      </c>
      <c r="U627" s="57" t="s">
        <v>160</v>
      </c>
      <c r="V627" s="57" t="s">
        <v>160</v>
      </c>
      <c r="W627" s="57" t="s">
        <v>160</v>
      </c>
      <c r="X627" s="57" t="s">
        <v>160</v>
      </c>
      <c r="Y627" s="57" t="s">
        <v>160</v>
      </c>
      <c r="Z627" s="57" t="s">
        <v>160</v>
      </c>
      <c r="AA627" s="57" t="s">
        <v>160</v>
      </c>
      <c r="AB627" s="57" t="s">
        <v>160</v>
      </c>
      <c r="AC627" s="57" t="s">
        <v>160</v>
      </c>
      <c r="AD627" s="57" t="s">
        <v>160</v>
      </c>
      <c r="AE627" s="57" t="s">
        <v>160</v>
      </c>
      <c r="AF627" s="57" t="s">
        <v>160</v>
      </c>
      <c r="AG627" s="57" t="s">
        <v>160</v>
      </c>
      <c r="AH627" s="57" t="s">
        <v>160</v>
      </c>
      <c r="AI627" s="57" t="s">
        <v>179</v>
      </c>
      <c r="AL627" s="9">
        <v>46082</v>
      </c>
      <c r="AM627" s="57">
        <v>656.85515725899995</v>
      </c>
      <c r="AN627" s="57">
        <v>4004.3652336549999</v>
      </c>
      <c r="AO627" s="57">
        <v>3.2426691000000001E-2</v>
      </c>
      <c r="AP627" s="57">
        <v>656.85515725899995</v>
      </c>
      <c r="AQ627" s="57">
        <v>3003.2739252410001</v>
      </c>
      <c r="AR627" s="57">
        <v>0</v>
      </c>
      <c r="AS627" s="57">
        <v>0.34750922099999998</v>
      </c>
      <c r="AT627" s="57">
        <v>1.5888820699999999</v>
      </c>
      <c r="AU627" s="57">
        <v>0</v>
      </c>
      <c r="AV627" s="57">
        <v>68.249999998999996</v>
      </c>
      <c r="AW627" s="57">
        <v>3.8079999999999998</v>
      </c>
      <c r="AX627" s="57">
        <v>0</v>
      </c>
      <c r="AY627" s="57">
        <v>23.717504330000001</v>
      </c>
      <c r="AZ627" s="57">
        <v>6.0504629230000004</v>
      </c>
      <c r="BA627" s="57">
        <v>0</v>
      </c>
      <c r="BB627" s="57">
        <v>29.767967252999998</v>
      </c>
      <c r="BC627" s="57">
        <v>0</v>
      </c>
      <c r="BD627" s="57">
        <v>0</v>
      </c>
      <c r="BE627" s="57">
        <v>0</v>
      </c>
      <c r="BF627" s="57">
        <v>1.548716961</v>
      </c>
      <c r="BG627" s="57">
        <v>0.74419918100000004</v>
      </c>
      <c r="BH627" s="57">
        <v>2.2929161420000002</v>
      </c>
      <c r="BI627" s="57">
        <v>0</v>
      </c>
      <c r="BJ627" s="57">
        <v>0</v>
      </c>
      <c r="BK627" s="57">
        <v>0</v>
      </c>
      <c r="BL627" s="57">
        <v>0</v>
      </c>
      <c r="BM627" s="57">
        <v>0</v>
      </c>
      <c r="BN627" s="57">
        <v>0</v>
      </c>
      <c r="BO627" s="57">
        <v>0</v>
      </c>
      <c r="BP627" s="57">
        <v>27.475051110999999</v>
      </c>
      <c r="BQ627" s="57">
        <v>22.444507874999999</v>
      </c>
      <c r="BR627" s="57">
        <v>20.424326563000001</v>
      </c>
      <c r="BS627" s="57">
        <v>27.475051110999999</v>
      </c>
      <c r="BT627" s="57">
        <v>22.444507874999999</v>
      </c>
      <c r="BU627" s="57">
        <v>20.424326563000001</v>
      </c>
    </row>
    <row r="628" spans="1:73" x14ac:dyDescent="0.25">
      <c r="A628" s="57">
        <v>4</v>
      </c>
      <c r="B628" s="57">
        <v>42285341780000</v>
      </c>
      <c r="C628" s="57" t="s">
        <v>161</v>
      </c>
      <c r="D628" s="57" t="s">
        <v>162</v>
      </c>
      <c r="E628" s="57" t="s">
        <v>163</v>
      </c>
      <c r="F628" s="57">
        <v>0</v>
      </c>
      <c r="G628" s="57" t="s">
        <v>64</v>
      </c>
      <c r="H628" s="57" t="s">
        <v>150</v>
      </c>
      <c r="I628" s="57" t="s">
        <v>151</v>
      </c>
      <c r="J628" s="57" t="s">
        <v>152</v>
      </c>
      <c r="K628" s="57" t="s">
        <v>51</v>
      </c>
      <c r="L628" s="57" t="s">
        <v>153</v>
      </c>
      <c r="M628" s="57" t="s">
        <v>154</v>
      </c>
      <c r="N628" s="57" t="s">
        <v>155</v>
      </c>
      <c r="P628" s="57" t="s">
        <v>156</v>
      </c>
      <c r="Q628" s="57" t="s">
        <v>157</v>
      </c>
      <c r="R628" s="57" t="s">
        <v>158</v>
      </c>
      <c r="S628" s="57" t="s">
        <v>159</v>
      </c>
      <c r="U628" s="57" t="s">
        <v>160</v>
      </c>
      <c r="V628" s="57" t="s">
        <v>160</v>
      </c>
      <c r="W628" s="57" t="s">
        <v>160</v>
      </c>
      <c r="X628" s="57" t="s">
        <v>160</v>
      </c>
      <c r="Y628" s="57" t="s">
        <v>160</v>
      </c>
      <c r="Z628" s="57" t="s">
        <v>160</v>
      </c>
      <c r="AA628" s="57" t="s">
        <v>160</v>
      </c>
      <c r="AB628" s="57" t="s">
        <v>160</v>
      </c>
      <c r="AC628" s="57" t="s">
        <v>160</v>
      </c>
      <c r="AD628" s="57" t="s">
        <v>160</v>
      </c>
      <c r="AE628" s="57" t="s">
        <v>160</v>
      </c>
      <c r="AF628" s="57" t="s">
        <v>160</v>
      </c>
      <c r="AG628" s="57" t="s">
        <v>160</v>
      </c>
      <c r="AH628" s="57" t="s">
        <v>160</v>
      </c>
      <c r="AI628" s="57" t="s">
        <v>179</v>
      </c>
      <c r="AL628" s="9">
        <v>46113</v>
      </c>
      <c r="AM628" s="57">
        <v>621.33466342999998</v>
      </c>
      <c r="AN628" s="57">
        <v>3810.1689872390002</v>
      </c>
      <c r="AO628" s="57">
        <v>3.0701118999999999E-2</v>
      </c>
      <c r="AP628" s="57">
        <v>621.33466342999998</v>
      </c>
      <c r="AQ628" s="57">
        <v>2857.6267404290002</v>
      </c>
      <c r="AR628" s="57">
        <v>0</v>
      </c>
      <c r="AS628" s="57">
        <v>0.32871710399999998</v>
      </c>
      <c r="AT628" s="57">
        <v>1.5118274270000001</v>
      </c>
      <c r="AU628" s="57">
        <v>0</v>
      </c>
      <c r="AV628" s="57">
        <v>68.02</v>
      </c>
      <c r="AW628" s="57">
        <v>3.3620000000000001</v>
      </c>
      <c r="AX628" s="57">
        <v>0</v>
      </c>
      <c r="AY628" s="57">
        <v>22.359337393000001</v>
      </c>
      <c r="AZ628" s="57">
        <v>5.0827638100000003</v>
      </c>
      <c r="BA628" s="57">
        <v>0</v>
      </c>
      <c r="BB628" s="57">
        <v>27.442101202</v>
      </c>
      <c r="BC628" s="57">
        <v>0</v>
      </c>
      <c r="BD628" s="57">
        <v>0</v>
      </c>
      <c r="BE628" s="57">
        <v>0</v>
      </c>
      <c r="BF628" s="57">
        <v>1.4134576940000001</v>
      </c>
      <c r="BG628" s="57">
        <v>0.68605252999999999</v>
      </c>
      <c r="BH628" s="57">
        <v>2.0995102239999999</v>
      </c>
      <c r="BI628" s="57">
        <v>0</v>
      </c>
      <c r="BJ628" s="57">
        <v>0</v>
      </c>
      <c r="BK628" s="57">
        <v>0</v>
      </c>
      <c r="BL628" s="57">
        <v>0</v>
      </c>
      <c r="BM628" s="57">
        <v>0</v>
      </c>
      <c r="BN628" s="57">
        <v>0</v>
      </c>
      <c r="BO628" s="57">
        <v>0</v>
      </c>
      <c r="BP628" s="57">
        <v>25.342590979000001</v>
      </c>
      <c r="BQ628" s="57">
        <v>20.541056766000001</v>
      </c>
      <c r="BR628" s="57">
        <v>18.624078869000002</v>
      </c>
      <c r="BS628" s="57">
        <v>25.342590979000001</v>
      </c>
      <c r="BT628" s="57">
        <v>20.541056766000001</v>
      </c>
      <c r="BU628" s="57">
        <v>18.624078869000002</v>
      </c>
    </row>
    <row r="629" spans="1:73" x14ac:dyDescent="0.25">
      <c r="A629" s="57">
        <v>4</v>
      </c>
      <c r="B629" s="57">
        <v>42285341780000</v>
      </c>
      <c r="C629" s="57" t="s">
        <v>161</v>
      </c>
      <c r="D629" s="57" t="s">
        <v>162</v>
      </c>
      <c r="E629" s="57" t="s">
        <v>163</v>
      </c>
      <c r="F629" s="57">
        <v>0</v>
      </c>
      <c r="G629" s="57" t="s">
        <v>64</v>
      </c>
      <c r="H629" s="57" t="s">
        <v>150</v>
      </c>
      <c r="I629" s="57" t="s">
        <v>151</v>
      </c>
      <c r="J629" s="57" t="s">
        <v>152</v>
      </c>
      <c r="K629" s="57" t="s">
        <v>51</v>
      </c>
      <c r="L629" s="57" t="s">
        <v>153</v>
      </c>
      <c r="M629" s="57" t="s">
        <v>154</v>
      </c>
      <c r="N629" s="57" t="s">
        <v>155</v>
      </c>
      <c r="P629" s="57" t="s">
        <v>156</v>
      </c>
      <c r="Q629" s="57" t="s">
        <v>157</v>
      </c>
      <c r="R629" s="57" t="s">
        <v>158</v>
      </c>
      <c r="S629" s="57" t="s">
        <v>159</v>
      </c>
      <c r="U629" s="57" t="s">
        <v>160</v>
      </c>
      <c r="V629" s="57" t="s">
        <v>160</v>
      </c>
      <c r="W629" s="57" t="s">
        <v>160</v>
      </c>
      <c r="X629" s="57" t="s">
        <v>160</v>
      </c>
      <c r="Y629" s="57" t="s">
        <v>160</v>
      </c>
      <c r="Z629" s="57" t="s">
        <v>160</v>
      </c>
      <c r="AA629" s="57" t="s">
        <v>160</v>
      </c>
      <c r="AB629" s="57" t="s">
        <v>160</v>
      </c>
      <c r="AC629" s="57" t="s">
        <v>160</v>
      </c>
      <c r="AD629" s="57" t="s">
        <v>160</v>
      </c>
      <c r="AE629" s="57" t="s">
        <v>160</v>
      </c>
      <c r="AF629" s="57" t="s">
        <v>160</v>
      </c>
      <c r="AG629" s="57" t="s">
        <v>160</v>
      </c>
      <c r="AH629" s="57" t="s">
        <v>160</v>
      </c>
      <c r="AI629" s="57" t="s">
        <v>179</v>
      </c>
      <c r="AL629" s="9">
        <v>46143</v>
      </c>
      <c r="AM629" s="57">
        <v>627.91637216399999</v>
      </c>
      <c r="AN629" s="57">
        <v>3872.2832505470001</v>
      </c>
      <c r="AO629" s="57">
        <v>3.1051444000000001E-2</v>
      </c>
      <c r="AP629" s="57">
        <v>627.91637216399999</v>
      </c>
      <c r="AQ629" s="57">
        <v>2904.2124379110001</v>
      </c>
      <c r="AR629" s="57">
        <v>0</v>
      </c>
      <c r="AS629" s="57">
        <v>0.33219915700000002</v>
      </c>
      <c r="AT629" s="57">
        <v>1.5364735899999999</v>
      </c>
      <c r="AU629" s="57">
        <v>0</v>
      </c>
      <c r="AV629" s="57">
        <v>67.809999998999999</v>
      </c>
      <c r="AW629" s="57">
        <v>3.3620000000000001</v>
      </c>
      <c r="AX629" s="57">
        <v>0</v>
      </c>
      <c r="AY629" s="57">
        <v>22.526424814999999</v>
      </c>
      <c r="AZ629" s="57">
        <v>5.1656242109999999</v>
      </c>
      <c r="BA629" s="57">
        <v>0</v>
      </c>
      <c r="BB629" s="57">
        <v>27.692049025999999</v>
      </c>
      <c r="BC629" s="57">
        <v>0</v>
      </c>
      <c r="BD629" s="57">
        <v>0</v>
      </c>
      <c r="BE629" s="57">
        <v>0</v>
      </c>
      <c r="BF629" s="57">
        <v>1.4274037020000001</v>
      </c>
      <c r="BG629" s="57">
        <v>0.69230122599999999</v>
      </c>
      <c r="BH629" s="57">
        <v>2.119704928</v>
      </c>
      <c r="BI629" s="57">
        <v>0</v>
      </c>
      <c r="BJ629" s="57">
        <v>0</v>
      </c>
      <c r="BK629" s="57">
        <v>0</v>
      </c>
      <c r="BL629" s="57">
        <v>0</v>
      </c>
      <c r="BM629" s="57">
        <v>0</v>
      </c>
      <c r="BN629" s="57">
        <v>0</v>
      </c>
      <c r="BO629" s="57">
        <v>0</v>
      </c>
      <c r="BP629" s="57">
        <v>25.572344097999999</v>
      </c>
      <c r="BQ629" s="57">
        <v>20.560286934000001</v>
      </c>
      <c r="BR629" s="57">
        <v>18.571316733</v>
      </c>
      <c r="BS629" s="57">
        <v>25.572344097999999</v>
      </c>
      <c r="BT629" s="57">
        <v>20.560286934000001</v>
      </c>
      <c r="BU629" s="57">
        <v>18.571316733</v>
      </c>
    </row>
    <row r="630" spans="1:73" x14ac:dyDescent="0.25">
      <c r="A630" s="57">
        <v>4</v>
      </c>
      <c r="B630" s="57">
        <v>42285341780000</v>
      </c>
      <c r="C630" s="57" t="s">
        <v>161</v>
      </c>
      <c r="D630" s="57" t="s">
        <v>162</v>
      </c>
      <c r="E630" s="57" t="s">
        <v>163</v>
      </c>
      <c r="F630" s="57">
        <v>0</v>
      </c>
      <c r="G630" s="57" t="s">
        <v>64</v>
      </c>
      <c r="H630" s="57" t="s">
        <v>150</v>
      </c>
      <c r="I630" s="57" t="s">
        <v>151</v>
      </c>
      <c r="J630" s="57" t="s">
        <v>152</v>
      </c>
      <c r="K630" s="57" t="s">
        <v>51</v>
      </c>
      <c r="L630" s="57" t="s">
        <v>153</v>
      </c>
      <c r="M630" s="57" t="s">
        <v>154</v>
      </c>
      <c r="N630" s="57" t="s">
        <v>155</v>
      </c>
      <c r="P630" s="57" t="s">
        <v>156</v>
      </c>
      <c r="Q630" s="57" t="s">
        <v>157</v>
      </c>
      <c r="R630" s="57" t="s">
        <v>158</v>
      </c>
      <c r="S630" s="57" t="s">
        <v>159</v>
      </c>
      <c r="U630" s="57" t="s">
        <v>160</v>
      </c>
      <c r="V630" s="57" t="s">
        <v>160</v>
      </c>
      <c r="W630" s="57" t="s">
        <v>160</v>
      </c>
      <c r="X630" s="57" t="s">
        <v>160</v>
      </c>
      <c r="Y630" s="57" t="s">
        <v>160</v>
      </c>
      <c r="Z630" s="57" t="s">
        <v>160</v>
      </c>
      <c r="AA630" s="57" t="s">
        <v>160</v>
      </c>
      <c r="AB630" s="57" t="s">
        <v>160</v>
      </c>
      <c r="AC630" s="57" t="s">
        <v>160</v>
      </c>
      <c r="AD630" s="57" t="s">
        <v>160</v>
      </c>
      <c r="AE630" s="57" t="s">
        <v>160</v>
      </c>
      <c r="AF630" s="57" t="s">
        <v>160</v>
      </c>
      <c r="AG630" s="57" t="s">
        <v>160</v>
      </c>
      <c r="AH630" s="57" t="s">
        <v>160</v>
      </c>
      <c r="AI630" s="57" t="s">
        <v>179</v>
      </c>
      <c r="AL630" s="9">
        <v>46174</v>
      </c>
      <c r="AM630" s="57">
        <v>594.594074492</v>
      </c>
      <c r="AN630" s="57">
        <v>3686.6620764529998</v>
      </c>
      <c r="AO630" s="57">
        <v>2.9424678999999999E-2</v>
      </c>
      <c r="AP630" s="57">
        <v>594.594074492</v>
      </c>
      <c r="AQ630" s="57">
        <v>2764.99655734</v>
      </c>
      <c r="AR630" s="57">
        <v>0</v>
      </c>
      <c r="AS630" s="57">
        <v>0.31456999499999999</v>
      </c>
      <c r="AT630" s="57">
        <v>1.4628214289999999</v>
      </c>
      <c r="AU630" s="57">
        <v>0</v>
      </c>
      <c r="AV630" s="57">
        <v>67.61</v>
      </c>
      <c r="AW630" s="57">
        <v>3.504</v>
      </c>
      <c r="AX630" s="57">
        <v>0</v>
      </c>
      <c r="AY630" s="57">
        <v>21.268077369</v>
      </c>
      <c r="AZ630" s="57">
        <v>5.1257262859999999</v>
      </c>
      <c r="BA630" s="57">
        <v>0</v>
      </c>
      <c r="BB630" s="57">
        <v>26.393803654999999</v>
      </c>
      <c r="BC630" s="57">
        <v>0</v>
      </c>
      <c r="BD630" s="57">
        <v>0</v>
      </c>
      <c r="BE630" s="57">
        <v>0</v>
      </c>
      <c r="BF630" s="57">
        <v>1.3663330220000001</v>
      </c>
      <c r="BG630" s="57">
        <v>0.65984509099999999</v>
      </c>
      <c r="BH630" s="57">
        <v>2.0261781139999999</v>
      </c>
      <c r="BI630" s="57">
        <v>0</v>
      </c>
      <c r="BJ630" s="57">
        <v>0</v>
      </c>
      <c r="BK630" s="57">
        <v>0</v>
      </c>
      <c r="BL630" s="57">
        <v>0</v>
      </c>
      <c r="BM630" s="57">
        <v>0</v>
      </c>
      <c r="BN630" s="57">
        <v>0</v>
      </c>
      <c r="BO630" s="57">
        <v>0</v>
      </c>
      <c r="BP630" s="57">
        <v>24.367625541999999</v>
      </c>
      <c r="BQ630" s="57">
        <v>19.438915593000001</v>
      </c>
      <c r="BR630" s="57">
        <v>17.494434983000001</v>
      </c>
      <c r="BS630" s="57">
        <v>24.367625541999999</v>
      </c>
      <c r="BT630" s="57">
        <v>19.438915593000001</v>
      </c>
      <c r="BU630" s="57">
        <v>17.494434983000001</v>
      </c>
    </row>
    <row r="631" spans="1:73" x14ac:dyDescent="0.25">
      <c r="A631" s="57">
        <v>4</v>
      </c>
      <c r="B631" s="57">
        <v>42285341780000</v>
      </c>
      <c r="C631" s="57" t="s">
        <v>161</v>
      </c>
      <c r="D631" s="57" t="s">
        <v>162</v>
      </c>
      <c r="E631" s="57" t="s">
        <v>163</v>
      </c>
      <c r="F631" s="57">
        <v>0</v>
      </c>
      <c r="G631" s="57" t="s">
        <v>64</v>
      </c>
      <c r="H631" s="57" t="s">
        <v>150</v>
      </c>
      <c r="I631" s="57" t="s">
        <v>151</v>
      </c>
      <c r="J631" s="57" t="s">
        <v>152</v>
      </c>
      <c r="K631" s="57" t="s">
        <v>51</v>
      </c>
      <c r="L631" s="57" t="s">
        <v>153</v>
      </c>
      <c r="M631" s="57" t="s">
        <v>154</v>
      </c>
      <c r="N631" s="57" t="s">
        <v>155</v>
      </c>
      <c r="P631" s="57" t="s">
        <v>156</v>
      </c>
      <c r="Q631" s="57" t="s">
        <v>157</v>
      </c>
      <c r="R631" s="57" t="s">
        <v>158</v>
      </c>
      <c r="S631" s="57" t="s">
        <v>159</v>
      </c>
      <c r="U631" s="57" t="s">
        <v>160</v>
      </c>
      <c r="V631" s="57" t="s">
        <v>160</v>
      </c>
      <c r="W631" s="57" t="s">
        <v>160</v>
      </c>
      <c r="X631" s="57" t="s">
        <v>160</v>
      </c>
      <c r="Y631" s="57" t="s">
        <v>160</v>
      </c>
      <c r="Z631" s="57" t="s">
        <v>160</v>
      </c>
      <c r="AA631" s="57" t="s">
        <v>160</v>
      </c>
      <c r="AB631" s="57" t="s">
        <v>160</v>
      </c>
      <c r="AC631" s="57" t="s">
        <v>160</v>
      </c>
      <c r="AD631" s="57" t="s">
        <v>160</v>
      </c>
      <c r="AE631" s="57" t="s">
        <v>160</v>
      </c>
      <c r="AF631" s="57" t="s">
        <v>160</v>
      </c>
      <c r="AG631" s="57" t="s">
        <v>160</v>
      </c>
      <c r="AH631" s="57" t="s">
        <v>160</v>
      </c>
      <c r="AI631" s="57" t="s">
        <v>179</v>
      </c>
      <c r="AL631" s="9">
        <v>46204</v>
      </c>
      <c r="AM631" s="57">
        <v>601.50327368399996</v>
      </c>
      <c r="AN631" s="57">
        <v>3748.89225498</v>
      </c>
      <c r="AO631" s="57">
        <v>2.9785342999999999E-2</v>
      </c>
      <c r="AP631" s="57">
        <v>601.50327368399996</v>
      </c>
      <c r="AQ631" s="57">
        <v>2811.6691912350002</v>
      </c>
      <c r="AR631" s="57">
        <v>0</v>
      </c>
      <c r="AS631" s="57">
        <v>0.31822530700000001</v>
      </c>
      <c r="AT631" s="57">
        <v>1.4875135859999999</v>
      </c>
      <c r="AU631" s="57">
        <v>0</v>
      </c>
      <c r="AV631" s="57">
        <v>67.380000000999999</v>
      </c>
      <c r="AW631" s="57">
        <v>3.649</v>
      </c>
      <c r="AX631" s="57">
        <v>0</v>
      </c>
      <c r="AY631" s="57">
        <v>21.442021182000001</v>
      </c>
      <c r="AZ631" s="57">
        <v>5.4279370739999999</v>
      </c>
      <c r="BA631" s="57">
        <v>0</v>
      </c>
      <c r="BB631" s="57">
        <v>26.869958256</v>
      </c>
      <c r="BC631" s="57">
        <v>0</v>
      </c>
      <c r="BD631" s="57">
        <v>0</v>
      </c>
      <c r="BE631" s="57">
        <v>0</v>
      </c>
      <c r="BF631" s="57">
        <v>1.3970471390000001</v>
      </c>
      <c r="BG631" s="57">
        <v>0.67174895599999995</v>
      </c>
      <c r="BH631" s="57">
        <v>2.0687960959999998</v>
      </c>
      <c r="BI631" s="57">
        <v>0</v>
      </c>
      <c r="BJ631" s="57">
        <v>0</v>
      </c>
      <c r="BK631" s="57">
        <v>0</v>
      </c>
      <c r="BL631" s="57">
        <v>0</v>
      </c>
      <c r="BM631" s="57">
        <v>0</v>
      </c>
      <c r="BN631" s="57">
        <v>0</v>
      </c>
      <c r="BO631" s="57">
        <v>0</v>
      </c>
      <c r="BP631" s="57">
        <v>24.801162160000001</v>
      </c>
      <c r="BQ631" s="57">
        <v>19.625363834000002</v>
      </c>
      <c r="BR631" s="57">
        <v>17.595722730999999</v>
      </c>
      <c r="BS631" s="57">
        <v>24.801162160000001</v>
      </c>
      <c r="BT631" s="57">
        <v>19.625363834000002</v>
      </c>
      <c r="BU631" s="57">
        <v>17.595722730999999</v>
      </c>
    </row>
    <row r="632" spans="1:73" x14ac:dyDescent="0.25">
      <c r="A632" s="57">
        <v>4</v>
      </c>
      <c r="B632" s="57">
        <v>42285341780000</v>
      </c>
      <c r="C632" s="57" t="s">
        <v>161</v>
      </c>
      <c r="D632" s="57" t="s">
        <v>162</v>
      </c>
      <c r="E632" s="57" t="s">
        <v>163</v>
      </c>
      <c r="F632" s="57">
        <v>0</v>
      </c>
      <c r="G632" s="57" t="s">
        <v>64</v>
      </c>
      <c r="H632" s="57" t="s">
        <v>150</v>
      </c>
      <c r="I632" s="57" t="s">
        <v>151</v>
      </c>
      <c r="J632" s="57" t="s">
        <v>152</v>
      </c>
      <c r="K632" s="57" t="s">
        <v>51</v>
      </c>
      <c r="L632" s="57" t="s">
        <v>153</v>
      </c>
      <c r="M632" s="57" t="s">
        <v>154</v>
      </c>
      <c r="N632" s="57" t="s">
        <v>155</v>
      </c>
      <c r="P632" s="57" t="s">
        <v>156</v>
      </c>
      <c r="Q632" s="57" t="s">
        <v>157</v>
      </c>
      <c r="R632" s="57" t="s">
        <v>158</v>
      </c>
      <c r="S632" s="57" t="s">
        <v>159</v>
      </c>
      <c r="U632" s="57" t="s">
        <v>160</v>
      </c>
      <c r="V632" s="57" t="s">
        <v>160</v>
      </c>
      <c r="W632" s="57" t="s">
        <v>160</v>
      </c>
      <c r="X632" s="57" t="s">
        <v>160</v>
      </c>
      <c r="Y632" s="57" t="s">
        <v>160</v>
      </c>
      <c r="Z632" s="57" t="s">
        <v>160</v>
      </c>
      <c r="AA632" s="57" t="s">
        <v>160</v>
      </c>
      <c r="AB632" s="57" t="s">
        <v>160</v>
      </c>
      <c r="AC632" s="57" t="s">
        <v>160</v>
      </c>
      <c r="AD632" s="57" t="s">
        <v>160</v>
      </c>
      <c r="AE632" s="57" t="s">
        <v>160</v>
      </c>
      <c r="AF632" s="57" t="s">
        <v>160</v>
      </c>
      <c r="AG632" s="57" t="s">
        <v>160</v>
      </c>
      <c r="AH632" s="57" t="s">
        <v>160</v>
      </c>
      <c r="AI632" s="57" t="s">
        <v>179</v>
      </c>
      <c r="AL632" s="9">
        <v>46235</v>
      </c>
      <c r="AM632" s="57">
        <v>588.94337254799996</v>
      </c>
      <c r="AN632" s="57">
        <v>3689.2430528099999</v>
      </c>
      <c r="AO632" s="57">
        <v>2.9179696000000001E-2</v>
      </c>
      <c r="AP632" s="57">
        <v>588.94337254799996</v>
      </c>
      <c r="AQ632" s="57">
        <v>2766.9322896069998</v>
      </c>
      <c r="AR632" s="57">
        <v>0</v>
      </c>
      <c r="AS632" s="57">
        <v>0.31158049100000001</v>
      </c>
      <c r="AT632" s="57">
        <v>1.463845528</v>
      </c>
      <c r="AU632" s="57">
        <v>0</v>
      </c>
      <c r="AV632" s="57">
        <v>67.179999999000003</v>
      </c>
      <c r="AW632" s="57">
        <v>3.681</v>
      </c>
      <c r="AX632" s="57">
        <v>0</v>
      </c>
      <c r="AY632" s="57">
        <v>20.931977402000001</v>
      </c>
      <c r="AZ632" s="57">
        <v>5.3884153880000003</v>
      </c>
      <c r="BA632" s="57">
        <v>0</v>
      </c>
      <c r="BB632" s="57">
        <v>26.32039279</v>
      </c>
      <c r="BC632" s="57">
        <v>0</v>
      </c>
      <c r="BD632" s="57">
        <v>0</v>
      </c>
      <c r="BE632" s="57">
        <v>0</v>
      </c>
      <c r="BF632" s="57">
        <v>1.3705506080000001</v>
      </c>
      <c r="BG632" s="57">
        <v>0.65800981999999997</v>
      </c>
      <c r="BH632" s="57">
        <v>2.028560428</v>
      </c>
      <c r="BI632" s="57">
        <v>0</v>
      </c>
      <c r="BJ632" s="57">
        <v>0</v>
      </c>
      <c r="BK632" s="57">
        <v>0</v>
      </c>
      <c r="BL632" s="57">
        <v>0</v>
      </c>
      <c r="BM632" s="57">
        <v>0</v>
      </c>
      <c r="BN632" s="57">
        <v>0</v>
      </c>
      <c r="BO632" s="57">
        <v>0</v>
      </c>
      <c r="BP632" s="57">
        <v>24.291832362000001</v>
      </c>
      <c r="BQ632" s="57">
        <v>19.067459097</v>
      </c>
      <c r="BR632" s="57">
        <v>17.031140148999999</v>
      </c>
      <c r="BS632" s="57">
        <v>24.291832362000001</v>
      </c>
      <c r="BT632" s="57">
        <v>19.067459097</v>
      </c>
      <c r="BU632" s="57">
        <v>17.031140148999999</v>
      </c>
    </row>
    <row r="633" spans="1:73" x14ac:dyDescent="0.25">
      <c r="A633" s="57">
        <v>4</v>
      </c>
      <c r="B633" s="57">
        <v>42285341780000</v>
      </c>
      <c r="C633" s="57" t="s">
        <v>161</v>
      </c>
      <c r="D633" s="57" t="s">
        <v>162</v>
      </c>
      <c r="E633" s="57" t="s">
        <v>163</v>
      </c>
      <c r="F633" s="57">
        <v>0</v>
      </c>
      <c r="G633" s="57" t="s">
        <v>64</v>
      </c>
      <c r="H633" s="57" t="s">
        <v>150</v>
      </c>
      <c r="I633" s="57" t="s">
        <v>151</v>
      </c>
      <c r="J633" s="57" t="s">
        <v>152</v>
      </c>
      <c r="K633" s="57" t="s">
        <v>51</v>
      </c>
      <c r="L633" s="57" t="s">
        <v>153</v>
      </c>
      <c r="M633" s="57" t="s">
        <v>154</v>
      </c>
      <c r="N633" s="57" t="s">
        <v>155</v>
      </c>
      <c r="P633" s="57" t="s">
        <v>156</v>
      </c>
      <c r="Q633" s="57" t="s">
        <v>157</v>
      </c>
      <c r="R633" s="57" t="s">
        <v>158</v>
      </c>
      <c r="S633" s="57" t="s">
        <v>159</v>
      </c>
      <c r="U633" s="57" t="s">
        <v>160</v>
      </c>
      <c r="V633" s="57" t="s">
        <v>160</v>
      </c>
      <c r="W633" s="57" t="s">
        <v>160</v>
      </c>
      <c r="X633" s="57" t="s">
        <v>160</v>
      </c>
      <c r="Y633" s="57" t="s">
        <v>160</v>
      </c>
      <c r="Z633" s="57" t="s">
        <v>160</v>
      </c>
      <c r="AA633" s="57" t="s">
        <v>160</v>
      </c>
      <c r="AB633" s="57" t="s">
        <v>160</v>
      </c>
      <c r="AC633" s="57" t="s">
        <v>160</v>
      </c>
      <c r="AD633" s="57" t="s">
        <v>160</v>
      </c>
      <c r="AE633" s="57" t="s">
        <v>160</v>
      </c>
      <c r="AF633" s="57" t="s">
        <v>160</v>
      </c>
      <c r="AG633" s="57" t="s">
        <v>160</v>
      </c>
      <c r="AH633" s="57" t="s">
        <v>160</v>
      </c>
      <c r="AI633" s="57" t="s">
        <v>179</v>
      </c>
      <c r="AL633" s="9">
        <v>46266</v>
      </c>
      <c r="AM633" s="57">
        <v>558.48803047299998</v>
      </c>
      <c r="AN633" s="57">
        <v>3515.257113272</v>
      </c>
      <c r="AO633" s="57">
        <v>2.7683920000000001E-2</v>
      </c>
      <c r="AP633" s="57">
        <v>558.48803047299998</v>
      </c>
      <c r="AQ633" s="57">
        <v>2636.4428349539999</v>
      </c>
      <c r="AR633" s="57">
        <v>0</v>
      </c>
      <c r="AS633" s="57">
        <v>0.29546809299999999</v>
      </c>
      <c r="AT633" s="57">
        <v>1.394810082</v>
      </c>
      <c r="AU633" s="57">
        <v>0</v>
      </c>
      <c r="AV633" s="57">
        <v>66.989999999999995</v>
      </c>
      <c r="AW633" s="57">
        <v>3.645</v>
      </c>
      <c r="AX633" s="57">
        <v>0</v>
      </c>
      <c r="AY633" s="57">
        <v>19.793407517999999</v>
      </c>
      <c r="AZ633" s="57">
        <v>5.0840827480000002</v>
      </c>
      <c r="BA633" s="57">
        <v>0</v>
      </c>
      <c r="BB633" s="57">
        <v>24.877490265999999</v>
      </c>
      <c r="BC633" s="57">
        <v>0</v>
      </c>
      <c r="BD633" s="57">
        <v>0</v>
      </c>
      <c r="BE633" s="57">
        <v>0</v>
      </c>
      <c r="BF633" s="57">
        <v>1.2951726109999999</v>
      </c>
      <c r="BG633" s="57">
        <v>0.62193725700000002</v>
      </c>
      <c r="BH633" s="57">
        <v>1.917109867</v>
      </c>
      <c r="BI633" s="57">
        <v>0</v>
      </c>
      <c r="BJ633" s="57">
        <v>0</v>
      </c>
      <c r="BK633" s="57">
        <v>0</v>
      </c>
      <c r="BL633" s="57">
        <v>0</v>
      </c>
      <c r="BM633" s="57">
        <v>0</v>
      </c>
      <c r="BN633" s="57">
        <v>0</v>
      </c>
      <c r="BO633" s="57">
        <v>0</v>
      </c>
      <c r="BP633" s="57">
        <v>22.960380399000002</v>
      </c>
      <c r="BQ633" s="57">
        <v>17.881824045999998</v>
      </c>
      <c r="BR633" s="57">
        <v>15.913916591</v>
      </c>
      <c r="BS633" s="57">
        <v>22.960380399000002</v>
      </c>
      <c r="BT633" s="57">
        <v>17.881824045999998</v>
      </c>
      <c r="BU633" s="57">
        <v>15.913916591</v>
      </c>
    </row>
    <row r="634" spans="1:73" x14ac:dyDescent="0.25">
      <c r="A634" s="57">
        <v>4</v>
      </c>
      <c r="B634" s="57">
        <v>42285341780000</v>
      </c>
      <c r="C634" s="57" t="s">
        <v>161</v>
      </c>
      <c r="D634" s="57" t="s">
        <v>162</v>
      </c>
      <c r="E634" s="57" t="s">
        <v>163</v>
      </c>
      <c r="F634" s="57">
        <v>0</v>
      </c>
      <c r="G634" s="57" t="s">
        <v>64</v>
      </c>
      <c r="H634" s="57" t="s">
        <v>150</v>
      </c>
      <c r="I634" s="57" t="s">
        <v>151</v>
      </c>
      <c r="J634" s="57" t="s">
        <v>152</v>
      </c>
      <c r="K634" s="57" t="s">
        <v>51</v>
      </c>
      <c r="L634" s="57" t="s">
        <v>153</v>
      </c>
      <c r="M634" s="57" t="s">
        <v>154</v>
      </c>
      <c r="N634" s="57" t="s">
        <v>155</v>
      </c>
      <c r="P634" s="57" t="s">
        <v>156</v>
      </c>
      <c r="Q634" s="57" t="s">
        <v>157</v>
      </c>
      <c r="R634" s="57" t="s">
        <v>158</v>
      </c>
      <c r="S634" s="57" t="s">
        <v>159</v>
      </c>
      <c r="U634" s="57" t="s">
        <v>160</v>
      </c>
      <c r="V634" s="57" t="s">
        <v>160</v>
      </c>
      <c r="W634" s="57" t="s">
        <v>160</v>
      </c>
      <c r="X634" s="57" t="s">
        <v>160</v>
      </c>
      <c r="Y634" s="57" t="s">
        <v>160</v>
      </c>
      <c r="Z634" s="57" t="s">
        <v>160</v>
      </c>
      <c r="AA634" s="57" t="s">
        <v>160</v>
      </c>
      <c r="AB634" s="57" t="s">
        <v>160</v>
      </c>
      <c r="AC634" s="57" t="s">
        <v>160</v>
      </c>
      <c r="AD634" s="57" t="s">
        <v>160</v>
      </c>
      <c r="AE634" s="57" t="s">
        <v>160</v>
      </c>
      <c r="AF634" s="57" t="s">
        <v>160</v>
      </c>
      <c r="AG634" s="57" t="s">
        <v>160</v>
      </c>
      <c r="AH634" s="57" t="s">
        <v>160</v>
      </c>
      <c r="AI634" s="57" t="s">
        <v>179</v>
      </c>
      <c r="AL634" s="9">
        <v>46296</v>
      </c>
      <c r="AM634" s="57">
        <v>565.75109591700004</v>
      </c>
      <c r="AN634" s="57">
        <v>3577.4083693590001</v>
      </c>
      <c r="AO634" s="57">
        <v>2.8055353000000002E-2</v>
      </c>
      <c r="AP634" s="57">
        <v>565.75109591700004</v>
      </c>
      <c r="AQ634" s="57">
        <v>2683.0562770189999</v>
      </c>
      <c r="AR634" s="57">
        <v>0</v>
      </c>
      <c r="AS634" s="57">
        <v>0.299310617</v>
      </c>
      <c r="AT634" s="57">
        <v>1.419470923</v>
      </c>
      <c r="AU634" s="57">
        <v>0</v>
      </c>
      <c r="AV634" s="57">
        <v>66.819999999999993</v>
      </c>
      <c r="AW634" s="57">
        <v>3.7069999999999999</v>
      </c>
      <c r="AX634" s="57">
        <v>0</v>
      </c>
      <c r="AY634" s="57">
        <v>19.999935447999999</v>
      </c>
      <c r="AZ634" s="57">
        <v>5.2619787130000004</v>
      </c>
      <c r="BA634" s="57">
        <v>0</v>
      </c>
      <c r="BB634" s="57">
        <v>25.261914161</v>
      </c>
      <c r="BC634" s="57">
        <v>0</v>
      </c>
      <c r="BD634" s="57">
        <v>0</v>
      </c>
      <c r="BE634" s="57">
        <v>0</v>
      </c>
      <c r="BF634" s="57">
        <v>1.31806348</v>
      </c>
      <c r="BG634" s="57">
        <v>0.63154785400000002</v>
      </c>
      <c r="BH634" s="57">
        <v>1.9496113340000001</v>
      </c>
      <c r="BI634" s="57">
        <v>0</v>
      </c>
      <c r="BJ634" s="57">
        <v>0</v>
      </c>
      <c r="BK634" s="57">
        <v>0</v>
      </c>
      <c r="BL634" s="57">
        <v>0</v>
      </c>
      <c r="BM634" s="57">
        <v>0</v>
      </c>
      <c r="BN634" s="57">
        <v>0</v>
      </c>
      <c r="BO634" s="57">
        <v>0</v>
      </c>
      <c r="BP634" s="57">
        <v>23.312302827</v>
      </c>
      <c r="BQ634" s="57">
        <v>18.009629449999998</v>
      </c>
      <c r="BR634" s="57">
        <v>15.967302162999999</v>
      </c>
      <c r="BS634" s="57">
        <v>23.312302827</v>
      </c>
      <c r="BT634" s="57">
        <v>18.009629449999998</v>
      </c>
      <c r="BU634" s="57">
        <v>15.967302162999999</v>
      </c>
    </row>
    <row r="635" spans="1:73" x14ac:dyDescent="0.25">
      <c r="A635" s="57">
        <v>4</v>
      </c>
      <c r="B635" s="57">
        <v>42285341780000</v>
      </c>
      <c r="C635" s="57" t="s">
        <v>161</v>
      </c>
      <c r="D635" s="57" t="s">
        <v>162</v>
      </c>
      <c r="E635" s="57" t="s">
        <v>163</v>
      </c>
      <c r="F635" s="57">
        <v>0</v>
      </c>
      <c r="G635" s="57" t="s">
        <v>64</v>
      </c>
      <c r="H635" s="57" t="s">
        <v>150</v>
      </c>
      <c r="I635" s="57" t="s">
        <v>151</v>
      </c>
      <c r="J635" s="57" t="s">
        <v>152</v>
      </c>
      <c r="K635" s="57" t="s">
        <v>51</v>
      </c>
      <c r="L635" s="57" t="s">
        <v>153</v>
      </c>
      <c r="M635" s="57" t="s">
        <v>154</v>
      </c>
      <c r="N635" s="57" t="s">
        <v>155</v>
      </c>
      <c r="P635" s="57" t="s">
        <v>156</v>
      </c>
      <c r="Q635" s="57" t="s">
        <v>157</v>
      </c>
      <c r="R635" s="57" t="s">
        <v>158</v>
      </c>
      <c r="S635" s="57" t="s">
        <v>159</v>
      </c>
      <c r="U635" s="57" t="s">
        <v>160</v>
      </c>
      <c r="V635" s="57" t="s">
        <v>160</v>
      </c>
      <c r="W635" s="57" t="s">
        <v>160</v>
      </c>
      <c r="X635" s="57" t="s">
        <v>160</v>
      </c>
      <c r="Y635" s="57" t="s">
        <v>160</v>
      </c>
      <c r="Z635" s="57" t="s">
        <v>160</v>
      </c>
      <c r="AA635" s="57" t="s">
        <v>160</v>
      </c>
      <c r="AB635" s="57" t="s">
        <v>160</v>
      </c>
      <c r="AC635" s="57" t="s">
        <v>160</v>
      </c>
      <c r="AD635" s="57" t="s">
        <v>160</v>
      </c>
      <c r="AE635" s="57" t="s">
        <v>160</v>
      </c>
      <c r="AF635" s="57" t="s">
        <v>160</v>
      </c>
      <c r="AG635" s="57" t="s">
        <v>160</v>
      </c>
      <c r="AH635" s="57" t="s">
        <v>160</v>
      </c>
      <c r="AI635" s="57" t="s">
        <v>179</v>
      </c>
      <c r="AL635" s="9">
        <v>46327</v>
      </c>
      <c r="AM635" s="57">
        <v>536.95095065500004</v>
      </c>
      <c r="AN635" s="57">
        <v>3410.389560869</v>
      </c>
      <c r="AO635" s="57">
        <v>2.6636317999999999E-2</v>
      </c>
      <c r="AP635" s="57">
        <v>536.95095065500004</v>
      </c>
      <c r="AQ635" s="57">
        <v>2557.7921706520001</v>
      </c>
      <c r="AR635" s="57">
        <v>0</v>
      </c>
      <c r="AS635" s="57">
        <v>0.28407389999999999</v>
      </c>
      <c r="AT635" s="57">
        <v>1.3531999480000001</v>
      </c>
      <c r="AU635" s="57">
        <v>0</v>
      </c>
      <c r="AV635" s="57">
        <v>66.67</v>
      </c>
      <c r="AW635" s="57">
        <v>4.0119999999999996</v>
      </c>
      <c r="AX635" s="57">
        <v>0</v>
      </c>
      <c r="AY635" s="57">
        <v>18.939206942999999</v>
      </c>
      <c r="AZ635" s="57">
        <v>5.4290381910000001</v>
      </c>
      <c r="BA635" s="57">
        <v>0</v>
      </c>
      <c r="BB635" s="57">
        <v>24.368245133999999</v>
      </c>
      <c r="BC635" s="57">
        <v>0</v>
      </c>
      <c r="BD635" s="57">
        <v>0</v>
      </c>
      <c r="BE635" s="57">
        <v>0</v>
      </c>
      <c r="BF635" s="57">
        <v>1.2816296220000001</v>
      </c>
      <c r="BG635" s="57">
        <v>0.60920612799999996</v>
      </c>
      <c r="BH635" s="57">
        <v>1.890835751</v>
      </c>
      <c r="BI635" s="57">
        <v>0</v>
      </c>
      <c r="BJ635" s="57">
        <v>0</v>
      </c>
      <c r="BK635" s="57">
        <v>0</v>
      </c>
      <c r="BL635" s="57">
        <v>0</v>
      </c>
      <c r="BM635" s="57">
        <v>0</v>
      </c>
      <c r="BN635" s="57">
        <v>0</v>
      </c>
      <c r="BO635" s="57">
        <v>0</v>
      </c>
      <c r="BP635" s="57">
        <v>22.477409383000001</v>
      </c>
      <c r="BQ635" s="57">
        <v>17.229237074</v>
      </c>
      <c r="BR635" s="57">
        <v>15.219737937</v>
      </c>
      <c r="BS635" s="57">
        <v>22.477409383000001</v>
      </c>
      <c r="BT635" s="57">
        <v>17.229237074</v>
      </c>
      <c r="BU635" s="57">
        <v>15.219737937</v>
      </c>
    </row>
    <row r="636" spans="1:73" x14ac:dyDescent="0.25">
      <c r="A636" s="57">
        <v>4</v>
      </c>
      <c r="B636" s="57">
        <v>42285341780000</v>
      </c>
      <c r="C636" s="57" t="s">
        <v>161</v>
      </c>
      <c r="D636" s="57" t="s">
        <v>162</v>
      </c>
      <c r="E636" s="57" t="s">
        <v>163</v>
      </c>
      <c r="F636" s="57">
        <v>0</v>
      </c>
      <c r="G636" s="57" t="s">
        <v>64</v>
      </c>
      <c r="H636" s="57" t="s">
        <v>150</v>
      </c>
      <c r="I636" s="57" t="s">
        <v>151</v>
      </c>
      <c r="J636" s="57" t="s">
        <v>152</v>
      </c>
      <c r="K636" s="57" t="s">
        <v>51</v>
      </c>
      <c r="L636" s="57" t="s">
        <v>153</v>
      </c>
      <c r="M636" s="57" t="s">
        <v>154</v>
      </c>
      <c r="N636" s="57" t="s">
        <v>155</v>
      </c>
      <c r="P636" s="57" t="s">
        <v>156</v>
      </c>
      <c r="Q636" s="57" t="s">
        <v>157</v>
      </c>
      <c r="R636" s="57" t="s">
        <v>158</v>
      </c>
      <c r="S636" s="57" t="s">
        <v>159</v>
      </c>
      <c r="U636" s="57" t="s">
        <v>160</v>
      </c>
      <c r="V636" s="57" t="s">
        <v>160</v>
      </c>
      <c r="W636" s="57" t="s">
        <v>160</v>
      </c>
      <c r="X636" s="57" t="s">
        <v>160</v>
      </c>
      <c r="Y636" s="57" t="s">
        <v>160</v>
      </c>
      <c r="Z636" s="57" t="s">
        <v>160</v>
      </c>
      <c r="AA636" s="57" t="s">
        <v>160</v>
      </c>
      <c r="AB636" s="57" t="s">
        <v>160</v>
      </c>
      <c r="AC636" s="57" t="s">
        <v>160</v>
      </c>
      <c r="AD636" s="57" t="s">
        <v>160</v>
      </c>
      <c r="AE636" s="57" t="s">
        <v>160</v>
      </c>
      <c r="AF636" s="57" t="s">
        <v>160</v>
      </c>
      <c r="AG636" s="57" t="s">
        <v>160</v>
      </c>
      <c r="AH636" s="57" t="s">
        <v>160</v>
      </c>
      <c r="AI636" s="57" t="s">
        <v>179</v>
      </c>
      <c r="AL636" s="9">
        <v>46357</v>
      </c>
      <c r="AM636" s="57">
        <v>544.37678770900004</v>
      </c>
      <c r="AN636" s="57">
        <v>3472.3551628969999</v>
      </c>
      <c r="AO636" s="57">
        <v>2.7012366999999999E-2</v>
      </c>
      <c r="AP636" s="57">
        <v>544.37678770900004</v>
      </c>
      <c r="AQ636" s="57">
        <v>2604.266372173</v>
      </c>
      <c r="AR636" s="57">
        <v>0</v>
      </c>
      <c r="AS636" s="57">
        <v>0.28800253999999997</v>
      </c>
      <c r="AT636" s="57">
        <v>1.3777871239999999</v>
      </c>
      <c r="AU636" s="57">
        <v>0</v>
      </c>
      <c r="AV636" s="57">
        <v>66.509999999000001</v>
      </c>
      <c r="AW636" s="57">
        <v>4.4359999999999999</v>
      </c>
      <c r="AX636" s="57">
        <v>0</v>
      </c>
      <c r="AY636" s="57">
        <v>19.155048905000001</v>
      </c>
      <c r="AZ636" s="57">
        <v>6.1118636830000002</v>
      </c>
      <c r="BA636" s="57">
        <v>0</v>
      </c>
      <c r="BB636" s="57">
        <v>25.266912588</v>
      </c>
      <c r="BC636" s="57">
        <v>0</v>
      </c>
      <c r="BD636" s="57">
        <v>0</v>
      </c>
      <c r="BE636" s="57">
        <v>0</v>
      </c>
      <c r="BF636" s="57">
        <v>1.3428192969999999</v>
      </c>
      <c r="BG636" s="57">
        <v>0.63167281500000005</v>
      </c>
      <c r="BH636" s="57">
        <v>1.9744921120000001</v>
      </c>
      <c r="BI636" s="57">
        <v>0</v>
      </c>
      <c r="BJ636" s="57">
        <v>0</v>
      </c>
      <c r="BK636" s="57">
        <v>0</v>
      </c>
      <c r="BL636" s="57">
        <v>0</v>
      </c>
      <c r="BM636" s="57">
        <v>0</v>
      </c>
      <c r="BN636" s="57">
        <v>0</v>
      </c>
      <c r="BO636" s="57">
        <v>0</v>
      </c>
      <c r="BP636" s="57">
        <v>23.292420476</v>
      </c>
      <c r="BQ636" s="57">
        <v>17.710110705999998</v>
      </c>
      <c r="BR636" s="57">
        <v>15.585613778000001</v>
      </c>
      <c r="BS636" s="57">
        <v>23.292420476</v>
      </c>
      <c r="BT636" s="57">
        <v>17.710110705999998</v>
      </c>
      <c r="BU636" s="57">
        <v>15.585613778000001</v>
      </c>
    </row>
    <row r="637" spans="1:73" x14ac:dyDescent="0.25">
      <c r="A637" s="57">
        <v>4</v>
      </c>
      <c r="B637" s="57">
        <v>42285341780000</v>
      </c>
      <c r="C637" s="57" t="s">
        <v>161</v>
      </c>
      <c r="D637" s="57" t="s">
        <v>162</v>
      </c>
      <c r="E637" s="57" t="s">
        <v>163</v>
      </c>
      <c r="F637" s="57">
        <v>0</v>
      </c>
      <c r="G637" s="57" t="s">
        <v>64</v>
      </c>
      <c r="H637" s="57" t="s">
        <v>150</v>
      </c>
      <c r="I637" s="57" t="s">
        <v>151</v>
      </c>
      <c r="J637" s="57" t="s">
        <v>152</v>
      </c>
      <c r="K637" s="57" t="s">
        <v>51</v>
      </c>
      <c r="L637" s="57" t="s">
        <v>153</v>
      </c>
      <c r="M637" s="57" t="s">
        <v>154</v>
      </c>
      <c r="N637" s="57" t="s">
        <v>155</v>
      </c>
      <c r="P637" s="57" t="s">
        <v>156</v>
      </c>
      <c r="Q637" s="57" t="s">
        <v>157</v>
      </c>
      <c r="R637" s="57" t="s">
        <v>158</v>
      </c>
      <c r="S637" s="57" t="s">
        <v>159</v>
      </c>
      <c r="U637" s="57" t="s">
        <v>160</v>
      </c>
      <c r="V637" s="57" t="s">
        <v>160</v>
      </c>
      <c r="W637" s="57" t="s">
        <v>160</v>
      </c>
      <c r="X637" s="57" t="s">
        <v>160</v>
      </c>
      <c r="Y637" s="57" t="s">
        <v>160</v>
      </c>
      <c r="Z637" s="57" t="s">
        <v>160</v>
      </c>
      <c r="AA637" s="57" t="s">
        <v>160</v>
      </c>
      <c r="AB637" s="57" t="s">
        <v>160</v>
      </c>
      <c r="AC637" s="57" t="s">
        <v>160</v>
      </c>
      <c r="AD637" s="57" t="s">
        <v>160</v>
      </c>
      <c r="AE637" s="57" t="s">
        <v>160</v>
      </c>
      <c r="AF637" s="57" t="s">
        <v>160</v>
      </c>
      <c r="AG637" s="57" t="s">
        <v>160</v>
      </c>
      <c r="AH637" s="57" t="s">
        <v>160</v>
      </c>
      <c r="AI637" s="57" t="s">
        <v>179</v>
      </c>
      <c r="AL637" s="9">
        <v>46388</v>
      </c>
      <c r="AM637" s="57">
        <v>534.14324612400003</v>
      </c>
      <c r="AN637" s="57">
        <v>3421.3697960180002</v>
      </c>
      <c r="AO637" s="57">
        <v>2.651075E-2</v>
      </c>
      <c r="AP637" s="57">
        <v>534.14324612400003</v>
      </c>
      <c r="AQ637" s="57">
        <v>2566.0273470130001</v>
      </c>
      <c r="AR637" s="57">
        <v>0</v>
      </c>
      <c r="AS637" s="57">
        <v>0.28258848399999997</v>
      </c>
      <c r="AT637" s="57">
        <v>1.357556768</v>
      </c>
      <c r="AU637" s="57">
        <v>0</v>
      </c>
      <c r="AV637" s="57">
        <v>66.270000001</v>
      </c>
      <c r="AW637" s="57">
        <v>4.7110000000000003</v>
      </c>
      <c r="AX637" s="57">
        <v>0</v>
      </c>
      <c r="AY637" s="57">
        <v>18.727138859</v>
      </c>
      <c r="AZ637" s="57">
        <v>6.3954499340000002</v>
      </c>
      <c r="BA637" s="57">
        <v>0</v>
      </c>
      <c r="BB637" s="57">
        <v>25.122588791999998</v>
      </c>
      <c r="BC637" s="57">
        <v>0</v>
      </c>
      <c r="BD637" s="57">
        <v>0</v>
      </c>
      <c r="BE637" s="57">
        <v>0</v>
      </c>
      <c r="BF637" s="57">
        <v>1.344346389</v>
      </c>
      <c r="BG637" s="57">
        <v>0.62806472000000002</v>
      </c>
      <c r="BH637" s="57">
        <v>1.9724111090000001</v>
      </c>
      <c r="BI637" s="57">
        <v>0</v>
      </c>
      <c r="BJ637" s="57">
        <v>0</v>
      </c>
      <c r="BK637" s="57">
        <v>0</v>
      </c>
      <c r="BL637" s="57">
        <v>0</v>
      </c>
      <c r="BM637" s="57">
        <v>0</v>
      </c>
      <c r="BN637" s="57">
        <v>0</v>
      </c>
      <c r="BO637" s="57">
        <v>0</v>
      </c>
      <c r="BP637" s="57">
        <v>23.150177683999999</v>
      </c>
      <c r="BQ637" s="57">
        <v>17.460145014999998</v>
      </c>
      <c r="BR637" s="57">
        <v>15.307772056999999</v>
      </c>
      <c r="BS637" s="57">
        <v>23.150177683999999</v>
      </c>
      <c r="BT637" s="57">
        <v>17.460145014999998</v>
      </c>
      <c r="BU637" s="57">
        <v>15.307772056999999</v>
      </c>
    </row>
    <row r="638" spans="1:73" x14ac:dyDescent="0.25">
      <c r="A638" s="57">
        <v>4</v>
      </c>
      <c r="B638" s="57">
        <v>42285341780000</v>
      </c>
      <c r="C638" s="57" t="s">
        <v>161</v>
      </c>
      <c r="D638" s="57" t="s">
        <v>162</v>
      </c>
      <c r="E638" s="57" t="s">
        <v>163</v>
      </c>
      <c r="F638" s="57">
        <v>0</v>
      </c>
      <c r="G638" s="57" t="s">
        <v>64</v>
      </c>
      <c r="H638" s="57" t="s">
        <v>150</v>
      </c>
      <c r="I638" s="57" t="s">
        <v>151</v>
      </c>
      <c r="J638" s="57" t="s">
        <v>152</v>
      </c>
      <c r="K638" s="57" t="s">
        <v>51</v>
      </c>
      <c r="L638" s="57" t="s">
        <v>153</v>
      </c>
      <c r="M638" s="57" t="s">
        <v>154</v>
      </c>
      <c r="N638" s="57" t="s">
        <v>155</v>
      </c>
      <c r="P638" s="57" t="s">
        <v>156</v>
      </c>
      <c r="Q638" s="57" t="s">
        <v>157</v>
      </c>
      <c r="R638" s="57" t="s">
        <v>158</v>
      </c>
      <c r="S638" s="57" t="s">
        <v>159</v>
      </c>
      <c r="U638" s="57" t="s">
        <v>160</v>
      </c>
      <c r="V638" s="57" t="s">
        <v>160</v>
      </c>
      <c r="W638" s="57" t="s">
        <v>160</v>
      </c>
      <c r="X638" s="57" t="s">
        <v>160</v>
      </c>
      <c r="Y638" s="57" t="s">
        <v>160</v>
      </c>
      <c r="Z638" s="57" t="s">
        <v>160</v>
      </c>
      <c r="AA638" s="57" t="s">
        <v>160</v>
      </c>
      <c r="AB638" s="57" t="s">
        <v>160</v>
      </c>
      <c r="AC638" s="57" t="s">
        <v>160</v>
      </c>
      <c r="AD638" s="57" t="s">
        <v>160</v>
      </c>
      <c r="AE638" s="57" t="s">
        <v>160</v>
      </c>
      <c r="AF638" s="57" t="s">
        <v>160</v>
      </c>
      <c r="AG638" s="57" t="s">
        <v>160</v>
      </c>
      <c r="AH638" s="57" t="s">
        <v>160</v>
      </c>
      <c r="AI638" s="57" t="s">
        <v>179</v>
      </c>
      <c r="AL638" s="9">
        <v>46419</v>
      </c>
      <c r="AM638" s="57">
        <v>473.98189861499998</v>
      </c>
      <c r="AN638" s="57">
        <v>3047.7139109710001</v>
      </c>
      <c r="AO638" s="57">
        <v>2.3528882000000001E-2</v>
      </c>
      <c r="AP638" s="57">
        <v>473.98189861499998</v>
      </c>
      <c r="AQ638" s="57">
        <v>2285.7854332279999</v>
      </c>
      <c r="AR638" s="57">
        <v>0</v>
      </c>
      <c r="AS638" s="57">
        <v>0.250760123</v>
      </c>
      <c r="AT638" s="57">
        <v>1.209294783</v>
      </c>
      <c r="AU638" s="57">
        <v>0</v>
      </c>
      <c r="AV638" s="57">
        <v>66.099999999000005</v>
      </c>
      <c r="AW638" s="57">
        <v>4.5460000000000003</v>
      </c>
      <c r="AX638" s="57">
        <v>0</v>
      </c>
      <c r="AY638" s="57">
        <v>16.575244161000001</v>
      </c>
      <c r="AZ638" s="57">
        <v>5.4974540860000003</v>
      </c>
      <c r="BA638" s="57">
        <v>0</v>
      </c>
      <c r="BB638" s="57">
        <v>22.072698246000002</v>
      </c>
      <c r="BC638" s="57">
        <v>0</v>
      </c>
      <c r="BD638" s="57">
        <v>0</v>
      </c>
      <c r="BE638" s="57">
        <v>0</v>
      </c>
      <c r="BF638" s="57">
        <v>1.177647951</v>
      </c>
      <c r="BG638" s="57">
        <v>0.55181745599999998</v>
      </c>
      <c r="BH638" s="57">
        <v>1.729465407</v>
      </c>
      <c r="BI638" s="57">
        <v>0</v>
      </c>
      <c r="BJ638" s="57">
        <v>0</v>
      </c>
      <c r="BK638" s="57">
        <v>0</v>
      </c>
      <c r="BL638" s="57">
        <v>0</v>
      </c>
      <c r="BM638" s="57">
        <v>0</v>
      </c>
      <c r="BN638" s="57">
        <v>0</v>
      </c>
      <c r="BO638" s="57">
        <v>0</v>
      </c>
      <c r="BP638" s="57">
        <v>20.343232838999999</v>
      </c>
      <c r="BQ638" s="57">
        <v>15.231417821999999</v>
      </c>
      <c r="BR638" s="57">
        <v>13.308360058</v>
      </c>
      <c r="BS638" s="57">
        <v>20.343232838999999</v>
      </c>
      <c r="BT638" s="57">
        <v>15.231417821999999</v>
      </c>
      <c r="BU638" s="57">
        <v>13.308360058</v>
      </c>
    </row>
    <row r="639" spans="1:73" x14ac:dyDescent="0.25">
      <c r="A639" s="57">
        <v>4</v>
      </c>
      <c r="B639" s="57">
        <v>42285341780000</v>
      </c>
      <c r="C639" s="57" t="s">
        <v>161</v>
      </c>
      <c r="D639" s="57" t="s">
        <v>162</v>
      </c>
      <c r="E639" s="57" t="s">
        <v>163</v>
      </c>
      <c r="F639" s="57">
        <v>0</v>
      </c>
      <c r="G639" s="57" t="s">
        <v>64</v>
      </c>
      <c r="H639" s="57" t="s">
        <v>150</v>
      </c>
      <c r="I639" s="57" t="s">
        <v>151</v>
      </c>
      <c r="J639" s="57" t="s">
        <v>152</v>
      </c>
      <c r="K639" s="57" t="s">
        <v>51</v>
      </c>
      <c r="L639" s="57" t="s">
        <v>153</v>
      </c>
      <c r="M639" s="57" t="s">
        <v>154</v>
      </c>
      <c r="N639" s="57" t="s">
        <v>155</v>
      </c>
      <c r="P639" s="57" t="s">
        <v>156</v>
      </c>
      <c r="Q639" s="57" t="s">
        <v>157</v>
      </c>
      <c r="R639" s="57" t="s">
        <v>158</v>
      </c>
      <c r="S639" s="57" t="s">
        <v>159</v>
      </c>
      <c r="U639" s="57" t="s">
        <v>160</v>
      </c>
      <c r="V639" s="57" t="s">
        <v>160</v>
      </c>
      <c r="W639" s="57" t="s">
        <v>160</v>
      </c>
      <c r="X639" s="57" t="s">
        <v>160</v>
      </c>
      <c r="Y639" s="57" t="s">
        <v>160</v>
      </c>
      <c r="Z639" s="57" t="s">
        <v>160</v>
      </c>
      <c r="AA639" s="57" t="s">
        <v>160</v>
      </c>
      <c r="AB639" s="57" t="s">
        <v>160</v>
      </c>
      <c r="AC639" s="57" t="s">
        <v>160</v>
      </c>
      <c r="AD639" s="57" t="s">
        <v>160</v>
      </c>
      <c r="AE639" s="57" t="s">
        <v>160</v>
      </c>
      <c r="AF639" s="57" t="s">
        <v>160</v>
      </c>
      <c r="AG639" s="57" t="s">
        <v>160</v>
      </c>
      <c r="AH639" s="57" t="s">
        <v>160</v>
      </c>
      <c r="AI639" s="57" t="s">
        <v>179</v>
      </c>
      <c r="AL639" s="9">
        <v>46447</v>
      </c>
      <c r="AM639" s="57">
        <v>515.72883100199999</v>
      </c>
      <c r="AN639" s="57">
        <v>3328.481707892</v>
      </c>
      <c r="AO639" s="57">
        <v>2.5604513999999998E-2</v>
      </c>
      <c r="AP639" s="57">
        <v>515.72883100199999</v>
      </c>
      <c r="AQ639" s="57">
        <v>2496.3612809189999</v>
      </c>
      <c r="AR639" s="57">
        <v>0</v>
      </c>
      <c r="AS639" s="57">
        <v>0.27284633800000002</v>
      </c>
      <c r="AT639" s="57">
        <v>1.320699936</v>
      </c>
      <c r="AU639" s="57">
        <v>0</v>
      </c>
      <c r="AV639" s="57">
        <v>65.940000001000001</v>
      </c>
      <c r="AW639" s="57">
        <v>3.9510000000000001</v>
      </c>
      <c r="AX639" s="57">
        <v>0</v>
      </c>
      <c r="AY639" s="57">
        <v>17.991487530000001</v>
      </c>
      <c r="AZ639" s="57">
        <v>5.2180854459999999</v>
      </c>
      <c r="BA639" s="57">
        <v>0</v>
      </c>
      <c r="BB639" s="57">
        <v>23.209572976</v>
      </c>
      <c r="BC639" s="57">
        <v>0</v>
      </c>
      <c r="BD639" s="57">
        <v>0</v>
      </c>
      <c r="BE639" s="57">
        <v>0</v>
      </c>
      <c r="BF639" s="57">
        <v>1.22209938</v>
      </c>
      <c r="BG639" s="57">
        <v>0.580239324</v>
      </c>
      <c r="BH639" s="57">
        <v>1.8023387049999999</v>
      </c>
      <c r="BI639" s="57">
        <v>0</v>
      </c>
      <c r="BJ639" s="57">
        <v>0</v>
      </c>
      <c r="BK639" s="57">
        <v>0</v>
      </c>
      <c r="BL639" s="57">
        <v>0</v>
      </c>
      <c r="BM639" s="57">
        <v>0</v>
      </c>
      <c r="BN639" s="57">
        <v>0</v>
      </c>
      <c r="BO639" s="57">
        <v>0</v>
      </c>
      <c r="BP639" s="57">
        <v>21.407234272</v>
      </c>
      <c r="BQ639" s="57">
        <v>15.898925956999999</v>
      </c>
      <c r="BR639" s="57">
        <v>13.839280238000001</v>
      </c>
      <c r="BS639" s="57">
        <v>21.407234272</v>
      </c>
      <c r="BT639" s="57">
        <v>15.898925956999999</v>
      </c>
      <c r="BU639" s="57">
        <v>13.839280238000001</v>
      </c>
    </row>
    <row r="640" spans="1:73" x14ac:dyDescent="0.25">
      <c r="A640" s="57">
        <v>4</v>
      </c>
      <c r="B640" s="57">
        <v>42285341780000</v>
      </c>
      <c r="C640" s="57" t="s">
        <v>161</v>
      </c>
      <c r="D640" s="57" t="s">
        <v>162</v>
      </c>
      <c r="E640" s="57" t="s">
        <v>163</v>
      </c>
      <c r="F640" s="57">
        <v>0</v>
      </c>
      <c r="G640" s="57" t="s">
        <v>64</v>
      </c>
      <c r="H640" s="57" t="s">
        <v>150</v>
      </c>
      <c r="I640" s="57" t="s">
        <v>151</v>
      </c>
      <c r="J640" s="57" t="s">
        <v>152</v>
      </c>
      <c r="K640" s="57" t="s">
        <v>51</v>
      </c>
      <c r="L640" s="57" t="s">
        <v>153</v>
      </c>
      <c r="M640" s="57" t="s">
        <v>154</v>
      </c>
      <c r="N640" s="57" t="s">
        <v>155</v>
      </c>
      <c r="P640" s="57" t="s">
        <v>156</v>
      </c>
      <c r="Q640" s="57" t="s">
        <v>157</v>
      </c>
      <c r="R640" s="57" t="s">
        <v>158</v>
      </c>
      <c r="S640" s="57" t="s">
        <v>159</v>
      </c>
      <c r="U640" s="57" t="s">
        <v>160</v>
      </c>
      <c r="V640" s="57" t="s">
        <v>160</v>
      </c>
      <c r="W640" s="57" t="s">
        <v>160</v>
      </c>
      <c r="X640" s="57" t="s">
        <v>160</v>
      </c>
      <c r="Y640" s="57" t="s">
        <v>160</v>
      </c>
      <c r="Z640" s="57" t="s">
        <v>160</v>
      </c>
      <c r="AA640" s="57" t="s">
        <v>160</v>
      </c>
      <c r="AB640" s="57" t="s">
        <v>160</v>
      </c>
      <c r="AC640" s="57" t="s">
        <v>160</v>
      </c>
      <c r="AD640" s="57" t="s">
        <v>160</v>
      </c>
      <c r="AE640" s="57" t="s">
        <v>160</v>
      </c>
      <c r="AF640" s="57" t="s">
        <v>160</v>
      </c>
      <c r="AG640" s="57" t="s">
        <v>160</v>
      </c>
      <c r="AH640" s="57" t="s">
        <v>160</v>
      </c>
      <c r="AI640" s="57" t="s">
        <v>179</v>
      </c>
      <c r="AL640" s="9">
        <v>46478</v>
      </c>
      <c r="AM640" s="57">
        <v>490.36951059199998</v>
      </c>
      <c r="AN640" s="57">
        <v>3176.5847601720002</v>
      </c>
      <c r="AO640" s="57">
        <v>2.4347667E-2</v>
      </c>
      <c r="AP640" s="57">
        <v>490.36951059199998</v>
      </c>
      <c r="AQ640" s="57">
        <v>2382.4385701289998</v>
      </c>
      <c r="AR640" s="57">
        <v>0</v>
      </c>
      <c r="AS640" s="57">
        <v>0.25942999</v>
      </c>
      <c r="AT640" s="57">
        <v>1.260429126</v>
      </c>
      <c r="AU640" s="57">
        <v>0</v>
      </c>
      <c r="AV640" s="57">
        <v>65.790000000000006</v>
      </c>
      <c r="AW640" s="57">
        <v>3.3410000000000002</v>
      </c>
      <c r="AX640" s="57">
        <v>0</v>
      </c>
      <c r="AY640" s="57">
        <v>17.067899014000002</v>
      </c>
      <c r="AZ640" s="57">
        <v>4.2110937079999999</v>
      </c>
      <c r="BA640" s="57">
        <v>0</v>
      </c>
      <c r="BB640" s="57">
        <v>21.278992723000002</v>
      </c>
      <c r="BC640" s="57">
        <v>0</v>
      </c>
      <c r="BD640" s="57">
        <v>0</v>
      </c>
      <c r="BE640" s="57">
        <v>0</v>
      </c>
      <c r="BF640" s="57">
        <v>1.1039390659999999</v>
      </c>
      <c r="BG640" s="57">
        <v>0.53197481800000002</v>
      </c>
      <c r="BH640" s="57">
        <v>1.635913884</v>
      </c>
      <c r="BI640" s="57">
        <v>0</v>
      </c>
      <c r="BJ640" s="57">
        <v>0</v>
      </c>
      <c r="BK640" s="57">
        <v>0</v>
      </c>
      <c r="BL640" s="57">
        <v>0</v>
      </c>
      <c r="BM640" s="57">
        <v>0</v>
      </c>
      <c r="BN640" s="57">
        <v>0</v>
      </c>
      <c r="BO640" s="57">
        <v>0</v>
      </c>
      <c r="BP640" s="57">
        <v>19.643078839000001</v>
      </c>
      <c r="BQ640" s="57">
        <v>14.474946752999999</v>
      </c>
      <c r="BR640" s="57">
        <v>12.553853395000001</v>
      </c>
      <c r="BS640" s="57">
        <v>19.643078839000001</v>
      </c>
      <c r="BT640" s="57">
        <v>14.474946752999999</v>
      </c>
      <c r="BU640" s="57">
        <v>12.553853395000001</v>
      </c>
    </row>
    <row r="641" spans="1:73" x14ac:dyDescent="0.25">
      <c r="A641" s="57">
        <v>4</v>
      </c>
      <c r="B641" s="57">
        <v>42285341780000</v>
      </c>
      <c r="C641" s="57" t="s">
        <v>161</v>
      </c>
      <c r="D641" s="57" t="s">
        <v>162</v>
      </c>
      <c r="E641" s="57" t="s">
        <v>163</v>
      </c>
      <c r="F641" s="57">
        <v>0</v>
      </c>
      <c r="G641" s="57" t="s">
        <v>64</v>
      </c>
      <c r="H641" s="57" t="s">
        <v>150</v>
      </c>
      <c r="I641" s="57" t="s">
        <v>151</v>
      </c>
      <c r="J641" s="57" t="s">
        <v>152</v>
      </c>
      <c r="K641" s="57" t="s">
        <v>51</v>
      </c>
      <c r="L641" s="57" t="s">
        <v>153</v>
      </c>
      <c r="M641" s="57" t="s">
        <v>154</v>
      </c>
      <c r="N641" s="57" t="s">
        <v>155</v>
      </c>
      <c r="P641" s="57" t="s">
        <v>156</v>
      </c>
      <c r="Q641" s="57" t="s">
        <v>157</v>
      </c>
      <c r="R641" s="57" t="s">
        <v>158</v>
      </c>
      <c r="S641" s="57" t="s">
        <v>159</v>
      </c>
      <c r="U641" s="57" t="s">
        <v>160</v>
      </c>
      <c r="V641" s="57" t="s">
        <v>160</v>
      </c>
      <c r="W641" s="57" t="s">
        <v>160</v>
      </c>
      <c r="X641" s="57" t="s">
        <v>160</v>
      </c>
      <c r="Y641" s="57" t="s">
        <v>160</v>
      </c>
      <c r="Z641" s="57" t="s">
        <v>160</v>
      </c>
      <c r="AA641" s="57" t="s">
        <v>160</v>
      </c>
      <c r="AB641" s="57" t="s">
        <v>160</v>
      </c>
      <c r="AC641" s="57" t="s">
        <v>160</v>
      </c>
      <c r="AD641" s="57" t="s">
        <v>160</v>
      </c>
      <c r="AE641" s="57" t="s">
        <v>160</v>
      </c>
      <c r="AF641" s="57" t="s">
        <v>160</v>
      </c>
      <c r="AG641" s="57" t="s">
        <v>160</v>
      </c>
      <c r="AH641" s="57" t="s">
        <v>160</v>
      </c>
      <c r="AI641" s="57" t="s">
        <v>179</v>
      </c>
      <c r="AL641" s="9">
        <v>46508</v>
      </c>
      <c r="AM641" s="57">
        <v>498.02400663999998</v>
      </c>
      <c r="AN641" s="57">
        <v>3237.7612878340001</v>
      </c>
      <c r="AO641" s="57">
        <v>2.4728903E-2</v>
      </c>
      <c r="AP641" s="57">
        <v>498.02400663999998</v>
      </c>
      <c r="AQ641" s="57">
        <v>2428.3209658760002</v>
      </c>
      <c r="AR641" s="57">
        <v>0</v>
      </c>
      <c r="AS641" s="57">
        <v>0.26347960100000001</v>
      </c>
      <c r="AT641" s="57">
        <v>1.284703207</v>
      </c>
      <c r="AU641" s="57">
        <v>0</v>
      </c>
      <c r="AV641" s="57">
        <v>65.650000000999995</v>
      </c>
      <c r="AW641" s="57">
        <v>3.3260000000000001</v>
      </c>
      <c r="AX641" s="57">
        <v>0</v>
      </c>
      <c r="AY641" s="57">
        <v>17.297435787000001</v>
      </c>
      <c r="AZ641" s="57">
        <v>4.272922866</v>
      </c>
      <c r="BA641" s="57">
        <v>0</v>
      </c>
      <c r="BB641" s="57">
        <v>21.570358653</v>
      </c>
      <c r="BC641" s="57">
        <v>0</v>
      </c>
      <c r="BD641" s="57">
        <v>0</v>
      </c>
      <c r="BE641" s="57">
        <v>0</v>
      </c>
      <c r="BF641" s="57">
        <v>1.119184738</v>
      </c>
      <c r="BG641" s="57">
        <v>0.53925896600000001</v>
      </c>
      <c r="BH641" s="57">
        <v>1.658443705</v>
      </c>
      <c r="BI641" s="57">
        <v>0</v>
      </c>
      <c r="BJ641" s="57">
        <v>0</v>
      </c>
      <c r="BK641" s="57">
        <v>0</v>
      </c>
      <c r="BL641" s="57">
        <v>0</v>
      </c>
      <c r="BM641" s="57">
        <v>0</v>
      </c>
      <c r="BN641" s="57">
        <v>0</v>
      </c>
      <c r="BO641" s="57">
        <v>0</v>
      </c>
      <c r="BP641" s="57">
        <v>19.911914949</v>
      </c>
      <c r="BQ641" s="57">
        <v>14.554835682</v>
      </c>
      <c r="BR641" s="57">
        <v>12.575605094</v>
      </c>
      <c r="BS641" s="57">
        <v>19.911914949</v>
      </c>
      <c r="BT641" s="57">
        <v>14.554835682</v>
      </c>
      <c r="BU641" s="57">
        <v>12.575605094</v>
      </c>
    </row>
    <row r="642" spans="1:73" x14ac:dyDescent="0.25">
      <c r="A642" s="57">
        <v>4</v>
      </c>
      <c r="B642" s="57">
        <v>42285341780000</v>
      </c>
      <c r="C642" s="57" t="s">
        <v>161</v>
      </c>
      <c r="D642" s="57" t="s">
        <v>162</v>
      </c>
      <c r="E642" s="57" t="s">
        <v>163</v>
      </c>
      <c r="F642" s="57">
        <v>0</v>
      </c>
      <c r="G642" s="57" t="s">
        <v>64</v>
      </c>
      <c r="H642" s="57" t="s">
        <v>150</v>
      </c>
      <c r="I642" s="57" t="s">
        <v>151</v>
      </c>
      <c r="J642" s="57" t="s">
        <v>152</v>
      </c>
      <c r="K642" s="57" t="s">
        <v>51</v>
      </c>
      <c r="L642" s="57" t="s">
        <v>153</v>
      </c>
      <c r="M642" s="57" t="s">
        <v>154</v>
      </c>
      <c r="N642" s="57" t="s">
        <v>155</v>
      </c>
      <c r="P642" s="57" t="s">
        <v>156</v>
      </c>
      <c r="Q642" s="57" t="s">
        <v>157</v>
      </c>
      <c r="R642" s="57" t="s">
        <v>158</v>
      </c>
      <c r="S642" s="57" t="s">
        <v>159</v>
      </c>
      <c r="U642" s="57" t="s">
        <v>160</v>
      </c>
      <c r="V642" s="57" t="s">
        <v>160</v>
      </c>
      <c r="W642" s="57" t="s">
        <v>160</v>
      </c>
      <c r="X642" s="57" t="s">
        <v>160</v>
      </c>
      <c r="Y642" s="57" t="s">
        <v>160</v>
      </c>
      <c r="Z642" s="57" t="s">
        <v>160</v>
      </c>
      <c r="AA642" s="57" t="s">
        <v>160</v>
      </c>
      <c r="AB642" s="57" t="s">
        <v>160</v>
      </c>
      <c r="AC642" s="57" t="s">
        <v>160</v>
      </c>
      <c r="AD642" s="57" t="s">
        <v>160</v>
      </c>
      <c r="AE642" s="57" t="s">
        <v>160</v>
      </c>
      <c r="AF642" s="57" t="s">
        <v>160</v>
      </c>
      <c r="AG642" s="57" t="s">
        <v>160</v>
      </c>
      <c r="AH642" s="57" t="s">
        <v>160</v>
      </c>
      <c r="AI642" s="57" t="s">
        <v>179</v>
      </c>
      <c r="AL642" s="9">
        <v>46539</v>
      </c>
      <c r="AM642" s="57">
        <v>473.84026198200002</v>
      </c>
      <c r="AN642" s="57">
        <v>3091.2431421319998</v>
      </c>
      <c r="AO642" s="57">
        <v>2.3528298999999999E-2</v>
      </c>
      <c r="AP642" s="57">
        <v>473.84026198200002</v>
      </c>
      <c r="AQ642" s="57">
        <v>2318.4323565989998</v>
      </c>
      <c r="AR642" s="57">
        <v>0</v>
      </c>
      <c r="AS642" s="57">
        <v>0.25068519099999997</v>
      </c>
      <c r="AT642" s="57">
        <v>1.226566638</v>
      </c>
      <c r="AU642" s="57">
        <v>0</v>
      </c>
      <c r="AV642" s="57">
        <v>65.509999997999998</v>
      </c>
      <c r="AW642" s="57">
        <v>3.4510000000000001</v>
      </c>
      <c r="AX642" s="57">
        <v>0</v>
      </c>
      <c r="AY642" s="57">
        <v>16.422386836000001</v>
      </c>
      <c r="AZ642" s="57">
        <v>4.2328814689999996</v>
      </c>
      <c r="BA642" s="57">
        <v>0</v>
      </c>
      <c r="BB642" s="57">
        <v>20.655268305</v>
      </c>
      <c r="BC642" s="57">
        <v>0</v>
      </c>
      <c r="BD642" s="57">
        <v>0</v>
      </c>
      <c r="BE642" s="57">
        <v>0</v>
      </c>
      <c r="BF642" s="57">
        <v>1.075785051</v>
      </c>
      <c r="BG642" s="57">
        <v>0.51638170800000005</v>
      </c>
      <c r="BH642" s="57">
        <v>1.5921667589999999</v>
      </c>
      <c r="BI642" s="57">
        <v>0</v>
      </c>
      <c r="BJ642" s="57">
        <v>0</v>
      </c>
      <c r="BK642" s="57">
        <v>0</v>
      </c>
      <c r="BL642" s="57">
        <v>0</v>
      </c>
      <c r="BM642" s="57">
        <v>0</v>
      </c>
      <c r="BN642" s="57">
        <v>0</v>
      </c>
      <c r="BO642" s="57">
        <v>0</v>
      </c>
      <c r="BP642" s="57">
        <v>19.063101545999999</v>
      </c>
      <c r="BQ642" s="57">
        <v>13.825728672</v>
      </c>
      <c r="BR642" s="57">
        <v>11.902110413000001</v>
      </c>
      <c r="BS642" s="57">
        <v>19.063101545999999</v>
      </c>
      <c r="BT642" s="57">
        <v>13.825728672</v>
      </c>
      <c r="BU642" s="57">
        <v>11.902110413000001</v>
      </c>
    </row>
    <row r="643" spans="1:73" x14ac:dyDescent="0.25">
      <c r="A643" s="57">
        <v>4</v>
      </c>
      <c r="B643" s="57">
        <v>42285341780000</v>
      </c>
      <c r="C643" s="57" t="s">
        <v>161</v>
      </c>
      <c r="D643" s="57" t="s">
        <v>162</v>
      </c>
      <c r="E643" s="57" t="s">
        <v>163</v>
      </c>
      <c r="F643" s="57">
        <v>0</v>
      </c>
      <c r="G643" s="57" t="s">
        <v>64</v>
      </c>
      <c r="H643" s="57" t="s">
        <v>150</v>
      </c>
      <c r="I643" s="57" t="s">
        <v>151</v>
      </c>
      <c r="J643" s="57" t="s">
        <v>152</v>
      </c>
      <c r="K643" s="57" t="s">
        <v>51</v>
      </c>
      <c r="L643" s="57" t="s">
        <v>153</v>
      </c>
      <c r="M643" s="57" t="s">
        <v>154</v>
      </c>
      <c r="N643" s="57" t="s">
        <v>155</v>
      </c>
      <c r="P643" s="57" t="s">
        <v>156</v>
      </c>
      <c r="Q643" s="57" t="s">
        <v>157</v>
      </c>
      <c r="R643" s="57" t="s">
        <v>158</v>
      </c>
      <c r="S643" s="57" t="s">
        <v>159</v>
      </c>
      <c r="U643" s="57" t="s">
        <v>160</v>
      </c>
      <c r="V643" s="57" t="s">
        <v>160</v>
      </c>
      <c r="W643" s="57" t="s">
        <v>160</v>
      </c>
      <c r="X643" s="57" t="s">
        <v>160</v>
      </c>
      <c r="Y643" s="57" t="s">
        <v>160</v>
      </c>
      <c r="Z643" s="57" t="s">
        <v>160</v>
      </c>
      <c r="AA643" s="57" t="s">
        <v>160</v>
      </c>
      <c r="AB643" s="57" t="s">
        <v>160</v>
      </c>
      <c r="AC643" s="57" t="s">
        <v>160</v>
      </c>
      <c r="AD643" s="57" t="s">
        <v>160</v>
      </c>
      <c r="AE643" s="57" t="s">
        <v>160</v>
      </c>
      <c r="AF643" s="57" t="s">
        <v>160</v>
      </c>
      <c r="AG643" s="57" t="s">
        <v>160</v>
      </c>
      <c r="AH643" s="57" t="s">
        <v>160</v>
      </c>
      <c r="AI643" s="57" t="s">
        <v>179</v>
      </c>
      <c r="AL643" s="9">
        <v>46569</v>
      </c>
      <c r="AM643" s="57">
        <v>481.535361341</v>
      </c>
      <c r="AN643" s="57">
        <v>3152.0027049320001</v>
      </c>
      <c r="AO643" s="57">
        <v>2.3909746999999999E-2</v>
      </c>
      <c r="AP643" s="57">
        <v>481.535361341</v>
      </c>
      <c r="AQ643" s="57">
        <v>2364.0020286990002</v>
      </c>
      <c r="AR643" s="57">
        <v>0</v>
      </c>
      <c r="AS643" s="57">
        <v>0.25475628299999997</v>
      </c>
      <c r="AT643" s="57">
        <v>1.2506752729999999</v>
      </c>
      <c r="AU643" s="57">
        <v>0</v>
      </c>
      <c r="AV643" s="57">
        <v>65.329999998000005</v>
      </c>
      <c r="AW643" s="57">
        <v>3.5910000000000002</v>
      </c>
      <c r="AX643" s="57">
        <v>0</v>
      </c>
      <c r="AY643" s="57">
        <v>16.643227963000001</v>
      </c>
      <c r="AZ643" s="57">
        <v>4.4911749060000004</v>
      </c>
      <c r="BA643" s="57">
        <v>0</v>
      </c>
      <c r="BB643" s="57">
        <v>21.134402868999999</v>
      </c>
      <c r="BC643" s="57">
        <v>0</v>
      </c>
      <c r="BD643" s="57">
        <v>0</v>
      </c>
      <c r="BE643" s="57">
        <v>0</v>
      </c>
      <c r="BF643" s="57">
        <v>1.1053656030000001</v>
      </c>
      <c r="BG643" s="57">
        <v>0.52836007200000001</v>
      </c>
      <c r="BH643" s="57">
        <v>1.633725675</v>
      </c>
      <c r="BI643" s="57">
        <v>0</v>
      </c>
      <c r="BJ643" s="57">
        <v>0</v>
      </c>
      <c r="BK643" s="57">
        <v>0</v>
      </c>
      <c r="BL643" s="57">
        <v>0</v>
      </c>
      <c r="BM643" s="57">
        <v>0</v>
      </c>
      <c r="BN643" s="57">
        <v>0</v>
      </c>
      <c r="BO643" s="57">
        <v>0</v>
      </c>
      <c r="BP643" s="57">
        <v>19.500677195000002</v>
      </c>
      <c r="BQ643" s="57">
        <v>14.029139211</v>
      </c>
      <c r="BR643" s="57">
        <v>12.031741046</v>
      </c>
      <c r="BS643" s="57">
        <v>19.500677195000002</v>
      </c>
      <c r="BT643" s="57">
        <v>14.029139211</v>
      </c>
      <c r="BU643" s="57">
        <v>12.031741046</v>
      </c>
    </row>
    <row r="644" spans="1:73" x14ac:dyDescent="0.25">
      <c r="A644" s="57">
        <v>4</v>
      </c>
      <c r="B644" s="57">
        <v>42285341780000</v>
      </c>
      <c r="C644" s="57" t="s">
        <v>161</v>
      </c>
      <c r="D644" s="57" t="s">
        <v>162</v>
      </c>
      <c r="E644" s="57" t="s">
        <v>163</v>
      </c>
      <c r="F644" s="57">
        <v>0</v>
      </c>
      <c r="G644" s="57" t="s">
        <v>64</v>
      </c>
      <c r="H644" s="57" t="s">
        <v>150</v>
      </c>
      <c r="I644" s="57" t="s">
        <v>151</v>
      </c>
      <c r="J644" s="57" t="s">
        <v>152</v>
      </c>
      <c r="K644" s="57" t="s">
        <v>51</v>
      </c>
      <c r="L644" s="57" t="s">
        <v>153</v>
      </c>
      <c r="M644" s="57" t="s">
        <v>154</v>
      </c>
      <c r="N644" s="57" t="s">
        <v>155</v>
      </c>
      <c r="P644" s="57" t="s">
        <v>156</v>
      </c>
      <c r="Q644" s="57" t="s">
        <v>157</v>
      </c>
      <c r="R644" s="57" t="s">
        <v>158</v>
      </c>
      <c r="S644" s="57" t="s">
        <v>159</v>
      </c>
      <c r="U644" s="57" t="s">
        <v>160</v>
      </c>
      <c r="V644" s="57" t="s">
        <v>160</v>
      </c>
      <c r="W644" s="57" t="s">
        <v>160</v>
      </c>
      <c r="X644" s="57" t="s">
        <v>160</v>
      </c>
      <c r="Y644" s="57" t="s">
        <v>160</v>
      </c>
      <c r="Z644" s="57" t="s">
        <v>160</v>
      </c>
      <c r="AA644" s="57" t="s">
        <v>160</v>
      </c>
      <c r="AB644" s="57" t="s">
        <v>160</v>
      </c>
      <c r="AC644" s="57" t="s">
        <v>160</v>
      </c>
      <c r="AD644" s="57" t="s">
        <v>160</v>
      </c>
      <c r="AE644" s="57" t="s">
        <v>160</v>
      </c>
      <c r="AF644" s="57" t="s">
        <v>160</v>
      </c>
      <c r="AG644" s="57" t="s">
        <v>160</v>
      </c>
      <c r="AH644" s="57" t="s">
        <v>160</v>
      </c>
      <c r="AI644" s="57" t="s">
        <v>179</v>
      </c>
      <c r="AL644" s="9">
        <v>46600</v>
      </c>
      <c r="AM644" s="57">
        <v>473.58206239899999</v>
      </c>
      <c r="AN644" s="57">
        <v>3110.1920938459998</v>
      </c>
      <c r="AO644" s="57">
        <v>2.3513383999999998E-2</v>
      </c>
      <c r="AP644" s="57">
        <v>473.58206239899999</v>
      </c>
      <c r="AQ644" s="57">
        <v>2332.6440703839999</v>
      </c>
      <c r="AR644" s="57">
        <v>0</v>
      </c>
      <c r="AS644" s="57">
        <v>0.25054859000000002</v>
      </c>
      <c r="AT644" s="57">
        <v>1.234085345</v>
      </c>
      <c r="AU644" s="57">
        <v>0</v>
      </c>
      <c r="AV644" s="57">
        <v>65.2</v>
      </c>
      <c r="AW644" s="57">
        <v>3.629</v>
      </c>
      <c r="AX644" s="57">
        <v>0</v>
      </c>
      <c r="AY644" s="57">
        <v>16.335768075000001</v>
      </c>
      <c r="AZ644" s="57">
        <v>4.4784957189999997</v>
      </c>
      <c r="BA644" s="57">
        <v>0</v>
      </c>
      <c r="BB644" s="57">
        <v>20.814263793999999</v>
      </c>
      <c r="BC644" s="57">
        <v>0</v>
      </c>
      <c r="BD644" s="57">
        <v>0</v>
      </c>
      <c r="BE644" s="57">
        <v>0</v>
      </c>
      <c r="BF644" s="57">
        <v>1.0902258140000001</v>
      </c>
      <c r="BG644" s="57">
        <v>0.52035659499999998</v>
      </c>
      <c r="BH644" s="57">
        <v>1.610582409</v>
      </c>
      <c r="BI644" s="57">
        <v>0</v>
      </c>
      <c r="BJ644" s="57">
        <v>0</v>
      </c>
      <c r="BK644" s="57">
        <v>0</v>
      </c>
      <c r="BL644" s="57">
        <v>0</v>
      </c>
      <c r="BM644" s="57">
        <v>0</v>
      </c>
      <c r="BN644" s="57">
        <v>0</v>
      </c>
      <c r="BO644" s="57">
        <v>0</v>
      </c>
      <c r="BP644" s="57">
        <v>19.203681384999999</v>
      </c>
      <c r="BQ644" s="57">
        <v>13.704168393</v>
      </c>
      <c r="BR644" s="57">
        <v>11.708779954000001</v>
      </c>
      <c r="BS644" s="57">
        <v>19.203681384999999</v>
      </c>
      <c r="BT644" s="57">
        <v>13.704168393</v>
      </c>
      <c r="BU644" s="57">
        <v>11.708779954000001</v>
      </c>
    </row>
    <row r="645" spans="1:73" x14ac:dyDescent="0.25">
      <c r="A645" s="57">
        <v>4</v>
      </c>
      <c r="B645" s="57">
        <v>42285341780000</v>
      </c>
      <c r="C645" s="57" t="s">
        <v>161</v>
      </c>
      <c r="D645" s="57" t="s">
        <v>162</v>
      </c>
      <c r="E645" s="57" t="s">
        <v>163</v>
      </c>
      <c r="F645" s="57">
        <v>0</v>
      </c>
      <c r="G645" s="57" t="s">
        <v>64</v>
      </c>
      <c r="H645" s="57" t="s">
        <v>150</v>
      </c>
      <c r="I645" s="57" t="s">
        <v>151</v>
      </c>
      <c r="J645" s="57" t="s">
        <v>152</v>
      </c>
      <c r="K645" s="57" t="s">
        <v>51</v>
      </c>
      <c r="L645" s="57" t="s">
        <v>153</v>
      </c>
      <c r="M645" s="57" t="s">
        <v>154</v>
      </c>
      <c r="N645" s="57" t="s">
        <v>155</v>
      </c>
      <c r="P645" s="57" t="s">
        <v>156</v>
      </c>
      <c r="Q645" s="57" t="s">
        <v>157</v>
      </c>
      <c r="R645" s="57" t="s">
        <v>158</v>
      </c>
      <c r="S645" s="57" t="s">
        <v>159</v>
      </c>
      <c r="U645" s="57" t="s">
        <v>160</v>
      </c>
      <c r="V645" s="57" t="s">
        <v>160</v>
      </c>
      <c r="W645" s="57" t="s">
        <v>160</v>
      </c>
      <c r="X645" s="57" t="s">
        <v>160</v>
      </c>
      <c r="Y645" s="57" t="s">
        <v>160</v>
      </c>
      <c r="Z645" s="57" t="s">
        <v>160</v>
      </c>
      <c r="AA645" s="57" t="s">
        <v>160</v>
      </c>
      <c r="AB645" s="57" t="s">
        <v>160</v>
      </c>
      <c r="AC645" s="57" t="s">
        <v>160</v>
      </c>
      <c r="AD645" s="57" t="s">
        <v>160</v>
      </c>
      <c r="AE645" s="57" t="s">
        <v>160</v>
      </c>
      <c r="AF645" s="57" t="s">
        <v>160</v>
      </c>
      <c r="AG645" s="57" t="s">
        <v>160</v>
      </c>
      <c r="AH645" s="57" t="s">
        <v>160</v>
      </c>
      <c r="AI645" s="57" t="s">
        <v>179</v>
      </c>
      <c r="AL645" s="9">
        <v>46631</v>
      </c>
      <c r="AM645" s="57">
        <v>450.98495414400003</v>
      </c>
      <c r="AN645" s="57">
        <v>2971.118048718</v>
      </c>
      <c r="AO645" s="57">
        <v>2.2389362999999999E-2</v>
      </c>
      <c r="AP645" s="57">
        <v>450.98495414400003</v>
      </c>
      <c r="AQ645" s="57">
        <v>2228.338536539</v>
      </c>
      <c r="AR645" s="57">
        <v>0</v>
      </c>
      <c r="AS645" s="57">
        <v>0.23859358999999999</v>
      </c>
      <c r="AT645" s="57">
        <v>1.178902503</v>
      </c>
      <c r="AU645" s="57">
        <v>0</v>
      </c>
      <c r="AV645" s="57">
        <v>65.099999999999994</v>
      </c>
      <c r="AW645" s="57">
        <v>3.5939999999999999</v>
      </c>
      <c r="AX645" s="57">
        <v>0</v>
      </c>
      <c r="AY645" s="57">
        <v>15.532442708</v>
      </c>
      <c r="AZ645" s="57">
        <v>4.2369755949999997</v>
      </c>
      <c r="BA645" s="57">
        <v>0</v>
      </c>
      <c r="BB645" s="57">
        <v>19.769418302999998</v>
      </c>
      <c r="BC645" s="57">
        <v>0</v>
      </c>
      <c r="BD645" s="57">
        <v>0</v>
      </c>
      <c r="BE645" s="57">
        <v>0</v>
      </c>
      <c r="BF645" s="57">
        <v>1.0350233740000001</v>
      </c>
      <c r="BG645" s="57">
        <v>0.49423545800000002</v>
      </c>
      <c r="BH645" s="57">
        <v>1.529258832</v>
      </c>
      <c r="BI645" s="57">
        <v>0</v>
      </c>
      <c r="BJ645" s="57">
        <v>0</v>
      </c>
      <c r="BK645" s="57">
        <v>0</v>
      </c>
      <c r="BL645" s="57">
        <v>0</v>
      </c>
      <c r="BM645" s="57">
        <v>0</v>
      </c>
      <c r="BN645" s="57">
        <v>0</v>
      </c>
      <c r="BO645" s="57">
        <v>0</v>
      </c>
      <c r="BP645" s="57">
        <v>18.240159471999998</v>
      </c>
      <c r="BQ645" s="57">
        <v>12.915077475</v>
      </c>
      <c r="BR645" s="57">
        <v>10.994369647999999</v>
      </c>
      <c r="BS645" s="57">
        <v>18.240159471999998</v>
      </c>
      <c r="BT645" s="57">
        <v>12.915077475</v>
      </c>
      <c r="BU645" s="57">
        <v>10.994369647999999</v>
      </c>
    </row>
    <row r="646" spans="1:73" x14ac:dyDescent="0.25">
      <c r="A646" s="57">
        <v>4</v>
      </c>
      <c r="B646" s="57">
        <v>42285341780000</v>
      </c>
      <c r="C646" s="57" t="s">
        <v>161</v>
      </c>
      <c r="D646" s="57" t="s">
        <v>162</v>
      </c>
      <c r="E646" s="57" t="s">
        <v>163</v>
      </c>
      <c r="F646" s="57">
        <v>0</v>
      </c>
      <c r="G646" s="57" t="s">
        <v>64</v>
      </c>
      <c r="H646" s="57" t="s">
        <v>150</v>
      </c>
      <c r="I646" s="57" t="s">
        <v>151</v>
      </c>
      <c r="J646" s="57" t="s">
        <v>152</v>
      </c>
      <c r="K646" s="57" t="s">
        <v>51</v>
      </c>
      <c r="L646" s="57" t="s">
        <v>153</v>
      </c>
      <c r="M646" s="57" t="s">
        <v>154</v>
      </c>
      <c r="N646" s="57" t="s">
        <v>155</v>
      </c>
      <c r="P646" s="57" t="s">
        <v>156</v>
      </c>
      <c r="Q646" s="57" t="s">
        <v>157</v>
      </c>
      <c r="R646" s="57" t="s">
        <v>158</v>
      </c>
      <c r="S646" s="57" t="s">
        <v>159</v>
      </c>
      <c r="U646" s="57" t="s">
        <v>160</v>
      </c>
      <c r="V646" s="57" t="s">
        <v>160</v>
      </c>
      <c r="W646" s="57" t="s">
        <v>160</v>
      </c>
      <c r="X646" s="57" t="s">
        <v>160</v>
      </c>
      <c r="Y646" s="57" t="s">
        <v>160</v>
      </c>
      <c r="Z646" s="57" t="s">
        <v>160</v>
      </c>
      <c r="AA646" s="57" t="s">
        <v>160</v>
      </c>
      <c r="AB646" s="57" t="s">
        <v>160</v>
      </c>
      <c r="AC646" s="57" t="s">
        <v>160</v>
      </c>
      <c r="AD646" s="57" t="s">
        <v>160</v>
      </c>
      <c r="AE646" s="57" t="s">
        <v>160</v>
      </c>
      <c r="AF646" s="57" t="s">
        <v>160</v>
      </c>
      <c r="AG646" s="57" t="s">
        <v>160</v>
      </c>
      <c r="AH646" s="57" t="s">
        <v>160</v>
      </c>
      <c r="AI646" s="57" t="s">
        <v>179</v>
      </c>
      <c r="AL646" s="9">
        <v>46661</v>
      </c>
      <c r="AM646" s="57">
        <v>458.701253764</v>
      </c>
      <c r="AN646" s="57">
        <v>3031.173958843</v>
      </c>
      <c r="AO646" s="57">
        <v>2.2769659000000001E-2</v>
      </c>
      <c r="AP646" s="57">
        <v>458.701253764</v>
      </c>
      <c r="AQ646" s="57">
        <v>2273.3804691320001</v>
      </c>
      <c r="AR646" s="57">
        <v>0</v>
      </c>
      <c r="AS646" s="57">
        <v>0.242675898</v>
      </c>
      <c r="AT646" s="57">
        <v>1.202731937</v>
      </c>
      <c r="AU646" s="57">
        <v>0</v>
      </c>
      <c r="AV646" s="57">
        <v>65.03</v>
      </c>
      <c r="AW646" s="57">
        <v>3.6659999999999999</v>
      </c>
      <c r="AX646" s="57">
        <v>0</v>
      </c>
      <c r="AY646" s="57">
        <v>15.781213666999999</v>
      </c>
      <c r="AZ646" s="57">
        <v>4.4092152819999999</v>
      </c>
      <c r="BA646" s="57">
        <v>0</v>
      </c>
      <c r="BB646" s="57">
        <v>20.190428948000001</v>
      </c>
      <c r="BC646" s="57">
        <v>0</v>
      </c>
      <c r="BD646" s="57">
        <v>0</v>
      </c>
      <c r="BE646" s="57">
        <v>0</v>
      </c>
      <c r="BF646" s="57">
        <v>1.0594345620000001</v>
      </c>
      <c r="BG646" s="57">
        <v>0.50476072400000005</v>
      </c>
      <c r="BH646" s="57">
        <v>1.5641952859999999</v>
      </c>
      <c r="BI646" s="57">
        <v>0</v>
      </c>
      <c r="BJ646" s="57">
        <v>0</v>
      </c>
      <c r="BK646" s="57">
        <v>0</v>
      </c>
      <c r="BL646" s="57">
        <v>0</v>
      </c>
      <c r="BM646" s="57">
        <v>0</v>
      </c>
      <c r="BN646" s="57">
        <v>0</v>
      </c>
      <c r="BO646" s="57">
        <v>0</v>
      </c>
      <c r="BP646" s="57">
        <v>18.626233663000001</v>
      </c>
      <c r="BQ646" s="57">
        <v>13.082185251</v>
      </c>
      <c r="BR646" s="57">
        <v>11.094688667</v>
      </c>
      <c r="BS646" s="57">
        <v>18.626233663000001</v>
      </c>
      <c r="BT646" s="57">
        <v>13.082185251</v>
      </c>
      <c r="BU646" s="57">
        <v>11.094688667</v>
      </c>
    </row>
    <row r="647" spans="1:73" x14ac:dyDescent="0.25">
      <c r="A647" s="57">
        <v>4</v>
      </c>
      <c r="B647" s="57">
        <v>42285341780000</v>
      </c>
      <c r="C647" s="57" t="s">
        <v>161</v>
      </c>
      <c r="D647" s="57" t="s">
        <v>162</v>
      </c>
      <c r="E647" s="57" t="s">
        <v>163</v>
      </c>
      <c r="F647" s="57">
        <v>0</v>
      </c>
      <c r="G647" s="57" t="s">
        <v>64</v>
      </c>
      <c r="H647" s="57" t="s">
        <v>150</v>
      </c>
      <c r="I647" s="57" t="s">
        <v>151</v>
      </c>
      <c r="J647" s="57" t="s">
        <v>152</v>
      </c>
      <c r="K647" s="57" t="s">
        <v>51</v>
      </c>
      <c r="L647" s="57" t="s">
        <v>153</v>
      </c>
      <c r="M647" s="57" t="s">
        <v>154</v>
      </c>
      <c r="N647" s="57" t="s">
        <v>155</v>
      </c>
      <c r="P647" s="57" t="s">
        <v>156</v>
      </c>
      <c r="Q647" s="57" t="s">
        <v>157</v>
      </c>
      <c r="R647" s="57" t="s">
        <v>158</v>
      </c>
      <c r="S647" s="57" t="s">
        <v>159</v>
      </c>
      <c r="U647" s="57" t="s">
        <v>160</v>
      </c>
      <c r="V647" s="57" t="s">
        <v>160</v>
      </c>
      <c r="W647" s="57" t="s">
        <v>160</v>
      </c>
      <c r="X647" s="57" t="s">
        <v>160</v>
      </c>
      <c r="Y647" s="57" t="s">
        <v>160</v>
      </c>
      <c r="Z647" s="57" t="s">
        <v>160</v>
      </c>
      <c r="AA647" s="57" t="s">
        <v>160</v>
      </c>
      <c r="AB647" s="57" t="s">
        <v>160</v>
      </c>
      <c r="AC647" s="57" t="s">
        <v>160</v>
      </c>
      <c r="AD647" s="57" t="s">
        <v>160</v>
      </c>
      <c r="AE647" s="57" t="s">
        <v>160</v>
      </c>
      <c r="AF647" s="57" t="s">
        <v>160</v>
      </c>
      <c r="AG647" s="57" t="s">
        <v>160</v>
      </c>
      <c r="AH647" s="57" t="s">
        <v>160</v>
      </c>
      <c r="AI647" s="57" t="s">
        <v>179</v>
      </c>
      <c r="AL647" s="9">
        <v>46692</v>
      </c>
      <c r="AM647" s="57">
        <v>437.04953644</v>
      </c>
      <c r="AN647" s="57">
        <v>2896.6409115040001</v>
      </c>
      <c r="AO647" s="57">
        <v>2.1691635000000001E-2</v>
      </c>
      <c r="AP647" s="57">
        <v>437.04953644</v>
      </c>
      <c r="AQ647" s="57">
        <v>2172.480683628</v>
      </c>
      <c r="AR647" s="57">
        <v>0</v>
      </c>
      <c r="AS647" s="57">
        <v>0.23122105700000001</v>
      </c>
      <c r="AT647" s="57">
        <v>1.149350906</v>
      </c>
      <c r="AU647" s="57">
        <v>0</v>
      </c>
      <c r="AV647" s="57">
        <v>64.940000002000005</v>
      </c>
      <c r="AW647" s="57">
        <v>4.008</v>
      </c>
      <c r="AX647" s="57">
        <v>0</v>
      </c>
      <c r="AY647" s="57">
        <v>15.015495458</v>
      </c>
      <c r="AZ647" s="57">
        <v>4.60659843</v>
      </c>
      <c r="BA647" s="57">
        <v>0</v>
      </c>
      <c r="BB647" s="57">
        <v>19.622093887999998</v>
      </c>
      <c r="BC647" s="57">
        <v>0</v>
      </c>
      <c r="BD647" s="57">
        <v>0</v>
      </c>
      <c r="BE647" s="57">
        <v>0</v>
      </c>
      <c r="BF647" s="57">
        <v>1.0388851100000001</v>
      </c>
      <c r="BG647" s="57">
        <v>0.490552347</v>
      </c>
      <c r="BH647" s="57">
        <v>1.529437457</v>
      </c>
      <c r="BI647" s="57">
        <v>0</v>
      </c>
      <c r="BJ647" s="57">
        <v>0</v>
      </c>
      <c r="BK647" s="57">
        <v>0</v>
      </c>
      <c r="BL647" s="57">
        <v>0</v>
      </c>
      <c r="BM647" s="57">
        <v>0</v>
      </c>
      <c r="BN647" s="57">
        <v>0</v>
      </c>
      <c r="BO647" s="57">
        <v>0</v>
      </c>
      <c r="BP647" s="57">
        <v>18.092656431000002</v>
      </c>
      <c r="BQ647" s="57">
        <v>12.608336014000001</v>
      </c>
      <c r="BR647" s="57">
        <v>10.653859383</v>
      </c>
      <c r="BS647" s="57">
        <v>18.092656431000002</v>
      </c>
      <c r="BT647" s="57">
        <v>12.608336014000001</v>
      </c>
      <c r="BU647" s="57">
        <v>10.653859383</v>
      </c>
    </row>
    <row r="648" spans="1:73" x14ac:dyDescent="0.25">
      <c r="A648" s="57">
        <v>4</v>
      </c>
      <c r="B648" s="57">
        <v>42285341780000</v>
      </c>
      <c r="C648" s="57" t="s">
        <v>161</v>
      </c>
      <c r="D648" s="57" t="s">
        <v>162</v>
      </c>
      <c r="E648" s="57" t="s">
        <v>163</v>
      </c>
      <c r="F648" s="57">
        <v>0</v>
      </c>
      <c r="G648" s="57" t="s">
        <v>64</v>
      </c>
      <c r="H648" s="57" t="s">
        <v>150</v>
      </c>
      <c r="I648" s="57" t="s">
        <v>151</v>
      </c>
      <c r="J648" s="57" t="s">
        <v>152</v>
      </c>
      <c r="K648" s="57" t="s">
        <v>51</v>
      </c>
      <c r="L648" s="57" t="s">
        <v>153</v>
      </c>
      <c r="M648" s="57" t="s">
        <v>154</v>
      </c>
      <c r="N648" s="57" t="s">
        <v>155</v>
      </c>
      <c r="P648" s="57" t="s">
        <v>156</v>
      </c>
      <c r="Q648" s="57" t="s">
        <v>157</v>
      </c>
      <c r="R648" s="57" t="s">
        <v>158</v>
      </c>
      <c r="S648" s="57" t="s">
        <v>159</v>
      </c>
      <c r="U648" s="57" t="s">
        <v>160</v>
      </c>
      <c r="V648" s="57" t="s">
        <v>160</v>
      </c>
      <c r="W648" s="57" t="s">
        <v>160</v>
      </c>
      <c r="X648" s="57" t="s">
        <v>160</v>
      </c>
      <c r="Y648" s="57" t="s">
        <v>160</v>
      </c>
      <c r="Z648" s="57" t="s">
        <v>160</v>
      </c>
      <c r="AA648" s="57" t="s">
        <v>160</v>
      </c>
      <c r="AB648" s="57" t="s">
        <v>160</v>
      </c>
      <c r="AC648" s="57" t="s">
        <v>160</v>
      </c>
      <c r="AD648" s="57" t="s">
        <v>160</v>
      </c>
      <c r="AE648" s="57" t="s">
        <v>160</v>
      </c>
      <c r="AF648" s="57" t="s">
        <v>160</v>
      </c>
      <c r="AG648" s="57" t="s">
        <v>160</v>
      </c>
      <c r="AH648" s="57" t="s">
        <v>160</v>
      </c>
      <c r="AI648" s="57" t="s">
        <v>179</v>
      </c>
      <c r="AL648" s="9">
        <v>46722</v>
      </c>
      <c r="AM648" s="57">
        <v>444.75887549999999</v>
      </c>
      <c r="AN648" s="57">
        <v>2956.1920528619999</v>
      </c>
      <c r="AO648" s="57">
        <v>2.2070389999999999E-2</v>
      </c>
      <c r="AP648" s="57">
        <v>444.75887549999999</v>
      </c>
      <c r="AQ648" s="57">
        <v>2217.1440396470002</v>
      </c>
      <c r="AR648" s="57">
        <v>0</v>
      </c>
      <c r="AS648" s="57">
        <v>0.23529968300000001</v>
      </c>
      <c r="AT648" s="57">
        <v>1.1729800539999999</v>
      </c>
      <c r="AU648" s="57">
        <v>0</v>
      </c>
      <c r="AV648" s="57">
        <v>64.83</v>
      </c>
      <c r="AW648" s="57">
        <v>4.4290000000000003</v>
      </c>
      <c r="AX648" s="57">
        <v>0</v>
      </c>
      <c r="AY648" s="57">
        <v>15.254478453999999</v>
      </c>
      <c r="AZ648" s="57">
        <v>5.19512866</v>
      </c>
      <c r="BA648" s="57">
        <v>0</v>
      </c>
      <c r="BB648" s="57">
        <v>20.449607113999999</v>
      </c>
      <c r="BC648" s="57">
        <v>0</v>
      </c>
      <c r="BD648" s="57">
        <v>0</v>
      </c>
      <c r="BE648" s="57">
        <v>0</v>
      </c>
      <c r="BF648" s="57">
        <v>1.094067672</v>
      </c>
      <c r="BG648" s="57">
        <v>0.51124017799999999</v>
      </c>
      <c r="BH648" s="57">
        <v>1.60530785</v>
      </c>
      <c r="BI648" s="57">
        <v>0</v>
      </c>
      <c r="BJ648" s="57">
        <v>0</v>
      </c>
      <c r="BK648" s="57">
        <v>0</v>
      </c>
      <c r="BL648" s="57">
        <v>0</v>
      </c>
      <c r="BM648" s="57">
        <v>0</v>
      </c>
      <c r="BN648" s="57">
        <v>0</v>
      </c>
      <c r="BO648" s="57">
        <v>0</v>
      </c>
      <c r="BP648" s="57">
        <v>18.844299265</v>
      </c>
      <c r="BQ648" s="57">
        <v>13.026336529</v>
      </c>
      <c r="BR648" s="57">
        <v>10.965614806</v>
      </c>
      <c r="BS648" s="57">
        <v>18.844299265</v>
      </c>
      <c r="BT648" s="57">
        <v>13.026336529</v>
      </c>
      <c r="BU648" s="57">
        <v>10.965614806</v>
      </c>
    </row>
    <row r="649" spans="1:73" x14ac:dyDescent="0.25">
      <c r="A649" s="57">
        <v>4</v>
      </c>
      <c r="B649" s="57">
        <v>42285341780000</v>
      </c>
      <c r="C649" s="57" t="s">
        <v>161</v>
      </c>
      <c r="D649" s="57" t="s">
        <v>162</v>
      </c>
      <c r="E649" s="57" t="s">
        <v>163</v>
      </c>
      <c r="F649" s="57">
        <v>0</v>
      </c>
      <c r="G649" s="57" t="s">
        <v>64</v>
      </c>
      <c r="H649" s="57" t="s">
        <v>150</v>
      </c>
      <c r="I649" s="57" t="s">
        <v>151</v>
      </c>
      <c r="J649" s="57" t="s">
        <v>152</v>
      </c>
      <c r="K649" s="57" t="s">
        <v>51</v>
      </c>
      <c r="L649" s="57" t="s">
        <v>153</v>
      </c>
      <c r="M649" s="57" t="s">
        <v>154</v>
      </c>
      <c r="N649" s="57" t="s">
        <v>155</v>
      </c>
      <c r="P649" s="57" t="s">
        <v>156</v>
      </c>
      <c r="Q649" s="57" t="s">
        <v>157</v>
      </c>
      <c r="R649" s="57" t="s">
        <v>158</v>
      </c>
      <c r="S649" s="57" t="s">
        <v>159</v>
      </c>
      <c r="U649" s="57" t="s">
        <v>160</v>
      </c>
      <c r="V649" s="57" t="s">
        <v>160</v>
      </c>
      <c r="W649" s="57" t="s">
        <v>160</v>
      </c>
      <c r="X649" s="57" t="s">
        <v>160</v>
      </c>
      <c r="Y649" s="57" t="s">
        <v>160</v>
      </c>
      <c r="Z649" s="57" t="s">
        <v>160</v>
      </c>
      <c r="AA649" s="57" t="s">
        <v>160</v>
      </c>
      <c r="AB649" s="57" t="s">
        <v>160</v>
      </c>
      <c r="AC649" s="57" t="s">
        <v>160</v>
      </c>
      <c r="AD649" s="57" t="s">
        <v>160</v>
      </c>
      <c r="AE649" s="57" t="s">
        <v>160</v>
      </c>
      <c r="AF649" s="57" t="s">
        <v>160</v>
      </c>
      <c r="AG649" s="57" t="s">
        <v>160</v>
      </c>
      <c r="AH649" s="57" t="s">
        <v>160</v>
      </c>
      <c r="AI649" s="57" t="s">
        <v>179</v>
      </c>
      <c r="AL649" s="9">
        <v>46753</v>
      </c>
      <c r="AM649" s="57">
        <v>438.00473280199998</v>
      </c>
      <c r="AN649" s="57">
        <v>2919.5345151749998</v>
      </c>
      <c r="AO649" s="57">
        <v>2.1730814000000001E-2</v>
      </c>
      <c r="AP649" s="57">
        <v>438.00473280199998</v>
      </c>
      <c r="AQ649" s="57">
        <v>2189.650886381</v>
      </c>
      <c r="AR649" s="57">
        <v>0</v>
      </c>
      <c r="AS649" s="57">
        <v>0.231726404</v>
      </c>
      <c r="AT649" s="57">
        <v>1.1584348010000001</v>
      </c>
      <c r="AU649" s="57">
        <v>0</v>
      </c>
      <c r="AV649" s="57">
        <v>64.650000001999999</v>
      </c>
      <c r="AW649" s="57">
        <v>4.7140000000000004</v>
      </c>
      <c r="AX649" s="57">
        <v>0</v>
      </c>
      <c r="AY649" s="57">
        <v>14.981112011</v>
      </c>
      <c r="AZ649" s="57">
        <v>5.4608616540000003</v>
      </c>
      <c r="BA649" s="57">
        <v>0</v>
      </c>
      <c r="BB649" s="57">
        <v>20.441973664999999</v>
      </c>
      <c r="BC649" s="57">
        <v>0</v>
      </c>
      <c r="BD649" s="57">
        <v>0</v>
      </c>
      <c r="BE649" s="57">
        <v>0</v>
      </c>
      <c r="BF649" s="57">
        <v>1.101383665</v>
      </c>
      <c r="BG649" s="57">
        <v>0.51104934199999996</v>
      </c>
      <c r="BH649" s="57">
        <v>1.6124330060000001</v>
      </c>
      <c r="BI649" s="57">
        <v>0</v>
      </c>
      <c r="BJ649" s="57">
        <v>0</v>
      </c>
      <c r="BK649" s="57">
        <v>0</v>
      </c>
      <c r="BL649" s="57">
        <v>0</v>
      </c>
      <c r="BM649" s="57">
        <v>0</v>
      </c>
      <c r="BN649" s="57">
        <v>0</v>
      </c>
      <c r="BO649" s="57">
        <v>0</v>
      </c>
      <c r="BP649" s="57">
        <v>18.829540658999999</v>
      </c>
      <c r="BQ649" s="57">
        <v>12.911267823999999</v>
      </c>
      <c r="BR649" s="57">
        <v>10.827821524999999</v>
      </c>
      <c r="BS649" s="57">
        <v>18.829540658999999</v>
      </c>
      <c r="BT649" s="57">
        <v>12.911267823999999</v>
      </c>
      <c r="BU649" s="57">
        <v>10.827821524999999</v>
      </c>
    </row>
    <row r="650" spans="1:73" x14ac:dyDescent="0.25">
      <c r="A650" s="57">
        <v>4</v>
      </c>
      <c r="B650" s="57">
        <v>42285341780000</v>
      </c>
      <c r="C650" s="57" t="s">
        <v>161</v>
      </c>
      <c r="D650" s="57" t="s">
        <v>162</v>
      </c>
      <c r="E650" s="57" t="s">
        <v>163</v>
      </c>
      <c r="F650" s="57">
        <v>0</v>
      </c>
      <c r="G650" s="57" t="s">
        <v>64</v>
      </c>
      <c r="H650" s="57" t="s">
        <v>150</v>
      </c>
      <c r="I650" s="57" t="s">
        <v>151</v>
      </c>
      <c r="J650" s="57" t="s">
        <v>152</v>
      </c>
      <c r="K650" s="57" t="s">
        <v>51</v>
      </c>
      <c r="L650" s="57" t="s">
        <v>153</v>
      </c>
      <c r="M650" s="57" t="s">
        <v>154</v>
      </c>
      <c r="N650" s="57" t="s">
        <v>155</v>
      </c>
      <c r="P650" s="57" t="s">
        <v>156</v>
      </c>
      <c r="Q650" s="57" t="s">
        <v>157</v>
      </c>
      <c r="R650" s="57" t="s">
        <v>158</v>
      </c>
      <c r="S650" s="57" t="s">
        <v>159</v>
      </c>
      <c r="U650" s="57" t="s">
        <v>160</v>
      </c>
      <c r="V650" s="57" t="s">
        <v>160</v>
      </c>
      <c r="W650" s="57" t="s">
        <v>160</v>
      </c>
      <c r="X650" s="57" t="s">
        <v>160</v>
      </c>
      <c r="Y650" s="57" t="s">
        <v>160</v>
      </c>
      <c r="Z650" s="57" t="s">
        <v>160</v>
      </c>
      <c r="AA650" s="57" t="s">
        <v>160</v>
      </c>
      <c r="AB650" s="57" t="s">
        <v>160</v>
      </c>
      <c r="AC650" s="57" t="s">
        <v>160</v>
      </c>
      <c r="AD650" s="57" t="s">
        <v>160</v>
      </c>
      <c r="AE650" s="57" t="s">
        <v>160</v>
      </c>
      <c r="AF650" s="57" t="s">
        <v>160</v>
      </c>
      <c r="AG650" s="57" t="s">
        <v>160</v>
      </c>
      <c r="AH650" s="57" t="s">
        <v>160</v>
      </c>
      <c r="AI650" s="57" t="s">
        <v>179</v>
      </c>
      <c r="AL650" s="9">
        <v>46784</v>
      </c>
      <c r="AM650" s="57">
        <v>403.81741407300001</v>
      </c>
      <c r="AN650" s="57">
        <v>2698.8122708219998</v>
      </c>
      <c r="AO650" s="57">
        <v>2.0030290999999999E-2</v>
      </c>
      <c r="AP650" s="57">
        <v>403.81741407300001</v>
      </c>
      <c r="AQ650" s="57">
        <v>2024.1092031159999</v>
      </c>
      <c r="AR650" s="57">
        <v>0</v>
      </c>
      <c r="AS650" s="57">
        <v>0.21363960300000001</v>
      </c>
      <c r="AT650" s="57">
        <v>1.070854974</v>
      </c>
      <c r="AU650" s="57">
        <v>0</v>
      </c>
      <c r="AV650" s="57">
        <v>64.540000001999999</v>
      </c>
      <c r="AW650" s="57">
        <v>4.524</v>
      </c>
      <c r="AX650" s="57">
        <v>0</v>
      </c>
      <c r="AY650" s="57">
        <v>13.788299972000001</v>
      </c>
      <c r="AZ650" s="57">
        <v>4.8445479020000004</v>
      </c>
      <c r="BA650" s="57">
        <v>0</v>
      </c>
      <c r="BB650" s="57">
        <v>18.632847873999999</v>
      </c>
      <c r="BC650" s="57">
        <v>0</v>
      </c>
      <c r="BD650" s="57">
        <v>0</v>
      </c>
      <c r="BE650" s="57">
        <v>0</v>
      </c>
      <c r="BF650" s="57">
        <v>1.0000829710000001</v>
      </c>
      <c r="BG650" s="57">
        <v>0.46582119700000002</v>
      </c>
      <c r="BH650" s="57">
        <v>1.4659041669999999</v>
      </c>
      <c r="BI650" s="57">
        <v>0</v>
      </c>
      <c r="BJ650" s="57">
        <v>0</v>
      </c>
      <c r="BK650" s="57">
        <v>0</v>
      </c>
      <c r="BL650" s="57">
        <v>0</v>
      </c>
      <c r="BM650" s="57">
        <v>0</v>
      </c>
      <c r="BN650" s="57">
        <v>0</v>
      </c>
      <c r="BO650" s="57">
        <v>0</v>
      </c>
      <c r="BP650" s="57">
        <v>17.166943707000001</v>
      </c>
      <c r="BQ650" s="57">
        <v>11.682496630999999</v>
      </c>
      <c r="BR650" s="57">
        <v>9.7628154279999997</v>
      </c>
      <c r="BS650" s="57">
        <v>17.166943707000001</v>
      </c>
      <c r="BT650" s="57">
        <v>11.682496630999999</v>
      </c>
      <c r="BU650" s="57">
        <v>9.7628154279999997</v>
      </c>
    </row>
    <row r="651" spans="1:73" x14ac:dyDescent="0.25">
      <c r="A651" s="57">
        <v>4</v>
      </c>
      <c r="B651" s="57">
        <v>42285341780000</v>
      </c>
      <c r="C651" s="57" t="s">
        <v>161</v>
      </c>
      <c r="D651" s="57" t="s">
        <v>162</v>
      </c>
      <c r="E651" s="57" t="s">
        <v>163</v>
      </c>
      <c r="F651" s="57">
        <v>0</v>
      </c>
      <c r="G651" s="57" t="s">
        <v>64</v>
      </c>
      <c r="H651" s="57" t="s">
        <v>150</v>
      </c>
      <c r="I651" s="57" t="s">
        <v>151</v>
      </c>
      <c r="J651" s="57" t="s">
        <v>152</v>
      </c>
      <c r="K651" s="57" t="s">
        <v>51</v>
      </c>
      <c r="L651" s="57" t="s">
        <v>153</v>
      </c>
      <c r="M651" s="57" t="s">
        <v>154</v>
      </c>
      <c r="N651" s="57" t="s">
        <v>155</v>
      </c>
      <c r="P651" s="57" t="s">
        <v>156</v>
      </c>
      <c r="Q651" s="57" t="s">
        <v>157</v>
      </c>
      <c r="R651" s="57" t="s">
        <v>158</v>
      </c>
      <c r="S651" s="57" t="s">
        <v>159</v>
      </c>
      <c r="U651" s="57" t="s">
        <v>160</v>
      </c>
      <c r="V651" s="57" t="s">
        <v>160</v>
      </c>
      <c r="W651" s="57" t="s">
        <v>160</v>
      </c>
      <c r="X651" s="57" t="s">
        <v>160</v>
      </c>
      <c r="Y651" s="57" t="s">
        <v>160</v>
      </c>
      <c r="Z651" s="57" t="s">
        <v>160</v>
      </c>
      <c r="AA651" s="57" t="s">
        <v>160</v>
      </c>
      <c r="AB651" s="57" t="s">
        <v>160</v>
      </c>
      <c r="AC651" s="57" t="s">
        <v>160</v>
      </c>
      <c r="AD651" s="57" t="s">
        <v>160</v>
      </c>
      <c r="AE651" s="57" t="s">
        <v>160</v>
      </c>
      <c r="AF651" s="57" t="s">
        <v>160</v>
      </c>
      <c r="AG651" s="57" t="s">
        <v>160</v>
      </c>
      <c r="AH651" s="57" t="s">
        <v>160</v>
      </c>
      <c r="AI651" s="57" t="s">
        <v>179</v>
      </c>
      <c r="AL651" s="9">
        <v>46813</v>
      </c>
      <c r="AM651" s="57">
        <v>425.518424235</v>
      </c>
      <c r="AN651" s="57">
        <v>2851.185092964</v>
      </c>
      <c r="AO651" s="57">
        <v>2.1101660000000001E-2</v>
      </c>
      <c r="AP651" s="57">
        <v>425.518424235</v>
      </c>
      <c r="AQ651" s="57">
        <v>2138.3888197229999</v>
      </c>
      <c r="AR651" s="57">
        <v>0</v>
      </c>
      <c r="AS651" s="57">
        <v>0.22512052199999999</v>
      </c>
      <c r="AT651" s="57">
        <v>1.131314605</v>
      </c>
      <c r="AU651" s="57">
        <v>0</v>
      </c>
      <c r="AV651" s="57">
        <v>64.419999998999998</v>
      </c>
      <c r="AW651" s="57">
        <v>3.899</v>
      </c>
      <c r="AX651" s="57">
        <v>0</v>
      </c>
      <c r="AY651" s="57">
        <v>14.502264049000001</v>
      </c>
      <c r="AZ651" s="57">
        <v>4.4109956449999999</v>
      </c>
      <c r="BA651" s="57">
        <v>0</v>
      </c>
      <c r="BB651" s="57">
        <v>18.913259694000001</v>
      </c>
      <c r="BC651" s="57">
        <v>0</v>
      </c>
      <c r="BD651" s="57">
        <v>0</v>
      </c>
      <c r="BE651" s="57">
        <v>0</v>
      </c>
      <c r="BF651" s="57">
        <v>1.000544216</v>
      </c>
      <c r="BG651" s="57">
        <v>0.47283149200000002</v>
      </c>
      <c r="BH651" s="57">
        <v>1.4733757080000001</v>
      </c>
      <c r="BI651" s="57">
        <v>0</v>
      </c>
      <c r="BJ651" s="57">
        <v>0</v>
      </c>
      <c r="BK651" s="57">
        <v>0</v>
      </c>
      <c r="BL651" s="57">
        <v>0</v>
      </c>
      <c r="BM651" s="57">
        <v>0</v>
      </c>
      <c r="BN651" s="57">
        <v>0</v>
      </c>
      <c r="BO651" s="57">
        <v>0</v>
      </c>
      <c r="BP651" s="57">
        <v>17.439883986000002</v>
      </c>
      <c r="BQ651" s="57">
        <v>11.772620276</v>
      </c>
      <c r="BR651" s="57">
        <v>9.8010827700000007</v>
      </c>
      <c r="BS651" s="57">
        <v>17.439883986000002</v>
      </c>
      <c r="BT651" s="57">
        <v>11.772620276</v>
      </c>
      <c r="BU651" s="57">
        <v>9.8010827700000007</v>
      </c>
    </row>
    <row r="652" spans="1:73" x14ac:dyDescent="0.25">
      <c r="A652" s="57">
        <v>4</v>
      </c>
      <c r="B652" s="57">
        <v>42285341780000</v>
      </c>
      <c r="C652" s="57" t="s">
        <v>161</v>
      </c>
      <c r="D652" s="57" t="s">
        <v>162</v>
      </c>
      <c r="E652" s="57" t="s">
        <v>163</v>
      </c>
      <c r="F652" s="57">
        <v>0</v>
      </c>
      <c r="G652" s="57" t="s">
        <v>64</v>
      </c>
      <c r="H652" s="57" t="s">
        <v>150</v>
      </c>
      <c r="I652" s="57" t="s">
        <v>151</v>
      </c>
      <c r="J652" s="57" t="s">
        <v>152</v>
      </c>
      <c r="K652" s="57" t="s">
        <v>51</v>
      </c>
      <c r="L652" s="57" t="s">
        <v>153</v>
      </c>
      <c r="M652" s="57" t="s">
        <v>154</v>
      </c>
      <c r="N652" s="57" t="s">
        <v>155</v>
      </c>
      <c r="P652" s="57" t="s">
        <v>156</v>
      </c>
      <c r="Q652" s="57" t="s">
        <v>157</v>
      </c>
      <c r="R652" s="57" t="s">
        <v>158</v>
      </c>
      <c r="S652" s="57" t="s">
        <v>159</v>
      </c>
      <c r="U652" s="57" t="s">
        <v>160</v>
      </c>
      <c r="V652" s="57" t="s">
        <v>160</v>
      </c>
      <c r="W652" s="57" t="s">
        <v>160</v>
      </c>
      <c r="X652" s="57" t="s">
        <v>160</v>
      </c>
      <c r="Y652" s="57" t="s">
        <v>160</v>
      </c>
      <c r="Z652" s="57" t="s">
        <v>160</v>
      </c>
      <c r="AA652" s="57" t="s">
        <v>160</v>
      </c>
      <c r="AB652" s="57" t="s">
        <v>160</v>
      </c>
      <c r="AC652" s="57" t="s">
        <v>160</v>
      </c>
      <c r="AD652" s="57" t="s">
        <v>160</v>
      </c>
      <c r="AE652" s="57" t="s">
        <v>160</v>
      </c>
      <c r="AF652" s="57" t="s">
        <v>160</v>
      </c>
      <c r="AG652" s="57" t="s">
        <v>160</v>
      </c>
      <c r="AH652" s="57" t="s">
        <v>160</v>
      </c>
      <c r="AI652" s="57" t="s">
        <v>179</v>
      </c>
      <c r="AL652" s="9">
        <v>46844</v>
      </c>
      <c r="AM652" s="57">
        <v>405.91878939100002</v>
      </c>
      <c r="AN652" s="57">
        <v>2726.7959503100001</v>
      </c>
      <c r="AO652" s="57">
        <v>2.0124412000000001E-2</v>
      </c>
      <c r="AP652" s="57">
        <v>405.91878939100002</v>
      </c>
      <c r="AQ652" s="57">
        <v>2045.0969627320001</v>
      </c>
      <c r="AR652" s="57">
        <v>0</v>
      </c>
      <c r="AS652" s="57">
        <v>0.21475133599999999</v>
      </c>
      <c r="AT652" s="57">
        <v>1.081958548</v>
      </c>
      <c r="AU652" s="57">
        <v>0</v>
      </c>
      <c r="AV652" s="57">
        <v>64.339999999</v>
      </c>
      <c r="AW652" s="57">
        <v>3.266</v>
      </c>
      <c r="AX652" s="57">
        <v>0</v>
      </c>
      <c r="AY652" s="57">
        <v>13.817100928</v>
      </c>
      <c r="AZ652" s="57">
        <v>3.5336766179999999</v>
      </c>
      <c r="BA652" s="57">
        <v>0</v>
      </c>
      <c r="BB652" s="57">
        <v>17.350777546</v>
      </c>
      <c r="BC652" s="57">
        <v>0</v>
      </c>
      <c r="BD652" s="57">
        <v>0</v>
      </c>
      <c r="BE652" s="57">
        <v>0</v>
      </c>
      <c r="BF652" s="57">
        <v>0.90310924599999998</v>
      </c>
      <c r="BG652" s="57">
        <v>0.43376943899999998</v>
      </c>
      <c r="BH652" s="57">
        <v>1.336878684</v>
      </c>
      <c r="BI652" s="57">
        <v>0</v>
      </c>
      <c r="BJ652" s="57">
        <v>0</v>
      </c>
      <c r="BK652" s="57">
        <v>0</v>
      </c>
      <c r="BL652" s="57">
        <v>0</v>
      </c>
      <c r="BM652" s="57">
        <v>0</v>
      </c>
      <c r="BN652" s="57">
        <v>0</v>
      </c>
      <c r="BO652" s="57">
        <v>0</v>
      </c>
      <c r="BP652" s="57">
        <v>16.013898862000001</v>
      </c>
      <c r="BQ652" s="57">
        <v>10.725728908000001</v>
      </c>
      <c r="BR652" s="57">
        <v>8.8969694159999992</v>
      </c>
      <c r="BS652" s="57">
        <v>16.013898862000001</v>
      </c>
      <c r="BT652" s="57">
        <v>10.725728908000001</v>
      </c>
      <c r="BU652" s="57">
        <v>8.8969694159999992</v>
      </c>
    </row>
    <row r="653" spans="1:73" x14ac:dyDescent="0.25">
      <c r="A653" s="57">
        <v>4</v>
      </c>
      <c r="B653" s="57">
        <v>42285341780000</v>
      </c>
      <c r="C653" s="57" t="s">
        <v>161</v>
      </c>
      <c r="D653" s="57" t="s">
        <v>162</v>
      </c>
      <c r="E653" s="57" t="s">
        <v>163</v>
      </c>
      <c r="F653" s="57">
        <v>0</v>
      </c>
      <c r="G653" s="57" t="s">
        <v>64</v>
      </c>
      <c r="H653" s="57" t="s">
        <v>150</v>
      </c>
      <c r="I653" s="57" t="s">
        <v>151</v>
      </c>
      <c r="J653" s="57" t="s">
        <v>152</v>
      </c>
      <c r="K653" s="57" t="s">
        <v>51</v>
      </c>
      <c r="L653" s="57" t="s">
        <v>153</v>
      </c>
      <c r="M653" s="57" t="s">
        <v>154</v>
      </c>
      <c r="N653" s="57" t="s">
        <v>155</v>
      </c>
      <c r="P653" s="57" t="s">
        <v>156</v>
      </c>
      <c r="Q653" s="57" t="s">
        <v>157</v>
      </c>
      <c r="R653" s="57" t="s">
        <v>158</v>
      </c>
      <c r="S653" s="57" t="s">
        <v>159</v>
      </c>
      <c r="U653" s="57" t="s">
        <v>160</v>
      </c>
      <c r="V653" s="57" t="s">
        <v>160</v>
      </c>
      <c r="W653" s="57" t="s">
        <v>160</v>
      </c>
      <c r="X653" s="57" t="s">
        <v>160</v>
      </c>
      <c r="Y653" s="57" t="s">
        <v>160</v>
      </c>
      <c r="Z653" s="57" t="s">
        <v>160</v>
      </c>
      <c r="AA653" s="57" t="s">
        <v>160</v>
      </c>
      <c r="AB653" s="57" t="s">
        <v>160</v>
      </c>
      <c r="AC653" s="57" t="s">
        <v>160</v>
      </c>
      <c r="AD653" s="57" t="s">
        <v>160</v>
      </c>
      <c r="AE653" s="57" t="s">
        <v>160</v>
      </c>
      <c r="AF653" s="57" t="s">
        <v>160</v>
      </c>
      <c r="AG653" s="57" t="s">
        <v>160</v>
      </c>
      <c r="AH653" s="57" t="s">
        <v>160</v>
      </c>
      <c r="AI653" s="57" t="s">
        <v>179</v>
      </c>
      <c r="AL653" s="9">
        <v>46874</v>
      </c>
      <c r="AM653" s="57">
        <v>413.55822381299998</v>
      </c>
      <c r="AN653" s="57">
        <v>2785.0000127339999</v>
      </c>
      <c r="AO653" s="57">
        <v>2.0497380999999999E-2</v>
      </c>
      <c r="AP653" s="57">
        <v>413.55822381299998</v>
      </c>
      <c r="AQ653" s="57">
        <v>2088.75000955</v>
      </c>
      <c r="AR653" s="57">
        <v>0</v>
      </c>
      <c r="AS653" s="57">
        <v>0.218792978</v>
      </c>
      <c r="AT653" s="57">
        <v>1.105053193</v>
      </c>
      <c r="AU653" s="57">
        <v>0</v>
      </c>
      <c r="AV653" s="57">
        <v>64.280000001000005</v>
      </c>
      <c r="AW653" s="57">
        <v>3.2759999999999998</v>
      </c>
      <c r="AX653" s="57">
        <v>0</v>
      </c>
      <c r="AY653" s="57">
        <v>14.064012646</v>
      </c>
      <c r="AZ653" s="57">
        <v>3.620154259</v>
      </c>
      <c r="BA653" s="57">
        <v>0</v>
      </c>
      <c r="BB653" s="57">
        <v>17.684166904000001</v>
      </c>
      <c r="BC653" s="57">
        <v>0</v>
      </c>
      <c r="BD653" s="57">
        <v>0</v>
      </c>
      <c r="BE653" s="57">
        <v>0</v>
      </c>
      <c r="BF653" s="57">
        <v>0.92100191099999995</v>
      </c>
      <c r="BG653" s="57">
        <v>0.44210417299999999</v>
      </c>
      <c r="BH653" s="57">
        <v>1.363106084</v>
      </c>
      <c r="BI653" s="57">
        <v>0</v>
      </c>
      <c r="BJ653" s="57">
        <v>0</v>
      </c>
      <c r="BK653" s="57">
        <v>0</v>
      </c>
      <c r="BL653" s="57">
        <v>0</v>
      </c>
      <c r="BM653" s="57">
        <v>0</v>
      </c>
      <c r="BN653" s="57">
        <v>0</v>
      </c>
      <c r="BO653" s="57">
        <v>0</v>
      </c>
      <c r="BP653" s="57">
        <v>16.32106082</v>
      </c>
      <c r="BQ653" s="57">
        <v>10.843387575</v>
      </c>
      <c r="BR653" s="57">
        <v>8.9606965209999991</v>
      </c>
      <c r="BS653" s="57">
        <v>16.32106082</v>
      </c>
      <c r="BT653" s="57">
        <v>10.843387575</v>
      </c>
      <c r="BU653" s="57">
        <v>8.9606965209999991</v>
      </c>
    </row>
    <row r="654" spans="1:73" x14ac:dyDescent="0.25">
      <c r="A654" s="57">
        <v>4</v>
      </c>
      <c r="B654" s="57">
        <v>42285341780000</v>
      </c>
      <c r="C654" s="57" t="s">
        <v>161</v>
      </c>
      <c r="D654" s="57" t="s">
        <v>162</v>
      </c>
      <c r="E654" s="57" t="s">
        <v>163</v>
      </c>
      <c r="F654" s="57">
        <v>0</v>
      </c>
      <c r="G654" s="57" t="s">
        <v>64</v>
      </c>
      <c r="H654" s="57" t="s">
        <v>150</v>
      </c>
      <c r="I654" s="57" t="s">
        <v>151</v>
      </c>
      <c r="J654" s="57" t="s">
        <v>152</v>
      </c>
      <c r="K654" s="57" t="s">
        <v>51</v>
      </c>
      <c r="L654" s="57" t="s">
        <v>153</v>
      </c>
      <c r="M654" s="57" t="s">
        <v>154</v>
      </c>
      <c r="N654" s="57" t="s">
        <v>155</v>
      </c>
      <c r="P654" s="57" t="s">
        <v>156</v>
      </c>
      <c r="Q654" s="57" t="s">
        <v>157</v>
      </c>
      <c r="R654" s="57" t="s">
        <v>158</v>
      </c>
      <c r="S654" s="57" t="s">
        <v>159</v>
      </c>
      <c r="U654" s="57" t="s">
        <v>160</v>
      </c>
      <c r="V654" s="57" t="s">
        <v>160</v>
      </c>
      <c r="W654" s="57" t="s">
        <v>160</v>
      </c>
      <c r="X654" s="57" t="s">
        <v>160</v>
      </c>
      <c r="Y654" s="57" t="s">
        <v>160</v>
      </c>
      <c r="Z654" s="57" t="s">
        <v>160</v>
      </c>
      <c r="AA654" s="57" t="s">
        <v>160</v>
      </c>
      <c r="AB654" s="57" t="s">
        <v>160</v>
      </c>
      <c r="AC654" s="57" t="s">
        <v>160</v>
      </c>
      <c r="AD654" s="57" t="s">
        <v>160</v>
      </c>
      <c r="AE654" s="57" t="s">
        <v>160</v>
      </c>
      <c r="AF654" s="57" t="s">
        <v>160</v>
      </c>
      <c r="AG654" s="57" t="s">
        <v>160</v>
      </c>
      <c r="AH654" s="57" t="s">
        <v>160</v>
      </c>
      <c r="AI654" s="57" t="s">
        <v>179</v>
      </c>
      <c r="AL654" s="9">
        <v>46905</v>
      </c>
      <c r="AM654" s="57">
        <v>394.679274056</v>
      </c>
      <c r="AN654" s="57">
        <v>2664.2712462660002</v>
      </c>
      <c r="AO654" s="57">
        <v>1.9555823999999999E-2</v>
      </c>
      <c r="AP654" s="57">
        <v>394.679274056</v>
      </c>
      <c r="AQ654" s="57">
        <v>1998.2034346999999</v>
      </c>
      <c r="AR654" s="57">
        <v>0</v>
      </c>
      <c r="AS654" s="57">
        <v>0.20880507000000001</v>
      </c>
      <c r="AT654" s="57">
        <v>1.057149527</v>
      </c>
      <c r="AU654" s="57">
        <v>0</v>
      </c>
      <c r="AV654" s="57">
        <v>64.210000000999997</v>
      </c>
      <c r="AW654" s="57">
        <v>3.4079999999999999</v>
      </c>
      <c r="AX654" s="57">
        <v>0</v>
      </c>
      <c r="AY654" s="57">
        <v>13.407373541</v>
      </c>
      <c r="AZ654" s="57">
        <v>3.602765588</v>
      </c>
      <c r="BA654" s="57">
        <v>0</v>
      </c>
      <c r="BB654" s="57">
        <v>17.010139128999999</v>
      </c>
      <c r="BC654" s="57">
        <v>0</v>
      </c>
      <c r="BD654" s="57">
        <v>0</v>
      </c>
      <c r="BE654" s="57">
        <v>0</v>
      </c>
      <c r="BF654" s="57">
        <v>0.88937792800000004</v>
      </c>
      <c r="BG654" s="57">
        <v>0.42525347800000002</v>
      </c>
      <c r="BH654" s="57">
        <v>1.3146314059999999</v>
      </c>
      <c r="BI654" s="57">
        <v>0</v>
      </c>
      <c r="BJ654" s="57">
        <v>0</v>
      </c>
      <c r="BK654" s="57">
        <v>0</v>
      </c>
      <c r="BL654" s="57">
        <v>0</v>
      </c>
      <c r="BM654" s="57">
        <v>0</v>
      </c>
      <c r="BN654" s="57">
        <v>0</v>
      </c>
      <c r="BO654" s="57">
        <v>0</v>
      </c>
      <c r="BP654" s="57">
        <v>15.695507723</v>
      </c>
      <c r="BQ654" s="57">
        <v>10.346468906</v>
      </c>
      <c r="BR654" s="57">
        <v>8.5188957950000006</v>
      </c>
      <c r="BS654" s="57">
        <v>15.695507723</v>
      </c>
      <c r="BT654" s="57">
        <v>10.346468906</v>
      </c>
      <c r="BU654" s="57">
        <v>8.5188957950000006</v>
      </c>
    </row>
    <row r="655" spans="1:73" x14ac:dyDescent="0.25">
      <c r="A655" s="57">
        <v>4</v>
      </c>
      <c r="B655" s="57">
        <v>42285341780000</v>
      </c>
      <c r="C655" s="57" t="s">
        <v>161</v>
      </c>
      <c r="D655" s="57" t="s">
        <v>162</v>
      </c>
      <c r="E655" s="57" t="s">
        <v>163</v>
      </c>
      <c r="F655" s="57">
        <v>0</v>
      </c>
      <c r="G655" s="57" t="s">
        <v>64</v>
      </c>
      <c r="H655" s="57" t="s">
        <v>150</v>
      </c>
      <c r="I655" s="57" t="s">
        <v>151</v>
      </c>
      <c r="J655" s="57" t="s">
        <v>152</v>
      </c>
      <c r="K655" s="57" t="s">
        <v>51</v>
      </c>
      <c r="L655" s="57" t="s">
        <v>153</v>
      </c>
      <c r="M655" s="57" t="s">
        <v>154</v>
      </c>
      <c r="N655" s="57" t="s">
        <v>155</v>
      </c>
      <c r="P655" s="57" t="s">
        <v>156</v>
      </c>
      <c r="Q655" s="57" t="s">
        <v>157</v>
      </c>
      <c r="R655" s="57" t="s">
        <v>158</v>
      </c>
      <c r="S655" s="57" t="s">
        <v>159</v>
      </c>
      <c r="U655" s="57" t="s">
        <v>160</v>
      </c>
      <c r="V655" s="57" t="s">
        <v>160</v>
      </c>
      <c r="W655" s="57" t="s">
        <v>160</v>
      </c>
      <c r="X655" s="57" t="s">
        <v>160</v>
      </c>
      <c r="Y655" s="57" t="s">
        <v>160</v>
      </c>
      <c r="Z655" s="57" t="s">
        <v>160</v>
      </c>
      <c r="AA655" s="57" t="s">
        <v>160</v>
      </c>
      <c r="AB655" s="57" t="s">
        <v>160</v>
      </c>
      <c r="AC655" s="57" t="s">
        <v>160</v>
      </c>
      <c r="AD655" s="57" t="s">
        <v>160</v>
      </c>
      <c r="AE655" s="57" t="s">
        <v>160</v>
      </c>
      <c r="AF655" s="57" t="s">
        <v>160</v>
      </c>
      <c r="AG655" s="57" t="s">
        <v>160</v>
      </c>
      <c r="AH655" s="57" t="s">
        <v>160</v>
      </c>
      <c r="AI655" s="57" t="s">
        <v>179</v>
      </c>
      <c r="AL655" s="9">
        <v>46935</v>
      </c>
      <c r="AM655" s="57">
        <v>402.275040042</v>
      </c>
      <c r="AN655" s="57">
        <v>2721.9108656339999</v>
      </c>
      <c r="AO655" s="57">
        <v>1.9925894E-2</v>
      </c>
      <c r="AP655" s="57">
        <v>402.275040042</v>
      </c>
      <c r="AQ655" s="57">
        <v>2041.4331492260001</v>
      </c>
      <c r="AR655" s="57">
        <v>0</v>
      </c>
      <c r="AS655" s="57">
        <v>0.21282361</v>
      </c>
      <c r="AT655" s="57">
        <v>1.0800202080000001</v>
      </c>
      <c r="AU655" s="57">
        <v>0</v>
      </c>
      <c r="AV655" s="57">
        <v>64.050000002000004</v>
      </c>
      <c r="AW655" s="57">
        <v>3.5310000000000001</v>
      </c>
      <c r="AX655" s="57">
        <v>0</v>
      </c>
      <c r="AY655" s="57">
        <v>13.631352216</v>
      </c>
      <c r="AZ655" s="57">
        <v>3.8135513529999998</v>
      </c>
      <c r="BA655" s="57">
        <v>0</v>
      </c>
      <c r="BB655" s="57">
        <v>17.444903569000001</v>
      </c>
      <c r="BC655" s="57">
        <v>0</v>
      </c>
      <c r="BD655" s="57">
        <v>0</v>
      </c>
      <c r="BE655" s="57">
        <v>0</v>
      </c>
      <c r="BF655" s="57">
        <v>0.91553843899999998</v>
      </c>
      <c r="BG655" s="57">
        <v>0.436122589</v>
      </c>
      <c r="BH655" s="57">
        <v>1.3516610280000001</v>
      </c>
      <c r="BI655" s="57">
        <v>0</v>
      </c>
      <c r="BJ655" s="57">
        <v>0</v>
      </c>
      <c r="BK655" s="57">
        <v>0</v>
      </c>
      <c r="BL655" s="57">
        <v>0</v>
      </c>
      <c r="BM655" s="57">
        <v>0</v>
      </c>
      <c r="BN655" s="57">
        <v>0</v>
      </c>
      <c r="BO655" s="57">
        <v>0</v>
      </c>
      <c r="BP655" s="57">
        <v>16.093242540999999</v>
      </c>
      <c r="BQ655" s="57">
        <v>10.523185054000001</v>
      </c>
      <c r="BR655" s="57">
        <v>8.6317700639999995</v>
      </c>
      <c r="BS655" s="57">
        <v>16.093242540999999</v>
      </c>
      <c r="BT655" s="57">
        <v>10.523185054000001</v>
      </c>
      <c r="BU655" s="57">
        <v>8.6317700639999995</v>
      </c>
    </row>
    <row r="656" spans="1:73" x14ac:dyDescent="0.25">
      <c r="A656" s="57">
        <v>4</v>
      </c>
      <c r="B656" s="57">
        <v>42285341780000</v>
      </c>
      <c r="C656" s="57" t="s">
        <v>161</v>
      </c>
      <c r="D656" s="57" t="s">
        <v>162</v>
      </c>
      <c r="E656" s="57" t="s">
        <v>163</v>
      </c>
      <c r="F656" s="57">
        <v>0</v>
      </c>
      <c r="G656" s="57" t="s">
        <v>64</v>
      </c>
      <c r="H656" s="57" t="s">
        <v>150</v>
      </c>
      <c r="I656" s="57" t="s">
        <v>151</v>
      </c>
      <c r="J656" s="57" t="s">
        <v>152</v>
      </c>
      <c r="K656" s="57" t="s">
        <v>51</v>
      </c>
      <c r="L656" s="57" t="s">
        <v>153</v>
      </c>
      <c r="M656" s="57" t="s">
        <v>154</v>
      </c>
      <c r="N656" s="57" t="s">
        <v>155</v>
      </c>
      <c r="P656" s="57" t="s">
        <v>156</v>
      </c>
      <c r="Q656" s="57" t="s">
        <v>157</v>
      </c>
      <c r="R656" s="57" t="s">
        <v>158</v>
      </c>
      <c r="S656" s="57" t="s">
        <v>159</v>
      </c>
      <c r="U656" s="57" t="s">
        <v>160</v>
      </c>
      <c r="V656" s="57" t="s">
        <v>160</v>
      </c>
      <c r="W656" s="57" t="s">
        <v>160</v>
      </c>
      <c r="X656" s="57" t="s">
        <v>160</v>
      </c>
      <c r="Y656" s="57" t="s">
        <v>160</v>
      </c>
      <c r="Z656" s="57" t="s">
        <v>160</v>
      </c>
      <c r="AA656" s="57" t="s">
        <v>160</v>
      </c>
      <c r="AB656" s="57" t="s">
        <v>160</v>
      </c>
      <c r="AC656" s="57" t="s">
        <v>160</v>
      </c>
      <c r="AD656" s="57" t="s">
        <v>160</v>
      </c>
      <c r="AE656" s="57" t="s">
        <v>160</v>
      </c>
      <c r="AF656" s="57" t="s">
        <v>160</v>
      </c>
      <c r="AG656" s="57" t="s">
        <v>160</v>
      </c>
      <c r="AH656" s="57" t="s">
        <v>160</v>
      </c>
      <c r="AI656" s="57" t="s">
        <v>179</v>
      </c>
      <c r="AL656" s="9">
        <v>46966</v>
      </c>
      <c r="AM656" s="57">
        <v>396.78205478699999</v>
      </c>
      <c r="AN656" s="57">
        <v>2690.966156854</v>
      </c>
      <c r="AO656" s="57">
        <v>1.9647198000000001E-2</v>
      </c>
      <c r="AP656" s="57">
        <v>396.78205478699999</v>
      </c>
      <c r="AQ656" s="57">
        <v>2018.2246176409999</v>
      </c>
      <c r="AR656" s="57">
        <v>0</v>
      </c>
      <c r="AS656" s="57">
        <v>0.20991754600000001</v>
      </c>
      <c r="AT656" s="57">
        <v>1.0677417339999999</v>
      </c>
      <c r="AU656" s="57">
        <v>0</v>
      </c>
      <c r="AV656" s="57">
        <v>63.98</v>
      </c>
      <c r="AW656" s="57">
        <v>3.5659999999999998</v>
      </c>
      <c r="AX656" s="57">
        <v>0</v>
      </c>
      <c r="AY656" s="57">
        <v>13.430524599</v>
      </c>
      <c r="AZ656" s="57">
        <v>3.8075670229999998</v>
      </c>
      <c r="BA656" s="57">
        <v>0</v>
      </c>
      <c r="BB656" s="57">
        <v>17.238091621999999</v>
      </c>
      <c r="BC656" s="57">
        <v>0</v>
      </c>
      <c r="BD656" s="57">
        <v>0</v>
      </c>
      <c r="BE656" s="57">
        <v>0</v>
      </c>
      <c r="BF656" s="57">
        <v>0.90581940999999999</v>
      </c>
      <c r="BG656" s="57">
        <v>0.43095229099999999</v>
      </c>
      <c r="BH656" s="57">
        <v>1.3367716999999999</v>
      </c>
      <c r="BI656" s="57">
        <v>0</v>
      </c>
      <c r="BJ656" s="57">
        <v>0</v>
      </c>
      <c r="BK656" s="57">
        <v>0</v>
      </c>
      <c r="BL656" s="57">
        <v>0</v>
      </c>
      <c r="BM656" s="57">
        <v>0</v>
      </c>
      <c r="BN656" s="57">
        <v>0</v>
      </c>
      <c r="BO656" s="57">
        <v>0</v>
      </c>
      <c r="BP656" s="57">
        <v>15.901319922000001</v>
      </c>
      <c r="BQ656" s="57">
        <v>10.313918363000001</v>
      </c>
      <c r="BR656" s="57">
        <v>8.4282585769999994</v>
      </c>
      <c r="BS656" s="57">
        <v>15.901319922000001</v>
      </c>
      <c r="BT656" s="57">
        <v>10.313918363000001</v>
      </c>
      <c r="BU656" s="57">
        <v>8.4282585769999994</v>
      </c>
    </row>
    <row r="657" spans="1:73" x14ac:dyDescent="0.25">
      <c r="A657" s="57">
        <v>4</v>
      </c>
      <c r="B657" s="57">
        <v>42285341780000</v>
      </c>
      <c r="C657" s="57" t="s">
        <v>161</v>
      </c>
      <c r="D657" s="57" t="s">
        <v>162</v>
      </c>
      <c r="E657" s="57" t="s">
        <v>163</v>
      </c>
      <c r="F657" s="57">
        <v>0</v>
      </c>
      <c r="G657" s="57" t="s">
        <v>64</v>
      </c>
      <c r="H657" s="57" t="s">
        <v>150</v>
      </c>
      <c r="I657" s="57" t="s">
        <v>151</v>
      </c>
      <c r="J657" s="57" t="s">
        <v>152</v>
      </c>
      <c r="K657" s="57" t="s">
        <v>51</v>
      </c>
      <c r="L657" s="57" t="s">
        <v>153</v>
      </c>
      <c r="M657" s="57" t="s">
        <v>154</v>
      </c>
      <c r="N657" s="57" t="s">
        <v>155</v>
      </c>
      <c r="P657" s="57" t="s">
        <v>156</v>
      </c>
      <c r="Q657" s="57" t="s">
        <v>157</v>
      </c>
      <c r="R657" s="57" t="s">
        <v>158</v>
      </c>
      <c r="S657" s="57" t="s">
        <v>159</v>
      </c>
      <c r="U657" s="57" t="s">
        <v>160</v>
      </c>
      <c r="V657" s="57" t="s">
        <v>160</v>
      </c>
      <c r="W657" s="57" t="s">
        <v>160</v>
      </c>
      <c r="X657" s="57" t="s">
        <v>160</v>
      </c>
      <c r="Y657" s="57" t="s">
        <v>160</v>
      </c>
      <c r="Z657" s="57" t="s">
        <v>160</v>
      </c>
      <c r="AA657" s="57" t="s">
        <v>160</v>
      </c>
      <c r="AB657" s="57" t="s">
        <v>160</v>
      </c>
      <c r="AC657" s="57" t="s">
        <v>160</v>
      </c>
      <c r="AD657" s="57" t="s">
        <v>160</v>
      </c>
      <c r="AE657" s="57" t="s">
        <v>160</v>
      </c>
      <c r="AF657" s="57" t="s">
        <v>160</v>
      </c>
      <c r="AG657" s="57" t="s">
        <v>160</v>
      </c>
      <c r="AH657" s="57" t="s">
        <v>160</v>
      </c>
      <c r="AI657" s="57" t="s">
        <v>179</v>
      </c>
      <c r="AL657" s="9">
        <v>46997</v>
      </c>
      <c r="AM657" s="57">
        <v>378.89708433800001</v>
      </c>
      <c r="AN657" s="57">
        <v>2575.3735490650001</v>
      </c>
      <c r="AO657" s="57">
        <v>1.8755115999999999E-2</v>
      </c>
      <c r="AP657" s="57">
        <v>378.89708433800001</v>
      </c>
      <c r="AQ657" s="57">
        <v>1931.5301617990001</v>
      </c>
      <c r="AR657" s="57">
        <v>0</v>
      </c>
      <c r="AS657" s="57">
        <v>0.20045550200000001</v>
      </c>
      <c r="AT657" s="57">
        <v>1.021876032</v>
      </c>
      <c r="AU657" s="57">
        <v>0</v>
      </c>
      <c r="AV657" s="57">
        <v>63.910000001</v>
      </c>
      <c r="AW657" s="57">
        <v>3.536</v>
      </c>
      <c r="AX657" s="57">
        <v>0</v>
      </c>
      <c r="AY657" s="57">
        <v>12.811111163</v>
      </c>
      <c r="AZ657" s="57">
        <v>3.6133536500000001</v>
      </c>
      <c r="BA657" s="57">
        <v>0</v>
      </c>
      <c r="BB657" s="57">
        <v>16.424464812</v>
      </c>
      <c r="BC657" s="57">
        <v>0</v>
      </c>
      <c r="BD657" s="57">
        <v>0</v>
      </c>
      <c r="BE657" s="57">
        <v>0</v>
      </c>
      <c r="BF657" s="57">
        <v>0.86265164000000005</v>
      </c>
      <c r="BG657" s="57">
        <v>0.41061162000000001</v>
      </c>
      <c r="BH657" s="57">
        <v>1.27326326</v>
      </c>
      <c r="BI657" s="57">
        <v>0</v>
      </c>
      <c r="BJ657" s="57">
        <v>0</v>
      </c>
      <c r="BK657" s="57">
        <v>0</v>
      </c>
      <c r="BL657" s="57">
        <v>0</v>
      </c>
      <c r="BM657" s="57">
        <v>0</v>
      </c>
      <c r="BN657" s="57">
        <v>0</v>
      </c>
      <c r="BO657" s="57">
        <v>0</v>
      </c>
      <c r="BP657" s="57">
        <v>15.151201552</v>
      </c>
      <c r="BQ657" s="57">
        <v>9.7507445710000002</v>
      </c>
      <c r="BR657" s="57">
        <v>7.9390091500000004</v>
      </c>
      <c r="BS657" s="57">
        <v>15.151201552</v>
      </c>
      <c r="BT657" s="57">
        <v>9.7507445710000002</v>
      </c>
      <c r="BU657" s="57">
        <v>7.9390091500000004</v>
      </c>
    </row>
    <row r="658" spans="1:73" x14ac:dyDescent="0.25">
      <c r="A658" s="57">
        <v>4</v>
      </c>
      <c r="B658" s="57">
        <v>42285341780000</v>
      </c>
      <c r="C658" s="57" t="s">
        <v>161</v>
      </c>
      <c r="D658" s="57" t="s">
        <v>162</v>
      </c>
      <c r="E658" s="57" t="s">
        <v>163</v>
      </c>
      <c r="F658" s="57">
        <v>0</v>
      </c>
      <c r="G658" s="57" t="s">
        <v>64</v>
      </c>
      <c r="H658" s="57" t="s">
        <v>150</v>
      </c>
      <c r="I658" s="57" t="s">
        <v>151</v>
      </c>
      <c r="J658" s="57" t="s">
        <v>152</v>
      </c>
      <c r="K658" s="57" t="s">
        <v>51</v>
      </c>
      <c r="L658" s="57" t="s">
        <v>153</v>
      </c>
      <c r="M658" s="57" t="s">
        <v>154</v>
      </c>
      <c r="N658" s="57" t="s">
        <v>155</v>
      </c>
      <c r="P658" s="57" t="s">
        <v>156</v>
      </c>
      <c r="Q658" s="57" t="s">
        <v>157</v>
      </c>
      <c r="R658" s="57" t="s">
        <v>158</v>
      </c>
      <c r="S658" s="57" t="s">
        <v>159</v>
      </c>
      <c r="U658" s="57" t="s">
        <v>160</v>
      </c>
      <c r="V658" s="57" t="s">
        <v>160</v>
      </c>
      <c r="W658" s="57" t="s">
        <v>160</v>
      </c>
      <c r="X658" s="57" t="s">
        <v>160</v>
      </c>
      <c r="Y658" s="57" t="s">
        <v>160</v>
      </c>
      <c r="Z658" s="57" t="s">
        <v>160</v>
      </c>
      <c r="AA658" s="57" t="s">
        <v>160</v>
      </c>
      <c r="AB658" s="57" t="s">
        <v>160</v>
      </c>
      <c r="AC658" s="57" t="s">
        <v>160</v>
      </c>
      <c r="AD658" s="57" t="s">
        <v>160</v>
      </c>
      <c r="AE658" s="57" t="s">
        <v>160</v>
      </c>
      <c r="AF658" s="57" t="s">
        <v>160</v>
      </c>
      <c r="AG658" s="57" t="s">
        <v>160</v>
      </c>
      <c r="AH658" s="57" t="s">
        <v>160</v>
      </c>
      <c r="AI658" s="57" t="s">
        <v>179</v>
      </c>
      <c r="AL658" s="9">
        <v>47027</v>
      </c>
      <c r="AM658" s="57">
        <v>386.41504992300003</v>
      </c>
      <c r="AN658" s="57">
        <v>2632.1472006919998</v>
      </c>
      <c r="AO658" s="57">
        <v>1.9120380999999999E-2</v>
      </c>
      <c r="AP658" s="57">
        <v>386.41504992300003</v>
      </c>
      <c r="AQ658" s="57">
        <v>1974.110400519</v>
      </c>
      <c r="AR658" s="57">
        <v>0</v>
      </c>
      <c r="AS658" s="57">
        <v>0.20443288200000001</v>
      </c>
      <c r="AT658" s="57">
        <v>1.0444031069999999</v>
      </c>
      <c r="AU658" s="57">
        <v>0</v>
      </c>
      <c r="AV658" s="57">
        <v>63.919999998000002</v>
      </c>
      <c r="AW658" s="57">
        <v>3.6059999999999999</v>
      </c>
      <c r="AX658" s="57">
        <v>0</v>
      </c>
      <c r="AY658" s="57">
        <v>13.067349827999999</v>
      </c>
      <c r="AZ658" s="57">
        <v>3.7661176049999998</v>
      </c>
      <c r="BA658" s="57">
        <v>0</v>
      </c>
      <c r="BB658" s="57">
        <v>16.833467432999999</v>
      </c>
      <c r="BC658" s="57">
        <v>0</v>
      </c>
      <c r="BD658" s="57">
        <v>0</v>
      </c>
      <c r="BE658" s="57">
        <v>0</v>
      </c>
      <c r="BF658" s="57">
        <v>0.88594390099999998</v>
      </c>
      <c r="BG658" s="57">
        <v>0.42083668600000002</v>
      </c>
      <c r="BH658" s="57">
        <v>1.306780587</v>
      </c>
      <c r="BI658" s="57">
        <v>0</v>
      </c>
      <c r="BJ658" s="57">
        <v>0</v>
      </c>
      <c r="BK658" s="57">
        <v>0</v>
      </c>
      <c r="BL658" s="57">
        <v>0</v>
      </c>
      <c r="BM658" s="57">
        <v>0</v>
      </c>
      <c r="BN658" s="57">
        <v>0</v>
      </c>
      <c r="BO658" s="57">
        <v>0</v>
      </c>
      <c r="BP658" s="57">
        <v>15.526686846</v>
      </c>
      <c r="BQ658" s="57">
        <v>9.9118874380000008</v>
      </c>
      <c r="BR658" s="57">
        <v>8.0398211980000003</v>
      </c>
      <c r="BS658" s="57">
        <v>15.526686846</v>
      </c>
      <c r="BT658" s="57">
        <v>9.9118874380000008</v>
      </c>
      <c r="BU658" s="57">
        <v>8.0398211980000003</v>
      </c>
    </row>
    <row r="659" spans="1:73" x14ac:dyDescent="0.25">
      <c r="A659" s="57">
        <v>4</v>
      </c>
      <c r="B659" s="57">
        <v>42285341780000</v>
      </c>
      <c r="C659" s="57" t="s">
        <v>161</v>
      </c>
      <c r="D659" s="57" t="s">
        <v>162</v>
      </c>
      <c r="E659" s="57" t="s">
        <v>163</v>
      </c>
      <c r="F659" s="57">
        <v>0</v>
      </c>
      <c r="G659" s="57" t="s">
        <v>64</v>
      </c>
      <c r="H659" s="57" t="s">
        <v>150</v>
      </c>
      <c r="I659" s="57" t="s">
        <v>151</v>
      </c>
      <c r="J659" s="57" t="s">
        <v>152</v>
      </c>
      <c r="K659" s="57" t="s">
        <v>51</v>
      </c>
      <c r="L659" s="57" t="s">
        <v>153</v>
      </c>
      <c r="M659" s="57" t="s">
        <v>154</v>
      </c>
      <c r="N659" s="57" t="s">
        <v>155</v>
      </c>
      <c r="P659" s="57" t="s">
        <v>156</v>
      </c>
      <c r="Q659" s="57" t="s">
        <v>157</v>
      </c>
      <c r="R659" s="57" t="s">
        <v>158</v>
      </c>
      <c r="S659" s="57" t="s">
        <v>159</v>
      </c>
      <c r="U659" s="57" t="s">
        <v>160</v>
      </c>
      <c r="V659" s="57" t="s">
        <v>160</v>
      </c>
      <c r="W659" s="57" t="s">
        <v>160</v>
      </c>
      <c r="X659" s="57" t="s">
        <v>160</v>
      </c>
      <c r="Y659" s="57" t="s">
        <v>160</v>
      </c>
      <c r="Z659" s="57" t="s">
        <v>160</v>
      </c>
      <c r="AA659" s="57" t="s">
        <v>160</v>
      </c>
      <c r="AB659" s="57" t="s">
        <v>160</v>
      </c>
      <c r="AC659" s="57" t="s">
        <v>160</v>
      </c>
      <c r="AD659" s="57" t="s">
        <v>160</v>
      </c>
      <c r="AE659" s="57" t="s">
        <v>160</v>
      </c>
      <c r="AF659" s="57" t="s">
        <v>160</v>
      </c>
      <c r="AG659" s="57" t="s">
        <v>160</v>
      </c>
      <c r="AH659" s="57" t="s">
        <v>160</v>
      </c>
      <c r="AI659" s="57" t="s">
        <v>179</v>
      </c>
      <c r="AL659" s="9">
        <v>47058</v>
      </c>
      <c r="AM659" s="57">
        <v>369.134463138</v>
      </c>
      <c r="AN659" s="57">
        <v>2519.7289013310001</v>
      </c>
      <c r="AO659" s="57">
        <v>1.8258521E-2</v>
      </c>
      <c r="AP659" s="57">
        <v>369.134463138</v>
      </c>
      <c r="AQ659" s="57">
        <v>1889.796675998</v>
      </c>
      <c r="AR659" s="57">
        <v>0</v>
      </c>
      <c r="AS659" s="57">
        <v>0.19529058799999999</v>
      </c>
      <c r="AT659" s="57">
        <v>0.999796931</v>
      </c>
      <c r="AU659" s="57">
        <v>0</v>
      </c>
      <c r="AV659" s="57">
        <v>63.879999998000002</v>
      </c>
      <c r="AW659" s="57">
        <v>3.923</v>
      </c>
      <c r="AX659" s="57">
        <v>0</v>
      </c>
      <c r="AY659" s="57">
        <v>12.475162744</v>
      </c>
      <c r="AZ659" s="57">
        <v>3.9222033619999999</v>
      </c>
      <c r="BA659" s="57">
        <v>0</v>
      </c>
      <c r="BB659" s="57">
        <v>16.397366106</v>
      </c>
      <c r="BC659" s="57">
        <v>0</v>
      </c>
      <c r="BD659" s="57">
        <v>0</v>
      </c>
      <c r="BE659" s="57">
        <v>0</v>
      </c>
      <c r="BF659" s="57">
        <v>0.87030445000000001</v>
      </c>
      <c r="BG659" s="57">
        <v>0.40993415300000002</v>
      </c>
      <c r="BH659" s="57">
        <v>1.2802386029999999</v>
      </c>
      <c r="BI659" s="57">
        <v>0</v>
      </c>
      <c r="BJ659" s="57">
        <v>0</v>
      </c>
      <c r="BK659" s="57">
        <v>0</v>
      </c>
      <c r="BL659" s="57">
        <v>0</v>
      </c>
      <c r="BM659" s="57">
        <v>0</v>
      </c>
      <c r="BN659" s="57">
        <v>0</v>
      </c>
      <c r="BO659" s="57">
        <v>0</v>
      </c>
      <c r="BP659" s="57">
        <v>15.117127503000001</v>
      </c>
      <c r="BQ659" s="57">
        <v>9.5751819149999999</v>
      </c>
      <c r="BR659" s="57">
        <v>7.7384044340000004</v>
      </c>
      <c r="BS659" s="57">
        <v>15.117127503000001</v>
      </c>
      <c r="BT659" s="57">
        <v>9.5751819149999999</v>
      </c>
      <c r="BU659" s="57">
        <v>7.7384044340000004</v>
      </c>
    </row>
    <row r="660" spans="1:73" x14ac:dyDescent="0.25">
      <c r="A660" s="57">
        <v>4</v>
      </c>
      <c r="B660" s="57">
        <v>42285341780000</v>
      </c>
      <c r="C660" s="57" t="s">
        <v>161</v>
      </c>
      <c r="D660" s="57" t="s">
        <v>162</v>
      </c>
      <c r="E660" s="57" t="s">
        <v>163</v>
      </c>
      <c r="F660" s="57">
        <v>0</v>
      </c>
      <c r="G660" s="57" t="s">
        <v>64</v>
      </c>
      <c r="H660" s="57" t="s">
        <v>150</v>
      </c>
      <c r="I660" s="57" t="s">
        <v>151</v>
      </c>
      <c r="J660" s="57" t="s">
        <v>152</v>
      </c>
      <c r="K660" s="57" t="s">
        <v>51</v>
      </c>
      <c r="L660" s="57" t="s">
        <v>153</v>
      </c>
      <c r="M660" s="57" t="s">
        <v>154</v>
      </c>
      <c r="N660" s="57" t="s">
        <v>155</v>
      </c>
      <c r="P660" s="57" t="s">
        <v>156</v>
      </c>
      <c r="Q660" s="57" t="s">
        <v>157</v>
      </c>
      <c r="R660" s="57" t="s">
        <v>158</v>
      </c>
      <c r="S660" s="57" t="s">
        <v>159</v>
      </c>
      <c r="U660" s="57" t="s">
        <v>160</v>
      </c>
      <c r="V660" s="57" t="s">
        <v>160</v>
      </c>
      <c r="W660" s="57" t="s">
        <v>160</v>
      </c>
      <c r="X660" s="57" t="s">
        <v>160</v>
      </c>
      <c r="Y660" s="57" t="s">
        <v>160</v>
      </c>
      <c r="Z660" s="57" t="s">
        <v>160</v>
      </c>
      <c r="AA660" s="57" t="s">
        <v>160</v>
      </c>
      <c r="AB660" s="57" t="s">
        <v>160</v>
      </c>
      <c r="AC660" s="57" t="s">
        <v>160</v>
      </c>
      <c r="AD660" s="57" t="s">
        <v>160</v>
      </c>
      <c r="AE660" s="57" t="s">
        <v>160</v>
      </c>
      <c r="AF660" s="57" t="s">
        <v>160</v>
      </c>
      <c r="AG660" s="57" t="s">
        <v>160</v>
      </c>
      <c r="AH660" s="57" t="s">
        <v>160</v>
      </c>
      <c r="AI660" s="57" t="s">
        <v>179</v>
      </c>
      <c r="AL660" s="9">
        <v>47088</v>
      </c>
      <c r="AM660" s="57">
        <v>376.59467303000002</v>
      </c>
      <c r="AN660" s="57">
        <v>2575.9226300189998</v>
      </c>
      <c r="AO660" s="57">
        <v>1.8620378E-2</v>
      </c>
      <c r="AP660" s="57">
        <v>376.59467303000002</v>
      </c>
      <c r="AQ660" s="57">
        <v>1931.9419725140001</v>
      </c>
      <c r="AR660" s="57">
        <v>0</v>
      </c>
      <c r="AS660" s="57">
        <v>0.199237412</v>
      </c>
      <c r="AT660" s="57">
        <v>1.0220939010000001</v>
      </c>
      <c r="AU660" s="57">
        <v>0</v>
      </c>
      <c r="AV660" s="57">
        <v>63.820000000999997</v>
      </c>
      <c r="AW660" s="57">
        <v>4.3259999999999996</v>
      </c>
      <c r="AX660" s="57">
        <v>0</v>
      </c>
      <c r="AY660" s="57">
        <v>12.715331619000001</v>
      </c>
      <c r="AZ660" s="57">
        <v>4.4215782140000002</v>
      </c>
      <c r="BA660" s="57">
        <v>0</v>
      </c>
      <c r="BB660" s="57">
        <v>17.136909833000001</v>
      </c>
      <c r="BC660" s="57">
        <v>0</v>
      </c>
      <c r="BD660" s="57">
        <v>0</v>
      </c>
      <c r="BE660" s="57">
        <v>0</v>
      </c>
      <c r="BF660" s="57">
        <v>0.91885290900000005</v>
      </c>
      <c r="BG660" s="57">
        <v>0.42842274600000002</v>
      </c>
      <c r="BH660" s="57">
        <v>1.347275655</v>
      </c>
      <c r="BI660" s="57">
        <v>0</v>
      </c>
      <c r="BJ660" s="57">
        <v>0</v>
      </c>
      <c r="BK660" s="57">
        <v>0</v>
      </c>
      <c r="BL660" s="57">
        <v>0</v>
      </c>
      <c r="BM660" s="57">
        <v>0</v>
      </c>
      <c r="BN660" s="57">
        <v>0</v>
      </c>
      <c r="BO660" s="57">
        <v>0</v>
      </c>
      <c r="BP660" s="57">
        <v>15.789634178</v>
      </c>
      <c r="BQ660" s="57">
        <v>9.9205714409999999</v>
      </c>
      <c r="BR660" s="57">
        <v>7.9873476060000002</v>
      </c>
      <c r="BS660" s="57">
        <v>15.789634178</v>
      </c>
      <c r="BT660" s="57">
        <v>9.9205714409999999</v>
      </c>
      <c r="BU660" s="57">
        <v>7.9873476060000002</v>
      </c>
    </row>
    <row r="661" spans="1:73" x14ac:dyDescent="0.25">
      <c r="A661" s="57">
        <v>4</v>
      </c>
      <c r="B661" s="57">
        <v>42285341780000</v>
      </c>
      <c r="C661" s="57" t="s">
        <v>161</v>
      </c>
      <c r="D661" s="57" t="s">
        <v>162</v>
      </c>
      <c r="E661" s="57" t="s">
        <v>163</v>
      </c>
      <c r="F661" s="57">
        <v>0</v>
      </c>
      <c r="G661" s="57" t="s">
        <v>64</v>
      </c>
      <c r="H661" s="57" t="s">
        <v>150</v>
      </c>
      <c r="I661" s="57" t="s">
        <v>151</v>
      </c>
      <c r="J661" s="57" t="s">
        <v>152</v>
      </c>
      <c r="K661" s="57" t="s">
        <v>51</v>
      </c>
      <c r="L661" s="57" t="s">
        <v>153</v>
      </c>
      <c r="M661" s="57" t="s">
        <v>154</v>
      </c>
      <c r="N661" s="57" t="s">
        <v>155</v>
      </c>
      <c r="P661" s="57" t="s">
        <v>156</v>
      </c>
      <c r="Q661" s="57" t="s">
        <v>157</v>
      </c>
      <c r="R661" s="57" t="s">
        <v>158</v>
      </c>
      <c r="S661" s="57" t="s">
        <v>159</v>
      </c>
      <c r="U661" s="57" t="s">
        <v>160</v>
      </c>
      <c r="V661" s="57" t="s">
        <v>160</v>
      </c>
      <c r="W661" s="57" t="s">
        <v>160</v>
      </c>
      <c r="X661" s="57" t="s">
        <v>160</v>
      </c>
      <c r="Y661" s="57" t="s">
        <v>160</v>
      </c>
      <c r="Z661" s="57" t="s">
        <v>160</v>
      </c>
      <c r="AA661" s="57" t="s">
        <v>160</v>
      </c>
      <c r="AB661" s="57" t="s">
        <v>160</v>
      </c>
      <c r="AC661" s="57" t="s">
        <v>160</v>
      </c>
      <c r="AD661" s="57" t="s">
        <v>160</v>
      </c>
      <c r="AE661" s="57" t="s">
        <v>160</v>
      </c>
      <c r="AF661" s="57" t="s">
        <v>160</v>
      </c>
      <c r="AG661" s="57" t="s">
        <v>160</v>
      </c>
      <c r="AH661" s="57" t="s">
        <v>160</v>
      </c>
      <c r="AI661" s="57" t="s">
        <v>179</v>
      </c>
      <c r="AL661" s="9">
        <v>47119</v>
      </c>
      <c r="AM661" s="57">
        <v>371.799650439</v>
      </c>
      <c r="AN661" s="57">
        <v>2548.2888049049998</v>
      </c>
      <c r="AO661" s="57">
        <v>1.8375912000000001E-2</v>
      </c>
      <c r="AP661" s="57">
        <v>371.799650439</v>
      </c>
      <c r="AQ661" s="57">
        <v>1911.2166036789999</v>
      </c>
      <c r="AR661" s="57">
        <v>0</v>
      </c>
      <c r="AS661" s="57">
        <v>0.196700605</v>
      </c>
      <c r="AT661" s="57">
        <v>1.0111291440000001</v>
      </c>
      <c r="AU661" s="57">
        <v>0</v>
      </c>
      <c r="AV661" s="57">
        <v>63.700000003</v>
      </c>
      <c r="AW661" s="57">
        <v>4.6150000000000002</v>
      </c>
      <c r="AX661" s="57">
        <v>0</v>
      </c>
      <c r="AY661" s="57">
        <v>12.529828543000001</v>
      </c>
      <c r="AZ661" s="57">
        <v>4.6663610000000002</v>
      </c>
      <c r="BA661" s="57">
        <v>0</v>
      </c>
      <c r="BB661" s="57">
        <v>17.196189542999999</v>
      </c>
      <c r="BC661" s="57">
        <v>0</v>
      </c>
      <c r="BD661" s="57">
        <v>0</v>
      </c>
      <c r="BE661" s="57">
        <v>0</v>
      </c>
      <c r="BF661" s="57">
        <v>0.92865025300000004</v>
      </c>
      <c r="BG661" s="57">
        <v>0.42990473899999998</v>
      </c>
      <c r="BH661" s="57">
        <v>1.358554992</v>
      </c>
      <c r="BI661" s="57">
        <v>0</v>
      </c>
      <c r="BJ661" s="57">
        <v>0</v>
      </c>
      <c r="BK661" s="57">
        <v>0</v>
      </c>
      <c r="BL661" s="57">
        <v>0</v>
      </c>
      <c r="BM661" s="57">
        <v>0</v>
      </c>
      <c r="BN661" s="57">
        <v>0</v>
      </c>
      <c r="BO661" s="57">
        <v>0</v>
      </c>
      <c r="BP661" s="57">
        <v>15.837634551000001</v>
      </c>
      <c r="BQ661" s="57">
        <v>9.8705601959999996</v>
      </c>
      <c r="BR661" s="57">
        <v>7.917156029</v>
      </c>
      <c r="BS661" s="57">
        <v>15.837634551000001</v>
      </c>
      <c r="BT661" s="57">
        <v>9.8705601959999996</v>
      </c>
      <c r="BU661" s="57">
        <v>7.917156029</v>
      </c>
    </row>
    <row r="662" spans="1:73" x14ac:dyDescent="0.25">
      <c r="A662" s="57">
        <v>4</v>
      </c>
      <c r="B662" s="57">
        <v>42285341780000</v>
      </c>
      <c r="C662" s="57" t="s">
        <v>161</v>
      </c>
      <c r="D662" s="57" t="s">
        <v>162</v>
      </c>
      <c r="E662" s="57" t="s">
        <v>163</v>
      </c>
      <c r="F662" s="57">
        <v>0</v>
      </c>
      <c r="G662" s="57" t="s">
        <v>64</v>
      </c>
      <c r="H662" s="57" t="s">
        <v>150</v>
      </c>
      <c r="I662" s="57" t="s">
        <v>151</v>
      </c>
      <c r="J662" s="57" t="s">
        <v>152</v>
      </c>
      <c r="K662" s="57" t="s">
        <v>51</v>
      </c>
      <c r="L662" s="57" t="s">
        <v>153</v>
      </c>
      <c r="M662" s="57" t="s">
        <v>154</v>
      </c>
      <c r="N662" s="57" t="s">
        <v>155</v>
      </c>
      <c r="P662" s="57" t="s">
        <v>156</v>
      </c>
      <c r="Q662" s="57" t="s">
        <v>157</v>
      </c>
      <c r="R662" s="57" t="s">
        <v>158</v>
      </c>
      <c r="S662" s="57" t="s">
        <v>159</v>
      </c>
      <c r="U662" s="57" t="s">
        <v>160</v>
      </c>
      <c r="V662" s="57" t="s">
        <v>160</v>
      </c>
      <c r="W662" s="57" t="s">
        <v>160</v>
      </c>
      <c r="X662" s="57" t="s">
        <v>160</v>
      </c>
      <c r="Y662" s="57" t="s">
        <v>160</v>
      </c>
      <c r="Z662" s="57" t="s">
        <v>160</v>
      </c>
      <c r="AA662" s="57" t="s">
        <v>160</v>
      </c>
      <c r="AB662" s="57" t="s">
        <v>160</v>
      </c>
      <c r="AC662" s="57" t="s">
        <v>160</v>
      </c>
      <c r="AD662" s="57" t="s">
        <v>160</v>
      </c>
      <c r="AE662" s="57" t="s">
        <v>160</v>
      </c>
      <c r="AF662" s="57" t="s">
        <v>160</v>
      </c>
      <c r="AG662" s="57" t="s">
        <v>160</v>
      </c>
      <c r="AH662" s="57" t="s">
        <v>160</v>
      </c>
      <c r="AI662" s="57" t="s">
        <v>179</v>
      </c>
      <c r="AL662" s="9">
        <v>47150</v>
      </c>
      <c r="AM662" s="57">
        <v>331.80165427499998</v>
      </c>
      <c r="AN662" s="57">
        <v>2278.4321743360001</v>
      </c>
      <c r="AO662" s="57">
        <v>1.6392612000000001E-2</v>
      </c>
      <c r="AP662" s="57">
        <v>331.80165427499998</v>
      </c>
      <c r="AQ662" s="57">
        <v>1708.824130752</v>
      </c>
      <c r="AR662" s="57">
        <v>0</v>
      </c>
      <c r="AS662" s="57">
        <v>0.17553966500000001</v>
      </c>
      <c r="AT662" s="57">
        <v>0.90405340599999995</v>
      </c>
      <c r="AU662" s="57">
        <v>0</v>
      </c>
      <c r="AV662" s="57">
        <v>63.649999999000002</v>
      </c>
      <c r="AW662" s="57">
        <v>4.4169999999999998</v>
      </c>
      <c r="AX662" s="57">
        <v>0</v>
      </c>
      <c r="AY662" s="57">
        <v>11.173099690000001</v>
      </c>
      <c r="AZ662" s="57">
        <v>3.9932038959999998</v>
      </c>
      <c r="BA662" s="57">
        <v>0</v>
      </c>
      <c r="BB662" s="57">
        <v>15.166303586</v>
      </c>
      <c r="BC662" s="57">
        <v>0</v>
      </c>
      <c r="BD662" s="57">
        <v>0</v>
      </c>
      <c r="BE662" s="57">
        <v>0</v>
      </c>
      <c r="BF662" s="57">
        <v>0.81550758700000003</v>
      </c>
      <c r="BG662" s="57">
        <v>0.37915758999999999</v>
      </c>
      <c r="BH662" s="57">
        <v>1.194665176</v>
      </c>
      <c r="BI662" s="57">
        <v>0</v>
      </c>
      <c r="BJ662" s="57">
        <v>0</v>
      </c>
      <c r="BK662" s="57">
        <v>0</v>
      </c>
      <c r="BL662" s="57">
        <v>0</v>
      </c>
      <c r="BM662" s="57">
        <v>0</v>
      </c>
      <c r="BN662" s="57">
        <v>0</v>
      </c>
      <c r="BO662" s="57">
        <v>0</v>
      </c>
      <c r="BP662" s="57">
        <v>13.971638409000001</v>
      </c>
      <c r="BQ662" s="57">
        <v>8.6442170950000001</v>
      </c>
      <c r="BR662" s="57">
        <v>6.9099218919999998</v>
      </c>
      <c r="BS662" s="57">
        <v>13.971638409000001</v>
      </c>
      <c r="BT662" s="57">
        <v>8.6442170950000001</v>
      </c>
      <c r="BU662" s="57">
        <v>6.9099218919999998</v>
      </c>
    </row>
    <row r="663" spans="1:73" x14ac:dyDescent="0.25">
      <c r="A663" s="57">
        <v>4</v>
      </c>
      <c r="B663" s="57">
        <v>42285341780000</v>
      </c>
      <c r="C663" s="57" t="s">
        <v>161</v>
      </c>
      <c r="D663" s="57" t="s">
        <v>162</v>
      </c>
      <c r="E663" s="57" t="s">
        <v>163</v>
      </c>
      <c r="F663" s="57">
        <v>0</v>
      </c>
      <c r="G663" s="57" t="s">
        <v>64</v>
      </c>
      <c r="H663" s="57" t="s">
        <v>150</v>
      </c>
      <c r="I663" s="57" t="s">
        <v>151</v>
      </c>
      <c r="J663" s="57" t="s">
        <v>152</v>
      </c>
      <c r="K663" s="57" t="s">
        <v>51</v>
      </c>
      <c r="L663" s="57" t="s">
        <v>153</v>
      </c>
      <c r="M663" s="57" t="s">
        <v>154</v>
      </c>
      <c r="N663" s="57" t="s">
        <v>155</v>
      </c>
      <c r="P663" s="57" t="s">
        <v>156</v>
      </c>
      <c r="Q663" s="57" t="s">
        <v>157</v>
      </c>
      <c r="R663" s="57" t="s">
        <v>158</v>
      </c>
      <c r="S663" s="57" t="s">
        <v>159</v>
      </c>
      <c r="U663" s="57" t="s">
        <v>160</v>
      </c>
      <c r="V663" s="57" t="s">
        <v>160</v>
      </c>
      <c r="W663" s="57" t="s">
        <v>160</v>
      </c>
      <c r="X663" s="57" t="s">
        <v>160</v>
      </c>
      <c r="Y663" s="57" t="s">
        <v>160</v>
      </c>
      <c r="Z663" s="57" t="s">
        <v>160</v>
      </c>
      <c r="AA663" s="57" t="s">
        <v>160</v>
      </c>
      <c r="AB663" s="57" t="s">
        <v>160</v>
      </c>
      <c r="AC663" s="57" t="s">
        <v>160</v>
      </c>
      <c r="AD663" s="57" t="s">
        <v>160</v>
      </c>
      <c r="AE663" s="57" t="s">
        <v>160</v>
      </c>
      <c r="AF663" s="57" t="s">
        <v>160</v>
      </c>
      <c r="AG663" s="57" t="s">
        <v>160</v>
      </c>
      <c r="AH663" s="57" t="s">
        <v>160</v>
      </c>
      <c r="AI663" s="57" t="s">
        <v>179</v>
      </c>
      <c r="AL663" s="9">
        <v>47178</v>
      </c>
      <c r="AM663" s="57">
        <v>363.01480701000003</v>
      </c>
      <c r="AN663" s="57">
        <v>2497.350932847</v>
      </c>
      <c r="AO663" s="57">
        <v>1.7927496000000001E-2</v>
      </c>
      <c r="AP663" s="57">
        <v>363.01480701000003</v>
      </c>
      <c r="AQ663" s="57">
        <v>1873.0131996360001</v>
      </c>
      <c r="AR663" s="57">
        <v>0</v>
      </c>
      <c r="AS663" s="57">
        <v>0.19205298400000001</v>
      </c>
      <c r="AT663" s="57">
        <v>0.99091763300000002</v>
      </c>
      <c r="AU663" s="57">
        <v>0</v>
      </c>
      <c r="AV663" s="57">
        <v>63.599999998000001</v>
      </c>
      <c r="AW663" s="57">
        <v>3.8180000000000001</v>
      </c>
      <c r="AX663" s="57">
        <v>0</v>
      </c>
      <c r="AY663" s="57">
        <v>12.21456976</v>
      </c>
      <c r="AZ663" s="57">
        <v>3.783323524</v>
      </c>
      <c r="BA663" s="57">
        <v>0</v>
      </c>
      <c r="BB663" s="57">
        <v>15.997893284</v>
      </c>
      <c r="BC663" s="57">
        <v>0</v>
      </c>
      <c r="BD663" s="57">
        <v>0</v>
      </c>
      <c r="BE663" s="57">
        <v>0</v>
      </c>
      <c r="BF663" s="57">
        <v>0.84786874499999998</v>
      </c>
      <c r="BG663" s="57">
        <v>0.39994733199999999</v>
      </c>
      <c r="BH663" s="57">
        <v>1.247816077</v>
      </c>
      <c r="BI663" s="57">
        <v>0</v>
      </c>
      <c r="BJ663" s="57">
        <v>0</v>
      </c>
      <c r="BK663" s="57">
        <v>0</v>
      </c>
      <c r="BL663" s="57">
        <v>0</v>
      </c>
      <c r="BM663" s="57">
        <v>0</v>
      </c>
      <c r="BN663" s="57">
        <v>0</v>
      </c>
      <c r="BO663" s="57">
        <v>0</v>
      </c>
      <c r="BP663" s="57">
        <v>14.750077207</v>
      </c>
      <c r="BQ663" s="57">
        <v>9.0523113879999997</v>
      </c>
      <c r="BR663" s="57">
        <v>7.2088910820000001</v>
      </c>
      <c r="BS663" s="57">
        <v>14.750077207</v>
      </c>
      <c r="BT663" s="57">
        <v>9.0523113879999997</v>
      </c>
      <c r="BU663" s="57">
        <v>7.2088910820000001</v>
      </c>
    </row>
    <row r="664" spans="1:73" x14ac:dyDescent="0.25">
      <c r="A664" s="57">
        <v>4</v>
      </c>
      <c r="B664" s="57">
        <v>42285341780000</v>
      </c>
      <c r="C664" s="57" t="s">
        <v>161</v>
      </c>
      <c r="D664" s="57" t="s">
        <v>162</v>
      </c>
      <c r="E664" s="57" t="s">
        <v>163</v>
      </c>
      <c r="F664" s="57">
        <v>0</v>
      </c>
      <c r="G664" s="57" t="s">
        <v>64</v>
      </c>
      <c r="H664" s="57" t="s">
        <v>150</v>
      </c>
      <c r="I664" s="57" t="s">
        <v>151</v>
      </c>
      <c r="J664" s="57" t="s">
        <v>152</v>
      </c>
      <c r="K664" s="57" t="s">
        <v>51</v>
      </c>
      <c r="L664" s="57" t="s">
        <v>153</v>
      </c>
      <c r="M664" s="57" t="s">
        <v>154</v>
      </c>
      <c r="N664" s="57" t="s">
        <v>155</v>
      </c>
      <c r="P664" s="57" t="s">
        <v>156</v>
      </c>
      <c r="Q664" s="57" t="s">
        <v>157</v>
      </c>
      <c r="R664" s="57" t="s">
        <v>158</v>
      </c>
      <c r="S664" s="57" t="s">
        <v>159</v>
      </c>
      <c r="U664" s="57" t="s">
        <v>160</v>
      </c>
      <c r="V664" s="57" t="s">
        <v>160</v>
      </c>
      <c r="W664" s="57" t="s">
        <v>160</v>
      </c>
      <c r="X664" s="57" t="s">
        <v>160</v>
      </c>
      <c r="Y664" s="57" t="s">
        <v>160</v>
      </c>
      <c r="Z664" s="57" t="s">
        <v>160</v>
      </c>
      <c r="AA664" s="57" t="s">
        <v>160</v>
      </c>
      <c r="AB664" s="57" t="s">
        <v>160</v>
      </c>
      <c r="AC664" s="57" t="s">
        <v>160</v>
      </c>
      <c r="AD664" s="57" t="s">
        <v>160</v>
      </c>
      <c r="AE664" s="57" t="s">
        <v>160</v>
      </c>
      <c r="AF664" s="57" t="s">
        <v>160</v>
      </c>
      <c r="AG664" s="57" t="s">
        <v>160</v>
      </c>
      <c r="AH664" s="57" t="s">
        <v>160</v>
      </c>
      <c r="AI664" s="57" t="s">
        <v>179</v>
      </c>
      <c r="AL664" s="9">
        <v>47209</v>
      </c>
      <c r="AM664" s="57">
        <v>347.07078699099998</v>
      </c>
      <c r="AN664" s="57">
        <v>2392.0958855839999</v>
      </c>
      <c r="AO664" s="57">
        <v>1.7132833E-2</v>
      </c>
      <c r="AP664" s="57">
        <v>347.07078699099998</v>
      </c>
      <c r="AQ664" s="57">
        <v>1794.0719141879999</v>
      </c>
      <c r="AR664" s="57">
        <v>0</v>
      </c>
      <c r="AS664" s="57">
        <v>0.1836178</v>
      </c>
      <c r="AT664" s="57">
        <v>0.94915374600000002</v>
      </c>
      <c r="AU664" s="57">
        <v>0</v>
      </c>
      <c r="AV664" s="57">
        <v>63.55</v>
      </c>
      <c r="AW664" s="57">
        <v>3.1880000000000002</v>
      </c>
      <c r="AX664" s="57">
        <v>0</v>
      </c>
      <c r="AY664" s="57">
        <v>11.668911181</v>
      </c>
      <c r="AZ664" s="57">
        <v>3.0259021430000002</v>
      </c>
      <c r="BA664" s="57">
        <v>0</v>
      </c>
      <c r="BB664" s="57">
        <v>14.694813324</v>
      </c>
      <c r="BC664" s="57">
        <v>0</v>
      </c>
      <c r="BD664" s="57">
        <v>0</v>
      </c>
      <c r="BE664" s="57">
        <v>0</v>
      </c>
      <c r="BF664" s="57">
        <v>0.76586428699999998</v>
      </c>
      <c r="BG664" s="57">
        <v>0.36737033299999999</v>
      </c>
      <c r="BH664" s="57">
        <v>1.1332346200000001</v>
      </c>
      <c r="BI664" s="57">
        <v>0</v>
      </c>
      <c r="BJ664" s="57">
        <v>0</v>
      </c>
      <c r="BK664" s="57">
        <v>0</v>
      </c>
      <c r="BL664" s="57">
        <v>0</v>
      </c>
      <c r="BM664" s="57">
        <v>0</v>
      </c>
      <c r="BN664" s="57">
        <v>0</v>
      </c>
      <c r="BO664" s="57">
        <v>0</v>
      </c>
      <c r="BP664" s="57">
        <v>13.561578704</v>
      </c>
      <c r="BQ664" s="57">
        <v>8.2580142890000001</v>
      </c>
      <c r="BR664" s="57">
        <v>6.5523784020000004</v>
      </c>
      <c r="BS664" s="57">
        <v>13.561578704</v>
      </c>
      <c r="BT664" s="57">
        <v>8.2580142890000001</v>
      </c>
      <c r="BU664" s="57">
        <v>6.5523784020000004</v>
      </c>
    </row>
    <row r="665" spans="1:73" x14ac:dyDescent="0.25">
      <c r="A665" s="57">
        <v>4</v>
      </c>
      <c r="B665" s="57">
        <v>42285341780000</v>
      </c>
      <c r="C665" s="57" t="s">
        <v>161</v>
      </c>
      <c r="D665" s="57" t="s">
        <v>162</v>
      </c>
      <c r="E665" s="57" t="s">
        <v>163</v>
      </c>
      <c r="F665" s="57">
        <v>0</v>
      </c>
      <c r="G665" s="57" t="s">
        <v>64</v>
      </c>
      <c r="H665" s="57" t="s">
        <v>150</v>
      </c>
      <c r="I665" s="57" t="s">
        <v>151</v>
      </c>
      <c r="J665" s="57" t="s">
        <v>152</v>
      </c>
      <c r="K665" s="57" t="s">
        <v>51</v>
      </c>
      <c r="L665" s="57" t="s">
        <v>153</v>
      </c>
      <c r="M665" s="57" t="s">
        <v>154</v>
      </c>
      <c r="N665" s="57" t="s">
        <v>155</v>
      </c>
      <c r="P665" s="57" t="s">
        <v>156</v>
      </c>
      <c r="Q665" s="57" t="s">
        <v>157</v>
      </c>
      <c r="R665" s="57" t="s">
        <v>158</v>
      </c>
      <c r="S665" s="57" t="s">
        <v>159</v>
      </c>
      <c r="U665" s="57" t="s">
        <v>160</v>
      </c>
      <c r="V665" s="57" t="s">
        <v>160</v>
      </c>
      <c r="W665" s="57" t="s">
        <v>160</v>
      </c>
      <c r="X665" s="57" t="s">
        <v>160</v>
      </c>
      <c r="Y665" s="57" t="s">
        <v>160</v>
      </c>
      <c r="Z665" s="57" t="s">
        <v>160</v>
      </c>
      <c r="AA665" s="57" t="s">
        <v>160</v>
      </c>
      <c r="AB665" s="57" t="s">
        <v>160</v>
      </c>
      <c r="AC665" s="57" t="s">
        <v>160</v>
      </c>
      <c r="AD665" s="57" t="s">
        <v>160</v>
      </c>
      <c r="AE665" s="57" t="s">
        <v>160</v>
      </c>
      <c r="AF665" s="57" t="s">
        <v>160</v>
      </c>
      <c r="AG665" s="57" t="s">
        <v>160</v>
      </c>
      <c r="AH665" s="57" t="s">
        <v>160</v>
      </c>
      <c r="AI665" s="57" t="s">
        <v>179</v>
      </c>
      <c r="AL665" s="9">
        <v>47239</v>
      </c>
      <c r="AM665" s="57">
        <v>354.37338980999999</v>
      </c>
      <c r="AN665" s="57">
        <v>2446.8493830839998</v>
      </c>
      <c r="AO665" s="57">
        <v>1.7485751000000001E-2</v>
      </c>
      <c r="AP665" s="57">
        <v>354.37338980999999</v>
      </c>
      <c r="AQ665" s="57">
        <v>1835.1370373130001</v>
      </c>
      <c r="AR665" s="57">
        <v>0</v>
      </c>
      <c r="AS665" s="57">
        <v>0.18748124199999999</v>
      </c>
      <c r="AT665" s="57">
        <v>0.97087924999999997</v>
      </c>
      <c r="AU665" s="57">
        <v>0</v>
      </c>
      <c r="AV665" s="57">
        <v>63.479999999</v>
      </c>
      <c r="AW665" s="57">
        <v>3.149</v>
      </c>
      <c r="AX665" s="57">
        <v>0</v>
      </c>
      <c r="AY665" s="57">
        <v>11.901309233999999</v>
      </c>
      <c r="AZ665" s="57">
        <v>3.0572987569999999</v>
      </c>
      <c r="BA665" s="57">
        <v>0</v>
      </c>
      <c r="BB665" s="57">
        <v>14.958607990999999</v>
      </c>
      <c r="BC665" s="57">
        <v>0</v>
      </c>
      <c r="BD665" s="57">
        <v>0</v>
      </c>
      <c r="BE665" s="57">
        <v>0</v>
      </c>
      <c r="BF665" s="57">
        <v>0.77895584500000004</v>
      </c>
      <c r="BG665" s="57">
        <v>0.3739652</v>
      </c>
      <c r="BH665" s="57">
        <v>1.152921045</v>
      </c>
      <c r="BI665" s="57">
        <v>0</v>
      </c>
      <c r="BJ665" s="57">
        <v>0</v>
      </c>
      <c r="BK665" s="57">
        <v>0</v>
      </c>
      <c r="BL665" s="57">
        <v>0</v>
      </c>
      <c r="BM665" s="57">
        <v>0</v>
      </c>
      <c r="BN665" s="57">
        <v>0</v>
      </c>
      <c r="BO665" s="57">
        <v>0</v>
      </c>
      <c r="BP665" s="57">
        <v>13.805686947</v>
      </c>
      <c r="BQ665" s="57">
        <v>8.3389287989999996</v>
      </c>
      <c r="BR665" s="57">
        <v>6.5916647639999999</v>
      </c>
      <c r="BS665" s="57">
        <v>13.805686947</v>
      </c>
      <c r="BT665" s="57">
        <v>8.3389287989999996</v>
      </c>
      <c r="BU665" s="57">
        <v>6.5916647639999999</v>
      </c>
    </row>
    <row r="666" spans="1:73" x14ac:dyDescent="0.25">
      <c r="A666" s="57">
        <v>4</v>
      </c>
      <c r="B666" s="57">
        <v>42285341780000</v>
      </c>
      <c r="C666" s="57" t="s">
        <v>161</v>
      </c>
      <c r="D666" s="57" t="s">
        <v>162</v>
      </c>
      <c r="E666" s="57" t="s">
        <v>163</v>
      </c>
      <c r="F666" s="57">
        <v>0</v>
      </c>
      <c r="G666" s="57" t="s">
        <v>64</v>
      </c>
      <c r="H666" s="57" t="s">
        <v>150</v>
      </c>
      <c r="I666" s="57" t="s">
        <v>151</v>
      </c>
      <c r="J666" s="57" t="s">
        <v>152</v>
      </c>
      <c r="K666" s="57" t="s">
        <v>51</v>
      </c>
      <c r="L666" s="57" t="s">
        <v>153</v>
      </c>
      <c r="M666" s="57" t="s">
        <v>154</v>
      </c>
      <c r="N666" s="57" t="s">
        <v>155</v>
      </c>
      <c r="P666" s="57" t="s">
        <v>156</v>
      </c>
      <c r="Q666" s="57" t="s">
        <v>157</v>
      </c>
      <c r="R666" s="57" t="s">
        <v>158</v>
      </c>
      <c r="S666" s="57" t="s">
        <v>159</v>
      </c>
      <c r="U666" s="57" t="s">
        <v>160</v>
      </c>
      <c r="V666" s="57" t="s">
        <v>160</v>
      </c>
      <c r="W666" s="57" t="s">
        <v>160</v>
      </c>
      <c r="X666" s="57" t="s">
        <v>160</v>
      </c>
      <c r="Y666" s="57" t="s">
        <v>160</v>
      </c>
      <c r="Z666" s="57" t="s">
        <v>160</v>
      </c>
      <c r="AA666" s="57" t="s">
        <v>160</v>
      </c>
      <c r="AB666" s="57" t="s">
        <v>160</v>
      </c>
      <c r="AC666" s="57" t="s">
        <v>160</v>
      </c>
      <c r="AD666" s="57" t="s">
        <v>160</v>
      </c>
      <c r="AE666" s="57" t="s">
        <v>160</v>
      </c>
      <c r="AF666" s="57" t="s">
        <v>160</v>
      </c>
      <c r="AG666" s="57" t="s">
        <v>160</v>
      </c>
      <c r="AH666" s="57" t="s">
        <v>160</v>
      </c>
      <c r="AI666" s="57" t="s">
        <v>179</v>
      </c>
      <c r="AL666" s="9">
        <v>47270</v>
      </c>
      <c r="AM666" s="57">
        <v>338.91327416000001</v>
      </c>
      <c r="AN666" s="57">
        <v>2344.2381653259999</v>
      </c>
      <c r="AO666" s="57">
        <v>1.6715535E-2</v>
      </c>
      <c r="AP666" s="57">
        <v>338.91327416000001</v>
      </c>
      <c r="AQ666" s="57">
        <v>1758.178623994</v>
      </c>
      <c r="AR666" s="57">
        <v>0</v>
      </c>
      <c r="AS666" s="57">
        <v>0.17930206800000001</v>
      </c>
      <c r="AT666" s="57">
        <v>0.93016440099999997</v>
      </c>
      <c r="AU666" s="57">
        <v>0</v>
      </c>
      <c r="AV666" s="57">
        <v>63.44</v>
      </c>
      <c r="AW666" s="57">
        <v>3.286</v>
      </c>
      <c r="AX666" s="57">
        <v>0</v>
      </c>
      <c r="AY666" s="57">
        <v>11.374923174999999</v>
      </c>
      <c r="AZ666" s="57">
        <v>3.0565202220000001</v>
      </c>
      <c r="BA666" s="57">
        <v>0</v>
      </c>
      <c r="BB666" s="57">
        <v>14.431443396000001</v>
      </c>
      <c r="BC666" s="57">
        <v>0</v>
      </c>
      <c r="BD666" s="57">
        <v>0</v>
      </c>
      <c r="BE666" s="57">
        <v>0</v>
      </c>
      <c r="BF666" s="57">
        <v>0.75458894399999998</v>
      </c>
      <c r="BG666" s="57">
        <v>0.36078608499999998</v>
      </c>
      <c r="BH666" s="57">
        <v>1.115375029</v>
      </c>
      <c r="BI666" s="57">
        <v>0</v>
      </c>
      <c r="BJ666" s="57">
        <v>0</v>
      </c>
      <c r="BK666" s="57">
        <v>0</v>
      </c>
      <c r="BL666" s="57">
        <v>0</v>
      </c>
      <c r="BM666" s="57">
        <v>0</v>
      </c>
      <c r="BN666" s="57">
        <v>0</v>
      </c>
      <c r="BO666" s="57">
        <v>0</v>
      </c>
      <c r="BP666" s="57">
        <v>13.316068367</v>
      </c>
      <c r="BQ666" s="57">
        <v>7.9804696589999997</v>
      </c>
      <c r="BR666" s="57">
        <v>6.2853238310000004</v>
      </c>
      <c r="BS666" s="57">
        <v>13.316068367</v>
      </c>
      <c r="BT666" s="57">
        <v>7.9804696589999997</v>
      </c>
      <c r="BU666" s="57">
        <v>6.2853238310000004</v>
      </c>
    </row>
    <row r="667" spans="1:73" x14ac:dyDescent="0.25">
      <c r="A667" s="57">
        <v>4</v>
      </c>
      <c r="B667" s="57">
        <v>42285341780000</v>
      </c>
      <c r="C667" s="57" t="s">
        <v>161</v>
      </c>
      <c r="D667" s="57" t="s">
        <v>162</v>
      </c>
      <c r="E667" s="57" t="s">
        <v>163</v>
      </c>
      <c r="F667" s="57">
        <v>0</v>
      </c>
      <c r="G667" s="57" t="s">
        <v>64</v>
      </c>
      <c r="H667" s="57" t="s">
        <v>150</v>
      </c>
      <c r="I667" s="57" t="s">
        <v>151</v>
      </c>
      <c r="J667" s="57" t="s">
        <v>152</v>
      </c>
      <c r="K667" s="57" t="s">
        <v>51</v>
      </c>
      <c r="L667" s="57" t="s">
        <v>153</v>
      </c>
      <c r="M667" s="57" t="s">
        <v>154</v>
      </c>
      <c r="N667" s="57" t="s">
        <v>155</v>
      </c>
      <c r="P667" s="57" t="s">
        <v>156</v>
      </c>
      <c r="Q667" s="57" t="s">
        <v>157</v>
      </c>
      <c r="R667" s="57" t="s">
        <v>158</v>
      </c>
      <c r="S667" s="57" t="s">
        <v>159</v>
      </c>
      <c r="U667" s="57" t="s">
        <v>160</v>
      </c>
      <c r="V667" s="57" t="s">
        <v>160</v>
      </c>
      <c r="W667" s="57" t="s">
        <v>160</v>
      </c>
      <c r="X667" s="57" t="s">
        <v>160</v>
      </c>
      <c r="Y667" s="57" t="s">
        <v>160</v>
      </c>
      <c r="Z667" s="57" t="s">
        <v>160</v>
      </c>
      <c r="AA667" s="57" t="s">
        <v>160</v>
      </c>
      <c r="AB667" s="57" t="s">
        <v>160</v>
      </c>
      <c r="AC667" s="57" t="s">
        <v>160</v>
      </c>
      <c r="AD667" s="57" t="s">
        <v>160</v>
      </c>
      <c r="AE667" s="57" t="s">
        <v>160</v>
      </c>
      <c r="AF667" s="57" t="s">
        <v>160</v>
      </c>
      <c r="AG667" s="57" t="s">
        <v>160</v>
      </c>
      <c r="AH667" s="57" t="s">
        <v>160</v>
      </c>
      <c r="AI667" s="57" t="s">
        <v>179</v>
      </c>
      <c r="AL667" s="9">
        <v>47300</v>
      </c>
      <c r="AM667" s="57">
        <v>346.14811059499999</v>
      </c>
      <c r="AN667" s="57">
        <v>2398.4121536140001</v>
      </c>
      <c r="AO667" s="57">
        <v>1.7064709000000001E-2</v>
      </c>
      <c r="AP667" s="57">
        <v>346.14811059499999</v>
      </c>
      <c r="AQ667" s="57">
        <v>1798.8091152110001</v>
      </c>
      <c r="AR667" s="57">
        <v>0</v>
      </c>
      <c r="AS667" s="57">
        <v>0.183129658</v>
      </c>
      <c r="AT667" s="57">
        <v>0.95165996200000003</v>
      </c>
      <c r="AU667" s="57">
        <v>0</v>
      </c>
      <c r="AV667" s="57">
        <v>63.390000002000001</v>
      </c>
      <c r="AW667" s="57">
        <v>3.4209999999999998</v>
      </c>
      <c r="AX667" s="57">
        <v>0</v>
      </c>
      <c r="AY667" s="57">
        <v>11.608589015</v>
      </c>
      <c r="AZ667" s="57">
        <v>3.2556287309999998</v>
      </c>
      <c r="BA667" s="57">
        <v>0</v>
      </c>
      <c r="BB667" s="57">
        <v>14.864217746</v>
      </c>
      <c r="BC667" s="57">
        <v>0</v>
      </c>
      <c r="BD667" s="57">
        <v>0</v>
      </c>
      <c r="BE667" s="57">
        <v>0</v>
      </c>
      <c r="BF667" s="57">
        <v>0.780316762</v>
      </c>
      <c r="BG667" s="57">
        <v>0.37160544400000001</v>
      </c>
      <c r="BH667" s="57">
        <v>1.151922205</v>
      </c>
      <c r="BI667" s="57">
        <v>0</v>
      </c>
      <c r="BJ667" s="57">
        <v>0</v>
      </c>
      <c r="BK667" s="57">
        <v>0</v>
      </c>
      <c r="BL667" s="57">
        <v>0</v>
      </c>
      <c r="BM667" s="57">
        <v>0</v>
      </c>
      <c r="BN667" s="57">
        <v>0</v>
      </c>
      <c r="BO667" s="57">
        <v>0</v>
      </c>
      <c r="BP667" s="57">
        <v>13.712295541</v>
      </c>
      <c r="BQ667" s="57">
        <v>8.1517239200000002</v>
      </c>
      <c r="BR667" s="57">
        <v>6.3960253509999996</v>
      </c>
      <c r="BS667" s="57">
        <v>13.712295541</v>
      </c>
      <c r="BT667" s="57">
        <v>8.1517239200000002</v>
      </c>
      <c r="BU667" s="57">
        <v>6.3960253509999996</v>
      </c>
    </row>
    <row r="668" spans="1:73" x14ac:dyDescent="0.25">
      <c r="A668" s="57">
        <v>4</v>
      </c>
      <c r="B668" s="57">
        <v>42285341780000</v>
      </c>
      <c r="C668" s="57" t="s">
        <v>161</v>
      </c>
      <c r="D668" s="57" t="s">
        <v>162</v>
      </c>
      <c r="E668" s="57" t="s">
        <v>163</v>
      </c>
      <c r="F668" s="57">
        <v>0</v>
      </c>
      <c r="G668" s="57" t="s">
        <v>64</v>
      </c>
      <c r="H668" s="57" t="s">
        <v>150</v>
      </c>
      <c r="I668" s="57" t="s">
        <v>151</v>
      </c>
      <c r="J668" s="57" t="s">
        <v>152</v>
      </c>
      <c r="K668" s="57" t="s">
        <v>51</v>
      </c>
      <c r="L668" s="57" t="s">
        <v>153</v>
      </c>
      <c r="M668" s="57" t="s">
        <v>154</v>
      </c>
      <c r="N668" s="57" t="s">
        <v>155</v>
      </c>
      <c r="P668" s="57" t="s">
        <v>156</v>
      </c>
      <c r="Q668" s="57" t="s">
        <v>157</v>
      </c>
      <c r="R668" s="57" t="s">
        <v>158</v>
      </c>
      <c r="S668" s="57" t="s">
        <v>159</v>
      </c>
      <c r="U668" s="57" t="s">
        <v>160</v>
      </c>
      <c r="V668" s="57" t="s">
        <v>160</v>
      </c>
      <c r="W668" s="57" t="s">
        <v>160</v>
      </c>
      <c r="X668" s="57" t="s">
        <v>160</v>
      </c>
      <c r="Y668" s="57" t="s">
        <v>160</v>
      </c>
      <c r="Z668" s="57" t="s">
        <v>160</v>
      </c>
      <c r="AA668" s="57" t="s">
        <v>160</v>
      </c>
      <c r="AB668" s="57" t="s">
        <v>160</v>
      </c>
      <c r="AC668" s="57" t="s">
        <v>160</v>
      </c>
      <c r="AD668" s="57" t="s">
        <v>160</v>
      </c>
      <c r="AE668" s="57" t="s">
        <v>160</v>
      </c>
      <c r="AF668" s="57" t="s">
        <v>160</v>
      </c>
      <c r="AG668" s="57" t="s">
        <v>160</v>
      </c>
      <c r="AH668" s="57" t="s">
        <v>160</v>
      </c>
      <c r="AI668" s="57" t="s">
        <v>179</v>
      </c>
      <c r="AL668" s="9">
        <v>47331</v>
      </c>
      <c r="AM668" s="57">
        <v>342.11790446399999</v>
      </c>
      <c r="AN668" s="57">
        <v>2374.5470834090002</v>
      </c>
      <c r="AO668" s="57">
        <v>1.6858214E-2</v>
      </c>
      <c r="AP668" s="57">
        <v>342.11790446399999</v>
      </c>
      <c r="AQ668" s="57">
        <v>1780.910312556</v>
      </c>
      <c r="AR668" s="57">
        <v>0</v>
      </c>
      <c r="AS668" s="57">
        <v>0.18099747699999999</v>
      </c>
      <c r="AT668" s="57">
        <v>0.94219060099999996</v>
      </c>
      <c r="AU668" s="57">
        <v>0</v>
      </c>
      <c r="AV668" s="57">
        <v>63.320000002</v>
      </c>
      <c r="AW668" s="57">
        <v>3.4710000000000001</v>
      </c>
      <c r="AX668" s="57">
        <v>0</v>
      </c>
      <c r="AY668" s="57">
        <v>11.460760265999999</v>
      </c>
      <c r="AZ668" s="57">
        <v>3.2703435760000001</v>
      </c>
      <c r="BA668" s="57">
        <v>0</v>
      </c>
      <c r="BB668" s="57">
        <v>14.731103842</v>
      </c>
      <c r="BC668" s="57">
        <v>0</v>
      </c>
      <c r="BD668" s="57">
        <v>0</v>
      </c>
      <c r="BE668" s="57">
        <v>0</v>
      </c>
      <c r="BF668" s="57">
        <v>0.77459635299999996</v>
      </c>
      <c r="BG668" s="57">
        <v>0.36827759599999998</v>
      </c>
      <c r="BH668" s="57">
        <v>1.1428739489999999</v>
      </c>
      <c r="BI668" s="57">
        <v>0</v>
      </c>
      <c r="BJ668" s="57">
        <v>0</v>
      </c>
      <c r="BK668" s="57">
        <v>0</v>
      </c>
      <c r="BL668" s="57">
        <v>0</v>
      </c>
      <c r="BM668" s="57">
        <v>0</v>
      </c>
      <c r="BN668" s="57">
        <v>0</v>
      </c>
      <c r="BO668" s="57">
        <v>0</v>
      </c>
      <c r="BP668" s="57">
        <v>13.588229891999999</v>
      </c>
      <c r="BQ668" s="57">
        <v>8.012887525</v>
      </c>
      <c r="BR668" s="57">
        <v>6.2634161349999999</v>
      </c>
      <c r="BS668" s="57">
        <v>13.588229891999999</v>
      </c>
      <c r="BT668" s="57">
        <v>8.012887525</v>
      </c>
      <c r="BU668" s="57">
        <v>6.2634161349999999</v>
      </c>
    </row>
    <row r="669" spans="1:73" x14ac:dyDescent="0.25">
      <c r="A669" s="57">
        <v>4</v>
      </c>
      <c r="B669" s="57">
        <v>42285341780000</v>
      </c>
      <c r="C669" s="57" t="s">
        <v>161</v>
      </c>
      <c r="D669" s="57" t="s">
        <v>162</v>
      </c>
      <c r="E669" s="57" t="s">
        <v>163</v>
      </c>
      <c r="F669" s="57">
        <v>0</v>
      </c>
      <c r="G669" s="57" t="s">
        <v>64</v>
      </c>
      <c r="H669" s="57" t="s">
        <v>150</v>
      </c>
      <c r="I669" s="57" t="s">
        <v>151</v>
      </c>
      <c r="J669" s="57" t="s">
        <v>152</v>
      </c>
      <c r="K669" s="57" t="s">
        <v>51</v>
      </c>
      <c r="L669" s="57" t="s">
        <v>153</v>
      </c>
      <c r="M669" s="57" t="s">
        <v>154</v>
      </c>
      <c r="N669" s="57" t="s">
        <v>155</v>
      </c>
      <c r="P669" s="57" t="s">
        <v>156</v>
      </c>
      <c r="Q669" s="57" t="s">
        <v>157</v>
      </c>
      <c r="R669" s="57" t="s">
        <v>158</v>
      </c>
      <c r="S669" s="57" t="s">
        <v>159</v>
      </c>
      <c r="U669" s="57" t="s">
        <v>160</v>
      </c>
      <c r="V669" s="57" t="s">
        <v>160</v>
      </c>
      <c r="W669" s="57" t="s">
        <v>160</v>
      </c>
      <c r="X669" s="57" t="s">
        <v>160</v>
      </c>
      <c r="Y669" s="57" t="s">
        <v>160</v>
      </c>
      <c r="Z669" s="57" t="s">
        <v>160</v>
      </c>
      <c r="AA669" s="57" t="s">
        <v>160</v>
      </c>
      <c r="AB669" s="57" t="s">
        <v>160</v>
      </c>
      <c r="AC669" s="57" t="s">
        <v>160</v>
      </c>
      <c r="AD669" s="57" t="s">
        <v>160</v>
      </c>
      <c r="AE669" s="57" t="s">
        <v>160</v>
      </c>
      <c r="AF669" s="57" t="s">
        <v>160</v>
      </c>
      <c r="AG669" s="57" t="s">
        <v>160</v>
      </c>
      <c r="AH669" s="57" t="s">
        <v>160</v>
      </c>
      <c r="AI669" s="57" t="s">
        <v>179</v>
      </c>
      <c r="AL669" s="9">
        <v>47362</v>
      </c>
      <c r="AM669" s="57">
        <v>327.335140389</v>
      </c>
      <c r="AN669" s="57">
        <v>2275.6831883549999</v>
      </c>
      <c r="AO669" s="57">
        <v>1.6122319999999999E-2</v>
      </c>
      <c r="AP669" s="57">
        <v>327.335140389</v>
      </c>
      <c r="AQ669" s="57">
        <v>1706.7623912659999</v>
      </c>
      <c r="AR669" s="57">
        <v>0</v>
      </c>
      <c r="AS669" s="57">
        <v>0.17317665600000001</v>
      </c>
      <c r="AT669" s="57">
        <v>0.90296264299999995</v>
      </c>
      <c r="AU669" s="57">
        <v>0</v>
      </c>
      <c r="AV669" s="57">
        <v>63.239999996999998</v>
      </c>
      <c r="AW669" s="57">
        <v>3.4439999989999999</v>
      </c>
      <c r="AX669" s="57">
        <v>0</v>
      </c>
      <c r="AY669" s="57">
        <v>10.951691727</v>
      </c>
      <c r="AZ669" s="57">
        <v>3.1098033429999998</v>
      </c>
      <c r="BA669" s="57">
        <v>0</v>
      </c>
      <c r="BB669" s="57">
        <v>14.061495069999999</v>
      </c>
      <c r="BC669" s="57">
        <v>0</v>
      </c>
      <c r="BD669" s="57">
        <v>0</v>
      </c>
      <c r="BE669" s="57">
        <v>0</v>
      </c>
      <c r="BF669" s="57">
        <v>0.73904787500000002</v>
      </c>
      <c r="BG669" s="57">
        <v>0.35153737699999998</v>
      </c>
      <c r="BH669" s="57">
        <v>1.0905852519999999</v>
      </c>
      <c r="BI669" s="57">
        <v>0</v>
      </c>
      <c r="BJ669" s="57">
        <v>0</v>
      </c>
      <c r="BK669" s="57">
        <v>0</v>
      </c>
      <c r="BL669" s="57">
        <v>0</v>
      </c>
      <c r="BM669" s="57">
        <v>0</v>
      </c>
      <c r="BN669" s="57">
        <v>0</v>
      </c>
      <c r="BO669" s="57">
        <v>0</v>
      </c>
      <c r="BP669" s="57">
        <v>12.970909818000001</v>
      </c>
      <c r="BQ669" s="57">
        <v>7.5892138530000004</v>
      </c>
      <c r="BR669" s="57">
        <v>5.9106245299999998</v>
      </c>
      <c r="BS669" s="57">
        <v>12.970909818000001</v>
      </c>
      <c r="BT669" s="57">
        <v>7.5892138530000004</v>
      </c>
      <c r="BU669" s="57">
        <v>5.9106245299999998</v>
      </c>
    </row>
    <row r="670" spans="1:73" x14ac:dyDescent="0.25">
      <c r="A670" s="57">
        <v>4</v>
      </c>
      <c r="B670" s="57">
        <v>42285341780000</v>
      </c>
      <c r="C670" s="57" t="s">
        <v>161</v>
      </c>
      <c r="D670" s="57" t="s">
        <v>162</v>
      </c>
      <c r="E670" s="57" t="s">
        <v>163</v>
      </c>
      <c r="F670" s="57">
        <v>0</v>
      </c>
      <c r="G670" s="57" t="s">
        <v>64</v>
      </c>
      <c r="H670" s="57" t="s">
        <v>150</v>
      </c>
      <c r="I670" s="57" t="s">
        <v>151</v>
      </c>
      <c r="J670" s="57" t="s">
        <v>152</v>
      </c>
      <c r="K670" s="57" t="s">
        <v>51</v>
      </c>
      <c r="L670" s="57" t="s">
        <v>153</v>
      </c>
      <c r="M670" s="57" t="s">
        <v>154</v>
      </c>
      <c r="N670" s="57" t="s">
        <v>155</v>
      </c>
      <c r="P670" s="57" t="s">
        <v>156</v>
      </c>
      <c r="Q670" s="57" t="s">
        <v>157</v>
      </c>
      <c r="R670" s="57" t="s">
        <v>158</v>
      </c>
      <c r="S670" s="57" t="s">
        <v>159</v>
      </c>
      <c r="U670" s="57" t="s">
        <v>160</v>
      </c>
      <c r="V670" s="57" t="s">
        <v>160</v>
      </c>
      <c r="W670" s="57" t="s">
        <v>160</v>
      </c>
      <c r="X670" s="57" t="s">
        <v>160</v>
      </c>
      <c r="Y670" s="57" t="s">
        <v>160</v>
      </c>
      <c r="Z670" s="57" t="s">
        <v>160</v>
      </c>
      <c r="AA670" s="57" t="s">
        <v>160</v>
      </c>
      <c r="AB670" s="57" t="s">
        <v>160</v>
      </c>
      <c r="AC670" s="57" t="s">
        <v>160</v>
      </c>
      <c r="AD670" s="57" t="s">
        <v>160</v>
      </c>
      <c r="AE670" s="57" t="s">
        <v>160</v>
      </c>
      <c r="AF670" s="57" t="s">
        <v>160</v>
      </c>
      <c r="AG670" s="57" t="s">
        <v>160</v>
      </c>
      <c r="AH670" s="57" t="s">
        <v>160</v>
      </c>
      <c r="AI670" s="57" t="s">
        <v>179</v>
      </c>
      <c r="AL670" s="9">
        <v>47392</v>
      </c>
      <c r="AM670" s="57">
        <v>334.46500617300001</v>
      </c>
      <c r="AN670" s="57">
        <v>2328.9895735690002</v>
      </c>
      <c r="AO670" s="57">
        <v>1.6465771000000001E-2</v>
      </c>
      <c r="AP670" s="57">
        <v>334.46500617300001</v>
      </c>
      <c r="AQ670" s="57">
        <v>1746.7421801769999</v>
      </c>
      <c r="AR670" s="57">
        <v>0</v>
      </c>
      <c r="AS670" s="57">
        <v>0.17694871200000001</v>
      </c>
      <c r="AT670" s="57">
        <v>0.92411394999999996</v>
      </c>
      <c r="AU670" s="57">
        <v>0</v>
      </c>
      <c r="AV670" s="57">
        <v>63.259999999000001</v>
      </c>
      <c r="AW670" s="57">
        <v>3.536</v>
      </c>
      <c r="AX670" s="57">
        <v>0</v>
      </c>
      <c r="AY670" s="57">
        <v>11.19377549</v>
      </c>
      <c r="AZ670" s="57">
        <v>3.2676669290000002</v>
      </c>
      <c r="BA670" s="57">
        <v>0</v>
      </c>
      <c r="BB670" s="57">
        <v>14.461442419000001</v>
      </c>
      <c r="BC670" s="57">
        <v>0</v>
      </c>
      <c r="BD670" s="57">
        <v>0</v>
      </c>
      <c r="BE670" s="57">
        <v>0</v>
      </c>
      <c r="BF670" s="57">
        <v>0.76206885700000004</v>
      </c>
      <c r="BG670" s="57">
        <v>0.36153605999999999</v>
      </c>
      <c r="BH670" s="57">
        <v>1.123604917</v>
      </c>
      <c r="BI670" s="57">
        <v>0</v>
      </c>
      <c r="BJ670" s="57">
        <v>0</v>
      </c>
      <c r="BK670" s="57">
        <v>0</v>
      </c>
      <c r="BL670" s="57">
        <v>0</v>
      </c>
      <c r="BM670" s="57">
        <v>0</v>
      </c>
      <c r="BN670" s="57">
        <v>0</v>
      </c>
      <c r="BO670" s="57">
        <v>0</v>
      </c>
      <c r="BP670" s="57">
        <v>13.337837501999999</v>
      </c>
      <c r="BQ670" s="57">
        <v>7.7410279600000003</v>
      </c>
      <c r="BR670" s="57">
        <v>6.0061575960000004</v>
      </c>
      <c r="BS670" s="57">
        <v>13.337837501999999</v>
      </c>
      <c r="BT670" s="57">
        <v>7.7410279600000003</v>
      </c>
      <c r="BU670" s="57">
        <v>6.0061575960000004</v>
      </c>
    </row>
    <row r="671" spans="1:73" x14ac:dyDescent="0.25">
      <c r="A671" s="57">
        <v>4</v>
      </c>
      <c r="B671" s="57">
        <v>42285341780000</v>
      </c>
      <c r="C671" s="57" t="s">
        <v>161</v>
      </c>
      <c r="D671" s="57" t="s">
        <v>162</v>
      </c>
      <c r="E671" s="57" t="s">
        <v>163</v>
      </c>
      <c r="F671" s="57">
        <v>0</v>
      </c>
      <c r="G671" s="57" t="s">
        <v>64</v>
      </c>
      <c r="H671" s="57" t="s">
        <v>150</v>
      </c>
      <c r="I671" s="57" t="s">
        <v>151</v>
      </c>
      <c r="J671" s="57" t="s">
        <v>152</v>
      </c>
      <c r="K671" s="57" t="s">
        <v>51</v>
      </c>
      <c r="L671" s="57" t="s">
        <v>153</v>
      </c>
      <c r="M671" s="57" t="s">
        <v>154</v>
      </c>
      <c r="N671" s="57" t="s">
        <v>155</v>
      </c>
      <c r="P671" s="57" t="s">
        <v>156</v>
      </c>
      <c r="Q671" s="57" t="s">
        <v>157</v>
      </c>
      <c r="R671" s="57" t="s">
        <v>158</v>
      </c>
      <c r="S671" s="57" t="s">
        <v>159</v>
      </c>
      <c r="U671" s="57" t="s">
        <v>160</v>
      </c>
      <c r="V671" s="57" t="s">
        <v>160</v>
      </c>
      <c r="W671" s="57" t="s">
        <v>160</v>
      </c>
      <c r="X671" s="57" t="s">
        <v>160</v>
      </c>
      <c r="Y671" s="57" t="s">
        <v>160</v>
      </c>
      <c r="Z671" s="57" t="s">
        <v>160</v>
      </c>
      <c r="AA671" s="57" t="s">
        <v>160</v>
      </c>
      <c r="AB671" s="57" t="s">
        <v>160</v>
      </c>
      <c r="AC671" s="57" t="s">
        <v>160</v>
      </c>
      <c r="AD671" s="57" t="s">
        <v>160</v>
      </c>
      <c r="AE671" s="57" t="s">
        <v>160</v>
      </c>
      <c r="AF671" s="57" t="s">
        <v>160</v>
      </c>
      <c r="AG671" s="57" t="s">
        <v>160</v>
      </c>
      <c r="AH671" s="57" t="s">
        <v>160</v>
      </c>
      <c r="AI671" s="57" t="s">
        <v>179</v>
      </c>
      <c r="AL671" s="9">
        <v>47423</v>
      </c>
      <c r="AM671" s="57">
        <v>320.09990222699997</v>
      </c>
      <c r="AN671" s="57">
        <v>2232.464011515</v>
      </c>
      <c r="AO671" s="57">
        <v>1.5751098000000002E-2</v>
      </c>
      <c r="AP671" s="57">
        <v>320.09990222699997</v>
      </c>
      <c r="AQ671" s="57">
        <v>1674.348008636</v>
      </c>
      <c r="AR671" s="57">
        <v>0</v>
      </c>
      <c r="AS671" s="57">
        <v>0.16934885299999999</v>
      </c>
      <c r="AT671" s="57">
        <v>0.88581381400000003</v>
      </c>
      <c r="AU671" s="57">
        <v>0</v>
      </c>
      <c r="AV671" s="57">
        <v>63.260000001000002</v>
      </c>
      <c r="AW671" s="57">
        <v>3.851</v>
      </c>
      <c r="AX671" s="57">
        <v>0</v>
      </c>
      <c r="AY671" s="57">
        <v>10.713008457999999</v>
      </c>
      <c r="AZ671" s="57">
        <v>3.4112689980000002</v>
      </c>
      <c r="BA671" s="57">
        <v>0</v>
      </c>
      <c r="BB671" s="57">
        <v>14.124277456</v>
      </c>
      <c r="BC671" s="57">
        <v>0</v>
      </c>
      <c r="BD671" s="57">
        <v>0</v>
      </c>
      <c r="BE671" s="57">
        <v>0</v>
      </c>
      <c r="BF671" s="57">
        <v>0.750635359</v>
      </c>
      <c r="BG671" s="57">
        <v>0.35310693599999998</v>
      </c>
      <c r="BH671" s="57">
        <v>1.1037422960000001</v>
      </c>
      <c r="BI671" s="57">
        <v>0</v>
      </c>
      <c r="BJ671" s="57">
        <v>0</v>
      </c>
      <c r="BK671" s="57">
        <v>0</v>
      </c>
      <c r="BL671" s="57">
        <v>0</v>
      </c>
      <c r="BM671" s="57">
        <v>0</v>
      </c>
      <c r="BN671" s="57">
        <v>0</v>
      </c>
      <c r="BO671" s="57">
        <v>0</v>
      </c>
      <c r="BP671" s="57">
        <v>13.02053516</v>
      </c>
      <c r="BQ671" s="57">
        <v>7.497944801</v>
      </c>
      <c r="BR671" s="57">
        <v>5.796351144</v>
      </c>
      <c r="BS671" s="57">
        <v>13.02053516</v>
      </c>
      <c r="BT671" s="57">
        <v>7.497944801</v>
      </c>
      <c r="BU671" s="57">
        <v>5.796351144</v>
      </c>
    </row>
    <row r="672" spans="1:73" x14ac:dyDescent="0.25">
      <c r="A672" s="57">
        <v>4</v>
      </c>
      <c r="B672" s="57">
        <v>42285341780000</v>
      </c>
      <c r="C672" s="57" t="s">
        <v>161</v>
      </c>
      <c r="D672" s="57" t="s">
        <v>162</v>
      </c>
      <c r="E672" s="57" t="s">
        <v>163</v>
      </c>
      <c r="F672" s="57">
        <v>0</v>
      </c>
      <c r="G672" s="57" t="s">
        <v>64</v>
      </c>
      <c r="H672" s="57" t="s">
        <v>150</v>
      </c>
      <c r="I672" s="57" t="s">
        <v>151</v>
      </c>
      <c r="J672" s="57" t="s">
        <v>152</v>
      </c>
      <c r="K672" s="57" t="s">
        <v>51</v>
      </c>
      <c r="L672" s="57" t="s">
        <v>153</v>
      </c>
      <c r="M672" s="57" t="s">
        <v>154</v>
      </c>
      <c r="N672" s="57" t="s">
        <v>155</v>
      </c>
      <c r="P672" s="57" t="s">
        <v>156</v>
      </c>
      <c r="Q672" s="57" t="s">
        <v>157</v>
      </c>
      <c r="R672" s="57" t="s">
        <v>158</v>
      </c>
      <c r="S672" s="57" t="s">
        <v>159</v>
      </c>
      <c r="U672" s="57" t="s">
        <v>160</v>
      </c>
      <c r="V672" s="57" t="s">
        <v>160</v>
      </c>
      <c r="W672" s="57" t="s">
        <v>160</v>
      </c>
      <c r="X672" s="57" t="s">
        <v>160</v>
      </c>
      <c r="Y672" s="57" t="s">
        <v>160</v>
      </c>
      <c r="Z672" s="57" t="s">
        <v>160</v>
      </c>
      <c r="AA672" s="57" t="s">
        <v>160</v>
      </c>
      <c r="AB672" s="57" t="s">
        <v>160</v>
      </c>
      <c r="AC672" s="57" t="s">
        <v>160</v>
      </c>
      <c r="AD672" s="57" t="s">
        <v>160</v>
      </c>
      <c r="AE672" s="57" t="s">
        <v>160</v>
      </c>
      <c r="AF672" s="57" t="s">
        <v>160</v>
      </c>
      <c r="AG672" s="57" t="s">
        <v>160</v>
      </c>
      <c r="AH672" s="57" t="s">
        <v>160</v>
      </c>
      <c r="AI672" s="57" t="s">
        <v>179</v>
      </c>
      <c r="AL672" s="9">
        <v>47453</v>
      </c>
      <c r="AM672" s="57">
        <v>327.15894113100001</v>
      </c>
      <c r="AN672" s="57">
        <v>2285.2007683649999</v>
      </c>
      <c r="AO672" s="57">
        <v>1.6090726E-2</v>
      </c>
      <c r="AP672" s="57">
        <v>327.15894113100001</v>
      </c>
      <c r="AQ672" s="57">
        <v>1713.9005762730001</v>
      </c>
      <c r="AR672" s="57">
        <v>0</v>
      </c>
      <c r="AS672" s="57">
        <v>0.17308343800000001</v>
      </c>
      <c r="AT672" s="57">
        <v>0.90673910000000002</v>
      </c>
      <c r="AU672" s="57">
        <v>0</v>
      </c>
      <c r="AV672" s="57">
        <v>63.280000002000001</v>
      </c>
      <c r="AW672" s="57">
        <v>4.2480000000000002</v>
      </c>
      <c r="AX672" s="57">
        <v>0</v>
      </c>
      <c r="AY672" s="57">
        <v>10.952719944</v>
      </c>
      <c r="AZ672" s="57">
        <v>3.851827696</v>
      </c>
      <c r="BA672" s="57">
        <v>0</v>
      </c>
      <c r="BB672" s="57">
        <v>14.804547640999999</v>
      </c>
      <c r="BC672" s="57">
        <v>0</v>
      </c>
      <c r="BD672" s="57">
        <v>0</v>
      </c>
      <c r="BE672" s="57">
        <v>0</v>
      </c>
      <c r="BF672" s="57">
        <v>0.79474888799999999</v>
      </c>
      <c r="BG672" s="57">
        <v>0.37011369100000002</v>
      </c>
      <c r="BH672" s="57">
        <v>1.164862579</v>
      </c>
      <c r="BI672" s="57">
        <v>0</v>
      </c>
      <c r="BJ672" s="57">
        <v>0</v>
      </c>
      <c r="BK672" s="57">
        <v>0</v>
      </c>
      <c r="BL672" s="57">
        <v>0</v>
      </c>
      <c r="BM672" s="57">
        <v>0</v>
      </c>
      <c r="BN672" s="57">
        <v>0</v>
      </c>
      <c r="BO672" s="57">
        <v>0</v>
      </c>
      <c r="BP672" s="57">
        <v>13.639685062</v>
      </c>
      <c r="BQ672" s="57">
        <v>7.7912046139999998</v>
      </c>
      <c r="BR672" s="57">
        <v>6.0003773730000001</v>
      </c>
      <c r="BS672" s="57">
        <v>13.639685062</v>
      </c>
      <c r="BT672" s="57">
        <v>7.7912046139999998</v>
      </c>
      <c r="BU672" s="57">
        <v>6.0003773730000001</v>
      </c>
    </row>
    <row r="673" spans="1:73" x14ac:dyDescent="0.25">
      <c r="A673" s="57">
        <v>4</v>
      </c>
      <c r="B673" s="57">
        <v>42285341780000</v>
      </c>
      <c r="C673" s="57" t="s">
        <v>161</v>
      </c>
      <c r="D673" s="57" t="s">
        <v>162</v>
      </c>
      <c r="E673" s="57" t="s">
        <v>163</v>
      </c>
      <c r="F673" s="57">
        <v>0</v>
      </c>
      <c r="G673" s="57" t="s">
        <v>64</v>
      </c>
      <c r="H673" s="57" t="s">
        <v>150</v>
      </c>
      <c r="I673" s="57" t="s">
        <v>151</v>
      </c>
      <c r="J673" s="57" t="s">
        <v>152</v>
      </c>
      <c r="K673" s="57" t="s">
        <v>51</v>
      </c>
      <c r="L673" s="57" t="s">
        <v>153</v>
      </c>
      <c r="M673" s="57" t="s">
        <v>154</v>
      </c>
      <c r="N673" s="57" t="s">
        <v>155</v>
      </c>
      <c r="P673" s="57" t="s">
        <v>156</v>
      </c>
      <c r="Q673" s="57" t="s">
        <v>157</v>
      </c>
      <c r="R673" s="57" t="s">
        <v>158</v>
      </c>
      <c r="S673" s="57" t="s">
        <v>159</v>
      </c>
      <c r="U673" s="57" t="s">
        <v>160</v>
      </c>
      <c r="V673" s="57" t="s">
        <v>160</v>
      </c>
      <c r="W673" s="57" t="s">
        <v>160</v>
      </c>
      <c r="X673" s="57" t="s">
        <v>160</v>
      </c>
      <c r="Y673" s="57" t="s">
        <v>160</v>
      </c>
      <c r="Z673" s="57" t="s">
        <v>160</v>
      </c>
      <c r="AA673" s="57" t="s">
        <v>160</v>
      </c>
      <c r="AB673" s="57" t="s">
        <v>160</v>
      </c>
      <c r="AC673" s="57" t="s">
        <v>160</v>
      </c>
      <c r="AD673" s="57" t="s">
        <v>160</v>
      </c>
      <c r="AE673" s="57" t="s">
        <v>160</v>
      </c>
      <c r="AF673" s="57" t="s">
        <v>160</v>
      </c>
      <c r="AG673" s="57" t="s">
        <v>160</v>
      </c>
      <c r="AH673" s="57" t="s">
        <v>160</v>
      </c>
      <c r="AI673" s="57" t="s">
        <v>179</v>
      </c>
      <c r="AL673" s="9">
        <v>47484</v>
      </c>
      <c r="AM673" s="57">
        <v>323.57138620500001</v>
      </c>
      <c r="AN673" s="57">
        <v>2263.592255088</v>
      </c>
      <c r="AO673" s="57">
        <v>1.5906433000000001E-2</v>
      </c>
      <c r="AP673" s="57">
        <v>323.57138620500001</v>
      </c>
      <c r="AQ673" s="57">
        <v>1697.6941913159999</v>
      </c>
      <c r="AR673" s="57">
        <v>0</v>
      </c>
      <c r="AS673" s="57">
        <v>0.17118544199999999</v>
      </c>
      <c r="AT673" s="57">
        <v>0.89816511200000004</v>
      </c>
      <c r="AU673" s="57">
        <v>0</v>
      </c>
      <c r="AV673" s="57">
        <v>63.24</v>
      </c>
      <c r="AW673" s="57">
        <v>4.5060000000000002</v>
      </c>
      <c r="AX673" s="57">
        <v>0</v>
      </c>
      <c r="AY673" s="57">
        <v>10.825767344000001</v>
      </c>
      <c r="AZ673" s="57">
        <v>4.0471319939999999</v>
      </c>
      <c r="BA673" s="57">
        <v>0</v>
      </c>
      <c r="BB673" s="57">
        <v>14.872899338</v>
      </c>
      <c r="BC673" s="57">
        <v>0</v>
      </c>
      <c r="BD673" s="57">
        <v>0</v>
      </c>
      <c r="BE673" s="57">
        <v>0</v>
      </c>
      <c r="BF673" s="57">
        <v>0.80353551499999998</v>
      </c>
      <c r="BG673" s="57">
        <v>0.37182248299999998</v>
      </c>
      <c r="BH673" s="57">
        <v>1.175357999</v>
      </c>
      <c r="BI673" s="57">
        <v>0</v>
      </c>
      <c r="BJ673" s="57">
        <v>0</v>
      </c>
      <c r="BK673" s="57">
        <v>0</v>
      </c>
      <c r="BL673" s="57">
        <v>0</v>
      </c>
      <c r="BM673" s="57">
        <v>0</v>
      </c>
      <c r="BN673" s="57">
        <v>0</v>
      </c>
      <c r="BO673" s="57">
        <v>0</v>
      </c>
      <c r="BP673" s="57">
        <v>13.697541340000001</v>
      </c>
      <c r="BQ673" s="57">
        <v>7.7612156419999998</v>
      </c>
      <c r="BR673" s="57">
        <v>5.9547730110000003</v>
      </c>
      <c r="BS673" s="57">
        <v>13.697541340000001</v>
      </c>
      <c r="BT673" s="57">
        <v>7.7612156419999998</v>
      </c>
      <c r="BU673" s="57">
        <v>5.9547730110000003</v>
      </c>
    </row>
    <row r="674" spans="1:73" x14ac:dyDescent="0.25">
      <c r="A674" s="57">
        <v>4</v>
      </c>
      <c r="B674" s="57">
        <v>42285341780000</v>
      </c>
      <c r="C674" s="57" t="s">
        <v>161</v>
      </c>
      <c r="D674" s="57" t="s">
        <v>162</v>
      </c>
      <c r="E674" s="57" t="s">
        <v>163</v>
      </c>
      <c r="F674" s="57">
        <v>0</v>
      </c>
      <c r="G674" s="57" t="s">
        <v>64</v>
      </c>
      <c r="H674" s="57" t="s">
        <v>150</v>
      </c>
      <c r="I674" s="57" t="s">
        <v>151</v>
      </c>
      <c r="J674" s="57" t="s">
        <v>152</v>
      </c>
      <c r="K674" s="57" t="s">
        <v>51</v>
      </c>
      <c r="L674" s="57" t="s">
        <v>153</v>
      </c>
      <c r="M674" s="57" t="s">
        <v>154</v>
      </c>
      <c r="N674" s="57" t="s">
        <v>155</v>
      </c>
      <c r="P674" s="57" t="s">
        <v>156</v>
      </c>
      <c r="Q674" s="57" t="s">
        <v>157</v>
      </c>
      <c r="R674" s="57" t="s">
        <v>158</v>
      </c>
      <c r="S674" s="57" t="s">
        <v>159</v>
      </c>
      <c r="U674" s="57" t="s">
        <v>160</v>
      </c>
      <c r="V674" s="57" t="s">
        <v>160</v>
      </c>
      <c r="W674" s="57" t="s">
        <v>160</v>
      </c>
      <c r="X674" s="57" t="s">
        <v>160</v>
      </c>
      <c r="Y674" s="57" t="s">
        <v>160</v>
      </c>
      <c r="Z674" s="57" t="s">
        <v>160</v>
      </c>
      <c r="AA674" s="57" t="s">
        <v>160</v>
      </c>
      <c r="AB674" s="57" t="s">
        <v>160</v>
      </c>
      <c r="AC674" s="57" t="s">
        <v>160</v>
      </c>
      <c r="AD674" s="57" t="s">
        <v>160</v>
      </c>
      <c r="AE674" s="57" t="s">
        <v>160</v>
      </c>
      <c r="AF674" s="57" t="s">
        <v>160</v>
      </c>
      <c r="AG674" s="57" t="s">
        <v>160</v>
      </c>
      <c r="AH674" s="57" t="s">
        <v>160</v>
      </c>
      <c r="AI674" s="57" t="s">
        <v>179</v>
      </c>
      <c r="AL674" s="9">
        <v>47515</v>
      </c>
      <c r="AM674" s="57">
        <v>289.24160222699999</v>
      </c>
      <c r="AN674" s="57">
        <v>2026.309655452</v>
      </c>
      <c r="AO674" s="57">
        <v>1.4212081E-2</v>
      </c>
      <c r="AP674" s="57">
        <v>289.24160222699999</v>
      </c>
      <c r="AQ674" s="57">
        <v>1519.7322415890001</v>
      </c>
      <c r="AR674" s="57">
        <v>0</v>
      </c>
      <c r="AS674" s="57">
        <v>0.15302326999999999</v>
      </c>
      <c r="AT674" s="57">
        <v>0.80401434199999999</v>
      </c>
      <c r="AU674" s="57">
        <v>0</v>
      </c>
      <c r="AV674" s="57">
        <v>63.189999997999998</v>
      </c>
      <c r="AW674" s="57">
        <v>4.3120000000000003</v>
      </c>
      <c r="AX674" s="57">
        <v>0</v>
      </c>
      <c r="AY674" s="57">
        <v>9.6695404099999998</v>
      </c>
      <c r="AZ674" s="57">
        <v>3.4669098439999999</v>
      </c>
      <c r="BA674" s="57">
        <v>0</v>
      </c>
      <c r="BB674" s="57">
        <v>13.136450254</v>
      </c>
      <c r="BC674" s="57">
        <v>0</v>
      </c>
      <c r="BD674" s="57">
        <v>0</v>
      </c>
      <c r="BE674" s="57">
        <v>0</v>
      </c>
      <c r="BF674" s="57">
        <v>0.70661939600000001</v>
      </c>
      <c r="BG674" s="57">
        <v>0.32841125599999998</v>
      </c>
      <c r="BH674" s="57">
        <v>1.0350306520000001</v>
      </c>
      <c r="BI674" s="57">
        <v>0</v>
      </c>
      <c r="BJ674" s="57">
        <v>0</v>
      </c>
      <c r="BK674" s="57">
        <v>0</v>
      </c>
      <c r="BL674" s="57">
        <v>0</v>
      </c>
      <c r="BM674" s="57">
        <v>0</v>
      </c>
      <c r="BN674" s="57">
        <v>0</v>
      </c>
      <c r="BO674" s="57">
        <v>0</v>
      </c>
      <c r="BP674" s="57">
        <v>12.101419602</v>
      </c>
      <c r="BQ674" s="57">
        <v>6.8069144819999998</v>
      </c>
      <c r="BR674" s="57">
        <v>5.2048213299999997</v>
      </c>
      <c r="BS674" s="57">
        <v>12.101419602</v>
      </c>
      <c r="BT674" s="57">
        <v>6.8069144819999998</v>
      </c>
      <c r="BU674" s="57">
        <v>5.2048213299999997</v>
      </c>
    </row>
    <row r="675" spans="1:73" x14ac:dyDescent="0.25">
      <c r="A675" s="57">
        <v>4</v>
      </c>
      <c r="B675" s="57">
        <v>42285341780000</v>
      </c>
      <c r="C675" s="57" t="s">
        <v>161</v>
      </c>
      <c r="D675" s="57" t="s">
        <v>162</v>
      </c>
      <c r="E675" s="57" t="s">
        <v>163</v>
      </c>
      <c r="F675" s="57">
        <v>0</v>
      </c>
      <c r="G675" s="57" t="s">
        <v>64</v>
      </c>
      <c r="H675" s="57" t="s">
        <v>150</v>
      </c>
      <c r="I675" s="57" t="s">
        <v>151</v>
      </c>
      <c r="J675" s="57" t="s">
        <v>152</v>
      </c>
      <c r="K675" s="57" t="s">
        <v>51</v>
      </c>
      <c r="L675" s="57" t="s">
        <v>153</v>
      </c>
      <c r="M675" s="57" t="s">
        <v>154</v>
      </c>
      <c r="N675" s="57" t="s">
        <v>155</v>
      </c>
      <c r="P675" s="57" t="s">
        <v>156</v>
      </c>
      <c r="Q675" s="57" t="s">
        <v>157</v>
      </c>
      <c r="R675" s="57" t="s">
        <v>158</v>
      </c>
      <c r="S675" s="57" t="s">
        <v>159</v>
      </c>
      <c r="U675" s="57" t="s">
        <v>160</v>
      </c>
      <c r="V675" s="57" t="s">
        <v>160</v>
      </c>
      <c r="W675" s="57" t="s">
        <v>160</v>
      </c>
      <c r="X675" s="57" t="s">
        <v>160</v>
      </c>
      <c r="Y675" s="57" t="s">
        <v>160</v>
      </c>
      <c r="Z675" s="57" t="s">
        <v>160</v>
      </c>
      <c r="AA675" s="57" t="s">
        <v>160</v>
      </c>
      <c r="AB675" s="57" t="s">
        <v>160</v>
      </c>
      <c r="AC675" s="57" t="s">
        <v>160</v>
      </c>
      <c r="AD675" s="57" t="s">
        <v>160</v>
      </c>
      <c r="AE675" s="57" t="s">
        <v>160</v>
      </c>
      <c r="AF675" s="57" t="s">
        <v>160</v>
      </c>
      <c r="AG675" s="57" t="s">
        <v>160</v>
      </c>
      <c r="AH675" s="57" t="s">
        <v>160</v>
      </c>
      <c r="AI675" s="57" t="s">
        <v>179</v>
      </c>
      <c r="AL675" s="9">
        <v>47543</v>
      </c>
      <c r="AM675" s="57">
        <v>316.964062544</v>
      </c>
      <c r="AN675" s="57">
        <v>2223.610307893</v>
      </c>
      <c r="AO675" s="57">
        <v>1.5566803000000001E-2</v>
      </c>
      <c r="AP675" s="57">
        <v>316.964062544</v>
      </c>
      <c r="AQ675" s="57">
        <v>1667.7077309199999</v>
      </c>
      <c r="AR675" s="57">
        <v>0</v>
      </c>
      <c r="AS675" s="57">
        <v>0.16768983700000001</v>
      </c>
      <c r="AT675" s="57">
        <v>0.88230077500000004</v>
      </c>
      <c r="AU675" s="57">
        <v>0</v>
      </c>
      <c r="AV675" s="57">
        <v>63.100000002000002</v>
      </c>
      <c r="AW675" s="57">
        <v>3.7210000000000001</v>
      </c>
      <c r="AX675" s="57">
        <v>0</v>
      </c>
      <c r="AY675" s="57">
        <v>10.581228733</v>
      </c>
      <c r="AZ675" s="57">
        <v>3.283041184</v>
      </c>
      <c r="BA675" s="57">
        <v>0</v>
      </c>
      <c r="BB675" s="57">
        <v>13.864269917</v>
      </c>
      <c r="BC675" s="57">
        <v>0</v>
      </c>
      <c r="BD675" s="57">
        <v>0</v>
      </c>
      <c r="BE675" s="57">
        <v>0</v>
      </c>
      <c r="BF675" s="57">
        <v>0.73494050899999996</v>
      </c>
      <c r="BG675" s="57">
        <v>0.34660674800000002</v>
      </c>
      <c r="BH675" s="57">
        <v>1.081547257</v>
      </c>
      <c r="BI675" s="57">
        <v>0</v>
      </c>
      <c r="BJ675" s="57">
        <v>0</v>
      </c>
      <c r="BK675" s="57">
        <v>0</v>
      </c>
      <c r="BL675" s="57">
        <v>0</v>
      </c>
      <c r="BM675" s="57">
        <v>0</v>
      </c>
      <c r="BN675" s="57">
        <v>0</v>
      </c>
      <c r="BO675" s="57">
        <v>0</v>
      </c>
      <c r="BP675" s="57">
        <v>12.782722659999999</v>
      </c>
      <c r="BQ675" s="57">
        <v>7.1322113480000002</v>
      </c>
      <c r="BR675" s="57">
        <v>5.4330192239999997</v>
      </c>
      <c r="BS675" s="57">
        <v>12.782722659999999</v>
      </c>
      <c r="BT675" s="57">
        <v>7.1322113480000002</v>
      </c>
      <c r="BU675" s="57">
        <v>5.4330192239999997</v>
      </c>
    </row>
    <row r="676" spans="1:73" x14ac:dyDescent="0.25">
      <c r="A676" s="57">
        <v>4</v>
      </c>
      <c r="B676" s="57">
        <v>42285341780000</v>
      </c>
      <c r="C676" s="57" t="s">
        <v>161</v>
      </c>
      <c r="D676" s="57" t="s">
        <v>162</v>
      </c>
      <c r="E676" s="57" t="s">
        <v>163</v>
      </c>
      <c r="F676" s="57">
        <v>0</v>
      </c>
      <c r="G676" s="57" t="s">
        <v>64</v>
      </c>
      <c r="H676" s="57" t="s">
        <v>150</v>
      </c>
      <c r="I676" s="57" t="s">
        <v>151</v>
      </c>
      <c r="J676" s="57" t="s">
        <v>152</v>
      </c>
      <c r="K676" s="57" t="s">
        <v>51</v>
      </c>
      <c r="L676" s="57" t="s">
        <v>153</v>
      </c>
      <c r="M676" s="57" t="s">
        <v>154</v>
      </c>
      <c r="N676" s="57" t="s">
        <v>155</v>
      </c>
      <c r="P676" s="57" t="s">
        <v>156</v>
      </c>
      <c r="Q676" s="57" t="s">
        <v>157</v>
      </c>
      <c r="R676" s="57" t="s">
        <v>158</v>
      </c>
      <c r="S676" s="57" t="s">
        <v>159</v>
      </c>
      <c r="U676" s="57" t="s">
        <v>160</v>
      </c>
      <c r="V676" s="57" t="s">
        <v>160</v>
      </c>
      <c r="W676" s="57" t="s">
        <v>160</v>
      </c>
      <c r="X676" s="57" t="s">
        <v>160</v>
      </c>
      <c r="Y676" s="57" t="s">
        <v>160</v>
      </c>
      <c r="Z676" s="57" t="s">
        <v>160</v>
      </c>
      <c r="AA676" s="57" t="s">
        <v>160</v>
      </c>
      <c r="AB676" s="57" t="s">
        <v>160</v>
      </c>
      <c r="AC676" s="57" t="s">
        <v>160</v>
      </c>
      <c r="AD676" s="57" t="s">
        <v>160</v>
      </c>
      <c r="AE676" s="57" t="s">
        <v>160</v>
      </c>
      <c r="AF676" s="57" t="s">
        <v>160</v>
      </c>
      <c r="AG676" s="57" t="s">
        <v>160</v>
      </c>
      <c r="AH676" s="57" t="s">
        <v>160</v>
      </c>
      <c r="AI676" s="57" t="s">
        <v>179</v>
      </c>
      <c r="AL676" s="9">
        <v>47574</v>
      </c>
      <c r="AM676" s="57">
        <v>303.53875891500002</v>
      </c>
      <c r="AN676" s="57">
        <v>2132.4259484409999</v>
      </c>
      <c r="AO676" s="57">
        <v>1.4900030999999999E-2</v>
      </c>
      <c r="AP676" s="57">
        <v>303.53875891500002</v>
      </c>
      <c r="AQ676" s="57">
        <v>1599.319461331</v>
      </c>
      <c r="AR676" s="57">
        <v>0</v>
      </c>
      <c r="AS676" s="57">
        <v>0.16058718</v>
      </c>
      <c r="AT676" s="57">
        <v>0.84611996099999998</v>
      </c>
      <c r="AU676" s="57">
        <v>0</v>
      </c>
      <c r="AV676" s="57">
        <v>63.070000002</v>
      </c>
      <c r="AW676" s="57">
        <v>3.1259999999999999</v>
      </c>
      <c r="AX676" s="57">
        <v>0</v>
      </c>
      <c r="AY676" s="57">
        <v>10.128233467999999</v>
      </c>
      <c r="AZ676" s="57">
        <v>2.6449709979999998</v>
      </c>
      <c r="BA676" s="57">
        <v>0</v>
      </c>
      <c r="BB676" s="57">
        <v>12.773204465999999</v>
      </c>
      <c r="BC676" s="57">
        <v>0</v>
      </c>
      <c r="BD676" s="57">
        <v>0</v>
      </c>
      <c r="BE676" s="57">
        <v>0</v>
      </c>
      <c r="BF676" s="57">
        <v>0.66616460499999997</v>
      </c>
      <c r="BG676" s="57">
        <v>0.319330112</v>
      </c>
      <c r="BH676" s="57">
        <v>0.98549471600000005</v>
      </c>
      <c r="BI676" s="57">
        <v>0</v>
      </c>
      <c r="BJ676" s="57">
        <v>0</v>
      </c>
      <c r="BK676" s="57">
        <v>0</v>
      </c>
      <c r="BL676" s="57">
        <v>0</v>
      </c>
      <c r="BM676" s="57">
        <v>0</v>
      </c>
      <c r="BN676" s="57">
        <v>0</v>
      </c>
      <c r="BO676" s="57">
        <v>0</v>
      </c>
      <c r="BP676" s="57">
        <v>11.787709749999999</v>
      </c>
      <c r="BQ676" s="57">
        <v>6.5257504429999997</v>
      </c>
      <c r="BR676" s="57">
        <v>4.9529262359999997</v>
      </c>
      <c r="BS676" s="57">
        <v>11.787709749999999</v>
      </c>
      <c r="BT676" s="57">
        <v>6.5257504429999997</v>
      </c>
      <c r="BU676" s="57">
        <v>4.9529262359999997</v>
      </c>
    </row>
    <row r="677" spans="1:73" x14ac:dyDescent="0.25">
      <c r="A677" s="57">
        <v>4</v>
      </c>
      <c r="B677" s="57">
        <v>42285341780000</v>
      </c>
      <c r="C677" s="57" t="s">
        <v>161</v>
      </c>
      <c r="D677" s="57" t="s">
        <v>162</v>
      </c>
      <c r="E677" s="57" t="s">
        <v>163</v>
      </c>
      <c r="F677" s="57">
        <v>0</v>
      </c>
      <c r="G677" s="57" t="s">
        <v>64</v>
      </c>
      <c r="H677" s="57" t="s">
        <v>150</v>
      </c>
      <c r="I677" s="57" t="s">
        <v>151</v>
      </c>
      <c r="J677" s="57" t="s">
        <v>152</v>
      </c>
      <c r="K677" s="57" t="s">
        <v>51</v>
      </c>
      <c r="L677" s="57" t="s">
        <v>153</v>
      </c>
      <c r="M677" s="57" t="s">
        <v>154</v>
      </c>
      <c r="N677" s="57" t="s">
        <v>155</v>
      </c>
      <c r="P677" s="57" t="s">
        <v>156</v>
      </c>
      <c r="Q677" s="57" t="s">
        <v>157</v>
      </c>
      <c r="R677" s="57" t="s">
        <v>158</v>
      </c>
      <c r="S677" s="57" t="s">
        <v>159</v>
      </c>
      <c r="U677" s="57" t="s">
        <v>160</v>
      </c>
      <c r="V677" s="57" t="s">
        <v>160</v>
      </c>
      <c r="W677" s="57" t="s">
        <v>160</v>
      </c>
      <c r="X677" s="57" t="s">
        <v>160</v>
      </c>
      <c r="Y677" s="57" t="s">
        <v>160</v>
      </c>
      <c r="Z677" s="57" t="s">
        <v>160</v>
      </c>
      <c r="AA677" s="57" t="s">
        <v>160</v>
      </c>
      <c r="AB677" s="57" t="s">
        <v>160</v>
      </c>
      <c r="AC677" s="57" t="s">
        <v>160</v>
      </c>
      <c r="AD677" s="57" t="s">
        <v>160</v>
      </c>
      <c r="AE677" s="57" t="s">
        <v>160</v>
      </c>
      <c r="AF677" s="57" t="s">
        <v>160</v>
      </c>
      <c r="AG677" s="57" t="s">
        <v>160</v>
      </c>
      <c r="AH677" s="57" t="s">
        <v>160</v>
      </c>
      <c r="AI677" s="57" t="s">
        <v>179</v>
      </c>
      <c r="AL677" s="9">
        <v>47604</v>
      </c>
      <c r="AM677" s="57">
        <v>310.42055645400001</v>
      </c>
      <c r="AN677" s="57">
        <v>2183.7770374199999</v>
      </c>
      <c r="AO677" s="57">
        <v>1.5230195E-2</v>
      </c>
      <c r="AP677" s="57">
        <v>310.42055645400001</v>
      </c>
      <c r="AQ677" s="57">
        <v>1637.832778065</v>
      </c>
      <c r="AR677" s="57">
        <v>0</v>
      </c>
      <c r="AS677" s="57">
        <v>0.16422799499999999</v>
      </c>
      <c r="AT677" s="57">
        <v>0.86649543100000004</v>
      </c>
      <c r="AU677" s="57">
        <v>0</v>
      </c>
      <c r="AV677" s="57">
        <v>63.060000002000002</v>
      </c>
      <c r="AW677" s="57">
        <v>3.113</v>
      </c>
      <c r="AX677" s="57">
        <v>0</v>
      </c>
      <c r="AY677" s="57">
        <v>10.356217388999999</v>
      </c>
      <c r="AZ677" s="57">
        <v>2.6974002769999998</v>
      </c>
      <c r="BA677" s="57">
        <v>0</v>
      </c>
      <c r="BB677" s="57">
        <v>13.053617666999999</v>
      </c>
      <c r="BC677" s="57">
        <v>0</v>
      </c>
      <c r="BD677" s="57">
        <v>0</v>
      </c>
      <c r="BE677" s="57">
        <v>0</v>
      </c>
      <c r="BF677" s="57">
        <v>0.68062781400000005</v>
      </c>
      <c r="BG677" s="57">
        <v>0.32634044200000001</v>
      </c>
      <c r="BH677" s="57">
        <v>1.006968256</v>
      </c>
      <c r="BI677" s="57">
        <v>0</v>
      </c>
      <c r="BJ677" s="57">
        <v>0</v>
      </c>
      <c r="BK677" s="57">
        <v>0</v>
      </c>
      <c r="BL677" s="57">
        <v>0</v>
      </c>
      <c r="BM677" s="57">
        <v>0</v>
      </c>
      <c r="BN677" s="57">
        <v>0</v>
      </c>
      <c r="BO677" s="57">
        <v>0</v>
      </c>
      <c r="BP677" s="57">
        <v>12.046649411000001</v>
      </c>
      <c r="BQ677" s="57">
        <v>6.6153703500000001</v>
      </c>
      <c r="BR677" s="57">
        <v>5.0020389290000002</v>
      </c>
      <c r="BS677" s="57">
        <v>12.046649411000001</v>
      </c>
      <c r="BT677" s="57">
        <v>6.6153703500000001</v>
      </c>
      <c r="BU677" s="57">
        <v>5.0020389290000002</v>
      </c>
    </row>
    <row r="678" spans="1:73" x14ac:dyDescent="0.25">
      <c r="A678" s="57">
        <v>4</v>
      </c>
      <c r="B678" s="57">
        <v>42285341780000</v>
      </c>
      <c r="C678" s="57" t="s">
        <v>161</v>
      </c>
      <c r="D678" s="57" t="s">
        <v>162</v>
      </c>
      <c r="E678" s="57" t="s">
        <v>163</v>
      </c>
      <c r="F678" s="57">
        <v>0</v>
      </c>
      <c r="G678" s="57" t="s">
        <v>64</v>
      </c>
      <c r="H678" s="57" t="s">
        <v>150</v>
      </c>
      <c r="I678" s="57" t="s">
        <v>151</v>
      </c>
      <c r="J678" s="57" t="s">
        <v>152</v>
      </c>
      <c r="K678" s="57" t="s">
        <v>51</v>
      </c>
      <c r="L678" s="57" t="s">
        <v>153</v>
      </c>
      <c r="M678" s="57" t="s">
        <v>154</v>
      </c>
      <c r="N678" s="57" t="s">
        <v>155</v>
      </c>
      <c r="P678" s="57" t="s">
        <v>156</v>
      </c>
      <c r="Q678" s="57" t="s">
        <v>157</v>
      </c>
      <c r="R678" s="57" t="s">
        <v>158</v>
      </c>
      <c r="S678" s="57" t="s">
        <v>159</v>
      </c>
      <c r="U678" s="57" t="s">
        <v>160</v>
      </c>
      <c r="V678" s="57" t="s">
        <v>160</v>
      </c>
      <c r="W678" s="57" t="s">
        <v>160</v>
      </c>
      <c r="X678" s="57" t="s">
        <v>160</v>
      </c>
      <c r="Y678" s="57" t="s">
        <v>160</v>
      </c>
      <c r="Z678" s="57" t="s">
        <v>160</v>
      </c>
      <c r="AA678" s="57" t="s">
        <v>160</v>
      </c>
      <c r="AB678" s="57" t="s">
        <v>160</v>
      </c>
      <c r="AC678" s="57" t="s">
        <v>160</v>
      </c>
      <c r="AD678" s="57" t="s">
        <v>160</v>
      </c>
      <c r="AE678" s="57" t="s">
        <v>160</v>
      </c>
      <c r="AF678" s="57" t="s">
        <v>160</v>
      </c>
      <c r="AG678" s="57" t="s">
        <v>160</v>
      </c>
      <c r="AH678" s="57" t="s">
        <v>160</v>
      </c>
      <c r="AI678" s="57" t="s">
        <v>179</v>
      </c>
      <c r="AL678" s="9">
        <v>47635</v>
      </c>
      <c r="AM678" s="57">
        <v>297.34117003900002</v>
      </c>
      <c r="AN678" s="57">
        <v>2094.5870858500002</v>
      </c>
      <c r="AO678" s="57">
        <v>1.4581106E-2</v>
      </c>
      <c r="AP678" s="57">
        <v>297.34117003900002</v>
      </c>
      <c r="AQ678" s="57">
        <v>1570.9403143869999</v>
      </c>
      <c r="AR678" s="57">
        <v>0</v>
      </c>
      <c r="AS678" s="57">
        <v>0.15730834599999999</v>
      </c>
      <c r="AT678" s="57">
        <v>0.831105973</v>
      </c>
      <c r="AU678" s="57">
        <v>0</v>
      </c>
      <c r="AV678" s="57">
        <v>63.069999998999997</v>
      </c>
      <c r="AW678" s="57">
        <v>3.2380000010000001</v>
      </c>
      <c r="AX678" s="57">
        <v>0</v>
      </c>
      <c r="AY678" s="57">
        <v>9.9214373830000007</v>
      </c>
      <c r="AZ678" s="57">
        <v>2.6911211420000001</v>
      </c>
      <c r="BA678" s="57">
        <v>0</v>
      </c>
      <c r="BB678" s="57">
        <v>12.612558524000001</v>
      </c>
      <c r="BC678" s="57">
        <v>0</v>
      </c>
      <c r="BD678" s="57">
        <v>0</v>
      </c>
      <c r="BE678" s="57">
        <v>0</v>
      </c>
      <c r="BF678" s="57">
        <v>0.66007617699999999</v>
      </c>
      <c r="BG678" s="57">
        <v>0.31531396299999997</v>
      </c>
      <c r="BH678" s="57">
        <v>0.97539014000000002</v>
      </c>
      <c r="BI678" s="57">
        <v>0</v>
      </c>
      <c r="BJ678" s="57">
        <v>0</v>
      </c>
      <c r="BK678" s="57">
        <v>0</v>
      </c>
      <c r="BL678" s="57">
        <v>0</v>
      </c>
      <c r="BM678" s="57">
        <v>0</v>
      </c>
      <c r="BN678" s="57">
        <v>0</v>
      </c>
      <c r="BO678" s="57">
        <v>0</v>
      </c>
      <c r="BP678" s="57">
        <v>11.637168384000001</v>
      </c>
      <c r="BQ678" s="57">
        <v>6.3406736300000004</v>
      </c>
      <c r="BR678" s="57">
        <v>4.7768616740000001</v>
      </c>
      <c r="BS678" s="57">
        <v>11.637168384000001</v>
      </c>
      <c r="BT678" s="57">
        <v>6.3406736300000004</v>
      </c>
      <c r="BU678" s="57">
        <v>4.7768616740000001</v>
      </c>
    </row>
    <row r="679" spans="1:73" x14ac:dyDescent="0.25">
      <c r="A679" s="57">
        <v>4</v>
      </c>
      <c r="B679" s="57">
        <v>42285341780000</v>
      </c>
      <c r="C679" s="57" t="s">
        <v>161</v>
      </c>
      <c r="D679" s="57" t="s">
        <v>162</v>
      </c>
      <c r="E679" s="57" t="s">
        <v>163</v>
      </c>
      <c r="F679" s="57">
        <v>0</v>
      </c>
      <c r="G679" s="57" t="s">
        <v>64</v>
      </c>
      <c r="H679" s="57" t="s">
        <v>150</v>
      </c>
      <c r="I679" s="57" t="s">
        <v>151</v>
      </c>
      <c r="J679" s="57" t="s">
        <v>152</v>
      </c>
      <c r="K679" s="57" t="s">
        <v>51</v>
      </c>
      <c r="L679" s="57" t="s">
        <v>153</v>
      </c>
      <c r="M679" s="57" t="s">
        <v>154</v>
      </c>
      <c r="N679" s="57" t="s">
        <v>155</v>
      </c>
      <c r="P679" s="57" t="s">
        <v>156</v>
      </c>
      <c r="Q679" s="57" t="s">
        <v>157</v>
      </c>
      <c r="R679" s="57" t="s">
        <v>158</v>
      </c>
      <c r="S679" s="57" t="s">
        <v>159</v>
      </c>
      <c r="U679" s="57" t="s">
        <v>160</v>
      </c>
      <c r="V679" s="57" t="s">
        <v>160</v>
      </c>
      <c r="W679" s="57" t="s">
        <v>160</v>
      </c>
      <c r="X679" s="57" t="s">
        <v>160</v>
      </c>
      <c r="Y679" s="57" t="s">
        <v>160</v>
      </c>
      <c r="Z679" s="57" t="s">
        <v>160</v>
      </c>
      <c r="AA679" s="57" t="s">
        <v>160</v>
      </c>
      <c r="AB679" s="57" t="s">
        <v>160</v>
      </c>
      <c r="AC679" s="57" t="s">
        <v>160</v>
      </c>
      <c r="AD679" s="57" t="s">
        <v>160</v>
      </c>
      <c r="AE679" s="57" t="s">
        <v>160</v>
      </c>
      <c r="AF679" s="57" t="s">
        <v>160</v>
      </c>
      <c r="AG679" s="57" t="s">
        <v>160</v>
      </c>
      <c r="AH679" s="57" t="s">
        <v>160</v>
      </c>
      <c r="AI679" s="57" t="s">
        <v>179</v>
      </c>
      <c r="AL679" s="9">
        <v>47665</v>
      </c>
      <c r="AM679" s="57">
        <v>304.15123402099999</v>
      </c>
      <c r="AN679" s="57">
        <v>2145.3896250610001</v>
      </c>
      <c r="AO679" s="57">
        <v>1.4907471E-2</v>
      </c>
      <c r="AP679" s="57">
        <v>304.15123402099999</v>
      </c>
      <c r="AQ679" s="57">
        <v>1609.0422187950001</v>
      </c>
      <c r="AR679" s="57">
        <v>0</v>
      </c>
      <c r="AS679" s="57">
        <v>0.16091121</v>
      </c>
      <c r="AT679" s="57">
        <v>0.85126378599999997</v>
      </c>
      <c r="AU679" s="57">
        <v>0</v>
      </c>
      <c r="AV679" s="57">
        <v>63.070000002</v>
      </c>
      <c r="AW679" s="57">
        <v>3.363</v>
      </c>
      <c r="AX679" s="57">
        <v>0</v>
      </c>
      <c r="AY679" s="57">
        <v>10.148670037</v>
      </c>
      <c r="AZ679" s="57">
        <v>2.862800112</v>
      </c>
      <c r="BA679" s="57">
        <v>0</v>
      </c>
      <c r="BB679" s="57">
        <v>13.011470149000001</v>
      </c>
      <c r="BC679" s="57">
        <v>0</v>
      </c>
      <c r="BD679" s="57">
        <v>0</v>
      </c>
      <c r="BE679" s="57">
        <v>0</v>
      </c>
      <c r="BF679" s="57">
        <v>0.683448096</v>
      </c>
      <c r="BG679" s="57">
        <v>0.32528675400000001</v>
      </c>
      <c r="BH679" s="57">
        <v>1.0087348490000001</v>
      </c>
      <c r="BI679" s="57">
        <v>0</v>
      </c>
      <c r="BJ679" s="57">
        <v>0</v>
      </c>
      <c r="BK679" s="57">
        <v>0</v>
      </c>
      <c r="BL679" s="57">
        <v>0</v>
      </c>
      <c r="BM679" s="57">
        <v>0</v>
      </c>
      <c r="BN679" s="57">
        <v>0</v>
      </c>
      <c r="BO679" s="57">
        <v>0</v>
      </c>
      <c r="BP679" s="57">
        <v>12.002735299999999</v>
      </c>
      <c r="BQ679" s="57">
        <v>6.4871684140000001</v>
      </c>
      <c r="BR679" s="57">
        <v>4.8688225340000004</v>
      </c>
      <c r="BS679" s="57">
        <v>12.002735299999999</v>
      </c>
      <c r="BT679" s="57">
        <v>6.4871684140000001</v>
      </c>
      <c r="BU679" s="57">
        <v>4.8688225340000004</v>
      </c>
    </row>
    <row r="680" spans="1:73" x14ac:dyDescent="0.25">
      <c r="A680" s="57">
        <v>4</v>
      </c>
      <c r="B680" s="57">
        <v>42285341780000</v>
      </c>
      <c r="C680" s="57" t="s">
        <v>161</v>
      </c>
      <c r="D680" s="57" t="s">
        <v>162</v>
      </c>
      <c r="E680" s="57" t="s">
        <v>163</v>
      </c>
      <c r="F680" s="57">
        <v>0</v>
      </c>
      <c r="G680" s="57" t="s">
        <v>64</v>
      </c>
      <c r="H680" s="57" t="s">
        <v>150</v>
      </c>
      <c r="I680" s="57" t="s">
        <v>151</v>
      </c>
      <c r="J680" s="57" t="s">
        <v>152</v>
      </c>
      <c r="K680" s="57" t="s">
        <v>51</v>
      </c>
      <c r="L680" s="57" t="s">
        <v>153</v>
      </c>
      <c r="M680" s="57" t="s">
        <v>154</v>
      </c>
      <c r="N680" s="57" t="s">
        <v>155</v>
      </c>
      <c r="P680" s="57" t="s">
        <v>156</v>
      </c>
      <c r="Q680" s="57" t="s">
        <v>157</v>
      </c>
      <c r="R680" s="57" t="s">
        <v>158</v>
      </c>
      <c r="S680" s="57" t="s">
        <v>159</v>
      </c>
      <c r="U680" s="57" t="s">
        <v>160</v>
      </c>
      <c r="V680" s="57" t="s">
        <v>160</v>
      </c>
      <c r="W680" s="57" t="s">
        <v>160</v>
      </c>
      <c r="X680" s="57" t="s">
        <v>160</v>
      </c>
      <c r="Y680" s="57" t="s">
        <v>160</v>
      </c>
      <c r="Z680" s="57" t="s">
        <v>160</v>
      </c>
      <c r="AA680" s="57" t="s">
        <v>160</v>
      </c>
      <c r="AB680" s="57" t="s">
        <v>160</v>
      </c>
      <c r="AC680" s="57" t="s">
        <v>160</v>
      </c>
      <c r="AD680" s="57" t="s">
        <v>160</v>
      </c>
      <c r="AE680" s="57" t="s">
        <v>160</v>
      </c>
      <c r="AF680" s="57" t="s">
        <v>160</v>
      </c>
      <c r="AG680" s="57" t="s">
        <v>160</v>
      </c>
      <c r="AH680" s="57" t="s">
        <v>160</v>
      </c>
      <c r="AI680" s="57" t="s">
        <v>179</v>
      </c>
      <c r="AL680" s="9">
        <v>47696</v>
      </c>
      <c r="AM680" s="57">
        <v>301.064734472</v>
      </c>
      <c r="AN680" s="57">
        <v>2126.4101209310002</v>
      </c>
      <c r="AO680" s="57">
        <v>1.4748514000000001E-2</v>
      </c>
      <c r="AP680" s="57">
        <v>301.064734472</v>
      </c>
      <c r="AQ680" s="57">
        <v>1594.807590698</v>
      </c>
      <c r="AR680" s="57">
        <v>0</v>
      </c>
      <c r="AS680" s="57">
        <v>0.15927829800000001</v>
      </c>
      <c r="AT680" s="57">
        <v>0.84373295599999998</v>
      </c>
      <c r="AU680" s="57">
        <v>0</v>
      </c>
      <c r="AV680" s="57">
        <v>63.03</v>
      </c>
      <c r="AW680" s="57">
        <v>3.41</v>
      </c>
      <c r="AX680" s="57">
        <v>0</v>
      </c>
      <c r="AY680" s="57">
        <v>10.039311109</v>
      </c>
      <c r="AZ680" s="57">
        <v>2.8771293789999999</v>
      </c>
      <c r="BA680" s="57">
        <v>0</v>
      </c>
      <c r="BB680" s="57">
        <v>12.916440487999999</v>
      </c>
      <c r="BC680" s="57">
        <v>0</v>
      </c>
      <c r="BD680" s="57">
        <v>0</v>
      </c>
      <c r="BE680" s="57">
        <v>0</v>
      </c>
      <c r="BF680" s="57">
        <v>0.67947378199999997</v>
      </c>
      <c r="BG680" s="57">
        <v>0.322911012</v>
      </c>
      <c r="BH680" s="57">
        <v>1.0023847939999999</v>
      </c>
      <c r="BI680" s="57">
        <v>0</v>
      </c>
      <c r="BJ680" s="57">
        <v>0</v>
      </c>
      <c r="BK680" s="57">
        <v>0</v>
      </c>
      <c r="BL680" s="57">
        <v>0</v>
      </c>
      <c r="BM680" s="57">
        <v>0</v>
      </c>
      <c r="BN680" s="57">
        <v>0</v>
      </c>
      <c r="BO680" s="57">
        <v>0</v>
      </c>
      <c r="BP680" s="57">
        <v>11.914055694</v>
      </c>
      <c r="BQ680" s="57">
        <v>6.3873605749999998</v>
      </c>
      <c r="BR680" s="57">
        <v>4.7758613700000003</v>
      </c>
      <c r="BS680" s="57">
        <v>11.914055694</v>
      </c>
      <c r="BT680" s="57">
        <v>6.3873605749999998</v>
      </c>
      <c r="BU680" s="57">
        <v>4.7758613700000003</v>
      </c>
    </row>
    <row r="681" spans="1:73" x14ac:dyDescent="0.25">
      <c r="A681" s="57">
        <v>4</v>
      </c>
      <c r="B681" s="57">
        <v>42285341780000</v>
      </c>
      <c r="C681" s="57" t="s">
        <v>161</v>
      </c>
      <c r="D681" s="57" t="s">
        <v>162</v>
      </c>
      <c r="E681" s="57" t="s">
        <v>163</v>
      </c>
      <c r="F681" s="57">
        <v>0</v>
      </c>
      <c r="G681" s="57" t="s">
        <v>64</v>
      </c>
      <c r="H681" s="57" t="s">
        <v>150</v>
      </c>
      <c r="I681" s="57" t="s">
        <v>151</v>
      </c>
      <c r="J681" s="57" t="s">
        <v>152</v>
      </c>
      <c r="K681" s="57" t="s">
        <v>51</v>
      </c>
      <c r="L681" s="57" t="s">
        <v>153</v>
      </c>
      <c r="M681" s="57" t="s">
        <v>154</v>
      </c>
      <c r="N681" s="57" t="s">
        <v>155</v>
      </c>
      <c r="P681" s="57" t="s">
        <v>156</v>
      </c>
      <c r="Q681" s="57" t="s">
        <v>157</v>
      </c>
      <c r="R681" s="57" t="s">
        <v>158</v>
      </c>
      <c r="S681" s="57" t="s">
        <v>159</v>
      </c>
      <c r="U681" s="57" t="s">
        <v>160</v>
      </c>
      <c r="V681" s="57" t="s">
        <v>160</v>
      </c>
      <c r="W681" s="57" t="s">
        <v>160</v>
      </c>
      <c r="X681" s="57" t="s">
        <v>160</v>
      </c>
      <c r="Y681" s="57" t="s">
        <v>160</v>
      </c>
      <c r="Z681" s="57" t="s">
        <v>160</v>
      </c>
      <c r="AA681" s="57" t="s">
        <v>160</v>
      </c>
      <c r="AB681" s="57" t="s">
        <v>160</v>
      </c>
      <c r="AC681" s="57" t="s">
        <v>160</v>
      </c>
      <c r="AD681" s="57" t="s">
        <v>160</v>
      </c>
      <c r="AE681" s="57" t="s">
        <v>160</v>
      </c>
      <c r="AF681" s="57" t="s">
        <v>160</v>
      </c>
      <c r="AG681" s="57" t="s">
        <v>160</v>
      </c>
      <c r="AH681" s="57" t="s">
        <v>160</v>
      </c>
      <c r="AI681" s="57" t="s">
        <v>179</v>
      </c>
      <c r="AL681" s="9">
        <v>47727</v>
      </c>
      <c r="AM681" s="57">
        <v>288.47477280300001</v>
      </c>
      <c r="AN681" s="57">
        <v>2040.0688150010001</v>
      </c>
      <c r="AO681" s="57">
        <v>1.4124484E-2</v>
      </c>
      <c r="AP681" s="57">
        <v>288.47477280300001</v>
      </c>
      <c r="AQ681" s="57">
        <v>1530.0516112509999</v>
      </c>
      <c r="AR681" s="57">
        <v>0</v>
      </c>
      <c r="AS681" s="57">
        <v>0.152617579</v>
      </c>
      <c r="AT681" s="57">
        <v>0.80947380499999999</v>
      </c>
      <c r="AU681" s="57">
        <v>0</v>
      </c>
      <c r="AV681" s="57">
        <v>63.039999999000003</v>
      </c>
      <c r="AW681" s="57">
        <v>3.3870000010000001</v>
      </c>
      <c r="AX681" s="57">
        <v>0</v>
      </c>
      <c r="AY681" s="57">
        <v>9.6210121520000005</v>
      </c>
      <c r="AZ681" s="57">
        <v>2.7416877770000001</v>
      </c>
      <c r="BA681" s="57">
        <v>0</v>
      </c>
      <c r="BB681" s="57">
        <v>12.362699929</v>
      </c>
      <c r="BC681" s="57">
        <v>0</v>
      </c>
      <c r="BD681" s="57">
        <v>0</v>
      </c>
      <c r="BE681" s="57">
        <v>0</v>
      </c>
      <c r="BF681" s="57">
        <v>0.64999597600000003</v>
      </c>
      <c r="BG681" s="57">
        <v>0.309067498</v>
      </c>
      <c r="BH681" s="57">
        <v>0.959063475</v>
      </c>
      <c r="BI681" s="57">
        <v>0</v>
      </c>
      <c r="BJ681" s="57">
        <v>0</v>
      </c>
      <c r="BK681" s="57">
        <v>0</v>
      </c>
      <c r="BL681" s="57">
        <v>0</v>
      </c>
      <c r="BM681" s="57">
        <v>0</v>
      </c>
      <c r="BN681" s="57">
        <v>0</v>
      </c>
      <c r="BO681" s="57">
        <v>0</v>
      </c>
      <c r="BP681" s="57">
        <v>11.403636454999999</v>
      </c>
      <c r="BQ681" s="57">
        <v>6.0660412770000001</v>
      </c>
      <c r="BR681" s="57">
        <v>4.5190796989999997</v>
      </c>
      <c r="BS681" s="57">
        <v>11.403636454999999</v>
      </c>
      <c r="BT681" s="57">
        <v>6.0660412770000001</v>
      </c>
      <c r="BU681" s="57">
        <v>4.5190796989999997</v>
      </c>
    </row>
    <row r="682" spans="1:73" x14ac:dyDescent="0.25">
      <c r="A682" s="57">
        <v>4</v>
      </c>
      <c r="B682" s="57">
        <v>42285341780000</v>
      </c>
      <c r="C682" s="57" t="s">
        <v>161</v>
      </c>
      <c r="D682" s="57" t="s">
        <v>162</v>
      </c>
      <c r="E682" s="57" t="s">
        <v>163</v>
      </c>
      <c r="F682" s="57">
        <v>0</v>
      </c>
      <c r="G682" s="57" t="s">
        <v>64</v>
      </c>
      <c r="H682" s="57" t="s">
        <v>150</v>
      </c>
      <c r="I682" s="57" t="s">
        <v>151</v>
      </c>
      <c r="J682" s="57" t="s">
        <v>152</v>
      </c>
      <c r="K682" s="57" t="s">
        <v>51</v>
      </c>
      <c r="L682" s="57" t="s">
        <v>153</v>
      </c>
      <c r="M682" s="57" t="s">
        <v>154</v>
      </c>
      <c r="N682" s="57" t="s">
        <v>155</v>
      </c>
      <c r="P682" s="57" t="s">
        <v>156</v>
      </c>
      <c r="Q682" s="57" t="s">
        <v>157</v>
      </c>
      <c r="R682" s="57" t="s">
        <v>158</v>
      </c>
      <c r="S682" s="57" t="s">
        <v>159</v>
      </c>
      <c r="U682" s="57" t="s">
        <v>160</v>
      </c>
      <c r="V682" s="57" t="s">
        <v>160</v>
      </c>
      <c r="W682" s="57" t="s">
        <v>160</v>
      </c>
      <c r="X682" s="57" t="s">
        <v>160</v>
      </c>
      <c r="Y682" s="57" t="s">
        <v>160</v>
      </c>
      <c r="Z682" s="57" t="s">
        <v>160</v>
      </c>
      <c r="AA682" s="57" t="s">
        <v>160</v>
      </c>
      <c r="AB682" s="57" t="s">
        <v>160</v>
      </c>
      <c r="AC682" s="57" t="s">
        <v>160</v>
      </c>
      <c r="AD682" s="57" t="s">
        <v>160</v>
      </c>
      <c r="AE682" s="57" t="s">
        <v>160</v>
      </c>
      <c r="AF682" s="57" t="s">
        <v>160</v>
      </c>
      <c r="AG682" s="57" t="s">
        <v>160</v>
      </c>
      <c r="AH682" s="57" t="s">
        <v>160</v>
      </c>
      <c r="AI682" s="57" t="s">
        <v>179</v>
      </c>
      <c r="AL682" s="9">
        <v>47757</v>
      </c>
      <c r="AM682" s="57">
        <v>295.17710183700001</v>
      </c>
      <c r="AN682" s="57">
        <v>2090.0574518019998</v>
      </c>
      <c r="AO682" s="57">
        <v>1.4445171E-2</v>
      </c>
      <c r="AP682" s="57">
        <v>295.17710183700001</v>
      </c>
      <c r="AQ682" s="57">
        <v>1567.543088852</v>
      </c>
      <c r="AR682" s="57">
        <v>0</v>
      </c>
      <c r="AS682" s="57">
        <v>0.15616344600000001</v>
      </c>
      <c r="AT682" s="57">
        <v>0.82930867100000005</v>
      </c>
      <c r="AU682" s="57">
        <v>0</v>
      </c>
      <c r="AV682" s="57">
        <v>63.009999997000001</v>
      </c>
      <c r="AW682" s="57">
        <v>3.5129999999999999</v>
      </c>
      <c r="AX682" s="57">
        <v>0</v>
      </c>
      <c r="AY682" s="57">
        <v>9.8398587150000001</v>
      </c>
      <c r="AZ682" s="57">
        <v>2.9133613619999998</v>
      </c>
      <c r="BA682" s="57">
        <v>0</v>
      </c>
      <c r="BB682" s="57">
        <v>12.753220077</v>
      </c>
      <c r="BC682" s="57">
        <v>0</v>
      </c>
      <c r="BD682" s="57">
        <v>0</v>
      </c>
      <c r="BE682" s="57">
        <v>0</v>
      </c>
      <c r="BF682" s="57">
        <v>0.67298104299999995</v>
      </c>
      <c r="BG682" s="57">
        <v>0.31883050200000002</v>
      </c>
      <c r="BH682" s="57">
        <v>0.99181154500000002</v>
      </c>
      <c r="BI682" s="57">
        <v>0</v>
      </c>
      <c r="BJ682" s="57">
        <v>0</v>
      </c>
      <c r="BK682" s="57">
        <v>0</v>
      </c>
      <c r="BL682" s="57">
        <v>0</v>
      </c>
      <c r="BM682" s="57">
        <v>0</v>
      </c>
      <c r="BN682" s="57">
        <v>0</v>
      </c>
      <c r="BO682" s="57">
        <v>0</v>
      </c>
      <c r="BP682" s="57">
        <v>11.761408532000001</v>
      </c>
      <c r="BQ682" s="57">
        <v>6.2059489120000002</v>
      </c>
      <c r="BR682" s="57">
        <v>4.6058982750000004</v>
      </c>
      <c r="BS682" s="57">
        <v>11.761408532000001</v>
      </c>
      <c r="BT682" s="57">
        <v>6.2059489120000002</v>
      </c>
      <c r="BU682" s="57">
        <v>4.6058982750000004</v>
      </c>
    </row>
    <row r="683" spans="1:73" x14ac:dyDescent="0.25">
      <c r="A683" s="57">
        <v>4</v>
      </c>
      <c r="B683" s="57">
        <v>42285341780000</v>
      </c>
      <c r="C683" s="57" t="s">
        <v>161</v>
      </c>
      <c r="D683" s="57" t="s">
        <v>162</v>
      </c>
      <c r="E683" s="57" t="s">
        <v>163</v>
      </c>
      <c r="F683" s="57">
        <v>0</v>
      </c>
      <c r="G683" s="57" t="s">
        <v>64</v>
      </c>
      <c r="H683" s="57" t="s">
        <v>150</v>
      </c>
      <c r="I683" s="57" t="s">
        <v>151</v>
      </c>
      <c r="J683" s="57" t="s">
        <v>152</v>
      </c>
      <c r="K683" s="57" t="s">
        <v>51</v>
      </c>
      <c r="L683" s="57" t="s">
        <v>153</v>
      </c>
      <c r="M683" s="57" t="s">
        <v>154</v>
      </c>
      <c r="N683" s="57" t="s">
        <v>155</v>
      </c>
      <c r="P683" s="57" t="s">
        <v>156</v>
      </c>
      <c r="Q683" s="57" t="s">
        <v>157</v>
      </c>
      <c r="R683" s="57" t="s">
        <v>158</v>
      </c>
      <c r="S683" s="57" t="s">
        <v>159</v>
      </c>
      <c r="U683" s="57" t="s">
        <v>160</v>
      </c>
      <c r="V683" s="57" t="s">
        <v>160</v>
      </c>
      <c r="W683" s="57" t="s">
        <v>160</v>
      </c>
      <c r="X683" s="57" t="s">
        <v>160</v>
      </c>
      <c r="Y683" s="57" t="s">
        <v>160</v>
      </c>
      <c r="Z683" s="57" t="s">
        <v>160</v>
      </c>
      <c r="AA683" s="57" t="s">
        <v>160</v>
      </c>
      <c r="AB683" s="57" t="s">
        <v>160</v>
      </c>
      <c r="AC683" s="57" t="s">
        <v>160</v>
      </c>
      <c r="AD683" s="57" t="s">
        <v>160</v>
      </c>
      <c r="AE683" s="57" t="s">
        <v>160</v>
      </c>
      <c r="AF683" s="57" t="s">
        <v>160</v>
      </c>
      <c r="AG683" s="57" t="s">
        <v>160</v>
      </c>
      <c r="AH683" s="57" t="s">
        <v>160</v>
      </c>
      <c r="AI683" s="57" t="s">
        <v>179</v>
      </c>
      <c r="AL683" s="9">
        <v>47788</v>
      </c>
      <c r="AM683" s="57">
        <v>282.89202368700001</v>
      </c>
      <c r="AN683" s="57">
        <v>2005.5068547119999</v>
      </c>
      <c r="AO683" s="57">
        <v>1.3836777E-2</v>
      </c>
      <c r="AP683" s="57">
        <v>282.89202368700001</v>
      </c>
      <c r="AQ683" s="57">
        <v>1504.130141034</v>
      </c>
      <c r="AR683" s="57">
        <v>0</v>
      </c>
      <c r="AS683" s="57">
        <v>0.14966402500000001</v>
      </c>
      <c r="AT683" s="57">
        <v>0.79576005100000002</v>
      </c>
      <c r="AU683" s="57">
        <v>0</v>
      </c>
      <c r="AV683" s="57">
        <v>63.049999997999997</v>
      </c>
      <c r="AW683" s="57">
        <v>3.8279999999999998</v>
      </c>
      <c r="AX683" s="57">
        <v>0</v>
      </c>
      <c r="AY683" s="57">
        <v>9.4363167850000007</v>
      </c>
      <c r="AZ683" s="57">
        <v>3.0461694760000002</v>
      </c>
      <c r="BA683" s="57">
        <v>0</v>
      </c>
      <c r="BB683" s="57">
        <v>12.48248626</v>
      </c>
      <c r="BC683" s="57">
        <v>0</v>
      </c>
      <c r="BD683" s="57">
        <v>0</v>
      </c>
      <c r="BE683" s="57">
        <v>0</v>
      </c>
      <c r="BF683" s="57">
        <v>0.66430259300000005</v>
      </c>
      <c r="BG683" s="57">
        <v>0.31206215700000001</v>
      </c>
      <c r="BH683" s="57">
        <v>0.97636475</v>
      </c>
      <c r="BI683" s="57">
        <v>0</v>
      </c>
      <c r="BJ683" s="57">
        <v>0</v>
      </c>
      <c r="BK683" s="57">
        <v>0</v>
      </c>
      <c r="BL683" s="57">
        <v>0</v>
      </c>
      <c r="BM683" s="57">
        <v>0</v>
      </c>
      <c r="BN683" s="57">
        <v>0</v>
      </c>
      <c r="BO683" s="57">
        <v>0</v>
      </c>
      <c r="BP683" s="57">
        <v>11.50612151</v>
      </c>
      <c r="BQ683" s="57">
        <v>6.0239035110000003</v>
      </c>
      <c r="BR683" s="57">
        <v>4.4544953889999999</v>
      </c>
      <c r="BS683" s="57">
        <v>11.50612151</v>
      </c>
      <c r="BT683" s="57">
        <v>6.0239035110000003</v>
      </c>
      <c r="BU683" s="57">
        <v>4.4544953889999999</v>
      </c>
    </row>
    <row r="684" spans="1:73" x14ac:dyDescent="0.25">
      <c r="A684" s="57">
        <v>4</v>
      </c>
      <c r="B684" s="57">
        <v>42285341780000</v>
      </c>
      <c r="C684" s="57" t="s">
        <v>161</v>
      </c>
      <c r="D684" s="57" t="s">
        <v>162</v>
      </c>
      <c r="E684" s="57" t="s">
        <v>163</v>
      </c>
      <c r="F684" s="57">
        <v>0</v>
      </c>
      <c r="G684" s="57" t="s">
        <v>64</v>
      </c>
      <c r="H684" s="57" t="s">
        <v>150</v>
      </c>
      <c r="I684" s="57" t="s">
        <v>151</v>
      </c>
      <c r="J684" s="57" t="s">
        <v>152</v>
      </c>
      <c r="K684" s="57" t="s">
        <v>51</v>
      </c>
      <c r="L684" s="57" t="s">
        <v>153</v>
      </c>
      <c r="M684" s="57" t="s">
        <v>154</v>
      </c>
      <c r="N684" s="57" t="s">
        <v>155</v>
      </c>
      <c r="P684" s="57" t="s">
        <v>156</v>
      </c>
      <c r="Q684" s="57" t="s">
        <v>157</v>
      </c>
      <c r="R684" s="57" t="s">
        <v>158</v>
      </c>
      <c r="S684" s="57" t="s">
        <v>159</v>
      </c>
      <c r="U684" s="57" t="s">
        <v>160</v>
      </c>
      <c r="V684" s="57" t="s">
        <v>160</v>
      </c>
      <c r="W684" s="57" t="s">
        <v>160</v>
      </c>
      <c r="X684" s="57" t="s">
        <v>160</v>
      </c>
      <c r="Y684" s="57" t="s">
        <v>160</v>
      </c>
      <c r="Z684" s="57" t="s">
        <v>160</v>
      </c>
      <c r="AA684" s="57" t="s">
        <v>160</v>
      </c>
      <c r="AB684" s="57" t="s">
        <v>160</v>
      </c>
      <c r="AC684" s="57" t="s">
        <v>160</v>
      </c>
      <c r="AD684" s="57" t="s">
        <v>160</v>
      </c>
      <c r="AE684" s="57" t="s">
        <v>160</v>
      </c>
      <c r="AF684" s="57" t="s">
        <v>160</v>
      </c>
      <c r="AG684" s="57" t="s">
        <v>160</v>
      </c>
      <c r="AH684" s="57" t="s">
        <v>160</v>
      </c>
      <c r="AI684" s="57" t="s">
        <v>179</v>
      </c>
      <c r="AL684" s="9">
        <v>47818</v>
      </c>
      <c r="AM684" s="57">
        <v>289.523433033</v>
      </c>
      <c r="AN684" s="57">
        <v>2054.9651264469999</v>
      </c>
      <c r="AO684" s="57">
        <v>1.415374E-2</v>
      </c>
      <c r="AP684" s="57">
        <v>289.523433033</v>
      </c>
      <c r="AQ684" s="57">
        <v>1541.2238448359999</v>
      </c>
      <c r="AR684" s="57">
        <v>0</v>
      </c>
      <c r="AS684" s="57">
        <v>0.153172372</v>
      </c>
      <c r="AT684" s="57">
        <v>0.815384475</v>
      </c>
      <c r="AU684" s="57">
        <v>0</v>
      </c>
      <c r="AV684" s="57">
        <v>63.07</v>
      </c>
      <c r="AW684" s="57">
        <v>4.2180000010000001</v>
      </c>
      <c r="AX684" s="57">
        <v>0</v>
      </c>
      <c r="AY684" s="57">
        <v>9.6605815180000008</v>
      </c>
      <c r="AZ684" s="57">
        <v>3.4392917160000001</v>
      </c>
      <c r="BA684" s="57">
        <v>0</v>
      </c>
      <c r="BB684" s="57">
        <v>13.099873234</v>
      </c>
      <c r="BC684" s="57">
        <v>0</v>
      </c>
      <c r="BD684" s="57">
        <v>0</v>
      </c>
      <c r="BE684" s="57">
        <v>0</v>
      </c>
      <c r="BF684" s="57">
        <v>0.70414509400000003</v>
      </c>
      <c r="BG684" s="57">
        <v>0.32749683099999999</v>
      </c>
      <c r="BH684" s="57">
        <v>1.031641925</v>
      </c>
      <c r="BI684" s="57">
        <v>0</v>
      </c>
      <c r="BJ684" s="57">
        <v>0</v>
      </c>
      <c r="BK684" s="57">
        <v>0</v>
      </c>
      <c r="BL684" s="57">
        <v>0</v>
      </c>
      <c r="BM684" s="57">
        <v>0</v>
      </c>
      <c r="BN684" s="57">
        <v>0</v>
      </c>
      <c r="BO684" s="57">
        <v>0</v>
      </c>
      <c r="BP684" s="57">
        <v>12.068231309</v>
      </c>
      <c r="BQ684" s="57">
        <v>6.2672863740000002</v>
      </c>
      <c r="BR684" s="57">
        <v>4.6170178399999999</v>
      </c>
      <c r="BS684" s="57">
        <v>12.068231309</v>
      </c>
      <c r="BT684" s="57">
        <v>6.2672863740000002</v>
      </c>
      <c r="BU684" s="57">
        <v>4.6170178399999999</v>
      </c>
    </row>
    <row r="685" spans="1:73" x14ac:dyDescent="0.25">
      <c r="A685" s="57">
        <v>4</v>
      </c>
      <c r="B685" s="57">
        <v>42285341780000</v>
      </c>
      <c r="C685" s="57" t="s">
        <v>161</v>
      </c>
      <c r="D685" s="57" t="s">
        <v>162</v>
      </c>
      <c r="E685" s="57" t="s">
        <v>163</v>
      </c>
      <c r="F685" s="57">
        <v>0</v>
      </c>
      <c r="G685" s="57" t="s">
        <v>64</v>
      </c>
      <c r="H685" s="57" t="s">
        <v>150</v>
      </c>
      <c r="I685" s="57" t="s">
        <v>151</v>
      </c>
      <c r="J685" s="57" t="s">
        <v>152</v>
      </c>
      <c r="K685" s="57" t="s">
        <v>51</v>
      </c>
      <c r="L685" s="57" t="s">
        <v>153</v>
      </c>
      <c r="M685" s="57" t="s">
        <v>154</v>
      </c>
      <c r="N685" s="57" t="s">
        <v>155</v>
      </c>
      <c r="P685" s="57" t="s">
        <v>156</v>
      </c>
      <c r="Q685" s="57" t="s">
        <v>157</v>
      </c>
      <c r="R685" s="57" t="s">
        <v>158</v>
      </c>
      <c r="S685" s="57" t="s">
        <v>159</v>
      </c>
      <c r="U685" s="57" t="s">
        <v>160</v>
      </c>
      <c r="V685" s="57" t="s">
        <v>160</v>
      </c>
      <c r="W685" s="57" t="s">
        <v>160</v>
      </c>
      <c r="X685" s="57" t="s">
        <v>160</v>
      </c>
      <c r="Y685" s="57" t="s">
        <v>160</v>
      </c>
      <c r="Z685" s="57" t="s">
        <v>160</v>
      </c>
      <c r="AA685" s="57" t="s">
        <v>160</v>
      </c>
      <c r="AB685" s="57" t="s">
        <v>160</v>
      </c>
      <c r="AC685" s="57" t="s">
        <v>160</v>
      </c>
      <c r="AD685" s="57" t="s">
        <v>160</v>
      </c>
      <c r="AE685" s="57" t="s">
        <v>160</v>
      </c>
      <c r="AF685" s="57" t="s">
        <v>160</v>
      </c>
      <c r="AG685" s="57" t="s">
        <v>160</v>
      </c>
      <c r="AH685" s="57" t="s">
        <v>160</v>
      </c>
      <c r="AI685" s="57" t="s">
        <v>179</v>
      </c>
      <c r="AL685" s="9">
        <v>47849</v>
      </c>
      <c r="AM685" s="57">
        <v>286.73544468300003</v>
      </c>
      <c r="AN685" s="57">
        <v>2037.5932968059999</v>
      </c>
      <c r="AO685" s="57">
        <v>1.400998E-2</v>
      </c>
      <c r="AP685" s="57">
        <v>286.73544468300003</v>
      </c>
      <c r="AQ685" s="57">
        <v>1528.194972604</v>
      </c>
      <c r="AR685" s="57">
        <v>0</v>
      </c>
      <c r="AS685" s="57">
        <v>0.15169738699999999</v>
      </c>
      <c r="AT685" s="57">
        <v>0.80849154999999995</v>
      </c>
      <c r="AU685" s="57">
        <v>0</v>
      </c>
      <c r="AV685" s="57">
        <v>63</v>
      </c>
      <c r="AW685" s="57">
        <v>4.468</v>
      </c>
      <c r="AX685" s="57">
        <v>0</v>
      </c>
      <c r="AY685" s="57">
        <v>9.5569353820000007</v>
      </c>
      <c r="AZ685" s="57">
        <v>3.6123402470000001</v>
      </c>
      <c r="BA685" s="57">
        <v>0</v>
      </c>
      <c r="BB685" s="57">
        <v>13.169275627999999</v>
      </c>
      <c r="BC685" s="57">
        <v>0</v>
      </c>
      <c r="BD685" s="57">
        <v>0</v>
      </c>
      <c r="BE685" s="57">
        <v>0</v>
      </c>
      <c r="BF685" s="57">
        <v>0.71233923899999996</v>
      </c>
      <c r="BG685" s="57">
        <v>0.329231891</v>
      </c>
      <c r="BH685" s="57">
        <v>1.0415711299999999</v>
      </c>
      <c r="BI685" s="57">
        <v>0</v>
      </c>
      <c r="BJ685" s="57">
        <v>0</v>
      </c>
      <c r="BK685" s="57">
        <v>0</v>
      </c>
      <c r="BL685" s="57">
        <v>0</v>
      </c>
      <c r="BM685" s="57">
        <v>0</v>
      </c>
      <c r="BN685" s="57">
        <v>0</v>
      </c>
      <c r="BO685" s="57">
        <v>0</v>
      </c>
      <c r="BP685" s="57">
        <v>12.127704498</v>
      </c>
      <c r="BQ685" s="57">
        <v>6.2474297820000002</v>
      </c>
      <c r="BR685" s="57">
        <v>4.5850587310000002</v>
      </c>
      <c r="BS685" s="57">
        <v>12.127704498</v>
      </c>
      <c r="BT685" s="57">
        <v>6.2474297820000002</v>
      </c>
      <c r="BU685" s="57">
        <v>4.5850587310000002</v>
      </c>
    </row>
    <row r="686" spans="1:73" x14ac:dyDescent="0.25">
      <c r="A686" s="57">
        <v>4</v>
      </c>
      <c r="B686" s="57">
        <v>42285341780000</v>
      </c>
      <c r="C686" s="57" t="s">
        <v>161</v>
      </c>
      <c r="D686" s="57" t="s">
        <v>162</v>
      </c>
      <c r="E686" s="57" t="s">
        <v>163</v>
      </c>
      <c r="F686" s="57">
        <v>0</v>
      </c>
      <c r="G686" s="57" t="s">
        <v>64</v>
      </c>
      <c r="H686" s="57" t="s">
        <v>150</v>
      </c>
      <c r="I686" s="57" t="s">
        <v>151</v>
      </c>
      <c r="J686" s="57" t="s">
        <v>152</v>
      </c>
      <c r="K686" s="57" t="s">
        <v>51</v>
      </c>
      <c r="L686" s="57" t="s">
        <v>153</v>
      </c>
      <c r="M686" s="57" t="s">
        <v>154</v>
      </c>
      <c r="N686" s="57" t="s">
        <v>155</v>
      </c>
      <c r="P686" s="57" t="s">
        <v>156</v>
      </c>
      <c r="Q686" s="57" t="s">
        <v>157</v>
      </c>
      <c r="R686" s="57" t="s">
        <v>158</v>
      </c>
      <c r="S686" s="57" t="s">
        <v>159</v>
      </c>
      <c r="U686" s="57" t="s">
        <v>160</v>
      </c>
      <c r="V686" s="57" t="s">
        <v>160</v>
      </c>
      <c r="W686" s="57" t="s">
        <v>160</v>
      </c>
      <c r="X686" s="57" t="s">
        <v>160</v>
      </c>
      <c r="Y686" s="57" t="s">
        <v>160</v>
      </c>
      <c r="Z686" s="57" t="s">
        <v>160</v>
      </c>
      <c r="AA686" s="57" t="s">
        <v>160</v>
      </c>
      <c r="AB686" s="57" t="s">
        <v>160</v>
      </c>
      <c r="AC686" s="57" t="s">
        <v>160</v>
      </c>
      <c r="AD686" s="57" t="s">
        <v>160</v>
      </c>
      <c r="AE686" s="57" t="s">
        <v>160</v>
      </c>
      <c r="AF686" s="57" t="s">
        <v>160</v>
      </c>
      <c r="AG686" s="57" t="s">
        <v>160</v>
      </c>
      <c r="AH686" s="57" t="s">
        <v>160</v>
      </c>
      <c r="AI686" s="57" t="s">
        <v>179</v>
      </c>
      <c r="AL686" s="9">
        <v>47880</v>
      </c>
      <c r="AM686" s="57">
        <v>256.63640769199998</v>
      </c>
      <c r="AN686" s="57">
        <v>1825.7255310410001</v>
      </c>
      <c r="AO686" s="57">
        <v>1.2532954000000001E-2</v>
      </c>
      <c r="AP686" s="57">
        <v>256.63640769199998</v>
      </c>
      <c r="AQ686" s="57">
        <v>1369.2941482809999</v>
      </c>
      <c r="AR686" s="57">
        <v>0</v>
      </c>
      <c r="AS686" s="57">
        <v>0.135773491</v>
      </c>
      <c r="AT686" s="57">
        <v>0.72442506900000003</v>
      </c>
      <c r="AU686" s="57">
        <v>0</v>
      </c>
      <c r="AV686" s="57">
        <v>62.949999996999999</v>
      </c>
      <c r="AW686" s="57">
        <v>4.2779999999999996</v>
      </c>
      <c r="AX686" s="57">
        <v>0</v>
      </c>
      <c r="AY686" s="57">
        <v>8.5469412889999994</v>
      </c>
      <c r="AZ686" s="57">
        <v>3.0990904459999999</v>
      </c>
      <c r="BA686" s="57">
        <v>0</v>
      </c>
      <c r="BB686" s="57">
        <v>11.646031734999999</v>
      </c>
      <c r="BC686" s="57">
        <v>0</v>
      </c>
      <c r="BD686" s="57">
        <v>0</v>
      </c>
      <c r="BE686" s="57">
        <v>0</v>
      </c>
      <c r="BF686" s="57">
        <v>0.62719794600000001</v>
      </c>
      <c r="BG686" s="57">
        <v>0.29115079300000002</v>
      </c>
      <c r="BH686" s="57">
        <v>0.91834873900000003</v>
      </c>
      <c r="BI686" s="57">
        <v>0</v>
      </c>
      <c r="BJ686" s="57">
        <v>0</v>
      </c>
      <c r="BK686" s="57">
        <v>0</v>
      </c>
      <c r="BL686" s="57">
        <v>0</v>
      </c>
      <c r="BM686" s="57">
        <v>0</v>
      </c>
      <c r="BN686" s="57">
        <v>0</v>
      </c>
      <c r="BO686" s="57">
        <v>0</v>
      </c>
      <c r="BP686" s="57">
        <v>10.727682996</v>
      </c>
      <c r="BQ686" s="57">
        <v>5.485996836</v>
      </c>
      <c r="BR686" s="57">
        <v>4.0125378539999996</v>
      </c>
      <c r="BS686" s="57">
        <v>10.727682996</v>
      </c>
      <c r="BT686" s="57">
        <v>5.485996836</v>
      </c>
      <c r="BU686" s="57">
        <v>4.0125378539999996</v>
      </c>
    </row>
    <row r="687" spans="1:73" x14ac:dyDescent="0.25">
      <c r="A687" s="57">
        <v>4</v>
      </c>
      <c r="B687" s="57">
        <v>42285341780000</v>
      </c>
      <c r="C687" s="57" t="s">
        <v>161</v>
      </c>
      <c r="D687" s="57" t="s">
        <v>162</v>
      </c>
      <c r="E687" s="57" t="s">
        <v>163</v>
      </c>
      <c r="F687" s="57">
        <v>0</v>
      </c>
      <c r="G687" s="57" t="s">
        <v>64</v>
      </c>
      <c r="H687" s="57" t="s">
        <v>150</v>
      </c>
      <c r="I687" s="57" t="s">
        <v>151</v>
      </c>
      <c r="J687" s="57" t="s">
        <v>152</v>
      </c>
      <c r="K687" s="57" t="s">
        <v>51</v>
      </c>
      <c r="L687" s="57" t="s">
        <v>153</v>
      </c>
      <c r="M687" s="57" t="s">
        <v>154</v>
      </c>
      <c r="N687" s="57" t="s">
        <v>155</v>
      </c>
      <c r="P687" s="57" t="s">
        <v>156</v>
      </c>
      <c r="Q687" s="57" t="s">
        <v>157</v>
      </c>
      <c r="R687" s="57" t="s">
        <v>158</v>
      </c>
      <c r="S687" s="57" t="s">
        <v>159</v>
      </c>
      <c r="U687" s="57" t="s">
        <v>160</v>
      </c>
      <c r="V687" s="57" t="s">
        <v>160</v>
      </c>
      <c r="W687" s="57" t="s">
        <v>160</v>
      </c>
      <c r="X687" s="57" t="s">
        <v>160</v>
      </c>
      <c r="Y687" s="57" t="s">
        <v>160</v>
      </c>
      <c r="Z687" s="57" t="s">
        <v>160</v>
      </c>
      <c r="AA687" s="57" t="s">
        <v>160</v>
      </c>
      <c r="AB687" s="57" t="s">
        <v>160</v>
      </c>
      <c r="AC687" s="57" t="s">
        <v>160</v>
      </c>
      <c r="AD687" s="57" t="s">
        <v>160</v>
      </c>
      <c r="AE687" s="57" t="s">
        <v>160</v>
      </c>
      <c r="AF687" s="57" t="s">
        <v>160</v>
      </c>
      <c r="AG687" s="57" t="s">
        <v>160</v>
      </c>
      <c r="AH687" s="57" t="s">
        <v>160</v>
      </c>
      <c r="AI687" s="57" t="s">
        <v>179</v>
      </c>
      <c r="AL687" s="9">
        <v>47908</v>
      </c>
      <c r="AM687" s="57">
        <v>281.58021899599999</v>
      </c>
      <c r="AN687" s="57">
        <v>2005.3545773620001</v>
      </c>
      <c r="AO687" s="57">
        <v>1.3744081999999999E-2</v>
      </c>
      <c r="AP687" s="57">
        <v>281.58021899599999</v>
      </c>
      <c r="AQ687" s="57">
        <v>1504.0159330209999</v>
      </c>
      <c r="AR687" s="57">
        <v>0</v>
      </c>
      <c r="AS687" s="57">
        <v>0.14897001500000001</v>
      </c>
      <c r="AT687" s="57">
        <v>0.79569962900000002</v>
      </c>
      <c r="AU687" s="57">
        <v>0</v>
      </c>
      <c r="AV687" s="57">
        <v>62.939999999000001</v>
      </c>
      <c r="AW687" s="57">
        <v>3.7080000000000002</v>
      </c>
      <c r="AX687" s="57">
        <v>0</v>
      </c>
      <c r="AY687" s="57">
        <v>9.3761727350000008</v>
      </c>
      <c r="AZ687" s="57">
        <v>2.9504542260000002</v>
      </c>
      <c r="BA687" s="57">
        <v>0</v>
      </c>
      <c r="BB687" s="57">
        <v>12.326626961000001</v>
      </c>
      <c r="BC687" s="57">
        <v>0</v>
      </c>
      <c r="BD687" s="57">
        <v>0</v>
      </c>
      <c r="BE687" s="57">
        <v>0</v>
      </c>
      <c r="BF687" s="57">
        <v>0.65435166</v>
      </c>
      <c r="BG687" s="57">
        <v>0.308165674</v>
      </c>
      <c r="BH687" s="57">
        <v>0.96251733399999995</v>
      </c>
      <c r="BI687" s="57">
        <v>0</v>
      </c>
      <c r="BJ687" s="57">
        <v>0</v>
      </c>
      <c r="BK687" s="57">
        <v>0</v>
      </c>
      <c r="BL687" s="57">
        <v>0</v>
      </c>
      <c r="BM687" s="57">
        <v>0</v>
      </c>
      <c r="BN687" s="57">
        <v>0</v>
      </c>
      <c r="BO687" s="57">
        <v>0</v>
      </c>
      <c r="BP687" s="57">
        <v>11.364109626999999</v>
      </c>
      <c r="BQ687" s="57">
        <v>5.764636125</v>
      </c>
      <c r="BR687" s="57">
        <v>4.2004613700000002</v>
      </c>
      <c r="BS687" s="57">
        <v>11.364109626999999</v>
      </c>
      <c r="BT687" s="57">
        <v>5.764636125</v>
      </c>
      <c r="BU687" s="57">
        <v>4.2004613700000002</v>
      </c>
    </row>
    <row r="688" spans="1:73" x14ac:dyDescent="0.25">
      <c r="A688" s="57">
        <v>4</v>
      </c>
      <c r="B688" s="57">
        <v>42285341780000</v>
      </c>
      <c r="C688" s="57" t="s">
        <v>161</v>
      </c>
      <c r="D688" s="57" t="s">
        <v>162</v>
      </c>
      <c r="E688" s="57" t="s">
        <v>163</v>
      </c>
      <c r="F688" s="57">
        <v>0</v>
      </c>
      <c r="G688" s="57" t="s">
        <v>64</v>
      </c>
      <c r="H688" s="57" t="s">
        <v>150</v>
      </c>
      <c r="I688" s="57" t="s">
        <v>151</v>
      </c>
      <c r="J688" s="57" t="s">
        <v>152</v>
      </c>
      <c r="K688" s="57" t="s">
        <v>51</v>
      </c>
      <c r="L688" s="57" t="s">
        <v>153</v>
      </c>
      <c r="M688" s="57" t="s">
        <v>154</v>
      </c>
      <c r="N688" s="57" t="s">
        <v>155</v>
      </c>
      <c r="P688" s="57" t="s">
        <v>156</v>
      </c>
      <c r="Q688" s="57" t="s">
        <v>157</v>
      </c>
      <c r="R688" s="57" t="s">
        <v>158</v>
      </c>
      <c r="S688" s="57" t="s">
        <v>159</v>
      </c>
      <c r="U688" s="57" t="s">
        <v>160</v>
      </c>
      <c r="V688" s="57" t="s">
        <v>160</v>
      </c>
      <c r="W688" s="57" t="s">
        <v>160</v>
      </c>
      <c r="X688" s="57" t="s">
        <v>160</v>
      </c>
      <c r="Y688" s="57" t="s">
        <v>160</v>
      </c>
      <c r="Z688" s="57" t="s">
        <v>160</v>
      </c>
      <c r="AA688" s="57" t="s">
        <v>160</v>
      </c>
      <c r="AB688" s="57" t="s">
        <v>160</v>
      </c>
      <c r="AC688" s="57" t="s">
        <v>160</v>
      </c>
      <c r="AD688" s="57" t="s">
        <v>160</v>
      </c>
      <c r="AE688" s="57" t="s">
        <v>160</v>
      </c>
      <c r="AF688" s="57" t="s">
        <v>160</v>
      </c>
      <c r="AG688" s="57" t="s">
        <v>160</v>
      </c>
      <c r="AH688" s="57" t="s">
        <v>160</v>
      </c>
      <c r="AI688" s="57" t="s">
        <v>179</v>
      </c>
      <c r="AL688" s="9">
        <v>47939</v>
      </c>
      <c r="AM688" s="57">
        <v>269.99006354199997</v>
      </c>
      <c r="AN688" s="57">
        <v>1924.9329719909999</v>
      </c>
      <c r="AO688" s="57">
        <v>1.317139E-2</v>
      </c>
      <c r="AP688" s="57">
        <v>269.99006354199997</v>
      </c>
      <c r="AQ688" s="57">
        <v>1443.699728993</v>
      </c>
      <c r="AR688" s="57">
        <v>0</v>
      </c>
      <c r="AS688" s="57">
        <v>0.142838243</v>
      </c>
      <c r="AT688" s="57">
        <v>0.76378934200000004</v>
      </c>
      <c r="AU688" s="57">
        <v>0</v>
      </c>
      <c r="AV688" s="57">
        <v>62.950000000999999</v>
      </c>
      <c r="AW688" s="57">
        <v>3.1230000000000002</v>
      </c>
      <c r="AX688" s="57">
        <v>0</v>
      </c>
      <c r="AY688" s="57">
        <v>8.9916674039999993</v>
      </c>
      <c r="AZ688" s="57">
        <v>2.3853141139999998</v>
      </c>
      <c r="BA688" s="57">
        <v>0</v>
      </c>
      <c r="BB688" s="57">
        <v>11.376981517999999</v>
      </c>
      <c r="BC688" s="57">
        <v>0</v>
      </c>
      <c r="BD688" s="57">
        <v>0</v>
      </c>
      <c r="BE688" s="57">
        <v>0</v>
      </c>
      <c r="BF688" s="57">
        <v>0.59420690099999995</v>
      </c>
      <c r="BG688" s="57">
        <v>0.284424538</v>
      </c>
      <c r="BH688" s="57">
        <v>0.87863143899999996</v>
      </c>
      <c r="BI688" s="57">
        <v>0</v>
      </c>
      <c r="BJ688" s="57">
        <v>0</v>
      </c>
      <c r="BK688" s="57">
        <v>0</v>
      </c>
      <c r="BL688" s="57">
        <v>0</v>
      </c>
      <c r="BM688" s="57">
        <v>0</v>
      </c>
      <c r="BN688" s="57">
        <v>0</v>
      </c>
      <c r="BO688" s="57">
        <v>0</v>
      </c>
      <c r="BP688" s="57">
        <v>10.498350079</v>
      </c>
      <c r="BQ688" s="57">
        <v>5.2839381469999998</v>
      </c>
      <c r="BR688" s="57">
        <v>3.8361641479999999</v>
      </c>
      <c r="BS688" s="57">
        <v>10.498350079</v>
      </c>
      <c r="BT688" s="57">
        <v>5.2839381469999998</v>
      </c>
      <c r="BU688" s="57">
        <v>3.8361641479999999</v>
      </c>
    </row>
    <row r="689" spans="1:73" x14ac:dyDescent="0.25">
      <c r="A689" s="57">
        <v>4</v>
      </c>
      <c r="B689" s="57">
        <v>42285341780000</v>
      </c>
      <c r="C689" s="57" t="s">
        <v>161</v>
      </c>
      <c r="D689" s="57" t="s">
        <v>162</v>
      </c>
      <c r="E689" s="57" t="s">
        <v>163</v>
      </c>
      <c r="F689" s="57">
        <v>0</v>
      </c>
      <c r="G689" s="57" t="s">
        <v>64</v>
      </c>
      <c r="H689" s="57" t="s">
        <v>150</v>
      </c>
      <c r="I689" s="57" t="s">
        <v>151</v>
      </c>
      <c r="J689" s="57" t="s">
        <v>152</v>
      </c>
      <c r="K689" s="57" t="s">
        <v>51</v>
      </c>
      <c r="L689" s="57" t="s">
        <v>153</v>
      </c>
      <c r="M689" s="57" t="s">
        <v>154</v>
      </c>
      <c r="N689" s="57" t="s">
        <v>155</v>
      </c>
      <c r="P689" s="57" t="s">
        <v>156</v>
      </c>
      <c r="Q689" s="57" t="s">
        <v>157</v>
      </c>
      <c r="R689" s="57" t="s">
        <v>158</v>
      </c>
      <c r="S689" s="57" t="s">
        <v>159</v>
      </c>
      <c r="U689" s="57" t="s">
        <v>160</v>
      </c>
      <c r="V689" s="57" t="s">
        <v>160</v>
      </c>
      <c r="W689" s="57" t="s">
        <v>160</v>
      </c>
      <c r="X689" s="57" t="s">
        <v>160</v>
      </c>
      <c r="Y689" s="57" t="s">
        <v>160</v>
      </c>
      <c r="Z689" s="57" t="s">
        <v>160</v>
      </c>
      <c r="AA689" s="57" t="s">
        <v>160</v>
      </c>
      <c r="AB689" s="57" t="s">
        <v>160</v>
      </c>
      <c r="AC689" s="57" t="s">
        <v>160</v>
      </c>
      <c r="AD689" s="57" t="s">
        <v>160</v>
      </c>
      <c r="AE689" s="57" t="s">
        <v>160</v>
      </c>
      <c r="AF689" s="57" t="s">
        <v>160</v>
      </c>
      <c r="AG689" s="57" t="s">
        <v>160</v>
      </c>
      <c r="AH689" s="57" t="s">
        <v>160</v>
      </c>
      <c r="AI689" s="57" t="s">
        <v>179</v>
      </c>
      <c r="AL689" s="9">
        <v>47969</v>
      </c>
      <c r="AM689" s="57">
        <v>276.44846870999999</v>
      </c>
      <c r="AN689" s="57">
        <v>1973.111494663</v>
      </c>
      <c r="AO689" s="57">
        <v>1.347931E-2</v>
      </c>
      <c r="AP689" s="57">
        <v>276.44846870999999</v>
      </c>
      <c r="AQ689" s="57">
        <v>1479.833620997</v>
      </c>
      <c r="AR689" s="57">
        <v>0</v>
      </c>
      <c r="AS689" s="57">
        <v>0.14625506199999999</v>
      </c>
      <c r="AT689" s="57">
        <v>0.78290597699999998</v>
      </c>
      <c r="AU689" s="57">
        <v>0</v>
      </c>
      <c r="AV689" s="57">
        <v>62.930000002</v>
      </c>
      <c r="AW689" s="57">
        <v>3.101</v>
      </c>
      <c r="AX689" s="57">
        <v>0</v>
      </c>
      <c r="AY689" s="57">
        <v>9.2038310750000001</v>
      </c>
      <c r="AZ689" s="57">
        <v>2.4277914350000001</v>
      </c>
      <c r="BA689" s="57">
        <v>0</v>
      </c>
      <c r="BB689" s="57">
        <v>11.63162251</v>
      </c>
      <c r="BC689" s="57">
        <v>0</v>
      </c>
      <c r="BD689" s="57">
        <v>0</v>
      </c>
      <c r="BE689" s="57">
        <v>0</v>
      </c>
      <c r="BF689" s="57">
        <v>0.60719328699999997</v>
      </c>
      <c r="BG689" s="57">
        <v>0.290790563</v>
      </c>
      <c r="BH689" s="57">
        <v>0.89798385000000003</v>
      </c>
      <c r="BI689" s="57">
        <v>0</v>
      </c>
      <c r="BJ689" s="57">
        <v>0</v>
      </c>
      <c r="BK689" s="57">
        <v>0</v>
      </c>
      <c r="BL689" s="57">
        <v>0</v>
      </c>
      <c r="BM689" s="57">
        <v>0</v>
      </c>
      <c r="BN689" s="57">
        <v>0</v>
      </c>
      <c r="BO689" s="57">
        <v>0</v>
      </c>
      <c r="BP689" s="57">
        <v>10.73363866</v>
      </c>
      <c r="BQ689" s="57">
        <v>5.3588365229999999</v>
      </c>
      <c r="BR689" s="57">
        <v>3.8758902580000001</v>
      </c>
      <c r="BS689" s="57">
        <v>10.73363866</v>
      </c>
      <c r="BT689" s="57">
        <v>5.3588365229999999</v>
      </c>
      <c r="BU689" s="57">
        <v>3.8758902580000001</v>
      </c>
    </row>
    <row r="690" spans="1:73" x14ac:dyDescent="0.25">
      <c r="A690" s="57">
        <v>4</v>
      </c>
      <c r="B690" s="57">
        <v>42285341780000</v>
      </c>
      <c r="C690" s="57" t="s">
        <v>161</v>
      </c>
      <c r="D690" s="57" t="s">
        <v>162</v>
      </c>
      <c r="E690" s="57" t="s">
        <v>163</v>
      </c>
      <c r="F690" s="57">
        <v>0</v>
      </c>
      <c r="G690" s="57" t="s">
        <v>64</v>
      </c>
      <c r="H690" s="57" t="s">
        <v>150</v>
      </c>
      <c r="I690" s="57" t="s">
        <v>151</v>
      </c>
      <c r="J690" s="57" t="s">
        <v>152</v>
      </c>
      <c r="K690" s="57" t="s">
        <v>51</v>
      </c>
      <c r="L690" s="57" t="s">
        <v>153</v>
      </c>
      <c r="M690" s="57" t="s">
        <v>154</v>
      </c>
      <c r="N690" s="57" t="s">
        <v>155</v>
      </c>
      <c r="P690" s="57" t="s">
        <v>156</v>
      </c>
      <c r="Q690" s="57" t="s">
        <v>157</v>
      </c>
      <c r="R690" s="57" t="s">
        <v>158</v>
      </c>
      <c r="S690" s="57" t="s">
        <v>159</v>
      </c>
      <c r="U690" s="57" t="s">
        <v>160</v>
      </c>
      <c r="V690" s="57" t="s">
        <v>160</v>
      </c>
      <c r="W690" s="57" t="s">
        <v>160</v>
      </c>
      <c r="X690" s="57" t="s">
        <v>160</v>
      </c>
      <c r="Y690" s="57" t="s">
        <v>160</v>
      </c>
      <c r="Z690" s="57" t="s">
        <v>160</v>
      </c>
      <c r="AA690" s="57" t="s">
        <v>160</v>
      </c>
      <c r="AB690" s="57" t="s">
        <v>160</v>
      </c>
      <c r="AC690" s="57" t="s">
        <v>160</v>
      </c>
      <c r="AD690" s="57" t="s">
        <v>160</v>
      </c>
      <c r="AE690" s="57" t="s">
        <v>160</v>
      </c>
      <c r="AF690" s="57" t="s">
        <v>160</v>
      </c>
      <c r="AG690" s="57" t="s">
        <v>160</v>
      </c>
      <c r="AH690" s="57" t="s">
        <v>160</v>
      </c>
      <c r="AI690" s="57" t="s">
        <v>179</v>
      </c>
      <c r="AL690" s="9">
        <v>48000</v>
      </c>
      <c r="AM690" s="57">
        <v>265.11726749500002</v>
      </c>
      <c r="AN690" s="57">
        <v>1894.2456844020001</v>
      </c>
      <c r="AO690" s="57">
        <v>1.2919943E-2</v>
      </c>
      <c r="AP690" s="57">
        <v>265.11726749500002</v>
      </c>
      <c r="AQ690" s="57">
        <v>1420.6842633020001</v>
      </c>
      <c r="AR690" s="57">
        <v>0</v>
      </c>
      <c r="AS690" s="57">
        <v>0.14026029000000001</v>
      </c>
      <c r="AT690" s="57">
        <v>0.75161300900000005</v>
      </c>
      <c r="AU690" s="57">
        <v>0</v>
      </c>
      <c r="AV690" s="57">
        <v>62.930000002</v>
      </c>
      <c r="AW690" s="57">
        <v>3.2010000000000001</v>
      </c>
      <c r="AX690" s="57">
        <v>0</v>
      </c>
      <c r="AY690" s="57">
        <v>8.8265800730000006</v>
      </c>
      <c r="AZ690" s="57">
        <v>2.4059132430000001</v>
      </c>
      <c r="BA690" s="57">
        <v>0</v>
      </c>
      <c r="BB690" s="57">
        <v>11.232493315999999</v>
      </c>
      <c r="BC690" s="57">
        <v>0</v>
      </c>
      <c r="BD690" s="57">
        <v>0</v>
      </c>
      <c r="BE690" s="57">
        <v>0</v>
      </c>
      <c r="BF690" s="57">
        <v>0.58812841400000004</v>
      </c>
      <c r="BG690" s="57">
        <v>0.28081233300000003</v>
      </c>
      <c r="BH690" s="57">
        <v>0.86894074700000001</v>
      </c>
      <c r="BI690" s="57">
        <v>0</v>
      </c>
      <c r="BJ690" s="57">
        <v>0</v>
      </c>
      <c r="BK690" s="57">
        <v>0</v>
      </c>
      <c r="BL690" s="57">
        <v>0</v>
      </c>
      <c r="BM690" s="57">
        <v>0</v>
      </c>
      <c r="BN690" s="57">
        <v>0</v>
      </c>
      <c r="BO690" s="57">
        <v>0</v>
      </c>
      <c r="BP690" s="57">
        <v>10.363552568999999</v>
      </c>
      <c r="BQ690" s="57">
        <v>5.1337224170000004</v>
      </c>
      <c r="BR690" s="57">
        <v>3.699539825</v>
      </c>
      <c r="BS690" s="57">
        <v>10.363552568999999</v>
      </c>
      <c r="BT690" s="57">
        <v>5.1337224170000004</v>
      </c>
      <c r="BU690" s="57">
        <v>3.699539825</v>
      </c>
    </row>
    <row r="691" spans="1:73" x14ac:dyDescent="0.25">
      <c r="A691" s="57">
        <v>4</v>
      </c>
      <c r="B691" s="57">
        <v>42285341780000</v>
      </c>
      <c r="C691" s="57" t="s">
        <v>161</v>
      </c>
      <c r="D691" s="57" t="s">
        <v>162</v>
      </c>
      <c r="E691" s="57" t="s">
        <v>163</v>
      </c>
      <c r="F691" s="57">
        <v>0</v>
      </c>
      <c r="G691" s="57" t="s">
        <v>64</v>
      </c>
      <c r="H691" s="57" t="s">
        <v>150</v>
      </c>
      <c r="I691" s="57" t="s">
        <v>151</v>
      </c>
      <c r="J691" s="57" t="s">
        <v>152</v>
      </c>
      <c r="K691" s="57" t="s">
        <v>51</v>
      </c>
      <c r="L691" s="57" t="s">
        <v>153</v>
      </c>
      <c r="M691" s="57" t="s">
        <v>154</v>
      </c>
      <c r="N691" s="57" t="s">
        <v>155</v>
      </c>
      <c r="P691" s="57" t="s">
        <v>156</v>
      </c>
      <c r="Q691" s="57" t="s">
        <v>157</v>
      </c>
      <c r="R691" s="57" t="s">
        <v>158</v>
      </c>
      <c r="S691" s="57" t="s">
        <v>159</v>
      </c>
      <c r="U691" s="57" t="s">
        <v>160</v>
      </c>
      <c r="V691" s="57" t="s">
        <v>160</v>
      </c>
      <c r="W691" s="57" t="s">
        <v>160</v>
      </c>
      <c r="X691" s="57" t="s">
        <v>160</v>
      </c>
      <c r="Y691" s="57" t="s">
        <v>160</v>
      </c>
      <c r="Z691" s="57" t="s">
        <v>160</v>
      </c>
      <c r="AA691" s="57" t="s">
        <v>160</v>
      </c>
      <c r="AB691" s="57" t="s">
        <v>160</v>
      </c>
      <c r="AC691" s="57" t="s">
        <v>160</v>
      </c>
      <c r="AD691" s="57" t="s">
        <v>160</v>
      </c>
      <c r="AE691" s="57" t="s">
        <v>160</v>
      </c>
      <c r="AF691" s="57" t="s">
        <v>160</v>
      </c>
      <c r="AG691" s="57" t="s">
        <v>160</v>
      </c>
      <c r="AH691" s="57" t="s">
        <v>160</v>
      </c>
      <c r="AI691" s="57" t="s">
        <v>179</v>
      </c>
      <c r="AL691" s="9">
        <v>48030</v>
      </c>
      <c r="AM691" s="57">
        <v>271.507029649</v>
      </c>
      <c r="AN691" s="57">
        <v>1941.920876017</v>
      </c>
      <c r="AO691" s="57">
        <v>1.3224288000000001E-2</v>
      </c>
      <c r="AP691" s="57">
        <v>271.507029649</v>
      </c>
      <c r="AQ691" s="57">
        <v>1456.440657013</v>
      </c>
      <c r="AR691" s="57">
        <v>0</v>
      </c>
      <c r="AS691" s="57">
        <v>0.14364079399999999</v>
      </c>
      <c r="AT691" s="57">
        <v>0.77052993000000003</v>
      </c>
      <c r="AU691" s="57">
        <v>0</v>
      </c>
      <c r="AV691" s="57">
        <v>62.959999998000001</v>
      </c>
      <c r="AW691" s="57">
        <v>3.3010000000000002</v>
      </c>
      <c r="AX691" s="57">
        <v>0</v>
      </c>
      <c r="AY691" s="57">
        <v>9.0436243919999999</v>
      </c>
      <c r="AZ691" s="57">
        <v>2.5435192980000001</v>
      </c>
      <c r="BA691" s="57">
        <v>0</v>
      </c>
      <c r="BB691" s="57">
        <v>11.58714369</v>
      </c>
      <c r="BC691" s="57">
        <v>0</v>
      </c>
      <c r="BD691" s="57">
        <v>0</v>
      </c>
      <c r="BE691" s="57">
        <v>0</v>
      </c>
      <c r="BF691" s="57">
        <v>0.60847353100000001</v>
      </c>
      <c r="BG691" s="57">
        <v>0.28967859200000001</v>
      </c>
      <c r="BH691" s="57">
        <v>0.89815212300000002</v>
      </c>
      <c r="BI691" s="57">
        <v>0</v>
      </c>
      <c r="BJ691" s="57">
        <v>0</v>
      </c>
      <c r="BK691" s="57">
        <v>0</v>
      </c>
      <c r="BL691" s="57">
        <v>0</v>
      </c>
      <c r="BM691" s="57">
        <v>0</v>
      </c>
      <c r="BN691" s="57">
        <v>0</v>
      </c>
      <c r="BO691" s="57">
        <v>0</v>
      </c>
      <c r="BP691" s="57">
        <v>10.688991567</v>
      </c>
      <c r="BQ691" s="57">
        <v>5.2522734079999998</v>
      </c>
      <c r="BR691" s="57">
        <v>3.7707188839999999</v>
      </c>
      <c r="BS691" s="57">
        <v>10.688991567</v>
      </c>
      <c r="BT691" s="57">
        <v>5.2522734079999998</v>
      </c>
      <c r="BU691" s="57">
        <v>3.7707188839999999</v>
      </c>
    </row>
    <row r="692" spans="1:73" x14ac:dyDescent="0.25">
      <c r="A692" s="57">
        <v>4</v>
      </c>
      <c r="B692" s="57">
        <v>42285341780000</v>
      </c>
      <c r="C692" s="57" t="s">
        <v>161</v>
      </c>
      <c r="D692" s="57" t="s">
        <v>162</v>
      </c>
      <c r="E692" s="57" t="s">
        <v>163</v>
      </c>
      <c r="F692" s="57">
        <v>0</v>
      </c>
      <c r="G692" s="57" t="s">
        <v>64</v>
      </c>
      <c r="H692" s="57" t="s">
        <v>150</v>
      </c>
      <c r="I692" s="57" t="s">
        <v>151</v>
      </c>
      <c r="J692" s="57" t="s">
        <v>152</v>
      </c>
      <c r="K692" s="57" t="s">
        <v>51</v>
      </c>
      <c r="L692" s="57" t="s">
        <v>153</v>
      </c>
      <c r="M692" s="57" t="s">
        <v>154</v>
      </c>
      <c r="N692" s="57" t="s">
        <v>155</v>
      </c>
      <c r="P692" s="57" t="s">
        <v>156</v>
      </c>
      <c r="Q692" s="57" t="s">
        <v>157</v>
      </c>
      <c r="R692" s="57" t="s">
        <v>158</v>
      </c>
      <c r="S692" s="57" t="s">
        <v>159</v>
      </c>
      <c r="U692" s="57" t="s">
        <v>160</v>
      </c>
      <c r="V692" s="57" t="s">
        <v>160</v>
      </c>
      <c r="W692" s="57" t="s">
        <v>160</v>
      </c>
      <c r="X692" s="57" t="s">
        <v>160</v>
      </c>
      <c r="Y692" s="57" t="s">
        <v>160</v>
      </c>
      <c r="Z692" s="57" t="s">
        <v>160</v>
      </c>
      <c r="AA692" s="57" t="s">
        <v>160</v>
      </c>
      <c r="AB692" s="57" t="s">
        <v>160</v>
      </c>
      <c r="AC692" s="57" t="s">
        <v>160</v>
      </c>
      <c r="AD692" s="57" t="s">
        <v>160</v>
      </c>
      <c r="AE692" s="57" t="s">
        <v>160</v>
      </c>
      <c r="AF692" s="57" t="s">
        <v>160</v>
      </c>
      <c r="AG692" s="57" t="s">
        <v>160</v>
      </c>
      <c r="AH692" s="57" t="s">
        <v>160</v>
      </c>
      <c r="AI692" s="57" t="s">
        <v>179</v>
      </c>
      <c r="AL692" s="9">
        <v>48061</v>
      </c>
      <c r="AM692" s="57">
        <v>269.065340564</v>
      </c>
      <c r="AN692" s="57">
        <v>1926.4567017219999</v>
      </c>
      <c r="AO692" s="57">
        <v>1.3098254E-2</v>
      </c>
      <c r="AP692" s="57">
        <v>269.065340564</v>
      </c>
      <c r="AQ692" s="57">
        <v>1444.842526292</v>
      </c>
      <c r="AR692" s="57">
        <v>0</v>
      </c>
      <c r="AS692" s="57">
        <v>0.14234901799999999</v>
      </c>
      <c r="AT692" s="57">
        <v>0.76439393899999997</v>
      </c>
      <c r="AU692" s="57">
        <v>0</v>
      </c>
      <c r="AV692" s="57">
        <v>63</v>
      </c>
      <c r="AW692" s="57">
        <v>3.3410000000000002</v>
      </c>
      <c r="AX692" s="57">
        <v>0</v>
      </c>
      <c r="AY692" s="57">
        <v>8.9679881609999992</v>
      </c>
      <c r="AZ692" s="57">
        <v>2.553840149</v>
      </c>
      <c r="BA692" s="57">
        <v>0</v>
      </c>
      <c r="BB692" s="57">
        <v>11.521828309</v>
      </c>
      <c r="BC692" s="57">
        <v>0</v>
      </c>
      <c r="BD692" s="57">
        <v>0</v>
      </c>
      <c r="BE692" s="57">
        <v>0</v>
      </c>
      <c r="BF692" s="57">
        <v>0.60575356899999999</v>
      </c>
      <c r="BG692" s="57">
        <v>0.28804570800000001</v>
      </c>
      <c r="BH692" s="57">
        <v>0.89379927699999995</v>
      </c>
      <c r="BI692" s="57">
        <v>0</v>
      </c>
      <c r="BJ692" s="57">
        <v>0</v>
      </c>
      <c r="BK692" s="57">
        <v>0</v>
      </c>
      <c r="BL692" s="57">
        <v>0</v>
      </c>
      <c r="BM692" s="57">
        <v>0</v>
      </c>
      <c r="BN692" s="57">
        <v>0</v>
      </c>
      <c r="BO692" s="57">
        <v>0</v>
      </c>
      <c r="BP692" s="57">
        <v>10.628029032000001</v>
      </c>
      <c r="BQ692" s="57">
        <v>5.1802436390000004</v>
      </c>
      <c r="BR692" s="57">
        <v>3.705002651</v>
      </c>
      <c r="BS692" s="57">
        <v>10.628029032000001</v>
      </c>
      <c r="BT692" s="57">
        <v>5.1802436390000004</v>
      </c>
      <c r="BU692" s="57">
        <v>3.705002651</v>
      </c>
    </row>
    <row r="693" spans="1:73" x14ac:dyDescent="0.25">
      <c r="A693" s="57">
        <v>4</v>
      </c>
      <c r="B693" s="57">
        <v>42285341780000</v>
      </c>
      <c r="C693" s="57" t="s">
        <v>161</v>
      </c>
      <c r="D693" s="57" t="s">
        <v>162</v>
      </c>
      <c r="E693" s="57" t="s">
        <v>163</v>
      </c>
      <c r="F693" s="57">
        <v>0</v>
      </c>
      <c r="G693" s="57" t="s">
        <v>64</v>
      </c>
      <c r="H693" s="57" t="s">
        <v>150</v>
      </c>
      <c r="I693" s="57" t="s">
        <v>151</v>
      </c>
      <c r="J693" s="57" t="s">
        <v>152</v>
      </c>
      <c r="K693" s="57" t="s">
        <v>51</v>
      </c>
      <c r="L693" s="57" t="s">
        <v>153</v>
      </c>
      <c r="M693" s="57" t="s">
        <v>154</v>
      </c>
      <c r="N693" s="57" t="s">
        <v>155</v>
      </c>
      <c r="P693" s="57" t="s">
        <v>156</v>
      </c>
      <c r="Q693" s="57" t="s">
        <v>157</v>
      </c>
      <c r="R693" s="57" t="s">
        <v>158</v>
      </c>
      <c r="S693" s="57" t="s">
        <v>159</v>
      </c>
      <c r="U693" s="57" t="s">
        <v>160</v>
      </c>
      <c r="V693" s="57" t="s">
        <v>160</v>
      </c>
      <c r="W693" s="57" t="s">
        <v>160</v>
      </c>
      <c r="X693" s="57" t="s">
        <v>160</v>
      </c>
      <c r="Y693" s="57" t="s">
        <v>160</v>
      </c>
      <c r="Z693" s="57" t="s">
        <v>160</v>
      </c>
      <c r="AA693" s="57" t="s">
        <v>160</v>
      </c>
      <c r="AB693" s="57" t="s">
        <v>160</v>
      </c>
      <c r="AC693" s="57" t="s">
        <v>160</v>
      </c>
      <c r="AD693" s="57" t="s">
        <v>160</v>
      </c>
      <c r="AE693" s="57" t="s">
        <v>160</v>
      </c>
      <c r="AF693" s="57" t="s">
        <v>160</v>
      </c>
      <c r="AG693" s="57" t="s">
        <v>160</v>
      </c>
      <c r="AH693" s="57" t="s">
        <v>160</v>
      </c>
      <c r="AI693" s="57" t="s">
        <v>179</v>
      </c>
      <c r="AL693" s="9">
        <v>48092</v>
      </c>
      <c r="AM693" s="57">
        <v>258.10350929700002</v>
      </c>
      <c r="AN693" s="57">
        <v>1849.826525981</v>
      </c>
      <c r="AO693" s="57">
        <v>1.2557911E-2</v>
      </c>
      <c r="AP693" s="57">
        <v>258.10350929700002</v>
      </c>
      <c r="AQ693" s="57">
        <v>1387.369894486</v>
      </c>
      <c r="AR693" s="57">
        <v>0</v>
      </c>
      <c r="AS693" s="57">
        <v>0.13654966199999999</v>
      </c>
      <c r="AT693" s="57">
        <v>0.73398804299999998</v>
      </c>
      <c r="AU693" s="57">
        <v>0</v>
      </c>
      <c r="AV693" s="57">
        <v>62.969999999000002</v>
      </c>
      <c r="AW693" s="57">
        <v>3.3559999999999999</v>
      </c>
      <c r="AX693" s="57">
        <v>0</v>
      </c>
      <c r="AY693" s="57">
        <v>8.5985321910000003</v>
      </c>
      <c r="AZ693" s="57">
        <v>2.4632638710000001</v>
      </c>
      <c r="BA693" s="57">
        <v>0</v>
      </c>
      <c r="BB693" s="57">
        <v>11.061796062000001</v>
      </c>
      <c r="BC693" s="57">
        <v>0</v>
      </c>
      <c r="BD693" s="57">
        <v>0</v>
      </c>
      <c r="BE693" s="57">
        <v>0</v>
      </c>
      <c r="BF693" s="57">
        <v>0.58189711499999996</v>
      </c>
      <c r="BG693" s="57">
        <v>0.27654490199999998</v>
      </c>
      <c r="BH693" s="57">
        <v>0.858442017</v>
      </c>
      <c r="BI693" s="57">
        <v>0</v>
      </c>
      <c r="BJ693" s="57">
        <v>0</v>
      </c>
      <c r="BK693" s="57">
        <v>0</v>
      </c>
      <c r="BL693" s="57">
        <v>0</v>
      </c>
      <c r="BM693" s="57">
        <v>0</v>
      </c>
      <c r="BN693" s="57">
        <v>0</v>
      </c>
      <c r="BO693" s="57">
        <v>0</v>
      </c>
      <c r="BP693" s="57">
        <v>10.203354044999999</v>
      </c>
      <c r="BQ693" s="57">
        <v>4.9344709959999999</v>
      </c>
      <c r="BR693" s="57">
        <v>3.5163597360000001</v>
      </c>
      <c r="BS693" s="57">
        <v>10.203354044999999</v>
      </c>
      <c r="BT693" s="57">
        <v>4.9344709959999999</v>
      </c>
      <c r="BU693" s="57">
        <v>3.5163597360000001</v>
      </c>
    </row>
    <row r="694" spans="1:73" x14ac:dyDescent="0.25">
      <c r="A694" s="57">
        <v>4</v>
      </c>
      <c r="B694" s="57">
        <v>42285341780000</v>
      </c>
      <c r="C694" s="57" t="s">
        <v>161</v>
      </c>
      <c r="D694" s="57" t="s">
        <v>162</v>
      </c>
      <c r="E694" s="57" t="s">
        <v>163</v>
      </c>
      <c r="F694" s="57">
        <v>0</v>
      </c>
      <c r="G694" s="57" t="s">
        <v>64</v>
      </c>
      <c r="H694" s="57" t="s">
        <v>150</v>
      </c>
      <c r="I694" s="57" t="s">
        <v>151</v>
      </c>
      <c r="J694" s="57" t="s">
        <v>152</v>
      </c>
      <c r="K694" s="57" t="s">
        <v>51</v>
      </c>
      <c r="L694" s="57" t="s">
        <v>153</v>
      </c>
      <c r="M694" s="57" t="s">
        <v>154</v>
      </c>
      <c r="N694" s="57" t="s">
        <v>155</v>
      </c>
      <c r="P694" s="57" t="s">
        <v>156</v>
      </c>
      <c r="Q694" s="57" t="s">
        <v>157</v>
      </c>
      <c r="R694" s="57" t="s">
        <v>158</v>
      </c>
      <c r="S694" s="57" t="s">
        <v>159</v>
      </c>
      <c r="U694" s="57" t="s">
        <v>160</v>
      </c>
      <c r="V694" s="57" t="s">
        <v>160</v>
      </c>
      <c r="W694" s="57" t="s">
        <v>160</v>
      </c>
      <c r="X694" s="57" t="s">
        <v>160</v>
      </c>
      <c r="Y694" s="57" t="s">
        <v>160</v>
      </c>
      <c r="Z694" s="57" t="s">
        <v>160</v>
      </c>
      <c r="AA694" s="57" t="s">
        <v>160</v>
      </c>
      <c r="AB694" s="57" t="s">
        <v>160</v>
      </c>
      <c r="AC694" s="57" t="s">
        <v>160</v>
      </c>
      <c r="AD694" s="57" t="s">
        <v>160</v>
      </c>
      <c r="AE694" s="57" t="s">
        <v>160</v>
      </c>
      <c r="AF694" s="57" t="s">
        <v>160</v>
      </c>
      <c r="AG694" s="57" t="s">
        <v>160</v>
      </c>
      <c r="AH694" s="57" t="s">
        <v>160</v>
      </c>
      <c r="AI694" s="57" t="s">
        <v>179</v>
      </c>
      <c r="AL694" s="9">
        <v>48122</v>
      </c>
      <c r="AM694" s="57">
        <v>264.39129369199998</v>
      </c>
      <c r="AN694" s="57">
        <v>1896.7576106450001</v>
      </c>
      <c r="AO694" s="57">
        <v>1.2856958E-2</v>
      </c>
      <c r="AP694" s="57">
        <v>264.39129369199998</v>
      </c>
      <c r="AQ694" s="57">
        <v>1422.5682079840001</v>
      </c>
      <c r="AR694" s="57">
        <v>0</v>
      </c>
      <c r="AS694" s="57">
        <v>0.139876214</v>
      </c>
      <c r="AT694" s="57">
        <v>0.75260970999999999</v>
      </c>
      <c r="AU694" s="57">
        <v>0</v>
      </c>
      <c r="AV694" s="57">
        <v>62.980000001999997</v>
      </c>
      <c r="AW694" s="57">
        <v>3.4259999990000001</v>
      </c>
      <c r="AX694" s="57">
        <v>0</v>
      </c>
      <c r="AY694" s="57">
        <v>8.8094039530000003</v>
      </c>
      <c r="AZ694" s="57">
        <v>2.5784408679999999</v>
      </c>
      <c r="BA694" s="57">
        <v>0</v>
      </c>
      <c r="BB694" s="57">
        <v>11.387844821</v>
      </c>
      <c r="BC694" s="57">
        <v>0</v>
      </c>
      <c r="BD694" s="57">
        <v>0</v>
      </c>
      <c r="BE694" s="57">
        <v>0</v>
      </c>
      <c r="BF694" s="57">
        <v>0.600275471</v>
      </c>
      <c r="BG694" s="57">
        <v>0.28469612100000002</v>
      </c>
      <c r="BH694" s="57">
        <v>0.88497159199999997</v>
      </c>
      <c r="BI694" s="57">
        <v>0</v>
      </c>
      <c r="BJ694" s="57">
        <v>0</v>
      </c>
      <c r="BK694" s="57">
        <v>0</v>
      </c>
      <c r="BL694" s="57">
        <v>0</v>
      </c>
      <c r="BM694" s="57">
        <v>0</v>
      </c>
      <c r="BN694" s="57">
        <v>0</v>
      </c>
      <c r="BO694" s="57">
        <v>0</v>
      </c>
      <c r="BP694" s="57">
        <v>10.502873230000001</v>
      </c>
      <c r="BQ694" s="57">
        <v>5.0383998549999998</v>
      </c>
      <c r="BR694" s="57">
        <v>3.5769003000000001</v>
      </c>
      <c r="BS694" s="57">
        <v>10.502873230000001</v>
      </c>
      <c r="BT694" s="57">
        <v>5.0383998549999998</v>
      </c>
      <c r="BU694" s="57">
        <v>3.5769003000000001</v>
      </c>
    </row>
    <row r="695" spans="1:73" x14ac:dyDescent="0.25">
      <c r="A695" s="57">
        <v>4</v>
      </c>
      <c r="B695" s="57">
        <v>42285341780000</v>
      </c>
      <c r="C695" s="57" t="s">
        <v>161</v>
      </c>
      <c r="D695" s="57" t="s">
        <v>162</v>
      </c>
      <c r="E695" s="57" t="s">
        <v>163</v>
      </c>
      <c r="F695" s="57">
        <v>0</v>
      </c>
      <c r="G695" s="57" t="s">
        <v>64</v>
      </c>
      <c r="H695" s="57" t="s">
        <v>150</v>
      </c>
      <c r="I695" s="57" t="s">
        <v>151</v>
      </c>
      <c r="J695" s="57" t="s">
        <v>152</v>
      </c>
      <c r="K695" s="57" t="s">
        <v>51</v>
      </c>
      <c r="L695" s="57" t="s">
        <v>153</v>
      </c>
      <c r="M695" s="57" t="s">
        <v>154</v>
      </c>
      <c r="N695" s="57" t="s">
        <v>155</v>
      </c>
      <c r="P695" s="57" t="s">
        <v>156</v>
      </c>
      <c r="Q695" s="57" t="s">
        <v>157</v>
      </c>
      <c r="R695" s="57" t="s">
        <v>158</v>
      </c>
      <c r="S695" s="57" t="s">
        <v>159</v>
      </c>
      <c r="U695" s="57" t="s">
        <v>160</v>
      </c>
      <c r="V695" s="57" t="s">
        <v>160</v>
      </c>
      <c r="W695" s="57" t="s">
        <v>160</v>
      </c>
      <c r="X695" s="57" t="s">
        <v>160</v>
      </c>
      <c r="Y695" s="57" t="s">
        <v>160</v>
      </c>
      <c r="Z695" s="57" t="s">
        <v>160</v>
      </c>
      <c r="AA695" s="57" t="s">
        <v>160</v>
      </c>
      <c r="AB695" s="57" t="s">
        <v>160</v>
      </c>
      <c r="AC695" s="57" t="s">
        <v>160</v>
      </c>
      <c r="AD695" s="57" t="s">
        <v>160</v>
      </c>
      <c r="AE695" s="57" t="s">
        <v>160</v>
      </c>
      <c r="AF695" s="57" t="s">
        <v>160</v>
      </c>
      <c r="AG695" s="57" t="s">
        <v>160</v>
      </c>
      <c r="AH695" s="57" t="s">
        <v>160</v>
      </c>
      <c r="AI695" s="57" t="s">
        <v>179</v>
      </c>
      <c r="AL695" s="9">
        <v>48153</v>
      </c>
      <c r="AM695" s="57">
        <v>253.66135523299999</v>
      </c>
      <c r="AN695" s="57">
        <v>1821.5409993000001</v>
      </c>
      <c r="AO695" s="57">
        <v>1.2328568E-2</v>
      </c>
      <c r="AP695" s="57">
        <v>253.66135523299999</v>
      </c>
      <c r="AQ695" s="57">
        <v>1366.155749475</v>
      </c>
      <c r="AR695" s="57">
        <v>0</v>
      </c>
      <c r="AS695" s="57">
        <v>0.13419954000000001</v>
      </c>
      <c r="AT695" s="57">
        <v>0.72276469899999995</v>
      </c>
      <c r="AU695" s="57">
        <v>0</v>
      </c>
      <c r="AV695" s="57">
        <v>62.990000002999999</v>
      </c>
      <c r="AW695" s="57">
        <v>3.7459999989999999</v>
      </c>
      <c r="AX695" s="57">
        <v>0</v>
      </c>
      <c r="AY695" s="57">
        <v>8.4532290240000005</v>
      </c>
      <c r="AZ695" s="57">
        <v>2.7074765630000002</v>
      </c>
      <c r="BA695" s="57">
        <v>0</v>
      </c>
      <c r="BB695" s="57">
        <v>11.160705587000001</v>
      </c>
      <c r="BC695" s="57">
        <v>0</v>
      </c>
      <c r="BD695" s="57">
        <v>0</v>
      </c>
      <c r="BE695" s="57">
        <v>0</v>
      </c>
      <c r="BF695" s="57">
        <v>0.59350222900000005</v>
      </c>
      <c r="BG695" s="57">
        <v>0.27901764000000001</v>
      </c>
      <c r="BH695" s="57">
        <v>0.872519869</v>
      </c>
      <c r="BI695" s="57">
        <v>0</v>
      </c>
      <c r="BJ695" s="57">
        <v>0</v>
      </c>
      <c r="BK695" s="57">
        <v>0</v>
      </c>
      <c r="BL695" s="57">
        <v>0</v>
      </c>
      <c r="BM695" s="57">
        <v>0</v>
      </c>
      <c r="BN695" s="57">
        <v>0</v>
      </c>
      <c r="BO695" s="57">
        <v>0</v>
      </c>
      <c r="BP695" s="57">
        <v>10.288185718999999</v>
      </c>
      <c r="BQ695" s="57">
        <v>4.8969254539999998</v>
      </c>
      <c r="BR695" s="57">
        <v>3.4637940199999999</v>
      </c>
      <c r="BS695" s="57">
        <v>10.288185718999999</v>
      </c>
      <c r="BT695" s="57">
        <v>4.8969254539999998</v>
      </c>
      <c r="BU695" s="57">
        <v>3.4637940199999999</v>
      </c>
    </row>
    <row r="696" spans="1:73" x14ac:dyDescent="0.25">
      <c r="A696" s="57">
        <v>4</v>
      </c>
      <c r="B696" s="57">
        <v>42285341780000</v>
      </c>
      <c r="C696" s="57" t="s">
        <v>161</v>
      </c>
      <c r="D696" s="57" t="s">
        <v>162</v>
      </c>
      <c r="E696" s="57" t="s">
        <v>163</v>
      </c>
      <c r="F696" s="57">
        <v>0</v>
      </c>
      <c r="G696" s="57" t="s">
        <v>64</v>
      </c>
      <c r="H696" s="57" t="s">
        <v>150</v>
      </c>
      <c r="I696" s="57" t="s">
        <v>151</v>
      </c>
      <c r="J696" s="57" t="s">
        <v>152</v>
      </c>
      <c r="K696" s="57" t="s">
        <v>51</v>
      </c>
      <c r="L696" s="57" t="s">
        <v>153</v>
      </c>
      <c r="M696" s="57" t="s">
        <v>154</v>
      </c>
      <c r="N696" s="57" t="s">
        <v>155</v>
      </c>
      <c r="P696" s="57" t="s">
        <v>156</v>
      </c>
      <c r="Q696" s="57" t="s">
        <v>157</v>
      </c>
      <c r="R696" s="57" t="s">
        <v>158</v>
      </c>
      <c r="S696" s="57" t="s">
        <v>159</v>
      </c>
      <c r="U696" s="57" t="s">
        <v>160</v>
      </c>
      <c r="V696" s="57" t="s">
        <v>160</v>
      </c>
      <c r="W696" s="57" t="s">
        <v>160</v>
      </c>
      <c r="X696" s="57" t="s">
        <v>160</v>
      </c>
      <c r="Y696" s="57" t="s">
        <v>160</v>
      </c>
      <c r="Z696" s="57" t="s">
        <v>160</v>
      </c>
      <c r="AA696" s="57" t="s">
        <v>160</v>
      </c>
      <c r="AB696" s="57" t="s">
        <v>160</v>
      </c>
      <c r="AC696" s="57" t="s">
        <v>160</v>
      </c>
      <c r="AD696" s="57" t="s">
        <v>160</v>
      </c>
      <c r="AE696" s="57" t="s">
        <v>160</v>
      </c>
      <c r="AF696" s="57" t="s">
        <v>160</v>
      </c>
      <c r="AG696" s="57" t="s">
        <v>160</v>
      </c>
      <c r="AH696" s="57" t="s">
        <v>160</v>
      </c>
      <c r="AI696" s="57" t="s">
        <v>179</v>
      </c>
      <c r="AL696" s="9">
        <v>48183</v>
      </c>
      <c r="AM696" s="57">
        <v>259.88261590899998</v>
      </c>
      <c r="AN696" s="57">
        <v>1867.988670168</v>
      </c>
      <c r="AO696" s="57">
        <v>1.2624165E-2</v>
      </c>
      <c r="AP696" s="57">
        <v>259.88261590899998</v>
      </c>
      <c r="AQ696" s="57">
        <v>1400.9915026260001</v>
      </c>
      <c r="AR696" s="57">
        <v>0</v>
      </c>
      <c r="AS696" s="57">
        <v>0.137490898</v>
      </c>
      <c r="AT696" s="57">
        <v>0.74119455400000001</v>
      </c>
      <c r="AU696" s="57">
        <v>0</v>
      </c>
      <c r="AV696" s="57">
        <v>62.97</v>
      </c>
      <c r="AW696" s="57">
        <v>4.1260000000000003</v>
      </c>
      <c r="AX696" s="57">
        <v>0</v>
      </c>
      <c r="AY696" s="57">
        <v>8.6578018439999997</v>
      </c>
      <c r="AZ696" s="57">
        <v>3.0581687319999999</v>
      </c>
      <c r="BA696" s="57">
        <v>0</v>
      </c>
      <c r="BB696" s="57">
        <v>11.715970575</v>
      </c>
      <c r="BC696" s="57">
        <v>0</v>
      </c>
      <c r="BD696" s="57">
        <v>0</v>
      </c>
      <c r="BE696" s="57">
        <v>0</v>
      </c>
      <c r="BF696" s="57">
        <v>0.62925405199999995</v>
      </c>
      <c r="BG696" s="57">
        <v>0.29289926399999999</v>
      </c>
      <c r="BH696" s="57">
        <v>0.92215331700000003</v>
      </c>
      <c r="BI696" s="57">
        <v>0</v>
      </c>
      <c r="BJ696" s="57">
        <v>0</v>
      </c>
      <c r="BK696" s="57">
        <v>0</v>
      </c>
      <c r="BL696" s="57">
        <v>0</v>
      </c>
      <c r="BM696" s="57">
        <v>0</v>
      </c>
      <c r="BN696" s="57">
        <v>0</v>
      </c>
      <c r="BO696" s="57">
        <v>0</v>
      </c>
      <c r="BP696" s="57">
        <v>10.793817259000001</v>
      </c>
      <c r="BQ696" s="57">
        <v>5.0962018560000004</v>
      </c>
      <c r="BR696" s="57">
        <v>3.5911760269999999</v>
      </c>
      <c r="BS696" s="57">
        <v>10.793817259000001</v>
      </c>
      <c r="BT696" s="57">
        <v>5.0962018560000004</v>
      </c>
      <c r="BU696" s="57">
        <v>3.5911760269999999</v>
      </c>
    </row>
    <row r="697" spans="1:73" x14ac:dyDescent="0.25">
      <c r="A697" s="57">
        <v>4</v>
      </c>
      <c r="B697" s="57">
        <v>42285341780000</v>
      </c>
      <c r="C697" s="57" t="s">
        <v>161</v>
      </c>
      <c r="D697" s="57" t="s">
        <v>162</v>
      </c>
      <c r="E697" s="57" t="s">
        <v>163</v>
      </c>
      <c r="F697" s="57">
        <v>0</v>
      </c>
      <c r="G697" s="57" t="s">
        <v>64</v>
      </c>
      <c r="H697" s="57" t="s">
        <v>150</v>
      </c>
      <c r="I697" s="57" t="s">
        <v>151</v>
      </c>
      <c r="J697" s="57" t="s">
        <v>152</v>
      </c>
      <c r="K697" s="57" t="s">
        <v>51</v>
      </c>
      <c r="L697" s="57" t="s">
        <v>153</v>
      </c>
      <c r="M697" s="57" t="s">
        <v>154</v>
      </c>
      <c r="N697" s="57" t="s">
        <v>155</v>
      </c>
      <c r="P697" s="57" t="s">
        <v>156</v>
      </c>
      <c r="Q697" s="57" t="s">
        <v>157</v>
      </c>
      <c r="R697" s="57" t="s">
        <v>158</v>
      </c>
      <c r="S697" s="57" t="s">
        <v>159</v>
      </c>
      <c r="U697" s="57" t="s">
        <v>160</v>
      </c>
      <c r="V697" s="57" t="s">
        <v>160</v>
      </c>
      <c r="W697" s="57" t="s">
        <v>160</v>
      </c>
      <c r="X697" s="57" t="s">
        <v>160</v>
      </c>
      <c r="Y697" s="57" t="s">
        <v>160</v>
      </c>
      <c r="Z697" s="57" t="s">
        <v>160</v>
      </c>
      <c r="AA697" s="57" t="s">
        <v>160</v>
      </c>
      <c r="AB697" s="57" t="s">
        <v>160</v>
      </c>
      <c r="AC697" s="57" t="s">
        <v>160</v>
      </c>
      <c r="AD697" s="57" t="s">
        <v>160</v>
      </c>
      <c r="AE697" s="57" t="s">
        <v>160</v>
      </c>
      <c r="AF697" s="57" t="s">
        <v>160</v>
      </c>
      <c r="AG697" s="57" t="s">
        <v>160</v>
      </c>
      <c r="AH697" s="57" t="s">
        <v>160</v>
      </c>
      <c r="AI697" s="57" t="s">
        <v>179</v>
      </c>
      <c r="AL697" s="9">
        <v>48214</v>
      </c>
      <c r="AM697" s="57">
        <v>257.65187607299998</v>
      </c>
      <c r="AN697" s="57">
        <v>1853.710820132</v>
      </c>
      <c r="AO697" s="57">
        <v>1.2508978E-2</v>
      </c>
      <c r="AP697" s="57">
        <v>257.65187607299998</v>
      </c>
      <c r="AQ697" s="57">
        <v>1390.283115099</v>
      </c>
      <c r="AR697" s="57">
        <v>0</v>
      </c>
      <c r="AS697" s="57">
        <v>0.13631072499999999</v>
      </c>
      <c r="AT697" s="57">
        <v>0.73552928200000001</v>
      </c>
      <c r="AU697" s="57">
        <v>0</v>
      </c>
      <c r="AV697" s="57">
        <v>62.980000003999997</v>
      </c>
      <c r="AW697" s="57">
        <v>4.3809999990000001</v>
      </c>
      <c r="AX697" s="57">
        <v>0</v>
      </c>
      <c r="AY697" s="57">
        <v>8.5848494629999994</v>
      </c>
      <c r="AZ697" s="57">
        <v>3.2223537850000001</v>
      </c>
      <c r="BA697" s="57">
        <v>0</v>
      </c>
      <c r="BB697" s="57">
        <v>11.807203247</v>
      </c>
      <c r="BC697" s="57">
        <v>0</v>
      </c>
      <c r="BD697" s="57">
        <v>0</v>
      </c>
      <c r="BE697" s="57">
        <v>0</v>
      </c>
      <c r="BF697" s="57">
        <v>0.63819859700000003</v>
      </c>
      <c r="BG697" s="57">
        <v>0.29518008099999998</v>
      </c>
      <c r="BH697" s="57">
        <v>0.93337867799999996</v>
      </c>
      <c r="BI697" s="57">
        <v>0</v>
      </c>
      <c r="BJ697" s="57">
        <v>0</v>
      </c>
      <c r="BK697" s="57">
        <v>0</v>
      </c>
      <c r="BL697" s="57">
        <v>0</v>
      </c>
      <c r="BM697" s="57">
        <v>0</v>
      </c>
      <c r="BN697" s="57">
        <v>0</v>
      </c>
      <c r="BO697" s="57">
        <v>0</v>
      </c>
      <c r="BP697" s="57">
        <v>10.87382457</v>
      </c>
      <c r="BQ697" s="57">
        <v>5.0926138380000001</v>
      </c>
      <c r="BR697" s="57">
        <v>3.5751339959999999</v>
      </c>
      <c r="BS697" s="57">
        <v>10.87382457</v>
      </c>
      <c r="BT697" s="57">
        <v>5.0926138380000001</v>
      </c>
      <c r="BU697" s="57">
        <v>3.5751339959999999</v>
      </c>
    </row>
    <row r="698" spans="1:73" x14ac:dyDescent="0.25">
      <c r="A698" s="57">
        <v>4</v>
      </c>
      <c r="B698" s="57">
        <v>42285341780000</v>
      </c>
      <c r="C698" s="57" t="s">
        <v>161</v>
      </c>
      <c r="D698" s="57" t="s">
        <v>162</v>
      </c>
      <c r="E698" s="57" t="s">
        <v>163</v>
      </c>
      <c r="F698" s="57">
        <v>0</v>
      </c>
      <c r="G698" s="57" t="s">
        <v>64</v>
      </c>
      <c r="H698" s="57" t="s">
        <v>150</v>
      </c>
      <c r="I698" s="57" t="s">
        <v>151</v>
      </c>
      <c r="J698" s="57" t="s">
        <v>152</v>
      </c>
      <c r="K698" s="57" t="s">
        <v>51</v>
      </c>
      <c r="L698" s="57" t="s">
        <v>153</v>
      </c>
      <c r="M698" s="57" t="s">
        <v>154</v>
      </c>
      <c r="N698" s="57" t="s">
        <v>155</v>
      </c>
      <c r="P698" s="57" t="s">
        <v>156</v>
      </c>
      <c r="Q698" s="57" t="s">
        <v>157</v>
      </c>
      <c r="R698" s="57" t="s">
        <v>158</v>
      </c>
      <c r="S698" s="57" t="s">
        <v>159</v>
      </c>
      <c r="U698" s="57" t="s">
        <v>160</v>
      </c>
      <c r="V698" s="57" t="s">
        <v>160</v>
      </c>
      <c r="W698" s="57" t="s">
        <v>160</v>
      </c>
      <c r="X698" s="57" t="s">
        <v>160</v>
      </c>
      <c r="Y698" s="57" t="s">
        <v>160</v>
      </c>
      <c r="Z698" s="57" t="s">
        <v>160</v>
      </c>
      <c r="AA698" s="57" t="s">
        <v>160</v>
      </c>
      <c r="AB698" s="57" t="s">
        <v>160</v>
      </c>
      <c r="AC698" s="57" t="s">
        <v>160</v>
      </c>
      <c r="AD698" s="57" t="s">
        <v>160</v>
      </c>
      <c r="AE698" s="57" t="s">
        <v>160</v>
      </c>
      <c r="AF698" s="57" t="s">
        <v>160</v>
      </c>
      <c r="AG698" s="57" t="s">
        <v>160</v>
      </c>
      <c r="AH698" s="57" t="s">
        <v>160</v>
      </c>
      <c r="AI698" s="57" t="s">
        <v>179</v>
      </c>
      <c r="AL698" s="9">
        <v>48245</v>
      </c>
      <c r="AM698" s="57">
        <v>239.04455457399999</v>
      </c>
      <c r="AN698" s="57">
        <v>1721.388820116</v>
      </c>
      <c r="AO698" s="57">
        <v>1.1599465E-2</v>
      </c>
      <c r="AP698" s="57">
        <v>239.04455457399999</v>
      </c>
      <c r="AQ698" s="57">
        <v>1291.0416150870001</v>
      </c>
      <c r="AR698" s="57">
        <v>0</v>
      </c>
      <c r="AS698" s="57">
        <v>0.126466522</v>
      </c>
      <c r="AT698" s="57">
        <v>0.68302556599999997</v>
      </c>
      <c r="AU698" s="57">
        <v>0</v>
      </c>
      <c r="AV698" s="57">
        <v>62.959999998999997</v>
      </c>
      <c r="AW698" s="57">
        <v>4.2109999990000002</v>
      </c>
      <c r="AX698" s="57">
        <v>0</v>
      </c>
      <c r="AY698" s="57">
        <v>7.9623321999999996</v>
      </c>
      <c r="AZ698" s="57">
        <v>2.87622066</v>
      </c>
      <c r="BA698" s="57">
        <v>0</v>
      </c>
      <c r="BB698" s="57">
        <v>10.83855286</v>
      </c>
      <c r="BC698" s="57">
        <v>0</v>
      </c>
      <c r="BD698" s="57">
        <v>0</v>
      </c>
      <c r="BE698" s="57">
        <v>0</v>
      </c>
      <c r="BF698" s="57">
        <v>0.58348632700000003</v>
      </c>
      <c r="BG698" s="57">
        <v>0.27096382200000002</v>
      </c>
      <c r="BH698" s="57">
        <v>0.85445014900000005</v>
      </c>
      <c r="BI698" s="57">
        <v>0</v>
      </c>
      <c r="BJ698" s="57">
        <v>0</v>
      </c>
      <c r="BK698" s="57">
        <v>0</v>
      </c>
      <c r="BL698" s="57">
        <v>0</v>
      </c>
      <c r="BM698" s="57">
        <v>0</v>
      </c>
      <c r="BN698" s="57">
        <v>0</v>
      </c>
      <c r="BO698" s="57">
        <v>0</v>
      </c>
      <c r="BP698" s="57">
        <v>9.9841027110000002</v>
      </c>
      <c r="BQ698" s="57">
        <v>4.6406731450000001</v>
      </c>
      <c r="BR698" s="57">
        <v>3.246383142</v>
      </c>
      <c r="BS698" s="57">
        <v>9.9841027110000002</v>
      </c>
      <c r="BT698" s="57">
        <v>4.6406731450000001</v>
      </c>
      <c r="BU698" s="57">
        <v>3.246383142</v>
      </c>
    </row>
    <row r="699" spans="1:73" x14ac:dyDescent="0.25">
      <c r="A699" s="57">
        <v>4</v>
      </c>
      <c r="B699" s="57">
        <v>42285341780000</v>
      </c>
      <c r="C699" s="57" t="s">
        <v>161</v>
      </c>
      <c r="D699" s="57" t="s">
        <v>162</v>
      </c>
      <c r="E699" s="57" t="s">
        <v>163</v>
      </c>
      <c r="F699" s="57">
        <v>0</v>
      </c>
      <c r="G699" s="57" t="s">
        <v>64</v>
      </c>
      <c r="H699" s="57" t="s">
        <v>150</v>
      </c>
      <c r="I699" s="57" t="s">
        <v>151</v>
      </c>
      <c r="J699" s="57" t="s">
        <v>152</v>
      </c>
      <c r="K699" s="57" t="s">
        <v>51</v>
      </c>
      <c r="L699" s="57" t="s">
        <v>153</v>
      </c>
      <c r="M699" s="57" t="s">
        <v>154</v>
      </c>
      <c r="N699" s="57" t="s">
        <v>155</v>
      </c>
      <c r="P699" s="57" t="s">
        <v>156</v>
      </c>
      <c r="Q699" s="57" t="s">
        <v>157</v>
      </c>
      <c r="R699" s="57" t="s">
        <v>158</v>
      </c>
      <c r="S699" s="57" t="s">
        <v>159</v>
      </c>
      <c r="U699" s="57" t="s">
        <v>160</v>
      </c>
      <c r="V699" s="57" t="s">
        <v>160</v>
      </c>
      <c r="W699" s="57" t="s">
        <v>160</v>
      </c>
      <c r="X699" s="57" t="s">
        <v>160</v>
      </c>
      <c r="Y699" s="57" t="s">
        <v>160</v>
      </c>
      <c r="Z699" s="57" t="s">
        <v>160</v>
      </c>
      <c r="AA699" s="57" t="s">
        <v>160</v>
      </c>
      <c r="AB699" s="57" t="s">
        <v>160</v>
      </c>
      <c r="AC699" s="57" t="s">
        <v>160</v>
      </c>
      <c r="AD699" s="57" t="s">
        <v>160</v>
      </c>
      <c r="AE699" s="57" t="s">
        <v>160</v>
      </c>
      <c r="AF699" s="57" t="s">
        <v>160</v>
      </c>
      <c r="AG699" s="57" t="s">
        <v>160</v>
      </c>
      <c r="AH699" s="57" t="s">
        <v>160</v>
      </c>
      <c r="AI699" s="57" t="s">
        <v>179</v>
      </c>
      <c r="AL699" s="9">
        <v>48274</v>
      </c>
      <c r="AM699" s="57">
        <v>253.445211769</v>
      </c>
      <c r="AN699" s="57">
        <v>1826.7065993369999</v>
      </c>
      <c r="AO699" s="57">
        <v>1.2291750000000001E-2</v>
      </c>
      <c r="AP699" s="57">
        <v>253.445211769</v>
      </c>
      <c r="AQ699" s="57">
        <v>1370.0299495019999</v>
      </c>
      <c r="AR699" s="57">
        <v>0</v>
      </c>
      <c r="AS699" s="57">
        <v>0.13408518899999999</v>
      </c>
      <c r="AT699" s="57">
        <v>0.72481434499999997</v>
      </c>
      <c r="AU699" s="57">
        <v>0</v>
      </c>
      <c r="AV699" s="57">
        <v>62.940000003000002</v>
      </c>
      <c r="AW699" s="57">
        <v>3.7109999999999999</v>
      </c>
      <c r="AX699" s="57">
        <v>0</v>
      </c>
      <c r="AY699" s="57">
        <v>8.4393218139999995</v>
      </c>
      <c r="AZ699" s="57">
        <v>2.6897860329999999</v>
      </c>
      <c r="BA699" s="57">
        <v>0</v>
      </c>
      <c r="BB699" s="57">
        <v>11.129107847</v>
      </c>
      <c r="BC699" s="57">
        <v>0</v>
      </c>
      <c r="BD699" s="57">
        <v>0</v>
      </c>
      <c r="BE699" s="57">
        <v>0</v>
      </c>
      <c r="BF699" s="57">
        <v>0.59153621599999995</v>
      </c>
      <c r="BG699" s="57">
        <v>0.27822769600000002</v>
      </c>
      <c r="BH699" s="57">
        <v>0.86976391200000003</v>
      </c>
      <c r="BI699" s="57">
        <v>0</v>
      </c>
      <c r="BJ699" s="57">
        <v>0</v>
      </c>
      <c r="BK699" s="57">
        <v>0</v>
      </c>
      <c r="BL699" s="57">
        <v>0</v>
      </c>
      <c r="BM699" s="57">
        <v>0</v>
      </c>
      <c r="BN699" s="57">
        <v>0</v>
      </c>
      <c r="BO699" s="57">
        <v>0</v>
      </c>
      <c r="BP699" s="57">
        <v>10.259343935</v>
      </c>
      <c r="BQ699" s="57">
        <v>4.7301879050000002</v>
      </c>
      <c r="BR699" s="57">
        <v>3.2965426070000001</v>
      </c>
      <c r="BS699" s="57">
        <v>10.259343935</v>
      </c>
      <c r="BT699" s="57">
        <v>4.7301879050000002</v>
      </c>
      <c r="BU699" s="57">
        <v>3.2965426070000001</v>
      </c>
    </row>
    <row r="700" spans="1:73" x14ac:dyDescent="0.25">
      <c r="A700" s="57">
        <v>4</v>
      </c>
      <c r="B700" s="57">
        <v>42285341780000</v>
      </c>
      <c r="C700" s="57" t="s">
        <v>161</v>
      </c>
      <c r="D700" s="57" t="s">
        <v>162</v>
      </c>
      <c r="E700" s="57" t="s">
        <v>163</v>
      </c>
      <c r="F700" s="57">
        <v>0</v>
      </c>
      <c r="G700" s="57" t="s">
        <v>64</v>
      </c>
      <c r="H700" s="57" t="s">
        <v>150</v>
      </c>
      <c r="I700" s="57" t="s">
        <v>151</v>
      </c>
      <c r="J700" s="57" t="s">
        <v>152</v>
      </c>
      <c r="K700" s="57" t="s">
        <v>51</v>
      </c>
      <c r="L700" s="57" t="s">
        <v>153</v>
      </c>
      <c r="M700" s="57" t="s">
        <v>154</v>
      </c>
      <c r="N700" s="57" t="s">
        <v>155</v>
      </c>
      <c r="P700" s="57" t="s">
        <v>156</v>
      </c>
      <c r="Q700" s="57" t="s">
        <v>157</v>
      </c>
      <c r="R700" s="57" t="s">
        <v>158</v>
      </c>
      <c r="S700" s="57" t="s">
        <v>159</v>
      </c>
      <c r="U700" s="57" t="s">
        <v>160</v>
      </c>
      <c r="V700" s="57" t="s">
        <v>160</v>
      </c>
      <c r="W700" s="57" t="s">
        <v>160</v>
      </c>
      <c r="X700" s="57" t="s">
        <v>160</v>
      </c>
      <c r="Y700" s="57" t="s">
        <v>160</v>
      </c>
      <c r="Z700" s="57" t="s">
        <v>160</v>
      </c>
      <c r="AA700" s="57" t="s">
        <v>160</v>
      </c>
      <c r="AB700" s="57" t="s">
        <v>160</v>
      </c>
      <c r="AC700" s="57" t="s">
        <v>160</v>
      </c>
      <c r="AD700" s="57" t="s">
        <v>160</v>
      </c>
      <c r="AE700" s="57" t="s">
        <v>160</v>
      </c>
      <c r="AF700" s="57" t="s">
        <v>160</v>
      </c>
      <c r="AG700" s="57" t="s">
        <v>160</v>
      </c>
      <c r="AH700" s="57" t="s">
        <v>160</v>
      </c>
      <c r="AI700" s="57" t="s">
        <v>179</v>
      </c>
      <c r="AL700" s="9">
        <v>48305</v>
      </c>
      <c r="AM700" s="57">
        <v>243.25244730700001</v>
      </c>
      <c r="AN700" s="57">
        <v>1754.794673609</v>
      </c>
      <c r="AO700" s="57">
        <v>1.1791077000000001E-2</v>
      </c>
      <c r="AP700" s="57">
        <v>243.25244730700001</v>
      </c>
      <c r="AQ700" s="57">
        <v>1316.096005207</v>
      </c>
      <c r="AR700" s="57">
        <v>0</v>
      </c>
      <c r="AS700" s="57">
        <v>0.12869270699999999</v>
      </c>
      <c r="AT700" s="57">
        <v>0.69628059200000003</v>
      </c>
      <c r="AU700" s="57">
        <v>0</v>
      </c>
      <c r="AV700" s="57">
        <v>62.930000004</v>
      </c>
      <c r="AW700" s="57">
        <v>3.161</v>
      </c>
      <c r="AX700" s="57">
        <v>0</v>
      </c>
      <c r="AY700" s="57">
        <v>8.0986320670000005</v>
      </c>
      <c r="AZ700" s="57">
        <v>2.20094295</v>
      </c>
      <c r="BA700" s="57">
        <v>0</v>
      </c>
      <c r="BB700" s="57">
        <v>10.299575017</v>
      </c>
      <c r="BC700" s="57">
        <v>0</v>
      </c>
      <c r="BD700" s="57">
        <v>0</v>
      </c>
      <c r="BE700" s="57">
        <v>0</v>
      </c>
      <c r="BF700" s="57">
        <v>0.53913760399999999</v>
      </c>
      <c r="BG700" s="57">
        <v>0.25748937500000002</v>
      </c>
      <c r="BH700" s="57">
        <v>0.79662697900000001</v>
      </c>
      <c r="BI700" s="57">
        <v>0</v>
      </c>
      <c r="BJ700" s="57">
        <v>0</v>
      </c>
      <c r="BK700" s="57">
        <v>0</v>
      </c>
      <c r="BL700" s="57">
        <v>0</v>
      </c>
      <c r="BM700" s="57">
        <v>0</v>
      </c>
      <c r="BN700" s="57">
        <v>0</v>
      </c>
      <c r="BO700" s="57">
        <v>0</v>
      </c>
      <c r="BP700" s="57">
        <v>9.5029480379999995</v>
      </c>
      <c r="BQ700" s="57">
        <v>4.3472773519999999</v>
      </c>
      <c r="BR700" s="57">
        <v>3.0186447740000002</v>
      </c>
      <c r="BS700" s="57">
        <v>9.5029480379999995</v>
      </c>
      <c r="BT700" s="57">
        <v>4.3472773519999999</v>
      </c>
      <c r="BU700" s="57">
        <v>3.0186447740000002</v>
      </c>
    </row>
    <row r="701" spans="1:73" x14ac:dyDescent="0.25">
      <c r="A701" s="57">
        <v>4</v>
      </c>
      <c r="B701" s="57">
        <v>42285341780000</v>
      </c>
      <c r="C701" s="57" t="s">
        <v>161</v>
      </c>
      <c r="D701" s="57" t="s">
        <v>162</v>
      </c>
      <c r="E701" s="57" t="s">
        <v>163</v>
      </c>
      <c r="F701" s="57">
        <v>0</v>
      </c>
      <c r="G701" s="57" t="s">
        <v>64</v>
      </c>
      <c r="H701" s="57" t="s">
        <v>150</v>
      </c>
      <c r="I701" s="57" t="s">
        <v>151</v>
      </c>
      <c r="J701" s="57" t="s">
        <v>152</v>
      </c>
      <c r="K701" s="57" t="s">
        <v>51</v>
      </c>
      <c r="L701" s="57" t="s">
        <v>153</v>
      </c>
      <c r="M701" s="57" t="s">
        <v>154</v>
      </c>
      <c r="N701" s="57" t="s">
        <v>155</v>
      </c>
      <c r="P701" s="57" t="s">
        <v>156</v>
      </c>
      <c r="Q701" s="57" t="s">
        <v>157</v>
      </c>
      <c r="R701" s="57" t="s">
        <v>158</v>
      </c>
      <c r="S701" s="57" t="s">
        <v>159</v>
      </c>
      <c r="U701" s="57" t="s">
        <v>160</v>
      </c>
      <c r="V701" s="57" t="s">
        <v>160</v>
      </c>
      <c r="W701" s="57" t="s">
        <v>160</v>
      </c>
      <c r="X701" s="57" t="s">
        <v>160</v>
      </c>
      <c r="Y701" s="57" t="s">
        <v>160</v>
      </c>
      <c r="Z701" s="57" t="s">
        <v>160</v>
      </c>
      <c r="AA701" s="57" t="s">
        <v>160</v>
      </c>
      <c r="AB701" s="57" t="s">
        <v>160</v>
      </c>
      <c r="AC701" s="57" t="s">
        <v>160</v>
      </c>
      <c r="AD701" s="57" t="s">
        <v>160</v>
      </c>
      <c r="AE701" s="57" t="s">
        <v>160</v>
      </c>
      <c r="AF701" s="57" t="s">
        <v>160</v>
      </c>
      <c r="AG701" s="57" t="s">
        <v>160</v>
      </c>
      <c r="AH701" s="57" t="s">
        <v>160</v>
      </c>
      <c r="AI701" s="57" t="s">
        <v>179</v>
      </c>
      <c r="AL701" s="9">
        <v>48335</v>
      </c>
      <c r="AM701" s="57">
        <v>249.31195482199999</v>
      </c>
      <c r="AN701" s="57">
        <v>1800.072108484</v>
      </c>
      <c r="AO701" s="57">
        <v>1.2078304999999999E-2</v>
      </c>
      <c r="AP701" s="57">
        <v>249.31195482199999</v>
      </c>
      <c r="AQ701" s="57">
        <v>1350.054081363</v>
      </c>
      <c r="AR701" s="57">
        <v>0</v>
      </c>
      <c r="AS701" s="57">
        <v>0.13189849000000001</v>
      </c>
      <c r="AT701" s="57">
        <v>0.71424611199999999</v>
      </c>
      <c r="AU701" s="57">
        <v>0</v>
      </c>
      <c r="AV701" s="57">
        <v>62.889999998999997</v>
      </c>
      <c r="AW701" s="57">
        <v>3.1390000009999999</v>
      </c>
      <c r="AX701" s="57">
        <v>0</v>
      </c>
      <c r="AY701" s="57">
        <v>8.2950960170000005</v>
      </c>
      <c r="AZ701" s="57">
        <v>2.2420185450000001</v>
      </c>
      <c r="BA701" s="57">
        <v>0</v>
      </c>
      <c r="BB701" s="57">
        <v>10.537114561999999</v>
      </c>
      <c r="BC701" s="57">
        <v>0</v>
      </c>
      <c r="BD701" s="57">
        <v>0</v>
      </c>
      <c r="BE701" s="57">
        <v>0</v>
      </c>
      <c r="BF701" s="57">
        <v>0.55129415800000003</v>
      </c>
      <c r="BG701" s="57">
        <v>0.26342786400000001</v>
      </c>
      <c r="BH701" s="57">
        <v>0.81472202199999999</v>
      </c>
      <c r="BI701" s="57">
        <v>0</v>
      </c>
      <c r="BJ701" s="57">
        <v>0</v>
      </c>
      <c r="BK701" s="57">
        <v>0</v>
      </c>
      <c r="BL701" s="57">
        <v>0</v>
      </c>
      <c r="BM701" s="57">
        <v>0</v>
      </c>
      <c r="BN701" s="57">
        <v>0</v>
      </c>
      <c r="BO701" s="57">
        <v>0</v>
      </c>
      <c r="BP701" s="57">
        <v>9.7223925399999995</v>
      </c>
      <c r="BQ701" s="57">
        <v>4.4118324309999997</v>
      </c>
      <c r="BR701" s="57">
        <v>3.0519342709999999</v>
      </c>
      <c r="BS701" s="57">
        <v>9.7223925399999995</v>
      </c>
      <c r="BT701" s="57">
        <v>4.4118324309999997</v>
      </c>
      <c r="BU701" s="57">
        <v>3.0519342709999999</v>
      </c>
    </row>
    <row r="702" spans="1:73" x14ac:dyDescent="0.25">
      <c r="A702" s="57">
        <v>4</v>
      </c>
      <c r="B702" s="57">
        <v>42285341780000</v>
      </c>
      <c r="C702" s="57" t="s">
        <v>161</v>
      </c>
      <c r="D702" s="57" t="s">
        <v>162</v>
      </c>
      <c r="E702" s="57" t="s">
        <v>163</v>
      </c>
      <c r="F702" s="57">
        <v>0</v>
      </c>
      <c r="G702" s="57" t="s">
        <v>64</v>
      </c>
      <c r="H702" s="57" t="s">
        <v>150</v>
      </c>
      <c r="I702" s="57" t="s">
        <v>151</v>
      </c>
      <c r="J702" s="57" t="s">
        <v>152</v>
      </c>
      <c r="K702" s="57" t="s">
        <v>51</v>
      </c>
      <c r="L702" s="57" t="s">
        <v>153</v>
      </c>
      <c r="M702" s="57" t="s">
        <v>154</v>
      </c>
      <c r="N702" s="57" t="s">
        <v>155</v>
      </c>
      <c r="P702" s="57" t="s">
        <v>156</v>
      </c>
      <c r="Q702" s="57" t="s">
        <v>157</v>
      </c>
      <c r="R702" s="57" t="s">
        <v>158</v>
      </c>
      <c r="S702" s="57" t="s">
        <v>159</v>
      </c>
      <c r="U702" s="57" t="s">
        <v>160</v>
      </c>
      <c r="V702" s="57" t="s">
        <v>160</v>
      </c>
      <c r="W702" s="57" t="s">
        <v>160</v>
      </c>
      <c r="X702" s="57" t="s">
        <v>160</v>
      </c>
      <c r="Y702" s="57" t="s">
        <v>160</v>
      </c>
      <c r="Z702" s="57" t="s">
        <v>160</v>
      </c>
      <c r="AA702" s="57" t="s">
        <v>160</v>
      </c>
      <c r="AB702" s="57" t="s">
        <v>160</v>
      </c>
      <c r="AC702" s="57" t="s">
        <v>160</v>
      </c>
      <c r="AD702" s="57" t="s">
        <v>160</v>
      </c>
      <c r="AE702" s="57" t="s">
        <v>160</v>
      </c>
      <c r="AF702" s="57" t="s">
        <v>160</v>
      </c>
      <c r="AG702" s="57" t="s">
        <v>160</v>
      </c>
      <c r="AH702" s="57" t="s">
        <v>160</v>
      </c>
      <c r="AI702" s="57" t="s">
        <v>179</v>
      </c>
      <c r="AL702" s="9">
        <v>48366</v>
      </c>
      <c r="AM702" s="57">
        <v>239.31988266600001</v>
      </c>
      <c r="AN702" s="57">
        <v>1729.405822313</v>
      </c>
      <c r="AO702" s="57">
        <v>1.1587995E-2</v>
      </c>
      <c r="AP702" s="57">
        <v>239.31988266600001</v>
      </c>
      <c r="AQ702" s="57">
        <v>1297.054366735</v>
      </c>
      <c r="AR702" s="57">
        <v>0</v>
      </c>
      <c r="AS702" s="57">
        <v>0.12661218399999999</v>
      </c>
      <c r="AT702" s="57">
        <v>0.68620661299999997</v>
      </c>
      <c r="AU702" s="57">
        <v>0</v>
      </c>
      <c r="AV702" s="57">
        <v>62.890000002000001</v>
      </c>
      <c r="AW702" s="57">
        <v>3.239000001</v>
      </c>
      <c r="AX702" s="57">
        <v>0</v>
      </c>
      <c r="AY702" s="57">
        <v>7.9626402470000004</v>
      </c>
      <c r="AZ702" s="57">
        <v>2.2226232189999999</v>
      </c>
      <c r="BA702" s="57">
        <v>0</v>
      </c>
      <c r="BB702" s="57">
        <v>10.185263466</v>
      </c>
      <c r="BC702" s="57">
        <v>0</v>
      </c>
      <c r="BD702" s="57">
        <v>0</v>
      </c>
      <c r="BE702" s="57">
        <v>0</v>
      </c>
      <c r="BF702" s="57">
        <v>0.53448409600000002</v>
      </c>
      <c r="BG702" s="57">
        <v>0.25463158699999999</v>
      </c>
      <c r="BH702" s="57">
        <v>0.78911568300000001</v>
      </c>
      <c r="BI702" s="57">
        <v>0</v>
      </c>
      <c r="BJ702" s="57">
        <v>0</v>
      </c>
      <c r="BK702" s="57">
        <v>0</v>
      </c>
      <c r="BL702" s="57">
        <v>0</v>
      </c>
      <c r="BM702" s="57">
        <v>0</v>
      </c>
      <c r="BN702" s="57">
        <v>0</v>
      </c>
      <c r="BO702" s="57">
        <v>0</v>
      </c>
      <c r="BP702" s="57">
        <v>9.396147783</v>
      </c>
      <c r="BQ702" s="57">
        <v>4.2305407830000004</v>
      </c>
      <c r="BR702" s="57">
        <v>2.915858295</v>
      </c>
      <c r="BS702" s="57">
        <v>9.396147783</v>
      </c>
      <c r="BT702" s="57">
        <v>4.2305407830000004</v>
      </c>
      <c r="BU702" s="57">
        <v>2.915858295</v>
      </c>
    </row>
    <row r="703" spans="1:73" x14ac:dyDescent="0.25">
      <c r="A703" s="57">
        <v>4</v>
      </c>
      <c r="B703" s="57">
        <v>42285341780000</v>
      </c>
      <c r="C703" s="57" t="s">
        <v>161</v>
      </c>
      <c r="D703" s="57" t="s">
        <v>162</v>
      </c>
      <c r="E703" s="57" t="s">
        <v>163</v>
      </c>
      <c r="F703" s="57">
        <v>0</v>
      </c>
      <c r="G703" s="57" t="s">
        <v>64</v>
      </c>
      <c r="H703" s="57" t="s">
        <v>150</v>
      </c>
      <c r="I703" s="57" t="s">
        <v>151</v>
      </c>
      <c r="J703" s="57" t="s">
        <v>152</v>
      </c>
      <c r="K703" s="57" t="s">
        <v>51</v>
      </c>
      <c r="L703" s="57" t="s">
        <v>153</v>
      </c>
      <c r="M703" s="57" t="s">
        <v>154</v>
      </c>
      <c r="N703" s="57" t="s">
        <v>155</v>
      </c>
      <c r="P703" s="57" t="s">
        <v>156</v>
      </c>
      <c r="Q703" s="57" t="s">
        <v>157</v>
      </c>
      <c r="R703" s="57" t="s">
        <v>158</v>
      </c>
      <c r="S703" s="57" t="s">
        <v>159</v>
      </c>
      <c r="U703" s="57" t="s">
        <v>160</v>
      </c>
      <c r="V703" s="57" t="s">
        <v>160</v>
      </c>
      <c r="W703" s="57" t="s">
        <v>160</v>
      </c>
      <c r="X703" s="57" t="s">
        <v>160</v>
      </c>
      <c r="Y703" s="57" t="s">
        <v>160</v>
      </c>
      <c r="Z703" s="57" t="s">
        <v>160</v>
      </c>
      <c r="AA703" s="57" t="s">
        <v>160</v>
      </c>
      <c r="AB703" s="57" t="s">
        <v>160</v>
      </c>
      <c r="AC703" s="57" t="s">
        <v>160</v>
      </c>
      <c r="AD703" s="57" t="s">
        <v>160</v>
      </c>
      <c r="AE703" s="57" t="s">
        <v>160</v>
      </c>
      <c r="AF703" s="57" t="s">
        <v>160</v>
      </c>
      <c r="AG703" s="57" t="s">
        <v>160</v>
      </c>
      <c r="AH703" s="57" t="s">
        <v>160</v>
      </c>
      <c r="AI703" s="57" t="s">
        <v>179</v>
      </c>
      <c r="AL703" s="9">
        <v>48396</v>
      </c>
      <c r="AM703" s="57">
        <v>245.316138018</v>
      </c>
      <c r="AN703" s="57">
        <v>1774.2272525840001</v>
      </c>
      <c r="AO703" s="57">
        <v>1.1871958E-2</v>
      </c>
      <c r="AP703" s="57">
        <v>245.316138018</v>
      </c>
      <c r="AQ703" s="57">
        <v>1330.6704394379999</v>
      </c>
      <c r="AR703" s="57">
        <v>0</v>
      </c>
      <c r="AS703" s="57">
        <v>0.129784503</v>
      </c>
      <c r="AT703" s="57">
        <v>0.70399119600000004</v>
      </c>
      <c r="AU703" s="57">
        <v>0</v>
      </c>
      <c r="AV703" s="57">
        <v>62.910000001999997</v>
      </c>
      <c r="AW703" s="57">
        <v>3.3389999989999999</v>
      </c>
      <c r="AX703" s="57">
        <v>0</v>
      </c>
      <c r="AY703" s="57">
        <v>8.1647430720000003</v>
      </c>
      <c r="AZ703" s="57">
        <v>2.3506266029999998</v>
      </c>
      <c r="BA703" s="57">
        <v>0</v>
      </c>
      <c r="BB703" s="57">
        <v>10.515369676000001</v>
      </c>
      <c r="BC703" s="57">
        <v>0</v>
      </c>
      <c r="BD703" s="57">
        <v>0</v>
      </c>
      <c r="BE703" s="57">
        <v>0</v>
      </c>
      <c r="BF703" s="57">
        <v>0.55341922499999996</v>
      </c>
      <c r="BG703" s="57">
        <v>0.26288424199999999</v>
      </c>
      <c r="BH703" s="57">
        <v>0.816303467</v>
      </c>
      <c r="BI703" s="57">
        <v>0</v>
      </c>
      <c r="BJ703" s="57">
        <v>0</v>
      </c>
      <c r="BK703" s="57">
        <v>0</v>
      </c>
      <c r="BL703" s="57">
        <v>0</v>
      </c>
      <c r="BM703" s="57">
        <v>0</v>
      </c>
      <c r="BN703" s="57">
        <v>0</v>
      </c>
      <c r="BO703" s="57">
        <v>0</v>
      </c>
      <c r="BP703" s="57">
        <v>9.6990662089999997</v>
      </c>
      <c r="BQ703" s="57">
        <v>4.3317445179999998</v>
      </c>
      <c r="BR703" s="57">
        <v>2.9743691569999999</v>
      </c>
      <c r="BS703" s="57">
        <v>9.6990662089999997</v>
      </c>
      <c r="BT703" s="57">
        <v>4.3317445179999998</v>
      </c>
      <c r="BU703" s="57">
        <v>2.9743691569999999</v>
      </c>
    </row>
    <row r="704" spans="1:73" x14ac:dyDescent="0.25">
      <c r="A704" s="57">
        <v>4</v>
      </c>
      <c r="B704" s="57">
        <v>42285341780000</v>
      </c>
      <c r="C704" s="57" t="s">
        <v>161</v>
      </c>
      <c r="D704" s="57" t="s">
        <v>162</v>
      </c>
      <c r="E704" s="57" t="s">
        <v>163</v>
      </c>
      <c r="F704" s="57">
        <v>0</v>
      </c>
      <c r="G704" s="57" t="s">
        <v>64</v>
      </c>
      <c r="H704" s="57" t="s">
        <v>150</v>
      </c>
      <c r="I704" s="57" t="s">
        <v>151</v>
      </c>
      <c r="J704" s="57" t="s">
        <v>152</v>
      </c>
      <c r="K704" s="57" t="s">
        <v>51</v>
      </c>
      <c r="L704" s="57" t="s">
        <v>153</v>
      </c>
      <c r="M704" s="57" t="s">
        <v>154</v>
      </c>
      <c r="N704" s="57" t="s">
        <v>155</v>
      </c>
      <c r="P704" s="57" t="s">
        <v>156</v>
      </c>
      <c r="Q704" s="57" t="s">
        <v>157</v>
      </c>
      <c r="R704" s="57" t="s">
        <v>158</v>
      </c>
      <c r="S704" s="57" t="s">
        <v>159</v>
      </c>
      <c r="U704" s="57" t="s">
        <v>160</v>
      </c>
      <c r="V704" s="57" t="s">
        <v>160</v>
      </c>
      <c r="W704" s="57" t="s">
        <v>160</v>
      </c>
      <c r="X704" s="57" t="s">
        <v>160</v>
      </c>
      <c r="Y704" s="57" t="s">
        <v>160</v>
      </c>
      <c r="Z704" s="57" t="s">
        <v>160</v>
      </c>
      <c r="AA704" s="57" t="s">
        <v>160</v>
      </c>
      <c r="AB704" s="57" t="s">
        <v>160</v>
      </c>
      <c r="AC704" s="57" t="s">
        <v>160</v>
      </c>
      <c r="AD704" s="57" t="s">
        <v>160</v>
      </c>
      <c r="AE704" s="57" t="s">
        <v>160</v>
      </c>
      <c r="AF704" s="57" t="s">
        <v>160</v>
      </c>
      <c r="AG704" s="57" t="s">
        <v>160</v>
      </c>
      <c r="AH704" s="57" t="s">
        <v>160</v>
      </c>
      <c r="AI704" s="57" t="s">
        <v>179</v>
      </c>
      <c r="AL704" s="9">
        <v>48427</v>
      </c>
      <c r="AM704" s="57">
        <v>243.335945009</v>
      </c>
      <c r="AN704" s="57">
        <v>1761.3843134209999</v>
      </c>
      <c r="AO704" s="57">
        <v>1.1769701E-2</v>
      </c>
      <c r="AP704" s="57">
        <v>243.335945009</v>
      </c>
      <c r="AQ704" s="57">
        <v>1321.038235066</v>
      </c>
      <c r="AR704" s="57">
        <v>0</v>
      </c>
      <c r="AS704" s="57">
        <v>0.128736882</v>
      </c>
      <c r="AT704" s="57">
        <v>0.69889527799999995</v>
      </c>
      <c r="AU704" s="57">
        <v>0</v>
      </c>
      <c r="AV704" s="57">
        <v>62.919999996999998</v>
      </c>
      <c r="AW704" s="57">
        <v>3.3789999989999999</v>
      </c>
      <c r="AX704" s="57">
        <v>0</v>
      </c>
      <c r="AY704" s="57">
        <v>8.1001245970000006</v>
      </c>
      <c r="AZ704" s="57">
        <v>2.361567145</v>
      </c>
      <c r="BA704" s="57">
        <v>0</v>
      </c>
      <c r="BB704" s="57">
        <v>10.461691741999999</v>
      </c>
      <c r="BC704" s="57">
        <v>0</v>
      </c>
      <c r="BD704" s="57">
        <v>0</v>
      </c>
      <c r="BE704" s="57">
        <v>0</v>
      </c>
      <c r="BF704" s="57">
        <v>0.55125526300000005</v>
      </c>
      <c r="BG704" s="57">
        <v>0.26154229400000001</v>
      </c>
      <c r="BH704" s="57">
        <v>0.81279755600000003</v>
      </c>
      <c r="BI704" s="57">
        <v>0</v>
      </c>
      <c r="BJ704" s="57">
        <v>0</v>
      </c>
      <c r="BK704" s="57">
        <v>0</v>
      </c>
      <c r="BL704" s="57">
        <v>0</v>
      </c>
      <c r="BM704" s="57">
        <v>0</v>
      </c>
      <c r="BN704" s="57">
        <v>0</v>
      </c>
      <c r="BO704" s="57">
        <v>0</v>
      </c>
      <c r="BP704" s="57">
        <v>9.6488941859999997</v>
      </c>
      <c r="BQ704" s="57">
        <v>4.2746180699999998</v>
      </c>
      <c r="BR704" s="57">
        <v>2.924090826</v>
      </c>
      <c r="BS704" s="57">
        <v>9.6488941859999997</v>
      </c>
      <c r="BT704" s="57">
        <v>4.2746180699999998</v>
      </c>
      <c r="BU704" s="57">
        <v>2.924090826</v>
      </c>
    </row>
    <row r="705" spans="1:73" x14ac:dyDescent="0.25">
      <c r="A705" s="57">
        <v>4</v>
      </c>
      <c r="B705" s="57">
        <v>42285341780000</v>
      </c>
      <c r="C705" s="57" t="s">
        <v>161</v>
      </c>
      <c r="D705" s="57" t="s">
        <v>162</v>
      </c>
      <c r="E705" s="57" t="s">
        <v>163</v>
      </c>
      <c r="F705" s="57">
        <v>0</v>
      </c>
      <c r="G705" s="57" t="s">
        <v>64</v>
      </c>
      <c r="H705" s="57" t="s">
        <v>150</v>
      </c>
      <c r="I705" s="57" t="s">
        <v>151</v>
      </c>
      <c r="J705" s="57" t="s">
        <v>152</v>
      </c>
      <c r="K705" s="57" t="s">
        <v>51</v>
      </c>
      <c r="L705" s="57" t="s">
        <v>153</v>
      </c>
      <c r="M705" s="57" t="s">
        <v>154</v>
      </c>
      <c r="N705" s="57" t="s">
        <v>155</v>
      </c>
      <c r="P705" s="57" t="s">
        <v>156</v>
      </c>
      <c r="Q705" s="57" t="s">
        <v>157</v>
      </c>
      <c r="R705" s="57" t="s">
        <v>158</v>
      </c>
      <c r="S705" s="57" t="s">
        <v>159</v>
      </c>
      <c r="U705" s="57" t="s">
        <v>160</v>
      </c>
      <c r="V705" s="57" t="s">
        <v>160</v>
      </c>
      <c r="W705" s="57" t="s">
        <v>160</v>
      </c>
      <c r="X705" s="57" t="s">
        <v>160</v>
      </c>
      <c r="Y705" s="57" t="s">
        <v>160</v>
      </c>
      <c r="Z705" s="57" t="s">
        <v>160</v>
      </c>
      <c r="AA705" s="57" t="s">
        <v>160</v>
      </c>
      <c r="AB705" s="57" t="s">
        <v>160</v>
      </c>
      <c r="AC705" s="57" t="s">
        <v>160</v>
      </c>
      <c r="AD705" s="57" t="s">
        <v>160</v>
      </c>
      <c r="AE705" s="57" t="s">
        <v>160</v>
      </c>
      <c r="AF705" s="57" t="s">
        <v>160</v>
      </c>
      <c r="AG705" s="57" t="s">
        <v>160</v>
      </c>
      <c r="AH705" s="57" t="s">
        <v>160</v>
      </c>
      <c r="AI705" s="57" t="s">
        <v>179</v>
      </c>
      <c r="AL705" s="9">
        <v>48458</v>
      </c>
      <c r="AM705" s="57">
        <v>233.631964119</v>
      </c>
      <c r="AN705" s="57">
        <v>1692.516734067</v>
      </c>
      <c r="AO705" s="57">
        <v>1.1294274E-2</v>
      </c>
      <c r="AP705" s="57">
        <v>233.631964119</v>
      </c>
      <c r="AQ705" s="57">
        <v>1269.38755055</v>
      </c>
      <c r="AR705" s="57">
        <v>0</v>
      </c>
      <c r="AS705" s="57">
        <v>0.123602991</v>
      </c>
      <c r="AT705" s="57">
        <v>0.67156948400000005</v>
      </c>
      <c r="AU705" s="57">
        <v>0</v>
      </c>
      <c r="AV705" s="57">
        <v>62.89</v>
      </c>
      <c r="AW705" s="57">
        <v>3.3940000000000001</v>
      </c>
      <c r="AX705" s="57">
        <v>0</v>
      </c>
      <c r="AY705" s="57">
        <v>7.7733920799999998</v>
      </c>
      <c r="AZ705" s="57">
        <v>2.2793068270000001</v>
      </c>
      <c r="BA705" s="57">
        <v>0</v>
      </c>
      <c r="BB705" s="57">
        <v>10.052698907</v>
      </c>
      <c r="BC705" s="57">
        <v>0</v>
      </c>
      <c r="BD705" s="57">
        <v>0</v>
      </c>
      <c r="BE705" s="57">
        <v>0</v>
      </c>
      <c r="BF705" s="57">
        <v>0.52999533099999996</v>
      </c>
      <c r="BG705" s="57">
        <v>0.25131747300000001</v>
      </c>
      <c r="BH705" s="57">
        <v>0.78131280299999994</v>
      </c>
      <c r="BI705" s="57">
        <v>0</v>
      </c>
      <c r="BJ705" s="57">
        <v>0</v>
      </c>
      <c r="BK705" s="57">
        <v>0</v>
      </c>
      <c r="BL705" s="57">
        <v>0</v>
      </c>
      <c r="BM705" s="57">
        <v>0</v>
      </c>
      <c r="BN705" s="57">
        <v>0</v>
      </c>
      <c r="BO705" s="57">
        <v>0</v>
      </c>
      <c r="BP705" s="57">
        <v>9.2713861039999994</v>
      </c>
      <c r="BQ705" s="57">
        <v>4.0753473580000001</v>
      </c>
      <c r="BR705" s="57">
        <v>2.777618097</v>
      </c>
      <c r="BS705" s="57">
        <v>9.2713861039999994</v>
      </c>
      <c r="BT705" s="57">
        <v>4.0753473580000001</v>
      </c>
      <c r="BU705" s="57">
        <v>2.777618097</v>
      </c>
    </row>
    <row r="706" spans="1:73" x14ac:dyDescent="0.25">
      <c r="A706" s="57">
        <v>4</v>
      </c>
      <c r="B706" s="57">
        <v>42285341780000</v>
      </c>
      <c r="C706" s="57" t="s">
        <v>161</v>
      </c>
      <c r="D706" s="57" t="s">
        <v>162</v>
      </c>
      <c r="E706" s="57" t="s">
        <v>163</v>
      </c>
      <c r="F706" s="57">
        <v>0</v>
      </c>
      <c r="G706" s="57" t="s">
        <v>64</v>
      </c>
      <c r="H706" s="57" t="s">
        <v>150</v>
      </c>
      <c r="I706" s="57" t="s">
        <v>151</v>
      </c>
      <c r="J706" s="57" t="s">
        <v>152</v>
      </c>
      <c r="K706" s="57" t="s">
        <v>51</v>
      </c>
      <c r="L706" s="57" t="s">
        <v>153</v>
      </c>
      <c r="M706" s="57" t="s">
        <v>154</v>
      </c>
      <c r="N706" s="57" t="s">
        <v>155</v>
      </c>
      <c r="P706" s="57" t="s">
        <v>156</v>
      </c>
      <c r="Q706" s="57" t="s">
        <v>157</v>
      </c>
      <c r="R706" s="57" t="s">
        <v>158</v>
      </c>
      <c r="S706" s="57" t="s">
        <v>159</v>
      </c>
      <c r="U706" s="57" t="s">
        <v>160</v>
      </c>
      <c r="V706" s="57" t="s">
        <v>160</v>
      </c>
      <c r="W706" s="57" t="s">
        <v>160</v>
      </c>
      <c r="X706" s="57" t="s">
        <v>160</v>
      </c>
      <c r="Y706" s="57" t="s">
        <v>160</v>
      </c>
      <c r="Z706" s="57" t="s">
        <v>160</v>
      </c>
      <c r="AA706" s="57" t="s">
        <v>160</v>
      </c>
      <c r="AB706" s="57" t="s">
        <v>160</v>
      </c>
      <c r="AC706" s="57" t="s">
        <v>160</v>
      </c>
      <c r="AD706" s="57" t="s">
        <v>160</v>
      </c>
      <c r="AE706" s="57" t="s">
        <v>160</v>
      </c>
      <c r="AF706" s="57" t="s">
        <v>160</v>
      </c>
      <c r="AG706" s="57" t="s">
        <v>160</v>
      </c>
      <c r="AH706" s="57" t="s">
        <v>160</v>
      </c>
      <c r="AI706" s="57" t="s">
        <v>179</v>
      </c>
      <c r="AL706" s="9">
        <v>48488</v>
      </c>
      <c r="AM706" s="57">
        <v>239.53465964899999</v>
      </c>
      <c r="AN706" s="57">
        <v>1736.664938846</v>
      </c>
      <c r="AO706" s="57">
        <v>1.1573412999999999E-2</v>
      </c>
      <c r="AP706" s="57">
        <v>239.53465964899999</v>
      </c>
      <c r="AQ706" s="57">
        <v>1302.498704134</v>
      </c>
      <c r="AR706" s="57">
        <v>0</v>
      </c>
      <c r="AS706" s="57">
        <v>0.12672581199999999</v>
      </c>
      <c r="AT706" s="57">
        <v>0.68908693899999995</v>
      </c>
      <c r="AU706" s="57">
        <v>0</v>
      </c>
      <c r="AV706" s="57">
        <v>62.839999999</v>
      </c>
      <c r="AW706" s="57">
        <v>3.44</v>
      </c>
      <c r="AX706" s="57">
        <v>0</v>
      </c>
      <c r="AY706" s="57">
        <v>7.9634500060000004</v>
      </c>
      <c r="AZ706" s="57">
        <v>2.3704590720000001</v>
      </c>
      <c r="BA706" s="57">
        <v>0</v>
      </c>
      <c r="BB706" s="57">
        <v>10.333909078</v>
      </c>
      <c r="BC706" s="57">
        <v>0</v>
      </c>
      <c r="BD706" s="57">
        <v>0</v>
      </c>
      <c r="BE706" s="57">
        <v>0</v>
      </c>
      <c r="BF706" s="57">
        <v>0.54561197100000003</v>
      </c>
      <c r="BG706" s="57">
        <v>0.25834772700000003</v>
      </c>
      <c r="BH706" s="57">
        <v>0.803959698</v>
      </c>
      <c r="BI706" s="57">
        <v>0</v>
      </c>
      <c r="BJ706" s="57">
        <v>0</v>
      </c>
      <c r="BK706" s="57">
        <v>0</v>
      </c>
      <c r="BL706" s="57">
        <v>0</v>
      </c>
      <c r="BM706" s="57">
        <v>0</v>
      </c>
      <c r="BN706" s="57">
        <v>0</v>
      </c>
      <c r="BO706" s="57">
        <v>0</v>
      </c>
      <c r="BP706" s="57">
        <v>9.5299493809999998</v>
      </c>
      <c r="BQ706" s="57">
        <v>4.1552525119999997</v>
      </c>
      <c r="BR706" s="57">
        <v>2.821414077</v>
      </c>
      <c r="BS706" s="57">
        <v>9.5299493809999998</v>
      </c>
      <c r="BT706" s="57">
        <v>4.1552525119999997</v>
      </c>
      <c r="BU706" s="57">
        <v>2.821414077</v>
      </c>
    </row>
    <row r="707" spans="1:73" x14ac:dyDescent="0.25">
      <c r="A707" s="57">
        <v>4</v>
      </c>
      <c r="B707" s="57">
        <v>42285341780000</v>
      </c>
      <c r="C707" s="57" t="s">
        <v>161</v>
      </c>
      <c r="D707" s="57" t="s">
        <v>162</v>
      </c>
      <c r="E707" s="57" t="s">
        <v>163</v>
      </c>
      <c r="F707" s="57">
        <v>0</v>
      </c>
      <c r="G707" s="57" t="s">
        <v>64</v>
      </c>
      <c r="H707" s="57" t="s">
        <v>150</v>
      </c>
      <c r="I707" s="57" t="s">
        <v>151</v>
      </c>
      <c r="J707" s="57" t="s">
        <v>152</v>
      </c>
      <c r="K707" s="57" t="s">
        <v>51</v>
      </c>
      <c r="L707" s="57" t="s">
        <v>153</v>
      </c>
      <c r="M707" s="57" t="s">
        <v>154</v>
      </c>
      <c r="N707" s="57" t="s">
        <v>155</v>
      </c>
      <c r="P707" s="57" t="s">
        <v>156</v>
      </c>
      <c r="Q707" s="57" t="s">
        <v>157</v>
      </c>
      <c r="R707" s="57" t="s">
        <v>158</v>
      </c>
      <c r="S707" s="57" t="s">
        <v>159</v>
      </c>
      <c r="U707" s="57" t="s">
        <v>160</v>
      </c>
      <c r="V707" s="57" t="s">
        <v>160</v>
      </c>
      <c r="W707" s="57" t="s">
        <v>160</v>
      </c>
      <c r="X707" s="57" t="s">
        <v>160</v>
      </c>
      <c r="Y707" s="57" t="s">
        <v>160</v>
      </c>
      <c r="Z707" s="57" t="s">
        <v>160</v>
      </c>
      <c r="AA707" s="57" t="s">
        <v>160</v>
      </c>
      <c r="AB707" s="57" t="s">
        <v>160</v>
      </c>
      <c r="AC707" s="57" t="s">
        <v>160</v>
      </c>
      <c r="AD707" s="57" t="s">
        <v>160</v>
      </c>
      <c r="AE707" s="57" t="s">
        <v>160</v>
      </c>
      <c r="AF707" s="57" t="s">
        <v>160</v>
      </c>
      <c r="AG707" s="57" t="s">
        <v>160</v>
      </c>
      <c r="AH707" s="57" t="s">
        <v>160</v>
      </c>
      <c r="AI707" s="57" t="s">
        <v>179</v>
      </c>
      <c r="AL707" s="9">
        <v>48519</v>
      </c>
      <c r="AM707" s="57">
        <v>230.01265448500001</v>
      </c>
      <c r="AN707" s="57">
        <v>1668.938105421</v>
      </c>
      <c r="AO707" s="57">
        <v>1.1107389E-2</v>
      </c>
      <c r="AP707" s="57">
        <v>230.01265448500001</v>
      </c>
      <c r="AQ707" s="57">
        <v>1251.703579066</v>
      </c>
      <c r="AR707" s="57">
        <v>0</v>
      </c>
      <c r="AS707" s="57">
        <v>0.121688195</v>
      </c>
      <c r="AT707" s="57">
        <v>0.662213779</v>
      </c>
      <c r="AU707" s="57">
        <v>0</v>
      </c>
      <c r="AV707" s="57">
        <v>62.749999998</v>
      </c>
      <c r="AW707" s="57">
        <v>3.6449999989999999</v>
      </c>
      <c r="AX707" s="57">
        <v>0</v>
      </c>
      <c r="AY707" s="57">
        <v>7.6359342269999999</v>
      </c>
      <c r="AZ707" s="57">
        <v>2.4137692230000001</v>
      </c>
      <c r="BA707" s="57">
        <v>0</v>
      </c>
      <c r="BB707" s="57">
        <v>10.049703450000001</v>
      </c>
      <c r="BC707" s="57">
        <v>0</v>
      </c>
      <c r="BD707" s="57">
        <v>0</v>
      </c>
      <c r="BE707" s="57">
        <v>0</v>
      </c>
      <c r="BF707" s="57">
        <v>0.53373488999999996</v>
      </c>
      <c r="BG707" s="57">
        <v>0.25124258599999999</v>
      </c>
      <c r="BH707" s="57">
        <v>0.78497747600000001</v>
      </c>
      <c r="BI707" s="57">
        <v>0</v>
      </c>
      <c r="BJ707" s="57">
        <v>0</v>
      </c>
      <c r="BK707" s="57">
        <v>0</v>
      </c>
      <c r="BL707" s="57">
        <v>0</v>
      </c>
      <c r="BM707" s="57">
        <v>0</v>
      </c>
      <c r="BN707" s="57">
        <v>0</v>
      </c>
      <c r="BO707" s="57">
        <v>0</v>
      </c>
      <c r="BP707" s="57">
        <v>9.2647259729999991</v>
      </c>
      <c r="BQ707" s="57">
        <v>4.008109664</v>
      </c>
      <c r="BR707" s="57">
        <v>2.7115858859999999</v>
      </c>
      <c r="BS707" s="57">
        <v>9.2647259729999991</v>
      </c>
      <c r="BT707" s="57">
        <v>4.008109664</v>
      </c>
      <c r="BU707" s="57">
        <v>2.7115858859999999</v>
      </c>
    </row>
    <row r="708" spans="1:73" x14ac:dyDescent="0.25">
      <c r="A708" s="57">
        <v>4</v>
      </c>
      <c r="B708" s="57">
        <v>42285341780000</v>
      </c>
      <c r="C708" s="57" t="s">
        <v>161</v>
      </c>
      <c r="D708" s="57" t="s">
        <v>162</v>
      </c>
      <c r="E708" s="57" t="s">
        <v>163</v>
      </c>
      <c r="F708" s="57">
        <v>0</v>
      </c>
      <c r="G708" s="57" t="s">
        <v>64</v>
      </c>
      <c r="H708" s="57" t="s">
        <v>150</v>
      </c>
      <c r="I708" s="57" t="s">
        <v>151</v>
      </c>
      <c r="J708" s="57" t="s">
        <v>152</v>
      </c>
      <c r="K708" s="57" t="s">
        <v>51</v>
      </c>
      <c r="L708" s="57" t="s">
        <v>153</v>
      </c>
      <c r="M708" s="57" t="s">
        <v>154</v>
      </c>
      <c r="N708" s="57" t="s">
        <v>155</v>
      </c>
      <c r="P708" s="57" t="s">
        <v>156</v>
      </c>
      <c r="Q708" s="57" t="s">
        <v>157</v>
      </c>
      <c r="R708" s="57" t="s">
        <v>158</v>
      </c>
      <c r="S708" s="57" t="s">
        <v>159</v>
      </c>
      <c r="U708" s="57" t="s">
        <v>160</v>
      </c>
      <c r="V708" s="57" t="s">
        <v>160</v>
      </c>
      <c r="W708" s="57" t="s">
        <v>160</v>
      </c>
      <c r="X708" s="57" t="s">
        <v>160</v>
      </c>
      <c r="Y708" s="57" t="s">
        <v>160</v>
      </c>
      <c r="Z708" s="57" t="s">
        <v>160</v>
      </c>
      <c r="AA708" s="57" t="s">
        <v>160</v>
      </c>
      <c r="AB708" s="57" t="s">
        <v>160</v>
      </c>
      <c r="AC708" s="57" t="s">
        <v>160</v>
      </c>
      <c r="AD708" s="57" t="s">
        <v>160</v>
      </c>
      <c r="AE708" s="57" t="s">
        <v>160</v>
      </c>
      <c r="AF708" s="57" t="s">
        <v>160</v>
      </c>
      <c r="AG708" s="57" t="s">
        <v>160</v>
      </c>
      <c r="AH708" s="57" t="s">
        <v>160</v>
      </c>
      <c r="AI708" s="57" t="s">
        <v>179</v>
      </c>
      <c r="AL708" s="9">
        <v>48549</v>
      </c>
      <c r="AM708" s="57">
        <v>235.85454074200001</v>
      </c>
      <c r="AN708" s="57">
        <v>1712.6019993689999</v>
      </c>
      <c r="AO708" s="57">
        <v>1.1383397E-2</v>
      </c>
      <c r="AP708" s="57">
        <v>235.85454074200001</v>
      </c>
      <c r="AQ708" s="57">
        <v>1284.4514995269999</v>
      </c>
      <c r="AR708" s="57">
        <v>0</v>
      </c>
      <c r="AS708" s="57">
        <v>0.124778845</v>
      </c>
      <c r="AT708" s="57">
        <v>0.67953906600000002</v>
      </c>
      <c r="AU708" s="57">
        <v>0</v>
      </c>
      <c r="AV708" s="57">
        <v>62.71</v>
      </c>
      <c r="AW708" s="57">
        <v>4.0449999999999999</v>
      </c>
      <c r="AX708" s="57">
        <v>0</v>
      </c>
      <c r="AY708" s="57">
        <v>7.8248813559999997</v>
      </c>
      <c r="AZ708" s="57">
        <v>2.748735521</v>
      </c>
      <c r="BA708" s="57">
        <v>0</v>
      </c>
      <c r="BB708" s="57">
        <v>10.573616876999999</v>
      </c>
      <c r="BC708" s="57">
        <v>0</v>
      </c>
      <c r="BD708" s="57">
        <v>0</v>
      </c>
      <c r="BE708" s="57">
        <v>0</v>
      </c>
      <c r="BF708" s="57">
        <v>0.56758609199999999</v>
      </c>
      <c r="BG708" s="57">
        <v>0.26434042200000002</v>
      </c>
      <c r="BH708" s="57">
        <v>0.83192651399999995</v>
      </c>
      <c r="BI708" s="57">
        <v>0</v>
      </c>
      <c r="BJ708" s="57">
        <v>0</v>
      </c>
      <c r="BK708" s="57">
        <v>0</v>
      </c>
      <c r="BL708" s="57">
        <v>0</v>
      </c>
      <c r="BM708" s="57">
        <v>0</v>
      </c>
      <c r="BN708" s="57">
        <v>0</v>
      </c>
      <c r="BO708" s="57">
        <v>0</v>
      </c>
      <c r="BP708" s="57">
        <v>9.741690363</v>
      </c>
      <c r="BQ708" s="57">
        <v>4.180499749</v>
      </c>
      <c r="BR708" s="57">
        <v>2.817561972</v>
      </c>
      <c r="BS708" s="57">
        <v>9.741690363</v>
      </c>
      <c r="BT708" s="57">
        <v>4.180499749</v>
      </c>
      <c r="BU708" s="57">
        <v>2.817561972</v>
      </c>
    </row>
    <row r="709" spans="1:73" x14ac:dyDescent="0.25">
      <c r="A709" s="57">
        <v>4</v>
      </c>
      <c r="B709" s="57">
        <v>42285341780000</v>
      </c>
      <c r="C709" s="57" t="s">
        <v>161</v>
      </c>
      <c r="D709" s="57" t="s">
        <v>162</v>
      </c>
      <c r="E709" s="57" t="s">
        <v>163</v>
      </c>
      <c r="F709" s="57">
        <v>0</v>
      </c>
      <c r="G709" s="57" t="s">
        <v>64</v>
      </c>
      <c r="H709" s="57" t="s">
        <v>150</v>
      </c>
      <c r="I709" s="57" t="s">
        <v>151</v>
      </c>
      <c r="J709" s="57" t="s">
        <v>152</v>
      </c>
      <c r="K709" s="57" t="s">
        <v>51</v>
      </c>
      <c r="L709" s="57" t="s">
        <v>153</v>
      </c>
      <c r="M709" s="57" t="s">
        <v>154</v>
      </c>
      <c r="N709" s="57" t="s">
        <v>155</v>
      </c>
      <c r="P709" s="57" t="s">
        <v>156</v>
      </c>
      <c r="Q709" s="57" t="s">
        <v>157</v>
      </c>
      <c r="R709" s="57" t="s">
        <v>158</v>
      </c>
      <c r="S709" s="57" t="s">
        <v>159</v>
      </c>
      <c r="U709" s="57" t="s">
        <v>160</v>
      </c>
      <c r="V709" s="57" t="s">
        <v>160</v>
      </c>
      <c r="W709" s="57" t="s">
        <v>160</v>
      </c>
      <c r="X709" s="57" t="s">
        <v>160</v>
      </c>
      <c r="Y709" s="57" t="s">
        <v>160</v>
      </c>
      <c r="Z709" s="57" t="s">
        <v>160</v>
      </c>
      <c r="AA709" s="57" t="s">
        <v>160</v>
      </c>
      <c r="AB709" s="57" t="s">
        <v>160</v>
      </c>
      <c r="AC709" s="57" t="s">
        <v>160</v>
      </c>
      <c r="AD709" s="57" t="s">
        <v>160</v>
      </c>
      <c r="AE709" s="57" t="s">
        <v>160</v>
      </c>
      <c r="AF709" s="57" t="s">
        <v>160</v>
      </c>
      <c r="AG709" s="57" t="s">
        <v>160</v>
      </c>
      <c r="AH709" s="57" t="s">
        <v>160</v>
      </c>
      <c r="AI709" s="57" t="s">
        <v>179</v>
      </c>
      <c r="AL709" s="9">
        <v>48580</v>
      </c>
      <c r="AM709" s="57">
        <v>234.02888843599999</v>
      </c>
      <c r="AN709" s="57">
        <v>1700.524907537</v>
      </c>
      <c r="AO709" s="57">
        <v>1.128914E-2</v>
      </c>
      <c r="AP709" s="57">
        <v>234.02888843599999</v>
      </c>
      <c r="AQ709" s="57">
        <v>1275.393680653</v>
      </c>
      <c r="AR709" s="57">
        <v>0</v>
      </c>
      <c r="AS709" s="57">
        <v>0.123812983</v>
      </c>
      <c r="AT709" s="57">
        <v>0.674747027</v>
      </c>
      <c r="AU709" s="57">
        <v>0</v>
      </c>
      <c r="AV709" s="57">
        <v>62.619999995999997</v>
      </c>
      <c r="AW709" s="57">
        <v>4.2800000010000003</v>
      </c>
      <c r="AX709" s="57">
        <v>0</v>
      </c>
      <c r="AY709" s="57">
        <v>7.7531690219999998</v>
      </c>
      <c r="AZ709" s="57">
        <v>2.8879172739999999</v>
      </c>
      <c r="BA709" s="57">
        <v>0</v>
      </c>
      <c r="BB709" s="57">
        <v>10.641086296999999</v>
      </c>
      <c r="BC709" s="57">
        <v>0</v>
      </c>
      <c r="BD709" s="57">
        <v>0</v>
      </c>
      <c r="BE709" s="57">
        <v>0</v>
      </c>
      <c r="BF709" s="57">
        <v>0.57471477900000001</v>
      </c>
      <c r="BG709" s="57">
        <v>0.26602715700000001</v>
      </c>
      <c r="BH709" s="57">
        <v>0.84074193600000002</v>
      </c>
      <c r="BI709" s="57">
        <v>0</v>
      </c>
      <c r="BJ709" s="57">
        <v>0</v>
      </c>
      <c r="BK709" s="57">
        <v>0</v>
      </c>
      <c r="BL709" s="57">
        <v>0</v>
      </c>
      <c r="BM709" s="57">
        <v>0</v>
      </c>
      <c r="BN709" s="57">
        <v>0</v>
      </c>
      <c r="BO709" s="57">
        <v>0</v>
      </c>
      <c r="BP709" s="57">
        <v>9.8003443610000005</v>
      </c>
      <c r="BQ709" s="57">
        <v>4.171786547</v>
      </c>
      <c r="BR709" s="57">
        <v>2.8011015970000002</v>
      </c>
      <c r="BS709" s="57">
        <v>9.8003443610000005</v>
      </c>
      <c r="BT709" s="57">
        <v>4.171786547</v>
      </c>
      <c r="BU709" s="57">
        <v>2.8011015970000002</v>
      </c>
    </row>
    <row r="710" spans="1:73" x14ac:dyDescent="0.25">
      <c r="A710" s="57">
        <v>4</v>
      </c>
      <c r="B710" s="57">
        <v>42285341780000</v>
      </c>
      <c r="C710" s="57" t="s">
        <v>161</v>
      </c>
      <c r="D710" s="57" t="s">
        <v>162</v>
      </c>
      <c r="E710" s="57" t="s">
        <v>163</v>
      </c>
      <c r="F710" s="57">
        <v>0</v>
      </c>
      <c r="G710" s="57" t="s">
        <v>64</v>
      </c>
      <c r="H710" s="57" t="s">
        <v>150</v>
      </c>
      <c r="I710" s="57" t="s">
        <v>151</v>
      </c>
      <c r="J710" s="57" t="s">
        <v>152</v>
      </c>
      <c r="K710" s="57" t="s">
        <v>51</v>
      </c>
      <c r="L710" s="57" t="s">
        <v>153</v>
      </c>
      <c r="M710" s="57" t="s">
        <v>154</v>
      </c>
      <c r="N710" s="57" t="s">
        <v>155</v>
      </c>
      <c r="P710" s="57" t="s">
        <v>156</v>
      </c>
      <c r="Q710" s="57" t="s">
        <v>157</v>
      </c>
      <c r="R710" s="57" t="s">
        <v>158</v>
      </c>
      <c r="S710" s="57" t="s">
        <v>159</v>
      </c>
      <c r="U710" s="57" t="s">
        <v>160</v>
      </c>
      <c r="V710" s="57" t="s">
        <v>160</v>
      </c>
      <c r="W710" s="57" t="s">
        <v>160</v>
      </c>
      <c r="X710" s="57" t="s">
        <v>160</v>
      </c>
      <c r="Y710" s="57" t="s">
        <v>160</v>
      </c>
      <c r="Z710" s="57" t="s">
        <v>160</v>
      </c>
      <c r="AA710" s="57" t="s">
        <v>160</v>
      </c>
      <c r="AB710" s="57" t="s">
        <v>160</v>
      </c>
      <c r="AC710" s="57" t="s">
        <v>160</v>
      </c>
      <c r="AD710" s="57" t="s">
        <v>160</v>
      </c>
      <c r="AE710" s="57" t="s">
        <v>160</v>
      </c>
      <c r="AF710" s="57" t="s">
        <v>160</v>
      </c>
      <c r="AG710" s="57" t="s">
        <v>160</v>
      </c>
      <c r="AH710" s="57" t="s">
        <v>160</v>
      </c>
      <c r="AI710" s="57" t="s">
        <v>179</v>
      </c>
      <c r="AL710" s="9">
        <v>48611</v>
      </c>
      <c r="AM710" s="57">
        <v>209.83594473900001</v>
      </c>
      <c r="AN710" s="57">
        <v>1525.648316021</v>
      </c>
      <c r="AO710" s="57">
        <v>1.0116882000000001E-2</v>
      </c>
      <c r="AP710" s="57">
        <v>209.83594473900001</v>
      </c>
      <c r="AQ710" s="57">
        <v>1144.2362370149999</v>
      </c>
      <c r="AR710" s="57">
        <v>0</v>
      </c>
      <c r="AS710" s="57">
        <v>0.111013707</v>
      </c>
      <c r="AT710" s="57">
        <v>0.60535818100000005</v>
      </c>
      <c r="AU710" s="57">
        <v>0</v>
      </c>
      <c r="AV710" s="57">
        <v>62.579999999000002</v>
      </c>
      <c r="AW710" s="57">
        <v>4.0999999999999996</v>
      </c>
      <c r="AX710" s="57">
        <v>0</v>
      </c>
      <c r="AY710" s="57">
        <v>6.9472377569999999</v>
      </c>
      <c r="AZ710" s="57">
        <v>2.4819685429999998</v>
      </c>
      <c r="BA710" s="57">
        <v>0</v>
      </c>
      <c r="BB710" s="57">
        <v>9.4292063000000006</v>
      </c>
      <c r="BC710" s="57">
        <v>0</v>
      </c>
      <c r="BD710" s="57">
        <v>0</v>
      </c>
      <c r="BE710" s="57">
        <v>0</v>
      </c>
      <c r="BF710" s="57">
        <v>0.50704353899999999</v>
      </c>
      <c r="BG710" s="57">
        <v>0.235730157</v>
      </c>
      <c r="BH710" s="57">
        <v>0.74277369699999996</v>
      </c>
      <c r="BI710" s="57">
        <v>0</v>
      </c>
      <c r="BJ710" s="57">
        <v>0</v>
      </c>
      <c r="BK710" s="57">
        <v>0</v>
      </c>
      <c r="BL710" s="57">
        <v>0</v>
      </c>
      <c r="BM710" s="57">
        <v>0</v>
      </c>
      <c r="BN710" s="57">
        <v>0</v>
      </c>
      <c r="BO710" s="57">
        <v>0</v>
      </c>
      <c r="BP710" s="57">
        <v>8.6864326030000001</v>
      </c>
      <c r="BQ710" s="57">
        <v>3.6707012670000001</v>
      </c>
      <c r="BR710" s="57">
        <v>2.4562688110000002</v>
      </c>
      <c r="BS710" s="57">
        <v>8.6864326030000001</v>
      </c>
      <c r="BT710" s="57">
        <v>3.6707012670000001</v>
      </c>
      <c r="BU710" s="57">
        <v>2.4562688110000002</v>
      </c>
    </row>
    <row r="711" spans="1:73" x14ac:dyDescent="0.25">
      <c r="A711" s="57">
        <v>4</v>
      </c>
      <c r="B711" s="57">
        <v>42285341780000</v>
      </c>
      <c r="C711" s="57" t="s">
        <v>161</v>
      </c>
      <c r="D711" s="57" t="s">
        <v>162</v>
      </c>
      <c r="E711" s="57" t="s">
        <v>163</v>
      </c>
      <c r="F711" s="57">
        <v>0</v>
      </c>
      <c r="G711" s="57" t="s">
        <v>64</v>
      </c>
      <c r="H711" s="57" t="s">
        <v>150</v>
      </c>
      <c r="I711" s="57" t="s">
        <v>151</v>
      </c>
      <c r="J711" s="57" t="s">
        <v>152</v>
      </c>
      <c r="K711" s="57" t="s">
        <v>51</v>
      </c>
      <c r="L711" s="57" t="s">
        <v>153</v>
      </c>
      <c r="M711" s="57" t="s">
        <v>154</v>
      </c>
      <c r="N711" s="57" t="s">
        <v>155</v>
      </c>
      <c r="P711" s="57" t="s">
        <v>156</v>
      </c>
      <c r="Q711" s="57" t="s">
        <v>157</v>
      </c>
      <c r="R711" s="57" t="s">
        <v>158</v>
      </c>
      <c r="S711" s="57" t="s">
        <v>159</v>
      </c>
      <c r="U711" s="57" t="s">
        <v>160</v>
      </c>
      <c r="V711" s="57" t="s">
        <v>160</v>
      </c>
      <c r="W711" s="57" t="s">
        <v>160</v>
      </c>
      <c r="X711" s="57" t="s">
        <v>160</v>
      </c>
      <c r="Y711" s="57" t="s">
        <v>160</v>
      </c>
      <c r="Z711" s="57" t="s">
        <v>160</v>
      </c>
      <c r="AA711" s="57" t="s">
        <v>160</v>
      </c>
      <c r="AB711" s="57" t="s">
        <v>160</v>
      </c>
      <c r="AC711" s="57" t="s">
        <v>160</v>
      </c>
      <c r="AD711" s="57" t="s">
        <v>160</v>
      </c>
      <c r="AE711" s="57" t="s">
        <v>160</v>
      </c>
      <c r="AF711" s="57" t="s">
        <v>160</v>
      </c>
      <c r="AG711" s="57" t="s">
        <v>160</v>
      </c>
      <c r="AH711" s="57" t="s">
        <v>160</v>
      </c>
      <c r="AI711" s="57" t="s">
        <v>179</v>
      </c>
      <c r="AL711" s="9">
        <v>48639</v>
      </c>
      <c r="AM711" s="57">
        <v>230.634012227</v>
      </c>
      <c r="AN711" s="57">
        <v>1677.7742682749999</v>
      </c>
      <c r="AO711" s="57">
        <v>1.1113883999999999E-2</v>
      </c>
      <c r="AP711" s="57">
        <v>230.634012227</v>
      </c>
      <c r="AQ711" s="57">
        <v>1258.330701206</v>
      </c>
      <c r="AR711" s="57">
        <v>0</v>
      </c>
      <c r="AS711" s="57">
        <v>0.122016924</v>
      </c>
      <c r="AT711" s="57">
        <v>0.66571985700000003</v>
      </c>
      <c r="AU711" s="57">
        <v>0</v>
      </c>
      <c r="AV711" s="57">
        <v>62.549999997999997</v>
      </c>
      <c r="AW711" s="57">
        <v>3.75</v>
      </c>
      <c r="AX711" s="57">
        <v>0</v>
      </c>
      <c r="AY711" s="57">
        <v>7.632158607</v>
      </c>
      <c r="AZ711" s="57">
        <v>2.4964494660000001</v>
      </c>
      <c r="BA711" s="57">
        <v>0</v>
      </c>
      <c r="BB711" s="57">
        <v>10.128608072</v>
      </c>
      <c r="BC711" s="57">
        <v>0</v>
      </c>
      <c r="BD711" s="57">
        <v>0</v>
      </c>
      <c r="BE711" s="57">
        <v>0</v>
      </c>
      <c r="BF711" s="57">
        <v>0.53976734699999995</v>
      </c>
      <c r="BG711" s="57">
        <v>0.25321520199999997</v>
      </c>
      <c r="BH711" s="57">
        <v>0.79298254899999998</v>
      </c>
      <c r="BI711" s="57">
        <v>0</v>
      </c>
      <c r="BJ711" s="57">
        <v>0</v>
      </c>
      <c r="BK711" s="57">
        <v>0</v>
      </c>
      <c r="BL711" s="57">
        <v>0</v>
      </c>
      <c r="BM711" s="57">
        <v>0</v>
      </c>
      <c r="BN711" s="57">
        <v>0</v>
      </c>
      <c r="BO711" s="57">
        <v>0</v>
      </c>
      <c r="BP711" s="57">
        <v>9.3356255239999992</v>
      </c>
      <c r="BQ711" s="57">
        <v>3.9132525170000001</v>
      </c>
      <c r="BR711" s="57">
        <v>2.6087125740000001</v>
      </c>
      <c r="BS711" s="57">
        <v>9.3356255239999992</v>
      </c>
      <c r="BT711" s="57">
        <v>3.9132525170000001</v>
      </c>
      <c r="BU711" s="57">
        <v>2.6087125740000001</v>
      </c>
    </row>
    <row r="712" spans="1:73" x14ac:dyDescent="0.25">
      <c r="A712" s="57">
        <v>4</v>
      </c>
      <c r="B712" s="57">
        <v>42285341780000</v>
      </c>
      <c r="C712" s="57" t="s">
        <v>161</v>
      </c>
      <c r="D712" s="57" t="s">
        <v>162</v>
      </c>
      <c r="E712" s="57" t="s">
        <v>163</v>
      </c>
      <c r="F712" s="57">
        <v>0</v>
      </c>
      <c r="G712" s="57" t="s">
        <v>64</v>
      </c>
      <c r="H712" s="57" t="s">
        <v>150</v>
      </c>
      <c r="I712" s="57" t="s">
        <v>151</v>
      </c>
      <c r="J712" s="57" t="s">
        <v>152</v>
      </c>
      <c r="K712" s="57" t="s">
        <v>51</v>
      </c>
      <c r="L712" s="57" t="s">
        <v>153</v>
      </c>
      <c r="M712" s="57" t="s">
        <v>154</v>
      </c>
      <c r="N712" s="57" t="s">
        <v>155</v>
      </c>
      <c r="P712" s="57" t="s">
        <v>156</v>
      </c>
      <c r="Q712" s="57" t="s">
        <v>157</v>
      </c>
      <c r="R712" s="57" t="s">
        <v>158</v>
      </c>
      <c r="S712" s="57" t="s">
        <v>159</v>
      </c>
      <c r="U712" s="57" t="s">
        <v>160</v>
      </c>
      <c r="V712" s="57" t="s">
        <v>160</v>
      </c>
      <c r="W712" s="57" t="s">
        <v>160</v>
      </c>
      <c r="X712" s="57" t="s">
        <v>160</v>
      </c>
      <c r="Y712" s="57" t="s">
        <v>160</v>
      </c>
      <c r="Z712" s="57" t="s">
        <v>160</v>
      </c>
      <c r="AA712" s="57" t="s">
        <v>160</v>
      </c>
      <c r="AB712" s="57" t="s">
        <v>160</v>
      </c>
      <c r="AC712" s="57" t="s">
        <v>160</v>
      </c>
      <c r="AD712" s="57" t="s">
        <v>160</v>
      </c>
      <c r="AE712" s="57" t="s">
        <v>160</v>
      </c>
      <c r="AF712" s="57" t="s">
        <v>160</v>
      </c>
      <c r="AG712" s="57" t="s">
        <v>160</v>
      </c>
      <c r="AH712" s="57" t="s">
        <v>160</v>
      </c>
      <c r="AI712" s="57" t="s">
        <v>179</v>
      </c>
      <c r="AL712" s="9">
        <v>48670</v>
      </c>
      <c r="AM712" s="57">
        <v>221.53422215000001</v>
      </c>
      <c r="AN712" s="57">
        <v>1612.3865072870001</v>
      </c>
      <c r="AO712" s="57">
        <v>1.0669685999999999E-2</v>
      </c>
      <c r="AP712" s="57">
        <v>221.53422215000001</v>
      </c>
      <c r="AQ712" s="57">
        <v>1209.2898804649999</v>
      </c>
      <c r="AR712" s="57">
        <v>0</v>
      </c>
      <c r="AS712" s="57">
        <v>0.11720268</v>
      </c>
      <c r="AT712" s="57">
        <v>0.639774811</v>
      </c>
      <c r="AU712" s="57">
        <v>0</v>
      </c>
      <c r="AV712" s="57">
        <v>62.529999996999997</v>
      </c>
      <c r="AW712" s="57">
        <v>3.35</v>
      </c>
      <c r="AX712" s="57">
        <v>0</v>
      </c>
      <c r="AY712" s="57">
        <v>7.3286835950000002</v>
      </c>
      <c r="AZ712" s="57">
        <v>2.1432456179999999</v>
      </c>
      <c r="BA712" s="57">
        <v>0</v>
      </c>
      <c r="BB712" s="57">
        <v>9.4719292119999992</v>
      </c>
      <c r="BC712" s="57">
        <v>0</v>
      </c>
      <c r="BD712" s="57">
        <v>0</v>
      </c>
      <c r="BE712" s="57">
        <v>0</v>
      </c>
      <c r="BF712" s="57">
        <v>0.49926005099999998</v>
      </c>
      <c r="BG712" s="57">
        <v>0.23679823</v>
      </c>
      <c r="BH712" s="57">
        <v>0.73605828100000004</v>
      </c>
      <c r="BI712" s="57">
        <v>0</v>
      </c>
      <c r="BJ712" s="57">
        <v>0</v>
      </c>
      <c r="BK712" s="57">
        <v>0</v>
      </c>
      <c r="BL712" s="57">
        <v>0</v>
      </c>
      <c r="BM712" s="57">
        <v>0</v>
      </c>
      <c r="BN712" s="57">
        <v>0</v>
      </c>
      <c r="BO712" s="57">
        <v>0</v>
      </c>
      <c r="BP712" s="57">
        <v>8.7358709309999991</v>
      </c>
      <c r="BQ712" s="57">
        <v>3.6332965760000002</v>
      </c>
      <c r="BR712" s="57">
        <v>2.4132569679999998</v>
      </c>
      <c r="BS712" s="57">
        <v>8.7358709309999991</v>
      </c>
      <c r="BT712" s="57">
        <v>3.6332965760000002</v>
      </c>
      <c r="BU712" s="57">
        <v>2.4132569679999998</v>
      </c>
    </row>
    <row r="713" spans="1:73" x14ac:dyDescent="0.25">
      <c r="A713" s="57">
        <v>4</v>
      </c>
      <c r="B713" s="57">
        <v>42285341780000</v>
      </c>
      <c r="C713" s="57" t="s">
        <v>161</v>
      </c>
      <c r="D713" s="57" t="s">
        <v>162</v>
      </c>
      <c r="E713" s="57" t="s">
        <v>163</v>
      </c>
      <c r="F713" s="57">
        <v>0</v>
      </c>
      <c r="G713" s="57" t="s">
        <v>64</v>
      </c>
      <c r="H713" s="57" t="s">
        <v>150</v>
      </c>
      <c r="I713" s="57" t="s">
        <v>151</v>
      </c>
      <c r="J713" s="57" t="s">
        <v>152</v>
      </c>
      <c r="K713" s="57" t="s">
        <v>51</v>
      </c>
      <c r="L713" s="57" t="s">
        <v>153</v>
      </c>
      <c r="M713" s="57" t="s">
        <v>154</v>
      </c>
      <c r="N713" s="57" t="s">
        <v>155</v>
      </c>
      <c r="P713" s="57" t="s">
        <v>156</v>
      </c>
      <c r="Q713" s="57" t="s">
        <v>157</v>
      </c>
      <c r="R713" s="57" t="s">
        <v>158</v>
      </c>
      <c r="S713" s="57" t="s">
        <v>159</v>
      </c>
      <c r="U713" s="57" t="s">
        <v>160</v>
      </c>
      <c r="V713" s="57" t="s">
        <v>160</v>
      </c>
      <c r="W713" s="57" t="s">
        <v>160</v>
      </c>
      <c r="X713" s="57" t="s">
        <v>160</v>
      </c>
      <c r="Y713" s="57" t="s">
        <v>160</v>
      </c>
      <c r="Z713" s="57" t="s">
        <v>160</v>
      </c>
      <c r="AA713" s="57" t="s">
        <v>160</v>
      </c>
      <c r="AB713" s="57" t="s">
        <v>160</v>
      </c>
      <c r="AC713" s="57" t="s">
        <v>160</v>
      </c>
      <c r="AD713" s="57" t="s">
        <v>160</v>
      </c>
      <c r="AE713" s="57" t="s">
        <v>160</v>
      </c>
      <c r="AF713" s="57" t="s">
        <v>160</v>
      </c>
      <c r="AG713" s="57" t="s">
        <v>160</v>
      </c>
      <c r="AH713" s="57" t="s">
        <v>160</v>
      </c>
      <c r="AI713" s="57" t="s">
        <v>179</v>
      </c>
      <c r="AL713" s="9">
        <v>48700</v>
      </c>
      <c r="AM713" s="57">
        <v>227.22977969900001</v>
      </c>
      <c r="AN713" s="57">
        <v>1654.5723954269999</v>
      </c>
      <c r="AO713" s="57">
        <v>1.0938171E-2</v>
      </c>
      <c r="AP713" s="57">
        <v>227.22977969900001</v>
      </c>
      <c r="AQ713" s="57">
        <v>1240.9292965699999</v>
      </c>
      <c r="AR713" s="57">
        <v>0</v>
      </c>
      <c r="AS713" s="57">
        <v>0.12021591500000001</v>
      </c>
      <c r="AT713" s="57">
        <v>0.65651364400000001</v>
      </c>
      <c r="AU713" s="57">
        <v>0</v>
      </c>
      <c r="AV713" s="57">
        <v>62.539999999000003</v>
      </c>
      <c r="AW713" s="57">
        <v>3.3279999999999998</v>
      </c>
      <c r="AX713" s="57">
        <v>0</v>
      </c>
      <c r="AY713" s="57">
        <v>7.5183033210000003</v>
      </c>
      <c r="AZ713" s="57">
        <v>2.1848774080000002</v>
      </c>
      <c r="BA713" s="57">
        <v>0</v>
      </c>
      <c r="BB713" s="57">
        <v>9.7031807289999996</v>
      </c>
      <c r="BC713" s="57">
        <v>0</v>
      </c>
      <c r="BD713" s="57">
        <v>0</v>
      </c>
      <c r="BE713" s="57">
        <v>0</v>
      </c>
      <c r="BF713" s="57">
        <v>0.51114106699999995</v>
      </c>
      <c r="BG713" s="57">
        <v>0.24257951799999999</v>
      </c>
      <c r="BH713" s="57">
        <v>0.75372058500000005</v>
      </c>
      <c r="BI713" s="57">
        <v>0</v>
      </c>
      <c r="BJ713" s="57">
        <v>0</v>
      </c>
      <c r="BK713" s="57">
        <v>0</v>
      </c>
      <c r="BL713" s="57">
        <v>0</v>
      </c>
      <c r="BM713" s="57">
        <v>0</v>
      </c>
      <c r="BN713" s="57">
        <v>0</v>
      </c>
      <c r="BO713" s="57">
        <v>0</v>
      </c>
      <c r="BP713" s="57">
        <v>8.9494601439999997</v>
      </c>
      <c r="BQ713" s="57">
        <v>3.6921415440000001</v>
      </c>
      <c r="BR713" s="57">
        <v>2.4431074480000001</v>
      </c>
      <c r="BS713" s="57">
        <v>8.9494601439999997</v>
      </c>
      <c r="BT713" s="57">
        <v>3.6921415440000001</v>
      </c>
      <c r="BU713" s="57">
        <v>2.4431074480000001</v>
      </c>
    </row>
    <row r="714" spans="1:73" x14ac:dyDescent="0.25">
      <c r="A714" s="57">
        <v>4</v>
      </c>
      <c r="B714" s="57">
        <v>42285341780000</v>
      </c>
      <c r="C714" s="57" t="s">
        <v>161</v>
      </c>
      <c r="D714" s="57" t="s">
        <v>162</v>
      </c>
      <c r="E714" s="57" t="s">
        <v>163</v>
      </c>
      <c r="F714" s="57">
        <v>0</v>
      </c>
      <c r="G714" s="57" t="s">
        <v>64</v>
      </c>
      <c r="H714" s="57" t="s">
        <v>150</v>
      </c>
      <c r="I714" s="57" t="s">
        <v>151</v>
      </c>
      <c r="J714" s="57" t="s">
        <v>152</v>
      </c>
      <c r="K714" s="57" t="s">
        <v>51</v>
      </c>
      <c r="L714" s="57" t="s">
        <v>153</v>
      </c>
      <c r="M714" s="57" t="s">
        <v>154</v>
      </c>
      <c r="N714" s="57" t="s">
        <v>155</v>
      </c>
      <c r="P714" s="57" t="s">
        <v>156</v>
      </c>
      <c r="Q714" s="57" t="s">
        <v>157</v>
      </c>
      <c r="R714" s="57" t="s">
        <v>158</v>
      </c>
      <c r="S714" s="57" t="s">
        <v>159</v>
      </c>
      <c r="U714" s="57" t="s">
        <v>160</v>
      </c>
      <c r="V714" s="57" t="s">
        <v>160</v>
      </c>
      <c r="W714" s="57" t="s">
        <v>160</v>
      </c>
      <c r="X714" s="57" t="s">
        <v>160</v>
      </c>
      <c r="Y714" s="57" t="s">
        <v>160</v>
      </c>
      <c r="Z714" s="57" t="s">
        <v>160</v>
      </c>
      <c r="AA714" s="57" t="s">
        <v>160</v>
      </c>
      <c r="AB714" s="57" t="s">
        <v>160</v>
      </c>
      <c r="AC714" s="57" t="s">
        <v>160</v>
      </c>
      <c r="AD714" s="57" t="s">
        <v>160</v>
      </c>
      <c r="AE714" s="57" t="s">
        <v>160</v>
      </c>
      <c r="AF714" s="57" t="s">
        <v>160</v>
      </c>
      <c r="AG714" s="57" t="s">
        <v>160</v>
      </c>
      <c r="AH714" s="57" t="s">
        <v>160</v>
      </c>
      <c r="AI714" s="57" t="s">
        <v>179</v>
      </c>
      <c r="AL714" s="9">
        <v>48731</v>
      </c>
      <c r="AM714" s="57">
        <v>218.290039041</v>
      </c>
      <c r="AN714" s="57">
        <v>1590.0888791550001</v>
      </c>
      <c r="AO714" s="57">
        <v>1.0502249E-2</v>
      </c>
      <c r="AP714" s="57">
        <v>218.290039041</v>
      </c>
      <c r="AQ714" s="57">
        <v>1192.5666593660001</v>
      </c>
      <c r="AR714" s="57">
        <v>0</v>
      </c>
      <c r="AS714" s="57">
        <v>0.115486345</v>
      </c>
      <c r="AT714" s="57">
        <v>0.63092739099999995</v>
      </c>
      <c r="AU714" s="57">
        <v>0</v>
      </c>
      <c r="AV714" s="57">
        <v>62.539999997000002</v>
      </c>
      <c r="AW714" s="57">
        <v>3.363</v>
      </c>
      <c r="AX714" s="57">
        <v>0</v>
      </c>
      <c r="AY714" s="57">
        <v>7.2225160260000001</v>
      </c>
      <c r="AZ714" s="57">
        <v>2.1218088160000002</v>
      </c>
      <c r="BA714" s="57">
        <v>0</v>
      </c>
      <c r="BB714" s="57">
        <v>9.3443248420000007</v>
      </c>
      <c r="BC714" s="57">
        <v>0</v>
      </c>
      <c r="BD714" s="57">
        <v>0</v>
      </c>
      <c r="BE714" s="57">
        <v>0</v>
      </c>
      <c r="BF714" s="57">
        <v>0.49274848700000001</v>
      </c>
      <c r="BG714" s="57">
        <v>0.233608121</v>
      </c>
      <c r="BH714" s="57">
        <v>0.72635660800000001</v>
      </c>
      <c r="BI714" s="57">
        <v>0</v>
      </c>
      <c r="BJ714" s="57">
        <v>0</v>
      </c>
      <c r="BK714" s="57">
        <v>0</v>
      </c>
      <c r="BL714" s="57">
        <v>0</v>
      </c>
      <c r="BM714" s="57">
        <v>0</v>
      </c>
      <c r="BN714" s="57">
        <v>0</v>
      </c>
      <c r="BO714" s="57">
        <v>0</v>
      </c>
      <c r="BP714" s="57">
        <v>8.6179682339999992</v>
      </c>
      <c r="BQ714" s="57">
        <v>3.5276588809999998</v>
      </c>
      <c r="BR714" s="57">
        <v>2.3257614599999998</v>
      </c>
      <c r="BS714" s="57">
        <v>8.6179682339999992</v>
      </c>
      <c r="BT714" s="57">
        <v>3.5276588809999998</v>
      </c>
      <c r="BU714" s="57">
        <v>2.3257614599999998</v>
      </c>
    </row>
    <row r="715" spans="1:73" x14ac:dyDescent="0.25">
      <c r="A715" s="57">
        <v>4</v>
      </c>
      <c r="B715" s="57">
        <v>42285341780000</v>
      </c>
      <c r="C715" s="57" t="s">
        <v>161</v>
      </c>
      <c r="D715" s="57" t="s">
        <v>162</v>
      </c>
      <c r="E715" s="57" t="s">
        <v>163</v>
      </c>
      <c r="F715" s="57">
        <v>0</v>
      </c>
      <c r="G715" s="57" t="s">
        <v>64</v>
      </c>
      <c r="H715" s="57" t="s">
        <v>150</v>
      </c>
      <c r="I715" s="57" t="s">
        <v>151</v>
      </c>
      <c r="J715" s="57" t="s">
        <v>152</v>
      </c>
      <c r="K715" s="57" t="s">
        <v>51</v>
      </c>
      <c r="L715" s="57" t="s">
        <v>153</v>
      </c>
      <c r="M715" s="57" t="s">
        <v>154</v>
      </c>
      <c r="N715" s="57" t="s">
        <v>155</v>
      </c>
      <c r="P715" s="57" t="s">
        <v>156</v>
      </c>
      <c r="Q715" s="57" t="s">
        <v>157</v>
      </c>
      <c r="R715" s="57" t="s">
        <v>158</v>
      </c>
      <c r="S715" s="57" t="s">
        <v>159</v>
      </c>
      <c r="U715" s="57" t="s">
        <v>160</v>
      </c>
      <c r="V715" s="57" t="s">
        <v>160</v>
      </c>
      <c r="W715" s="57" t="s">
        <v>160</v>
      </c>
      <c r="X715" s="57" t="s">
        <v>160</v>
      </c>
      <c r="Y715" s="57" t="s">
        <v>160</v>
      </c>
      <c r="Z715" s="57" t="s">
        <v>160</v>
      </c>
      <c r="AA715" s="57" t="s">
        <v>160</v>
      </c>
      <c r="AB715" s="57" t="s">
        <v>160</v>
      </c>
      <c r="AC715" s="57" t="s">
        <v>160</v>
      </c>
      <c r="AD715" s="57" t="s">
        <v>160</v>
      </c>
      <c r="AE715" s="57" t="s">
        <v>160</v>
      </c>
      <c r="AF715" s="57" t="s">
        <v>160</v>
      </c>
      <c r="AG715" s="57" t="s">
        <v>160</v>
      </c>
      <c r="AH715" s="57" t="s">
        <v>160</v>
      </c>
      <c r="AI715" s="57" t="s">
        <v>179</v>
      </c>
      <c r="AL715" s="9">
        <v>48761</v>
      </c>
      <c r="AM715" s="57">
        <v>223.92816857700001</v>
      </c>
      <c r="AN715" s="57">
        <v>1631.691380345</v>
      </c>
      <c r="AO715" s="57">
        <v>1.0767786E-2</v>
      </c>
      <c r="AP715" s="57">
        <v>223.92816857700001</v>
      </c>
      <c r="AQ715" s="57">
        <v>1223.7685352589999</v>
      </c>
      <c r="AR715" s="57">
        <v>0</v>
      </c>
      <c r="AS715" s="57">
        <v>0.118469198</v>
      </c>
      <c r="AT715" s="57">
        <v>0.64743474400000001</v>
      </c>
      <c r="AU715" s="57">
        <v>0</v>
      </c>
      <c r="AV715" s="57">
        <v>62.5</v>
      </c>
      <c r="AW715" s="57">
        <v>3.403</v>
      </c>
      <c r="AX715" s="57">
        <v>0</v>
      </c>
      <c r="AY715" s="57">
        <v>7.404324849</v>
      </c>
      <c r="AZ715" s="57">
        <v>2.2032204320000002</v>
      </c>
      <c r="BA715" s="57">
        <v>0</v>
      </c>
      <c r="BB715" s="57">
        <v>9.6075452810000002</v>
      </c>
      <c r="BC715" s="57">
        <v>0</v>
      </c>
      <c r="BD715" s="57">
        <v>0</v>
      </c>
      <c r="BE715" s="57">
        <v>0</v>
      </c>
      <c r="BF715" s="57">
        <v>0.50725328000000003</v>
      </c>
      <c r="BG715" s="57">
        <v>0.24018863200000001</v>
      </c>
      <c r="BH715" s="57">
        <v>0.74744191199999999</v>
      </c>
      <c r="BI715" s="57">
        <v>0</v>
      </c>
      <c r="BJ715" s="57">
        <v>0</v>
      </c>
      <c r="BK715" s="57">
        <v>0</v>
      </c>
      <c r="BL715" s="57">
        <v>0</v>
      </c>
      <c r="BM715" s="57">
        <v>0</v>
      </c>
      <c r="BN715" s="57">
        <v>0</v>
      </c>
      <c r="BO715" s="57">
        <v>0</v>
      </c>
      <c r="BP715" s="57">
        <v>8.8601033690000008</v>
      </c>
      <c r="BQ715" s="57">
        <v>3.5975542009999999</v>
      </c>
      <c r="BR715" s="57">
        <v>2.3629114059999998</v>
      </c>
      <c r="BS715" s="57">
        <v>8.8601033690000008</v>
      </c>
      <c r="BT715" s="57">
        <v>3.5975542009999999</v>
      </c>
      <c r="BU715" s="57">
        <v>2.3629114059999998</v>
      </c>
    </row>
    <row r="716" spans="1:73" x14ac:dyDescent="0.25">
      <c r="A716" s="57">
        <v>4</v>
      </c>
      <c r="B716" s="57">
        <v>42285341780000</v>
      </c>
      <c r="C716" s="57" t="s">
        <v>161</v>
      </c>
      <c r="D716" s="57" t="s">
        <v>162</v>
      </c>
      <c r="E716" s="57" t="s">
        <v>163</v>
      </c>
      <c r="F716" s="57">
        <v>0</v>
      </c>
      <c r="G716" s="57" t="s">
        <v>64</v>
      </c>
      <c r="H716" s="57" t="s">
        <v>150</v>
      </c>
      <c r="I716" s="57" t="s">
        <v>151</v>
      </c>
      <c r="J716" s="57" t="s">
        <v>152</v>
      </c>
      <c r="K716" s="57" t="s">
        <v>51</v>
      </c>
      <c r="L716" s="57" t="s">
        <v>153</v>
      </c>
      <c r="M716" s="57" t="s">
        <v>154</v>
      </c>
      <c r="N716" s="57" t="s">
        <v>155</v>
      </c>
      <c r="P716" s="57" t="s">
        <v>156</v>
      </c>
      <c r="Q716" s="57" t="s">
        <v>157</v>
      </c>
      <c r="R716" s="57" t="s">
        <v>158</v>
      </c>
      <c r="S716" s="57" t="s">
        <v>159</v>
      </c>
      <c r="U716" s="57" t="s">
        <v>160</v>
      </c>
      <c r="V716" s="57" t="s">
        <v>160</v>
      </c>
      <c r="W716" s="57" t="s">
        <v>160</v>
      </c>
      <c r="X716" s="57" t="s">
        <v>160</v>
      </c>
      <c r="Y716" s="57" t="s">
        <v>160</v>
      </c>
      <c r="Z716" s="57" t="s">
        <v>160</v>
      </c>
      <c r="AA716" s="57" t="s">
        <v>160</v>
      </c>
      <c r="AB716" s="57" t="s">
        <v>160</v>
      </c>
      <c r="AC716" s="57" t="s">
        <v>160</v>
      </c>
      <c r="AD716" s="57" t="s">
        <v>160</v>
      </c>
      <c r="AE716" s="57" t="s">
        <v>160</v>
      </c>
      <c r="AF716" s="57" t="s">
        <v>160</v>
      </c>
      <c r="AG716" s="57" t="s">
        <v>160</v>
      </c>
      <c r="AH716" s="57" t="s">
        <v>160</v>
      </c>
      <c r="AI716" s="57" t="s">
        <v>179</v>
      </c>
      <c r="AL716" s="9">
        <v>48792</v>
      </c>
      <c r="AM716" s="57">
        <v>222.28813567099999</v>
      </c>
      <c r="AN716" s="57">
        <v>1620.184861814</v>
      </c>
      <c r="AO716" s="57">
        <v>1.0683162E-2</v>
      </c>
      <c r="AP716" s="57">
        <v>222.28813567099999</v>
      </c>
      <c r="AQ716" s="57">
        <v>1215.1386463609999</v>
      </c>
      <c r="AR716" s="57">
        <v>0</v>
      </c>
      <c r="AS716" s="57">
        <v>0.11760153800000001</v>
      </c>
      <c r="AT716" s="57">
        <v>0.64286910100000005</v>
      </c>
      <c r="AU716" s="57">
        <v>0</v>
      </c>
      <c r="AV716" s="57">
        <v>62.5</v>
      </c>
      <c r="AW716" s="57">
        <v>3.4430000000000001</v>
      </c>
      <c r="AX716" s="57">
        <v>0</v>
      </c>
      <c r="AY716" s="57">
        <v>7.3500961360000003</v>
      </c>
      <c r="AZ716" s="57">
        <v>2.213398314</v>
      </c>
      <c r="BA716" s="57">
        <v>0</v>
      </c>
      <c r="BB716" s="57">
        <v>9.5634944500000003</v>
      </c>
      <c r="BC716" s="57">
        <v>0</v>
      </c>
      <c r="BD716" s="57">
        <v>0</v>
      </c>
      <c r="BE716" s="57">
        <v>0</v>
      </c>
      <c r="BF716" s="57">
        <v>0.505511877</v>
      </c>
      <c r="BG716" s="57">
        <v>0.239087361</v>
      </c>
      <c r="BH716" s="57">
        <v>0.74459923800000005</v>
      </c>
      <c r="BI716" s="57">
        <v>0</v>
      </c>
      <c r="BJ716" s="57">
        <v>0</v>
      </c>
      <c r="BK716" s="57">
        <v>0</v>
      </c>
      <c r="BL716" s="57">
        <v>0</v>
      </c>
      <c r="BM716" s="57">
        <v>0</v>
      </c>
      <c r="BN716" s="57">
        <v>0</v>
      </c>
      <c r="BO716" s="57">
        <v>0</v>
      </c>
      <c r="BP716" s="57">
        <v>8.8188952119999993</v>
      </c>
      <c r="BQ716" s="57">
        <v>3.5519725630000001</v>
      </c>
      <c r="BR716" s="57">
        <v>2.324187717</v>
      </c>
      <c r="BS716" s="57">
        <v>8.8188952119999993</v>
      </c>
      <c r="BT716" s="57">
        <v>3.5519725630000001</v>
      </c>
      <c r="BU716" s="57">
        <v>2.324187717</v>
      </c>
    </row>
    <row r="717" spans="1:73" x14ac:dyDescent="0.25">
      <c r="A717" s="57">
        <v>4</v>
      </c>
      <c r="B717" s="57">
        <v>42285341780000</v>
      </c>
      <c r="C717" s="57" t="s">
        <v>161</v>
      </c>
      <c r="D717" s="57" t="s">
        <v>162</v>
      </c>
      <c r="E717" s="57" t="s">
        <v>163</v>
      </c>
      <c r="F717" s="57">
        <v>0</v>
      </c>
      <c r="G717" s="57" t="s">
        <v>64</v>
      </c>
      <c r="H717" s="57" t="s">
        <v>150</v>
      </c>
      <c r="I717" s="57" t="s">
        <v>151</v>
      </c>
      <c r="J717" s="57" t="s">
        <v>152</v>
      </c>
      <c r="K717" s="57" t="s">
        <v>51</v>
      </c>
      <c r="L717" s="57" t="s">
        <v>153</v>
      </c>
      <c r="M717" s="57" t="s">
        <v>154</v>
      </c>
      <c r="N717" s="57" t="s">
        <v>155</v>
      </c>
      <c r="P717" s="57" t="s">
        <v>156</v>
      </c>
      <c r="Q717" s="57" t="s">
        <v>157</v>
      </c>
      <c r="R717" s="57" t="s">
        <v>158</v>
      </c>
      <c r="S717" s="57" t="s">
        <v>159</v>
      </c>
      <c r="U717" s="57" t="s">
        <v>160</v>
      </c>
      <c r="V717" s="57" t="s">
        <v>160</v>
      </c>
      <c r="W717" s="57" t="s">
        <v>160</v>
      </c>
      <c r="X717" s="57" t="s">
        <v>160</v>
      </c>
      <c r="Y717" s="57" t="s">
        <v>160</v>
      </c>
      <c r="Z717" s="57" t="s">
        <v>160</v>
      </c>
      <c r="AA717" s="57" t="s">
        <v>160</v>
      </c>
      <c r="AB717" s="57" t="s">
        <v>160</v>
      </c>
      <c r="AC717" s="57" t="s">
        <v>160</v>
      </c>
      <c r="AD717" s="57" t="s">
        <v>160</v>
      </c>
      <c r="AE717" s="57" t="s">
        <v>160</v>
      </c>
      <c r="AF717" s="57" t="s">
        <v>160</v>
      </c>
      <c r="AG717" s="57" t="s">
        <v>160</v>
      </c>
      <c r="AH717" s="57" t="s">
        <v>160</v>
      </c>
      <c r="AI717" s="57" t="s">
        <v>179</v>
      </c>
      <c r="AL717" s="9">
        <v>48823</v>
      </c>
      <c r="AM717" s="57">
        <v>213.579314205</v>
      </c>
      <c r="AN717" s="57">
        <v>1557.0415281109999</v>
      </c>
      <c r="AO717" s="57">
        <v>1.0259180999999999E-2</v>
      </c>
      <c r="AP717" s="57">
        <v>213.579314205</v>
      </c>
      <c r="AQ717" s="57">
        <v>1167.7811460830001</v>
      </c>
      <c r="AR717" s="57">
        <v>0</v>
      </c>
      <c r="AS717" s="57">
        <v>0.112994136</v>
      </c>
      <c r="AT717" s="57">
        <v>0.61781461500000001</v>
      </c>
      <c r="AU717" s="57">
        <v>0</v>
      </c>
      <c r="AV717" s="57">
        <v>62.5</v>
      </c>
      <c r="AW717" s="57">
        <v>3.4580000009999998</v>
      </c>
      <c r="AX717" s="57">
        <v>0</v>
      </c>
      <c r="AY717" s="57">
        <v>7.0621335109999999</v>
      </c>
      <c r="AZ717" s="57">
        <v>2.13640294</v>
      </c>
      <c r="BA717" s="57">
        <v>0</v>
      </c>
      <c r="BB717" s="57">
        <v>9.1985364510000007</v>
      </c>
      <c r="BC717" s="57">
        <v>0</v>
      </c>
      <c r="BD717" s="57">
        <v>0</v>
      </c>
      <c r="BE717" s="57">
        <v>0</v>
      </c>
      <c r="BF717" s="57">
        <v>0.48643608500000002</v>
      </c>
      <c r="BG717" s="57">
        <v>0.22996341100000001</v>
      </c>
      <c r="BH717" s="57">
        <v>0.71639949599999997</v>
      </c>
      <c r="BI717" s="57">
        <v>0</v>
      </c>
      <c r="BJ717" s="57">
        <v>0</v>
      </c>
      <c r="BK717" s="57">
        <v>0</v>
      </c>
      <c r="BL717" s="57">
        <v>0</v>
      </c>
      <c r="BM717" s="57">
        <v>0</v>
      </c>
      <c r="BN717" s="57">
        <v>0</v>
      </c>
      <c r="BO717" s="57">
        <v>0</v>
      </c>
      <c r="BP717" s="57">
        <v>8.4821369549999996</v>
      </c>
      <c r="BQ717" s="57">
        <v>3.389697092</v>
      </c>
      <c r="BR717" s="57">
        <v>2.20992152</v>
      </c>
      <c r="BS717" s="57">
        <v>8.4821369549999996</v>
      </c>
      <c r="BT717" s="57">
        <v>3.389697092</v>
      </c>
      <c r="BU717" s="57">
        <v>2.20992152</v>
      </c>
    </row>
    <row r="718" spans="1:73" x14ac:dyDescent="0.25">
      <c r="A718" s="57">
        <v>4</v>
      </c>
      <c r="B718" s="57">
        <v>42285341780000</v>
      </c>
      <c r="C718" s="57" t="s">
        <v>161</v>
      </c>
      <c r="D718" s="57" t="s">
        <v>162</v>
      </c>
      <c r="E718" s="57" t="s">
        <v>163</v>
      </c>
      <c r="F718" s="57">
        <v>0</v>
      </c>
      <c r="G718" s="57" t="s">
        <v>64</v>
      </c>
      <c r="H718" s="57" t="s">
        <v>150</v>
      </c>
      <c r="I718" s="57" t="s">
        <v>151</v>
      </c>
      <c r="J718" s="57" t="s">
        <v>152</v>
      </c>
      <c r="K718" s="57" t="s">
        <v>51</v>
      </c>
      <c r="L718" s="57" t="s">
        <v>153</v>
      </c>
      <c r="M718" s="57" t="s">
        <v>154</v>
      </c>
      <c r="N718" s="57" t="s">
        <v>155</v>
      </c>
      <c r="P718" s="57" t="s">
        <v>156</v>
      </c>
      <c r="Q718" s="57" t="s">
        <v>157</v>
      </c>
      <c r="R718" s="57" t="s">
        <v>158</v>
      </c>
      <c r="S718" s="57" t="s">
        <v>159</v>
      </c>
      <c r="U718" s="57" t="s">
        <v>160</v>
      </c>
      <c r="V718" s="57" t="s">
        <v>160</v>
      </c>
      <c r="W718" s="57" t="s">
        <v>160</v>
      </c>
      <c r="X718" s="57" t="s">
        <v>160</v>
      </c>
      <c r="Y718" s="57" t="s">
        <v>160</v>
      </c>
      <c r="Z718" s="57" t="s">
        <v>160</v>
      </c>
      <c r="AA718" s="57" t="s">
        <v>160</v>
      </c>
      <c r="AB718" s="57" t="s">
        <v>160</v>
      </c>
      <c r="AC718" s="57" t="s">
        <v>160</v>
      </c>
      <c r="AD718" s="57" t="s">
        <v>160</v>
      </c>
      <c r="AE718" s="57" t="s">
        <v>160</v>
      </c>
      <c r="AF718" s="57" t="s">
        <v>160</v>
      </c>
      <c r="AG718" s="57" t="s">
        <v>160</v>
      </c>
      <c r="AH718" s="57" t="s">
        <v>160</v>
      </c>
      <c r="AI718" s="57" t="s">
        <v>179</v>
      </c>
      <c r="AL718" s="9">
        <v>48853</v>
      </c>
      <c r="AM718" s="57">
        <v>219.13264115699999</v>
      </c>
      <c r="AN718" s="57">
        <v>1597.779390551</v>
      </c>
      <c r="AO718" s="57">
        <v>1.0520369E-2</v>
      </c>
      <c r="AP718" s="57">
        <v>219.13264115699999</v>
      </c>
      <c r="AQ718" s="57">
        <v>1198.334542913</v>
      </c>
      <c r="AR718" s="57">
        <v>0</v>
      </c>
      <c r="AS718" s="57">
        <v>0.115932124</v>
      </c>
      <c r="AT718" s="57">
        <v>0.63397888999999996</v>
      </c>
      <c r="AU718" s="57">
        <v>0</v>
      </c>
      <c r="AV718" s="57">
        <v>62.490000002000002</v>
      </c>
      <c r="AW718" s="57">
        <v>3.5040000010000001</v>
      </c>
      <c r="AX718" s="57">
        <v>0</v>
      </c>
      <c r="AY718" s="57">
        <v>7.2445984169999997</v>
      </c>
      <c r="AZ718" s="57">
        <v>2.2214620300000001</v>
      </c>
      <c r="BA718" s="57">
        <v>0</v>
      </c>
      <c r="BB718" s="57">
        <v>9.4660604470000003</v>
      </c>
      <c r="BC718" s="57">
        <v>0</v>
      </c>
      <c r="BD718" s="57">
        <v>0</v>
      </c>
      <c r="BE718" s="57">
        <v>0</v>
      </c>
      <c r="BF718" s="57">
        <v>0.50124401500000004</v>
      </c>
      <c r="BG718" s="57">
        <v>0.23665151100000001</v>
      </c>
      <c r="BH718" s="57">
        <v>0.73789552599999997</v>
      </c>
      <c r="BI718" s="57">
        <v>0</v>
      </c>
      <c r="BJ718" s="57">
        <v>0</v>
      </c>
      <c r="BK718" s="57">
        <v>0</v>
      </c>
      <c r="BL718" s="57">
        <v>0</v>
      </c>
      <c r="BM718" s="57">
        <v>0</v>
      </c>
      <c r="BN718" s="57">
        <v>0</v>
      </c>
      <c r="BO718" s="57">
        <v>0</v>
      </c>
      <c r="BP718" s="57">
        <v>8.7281649209999994</v>
      </c>
      <c r="BQ718" s="57">
        <v>3.4599149009999999</v>
      </c>
      <c r="BR718" s="57">
        <v>2.2472059899999999</v>
      </c>
      <c r="BS718" s="57">
        <v>8.7281649209999994</v>
      </c>
      <c r="BT718" s="57">
        <v>3.4599149009999999</v>
      </c>
      <c r="BU718" s="57">
        <v>2.2472059899999999</v>
      </c>
    </row>
    <row r="719" spans="1:73" x14ac:dyDescent="0.25">
      <c r="A719" s="57">
        <v>4</v>
      </c>
      <c r="B719" s="57">
        <v>42285341780000</v>
      </c>
      <c r="C719" s="57" t="s">
        <v>161</v>
      </c>
      <c r="D719" s="57" t="s">
        <v>162</v>
      </c>
      <c r="E719" s="57" t="s">
        <v>163</v>
      </c>
      <c r="F719" s="57">
        <v>0</v>
      </c>
      <c r="G719" s="57" t="s">
        <v>64</v>
      </c>
      <c r="H719" s="57" t="s">
        <v>150</v>
      </c>
      <c r="I719" s="57" t="s">
        <v>151</v>
      </c>
      <c r="J719" s="57" t="s">
        <v>152</v>
      </c>
      <c r="K719" s="57" t="s">
        <v>51</v>
      </c>
      <c r="L719" s="57" t="s">
        <v>153</v>
      </c>
      <c r="M719" s="57" t="s">
        <v>154</v>
      </c>
      <c r="N719" s="57" t="s">
        <v>155</v>
      </c>
      <c r="P719" s="57" t="s">
        <v>156</v>
      </c>
      <c r="Q719" s="57" t="s">
        <v>157</v>
      </c>
      <c r="R719" s="57" t="s">
        <v>158</v>
      </c>
      <c r="S719" s="57" t="s">
        <v>159</v>
      </c>
      <c r="U719" s="57" t="s">
        <v>160</v>
      </c>
      <c r="V719" s="57" t="s">
        <v>160</v>
      </c>
      <c r="W719" s="57" t="s">
        <v>160</v>
      </c>
      <c r="X719" s="57" t="s">
        <v>160</v>
      </c>
      <c r="Y719" s="57" t="s">
        <v>160</v>
      </c>
      <c r="Z719" s="57" t="s">
        <v>160</v>
      </c>
      <c r="AA719" s="57" t="s">
        <v>160</v>
      </c>
      <c r="AB719" s="57" t="s">
        <v>160</v>
      </c>
      <c r="AC719" s="57" t="s">
        <v>160</v>
      </c>
      <c r="AD719" s="57" t="s">
        <v>160</v>
      </c>
      <c r="AE719" s="57" t="s">
        <v>160</v>
      </c>
      <c r="AF719" s="57" t="s">
        <v>160</v>
      </c>
      <c r="AG719" s="57" t="s">
        <v>160</v>
      </c>
      <c r="AH719" s="57" t="s">
        <v>160</v>
      </c>
      <c r="AI719" s="57" t="s">
        <v>179</v>
      </c>
      <c r="AL719" s="9">
        <v>48884</v>
      </c>
      <c r="AM719" s="57">
        <v>210.57039988099999</v>
      </c>
      <c r="AN719" s="57">
        <v>1535.509263469</v>
      </c>
      <c r="AO719" s="57">
        <v>1.0103968E-2</v>
      </c>
      <c r="AP719" s="57">
        <v>210.57039988099999</v>
      </c>
      <c r="AQ719" s="57">
        <v>1151.6319476020001</v>
      </c>
      <c r="AR719" s="57">
        <v>0</v>
      </c>
      <c r="AS719" s="57">
        <v>0.11140227</v>
      </c>
      <c r="AT719" s="57">
        <v>0.60927088200000001</v>
      </c>
      <c r="AU719" s="57">
        <v>0</v>
      </c>
      <c r="AV719" s="57">
        <v>62.480000003999997</v>
      </c>
      <c r="AW719" s="57">
        <v>3.6789999999999998</v>
      </c>
      <c r="AX719" s="57">
        <v>0</v>
      </c>
      <c r="AY719" s="57">
        <v>6.9604138329999996</v>
      </c>
      <c r="AZ719" s="57">
        <v>2.2415075739999999</v>
      </c>
      <c r="BA719" s="57">
        <v>0</v>
      </c>
      <c r="BB719" s="57">
        <v>9.2019214080000005</v>
      </c>
      <c r="BC719" s="57">
        <v>0</v>
      </c>
      <c r="BD719" s="57">
        <v>0</v>
      </c>
      <c r="BE719" s="57">
        <v>0</v>
      </c>
      <c r="BF719" s="57">
        <v>0.489620952</v>
      </c>
      <c r="BG719" s="57">
        <v>0.23004803500000001</v>
      </c>
      <c r="BH719" s="57">
        <v>0.71966898800000001</v>
      </c>
      <c r="BI719" s="57">
        <v>0</v>
      </c>
      <c r="BJ719" s="57">
        <v>0</v>
      </c>
      <c r="BK719" s="57">
        <v>0</v>
      </c>
      <c r="BL719" s="57">
        <v>0</v>
      </c>
      <c r="BM719" s="57">
        <v>0</v>
      </c>
      <c r="BN719" s="57">
        <v>0</v>
      </c>
      <c r="BO719" s="57">
        <v>0</v>
      </c>
      <c r="BP719" s="57">
        <v>8.48225242</v>
      </c>
      <c r="BQ719" s="57">
        <v>3.3362136570000001</v>
      </c>
      <c r="BR719" s="57">
        <v>2.1589654060000001</v>
      </c>
      <c r="BS719" s="57">
        <v>8.48225242</v>
      </c>
      <c r="BT719" s="57">
        <v>3.3362136570000001</v>
      </c>
      <c r="BU719" s="57">
        <v>2.1589654060000001</v>
      </c>
    </row>
    <row r="720" spans="1:73" x14ac:dyDescent="0.25">
      <c r="A720" s="57">
        <v>4</v>
      </c>
      <c r="B720" s="57">
        <v>42285341780000</v>
      </c>
      <c r="C720" s="57" t="s">
        <v>161</v>
      </c>
      <c r="D720" s="57" t="s">
        <v>162</v>
      </c>
      <c r="E720" s="57" t="s">
        <v>163</v>
      </c>
      <c r="F720" s="57">
        <v>0</v>
      </c>
      <c r="G720" s="57" t="s">
        <v>64</v>
      </c>
      <c r="H720" s="57" t="s">
        <v>150</v>
      </c>
      <c r="I720" s="57" t="s">
        <v>151</v>
      </c>
      <c r="J720" s="57" t="s">
        <v>152</v>
      </c>
      <c r="K720" s="57" t="s">
        <v>51</v>
      </c>
      <c r="L720" s="57" t="s">
        <v>153</v>
      </c>
      <c r="M720" s="57" t="s">
        <v>154</v>
      </c>
      <c r="N720" s="57" t="s">
        <v>155</v>
      </c>
      <c r="P720" s="57" t="s">
        <v>156</v>
      </c>
      <c r="Q720" s="57" t="s">
        <v>157</v>
      </c>
      <c r="R720" s="57" t="s">
        <v>158</v>
      </c>
      <c r="S720" s="57" t="s">
        <v>159</v>
      </c>
      <c r="U720" s="57" t="s">
        <v>160</v>
      </c>
      <c r="V720" s="57" t="s">
        <v>160</v>
      </c>
      <c r="W720" s="57" t="s">
        <v>160</v>
      </c>
      <c r="X720" s="57" t="s">
        <v>160</v>
      </c>
      <c r="Y720" s="57" t="s">
        <v>160</v>
      </c>
      <c r="Z720" s="57" t="s">
        <v>160</v>
      </c>
      <c r="AA720" s="57" t="s">
        <v>160</v>
      </c>
      <c r="AB720" s="57" t="s">
        <v>160</v>
      </c>
      <c r="AC720" s="57" t="s">
        <v>160</v>
      </c>
      <c r="AD720" s="57" t="s">
        <v>160</v>
      </c>
      <c r="AE720" s="57" t="s">
        <v>160</v>
      </c>
      <c r="AF720" s="57" t="s">
        <v>160</v>
      </c>
      <c r="AG720" s="57" t="s">
        <v>160</v>
      </c>
      <c r="AH720" s="57" t="s">
        <v>160</v>
      </c>
      <c r="AI720" s="57" t="s">
        <v>179</v>
      </c>
      <c r="AL720" s="9">
        <v>48914</v>
      </c>
      <c r="AM720" s="57">
        <v>216.06868444</v>
      </c>
      <c r="AN720" s="57">
        <v>1575.683763648</v>
      </c>
      <c r="AO720" s="57">
        <v>1.0362335E-2</v>
      </c>
      <c r="AP720" s="57">
        <v>216.06868444</v>
      </c>
      <c r="AQ720" s="57">
        <v>1181.7628227360001</v>
      </c>
      <c r="AR720" s="57">
        <v>0</v>
      </c>
      <c r="AS720" s="57">
        <v>0.11431113800000001</v>
      </c>
      <c r="AT720" s="57">
        <v>0.62521162100000005</v>
      </c>
      <c r="AU720" s="57">
        <v>0</v>
      </c>
      <c r="AV720" s="57">
        <v>62.470000001000002</v>
      </c>
      <c r="AW720" s="57">
        <v>4.0789999999999997</v>
      </c>
      <c r="AX720" s="57">
        <v>0</v>
      </c>
      <c r="AY720" s="57">
        <v>7.1410167600000003</v>
      </c>
      <c r="AZ720" s="57">
        <v>2.5502382039999998</v>
      </c>
      <c r="BA720" s="57">
        <v>0</v>
      </c>
      <c r="BB720" s="57">
        <v>9.6912549630000004</v>
      </c>
      <c r="BC720" s="57">
        <v>0</v>
      </c>
      <c r="BD720" s="57">
        <v>0</v>
      </c>
      <c r="BE720" s="57">
        <v>0</v>
      </c>
      <c r="BF720" s="57">
        <v>0.52111820499999995</v>
      </c>
      <c r="BG720" s="57">
        <v>0.24228137399999999</v>
      </c>
      <c r="BH720" s="57">
        <v>0.76339957899999999</v>
      </c>
      <c r="BI720" s="57">
        <v>0</v>
      </c>
      <c r="BJ720" s="57">
        <v>0</v>
      </c>
      <c r="BK720" s="57">
        <v>0</v>
      </c>
      <c r="BL720" s="57">
        <v>0</v>
      </c>
      <c r="BM720" s="57">
        <v>0</v>
      </c>
      <c r="BN720" s="57">
        <v>0</v>
      </c>
      <c r="BO720" s="57">
        <v>0</v>
      </c>
      <c r="BP720" s="57">
        <v>8.9278553850000009</v>
      </c>
      <c r="BQ720" s="57">
        <v>3.48318606</v>
      </c>
      <c r="BR720" s="57">
        <v>2.2455876309999998</v>
      </c>
      <c r="BS720" s="57">
        <v>8.9278553850000009</v>
      </c>
      <c r="BT720" s="57">
        <v>3.48318606</v>
      </c>
      <c r="BU720" s="57">
        <v>2.2455876309999998</v>
      </c>
    </row>
    <row r="721" spans="1:73" x14ac:dyDescent="0.25">
      <c r="A721" s="57">
        <v>4</v>
      </c>
      <c r="B721" s="57">
        <v>42285341780000</v>
      </c>
      <c r="C721" s="57" t="s">
        <v>161</v>
      </c>
      <c r="D721" s="57" t="s">
        <v>162</v>
      </c>
      <c r="E721" s="57" t="s">
        <v>163</v>
      </c>
      <c r="F721" s="57">
        <v>0</v>
      </c>
      <c r="G721" s="57" t="s">
        <v>64</v>
      </c>
      <c r="H721" s="57" t="s">
        <v>150</v>
      </c>
      <c r="I721" s="57" t="s">
        <v>151</v>
      </c>
      <c r="J721" s="57" t="s">
        <v>152</v>
      </c>
      <c r="K721" s="57" t="s">
        <v>51</v>
      </c>
      <c r="L721" s="57" t="s">
        <v>153</v>
      </c>
      <c r="M721" s="57" t="s">
        <v>154</v>
      </c>
      <c r="N721" s="57" t="s">
        <v>155</v>
      </c>
      <c r="P721" s="57" t="s">
        <v>156</v>
      </c>
      <c r="Q721" s="57" t="s">
        <v>157</v>
      </c>
      <c r="R721" s="57" t="s">
        <v>158</v>
      </c>
      <c r="S721" s="57" t="s">
        <v>159</v>
      </c>
      <c r="U721" s="57" t="s">
        <v>160</v>
      </c>
      <c r="V721" s="57" t="s">
        <v>160</v>
      </c>
      <c r="W721" s="57" t="s">
        <v>160</v>
      </c>
      <c r="X721" s="57" t="s">
        <v>160</v>
      </c>
      <c r="Y721" s="57" t="s">
        <v>160</v>
      </c>
      <c r="Z721" s="57" t="s">
        <v>160</v>
      </c>
      <c r="AA721" s="57" t="s">
        <v>160</v>
      </c>
      <c r="AB721" s="57" t="s">
        <v>160</v>
      </c>
      <c r="AC721" s="57" t="s">
        <v>160</v>
      </c>
      <c r="AD721" s="57" t="s">
        <v>160</v>
      </c>
      <c r="AE721" s="57" t="s">
        <v>160</v>
      </c>
      <c r="AF721" s="57" t="s">
        <v>160</v>
      </c>
      <c r="AG721" s="57" t="s">
        <v>160</v>
      </c>
      <c r="AH721" s="57" t="s">
        <v>160</v>
      </c>
      <c r="AI721" s="57" t="s">
        <v>179</v>
      </c>
      <c r="AL721" s="9">
        <v>48945</v>
      </c>
      <c r="AM721" s="57">
        <v>214.54325991600001</v>
      </c>
      <c r="AN721" s="57">
        <v>1564.5722050270001</v>
      </c>
      <c r="AO721" s="57">
        <v>1.0283781000000001E-2</v>
      </c>
      <c r="AP721" s="57">
        <v>214.54325991600001</v>
      </c>
      <c r="AQ721" s="57">
        <v>1173.4291537700001</v>
      </c>
      <c r="AR721" s="57">
        <v>0</v>
      </c>
      <c r="AS721" s="57">
        <v>0.113504112</v>
      </c>
      <c r="AT721" s="57">
        <v>0.62080269399999999</v>
      </c>
      <c r="AU721" s="57">
        <v>0</v>
      </c>
      <c r="AV721" s="57">
        <v>62.439999997999998</v>
      </c>
      <c r="AW721" s="57">
        <v>4.3040000000000003</v>
      </c>
      <c r="AX721" s="57">
        <v>0</v>
      </c>
      <c r="AY721" s="57">
        <v>7.0871967319999998</v>
      </c>
      <c r="AZ721" s="57">
        <v>2.6719347939999998</v>
      </c>
      <c r="BA721" s="57">
        <v>0</v>
      </c>
      <c r="BB721" s="57">
        <v>9.7591315259999991</v>
      </c>
      <c r="BC721" s="57">
        <v>0</v>
      </c>
      <c r="BD721" s="57">
        <v>0</v>
      </c>
      <c r="BE721" s="57">
        <v>0</v>
      </c>
      <c r="BF721" s="57">
        <v>0.52776010399999995</v>
      </c>
      <c r="BG721" s="57">
        <v>0.24397828799999999</v>
      </c>
      <c r="BH721" s="57">
        <v>0.77173839300000002</v>
      </c>
      <c r="BI721" s="57">
        <v>0</v>
      </c>
      <c r="BJ721" s="57">
        <v>0</v>
      </c>
      <c r="BK721" s="57">
        <v>0</v>
      </c>
      <c r="BL721" s="57">
        <v>0</v>
      </c>
      <c r="BM721" s="57">
        <v>0</v>
      </c>
      <c r="BN721" s="57">
        <v>0</v>
      </c>
      <c r="BO721" s="57">
        <v>0</v>
      </c>
      <c r="BP721" s="57">
        <v>8.9873931339999995</v>
      </c>
      <c r="BQ721" s="57">
        <v>3.4781645889999999</v>
      </c>
      <c r="BR721" s="57">
        <v>2.233906385</v>
      </c>
      <c r="BS721" s="57">
        <v>8.9873931339999995</v>
      </c>
      <c r="BT721" s="57">
        <v>3.4781645889999999</v>
      </c>
      <c r="BU721" s="57">
        <v>2.233906385</v>
      </c>
    </row>
    <row r="722" spans="1:73" x14ac:dyDescent="0.25">
      <c r="A722" s="57">
        <v>4</v>
      </c>
      <c r="B722" s="57">
        <v>42285341780000</v>
      </c>
      <c r="C722" s="57" t="s">
        <v>161</v>
      </c>
      <c r="D722" s="57" t="s">
        <v>162</v>
      </c>
      <c r="E722" s="57" t="s">
        <v>163</v>
      </c>
      <c r="F722" s="57">
        <v>0</v>
      </c>
      <c r="G722" s="57" t="s">
        <v>64</v>
      </c>
      <c r="H722" s="57" t="s">
        <v>150</v>
      </c>
      <c r="I722" s="57" t="s">
        <v>151</v>
      </c>
      <c r="J722" s="57" t="s">
        <v>152</v>
      </c>
      <c r="K722" s="57" t="s">
        <v>51</v>
      </c>
      <c r="L722" s="57" t="s">
        <v>153</v>
      </c>
      <c r="M722" s="57" t="s">
        <v>154</v>
      </c>
      <c r="N722" s="57" t="s">
        <v>155</v>
      </c>
      <c r="P722" s="57" t="s">
        <v>156</v>
      </c>
      <c r="Q722" s="57" t="s">
        <v>157</v>
      </c>
      <c r="R722" s="57" t="s">
        <v>158</v>
      </c>
      <c r="S722" s="57" t="s">
        <v>159</v>
      </c>
      <c r="U722" s="57" t="s">
        <v>160</v>
      </c>
      <c r="V722" s="57" t="s">
        <v>160</v>
      </c>
      <c r="W722" s="57" t="s">
        <v>160</v>
      </c>
      <c r="X722" s="57" t="s">
        <v>160</v>
      </c>
      <c r="Y722" s="57" t="s">
        <v>160</v>
      </c>
      <c r="Z722" s="57" t="s">
        <v>160</v>
      </c>
      <c r="AA722" s="57" t="s">
        <v>160</v>
      </c>
      <c r="AB722" s="57" t="s">
        <v>160</v>
      </c>
      <c r="AC722" s="57" t="s">
        <v>160</v>
      </c>
      <c r="AD722" s="57" t="s">
        <v>160</v>
      </c>
      <c r="AE722" s="57" t="s">
        <v>160</v>
      </c>
      <c r="AF722" s="57" t="s">
        <v>160</v>
      </c>
      <c r="AG722" s="57" t="s">
        <v>160</v>
      </c>
      <c r="AH722" s="57" t="s">
        <v>160</v>
      </c>
      <c r="AI722" s="57" t="s">
        <v>179</v>
      </c>
      <c r="AL722" s="9">
        <v>48976</v>
      </c>
      <c r="AM722" s="57">
        <v>192.48031108199999</v>
      </c>
      <c r="AN722" s="57">
        <v>1403.6765585210001</v>
      </c>
      <c r="AO722" s="57">
        <v>9.2220159999999995E-3</v>
      </c>
      <c r="AP722" s="57">
        <v>192.48031108199999</v>
      </c>
      <c r="AQ722" s="57">
        <v>1052.757418891</v>
      </c>
      <c r="AR722" s="57">
        <v>0</v>
      </c>
      <c r="AS722" s="57">
        <v>0.10183170900000001</v>
      </c>
      <c r="AT722" s="57">
        <v>0.55696131199999999</v>
      </c>
      <c r="AU722" s="57">
        <v>0</v>
      </c>
      <c r="AV722" s="57">
        <v>62.44</v>
      </c>
      <c r="AW722" s="57">
        <v>4.1440000000000001</v>
      </c>
      <c r="AX722" s="57">
        <v>0</v>
      </c>
      <c r="AY722" s="57">
        <v>6.3583718840000003</v>
      </c>
      <c r="AZ722" s="57">
        <v>2.308047679</v>
      </c>
      <c r="BA722" s="57">
        <v>0</v>
      </c>
      <c r="BB722" s="57">
        <v>8.6664195619999997</v>
      </c>
      <c r="BC722" s="57">
        <v>0</v>
      </c>
      <c r="BD722" s="57">
        <v>0</v>
      </c>
      <c r="BE722" s="57">
        <v>0</v>
      </c>
      <c r="BF722" s="57">
        <v>0.46680339199999998</v>
      </c>
      <c r="BG722" s="57">
        <v>0.21666048900000001</v>
      </c>
      <c r="BH722" s="57">
        <v>0.683463881</v>
      </c>
      <c r="BI722" s="57">
        <v>0</v>
      </c>
      <c r="BJ722" s="57">
        <v>0</v>
      </c>
      <c r="BK722" s="57">
        <v>0</v>
      </c>
      <c r="BL722" s="57">
        <v>0</v>
      </c>
      <c r="BM722" s="57">
        <v>0</v>
      </c>
      <c r="BN722" s="57">
        <v>0</v>
      </c>
      <c r="BO722" s="57">
        <v>0</v>
      </c>
      <c r="BP722" s="57">
        <v>7.982955681</v>
      </c>
      <c r="BQ722" s="57">
        <v>3.066951811</v>
      </c>
      <c r="BR722" s="57">
        <v>1.9630974670000001</v>
      </c>
      <c r="BS722" s="57">
        <v>7.982955681</v>
      </c>
      <c r="BT722" s="57">
        <v>3.066951811</v>
      </c>
      <c r="BU722" s="57">
        <v>1.9630974670000001</v>
      </c>
    </row>
    <row r="723" spans="1:73" x14ac:dyDescent="0.25">
      <c r="A723" s="57">
        <v>4</v>
      </c>
      <c r="B723" s="57">
        <v>42285341780000</v>
      </c>
      <c r="C723" s="57" t="s">
        <v>161</v>
      </c>
      <c r="D723" s="57" t="s">
        <v>162</v>
      </c>
      <c r="E723" s="57" t="s">
        <v>163</v>
      </c>
      <c r="F723" s="57">
        <v>0</v>
      </c>
      <c r="G723" s="57" t="s">
        <v>64</v>
      </c>
      <c r="H723" s="57" t="s">
        <v>150</v>
      </c>
      <c r="I723" s="57" t="s">
        <v>151</v>
      </c>
      <c r="J723" s="57" t="s">
        <v>152</v>
      </c>
      <c r="K723" s="57" t="s">
        <v>51</v>
      </c>
      <c r="L723" s="57" t="s">
        <v>153</v>
      </c>
      <c r="M723" s="57" t="s">
        <v>154</v>
      </c>
      <c r="N723" s="57" t="s">
        <v>155</v>
      </c>
      <c r="P723" s="57" t="s">
        <v>156</v>
      </c>
      <c r="Q723" s="57" t="s">
        <v>157</v>
      </c>
      <c r="R723" s="57" t="s">
        <v>158</v>
      </c>
      <c r="S723" s="57" t="s">
        <v>159</v>
      </c>
      <c r="U723" s="57" t="s">
        <v>160</v>
      </c>
      <c r="V723" s="57" t="s">
        <v>160</v>
      </c>
      <c r="W723" s="57" t="s">
        <v>160</v>
      </c>
      <c r="X723" s="57" t="s">
        <v>160</v>
      </c>
      <c r="Y723" s="57" t="s">
        <v>160</v>
      </c>
      <c r="Z723" s="57" t="s">
        <v>160</v>
      </c>
      <c r="AA723" s="57" t="s">
        <v>160</v>
      </c>
      <c r="AB723" s="57" t="s">
        <v>160</v>
      </c>
      <c r="AC723" s="57" t="s">
        <v>160</v>
      </c>
      <c r="AD723" s="57" t="s">
        <v>160</v>
      </c>
      <c r="AE723" s="57" t="s">
        <v>160</v>
      </c>
      <c r="AF723" s="57" t="s">
        <v>160</v>
      </c>
      <c r="AG723" s="57" t="s">
        <v>160</v>
      </c>
      <c r="AH723" s="57" t="s">
        <v>160</v>
      </c>
      <c r="AI723" s="57" t="s">
        <v>179</v>
      </c>
      <c r="AL723" s="9">
        <v>49004</v>
      </c>
      <c r="AM723" s="57">
        <v>211.67297187099999</v>
      </c>
      <c r="AN723" s="57">
        <v>1543.6404223300001</v>
      </c>
      <c r="AO723" s="57">
        <v>1.0137434000000001E-2</v>
      </c>
      <c r="AP723" s="57">
        <v>211.67297187099999</v>
      </c>
      <c r="AQ723" s="57">
        <v>1157.730316747</v>
      </c>
      <c r="AR723" s="57">
        <v>0</v>
      </c>
      <c r="AS723" s="57">
        <v>0.111985586</v>
      </c>
      <c r="AT723" s="57">
        <v>0.61249722399999995</v>
      </c>
      <c r="AU723" s="57">
        <v>0</v>
      </c>
      <c r="AV723" s="57">
        <v>62.390000004000001</v>
      </c>
      <c r="AW723" s="57">
        <v>3.8690000009999999</v>
      </c>
      <c r="AX723" s="57">
        <v>0</v>
      </c>
      <c r="AY723" s="57">
        <v>6.9867806960000003</v>
      </c>
      <c r="AZ723" s="57">
        <v>2.3697517600000002</v>
      </c>
      <c r="BA723" s="57">
        <v>0</v>
      </c>
      <c r="BB723" s="57">
        <v>9.3565324560000001</v>
      </c>
      <c r="BC723" s="57">
        <v>0</v>
      </c>
      <c r="BD723" s="57">
        <v>0</v>
      </c>
      <c r="BE723" s="57">
        <v>0</v>
      </c>
      <c r="BF723" s="57">
        <v>0.500459125</v>
      </c>
      <c r="BG723" s="57">
        <v>0.23391331100000001</v>
      </c>
      <c r="BH723" s="57">
        <v>0.73437243699999999</v>
      </c>
      <c r="BI723" s="57">
        <v>0</v>
      </c>
      <c r="BJ723" s="57">
        <v>0</v>
      </c>
      <c r="BK723" s="57">
        <v>0</v>
      </c>
      <c r="BL723" s="57">
        <v>0</v>
      </c>
      <c r="BM723" s="57">
        <v>0</v>
      </c>
      <c r="BN723" s="57">
        <v>0</v>
      </c>
      <c r="BO723" s="57">
        <v>0</v>
      </c>
      <c r="BP723" s="57">
        <v>8.6221600190000007</v>
      </c>
      <c r="BQ723" s="57">
        <v>3.2858382119999998</v>
      </c>
      <c r="BR723" s="57">
        <v>2.0952825329999998</v>
      </c>
      <c r="BS723" s="57">
        <v>8.6221600190000007</v>
      </c>
      <c r="BT723" s="57">
        <v>3.2858382119999998</v>
      </c>
      <c r="BU723" s="57">
        <v>2.0952825329999998</v>
      </c>
    </row>
    <row r="724" spans="1:73" x14ac:dyDescent="0.25">
      <c r="A724" s="57">
        <v>4</v>
      </c>
      <c r="B724" s="57">
        <v>42285341780000</v>
      </c>
      <c r="C724" s="57" t="s">
        <v>161</v>
      </c>
      <c r="D724" s="57" t="s">
        <v>162</v>
      </c>
      <c r="E724" s="57" t="s">
        <v>163</v>
      </c>
      <c r="F724" s="57">
        <v>0</v>
      </c>
      <c r="G724" s="57" t="s">
        <v>64</v>
      </c>
      <c r="H724" s="57" t="s">
        <v>150</v>
      </c>
      <c r="I724" s="57" t="s">
        <v>151</v>
      </c>
      <c r="J724" s="57" t="s">
        <v>152</v>
      </c>
      <c r="K724" s="57" t="s">
        <v>51</v>
      </c>
      <c r="L724" s="57" t="s">
        <v>153</v>
      </c>
      <c r="M724" s="57" t="s">
        <v>154</v>
      </c>
      <c r="N724" s="57" t="s">
        <v>155</v>
      </c>
      <c r="P724" s="57" t="s">
        <v>156</v>
      </c>
      <c r="Q724" s="57" t="s">
        <v>157</v>
      </c>
      <c r="R724" s="57" t="s">
        <v>158</v>
      </c>
      <c r="S724" s="57" t="s">
        <v>159</v>
      </c>
      <c r="U724" s="57" t="s">
        <v>160</v>
      </c>
      <c r="V724" s="57" t="s">
        <v>160</v>
      </c>
      <c r="W724" s="57" t="s">
        <v>160</v>
      </c>
      <c r="X724" s="57" t="s">
        <v>160</v>
      </c>
      <c r="Y724" s="57" t="s">
        <v>160</v>
      </c>
      <c r="Z724" s="57" t="s">
        <v>160</v>
      </c>
      <c r="AA724" s="57" t="s">
        <v>160</v>
      </c>
      <c r="AB724" s="57" t="s">
        <v>160</v>
      </c>
      <c r="AC724" s="57" t="s">
        <v>160</v>
      </c>
      <c r="AD724" s="57" t="s">
        <v>160</v>
      </c>
      <c r="AE724" s="57" t="s">
        <v>160</v>
      </c>
      <c r="AF724" s="57" t="s">
        <v>160</v>
      </c>
      <c r="AG724" s="57" t="s">
        <v>160</v>
      </c>
      <c r="AH724" s="57" t="s">
        <v>160</v>
      </c>
      <c r="AI724" s="57" t="s">
        <v>179</v>
      </c>
      <c r="AL724" s="9">
        <v>49035</v>
      </c>
      <c r="AM724" s="57">
        <v>203.423458243</v>
      </c>
      <c r="AN724" s="57">
        <v>1483.4802488810001</v>
      </c>
      <c r="AO724" s="57">
        <v>9.7387310000000005E-3</v>
      </c>
      <c r="AP724" s="57">
        <v>203.423458243</v>
      </c>
      <c r="AQ724" s="57">
        <v>1112.6101866609999</v>
      </c>
      <c r="AR724" s="57">
        <v>0</v>
      </c>
      <c r="AS724" s="57">
        <v>0.107621181</v>
      </c>
      <c r="AT724" s="57">
        <v>0.58862641900000001</v>
      </c>
      <c r="AU724" s="57">
        <v>0</v>
      </c>
      <c r="AV724" s="57">
        <v>62.359999999000003</v>
      </c>
      <c r="AW724" s="57">
        <v>3.4690000009999999</v>
      </c>
      <c r="AX724" s="57">
        <v>0</v>
      </c>
      <c r="AY724" s="57">
        <v>6.7112568210000001</v>
      </c>
      <c r="AZ724" s="57">
        <v>2.0419450480000001</v>
      </c>
      <c r="BA724" s="57">
        <v>0</v>
      </c>
      <c r="BB724" s="57">
        <v>8.7532018699999998</v>
      </c>
      <c r="BC724" s="57">
        <v>0</v>
      </c>
      <c r="BD724" s="57">
        <v>0</v>
      </c>
      <c r="BE724" s="57">
        <v>0</v>
      </c>
      <c r="BF724" s="57">
        <v>0.46314746200000001</v>
      </c>
      <c r="BG724" s="57">
        <v>0.218830047</v>
      </c>
      <c r="BH724" s="57">
        <v>0.68197750899999998</v>
      </c>
      <c r="BI724" s="57">
        <v>0</v>
      </c>
      <c r="BJ724" s="57">
        <v>0</v>
      </c>
      <c r="BK724" s="57">
        <v>0</v>
      </c>
      <c r="BL724" s="57">
        <v>0</v>
      </c>
      <c r="BM724" s="57">
        <v>0</v>
      </c>
      <c r="BN724" s="57">
        <v>0</v>
      </c>
      <c r="BO724" s="57">
        <v>0</v>
      </c>
      <c r="BP724" s="57">
        <v>8.0712243600000004</v>
      </c>
      <c r="BQ724" s="57">
        <v>3.0518958390000002</v>
      </c>
      <c r="BR724" s="57">
        <v>1.939011947</v>
      </c>
      <c r="BS724" s="57">
        <v>8.0712243600000004</v>
      </c>
      <c r="BT724" s="57">
        <v>3.0518958390000002</v>
      </c>
      <c r="BU724" s="57">
        <v>1.939011947</v>
      </c>
    </row>
    <row r="725" spans="1:73" x14ac:dyDescent="0.25">
      <c r="A725" s="57">
        <v>4</v>
      </c>
      <c r="B725" s="57">
        <v>42285341780000</v>
      </c>
      <c r="C725" s="57" t="s">
        <v>161</v>
      </c>
      <c r="D725" s="57" t="s">
        <v>162</v>
      </c>
      <c r="E725" s="57" t="s">
        <v>163</v>
      </c>
      <c r="F725" s="57">
        <v>0</v>
      </c>
      <c r="G725" s="57" t="s">
        <v>64</v>
      </c>
      <c r="H725" s="57" t="s">
        <v>150</v>
      </c>
      <c r="I725" s="57" t="s">
        <v>151</v>
      </c>
      <c r="J725" s="57" t="s">
        <v>152</v>
      </c>
      <c r="K725" s="57" t="s">
        <v>51</v>
      </c>
      <c r="L725" s="57" t="s">
        <v>153</v>
      </c>
      <c r="M725" s="57" t="s">
        <v>154</v>
      </c>
      <c r="N725" s="57" t="s">
        <v>155</v>
      </c>
      <c r="P725" s="57" t="s">
        <v>156</v>
      </c>
      <c r="Q725" s="57" t="s">
        <v>157</v>
      </c>
      <c r="R725" s="57" t="s">
        <v>158</v>
      </c>
      <c r="S725" s="57" t="s">
        <v>159</v>
      </c>
      <c r="U725" s="57" t="s">
        <v>160</v>
      </c>
      <c r="V725" s="57" t="s">
        <v>160</v>
      </c>
      <c r="W725" s="57" t="s">
        <v>160</v>
      </c>
      <c r="X725" s="57" t="s">
        <v>160</v>
      </c>
      <c r="Y725" s="57" t="s">
        <v>160</v>
      </c>
      <c r="Z725" s="57" t="s">
        <v>160</v>
      </c>
      <c r="AA725" s="57" t="s">
        <v>160</v>
      </c>
      <c r="AB725" s="57" t="s">
        <v>160</v>
      </c>
      <c r="AC725" s="57" t="s">
        <v>160</v>
      </c>
      <c r="AD725" s="57" t="s">
        <v>160</v>
      </c>
      <c r="AE725" s="57" t="s">
        <v>160</v>
      </c>
      <c r="AF725" s="57" t="s">
        <v>160</v>
      </c>
      <c r="AG725" s="57" t="s">
        <v>160</v>
      </c>
      <c r="AH725" s="57" t="s">
        <v>160</v>
      </c>
      <c r="AI725" s="57" t="s">
        <v>179</v>
      </c>
      <c r="AL725" s="9">
        <v>49065</v>
      </c>
      <c r="AM725" s="57">
        <v>208.74575486000001</v>
      </c>
      <c r="AN725" s="57">
        <v>1522.29348104</v>
      </c>
      <c r="AO725" s="57">
        <v>9.9903300000000004E-3</v>
      </c>
      <c r="AP725" s="57">
        <v>208.74575486000001</v>
      </c>
      <c r="AQ725" s="57">
        <v>1141.7201107799999</v>
      </c>
      <c r="AR725" s="57">
        <v>0</v>
      </c>
      <c r="AS725" s="57">
        <v>0.110436942</v>
      </c>
      <c r="AT725" s="57">
        <v>0.60402702500000005</v>
      </c>
      <c r="AU725" s="57">
        <v>0</v>
      </c>
      <c r="AV725" s="57">
        <v>62.370000003999998</v>
      </c>
      <c r="AW725" s="57">
        <v>3.4470000000000001</v>
      </c>
      <c r="AX725" s="57">
        <v>0</v>
      </c>
      <c r="AY725" s="57">
        <v>6.8879520479999998</v>
      </c>
      <c r="AZ725" s="57">
        <v>2.0820811539999999</v>
      </c>
      <c r="BA725" s="57">
        <v>0</v>
      </c>
      <c r="BB725" s="57">
        <v>8.9700332019999998</v>
      </c>
      <c r="BC725" s="57">
        <v>0</v>
      </c>
      <c r="BD725" s="57">
        <v>0</v>
      </c>
      <c r="BE725" s="57">
        <v>0</v>
      </c>
      <c r="BF725" s="57">
        <v>0.474319239</v>
      </c>
      <c r="BG725" s="57">
        <v>0.22425083000000001</v>
      </c>
      <c r="BH725" s="57">
        <v>0.69857006899999996</v>
      </c>
      <c r="BI725" s="57">
        <v>0</v>
      </c>
      <c r="BJ725" s="57">
        <v>0</v>
      </c>
      <c r="BK725" s="57">
        <v>0</v>
      </c>
      <c r="BL725" s="57">
        <v>0</v>
      </c>
      <c r="BM725" s="57">
        <v>0</v>
      </c>
      <c r="BN725" s="57">
        <v>0</v>
      </c>
      <c r="BO725" s="57">
        <v>0</v>
      </c>
      <c r="BP725" s="57">
        <v>8.2714631329999992</v>
      </c>
      <c r="BQ725" s="57">
        <v>3.1024121230000001</v>
      </c>
      <c r="BR725" s="57">
        <v>1.9636847749999999</v>
      </c>
      <c r="BS725" s="57">
        <v>8.2714631329999992</v>
      </c>
      <c r="BT725" s="57">
        <v>3.1024121230000001</v>
      </c>
      <c r="BU725" s="57">
        <v>1.9636847749999999</v>
      </c>
    </row>
    <row r="726" spans="1:73" x14ac:dyDescent="0.25">
      <c r="A726" s="57">
        <v>4</v>
      </c>
      <c r="B726" s="57">
        <v>42285341780000</v>
      </c>
      <c r="C726" s="57" t="s">
        <v>161</v>
      </c>
      <c r="D726" s="57" t="s">
        <v>162</v>
      </c>
      <c r="E726" s="57" t="s">
        <v>163</v>
      </c>
      <c r="F726" s="57">
        <v>0</v>
      </c>
      <c r="G726" s="57" t="s">
        <v>64</v>
      </c>
      <c r="H726" s="57" t="s">
        <v>150</v>
      </c>
      <c r="I726" s="57" t="s">
        <v>151</v>
      </c>
      <c r="J726" s="57" t="s">
        <v>152</v>
      </c>
      <c r="K726" s="57" t="s">
        <v>51</v>
      </c>
      <c r="L726" s="57" t="s">
        <v>153</v>
      </c>
      <c r="M726" s="57" t="s">
        <v>154</v>
      </c>
      <c r="N726" s="57" t="s">
        <v>155</v>
      </c>
      <c r="P726" s="57" t="s">
        <v>156</v>
      </c>
      <c r="Q726" s="57" t="s">
        <v>157</v>
      </c>
      <c r="R726" s="57" t="s">
        <v>158</v>
      </c>
      <c r="S726" s="57" t="s">
        <v>159</v>
      </c>
      <c r="U726" s="57" t="s">
        <v>160</v>
      </c>
      <c r="V726" s="57" t="s">
        <v>160</v>
      </c>
      <c r="W726" s="57" t="s">
        <v>160</v>
      </c>
      <c r="X726" s="57" t="s">
        <v>160</v>
      </c>
      <c r="Y726" s="57" t="s">
        <v>160</v>
      </c>
      <c r="Z726" s="57" t="s">
        <v>160</v>
      </c>
      <c r="AA726" s="57" t="s">
        <v>160</v>
      </c>
      <c r="AB726" s="57" t="s">
        <v>160</v>
      </c>
      <c r="AC726" s="57" t="s">
        <v>160</v>
      </c>
      <c r="AD726" s="57" t="s">
        <v>160</v>
      </c>
      <c r="AE726" s="57" t="s">
        <v>160</v>
      </c>
      <c r="AF726" s="57" t="s">
        <v>160</v>
      </c>
      <c r="AG726" s="57" t="s">
        <v>160</v>
      </c>
      <c r="AH726" s="57" t="s">
        <v>160</v>
      </c>
      <c r="AI726" s="57" t="s">
        <v>179</v>
      </c>
      <c r="AL726" s="9">
        <v>49096</v>
      </c>
      <c r="AM726" s="57">
        <v>200.610323424</v>
      </c>
      <c r="AN726" s="57">
        <v>1462.96526021</v>
      </c>
      <c r="AO726" s="57">
        <v>9.5983760000000005E-3</v>
      </c>
      <c r="AP726" s="57">
        <v>200.610323424</v>
      </c>
      <c r="AQ726" s="57">
        <v>1097.2239451569999</v>
      </c>
      <c r="AR726" s="57">
        <v>0</v>
      </c>
      <c r="AS726" s="57">
        <v>0.10613289200000001</v>
      </c>
      <c r="AT726" s="57">
        <v>0.580486328</v>
      </c>
      <c r="AU726" s="57">
        <v>0</v>
      </c>
      <c r="AV726" s="57">
        <v>62.37</v>
      </c>
      <c r="AW726" s="57">
        <v>3.4820000000000002</v>
      </c>
      <c r="AX726" s="57">
        <v>0</v>
      </c>
      <c r="AY726" s="57">
        <v>6.6195084499999997</v>
      </c>
      <c r="AZ726" s="57">
        <v>2.021253395</v>
      </c>
      <c r="BA726" s="57">
        <v>0</v>
      </c>
      <c r="BB726" s="57">
        <v>8.640761844</v>
      </c>
      <c r="BC726" s="57">
        <v>0</v>
      </c>
      <c r="BD726" s="57">
        <v>0</v>
      </c>
      <c r="BE726" s="57">
        <v>0</v>
      </c>
      <c r="BF726" s="57">
        <v>0.45735741000000002</v>
      </c>
      <c r="BG726" s="57">
        <v>0.21601904599999999</v>
      </c>
      <c r="BH726" s="57">
        <v>0.67337645599999996</v>
      </c>
      <c r="BI726" s="57">
        <v>0</v>
      </c>
      <c r="BJ726" s="57">
        <v>0</v>
      </c>
      <c r="BK726" s="57">
        <v>0</v>
      </c>
      <c r="BL726" s="57">
        <v>0</v>
      </c>
      <c r="BM726" s="57">
        <v>0</v>
      </c>
      <c r="BN726" s="57">
        <v>0</v>
      </c>
      <c r="BO726" s="57">
        <v>0</v>
      </c>
      <c r="BP726" s="57">
        <v>7.9673853880000003</v>
      </c>
      <c r="BQ726" s="57">
        <v>2.9650578099999998</v>
      </c>
      <c r="BR726" s="57">
        <v>1.869906152</v>
      </c>
      <c r="BS726" s="57">
        <v>7.9673853880000003</v>
      </c>
      <c r="BT726" s="57">
        <v>2.9650578099999998</v>
      </c>
      <c r="BU726" s="57">
        <v>1.869906152</v>
      </c>
    </row>
    <row r="727" spans="1:73" x14ac:dyDescent="0.25">
      <c r="A727" s="57">
        <v>4</v>
      </c>
      <c r="B727" s="57">
        <v>42285341780000</v>
      </c>
      <c r="C727" s="57" t="s">
        <v>161</v>
      </c>
      <c r="D727" s="57" t="s">
        <v>162</v>
      </c>
      <c r="E727" s="57" t="s">
        <v>163</v>
      </c>
      <c r="F727" s="57">
        <v>0</v>
      </c>
      <c r="G727" s="57" t="s">
        <v>64</v>
      </c>
      <c r="H727" s="57" t="s">
        <v>150</v>
      </c>
      <c r="I727" s="57" t="s">
        <v>151</v>
      </c>
      <c r="J727" s="57" t="s">
        <v>152</v>
      </c>
      <c r="K727" s="57" t="s">
        <v>51</v>
      </c>
      <c r="L727" s="57" t="s">
        <v>153</v>
      </c>
      <c r="M727" s="57" t="s">
        <v>154</v>
      </c>
      <c r="N727" s="57" t="s">
        <v>155</v>
      </c>
      <c r="P727" s="57" t="s">
        <v>156</v>
      </c>
      <c r="Q727" s="57" t="s">
        <v>157</v>
      </c>
      <c r="R727" s="57" t="s">
        <v>158</v>
      </c>
      <c r="S727" s="57" t="s">
        <v>159</v>
      </c>
      <c r="U727" s="57" t="s">
        <v>160</v>
      </c>
      <c r="V727" s="57" t="s">
        <v>160</v>
      </c>
      <c r="W727" s="57" t="s">
        <v>160</v>
      </c>
      <c r="X727" s="57" t="s">
        <v>160</v>
      </c>
      <c r="Y727" s="57" t="s">
        <v>160</v>
      </c>
      <c r="Z727" s="57" t="s">
        <v>160</v>
      </c>
      <c r="AA727" s="57" t="s">
        <v>160</v>
      </c>
      <c r="AB727" s="57" t="s">
        <v>160</v>
      </c>
      <c r="AC727" s="57" t="s">
        <v>160</v>
      </c>
      <c r="AD727" s="57" t="s">
        <v>160</v>
      </c>
      <c r="AE727" s="57" t="s">
        <v>160</v>
      </c>
      <c r="AF727" s="57" t="s">
        <v>160</v>
      </c>
      <c r="AG727" s="57" t="s">
        <v>160</v>
      </c>
      <c r="AH727" s="57" t="s">
        <v>160</v>
      </c>
      <c r="AI727" s="57" t="s">
        <v>179</v>
      </c>
      <c r="AL727" s="9">
        <v>49126</v>
      </c>
      <c r="AM727" s="57">
        <v>205.85901821600001</v>
      </c>
      <c r="AN727" s="57">
        <v>1501.2417457429999</v>
      </c>
      <c r="AO727" s="57">
        <v>9.8473239999999993E-3</v>
      </c>
      <c r="AP727" s="57">
        <v>205.85901821600001</v>
      </c>
      <c r="AQ727" s="57">
        <v>1125.931309307</v>
      </c>
      <c r="AR727" s="57">
        <v>0</v>
      </c>
      <c r="AS727" s="57">
        <v>0.108909714</v>
      </c>
      <c r="AT727" s="57">
        <v>0.59567395899999998</v>
      </c>
      <c r="AU727" s="57">
        <v>0</v>
      </c>
      <c r="AV727" s="57">
        <v>62.319999996</v>
      </c>
      <c r="AW727" s="57">
        <v>3.5220000009999999</v>
      </c>
      <c r="AX727" s="57">
        <v>0</v>
      </c>
      <c r="AY727" s="57">
        <v>6.7872533510000004</v>
      </c>
      <c r="AZ727" s="57">
        <v>2.0979636840000002</v>
      </c>
      <c r="BA727" s="57">
        <v>0</v>
      </c>
      <c r="BB727" s="57">
        <v>8.8852170350000002</v>
      </c>
      <c r="BC727" s="57">
        <v>0</v>
      </c>
      <c r="BD727" s="57">
        <v>0</v>
      </c>
      <c r="BE727" s="57">
        <v>0</v>
      </c>
      <c r="BF727" s="57">
        <v>0.47086007099999999</v>
      </c>
      <c r="BG727" s="57">
        <v>0.22213042599999999</v>
      </c>
      <c r="BH727" s="57">
        <v>0.69299049700000004</v>
      </c>
      <c r="BI727" s="57">
        <v>0</v>
      </c>
      <c r="BJ727" s="57">
        <v>0</v>
      </c>
      <c r="BK727" s="57">
        <v>0</v>
      </c>
      <c r="BL727" s="57">
        <v>0</v>
      </c>
      <c r="BM727" s="57">
        <v>0</v>
      </c>
      <c r="BN727" s="57">
        <v>0</v>
      </c>
      <c r="BO727" s="57">
        <v>0</v>
      </c>
      <c r="BP727" s="57">
        <v>8.1922265379999999</v>
      </c>
      <c r="BQ727" s="57">
        <v>3.0241696939999998</v>
      </c>
      <c r="BR727" s="57">
        <v>1.900003095</v>
      </c>
      <c r="BS727" s="57">
        <v>8.1922265379999999</v>
      </c>
      <c r="BT727" s="57">
        <v>3.0241696939999998</v>
      </c>
      <c r="BU727" s="57">
        <v>1.900003095</v>
      </c>
    </row>
    <row r="728" spans="1:73" x14ac:dyDescent="0.25">
      <c r="A728" s="57">
        <v>4</v>
      </c>
      <c r="B728" s="57">
        <v>42285341780000</v>
      </c>
      <c r="C728" s="57" t="s">
        <v>161</v>
      </c>
      <c r="D728" s="57" t="s">
        <v>162</v>
      </c>
      <c r="E728" s="57" t="s">
        <v>163</v>
      </c>
      <c r="F728" s="57">
        <v>0</v>
      </c>
      <c r="G728" s="57" t="s">
        <v>64</v>
      </c>
      <c r="H728" s="57" t="s">
        <v>150</v>
      </c>
      <c r="I728" s="57" t="s">
        <v>151</v>
      </c>
      <c r="J728" s="57" t="s">
        <v>152</v>
      </c>
      <c r="K728" s="57" t="s">
        <v>51</v>
      </c>
      <c r="L728" s="57" t="s">
        <v>153</v>
      </c>
      <c r="M728" s="57" t="s">
        <v>154</v>
      </c>
      <c r="N728" s="57" t="s">
        <v>155</v>
      </c>
      <c r="P728" s="57" t="s">
        <v>156</v>
      </c>
      <c r="Q728" s="57" t="s">
        <v>157</v>
      </c>
      <c r="R728" s="57" t="s">
        <v>158</v>
      </c>
      <c r="S728" s="57" t="s">
        <v>159</v>
      </c>
      <c r="U728" s="57" t="s">
        <v>160</v>
      </c>
      <c r="V728" s="57" t="s">
        <v>160</v>
      </c>
      <c r="W728" s="57" t="s">
        <v>160</v>
      </c>
      <c r="X728" s="57" t="s">
        <v>160</v>
      </c>
      <c r="Y728" s="57" t="s">
        <v>160</v>
      </c>
      <c r="Z728" s="57" t="s">
        <v>160</v>
      </c>
      <c r="AA728" s="57" t="s">
        <v>160</v>
      </c>
      <c r="AB728" s="57" t="s">
        <v>160</v>
      </c>
      <c r="AC728" s="57" t="s">
        <v>160</v>
      </c>
      <c r="AD728" s="57" t="s">
        <v>160</v>
      </c>
      <c r="AE728" s="57" t="s">
        <v>160</v>
      </c>
      <c r="AF728" s="57" t="s">
        <v>160</v>
      </c>
      <c r="AG728" s="57" t="s">
        <v>160</v>
      </c>
      <c r="AH728" s="57" t="s">
        <v>160</v>
      </c>
      <c r="AI728" s="57" t="s">
        <v>179</v>
      </c>
      <c r="AL728" s="9">
        <v>49157</v>
      </c>
      <c r="AM728" s="57">
        <v>204.40732175100001</v>
      </c>
      <c r="AN728" s="57">
        <v>1490.6551445170001</v>
      </c>
      <c r="AO728" s="57">
        <v>9.7761649999999999E-3</v>
      </c>
      <c r="AP728" s="57">
        <v>204.40732175100001</v>
      </c>
      <c r="AQ728" s="57">
        <v>1117.991358388</v>
      </c>
      <c r="AR728" s="57">
        <v>0</v>
      </c>
      <c r="AS728" s="57">
        <v>0.108141694</v>
      </c>
      <c r="AT728" s="57">
        <v>0.59147332799999996</v>
      </c>
      <c r="AU728" s="57">
        <v>0</v>
      </c>
      <c r="AV728" s="57">
        <v>62.309999998999999</v>
      </c>
      <c r="AW728" s="57">
        <v>3.5619999990000002</v>
      </c>
      <c r="AX728" s="57">
        <v>0</v>
      </c>
      <c r="AY728" s="57">
        <v>6.7383089270000003</v>
      </c>
      <c r="AZ728" s="57">
        <v>2.1068279950000002</v>
      </c>
      <c r="BA728" s="57">
        <v>0</v>
      </c>
      <c r="BB728" s="57">
        <v>8.8451369209999999</v>
      </c>
      <c r="BC728" s="57">
        <v>0</v>
      </c>
      <c r="BD728" s="57">
        <v>0</v>
      </c>
      <c r="BE728" s="57">
        <v>0</v>
      </c>
      <c r="BF728" s="57">
        <v>0.469264289</v>
      </c>
      <c r="BG728" s="57">
        <v>0.22112842299999999</v>
      </c>
      <c r="BH728" s="57">
        <v>0.69039271199999996</v>
      </c>
      <c r="BI728" s="57">
        <v>0</v>
      </c>
      <c r="BJ728" s="57">
        <v>0</v>
      </c>
      <c r="BK728" s="57">
        <v>0</v>
      </c>
      <c r="BL728" s="57">
        <v>0</v>
      </c>
      <c r="BM728" s="57">
        <v>0</v>
      </c>
      <c r="BN728" s="57">
        <v>0</v>
      </c>
      <c r="BO728" s="57">
        <v>0</v>
      </c>
      <c r="BP728" s="57">
        <v>8.1547442090000004</v>
      </c>
      <c r="BQ728" s="57">
        <v>2.9860798009999998</v>
      </c>
      <c r="BR728" s="57">
        <v>1.8690076010000001</v>
      </c>
      <c r="BS728" s="57">
        <v>8.1547442090000004</v>
      </c>
      <c r="BT728" s="57">
        <v>2.9860798009999998</v>
      </c>
      <c r="BU728" s="57">
        <v>1.8690076010000001</v>
      </c>
    </row>
    <row r="729" spans="1:73" x14ac:dyDescent="0.25">
      <c r="A729" s="57">
        <v>4</v>
      </c>
      <c r="B729" s="57">
        <v>42285341780000</v>
      </c>
      <c r="C729" s="57" t="s">
        <v>161</v>
      </c>
      <c r="D729" s="57" t="s">
        <v>162</v>
      </c>
      <c r="E729" s="57" t="s">
        <v>163</v>
      </c>
      <c r="F729" s="57">
        <v>0</v>
      </c>
      <c r="G729" s="57" t="s">
        <v>64</v>
      </c>
      <c r="H729" s="57" t="s">
        <v>150</v>
      </c>
      <c r="I729" s="57" t="s">
        <v>151</v>
      </c>
      <c r="J729" s="57" t="s">
        <v>152</v>
      </c>
      <c r="K729" s="57" t="s">
        <v>51</v>
      </c>
      <c r="L729" s="57" t="s">
        <v>153</v>
      </c>
      <c r="M729" s="57" t="s">
        <v>154</v>
      </c>
      <c r="N729" s="57" t="s">
        <v>155</v>
      </c>
      <c r="P729" s="57" t="s">
        <v>156</v>
      </c>
      <c r="Q729" s="57" t="s">
        <v>157</v>
      </c>
      <c r="R729" s="57" t="s">
        <v>158</v>
      </c>
      <c r="S729" s="57" t="s">
        <v>159</v>
      </c>
      <c r="U729" s="57" t="s">
        <v>160</v>
      </c>
      <c r="V729" s="57" t="s">
        <v>160</v>
      </c>
      <c r="W729" s="57" t="s">
        <v>160</v>
      </c>
      <c r="X729" s="57" t="s">
        <v>160</v>
      </c>
      <c r="Y729" s="57" t="s">
        <v>160</v>
      </c>
      <c r="Z729" s="57" t="s">
        <v>160</v>
      </c>
      <c r="AA729" s="57" t="s">
        <v>160</v>
      </c>
      <c r="AB729" s="57" t="s">
        <v>160</v>
      </c>
      <c r="AC729" s="57" t="s">
        <v>160</v>
      </c>
      <c r="AD729" s="57" t="s">
        <v>160</v>
      </c>
      <c r="AE729" s="57" t="s">
        <v>160</v>
      </c>
      <c r="AF729" s="57" t="s">
        <v>160</v>
      </c>
      <c r="AG729" s="57" t="s">
        <v>160</v>
      </c>
      <c r="AH729" s="57" t="s">
        <v>160</v>
      </c>
      <c r="AI729" s="57" t="s">
        <v>179</v>
      </c>
      <c r="AL729" s="9">
        <v>49188</v>
      </c>
      <c r="AM729" s="57">
        <v>196.440971717</v>
      </c>
      <c r="AN729" s="57">
        <v>1432.5599620200001</v>
      </c>
      <c r="AO729" s="57">
        <v>9.3939890000000002E-3</v>
      </c>
      <c r="AP729" s="57">
        <v>196.440971717</v>
      </c>
      <c r="AQ729" s="57">
        <v>1074.419971515</v>
      </c>
      <c r="AR729" s="57">
        <v>0</v>
      </c>
      <c r="AS729" s="57">
        <v>0.103927096</v>
      </c>
      <c r="AT729" s="57">
        <v>0.56842188599999999</v>
      </c>
      <c r="AU729" s="57">
        <v>0</v>
      </c>
      <c r="AV729" s="57">
        <v>62.300000001999997</v>
      </c>
      <c r="AW729" s="57">
        <v>3.577</v>
      </c>
      <c r="AX729" s="57">
        <v>0</v>
      </c>
      <c r="AY729" s="57">
        <v>6.4746580859999998</v>
      </c>
      <c r="AZ729" s="57">
        <v>2.033245086</v>
      </c>
      <c r="BA729" s="57">
        <v>0</v>
      </c>
      <c r="BB729" s="57">
        <v>8.5079031720000007</v>
      </c>
      <c r="BC729" s="57">
        <v>0</v>
      </c>
      <c r="BD729" s="57">
        <v>0</v>
      </c>
      <c r="BE729" s="57">
        <v>0</v>
      </c>
      <c r="BF729" s="57">
        <v>0.45156735799999997</v>
      </c>
      <c r="BG729" s="57">
        <v>0.212697579</v>
      </c>
      <c r="BH729" s="57">
        <v>0.66426493799999997</v>
      </c>
      <c r="BI729" s="57">
        <v>0</v>
      </c>
      <c r="BJ729" s="57">
        <v>0</v>
      </c>
      <c r="BK729" s="57">
        <v>0</v>
      </c>
      <c r="BL729" s="57">
        <v>0</v>
      </c>
      <c r="BM729" s="57">
        <v>0</v>
      </c>
      <c r="BN729" s="57">
        <v>0</v>
      </c>
      <c r="BO729" s="57">
        <v>0</v>
      </c>
      <c r="BP729" s="57">
        <v>7.8436382350000002</v>
      </c>
      <c r="BQ729" s="57">
        <v>2.849763448</v>
      </c>
      <c r="BR729" s="57">
        <v>1.777185784</v>
      </c>
      <c r="BS729" s="57">
        <v>7.8436382350000002</v>
      </c>
      <c r="BT729" s="57">
        <v>2.849763448</v>
      </c>
      <c r="BU729" s="57">
        <v>1.777185784</v>
      </c>
    </row>
    <row r="730" spans="1:73" x14ac:dyDescent="0.25">
      <c r="A730" s="57">
        <v>4</v>
      </c>
      <c r="B730" s="57">
        <v>42285341780000</v>
      </c>
      <c r="C730" s="57" t="s">
        <v>161</v>
      </c>
      <c r="D730" s="57" t="s">
        <v>162</v>
      </c>
      <c r="E730" s="57" t="s">
        <v>163</v>
      </c>
      <c r="F730" s="57">
        <v>0</v>
      </c>
      <c r="G730" s="57" t="s">
        <v>64</v>
      </c>
      <c r="H730" s="57" t="s">
        <v>150</v>
      </c>
      <c r="I730" s="57" t="s">
        <v>151</v>
      </c>
      <c r="J730" s="57" t="s">
        <v>152</v>
      </c>
      <c r="K730" s="57" t="s">
        <v>51</v>
      </c>
      <c r="L730" s="57" t="s">
        <v>153</v>
      </c>
      <c r="M730" s="57" t="s">
        <v>154</v>
      </c>
      <c r="N730" s="57" t="s">
        <v>155</v>
      </c>
      <c r="P730" s="57" t="s">
        <v>156</v>
      </c>
      <c r="Q730" s="57" t="s">
        <v>157</v>
      </c>
      <c r="R730" s="57" t="s">
        <v>158</v>
      </c>
      <c r="S730" s="57" t="s">
        <v>159</v>
      </c>
      <c r="U730" s="57" t="s">
        <v>160</v>
      </c>
      <c r="V730" s="57" t="s">
        <v>160</v>
      </c>
      <c r="W730" s="57" t="s">
        <v>160</v>
      </c>
      <c r="X730" s="57" t="s">
        <v>160</v>
      </c>
      <c r="Y730" s="57" t="s">
        <v>160</v>
      </c>
      <c r="Z730" s="57" t="s">
        <v>160</v>
      </c>
      <c r="AA730" s="57" t="s">
        <v>160</v>
      </c>
      <c r="AB730" s="57" t="s">
        <v>160</v>
      </c>
      <c r="AC730" s="57" t="s">
        <v>160</v>
      </c>
      <c r="AD730" s="57" t="s">
        <v>160</v>
      </c>
      <c r="AE730" s="57" t="s">
        <v>160</v>
      </c>
      <c r="AF730" s="57" t="s">
        <v>160</v>
      </c>
      <c r="AG730" s="57" t="s">
        <v>160</v>
      </c>
      <c r="AH730" s="57" t="s">
        <v>160</v>
      </c>
      <c r="AI730" s="57" t="s">
        <v>179</v>
      </c>
      <c r="AL730" s="9">
        <v>49218</v>
      </c>
      <c r="AM730" s="57">
        <v>201.580581123</v>
      </c>
      <c r="AN730" s="57">
        <v>1470.040934503</v>
      </c>
      <c r="AO730" s="57">
        <v>9.6390269999999997E-3</v>
      </c>
      <c r="AP730" s="57">
        <v>201.580581123</v>
      </c>
      <c r="AQ730" s="57">
        <v>1102.5307008770001</v>
      </c>
      <c r="AR730" s="57">
        <v>0</v>
      </c>
      <c r="AS730" s="57">
        <v>0.10664620599999999</v>
      </c>
      <c r="AT730" s="57">
        <v>0.58329386699999997</v>
      </c>
      <c r="AU730" s="57">
        <v>0</v>
      </c>
      <c r="AV730" s="57">
        <v>62.290000001999999</v>
      </c>
      <c r="AW730" s="57">
        <v>3.6230000000000002</v>
      </c>
      <c r="AX730" s="57">
        <v>0</v>
      </c>
      <c r="AY730" s="57">
        <v>6.642992199</v>
      </c>
      <c r="AZ730" s="57">
        <v>2.1132736809999999</v>
      </c>
      <c r="BA730" s="57">
        <v>0</v>
      </c>
      <c r="BB730" s="57">
        <v>8.7562658809999991</v>
      </c>
      <c r="BC730" s="57">
        <v>0</v>
      </c>
      <c r="BD730" s="57">
        <v>0</v>
      </c>
      <c r="BE730" s="57">
        <v>0</v>
      </c>
      <c r="BF730" s="57">
        <v>0.46534530699999999</v>
      </c>
      <c r="BG730" s="57">
        <v>0.21890664700000001</v>
      </c>
      <c r="BH730" s="57">
        <v>0.68425195400000005</v>
      </c>
      <c r="BI730" s="57">
        <v>0</v>
      </c>
      <c r="BJ730" s="57">
        <v>0</v>
      </c>
      <c r="BK730" s="57">
        <v>0</v>
      </c>
      <c r="BL730" s="57">
        <v>0</v>
      </c>
      <c r="BM730" s="57">
        <v>0</v>
      </c>
      <c r="BN730" s="57">
        <v>0</v>
      </c>
      <c r="BO730" s="57">
        <v>0</v>
      </c>
      <c r="BP730" s="57">
        <v>8.0720139260000003</v>
      </c>
      <c r="BQ730" s="57">
        <v>2.9091091919999998</v>
      </c>
      <c r="BR730" s="57">
        <v>1.807363667</v>
      </c>
      <c r="BS730" s="57">
        <v>8.0720139260000003</v>
      </c>
      <c r="BT730" s="57">
        <v>2.9091091919999998</v>
      </c>
      <c r="BU730" s="57">
        <v>1.807363667</v>
      </c>
    </row>
    <row r="731" spans="1:73" x14ac:dyDescent="0.25">
      <c r="A731" s="57">
        <v>4</v>
      </c>
      <c r="B731" s="57">
        <v>42285341780000</v>
      </c>
      <c r="C731" s="57" t="s">
        <v>161</v>
      </c>
      <c r="D731" s="57" t="s">
        <v>162</v>
      </c>
      <c r="E731" s="57" t="s">
        <v>163</v>
      </c>
      <c r="F731" s="57">
        <v>0</v>
      </c>
      <c r="G731" s="57" t="s">
        <v>64</v>
      </c>
      <c r="H731" s="57" t="s">
        <v>150</v>
      </c>
      <c r="I731" s="57" t="s">
        <v>151</v>
      </c>
      <c r="J731" s="57" t="s">
        <v>152</v>
      </c>
      <c r="K731" s="57" t="s">
        <v>51</v>
      </c>
      <c r="L731" s="57" t="s">
        <v>153</v>
      </c>
      <c r="M731" s="57" t="s">
        <v>154</v>
      </c>
      <c r="N731" s="57" t="s">
        <v>155</v>
      </c>
      <c r="P731" s="57" t="s">
        <v>156</v>
      </c>
      <c r="Q731" s="57" t="s">
        <v>157</v>
      </c>
      <c r="R731" s="57" t="s">
        <v>158</v>
      </c>
      <c r="S731" s="57" t="s">
        <v>159</v>
      </c>
      <c r="U731" s="57" t="s">
        <v>160</v>
      </c>
      <c r="V731" s="57" t="s">
        <v>160</v>
      </c>
      <c r="W731" s="57" t="s">
        <v>160</v>
      </c>
      <c r="X731" s="57" t="s">
        <v>160</v>
      </c>
      <c r="Y731" s="57" t="s">
        <v>160</v>
      </c>
      <c r="Z731" s="57" t="s">
        <v>160</v>
      </c>
      <c r="AA731" s="57" t="s">
        <v>160</v>
      </c>
      <c r="AB731" s="57" t="s">
        <v>160</v>
      </c>
      <c r="AC731" s="57" t="s">
        <v>160</v>
      </c>
      <c r="AD731" s="57" t="s">
        <v>160</v>
      </c>
      <c r="AE731" s="57" t="s">
        <v>160</v>
      </c>
      <c r="AF731" s="57" t="s">
        <v>160</v>
      </c>
      <c r="AG731" s="57" t="s">
        <v>160</v>
      </c>
      <c r="AH731" s="57" t="s">
        <v>160</v>
      </c>
      <c r="AI731" s="57" t="s">
        <v>179</v>
      </c>
      <c r="AL731" s="9">
        <v>49249</v>
      </c>
      <c r="AM731" s="57">
        <v>193.72439742399999</v>
      </c>
      <c r="AN731" s="57">
        <v>1412.749147946</v>
      </c>
      <c r="AO731" s="57">
        <v>9.2630779999999992E-3</v>
      </c>
      <c r="AP731" s="57">
        <v>193.72439742399999</v>
      </c>
      <c r="AQ731" s="57">
        <v>1059.5618609600001</v>
      </c>
      <c r="AR731" s="57">
        <v>0</v>
      </c>
      <c r="AS731" s="57">
        <v>0.102489892</v>
      </c>
      <c r="AT731" s="57">
        <v>0.56056120300000001</v>
      </c>
      <c r="AU731" s="57">
        <v>0</v>
      </c>
      <c r="AV731" s="57">
        <v>62.270000002000003</v>
      </c>
      <c r="AW731" s="57">
        <v>3.7730000000000001</v>
      </c>
      <c r="AX731" s="57">
        <v>0</v>
      </c>
      <c r="AY731" s="57">
        <v>6.3820456029999999</v>
      </c>
      <c r="AZ731" s="57">
        <v>2.1149974170000001</v>
      </c>
      <c r="BA731" s="57">
        <v>0</v>
      </c>
      <c r="BB731" s="57">
        <v>8.4970430199999996</v>
      </c>
      <c r="BC731" s="57">
        <v>0</v>
      </c>
      <c r="BD731" s="57">
        <v>0</v>
      </c>
      <c r="BE731" s="57">
        <v>0</v>
      </c>
      <c r="BF731" s="57">
        <v>0.45342146500000002</v>
      </c>
      <c r="BG731" s="57">
        <v>0.21242607599999999</v>
      </c>
      <c r="BH731" s="57">
        <v>0.66584754099999999</v>
      </c>
      <c r="BI731" s="57">
        <v>0</v>
      </c>
      <c r="BJ731" s="57">
        <v>0</v>
      </c>
      <c r="BK731" s="57">
        <v>0</v>
      </c>
      <c r="BL731" s="57">
        <v>0</v>
      </c>
      <c r="BM731" s="57">
        <v>0</v>
      </c>
      <c r="BN731" s="57">
        <v>0</v>
      </c>
      <c r="BO731" s="57">
        <v>0</v>
      </c>
      <c r="BP731" s="57">
        <v>7.8311954799999999</v>
      </c>
      <c r="BQ731" s="57">
        <v>2.8003117</v>
      </c>
      <c r="BR731" s="57">
        <v>1.7334298109999999</v>
      </c>
      <c r="BS731" s="57">
        <v>7.8311954799999999</v>
      </c>
      <c r="BT731" s="57">
        <v>2.8003117</v>
      </c>
      <c r="BU731" s="57">
        <v>1.7334298109999999</v>
      </c>
    </row>
    <row r="732" spans="1:73" x14ac:dyDescent="0.25">
      <c r="A732" s="57">
        <v>4</v>
      </c>
      <c r="B732" s="57">
        <v>42285341780000</v>
      </c>
      <c r="C732" s="57" t="s">
        <v>161</v>
      </c>
      <c r="D732" s="57" t="s">
        <v>162</v>
      </c>
      <c r="E732" s="57" t="s">
        <v>163</v>
      </c>
      <c r="F732" s="57">
        <v>0</v>
      </c>
      <c r="G732" s="57" t="s">
        <v>64</v>
      </c>
      <c r="H732" s="57" t="s">
        <v>150</v>
      </c>
      <c r="I732" s="57" t="s">
        <v>151</v>
      </c>
      <c r="J732" s="57" t="s">
        <v>152</v>
      </c>
      <c r="K732" s="57" t="s">
        <v>51</v>
      </c>
      <c r="L732" s="57" t="s">
        <v>153</v>
      </c>
      <c r="M732" s="57" t="s">
        <v>154</v>
      </c>
      <c r="N732" s="57" t="s">
        <v>155</v>
      </c>
      <c r="P732" s="57" t="s">
        <v>156</v>
      </c>
      <c r="Q732" s="57" t="s">
        <v>157</v>
      </c>
      <c r="R732" s="57" t="s">
        <v>158</v>
      </c>
      <c r="S732" s="57" t="s">
        <v>159</v>
      </c>
      <c r="U732" s="57" t="s">
        <v>160</v>
      </c>
      <c r="V732" s="57" t="s">
        <v>160</v>
      </c>
      <c r="W732" s="57" t="s">
        <v>160</v>
      </c>
      <c r="X732" s="57" t="s">
        <v>160</v>
      </c>
      <c r="Y732" s="57" t="s">
        <v>160</v>
      </c>
      <c r="Z732" s="57" t="s">
        <v>160</v>
      </c>
      <c r="AA732" s="57" t="s">
        <v>160</v>
      </c>
      <c r="AB732" s="57" t="s">
        <v>160</v>
      </c>
      <c r="AC732" s="57" t="s">
        <v>160</v>
      </c>
      <c r="AD732" s="57" t="s">
        <v>160</v>
      </c>
      <c r="AE732" s="57" t="s">
        <v>160</v>
      </c>
      <c r="AF732" s="57" t="s">
        <v>160</v>
      </c>
      <c r="AG732" s="57" t="s">
        <v>160</v>
      </c>
      <c r="AH732" s="57" t="s">
        <v>160</v>
      </c>
      <c r="AI732" s="57" t="s">
        <v>179</v>
      </c>
      <c r="AL732" s="9">
        <v>49279</v>
      </c>
      <c r="AM732" s="57">
        <v>198.79293137799999</v>
      </c>
      <c r="AN732" s="57">
        <v>1449.7117975690001</v>
      </c>
      <c r="AO732" s="57">
        <v>9.5054130000000008E-3</v>
      </c>
      <c r="AP732" s="57">
        <v>198.79293137799999</v>
      </c>
      <c r="AQ732" s="57">
        <v>1087.283848177</v>
      </c>
      <c r="AR732" s="57">
        <v>0</v>
      </c>
      <c r="AS732" s="57">
        <v>0.1051714</v>
      </c>
      <c r="AT732" s="57">
        <v>0.57522751999999999</v>
      </c>
      <c r="AU732" s="57">
        <v>0</v>
      </c>
      <c r="AV732" s="57">
        <v>62.25</v>
      </c>
      <c r="AW732" s="57">
        <v>4.0229999999999997</v>
      </c>
      <c r="AX732" s="57">
        <v>0</v>
      </c>
      <c r="AY732" s="57">
        <v>6.5469196719999996</v>
      </c>
      <c r="AZ732" s="57">
        <v>2.3141403120000001</v>
      </c>
      <c r="BA732" s="57">
        <v>0</v>
      </c>
      <c r="BB732" s="57">
        <v>8.8610599840000006</v>
      </c>
      <c r="BC732" s="57">
        <v>0</v>
      </c>
      <c r="BD732" s="57">
        <v>0</v>
      </c>
      <c r="BE732" s="57">
        <v>0</v>
      </c>
      <c r="BF732" s="57">
        <v>0.475973376</v>
      </c>
      <c r="BG732" s="57">
        <v>0.22152649999999999</v>
      </c>
      <c r="BH732" s="57">
        <v>0.69749987599999996</v>
      </c>
      <c r="BI732" s="57">
        <v>0</v>
      </c>
      <c r="BJ732" s="57">
        <v>0</v>
      </c>
      <c r="BK732" s="57">
        <v>0</v>
      </c>
      <c r="BL732" s="57">
        <v>0</v>
      </c>
      <c r="BM732" s="57">
        <v>0</v>
      </c>
      <c r="BN732" s="57">
        <v>0</v>
      </c>
      <c r="BO732" s="57">
        <v>0</v>
      </c>
      <c r="BP732" s="57">
        <v>8.1635601080000004</v>
      </c>
      <c r="BQ732" s="57">
        <v>2.895641339</v>
      </c>
      <c r="BR732" s="57">
        <v>1.785690386</v>
      </c>
      <c r="BS732" s="57">
        <v>8.1635601080000004</v>
      </c>
      <c r="BT732" s="57">
        <v>2.895641339</v>
      </c>
      <c r="BU732" s="57">
        <v>1.785690386</v>
      </c>
    </row>
    <row r="733" spans="1:73" x14ac:dyDescent="0.25">
      <c r="A733" s="57">
        <v>4</v>
      </c>
      <c r="B733" s="57">
        <v>42285341780000</v>
      </c>
      <c r="C733" s="57" t="s">
        <v>161</v>
      </c>
      <c r="D733" s="57" t="s">
        <v>162</v>
      </c>
      <c r="E733" s="57" t="s">
        <v>163</v>
      </c>
      <c r="F733" s="57">
        <v>0</v>
      </c>
      <c r="G733" s="57" t="s">
        <v>64</v>
      </c>
      <c r="H733" s="57" t="s">
        <v>150</v>
      </c>
      <c r="I733" s="57" t="s">
        <v>151</v>
      </c>
      <c r="J733" s="57" t="s">
        <v>152</v>
      </c>
      <c r="K733" s="57" t="s">
        <v>51</v>
      </c>
      <c r="L733" s="57" t="s">
        <v>153</v>
      </c>
      <c r="M733" s="57" t="s">
        <v>154</v>
      </c>
      <c r="N733" s="57" t="s">
        <v>155</v>
      </c>
      <c r="P733" s="57" t="s">
        <v>156</v>
      </c>
      <c r="Q733" s="57" t="s">
        <v>157</v>
      </c>
      <c r="R733" s="57" t="s">
        <v>158</v>
      </c>
      <c r="S733" s="57" t="s">
        <v>159</v>
      </c>
      <c r="U733" s="57" t="s">
        <v>160</v>
      </c>
      <c r="V733" s="57" t="s">
        <v>160</v>
      </c>
      <c r="W733" s="57" t="s">
        <v>160</v>
      </c>
      <c r="X733" s="57" t="s">
        <v>160</v>
      </c>
      <c r="Y733" s="57" t="s">
        <v>160</v>
      </c>
      <c r="Z733" s="57" t="s">
        <v>160</v>
      </c>
      <c r="AA733" s="57" t="s">
        <v>160</v>
      </c>
      <c r="AB733" s="57" t="s">
        <v>160</v>
      </c>
      <c r="AC733" s="57" t="s">
        <v>160</v>
      </c>
      <c r="AD733" s="57" t="s">
        <v>160</v>
      </c>
      <c r="AE733" s="57" t="s">
        <v>160</v>
      </c>
      <c r="AF733" s="57" t="s">
        <v>160</v>
      </c>
      <c r="AG733" s="57" t="s">
        <v>160</v>
      </c>
      <c r="AH733" s="57" t="s">
        <v>160</v>
      </c>
      <c r="AI733" s="57" t="s">
        <v>179</v>
      </c>
      <c r="AL733" s="9">
        <v>49310</v>
      </c>
      <c r="AM733" s="57">
        <v>197.391064226</v>
      </c>
      <c r="AN733" s="57">
        <v>1439.4885801979999</v>
      </c>
      <c r="AO733" s="57">
        <v>9.4383820000000004E-3</v>
      </c>
      <c r="AP733" s="57">
        <v>197.391064226</v>
      </c>
      <c r="AQ733" s="57">
        <v>1079.6164351489999</v>
      </c>
      <c r="AR733" s="57">
        <v>0</v>
      </c>
      <c r="AS733" s="57">
        <v>0.10442974300000001</v>
      </c>
      <c r="AT733" s="57">
        <v>0.57117107499999997</v>
      </c>
      <c r="AU733" s="57">
        <v>0</v>
      </c>
      <c r="AV733" s="57">
        <v>62.180000002</v>
      </c>
      <c r="AW733" s="57">
        <v>4.2229999999999999</v>
      </c>
      <c r="AX733" s="57">
        <v>0</v>
      </c>
      <c r="AY733" s="57">
        <v>6.4934413900000001</v>
      </c>
      <c r="AZ733" s="57">
        <v>2.41205545</v>
      </c>
      <c r="BA733" s="57">
        <v>0</v>
      </c>
      <c r="BB733" s="57">
        <v>8.9054968399999996</v>
      </c>
      <c r="BC733" s="57">
        <v>0</v>
      </c>
      <c r="BD733" s="57">
        <v>0</v>
      </c>
      <c r="BE733" s="57">
        <v>0</v>
      </c>
      <c r="BF733" s="57">
        <v>0.480848163</v>
      </c>
      <c r="BG733" s="57">
        <v>0.222637421</v>
      </c>
      <c r="BH733" s="57">
        <v>0.70348558400000005</v>
      </c>
      <c r="BI733" s="57">
        <v>0</v>
      </c>
      <c r="BJ733" s="57">
        <v>0</v>
      </c>
      <c r="BK733" s="57">
        <v>0</v>
      </c>
      <c r="BL733" s="57">
        <v>0</v>
      </c>
      <c r="BM733" s="57">
        <v>0</v>
      </c>
      <c r="BN733" s="57">
        <v>0</v>
      </c>
      <c r="BO733" s="57">
        <v>0</v>
      </c>
      <c r="BP733" s="57">
        <v>8.2020112560000005</v>
      </c>
      <c r="BQ733" s="57">
        <v>2.885840988</v>
      </c>
      <c r="BR733" s="57">
        <v>1.772945134</v>
      </c>
      <c r="BS733" s="57">
        <v>8.2020112560000005</v>
      </c>
      <c r="BT733" s="57">
        <v>2.885840988</v>
      </c>
      <c r="BU733" s="57">
        <v>1.772945134</v>
      </c>
    </row>
    <row r="734" spans="1:73" x14ac:dyDescent="0.25">
      <c r="A734" s="57">
        <v>4</v>
      </c>
      <c r="B734" s="57">
        <v>42285341780000</v>
      </c>
      <c r="C734" s="57" t="s">
        <v>161</v>
      </c>
      <c r="D734" s="57" t="s">
        <v>162</v>
      </c>
      <c r="E734" s="57" t="s">
        <v>163</v>
      </c>
      <c r="F734" s="57">
        <v>0</v>
      </c>
      <c r="G734" s="57" t="s">
        <v>64</v>
      </c>
      <c r="H734" s="57" t="s">
        <v>150</v>
      </c>
      <c r="I734" s="57" t="s">
        <v>151</v>
      </c>
      <c r="J734" s="57" t="s">
        <v>152</v>
      </c>
      <c r="K734" s="57" t="s">
        <v>51</v>
      </c>
      <c r="L734" s="57" t="s">
        <v>153</v>
      </c>
      <c r="M734" s="57" t="s">
        <v>154</v>
      </c>
      <c r="N734" s="57" t="s">
        <v>155</v>
      </c>
      <c r="P734" s="57" t="s">
        <v>156</v>
      </c>
      <c r="Q734" s="57" t="s">
        <v>157</v>
      </c>
      <c r="R734" s="57" t="s">
        <v>158</v>
      </c>
      <c r="S734" s="57" t="s">
        <v>159</v>
      </c>
      <c r="U734" s="57" t="s">
        <v>160</v>
      </c>
      <c r="V734" s="57" t="s">
        <v>160</v>
      </c>
      <c r="W734" s="57" t="s">
        <v>160</v>
      </c>
      <c r="X734" s="57" t="s">
        <v>160</v>
      </c>
      <c r="Y734" s="57" t="s">
        <v>160</v>
      </c>
      <c r="Z734" s="57" t="s">
        <v>160</v>
      </c>
      <c r="AA734" s="57" t="s">
        <v>160</v>
      </c>
      <c r="AB734" s="57" t="s">
        <v>160</v>
      </c>
      <c r="AC734" s="57" t="s">
        <v>160</v>
      </c>
      <c r="AD734" s="57" t="s">
        <v>160</v>
      </c>
      <c r="AE734" s="57" t="s">
        <v>160</v>
      </c>
      <c r="AF734" s="57" t="s">
        <v>160</v>
      </c>
      <c r="AG734" s="57" t="s">
        <v>160</v>
      </c>
      <c r="AH734" s="57" t="s">
        <v>160</v>
      </c>
      <c r="AI734" s="57" t="s">
        <v>179</v>
      </c>
      <c r="AL734" s="9">
        <v>49341</v>
      </c>
      <c r="AM734" s="57">
        <v>177.09199283000001</v>
      </c>
      <c r="AN734" s="57">
        <v>1291.456137206</v>
      </c>
      <c r="AO734" s="57">
        <v>8.467769E-3</v>
      </c>
      <c r="AP734" s="57">
        <v>177.09199283000001</v>
      </c>
      <c r="AQ734" s="57">
        <v>968.59210290399994</v>
      </c>
      <c r="AR734" s="57">
        <v>0</v>
      </c>
      <c r="AS734" s="57">
        <v>9.3690519E-2</v>
      </c>
      <c r="AT734" s="57">
        <v>0.51243365200000002</v>
      </c>
      <c r="AU734" s="57">
        <v>0</v>
      </c>
      <c r="AV734" s="57">
        <v>62.119999997000001</v>
      </c>
      <c r="AW734" s="57">
        <v>4.1580000000000004</v>
      </c>
      <c r="AX734" s="57">
        <v>0</v>
      </c>
      <c r="AY734" s="57">
        <v>5.8200550279999996</v>
      </c>
      <c r="AZ734" s="57">
        <v>2.130699125</v>
      </c>
      <c r="BA734" s="57">
        <v>0</v>
      </c>
      <c r="BB734" s="57">
        <v>7.9507541530000001</v>
      </c>
      <c r="BC734" s="57">
        <v>0</v>
      </c>
      <c r="BD734" s="57">
        <v>0</v>
      </c>
      <c r="BE734" s="57">
        <v>0</v>
      </c>
      <c r="BF734" s="57">
        <v>0.428642562</v>
      </c>
      <c r="BG734" s="57">
        <v>0.19876885399999999</v>
      </c>
      <c r="BH734" s="57">
        <v>0.62741141600000006</v>
      </c>
      <c r="BI734" s="57">
        <v>0</v>
      </c>
      <c r="BJ734" s="57">
        <v>0</v>
      </c>
      <c r="BK734" s="57">
        <v>0</v>
      </c>
      <c r="BL734" s="57">
        <v>0</v>
      </c>
      <c r="BM734" s="57">
        <v>0</v>
      </c>
      <c r="BN734" s="57">
        <v>0</v>
      </c>
      <c r="BO734" s="57">
        <v>0</v>
      </c>
      <c r="BP734" s="57">
        <v>7.3233427369999999</v>
      </c>
      <c r="BQ734" s="57">
        <v>2.5579275560000001</v>
      </c>
      <c r="BR734" s="57">
        <v>1.5661422629999999</v>
      </c>
      <c r="BS734" s="57">
        <v>7.3233427369999999</v>
      </c>
      <c r="BT734" s="57">
        <v>2.5579275560000001</v>
      </c>
      <c r="BU734" s="57">
        <v>1.5661422629999999</v>
      </c>
    </row>
    <row r="735" spans="1:73" x14ac:dyDescent="0.25">
      <c r="A735" s="57">
        <v>4</v>
      </c>
      <c r="B735" s="57">
        <v>42285341780000</v>
      </c>
      <c r="C735" s="57" t="s">
        <v>161</v>
      </c>
      <c r="D735" s="57" t="s">
        <v>162</v>
      </c>
      <c r="E735" s="57" t="s">
        <v>163</v>
      </c>
      <c r="F735" s="57">
        <v>0</v>
      </c>
      <c r="G735" s="57" t="s">
        <v>64</v>
      </c>
      <c r="H735" s="57" t="s">
        <v>150</v>
      </c>
      <c r="I735" s="57" t="s">
        <v>151</v>
      </c>
      <c r="J735" s="57" t="s">
        <v>152</v>
      </c>
      <c r="K735" s="57" t="s">
        <v>51</v>
      </c>
      <c r="L735" s="57" t="s">
        <v>153</v>
      </c>
      <c r="M735" s="57" t="s">
        <v>154</v>
      </c>
      <c r="N735" s="57" t="s">
        <v>155</v>
      </c>
      <c r="P735" s="57" t="s">
        <v>156</v>
      </c>
      <c r="Q735" s="57" t="s">
        <v>157</v>
      </c>
      <c r="R735" s="57" t="s">
        <v>158</v>
      </c>
      <c r="S735" s="57" t="s">
        <v>159</v>
      </c>
      <c r="U735" s="57" t="s">
        <v>160</v>
      </c>
      <c r="V735" s="57" t="s">
        <v>160</v>
      </c>
      <c r="W735" s="57" t="s">
        <v>160</v>
      </c>
      <c r="X735" s="57" t="s">
        <v>160</v>
      </c>
      <c r="Y735" s="57" t="s">
        <v>160</v>
      </c>
      <c r="Z735" s="57" t="s">
        <v>160</v>
      </c>
      <c r="AA735" s="57" t="s">
        <v>160</v>
      </c>
      <c r="AB735" s="57" t="s">
        <v>160</v>
      </c>
      <c r="AC735" s="57" t="s">
        <v>160</v>
      </c>
      <c r="AD735" s="57" t="s">
        <v>160</v>
      </c>
      <c r="AE735" s="57" t="s">
        <v>160</v>
      </c>
      <c r="AF735" s="57" t="s">
        <v>160</v>
      </c>
      <c r="AG735" s="57" t="s">
        <v>160</v>
      </c>
      <c r="AH735" s="57" t="s">
        <v>160</v>
      </c>
      <c r="AI735" s="57" t="s">
        <v>179</v>
      </c>
      <c r="AL735" s="9">
        <v>49369</v>
      </c>
      <c r="AM735" s="57">
        <v>194.750248513</v>
      </c>
      <c r="AN735" s="57">
        <v>1420.230241044</v>
      </c>
      <c r="AO735" s="57">
        <v>9.3121100000000002E-3</v>
      </c>
      <c r="AP735" s="57">
        <v>194.750248513</v>
      </c>
      <c r="AQ735" s="57">
        <v>1065.172680783</v>
      </c>
      <c r="AR735" s="57">
        <v>0</v>
      </c>
      <c r="AS735" s="57">
        <v>0.10303261900000001</v>
      </c>
      <c r="AT735" s="57">
        <v>0.56352960699999999</v>
      </c>
      <c r="AU735" s="57">
        <v>0</v>
      </c>
      <c r="AV735" s="57">
        <v>62.119999997000001</v>
      </c>
      <c r="AW735" s="57">
        <v>4.0279999999999996</v>
      </c>
      <c r="AX735" s="57">
        <v>0</v>
      </c>
      <c r="AY735" s="57">
        <v>6.4003862910000002</v>
      </c>
      <c r="AZ735" s="57">
        <v>2.2698972560000001</v>
      </c>
      <c r="BA735" s="57">
        <v>0</v>
      </c>
      <c r="BB735" s="57">
        <v>8.6702835470000004</v>
      </c>
      <c r="BC735" s="57">
        <v>0</v>
      </c>
      <c r="BD735" s="57">
        <v>0</v>
      </c>
      <c r="BE735" s="57">
        <v>0</v>
      </c>
      <c r="BF735" s="57">
        <v>0.46588909899999997</v>
      </c>
      <c r="BG735" s="57">
        <v>0.21675708899999999</v>
      </c>
      <c r="BH735" s="57">
        <v>0.68264618700000002</v>
      </c>
      <c r="BI735" s="57">
        <v>0</v>
      </c>
      <c r="BJ735" s="57">
        <v>0</v>
      </c>
      <c r="BK735" s="57">
        <v>0</v>
      </c>
      <c r="BL735" s="57">
        <v>0</v>
      </c>
      <c r="BM735" s="57">
        <v>0</v>
      </c>
      <c r="BN735" s="57">
        <v>0</v>
      </c>
      <c r="BO735" s="57">
        <v>0</v>
      </c>
      <c r="BP735" s="57">
        <v>7.9876373599999999</v>
      </c>
      <c r="BQ735" s="57">
        <v>2.7674774019999999</v>
      </c>
      <c r="BR735" s="57">
        <v>1.6880626409999999</v>
      </c>
      <c r="BS735" s="57">
        <v>7.9876373599999999</v>
      </c>
      <c r="BT735" s="57">
        <v>2.7674774019999999</v>
      </c>
      <c r="BU735" s="57">
        <v>1.6880626409999999</v>
      </c>
    </row>
    <row r="736" spans="1:73" x14ac:dyDescent="0.25">
      <c r="A736" s="57">
        <v>4</v>
      </c>
      <c r="B736" s="57">
        <v>42285341780000</v>
      </c>
      <c r="C736" s="57" t="s">
        <v>161</v>
      </c>
      <c r="D736" s="57" t="s">
        <v>162</v>
      </c>
      <c r="E736" s="57" t="s">
        <v>163</v>
      </c>
      <c r="F736" s="57">
        <v>0</v>
      </c>
      <c r="G736" s="57" t="s">
        <v>64</v>
      </c>
      <c r="H736" s="57" t="s">
        <v>150</v>
      </c>
      <c r="I736" s="57" t="s">
        <v>151</v>
      </c>
      <c r="J736" s="57" t="s">
        <v>152</v>
      </c>
      <c r="K736" s="57" t="s">
        <v>51</v>
      </c>
      <c r="L736" s="57" t="s">
        <v>153</v>
      </c>
      <c r="M736" s="57" t="s">
        <v>154</v>
      </c>
      <c r="N736" s="57" t="s">
        <v>155</v>
      </c>
      <c r="P736" s="57" t="s">
        <v>156</v>
      </c>
      <c r="Q736" s="57" t="s">
        <v>157</v>
      </c>
      <c r="R736" s="57" t="s">
        <v>158</v>
      </c>
      <c r="S736" s="57" t="s">
        <v>159</v>
      </c>
      <c r="U736" s="57" t="s">
        <v>160</v>
      </c>
      <c r="V736" s="57" t="s">
        <v>160</v>
      </c>
      <c r="W736" s="57" t="s">
        <v>160</v>
      </c>
      <c r="X736" s="57" t="s">
        <v>160</v>
      </c>
      <c r="Y736" s="57" t="s">
        <v>160</v>
      </c>
      <c r="Z736" s="57" t="s">
        <v>160</v>
      </c>
      <c r="AA736" s="57" t="s">
        <v>160</v>
      </c>
      <c r="AB736" s="57" t="s">
        <v>160</v>
      </c>
      <c r="AC736" s="57" t="s">
        <v>160</v>
      </c>
      <c r="AD736" s="57" t="s">
        <v>160</v>
      </c>
      <c r="AE736" s="57" t="s">
        <v>160</v>
      </c>
      <c r="AF736" s="57" t="s">
        <v>160</v>
      </c>
      <c r="AG736" s="57" t="s">
        <v>160</v>
      </c>
      <c r="AH736" s="57" t="s">
        <v>160</v>
      </c>
      <c r="AI736" s="57" t="s">
        <v>179</v>
      </c>
      <c r="AL736" s="9">
        <v>49400</v>
      </c>
      <c r="AM736" s="57">
        <v>187.16026281399999</v>
      </c>
      <c r="AN736" s="57">
        <v>1364.8797226189999</v>
      </c>
      <c r="AO736" s="57">
        <v>8.9491899999999992E-3</v>
      </c>
      <c r="AP736" s="57">
        <v>187.16026281399999</v>
      </c>
      <c r="AQ736" s="57">
        <v>1023.659791964</v>
      </c>
      <c r="AR736" s="57">
        <v>0</v>
      </c>
      <c r="AS736" s="57">
        <v>9.9017137000000005E-2</v>
      </c>
      <c r="AT736" s="57">
        <v>0.54156721299999999</v>
      </c>
      <c r="AU736" s="57">
        <v>0</v>
      </c>
      <c r="AV736" s="57">
        <v>62.119999995999997</v>
      </c>
      <c r="AW736" s="57">
        <v>3.698000001</v>
      </c>
      <c r="AX736" s="57">
        <v>0</v>
      </c>
      <c r="AY736" s="57">
        <v>6.1509445530000004</v>
      </c>
      <c r="AZ736" s="57">
        <v>2.0027155529999998</v>
      </c>
      <c r="BA736" s="57">
        <v>0</v>
      </c>
      <c r="BB736" s="57">
        <v>8.1536601060000002</v>
      </c>
      <c r="BC736" s="57">
        <v>0</v>
      </c>
      <c r="BD736" s="57">
        <v>0</v>
      </c>
      <c r="BE736" s="57">
        <v>0</v>
      </c>
      <c r="BF736" s="57">
        <v>0.43432825200000003</v>
      </c>
      <c r="BG736" s="57">
        <v>0.20384150300000001</v>
      </c>
      <c r="BH736" s="57">
        <v>0.63816975399999998</v>
      </c>
      <c r="BI736" s="57">
        <v>0</v>
      </c>
      <c r="BJ736" s="57">
        <v>0</v>
      </c>
      <c r="BK736" s="57">
        <v>0</v>
      </c>
      <c r="BL736" s="57">
        <v>0</v>
      </c>
      <c r="BM736" s="57">
        <v>0</v>
      </c>
      <c r="BN736" s="57">
        <v>0</v>
      </c>
      <c r="BO736" s="57">
        <v>0</v>
      </c>
      <c r="BP736" s="57">
        <v>7.5154903519999996</v>
      </c>
      <c r="BQ736" s="57">
        <v>2.583587981</v>
      </c>
      <c r="BR736" s="57">
        <v>1.570153428</v>
      </c>
      <c r="BS736" s="57">
        <v>7.5154903519999996</v>
      </c>
      <c r="BT736" s="57">
        <v>2.583587981</v>
      </c>
      <c r="BU736" s="57">
        <v>1.570153428</v>
      </c>
    </row>
    <row r="737" spans="1:73" x14ac:dyDescent="0.25">
      <c r="A737" s="57">
        <v>4</v>
      </c>
      <c r="B737" s="57">
        <v>42285341780000</v>
      </c>
      <c r="C737" s="57" t="s">
        <v>161</v>
      </c>
      <c r="D737" s="57" t="s">
        <v>162</v>
      </c>
      <c r="E737" s="57" t="s">
        <v>163</v>
      </c>
      <c r="F737" s="57">
        <v>0</v>
      </c>
      <c r="G737" s="57" t="s">
        <v>64</v>
      </c>
      <c r="H737" s="57" t="s">
        <v>150</v>
      </c>
      <c r="I737" s="57" t="s">
        <v>151</v>
      </c>
      <c r="J737" s="57" t="s">
        <v>152</v>
      </c>
      <c r="K737" s="57" t="s">
        <v>51</v>
      </c>
      <c r="L737" s="57" t="s">
        <v>153</v>
      </c>
      <c r="M737" s="57" t="s">
        <v>154</v>
      </c>
      <c r="N737" s="57" t="s">
        <v>155</v>
      </c>
      <c r="P737" s="57" t="s">
        <v>156</v>
      </c>
      <c r="Q737" s="57" t="s">
        <v>157</v>
      </c>
      <c r="R737" s="57" t="s">
        <v>158</v>
      </c>
      <c r="S737" s="57" t="s">
        <v>159</v>
      </c>
      <c r="U737" s="57" t="s">
        <v>160</v>
      </c>
      <c r="V737" s="57" t="s">
        <v>160</v>
      </c>
      <c r="W737" s="57" t="s">
        <v>160</v>
      </c>
      <c r="X737" s="57" t="s">
        <v>160</v>
      </c>
      <c r="Y737" s="57" t="s">
        <v>160</v>
      </c>
      <c r="Z737" s="57" t="s">
        <v>160</v>
      </c>
      <c r="AA737" s="57" t="s">
        <v>160</v>
      </c>
      <c r="AB737" s="57" t="s">
        <v>160</v>
      </c>
      <c r="AC737" s="57" t="s">
        <v>160</v>
      </c>
      <c r="AD737" s="57" t="s">
        <v>160</v>
      </c>
      <c r="AE737" s="57" t="s">
        <v>160</v>
      </c>
      <c r="AF737" s="57" t="s">
        <v>160</v>
      </c>
      <c r="AG737" s="57" t="s">
        <v>160</v>
      </c>
      <c r="AH737" s="57" t="s">
        <v>160</v>
      </c>
      <c r="AI737" s="57" t="s">
        <v>179</v>
      </c>
      <c r="AL737" s="9">
        <v>49430</v>
      </c>
      <c r="AM737" s="57">
        <v>192.05705516200001</v>
      </c>
      <c r="AN737" s="57">
        <v>1400.5899341859999</v>
      </c>
      <c r="AO737" s="57">
        <v>9.1833330000000001E-3</v>
      </c>
      <c r="AP737" s="57">
        <v>192.05705516200001</v>
      </c>
      <c r="AQ737" s="57">
        <v>1050.4424506390001</v>
      </c>
      <c r="AR737" s="57">
        <v>0</v>
      </c>
      <c r="AS737" s="57">
        <v>0.10160778500000001</v>
      </c>
      <c r="AT737" s="57">
        <v>0.55573657899999995</v>
      </c>
      <c r="AU737" s="57">
        <v>0</v>
      </c>
      <c r="AV737" s="57">
        <v>62.119999997999997</v>
      </c>
      <c r="AW737" s="57">
        <v>3.6759999990000001</v>
      </c>
      <c r="AX737" s="57">
        <v>0</v>
      </c>
      <c r="AY737" s="57">
        <v>6.3118756060000001</v>
      </c>
      <c r="AZ737" s="57">
        <v>2.0428876630000001</v>
      </c>
      <c r="BA737" s="57">
        <v>0</v>
      </c>
      <c r="BB737" s="57">
        <v>8.3547632689999993</v>
      </c>
      <c r="BC737" s="57">
        <v>0</v>
      </c>
      <c r="BD737" s="57">
        <v>0</v>
      </c>
      <c r="BE737" s="57">
        <v>0</v>
      </c>
      <c r="BF737" s="57">
        <v>0.44477489100000001</v>
      </c>
      <c r="BG737" s="57">
        <v>0.20886908200000001</v>
      </c>
      <c r="BH737" s="57">
        <v>0.65364397299999999</v>
      </c>
      <c r="BI737" s="57">
        <v>0</v>
      </c>
      <c r="BJ737" s="57">
        <v>0</v>
      </c>
      <c r="BK737" s="57">
        <v>0</v>
      </c>
      <c r="BL737" s="57">
        <v>0</v>
      </c>
      <c r="BM737" s="57">
        <v>0</v>
      </c>
      <c r="BN737" s="57">
        <v>0</v>
      </c>
      <c r="BO737" s="57">
        <v>0</v>
      </c>
      <c r="BP737" s="57">
        <v>7.7011192959999999</v>
      </c>
      <c r="BQ737" s="57">
        <v>2.6260721139999998</v>
      </c>
      <c r="BR737" s="57">
        <v>1.5899629</v>
      </c>
      <c r="BS737" s="57">
        <v>7.7011192959999999</v>
      </c>
      <c r="BT737" s="57">
        <v>2.6260721139999998</v>
      </c>
      <c r="BU737" s="57">
        <v>1.5899629</v>
      </c>
    </row>
    <row r="738" spans="1:73" x14ac:dyDescent="0.25">
      <c r="A738" s="57">
        <v>4</v>
      </c>
      <c r="B738" s="57">
        <v>42285341780000</v>
      </c>
      <c r="C738" s="57" t="s">
        <v>161</v>
      </c>
      <c r="D738" s="57" t="s">
        <v>162</v>
      </c>
      <c r="E738" s="57" t="s">
        <v>163</v>
      </c>
      <c r="F738" s="57">
        <v>0</v>
      </c>
      <c r="G738" s="57" t="s">
        <v>64</v>
      </c>
      <c r="H738" s="57" t="s">
        <v>150</v>
      </c>
      <c r="I738" s="57" t="s">
        <v>151</v>
      </c>
      <c r="J738" s="57" t="s">
        <v>152</v>
      </c>
      <c r="K738" s="57" t="s">
        <v>51</v>
      </c>
      <c r="L738" s="57" t="s">
        <v>153</v>
      </c>
      <c r="M738" s="57" t="s">
        <v>154</v>
      </c>
      <c r="N738" s="57" t="s">
        <v>155</v>
      </c>
      <c r="P738" s="57" t="s">
        <v>156</v>
      </c>
      <c r="Q738" s="57" t="s">
        <v>157</v>
      </c>
      <c r="R738" s="57" t="s">
        <v>158</v>
      </c>
      <c r="S738" s="57" t="s">
        <v>159</v>
      </c>
      <c r="U738" s="57" t="s">
        <v>160</v>
      </c>
      <c r="V738" s="57" t="s">
        <v>160</v>
      </c>
      <c r="W738" s="57" t="s">
        <v>160</v>
      </c>
      <c r="X738" s="57" t="s">
        <v>160</v>
      </c>
      <c r="Y738" s="57" t="s">
        <v>160</v>
      </c>
      <c r="Z738" s="57" t="s">
        <v>160</v>
      </c>
      <c r="AA738" s="57" t="s">
        <v>160</v>
      </c>
      <c r="AB738" s="57" t="s">
        <v>160</v>
      </c>
      <c r="AC738" s="57" t="s">
        <v>160</v>
      </c>
      <c r="AD738" s="57" t="s">
        <v>160</v>
      </c>
      <c r="AE738" s="57" t="s">
        <v>160</v>
      </c>
      <c r="AF738" s="57" t="s">
        <v>160</v>
      </c>
      <c r="AG738" s="57" t="s">
        <v>160</v>
      </c>
      <c r="AH738" s="57" t="s">
        <v>160</v>
      </c>
      <c r="AI738" s="57" t="s">
        <v>179</v>
      </c>
      <c r="AL738" s="9">
        <v>49461</v>
      </c>
      <c r="AM738" s="57">
        <v>184.57203107000001</v>
      </c>
      <c r="AN738" s="57">
        <v>1346.004855853</v>
      </c>
      <c r="AO738" s="57">
        <v>8.8254319999999994E-3</v>
      </c>
      <c r="AP738" s="57">
        <v>184.57203107000001</v>
      </c>
      <c r="AQ738" s="57">
        <v>1009.50364189</v>
      </c>
      <c r="AR738" s="57">
        <v>0</v>
      </c>
      <c r="AS738" s="57">
        <v>9.7647833000000003E-2</v>
      </c>
      <c r="AT738" s="57">
        <v>0.53407790200000005</v>
      </c>
      <c r="AU738" s="57">
        <v>0</v>
      </c>
      <c r="AV738" s="57">
        <v>62.12</v>
      </c>
      <c r="AW738" s="57">
        <v>3.7109999990000002</v>
      </c>
      <c r="AX738" s="57">
        <v>0</v>
      </c>
      <c r="AY738" s="57">
        <v>6.0658833879999996</v>
      </c>
      <c r="AZ738" s="57">
        <v>1.9819630930000001</v>
      </c>
      <c r="BA738" s="57">
        <v>0</v>
      </c>
      <c r="BB738" s="57">
        <v>8.0478464820000006</v>
      </c>
      <c r="BC738" s="57">
        <v>0</v>
      </c>
      <c r="BD738" s="57">
        <v>0</v>
      </c>
      <c r="BE738" s="57">
        <v>0</v>
      </c>
      <c r="BF738" s="57">
        <v>0.42884266999999998</v>
      </c>
      <c r="BG738" s="57">
        <v>0.20119616200000001</v>
      </c>
      <c r="BH738" s="57">
        <v>0.63003883199999999</v>
      </c>
      <c r="BI738" s="57">
        <v>0</v>
      </c>
      <c r="BJ738" s="57">
        <v>0</v>
      </c>
      <c r="BK738" s="57">
        <v>0</v>
      </c>
      <c r="BL738" s="57">
        <v>0</v>
      </c>
      <c r="BM738" s="57">
        <v>0</v>
      </c>
      <c r="BN738" s="57">
        <v>0</v>
      </c>
      <c r="BO738" s="57">
        <v>0</v>
      </c>
      <c r="BP738" s="57">
        <v>7.4178076500000003</v>
      </c>
      <c r="BQ738" s="57">
        <v>2.5097389720000001</v>
      </c>
      <c r="BR738" s="57">
        <v>1.5139908769999999</v>
      </c>
      <c r="BS738" s="57">
        <v>7.4178076500000003</v>
      </c>
      <c r="BT738" s="57">
        <v>2.5097389720000001</v>
      </c>
      <c r="BU738" s="57">
        <v>1.5139908769999999</v>
      </c>
    </row>
    <row r="739" spans="1:73" x14ac:dyDescent="0.25">
      <c r="A739" s="57">
        <v>4</v>
      </c>
      <c r="B739" s="57">
        <v>42285341780000</v>
      </c>
      <c r="C739" s="57" t="s">
        <v>161</v>
      </c>
      <c r="D739" s="57" t="s">
        <v>162</v>
      </c>
      <c r="E739" s="57" t="s">
        <v>163</v>
      </c>
      <c r="F739" s="57">
        <v>0</v>
      </c>
      <c r="G739" s="57" t="s">
        <v>64</v>
      </c>
      <c r="H739" s="57" t="s">
        <v>150</v>
      </c>
      <c r="I739" s="57" t="s">
        <v>151</v>
      </c>
      <c r="J739" s="57" t="s">
        <v>152</v>
      </c>
      <c r="K739" s="57" t="s">
        <v>51</v>
      </c>
      <c r="L739" s="57" t="s">
        <v>153</v>
      </c>
      <c r="M739" s="57" t="s">
        <v>154</v>
      </c>
      <c r="N739" s="57" t="s">
        <v>155</v>
      </c>
      <c r="P739" s="57" t="s">
        <v>156</v>
      </c>
      <c r="Q739" s="57" t="s">
        <v>157</v>
      </c>
      <c r="R739" s="57" t="s">
        <v>158</v>
      </c>
      <c r="S739" s="57" t="s">
        <v>159</v>
      </c>
      <c r="U739" s="57" t="s">
        <v>160</v>
      </c>
      <c r="V739" s="57" t="s">
        <v>160</v>
      </c>
      <c r="W739" s="57" t="s">
        <v>160</v>
      </c>
      <c r="X739" s="57" t="s">
        <v>160</v>
      </c>
      <c r="Y739" s="57" t="s">
        <v>160</v>
      </c>
      <c r="Z739" s="57" t="s">
        <v>160</v>
      </c>
      <c r="AA739" s="57" t="s">
        <v>160</v>
      </c>
      <c r="AB739" s="57" t="s">
        <v>160</v>
      </c>
      <c r="AC739" s="57" t="s">
        <v>160</v>
      </c>
      <c r="AD739" s="57" t="s">
        <v>160</v>
      </c>
      <c r="AE739" s="57" t="s">
        <v>160</v>
      </c>
      <c r="AF739" s="57" t="s">
        <v>160</v>
      </c>
      <c r="AG739" s="57" t="s">
        <v>160</v>
      </c>
      <c r="AH739" s="57" t="s">
        <v>160</v>
      </c>
      <c r="AI739" s="57" t="s">
        <v>179</v>
      </c>
      <c r="AL739" s="9">
        <v>49491</v>
      </c>
      <c r="AM739" s="57">
        <v>189.401105874</v>
      </c>
      <c r="AN739" s="57">
        <v>1381.2212323409999</v>
      </c>
      <c r="AO739" s="57">
        <v>9.0563369999999994E-3</v>
      </c>
      <c r="AP739" s="57">
        <v>189.401105874</v>
      </c>
      <c r="AQ739" s="57">
        <v>1035.9159242559999</v>
      </c>
      <c r="AR739" s="57">
        <v>0</v>
      </c>
      <c r="AS739" s="57">
        <v>0.100202655</v>
      </c>
      <c r="AT739" s="57">
        <v>0.54805132000000001</v>
      </c>
      <c r="AU739" s="57">
        <v>0</v>
      </c>
      <c r="AV739" s="57">
        <v>62.120000003999998</v>
      </c>
      <c r="AW739" s="57">
        <v>3.7509999989999998</v>
      </c>
      <c r="AX739" s="57">
        <v>0</v>
      </c>
      <c r="AY739" s="57">
        <v>6.2245889329999997</v>
      </c>
      <c r="AZ739" s="57">
        <v>2.0557405000000002</v>
      </c>
      <c r="BA739" s="57">
        <v>0</v>
      </c>
      <c r="BB739" s="57">
        <v>8.2803294330000003</v>
      </c>
      <c r="BC739" s="57">
        <v>0</v>
      </c>
      <c r="BD739" s="57">
        <v>0</v>
      </c>
      <c r="BE739" s="57">
        <v>0</v>
      </c>
      <c r="BF739" s="57">
        <v>0.44170690600000001</v>
      </c>
      <c r="BG739" s="57">
        <v>0.20700823600000001</v>
      </c>
      <c r="BH739" s="57">
        <v>0.64871514200000002</v>
      </c>
      <c r="BI739" s="57">
        <v>0</v>
      </c>
      <c r="BJ739" s="57">
        <v>0</v>
      </c>
      <c r="BK739" s="57">
        <v>0</v>
      </c>
      <c r="BL739" s="57">
        <v>0</v>
      </c>
      <c r="BM739" s="57">
        <v>0</v>
      </c>
      <c r="BN739" s="57">
        <v>0</v>
      </c>
      <c r="BO739" s="57">
        <v>0</v>
      </c>
      <c r="BP739" s="57">
        <v>7.631614291</v>
      </c>
      <c r="BQ739" s="57">
        <v>2.561275309</v>
      </c>
      <c r="BR739" s="57">
        <v>1.539261733</v>
      </c>
      <c r="BS739" s="57">
        <v>7.631614291</v>
      </c>
      <c r="BT739" s="57">
        <v>2.561275309</v>
      </c>
      <c r="BU739" s="57">
        <v>1.539261733</v>
      </c>
    </row>
    <row r="740" spans="1:73" x14ac:dyDescent="0.25">
      <c r="A740" s="57">
        <v>4</v>
      </c>
      <c r="B740" s="57">
        <v>42285341780000</v>
      </c>
      <c r="C740" s="57" t="s">
        <v>161</v>
      </c>
      <c r="D740" s="57" t="s">
        <v>162</v>
      </c>
      <c r="E740" s="57" t="s">
        <v>163</v>
      </c>
      <c r="F740" s="57">
        <v>0</v>
      </c>
      <c r="G740" s="57" t="s">
        <v>64</v>
      </c>
      <c r="H740" s="57" t="s">
        <v>150</v>
      </c>
      <c r="I740" s="57" t="s">
        <v>151</v>
      </c>
      <c r="J740" s="57" t="s">
        <v>152</v>
      </c>
      <c r="K740" s="57" t="s">
        <v>51</v>
      </c>
      <c r="L740" s="57" t="s">
        <v>153</v>
      </c>
      <c r="M740" s="57" t="s">
        <v>154</v>
      </c>
      <c r="N740" s="57" t="s">
        <v>155</v>
      </c>
      <c r="P740" s="57" t="s">
        <v>156</v>
      </c>
      <c r="Q740" s="57" t="s">
        <v>157</v>
      </c>
      <c r="R740" s="57" t="s">
        <v>158</v>
      </c>
      <c r="S740" s="57" t="s">
        <v>159</v>
      </c>
      <c r="U740" s="57" t="s">
        <v>160</v>
      </c>
      <c r="V740" s="57" t="s">
        <v>160</v>
      </c>
      <c r="W740" s="57" t="s">
        <v>160</v>
      </c>
      <c r="X740" s="57" t="s">
        <v>160</v>
      </c>
      <c r="Y740" s="57" t="s">
        <v>160</v>
      </c>
      <c r="Z740" s="57" t="s">
        <v>160</v>
      </c>
      <c r="AA740" s="57" t="s">
        <v>160</v>
      </c>
      <c r="AB740" s="57" t="s">
        <v>160</v>
      </c>
      <c r="AC740" s="57" t="s">
        <v>160</v>
      </c>
      <c r="AD740" s="57" t="s">
        <v>160</v>
      </c>
      <c r="AE740" s="57" t="s">
        <v>160</v>
      </c>
      <c r="AF740" s="57" t="s">
        <v>160</v>
      </c>
      <c r="AG740" s="57" t="s">
        <v>160</v>
      </c>
      <c r="AH740" s="57" t="s">
        <v>160</v>
      </c>
      <c r="AI740" s="57" t="s">
        <v>179</v>
      </c>
      <c r="AL740" s="9">
        <v>49522</v>
      </c>
      <c r="AM740" s="57">
        <v>188.06546890199999</v>
      </c>
      <c r="AN740" s="57">
        <v>1371.4810033389999</v>
      </c>
      <c r="AO740" s="57">
        <v>8.9924730000000008E-3</v>
      </c>
      <c r="AP740" s="57">
        <v>188.06546890199999</v>
      </c>
      <c r="AQ740" s="57">
        <v>1028.6107525039999</v>
      </c>
      <c r="AR740" s="57">
        <v>0</v>
      </c>
      <c r="AS740" s="57">
        <v>9.9496035999999996E-2</v>
      </c>
      <c r="AT740" s="57">
        <v>0.54418651900000004</v>
      </c>
      <c r="AU740" s="57">
        <v>0</v>
      </c>
      <c r="AV740" s="57">
        <v>62.119999997000001</v>
      </c>
      <c r="AW740" s="57">
        <v>3.791000001</v>
      </c>
      <c r="AX740" s="57">
        <v>0</v>
      </c>
      <c r="AY740" s="57">
        <v>6.180693776</v>
      </c>
      <c r="AZ740" s="57">
        <v>2.063011092</v>
      </c>
      <c r="BA740" s="57">
        <v>0</v>
      </c>
      <c r="BB740" s="57">
        <v>8.243704868</v>
      </c>
      <c r="BC740" s="57">
        <v>0</v>
      </c>
      <c r="BD740" s="57">
        <v>0</v>
      </c>
      <c r="BE740" s="57">
        <v>0</v>
      </c>
      <c r="BF740" s="57">
        <v>0.44022459400000002</v>
      </c>
      <c r="BG740" s="57">
        <v>0.206092622</v>
      </c>
      <c r="BH740" s="57">
        <v>0.64631721600000003</v>
      </c>
      <c r="BI740" s="57">
        <v>0</v>
      </c>
      <c r="BJ740" s="57">
        <v>0</v>
      </c>
      <c r="BK740" s="57">
        <v>0</v>
      </c>
      <c r="BL740" s="57">
        <v>0</v>
      </c>
      <c r="BM740" s="57">
        <v>0</v>
      </c>
      <c r="BN740" s="57">
        <v>0</v>
      </c>
      <c r="BO740" s="57">
        <v>0</v>
      </c>
      <c r="BP740" s="57">
        <v>7.5973876530000002</v>
      </c>
      <c r="BQ740" s="57">
        <v>2.5292455820000002</v>
      </c>
      <c r="BR740" s="57">
        <v>1.5142888210000001</v>
      </c>
      <c r="BS740" s="57">
        <v>7.5973876530000002</v>
      </c>
      <c r="BT740" s="57">
        <v>2.5292455820000002</v>
      </c>
      <c r="BU740" s="57">
        <v>1.5142888210000001</v>
      </c>
    </row>
    <row r="741" spans="1:73" x14ac:dyDescent="0.25">
      <c r="A741" s="57">
        <v>4</v>
      </c>
      <c r="B741" s="57">
        <v>42285341780000</v>
      </c>
      <c r="C741" s="57" t="s">
        <v>161</v>
      </c>
      <c r="D741" s="57" t="s">
        <v>162</v>
      </c>
      <c r="E741" s="57" t="s">
        <v>163</v>
      </c>
      <c r="F741" s="57">
        <v>0</v>
      </c>
      <c r="G741" s="57" t="s">
        <v>64</v>
      </c>
      <c r="H741" s="57" t="s">
        <v>150</v>
      </c>
      <c r="I741" s="57" t="s">
        <v>151</v>
      </c>
      <c r="J741" s="57" t="s">
        <v>152</v>
      </c>
      <c r="K741" s="57" t="s">
        <v>51</v>
      </c>
      <c r="L741" s="57" t="s">
        <v>153</v>
      </c>
      <c r="M741" s="57" t="s">
        <v>154</v>
      </c>
      <c r="N741" s="57" t="s">
        <v>155</v>
      </c>
      <c r="P741" s="57" t="s">
        <v>156</v>
      </c>
      <c r="Q741" s="57" t="s">
        <v>157</v>
      </c>
      <c r="R741" s="57" t="s">
        <v>158</v>
      </c>
      <c r="S741" s="57" t="s">
        <v>159</v>
      </c>
      <c r="U741" s="57" t="s">
        <v>160</v>
      </c>
      <c r="V741" s="57" t="s">
        <v>160</v>
      </c>
      <c r="W741" s="57" t="s">
        <v>160</v>
      </c>
      <c r="X741" s="57" t="s">
        <v>160</v>
      </c>
      <c r="Y741" s="57" t="s">
        <v>160</v>
      </c>
      <c r="Z741" s="57" t="s">
        <v>160</v>
      </c>
      <c r="AA741" s="57" t="s">
        <v>160</v>
      </c>
      <c r="AB741" s="57" t="s">
        <v>160</v>
      </c>
      <c r="AC741" s="57" t="s">
        <v>160</v>
      </c>
      <c r="AD741" s="57" t="s">
        <v>160</v>
      </c>
      <c r="AE741" s="57" t="s">
        <v>160</v>
      </c>
      <c r="AF741" s="57" t="s">
        <v>160</v>
      </c>
      <c r="AG741" s="57" t="s">
        <v>160</v>
      </c>
      <c r="AH741" s="57" t="s">
        <v>160</v>
      </c>
      <c r="AI741" s="57" t="s">
        <v>179</v>
      </c>
      <c r="AL741" s="9">
        <v>49553</v>
      </c>
      <c r="AM741" s="57">
        <v>180.73600857900001</v>
      </c>
      <c r="AN741" s="57">
        <v>1318.0303850160001</v>
      </c>
      <c r="AO741" s="57">
        <v>8.6420100000000003E-3</v>
      </c>
      <c r="AP741" s="57">
        <v>180.73600857900001</v>
      </c>
      <c r="AQ741" s="57">
        <v>988.522788762</v>
      </c>
      <c r="AR741" s="57">
        <v>0</v>
      </c>
      <c r="AS741" s="57">
        <v>9.5618385E-2</v>
      </c>
      <c r="AT741" s="57">
        <v>0.52297798100000004</v>
      </c>
      <c r="AU741" s="57">
        <v>0</v>
      </c>
      <c r="AV741" s="57">
        <v>62.119999997999997</v>
      </c>
      <c r="AW741" s="57">
        <v>3.8060000010000001</v>
      </c>
      <c r="AX741" s="57">
        <v>0</v>
      </c>
      <c r="AY741" s="57">
        <v>5.9398140970000002</v>
      </c>
      <c r="AZ741" s="57">
        <v>1.990454197</v>
      </c>
      <c r="BA741" s="57">
        <v>0</v>
      </c>
      <c r="BB741" s="57">
        <v>7.9302682940000002</v>
      </c>
      <c r="BC741" s="57">
        <v>0</v>
      </c>
      <c r="BD741" s="57">
        <v>0</v>
      </c>
      <c r="BE741" s="57">
        <v>0</v>
      </c>
      <c r="BF741" s="57">
        <v>0.423656107</v>
      </c>
      <c r="BG741" s="57">
        <v>0.198256707</v>
      </c>
      <c r="BH741" s="57">
        <v>0.62191281399999998</v>
      </c>
      <c r="BI741" s="57">
        <v>0</v>
      </c>
      <c r="BJ741" s="57">
        <v>0</v>
      </c>
      <c r="BK741" s="57">
        <v>0</v>
      </c>
      <c r="BL741" s="57">
        <v>0</v>
      </c>
      <c r="BM741" s="57">
        <v>0</v>
      </c>
      <c r="BN741" s="57">
        <v>0</v>
      </c>
      <c r="BO741" s="57">
        <v>0</v>
      </c>
      <c r="BP741" s="57">
        <v>7.3083554800000003</v>
      </c>
      <c r="BQ741" s="57">
        <v>2.4140516999999999</v>
      </c>
      <c r="BR741" s="57">
        <v>1.4400535569999999</v>
      </c>
      <c r="BS741" s="57">
        <v>7.3083554800000003</v>
      </c>
      <c r="BT741" s="57">
        <v>2.4140516999999999</v>
      </c>
      <c r="BU741" s="57">
        <v>1.4400535569999999</v>
      </c>
    </row>
    <row r="742" spans="1:73" x14ac:dyDescent="0.25">
      <c r="A742" s="57">
        <v>4</v>
      </c>
      <c r="B742" s="57">
        <v>42285341780000</v>
      </c>
      <c r="C742" s="57" t="s">
        <v>161</v>
      </c>
      <c r="D742" s="57" t="s">
        <v>162</v>
      </c>
      <c r="E742" s="57" t="s">
        <v>163</v>
      </c>
      <c r="F742" s="57">
        <v>0</v>
      </c>
      <c r="G742" s="57" t="s">
        <v>64</v>
      </c>
      <c r="H742" s="57" t="s">
        <v>150</v>
      </c>
      <c r="I742" s="57" t="s">
        <v>151</v>
      </c>
      <c r="J742" s="57" t="s">
        <v>152</v>
      </c>
      <c r="K742" s="57" t="s">
        <v>51</v>
      </c>
      <c r="L742" s="57" t="s">
        <v>153</v>
      </c>
      <c r="M742" s="57" t="s">
        <v>154</v>
      </c>
      <c r="N742" s="57" t="s">
        <v>155</v>
      </c>
      <c r="P742" s="57" t="s">
        <v>156</v>
      </c>
      <c r="Q742" s="57" t="s">
        <v>157</v>
      </c>
      <c r="R742" s="57" t="s">
        <v>158</v>
      </c>
      <c r="S742" s="57" t="s">
        <v>159</v>
      </c>
      <c r="U742" s="57" t="s">
        <v>160</v>
      </c>
      <c r="V742" s="57" t="s">
        <v>160</v>
      </c>
      <c r="W742" s="57" t="s">
        <v>160</v>
      </c>
      <c r="X742" s="57" t="s">
        <v>160</v>
      </c>
      <c r="Y742" s="57" t="s">
        <v>160</v>
      </c>
      <c r="Z742" s="57" t="s">
        <v>160</v>
      </c>
      <c r="AA742" s="57" t="s">
        <v>160</v>
      </c>
      <c r="AB742" s="57" t="s">
        <v>160</v>
      </c>
      <c r="AC742" s="57" t="s">
        <v>160</v>
      </c>
      <c r="AD742" s="57" t="s">
        <v>160</v>
      </c>
      <c r="AE742" s="57" t="s">
        <v>160</v>
      </c>
      <c r="AF742" s="57" t="s">
        <v>160</v>
      </c>
      <c r="AG742" s="57" t="s">
        <v>160</v>
      </c>
      <c r="AH742" s="57" t="s">
        <v>160</v>
      </c>
      <c r="AI742" s="57" t="s">
        <v>179</v>
      </c>
      <c r="AL742" s="9">
        <v>49583</v>
      </c>
      <c r="AM742" s="57">
        <v>185.4647191</v>
      </c>
      <c r="AN742" s="57">
        <v>1352.514847727</v>
      </c>
      <c r="AO742" s="57">
        <v>8.8681160000000005E-3</v>
      </c>
      <c r="AP742" s="57">
        <v>185.4647191</v>
      </c>
      <c r="AQ742" s="57">
        <v>1014.386135795</v>
      </c>
      <c r="AR742" s="57">
        <v>0</v>
      </c>
      <c r="AS742" s="57">
        <v>9.8120109999999996E-2</v>
      </c>
      <c r="AT742" s="57">
        <v>0.53666098500000003</v>
      </c>
      <c r="AU742" s="57">
        <v>0</v>
      </c>
      <c r="AV742" s="57">
        <v>62.119999997999997</v>
      </c>
      <c r="AW742" s="57">
        <v>3.8519999999999999</v>
      </c>
      <c r="AX742" s="57">
        <v>0</v>
      </c>
      <c r="AY742" s="57">
        <v>6.0952212110000001</v>
      </c>
      <c r="AZ742" s="57">
        <v>2.0672181150000002</v>
      </c>
      <c r="BA742" s="57">
        <v>0</v>
      </c>
      <c r="BB742" s="57">
        <v>8.1624393259999994</v>
      </c>
      <c r="BC742" s="57">
        <v>0</v>
      </c>
      <c r="BD742" s="57">
        <v>0</v>
      </c>
      <c r="BE742" s="57">
        <v>0</v>
      </c>
      <c r="BF742" s="57">
        <v>0.43659197</v>
      </c>
      <c r="BG742" s="57">
        <v>0.204060983</v>
      </c>
      <c r="BH742" s="57">
        <v>0.64065295300000002</v>
      </c>
      <c r="BI742" s="57">
        <v>0</v>
      </c>
      <c r="BJ742" s="57">
        <v>0</v>
      </c>
      <c r="BK742" s="57">
        <v>0</v>
      </c>
      <c r="BL742" s="57">
        <v>0</v>
      </c>
      <c r="BM742" s="57">
        <v>0</v>
      </c>
      <c r="BN742" s="57">
        <v>0</v>
      </c>
      <c r="BO742" s="57">
        <v>0</v>
      </c>
      <c r="BP742" s="57">
        <v>7.5217863730000003</v>
      </c>
      <c r="BQ742" s="57">
        <v>2.4645337020000002</v>
      </c>
      <c r="BR742" s="57">
        <v>1.4646314140000001</v>
      </c>
      <c r="BS742" s="57">
        <v>7.5217863730000003</v>
      </c>
      <c r="BT742" s="57">
        <v>2.4645337020000002</v>
      </c>
      <c r="BU742" s="57">
        <v>1.4646314140000001</v>
      </c>
    </row>
    <row r="743" spans="1:73" x14ac:dyDescent="0.25">
      <c r="A743" s="57">
        <v>4</v>
      </c>
      <c r="B743" s="57">
        <v>42285341780000</v>
      </c>
      <c r="C743" s="57" t="s">
        <v>161</v>
      </c>
      <c r="D743" s="57" t="s">
        <v>162</v>
      </c>
      <c r="E743" s="57" t="s">
        <v>163</v>
      </c>
      <c r="F743" s="57">
        <v>0</v>
      </c>
      <c r="G743" s="57" t="s">
        <v>64</v>
      </c>
      <c r="H743" s="57" t="s">
        <v>150</v>
      </c>
      <c r="I743" s="57" t="s">
        <v>151</v>
      </c>
      <c r="J743" s="57" t="s">
        <v>152</v>
      </c>
      <c r="K743" s="57" t="s">
        <v>51</v>
      </c>
      <c r="L743" s="57" t="s">
        <v>153</v>
      </c>
      <c r="M743" s="57" t="s">
        <v>154</v>
      </c>
      <c r="N743" s="57" t="s">
        <v>155</v>
      </c>
      <c r="P743" s="57" t="s">
        <v>156</v>
      </c>
      <c r="Q743" s="57" t="s">
        <v>157</v>
      </c>
      <c r="R743" s="57" t="s">
        <v>158</v>
      </c>
      <c r="S743" s="57" t="s">
        <v>159</v>
      </c>
      <c r="U743" s="57" t="s">
        <v>160</v>
      </c>
      <c r="V743" s="57" t="s">
        <v>160</v>
      </c>
      <c r="W743" s="57" t="s">
        <v>160</v>
      </c>
      <c r="X743" s="57" t="s">
        <v>160</v>
      </c>
      <c r="Y743" s="57" t="s">
        <v>160</v>
      </c>
      <c r="Z743" s="57" t="s">
        <v>160</v>
      </c>
      <c r="AA743" s="57" t="s">
        <v>160</v>
      </c>
      <c r="AB743" s="57" t="s">
        <v>160</v>
      </c>
      <c r="AC743" s="57" t="s">
        <v>160</v>
      </c>
      <c r="AD743" s="57" t="s">
        <v>160</v>
      </c>
      <c r="AE743" s="57" t="s">
        <v>160</v>
      </c>
      <c r="AF743" s="57" t="s">
        <v>160</v>
      </c>
      <c r="AG743" s="57" t="s">
        <v>160</v>
      </c>
      <c r="AH743" s="57" t="s">
        <v>160</v>
      </c>
      <c r="AI743" s="57" t="s">
        <v>179</v>
      </c>
      <c r="AL743" s="9">
        <v>49614</v>
      </c>
      <c r="AM743" s="57">
        <v>178.23661758899999</v>
      </c>
      <c r="AN743" s="57">
        <v>1299.803395854</v>
      </c>
      <c r="AO743" s="57">
        <v>8.5225000000000006E-3</v>
      </c>
      <c r="AP743" s="57">
        <v>178.23661758899999</v>
      </c>
      <c r="AQ743" s="57">
        <v>974.85254689099997</v>
      </c>
      <c r="AR743" s="57">
        <v>0</v>
      </c>
      <c r="AS743" s="57">
        <v>9.4296083000000003E-2</v>
      </c>
      <c r="AT743" s="57">
        <v>0.51574573999999995</v>
      </c>
      <c r="AU743" s="57">
        <v>0</v>
      </c>
      <c r="AV743" s="57">
        <v>62.12</v>
      </c>
      <c r="AW743" s="57">
        <v>3.9239999999999999</v>
      </c>
      <c r="AX743" s="57">
        <v>0</v>
      </c>
      <c r="AY743" s="57">
        <v>5.8576726470000002</v>
      </c>
      <c r="AZ743" s="57">
        <v>2.0237862830000002</v>
      </c>
      <c r="BA743" s="57">
        <v>0</v>
      </c>
      <c r="BB743" s="57">
        <v>7.8814589310000001</v>
      </c>
      <c r="BC743" s="57">
        <v>0</v>
      </c>
      <c r="BD743" s="57">
        <v>0</v>
      </c>
      <c r="BE743" s="57">
        <v>0</v>
      </c>
      <c r="BF743" s="57">
        <v>0.42236173300000002</v>
      </c>
      <c r="BG743" s="57">
        <v>0.19703647299999999</v>
      </c>
      <c r="BH743" s="57">
        <v>0.61939820700000003</v>
      </c>
      <c r="BI743" s="57">
        <v>0</v>
      </c>
      <c r="BJ743" s="57">
        <v>0</v>
      </c>
      <c r="BK743" s="57">
        <v>0</v>
      </c>
      <c r="BL743" s="57">
        <v>0</v>
      </c>
      <c r="BM743" s="57">
        <v>0</v>
      </c>
      <c r="BN743" s="57">
        <v>0</v>
      </c>
      <c r="BO743" s="57">
        <v>0</v>
      </c>
      <c r="BP743" s="57">
        <v>7.2620607240000004</v>
      </c>
      <c r="BQ743" s="57">
        <v>2.3608795640000002</v>
      </c>
      <c r="BR743" s="57">
        <v>1.3979182590000001</v>
      </c>
      <c r="BS743" s="57">
        <v>7.2620607240000004</v>
      </c>
      <c r="BT743" s="57">
        <v>2.3608795640000002</v>
      </c>
      <c r="BU743" s="57">
        <v>1.3979182590000001</v>
      </c>
    </row>
    <row r="744" spans="1:73" x14ac:dyDescent="0.25">
      <c r="A744" s="57">
        <v>4</v>
      </c>
      <c r="B744" s="57">
        <v>42285341780000</v>
      </c>
      <c r="C744" s="57" t="s">
        <v>161</v>
      </c>
      <c r="D744" s="57" t="s">
        <v>162</v>
      </c>
      <c r="E744" s="57" t="s">
        <v>163</v>
      </c>
      <c r="F744" s="57">
        <v>0</v>
      </c>
      <c r="G744" s="57" t="s">
        <v>64</v>
      </c>
      <c r="H744" s="57" t="s">
        <v>150</v>
      </c>
      <c r="I744" s="57" t="s">
        <v>151</v>
      </c>
      <c r="J744" s="57" t="s">
        <v>152</v>
      </c>
      <c r="K744" s="57" t="s">
        <v>51</v>
      </c>
      <c r="L744" s="57" t="s">
        <v>153</v>
      </c>
      <c r="M744" s="57" t="s">
        <v>154</v>
      </c>
      <c r="N744" s="57" t="s">
        <v>155</v>
      </c>
      <c r="P744" s="57" t="s">
        <v>156</v>
      </c>
      <c r="Q744" s="57" t="s">
        <v>157</v>
      </c>
      <c r="R744" s="57" t="s">
        <v>158</v>
      </c>
      <c r="S744" s="57" t="s">
        <v>159</v>
      </c>
      <c r="U744" s="57" t="s">
        <v>160</v>
      </c>
      <c r="V744" s="57" t="s">
        <v>160</v>
      </c>
      <c r="W744" s="57" t="s">
        <v>160</v>
      </c>
      <c r="X744" s="57" t="s">
        <v>160</v>
      </c>
      <c r="Y744" s="57" t="s">
        <v>160</v>
      </c>
      <c r="Z744" s="57" t="s">
        <v>160</v>
      </c>
      <c r="AA744" s="57" t="s">
        <v>160</v>
      </c>
      <c r="AB744" s="57" t="s">
        <v>160</v>
      </c>
      <c r="AC744" s="57" t="s">
        <v>160</v>
      </c>
      <c r="AD744" s="57" t="s">
        <v>160</v>
      </c>
      <c r="AE744" s="57" t="s">
        <v>160</v>
      </c>
      <c r="AF744" s="57" t="s">
        <v>160</v>
      </c>
      <c r="AG744" s="57" t="s">
        <v>160</v>
      </c>
      <c r="AH744" s="57" t="s">
        <v>160</v>
      </c>
      <c r="AI744" s="57" t="s">
        <v>179</v>
      </c>
      <c r="AL744" s="9">
        <v>49644</v>
      </c>
      <c r="AM744" s="57">
        <v>182.899934962</v>
      </c>
      <c r="AN744" s="57">
        <v>1333.810974319</v>
      </c>
      <c r="AO744" s="57">
        <v>8.7454790000000004E-3</v>
      </c>
      <c r="AP744" s="57">
        <v>182.899934962</v>
      </c>
      <c r="AQ744" s="57">
        <v>1000.358230739</v>
      </c>
      <c r="AR744" s="57">
        <v>0</v>
      </c>
      <c r="AS744" s="57">
        <v>9.6763211000000002E-2</v>
      </c>
      <c r="AT744" s="57">
        <v>0.52923952200000002</v>
      </c>
      <c r="AU744" s="57">
        <v>0</v>
      </c>
      <c r="AV744" s="57">
        <v>62.119999997000001</v>
      </c>
      <c r="AW744" s="57">
        <v>4.0789999999999997</v>
      </c>
      <c r="AX744" s="57">
        <v>0</v>
      </c>
      <c r="AY744" s="57">
        <v>6.0109306419999999</v>
      </c>
      <c r="AZ744" s="57">
        <v>2.1587680100000002</v>
      </c>
      <c r="BA744" s="57">
        <v>0</v>
      </c>
      <c r="BB744" s="57">
        <v>8.1696986519999992</v>
      </c>
      <c r="BC744" s="57">
        <v>0</v>
      </c>
      <c r="BD744" s="57">
        <v>0</v>
      </c>
      <c r="BE744" s="57">
        <v>0</v>
      </c>
      <c r="BF744" s="57">
        <v>0.43956466</v>
      </c>
      <c r="BG744" s="57">
        <v>0.20424246600000001</v>
      </c>
      <c r="BH744" s="57">
        <v>0.64380712600000001</v>
      </c>
      <c r="BI744" s="57">
        <v>0</v>
      </c>
      <c r="BJ744" s="57">
        <v>0</v>
      </c>
      <c r="BK744" s="57">
        <v>0</v>
      </c>
      <c r="BL744" s="57">
        <v>0</v>
      </c>
      <c r="BM744" s="57">
        <v>0</v>
      </c>
      <c r="BN744" s="57">
        <v>0</v>
      </c>
      <c r="BO744" s="57">
        <v>0</v>
      </c>
      <c r="BP744" s="57">
        <v>7.5258915259999997</v>
      </c>
      <c r="BQ744" s="57">
        <v>2.426938517</v>
      </c>
      <c r="BR744" s="57">
        <v>1.4316215430000001</v>
      </c>
      <c r="BS744" s="57">
        <v>7.5258915259999997</v>
      </c>
      <c r="BT744" s="57">
        <v>2.426938517</v>
      </c>
      <c r="BU744" s="57">
        <v>1.4316215430000001</v>
      </c>
    </row>
    <row r="745" spans="1:73" x14ac:dyDescent="0.25">
      <c r="A745" s="57">
        <v>4</v>
      </c>
      <c r="B745" s="57">
        <v>42285341780000</v>
      </c>
      <c r="C745" s="57" t="s">
        <v>161</v>
      </c>
      <c r="D745" s="57" t="s">
        <v>162</v>
      </c>
      <c r="E745" s="57" t="s">
        <v>163</v>
      </c>
      <c r="F745" s="57">
        <v>0</v>
      </c>
      <c r="G745" s="57" t="s">
        <v>64</v>
      </c>
      <c r="H745" s="57" t="s">
        <v>150</v>
      </c>
      <c r="I745" s="57" t="s">
        <v>151</v>
      </c>
      <c r="J745" s="57" t="s">
        <v>152</v>
      </c>
      <c r="K745" s="57" t="s">
        <v>51</v>
      </c>
      <c r="L745" s="57" t="s">
        <v>153</v>
      </c>
      <c r="M745" s="57" t="s">
        <v>154</v>
      </c>
      <c r="N745" s="57" t="s">
        <v>155</v>
      </c>
      <c r="P745" s="57" t="s">
        <v>156</v>
      </c>
      <c r="Q745" s="57" t="s">
        <v>157</v>
      </c>
      <c r="R745" s="57" t="s">
        <v>158</v>
      </c>
      <c r="S745" s="57" t="s">
        <v>159</v>
      </c>
      <c r="U745" s="57" t="s">
        <v>160</v>
      </c>
      <c r="V745" s="57" t="s">
        <v>160</v>
      </c>
      <c r="W745" s="57" t="s">
        <v>160</v>
      </c>
      <c r="X745" s="57" t="s">
        <v>160</v>
      </c>
      <c r="Y745" s="57" t="s">
        <v>160</v>
      </c>
      <c r="Z745" s="57" t="s">
        <v>160</v>
      </c>
      <c r="AA745" s="57" t="s">
        <v>160</v>
      </c>
      <c r="AB745" s="57" t="s">
        <v>160</v>
      </c>
      <c r="AC745" s="57" t="s">
        <v>160</v>
      </c>
      <c r="AD745" s="57" t="s">
        <v>160</v>
      </c>
      <c r="AE745" s="57" t="s">
        <v>160</v>
      </c>
      <c r="AF745" s="57" t="s">
        <v>160</v>
      </c>
      <c r="AG745" s="57" t="s">
        <v>160</v>
      </c>
      <c r="AH745" s="57" t="s">
        <v>160</v>
      </c>
      <c r="AI745" s="57" t="s">
        <v>179</v>
      </c>
      <c r="AL745" s="9">
        <v>49675</v>
      </c>
      <c r="AM745" s="57">
        <v>181.61014357400001</v>
      </c>
      <c r="AN745" s="57">
        <v>1324.4050775430001</v>
      </c>
      <c r="AO745" s="57">
        <v>8.683807E-3</v>
      </c>
      <c r="AP745" s="57">
        <v>181.61014357400001</v>
      </c>
      <c r="AQ745" s="57">
        <v>993.30380815800004</v>
      </c>
      <c r="AR745" s="57">
        <v>0</v>
      </c>
      <c r="AS745" s="57">
        <v>9.6080845999999998E-2</v>
      </c>
      <c r="AT745" s="57">
        <v>0.52550737999999997</v>
      </c>
      <c r="AU745" s="57">
        <v>0</v>
      </c>
      <c r="AV745" s="57">
        <v>62.120000005000001</v>
      </c>
      <c r="AW745" s="57">
        <v>4.3289999999999997</v>
      </c>
      <c r="AX745" s="57">
        <v>0</v>
      </c>
      <c r="AY745" s="57">
        <v>5.9685421820000002</v>
      </c>
      <c r="AZ745" s="57">
        <v>2.2749214470000001</v>
      </c>
      <c r="BA745" s="57">
        <v>0</v>
      </c>
      <c r="BB745" s="57">
        <v>8.2434636290000007</v>
      </c>
      <c r="BC745" s="57">
        <v>0</v>
      </c>
      <c r="BD745" s="57">
        <v>0</v>
      </c>
      <c r="BE745" s="57">
        <v>0</v>
      </c>
      <c r="BF745" s="57">
        <v>0.44631815899999999</v>
      </c>
      <c r="BG745" s="57">
        <v>0.20608659100000001</v>
      </c>
      <c r="BH745" s="57">
        <v>0.65240474999999998</v>
      </c>
      <c r="BI745" s="57">
        <v>0</v>
      </c>
      <c r="BJ745" s="57">
        <v>0</v>
      </c>
      <c r="BK745" s="57">
        <v>0</v>
      </c>
      <c r="BL745" s="57">
        <v>0</v>
      </c>
      <c r="BM745" s="57">
        <v>0</v>
      </c>
      <c r="BN745" s="57">
        <v>0</v>
      </c>
      <c r="BO745" s="57">
        <v>0</v>
      </c>
      <c r="BP745" s="57">
        <v>7.5910588790000002</v>
      </c>
      <c r="BQ745" s="57">
        <v>2.4282312450000001</v>
      </c>
      <c r="BR745" s="57">
        <v>1.4269902320000001</v>
      </c>
      <c r="BS745" s="57">
        <v>7.5910588790000002</v>
      </c>
      <c r="BT745" s="57">
        <v>2.4282312450000001</v>
      </c>
      <c r="BU745" s="57">
        <v>1.4269902320000001</v>
      </c>
    </row>
    <row r="746" spans="1:73" x14ac:dyDescent="0.25">
      <c r="A746" s="57">
        <v>4</v>
      </c>
      <c r="B746" s="57">
        <v>42285341780000</v>
      </c>
      <c r="C746" s="57" t="s">
        <v>161</v>
      </c>
      <c r="D746" s="57" t="s">
        <v>162</v>
      </c>
      <c r="E746" s="57" t="s">
        <v>163</v>
      </c>
      <c r="F746" s="57">
        <v>0</v>
      </c>
      <c r="G746" s="57" t="s">
        <v>64</v>
      </c>
      <c r="H746" s="57" t="s">
        <v>150</v>
      </c>
      <c r="I746" s="57" t="s">
        <v>151</v>
      </c>
      <c r="J746" s="57" t="s">
        <v>152</v>
      </c>
      <c r="K746" s="57" t="s">
        <v>51</v>
      </c>
      <c r="L746" s="57" t="s">
        <v>153</v>
      </c>
      <c r="M746" s="57" t="s">
        <v>154</v>
      </c>
      <c r="N746" s="57" t="s">
        <v>155</v>
      </c>
      <c r="P746" s="57" t="s">
        <v>156</v>
      </c>
      <c r="Q746" s="57" t="s">
        <v>157</v>
      </c>
      <c r="R746" s="57" t="s">
        <v>158</v>
      </c>
      <c r="S746" s="57" t="s">
        <v>159</v>
      </c>
      <c r="U746" s="57" t="s">
        <v>160</v>
      </c>
      <c r="V746" s="57" t="s">
        <v>160</v>
      </c>
      <c r="W746" s="57" t="s">
        <v>160</v>
      </c>
      <c r="X746" s="57" t="s">
        <v>160</v>
      </c>
      <c r="Y746" s="57" t="s">
        <v>160</v>
      </c>
      <c r="Z746" s="57" t="s">
        <v>160</v>
      </c>
      <c r="AA746" s="57" t="s">
        <v>160</v>
      </c>
      <c r="AB746" s="57" t="s">
        <v>160</v>
      </c>
      <c r="AC746" s="57" t="s">
        <v>160</v>
      </c>
      <c r="AD746" s="57" t="s">
        <v>160</v>
      </c>
      <c r="AE746" s="57" t="s">
        <v>160</v>
      </c>
      <c r="AF746" s="57" t="s">
        <v>160</v>
      </c>
      <c r="AG746" s="57" t="s">
        <v>160</v>
      </c>
      <c r="AH746" s="57" t="s">
        <v>160</v>
      </c>
      <c r="AI746" s="57" t="s">
        <v>179</v>
      </c>
      <c r="AL746" s="9">
        <v>49706</v>
      </c>
      <c r="AM746" s="57">
        <v>168.73376101599999</v>
      </c>
      <c r="AN746" s="57">
        <v>1230.503128547</v>
      </c>
      <c r="AO746" s="57">
        <v>8.0681150000000007E-3</v>
      </c>
      <c r="AP746" s="57">
        <v>168.73376101599999</v>
      </c>
      <c r="AQ746" s="57">
        <v>922.87734640999997</v>
      </c>
      <c r="AR746" s="57">
        <v>0</v>
      </c>
      <c r="AS746" s="57">
        <v>8.9268596000000006E-2</v>
      </c>
      <c r="AT746" s="57">
        <v>0.48824825999999999</v>
      </c>
      <c r="AU746" s="57">
        <v>0</v>
      </c>
      <c r="AV746" s="57">
        <v>62.120000005000001</v>
      </c>
      <c r="AW746" s="57">
        <v>4.2640000010000003</v>
      </c>
      <c r="AX746" s="57">
        <v>0</v>
      </c>
      <c r="AY746" s="57">
        <v>5.5453652</v>
      </c>
      <c r="AZ746" s="57">
        <v>2.0818905810000001</v>
      </c>
      <c r="BA746" s="57">
        <v>0</v>
      </c>
      <c r="BB746" s="57">
        <v>7.6272557809999997</v>
      </c>
      <c r="BC746" s="57">
        <v>0</v>
      </c>
      <c r="BD746" s="57">
        <v>0</v>
      </c>
      <c r="BE746" s="57">
        <v>0</v>
      </c>
      <c r="BF746" s="57">
        <v>0.41229344200000001</v>
      </c>
      <c r="BG746" s="57">
        <v>0.190681395</v>
      </c>
      <c r="BH746" s="57">
        <v>0.60297483699999999</v>
      </c>
      <c r="BI746" s="57">
        <v>0</v>
      </c>
      <c r="BJ746" s="57">
        <v>0</v>
      </c>
      <c r="BK746" s="57">
        <v>0</v>
      </c>
      <c r="BL746" s="57">
        <v>0</v>
      </c>
      <c r="BM746" s="57">
        <v>0</v>
      </c>
      <c r="BN746" s="57">
        <v>0</v>
      </c>
      <c r="BO746" s="57">
        <v>0</v>
      </c>
      <c r="BP746" s="57">
        <v>7.024280944</v>
      </c>
      <c r="BQ746" s="57">
        <v>2.229990811</v>
      </c>
      <c r="BR746" s="57">
        <v>1.3058739130000001</v>
      </c>
      <c r="BS746" s="57">
        <v>7.024280944</v>
      </c>
      <c r="BT746" s="57">
        <v>2.229990811</v>
      </c>
      <c r="BU746" s="57">
        <v>1.3058739130000001</v>
      </c>
    </row>
    <row r="747" spans="1:73" x14ac:dyDescent="0.25">
      <c r="A747" s="57">
        <v>4</v>
      </c>
      <c r="B747" s="57">
        <v>42285341780000</v>
      </c>
      <c r="C747" s="57" t="s">
        <v>161</v>
      </c>
      <c r="D747" s="57" t="s">
        <v>162</v>
      </c>
      <c r="E747" s="57" t="s">
        <v>163</v>
      </c>
      <c r="F747" s="57">
        <v>0</v>
      </c>
      <c r="G747" s="57" t="s">
        <v>64</v>
      </c>
      <c r="H747" s="57" t="s">
        <v>150</v>
      </c>
      <c r="I747" s="57" t="s">
        <v>151</v>
      </c>
      <c r="J747" s="57" t="s">
        <v>152</v>
      </c>
      <c r="K747" s="57" t="s">
        <v>51</v>
      </c>
      <c r="L747" s="57" t="s">
        <v>153</v>
      </c>
      <c r="M747" s="57" t="s">
        <v>154</v>
      </c>
      <c r="N747" s="57" t="s">
        <v>155</v>
      </c>
      <c r="P747" s="57" t="s">
        <v>156</v>
      </c>
      <c r="Q747" s="57" t="s">
        <v>157</v>
      </c>
      <c r="R747" s="57" t="s">
        <v>158</v>
      </c>
      <c r="S747" s="57" t="s">
        <v>159</v>
      </c>
      <c r="U747" s="57" t="s">
        <v>160</v>
      </c>
      <c r="V747" s="57" t="s">
        <v>160</v>
      </c>
      <c r="W747" s="57" t="s">
        <v>160</v>
      </c>
      <c r="X747" s="57" t="s">
        <v>160</v>
      </c>
      <c r="Y747" s="57" t="s">
        <v>160</v>
      </c>
      <c r="Z747" s="57" t="s">
        <v>160</v>
      </c>
      <c r="AA747" s="57" t="s">
        <v>160</v>
      </c>
      <c r="AB747" s="57" t="s">
        <v>160</v>
      </c>
      <c r="AC747" s="57" t="s">
        <v>160</v>
      </c>
      <c r="AD747" s="57" t="s">
        <v>160</v>
      </c>
      <c r="AE747" s="57" t="s">
        <v>160</v>
      </c>
      <c r="AF747" s="57" t="s">
        <v>160</v>
      </c>
      <c r="AG747" s="57" t="s">
        <v>160</v>
      </c>
      <c r="AH747" s="57" t="s">
        <v>160</v>
      </c>
      <c r="AI747" s="57" t="s">
        <v>179</v>
      </c>
      <c r="AL747" s="9">
        <v>49735</v>
      </c>
      <c r="AM747" s="57">
        <v>179.13955466300001</v>
      </c>
      <c r="AN747" s="57">
        <v>1306.3881296249999</v>
      </c>
      <c r="AO747" s="57">
        <v>8.5656740000000006E-3</v>
      </c>
      <c r="AP747" s="57">
        <v>179.13955466300001</v>
      </c>
      <c r="AQ747" s="57">
        <v>979.79109721899999</v>
      </c>
      <c r="AR747" s="57">
        <v>0</v>
      </c>
      <c r="AS747" s="57">
        <v>9.4773781000000001E-2</v>
      </c>
      <c r="AT747" s="57">
        <v>0.51835847999999995</v>
      </c>
      <c r="AU747" s="57">
        <v>0</v>
      </c>
      <c r="AV747" s="57">
        <v>62.120000003000001</v>
      </c>
      <c r="AW747" s="57">
        <v>4.1339999990000003</v>
      </c>
      <c r="AX747" s="57">
        <v>0</v>
      </c>
      <c r="AY747" s="57">
        <v>5.8873473000000001</v>
      </c>
      <c r="AZ747" s="57">
        <v>2.142893956</v>
      </c>
      <c r="BA747" s="57">
        <v>0</v>
      </c>
      <c r="BB747" s="57">
        <v>8.030241256</v>
      </c>
      <c r="BC747" s="57">
        <v>0</v>
      </c>
      <c r="BD747" s="57">
        <v>0</v>
      </c>
      <c r="BE747" s="57">
        <v>0</v>
      </c>
      <c r="BF747" s="57">
        <v>0.43266554099999999</v>
      </c>
      <c r="BG747" s="57">
        <v>0.200756031</v>
      </c>
      <c r="BH747" s="57">
        <v>0.63342157300000002</v>
      </c>
      <c r="BI747" s="57">
        <v>0</v>
      </c>
      <c r="BJ747" s="57">
        <v>0</v>
      </c>
      <c r="BK747" s="57">
        <v>0</v>
      </c>
      <c r="BL747" s="57">
        <v>0</v>
      </c>
      <c r="BM747" s="57">
        <v>0</v>
      </c>
      <c r="BN747" s="57">
        <v>0</v>
      </c>
      <c r="BO747" s="57">
        <v>0</v>
      </c>
      <c r="BP747" s="57">
        <v>7.3968196839999996</v>
      </c>
      <c r="BQ747" s="57">
        <v>2.3293411289999999</v>
      </c>
      <c r="BR747" s="57">
        <v>1.358916507</v>
      </c>
      <c r="BS747" s="57">
        <v>7.3968196839999996</v>
      </c>
      <c r="BT747" s="57">
        <v>2.3293411289999999</v>
      </c>
      <c r="BU747" s="57">
        <v>1.358916507</v>
      </c>
    </row>
    <row r="748" spans="1:73" x14ac:dyDescent="0.25">
      <c r="A748" s="57">
        <v>4</v>
      </c>
      <c r="B748" s="57">
        <v>42285341780000</v>
      </c>
      <c r="C748" s="57" t="s">
        <v>161</v>
      </c>
      <c r="D748" s="57" t="s">
        <v>162</v>
      </c>
      <c r="E748" s="57" t="s">
        <v>163</v>
      </c>
      <c r="F748" s="57">
        <v>0</v>
      </c>
      <c r="G748" s="57" t="s">
        <v>64</v>
      </c>
      <c r="H748" s="57" t="s">
        <v>150</v>
      </c>
      <c r="I748" s="57" t="s">
        <v>151</v>
      </c>
      <c r="J748" s="57" t="s">
        <v>152</v>
      </c>
      <c r="K748" s="57" t="s">
        <v>51</v>
      </c>
      <c r="L748" s="57" t="s">
        <v>153</v>
      </c>
      <c r="M748" s="57" t="s">
        <v>154</v>
      </c>
      <c r="N748" s="57" t="s">
        <v>155</v>
      </c>
      <c r="P748" s="57" t="s">
        <v>156</v>
      </c>
      <c r="Q748" s="57" t="s">
        <v>157</v>
      </c>
      <c r="R748" s="57" t="s">
        <v>158</v>
      </c>
      <c r="S748" s="57" t="s">
        <v>159</v>
      </c>
      <c r="U748" s="57" t="s">
        <v>160</v>
      </c>
      <c r="V748" s="57" t="s">
        <v>160</v>
      </c>
      <c r="W748" s="57" t="s">
        <v>160</v>
      </c>
      <c r="X748" s="57" t="s">
        <v>160</v>
      </c>
      <c r="Y748" s="57" t="s">
        <v>160</v>
      </c>
      <c r="Z748" s="57" t="s">
        <v>160</v>
      </c>
      <c r="AA748" s="57" t="s">
        <v>160</v>
      </c>
      <c r="AB748" s="57" t="s">
        <v>160</v>
      </c>
      <c r="AC748" s="57" t="s">
        <v>160</v>
      </c>
      <c r="AD748" s="57" t="s">
        <v>160</v>
      </c>
      <c r="AE748" s="57" t="s">
        <v>160</v>
      </c>
      <c r="AF748" s="57" t="s">
        <v>160</v>
      </c>
      <c r="AG748" s="57" t="s">
        <v>160</v>
      </c>
      <c r="AH748" s="57" t="s">
        <v>160</v>
      </c>
      <c r="AI748" s="57" t="s">
        <v>179</v>
      </c>
      <c r="AL748" s="9">
        <v>49766</v>
      </c>
      <c r="AM748" s="57">
        <v>172.157963274</v>
      </c>
      <c r="AN748" s="57">
        <v>1255.4743706100001</v>
      </c>
      <c r="AO748" s="57">
        <v>8.2318449999999998E-3</v>
      </c>
      <c r="AP748" s="57">
        <v>172.157963274</v>
      </c>
      <c r="AQ748" s="57">
        <v>941.60577795699999</v>
      </c>
      <c r="AR748" s="57">
        <v>0</v>
      </c>
      <c r="AS748" s="57">
        <v>9.1080170000000002E-2</v>
      </c>
      <c r="AT748" s="57">
        <v>0.49815653700000001</v>
      </c>
      <c r="AU748" s="57">
        <v>0</v>
      </c>
      <c r="AV748" s="57">
        <v>62.119999995999997</v>
      </c>
      <c r="AW748" s="57">
        <v>3.8040000009999999</v>
      </c>
      <c r="AX748" s="57">
        <v>0</v>
      </c>
      <c r="AY748" s="57">
        <v>5.6579001900000003</v>
      </c>
      <c r="AZ748" s="57">
        <v>1.8949874659999999</v>
      </c>
      <c r="BA748" s="57">
        <v>0</v>
      </c>
      <c r="BB748" s="57">
        <v>7.5528876560000002</v>
      </c>
      <c r="BC748" s="57">
        <v>0</v>
      </c>
      <c r="BD748" s="57">
        <v>0</v>
      </c>
      <c r="BE748" s="57">
        <v>0</v>
      </c>
      <c r="BF748" s="57">
        <v>0.40347392799999998</v>
      </c>
      <c r="BG748" s="57">
        <v>0.188822191</v>
      </c>
      <c r="BH748" s="57">
        <v>0.59229611900000001</v>
      </c>
      <c r="BI748" s="57">
        <v>0</v>
      </c>
      <c r="BJ748" s="57">
        <v>0</v>
      </c>
      <c r="BK748" s="57">
        <v>0</v>
      </c>
      <c r="BL748" s="57">
        <v>0</v>
      </c>
      <c r="BM748" s="57">
        <v>0</v>
      </c>
      <c r="BN748" s="57">
        <v>0</v>
      </c>
      <c r="BO748" s="57">
        <v>0</v>
      </c>
      <c r="BP748" s="57">
        <v>6.960591537</v>
      </c>
      <c r="BQ748" s="57">
        <v>2.174875508</v>
      </c>
      <c r="BR748" s="57">
        <v>1.2641786239999999</v>
      </c>
      <c r="BS748" s="57">
        <v>6.960591537</v>
      </c>
      <c r="BT748" s="57">
        <v>2.174875508</v>
      </c>
      <c r="BU748" s="57">
        <v>1.2641786239999999</v>
      </c>
    </row>
    <row r="749" spans="1:73" x14ac:dyDescent="0.25">
      <c r="A749" s="57">
        <v>4</v>
      </c>
      <c r="B749" s="57">
        <v>42285341780000</v>
      </c>
      <c r="C749" s="57" t="s">
        <v>161</v>
      </c>
      <c r="D749" s="57" t="s">
        <v>162</v>
      </c>
      <c r="E749" s="57" t="s">
        <v>163</v>
      </c>
      <c r="F749" s="57">
        <v>0</v>
      </c>
      <c r="G749" s="57" t="s">
        <v>64</v>
      </c>
      <c r="H749" s="57" t="s">
        <v>150</v>
      </c>
      <c r="I749" s="57" t="s">
        <v>151</v>
      </c>
      <c r="J749" s="57" t="s">
        <v>152</v>
      </c>
      <c r="K749" s="57" t="s">
        <v>51</v>
      </c>
      <c r="L749" s="57" t="s">
        <v>153</v>
      </c>
      <c r="M749" s="57" t="s">
        <v>154</v>
      </c>
      <c r="N749" s="57" t="s">
        <v>155</v>
      </c>
      <c r="P749" s="57" t="s">
        <v>156</v>
      </c>
      <c r="Q749" s="57" t="s">
        <v>157</v>
      </c>
      <c r="R749" s="57" t="s">
        <v>158</v>
      </c>
      <c r="S749" s="57" t="s">
        <v>159</v>
      </c>
      <c r="U749" s="57" t="s">
        <v>160</v>
      </c>
      <c r="V749" s="57" t="s">
        <v>160</v>
      </c>
      <c r="W749" s="57" t="s">
        <v>160</v>
      </c>
      <c r="X749" s="57" t="s">
        <v>160</v>
      </c>
      <c r="Y749" s="57" t="s">
        <v>160</v>
      </c>
      <c r="Z749" s="57" t="s">
        <v>160</v>
      </c>
      <c r="AA749" s="57" t="s">
        <v>160</v>
      </c>
      <c r="AB749" s="57" t="s">
        <v>160</v>
      </c>
      <c r="AC749" s="57" t="s">
        <v>160</v>
      </c>
      <c r="AD749" s="57" t="s">
        <v>160</v>
      </c>
      <c r="AE749" s="57" t="s">
        <v>160</v>
      </c>
      <c r="AF749" s="57" t="s">
        <v>160</v>
      </c>
      <c r="AG749" s="57" t="s">
        <v>160</v>
      </c>
      <c r="AH749" s="57" t="s">
        <v>160</v>
      </c>
      <c r="AI749" s="57" t="s">
        <v>179</v>
      </c>
      <c r="AL749" s="9">
        <v>49796</v>
      </c>
      <c r="AM749" s="57">
        <v>176.66224096900001</v>
      </c>
      <c r="AN749" s="57">
        <v>1288.3221407450001</v>
      </c>
      <c r="AO749" s="57">
        <v>8.4472200000000001E-3</v>
      </c>
      <c r="AP749" s="57">
        <v>176.66224096900001</v>
      </c>
      <c r="AQ749" s="57">
        <v>966.24160555900005</v>
      </c>
      <c r="AR749" s="57">
        <v>0</v>
      </c>
      <c r="AS749" s="57">
        <v>9.3463159000000004E-2</v>
      </c>
      <c r="AT749" s="57">
        <v>0.51119012100000005</v>
      </c>
      <c r="AU749" s="57">
        <v>0</v>
      </c>
      <c r="AV749" s="57">
        <v>62.119999999000001</v>
      </c>
      <c r="AW749" s="57">
        <v>3.7820000010000001</v>
      </c>
      <c r="AX749" s="57">
        <v>0</v>
      </c>
      <c r="AY749" s="57">
        <v>5.8059314110000004</v>
      </c>
      <c r="AZ749" s="57">
        <v>1.933321039</v>
      </c>
      <c r="BA749" s="57">
        <v>0</v>
      </c>
      <c r="BB749" s="57">
        <v>7.7392524500000004</v>
      </c>
      <c r="BC749" s="57">
        <v>0</v>
      </c>
      <c r="BD749" s="57">
        <v>0</v>
      </c>
      <c r="BE749" s="57">
        <v>0</v>
      </c>
      <c r="BF749" s="57">
        <v>0.41318680800000002</v>
      </c>
      <c r="BG749" s="57">
        <v>0.19348131099999999</v>
      </c>
      <c r="BH749" s="57">
        <v>0.60666811899999995</v>
      </c>
      <c r="BI749" s="57">
        <v>0</v>
      </c>
      <c r="BJ749" s="57">
        <v>0</v>
      </c>
      <c r="BK749" s="57">
        <v>0</v>
      </c>
      <c r="BL749" s="57">
        <v>0</v>
      </c>
      <c r="BM749" s="57">
        <v>0</v>
      </c>
      <c r="BN749" s="57">
        <v>0</v>
      </c>
      <c r="BO749" s="57">
        <v>0</v>
      </c>
      <c r="BP749" s="57">
        <v>7.1325843320000004</v>
      </c>
      <c r="BQ749" s="57">
        <v>2.2106604000000001</v>
      </c>
      <c r="BR749" s="57">
        <v>1.2801403250000001</v>
      </c>
      <c r="BS749" s="57">
        <v>7.1325843320000004</v>
      </c>
      <c r="BT749" s="57">
        <v>2.2106604000000001</v>
      </c>
      <c r="BU749" s="57">
        <v>1.2801403250000001</v>
      </c>
    </row>
    <row r="750" spans="1:73" x14ac:dyDescent="0.25">
      <c r="A750" s="57">
        <v>4</v>
      </c>
      <c r="B750" s="57">
        <v>42285341780000</v>
      </c>
      <c r="C750" s="57" t="s">
        <v>161</v>
      </c>
      <c r="D750" s="57" t="s">
        <v>162</v>
      </c>
      <c r="E750" s="57" t="s">
        <v>163</v>
      </c>
      <c r="F750" s="57">
        <v>0</v>
      </c>
      <c r="G750" s="57" t="s">
        <v>64</v>
      </c>
      <c r="H750" s="57" t="s">
        <v>150</v>
      </c>
      <c r="I750" s="57" t="s">
        <v>151</v>
      </c>
      <c r="J750" s="57" t="s">
        <v>152</v>
      </c>
      <c r="K750" s="57" t="s">
        <v>51</v>
      </c>
      <c r="L750" s="57" t="s">
        <v>153</v>
      </c>
      <c r="M750" s="57" t="s">
        <v>154</v>
      </c>
      <c r="N750" s="57" t="s">
        <v>155</v>
      </c>
      <c r="P750" s="57" t="s">
        <v>156</v>
      </c>
      <c r="Q750" s="57" t="s">
        <v>157</v>
      </c>
      <c r="R750" s="57" t="s">
        <v>158</v>
      </c>
      <c r="S750" s="57" t="s">
        <v>159</v>
      </c>
      <c r="U750" s="57" t="s">
        <v>160</v>
      </c>
      <c r="V750" s="57" t="s">
        <v>160</v>
      </c>
      <c r="W750" s="57" t="s">
        <v>160</v>
      </c>
      <c r="X750" s="57" t="s">
        <v>160</v>
      </c>
      <c r="Y750" s="57" t="s">
        <v>160</v>
      </c>
      <c r="Z750" s="57" t="s">
        <v>160</v>
      </c>
      <c r="AA750" s="57" t="s">
        <v>160</v>
      </c>
      <c r="AB750" s="57" t="s">
        <v>160</v>
      </c>
      <c r="AC750" s="57" t="s">
        <v>160</v>
      </c>
      <c r="AD750" s="57" t="s">
        <v>160</v>
      </c>
      <c r="AE750" s="57" t="s">
        <v>160</v>
      </c>
      <c r="AF750" s="57" t="s">
        <v>160</v>
      </c>
      <c r="AG750" s="57" t="s">
        <v>160</v>
      </c>
      <c r="AH750" s="57" t="s">
        <v>160</v>
      </c>
      <c r="AI750" s="57" t="s">
        <v>179</v>
      </c>
      <c r="AL750" s="9">
        <v>49827</v>
      </c>
      <c r="AM750" s="57">
        <v>169.77719772699999</v>
      </c>
      <c r="AN750" s="57">
        <v>1238.1124660549999</v>
      </c>
      <c r="AO750" s="57">
        <v>8.118007E-3</v>
      </c>
      <c r="AP750" s="57">
        <v>169.77719772699999</v>
      </c>
      <c r="AQ750" s="57">
        <v>928.58434954100005</v>
      </c>
      <c r="AR750" s="57">
        <v>0</v>
      </c>
      <c r="AS750" s="57">
        <v>8.9820626000000001E-2</v>
      </c>
      <c r="AT750" s="57">
        <v>0.49126755</v>
      </c>
      <c r="AU750" s="57">
        <v>0</v>
      </c>
      <c r="AV750" s="57">
        <v>62.119999999000001</v>
      </c>
      <c r="AW750" s="57">
        <v>3.8169999990000001</v>
      </c>
      <c r="AX750" s="57">
        <v>0</v>
      </c>
      <c r="AY750" s="57">
        <v>5.5796573159999996</v>
      </c>
      <c r="AZ750" s="57">
        <v>1.875168239</v>
      </c>
      <c r="BA750" s="57">
        <v>0</v>
      </c>
      <c r="BB750" s="57">
        <v>7.4548255540000001</v>
      </c>
      <c r="BC750" s="57">
        <v>0</v>
      </c>
      <c r="BD750" s="57">
        <v>0</v>
      </c>
      <c r="BE750" s="57">
        <v>0</v>
      </c>
      <c r="BF750" s="57">
        <v>0.39837328900000002</v>
      </c>
      <c r="BG750" s="57">
        <v>0.186370639</v>
      </c>
      <c r="BH750" s="57">
        <v>0.58474392799999997</v>
      </c>
      <c r="BI750" s="57">
        <v>0</v>
      </c>
      <c r="BJ750" s="57">
        <v>0</v>
      </c>
      <c r="BK750" s="57">
        <v>0</v>
      </c>
      <c r="BL750" s="57">
        <v>0</v>
      </c>
      <c r="BM750" s="57">
        <v>0</v>
      </c>
      <c r="BN750" s="57">
        <v>0</v>
      </c>
      <c r="BO750" s="57">
        <v>0</v>
      </c>
      <c r="BP750" s="57">
        <v>6.8700816270000002</v>
      </c>
      <c r="BQ750" s="57">
        <v>2.112696943</v>
      </c>
      <c r="BR750" s="57">
        <v>1.2189534230000001</v>
      </c>
      <c r="BS750" s="57">
        <v>6.8700816270000002</v>
      </c>
      <c r="BT750" s="57">
        <v>2.112696943</v>
      </c>
      <c r="BU750" s="57">
        <v>1.2189534230000001</v>
      </c>
    </row>
    <row r="751" spans="1:73" x14ac:dyDescent="0.25">
      <c r="A751" s="57">
        <v>4</v>
      </c>
      <c r="B751" s="57">
        <v>42285341780000</v>
      </c>
      <c r="C751" s="57" t="s">
        <v>161</v>
      </c>
      <c r="D751" s="57" t="s">
        <v>162</v>
      </c>
      <c r="E751" s="57" t="s">
        <v>163</v>
      </c>
      <c r="F751" s="57">
        <v>0</v>
      </c>
      <c r="G751" s="57" t="s">
        <v>64</v>
      </c>
      <c r="H751" s="57" t="s">
        <v>150</v>
      </c>
      <c r="I751" s="57" t="s">
        <v>151</v>
      </c>
      <c r="J751" s="57" t="s">
        <v>152</v>
      </c>
      <c r="K751" s="57" t="s">
        <v>51</v>
      </c>
      <c r="L751" s="57" t="s">
        <v>153</v>
      </c>
      <c r="M751" s="57" t="s">
        <v>154</v>
      </c>
      <c r="N751" s="57" t="s">
        <v>155</v>
      </c>
      <c r="P751" s="57" t="s">
        <v>156</v>
      </c>
      <c r="Q751" s="57" t="s">
        <v>157</v>
      </c>
      <c r="R751" s="57" t="s">
        <v>158</v>
      </c>
      <c r="S751" s="57" t="s">
        <v>159</v>
      </c>
      <c r="U751" s="57" t="s">
        <v>160</v>
      </c>
      <c r="V751" s="57" t="s">
        <v>160</v>
      </c>
      <c r="W751" s="57" t="s">
        <v>160</v>
      </c>
      <c r="X751" s="57" t="s">
        <v>160</v>
      </c>
      <c r="Y751" s="57" t="s">
        <v>160</v>
      </c>
      <c r="Z751" s="57" t="s">
        <v>160</v>
      </c>
      <c r="AA751" s="57" t="s">
        <v>160</v>
      </c>
      <c r="AB751" s="57" t="s">
        <v>160</v>
      </c>
      <c r="AC751" s="57" t="s">
        <v>160</v>
      </c>
      <c r="AD751" s="57" t="s">
        <v>160</v>
      </c>
      <c r="AE751" s="57" t="s">
        <v>160</v>
      </c>
      <c r="AF751" s="57" t="s">
        <v>160</v>
      </c>
      <c r="AG751" s="57" t="s">
        <v>160</v>
      </c>
      <c r="AH751" s="57" t="s">
        <v>160</v>
      </c>
      <c r="AI751" s="57" t="s">
        <v>179</v>
      </c>
      <c r="AL751" s="9">
        <v>49857</v>
      </c>
      <c r="AM751" s="57">
        <v>174.219185947</v>
      </c>
      <c r="AN751" s="57">
        <v>1270.5059856979999</v>
      </c>
      <c r="AO751" s="57">
        <v>8.3304039999999996E-3</v>
      </c>
      <c r="AP751" s="57">
        <v>174.219185947</v>
      </c>
      <c r="AQ751" s="57">
        <v>952.87948927399998</v>
      </c>
      <c r="AR751" s="57">
        <v>0</v>
      </c>
      <c r="AS751" s="57">
        <v>9.2170660000000001E-2</v>
      </c>
      <c r="AT751" s="57">
        <v>0.50412089400000004</v>
      </c>
      <c r="AU751" s="57">
        <v>0</v>
      </c>
      <c r="AV751" s="57">
        <v>62.119999997999997</v>
      </c>
      <c r="AW751" s="57">
        <v>3.8570000000000002</v>
      </c>
      <c r="AX751" s="57">
        <v>0</v>
      </c>
      <c r="AY751" s="57">
        <v>5.7256414189999996</v>
      </c>
      <c r="AZ751" s="57">
        <v>1.9443942869999999</v>
      </c>
      <c r="BA751" s="57">
        <v>0</v>
      </c>
      <c r="BB751" s="57">
        <v>7.6700357070000003</v>
      </c>
      <c r="BC751" s="57">
        <v>0</v>
      </c>
      <c r="BD751" s="57">
        <v>0</v>
      </c>
      <c r="BE751" s="57">
        <v>0</v>
      </c>
      <c r="BF751" s="57">
        <v>0.410308544</v>
      </c>
      <c r="BG751" s="57">
        <v>0.19175089300000001</v>
      </c>
      <c r="BH751" s="57">
        <v>0.602059436</v>
      </c>
      <c r="BI751" s="57">
        <v>0</v>
      </c>
      <c r="BJ751" s="57">
        <v>0</v>
      </c>
      <c r="BK751" s="57">
        <v>0</v>
      </c>
      <c r="BL751" s="57">
        <v>0</v>
      </c>
      <c r="BM751" s="57">
        <v>0</v>
      </c>
      <c r="BN751" s="57">
        <v>0</v>
      </c>
      <c r="BO751" s="57">
        <v>0</v>
      </c>
      <c r="BP751" s="57">
        <v>7.0679762699999999</v>
      </c>
      <c r="BQ751" s="57">
        <v>2.1560421779999999</v>
      </c>
      <c r="BR751" s="57">
        <v>1.23927779</v>
      </c>
      <c r="BS751" s="57">
        <v>7.0679762699999999</v>
      </c>
      <c r="BT751" s="57">
        <v>2.1560421779999999</v>
      </c>
      <c r="BU751" s="57">
        <v>1.23927779</v>
      </c>
    </row>
    <row r="752" spans="1:73" x14ac:dyDescent="0.25">
      <c r="A752" s="57">
        <v>4</v>
      </c>
      <c r="B752" s="57">
        <v>42285341780000</v>
      </c>
      <c r="C752" s="57" t="s">
        <v>161</v>
      </c>
      <c r="D752" s="57" t="s">
        <v>162</v>
      </c>
      <c r="E752" s="57" t="s">
        <v>163</v>
      </c>
      <c r="F752" s="57">
        <v>0</v>
      </c>
      <c r="G752" s="57" t="s">
        <v>64</v>
      </c>
      <c r="H752" s="57" t="s">
        <v>150</v>
      </c>
      <c r="I752" s="57" t="s">
        <v>151</v>
      </c>
      <c r="J752" s="57" t="s">
        <v>152</v>
      </c>
      <c r="K752" s="57" t="s">
        <v>51</v>
      </c>
      <c r="L752" s="57" t="s">
        <v>153</v>
      </c>
      <c r="M752" s="57" t="s">
        <v>154</v>
      </c>
      <c r="N752" s="57" t="s">
        <v>155</v>
      </c>
      <c r="P752" s="57" t="s">
        <v>156</v>
      </c>
      <c r="Q752" s="57" t="s">
        <v>157</v>
      </c>
      <c r="R752" s="57" t="s">
        <v>158</v>
      </c>
      <c r="S752" s="57" t="s">
        <v>159</v>
      </c>
      <c r="U752" s="57" t="s">
        <v>160</v>
      </c>
      <c r="V752" s="57" t="s">
        <v>160</v>
      </c>
      <c r="W752" s="57" t="s">
        <v>160</v>
      </c>
      <c r="X752" s="57" t="s">
        <v>160</v>
      </c>
      <c r="Y752" s="57" t="s">
        <v>160</v>
      </c>
      <c r="Z752" s="57" t="s">
        <v>160</v>
      </c>
      <c r="AA752" s="57" t="s">
        <v>160</v>
      </c>
      <c r="AB752" s="57" t="s">
        <v>160</v>
      </c>
      <c r="AC752" s="57" t="s">
        <v>160</v>
      </c>
      <c r="AD752" s="57" t="s">
        <v>160</v>
      </c>
      <c r="AE752" s="57" t="s">
        <v>160</v>
      </c>
      <c r="AF752" s="57" t="s">
        <v>160</v>
      </c>
      <c r="AG752" s="57" t="s">
        <v>160</v>
      </c>
      <c r="AH752" s="57" t="s">
        <v>160</v>
      </c>
      <c r="AI752" s="57" t="s">
        <v>179</v>
      </c>
      <c r="AL752" s="9">
        <v>49888</v>
      </c>
      <c r="AM752" s="57">
        <v>172.990610301</v>
      </c>
      <c r="AN752" s="57">
        <v>1261.5465091430001</v>
      </c>
      <c r="AO752" s="57">
        <v>8.2716590000000006E-3</v>
      </c>
      <c r="AP752" s="57">
        <v>172.990610301</v>
      </c>
      <c r="AQ752" s="57">
        <v>946.15988185699996</v>
      </c>
      <c r="AR752" s="57">
        <v>0</v>
      </c>
      <c r="AS752" s="57">
        <v>9.1520682000000006E-2</v>
      </c>
      <c r="AT752" s="57">
        <v>0.50056588499999999</v>
      </c>
      <c r="AU752" s="57">
        <v>0</v>
      </c>
      <c r="AV752" s="57">
        <v>62.120000001999998</v>
      </c>
      <c r="AW752" s="57">
        <v>3.8969999999999998</v>
      </c>
      <c r="AX752" s="57">
        <v>0</v>
      </c>
      <c r="AY752" s="57">
        <v>5.6852647889999997</v>
      </c>
      <c r="AZ752" s="57">
        <v>1.950705256</v>
      </c>
      <c r="BA752" s="57">
        <v>0</v>
      </c>
      <c r="BB752" s="57">
        <v>7.6359700449999997</v>
      </c>
      <c r="BC752" s="57">
        <v>0</v>
      </c>
      <c r="BD752" s="57">
        <v>0</v>
      </c>
      <c r="BE752" s="57">
        <v>0</v>
      </c>
      <c r="BF752" s="57">
        <v>0.40891678799999998</v>
      </c>
      <c r="BG752" s="57">
        <v>0.19089925099999999</v>
      </c>
      <c r="BH752" s="57">
        <v>0.59981603900000002</v>
      </c>
      <c r="BI752" s="57">
        <v>0</v>
      </c>
      <c r="BJ752" s="57">
        <v>0</v>
      </c>
      <c r="BK752" s="57">
        <v>0</v>
      </c>
      <c r="BL752" s="57">
        <v>0</v>
      </c>
      <c r="BM752" s="57">
        <v>0</v>
      </c>
      <c r="BN752" s="57">
        <v>0</v>
      </c>
      <c r="BO752" s="57">
        <v>0</v>
      </c>
      <c r="BP752" s="57">
        <v>7.0361540060000003</v>
      </c>
      <c r="BQ752" s="57">
        <v>2.1290426899999999</v>
      </c>
      <c r="BR752" s="57">
        <v>1.2191504120000001</v>
      </c>
      <c r="BS752" s="57">
        <v>7.0361540060000003</v>
      </c>
      <c r="BT752" s="57">
        <v>2.1290426899999999</v>
      </c>
      <c r="BU752" s="57">
        <v>1.2191504120000001</v>
      </c>
    </row>
    <row r="753" spans="1:73" x14ac:dyDescent="0.25">
      <c r="A753" s="57">
        <v>4</v>
      </c>
      <c r="B753" s="57">
        <v>42285341780000</v>
      </c>
      <c r="C753" s="57" t="s">
        <v>161</v>
      </c>
      <c r="D753" s="57" t="s">
        <v>162</v>
      </c>
      <c r="E753" s="57" t="s">
        <v>163</v>
      </c>
      <c r="F753" s="57">
        <v>0</v>
      </c>
      <c r="G753" s="57" t="s">
        <v>64</v>
      </c>
      <c r="H753" s="57" t="s">
        <v>150</v>
      </c>
      <c r="I753" s="57" t="s">
        <v>151</v>
      </c>
      <c r="J753" s="57" t="s">
        <v>152</v>
      </c>
      <c r="K753" s="57" t="s">
        <v>51</v>
      </c>
      <c r="L753" s="57" t="s">
        <v>153</v>
      </c>
      <c r="M753" s="57" t="s">
        <v>154</v>
      </c>
      <c r="N753" s="57" t="s">
        <v>155</v>
      </c>
      <c r="P753" s="57" t="s">
        <v>156</v>
      </c>
      <c r="Q753" s="57" t="s">
        <v>157</v>
      </c>
      <c r="R753" s="57" t="s">
        <v>158</v>
      </c>
      <c r="S753" s="57" t="s">
        <v>159</v>
      </c>
      <c r="U753" s="57" t="s">
        <v>160</v>
      </c>
      <c r="V753" s="57" t="s">
        <v>160</v>
      </c>
      <c r="W753" s="57" t="s">
        <v>160</v>
      </c>
      <c r="X753" s="57" t="s">
        <v>160</v>
      </c>
      <c r="Y753" s="57" t="s">
        <v>160</v>
      </c>
      <c r="Z753" s="57" t="s">
        <v>160</v>
      </c>
      <c r="AA753" s="57" t="s">
        <v>160</v>
      </c>
      <c r="AB753" s="57" t="s">
        <v>160</v>
      </c>
      <c r="AC753" s="57" t="s">
        <v>160</v>
      </c>
      <c r="AD753" s="57" t="s">
        <v>160</v>
      </c>
      <c r="AE753" s="57" t="s">
        <v>160</v>
      </c>
      <c r="AF753" s="57" t="s">
        <v>160</v>
      </c>
      <c r="AG753" s="57" t="s">
        <v>160</v>
      </c>
      <c r="AH753" s="57" t="s">
        <v>160</v>
      </c>
      <c r="AI753" s="57" t="s">
        <v>179</v>
      </c>
      <c r="AL753" s="9">
        <v>49919</v>
      </c>
      <c r="AM753" s="57">
        <v>166.24866122399999</v>
      </c>
      <c r="AN753" s="57">
        <v>1212.380358979</v>
      </c>
      <c r="AO753" s="57">
        <v>7.9492880000000005E-3</v>
      </c>
      <c r="AP753" s="57">
        <v>166.24866122399999</v>
      </c>
      <c r="AQ753" s="57">
        <v>909.285269234</v>
      </c>
      <c r="AR753" s="57">
        <v>0</v>
      </c>
      <c r="AS753" s="57">
        <v>8.7953853999999998E-2</v>
      </c>
      <c r="AT753" s="57">
        <v>0.48105737199999998</v>
      </c>
      <c r="AU753" s="57">
        <v>0</v>
      </c>
      <c r="AV753" s="57">
        <v>62.119999995000001</v>
      </c>
      <c r="AW753" s="57">
        <v>3.9119999989999998</v>
      </c>
      <c r="AX753" s="57">
        <v>0</v>
      </c>
      <c r="AY753" s="57">
        <v>5.4636934239999997</v>
      </c>
      <c r="AZ753" s="57">
        <v>1.8818964380000001</v>
      </c>
      <c r="BA753" s="57">
        <v>0</v>
      </c>
      <c r="BB753" s="57">
        <v>7.3455898619999997</v>
      </c>
      <c r="BC753" s="57">
        <v>0</v>
      </c>
      <c r="BD753" s="57">
        <v>0</v>
      </c>
      <c r="BE753" s="57">
        <v>0</v>
      </c>
      <c r="BF753" s="57">
        <v>0.39352129699999999</v>
      </c>
      <c r="BG753" s="57">
        <v>0.18363974699999999</v>
      </c>
      <c r="BH753" s="57">
        <v>0.57716104300000004</v>
      </c>
      <c r="BI753" s="57">
        <v>0</v>
      </c>
      <c r="BJ753" s="57">
        <v>0</v>
      </c>
      <c r="BK753" s="57">
        <v>0</v>
      </c>
      <c r="BL753" s="57">
        <v>0</v>
      </c>
      <c r="BM753" s="57">
        <v>0</v>
      </c>
      <c r="BN753" s="57">
        <v>0</v>
      </c>
      <c r="BO753" s="57">
        <v>0</v>
      </c>
      <c r="BP753" s="57">
        <v>6.7684288190000004</v>
      </c>
      <c r="BQ753" s="57">
        <v>2.0320626289999999</v>
      </c>
      <c r="BR753" s="57">
        <v>1.1593761709999999</v>
      </c>
      <c r="BS753" s="57">
        <v>6.7684288190000004</v>
      </c>
      <c r="BT753" s="57">
        <v>2.0320626289999999</v>
      </c>
      <c r="BU753" s="57">
        <v>1.1593761709999999</v>
      </c>
    </row>
    <row r="754" spans="1:73" x14ac:dyDescent="0.25">
      <c r="A754" s="57">
        <v>4</v>
      </c>
      <c r="B754" s="57">
        <v>42285341780000</v>
      </c>
      <c r="C754" s="57" t="s">
        <v>161</v>
      </c>
      <c r="D754" s="57" t="s">
        <v>162</v>
      </c>
      <c r="E754" s="57" t="s">
        <v>163</v>
      </c>
      <c r="F754" s="57">
        <v>0</v>
      </c>
      <c r="G754" s="57" t="s">
        <v>64</v>
      </c>
      <c r="H754" s="57" t="s">
        <v>150</v>
      </c>
      <c r="I754" s="57" t="s">
        <v>151</v>
      </c>
      <c r="J754" s="57" t="s">
        <v>152</v>
      </c>
      <c r="K754" s="57" t="s">
        <v>51</v>
      </c>
      <c r="L754" s="57" t="s">
        <v>153</v>
      </c>
      <c r="M754" s="57" t="s">
        <v>154</v>
      </c>
      <c r="N754" s="57" t="s">
        <v>155</v>
      </c>
      <c r="P754" s="57" t="s">
        <v>156</v>
      </c>
      <c r="Q754" s="57" t="s">
        <v>157</v>
      </c>
      <c r="R754" s="57" t="s">
        <v>158</v>
      </c>
      <c r="S754" s="57" t="s">
        <v>159</v>
      </c>
      <c r="U754" s="57" t="s">
        <v>160</v>
      </c>
      <c r="V754" s="57" t="s">
        <v>160</v>
      </c>
      <c r="W754" s="57" t="s">
        <v>160</v>
      </c>
      <c r="X754" s="57" t="s">
        <v>160</v>
      </c>
      <c r="Y754" s="57" t="s">
        <v>160</v>
      </c>
      <c r="Z754" s="57" t="s">
        <v>160</v>
      </c>
      <c r="AA754" s="57" t="s">
        <v>160</v>
      </c>
      <c r="AB754" s="57" t="s">
        <v>160</v>
      </c>
      <c r="AC754" s="57" t="s">
        <v>160</v>
      </c>
      <c r="AD754" s="57" t="s">
        <v>160</v>
      </c>
      <c r="AE754" s="57" t="s">
        <v>160</v>
      </c>
      <c r="AF754" s="57" t="s">
        <v>160</v>
      </c>
      <c r="AG754" s="57" t="s">
        <v>160</v>
      </c>
      <c r="AH754" s="57" t="s">
        <v>160</v>
      </c>
      <c r="AI754" s="57" t="s">
        <v>179</v>
      </c>
      <c r="AL754" s="9">
        <v>49949</v>
      </c>
      <c r="AM754" s="57">
        <v>170.59833011200001</v>
      </c>
      <c r="AN754" s="57">
        <v>1244.1006332280001</v>
      </c>
      <c r="AO754" s="57">
        <v>8.1572699999999995E-3</v>
      </c>
      <c r="AP754" s="57">
        <v>170.59833011200001</v>
      </c>
      <c r="AQ754" s="57">
        <v>933.07547492100002</v>
      </c>
      <c r="AR754" s="57">
        <v>0</v>
      </c>
      <c r="AS754" s="57">
        <v>9.0255047000000005E-2</v>
      </c>
      <c r="AT754" s="57">
        <v>0.49364358000000003</v>
      </c>
      <c r="AU754" s="57">
        <v>0</v>
      </c>
      <c r="AV754" s="57">
        <v>62.120000003999998</v>
      </c>
      <c r="AW754" s="57">
        <v>3.9580000009999998</v>
      </c>
      <c r="AX754" s="57">
        <v>0</v>
      </c>
      <c r="AY754" s="57">
        <v>5.6066434909999998</v>
      </c>
      <c r="AZ754" s="57">
        <v>1.95384129</v>
      </c>
      <c r="BA754" s="57">
        <v>0</v>
      </c>
      <c r="BB754" s="57">
        <v>7.5604847810000004</v>
      </c>
      <c r="BC754" s="57">
        <v>0</v>
      </c>
      <c r="BD754" s="57">
        <v>0</v>
      </c>
      <c r="BE754" s="57">
        <v>0</v>
      </c>
      <c r="BF754" s="57">
        <v>0.40552031399999999</v>
      </c>
      <c r="BG754" s="57">
        <v>0.18901212000000001</v>
      </c>
      <c r="BH754" s="57">
        <v>0.59453243300000003</v>
      </c>
      <c r="BI754" s="57">
        <v>0</v>
      </c>
      <c r="BJ754" s="57">
        <v>0</v>
      </c>
      <c r="BK754" s="57">
        <v>0</v>
      </c>
      <c r="BL754" s="57">
        <v>0</v>
      </c>
      <c r="BM754" s="57">
        <v>0</v>
      </c>
      <c r="BN754" s="57">
        <v>0</v>
      </c>
      <c r="BO754" s="57">
        <v>0</v>
      </c>
      <c r="BP754" s="57">
        <v>6.9659523480000001</v>
      </c>
      <c r="BQ754" s="57">
        <v>2.0745150290000001</v>
      </c>
      <c r="BR754" s="57">
        <v>1.179140002</v>
      </c>
      <c r="BS754" s="57">
        <v>6.9659523480000001</v>
      </c>
      <c r="BT754" s="57">
        <v>2.0745150290000001</v>
      </c>
      <c r="BU754" s="57">
        <v>1.179140002</v>
      </c>
    </row>
    <row r="755" spans="1:73" x14ac:dyDescent="0.25">
      <c r="A755" s="57">
        <v>4</v>
      </c>
      <c r="B755" s="57">
        <v>42285341780000</v>
      </c>
      <c r="C755" s="57" t="s">
        <v>161</v>
      </c>
      <c r="D755" s="57" t="s">
        <v>162</v>
      </c>
      <c r="E755" s="57" t="s">
        <v>163</v>
      </c>
      <c r="F755" s="57">
        <v>0</v>
      </c>
      <c r="G755" s="57" t="s">
        <v>64</v>
      </c>
      <c r="H755" s="57" t="s">
        <v>150</v>
      </c>
      <c r="I755" s="57" t="s">
        <v>151</v>
      </c>
      <c r="J755" s="57" t="s">
        <v>152</v>
      </c>
      <c r="K755" s="57" t="s">
        <v>51</v>
      </c>
      <c r="L755" s="57" t="s">
        <v>153</v>
      </c>
      <c r="M755" s="57" t="s">
        <v>154</v>
      </c>
      <c r="N755" s="57" t="s">
        <v>155</v>
      </c>
      <c r="P755" s="57" t="s">
        <v>156</v>
      </c>
      <c r="Q755" s="57" t="s">
        <v>157</v>
      </c>
      <c r="R755" s="57" t="s">
        <v>158</v>
      </c>
      <c r="S755" s="57" t="s">
        <v>159</v>
      </c>
      <c r="U755" s="57" t="s">
        <v>160</v>
      </c>
      <c r="V755" s="57" t="s">
        <v>160</v>
      </c>
      <c r="W755" s="57" t="s">
        <v>160</v>
      </c>
      <c r="X755" s="57" t="s">
        <v>160</v>
      </c>
      <c r="Y755" s="57" t="s">
        <v>160</v>
      </c>
      <c r="Z755" s="57" t="s">
        <v>160</v>
      </c>
      <c r="AA755" s="57" t="s">
        <v>160</v>
      </c>
      <c r="AB755" s="57" t="s">
        <v>160</v>
      </c>
      <c r="AC755" s="57" t="s">
        <v>160</v>
      </c>
      <c r="AD755" s="57" t="s">
        <v>160</v>
      </c>
      <c r="AE755" s="57" t="s">
        <v>160</v>
      </c>
      <c r="AF755" s="57" t="s">
        <v>160</v>
      </c>
      <c r="AG755" s="57" t="s">
        <v>160</v>
      </c>
      <c r="AH755" s="57" t="s">
        <v>160</v>
      </c>
      <c r="AI755" s="57" t="s">
        <v>179</v>
      </c>
      <c r="AL755" s="9">
        <v>49980</v>
      </c>
      <c r="AM755" s="57">
        <v>163.949615177</v>
      </c>
      <c r="AN755" s="57">
        <v>1195.614399777</v>
      </c>
      <c r="AO755" s="57">
        <v>7.8393579999999994E-3</v>
      </c>
      <c r="AP755" s="57">
        <v>163.949615177</v>
      </c>
      <c r="AQ755" s="57">
        <v>896.71079983300001</v>
      </c>
      <c r="AR755" s="57">
        <v>0</v>
      </c>
      <c r="AS755" s="57">
        <v>8.6737544E-2</v>
      </c>
      <c r="AT755" s="57">
        <v>0.47440484900000002</v>
      </c>
      <c r="AU755" s="57">
        <v>0</v>
      </c>
      <c r="AV755" s="57">
        <v>62.119999997000001</v>
      </c>
      <c r="AW755" s="57">
        <v>4.0299999990000002</v>
      </c>
      <c r="AX755" s="57">
        <v>0</v>
      </c>
      <c r="AY755" s="57">
        <v>5.3881362279999996</v>
      </c>
      <c r="AZ755" s="57">
        <v>1.91185154</v>
      </c>
      <c r="BA755" s="57">
        <v>0</v>
      </c>
      <c r="BB755" s="57">
        <v>7.2999877680000003</v>
      </c>
      <c r="BC755" s="57">
        <v>0</v>
      </c>
      <c r="BD755" s="57">
        <v>0</v>
      </c>
      <c r="BE755" s="57">
        <v>0</v>
      </c>
      <c r="BF755" s="57">
        <v>0.39227778899999999</v>
      </c>
      <c r="BG755" s="57">
        <v>0.18249969399999999</v>
      </c>
      <c r="BH755" s="57">
        <v>0.57477748399999995</v>
      </c>
      <c r="BI755" s="57">
        <v>0</v>
      </c>
      <c r="BJ755" s="57">
        <v>0</v>
      </c>
      <c r="BK755" s="57">
        <v>0</v>
      </c>
      <c r="BL755" s="57">
        <v>0</v>
      </c>
      <c r="BM755" s="57">
        <v>0</v>
      </c>
      <c r="BN755" s="57">
        <v>0</v>
      </c>
      <c r="BO755" s="57">
        <v>0</v>
      </c>
      <c r="BP755" s="57">
        <v>6.7252102840000001</v>
      </c>
      <c r="BQ755" s="57">
        <v>1.987202591</v>
      </c>
      <c r="BR755" s="57">
        <v>1.1253958079999999</v>
      </c>
      <c r="BS755" s="57">
        <v>6.7252102840000001</v>
      </c>
      <c r="BT755" s="57">
        <v>1.987202591</v>
      </c>
      <c r="BU755" s="57">
        <v>1.1253958079999999</v>
      </c>
    </row>
    <row r="756" spans="1:73" x14ac:dyDescent="0.25">
      <c r="A756" s="57">
        <v>4</v>
      </c>
      <c r="B756" s="57">
        <v>42285341780000</v>
      </c>
      <c r="C756" s="57" t="s">
        <v>161</v>
      </c>
      <c r="D756" s="57" t="s">
        <v>162</v>
      </c>
      <c r="E756" s="57" t="s">
        <v>163</v>
      </c>
      <c r="F756" s="57">
        <v>0</v>
      </c>
      <c r="G756" s="57" t="s">
        <v>64</v>
      </c>
      <c r="H756" s="57" t="s">
        <v>150</v>
      </c>
      <c r="I756" s="57" t="s">
        <v>151</v>
      </c>
      <c r="J756" s="57" t="s">
        <v>152</v>
      </c>
      <c r="K756" s="57" t="s">
        <v>51</v>
      </c>
      <c r="L756" s="57" t="s">
        <v>153</v>
      </c>
      <c r="M756" s="57" t="s">
        <v>154</v>
      </c>
      <c r="N756" s="57" t="s">
        <v>155</v>
      </c>
      <c r="P756" s="57" t="s">
        <v>156</v>
      </c>
      <c r="Q756" s="57" t="s">
        <v>157</v>
      </c>
      <c r="R756" s="57" t="s">
        <v>158</v>
      </c>
      <c r="S756" s="57" t="s">
        <v>159</v>
      </c>
      <c r="U756" s="57" t="s">
        <v>160</v>
      </c>
      <c r="V756" s="57" t="s">
        <v>160</v>
      </c>
      <c r="W756" s="57" t="s">
        <v>160</v>
      </c>
      <c r="X756" s="57" t="s">
        <v>160</v>
      </c>
      <c r="Y756" s="57" t="s">
        <v>160</v>
      </c>
      <c r="Z756" s="57" t="s">
        <v>160</v>
      </c>
      <c r="AA756" s="57" t="s">
        <v>160</v>
      </c>
      <c r="AB756" s="57" t="s">
        <v>160</v>
      </c>
      <c r="AC756" s="57" t="s">
        <v>160</v>
      </c>
      <c r="AD756" s="57" t="s">
        <v>160</v>
      </c>
      <c r="AE756" s="57" t="s">
        <v>160</v>
      </c>
      <c r="AF756" s="57" t="s">
        <v>160</v>
      </c>
      <c r="AG756" s="57" t="s">
        <v>160</v>
      </c>
      <c r="AH756" s="57" t="s">
        <v>160</v>
      </c>
      <c r="AI756" s="57" t="s">
        <v>179</v>
      </c>
      <c r="AL756" s="9">
        <v>50010</v>
      </c>
      <c r="AM756" s="57">
        <v>168.23913266900001</v>
      </c>
      <c r="AN756" s="57">
        <v>1226.89601563</v>
      </c>
      <c r="AO756" s="57">
        <v>8.0444639999999994E-3</v>
      </c>
      <c r="AP756" s="57">
        <v>168.23913266900001</v>
      </c>
      <c r="AQ756" s="57">
        <v>920.17201172199998</v>
      </c>
      <c r="AR756" s="57">
        <v>0</v>
      </c>
      <c r="AS756" s="57">
        <v>8.9006912999999993E-2</v>
      </c>
      <c r="AT756" s="57">
        <v>0.48681700300000003</v>
      </c>
      <c r="AU756" s="57">
        <v>0</v>
      </c>
      <c r="AV756" s="57">
        <v>62.120000005000001</v>
      </c>
      <c r="AW756" s="57">
        <v>4.1850000009999997</v>
      </c>
      <c r="AX756" s="57">
        <v>0</v>
      </c>
      <c r="AY756" s="57">
        <v>5.5291094440000004</v>
      </c>
      <c r="AZ756" s="57">
        <v>2.0373291569999998</v>
      </c>
      <c r="BA756" s="57">
        <v>0</v>
      </c>
      <c r="BB756" s="57">
        <v>7.5664386009999998</v>
      </c>
      <c r="BC756" s="57">
        <v>0</v>
      </c>
      <c r="BD756" s="57">
        <v>0</v>
      </c>
      <c r="BE756" s="57">
        <v>0</v>
      </c>
      <c r="BF756" s="57">
        <v>0.40820044900000002</v>
      </c>
      <c r="BG756" s="57">
        <v>0.18916096499999999</v>
      </c>
      <c r="BH756" s="57">
        <v>0.59736141399999998</v>
      </c>
      <c r="BI756" s="57">
        <v>0</v>
      </c>
      <c r="BJ756" s="57">
        <v>0</v>
      </c>
      <c r="BK756" s="57">
        <v>0</v>
      </c>
      <c r="BL756" s="57">
        <v>0</v>
      </c>
      <c r="BM756" s="57">
        <v>0</v>
      </c>
      <c r="BN756" s="57">
        <v>0</v>
      </c>
      <c r="BO756" s="57">
        <v>0</v>
      </c>
      <c r="BP756" s="57">
        <v>6.9690771869999999</v>
      </c>
      <c r="BQ756" s="57">
        <v>2.0426709569999999</v>
      </c>
      <c r="BR756" s="57">
        <v>1.1524525910000001</v>
      </c>
      <c r="BS756" s="57">
        <v>6.9690771869999999</v>
      </c>
      <c r="BT756" s="57">
        <v>2.0426709569999999</v>
      </c>
      <c r="BU756" s="57">
        <v>1.1524525910000001</v>
      </c>
    </row>
    <row r="757" spans="1:73" x14ac:dyDescent="0.25">
      <c r="A757" s="57">
        <v>4</v>
      </c>
      <c r="B757" s="57">
        <v>42285341780000</v>
      </c>
      <c r="C757" s="57" t="s">
        <v>161</v>
      </c>
      <c r="D757" s="57" t="s">
        <v>162</v>
      </c>
      <c r="E757" s="57" t="s">
        <v>163</v>
      </c>
      <c r="F757" s="57">
        <v>0</v>
      </c>
      <c r="G757" s="57" t="s">
        <v>64</v>
      </c>
      <c r="H757" s="57" t="s">
        <v>150</v>
      </c>
      <c r="I757" s="57" t="s">
        <v>151</v>
      </c>
      <c r="J757" s="57" t="s">
        <v>152</v>
      </c>
      <c r="K757" s="57" t="s">
        <v>51</v>
      </c>
      <c r="L757" s="57" t="s">
        <v>153</v>
      </c>
      <c r="M757" s="57" t="s">
        <v>154</v>
      </c>
      <c r="N757" s="57" t="s">
        <v>155</v>
      </c>
      <c r="P757" s="57" t="s">
        <v>156</v>
      </c>
      <c r="Q757" s="57" t="s">
        <v>157</v>
      </c>
      <c r="R757" s="57" t="s">
        <v>158</v>
      </c>
      <c r="S757" s="57" t="s">
        <v>159</v>
      </c>
      <c r="U757" s="57" t="s">
        <v>160</v>
      </c>
      <c r="V757" s="57" t="s">
        <v>160</v>
      </c>
      <c r="W757" s="57" t="s">
        <v>160</v>
      </c>
      <c r="X757" s="57" t="s">
        <v>160</v>
      </c>
      <c r="Y757" s="57" t="s">
        <v>160</v>
      </c>
      <c r="Z757" s="57" t="s">
        <v>160</v>
      </c>
      <c r="AA757" s="57" t="s">
        <v>160</v>
      </c>
      <c r="AB757" s="57" t="s">
        <v>160</v>
      </c>
      <c r="AC757" s="57" t="s">
        <v>160</v>
      </c>
      <c r="AD757" s="57" t="s">
        <v>160</v>
      </c>
      <c r="AE757" s="57" t="s">
        <v>160</v>
      </c>
      <c r="AF757" s="57" t="s">
        <v>160</v>
      </c>
      <c r="AG757" s="57" t="s">
        <v>160</v>
      </c>
      <c r="AH757" s="57" t="s">
        <v>160</v>
      </c>
      <c r="AI757" s="57" t="s">
        <v>179</v>
      </c>
      <c r="AL757" s="9">
        <v>50041</v>
      </c>
      <c r="AM757" s="57">
        <v>167.05272773900001</v>
      </c>
      <c r="AN757" s="57">
        <v>1218.244072064</v>
      </c>
      <c r="AO757" s="57">
        <v>7.9877349999999993E-3</v>
      </c>
      <c r="AP757" s="57">
        <v>167.05272773900001</v>
      </c>
      <c r="AQ757" s="57">
        <v>913.68305404800003</v>
      </c>
      <c r="AR757" s="57">
        <v>0</v>
      </c>
      <c r="AS757" s="57">
        <v>8.8379245999999995E-2</v>
      </c>
      <c r="AT757" s="57">
        <v>0.48338402000000003</v>
      </c>
      <c r="AU757" s="57">
        <v>0</v>
      </c>
      <c r="AV757" s="57">
        <v>62.120000005000001</v>
      </c>
      <c r="AW757" s="57">
        <v>4.1850000009999997</v>
      </c>
      <c r="AX757" s="57">
        <v>0</v>
      </c>
      <c r="AY757" s="57">
        <v>5.4901187370000004</v>
      </c>
      <c r="AZ757" s="57">
        <v>2.0229621230000001</v>
      </c>
      <c r="BA757" s="57">
        <v>0</v>
      </c>
      <c r="BB757" s="57">
        <v>7.5130808599999996</v>
      </c>
      <c r="BC757" s="57">
        <v>0</v>
      </c>
      <c r="BD757" s="57">
        <v>0</v>
      </c>
      <c r="BE757" s="57">
        <v>0</v>
      </c>
      <c r="BF757" s="57">
        <v>0.40532186199999998</v>
      </c>
      <c r="BG757" s="57">
        <v>0.18782702100000001</v>
      </c>
      <c r="BH757" s="57">
        <v>0.59314888300000002</v>
      </c>
      <c r="BI757" s="57">
        <v>0</v>
      </c>
      <c r="BJ757" s="57">
        <v>0</v>
      </c>
      <c r="BK757" s="57">
        <v>0</v>
      </c>
      <c r="BL757" s="57">
        <v>0</v>
      </c>
      <c r="BM757" s="57">
        <v>0</v>
      </c>
      <c r="BN757" s="57">
        <v>0</v>
      </c>
      <c r="BO757" s="57">
        <v>0</v>
      </c>
      <c r="BP757" s="57">
        <v>6.9199319770000001</v>
      </c>
      <c r="BQ757" s="57">
        <v>2.0119251889999998</v>
      </c>
      <c r="BR757" s="57">
        <v>1.1308317379999999</v>
      </c>
      <c r="BS757" s="57">
        <v>6.9199319770000001</v>
      </c>
      <c r="BT757" s="57">
        <v>2.0119251889999998</v>
      </c>
      <c r="BU757" s="57">
        <v>1.1308317379999999</v>
      </c>
    </row>
    <row r="758" spans="1:73" x14ac:dyDescent="0.25">
      <c r="A758" s="57">
        <v>4</v>
      </c>
      <c r="B758" s="57">
        <v>42285341780000</v>
      </c>
      <c r="C758" s="57" t="s">
        <v>161</v>
      </c>
      <c r="D758" s="57" t="s">
        <v>162</v>
      </c>
      <c r="E758" s="57" t="s">
        <v>163</v>
      </c>
      <c r="F758" s="57">
        <v>0</v>
      </c>
      <c r="G758" s="57" t="s">
        <v>64</v>
      </c>
      <c r="H758" s="57" t="s">
        <v>150</v>
      </c>
      <c r="I758" s="57" t="s">
        <v>151</v>
      </c>
      <c r="J758" s="57" t="s">
        <v>152</v>
      </c>
      <c r="K758" s="57" t="s">
        <v>51</v>
      </c>
      <c r="L758" s="57" t="s">
        <v>153</v>
      </c>
      <c r="M758" s="57" t="s">
        <v>154</v>
      </c>
      <c r="N758" s="57" t="s">
        <v>155</v>
      </c>
      <c r="P758" s="57" t="s">
        <v>156</v>
      </c>
      <c r="Q758" s="57" t="s">
        <v>157</v>
      </c>
      <c r="R758" s="57" t="s">
        <v>158</v>
      </c>
      <c r="S758" s="57" t="s">
        <v>159</v>
      </c>
      <c r="U758" s="57" t="s">
        <v>160</v>
      </c>
      <c r="V758" s="57" t="s">
        <v>160</v>
      </c>
      <c r="W758" s="57" t="s">
        <v>160</v>
      </c>
      <c r="X758" s="57" t="s">
        <v>160</v>
      </c>
      <c r="Y758" s="57" t="s">
        <v>160</v>
      </c>
      <c r="Z758" s="57" t="s">
        <v>160</v>
      </c>
      <c r="AA758" s="57" t="s">
        <v>160</v>
      </c>
      <c r="AB758" s="57" t="s">
        <v>160</v>
      </c>
      <c r="AC758" s="57" t="s">
        <v>160</v>
      </c>
      <c r="AD758" s="57" t="s">
        <v>160</v>
      </c>
      <c r="AE758" s="57" t="s">
        <v>160</v>
      </c>
      <c r="AF758" s="57" t="s">
        <v>160</v>
      </c>
      <c r="AG758" s="57" t="s">
        <v>160</v>
      </c>
      <c r="AH758" s="57" t="s">
        <v>160</v>
      </c>
      <c r="AI758" s="57" t="s">
        <v>179</v>
      </c>
      <c r="AL758" s="9">
        <v>50072</v>
      </c>
      <c r="AM758" s="57">
        <v>149.873554708</v>
      </c>
      <c r="AN758" s="57">
        <v>1092.963713033</v>
      </c>
      <c r="AO758" s="57">
        <v>7.1663020000000003E-3</v>
      </c>
      <c r="AP758" s="57">
        <v>149.873554708</v>
      </c>
      <c r="AQ758" s="57">
        <v>819.72278477500004</v>
      </c>
      <c r="AR758" s="57">
        <v>0</v>
      </c>
      <c r="AS758" s="57">
        <v>7.9290604000000001E-2</v>
      </c>
      <c r="AT758" s="57">
        <v>0.43367433900000002</v>
      </c>
      <c r="AU758" s="57">
        <v>0</v>
      </c>
      <c r="AV758" s="57">
        <v>62.119999993999997</v>
      </c>
      <c r="AW758" s="57">
        <v>4.1850000009999997</v>
      </c>
      <c r="AX758" s="57">
        <v>0</v>
      </c>
      <c r="AY758" s="57">
        <v>4.9255323280000001</v>
      </c>
      <c r="AZ758" s="57">
        <v>1.81492711</v>
      </c>
      <c r="BA758" s="57">
        <v>0</v>
      </c>
      <c r="BB758" s="57">
        <v>6.7404594380000002</v>
      </c>
      <c r="BC758" s="57">
        <v>0</v>
      </c>
      <c r="BD758" s="57">
        <v>0</v>
      </c>
      <c r="BE758" s="57">
        <v>0</v>
      </c>
      <c r="BF758" s="57">
        <v>0.36363984599999999</v>
      </c>
      <c r="BG758" s="57">
        <v>0.16851148599999999</v>
      </c>
      <c r="BH758" s="57">
        <v>0.53215133199999998</v>
      </c>
      <c r="BI758" s="57">
        <v>0</v>
      </c>
      <c r="BJ758" s="57">
        <v>0</v>
      </c>
      <c r="BK758" s="57">
        <v>0</v>
      </c>
      <c r="BL758" s="57">
        <v>0</v>
      </c>
      <c r="BM758" s="57">
        <v>0</v>
      </c>
      <c r="BN758" s="57">
        <v>0</v>
      </c>
      <c r="BO758" s="57">
        <v>0</v>
      </c>
      <c r="BP758" s="57">
        <v>6.2083081059999996</v>
      </c>
      <c r="BQ758" s="57">
        <v>1.791884896</v>
      </c>
      <c r="BR758" s="57">
        <v>1.0037286949999999</v>
      </c>
      <c r="BS758" s="57">
        <v>6.2083081059999996</v>
      </c>
      <c r="BT758" s="57">
        <v>1.791884896</v>
      </c>
      <c r="BU758" s="57">
        <v>1.0037286949999999</v>
      </c>
    </row>
    <row r="759" spans="1:73" x14ac:dyDescent="0.25">
      <c r="A759" s="57">
        <v>4</v>
      </c>
      <c r="B759" s="57">
        <v>42285341780000</v>
      </c>
      <c r="C759" s="57" t="s">
        <v>161</v>
      </c>
      <c r="D759" s="57" t="s">
        <v>162</v>
      </c>
      <c r="E759" s="57" t="s">
        <v>163</v>
      </c>
      <c r="F759" s="57">
        <v>0</v>
      </c>
      <c r="G759" s="57" t="s">
        <v>64</v>
      </c>
      <c r="H759" s="57" t="s">
        <v>150</v>
      </c>
      <c r="I759" s="57" t="s">
        <v>151</v>
      </c>
      <c r="J759" s="57" t="s">
        <v>152</v>
      </c>
      <c r="K759" s="57" t="s">
        <v>51</v>
      </c>
      <c r="L759" s="57" t="s">
        <v>153</v>
      </c>
      <c r="M759" s="57" t="s">
        <v>154</v>
      </c>
      <c r="N759" s="57" t="s">
        <v>155</v>
      </c>
      <c r="P759" s="57" t="s">
        <v>156</v>
      </c>
      <c r="Q759" s="57" t="s">
        <v>157</v>
      </c>
      <c r="R759" s="57" t="s">
        <v>158</v>
      </c>
      <c r="S759" s="57" t="s">
        <v>159</v>
      </c>
      <c r="U759" s="57" t="s">
        <v>160</v>
      </c>
      <c r="V759" s="57" t="s">
        <v>160</v>
      </c>
      <c r="W759" s="57" t="s">
        <v>160</v>
      </c>
      <c r="X759" s="57" t="s">
        <v>160</v>
      </c>
      <c r="Y759" s="57" t="s">
        <v>160</v>
      </c>
      <c r="Z759" s="57" t="s">
        <v>160</v>
      </c>
      <c r="AA759" s="57" t="s">
        <v>160</v>
      </c>
      <c r="AB759" s="57" t="s">
        <v>160</v>
      </c>
      <c r="AC759" s="57" t="s">
        <v>160</v>
      </c>
      <c r="AD759" s="57" t="s">
        <v>160</v>
      </c>
      <c r="AE759" s="57" t="s">
        <v>160</v>
      </c>
      <c r="AF759" s="57" t="s">
        <v>160</v>
      </c>
      <c r="AG759" s="57" t="s">
        <v>160</v>
      </c>
      <c r="AH759" s="57" t="s">
        <v>160</v>
      </c>
      <c r="AI759" s="57" t="s">
        <v>179</v>
      </c>
      <c r="AL759" s="9">
        <v>50100</v>
      </c>
      <c r="AM759" s="57">
        <v>164.817796437</v>
      </c>
      <c r="AN759" s="57">
        <v>1201.945674262</v>
      </c>
      <c r="AO759" s="57">
        <v>7.8808699999999999E-3</v>
      </c>
      <c r="AP759" s="57">
        <v>164.817796437</v>
      </c>
      <c r="AQ759" s="57">
        <v>901.45925569600001</v>
      </c>
      <c r="AR759" s="57">
        <v>0</v>
      </c>
      <c r="AS759" s="57">
        <v>8.7196855000000004E-2</v>
      </c>
      <c r="AT759" s="57">
        <v>0.476917019</v>
      </c>
      <c r="AU759" s="57">
        <v>0</v>
      </c>
      <c r="AV759" s="57">
        <v>62.120000005000001</v>
      </c>
      <c r="AW759" s="57">
        <v>4.1850000009999997</v>
      </c>
      <c r="AX759" s="57">
        <v>0</v>
      </c>
      <c r="AY759" s="57">
        <v>5.4166686449999997</v>
      </c>
      <c r="AZ759" s="57">
        <v>1.9958977250000001</v>
      </c>
      <c r="BA759" s="57">
        <v>0</v>
      </c>
      <c r="BB759" s="57">
        <v>7.4125663709999996</v>
      </c>
      <c r="BC759" s="57">
        <v>0</v>
      </c>
      <c r="BD759" s="57">
        <v>0</v>
      </c>
      <c r="BE759" s="57">
        <v>0</v>
      </c>
      <c r="BF759" s="57">
        <v>0.399899224</v>
      </c>
      <c r="BG759" s="57">
        <v>0.18531415900000001</v>
      </c>
      <c r="BH759" s="57">
        <v>0.58521338300000003</v>
      </c>
      <c r="BI759" s="57">
        <v>0</v>
      </c>
      <c r="BJ759" s="57">
        <v>0</v>
      </c>
      <c r="BK759" s="57">
        <v>0</v>
      </c>
      <c r="BL759" s="57">
        <v>0</v>
      </c>
      <c r="BM759" s="57">
        <v>0</v>
      </c>
      <c r="BN759" s="57">
        <v>0</v>
      </c>
      <c r="BO759" s="57">
        <v>0</v>
      </c>
      <c r="BP759" s="57">
        <v>6.8273529880000003</v>
      </c>
      <c r="BQ759" s="57">
        <v>1.9546817910000001</v>
      </c>
      <c r="BR759" s="57">
        <v>1.090796673</v>
      </c>
      <c r="BS759" s="57">
        <v>6.8273529880000003</v>
      </c>
      <c r="BT759" s="57">
        <v>1.9546817910000001</v>
      </c>
      <c r="BU759" s="57">
        <v>1.090796673</v>
      </c>
    </row>
    <row r="760" spans="1:73" x14ac:dyDescent="0.25">
      <c r="A760" s="57">
        <v>4</v>
      </c>
      <c r="B760" s="57">
        <v>42285341780000</v>
      </c>
      <c r="C760" s="57" t="s">
        <v>161</v>
      </c>
      <c r="D760" s="57" t="s">
        <v>162</v>
      </c>
      <c r="E760" s="57" t="s">
        <v>163</v>
      </c>
      <c r="F760" s="57">
        <v>0</v>
      </c>
      <c r="G760" s="57" t="s">
        <v>64</v>
      </c>
      <c r="H760" s="57" t="s">
        <v>150</v>
      </c>
      <c r="I760" s="57" t="s">
        <v>151</v>
      </c>
      <c r="J760" s="57" t="s">
        <v>152</v>
      </c>
      <c r="K760" s="57" t="s">
        <v>51</v>
      </c>
      <c r="L760" s="57" t="s">
        <v>153</v>
      </c>
      <c r="M760" s="57" t="s">
        <v>154</v>
      </c>
      <c r="N760" s="57" t="s">
        <v>155</v>
      </c>
      <c r="P760" s="57" t="s">
        <v>156</v>
      </c>
      <c r="Q760" s="57" t="s">
        <v>157</v>
      </c>
      <c r="R760" s="57" t="s">
        <v>158</v>
      </c>
      <c r="S760" s="57" t="s">
        <v>159</v>
      </c>
      <c r="U760" s="57" t="s">
        <v>160</v>
      </c>
      <c r="V760" s="57" t="s">
        <v>160</v>
      </c>
      <c r="W760" s="57" t="s">
        <v>160</v>
      </c>
      <c r="X760" s="57" t="s">
        <v>160</v>
      </c>
      <c r="Y760" s="57" t="s">
        <v>160</v>
      </c>
      <c r="Z760" s="57" t="s">
        <v>160</v>
      </c>
      <c r="AA760" s="57" t="s">
        <v>160</v>
      </c>
      <c r="AB760" s="57" t="s">
        <v>160</v>
      </c>
      <c r="AC760" s="57" t="s">
        <v>160</v>
      </c>
      <c r="AD760" s="57" t="s">
        <v>160</v>
      </c>
      <c r="AE760" s="57" t="s">
        <v>160</v>
      </c>
      <c r="AF760" s="57" t="s">
        <v>160</v>
      </c>
      <c r="AG760" s="57" t="s">
        <v>160</v>
      </c>
      <c r="AH760" s="57" t="s">
        <v>160</v>
      </c>
      <c r="AI760" s="57" t="s">
        <v>179</v>
      </c>
      <c r="AL760" s="9">
        <v>50131</v>
      </c>
      <c r="AM760" s="57">
        <v>158.39436577399999</v>
      </c>
      <c r="AN760" s="57">
        <v>1155.1023426199999</v>
      </c>
      <c r="AO760" s="57">
        <v>7.5737299999999999E-3</v>
      </c>
      <c r="AP760" s="57">
        <v>158.39436577399999</v>
      </c>
      <c r="AQ760" s="57">
        <v>866.32675696499996</v>
      </c>
      <c r="AR760" s="57">
        <v>0</v>
      </c>
      <c r="AS760" s="57">
        <v>8.3798539000000005E-2</v>
      </c>
      <c r="AT760" s="57">
        <v>0.45833017100000001</v>
      </c>
      <c r="AU760" s="57">
        <v>0</v>
      </c>
      <c r="AV760" s="57">
        <v>62.120000003999998</v>
      </c>
      <c r="AW760" s="57">
        <v>4.1850000009999997</v>
      </c>
      <c r="AX760" s="57">
        <v>0</v>
      </c>
      <c r="AY760" s="57">
        <v>5.2055652559999999</v>
      </c>
      <c r="AZ760" s="57">
        <v>1.9181117649999999</v>
      </c>
      <c r="BA760" s="57">
        <v>0</v>
      </c>
      <c r="BB760" s="57">
        <v>7.1236770209999998</v>
      </c>
      <c r="BC760" s="57">
        <v>0</v>
      </c>
      <c r="BD760" s="57">
        <v>0</v>
      </c>
      <c r="BE760" s="57">
        <v>0</v>
      </c>
      <c r="BF760" s="57">
        <v>0.38431398300000003</v>
      </c>
      <c r="BG760" s="57">
        <v>0.17809192600000001</v>
      </c>
      <c r="BH760" s="57">
        <v>0.56240590899999998</v>
      </c>
      <c r="BI760" s="57">
        <v>0</v>
      </c>
      <c r="BJ760" s="57">
        <v>0</v>
      </c>
      <c r="BK760" s="57">
        <v>0</v>
      </c>
      <c r="BL760" s="57">
        <v>0</v>
      </c>
      <c r="BM760" s="57">
        <v>0</v>
      </c>
      <c r="BN760" s="57">
        <v>0</v>
      </c>
      <c r="BO760" s="57">
        <v>0</v>
      </c>
      <c r="BP760" s="57">
        <v>6.561271112</v>
      </c>
      <c r="BQ760" s="57">
        <v>1.8638539709999999</v>
      </c>
      <c r="BR760" s="57">
        <v>1.036320243</v>
      </c>
      <c r="BS760" s="57">
        <v>6.561271112</v>
      </c>
      <c r="BT760" s="57">
        <v>1.8638539709999999</v>
      </c>
      <c r="BU760" s="57">
        <v>1.036320243</v>
      </c>
    </row>
    <row r="761" spans="1:73" x14ac:dyDescent="0.25">
      <c r="A761" s="57">
        <v>4</v>
      </c>
      <c r="B761" s="57">
        <v>42285341780000</v>
      </c>
      <c r="C761" s="57" t="s">
        <v>161</v>
      </c>
      <c r="D761" s="57" t="s">
        <v>162</v>
      </c>
      <c r="E761" s="57" t="s">
        <v>163</v>
      </c>
      <c r="F761" s="57">
        <v>0</v>
      </c>
      <c r="G761" s="57" t="s">
        <v>64</v>
      </c>
      <c r="H761" s="57" t="s">
        <v>150</v>
      </c>
      <c r="I761" s="57" t="s">
        <v>151</v>
      </c>
      <c r="J761" s="57" t="s">
        <v>152</v>
      </c>
      <c r="K761" s="57" t="s">
        <v>51</v>
      </c>
      <c r="L761" s="57" t="s">
        <v>153</v>
      </c>
      <c r="M761" s="57" t="s">
        <v>154</v>
      </c>
      <c r="N761" s="57" t="s">
        <v>155</v>
      </c>
      <c r="P761" s="57" t="s">
        <v>156</v>
      </c>
      <c r="Q761" s="57" t="s">
        <v>157</v>
      </c>
      <c r="R761" s="57" t="s">
        <v>158</v>
      </c>
      <c r="S761" s="57" t="s">
        <v>159</v>
      </c>
      <c r="U761" s="57" t="s">
        <v>160</v>
      </c>
      <c r="V761" s="57" t="s">
        <v>160</v>
      </c>
      <c r="W761" s="57" t="s">
        <v>160</v>
      </c>
      <c r="X761" s="57" t="s">
        <v>160</v>
      </c>
      <c r="Y761" s="57" t="s">
        <v>160</v>
      </c>
      <c r="Z761" s="57" t="s">
        <v>160</v>
      </c>
      <c r="AA761" s="57" t="s">
        <v>160</v>
      </c>
      <c r="AB761" s="57" t="s">
        <v>160</v>
      </c>
      <c r="AC761" s="57" t="s">
        <v>160</v>
      </c>
      <c r="AD761" s="57" t="s">
        <v>160</v>
      </c>
      <c r="AE761" s="57" t="s">
        <v>160</v>
      </c>
      <c r="AF761" s="57" t="s">
        <v>160</v>
      </c>
      <c r="AG761" s="57" t="s">
        <v>160</v>
      </c>
      <c r="AH761" s="57" t="s">
        <v>160</v>
      </c>
      <c r="AI761" s="57" t="s">
        <v>179</v>
      </c>
      <c r="AL761" s="9">
        <v>50161</v>
      </c>
      <c r="AM761" s="57">
        <v>162.538537762</v>
      </c>
      <c r="AN761" s="57">
        <v>1185.324015894</v>
      </c>
      <c r="AO761" s="57">
        <v>7.7718860000000004E-3</v>
      </c>
      <c r="AP761" s="57">
        <v>162.538537762</v>
      </c>
      <c r="AQ761" s="57">
        <v>888.99301192099995</v>
      </c>
      <c r="AR761" s="57">
        <v>0</v>
      </c>
      <c r="AS761" s="57">
        <v>8.5991013000000005E-2</v>
      </c>
      <c r="AT761" s="57">
        <v>0.47032175300000001</v>
      </c>
      <c r="AU761" s="57">
        <v>0</v>
      </c>
      <c r="AV761" s="57">
        <v>62.120000005000001</v>
      </c>
      <c r="AW761" s="57">
        <v>4.1849999990000004</v>
      </c>
      <c r="AX761" s="57">
        <v>0</v>
      </c>
      <c r="AY761" s="57">
        <v>5.3417617530000001</v>
      </c>
      <c r="AZ761" s="57">
        <v>1.968296536</v>
      </c>
      <c r="BA761" s="57">
        <v>0</v>
      </c>
      <c r="BB761" s="57">
        <v>7.3100582889999997</v>
      </c>
      <c r="BC761" s="57">
        <v>0</v>
      </c>
      <c r="BD761" s="57">
        <v>0</v>
      </c>
      <c r="BE761" s="57">
        <v>0</v>
      </c>
      <c r="BF761" s="57">
        <v>0.39436903299999998</v>
      </c>
      <c r="BG761" s="57">
        <v>0.18275145700000001</v>
      </c>
      <c r="BH761" s="57">
        <v>0.57712048999999999</v>
      </c>
      <c r="BI761" s="57">
        <v>0</v>
      </c>
      <c r="BJ761" s="57">
        <v>0</v>
      </c>
      <c r="BK761" s="57">
        <v>0</v>
      </c>
      <c r="BL761" s="57">
        <v>0</v>
      </c>
      <c r="BM761" s="57">
        <v>0</v>
      </c>
      <c r="BN761" s="57">
        <v>0</v>
      </c>
      <c r="BO761" s="57">
        <v>0</v>
      </c>
      <c r="BP761" s="57">
        <v>6.732937798</v>
      </c>
      <c r="BQ761" s="57">
        <v>1.897209827</v>
      </c>
      <c r="BR761" s="57">
        <v>1.05089414</v>
      </c>
      <c r="BS761" s="57">
        <v>6.732937798</v>
      </c>
      <c r="BT761" s="57">
        <v>1.897209827</v>
      </c>
      <c r="BU761" s="57">
        <v>1.05089414</v>
      </c>
    </row>
    <row r="762" spans="1:73" x14ac:dyDescent="0.25">
      <c r="A762" s="57">
        <v>4</v>
      </c>
      <c r="B762" s="57">
        <v>42285341780000</v>
      </c>
      <c r="C762" s="57" t="s">
        <v>161</v>
      </c>
      <c r="D762" s="57" t="s">
        <v>162</v>
      </c>
      <c r="E762" s="57" t="s">
        <v>163</v>
      </c>
      <c r="F762" s="57">
        <v>0</v>
      </c>
      <c r="G762" s="57" t="s">
        <v>64</v>
      </c>
      <c r="H762" s="57" t="s">
        <v>150</v>
      </c>
      <c r="I762" s="57" t="s">
        <v>151</v>
      </c>
      <c r="J762" s="57" t="s">
        <v>152</v>
      </c>
      <c r="K762" s="57" t="s">
        <v>51</v>
      </c>
      <c r="L762" s="57" t="s">
        <v>153</v>
      </c>
      <c r="M762" s="57" t="s">
        <v>154</v>
      </c>
      <c r="N762" s="57" t="s">
        <v>155</v>
      </c>
      <c r="P762" s="57" t="s">
        <v>156</v>
      </c>
      <c r="Q762" s="57" t="s">
        <v>157</v>
      </c>
      <c r="R762" s="57" t="s">
        <v>158</v>
      </c>
      <c r="S762" s="57" t="s">
        <v>159</v>
      </c>
      <c r="U762" s="57" t="s">
        <v>160</v>
      </c>
      <c r="V762" s="57" t="s">
        <v>160</v>
      </c>
      <c r="W762" s="57" t="s">
        <v>160</v>
      </c>
      <c r="X762" s="57" t="s">
        <v>160</v>
      </c>
      <c r="Y762" s="57" t="s">
        <v>160</v>
      </c>
      <c r="Z762" s="57" t="s">
        <v>160</v>
      </c>
      <c r="AA762" s="57" t="s">
        <v>160</v>
      </c>
      <c r="AB762" s="57" t="s">
        <v>160</v>
      </c>
      <c r="AC762" s="57" t="s">
        <v>160</v>
      </c>
      <c r="AD762" s="57" t="s">
        <v>160</v>
      </c>
      <c r="AE762" s="57" t="s">
        <v>160</v>
      </c>
      <c r="AF762" s="57" t="s">
        <v>160</v>
      </c>
      <c r="AG762" s="57" t="s">
        <v>160</v>
      </c>
      <c r="AH762" s="57" t="s">
        <v>160</v>
      </c>
      <c r="AI762" s="57" t="s">
        <v>179</v>
      </c>
      <c r="AL762" s="9">
        <v>50192</v>
      </c>
      <c r="AM762" s="57">
        <v>156.20393646299999</v>
      </c>
      <c r="AN762" s="57">
        <v>1139.128478801</v>
      </c>
      <c r="AO762" s="57">
        <v>7.4689930000000002E-3</v>
      </c>
      <c r="AP762" s="57">
        <v>156.20393646299999</v>
      </c>
      <c r="AQ762" s="57">
        <v>854.34635910099996</v>
      </c>
      <c r="AR762" s="57">
        <v>0</v>
      </c>
      <c r="AS762" s="57">
        <v>8.2639693E-2</v>
      </c>
      <c r="AT762" s="57">
        <v>0.45199194100000001</v>
      </c>
      <c r="AU762" s="57">
        <v>0</v>
      </c>
      <c r="AV762" s="57">
        <v>62.119999997999997</v>
      </c>
      <c r="AW762" s="57">
        <v>4.1849999999999996</v>
      </c>
      <c r="AX762" s="57">
        <v>0</v>
      </c>
      <c r="AY762" s="57">
        <v>5.1335777030000003</v>
      </c>
      <c r="AZ762" s="57">
        <v>1.891586274</v>
      </c>
      <c r="BA762" s="57">
        <v>0</v>
      </c>
      <c r="BB762" s="57">
        <v>7.0251639780000001</v>
      </c>
      <c r="BC762" s="57">
        <v>0</v>
      </c>
      <c r="BD762" s="57">
        <v>0</v>
      </c>
      <c r="BE762" s="57">
        <v>0</v>
      </c>
      <c r="BF762" s="57">
        <v>0.378999321</v>
      </c>
      <c r="BG762" s="57">
        <v>0.17562909900000001</v>
      </c>
      <c r="BH762" s="57">
        <v>0.55462842000000001</v>
      </c>
      <c r="BI762" s="57">
        <v>0</v>
      </c>
      <c r="BJ762" s="57">
        <v>0</v>
      </c>
      <c r="BK762" s="57">
        <v>0</v>
      </c>
      <c r="BL762" s="57">
        <v>0</v>
      </c>
      <c r="BM762" s="57">
        <v>0</v>
      </c>
      <c r="BN762" s="57">
        <v>0</v>
      </c>
      <c r="BO762" s="57">
        <v>0</v>
      </c>
      <c r="BP762" s="57">
        <v>6.4705355569999998</v>
      </c>
      <c r="BQ762" s="57">
        <v>1.8090525449999999</v>
      </c>
      <c r="BR762" s="57">
        <v>0.99841051700000005</v>
      </c>
      <c r="BS762" s="57">
        <v>6.4705355569999998</v>
      </c>
      <c r="BT762" s="57">
        <v>1.8090525449999999</v>
      </c>
      <c r="BU762" s="57">
        <v>0.99841051700000005</v>
      </c>
    </row>
    <row r="763" spans="1:73" x14ac:dyDescent="0.25">
      <c r="A763" s="57">
        <v>4</v>
      </c>
      <c r="B763" s="57">
        <v>42285341780000</v>
      </c>
      <c r="C763" s="57" t="s">
        <v>161</v>
      </c>
      <c r="D763" s="57" t="s">
        <v>162</v>
      </c>
      <c r="E763" s="57" t="s">
        <v>163</v>
      </c>
      <c r="F763" s="57">
        <v>0</v>
      </c>
      <c r="G763" s="57" t="s">
        <v>64</v>
      </c>
      <c r="H763" s="57" t="s">
        <v>150</v>
      </c>
      <c r="I763" s="57" t="s">
        <v>151</v>
      </c>
      <c r="J763" s="57" t="s">
        <v>152</v>
      </c>
      <c r="K763" s="57" t="s">
        <v>51</v>
      </c>
      <c r="L763" s="57" t="s">
        <v>153</v>
      </c>
      <c r="M763" s="57" t="s">
        <v>154</v>
      </c>
      <c r="N763" s="57" t="s">
        <v>155</v>
      </c>
      <c r="P763" s="57" t="s">
        <v>156</v>
      </c>
      <c r="Q763" s="57" t="s">
        <v>157</v>
      </c>
      <c r="R763" s="57" t="s">
        <v>158</v>
      </c>
      <c r="S763" s="57" t="s">
        <v>159</v>
      </c>
      <c r="U763" s="57" t="s">
        <v>160</v>
      </c>
      <c r="V763" s="57" t="s">
        <v>160</v>
      </c>
      <c r="W763" s="57" t="s">
        <v>160</v>
      </c>
      <c r="X763" s="57" t="s">
        <v>160</v>
      </c>
      <c r="Y763" s="57" t="s">
        <v>160</v>
      </c>
      <c r="Z763" s="57" t="s">
        <v>160</v>
      </c>
      <c r="AA763" s="57" t="s">
        <v>160</v>
      </c>
      <c r="AB763" s="57" t="s">
        <v>160</v>
      </c>
      <c r="AC763" s="57" t="s">
        <v>160</v>
      </c>
      <c r="AD763" s="57" t="s">
        <v>160</v>
      </c>
      <c r="AE763" s="57" t="s">
        <v>160</v>
      </c>
      <c r="AF763" s="57" t="s">
        <v>160</v>
      </c>
      <c r="AG763" s="57" t="s">
        <v>160</v>
      </c>
      <c r="AH763" s="57" t="s">
        <v>160</v>
      </c>
      <c r="AI763" s="57" t="s">
        <v>179</v>
      </c>
      <c r="AL763" s="9">
        <v>50222</v>
      </c>
      <c r="AM763" s="57">
        <v>160.29079886299999</v>
      </c>
      <c r="AN763" s="57">
        <v>1168.9322177720001</v>
      </c>
      <c r="AO763" s="57">
        <v>7.6644089999999996E-3</v>
      </c>
      <c r="AP763" s="57">
        <v>160.29079886299999</v>
      </c>
      <c r="AQ763" s="57">
        <v>876.69916332900004</v>
      </c>
      <c r="AR763" s="57">
        <v>0</v>
      </c>
      <c r="AS763" s="57">
        <v>8.4801847E-2</v>
      </c>
      <c r="AT763" s="57">
        <v>0.463817692</v>
      </c>
      <c r="AU763" s="57">
        <v>0</v>
      </c>
      <c r="AV763" s="57">
        <v>62.120000003999998</v>
      </c>
      <c r="AW763" s="57">
        <v>4.1849999999999996</v>
      </c>
      <c r="AX763" s="57">
        <v>0</v>
      </c>
      <c r="AY763" s="57">
        <v>5.2678907439999998</v>
      </c>
      <c r="AZ763" s="57">
        <v>1.9410770429999999</v>
      </c>
      <c r="BA763" s="57">
        <v>0</v>
      </c>
      <c r="BB763" s="57">
        <v>7.2089677869999997</v>
      </c>
      <c r="BC763" s="57">
        <v>0</v>
      </c>
      <c r="BD763" s="57">
        <v>0</v>
      </c>
      <c r="BE763" s="57">
        <v>0</v>
      </c>
      <c r="BF763" s="57">
        <v>0.38891532000000001</v>
      </c>
      <c r="BG763" s="57">
        <v>0.180224195</v>
      </c>
      <c r="BH763" s="57">
        <v>0.56913951399999996</v>
      </c>
      <c r="BI763" s="57">
        <v>0</v>
      </c>
      <c r="BJ763" s="57">
        <v>0</v>
      </c>
      <c r="BK763" s="57">
        <v>0</v>
      </c>
      <c r="BL763" s="57">
        <v>0</v>
      </c>
      <c r="BM763" s="57">
        <v>0</v>
      </c>
      <c r="BN763" s="57">
        <v>0</v>
      </c>
      <c r="BO763" s="57">
        <v>0</v>
      </c>
      <c r="BP763" s="57">
        <v>6.6398282719999999</v>
      </c>
      <c r="BQ763" s="57">
        <v>1.8414276650000001</v>
      </c>
      <c r="BR763" s="57">
        <v>1.012451285</v>
      </c>
      <c r="BS763" s="57">
        <v>6.6398282719999999</v>
      </c>
      <c r="BT763" s="57">
        <v>1.8414276650000001</v>
      </c>
      <c r="BU763" s="57">
        <v>1.012451285</v>
      </c>
    </row>
    <row r="764" spans="1:73" x14ac:dyDescent="0.25">
      <c r="A764" s="57">
        <v>4</v>
      </c>
      <c r="B764" s="57">
        <v>42285341780000</v>
      </c>
      <c r="C764" s="57" t="s">
        <v>161</v>
      </c>
      <c r="D764" s="57" t="s">
        <v>162</v>
      </c>
      <c r="E764" s="57" t="s">
        <v>163</v>
      </c>
      <c r="F764" s="57">
        <v>0</v>
      </c>
      <c r="G764" s="57" t="s">
        <v>64</v>
      </c>
      <c r="H764" s="57" t="s">
        <v>150</v>
      </c>
      <c r="I764" s="57" t="s">
        <v>151</v>
      </c>
      <c r="J764" s="57" t="s">
        <v>152</v>
      </c>
      <c r="K764" s="57" t="s">
        <v>51</v>
      </c>
      <c r="L764" s="57" t="s">
        <v>153</v>
      </c>
      <c r="M764" s="57" t="s">
        <v>154</v>
      </c>
      <c r="N764" s="57" t="s">
        <v>155</v>
      </c>
      <c r="P764" s="57" t="s">
        <v>156</v>
      </c>
      <c r="Q764" s="57" t="s">
        <v>157</v>
      </c>
      <c r="R764" s="57" t="s">
        <v>158</v>
      </c>
      <c r="S764" s="57" t="s">
        <v>159</v>
      </c>
      <c r="U764" s="57" t="s">
        <v>160</v>
      </c>
      <c r="V764" s="57" t="s">
        <v>160</v>
      </c>
      <c r="W764" s="57" t="s">
        <v>160</v>
      </c>
      <c r="X764" s="57" t="s">
        <v>160</v>
      </c>
      <c r="Y764" s="57" t="s">
        <v>160</v>
      </c>
      <c r="Z764" s="57" t="s">
        <v>160</v>
      </c>
      <c r="AA764" s="57" t="s">
        <v>160</v>
      </c>
      <c r="AB764" s="57" t="s">
        <v>160</v>
      </c>
      <c r="AC764" s="57" t="s">
        <v>160</v>
      </c>
      <c r="AD764" s="57" t="s">
        <v>160</v>
      </c>
      <c r="AE764" s="57" t="s">
        <v>160</v>
      </c>
      <c r="AF764" s="57" t="s">
        <v>160</v>
      </c>
      <c r="AG764" s="57" t="s">
        <v>160</v>
      </c>
      <c r="AH764" s="57" t="s">
        <v>160</v>
      </c>
      <c r="AI764" s="57" t="s">
        <v>179</v>
      </c>
      <c r="AL764" s="9">
        <v>50253</v>
      </c>
      <c r="AM764" s="57">
        <v>159.160444759</v>
      </c>
      <c r="AN764" s="57">
        <v>1160.689028902</v>
      </c>
      <c r="AO764" s="57">
        <v>7.61036E-3</v>
      </c>
      <c r="AP764" s="57">
        <v>159.160444759</v>
      </c>
      <c r="AQ764" s="57">
        <v>870.51677167699995</v>
      </c>
      <c r="AR764" s="57">
        <v>0</v>
      </c>
      <c r="AS764" s="57">
        <v>8.4203833000000006E-2</v>
      </c>
      <c r="AT764" s="57">
        <v>0.46054689799999998</v>
      </c>
      <c r="AU764" s="57">
        <v>0</v>
      </c>
      <c r="AV764" s="57">
        <v>62.12</v>
      </c>
      <c r="AW764" s="57">
        <v>4.1849999999999996</v>
      </c>
      <c r="AX764" s="57">
        <v>0</v>
      </c>
      <c r="AY764" s="57">
        <v>5.2307421249999999</v>
      </c>
      <c r="AZ764" s="57">
        <v>1.9273887679999999</v>
      </c>
      <c r="BA764" s="57">
        <v>0</v>
      </c>
      <c r="BB764" s="57">
        <v>7.1581308930000001</v>
      </c>
      <c r="BC764" s="57">
        <v>0</v>
      </c>
      <c r="BD764" s="57">
        <v>0</v>
      </c>
      <c r="BE764" s="57">
        <v>0</v>
      </c>
      <c r="BF764" s="57">
        <v>0.38617272899999999</v>
      </c>
      <c r="BG764" s="57">
        <v>0.178953272</v>
      </c>
      <c r="BH764" s="57">
        <v>0.56512600199999996</v>
      </c>
      <c r="BI764" s="57">
        <v>0</v>
      </c>
      <c r="BJ764" s="57">
        <v>0</v>
      </c>
      <c r="BK764" s="57">
        <v>0</v>
      </c>
      <c r="BL764" s="57">
        <v>0</v>
      </c>
      <c r="BM764" s="57">
        <v>0</v>
      </c>
      <c r="BN764" s="57">
        <v>0</v>
      </c>
      <c r="BO764" s="57">
        <v>0</v>
      </c>
      <c r="BP764" s="57">
        <v>6.5930048909999996</v>
      </c>
      <c r="BQ764" s="57">
        <v>1.8137109600000001</v>
      </c>
      <c r="BR764" s="57">
        <v>0.993456958</v>
      </c>
      <c r="BS764" s="57">
        <v>6.5930048909999996</v>
      </c>
      <c r="BT764" s="57">
        <v>1.8137109600000001</v>
      </c>
      <c r="BU764" s="57">
        <v>0.993456958</v>
      </c>
    </row>
    <row r="765" spans="1:73" x14ac:dyDescent="0.25">
      <c r="A765" s="57">
        <v>4</v>
      </c>
      <c r="B765" s="57">
        <v>42285341780000</v>
      </c>
      <c r="C765" s="57" t="s">
        <v>161</v>
      </c>
      <c r="D765" s="57" t="s">
        <v>162</v>
      </c>
      <c r="E765" s="57" t="s">
        <v>163</v>
      </c>
      <c r="F765" s="57">
        <v>0</v>
      </c>
      <c r="G765" s="57" t="s">
        <v>64</v>
      </c>
      <c r="H765" s="57" t="s">
        <v>150</v>
      </c>
      <c r="I765" s="57" t="s">
        <v>151</v>
      </c>
      <c r="J765" s="57" t="s">
        <v>152</v>
      </c>
      <c r="K765" s="57" t="s">
        <v>51</v>
      </c>
      <c r="L765" s="57" t="s">
        <v>153</v>
      </c>
      <c r="M765" s="57" t="s">
        <v>154</v>
      </c>
      <c r="N765" s="57" t="s">
        <v>155</v>
      </c>
      <c r="P765" s="57" t="s">
        <v>156</v>
      </c>
      <c r="Q765" s="57" t="s">
        <v>157</v>
      </c>
      <c r="R765" s="57" t="s">
        <v>158</v>
      </c>
      <c r="S765" s="57" t="s">
        <v>159</v>
      </c>
      <c r="U765" s="57" t="s">
        <v>160</v>
      </c>
      <c r="V765" s="57" t="s">
        <v>160</v>
      </c>
      <c r="W765" s="57" t="s">
        <v>160</v>
      </c>
      <c r="X765" s="57" t="s">
        <v>160</v>
      </c>
      <c r="Y765" s="57" t="s">
        <v>160</v>
      </c>
      <c r="Z765" s="57" t="s">
        <v>160</v>
      </c>
      <c r="AA765" s="57" t="s">
        <v>160</v>
      </c>
      <c r="AB765" s="57" t="s">
        <v>160</v>
      </c>
      <c r="AC765" s="57" t="s">
        <v>160</v>
      </c>
      <c r="AD765" s="57" t="s">
        <v>160</v>
      </c>
      <c r="AE765" s="57" t="s">
        <v>160</v>
      </c>
      <c r="AF765" s="57" t="s">
        <v>160</v>
      </c>
      <c r="AG765" s="57" t="s">
        <v>160</v>
      </c>
      <c r="AH765" s="57" t="s">
        <v>160</v>
      </c>
      <c r="AI765" s="57" t="s">
        <v>179</v>
      </c>
      <c r="AL765" s="9">
        <v>50284</v>
      </c>
      <c r="AM765" s="57">
        <v>152.957497606</v>
      </c>
      <c r="AN765" s="57">
        <v>1115.453589167</v>
      </c>
      <c r="AO765" s="57">
        <v>7.3137619999999997E-3</v>
      </c>
      <c r="AP765" s="57">
        <v>152.957497606</v>
      </c>
      <c r="AQ765" s="57">
        <v>836.59019187499996</v>
      </c>
      <c r="AR765" s="57">
        <v>0</v>
      </c>
      <c r="AS765" s="57">
        <v>8.0922164000000005E-2</v>
      </c>
      <c r="AT765" s="57">
        <v>0.442598041</v>
      </c>
      <c r="AU765" s="57">
        <v>0</v>
      </c>
      <c r="AV765" s="57">
        <v>62.120000003999998</v>
      </c>
      <c r="AW765" s="57">
        <v>4.1850000009999997</v>
      </c>
      <c r="AX765" s="57">
        <v>0</v>
      </c>
      <c r="AY765" s="57">
        <v>5.0268848339999996</v>
      </c>
      <c r="AZ765" s="57">
        <v>1.8522728020000001</v>
      </c>
      <c r="BA765" s="57">
        <v>0</v>
      </c>
      <c r="BB765" s="57">
        <v>6.8791576360000004</v>
      </c>
      <c r="BC765" s="57">
        <v>0</v>
      </c>
      <c r="BD765" s="57">
        <v>0</v>
      </c>
      <c r="BE765" s="57">
        <v>0</v>
      </c>
      <c r="BF765" s="57">
        <v>0.37112245100000002</v>
      </c>
      <c r="BG765" s="57">
        <v>0.171978941</v>
      </c>
      <c r="BH765" s="57">
        <v>0.54310139199999996</v>
      </c>
      <c r="BI765" s="57">
        <v>0</v>
      </c>
      <c r="BJ765" s="57">
        <v>0</v>
      </c>
      <c r="BK765" s="57">
        <v>0</v>
      </c>
      <c r="BL765" s="57">
        <v>0</v>
      </c>
      <c r="BM765" s="57">
        <v>0</v>
      </c>
      <c r="BN765" s="57">
        <v>0</v>
      </c>
      <c r="BO765" s="57">
        <v>0</v>
      </c>
      <c r="BP765" s="57">
        <v>6.3360562439999999</v>
      </c>
      <c r="BQ765" s="57">
        <v>1.7294336050000001</v>
      </c>
      <c r="BR765" s="57">
        <v>0.94384185600000003</v>
      </c>
      <c r="BS765" s="57">
        <v>6.3360562439999999</v>
      </c>
      <c r="BT765" s="57">
        <v>1.7294336050000001</v>
      </c>
      <c r="BU765" s="57">
        <v>0.94384185600000003</v>
      </c>
    </row>
    <row r="766" spans="1:73" x14ac:dyDescent="0.25">
      <c r="A766" s="57">
        <v>4</v>
      </c>
      <c r="B766" s="57">
        <v>42285341780000</v>
      </c>
      <c r="C766" s="57" t="s">
        <v>161</v>
      </c>
      <c r="D766" s="57" t="s">
        <v>162</v>
      </c>
      <c r="E766" s="57" t="s">
        <v>163</v>
      </c>
      <c r="F766" s="57">
        <v>0</v>
      </c>
      <c r="G766" s="57" t="s">
        <v>64</v>
      </c>
      <c r="H766" s="57" t="s">
        <v>150</v>
      </c>
      <c r="I766" s="57" t="s">
        <v>151</v>
      </c>
      <c r="J766" s="57" t="s">
        <v>152</v>
      </c>
      <c r="K766" s="57" t="s">
        <v>51</v>
      </c>
      <c r="L766" s="57" t="s">
        <v>153</v>
      </c>
      <c r="M766" s="57" t="s">
        <v>154</v>
      </c>
      <c r="N766" s="57" t="s">
        <v>155</v>
      </c>
      <c r="P766" s="57" t="s">
        <v>156</v>
      </c>
      <c r="Q766" s="57" t="s">
        <v>157</v>
      </c>
      <c r="R766" s="57" t="s">
        <v>158</v>
      </c>
      <c r="S766" s="57" t="s">
        <v>159</v>
      </c>
      <c r="U766" s="57" t="s">
        <v>160</v>
      </c>
      <c r="V766" s="57" t="s">
        <v>160</v>
      </c>
      <c r="W766" s="57" t="s">
        <v>160</v>
      </c>
      <c r="X766" s="57" t="s">
        <v>160</v>
      </c>
      <c r="Y766" s="57" t="s">
        <v>160</v>
      </c>
      <c r="Z766" s="57" t="s">
        <v>160</v>
      </c>
      <c r="AA766" s="57" t="s">
        <v>160</v>
      </c>
      <c r="AB766" s="57" t="s">
        <v>160</v>
      </c>
      <c r="AC766" s="57" t="s">
        <v>160</v>
      </c>
      <c r="AD766" s="57" t="s">
        <v>160</v>
      </c>
      <c r="AE766" s="57" t="s">
        <v>160</v>
      </c>
      <c r="AF766" s="57" t="s">
        <v>160</v>
      </c>
      <c r="AG766" s="57" t="s">
        <v>160</v>
      </c>
      <c r="AH766" s="57" t="s">
        <v>160</v>
      </c>
      <c r="AI766" s="57" t="s">
        <v>179</v>
      </c>
      <c r="AL766" s="9">
        <v>50314</v>
      </c>
      <c r="AM766" s="57">
        <v>156.959421373</v>
      </c>
      <c r="AN766" s="57">
        <v>1144.637907024</v>
      </c>
      <c r="AO766" s="57">
        <v>7.5051170000000004E-3</v>
      </c>
      <c r="AP766" s="57">
        <v>156.959421373</v>
      </c>
      <c r="AQ766" s="57">
        <v>858.47843026800001</v>
      </c>
      <c r="AR766" s="57">
        <v>0</v>
      </c>
      <c r="AS766" s="57">
        <v>8.3039381999999995E-2</v>
      </c>
      <c r="AT766" s="57">
        <v>0.45417801400000002</v>
      </c>
      <c r="AU766" s="57">
        <v>0</v>
      </c>
      <c r="AV766" s="57">
        <v>62.120000001999998</v>
      </c>
      <c r="AW766" s="57">
        <v>4.1850000009999997</v>
      </c>
      <c r="AX766" s="57">
        <v>0</v>
      </c>
      <c r="AY766" s="57">
        <v>5.1584064019999998</v>
      </c>
      <c r="AZ766" s="57">
        <v>1.9007349870000001</v>
      </c>
      <c r="BA766" s="57">
        <v>0</v>
      </c>
      <c r="BB766" s="57">
        <v>7.0591413889999997</v>
      </c>
      <c r="BC766" s="57">
        <v>0</v>
      </c>
      <c r="BD766" s="57">
        <v>0</v>
      </c>
      <c r="BE766" s="57">
        <v>0</v>
      </c>
      <c r="BF766" s="57">
        <v>0.38083236199999998</v>
      </c>
      <c r="BG766" s="57">
        <v>0.17647853499999999</v>
      </c>
      <c r="BH766" s="57">
        <v>0.55731089700000003</v>
      </c>
      <c r="BI766" s="57">
        <v>0</v>
      </c>
      <c r="BJ766" s="57">
        <v>0</v>
      </c>
      <c r="BK766" s="57">
        <v>0</v>
      </c>
      <c r="BL766" s="57">
        <v>0</v>
      </c>
      <c r="BM766" s="57">
        <v>0</v>
      </c>
      <c r="BN766" s="57">
        <v>0</v>
      </c>
      <c r="BO766" s="57">
        <v>0</v>
      </c>
      <c r="BP766" s="57">
        <v>6.5018304919999999</v>
      </c>
      <c r="BQ766" s="57">
        <v>1.76038385</v>
      </c>
      <c r="BR766" s="57">
        <v>0.95711521799999999</v>
      </c>
      <c r="BS766" s="57">
        <v>6.5018304919999999</v>
      </c>
      <c r="BT766" s="57">
        <v>1.76038385</v>
      </c>
      <c r="BU766" s="57">
        <v>0.95711521799999999</v>
      </c>
    </row>
    <row r="767" spans="1:73" x14ac:dyDescent="0.25">
      <c r="A767" s="57">
        <v>4</v>
      </c>
      <c r="B767" s="57">
        <v>42285341780000</v>
      </c>
      <c r="C767" s="57" t="s">
        <v>161</v>
      </c>
      <c r="D767" s="57" t="s">
        <v>162</v>
      </c>
      <c r="E767" s="57" t="s">
        <v>163</v>
      </c>
      <c r="F767" s="57">
        <v>0</v>
      </c>
      <c r="G767" s="57" t="s">
        <v>64</v>
      </c>
      <c r="H767" s="57" t="s">
        <v>150</v>
      </c>
      <c r="I767" s="57" t="s">
        <v>151</v>
      </c>
      <c r="J767" s="57" t="s">
        <v>152</v>
      </c>
      <c r="K767" s="57" t="s">
        <v>51</v>
      </c>
      <c r="L767" s="57" t="s">
        <v>153</v>
      </c>
      <c r="M767" s="57" t="s">
        <v>154</v>
      </c>
      <c r="N767" s="57" t="s">
        <v>155</v>
      </c>
      <c r="P767" s="57" t="s">
        <v>156</v>
      </c>
      <c r="Q767" s="57" t="s">
        <v>157</v>
      </c>
      <c r="R767" s="57" t="s">
        <v>158</v>
      </c>
      <c r="S767" s="57" t="s">
        <v>159</v>
      </c>
      <c r="U767" s="57" t="s">
        <v>160</v>
      </c>
      <c r="V767" s="57" t="s">
        <v>160</v>
      </c>
      <c r="W767" s="57" t="s">
        <v>160</v>
      </c>
      <c r="X767" s="57" t="s">
        <v>160</v>
      </c>
      <c r="Y767" s="57" t="s">
        <v>160</v>
      </c>
      <c r="Z767" s="57" t="s">
        <v>160</v>
      </c>
      <c r="AA767" s="57" t="s">
        <v>160</v>
      </c>
      <c r="AB767" s="57" t="s">
        <v>160</v>
      </c>
      <c r="AC767" s="57" t="s">
        <v>160</v>
      </c>
      <c r="AD767" s="57" t="s">
        <v>160</v>
      </c>
      <c r="AE767" s="57" t="s">
        <v>160</v>
      </c>
      <c r="AF767" s="57" t="s">
        <v>160</v>
      </c>
      <c r="AG767" s="57" t="s">
        <v>160</v>
      </c>
      <c r="AH767" s="57" t="s">
        <v>160</v>
      </c>
      <c r="AI767" s="57" t="s">
        <v>179</v>
      </c>
      <c r="AL767" s="9">
        <v>50345</v>
      </c>
      <c r="AM767" s="57">
        <v>150.842254526</v>
      </c>
      <c r="AN767" s="57">
        <v>1100.028026364</v>
      </c>
      <c r="AO767" s="57">
        <v>7.2126209999999998E-3</v>
      </c>
      <c r="AP767" s="57">
        <v>150.842254526</v>
      </c>
      <c r="AQ767" s="57">
        <v>825.02101977300003</v>
      </c>
      <c r="AR767" s="57">
        <v>0</v>
      </c>
      <c r="AS767" s="57">
        <v>7.9803095000000004E-2</v>
      </c>
      <c r="AT767" s="57">
        <v>0.436477371</v>
      </c>
      <c r="AU767" s="57">
        <v>0</v>
      </c>
      <c r="AV767" s="57">
        <v>62.119999995000001</v>
      </c>
      <c r="AW767" s="57">
        <v>4.1850000009999997</v>
      </c>
      <c r="AX767" s="57">
        <v>0</v>
      </c>
      <c r="AY767" s="57">
        <v>4.9573682459999997</v>
      </c>
      <c r="AZ767" s="57">
        <v>1.8266577959999999</v>
      </c>
      <c r="BA767" s="57">
        <v>0</v>
      </c>
      <c r="BB767" s="57">
        <v>6.7840260419999998</v>
      </c>
      <c r="BC767" s="57">
        <v>0</v>
      </c>
      <c r="BD767" s="57">
        <v>0</v>
      </c>
      <c r="BE767" s="57">
        <v>0</v>
      </c>
      <c r="BF767" s="57">
        <v>0.36599021300000001</v>
      </c>
      <c r="BG767" s="57">
        <v>0.16960065099999999</v>
      </c>
      <c r="BH767" s="57">
        <v>0.535590864</v>
      </c>
      <c r="BI767" s="57">
        <v>0</v>
      </c>
      <c r="BJ767" s="57">
        <v>0</v>
      </c>
      <c r="BK767" s="57">
        <v>0</v>
      </c>
      <c r="BL767" s="57">
        <v>0</v>
      </c>
      <c r="BM767" s="57">
        <v>0</v>
      </c>
      <c r="BN767" s="57">
        <v>0</v>
      </c>
      <c r="BO767" s="57">
        <v>0</v>
      </c>
      <c r="BP767" s="57">
        <v>6.2484351780000003</v>
      </c>
      <c r="BQ767" s="57">
        <v>1.6785844350000001</v>
      </c>
      <c r="BR767" s="57">
        <v>0.90931509099999996</v>
      </c>
      <c r="BS767" s="57">
        <v>6.2484351780000003</v>
      </c>
      <c r="BT767" s="57">
        <v>1.6785844350000001</v>
      </c>
      <c r="BU767" s="57">
        <v>0.90931509099999996</v>
      </c>
    </row>
    <row r="768" spans="1:73" x14ac:dyDescent="0.25">
      <c r="A768" s="57">
        <v>4</v>
      </c>
      <c r="B768" s="57">
        <v>42285341780000</v>
      </c>
      <c r="C768" s="57" t="s">
        <v>161</v>
      </c>
      <c r="D768" s="57" t="s">
        <v>162</v>
      </c>
      <c r="E768" s="57" t="s">
        <v>163</v>
      </c>
      <c r="F768" s="57">
        <v>0</v>
      </c>
      <c r="G768" s="57" t="s">
        <v>64</v>
      </c>
      <c r="H768" s="57" t="s">
        <v>150</v>
      </c>
      <c r="I768" s="57" t="s">
        <v>151</v>
      </c>
      <c r="J768" s="57" t="s">
        <v>152</v>
      </c>
      <c r="K768" s="57" t="s">
        <v>51</v>
      </c>
      <c r="L768" s="57" t="s">
        <v>153</v>
      </c>
      <c r="M768" s="57" t="s">
        <v>154</v>
      </c>
      <c r="N768" s="57" t="s">
        <v>155</v>
      </c>
      <c r="P768" s="57" t="s">
        <v>156</v>
      </c>
      <c r="Q768" s="57" t="s">
        <v>157</v>
      </c>
      <c r="R768" s="57" t="s">
        <v>158</v>
      </c>
      <c r="S768" s="57" t="s">
        <v>159</v>
      </c>
      <c r="U768" s="57" t="s">
        <v>160</v>
      </c>
      <c r="V768" s="57" t="s">
        <v>160</v>
      </c>
      <c r="W768" s="57" t="s">
        <v>160</v>
      </c>
      <c r="X768" s="57" t="s">
        <v>160</v>
      </c>
      <c r="Y768" s="57" t="s">
        <v>160</v>
      </c>
      <c r="Z768" s="57" t="s">
        <v>160</v>
      </c>
      <c r="AA768" s="57" t="s">
        <v>160</v>
      </c>
      <c r="AB768" s="57" t="s">
        <v>160</v>
      </c>
      <c r="AC768" s="57" t="s">
        <v>160</v>
      </c>
      <c r="AD768" s="57" t="s">
        <v>160</v>
      </c>
      <c r="AE768" s="57" t="s">
        <v>160</v>
      </c>
      <c r="AF768" s="57" t="s">
        <v>160</v>
      </c>
      <c r="AG768" s="57" t="s">
        <v>160</v>
      </c>
      <c r="AH768" s="57" t="s">
        <v>160</v>
      </c>
      <c r="AI768" s="57" t="s">
        <v>179</v>
      </c>
      <c r="AL768" s="9">
        <v>50375</v>
      </c>
      <c r="AM768" s="57">
        <v>154.78883585</v>
      </c>
      <c r="AN768" s="57">
        <v>1128.8087554639999</v>
      </c>
      <c r="AO768" s="57">
        <v>7.4013289999999999E-3</v>
      </c>
      <c r="AP768" s="57">
        <v>154.78883585</v>
      </c>
      <c r="AQ768" s="57">
        <v>846.60656659799997</v>
      </c>
      <c r="AR768" s="57">
        <v>0</v>
      </c>
      <c r="AS768" s="57">
        <v>8.1891034000000001E-2</v>
      </c>
      <c r="AT768" s="57">
        <v>0.44789720399999999</v>
      </c>
      <c r="AU768" s="57">
        <v>0</v>
      </c>
      <c r="AV768" s="57">
        <v>62.119999999000001</v>
      </c>
      <c r="AW768" s="57">
        <v>4.1850000009999997</v>
      </c>
      <c r="AX768" s="57">
        <v>0</v>
      </c>
      <c r="AY768" s="57">
        <v>5.0870710079999997</v>
      </c>
      <c r="AZ768" s="57">
        <v>1.874449799</v>
      </c>
      <c r="BA768" s="57">
        <v>0</v>
      </c>
      <c r="BB768" s="57">
        <v>6.9615208070000003</v>
      </c>
      <c r="BC768" s="57">
        <v>0</v>
      </c>
      <c r="BD768" s="57">
        <v>0</v>
      </c>
      <c r="BE768" s="57">
        <v>0</v>
      </c>
      <c r="BF768" s="57">
        <v>0.37556584700000001</v>
      </c>
      <c r="BG768" s="57">
        <v>0.17403801999999999</v>
      </c>
      <c r="BH768" s="57">
        <v>0.54960386699999997</v>
      </c>
      <c r="BI768" s="57">
        <v>0</v>
      </c>
      <c r="BJ768" s="57">
        <v>0</v>
      </c>
      <c r="BK768" s="57">
        <v>0</v>
      </c>
      <c r="BL768" s="57">
        <v>0</v>
      </c>
      <c r="BM768" s="57">
        <v>0</v>
      </c>
      <c r="BN768" s="57">
        <v>0</v>
      </c>
      <c r="BO768" s="57">
        <v>0</v>
      </c>
      <c r="BP768" s="57">
        <v>6.4119169400000002</v>
      </c>
      <c r="BQ768" s="57">
        <v>1.708624675</v>
      </c>
      <c r="BR768" s="57">
        <v>0.922102898</v>
      </c>
      <c r="BS768" s="57">
        <v>6.4119169400000002</v>
      </c>
      <c r="BT768" s="57">
        <v>1.708624675</v>
      </c>
      <c r="BU768" s="57">
        <v>0.922102898</v>
      </c>
    </row>
    <row r="769" spans="1:73" x14ac:dyDescent="0.25">
      <c r="A769" s="57">
        <v>4</v>
      </c>
      <c r="B769" s="57">
        <v>42285341780000</v>
      </c>
      <c r="C769" s="57" t="s">
        <v>161</v>
      </c>
      <c r="D769" s="57" t="s">
        <v>162</v>
      </c>
      <c r="E769" s="57" t="s">
        <v>163</v>
      </c>
      <c r="F769" s="57">
        <v>0</v>
      </c>
      <c r="G769" s="57" t="s">
        <v>64</v>
      </c>
      <c r="H769" s="57" t="s">
        <v>150</v>
      </c>
      <c r="I769" s="57" t="s">
        <v>151</v>
      </c>
      <c r="J769" s="57" t="s">
        <v>152</v>
      </c>
      <c r="K769" s="57" t="s">
        <v>51</v>
      </c>
      <c r="L769" s="57" t="s">
        <v>153</v>
      </c>
      <c r="M769" s="57" t="s">
        <v>154</v>
      </c>
      <c r="N769" s="57" t="s">
        <v>155</v>
      </c>
      <c r="P769" s="57" t="s">
        <v>156</v>
      </c>
      <c r="Q769" s="57" t="s">
        <v>157</v>
      </c>
      <c r="R769" s="57" t="s">
        <v>158</v>
      </c>
      <c r="S769" s="57" t="s">
        <v>159</v>
      </c>
      <c r="U769" s="57" t="s">
        <v>160</v>
      </c>
      <c r="V769" s="57" t="s">
        <v>160</v>
      </c>
      <c r="W769" s="57" t="s">
        <v>160</v>
      </c>
      <c r="X769" s="57" t="s">
        <v>160</v>
      </c>
      <c r="Y769" s="57" t="s">
        <v>160</v>
      </c>
      <c r="Z769" s="57" t="s">
        <v>160</v>
      </c>
      <c r="AA769" s="57" t="s">
        <v>160</v>
      </c>
      <c r="AB769" s="57" t="s">
        <v>160</v>
      </c>
      <c r="AC769" s="57" t="s">
        <v>160</v>
      </c>
      <c r="AD769" s="57" t="s">
        <v>160</v>
      </c>
      <c r="AE769" s="57" t="s">
        <v>160</v>
      </c>
      <c r="AF769" s="57" t="s">
        <v>160</v>
      </c>
      <c r="AG769" s="57" t="s">
        <v>160</v>
      </c>
      <c r="AH769" s="57" t="s">
        <v>160</v>
      </c>
      <c r="AI769" s="57" t="s">
        <v>179</v>
      </c>
      <c r="AL769" s="9">
        <v>50406</v>
      </c>
      <c r="AM769" s="57">
        <v>153.69728101999999</v>
      </c>
      <c r="AN769" s="57">
        <v>1120.8485130930001</v>
      </c>
      <c r="AO769" s="57">
        <v>7.3491349999999997E-3</v>
      </c>
      <c r="AP769" s="57">
        <v>153.69728101999999</v>
      </c>
      <c r="AQ769" s="57">
        <v>840.63638481999999</v>
      </c>
      <c r="AR769" s="57">
        <v>0</v>
      </c>
      <c r="AS769" s="57">
        <v>8.1313547E-2</v>
      </c>
      <c r="AT769" s="57">
        <v>0.44473867900000003</v>
      </c>
      <c r="AU769" s="57">
        <v>0</v>
      </c>
      <c r="AV769" s="57">
        <v>62.120000003999998</v>
      </c>
      <c r="AW769" s="57">
        <v>4.1850000009999997</v>
      </c>
      <c r="AX769" s="57">
        <v>0</v>
      </c>
      <c r="AY769" s="57">
        <v>5.0511975099999997</v>
      </c>
      <c r="AZ769" s="57">
        <v>1.8612313730000001</v>
      </c>
      <c r="BA769" s="57">
        <v>0</v>
      </c>
      <c r="BB769" s="57">
        <v>6.9124288829999996</v>
      </c>
      <c r="BC769" s="57">
        <v>0</v>
      </c>
      <c r="BD769" s="57">
        <v>0</v>
      </c>
      <c r="BE769" s="57">
        <v>0</v>
      </c>
      <c r="BF769" s="57">
        <v>0.37291739499999998</v>
      </c>
      <c r="BG769" s="57">
        <v>0.172810722</v>
      </c>
      <c r="BH769" s="57">
        <v>0.54572811700000001</v>
      </c>
      <c r="BI769" s="57">
        <v>0</v>
      </c>
      <c r="BJ769" s="57">
        <v>0</v>
      </c>
      <c r="BK769" s="57">
        <v>0</v>
      </c>
      <c r="BL769" s="57">
        <v>0</v>
      </c>
      <c r="BM769" s="57">
        <v>0</v>
      </c>
      <c r="BN769" s="57">
        <v>0</v>
      </c>
      <c r="BO769" s="57">
        <v>0</v>
      </c>
      <c r="BP769" s="57">
        <v>6.3667007660000001</v>
      </c>
      <c r="BQ769" s="57">
        <v>1.6829068869999999</v>
      </c>
      <c r="BR769" s="57">
        <v>0.904803574</v>
      </c>
      <c r="BS769" s="57">
        <v>6.3667007660000001</v>
      </c>
      <c r="BT769" s="57">
        <v>1.6829068869999999</v>
      </c>
      <c r="BU769" s="57">
        <v>0.904803574</v>
      </c>
    </row>
    <row r="770" spans="1:73" x14ac:dyDescent="0.25">
      <c r="A770" s="57">
        <v>4</v>
      </c>
      <c r="B770" s="57">
        <v>42285341780000</v>
      </c>
      <c r="C770" s="57" t="s">
        <v>161</v>
      </c>
      <c r="D770" s="57" t="s">
        <v>162</v>
      </c>
      <c r="E770" s="57" t="s">
        <v>163</v>
      </c>
      <c r="F770" s="57">
        <v>0</v>
      </c>
      <c r="G770" s="57" t="s">
        <v>64</v>
      </c>
      <c r="H770" s="57" t="s">
        <v>150</v>
      </c>
      <c r="I770" s="57" t="s">
        <v>151</v>
      </c>
      <c r="J770" s="57" t="s">
        <v>152</v>
      </c>
      <c r="K770" s="57" t="s">
        <v>51</v>
      </c>
      <c r="L770" s="57" t="s">
        <v>153</v>
      </c>
      <c r="M770" s="57" t="s">
        <v>154</v>
      </c>
      <c r="N770" s="57" t="s">
        <v>155</v>
      </c>
      <c r="P770" s="57" t="s">
        <v>156</v>
      </c>
      <c r="Q770" s="57" t="s">
        <v>157</v>
      </c>
      <c r="R770" s="57" t="s">
        <v>158</v>
      </c>
      <c r="S770" s="57" t="s">
        <v>159</v>
      </c>
      <c r="U770" s="57" t="s">
        <v>160</v>
      </c>
      <c r="V770" s="57" t="s">
        <v>160</v>
      </c>
      <c r="W770" s="57" t="s">
        <v>160</v>
      </c>
      <c r="X770" s="57" t="s">
        <v>160</v>
      </c>
      <c r="Y770" s="57" t="s">
        <v>160</v>
      </c>
      <c r="Z770" s="57" t="s">
        <v>160</v>
      </c>
      <c r="AA770" s="57" t="s">
        <v>160</v>
      </c>
      <c r="AB770" s="57" t="s">
        <v>160</v>
      </c>
      <c r="AC770" s="57" t="s">
        <v>160</v>
      </c>
      <c r="AD770" s="57" t="s">
        <v>160</v>
      </c>
      <c r="AE770" s="57" t="s">
        <v>160</v>
      </c>
      <c r="AF770" s="57" t="s">
        <v>160</v>
      </c>
      <c r="AG770" s="57" t="s">
        <v>160</v>
      </c>
      <c r="AH770" s="57" t="s">
        <v>160</v>
      </c>
      <c r="AI770" s="57" t="s">
        <v>179</v>
      </c>
      <c r="AL770" s="9">
        <v>50437</v>
      </c>
      <c r="AM770" s="57">
        <v>137.891539798</v>
      </c>
      <c r="AN770" s="57">
        <v>1005.584004642</v>
      </c>
      <c r="AO770" s="57">
        <v>6.5933739999999999E-3</v>
      </c>
      <c r="AP770" s="57">
        <v>137.891539798</v>
      </c>
      <c r="AQ770" s="57">
        <v>754.18800348100001</v>
      </c>
      <c r="AR770" s="57">
        <v>0</v>
      </c>
      <c r="AS770" s="57">
        <v>7.2951519000000006E-2</v>
      </c>
      <c r="AT770" s="57">
        <v>0.39900316299999999</v>
      </c>
      <c r="AU770" s="57">
        <v>0</v>
      </c>
      <c r="AV770" s="57">
        <v>62.119999995999997</v>
      </c>
      <c r="AW770" s="57">
        <v>4.1849999999999996</v>
      </c>
      <c r="AX770" s="57">
        <v>0</v>
      </c>
      <c r="AY770" s="57">
        <v>4.5317483679999997</v>
      </c>
      <c r="AZ770" s="57">
        <v>1.669828238</v>
      </c>
      <c r="BA770" s="57">
        <v>0</v>
      </c>
      <c r="BB770" s="57">
        <v>6.2015766069999998</v>
      </c>
      <c r="BC770" s="57">
        <v>0</v>
      </c>
      <c r="BD770" s="57">
        <v>0</v>
      </c>
      <c r="BE770" s="57">
        <v>0</v>
      </c>
      <c r="BF770" s="57">
        <v>0.334567752</v>
      </c>
      <c r="BG770" s="57">
        <v>0.15503941500000001</v>
      </c>
      <c r="BH770" s="57">
        <v>0.48960716700000001</v>
      </c>
      <c r="BI770" s="57">
        <v>0</v>
      </c>
      <c r="BJ770" s="57">
        <v>0</v>
      </c>
      <c r="BK770" s="57">
        <v>0</v>
      </c>
      <c r="BL770" s="57">
        <v>0</v>
      </c>
      <c r="BM770" s="57">
        <v>0</v>
      </c>
      <c r="BN770" s="57">
        <v>0</v>
      </c>
      <c r="BO770" s="57">
        <v>0</v>
      </c>
      <c r="BP770" s="57">
        <v>5.7119694389999998</v>
      </c>
      <c r="BQ770" s="57">
        <v>1.4988506770000001</v>
      </c>
      <c r="BR770" s="57">
        <v>0.803105607</v>
      </c>
      <c r="BS770" s="57">
        <v>5.7119694389999998</v>
      </c>
      <c r="BT770" s="57">
        <v>1.4988506770000001</v>
      </c>
      <c r="BU770" s="57">
        <v>0.803105607</v>
      </c>
    </row>
    <row r="771" spans="1:73" x14ac:dyDescent="0.25">
      <c r="A771" s="57">
        <v>4</v>
      </c>
      <c r="B771" s="57">
        <v>42285341780000</v>
      </c>
      <c r="C771" s="57" t="s">
        <v>161</v>
      </c>
      <c r="D771" s="57" t="s">
        <v>162</v>
      </c>
      <c r="E771" s="57" t="s">
        <v>163</v>
      </c>
      <c r="F771" s="57">
        <v>0</v>
      </c>
      <c r="G771" s="57" t="s">
        <v>64</v>
      </c>
      <c r="H771" s="57" t="s">
        <v>150</v>
      </c>
      <c r="I771" s="57" t="s">
        <v>151</v>
      </c>
      <c r="J771" s="57" t="s">
        <v>152</v>
      </c>
      <c r="K771" s="57" t="s">
        <v>51</v>
      </c>
      <c r="L771" s="57" t="s">
        <v>153</v>
      </c>
      <c r="M771" s="57" t="s">
        <v>154</v>
      </c>
      <c r="N771" s="57" t="s">
        <v>155</v>
      </c>
      <c r="P771" s="57" t="s">
        <v>156</v>
      </c>
      <c r="Q771" s="57" t="s">
        <v>157</v>
      </c>
      <c r="R771" s="57" t="s">
        <v>158</v>
      </c>
      <c r="S771" s="57" t="s">
        <v>159</v>
      </c>
      <c r="U771" s="57" t="s">
        <v>160</v>
      </c>
      <c r="V771" s="57" t="s">
        <v>160</v>
      </c>
      <c r="W771" s="57" t="s">
        <v>160</v>
      </c>
      <c r="X771" s="57" t="s">
        <v>160</v>
      </c>
      <c r="Y771" s="57" t="s">
        <v>160</v>
      </c>
      <c r="Z771" s="57" t="s">
        <v>160</v>
      </c>
      <c r="AA771" s="57" t="s">
        <v>160</v>
      </c>
      <c r="AB771" s="57" t="s">
        <v>160</v>
      </c>
      <c r="AC771" s="57" t="s">
        <v>160</v>
      </c>
      <c r="AD771" s="57" t="s">
        <v>160</v>
      </c>
      <c r="AE771" s="57" t="s">
        <v>160</v>
      </c>
      <c r="AF771" s="57" t="s">
        <v>160</v>
      </c>
      <c r="AG771" s="57" t="s">
        <v>160</v>
      </c>
      <c r="AH771" s="57" t="s">
        <v>160</v>
      </c>
      <c r="AI771" s="57" t="s">
        <v>179</v>
      </c>
      <c r="AL771" s="9">
        <v>50465</v>
      </c>
      <c r="AM771" s="57">
        <v>151.64102687100001</v>
      </c>
      <c r="AN771" s="57">
        <v>1105.853131328</v>
      </c>
      <c r="AO771" s="57">
        <v>7.2508140000000004E-3</v>
      </c>
      <c r="AP771" s="57">
        <v>151.64102687100001</v>
      </c>
      <c r="AQ771" s="57">
        <v>829.38984849600001</v>
      </c>
      <c r="AR771" s="57">
        <v>0</v>
      </c>
      <c r="AS771" s="57">
        <v>8.0225685000000005E-2</v>
      </c>
      <c r="AT771" s="57">
        <v>0.438788699</v>
      </c>
      <c r="AU771" s="57">
        <v>0</v>
      </c>
      <c r="AV771" s="57">
        <v>62.119999997999997</v>
      </c>
      <c r="AW771" s="57">
        <v>4.1849999990000004</v>
      </c>
      <c r="AX771" s="57">
        <v>0</v>
      </c>
      <c r="AY771" s="57">
        <v>4.983619569</v>
      </c>
      <c r="AZ771" s="57">
        <v>1.8363307069999999</v>
      </c>
      <c r="BA771" s="57">
        <v>0</v>
      </c>
      <c r="BB771" s="57">
        <v>6.8199502750000001</v>
      </c>
      <c r="BC771" s="57">
        <v>0</v>
      </c>
      <c r="BD771" s="57">
        <v>0</v>
      </c>
      <c r="BE771" s="57">
        <v>0</v>
      </c>
      <c r="BF771" s="57">
        <v>0.36792828300000002</v>
      </c>
      <c r="BG771" s="57">
        <v>0.170498757</v>
      </c>
      <c r="BH771" s="57">
        <v>0.53842703999999997</v>
      </c>
      <c r="BI771" s="57">
        <v>0</v>
      </c>
      <c r="BJ771" s="57">
        <v>0</v>
      </c>
      <c r="BK771" s="57">
        <v>0</v>
      </c>
      <c r="BL771" s="57">
        <v>0</v>
      </c>
      <c r="BM771" s="57">
        <v>0</v>
      </c>
      <c r="BN771" s="57">
        <v>0</v>
      </c>
      <c r="BO771" s="57">
        <v>0</v>
      </c>
      <c r="BP771" s="57">
        <v>6.2815232349999999</v>
      </c>
      <c r="BQ771" s="57">
        <v>1.635024735</v>
      </c>
      <c r="BR771" s="57">
        <v>0.87277062999999999</v>
      </c>
      <c r="BS771" s="57">
        <v>6.2815232349999999</v>
      </c>
      <c r="BT771" s="57">
        <v>1.635024735</v>
      </c>
      <c r="BU771" s="57">
        <v>0.87277062999999999</v>
      </c>
    </row>
    <row r="772" spans="1:73" x14ac:dyDescent="0.25">
      <c r="A772" s="57">
        <v>4</v>
      </c>
      <c r="B772" s="57">
        <v>42285341780000</v>
      </c>
      <c r="C772" s="57" t="s">
        <v>161</v>
      </c>
      <c r="D772" s="57" t="s">
        <v>162</v>
      </c>
      <c r="E772" s="57" t="s">
        <v>163</v>
      </c>
      <c r="F772" s="57">
        <v>0</v>
      </c>
      <c r="G772" s="57" t="s">
        <v>64</v>
      </c>
      <c r="H772" s="57" t="s">
        <v>150</v>
      </c>
      <c r="I772" s="57" t="s">
        <v>151</v>
      </c>
      <c r="J772" s="57" t="s">
        <v>152</v>
      </c>
      <c r="K772" s="57" t="s">
        <v>51</v>
      </c>
      <c r="L772" s="57" t="s">
        <v>153</v>
      </c>
      <c r="M772" s="57" t="s">
        <v>154</v>
      </c>
      <c r="N772" s="57" t="s">
        <v>155</v>
      </c>
      <c r="P772" s="57" t="s">
        <v>156</v>
      </c>
      <c r="Q772" s="57" t="s">
        <v>157</v>
      </c>
      <c r="R772" s="57" t="s">
        <v>158</v>
      </c>
      <c r="S772" s="57" t="s">
        <v>159</v>
      </c>
      <c r="U772" s="57" t="s">
        <v>160</v>
      </c>
      <c r="V772" s="57" t="s">
        <v>160</v>
      </c>
      <c r="W772" s="57" t="s">
        <v>160</v>
      </c>
      <c r="X772" s="57" t="s">
        <v>160</v>
      </c>
      <c r="Y772" s="57" t="s">
        <v>160</v>
      </c>
      <c r="Z772" s="57" t="s">
        <v>160</v>
      </c>
      <c r="AA772" s="57" t="s">
        <v>160</v>
      </c>
      <c r="AB772" s="57" t="s">
        <v>160</v>
      </c>
      <c r="AC772" s="57" t="s">
        <v>160</v>
      </c>
      <c r="AD772" s="57" t="s">
        <v>160</v>
      </c>
      <c r="AE772" s="57" t="s">
        <v>160</v>
      </c>
      <c r="AF772" s="57" t="s">
        <v>160</v>
      </c>
      <c r="AG772" s="57" t="s">
        <v>160</v>
      </c>
      <c r="AH772" s="57" t="s">
        <v>160</v>
      </c>
      <c r="AI772" s="57" t="s">
        <v>179</v>
      </c>
      <c r="AL772" s="9">
        <v>50496</v>
      </c>
      <c r="AM772" s="57">
        <v>145.731133384</v>
      </c>
      <c r="AN772" s="57">
        <v>1062.754806597</v>
      </c>
      <c r="AO772" s="57">
        <v>6.9682290000000003E-3</v>
      </c>
      <c r="AP772" s="57">
        <v>145.731133384</v>
      </c>
      <c r="AQ772" s="57">
        <v>797.06610494799997</v>
      </c>
      <c r="AR772" s="57">
        <v>0</v>
      </c>
      <c r="AS772" s="57">
        <v>7.7099055999999999E-2</v>
      </c>
      <c r="AT772" s="57">
        <v>0.42168782300000002</v>
      </c>
      <c r="AU772" s="57">
        <v>0</v>
      </c>
      <c r="AV772" s="57">
        <v>62.120000003999998</v>
      </c>
      <c r="AW772" s="57">
        <v>4.1849999990000004</v>
      </c>
      <c r="AX772" s="57">
        <v>0</v>
      </c>
      <c r="AY772" s="57">
        <v>4.7893933659999997</v>
      </c>
      <c r="AZ772" s="57">
        <v>1.764763539</v>
      </c>
      <c r="BA772" s="57">
        <v>0</v>
      </c>
      <c r="BB772" s="57">
        <v>6.5541569040000001</v>
      </c>
      <c r="BC772" s="57">
        <v>0</v>
      </c>
      <c r="BD772" s="57">
        <v>0</v>
      </c>
      <c r="BE772" s="57">
        <v>0</v>
      </c>
      <c r="BF772" s="57">
        <v>0.35358904400000002</v>
      </c>
      <c r="BG772" s="57">
        <v>0.16385392300000001</v>
      </c>
      <c r="BH772" s="57">
        <v>0.51744296700000003</v>
      </c>
      <c r="BI772" s="57">
        <v>0</v>
      </c>
      <c r="BJ772" s="57">
        <v>0</v>
      </c>
      <c r="BK772" s="57">
        <v>0</v>
      </c>
      <c r="BL772" s="57">
        <v>0</v>
      </c>
      <c r="BM772" s="57">
        <v>0</v>
      </c>
      <c r="BN772" s="57">
        <v>0</v>
      </c>
      <c r="BO772" s="57">
        <v>0</v>
      </c>
      <c r="BP772" s="57">
        <v>6.0367139380000001</v>
      </c>
      <c r="BQ772" s="57">
        <v>1.5590503570000001</v>
      </c>
      <c r="BR772" s="57">
        <v>0.82918282899999995</v>
      </c>
      <c r="BS772" s="57">
        <v>6.0367139380000001</v>
      </c>
      <c r="BT772" s="57">
        <v>1.5590503570000001</v>
      </c>
      <c r="BU772" s="57">
        <v>0.82918282899999995</v>
      </c>
    </row>
    <row r="773" spans="1:73" x14ac:dyDescent="0.25">
      <c r="A773" s="57">
        <v>4</v>
      </c>
      <c r="B773" s="57">
        <v>42285341780000</v>
      </c>
      <c r="C773" s="57" t="s">
        <v>161</v>
      </c>
      <c r="D773" s="57" t="s">
        <v>162</v>
      </c>
      <c r="E773" s="57" t="s">
        <v>163</v>
      </c>
      <c r="F773" s="57">
        <v>0</v>
      </c>
      <c r="G773" s="57" t="s">
        <v>64</v>
      </c>
      <c r="H773" s="57" t="s">
        <v>150</v>
      </c>
      <c r="I773" s="57" t="s">
        <v>151</v>
      </c>
      <c r="J773" s="57" t="s">
        <v>152</v>
      </c>
      <c r="K773" s="57" t="s">
        <v>51</v>
      </c>
      <c r="L773" s="57" t="s">
        <v>153</v>
      </c>
      <c r="M773" s="57" t="s">
        <v>154</v>
      </c>
      <c r="N773" s="57" t="s">
        <v>155</v>
      </c>
      <c r="P773" s="57" t="s">
        <v>156</v>
      </c>
      <c r="Q773" s="57" t="s">
        <v>157</v>
      </c>
      <c r="R773" s="57" t="s">
        <v>158</v>
      </c>
      <c r="S773" s="57" t="s">
        <v>159</v>
      </c>
      <c r="U773" s="57" t="s">
        <v>160</v>
      </c>
      <c r="V773" s="57" t="s">
        <v>160</v>
      </c>
      <c r="W773" s="57" t="s">
        <v>160</v>
      </c>
      <c r="X773" s="57" t="s">
        <v>160</v>
      </c>
      <c r="Y773" s="57" t="s">
        <v>160</v>
      </c>
      <c r="Z773" s="57" t="s">
        <v>160</v>
      </c>
      <c r="AA773" s="57" t="s">
        <v>160</v>
      </c>
      <c r="AB773" s="57" t="s">
        <v>160</v>
      </c>
      <c r="AC773" s="57" t="s">
        <v>160</v>
      </c>
      <c r="AD773" s="57" t="s">
        <v>160</v>
      </c>
      <c r="AE773" s="57" t="s">
        <v>160</v>
      </c>
      <c r="AF773" s="57" t="s">
        <v>160</v>
      </c>
      <c r="AG773" s="57" t="s">
        <v>160</v>
      </c>
      <c r="AH773" s="57" t="s">
        <v>160</v>
      </c>
      <c r="AI773" s="57" t="s">
        <v>179</v>
      </c>
      <c r="AL773" s="9">
        <v>50526</v>
      </c>
      <c r="AM773" s="57">
        <v>149.54398921200001</v>
      </c>
      <c r="AN773" s="57">
        <v>1090.5603328709999</v>
      </c>
      <c r="AO773" s="57">
        <v>7.1505429999999997E-3</v>
      </c>
      <c r="AP773" s="57">
        <v>149.54398921200001</v>
      </c>
      <c r="AQ773" s="57">
        <v>817.92024965300004</v>
      </c>
      <c r="AR773" s="57">
        <v>0</v>
      </c>
      <c r="AS773" s="57">
        <v>7.9116247000000001E-2</v>
      </c>
      <c r="AT773" s="57">
        <v>0.43272070800000001</v>
      </c>
      <c r="AU773" s="57">
        <v>0</v>
      </c>
      <c r="AV773" s="57">
        <v>62.120000005000001</v>
      </c>
      <c r="AW773" s="57">
        <v>4.1849999999999996</v>
      </c>
      <c r="AX773" s="57">
        <v>0</v>
      </c>
      <c r="AY773" s="57">
        <v>4.9147012940000003</v>
      </c>
      <c r="AZ773" s="57">
        <v>1.810936163</v>
      </c>
      <c r="BA773" s="57">
        <v>0</v>
      </c>
      <c r="BB773" s="57">
        <v>6.7256374579999996</v>
      </c>
      <c r="BC773" s="57">
        <v>0</v>
      </c>
      <c r="BD773" s="57">
        <v>0</v>
      </c>
      <c r="BE773" s="57">
        <v>0</v>
      </c>
      <c r="BF773" s="57">
        <v>0.36284021799999999</v>
      </c>
      <c r="BG773" s="57">
        <v>0.16814093599999999</v>
      </c>
      <c r="BH773" s="57">
        <v>0.53098115400000001</v>
      </c>
      <c r="BI773" s="57">
        <v>0</v>
      </c>
      <c r="BJ773" s="57">
        <v>0</v>
      </c>
      <c r="BK773" s="57">
        <v>0</v>
      </c>
      <c r="BL773" s="57">
        <v>0</v>
      </c>
      <c r="BM773" s="57">
        <v>0</v>
      </c>
      <c r="BN773" s="57">
        <v>0</v>
      </c>
      <c r="BO773" s="57">
        <v>0</v>
      </c>
      <c r="BP773" s="57">
        <v>6.1946563030000004</v>
      </c>
      <c r="BQ773" s="57">
        <v>1.586951394</v>
      </c>
      <c r="BR773" s="57">
        <v>0.84084372699999999</v>
      </c>
      <c r="BS773" s="57">
        <v>6.1946563030000004</v>
      </c>
      <c r="BT773" s="57">
        <v>1.586951394</v>
      </c>
      <c r="BU773" s="57">
        <v>0.84084372699999999</v>
      </c>
    </row>
    <row r="774" spans="1:73" x14ac:dyDescent="0.25">
      <c r="A774" s="57">
        <v>4</v>
      </c>
      <c r="B774" s="57">
        <v>42285341780000</v>
      </c>
      <c r="C774" s="57" t="s">
        <v>161</v>
      </c>
      <c r="D774" s="57" t="s">
        <v>162</v>
      </c>
      <c r="E774" s="57" t="s">
        <v>163</v>
      </c>
      <c r="F774" s="57">
        <v>0</v>
      </c>
      <c r="G774" s="57" t="s">
        <v>64</v>
      </c>
      <c r="H774" s="57" t="s">
        <v>150</v>
      </c>
      <c r="I774" s="57" t="s">
        <v>151</v>
      </c>
      <c r="J774" s="57" t="s">
        <v>152</v>
      </c>
      <c r="K774" s="57" t="s">
        <v>51</v>
      </c>
      <c r="L774" s="57" t="s">
        <v>153</v>
      </c>
      <c r="M774" s="57" t="s">
        <v>154</v>
      </c>
      <c r="N774" s="57" t="s">
        <v>155</v>
      </c>
      <c r="P774" s="57" t="s">
        <v>156</v>
      </c>
      <c r="Q774" s="57" t="s">
        <v>157</v>
      </c>
      <c r="R774" s="57" t="s">
        <v>158</v>
      </c>
      <c r="S774" s="57" t="s">
        <v>159</v>
      </c>
      <c r="U774" s="57" t="s">
        <v>160</v>
      </c>
      <c r="V774" s="57" t="s">
        <v>160</v>
      </c>
      <c r="W774" s="57" t="s">
        <v>160</v>
      </c>
      <c r="X774" s="57" t="s">
        <v>160</v>
      </c>
      <c r="Y774" s="57" t="s">
        <v>160</v>
      </c>
      <c r="Z774" s="57" t="s">
        <v>160</v>
      </c>
      <c r="AA774" s="57" t="s">
        <v>160</v>
      </c>
      <c r="AB774" s="57" t="s">
        <v>160</v>
      </c>
      <c r="AC774" s="57" t="s">
        <v>160</v>
      </c>
      <c r="AD774" s="57" t="s">
        <v>160</v>
      </c>
      <c r="AE774" s="57" t="s">
        <v>160</v>
      </c>
      <c r="AF774" s="57" t="s">
        <v>160</v>
      </c>
      <c r="AG774" s="57" t="s">
        <v>160</v>
      </c>
      <c r="AH774" s="57" t="s">
        <v>160</v>
      </c>
      <c r="AI774" s="57" t="s">
        <v>179</v>
      </c>
      <c r="AL774" s="9">
        <v>50557</v>
      </c>
      <c r="AM774" s="57">
        <v>143.71582340399999</v>
      </c>
      <c r="AN774" s="57">
        <v>1048.058013139</v>
      </c>
      <c r="AO774" s="57">
        <v>6.8718659999999999E-3</v>
      </c>
      <c r="AP774" s="57">
        <v>143.71582340399999</v>
      </c>
      <c r="AQ774" s="57">
        <v>786.04350985400004</v>
      </c>
      <c r="AR774" s="57">
        <v>0</v>
      </c>
      <c r="AS774" s="57">
        <v>7.6032855999999996E-2</v>
      </c>
      <c r="AT774" s="57">
        <v>0.41585631899999997</v>
      </c>
      <c r="AU774" s="57">
        <v>0</v>
      </c>
      <c r="AV774" s="57">
        <v>62.120000003999998</v>
      </c>
      <c r="AW774" s="57">
        <v>4.1849999999999996</v>
      </c>
      <c r="AX774" s="57">
        <v>0</v>
      </c>
      <c r="AY774" s="57">
        <v>4.7231610379999998</v>
      </c>
      <c r="AZ774" s="57">
        <v>1.7403586950000001</v>
      </c>
      <c r="BA774" s="57">
        <v>0</v>
      </c>
      <c r="BB774" s="57">
        <v>6.463519732</v>
      </c>
      <c r="BC774" s="57">
        <v>0</v>
      </c>
      <c r="BD774" s="57">
        <v>0</v>
      </c>
      <c r="BE774" s="57">
        <v>0</v>
      </c>
      <c r="BF774" s="57">
        <v>0.34869927499999998</v>
      </c>
      <c r="BG774" s="57">
        <v>0.16158799300000001</v>
      </c>
      <c r="BH774" s="57">
        <v>0.51028726899999999</v>
      </c>
      <c r="BI774" s="57">
        <v>0</v>
      </c>
      <c r="BJ774" s="57">
        <v>0</v>
      </c>
      <c r="BK774" s="57">
        <v>0</v>
      </c>
      <c r="BL774" s="57">
        <v>0</v>
      </c>
      <c r="BM774" s="57">
        <v>0</v>
      </c>
      <c r="BN774" s="57">
        <v>0</v>
      </c>
      <c r="BO774" s="57">
        <v>0</v>
      </c>
      <c r="BP774" s="57">
        <v>5.9532324640000001</v>
      </c>
      <c r="BQ774" s="57">
        <v>1.5132108310000001</v>
      </c>
      <c r="BR774" s="57">
        <v>0.79885041599999995</v>
      </c>
      <c r="BS774" s="57">
        <v>5.9532324640000001</v>
      </c>
      <c r="BT774" s="57">
        <v>1.5132108310000001</v>
      </c>
      <c r="BU774" s="57">
        <v>0.79885041599999995</v>
      </c>
    </row>
    <row r="775" spans="1:73" x14ac:dyDescent="0.25">
      <c r="A775" s="57">
        <v>4</v>
      </c>
      <c r="B775" s="57">
        <v>42285341780000</v>
      </c>
      <c r="C775" s="57" t="s">
        <v>161</v>
      </c>
      <c r="D775" s="57" t="s">
        <v>162</v>
      </c>
      <c r="E775" s="57" t="s">
        <v>163</v>
      </c>
      <c r="F775" s="57">
        <v>0</v>
      </c>
      <c r="G775" s="57" t="s">
        <v>64</v>
      </c>
      <c r="H775" s="57" t="s">
        <v>150</v>
      </c>
      <c r="I775" s="57" t="s">
        <v>151</v>
      </c>
      <c r="J775" s="57" t="s">
        <v>152</v>
      </c>
      <c r="K775" s="57" t="s">
        <v>51</v>
      </c>
      <c r="L775" s="57" t="s">
        <v>153</v>
      </c>
      <c r="M775" s="57" t="s">
        <v>154</v>
      </c>
      <c r="N775" s="57" t="s">
        <v>155</v>
      </c>
      <c r="P775" s="57" t="s">
        <v>156</v>
      </c>
      <c r="Q775" s="57" t="s">
        <v>157</v>
      </c>
      <c r="R775" s="57" t="s">
        <v>158</v>
      </c>
      <c r="S775" s="57" t="s">
        <v>159</v>
      </c>
      <c r="U775" s="57" t="s">
        <v>160</v>
      </c>
      <c r="V775" s="57" t="s">
        <v>160</v>
      </c>
      <c r="W775" s="57" t="s">
        <v>160</v>
      </c>
      <c r="X775" s="57" t="s">
        <v>160</v>
      </c>
      <c r="Y775" s="57" t="s">
        <v>160</v>
      </c>
      <c r="Z775" s="57" t="s">
        <v>160</v>
      </c>
      <c r="AA775" s="57" t="s">
        <v>160</v>
      </c>
      <c r="AB775" s="57" t="s">
        <v>160</v>
      </c>
      <c r="AC775" s="57" t="s">
        <v>160</v>
      </c>
      <c r="AD775" s="57" t="s">
        <v>160</v>
      </c>
      <c r="AE775" s="57" t="s">
        <v>160</v>
      </c>
      <c r="AF775" s="57" t="s">
        <v>160</v>
      </c>
      <c r="AG775" s="57" t="s">
        <v>160</v>
      </c>
      <c r="AH775" s="57" t="s">
        <v>160</v>
      </c>
      <c r="AI775" s="57" t="s">
        <v>179</v>
      </c>
      <c r="AL775" s="9">
        <v>50587</v>
      </c>
      <c r="AM775" s="57">
        <v>147.47595140199999</v>
      </c>
      <c r="AN775" s="57">
        <v>1075.4790179080001</v>
      </c>
      <c r="AO775" s="57">
        <v>7.0516590000000001E-3</v>
      </c>
      <c r="AP775" s="57">
        <v>147.47595140199999</v>
      </c>
      <c r="AQ775" s="57">
        <v>806.60926343100004</v>
      </c>
      <c r="AR775" s="57">
        <v>0</v>
      </c>
      <c r="AS775" s="57">
        <v>7.8022151999999997E-2</v>
      </c>
      <c r="AT775" s="57">
        <v>0.42673663099999998</v>
      </c>
      <c r="AU775" s="57">
        <v>0</v>
      </c>
      <c r="AV775" s="57">
        <v>62.119999997000001</v>
      </c>
      <c r="AW775" s="57">
        <v>4.1850000009999997</v>
      </c>
      <c r="AX775" s="57">
        <v>0</v>
      </c>
      <c r="AY775" s="57">
        <v>4.8467360880000001</v>
      </c>
      <c r="AZ775" s="57">
        <v>1.7858928000000001</v>
      </c>
      <c r="BA775" s="57">
        <v>0</v>
      </c>
      <c r="BB775" s="57">
        <v>6.6326288880000002</v>
      </c>
      <c r="BC775" s="57">
        <v>0</v>
      </c>
      <c r="BD775" s="57">
        <v>0</v>
      </c>
      <c r="BE775" s="57">
        <v>0</v>
      </c>
      <c r="BF775" s="57">
        <v>0.35782251500000001</v>
      </c>
      <c r="BG775" s="57">
        <v>0.165815722</v>
      </c>
      <c r="BH775" s="57">
        <v>0.52363823700000001</v>
      </c>
      <c r="BI775" s="57">
        <v>0</v>
      </c>
      <c r="BJ775" s="57">
        <v>0</v>
      </c>
      <c r="BK775" s="57">
        <v>0</v>
      </c>
      <c r="BL775" s="57">
        <v>0</v>
      </c>
      <c r="BM775" s="57">
        <v>0</v>
      </c>
      <c r="BN775" s="57">
        <v>0</v>
      </c>
      <c r="BO775" s="57">
        <v>0</v>
      </c>
      <c r="BP775" s="57">
        <v>6.10899065</v>
      </c>
      <c r="BQ775" s="57">
        <v>1.540291517</v>
      </c>
      <c r="BR775" s="57">
        <v>0.81008474500000005</v>
      </c>
      <c r="BS775" s="57">
        <v>6.10899065</v>
      </c>
      <c r="BT775" s="57">
        <v>1.540291517</v>
      </c>
      <c r="BU775" s="57">
        <v>0.81008474500000005</v>
      </c>
    </row>
    <row r="776" spans="1:73" x14ac:dyDescent="0.25">
      <c r="A776" s="57">
        <v>4</v>
      </c>
      <c r="B776" s="57">
        <v>42285341780000</v>
      </c>
      <c r="C776" s="57" t="s">
        <v>161</v>
      </c>
      <c r="D776" s="57" t="s">
        <v>162</v>
      </c>
      <c r="E776" s="57" t="s">
        <v>163</v>
      </c>
      <c r="F776" s="57">
        <v>0</v>
      </c>
      <c r="G776" s="57" t="s">
        <v>64</v>
      </c>
      <c r="H776" s="57" t="s">
        <v>150</v>
      </c>
      <c r="I776" s="57" t="s">
        <v>151</v>
      </c>
      <c r="J776" s="57" t="s">
        <v>152</v>
      </c>
      <c r="K776" s="57" t="s">
        <v>51</v>
      </c>
      <c r="L776" s="57" t="s">
        <v>153</v>
      </c>
      <c r="M776" s="57" t="s">
        <v>154</v>
      </c>
      <c r="N776" s="57" t="s">
        <v>155</v>
      </c>
      <c r="P776" s="57" t="s">
        <v>156</v>
      </c>
      <c r="Q776" s="57" t="s">
        <v>157</v>
      </c>
      <c r="R776" s="57" t="s">
        <v>158</v>
      </c>
      <c r="S776" s="57" t="s">
        <v>159</v>
      </c>
      <c r="U776" s="57" t="s">
        <v>160</v>
      </c>
      <c r="V776" s="57" t="s">
        <v>160</v>
      </c>
      <c r="W776" s="57" t="s">
        <v>160</v>
      </c>
      <c r="X776" s="57" t="s">
        <v>160</v>
      </c>
      <c r="Y776" s="57" t="s">
        <v>160</v>
      </c>
      <c r="Z776" s="57" t="s">
        <v>160</v>
      </c>
      <c r="AA776" s="57" t="s">
        <v>160</v>
      </c>
      <c r="AB776" s="57" t="s">
        <v>160</v>
      </c>
      <c r="AC776" s="57" t="s">
        <v>160</v>
      </c>
      <c r="AD776" s="57" t="s">
        <v>160</v>
      </c>
      <c r="AE776" s="57" t="s">
        <v>160</v>
      </c>
      <c r="AF776" s="57" t="s">
        <v>160</v>
      </c>
      <c r="AG776" s="57" t="s">
        <v>160</v>
      </c>
      <c r="AH776" s="57" t="s">
        <v>160</v>
      </c>
      <c r="AI776" s="57" t="s">
        <v>179</v>
      </c>
      <c r="AL776" s="9">
        <v>50618</v>
      </c>
      <c r="AM776" s="57">
        <v>146.435966275</v>
      </c>
      <c r="AN776" s="57">
        <v>1067.89485132</v>
      </c>
      <c r="AO776" s="57">
        <v>7.0019310000000003E-3</v>
      </c>
      <c r="AP776" s="57">
        <v>146.435966275</v>
      </c>
      <c r="AQ776" s="57">
        <v>800.92113848999998</v>
      </c>
      <c r="AR776" s="57">
        <v>0</v>
      </c>
      <c r="AS776" s="57">
        <v>7.7471947999999999E-2</v>
      </c>
      <c r="AT776" s="57">
        <v>0.42372732800000001</v>
      </c>
      <c r="AU776" s="57">
        <v>0</v>
      </c>
      <c r="AV776" s="57">
        <v>62.120000003000001</v>
      </c>
      <c r="AW776" s="57">
        <v>4.1850000009999997</v>
      </c>
      <c r="AX776" s="57">
        <v>0</v>
      </c>
      <c r="AY776" s="57">
        <v>4.8125574069999999</v>
      </c>
      <c r="AZ776" s="57">
        <v>1.773298869</v>
      </c>
      <c r="BA776" s="57">
        <v>0</v>
      </c>
      <c r="BB776" s="57">
        <v>6.5858562760000003</v>
      </c>
      <c r="BC776" s="57">
        <v>0</v>
      </c>
      <c r="BD776" s="57">
        <v>0</v>
      </c>
      <c r="BE776" s="57">
        <v>0</v>
      </c>
      <c r="BF776" s="57">
        <v>0.35529918799999999</v>
      </c>
      <c r="BG776" s="57">
        <v>0.16464640699999999</v>
      </c>
      <c r="BH776" s="57">
        <v>0.51994559500000004</v>
      </c>
      <c r="BI776" s="57">
        <v>0</v>
      </c>
      <c r="BJ776" s="57">
        <v>0</v>
      </c>
      <c r="BK776" s="57">
        <v>0</v>
      </c>
      <c r="BL776" s="57">
        <v>0</v>
      </c>
      <c r="BM776" s="57">
        <v>0</v>
      </c>
      <c r="BN776" s="57">
        <v>0</v>
      </c>
      <c r="BO776" s="57">
        <v>0</v>
      </c>
      <c r="BP776" s="57">
        <v>6.0659106810000001</v>
      </c>
      <c r="BQ776" s="57">
        <v>1.5171074369999999</v>
      </c>
      <c r="BR776" s="57">
        <v>0.79488696299999995</v>
      </c>
      <c r="BS776" s="57">
        <v>6.0659106810000001</v>
      </c>
      <c r="BT776" s="57">
        <v>1.5171074369999999</v>
      </c>
      <c r="BU776" s="57">
        <v>0.79488696299999995</v>
      </c>
    </row>
    <row r="777" spans="1:73" x14ac:dyDescent="0.25">
      <c r="A777" s="57">
        <v>4</v>
      </c>
      <c r="B777" s="57">
        <v>42285341780000</v>
      </c>
      <c r="C777" s="57" t="s">
        <v>161</v>
      </c>
      <c r="D777" s="57" t="s">
        <v>162</v>
      </c>
      <c r="E777" s="57" t="s">
        <v>163</v>
      </c>
      <c r="F777" s="57">
        <v>0</v>
      </c>
      <c r="G777" s="57" t="s">
        <v>64</v>
      </c>
      <c r="H777" s="57" t="s">
        <v>150</v>
      </c>
      <c r="I777" s="57" t="s">
        <v>151</v>
      </c>
      <c r="J777" s="57" t="s">
        <v>152</v>
      </c>
      <c r="K777" s="57" t="s">
        <v>51</v>
      </c>
      <c r="L777" s="57" t="s">
        <v>153</v>
      </c>
      <c r="M777" s="57" t="s">
        <v>154</v>
      </c>
      <c r="N777" s="57" t="s">
        <v>155</v>
      </c>
      <c r="P777" s="57" t="s">
        <v>156</v>
      </c>
      <c r="Q777" s="57" t="s">
        <v>157</v>
      </c>
      <c r="R777" s="57" t="s">
        <v>158</v>
      </c>
      <c r="S777" s="57" t="s">
        <v>159</v>
      </c>
      <c r="U777" s="57" t="s">
        <v>160</v>
      </c>
      <c r="V777" s="57" t="s">
        <v>160</v>
      </c>
      <c r="W777" s="57" t="s">
        <v>160</v>
      </c>
      <c r="X777" s="57" t="s">
        <v>160</v>
      </c>
      <c r="Y777" s="57" t="s">
        <v>160</v>
      </c>
      <c r="Z777" s="57" t="s">
        <v>160</v>
      </c>
      <c r="AA777" s="57" t="s">
        <v>160</v>
      </c>
      <c r="AB777" s="57" t="s">
        <v>160</v>
      </c>
      <c r="AC777" s="57" t="s">
        <v>160</v>
      </c>
      <c r="AD777" s="57" t="s">
        <v>160</v>
      </c>
      <c r="AE777" s="57" t="s">
        <v>160</v>
      </c>
      <c r="AF777" s="57" t="s">
        <v>160</v>
      </c>
      <c r="AG777" s="57" t="s">
        <v>160</v>
      </c>
      <c r="AH777" s="57" t="s">
        <v>160</v>
      </c>
      <c r="AI777" s="57" t="s">
        <v>179</v>
      </c>
      <c r="AL777" s="9">
        <v>50649</v>
      </c>
      <c r="AM777" s="57">
        <v>140.72892919399999</v>
      </c>
      <c r="AN777" s="57">
        <v>1026.2758715689999</v>
      </c>
      <c r="AO777" s="57">
        <v>6.7290450000000003E-3</v>
      </c>
      <c r="AP777" s="57">
        <v>140.72892919399999</v>
      </c>
      <c r="AQ777" s="57">
        <v>769.70690367700001</v>
      </c>
      <c r="AR777" s="57">
        <v>0</v>
      </c>
      <c r="AS777" s="57">
        <v>7.445264E-2</v>
      </c>
      <c r="AT777" s="57">
        <v>0.40721343700000001</v>
      </c>
      <c r="AU777" s="57">
        <v>0</v>
      </c>
      <c r="AV777" s="57">
        <v>62.120000003000001</v>
      </c>
      <c r="AW777" s="57">
        <v>4.1849999999999996</v>
      </c>
      <c r="AX777" s="57">
        <v>0</v>
      </c>
      <c r="AY777" s="57">
        <v>4.6249979960000003</v>
      </c>
      <c r="AZ777" s="57">
        <v>1.7041882349999999</v>
      </c>
      <c r="BA777" s="57">
        <v>0</v>
      </c>
      <c r="BB777" s="57">
        <v>6.3291862319999996</v>
      </c>
      <c r="BC777" s="57">
        <v>0</v>
      </c>
      <c r="BD777" s="57">
        <v>0</v>
      </c>
      <c r="BE777" s="57">
        <v>0</v>
      </c>
      <c r="BF777" s="57">
        <v>0.34145214099999999</v>
      </c>
      <c r="BG777" s="57">
        <v>0.158229656</v>
      </c>
      <c r="BH777" s="57">
        <v>0.49968179699999998</v>
      </c>
      <c r="BI777" s="57">
        <v>0</v>
      </c>
      <c r="BJ777" s="57">
        <v>0</v>
      </c>
      <c r="BK777" s="57">
        <v>0</v>
      </c>
      <c r="BL777" s="57">
        <v>0</v>
      </c>
      <c r="BM777" s="57">
        <v>0</v>
      </c>
      <c r="BN777" s="57">
        <v>0</v>
      </c>
      <c r="BO777" s="57">
        <v>0</v>
      </c>
      <c r="BP777" s="57">
        <v>5.8295044349999996</v>
      </c>
      <c r="BQ777" s="57">
        <v>1.4466123</v>
      </c>
      <c r="BR777" s="57">
        <v>0.75518881900000001</v>
      </c>
      <c r="BS777" s="57">
        <v>5.8295044349999996</v>
      </c>
      <c r="BT777" s="57">
        <v>1.4466123</v>
      </c>
      <c r="BU777" s="57">
        <v>0.75518881900000001</v>
      </c>
    </row>
    <row r="778" spans="1:73" x14ac:dyDescent="0.25">
      <c r="A778" s="57">
        <v>4</v>
      </c>
      <c r="B778" s="57">
        <v>42285341780000</v>
      </c>
      <c r="C778" s="57" t="s">
        <v>161</v>
      </c>
      <c r="D778" s="57" t="s">
        <v>162</v>
      </c>
      <c r="E778" s="57" t="s">
        <v>163</v>
      </c>
      <c r="F778" s="57">
        <v>0</v>
      </c>
      <c r="G778" s="57" t="s">
        <v>64</v>
      </c>
      <c r="H778" s="57" t="s">
        <v>150</v>
      </c>
      <c r="I778" s="57" t="s">
        <v>151</v>
      </c>
      <c r="J778" s="57" t="s">
        <v>152</v>
      </c>
      <c r="K778" s="57" t="s">
        <v>51</v>
      </c>
      <c r="L778" s="57" t="s">
        <v>153</v>
      </c>
      <c r="M778" s="57" t="s">
        <v>154</v>
      </c>
      <c r="N778" s="57" t="s">
        <v>155</v>
      </c>
      <c r="P778" s="57" t="s">
        <v>156</v>
      </c>
      <c r="Q778" s="57" t="s">
        <v>157</v>
      </c>
      <c r="R778" s="57" t="s">
        <v>158</v>
      </c>
      <c r="S778" s="57" t="s">
        <v>159</v>
      </c>
      <c r="U778" s="57" t="s">
        <v>160</v>
      </c>
      <c r="V778" s="57" t="s">
        <v>160</v>
      </c>
      <c r="W778" s="57" t="s">
        <v>160</v>
      </c>
      <c r="X778" s="57" t="s">
        <v>160</v>
      </c>
      <c r="Y778" s="57" t="s">
        <v>160</v>
      </c>
      <c r="Z778" s="57" t="s">
        <v>160</v>
      </c>
      <c r="AA778" s="57" t="s">
        <v>160</v>
      </c>
      <c r="AB778" s="57" t="s">
        <v>160</v>
      </c>
      <c r="AC778" s="57" t="s">
        <v>160</v>
      </c>
      <c r="AD778" s="57" t="s">
        <v>160</v>
      </c>
      <c r="AE778" s="57" t="s">
        <v>160</v>
      </c>
      <c r="AF778" s="57" t="s">
        <v>160</v>
      </c>
      <c r="AG778" s="57" t="s">
        <v>160</v>
      </c>
      <c r="AH778" s="57" t="s">
        <v>160</v>
      </c>
      <c r="AI778" s="57" t="s">
        <v>179</v>
      </c>
      <c r="AL778" s="9">
        <v>50679</v>
      </c>
      <c r="AM778" s="57">
        <v>144.41090919000001</v>
      </c>
      <c r="AN778" s="57">
        <v>1053.126976389</v>
      </c>
      <c r="AO778" s="57">
        <v>6.9051019999999998E-3</v>
      </c>
      <c r="AP778" s="57">
        <v>144.41090919000001</v>
      </c>
      <c r="AQ778" s="57">
        <v>789.84523229199999</v>
      </c>
      <c r="AR778" s="57">
        <v>0</v>
      </c>
      <c r="AS778" s="57">
        <v>7.6400592000000003E-2</v>
      </c>
      <c r="AT778" s="57">
        <v>0.41786762</v>
      </c>
      <c r="AU778" s="57">
        <v>0</v>
      </c>
      <c r="AV778" s="57">
        <v>62.119999999000001</v>
      </c>
      <c r="AW778" s="57">
        <v>4.1850000009999997</v>
      </c>
      <c r="AX778" s="57">
        <v>0</v>
      </c>
      <c r="AY778" s="57">
        <v>4.7460047440000004</v>
      </c>
      <c r="AZ778" s="57">
        <v>1.7487759899999999</v>
      </c>
      <c r="BA778" s="57">
        <v>0</v>
      </c>
      <c r="BB778" s="57">
        <v>6.494780735</v>
      </c>
      <c r="BC778" s="57">
        <v>0</v>
      </c>
      <c r="BD778" s="57">
        <v>0</v>
      </c>
      <c r="BE778" s="57">
        <v>0</v>
      </c>
      <c r="BF778" s="57">
        <v>0.35038576999999999</v>
      </c>
      <c r="BG778" s="57">
        <v>0.16236951799999999</v>
      </c>
      <c r="BH778" s="57">
        <v>0.51275528800000003</v>
      </c>
      <c r="BI778" s="57">
        <v>0</v>
      </c>
      <c r="BJ778" s="57">
        <v>0</v>
      </c>
      <c r="BK778" s="57">
        <v>0</v>
      </c>
      <c r="BL778" s="57">
        <v>0</v>
      </c>
      <c r="BM778" s="57">
        <v>0</v>
      </c>
      <c r="BN778" s="57">
        <v>0</v>
      </c>
      <c r="BO778" s="57">
        <v>0</v>
      </c>
      <c r="BP778" s="57">
        <v>5.9820254469999998</v>
      </c>
      <c r="BQ778" s="57">
        <v>1.472501126</v>
      </c>
      <c r="BR778" s="57">
        <v>0.76580912999999995</v>
      </c>
      <c r="BS778" s="57">
        <v>5.9820254469999998</v>
      </c>
      <c r="BT778" s="57">
        <v>1.472501126</v>
      </c>
      <c r="BU778" s="57">
        <v>0.76580912999999995</v>
      </c>
    </row>
    <row r="779" spans="1:73" x14ac:dyDescent="0.25">
      <c r="A779" s="57">
        <v>4</v>
      </c>
      <c r="B779" s="57">
        <v>42285341780000</v>
      </c>
      <c r="C779" s="57" t="s">
        <v>161</v>
      </c>
      <c r="D779" s="57" t="s">
        <v>162</v>
      </c>
      <c r="E779" s="57" t="s">
        <v>163</v>
      </c>
      <c r="F779" s="57">
        <v>0</v>
      </c>
      <c r="G779" s="57" t="s">
        <v>64</v>
      </c>
      <c r="H779" s="57" t="s">
        <v>150</v>
      </c>
      <c r="I779" s="57" t="s">
        <v>151</v>
      </c>
      <c r="J779" s="57" t="s">
        <v>152</v>
      </c>
      <c r="K779" s="57" t="s">
        <v>51</v>
      </c>
      <c r="L779" s="57" t="s">
        <v>153</v>
      </c>
      <c r="M779" s="57" t="s">
        <v>154</v>
      </c>
      <c r="N779" s="57" t="s">
        <v>155</v>
      </c>
      <c r="P779" s="57" t="s">
        <v>156</v>
      </c>
      <c r="Q779" s="57" t="s">
        <v>157</v>
      </c>
      <c r="R779" s="57" t="s">
        <v>158</v>
      </c>
      <c r="S779" s="57" t="s">
        <v>159</v>
      </c>
      <c r="U779" s="57" t="s">
        <v>160</v>
      </c>
      <c r="V779" s="57" t="s">
        <v>160</v>
      </c>
      <c r="W779" s="57" t="s">
        <v>160</v>
      </c>
      <c r="X779" s="57" t="s">
        <v>160</v>
      </c>
      <c r="Y779" s="57" t="s">
        <v>160</v>
      </c>
      <c r="Z779" s="57" t="s">
        <v>160</v>
      </c>
      <c r="AA779" s="57" t="s">
        <v>160</v>
      </c>
      <c r="AB779" s="57" t="s">
        <v>160</v>
      </c>
      <c r="AC779" s="57" t="s">
        <v>160</v>
      </c>
      <c r="AD779" s="57" t="s">
        <v>160</v>
      </c>
      <c r="AE779" s="57" t="s">
        <v>160</v>
      </c>
      <c r="AF779" s="57" t="s">
        <v>160</v>
      </c>
      <c r="AG779" s="57" t="s">
        <v>160</v>
      </c>
      <c r="AH779" s="57" t="s">
        <v>160</v>
      </c>
      <c r="AI779" s="57" t="s">
        <v>179</v>
      </c>
      <c r="AL779" s="9">
        <v>50710</v>
      </c>
      <c r="AM779" s="57">
        <v>138.78279449499999</v>
      </c>
      <c r="AN779" s="57">
        <v>1012.083543835</v>
      </c>
      <c r="AO779" s="57">
        <v>6.6359899999999996E-3</v>
      </c>
      <c r="AP779" s="57">
        <v>138.78279449499999</v>
      </c>
      <c r="AQ779" s="57">
        <v>759.062657876</v>
      </c>
      <c r="AR779" s="57">
        <v>0</v>
      </c>
      <c r="AS779" s="57">
        <v>7.3423036999999997E-2</v>
      </c>
      <c r="AT779" s="57">
        <v>0.40158209900000003</v>
      </c>
      <c r="AU779" s="57">
        <v>0</v>
      </c>
      <c r="AV779" s="57">
        <v>62.119999993999997</v>
      </c>
      <c r="AW779" s="57">
        <v>4.1849999990000004</v>
      </c>
      <c r="AX779" s="57">
        <v>0</v>
      </c>
      <c r="AY779" s="57">
        <v>4.561039085</v>
      </c>
      <c r="AZ779" s="57">
        <v>1.6806210850000001</v>
      </c>
      <c r="BA779" s="57">
        <v>0</v>
      </c>
      <c r="BB779" s="57">
        <v>6.2416601700000003</v>
      </c>
      <c r="BC779" s="57">
        <v>0</v>
      </c>
      <c r="BD779" s="57">
        <v>0</v>
      </c>
      <c r="BE779" s="57">
        <v>0</v>
      </c>
      <c r="BF779" s="57">
        <v>0.336730213</v>
      </c>
      <c r="BG779" s="57">
        <v>0.156041504</v>
      </c>
      <c r="BH779" s="57">
        <v>0.49277171800000003</v>
      </c>
      <c r="BI779" s="57">
        <v>0</v>
      </c>
      <c r="BJ779" s="57">
        <v>0</v>
      </c>
      <c r="BK779" s="57">
        <v>0</v>
      </c>
      <c r="BL779" s="57">
        <v>0</v>
      </c>
      <c r="BM779" s="57">
        <v>0</v>
      </c>
      <c r="BN779" s="57">
        <v>0</v>
      </c>
      <c r="BO779" s="57">
        <v>0</v>
      </c>
      <c r="BP779" s="57">
        <v>5.7488884520000001</v>
      </c>
      <c r="BQ779" s="57">
        <v>1.404078701</v>
      </c>
      <c r="BR779" s="57">
        <v>0.727563187</v>
      </c>
      <c r="BS779" s="57">
        <v>5.7488884520000001</v>
      </c>
      <c r="BT779" s="57">
        <v>1.404078701</v>
      </c>
      <c r="BU779" s="57">
        <v>0.727563187</v>
      </c>
    </row>
    <row r="780" spans="1:73" x14ac:dyDescent="0.25">
      <c r="A780" s="57">
        <v>4</v>
      </c>
      <c r="B780" s="57">
        <v>42285341780000</v>
      </c>
      <c r="C780" s="57" t="s">
        <v>161</v>
      </c>
      <c r="D780" s="57" t="s">
        <v>162</v>
      </c>
      <c r="E780" s="57" t="s">
        <v>163</v>
      </c>
      <c r="F780" s="57">
        <v>0</v>
      </c>
      <c r="G780" s="57" t="s">
        <v>64</v>
      </c>
      <c r="H780" s="57" t="s">
        <v>150</v>
      </c>
      <c r="I780" s="57" t="s">
        <v>151</v>
      </c>
      <c r="J780" s="57" t="s">
        <v>152</v>
      </c>
      <c r="K780" s="57" t="s">
        <v>51</v>
      </c>
      <c r="L780" s="57" t="s">
        <v>153</v>
      </c>
      <c r="M780" s="57" t="s">
        <v>154</v>
      </c>
      <c r="N780" s="57" t="s">
        <v>155</v>
      </c>
      <c r="P780" s="57" t="s">
        <v>156</v>
      </c>
      <c r="Q780" s="57" t="s">
        <v>157</v>
      </c>
      <c r="R780" s="57" t="s">
        <v>158</v>
      </c>
      <c r="S780" s="57" t="s">
        <v>159</v>
      </c>
      <c r="U780" s="57" t="s">
        <v>160</v>
      </c>
      <c r="V780" s="57" t="s">
        <v>160</v>
      </c>
      <c r="W780" s="57" t="s">
        <v>160</v>
      </c>
      <c r="X780" s="57" t="s">
        <v>160</v>
      </c>
      <c r="Y780" s="57" t="s">
        <v>160</v>
      </c>
      <c r="Z780" s="57" t="s">
        <v>160</v>
      </c>
      <c r="AA780" s="57" t="s">
        <v>160</v>
      </c>
      <c r="AB780" s="57" t="s">
        <v>160</v>
      </c>
      <c r="AC780" s="57" t="s">
        <v>160</v>
      </c>
      <c r="AD780" s="57" t="s">
        <v>160</v>
      </c>
      <c r="AE780" s="57" t="s">
        <v>160</v>
      </c>
      <c r="AF780" s="57" t="s">
        <v>160</v>
      </c>
      <c r="AG780" s="57" t="s">
        <v>160</v>
      </c>
      <c r="AH780" s="57" t="s">
        <v>160</v>
      </c>
      <c r="AI780" s="57" t="s">
        <v>179</v>
      </c>
      <c r="AL780" s="9">
        <v>50740</v>
      </c>
      <c r="AM780" s="57">
        <v>142.41385653699999</v>
      </c>
      <c r="AN780" s="57">
        <v>1038.563325807</v>
      </c>
      <c r="AO780" s="57">
        <v>6.8096110000000001E-3</v>
      </c>
      <c r="AP780" s="57">
        <v>142.41385653699999</v>
      </c>
      <c r="AQ780" s="57">
        <v>778.92249435500003</v>
      </c>
      <c r="AR780" s="57">
        <v>0</v>
      </c>
      <c r="AS780" s="57">
        <v>7.5344050999999995E-2</v>
      </c>
      <c r="AT780" s="57">
        <v>0.41208894600000001</v>
      </c>
      <c r="AU780" s="57">
        <v>0</v>
      </c>
      <c r="AV780" s="57">
        <v>62.119999997999997</v>
      </c>
      <c r="AW780" s="57">
        <v>4.1849999999999996</v>
      </c>
      <c r="AX780" s="57">
        <v>0</v>
      </c>
      <c r="AY780" s="57">
        <v>4.6803724359999999</v>
      </c>
      <c r="AZ780" s="57">
        <v>1.724592237</v>
      </c>
      <c r="BA780" s="57">
        <v>0</v>
      </c>
      <c r="BB780" s="57">
        <v>6.4049646730000003</v>
      </c>
      <c r="BC780" s="57">
        <v>0</v>
      </c>
      <c r="BD780" s="57">
        <v>0</v>
      </c>
      <c r="BE780" s="57">
        <v>0</v>
      </c>
      <c r="BF780" s="57">
        <v>0.345540299</v>
      </c>
      <c r="BG780" s="57">
        <v>0.16012411700000001</v>
      </c>
      <c r="BH780" s="57">
        <v>0.50566441600000001</v>
      </c>
      <c r="BI780" s="57">
        <v>0</v>
      </c>
      <c r="BJ780" s="57">
        <v>0</v>
      </c>
      <c r="BK780" s="57">
        <v>0</v>
      </c>
      <c r="BL780" s="57">
        <v>0</v>
      </c>
      <c r="BM780" s="57">
        <v>0</v>
      </c>
      <c r="BN780" s="57">
        <v>0</v>
      </c>
      <c r="BO780" s="57">
        <v>0</v>
      </c>
      <c r="BP780" s="57">
        <v>5.8993002570000002</v>
      </c>
      <c r="BQ780" s="57">
        <v>1.429206339</v>
      </c>
      <c r="BR780" s="57">
        <v>0.73779499599999998</v>
      </c>
      <c r="BS780" s="57">
        <v>5.8993002570000002</v>
      </c>
      <c r="BT780" s="57">
        <v>1.429206339</v>
      </c>
      <c r="BU780" s="57">
        <v>0.73779499599999998</v>
      </c>
    </row>
    <row r="781" spans="1:73" x14ac:dyDescent="0.25">
      <c r="A781" s="57">
        <v>4</v>
      </c>
      <c r="B781" s="57">
        <v>42285341780000</v>
      </c>
      <c r="C781" s="57" t="s">
        <v>161</v>
      </c>
      <c r="D781" s="57" t="s">
        <v>162</v>
      </c>
      <c r="E781" s="57" t="s">
        <v>163</v>
      </c>
      <c r="F781" s="57">
        <v>0</v>
      </c>
      <c r="G781" s="57" t="s">
        <v>64</v>
      </c>
      <c r="H781" s="57" t="s">
        <v>150</v>
      </c>
      <c r="I781" s="57" t="s">
        <v>151</v>
      </c>
      <c r="J781" s="57" t="s">
        <v>152</v>
      </c>
      <c r="K781" s="57" t="s">
        <v>51</v>
      </c>
      <c r="L781" s="57" t="s">
        <v>153</v>
      </c>
      <c r="M781" s="57" t="s">
        <v>154</v>
      </c>
      <c r="N781" s="57" t="s">
        <v>155</v>
      </c>
      <c r="P781" s="57" t="s">
        <v>156</v>
      </c>
      <c r="Q781" s="57" t="s">
        <v>157</v>
      </c>
      <c r="R781" s="57" t="s">
        <v>158</v>
      </c>
      <c r="S781" s="57" t="s">
        <v>159</v>
      </c>
      <c r="U781" s="57" t="s">
        <v>160</v>
      </c>
      <c r="V781" s="57" t="s">
        <v>160</v>
      </c>
      <c r="W781" s="57" t="s">
        <v>160</v>
      </c>
      <c r="X781" s="57" t="s">
        <v>160</v>
      </c>
      <c r="Y781" s="57" t="s">
        <v>160</v>
      </c>
      <c r="Z781" s="57" t="s">
        <v>160</v>
      </c>
      <c r="AA781" s="57" t="s">
        <v>160</v>
      </c>
      <c r="AB781" s="57" t="s">
        <v>160</v>
      </c>
      <c r="AC781" s="57" t="s">
        <v>160</v>
      </c>
      <c r="AD781" s="57" t="s">
        <v>160</v>
      </c>
      <c r="AE781" s="57" t="s">
        <v>160</v>
      </c>
      <c r="AF781" s="57" t="s">
        <v>160</v>
      </c>
      <c r="AG781" s="57" t="s">
        <v>160</v>
      </c>
      <c r="AH781" s="57" t="s">
        <v>160</v>
      </c>
      <c r="AI781" s="57" t="s">
        <v>179</v>
      </c>
      <c r="AL781" s="9">
        <v>50771</v>
      </c>
      <c r="AM781" s="57">
        <v>141.40956877799999</v>
      </c>
      <c r="AN781" s="57">
        <v>1031.239484854</v>
      </c>
      <c r="AO781" s="57">
        <v>6.761591E-3</v>
      </c>
      <c r="AP781" s="57">
        <v>141.40956877799999</v>
      </c>
      <c r="AQ781" s="57">
        <v>773.42961364099995</v>
      </c>
      <c r="AR781" s="57">
        <v>0</v>
      </c>
      <c r="AS781" s="57">
        <v>7.4812732000000007E-2</v>
      </c>
      <c r="AT781" s="57">
        <v>0.40918293700000002</v>
      </c>
      <c r="AU781" s="57">
        <v>0</v>
      </c>
      <c r="AV781" s="57">
        <v>62.120000001999998</v>
      </c>
      <c r="AW781" s="57">
        <v>4.1849999990000004</v>
      </c>
      <c r="AX781" s="57">
        <v>0</v>
      </c>
      <c r="AY781" s="57">
        <v>4.6473669339999999</v>
      </c>
      <c r="AZ781" s="57">
        <v>1.712430592</v>
      </c>
      <c r="BA781" s="57">
        <v>0</v>
      </c>
      <c r="BB781" s="57">
        <v>6.3597975260000004</v>
      </c>
      <c r="BC781" s="57">
        <v>0</v>
      </c>
      <c r="BD781" s="57">
        <v>0</v>
      </c>
      <c r="BE781" s="57">
        <v>0</v>
      </c>
      <c r="BF781" s="57">
        <v>0.34310358499999999</v>
      </c>
      <c r="BG781" s="57">
        <v>0.158994938</v>
      </c>
      <c r="BH781" s="57">
        <v>0.50209852300000002</v>
      </c>
      <c r="BI781" s="57">
        <v>0</v>
      </c>
      <c r="BJ781" s="57">
        <v>0</v>
      </c>
      <c r="BK781" s="57">
        <v>0</v>
      </c>
      <c r="BL781" s="57">
        <v>0</v>
      </c>
      <c r="BM781" s="57">
        <v>0</v>
      </c>
      <c r="BN781" s="57">
        <v>0</v>
      </c>
      <c r="BO781" s="57">
        <v>0</v>
      </c>
      <c r="BP781" s="57">
        <v>5.8576990029999996</v>
      </c>
      <c r="BQ781" s="57">
        <v>1.407694285</v>
      </c>
      <c r="BR781" s="57">
        <v>0.72395342200000001</v>
      </c>
      <c r="BS781" s="57">
        <v>5.8576990029999996</v>
      </c>
      <c r="BT781" s="57">
        <v>1.407694285</v>
      </c>
      <c r="BU781" s="57">
        <v>0.72395342200000001</v>
      </c>
    </row>
    <row r="782" spans="1:73" x14ac:dyDescent="0.25">
      <c r="A782" s="57">
        <v>4</v>
      </c>
      <c r="B782" s="57">
        <v>42285341780000</v>
      </c>
      <c r="C782" s="57" t="s">
        <v>161</v>
      </c>
      <c r="D782" s="57" t="s">
        <v>162</v>
      </c>
      <c r="E782" s="57" t="s">
        <v>163</v>
      </c>
      <c r="F782" s="57">
        <v>0</v>
      </c>
      <c r="G782" s="57" t="s">
        <v>64</v>
      </c>
      <c r="H782" s="57" t="s">
        <v>150</v>
      </c>
      <c r="I782" s="57" t="s">
        <v>151</v>
      </c>
      <c r="J782" s="57" t="s">
        <v>152</v>
      </c>
      <c r="K782" s="57" t="s">
        <v>51</v>
      </c>
      <c r="L782" s="57" t="s">
        <v>153</v>
      </c>
      <c r="M782" s="57" t="s">
        <v>154</v>
      </c>
      <c r="N782" s="57" t="s">
        <v>155</v>
      </c>
      <c r="P782" s="57" t="s">
        <v>156</v>
      </c>
      <c r="Q782" s="57" t="s">
        <v>157</v>
      </c>
      <c r="R782" s="57" t="s">
        <v>158</v>
      </c>
      <c r="S782" s="57" t="s">
        <v>159</v>
      </c>
      <c r="U782" s="57" t="s">
        <v>160</v>
      </c>
      <c r="V782" s="57" t="s">
        <v>160</v>
      </c>
      <c r="W782" s="57" t="s">
        <v>160</v>
      </c>
      <c r="X782" s="57" t="s">
        <v>160</v>
      </c>
      <c r="Y782" s="57" t="s">
        <v>160</v>
      </c>
      <c r="Z782" s="57" t="s">
        <v>160</v>
      </c>
      <c r="AA782" s="57" t="s">
        <v>160</v>
      </c>
      <c r="AB782" s="57" t="s">
        <v>160</v>
      </c>
      <c r="AC782" s="57" t="s">
        <v>160</v>
      </c>
      <c r="AD782" s="57" t="s">
        <v>160</v>
      </c>
      <c r="AE782" s="57" t="s">
        <v>160</v>
      </c>
      <c r="AF782" s="57" t="s">
        <v>160</v>
      </c>
      <c r="AG782" s="57" t="s">
        <v>160</v>
      </c>
      <c r="AH782" s="57" t="s">
        <v>160</v>
      </c>
      <c r="AI782" s="57" t="s">
        <v>179</v>
      </c>
      <c r="AL782" s="9">
        <v>50802</v>
      </c>
      <c r="AM782" s="57">
        <v>126.867456936</v>
      </c>
      <c r="AN782" s="57">
        <v>925.19008484300002</v>
      </c>
      <c r="AO782" s="57">
        <v>6.0662499999999996E-3</v>
      </c>
      <c r="AP782" s="57">
        <v>126.867456936</v>
      </c>
      <c r="AQ782" s="57">
        <v>693.89256363200002</v>
      </c>
      <c r="AR782" s="57">
        <v>0</v>
      </c>
      <c r="AS782" s="57">
        <v>6.7119228000000003E-2</v>
      </c>
      <c r="AT782" s="57">
        <v>0.36710386099999998</v>
      </c>
      <c r="AU782" s="57">
        <v>0</v>
      </c>
      <c r="AV782" s="57">
        <v>62.119999995000001</v>
      </c>
      <c r="AW782" s="57">
        <v>4.1849999990000004</v>
      </c>
      <c r="AX782" s="57">
        <v>0</v>
      </c>
      <c r="AY782" s="57">
        <v>4.1694464489999996</v>
      </c>
      <c r="AZ782" s="57">
        <v>1.536329657</v>
      </c>
      <c r="BA782" s="57">
        <v>0</v>
      </c>
      <c r="BB782" s="57">
        <v>5.7057761060000001</v>
      </c>
      <c r="BC782" s="57">
        <v>0</v>
      </c>
      <c r="BD782" s="57">
        <v>0</v>
      </c>
      <c r="BE782" s="57">
        <v>0</v>
      </c>
      <c r="BF782" s="57">
        <v>0.30781989900000001</v>
      </c>
      <c r="BG782" s="57">
        <v>0.142644403</v>
      </c>
      <c r="BH782" s="57">
        <v>0.45046430199999998</v>
      </c>
      <c r="BI782" s="57">
        <v>0</v>
      </c>
      <c r="BJ782" s="57">
        <v>0</v>
      </c>
      <c r="BK782" s="57">
        <v>0</v>
      </c>
      <c r="BL782" s="57">
        <v>0</v>
      </c>
      <c r="BM782" s="57">
        <v>0</v>
      </c>
      <c r="BN782" s="57">
        <v>0</v>
      </c>
      <c r="BO782" s="57">
        <v>0</v>
      </c>
      <c r="BP782" s="57">
        <v>5.2553118039999998</v>
      </c>
      <c r="BQ782" s="57">
        <v>1.253737535</v>
      </c>
      <c r="BR782" s="57">
        <v>0.64258262200000005</v>
      </c>
      <c r="BS782" s="57">
        <v>5.2553118039999998</v>
      </c>
      <c r="BT782" s="57">
        <v>1.253737535</v>
      </c>
      <c r="BU782" s="57">
        <v>0.64258262200000005</v>
      </c>
    </row>
    <row r="783" spans="1:73" x14ac:dyDescent="0.25">
      <c r="A783" s="57">
        <v>4</v>
      </c>
      <c r="B783" s="57">
        <v>42285341780000</v>
      </c>
      <c r="C783" s="57" t="s">
        <v>161</v>
      </c>
      <c r="D783" s="57" t="s">
        <v>162</v>
      </c>
      <c r="E783" s="57" t="s">
        <v>163</v>
      </c>
      <c r="F783" s="57">
        <v>0</v>
      </c>
      <c r="G783" s="57" t="s">
        <v>64</v>
      </c>
      <c r="H783" s="57" t="s">
        <v>150</v>
      </c>
      <c r="I783" s="57" t="s">
        <v>151</v>
      </c>
      <c r="J783" s="57" t="s">
        <v>152</v>
      </c>
      <c r="K783" s="57" t="s">
        <v>51</v>
      </c>
      <c r="L783" s="57" t="s">
        <v>153</v>
      </c>
      <c r="M783" s="57" t="s">
        <v>154</v>
      </c>
      <c r="N783" s="57" t="s">
        <v>155</v>
      </c>
      <c r="P783" s="57" t="s">
        <v>156</v>
      </c>
      <c r="Q783" s="57" t="s">
        <v>157</v>
      </c>
      <c r="R783" s="57" t="s">
        <v>158</v>
      </c>
      <c r="S783" s="57" t="s">
        <v>159</v>
      </c>
      <c r="U783" s="57" t="s">
        <v>160</v>
      </c>
      <c r="V783" s="57" t="s">
        <v>160</v>
      </c>
      <c r="W783" s="57" t="s">
        <v>160</v>
      </c>
      <c r="X783" s="57" t="s">
        <v>160</v>
      </c>
      <c r="Y783" s="57" t="s">
        <v>160</v>
      </c>
      <c r="Z783" s="57" t="s">
        <v>160</v>
      </c>
      <c r="AA783" s="57" t="s">
        <v>160</v>
      </c>
      <c r="AB783" s="57" t="s">
        <v>160</v>
      </c>
      <c r="AC783" s="57" t="s">
        <v>160</v>
      </c>
      <c r="AD783" s="57" t="s">
        <v>160</v>
      </c>
      <c r="AE783" s="57" t="s">
        <v>160</v>
      </c>
      <c r="AF783" s="57" t="s">
        <v>160</v>
      </c>
      <c r="AG783" s="57" t="s">
        <v>160</v>
      </c>
      <c r="AH783" s="57" t="s">
        <v>160</v>
      </c>
      <c r="AI783" s="57" t="s">
        <v>179</v>
      </c>
      <c r="AL783" s="9">
        <v>50830</v>
      </c>
      <c r="AM783" s="57">
        <v>139.51770699299999</v>
      </c>
      <c r="AN783" s="57">
        <v>1017.442946263</v>
      </c>
      <c r="AO783" s="57">
        <v>6.6711299999999999E-3</v>
      </c>
      <c r="AP783" s="57">
        <v>139.51770699299999</v>
      </c>
      <c r="AQ783" s="57">
        <v>763.08220969700005</v>
      </c>
      <c r="AR783" s="57">
        <v>0</v>
      </c>
      <c r="AS783" s="57">
        <v>7.3811843000000002E-2</v>
      </c>
      <c r="AT783" s="57">
        <v>0.40370864299999998</v>
      </c>
      <c r="AU783" s="57">
        <v>0</v>
      </c>
      <c r="AV783" s="57">
        <v>62.119999997999997</v>
      </c>
      <c r="AW783" s="57">
        <v>4.1849999999999996</v>
      </c>
      <c r="AX783" s="57">
        <v>0</v>
      </c>
      <c r="AY783" s="57">
        <v>4.5851916800000003</v>
      </c>
      <c r="AZ783" s="57">
        <v>1.6895206709999999</v>
      </c>
      <c r="BA783" s="57">
        <v>0</v>
      </c>
      <c r="BB783" s="57">
        <v>6.2747123509999998</v>
      </c>
      <c r="BC783" s="57">
        <v>0</v>
      </c>
      <c r="BD783" s="57">
        <v>0</v>
      </c>
      <c r="BE783" s="57">
        <v>0</v>
      </c>
      <c r="BF783" s="57">
        <v>0.33851334</v>
      </c>
      <c r="BG783" s="57">
        <v>0.156867809</v>
      </c>
      <c r="BH783" s="57">
        <v>0.49538114799999999</v>
      </c>
      <c r="BI783" s="57">
        <v>0</v>
      </c>
      <c r="BJ783" s="57">
        <v>0</v>
      </c>
      <c r="BK783" s="57">
        <v>0</v>
      </c>
      <c r="BL783" s="57">
        <v>0</v>
      </c>
      <c r="BM783" s="57">
        <v>0</v>
      </c>
      <c r="BN783" s="57">
        <v>0</v>
      </c>
      <c r="BO783" s="57">
        <v>0</v>
      </c>
      <c r="BP783" s="57">
        <v>5.7793312029999999</v>
      </c>
      <c r="BQ783" s="57">
        <v>1.367642496</v>
      </c>
      <c r="BR783" s="57">
        <v>0.69832315300000003</v>
      </c>
      <c r="BS783" s="57">
        <v>5.7793312029999999</v>
      </c>
      <c r="BT783" s="57">
        <v>1.367642496</v>
      </c>
      <c r="BU783" s="57">
        <v>0.69832315300000003</v>
      </c>
    </row>
    <row r="784" spans="1:73" x14ac:dyDescent="0.25">
      <c r="A784" s="57">
        <v>4</v>
      </c>
      <c r="B784" s="57">
        <v>42285341780000</v>
      </c>
      <c r="C784" s="57" t="s">
        <v>161</v>
      </c>
      <c r="D784" s="57" t="s">
        <v>162</v>
      </c>
      <c r="E784" s="57" t="s">
        <v>163</v>
      </c>
      <c r="F784" s="57">
        <v>0</v>
      </c>
      <c r="G784" s="57" t="s">
        <v>64</v>
      </c>
      <c r="H784" s="57" t="s">
        <v>150</v>
      </c>
      <c r="I784" s="57" t="s">
        <v>151</v>
      </c>
      <c r="J784" s="57" t="s">
        <v>152</v>
      </c>
      <c r="K784" s="57" t="s">
        <v>51</v>
      </c>
      <c r="L784" s="57" t="s">
        <v>153</v>
      </c>
      <c r="M784" s="57" t="s">
        <v>154</v>
      </c>
      <c r="N784" s="57" t="s">
        <v>155</v>
      </c>
      <c r="P784" s="57" t="s">
        <v>156</v>
      </c>
      <c r="Q784" s="57" t="s">
        <v>157</v>
      </c>
      <c r="R784" s="57" t="s">
        <v>158</v>
      </c>
      <c r="S784" s="57" t="s">
        <v>159</v>
      </c>
      <c r="U784" s="57" t="s">
        <v>160</v>
      </c>
      <c r="V784" s="57" t="s">
        <v>160</v>
      </c>
      <c r="W784" s="57" t="s">
        <v>160</v>
      </c>
      <c r="X784" s="57" t="s">
        <v>160</v>
      </c>
      <c r="Y784" s="57" t="s">
        <v>160</v>
      </c>
      <c r="Z784" s="57" t="s">
        <v>160</v>
      </c>
      <c r="AA784" s="57" t="s">
        <v>160</v>
      </c>
      <c r="AB784" s="57" t="s">
        <v>160</v>
      </c>
      <c r="AC784" s="57" t="s">
        <v>160</v>
      </c>
      <c r="AD784" s="57" t="s">
        <v>160</v>
      </c>
      <c r="AE784" s="57" t="s">
        <v>160</v>
      </c>
      <c r="AF784" s="57" t="s">
        <v>160</v>
      </c>
      <c r="AG784" s="57" t="s">
        <v>160</v>
      </c>
      <c r="AH784" s="57" t="s">
        <v>160</v>
      </c>
      <c r="AI784" s="57" t="s">
        <v>179</v>
      </c>
      <c r="AL784" s="9">
        <v>50861</v>
      </c>
      <c r="AM784" s="57">
        <v>134.08029467200001</v>
      </c>
      <c r="AN784" s="57">
        <v>977.79022453100004</v>
      </c>
      <c r="AO784" s="57">
        <v>6.4111369999999999E-3</v>
      </c>
      <c r="AP784" s="57">
        <v>134.08029467200001</v>
      </c>
      <c r="AQ784" s="57">
        <v>733.342668398</v>
      </c>
      <c r="AR784" s="57">
        <v>0</v>
      </c>
      <c r="AS784" s="57">
        <v>7.093518E-2</v>
      </c>
      <c r="AT784" s="57">
        <v>0.38797493900000002</v>
      </c>
      <c r="AU784" s="57">
        <v>0</v>
      </c>
      <c r="AV784" s="57">
        <v>62.120000005999998</v>
      </c>
      <c r="AW784" s="57">
        <v>4.1850000009999997</v>
      </c>
      <c r="AX784" s="57">
        <v>0</v>
      </c>
      <c r="AY784" s="57">
        <v>4.4064933750000002</v>
      </c>
      <c r="AZ784" s="57">
        <v>1.6236751190000001</v>
      </c>
      <c r="BA784" s="57">
        <v>0</v>
      </c>
      <c r="BB784" s="57">
        <v>6.0301684939999998</v>
      </c>
      <c r="BC784" s="57">
        <v>0</v>
      </c>
      <c r="BD784" s="57">
        <v>0</v>
      </c>
      <c r="BE784" s="57">
        <v>0</v>
      </c>
      <c r="BF784" s="57">
        <v>0.32532048699999999</v>
      </c>
      <c r="BG784" s="57">
        <v>0.150754212</v>
      </c>
      <c r="BH784" s="57">
        <v>0.47607469899999999</v>
      </c>
      <c r="BI784" s="57">
        <v>0</v>
      </c>
      <c r="BJ784" s="57">
        <v>0</v>
      </c>
      <c r="BK784" s="57">
        <v>0</v>
      </c>
      <c r="BL784" s="57">
        <v>0</v>
      </c>
      <c r="BM784" s="57">
        <v>0</v>
      </c>
      <c r="BN784" s="57">
        <v>0</v>
      </c>
      <c r="BO784" s="57">
        <v>0</v>
      </c>
      <c r="BP784" s="57">
        <v>5.554093795</v>
      </c>
      <c r="BQ784" s="57">
        <v>1.304092517</v>
      </c>
      <c r="BR784" s="57">
        <v>0.66344758599999998</v>
      </c>
      <c r="BS784" s="57">
        <v>5.554093795</v>
      </c>
      <c r="BT784" s="57">
        <v>1.304092517</v>
      </c>
      <c r="BU784" s="57">
        <v>0.66344758599999998</v>
      </c>
    </row>
    <row r="785" spans="1:73" x14ac:dyDescent="0.25">
      <c r="A785" s="57">
        <v>4</v>
      </c>
      <c r="B785" s="57">
        <v>42285341780000</v>
      </c>
      <c r="C785" s="57" t="s">
        <v>161</v>
      </c>
      <c r="D785" s="57" t="s">
        <v>162</v>
      </c>
      <c r="E785" s="57" t="s">
        <v>163</v>
      </c>
      <c r="F785" s="57">
        <v>0</v>
      </c>
      <c r="G785" s="57" t="s">
        <v>64</v>
      </c>
      <c r="H785" s="57" t="s">
        <v>150</v>
      </c>
      <c r="I785" s="57" t="s">
        <v>151</v>
      </c>
      <c r="J785" s="57" t="s">
        <v>152</v>
      </c>
      <c r="K785" s="57" t="s">
        <v>51</v>
      </c>
      <c r="L785" s="57" t="s">
        <v>153</v>
      </c>
      <c r="M785" s="57" t="s">
        <v>154</v>
      </c>
      <c r="N785" s="57" t="s">
        <v>155</v>
      </c>
      <c r="P785" s="57" t="s">
        <v>156</v>
      </c>
      <c r="Q785" s="57" t="s">
        <v>157</v>
      </c>
      <c r="R785" s="57" t="s">
        <v>158</v>
      </c>
      <c r="S785" s="57" t="s">
        <v>159</v>
      </c>
      <c r="U785" s="57" t="s">
        <v>160</v>
      </c>
      <c r="V785" s="57" t="s">
        <v>160</v>
      </c>
      <c r="W785" s="57" t="s">
        <v>160</v>
      </c>
      <c r="X785" s="57" t="s">
        <v>160</v>
      </c>
      <c r="Y785" s="57" t="s">
        <v>160</v>
      </c>
      <c r="Z785" s="57" t="s">
        <v>160</v>
      </c>
      <c r="AA785" s="57" t="s">
        <v>160</v>
      </c>
      <c r="AB785" s="57" t="s">
        <v>160</v>
      </c>
      <c r="AC785" s="57" t="s">
        <v>160</v>
      </c>
      <c r="AD785" s="57" t="s">
        <v>160</v>
      </c>
      <c r="AE785" s="57" t="s">
        <v>160</v>
      </c>
      <c r="AF785" s="57" t="s">
        <v>160</v>
      </c>
      <c r="AG785" s="57" t="s">
        <v>160</v>
      </c>
      <c r="AH785" s="57" t="s">
        <v>160</v>
      </c>
      <c r="AI785" s="57" t="s">
        <v>179</v>
      </c>
      <c r="AL785" s="9">
        <v>50891</v>
      </c>
      <c r="AM785" s="57">
        <v>137.588322237</v>
      </c>
      <c r="AN785" s="57">
        <v>1003.372768697</v>
      </c>
      <c r="AO785" s="57">
        <v>6.5788749999999997E-3</v>
      </c>
      <c r="AP785" s="57">
        <v>137.588322237</v>
      </c>
      <c r="AQ785" s="57">
        <v>752.52957652299995</v>
      </c>
      <c r="AR785" s="57">
        <v>0</v>
      </c>
      <c r="AS785" s="57">
        <v>7.2791101999999996E-2</v>
      </c>
      <c r="AT785" s="57">
        <v>0.39812577199999999</v>
      </c>
      <c r="AU785" s="57">
        <v>0</v>
      </c>
      <c r="AV785" s="57">
        <v>62.119999997000001</v>
      </c>
      <c r="AW785" s="57">
        <v>4.1849999999999996</v>
      </c>
      <c r="AX785" s="57">
        <v>0</v>
      </c>
      <c r="AY785" s="57">
        <v>4.5217832490000003</v>
      </c>
      <c r="AZ785" s="57">
        <v>1.6661563580000001</v>
      </c>
      <c r="BA785" s="57">
        <v>0</v>
      </c>
      <c r="BB785" s="57">
        <v>6.1879396059999996</v>
      </c>
      <c r="BC785" s="57">
        <v>0</v>
      </c>
      <c r="BD785" s="57">
        <v>0</v>
      </c>
      <c r="BE785" s="57">
        <v>0</v>
      </c>
      <c r="BF785" s="57">
        <v>0.33383205199999999</v>
      </c>
      <c r="BG785" s="57">
        <v>0.15469848999999999</v>
      </c>
      <c r="BH785" s="57">
        <v>0.48853054200000001</v>
      </c>
      <c r="BI785" s="57">
        <v>0</v>
      </c>
      <c r="BJ785" s="57">
        <v>0</v>
      </c>
      <c r="BK785" s="57">
        <v>0</v>
      </c>
      <c r="BL785" s="57">
        <v>0</v>
      </c>
      <c r="BM785" s="57">
        <v>0</v>
      </c>
      <c r="BN785" s="57">
        <v>0</v>
      </c>
      <c r="BO785" s="57">
        <v>0</v>
      </c>
      <c r="BP785" s="57">
        <v>5.6994090640000001</v>
      </c>
      <c r="BQ785" s="57">
        <v>1.3274307839999999</v>
      </c>
      <c r="BR785" s="57">
        <v>0.67277772999999996</v>
      </c>
      <c r="BS785" s="57">
        <v>5.6994090640000001</v>
      </c>
      <c r="BT785" s="57">
        <v>1.3274307839999999</v>
      </c>
      <c r="BU785" s="57">
        <v>0.67277772999999996</v>
      </c>
    </row>
    <row r="786" spans="1:73" x14ac:dyDescent="0.25">
      <c r="A786" s="57">
        <v>4</v>
      </c>
      <c r="B786" s="57">
        <v>42285341780000</v>
      </c>
      <c r="C786" s="57" t="s">
        <v>161</v>
      </c>
      <c r="D786" s="57" t="s">
        <v>162</v>
      </c>
      <c r="E786" s="57" t="s">
        <v>163</v>
      </c>
      <c r="F786" s="57">
        <v>0</v>
      </c>
      <c r="G786" s="57" t="s">
        <v>64</v>
      </c>
      <c r="H786" s="57" t="s">
        <v>150</v>
      </c>
      <c r="I786" s="57" t="s">
        <v>151</v>
      </c>
      <c r="J786" s="57" t="s">
        <v>152</v>
      </c>
      <c r="K786" s="57" t="s">
        <v>51</v>
      </c>
      <c r="L786" s="57" t="s">
        <v>153</v>
      </c>
      <c r="M786" s="57" t="s">
        <v>154</v>
      </c>
      <c r="N786" s="57" t="s">
        <v>155</v>
      </c>
      <c r="P786" s="57" t="s">
        <v>156</v>
      </c>
      <c r="Q786" s="57" t="s">
        <v>157</v>
      </c>
      <c r="R786" s="57" t="s">
        <v>158</v>
      </c>
      <c r="S786" s="57" t="s">
        <v>159</v>
      </c>
      <c r="U786" s="57" t="s">
        <v>160</v>
      </c>
      <c r="V786" s="57" t="s">
        <v>160</v>
      </c>
      <c r="W786" s="57" t="s">
        <v>160</v>
      </c>
      <c r="X786" s="57" t="s">
        <v>160</v>
      </c>
      <c r="Y786" s="57" t="s">
        <v>160</v>
      </c>
      <c r="Z786" s="57" t="s">
        <v>160</v>
      </c>
      <c r="AA786" s="57" t="s">
        <v>160</v>
      </c>
      <c r="AB786" s="57" t="s">
        <v>160</v>
      </c>
      <c r="AC786" s="57" t="s">
        <v>160</v>
      </c>
      <c r="AD786" s="57" t="s">
        <v>160</v>
      </c>
      <c r="AE786" s="57" t="s">
        <v>160</v>
      </c>
      <c r="AF786" s="57" t="s">
        <v>160</v>
      </c>
      <c r="AG786" s="57" t="s">
        <v>160</v>
      </c>
      <c r="AH786" s="57" t="s">
        <v>160</v>
      </c>
      <c r="AI786" s="57" t="s">
        <v>179</v>
      </c>
      <c r="AL786" s="9">
        <v>50922</v>
      </c>
      <c r="AM786" s="57">
        <v>132.22610367199999</v>
      </c>
      <c r="AN786" s="57">
        <v>964.26840285900005</v>
      </c>
      <c r="AO786" s="57">
        <v>6.322477E-3</v>
      </c>
      <c r="AP786" s="57">
        <v>132.22610367199999</v>
      </c>
      <c r="AQ786" s="57">
        <v>723.20130214400001</v>
      </c>
      <c r="AR786" s="57">
        <v>0</v>
      </c>
      <c r="AS786" s="57">
        <v>6.9954219999999998E-2</v>
      </c>
      <c r="AT786" s="57">
        <v>0.382609649</v>
      </c>
      <c r="AU786" s="57">
        <v>0</v>
      </c>
      <c r="AV786" s="57">
        <v>62.119999993999997</v>
      </c>
      <c r="AW786" s="57">
        <v>4.1849999999999996</v>
      </c>
      <c r="AX786" s="57">
        <v>0</v>
      </c>
      <c r="AY786" s="57">
        <v>4.3455561559999998</v>
      </c>
      <c r="AZ786" s="57">
        <v>1.601221381</v>
      </c>
      <c r="BA786" s="57">
        <v>0</v>
      </c>
      <c r="BB786" s="57">
        <v>5.9467775359999999</v>
      </c>
      <c r="BC786" s="57">
        <v>0</v>
      </c>
      <c r="BD786" s="57">
        <v>0</v>
      </c>
      <c r="BE786" s="57">
        <v>0</v>
      </c>
      <c r="BF786" s="57">
        <v>0.32082164299999999</v>
      </c>
      <c r="BG786" s="57">
        <v>0.14866943799999999</v>
      </c>
      <c r="BH786" s="57">
        <v>0.46949108099999998</v>
      </c>
      <c r="BI786" s="57">
        <v>0</v>
      </c>
      <c r="BJ786" s="57">
        <v>0</v>
      </c>
      <c r="BK786" s="57">
        <v>0</v>
      </c>
      <c r="BL786" s="57">
        <v>0</v>
      </c>
      <c r="BM786" s="57">
        <v>0</v>
      </c>
      <c r="BN786" s="57">
        <v>0</v>
      </c>
      <c r="BO786" s="57">
        <v>0</v>
      </c>
      <c r="BP786" s="57">
        <v>5.4772864549999998</v>
      </c>
      <c r="BQ786" s="57">
        <v>1.2657493150000001</v>
      </c>
      <c r="BR786" s="57">
        <v>0.63917794900000002</v>
      </c>
      <c r="BS786" s="57">
        <v>5.4772864549999998</v>
      </c>
      <c r="BT786" s="57">
        <v>1.2657493150000001</v>
      </c>
      <c r="BU786" s="57">
        <v>0.63917794900000002</v>
      </c>
    </row>
    <row r="787" spans="1:73" x14ac:dyDescent="0.25">
      <c r="A787" s="57">
        <v>4</v>
      </c>
      <c r="B787" s="57">
        <v>42285341780000</v>
      </c>
      <c r="C787" s="57" t="s">
        <v>161</v>
      </c>
      <c r="D787" s="57" t="s">
        <v>162</v>
      </c>
      <c r="E787" s="57" t="s">
        <v>163</v>
      </c>
      <c r="F787" s="57">
        <v>0</v>
      </c>
      <c r="G787" s="57" t="s">
        <v>64</v>
      </c>
      <c r="H787" s="57" t="s">
        <v>150</v>
      </c>
      <c r="I787" s="57" t="s">
        <v>151</v>
      </c>
      <c r="J787" s="57" t="s">
        <v>152</v>
      </c>
      <c r="K787" s="57" t="s">
        <v>51</v>
      </c>
      <c r="L787" s="57" t="s">
        <v>153</v>
      </c>
      <c r="M787" s="57" t="s">
        <v>154</v>
      </c>
      <c r="N787" s="57" t="s">
        <v>155</v>
      </c>
      <c r="P787" s="57" t="s">
        <v>156</v>
      </c>
      <c r="Q787" s="57" t="s">
        <v>157</v>
      </c>
      <c r="R787" s="57" t="s">
        <v>158</v>
      </c>
      <c r="S787" s="57" t="s">
        <v>159</v>
      </c>
      <c r="U787" s="57" t="s">
        <v>160</v>
      </c>
      <c r="V787" s="57" t="s">
        <v>160</v>
      </c>
      <c r="W787" s="57" t="s">
        <v>160</v>
      </c>
      <c r="X787" s="57" t="s">
        <v>160</v>
      </c>
      <c r="Y787" s="57" t="s">
        <v>160</v>
      </c>
      <c r="Z787" s="57" t="s">
        <v>160</v>
      </c>
      <c r="AA787" s="57" t="s">
        <v>160</v>
      </c>
      <c r="AB787" s="57" t="s">
        <v>160</v>
      </c>
      <c r="AC787" s="57" t="s">
        <v>160</v>
      </c>
      <c r="AD787" s="57" t="s">
        <v>160</v>
      </c>
      <c r="AE787" s="57" t="s">
        <v>160</v>
      </c>
      <c r="AF787" s="57" t="s">
        <v>160</v>
      </c>
      <c r="AG787" s="57" t="s">
        <v>160</v>
      </c>
      <c r="AH787" s="57" t="s">
        <v>160</v>
      </c>
      <c r="AI787" s="57" t="s">
        <v>179</v>
      </c>
      <c r="AL787" s="9">
        <v>50952</v>
      </c>
      <c r="AM787" s="57">
        <v>135.68561886500001</v>
      </c>
      <c r="AN787" s="57">
        <v>989.49716705100002</v>
      </c>
      <c r="AO787" s="57">
        <v>6.4878959999999999E-3</v>
      </c>
      <c r="AP787" s="57">
        <v>135.68561886500001</v>
      </c>
      <c r="AQ787" s="57">
        <v>742.12287528900004</v>
      </c>
      <c r="AR787" s="57">
        <v>0</v>
      </c>
      <c r="AS787" s="57">
        <v>7.1784476999999999E-2</v>
      </c>
      <c r="AT787" s="57">
        <v>0.392620107</v>
      </c>
      <c r="AU787" s="57">
        <v>0</v>
      </c>
      <c r="AV787" s="57">
        <v>62.119999997000001</v>
      </c>
      <c r="AW787" s="57">
        <v>4.1850000009999997</v>
      </c>
      <c r="AX787" s="57">
        <v>0</v>
      </c>
      <c r="AY787" s="57">
        <v>4.4592516900000003</v>
      </c>
      <c r="AZ787" s="57">
        <v>1.643115149</v>
      </c>
      <c r="BA787" s="57">
        <v>0</v>
      </c>
      <c r="BB787" s="57">
        <v>6.1023668390000001</v>
      </c>
      <c r="BC787" s="57">
        <v>0</v>
      </c>
      <c r="BD787" s="57">
        <v>0</v>
      </c>
      <c r="BE787" s="57">
        <v>0</v>
      </c>
      <c r="BF787" s="57">
        <v>0.32921550199999999</v>
      </c>
      <c r="BG787" s="57">
        <v>0.15255917099999999</v>
      </c>
      <c r="BH787" s="57">
        <v>0.48177467299999999</v>
      </c>
      <c r="BI787" s="57">
        <v>0</v>
      </c>
      <c r="BJ787" s="57">
        <v>0</v>
      </c>
      <c r="BK787" s="57">
        <v>0</v>
      </c>
      <c r="BL787" s="57">
        <v>0</v>
      </c>
      <c r="BM787" s="57">
        <v>0</v>
      </c>
      <c r="BN787" s="57">
        <v>0</v>
      </c>
      <c r="BO787" s="57">
        <v>0</v>
      </c>
      <c r="BP787" s="57">
        <v>5.6205921649999997</v>
      </c>
      <c r="BQ787" s="57">
        <v>1.2884013860000001</v>
      </c>
      <c r="BR787" s="57">
        <v>0.64816678599999999</v>
      </c>
      <c r="BS787" s="57">
        <v>5.6205921649999997</v>
      </c>
      <c r="BT787" s="57">
        <v>1.2884013860000001</v>
      </c>
      <c r="BU787" s="57">
        <v>0.64816678599999999</v>
      </c>
    </row>
    <row r="788" spans="1:73" x14ac:dyDescent="0.25">
      <c r="A788" s="57">
        <v>4</v>
      </c>
      <c r="B788" s="57">
        <v>42285341780000</v>
      </c>
      <c r="C788" s="57" t="s">
        <v>161</v>
      </c>
      <c r="D788" s="57" t="s">
        <v>162</v>
      </c>
      <c r="E788" s="57" t="s">
        <v>163</v>
      </c>
      <c r="F788" s="57">
        <v>0</v>
      </c>
      <c r="G788" s="57" t="s">
        <v>64</v>
      </c>
      <c r="H788" s="57" t="s">
        <v>150</v>
      </c>
      <c r="I788" s="57" t="s">
        <v>151</v>
      </c>
      <c r="J788" s="57" t="s">
        <v>152</v>
      </c>
      <c r="K788" s="57" t="s">
        <v>51</v>
      </c>
      <c r="L788" s="57" t="s">
        <v>153</v>
      </c>
      <c r="M788" s="57" t="s">
        <v>154</v>
      </c>
      <c r="N788" s="57" t="s">
        <v>155</v>
      </c>
      <c r="P788" s="57" t="s">
        <v>156</v>
      </c>
      <c r="Q788" s="57" t="s">
        <v>157</v>
      </c>
      <c r="R788" s="57" t="s">
        <v>158</v>
      </c>
      <c r="S788" s="57" t="s">
        <v>159</v>
      </c>
      <c r="U788" s="57" t="s">
        <v>160</v>
      </c>
      <c r="V788" s="57" t="s">
        <v>160</v>
      </c>
      <c r="W788" s="57" t="s">
        <v>160</v>
      </c>
      <c r="X788" s="57" t="s">
        <v>160</v>
      </c>
      <c r="Y788" s="57" t="s">
        <v>160</v>
      </c>
      <c r="Z788" s="57" t="s">
        <v>160</v>
      </c>
      <c r="AA788" s="57" t="s">
        <v>160</v>
      </c>
      <c r="AB788" s="57" t="s">
        <v>160</v>
      </c>
      <c r="AC788" s="57" t="s">
        <v>160</v>
      </c>
      <c r="AD788" s="57" t="s">
        <v>160</v>
      </c>
      <c r="AE788" s="57" t="s">
        <v>160</v>
      </c>
      <c r="AF788" s="57" t="s">
        <v>160</v>
      </c>
      <c r="AG788" s="57" t="s">
        <v>160</v>
      </c>
      <c r="AH788" s="57" t="s">
        <v>160</v>
      </c>
      <c r="AI788" s="57" t="s">
        <v>179</v>
      </c>
      <c r="AL788" s="9">
        <v>50983</v>
      </c>
      <c r="AM788" s="57">
        <v>134.728777941</v>
      </c>
      <c r="AN788" s="57">
        <v>982.519335566</v>
      </c>
      <c r="AO788" s="57">
        <v>6.4421440000000003E-3</v>
      </c>
      <c r="AP788" s="57">
        <v>134.728777941</v>
      </c>
      <c r="AQ788" s="57">
        <v>736.88950167400003</v>
      </c>
      <c r="AR788" s="57">
        <v>0</v>
      </c>
      <c r="AS788" s="57">
        <v>7.1278259999999996E-2</v>
      </c>
      <c r="AT788" s="57">
        <v>0.38985139099999999</v>
      </c>
      <c r="AU788" s="57">
        <v>0</v>
      </c>
      <c r="AV788" s="57">
        <v>62.119999997000001</v>
      </c>
      <c r="AW788" s="57">
        <v>4.1849999990000004</v>
      </c>
      <c r="AX788" s="57">
        <v>0</v>
      </c>
      <c r="AY788" s="57">
        <v>4.4278055089999997</v>
      </c>
      <c r="AZ788" s="57">
        <v>1.631528071</v>
      </c>
      <c r="BA788" s="57">
        <v>0</v>
      </c>
      <c r="BB788" s="57">
        <v>6.0593335799999997</v>
      </c>
      <c r="BC788" s="57">
        <v>0</v>
      </c>
      <c r="BD788" s="57">
        <v>0</v>
      </c>
      <c r="BE788" s="57">
        <v>0</v>
      </c>
      <c r="BF788" s="57">
        <v>0.32689390899999998</v>
      </c>
      <c r="BG788" s="57">
        <v>0.15148333999999999</v>
      </c>
      <c r="BH788" s="57">
        <v>0.47837724799999998</v>
      </c>
      <c r="BI788" s="57">
        <v>0</v>
      </c>
      <c r="BJ788" s="57">
        <v>0</v>
      </c>
      <c r="BK788" s="57">
        <v>0</v>
      </c>
      <c r="BL788" s="57">
        <v>0</v>
      </c>
      <c r="BM788" s="57">
        <v>0</v>
      </c>
      <c r="BN788" s="57">
        <v>0</v>
      </c>
      <c r="BO788" s="57">
        <v>0</v>
      </c>
      <c r="BP788" s="57">
        <v>5.5809563320000004</v>
      </c>
      <c r="BQ788" s="57">
        <v>1.269008693</v>
      </c>
      <c r="BR788" s="57">
        <v>0.63600670299999995</v>
      </c>
      <c r="BS788" s="57">
        <v>5.5809563320000004</v>
      </c>
      <c r="BT788" s="57">
        <v>1.269008693</v>
      </c>
      <c r="BU788" s="57">
        <v>0.63600670299999995</v>
      </c>
    </row>
    <row r="789" spans="1:73" x14ac:dyDescent="0.25">
      <c r="A789" s="57">
        <v>4</v>
      </c>
      <c r="B789" s="57">
        <v>42285341780000</v>
      </c>
      <c r="C789" s="57" t="s">
        <v>161</v>
      </c>
      <c r="D789" s="57" t="s">
        <v>162</v>
      </c>
      <c r="E789" s="57" t="s">
        <v>163</v>
      </c>
      <c r="F789" s="57">
        <v>0</v>
      </c>
      <c r="G789" s="57" t="s">
        <v>64</v>
      </c>
      <c r="H789" s="57" t="s">
        <v>150</v>
      </c>
      <c r="I789" s="57" t="s">
        <v>151</v>
      </c>
      <c r="J789" s="57" t="s">
        <v>152</v>
      </c>
      <c r="K789" s="57" t="s">
        <v>51</v>
      </c>
      <c r="L789" s="57" t="s">
        <v>153</v>
      </c>
      <c r="M789" s="57" t="s">
        <v>154</v>
      </c>
      <c r="N789" s="57" t="s">
        <v>155</v>
      </c>
      <c r="P789" s="57" t="s">
        <v>156</v>
      </c>
      <c r="Q789" s="57" t="s">
        <v>157</v>
      </c>
      <c r="R789" s="57" t="s">
        <v>158</v>
      </c>
      <c r="S789" s="57" t="s">
        <v>159</v>
      </c>
      <c r="U789" s="57" t="s">
        <v>160</v>
      </c>
      <c r="V789" s="57" t="s">
        <v>160</v>
      </c>
      <c r="W789" s="57" t="s">
        <v>160</v>
      </c>
      <c r="X789" s="57" t="s">
        <v>160</v>
      </c>
      <c r="Y789" s="57" t="s">
        <v>160</v>
      </c>
      <c r="Z789" s="57" t="s">
        <v>160</v>
      </c>
      <c r="AA789" s="57" t="s">
        <v>160</v>
      </c>
      <c r="AB789" s="57" t="s">
        <v>160</v>
      </c>
      <c r="AC789" s="57" t="s">
        <v>160</v>
      </c>
      <c r="AD789" s="57" t="s">
        <v>160</v>
      </c>
      <c r="AE789" s="57" t="s">
        <v>160</v>
      </c>
      <c r="AF789" s="57" t="s">
        <v>160</v>
      </c>
      <c r="AG789" s="57" t="s">
        <v>160</v>
      </c>
      <c r="AH789" s="57" t="s">
        <v>160</v>
      </c>
      <c r="AI789" s="57" t="s">
        <v>179</v>
      </c>
      <c r="AL789" s="9">
        <v>51014</v>
      </c>
      <c r="AM789" s="57">
        <v>129.47800416499999</v>
      </c>
      <c r="AN789" s="57">
        <v>944.22768889099996</v>
      </c>
      <c r="AO789" s="57">
        <v>6.1910749999999999E-3</v>
      </c>
      <c r="AP789" s="57">
        <v>129.47800416499999</v>
      </c>
      <c r="AQ789" s="57">
        <v>708.17076666800006</v>
      </c>
      <c r="AR789" s="57">
        <v>0</v>
      </c>
      <c r="AS789" s="57">
        <v>6.8500337999999994E-2</v>
      </c>
      <c r="AT789" s="57">
        <v>0.37465774400000001</v>
      </c>
      <c r="AU789" s="57">
        <v>0</v>
      </c>
      <c r="AV789" s="57">
        <v>62.120000005999998</v>
      </c>
      <c r="AW789" s="57">
        <v>4.1850000009999997</v>
      </c>
      <c r="AX789" s="57">
        <v>0</v>
      </c>
      <c r="AY789" s="57">
        <v>4.2552410030000001</v>
      </c>
      <c r="AZ789" s="57">
        <v>1.5679426590000001</v>
      </c>
      <c r="BA789" s="57">
        <v>0</v>
      </c>
      <c r="BB789" s="57">
        <v>5.8231836619999999</v>
      </c>
      <c r="BC789" s="57">
        <v>0</v>
      </c>
      <c r="BD789" s="57">
        <v>0</v>
      </c>
      <c r="BE789" s="57">
        <v>0</v>
      </c>
      <c r="BF789" s="57">
        <v>0.31415389900000001</v>
      </c>
      <c r="BG789" s="57">
        <v>0.14557959200000001</v>
      </c>
      <c r="BH789" s="57">
        <v>0.45973349000000002</v>
      </c>
      <c r="BI789" s="57">
        <v>0</v>
      </c>
      <c r="BJ789" s="57">
        <v>0</v>
      </c>
      <c r="BK789" s="57">
        <v>0</v>
      </c>
      <c r="BL789" s="57">
        <v>0</v>
      </c>
      <c r="BM789" s="57">
        <v>0</v>
      </c>
      <c r="BN789" s="57">
        <v>0</v>
      </c>
      <c r="BO789" s="57">
        <v>0</v>
      </c>
      <c r="BP789" s="57">
        <v>5.3634501720000003</v>
      </c>
      <c r="BQ789" s="57">
        <v>1.2100419120000001</v>
      </c>
      <c r="BR789" s="57">
        <v>0.60424333600000002</v>
      </c>
      <c r="BS789" s="57">
        <v>5.3634501720000003</v>
      </c>
      <c r="BT789" s="57">
        <v>1.2100419120000001</v>
      </c>
      <c r="BU789" s="57">
        <v>0.60424333600000002</v>
      </c>
    </row>
    <row r="790" spans="1:73" x14ac:dyDescent="0.25">
      <c r="A790" s="57">
        <v>4</v>
      </c>
      <c r="B790" s="57">
        <v>42285341780000</v>
      </c>
      <c r="C790" s="57" t="s">
        <v>161</v>
      </c>
      <c r="D790" s="57" t="s">
        <v>162</v>
      </c>
      <c r="E790" s="57" t="s">
        <v>163</v>
      </c>
      <c r="F790" s="57">
        <v>0</v>
      </c>
      <c r="G790" s="57" t="s">
        <v>64</v>
      </c>
      <c r="H790" s="57" t="s">
        <v>150</v>
      </c>
      <c r="I790" s="57" t="s">
        <v>151</v>
      </c>
      <c r="J790" s="57" t="s">
        <v>152</v>
      </c>
      <c r="K790" s="57" t="s">
        <v>51</v>
      </c>
      <c r="L790" s="57" t="s">
        <v>153</v>
      </c>
      <c r="M790" s="57" t="s">
        <v>154</v>
      </c>
      <c r="N790" s="57" t="s">
        <v>155</v>
      </c>
      <c r="P790" s="57" t="s">
        <v>156</v>
      </c>
      <c r="Q790" s="57" t="s">
        <v>157</v>
      </c>
      <c r="R790" s="57" t="s">
        <v>158</v>
      </c>
      <c r="S790" s="57" t="s">
        <v>159</v>
      </c>
      <c r="U790" s="57" t="s">
        <v>160</v>
      </c>
      <c r="V790" s="57" t="s">
        <v>160</v>
      </c>
      <c r="W790" s="57" t="s">
        <v>160</v>
      </c>
      <c r="X790" s="57" t="s">
        <v>160</v>
      </c>
      <c r="Y790" s="57" t="s">
        <v>160</v>
      </c>
      <c r="Z790" s="57" t="s">
        <v>160</v>
      </c>
      <c r="AA790" s="57" t="s">
        <v>160</v>
      </c>
      <c r="AB790" s="57" t="s">
        <v>160</v>
      </c>
      <c r="AC790" s="57" t="s">
        <v>160</v>
      </c>
      <c r="AD790" s="57" t="s">
        <v>160</v>
      </c>
      <c r="AE790" s="57" t="s">
        <v>160</v>
      </c>
      <c r="AF790" s="57" t="s">
        <v>160</v>
      </c>
      <c r="AG790" s="57" t="s">
        <v>160</v>
      </c>
      <c r="AH790" s="57" t="s">
        <v>160</v>
      </c>
      <c r="AI790" s="57" t="s">
        <v>179</v>
      </c>
      <c r="AL790" s="9">
        <v>51044</v>
      </c>
      <c r="AM790" s="57">
        <v>132.865619092</v>
      </c>
      <c r="AN790" s="57">
        <v>968.93211520700004</v>
      </c>
      <c r="AO790" s="57">
        <v>6.3530560000000002E-3</v>
      </c>
      <c r="AP790" s="57">
        <v>132.865619092</v>
      </c>
      <c r="AQ790" s="57">
        <v>726.699086405</v>
      </c>
      <c r="AR790" s="57">
        <v>0</v>
      </c>
      <c r="AS790" s="57">
        <v>7.0292556000000006E-2</v>
      </c>
      <c r="AT790" s="57">
        <v>0.384460152</v>
      </c>
      <c r="AU790" s="57">
        <v>0</v>
      </c>
      <c r="AV790" s="57">
        <v>62.120000003999998</v>
      </c>
      <c r="AW790" s="57">
        <v>4.1849999999999996</v>
      </c>
      <c r="AX790" s="57">
        <v>0</v>
      </c>
      <c r="AY790" s="57">
        <v>4.3665735650000004</v>
      </c>
      <c r="AZ790" s="57">
        <v>1.608965735</v>
      </c>
      <c r="BA790" s="57">
        <v>0</v>
      </c>
      <c r="BB790" s="57">
        <v>5.9755393000000003</v>
      </c>
      <c r="BC790" s="57">
        <v>0</v>
      </c>
      <c r="BD790" s="57">
        <v>0</v>
      </c>
      <c r="BE790" s="57">
        <v>0</v>
      </c>
      <c r="BF790" s="57">
        <v>0.32237330600000003</v>
      </c>
      <c r="BG790" s="57">
        <v>0.14938848199999999</v>
      </c>
      <c r="BH790" s="57">
        <v>0.47176178800000002</v>
      </c>
      <c r="BI790" s="57">
        <v>0</v>
      </c>
      <c r="BJ790" s="57">
        <v>0</v>
      </c>
      <c r="BK790" s="57">
        <v>0</v>
      </c>
      <c r="BL790" s="57">
        <v>0</v>
      </c>
      <c r="BM790" s="57">
        <v>0</v>
      </c>
      <c r="BN790" s="57">
        <v>0</v>
      </c>
      <c r="BO790" s="57">
        <v>0</v>
      </c>
      <c r="BP790" s="57">
        <v>5.503777511</v>
      </c>
      <c r="BQ790" s="57">
        <v>1.2316970330000001</v>
      </c>
      <c r="BR790" s="57">
        <v>0.61274088299999996</v>
      </c>
      <c r="BS790" s="57">
        <v>5.503777511</v>
      </c>
      <c r="BT790" s="57">
        <v>1.2316970330000001</v>
      </c>
      <c r="BU790" s="57">
        <v>0.61274088299999996</v>
      </c>
    </row>
    <row r="791" spans="1:73" x14ac:dyDescent="0.25">
      <c r="A791" s="57">
        <v>4</v>
      </c>
      <c r="B791" s="57">
        <v>42285341780000</v>
      </c>
      <c r="C791" s="57" t="s">
        <v>161</v>
      </c>
      <c r="D791" s="57" t="s">
        <v>162</v>
      </c>
      <c r="E791" s="57" t="s">
        <v>163</v>
      </c>
      <c r="F791" s="57">
        <v>0</v>
      </c>
      <c r="G791" s="57" t="s">
        <v>64</v>
      </c>
      <c r="H791" s="57" t="s">
        <v>150</v>
      </c>
      <c r="I791" s="57" t="s">
        <v>151</v>
      </c>
      <c r="J791" s="57" t="s">
        <v>152</v>
      </c>
      <c r="K791" s="57" t="s">
        <v>51</v>
      </c>
      <c r="L791" s="57" t="s">
        <v>153</v>
      </c>
      <c r="M791" s="57" t="s">
        <v>154</v>
      </c>
      <c r="N791" s="57" t="s">
        <v>155</v>
      </c>
      <c r="P791" s="57" t="s">
        <v>156</v>
      </c>
      <c r="Q791" s="57" t="s">
        <v>157</v>
      </c>
      <c r="R791" s="57" t="s">
        <v>158</v>
      </c>
      <c r="S791" s="57" t="s">
        <v>159</v>
      </c>
      <c r="U791" s="57" t="s">
        <v>160</v>
      </c>
      <c r="V791" s="57" t="s">
        <v>160</v>
      </c>
      <c r="W791" s="57" t="s">
        <v>160</v>
      </c>
      <c r="X791" s="57" t="s">
        <v>160</v>
      </c>
      <c r="Y791" s="57" t="s">
        <v>160</v>
      </c>
      <c r="Z791" s="57" t="s">
        <v>160</v>
      </c>
      <c r="AA791" s="57" t="s">
        <v>160</v>
      </c>
      <c r="AB791" s="57" t="s">
        <v>160</v>
      </c>
      <c r="AC791" s="57" t="s">
        <v>160</v>
      </c>
      <c r="AD791" s="57" t="s">
        <v>160</v>
      </c>
      <c r="AE791" s="57" t="s">
        <v>160</v>
      </c>
      <c r="AF791" s="57" t="s">
        <v>160</v>
      </c>
      <c r="AG791" s="57" t="s">
        <v>160</v>
      </c>
      <c r="AH791" s="57" t="s">
        <v>160</v>
      </c>
      <c r="AI791" s="57" t="s">
        <v>179</v>
      </c>
      <c r="AL791" s="9">
        <v>51075</v>
      </c>
      <c r="AM791" s="57">
        <v>127.68745805499999</v>
      </c>
      <c r="AN791" s="57">
        <v>931.17000217400005</v>
      </c>
      <c r="AO791" s="57">
        <v>6.1054589999999997E-3</v>
      </c>
      <c r="AP791" s="57">
        <v>127.68745805499999</v>
      </c>
      <c r="AQ791" s="57">
        <v>698.37750163099997</v>
      </c>
      <c r="AR791" s="57">
        <v>0</v>
      </c>
      <c r="AS791" s="57">
        <v>6.7553050000000003E-2</v>
      </c>
      <c r="AT791" s="57">
        <v>0.36947661700000001</v>
      </c>
      <c r="AU791" s="57">
        <v>0</v>
      </c>
      <c r="AV791" s="57">
        <v>62.12</v>
      </c>
      <c r="AW791" s="57">
        <v>4.1849999999999996</v>
      </c>
      <c r="AX791" s="57">
        <v>0</v>
      </c>
      <c r="AY791" s="57">
        <v>4.1963954460000004</v>
      </c>
      <c r="AZ791" s="57">
        <v>1.546259643</v>
      </c>
      <c r="BA791" s="57">
        <v>0</v>
      </c>
      <c r="BB791" s="57">
        <v>5.7426550900000004</v>
      </c>
      <c r="BC791" s="57">
        <v>0</v>
      </c>
      <c r="BD791" s="57">
        <v>0</v>
      </c>
      <c r="BE791" s="57">
        <v>0</v>
      </c>
      <c r="BF791" s="57">
        <v>0.309809477</v>
      </c>
      <c r="BG791" s="57">
        <v>0.143566377</v>
      </c>
      <c r="BH791" s="57">
        <v>0.45337585400000002</v>
      </c>
      <c r="BI791" s="57">
        <v>0</v>
      </c>
      <c r="BJ791" s="57">
        <v>0</v>
      </c>
      <c r="BK791" s="57">
        <v>0</v>
      </c>
      <c r="BL791" s="57">
        <v>0</v>
      </c>
      <c r="BM791" s="57">
        <v>0</v>
      </c>
      <c r="BN791" s="57">
        <v>0</v>
      </c>
      <c r="BO791" s="57">
        <v>0</v>
      </c>
      <c r="BP791" s="57">
        <v>5.2892792350000004</v>
      </c>
      <c r="BQ791" s="57">
        <v>1.174464006</v>
      </c>
      <c r="BR791" s="57">
        <v>0.58213945499999997</v>
      </c>
      <c r="BS791" s="57">
        <v>5.2892792350000004</v>
      </c>
      <c r="BT791" s="57">
        <v>1.174464006</v>
      </c>
      <c r="BU791" s="57">
        <v>0.58213945499999997</v>
      </c>
    </row>
    <row r="792" spans="1:73" x14ac:dyDescent="0.25">
      <c r="A792" s="57">
        <v>4</v>
      </c>
      <c r="B792" s="57">
        <v>42285341780000</v>
      </c>
      <c r="C792" s="57" t="s">
        <v>161</v>
      </c>
      <c r="D792" s="57" t="s">
        <v>162</v>
      </c>
      <c r="E792" s="57" t="s">
        <v>163</v>
      </c>
      <c r="F792" s="57">
        <v>0</v>
      </c>
      <c r="G792" s="57" t="s">
        <v>64</v>
      </c>
      <c r="H792" s="57" t="s">
        <v>150</v>
      </c>
      <c r="I792" s="57" t="s">
        <v>151</v>
      </c>
      <c r="J792" s="57" t="s">
        <v>152</v>
      </c>
      <c r="K792" s="57" t="s">
        <v>51</v>
      </c>
      <c r="L792" s="57" t="s">
        <v>153</v>
      </c>
      <c r="M792" s="57" t="s">
        <v>154</v>
      </c>
      <c r="N792" s="57" t="s">
        <v>155</v>
      </c>
      <c r="P792" s="57" t="s">
        <v>156</v>
      </c>
      <c r="Q792" s="57" t="s">
        <v>157</v>
      </c>
      <c r="R792" s="57" t="s">
        <v>158</v>
      </c>
      <c r="S792" s="57" t="s">
        <v>159</v>
      </c>
      <c r="U792" s="57" t="s">
        <v>160</v>
      </c>
      <c r="V792" s="57" t="s">
        <v>160</v>
      </c>
      <c r="W792" s="57" t="s">
        <v>160</v>
      </c>
      <c r="X792" s="57" t="s">
        <v>160</v>
      </c>
      <c r="Y792" s="57" t="s">
        <v>160</v>
      </c>
      <c r="Z792" s="57" t="s">
        <v>160</v>
      </c>
      <c r="AA792" s="57" t="s">
        <v>160</v>
      </c>
      <c r="AB792" s="57" t="s">
        <v>160</v>
      </c>
      <c r="AC792" s="57" t="s">
        <v>160</v>
      </c>
      <c r="AD792" s="57" t="s">
        <v>160</v>
      </c>
      <c r="AE792" s="57" t="s">
        <v>160</v>
      </c>
      <c r="AF792" s="57" t="s">
        <v>160</v>
      </c>
      <c r="AG792" s="57" t="s">
        <v>160</v>
      </c>
      <c r="AH792" s="57" t="s">
        <v>160</v>
      </c>
      <c r="AI792" s="57" t="s">
        <v>179</v>
      </c>
      <c r="AL792" s="9">
        <v>51105</v>
      </c>
      <c r="AM792" s="57">
        <v>131.02822579100001</v>
      </c>
      <c r="AN792" s="57">
        <v>955.53279197300003</v>
      </c>
      <c r="AO792" s="57">
        <v>6.2652000000000003E-3</v>
      </c>
      <c r="AP792" s="57">
        <v>131.02822579100001</v>
      </c>
      <c r="AQ792" s="57">
        <v>716.64959397899997</v>
      </c>
      <c r="AR792" s="57">
        <v>0</v>
      </c>
      <c r="AS792" s="57">
        <v>6.9320483000000002E-2</v>
      </c>
      <c r="AT792" s="57">
        <v>0.37914346799999998</v>
      </c>
      <c r="AU792" s="57">
        <v>0</v>
      </c>
      <c r="AV792" s="57">
        <v>62.120000001000001</v>
      </c>
      <c r="AW792" s="57">
        <v>4.1850000009999997</v>
      </c>
      <c r="AX792" s="57">
        <v>0</v>
      </c>
      <c r="AY792" s="57">
        <v>4.3061883950000004</v>
      </c>
      <c r="AZ792" s="57">
        <v>1.586715412</v>
      </c>
      <c r="BA792" s="57">
        <v>0</v>
      </c>
      <c r="BB792" s="57">
        <v>5.8929038069999997</v>
      </c>
      <c r="BC792" s="57">
        <v>0</v>
      </c>
      <c r="BD792" s="57">
        <v>0</v>
      </c>
      <c r="BE792" s="57">
        <v>0</v>
      </c>
      <c r="BF792" s="57">
        <v>0.317915218</v>
      </c>
      <c r="BG792" s="57">
        <v>0.147322595</v>
      </c>
      <c r="BH792" s="57">
        <v>0.46523781400000003</v>
      </c>
      <c r="BI792" s="57">
        <v>0</v>
      </c>
      <c r="BJ792" s="57">
        <v>0</v>
      </c>
      <c r="BK792" s="57">
        <v>0</v>
      </c>
      <c r="BL792" s="57">
        <v>0</v>
      </c>
      <c r="BM792" s="57">
        <v>0</v>
      </c>
      <c r="BN792" s="57">
        <v>0</v>
      </c>
      <c r="BO792" s="57">
        <v>0</v>
      </c>
      <c r="BP792" s="57">
        <v>5.4276659939999998</v>
      </c>
      <c r="BQ792" s="57">
        <v>1.195482419</v>
      </c>
      <c r="BR792" s="57">
        <v>0.59032615200000005</v>
      </c>
      <c r="BS792" s="57">
        <v>5.4276659939999998</v>
      </c>
      <c r="BT792" s="57">
        <v>1.195482419</v>
      </c>
      <c r="BU792" s="57">
        <v>0.59032615200000005</v>
      </c>
    </row>
    <row r="793" spans="1:73" x14ac:dyDescent="0.25">
      <c r="A793" s="57">
        <v>4</v>
      </c>
      <c r="B793" s="57">
        <v>42285341780000</v>
      </c>
      <c r="C793" s="57" t="s">
        <v>161</v>
      </c>
      <c r="D793" s="57" t="s">
        <v>162</v>
      </c>
      <c r="E793" s="57" t="s">
        <v>163</v>
      </c>
      <c r="F793" s="57">
        <v>0</v>
      </c>
      <c r="G793" s="57" t="s">
        <v>64</v>
      </c>
      <c r="H793" s="57" t="s">
        <v>150</v>
      </c>
      <c r="I793" s="57" t="s">
        <v>151</v>
      </c>
      <c r="J793" s="57" t="s">
        <v>152</v>
      </c>
      <c r="K793" s="57" t="s">
        <v>51</v>
      </c>
      <c r="L793" s="57" t="s">
        <v>153</v>
      </c>
      <c r="M793" s="57" t="s">
        <v>154</v>
      </c>
      <c r="N793" s="57" t="s">
        <v>155</v>
      </c>
      <c r="P793" s="57" t="s">
        <v>156</v>
      </c>
      <c r="Q793" s="57" t="s">
        <v>157</v>
      </c>
      <c r="R793" s="57" t="s">
        <v>158</v>
      </c>
      <c r="S793" s="57" t="s">
        <v>159</v>
      </c>
      <c r="U793" s="57" t="s">
        <v>160</v>
      </c>
      <c r="V793" s="57" t="s">
        <v>160</v>
      </c>
      <c r="W793" s="57" t="s">
        <v>160</v>
      </c>
      <c r="X793" s="57" t="s">
        <v>160</v>
      </c>
      <c r="Y793" s="57" t="s">
        <v>160</v>
      </c>
      <c r="Z793" s="57" t="s">
        <v>160</v>
      </c>
      <c r="AA793" s="57" t="s">
        <v>160</v>
      </c>
      <c r="AB793" s="57" t="s">
        <v>160</v>
      </c>
      <c r="AC793" s="57" t="s">
        <v>160</v>
      </c>
      <c r="AD793" s="57" t="s">
        <v>160</v>
      </c>
      <c r="AE793" s="57" t="s">
        <v>160</v>
      </c>
      <c r="AF793" s="57" t="s">
        <v>160</v>
      </c>
      <c r="AG793" s="57" t="s">
        <v>160</v>
      </c>
      <c r="AH793" s="57" t="s">
        <v>160</v>
      </c>
      <c r="AI793" s="57" t="s">
        <v>179</v>
      </c>
      <c r="AL793" s="9">
        <v>51136</v>
      </c>
      <c r="AM793" s="57">
        <v>130.10422832099999</v>
      </c>
      <c r="AN793" s="57">
        <v>948.79447373999994</v>
      </c>
      <c r="AO793" s="57">
        <v>6.221018E-3</v>
      </c>
      <c r="AP793" s="57">
        <v>130.10422832099999</v>
      </c>
      <c r="AQ793" s="57">
        <v>711.59585530499999</v>
      </c>
      <c r="AR793" s="57">
        <v>0</v>
      </c>
      <c r="AS793" s="57">
        <v>6.8831641999999998E-2</v>
      </c>
      <c r="AT793" s="57">
        <v>0.376469787</v>
      </c>
      <c r="AU793" s="57">
        <v>0</v>
      </c>
      <c r="AV793" s="57">
        <v>62.119999999000001</v>
      </c>
      <c r="AW793" s="57">
        <v>4.1850000009999997</v>
      </c>
      <c r="AX793" s="57">
        <v>0</v>
      </c>
      <c r="AY793" s="57">
        <v>4.2758216009999996</v>
      </c>
      <c r="AZ793" s="57">
        <v>1.5755260600000001</v>
      </c>
      <c r="BA793" s="57">
        <v>0</v>
      </c>
      <c r="BB793" s="57">
        <v>5.8513476600000001</v>
      </c>
      <c r="BC793" s="57">
        <v>0</v>
      </c>
      <c r="BD793" s="57">
        <v>0</v>
      </c>
      <c r="BE793" s="57">
        <v>0</v>
      </c>
      <c r="BF793" s="57">
        <v>0.31567331300000001</v>
      </c>
      <c r="BG793" s="57">
        <v>0.14628369199999999</v>
      </c>
      <c r="BH793" s="57">
        <v>0.46195700499999998</v>
      </c>
      <c r="BI793" s="57">
        <v>0</v>
      </c>
      <c r="BJ793" s="57">
        <v>0</v>
      </c>
      <c r="BK793" s="57">
        <v>0</v>
      </c>
      <c r="BL793" s="57">
        <v>0</v>
      </c>
      <c r="BM793" s="57">
        <v>0</v>
      </c>
      <c r="BN793" s="57">
        <v>0</v>
      </c>
      <c r="BO793" s="57">
        <v>0</v>
      </c>
      <c r="BP793" s="57">
        <v>5.3893906549999997</v>
      </c>
      <c r="BQ793" s="57">
        <v>1.1774883190000001</v>
      </c>
      <c r="BR793" s="57">
        <v>0.57925120200000002</v>
      </c>
      <c r="BS793" s="57">
        <v>5.3893906549999997</v>
      </c>
      <c r="BT793" s="57">
        <v>1.1774883190000001</v>
      </c>
      <c r="BU793" s="57">
        <v>0.57925120200000002</v>
      </c>
    </row>
    <row r="794" spans="1:73" x14ac:dyDescent="0.25">
      <c r="A794" s="57">
        <v>4</v>
      </c>
      <c r="B794" s="57">
        <v>42285341780000</v>
      </c>
      <c r="C794" s="57" t="s">
        <v>161</v>
      </c>
      <c r="D794" s="57" t="s">
        <v>162</v>
      </c>
      <c r="E794" s="57" t="s">
        <v>163</v>
      </c>
      <c r="F794" s="57">
        <v>0</v>
      </c>
      <c r="G794" s="57" t="s">
        <v>64</v>
      </c>
      <c r="H794" s="57" t="s">
        <v>150</v>
      </c>
      <c r="I794" s="57" t="s">
        <v>151</v>
      </c>
      <c r="J794" s="57" t="s">
        <v>152</v>
      </c>
      <c r="K794" s="57" t="s">
        <v>51</v>
      </c>
      <c r="L794" s="57" t="s">
        <v>153</v>
      </c>
      <c r="M794" s="57" t="s">
        <v>154</v>
      </c>
      <c r="N794" s="57" t="s">
        <v>155</v>
      </c>
      <c r="P794" s="57" t="s">
        <v>156</v>
      </c>
      <c r="Q794" s="57" t="s">
        <v>157</v>
      </c>
      <c r="R794" s="57" t="s">
        <v>158</v>
      </c>
      <c r="S794" s="57" t="s">
        <v>159</v>
      </c>
      <c r="U794" s="57" t="s">
        <v>160</v>
      </c>
      <c r="V794" s="57" t="s">
        <v>160</v>
      </c>
      <c r="W794" s="57" t="s">
        <v>160</v>
      </c>
      <c r="X794" s="57" t="s">
        <v>160</v>
      </c>
      <c r="Y794" s="57" t="s">
        <v>160</v>
      </c>
      <c r="Z794" s="57" t="s">
        <v>160</v>
      </c>
      <c r="AA794" s="57" t="s">
        <v>160</v>
      </c>
      <c r="AB794" s="57" t="s">
        <v>160</v>
      </c>
      <c r="AC794" s="57" t="s">
        <v>160</v>
      </c>
      <c r="AD794" s="57" t="s">
        <v>160</v>
      </c>
      <c r="AE794" s="57" t="s">
        <v>160</v>
      </c>
      <c r="AF794" s="57" t="s">
        <v>160</v>
      </c>
      <c r="AG794" s="57" t="s">
        <v>160</v>
      </c>
      <c r="AH794" s="57" t="s">
        <v>160</v>
      </c>
      <c r="AI794" s="57" t="s">
        <v>179</v>
      </c>
      <c r="AL794" s="9">
        <v>51167</v>
      </c>
      <c r="AM794" s="57">
        <v>120.879678506</v>
      </c>
      <c r="AN794" s="57">
        <v>881.52377854899999</v>
      </c>
      <c r="AO794" s="57">
        <v>5.7799399999999999E-3</v>
      </c>
      <c r="AP794" s="57">
        <v>120.879678506</v>
      </c>
      <c r="AQ794" s="57">
        <v>661.14283391200001</v>
      </c>
      <c r="AR794" s="57">
        <v>0</v>
      </c>
      <c r="AS794" s="57">
        <v>6.3951393999999995E-2</v>
      </c>
      <c r="AT794" s="57">
        <v>0.34977761600000001</v>
      </c>
      <c r="AU794" s="57">
        <v>0</v>
      </c>
      <c r="AV794" s="57">
        <v>62.119999995999997</v>
      </c>
      <c r="AW794" s="57">
        <v>4.1849999999999996</v>
      </c>
      <c r="AX794" s="57">
        <v>0</v>
      </c>
      <c r="AY794" s="57">
        <v>3.9726605899999998</v>
      </c>
      <c r="AZ794" s="57">
        <v>1.4638193239999999</v>
      </c>
      <c r="BA794" s="57">
        <v>0</v>
      </c>
      <c r="BB794" s="57">
        <v>5.4364799140000004</v>
      </c>
      <c r="BC794" s="57">
        <v>0</v>
      </c>
      <c r="BD794" s="57">
        <v>0</v>
      </c>
      <c r="BE794" s="57">
        <v>0</v>
      </c>
      <c r="BF794" s="57">
        <v>0.29329168700000002</v>
      </c>
      <c r="BG794" s="57">
        <v>0.13591199800000001</v>
      </c>
      <c r="BH794" s="57">
        <v>0.429203685</v>
      </c>
      <c r="BI794" s="57">
        <v>0</v>
      </c>
      <c r="BJ794" s="57">
        <v>0</v>
      </c>
      <c r="BK794" s="57">
        <v>0</v>
      </c>
      <c r="BL794" s="57">
        <v>0</v>
      </c>
      <c r="BM794" s="57">
        <v>0</v>
      </c>
      <c r="BN794" s="57">
        <v>0</v>
      </c>
      <c r="BO794" s="57">
        <v>0</v>
      </c>
      <c r="BP794" s="57">
        <v>5.0072762290000004</v>
      </c>
      <c r="BQ794" s="57">
        <v>1.085755429</v>
      </c>
      <c r="BR794" s="57">
        <v>0.532242514</v>
      </c>
      <c r="BS794" s="57">
        <v>5.0072762290000004</v>
      </c>
      <c r="BT794" s="57">
        <v>1.085755429</v>
      </c>
      <c r="BU794" s="57">
        <v>0.532242514</v>
      </c>
    </row>
    <row r="795" spans="1:73" x14ac:dyDescent="0.25">
      <c r="A795" s="57">
        <v>4</v>
      </c>
      <c r="B795" s="57">
        <v>42285341780000</v>
      </c>
      <c r="C795" s="57" t="s">
        <v>161</v>
      </c>
      <c r="D795" s="57" t="s">
        <v>162</v>
      </c>
      <c r="E795" s="57" t="s">
        <v>163</v>
      </c>
      <c r="F795" s="57">
        <v>0</v>
      </c>
      <c r="G795" s="57" t="s">
        <v>64</v>
      </c>
      <c r="H795" s="57" t="s">
        <v>150</v>
      </c>
      <c r="I795" s="57" t="s">
        <v>151</v>
      </c>
      <c r="J795" s="57" t="s">
        <v>152</v>
      </c>
      <c r="K795" s="57" t="s">
        <v>51</v>
      </c>
      <c r="L795" s="57" t="s">
        <v>153</v>
      </c>
      <c r="M795" s="57" t="s">
        <v>154</v>
      </c>
      <c r="N795" s="57" t="s">
        <v>155</v>
      </c>
      <c r="P795" s="57" t="s">
        <v>156</v>
      </c>
      <c r="Q795" s="57" t="s">
        <v>157</v>
      </c>
      <c r="R795" s="57" t="s">
        <v>158</v>
      </c>
      <c r="S795" s="57" t="s">
        <v>159</v>
      </c>
      <c r="U795" s="57" t="s">
        <v>160</v>
      </c>
      <c r="V795" s="57" t="s">
        <v>160</v>
      </c>
      <c r="W795" s="57" t="s">
        <v>160</v>
      </c>
      <c r="X795" s="57" t="s">
        <v>160</v>
      </c>
      <c r="Y795" s="57" t="s">
        <v>160</v>
      </c>
      <c r="Z795" s="57" t="s">
        <v>160</v>
      </c>
      <c r="AA795" s="57" t="s">
        <v>160</v>
      </c>
      <c r="AB795" s="57" t="s">
        <v>160</v>
      </c>
      <c r="AC795" s="57" t="s">
        <v>160</v>
      </c>
      <c r="AD795" s="57" t="s">
        <v>160</v>
      </c>
      <c r="AE795" s="57" t="s">
        <v>160</v>
      </c>
      <c r="AF795" s="57" t="s">
        <v>160</v>
      </c>
      <c r="AG795" s="57" t="s">
        <v>160</v>
      </c>
      <c r="AH795" s="57" t="s">
        <v>160</v>
      </c>
      <c r="AI795" s="57" t="s">
        <v>179</v>
      </c>
      <c r="AL795" s="9">
        <v>51196</v>
      </c>
      <c r="AM795" s="57">
        <v>128.33431581799999</v>
      </c>
      <c r="AN795" s="57">
        <v>935.88725909100003</v>
      </c>
      <c r="AO795" s="57">
        <v>6.1363889999999999E-3</v>
      </c>
      <c r="AP795" s="57">
        <v>128.33431581799999</v>
      </c>
      <c r="AQ795" s="57">
        <v>701.91544431800003</v>
      </c>
      <c r="AR795" s="57">
        <v>0</v>
      </c>
      <c r="AS795" s="57">
        <v>6.7895269999999994E-2</v>
      </c>
      <c r="AT795" s="57">
        <v>0.37134836599999999</v>
      </c>
      <c r="AU795" s="57">
        <v>0</v>
      </c>
      <c r="AV795" s="57">
        <v>62.119999993999997</v>
      </c>
      <c r="AW795" s="57">
        <v>4.1850000009999997</v>
      </c>
      <c r="AX795" s="57">
        <v>0</v>
      </c>
      <c r="AY795" s="57">
        <v>4.2176541590000003</v>
      </c>
      <c r="AZ795" s="57">
        <v>1.5540929109999999</v>
      </c>
      <c r="BA795" s="57">
        <v>0</v>
      </c>
      <c r="BB795" s="57">
        <v>5.77174707</v>
      </c>
      <c r="BC795" s="57">
        <v>0</v>
      </c>
      <c r="BD795" s="57">
        <v>0</v>
      </c>
      <c r="BE795" s="57">
        <v>0</v>
      </c>
      <c r="BF795" s="57">
        <v>0.31137895500000001</v>
      </c>
      <c r="BG795" s="57">
        <v>0.14429367700000001</v>
      </c>
      <c r="BH795" s="57">
        <v>0.45567263200000002</v>
      </c>
      <c r="BI795" s="57">
        <v>0</v>
      </c>
      <c r="BJ795" s="57">
        <v>0</v>
      </c>
      <c r="BK795" s="57">
        <v>0</v>
      </c>
      <c r="BL795" s="57">
        <v>0</v>
      </c>
      <c r="BM795" s="57">
        <v>0</v>
      </c>
      <c r="BN795" s="57">
        <v>0</v>
      </c>
      <c r="BO795" s="57">
        <v>0</v>
      </c>
      <c r="BP795" s="57">
        <v>5.3160744380000002</v>
      </c>
      <c r="BQ795" s="57">
        <v>1.1434268240000001</v>
      </c>
      <c r="BR795" s="57">
        <v>0.55840260399999997</v>
      </c>
      <c r="BS795" s="57">
        <v>5.3160744380000002</v>
      </c>
      <c r="BT795" s="57">
        <v>1.1434268240000001</v>
      </c>
      <c r="BU795" s="57">
        <v>0.55840260399999997</v>
      </c>
    </row>
    <row r="796" spans="1:73" x14ac:dyDescent="0.25">
      <c r="A796" s="57">
        <v>4</v>
      </c>
      <c r="B796" s="57">
        <v>42285341780000</v>
      </c>
      <c r="C796" s="57" t="s">
        <v>161</v>
      </c>
      <c r="D796" s="57" t="s">
        <v>162</v>
      </c>
      <c r="E796" s="57" t="s">
        <v>163</v>
      </c>
      <c r="F796" s="57">
        <v>0</v>
      </c>
      <c r="G796" s="57" t="s">
        <v>64</v>
      </c>
      <c r="H796" s="57" t="s">
        <v>150</v>
      </c>
      <c r="I796" s="57" t="s">
        <v>151</v>
      </c>
      <c r="J796" s="57" t="s">
        <v>152</v>
      </c>
      <c r="K796" s="57" t="s">
        <v>51</v>
      </c>
      <c r="L796" s="57" t="s">
        <v>153</v>
      </c>
      <c r="M796" s="57" t="s">
        <v>154</v>
      </c>
      <c r="N796" s="57" t="s">
        <v>155</v>
      </c>
      <c r="P796" s="57" t="s">
        <v>156</v>
      </c>
      <c r="Q796" s="57" t="s">
        <v>157</v>
      </c>
      <c r="R796" s="57" t="s">
        <v>158</v>
      </c>
      <c r="S796" s="57" t="s">
        <v>159</v>
      </c>
      <c r="U796" s="57" t="s">
        <v>160</v>
      </c>
      <c r="V796" s="57" t="s">
        <v>160</v>
      </c>
      <c r="W796" s="57" t="s">
        <v>160</v>
      </c>
      <c r="X796" s="57" t="s">
        <v>160</v>
      </c>
      <c r="Y796" s="57" t="s">
        <v>160</v>
      </c>
      <c r="Z796" s="57" t="s">
        <v>160</v>
      </c>
      <c r="AA796" s="57" t="s">
        <v>160</v>
      </c>
      <c r="AB796" s="57" t="s">
        <v>160</v>
      </c>
      <c r="AC796" s="57" t="s">
        <v>160</v>
      </c>
      <c r="AD796" s="57" t="s">
        <v>160</v>
      </c>
      <c r="AE796" s="57" t="s">
        <v>160</v>
      </c>
      <c r="AF796" s="57" t="s">
        <v>160</v>
      </c>
      <c r="AG796" s="57" t="s">
        <v>160</v>
      </c>
      <c r="AH796" s="57" t="s">
        <v>160</v>
      </c>
      <c r="AI796" s="57" t="s">
        <v>179</v>
      </c>
      <c r="AL796" s="9">
        <v>51227</v>
      </c>
      <c r="AM796" s="57">
        <v>123.33275289700001</v>
      </c>
      <c r="AN796" s="57">
        <v>899.41300056499995</v>
      </c>
      <c r="AO796" s="57">
        <v>5.8972360000000001E-3</v>
      </c>
      <c r="AP796" s="57">
        <v>123.33275289700001</v>
      </c>
      <c r="AQ796" s="57">
        <v>674.55975042399996</v>
      </c>
      <c r="AR796" s="57">
        <v>0</v>
      </c>
      <c r="AS796" s="57">
        <v>6.5249192999999997E-2</v>
      </c>
      <c r="AT796" s="57">
        <v>0.356875836</v>
      </c>
      <c r="AU796" s="57">
        <v>0</v>
      </c>
      <c r="AV796" s="57">
        <v>62.119999997999997</v>
      </c>
      <c r="AW796" s="57">
        <v>4.1850000009999997</v>
      </c>
      <c r="AX796" s="57">
        <v>0</v>
      </c>
      <c r="AY796" s="57">
        <v>4.0532798640000003</v>
      </c>
      <c r="AZ796" s="57">
        <v>1.493525373</v>
      </c>
      <c r="BA796" s="57">
        <v>0</v>
      </c>
      <c r="BB796" s="57">
        <v>5.5468052380000001</v>
      </c>
      <c r="BC796" s="57">
        <v>0</v>
      </c>
      <c r="BD796" s="57">
        <v>0</v>
      </c>
      <c r="BE796" s="57">
        <v>0</v>
      </c>
      <c r="BF796" s="57">
        <v>0.29924360799999999</v>
      </c>
      <c r="BG796" s="57">
        <v>0.138670131</v>
      </c>
      <c r="BH796" s="57">
        <v>0.43791373900000002</v>
      </c>
      <c r="BI796" s="57">
        <v>0</v>
      </c>
      <c r="BJ796" s="57">
        <v>0</v>
      </c>
      <c r="BK796" s="57">
        <v>0</v>
      </c>
      <c r="BL796" s="57">
        <v>0</v>
      </c>
      <c r="BM796" s="57">
        <v>0</v>
      </c>
      <c r="BN796" s="57">
        <v>0</v>
      </c>
      <c r="BO796" s="57">
        <v>0</v>
      </c>
      <c r="BP796" s="57">
        <v>5.1088914980000002</v>
      </c>
      <c r="BQ796" s="57">
        <v>1.0902954309999999</v>
      </c>
      <c r="BR796" s="57">
        <v>0.53051493100000002</v>
      </c>
      <c r="BS796" s="57">
        <v>5.1088914980000002</v>
      </c>
      <c r="BT796" s="57">
        <v>1.0902954309999999</v>
      </c>
      <c r="BU796" s="57">
        <v>0.53051493100000002</v>
      </c>
    </row>
    <row r="797" spans="1:73" x14ac:dyDescent="0.25">
      <c r="A797" s="57">
        <v>4</v>
      </c>
      <c r="B797" s="57">
        <v>42285341780000</v>
      </c>
      <c r="C797" s="57" t="s">
        <v>161</v>
      </c>
      <c r="D797" s="57" t="s">
        <v>162</v>
      </c>
      <c r="E797" s="57" t="s">
        <v>163</v>
      </c>
      <c r="F797" s="57">
        <v>0</v>
      </c>
      <c r="G797" s="57" t="s">
        <v>64</v>
      </c>
      <c r="H797" s="57" t="s">
        <v>150</v>
      </c>
      <c r="I797" s="57" t="s">
        <v>151</v>
      </c>
      <c r="J797" s="57" t="s">
        <v>152</v>
      </c>
      <c r="K797" s="57" t="s">
        <v>51</v>
      </c>
      <c r="L797" s="57" t="s">
        <v>153</v>
      </c>
      <c r="M797" s="57" t="s">
        <v>154</v>
      </c>
      <c r="N797" s="57" t="s">
        <v>155</v>
      </c>
      <c r="P797" s="57" t="s">
        <v>156</v>
      </c>
      <c r="Q797" s="57" t="s">
        <v>157</v>
      </c>
      <c r="R797" s="57" t="s">
        <v>158</v>
      </c>
      <c r="S797" s="57" t="s">
        <v>159</v>
      </c>
      <c r="U797" s="57" t="s">
        <v>160</v>
      </c>
      <c r="V797" s="57" t="s">
        <v>160</v>
      </c>
      <c r="W797" s="57" t="s">
        <v>160</v>
      </c>
      <c r="X797" s="57" t="s">
        <v>160</v>
      </c>
      <c r="Y797" s="57" t="s">
        <v>160</v>
      </c>
      <c r="Z797" s="57" t="s">
        <v>160</v>
      </c>
      <c r="AA797" s="57" t="s">
        <v>160</v>
      </c>
      <c r="AB797" s="57" t="s">
        <v>160</v>
      </c>
      <c r="AC797" s="57" t="s">
        <v>160</v>
      </c>
      <c r="AD797" s="57" t="s">
        <v>160</v>
      </c>
      <c r="AE797" s="57" t="s">
        <v>160</v>
      </c>
      <c r="AF797" s="57" t="s">
        <v>160</v>
      </c>
      <c r="AG797" s="57" t="s">
        <v>160</v>
      </c>
      <c r="AH797" s="57" t="s">
        <v>160</v>
      </c>
      <c r="AI797" s="57" t="s">
        <v>179</v>
      </c>
      <c r="AL797" s="9">
        <v>51257</v>
      </c>
      <c r="AM797" s="57">
        <v>126.559585728</v>
      </c>
      <c r="AN797" s="57">
        <v>922.94491184200001</v>
      </c>
      <c r="AO797" s="57">
        <v>6.0515289999999999E-3</v>
      </c>
      <c r="AP797" s="57">
        <v>126.559585728</v>
      </c>
      <c r="AQ797" s="57">
        <v>692.20868388199995</v>
      </c>
      <c r="AR797" s="57">
        <v>0</v>
      </c>
      <c r="AS797" s="57">
        <v>6.6956348999999998E-2</v>
      </c>
      <c r="AT797" s="57">
        <v>0.36621300400000001</v>
      </c>
      <c r="AU797" s="57">
        <v>0</v>
      </c>
      <c r="AV797" s="57">
        <v>62.120000001999998</v>
      </c>
      <c r="AW797" s="57">
        <v>4.1850000009999997</v>
      </c>
      <c r="AX797" s="57">
        <v>0</v>
      </c>
      <c r="AY797" s="57">
        <v>4.1593283889999997</v>
      </c>
      <c r="AZ797" s="57">
        <v>1.532601423</v>
      </c>
      <c r="BA797" s="57">
        <v>0</v>
      </c>
      <c r="BB797" s="57">
        <v>5.6919298119999997</v>
      </c>
      <c r="BC797" s="57">
        <v>0</v>
      </c>
      <c r="BD797" s="57">
        <v>0</v>
      </c>
      <c r="BE797" s="57">
        <v>0</v>
      </c>
      <c r="BF797" s="57">
        <v>0.30707290799999998</v>
      </c>
      <c r="BG797" s="57">
        <v>0.14229824499999999</v>
      </c>
      <c r="BH797" s="57">
        <v>0.44937115300000002</v>
      </c>
      <c r="BI797" s="57">
        <v>0</v>
      </c>
      <c r="BJ797" s="57">
        <v>0</v>
      </c>
      <c r="BK797" s="57">
        <v>0</v>
      </c>
      <c r="BL797" s="57">
        <v>0</v>
      </c>
      <c r="BM797" s="57">
        <v>0</v>
      </c>
      <c r="BN797" s="57">
        <v>0</v>
      </c>
      <c r="BO797" s="57">
        <v>0</v>
      </c>
      <c r="BP797" s="57">
        <v>5.2425586580000001</v>
      </c>
      <c r="BQ797" s="57">
        <v>1.109807548</v>
      </c>
      <c r="BR797" s="57">
        <v>0.53797562700000001</v>
      </c>
      <c r="BS797" s="57">
        <v>5.2425586580000001</v>
      </c>
      <c r="BT797" s="57">
        <v>1.109807548</v>
      </c>
      <c r="BU797" s="57">
        <v>0.53797562700000001</v>
      </c>
    </row>
    <row r="798" spans="1:73" x14ac:dyDescent="0.25">
      <c r="A798" s="57">
        <v>4</v>
      </c>
      <c r="B798" s="57">
        <v>42285341780000</v>
      </c>
      <c r="C798" s="57" t="s">
        <v>161</v>
      </c>
      <c r="D798" s="57" t="s">
        <v>162</v>
      </c>
      <c r="E798" s="57" t="s">
        <v>163</v>
      </c>
      <c r="F798" s="57">
        <v>0</v>
      </c>
      <c r="G798" s="57" t="s">
        <v>64</v>
      </c>
      <c r="H798" s="57" t="s">
        <v>150</v>
      </c>
      <c r="I798" s="57" t="s">
        <v>151</v>
      </c>
      <c r="J798" s="57" t="s">
        <v>152</v>
      </c>
      <c r="K798" s="57" t="s">
        <v>51</v>
      </c>
      <c r="L798" s="57" t="s">
        <v>153</v>
      </c>
      <c r="M798" s="57" t="s">
        <v>154</v>
      </c>
      <c r="N798" s="57" t="s">
        <v>155</v>
      </c>
      <c r="P798" s="57" t="s">
        <v>156</v>
      </c>
      <c r="Q798" s="57" t="s">
        <v>157</v>
      </c>
      <c r="R798" s="57" t="s">
        <v>158</v>
      </c>
      <c r="S798" s="57" t="s">
        <v>159</v>
      </c>
      <c r="U798" s="57" t="s">
        <v>160</v>
      </c>
      <c r="V798" s="57" t="s">
        <v>160</v>
      </c>
      <c r="W798" s="57" t="s">
        <v>160</v>
      </c>
      <c r="X798" s="57" t="s">
        <v>160</v>
      </c>
      <c r="Y798" s="57" t="s">
        <v>160</v>
      </c>
      <c r="Z798" s="57" t="s">
        <v>160</v>
      </c>
      <c r="AA798" s="57" t="s">
        <v>160</v>
      </c>
      <c r="AB798" s="57" t="s">
        <v>160</v>
      </c>
      <c r="AC798" s="57" t="s">
        <v>160</v>
      </c>
      <c r="AD798" s="57" t="s">
        <v>160</v>
      </c>
      <c r="AE798" s="57" t="s">
        <v>160</v>
      </c>
      <c r="AF798" s="57" t="s">
        <v>160</v>
      </c>
      <c r="AG798" s="57" t="s">
        <v>160</v>
      </c>
      <c r="AH798" s="57" t="s">
        <v>160</v>
      </c>
      <c r="AI798" s="57" t="s">
        <v>179</v>
      </c>
      <c r="AL798" s="9">
        <v>51288</v>
      </c>
      <c r="AM798" s="57">
        <v>121.62718922000001</v>
      </c>
      <c r="AN798" s="57">
        <v>886.97505436999995</v>
      </c>
      <c r="AO798" s="57">
        <v>5.8156830000000003E-3</v>
      </c>
      <c r="AP798" s="57">
        <v>121.62718922000001</v>
      </c>
      <c r="AQ798" s="57">
        <v>665.23129077700003</v>
      </c>
      <c r="AR798" s="57">
        <v>0</v>
      </c>
      <c r="AS798" s="57">
        <v>6.4346864000000004E-2</v>
      </c>
      <c r="AT798" s="57">
        <v>0.35194061399999998</v>
      </c>
      <c r="AU798" s="57">
        <v>0</v>
      </c>
      <c r="AV798" s="57">
        <v>62.120000005000001</v>
      </c>
      <c r="AW798" s="57">
        <v>4.1850000009999997</v>
      </c>
      <c r="AX798" s="57">
        <v>0</v>
      </c>
      <c r="AY798" s="57">
        <v>3.9972272200000001</v>
      </c>
      <c r="AZ798" s="57">
        <v>1.4728714709999999</v>
      </c>
      <c r="BA798" s="57">
        <v>0</v>
      </c>
      <c r="BB798" s="57">
        <v>5.4700986909999996</v>
      </c>
      <c r="BC798" s="57">
        <v>0</v>
      </c>
      <c r="BD798" s="57">
        <v>0</v>
      </c>
      <c r="BE798" s="57">
        <v>0</v>
      </c>
      <c r="BF798" s="57">
        <v>0.29510537999999997</v>
      </c>
      <c r="BG798" s="57">
        <v>0.13675246699999999</v>
      </c>
      <c r="BH798" s="57">
        <v>0.43185784799999999</v>
      </c>
      <c r="BI798" s="57">
        <v>0</v>
      </c>
      <c r="BJ798" s="57">
        <v>0</v>
      </c>
      <c r="BK798" s="57">
        <v>0</v>
      </c>
      <c r="BL798" s="57">
        <v>0</v>
      </c>
      <c r="BM798" s="57">
        <v>0</v>
      </c>
      <c r="BN798" s="57">
        <v>0</v>
      </c>
      <c r="BO798" s="57">
        <v>0</v>
      </c>
      <c r="BP798" s="57">
        <v>5.0382408429999996</v>
      </c>
      <c r="BQ798" s="57">
        <v>1.0582383360000001</v>
      </c>
      <c r="BR798" s="57">
        <v>0.51110811599999995</v>
      </c>
      <c r="BS798" s="57">
        <v>5.0382408429999996</v>
      </c>
      <c r="BT798" s="57">
        <v>1.0582383360000001</v>
      </c>
      <c r="BU798" s="57">
        <v>0.51110811599999995</v>
      </c>
    </row>
    <row r="799" spans="1:73" x14ac:dyDescent="0.25">
      <c r="A799" s="57">
        <v>4</v>
      </c>
      <c r="B799" s="57">
        <v>42285341780000</v>
      </c>
      <c r="C799" s="57" t="s">
        <v>161</v>
      </c>
      <c r="D799" s="57" t="s">
        <v>162</v>
      </c>
      <c r="E799" s="57" t="s">
        <v>163</v>
      </c>
      <c r="F799" s="57">
        <v>0</v>
      </c>
      <c r="G799" s="57" t="s">
        <v>64</v>
      </c>
      <c r="H799" s="57" t="s">
        <v>150</v>
      </c>
      <c r="I799" s="57" t="s">
        <v>151</v>
      </c>
      <c r="J799" s="57" t="s">
        <v>152</v>
      </c>
      <c r="K799" s="57" t="s">
        <v>51</v>
      </c>
      <c r="L799" s="57" t="s">
        <v>153</v>
      </c>
      <c r="M799" s="57" t="s">
        <v>154</v>
      </c>
      <c r="N799" s="57" t="s">
        <v>155</v>
      </c>
      <c r="P799" s="57" t="s">
        <v>156</v>
      </c>
      <c r="Q799" s="57" t="s">
        <v>157</v>
      </c>
      <c r="R799" s="57" t="s">
        <v>158</v>
      </c>
      <c r="S799" s="57" t="s">
        <v>159</v>
      </c>
      <c r="U799" s="57" t="s">
        <v>160</v>
      </c>
      <c r="V799" s="57" t="s">
        <v>160</v>
      </c>
      <c r="W799" s="57" t="s">
        <v>160</v>
      </c>
      <c r="X799" s="57" t="s">
        <v>160</v>
      </c>
      <c r="Y799" s="57" t="s">
        <v>160</v>
      </c>
      <c r="Z799" s="57" t="s">
        <v>160</v>
      </c>
      <c r="AA799" s="57" t="s">
        <v>160</v>
      </c>
      <c r="AB799" s="57" t="s">
        <v>160</v>
      </c>
      <c r="AC799" s="57" t="s">
        <v>160</v>
      </c>
      <c r="AD799" s="57" t="s">
        <v>160</v>
      </c>
      <c r="AE799" s="57" t="s">
        <v>160</v>
      </c>
      <c r="AF799" s="57" t="s">
        <v>160</v>
      </c>
      <c r="AG799" s="57" t="s">
        <v>160</v>
      </c>
      <c r="AH799" s="57" t="s">
        <v>160</v>
      </c>
      <c r="AI799" s="57" t="s">
        <v>179</v>
      </c>
      <c r="AL799" s="9">
        <v>51318</v>
      </c>
      <c r="AM799" s="57">
        <v>124.809398309</v>
      </c>
      <c r="AN799" s="57">
        <v>910.18154379199996</v>
      </c>
      <c r="AO799" s="57">
        <v>5.9678429999999996E-3</v>
      </c>
      <c r="AP799" s="57">
        <v>124.809398309</v>
      </c>
      <c r="AQ799" s="57">
        <v>682.63615784399997</v>
      </c>
      <c r="AR799" s="57">
        <v>0</v>
      </c>
      <c r="AS799" s="57">
        <v>6.6030411999999997E-2</v>
      </c>
      <c r="AT799" s="57">
        <v>0.36114865899999998</v>
      </c>
      <c r="AU799" s="57">
        <v>0</v>
      </c>
      <c r="AV799" s="57">
        <v>62.119999993</v>
      </c>
      <c r="AW799" s="57">
        <v>4.1849999999999996</v>
      </c>
      <c r="AX799" s="57">
        <v>0</v>
      </c>
      <c r="AY799" s="57">
        <v>4.1018092040000003</v>
      </c>
      <c r="AZ799" s="57">
        <v>1.5114071389999999</v>
      </c>
      <c r="BA799" s="57">
        <v>0</v>
      </c>
      <c r="BB799" s="57">
        <v>5.6132163439999996</v>
      </c>
      <c r="BC799" s="57">
        <v>0</v>
      </c>
      <c r="BD799" s="57">
        <v>0</v>
      </c>
      <c r="BE799" s="57">
        <v>0</v>
      </c>
      <c r="BF799" s="57">
        <v>0.30282640900000002</v>
      </c>
      <c r="BG799" s="57">
        <v>0.14033040899999999</v>
      </c>
      <c r="BH799" s="57">
        <v>0.44315681800000001</v>
      </c>
      <c r="BI799" s="57">
        <v>0</v>
      </c>
      <c r="BJ799" s="57">
        <v>0</v>
      </c>
      <c r="BK799" s="57">
        <v>0</v>
      </c>
      <c r="BL799" s="57">
        <v>0</v>
      </c>
      <c r="BM799" s="57">
        <v>0</v>
      </c>
      <c r="BN799" s="57">
        <v>0</v>
      </c>
      <c r="BO799" s="57">
        <v>0</v>
      </c>
      <c r="BP799" s="57">
        <v>5.1700595260000002</v>
      </c>
      <c r="BQ799" s="57">
        <v>1.0771767539999999</v>
      </c>
      <c r="BR799" s="57">
        <v>0.51829589099999995</v>
      </c>
      <c r="BS799" s="57">
        <v>5.1700595260000002</v>
      </c>
      <c r="BT799" s="57">
        <v>1.0771767539999999</v>
      </c>
      <c r="BU799" s="57">
        <v>0.51829589099999995</v>
      </c>
    </row>
    <row r="800" spans="1:73" x14ac:dyDescent="0.25">
      <c r="A800" s="57">
        <v>4</v>
      </c>
      <c r="B800" s="57">
        <v>42285341780000</v>
      </c>
      <c r="C800" s="57" t="s">
        <v>161</v>
      </c>
      <c r="D800" s="57" t="s">
        <v>162</v>
      </c>
      <c r="E800" s="57" t="s">
        <v>163</v>
      </c>
      <c r="F800" s="57">
        <v>0</v>
      </c>
      <c r="G800" s="57" t="s">
        <v>64</v>
      </c>
      <c r="H800" s="57" t="s">
        <v>150</v>
      </c>
      <c r="I800" s="57" t="s">
        <v>151</v>
      </c>
      <c r="J800" s="57" t="s">
        <v>152</v>
      </c>
      <c r="K800" s="57" t="s">
        <v>51</v>
      </c>
      <c r="L800" s="57" t="s">
        <v>153</v>
      </c>
      <c r="M800" s="57" t="s">
        <v>154</v>
      </c>
      <c r="N800" s="57" t="s">
        <v>155</v>
      </c>
      <c r="P800" s="57" t="s">
        <v>156</v>
      </c>
      <c r="Q800" s="57" t="s">
        <v>157</v>
      </c>
      <c r="R800" s="57" t="s">
        <v>158</v>
      </c>
      <c r="S800" s="57" t="s">
        <v>159</v>
      </c>
      <c r="U800" s="57" t="s">
        <v>160</v>
      </c>
      <c r="V800" s="57" t="s">
        <v>160</v>
      </c>
      <c r="W800" s="57" t="s">
        <v>160</v>
      </c>
      <c r="X800" s="57" t="s">
        <v>160</v>
      </c>
      <c r="Y800" s="57" t="s">
        <v>160</v>
      </c>
      <c r="Z800" s="57" t="s">
        <v>160</v>
      </c>
      <c r="AA800" s="57" t="s">
        <v>160</v>
      </c>
      <c r="AB800" s="57" t="s">
        <v>160</v>
      </c>
      <c r="AC800" s="57" t="s">
        <v>160</v>
      </c>
      <c r="AD800" s="57" t="s">
        <v>160</v>
      </c>
      <c r="AE800" s="57" t="s">
        <v>160</v>
      </c>
      <c r="AF800" s="57" t="s">
        <v>160</v>
      </c>
      <c r="AG800" s="57" t="s">
        <v>160</v>
      </c>
      <c r="AH800" s="57" t="s">
        <v>160</v>
      </c>
      <c r="AI800" s="57" t="s">
        <v>179</v>
      </c>
      <c r="AL800" s="9">
        <v>51349</v>
      </c>
      <c r="AM800" s="57">
        <v>123.92925536600001</v>
      </c>
      <c r="AN800" s="57">
        <v>903.76303786300002</v>
      </c>
      <c r="AO800" s="57">
        <v>5.9257579999999997E-3</v>
      </c>
      <c r="AP800" s="57">
        <v>123.92925536600001</v>
      </c>
      <c r="AQ800" s="57">
        <v>677.82227839699999</v>
      </c>
      <c r="AR800" s="57">
        <v>0</v>
      </c>
      <c r="AS800" s="57">
        <v>6.5564773000000007E-2</v>
      </c>
      <c r="AT800" s="57">
        <v>0.35860187599999999</v>
      </c>
      <c r="AU800" s="57">
        <v>0</v>
      </c>
      <c r="AV800" s="57">
        <v>62.120000003999998</v>
      </c>
      <c r="AW800" s="57">
        <v>4.1849999999999996</v>
      </c>
      <c r="AX800" s="57">
        <v>0</v>
      </c>
      <c r="AY800" s="57">
        <v>4.0728836709999996</v>
      </c>
      <c r="AZ800" s="57">
        <v>1.5007488529999999</v>
      </c>
      <c r="BA800" s="57">
        <v>0</v>
      </c>
      <c r="BB800" s="57">
        <v>5.5736325239999998</v>
      </c>
      <c r="BC800" s="57">
        <v>0</v>
      </c>
      <c r="BD800" s="57">
        <v>0</v>
      </c>
      <c r="BE800" s="57">
        <v>0</v>
      </c>
      <c r="BF800" s="57">
        <v>0.30069090900000001</v>
      </c>
      <c r="BG800" s="57">
        <v>0.13934081300000001</v>
      </c>
      <c r="BH800" s="57">
        <v>0.44003172200000001</v>
      </c>
      <c r="BI800" s="57">
        <v>0</v>
      </c>
      <c r="BJ800" s="57">
        <v>0</v>
      </c>
      <c r="BK800" s="57">
        <v>0</v>
      </c>
      <c r="BL800" s="57">
        <v>0</v>
      </c>
      <c r="BM800" s="57">
        <v>0</v>
      </c>
      <c r="BN800" s="57">
        <v>0</v>
      </c>
      <c r="BO800" s="57">
        <v>0</v>
      </c>
      <c r="BP800" s="57">
        <v>5.1336008020000001</v>
      </c>
      <c r="BQ800" s="57">
        <v>1.060963361</v>
      </c>
      <c r="BR800" s="57">
        <v>0.50857228099999996</v>
      </c>
      <c r="BS800" s="57">
        <v>5.1336008020000001</v>
      </c>
      <c r="BT800" s="57">
        <v>1.060963361</v>
      </c>
      <c r="BU800" s="57">
        <v>0.50857228099999996</v>
      </c>
    </row>
    <row r="801" spans="1:73" x14ac:dyDescent="0.25">
      <c r="A801" s="57">
        <v>4</v>
      </c>
      <c r="B801" s="57">
        <v>42285341780000</v>
      </c>
      <c r="C801" s="57" t="s">
        <v>161</v>
      </c>
      <c r="D801" s="57" t="s">
        <v>162</v>
      </c>
      <c r="E801" s="57" t="s">
        <v>163</v>
      </c>
      <c r="F801" s="57">
        <v>0</v>
      </c>
      <c r="G801" s="57" t="s">
        <v>64</v>
      </c>
      <c r="H801" s="57" t="s">
        <v>150</v>
      </c>
      <c r="I801" s="57" t="s">
        <v>151</v>
      </c>
      <c r="J801" s="57" t="s">
        <v>152</v>
      </c>
      <c r="K801" s="57" t="s">
        <v>51</v>
      </c>
      <c r="L801" s="57" t="s">
        <v>153</v>
      </c>
      <c r="M801" s="57" t="s">
        <v>154</v>
      </c>
      <c r="N801" s="57" t="s">
        <v>155</v>
      </c>
      <c r="P801" s="57" t="s">
        <v>156</v>
      </c>
      <c r="Q801" s="57" t="s">
        <v>157</v>
      </c>
      <c r="R801" s="57" t="s">
        <v>158</v>
      </c>
      <c r="S801" s="57" t="s">
        <v>159</v>
      </c>
      <c r="U801" s="57" t="s">
        <v>160</v>
      </c>
      <c r="V801" s="57" t="s">
        <v>160</v>
      </c>
      <c r="W801" s="57" t="s">
        <v>160</v>
      </c>
      <c r="X801" s="57" t="s">
        <v>160</v>
      </c>
      <c r="Y801" s="57" t="s">
        <v>160</v>
      </c>
      <c r="Z801" s="57" t="s">
        <v>160</v>
      </c>
      <c r="AA801" s="57" t="s">
        <v>160</v>
      </c>
      <c r="AB801" s="57" t="s">
        <v>160</v>
      </c>
      <c r="AC801" s="57" t="s">
        <v>160</v>
      </c>
      <c r="AD801" s="57" t="s">
        <v>160</v>
      </c>
      <c r="AE801" s="57" t="s">
        <v>160</v>
      </c>
      <c r="AF801" s="57" t="s">
        <v>160</v>
      </c>
      <c r="AG801" s="57" t="s">
        <v>160</v>
      </c>
      <c r="AH801" s="57" t="s">
        <v>160</v>
      </c>
      <c r="AI801" s="57" t="s">
        <v>179</v>
      </c>
      <c r="AL801" s="9">
        <v>51380</v>
      </c>
      <c r="AM801" s="57">
        <v>119.09937051</v>
      </c>
      <c r="AN801" s="57">
        <v>868.54075401499995</v>
      </c>
      <c r="AO801" s="57">
        <v>5.6948140000000003E-3</v>
      </c>
      <c r="AP801" s="57">
        <v>119.09937051</v>
      </c>
      <c r="AQ801" s="57">
        <v>651.40556551099996</v>
      </c>
      <c r="AR801" s="57">
        <v>0</v>
      </c>
      <c r="AS801" s="57">
        <v>6.3009521999999998E-2</v>
      </c>
      <c r="AT801" s="57">
        <v>0.34462611399999998</v>
      </c>
      <c r="AU801" s="57">
        <v>0</v>
      </c>
      <c r="AV801" s="57">
        <v>62.120000005999998</v>
      </c>
      <c r="AW801" s="57">
        <v>4.1849999999999996</v>
      </c>
      <c r="AX801" s="57">
        <v>0</v>
      </c>
      <c r="AY801" s="57">
        <v>3.914151505</v>
      </c>
      <c r="AZ801" s="57">
        <v>1.442260289</v>
      </c>
      <c r="BA801" s="57">
        <v>0</v>
      </c>
      <c r="BB801" s="57">
        <v>5.3564117939999996</v>
      </c>
      <c r="BC801" s="57">
        <v>0</v>
      </c>
      <c r="BD801" s="57">
        <v>0</v>
      </c>
      <c r="BE801" s="57">
        <v>0</v>
      </c>
      <c r="BF801" s="57">
        <v>0.28897210600000001</v>
      </c>
      <c r="BG801" s="57">
        <v>0.13391029500000001</v>
      </c>
      <c r="BH801" s="57">
        <v>0.42288240100000002</v>
      </c>
      <c r="BI801" s="57">
        <v>0</v>
      </c>
      <c r="BJ801" s="57">
        <v>0</v>
      </c>
      <c r="BK801" s="57">
        <v>0</v>
      </c>
      <c r="BL801" s="57">
        <v>0</v>
      </c>
      <c r="BM801" s="57">
        <v>0</v>
      </c>
      <c r="BN801" s="57">
        <v>0</v>
      </c>
      <c r="BO801" s="57">
        <v>0</v>
      </c>
      <c r="BP801" s="57">
        <v>4.9335293919999996</v>
      </c>
      <c r="BQ801" s="57">
        <v>1.0116637820000001</v>
      </c>
      <c r="BR801" s="57">
        <v>0.48317322800000001</v>
      </c>
      <c r="BS801" s="57">
        <v>4.9335293919999996</v>
      </c>
      <c r="BT801" s="57">
        <v>1.0116637820000001</v>
      </c>
      <c r="BU801" s="57">
        <v>0.48317322800000001</v>
      </c>
    </row>
    <row r="802" spans="1:73" x14ac:dyDescent="0.25">
      <c r="A802" s="57">
        <v>4</v>
      </c>
      <c r="B802" s="57">
        <v>42285341780000</v>
      </c>
      <c r="C802" s="57" t="s">
        <v>161</v>
      </c>
      <c r="D802" s="57" t="s">
        <v>162</v>
      </c>
      <c r="E802" s="57" t="s">
        <v>163</v>
      </c>
      <c r="F802" s="57">
        <v>0</v>
      </c>
      <c r="G802" s="57" t="s">
        <v>64</v>
      </c>
      <c r="H802" s="57" t="s">
        <v>150</v>
      </c>
      <c r="I802" s="57" t="s">
        <v>151</v>
      </c>
      <c r="J802" s="57" t="s">
        <v>152</v>
      </c>
      <c r="K802" s="57" t="s">
        <v>51</v>
      </c>
      <c r="L802" s="57" t="s">
        <v>153</v>
      </c>
      <c r="M802" s="57" t="s">
        <v>154</v>
      </c>
      <c r="N802" s="57" t="s">
        <v>155</v>
      </c>
      <c r="P802" s="57" t="s">
        <v>156</v>
      </c>
      <c r="Q802" s="57" t="s">
        <v>157</v>
      </c>
      <c r="R802" s="57" t="s">
        <v>158</v>
      </c>
      <c r="S802" s="57" t="s">
        <v>159</v>
      </c>
      <c r="U802" s="57" t="s">
        <v>160</v>
      </c>
      <c r="V802" s="57" t="s">
        <v>160</v>
      </c>
      <c r="W802" s="57" t="s">
        <v>160</v>
      </c>
      <c r="X802" s="57" t="s">
        <v>160</v>
      </c>
      <c r="Y802" s="57" t="s">
        <v>160</v>
      </c>
      <c r="Z802" s="57" t="s">
        <v>160</v>
      </c>
      <c r="AA802" s="57" t="s">
        <v>160</v>
      </c>
      <c r="AB802" s="57" t="s">
        <v>160</v>
      </c>
      <c r="AC802" s="57" t="s">
        <v>160</v>
      </c>
      <c r="AD802" s="57" t="s">
        <v>160</v>
      </c>
      <c r="AE802" s="57" t="s">
        <v>160</v>
      </c>
      <c r="AF802" s="57" t="s">
        <v>160</v>
      </c>
      <c r="AG802" s="57" t="s">
        <v>160</v>
      </c>
      <c r="AH802" s="57" t="s">
        <v>160</v>
      </c>
      <c r="AI802" s="57" t="s">
        <v>179</v>
      </c>
      <c r="AL802" s="9">
        <v>51410</v>
      </c>
      <c r="AM802" s="57">
        <v>122.21544268</v>
      </c>
      <c r="AN802" s="57">
        <v>891.26493517599999</v>
      </c>
      <c r="AO802" s="57">
        <v>5.843811E-3</v>
      </c>
      <c r="AP802" s="57">
        <v>122.21544268</v>
      </c>
      <c r="AQ802" s="57">
        <v>668.44870138199997</v>
      </c>
      <c r="AR802" s="57">
        <v>0</v>
      </c>
      <c r="AS802" s="57">
        <v>6.4658080000000007E-2</v>
      </c>
      <c r="AT802" s="57">
        <v>0.35364278500000002</v>
      </c>
      <c r="AU802" s="57">
        <v>0</v>
      </c>
      <c r="AV802" s="57">
        <v>62.120000005999998</v>
      </c>
      <c r="AW802" s="57">
        <v>4.1849999990000004</v>
      </c>
      <c r="AX802" s="57">
        <v>0</v>
      </c>
      <c r="AY802" s="57">
        <v>4.0165599260000002</v>
      </c>
      <c r="AZ802" s="57">
        <v>1.479995057</v>
      </c>
      <c r="BA802" s="57">
        <v>0</v>
      </c>
      <c r="BB802" s="57">
        <v>5.4965549840000003</v>
      </c>
      <c r="BC802" s="57">
        <v>0</v>
      </c>
      <c r="BD802" s="57">
        <v>0</v>
      </c>
      <c r="BE802" s="57">
        <v>0</v>
      </c>
      <c r="BF802" s="57">
        <v>0.296532666</v>
      </c>
      <c r="BG802" s="57">
        <v>0.13741387499999999</v>
      </c>
      <c r="BH802" s="57">
        <v>0.43394654100000002</v>
      </c>
      <c r="BI802" s="57">
        <v>0</v>
      </c>
      <c r="BJ802" s="57">
        <v>0</v>
      </c>
      <c r="BK802" s="57">
        <v>0</v>
      </c>
      <c r="BL802" s="57">
        <v>0</v>
      </c>
      <c r="BM802" s="57">
        <v>0</v>
      </c>
      <c r="BN802" s="57">
        <v>0</v>
      </c>
      <c r="BO802" s="57">
        <v>0</v>
      </c>
      <c r="BP802" s="57">
        <v>5.0626084430000002</v>
      </c>
      <c r="BQ802" s="57">
        <v>1.0297686939999999</v>
      </c>
      <c r="BR802" s="57">
        <v>0.48996815100000002</v>
      </c>
      <c r="BS802" s="57">
        <v>5.0626084430000002</v>
      </c>
      <c r="BT802" s="57">
        <v>1.0297686939999999</v>
      </c>
      <c r="BU802" s="57">
        <v>0.48996815100000002</v>
      </c>
    </row>
    <row r="803" spans="1:73" x14ac:dyDescent="0.25">
      <c r="A803" s="57">
        <v>4</v>
      </c>
      <c r="B803" s="57">
        <v>42285341780000</v>
      </c>
      <c r="C803" s="57" t="s">
        <v>161</v>
      </c>
      <c r="D803" s="57" t="s">
        <v>162</v>
      </c>
      <c r="E803" s="57" t="s">
        <v>163</v>
      </c>
      <c r="F803" s="57">
        <v>0</v>
      </c>
      <c r="G803" s="57" t="s">
        <v>64</v>
      </c>
      <c r="H803" s="57" t="s">
        <v>150</v>
      </c>
      <c r="I803" s="57" t="s">
        <v>151</v>
      </c>
      <c r="J803" s="57" t="s">
        <v>152</v>
      </c>
      <c r="K803" s="57" t="s">
        <v>51</v>
      </c>
      <c r="L803" s="57" t="s">
        <v>153</v>
      </c>
      <c r="M803" s="57" t="s">
        <v>154</v>
      </c>
      <c r="N803" s="57" t="s">
        <v>155</v>
      </c>
      <c r="P803" s="57" t="s">
        <v>156</v>
      </c>
      <c r="Q803" s="57" t="s">
        <v>157</v>
      </c>
      <c r="R803" s="57" t="s">
        <v>158</v>
      </c>
      <c r="S803" s="57" t="s">
        <v>159</v>
      </c>
      <c r="U803" s="57" t="s">
        <v>160</v>
      </c>
      <c r="V803" s="57" t="s">
        <v>160</v>
      </c>
      <c r="W803" s="57" t="s">
        <v>160</v>
      </c>
      <c r="X803" s="57" t="s">
        <v>160</v>
      </c>
      <c r="Y803" s="57" t="s">
        <v>160</v>
      </c>
      <c r="Z803" s="57" t="s">
        <v>160</v>
      </c>
      <c r="AA803" s="57" t="s">
        <v>160</v>
      </c>
      <c r="AB803" s="57" t="s">
        <v>160</v>
      </c>
      <c r="AC803" s="57" t="s">
        <v>160</v>
      </c>
      <c r="AD803" s="57" t="s">
        <v>160</v>
      </c>
      <c r="AE803" s="57" t="s">
        <v>160</v>
      </c>
      <c r="AF803" s="57" t="s">
        <v>160</v>
      </c>
      <c r="AG803" s="57" t="s">
        <v>160</v>
      </c>
      <c r="AH803" s="57" t="s">
        <v>160</v>
      </c>
      <c r="AI803" s="57" t="s">
        <v>179</v>
      </c>
      <c r="AL803" s="9">
        <v>51441</v>
      </c>
      <c r="AM803" s="57">
        <v>117.452350108</v>
      </c>
      <c r="AN803" s="57">
        <v>856.52973887500002</v>
      </c>
      <c r="AO803" s="57">
        <v>5.6160610000000003E-3</v>
      </c>
      <c r="AP803" s="57">
        <v>117.452350108</v>
      </c>
      <c r="AQ803" s="57">
        <v>642.39730415600002</v>
      </c>
      <c r="AR803" s="57">
        <v>0</v>
      </c>
      <c r="AS803" s="57">
        <v>6.2138166000000002E-2</v>
      </c>
      <c r="AT803" s="57">
        <v>0.33986029400000001</v>
      </c>
      <c r="AU803" s="57">
        <v>0</v>
      </c>
      <c r="AV803" s="57">
        <v>62.120000001000001</v>
      </c>
      <c r="AW803" s="57">
        <v>4.1849999990000004</v>
      </c>
      <c r="AX803" s="57">
        <v>0</v>
      </c>
      <c r="AY803" s="57">
        <v>3.860022861</v>
      </c>
      <c r="AZ803" s="57">
        <v>1.4223153289999999</v>
      </c>
      <c r="BA803" s="57">
        <v>0</v>
      </c>
      <c r="BB803" s="57">
        <v>5.2823381899999999</v>
      </c>
      <c r="BC803" s="57">
        <v>0</v>
      </c>
      <c r="BD803" s="57">
        <v>0</v>
      </c>
      <c r="BE803" s="57">
        <v>0</v>
      </c>
      <c r="BF803" s="57">
        <v>0.28497592300000002</v>
      </c>
      <c r="BG803" s="57">
        <v>0.13205845499999999</v>
      </c>
      <c r="BH803" s="57">
        <v>0.41703437700000001</v>
      </c>
      <c r="BI803" s="57">
        <v>0</v>
      </c>
      <c r="BJ803" s="57">
        <v>0</v>
      </c>
      <c r="BK803" s="57">
        <v>0</v>
      </c>
      <c r="BL803" s="57">
        <v>0</v>
      </c>
      <c r="BM803" s="57">
        <v>0</v>
      </c>
      <c r="BN803" s="57">
        <v>0</v>
      </c>
      <c r="BO803" s="57">
        <v>0</v>
      </c>
      <c r="BP803" s="57">
        <v>4.8653038129999997</v>
      </c>
      <c r="BQ803" s="57">
        <v>0.98191863099999999</v>
      </c>
      <c r="BR803" s="57">
        <v>0.46549822400000002</v>
      </c>
      <c r="BS803" s="57">
        <v>4.8653038129999997</v>
      </c>
      <c r="BT803" s="57">
        <v>0.98191863099999999</v>
      </c>
      <c r="BU803" s="57">
        <v>0.46549822400000002</v>
      </c>
    </row>
    <row r="804" spans="1:73" x14ac:dyDescent="0.25">
      <c r="A804" s="57">
        <v>4</v>
      </c>
      <c r="B804" s="57">
        <v>42285341780000</v>
      </c>
      <c r="C804" s="57" t="s">
        <v>161</v>
      </c>
      <c r="D804" s="57" t="s">
        <v>162</v>
      </c>
      <c r="E804" s="57" t="s">
        <v>163</v>
      </c>
      <c r="F804" s="57">
        <v>0</v>
      </c>
      <c r="G804" s="57" t="s">
        <v>64</v>
      </c>
      <c r="H804" s="57" t="s">
        <v>150</v>
      </c>
      <c r="I804" s="57" t="s">
        <v>151</v>
      </c>
      <c r="J804" s="57" t="s">
        <v>152</v>
      </c>
      <c r="K804" s="57" t="s">
        <v>51</v>
      </c>
      <c r="L804" s="57" t="s">
        <v>153</v>
      </c>
      <c r="M804" s="57" t="s">
        <v>154</v>
      </c>
      <c r="N804" s="57" t="s">
        <v>155</v>
      </c>
      <c r="P804" s="57" t="s">
        <v>156</v>
      </c>
      <c r="Q804" s="57" t="s">
        <v>157</v>
      </c>
      <c r="R804" s="57" t="s">
        <v>158</v>
      </c>
      <c r="S804" s="57" t="s">
        <v>159</v>
      </c>
      <c r="U804" s="57" t="s">
        <v>160</v>
      </c>
      <c r="V804" s="57" t="s">
        <v>160</v>
      </c>
      <c r="W804" s="57" t="s">
        <v>160</v>
      </c>
      <c r="X804" s="57" t="s">
        <v>160</v>
      </c>
      <c r="Y804" s="57" t="s">
        <v>160</v>
      </c>
      <c r="Z804" s="57" t="s">
        <v>160</v>
      </c>
      <c r="AA804" s="57" t="s">
        <v>160</v>
      </c>
      <c r="AB804" s="57" t="s">
        <v>160</v>
      </c>
      <c r="AC804" s="57" t="s">
        <v>160</v>
      </c>
      <c r="AD804" s="57" t="s">
        <v>160</v>
      </c>
      <c r="AE804" s="57" t="s">
        <v>160</v>
      </c>
      <c r="AF804" s="57" t="s">
        <v>160</v>
      </c>
      <c r="AG804" s="57" t="s">
        <v>160</v>
      </c>
      <c r="AH804" s="57" t="s">
        <v>160</v>
      </c>
      <c r="AI804" s="57" t="s">
        <v>179</v>
      </c>
      <c r="AL804" s="9">
        <v>51471</v>
      </c>
      <c r="AM804" s="57">
        <v>120.52533024100001</v>
      </c>
      <c r="AN804" s="57">
        <v>878.93966824899996</v>
      </c>
      <c r="AO804" s="57">
        <v>5.7629969999999997E-3</v>
      </c>
      <c r="AP804" s="57">
        <v>120.52533024100001</v>
      </c>
      <c r="AQ804" s="57">
        <v>659.20475118700006</v>
      </c>
      <c r="AR804" s="57">
        <v>0</v>
      </c>
      <c r="AS804" s="57">
        <v>6.3763925999999999E-2</v>
      </c>
      <c r="AT804" s="57">
        <v>0.34875227399999997</v>
      </c>
      <c r="AU804" s="57">
        <v>0</v>
      </c>
      <c r="AV804" s="57">
        <v>62.119999997999997</v>
      </c>
      <c r="AW804" s="57">
        <v>4.1850000009999997</v>
      </c>
      <c r="AX804" s="57">
        <v>0</v>
      </c>
      <c r="AY804" s="57">
        <v>3.9610150810000002</v>
      </c>
      <c r="AZ804" s="57">
        <v>1.4595282650000001</v>
      </c>
      <c r="BA804" s="57">
        <v>0</v>
      </c>
      <c r="BB804" s="57">
        <v>5.4205433459999997</v>
      </c>
      <c r="BC804" s="57">
        <v>0</v>
      </c>
      <c r="BD804" s="57">
        <v>0</v>
      </c>
      <c r="BE804" s="57">
        <v>0</v>
      </c>
      <c r="BF804" s="57">
        <v>0.29243192800000001</v>
      </c>
      <c r="BG804" s="57">
        <v>0.13551358399999999</v>
      </c>
      <c r="BH804" s="57">
        <v>0.42794551199999997</v>
      </c>
      <c r="BI804" s="57">
        <v>0</v>
      </c>
      <c r="BJ804" s="57">
        <v>0</v>
      </c>
      <c r="BK804" s="57">
        <v>0</v>
      </c>
      <c r="BL804" s="57">
        <v>0</v>
      </c>
      <c r="BM804" s="57">
        <v>0</v>
      </c>
      <c r="BN804" s="57">
        <v>0</v>
      </c>
      <c r="BO804" s="57">
        <v>0</v>
      </c>
      <c r="BP804" s="57">
        <v>4.9925978339999997</v>
      </c>
      <c r="BQ804" s="57">
        <v>0.99949121900000004</v>
      </c>
      <c r="BR804" s="57">
        <v>0.47204458100000002</v>
      </c>
      <c r="BS804" s="57">
        <v>4.9925978339999997</v>
      </c>
      <c r="BT804" s="57">
        <v>0.99949121900000004</v>
      </c>
      <c r="BU804" s="57">
        <v>0.47204458100000002</v>
      </c>
    </row>
    <row r="805" spans="1:73" x14ac:dyDescent="0.25">
      <c r="A805" s="57">
        <v>4</v>
      </c>
      <c r="B805" s="57">
        <v>42285341780000</v>
      </c>
      <c r="C805" s="57" t="s">
        <v>161</v>
      </c>
      <c r="D805" s="57" t="s">
        <v>162</v>
      </c>
      <c r="E805" s="57" t="s">
        <v>163</v>
      </c>
      <c r="F805" s="57">
        <v>0</v>
      </c>
      <c r="G805" s="57" t="s">
        <v>64</v>
      </c>
      <c r="H805" s="57" t="s">
        <v>150</v>
      </c>
      <c r="I805" s="57" t="s">
        <v>151</v>
      </c>
      <c r="J805" s="57" t="s">
        <v>152</v>
      </c>
      <c r="K805" s="57" t="s">
        <v>51</v>
      </c>
      <c r="L805" s="57" t="s">
        <v>153</v>
      </c>
      <c r="M805" s="57" t="s">
        <v>154</v>
      </c>
      <c r="N805" s="57" t="s">
        <v>155</v>
      </c>
      <c r="P805" s="57" t="s">
        <v>156</v>
      </c>
      <c r="Q805" s="57" t="s">
        <v>157</v>
      </c>
      <c r="R805" s="57" t="s">
        <v>158</v>
      </c>
      <c r="S805" s="57" t="s">
        <v>159</v>
      </c>
      <c r="U805" s="57" t="s">
        <v>160</v>
      </c>
      <c r="V805" s="57" t="s">
        <v>160</v>
      </c>
      <c r="W805" s="57" t="s">
        <v>160</v>
      </c>
      <c r="X805" s="57" t="s">
        <v>160</v>
      </c>
      <c r="Y805" s="57" t="s">
        <v>160</v>
      </c>
      <c r="Z805" s="57" t="s">
        <v>160</v>
      </c>
      <c r="AA805" s="57" t="s">
        <v>160</v>
      </c>
      <c r="AB805" s="57" t="s">
        <v>160</v>
      </c>
      <c r="AC805" s="57" t="s">
        <v>160</v>
      </c>
      <c r="AD805" s="57" t="s">
        <v>160</v>
      </c>
      <c r="AE805" s="57" t="s">
        <v>160</v>
      </c>
      <c r="AF805" s="57" t="s">
        <v>160</v>
      </c>
      <c r="AG805" s="57" t="s">
        <v>160</v>
      </c>
      <c r="AH805" s="57" t="s">
        <v>160</v>
      </c>
      <c r="AI805" s="57" t="s">
        <v>179</v>
      </c>
      <c r="AL805" s="9">
        <v>51502</v>
      </c>
      <c r="AM805" s="57">
        <v>119.675398101</v>
      </c>
      <c r="AN805" s="57">
        <v>872.74147678899999</v>
      </c>
      <c r="AO805" s="57">
        <v>5.722357E-3</v>
      </c>
      <c r="AP805" s="57">
        <v>119.675398101</v>
      </c>
      <c r="AQ805" s="57">
        <v>654.556107591</v>
      </c>
      <c r="AR805" s="57">
        <v>0</v>
      </c>
      <c r="AS805" s="57">
        <v>6.3314269000000006E-2</v>
      </c>
      <c r="AT805" s="57">
        <v>0.34629290899999998</v>
      </c>
      <c r="AU805" s="57">
        <v>0</v>
      </c>
      <c r="AV805" s="57">
        <v>62.119999995999997</v>
      </c>
      <c r="AW805" s="57">
        <v>4.1849999999999996</v>
      </c>
      <c r="AX805" s="57">
        <v>0</v>
      </c>
      <c r="AY805" s="57">
        <v>3.9330824130000002</v>
      </c>
      <c r="AZ805" s="57">
        <v>1.449235823</v>
      </c>
      <c r="BA805" s="57">
        <v>0</v>
      </c>
      <c r="BB805" s="57">
        <v>5.3823182359999997</v>
      </c>
      <c r="BC805" s="57">
        <v>0</v>
      </c>
      <c r="BD805" s="57">
        <v>0</v>
      </c>
      <c r="BE805" s="57">
        <v>0</v>
      </c>
      <c r="BF805" s="57">
        <v>0.29036972799999999</v>
      </c>
      <c r="BG805" s="57">
        <v>0.13455795600000001</v>
      </c>
      <c r="BH805" s="57">
        <v>0.42492768400000003</v>
      </c>
      <c r="BI805" s="57">
        <v>0</v>
      </c>
      <c r="BJ805" s="57">
        <v>0</v>
      </c>
      <c r="BK805" s="57">
        <v>0</v>
      </c>
      <c r="BL805" s="57">
        <v>0</v>
      </c>
      <c r="BM805" s="57">
        <v>0</v>
      </c>
      <c r="BN805" s="57">
        <v>0</v>
      </c>
      <c r="BO805" s="57">
        <v>0</v>
      </c>
      <c r="BP805" s="57">
        <v>4.9573905519999997</v>
      </c>
      <c r="BQ805" s="57">
        <v>0.98444712899999998</v>
      </c>
      <c r="BR805" s="57">
        <v>0.46318868000000002</v>
      </c>
      <c r="BS805" s="57">
        <v>4.9573905519999997</v>
      </c>
      <c r="BT805" s="57">
        <v>0.98444712899999998</v>
      </c>
      <c r="BU805" s="57">
        <v>0.46318868000000002</v>
      </c>
    </row>
    <row r="806" spans="1:73" x14ac:dyDescent="0.25">
      <c r="A806" s="57">
        <v>4</v>
      </c>
      <c r="B806" s="57">
        <v>42285341780000</v>
      </c>
      <c r="C806" s="57" t="s">
        <v>161</v>
      </c>
      <c r="D806" s="57" t="s">
        <v>162</v>
      </c>
      <c r="E806" s="57" t="s">
        <v>163</v>
      </c>
      <c r="F806" s="57">
        <v>0</v>
      </c>
      <c r="G806" s="57" t="s">
        <v>64</v>
      </c>
      <c r="H806" s="57" t="s">
        <v>150</v>
      </c>
      <c r="I806" s="57" t="s">
        <v>151</v>
      </c>
      <c r="J806" s="57" t="s">
        <v>152</v>
      </c>
      <c r="K806" s="57" t="s">
        <v>51</v>
      </c>
      <c r="L806" s="57" t="s">
        <v>153</v>
      </c>
      <c r="M806" s="57" t="s">
        <v>154</v>
      </c>
      <c r="N806" s="57" t="s">
        <v>155</v>
      </c>
      <c r="P806" s="57" t="s">
        <v>156</v>
      </c>
      <c r="Q806" s="57" t="s">
        <v>157</v>
      </c>
      <c r="R806" s="57" t="s">
        <v>158</v>
      </c>
      <c r="S806" s="57" t="s">
        <v>159</v>
      </c>
      <c r="U806" s="57" t="s">
        <v>160</v>
      </c>
      <c r="V806" s="57" t="s">
        <v>160</v>
      </c>
      <c r="W806" s="57" t="s">
        <v>160</v>
      </c>
      <c r="X806" s="57" t="s">
        <v>160</v>
      </c>
      <c r="Y806" s="57" t="s">
        <v>160</v>
      </c>
      <c r="Z806" s="57" t="s">
        <v>160</v>
      </c>
      <c r="AA806" s="57" t="s">
        <v>160</v>
      </c>
      <c r="AB806" s="57" t="s">
        <v>160</v>
      </c>
      <c r="AC806" s="57" t="s">
        <v>160</v>
      </c>
      <c r="AD806" s="57" t="s">
        <v>160</v>
      </c>
      <c r="AE806" s="57" t="s">
        <v>160</v>
      </c>
      <c r="AF806" s="57" t="s">
        <v>160</v>
      </c>
      <c r="AG806" s="57" t="s">
        <v>160</v>
      </c>
      <c r="AH806" s="57" t="s">
        <v>160</v>
      </c>
      <c r="AI806" s="57" t="s">
        <v>179</v>
      </c>
      <c r="AL806" s="9">
        <v>51533</v>
      </c>
      <c r="AM806" s="57">
        <v>107.36835948300001</v>
      </c>
      <c r="AN806" s="57">
        <v>782.99150955200002</v>
      </c>
      <c r="AO806" s="57">
        <v>5.1338879999999996E-3</v>
      </c>
      <c r="AP806" s="57">
        <v>107.36835948300001</v>
      </c>
      <c r="AQ806" s="57">
        <v>587.24363216400002</v>
      </c>
      <c r="AR806" s="57">
        <v>0</v>
      </c>
      <c r="AS806" s="57">
        <v>5.6803231000000003E-2</v>
      </c>
      <c r="AT806" s="57">
        <v>0.31068124400000002</v>
      </c>
      <c r="AU806" s="57">
        <v>0</v>
      </c>
      <c r="AV806" s="57">
        <v>62.120000005000001</v>
      </c>
      <c r="AW806" s="57">
        <v>4.1849999999999996</v>
      </c>
      <c r="AX806" s="57">
        <v>0</v>
      </c>
      <c r="AY806" s="57">
        <v>3.5286166840000002</v>
      </c>
      <c r="AZ806" s="57">
        <v>1.300201004</v>
      </c>
      <c r="BA806" s="57">
        <v>0</v>
      </c>
      <c r="BB806" s="57">
        <v>4.828817688</v>
      </c>
      <c r="BC806" s="57">
        <v>0</v>
      </c>
      <c r="BD806" s="57">
        <v>0</v>
      </c>
      <c r="BE806" s="57">
        <v>0</v>
      </c>
      <c r="BF806" s="57">
        <v>0.26050902599999998</v>
      </c>
      <c r="BG806" s="57">
        <v>0.120720442</v>
      </c>
      <c r="BH806" s="57">
        <v>0.38122946800000002</v>
      </c>
      <c r="BI806" s="57">
        <v>0</v>
      </c>
      <c r="BJ806" s="57">
        <v>0</v>
      </c>
      <c r="BK806" s="57">
        <v>0</v>
      </c>
      <c r="BL806" s="57">
        <v>0</v>
      </c>
      <c r="BM806" s="57">
        <v>0</v>
      </c>
      <c r="BN806" s="57">
        <v>0</v>
      </c>
      <c r="BO806" s="57">
        <v>0</v>
      </c>
      <c r="BP806" s="57">
        <v>4.4475882200000001</v>
      </c>
      <c r="BQ806" s="57">
        <v>0.87678008600000001</v>
      </c>
      <c r="BR806" s="57">
        <v>0.41112727300000002</v>
      </c>
      <c r="BS806" s="57">
        <v>4.4475882200000001</v>
      </c>
      <c r="BT806" s="57">
        <v>0.87678008600000001</v>
      </c>
      <c r="BU806" s="57">
        <v>0.41112727300000002</v>
      </c>
    </row>
    <row r="807" spans="1:73" x14ac:dyDescent="0.25">
      <c r="A807" s="57">
        <v>4</v>
      </c>
      <c r="B807" s="57">
        <v>42285341780000</v>
      </c>
      <c r="C807" s="57" t="s">
        <v>161</v>
      </c>
      <c r="D807" s="57" t="s">
        <v>162</v>
      </c>
      <c r="E807" s="57" t="s">
        <v>163</v>
      </c>
      <c r="F807" s="57">
        <v>0</v>
      </c>
      <c r="G807" s="57" t="s">
        <v>64</v>
      </c>
      <c r="H807" s="57" t="s">
        <v>150</v>
      </c>
      <c r="I807" s="57" t="s">
        <v>151</v>
      </c>
      <c r="J807" s="57" t="s">
        <v>152</v>
      </c>
      <c r="K807" s="57" t="s">
        <v>51</v>
      </c>
      <c r="L807" s="57" t="s">
        <v>153</v>
      </c>
      <c r="M807" s="57" t="s">
        <v>154</v>
      </c>
      <c r="N807" s="57" t="s">
        <v>155</v>
      </c>
      <c r="P807" s="57" t="s">
        <v>156</v>
      </c>
      <c r="Q807" s="57" t="s">
        <v>157</v>
      </c>
      <c r="R807" s="57" t="s">
        <v>158</v>
      </c>
      <c r="S807" s="57" t="s">
        <v>159</v>
      </c>
      <c r="U807" s="57" t="s">
        <v>160</v>
      </c>
      <c r="V807" s="57" t="s">
        <v>160</v>
      </c>
      <c r="W807" s="57" t="s">
        <v>160</v>
      </c>
      <c r="X807" s="57" t="s">
        <v>160</v>
      </c>
      <c r="Y807" s="57" t="s">
        <v>160</v>
      </c>
      <c r="Z807" s="57" t="s">
        <v>160</v>
      </c>
      <c r="AA807" s="57" t="s">
        <v>160</v>
      </c>
      <c r="AB807" s="57" t="s">
        <v>160</v>
      </c>
      <c r="AC807" s="57" t="s">
        <v>160</v>
      </c>
      <c r="AD807" s="57" t="s">
        <v>160</v>
      </c>
      <c r="AE807" s="57" t="s">
        <v>160</v>
      </c>
      <c r="AF807" s="57" t="s">
        <v>160</v>
      </c>
      <c r="AG807" s="57" t="s">
        <v>160</v>
      </c>
      <c r="AH807" s="57" t="s">
        <v>160</v>
      </c>
      <c r="AI807" s="57" t="s">
        <v>179</v>
      </c>
      <c r="AL807" s="9">
        <v>51561</v>
      </c>
      <c r="AM807" s="57">
        <v>118.07430905</v>
      </c>
      <c r="AN807" s="57">
        <v>861.06541934300003</v>
      </c>
      <c r="AO807" s="57">
        <v>5.6458000000000003E-3</v>
      </c>
      <c r="AP807" s="57">
        <v>118.07430905</v>
      </c>
      <c r="AQ807" s="57">
        <v>645.79906450800001</v>
      </c>
      <c r="AR807" s="57">
        <v>0</v>
      </c>
      <c r="AS807" s="57">
        <v>6.2467213000000001E-2</v>
      </c>
      <c r="AT807" s="57">
        <v>0.34165999499999999</v>
      </c>
      <c r="AU807" s="57">
        <v>0</v>
      </c>
      <c r="AV807" s="57">
        <v>62.120000007000002</v>
      </c>
      <c r="AW807" s="57">
        <v>4.1849999999999996</v>
      </c>
      <c r="AX807" s="57">
        <v>0</v>
      </c>
      <c r="AY807" s="57">
        <v>3.8804632840000002</v>
      </c>
      <c r="AZ807" s="57">
        <v>1.429847079</v>
      </c>
      <c r="BA807" s="57">
        <v>0</v>
      </c>
      <c r="BB807" s="57">
        <v>5.3103103640000002</v>
      </c>
      <c r="BC807" s="57">
        <v>0</v>
      </c>
      <c r="BD807" s="57">
        <v>0</v>
      </c>
      <c r="BE807" s="57">
        <v>0</v>
      </c>
      <c r="BF807" s="57">
        <v>0.286484988</v>
      </c>
      <c r="BG807" s="57">
        <v>0.132757759</v>
      </c>
      <c r="BH807" s="57">
        <v>0.419242748</v>
      </c>
      <c r="BI807" s="57">
        <v>0</v>
      </c>
      <c r="BJ807" s="57">
        <v>0</v>
      </c>
      <c r="BK807" s="57">
        <v>0</v>
      </c>
      <c r="BL807" s="57">
        <v>0</v>
      </c>
      <c r="BM807" s="57">
        <v>0</v>
      </c>
      <c r="BN807" s="57">
        <v>0</v>
      </c>
      <c r="BO807" s="57">
        <v>0</v>
      </c>
      <c r="BP807" s="57">
        <v>4.891067616</v>
      </c>
      <c r="BQ807" s="57">
        <v>0.95643758899999998</v>
      </c>
      <c r="BR807" s="57">
        <v>0.44679031699999999</v>
      </c>
      <c r="BS807" s="57">
        <v>4.891067616</v>
      </c>
      <c r="BT807" s="57">
        <v>0.95643758899999998</v>
      </c>
      <c r="BU807" s="57">
        <v>0.44679031699999999</v>
      </c>
    </row>
    <row r="808" spans="1:73" x14ac:dyDescent="0.25">
      <c r="A808" s="57">
        <v>4</v>
      </c>
      <c r="B808" s="57">
        <v>42285341780000</v>
      </c>
      <c r="C808" s="57" t="s">
        <v>161</v>
      </c>
      <c r="D808" s="57" t="s">
        <v>162</v>
      </c>
      <c r="E808" s="57" t="s">
        <v>163</v>
      </c>
      <c r="F808" s="57">
        <v>0</v>
      </c>
      <c r="G808" s="57" t="s">
        <v>64</v>
      </c>
      <c r="H808" s="57" t="s">
        <v>150</v>
      </c>
      <c r="I808" s="57" t="s">
        <v>151</v>
      </c>
      <c r="J808" s="57" t="s">
        <v>152</v>
      </c>
      <c r="K808" s="57" t="s">
        <v>51</v>
      </c>
      <c r="L808" s="57" t="s">
        <v>153</v>
      </c>
      <c r="M808" s="57" t="s">
        <v>154</v>
      </c>
      <c r="N808" s="57" t="s">
        <v>155</v>
      </c>
      <c r="P808" s="57" t="s">
        <v>156</v>
      </c>
      <c r="Q808" s="57" t="s">
        <v>157</v>
      </c>
      <c r="R808" s="57" t="s">
        <v>158</v>
      </c>
      <c r="S808" s="57" t="s">
        <v>159</v>
      </c>
      <c r="U808" s="57" t="s">
        <v>160</v>
      </c>
      <c r="V808" s="57" t="s">
        <v>160</v>
      </c>
      <c r="W808" s="57" t="s">
        <v>160</v>
      </c>
      <c r="X808" s="57" t="s">
        <v>160</v>
      </c>
      <c r="Y808" s="57" t="s">
        <v>160</v>
      </c>
      <c r="Z808" s="57" t="s">
        <v>160</v>
      </c>
      <c r="AA808" s="57" t="s">
        <v>160</v>
      </c>
      <c r="AB808" s="57" t="s">
        <v>160</v>
      </c>
      <c r="AC808" s="57" t="s">
        <v>160</v>
      </c>
      <c r="AD808" s="57" t="s">
        <v>160</v>
      </c>
      <c r="AE808" s="57" t="s">
        <v>160</v>
      </c>
      <c r="AF808" s="57" t="s">
        <v>160</v>
      </c>
      <c r="AG808" s="57" t="s">
        <v>160</v>
      </c>
      <c r="AH808" s="57" t="s">
        <v>160</v>
      </c>
      <c r="AI808" s="57" t="s">
        <v>179</v>
      </c>
      <c r="AL808" s="9">
        <v>51592</v>
      </c>
      <c r="AM808" s="57">
        <v>113.472608544</v>
      </c>
      <c r="AN808" s="57">
        <v>827.50718633199995</v>
      </c>
      <c r="AO808" s="57">
        <v>5.4257669999999997E-3</v>
      </c>
      <c r="AP808" s="57">
        <v>113.472608544</v>
      </c>
      <c r="AQ808" s="57">
        <v>620.63038974899996</v>
      </c>
      <c r="AR808" s="57">
        <v>0</v>
      </c>
      <c r="AS808" s="57">
        <v>6.0032684000000003E-2</v>
      </c>
      <c r="AT808" s="57">
        <v>0.32834450799999998</v>
      </c>
      <c r="AU808" s="57">
        <v>0</v>
      </c>
      <c r="AV808" s="57">
        <v>62.119999999000001</v>
      </c>
      <c r="AW808" s="57">
        <v>4.1849999999999996</v>
      </c>
      <c r="AX808" s="57">
        <v>0</v>
      </c>
      <c r="AY808" s="57">
        <v>3.7292303019999999</v>
      </c>
      <c r="AZ808" s="57">
        <v>1.3741217649999999</v>
      </c>
      <c r="BA808" s="57">
        <v>0</v>
      </c>
      <c r="BB808" s="57">
        <v>5.1033520670000003</v>
      </c>
      <c r="BC808" s="57">
        <v>0</v>
      </c>
      <c r="BD808" s="57">
        <v>0</v>
      </c>
      <c r="BE808" s="57">
        <v>0</v>
      </c>
      <c r="BF808" s="57">
        <v>0.27531983199999999</v>
      </c>
      <c r="BG808" s="57">
        <v>0.127583802</v>
      </c>
      <c r="BH808" s="57">
        <v>0.40290363400000001</v>
      </c>
      <c r="BI808" s="57">
        <v>0</v>
      </c>
      <c r="BJ808" s="57">
        <v>0</v>
      </c>
      <c r="BK808" s="57">
        <v>0</v>
      </c>
      <c r="BL808" s="57">
        <v>0</v>
      </c>
      <c r="BM808" s="57">
        <v>0</v>
      </c>
      <c r="BN808" s="57">
        <v>0</v>
      </c>
      <c r="BO808" s="57">
        <v>0</v>
      </c>
      <c r="BP808" s="57">
        <v>4.700448433</v>
      </c>
      <c r="BQ808" s="57">
        <v>0.91199498899999998</v>
      </c>
      <c r="BR808" s="57">
        <v>0.424476772</v>
      </c>
      <c r="BS808" s="57">
        <v>4.700448433</v>
      </c>
      <c r="BT808" s="57">
        <v>0.91199498899999998</v>
      </c>
      <c r="BU808" s="57">
        <v>0.424476772</v>
      </c>
    </row>
    <row r="809" spans="1:73" x14ac:dyDescent="0.25">
      <c r="A809" s="57">
        <v>4</v>
      </c>
      <c r="B809" s="57">
        <v>42285341780000</v>
      </c>
      <c r="C809" s="57" t="s">
        <v>161</v>
      </c>
      <c r="D809" s="57" t="s">
        <v>162</v>
      </c>
      <c r="E809" s="57" t="s">
        <v>163</v>
      </c>
      <c r="F809" s="57">
        <v>0</v>
      </c>
      <c r="G809" s="57" t="s">
        <v>64</v>
      </c>
      <c r="H809" s="57" t="s">
        <v>150</v>
      </c>
      <c r="I809" s="57" t="s">
        <v>151</v>
      </c>
      <c r="J809" s="57" t="s">
        <v>152</v>
      </c>
      <c r="K809" s="57" t="s">
        <v>51</v>
      </c>
      <c r="L809" s="57" t="s">
        <v>153</v>
      </c>
      <c r="M809" s="57" t="s">
        <v>154</v>
      </c>
      <c r="N809" s="57" t="s">
        <v>155</v>
      </c>
      <c r="P809" s="57" t="s">
        <v>156</v>
      </c>
      <c r="Q809" s="57" t="s">
        <v>157</v>
      </c>
      <c r="R809" s="57" t="s">
        <v>158</v>
      </c>
      <c r="S809" s="57" t="s">
        <v>159</v>
      </c>
      <c r="U809" s="57" t="s">
        <v>160</v>
      </c>
      <c r="V809" s="57" t="s">
        <v>160</v>
      </c>
      <c r="W809" s="57" t="s">
        <v>160</v>
      </c>
      <c r="X809" s="57" t="s">
        <v>160</v>
      </c>
      <c r="Y809" s="57" t="s">
        <v>160</v>
      </c>
      <c r="Z809" s="57" t="s">
        <v>160</v>
      </c>
      <c r="AA809" s="57" t="s">
        <v>160</v>
      </c>
      <c r="AB809" s="57" t="s">
        <v>160</v>
      </c>
      <c r="AC809" s="57" t="s">
        <v>160</v>
      </c>
      <c r="AD809" s="57" t="s">
        <v>160</v>
      </c>
      <c r="AE809" s="57" t="s">
        <v>160</v>
      </c>
      <c r="AF809" s="57" t="s">
        <v>160</v>
      </c>
      <c r="AG809" s="57" t="s">
        <v>160</v>
      </c>
      <c r="AH809" s="57" t="s">
        <v>160</v>
      </c>
      <c r="AI809" s="57" t="s">
        <v>179</v>
      </c>
      <c r="AL809" s="9">
        <v>51622</v>
      </c>
      <c r="AM809" s="57">
        <v>116.441464181</v>
      </c>
      <c r="AN809" s="57">
        <v>849.15778030599995</v>
      </c>
      <c r="AO809" s="57">
        <v>5.5677239999999996E-3</v>
      </c>
      <c r="AP809" s="57">
        <v>116.441464181</v>
      </c>
      <c r="AQ809" s="57">
        <v>636.86833522899997</v>
      </c>
      <c r="AR809" s="57">
        <v>0</v>
      </c>
      <c r="AS809" s="57">
        <v>6.1603356999999997E-2</v>
      </c>
      <c r="AT809" s="57">
        <v>0.33693519300000002</v>
      </c>
      <c r="AU809" s="57">
        <v>0</v>
      </c>
      <c r="AV809" s="57">
        <v>62.120000003000001</v>
      </c>
      <c r="AW809" s="57">
        <v>4.1850000009999997</v>
      </c>
      <c r="AX809" s="57">
        <v>0</v>
      </c>
      <c r="AY809" s="57">
        <v>3.8268005139999999</v>
      </c>
      <c r="AZ809" s="57">
        <v>1.410073782</v>
      </c>
      <c r="BA809" s="57">
        <v>0</v>
      </c>
      <c r="BB809" s="57">
        <v>5.2368742949999998</v>
      </c>
      <c r="BC809" s="57">
        <v>0</v>
      </c>
      <c r="BD809" s="57">
        <v>0</v>
      </c>
      <c r="BE809" s="57">
        <v>0</v>
      </c>
      <c r="BF809" s="57">
        <v>0.282523199</v>
      </c>
      <c r="BG809" s="57">
        <v>0.130921857</v>
      </c>
      <c r="BH809" s="57">
        <v>0.41344505599999998</v>
      </c>
      <c r="BI809" s="57">
        <v>0</v>
      </c>
      <c r="BJ809" s="57">
        <v>0</v>
      </c>
      <c r="BK809" s="57">
        <v>0</v>
      </c>
      <c r="BL809" s="57">
        <v>0</v>
      </c>
      <c r="BM809" s="57">
        <v>0</v>
      </c>
      <c r="BN809" s="57">
        <v>0</v>
      </c>
      <c r="BO809" s="57">
        <v>0</v>
      </c>
      <c r="BP809" s="57">
        <v>4.8234292390000002</v>
      </c>
      <c r="BQ809" s="57">
        <v>0.92831620999999998</v>
      </c>
      <c r="BR809" s="57">
        <v>0.43044623999999998</v>
      </c>
      <c r="BS809" s="57">
        <v>4.8234292390000002</v>
      </c>
      <c r="BT809" s="57">
        <v>0.92831620999999998</v>
      </c>
      <c r="BU809" s="57">
        <v>0.43044623999999998</v>
      </c>
    </row>
    <row r="810" spans="1:73" x14ac:dyDescent="0.25">
      <c r="A810" s="57">
        <v>4</v>
      </c>
      <c r="B810" s="57">
        <v>42285341780000</v>
      </c>
      <c r="C810" s="57" t="s">
        <v>161</v>
      </c>
      <c r="D810" s="57" t="s">
        <v>162</v>
      </c>
      <c r="E810" s="57" t="s">
        <v>163</v>
      </c>
      <c r="F810" s="57">
        <v>0</v>
      </c>
      <c r="G810" s="57" t="s">
        <v>64</v>
      </c>
      <c r="H810" s="57" t="s">
        <v>150</v>
      </c>
      <c r="I810" s="57" t="s">
        <v>151</v>
      </c>
      <c r="J810" s="57" t="s">
        <v>152</v>
      </c>
      <c r="K810" s="57" t="s">
        <v>51</v>
      </c>
      <c r="L810" s="57" t="s">
        <v>153</v>
      </c>
      <c r="M810" s="57" t="s">
        <v>154</v>
      </c>
      <c r="N810" s="57" t="s">
        <v>155</v>
      </c>
      <c r="P810" s="57" t="s">
        <v>156</v>
      </c>
      <c r="Q810" s="57" t="s">
        <v>157</v>
      </c>
      <c r="R810" s="57" t="s">
        <v>158</v>
      </c>
      <c r="S810" s="57" t="s">
        <v>159</v>
      </c>
      <c r="U810" s="57" t="s">
        <v>160</v>
      </c>
      <c r="V810" s="57" t="s">
        <v>160</v>
      </c>
      <c r="W810" s="57" t="s">
        <v>160</v>
      </c>
      <c r="X810" s="57" t="s">
        <v>160</v>
      </c>
      <c r="Y810" s="57" t="s">
        <v>160</v>
      </c>
      <c r="Z810" s="57" t="s">
        <v>160</v>
      </c>
      <c r="AA810" s="57" t="s">
        <v>160</v>
      </c>
      <c r="AB810" s="57" t="s">
        <v>160</v>
      </c>
      <c r="AC810" s="57" t="s">
        <v>160</v>
      </c>
      <c r="AD810" s="57" t="s">
        <v>160</v>
      </c>
      <c r="AE810" s="57" t="s">
        <v>160</v>
      </c>
      <c r="AF810" s="57" t="s">
        <v>160</v>
      </c>
      <c r="AG810" s="57" t="s">
        <v>160</v>
      </c>
      <c r="AH810" s="57" t="s">
        <v>160</v>
      </c>
      <c r="AI810" s="57" t="s">
        <v>179</v>
      </c>
      <c r="AL810" s="9">
        <v>51653</v>
      </c>
      <c r="AM810" s="57">
        <v>111.903400406</v>
      </c>
      <c r="AN810" s="57">
        <v>816.06362274799994</v>
      </c>
      <c r="AO810" s="57">
        <v>5.3507340000000002E-3</v>
      </c>
      <c r="AP810" s="57">
        <v>111.903400406</v>
      </c>
      <c r="AQ810" s="57">
        <v>612.04771706099996</v>
      </c>
      <c r="AR810" s="57">
        <v>0</v>
      </c>
      <c r="AS810" s="57">
        <v>5.9202494000000001E-2</v>
      </c>
      <c r="AT810" s="57">
        <v>0.32380384499999998</v>
      </c>
      <c r="AU810" s="57">
        <v>0</v>
      </c>
      <c r="AV810" s="57">
        <v>62.119999995000001</v>
      </c>
      <c r="AW810" s="57">
        <v>4.1849999990000004</v>
      </c>
      <c r="AX810" s="57">
        <v>0</v>
      </c>
      <c r="AY810" s="57">
        <v>3.6776589259999999</v>
      </c>
      <c r="AZ810" s="57">
        <v>1.3551190900000001</v>
      </c>
      <c r="BA810" s="57">
        <v>0</v>
      </c>
      <c r="BB810" s="57">
        <v>5.032778016</v>
      </c>
      <c r="BC810" s="57">
        <v>0</v>
      </c>
      <c r="BD810" s="57">
        <v>0</v>
      </c>
      <c r="BE810" s="57">
        <v>0</v>
      </c>
      <c r="BF810" s="57">
        <v>0.27151244499999999</v>
      </c>
      <c r="BG810" s="57">
        <v>0.12581945</v>
      </c>
      <c r="BH810" s="57">
        <v>0.39733189600000002</v>
      </c>
      <c r="BI810" s="57">
        <v>0</v>
      </c>
      <c r="BJ810" s="57">
        <v>0</v>
      </c>
      <c r="BK810" s="57">
        <v>0</v>
      </c>
      <c r="BL810" s="57">
        <v>0</v>
      </c>
      <c r="BM810" s="57">
        <v>0</v>
      </c>
      <c r="BN810" s="57">
        <v>0</v>
      </c>
      <c r="BO810" s="57">
        <v>0</v>
      </c>
      <c r="BP810" s="57">
        <v>4.6354461210000002</v>
      </c>
      <c r="BQ810" s="57">
        <v>0.88518032099999999</v>
      </c>
      <c r="BR810" s="57">
        <v>0.40894894799999998</v>
      </c>
      <c r="BS810" s="57">
        <v>4.6354461210000002</v>
      </c>
      <c r="BT810" s="57">
        <v>0.88518032099999999</v>
      </c>
      <c r="BU810" s="57">
        <v>0.40894894799999998</v>
      </c>
    </row>
    <row r="811" spans="1:73" x14ac:dyDescent="0.25">
      <c r="A811" s="57">
        <v>4</v>
      </c>
      <c r="B811" s="57">
        <v>42285341780000</v>
      </c>
      <c r="C811" s="57" t="s">
        <v>161</v>
      </c>
      <c r="D811" s="57" t="s">
        <v>162</v>
      </c>
      <c r="E811" s="57" t="s">
        <v>163</v>
      </c>
      <c r="F811" s="57">
        <v>0</v>
      </c>
      <c r="G811" s="57" t="s">
        <v>64</v>
      </c>
      <c r="H811" s="57" t="s">
        <v>150</v>
      </c>
      <c r="I811" s="57" t="s">
        <v>151</v>
      </c>
      <c r="J811" s="57" t="s">
        <v>152</v>
      </c>
      <c r="K811" s="57" t="s">
        <v>51</v>
      </c>
      <c r="L811" s="57" t="s">
        <v>153</v>
      </c>
      <c r="M811" s="57" t="s">
        <v>154</v>
      </c>
      <c r="N811" s="57" t="s">
        <v>155</v>
      </c>
      <c r="P811" s="57" t="s">
        <v>156</v>
      </c>
      <c r="Q811" s="57" t="s">
        <v>157</v>
      </c>
      <c r="R811" s="57" t="s">
        <v>158</v>
      </c>
      <c r="S811" s="57" t="s">
        <v>159</v>
      </c>
      <c r="U811" s="57" t="s">
        <v>160</v>
      </c>
      <c r="V811" s="57" t="s">
        <v>160</v>
      </c>
      <c r="W811" s="57" t="s">
        <v>160</v>
      </c>
      <c r="X811" s="57" t="s">
        <v>160</v>
      </c>
      <c r="Y811" s="57" t="s">
        <v>160</v>
      </c>
      <c r="Z811" s="57" t="s">
        <v>160</v>
      </c>
      <c r="AA811" s="57" t="s">
        <v>160</v>
      </c>
      <c r="AB811" s="57" t="s">
        <v>160</v>
      </c>
      <c r="AC811" s="57" t="s">
        <v>160</v>
      </c>
      <c r="AD811" s="57" t="s">
        <v>160</v>
      </c>
      <c r="AE811" s="57" t="s">
        <v>160</v>
      </c>
      <c r="AF811" s="57" t="s">
        <v>160</v>
      </c>
      <c r="AG811" s="57" t="s">
        <v>160</v>
      </c>
      <c r="AH811" s="57" t="s">
        <v>160</v>
      </c>
      <c r="AI811" s="57" t="s">
        <v>179</v>
      </c>
      <c r="AL811" s="9">
        <v>51683</v>
      </c>
      <c r="AM811" s="57">
        <v>114.83119985800001</v>
      </c>
      <c r="AN811" s="57">
        <v>837.41481152899996</v>
      </c>
      <c r="AO811" s="57">
        <v>5.4907289999999997E-3</v>
      </c>
      <c r="AP811" s="57">
        <v>114.83119985800001</v>
      </c>
      <c r="AQ811" s="57">
        <v>628.06110864699997</v>
      </c>
      <c r="AR811" s="57">
        <v>0</v>
      </c>
      <c r="AS811" s="57">
        <v>6.0751446000000001E-2</v>
      </c>
      <c r="AT811" s="57">
        <v>0.33227572999999999</v>
      </c>
      <c r="AU811" s="57">
        <v>0</v>
      </c>
      <c r="AV811" s="57">
        <v>62.120000007999998</v>
      </c>
      <c r="AW811" s="57">
        <v>4.1849999999999996</v>
      </c>
      <c r="AX811" s="57">
        <v>0</v>
      </c>
      <c r="AY811" s="57">
        <v>3.773879843</v>
      </c>
      <c r="AZ811" s="57">
        <v>1.390573928</v>
      </c>
      <c r="BA811" s="57">
        <v>0</v>
      </c>
      <c r="BB811" s="57">
        <v>5.1644537709999998</v>
      </c>
      <c r="BC811" s="57">
        <v>0</v>
      </c>
      <c r="BD811" s="57">
        <v>0</v>
      </c>
      <c r="BE811" s="57">
        <v>0</v>
      </c>
      <c r="BF811" s="57">
        <v>0.27861619700000001</v>
      </c>
      <c r="BG811" s="57">
        <v>0.12911134399999999</v>
      </c>
      <c r="BH811" s="57">
        <v>0.40772754100000003</v>
      </c>
      <c r="BI811" s="57">
        <v>0</v>
      </c>
      <c r="BJ811" s="57">
        <v>0</v>
      </c>
      <c r="BK811" s="57">
        <v>0</v>
      </c>
      <c r="BL811" s="57">
        <v>0</v>
      </c>
      <c r="BM811" s="57">
        <v>0</v>
      </c>
      <c r="BN811" s="57">
        <v>0</v>
      </c>
      <c r="BO811" s="57">
        <v>0</v>
      </c>
      <c r="BP811" s="57">
        <v>4.7567262299999999</v>
      </c>
      <c r="BQ811" s="57">
        <v>0.901021662</v>
      </c>
      <c r="BR811" s="57">
        <v>0.41470004599999999</v>
      </c>
      <c r="BS811" s="57">
        <v>4.7567262299999999</v>
      </c>
      <c r="BT811" s="57">
        <v>0.901021662</v>
      </c>
      <c r="BU811" s="57">
        <v>0.41470004599999999</v>
      </c>
    </row>
    <row r="812" spans="1:73" x14ac:dyDescent="0.25">
      <c r="A812" s="57">
        <v>4</v>
      </c>
      <c r="B812" s="57">
        <v>42285341780000</v>
      </c>
      <c r="C812" s="57" t="s">
        <v>161</v>
      </c>
      <c r="D812" s="57" t="s">
        <v>162</v>
      </c>
      <c r="E812" s="57" t="s">
        <v>163</v>
      </c>
      <c r="F812" s="57">
        <v>0</v>
      </c>
      <c r="G812" s="57" t="s">
        <v>64</v>
      </c>
      <c r="H812" s="57" t="s">
        <v>150</v>
      </c>
      <c r="I812" s="57" t="s">
        <v>151</v>
      </c>
      <c r="J812" s="57" t="s">
        <v>152</v>
      </c>
      <c r="K812" s="57" t="s">
        <v>51</v>
      </c>
      <c r="L812" s="57" t="s">
        <v>153</v>
      </c>
      <c r="M812" s="57" t="s">
        <v>154</v>
      </c>
      <c r="N812" s="57" t="s">
        <v>155</v>
      </c>
      <c r="P812" s="57" t="s">
        <v>156</v>
      </c>
      <c r="Q812" s="57" t="s">
        <v>157</v>
      </c>
      <c r="R812" s="57" t="s">
        <v>158</v>
      </c>
      <c r="S812" s="57" t="s">
        <v>159</v>
      </c>
      <c r="U812" s="57" t="s">
        <v>160</v>
      </c>
      <c r="V812" s="57" t="s">
        <v>160</v>
      </c>
      <c r="W812" s="57" t="s">
        <v>160</v>
      </c>
      <c r="X812" s="57" t="s">
        <v>160</v>
      </c>
      <c r="Y812" s="57" t="s">
        <v>160</v>
      </c>
      <c r="Z812" s="57" t="s">
        <v>160</v>
      </c>
      <c r="AA812" s="57" t="s">
        <v>160</v>
      </c>
      <c r="AB812" s="57" t="s">
        <v>160</v>
      </c>
      <c r="AC812" s="57" t="s">
        <v>160</v>
      </c>
      <c r="AD812" s="57" t="s">
        <v>160</v>
      </c>
      <c r="AE812" s="57" t="s">
        <v>160</v>
      </c>
      <c r="AF812" s="57" t="s">
        <v>160</v>
      </c>
      <c r="AG812" s="57" t="s">
        <v>160</v>
      </c>
      <c r="AH812" s="57" t="s">
        <v>160</v>
      </c>
      <c r="AI812" s="57" t="s">
        <v>179</v>
      </c>
      <c r="AL812" s="9">
        <v>51714</v>
      </c>
      <c r="AM812" s="57">
        <v>114.021422136</v>
      </c>
      <c r="AN812" s="57">
        <v>831.509449055</v>
      </c>
      <c r="AO812" s="57">
        <v>5.4520080000000004E-3</v>
      </c>
      <c r="AP812" s="57">
        <v>114.021422136</v>
      </c>
      <c r="AQ812" s="57">
        <v>623.63208679100001</v>
      </c>
      <c r="AR812" s="57">
        <v>0</v>
      </c>
      <c r="AS812" s="57">
        <v>6.0323032999999998E-2</v>
      </c>
      <c r="AT812" s="57">
        <v>0.32993255599999999</v>
      </c>
      <c r="AU812" s="57">
        <v>0</v>
      </c>
      <c r="AV812" s="57">
        <v>62.120000001000001</v>
      </c>
      <c r="AW812" s="57">
        <v>4.1849999999999996</v>
      </c>
      <c r="AX812" s="57">
        <v>0</v>
      </c>
      <c r="AY812" s="57">
        <v>3.7472668339999999</v>
      </c>
      <c r="AZ812" s="57">
        <v>1.380767745</v>
      </c>
      <c r="BA812" s="57">
        <v>0</v>
      </c>
      <c r="BB812" s="57">
        <v>5.1280345780000003</v>
      </c>
      <c r="BC812" s="57">
        <v>0</v>
      </c>
      <c r="BD812" s="57">
        <v>0</v>
      </c>
      <c r="BE812" s="57">
        <v>0</v>
      </c>
      <c r="BF812" s="57">
        <v>0.27665142500000001</v>
      </c>
      <c r="BG812" s="57">
        <v>0.128200864</v>
      </c>
      <c r="BH812" s="57">
        <v>0.40485228899999998</v>
      </c>
      <c r="BI812" s="57">
        <v>0</v>
      </c>
      <c r="BJ812" s="57">
        <v>0</v>
      </c>
      <c r="BK812" s="57">
        <v>0</v>
      </c>
      <c r="BL812" s="57">
        <v>0</v>
      </c>
      <c r="BM812" s="57">
        <v>0</v>
      </c>
      <c r="BN812" s="57">
        <v>0</v>
      </c>
      <c r="BO812" s="57">
        <v>0</v>
      </c>
      <c r="BP812" s="57">
        <v>4.7231822890000004</v>
      </c>
      <c r="BQ812" s="57">
        <v>0.88745971099999998</v>
      </c>
      <c r="BR812" s="57">
        <v>0.40691997000000002</v>
      </c>
      <c r="BS812" s="57">
        <v>4.7231822890000004</v>
      </c>
      <c r="BT812" s="57">
        <v>0.88745971099999998</v>
      </c>
      <c r="BU812" s="57">
        <v>0.40691997000000002</v>
      </c>
    </row>
    <row r="813" spans="1:73" x14ac:dyDescent="0.25">
      <c r="A813" s="57">
        <v>4</v>
      </c>
      <c r="B813" s="57">
        <v>42285341780000</v>
      </c>
      <c r="C813" s="57" t="s">
        <v>161</v>
      </c>
      <c r="D813" s="57" t="s">
        <v>162</v>
      </c>
      <c r="E813" s="57" t="s">
        <v>163</v>
      </c>
      <c r="F813" s="57">
        <v>0</v>
      </c>
      <c r="G813" s="57" t="s">
        <v>64</v>
      </c>
      <c r="H813" s="57" t="s">
        <v>150</v>
      </c>
      <c r="I813" s="57" t="s">
        <v>151</v>
      </c>
      <c r="J813" s="57" t="s">
        <v>152</v>
      </c>
      <c r="K813" s="57" t="s">
        <v>51</v>
      </c>
      <c r="L813" s="57" t="s">
        <v>153</v>
      </c>
      <c r="M813" s="57" t="s">
        <v>154</v>
      </c>
      <c r="N813" s="57" t="s">
        <v>155</v>
      </c>
      <c r="P813" s="57" t="s">
        <v>156</v>
      </c>
      <c r="Q813" s="57" t="s">
        <v>157</v>
      </c>
      <c r="R813" s="57" t="s">
        <v>158</v>
      </c>
      <c r="S813" s="57" t="s">
        <v>159</v>
      </c>
      <c r="U813" s="57" t="s">
        <v>160</v>
      </c>
      <c r="V813" s="57" t="s">
        <v>160</v>
      </c>
      <c r="W813" s="57" t="s">
        <v>160</v>
      </c>
      <c r="X813" s="57" t="s">
        <v>160</v>
      </c>
      <c r="Y813" s="57" t="s">
        <v>160</v>
      </c>
      <c r="Z813" s="57" t="s">
        <v>160</v>
      </c>
      <c r="AA813" s="57" t="s">
        <v>160</v>
      </c>
      <c r="AB813" s="57" t="s">
        <v>160</v>
      </c>
      <c r="AC813" s="57" t="s">
        <v>160</v>
      </c>
      <c r="AD813" s="57" t="s">
        <v>160</v>
      </c>
      <c r="AE813" s="57" t="s">
        <v>160</v>
      </c>
      <c r="AF813" s="57" t="s">
        <v>160</v>
      </c>
      <c r="AG813" s="57" t="s">
        <v>160</v>
      </c>
      <c r="AH813" s="57" t="s">
        <v>160</v>
      </c>
      <c r="AI813" s="57" t="s">
        <v>179</v>
      </c>
      <c r="AL813" s="9">
        <v>51745</v>
      </c>
      <c r="AM813" s="57">
        <v>109.577674464</v>
      </c>
      <c r="AN813" s="57">
        <v>799.10309848600002</v>
      </c>
      <c r="AO813" s="57">
        <v>5.2395280000000002E-3</v>
      </c>
      <c r="AP813" s="57">
        <v>109.577674464</v>
      </c>
      <c r="AQ813" s="57">
        <v>599.32732386400005</v>
      </c>
      <c r="AR813" s="57">
        <v>0</v>
      </c>
      <c r="AS813" s="57">
        <v>5.7972069000000001E-2</v>
      </c>
      <c r="AT813" s="57">
        <v>0.31707412099999999</v>
      </c>
      <c r="AU813" s="57">
        <v>0</v>
      </c>
      <c r="AV813" s="57">
        <v>62.119999995000001</v>
      </c>
      <c r="AW813" s="57">
        <v>4.1849999990000004</v>
      </c>
      <c r="AX813" s="57">
        <v>0</v>
      </c>
      <c r="AY813" s="57">
        <v>3.6012249060000001</v>
      </c>
      <c r="AZ813" s="57">
        <v>1.326955195</v>
      </c>
      <c r="BA813" s="57">
        <v>0</v>
      </c>
      <c r="BB813" s="57">
        <v>4.9281801009999997</v>
      </c>
      <c r="BC813" s="57">
        <v>0</v>
      </c>
      <c r="BD813" s="57">
        <v>0</v>
      </c>
      <c r="BE813" s="57">
        <v>0</v>
      </c>
      <c r="BF813" s="57">
        <v>0.265869511</v>
      </c>
      <c r="BG813" s="57">
        <v>0.12320450300000001</v>
      </c>
      <c r="BH813" s="57">
        <v>0.389074013</v>
      </c>
      <c r="BI813" s="57">
        <v>0</v>
      </c>
      <c r="BJ813" s="57">
        <v>0</v>
      </c>
      <c r="BK813" s="57">
        <v>0</v>
      </c>
      <c r="BL813" s="57">
        <v>0</v>
      </c>
      <c r="BM813" s="57">
        <v>0</v>
      </c>
      <c r="BN813" s="57">
        <v>0</v>
      </c>
      <c r="BO813" s="57">
        <v>0</v>
      </c>
      <c r="BP813" s="57">
        <v>4.5391060879999996</v>
      </c>
      <c r="BQ813" s="57">
        <v>0.84622229299999996</v>
      </c>
      <c r="BR813" s="57">
        <v>0.38659762399999997</v>
      </c>
      <c r="BS813" s="57">
        <v>4.5391060879999996</v>
      </c>
      <c r="BT813" s="57">
        <v>0.84622229299999996</v>
      </c>
      <c r="BU813" s="57">
        <v>0.38659762399999997</v>
      </c>
    </row>
    <row r="814" spans="1:73" x14ac:dyDescent="0.25">
      <c r="A814" s="57">
        <v>4</v>
      </c>
      <c r="B814" s="57">
        <v>42285341780000</v>
      </c>
      <c r="C814" s="57" t="s">
        <v>161</v>
      </c>
      <c r="D814" s="57" t="s">
        <v>162</v>
      </c>
      <c r="E814" s="57" t="s">
        <v>163</v>
      </c>
      <c r="F814" s="57">
        <v>0</v>
      </c>
      <c r="G814" s="57" t="s">
        <v>64</v>
      </c>
      <c r="H814" s="57" t="s">
        <v>150</v>
      </c>
      <c r="I814" s="57" t="s">
        <v>151</v>
      </c>
      <c r="J814" s="57" t="s">
        <v>152</v>
      </c>
      <c r="K814" s="57" t="s">
        <v>51</v>
      </c>
      <c r="L814" s="57" t="s">
        <v>153</v>
      </c>
      <c r="M814" s="57" t="s">
        <v>154</v>
      </c>
      <c r="N814" s="57" t="s">
        <v>155</v>
      </c>
      <c r="P814" s="57" t="s">
        <v>156</v>
      </c>
      <c r="Q814" s="57" t="s">
        <v>157</v>
      </c>
      <c r="R814" s="57" t="s">
        <v>158</v>
      </c>
      <c r="S814" s="57" t="s">
        <v>159</v>
      </c>
      <c r="U814" s="57" t="s">
        <v>160</v>
      </c>
      <c r="V814" s="57" t="s">
        <v>160</v>
      </c>
      <c r="W814" s="57" t="s">
        <v>160</v>
      </c>
      <c r="X814" s="57" t="s">
        <v>160</v>
      </c>
      <c r="Y814" s="57" t="s">
        <v>160</v>
      </c>
      <c r="Z814" s="57" t="s">
        <v>160</v>
      </c>
      <c r="AA814" s="57" t="s">
        <v>160</v>
      </c>
      <c r="AB814" s="57" t="s">
        <v>160</v>
      </c>
      <c r="AC814" s="57" t="s">
        <v>160</v>
      </c>
      <c r="AD814" s="57" t="s">
        <v>160</v>
      </c>
      <c r="AE814" s="57" t="s">
        <v>160</v>
      </c>
      <c r="AF814" s="57" t="s">
        <v>160</v>
      </c>
      <c r="AG814" s="57" t="s">
        <v>160</v>
      </c>
      <c r="AH814" s="57" t="s">
        <v>160</v>
      </c>
      <c r="AI814" s="57" t="s">
        <v>179</v>
      </c>
      <c r="AL814" s="9">
        <v>51775</v>
      </c>
      <c r="AM814" s="57">
        <v>112.444624477</v>
      </c>
      <c r="AN814" s="57">
        <v>820.01053834100003</v>
      </c>
      <c r="AO814" s="57">
        <v>5.3766129999999997E-3</v>
      </c>
      <c r="AP814" s="57">
        <v>112.444624477</v>
      </c>
      <c r="AQ814" s="57">
        <v>615.00790375600002</v>
      </c>
      <c r="AR814" s="57">
        <v>0</v>
      </c>
      <c r="AS814" s="57">
        <v>5.9488829E-2</v>
      </c>
      <c r="AT814" s="57">
        <v>0.325369931</v>
      </c>
      <c r="AU814" s="57">
        <v>0</v>
      </c>
      <c r="AV814" s="57">
        <v>62.119999991999997</v>
      </c>
      <c r="AW814" s="57">
        <v>4.1849999990000004</v>
      </c>
      <c r="AX814" s="57">
        <v>0</v>
      </c>
      <c r="AY814" s="57">
        <v>3.6954460309999999</v>
      </c>
      <c r="AZ814" s="57">
        <v>1.3616731630000001</v>
      </c>
      <c r="BA814" s="57">
        <v>0</v>
      </c>
      <c r="BB814" s="57">
        <v>5.0571191950000003</v>
      </c>
      <c r="BC814" s="57">
        <v>0</v>
      </c>
      <c r="BD814" s="57">
        <v>0</v>
      </c>
      <c r="BE814" s="57">
        <v>0</v>
      </c>
      <c r="BF814" s="57">
        <v>0.27282562300000002</v>
      </c>
      <c r="BG814" s="57">
        <v>0.12642798</v>
      </c>
      <c r="BH814" s="57">
        <v>0.39925360300000001</v>
      </c>
      <c r="BI814" s="57">
        <v>0</v>
      </c>
      <c r="BJ814" s="57">
        <v>0</v>
      </c>
      <c r="BK814" s="57">
        <v>0</v>
      </c>
      <c r="BL814" s="57">
        <v>0</v>
      </c>
      <c r="BM814" s="57">
        <v>0</v>
      </c>
      <c r="BN814" s="57">
        <v>0</v>
      </c>
      <c r="BO814" s="57">
        <v>0</v>
      </c>
      <c r="BP814" s="57">
        <v>4.6578655920000003</v>
      </c>
      <c r="BQ814" s="57">
        <v>0.86136643499999999</v>
      </c>
      <c r="BR814" s="57">
        <v>0.39203439299999998</v>
      </c>
      <c r="BS814" s="57">
        <v>4.6578655920000003</v>
      </c>
      <c r="BT814" s="57">
        <v>0.86136643499999999</v>
      </c>
      <c r="BU814" s="57">
        <v>0.39203439299999998</v>
      </c>
    </row>
    <row r="815" spans="1:73" x14ac:dyDescent="0.25">
      <c r="A815" s="57">
        <v>4</v>
      </c>
      <c r="B815" s="57">
        <v>42285341780000</v>
      </c>
      <c r="C815" s="57" t="s">
        <v>161</v>
      </c>
      <c r="D815" s="57" t="s">
        <v>162</v>
      </c>
      <c r="E815" s="57" t="s">
        <v>163</v>
      </c>
      <c r="F815" s="57">
        <v>0</v>
      </c>
      <c r="G815" s="57" t="s">
        <v>64</v>
      </c>
      <c r="H815" s="57" t="s">
        <v>150</v>
      </c>
      <c r="I815" s="57" t="s">
        <v>151</v>
      </c>
      <c r="J815" s="57" t="s">
        <v>152</v>
      </c>
      <c r="K815" s="57" t="s">
        <v>51</v>
      </c>
      <c r="L815" s="57" t="s">
        <v>153</v>
      </c>
      <c r="M815" s="57" t="s">
        <v>154</v>
      </c>
      <c r="N815" s="57" t="s">
        <v>155</v>
      </c>
      <c r="P815" s="57" t="s">
        <v>156</v>
      </c>
      <c r="Q815" s="57" t="s">
        <v>157</v>
      </c>
      <c r="R815" s="57" t="s">
        <v>158</v>
      </c>
      <c r="S815" s="57" t="s">
        <v>159</v>
      </c>
      <c r="U815" s="57" t="s">
        <v>160</v>
      </c>
      <c r="V815" s="57" t="s">
        <v>160</v>
      </c>
      <c r="W815" s="57" t="s">
        <v>160</v>
      </c>
      <c r="X815" s="57" t="s">
        <v>160</v>
      </c>
      <c r="Y815" s="57" t="s">
        <v>160</v>
      </c>
      <c r="Z815" s="57" t="s">
        <v>160</v>
      </c>
      <c r="AA815" s="57" t="s">
        <v>160</v>
      </c>
      <c r="AB815" s="57" t="s">
        <v>160</v>
      </c>
      <c r="AC815" s="57" t="s">
        <v>160</v>
      </c>
      <c r="AD815" s="57" t="s">
        <v>160</v>
      </c>
      <c r="AE815" s="57" t="s">
        <v>160</v>
      </c>
      <c r="AF815" s="57" t="s">
        <v>160</v>
      </c>
      <c r="AG815" s="57" t="s">
        <v>160</v>
      </c>
      <c r="AH815" s="57" t="s">
        <v>160</v>
      </c>
      <c r="AI815" s="57" t="s">
        <v>179</v>
      </c>
      <c r="AL815" s="9">
        <v>51806</v>
      </c>
      <c r="AM815" s="57">
        <v>108.062329213</v>
      </c>
      <c r="AN815" s="57">
        <v>788.05233389</v>
      </c>
      <c r="AO815" s="57">
        <v>5.1670709999999996E-3</v>
      </c>
      <c r="AP815" s="57">
        <v>108.062329213</v>
      </c>
      <c r="AQ815" s="57">
        <v>591.03925041699995</v>
      </c>
      <c r="AR815" s="57">
        <v>0</v>
      </c>
      <c r="AS815" s="57">
        <v>5.7170375000000002E-2</v>
      </c>
      <c r="AT815" s="57">
        <v>0.31268931500000002</v>
      </c>
      <c r="AU815" s="57">
        <v>0</v>
      </c>
      <c r="AV815" s="57">
        <v>62.12</v>
      </c>
      <c r="AW815" s="57">
        <v>4.1849999990000004</v>
      </c>
      <c r="AX815" s="57">
        <v>0</v>
      </c>
      <c r="AY815" s="57">
        <v>3.5514237120000001</v>
      </c>
      <c r="AZ815" s="57">
        <v>1.308604785</v>
      </c>
      <c r="BA815" s="57">
        <v>0</v>
      </c>
      <c r="BB815" s="57">
        <v>4.8600284970000001</v>
      </c>
      <c r="BC815" s="57">
        <v>0</v>
      </c>
      <c r="BD815" s="57">
        <v>0</v>
      </c>
      <c r="BE815" s="57">
        <v>0</v>
      </c>
      <c r="BF815" s="57">
        <v>0.262192812</v>
      </c>
      <c r="BG815" s="57">
        <v>0.121500712</v>
      </c>
      <c r="BH815" s="57">
        <v>0.38369352499999998</v>
      </c>
      <c r="BI815" s="57">
        <v>0</v>
      </c>
      <c r="BJ815" s="57">
        <v>0</v>
      </c>
      <c r="BK815" s="57">
        <v>0</v>
      </c>
      <c r="BL815" s="57">
        <v>0</v>
      </c>
      <c r="BM815" s="57">
        <v>0</v>
      </c>
      <c r="BN815" s="57">
        <v>0</v>
      </c>
      <c r="BO815" s="57">
        <v>0</v>
      </c>
      <c r="BP815" s="57">
        <v>4.4763349720000001</v>
      </c>
      <c r="BQ815" s="57">
        <v>0.82134148799999995</v>
      </c>
      <c r="BR815" s="57">
        <v>0.37245546099999999</v>
      </c>
      <c r="BS815" s="57">
        <v>4.4763349720000001</v>
      </c>
      <c r="BT815" s="57">
        <v>0.82134148799999995</v>
      </c>
      <c r="BU815" s="57">
        <v>0.37245546099999999</v>
      </c>
    </row>
    <row r="816" spans="1:73" x14ac:dyDescent="0.25">
      <c r="A816" s="57">
        <v>4</v>
      </c>
      <c r="B816" s="57">
        <v>42285341780000</v>
      </c>
      <c r="C816" s="57" t="s">
        <v>161</v>
      </c>
      <c r="D816" s="57" t="s">
        <v>162</v>
      </c>
      <c r="E816" s="57" t="s">
        <v>163</v>
      </c>
      <c r="F816" s="57">
        <v>0</v>
      </c>
      <c r="G816" s="57" t="s">
        <v>64</v>
      </c>
      <c r="H816" s="57" t="s">
        <v>150</v>
      </c>
      <c r="I816" s="57" t="s">
        <v>151</v>
      </c>
      <c r="J816" s="57" t="s">
        <v>152</v>
      </c>
      <c r="K816" s="57" t="s">
        <v>51</v>
      </c>
      <c r="L816" s="57" t="s">
        <v>153</v>
      </c>
      <c r="M816" s="57" t="s">
        <v>154</v>
      </c>
      <c r="N816" s="57" t="s">
        <v>155</v>
      </c>
      <c r="P816" s="57" t="s">
        <v>156</v>
      </c>
      <c r="Q816" s="57" t="s">
        <v>157</v>
      </c>
      <c r="R816" s="57" t="s">
        <v>158</v>
      </c>
      <c r="S816" s="57" t="s">
        <v>159</v>
      </c>
      <c r="U816" s="57" t="s">
        <v>160</v>
      </c>
      <c r="V816" s="57" t="s">
        <v>160</v>
      </c>
      <c r="W816" s="57" t="s">
        <v>160</v>
      </c>
      <c r="X816" s="57" t="s">
        <v>160</v>
      </c>
      <c r="Y816" s="57" t="s">
        <v>160</v>
      </c>
      <c r="Z816" s="57" t="s">
        <v>160</v>
      </c>
      <c r="AA816" s="57" t="s">
        <v>160</v>
      </c>
      <c r="AB816" s="57" t="s">
        <v>160</v>
      </c>
      <c r="AC816" s="57" t="s">
        <v>160</v>
      </c>
      <c r="AD816" s="57" t="s">
        <v>160</v>
      </c>
      <c r="AE816" s="57" t="s">
        <v>160</v>
      </c>
      <c r="AF816" s="57" t="s">
        <v>160</v>
      </c>
      <c r="AG816" s="57" t="s">
        <v>160</v>
      </c>
      <c r="AH816" s="57" t="s">
        <v>160</v>
      </c>
      <c r="AI816" s="57" t="s">
        <v>179</v>
      </c>
      <c r="AL816" s="9">
        <v>51836</v>
      </c>
      <c r="AM816" s="57">
        <v>110.88963228999999</v>
      </c>
      <c r="AN816" s="57">
        <v>808.67064560100005</v>
      </c>
      <c r="AO816" s="57">
        <v>5.3022599999999996E-3</v>
      </c>
      <c r="AP816" s="57">
        <v>110.88963228999999</v>
      </c>
      <c r="AQ816" s="57">
        <v>606.502984201</v>
      </c>
      <c r="AR816" s="57">
        <v>0</v>
      </c>
      <c r="AS816" s="57">
        <v>5.8666160000000002E-2</v>
      </c>
      <c r="AT816" s="57">
        <v>0.320870404</v>
      </c>
      <c r="AU816" s="57">
        <v>0</v>
      </c>
      <c r="AV816" s="57">
        <v>62.119999997000001</v>
      </c>
      <c r="AW816" s="57">
        <v>4.1850000009999997</v>
      </c>
      <c r="AX816" s="57">
        <v>0</v>
      </c>
      <c r="AY816" s="57">
        <v>3.6443418570000001</v>
      </c>
      <c r="AZ816" s="57">
        <v>1.34284264</v>
      </c>
      <c r="BA816" s="57">
        <v>0</v>
      </c>
      <c r="BB816" s="57">
        <v>4.9871844970000003</v>
      </c>
      <c r="BC816" s="57">
        <v>0</v>
      </c>
      <c r="BD816" s="57">
        <v>0</v>
      </c>
      <c r="BE816" s="57">
        <v>0</v>
      </c>
      <c r="BF816" s="57">
        <v>0.26905272899999999</v>
      </c>
      <c r="BG816" s="57">
        <v>0.124679612</v>
      </c>
      <c r="BH816" s="57">
        <v>0.39373234099999999</v>
      </c>
      <c r="BI816" s="57">
        <v>0</v>
      </c>
      <c r="BJ816" s="57">
        <v>0</v>
      </c>
      <c r="BK816" s="57">
        <v>0</v>
      </c>
      <c r="BL816" s="57">
        <v>0</v>
      </c>
      <c r="BM816" s="57">
        <v>0</v>
      </c>
      <c r="BN816" s="57">
        <v>0</v>
      </c>
      <c r="BO816" s="57">
        <v>0</v>
      </c>
      <c r="BP816" s="57">
        <v>4.5934521559999997</v>
      </c>
      <c r="BQ816" s="57">
        <v>0.83604035799999998</v>
      </c>
      <c r="BR816" s="57">
        <v>0.37769334700000001</v>
      </c>
      <c r="BS816" s="57">
        <v>4.5934521559999997</v>
      </c>
      <c r="BT816" s="57">
        <v>0.83604035799999998</v>
      </c>
      <c r="BU816" s="57">
        <v>0.37769334700000001</v>
      </c>
    </row>
    <row r="817" spans="1:73" x14ac:dyDescent="0.25">
      <c r="A817" s="57">
        <v>4</v>
      </c>
      <c r="B817" s="57">
        <v>42285341780000</v>
      </c>
      <c r="C817" s="57" t="s">
        <v>161</v>
      </c>
      <c r="D817" s="57" t="s">
        <v>162</v>
      </c>
      <c r="E817" s="57" t="s">
        <v>163</v>
      </c>
      <c r="F817" s="57">
        <v>0</v>
      </c>
      <c r="G817" s="57" t="s">
        <v>64</v>
      </c>
      <c r="H817" s="57" t="s">
        <v>150</v>
      </c>
      <c r="I817" s="57" t="s">
        <v>151</v>
      </c>
      <c r="J817" s="57" t="s">
        <v>152</v>
      </c>
      <c r="K817" s="57" t="s">
        <v>51</v>
      </c>
      <c r="L817" s="57" t="s">
        <v>153</v>
      </c>
      <c r="M817" s="57" t="s">
        <v>154</v>
      </c>
      <c r="N817" s="57" t="s">
        <v>155</v>
      </c>
      <c r="P817" s="57" t="s">
        <v>156</v>
      </c>
      <c r="Q817" s="57" t="s">
        <v>157</v>
      </c>
      <c r="R817" s="57" t="s">
        <v>158</v>
      </c>
      <c r="S817" s="57" t="s">
        <v>159</v>
      </c>
      <c r="U817" s="57" t="s">
        <v>160</v>
      </c>
      <c r="V817" s="57" t="s">
        <v>160</v>
      </c>
      <c r="W817" s="57" t="s">
        <v>160</v>
      </c>
      <c r="X817" s="57" t="s">
        <v>160</v>
      </c>
      <c r="Y817" s="57" t="s">
        <v>160</v>
      </c>
      <c r="Z817" s="57" t="s">
        <v>160</v>
      </c>
      <c r="AA817" s="57" t="s">
        <v>160</v>
      </c>
      <c r="AB817" s="57" t="s">
        <v>160</v>
      </c>
      <c r="AC817" s="57" t="s">
        <v>160</v>
      </c>
      <c r="AD817" s="57" t="s">
        <v>160</v>
      </c>
      <c r="AE817" s="57" t="s">
        <v>160</v>
      </c>
      <c r="AF817" s="57" t="s">
        <v>160</v>
      </c>
      <c r="AG817" s="57" t="s">
        <v>160</v>
      </c>
      <c r="AH817" s="57" t="s">
        <v>160</v>
      </c>
      <c r="AI817" s="57" t="s">
        <v>179</v>
      </c>
      <c r="AL817" s="9">
        <v>51867</v>
      </c>
      <c r="AM817" s="57">
        <v>110.10765009399999</v>
      </c>
      <c r="AN817" s="57">
        <v>802.96798400600005</v>
      </c>
      <c r="AO817" s="57">
        <v>5.2648690000000001E-3</v>
      </c>
      <c r="AP817" s="57">
        <v>110.10765009399999</v>
      </c>
      <c r="AQ817" s="57">
        <v>602.22598800499998</v>
      </c>
      <c r="AR817" s="57">
        <v>0</v>
      </c>
      <c r="AS817" s="57">
        <v>5.8252452000000003E-2</v>
      </c>
      <c r="AT817" s="57">
        <v>0.31860765899999999</v>
      </c>
      <c r="AU817" s="57">
        <v>0</v>
      </c>
      <c r="AV817" s="57">
        <v>62.119999995999997</v>
      </c>
      <c r="AW817" s="57">
        <v>4.1849999999999996</v>
      </c>
      <c r="AX817" s="57">
        <v>0</v>
      </c>
      <c r="AY817" s="57">
        <v>3.6186423360000002</v>
      </c>
      <c r="AZ817" s="57">
        <v>1.3333730530000001</v>
      </c>
      <c r="BA817" s="57">
        <v>0</v>
      </c>
      <c r="BB817" s="57">
        <v>4.9520153880000004</v>
      </c>
      <c r="BC817" s="57">
        <v>0</v>
      </c>
      <c r="BD817" s="57">
        <v>0</v>
      </c>
      <c r="BE817" s="57">
        <v>0</v>
      </c>
      <c r="BF817" s="57">
        <v>0.26715539700000002</v>
      </c>
      <c r="BG817" s="57">
        <v>0.123800385</v>
      </c>
      <c r="BH817" s="57">
        <v>0.390955781</v>
      </c>
      <c r="BI817" s="57">
        <v>0</v>
      </c>
      <c r="BJ817" s="57">
        <v>0</v>
      </c>
      <c r="BK817" s="57">
        <v>0</v>
      </c>
      <c r="BL817" s="57">
        <v>0</v>
      </c>
      <c r="BM817" s="57">
        <v>0</v>
      </c>
      <c r="BN817" s="57">
        <v>0</v>
      </c>
      <c r="BO817" s="57">
        <v>0</v>
      </c>
      <c r="BP817" s="57">
        <v>4.5610596069999998</v>
      </c>
      <c r="BQ817" s="57">
        <v>0.82345648999999999</v>
      </c>
      <c r="BR817" s="57">
        <v>0.37060754400000001</v>
      </c>
      <c r="BS817" s="57">
        <v>4.5610596069999998</v>
      </c>
      <c r="BT817" s="57">
        <v>0.82345648999999999</v>
      </c>
      <c r="BU817" s="57">
        <v>0.37060754400000001</v>
      </c>
    </row>
    <row r="818" spans="1:73" x14ac:dyDescent="0.25">
      <c r="A818" s="57">
        <v>4</v>
      </c>
      <c r="B818" s="57">
        <v>42285341780000</v>
      </c>
      <c r="C818" s="57" t="s">
        <v>161</v>
      </c>
      <c r="D818" s="57" t="s">
        <v>162</v>
      </c>
      <c r="E818" s="57" t="s">
        <v>163</v>
      </c>
      <c r="F818" s="57">
        <v>0</v>
      </c>
      <c r="G818" s="57" t="s">
        <v>64</v>
      </c>
      <c r="H818" s="57" t="s">
        <v>150</v>
      </c>
      <c r="I818" s="57" t="s">
        <v>151</v>
      </c>
      <c r="J818" s="57" t="s">
        <v>152</v>
      </c>
      <c r="K818" s="57" t="s">
        <v>51</v>
      </c>
      <c r="L818" s="57" t="s">
        <v>153</v>
      </c>
      <c r="M818" s="57" t="s">
        <v>154</v>
      </c>
      <c r="N818" s="57" t="s">
        <v>155</v>
      </c>
      <c r="P818" s="57" t="s">
        <v>156</v>
      </c>
      <c r="Q818" s="57" t="s">
        <v>157</v>
      </c>
      <c r="R818" s="57" t="s">
        <v>158</v>
      </c>
      <c r="S818" s="57" t="s">
        <v>159</v>
      </c>
      <c r="U818" s="57" t="s">
        <v>160</v>
      </c>
      <c r="V818" s="57" t="s">
        <v>160</v>
      </c>
      <c r="W818" s="57" t="s">
        <v>160</v>
      </c>
      <c r="X818" s="57" t="s">
        <v>160</v>
      </c>
      <c r="Y818" s="57" t="s">
        <v>160</v>
      </c>
      <c r="Z818" s="57" t="s">
        <v>160</v>
      </c>
      <c r="AA818" s="57" t="s">
        <v>160</v>
      </c>
      <c r="AB818" s="57" t="s">
        <v>160</v>
      </c>
      <c r="AC818" s="57" t="s">
        <v>160</v>
      </c>
      <c r="AD818" s="57" t="s">
        <v>160</v>
      </c>
      <c r="AE818" s="57" t="s">
        <v>160</v>
      </c>
      <c r="AF818" s="57" t="s">
        <v>160</v>
      </c>
      <c r="AG818" s="57" t="s">
        <v>160</v>
      </c>
      <c r="AH818" s="57" t="s">
        <v>160</v>
      </c>
      <c r="AI818" s="57" t="s">
        <v>179</v>
      </c>
      <c r="AL818" s="9">
        <v>51898</v>
      </c>
      <c r="AM818" s="57">
        <v>98.784528355000006</v>
      </c>
      <c r="AN818" s="57">
        <v>720.39330161400005</v>
      </c>
      <c r="AO818" s="57">
        <v>4.7234460000000001E-3</v>
      </c>
      <c r="AP818" s="57">
        <v>98.784528355000006</v>
      </c>
      <c r="AQ818" s="57">
        <v>540.29497621099995</v>
      </c>
      <c r="AR818" s="57">
        <v>0</v>
      </c>
      <c r="AS818" s="57">
        <v>5.2261954999999999E-2</v>
      </c>
      <c r="AT818" s="57">
        <v>0.28584305700000001</v>
      </c>
      <c r="AU818" s="57">
        <v>0</v>
      </c>
      <c r="AV818" s="57">
        <v>62.120000007999998</v>
      </c>
      <c r="AW818" s="57">
        <v>4.1850000019999998</v>
      </c>
      <c r="AX818" s="57">
        <v>0</v>
      </c>
      <c r="AY818" s="57">
        <v>3.2465126280000001</v>
      </c>
      <c r="AZ818" s="57">
        <v>1.1962531940000001</v>
      </c>
      <c r="BA818" s="57">
        <v>0</v>
      </c>
      <c r="BB818" s="57">
        <v>4.4427658220000001</v>
      </c>
      <c r="BC818" s="57">
        <v>0</v>
      </c>
      <c r="BD818" s="57">
        <v>0</v>
      </c>
      <c r="BE818" s="57">
        <v>0</v>
      </c>
      <c r="BF818" s="57">
        <v>0.23968198199999999</v>
      </c>
      <c r="BG818" s="57">
        <v>0.11106914599999999</v>
      </c>
      <c r="BH818" s="57">
        <v>0.35075112800000002</v>
      </c>
      <c r="BI818" s="57">
        <v>0</v>
      </c>
      <c r="BJ818" s="57">
        <v>0</v>
      </c>
      <c r="BK818" s="57">
        <v>0</v>
      </c>
      <c r="BL818" s="57">
        <v>0</v>
      </c>
      <c r="BM818" s="57">
        <v>0</v>
      </c>
      <c r="BN818" s="57">
        <v>0</v>
      </c>
      <c r="BO818" s="57">
        <v>0</v>
      </c>
      <c r="BP818" s="57">
        <v>4.0920146940000004</v>
      </c>
      <c r="BQ818" s="57">
        <v>0.73339667600000003</v>
      </c>
      <c r="BR818" s="57">
        <v>0.32895205700000002</v>
      </c>
      <c r="BS818" s="57">
        <v>4.0920146940000004</v>
      </c>
      <c r="BT818" s="57">
        <v>0.73339667600000003</v>
      </c>
      <c r="BU818" s="57">
        <v>0.32895205700000002</v>
      </c>
    </row>
    <row r="819" spans="1:73" x14ac:dyDescent="0.25">
      <c r="A819" s="57">
        <v>4</v>
      </c>
      <c r="B819" s="57">
        <v>42285341780000</v>
      </c>
      <c r="C819" s="57" t="s">
        <v>161</v>
      </c>
      <c r="D819" s="57" t="s">
        <v>162</v>
      </c>
      <c r="E819" s="57" t="s">
        <v>163</v>
      </c>
      <c r="F819" s="57">
        <v>0</v>
      </c>
      <c r="G819" s="57" t="s">
        <v>64</v>
      </c>
      <c r="H819" s="57" t="s">
        <v>150</v>
      </c>
      <c r="I819" s="57" t="s">
        <v>151</v>
      </c>
      <c r="J819" s="57" t="s">
        <v>152</v>
      </c>
      <c r="K819" s="57" t="s">
        <v>51</v>
      </c>
      <c r="L819" s="57" t="s">
        <v>153</v>
      </c>
      <c r="M819" s="57" t="s">
        <v>154</v>
      </c>
      <c r="N819" s="57" t="s">
        <v>155</v>
      </c>
      <c r="P819" s="57" t="s">
        <v>156</v>
      </c>
      <c r="Q819" s="57" t="s">
        <v>157</v>
      </c>
      <c r="R819" s="57" t="s">
        <v>158</v>
      </c>
      <c r="S819" s="57" t="s">
        <v>159</v>
      </c>
      <c r="U819" s="57" t="s">
        <v>160</v>
      </c>
      <c r="V819" s="57" t="s">
        <v>160</v>
      </c>
      <c r="W819" s="57" t="s">
        <v>160</v>
      </c>
      <c r="X819" s="57" t="s">
        <v>160</v>
      </c>
      <c r="Y819" s="57" t="s">
        <v>160</v>
      </c>
      <c r="Z819" s="57" t="s">
        <v>160</v>
      </c>
      <c r="AA819" s="57" t="s">
        <v>160</v>
      </c>
      <c r="AB819" s="57" t="s">
        <v>160</v>
      </c>
      <c r="AC819" s="57" t="s">
        <v>160</v>
      </c>
      <c r="AD819" s="57" t="s">
        <v>160</v>
      </c>
      <c r="AE819" s="57" t="s">
        <v>160</v>
      </c>
      <c r="AF819" s="57" t="s">
        <v>160</v>
      </c>
      <c r="AG819" s="57" t="s">
        <v>160</v>
      </c>
      <c r="AH819" s="57" t="s">
        <v>160</v>
      </c>
      <c r="AI819" s="57" t="s">
        <v>179</v>
      </c>
      <c r="AL819" s="9">
        <v>51926</v>
      </c>
      <c r="AM819" s="57">
        <v>108.634564098</v>
      </c>
      <c r="AN819" s="57">
        <v>792.22539807700002</v>
      </c>
      <c r="AO819" s="57">
        <v>5.1944319999999997E-3</v>
      </c>
      <c r="AP819" s="57">
        <v>108.634564098</v>
      </c>
      <c r="AQ819" s="57">
        <v>594.16904855799999</v>
      </c>
      <c r="AR819" s="57">
        <v>0</v>
      </c>
      <c r="AS819" s="57">
        <v>5.7473115999999998E-2</v>
      </c>
      <c r="AT819" s="57">
        <v>0.314345135</v>
      </c>
      <c r="AU819" s="57">
        <v>0</v>
      </c>
      <c r="AV819" s="57">
        <v>62.120000001000001</v>
      </c>
      <c r="AW819" s="57">
        <v>4.1849999999999996</v>
      </c>
      <c r="AX819" s="57">
        <v>0</v>
      </c>
      <c r="AY819" s="57">
        <v>3.5702299740000001</v>
      </c>
      <c r="AZ819" s="57">
        <v>1.3155343909999999</v>
      </c>
      <c r="BA819" s="57">
        <v>0</v>
      </c>
      <c r="BB819" s="57">
        <v>4.885764365</v>
      </c>
      <c r="BC819" s="57">
        <v>0</v>
      </c>
      <c r="BD819" s="57">
        <v>0</v>
      </c>
      <c r="BE819" s="57">
        <v>0</v>
      </c>
      <c r="BF819" s="57">
        <v>0.263581232</v>
      </c>
      <c r="BG819" s="57">
        <v>0.122144109</v>
      </c>
      <c r="BH819" s="57">
        <v>0.385725341</v>
      </c>
      <c r="BI819" s="57">
        <v>0</v>
      </c>
      <c r="BJ819" s="57">
        <v>0</v>
      </c>
      <c r="BK819" s="57">
        <v>0</v>
      </c>
      <c r="BL819" s="57">
        <v>0</v>
      </c>
      <c r="BM819" s="57">
        <v>0</v>
      </c>
      <c r="BN819" s="57">
        <v>0</v>
      </c>
      <c r="BO819" s="57">
        <v>0</v>
      </c>
      <c r="BP819" s="57">
        <v>4.5000390240000003</v>
      </c>
      <c r="BQ819" s="57">
        <v>0.80002746300000005</v>
      </c>
      <c r="BR819" s="57">
        <v>0.35748685000000002</v>
      </c>
      <c r="BS819" s="57">
        <v>4.5000390240000003</v>
      </c>
      <c r="BT819" s="57">
        <v>0.80002746300000005</v>
      </c>
      <c r="BU819" s="57">
        <v>0.35748685000000002</v>
      </c>
    </row>
    <row r="820" spans="1:73" x14ac:dyDescent="0.25">
      <c r="A820" s="57">
        <v>4</v>
      </c>
      <c r="B820" s="57">
        <v>42285341780000</v>
      </c>
      <c r="C820" s="57" t="s">
        <v>161</v>
      </c>
      <c r="D820" s="57" t="s">
        <v>162</v>
      </c>
      <c r="E820" s="57" t="s">
        <v>163</v>
      </c>
      <c r="F820" s="57">
        <v>0</v>
      </c>
      <c r="G820" s="57" t="s">
        <v>64</v>
      </c>
      <c r="H820" s="57" t="s">
        <v>150</v>
      </c>
      <c r="I820" s="57" t="s">
        <v>151</v>
      </c>
      <c r="J820" s="57" t="s">
        <v>152</v>
      </c>
      <c r="K820" s="57" t="s">
        <v>51</v>
      </c>
      <c r="L820" s="57" t="s">
        <v>153</v>
      </c>
      <c r="M820" s="57" t="s">
        <v>154</v>
      </c>
      <c r="N820" s="57" t="s">
        <v>155</v>
      </c>
      <c r="P820" s="57" t="s">
        <v>156</v>
      </c>
      <c r="Q820" s="57" t="s">
        <v>157</v>
      </c>
      <c r="R820" s="57" t="s">
        <v>158</v>
      </c>
      <c r="S820" s="57" t="s">
        <v>159</v>
      </c>
      <c r="U820" s="57" t="s">
        <v>160</v>
      </c>
      <c r="V820" s="57" t="s">
        <v>160</v>
      </c>
      <c r="W820" s="57" t="s">
        <v>160</v>
      </c>
      <c r="X820" s="57" t="s">
        <v>160</v>
      </c>
      <c r="Y820" s="57" t="s">
        <v>160</v>
      </c>
      <c r="Z820" s="57" t="s">
        <v>160</v>
      </c>
      <c r="AA820" s="57" t="s">
        <v>160</v>
      </c>
      <c r="AB820" s="57" t="s">
        <v>160</v>
      </c>
      <c r="AC820" s="57" t="s">
        <v>160</v>
      </c>
      <c r="AD820" s="57" t="s">
        <v>160</v>
      </c>
      <c r="AE820" s="57" t="s">
        <v>160</v>
      </c>
      <c r="AF820" s="57" t="s">
        <v>160</v>
      </c>
      <c r="AG820" s="57" t="s">
        <v>160</v>
      </c>
      <c r="AH820" s="57" t="s">
        <v>160</v>
      </c>
      <c r="AI820" s="57" t="s">
        <v>179</v>
      </c>
      <c r="AL820" s="9">
        <v>51957</v>
      </c>
      <c r="AM820" s="57">
        <v>104.400758009</v>
      </c>
      <c r="AN820" s="57">
        <v>761.35006165300001</v>
      </c>
      <c r="AO820" s="57">
        <v>4.99199E-3</v>
      </c>
      <c r="AP820" s="57">
        <v>104.400758009</v>
      </c>
      <c r="AQ820" s="57">
        <v>571.01254623900002</v>
      </c>
      <c r="AR820" s="57">
        <v>0</v>
      </c>
      <c r="AS820" s="57">
        <v>5.5233220999999999E-2</v>
      </c>
      <c r="AT820" s="57">
        <v>0.30209418799999999</v>
      </c>
      <c r="AU820" s="57">
        <v>0</v>
      </c>
      <c r="AV820" s="57">
        <v>62.120000009000002</v>
      </c>
      <c r="AW820" s="57">
        <v>4.1850000009999997</v>
      </c>
      <c r="AX820" s="57">
        <v>0</v>
      </c>
      <c r="AY820" s="57">
        <v>3.43108769</v>
      </c>
      <c r="AZ820" s="57">
        <v>1.2642641750000001</v>
      </c>
      <c r="BA820" s="57">
        <v>0</v>
      </c>
      <c r="BB820" s="57">
        <v>4.6953518650000001</v>
      </c>
      <c r="BC820" s="57">
        <v>0</v>
      </c>
      <c r="BD820" s="57">
        <v>0</v>
      </c>
      <c r="BE820" s="57">
        <v>0</v>
      </c>
      <c r="BF820" s="57">
        <v>0.253308702</v>
      </c>
      <c r="BG820" s="57">
        <v>0.117383797</v>
      </c>
      <c r="BH820" s="57">
        <v>0.37069249900000001</v>
      </c>
      <c r="BI820" s="57">
        <v>0</v>
      </c>
      <c r="BJ820" s="57">
        <v>0</v>
      </c>
      <c r="BK820" s="57">
        <v>0</v>
      </c>
      <c r="BL820" s="57">
        <v>0</v>
      </c>
      <c r="BM820" s="57">
        <v>0</v>
      </c>
      <c r="BN820" s="57">
        <v>0</v>
      </c>
      <c r="BO820" s="57">
        <v>0</v>
      </c>
      <c r="BP820" s="57">
        <v>4.3246593669999998</v>
      </c>
      <c r="BQ820" s="57">
        <v>0.76285274199999997</v>
      </c>
      <c r="BR820" s="57">
        <v>0.33963328700000001</v>
      </c>
      <c r="BS820" s="57">
        <v>4.3246593669999998</v>
      </c>
      <c r="BT820" s="57">
        <v>0.76285274199999997</v>
      </c>
      <c r="BU820" s="57">
        <v>0.33963328700000001</v>
      </c>
    </row>
    <row r="821" spans="1:73" x14ac:dyDescent="0.25">
      <c r="A821" s="57">
        <v>4</v>
      </c>
      <c r="B821" s="57">
        <v>42285341780000</v>
      </c>
      <c r="C821" s="57" t="s">
        <v>161</v>
      </c>
      <c r="D821" s="57" t="s">
        <v>162</v>
      </c>
      <c r="E821" s="57" t="s">
        <v>163</v>
      </c>
      <c r="F821" s="57">
        <v>0</v>
      </c>
      <c r="G821" s="57" t="s">
        <v>64</v>
      </c>
      <c r="H821" s="57" t="s">
        <v>150</v>
      </c>
      <c r="I821" s="57" t="s">
        <v>151</v>
      </c>
      <c r="J821" s="57" t="s">
        <v>152</v>
      </c>
      <c r="K821" s="57" t="s">
        <v>51</v>
      </c>
      <c r="L821" s="57" t="s">
        <v>153</v>
      </c>
      <c r="M821" s="57" t="s">
        <v>154</v>
      </c>
      <c r="N821" s="57" t="s">
        <v>155</v>
      </c>
      <c r="P821" s="57" t="s">
        <v>156</v>
      </c>
      <c r="Q821" s="57" t="s">
        <v>157</v>
      </c>
      <c r="R821" s="57" t="s">
        <v>158</v>
      </c>
      <c r="S821" s="57" t="s">
        <v>159</v>
      </c>
      <c r="U821" s="57" t="s">
        <v>160</v>
      </c>
      <c r="V821" s="57" t="s">
        <v>160</v>
      </c>
      <c r="W821" s="57" t="s">
        <v>160</v>
      </c>
      <c r="X821" s="57" t="s">
        <v>160</v>
      </c>
      <c r="Y821" s="57" t="s">
        <v>160</v>
      </c>
      <c r="Z821" s="57" t="s">
        <v>160</v>
      </c>
      <c r="AA821" s="57" t="s">
        <v>160</v>
      </c>
      <c r="AB821" s="57" t="s">
        <v>160</v>
      </c>
      <c r="AC821" s="57" t="s">
        <v>160</v>
      </c>
      <c r="AD821" s="57" t="s">
        <v>160</v>
      </c>
      <c r="AE821" s="57" t="s">
        <v>160</v>
      </c>
      <c r="AF821" s="57" t="s">
        <v>160</v>
      </c>
      <c r="AG821" s="57" t="s">
        <v>160</v>
      </c>
      <c r="AH821" s="57" t="s">
        <v>160</v>
      </c>
      <c r="AI821" s="57" t="s">
        <v>179</v>
      </c>
      <c r="AL821" s="9">
        <v>51987</v>
      </c>
      <c r="AM821" s="57">
        <v>107.132261082</v>
      </c>
      <c r="AN821" s="57">
        <v>781.26974492399995</v>
      </c>
      <c r="AO821" s="57">
        <v>5.1225990000000002E-3</v>
      </c>
      <c r="AP821" s="57">
        <v>107.132261082</v>
      </c>
      <c r="AQ821" s="57">
        <v>585.95230869299996</v>
      </c>
      <c r="AR821" s="57">
        <v>0</v>
      </c>
      <c r="AS821" s="57">
        <v>5.6678323000000003E-2</v>
      </c>
      <c r="AT821" s="57">
        <v>0.30999806899999999</v>
      </c>
      <c r="AU821" s="57">
        <v>0</v>
      </c>
      <c r="AV821" s="57">
        <v>62.120000003999998</v>
      </c>
      <c r="AW821" s="57">
        <v>4.1850000009999997</v>
      </c>
      <c r="AX821" s="57">
        <v>0</v>
      </c>
      <c r="AY821" s="57">
        <v>3.5208574079999999</v>
      </c>
      <c r="AZ821" s="57">
        <v>1.2973419180000001</v>
      </c>
      <c r="BA821" s="57">
        <v>0</v>
      </c>
      <c r="BB821" s="57">
        <v>4.8181993260000002</v>
      </c>
      <c r="BC821" s="57">
        <v>0</v>
      </c>
      <c r="BD821" s="57">
        <v>0</v>
      </c>
      <c r="BE821" s="57">
        <v>0</v>
      </c>
      <c r="BF821" s="57">
        <v>0.25993617800000002</v>
      </c>
      <c r="BG821" s="57">
        <v>0.120454983</v>
      </c>
      <c r="BH821" s="57">
        <v>0.38039116099999998</v>
      </c>
      <c r="BI821" s="57">
        <v>0</v>
      </c>
      <c r="BJ821" s="57">
        <v>0</v>
      </c>
      <c r="BK821" s="57">
        <v>0</v>
      </c>
      <c r="BL821" s="57">
        <v>0</v>
      </c>
      <c r="BM821" s="57">
        <v>0</v>
      </c>
      <c r="BN821" s="57">
        <v>0</v>
      </c>
      <c r="BO821" s="57">
        <v>0</v>
      </c>
      <c r="BP821" s="57">
        <v>4.4378081649999999</v>
      </c>
      <c r="BQ821" s="57">
        <v>0.77650488799999995</v>
      </c>
      <c r="BR821" s="57">
        <v>0.34440959100000001</v>
      </c>
      <c r="BS821" s="57">
        <v>4.4378081649999999</v>
      </c>
      <c r="BT821" s="57">
        <v>0.77650488799999995</v>
      </c>
      <c r="BU821" s="57">
        <v>0.34440959100000001</v>
      </c>
    </row>
    <row r="822" spans="1:73" x14ac:dyDescent="0.25">
      <c r="A822" s="57">
        <v>4</v>
      </c>
      <c r="B822" s="57">
        <v>42285341780000</v>
      </c>
      <c r="C822" s="57" t="s">
        <v>161</v>
      </c>
      <c r="D822" s="57" t="s">
        <v>162</v>
      </c>
      <c r="E822" s="57" t="s">
        <v>163</v>
      </c>
      <c r="F822" s="57">
        <v>0</v>
      </c>
      <c r="G822" s="57" t="s">
        <v>64</v>
      </c>
      <c r="H822" s="57" t="s">
        <v>150</v>
      </c>
      <c r="I822" s="57" t="s">
        <v>151</v>
      </c>
      <c r="J822" s="57" t="s">
        <v>152</v>
      </c>
      <c r="K822" s="57" t="s">
        <v>51</v>
      </c>
      <c r="L822" s="57" t="s">
        <v>153</v>
      </c>
      <c r="M822" s="57" t="s">
        <v>154</v>
      </c>
      <c r="N822" s="57" t="s">
        <v>155</v>
      </c>
      <c r="P822" s="57" t="s">
        <v>156</v>
      </c>
      <c r="Q822" s="57" t="s">
        <v>157</v>
      </c>
      <c r="R822" s="57" t="s">
        <v>158</v>
      </c>
      <c r="S822" s="57" t="s">
        <v>159</v>
      </c>
      <c r="U822" s="57" t="s">
        <v>160</v>
      </c>
      <c r="V822" s="57" t="s">
        <v>160</v>
      </c>
      <c r="W822" s="57" t="s">
        <v>160</v>
      </c>
      <c r="X822" s="57" t="s">
        <v>160</v>
      </c>
      <c r="Y822" s="57" t="s">
        <v>160</v>
      </c>
      <c r="Z822" s="57" t="s">
        <v>160</v>
      </c>
      <c r="AA822" s="57" t="s">
        <v>160</v>
      </c>
      <c r="AB822" s="57" t="s">
        <v>160</v>
      </c>
      <c r="AC822" s="57" t="s">
        <v>160</v>
      </c>
      <c r="AD822" s="57" t="s">
        <v>160</v>
      </c>
      <c r="AE822" s="57" t="s">
        <v>160</v>
      </c>
      <c r="AF822" s="57" t="s">
        <v>160</v>
      </c>
      <c r="AG822" s="57" t="s">
        <v>160</v>
      </c>
      <c r="AH822" s="57" t="s">
        <v>160</v>
      </c>
      <c r="AI822" s="57" t="s">
        <v>179</v>
      </c>
      <c r="AL822" s="9">
        <v>52018</v>
      </c>
      <c r="AM822" s="57">
        <v>102.957004127</v>
      </c>
      <c r="AN822" s="57">
        <v>750.82138228400004</v>
      </c>
      <c r="AO822" s="57">
        <v>4.922956E-3</v>
      </c>
      <c r="AP822" s="57">
        <v>102.957004127</v>
      </c>
      <c r="AQ822" s="57">
        <v>563.11603671299997</v>
      </c>
      <c r="AR822" s="57">
        <v>0</v>
      </c>
      <c r="AS822" s="57">
        <v>5.4469403E-2</v>
      </c>
      <c r="AT822" s="57">
        <v>0.29791653899999998</v>
      </c>
      <c r="AU822" s="57">
        <v>0</v>
      </c>
      <c r="AV822" s="57">
        <v>62.119999993</v>
      </c>
      <c r="AW822" s="57">
        <v>4.1850000009999997</v>
      </c>
      <c r="AX822" s="57">
        <v>0</v>
      </c>
      <c r="AY822" s="57">
        <v>3.383639316</v>
      </c>
      <c r="AZ822" s="57">
        <v>1.246780717</v>
      </c>
      <c r="BA822" s="57">
        <v>0</v>
      </c>
      <c r="BB822" s="57">
        <v>4.630420033</v>
      </c>
      <c r="BC822" s="57">
        <v>0</v>
      </c>
      <c r="BD822" s="57">
        <v>0</v>
      </c>
      <c r="BE822" s="57">
        <v>0</v>
      </c>
      <c r="BF822" s="57">
        <v>0.24980570599999999</v>
      </c>
      <c r="BG822" s="57">
        <v>0.115760501</v>
      </c>
      <c r="BH822" s="57">
        <v>0.36556620699999998</v>
      </c>
      <c r="BI822" s="57">
        <v>0</v>
      </c>
      <c r="BJ822" s="57">
        <v>0</v>
      </c>
      <c r="BK822" s="57">
        <v>0</v>
      </c>
      <c r="BL822" s="57">
        <v>0</v>
      </c>
      <c r="BM822" s="57">
        <v>0</v>
      </c>
      <c r="BN822" s="57">
        <v>0</v>
      </c>
      <c r="BO822" s="57">
        <v>0</v>
      </c>
      <c r="BP822" s="57">
        <v>4.2648538260000004</v>
      </c>
      <c r="BQ822" s="57">
        <v>0.74042318600000001</v>
      </c>
      <c r="BR822" s="57">
        <v>0.32720913000000001</v>
      </c>
      <c r="BS822" s="57">
        <v>4.2648538260000004</v>
      </c>
      <c r="BT822" s="57">
        <v>0.74042318600000001</v>
      </c>
      <c r="BU822" s="57">
        <v>0.32720913000000001</v>
      </c>
    </row>
    <row r="823" spans="1:73" x14ac:dyDescent="0.25">
      <c r="A823" s="57">
        <v>4</v>
      </c>
      <c r="B823" s="57">
        <v>42285341780000</v>
      </c>
      <c r="C823" s="57" t="s">
        <v>161</v>
      </c>
      <c r="D823" s="57" t="s">
        <v>162</v>
      </c>
      <c r="E823" s="57" t="s">
        <v>163</v>
      </c>
      <c r="F823" s="57">
        <v>0</v>
      </c>
      <c r="G823" s="57" t="s">
        <v>64</v>
      </c>
      <c r="H823" s="57" t="s">
        <v>150</v>
      </c>
      <c r="I823" s="57" t="s">
        <v>151</v>
      </c>
      <c r="J823" s="57" t="s">
        <v>152</v>
      </c>
      <c r="K823" s="57" t="s">
        <v>51</v>
      </c>
      <c r="L823" s="57" t="s">
        <v>153</v>
      </c>
      <c r="M823" s="57" t="s">
        <v>154</v>
      </c>
      <c r="N823" s="57" t="s">
        <v>155</v>
      </c>
      <c r="P823" s="57" t="s">
        <v>156</v>
      </c>
      <c r="Q823" s="57" t="s">
        <v>157</v>
      </c>
      <c r="R823" s="57" t="s">
        <v>158</v>
      </c>
      <c r="S823" s="57" t="s">
        <v>159</v>
      </c>
      <c r="U823" s="57" t="s">
        <v>160</v>
      </c>
      <c r="V823" s="57" t="s">
        <v>160</v>
      </c>
      <c r="W823" s="57" t="s">
        <v>160</v>
      </c>
      <c r="X823" s="57" t="s">
        <v>160</v>
      </c>
      <c r="Y823" s="57" t="s">
        <v>160</v>
      </c>
      <c r="Z823" s="57" t="s">
        <v>160</v>
      </c>
      <c r="AA823" s="57" t="s">
        <v>160</v>
      </c>
      <c r="AB823" s="57" t="s">
        <v>160</v>
      </c>
      <c r="AC823" s="57" t="s">
        <v>160</v>
      </c>
      <c r="AD823" s="57" t="s">
        <v>160</v>
      </c>
      <c r="AE823" s="57" t="s">
        <v>160</v>
      </c>
      <c r="AF823" s="57" t="s">
        <v>160</v>
      </c>
      <c r="AG823" s="57" t="s">
        <v>160</v>
      </c>
      <c r="AH823" s="57" t="s">
        <v>160</v>
      </c>
      <c r="AI823" s="57" t="s">
        <v>179</v>
      </c>
      <c r="AL823" s="9">
        <v>52048</v>
      </c>
      <c r="AM823" s="57">
        <v>105.650733354</v>
      </c>
      <c r="AN823" s="57">
        <v>770.46559705699997</v>
      </c>
      <c r="AO823" s="57">
        <v>5.0517590000000003E-3</v>
      </c>
      <c r="AP823" s="57">
        <v>105.650733354</v>
      </c>
      <c r="AQ823" s="57">
        <v>577.84919779300003</v>
      </c>
      <c r="AR823" s="57">
        <v>0</v>
      </c>
      <c r="AS823" s="57">
        <v>5.5894520000000003E-2</v>
      </c>
      <c r="AT823" s="57">
        <v>0.305711118</v>
      </c>
      <c r="AU823" s="57">
        <v>0</v>
      </c>
      <c r="AV823" s="57">
        <v>62.119999993</v>
      </c>
      <c r="AW823" s="57">
        <v>4.1850000009999997</v>
      </c>
      <c r="AX823" s="57">
        <v>0</v>
      </c>
      <c r="AY823" s="57">
        <v>3.4721676119999998</v>
      </c>
      <c r="AZ823" s="57">
        <v>1.279401029</v>
      </c>
      <c r="BA823" s="57">
        <v>0</v>
      </c>
      <c r="BB823" s="57">
        <v>4.7515686410000004</v>
      </c>
      <c r="BC823" s="57">
        <v>0</v>
      </c>
      <c r="BD823" s="57">
        <v>0</v>
      </c>
      <c r="BE823" s="57">
        <v>0</v>
      </c>
      <c r="BF823" s="57">
        <v>0.25634153100000001</v>
      </c>
      <c r="BG823" s="57">
        <v>0.118789216</v>
      </c>
      <c r="BH823" s="57">
        <v>0.37513074699999999</v>
      </c>
      <c r="BI823" s="57">
        <v>0</v>
      </c>
      <c r="BJ823" s="57">
        <v>0</v>
      </c>
      <c r="BK823" s="57">
        <v>0</v>
      </c>
      <c r="BL823" s="57">
        <v>0</v>
      </c>
      <c r="BM823" s="57">
        <v>0</v>
      </c>
      <c r="BN823" s="57">
        <v>0</v>
      </c>
      <c r="BO823" s="57">
        <v>0</v>
      </c>
      <c r="BP823" s="57">
        <v>4.3764378949999996</v>
      </c>
      <c r="BQ823" s="57">
        <v>0.75367392899999996</v>
      </c>
      <c r="BR823" s="57">
        <v>0.33181071200000001</v>
      </c>
      <c r="BS823" s="57">
        <v>4.3764378949999996</v>
      </c>
      <c r="BT823" s="57">
        <v>0.75367392899999996</v>
      </c>
      <c r="BU823" s="57">
        <v>0.33181071200000001</v>
      </c>
    </row>
    <row r="824" spans="1:73" x14ac:dyDescent="0.25">
      <c r="A824" s="57">
        <v>4</v>
      </c>
      <c r="B824" s="57">
        <v>42285341780000</v>
      </c>
      <c r="C824" s="57" t="s">
        <v>161</v>
      </c>
      <c r="D824" s="57" t="s">
        <v>162</v>
      </c>
      <c r="E824" s="57" t="s">
        <v>163</v>
      </c>
      <c r="F824" s="57">
        <v>0</v>
      </c>
      <c r="G824" s="57" t="s">
        <v>64</v>
      </c>
      <c r="H824" s="57" t="s">
        <v>150</v>
      </c>
      <c r="I824" s="57" t="s">
        <v>151</v>
      </c>
      <c r="J824" s="57" t="s">
        <v>152</v>
      </c>
      <c r="K824" s="57" t="s">
        <v>51</v>
      </c>
      <c r="L824" s="57" t="s">
        <v>153</v>
      </c>
      <c r="M824" s="57" t="s">
        <v>154</v>
      </c>
      <c r="N824" s="57" t="s">
        <v>155</v>
      </c>
      <c r="P824" s="57" t="s">
        <v>156</v>
      </c>
      <c r="Q824" s="57" t="s">
        <v>157</v>
      </c>
      <c r="R824" s="57" t="s">
        <v>158</v>
      </c>
      <c r="S824" s="57" t="s">
        <v>159</v>
      </c>
      <c r="U824" s="57" t="s">
        <v>160</v>
      </c>
      <c r="V824" s="57" t="s">
        <v>160</v>
      </c>
      <c r="W824" s="57" t="s">
        <v>160</v>
      </c>
      <c r="X824" s="57" t="s">
        <v>160</v>
      </c>
      <c r="Y824" s="57" t="s">
        <v>160</v>
      </c>
      <c r="Z824" s="57" t="s">
        <v>160</v>
      </c>
      <c r="AA824" s="57" t="s">
        <v>160</v>
      </c>
      <c r="AB824" s="57" t="s">
        <v>160</v>
      </c>
      <c r="AC824" s="57" t="s">
        <v>160</v>
      </c>
      <c r="AD824" s="57" t="s">
        <v>160</v>
      </c>
      <c r="AE824" s="57" t="s">
        <v>160</v>
      </c>
      <c r="AF824" s="57" t="s">
        <v>160</v>
      </c>
      <c r="AG824" s="57" t="s">
        <v>160</v>
      </c>
      <c r="AH824" s="57" t="s">
        <v>160</v>
      </c>
      <c r="AI824" s="57" t="s">
        <v>179</v>
      </c>
      <c r="AL824" s="9">
        <v>52079</v>
      </c>
      <c r="AM824" s="57">
        <v>104.90569533</v>
      </c>
      <c r="AN824" s="57">
        <v>765.03235350600005</v>
      </c>
      <c r="AO824" s="57">
        <v>5.0161340000000002E-3</v>
      </c>
      <c r="AP824" s="57">
        <v>104.90569533</v>
      </c>
      <c r="AQ824" s="57">
        <v>573.77426512900001</v>
      </c>
      <c r="AR824" s="57">
        <v>0</v>
      </c>
      <c r="AS824" s="57">
        <v>5.5500358E-2</v>
      </c>
      <c r="AT824" s="57">
        <v>0.30355527500000001</v>
      </c>
      <c r="AU824" s="57">
        <v>0</v>
      </c>
      <c r="AV824" s="57">
        <v>62.120000001000001</v>
      </c>
      <c r="AW824" s="57">
        <v>4.1849999999999996</v>
      </c>
      <c r="AX824" s="57">
        <v>0</v>
      </c>
      <c r="AY824" s="57">
        <v>3.4476822459999998</v>
      </c>
      <c r="AZ824" s="57">
        <v>1.270378826</v>
      </c>
      <c r="BA824" s="57">
        <v>0</v>
      </c>
      <c r="BB824" s="57">
        <v>4.7180610720000002</v>
      </c>
      <c r="BC824" s="57">
        <v>0</v>
      </c>
      <c r="BD824" s="57">
        <v>0</v>
      </c>
      <c r="BE824" s="57">
        <v>0</v>
      </c>
      <c r="BF824" s="57">
        <v>0.25453383699999999</v>
      </c>
      <c r="BG824" s="57">
        <v>0.117951527</v>
      </c>
      <c r="BH824" s="57">
        <v>0.37248536399999999</v>
      </c>
      <c r="BI824" s="57">
        <v>0</v>
      </c>
      <c r="BJ824" s="57">
        <v>0</v>
      </c>
      <c r="BK824" s="57">
        <v>0</v>
      </c>
      <c r="BL824" s="57">
        <v>0</v>
      </c>
      <c r="BM824" s="57">
        <v>0</v>
      </c>
      <c r="BN824" s="57">
        <v>0</v>
      </c>
      <c r="BO824" s="57">
        <v>0</v>
      </c>
      <c r="BP824" s="57">
        <v>4.3455757080000001</v>
      </c>
      <c r="BQ824" s="57">
        <v>0.74232981899999995</v>
      </c>
      <c r="BR824" s="57">
        <v>0.32558569999999998</v>
      </c>
      <c r="BS824" s="57">
        <v>4.3455757080000001</v>
      </c>
      <c r="BT824" s="57">
        <v>0.74232981899999995</v>
      </c>
      <c r="BU824" s="57">
        <v>0.32558569999999998</v>
      </c>
    </row>
    <row r="825" spans="1:73" x14ac:dyDescent="0.25">
      <c r="A825" s="57">
        <v>4</v>
      </c>
      <c r="B825" s="57">
        <v>42285341780000</v>
      </c>
      <c r="C825" s="57" t="s">
        <v>161</v>
      </c>
      <c r="D825" s="57" t="s">
        <v>162</v>
      </c>
      <c r="E825" s="57" t="s">
        <v>163</v>
      </c>
      <c r="F825" s="57">
        <v>0</v>
      </c>
      <c r="G825" s="57" t="s">
        <v>64</v>
      </c>
      <c r="H825" s="57" t="s">
        <v>150</v>
      </c>
      <c r="I825" s="57" t="s">
        <v>151</v>
      </c>
      <c r="J825" s="57" t="s">
        <v>152</v>
      </c>
      <c r="K825" s="57" t="s">
        <v>51</v>
      </c>
      <c r="L825" s="57" t="s">
        <v>153</v>
      </c>
      <c r="M825" s="57" t="s">
        <v>154</v>
      </c>
      <c r="N825" s="57" t="s">
        <v>155</v>
      </c>
      <c r="P825" s="57" t="s">
        <v>156</v>
      </c>
      <c r="Q825" s="57" t="s">
        <v>157</v>
      </c>
      <c r="R825" s="57" t="s">
        <v>158</v>
      </c>
      <c r="S825" s="57" t="s">
        <v>159</v>
      </c>
      <c r="U825" s="57" t="s">
        <v>160</v>
      </c>
      <c r="V825" s="57" t="s">
        <v>160</v>
      </c>
      <c r="W825" s="57" t="s">
        <v>160</v>
      </c>
      <c r="X825" s="57" t="s">
        <v>160</v>
      </c>
      <c r="Y825" s="57" t="s">
        <v>160</v>
      </c>
      <c r="Z825" s="57" t="s">
        <v>160</v>
      </c>
      <c r="AA825" s="57" t="s">
        <v>160</v>
      </c>
      <c r="AB825" s="57" t="s">
        <v>160</v>
      </c>
      <c r="AC825" s="57" t="s">
        <v>160</v>
      </c>
      <c r="AD825" s="57" t="s">
        <v>160</v>
      </c>
      <c r="AE825" s="57" t="s">
        <v>160</v>
      </c>
      <c r="AF825" s="57" t="s">
        <v>160</v>
      </c>
      <c r="AG825" s="57" t="s">
        <v>160</v>
      </c>
      <c r="AH825" s="57" t="s">
        <v>160</v>
      </c>
      <c r="AI825" s="57" t="s">
        <v>179</v>
      </c>
      <c r="AL825" s="9">
        <v>52110</v>
      </c>
      <c r="AM825" s="57">
        <v>100.817214143</v>
      </c>
      <c r="AN825" s="57">
        <v>735.21680941</v>
      </c>
      <c r="AO825" s="57">
        <v>4.8206409999999996E-3</v>
      </c>
      <c r="AP825" s="57">
        <v>100.817214143</v>
      </c>
      <c r="AQ825" s="57">
        <v>551.41260705699995</v>
      </c>
      <c r="AR825" s="57">
        <v>0</v>
      </c>
      <c r="AS825" s="57">
        <v>5.3337347E-2</v>
      </c>
      <c r="AT825" s="57">
        <v>0.29172483999999999</v>
      </c>
      <c r="AU825" s="57">
        <v>0</v>
      </c>
      <c r="AV825" s="57">
        <v>62.120000007000002</v>
      </c>
      <c r="AW825" s="57">
        <v>4.1849999990000004</v>
      </c>
      <c r="AX825" s="57">
        <v>0</v>
      </c>
      <c r="AY825" s="57">
        <v>3.3133160039999998</v>
      </c>
      <c r="AZ825" s="57">
        <v>1.2208684540000001</v>
      </c>
      <c r="BA825" s="57">
        <v>0</v>
      </c>
      <c r="BB825" s="57">
        <v>4.5341844589999996</v>
      </c>
      <c r="BC825" s="57">
        <v>0</v>
      </c>
      <c r="BD825" s="57">
        <v>0</v>
      </c>
      <c r="BE825" s="57">
        <v>0</v>
      </c>
      <c r="BF825" s="57">
        <v>0.24461390999999999</v>
      </c>
      <c r="BG825" s="57">
        <v>0.11335461099999999</v>
      </c>
      <c r="BH825" s="57">
        <v>0.35796852200000001</v>
      </c>
      <c r="BI825" s="57">
        <v>0</v>
      </c>
      <c r="BJ825" s="57">
        <v>0</v>
      </c>
      <c r="BK825" s="57">
        <v>0</v>
      </c>
      <c r="BL825" s="57">
        <v>0</v>
      </c>
      <c r="BM825" s="57">
        <v>0</v>
      </c>
      <c r="BN825" s="57">
        <v>0</v>
      </c>
      <c r="BO825" s="57">
        <v>0</v>
      </c>
      <c r="BP825" s="57">
        <v>4.1762159370000003</v>
      </c>
      <c r="BQ825" s="57">
        <v>0.70783612299999998</v>
      </c>
      <c r="BR825" s="57">
        <v>0.30932534</v>
      </c>
      <c r="BS825" s="57">
        <v>4.1762159370000003</v>
      </c>
      <c r="BT825" s="57">
        <v>0.70783612299999998</v>
      </c>
      <c r="BU825" s="57">
        <v>0.30932534</v>
      </c>
    </row>
    <row r="826" spans="1:73" x14ac:dyDescent="0.25">
      <c r="A826" s="57">
        <v>4</v>
      </c>
      <c r="B826" s="57">
        <v>42285341780000</v>
      </c>
      <c r="C826" s="57" t="s">
        <v>161</v>
      </c>
      <c r="D826" s="57" t="s">
        <v>162</v>
      </c>
      <c r="E826" s="57" t="s">
        <v>163</v>
      </c>
      <c r="F826" s="57">
        <v>0</v>
      </c>
      <c r="G826" s="57" t="s">
        <v>64</v>
      </c>
      <c r="H826" s="57" t="s">
        <v>150</v>
      </c>
      <c r="I826" s="57" t="s">
        <v>151</v>
      </c>
      <c r="J826" s="57" t="s">
        <v>152</v>
      </c>
      <c r="K826" s="57" t="s">
        <v>51</v>
      </c>
      <c r="L826" s="57" t="s">
        <v>153</v>
      </c>
      <c r="M826" s="57" t="s">
        <v>154</v>
      </c>
      <c r="N826" s="57" t="s">
        <v>155</v>
      </c>
      <c r="P826" s="57" t="s">
        <v>156</v>
      </c>
      <c r="Q826" s="57" t="s">
        <v>157</v>
      </c>
      <c r="R826" s="57" t="s">
        <v>158</v>
      </c>
      <c r="S826" s="57" t="s">
        <v>159</v>
      </c>
      <c r="U826" s="57" t="s">
        <v>160</v>
      </c>
      <c r="V826" s="57" t="s">
        <v>160</v>
      </c>
      <c r="W826" s="57" t="s">
        <v>160</v>
      </c>
      <c r="X826" s="57" t="s">
        <v>160</v>
      </c>
      <c r="Y826" s="57" t="s">
        <v>160</v>
      </c>
      <c r="Z826" s="57" t="s">
        <v>160</v>
      </c>
      <c r="AA826" s="57" t="s">
        <v>160</v>
      </c>
      <c r="AB826" s="57" t="s">
        <v>160</v>
      </c>
      <c r="AC826" s="57" t="s">
        <v>160</v>
      </c>
      <c r="AD826" s="57" t="s">
        <v>160</v>
      </c>
      <c r="AE826" s="57" t="s">
        <v>160</v>
      </c>
      <c r="AF826" s="57" t="s">
        <v>160</v>
      </c>
      <c r="AG826" s="57" t="s">
        <v>160</v>
      </c>
      <c r="AH826" s="57" t="s">
        <v>160</v>
      </c>
      <c r="AI826" s="57" t="s">
        <v>179</v>
      </c>
      <c r="AL826" s="9">
        <v>52140</v>
      </c>
      <c r="AM826" s="57">
        <v>103.454958691</v>
      </c>
      <c r="AN826" s="57">
        <v>754.45275187100003</v>
      </c>
      <c r="AO826" s="57">
        <v>4.946766E-3</v>
      </c>
      <c r="AP826" s="57">
        <v>103.454958691</v>
      </c>
      <c r="AQ826" s="57">
        <v>565.83956390399999</v>
      </c>
      <c r="AR826" s="57">
        <v>0</v>
      </c>
      <c r="AS826" s="57">
        <v>5.4732846000000002E-2</v>
      </c>
      <c r="AT826" s="57">
        <v>0.29935742100000001</v>
      </c>
      <c r="AU826" s="57">
        <v>0</v>
      </c>
      <c r="AV826" s="57">
        <v>62.120000009000002</v>
      </c>
      <c r="AW826" s="57">
        <v>4.1849999999999996</v>
      </c>
      <c r="AX826" s="57">
        <v>0</v>
      </c>
      <c r="AY826" s="57">
        <v>3.4000043870000001</v>
      </c>
      <c r="AZ826" s="57">
        <v>1.252810808</v>
      </c>
      <c r="BA826" s="57">
        <v>0</v>
      </c>
      <c r="BB826" s="57">
        <v>4.6528151949999996</v>
      </c>
      <c r="BC826" s="57">
        <v>0</v>
      </c>
      <c r="BD826" s="57">
        <v>0</v>
      </c>
      <c r="BE826" s="57">
        <v>0</v>
      </c>
      <c r="BF826" s="57">
        <v>0.25101389899999998</v>
      </c>
      <c r="BG826" s="57">
        <v>0.11632038</v>
      </c>
      <c r="BH826" s="57">
        <v>0.36733427899999999</v>
      </c>
      <c r="BI826" s="57">
        <v>0</v>
      </c>
      <c r="BJ826" s="57">
        <v>0</v>
      </c>
      <c r="BK826" s="57">
        <v>0</v>
      </c>
      <c r="BL826" s="57">
        <v>0</v>
      </c>
      <c r="BM826" s="57">
        <v>0</v>
      </c>
      <c r="BN826" s="57">
        <v>0</v>
      </c>
      <c r="BO826" s="57">
        <v>0</v>
      </c>
      <c r="BP826" s="57">
        <v>4.2854809170000001</v>
      </c>
      <c r="BQ826" s="57">
        <v>0.72050368200000003</v>
      </c>
      <c r="BR826" s="57">
        <v>0.31367541999999998</v>
      </c>
      <c r="BS826" s="57">
        <v>4.2854809170000001</v>
      </c>
      <c r="BT826" s="57">
        <v>0.72050368200000003</v>
      </c>
      <c r="BU826" s="57">
        <v>0.31367541999999998</v>
      </c>
    </row>
    <row r="827" spans="1:73" x14ac:dyDescent="0.25">
      <c r="A827" s="57">
        <v>4</v>
      </c>
      <c r="B827" s="57">
        <v>42285341780000</v>
      </c>
      <c r="C827" s="57" t="s">
        <v>161</v>
      </c>
      <c r="D827" s="57" t="s">
        <v>162</v>
      </c>
      <c r="E827" s="57" t="s">
        <v>163</v>
      </c>
      <c r="F827" s="57">
        <v>0</v>
      </c>
      <c r="G827" s="57" t="s">
        <v>64</v>
      </c>
      <c r="H827" s="57" t="s">
        <v>150</v>
      </c>
      <c r="I827" s="57" t="s">
        <v>151</v>
      </c>
      <c r="J827" s="57" t="s">
        <v>152</v>
      </c>
      <c r="K827" s="57" t="s">
        <v>51</v>
      </c>
      <c r="L827" s="57" t="s">
        <v>153</v>
      </c>
      <c r="M827" s="57" t="s">
        <v>154</v>
      </c>
      <c r="N827" s="57" t="s">
        <v>155</v>
      </c>
      <c r="P827" s="57" t="s">
        <v>156</v>
      </c>
      <c r="Q827" s="57" t="s">
        <v>157</v>
      </c>
      <c r="R827" s="57" t="s">
        <v>158</v>
      </c>
      <c r="S827" s="57" t="s">
        <v>159</v>
      </c>
      <c r="U827" s="57" t="s">
        <v>160</v>
      </c>
      <c r="V827" s="57" t="s">
        <v>160</v>
      </c>
      <c r="W827" s="57" t="s">
        <v>160</v>
      </c>
      <c r="X827" s="57" t="s">
        <v>160</v>
      </c>
      <c r="Y827" s="57" t="s">
        <v>160</v>
      </c>
      <c r="Z827" s="57" t="s">
        <v>160</v>
      </c>
      <c r="AA827" s="57" t="s">
        <v>160</v>
      </c>
      <c r="AB827" s="57" t="s">
        <v>160</v>
      </c>
      <c r="AC827" s="57" t="s">
        <v>160</v>
      </c>
      <c r="AD827" s="57" t="s">
        <v>160</v>
      </c>
      <c r="AE827" s="57" t="s">
        <v>160</v>
      </c>
      <c r="AF827" s="57" t="s">
        <v>160</v>
      </c>
      <c r="AG827" s="57" t="s">
        <v>160</v>
      </c>
      <c r="AH827" s="57" t="s">
        <v>160</v>
      </c>
      <c r="AI827" s="57" t="s">
        <v>179</v>
      </c>
      <c r="AL827" s="9">
        <v>52171</v>
      </c>
      <c r="AM827" s="57">
        <v>99.423016945000001</v>
      </c>
      <c r="AN827" s="57">
        <v>725.04952573499997</v>
      </c>
      <c r="AO827" s="57">
        <v>4.753976E-3</v>
      </c>
      <c r="AP827" s="57">
        <v>99.423016945000001</v>
      </c>
      <c r="AQ827" s="57">
        <v>543.78714430100001</v>
      </c>
      <c r="AR827" s="57">
        <v>0</v>
      </c>
      <c r="AS827" s="57">
        <v>5.2599747000000002E-2</v>
      </c>
      <c r="AT827" s="57">
        <v>0.287690589</v>
      </c>
      <c r="AU827" s="57">
        <v>0</v>
      </c>
      <c r="AV827" s="57">
        <v>62.120000007000002</v>
      </c>
      <c r="AW827" s="57">
        <v>4.1849999999999996</v>
      </c>
      <c r="AX827" s="57">
        <v>0</v>
      </c>
      <c r="AY827" s="57">
        <v>3.2674962910000001</v>
      </c>
      <c r="AZ827" s="57">
        <v>1.203985114</v>
      </c>
      <c r="BA827" s="57">
        <v>0</v>
      </c>
      <c r="BB827" s="57">
        <v>4.4714814040000004</v>
      </c>
      <c r="BC827" s="57">
        <v>0</v>
      </c>
      <c r="BD827" s="57">
        <v>0</v>
      </c>
      <c r="BE827" s="57">
        <v>0</v>
      </c>
      <c r="BF827" s="57">
        <v>0.241231154</v>
      </c>
      <c r="BG827" s="57">
        <v>0.11178703500000001</v>
      </c>
      <c r="BH827" s="57">
        <v>0.35301818899999998</v>
      </c>
      <c r="BI827" s="57">
        <v>0</v>
      </c>
      <c r="BJ827" s="57">
        <v>0</v>
      </c>
      <c r="BK827" s="57">
        <v>0</v>
      </c>
      <c r="BL827" s="57">
        <v>0</v>
      </c>
      <c r="BM827" s="57">
        <v>0</v>
      </c>
      <c r="BN827" s="57">
        <v>0</v>
      </c>
      <c r="BO827" s="57">
        <v>0</v>
      </c>
      <c r="BP827" s="57">
        <v>4.1184632150000002</v>
      </c>
      <c r="BQ827" s="57">
        <v>0.68702417699999996</v>
      </c>
      <c r="BR827" s="57">
        <v>0.29800988099999998</v>
      </c>
      <c r="BS827" s="57">
        <v>4.1184632150000002</v>
      </c>
      <c r="BT827" s="57">
        <v>0.68702417699999996</v>
      </c>
      <c r="BU827" s="57">
        <v>0.29800988099999998</v>
      </c>
    </row>
    <row r="828" spans="1:73" x14ac:dyDescent="0.25">
      <c r="A828" s="57">
        <v>4</v>
      </c>
      <c r="B828" s="57">
        <v>42285341780000</v>
      </c>
      <c r="C828" s="57" t="s">
        <v>161</v>
      </c>
      <c r="D828" s="57" t="s">
        <v>162</v>
      </c>
      <c r="E828" s="57" t="s">
        <v>163</v>
      </c>
      <c r="F828" s="57">
        <v>0</v>
      </c>
      <c r="G828" s="57" t="s">
        <v>64</v>
      </c>
      <c r="H828" s="57" t="s">
        <v>150</v>
      </c>
      <c r="I828" s="57" t="s">
        <v>151</v>
      </c>
      <c r="J828" s="57" t="s">
        <v>152</v>
      </c>
      <c r="K828" s="57" t="s">
        <v>51</v>
      </c>
      <c r="L828" s="57" t="s">
        <v>153</v>
      </c>
      <c r="M828" s="57" t="s">
        <v>154</v>
      </c>
      <c r="N828" s="57" t="s">
        <v>155</v>
      </c>
      <c r="P828" s="57" t="s">
        <v>156</v>
      </c>
      <c r="Q828" s="57" t="s">
        <v>157</v>
      </c>
      <c r="R828" s="57" t="s">
        <v>158</v>
      </c>
      <c r="S828" s="57" t="s">
        <v>159</v>
      </c>
      <c r="U828" s="57" t="s">
        <v>160</v>
      </c>
      <c r="V828" s="57" t="s">
        <v>160</v>
      </c>
      <c r="W828" s="57" t="s">
        <v>160</v>
      </c>
      <c r="X828" s="57" t="s">
        <v>160</v>
      </c>
      <c r="Y828" s="57" t="s">
        <v>160</v>
      </c>
      <c r="Z828" s="57" t="s">
        <v>160</v>
      </c>
      <c r="AA828" s="57" t="s">
        <v>160</v>
      </c>
      <c r="AB828" s="57" t="s">
        <v>160</v>
      </c>
      <c r="AC828" s="57" t="s">
        <v>160</v>
      </c>
      <c r="AD828" s="57" t="s">
        <v>160</v>
      </c>
      <c r="AE828" s="57" t="s">
        <v>160</v>
      </c>
      <c r="AF828" s="57" t="s">
        <v>160</v>
      </c>
      <c r="AG828" s="57" t="s">
        <v>160</v>
      </c>
      <c r="AH828" s="57" t="s">
        <v>160</v>
      </c>
      <c r="AI828" s="57" t="s">
        <v>179</v>
      </c>
      <c r="AL828" s="9">
        <v>52201</v>
      </c>
      <c r="AM828" s="57">
        <v>102.02428423000001</v>
      </c>
      <c r="AN828" s="57">
        <v>744.01945512299994</v>
      </c>
      <c r="AO828" s="57">
        <v>4.8783580000000002E-3</v>
      </c>
      <c r="AP828" s="57">
        <v>102.02428423000001</v>
      </c>
      <c r="AQ828" s="57">
        <v>558.01459134200002</v>
      </c>
      <c r="AR828" s="57">
        <v>0</v>
      </c>
      <c r="AS828" s="57">
        <v>5.3975948000000003E-2</v>
      </c>
      <c r="AT828" s="57">
        <v>0.29521762000000001</v>
      </c>
      <c r="AU828" s="57">
        <v>0</v>
      </c>
      <c r="AV828" s="57">
        <v>62.120000003999998</v>
      </c>
      <c r="AW828" s="57">
        <v>4.1850000009999997</v>
      </c>
      <c r="AX828" s="57">
        <v>0</v>
      </c>
      <c r="AY828" s="57">
        <v>3.3529858629999998</v>
      </c>
      <c r="AZ828" s="57">
        <v>1.2354857379999999</v>
      </c>
      <c r="BA828" s="57">
        <v>0</v>
      </c>
      <c r="BB828" s="57">
        <v>4.5884716010000002</v>
      </c>
      <c r="BC828" s="57">
        <v>0</v>
      </c>
      <c r="BD828" s="57">
        <v>0</v>
      </c>
      <c r="BE828" s="57">
        <v>0</v>
      </c>
      <c r="BF828" s="57">
        <v>0.24754263800000001</v>
      </c>
      <c r="BG828" s="57">
        <v>0.11471178999999999</v>
      </c>
      <c r="BH828" s="57">
        <v>0.36225442800000002</v>
      </c>
      <c r="BI828" s="57">
        <v>0</v>
      </c>
      <c r="BJ828" s="57">
        <v>0</v>
      </c>
      <c r="BK828" s="57">
        <v>0</v>
      </c>
      <c r="BL828" s="57">
        <v>0</v>
      </c>
      <c r="BM828" s="57">
        <v>0</v>
      </c>
      <c r="BN828" s="57">
        <v>0</v>
      </c>
      <c r="BO828" s="57">
        <v>0</v>
      </c>
      <c r="BP828" s="57">
        <v>4.2262171730000002</v>
      </c>
      <c r="BQ828" s="57">
        <v>0.69931928099999996</v>
      </c>
      <c r="BR828" s="57">
        <v>0.30220082999999998</v>
      </c>
      <c r="BS828" s="57">
        <v>4.2262171730000002</v>
      </c>
      <c r="BT828" s="57">
        <v>0.69931928099999996</v>
      </c>
      <c r="BU828" s="57">
        <v>0.30220082999999998</v>
      </c>
    </row>
    <row r="829" spans="1:73" x14ac:dyDescent="0.25">
      <c r="A829" s="57">
        <v>4</v>
      </c>
      <c r="B829" s="57">
        <v>42285341780000</v>
      </c>
      <c r="C829" s="57" t="s">
        <v>161</v>
      </c>
      <c r="D829" s="57" t="s">
        <v>162</v>
      </c>
      <c r="E829" s="57" t="s">
        <v>163</v>
      </c>
      <c r="F829" s="57">
        <v>0</v>
      </c>
      <c r="G829" s="57" t="s">
        <v>64</v>
      </c>
      <c r="H829" s="57" t="s">
        <v>150</v>
      </c>
      <c r="I829" s="57" t="s">
        <v>151</v>
      </c>
      <c r="J829" s="57" t="s">
        <v>152</v>
      </c>
      <c r="K829" s="57" t="s">
        <v>51</v>
      </c>
      <c r="L829" s="57" t="s">
        <v>153</v>
      </c>
      <c r="M829" s="57" t="s">
        <v>154</v>
      </c>
      <c r="N829" s="57" t="s">
        <v>155</v>
      </c>
      <c r="P829" s="57" t="s">
        <v>156</v>
      </c>
      <c r="Q829" s="57" t="s">
        <v>157</v>
      </c>
      <c r="R829" s="57" t="s">
        <v>158</v>
      </c>
      <c r="S829" s="57" t="s">
        <v>159</v>
      </c>
      <c r="U829" s="57" t="s">
        <v>160</v>
      </c>
      <c r="V829" s="57" t="s">
        <v>160</v>
      </c>
      <c r="W829" s="57" t="s">
        <v>160</v>
      </c>
      <c r="X829" s="57" t="s">
        <v>160</v>
      </c>
      <c r="Y829" s="57" t="s">
        <v>160</v>
      </c>
      <c r="Z829" s="57" t="s">
        <v>160</v>
      </c>
      <c r="AA829" s="57" t="s">
        <v>160</v>
      </c>
      <c r="AB829" s="57" t="s">
        <v>160</v>
      </c>
      <c r="AC829" s="57" t="s">
        <v>160</v>
      </c>
      <c r="AD829" s="57" t="s">
        <v>160</v>
      </c>
      <c r="AE829" s="57" t="s">
        <v>160</v>
      </c>
      <c r="AF829" s="57" t="s">
        <v>160</v>
      </c>
      <c r="AG829" s="57" t="s">
        <v>160</v>
      </c>
      <c r="AH829" s="57" t="s">
        <v>160</v>
      </c>
      <c r="AI829" s="57" t="s">
        <v>179</v>
      </c>
      <c r="AL829" s="9">
        <v>52232</v>
      </c>
      <c r="AM829" s="57">
        <v>101.304819549</v>
      </c>
      <c r="AN829" s="57">
        <v>738.77270702400006</v>
      </c>
      <c r="AO829" s="57">
        <v>4.843956E-3</v>
      </c>
      <c r="AP829" s="57">
        <v>101.304819549</v>
      </c>
      <c r="AQ829" s="57">
        <v>554.07953026799998</v>
      </c>
      <c r="AR829" s="57">
        <v>0</v>
      </c>
      <c r="AS829" s="57">
        <v>5.3595314999999998E-2</v>
      </c>
      <c r="AT829" s="57">
        <v>0.29313577499999999</v>
      </c>
      <c r="AU829" s="57">
        <v>0</v>
      </c>
      <c r="AV829" s="57">
        <v>62.120000003999998</v>
      </c>
      <c r="AW829" s="57">
        <v>4.1849999990000004</v>
      </c>
      <c r="AX829" s="57">
        <v>0</v>
      </c>
      <c r="AY829" s="57">
        <v>3.3293409540000001</v>
      </c>
      <c r="AZ829" s="57">
        <v>1.2267732200000001</v>
      </c>
      <c r="BA829" s="57">
        <v>0</v>
      </c>
      <c r="BB829" s="57">
        <v>4.5561141750000003</v>
      </c>
      <c r="BC829" s="57">
        <v>0</v>
      </c>
      <c r="BD829" s="57">
        <v>0</v>
      </c>
      <c r="BE829" s="57">
        <v>0</v>
      </c>
      <c r="BF829" s="57">
        <v>0.24579699299999999</v>
      </c>
      <c r="BG829" s="57">
        <v>0.113902854</v>
      </c>
      <c r="BH829" s="57">
        <v>0.35969984700000002</v>
      </c>
      <c r="BI829" s="57">
        <v>0</v>
      </c>
      <c r="BJ829" s="57">
        <v>0</v>
      </c>
      <c r="BK829" s="57">
        <v>0</v>
      </c>
      <c r="BL829" s="57">
        <v>0</v>
      </c>
      <c r="BM829" s="57">
        <v>0</v>
      </c>
      <c r="BN829" s="57">
        <v>0</v>
      </c>
      <c r="BO829" s="57">
        <v>0</v>
      </c>
      <c r="BP829" s="57">
        <v>4.1964143280000004</v>
      </c>
      <c r="BQ829" s="57">
        <v>0.68879330400000005</v>
      </c>
      <c r="BR829" s="57">
        <v>0.29653132199999999</v>
      </c>
      <c r="BS829" s="57">
        <v>4.1964143280000004</v>
      </c>
      <c r="BT829" s="57">
        <v>0.68879330400000005</v>
      </c>
      <c r="BU829" s="57">
        <v>0.29653132199999999</v>
      </c>
    </row>
    <row r="830" spans="1:73" x14ac:dyDescent="0.25">
      <c r="A830" s="57">
        <v>4</v>
      </c>
      <c r="B830" s="57">
        <v>42285341780000</v>
      </c>
      <c r="C830" s="57" t="s">
        <v>161</v>
      </c>
      <c r="D830" s="57" t="s">
        <v>162</v>
      </c>
      <c r="E830" s="57" t="s">
        <v>163</v>
      </c>
      <c r="F830" s="57">
        <v>0</v>
      </c>
      <c r="G830" s="57" t="s">
        <v>64</v>
      </c>
      <c r="H830" s="57" t="s">
        <v>150</v>
      </c>
      <c r="I830" s="57" t="s">
        <v>151</v>
      </c>
      <c r="J830" s="57" t="s">
        <v>152</v>
      </c>
      <c r="K830" s="57" t="s">
        <v>51</v>
      </c>
      <c r="L830" s="57" t="s">
        <v>153</v>
      </c>
      <c r="M830" s="57" t="s">
        <v>154</v>
      </c>
      <c r="N830" s="57" t="s">
        <v>155</v>
      </c>
      <c r="P830" s="57" t="s">
        <v>156</v>
      </c>
      <c r="Q830" s="57" t="s">
        <v>157</v>
      </c>
      <c r="R830" s="57" t="s">
        <v>158</v>
      </c>
      <c r="S830" s="57" t="s">
        <v>159</v>
      </c>
      <c r="U830" s="57" t="s">
        <v>160</v>
      </c>
      <c r="V830" s="57" t="s">
        <v>160</v>
      </c>
      <c r="W830" s="57" t="s">
        <v>160</v>
      </c>
      <c r="X830" s="57" t="s">
        <v>160</v>
      </c>
      <c r="Y830" s="57" t="s">
        <v>160</v>
      </c>
      <c r="Z830" s="57" t="s">
        <v>160</v>
      </c>
      <c r="AA830" s="57" t="s">
        <v>160</v>
      </c>
      <c r="AB830" s="57" t="s">
        <v>160</v>
      </c>
      <c r="AC830" s="57" t="s">
        <v>160</v>
      </c>
      <c r="AD830" s="57" t="s">
        <v>160</v>
      </c>
      <c r="AE830" s="57" t="s">
        <v>160</v>
      </c>
      <c r="AF830" s="57" t="s">
        <v>160</v>
      </c>
      <c r="AG830" s="57" t="s">
        <v>160</v>
      </c>
      <c r="AH830" s="57" t="s">
        <v>160</v>
      </c>
      <c r="AI830" s="57" t="s">
        <v>179</v>
      </c>
      <c r="AL830" s="9">
        <v>52263</v>
      </c>
      <c r="AM830" s="57">
        <v>90.886953001999998</v>
      </c>
      <c r="AN830" s="57">
        <v>662.79966344299999</v>
      </c>
      <c r="AO830" s="57">
        <v>4.3458189999999999E-3</v>
      </c>
      <c r="AP830" s="57">
        <v>90.886953001999998</v>
      </c>
      <c r="AQ830" s="57">
        <v>497.09974758200002</v>
      </c>
      <c r="AR830" s="57">
        <v>0</v>
      </c>
      <c r="AS830" s="57">
        <v>4.8083741999999999E-2</v>
      </c>
      <c r="AT830" s="57">
        <v>0.26299062099999998</v>
      </c>
      <c r="AU830" s="57">
        <v>0</v>
      </c>
      <c r="AV830" s="57">
        <v>62.119999999000001</v>
      </c>
      <c r="AW830" s="57">
        <v>4.1849999999999996</v>
      </c>
      <c r="AX830" s="57">
        <v>0</v>
      </c>
      <c r="AY830" s="57">
        <v>2.9869620829999999</v>
      </c>
      <c r="AZ830" s="57">
        <v>1.1006157510000001</v>
      </c>
      <c r="BA830" s="57">
        <v>0</v>
      </c>
      <c r="BB830" s="57">
        <v>4.0875778340000002</v>
      </c>
      <c r="BC830" s="57">
        <v>0</v>
      </c>
      <c r="BD830" s="57">
        <v>0</v>
      </c>
      <c r="BE830" s="57">
        <v>0</v>
      </c>
      <c r="BF830" s="57">
        <v>0.22052000899999999</v>
      </c>
      <c r="BG830" s="57">
        <v>0.102189446</v>
      </c>
      <c r="BH830" s="57">
        <v>0.32270945499999998</v>
      </c>
      <c r="BI830" s="57">
        <v>0</v>
      </c>
      <c r="BJ830" s="57">
        <v>0</v>
      </c>
      <c r="BK830" s="57">
        <v>0</v>
      </c>
      <c r="BL830" s="57">
        <v>0</v>
      </c>
      <c r="BM830" s="57">
        <v>0</v>
      </c>
      <c r="BN830" s="57">
        <v>0</v>
      </c>
      <c r="BO830" s="57">
        <v>0</v>
      </c>
      <c r="BP830" s="57">
        <v>3.7648683790000002</v>
      </c>
      <c r="BQ830" s="57">
        <v>0.61346133700000005</v>
      </c>
      <c r="BR830" s="57">
        <v>0.26320184200000002</v>
      </c>
      <c r="BS830" s="57">
        <v>3.7648683790000002</v>
      </c>
      <c r="BT830" s="57">
        <v>0.61346133700000005</v>
      </c>
      <c r="BU830" s="57">
        <v>0.26320184200000002</v>
      </c>
    </row>
    <row r="831" spans="1:73" x14ac:dyDescent="0.25">
      <c r="A831" s="57">
        <v>4</v>
      </c>
      <c r="B831" s="57">
        <v>42285341780000</v>
      </c>
      <c r="C831" s="57" t="s">
        <v>161</v>
      </c>
      <c r="D831" s="57" t="s">
        <v>162</v>
      </c>
      <c r="E831" s="57" t="s">
        <v>163</v>
      </c>
      <c r="F831" s="57">
        <v>0</v>
      </c>
      <c r="G831" s="57" t="s">
        <v>64</v>
      </c>
      <c r="H831" s="57" t="s">
        <v>150</v>
      </c>
      <c r="I831" s="57" t="s">
        <v>151</v>
      </c>
      <c r="J831" s="57" t="s">
        <v>152</v>
      </c>
      <c r="K831" s="57" t="s">
        <v>51</v>
      </c>
      <c r="L831" s="57" t="s">
        <v>153</v>
      </c>
      <c r="M831" s="57" t="s">
        <v>154</v>
      </c>
      <c r="N831" s="57" t="s">
        <v>155</v>
      </c>
      <c r="P831" s="57" t="s">
        <v>156</v>
      </c>
      <c r="Q831" s="57" t="s">
        <v>157</v>
      </c>
      <c r="R831" s="57" t="s">
        <v>158</v>
      </c>
      <c r="S831" s="57" t="s">
        <v>159</v>
      </c>
      <c r="U831" s="57" t="s">
        <v>160</v>
      </c>
      <c r="V831" s="57" t="s">
        <v>160</v>
      </c>
      <c r="W831" s="57" t="s">
        <v>160</v>
      </c>
      <c r="X831" s="57" t="s">
        <v>160</v>
      </c>
      <c r="Y831" s="57" t="s">
        <v>160</v>
      </c>
      <c r="Z831" s="57" t="s">
        <v>160</v>
      </c>
      <c r="AA831" s="57" t="s">
        <v>160</v>
      </c>
      <c r="AB831" s="57" t="s">
        <v>160</v>
      </c>
      <c r="AC831" s="57" t="s">
        <v>160</v>
      </c>
      <c r="AD831" s="57" t="s">
        <v>160</v>
      </c>
      <c r="AE831" s="57" t="s">
        <v>160</v>
      </c>
      <c r="AF831" s="57" t="s">
        <v>160</v>
      </c>
      <c r="AG831" s="57" t="s">
        <v>160</v>
      </c>
      <c r="AH831" s="57" t="s">
        <v>160</v>
      </c>
      <c r="AI831" s="57" t="s">
        <v>179</v>
      </c>
      <c r="AL831" s="9">
        <v>52291</v>
      </c>
      <c r="AM831" s="57">
        <v>99.949503085000003</v>
      </c>
      <c r="AN831" s="57">
        <v>728.88896390499997</v>
      </c>
      <c r="AO831" s="57">
        <v>4.7791509999999997E-3</v>
      </c>
      <c r="AP831" s="57">
        <v>99.949503085000003</v>
      </c>
      <c r="AQ831" s="57">
        <v>546.66672292800001</v>
      </c>
      <c r="AR831" s="57">
        <v>0</v>
      </c>
      <c r="AS831" s="57">
        <v>5.2878284999999997E-2</v>
      </c>
      <c r="AT831" s="57">
        <v>0.28921403000000001</v>
      </c>
      <c r="AU831" s="57">
        <v>0</v>
      </c>
      <c r="AV831" s="57">
        <v>62.119999995999997</v>
      </c>
      <c r="AW831" s="57">
        <v>4.1850000019999998</v>
      </c>
      <c r="AX831" s="57">
        <v>0</v>
      </c>
      <c r="AY831" s="57">
        <v>3.2847990399999998</v>
      </c>
      <c r="AZ831" s="57">
        <v>1.210360715</v>
      </c>
      <c r="BA831" s="57">
        <v>0</v>
      </c>
      <c r="BB831" s="57">
        <v>4.4951597540000003</v>
      </c>
      <c r="BC831" s="57">
        <v>0</v>
      </c>
      <c r="BD831" s="57">
        <v>0</v>
      </c>
      <c r="BE831" s="57">
        <v>0</v>
      </c>
      <c r="BF831" s="57">
        <v>0.24250857300000001</v>
      </c>
      <c r="BG831" s="57">
        <v>0.112378994</v>
      </c>
      <c r="BH831" s="57">
        <v>0.35488756700000001</v>
      </c>
      <c r="BI831" s="57">
        <v>0</v>
      </c>
      <c r="BJ831" s="57">
        <v>0</v>
      </c>
      <c r="BK831" s="57">
        <v>0</v>
      </c>
      <c r="BL831" s="57">
        <v>0</v>
      </c>
      <c r="BM831" s="57">
        <v>0</v>
      </c>
      <c r="BN831" s="57">
        <v>0</v>
      </c>
      <c r="BO831" s="57">
        <v>0</v>
      </c>
      <c r="BP831" s="57">
        <v>4.1402721869999999</v>
      </c>
      <c r="BQ831" s="57">
        <v>0.66919572100000002</v>
      </c>
      <c r="BR831" s="57">
        <v>0.28603316299999998</v>
      </c>
      <c r="BS831" s="57">
        <v>4.1402721869999999</v>
      </c>
      <c r="BT831" s="57">
        <v>0.66919572100000002</v>
      </c>
      <c r="BU831" s="57">
        <v>0.28603316299999998</v>
      </c>
    </row>
    <row r="832" spans="1:73" x14ac:dyDescent="0.25">
      <c r="A832" s="57">
        <v>4</v>
      </c>
      <c r="B832" s="57">
        <v>42285341780000</v>
      </c>
      <c r="C832" s="57" t="s">
        <v>161</v>
      </c>
      <c r="D832" s="57" t="s">
        <v>162</v>
      </c>
      <c r="E832" s="57" t="s">
        <v>163</v>
      </c>
      <c r="F832" s="57">
        <v>0</v>
      </c>
      <c r="G832" s="57" t="s">
        <v>64</v>
      </c>
      <c r="H832" s="57" t="s">
        <v>150</v>
      </c>
      <c r="I832" s="57" t="s">
        <v>151</v>
      </c>
      <c r="J832" s="57" t="s">
        <v>152</v>
      </c>
      <c r="K832" s="57" t="s">
        <v>51</v>
      </c>
      <c r="L832" s="57" t="s">
        <v>153</v>
      </c>
      <c r="M832" s="57" t="s">
        <v>154</v>
      </c>
      <c r="N832" s="57" t="s">
        <v>155</v>
      </c>
      <c r="P832" s="57" t="s">
        <v>156</v>
      </c>
      <c r="Q832" s="57" t="s">
        <v>157</v>
      </c>
      <c r="R832" s="57" t="s">
        <v>158</v>
      </c>
      <c r="S832" s="57" t="s">
        <v>159</v>
      </c>
      <c r="U832" s="57" t="s">
        <v>160</v>
      </c>
      <c r="V832" s="57" t="s">
        <v>160</v>
      </c>
      <c r="W832" s="57" t="s">
        <v>160</v>
      </c>
      <c r="X832" s="57" t="s">
        <v>160</v>
      </c>
      <c r="Y832" s="57" t="s">
        <v>160</v>
      </c>
      <c r="Z832" s="57" t="s">
        <v>160</v>
      </c>
      <c r="AA832" s="57" t="s">
        <v>160</v>
      </c>
      <c r="AB832" s="57" t="s">
        <v>160</v>
      </c>
      <c r="AC832" s="57" t="s">
        <v>160</v>
      </c>
      <c r="AD832" s="57" t="s">
        <v>160</v>
      </c>
      <c r="AE832" s="57" t="s">
        <v>160</v>
      </c>
      <c r="AF832" s="57" t="s">
        <v>160</v>
      </c>
      <c r="AG832" s="57" t="s">
        <v>160</v>
      </c>
      <c r="AH832" s="57" t="s">
        <v>160</v>
      </c>
      <c r="AI832" s="57" t="s">
        <v>179</v>
      </c>
      <c r="AL832" s="9">
        <v>52322</v>
      </c>
      <c r="AM832" s="57">
        <v>96.054179177999998</v>
      </c>
      <c r="AN832" s="57">
        <v>700.48203321100004</v>
      </c>
      <c r="AO832" s="57">
        <v>4.5928929999999998E-3</v>
      </c>
      <c r="AP832" s="57">
        <v>96.054179177999998</v>
      </c>
      <c r="AQ832" s="57">
        <v>525.36152490799998</v>
      </c>
      <c r="AR832" s="57">
        <v>0</v>
      </c>
      <c r="AS832" s="57">
        <v>5.0817463E-2</v>
      </c>
      <c r="AT832" s="57">
        <v>0.277942515</v>
      </c>
      <c r="AU832" s="57">
        <v>0</v>
      </c>
      <c r="AV832" s="57">
        <v>62.120000009000002</v>
      </c>
      <c r="AW832" s="57">
        <v>4.1849999990000004</v>
      </c>
      <c r="AX832" s="57">
        <v>0</v>
      </c>
      <c r="AY832" s="57">
        <v>3.1567808319999999</v>
      </c>
      <c r="AZ832" s="57">
        <v>1.163189424</v>
      </c>
      <c r="BA832" s="57">
        <v>0</v>
      </c>
      <c r="BB832" s="57">
        <v>4.3199702560000004</v>
      </c>
      <c r="BC832" s="57">
        <v>0</v>
      </c>
      <c r="BD832" s="57">
        <v>0</v>
      </c>
      <c r="BE832" s="57">
        <v>0</v>
      </c>
      <c r="BF832" s="57">
        <v>0.23305730599999999</v>
      </c>
      <c r="BG832" s="57">
        <v>0.107999256</v>
      </c>
      <c r="BH832" s="57">
        <v>0.34105656299999998</v>
      </c>
      <c r="BI832" s="57">
        <v>0</v>
      </c>
      <c r="BJ832" s="57">
        <v>0</v>
      </c>
      <c r="BK832" s="57">
        <v>0</v>
      </c>
      <c r="BL832" s="57">
        <v>0</v>
      </c>
      <c r="BM832" s="57">
        <v>0</v>
      </c>
      <c r="BN832" s="57">
        <v>0</v>
      </c>
      <c r="BO832" s="57">
        <v>0</v>
      </c>
      <c r="BP832" s="57">
        <v>3.9789136940000001</v>
      </c>
      <c r="BQ832" s="57">
        <v>0.63810033300000002</v>
      </c>
      <c r="BR832" s="57">
        <v>0.271748131</v>
      </c>
      <c r="BS832" s="57">
        <v>3.9789136940000001</v>
      </c>
      <c r="BT832" s="57">
        <v>0.63810033300000002</v>
      </c>
      <c r="BU832" s="57">
        <v>0.271748131</v>
      </c>
    </row>
    <row r="833" spans="1:73" x14ac:dyDescent="0.25">
      <c r="A833" s="57">
        <v>4</v>
      </c>
      <c r="B833" s="57">
        <v>42285341780000</v>
      </c>
      <c r="C833" s="57" t="s">
        <v>161</v>
      </c>
      <c r="D833" s="57" t="s">
        <v>162</v>
      </c>
      <c r="E833" s="57" t="s">
        <v>163</v>
      </c>
      <c r="F833" s="57">
        <v>0</v>
      </c>
      <c r="G833" s="57" t="s">
        <v>64</v>
      </c>
      <c r="H833" s="57" t="s">
        <v>150</v>
      </c>
      <c r="I833" s="57" t="s">
        <v>151</v>
      </c>
      <c r="J833" s="57" t="s">
        <v>152</v>
      </c>
      <c r="K833" s="57" t="s">
        <v>51</v>
      </c>
      <c r="L833" s="57" t="s">
        <v>153</v>
      </c>
      <c r="M833" s="57" t="s">
        <v>154</v>
      </c>
      <c r="N833" s="57" t="s">
        <v>155</v>
      </c>
      <c r="P833" s="57" t="s">
        <v>156</v>
      </c>
      <c r="Q833" s="57" t="s">
        <v>157</v>
      </c>
      <c r="R833" s="57" t="s">
        <v>158</v>
      </c>
      <c r="S833" s="57" t="s">
        <v>159</v>
      </c>
      <c r="U833" s="57" t="s">
        <v>160</v>
      </c>
      <c r="V833" s="57" t="s">
        <v>160</v>
      </c>
      <c r="W833" s="57" t="s">
        <v>160</v>
      </c>
      <c r="X833" s="57" t="s">
        <v>160</v>
      </c>
      <c r="Y833" s="57" t="s">
        <v>160</v>
      </c>
      <c r="Z833" s="57" t="s">
        <v>160</v>
      </c>
      <c r="AA833" s="57" t="s">
        <v>160</v>
      </c>
      <c r="AB833" s="57" t="s">
        <v>160</v>
      </c>
      <c r="AC833" s="57" t="s">
        <v>160</v>
      </c>
      <c r="AD833" s="57" t="s">
        <v>160</v>
      </c>
      <c r="AE833" s="57" t="s">
        <v>160</v>
      </c>
      <c r="AF833" s="57" t="s">
        <v>160</v>
      </c>
      <c r="AG833" s="57" t="s">
        <v>160</v>
      </c>
      <c r="AH833" s="57" t="s">
        <v>160</v>
      </c>
      <c r="AI833" s="57" t="s">
        <v>179</v>
      </c>
      <c r="AL833" s="9">
        <v>52352</v>
      </c>
      <c r="AM833" s="57">
        <v>98.567305429000001</v>
      </c>
      <c r="AN833" s="57">
        <v>718.80918775099997</v>
      </c>
      <c r="AO833" s="57">
        <v>4.7130599999999998E-3</v>
      </c>
      <c r="AP833" s="57">
        <v>98.567305429000001</v>
      </c>
      <c r="AQ833" s="57">
        <v>539.10689081299995</v>
      </c>
      <c r="AR833" s="57">
        <v>0</v>
      </c>
      <c r="AS833" s="57">
        <v>5.2147033000000002E-2</v>
      </c>
      <c r="AT833" s="57">
        <v>0.28521450100000001</v>
      </c>
      <c r="AU833" s="57">
        <v>0</v>
      </c>
      <c r="AV833" s="57">
        <v>62.120000001000001</v>
      </c>
      <c r="AW833" s="57">
        <v>4.1850000009999997</v>
      </c>
      <c r="AX833" s="57">
        <v>0</v>
      </c>
      <c r="AY833" s="57">
        <v>3.239373686</v>
      </c>
      <c r="AZ833" s="57">
        <v>1.193622685</v>
      </c>
      <c r="BA833" s="57">
        <v>0</v>
      </c>
      <c r="BB833" s="57">
        <v>4.4329963709999998</v>
      </c>
      <c r="BC833" s="57">
        <v>0</v>
      </c>
      <c r="BD833" s="57">
        <v>0</v>
      </c>
      <c r="BE833" s="57">
        <v>0</v>
      </c>
      <c r="BF833" s="57">
        <v>0.23915493199999999</v>
      </c>
      <c r="BG833" s="57">
        <v>0.110824909</v>
      </c>
      <c r="BH833" s="57">
        <v>0.34997984100000001</v>
      </c>
      <c r="BI833" s="57">
        <v>0</v>
      </c>
      <c r="BJ833" s="57">
        <v>0</v>
      </c>
      <c r="BK833" s="57">
        <v>0</v>
      </c>
      <c r="BL833" s="57">
        <v>0</v>
      </c>
      <c r="BM833" s="57">
        <v>0</v>
      </c>
      <c r="BN833" s="57">
        <v>0</v>
      </c>
      <c r="BO833" s="57">
        <v>0</v>
      </c>
      <c r="BP833" s="57">
        <v>4.0830165300000001</v>
      </c>
      <c r="BQ833" s="57">
        <v>0.64951988800000005</v>
      </c>
      <c r="BR833" s="57">
        <v>0.275569758</v>
      </c>
      <c r="BS833" s="57">
        <v>4.0830165300000001</v>
      </c>
      <c r="BT833" s="57">
        <v>0.64951988800000005</v>
      </c>
      <c r="BU833" s="57">
        <v>0.275569758</v>
      </c>
    </row>
    <row r="834" spans="1:73" x14ac:dyDescent="0.25">
      <c r="A834" s="57">
        <v>4</v>
      </c>
      <c r="B834" s="57">
        <v>42285341780000</v>
      </c>
      <c r="C834" s="57" t="s">
        <v>161</v>
      </c>
      <c r="D834" s="57" t="s">
        <v>162</v>
      </c>
      <c r="E834" s="57" t="s">
        <v>163</v>
      </c>
      <c r="F834" s="57">
        <v>0</v>
      </c>
      <c r="G834" s="57" t="s">
        <v>64</v>
      </c>
      <c r="H834" s="57" t="s">
        <v>150</v>
      </c>
      <c r="I834" s="57" t="s">
        <v>151</v>
      </c>
      <c r="J834" s="57" t="s">
        <v>152</v>
      </c>
      <c r="K834" s="57" t="s">
        <v>51</v>
      </c>
      <c r="L834" s="57" t="s">
        <v>153</v>
      </c>
      <c r="M834" s="57" t="s">
        <v>154</v>
      </c>
      <c r="N834" s="57" t="s">
        <v>155</v>
      </c>
      <c r="P834" s="57" t="s">
        <v>156</v>
      </c>
      <c r="Q834" s="57" t="s">
        <v>157</v>
      </c>
      <c r="R834" s="57" t="s">
        <v>158</v>
      </c>
      <c r="S834" s="57" t="s">
        <v>159</v>
      </c>
      <c r="U834" s="57" t="s">
        <v>160</v>
      </c>
      <c r="V834" s="57" t="s">
        <v>160</v>
      </c>
      <c r="W834" s="57" t="s">
        <v>160</v>
      </c>
      <c r="X834" s="57" t="s">
        <v>160</v>
      </c>
      <c r="Y834" s="57" t="s">
        <v>160</v>
      </c>
      <c r="Z834" s="57" t="s">
        <v>160</v>
      </c>
      <c r="AA834" s="57" t="s">
        <v>160</v>
      </c>
      <c r="AB834" s="57" t="s">
        <v>160</v>
      </c>
      <c r="AC834" s="57" t="s">
        <v>160</v>
      </c>
      <c r="AD834" s="57" t="s">
        <v>160</v>
      </c>
      <c r="AE834" s="57" t="s">
        <v>160</v>
      </c>
      <c r="AF834" s="57" t="s">
        <v>160</v>
      </c>
      <c r="AG834" s="57" t="s">
        <v>160</v>
      </c>
      <c r="AH834" s="57" t="s">
        <v>160</v>
      </c>
      <c r="AI834" s="57" t="s">
        <v>179</v>
      </c>
      <c r="AL834" s="9">
        <v>52383</v>
      </c>
      <c r="AM834" s="57">
        <v>94.725849799000002</v>
      </c>
      <c r="AN834" s="57">
        <v>690.79509535800003</v>
      </c>
      <c r="AO834" s="57">
        <v>4.5293779999999997E-3</v>
      </c>
      <c r="AP834" s="57">
        <v>94.725849799000002</v>
      </c>
      <c r="AQ834" s="57">
        <v>518.09632151899996</v>
      </c>
      <c r="AR834" s="57">
        <v>0</v>
      </c>
      <c r="AS834" s="57">
        <v>5.0114710999999999E-2</v>
      </c>
      <c r="AT834" s="57">
        <v>0.27409885899999997</v>
      </c>
      <c r="AU834" s="57">
        <v>0</v>
      </c>
      <c r="AV834" s="57">
        <v>62.119999993999997</v>
      </c>
      <c r="AW834" s="57">
        <v>4.1849999999999996</v>
      </c>
      <c r="AX834" s="57">
        <v>0</v>
      </c>
      <c r="AY834" s="57">
        <v>3.1131258370000001</v>
      </c>
      <c r="AZ834" s="57">
        <v>1.1471037239999999</v>
      </c>
      <c r="BA834" s="57">
        <v>0</v>
      </c>
      <c r="BB834" s="57">
        <v>4.2602295620000001</v>
      </c>
      <c r="BC834" s="57">
        <v>0</v>
      </c>
      <c r="BD834" s="57">
        <v>0</v>
      </c>
      <c r="BE834" s="57">
        <v>0</v>
      </c>
      <c r="BF834" s="57">
        <v>0.22983436600000001</v>
      </c>
      <c r="BG834" s="57">
        <v>0.106505739</v>
      </c>
      <c r="BH834" s="57">
        <v>0.336340105</v>
      </c>
      <c r="BI834" s="57">
        <v>0</v>
      </c>
      <c r="BJ834" s="57">
        <v>0</v>
      </c>
      <c r="BK834" s="57">
        <v>0</v>
      </c>
      <c r="BL834" s="57">
        <v>0</v>
      </c>
      <c r="BM834" s="57">
        <v>0</v>
      </c>
      <c r="BN834" s="57">
        <v>0</v>
      </c>
      <c r="BO834" s="57">
        <v>0</v>
      </c>
      <c r="BP834" s="57">
        <v>3.9238894559999999</v>
      </c>
      <c r="BQ834" s="57">
        <v>0.61933877400000004</v>
      </c>
      <c r="BR834" s="57">
        <v>0.26180728800000003</v>
      </c>
      <c r="BS834" s="57">
        <v>3.9238894559999999</v>
      </c>
      <c r="BT834" s="57">
        <v>0.61933877400000004</v>
      </c>
      <c r="BU834" s="57">
        <v>0.26180728800000003</v>
      </c>
    </row>
    <row r="835" spans="1:73" x14ac:dyDescent="0.25">
      <c r="A835" s="57">
        <v>4</v>
      </c>
      <c r="B835" s="57">
        <v>42285341780000</v>
      </c>
      <c r="C835" s="57" t="s">
        <v>161</v>
      </c>
      <c r="D835" s="57" t="s">
        <v>162</v>
      </c>
      <c r="E835" s="57" t="s">
        <v>163</v>
      </c>
      <c r="F835" s="57">
        <v>0</v>
      </c>
      <c r="G835" s="57" t="s">
        <v>64</v>
      </c>
      <c r="H835" s="57" t="s">
        <v>150</v>
      </c>
      <c r="I835" s="57" t="s">
        <v>151</v>
      </c>
      <c r="J835" s="57" t="s">
        <v>152</v>
      </c>
      <c r="K835" s="57" t="s">
        <v>51</v>
      </c>
      <c r="L835" s="57" t="s">
        <v>153</v>
      </c>
      <c r="M835" s="57" t="s">
        <v>154</v>
      </c>
      <c r="N835" s="57" t="s">
        <v>155</v>
      </c>
      <c r="P835" s="57" t="s">
        <v>156</v>
      </c>
      <c r="Q835" s="57" t="s">
        <v>157</v>
      </c>
      <c r="R835" s="57" t="s">
        <v>158</v>
      </c>
      <c r="S835" s="57" t="s">
        <v>159</v>
      </c>
      <c r="U835" s="57" t="s">
        <v>160</v>
      </c>
      <c r="V835" s="57" t="s">
        <v>160</v>
      </c>
      <c r="W835" s="57" t="s">
        <v>160</v>
      </c>
      <c r="X835" s="57" t="s">
        <v>160</v>
      </c>
      <c r="Y835" s="57" t="s">
        <v>160</v>
      </c>
      <c r="Z835" s="57" t="s">
        <v>160</v>
      </c>
      <c r="AA835" s="57" t="s">
        <v>160</v>
      </c>
      <c r="AB835" s="57" t="s">
        <v>160</v>
      </c>
      <c r="AC835" s="57" t="s">
        <v>160</v>
      </c>
      <c r="AD835" s="57" t="s">
        <v>160</v>
      </c>
      <c r="AE835" s="57" t="s">
        <v>160</v>
      </c>
      <c r="AF835" s="57" t="s">
        <v>160</v>
      </c>
      <c r="AG835" s="57" t="s">
        <v>160</v>
      </c>
      <c r="AH835" s="57" t="s">
        <v>160</v>
      </c>
      <c r="AI835" s="57" t="s">
        <v>179</v>
      </c>
      <c r="AL835" s="9">
        <v>52413</v>
      </c>
      <c r="AM835" s="57">
        <v>97.204222127999998</v>
      </c>
      <c r="AN835" s="57">
        <v>708.86880441599999</v>
      </c>
      <c r="AO835" s="57">
        <v>4.6478830000000002E-3</v>
      </c>
      <c r="AP835" s="57">
        <v>97.204222127999998</v>
      </c>
      <c r="AQ835" s="57">
        <v>531.65160331200002</v>
      </c>
      <c r="AR835" s="57">
        <v>0</v>
      </c>
      <c r="AS835" s="57">
        <v>5.1425894E-2</v>
      </c>
      <c r="AT835" s="57">
        <v>0.28127028100000001</v>
      </c>
      <c r="AU835" s="57">
        <v>0</v>
      </c>
      <c r="AV835" s="57">
        <v>62.119999995000001</v>
      </c>
      <c r="AW835" s="57">
        <v>4.1849999999999996</v>
      </c>
      <c r="AX835" s="57">
        <v>0</v>
      </c>
      <c r="AY835" s="57">
        <v>3.1945765179999999</v>
      </c>
      <c r="AZ835" s="57">
        <v>1.177116125</v>
      </c>
      <c r="BA835" s="57">
        <v>0</v>
      </c>
      <c r="BB835" s="57">
        <v>4.3716926430000003</v>
      </c>
      <c r="BC835" s="57">
        <v>0</v>
      </c>
      <c r="BD835" s="57">
        <v>0</v>
      </c>
      <c r="BE835" s="57">
        <v>0</v>
      </c>
      <c r="BF835" s="57">
        <v>0.23584766800000001</v>
      </c>
      <c r="BG835" s="57">
        <v>0.109292316</v>
      </c>
      <c r="BH835" s="57">
        <v>0.34513998400000001</v>
      </c>
      <c r="BI835" s="57">
        <v>0</v>
      </c>
      <c r="BJ835" s="57">
        <v>0</v>
      </c>
      <c r="BK835" s="57">
        <v>0</v>
      </c>
      <c r="BL835" s="57">
        <v>0</v>
      </c>
      <c r="BM835" s="57">
        <v>0</v>
      </c>
      <c r="BN835" s="57">
        <v>0</v>
      </c>
      <c r="BO835" s="57">
        <v>0</v>
      </c>
      <c r="BP835" s="57">
        <v>4.026552658</v>
      </c>
      <c r="BQ835" s="57">
        <v>0.63042256799999996</v>
      </c>
      <c r="BR835" s="57">
        <v>0.265489115</v>
      </c>
      <c r="BS835" s="57">
        <v>4.026552658</v>
      </c>
      <c r="BT835" s="57">
        <v>0.63042256799999996</v>
      </c>
      <c r="BU835" s="57">
        <v>0.265489115</v>
      </c>
    </row>
    <row r="836" spans="1:73" x14ac:dyDescent="0.25">
      <c r="A836" s="57">
        <v>4</v>
      </c>
      <c r="B836" s="57">
        <v>42285341780000</v>
      </c>
      <c r="C836" s="57" t="s">
        <v>161</v>
      </c>
      <c r="D836" s="57" t="s">
        <v>162</v>
      </c>
      <c r="E836" s="57" t="s">
        <v>163</v>
      </c>
      <c r="F836" s="57">
        <v>0</v>
      </c>
      <c r="G836" s="57" t="s">
        <v>64</v>
      </c>
      <c r="H836" s="57" t="s">
        <v>150</v>
      </c>
      <c r="I836" s="57" t="s">
        <v>151</v>
      </c>
      <c r="J836" s="57" t="s">
        <v>152</v>
      </c>
      <c r="K836" s="57" t="s">
        <v>51</v>
      </c>
      <c r="L836" s="57" t="s">
        <v>153</v>
      </c>
      <c r="M836" s="57" t="s">
        <v>154</v>
      </c>
      <c r="N836" s="57" t="s">
        <v>155</v>
      </c>
      <c r="P836" s="57" t="s">
        <v>156</v>
      </c>
      <c r="Q836" s="57" t="s">
        <v>157</v>
      </c>
      <c r="R836" s="57" t="s">
        <v>158</v>
      </c>
      <c r="S836" s="57" t="s">
        <v>159</v>
      </c>
      <c r="U836" s="57" t="s">
        <v>160</v>
      </c>
      <c r="V836" s="57" t="s">
        <v>160</v>
      </c>
      <c r="W836" s="57" t="s">
        <v>160</v>
      </c>
      <c r="X836" s="57" t="s">
        <v>160</v>
      </c>
      <c r="Y836" s="57" t="s">
        <v>160</v>
      </c>
      <c r="Z836" s="57" t="s">
        <v>160</v>
      </c>
      <c r="AA836" s="57" t="s">
        <v>160</v>
      </c>
      <c r="AB836" s="57" t="s">
        <v>160</v>
      </c>
      <c r="AC836" s="57" t="s">
        <v>160</v>
      </c>
      <c r="AD836" s="57" t="s">
        <v>160</v>
      </c>
      <c r="AE836" s="57" t="s">
        <v>160</v>
      </c>
      <c r="AF836" s="57" t="s">
        <v>160</v>
      </c>
      <c r="AG836" s="57" t="s">
        <v>160</v>
      </c>
      <c r="AH836" s="57" t="s">
        <v>160</v>
      </c>
      <c r="AI836" s="57" t="s">
        <v>179</v>
      </c>
      <c r="AL836" s="9">
        <v>52444</v>
      </c>
      <c r="AM836" s="57">
        <v>96.518748025999997</v>
      </c>
      <c r="AN836" s="57">
        <v>703.86993506299996</v>
      </c>
      <c r="AO836" s="57">
        <v>4.6151070000000002E-3</v>
      </c>
      <c r="AP836" s="57">
        <v>96.518748025999997</v>
      </c>
      <c r="AQ836" s="57">
        <v>527.90245129699997</v>
      </c>
      <c r="AR836" s="57">
        <v>0</v>
      </c>
      <c r="AS836" s="57">
        <v>5.1063244000000001E-2</v>
      </c>
      <c r="AT836" s="57">
        <v>0.27928679200000001</v>
      </c>
      <c r="AU836" s="57">
        <v>0</v>
      </c>
      <c r="AV836" s="57">
        <v>62.119999995000001</v>
      </c>
      <c r="AW836" s="57">
        <v>4.1850000019999998</v>
      </c>
      <c r="AX836" s="57">
        <v>0</v>
      </c>
      <c r="AY836" s="57">
        <v>3.172048695</v>
      </c>
      <c r="AZ836" s="57">
        <v>1.168815224</v>
      </c>
      <c r="BA836" s="57">
        <v>0</v>
      </c>
      <c r="BB836" s="57">
        <v>4.3408639190000002</v>
      </c>
      <c r="BC836" s="57">
        <v>0</v>
      </c>
      <c r="BD836" s="57">
        <v>0</v>
      </c>
      <c r="BE836" s="57">
        <v>0</v>
      </c>
      <c r="BF836" s="57">
        <v>0.23418449499999999</v>
      </c>
      <c r="BG836" s="57">
        <v>0.108521598</v>
      </c>
      <c r="BH836" s="57">
        <v>0.34270609299999999</v>
      </c>
      <c r="BI836" s="57">
        <v>0</v>
      </c>
      <c r="BJ836" s="57">
        <v>0</v>
      </c>
      <c r="BK836" s="57">
        <v>0</v>
      </c>
      <c r="BL836" s="57">
        <v>0</v>
      </c>
      <c r="BM836" s="57">
        <v>0</v>
      </c>
      <c r="BN836" s="57">
        <v>0</v>
      </c>
      <c r="BO836" s="57">
        <v>0</v>
      </c>
      <c r="BP836" s="57">
        <v>3.9981578259999999</v>
      </c>
      <c r="BQ836" s="57">
        <v>0.620933607</v>
      </c>
      <c r="BR836" s="57">
        <v>0.26050834499999997</v>
      </c>
      <c r="BS836" s="57">
        <v>3.9981578259999999</v>
      </c>
      <c r="BT836" s="57">
        <v>0.620933607</v>
      </c>
      <c r="BU836" s="57">
        <v>0.26050834499999997</v>
      </c>
    </row>
    <row r="837" spans="1:73" x14ac:dyDescent="0.25">
      <c r="A837" s="57">
        <v>4</v>
      </c>
      <c r="B837" s="57">
        <v>42285341780000</v>
      </c>
      <c r="C837" s="57" t="s">
        <v>161</v>
      </c>
      <c r="D837" s="57" t="s">
        <v>162</v>
      </c>
      <c r="E837" s="57" t="s">
        <v>163</v>
      </c>
      <c r="F837" s="57">
        <v>0</v>
      </c>
      <c r="G837" s="57" t="s">
        <v>64</v>
      </c>
      <c r="H837" s="57" t="s">
        <v>150</v>
      </c>
      <c r="I837" s="57" t="s">
        <v>151</v>
      </c>
      <c r="J837" s="57" t="s">
        <v>152</v>
      </c>
      <c r="K837" s="57" t="s">
        <v>51</v>
      </c>
      <c r="L837" s="57" t="s">
        <v>153</v>
      </c>
      <c r="M837" s="57" t="s">
        <v>154</v>
      </c>
      <c r="N837" s="57" t="s">
        <v>155</v>
      </c>
      <c r="P837" s="57" t="s">
        <v>156</v>
      </c>
      <c r="Q837" s="57" t="s">
        <v>157</v>
      </c>
      <c r="R837" s="57" t="s">
        <v>158</v>
      </c>
      <c r="S837" s="57" t="s">
        <v>159</v>
      </c>
      <c r="U837" s="57" t="s">
        <v>160</v>
      </c>
      <c r="V837" s="57" t="s">
        <v>160</v>
      </c>
      <c r="W837" s="57" t="s">
        <v>160</v>
      </c>
      <c r="X837" s="57" t="s">
        <v>160</v>
      </c>
      <c r="Y837" s="57" t="s">
        <v>160</v>
      </c>
      <c r="Z837" s="57" t="s">
        <v>160</v>
      </c>
      <c r="AA837" s="57" t="s">
        <v>160</v>
      </c>
      <c r="AB837" s="57" t="s">
        <v>160</v>
      </c>
      <c r="AC837" s="57" t="s">
        <v>160</v>
      </c>
      <c r="AD837" s="57" t="s">
        <v>160</v>
      </c>
      <c r="AE837" s="57" t="s">
        <v>160</v>
      </c>
      <c r="AF837" s="57" t="s">
        <v>160</v>
      </c>
      <c r="AG837" s="57" t="s">
        <v>160</v>
      </c>
      <c r="AH837" s="57" t="s">
        <v>160</v>
      </c>
      <c r="AI837" s="57" t="s">
        <v>179</v>
      </c>
      <c r="AL837" s="9">
        <v>52475</v>
      </c>
      <c r="AM837" s="57">
        <v>92.757130657999994</v>
      </c>
      <c r="AN837" s="57">
        <v>676.43806895900002</v>
      </c>
      <c r="AO837" s="57">
        <v>4.4352430000000002E-3</v>
      </c>
      <c r="AP837" s="57">
        <v>92.757130657999994</v>
      </c>
      <c r="AQ837" s="57">
        <v>507.32855171900002</v>
      </c>
      <c r="AR837" s="57">
        <v>0</v>
      </c>
      <c r="AS837" s="57">
        <v>4.9073159999999998E-2</v>
      </c>
      <c r="AT837" s="57">
        <v>0.26840217</v>
      </c>
      <c r="AU837" s="57">
        <v>0</v>
      </c>
      <c r="AV837" s="57">
        <v>62.119999995999997</v>
      </c>
      <c r="AW837" s="57">
        <v>4.1849999980000003</v>
      </c>
      <c r="AX837" s="57">
        <v>0</v>
      </c>
      <c r="AY837" s="57">
        <v>3.0484246979999998</v>
      </c>
      <c r="AZ837" s="57">
        <v>1.1232630830000001</v>
      </c>
      <c r="BA837" s="57">
        <v>0</v>
      </c>
      <c r="BB837" s="57">
        <v>4.1716877800000001</v>
      </c>
      <c r="BC837" s="57">
        <v>0</v>
      </c>
      <c r="BD837" s="57">
        <v>0</v>
      </c>
      <c r="BE837" s="57">
        <v>0</v>
      </c>
      <c r="BF837" s="57">
        <v>0.225057641</v>
      </c>
      <c r="BG837" s="57">
        <v>0.104292195</v>
      </c>
      <c r="BH837" s="57">
        <v>0.32934983600000001</v>
      </c>
      <c r="BI837" s="57">
        <v>0</v>
      </c>
      <c r="BJ837" s="57">
        <v>0</v>
      </c>
      <c r="BK837" s="57">
        <v>0</v>
      </c>
      <c r="BL837" s="57">
        <v>0</v>
      </c>
      <c r="BM837" s="57">
        <v>0</v>
      </c>
      <c r="BN837" s="57">
        <v>0</v>
      </c>
      <c r="BO837" s="57">
        <v>0</v>
      </c>
      <c r="BP837" s="57">
        <v>3.8423379440000001</v>
      </c>
      <c r="BQ837" s="57">
        <v>0.59208080500000004</v>
      </c>
      <c r="BR837" s="57">
        <v>0.24749806999999999</v>
      </c>
      <c r="BS837" s="57">
        <v>3.8423379440000001</v>
      </c>
      <c r="BT837" s="57">
        <v>0.59208080500000004</v>
      </c>
      <c r="BU837" s="57">
        <v>0.24749806999999999</v>
      </c>
    </row>
    <row r="838" spans="1:73" x14ac:dyDescent="0.25">
      <c r="A838" s="57">
        <v>4</v>
      </c>
      <c r="B838" s="57">
        <v>42285341780000</v>
      </c>
      <c r="C838" s="57" t="s">
        <v>161</v>
      </c>
      <c r="D838" s="57" t="s">
        <v>162</v>
      </c>
      <c r="E838" s="57" t="s">
        <v>163</v>
      </c>
      <c r="F838" s="57">
        <v>0</v>
      </c>
      <c r="G838" s="57" t="s">
        <v>64</v>
      </c>
      <c r="H838" s="57" t="s">
        <v>150</v>
      </c>
      <c r="I838" s="57" t="s">
        <v>151</v>
      </c>
      <c r="J838" s="57" t="s">
        <v>152</v>
      </c>
      <c r="K838" s="57" t="s">
        <v>51</v>
      </c>
      <c r="L838" s="57" t="s">
        <v>153</v>
      </c>
      <c r="M838" s="57" t="s">
        <v>154</v>
      </c>
      <c r="N838" s="57" t="s">
        <v>155</v>
      </c>
      <c r="P838" s="57" t="s">
        <v>156</v>
      </c>
      <c r="Q838" s="57" t="s">
        <v>157</v>
      </c>
      <c r="R838" s="57" t="s">
        <v>158</v>
      </c>
      <c r="S838" s="57" t="s">
        <v>159</v>
      </c>
      <c r="U838" s="57" t="s">
        <v>160</v>
      </c>
      <c r="V838" s="57" t="s">
        <v>160</v>
      </c>
      <c r="W838" s="57" t="s">
        <v>160</v>
      </c>
      <c r="X838" s="57" t="s">
        <v>160</v>
      </c>
      <c r="Y838" s="57" t="s">
        <v>160</v>
      </c>
      <c r="Z838" s="57" t="s">
        <v>160</v>
      </c>
      <c r="AA838" s="57" t="s">
        <v>160</v>
      </c>
      <c r="AB838" s="57" t="s">
        <v>160</v>
      </c>
      <c r="AC838" s="57" t="s">
        <v>160</v>
      </c>
      <c r="AD838" s="57" t="s">
        <v>160</v>
      </c>
      <c r="AE838" s="57" t="s">
        <v>160</v>
      </c>
      <c r="AF838" s="57" t="s">
        <v>160</v>
      </c>
      <c r="AG838" s="57" t="s">
        <v>160</v>
      </c>
      <c r="AH838" s="57" t="s">
        <v>160</v>
      </c>
      <c r="AI838" s="57" t="s">
        <v>179</v>
      </c>
      <c r="AL838" s="9">
        <v>52505</v>
      </c>
      <c r="AM838" s="57">
        <v>95.183994143000007</v>
      </c>
      <c r="AN838" s="57">
        <v>694.13614605199996</v>
      </c>
      <c r="AO838" s="57">
        <v>4.5512850000000004E-3</v>
      </c>
      <c r="AP838" s="57">
        <v>95.183994143000007</v>
      </c>
      <c r="AQ838" s="57">
        <v>520.60210953900003</v>
      </c>
      <c r="AR838" s="57">
        <v>0</v>
      </c>
      <c r="AS838" s="57">
        <v>5.0357091999999999E-2</v>
      </c>
      <c r="AT838" s="57">
        <v>0.27542454599999999</v>
      </c>
      <c r="AU838" s="57">
        <v>0</v>
      </c>
      <c r="AV838" s="57">
        <v>62.119999999000001</v>
      </c>
      <c r="AW838" s="57">
        <v>4.1849999999999996</v>
      </c>
      <c r="AX838" s="57">
        <v>0</v>
      </c>
      <c r="AY838" s="57">
        <v>3.128182561</v>
      </c>
      <c r="AZ838" s="57">
        <v>1.1526517249999999</v>
      </c>
      <c r="BA838" s="57">
        <v>0</v>
      </c>
      <c r="BB838" s="57">
        <v>4.2808342870000002</v>
      </c>
      <c r="BC838" s="57">
        <v>0</v>
      </c>
      <c r="BD838" s="57">
        <v>0</v>
      </c>
      <c r="BE838" s="57">
        <v>0</v>
      </c>
      <c r="BF838" s="57">
        <v>0.230945967</v>
      </c>
      <c r="BG838" s="57">
        <v>0.107020857</v>
      </c>
      <c r="BH838" s="57">
        <v>0.337966824</v>
      </c>
      <c r="BI838" s="57">
        <v>0</v>
      </c>
      <c r="BJ838" s="57">
        <v>0</v>
      </c>
      <c r="BK838" s="57">
        <v>0</v>
      </c>
      <c r="BL838" s="57">
        <v>0</v>
      </c>
      <c r="BM838" s="57">
        <v>0</v>
      </c>
      <c r="BN838" s="57">
        <v>0</v>
      </c>
      <c r="BO838" s="57">
        <v>0</v>
      </c>
      <c r="BP838" s="57">
        <v>3.9428674629999998</v>
      </c>
      <c r="BQ838" s="57">
        <v>0.60267678700000005</v>
      </c>
      <c r="BR838" s="57">
        <v>0.25097866600000002</v>
      </c>
      <c r="BS838" s="57">
        <v>3.9428674629999998</v>
      </c>
      <c r="BT838" s="57">
        <v>0.60267678700000005</v>
      </c>
      <c r="BU838" s="57">
        <v>0.25097866600000002</v>
      </c>
    </row>
    <row r="839" spans="1:73" x14ac:dyDescent="0.25">
      <c r="A839" s="57">
        <v>4</v>
      </c>
      <c r="B839" s="57">
        <v>42285341780000</v>
      </c>
      <c r="C839" s="57" t="s">
        <v>161</v>
      </c>
      <c r="D839" s="57" t="s">
        <v>162</v>
      </c>
      <c r="E839" s="57" t="s">
        <v>163</v>
      </c>
      <c r="F839" s="57">
        <v>0</v>
      </c>
      <c r="G839" s="57" t="s">
        <v>64</v>
      </c>
      <c r="H839" s="57" t="s">
        <v>150</v>
      </c>
      <c r="I839" s="57" t="s">
        <v>151</v>
      </c>
      <c r="J839" s="57" t="s">
        <v>152</v>
      </c>
      <c r="K839" s="57" t="s">
        <v>51</v>
      </c>
      <c r="L839" s="57" t="s">
        <v>153</v>
      </c>
      <c r="M839" s="57" t="s">
        <v>154</v>
      </c>
      <c r="N839" s="57" t="s">
        <v>155</v>
      </c>
      <c r="P839" s="57" t="s">
        <v>156</v>
      </c>
      <c r="Q839" s="57" t="s">
        <v>157</v>
      </c>
      <c r="R839" s="57" t="s">
        <v>158</v>
      </c>
      <c r="S839" s="57" t="s">
        <v>159</v>
      </c>
      <c r="U839" s="57" t="s">
        <v>160</v>
      </c>
      <c r="V839" s="57" t="s">
        <v>160</v>
      </c>
      <c r="W839" s="57" t="s">
        <v>160</v>
      </c>
      <c r="X839" s="57" t="s">
        <v>160</v>
      </c>
      <c r="Y839" s="57" t="s">
        <v>160</v>
      </c>
      <c r="Z839" s="57" t="s">
        <v>160</v>
      </c>
      <c r="AA839" s="57" t="s">
        <v>160</v>
      </c>
      <c r="AB839" s="57" t="s">
        <v>160</v>
      </c>
      <c r="AC839" s="57" t="s">
        <v>160</v>
      </c>
      <c r="AD839" s="57" t="s">
        <v>160</v>
      </c>
      <c r="AE839" s="57" t="s">
        <v>160</v>
      </c>
      <c r="AF839" s="57" t="s">
        <v>160</v>
      </c>
      <c r="AG839" s="57" t="s">
        <v>160</v>
      </c>
      <c r="AH839" s="57" t="s">
        <v>160</v>
      </c>
      <c r="AI839" s="57" t="s">
        <v>179</v>
      </c>
      <c r="AL839" s="9">
        <v>52536</v>
      </c>
      <c r="AM839" s="57">
        <v>91.474396030999998</v>
      </c>
      <c r="AN839" s="57">
        <v>667.08363412100005</v>
      </c>
      <c r="AO839" s="57">
        <v>4.3739080000000001E-3</v>
      </c>
      <c r="AP839" s="57">
        <v>91.474396030999998</v>
      </c>
      <c r="AQ839" s="57">
        <v>500.312725591</v>
      </c>
      <c r="AR839" s="57">
        <v>0</v>
      </c>
      <c r="AS839" s="57">
        <v>4.8394528999999999E-2</v>
      </c>
      <c r="AT839" s="57">
        <v>0.264690447</v>
      </c>
      <c r="AU839" s="57">
        <v>0</v>
      </c>
      <c r="AV839" s="57">
        <v>62.119999989999997</v>
      </c>
      <c r="AW839" s="57">
        <v>4.1850000009999997</v>
      </c>
      <c r="AX839" s="57">
        <v>0</v>
      </c>
      <c r="AY839" s="57">
        <v>3.0062681549999999</v>
      </c>
      <c r="AZ839" s="57">
        <v>1.1077295229999999</v>
      </c>
      <c r="BA839" s="57">
        <v>0</v>
      </c>
      <c r="BB839" s="57">
        <v>4.1139976779999996</v>
      </c>
      <c r="BC839" s="57">
        <v>0</v>
      </c>
      <c r="BD839" s="57">
        <v>0</v>
      </c>
      <c r="BE839" s="57">
        <v>0</v>
      </c>
      <c r="BF839" s="57">
        <v>0.221945328</v>
      </c>
      <c r="BG839" s="57">
        <v>0.102849942</v>
      </c>
      <c r="BH839" s="57">
        <v>0.32479527000000002</v>
      </c>
      <c r="BI839" s="57">
        <v>0</v>
      </c>
      <c r="BJ839" s="57">
        <v>0</v>
      </c>
      <c r="BK839" s="57">
        <v>0</v>
      </c>
      <c r="BL839" s="57">
        <v>0</v>
      </c>
      <c r="BM839" s="57">
        <v>0</v>
      </c>
      <c r="BN839" s="57">
        <v>0</v>
      </c>
      <c r="BO839" s="57">
        <v>0</v>
      </c>
      <c r="BP839" s="57">
        <v>3.789202408</v>
      </c>
      <c r="BQ839" s="57">
        <v>0.57467232099999999</v>
      </c>
      <c r="BR839" s="57">
        <v>0.23844432099999999</v>
      </c>
      <c r="BS839" s="57">
        <v>3.789202408</v>
      </c>
      <c r="BT839" s="57">
        <v>0.57467232099999999</v>
      </c>
      <c r="BU839" s="57">
        <v>0.23844432099999999</v>
      </c>
    </row>
    <row r="840" spans="1:73" x14ac:dyDescent="0.25">
      <c r="A840" s="57">
        <v>4</v>
      </c>
      <c r="B840" s="57">
        <v>42285341780000</v>
      </c>
      <c r="C840" s="57" t="s">
        <v>161</v>
      </c>
      <c r="D840" s="57" t="s">
        <v>162</v>
      </c>
      <c r="E840" s="57" t="s">
        <v>163</v>
      </c>
      <c r="F840" s="57">
        <v>0</v>
      </c>
      <c r="G840" s="57" t="s">
        <v>64</v>
      </c>
      <c r="H840" s="57" t="s">
        <v>150</v>
      </c>
      <c r="I840" s="57" t="s">
        <v>151</v>
      </c>
      <c r="J840" s="57" t="s">
        <v>152</v>
      </c>
      <c r="K840" s="57" t="s">
        <v>51</v>
      </c>
      <c r="L840" s="57" t="s">
        <v>153</v>
      </c>
      <c r="M840" s="57" t="s">
        <v>154</v>
      </c>
      <c r="N840" s="57" t="s">
        <v>155</v>
      </c>
      <c r="P840" s="57" t="s">
        <v>156</v>
      </c>
      <c r="Q840" s="57" t="s">
        <v>157</v>
      </c>
      <c r="R840" s="57" t="s">
        <v>158</v>
      </c>
      <c r="S840" s="57" t="s">
        <v>159</v>
      </c>
      <c r="U840" s="57" t="s">
        <v>160</v>
      </c>
      <c r="V840" s="57" t="s">
        <v>160</v>
      </c>
      <c r="W840" s="57" t="s">
        <v>160</v>
      </c>
      <c r="X840" s="57" t="s">
        <v>160</v>
      </c>
      <c r="Y840" s="57" t="s">
        <v>160</v>
      </c>
      <c r="Z840" s="57" t="s">
        <v>160</v>
      </c>
      <c r="AA840" s="57" t="s">
        <v>160</v>
      </c>
      <c r="AB840" s="57" t="s">
        <v>160</v>
      </c>
      <c r="AC840" s="57" t="s">
        <v>160</v>
      </c>
      <c r="AD840" s="57" t="s">
        <v>160</v>
      </c>
      <c r="AE840" s="57" t="s">
        <v>160</v>
      </c>
      <c r="AF840" s="57" t="s">
        <v>160</v>
      </c>
      <c r="AG840" s="57" t="s">
        <v>160</v>
      </c>
      <c r="AH840" s="57" t="s">
        <v>160</v>
      </c>
      <c r="AI840" s="57" t="s">
        <v>179</v>
      </c>
      <c r="AL840" s="9">
        <v>52566</v>
      </c>
      <c r="AM840" s="57">
        <v>93.867698517999997</v>
      </c>
      <c r="AN840" s="57">
        <v>684.53696521799998</v>
      </c>
      <c r="AO840" s="57">
        <v>4.4883450000000004E-3</v>
      </c>
      <c r="AP840" s="57">
        <v>93.867698517999997</v>
      </c>
      <c r="AQ840" s="57">
        <v>513.40272391400003</v>
      </c>
      <c r="AR840" s="57">
        <v>0</v>
      </c>
      <c r="AS840" s="57">
        <v>4.9660705999999999E-2</v>
      </c>
      <c r="AT840" s="57">
        <v>0.27161571099999998</v>
      </c>
      <c r="AU840" s="57">
        <v>0</v>
      </c>
      <c r="AV840" s="57">
        <v>62.120000005999998</v>
      </c>
      <c r="AW840" s="57">
        <v>4.1850000019999998</v>
      </c>
      <c r="AX840" s="57">
        <v>0</v>
      </c>
      <c r="AY840" s="57">
        <v>3.0849230510000001</v>
      </c>
      <c r="AZ840" s="57">
        <v>1.136711751</v>
      </c>
      <c r="BA840" s="57">
        <v>0</v>
      </c>
      <c r="BB840" s="57">
        <v>4.2216348010000004</v>
      </c>
      <c r="BC840" s="57">
        <v>0</v>
      </c>
      <c r="BD840" s="57">
        <v>0</v>
      </c>
      <c r="BE840" s="57">
        <v>0</v>
      </c>
      <c r="BF840" s="57">
        <v>0.227752224</v>
      </c>
      <c r="BG840" s="57">
        <v>0.10554086999999999</v>
      </c>
      <c r="BH840" s="57">
        <v>0.33329309400000001</v>
      </c>
      <c r="BI840" s="57">
        <v>0</v>
      </c>
      <c r="BJ840" s="57">
        <v>0</v>
      </c>
      <c r="BK840" s="57">
        <v>0</v>
      </c>
      <c r="BL840" s="57">
        <v>0</v>
      </c>
      <c r="BM840" s="57">
        <v>0</v>
      </c>
      <c r="BN840" s="57">
        <v>0</v>
      </c>
      <c r="BO840" s="57">
        <v>0</v>
      </c>
      <c r="BP840" s="57">
        <v>3.8883417069999999</v>
      </c>
      <c r="BQ840" s="57">
        <v>0.58495675700000005</v>
      </c>
      <c r="BR840" s="57">
        <v>0.24179759200000001</v>
      </c>
      <c r="BS840" s="57">
        <v>3.8883417069999999</v>
      </c>
      <c r="BT840" s="57">
        <v>0.58495675700000005</v>
      </c>
      <c r="BU840" s="57">
        <v>0.24179759200000001</v>
      </c>
    </row>
    <row r="841" spans="1:73" x14ac:dyDescent="0.25">
      <c r="A841" s="57">
        <v>4</v>
      </c>
      <c r="B841" s="57">
        <v>42285341780000</v>
      </c>
      <c r="C841" s="57" t="s">
        <v>161</v>
      </c>
      <c r="D841" s="57" t="s">
        <v>162</v>
      </c>
      <c r="E841" s="57" t="s">
        <v>163</v>
      </c>
      <c r="F841" s="57">
        <v>0</v>
      </c>
      <c r="G841" s="57" t="s">
        <v>64</v>
      </c>
      <c r="H841" s="57" t="s">
        <v>150</v>
      </c>
      <c r="I841" s="57" t="s">
        <v>151</v>
      </c>
      <c r="J841" s="57" t="s">
        <v>152</v>
      </c>
      <c r="K841" s="57" t="s">
        <v>51</v>
      </c>
      <c r="L841" s="57" t="s">
        <v>153</v>
      </c>
      <c r="M841" s="57" t="s">
        <v>154</v>
      </c>
      <c r="N841" s="57" t="s">
        <v>155</v>
      </c>
      <c r="P841" s="57" t="s">
        <v>156</v>
      </c>
      <c r="Q841" s="57" t="s">
        <v>157</v>
      </c>
      <c r="R841" s="57" t="s">
        <v>158</v>
      </c>
      <c r="S841" s="57" t="s">
        <v>159</v>
      </c>
      <c r="U841" s="57" t="s">
        <v>160</v>
      </c>
      <c r="V841" s="57" t="s">
        <v>160</v>
      </c>
      <c r="W841" s="57" t="s">
        <v>160</v>
      </c>
      <c r="X841" s="57" t="s">
        <v>160</v>
      </c>
      <c r="Y841" s="57" t="s">
        <v>160</v>
      </c>
      <c r="Z841" s="57" t="s">
        <v>160</v>
      </c>
      <c r="AA841" s="57" t="s">
        <v>160</v>
      </c>
      <c r="AB841" s="57" t="s">
        <v>160</v>
      </c>
      <c r="AC841" s="57" t="s">
        <v>160</v>
      </c>
      <c r="AD841" s="57" t="s">
        <v>160</v>
      </c>
      <c r="AE841" s="57" t="s">
        <v>160</v>
      </c>
      <c r="AF841" s="57" t="s">
        <v>160</v>
      </c>
      <c r="AG841" s="57" t="s">
        <v>160</v>
      </c>
      <c r="AH841" s="57" t="s">
        <v>160</v>
      </c>
      <c r="AI841" s="57" t="s">
        <v>179</v>
      </c>
      <c r="AL841" s="9">
        <v>52597</v>
      </c>
      <c r="AM841" s="57">
        <v>93.205753235000003</v>
      </c>
      <c r="AN841" s="57">
        <v>679.70968147400004</v>
      </c>
      <c r="AO841" s="57">
        <v>4.4566939999999998E-3</v>
      </c>
      <c r="AP841" s="57">
        <v>93.205753235000003</v>
      </c>
      <c r="AQ841" s="57">
        <v>509.78226110600002</v>
      </c>
      <c r="AR841" s="57">
        <v>0</v>
      </c>
      <c r="AS841" s="57">
        <v>4.9310503999999998E-2</v>
      </c>
      <c r="AT841" s="57">
        <v>0.26970030499999997</v>
      </c>
      <c r="AU841" s="57">
        <v>0</v>
      </c>
      <c r="AV841" s="57">
        <v>62.119999989999997</v>
      </c>
      <c r="AW841" s="57">
        <v>4.1849999980000003</v>
      </c>
      <c r="AX841" s="57">
        <v>0</v>
      </c>
      <c r="AY841" s="57">
        <v>3.063168493</v>
      </c>
      <c r="AZ841" s="57">
        <v>1.1286957769999999</v>
      </c>
      <c r="BA841" s="57">
        <v>0</v>
      </c>
      <c r="BB841" s="57">
        <v>4.1918642699999999</v>
      </c>
      <c r="BC841" s="57">
        <v>0</v>
      </c>
      <c r="BD841" s="57">
        <v>0</v>
      </c>
      <c r="BE841" s="57">
        <v>0</v>
      </c>
      <c r="BF841" s="57">
        <v>0.226146139</v>
      </c>
      <c r="BG841" s="57">
        <v>0.104796607</v>
      </c>
      <c r="BH841" s="57">
        <v>0.33094274600000001</v>
      </c>
      <c r="BI841" s="57">
        <v>0</v>
      </c>
      <c r="BJ841" s="57">
        <v>0</v>
      </c>
      <c r="BK841" s="57">
        <v>0</v>
      </c>
      <c r="BL841" s="57">
        <v>0</v>
      </c>
      <c r="BM841" s="57">
        <v>0</v>
      </c>
      <c r="BN841" s="57">
        <v>0</v>
      </c>
      <c r="BO841" s="57">
        <v>0</v>
      </c>
      <c r="BP841" s="57">
        <v>3.8609215240000001</v>
      </c>
      <c r="BQ841" s="57">
        <v>0.57615213600000004</v>
      </c>
      <c r="BR841" s="57">
        <v>0.23726129200000001</v>
      </c>
      <c r="BS841" s="57">
        <v>3.8609215240000001</v>
      </c>
      <c r="BT841" s="57">
        <v>0.57615213600000004</v>
      </c>
      <c r="BU841" s="57">
        <v>0.23726129200000001</v>
      </c>
    </row>
    <row r="842" spans="1:73" x14ac:dyDescent="0.25">
      <c r="A842" s="57">
        <v>4</v>
      </c>
      <c r="B842" s="57">
        <v>42285341780000</v>
      </c>
      <c r="C842" s="57" t="s">
        <v>161</v>
      </c>
      <c r="D842" s="57" t="s">
        <v>162</v>
      </c>
      <c r="E842" s="57" t="s">
        <v>163</v>
      </c>
      <c r="F842" s="57">
        <v>0</v>
      </c>
      <c r="G842" s="57" t="s">
        <v>64</v>
      </c>
      <c r="H842" s="57" t="s">
        <v>150</v>
      </c>
      <c r="I842" s="57" t="s">
        <v>151</v>
      </c>
      <c r="J842" s="57" t="s">
        <v>152</v>
      </c>
      <c r="K842" s="57" t="s">
        <v>51</v>
      </c>
      <c r="L842" s="57" t="s">
        <v>153</v>
      </c>
      <c r="M842" s="57" t="s">
        <v>154</v>
      </c>
      <c r="N842" s="57" t="s">
        <v>155</v>
      </c>
      <c r="P842" s="57" t="s">
        <v>156</v>
      </c>
      <c r="Q842" s="57" t="s">
        <v>157</v>
      </c>
      <c r="R842" s="57" t="s">
        <v>158</v>
      </c>
      <c r="S842" s="57" t="s">
        <v>159</v>
      </c>
      <c r="U842" s="57" t="s">
        <v>160</v>
      </c>
      <c r="V842" s="57" t="s">
        <v>160</v>
      </c>
      <c r="W842" s="57" t="s">
        <v>160</v>
      </c>
      <c r="X842" s="57" t="s">
        <v>160</v>
      </c>
      <c r="Y842" s="57" t="s">
        <v>160</v>
      </c>
      <c r="Z842" s="57" t="s">
        <v>160</v>
      </c>
      <c r="AA842" s="57" t="s">
        <v>160</v>
      </c>
      <c r="AB842" s="57" t="s">
        <v>160</v>
      </c>
      <c r="AC842" s="57" t="s">
        <v>160</v>
      </c>
      <c r="AD842" s="57" t="s">
        <v>160</v>
      </c>
      <c r="AE842" s="57" t="s">
        <v>160</v>
      </c>
      <c r="AF842" s="57" t="s">
        <v>160</v>
      </c>
      <c r="AG842" s="57" t="s">
        <v>160</v>
      </c>
      <c r="AH842" s="57" t="s">
        <v>160</v>
      </c>
      <c r="AI842" s="57" t="s">
        <v>179</v>
      </c>
      <c r="AL842" s="9">
        <v>52628</v>
      </c>
      <c r="AM842" s="57">
        <v>86.597350688999995</v>
      </c>
      <c r="AN842" s="57">
        <v>631.51742902499996</v>
      </c>
      <c r="AO842" s="57">
        <v>4.1407090000000002E-3</v>
      </c>
      <c r="AP842" s="57">
        <v>86.597350688999995</v>
      </c>
      <c r="AQ842" s="57">
        <v>473.63807176900002</v>
      </c>
      <c r="AR842" s="57">
        <v>0</v>
      </c>
      <c r="AS842" s="57">
        <v>4.5814328000000001E-2</v>
      </c>
      <c r="AT842" s="57">
        <v>0.25057822200000002</v>
      </c>
      <c r="AU842" s="57">
        <v>0</v>
      </c>
      <c r="AV842" s="57">
        <v>62.119999991999997</v>
      </c>
      <c r="AW842" s="57">
        <v>4.1849999999999996</v>
      </c>
      <c r="AX842" s="57">
        <v>0</v>
      </c>
      <c r="AY842" s="57">
        <v>2.8459860789999998</v>
      </c>
      <c r="AZ842" s="57">
        <v>1.0486698590000001</v>
      </c>
      <c r="BA842" s="57">
        <v>0</v>
      </c>
      <c r="BB842" s="57">
        <v>3.8946559380000001</v>
      </c>
      <c r="BC842" s="57">
        <v>0</v>
      </c>
      <c r="BD842" s="57">
        <v>0</v>
      </c>
      <c r="BE842" s="57">
        <v>0</v>
      </c>
      <c r="BF842" s="57">
        <v>0.2101121</v>
      </c>
      <c r="BG842" s="57">
        <v>9.7366398000000007E-2</v>
      </c>
      <c r="BH842" s="57">
        <v>0.30747849799999999</v>
      </c>
      <c r="BI842" s="57">
        <v>0</v>
      </c>
      <c r="BJ842" s="57">
        <v>0</v>
      </c>
      <c r="BK842" s="57">
        <v>0</v>
      </c>
      <c r="BL842" s="57">
        <v>0</v>
      </c>
      <c r="BM842" s="57">
        <v>0</v>
      </c>
      <c r="BN842" s="57">
        <v>0</v>
      </c>
      <c r="BO842" s="57">
        <v>0</v>
      </c>
      <c r="BP842" s="57">
        <v>3.587177439</v>
      </c>
      <c r="BQ842" s="57">
        <v>0.53126667999999999</v>
      </c>
      <c r="BR842" s="57">
        <v>0.218006534</v>
      </c>
      <c r="BS842" s="57">
        <v>3.587177439</v>
      </c>
      <c r="BT842" s="57">
        <v>0.53126667999999999</v>
      </c>
      <c r="BU842" s="57">
        <v>0.218006534</v>
      </c>
    </row>
    <row r="843" spans="1:73" x14ac:dyDescent="0.25">
      <c r="A843" s="57">
        <v>4</v>
      </c>
      <c r="B843" s="57">
        <v>42285341780000</v>
      </c>
      <c r="C843" s="57" t="s">
        <v>161</v>
      </c>
      <c r="D843" s="57" t="s">
        <v>162</v>
      </c>
      <c r="E843" s="57" t="s">
        <v>163</v>
      </c>
      <c r="F843" s="57">
        <v>0</v>
      </c>
      <c r="G843" s="57" t="s">
        <v>64</v>
      </c>
      <c r="H843" s="57" t="s">
        <v>150</v>
      </c>
      <c r="I843" s="57" t="s">
        <v>151</v>
      </c>
      <c r="J843" s="57" t="s">
        <v>152</v>
      </c>
      <c r="K843" s="57" t="s">
        <v>51</v>
      </c>
      <c r="L843" s="57" t="s">
        <v>153</v>
      </c>
      <c r="M843" s="57" t="s">
        <v>154</v>
      </c>
      <c r="N843" s="57" t="s">
        <v>155</v>
      </c>
      <c r="P843" s="57" t="s">
        <v>156</v>
      </c>
      <c r="Q843" s="57" t="s">
        <v>157</v>
      </c>
      <c r="R843" s="57" t="s">
        <v>158</v>
      </c>
      <c r="S843" s="57" t="s">
        <v>159</v>
      </c>
      <c r="U843" s="57" t="s">
        <v>160</v>
      </c>
      <c r="V843" s="57" t="s">
        <v>160</v>
      </c>
      <c r="W843" s="57" t="s">
        <v>160</v>
      </c>
      <c r="X843" s="57" t="s">
        <v>160</v>
      </c>
      <c r="Y843" s="57" t="s">
        <v>160</v>
      </c>
      <c r="Z843" s="57" t="s">
        <v>160</v>
      </c>
      <c r="AA843" s="57" t="s">
        <v>160</v>
      </c>
      <c r="AB843" s="57" t="s">
        <v>160</v>
      </c>
      <c r="AC843" s="57" t="s">
        <v>160</v>
      </c>
      <c r="AD843" s="57" t="s">
        <v>160</v>
      </c>
      <c r="AE843" s="57" t="s">
        <v>160</v>
      </c>
      <c r="AF843" s="57" t="s">
        <v>160</v>
      </c>
      <c r="AG843" s="57" t="s">
        <v>160</v>
      </c>
      <c r="AH843" s="57" t="s">
        <v>160</v>
      </c>
      <c r="AI843" s="57" t="s">
        <v>179</v>
      </c>
      <c r="AL843" s="9">
        <v>52657</v>
      </c>
      <c r="AM843" s="57">
        <v>91.937800378000006</v>
      </c>
      <c r="AN843" s="57">
        <v>670.46304376600006</v>
      </c>
      <c r="AO843" s="57">
        <v>4.3960659999999997E-3</v>
      </c>
      <c r="AP843" s="57">
        <v>91.937800378000006</v>
      </c>
      <c r="AQ843" s="57">
        <v>502.84728282499998</v>
      </c>
      <c r="AR843" s="57">
        <v>0</v>
      </c>
      <c r="AS843" s="57">
        <v>4.8639692999999998E-2</v>
      </c>
      <c r="AT843" s="57">
        <v>0.26603135500000002</v>
      </c>
      <c r="AU843" s="57">
        <v>0</v>
      </c>
      <c r="AV843" s="57">
        <v>62.119999997000001</v>
      </c>
      <c r="AW843" s="57">
        <v>4.1850000009999997</v>
      </c>
      <c r="AX843" s="57">
        <v>0</v>
      </c>
      <c r="AY843" s="57">
        <v>3.0214977470000002</v>
      </c>
      <c r="AZ843" s="57">
        <v>1.113341221</v>
      </c>
      <c r="BA843" s="57">
        <v>0</v>
      </c>
      <c r="BB843" s="57">
        <v>4.1348389680000004</v>
      </c>
      <c r="BC843" s="57">
        <v>0</v>
      </c>
      <c r="BD843" s="57">
        <v>0</v>
      </c>
      <c r="BE843" s="57">
        <v>0</v>
      </c>
      <c r="BF843" s="57">
        <v>0.22306969099999999</v>
      </c>
      <c r="BG843" s="57">
        <v>0.103370974</v>
      </c>
      <c r="BH843" s="57">
        <v>0.32644066599999999</v>
      </c>
      <c r="BI843" s="57">
        <v>0</v>
      </c>
      <c r="BJ843" s="57">
        <v>0</v>
      </c>
      <c r="BK843" s="57">
        <v>0</v>
      </c>
      <c r="BL843" s="57">
        <v>0</v>
      </c>
      <c r="BM843" s="57">
        <v>0</v>
      </c>
      <c r="BN843" s="57">
        <v>0</v>
      </c>
      <c r="BO843" s="57">
        <v>0</v>
      </c>
      <c r="BP843" s="57">
        <v>3.8083983020000001</v>
      </c>
      <c r="BQ843" s="57">
        <v>0.55948564099999998</v>
      </c>
      <c r="BR843" s="57">
        <v>0.228721706</v>
      </c>
      <c r="BS843" s="57">
        <v>3.8083983020000001</v>
      </c>
      <c r="BT843" s="57">
        <v>0.55948564099999998</v>
      </c>
      <c r="BU843" s="57">
        <v>0.228721706</v>
      </c>
    </row>
    <row r="844" spans="1:73" x14ac:dyDescent="0.25">
      <c r="A844" s="57">
        <v>4</v>
      </c>
      <c r="B844" s="57">
        <v>42285341780000</v>
      </c>
      <c r="C844" s="57" t="s">
        <v>161</v>
      </c>
      <c r="D844" s="57" t="s">
        <v>162</v>
      </c>
      <c r="E844" s="57" t="s">
        <v>163</v>
      </c>
      <c r="F844" s="57">
        <v>0</v>
      </c>
      <c r="G844" s="57" t="s">
        <v>64</v>
      </c>
      <c r="H844" s="57" t="s">
        <v>150</v>
      </c>
      <c r="I844" s="57" t="s">
        <v>151</v>
      </c>
      <c r="J844" s="57" t="s">
        <v>152</v>
      </c>
      <c r="K844" s="57" t="s">
        <v>51</v>
      </c>
      <c r="L844" s="57" t="s">
        <v>153</v>
      </c>
      <c r="M844" s="57" t="s">
        <v>154</v>
      </c>
      <c r="N844" s="57" t="s">
        <v>155</v>
      </c>
      <c r="P844" s="57" t="s">
        <v>156</v>
      </c>
      <c r="Q844" s="57" t="s">
        <v>157</v>
      </c>
      <c r="R844" s="57" t="s">
        <v>158</v>
      </c>
      <c r="S844" s="57" t="s">
        <v>159</v>
      </c>
      <c r="U844" s="57" t="s">
        <v>160</v>
      </c>
      <c r="V844" s="57" t="s">
        <v>160</v>
      </c>
      <c r="W844" s="57" t="s">
        <v>160</v>
      </c>
      <c r="X844" s="57" t="s">
        <v>160</v>
      </c>
      <c r="Y844" s="57" t="s">
        <v>160</v>
      </c>
      <c r="Z844" s="57" t="s">
        <v>160</v>
      </c>
      <c r="AA844" s="57" t="s">
        <v>160</v>
      </c>
      <c r="AB844" s="57" t="s">
        <v>160</v>
      </c>
      <c r="AC844" s="57" t="s">
        <v>160</v>
      </c>
      <c r="AD844" s="57" t="s">
        <v>160</v>
      </c>
      <c r="AE844" s="57" t="s">
        <v>160</v>
      </c>
      <c r="AF844" s="57" t="s">
        <v>160</v>
      </c>
      <c r="AG844" s="57" t="s">
        <v>160</v>
      </c>
      <c r="AH844" s="57" t="s">
        <v>160</v>
      </c>
      <c r="AI844" s="57" t="s">
        <v>179</v>
      </c>
      <c r="AL844" s="9">
        <v>52688</v>
      </c>
      <c r="AM844" s="57">
        <v>88.354715913000007</v>
      </c>
      <c r="AN844" s="57">
        <v>644.33314173700001</v>
      </c>
      <c r="AO844" s="57">
        <v>4.2247379999999996E-3</v>
      </c>
      <c r="AP844" s="57">
        <v>88.354715913000007</v>
      </c>
      <c r="AQ844" s="57">
        <v>483.249856303</v>
      </c>
      <c r="AR844" s="57">
        <v>0</v>
      </c>
      <c r="AS844" s="57">
        <v>4.6744062000000003E-2</v>
      </c>
      <c r="AT844" s="57">
        <v>0.25566333600000002</v>
      </c>
      <c r="AU844" s="57">
        <v>0</v>
      </c>
      <c r="AV844" s="57">
        <v>62.119999991</v>
      </c>
      <c r="AW844" s="57">
        <v>4.1849999990000004</v>
      </c>
      <c r="AX844" s="57">
        <v>0</v>
      </c>
      <c r="AY844" s="57">
        <v>2.90374116</v>
      </c>
      <c r="AZ844" s="57">
        <v>1.069951063</v>
      </c>
      <c r="BA844" s="57">
        <v>0</v>
      </c>
      <c r="BB844" s="57">
        <v>3.973692223</v>
      </c>
      <c r="BC844" s="57">
        <v>0</v>
      </c>
      <c r="BD844" s="57">
        <v>0</v>
      </c>
      <c r="BE844" s="57">
        <v>0</v>
      </c>
      <c r="BF844" s="57">
        <v>0.214376014</v>
      </c>
      <c r="BG844" s="57">
        <v>9.9342306000000005E-2</v>
      </c>
      <c r="BH844" s="57">
        <v>0.31371831999999999</v>
      </c>
      <c r="BI844" s="57">
        <v>0</v>
      </c>
      <c r="BJ844" s="57">
        <v>0</v>
      </c>
      <c r="BK844" s="57">
        <v>0</v>
      </c>
      <c r="BL844" s="57">
        <v>0</v>
      </c>
      <c r="BM844" s="57">
        <v>0</v>
      </c>
      <c r="BN844" s="57">
        <v>0</v>
      </c>
      <c r="BO844" s="57">
        <v>0</v>
      </c>
      <c r="BP844" s="57">
        <v>3.659973903</v>
      </c>
      <c r="BQ844" s="57">
        <v>0.53348812999999995</v>
      </c>
      <c r="BR844" s="57">
        <v>0.21729891600000001</v>
      </c>
      <c r="BS844" s="57">
        <v>3.659973903</v>
      </c>
      <c r="BT844" s="57">
        <v>0.53348812999999995</v>
      </c>
      <c r="BU844" s="57">
        <v>0.21729891600000001</v>
      </c>
    </row>
    <row r="845" spans="1:73" x14ac:dyDescent="0.25">
      <c r="A845" s="57">
        <v>4</v>
      </c>
      <c r="B845" s="57">
        <v>42285341780000</v>
      </c>
      <c r="C845" s="57" t="s">
        <v>161</v>
      </c>
      <c r="D845" s="57" t="s">
        <v>162</v>
      </c>
      <c r="E845" s="57" t="s">
        <v>163</v>
      </c>
      <c r="F845" s="57">
        <v>0</v>
      </c>
      <c r="G845" s="57" t="s">
        <v>64</v>
      </c>
      <c r="H845" s="57" t="s">
        <v>150</v>
      </c>
      <c r="I845" s="57" t="s">
        <v>151</v>
      </c>
      <c r="J845" s="57" t="s">
        <v>152</v>
      </c>
      <c r="K845" s="57" t="s">
        <v>51</v>
      </c>
      <c r="L845" s="57" t="s">
        <v>153</v>
      </c>
      <c r="M845" s="57" t="s">
        <v>154</v>
      </c>
      <c r="N845" s="57" t="s">
        <v>155</v>
      </c>
      <c r="P845" s="57" t="s">
        <v>156</v>
      </c>
      <c r="Q845" s="57" t="s">
        <v>157</v>
      </c>
      <c r="R845" s="57" t="s">
        <v>158</v>
      </c>
      <c r="S845" s="57" t="s">
        <v>159</v>
      </c>
      <c r="U845" s="57" t="s">
        <v>160</v>
      </c>
      <c r="V845" s="57" t="s">
        <v>160</v>
      </c>
      <c r="W845" s="57" t="s">
        <v>160</v>
      </c>
      <c r="X845" s="57" t="s">
        <v>160</v>
      </c>
      <c r="Y845" s="57" t="s">
        <v>160</v>
      </c>
      <c r="Z845" s="57" t="s">
        <v>160</v>
      </c>
      <c r="AA845" s="57" t="s">
        <v>160</v>
      </c>
      <c r="AB845" s="57" t="s">
        <v>160</v>
      </c>
      <c r="AC845" s="57" t="s">
        <v>160</v>
      </c>
      <c r="AD845" s="57" t="s">
        <v>160</v>
      </c>
      <c r="AE845" s="57" t="s">
        <v>160</v>
      </c>
      <c r="AF845" s="57" t="s">
        <v>160</v>
      </c>
      <c r="AG845" s="57" t="s">
        <v>160</v>
      </c>
      <c r="AH845" s="57" t="s">
        <v>160</v>
      </c>
      <c r="AI845" s="57" t="s">
        <v>179</v>
      </c>
      <c r="AL845" s="9">
        <v>52718</v>
      </c>
      <c r="AM845" s="57">
        <v>90.666396235999997</v>
      </c>
      <c r="AN845" s="57">
        <v>661.19123731100001</v>
      </c>
      <c r="AO845" s="57">
        <v>4.3352729999999997E-3</v>
      </c>
      <c r="AP845" s="57">
        <v>90.666396235999997</v>
      </c>
      <c r="AQ845" s="57">
        <v>495.89342798299998</v>
      </c>
      <c r="AR845" s="57">
        <v>0</v>
      </c>
      <c r="AS845" s="57">
        <v>4.7967057E-2</v>
      </c>
      <c r="AT845" s="57">
        <v>0.26235241799999998</v>
      </c>
      <c r="AU845" s="57">
        <v>0</v>
      </c>
      <c r="AV845" s="57">
        <v>62.120000003000001</v>
      </c>
      <c r="AW845" s="57">
        <v>4.1849999990000004</v>
      </c>
      <c r="AX845" s="57">
        <v>0</v>
      </c>
      <c r="AY845" s="57">
        <v>2.979713576</v>
      </c>
      <c r="AZ845" s="57">
        <v>1.0979448700000001</v>
      </c>
      <c r="BA845" s="57">
        <v>0</v>
      </c>
      <c r="BB845" s="57">
        <v>4.077658446</v>
      </c>
      <c r="BC845" s="57">
        <v>0</v>
      </c>
      <c r="BD845" s="57">
        <v>0</v>
      </c>
      <c r="BE845" s="57">
        <v>0</v>
      </c>
      <c r="BF845" s="57">
        <v>0.21998487</v>
      </c>
      <c r="BG845" s="57">
        <v>0.101941461</v>
      </c>
      <c r="BH845" s="57">
        <v>0.32192633100000001</v>
      </c>
      <c r="BI845" s="57">
        <v>0</v>
      </c>
      <c r="BJ845" s="57">
        <v>0</v>
      </c>
      <c r="BK845" s="57">
        <v>0</v>
      </c>
      <c r="BL845" s="57">
        <v>0</v>
      </c>
      <c r="BM845" s="57">
        <v>0</v>
      </c>
      <c r="BN845" s="57">
        <v>0</v>
      </c>
      <c r="BO845" s="57">
        <v>0</v>
      </c>
      <c r="BP845" s="57">
        <v>3.7557321149999998</v>
      </c>
      <c r="BQ845" s="57">
        <v>0.54303552700000002</v>
      </c>
      <c r="BR845" s="57">
        <v>0.22035481700000001</v>
      </c>
      <c r="BS845" s="57">
        <v>3.7557321149999998</v>
      </c>
      <c r="BT845" s="57">
        <v>0.54303552700000002</v>
      </c>
      <c r="BU845" s="57">
        <v>0.22035481700000001</v>
      </c>
    </row>
    <row r="846" spans="1:73" x14ac:dyDescent="0.25">
      <c r="A846" s="57">
        <v>4</v>
      </c>
      <c r="B846" s="57">
        <v>42285341780000</v>
      </c>
      <c r="C846" s="57" t="s">
        <v>161</v>
      </c>
      <c r="D846" s="57" t="s">
        <v>162</v>
      </c>
      <c r="E846" s="57" t="s">
        <v>163</v>
      </c>
      <c r="F846" s="57">
        <v>0</v>
      </c>
      <c r="G846" s="57" t="s">
        <v>64</v>
      </c>
      <c r="H846" s="57" t="s">
        <v>150</v>
      </c>
      <c r="I846" s="57" t="s">
        <v>151</v>
      </c>
      <c r="J846" s="57" t="s">
        <v>152</v>
      </c>
      <c r="K846" s="57" t="s">
        <v>51</v>
      </c>
      <c r="L846" s="57" t="s">
        <v>153</v>
      </c>
      <c r="M846" s="57" t="s">
        <v>154</v>
      </c>
      <c r="N846" s="57" t="s">
        <v>155</v>
      </c>
      <c r="P846" s="57" t="s">
        <v>156</v>
      </c>
      <c r="Q846" s="57" t="s">
        <v>157</v>
      </c>
      <c r="R846" s="57" t="s">
        <v>158</v>
      </c>
      <c r="S846" s="57" t="s">
        <v>159</v>
      </c>
      <c r="U846" s="57" t="s">
        <v>160</v>
      </c>
      <c r="V846" s="57" t="s">
        <v>160</v>
      </c>
      <c r="W846" s="57" t="s">
        <v>160</v>
      </c>
      <c r="X846" s="57" t="s">
        <v>160</v>
      </c>
      <c r="Y846" s="57" t="s">
        <v>160</v>
      </c>
      <c r="Z846" s="57" t="s">
        <v>160</v>
      </c>
      <c r="AA846" s="57" t="s">
        <v>160</v>
      </c>
      <c r="AB846" s="57" t="s">
        <v>160</v>
      </c>
      <c r="AC846" s="57" t="s">
        <v>160</v>
      </c>
      <c r="AD846" s="57" t="s">
        <v>160</v>
      </c>
      <c r="AE846" s="57" t="s">
        <v>160</v>
      </c>
      <c r="AF846" s="57" t="s">
        <v>160</v>
      </c>
      <c r="AG846" s="57" t="s">
        <v>160</v>
      </c>
      <c r="AH846" s="57" t="s">
        <v>160</v>
      </c>
      <c r="AI846" s="57" t="s">
        <v>179</v>
      </c>
      <c r="AL846" s="9">
        <v>52749</v>
      </c>
      <c r="AM846" s="57">
        <v>87.132862102000004</v>
      </c>
      <c r="AN846" s="57">
        <v>635.42268464599999</v>
      </c>
      <c r="AO846" s="57">
        <v>4.166314E-3</v>
      </c>
      <c r="AP846" s="57">
        <v>87.132862102000004</v>
      </c>
      <c r="AQ846" s="57">
        <v>476.56701348399997</v>
      </c>
      <c r="AR846" s="57">
        <v>0</v>
      </c>
      <c r="AS846" s="57">
        <v>4.6097641000000002E-2</v>
      </c>
      <c r="AT846" s="57">
        <v>0.25212777800000002</v>
      </c>
      <c r="AU846" s="57">
        <v>0</v>
      </c>
      <c r="AV846" s="57">
        <v>62.120000001999998</v>
      </c>
      <c r="AW846" s="57">
        <v>4.1849999999999996</v>
      </c>
      <c r="AX846" s="57">
        <v>0</v>
      </c>
      <c r="AY846" s="57">
        <v>2.86358544</v>
      </c>
      <c r="AZ846" s="57">
        <v>1.0551547530000001</v>
      </c>
      <c r="BA846" s="57">
        <v>0</v>
      </c>
      <c r="BB846" s="57">
        <v>3.9187401930000001</v>
      </c>
      <c r="BC846" s="57">
        <v>0</v>
      </c>
      <c r="BD846" s="57">
        <v>0</v>
      </c>
      <c r="BE846" s="57">
        <v>0</v>
      </c>
      <c r="BF846" s="57">
        <v>0.21141141699999999</v>
      </c>
      <c r="BG846" s="57">
        <v>9.7968504999999997E-2</v>
      </c>
      <c r="BH846" s="57">
        <v>0.30937992199999997</v>
      </c>
      <c r="BI846" s="57">
        <v>0</v>
      </c>
      <c r="BJ846" s="57">
        <v>0</v>
      </c>
      <c r="BK846" s="57">
        <v>0</v>
      </c>
      <c r="BL846" s="57">
        <v>0</v>
      </c>
      <c r="BM846" s="57">
        <v>0</v>
      </c>
      <c r="BN846" s="57">
        <v>0</v>
      </c>
      <c r="BO846" s="57">
        <v>0</v>
      </c>
      <c r="BP846" s="57">
        <v>3.6093602709999999</v>
      </c>
      <c r="BQ846" s="57">
        <v>0.5178024</v>
      </c>
      <c r="BR846" s="57">
        <v>0.20934988400000001</v>
      </c>
      <c r="BS846" s="57">
        <v>3.6093602709999999</v>
      </c>
      <c r="BT846" s="57">
        <v>0.5178024</v>
      </c>
      <c r="BU846" s="57">
        <v>0.20934988400000001</v>
      </c>
    </row>
    <row r="847" spans="1:73" x14ac:dyDescent="0.25">
      <c r="A847" s="57">
        <v>4</v>
      </c>
      <c r="B847" s="57">
        <v>42285341780000</v>
      </c>
      <c r="C847" s="57" t="s">
        <v>161</v>
      </c>
      <c r="D847" s="57" t="s">
        <v>162</v>
      </c>
      <c r="E847" s="57" t="s">
        <v>163</v>
      </c>
      <c r="F847" s="57">
        <v>0</v>
      </c>
      <c r="G847" s="57" t="s">
        <v>64</v>
      </c>
      <c r="H847" s="57" t="s">
        <v>150</v>
      </c>
      <c r="I847" s="57" t="s">
        <v>151</v>
      </c>
      <c r="J847" s="57" t="s">
        <v>152</v>
      </c>
      <c r="K847" s="57" t="s">
        <v>51</v>
      </c>
      <c r="L847" s="57" t="s">
        <v>153</v>
      </c>
      <c r="M847" s="57" t="s">
        <v>154</v>
      </c>
      <c r="N847" s="57" t="s">
        <v>155</v>
      </c>
      <c r="P847" s="57" t="s">
        <v>156</v>
      </c>
      <c r="Q847" s="57" t="s">
        <v>157</v>
      </c>
      <c r="R847" s="57" t="s">
        <v>158</v>
      </c>
      <c r="S847" s="57" t="s">
        <v>159</v>
      </c>
      <c r="U847" s="57" t="s">
        <v>160</v>
      </c>
      <c r="V847" s="57" t="s">
        <v>160</v>
      </c>
      <c r="W847" s="57" t="s">
        <v>160</v>
      </c>
      <c r="X847" s="57" t="s">
        <v>160</v>
      </c>
      <c r="Y847" s="57" t="s">
        <v>160</v>
      </c>
      <c r="Z847" s="57" t="s">
        <v>160</v>
      </c>
      <c r="AA847" s="57" t="s">
        <v>160</v>
      </c>
      <c r="AB847" s="57" t="s">
        <v>160</v>
      </c>
      <c r="AC847" s="57" t="s">
        <v>160</v>
      </c>
      <c r="AD847" s="57" t="s">
        <v>160</v>
      </c>
      <c r="AE847" s="57" t="s">
        <v>160</v>
      </c>
      <c r="AF847" s="57" t="s">
        <v>160</v>
      </c>
      <c r="AG847" s="57" t="s">
        <v>160</v>
      </c>
      <c r="AH847" s="57" t="s">
        <v>160</v>
      </c>
      <c r="AI847" s="57" t="s">
        <v>179</v>
      </c>
      <c r="AL847" s="9">
        <v>52779</v>
      </c>
      <c r="AM847" s="57">
        <v>89.412574290999999</v>
      </c>
      <c r="AN847" s="57">
        <v>652.04765029500004</v>
      </c>
      <c r="AO847" s="57">
        <v>4.27532E-3</v>
      </c>
      <c r="AP847" s="57">
        <v>89.412574290999999</v>
      </c>
      <c r="AQ847" s="57">
        <v>489.03573772099998</v>
      </c>
      <c r="AR847" s="57">
        <v>0</v>
      </c>
      <c r="AS847" s="57">
        <v>4.7303721999999999E-2</v>
      </c>
      <c r="AT847" s="57">
        <v>0.25872435700000002</v>
      </c>
      <c r="AU847" s="57">
        <v>0</v>
      </c>
      <c r="AV847" s="57">
        <v>62.120000007999998</v>
      </c>
      <c r="AW847" s="57">
        <v>4.1849999999999996</v>
      </c>
      <c r="AX847" s="57">
        <v>0</v>
      </c>
      <c r="AY847" s="57">
        <v>2.938507237</v>
      </c>
      <c r="AZ847" s="57">
        <v>1.082761434</v>
      </c>
      <c r="BA847" s="57">
        <v>0</v>
      </c>
      <c r="BB847" s="57">
        <v>4.0212686709999996</v>
      </c>
      <c r="BC847" s="57">
        <v>0</v>
      </c>
      <c r="BD847" s="57">
        <v>0</v>
      </c>
      <c r="BE847" s="57">
        <v>0</v>
      </c>
      <c r="BF847" s="57">
        <v>0.21694270800000001</v>
      </c>
      <c r="BG847" s="57">
        <v>0.10053171700000001</v>
      </c>
      <c r="BH847" s="57">
        <v>0.31747442399999998</v>
      </c>
      <c r="BI847" s="57">
        <v>0</v>
      </c>
      <c r="BJ847" s="57">
        <v>0</v>
      </c>
      <c r="BK847" s="57">
        <v>0</v>
      </c>
      <c r="BL847" s="57">
        <v>0</v>
      </c>
      <c r="BM847" s="57">
        <v>0</v>
      </c>
      <c r="BN847" s="57">
        <v>0</v>
      </c>
      <c r="BO847" s="57">
        <v>0</v>
      </c>
      <c r="BP847" s="57">
        <v>3.7037942469999998</v>
      </c>
      <c r="BQ847" s="57">
        <v>0.52706908200000002</v>
      </c>
      <c r="BR847" s="57">
        <v>0.21229399700000001</v>
      </c>
      <c r="BS847" s="57">
        <v>3.7037942469999998</v>
      </c>
      <c r="BT847" s="57">
        <v>0.52706908200000002</v>
      </c>
      <c r="BU847" s="57">
        <v>0.21229399700000001</v>
      </c>
    </row>
    <row r="848" spans="1:73" x14ac:dyDescent="0.25">
      <c r="A848" s="57">
        <v>4</v>
      </c>
      <c r="B848" s="57">
        <v>42285341780000</v>
      </c>
      <c r="C848" s="57" t="s">
        <v>161</v>
      </c>
      <c r="D848" s="57" t="s">
        <v>162</v>
      </c>
      <c r="E848" s="57" t="s">
        <v>163</v>
      </c>
      <c r="F848" s="57">
        <v>0</v>
      </c>
      <c r="G848" s="57" t="s">
        <v>64</v>
      </c>
      <c r="H848" s="57" t="s">
        <v>150</v>
      </c>
      <c r="I848" s="57" t="s">
        <v>151</v>
      </c>
      <c r="J848" s="57" t="s">
        <v>152</v>
      </c>
      <c r="K848" s="57" t="s">
        <v>51</v>
      </c>
      <c r="L848" s="57" t="s">
        <v>153</v>
      </c>
      <c r="M848" s="57" t="s">
        <v>154</v>
      </c>
      <c r="N848" s="57" t="s">
        <v>155</v>
      </c>
      <c r="P848" s="57" t="s">
        <v>156</v>
      </c>
      <c r="Q848" s="57" t="s">
        <v>157</v>
      </c>
      <c r="R848" s="57" t="s">
        <v>158</v>
      </c>
      <c r="S848" s="57" t="s">
        <v>159</v>
      </c>
      <c r="U848" s="57" t="s">
        <v>160</v>
      </c>
      <c r="V848" s="57" t="s">
        <v>160</v>
      </c>
      <c r="W848" s="57" t="s">
        <v>160</v>
      </c>
      <c r="X848" s="57" t="s">
        <v>160</v>
      </c>
      <c r="Y848" s="57" t="s">
        <v>160</v>
      </c>
      <c r="Z848" s="57" t="s">
        <v>160</v>
      </c>
      <c r="AA848" s="57" t="s">
        <v>160</v>
      </c>
      <c r="AB848" s="57" t="s">
        <v>160</v>
      </c>
      <c r="AC848" s="57" t="s">
        <v>160</v>
      </c>
      <c r="AD848" s="57" t="s">
        <v>160</v>
      </c>
      <c r="AE848" s="57" t="s">
        <v>160</v>
      </c>
      <c r="AF848" s="57" t="s">
        <v>160</v>
      </c>
      <c r="AG848" s="57" t="s">
        <v>160</v>
      </c>
      <c r="AH848" s="57" t="s">
        <v>160</v>
      </c>
      <c r="AI848" s="57" t="s">
        <v>179</v>
      </c>
      <c r="AL848" s="9">
        <v>52810</v>
      </c>
      <c r="AM848" s="57">
        <v>88.782046081999994</v>
      </c>
      <c r="AN848" s="57">
        <v>647.44947783299995</v>
      </c>
      <c r="AO848" s="57">
        <v>4.2451709999999998E-3</v>
      </c>
      <c r="AP848" s="57">
        <v>88.782046081999994</v>
      </c>
      <c r="AQ848" s="57">
        <v>485.58710837500001</v>
      </c>
      <c r="AR848" s="57">
        <v>0</v>
      </c>
      <c r="AS848" s="57">
        <v>4.6970141E-2</v>
      </c>
      <c r="AT848" s="57">
        <v>0.25689985999999998</v>
      </c>
      <c r="AU848" s="57">
        <v>0</v>
      </c>
      <c r="AV848" s="57">
        <v>62.120000001999998</v>
      </c>
      <c r="AW848" s="57">
        <v>4.1849999999999996</v>
      </c>
      <c r="AX848" s="57">
        <v>0</v>
      </c>
      <c r="AY848" s="57">
        <v>2.9177851889999999</v>
      </c>
      <c r="AZ848" s="57">
        <v>1.0751259129999999</v>
      </c>
      <c r="BA848" s="57">
        <v>0</v>
      </c>
      <c r="BB848" s="57">
        <v>3.9929111019999999</v>
      </c>
      <c r="BC848" s="57">
        <v>0</v>
      </c>
      <c r="BD848" s="57">
        <v>0</v>
      </c>
      <c r="BE848" s="57">
        <v>0</v>
      </c>
      <c r="BF848" s="57">
        <v>0.21541284999999999</v>
      </c>
      <c r="BG848" s="57">
        <v>9.9822778000000001E-2</v>
      </c>
      <c r="BH848" s="57">
        <v>0.31523562799999999</v>
      </c>
      <c r="BI848" s="57">
        <v>0</v>
      </c>
      <c r="BJ848" s="57">
        <v>0</v>
      </c>
      <c r="BK848" s="57">
        <v>0</v>
      </c>
      <c r="BL848" s="57">
        <v>0</v>
      </c>
      <c r="BM848" s="57">
        <v>0</v>
      </c>
      <c r="BN848" s="57">
        <v>0</v>
      </c>
      <c r="BO848" s="57">
        <v>0</v>
      </c>
      <c r="BP848" s="57">
        <v>3.6776754739999999</v>
      </c>
      <c r="BQ848" s="57">
        <v>0.51913577099999997</v>
      </c>
      <c r="BR848" s="57">
        <v>0.208311206</v>
      </c>
      <c r="BS848" s="57">
        <v>3.6776754739999999</v>
      </c>
      <c r="BT848" s="57">
        <v>0.51913577099999997</v>
      </c>
      <c r="BU848" s="57">
        <v>0.208311206</v>
      </c>
    </row>
    <row r="849" spans="1:73" x14ac:dyDescent="0.25">
      <c r="A849" s="57">
        <v>4</v>
      </c>
      <c r="B849" s="57">
        <v>42285341780000</v>
      </c>
      <c r="C849" s="57" t="s">
        <v>161</v>
      </c>
      <c r="D849" s="57" t="s">
        <v>162</v>
      </c>
      <c r="E849" s="57" t="s">
        <v>163</v>
      </c>
      <c r="F849" s="57">
        <v>0</v>
      </c>
      <c r="G849" s="57" t="s">
        <v>64</v>
      </c>
      <c r="H849" s="57" t="s">
        <v>150</v>
      </c>
      <c r="I849" s="57" t="s">
        <v>151</v>
      </c>
      <c r="J849" s="57" t="s">
        <v>152</v>
      </c>
      <c r="K849" s="57" t="s">
        <v>51</v>
      </c>
      <c r="L849" s="57" t="s">
        <v>153</v>
      </c>
      <c r="M849" s="57" t="s">
        <v>154</v>
      </c>
      <c r="N849" s="57" t="s">
        <v>155</v>
      </c>
      <c r="P849" s="57" t="s">
        <v>156</v>
      </c>
      <c r="Q849" s="57" t="s">
        <v>157</v>
      </c>
      <c r="R849" s="57" t="s">
        <v>158</v>
      </c>
      <c r="S849" s="57" t="s">
        <v>159</v>
      </c>
      <c r="U849" s="57" t="s">
        <v>160</v>
      </c>
      <c r="V849" s="57" t="s">
        <v>160</v>
      </c>
      <c r="W849" s="57" t="s">
        <v>160</v>
      </c>
      <c r="X849" s="57" t="s">
        <v>160</v>
      </c>
      <c r="Y849" s="57" t="s">
        <v>160</v>
      </c>
      <c r="Z849" s="57" t="s">
        <v>160</v>
      </c>
      <c r="AA849" s="57" t="s">
        <v>160</v>
      </c>
      <c r="AB849" s="57" t="s">
        <v>160</v>
      </c>
      <c r="AC849" s="57" t="s">
        <v>160</v>
      </c>
      <c r="AD849" s="57" t="s">
        <v>160</v>
      </c>
      <c r="AE849" s="57" t="s">
        <v>160</v>
      </c>
      <c r="AF849" s="57" t="s">
        <v>160</v>
      </c>
      <c r="AG849" s="57" t="s">
        <v>160</v>
      </c>
      <c r="AH849" s="57" t="s">
        <v>160</v>
      </c>
      <c r="AI849" s="57" t="s">
        <v>179</v>
      </c>
      <c r="AL849" s="9">
        <v>52841</v>
      </c>
      <c r="AM849" s="57">
        <v>85.321950573999999</v>
      </c>
      <c r="AN849" s="57">
        <v>622.216481649</v>
      </c>
      <c r="AO849" s="57">
        <v>4.0797250000000002E-3</v>
      </c>
      <c r="AP849" s="57">
        <v>85.321950573999999</v>
      </c>
      <c r="AQ849" s="57">
        <v>466.66236123700003</v>
      </c>
      <c r="AR849" s="57">
        <v>0</v>
      </c>
      <c r="AS849" s="57">
        <v>4.5139578E-2</v>
      </c>
      <c r="AT849" s="57">
        <v>0.246887722</v>
      </c>
      <c r="AU849" s="57">
        <v>0</v>
      </c>
      <c r="AV849" s="57">
        <v>62.119999991999997</v>
      </c>
      <c r="AW849" s="57">
        <v>4.1850000019999998</v>
      </c>
      <c r="AX849" s="57">
        <v>0</v>
      </c>
      <c r="AY849" s="57">
        <v>2.804070582</v>
      </c>
      <c r="AZ849" s="57">
        <v>1.033225117</v>
      </c>
      <c r="BA849" s="57">
        <v>0</v>
      </c>
      <c r="BB849" s="57">
        <v>3.8372956999999999</v>
      </c>
      <c r="BC849" s="57">
        <v>0</v>
      </c>
      <c r="BD849" s="57">
        <v>0</v>
      </c>
      <c r="BE849" s="57">
        <v>0</v>
      </c>
      <c r="BF849" s="57">
        <v>0.20701758300000001</v>
      </c>
      <c r="BG849" s="57">
        <v>9.5932392000000005E-2</v>
      </c>
      <c r="BH849" s="57">
        <v>0.30294997499999998</v>
      </c>
      <c r="BI849" s="57">
        <v>0</v>
      </c>
      <c r="BJ849" s="57">
        <v>0</v>
      </c>
      <c r="BK849" s="57">
        <v>0</v>
      </c>
      <c r="BL849" s="57">
        <v>0</v>
      </c>
      <c r="BM849" s="57">
        <v>0</v>
      </c>
      <c r="BN849" s="57">
        <v>0</v>
      </c>
      <c r="BO849" s="57">
        <v>0</v>
      </c>
      <c r="BP849" s="57">
        <v>3.5343457250000001</v>
      </c>
      <c r="BQ849" s="57">
        <v>0.49501318999999999</v>
      </c>
      <c r="BR849" s="57">
        <v>0.19790775399999999</v>
      </c>
      <c r="BS849" s="57">
        <v>3.5343457250000001</v>
      </c>
      <c r="BT849" s="57">
        <v>0.49501318999999999</v>
      </c>
      <c r="BU849" s="57">
        <v>0.19790775399999999</v>
      </c>
    </row>
    <row r="850" spans="1:73" x14ac:dyDescent="0.25">
      <c r="A850" s="57">
        <v>4</v>
      </c>
      <c r="B850" s="57">
        <v>42285341780000</v>
      </c>
      <c r="C850" s="57" t="s">
        <v>161</v>
      </c>
      <c r="D850" s="57" t="s">
        <v>162</v>
      </c>
      <c r="E850" s="57" t="s">
        <v>163</v>
      </c>
      <c r="F850" s="57">
        <v>0</v>
      </c>
      <c r="G850" s="57" t="s">
        <v>64</v>
      </c>
      <c r="H850" s="57" t="s">
        <v>150</v>
      </c>
      <c r="I850" s="57" t="s">
        <v>151</v>
      </c>
      <c r="J850" s="57" t="s">
        <v>152</v>
      </c>
      <c r="K850" s="57" t="s">
        <v>51</v>
      </c>
      <c r="L850" s="57" t="s">
        <v>153</v>
      </c>
      <c r="M850" s="57" t="s">
        <v>154</v>
      </c>
      <c r="N850" s="57" t="s">
        <v>155</v>
      </c>
      <c r="P850" s="57" t="s">
        <v>156</v>
      </c>
      <c r="Q850" s="57" t="s">
        <v>157</v>
      </c>
      <c r="R850" s="57" t="s">
        <v>158</v>
      </c>
      <c r="S850" s="57" t="s">
        <v>159</v>
      </c>
      <c r="U850" s="57" t="s">
        <v>160</v>
      </c>
      <c r="V850" s="57" t="s">
        <v>160</v>
      </c>
      <c r="W850" s="57" t="s">
        <v>160</v>
      </c>
      <c r="X850" s="57" t="s">
        <v>160</v>
      </c>
      <c r="Y850" s="57" t="s">
        <v>160</v>
      </c>
      <c r="Z850" s="57" t="s">
        <v>160</v>
      </c>
      <c r="AA850" s="57" t="s">
        <v>160</v>
      </c>
      <c r="AB850" s="57" t="s">
        <v>160</v>
      </c>
      <c r="AC850" s="57" t="s">
        <v>160</v>
      </c>
      <c r="AD850" s="57" t="s">
        <v>160</v>
      </c>
      <c r="AE850" s="57" t="s">
        <v>160</v>
      </c>
      <c r="AF850" s="57" t="s">
        <v>160</v>
      </c>
      <c r="AG850" s="57" t="s">
        <v>160</v>
      </c>
      <c r="AH850" s="57" t="s">
        <v>160</v>
      </c>
      <c r="AI850" s="57" t="s">
        <v>179</v>
      </c>
      <c r="AL850" s="9">
        <v>52871</v>
      </c>
      <c r="AM850" s="57">
        <v>87.554282739000001</v>
      </c>
      <c r="AN850" s="57">
        <v>638.49592505500004</v>
      </c>
      <c r="AO850" s="57">
        <v>4.1864650000000003E-3</v>
      </c>
      <c r="AP850" s="57">
        <v>87.554282739000001</v>
      </c>
      <c r="AQ850" s="57">
        <v>478.87194379099998</v>
      </c>
      <c r="AR850" s="57">
        <v>0</v>
      </c>
      <c r="AS850" s="57">
        <v>4.6320593E-2</v>
      </c>
      <c r="AT850" s="57">
        <v>0.25334720199999999</v>
      </c>
      <c r="AU850" s="57">
        <v>0</v>
      </c>
      <c r="AV850" s="57">
        <v>62.119999997000001</v>
      </c>
      <c r="AW850" s="57">
        <v>4.1849999990000004</v>
      </c>
      <c r="AX850" s="57">
        <v>0</v>
      </c>
      <c r="AY850" s="57">
        <v>2.877435255</v>
      </c>
      <c r="AZ850" s="57">
        <v>1.0602580399999999</v>
      </c>
      <c r="BA850" s="57">
        <v>0</v>
      </c>
      <c r="BB850" s="57">
        <v>3.9376932949999999</v>
      </c>
      <c r="BC850" s="57">
        <v>0</v>
      </c>
      <c r="BD850" s="57">
        <v>0</v>
      </c>
      <c r="BE850" s="57">
        <v>0</v>
      </c>
      <c r="BF850" s="57">
        <v>0.212433915</v>
      </c>
      <c r="BG850" s="57">
        <v>9.8442331999999994E-2</v>
      </c>
      <c r="BH850" s="57">
        <v>0.31087624699999999</v>
      </c>
      <c r="BI850" s="57">
        <v>0</v>
      </c>
      <c r="BJ850" s="57">
        <v>0</v>
      </c>
      <c r="BK850" s="57">
        <v>0</v>
      </c>
      <c r="BL850" s="57">
        <v>0</v>
      </c>
      <c r="BM850" s="57">
        <v>0</v>
      </c>
      <c r="BN850" s="57">
        <v>0</v>
      </c>
      <c r="BO850" s="57">
        <v>0</v>
      </c>
      <c r="BP850" s="57">
        <v>3.6268170479999999</v>
      </c>
      <c r="BQ850" s="57">
        <v>0.50387203199999997</v>
      </c>
      <c r="BR850" s="57">
        <v>0.200690955</v>
      </c>
      <c r="BS850" s="57">
        <v>3.6268170479999999</v>
      </c>
      <c r="BT850" s="57">
        <v>0.50387203199999997</v>
      </c>
      <c r="BU850" s="57">
        <v>0.200690955</v>
      </c>
    </row>
    <row r="851" spans="1:73" x14ac:dyDescent="0.25">
      <c r="A851" s="57">
        <v>4</v>
      </c>
      <c r="B851" s="57">
        <v>42285341780000</v>
      </c>
      <c r="C851" s="57" t="s">
        <v>161</v>
      </c>
      <c r="D851" s="57" t="s">
        <v>162</v>
      </c>
      <c r="E851" s="57" t="s">
        <v>163</v>
      </c>
      <c r="F851" s="57">
        <v>0</v>
      </c>
      <c r="G851" s="57" t="s">
        <v>64</v>
      </c>
      <c r="H851" s="57" t="s">
        <v>150</v>
      </c>
      <c r="I851" s="57" t="s">
        <v>151</v>
      </c>
      <c r="J851" s="57" t="s">
        <v>152</v>
      </c>
      <c r="K851" s="57" t="s">
        <v>51</v>
      </c>
      <c r="L851" s="57" t="s">
        <v>153</v>
      </c>
      <c r="M851" s="57" t="s">
        <v>154</v>
      </c>
      <c r="N851" s="57" t="s">
        <v>155</v>
      </c>
      <c r="P851" s="57" t="s">
        <v>156</v>
      </c>
      <c r="Q851" s="57" t="s">
        <v>157</v>
      </c>
      <c r="R851" s="57" t="s">
        <v>158</v>
      </c>
      <c r="S851" s="57" t="s">
        <v>159</v>
      </c>
      <c r="U851" s="57" t="s">
        <v>160</v>
      </c>
      <c r="V851" s="57" t="s">
        <v>160</v>
      </c>
      <c r="W851" s="57" t="s">
        <v>160</v>
      </c>
      <c r="X851" s="57" t="s">
        <v>160</v>
      </c>
      <c r="Y851" s="57" t="s">
        <v>160</v>
      </c>
      <c r="Z851" s="57" t="s">
        <v>160</v>
      </c>
      <c r="AA851" s="57" t="s">
        <v>160</v>
      </c>
      <c r="AB851" s="57" t="s">
        <v>160</v>
      </c>
      <c r="AC851" s="57" t="s">
        <v>160</v>
      </c>
      <c r="AD851" s="57" t="s">
        <v>160</v>
      </c>
      <c r="AE851" s="57" t="s">
        <v>160</v>
      </c>
      <c r="AF851" s="57" t="s">
        <v>160</v>
      </c>
      <c r="AG851" s="57" t="s">
        <v>160</v>
      </c>
      <c r="AH851" s="57" t="s">
        <v>160</v>
      </c>
      <c r="AI851" s="57" t="s">
        <v>179</v>
      </c>
      <c r="AL851" s="9">
        <v>52902</v>
      </c>
      <c r="AM851" s="57">
        <v>84.142036752999999</v>
      </c>
      <c r="AN851" s="57">
        <v>613.61187496100001</v>
      </c>
      <c r="AO851" s="57">
        <v>4.0233059999999999E-3</v>
      </c>
      <c r="AP851" s="57">
        <v>84.142036752999999</v>
      </c>
      <c r="AQ851" s="57">
        <v>460.20890622100001</v>
      </c>
      <c r="AR851" s="57">
        <v>0</v>
      </c>
      <c r="AS851" s="57">
        <v>4.4515344999999998E-2</v>
      </c>
      <c r="AT851" s="57">
        <v>0.243473522</v>
      </c>
      <c r="AU851" s="57">
        <v>0</v>
      </c>
      <c r="AV851" s="57">
        <v>62.119999991</v>
      </c>
      <c r="AW851" s="57">
        <v>4.1850000019999998</v>
      </c>
      <c r="AX851" s="57">
        <v>0</v>
      </c>
      <c r="AY851" s="57">
        <v>2.7652932030000001</v>
      </c>
      <c r="AZ851" s="57">
        <v>1.018936689</v>
      </c>
      <c r="BA851" s="57">
        <v>0</v>
      </c>
      <c r="BB851" s="57">
        <v>3.7842298919999999</v>
      </c>
      <c r="BC851" s="57">
        <v>0</v>
      </c>
      <c r="BD851" s="57">
        <v>0</v>
      </c>
      <c r="BE851" s="57">
        <v>0</v>
      </c>
      <c r="BF851" s="57">
        <v>0.204154745</v>
      </c>
      <c r="BG851" s="57">
        <v>9.4605747000000004E-2</v>
      </c>
      <c r="BH851" s="57">
        <v>0.29876049199999999</v>
      </c>
      <c r="BI851" s="57">
        <v>0</v>
      </c>
      <c r="BJ851" s="57">
        <v>0</v>
      </c>
      <c r="BK851" s="57">
        <v>0</v>
      </c>
      <c r="BL851" s="57">
        <v>0</v>
      </c>
      <c r="BM851" s="57">
        <v>0</v>
      </c>
      <c r="BN851" s="57">
        <v>0</v>
      </c>
      <c r="BO851" s="57">
        <v>0</v>
      </c>
      <c r="BP851" s="57">
        <v>3.4854693999999999</v>
      </c>
      <c r="BQ851" s="57">
        <v>0.48045870800000001</v>
      </c>
      <c r="BR851" s="57">
        <v>0.19066807199999999</v>
      </c>
      <c r="BS851" s="57">
        <v>3.4854693999999999</v>
      </c>
      <c r="BT851" s="57">
        <v>0.48045870800000001</v>
      </c>
      <c r="BU851" s="57">
        <v>0.19066807199999999</v>
      </c>
    </row>
    <row r="852" spans="1:73" x14ac:dyDescent="0.25">
      <c r="A852" s="57">
        <v>4</v>
      </c>
      <c r="B852" s="57">
        <v>42285341780000</v>
      </c>
      <c r="C852" s="57" t="s">
        <v>161</v>
      </c>
      <c r="D852" s="57" t="s">
        <v>162</v>
      </c>
      <c r="E852" s="57" t="s">
        <v>163</v>
      </c>
      <c r="F852" s="57">
        <v>0</v>
      </c>
      <c r="G852" s="57" t="s">
        <v>64</v>
      </c>
      <c r="H852" s="57" t="s">
        <v>150</v>
      </c>
      <c r="I852" s="57" t="s">
        <v>151</v>
      </c>
      <c r="J852" s="57" t="s">
        <v>152</v>
      </c>
      <c r="K852" s="57" t="s">
        <v>51</v>
      </c>
      <c r="L852" s="57" t="s">
        <v>153</v>
      </c>
      <c r="M852" s="57" t="s">
        <v>154</v>
      </c>
      <c r="N852" s="57" t="s">
        <v>155</v>
      </c>
      <c r="P852" s="57" t="s">
        <v>156</v>
      </c>
      <c r="Q852" s="57" t="s">
        <v>157</v>
      </c>
      <c r="R852" s="57" t="s">
        <v>158</v>
      </c>
      <c r="S852" s="57" t="s">
        <v>159</v>
      </c>
      <c r="U852" s="57" t="s">
        <v>160</v>
      </c>
      <c r="V852" s="57" t="s">
        <v>160</v>
      </c>
      <c r="W852" s="57" t="s">
        <v>160</v>
      </c>
      <c r="X852" s="57" t="s">
        <v>160</v>
      </c>
      <c r="Y852" s="57" t="s">
        <v>160</v>
      </c>
      <c r="Z852" s="57" t="s">
        <v>160</v>
      </c>
      <c r="AA852" s="57" t="s">
        <v>160</v>
      </c>
      <c r="AB852" s="57" t="s">
        <v>160</v>
      </c>
      <c r="AC852" s="57" t="s">
        <v>160</v>
      </c>
      <c r="AD852" s="57" t="s">
        <v>160</v>
      </c>
      <c r="AE852" s="57" t="s">
        <v>160</v>
      </c>
      <c r="AF852" s="57" t="s">
        <v>160</v>
      </c>
      <c r="AG852" s="57" t="s">
        <v>160</v>
      </c>
      <c r="AH852" s="57" t="s">
        <v>160</v>
      </c>
      <c r="AI852" s="57" t="s">
        <v>179</v>
      </c>
      <c r="AL852" s="9">
        <v>52932</v>
      </c>
      <c r="AM852" s="57">
        <v>86.343498085999997</v>
      </c>
      <c r="AN852" s="57">
        <v>629.66619059899995</v>
      </c>
      <c r="AO852" s="57">
        <v>4.1285710000000002E-3</v>
      </c>
      <c r="AP852" s="57">
        <v>86.343498085999997</v>
      </c>
      <c r="AQ852" s="57">
        <v>472.24964294900002</v>
      </c>
      <c r="AR852" s="57">
        <v>0</v>
      </c>
      <c r="AS852" s="57">
        <v>4.5680027999999998E-2</v>
      </c>
      <c r="AT852" s="57">
        <v>0.24984367399999999</v>
      </c>
      <c r="AU852" s="57">
        <v>0</v>
      </c>
      <c r="AV852" s="57">
        <v>62.119999991999997</v>
      </c>
      <c r="AW852" s="57">
        <v>4.1850000009999997</v>
      </c>
      <c r="AX852" s="57">
        <v>0</v>
      </c>
      <c r="AY852" s="57">
        <v>2.837643318</v>
      </c>
      <c r="AZ852" s="57">
        <v>1.0455957739999999</v>
      </c>
      <c r="BA852" s="57">
        <v>0</v>
      </c>
      <c r="BB852" s="57">
        <v>3.8832390920000002</v>
      </c>
      <c r="BC852" s="57">
        <v>0</v>
      </c>
      <c r="BD852" s="57">
        <v>0</v>
      </c>
      <c r="BE852" s="57">
        <v>0</v>
      </c>
      <c r="BF852" s="57">
        <v>0.20949617400000001</v>
      </c>
      <c r="BG852" s="57">
        <v>9.7080976999999999E-2</v>
      </c>
      <c r="BH852" s="57">
        <v>0.30657715200000002</v>
      </c>
      <c r="BI852" s="57">
        <v>0</v>
      </c>
      <c r="BJ852" s="57">
        <v>0</v>
      </c>
      <c r="BK852" s="57">
        <v>0</v>
      </c>
      <c r="BL852" s="57">
        <v>0</v>
      </c>
      <c r="BM852" s="57">
        <v>0</v>
      </c>
      <c r="BN852" s="57">
        <v>0</v>
      </c>
      <c r="BO852" s="57">
        <v>0</v>
      </c>
      <c r="BP852" s="57">
        <v>3.5766619409999998</v>
      </c>
      <c r="BQ852" s="57">
        <v>0.489057081</v>
      </c>
      <c r="BR852" s="57">
        <v>0.193349461</v>
      </c>
      <c r="BS852" s="57">
        <v>3.5766619409999998</v>
      </c>
      <c r="BT852" s="57">
        <v>0.489057081</v>
      </c>
      <c r="BU852" s="57">
        <v>0.193349461</v>
      </c>
    </row>
    <row r="853" spans="1:73" x14ac:dyDescent="0.25">
      <c r="A853" s="57">
        <v>4</v>
      </c>
      <c r="B853" s="57">
        <v>42285341780000</v>
      </c>
      <c r="C853" s="57" t="s">
        <v>161</v>
      </c>
      <c r="D853" s="57" t="s">
        <v>162</v>
      </c>
      <c r="E853" s="57" t="s">
        <v>163</v>
      </c>
      <c r="F853" s="57">
        <v>0</v>
      </c>
      <c r="G853" s="57" t="s">
        <v>64</v>
      </c>
      <c r="H853" s="57" t="s">
        <v>150</v>
      </c>
      <c r="I853" s="57" t="s">
        <v>151</v>
      </c>
      <c r="J853" s="57" t="s">
        <v>152</v>
      </c>
      <c r="K853" s="57" t="s">
        <v>51</v>
      </c>
      <c r="L853" s="57" t="s">
        <v>153</v>
      </c>
      <c r="M853" s="57" t="s">
        <v>154</v>
      </c>
      <c r="N853" s="57" t="s">
        <v>155</v>
      </c>
      <c r="P853" s="57" t="s">
        <v>156</v>
      </c>
      <c r="Q853" s="57" t="s">
        <v>157</v>
      </c>
      <c r="R853" s="57" t="s">
        <v>158</v>
      </c>
      <c r="S853" s="57" t="s">
        <v>159</v>
      </c>
      <c r="U853" s="57" t="s">
        <v>160</v>
      </c>
      <c r="V853" s="57" t="s">
        <v>160</v>
      </c>
      <c r="W853" s="57" t="s">
        <v>160</v>
      </c>
      <c r="X853" s="57" t="s">
        <v>160</v>
      </c>
      <c r="Y853" s="57" t="s">
        <v>160</v>
      </c>
      <c r="Z853" s="57" t="s">
        <v>160</v>
      </c>
      <c r="AA853" s="57" t="s">
        <v>160</v>
      </c>
      <c r="AB853" s="57" t="s">
        <v>160</v>
      </c>
      <c r="AC853" s="57" t="s">
        <v>160</v>
      </c>
      <c r="AD853" s="57" t="s">
        <v>160</v>
      </c>
      <c r="AE853" s="57" t="s">
        <v>160</v>
      </c>
      <c r="AF853" s="57" t="s">
        <v>160</v>
      </c>
      <c r="AG853" s="57" t="s">
        <v>160</v>
      </c>
      <c r="AH853" s="57" t="s">
        <v>160</v>
      </c>
      <c r="AI853" s="57" t="s">
        <v>179</v>
      </c>
      <c r="AL853" s="9">
        <v>52963</v>
      </c>
      <c r="AM853" s="57">
        <v>85.734612685000002</v>
      </c>
      <c r="AN853" s="57">
        <v>625.22584987100004</v>
      </c>
      <c r="AO853" s="57">
        <v>4.0994559999999996E-3</v>
      </c>
      <c r="AP853" s="57">
        <v>85.734612685000002</v>
      </c>
      <c r="AQ853" s="57">
        <v>468.91938740400002</v>
      </c>
      <c r="AR853" s="57">
        <v>0</v>
      </c>
      <c r="AS853" s="57">
        <v>4.5357897000000001E-2</v>
      </c>
      <c r="AT853" s="57">
        <v>0.24808180199999999</v>
      </c>
      <c r="AU853" s="57">
        <v>0</v>
      </c>
      <c r="AV853" s="57">
        <v>62.120000007999998</v>
      </c>
      <c r="AW853" s="57">
        <v>4.1849999990000004</v>
      </c>
      <c r="AX853" s="57">
        <v>0</v>
      </c>
      <c r="AY853" s="57">
        <v>2.8176325520000001</v>
      </c>
      <c r="AZ853" s="57">
        <v>1.038222341</v>
      </c>
      <c r="BA853" s="57">
        <v>0</v>
      </c>
      <c r="BB853" s="57">
        <v>3.8558548930000001</v>
      </c>
      <c r="BC853" s="57">
        <v>0</v>
      </c>
      <c r="BD853" s="57">
        <v>0</v>
      </c>
      <c r="BE853" s="57">
        <v>0</v>
      </c>
      <c r="BF853" s="57">
        <v>0.20801882899999999</v>
      </c>
      <c r="BG853" s="57">
        <v>9.6396371999999994E-2</v>
      </c>
      <c r="BH853" s="57">
        <v>0.30441520100000002</v>
      </c>
      <c r="BI853" s="57">
        <v>0</v>
      </c>
      <c r="BJ853" s="57">
        <v>0</v>
      </c>
      <c r="BK853" s="57">
        <v>0</v>
      </c>
      <c r="BL853" s="57">
        <v>0</v>
      </c>
      <c r="BM853" s="57">
        <v>0</v>
      </c>
      <c r="BN853" s="57">
        <v>0</v>
      </c>
      <c r="BO853" s="57">
        <v>0</v>
      </c>
      <c r="BP853" s="57">
        <v>3.5514396910000001</v>
      </c>
      <c r="BQ853" s="57">
        <v>0.48169591699999997</v>
      </c>
      <c r="BR853" s="57">
        <v>0.18972208300000001</v>
      </c>
      <c r="BS853" s="57">
        <v>3.5514396910000001</v>
      </c>
      <c r="BT853" s="57">
        <v>0.48169591699999997</v>
      </c>
      <c r="BU853" s="57">
        <v>0.18972208300000001</v>
      </c>
    </row>
    <row r="854" spans="1:73" x14ac:dyDescent="0.25">
      <c r="A854" s="57">
        <v>4</v>
      </c>
      <c r="B854" s="57">
        <v>42285341780000</v>
      </c>
      <c r="C854" s="57" t="s">
        <v>161</v>
      </c>
      <c r="D854" s="57" t="s">
        <v>162</v>
      </c>
      <c r="E854" s="57" t="s">
        <v>163</v>
      </c>
      <c r="F854" s="57">
        <v>0</v>
      </c>
      <c r="G854" s="57" t="s">
        <v>64</v>
      </c>
      <c r="H854" s="57" t="s">
        <v>150</v>
      </c>
      <c r="I854" s="57" t="s">
        <v>151</v>
      </c>
      <c r="J854" s="57" t="s">
        <v>152</v>
      </c>
      <c r="K854" s="57" t="s">
        <v>51</v>
      </c>
      <c r="L854" s="57" t="s">
        <v>153</v>
      </c>
      <c r="M854" s="57" t="s">
        <v>154</v>
      </c>
      <c r="N854" s="57" t="s">
        <v>155</v>
      </c>
      <c r="P854" s="57" t="s">
        <v>156</v>
      </c>
      <c r="Q854" s="57" t="s">
        <v>157</v>
      </c>
      <c r="R854" s="57" t="s">
        <v>158</v>
      </c>
      <c r="S854" s="57" t="s">
        <v>159</v>
      </c>
      <c r="U854" s="57" t="s">
        <v>160</v>
      </c>
      <c r="V854" s="57" t="s">
        <v>160</v>
      </c>
      <c r="W854" s="57" t="s">
        <v>160</v>
      </c>
      <c r="X854" s="57" t="s">
        <v>160</v>
      </c>
      <c r="Y854" s="57" t="s">
        <v>160</v>
      </c>
      <c r="Z854" s="57" t="s">
        <v>160</v>
      </c>
      <c r="AA854" s="57" t="s">
        <v>160</v>
      </c>
      <c r="AB854" s="57" t="s">
        <v>160</v>
      </c>
      <c r="AC854" s="57" t="s">
        <v>160</v>
      </c>
      <c r="AD854" s="57" t="s">
        <v>160</v>
      </c>
      <c r="AE854" s="57" t="s">
        <v>160</v>
      </c>
      <c r="AF854" s="57" t="s">
        <v>160</v>
      </c>
      <c r="AG854" s="57" t="s">
        <v>160</v>
      </c>
      <c r="AH854" s="57" t="s">
        <v>160</v>
      </c>
      <c r="AI854" s="57" t="s">
        <v>179</v>
      </c>
      <c r="AL854" s="9">
        <v>52994</v>
      </c>
      <c r="AM854" s="57">
        <v>76.917936859999998</v>
      </c>
      <c r="AN854" s="57">
        <v>560.92960518300004</v>
      </c>
      <c r="AO854" s="57">
        <v>3.677881E-3</v>
      </c>
      <c r="AP854" s="57">
        <v>76.917936859999998</v>
      </c>
      <c r="AQ854" s="57">
        <v>420.697203887</v>
      </c>
      <c r="AR854" s="57">
        <v>0</v>
      </c>
      <c r="AS854" s="57">
        <v>4.0693434000000001E-2</v>
      </c>
      <c r="AT854" s="57">
        <v>0.22256985600000001</v>
      </c>
      <c r="AU854" s="57">
        <v>0</v>
      </c>
      <c r="AV854" s="57">
        <v>62.119999997999997</v>
      </c>
      <c r="AW854" s="57">
        <v>4.1849999980000003</v>
      </c>
      <c r="AX854" s="57">
        <v>0</v>
      </c>
      <c r="AY854" s="57">
        <v>2.5278761510000001</v>
      </c>
      <c r="AZ854" s="57">
        <v>0.93145484599999995</v>
      </c>
      <c r="BA854" s="57">
        <v>0</v>
      </c>
      <c r="BB854" s="57">
        <v>3.4593309969999999</v>
      </c>
      <c r="BC854" s="57">
        <v>0</v>
      </c>
      <c r="BD854" s="57">
        <v>0</v>
      </c>
      <c r="BE854" s="57">
        <v>0</v>
      </c>
      <c r="BF854" s="57">
        <v>0.18662683199999999</v>
      </c>
      <c r="BG854" s="57">
        <v>8.6483274999999998E-2</v>
      </c>
      <c r="BH854" s="57">
        <v>0.27311010699999999</v>
      </c>
      <c r="BI854" s="57">
        <v>0</v>
      </c>
      <c r="BJ854" s="57">
        <v>0</v>
      </c>
      <c r="BK854" s="57">
        <v>0</v>
      </c>
      <c r="BL854" s="57">
        <v>0</v>
      </c>
      <c r="BM854" s="57">
        <v>0</v>
      </c>
      <c r="BN854" s="57">
        <v>0</v>
      </c>
      <c r="BO854" s="57">
        <v>0</v>
      </c>
      <c r="BP854" s="57">
        <v>3.18622089</v>
      </c>
      <c r="BQ854" s="57">
        <v>0.42901378400000001</v>
      </c>
      <c r="BR854" s="57">
        <v>0.16839773099999999</v>
      </c>
      <c r="BS854" s="57">
        <v>3.18622089</v>
      </c>
      <c r="BT854" s="57">
        <v>0.42901378400000001</v>
      </c>
      <c r="BU854" s="57">
        <v>0.16839773099999999</v>
      </c>
    </row>
    <row r="855" spans="1:73" x14ac:dyDescent="0.25">
      <c r="A855" s="57">
        <v>4</v>
      </c>
      <c r="B855" s="57">
        <v>42285341780000</v>
      </c>
      <c r="C855" s="57" t="s">
        <v>161</v>
      </c>
      <c r="D855" s="57" t="s">
        <v>162</v>
      </c>
      <c r="E855" s="57" t="s">
        <v>163</v>
      </c>
      <c r="F855" s="57">
        <v>0</v>
      </c>
      <c r="G855" s="57" t="s">
        <v>64</v>
      </c>
      <c r="H855" s="57" t="s">
        <v>150</v>
      </c>
      <c r="I855" s="57" t="s">
        <v>151</v>
      </c>
      <c r="J855" s="57" t="s">
        <v>152</v>
      </c>
      <c r="K855" s="57" t="s">
        <v>51</v>
      </c>
      <c r="L855" s="57" t="s">
        <v>153</v>
      </c>
      <c r="M855" s="57" t="s">
        <v>154</v>
      </c>
      <c r="N855" s="57" t="s">
        <v>155</v>
      </c>
      <c r="P855" s="57" t="s">
        <v>156</v>
      </c>
      <c r="Q855" s="57" t="s">
        <v>157</v>
      </c>
      <c r="R855" s="57" t="s">
        <v>158</v>
      </c>
      <c r="S855" s="57" t="s">
        <v>159</v>
      </c>
      <c r="U855" s="57" t="s">
        <v>160</v>
      </c>
      <c r="V855" s="57" t="s">
        <v>160</v>
      </c>
      <c r="W855" s="57" t="s">
        <v>160</v>
      </c>
      <c r="X855" s="57" t="s">
        <v>160</v>
      </c>
      <c r="Y855" s="57" t="s">
        <v>160</v>
      </c>
      <c r="Z855" s="57" t="s">
        <v>160</v>
      </c>
      <c r="AA855" s="57" t="s">
        <v>160</v>
      </c>
      <c r="AB855" s="57" t="s">
        <v>160</v>
      </c>
      <c r="AC855" s="57" t="s">
        <v>160</v>
      </c>
      <c r="AD855" s="57" t="s">
        <v>160</v>
      </c>
      <c r="AE855" s="57" t="s">
        <v>160</v>
      </c>
      <c r="AF855" s="57" t="s">
        <v>160</v>
      </c>
      <c r="AG855" s="57" t="s">
        <v>160</v>
      </c>
      <c r="AH855" s="57" t="s">
        <v>160</v>
      </c>
      <c r="AI855" s="57" t="s">
        <v>179</v>
      </c>
      <c r="AL855" s="9">
        <v>53022</v>
      </c>
      <c r="AM855" s="57">
        <v>84.587603759999993</v>
      </c>
      <c r="AN855" s="57">
        <v>616.86120451700003</v>
      </c>
      <c r="AO855" s="57">
        <v>4.044611E-3</v>
      </c>
      <c r="AP855" s="57">
        <v>84.587603759999993</v>
      </c>
      <c r="AQ855" s="57">
        <v>462.64590338800002</v>
      </c>
      <c r="AR855" s="57">
        <v>0</v>
      </c>
      <c r="AS855" s="57">
        <v>4.4751072000000003E-2</v>
      </c>
      <c r="AT855" s="57">
        <v>0.24476281499999999</v>
      </c>
      <c r="AU855" s="57">
        <v>0</v>
      </c>
      <c r="AV855" s="57">
        <v>62.120000007999998</v>
      </c>
      <c r="AW855" s="57">
        <v>4.1850000009999997</v>
      </c>
      <c r="AX855" s="57">
        <v>0</v>
      </c>
      <c r="AY855" s="57">
        <v>2.779936578</v>
      </c>
      <c r="AZ855" s="57">
        <v>1.0243323820000001</v>
      </c>
      <c r="BA855" s="57">
        <v>0</v>
      </c>
      <c r="BB855" s="57">
        <v>3.8042689599999999</v>
      </c>
      <c r="BC855" s="57">
        <v>0</v>
      </c>
      <c r="BD855" s="57">
        <v>0</v>
      </c>
      <c r="BE855" s="57">
        <v>0</v>
      </c>
      <c r="BF855" s="57">
        <v>0.20523582900000001</v>
      </c>
      <c r="BG855" s="57">
        <v>9.5106724000000004E-2</v>
      </c>
      <c r="BH855" s="57">
        <v>0.30034255300000001</v>
      </c>
      <c r="BI855" s="57">
        <v>0</v>
      </c>
      <c r="BJ855" s="57">
        <v>0</v>
      </c>
      <c r="BK855" s="57">
        <v>0</v>
      </c>
      <c r="BL855" s="57">
        <v>0</v>
      </c>
      <c r="BM855" s="57">
        <v>0</v>
      </c>
      <c r="BN855" s="57">
        <v>0</v>
      </c>
      <c r="BO855" s="57">
        <v>0</v>
      </c>
      <c r="BP855" s="57">
        <v>3.5039264069999998</v>
      </c>
      <c r="BQ855" s="57">
        <v>0.46799068100000002</v>
      </c>
      <c r="BR855" s="57">
        <v>0.183005314</v>
      </c>
      <c r="BS855" s="57">
        <v>3.5039264069999998</v>
      </c>
      <c r="BT855" s="57">
        <v>0.46799068100000002</v>
      </c>
      <c r="BU855" s="57">
        <v>0.183005314</v>
      </c>
    </row>
    <row r="856" spans="1:73" x14ac:dyDescent="0.25">
      <c r="A856" s="57">
        <v>4</v>
      </c>
      <c r="B856" s="57">
        <v>42285341780000</v>
      </c>
      <c r="C856" s="57" t="s">
        <v>161</v>
      </c>
      <c r="D856" s="57" t="s">
        <v>162</v>
      </c>
      <c r="E856" s="57" t="s">
        <v>163</v>
      </c>
      <c r="F856" s="57">
        <v>0</v>
      </c>
      <c r="G856" s="57" t="s">
        <v>64</v>
      </c>
      <c r="H856" s="57" t="s">
        <v>150</v>
      </c>
      <c r="I856" s="57" t="s">
        <v>151</v>
      </c>
      <c r="J856" s="57" t="s">
        <v>152</v>
      </c>
      <c r="K856" s="57" t="s">
        <v>51</v>
      </c>
      <c r="L856" s="57" t="s">
        <v>153</v>
      </c>
      <c r="M856" s="57" t="s">
        <v>154</v>
      </c>
      <c r="N856" s="57" t="s">
        <v>155</v>
      </c>
      <c r="P856" s="57" t="s">
        <v>156</v>
      </c>
      <c r="Q856" s="57" t="s">
        <v>157</v>
      </c>
      <c r="R856" s="57" t="s">
        <v>158</v>
      </c>
      <c r="S856" s="57" t="s">
        <v>159</v>
      </c>
      <c r="U856" s="57" t="s">
        <v>160</v>
      </c>
      <c r="V856" s="57" t="s">
        <v>160</v>
      </c>
      <c r="W856" s="57" t="s">
        <v>160</v>
      </c>
      <c r="X856" s="57" t="s">
        <v>160</v>
      </c>
      <c r="Y856" s="57" t="s">
        <v>160</v>
      </c>
      <c r="Z856" s="57" t="s">
        <v>160</v>
      </c>
      <c r="AA856" s="57" t="s">
        <v>160</v>
      </c>
      <c r="AB856" s="57" t="s">
        <v>160</v>
      </c>
      <c r="AC856" s="57" t="s">
        <v>160</v>
      </c>
      <c r="AD856" s="57" t="s">
        <v>160</v>
      </c>
      <c r="AE856" s="57" t="s">
        <v>160</v>
      </c>
      <c r="AF856" s="57" t="s">
        <v>160</v>
      </c>
      <c r="AG856" s="57" t="s">
        <v>160</v>
      </c>
      <c r="AH856" s="57" t="s">
        <v>160</v>
      </c>
      <c r="AI856" s="57" t="s">
        <v>179</v>
      </c>
      <c r="AL856" s="9">
        <v>53053</v>
      </c>
      <c r="AM856" s="57">
        <v>81.290977913999996</v>
      </c>
      <c r="AN856" s="57">
        <v>592.82032263799999</v>
      </c>
      <c r="AO856" s="57">
        <v>3.8869809999999999E-3</v>
      </c>
      <c r="AP856" s="57">
        <v>81.290977913999996</v>
      </c>
      <c r="AQ856" s="57">
        <v>444.61524197799997</v>
      </c>
      <c r="AR856" s="57">
        <v>0</v>
      </c>
      <c r="AS856" s="57">
        <v>4.3006992000000001E-2</v>
      </c>
      <c r="AT856" s="57">
        <v>0.23522369400000001</v>
      </c>
      <c r="AU856" s="57">
        <v>0</v>
      </c>
      <c r="AV856" s="57">
        <v>62.119999999000001</v>
      </c>
      <c r="AW856" s="57">
        <v>4.1849999980000003</v>
      </c>
      <c r="AX856" s="57">
        <v>0</v>
      </c>
      <c r="AY856" s="57">
        <v>2.671594335</v>
      </c>
      <c r="AZ856" s="57">
        <v>0.98441115800000001</v>
      </c>
      <c r="BA856" s="57">
        <v>0</v>
      </c>
      <c r="BB856" s="57">
        <v>3.6560054929999999</v>
      </c>
      <c r="BC856" s="57">
        <v>0</v>
      </c>
      <c r="BD856" s="57">
        <v>0</v>
      </c>
      <c r="BE856" s="57">
        <v>0</v>
      </c>
      <c r="BF856" s="57">
        <v>0.19723718900000001</v>
      </c>
      <c r="BG856" s="57">
        <v>9.1400137000000006E-2</v>
      </c>
      <c r="BH856" s="57">
        <v>0.288637327</v>
      </c>
      <c r="BI856" s="57">
        <v>0</v>
      </c>
      <c r="BJ856" s="57">
        <v>0</v>
      </c>
      <c r="BK856" s="57">
        <v>0</v>
      </c>
      <c r="BL856" s="57">
        <v>0</v>
      </c>
      <c r="BM856" s="57">
        <v>0</v>
      </c>
      <c r="BN856" s="57">
        <v>0</v>
      </c>
      <c r="BO856" s="57">
        <v>0</v>
      </c>
      <c r="BP856" s="57">
        <v>3.3673681659999999</v>
      </c>
      <c r="BQ856" s="57">
        <v>0.44624464800000002</v>
      </c>
      <c r="BR856" s="57">
        <v>0.17386568599999999</v>
      </c>
      <c r="BS856" s="57">
        <v>3.3673681659999999</v>
      </c>
      <c r="BT856" s="57">
        <v>0.44624464800000002</v>
      </c>
      <c r="BU856" s="57">
        <v>0.17386568599999999</v>
      </c>
    </row>
    <row r="857" spans="1:73" x14ac:dyDescent="0.25">
      <c r="A857" s="57">
        <v>4</v>
      </c>
      <c r="B857" s="57">
        <v>42285341780000</v>
      </c>
      <c r="C857" s="57" t="s">
        <v>161</v>
      </c>
      <c r="D857" s="57" t="s">
        <v>162</v>
      </c>
      <c r="E857" s="57" t="s">
        <v>163</v>
      </c>
      <c r="F857" s="57">
        <v>0</v>
      </c>
      <c r="G857" s="57" t="s">
        <v>64</v>
      </c>
      <c r="H857" s="57" t="s">
        <v>150</v>
      </c>
      <c r="I857" s="57" t="s">
        <v>151</v>
      </c>
      <c r="J857" s="57" t="s">
        <v>152</v>
      </c>
      <c r="K857" s="57" t="s">
        <v>51</v>
      </c>
      <c r="L857" s="57" t="s">
        <v>153</v>
      </c>
      <c r="M857" s="57" t="s">
        <v>154</v>
      </c>
      <c r="N857" s="57" t="s">
        <v>155</v>
      </c>
      <c r="P857" s="57" t="s">
        <v>156</v>
      </c>
      <c r="Q857" s="57" t="s">
        <v>157</v>
      </c>
      <c r="R857" s="57" t="s">
        <v>158</v>
      </c>
      <c r="S857" s="57" t="s">
        <v>159</v>
      </c>
      <c r="U857" s="57" t="s">
        <v>160</v>
      </c>
      <c r="V857" s="57" t="s">
        <v>160</v>
      </c>
      <c r="W857" s="57" t="s">
        <v>160</v>
      </c>
      <c r="X857" s="57" t="s">
        <v>160</v>
      </c>
      <c r="Y857" s="57" t="s">
        <v>160</v>
      </c>
      <c r="Z857" s="57" t="s">
        <v>160</v>
      </c>
      <c r="AA857" s="57" t="s">
        <v>160</v>
      </c>
      <c r="AB857" s="57" t="s">
        <v>160</v>
      </c>
      <c r="AC857" s="57" t="s">
        <v>160</v>
      </c>
      <c r="AD857" s="57" t="s">
        <v>160</v>
      </c>
      <c r="AE857" s="57" t="s">
        <v>160</v>
      </c>
      <c r="AF857" s="57" t="s">
        <v>160</v>
      </c>
      <c r="AG857" s="57" t="s">
        <v>160</v>
      </c>
      <c r="AH857" s="57" t="s">
        <v>160</v>
      </c>
      <c r="AI857" s="57" t="s">
        <v>179</v>
      </c>
      <c r="AL857" s="9">
        <v>53083</v>
      </c>
      <c r="AM857" s="57">
        <v>83.417845190999998</v>
      </c>
      <c r="AN857" s="57">
        <v>608.33065574</v>
      </c>
      <c r="AO857" s="57">
        <v>3.9886790000000002E-3</v>
      </c>
      <c r="AP857" s="57">
        <v>83.417845190999998</v>
      </c>
      <c r="AQ857" s="57">
        <v>456.24799180500003</v>
      </c>
      <c r="AR857" s="57">
        <v>0</v>
      </c>
      <c r="AS857" s="57">
        <v>4.4132210999999998E-2</v>
      </c>
      <c r="AT857" s="57">
        <v>0.24137800000000001</v>
      </c>
      <c r="AU857" s="57">
        <v>0</v>
      </c>
      <c r="AV857" s="57">
        <v>62.119999993</v>
      </c>
      <c r="AW857" s="57">
        <v>4.1849999999999996</v>
      </c>
      <c r="AX857" s="57">
        <v>0</v>
      </c>
      <c r="AY857" s="57">
        <v>2.7414929469999998</v>
      </c>
      <c r="AZ857" s="57">
        <v>1.01016693</v>
      </c>
      <c r="BA857" s="57">
        <v>0</v>
      </c>
      <c r="BB857" s="57">
        <v>3.7516598769999998</v>
      </c>
      <c r="BC857" s="57">
        <v>0</v>
      </c>
      <c r="BD857" s="57">
        <v>0</v>
      </c>
      <c r="BE857" s="57">
        <v>0</v>
      </c>
      <c r="BF857" s="57">
        <v>0.20239763099999999</v>
      </c>
      <c r="BG857" s="57">
        <v>9.3791497000000001E-2</v>
      </c>
      <c r="BH857" s="57">
        <v>0.29618912800000002</v>
      </c>
      <c r="BI857" s="57">
        <v>0</v>
      </c>
      <c r="BJ857" s="57">
        <v>0</v>
      </c>
      <c r="BK857" s="57">
        <v>0</v>
      </c>
      <c r="BL857" s="57">
        <v>0</v>
      </c>
      <c r="BM857" s="57">
        <v>0</v>
      </c>
      <c r="BN857" s="57">
        <v>0</v>
      </c>
      <c r="BO857" s="57">
        <v>0</v>
      </c>
      <c r="BP857" s="57">
        <v>3.4554707499999999</v>
      </c>
      <c r="BQ857" s="57">
        <v>0.45423071999999998</v>
      </c>
      <c r="BR857" s="57">
        <v>0.17631078</v>
      </c>
      <c r="BS857" s="57">
        <v>3.4554707499999999</v>
      </c>
      <c r="BT857" s="57">
        <v>0.45423071999999998</v>
      </c>
      <c r="BU857" s="57">
        <v>0.17631078</v>
      </c>
    </row>
    <row r="858" spans="1:73" x14ac:dyDescent="0.25">
      <c r="A858" s="57">
        <v>4</v>
      </c>
      <c r="B858" s="57">
        <v>42285341780000</v>
      </c>
      <c r="C858" s="57" t="s">
        <v>161</v>
      </c>
      <c r="D858" s="57" t="s">
        <v>162</v>
      </c>
      <c r="E858" s="57" t="s">
        <v>163</v>
      </c>
      <c r="F858" s="57">
        <v>0</v>
      </c>
      <c r="G858" s="57" t="s">
        <v>64</v>
      </c>
      <c r="H858" s="57" t="s">
        <v>150</v>
      </c>
      <c r="I858" s="57" t="s">
        <v>151</v>
      </c>
      <c r="J858" s="57" t="s">
        <v>152</v>
      </c>
      <c r="K858" s="57" t="s">
        <v>51</v>
      </c>
      <c r="L858" s="57" t="s">
        <v>153</v>
      </c>
      <c r="M858" s="57" t="s">
        <v>154</v>
      </c>
      <c r="N858" s="57" t="s">
        <v>155</v>
      </c>
      <c r="P858" s="57" t="s">
        <v>156</v>
      </c>
      <c r="Q858" s="57" t="s">
        <v>157</v>
      </c>
      <c r="R858" s="57" t="s">
        <v>158</v>
      </c>
      <c r="S858" s="57" t="s">
        <v>159</v>
      </c>
      <c r="U858" s="57" t="s">
        <v>160</v>
      </c>
      <c r="V858" s="57" t="s">
        <v>160</v>
      </c>
      <c r="W858" s="57" t="s">
        <v>160</v>
      </c>
      <c r="X858" s="57" t="s">
        <v>160</v>
      </c>
      <c r="Y858" s="57" t="s">
        <v>160</v>
      </c>
      <c r="Z858" s="57" t="s">
        <v>160</v>
      </c>
      <c r="AA858" s="57" t="s">
        <v>160</v>
      </c>
      <c r="AB858" s="57" t="s">
        <v>160</v>
      </c>
      <c r="AC858" s="57" t="s">
        <v>160</v>
      </c>
      <c r="AD858" s="57" t="s">
        <v>160</v>
      </c>
      <c r="AE858" s="57" t="s">
        <v>160</v>
      </c>
      <c r="AF858" s="57" t="s">
        <v>160</v>
      </c>
      <c r="AG858" s="57" t="s">
        <v>160</v>
      </c>
      <c r="AH858" s="57" t="s">
        <v>160</v>
      </c>
      <c r="AI858" s="57" t="s">
        <v>179</v>
      </c>
      <c r="AL858" s="9">
        <v>53114</v>
      </c>
      <c r="AM858" s="57">
        <v>80.166808251000006</v>
      </c>
      <c r="AN858" s="57">
        <v>584.62223424900003</v>
      </c>
      <c r="AO858" s="57">
        <v>3.8332280000000002E-3</v>
      </c>
      <c r="AP858" s="57">
        <v>80.166808251000006</v>
      </c>
      <c r="AQ858" s="57">
        <v>438.46667568700002</v>
      </c>
      <c r="AR858" s="57">
        <v>0</v>
      </c>
      <c r="AS858" s="57">
        <v>4.2412249999999999E-2</v>
      </c>
      <c r="AT858" s="57">
        <v>0.23197079500000001</v>
      </c>
      <c r="AU858" s="57">
        <v>0</v>
      </c>
      <c r="AV858" s="57">
        <v>62.12</v>
      </c>
      <c r="AW858" s="57">
        <v>4.1849999999999996</v>
      </c>
      <c r="AX858" s="57">
        <v>0</v>
      </c>
      <c r="AY858" s="57">
        <v>2.6346489640000001</v>
      </c>
      <c r="AZ858" s="57">
        <v>0.97079777599999995</v>
      </c>
      <c r="BA858" s="57">
        <v>0</v>
      </c>
      <c r="BB858" s="57">
        <v>3.6054467400000001</v>
      </c>
      <c r="BC858" s="57">
        <v>0</v>
      </c>
      <c r="BD858" s="57">
        <v>0</v>
      </c>
      <c r="BE858" s="57">
        <v>0</v>
      </c>
      <c r="BF858" s="57">
        <v>0.194509604</v>
      </c>
      <c r="BG858" s="57">
        <v>9.0136169000000002E-2</v>
      </c>
      <c r="BH858" s="57">
        <v>0.28464577299999999</v>
      </c>
      <c r="BI858" s="57">
        <v>0</v>
      </c>
      <c r="BJ858" s="57">
        <v>0</v>
      </c>
      <c r="BK858" s="57">
        <v>0</v>
      </c>
      <c r="BL858" s="57">
        <v>0</v>
      </c>
      <c r="BM858" s="57">
        <v>0</v>
      </c>
      <c r="BN858" s="57">
        <v>0</v>
      </c>
      <c r="BO858" s="57">
        <v>0</v>
      </c>
      <c r="BP858" s="57">
        <v>3.3208009669999998</v>
      </c>
      <c r="BQ858" s="57">
        <v>0.433124069</v>
      </c>
      <c r="BR858" s="57">
        <v>0.16750548900000001</v>
      </c>
      <c r="BS858" s="57">
        <v>3.3208009669999998</v>
      </c>
      <c r="BT858" s="57">
        <v>0.433124069</v>
      </c>
      <c r="BU858" s="57">
        <v>0.16750548900000001</v>
      </c>
    </row>
    <row r="859" spans="1:73" x14ac:dyDescent="0.25">
      <c r="A859" s="57">
        <v>4</v>
      </c>
      <c r="B859" s="57">
        <v>42285341780000</v>
      </c>
      <c r="C859" s="57" t="s">
        <v>161</v>
      </c>
      <c r="D859" s="57" t="s">
        <v>162</v>
      </c>
      <c r="E859" s="57" t="s">
        <v>163</v>
      </c>
      <c r="F859" s="57">
        <v>0</v>
      </c>
      <c r="G859" s="57" t="s">
        <v>64</v>
      </c>
      <c r="H859" s="57" t="s">
        <v>150</v>
      </c>
      <c r="I859" s="57" t="s">
        <v>151</v>
      </c>
      <c r="J859" s="57" t="s">
        <v>152</v>
      </c>
      <c r="K859" s="57" t="s">
        <v>51</v>
      </c>
      <c r="L859" s="57" t="s">
        <v>153</v>
      </c>
      <c r="M859" s="57" t="s">
        <v>154</v>
      </c>
      <c r="N859" s="57" t="s">
        <v>155</v>
      </c>
      <c r="P859" s="57" t="s">
        <v>156</v>
      </c>
      <c r="Q859" s="57" t="s">
        <v>157</v>
      </c>
      <c r="R859" s="57" t="s">
        <v>158</v>
      </c>
      <c r="S859" s="57" t="s">
        <v>159</v>
      </c>
      <c r="U859" s="57" t="s">
        <v>160</v>
      </c>
      <c r="V859" s="57" t="s">
        <v>160</v>
      </c>
      <c r="W859" s="57" t="s">
        <v>160</v>
      </c>
      <c r="X859" s="57" t="s">
        <v>160</v>
      </c>
      <c r="Y859" s="57" t="s">
        <v>160</v>
      </c>
      <c r="Z859" s="57" t="s">
        <v>160</v>
      </c>
      <c r="AA859" s="57" t="s">
        <v>160</v>
      </c>
      <c r="AB859" s="57" t="s">
        <v>160</v>
      </c>
      <c r="AC859" s="57" t="s">
        <v>160</v>
      </c>
      <c r="AD859" s="57" t="s">
        <v>160</v>
      </c>
      <c r="AE859" s="57" t="s">
        <v>160</v>
      </c>
      <c r="AF859" s="57" t="s">
        <v>160</v>
      </c>
      <c r="AG859" s="57" t="s">
        <v>160</v>
      </c>
      <c r="AH859" s="57" t="s">
        <v>160</v>
      </c>
      <c r="AI859" s="57" t="s">
        <v>179</v>
      </c>
      <c r="AL859" s="9">
        <v>53144</v>
      </c>
      <c r="AM859" s="57">
        <v>82.264263166999996</v>
      </c>
      <c r="AN859" s="57">
        <v>599.91807557899995</v>
      </c>
      <c r="AO859" s="57">
        <v>3.9335189999999999E-3</v>
      </c>
      <c r="AP859" s="57">
        <v>82.264263166999996</v>
      </c>
      <c r="AQ859" s="57">
        <v>449.93855668399999</v>
      </c>
      <c r="AR859" s="57">
        <v>0</v>
      </c>
      <c r="AS859" s="57">
        <v>4.3521907999999998E-2</v>
      </c>
      <c r="AT859" s="57">
        <v>0.23803999300000001</v>
      </c>
      <c r="AU859" s="57">
        <v>0</v>
      </c>
      <c r="AV859" s="57">
        <v>62.120000001000001</v>
      </c>
      <c r="AW859" s="57">
        <v>4.1850000009999997</v>
      </c>
      <c r="AX859" s="57">
        <v>0</v>
      </c>
      <c r="AY859" s="57">
        <v>2.7035809519999998</v>
      </c>
      <c r="AZ859" s="57">
        <v>0.99619737200000003</v>
      </c>
      <c r="BA859" s="57">
        <v>0</v>
      </c>
      <c r="BB859" s="57">
        <v>3.699778324</v>
      </c>
      <c r="BC859" s="57">
        <v>0</v>
      </c>
      <c r="BD859" s="57">
        <v>0</v>
      </c>
      <c r="BE859" s="57">
        <v>0</v>
      </c>
      <c r="BF859" s="57">
        <v>0.199598682</v>
      </c>
      <c r="BG859" s="57">
        <v>9.2494458000000002E-2</v>
      </c>
      <c r="BH859" s="57">
        <v>0.29209313999999997</v>
      </c>
      <c r="BI859" s="57">
        <v>0</v>
      </c>
      <c r="BJ859" s="57">
        <v>0</v>
      </c>
      <c r="BK859" s="57">
        <v>0</v>
      </c>
      <c r="BL859" s="57">
        <v>0</v>
      </c>
      <c r="BM859" s="57">
        <v>0</v>
      </c>
      <c r="BN859" s="57">
        <v>0</v>
      </c>
      <c r="BO859" s="57">
        <v>0</v>
      </c>
      <c r="BP859" s="57">
        <v>3.407685184</v>
      </c>
      <c r="BQ859" s="57">
        <v>0.44087533299999998</v>
      </c>
      <c r="BR859" s="57">
        <v>0.16986113899999999</v>
      </c>
      <c r="BS859" s="57">
        <v>3.407685184</v>
      </c>
      <c r="BT859" s="57">
        <v>0.44087533299999998</v>
      </c>
      <c r="BU859" s="57">
        <v>0.16986113899999999</v>
      </c>
    </row>
    <row r="860" spans="1:73" x14ac:dyDescent="0.25">
      <c r="A860" s="57">
        <v>4</v>
      </c>
      <c r="B860" s="57">
        <v>42285341780000</v>
      </c>
      <c r="C860" s="57" t="s">
        <v>161</v>
      </c>
      <c r="D860" s="57" t="s">
        <v>162</v>
      </c>
      <c r="E860" s="57" t="s">
        <v>163</v>
      </c>
      <c r="F860" s="57">
        <v>0</v>
      </c>
      <c r="G860" s="57" t="s">
        <v>64</v>
      </c>
      <c r="H860" s="57" t="s">
        <v>150</v>
      </c>
      <c r="I860" s="57" t="s">
        <v>151</v>
      </c>
      <c r="J860" s="57" t="s">
        <v>152</v>
      </c>
      <c r="K860" s="57" t="s">
        <v>51</v>
      </c>
      <c r="L860" s="57" t="s">
        <v>153</v>
      </c>
      <c r="M860" s="57" t="s">
        <v>154</v>
      </c>
      <c r="N860" s="57" t="s">
        <v>155</v>
      </c>
      <c r="P860" s="57" t="s">
        <v>156</v>
      </c>
      <c r="Q860" s="57" t="s">
        <v>157</v>
      </c>
      <c r="R860" s="57" t="s">
        <v>158</v>
      </c>
      <c r="S860" s="57" t="s">
        <v>159</v>
      </c>
      <c r="U860" s="57" t="s">
        <v>160</v>
      </c>
      <c r="V860" s="57" t="s">
        <v>160</v>
      </c>
      <c r="W860" s="57" t="s">
        <v>160</v>
      </c>
      <c r="X860" s="57" t="s">
        <v>160</v>
      </c>
      <c r="Y860" s="57" t="s">
        <v>160</v>
      </c>
      <c r="Z860" s="57" t="s">
        <v>160</v>
      </c>
      <c r="AA860" s="57" t="s">
        <v>160</v>
      </c>
      <c r="AB860" s="57" t="s">
        <v>160</v>
      </c>
      <c r="AC860" s="57" t="s">
        <v>160</v>
      </c>
      <c r="AD860" s="57" t="s">
        <v>160</v>
      </c>
      <c r="AE860" s="57" t="s">
        <v>160</v>
      </c>
      <c r="AF860" s="57" t="s">
        <v>160</v>
      </c>
      <c r="AG860" s="57" t="s">
        <v>160</v>
      </c>
      <c r="AH860" s="57" t="s">
        <v>160</v>
      </c>
      <c r="AI860" s="57" t="s">
        <v>179</v>
      </c>
      <c r="AL860" s="9">
        <v>53175</v>
      </c>
      <c r="AM860" s="57">
        <v>81.684144106999995</v>
      </c>
      <c r="AN860" s="57">
        <v>595.68751547600004</v>
      </c>
      <c r="AO860" s="57">
        <v>3.9057800000000002E-3</v>
      </c>
      <c r="AP860" s="57">
        <v>81.684144106999995</v>
      </c>
      <c r="AQ860" s="57">
        <v>446.76563660699998</v>
      </c>
      <c r="AR860" s="57">
        <v>0</v>
      </c>
      <c r="AS860" s="57">
        <v>4.3214995999999999E-2</v>
      </c>
      <c r="AT860" s="57">
        <v>0.23636135999999999</v>
      </c>
      <c r="AU860" s="57">
        <v>0</v>
      </c>
      <c r="AV860" s="57">
        <v>62.120000011000002</v>
      </c>
      <c r="AW860" s="57">
        <v>4.1850000019999998</v>
      </c>
      <c r="AX860" s="57">
        <v>0</v>
      </c>
      <c r="AY860" s="57">
        <v>2.6845155790000002</v>
      </c>
      <c r="AZ860" s="57">
        <v>0.98917229200000001</v>
      </c>
      <c r="BA860" s="57">
        <v>0</v>
      </c>
      <c r="BB860" s="57">
        <v>3.6736878709999998</v>
      </c>
      <c r="BC860" s="57">
        <v>0</v>
      </c>
      <c r="BD860" s="57">
        <v>0</v>
      </c>
      <c r="BE860" s="57">
        <v>0</v>
      </c>
      <c r="BF860" s="57">
        <v>0.19819113299999999</v>
      </c>
      <c r="BG860" s="57">
        <v>9.1842197E-2</v>
      </c>
      <c r="BH860" s="57">
        <v>0.29003332999999998</v>
      </c>
      <c r="BI860" s="57">
        <v>0</v>
      </c>
      <c r="BJ860" s="57">
        <v>0</v>
      </c>
      <c r="BK860" s="57">
        <v>0</v>
      </c>
      <c r="BL860" s="57">
        <v>0</v>
      </c>
      <c r="BM860" s="57">
        <v>0</v>
      </c>
      <c r="BN860" s="57">
        <v>0</v>
      </c>
      <c r="BO860" s="57">
        <v>0</v>
      </c>
      <c r="BP860" s="57">
        <v>3.3836545409999998</v>
      </c>
      <c r="BQ860" s="57">
        <v>0.43423938899999998</v>
      </c>
      <c r="BR860" s="57">
        <v>0.16667441999999999</v>
      </c>
      <c r="BS860" s="57">
        <v>3.3836545409999998</v>
      </c>
      <c r="BT860" s="57">
        <v>0.43423938899999998</v>
      </c>
      <c r="BU860" s="57">
        <v>0.16667441999999999</v>
      </c>
    </row>
    <row r="861" spans="1:73" x14ac:dyDescent="0.25">
      <c r="A861" s="57">
        <v>4</v>
      </c>
      <c r="B861" s="57">
        <v>42285341780000</v>
      </c>
      <c r="C861" s="57" t="s">
        <v>161</v>
      </c>
      <c r="D861" s="57" t="s">
        <v>162</v>
      </c>
      <c r="E861" s="57" t="s">
        <v>163</v>
      </c>
      <c r="F861" s="57">
        <v>0</v>
      </c>
      <c r="G861" s="57" t="s">
        <v>64</v>
      </c>
      <c r="H861" s="57" t="s">
        <v>150</v>
      </c>
      <c r="I861" s="57" t="s">
        <v>151</v>
      </c>
      <c r="J861" s="57" t="s">
        <v>152</v>
      </c>
      <c r="K861" s="57" t="s">
        <v>51</v>
      </c>
      <c r="L861" s="57" t="s">
        <v>153</v>
      </c>
      <c r="M861" s="57" t="s">
        <v>154</v>
      </c>
      <c r="N861" s="57" t="s">
        <v>155</v>
      </c>
      <c r="P861" s="57" t="s">
        <v>156</v>
      </c>
      <c r="Q861" s="57" t="s">
        <v>157</v>
      </c>
      <c r="R861" s="57" t="s">
        <v>158</v>
      </c>
      <c r="S861" s="57" t="s">
        <v>159</v>
      </c>
      <c r="U861" s="57" t="s">
        <v>160</v>
      </c>
      <c r="V861" s="57" t="s">
        <v>160</v>
      </c>
      <c r="W861" s="57" t="s">
        <v>160</v>
      </c>
      <c r="X861" s="57" t="s">
        <v>160</v>
      </c>
      <c r="Y861" s="57" t="s">
        <v>160</v>
      </c>
      <c r="Z861" s="57" t="s">
        <v>160</v>
      </c>
      <c r="AA861" s="57" t="s">
        <v>160</v>
      </c>
      <c r="AB861" s="57" t="s">
        <v>160</v>
      </c>
      <c r="AC861" s="57" t="s">
        <v>160</v>
      </c>
      <c r="AD861" s="57" t="s">
        <v>160</v>
      </c>
      <c r="AE861" s="57" t="s">
        <v>160</v>
      </c>
      <c r="AF861" s="57" t="s">
        <v>160</v>
      </c>
      <c r="AG861" s="57" t="s">
        <v>160</v>
      </c>
      <c r="AH861" s="57" t="s">
        <v>160</v>
      </c>
      <c r="AI861" s="57" t="s">
        <v>179</v>
      </c>
      <c r="AL861" s="9">
        <v>53206</v>
      </c>
      <c r="AM861" s="57">
        <v>78.500674559000004</v>
      </c>
      <c r="AN861" s="57">
        <v>572.47183406900001</v>
      </c>
      <c r="AO861" s="57">
        <v>3.7535609999999999E-3</v>
      </c>
      <c r="AP861" s="57">
        <v>78.500674559000004</v>
      </c>
      <c r="AQ861" s="57">
        <v>429.35387555199998</v>
      </c>
      <c r="AR861" s="57">
        <v>0</v>
      </c>
      <c r="AS861" s="57">
        <v>4.1530782000000002E-2</v>
      </c>
      <c r="AT861" s="57">
        <v>0.227149668</v>
      </c>
      <c r="AU861" s="57">
        <v>0</v>
      </c>
      <c r="AV861" s="57">
        <v>62.120000003999998</v>
      </c>
      <c r="AW861" s="57">
        <v>4.1850000019999998</v>
      </c>
      <c r="AX861" s="57">
        <v>0</v>
      </c>
      <c r="AY861" s="57">
        <v>2.5798921699999999</v>
      </c>
      <c r="AZ861" s="57">
        <v>0.95062135999999997</v>
      </c>
      <c r="BA861" s="57">
        <v>0</v>
      </c>
      <c r="BB861" s="57">
        <v>3.5305135299999999</v>
      </c>
      <c r="BC861" s="57">
        <v>0</v>
      </c>
      <c r="BD861" s="57">
        <v>0</v>
      </c>
      <c r="BE861" s="57">
        <v>0</v>
      </c>
      <c r="BF861" s="57">
        <v>0.190467046</v>
      </c>
      <c r="BG861" s="57">
        <v>8.8262837999999996E-2</v>
      </c>
      <c r="BH861" s="57">
        <v>0.27872988399999998</v>
      </c>
      <c r="BI861" s="57">
        <v>0</v>
      </c>
      <c r="BJ861" s="57">
        <v>0</v>
      </c>
      <c r="BK861" s="57">
        <v>0</v>
      </c>
      <c r="BL861" s="57">
        <v>0</v>
      </c>
      <c r="BM861" s="57">
        <v>0</v>
      </c>
      <c r="BN861" s="57">
        <v>0</v>
      </c>
      <c r="BO861" s="57">
        <v>0</v>
      </c>
      <c r="BP861" s="57">
        <v>3.2517836459999998</v>
      </c>
      <c r="BQ861" s="57">
        <v>0.41406167100000002</v>
      </c>
      <c r="BR861" s="57">
        <v>0.15835038700000001</v>
      </c>
      <c r="BS861" s="57">
        <v>3.2517836459999998</v>
      </c>
      <c r="BT861" s="57">
        <v>0.41406167100000002</v>
      </c>
      <c r="BU861" s="57">
        <v>0.15835038700000001</v>
      </c>
    </row>
    <row r="862" spans="1:73" x14ac:dyDescent="0.25">
      <c r="A862" s="57">
        <v>4</v>
      </c>
      <c r="B862" s="57">
        <v>42285341780000</v>
      </c>
      <c r="C862" s="57" t="s">
        <v>161</v>
      </c>
      <c r="D862" s="57" t="s">
        <v>162</v>
      </c>
      <c r="E862" s="57" t="s">
        <v>163</v>
      </c>
      <c r="F862" s="57">
        <v>0</v>
      </c>
      <c r="G862" s="57" t="s">
        <v>64</v>
      </c>
      <c r="H862" s="57" t="s">
        <v>150</v>
      </c>
      <c r="I862" s="57" t="s">
        <v>151</v>
      </c>
      <c r="J862" s="57" t="s">
        <v>152</v>
      </c>
      <c r="K862" s="57" t="s">
        <v>51</v>
      </c>
      <c r="L862" s="57" t="s">
        <v>153</v>
      </c>
      <c r="M862" s="57" t="s">
        <v>154</v>
      </c>
      <c r="N862" s="57" t="s">
        <v>155</v>
      </c>
      <c r="P862" s="57" t="s">
        <v>156</v>
      </c>
      <c r="Q862" s="57" t="s">
        <v>157</v>
      </c>
      <c r="R862" s="57" t="s">
        <v>158</v>
      </c>
      <c r="S862" s="57" t="s">
        <v>159</v>
      </c>
      <c r="U862" s="57" t="s">
        <v>160</v>
      </c>
      <c r="V862" s="57" t="s">
        <v>160</v>
      </c>
      <c r="W862" s="57" t="s">
        <v>160</v>
      </c>
      <c r="X862" s="57" t="s">
        <v>160</v>
      </c>
      <c r="Y862" s="57" t="s">
        <v>160</v>
      </c>
      <c r="Z862" s="57" t="s">
        <v>160</v>
      </c>
      <c r="AA862" s="57" t="s">
        <v>160</v>
      </c>
      <c r="AB862" s="57" t="s">
        <v>160</v>
      </c>
      <c r="AC862" s="57" t="s">
        <v>160</v>
      </c>
      <c r="AD862" s="57" t="s">
        <v>160</v>
      </c>
      <c r="AE862" s="57" t="s">
        <v>160</v>
      </c>
      <c r="AF862" s="57" t="s">
        <v>160</v>
      </c>
      <c r="AG862" s="57" t="s">
        <v>160</v>
      </c>
      <c r="AH862" s="57" t="s">
        <v>160</v>
      </c>
      <c r="AI862" s="57" t="s">
        <v>179</v>
      </c>
      <c r="AL862" s="9">
        <v>53236</v>
      </c>
      <c r="AM862" s="57">
        <v>80.554537365000002</v>
      </c>
      <c r="AN862" s="57">
        <v>587.44977679299996</v>
      </c>
      <c r="AO862" s="57">
        <v>3.8517680000000002E-3</v>
      </c>
      <c r="AP862" s="57">
        <v>80.554537365000002</v>
      </c>
      <c r="AQ862" s="57">
        <v>440.58733259500002</v>
      </c>
      <c r="AR862" s="57">
        <v>0</v>
      </c>
      <c r="AS862" s="57">
        <v>4.2617377999999997E-2</v>
      </c>
      <c r="AT862" s="57">
        <v>0.233092728</v>
      </c>
      <c r="AU862" s="57">
        <v>0</v>
      </c>
      <c r="AV862" s="57">
        <v>62.119999991999997</v>
      </c>
      <c r="AW862" s="57">
        <v>4.1850000009999997</v>
      </c>
      <c r="AX862" s="57">
        <v>0</v>
      </c>
      <c r="AY862" s="57">
        <v>2.6473915209999999</v>
      </c>
      <c r="AZ862" s="57">
        <v>0.97549306800000002</v>
      </c>
      <c r="BA862" s="57">
        <v>0</v>
      </c>
      <c r="BB862" s="57">
        <v>3.6228845889999999</v>
      </c>
      <c r="BC862" s="57">
        <v>0</v>
      </c>
      <c r="BD862" s="57">
        <v>0</v>
      </c>
      <c r="BE862" s="57">
        <v>0</v>
      </c>
      <c r="BF862" s="57">
        <v>0.19545035599999999</v>
      </c>
      <c r="BG862" s="57">
        <v>9.0572114999999995E-2</v>
      </c>
      <c r="BH862" s="57">
        <v>0.28602246999999997</v>
      </c>
      <c r="BI862" s="57">
        <v>0</v>
      </c>
      <c r="BJ862" s="57">
        <v>0</v>
      </c>
      <c r="BK862" s="57">
        <v>0</v>
      </c>
      <c r="BL862" s="57">
        <v>0</v>
      </c>
      <c r="BM862" s="57">
        <v>0</v>
      </c>
      <c r="BN862" s="57">
        <v>0</v>
      </c>
      <c r="BO862" s="57">
        <v>0</v>
      </c>
      <c r="BP862" s="57">
        <v>3.336862118</v>
      </c>
      <c r="BQ862" s="57">
        <v>0.42147179099999998</v>
      </c>
      <c r="BR862" s="57">
        <v>0.16057728800000001</v>
      </c>
      <c r="BS862" s="57">
        <v>3.336862118</v>
      </c>
      <c r="BT862" s="57">
        <v>0.42147179099999998</v>
      </c>
      <c r="BU862" s="57">
        <v>0.16057728800000001</v>
      </c>
    </row>
    <row r="863" spans="1:73" x14ac:dyDescent="0.25">
      <c r="A863" s="57">
        <v>4</v>
      </c>
      <c r="B863" s="57">
        <v>42285341780000</v>
      </c>
      <c r="C863" s="57" t="s">
        <v>161</v>
      </c>
      <c r="D863" s="57" t="s">
        <v>162</v>
      </c>
      <c r="E863" s="57" t="s">
        <v>163</v>
      </c>
      <c r="F863" s="57">
        <v>0</v>
      </c>
      <c r="G863" s="57" t="s">
        <v>64</v>
      </c>
      <c r="H863" s="57" t="s">
        <v>150</v>
      </c>
      <c r="I863" s="57" t="s">
        <v>151</v>
      </c>
      <c r="J863" s="57" t="s">
        <v>152</v>
      </c>
      <c r="K863" s="57" t="s">
        <v>51</v>
      </c>
      <c r="L863" s="57" t="s">
        <v>153</v>
      </c>
      <c r="M863" s="57" t="s">
        <v>154</v>
      </c>
      <c r="N863" s="57" t="s">
        <v>155</v>
      </c>
      <c r="P863" s="57" t="s">
        <v>156</v>
      </c>
      <c r="Q863" s="57" t="s">
        <v>157</v>
      </c>
      <c r="R863" s="57" t="s">
        <v>158</v>
      </c>
      <c r="S863" s="57" t="s">
        <v>159</v>
      </c>
      <c r="U863" s="57" t="s">
        <v>160</v>
      </c>
      <c r="V863" s="57" t="s">
        <v>160</v>
      </c>
      <c r="W863" s="57" t="s">
        <v>160</v>
      </c>
      <c r="X863" s="57" t="s">
        <v>160</v>
      </c>
      <c r="Y863" s="57" t="s">
        <v>160</v>
      </c>
      <c r="Z863" s="57" t="s">
        <v>160</v>
      </c>
      <c r="AA863" s="57" t="s">
        <v>160</v>
      </c>
      <c r="AB863" s="57" t="s">
        <v>160</v>
      </c>
      <c r="AC863" s="57" t="s">
        <v>160</v>
      </c>
      <c r="AD863" s="57" t="s">
        <v>160</v>
      </c>
      <c r="AE863" s="57" t="s">
        <v>160</v>
      </c>
      <c r="AF863" s="57" t="s">
        <v>160</v>
      </c>
      <c r="AG863" s="57" t="s">
        <v>160</v>
      </c>
      <c r="AH863" s="57" t="s">
        <v>160</v>
      </c>
      <c r="AI863" s="57" t="s">
        <v>179</v>
      </c>
      <c r="AL863" s="9">
        <v>53267</v>
      </c>
      <c r="AM863" s="57">
        <v>77.415091889999999</v>
      </c>
      <c r="AN863" s="57">
        <v>564.55514411000001</v>
      </c>
      <c r="AO863" s="57">
        <v>3.7016530000000001E-3</v>
      </c>
      <c r="AP863" s="57">
        <v>77.415091889999999</v>
      </c>
      <c r="AQ863" s="57">
        <v>423.41635808299998</v>
      </c>
      <c r="AR863" s="57">
        <v>0</v>
      </c>
      <c r="AS863" s="57">
        <v>4.0956454000000003E-2</v>
      </c>
      <c r="AT863" s="57">
        <v>0.22400842400000001</v>
      </c>
      <c r="AU863" s="57">
        <v>0</v>
      </c>
      <c r="AV863" s="57">
        <v>62.119999987999996</v>
      </c>
      <c r="AW863" s="57">
        <v>4.1849999980000003</v>
      </c>
      <c r="AX863" s="57">
        <v>0</v>
      </c>
      <c r="AY863" s="57">
        <v>2.5442149449999998</v>
      </c>
      <c r="AZ863" s="57">
        <v>0.93747525499999995</v>
      </c>
      <c r="BA863" s="57">
        <v>0</v>
      </c>
      <c r="BB863" s="57">
        <v>3.4816902010000002</v>
      </c>
      <c r="BC863" s="57">
        <v>0</v>
      </c>
      <c r="BD863" s="57">
        <v>0</v>
      </c>
      <c r="BE863" s="57">
        <v>0</v>
      </c>
      <c r="BF863" s="57">
        <v>0.18783308500000001</v>
      </c>
      <c r="BG863" s="57">
        <v>8.7042254999999999E-2</v>
      </c>
      <c r="BH863" s="57">
        <v>0.27487534000000002</v>
      </c>
      <c r="BI863" s="57">
        <v>0</v>
      </c>
      <c r="BJ863" s="57">
        <v>0</v>
      </c>
      <c r="BK863" s="57">
        <v>0</v>
      </c>
      <c r="BL863" s="57">
        <v>0</v>
      </c>
      <c r="BM863" s="57">
        <v>0</v>
      </c>
      <c r="BN863" s="57">
        <v>0</v>
      </c>
      <c r="BO863" s="57">
        <v>0</v>
      </c>
      <c r="BP863" s="57">
        <v>3.2068148609999998</v>
      </c>
      <c r="BQ863" s="57">
        <v>0.40188734300000001</v>
      </c>
      <c r="BR863" s="57">
        <v>0.15255775699999999</v>
      </c>
      <c r="BS863" s="57">
        <v>3.2068148609999998</v>
      </c>
      <c r="BT863" s="57">
        <v>0.40188734300000001</v>
      </c>
      <c r="BU863" s="57">
        <v>0.15255775699999999</v>
      </c>
    </row>
    <row r="864" spans="1:73" x14ac:dyDescent="0.25">
      <c r="A864" s="57">
        <v>4</v>
      </c>
      <c r="B864" s="57">
        <v>42285341780000</v>
      </c>
      <c r="C864" s="57" t="s">
        <v>161</v>
      </c>
      <c r="D864" s="57" t="s">
        <v>162</v>
      </c>
      <c r="E864" s="57" t="s">
        <v>163</v>
      </c>
      <c r="F864" s="57">
        <v>0</v>
      </c>
      <c r="G864" s="57" t="s">
        <v>64</v>
      </c>
      <c r="H864" s="57" t="s">
        <v>150</v>
      </c>
      <c r="I864" s="57" t="s">
        <v>151</v>
      </c>
      <c r="J864" s="57" t="s">
        <v>152</v>
      </c>
      <c r="K864" s="57" t="s">
        <v>51</v>
      </c>
      <c r="L864" s="57" t="s">
        <v>153</v>
      </c>
      <c r="M864" s="57" t="s">
        <v>154</v>
      </c>
      <c r="N864" s="57" t="s">
        <v>155</v>
      </c>
      <c r="P864" s="57" t="s">
        <v>156</v>
      </c>
      <c r="Q864" s="57" t="s">
        <v>157</v>
      </c>
      <c r="R864" s="57" t="s">
        <v>158</v>
      </c>
      <c r="S864" s="57" t="s">
        <v>159</v>
      </c>
      <c r="U864" s="57" t="s">
        <v>160</v>
      </c>
      <c r="V864" s="57" t="s">
        <v>160</v>
      </c>
      <c r="W864" s="57" t="s">
        <v>160</v>
      </c>
      <c r="X864" s="57" t="s">
        <v>160</v>
      </c>
      <c r="Y864" s="57" t="s">
        <v>160</v>
      </c>
      <c r="Z864" s="57" t="s">
        <v>160</v>
      </c>
      <c r="AA864" s="57" t="s">
        <v>160</v>
      </c>
      <c r="AB864" s="57" t="s">
        <v>160</v>
      </c>
      <c r="AC864" s="57" t="s">
        <v>160</v>
      </c>
      <c r="AD864" s="57" t="s">
        <v>160</v>
      </c>
      <c r="AE864" s="57" t="s">
        <v>160</v>
      </c>
      <c r="AF864" s="57" t="s">
        <v>160</v>
      </c>
      <c r="AG864" s="57" t="s">
        <v>160</v>
      </c>
      <c r="AH864" s="57" t="s">
        <v>160</v>
      </c>
      <c r="AI864" s="57" t="s">
        <v>179</v>
      </c>
      <c r="AL864" s="9">
        <v>53297</v>
      </c>
      <c r="AM864" s="57">
        <v>79.440551909000007</v>
      </c>
      <c r="AN864" s="57">
        <v>579.32595746699997</v>
      </c>
      <c r="AO864" s="57">
        <v>3.798502E-3</v>
      </c>
      <c r="AP864" s="57">
        <v>79.440551909000007</v>
      </c>
      <c r="AQ864" s="57">
        <v>434.49446810000001</v>
      </c>
      <c r="AR864" s="57">
        <v>0</v>
      </c>
      <c r="AS864" s="57">
        <v>4.2028023999999997E-2</v>
      </c>
      <c r="AT864" s="57">
        <v>0.229869298</v>
      </c>
      <c r="AU864" s="57">
        <v>0</v>
      </c>
      <c r="AV864" s="57">
        <v>62.120000003000001</v>
      </c>
      <c r="AW864" s="57">
        <v>4.1849999990000004</v>
      </c>
      <c r="AX864" s="57">
        <v>0</v>
      </c>
      <c r="AY864" s="57">
        <v>2.6107808499999998</v>
      </c>
      <c r="AZ864" s="57">
        <v>0.96200301399999999</v>
      </c>
      <c r="BA864" s="57">
        <v>0</v>
      </c>
      <c r="BB864" s="57">
        <v>3.5727838639999998</v>
      </c>
      <c r="BC864" s="57">
        <v>0</v>
      </c>
      <c r="BD864" s="57">
        <v>0</v>
      </c>
      <c r="BE864" s="57">
        <v>0</v>
      </c>
      <c r="BF864" s="57">
        <v>0.192747481</v>
      </c>
      <c r="BG864" s="57">
        <v>8.9319597000000001E-2</v>
      </c>
      <c r="BH864" s="57">
        <v>0.282067077</v>
      </c>
      <c r="BI864" s="57">
        <v>0</v>
      </c>
      <c r="BJ864" s="57">
        <v>0</v>
      </c>
      <c r="BK864" s="57">
        <v>0</v>
      </c>
      <c r="BL864" s="57">
        <v>0</v>
      </c>
      <c r="BM864" s="57">
        <v>0</v>
      </c>
      <c r="BN864" s="57">
        <v>0</v>
      </c>
      <c r="BO864" s="57">
        <v>0</v>
      </c>
      <c r="BP864" s="57">
        <v>3.2907167859999999</v>
      </c>
      <c r="BQ864" s="57">
        <v>0.40907958900000002</v>
      </c>
      <c r="BR864" s="57">
        <v>0.15470319499999999</v>
      </c>
      <c r="BS864" s="57">
        <v>3.2907167859999999</v>
      </c>
      <c r="BT864" s="57">
        <v>0.40907958900000002</v>
      </c>
      <c r="BU864" s="57">
        <v>0.15470319499999999</v>
      </c>
    </row>
    <row r="865" spans="1:73" x14ac:dyDescent="0.25">
      <c r="A865" s="57">
        <v>4</v>
      </c>
      <c r="B865" s="57">
        <v>42285341780000</v>
      </c>
      <c r="C865" s="57" t="s">
        <v>161</v>
      </c>
      <c r="D865" s="57" t="s">
        <v>162</v>
      </c>
      <c r="E865" s="57" t="s">
        <v>163</v>
      </c>
      <c r="F865" s="57">
        <v>0</v>
      </c>
      <c r="G865" s="57" t="s">
        <v>64</v>
      </c>
      <c r="H865" s="57" t="s">
        <v>150</v>
      </c>
      <c r="I865" s="57" t="s">
        <v>151</v>
      </c>
      <c r="J865" s="57" t="s">
        <v>152</v>
      </c>
      <c r="K865" s="57" t="s">
        <v>51</v>
      </c>
      <c r="L865" s="57" t="s">
        <v>153</v>
      </c>
      <c r="M865" s="57" t="s">
        <v>154</v>
      </c>
      <c r="N865" s="57" t="s">
        <v>155</v>
      </c>
      <c r="P865" s="57" t="s">
        <v>156</v>
      </c>
      <c r="Q865" s="57" t="s">
        <v>157</v>
      </c>
      <c r="R865" s="57" t="s">
        <v>158</v>
      </c>
      <c r="S865" s="57" t="s">
        <v>159</v>
      </c>
      <c r="U865" s="57" t="s">
        <v>160</v>
      </c>
      <c r="V865" s="57" t="s">
        <v>160</v>
      </c>
      <c r="W865" s="57" t="s">
        <v>160</v>
      </c>
      <c r="X865" s="57" t="s">
        <v>160</v>
      </c>
      <c r="Y865" s="57" t="s">
        <v>160</v>
      </c>
      <c r="Z865" s="57" t="s">
        <v>160</v>
      </c>
      <c r="AA865" s="57" t="s">
        <v>160</v>
      </c>
      <c r="AB865" s="57" t="s">
        <v>160</v>
      </c>
      <c r="AC865" s="57" t="s">
        <v>160</v>
      </c>
      <c r="AD865" s="57" t="s">
        <v>160</v>
      </c>
      <c r="AE865" s="57" t="s">
        <v>160</v>
      </c>
      <c r="AF865" s="57" t="s">
        <v>160</v>
      </c>
      <c r="AG865" s="57" t="s">
        <v>160</v>
      </c>
      <c r="AH865" s="57" t="s">
        <v>160</v>
      </c>
      <c r="AI865" s="57" t="s">
        <v>179</v>
      </c>
      <c r="AL865" s="9">
        <v>53328</v>
      </c>
      <c r="AM865" s="57">
        <v>78.880345368999997</v>
      </c>
      <c r="AN865" s="57">
        <v>575.24061084699997</v>
      </c>
      <c r="AO865" s="57">
        <v>3.7717150000000001E-3</v>
      </c>
      <c r="AP865" s="57">
        <v>78.880345368999997</v>
      </c>
      <c r="AQ865" s="57">
        <v>431.43045813600003</v>
      </c>
      <c r="AR865" s="57">
        <v>0</v>
      </c>
      <c r="AS865" s="57">
        <v>4.1731646999999997E-2</v>
      </c>
      <c r="AT865" s="57">
        <v>0.228248284</v>
      </c>
      <c r="AU865" s="57">
        <v>0</v>
      </c>
      <c r="AV865" s="57">
        <v>62.120000009000002</v>
      </c>
      <c r="AW865" s="57">
        <v>4.1850000019999998</v>
      </c>
      <c r="AX865" s="57">
        <v>0</v>
      </c>
      <c r="AY865" s="57">
        <v>2.592369894</v>
      </c>
      <c r="AZ865" s="57">
        <v>0.955219068</v>
      </c>
      <c r="BA865" s="57">
        <v>0</v>
      </c>
      <c r="BB865" s="57">
        <v>3.5475889619999998</v>
      </c>
      <c r="BC865" s="57">
        <v>0</v>
      </c>
      <c r="BD865" s="57">
        <v>0</v>
      </c>
      <c r="BE865" s="57">
        <v>0</v>
      </c>
      <c r="BF865" s="57">
        <v>0.19138824500000001</v>
      </c>
      <c r="BG865" s="57">
        <v>8.8689723999999998E-2</v>
      </c>
      <c r="BH865" s="57">
        <v>0.28007796899999998</v>
      </c>
      <c r="BI865" s="57">
        <v>0</v>
      </c>
      <c r="BJ865" s="57">
        <v>0</v>
      </c>
      <c r="BK865" s="57">
        <v>0</v>
      </c>
      <c r="BL865" s="57">
        <v>0</v>
      </c>
      <c r="BM865" s="57">
        <v>0</v>
      </c>
      <c r="BN865" s="57">
        <v>0</v>
      </c>
      <c r="BO865" s="57">
        <v>0</v>
      </c>
      <c r="BP865" s="57">
        <v>3.2675109930000001</v>
      </c>
      <c r="BQ865" s="57">
        <v>0.40292222700000002</v>
      </c>
      <c r="BR865" s="57">
        <v>0.15180084999999999</v>
      </c>
      <c r="BS865" s="57">
        <v>3.2675109930000001</v>
      </c>
      <c r="BT865" s="57">
        <v>0.40292222700000002</v>
      </c>
      <c r="BU865" s="57">
        <v>0.15180084999999999</v>
      </c>
    </row>
    <row r="866" spans="1:73" x14ac:dyDescent="0.25">
      <c r="A866" s="57">
        <v>4</v>
      </c>
      <c r="B866" s="57">
        <v>42285341780000</v>
      </c>
      <c r="C866" s="57" t="s">
        <v>161</v>
      </c>
      <c r="D866" s="57" t="s">
        <v>162</v>
      </c>
      <c r="E866" s="57" t="s">
        <v>163</v>
      </c>
      <c r="F866" s="57">
        <v>0</v>
      </c>
      <c r="G866" s="57" t="s">
        <v>64</v>
      </c>
      <c r="H866" s="57" t="s">
        <v>150</v>
      </c>
      <c r="I866" s="57" t="s">
        <v>151</v>
      </c>
      <c r="J866" s="57" t="s">
        <v>152</v>
      </c>
      <c r="K866" s="57" t="s">
        <v>51</v>
      </c>
      <c r="L866" s="57" t="s">
        <v>153</v>
      </c>
      <c r="M866" s="57" t="s">
        <v>154</v>
      </c>
      <c r="N866" s="57" t="s">
        <v>155</v>
      </c>
      <c r="P866" s="57" t="s">
        <v>156</v>
      </c>
      <c r="Q866" s="57" t="s">
        <v>157</v>
      </c>
      <c r="R866" s="57" t="s">
        <v>158</v>
      </c>
      <c r="S866" s="57" t="s">
        <v>159</v>
      </c>
      <c r="U866" s="57" t="s">
        <v>160</v>
      </c>
      <c r="V866" s="57" t="s">
        <v>160</v>
      </c>
      <c r="W866" s="57" t="s">
        <v>160</v>
      </c>
      <c r="X866" s="57" t="s">
        <v>160</v>
      </c>
      <c r="Y866" s="57" t="s">
        <v>160</v>
      </c>
      <c r="Z866" s="57" t="s">
        <v>160</v>
      </c>
      <c r="AA866" s="57" t="s">
        <v>160</v>
      </c>
      <c r="AB866" s="57" t="s">
        <v>160</v>
      </c>
      <c r="AC866" s="57" t="s">
        <v>160</v>
      </c>
      <c r="AD866" s="57" t="s">
        <v>160</v>
      </c>
      <c r="AE866" s="57" t="s">
        <v>160</v>
      </c>
      <c r="AF866" s="57" t="s">
        <v>160</v>
      </c>
      <c r="AG866" s="57" t="s">
        <v>160</v>
      </c>
      <c r="AH866" s="57" t="s">
        <v>160</v>
      </c>
      <c r="AI866" s="57" t="s">
        <v>179</v>
      </c>
      <c r="AL866" s="9">
        <v>53359</v>
      </c>
      <c r="AM866" s="57">
        <v>70.768540669999993</v>
      </c>
      <c r="AN866" s="57">
        <v>516.08468970700005</v>
      </c>
      <c r="AO866" s="57">
        <v>3.383844E-3</v>
      </c>
      <c r="AP866" s="57">
        <v>70.768540669999993</v>
      </c>
      <c r="AQ866" s="57">
        <v>387.06351727999999</v>
      </c>
      <c r="AR866" s="57">
        <v>0</v>
      </c>
      <c r="AS866" s="57">
        <v>3.7440095999999999E-2</v>
      </c>
      <c r="AT866" s="57">
        <v>0.20477595400000001</v>
      </c>
      <c r="AU866" s="57">
        <v>0</v>
      </c>
      <c r="AV866" s="57">
        <v>62.120000013000002</v>
      </c>
      <c r="AW866" s="57">
        <v>4.1849999980000003</v>
      </c>
      <c r="AX866" s="57">
        <v>0</v>
      </c>
      <c r="AY866" s="57">
        <v>2.3257787909999998</v>
      </c>
      <c r="AZ866" s="57">
        <v>0.856987367</v>
      </c>
      <c r="BA866" s="57">
        <v>0</v>
      </c>
      <c r="BB866" s="57">
        <v>3.1827661580000002</v>
      </c>
      <c r="BC866" s="57">
        <v>0</v>
      </c>
      <c r="BD866" s="57">
        <v>0</v>
      </c>
      <c r="BE866" s="57">
        <v>0</v>
      </c>
      <c r="BF866" s="57">
        <v>0.17170648499999999</v>
      </c>
      <c r="BG866" s="57">
        <v>7.9569154000000003E-2</v>
      </c>
      <c r="BH866" s="57">
        <v>0.251275639</v>
      </c>
      <c r="BI866" s="57">
        <v>0</v>
      </c>
      <c r="BJ866" s="57">
        <v>0</v>
      </c>
      <c r="BK866" s="57">
        <v>0</v>
      </c>
      <c r="BL866" s="57">
        <v>0</v>
      </c>
      <c r="BM866" s="57">
        <v>0</v>
      </c>
      <c r="BN866" s="57">
        <v>0</v>
      </c>
      <c r="BO866" s="57">
        <v>0</v>
      </c>
      <c r="BP866" s="57">
        <v>2.931490519</v>
      </c>
      <c r="BQ866" s="57">
        <v>0.35885541700000001</v>
      </c>
      <c r="BR866" s="57">
        <v>0.13473876200000001</v>
      </c>
      <c r="BS866" s="57">
        <v>2.931490519</v>
      </c>
      <c r="BT866" s="57">
        <v>0.35885541700000001</v>
      </c>
      <c r="BU866" s="57">
        <v>0.13473876200000001</v>
      </c>
    </row>
    <row r="867" spans="1:73" x14ac:dyDescent="0.25">
      <c r="A867" s="57">
        <v>4</v>
      </c>
      <c r="B867" s="57">
        <v>42285341780000</v>
      </c>
      <c r="C867" s="57" t="s">
        <v>161</v>
      </c>
      <c r="D867" s="57" t="s">
        <v>162</v>
      </c>
      <c r="E867" s="57" t="s">
        <v>163</v>
      </c>
      <c r="F867" s="57">
        <v>0</v>
      </c>
      <c r="G867" s="57" t="s">
        <v>64</v>
      </c>
      <c r="H867" s="57" t="s">
        <v>150</v>
      </c>
      <c r="I867" s="57" t="s">
        <v>151</v>
      </c>
      <c r="J867" s="57" t="s">
        <v>152</v>
      </c>
      <c r="K867" s="57" t="s">
        <v>51</v>
      </c>
      <c r="L867" s="57" t="s">
        <v>153</v>
      </c>
      <c r="M867" s="57" t="s">
        <v>154</v>
      </c>
      <c r="N867" s="57" t="s">
        <v>155</v>
      </c>
      <c r="P867" s="57" t="s">
        <v>156</v>
      </c>
      <c r="Q867" s="57" t="s">
        <v>157</v>
      </c>
      <c r="R867" s="57" t="s">
        <v>158</v>
      </c>
      <c r="S867" s="57" t="s">
        <v>159</v>
      </c>
      <c r="U867" s="57" t="s">
        <v>160</v>
      </c>
      <c r="V867" s="57" t="s">
        <v>160</v>
      </c>
      <c r="W867" s="57" t="s">
        <v>160</v>
      </c>
      <c r="X867" s="57" t="s">
        <v>160</v>
      </c>
      <c r="Y867" s="57" t="s">
        <v>160</v>
      </c>
      <c r="Z867" s="57" t="s">
        <v>160</v>
      </c>
      <c r="AA867" s="57" t="s">
        <v>160</v>
      </c>
      <c r="AB867" s="57" t="s">
        <v>160</v>
      </c>
      <c r="AC867" s="57" t="s">
        <v>160</v>
      </c>
      <c r="AD867" s="57" t="s">
        <v>160</v>
      </c>
      <c r="AE867" s="57" t="s">
        <v>160</v>
      </c>
      <c r="AF867" s="57" t="s">
        <v>160</v>
      </c>
      <c r="AG867" s="57" t="s">
        <v>160</v>
      </c>
      <c r="AH867" s="57" t="s">
        <v>160</v>
      </c>
      <c r="AI867" s="57" t="s">
        <v>179</v>
      </c>
      <c r="AL867" s="9">
        <v>53387</v>
      </c>
      <c r="AM867" s="57">
        <v>77.825036932000003</v>
      </c>
      <c r="AN867" s="57">
        <v>567.54469791600002</v>
      </c>
      <c r="AO867" s="57">
        <v>3.7212550000000001E-3</v>
      </c>
      <c r="AP867" s="57">
        <v>77.825036932000003</v>
      </c>
      <c r="AQ867" s="57">
        <v>425.65852343699999</v>
      </c>
      <c r="AR867" s="57">
        <v>0</v>
      </c>
      <c r="AS867" s="57">
        <v>4.1173335999999998E-2</v>
      </c>
      <c r="AT867" s="57">
        <v>0.225194642</v>
      </c>
      <c r="AU867" s="57">
        <v>0</v>
      </c>
      <c r="AV867" s="57">
        <v>62.119999991999997</v>
      </c>
      <c r="AW867" s="57">
        <v>4.1850000009999997</v>
      </c>
      <c r="AX867" s="57">
        <v>0</v>
      </c>
      <c r="AY867" s="57">
        <v>2.5576876190000002</v>
      </c>
      <c r="AZ867" s="57">
        <v>0.94243957599999995</v>
      </c>
      <c r="BA867" s="57">
        <v>0</v>
      </c>
      <c r="BB867" s="57">
        <v>3.5001271950000001</v>
      </c>
      <c r="BC867" s="57">
        <v>0</v>
      </c>
      <c r="BD867" s="57">
        <v>0</v>
      </c>
      <c r="BE867" s="57">
        <v>0</v>
      </c>
      <c r="BF867" s="57">
        <v>0.18882773899999999</v>
      </c>
      <c r="BG867" s="57">
        <v>8.750318E-2</v>
      </c>
      <c r="BH867" s="57">
        <v>0.27633091900000001</v>
      </c>
      <c r="BI867" s="57">
        <v>0</v>
      </c>
      <c r="BJ867" s="57">
        <v>0</v>
      </c>
      <c r="BK867" s="57">
        <v>0</v>
      </c>
      <c r="BL867" s="57">
        <v>0</v>
      </c>
      <c r="BM867" s="57">
        <v>0</v>
      </c>
      <c r="BN867" s="57">
        <v>0</v>
      </c>
      <c r="BO867" s="57">
        <v>0</v>
      </c>
      <c r="BP867" s="57">
        <v>3.2237962759999998</v>
      </c>
      <c r="BQ867" s="57">
        <v>0.39145826299999997</v>
      </c>
      <c r="BR867" s="57">
        <v>0.14642661400000001</v>
      </c>
      <c r="BS867" s="57">
        <v>3.2237962759999998</v>
      </c>
      <c r="BT867" s="57">
        <v>0.39145826299999997</v>
      </c>
      <c r="BU867" s="57">
        <v>0.14642661400000001</v>
      </c>
    </row>
    <row r="868" spans="1:73" x14ac:dyDescent="0.25">
      <c r="A868" s="57">
        <v>4</v>
      </c>
      <c r="B868" s="57">
        <v>42285341780000</v>
      </c>
      <c r="C868" s="57" t="s">
        <v>161</v>
      </c>
      <c r="D868" s="57" t="s">
        <v>162</v>
      </c>
      <c r="E868" s="57" t="s">
        <v>163</v>
      </c>
      <c r="F868" s="57">
        <v>0</v>
      </c>
      <c r="G868" s="57" t="s">
        <v>64</v>
      </c>
      <c r="H868" s="57" t="s">
        <v>150</v>
      </c>
      <c r="I868" s="57" t="s">
        <v>151</v>
      </c>
      <c r="J868" s="57" t="s">
        <v>152</v>
      </c>
      <c r="K868" s="57" t="s">
        <v>51</v>
      </c>
      <c r="L868" s="57" t="s">
        <v>153</v>
      </c>
      <c r="M868" s="57" t="s">
        <v>154</v>
      </c>
      <c r="N868" s="57" t="s">
        <v>155</v>
      </c>
      <c r="P868" s="57" t="s">
        <v>156</v>
      </c>
      <c r="Q868" s="57" t="s">
        <v>157</v>
      </c>
      <c r="R868" s="57" t="s">
        <v>158</v>
      </c>
      <c r="S868" s="57" t="s">
        <v>159</v>
      </c>
      <c r="U868" s="57" t="s">
        <v>160</v>
      </c>
      <c r="V868" s="57" t="s">
        <v>160</v>
      </c>
      <c r="W868" s="57" t="s">
        <v>160</v>
      </c>
      <c r="X868" s="57" t="s">
        <v>160</v>
      </c>
      <c r="Y868" s="57" t="s">
        <v>160</v>
      </c>
      <c r="Z868" s="57" t="s">
        <v>160</v>
      </c>
      <c r="AA868" s="57" t="s">
        <v>160</v>
      </c>
      <c r="AB868" s="57" t="s">
        <v>160</v>
      </c>
      <c r="AC868" s="57" t="s">
        <v>160</v>
      </c>
      <c r="AD868" s="57" t="s">
        <v>160</v>
      </c>
      <c r="AE868" s="57" t="s">
        <v>160</v>
      </c>
      <c r="AF868" s="57" t="s">
        <v>160</v>
      </c>
      <c r="AG868" s="57" t="s">
        <v>160</v>
      </c>
      <c r="AH868" s="57" t="s">
        <v>160</v>
      </c>
      <c r="AI868" s="57" t="s">
        <v>179</v>
      </c>
      <c r="AL868" s="9">
        <v>53418</v>
      </c>
      <c r="AM868" s="57">
        <v>74.791968056000002</v>
      </c>
      <c r="AN868" s="57">
        <v>545.42582426299998</v>
      </c>
      <c r="AO868" s="57">
        <v>3.576227E-3</v>
      </c>
      <c r="AP868" s="57">
        <v>74.791968056000002</v>
      </c>
      <c r="AQ868" s="57">
        <v>409.06936819800001</v>
      </c>
      <c r="AR868" s="57">
        <v>0</v>
      </c>
      <c r="AS868" s="57">
        <v>3.9568691000000003E-2</v>
      </c>
      <c r="AT868" s="57">
        <v>0.216418149</v>
      </c>
      <c r="AU868" s="57">
        <v>0</v>
      </c>
      <c r="AV868" s="57">
        <v>62.120000001999998</v>
      </c>
      <c r="AW868" s="57">
        <v>4.1850000019999998</v>
      </c>
      <c r="AX868" s="57">
        <v>0</v>
      </c>
      <c r="AY868" s="57">
        <v>2.458007066</v>
      </c>
      <c r="AZ868" s="57">
        <v>0.90570995499999996</v>
      </c>
      <c r="BA868" s="57">
        <v>0</v>
      </c>
      <c r="BB868" s="57">
        <v>3.3637170209999998</v>
      </c>
      <c r="BC868" s="57">
        <v>0</v>
      </c>
      <c r="BD868" s="57">
        <v>0</v>
      </c>
      <c r="BE868" s="57">
        <v>0</v>
      </c>
      <c r="BF868" s="57">
        <v>0.181468571</v>
      </c>
      <c r="BG868" s="57">
        <v>8.4092925999999998E-2</v>
      </c>
      <c r="BH868" s="57">
        <v>0.26556149600000001</v>
      </c>
      <c r="BI868" s="57">
        <v>0</v>
      </c>
      <c r="BJ868" s="57">
        <v>0</v>
      </c>
      <c r="BK868" s="57">
        <v>0</v>
      </c>
      <c r="BL868" s="57">
        <v>0</v>
      </c>
      <c r="BM868" s="57">
        <v>0</v>
      </c>
      <c r="BN868" s="57">
        <v>0</v>
      </c>
      <c r="BO868" s="57">
        <v>0</v>
      </c>
      <c r="BP868" s="57">
        <v>3.0981555250000001</v>
      </c>
      <c r="BQ868" s="57">
        <v>0.37326844799999997</v>
      </c>
      <c r="BR868" s="57">
        <v>0.13911379400000001</v>
      </c>
      <c r="BS868" s="57">
        <v>3.0981555250000001</v>
      </c>
      <c r="BT868" s="57">
        <v>0.37326844799999997</v>
      </c>
      <c r="BU868" s="57">
        <v>0.13911379400000001</v>
      </c>
    </row>
    <row r="869" spans="1:73" x14ac:dyDescent="0.25">
      <c r="A869" s="57">
        <v>4</v>
      </c>
      <c r="B869" s="57">
        <v>42285341780000</v>
      </c>
      <c r="C869" s="57" t="s">
        <v>161</v>
      </c>
      <c r="D869" s="57" t="s">
        <v>162</v>
      </c>
      <c r="E869" s="57" t="s">
        <v>163</v>
      </c>
      <c r="F869" s="57">
        <v>0</v>
      </c>
      <c r="G869" s="57" t="s">
        <v>64</v>
      </c>
      <c r="H869" s="57" t="s">
        <v>150</v>
      </c>
      <c r="I869" s="57" t="s">
        <v>151</v>
      </c>
      <c r="J869" s="57" t="s">
        <v>152</v>
      </c>
      <c r="K869" s="57" t="s">
        <v>51</v>
      </c>
      <c r="L869" s="57" t="s">
        <v>153</v>
      </c>
      <c r="M869" s="57" t="s">
        <v>154</v>
      </c>
      <c r="N869" s="57" t="s">
        <v>155</v>
      </c>
      <c r="P869" s="57" t="s">
        <v>156</v>
      </c>
      <c r="Q869" s="57" t="s">
        <v>157</v>
      </c>
      <c r="R869" s="57" t="s">
        <v>158</v>
      </c>
      <c r="S869" s="57" t="s">
        <v>159</v>
      </c>
      <c r="U869" s="57" t="s">
        <v>160</v>
      </c>
      <c r="V869" s="57" t="s">
        <v>160</v>
      </c>
      <c r="W869" s="57" t="s">
        <v>160</v>
      </c>
      <c r="X869" s="57" t="s">
        <v>160</v>
      </c>
      <c r="Y869" s="57" t="s">
        <v>160</v>
      </c>
      <c r="Z869" s="57" t="s">
        <v>160</v>
      </c>
      <c r="AA869" s="57" t="s">
        <v>160</v>
      </c>
      <c r="AB869" s="57" t="s">
        <v>160</v>
      </c>
      <c r="AC869" s="57" t="s">
        <v>160</v>
      </c>
      <c r="AD869" s="57" t="s">
        <v>160</v>
      </c>
      <c r="AE869" s="57" t="s">
        <v>160</v>
      </c>
      <c r="AF869" s="57" t="s">
        <v>160</v>
      </c>
      <c r="AG869" s="57" t="s">
        <v>160</v>
      </c>
      <c r="AH869" s="57" t="s">
        <v>160</v>
      </c>
      <c r="AI869" s="57" t="s">
        <v>179</v>
      </c>
      <c r="AL869" s="9">
        <v>53448</v>
      </c>
      <c r="AM869" s="57">
        <v>76.748797628000005</v>
      </c>
      <c r="AN869" s="57">
        <v>559.69614512400005</v>
      </c>
      <c r="AO869" s="57">
        <v>3.6697940000000001E-3</v>
      </c>
      <c r="AP869" s="57">
        <v>76.748797628000005</v>
      </c>
      <c r="AQ869" s="57">
        <v>419.77210884300001</v>
      </c>
      <c r="AR869" s="57">
        <v>0</v>
      </c>
      <c r="AS869" s="57">
        <v>4.0603950999999999E-2</v>
      </c>
      <c r="AT869" s="57">
        <v>0.22208043399999999</v>
      </c>
      <c r="AU869" s="57">
        <v>0</v>
      </c>
      <c r="AV869" s="57">
        <v>62.119999997000001</v>
      </c>
      <c r="AW869" s="57">
        <v>4.1849999990000004</v>
      </c>
      <c r="AX869" s="57">
        <v>0</v>
      </c>
      <c r="AY869" s="57">
        <v>2.52231746</v>
      </c>
      <c r="AZ869" s="57">
        <v>0.92940661700000005</v>
      </c>
      <c r="BA869" s="57">
        <v>0</v>
      </c>
      <c r="BB869" s="57">
        <v>3.4517240770000002</v>
      </c>
      <c r="BC869" s="57">
        <v>0</v>
      </c>
      <c r="BD869" s="57">
        <v>0</v>
      </c>
      <c r="BE869" s="57">
        <v>0</v>
      </c>
      <c r="BF869" s="57">
        <v>0.18621644800000001</v>
      </c>
      <c r="BG869" s="57">
        <v>8.6293101999999997E-2</v>
      </c>
      <c r="BH869" s="57">
        <v>0.27250954999999999</v>
      </c>
      <c r="BI869" s="57">
        <v>0</v>
      </c>
      <c r="BJ869" s="57">
        <v>0</v>
      </c>
      <c r="BK869" s="57">
        <v>0</v>
      </c>
      <c r="BL869" s="57">
        <v>0</v>
      </c>
      <c r="BM869" s="57">
        <v>0</v>
      </c>
      <c r="BN869" s="57">
        <v>0</v>
      </c>
      <c r="BO869" s="57">
        <v>0</v>
      </c>
      <c r="BP869" s="57">
        <v>3.1792145270000001</v>
      </c>
      <c r="BQ869" s="57">
        <v>0.37994852499999998</v>
      </c>
      <c r="BR869" s="57">
        <v>0.141070168</v>
      </c>
      <c r="BS869" s="57">
        <v>3.1792145270000001</v>
      </c>
      <c r="BT869" s="57">
        <v>0.37994852499999998</v>
      </c>
      <c r="BU869" s="57">
        <v>0.141070168</v>
      </c>
    </row>
    <row r="870" spans="1:73" x14ac:dyDescent="0.25">
      <c r="A870" s="57">
        <v>4</v>
      </c>
      <c r="B870" s="57">
        <v>42285341780000</v>
      </c>
      <c r="C870" s="57" t="s">
        <v>161</v>
      </c>
      <c r="D870" s="57" t="s">
        <v>162</v>
      </c>
      <c r="E870" s="57" t="s">
        <v>163</v>
      </c>
      <c r="F870" s="57">
        <v>0</v>
      </c>
      <c r="G870" s="57" t="s">
        <v>64</v>
      </c>
      <c r="H870" s="57" t="s">
        <v>150</v>
      </c>
      <c r="I870" s="57" t="s">
        <v>151</v>
      </c>
      <c r="J870" s="57" t="s">
        <v>152</v>
      </c>
      <c r="K870" s="57" t="s">
        <v>51</v>
      </c>
      <c r="L870" s="57" t="s">
        <v>153</v>
      </c>
      <c r="M870" s="57" t="s">
        <v>154</v>
      </c>
      <c r="N870" s="57" t="s">
        <v>155</v>
      </c>
      <c r="P870" s="57" t="s">
        <v>156</v>
      </c>
      <c r="Q870" s="57" t="s">
        <v>157</v>
      </c>
      <c r="R870" s="57" t="s">
        <v>158</v>
      </c>
      <c r="S870" s="57" t="s">
        <v>159</v>
      </c>
      <c r="U870" s="57" t="s">
        <v>160</v>
      </c>
      <c r="V870" s="57" t="s">
        <v>160</v>
      </c>
      <c r="W870" s="57" t="s">
        <v>160</v>
      </c>
      <c r="X870" s="57" t="s">
        <v>160</v>
      </c>
      <c r="Y870" s="57" t="s">
        <v>160</v>
      </c>
      <c r="Z870" s="57" t="s">
        <v>160</v>
      </c>
      <c r="AA870" s="57" t="s">
        <v>160</v>
      </c>
      <c r="AB870" s="57" t="s">
        <v>160</v>
      </c>
      <c r="AC870" s="57" t="s">
        <v>160</v>
      </c>
      <c r="AD870" s="57" t="s">
        <v>160</v>
      </c>
      <c r="AE870" s="57" t="s">
        <v>160</v>
      </c>
      <c r="AF870" s="57" t="s">
        <v>160</v>
      </c>
      <c r="AG870" s="57" t="s">
        <v>160</v>
      </c>
      <c r="AH870" s="57" t="s">
        <v>160</v>
      </c>
      <c r="AI870" s="57" t="s">
        <v>179</v>
      </c>
      <c r="AL870" s="9">
        <v>53479</v>
      </c>
      <c r="AM870" s="57">
        <v>73.757672939000003</v>
      </c>
      <c r="AN870" s="57">
        <v>537.88315248599997</v>
      </c>
      <c r="AO870" s="57">
        <v>3.5267710000000002E-3</v>
      </c>
      <c r="AP870" s="57">
        <v>73.757672939000003</v>
      </c>
      <c r="AQ870" s="57">
        <v>403.41236436399998</v>
      </c>
      <c r="AR870" s="57">
        <v>0</v>
      </c>
      <c r="AS870" s="57">
        <v>3.9021497000000002E-2</v>
      </c>
      <c r="AT870" s="57">
        <v>0.21342531100000001</v>
      </c>
      <c r="AU870" s="57">
        <v>0</v>
      </c>
      <c r="AV870" s="57">
        <v>62.120000009000002</v>
      </c>
      <c r="AW870" s="57">
        <v>4.1850000019999998</v>
      </c>
      <c r="AX870" s="57">
        <v>0</v>
      </c>
      <c r="AY870" s="57">
        <v>2.4240153850000001</v>
      </c>
      <c r="AZ870" s="57">
        <v>0.89318492800000004</v>
      </c>
      <c r="BA870" s="57">
        <v>0</v>
      </c>
      <c r="BB870" s="57">
        <v>3.3172003139999999</v>
      </c>
      <c r="BC870" s="57">
        <v>0</v>
      </c>
      <c r="BD870" s="57">
        <v>0</v>
      </c>
      <c r="BE870" s="57">
        <v>0</v>
      </c>
      <c r="BF870" s="57">
        <v>0.17895904900000001</v>
      </c>
      <c r="BG870" s="57">
        <v>8.2930008E-2</v>
      </c>
      <c r="BH870" s="57">
        <v>0.26188905699999998</v>
      </c>
      <c r="BI870" s="57">
        <v>0</v>
      </c>
      <c r="BJ870" s="57">
        <v>0</v>
      </c>
      <c r="BK870" s="57">
        <v>0</v>
      </c>
      <c r="BL870" s="57">
        <v>0</v>
      </c>
      <c r="BM870" s="57">
        <v>0</v>
      </c>
      <c r="BN870" s="57">
        <v>0</v>
      </c>
      <c r="BO870" s="57">
        <v>0</v>
      </c>
      <c r="BP870" s="57">
        <v>3.0553112570000001</v>
      </c>
      <c r="BQ870" s="57">
        <v>0.36229352999999997</v>
      </c>
      <c r="BR870" s="57">
        <v>0.13402486</v>
      </c>
      <c r="BS870" s="57">
        <v>3.0553112570000001</v>
      </c>
      <c r="BT870" s="57">
        <v>0.36229352999999997</v>
      </c>
      <c r="BU870" s="57">
        <v>0.13402486</v>
      </c>
    </row>
    <row r="871" spans="1:73" x14ac:dyDescent="0.25">
      <c r="A871" s="57">
        <v>4</v>
      </c>
      <c r="B871" s="57">
        <v>42285341780000</v>
      </c>
      <c r="C871" s="57" t="s">
        <v>161</v>
      </c>
      <c r="D871" s="57" t="s">
        <v>162</v>
      </c>
      <c r="E871" s="57" t="s">
        <v>163</v>
      </c>
      <c r="F871" s="57">
        <v>0</v>
      </c>
      <c r="G871" s="57" t="s">
        <v>64</v>
      </c>
      <c r="H871" s="57" t="s">
        <v>150</v>
      </c>
      <c r="I871" s="57" t="s">
        <v>151</v>
      </c>
      <c r="J871" s="57" t="s">
        <v>152</v>
      </c>
      <c r="K871" s="57" t="s">
        <v>51</v>
      </c>
      <c r="L871" s="57" t="s">
        <v>153</v>
      </c>
      <c r="M871" s="57" t="s">
        <v>154</v>
      </c>
      <c r="N871" s="57" t="s">
        <v>155</v>
      </c>
      <c r="P871" s="57" t="s">
        <v>156</v>
      </c>
      <c r="Q871" s="57" t="s">
        <v>157</v>
      </c>
      <c r="R871" s="57" t="s">
        <v>158</v>
      </c>
      <c r="S871" s="57" t="s">
        <v>159</v>
      </c>
      <c r="U871" s="57" t="s">
        <v>160</v>
      </c>
      <c r="V871" s="57" t="s">
        <v>160</v>
      </c>
      <c r="W871" s="57" t="s">
        <v>160</v>
      </c>
      <c r="X871" s="57" t="s">
        <v>160</v>
      </c>
      <c r="Y871" s="57" t="s">
        <v>160</v>
      </c>
      <c r="Z871" s="57" t="s">
        <v>160</v>
      </c>
      <c r="AA871" s="57" t="s">
        <v>160</v>
      </c>
      <c r="AB871" s="57" t="s">
        <v>160</v>
      </c>
      <c r="AC871" s="57" t="s">
        <v>160</v>
      </c>
      <c r="AD871" s="57" t="s">
        <v>160</v>
      </c>
      <c r="AE871" s="57" t="s">
        <v>160</v>
      </c>
      <c r="AF871" s="57" t="s">
        <v>160</v>
      </c>
      <c r="AG871" s="57" t="s">
        <v>160</v>
      </c>
      <c r="AH871" s="57" t="s">
        <v>160</v>
      </c>
      <c r="AI871" s="57" t="s">
        <v>179</v>
      </c>
      <c r="AL871" s="9">
        <v>53509</v>
      </c>
      <c r="AM871" s="57">
        <v>75.687441594000006</v>
      </c>
      <c r="AN871" s="57">
        <v>551.95612965400005</v>
      </c>
      <c r="AO871" s="57">
        <v>3.6190440000000001E-3</v>
      </c>
      <c r="AP871" s="57">
        <v>75.687441594000006</v>
      </c>
      <c r="AQ871" s="57">
        <v>413.96709723999999</v>
      </c>
      <c r="AR871" s="57">
        <v>0</v>
      </c>
      <c r="AS871" s="57">
        <v>4.0042440999999998E-2</v>
      </c>
      <c r="AT871" s="57">
        <v>0.21900929299999999</v>
      </c>
      <c r="AU871" s="57">
        <v>0</v>
      </c>
      <c r="AV871" s="57">
        <v>62.120000001999998</v>
      </c>
      <c r="AW871" s="57">
        <v>4.1849999990000004</v>
      </c>
      <c r="AX871" s="57">
        <v>0</v>
      </c>
      <c r="AY871" s="57">
        <v>2.4874364330000001</v>
      </c>
      <c r="AZ871" s="57">
        <v>0.91655388999999998</v>
      </c>
      <c r="BA871" s="57">
        <v>0</v>
      </c>
      <c r="BB871" s="57">
        <v>3.403990324</v>
      </c>
      <c r="BC871" s="57">
        <v>0</v>
      </c>
      <c r="BD871" s="57">
        <v>0</v>
      </c>
      <c r="BE871" s="57">
        <v>0</v>
      </c>
      <c r="BF871" s="57">
        <v>0.183641268</v>
      </c>
      <c r="BG871" s="57">
        <v>8.5099757999999998E-2</v>
      </c>
      <c r="BH871" s="57">
        <v>0.26874102599999999</v>
      </c>
      <c r="BI871" s="57">
        <v>0</v>
      </c>
      <c r="BJ871" s="57">
        <v>0</v>
      </c>
      <c r="BK871" s="57">
        <v>0</v>
      </c>
      <c r="BL871" s="57">
        <v>0</v>
      </c>
      <c r="BM871" s="57">
        <v>0</v>
      </c>
      <c r="BN871" s="57">
        <v>0</v>
      </c>
      <c r="BO871" s="57">
        <v>0</v>
      </c>
      <c r="BP871" s="57">
        <v>3.1352492980000002</v>
      </c>
      <c r="BQ871" s="57">
        <v>0.368777199</v>
      </c>
      <c r="BR871" s="57">
        <v>0.13590966800000001</v>
      </c>
      <c r="BS871" s="57">
        <v>3.1352492980000002</v>
      </c>
      <c r="BT871" s="57">
        <v>0.368777199</v>
      </c>
      <c r="BU871" s="57">
        <v>0.13590966800000001</v>
      </c>
    </row>
    <row r="872" spans="1:73" x14ac:dyDescent="0.25">
      <c r="A872" s="57">
        <v>4</v>
      </c>
      <c r="B872" s="57">
        <v>42285341780000</v>
      </c>
      <c r="C872" s="57" t="s">
        <v>161</v>
      </c>
      <c r="D872" s="57" t="s">
        <v>162</v>
      </c>
      <c r="E872" s="57" t="s">
        <v>163</v>
      </c>
      <c r="F872" s="57">
        <v>0</v>
      </c>
      <c r="G872" s="57" t="s">
        <v>64</v>
      </c>
      <c r="H872" s="57" t="s">
        <v>150</v>
      </c>
      <c r="I872" s="57" t="s">
        <v>151</v>
      </c>
      <c r="J872" s="57" t="s">
        <v>152</v>
      </c>
      <c r="K872" s="57" t="s">
        <v>51</v>
      </c>
      <c r="L872" s="57" t="s">
        <v>153</v>
      </c>
      <c r="M872" s="57" t="s">
        <v>154</v>
      </c>
      <c r="N872" s="57" t="s">
        <v>155</v>
      </c>
      <c r="P872" s="57" t="s">
        <v>156</v>
      </c>
      <c r="Q872" s="57" t="s">
        <v>157</v>
      </c>
      <c r="R872" s="57" t="s">
        <v>158</v>
      </c>
      <c r="S872" s="57" t="s">
        <v>159</v>
      </c>
      <c r="U872" s="57" t="s">
        <v>160</v>
      </c>
      <c r="V872" s="57" t="s">
        <v>160</v>
      </c>
      <c r="W872" s="57" t="s">
        <v>160</v>
      </c>
      <c r="X872" s="57" t="s">
        <v>160</v>
      </c>
      <c r="Y872" s="57" t="s">
        <v>160</v>
      </c>
      <c r="Z872" s="57" t="s">
        <v>160</v>
      </c>
      <c r="AA872" s="57" t="s">
        <v>160</v>
      </c>
      <c r="AB872" s="57" t="s">
        <v>160</v>
      </c>
      <c r="AC872" s="57" t="s">
        <v>160</v>
      </c>
      <c r="AD872" s="57" t="s">
        <v>160</v>
      </c>
      <c r="AE872" s="57" t="s">
        <v>160</v>
      </c>
      <c r="AF872" s="57" t="s">
        <v>160</v>
      </c>
      <c r="AG872" s="57" t="s">
        <v>160</v>
      </c>
      <c r="AH872" s="57" t="s">
        <v>160</v>
      </c>
      <c r="AI872" s="57" t="s">
        <v>179</v>
      </c>
      <c r="AL872" s="9">
        <v>53540</v>
      </c>
      <c r="AM872" s="57">
        <v>75.153701597999998</v>
      </c>
      <c r="AN872" s="57">
        <v>548.06379222400005</v>
      </c>
      <c r="AO872" s="57">
        <v>3.5935229999999999E-3</v>
      </c>
      <c r="AP872" s="57">
        <v>75.153701597999998</v>
      </c>
      <c r="AQ872" s="57">
        <v>411.04784416799998</v>
      </c>
      <c r="AR872" s="57">
        <v>0</v>
      </c>
      <c r="AS872" s="57">
        <v>3.9760065999999997E-2</v>
      </c>
      <c r="AT872" s="57">
        <v>0.21746486200000001</v>
      </c>
      <c r="AU872" s="57">
        <v>0</v>
      </c>
      <c r="AV872" s="57">
        <v>62.120000001999998</v>
      </c>
      <c r="AW872" s="57">
        <v>4.1849999980000003</v>
      </c>
      <c r="AX872" s="57">
        <v>0</v>
      </c>
      <c r="AY872" s="57">
        <v>2.4698952890000001</v>
      </c>
      <c r="AZ872" s="57">
        <v>0.91009044699999997</v>
      </c>
      <c r="BA872" s="57">
        <v>0</v>
      </c>
      <c r="BB872" s="57">
        <v>3.3799857370000002</v>
      </c>
      <c r="BC872" s="57">
        <v>0</v>
      </c>
      <c r="BD872" s="57">
        <v>0</v>
      </c>
      <c r="BE872" s="57">
        <v>0</v>
      </c>
      <c r="BF872" s="57">
        <v>0.18234624899999999</v>
      </c>
      <c r="BG872" s="57">
        <v>8.4499642999999999E-2</v>
      </c>
      <c r="BH872" s="57">
        <v>0.26684589199999997</v>
      </c>
      <c r="BI872" s="57">
        <v>0</v>
      </c>
      <c r="BJ872" s="57">
        <v>0</v>
      </c>
      <c r="BK872" s="57">
        <v>0</v>
      </c>
      <c r="BL872" s="57">
        <v>0</v>
      </c>
      <c r="BM872" s="57">
        <v>0</v>
      </c>
      <c r="BN872" s="57">
        <v>0</v>
      </c>
      <c r="BO872" s="57">
        <v>0</v>
      </c>
      <c r="BP872" s="57">
        <v>3.113139844</v>
      </c>
      <c r="BQ872" s="57">
        <v>0.363226457</v>
      </c>
      <c r="BR872" s="57">
        <v>0.133359903</v>
      </c>
      <c r="BS872" s="57">
        <v>3.113139844</v>
      </c>
      <c r="BT872" s="57">
        <v>0.363226457</v>
      </c>
      <c r="BU872" s="57">
        <v>0.133359903</v>
      </c>
    </row>
    <row r="873" spans="1:73" x14ac:dyDescent="0.25">
      <c r="A873" s="57">
        <v>4</v>
      </c>
      <c r="B873" s="57">
        <v>42285341780000</v>
      </c>
      <c r="C873" s="57" t="s">
        <v>161</v>
      </c>
      <c r="D873" s="57" t="s">
        <v>162</v>
      </c>
      <c r="E873" s="57" t="s">
        <v>163</v>
      </c>
      <c r="F873" s="57">
        <v>0</v>
      </c>
      <c r="G873" s="57" t="s">
        <v>64</v>
      </c>
      <c r="H873" s="57" t="s">
        <v>150</v>
      </c>
      <c r="I873" s="57" t="s">
        <v>151</v>
      </c>
      <c r="J873" s="57" t="s">
        <v>152</v>
      </c>
      <c r="K873" s="57" t="s">
        <v>51</v>
      </c>
      <c r="L873" s="57" t="s">
        <v>153</v>
      </c>
      <c r="M873" s="57" t="s">
        <v>154</v>
      </c>
      <c r="N873" s="57" t="s">
        <v>155</v>
      </c>
      <c r="P873" s="57" t="s">
        <v>156</v>
      </c>
      <c r="Q873" s="57" t="s">
        <v>157</v>
      </c>
      <c r="R873" s="57" t="s">
        <v>158</v>
      </c>
      <c r="S873" s="57" t="s">
        <v>159</v>
      </c>
      <c r="U873" s="57" t="s">
        <v>160</v>
      </c>
      <c r="V873" s="57" t="s">
        <v>160</v>
      </c>
      <c r="W873" s="57" t="s">
        <v>160</v>
      </c>
      <c r="X873" s="57" t="s">
        <v>160</v>
      </c>
      <c r="Y873" s="57" t="s">
        <v>160</v>
      </c>
      <c r="Z873" s="57" t="s">
        <v>160</v>
      </c>
      <c r="AA873" s="57" t="s">
        <v>160</v>
      </c>
      <c r="AB873" s="57" t="s">
        <v>160</v>
      </c>
      <c r="AC873" s="57" t="s">
        <v>160</v>
      </c>
      <c r="AD873" s="57" t="s">
        <v>160</v>
      </c>
      <c r="AE873" s="57" t="s">
        <v>160</v>
      </c>
      <c r="AF873" s="57" t="s">
        <v>160</v>
      </c>
      <c r="AG873" s="57" t="s">
        <v>160</v>
      </c>
      <c r="AH873" s="57" t="s">
        <v>160</v>
      </c>
      <c r="AI873" s="57" t="s">
        <v>179</v>
      </c>
      <c r="AL873" s="9">
        <v>53571</v>
      </c>
      <c r="AM873" s="57">
        <v>72.224742458999998</v>
      </c>
      <c r="AN873" s="57">
        <v>526.70414633500002</v>
      </c>
      <c r="AO873" s="57">
        <v>3.4534729999999999E-3</v>
      </c>
      <c r="AP873" s="57">
        <v>72.224742458999998</v>
      </c>
      <c r="AQ873" s="57">
        <v>395.02810975099999</v>
      </c>
      <c r="AR873" s="57">
        <v>0</v>
      </c>
      <c r="AS873" s="57">
        <v>3.8210500000000001E-2</v>
      </c>
      <c r="AT873" s="57">
        <v>0.20898962099999999</v>
      </c>
      <c r="AU873" s="57">
        <v>0</v>
      </c>
      <c r="AV873" s="57">
        <v>62.12</v>
      </c>
      <c r="AW873" s="57">
        <v>4.1850000009999997</v>
      </c>
      <c r="AX873" s="57">
        <v>0</v>
      </c>
      <c r="AY873" s="57">
        <v>2.3736362600000001</v>
      </c>
      <c r="AZ873" s="57">
        <v>0.87462156599999996</v>
      </c>
      <c r="BA873" s="57">
        <v>0</v>
      </c>
      <c r="BB873" s="57">
        <v>3.2482578260000001</v>
      </c>
      <c r="BC873" s="57">
        <v>0</v>
      </c>
      <c r="BD873" s="57">
        <v>0</v>
      </c>
      <c r="BE873" s="57">
        <v>0</v>
      </c>
      <c r="BF873" s="57">
        <v>0.17523968300000001</v>
      </c>
      <c r="BG873" s="57">
        <v>8.1206446000000002E-2</v>
      </c>
      <c r="BH873" s="57">
        <v>0.25644612900000002</v>
      </c>
      <c r="BI873" s="57">
        <v>0</v>
      </c>
      <c r="BJ873" s="57">
        <v>0</v>
      </c>
      <c r="BK873" s="57">
        <v>0</v>
      </c>
      <c r="BL873" s="57">
        <v>0</v>
      </c>
      <c r="BM873" s="57">
        <v>0</v>
      </c>
      <c r="BN873" s="57">
        <v>0</v>
      </c>
      <c r="BO873" s="57">
        <v>0</v>
      </c>
      <c r="BP873" s="57">
        <v>2.9918116970000002</v>
      </c>
      <c r="BQ873" s="57">
        <v>0.34634848400000001</v>
      </c>
      <c r="BR873" s="57">
        <v>0.12669965899999999</v>
      </c>
      <c r="BS873" s="57">
        <v>2.9918116970000002</v>
      </c>
      <c r="BT873" s="57">
        <v>0.34634848400000001</v>
      </c>
      <c r="BU873" s="57">
        <v>0.12669965899999999</v>
      </c>
    </row>
    <row r="874" spans="1:73" x14ac:dyDescent="0.25">
      <c r="A874" s="57">
        <v>4</v>
      </c>
      <c r="B874" s="57">
        <v>42285341780000</v>
      </c>
      <c r="C874" s="57" t="s">
        <v>161</v>
      </c>
      <c r="D874" s="57" t="s">
        <v>162</v>
      </c>
      <c r="E874" s="57" t="s">
        <v>163</v>
      </c>
      <c r="F874" s="57">
        <v>0</v>
      </c>
      <c r="G874" s="57" t="s">
        <v>64</v>
      </c>
      <c r="H874" s="57" t="s">
        <v>150</v>
      </c>
      <c r="I874" s="57" t="s">
        <v>151</v>
      </c>
      <c r="J874" s="57" t="s">
        <v>152</v>
      </c>
      <c r="K874" s="57" t="s">
        <v>51</v>
      </c>
      <c r="L874" s="57" t="s">
        <v>153</v>
      </c>
      <c r="M874" s="57" t="s">
        <v>154</v>
      </c>
      <c r="N874" s="57" t="s">
        <v>155</v>
      </c>
      <c r="P874" s="57" t="s">
        <v>156</v>
      </c>
      <c r="Q874" s="57" t="s">
        <v>157</v>
      </c>
      <c r="R874" s="57" t="s">
        <v>158</v>
      </c>
      <c r="S874" s="57" t="s">
        <v>159</v>
      </c>
      <c r="U874" s="57" t="s">
        <v>160</v>
      </c>
      <c r="V874" s="57" t="s">
        <v>160</v>
      </c>
      <c r="W874" s="57" t="s">
        <v>160</v>
      </c>
      <c r="X874" s="57" t="s">
        <v>160</v>
      </c>
      <c r="Y874" s="57" t="s">
        <v>160</v>
      </c>
      <c r="Z874" s="57" t="s">
        <v>160</v>
      </c>
      <c r="AA874" s="57" t="s">
        <v>160</v>
      </c>
      <c r="AB874" s="57" t="s">
        <v>160</v>
      </c>
      <c r="AC874" s="57" t="s">
        <v>160</v>
      </c>
      <c r="AD874" s="57" t="s">
        <v>160</v>
      </c>
      <c r="AE874" s="57" t="s">
        <v>160</v>
      </c>
      <c r="AF874" s="57" t="s">
        <v>160</v>
      </c>
      <c r="AG874" s="57" t="s">
        <v>160</v>
      </c>
      <c r="AH874" s="57" t="s">
        <v>160</v>
      </c>
      <c r="AI874" s="57" t="s">
        <v>179</v>
      </c>
      <c r="AL874" s="9">
        <v>53601</v>
      </c>
      <c r="AM874" s="57">
        <v>74.114404082999997</v>
      </c>
      <c r="AN874" s="57">
        <v>540.48464009300005</v>
      </c>
      <c r="AO874" s="57">
        <v>3.5438280000000002E-3</v>
      </c>
      <c r="AP874" s="57">
        <v>74.114404082999997</v>
      </c>
      <c r="AQ874" s="57">
        <v>405.36348006999998</v>
      </c>
      <c r="AR874" s="57">
        <v>0</v>
      </c>
      <c r="AS874" s="57">
        <v>3.9210225000000001E-2</v>
      </c>
      <c r="AT874" s="57">
        <v>0.214457549</v>
      </c>
      <c r="AU874" s="57">
        <v>0</v>
      </c>
      <c r="AV874" s="57">
        <v>62.12</v>
      </c>
      <c r="AW874" s="57">
        <v>4.1850000019999998</v>
      </c>
      <c r="AX874" s="57">
        <v>0</v>
      </c>
      <c r="AY874" s="57">
        <v>2.4357392070000001</v>
      </c>
      <c r="AZ874" s="57">
        <v>0.897504843</v>
      </c>
      <c r="BA874" s="57">
        <v>0</v>
      </c>
      <c r="BB874" s="57">
        <v>3.3332440499999998</v>
      </c>
      <c r="BC874" s="57">
        <v>0</v>
      </c>
      <c r="BD874" s="57">
        <v>0</v>
      </c>
      <c r="BE874" s="57">
        <v>0</v>
      </c>
      <c r="BF874" s="57">
        <v>0.17982459000000001</v>
      </c>
      <c r="BG874" s="57">
        <v>8.3331101000000005E-2</v>
      </c>
      <c r="BH874" s="57">
        <v>0.26315569100000002</v>
      </c>
      <c r="BI874" s="57">
        <v>0</v>
      </c>
      <c r="BJ874" s="57">
        <v>0</v>
      </c>
      <c r="BK874" s="57">
        <v>0</v>
      </c>
      <c r="BL874" s="57">
        <v>0</v>
      </c>
      <c r="BM874" s="57">
        <v>0</v>
      </c>
      <c r="BN874" s="57">
        <v>0</v>
      </c>
      <c r="BO874" s="57">
        <v>0</v>
      </c>
      <c r="BP874" s="57">
        <v>3.0700883590000001</v>
      </c>
      <c r="BQ874" s="57">
        <v>0.35254679700000002</v>
      </c>
      <c r="BR874" s="57">
        <v>0.128481452</v>
      </c>
      <c r="BS874" s="57">
        <v>3.0700883590000001</v>
      </c>
      <c r="BT874" s="57">
        <v>0.35254679700000002</v>
      </c>
      <c r="BU874" s="57">
        <v>0.128481452</v>
      </c>
    </row>
    <row r="875" spans="1:73" x14ac:dyDescent="0.25">
      <c r="A875" s="57">
        <v>4</v>
      </c>
      <c r="B875" s="57">
        <v>42285341780000</v>
      </c>
      <c r="C875" s="57" t="s">
        <v>161</v>
      </c>
      <c r="D875" s="57" t="s">
        <v>162</v>
      </c>
      <c r="E875" s="57" t="s">
        <v>163</v>
      </c>
      <c r="F875" s="57">
        <v>0</v>
      </c>
      <c r="G875" s="57" t="s">
        <v>64</v>
      </c>
      <c r="H875" s="57" t="s">
        <v>150</v>
      </c>
      <c r="I875" s="57" t="s">
        <v>151</v>
      </c>
      <c r="J875" s="57" t="s">
        <v>152</v>
      </c>
      <c r="K875" s="57" t="s">
        <v>51</v>
      </c>
      <c r="L875" s="57" t="s">
        <v>153</v>
      </c>
      <c r="M875" s="57" t="s">
        <v>154</v>
      </c>
      <c r="N875" s="57" t="s">
        <v>155</v>
      </c>
      <c r="P875" s="57" t="s">
        <v>156</v>
      </c>
      <c r="Q875" s="57" t="s">
        <v>157</v>
      </c>
      <c r="R875" s="57" t="s">
        <v>158</v>
      </c>
      <c r="S875" s="57" t="s">
        <v>159</v>
      </c>
      <c r="U875" s="57" t="s">
        <v>160</v>
      </c>
      <c r="V875" s="57" t="s">
        <v>160</v>
      </c>
      <c r="W875" s="57" t="s">
        <v>160</v>
      </c>
      <c r="X875" s="57" t="s">
        <v>160</v>
      </c>
      <c r="Y875" s="57" t="s">
        <v>160</v>
      </c>
      <c r="Z875" s="57" t="s">
        <v>160</v>
      </c>
      <c r="AA875" s="57" t="s">
        <v>160</v>
      </c>
      <c r="AB875" s="57" t="s">
        <v>160</v>
      </c>
      <c r="AC875" s="57" t="s">
        <v>160</v>
      </c>
      <c r="AD875" s="57" t="s">
        <v>160</v>
      </c>
      <c r="AE875" s="57" t="s">
        <v>160</v>
      </c>
      <c r="AF875" s="57" t="s">
        <v>160</v>
      </c>
      <c r="AG875" s="57" t="s">
        <v>160</v>
      </c>
      <c r="AH875" s="57" t="s">
        <v>160</v>
      </c>
      <c r="AI875" s="57" t="s">
        <v>179</v>
      </c>
      <c r="AL875" s="9">
        <v>53632</v>
      </c>
      <c r="AM875" s="57">
        <v>71.225949400999994</v>
      </c>
      <c r="AN875" s="57">
        <v>519.42037588799997</v>
      </c>
      <c r="AO875" s="57">
        <v>3.4057150000000001E-3</v>
      </c>
      <c r="AP875" s="57">
        <v>71.225949400999994</v>
      </c>
      <c r="AQ875" s="57">
        <v>389.565281916</v>
      </c>
      <c r="AR875" s="57">
        <v>0</v>
      </c>
      <c r="AS875" s="57">
        <v>3.7682089000000002E-2</v>
      </c>
      <c r="AT875" s="57">
        <v>0.20609951200000001</v>
      </c>
      <c r="AU875" s="57">
        <v>0</v>
      </c>
      <c r="AV875" s="57">
        <v>62.120000007999998</v>
      </c>
      <c r="AW875" s="57">
        <v>4.1850000009999997</v>
      </c>
      <c r="AX875" s="57">
        <v>0</v>
      </c>
      <c r="AY875" s="57">
        <v>2.3408113400000001</v>
      </c>
      <c r="AZ875" s="57">
        <v>0.86252645900000002</v>
      </c>
      <c r="BA875" s="57">
        <v>0</v>
      </c>
      <c r="BB875" s="57">
        <v>3.2033377989999998</v>
      </c>
      <c r="BC875" s="57">
        <v>0</v>
      </c>
      <c r="BD875" s="57">
        <v>0</v>
      </c>
      <c r="BE875" s="57">
        <v>0</v>
      </c>
      <c r="BF875" s="57">
        <v>0.17281630100000001</v>
      </c>
      <c r="BG875" s="57">
        <v>8.0083445000000003E-2</v>
      </c>
      <c r="BH875" s="57">
        <v>0.25289974599999998</v>
      </c>
      <c r="BI875" s="57">
        <v>0</v>
      </c>
      <c r="BJ875" s="57">
        <v>0</v>
      </c>
      <c r="BK875" s="57">
        <v>0</v>
      </c>
      <c r="BL875" s="57">
        <v>0</v>
      </c>
      <c r="BM875" s="57">
        <v>0</v>
      </c>
      <c r="BN875" s="57">
        <v>0</v>
      </c>
      <c r="BO875" s="57">
        <v>0</v>
      </c>
      <c r="BP875" s="57">
        <v>2.9504380530000001</v>
      </c>
      <c r="BQ875" s="57">
        <v>0.33616507299999998</v>
      </c>
      <c r="BR875" s="57">
        <v>0.122064847</v>
      </c>
      <c r="BS875" s="57">
        <v>2.9504380530000001</v>
      </c>
      <c r="BT875" s="57">
        <v>0.33616507299999998</v>
      </c>
      <c r="BU875" s="57">
        <v>0.122064847</v>
      </c>
    </row>
    <row r="876" spans="1:73" x14ac:dyDescent="0.25">
      <c r="A876" s="57">
        <v>4</v>
      </c>
      <c r="B876" s="57">
        <v>42285341780000</v>
      </c>
      <c r="C876" s="57" t="s">
        <v>161</v>
      </c>
      <c r="D876" s="57" t="s">
        <v>162</v>
      </c>
      <c r="E876" s="57" t="s">
        <v>163</v>
      </c>
      <c r="F876" s="57">
        <v>0</v>
      </c>
      <c r="G876" s="57" t="s">
        <v>64</v>
      </c>
      <c r="H876" s="57" t="s">
        <v>150</v>
      </c>
      <c r="I876" s="57" t="s">
        <v>151</v>
      </c>
      <c r="J876" s="57" t="s">
        <v>152</v>
      </c>
      <c r="K876" s="57" t="s">
        <v>51</v>
      </c>
      <c r="L876" s="57" t="s">
        <v>153</v>
      </c>
      <c r="M876" s="57" t="s">
        <v>154</v>
      </c>
      <c r="N876" s="57" t="s">
        <v>155</v>
      </c>
      <c r="P876" s="57" t="s">
        <v>156</v>
      </c>
      <c r="Q876" s="57" t="s">
        <v>157</v>
      </c>
      <c r="R876" s="57" t="s">
        <v>158</v>
      </c>
      <c r="S876" s="57" t="s">
        <v>159</v>
      </c>
      <c r="U876" s="57" t="s">
        <v>160</v>
      </c>
      <c r="V876" s="57" t="s">
        <v>160</v>
      </c>
      <c r="W876" s="57" t="s">
        <v>160</v>
      </c>
      <c r="X876" s="57" t="s">
        <v>160</v>
      </c>
      <c r="Y876" s="57" t="s">
        <v>160</v>
      </c>
      <c r="Z876" s="57" t="s">
        <v>160</v>
      </c>
      <c r="AA876" s="57" t="s">
        <v>160</v>
      </c>
      <c r="AB876" s="57" t="s">
        <v>160</v>
      </c>
      <c r="AC876" s="57" t="s">
        <v>160</v>
      </c>
      <c r="AD876" s="57" t="s">
        <v>160</v>
      </c>
      <c r="AE876" s="57" t="s">
        <v>160</v>
      </c>
      <c r="AF876" s="57" t="s">
        <v>160</v>
      </c>
      <c r="AG876" s="57" t="s">
        <v>160</v>
      </c>
      <c r="AH876" s="57" t="s">
        <v>160</v>
      </c>
      <c r="AI876" s="57" t="s">
        <v>179</v>
      </c>
      <c r="AL876" s="9">
        <v>53662</v>
      </c>
      <c r="AM876" s="57">
        <v>73.089478971000005</v>
      </c>
      <c r="AN876" s="57">
        <v>533.01029975200004</v>
      </c>
      <c r="AO876" s="57">
        <v>3.494821E-3</v>
      </c>
      <c r="AP876" s="57">
        <v>73.089478971000005</v>
      </c>
      <c r="AQ876" s="57">
        <v>399.75772481400003</v>
      </c>
      <c r="AR876" s="57">
        <v>0</v>
      </c>
      <c r="AS876" s="57">
        <v>3.8667989E-2</v>
      </c>
      <c r="AT876" s="57">
        <v>0.21149182399999999</v>
      </c>
      <c r="AU876" s="57">
        <v>0</v>
      </c>
      <c r="AV876" s="57">
        <v>62.120000007999998</v>
      </c>
      <c r="AW876" s="57">
        <v>4.1849999980000003</v>
      </c>
      <c r="AX876" s="57">
        <v>0</v>
      </c>
      <c r="AY876" s="57">
        <v>2.4020554669999998</v>
      </c>
      <c r="AZ876" s="57">
        <v>0.88509328499999995</v>
      </c>
      <c r="BA876" s="57">
        <v>0</v>
      </c>
      <c r="BB876" s="57">
        <v>3.2871487519999998</v>
      </c>
      <c r="BC876" s="57">
        <v>0</v>
      </c>
      <c r="BD876" s="57">
        <v>0</v>
      </c>
      <c r="BE876" s="57">
        <v>0</v>
      </c>
      <c r="BF876" s="57">
        <v>0.17733780299999999</v>
      </c>
      <c r="BG876" s="57">
        <v>8.2178718999999997E-2</v>
      </c>
      <c r="BH876" s="57">
        <v>0.25951652200000003</v>
      </c>
      <c r="BI876" s="57">
        <v>0</v>
      </c>
      <c r="BJ876" s="57">
        <v>0</v>
      </c>
      <c r="BK876" s="57">
        <v>0</v>
      </c>
      <c r="BL876" s="57">
        <v>0</v>
      </c>
      <c r="BM876" s="57">
        <v>0</v>
      </c>
      <c r="BN876" s="57">
        <v>0</v>
      </c>
      <c r="BO876" s="57">
        <v>0</v>
      </c>
      <c r="BP876" s="57">
        <v>3.02763223</v>
      </c>
      <c r="BQ876" s="57">
        <v>0.34218114199999999</v>
      </c>
      <c r="BR876" s="57">
        <v>0.12378146</v>
      </c>
      <c r="BS876" s="57">
        <v>3.02763223</v>
      </c>
      <c r="BT876" s="57">
        <v>0.34218114199999999</v>
      </c>
      <c r="BU876" s="57">
        <v>0.12378146</v>
      </c>
    </row>
    <row r="877" spans="1:73" x14ac:dyDescent="0.25">
      <c r="A877" s="57">
        <v>4</v>
      </c>
      <c r="B877" s="57">
        <v>42285341780000</v>
      </c>
      <c r="C877" s="57" t="s">
        <v>161</v>
      </c>
      <c r="D877" s="57" t="s">
        <v>162</v>
      </c>
      <c r="E877" s="57" t="s">
        <v>163</v>
      </c>
      <c r="F877" s="57">
        <v>0</v>
      </c>
      <c r="G877" s="57" t="s">
        <v>64</v>
      </c>
      <c r="H877" s="57" t="s">
        <v>150</v>
      </c>
      <c r="I877" s="57" t="s">
        <v>151</v>
      </c>
      <c r="J877" s="57" t="s">
        <v>152</v>
      </c>
      <c r="K877" s="57" t="s">
        <v>51</v>
      </c>
      <c r="L877" s="57" t="s">
        <v>153</v>
      </c>
      <c r="M877" s="57" t="s">
        <v>154</v>
      </c>
      <c r="N877" s="57" t="s">
        <v>155</v>
      </c>
      <c r="P877" s="57" t="s">
        <v>156</v>
      </c>
      <c r="Q877" s="57" t="s">
        <v>157</v>
      </c>
      <c r="R877" s="57" t="s">
        <v>158</v>
      </c>
      <c r="S877" s="57" t="s">
        <v>159</v>
      </c>
      <c r="U877" s="57" t="s">
        <v>160</v>
      </c>
      <c r="V877" s="57" t="s">
        <v>160</v>
      </c>
      <c r="W877" s="57" t="s">
        <v>160</v>
      </c>
      <c r="X877" s="57" t="s">
        <v>160</v>
      </c>
      <c r="Y877" s="57" t="s">
        <v>160</v>
      </c>
      <c r="Z877" s="57" t="s">
        <v>160</v>
      </c>
      <c r="AA877" s="57" t="s">
        <v>160</v>
      </c>
      <c r="AB877" s="57" t="s">
        <v>160</v>
      </c>
      <c r="AC877" s="57" t="s">
        <v>160</v>
      </c>
      <c r="AD877" s="57" t="s">
        <v>160</v>
      </c>
      <c r="AE877" s="57" t="s">
        <v>160</v>
      </c>
      <c r="AF877" s="57" t="s">
        <v>160</v>
      </c>
      <c r="AG877" s="57" t="s">
        <v>160</v>
      </c>
      <c r="AH877" s="57" t="s">
        <v>160</v>
      </c>
      <c r="AI877" s="57" t="s">
        <v>179</v>
      </c>
      <c r="AL877" s="9">
        <v>53693</v>
      </c>
      <c r="AM877" s="57">
        <v>72.574059539000004</v>
      </c>
      <c r="AN877" s="57">
        <v>529.25156635200005</v>
      </c>
      <c r="AO877" s="57">
        <v>3.4701760000000002E-3</v>
      </c>
      <c r="AP877" s="57">
        <v>72.574059539000004</v>
      </c>
      <c r="AQ877" s="57">
        <v>396.93867476399998</v>
      </c>
      <c r="AR877" s="57">
        <v>0</v>
      </c>
      <c r="AS877" s="57">
        <v>3.8395305999999997E-2</v>
      </c>
      <c r="AT877" s="57">
        <v>0.210000406</v>
      </c>
      <c r="AU877" s="57">
        <v>0</v>
      </c>
      <c r="AV877" s="57">
        <v>62.120000007000002</v>
      </c>
      <c r="AW877" s="57">
        <v>4.1849999990000004</v>
      </c>
      <c r="AX877" s="57">
        <v>0</v>
      </c>
      <c r="AY877" s="57">
        <v>2.3851164210000002</v>
      </c>
      <c r="AZ877" s="57">
        <v>0.87885169900000004</v>
      </c>
      <c r="BA877" s="57">
        <v>0</v>
      </c>
      <c r="BB877" s="57">
        <v>3.2639681199999999</v>
      </c>
      <c r="BC877" s="57">
        <v>0</v>
      </c>
      <c r="BD877" s="57">
        <v>0</v>
      </c>
      <c r="BE877" s="57">
        <v>0</v>
      </c>
      <c r="BF877" s="57">
        <v>0.17608723500000001</v>
      </c>
      <c r="BG877" s="57">
        <v>8.1599202999999995E-2</v>
      </c>
      <c r="BH877" s="57">
        <v>0.25768643800000002</v>
      </c>
      <c r="BI877" s="57">
        <v>0</v>
      </c>
      <c r="BJ877" s="57">
        <v>0</v>
      </c>
      <c r="BK877" s="57">
        <v>0</v>
      </c>
      <c r="BL877" s="57">
        <v>0</v>
      </c>
      <c r="BM877" s="57">
        <v>0</v>
      </c>
      <c r="BN877" s="57">
        <v>0</v>
      </c>
      <c r="BO877" s="57">
        <v>0</v>
      </c>
      <c r="BP877" s="57">
        <v>3.006281682</v>
      </c>
      <c r="BQ877" s="57">
        <v>0.33703071800000001</v>
      </c>
      <c r="BR877" s="57">
        <v>0.121459229</v>
      </c>
      <c r="BS877" s="57">
        <v>3.006281682</v>
      </c>
      <c r="BT877" s="57">
        <v>0.33703071800000001</v>
      </c>
      <c r="BU877" s="57">
        <v>0.121459229</v>
      </c>
    </row>
    <row r="878" spans="1:73" x14ac:dyDescent="0.25">
      <c r="A878" s="57">
        <v>4</v>
      </c>
      <c r="B878" s="57">
        <v>42285341780000</v>
      </c>
      <c r="C878" s="57" t="s">
        <v>161</v>
      </c>
      <c r="D878" s="57" t="s">
        <v>162</v>
      </c>
      <c r="E878" s="57" t="s">
        <v>163</v>
      </c>
      <c r="F878" s="57">
        <v>0</v>
      </c>
      <c r="G878" s="57" t="s">
        <v>64</v>
      </c>
      <c r="H878" s="57" t="s">
        <v>150</v>
      </c>
      <c r="I878" s="57" t="s">
        <v>151</v>
      </c>
      <c r="J878" s="57" t="s">
        <v>152</v>
      </c>
      <c r="K878" s="57" t="s">
        <v>51</v>
      </c>
      <c r="L878" s="57" t="s">
        <v>153</v>
      </c>
      <c r="M878" s="57" t="s">
        <v>154</v>
      </c>
      <c r="N878" s="57" t="s">
        <v>155</v>
      </c>
      <c r="P878" s="57" t="s">
        <v>156</v>
      </c>
      <c r="Q878" s="57" t="s">
        <v>157</v>
      </c>
      <c r="R878" s="57" t="s">
        <v>158</v>
      </c>
      <c r="S878" s="57" t="s">
        <v>159</v>
      </c>
      <c r="U878" s="57" t="s">
        <v>160</v>
      </c>
      <c r="V878" s="57" t="s">
        <v>160</v>
      </c>
      <c r="W878" s="57" t="s">
        <v>160</v>
      </c>
      <c r="X878" s="57" t="s">
        <v>160</v>
      </c>
      <c r="Y878" s="57" t="s">
        <v>160</v>
      </c>
      <c r="Z878" s="57" t="s">
        <v>160</v>
      </c>
      <c r="AA878" s="57" t="s">
        <v>160</v>
      </c>
      <c r="AB878" s="57" t="s">
        <v>160</v>
      </c>
      <c r="AC878" s="57" t="s">
        <v>160</v>
      </c>
      <c r="AD878" s="57" t="s">
        <v>160</v>
      </c>
      <c r="AE878" s="57" t="s">
        <v>160</v>
      </c>
      <c r="AF878" s="57" t="s">
        <v>160</v>
      </c>
      <c r="AG878" s="57" t="s">
        <v>160</v>
      </c>
      <c r="AH878" s="57" t="s">
        <v>160</v>
      </c>
      <c r="AI878" s="57" t="s">
        <v>179</v>
      </c>
      <c r="AL878" s="9">
        <v>53724</v>
      </c>
      <c r="AM878" s="57">
        <v>65.110773287000001</v>
      </c>
      <c r="AN878" s="57">
        <v>474.825012781</v>
      </c>
      <c r="AO878" s="57">
        <v>3.1133139999999998E-3</v>
      </c>
      <c r="AP878" s="57">
        <v>65.110773287000001</v>
      </c>
      <c r="AQ878" s="57">
        <v>356.11875958600001</v>
      </c>
      <c r="AR878" s="57">
        <v>0</v>
      </c>
      <c r="AS878" s="57">
        <v>3.4446854999999998E-2</v>
      </c>
      <c r="AT878" s="57">
        <v>0.18840462999999999</v>
      </c>
      <c r="AU878" s="57">
        <v>0</v>
      </c>
      <c r="AV878" s="57">
        <v>62.120000011999998</v>
      </c>
      <c r="AW878" s="57">
        <v>4.1850000019999998</v>
      </c>
      <c r="AX878" s="57">
        <v>0</v>
      </c>
      <c r="AY878" s="57">
        <v>2.1398386079999998</v>
      </c>
      <c r="AZ878" s="57">
        <v>0.788473376</v>
      </c>
      <c r="BA878" s="57">
        <v>0</v>
      </c>
      <c r="BB878" s="57">
        <v>2.928311984</v>
      </c>
      <c r="BC878" s="57">
        <v>0</v>
      </c>
      <c r="BD878" s="57">
        <v>0</v>
      </c>
      <c r="BE878" s="57">
        <v>0</v>
      </c>
      <c r="BF878" s="57">
        <v>0.15797898199999999</v>
      </c>
      <c r="BG878" s="57">
        <v>7.3207800000000003E-2</v>
      </c>
      <c r="BH878" s="57">
        <v>0.23118678100000001</v>
      </c>
      <c r="BI878" s="57">
        <v>0</v>
      </c>
      <c r="BJ878" s="57">
        <v>0</v>
      </c>
      <c r="BK878" s="57">
        <v>0</v>
      </c>
      <c r="BL878" s="57">
        <v>0</v>
      </c>
      <c r="BM878" s="57">
        <v>0</v>
      </c>
      <c r="BN878" s="57">
        <v>0</v>
      </c>
      <c r="BO878" s="57">
        <v>0</v>
      </c>
      <c r="BP878" s="57">
        <v>2.6971252020000001</v>
      </c>
      <c r="BQ878" s="57">
        <v>0.30017033199999998</v>
      </c>
      <c r="BR878" s="57">
        <v>0.107807475</v>
      </c>
      <c r="BS878" s="57">
        <v>2.6971252020000001</v>
      </c>
      <c r="BT878" s="57">
        <v>0.30017033199999998</v>
      </c>
      <c r="BU878" s="57">
        <v>0.107807475</v>
      </c>
    </row>
    <row r="879" spans="1:73" x14ac:dyDescent="0.25">
      <c r="A879" s="57">
        <v>4</v>
      </c>
      <c r="B879" s="57">
        <v>42285341780000</v>
      </c>
      <c r="C879" s="57" t="s">
        <v>161</v>
      </c>
      <c r="D879" s="57" t="s">
        <v>162</v>
      </c>
      <c r="E879" s="57" t="s">
        <v>163</v>
      </c>
      <c r="F879" s="57">
        <v>0</v>
      </c>
      <c r="G879" s="57" t="s">
        <v>64</v>
      </c>
      <c r="H879" s="57" t="s">
        <v>150</v>
      </c>
      <c r="I879" s="57" t="s">
        <v>151</v>
      </c>
      <c r="J879" s="57" t="s">
        <v>152</v>
      </c>
      <c r="K879" s="57" t="s">
        <v>51</v>
      </c>
      <c r="L879" s="57" t="s">
        <v>153</v>
      </c>
      <c r="M879" s="57" t="s">
        <v>154</v>
      </c>
      <c r="N879" s="57" t="s">
        <v>155</v>
      </c>
      <c r="P879" s="57" t="s">
        <v>156</v>
      </c>
      <c r="Q879" s="57" t="s">
        <v>157</v>
      </c>
      <c r="R879" s="57" t="s">
        <v>158</v>
      </c>
      <c r="S879" s="57" t="s">
        <v>159</v>
      </c>
      <c r="U879" s="57" t="s">
        <v>160</v>
      </c>
      <c r="V879" s="57" t="s">
        <v>160</v>
      </c>
      <c r="W879" s="57" t="s">
        <v>160</v>
      </c>
      <c r="X879" s="57" t="s">
        <v>160</v>
      </c>
      <c r="Y879" s="57" t="s">
        <v>160</v>
      </c>
      <c r="Z879" s="57" t="s">
        <v>160</v>
      </c>
      <c r="AA879" s="57" t="s">
        <v>160</v>
      </c>
      <c r="AB879" s="57" t="s">
        <v>160</v>
      </c>
      <c r="AC879" s="57" t="s">
        <v>160</v>
      </c>
      <c r="AD879" s="57" t="s">
        <v>160</v>
      </c>
      <c r="AE879" s="57" t="s">
        <v>160</v>
      </c>
      <c r="AF879" s="57" t="s">
        <v>160</v>
      </c>
      <c r="AG879" s="57" t="s">
        <v>160</v>
      </c>
      <c r="AH879" s="57" t="s">
        <v>160</v>
      </c>
      <c r="AI879" s="57" t="s">
        <v>179</v>
      </c>
      <c r="AL879" s="9">
        <v>53752</v>
      </c>
      <c r="AM879" s="57">
        <v>71.603120365999999</v>
      </c>
      <c r="AN879" s="57">
        <v>522.17092236300005</v>
      </c>
      <c r="AO879" s="57">
        <v>3.4237500000000001E-3</v>
      </c>
      <c r="AP879" s="57">
        <v>71.603120365999999</v>
      </c>
      <c r="AQ879" s="57">
        <v>391.62819177199998</v>
      </c>
      <c r="AR879" s="57">
        <v>0</v>
      </c>
      <c r="AS879" s="57">
        <v>3.7881630999999999E-2</v>
      </c>
      <c r="AT879" s="57">
        <v>0.20719089500000001</v>
      </c>
      <c r="AU879" s="57">
        <v>0</v>
      </c>
      <c r="AV879" s="57">
        <v>62.120000007000002</v>
      </c>
      <c r="AW879" s="57">
        <v>4.1850000019999998</v>
      </c>
      <c r="AX879" s="57">
        <v>0</v>
      </c>
      <c r="AY879" s="57">
        <v>2.3532069070000001</v>
      </c>
      <c r="AZ879" s="57">
        <v>0.867093895</v>
      </c>
      <c r="BA879" s="57">
        <v>0</v>
      </c>
      <c r="BB879" s="57">
        <v>3.2203008020000001</v>
      </c>
      <c r="BC879" s="57">
        <v>0</v>
      </c>
      <c r="BD879" s="57">
        <v>0</v>
      </c>
      <c r="BE879" s="57">
        <v>0</v>
      </c>
      <c r="BF879" s="57">
        <v>0.17373143499999999</v>
      </c>
      <c r="BG879" s="57">
        <v>8.0507519999999999E-2</v>
      </c>
      <c r="BH879" s="57">
        <v>0.25423895499999999</v>
      </c>
      <c r="BI879" s="57">
        <v>0</v>
      </c>
      <c r="BJ879" s="57">
        <v>0</v>
      </c>
      <c r="BK879" s="57">
        <v>0</v>
      </c>
      <c r="BL879" s="57">
        <v>0</v>
      </c>
      <c r="BM879" s="57">
        <v>0</v>
      </c>
      <c r="BN879" s="57">
        <v>0</v>
      </c>
      <c r="BO879" s="57">
        <v>0</v>
      </c>
      <c r="BP879" s="57">
        <v>2.9660618470000002</v>
      </c>
      <c r="BQ879" s="57">
        <v>0.327441502</v>
      </c>
      <c r="BR879" s="57">
        <v>0.117159184</v>
      </c>
      <c r="BS879" s="57">
        <v>2.9660618470000002</v>
      </c>
      <c r="BT879" s="57">
        <v>0.327441502</v>
      </c>
      <c r="BU879" s="57">
        <v>0.117159184</v>
      </c>
    </row>
    <row r="880" spans="1:73" x14ac:dyDescent="0.25">
      <c r="A880" s="57">
        <v>4</v>
      </c>
      <c r="B880" s="57">
        <v>42285341780000</v>
      </c>
      <c r="C880" s="57" t="s">
        <v>161</v>
      </c>
      <c r="D880" s="57" t="s">
        <v>162</v>
      </c>
      <c r="E880" s="57" t="s">
        <v>163</v>
      </c>
      <c r="F880" s="57">
        <v>0</v>
      </c>
      <c r="G880" s="57" t="s">
        <v>64</v>
      </c>
      <c r="H880" s="57" t="s">
        <v>150</v>
      </c>
      <c r="I880" s="57" t="s">
        <v>151</v>
      </c>
      <c r="J880" s="57" t="s">
        <v>152</v>
      </c>
      <c r="K880" s="57" t="s">
        <v>51</v>
      </c>
      <c r="L880" s="57" t="s">
        <v>153</v>
      </c>
      <c r="M880" s="57" t="s">
        <v>154</v>
      </c>
      <c r="N880" s="57" t="s">
        <v>155</v>
      </c>
      <c r="P880" s="57" t="s">
        <v>156</v>
      </c>
      <c r="Q880" s="57" t="s">
        <v>157</v>
      </c>
      <c r="R880" s="57" t="s">
        <v>158</v>
      </c>
      <c r="S880" s="57" t="s">
        <v>159</v>
      </c>
      <c r="U880" s="57" t="s">
        <v>160</v>
      </c>
      <c r="V880" s="57" t="s">
        <v>160</v>
      </c>
      <c r="W880" s="57" t="s">
        <v>160</v>
      </c>
      <c r="X880" s="57" t="s">
        <v>160</v>
      </c>
      <c r="Y880" s="57" t="s">
        <v>160</v>
      </c>
      <c r="Z880" s="57" t="s">
        <v>160</v>
      </c>
      <c r="AA880" s="57" t="s">
        <v>160</v>
      </c>
      <c r="AB880" s="57" t="s">
        <v>160</v>
      </c>
      <c r="AC880" s="57" t="s">
        <v>160</v>
      </c>
      <c r="AD880" s="57" t="s">
        <v>160</v>
      </c>
      <c r="AE880" s="57" t="s">
        <v>160</v>
      </c>
      <c r="AF880" s="57" t="s">
        <v>160</v>
      </c>
      <c r="AG880" s="57" t="s">
        <v>160</v>
      </c>
      <c r="AH880" s="57" t="s">
        <v>160</v>
      </c>
      <c r="AI880" s="57" t="s">
        <v>179</v>
      </c>
      <c r="AL880" s="9">
        <v>53783</v>
      </c>
      <c r="AM880" s="57">
        <v>68.812537741</v>
      </c>
      <c r="AN880" s="57">
        <v>501.82039719900001</v>
      </c>
      <c r="AO880" s="57">
        <v>3.2903160000000002E-3</v>
      </c>
      <c r="AP880" s="57">
        <v>68.812537741</v>
      </c>
      <c r="AQ880" s="57">
        <v>376.36529789899998</v>
      </c>
      <c r="AR880" s="57">
        <v>0</v>
      </c>
      <c r="AS880" s="57">
        <v>3.6405273000000002E-2</v>
      </c>
      <c r="AT880" s="57">
        <v>0.19911606100000001</v>
      </c>
      <c r="AU880" s="57">
        <v>0</v>
      </c>
      <c r="AV880" s="57">
        <v>62.120000007000002</v>
      </c>
      <c r="AW880" s="57">
        <v>4.1849999990000004</v>
      </c>
      <c r="AX880" s="57">
        <v>0</v>
      </c>
      <c r="AY880" s="57">
        <v>2.2614955640000001</v>
      </c>
      <c r="AZ880" s="57">
        <v>0.83330071500000003</v>
      </c>
      <c r="BA880" s="57">
        <v>0</v>
      </c>
      <c r="BB880" s="57">
        <v>3.0947962790000001</v>
      </c>
      <c r="BC880" s="57">
        <v>0</v>
      </c>
      <c r="BD880" s="57">
        <v>0</v>
      </c>
      <c r="BE880" s="57">
        <v>0</v>
      </c>
      <c r="BF880" s="57">
        <v>0.16696061400000001</v>
      </c>
      <c r="BG880" s="57">
        <v>7.7369907000000002E-2</v>
      </c>
      <c r="BH880" s="57">
        <v>0.24433052099999999</v>
      </c>
      <c r="BI880" s="57">
        <v>0</v>
      </c>
      <c r="BJ880" s="57">
        <v>0</v>
      </c>
      <c r="BK880" s="57">
        <v>0</v>
      </c>
      <c r="BL880" s="57">
        <v>0</v>
      </c>
      <c r="BM880" s="57">
        <v>0</v>
      </c>
      <c r="BN880" s="57">
        <v>0</v>
      </c>
      <c r="BO880" s="57">
        <v>0</v>
      </c>
      <c r="BP880" s="57">
        <v>2.850465759</v>
      </c>
      <c r="BQ880" s="57">
        <v>0.31222634199999999</v>
      </c>
      <c r="BR880" s="57">
        <v>0.111308035</v>
      </c>
      <c r="BS880" s="57">
        <v>2.850465759</v>
      </c>
      <c r="BT880" s="57">
        <v>0.31222634199999999</v>
      </c>
      <c r="BU880" s="57">
        <v>0.111308035</v>
      </c>
    </row>
    <row r="881" spans="1:73" x14ac:dyDescent="0.25">
      <c r="A881" s="57">
        <v>4</v>
      </c>
      <c r="B881" s="57">
        <v>42285341780000</v>
      </c>
      <c r="C881" s="57" t="s">
        <v>161</v>
      </c>
      <c r="D881" s="57" t="s">
        <v>162</v>
      </c>
      <c r="E881" s="57" t="s">
        <v>163</v>
      </c>
      <c r="F881" s="57">
        <v>0</v>
      </c>
      <c r="G881" s="57" t="s">
        <v>64</v>
      </c>
      <c r="H881" s="57" t="s">
        <v>150</v>
      </c>
      <c r="I881" s="57" t="s">
        <v>151</v>
      </c>
      <c r="J881" s="57" t="s">
        <v>152</v>
      </c>
      <c r="K881" s="57" t="s">
        <v>51</v>
      </c>
      <c r="L881" s="57" t="s">
        <v>153</v>
      </c>
      <c r="M881" s="57" t="s">
        <v>154</v>
      </c>
      <c r="N881" s="57" t="s">
        <v>155</v>
      </c>
      <c r="P881" s="57" t="s">
        <v>156</v>
      </c>
      <c r="Q881" s="57" t="s">
        <v>157</v>
      </c>
      <c r="R881" s="57" t="s">
        <v>158</v>
      </c>
      <c r="S881" s="57" t="s">
        <v>159</v>
      </c>
      <c r="U881" s="57" t="s">
        <v>160</v>
      </c>
      <c r="V881" s="57" t="s">
        <v>160</v>
      </c>
      <c r="W881" s="57" t="s">
        <v>160</v>
      </c>
      <c r="X881" s="57" t="s">
        <v>160</v>
      </c>
      <c r="Y881" s="57" t="s">
        <v>160</v>
      </c>
      <c r="Z881" s="57" t="s">
        <v>160</v>
      </c>
      <c r="AA881" s="57" t="s">
        <v>160</v>
      </c>
      <c r="AB881" s="57" t="s">
        <v>160</v>
      </c>
      <c r="AC881" s="57" t="s">
        <v>160</v>
      </c>
      <c r="AD881" s="57" t="s">
        <v>160</v>
      </c>
      <c r="AE881" s="57" t="s">
        <v>160</v>
      </c>
      <c r="AF881" s="57" t="s">
        <v>160</v>
      </c>
      <c r="AG881" s="57" t="s">
        <v>160</v>
      </c>
      <c r="AH881" s="57" t="s">
        <v>160</v>
      </c>
      <c r="AI881" s="57" t="s">
        <v>179</v>
      </c>
      <c r="AL881" s="9">
        <v>53813</v>
      </c>
      <c r="AM881" s="57">
        <v>70.612923695000006</v>
      </c>
      <c r="AN881" s="57">
        <v>514.94984168799999</v>
      </c>
      <c r="AO881" s="57">
        <v>3.376403E-3</v>
      </c>
      <c r="AP881" s="57">
        <v>70.612923695000006</v>
      </c>
      <c r="AQ881" s="57">
        <v>386.21238126600002</v>
      </c>
      <c r="AR881" s="57">
        <v>0</v>
      </c>
      <c r="AS881" s="57">
        <v>3.7357767E-2</v>
      </c>
      <c r="AT881" s="57">
        <v>0.20432565999999999</v>
      </c>
      <c r="AU881" s="57">
        <v>0</v>
      </c>
      <c r="AV881" s="57">
        <v>62.119999999000001</v>
      </c>
      <c r="AW881" s="57">
        <v>4.1849999999999996</v>
      </c>
      <c r="AX881" s="57">
        <v>0</v>
      </c>
      <c r="AY881" s="57">
        <v>2.3206645030000002</v>
      </c>
      <c r="AZ881" s="57">
        <v>0.85510288800000001</v>
      </c>
      <c r="BA881" s="57">
        <v>0</v>
      </c>
      <c r="BB881" s="57">
        <v>3.175767392</v>
      </c>
      <c r="BC881" s="57">
        <v>0</v>
      </c>
      <c r="BD881" s="57">
        <v>0</v>
      </c>
      <c r="BE881" s="57">
        <v>0</v>
      </c>
      <c r="BF881" s="57">
        <v>0.17132891</v>
      </c>
      <c r="BG881" s="57">
        <v>7.9394185000000006E-2</v>
      </c>
      <c r="BH881" s="57">
        <v>0.25072309399999998</v>
      </c>
      <c r="BI881" s="57">
        <v>0</v>
      </c>
      <c r="BJ881" s="57">
        <v>0</v>
      </c>
      <c r="BK881" s="57">
        <v>0</v>
      </c>
      <c r="BL881" s="57">
        <v>0</v>
      </c>
      <c r="BM881" s="57">
        <v>0</v>
      </c>
      <c r="BN881" s="57">
        <v>0</v>
      </c>
      <c r="BO881" s="57">
        <v>0</v>
      </c>
      <c r="BP881" s="57">
        <v>2.9250442969999999</v>
      </c>
      <c r="BQ881" s="57">
        <v>0.31781399900000001</v>
      </c>
      <c r="BR881" s="57">
        <v>0.112873373</v>
      </c>
      <c r="BS881" s="57">
        <v>2.9250442969999999</v>
      </c>
      <c r="BT881" s="57">
        <v>0.31781399900000001</v>
      </c>
      <c r="BU881" s="57">
        <v>0.112873373</v>
      </c>
    </row>
    <row r="882" spans="1:73" x14ac:dyDescent="0.25">
      <c r="A882" s="57">
        <v>4</v>
      </c>
      <c r="B882" s="57">
        <v>42285341780000</v>
      </c>
      <c r="C882" s="57" t="s">
        <v>161</v>
      </c>
      <c r="D882" s="57" t="s">
        <v>162</v>
      </c>
      <c r="E882" s="57" t="s">
        <v>163</v>
      </c>
      <c r="F882" s="57">
        <v>0</v>
      </c>
      <c r="G882" s="57" t="s">
        <v>64</v>
      </c>
      <c r="H882" s="57" t="s">
        <v>150</v>
      </c>
      <c r="I882" s="57" t="s">
        <v>151</v>
      </c>
      <c r="J882" s="57" t="s">
        <v>152</v>
      </c>
      <c r="K882" s="57" t="s">
        <v>51</v>
      </c>
      <c r="L882" s="57" t="s">
        <v>153</v>
      </c>
      <c r="M882" s="57" t="s">
        <v>154</v>
      </c>
      <c r="N882" s="57" t="s">
        <v>155</v>
      </c>
      <c r="P882" s="57" t="s">
        <v>156</v>
      </c>
      <c r="Q882" s="57" t="s">
        <v>157</v>
      </c>
      <c r="R882" s="57" t="s">
        <v>158</v>
      </c>
      <c r="S882" s="57" t="s">
        <v>159</v>
      </c>
      <c r="U882" s="57" t="s">
        <v>160</v>
      </c>
      <c r="V882" s="57" t="s">
        <v>160</v>
      </c>
      <c r="W882" s="57" t="s">
        <v>160</v>
      </c>
      <c r="X882" s="57" t="s">
        <v>160</v>
      </c>
      <c r="Y882" s="57" t="s">
        <v>160</v>
      </c>
      <c r="Z882" s="57" t="s">
        <v>160</v>
      </c>
      <c r="AA882" s="57" t="s">
        <v>160</v>
      </c>
      <c r="AB882" s="57" t="s">
        <v>160</v>
      </c>
      <c r="AC882" s="57" t="s">
        <v>160</v>
      </c>
      <c r="AD882" s="57" t="s">
        <v>160</v>
      </c>
      <c r="AE882" s="57" t="s">
        <v>160</v>
      </c>
      <c r="AF882" s="57" t="s">
        <v>160</v>
      </c>
      <c r="AG882" s="57" t="s">
        <v>160</v>
      </c>
      <c r="AH882" s="57" t="s">
        <v>160</v>
      </c>
      <c r="AI882" s="57" t="s">
        <v>179</v>
      </c>
      <c r="AL882" s="9">
        <v>53844</v>
      </c>
      <c r="AM882" s="57">
        <v>67.860931926000006</v>
      </c>
      <c r="AN882" s="57">
        <v>494.88074311700001</v>
      </c>
      <c r="AO882" s="57">
        <v>3.2448149999999999E-3</v>
      </c>
      <c r="AP882" s="57">
        <v>67.860931926000006</v>
      </c>
      <c r="AQ882" s="57">
        <v>371.16055733799999</v>
      </c>
      <c r="AR882" s="57">
        <v>0</v>
      </c>
      <c r="AS882" s="57">
        <v>3.5901825999999998E-2</v>
      </c>
      <c r="AT882" s="57">
        <v>0.196362493</v>
      </c>
      <c r="AU882" s="57">
        <v>0</v>
      </c>
      <c r="AV882" s="57">
        <v>62.119999997000001</v>
      </c>
      <c r="AW882" s="57">
        <v>4.1849999990000004</v>
      </c>
      <c r="AX882" s="57">
        <v>0</v>
      </c>
      <c r="AY882" s="57">
        <v>2.2302214330000001</v>
      </c>
      <c r="AZ882" s="57">
        <v>0.82177703300000005</v>
      </c>
      <c r="BA882" s="57">
        <v>0</v>
      </c>
      <c r="BB882" s="57">
        <v>3.0519984660000001</v>
      </c>
      <c r="BC882" s="57">
        <v>0</v>
      </c>
      <c r="BD882" s="57">
        <v>0</v>
      </c>
      <c r="BE882" s="57">
        <v>0</v>
      </c>
      <c r="BF882" s="57">
        <v>0.164651722</v>
      </c>
      <c r="BG882" s="57">
        <v>7.6299961999999999E-2</v>
      </c>
      <c r="BH882" s="57">
        <v>0.240951684</v>
      </c>
      <c r="BI882" s="57">
        <v>0</v>
      </c>
      <c r="BJ882" s="57">
        <v>0</v>
      </c>
      <c r="BK882" s="57">
        <v>0</v>
      </c>
      <c r="BL882" s="57">
        <v>0</v>
      </c>
      <c r="BM882" s="57">
        <v>0</v>
      </c>
      <c r="BN882" s="57">
        <v>0</v>
      </c>
      <c r="BO882" s="57">
        <v>0</v>
      </c>
      <c r="BP882" s="57">
        <v>2.811046782</v>
      </c>
      <c r="BQ882" s="57">
        <v>0.30304619700000002</v>
      </c>
      <c r="BR882" s="57">
        <v>0.107236265</v>
      </c>
      <c r="BS882" s="57">
        <v>2.811046782</v>
      </c>
      <c r="BT882" s="57">
        <v>0.30304619700000002</v>
      </c>
      <c r="BU882" s="57">
        <v>0.107236265</v>
      </c>
    </row>
    <row r="883" spans="1:73" x14ac:dyDescent="0.25">
      <c r="A883" s="57">
        <v>4</v>
      </c>
      <c r="B883" s="57">
        <v>42285341780000</v>
      </c>
      <c r="C883" s="57" t="s">
        <v>161</v>
      </c>
      <c r="D883" s="57" t="s">
        <v>162</v>
      </c>
      <c r="E883" s="57" t="s">
        <v>163</v>
      </c>
      <c r="F883" s="57">
        <v>0</v>
      </c>
      <c r="G883" s="57" t="s">
        <v>64</v>
      </c>
      <c r="H883" s="57" t="s">
        <v>150</v>
      </c>
      <c r="I883" s="57" t="s">
        <v>151</v>
      </c>
      <c r="J883" s="57" t="s">
        <v>152</v>
      </c>
      <c r="K883" s="57" t="s">
        <v>51</v>
      </c>
      <c r="L883" s="57" t="s">
        <v>153</v>
      </c>
      <c r="M883" s="57" t="s">
        <v>154</v>
      </c>
      <c r="N883" s="57" t="s">
        <v>155</v>
      </c>
      <c r="P883" s="57" t="s">
        <v>156</v>
      </c>
      <c r="Q883" s="57" t="s">
        <v>157</v>
      </c>
      <c r="R883" s="57" t="s">
        <v>158</v>
      </c>
      <c r="S883" s="57" t="s">
        <v>159</v>
      </c>
      <c r="U883" s="57" t="s">
        <v>160</v>
      </c>
      <c r="V883" s="57" t="s">
        <v>160</v>
      </c>
      <c r="W883" s="57" t="s">
        <v>160</v>
      </c>
      <c r="X883" s="57" t="s">
        <v>160</v>
      </c>
      <c r="Y883" s="57" t="s">
        <v>160</v>
      </c>
      <c r="Z883" s="57" t="s">
        <v>160</v>
      </c>
      <c r="AA883" s="57" t="s">
        <v>160</v>
      </c>
      <c r="AB883" s="57" t="s">
        <v>160</v>
      </c>
      <c r="AC883" s="57" t="s">
        <v>160</v>
      </c>
      <c r="AD883" s="57" t="s">
        <v>160</v>
      </c>
      <c r="AE883" s="57" t="s">
        <v>160</v>
      </c>
      <c r="AF883" s="57" t="s">
        <v>160</v>
      </c>
      <c r="AG883" s="57" t="s">
        <v>160</v>
      </c>
      <c r="AH883" s="57" t="s">
        <v>160</v>
      </c>
      <c r="AI883" s="57" t="s">
        <v>179</v>
      </c>
      <c r="AL883" s="9">
        <v>53874</v>
      </c>
      <c r="AM883" s="57">
        <v>69.636420415000003</v>
      </c>
      <c r="AN883" s="57">
        <v>507.82862104700001</v>
      </c>
      <c r="AO883" s="57">
        <v>3.329711E-3</v>
      </c>
      <c r="AP883" s="57">
        <v>69.636420415000003</v>
      </c>
      <c r="AQ883" s="57">
        <v>380.871465785</v>
      </c>
      <c r="AR883" s="57">
        <v>0</v>
      </c>
      <c r="AS883" s="57">
        <v>3.6841147999999997E-2</v>
      </c>
      <c r="AT883" s="57">
        <v>0.20150004899999999</v>
      </c>
      <c r="AU883" s="57">
        <v>0</v>
      </c>
      <c r="AV883" s="57">
        <v>62.120000007000002</v>
      </c>
      <c r="AW883" s="57">
        <v>4.1849999999999996</v>
      </c>
      <c r="AX883" s="57">
        <v>0</v>
      </c>
      <c r="AY883" s="57">
        <v>2.2885721270000001</v>
      </c>
      <c r="AZ883" s="57">
        <v>0.84327770499999999</v>
      </c>
      <c r="BA883" s="57">
        <v>0</v>
      </c>
      <c r="BB883" s="57">
        <v>3.1318498319999999</v>
      </c>
      <c r="BC883" s="57">
        <v>0</v>
      </c>
      <c r="BD883" s="57">
        <v>0</v>
      </c>
      <c r="BE883" s="57">
        <v>0</v>
      </c>
      <c r="BF883" s="57">
        <v>0.16895960900000001</v>
      </c>
      <c r="BG883" s="57">
        <v>7.8296246E-2</v>
      </c>
      <c r="BH883" s="57">
        <v>0.247255855</v>
      </c>
      <c r="BI883" s="57">
        <v>0</v>
      </c>
      <c r="BJ883" s="57">
        <v>0</v>
      </c>
      <c r="BK883" s="57">
        <v>0</v>
      </c>
      <c r="BL883" s="57">
        <v>0</v>
      </c>
      <c r="BM883" s="57">
        <v>0</v>
      </c>
      <c r="BN883" s="57">
        <v>0</v>
      </c>
      <c r="BO883" s="57">
        <v>0</v>
      </c>
      <c r="BP883" s="57">
        <v>2.8845939779999998</v>
      </c>
      <c r="BQ883" s="57">
        <v>0.308469565</v>
      </c>
      <c r="BR883" s="57">
        <v>0.10874434199999999</v>
      </c>
      <c r="BS883" s="57">
        <v>2.8845939779999998</v>
      </c>
      <c r="BT883" s="57">
        <v>0.308469565</v>
      </c>
      <c r="BU883" s="57">
        <v>0.10874434199999999</v>
      </c>
    </row>
    <row r="884" spans="1:73" x14ac:dyDescent="0.25">
      <c r="A884" s="57">
        <v>4</v>
      </c>
      <c r="B884" s="57">
        <v>42285341780000</v>
      </c>
      <c r="C884" s="57" t="s">
        <v>161</v>
      </c>
      <c r="D884" s="57" t="s">
        <v>162</v>
      </c>
      <c r="E884" s="57" t="s">
        <v>163</v>
      </c>
      <c r="F884" s="57">
        <v>0</v>
      </c>
      <c r="G884" s="57" t="s">
        <v>64</v>
      </c>
      <c r="H884" s="57" t="s">
        <v>150</v>
      </c>
      <c r="I884" s="57" t="s">
        <v>151</v>
      </c>
      <c r="J884" s="57" t="s">
        <v>152</v>
      </c>
      <c r="K884" s="57" t="s">
        <v>51</v>
      </c>
      <c r="L884" s="57" t="s">
        <v>153</v>
      </c>
      <c r="M884" s="57" t="s">
        <v>154</v>
      </c>
      <c r="N884" s="57" t="s">
        <v>155</v>
      </c>
      <c r="P884" s="57" t="s">
        <v>156</v>
      </c>
      <c r="Q884" s="57" t="s">
        <v>157</v>
      </c>
      <c r="R884" s="57" t="s">
        <v>158</v>
      </c>
      <c r="S884" s="57" t="s">
        <v>159</v>
      </c>
      <c r="U884" s="57" t="s">
        <v>160</v>
      </c>
      <c r="V884" s="57" t="s">
        <v>160</v>
      </c>
      <c r="W884" s="57" t="s">
        <v>160</v>
      </c>
      <c r="X884" s="57" t="s">
        <v>160</v>
      </c>
      <c r="Y884" s="57" t="s">
        <v>160</v>
      </c>
      <c r="Z884" s="57" t="s">
        <v>160</v>
      </c>
      <c r="AA884" s="57" t="s">
        <v>160</v>
      </c>
      <c r="AB884" s="57" t="s">
        <v>160</v>
      </c>
      <c r="AC884" s="57" t="s">
        <v>160</v>
      </c>
      <c r="AD884" s="57" t="s">
        <v>160</v>
      </c>
      <c r="AE884" s="57" t="s">
        <v>160</v>
      </c>
      <c r="AF884" s="57" t="s">
        <v>160</v>
      </c>
      <c r="AG884" s="57" t="s">
        <v>160</v>
      </c>
      <c r="AH884" s="57" t="s">
        <v>160</v>
      </c>
      <c r="AI884" s="57" t="s">
        <v>179</v>
      </c>
      <c r="AL884" s="9">
        <v>53905</v>
      </c>
      <c r="AM884" s="57">
        <v>69.145351594000005</v>
      </c>
      <c r="AN884" s="57">
        <v>504.24746623499999</v>
      </c>
      <c r="AO884" s="57">
        <v>3.3062299999999998E-3</v>
      </c>
      <c r="AP884" s="57">
        <v>69.145351594000005</v>
      </c>
      <c r="AQ884" s="57">
        <v>378.18559967599998</v>
      </c>
      <c r="AR884" s="57">
        <v>0</v>
      </c>
      <c r="AS884" s="57">
        <v>3.6581348E-2</v>
      </c>
      <c r="AT884" s="57">
        <v>0.20007909199999999</v>
      </c>
      <c r="AU884" s="57">
        <v>0</v>
      </c>
      <c r="AV884" s="57">
        <v>62.120000007000002</v>
      </c>
      <c r="AW884" s="57">
        <v>4.1849999999999996</v>
      </c>
      <c r="AX884" s="57">
        <v>0</v>
      </c>
      <c r="AY884" s="57">
        <v>2.2724333539999999</v>
      </c>
      <c r="AZ884" s="57">
        <v>0.83733099799999999</v>
      </c>
      <c r="BA884" s="57">
        <v>0</v>
      </c>
      <c r="BB884" s="57">
        <v>3.109764352</v>
      </c>
      <c r="BC884" s="57">
        <v>0</v>
      </c>
      <c r="BD884" s="57">
        <v>0</v>
      </c>
      <c r="BE884" s="57">
        <v>0</v>
      </c>
      <c r="BF884" s="57">
        <v>0.16776812299999999</v>
      </c>
      <c r="BG884" s="57">
        <v>7.7744109000000006E-2</v>
      </c>
      <c r="BH884" s="57">
        <v>0.245512232</v>
      </c>
      <c r="BI884" s="57">
        <v>0</v>
      </c>
      <c r="BJ884" s="57">
        <v>0</v>
      </c>
      <c r="BK884" s="57">
        <v>0</v>
      </c>
      <c r="BL884" s="57">
        <v>0</v>
      </c>
      <c r="BM884" s="57">
        <v>0</v>
      </c>
      <c r="BN884" s="57">
        <v>0</v>
      </c>
      <c r="BO884" s="57">
        <v>0</v>
      </c>
      <c r="BP884" s="57">
        <v>2.8642521200000002</v>
      </c>
      <c r="BQ884" s="57">
        <v>0.303826559</v>
      </c>
      <c r="BR884" s="57">
        <v>0.106704218</v>
      </c>
      <c r="BS884" s="57">
        <v>2.8642521200000002</v>
      </c>
      <c r="BT884" s="57">
        <v>0.303826559</v>
      </c>
      <c r="BU884" s="57">
        <v>0.106704218</v>
      </c>
    </row>
    <row r="885" spans="1:73" x14ac:dyDescent="0.25">
      <c r="A885" s="57">
        <v>4</v>
      </c>
      <c r="B885" s="57">
        <v>42285341780000</v>
      </c>
      <c r="C885" s="57" t="s">
        <v>161</v>
      </c>
      <c r="D885" s="57" t="s">
        <v>162</v>
      </c>
      <c r="E885" s="57" t="s">
        <v>163</v>
      </c>
      <c r="F885" s="57">
        <v>0</v>
      </c>
      <c r="G885" s="57" t="s">
        <v>64</v>
      </c>
      <c r="H885" s="57" t="s">
        <v>150</v>
      </c>
      <c r="I885" s="57" t="s">
        <v>151</v>
      </c>
      <c r="J885" s="57" t="s">
        <v>152</v>
      </c>
      <c r="K885" s="57" t="s">
        <v>51</v>
      </c>
      <c r="L885" s="57" t="s">
        <v>153</v>
      </c>
      <c r="M885" s="57" t="s">
        <v>154</v>
      </c>
      <c r="N885" s="57" t="s">
        <v>155</v>
      </c>
      <c r="P885" s="57" t="s">
        <v>156</v>
      </c>
      <c r="Q885" s="57" t="s">
        <v>157</v>
      </c>
      <c r="R885" s="57" t="s">
        <v>158</v>
      </c>
      <c r="S885" s="57" t="s">
        <v>159</v>
      </c>
      <c r="U885" s="57" t="s">
        <v>160</v>
      </c>
      <c r="V885" s="57" t="s">
        <v>160</v>
      </c>
      <c r="W885" s="57" t="s">
        <v>160</v>
      </c>
      <c r="X885" s="57" t="s">
        <v>160</v>
      </c>
      <c r="Y885" s="57" t="s">
        <v>160</v>
      </c>
      <c r="Z885" s="57" t="s">
        <v>160</v>
      </c>
      <c r="AA885" s="57" t="s">
        <v>160</v>
      </c>
      <c r="AB885" s="57" t="s">
        <v>160</v>
      </c>
      <c r="AC885" s="57" t="s">
        <v>160</v>
      </c>
      <c r="AD885" s="57" t="s">
        <v>160</v>
      </c>
      <c r="AE885" s="57" t="s">
        <v>160</v>
      </c>
      <c r="AF885" s="57" t="s">
        <v>160</v>
      </c>
      <c r="AG885" s="57" t="s">
        <v>160</v>
      </c>
      <c r="AH885" s="57" t="s">
        <v>160</v>
      </c>
      <c r="AI885" s="57" t="s">
        <v>179</v>
      </c>
      <c r="AL885" s="9">
        <v>53936</v>
      </c>
      <c r="AM885" s="57">
        <v>66.450555393000002</v>
      </c>
      <c r="AN885" s="57">
        <v>484.59547047799998</v>
      </c>
      <c r="AO885" s="57">
        <v>3.1773769999999999E-3</v>
      </c>
      <c r="AP885" s="57">
        <v>66.450555393000002</v>
      </c>
      <c r="AQ885" s="57">
        <v>363.446602859</v>
      </c>
      <c r="AR885" s="57">
        <v>0</v>
      </c>
      <c r="AS885" s="57">
        <v>3.5155666000000002E-2</v>
      </c>
      <c r="AT885" s="57">
        <v>0.19228142500000001</v>
      </c>
      <c r="AU885" s="57">
        <v>0</v>
      </c>
      <c r="AV885" s="57">
        <v>62.120000001999998</v>
      </c>
      <c r="AW885" s="57">
        <v>4.1850000019999998</v>
      </c>
      <c r="AX885" s="57">
        <v>0</v>
      </c>
      <c r="AY885" s="57">
        <v>2.183869992</v>
      </c>
      <c r="AZ885" s="57">
        <v>0.80469776500000001</v>
      </c>
      <c r="BA885" s="57">
        <v>0</v>
      </c>
      <c r="BB885" s="57">
        <v>2.9885677570000002</v>
      </c>
      <c r="BC885" s="57">
        <v>0</v>
      </c>
      <c r="BD885" s="57">
        <v>0</v>
      </c>
      <c r="BE885" s="57">
        <v>0</v>
      </c>
      <c r="BF885" s="57">
        <v>0.16122971</v>
      </c>
      <c r="BG885" s="57">
        <v>7.4714193999999998E-2</v>
      </c>
      <c r="BH885" s="57">
        <v>0.23594390400000001</v>
      </c>
      <c r="BI885" s="57">
        <v>0</v>
      </c>
      <c r="BJ885" s="57">
        <v>0</v>
      </c>
      <c r="BK885" s="57">
        <v>0</v>
      </c>
      <c r="BL885" s="57">
        <v>0</v>
      </c>
      <c r="BM885" s="57">
        <v>0</v>
      </c>
      <c r="BN885" s="57">
        <v>0</v>
      </c>
      <c r="BO885" s="57">
        <v>0</v>
      </c>
      <c r="BP885" s="57">
        <v>2.7526238529999998</v>
      </c>
      <c r="BQ885" s="57">
        <v>0.28970870900000001</v>
      </c>
      <c r="BR885" s="57">
        <v>0.10137520999999999</v>
      </c>
      <c r="BS885" s="57">
        <v>2.7526238529999998</v>
      </c>
      <c r="BT885" s="57">
        <v>0.28970870900000001</v>
      </c>
      <c r="BU885" s="57">
        <v>0.10137520999999999</v>
      </c>
    </row>
    <row r="886" spans="1:73" x14ac:dyDescent="0.25">
      <c r="A886" s="57">
        <v>4</v>
      </c>
      <c r="B886" s="57">
        <v>42285341780000</v>
      </c>
      <c r="C886" s="57" t="s">
        <v>161</v>
      </c>
      <c r="D886" s="57" t="s">
        <v>162</v>
      </c>
      <c r="E886" s="57" t="s">
        <v>163</v>
      </c>
      <c r="F886" s="57">
        <v>0</v>
      </c>
      <c r="G886" s="57" t="s">
        <v>64</v>
      </c>
      <c r="H886" s="57" t="s">
        <v>150</v>
      </c>
      <c r="I886" s="57" t="s">
        <v>151</v>
      </c>
      <c r="J886" s="57" t="s">
        <v>152</v>
      </c>
      <c r="K886" s="57" t="s">
        <v>51</v>
      </c>
      <c r="L886" s="57" t="s">
        <v>153</v>
      </c>
      <c r="M886" s="57" t="s">
        <v>154</v>
      </c>
      <c r="N886" s="57" t="s">
        <v>155</v>
      </c>
      <c r="P886" s="57" t="s">
        <v>156</v>
      </c>
      <c r="Q886" s="57" t="s">
        <v>157</v>
      </c>
      <c r="R886" s="57" t="s">
        <v>158</v>
      </c>
      <c r="S886" s="57" t="s">
        <v>159</v>
      </c>
      <c r="U886" s="57" t="s">
        <v>160</v>
      </c>
      <c r="V886" s="57" t="s">
        <v>160</v>
      </c>
      <c r="W886" s="57" t="s">
        <v>160</v>
      </c>
      <c r="X886" s="57" t="s">
        <v>160</v>
      </c>
      <c r="Y886" s="57" t="s">
        <v>160</v>
      </c>
      <c r="Z886" s="57" t="s">
        <v>160</v>
      </c>
      <c r="AA886" s="57" t="s">
        <v>160</v>
      </c>
      <c r="AB886" s="57" t="s">
        <v>160</v>
      </c>
      <c r="AC886" s="57" t="s">
        <v>160</v>
      </c>
      <c r="AD886" s="57" t="s">
        <v>160</v>
      </c>
      <c r="AE886" s="57" t="s">
        <v>160</v>
      </c>
      <c r="AF886" s="57" t="s">
        <v>160</v>
      </c>
      <c r="AG886" s="57" t="s">
        <v>160</v>
      </c>
      <c r="AH886" s="57" t="s">
        <v>160</v>
      </c>
      <c r="AI886" s="57" t="s">
        <v>179</v>
      </c>
      <c r="AL886" s="9">
        <v>53966</v>
      </c>
      <c r="AM886" s="57">
        <v>68.189143309000002</v>
      </c>
      <c r="AN886" s="57">
        <v>497.27424831299999</v>
      </c>
      <c r="AO886" s="57">
        <v>3.2605080000000001E-3</v>
      </c>
      <c r="AP886" s="57">
        <v>68.189143309000002</v>
      </c>
      <c r="AQ886" s="57">
        <v>372.95568623499997</v>
      </c>
      <c r="AR886" s="57">
        <v>0</v>
      </c>
      <c r="AS886" s="57">
        <v>3.6075466E-2</v>
      </c>
      <c r="AT886" s="57">
        <v>0.19731220599999999</v>
      </c>
      <c r="AU886" s="57">
        <v>0</v>
      </c>
      <c r="AV886" s="57">
        <v>62.120000001999998</v>
      </c>
      <c r="AW886" s="57">
        <v>4.1849999990000004</v>
      </c>
      <c r="AX886" s="57">
        <v>0</v>
      </c>
      <c r="AY886" s="57">
        <v>2.2410079650000001</v>
      </c>
      <c r="AZ886" s="57">
        <v>0.82575158100000001</v>
      </c>
      <c r="BA886" s="57">
        <v>0</v>
      </c>
      <c r="BB886" s="57">
        <v>3.0667595460000001</v>
      </c>
      <c r="BC886" s="57">
        <v>0</v>
      </c>
      <c r="BD886" s="57">
        <v>0</v>
      </c>
      <c r="BE886" s="57">
        <v>0</v>
      </c>
      <c r="BF886" s="57">
        <v>0.16544806500000001</v>
      </c>
      <c r="BG886" s="57">
        <v>7.6668989000000007E-2</v>
      </c>
      <c r="BH886" s="57">
        <v>0.242117053</v>
      </c>
      <c r="BI886" s="57">
        <v>0</v>
      </c>
      <c r="BJ886" s="57">
        <v>0</v>
      </c>
      <c r="BK886" s="57">
        <v>0</v>
      </c>
      <c r="BL886" s="57">
        <v>0</v>
      </c>
      <c r="BM886" s="57">
        <v>0</v>
      </c>
      <c r="BN886" s="57">
        <v>0</v>
      </c>
      <c r="BO886" s="57">
        <v>0</v>
      </c>
      <c r="BP886" s="57">
        <v>2.8246424920000002</v>
      </c>
      <c r="BQ886" s="57">
        <v>0.29489338700000001</v>
      </c>
      <c r="BR886" s="57">
        <v>0.10280086099999999</v>
      </c>
      <c r="BS886" s="57">
        <v>2.8246424920000002</v>
      </c>
      <c r="BT886" s="57">
        <v>0.29489338700000001</v>
      </c>
      <c r="BU886" s="57">
        <v>0.10280086099999999</v>
      </c>
    </row>
    <row r="887" spans="1:73" x14ac:dyDescent="0.25">
      <c r="A887" s="57">
        <v>4</v>
      </c>
      <c r="B887" s="57">
        <v>42285341780000</v>
      </c>
      <c r="C887" s="57" t="s">
        <v>161</v>
      </c>
      <c r="D887" s="57" t="s">
        <v>162</v>
      </c>
      <c r="E887" s="57" t="s">
        <v>163</v>
      </c>
      <c r="F887" s="57">
        <v>0</v>
      </c>
      <c r="G887" s="57" t="s">
        <v>64</v>
      </c>
      <c r="H887" s="57" t="s">
        <v>150</v>
      </c>
      <c r="I887" s="57" t="s">
        <v>151</v>
      </c>
      <c r="J887" s="57" t="s">
        <v>152</v>
      </c>
      <c r="K887" s="57" t="s">
        <v>51</v>
      </c>
      <c r="L887" s="57" t="s">
        <v>153</v>
      </c>
      <c r="M887" s="57" t="s">
        <v>154</v>
      </c>
      <c r="N887" s="57" t="s">
        <v>155</v>
      </c>
      <c r="P887" s="57" t="s">
        <v>156</v>
      </c>
      <c r="Q887" s="57" t="s">
        <v>157</v>
      </c>
      <c r="R887" s="57" t="s">
        <v>158</v>
      </c>
      <c r="S887" s="57" t="s">
        <v>159</v>
      </c>
      <c r="U887" s="57" t="s">
        <v>160</v>
      </c>
      <c r="V887" s="57" t="s">
        <v>160</v>
      </c>
      <c r="W887" s="57" t="s">
        <v>160</v>
      </c>
      <c r="X887" s="57" t="s">
        <v>160</v>
      </c>
      <c r="Y887" s="57" t="s">
        <v>160</v>
      </c>
      <c r="Z887" s="57" t="s">
        <v>160</v>
      </c>
      <c r="AA887" s="57" t="s">
        <v>160</v>
      </c>
      <c r="AB887" s="57" t="s">
        <v>160</v>
      </c>
      <c r="AC887" s="57" t="s">
        <v>160</v>
      </c>
      <c r="AD887" s="57" t="s">
        <v>160</v>
      </c>
      <c r="AE887" s="57" t="s">
        <v>160</v>
      </c>
      <c r="AF887" s="57" t="s">
        <v>160</v>
      </c>
      <c r="AG887" s="57" t="s">
        <v>160</v>
      </c>
      <c r="AH887" s="57" t="s">
        <v>160</v>
      </c>
      <c r="AI887" s="57" t="s">
        <v>179</v>
      </c>
      <c r="AL887" s="9">
        <v>53997</v>
      </c>
      <c r="AM887" s="57">
        <v>65.531613336999996</v>
      </c>
      <c r="AN887" s="57">
        <v>477.89401921500001</v>
      </c>
      <c r="AO887" s="57">
        <v>3.1334370000000002E-3</v>
      </c>
      <c r="AP887" s="57">
        <v>65.531613336999996</v>
      </c>
      <c r="AQ887" s="57">
        <v>358.42051441199999</v>
      </c>
      <c r="AR887" s="57">
        <v>0</v>
      </c>
      <c r="AS887" s="57">
        <v>3.4669499999999999E-2</v>
      </c>
      <c r="AT887" s="57">
        <v>0.18962237300000001</v>
      </c>
      <c r="AU887" s="57">
        <v>0</v>
      </c>
      <c r="AV887" s="57">
        <v>62.12</v>
      </c>
      <c r="AW887" s="57">
        <v>4.1849999999999996</v>
      </c>
      <c r="AX887" s="57">
        <v>0</v>
      </c>
      <c r="AY887" s="57">
        <v>2.1536693420000002</v>
      </c>
      <c r="AZ887" s="57">
        <v>0.79356963199999997</v>
      </c>
      <c r="BA887" s="57">
        <v>0</v>
      </c>
      <c r="BB887" s="57">
        <v>2.9472389739999998</v>
      </c>
      <c r="BC887" s="57">
        <v>0</v>
      </c>
      <c r="BD887" s="57">
        <v>0</v>
      </c>
      <c r="BE887" s="57">
        <v>0</v>
      </c>
      <c r="BF887" s="57">
        <v>0.15900007099999999</v>
      </c>
      <c r="BG887" s="57">
        <v>7.3680973999999996E-2</v>
      </c>
      <c r="BH887" s="57">
        <v>0.232681045</v>
      </c>
      <c r="BI887" s="57">
        <v>0</v>
      </c>
      <c r="BJ887" s="57">
        <v>0</v>
      </c>
      <c r="BK887" s="57">
        <v>0</v>
      </c>
      <c r="BL887" s="57">
        <v>0</v>
      </c>
      <c r="BM887" s="57">
        <v>0</v>
      </c>
      <c r="BN887" s="57">
        <v>0</v>
      </c>
      <c r="BO887" s="57">
        <v>0</v>
      </c>
      <c r="BP887" s="57">
        <v>2.7145579290000001</v>
      </c>
      <c r="BQ887" s="57">
        <v>0.28119063300000002</v>
      </c>
      <c r="BR887" s="57">
        <v>9.7666794000000001E-2</v>
      </c>
      <c r="BS887" s="57">
        <v>2.7145579290000001</v>
      </c>
      <c r="BT887" s="57">
        <v>0.28119063300000002</v>
      </c>
      <c r="BU887" s="57">
        <v>9.7666794000000001E-2</v>
      </c>
    </row>
    <row r="888" spans="1:73" x14ac:dyDescent="0.25">
      <c r="A888" s="57">
        <v>4</v>
      </c>
      <c r="B888" s="57">
        <v>42285341780000</v>
      </c>
      <c r="C888" s="57" t="s">
        <v>161</v>
      </c>
      <c r="D888" s="57" t="s">
        <v>162</v>
      </c>
      <c r="E888" s="57" t="s">
        <v>163</v>
      </c>
      <c r="F888" s="57">
        <v>0</v>
      </c>
      <c r="G888" s="57" t="s">
        <v>64</v>
      </c>
      <c r="H888" s="57" t="s">
        <v>150</v>
      </c>
      <c r="I888" s="57" t="s">
        <v>151</v>
      </c>
      <c r="J888" s="57" t="s">
        <v>152</v>
      </c>
      <c r="K888" s="57" t="s">
        <v>51</v>
      </c>
      <c r="L888" s="57" t="s">
        <v>153</v>
      </c>
      <c r="M888" s="57" t="s">
        <v>154</v>
      </c>
      <c r="N888" s="57" t="s">
        <v>155</v>
      </c>
      <c r="P888" s="57" t="s">
        <v>156</v>
      </c>
      <c r="Q888" s="57" t="s">
        <v>157</v>
      </c>
      <c r="R888" s="57" t="s">
        <v>158</v>
      </c>
      <c r="S888" s="57" t="s">
        <v>159</v>
      </c>
      <c r="U888" s="57" t="s">
        <v>160</v>
      </c>
      <c r="V888" s="57" t="s">
        <v>160</v>
      </c>
      <c r="W888" s="57" t="s">
        <v>160</v>
      </c>
      <c r="X888" s="57" t="s">
        <v>160</v>
      </c>
      <c r="Y888" s="57" t="s">
        <v>160</v>
      </c>
      <c r="Z888" s="57" t="s">
        <v>160</v>
      </c>
      <c r="AA888" s="57" t="s">
        <v>160</v>
      </c>
      <c r="AB888" s="57" t="s">
        <v>160</v>
      </c>
      <c r="AC888" s="57" t="s">
        <v>160</v>
      </c>
      <c r="AD888" s="57" t="s">
        <v>160</v>
      </c>
      <c r="AE888" s="57" t="s">
        <v>160</v>
      </c>
      <c r="AF888" s="57" t="s">
        <v>160</v>
      </c>
      <c r="AG888" s="57" t="s">
        <v>160</v>
      </c>
      <c r="AH888" s="57" t="s">
        <v>160</v>
      </c>
      <c r="AI888" s="57" t="s">
        <v>179</v>
      </c>
      <c r="AL888" s="9">
        <v>54027</v>
      </c>
      <c r="AM888" s="57">
        <v>67.246158390000005</v>
      </c>
      <c r="AN888" s="57">
        <v>490.39746274200002</v>
      </c>
      <c r="AO888" s="57">
        <v>3.2154190000000002E-3</v>
      </c>
      <c r="AP888" s="57">
        <v>67.246158390000005</v>
      </c>
      <c r="AQ888" s="57">
        <v>367.79809705700001</v>
      </c>
      <c r="AR888" s="57">
        <v>0</v>
      </c>
      <c r="AS888" s="57">
        <v>3.5576579999999997E-2</v>
      </c>
      <c r="AT888" s="57">
        <v>0.194583583</v>
      </c>
      <c r="AU888" s="57">
        <v>0</v>
      </c>
      <c r="AV888" s="57">
        <v>62.120000011000002</v>
      </c>
      <c r="AW888" s="57">
        <v>4.1850000009999997</v>
      </c>
      <c r="AX888" s="57">
        <v>0</v>
      </c>
      <c r="AY888" s="57">
        <v>2.2100171560000001</v>
      </c>
      <c r="AZ888" s="57">
        <v>0.81433229600000001</v>
      </c>
      <c r="BA888" s="57">
        <v>0</v>
      </c>
      <c r="BB888" s="57">
        <v>3.024349451</v>
      </c>
      <c r="BC888" s="57">
        <v>0</v>
      </c>
      <c r="BD888" s="57">
        <v>0</v>
      </c>
      <c r="BE888" s="57">
        <v>0</v>
      </c>
      <c r="BF888" s="57">
        <v>0.16316009000000001</v>
      </c>
      <c r="BG888" s="57">
        <v>7.5608735999999996E-2</v>
      </c>
      <c r="BH888" s="57">
        <v>0.23876882599999999</v>
      </c>
      <c r="BI888" s="57">
        <v>0</v>
      </c>
      <c r="BJ888" s="57">
        <v>0</v>
      </c>
      <c r="BK888" s="57">
        <v>0</v>
      </c>
      <c r="BL888" s="57">
        <v>0</v>
      </c>
      <c r="BM888" s="57">
        <v>0</v>
      </c>
      <c r="BN888" s="57">
        <v>0</v>
      </c>
      <c r="BO888" s="57">
        <v>0</v>
      </c>
      <c r="BP888" s="57">
        <v>2.7855806250000001</v>
      </c>
      <c r="BQ888" s="57">
        <v>0.28622286899999999</v>
      </c>
      <c r="BR888" s="57">
        <v>9.9040294000000001E-2</v>
      </c>
      <c r="BS888" s="57">
        <v>2.7855806250000001</v>
      </c>
      <c r="BT888" s="57">
        <v>0.28622286899999999</v>
      </c>
      <c r="BU888" s="57">
        <v>9.9040294000000001E-2</v>
      </c>
    </row>
    <row r="889" spans="1:73" x14ac:dyDescent="0.25">
      <c r="A889" s="57">
        <v>4</v>
      </c>
      <c r="B889" s="57">
        <v>42285341780000</v>
      </c>
      <c r="C889" s="57" t="s">
        <v>161</v>
      </c>
      <c r="D889" s="57" t="s">
        <v>162</v>
      </c>
      <c r="E889" s="57" t="s">
        <v>163</v>
      </c>
      <c r="F889" s="57">
        <v>0</v>
      </c>
      <c r="G889" s="57" t="s">
        <v>64</v>
      </c>
      <c r="H889" s="57" t="s">
        <v>150</v>
      </c>
      <c r="I889" s="57" t="s">
        <v>151</v>
      </c>
      <c r="J889" s="57" t="s">
        <v>152</v>
      </c>
      <c r="K889" s="57" t="s">
        <v>51</v>
      </c>
      <c r="L889" s="57" t="s">
        <v>153</v>
      </c>
      <c r="M889" s="57" t="s">
        <v>154</v>
      </c>
      <c r="N889" s="57" t="s">
        <v>155</v>
      </c>
      <c r="P889" s="57" t="s">
        <v>156</v>
      </c>
      <c r="Q889" s="57" t="s">
        <v>157</v>
      </c>
      <c r="R889" s="57" t="s">
        <v>158</v>
      </c>
      <c r="S889" s="57" t="s">
        <v>159</v>
      </c>
      <c r="U889" s="57" t="s">
        <v>160</v>
      </c>
      <c r="V889" s="57" t="s">
        <v>160</v>
      </c>
      <c r="W889" s="57" t="s">
        <v>160</v>
      </c>
      <c r="X889" s="57" t="s">
        <v>160</v>
      </c>
      <c r="Y889" s="57" t="s">
        <v>160</v>
      </c>
      <c r="Z889" s="57" t="s">
        <v>160</v>
      </c>
      <c r="AA889" s="57" t="s">
        <v>160</v>
      </c>
      <c r="AB889" s="57" t="s">
        <v>160</v>
      </c>
      <c r="AC889" s="57" t="s">
        <v>160</v>
      </c>
      <c r="AD889" s="57" t="s">
        <v>160</v>
      </c>
      <c r="AE889" s="57" t="s">
        <v>160</v>
      </c>
      <c r="AF889" s="57" t="s">
        <v>160</v>
      </c>
      <c r="AG889" s="57" t="s">
        <v>160</v>
      </c>
      <c r="AH889" s="57" t="s">
        <v>160</v>
      </c>
      <c r="AI889" s="57" t="s">
        <v>179</v>
      </c>
      <c r="AL889" s="9">
        <v>54058</v>
      </c>
      <c r="AM889" s="57">
        <v>66.771945449</v>
      </c>
      <c r="AN889" s="57">
        <v>486.93923065199999</v>
      </c>
      <c r="AO889" s="57">
        <v>3.192744E-3</v>
      </c>
      <c r="AP889" s="57">
        <v>66.771945449</v>
      </c>
      <c r="AQ889" s="57">
        <v>365.20442298900002</v>
      </c>
      <c r="AR889" s="57">
        <v>0</v>
      </c>
      <c r="AS889" s="57">
        <v>3.5325698000000003E-2</v>
      </c>
      <c r="AT889" s="57">
        <v>0.19321140000000001</v>
      </c>
      <c r="AU889" s="57">
        <v>0</v>
      </c>
      <c r="AV889" s="57">
        <v>62.120000007000002</v>
      </c>
      <c r="AW889" s="57">
        <v>4.1849999999999996</v>
      </c>
      <c r="AX889" s="57">
        <v>0</v>
      </c>
      <c r="AY889" s="57">
        <v>2.194432344</v>
      </c>
      <c r="AZ889" s="57">
        <v>0.80858970900000005</v>
      </c>
      <c r="BA889" s="57">
        <v>0</v>
      </c>
      <c r="BB889" s="57">
        <v>3.003022053</v>
      </c>
      <c r="BC889" s="57">
        <v>0</v>
      </c>
      <c r="BD889" s="57">
        <v>0</v>
      </c>
      <c r="BE889" s="57">
        <v>0</v>
      </c>
      <c r="BF889" s="57">
        <v>0.162009502</v>
      </c>
      <c r="BG889" s="57">
        <v>7.5075551000000004E-2</v>
      </c>
      <c r="BH889" s="57">
        <v>0.23708505299999999</v>
      </c>
      <c r="BI889" s="57">
        <v>0</v>
      </c>
      <c r="BJ889" s="57">
        <v>0</v>
      </c>
      <c r="BK889" s="57">
        <v>0</v>
      </c>
      <c r="BL889" s="57">
        <v>0</v>
      </c>
      <c r="BM889" s="57">
        <v>0</v>
      </c>
      <c r="BN889" s="57">
        <v>0</v>
      </c>
      <c r="BO889" s="57">
        <v>0</v>
      </c>
      <c r="BP889" s="57">
        <v>2.765936999</v>
      </c>
      <c r="BQ889" s="57">
        <v>0.28191471499999998</v>
      </c>
      <c r="BR889" s="57">
        <v>9.7182224999999997E-2</v>
      </c>
      <c r="BS889" s="57">
        <v>2.765936999</v>
      </c>
      <c r="BT889" s="57">
        <v>0.28191471499999998</v>
      </c>
      <c r="BU889" s="57">
        <v>9.7182224999999997E-2</v>
      </c>
    </row>
    <row r="890" spans="1:73" x14ac:dyDescent="0.25">
      <c r="A890" s="57">
        <v>4</v>
      </c>
      <c r="B890" s="57">
        <v>42285341780000</v>
      </c>
      <c r="C890" s="57" t="s">
        <v>161</v>
      </c>
      <c r="D890" s="57" t="s">
        <v>162</v>
      </c>
      <c r="E890" s="57" t="s">
        <v>163</v>
      </c>
      <c r="F890" s="57">
        <v>0</v>
      </c>
      <c r="G890" s="57" t="s">
        <v>64</v>
      </c>
      <c r="H890" s="57" t="s">
        <v>150</v>
      </c>
      <c r="I890" s="57" t="s">
        <v>151</v>
      </c>
      <c r="J890" s="57" t="s">
        <v>152</v>
      </c>
      <c r="K890" s="57" t="s">
        <v>51</v>
      </c>
      <c r="L890" s="57" t="s">
        <v>153</v>
      </c>
      <c r="M890" s="57" t="s">
        <v>154</v>
      </c>
      <c r="N890" s="57" t="s">
        <v>155</v>
      </c>
      <c r="P890" s="57" t="s">
        <v>156</v>
      </c>
      <c r="Q890" s="57" t="s">
        <v>157</v>
      </c>
      <c r="R890" s="57" t="s">
        <v>158</v>
      </c>
      <c r="S890" s="57" t="s">
        <v>159</v>
      </c>
      <c r="U890" s="57" t="s">
        <v>160</v>
      </c>
      <c r="V890" s="57" t="s">
        <v>160</v>
      </c>
      <c r="W890" s="57" t="s">
        <v>160</v>
      </c>
      <c r="X890" s="57" t="s">
        <v>160</v>
      </c>
      <c r="Y890" s="57" t="s">
        <v>160</v>
      </c>
      <c r="Z890" s="57" t="s">
        <v>160</v>
      </c>
      <c r="AA890" s="57" t="s">
        <v>160</v>
      </c>
      <c r="AB890" s="57" t="s">
        <v>160</v>
      </c>
      <c r="AC890" s="57" t="s">
        <v>160</v>
      </c>
      <c r="AD890" s="57" t="s">
        <v>160</v>
      </c>
      <c r="AE890" s="57" t="s">
        <v>160</v>
      </c>
      <c r="AF890" s="57" t="s">
        <v>160</v>
      </c>
      <c r="AG890" s="57" t="s">
        <v>160</v>
      </c>
      <c r="AH890" s="57" t="s">
        <v>160</v>
      </c>
      <c r="AI890" s="57" t="s">
        <v>179</v>
      </c>
      <c r="AL890" s="9">
        <v>54089</v>
      </c>
      <c r="AM890" s="57">
        <v>62.037732388000002</v>
      </c>
      <c r="AN890" s="57">
        <v>452.414640271</v>
      </c>
      <c r="AO890" s="57">
        <v>2.9663749999999998E-3</v>
      </c>
      <c r="AP890" s="57">
        <v>62.037732388000002</v>
      </c>
      <c r="AQ890" s="57">
        <v>339.31098020299999</v>
      </c>
      <c r="AR890" s="57">
        <v>0</v>
      </c>
      <c r="AS890" s="57">
        <v>3.2821061999999998E-2</v>
      </c>
      <c r="AT890" s="57">
        <v>0.17951247400000001</v>
      </c>
      <c r="AU890" s="57">
        <v>0</v>
      </c>
      <c r="AV890" s="57">
        <v>62.119999987</v>
      </c>
      <c r="AW890" s="57">
        <v>4.1850000019999998</v>
      </c>
      <c r="AX890" s="57">
        <v>0</v>
      </c>
      <c r="AY890" s="57">
        <v>2.038844391</v>
      </c>
      <c r="AZ890" s="57">
        <v>0.75125970399999997</v>
      </c>
      <c r="BA890" s="57">
        <v>0</v>
      </c>
      <c r="BB890" s="57">
        <v>2.7901040949999998</v>
      </c>
      <c r="BC890" s="57">
        <v>0</v>
      </c>
      <c r="BD890" s="57">
        <v>0</v>
      </c>
      <c r="BE890" s="57">
        <v>0</v>
      </c>
      <c r="BF890" s="57">
        <v>0.150522829</v>
      </c>
      <c r="BG890" s="57">
        <v>6.9752601999999997E-2</v>
      </c>
      <c r="BH890" s="57">
        <v>0.22027543199999999</v>
      </c>
      <c r="BI890" s="57">
        <v>0</v>
      </c>
      <c r="BJ890" s="57">
        <v>0</v>
      </c>
      <c r="BK890" s="57">
        <v>0</v>
      </c>
      <c r="BL890" s="57">
        <v>0</v>
      </c>
      <c r="BM890" s="57">
        <v>0</v>
      </c>
      <c r="BN890" s="57">
        <v>0</v>
      </c>
      <c r="BO890" s="57">
        <v>0</v>
      </c>
      <c r="BP890" s="57">
        <v>2.5698286640000001</v>
      </c>
      <c r="BQ890" s="57">
        <v>0.25995199000000002</v>
      </c>
      <c r="BR890" s="57">
        <v>8.9295475999999999E-2</v>
      </c>
      <c r="BS890" s="57">
        <v>2.5698286640000001</v>
      </c>
      <c r="BT890" s="57">
        <v>0.25995199000000002</v>
      </c>
      <c r="BU890" s="57">
        <v>8.9295475999999999E-2</v>
      </c>
    </row>
    <row r="891" spans="1:73" x14ac:dyDescent="0.25">
      <c r="A891" s="57">
        <v>4</v>
      </c>
      <c r="B891" s="57">
        <v>42285341780000</v>
      </c>
      <c r="C891" s="57" t="s">
        <v>161</v>
      </c>
      <c r="D891" s="57" t="s">
        <v>162</v>
      </c>
      <c r="E891" s="57" t="s">
        <v>163</v>
      </c>
      <c r="F891" s="57">
        <v>0</v>
      </c>
      <c r="G891" s="57" t="s">
        <v>64</v>
      </c>
      <c r="H891" s="57" t="s">
        <v>150</v>
      </c>
      <c r="I891" s="57" t="s">
        <v>151</v>
      </c>
      <c r="J891" s="57" t="s">
        <v>152</v>
      </c>
      <c r="K891" s="57" t="s">
        <v>51</v>
      </c>
      <c r="L891" s="57" t="s">
        <v>153</v>
      </c>
      <c r="M891" s="57" t="s">
        <v>154</v>
      </c>
      <c r="N891" s="57" t="s">
        <v>155</v>
      </c>
      <c r="P891" s="57" t="s">
        <v>156</v>
      </c>
      <c r="Q891" s="57" t="s">
        <v>157</v>
      </c>
      <c r="R891" s="57" t="s">
        <v>158</v>
      </c>
      <c r="S891" s="57" t="s">
        <v>159</v>
      </c>
      <c r="U891" s="57" t="s">
        <v>160</v>
      </c>
      <c r="V891" s="57" t="s">
        <v>160</v>
      </c>
      <c r="W891" s="57" t="s">
        <v>160</v>
      </c>
      <c r="X891" s="57" t="s">
        <v>160</v>
      </c>
      <c r="Y891" s="57" t="s">
        <v>160</v>
      </c>
      <c r="Z891" s="57" t="s">
        <v>160</v>
      </c>
      <c r="AA891" s="57" t="s">
        <v>160</v>
      </c>
      <c r="AB891" s="57" t="s">
        <v>160</v>
      </c>
      <c r="AC891" s="57" t="s">
        <v>160</v>
      </c>
      <c r="AD891" s="57" t="s">
        <v>160</v>
      </c>
      <c r="AE891" s="57" t="s">
        <v>160</v>
      </c>
      <c r="AF891" s="57" t="s">
        <v>160</v>
      </c>
      <c r="AG891" s="57" t="s">
        <v>160</v>
      </c>
      <c r="AH891" s="57" t="s">
        <v>160</v>
      </c>
      <c r="AI891" s="57" t="s">
        <v>179</v>
      </c>
      <c r="AL891" s="9">
        <v>54118</v>
      </c>
      <c r="AM891" s="57">
        <v>65.863592948999994</v>
      </c>
      <c r="AN891" s="57">
        <v>480.31500449399999</v>
      </c>
      <c r="AO891" s="57">
        <v>3.1493110000000001E-3</v>
      </c>
      <c r="AP891" s="57">
        <v>65.863592948999994</v>
      </c>
      <c r="AQ891" s="57">
        <v>360.23625337099998</v>
      </c>
      <c r="AR891" s="57">
        <v>0</v>
      </c>
      <c r="AS891" s="57">
        <v>3.4845134E-2</v>
      </c>
      <c r="AT891" s="57">
        <v>0.19058299000000001</v>
      </c>
      <c r="AU891" s="57">
        <v>0</v>
      </c>
      <c r="AV891" s="57">
        <v>62.119999997999997</v>
      </c>
      <c r="AW891" s="57">
        <v>4.1849999990000004</v>
      </c>
      <c r="AX891" s="57">
        <v>0</v>
      </c>
      <c r="AY891" s="57">
        <v>2.1645797149999999</v>
      </c>
      <c r="AZ891" s="57">
        <v>0.79758981299999998</v>
      </c>
      <c r="BA891" s="57">
        <v>0</v>
      </c>
      <c r="BB891" s="57">
        <v>2.9621695269999999</v>
      </c>
      <c r="BC891" s="57">
        <v>0</v>
      </c>
      <c r="BD891" s="57">
        <v>0</v>
      </c>
      <c r="BE891" s="57">
        <v>0</v>
      </c>
      <c r="BF891" s="57">
        <v>0.15980555599999999</v>
      </c>
      <c r="BG891" s="57">
        <v>7.4054237999999994E-2</v>
      </c>
      <c r="BH891" s="57">
        <v>0.23385979500000001</v>
      </c>
      <c r="BI891" s="57">
        <v>0</v>
      </c>
      <c r="BJ891" s="57">
        <v>0</v>
      </c>
      <c r="BK891" s="57">
        <v>0</v>
      </c>
      <c r="BL891" s="57">
        <v>0</v>
      </c>
      <c r="BM891" s="57">
        <v>0</v>
      </c>
      <c r="BN891" s="57">
        <v>0</v>
      </c>
      <c r="BO891" s="57">
        <v>0</v>
      </c>
      <c r="BP891" s="57">
        <v>2.7283097330000001</v>
      </c>
      <c r="BQ891" s="57">
        <v>0.273759698</v>
      </c>
      <c r="BR891" s="57">
        <v>9.3684410999999995E-2</v>
      </c>
      <c r="BS891" s="57">
        <v>2.7283097330000001</v>
      </c>
      <c r="BT891" s="57">
        <v>0.273759698</v>
      </c>
      <c r="BU891" s="57">
        <v>9.3684410999999995E-2</v>
      </c>
    </row>
    <row r="892" spans="1:73" x14ac:dyDescent="0.25">
      <c r="A892" s="57">
        <v>4</v>
      </c>
      <c r="B892" s="57">
        <v>42285341780000</v>
      </c>
      <c r="C892" s="57" t="s">
        <v>161</v>
      </c>
      <c r="D892" s="57" t="s">
        <v>162</v>
      </c>
      <c r="E892" s="57" t="s">
        <v>163</v>
      </c>
      <c r="F892" s="57">
        <v>0</v>
      </c>
      <c r="G892" s="57" t="s">
        <v>64</v>
      </c>
      <c r="H892" s="57" t="s">
        <v>150</v>
      </c>
      <c r="I892" s="57" t="s">
        <v>151</v>
      </c>
      <c r="J892" s="57" t="s">
        <v>152</v>
      </c>
      <c r="K892" s="57" t="s">
        <v>51</v>
      </c>
      <c r="L892" s="57" t="s">
        <v>153</v>
      </c>
      <c r="M892" s="57" t="s">
        <v>154</v>
      </c>
      <c r="N892" s="57" t="s">
        <v>155</v>
      </c>
      <c r="P892" s="57" t="s">
        <v>156</v>
      </c>
      <c r="Q892" s="57" t="s">
        <v>157</v>
      </c>
      <c r="R892" s="57" t="s">
        <v>158</v>
      </c>
      <c r="S892" s="57" t="s">
        <v>159</v>
      </c>
      <c r="U892" s="57" t="s">
        <v>160</v>
      </c>
      <c r="V892" s="57" t="s">
        <v>160</v>
      </c>
      <c r="W892" s="57" t="s">
        <v>160</v>
      </c>
      <c r="X892" s="57" t="s">
        <v>160</v>
      </c>
      <c r="Y892" s="57" t="s">
        <v>160</v>
      </c>
      <c r="Z892" s="57" t="s">
        <v>160</v>
      </c>
      <c r="AA892" s="57" t="s">
        <v>160</v>
      </c>
      <c r="AB892" s="57" t="s">
        <v>160</v>
      </c>
      <c r="AC892" s="57" t="s">
        <v>160</v>
      </c>
      <c r="AD892" s="57" t="s">
        <v>160</v>
      </c>
      <c r="AE892" s="57" t="s">
        <v>160</v>
      </c>
      <c r="AF892" s="57" t="s">
        <v>160</v>
      </c>
      <c r="AG892" s="57" t="s">
        <v>160</v>
      </c>
      <c r="AH892" s="57" t="s">
        <v>160</v>
      </c>
      <c r="AI892" s="57" t="s">
        <v>179</v>
      </c>
      <c r="AL892" s="9">
        <v>54149</v>
      </c>
      <c r="AM892" s="57">
        <v>63.296696463000004</v>
      </c>
      <c r="AN892" s="57">
        <v>461.59572663500001</v>
      </c>
      <c r="AO892" s="57">
        <v>3.0265729999999999E-3</v>
      </c>
      <c r="AP892" s="57">
        <v>63.296696463000004</v>
      </c>
      <c r="AQ892" s="57">
        <v>346.19679497700002</v>
      </c>
      <c r="AR892" s="57">
        <v>0</v>
      </c>
      <c r="AS892" s="57">
        <v>3.3487116999999997E-2</v>
      </c>
      <c r="AT892" s="57">
        <v>0.18315541399999999</v>
      </c>
      <c r="AU892" s="57">
        <v>0</v>
      </c>
      <c r="AV892" s="57">
        <v>62.119999999000001</v>
      </c>
      <c r="AW892" s="57">
        <v>4.1850000019999998</v>
      </c>
      <c r="AX892" s="57">
        <v>0</v>
      </c>
      <c r="AY892" s="57">
        <v>2.080219724</v>
      </c>
      <c r="AZ892" s="57">
        <v>0.76650540899999997</v>
      </c>
      <c r="BA892" s="57">
        <v>0</v>
      </c>
      <c r="BB892" s="57">
        <v>2.8467251340000002</v>
      </c>
      <c r="BC892" s="57">
        <v>0</v>
      </c>
      <c r="BD892" s="57">
        <v>0</v>
      </c>
      <c r="BE892" s="57">
        <v>0</v>
      </c>
      <c r="BF892" s="57">
        <v>0.153577467</v>
      </c>
      <c r="BG892" s="57">
        <v>7.1168127999999997E-2</v>
      </c>
      <c r="BH892" s="57">
        <v>0.22474559599999999</v>
      </c>
      <c r="BI892" s="57">
        <v>0</v>
      </c>
      <c r="BJ892" s="57">
        <v>0</v>
      </c>
      <c r="BK892" s="57">
        <v>0</v>
      </c>
      <c r="BL892" s="57">
        <v>0</v>
      </c>
      <c r="BM892" s="57">
        <v>0</v>
      </c>
      <c r="BN892" s="57">
        <v>0</v>
      </c>
      <c r="BO892" s="57">
        <v>0</v>
      </c>
      <c r="BP892" s="57">
        <v>2.6219795380000002</v>
      </c>
      <c r="BQ892" s="57">
        <v>0.26103895900000001</v>
      </c>
      <c r="BR892" s="57">
        <v>8.9005635999999999E-2</v>
      </c>
      <c r="BS892" s="57">
        <v>2.6219795380000002</v>
      </c>
      <c r="BT892" s="57">
        <v>0.26103895900000001</v>
      </c>
      <c r="BU892" s="57">
        <v>8.9005635999999999E-2</v>
      </c>
    </row>
    <row r="893" spans="1:73" x14ac:dyDescent="0.25">
      <c r="A893" s="57">
        <v>4</v>
      </c>
      <c r="B893" s="57">
        <v>42285341780000</v>
      </c>
      <c r="C893" s="57" t="s">
        <v>161</v>
      </c>
      <c r="D893" s="57" t="s">
        <v>162</v>
      </c>
      <c r="E893" s="57" t="s">
        <v>163</v>
      </c>
      <c r="F893" s="57">
        <v>0</v>
      </c>
      <c r="G893" s="57" t="s">
        <v>64</v>
      </c>
      <c r="H893" s="57" t="s">
        <v>150</v>
      </c>
      <c r="I893" s="57" t="s">
        <v>151</v>
      </c>
      <c r="J893" s="57" t="s">
        <v>152</v>
      </c>
      <c r="K893" s="57" t="s">
        <v>51</v>
      </c>
      <c r="L893" s="57" t="s">
        <v>153</v>
      </c>
      <c r="M893" s="57" t="s">
        <v>154</v>
      </c>
      <c r="N893" s="57" t="s">
        <v>155</v>
      </c>
      <c r="P893" s="57" t="s">
        <v>156</v>
      </c>
      <c r="Q893" s="57" t="s">
        <v>157</v>
      </c>
      <c r="R893" s="57" t="s">
        <v>158</v>
      </c>
      <c r="S893" s="57" t="s">
        <v>159</v>
      </c>
      <c r="U893" s="57" t="s">
        <v>160</v>
      </c>
      <c r="V893" s="57" t="s">
        <v>160</v>
      </c>
      <c r="W893" s="57" t="s">
        <v>160</v>
      </c>
      <c r="X893" s="57" t="s">
        <v>160</v>
      </c>
      <c r="Y893" s="57" t="s">
        <v>160</v>
      </c>
      <c r="Z893" s="57" t="s">
        <v>160</v>
      </c>
      <c r="AA893" s="57" t="s">
        <v>160</v>
      </c>
      <c r="AB893" s="57" t="s">
        <v>160</v>
      </c>
      <c r="AC893" s="57" t="s">
        <v>160</v>
      </c>
      <c r="AD893" s="57" t="s">
        <v>160</v>
      </c>
      <c r="AE893" s="57" t="s">
        <v>160</v>
      </c>
      <c r="AF893" s="57" t="s">
        <v>160</v>
      </c>
      <c r="AG893" s="57" t="s">
        <v>160</v>
      </c>
      <c r="AH893" s="57" t="s">
        <v>160</v>
      </c>
      <c r="AI893" s="57" t="s">
        <v>179</v>
      </c>
      <c r="AL893" s="9">
        <v>54179</v>
      </c>
      <c r="AM893" s="57">
        <v>64.952767972000004</v>
      </c>
      <c r="AN893" s="57">
        <v>473.67274762400001</v>
      </c>
      <c r="AO893" s="57">
        <v>2.4063779999999998E-3</v>
      </c>
      <c r="AP893" s="57">
        <v>64.952767972000004</v>
      </c>
      <c r="AQ893" s="57">
        <v>355.25456071799999</v>
      </c>
      <c r="AR893" s="57">
        <v>0</v>
      </c>
      <c r="AS893" s="57">
        <v>3.4363261999999999E-2</v>
      </c>
      <c r="AT893" s="57">
        <v>0.187947425</v>
      </c>
      <c r="AU893" s="57">
        <v>0</v>
      </c>
      <c r="AV893" s="57">
        <v>62.119999987</v>
      </c>
      <c r="AW893" s="57">
        <v>4.1850000019999998</v>
      </c>
      <c r="AX893" s="57">
        <v>0</v>
      </c>
      <c r="AY893" s="57">
        <v>2.1346458290000001</v>
      </c>
      <c r="AZ893" s="57">
        <v>0.78655997499999997</v>
      </c>
      <c r="BA893" s="57">
        <v>0</v>
      </c>
      <c r="BB893" s="57">
        <v>2.921205804</v>
      </c>
      <c r="BC893" s="57">
        <v>0</v>
      </c>
      <c r="BD893" s="57">
        <v>0</v>
      </c>
      <c r="BE893" s="57">
        <v>0</v>
      </c>
      <c r="BF893" s="57">
        <v>0.157595612</v>
      </c>
      <c r="BG893" s="57">
        <v>7.3030145000000005E-2</v>
      </c>
      <c r="BH893" s="57">
        <v>0.23062575699999999</v>
      </c>
      <c r="BI893" s="57">
        <v>0</v>
      </c>
      <c r="BJ893" s="57">
        <v>0</v>
      </c>
      <c r="BK893" s="57">
        <v>0</v>
      </c>
      <c r="BL893" s="57">
        <v>0</v>
      </c>
      <c r="BM893" s="57">
        <v>0</v>
      </c>
      <c r="BN893" s="57">
        <v>0</v>
      </c>
      <c r="BO893" s="57">
        <v>0</v>
      </c>
      <c r="BP893" s="57">
        <v>2.6905800470000001</v>
      </c>
      <c r="BQ893" s="57">
        <v>0.26571055799999999</v>
      </c>
      <c r="BR893" s="57">
        <v>9.0257332999999995E-2</v>
      </c>
      <c r="BS893" s="57">
        <v>2.6905800470000001</v>
      </c>
      <c r="BT893" s="57">
        <v>0.26571055799999999</v>
      </c>
      <c r="BU893" s="57">
        <v>9.0257332999999995E-2</v>
      </c>
    </row>
    <row r="894" spans="1:73" x14ac:dyDescent="0.25">
      <c r="A894" s="57">
        <v>4</v>
      </c>
      <c r="B894" s="57">
        <v>42285341780000</v>
      </c>
      <c r="C894" s="57" t="s">
        <v>161</v>
      </c>
      <c r="D894" s="57" t="s">
        <v>162</v>
      </c>
      <c r="E894" s="57" t="s">
        <v>163</v>
      </c>
      <c r="F894" s="57">
        <v>0</v>
      </c>
      <c r="G894" s="57" t="s">
        <v>64</v>
      </c>
      <c r="H894" s="57" t="s">
        <v>150</v>
      </c>
      <c r="I894" s="57" t="s">
        <v>151</v>
      </c>
      <c r="J894" s="57" t="s">
        <v>152</v>
      </c>
      <c r="K894" s="57" t="s">
        <v>51</v>
      </c>
      <c r="L894" s="57" t="s">
        <v>153</v>
      </c>
      <c r="M894" s="57" t="s">
        <v>154</v>
      </c>
      <c r="N894" s="57" t="s">
        <v>155</v>
      </c>
      <c r="P894" s="57" t="s">
        <v>156</v>
      </c>
      <c r="Q894" s="57" t="s">
        <v>157</v>
      </c>
      <c r="R894" s="57" t="s">
        <v>158</v>
      </c>
      <c r="S894" s="57" t="s">
        <v>159</v>
      </c>
      <c r="U894" s="57" t="s">
        <v>160</v>
      </c>
      <c r="V894" s="57" t="s">
        <v>160</v>
      </c>
      <c r="W894" s="57" t="s">
        <v>160</v>
      </c>
      <c r="X894" s="57" t="s">
        <v>160</v>
      </c>
      <c r="Y894" s="57" t="s">
        <v>160</v>
      </c>
      <c r="Z894" s="57" t="s">
        <v>160</v>
      </c>
      <c r="AA894" s="57" t="s">
        <v>160</v>
      </c>
      <c r="AB894" s="57" t="s">
        <v>160</v>
      </c>
      <c r="AC894" s="57" t="s">
        <v>160</v>
      </c>
      <c r="AD894" s="57" t="s">
        <v>160</v>
      </c>
      <c r="AE894" s="57" t="s">
        <v>160</v>
      </c>
      <c r="AF894" s="57" t="s">
        <v>160</v>
      </c>
      <c r="AG894" s="57" t="s">
        <v>160</v>
      </c>
      <c r="AH894" s="57" t="s">
        <v>160</v>
      </c>
      <c r="AI894" s="57" t="s">
        <v>179</v>
      </c>
      <c r="AL894" s="9">
        <v>54210</v>
      </c>
      <c r="AM894" s="57">
        <v>62.421368993999998</v>
      </c>
      <c r="AN894" s="57">
        <v>455.21233790500003</v>
      </c>
      <c r="AO894" s="57">
        <v>0</v>
      </c>
      <c r="AP894" s="57">
        <v>62.421368993999998</v>
      </c>
      <c r="AQ894" s="57">
        <v>341.40925342899999</v>
      </c>
      <c r="AR894" s="57">
        <v>0</v>
      </c>
      <c r="AS894" s="57">
        <v>3.3024024999999999E-2</v>
      </c>
      <c r="AT894" s="57">
        <v>0.18062256600000001</v>
      </c>
      <c r="AU894" s="57">
        <v>0</v>
      </c>
      <c r="AV894" s="57">
        <v>62.12</v>
      </c>
      <c r="AW894" s="57">
        <v>4.1850000019999998</v>
      </c>
      <c r="AX894" s="57">
        <v>0</v>
      </c>
      <c r="AY894" s="57">
        <v>2.0514524500000002</v>
      </c>
      <c r="AZ894" s="57">
        <v>0.75590543700000001</v>
      </c>
      <c r="BA894" s="57">
        <v>0</v>
      </c>
      <c r="BB894" s="57">
        <v>2.8073578860000001</v>
      </c>
      <c r="BC894" s="57">
        <v>0</v>
      </c>
      <c r="BD894" s="57">
        <v>0</v>
      </c>
      <c r="BE894" s="57">
        <v>0</v>
      </c>
      <c r="BF894" s="57">
        <v>0.15145365099999999</v>
      </c>
      <c r="BG894" s="57">
        <v>7.0183946999999997E-2</v>
      </c>
      <c r="BH894" s="57">
        <v>0.22163759799999999</v>
      </c>
      <c r="BI894" s="57">
        <v>0</v>
      </c>
      <c r="BJ894" s="57">
        <v>0</v>
      </c>
      <c r="BK894" s="57">
        <v>0</v>
      </c>
      <c r="BL894" s="57">
        <v>0</v>
      </c>
      <c r="BM894" s="57">
        <v>0</v>
      </c>
      <c r="BN894" s="57">
        <v>0</v>
      </c>
      <c r="BO894" s="57">
        <v>0</v>
      </c>
      <c r="BP894" s="57">
        <v>2.5857202880000001</v>
      </c>
      <c r="BQ894" s="57">
        <v>0.25336383699999998</v>
      </c>
      <c r="BR894" s="57">
        <v>8.5749713000000005E-2</v>
      </c>
      <c r="BS894" s="57">
        <v>2.5857202880000001</v>
      </c>
      <c r="BT894" s="57">
        <v>0.25336383699999998</v>
      </c>
      <c r="BU894" s="57">
        <v>8.5749713000000005E-2</v>
      </c>
    </row>
    <row r="895" spans="1:73" x14ac:dyDescent="0.25">
      <c r="A895" s="57">
        <v>4</v>
      </c>
      <c r="B895" s="57">
        <v>42285341780000</v>
      </c>
      <c r="C895" s="57" t="s">
        <v>161</v>
      </c>
      <c r="D895" s="57" t="s">
        <v>162</v>
      </c>
      <c r="E895" s="57" t="s">
        <v>163</v>
      </c>
      <c r="F895" s="57">
        <v>0</v>
      </c>
      <c r="G895" s="57" t="s">
        <v>64</v>
      </c>
      <c r="H895" s="57" t="s">
        <v>150</v>
      </c>
      <c r="I895" s="57" t="s">
        <v>151</v>
      </c>
      <c r="J895" s="57" t="s">
        <v>152</v>
      </c>
      <c r="K895" s="57" t="s">
        <v>51</v>
      </c>
      <c r="L895" s="57" t="s">
        <v>153</v>
      </c>
      <c r="M895" s="57" t="s">
        <v>154</v>
      </c>
      <c r="N895" s="57" t="s">
        <v>155</v>
      </c>
      <c r="P895" s="57" t="s">
        <v>156</v>
      </c>
      <c r="Q895" s="57" t="s">
        <v>157</v>
      </c>
      <c r="R895" s="57" t="s">
        <v>158</v>
      </c>
      <c r="S895" s="57" t="s">
        <v>159</v>
      </c>
      <c r="U895" s="57" t="s">
        <v>160</v>
      </c>
      <c r="V895" s="57" t="s">
        <v>160</v>
      </c>
      <c r="W895" s="57" t="s">
        <v>160</v>
      </c>
      <c r="X895" s="57" t="s">
        <v>160</v>
      </c>
      <c r="Y895" s="57" t="s">
        <v>160</v>
      </c>
      <c r="Z895" s="57" t="s">
        <v>160</v>
      </c>
      <c r="AA895" s="57" t="s">
        <v>160</v>
      </c>
      <c r="AB895" s="57" t="s">
        <v>160</v>
      </c>
      <c r="AC895" s="57" t="s">
        <v>160</v>
      </c>
      <c r="AD895" s="57" t="s">
        <v>160</v>
      </c>
      <c r="AE895" s="57" t="s">
        <v>160</v>
      </c>
      <c r="AF895" s="57" t="s">
        <v>160</v>
      </c>
      <c r="AG895" s="57" t="s">
        <v>160</v>
      </c>
      <c r="AH895" s="57" t="s">
        <v>160</v>
      </c>
      <c r="AI895" s="57" t="s">
        <v>179</v>
      </c>
      <c r="AL895" s="9">
        <v>54240</v>
      </c>
      <c r="AM895" s="57">
        <v>64.054538757000003</v>
      </c>
      <c r="AN895" s="57">
        <v>467.12234625600001</v>
      </c>
      <c r="AO895" s="57">
        <v>0</v>
      </c>
      <c r="AP895" s="57">
        <v>64.054538757000003</v>
      </c>
      <c r="AQ895" s="57">
        <v>350.34175969199998</v>
      </c>
      <c r="AR895" s="57">
        <v>0</v>
      </c>
      <c r="AS895" s="57">
        <v>3.3888054000000001E-2</v>
      </c>
      <c r="AT895" s="57">
        <v>0.18534830799999999</v>
      </c>
      <c r="AU895" s="57">
        <v>0</v>
      </c>
      <c r="AV895" s="57">
        <v>62.119999986000003</v>
      </c>
      <c r="AW895" s="57">
        <v>4.1849999999999996</v>
      </c>
      <c r="AX895" s="57">
        <v>0</v>
      </c>
      <c r="AY895" s="57">
        <v>2.1051258979999998</v>
      </c>
      <c r="AZ895" s="57">
        <v>0.77568266900000005</v>
      </c>
      <c r="BA895" s="57">
        <v>0</v>
      </c>
      <c r="BB895" s="57">
        <v>2.8808085669999999</v>
      </c>
      <c r="BC895" s="57">
        <v>0</v>
      </c>
      <c r="BD895" s="57">
        <v>0</v>
      </c>
      <c r="BE895" s="57">
        <v>0</v>
      </c>
      <c r="BF895" s="57">
        <v>0.15541622899999999</v>
      </c>
      <c r="BG895" s="57">
        <v>7.2020213999999999E-2</v>
      </c>
      <c r="BH895" s="57">
        <v>0.22743644299999999</v>
      </c>
      <c r="BI895" s="57">
        <v>0</v>
      </c>
      <c r="BJ895" s="57">
        <v>0</v>
      </c>
      <c r="BK895" s="57">
        <v>0</v>
      </c>
      <c r="BL895" s="57">
        <v>0</v>
      </c>
      <c r="BM895" s="57">
        <v>0</v>
      </c>
      <c r="BN895" s="57">
        <v>0</v>
      </c>
      <c r="BO895" s="57">
        <v>0</v>
      </c>
      <c r="BP895" s="57">
        <v>2.6533721240000001</v>
      </c>
      <c r="BQ895" s="57">
        <v>0.257898081</v>
      </c>
      <c r="BR895" s="57">
        <v>8.6955620999999997E-2</v>
      </c>
      <c r="BS895" s="57">
        <v>2.6533721240000001</v>
      </c>
      <c r="BT895" s="57">
        <v>0.257898081</v>
      </c>
      <c r="BU895" s="57">
        <v>8.6955620999999997E-2</v>
      </c>
    </row>
    <row r="896" spans="1:73" x14ac:dyDescent="0.25">
      <c r="A896" s="57">
        <v>4</v>
      </c>
      <c r="B896" s="57">
        <v>42285341780000</v>
      </c>
      <c r="C896" s="57" t="s">
        <v>161</v>
      </c>
      <c r="D896" s="57" t="s">
        <v>162</v>
      </c>
      <c r="E896" s="57" t="s">
        <v>163</v>
      </c>
      <c r="F896" s="57">
        <v>0</v>
      </c>
      <c r="G896" s="57" t="s">
        <v>64</v>
      </c>
      <c r="H896" s="57" t="s">
        <v>150</v>
      </c>
      <c r="I896" s="57" t="s">
        <v>151</v>
      </c>
      <c r="J896" s="57" t="s">
        <v>152</v>
      </c>
      <c r="K896" s="57" t="s">
        <v>51</v>
      </c>
      <c r="L896" s="57" t="s">
        <v>153</v>
      </c>
      <c r="M896" s="57" t="s">
        <v>154</v>
      </c>
      <c r="N896" s="57" t="s">
        <v>155</v>
      </c>
      <c r="P896" s="57" t="s">
        <v>156</v>
      </c>
      <c r="Q896" s="57" t="s">
        <v>157</v>
      </c>
      <c r="R896" s="57" t="s">
        <v>158</v>
      </c>
      <c r="S896" s="57" t="s">
        <v>159</v>
      </c>
      <c r="U896" s="57" t="s">
        <v>160</v>
      </c>
      <c r="V896" s="57" t="s">
        <v>160</v>
      </c>
      <c r="W896" s="57" t="s">
        <v>160</v>
      </c>
      <c r="X896" s="57" t="s">
        <v>160</v>
      </c>
      <c r="Y896" s="57" t="s">
        <v>160</v>
      </c>
      <c r="Z896" s="57" t="s">
        <v>160</v>
      </c>
      <c r="AA896" s="57" t="s">
        <v>160</v>
      </c>
      <c r="AB896" s="57" t="s">
        <v>160</v>
      </c>
      <c r="AC896" s="57" t="s">
        <v>160</v>
      </c>
      <c r="AD896" s="57" t="s">
        <v>160</v>
      </c>
      <c r="AE896" s="57" t="s">
        <v>160</v>
      </c>
      <c r="AF896" s="57" t="s">
        <v>160</v>
      </c>
      <c r="AG896" s="57" t="s">
        <v>160</v>
      </c>
      <c r="AH896" s="57" t="s">
        <v>160</v>
      </c>
      <c r="AI896" s="57" t="s">
        <v>179</v>
      </c>
      <c r="AL896" s="9">
        <v>54271</v>
      </c>
      <c r="AM896" s="57">
        <v>63.602832788000001</v>
      </c>
      <c r="AN896" s="57">
        <v>463.82824787499999</v>
      </c>
      <c r="AO896" s="57">
        <v>0</v>
      </c>
      <c r="AP896" s="57">
        <v>63.602832788000001</v>
      </c>
      <c r="AQ896" s="57">
        <v>347.87118590599999</v>
      </c>
      <c r="AR896" s="57">
        <v>0</v>
      </c>
      <c r="AS896" s="57">
        <v>3.3649078999999998E-2</v>
      </c>
      <c r="AT896" s="57">
        <v>0.18404125099999999</v>
      </c>
      <c r="AU896" s="57">
        <v>0</v>
      </c>
      <c r="AV896" s="57">
        <v>62.119999986000003</v>
      </c>
      <c r="AW896" s="57">
        <v>4.1849999980000003</v>
      </c>
      <c r="AX896" s="57">
        <v>0</v>
      </c>
      <c r="AY896" s="57">
        <v>2.090280768</v>
      </c>
      <c r="AZ896" s="57">
        <v>0.77021263500000003</v>
      </c>
      <c r="BA896" s="57">
        <v>0</v>
      </c>
      <c r="BB896" s="57">
        <v>2.860493403</v>
      </c>
      <c r="BC896" s="57">
        <v>0</v>
      </c>
      <c r="BD896" s="57">
        <v>0</v>
      </c>
      <c r="BE896" s="57">
        <v>0</v>
      </c>
      <c r="BF896" s="57">
        <v>0.15432024899999999</v>
      </c>
      <c r="BG896" s="57">
        <v>7.1512334999999996E-2</v>
      </c>
      <c r="BH896" s="57">
        <v>0.225832584</v>
      </c>
      <c r="BI896" s="57">
        <v>0</v>
      </c>
      <c r="BJ896" s="57">
        <v>0</v>
      </c>
      <c r="BK896" s="57">
        <v>0</v>
      </c>
      <c r="BL896" s="57">
        <v>0</v>
      </c>
      <c r="BM896" s="57">
        <v>0</v>
      </c>
      <c r="BN896" s="57">
        <v>0</v>
      </c>
      <c r="BO896" s="57">
        <v>0</v>
      </c>
      <c r="BP896" s="57">
        <v>2.634660819</v>
      </c>
      <c r="BQ896" s="57">
        <v>0.25401626399999999</v>
      </c>
      <c r="BR896" s="57">
        <v>8.5324269999999994E-2</v>
      </c>
      <c r="BS896" s="57">
        <v>2.634660819</v>
      </c>
      <c r="BT896" s="57">
        <v>0.25401626399999999</v>
      </c>
      <c r="BU896" s="57">
        <v>8.5324269999999994E-2</v>
      </c>
    </row>
    <row r="897" spans="1:73" x14ac:dyDescent="0.25">
      <c r="A897" s="57">
        <v>4</v>
      </c>
      <c r="B897" s="57">
        <v>42285341780000</v>
      </c>
      <c r="C897" s="57" t="s">
        <v>161</v>
      </c>
      <c r="D897" s="57" t="s">
        <v>162</v>
      </c>
      <c r="E897" s="57" t="s">
        <v>163</v>
      </c>
      <c r="F897" s="57">
        <v>0</v>
      </c>
      <c r="G897" s="57" t="s">
        <v>64</v>
      </c>
      <c r="H897" s="57" t="s">
        <v>150</v>
      </c>
      <c r="I897" s="57" t="s">
        <v>151</v>
      </c>
      <c r="J897" s="57" t="s">
        <v>152</v>
      </c>
      <c r="K897" s="57" t="s">
        <v>51</v>
      </c>
      <c r="L897" s="57" t="s">
        <v>153</v>
      </c>
      <c r="M897" s="57" t="s">
        <v>154</v>
      </c>
      <c r="N897" s="57" t="s">
        <v>155</v>
      </c>
      <c r="P897" s="57" t="s">
        <v>156</v>
      </c>
      <c r="Q897" s="57" t="s">
        <v>157</v>
      </c>
      <c r="R897" s="57" t="s">
        <v>158</v>
      </c>
      <c r="S897" s="57" t="s">
        <v>159</v>
      </c>
      <c r="U897" s="57" t="s">
        <v>160</v>
      </c>
      <c r="V897" s="57" t="s">
        <v>160</v>
      </c>
      <c r="W897" s="57" t="s">
        <v>160</v>
      </c>
      <c r="X897" s="57" t="s">
        <v>160</v>
      </c>
      <c r="Y897" s="57" t="s">
        <v>160</v>
      </c>
      <c r="Z897" s="57" t="s">
        <v>160</v>
      </c>
      <c r="AA897" s="57" t="s">
        <v>160</v>
      </c>
      <c r="AB897" s="57" t="s">
        <v>160</v>
      </c>
      <c r="AC897" s="57" t="s">
        <v>160</v>
      </c>
      <c r="AD897" s="57" t="s">
        <v>160</v>
      </c>
      <c r="AE897" s="57" t="s">
        <v>160</v>
      </c>
      <c r="AF897" s="57" t="s">
        <v>160</v>
      </c>
      <c r="AG897" s="57" t="s">
        <v>160</v>
      </c>
      <c r="AH897" s="57" t="s">
        <v>160</v>
      </c>
      <c r="AI897" s="57" t="s">
        <v>179</v>
      </c>
      <c r="AL897" s="9">
        <v>54302</v>
      </c>
      <c r="AM897" s="57">
        <v>61.124044724999997</v>
      </c>
      <c r="AN897" s="57">
        <v>445.75150704999999</v>
      </c>
      <c r="AO897" s="57">
        <v>0</v>
      </c>
      <c r="AP897" s="57">
        <v>61.124044724999997</v>
      </c>
      <c r="AQ897" s="57">
        <v>334.31363028700002</v>
      </c>
      <c r="AR897" s="57">
        <v>0</v>
      </c>
      <c r="AS897" s="57">
        <v>3.2337676000000003E-2</v>
      </c>
      <c r="AT897" s="57">
        <v>0.176868626</v>
      </c>
      <c r="AU897" s="57">
        <v>0</v>
      </c>
      <c r="AV897" s="57">
        <v>62.119999995999997</v>
      </c>
      <c r="AW897" s="57">
        <v>4.1850000009999997</v>
      </c>
      <c r="AX897" s="57">
        <v>0</v>
      </c>
      <c r="AY897" s="57">
        <v>2.008816425</v>
      </c>
      <c r="AZ897" s="57">
        <v>0.74019520000000005</v>
      </c>
      <c r="BA897" s="57">
        <v>0</v>
      </c>
      <c r="BB897" s="57">
        <v>2.7490116250000001</v>
      </c>
      <c r="BC897" s="57">
        <v>0</v>
      </c>
      <c r="BD897" s="57">
        <v>0</v>
      </c>
      <c r="BE897" s="57">
        <v>0</v>
      </c>
      <c r="BF897" s="57">
        <v>0.148305939</v>
      </c>
      <c r="BG897" s="57">
        <v>6.8725290999999994E-2</v>
      </c>
      <c r="BH897" s="57">
        <v>0.21703122899999999</v>
      </c>
      <c r="BI897" s="57">
        <v>0</v>
      </c>
      <c r="BJ897" s="57">
        <v>0</v>
      </c>
      <c r="BK897" s="57">
        <v>0</v>
      </c>
      <c r="BL897" s="57">
        <v>0</v>
      </c>
      <c r="BM897" s="57">
        <v>0</v>
      </c>
      <c r="BN897" s="57">
        <v>0</v>
      </c>
      <c r="BO897" s="57">
        <v>0</v>
      </c>
      <c r="BP897" s="57">
        <v>2.5319803950000002</v>
      </c>
      <c r="BQ897" s="57">
        <v>0.24221293899999999</v>
      </c>
      <c r="BR897" s="57">
        <v>8.1063016000000002E-2</v>
      </c>
      <c r="BS897" s="57">
        <v>2.5319803950000002</v>
      </c>
      <c r="BT897" s="57">
        <v>0.24221293899999999</v>
      </c>
      <c r="BU897" s="57">
        <v>8.1063016000000002E-2</v>
      </c>
    </row>
    <row r="898" spans="1:73" x14ac:dyDescent="0.25">
      <c r="A898" s="57">
        <v>4</v>
      </c>
      <c r="B898" s="57">
        <v>42285341780000</v>
      </c>
      <c r="C898" s="57" t="s">
        <v>161</v>
      </c>
      <c r="D898" s="57" t="s">
        <v>162</v>
      </c>
      <c r="E898" s="57" t="s">
        <v>163</v>
      </c>
      <c r="F898" s="57">
        <v>0</v>
      </c>
      <c r="G898" s="57" t="s">
        <v>64</v>
      </c>
      <c r="H898" s="57" t="s">
        <v>150</v>
      </c>
      <c r="I898" s="57" t="s">
        <v>151</v>
      </c>
      <c r="J898" s="57" t="s">
        <v>152</v>
      </c>
      <c r="K898" s="57" t="s">
        <v>51</v>
      </c>
      <c r="L898" s="57" t="s">
        <v>153</v>
      </c>
      <c r="M898" s="57" t="s">
        <v>154</v>
      </c>
      <c r="N898" s="57" t="s">
        <v>155</v>
      </c>
      <c r="P898" s="57" t="s">
        <v>156</v>
      </c>
      <c r="Q898" s="57" t="s">
        <v>157</v>
      </c>
      <c r="R898" s="57" t="s">
        <v>158</v>
      </c>
      <c r="S898" s="57" t="s">
        <v>159</v>
      </c>
      <c r="U898" s="57" t="s">
        <v>160</v>
      </c>
      <c r="V898" s="57" t="s">
        <v>160</v>
      </c>
      <c r="W898" s="57" t="s">
        <v>160</v>
      </c>
      <c r="X898" s="57" t="s">
        <v>160</v>
      </c>
      <c r="Y898" s="57" t="s">
        <v>160</v>
      </c>
      <c r="Z898" s="57" t="s">
        <v>160</v>
      </c>
      <c r="AA898" s="57" t="s">
        <v>160</v>
      </c>
      <c r="AB898" s="57" t="s">
        <v>160</v>
      </c>
      <c r="AC898" s="57" t="s">
        <v>160</v>
      </c>
      <c r="AD898" s="57" t="s">
        <v>160</v>
      </c>
      <c r="AE898" s="57" t="s">
        <v>160</v>
      </c>
      <c r="AF898" s="57" t="s">
        <v>160</v>
      </c>
      <c r="AG898" s="57" t="s">
        <v>160</v>
      </c>
      <c r="AH898" s="57" t="s">
        <v>160</v>
      </c>
      <c r="AI898" s="57" t="s">
        <v>179</v>
      </c>
      <c r="AL898" s="9">
        <v>54332</v>
      </c>
      <c r="AM898" s="57">
        <v>62.723271771999997</v>
      </c>
      <c r="AN898" s="57">
        <v>457.41398569799998</v>
      </c>
      <c r="AO898" s="57">
        <v>0</v>
      </c>
      <c r="AP898" s="57">
        <v>62.723271771999997</v>
      </c>
      <c r="AQ898" s="57">
        <v>343.06048927400002</v>
      </c>
      <c r="AR898" s="57">
        <v>0</v>
      </c>
      <c r="AS898" s="57">
        <v>3.3183747E-2</v>
      </c>
      <c r="AT898" s="57">
        <v>0.18149615199999999</v>
      </c>
      <c r="AU898" s="57">
        <v>0</v>
      </c>
      <c r="AV898" s="57">
        <v>62.120000011000002</v>
      </c>
      <c r="AW898" s="57">
        <v>4.1849999990000004</v>
      </c>
      <c r="AX898" s="57">
        <v>0</v>
      </c>
      <c r="AY898" s="57">
        <v>2.0613743590000002</v>
      </c>
      <c r="AZ898" s="57">
        <v>0.75956139499999997</v>
      </c>
      <c r="BA898" s="57">
        <v>0</v>
      </c>
      <c r="BB898" s="57">
        <v>2.8209357549999998</v>
      </c>
      <c r="BC898" s="57">
        <v>0</v>
      </c>
      <c r="BD898" s="57">
        <v>0</v>
      </c>
      <c r="BE898" s="57">
        <v>0</v>
      </c>
      <c r="BF898" s="57">
        <v>0.15218616099999999</v>
      </c>
      <c r="BG898" s="57">
        <v>7.0523394000000003E-2</v>
      </c>
      <c r="BH898" s="57">
        <v>0.222709555</v>
      </c>
      <c r="BI898" s="57">
        <v>0</v>
      </c>
      <c r="BJ898" s="57">
        <v>0</v>
      </c>
      <c r="BK898" s="57">
        <v>0</v>
      </c>
      <c r="BL898" s="57">
        <v>0</v>
      </c>
      <c r="BM898" s="57">
        <v>0</v>
      </c>
      <c r="BN898" s="57">
        <v>0</v>
      </c>
      <c r="BO898" s="57">
        <v>0</v>
      </c>
      <c r="BP898" s="57">
        <v>2.5982262</v>
      </c>
      <c r="BQ898" s="57">
        <v>0.24654762399999999</v>
      </c>
      <c r="BR898" s="57">
        <v>8.2203015000000004E-2</v>
      </c>
      <c r="BS898" s="57">
        <v>2.5982262</v>
      </c>
      <c r="BT898" s="57">
        <v>0.24654762399999999</v>
      </c>
      <c r="BU898" s="57">
        <v>8.2203015000000004E-2</v>
      </c>
    </row>
    <row r="899" spans="1:73" x14ac:dyDescent="0.25">
      <c r="A899" s="57">
        <v>4</v>
      </c>
      <c r="B899" s="57">
        <v>42285341780000</v>
      </c>
      <c r="C899" s="57" t="s">
        <v>161</v>
      </c>
      <c r="D899" s="57" t="s">
        <v>162</v>
      </c>
      <c r="E899" s="57" t="s">
        <v>163</v>
      </c>
      <c r="F899" s="57">
        <v>0</v>
      </c>
      <c r="G899" s="57" t="s">
        <v>64</v>
      </c>
      <c r="H899" s="57" t="s">
        <v>150</v>
      </c>
      <c r="I899" s="57" t="s">
        <v>151</v>
      </c>
      <c r="J899" s="57" t="s">
        <v>152</v>
      </c>
      <c r="K899" s="57" t="s">
        <v>51</v>
      </c>
      <c r="L899" s="57" t="s">
        <v>153</v>
      </c>
      <c r="M899" s="57" t="s">
        <v>154</v>
      </c>
      <c r="N899" s="57" t="s">
        <v>155</v>
      </c>
      <c r="P899" s="57" t="s">
        <v>156</v>
      </c>
      <c r="Q899" s="57" t="s">
        <v>157</v>
      </c>
      <c r="R899" s="57" t="s">
        <v>158</v>
      </c>
      <c r="S899" s="57" t="s">
        <v>159</v>
      </c>
      <c r="U899" s="57" t="s">
        <v>160</v>
      </c>
      <c r="V899" s="57" t="s">
        <v>160</v>
      </c>
      <c r="W899" s="57" t="s">
        <v>160</v>
      </c>
      <c r="X899" s="57" t="s">
        <v>160</v>
      </c>
      <c r="Y899" s="57" t="s">
        <v>160</v>
      </c>
      <c r="Z899" s="57" t="s">
        <v>160</v>
      </c>
      <c r="AA899" s="57" t="s">
        <v>160</v>
      </c>
      <c r="AB899" s="57" t="s">
        <v>160</v>
      </c>
      <c r="AC899" s="57" t="s">
        <v>160</v>
      </c>
      <c r="AD899" s="57" t="s">
        <v>160</v>
      </c>
      <c r="AE899" s="57" t="s">
        <v>160</v>
      </c>
      <c r="AF899" s="57" t="s">
        <v>160</v>
      </c>
      <c r="AG899" s="57" t="s">
        <v>160</v>
      </c>
      <c r="AH899" s="57" t="s">
        <v>160</v>
      </c>
      <c r="AI899" s="57" t="s">
        <v>179</v>
      </c>
      <c r="AL899" s="9">
        <v>54363</v>
      </c>
      <c r="AM899" s="57">
        <v>60.27876277</v>
      </c>
      <c r="AN899" s="57">
        <v>439.58722739400002</v>
      </c>
      <c r="AO899" s="57">
        <v>0</v>
      </c>
      <c r="AP899" s="57">
        <v>60.27876277</v>
      </c>
      <c r="AQ899" s="57">
        <v>329.69042054499999</v>
      </c>
      <c r="AR899" s="57">
        <v>0</v>
      </c>
      <c r="AS899" s="57">
        <v>3.1890478999999999E-2</v>
      </c>
      <c r="AT899" s="57">
        <v>0.174422717</v>
      </c>
      <c r="AU899" s="57">
        <v>0</v>
      </c>
      <c r="AV899" s="57">
        <v>62.119999985</v>
      </c>
      <c r="AW899" s="57">
        <v>4.1850000019999998</v>
      </c>
      <c r="AX899" s="57">
        <v>0</v>
      </c>
      <c r="AY899" s="57">
        <v>1.9810365830000001</v>
      </c>
      <c r="AZ899" s="57">
        <v>0.72995907100000001</v>
      </c>
      <c r="BA899" s="57">
        <v>0</v>
      </c>
      <c r="BB899" s="57">
        <v>2.710995654</v>
      </c>
      <c r="BC899" s="57">
        <v>0</v>
      </c>
      <c r="BD899" s="57">
        <v>0</v>
      </c>
      <c r="BE899" s="57">
        <v>0</v>
      </c>
      <c r="BF899" s="57">
        <v>0.14625502200000001</v>
      </c>
      <c r="BG899" s="57">
        <v>6.7774891000000004E-2</v>
      </c>
      <c r="BH899" s="57">
        <v>0.21402991299999999</v>
      </c>
      <c r="BI899" s="57">
        <v>0</v>
      </c>
      <c r="BJ899" s="57">
        <v>0</v>
      </c>
      <c r="BK899" s="57">
        <v>0</v>
      </c>
      <c r="BL899" s="57">
        <v>0</v>
      </c>
      <c r="BM899" s="57">
        <v>0</v>
      </c>
      <c r="BN899" s="57">
        <v>0</v>
      </c>
      <c r="BO899" s="57">
        <v>0</v>
      </c>
      <c r="BP899" s="57">
        <v>2.4969657399999998</v>
      </c>
      <c r="BQ899" s="57">
        <v>0.23509134400000001</v>
      </c>
      <c r="BR899" s="57">
        <v>7.8097641999999995E-2</v>
      </c>
      <c r="BS899" s="57">
        <v>2.4969657399999998</v>
      </c>
      <c r="BT899" s="57">
        <v>0.23509134400000001</v>
      </c>
      <c r="BU899" s="57">
        <v>7.8097641999999995E-2</v>
      </c>
    </row>
    <row r="900" spans="1:73" x14ac:dyDescent="0.25">
      <c r="A900" s="57">
        <v>4</v>
      </c>
      <c r="B900" s="57">
        <v>42285341780000</v>
      </c>
      <c r="C900" s="57" t="s">
        <v>161</v>
      </c>
      <c r="D900" s="57" t="s">
        <v>162</v>
      </c>
      <c r="E900" s="57" t="s">
        <v>163</v>
      </c>
      <c r="F900" s="57">
        <v>0</v>
      </c>
      <c r="G900" s="57" t="s">
        <v>64</v>
      </c>
      <c r="H900" s="57" t="s">
        <v>150</v>
      </c>
      <c r="I900" s="57" t="s">
        <v>151</v>
      </c>
      <c r="J900" s="57" t="s">
        <v>152</v>
      </c>
      <c r="K900" s="57" t="s">
        <v>51</v>
      </c>
      <c r="L900" s="57" t="s">
        <v>153</v>
      </c>
      <c r="M900" s="57" t="s">
        <v>154</v>
      </c>
      <c r="N900" s="57" t="s">
        <v>155</v>
      </c>
      <c r="P900" s="57" t="s">
        <v>156</v>
      </c>
      <c r="Q900" s="57" t="s">
        <v>157</v>
      </c>
      <c r="R900" s="57" t="s">
        <v>158</v>
      </c>
      <c r="S900" s="57" t="s">
        <v>159</v>
      </c>
      <c r="U900" s="57" t="s">
        <v>160</v>
      </c>
      <c r="V900" s="57" t="s">
        <v>160</v>
      </c>
      <c r="W900" s="57" t="s">
        <v>160</v>
      </c>
      <c r="X900" s="57" t="s">
        <v>160</v>
      </c>
      <c r="Y900" s="57" t="s">
        <v>160</v>
      </c>
      <c r="Z900" s="57" t="s">
        <v>160</v>
      </c>
      <c r="AA900" s="57" t="s">
        <v>160</v>
      </c>
      <c r="AB900" s="57" t="s">
        <v>160</v>
      </c>
      <c r="AC900" s="57" t="s">
        <v>160</v>
      </c>
      <c r="AD900" s="57" t="s">
        <v>160</v>
      </c>
      <c r="AE900" s="57" t="s">
        <v>160</v>
      </c>
      <c r="AF900" s="57" t="s">
        <v>160</v>
      </c>
      <c r="AG900" s="57" t="s">
        <v>160</v>
      </c>
      <c r="AH900" s="57" t="s">
        <v>160</v>
      </c>
      <c r="AI900" s="57" t="s">
        <v>179</v>
      </c>
      <c r="AL900" s="9">
        <v>54393</v>
      </c>
      <c r="AM900" s="57">
        <v>61.855874171000004</v>
      </c>
      <c r="AN900" s="57">
        <v>451.08842609499999</v>
      </c>
      <c r="AO900" s="57">
        <v>0</v>
      </c>
      <c r="AP900" s="57">
        <v>61.855874171000004</v>
      </c>
      <c r="AQ900" s="57">
        <v>338.31631957100001</v>
      </c>
      <c r="AR900" s="57">
        <v>0</v>
      </c>
      <c r="AS900" s="57">
        <v>3.272485E-2</v>
      </c>
      <c r="AT900" s="57">
        <v>0.17898624899999999</v>
      </c>
      <c r="AU900" s="57">
        <v>0</v>
      </c>
      <c r="AV900" s="57">
        <v>62.12</v>
      </c>
      <c r="AW900" s="57">
        <v>4.1849999999999996</v>
      </c>
      <c r="AX900" s="57">
        <v>0</v>
      </c>
      <c r="AY900" s="57">
        <v>2.0328676959999998</v>
      </c>
      <c r="AZ900" s="57">
        <v>0.74905745199999996</v>
      </c>
      <c r="BA900" s="57">
        <v>0</v>
      </c>
      <c r="BB900" s="57">
        <v>2.781925148</v>
      </c>
      <c r="BC900" s="57">
        <v>0</v>
      </c>
      <c r="BD900" s="57">
        <v>0</v>
      </c>
      <c r="BE900" s="57">
        <v>0</v>
      </c>
      <c r="BF900" s="57">
        <v>0.15008158499999999</v>
      </c>
      <c r="BG900" s="57">
        <v>6.9548129E-2</v>
      </c>
      <c r="BH900" s="57">
        <v>0.219629713</v>
      </c>
      <c r="BI900" s="57">
        <v>0</v>
      </c>
      <c r="BJ900" s="57">
        <v>0</v>
      </c>
      <c r="BK900" s="57">
        <v>0</v>
      </c>
      <c r="BL900" s="57">
        <v>0</v>
      </c>
      <c r="BM900" s="57">
        <v>0</v>
      </c>
      <c r="BN900" s="57">
        <v>0</v>
      </c>
      <c r="BO900" s="57">
        <v>0</v>
      </c>
      <c r="BP900" s="57">
        <v>2.5622954349999998</v>
      </c>
      <c r="BQ900" s="57">
        <v>0.23929857900000001</v>
      </c>
      <c r="BR900" s="57">
        <v>7.9195939000000007E-2</v>
      </c>
      <c r="BS900" s="57">
        <v>2.5622954349999998</v>
      </c>
      <c r="BT900" s="57">
        <v>0.23929857900000001</v>
      </c>
      <c r="BU900" s="57">
        <v>7.9195939000000007E-2</v>
      </c>
    </row>
    <row r="901" spans="1:73" x14ac:dyDescent="0.25">
      <c r="A901" s="57">
        <v>4</v>
      </c>
      <c r="B901" s="57">
        <v>42285341780000</v>
      </c>
      <c r="C901" s="57" t="s">
        <v>161</v>
      </c>
      <c r="D901" s="57" t="s">
        <v>162</v>
      </c>
      <c r="E901" s="57" t="s">
        <v>163</v>
      </c>
      <c r="F901" s="57">
        <v>0</v>
      </c>
      <c r="G901" s="57" t="s">
        <v>64</v>
      </c>
      <c r="H901" s="57" t="s">
        <v>150</v>
      </c>
      <c r="I901" s="57" t="s">
        <v>151</v>
      </c>
      <c r="J901" s="57" t="s">
        <v>152</v>
      </c>
      <c r="K901" s="57" t="s">
        <v>51</v>
      </c>
      <c r="L901" s="57" t="s">
        <v>153</v>
      </c>
      <c r="M901" s="57" t="s">
        <v>154</v>
      </c>
      <c r="N901" s="57" t="s">
        <v>155</v>
      </c>
      <c r="P901" s="57" t="s">
        <v>156</v>
      </c>
      <c r="Q901" s="57" t="s">
        <v>157</v>
      </c>
      <c r="R901" s="57" t="s">
        <v>158</v>
      </c>
      <c r="S901" s="57" t="s">
        <v>159</v>
      </c>
      <c r="U901" s="57" t="s">
        <v>160</v>
      </c>
      <c r="V901" s="57" t="s">
        <v>160</v>
      </c>
      <c r="W901" s="57" t="s">
        <v>160</v>
      </c>
      <c r="X901" s="57" t="s">
        <v>160</v>
      </c>
      <c r="Y901" s="57" t="s">
        <v>160</v>
      </c>
      <c r="Z901" s="57" t="s">
        <v>160</v>
      </c>
      <c r="AA901" s="57" t="s">
        <v>160</v>
      </c>
      <c r="AB901" s="57" t="s">
        <v>160</v>
      </c>
      <c r="AC901" s="57" t="s">
        <v>160</v>
      </c>
      <c r="AD901" s="57" t="s">
        <v>160</v>
      </c>
      <c r="AE901" s="57" t="s">
        <v>160</v>
      </c>
      <c r="AF901" s="57" t="s">
        <v>160</v>
      </c>
      <c r="AG901" s="57" t="s">
        <v>160</v>
      </c>
      <c r="AH901" s="57" t="s">
        <v>160</v>
      </c>
      <c r="AI901" s="57" t="s">
        <v>179</v>
      </c>
      <c r="AL901" s="9">
        <v>54424</v>
      </c>
      <c r="AM901" s="57">
        <v>61.419672955999999</v>
      </c>
      <c r="AN901" s="57">
        <v>447.907397258</v>
      </c>
      <c r="AO901" s="57">
        <v>0</v>
      </c>
      <c r="AP901" s="57">
        <v>61.419672955999999</v>
      </c>
      <c r="AQ901" s="57">
        <v>335.93054794300002</v>
      </c>
      <c r="AR901" s="57">
        <v>0</v>
      </c>
      <c r="AS901" s="57">
        <v>3.2494078000000003E-2</v>
      </c>
      <c r="AT901" s="57">
        <v>0.17772405599999999</v>
      </c>
      <c r="AU901" s="57">
        <v>0</v>
      </c>
      <c r="AV901" s="57">
        <v>62.119999989</v>
      </c>
      <c r="AW901" s="57">
        <v>4.1849999980000003</v>
      </c>
      <c r="AX901" s="57">
        <v>0</v>
      </c>
      <c r="AY901" s="57">
        <v>2.018532124</v>
      </c>
      <c r="AZ901" s="57">
        <v>0.74377517599999998</v>
      </c>
      <c r="BA901" s="57">
        <v>0</v>
      </c>
      <c r="BB901" s="57">
        <v>2.7623072999999998</v>
      </c>
      <c r="BC901" s="57">
        <v>0</v>
      </c>
      <c r="BD901" s="57">
        <v>0</v>
      </c>
      <c r="BE901" s="57">
        <v>0</v>
      </c>
      <c r="BF901" s="57">
        <v>0.14902322500000001</v>
      </c>
      <c r="BG901" s="57">
        <v>6.9057681999999995E-2</v>
      </c>
      <c r="BH901" s="57">
        <v>0.21808090699999999</v>
      </c>
      <c r="BI901" s="57">
        <v>0</v>
      </c>
      <c r="BJ901" s="57">
        <v>0</v>
      </c>
      <c r="BK901" s="57">
        <v>0</v>
      </c>
      <c r="BL901" s="57">
        <v>0</v>
      </c>
      <c r="BM901" s="57">
        <v>0</v>
      </c>
      <c r="BN901" s="57">
        <v>0</v>
      </c>
      <c r="BO901" s="57">
        <v>0</v>
      </c>
      <c r="BP901" s="57">
        <v>2.5442263930000002</v>
      </c>
      <c r="BQ901" s="57">
        <v>0.235696717</v>
      </c>
      <c r="BR901" s="57">
        <v>7.7710164999999998E-2</v>
      </c>
      <c r="BS901" s="57">
        <v>2.5442263930000002</v>
      </c>
      <c r="BT901" s="57">
        <v>0.235696717</v>
      </c>
      <c r="BU901" s="57">
        <v>7.7710164999999998E-2</v>
      </c>
    </row>
    <row r="902" spans="1:73" x14ac:dyDescent="0.25">
      <c r="A902" s="57">
        <v>4</v>
      </c>
      <c r="B902" s="57">
        <v>42285341780000</v>
      </c>
      <c r="C902" s="57" t="s">
        <v>161</v>
      </c>
      <c r="D902" s="57" t="s">
        <v>162</v>
      </c>
      <c r="E902" s="57" t="s">
        <v>163</v>
      </c>
      <c r="F902" s="57">
        <v>0</v>
      </c>
      <c r="G902" s="57" t="s">
        <v>64</v>
      </c>
      <c r="H902" s="57" t="s">
        <v>150</v>
      </c>
      <c r="I902" s="57" t="s">
        <v>151</v>
      </c>
      <c r="J902" s="57" t="s">
        <v>152</v>
      </c>
      <c r="K902" s="57" t="s">
        <v>51</v>
      </c>
      <c r="L902" s="57" t="s">
        <v>153</v>
      </c>
      <c r="M902" s="57" t="s">
        <v>154</v>
      </c>
      <c r="N902" s="57" t="s">
        <v>155</v>
      </c>
      <c r="P902" s="57" t="s">
        <v>156</v>
      </c>
      <c r="Q902" s="57" t="s">
        <v>157</v>
      </c>
      <c r="R902" s="57" t="s">
        <v>158</v>
      </c>
      <c r="S902" s="57" t="s">
        <v>159</v>
      </c>
      <c r="U902" s="57" t="s">
        <v>160</v>
      </c>
      <c r="V902" s="57" t="s">
        <v>160</v>
      </c>
      <c r="W902" s="57" t="s">
        <v>160</v>
      </c>
      <c r="X902" s="57" t="s">
        <v>160</v>
      </c>
      <c r="Y902" s="57" t="s">
        <v>160</v>
      </c>
      <c r="Z902" s="57" t="s">
        <v>160</v>
      </c>
      <c r="AA902" s="57" t="s">
        <v>160</v>
      </c>
      <c r="AB902" s="57" t="s">
        <v>160</v>
      </c>
      <c r="AC902" s="57" t="s">
        <v>160</v>
      </c>
      <c r="AD902" s="57" t="s">
        <v>160</v>
      </c>
      <c r="AE902" s="57" t="s">
        <v>160</v>
      </c>
      <c r="AF902" s="57" t="s">
        <v>160</v>
      </c>
      <c r="AG902" s="57" t="s">
        <v>160</v>
      </c>
      <c r="AH902" s="57" t="s">
        <v>160</v>
      </c>
      <c r="AI902" s="57" t="s">
        <v>179</v>
      </c>
      <c r="AL902" s="9">
        <v>54455</v>
      </c>
      <c r="AM902" s="57">
        <v>55.103468464000002</v>
      </c>
      <c r="AN902" s="57">
        <v>401.84602020900002</v>
      </c>
      <c r="AO902" s="57">
        <v>0</v>
      </c>
      <c r="AP902" s="57">
        <v>55.103468464000002</v>
      </c>
      <c r="AQ902" s="57">
        <v>301.38451515600002</v>
      </c>
      <c r="AR902" s="57">
        <v>0</v>
      </c>
      <c r="AS902" s="57">
        <v>2.915249E-2</v>
      </c>
      <c r="AT902" s="57">
        <v>0.159447478</v>
      </c>
      <c r="AU902" s="57">
        <v>0</v>
      </c>
      <c r="AV902" s="57">
        <v>62.120000007000002</v>
      </c>
      <c r="AW902" s="57">
        <v>4.1849999970000002</v>
      </c>
      <c r="AX902" s="57">
        <v>0</v>
      </c>
      <c r="AY902" s="57">
        <v>1.810952678</v>
      </c>
      <c r="AZ902" s="57">
        <v>0.66728769399999999</v>
      </c>
      <c r="BA902" s="57">
        <v>0</v>
      </c>
      <c r="BB902" s="57">
        <v>2.4782403730000002</v>
      </c>
      <c r="BC902" s="57">
        <v>0</v>
      </c>
      <c r="BD902" s="57">
        <v>0</v>
      </c>
      <c r="BE902" s="57">
        <v>0</v>
      </c>
      <c r="BF902" s="57">
        <v>0.13369814899999999</v>
      </c>
      <c r="BG902" s="57">
        <v>6.1956008999999999E-2</v>
      </c>
      <c r="BH902" s="57">
        <v>0.19565415799999999</v>
      </c>
      <c r="BI902" s="57">
        <v>0</v>
      </c>
      <c r="BJ902" s="57">
        <v>0</v>
      </c>
      <c r="BK902" s="57">
        <v>0</v>
      </c>
      <c r="BL902" s="57">
        <v>0</v>
      </c>
      <c r="BM902" s="57">
        <v>0</v>
      </c>
      <c r="BN902" s="57">
        <v>0</v>
      </c>
      <c r="BO902" s="57">
        <v>0</v>
      </c>
      <c r="BP902" s="57">
        <v>2.2825862149999998</v>
      </c>
      <c r="BQ902" s="57">
        <v>0.20991903200000001</v>
      </c>
      <c r="BR902" s="57">
        <v>6.8975710999999995E-2</v>
      </c>
      <c r="BS902" s="57">
        <v>2.2825862149999998</v>
      </c>
      <c r="BT902" s="57">
        <v>0.20991903200000001</v>
      </c>
      <c r="BU902" s="57">
        <v>6.8975710999999995E-2</v>
      </c>
    </row>
    <row r="903" spans="1:73" x14ac:dyDescent="0.25">
      <c r="A903" s="57">
        <v>4</v>
      </c>
      <c r="B903" s="57">
        <v>42285341780000</v>
      </c>
      <c r="C903" s="57" t="s">
        <v>161</v>
      </c>
      <c r="D903" s="57" t="s">
        <v>162</v>
      </c>
      <c r="E903" s="57" t="s">
        <v>163</v>
      </c>
      <c r="F903" s="57">
        <v>0</v>
      </c>
      <c r="G903" s="57" t="s">
        <v>64</v>
      </c>
      <c r="H903" s="57" t="s">
        <v>150</v>
      </c>
      <c r="I903" s="57" t="s">
        <v>151</v>
      </c>
      <c r="J903" s="57" t="s">
        <v>152</v>
      </c>
      <c r="K903" s="57" t="s">
        <v>51</v>
      </c>
      <c r="L903" s="57" t="s">
        <v>153</v>
      </c>
      <c r="M903" s="57" t="s">
        <v>154</v>
      </c>
      <c r="N903" s="57" t="s">
        <v>155</v>
      </c>
      <c r="P903" s="57" t="s">
        <v>156</v>
      </c>
      <c r="Q903" s="57" t="s">
        <v>157</v>
      </c>
      <c r="R903" s="57" t="s">
        <v>158</v>
      </c>
      <c r="S903" s="57" t="s">
        <v>159</v>
      </c>
      <c r="U903" s="57" t="s">
        <v>160</v>
      </c>
      <c r="V903" s="57" t="s">
        <v>160</v>
      </c>
      <c r="W903" s="57" t="s">
        <v>160</v>
      </c>
      <c r="X903" s="57" t="s">
        <v>160</v>
      </c>
      <c r="Y903" s="57" t="s">
        <v>160</v>
      </c>
      <c r="Z903" s="57" t="s">
        <v>160</v>
      </c>
      <c r="AA903" s="57" t="s">
        <v>160</v>
      </c>
      <c r="AB903" s="57" t="s">
        <v>160</v>
      </c>
      <c r="AC903" s="57" t="s">
        <v>160</v>
      </c>
      <c r="AD903" s="57" t="s">
        <v>160</v>
      </c>
      <c r="AE903" s="57" t="s">
        <v>160</v>
      </c>
      <c r="AF903" s="57" t="s">
        <v>160</v>
      </c>
      <c r="AG903" s="57" t="s">
        <v>160</v>
      </c>
      <c r="AH903" s="57" t="s">
        <v>160</v>
      </c>
      <c r="AI903" s="57" t="s">
        <v>179</v>
      </c>
      <c r="AL903" s="9">
        <v>54483</v>
      </c>
      <c r="AM903" s="57">
        <v>60.597963837000002</v>
      </c>
      <c r="AN903" s="57">
        <v>441.91502421299998</v>
      </c>
      <c r="AO903" s="57">
        <v>0</v>
      </c>
      <c r="AP903" s="57">
        <v>60.597963837000002</v>
      </c>
      <c r="AQ903" s="57">
        <v>331.43626816</v>
      </c>
      <c r="AR903" s="57">
        <v>0</v>
      </c>
      <c r="AS903" s="57">
        <v>3.2059352999999999E-2</v>
      </c>
      <c r="AT903" s="57">
        <v>0.17534635800000001</v>
      </c>
      <c r="AU903" s="57">
        <v>0</v>
      </c>
      <c r="AV903" s="57">
        <v>62.119999989</v>
      </c>
      <c r="AW903" s="57">
        <v>4.1849999990000004</v>
      </c>
      <c r="AX903" s="57">
        <v>0</v>
      </c>
      <c r="AY903" s="57">
        <v>1.991526994</v>
      </c>
      <c r="AZ903" s="57">
        <v>0.73382450700000001</v>
      </c>
      <c r="BA903" s="57">
        <v>0</v>
      </c>
      <c r="BB903" s="57">
        <v>2.725351501</v>
      </c>
      <c r="BC903" s="57">
        <v>0</v>
      </c>
      <c r="BD903" s="57">
        <v>0</v>
      </c>
      <c r="BE903" s="57">
        <v>0</v>
      </c>
      <c r="BF903" s="57">
        <v>0.14702950300000001</v>
      </c>
      <c r="BG903" s="57">
        <v>6.8133788000000001E-2</v>
      </c>
      <c r="BH903" s="57">
        <v>0.21516329000000001</v>
      </c>
      <c r="BI903" s="57">
        <v>0</v>
      </c>
      <c r="BJ903" s="57">
        <v>0</v>
      </c>
      <c r="BK903" s="57">
        <v>0</v>
      </c>
      <c r="BL903" s="57">
        <v>0</v>
      </c>
      <c r="BM903" s="57">
        <v>0</v>
      </c>
      <c r="BN903" s="57">
        <v>0</v>
      </c>
      <c r="BO903" s="57">
        <v>0</v>
      </c>
      <c r="BP903" s="57">
        <v>2.5101882099999999</v>
      </c>
      <c r="BQ903" s="57">
        <v>0.22899066200000001</v>
      </c>
      <c r="BR903" s="57">
        <v>7.4958976999999996E-2</v>
      </c>
      <c r="BS903" s="57">
        <v>2.5101882099999999</v>
      </c>
      <c r="BT903" s="57">
        <v>0.22899066200000001</v>
      </c>
      <c r="BU903" s="57">
        <v>7.4958976999999996E-2</v>
      </c>
    </row>
    <row r="904" spans="1:73" x14ac:dyDescent="0.25">
      <c r="A904" s="57">
        <v>4</v>
      </c>
      <c r="B904" s="57">
        <v>42285341780000</v>
      </c>
      <c r="C904" s="57" t="s">
        <v>161</v>
      </c>
      <c r="D904" s="57" t="s">
        <v>162</v>
      </c>
      <c r="E904" s="57" t="s">
        <v>163</v>
      </c>
      <c r="F904" s="57">
        <v>0</v>
      </c>
      <c r="G904" s="57" t="s">
        <v>64</v>
      </c>
      <c r="H904" s="57" t="s">
        <v>150</v>
      </c>
      <c r="I904" s="57" t="s">
        <v>151</v>
      </c>
      <c r="J904" s="57" t="s">
        <v>152</v>
      </c>
      <c r="K904" s="57" t="s">
        <v>51</v>
      </c>
      <c r="L904" s="57" t="s">
        <v>153</v>
      </c>
      <c r="M904" s="57" t="s">
        <v>154</v>
      </c>
      <c r="N904" s="57" t="s">
        <v>155</v>
      </c>
      <c r="P904" s="57" t="s">
        <v>156</v>
      </c>
      <c r="Q904" s="57" t="s">
        <v>157</v>
      </c>
      <c r="R904" s="57" t="s">
        <v>158</v>
      </c>
      <c r="S904" s="57" t="s">
        <v>159</v>
      </c>
      <c r="U904" s="57" t="s">
        <v>160</v>
      </c>
      <c r="V904" s="57" t="s">
        <v>160</v>
      </c>
      <c r="W904" s="57" t="s">
        <v>160</v>
      </c>
      <c r="X904" s="57" t="s">
        <v>160</v>
      </c>
      <c r="Y904" s="57" t="s">
        <v>160</v>
      </c>
      <c r="Z904" s="57" t="s">
        <v>160</v>
      </c>
      <c r="AA904" s="57" t="s">
        <v>160</v>
      </c>
      <c r="AB904" s="57" t="s">
        <v>160</v>
      </c>
      <c r="AC904" s="57" t="s">
        <v>160</v>
      </c>
      <c r="AD904" s="57" t="s">
        <v>160</v>
      </c>
      <c r="AE904" s="57" t="s">
        <v>160</v>
      </c>
      <c r="AF904" s="57" t="s">
        <v>160</v>
      </c>
      <c r="AG904" s="57" t="s">
        <v>160</v>
      </c>
      <c r="AH904" s="57" t="s">
        <v>160</v>
      </c>
      <c r="AI904" s="57" t="s">
        <v>179</v>
      </c>
      <c r="AL904" s="9">
        <v>54514</v>
      </c>
      <c r="AM904" s="57">
        <v>58.236284288999997</v>
      </c>
      <c r="AN904" s="57">
        <v>424.69230568299997</v>
      </c>
      <c r="AO904" s="57">
        <v>0</v>
      </c>
      <c r="AP904" s="57">
        <v>58.236284288999997</v>
      </c>
      <c r="AQ904" s="57">
        <v>318.51922926200001</v>
      </c>
      <c r="AR904" s="57">
        <v>0</v>
      </c>
      <c r="AS904" s="57">
        <v>3.0809906000000001E-2</v>
      </c>
      <c r="AT904" s="57">
        <v>0.16851259800000001</v>
      </c>
      <c r="AU904" s="57">
        <v>0</v>
      </c>
      <c r="AV904" s="57">
        <v>62.120000009000002</v>
      </c>
      <c r="AW904" s="57">
        <v>4.1850000019999998</v>
      </c>
      <c r="AX904" s="57">
        <v>0</v>
      </c>
      <c r="AY904" s="57">
        <v>1.9139113729999999</v>
      </c>
      <c r="AZ904" s="57">
        <v>0.70522522399999998</v>
      </c>
      <c r="BA904" s="57">
        <v>0</v>
      </c>
      <c r="BB904" s="57">
        <v>2.6191365969999998</v>
      </c>
      <c r="BC904" s="57">
        <v>0</v>
      </c>
      <c r="BD904" s="57">
        <v>0</v>
      </c>
      <c r="BE904" s="57">
        <v>0</v>
      </c>
      <c r="BF904" s="57">
        <v>0.141299334</v>
      </c>
      <c r="BG904" s="57">
        <v>6.5478414999999998E-2</v>
      </c>
      <c r="BH904" s="57">
        <v>0.20677774900000001</v>
      </c>
      <c r="BI904" s="57">
        <v>0</v>
      </c>
      <c r="BJ904" s="57">
        <v>0</v>
      </c>
      <c r="BK904" s="57">
        <v>0</v>
      </c>
      <c r="BL904" s="57">
        <v>0</v>
      </c>
      <c r="BM904" s="57">
        <v>0</v>
      </c>
      <c r="BN904" s="57">
        <v>0</v>
      </c>
      <c r="BO904" s="57">
        <v>0</v>
      </c>
      <c r="BP904" s="57">
        <v>2.4123588480000002</v>
      </c>
      <c r="BQ904" s="57">
        <v>0.218350198</v>
      </c>
      <c r="BR904" s="57">
        <v>7.1215385000000006E-2</v>
      </c>
      <c r="BS904" s="57">
        <v>2.4123588480000002</v>
      </c>
      <c r="BT904" s="57">
        <v>0.218350198</v>
      </c>
      <c r="BU904" s="57">
        <v>7.1215385000000006E-2</v>
      </c>
    </row>
    <row r="905" spans="1:73" x14ac:dyDescent="0.25">
      <c r="A905" s="57">
        <v>4</v>
      </c>
      <c r="B905" s="57">
        <v>42285341780000</v>
      </c>
      <c r="C905" s="57" t="s">
        <v>161</v>
      </c>
      <c r="D905" s="57" t="s">
        <v>162</v>
      </c>
      <c r="E905" s="57" t="s">
        <v>163</v>
      </c>
      <c r="F905" s="57">
        <v>0</v>
      </c>
      <c r="G905" s="57" t="s">
        <v>64</v>
      </c>
      <c r="H905" s="57" t="s">
        <v>150</v>
      </c>
      <c r="I905" s="57" t="s">
        <v>151</v>
      </c>
      <c r="J905" s="57" t="s">
        <v>152</v>
      </c>
      <c r="K905" s="57" t="s">
        <v>51</v>
      </c>
      <c r="L905" s="57" t="s">
        <v>153</v>
      </c>
      <c r="M905" s="57" t="s">
        <v>154</v>
      </c>
      <c r="N905" s="57" t="s">
        <v>155</v>
      </c>
      <c r="P905" s="57" t="s">
        <v>156</v>
      </c>
      <c r="Q905" s="57" t="s">
        <v>157</v>
      </c>
      <c r="R905" s="57" t="s">
        <v>158</v>
      </c>
      <c r="S905" s="57" t="s">
        <v>159</v>
      </c>
      <c r="U905" s="57" t="s">
        <v>160</v>
      </c>
      <c r="V905" s="57" t="s">
        <v>160</v>
      </c>
      <c r="W905" s="57" t="s">
        <v>160</v>
      </c>
      <c r="X905" s="57" t="s">
        <v>160</v>
      </c>
      <c r="Y905" s="57" t="s">
        <v>160</v>
      </c>
      <c r="Z905" s="57" t="s">
        <v>160</v>
      </c>
      <c r="AA905" s="57" t="s">
        <v>160</v>
      </c>
      <c r="AB905" s="57" t="s">
        <v>160</v>
      </c>
      <c r="AC905" s="57" t="s">
        <v>160</v>
      </c>
      <c r="AD905" s="57" t="s">
        <v>160</v>
      </c>
      <c r="AE905" s="57" t="s">
        <v>160</v>
      </c>
      <c r="AF905" s="57" t="s">
        <v>160</v>
      </c>
      <c r="AG905" s="57" t="s">
        <v>160</v>
      </c>
      <c r="AH905" s="57" t="s">
        <v>160</v>
      </c>
      <c r="AI905" s="57" t="s">
        <v>179</v>
      </c>
      <c r="AL905" s="9">
        <v>54544</v>
      </c>
      <c r="AM905" s="57">
        <v>59.759957034000003</v>
      </c>
      <c r="AN905" s="57">
        <v>435.80379912500001</v>
      </c>
      <c r="AO905" s="57">
        <v>0</v>
      </c>
      <c r="AP905" s="57">
        <v>59.759957034000003</v>
      </c>
      <c r="AQ905" s="57">
        <v>326.85284934399999</v>
      </c>
      <c r="AR905" s="57">
        <v>0</v>
      </c>
      <c r="AS905" s="57">
        <v>3.1616005000000003E-2</v>
      </c>
      <c r="AT905" s="57">
        <v>0.17292150000000001</v>
      </c>
      <c r="AU905" s="57">
        <v>0</v>
      </c>
      <c r="AV905" s="57">
        <v>62.120000013000002</v>
      </c>
      <c r="AW905" s="57">
        <v>4.1850000029999999</v>
      </c>
      <c r="AX905" s="57">
        <v>0</v>
      </c>
      <c r="AY905" s="57">
        <v>1.963986247</v>
      </c>
      <c r="AZ905" s="57">
        <v>0.72367647700000004</v>
      </c>
      <c r="BA905" s="57">
        <v>0</v>
      </c>
      <c r="BB905" s="57">
        <v>2.687662725</v>
      </c>
      <c r="BC905" s="57">
        <v>0</v>
      </c>
      <c r="BD905" s="57">
        <v>0</v>
      </c>
      <c r="BE905" s="57">
        <v>0</v>
      </c>
      <c r="BF905" s="57">
        <v>0.144996238</v>
      </c>
      <c r="BG905" s="57">
        <v>6.7191567999999993E-2</v>
      </c>
      <c r="BH905" s="57">
        <v>0.21218780600000001</v>
      </c>
      <c r="BI905" s="57">
        <v>0</v>
      </c>
      <c r="BJ905" s="57">
        <v>0</v>
      </c>
      <c r="BK905" s="57">
        <v>0</v>
      </c>
      <c r="BL905" s="57">
        <v>0</v>
      </c>
      <c r="BM905" s="57">
        <v>0</v>
      </c>
      <c r="BN905" s="57">
        <v>0</v>
      </c>
      <c r="BO905" s="57">
        <v>0</v>
      </c>
      <c r="BP905" s="57">
        <v>2.4754749189999998</v>
      </c>
      <c r="BQ905" s="57">
        <v>0.22225783099999999</v>
      </c>
      <c r="BR905" s="57">
        <v>7.2216895000000003E-2</v>
      </c>
      <c r="BS905" s="57">
        <v>2.4754749189999998</v>
      </c>
      <c r="BT905" s="57">
        <v>0.22225783099999999</v>
      </c>
      <c r="BU905" s="57">
        <v>7.2216895000000003E-2</v>
      </c>
    </row>
    <row r="906" spans="1:73" x14ac:dyDescent="0.25">
      <c r="A906" s="57">
        <v>4</v>
      </c>
      <c r="B906" s="57">
        <v>42285341780000</v>
      </c>
      <c r="C906" s="57" t="s">
        <v>161</v>
      </c>
      <c r="D906" s="57" t="s">
        <v>162</v>
      </c>
      <c r="E906" s="57" t="s">
        <v>163</v>
      </c>
      <c r="F906" s="57">
        <v>0</v>
      </c>
      <c r="G906" s="57" t="s">
        <v>64</v>
      </c>
      <c r="H906" s="57" t="s">
        <v>150</v>
      </c>
      <c r="I906" s="57" t="s">
        <v>151</v>
      </c>
      <c r="J906" s="57" t="s">
        <v>152</v>
      </c>
      <c r="K906" s="57" t="s">
        <v>51</v>
      </c>
      <c r="L906" s="57" t="s">
        <v>153</v>
      </c>
      <c r="M906" s="57" t="s">
        <v>154</v>
      </c>
      <c r="N906" s="57" t="s">
        <v>155</v>
      </c>
      <c r="P906" s="57" t="s">
        <v>156</v>
      </c>
      <c r="Q906" s="57" t="s">
        <v>157</v>
      </c>
      <c r="R906" s="57" t="s">
        <v>158</v>
      </c>
      <c r="S906" s="57" t="s">
        <v>159</v>
      </c>
      <c r="U906" s="57" t="s">
        <v>160</v>
      </c>
      <c r="V906" s="57" t="s">
        <v>160</v>
      </c>
      <c r="W906" s="57" t="s">
        <v>160</v>
      </c>
      <c r="X906" s="57" t="s">
        <v>160</v>
      </c>
      <c r="Y906" s="57" t="s">
        <v>160</v>
      </c>
      <c r="Z906" s="57" t="s">
        <v>160</v>
      </c>
      <c r="AA906" s="57" t="s">
        <v>160</v>
      </c>
      <c r="AB906" s="57" t="s">
        <v>160</v>
      </c>
      <c r="AC906" s="57" t="s">
        <v>160</v>
      </c>
      <c r="AD906" s="57" t="s">
        <v>160</v>
      </c>
      <c r="AE906" s="57" t="s">
        <v>160</v>
      </c>
      <c r="AF906" s="57" t="s">
        <v>160</v>
      </c>
      <c r="AG906" s="57" t="s">
        <v>160</v>
      </c>
      <c r="AH906" s="57" t="s">
        <v>160</v>
      </c>
      <c r="AI906" s="57" t="s">
        <v>179</v>
      </c>
      <c r="AL906" s="9">
        <v>54575</v>
      </c>
      <c r="AM906" s="57">
        <v>57.430937057000001</v>
      </c>
      <c r="AN906" s="57">
        <v>418.81925287600001</v>
      </c>
      <c r="AO906" s="57">
        <v>0</v>
      </c>
      <c r="AP906" s="57">
        <v>57.430937057000001</v>
      </c>
      <c r="AQ906" s="57">
        <v>314.11443965699999</v>
      </c>
      <c r="AR906" s="57">
        <v>0</v>
      </c>
      <c r="AS906" s="57">
        <v>3.0383837E-2</v>
      </c>
      <c r="AT906" s="57">
        <v>0.16618224400000001</v>
      </c>
      <c r="AU906" s="57">
        <v>0</v>
      </c>
      <c r="AV906" s="57">
        <v>62.119999986000003</v>
      </c>
      <c r="AW906" s="57">
        <v>4.1849999990000004</v>
      </c>
      <c r="AX906" s="57">
        <v>0</v>
      </c>
      <c r="AY906" s="57">
        <v>1.8874439700000001</v>
      </c>
      <c r="AZ906" s="57">
        <v>0.69547269199999995</v>
      </c>
      <c r="BA906" s="57">
        <v>0</v>
      </c>
      <c r="BB906" s="57">
        <v>2.5829166620000001</v>
      </c>
      <c r="BC906" s="57">
        <v>0</v>
      </c>
      <c r="BD906" s="57">
        <v>0</v>
      </c>
      <c r="BE906" s="57">
        <v>0</v>
      </c>
      <c r="BF906" s="57">
        <v>0.139345311</v>
      </c>
      <c r="BG906" s="57">
        <v>6.4572916999999994E-2</v>
      </c>
      <c r="BH906" s="57">
        <v>0.20391822800000001</v>
      </c>
      <c r="BI906" s="57">
        <v>0</v>
      </c>
      <c r="BJ906" s="57">
        <v>0</v>
      </c>
      <c r="BK906" s="57">
        <v>0</v>
      </c>
      <c r="BL906" s="57">
        <v>0</v>
      </c>
      <c r="BM906" s="57">
        <v>0</v>
      </c>
      <c r="BN906" s="57">
        <v>0</v>
      </c>
      <c r="BO906" s="57">
        <v>0</v>
      </c>
      <c r="BP906" s="57">
        <v>2.3789984350000002</v>
      </c>
      <c r="BQ906" s="57">
        <v>0.211930219</v>
      </c>
      <c r="BR906" s="57">
        <v>6.8610247999999999E-2</v>
      </c>
      <c r="BS906" s="57">
        <v>2.3789984350000002</v>
      </c>
      <c r="BT906" s="57">
        <v>0.211930219</v>
      </c>
      <c r="BU906" s="57">
        <v>6.8610247999999999E-2</v>
      </c>
    </row>
    <row r="907" spans="1:73" x14ac:dyDescent="0.25">
      <c r="A907" s="57">
        <v>4</v>
      </c>
      <c r="B907" s="57">
        <v>42285341780000</v>
      </c>
      <c r="C907" s="57" t="s">
        <v>161</v>
      </c>
      <c r="D907" s="57" t="s">
        <v>162</v>
      </c>
      <c r="E907" s="57" t="s">
        <v>163</v>
      </c>
      <c r="F907" s="57">
        <v>0</v>
      </c>
      <c r="G907" s="57" t="s">
        <v>64</v>
      </c>
      <c r="H907" s="57" t="s">
        <v>150</v>
      </c>
      <c r="I907" s="57" t="s">
        <v>151</v>
      </c>
      <c r="J907" s="57" t="s">
        <v>152</v>
      </c>
      <c r="K907" s="57" t="s">
        <v>51</v>
      </c>
      <c r="L907" s="57" t="s">
        <v>153</v>
      </c>
      <c r="M907" s="57" t="s">
        <v>154</v>
      </c>
      <c r="N907" s="57" t="s">
        <v>155</v>
      </c>
      <c r="P907" s="57" t="s">
        <v>156</v>
      </c>
      <c r="Q907" s="57" t="s">
        <v>157</v>
      </c>
      <c r="R907" s="57" t="s">
        <v>158</v>
      </c>
      <c r="S907" s="57" t="s">
        <v>159</v>
      </c>
      <c r="U907" s="57" t="s">
        <v>160</v>
      </c>
      <c r="V907" s="57" t="s">
        <v>160</v>
      </c>
      <c r="W907" s="57" t="s">
        <v>160</v>
      </c>
      <c r="X907" s="57" t="s">
        <v>160</v>
      </c>
      <c r="Y907" s="57" t="s">
        <v>160</v>
      </c>
      <c r="Z907" s="57" t="s">
        <v>160</v>
      </c>
      <c r="AA907" s="57" t="s">
        <v>160</v>
      </c>
      <c r="AB907" s="57" t="s">
        <v>160</v>
      </c>
      <c r="AC907" s="57" t="s">
        <v>160</v>
      </c>
      <c r="AD907" s="57" t="s">
        <v>160</v>
      </c>
      <c r="AE907" s="57" t="s">
        <v>160</v>
      </c>
      <c r="AF907" s="57" t="s">
        <v>160</v>
      </c>
      <c r="AG907" s="57" t="s">
        <v>160</v>
      </c>
      <c r="AH907" s="57" t="s">
        <v>160</v>
      </c>
      <c r="AI907" s="57" t="s">
        <v>179</v>
      </c>
      <c r="AL907" s="9">
        <v>54605</v>
      </c>
      <c r="AM907" s="57">
        <v>58.933538992000003</v>
      </c>
      <c r="AN907" s="57">
        <v>429.77708592200003</v>
      </c>
      <c r="AO907" s="57">
        <v>0</v>
      </c>
      <c r="AP907" s="57">
        <v>58.933538992000003</v>
      </c>
      <c r="AQ907" s="57">
        <v>322.33281444099998</v>
      </c>
      <c r="AR907" s="57">
        <v>0</v>
      </c>
      <c r="AS907" s="57">
        <v>3.1178788999999998E-2</v>
      </c>
      <c r="AT907" s="57">
        <v>0.17053017500000001</v>
      </c>
      <c r="AU907" s="57">
        <v>0</v>
      </c>
      <c r="AV907" s="57">
        <v>62.120000009999998</v>
      </c>
      <c r="AW907" s="57">
        <v>4.1849999980000003</v>
      </c>
      <c r="AX907" s="57">
        <v>0</v>
      </c>
      <c r="AY907" s="57">
        <v>1.93682636</v>
      </c>
      <c r="AZ907" s="57">
        <v>0.713668784</v>
      </c>
      <c r="BA907" s="57">
        <v>0</v>
      </c>
      <c r="BB907" s="57">
        <v>2.6504951449999998</v>
      </c>
      <c r="BC907" s="57">
        <v>0</v>
      </c>
      <c r="BD907" s="57">
        <v>0</v>
      </c>
      <c r="BE907" s="57">
        <v>0</v>
      </c>
      <c r="BF907" s="57">
        <v>0.14299109099999999</v>
      </c>
      <c r="BG907" s="57">
        <v>6.6262378999999996E-2</v>
      </c>
      <c r="BH907" s="57">
        <v>0.209253469</v>
      </c>
      <c r="BI907" s="57">
        <v>0</v>
      </c>
      <c r="BJ907" s="57">
        <v>0</v>
      </c>
      <c r="BK907" s="57">
        <v>0</v>
      </c>
      <c r="BL907" s="57">
        <v>0</v>
      </c>
      <c r="BM907" s="57">
        <v>0</v>
      </c>
      <c r="BN907" s="57">
        <v>0</v>
      </c>
      <c r="BO907" s="57">
        <v>0</v>
      </c>
      <c r="BP907" s="57">
        <v>2.4412416760000002</v>
      </c>
      <c r="BQ907" s="57">
        <v>0.21572295999999999</v>
      </c>
      <c r="BR907" s="57">
        <v>6.9575123000000003E-2</v>
      </c>
      <c r="BS907" s="57">
        <v>2.4412416760000002</v>
      </c>
      <c r="BT907" s="57">
        <v>0.21572295999999999</v>
      </c>
      <c r="BU907" s="57">
        <v>6.9575123000000003E-2</v>
      </c>
    </row>
    <row r="908" spans="1:73" x14ac:dyDescent="0.25">
      <c r="A908" s="57">
        <v>4</v>
      </c>
      <c r="B908" s="57">
        <v>42285341780000</v>
      </c>
      <c r="C908" s="57" t="s">
        <v>161</v>
      </c>
      <c r="D908" s="57" t="s">
        <v>162</v>
      </c>
      <c r="E908" s="57" t="s">
        <v>163</v>
      </c>
      <c r="F908" s="57">
        <v>0</v>
      </c>
      <c r="G908" s="57" t="s">
        <v>64</v>
      </c>
      <c r="H908" s="57" t="s">
        <v>150</v>
      </c>
      <c r="I908" s="57" t="s">
        <v>151</v>
      </c>
      <c r="J908" s="57" t="s">
        <v>152</v>
      </c>
      <c r="K908" s="57" t="s">
        <v>51</v>
      </c>
      <c r="L908" s="57" t="s">
        <v>153</v>
      </c>
      <c r="M908" s="57" t="s">
        <v>154</v>
      </c>
      <c r="N908" s="57" t="s">
        <v>155</v>
      </c>
      <c r="P908" s="57" t="s">
        <v>156</v>
      </c>
      <c r="Q908" s="57" t="s">
        <v>157</v>
      </c>
      <c r="R908" s="57" t="s">
        <v>158</v>
      </c>
      <c r="S908" s="57" t="s">
        <v>159</v>
      </c>
      <c r="U908" s="57" t="s">
        <v>160</v>
      </c>
      <c r="V908" s="57" t="s">
        <v>160</v>
      </c>
      <c r="W908" s="57" t="s">
        <v>160</v>
      </c>
      <c r="X908" s="57" t="s">
        <v>160</v>
      </c>
      <c r="Y908" s="57" t="s">
        <v>160</v>
      </c>
      <c r="Z908" s="57" t="s">
        <v>160</v>
      </c>
      <c r="AA908" s="57" t="s">
        <v>160</v>
      </c>
      <c r="AB908" s="57" t="s">
        <v>160</v>
      </c>
      <c r="AC908" s="57" t="s">
        <v>160</v>
      </c>
      <c r="AD908" s="57" t="s">
        <v>160</v>
      </c>
      <c r="AE908" s="57" t="s">
        <v>160</v>
      </c>
      <c r="AF908" s="57" t="s">
        <v>160</v>
      </c>
      <c r="AG908" s="57" t="s">
        <v>160</v>
      </c>
      <c r="AH908" s="57" t="s">
        <v>160</v>
      </c>
      <c r="AI908" s="57" t="s">
        <v>179</v>
      </c>
      <c r="AL908" s="9">
        <v>54636</v>
      </c>
      <c r="AM908" s="57">
        <v>58.517945781999998</v>
      </c>
      <c r="AN908" s="57">
        <v>426.74634244700002</v>
      </c>
      <c r="AO908" s="57">
        <v>0</v>
      </c>
      <c r="AP908" s="57">
        <v>58.517945781999998</v>
      </c>
      <c r="AQ908" s="57">
        <v>320.05975683499997</v>
      </c>
      <c r="AR908" s="57">
        <v>0</v>
      </c>
      <c r="AS908" s="57">
        <v>3.0958919000000001E-2</v>
      </c>
      <c r="AT908" s="57">
        <v>0.16932761399999999</v>
      </c>
      <c r="AU908" s="57">
        <v>0</v>
      </c>
      <c r="AV908" s="57">
        <v>62.119999991</v>
      </c>
      <c r="AW908" s="57">
        <v>4.1850000019999998</v>
      </c>
      <c r="AX908" s="57">
        <v>0</v>
      </c>
      <c r="AY908" s="57">
        <v>1.923168062</v>
      </c>
      <c r="AZ908" s="57">
        <v>0.70863606599999995</v>
      </c>
      <c r="BA908" s="57">
        <v>0</v>
      </c>
      <c r="BB908" s="57">
        <v>2.6318041280000002</v>
      </c>
      <c r="BC908" s="57">
        <v>0</v>
      </c>
      <c r="BD908" s="57">
        <v>0</v>
      </c>
      <c r="BE908" s="57">
        <v>0</v>
      </c>
      <c r="BF908" s="57">
        <v>0.141982732</v>
      </c>
      <c r="BG908" s="57">
        <v>6.5795102999999994E-2</v>
      </c>
      <c r="BH908" s="57">
        <v>0.20777783599999999</v>
      </c>
      <c r="BI908" s="57">
        <v>0</v>
      </c>
      <c r="BJ908" s="57">
        <v>0</v>
      </c>
      <c r="BK908" s="57">
        <v>0</v>
      </c>
      <c r="BL908" s="57">
        <v>0</v>
      </c>
      <c r="BM908" s="57">
        <v>0</v>
      </c>
      <c r="BN908" s="57">
        <v>0</v>
      </c>
      <c r="BO908" s="57">
        <v>0</v>
      </c>
      <c r="BP908" s="57">
        <v>2.4240262920000002</v>
      </c>
      <c r="BQ908" s="57">
        <v>0.212475952</v>
      </c>
      <c r="BR908" s="57">
        <v>6.8269841999999997E-2</v>
      </c>
      <c r="BS908" s="57">
        <v>2.4240262920000002</v>
      </c>
      <c r="BT908" s="57">
        <v>0.212475952</v>
      </c>
      <c r="BU908" s="57">
        <v>6.8269841999999997E-2</v>
      </c>
    </row>
    <row r="909" spans="1:73" x14ac:dyDescent="0.25">
      <c r="A909" s="57">
        <v>4</v>
      </c>
      <c r="B909" s="57">
        <v>42285341780000</v>
      </c>
      <c r="C909" s="57" t="s">
        <v>161</v>
      </c>
      <c r="D909" s="57" t="s">
        <v>162</v>
      </c>
      <c r="E909" s="57" t="s">
        <v>163</v>
      </c>
      <c r="F909" s="57">
        <v>0</v>
      </c>
      <c r="G909" s="57" t="s">
        <v>64</v>
      </c>
      <c r="H909" s="57" t="s">
        <v>150</v>
      </c>
      <c r="I909" s="57" t="s">
        <v>151</v>
      </c>
      <c r="J909" s="57" t="s">
        <v>152</v>
      </c>
      <c r="K909" s="57" t="s">
        <v>51</v>
      </c>
      <c r="L909" s="57" t="s">
        <v>153</v>
      </c>
      <c r="M909" s="57" t="s">
        <v>154</v>
      </c>
      <c r="N909" s="57" t="s">
        <v>155</v>
      </c>
      <c r="P909" s="57" t="s">
        <v>156</v>
      </c>
      <c r="Q909" s="57" t="s">
        <v>157</v>
      </c>
      <c r="R909" s="57" t="s">
        <v>158</v>
      </c>
      <c r="S909" s="57" t="s">
        <v>159</v>
      </c>
      <c r="U909" s="57" t="s">
        <v>160</v>
      </c>
      <c r="V909" s="57" t="s">
        <v>160</v>
      </c>
      <c r="W909" s="57" t="s">
        <v>160</v>
      </c>
      <c r="X909" s="57" t="s">
        <v>160</v>
      </c>
      <c r="Y909" s="57" t="s">
        <v>160</v>
      </c>
      <c r="Z909" s="57" t="s">
        <v>160</v>
      </c>
      <c r="AA909" s="57" t="s">
        <v>160</v>
      </c>
      <c r="AB909" s="57" t="s">
        <v>160</v>
      </c>
      <c r="AC909" s="57" t="s">
        <v>160</v>
      </c>
      <c r="AD909" s="57" t="s">
        <v>160</v>
      </c>
      <c r="AE909" s="57" t="s">
        <v>160</v>
      </c>
      <c r="AF909" s="57" t="s">
        <v>160</v>
      </c>
      <c r="AG909" s="57" t="s">
        <v>160</v>
      </c>
      <c r="AH909" s="57" t="s">
        <v>160</v>
      </c>
      <c r="AI909" s="57" t="s">
        <v>179</v>
      </c>
      <c r="AL909" s="9">
        <v>54667</v>
      </c>
      <c r="AM909" s="57">
        <v>56.237330610000001</v>
      </c>
      <c r="AN909" s="57">
        <v>410.11479172600002</v>
      </c>
      <c r="AO909" s="57">
        <v>0</v>
      </c>
      <c r="AP909" s="57">
        <v>56.237330610000001</v>
      </c>
      <c r="AQ909" s="57">
        <v>307.58609379400002</v>
      </c>
      <c r="AR909" s="57">
        <v>0</v>
      </c>
      <c r="AS909" s="57">
        <v>2.9752359999999999E-2</v>
      </c>
      <c r="AT909" s="57">
        <v>0.16272842300000001</v>
      </c>
      <c r="AU909" s="57">
        <v>0</v>
      </c>
      <c r="AV909" s="57">
        <v>62.119999993</v>
      </c>
      <c r="AW909" s="57">
        <v>4.1849999980000003</v>
      </c>
      <c r="AX909" s="57">
        <v>0</v>
      </c>
      <c r="AY909" s="57">
        <v>1.8482165880000001</v>
      </c>
      <c r="AZ909" s="57">
        <v>0.68101845000000005</v>
      </c>
      <c r="BA909" s="57">
        <v>0</v>
      </c>
      <c r="BB909" s="57">
        <v>2.5292350379999999</v>
      </c>
      <c r="BC909" s="57">
        <v>0</v>
      </c>
      <c r="BD909" s="57">
        <v>0</v>
      </c>
      <c r="BE909" s="57">
        <v>0</v>
      </c>
      <c r="BF909" s="57">
        <v>0.13644925099999999</v>
      </c>
      <c r="BG909" s="57">
        <v>6.3230876000000005E-2</v>
      </c>
      <c r="BH909" s="57">
        <v>0.19968012700000001</v>
      </c>
      <c r="BI909" s="57">
        <v>0</v>
      </c>
      <c r="BJ909" s="57">
        <v>0</v>
      </c>
      <c r="BK909" s="57">
        <v>0</v>
      </c>
      <c r="BL909" s="57">
        <v>0</v>
      </c>
      <c r="BM909" s="57">
        <v>0</v>
      </c>
      <c r="BN909" s="57">
        <v>0</v>
      </c>
      <c r="BO909" s="57">
        <v>0</v>
      </c>
      <c r="BP909" s="57">
        <v>2.3295549109999998</v>
      </c>
      <c r="BQ909" s="57">
        <v>0.20260287299999999</v>
      </c>
      <c r="BR909" s="57">
        <v>6.4860318E-2</v>
      </c>
      <c r="BS909" s="57">
        <v>2.3295549109999998</v>
      </c>
      <c r="BT909" s="57">
        <v>0.20260287299999999</v>
      </c>
      <c r="BU909" s="57">
        <v>6.4860318E-2</v>
      </c>
    </row>
    <row r="910" spans="1:73" x14ac:dyDescent="0.25">
      <c r="A910" s="57">
        <v>4</v>
      </c>
      <c r="B910" s="57">
        <v>42285341780000</v>
      </c>
      <c r="C910" s="57" t="s">
        <v>161</v>
      </c>
      <c r="D910" s="57" t="s">
        <v>162</v>
      </c>
      <c r="E910" s="57" t="s">
        <v>163</v>
      </c>
      <c r="F910" s="57">
        <v>0</v>
      </c>
      <c r="G910" s="57" t="s">
        <v>64</v>
      </c>
      <c r="H910" s="57" t="s">
        <v>150</v>
      </c>
      <c r="I910" s="57" t="s">
        <v>151</v>
      </c>
      <c r="J910" s="57" t="s">
        <v>152</v>
      </c>
      <c r="K910" s="57" t="s">
        <v>51</v>
      </c>
      <c r="L910" s="57" t="s">
        <v>153</v>
      </c>
      <c r="M910" s="57" t="s">
        <v>154</v>
      </c>
      <c r="N910" s="57" t="s">
        <v>155</v>
      </c>
      <c r="P910" s="57" t="s">
        <v>156</v>
      </c>
      <c r="Q910" s="57" t="s">
        <v>157</v>
      </c>
      <c r="R910" s="57" t="s">
        <v>158</v>
      </c>
      <c r="S910" s="57" t="s">
        <v>159</v>
      </c>
      <c r="U910" s="57" t="s">
        <v>160</v>
      </c>
      <c r="V910" s="57" t="s">
        <v>160</v>
      </c>
      <c r="W910" s="57" t="s">
        <v>160</v>
      </c>
      <c r="X910" s="57" t="s">
        <v>160</v>
      </c>
      <c r="Y910" s="57" t="s">
        <v>160</v>
      </c>
      <c r="Z910" s="57" t="s">
        <v>160</v>
      </c>
      <c r="AA910" s="57" t="s">
        <v>160</v>
      </c>
      <c r="AB910" s="57" t="s">
        <v>160</v>
      </c>
      <c r="AC910" s="57" t="s">
        <v>160</v>
      </c>
      <c r="AD910" s="57" t="s">
        <v>160</v>
      </c>
      <c r="AE910" s="57" t="s">
        <v>160</v>
      </c>
      <c r="AF910" s="57" t="s">
        <v>160</v>
      </c>
      <c r="AG910" s="57" t="s">
        <v>160</v>
      </c>
      <c r="AH910" s="57" t="s">
        <v>160</v>
      </c>
      <c r="AI910" s="57" t="s">
        <v>179</v>
      </c>
      <c r="AL910" s="9">
        <v>54697</v>
      </c>
      <c r="AM910" s="57">
        <v>57.708703464999999</v>
      </c>
      <c r="AN910" s="57">
        <v>420.84488444800002</v>
      </c>
      <c r="AO910" s="57">
        <v>0</v>
      </c>
      <c r="AP910" s="57">
        <v>57.708703464999999</v>
      </c>
      <c r="AQ910" s="57">
        <v>315.63366333599998</v>
      </c>
      <c r="AR910" s="57">
        <v>0</v>
      </c>
      <c r="AS910" s="57">
        <v>3.0530789999999999E-2</v>
      </c>
      <c r="AT910" s="57">
        <v>0.16698599</v>
      </c>
      <c r="AU910" s="57">
        <v>0</v>
      </c>
      <c r="AV910" s="57">
        <v>62.120000007000002</v>
      </c>
      <c r="AW910" s="57">
        <v>4.1849999990000004</v>
      </c>
      <c r="AX910" s="57">
        <v>0</v>
      </c>
      <c r="AY910" s="57">
        <v>1.896572648</v>
      </c>
      <c r="AZ910" s="57">
        <v>0.69883636599999999</v>
      </c>
      <c r="BA910" s="57">
        <v>0</v>
      </c>
      <c r="BB910" s="57">
        <v>2.5954090139999999</v>
      </c>
      <c r="BC910" s="57">
        <v>0</v>
      </c>
      <c r="BD910" s="57">
        <v>0</v>
      </c>
      <c r="BE910" s="57">
        <v>0</v>
      </c>
      <c r="BF910" s="57">
        <v>0.14001925900000001</v>
      </c>
      <c r="BG910" s="57">
        <v>6.4885225000000005E-2</v>
      </c>
      <c r="BH910" s="57">
        <v>0.204904484</v>
      </c>
      <c r="BI910" s="57">
        <v>0</v>
      </c>
      <c r="BJ910" s="57">
        <v>0</v>
      </c>
      <c r="BK910" s="57">
        <v>0</v>
      </c>
      <c r="BL910" s="57">
        <v>0</v>
      </c>
      <c r="BM910" s="57">
        <v>0</v>
      </c>
      <c r="BN910" s="57">
        <v>0</v>
      </c>
      <c r="BO910" s="57">
        <v>0</v>
      </c>
      <c r="BP910" s="57">
        <v>2.3905045299999998</v>
      </c>
      <c r="BQ910" s="57">
        <v>0.20622868899999999</v>
      </c>
      <c r="BR910" s="57">
        <v>6.5772457000000006E-2</v>
      </c>
      <c r="BS910" s="57">
        <v>2.3905045299999998</v>
      </c>
      <c r="BT910" s="57">
        <v>0.20622868899999999</v>
      </c>
      <c r="BU910" s="57">
        <v>6.5772457000000006E-2</v>
      </c>
    </row>
    <row r="911" spans="1:73" x14ac:dyDescent="0.25">
      <c r="A911" s="57">
        <v>4</v>
      </c>
      <c r="B911" s="57">
        <v>42285341780000</v>
      </c>
      <c r="C911" s="57" t="s">
        <v>161</v>
      </c>
      <c r="D911" s="57" t="s">
        <v>162</v>
      </c>
      <c r="E911" s="57" t="s">
        <v>163</v>
      </c>
      <c r="F911" s="57">
        <v>0</v>
      </c>
      <c r="G911" s="57" t="s">
        <v>64</v>
      </c>
      <c r="H911" s="57" t="s">
        <v>150</v>
      </c>
      <c r="I911" s="57" t="s">
        <v>151</v>
      </c>
      <c r="J911" s="57" t="s">
        <v>152</v>
      </c>
      <c r="K911" s="57" t="s">
        <v>51</v>
      </c>
      <c r="L911" s="57" t="s">
        <v>153</v>
      </c>
      <c r="M911" s="57" t="s">
        <v>154</v>
      </c>
      <c r="N911" s="57" t="s">
        <v>155</v>
      </c>
      <c r="P911" s="57" t="s">
        <v>156</v>
      </c>
      <c r="Q911" s="57" t="s">
        <v>157</v>
      </c>
      <c r="R911" s="57" t="s">
        <v>158</v>
      </c>
      <c r="S911" s="57" t="s">
        <v>159</v>
      </c>
      <c r="U911" s="57" t="s">
        <v>160</v>
      </c>
      <c r="V911" s="57" t="s">
        <v>160</v>
      </c>
      <c r="W911" s="57" t="s">
        <v>160</v>
      </c>
      <c r="X911" s="57" t="s">
        <v>160</v>
      </c>
      <c r="Y911" s="57" t="s">
        <v>160</v>
      </c>
      <c r="Z911" s="57" t="s">
        <v>160</v>
      </c>
      <c r="AA911" s="57" t="s">
        <v>160</v>
      </c>
      <c r="AB911" s="57" t="s">
        <v>160</v>
      </c>
      <c r="AC911" s="57" t="s">
        <v>160</v>
      </c>
      <c r="AD911" s="57" t="s">
        <v>160</v>
      </c>
      <c r="AE911" s="57" t="s">
        <v>160</v>
      </c>
      <c r="AF911" s="57" t="s">
        <v>160</v>
      </c>
      <c r="AG911" s="57" t="s">
        <v>160</v>
      </c>
      <c r="AH911" s="57" t="s">
        <v>160</v>
      </c>
      <c r="AI911" s="57" t="s">
        <v>179</v>
      </c>
      <c r="AL911" s="9">
        <v>54728</v>
      </c>
      <c r="AM911" s="57">
        <v>55.459626827000001</v>
      </c>
      <c r="AN911" s="57">
        <v>404.44333077200002</v>
      </c>
      <c r="AO911" s="57">
        <v>0</v>
      </c>
      <c r="AP911" s="57">
        <v>55.459626827000001</v>
      </c>
      <c r="AQ911" s="57">
        <v>303.332498079</v>
      </c>
      <c r="AR911" s="57">
        <v>0</v>
      </c>
      <c r="AS911" s="57">
        <v>2.9340916000000002E-2</v>
      </c>
      <c r="AT911" s="57">
        <v>0.16047805800000001</v>
      </c>
      <c r="AU911" s="57">
        <v>0</v>
      </c>
      <c r="AV911" s="57">
        <v>62.120000003000001</v>
      </c>
      <c r="AW911" s="57">
        <v>4.1850000019999998</v>
      </c>
      <c r="AX911" s="57">
        <v>0</v>
      </c>
      <c r="AY911" s="57">
        <v>1.8226576750000001</v>
      </c>
      <c r="AZ911" s="57">
        <v>0.67160067300000004</v>
      </c>
      <c r="BA911" s="57">
        <v>0</v>
      </c>
      <c r="BB911" s="57">
        <v>2.4942583489999999</v>
      </c>
      <c r="BC911" s="57">
        <v>0</v>
      </c>
      <c r="BD911" s="57">
        <v>0</v>
      </c>
      <c r="BE911" s="57">
        <v>0</v>
      </c>
      <c r="BF911" s="57">
        <v>0.1345623</v>
      </c>
      <c r="BG911" s="57">
        <v>6.2356459000000003E-2</v>
      </c>
      <c r="BH911" s="57">
        <v>0.196918758</v>
      </c>
      <c r="BI911" s="57">
        <v>0</v>
      </c>
      <c r="BJ911" s="57">
        <v>0</v>
      </c>
      <c r="BK911" s="57">
        <v>0</v>
      </c>
      <c r="BL911" s="57">
        <v>0</v>
      </c>
      <c r="BM911" s="57">
        <v>0</v>
      </c>
      <c r="BN911" s="57">
        <v>0</v>
      </c>
      <c r="BO911" s="57">
        <v>0</v>
      </c>
      <c r="BP911" s="57">
        <v>2.29733959</v>
      </c>
      <c r="BQ911" s="57">
        <v>0.19664590100000001</v>
      </c>
      <c r="BR911" s="57">
        <v>6.2487657000000002E-2</v>
      </c>
      <c r="BS911" s="57">
        <v>2.29733959</v>
      </c>
      <c r="BT911" s="57">
        <v>0.19664590100000001</v>
      </c>
      <c r="BU911" s="57">
        <v>6.2487657000000002E-2</v>
      </c>
    </row>
    <row r="912" spans="1:73" x14ac:dyDescent="0.25">
      <c r="A912" s="57">
        <v>4</v>
      </c>
      <c r="B912" s="57">
        <v>42285341780000</v>
      </c>
      <c r="C912" s="57" t="s">
        <v>161</v>
      </c>
      <c r="D912" s="57" t="s">
        <v>162</v>
      </c>
      <c r="E912" s="57" t="s">
        <v>163</v>
      </c>
      <c r="F912" s="57">
        <v>0</v>
      </c>
      <c r="G912" s="57" t="s">
        <v>64</v>
      </c>
      <c r="H912" s="57" t="s">
        <v>150</v>
      </c>
      <c r="I912" s="57" t="s">
        <v>151</v>
      </c>
      <c r="J912" s="57" t="s">
        <v>152</v>
      </c>
      <c r="K912" s="57" t="s">
        <v>51</v>
      </c>
      <c r="L912" s="57" t="s">
        <v>153</v>
      </c>
      <c r="M912" s="57" t="s">
        <v>154</v>
      </c>
      <c r="N912" s="57" t="s">
        <v>155</v>
      </c>
      <c r="P912" s="57" t="s">
        <v>156</v>
      </c>
      <c r="Q912" s="57" t="s">
        <v>157</v>
      </c>
      <c r="R912" s="57" t="s">
        <v>158</v>
      </c>
      <c r="S912" s="57" t="s">
        <v>159</v>
      </c>
      <c r="U912" s="57" t="s">
        <v>160</v>
      </c>
      <c r="V912" s="57" t="s">
        <v>160</v>
      </c>
      <c r="W912" s="57" t="s">
        <v>160</v>
      </c>
      <c r="X912" s="57" t="s">
        <v>160</v>
      </c>
      <c r="Y912" s="57" t="s">
        <v>160</v>
      </c>
      <c r="Z912" s="57" t="s">
        <v>160</v>
      </c>
      <c r="AA912" s="57" t="s">
        <v>160</v>
      </c>
      <c r="AB912" s="57" t="s">
        <v>160</v>
      </c>
      <c r="AC912" s="57" t="s">
        <v>160</v>
      </c>
      <c r="AD912" s="57" t="s">
        <v>160</v>
      </c>
      <c r="AE912" s="57" t="s">
        <v>160</v>
      </c>
      <c r="AF912" s="57" t="s">
        <v>160</v>
      </c>
      <c r="AG912" s="57" t="s">
        <v>160</v>
      </c>
      <c r="AH912" s="57" t="s">
        <v>160</v>
      </c>
      <c r="AI912" s="57" t="s">
        <v>179</v>
      </c>
      <c r="AL912" s="9">
        <v>54758</v>
      </c>
      <c r="AM912" s="57">
        <v>56.910652126000002</v>
      </c>
      <c r="AN912" s="57">
        <v>415.02503747399999</v>
      </c>
      <c r="AO912" s="57">
        <v>0</v>
      </c>
      <c r="AP912" s="57">
        <v>56.910652126000002</v>
      </c>
      <c r="AQ912" s="57">
        <v>311.26877810600001</v>
      </c>
      <c r="AR912" s="57">
        <v>0</v>
      </c>
      <c r="AS912" s="57">
        <v>3.0108580999999999E-2</v>
      </c>
      <c r="AT912" s="57">
        <v>0.16467674700000001</v>
      </c>
      <c r="AU912" s="57">
        <v>0</v>
      </c>
      <c r="AV912" s="57">
        <v>62.120000009000002</v>
      </c>
      <c r="AW912" s="57">
        <v>4.1849999990000004</v>
      </c>
      <c r="AX912" s="57">
        <v>0</v>
      </c>
      <c r="AY912" s="57">
        <v>1.8703450210000001</v>
      </c>
      <c r="AZ912" s="57">
        <v>0.68917218599999996</v>
      </c>
      <c r="BA912" s="57">
        <v>0</v>
      </c>
      <c r="BB912" s="57">
        <v>2.5595172079999999</v>
      </c>
      <c r="BC912" s="57">
        <v>0</v>
      </c>
      <c r="BD912" s="57">
        <v>0</v>
      </c>
      <c r="BE912" s="57">
        <v>0</v>
      </c>
      <c r="BF912" s="57">
        <v>0.13808293799999999</v>
      </c>
      <c r="BG912" s="57">
        <v>6.3987929999999998E-2</v>
      </c>
      <c r="BH912" s="57">
        <v>0.20207086799999999</v>
      </c>
      <c r="BI912" s="57">
        <v>0</v>
      </c>
      <c r="BJ912" s="57">
        <v>0</v>
      </c>
      <c r="BK912" s="57">
        <v>0</v>
      </c>
      <c r="BL912" s="57">
        <v>0</v>
      </c>
      <c r="BM912" s="57">
        <v>0</v>
      </c>
      <c r="BN912" s="57">
        <v>0</v>
      </c>
      <c r="BO912" s="57">
        <v>0</v>
      </c>
      <c r="BP912" s="57">
        <v>2.357446339</v>
      </c>
      <c r="BQ912" s="57">
        <v>0.20016511000000001</v>
      </c>
      <c r="BR912" s="57">
        <v>6.3366429000000002E-2</v>
      </c>
      <c r="BS912" s="57">
        <v>2.357446339</v>
      </c>
      <c r="BT912" s="57">
        <v>0.20016511000000001</v>
      </c>
      <c r="BU912" s="57">
        <v>6.3366429000000002E-2</v>
      </c>
    </row>
    <row r="913" spans="1:73" x14ac:dyDescent="0.25">
      <c r="A913" s="57">
        <v>4</v>
      </c>
      <c r="B913" s="57">
        <v>42285341780000</v>
      </c>
      <c r="C913" s="57" t="s">
        <v>161</v>
      </c>
      <c r="D913" s="57" t="s">
        <v>162</v>
      </c>
      <c r="E913" s="57" t="s">
        <v>163</v>
      </c>
      <c r="F913" s="57">
        <v>0</v>
      </c>
      <c r="G913" s="57" t="s">
        <v>64</v>
      </c>
      <c r="H913" s="57" t="s">
        <v>150</v>
      </c>
      <c r="I913" s="57" t="s">
        <v>151</v>
      </c>
      <c r="J913" s="57" t="s">
        <v>152</v>
      </c>
      <c r="K913" s="57" t="s">
        <v>51</v>
      </c>
      <c r="L913" s="57" t="s">
        <v>153</v>
      </c>
      <c r="M913" s="57" t="s">
        <v>154</v>
      </c>
      <c r="N913" s="57" t="s">
        <v>155</v>
      </c>
      <c r="P913" s="57" t="s">
        <v>156</v>
      </c>
      <c r="Q913" s="57" t="s">
        <v>157</v>
      </c>
      <c r="R913" s="57" t="s">
        <v>158</v>
      </c>
      <c r="S913" s="57" t="s">
        <v>159</v>
      </c>
      <c r="U913" s="57" t="s">
        <v>160</v>
      </c>
      <c r="V913" s="57" t="s">
        <v>160</v>
      </c>
      <c r="W913" s="57" t="s">
        <v>160</v>
      </c>
      <c r="X913" s="57" t="s">
        <v>160</v>
      </c>
      <c r="Y913" s="57" t="s">
        <v>160</v>
      </c>
      <c r="Z913" s="57" t="s">
        <v>160</v>
      </c>
      <c r="AA913" s="57" t="s">
        <v>160</v>
      </c>
      <c r="AB913" s="57" t="s">
        <v>160</v>
      </c>
      <c r="AC913" s="57" t="s">
        <v>160</v>
      </c>
      <c r="AD913" s="57" t="s">
        <v>160</v>
      </c>
      <c r="AE913" s="57" t="s">
        <v>160</v>
      </c>
      <c r="AF913" s="57" t="s">
        <v>160</v>
      </c>
      <c r="AG913" s="57" t="s">
        <v>160</v>
      </c>
      <c r="AH913" s="57" t="s">
        <v>160</v>
      </c>
      <c r="AI913" s="57" t="s">
        <v>179</v>
      </c>
      <c r="AL913" s="9">
        <v>54789</v>
      </c>
      <c r="AM913" s="57">
        <v>56.509324104999997</v>
      </c>
      <c r="AN913" s="57">
        <v>412.09832391700002</v>
      </c>
      <c r="AO913" s="57">
        <v>0</v>
      </c>
      <c r="AP913" s="57">
        <v>56.509324104999997</v>
      </c>
      <c r="AQ913" s="57">
        <v>309.07374293800001</v>
      </c>
      <c r="AR913" s="57">
        <v>0</v>
      </c>
      <c r="AS913" s="57">
        <v>2.9896257999999998E-2</v>
      </c>
      <c r="AT913" s="57">
        <v>0.163515464</v>
      </c>
      <c r="AU913" s="57">
        <v>0</v>
      </c>
      <c r="AV913" s="57">
        <v>62.120000001000001</v>
      </c>
      <c r="AW913" s="57">
        <v>4.1850000009999997</v>
      </c>
      <c r="AX913" s="57">
        <v>0</v>
      </c>
      <c r="AY913" s="57">
        <v>1.8571555420000001</v>
      </c>
      <c r="AZ913" s="57">
        <v>0.68431221600000003</v>
      </c>
      <c r="BA913" s="57">
        <v>0</v>
      </c>
      <c r="BB913" s="57">
        <v>2.5414677569999999</v>
      </c>
      <c r="BC913" s="57">
        <v>0</v>
      </c>
      <c r="BD913" s="57">
        <v>0</v>
      </c>
      <c r="BE913" s="57">
        <v>0</v>
      </c>
      <c r="BF913" s="57">
        <v>0.13710919199999999</v>
      </c>
      <c r="BG913" s="57">
        <v>6.3536694000000005E-2</v>
      </c>
      <c r="BH913" s="57">
        <v>0.200645886</v>
      </c>
      <c r="BI913" s="57">
        <v>0</v>
      </c>
      <c r="BJ913" s="57">
        <v>0</v>
      </c>
      <c r="BK913" s="57">
        <v>0</v>
      </c>
      <c r="BL913" s="57">
        <v>0</v>
      </c>
      <c r="BM913" s="57">
        <v>0</v>
      </c>
      <c r="BN913" s="57">
        <v>0</v>
      </c>
      <c r="BO913" s="57">
        <v>0</v>
      </c>
      <c r="BP913" s="57">
        <v>2.3408218719999998</v>
      </c>
      <c r="BQ913" s="57">
        <v>0.19715227599999999</v>
      </c>
      <c r="BR913" s="57">
        <v>6.2177627999999999E-2</v>
      </c>
      <c r="BS913" s="57">
        <v>2.3408218719999998</v>
      </c>
      <c r="BT913" s="57">
        <v>0.19715227599999999</v>
      </c>
      <c r="BU913" s="57">
        <v>6.2177627999999999E-2</v>
      </c>
    </row>
    <row r="914" spans="1:73" x14ac:dyDescent="0.25">
      <c r="A914" s="57">
        <v>4</v>
      </c>
      <c r="B914" s="57">
        <v>42285341780000</v>
      </c>
      <c r="C914" s="57" t="s">
        <v>161</v>
      </c>
      <c r="D914" s="57" t="s">
        <v>162</v>
      </c>
      <c r="E914" s="57" t="s">
        <v>163</v>
      </c>
      <c r="F914" s="57">
        <v>0</v>
      </c>
      <c r="G914" s="57" t="s">
        <v>64</v>
      </c>
      <c r="H914" s="57" t="s">
        <v>150</v>
      </c>
      <c r="I914" s="57" t="s">
        <v>151</v>
      </c>
      <c r="J914" s="57" t="s">
        <v>152</v>
      </c>
      <c r="K914" s="57" t="s">
        <v>51</v>
      </c>
      <c r="L914" s="57" t="s">
        <v>153</v>
      </c>
      <c r="M914" s="57" t="s">
        <v>154</v>
      </c>
      <c r="N914" s="57" t="s">
        <v>155</v>
      </c>
      <c r="P914" s="57" t="s">
        <v>156</v>
      </c>
      <c r="Q914" s="57" t="s">
        <v>157</v>
      </c>
      <c r="R914" s="57" t="s">
        <v>158</v>
      </c>
      <c r="S914" s="57" t="s">
        <v>159</v>
      </c>
      <c r="U914" s="57" t="s">
        <v>160</v>
      </c>
      <c r="V914" s="57" t="s">
        <v>160</v>
      </c>
      <c r="W914" s="57" t="s">
        <v>160</v>
      </c>
      <c r="X914" s="57" t="s">
        <v>160</v>
      </c>
      <c r="Y914" s="57" t="s">
        <v>160</v>
      </c>
      <c r="Z914" s="57" t="s">
        <v>160</v>
      </c>
      <c r="AA914" s="57" t="s">
        <v>160</v>
      </c>
      <c r="AB914" s="57" t="s">
        <v>160</v>
      </c>
      <c r="AC914" s="57" t="s">
        <v>160</v>
      </c>
      <c r="AD914" s="57" t="s">
        <v>160</v>
      </c>
      <c r="AE914" s="57" t="s">
        <v>160</v>
      </c>
      <c r="AF914" s="57" t="s">
        <v>160</v>
      </c>
      <c r="AG914" s="57" t="s">
        <v>160</v>
      </c>
      <c r="AH914" s="57" t="s">
        <v>160</v>
      </c>
      <c r="AI914" s="57" t="s">
        <v>179</v>
      </c>
      <c r="AL914" s="9">
        <v>54820</v>
      </c>
      <c r="AM914" s="57">
        <v>50.698084326</v>
      </c>
      <c r="AN914" s="57">
        <v>369.71943847</v>
      </c>
      <c r="AO914" s="57">
        <v>0</v>
      </c>
      <c r="AP914" s="57">
        <v>50.698084326</v>
      </c>
      <c r="AQ914" s="57">
        <v>277.28957885300002</v>
      </c>
      <c r="AR914" s="57">
        <v>0</v>
      </c>
      <c r="AS914" s="57">
        <v>2.6821821999999999E-2</v>
      </c>
      <c r="AT914" s="57">
        <v>0.146700052</v>
      </c>
      <c r="AU914" s="57">
        <v>0</v>
      </c>
      <c r="AV914" s="57">
        <v>62.120000013000002</v>
      </c>
      <c r="AW914" s="57">
        <v>4.1850000029999999</v>
      </c>
      <c r="AX914" s="57">
        <v>0</v>
      </c>
      <c r="AY914" s="57">
        <v>1.666171552</v>
      </c>
      <c r="AZ914" s="57">
        <v>0.61393971599999997</v>
      </c>
      <c r="BA914" s="57">
        <v>0</v>
      </c>
      <c r="BB914" s="57">
        <v>2.2801112689999998</v>
      </c>
      <c r="BC914" s="57">
        <v>0</v>
      </c>
      <c r="BD914" s="57">
        <v>0</v>
      </c>
      <c r="BE914" s="57">
        <v>0</v>
      </c>
      <c r="BF914" s="57">
        <v>0.12300931700000001</v>
      </c>
      <c r="BG914" s="57">
        <v>5.7002782000000002E-2</v>
      </c>
      <c r="BH914" s="57">
        <v>0.18001209900000001</v>
      </c>
      <c r="BI914" s="57">
        <v>0</v>
      </c>
      <c r="BJ914" s="57">
        <v>0</v>
      </c>
      <c r="BK914" s="57">
        <v>0</v>
      </c>
      <c r="BL914" s="57">
        <v>0</v>
      </c>
      <c r="BM914" s="57">
        <v>0</v>
      </c>
      <c r="BN914" s="57">
        <v>0</v>
      </c>
      <c r="BO914" s="57">
        <v>0</v>
      </c>
      <c r="BP914" s="57">
        <v>2.10009917</v>
      </c>
      <c r="BQ914" s="57">
        <v>0.17559011999999999</v>
      </c>
      <c r="BR914" s="57">
        <v>5.5188996999999997E-2</v>
      </c>
      <c r="BS914" s="57">
        <v>2.10009917</v>
      </c>
      <c r="BT914" s="57">
        <v>0.17559011999999999</v>
      </c>
      <c r="BU914" s="57">
        <v>5.5188996999999997E-2</v>
      </c>
    </row>
    <row r="915" spans="1:73" x14ac:dyDescent="0.25">
      <c r="A915" s="57">
        <v>4</v>
      </c>
      <c r="B915" s="57">
        <v>42285341780000</v>
      </c>
      <c r="C915" s="57" t="s">
        <v>161</v>
      </c>
      <c r="D915" s="57" t="s">
        <v>162</v>
      </c>
      <c r="E915" s="57" t="s">
        <v>163</v>
      </c>
      <c r="F915" s="57">
        <v>0</v>
      </c>
      <c r="G915" s="57" t="s">
        <v>64</v>
      </c>
      <c r="H915" s="57" t="s">
        <v>150</v>
      </c>
      <c r="I915" s="57" t="s">
        <v>151</v>
      </c>
      <c r="J915" s="57" t="s">
        <v>152</v>
      </c>
      <c r="K915" s="57" t="s">
        <v>51</v>
      </c>
      <c r="L915" s="57" t="s">
        <v>153</v>
      </c>
      <c r="M915" s="57" t="s">
        <v>154</v>
      </c>
      <c r="N915" s="57" t="s">
        <v>155</v>
      </c>
      <c r="P915" s="57" t="s">
        <v>156</v>
      </c>
      <c r="Q915" s="57" t="s">
        <v>157</v>
      </c>
      <c r="R915" s="57" t="s">
        <v>158</v>
      </c>
      <c r="S915" s="57" t="s">
        <v>159</v>
      </c>
      <c r="U915" s="57" t="s">
        <v>160</v>
      </c>
      <c r="V915" s="57" t="s">
        <v>160</v>
      </c>
      <c r="W915" s="57" t="s">
        <v>160</v>
      </c>
      <c r="X915" s="57" t="s">
        <v>160</v>
      </c>
      <c r="Y915" s="57" t="s">
        <v>160</v>
      </c>
      <c r="Z915" s="57" t="s">
        <v>160</v>
      </c>
      <c r="AA915" s="57" t="s">
        <v>160</v>
      </c>
      <c r="AB915" s="57" t="s">
        <v>160</v>
      </c>
      <c r="AC915" s="57" t="s">
        <v>160</v>
      </c>
      <c r="AD915" s="57" t="s">
        <v>160</v>
      </c>
      <c r="AE915" s="57" t="s">
        <v>160</v>
      </c>
      <c r="AF915" s="57" t="s">
        <v>160</v>
      </c>
      <c r="AG915" s="57" t="s">
        <v>160</v>
      </c>
      <c r="AH915" s="57" t="s">
        <v>160</v>
      </c>
      <c r="AI915" s="57" t="s">
        <v>179</v>
      </c>
      <c r="AL915" s="9">
        <v>54848</v>
      </c>
      <c r="AM915" s="57">
        <v>55.753308570000002</v>
      </c>
      <c r="AN915" s="57">
        <v>406.58502607200001</v>
      </c>
      <c r="AO915" s="57">
        <v>0</v>
      </c>
      <c r="AP915" s="57">
        <v>55.753308570000002</v>
      </c>
      <c r="AQ915" s="57">
        <v>304.93876955399998</v>
      </c>
      <c r="AR915" s="57">
        <v>0</v>
      </c>
      <c r="AS915" s="57">
        <v>2.9496287999999999E-2</v>
      </c>
      <c r="AT915" s="57">
        <v>0.16132785599999999</v>
      </c>
      <c r="AU915" s="57">
        <v>0</v>
      </c>
      <c r="AV915" s="57">
        <v>62.120000015000002</v>
      </c>
      <c r="AW915" s="57">
        <v>4.1849999980000003</v>
      </c>
      <c r="AX915" s="57">
        <v>0</v>
      </c>
      <c r="AY915" s="57">
        <v>1.8323094040000001</v>
      </c>
      <c r="AZ915" s="57">
        <v>0.67515707700000005</v>
      </c>
      <c r="BA915" s="57">
        <v>0</v>
      </c>
      <c r="BB915" s="57">
        <v>2.5074664819999999</v>
      </c>
      <c r="BC915" s="57">
        <v>0</v>
      </c>
      <c r="BD915" s="57">
        <v>0</v>
      </c>
      <c r="BE915" s="57">
        <v>0</v>
      </c>
      <c r="BF915" s="57">
        <v>0.135274863</v>
      </c>
      <c r="BG915" s="57">
        <v>6.2686662000000004E-2</v>
      </c>
      <c r="BH915" s="57">
        <v>0.197961525</v>
      </c>
      <c r="BI915" s="57">
        <v>0</v>
      </c>
      <c r="BJ915" s="57">
        <v>0</v>
      </c>
      <c r="BK915" s="57">
        <v>0</v>
      </c>
      <c r="BL915" s="57">
        <v>0</v>
      </c>
      <c r="BM915" s="57">
        <v>0</v>
      </c>
      <c r="BN915" s="57">
        <v>0</v>
      </c>
      <c r="BO915" s="57">
        <v>0</v>
      </c>
      <c r="BP915" s="57">
        <v>2.3095049570000001</v>
      </c>
      <c r="BQ915" s="57">
        <v>0.19154288899999999</v>
      </c>
      <c r="BR915" s="57">
        <v>5.9976341000000002E-2</v>
      </c>
      <c r="BS915" s="57">
        <v>2.3095049570000001</v>
      </c>
      <c r="BT915" s="57">
        <v>0.19154288899999999</v>
      </c>
      <c r="BU915" s="57">
        <v>5.9976341000000002E-2</v>
      </c>
    </row>
    <row r="916" spans="1:73" x14ac:dyDescent="0.25">
      <c r="A916" s="57">
        <v>4</v>
      </c>
      <c r="B916" s="57">
        <v>42285341780000</v>
      </c>
      <c r="C916" s="57" t="s">
        <v>161</v>
      </c>
      <c r="D916" s="57" t="s">
        <v>162</v>
      </c>
      <c r="E916" s="57" t="s">
        <v>163</v>
      </c>
      <c r="F916" s="57">
        <v>0</v>
      </c>
      <c r="G916" s="57" t="s">
        <v>64</v>
      </c>
      <c r="H916" s="57" t="s">
        <v>150</v>
      </c>
      <c r="I916" s="57" t="s">
        <v>151</v>
      </c>
      <c r="J916" s="57" t="s">
        <v>152</v>
      </c>
      <c r="K916" s="57" t="s">
        <v>51</v>
      </c>
      <c r="L916" s="57" t="s">
        <v>153</v>
      </c>
      <c r="M916" s="57" t="s">
        <v>154</v>
      </c>
      <c r="N916" s="57" t="s">
        <v>155</v>
      </c>
      <c r="P916" s="57" t="s">
        <v>156</v>
      </c>
      <c r="Q916" s="57" t="s">
        <v>157</v>
      </c>
      <c r="R916" s="57" t="s">
        <v>158</v>
      </c>
      <c r="S916" s="57" t="s">
        <v>159</v>
      </c>
      <c r="U916" s="57" t="s">
        <v>160</v>
      </c>
      <c r="V916" s="57" t="s">
        <v>160</v>
      </c>
      <c r="W916" s="57" t="s">
        <v>160</v>
      </c>
      <c r="X916" s="57" t="s">
        <v>160</v>
      </c>
      <c r="Y916" s="57" t="s">
        <v>160</v>
      </c>
      <c r="Z916" s="57" t="s">
        <v>160</v>
      </c>
      <c r="AA916" s="57" t="s">
        <v>160</v>
      </c>
      <c r="AB916" s="57" t="s">
        <v>160</v>
      </c>
      <c r="AC916" s="57" t="s">
        <v>160</v>
      </c>
      <c r="AD916" s="57" t="s">
        <v>160</v>
      </c>
      <c r="AE916" s="57" t="s">
        <v>160</v>
      </c>
      <c r="AF916" s="57" t="s">
        <v>160</v>
      </c>
      <c r="AG916" s="57" t="s">
        <v>160</v>
      </c>
      <c r="AH916" s="57" t="s">
        <v>160</v>
      </c>
      <c r="AI916" s="57" t="s">
        <v>179</v>
      </c>
      <c r="AL916" s="9">
        <v>54879</v>
      </c>
      <c r="AM916" s="57">
        <v>53.580439380000001</v>
      </c>
      <c r="AN916" s="57">
        <v>390.73922070499998</v>
      </c>
      <c r="AO916" s="57">
        <v>0</v>
      </c>
      <c r="AP916" s="57">
        <v>53.580439380000001</v>
      </c>
      <c r="AQ916" s="57">
        <v>293.05441552799999</v>
      </c>
      <c r="AR916" s="57">
        <v>0</v>
      </c>
      <c r="AS916" s="57">
        <v>2.8346731E-2</v>
      </c>
      <c r="AT916" s="57">
        <v>0.155040439</v>
      </c>
      <c r="AU916" s="57">
        <v>0</v>
      </c>
      <c r="AV916" s="57">
        <v>62.120000009999998</v>
      </c>
      <c r="AW916" s="57">
        <v>4.1849999990000004</v>
      </c>
      <c r="AX916" s="57">
        <v>0</v>
      </c>
      <c r="AY916" s="57">
        <v>1.7608989580000001</v>
      </c>
      <c r="AZ916" s="57">
        <v>0.64884423499999999</v>
      </c>
      <c r="BA916" s="57">
        <v>0</v>
      </c>
      <c r="BB916" s="57">
        <v>2.4097431930000002</v>
      </c>
      <c r="BC916" s="57">
        <v>0</v>
      </c>
      <c r="BD916" s="57">
        <v>0</v>
      </c>
      <c r="BE916" s="57">
        <v>0</v>
      </c>
      <c r="BF916" s="57">
        <v>0.130002807</v>
      </c>
      <c r="BG916" s="57">
        <v>6.0243579999999998E-2</v>
      </c>
      <c r="BH916" s="57">
        <v>0.19024638599999999</v>
      </c>
      <c r="BI916" s="57">
        <v>0</v>
      </c>
      <c r="BJ916" s="57">
        <v>0</v>
      </c>
      <c r="BK916" s="57">
        <v>0</v>
      </c>
      <c r="BL916" s="57">
        <v>0</v>
      </c>
      <c r="BM916" s="57">
        <v>0</v>
      </c>
      <c r="BN916" s="57">
        <v>0</v>
      </c>
      <c r="BO916" s="57">
        <v>0</v>
      </c>
      <c r="BP916" s="57">
        <v>2.2194968070000001</v>
      </c>
      <c r="BQ916" s="57">
        <v>0.18264250300000001</v>
      </c>
      <c r="BR916" s="57">
        <v>5.6981009999999999E-2</v>
      </c>
      <c r="BS916" s="57">
        <v>2.2194968070000001</v>
      </c>
      <c r="BT916" s="57">
        <v>0.18264250300000001</v>
      </c>
      <c r="BU916" s="57">
        <v>5.6981009999999999E-2</v>
      </c>
    </row>
    <row r="917" spans="1:73" x14ac:dyDescent="0.25">
      <c r="A917" s="57">
        <v>4</v>
      </c>
      <c r="B917" s="57">
        <v>42285341780000</v>
      </c>
      <c r="C917" s="57" t="s">
        <v>161</v>
      </c>
      <c r="D917" s="57" t="s">
        <v>162</v>
      </c>
      <c r="E917" s="57" t="s">
        <v>163</v>
      </c>
      <c r="F917" s="57">
        <v>0</v>
      </c>
      <c r="G917" s="57" t="s">
        <v>64</v>
      </c>
      <c r="H917" s="57" t="s">
        <v>150</v>
      </c>
      <c r="I917" s="57" t="s">
        <v>151</v>
      </c>
      <c r="J917" s="57" t="s">
        <v>152</v>
      </c>
      <c r="K917" s="57" t="s">
        <v>51</v>
      </c>
      <c r="L917" s="57" t="s">
        <v>153</v>
      </c>
      <c r="M917" s="57" t="s">
        <v>154</v>
      </c>
      <c r="N917" s="57" t="s">
        <v>155</v>
      </c>
      <c r="P917" s="57" t="s">
        <v>156</v>
      </c>
      <c r="Q917" s="57" t="s">
        <v>157</v>
      </c>
      <c r="R917" s="57" t="s">
        <v>158</v>
      </c>
      <c r="S917" s="57" t="s">
        <v>159</v>
      </c>
      <c r="U917" s="57" t="s">
        <v>160</v>
      </c>
      <c r="V917" s="57" t="s">
        <v>160</v>
      </c>
      <c r="W917" s="57" t="s">
        <v>160</v>
      </c>
      <c r="X917" s="57" t="s">
        <v>160</v>
      </c>
      <c r="Y917" s="57" t="s">
        <v>160</v>
      </c>
      <c r="Z917" s="57" t="s">
        <v>160</v>
      </c>
      <c r="AA917" s="57" t="s">
        <v>160</v>
      </c>
      <c r="AB917" s="57" t="s">
        <v>160</v>
      </c>
      <c r="AC917" s="57" t="s">
        <v>160</v>
      </c>
      <c r="AD917" s="57" t="s">
        <v>160</v>
      </c>
      <c r="AE917" s="57" t="s">
        <v>160</v>
      </c>
      <c r="AF917" s="57" t="s">
        <v>160</v>
      </c>
      <c r="AG917" s="57" t="s">
        <v>160</v>
      </c>
      <c r="AH917" s="57" t="s">
        <v>160</v>
      </c>
      <c r="AI917" s="57" t="s">
        <v>179</v>
      </c>
      <c r="AL917" s="9">
        <v>54909</v>
      </c>
      <c r="AM917" s="57">
        <v>54.982298309000001</v>
      </c>
      <c r="AN917" s="57">
        <v>400.96237810600002</v>
      </c>
      <c r="AO917" s="57">
        <v>0</v>
      </c>
      <c r="AP917" s="57">
        <v>54.982298309000001</v>
      </c>
      <c r="AQ917" s="57">
        <v>300.72178358000002</v>
      </c>
      <c r="AR917" s="57">
        <v>0</v>
      </c>
      <c r="AS917" s="57">
        <v>2.9088385000000001E-2</v>
      </c>
      <c r="AT917" s="57">
        <v>0.15909686000000001</v>
      </c>
      <c r="AU917" s="57">
        <v>0</v>
      </c>
      <c r="AV917" s="57">
        <v>62.119999993</v>
      </c>
      <c r="AW917" s="57">
        <v>4.1849999990000004</v>
      </c>
      <c r="AX917" s="57">
        <v>0</v>
      </c>
      <c r="AY917" s="57">
        <v>1.8069704710000001</v>
      </c>
      <c r="AZ917" s="57">
        <v>0.66582035699999997</v>
      </c>
      <c r="BA917" s="57">
        <v>0</v>
      </c>
      <c r="BB917" s="57">
        <v>2.472790829</v>
      </c>
      <c r="BC917" s="57">
        <v>0</v>
      </c>
      <c r="BD917" s="57">
        <v>0</v>
      </c>
      <c r="BE917" s="57">
        <v>0</v>
      </c>
      <c r="BF917" s="57">
        <v>0.133404152</v>
      </c>
      <c r="BG917" s="57">
        <v>6.1819771000000003E-2</v>
      </c>
      <c r="BH917" s="57">
        <v>0.19522392299999999</v>
      </c>
      <c r="BI917" s="57">
        <v>0</v>
      </c>
      <c r="BJ917" s="57">
        <v>0</v>
      </c>
      <c r="BK917" s="57">
        <v>0</v>
      </c>
      <c r="BL917" s="57">
        <v>0</v>
      </c>
      <c r="BM917" s="57">
        <v>0</v>
      </c>
      <c r="BN917" s="57">
        <v>0</v>
      </c>
      <c r="BO917" s="57">
        <v>0</v>
      </c>
      <c r="BP917" s="57">
        <v>2.2775669060000001</v>
      </c>
      <c r="BQ917" s="57">
        <v>0.18591110499999999</v>
      </c>
      <c r="BR917" s="57">
        <v>5.7782341000000001E-2</v>
      </c>
      <c r="BS917" s="57">
        <v>2.2775669060000001</v>
      </c>
      <c r="BT917" s="57">
        <v>0.18591110499999999</v>
      </c>
      <c r="BU917" s="57">
        <v>5.7782341000000001E-2</v>
      </c>
    </row>
    <row r="918" spans="1:73" x14ac:dyDescent="0.25">
      <c r="A918" s="57">
        <v>4</v>
      </c>
      <c r="B918" s="57">
        <v>42285341780000</v>
      </c>
      <c r="C918" s="57" t="s">
        <v>161</v>
      </c>
      <c r="D918" s="57" t="s">
        <v>162</v>
      </c>
      <c r="E918" s="57" t="s">
        <v>163</v>
      </c>
      <c r="F918" s="57">
        <v>0</v>
      </c>
      <c r="G918" s="57" t="s">
        <v>64</v>
      </c>
      <c r="H918" s="57" t="s">
        <v>150</v>
      </c>
      <c r="I918" s="57" t="s">
        <v>151</v>
      </c>
      <c r="J918" s="57" t="s">
        <v>152</v>
      </c>
      <c r="K918" s="57" t="s">
        <v>51</v>
      </c>
      <c r="L918" s="57" t="s">
        <v>153</v>
      </c>
      <c r="M918" s="57" t="s">
        <v>154</v>
      </c>
      <c r="N918" s="57" t="s">
        <v>155</v>
      </c>
      <c r="P918" s="57" t="s">
        <v>156</v>
      </c>
      <c r="Q918" s="57" t="s">
        <v>157</v>
      </c>
      <c r="R918" s="57" t="s">
        <v>158</v>
      </c>
      <c r="S918" s="57" t="s">
        <v>159</v>
      </c>
      <c r="U918" s="57" t="s">
        <v>160</v>
      </c>
      <c r="V918" s="57" t="s">
        <v>160</v>
      </c>
      <c r="W918" s="57" t="s">
        <v>160</v>
      </c>
      <c r="X918" s="57" t="s">
        <v>160</v>
      </c>
      <c r="Y918" s="57" t="s">
        <v>160</v>
      </c>
      <c r="Z918" s="57" t="s">
        <v>160</v>
      </c>
      <c r="AA918" s="57" t="s">
        <v>160</v>
      </c>
      <c r="AB918" s="57" t="s">
        <v>160</v>
      </c>
      <c r="AC918" s="57" t="s">
        <v>160</v>
      </c>
      <c r="AD918" s="57" t="s">
        <v>160</v>
      </c>
      <c r="AE918" s="57" t="s">
        <v>160</v>
      </c>
      <c r="AF918" s="57" t="s">
        <v>160</v>
      </c>
      <c r="AG918" s="57" t="s">
        <v>160</v>
      </c>
      <c r="AH918" s="57" t="s">
        <v>160</v>
      </c>
      <c r="AI918" s="57" t="s">
        <v>179</v>
      </c>
      <c r="AL918" s="9">
        <v>54940</v>
      </c>
      <c r="AM918" s="57">
        <v>52.839477639999998</v>
      </c>
      <c r="AN918" s="57">
        <v>385.335703744</v>
      </c>
      <c r="AO918" s="57">
        <v>0</v>
      </c>
      <c r="AP918" s="57">
        <v>52.839477639999998</v>
      </c>
      <c r="AQ918" s="57">
        <v>289.00177780799999</v>
      </c>
      <c r="AR918" s="57">
        <v>0</v>
      </c>
      <c r="AS918" s="57">
        <v>2.7954725999999999E-2</v>
      </c>
      <c r="AT918" s="57">
        <v>0.15289639099999999</v>
      </c>
      <c r="AU918" s="57">
        <v>0</v>
      </c>
      <c r="AV918" s="57">
        <v>62.119999995999997</v>
      </c>
      <c r="AW918" s="57">
        <v>4.1849999980000003</v>
      </c>
      <c r="AX918" s="57">
        <v>0</v>
      </c>
      <c r="AY918" s="57">
        <v>1.736547557</v>
      </c>
      <c r="AZ918" s="57">
        <v>0.63987139400000004</v>
      </c>
      <c r="BA918" s="57">
        <v>0</v>
      </c>
      <c r="BB918" s="57">
        <v>2.3764189519999999</v>
      </c>
      <c r="BC918" s="57">
        <v>0</v>
      </c>
      <c r="BD918" s="57">
        <v>0</v>
      </c>
      <c r="BE918" s="57">
        <v>0</v>
      </c>
      <c r="BF918" s="57">
        <v>0.12820500300000001</v>
      </c>
      <c r="BG918" s="57">
        <v>5.9410473999999998E-2</v>
      </c>
      <c r="BH918" s="57">
        <v>0.187615477</v>
      </c>
      <c r="BI918" s="57">
        <v>0</v>
      </c>
      <c r="BJ918" s="57">
        <v>0</v>
      </c>
      <c r="BK918" s="57">
        <v>0</v>
      </c>
      <c r="BL918" s="57">
        <v>0</v>
      </c>
      <c r="BM918" s="57">
        <v>0</v>
      </c>
      <c r="BN918" s="57">
        <v>0</v>
      </c>
      <c r="BO918" s="57">
        <v>0</v>
      </c>
      <c r="BP918" s="57">
        <v>2.1888034749999998</v>
      </c>
      <c r="BQ918" s="57">
        <v>0.17727240899999999</v>
      </c>
      <c r="BR918" s="57">
        <v>5.4896582999999999E-2</v>
      </c>
      <c r="BS918" s="57">
        <v>2.1888034749999998</v>
      </c>
      <c r="BT918" s="57">
        <v>0.17727240899999999</v>
      </c>
      <c r="BU918" s="57">
        <v>5.4896582999999999E-2</v>
      </c>
    </row>
    <row r="919" spans="1:73" x14ac:dyDescent="0.25">
      <c r="A919" s="57">
        <v>4</v>
      </c>
      <c r="B919" s="57">
        <v>42285341780000</v>
      </c>
      <c r="C919" s="57" t="s">
        <v>161</v>
      </c>
      <c r="D919" s="57" t="s">
        <v>162</v>
      </c>
      <c r="E919" s="57" t="s">
        <v>163</v>
      </c>
      <c r="F919" s="57">
        <v>0</v>
      </c>
      <c r="G919" s="57" t="s">
        <v>64</v>
      </c>
      <c r="H919" s="57" t="s">
        <v>150</v>
      </c>
      <c r="I919" s="57" t="s">
        <v>151</v>
      </c>
      <c r="J919" s="57" t="s">
        <v>152</v>
      </c>
      <c r="K919" s="57" t="s">
        <v>51</v>
      </c>
      <c r="L919" s="57" t="s">
        <v>153</v>
      </c>
      <c r="M919" s="57" t="s">
        <v>154</v>
      </c>
      <c r="N919" s="57" t="s">
        <v>155</v>
      </c>
      <c r="P919" s="57" t="s">
        <v>156</v>
      </c>
      <c r="Q919" s="57" t="s">
        <v>157</v>
      </c>
      <c r="R919" s="57" t="s">
        <v>158</v>
      </c>
      <c r="S919" s="57" t="s">
        <v>159</v>
      </c>
      <c r="U919" s="57" t="s">
        <v>160</v>
      </c>
      <c r="V919" s="57" t="s">
        <v>160</v>
      </c>
      <c r="W919" s="57" t="s">
        <v>160</v>
      </c>
      <c r="X919" s="57" t="s">
        <v>160</v>
      </c>
      <c r="Y919" s="57" t="s">
        <v>160</v>
      </c>
      <c r="Z919" s="57" t="s">
        <v>160</v>
      </c>
      <c r="AA919" s="57" t="s">
        <v>160</v>
      </c>
      <c r="AB919" s="57" t="s">
        <v>160</v>
      </c>
      <c r="AC919" s="57" t="s">
        <v>160</v>
      </c>
      <c r="AD919" s="57" t="s">
        <v>160</v>
      </c>
      <c r="AE919" s="57" t="s">
        <v>160</v>
      </c>
      <c r="AF919" s="57" t="s">
        <v>160</v>
      </c>
      <c r="AG919" s="57" t="s">
        <v>160</v>
      </c>
      <c r="AH919" s="57" t="s">
        <v>160</v>
      </c>
      <c r="AI919" s="57" t="s">
        <v>179</v>
      </c>
      <c r="AL919" s="9">
        <v>54970</v>
      </c>
      <c r="AM919" s="57">
        <v>54.221950317999998</v>
      </c>
      <c r="AN919" s="57">
        <v>395.41748551299997</v>
      </c>
      <c r="AO919" s="57">
        <v>0</v>
      </c>
      <c r="AP919" s="57">
        <v>54.221950317999998</v>
      </c>
      <c r="AQ919" s="57">
        <v>296.56311413499998</v>
      </c>
      <c r="AR919" s="57">
        <v>0</v>
      </c>
      <c r="AS919" s="57">
        <v>2.8686123000000001E-2</v>
      </c>
      <c r="AT919" s="57">
        <v>0.15689671599999999</v>
      </c>
      <c r="AU919" s="57">
        <v>0</v>
      </c>
      <c r="AV919" s="57">
        <v>62.120000007999998</v>
      </c>
      <c r="AW919" s="57">
        <v>4.1849999970000002</v>
      </c>
      <c r="AX919" s="57">
        <v>0</v>
      </c>
      <c r="AY919" s="57">
        <v>1.781981949</v>
      </c>
      <c r="AZ919" s="57">
        <v>0.65661275500000005</v>
      </c>
      <c r="BA919" s="57">
        <v>0</v>
      </c>
      <c r="BB919" s="57">
        <v>2.4385947039999998</v>
      </c>
      <c r="BC919" s="57">
        <v>0</v>
      </c>
      <c r="BD919" s="57">
        <v>0</v>
      </c>
      <c r="BE919" s="57">
        <v>0</v>
      </c>
      <c r="BF919" s="57">
        <v>0.13155931200000001</v>
      </c>
      <c r="BG919" s="57">
        <v>6.0964867999999998E-2</v>
      </c>
      <c r="BH919" s="57">
        <v>0.19252417899999999</v>
      </c>
      <c r="BI919" s="57">
        <v>0</v>
      </c>
      <c r="BJ919" s="57">
        <v>0</v>
      </c>
      <c r="BK919" s="57">
        <v>0</v>
      </c>
      <c r="BL919" s="57">
        <v>0</v>
      </c>
      <c r="BM919" s="57">
        <v>0</v>
      </c>
      <c r="BN919" s="57">
        <v>0</v>
      </c>
      <c r="BO919" s="57">
        <v>0</v>
      </c>
      <c r="BP919" s="57">
        <v>2.2460705249999999</v>
      </c>
      <c r="BQ919" s="57">
        <v>0.18044490699999999</v>
      </c>
      <c r="BR919" s="57">
        <v>5.5668599999999999E-2</v>
      </c>
      <c r="BS919" s="57">
        <v>2.2460705249999999</v>
      </c>
      <c r="BT919" s="57">
        <v>0.18044490699999999</v>
      </c>
      <c r="BU919" s="57">
        <v>5.5668599999999999E-2</v>
      </c>
    </row>
    <row r="920" spans="1:73" x14ac:dyDescent="0.25">
      <c r="A920" s="57">
        <v>4</v>
      </c>
      <c r="B920" s="57">
        <v>42285341780000</v>
      </c>
      <c r="C920" s="57" t="s">
        <v>161</v>
      </c>
      <c r="D920" s="57" t="s">
        <v>162</v>
      </c>
      <c r="E920" s="57" t="s">
        <v>163</v>
      </c>
      <c r="F920" s="57">
        <v>0</v>
      </c>
      <c r="G920" s="57" t="s">
        <v>64</v>
      </c>
      <c r="H920" s="57" t="s">
        <v>150</v>
      </c>
      <c r="I920" s="57" t="s">
        <v>151</v>
      </c>
      <c r="J920" s="57" t="s">
        <v>152</v>
      </c>
      <c r="K920" s="57" t="s">
        <v>51</v>
      </c>
      <c r="L920" s="57" t="s">
        <v>153</v>
      </c>
      <c r="M920" s="57" t="s">
        <v>154</v>
      </c>
      <c r="N920" s="57" t="s">
        <v>155</v>
      </c>
      <c r="P920" s="57" t="s">
        <v>156</v>
      </c>
      <c r="Q920" s="57" t="s">
        <v>157</v>
      </c>
      <c r="R920" s="57" t="s">
        <v>158</v>
      </c>
      <c r="S920" s="57" t="s">
        <v>159</v>
      </c>
      <c r="U920" s="57" t="s">
        <v>160</v>
      </c>
      <c r="V920" s="57" t="s">
        <v>160</v>
      </c>
      <c r="W920" s="57" t="s">
        <v>160</v>
      </c>
      <c r="X920" s="57" t="s">
        <v>160</v>
      </c>
      <c r="Y920" s="57" t="s">
        <v>160</v>
      </c>
      <c r="Z920" s="57" t="s">
        <v>160</v>
      </c>
      <c r="AA920" s="57" t="s">
        <v>160</v>
      </c>
      <c r="AB920" s="57" t="s">
        <v>160</v>
      </c>
      <c r="AC920" s="57" t="s">
        <v>160</v>
      </c>
      <c r="AD920" s="57" t="s">
        <v>160</v>
      </c>
      <c r="AE920" s="57" t="s">
        <v>160</v>
      </c>
      <c r="AF920" s="57" t="s">
        <v>160</v>
      </c>
      <c r="AG920" s="57" t="s">
        <v>160</v>
      </c>
      <c r="AH920" s="57" t="s">
        <v>160</v>
      </c>
      <c r="AI920" s="57" t="s">
        <v>179</v>
      </c>
      <c r="AL920" s="9">
        <v>55001</v>
      </c>
      <c r="AM920" s="57">
        <v>53.839582743000001</v>
      </c>
      <c r="AN920" s="57">
        <v>392.62904237999999</v>
      </c>
      <c r="AO920" s="57">
        <v>0</v>
      </c>
      <c r="AP920" s="57">
        <v>53.839582743000001</v>
      </c>
      <c r="AQ920" s="57">
        <v>294.47178178500002</v>
      </c>
      <c r="AR920" s="57">
        <v>0</v>
      </c>
      <c r="AS920" s="57">
        <v>2.8483831000000001E-2</v>
      </c>
      <c r="AT920" s="57">
        <v>0.15579029599999999</v>
      </c>
      <c r="AU920" s="57">
        <v>0</v>
      </c>
      <c r="AV920" s="57">
        <v>62.120000009999998</v>
      </c>
      <c r="AW920" s="57">
        <v>4.1850000019999998</v>
      </c>
      <c r="AX920" s="57">
        <v>0</v>
      </c>
      <c r="AY920" s="57">
        <v>1.7694155970000001</v>
      </c>
      <c r="AZ920" s="57">
        <v>0.65198238900000005</v>
      </c>
      <c r="BA920" s="57">
        <v>0</v>
      </c>
      <c r="BB920" s="57">
        <v>2.4213979870000002</v>
      </c>
      <c r="BC920" s="57">
        <v>0</v>
      </c>
      <c r="BD920" s="57">
        <v>0</v>
      </c>
      <c r="BE920" s="57">
        <v>0</v>
      </c>
      <c r="BF920" s="57">
        <v>0.130631569</v>
      </c>
      <c r="BG920" s="57">
        <v>6.0534949999999997E-2</v>
      </c>
      <c r="BH920" s="57">
        <v>0.19116651900000001</v>
      </c>
      <c r="BI920" s="57">
        <v>0</v>
      </c>
      <c r="BJ920" s="57">
        <v>0</v>
      </c>
      <c r="BK920" s="57">
        <v>0</v>
      </c>
      <c r="BL920" s="57">
        <v>0</v>
      </c>
      <c r="BM920" s="57">
        <v>0</v>
      </c>
      <c r="BN920" s="57">
        <v>0</v>
      </c>
      <c r="BO920" s="57">
        <v>0</v>
      </c>
      <c r="BP920" s="57">
        <v>2.2302314679999999</v>
      </c>
      <c r="BQ920" s="57">
        <v>0.177728896</v>
      </c>
      <c r="BR920" s="57">
        <v>5.4624216000000003E-2</v>
      </c>
      <c r="BS920" s="57">
        <v>2.2302314679999999</v>
      </c>
      <c r="BT920" s="57">
        <v>0.177728896</v>
      </c>
      <c r="BU920" s="57">
        <v>5.4624216000000003E-2</v>
      </c>
    </row>
    <row r="921" spans="1:73" x14ac:dyDescent="0.25">
      <c r="A921" s="57">
        <v>4</v>
      </c>
      <c r="B921" s="57">
        <v>42285341780000</v>
      </c>
      <c r="C921" s="57" t="s">
        <v>161</v>
      </c>
      <c r="D921" s="57" t="s">
        <v>162</v>
      </c>
      <c r="E921" s="57" t="s">
        <v>163</v>
      </c>
      <c r="F921" s="57">
        <v>0</v>
      </c>
      <c r="G921" s="57" t="s">
        <v>64</v>
      </c>
      <c r="H921" s="57" t="s">
        <v>150</v>
      </c>
      <c r="I921" s="57" t="s">
        <v>151</v>
      </c>
      <c r="J921" s="57" t="s">
        <v>152</v>
      </c>
      <c r="K921" s="57" t="s">
        <v>51</v>
      </c>
      <c r="L921" s="57" t="s">
        <v>153</v>
      </c>
      <c r="M921" s="57" t="s">
        <v>154</v>
      </c>
      <c r="N921" s="57" t="s">
        <v>155</v>
      </c>
      <c r="P921" s="57" t="s">
        <v>156</v>
      </c>
      <c r="Q921" s="57" t="s">
        <v>157</v>
      </c>
      <c r="R921" s="57" t="s">
        <v>158</v>
      </c>
      <c r="S921" s="57" t="s">
        <v>159</v>
      </c>
      <c r="U921" s="57" t="s">
        <v>160</v>
      </c>
      <c r="V921" s="57" t="s">
        <v>160</v>
      </c>
      <c r="W921" s="57" t="s">
        <v>160</v>
      </c>
      <c r="X921" s="57" t="s">
        <v>160</v>
      </c>
      <c r="Y921" s="57" t="s">
        <v>160</v>
      </c>
      <c r="Z921" s="57" t="s">
        <v>160</v>
      </c>
      <c r="AA921" s="57" t="s">
        <v>160</v>
      </c>
      <c r="AB921" s="57" t="s">
        <v>160</v>
      </c>
      <c r="AC921" s="57" t="s">
        <v>160</v>
      </c>
      <c r="AD921" s="57" t="s">
        <v>160</v>
      </c>
      <c r="AE921" s="57" t="s">
        <v>160</v>
      </c>
      <c r="AF921" s="57" t="s">
        <v>160</v>
      </c>
      <c r="AG921" s="57" t="s">
        <v>160</v>
      </c>
      <c r="AH921" s="57" t="s">
        <v>160</v>
      </c>
      <c r="AI921" s="57" t="s">
        <v>179</v>
      </c>
      <c r="AL921" s="9">
        <v>55032</v>
      </c>
      <c r="AM921" s="57">
        <v>51.741297035000002</v>
      </c>
      <c r="AN921" s="57">
        <v>377.32714243700002</v>
      </c>
      <c r="AO921" s="57">
        <v>0</v>
      </c>
      <c r="AP921" s="57">
        <v>51.741297035000002</v>
      </c>
      <c r="AQ921" s="57">
        <v>282.99535682800001</v>
      </c>
      <c r="AR921" s="57">
        <v>0</v>
      </c>
      <c r="AS921" s="57">
        <v>2.7373733000000001E-2</v>
      </c>
      <c r="AT921" s="57">
        <v>0.14971869400000001</v>
      </c>
      <c r="AU921" s="57">
        <v>0</v>
      </c>
      <c r="AV921" s="57">
        <v>62.120000001000001</v>
      </c>
      <c r="AW921" s="57">
        <v>4.1849999970000002</v>
      </c>
      <c r="AX921" s="57">
        <v>0</v>
      </c>
      <c r="AY921" s="57">
        <v>1.700456306</v>
      </c>
      <c r="AZ921" s="57">
        <v>0.62657273199999997</v>
      </c>
      <c r="BA921" s="57">
        <v>0</v>
      </c>
      <c r="BB921" s="57">
        <v>2.3270290390000001</v>
      </c>
      <c r="BC921" s="57">
        <v>0</v>
      </c>
      <c r="BD921" s="57">
        <v>0</v>
      </c>
      <c r="BE921" s="57">
        <v>0</v>
      </c>
      <c r="BF921" s="57">
        <v>0.12554047500000001</v>
      </c>
      <c r="BG921" s="57">
        <v>5.8175725999999997E-2</v>
      </c>
      <c r="BH921" s="57">
        <v>0.183716201</v>
      </c>
      <c r="BI921" s="57">
        <v>0</v>
      </c>
      <c r="BJ921" s="57">
        <v>0</v>
      </c>
      <c r="BK921" s="57">
        <v>0</v>
      </c>
      <c r="BL921" s="57">
        <v>0</v>
      </c>
      <c r="BM921" s="57">
        <v>0</v>
      </c>
      <c r="BN921" s="57">
        <v>0</v>
      </c>
      <c r="BO921" s="57">
        <v>0</v>
      </c>
      <c r="BP921" s="57">
        <v>2.1433128369999999</v>
      </c>
      <c r="BQ921" s="57">
        <v>0.16947040199999999</v>
      </c>
      <c r="BR921" s="57">
        <v>5.189618E-2</v>
      </c>
      <c r="BS921" s="57">
        <v>2.1433128369999999</v>
      </c>
      <c r="BT921" s="57">
        <v>0.16947040199999999</v>
      </c>
      <c r="BU921" s="57">
        <v>5.189618E-2</v>
      </c>
    </row>
    <row r="922" spans="1:73" x14ac:dyDescent="0.25">
      <c r="A922" s="57">
        <v>4</v>
      </c>
      <c r="B922" s="57">
        <v>42285341780000</v>
      </c>
      <c r="C922" s="57" t="s">
        <v>161</v>
      </c>
      <c r="D922" s="57" t="s">
        <v>162</v>
      </c>
      <c r="E922" s="57" t="s">
        <v>163</v>
      </c>
      <c r="F922" s="57">
        <v>0</v>
      </c>
      <c r="G922" s="57" t="s">
        <v>64</v>
      </c>
      <c r="H922" s="57" t="s">
        <v>150</v>
      </c>
      <c r="I922" s="57" t="s">
        <v>151</v>
      </c>
      <c r="J922" s="57" t="s">
        <v>152</v>
      </c>
      <c r="K922" s="57" t="s">
        <v>51</v>
      </c>
      <c r="L922" s="57" t="s">
        <v>153</v>
      </c>
      <c r="M922" s="57" t="s">
        <v>154</v>
      </c>
      <c r="N922" s="57" t="s">
        <v>155</v>
      </c>
      <c r="P922" s="57" t="s">
        <v>156</v>
      </c>
      <c r="Q922" s="57" t="s">
        <v>157</v>
      </c>
      <c r="R922" s="57" t="s">
        <v>158</v>
      </c>
      <c r="S922" s="57" t="s">
        <v>159</v>
      </c>
      <c r="U922" s="57" t="s">
        <v>160</v>
      </c>
      <c r="V922" s="57" t="s">
        <v>160</v>
      </c>
      <c r="W922" s="57" t="s">
        <v>160</v>
      </c>
      <c r="X922" s="57" t="s">
        <v>160</v>
      </c>
      <c r="Y922" s="57" t="s">
        <v>160</v>
      </c>
      <c r="Z922" s="57" t="s">
        <v>160</v>
      </c>
      <c r="AA922" s="57" t="s">
        <v>160</v>
      </c>
      <c r="AB922" s="57" t="s">
        <v>160</v>
      </c>
      <c r="AC922" s="57" t="s">
        <v>160</v>
      </c>
      <c r="AD922" s="57" t="s">
        <v>160</v>
      </c>
      <c r="AE922" s="57" t="s">
        <v>160</v>
      </c>
      <c r="AF922" s="57" t="s">
        <v>160</v>
      </c>
      <c r="AG922" s="57" t="s">
        <v>160</v>
      </c>
      <c r="AH922" s="57" t="s">
        <v>160</v>
      </c>
      <c r="AI922" s="57" t="s">
        <v>179</v>
      </c>
      <c r="AL922" s="9">
        <v>55062</v>
      </c>
      <c r="AM922" s="57">
        <v>53.095037320000003</v>
      </c>
      <c r="AN922" s="57">
        <v>387.19939115099999</v>
      </c>
      <c r="AO922" s="57">
        <v>0</v>
      </c>
      <c r="AP922" s="57">
        <v>53.095037320000003</v>
      </c>
      <c r="AQ922" s="57">
        <v>290.39954336300002</v>
      </c>
      <c r="AR922" s="57">
        <v>0</v>
      </c>
      <c r="AS922" s="57">
        <v>2.8089929E-2</v>
      </c>
      <c r="AT922" s="57">
        <v>0.153635878</v>
      </c>
      <c r="AU922" s="57">
        <v>0</v>
      </c>
      <c r="AV922" s="57">
        <v>62.119999983</v>
      </c>
      <c r="AW922" s="57">
        <v>4.1849999970000002</v>
      </c>
      <c r="AX922" s="57">
        <v>0</v>
      </c>
      <c r="AY922" s="57">
        <v>1.74494642</v>
      </c>
      <c r="AZ922" s="57">
        <v>0.64296615099999999</v>
      </c>
      <c r="BA922" s="57">
        <v>0</v>
      </c>
      <c r="BB922" s="57">
        <v>2.3879125710000002</v>
      </c>
      <c r="BC922" s="57">
        <v>0</v>
      </c>
      <c r="BD922" s="57">
        <v>0</v>
      </c>
      <c r="BE922" s="57">
        <v>0</v>
      </c>
      <c r="BF922" s="57">
        <v>0.12882507000000001</v>
      </c>
      <c r="BG922" s="57">
        <v>5.9697814000000002E-2</v>
      </c>
      <c r="BH922" s="57">
        <v>0.188522884</v>
      </c>
      <c r="BI922" s="57">
        <v>0</v>
      </c>
      <c r="BJ922" s="57">
        <v>0</v>
      </c>
      <c r="BK922" s="57">
        <v>0</v>
      </c>
      <c r="BL922" s="57">
        <v>0</v>
      </c>
      <c r="BM922" s="57">
        <v>0</v>
      </c>
      <c r="BN922" s="57">
        <v>0</v>
      </c>
      <c r="BO922" s="57">
        <v>0</v>
      </c>
      <c r="BP922" s="57">
        <v>2.199389687</v>
      </c>
      <c r="BQ922" s="57">
        <v>0.17250327400000001</v>
      </c>
      <c r="BR922" s="57">
        <v>5.2626002999999998E-2</v>
      </c>
      <c r="BS922" s="57">
        <v>2.199389687</v>
      </c>
      <c r="BT922" s="57">
        <v>0.17250327400000001</v>
      </c>
      <c r="BU922" s="57">
        <v>5.2626002999999998E-2</v>
      </c>
    </row>
    <row r="923" spans="1:73" x14ac:dyDescent="0.25">
      <c r="A923" s="57">
        <v>4</v>
      </c>
      <c r="B923" s="57">
        <v>42285341780000</v>
      </c>
      <c r="C923" s="57" t="s">
        <v>161</v>
      </c>
      <c r="D923" s="57" t="s">
        <v>162</v>
      </c>
      <c r="E923" s="57" t="s">
        <v>163</v>
      </c>
      <c r="F923" s="57">
        <v>0</v>
      </c>
      <c r="G923" s="57" t="s">
        <v>64</v>
      </c>
      <c r="H923" s="57" t="s">
        <v>150</v>
      </c>
      <c r="I923" s="57" t="s">
        <v>151</v>
      </c>
      <c r="J923" s="57" t="s">
        <v>152</v>
      </c>
      <c r="K923" s="57" t="s">
        <v>51</v>
      </c>
      <c r="L923" s="57" t="s">
        <v>153</v>
      </c>
      <c r="M923" s="57" t="s">
        <v>154</v>
      </c>
      <c r="N923" s="57" t="s">
        <v>155</v>
      </c>
      <c r="P923" s="57" t="s">
        <v>156</v>
      </c>
      <c r="Q923" s="57" t="s">
        <v>157</v>
      </c>
      <c r="R923" s="57" t="s">
        <v>158</v>
      </c>
      <c r="S923" s="57" t="s">
        <v>159</v>
      </c>
      <c r="U923" s="57" t="s">
        <v>160</v>
      </c>
      <c r="V923" s="57" t="s">
        <v>160</v>
      </c>
      <c r="W923" s="57" t="s">
        <v>160</v>
      </c>
      <c r="X923" s="57" t="s">
        <v>160</v>
      </c>
      <c r="Y923" s="57" t="s">
        <v>160</v>
      </c>
      <c r="Z923" s="57" t="s">
        <v>160</v>
      </c>
      <c r="AA923" s="57" t="s">
        <v>160</v>
      </c>
      <c r="AB923" s="57" t="s">
        <v>160</v>
      </c>
      <c r="AC923" s="57" t="s">
        <v>160</v>
      </c>
      <c r="AD923" s="57" t="s">
        <v>160</v>
      </c>
      <c r="AE923" s="57" t="s">
        <v>160</v>
      </c>
      <c r="AF923" s="57" t="s">
        <v>160</v>
      </c>
      <c r="AG923" s="57" t="s">
        <v>160</v>
      </c>
      <c r="AH923" s="57" t="s">
        <v>160</v>
      </c>
      <c r="AI923" s="57" t="s">
        <v>179</v>
      </c>
      <c r="AL923" s="9">
        <v>55093</v>
      </c>
      <c r="AM923" s="57">
        <v>51.025768720000002</v>
      </c>
      <c r="AN923" s="57">
        <v>372.10910056699998</v>
      </c>
      <c r="AO923" s="57">
        <v>0</v>
      </c>
      <c r="AP923" s="57">
        <v>51.025768720000002</v>
      </c>
      <c r="AQ923" s="57">
        <v>279.08182542499998</v>
      </c>
      <c r="AR923" s="57">
        <v>0</v>
      </c>
      <c r="AS923" s="57">
        <v>2.6995182999999999E-2</v>
      </c>
      <c r="AT923" s="57">
        <v>0.14764823999999999</v>
      </c>
      <c r="AU923" s="57">
        <v>0</v>
      </c>
      <c r="AV923" s="57">
        <v>62.120000001000001</v>
      </c>
      <c r="AW923" s="57">
        <v>4.1849999970000002</v>
      </c>
      <c r="AX923" s="57">
        <v>0</v>
      </c>
      <c r="AY923" s="57">
        <v>1.676940764</v>
      </c>
      <c r="AZ923" s="57">
        <v>0.61790788299999999</v>
      </c>
      <c r="BA923" s="57">
        <v>0</v>
      </c>
      <c r="BB923" s="57">
        <v>2.2948486479999999</v>
      </c>
      <c r="BC923" s="57">
        <v>0</v>
      </c>
      <c r="BD923" s="57">
        <v>0</v>
      </c>
      <c r="BE923" s="57">
        <v>0</v>
      </c>
      <c r="BF923" s="57">
        <v>0.12380438100000001</v>
      </c>
      <c r="BG923" s="57">
        <v>5.7371216000000003E-2</v>
      </c>
      <c r="BH923" s="57">
        <v>0.18117559699999999</v>
      </c>
      <c r="BI923" s="57">
        <v>0</v>
      </c>
      <c r="BJ923" s="57">
        <v>0</v>
      </c>
      <c r="BK923" s="57">
        <v>0</v>
      </c>
      <c r="BL923" s="57">
        <v>0</v>
      </c>
      <c r="BM923" s="57">
        <v>0</v>
      </c>
      <c r="BN923" s="57">
        <v>0</v>
      </c>
      <c r="BO923" s="57">
        <v>0</v>
      </c>
      <c r="BP923" s="57">
        <v>2.1136730500000001</v>
      </c>
      <c r="BQ923" s="57">
        <v>0.16448759800000001</v>
      </c>
      <c r="BR923" s="57">
        <v>4.9997762000000001E-2</v>
      </c>
      <c r="BS923" s="57">
        <v>2.1136730500000001</v>
      </c>
      <c r="BT923" s="57">
        <v>0.16448759800000001</v>
      </c>
      <c r="BU923" s="57">
        <v>4.9997762000000001E-2</v>
      </c>
    </row>
    <row r="924" spans="1:73" x14ac:dyDescent="0.25">
      <c r="A924" s="57">
        <v>4</v>
      </c>
      <c r="B924" s="57">
        <v>42285341780000</v>
      </c>
      <c r="C924" s="57" t="s">
        <v>161</v>
      </c>
      <c r="D924" s="57" t="s">
        <v>162</v>
      </c>
      <c r="E924" s="57" t="s">
        <v>163</v>
      </c>
      <c r="F924" s="57">
        <v>0</v>
      </c>
      <c r="G924" s="57" t="s">
        <v>64</v>
      </c>
      <c r="H924" s="57" t="s">
        <v>150</v>
      </c>
      <c r="I924" s="57" t="s">
        <v>151</v>
      </c>
      <c r="J924" s="57" t="s">
        <v>152</v>
      </c>
      <c r="K924" s="57" t="s">
        <v>51</v>
      </c>
      <c r="L924" s="57" t="s">
        <v>153</v>
      </c>
      <c r="M924" s="57" t="s">
        <v>154</v>
      </c>
      <c r="N924" s="57" t="s">
        <v>155</v>
      </c>
      <c r="P924" s="57" t="s">
        <v>156</v>
      </c>
      <c r="Q924" s="57" t="s">
        <v>157</v>
      </c>
      <c r="R924" s="57" t="s">
        <v>158</v>
      </c>
      <c r="S924" s="57" t="s">
        <v>159</v>
      </c>
      <c r="U924" s="57" t="s">
        <v>160</v>
      </c>
      <c r="V924" s="57" t="s">
        <v>160</v>
      </c>
      <c r="W924" s="57" t="s">
        <v>160</v>
      </c>
      <c r="X924" s="57" t="s">
        <v>160</v>
      </c>
      <c r="Y924" s="57" t="s">
        <v>160</v>
      </c>
      <c r="Z924" s="57" t="s">
        <v>160</v>
      </c>
      <c r="AA924" s="57" t="s">
        <v>160</v>
      </c>
      <c r="AB924" s="57" t="s">
        <v>160</v>
      </c>
      <c r="AC924" s="57" t="s">
        <v>160</v>
      </c>
      <c r="AD924" s="57" t="s">
        <v>160</v>
      </c>
      <c r="AE924" s="57" t="s">
        <v>160</v>
      </c>
      <c r="AF924" s="57" t="s">
        <v>160</v>
      </c>
      <c r="AG924" s="57" t="s">
        <v>160</v>
      </c>
      <c r="AH924" s="57" t="s">
        <v>160</v>
      </c>
      <c r="AI924" s="57" t="s">
        <v>179</v>
      </c>
      <c r="AL924" s="9">
        <v>55123</v>
      </c>
      <c r="AM924" s="57">
        <v>52.360788184999997</v>
      </c>
      <c r="AN924" s="57">
        <v>381.84482635000001</v>
      </c>
      <c r="AO924" s="57">
        <v>0</v>
      </c>
      <c r="AP924" s="57">
        <v>52.360788184999997</v>
      </c>
      <c r="AQ924" s="57">
        <v>286.38361976300001</v>
      </c>
      <c r="AR924" s="57">
        <v>0</v>
      </c>
      <c r="AS924" s="57">
        <v>2.7701475E-2</v>
      </c>
      <c r="AT924" s="57">
        <v>0.15151125400000001</v>
      </c>
      <c r="AU924" s="57">
        <v>0</v>
      </c>
      <c r="AV924" s="57">
        <v>62.12</v>
      </c>
      <c r="AW924" s="57">
        <v>4.1849999999999996</v>
      </c>
      <c r="AX924" s="57">
        <v>0</v>
      </c>
      <c r="AY924" s="57">
        <v>1.720815626</v>
      </c>
      <c r="AZ924" s="57">
        <v>0.63407459799999999</v>
      </c>
      <c r="BA924" s="57">
        <v>0</v>
      </c>
      <c r="BB924" s="57">
        <v>2.354890224</v>
      </c>
      <c r="BC924" s="57">
        <v>0</v>
      </c>
      <c r="BD924" s="57">
        <v>0</v>
      </c>
      <c r="BE924" s="57">
        <v>0</v>
      </c>
      <c r="BF924" s="57">
        <v>0.127043553</v>
      </c>
      <c r="BG924" s="57">
        <v>5.8872255999999998E-2</v>
      </c>
      <c r="BH924" s="57">
        <v>0.18591580899999999</v>
      </c>
      <c r="BI924" s="57">
        <v>0</v>
      </c>
      <c r="BJ924" s="57">
        <v>0</v>
      </c>
      <c r="BK924" s="57">
        <v>0</v>
      </c>
      <c r="BL924" s="57">
        <v>0</v>
      </c>
      <c r="BM924" s="57">
        <v>0</v>
      </c>
      <c r="BN924" s="57">
        <v>0</v>
      </c>
      <c r="BO924" s="57">
        <v>0</v>
      </c>
      <c r="BP924" s="57">
        <v>2.1689744150000001</v>
      </c>
      <c r="BQ924" s="57">
        <v>0.16743129600000001</v>
      </c>
      <c r="BR924" s="57">
        <v>5.0700886000000001E-2</v>
      </c>
      <c r="BS924" s="57">
        <v>2.1689744150000001</v>
      </c>
      <c r="BT924" s="57">
        <v>0.16743129600000001</v>
      </c>
      <c r="BU924" s="57">
        <v>5.0700886000000001E-2</v>
      </c>
    </row>
    <row r="925" spans="1:73" x14ac:dyDescent="0.25">
      <c r="A925" s="57">
        <v>4</v>
      </c>
      <c r="B925" s="57">
        <v>42285341780000</v>
      </c>
      <c r="C925" s="57" t="s">
        <v>161</v>
      </c>
      <c r="D925" s="57" t="s">
        <v>162</v>
      </c>
      <c r="E925" s="57" t="s">
        <v>163</v>
      </c>
      <c r="F925" s="57">
        <v>0</v>
      </c>
      <c r="G925" s="57" t="s">
        <v>64</v>
      </c>
      <c r="H925" s="57" t="s">
        <v>150</v>
      </c>
      <c r="I925" s="57" t="s">
        <v>151</v>
      </c>
      <c r="J925" s="57" t="s">
        <v>152</v>
      </c>
      <c r="K925" s="57" t="s">
        <v>51</v>
      </c>
      <c r="L925" s="57" t="s">
        <v>153</v>
      </c>
      <c r="M925" s="57" t="s">
        <v>154</v>
      </c>
      <c r="N925" s="57" t="s">
        <v>155</v>
      </c>
      <c r="P925" s="57" t="s">
        <v>156</v>
      </c>
      <c r="Q925" s="57" t="s">
        <v>157</v>
      </c>
      <c r="R925" s="57" t="s">
        <v>158</v>
      </c>
      <c r="S925" s="57" t="s">
        <v>159</v>
      </c>
      <c r="U925" s="57" t="s">
        <v>160</v>
      </c>
      <c r="V925" s="57" t="s">
        <v>160</v>
      </c>
      <c r="W925" s="57" t="s">
        <v>160</v>
      </c>
      <c r="X925" s="57" t="s">
        <v>160</v>
      </c>
      <c r="Y925" s="57" t="s">
        <v>160</v>
      </c>
      <c r="Z925" s="57" t="s">
        <v>160</v>
      </c>
      <c r="AA925" s="57" t="s">
        <v>160</v>
      </c>
      <c r="AB925" s="57" t="s">
        <v>160</v>
      </c>
      <c r="AC925" s="57" t="s">
        <v>160</v>
      </c>
      <c r="AD925" s="57" t="s">
        <v>160</v>
      </c>
      <c r="AE925" s="57" t="s">
        <v>160</v>
      </c>
      <c r="AF925" s="57" t="s">
        <v>160</v>
      </c>
      <c r="AG925" s="57" t="s">
        <v>160</v>
      </c>
      <c r="AH925" s="57" t="s">
        <v>160</v>
      </c>
      <c r="AI925" s="57" t="s">
        <v>179</v>
      </c>
      <c r="AL925" s="9">
        <v>55154</v>
      </c>
      <c r="AM925" s="57">
        <v>51.991545332000001</v>
      </c>
      <c r="AN925" s="57">
        <v>379.15209620299999</v>
      </c>
      <c r="AO925" s="57">
        <v>0</v>
      </c>
      <c r="AP925" s="57">
        <v>51.991545332000001</v>
      </c>
      <c r="AQ925" s="57">
        <v>284.36407215200001</v>
      </c>
      <c r="AR925" s="57">
        <v>0</v>
      </c>
      <c r="AS925" s="57">
        <v>2.7506126999999998E-2</v>
      </c>
      <c r="AT925" s="57">
        <v>0.15044281200000001</v>
      </c>
      <c r="AU925" s="57">
        <v>0</v>
      </c>
      <c r="AV925" s="57">
        <v>62.119999991</v>
      </c>
      <c r="AW925" s="57">
        <v>4.1849999990000004</v>
      </c>
      <c r="AX925" s="57">
        <v>0</v>
      </c>
      <c r="AY925" s="57">
        <v>1.7086806130000001</v>
      </c>
      <c r="AZ925" s="57">
        <v>0.62960316999999999</v>
      </c>
      <c r="BA925" s="57">
        <v>0</v>
      </c>
      <c r="BB925" s="57">
        <v>2.3382837830000001</v>
      </c>
      <c r="BC925" s="57">
        <v>0</v>
      </c>
      <c r="BD925" s="57">
        <v>0</v>
      </c>
      <c r="BE925" s="57">
        <v>0</v>
      </c>
      <c r="BF925" s="57">
        <v>0.126147656</v>
      </c>
      <c r="BG925" s="57">
        <v>5.8457095000000001E-2</v>
      </c>
      <c r="BH925" s="57">
        <v>0.18460475000000001</v>
      </c>
      <c r="BI925" s="57">
        <v>0</v>
      </c>
      <c r="BJ925" s="57">
        <v>0</v>
      </c>
      <c r="BK925" s="57">
        <v>0</v>
      </c>
      <c r="BL925" s="57">
        <v>0</v>
      </c>
      <c r="BM925" s="57">
        <v>0</v>
      </c>
      <c r="BN925" s="57">
        <v>0</v>
      </c>
      <c r="BO925" s="57">
        <v>0</v>
      </c>
      <c r="BP925" s="57">
        <v>2.153679033</v>
      </c>
      <c r="BQ925" s="57">
        <v>0.164911163</v>
      </c>
      <c r="BR925" s="57">
        <v>4.9749700000000001E-2</v>
      </c>
      <c r="BS925" s="57">
        <v>2.153679033</v>
      </c>
      <c r="BT925" s="57">
        <v>0.164911163</v>
      </c>
      <c r="BU925" s="57">
        <v>4.9749700000000001E-2</v>
      </c>
    </row>
    <row r="926" spans="1:73" x14ac:dyDescent="0.25">
      <c r="A926" s="57">
        <v>4</v>
      </c>
      <c r="B926" s="57">
        <v>42285341780000</v>
      </c>
      <c r="C926" s="57" t="s">
        <v>161</v>
      </c>
      <c r="D926" s="57" t="s">
        <v>162</v>
      </c>
      <c r="E926" s="57" t="s">
        <v>163</v>
      </c>
      <c r="F926" s="57">
        <v>0</v>
      </c>
      <c r="G926" s="57" t="s">
        <v>64</v>
      </c>
      <c r="H926" s="57" t="s">
        <v>150</v>
      </c>
      <c r="I926" s="57" t="s">
        <v>151</v>
      </c>
      <c r="J926" s="57" t="s">
        <v>152</v>
      </c>
      <c r="K926" s="57" t="s">
        <v>51</v>
      </c>
      <c r="L926" s="57" t="s">
        <v>153</v>
      </c>
      <c r="M926" s="57" t="s">
        <v>154</v>
      </c>
      <c r="N926" s="57" t="s">
        <v>155</v>
      </c>
      <c r="P926" s="57" t="s">
        <v>156</v>
      </c>
      <c r="Q926" s="57" t="s">
        <v>157</v>
      </c>
      <c r="R926" s="57" t="s">
        <v>158</v>
      </c>
      <c r="S926" s="57" t="s">
        <v>159</v>
      </c>
      <c r="U926" s="57" t="s">
        <v>160</v>
      </c>
      <c r="V926" s="57" t="s">
        <v>160</v>
      </c>
      <c r="W926" s="57" t="s">
        <v>160</v>
      </c>
      <c r="X926" s="57" t="s">
        <v>160</v>
      </c>
      <c r="Y926" s="57" t="s">
        <v>160</v>
      </c>
      <c r="Z926" s="57" t="s">
        <v>160</v>
      </c>
      <c r="AA926" s="57" t="s">
        <v>160</v>
      </c>
      <c r="AB926" s="57" t="s">
        <v>160</v>
      </c>
      <c r="AC926" s="57" t="s">
        <v>160</v>
      </c>
      <c r="AD926" s="57" t="s">
        <v>160</v>
      </c>
      <c r="AE926" s="57" t="s">
        <v>160</v>
      </c>
      <c r="AF926" s="57" t="s">
        <v>160</v>
      </c>
      <c r="AG926" s="57" t="s">
        <v>160</v>
      </c>
      <c r="AH926" s="57" t="s">
        <v>160</v>
      </c>
      <c r="AI926" s="57" t="s">
        <v>179</v>
      </c>
      <c r="AL926" s="9">
        <v>55185</v>
      </c>
      <c r="AM926" s="57">
        <v>46.644899602999999</v>
      </c>
      <c r="AN926" s="57">
        <v>340.16129638799998</v>
      </c>
      <c r="AO926" s="57">
        <v>0</v>
      </c>
      <c r="AP926" s="57">
        <v>46.644899602999999</v>
      </c>
      <c r="AQ926" s="57">
        <v>255.12097229099999</v>
      </c>
      <c r="AR926" s="57">
        <v>0</v>
      </c>
      <c r="AS926" s="57">
        <v>2.4677484E-2</v>
      </c>
      <c r="AT926" s="57">
        <v>0.13497175</v>
      </c>
      <c r="AU926" s="57">
        <v>0</v>
      </c>
      <c r="AV926" s="57">
        <v>62.119999997000001</v>
      </c>
      <c r="AW926" s="57">
        <v>4.1850000019999998</v>
      </c>
      <c r="AX926" s="57">
        <v>0</v>
      </c>
      <c r="AY926" s="57">
        <v>1.5329653139999999</v>
      </c>
      <c r="AZ926" s="57">
        <v>0.56485677499999998</v>
      </c>
      <c r="BA926" s="57">
        <v>0</v>
      </c>
      <c r="BB926" s="57">
        <v>2.0978220900000002</v>
      </c>
      <c r="BC926" s="57">
        <v>0</v>
      </c>
      <c r="BD926" s="57">
        <v>0</v>
      </c>
      <c r="BE926" s="57">
        <v>0</v>
      </c>
      <c r="BF926" s="57">
        <v>0.11317503</v>
      </c>
      <c r="BG926" s="57">
        <v>5.2445551999999999E-2</v>
      </c>
      <c r="BH926" s="57">
        <v>0.16562058299999999</v>
      </c>
      <c r="BI926" s="57">
        <v>0</v>
      </c>
      <c r="BJ926" s="57">
        <v>0</v>
      </c>
      <c r="BK926" s="57">
        <v>0</v>
      </c>
      <c r="BL926" s="57">
        <v>0</v>
      </c>
      <c r="BM926" s="57">
        <v>0</v>
      </c>
      <c r="BN926" s="57">
        <v>0</v>
      </c>
      <c r="BO926" s="57">
        <v>0</v>
      </c>
      <c r="BP926" s="57">
        <v>1.932201507</v>
      </c>
      <c r="BQ926" s="57">
        <v>0.14687515400000001</v>
      </c>
      <c r="BR926" s="57">
        <v>4.4157941999999999E-2</v>
      </c>
      <c r="BS926" s="57">
        <v>1.932201507</v>
      </c>
      <c r="BT926" s="57">
        <v>0.14687515400000001</v>
      </c>
      <c r="BU926" s="57">
        <v>4.4157941999999999E-2</v>
      </c>
    </row>
    <row r="927" spans="1:73" x14ac:dyDescent="0.25">
      <c r="A927" s="57">
        <v>4</v>
      </c>
      <c r="B927" s="57">
        <v>42285341780000</v>
      </c>
      <c r="C927" s="57" t="s">
        <v>161</v>
      </c>
      <c r="D927" s="57" t="s">
        <v>162</v>
      </c>
      <c r="E927" s="57" t="s">
        <v>163</v>
      </c>
      <c r="F927" s="57">
        <v>0</v>
      </c>
      <c r="G927" s="57" t="s">
        <v>64</v>
      </c>
      <c r="H927" s="57" t="s">
        <v>150</v>
      </c>
      <c r="I927" s="57" t="s">
        <v>151</v>
      </c>
      <c r="J927" s="57" t="s">
        <v>152</v>
      </c>
      <c r="K927" s="57" t="s">
        <v>51</v>
      </c>
      <c r="L927" s="57" t="s">
        <v>153</v>
      </c>
      <c r="M927" s="57" t="s">
        <v>154</v>
      </c>
      <c r="N927" s="57" t="s">
        <v>155</v>
      </c>
      <c r="P927" s="57" t="s">
        <v>156</v>
      </c>
      <c r="Q927" s="57" t="s">
        <v>157</v>
      </c>
      <c r="R927" s="57" t="s">
        <v>158</v>
      </c>
      <c r="S927" s="57" t="s">
        <v>159</v>
      </c>
      <c r="U927" s="57" t="s">
        <v>160</v>
      </c>
      <c r="V927" s="57" t="s">
        <v>160</v>
      </c>
      <c r="W927" s="57" t="s">
        <v>160</v>
      </c>
      <c r="X927" s="57" t="s">
        <v>160</v>
      </c>
      <c r="Y927" s="57" t="s">
        <v>160</v>
      </c>
      <c r="Z927" s="57" t="s">
        <v>160</v>
      </c>
      <c r="AA927" s="57" t="s">
        <v>160</v>
      </c>
      <c r="AB927" s="57" t="s">
        <v>160</v>
      </c>
      <c r="AC927" s="57" t="s">
        <v>160</v>
      </c>
      <c r="AD927" s="57" t="s">
        <v>160</v>
      </c>
      <c r="AE927" s="57" t="s">
        <v>160</v>
      </c>
      <c r="AF927" s="57" t="s">
        <v>160</v>
      </c>
      <c r="AG927" s="57" t="s">
        <v>160</v>
      </c>
      <c r="AH927" s="57" t="s">
        <v>160</v>
      </c>
      <c r="AI927" s="57" t="s">
        <v>179</v>
      </c>
      <c r="AL927" s="9">
        <v>55213</v>
      </c>
      <c r="AM927" s="57">
        <v>51.295971344000002</v>
      </c>
      <c r="AN927" s="57">
        <v>374.079572697</v>
      </c>
      <c r="AO927" s="57">
        <v>0</v>
      </c>
      <c r="AP927" s="57">
        <v>51.295971344000002</v>
      </c>
      <c r="AQ927" s="57">
        <v>280.559679523</v>
      </c>
      <c r="AR927" s="57">
        <v>0</v>
      </c>
      <c r="AS927" s="57">
        <v>2.7138134000000001E-2</v>
      </c>
      <c r="AT927" s="57">
        <v>0.14843009800000001</v>
      </c>
      <c r="AU927" s="57">
        <v>0</v>
      </c>
      <c r="AV927" s="57">
        <v>62.119999997000001</v>
      </c>
      <c r="AW927" s="57">
        <v>4.1849999990000004</v>
      </c>
      <c r="AX927" s="57">
        <v>0</v>
      </c>
      <c r="AY927" s="57">
        <v>1.6858208619999999</v>
      </c>
      <c r="AZ927" s="57">
        <v>0.62117996200000003</v>
      </c>
      <c r="BA927" s="57">
        <v>0</v>
      </c>
      <c r="BB927" s="57">
        <v>2.3070008240000002</v>
      </c>
      <c r="BC927" s="57">
        <v>0</v>
      </c>
      <c r="BD927" s="57">
        <v>0</v>
      </c>
      <c r="BE927" s="57">
        <v>0</v>
      </c>
      <c r="BF927" s="57">
        <v>0.124459977</v>
      </c>
      <c r="BG927" s="57">
        <v>5.7675021E-2</v>
      </c>
      <c r="BH927" s="57">
        <v>0.18213499699999999</v>
      </c>
      <c r="BI927" s="57">
        <v>0</v>
      </c>
      <c r="BJ927" s="57">
        <v>0</v>
      </c>
      <c r="BK927" s="57">
        <v>0</v>
      </c>
      <c r="BL927" s="57">
        <v>0</v>
      </c>
      <c r="BM927" s="57">
        <v>0</v>
      </c>
      <c r="BN927" s="57">
        <v>0</v>
      </c>
      <c r="BO927" s="57">
        <v>0</v>
      </c>
      <c r="BP927" s="57">
        <v>2.1248658260000002</v>
      </c>
      <c r="BQ927" s="57">
        <v>0.160219102</v>
      </c>
      <c r="BR927" s="57">
        <v>4.7988401999999999E-2</v>
      </c>
      <c r="BS927" s="57">
        <v>2.1248658260000002</v>
      </c>
      <c r="BT927" s="57">
        <v>0.160219102</v>
      </c>
      <c r="BU927" s="57">
        <v>4.7988401999999999E-2</v>
      </c>
    </row>
    <row r="928" spans="1:73" x14ac:dyDescent="0.25">
      <c r="A928" s="57">
        <v>4</v>
      </c>
      <c r="B928" s="57">
        <v>42285341780000</v>
      </c>
      <c r="C928" s="57" t="s">
        <v>161</v>
      </c>
      <c r="D928" s="57" t="s">
        <v>162</v>
      </c>
      <c r="E928" s="57" t="s">
        <v>163</v>
      </c>
      <c r="F928" s="57">
        <v>0</v>
      </c>
      <c r="G928" s="57" t="s">
        <v>64</v>
      </c>
      <c r="H928" s="57" t="s">
        <v>150</v>
      </c>
      <c r="I928" s="57" t="s">
        <v>151</v>
      </c>
      <c r="J928" s="57" t="s">
        <v>152</v>
      </c>
      <c r="K928" s="57" t="s">
        <v>51</v>
      </c>
      <c r="L928" s="57" t="s">
        <v>153</v>
      </c>
      <c r="M928" s="57" t="s">
        <v>154</v>
      </c>
      <c r="N928" s="57" t="s">
        <v>155</v>
      </c>
      <c r="P928" s="57" t="s">
        <v>156</v>
      </c>
      <c r="Q928" s="57" t="s">
        <v>157</v>
      </c>
      <c r="R928" s="57" t="s">
        <v>158</v>
      </c>
      <c r="S928" s="57" t="s">
        <v>159</v>
      </c>
      <c r="U928" s="57" t="s">
        <v>160</v>
      </c>
      <c r="V928" s="57" t="s">
        <v>160</v>
      </c>
      <c r="W928" s="57" t="s">
        <v>160</v>
      </c>
      <c r="X928" s="57" t="s">
        <v>160</v>
      </c>
      <c r="Y928" s="57" t="s">
        <v>160</v>
      </c>
      <c r="Z928" s="57" t="s">
        <v>160</v>
      </c>
      <c r="AA928" s="57" t="s">
        <v>160</v>
      </c>
      <c r="AB928" s="57" t="s">
        <v>160</v>
      </c>
      <c r="AC928" s="57" t="s">
        <v>160</v>
      </c>
      <c r="AD928" s="57" t="s">
        <v>160</v>
      </c>
      <c r="AE928" s="57" t="s">
        <v>160</v>
      </c>
      <c r="AF928" s="57" t="s">
        <v>160</v>
      </c>
      <c r="AG928" s="57" t="s">
        <v>160</v>
      </c>
      <c r="AH928" s="57" t="s">
        <v>160</v>
      </c>
      <c r="AI928" s="57" t="s">
        <v>179</v>
      </c>
      <c r="AL928" s="9">
        <v>55244</v>
      </c>
      <c r="AM928" s="57">
        <v>49.296817597999997</v>
      </c>
      <c r="AN928" s="57">
        <v>359.50059973800001</v>
      </c>
      <c r="AO928" s="57">
        <v>0</v>
      </c>
      <c r="AP928" s="57">
        <v>49.296817597999997</v>
      </c>
      <c r="AQ928" s="57">
        <v>269.62544980299998</v>
      </c>
      <c r="AR928" s="57">
        <v>0</v>
      </c>
      <c r="AS928" s="57">
        <v>2.6080480999999999E-2</v>
      </c>
      <c r="AT928" s="57">
        <v>0.14264534400000001</v>
      </c>
      <c r="AU928" s="57">
        <v>0</v>
      </c>
      <c r="AV928" s="57">
        <v>62.120000011000002</v>
      </c>
      <c r="AW928" s="57">
        <v>4.1850000029999999</v>
      </c>
      <c r="AX928" s="57">
        <v>0</v>
      </c>
      <c r="AY928" s="57">
        <v>1.620119501</v>
      </c>
      <c r="AZ928" s="57">
        <v>0.59697076599999999</v>
      </c>
      <c r="BA928" s="57">
        <v>0</v>
      </c>
      <c r="BB928" s="57">
        <v>2.2170902670000001</v>
      </c>
      <c r="BC928" s="57">
        <v>0</v>
      </c>
      <c r="BD928" s="57">
        <v>0</v>
      </c>
      <c r="BE928" s="57">
        <v>0</v>
      </c>
      <c r="BF928" s="57">
        <v>0.119609408</v>
      </c>
      <c r="BG928" s="57">
        <v>5.5427257000000001E-2</v>
      </c>
      <c r="BH928" s="57">
        <v>0.17503666500000001</v>
      </c>
      <c r="BI928" s="57">
        <v>0</v>
      </c>
      <c r="BJ928" s="57">
        <v>0</v>
      </c>
      <c r="BK928" s="57">
        <v>0</v>
      </c>
      <c r="BL928" s="57">
        <v>0</v>
      </c>
      <c r="BM928" s="57">
        <v>0</v>
      </c>
      <c r="BN928" s="57">
        <v>0</v>
      </c>
      <c r="BO928" s="57">
        <v>0</v>
      </c>
      <c r="BP928" s="57">
        <v>2.0420536020000002</v>
      </c>
      <c r="BQ928" s="57">
        <v>0.15277423200000001</v>
      </c>
      <c r="BR928" s="57">
        <v>4.5591771000000003E-2</v>
      </c>
      <c r="BS928" s="57">
        <v>2.0420536020000002</v>
      </c>
      <c r="BT928" s="57">
        <v>0.15277423200000001</v>
      </c>
      <c r="BU928" s="57">
        <v>4.5591771000000003E-2</v>
      </c>
    </row>
    <row r="929" spans="1:73" x14ac:dyDescent="0.25">
      <c r="A929" s="57">
        <v>4</v>
      </c>
      <c r="B929" s="57">
        <v>42285341780000</v>
      </c>
      <c r="C929" s="57" t="s">
        <v>161</v>
      </c>
      <c r="D929" s="57" t="s">
        <v>162</v>
      </c>
      <c r="E929" s="57" t="s">
        <v>163</v>
      </c>
      <c r="F929" s="57">
        <v>0</v>
      </c>
      <c r="G929" s="57" t="s">
        <v>64</v>
      </c>
      <c r="H929" s="57" t="s">
        <v>150</v>
      </c>
      <c r="I929" s="57" t="s">
        <v>151</v>
      </c>
      <c r="J929" s="57" t="s">
        <v>152</v>
      </c>
      <c r="K929" s="57" t="s">
        <v>51</v>
      </c>
      <c r="L929" s="57" t="s">
        <v>153</v>
      </c>
      <c r="M929" s="57" t="s">
        <v>154</v>
      </c>
      <c r="N929" s="57" t="s">
        <v>155</v>
      </c>
      <c r="P929" s="57" t="s">
        <v>156</v>
      </c>
      <c r="Q929" s="57" t="s">
        <v>157</v>
      </c>
      <c r="R929" s="57" t="s">
        <v>158</v>
      </c>
      <c r="S929" s="57" t="s">
        <v>159</v>
      </c>
      <c r="U929" s="57" t="s">
        <v>160</v>
      </c>
      <c r="V929" s="57" t="s">
        <v>160</v>
      </c>
      <c r="W929" s="57" t="s">
        <v>160</v>
      </c>
      <c r="X929" s="57" t="s">
        <v>160</v>
      </c>
      <c r="Y929" s="57" t="s">
        <v>160</v>
      </c>
      <c r="Z929" s="57" t="s">
        <v>160</v>
      </c>
      <c r="AA929" s="57" t="s">
        <v>160</v>
      </c>
      <c r="AB929" s="57" t="s">
        <v>160</v>
      </c>
      <c r="AC929" s="57" t="s">
        <v>160</v>
      </c>
      <c r="AD929" s="57" t="s">
        <v>160</v>
      </c>
      <c r="AE929" s="57" t="s">
        <v>160</v>
      </c>
      <c r="AF929" s="57" t="s">
        <v>160</v>
      </c>
      <c r="AG929" s="57" t="s">
        <v>160</v>
      </c>
      <c r="AH929" s="57" t="s">
        <v>160</v>
      </c>
      <c r="AI929" s="57" t="s">
        <v>179</v>
      </c>
      <c r="AL929" s="9">
        <v>55274</v>
      </c>
      <c r="AM929" s="57">
        <v>50.586601420000001</v>
      </c>
      <c r="AN929" s="57">
        <v>368.90644133799998</v>
      </c>
      <c r="AO929" s="57">
        <v>0</v>
      </c>
      <c r="AP929" s="57">
        <v>50.586601420000001</v>
      </c>
      <c r="AQ929" s="57">
        <v>276.67983100399999</v>
      </c>
      <c r="AR929" s="57">
        <v>0</v>
      </c>
      <c r="AS929" s="57">
        <v>2.6762840999999999E-2</v>
      </c>
      <c r="AT929" s="57">
        <v>0.14637746500000001</v>
      </c>
      <c r="AU929" s="57">
        <v>0</v>
      </c>
      <c r="AV929" s="57">
        <v>62.120000003000001</v>
      </c>
      <c r="AW929" s="57">
        <v>4.1849999999999996</v>
      </c>
      <c r="AX929" s="57">
        <v>0</v>
      </c>
      <c r="AY929" s="57">
        <v>1.6625077130000001</v>
      </c>
      <c r="AZ929" s="57">
        <v>0.61258968899999999</v>
      </c>
      <c r="BA929" s="57">
        <v>0</v>
      </c>
      <c r="BB929" s="57">
        <v>2.2750974020000001</v>
      </c>
      <c r="BC929" s="57">
        <v>0</v>
      </c>
      <c r="BD929" s="57">
        <v>0</v>
      </c>
      <c r="BE929" s="57">
        <v>0</v>
      </c>
      <c r="BF929" s="57">
        <v>0.122738825</v>
      </c>
      <c r="BG929" s="57">
        <v>5.6877434999999997E-2</v>
      </c>
      <c r="BH929" s="57">
        <v>0.17961626</v>
      </c>
      <c r="BI929" s="57">
        <v>0</v>
      </c>
      <c r="BJ929" s="57">
        <v>0</v>
      </c>
      <c r="BK929" s="57">
        <v>0</v>
      </c>
      <c r="BL929" s="57">
        <v>0</v>
      </c>
      <c r="BM929" s="57">
        <v>0</v>
      </c>
      <c r="BN929" s="57">
        <v>0</v>
      </c>
      <c r="BO929" s="57">
        <v>0</v>
      </c>
      <c r="BP929" s="57">
        <v>2.0954811420000001</v>
      </c>
      <c r="BQ929" s="57">
        <v>0.15550830600000001</v>
      </c>
      <c r="BR929" s="57">
        <v>4.6232934000000003E-2</v>
      </c>
      <c r="BS929" s="57">
        <v>2.0954811420000001</v>
      </c>
      <c r="BT929" s="57">
        <v>0.15550830600000001</v>
      </c>
      <c r="BU929" s="57">
        <v>4.6232934000000003E-2</v>
      </c>
    </row>
    <row r="930" spans="1:73" x14ac:dyDescent="0.25">
      <c r="A930" s="57">
        <v>4</v>
      </c>
      <c r="B930" s="57">
        <v>42285341780000</v>
      </c>
      <c r="C930" s="57" t="s">
        <v>161</v>
      </c>
      <c r="D930" s="57" t="s">
        <v>162</v>
      </c>
      <c r="E930" s="57" t="s">
        <v>163</v>
      </c>
      <c r="F930" s="57">
        <v>0</v>
      </c>
      <c r="G930" s="57" t="s">
        <v>64</v>
      </c>
      <c r="H930" s="57" t="s">
        <v>150</v>
      </c>
      <c r="I930" s="57" t="s">
        <v>151</v>
      </c>
      <c r="J930" s="57" t="s">
        <v>152</v>
      </c>
      <c r="K930" s="57" t="s">
        <v>51</v>
      </c>
      <c r="L930" s="57" t="s">
        <v>153</v>
      </c>
      <c r="M930" s="57" t="s">
        <v>154</v>
      </c>
      <c r="N930" s="57" t="s">
        <v>155</v>
      </c>
      <c r="P930" s="57" t="s">
        <v>156</v>
      </c>
      <c r="Q930" s="57" t="s">
        <v>157</v>
      </c>
      <c r="R930" s="57" t="s">
        <v>158</v>
      </c>
      <c r="S930" s="57" t="s">
        <v>159</v>
      </c>
      <c r="U930" s="57" t="s">
        <v>160</v>
      </c>
      <c r="V930" s="57" t="s">
        <v>160</v>
      </c>
      <c r="W930" s="57" t="s">
        <v>160</v>
      </c>
      <c r="X930" s="57" t="s">
        <v>160</v>
      </c>
      <c r="Y930" s="57" t="s">
        <v>160</v>
      </c>
      <c r="Z930" s="57" t="s">
        <v>160</v>
      </c>
      <c r="AA930" s="57" t="s">
        <v>160</v>
      </c>
      <c r="AB930" s="57" t="s">
        <v>160</v>
      </c>
      <c r="AC930" s="57" t="s">
        <v>160</v>
      </c>
      <c r="AD930" s="57" t="s">
        <v>160</v>
      </c>
      <c r="AE930" s="57" t="s">
        <v>160</v>
      </c>
      <c r="AF930" s="57" t="s">
        <v>160</v>
      </c>
      <c r="AG930" s="57" t="s">
        <v>160</v>
      </c>
      <c r="AH930" s="57" t="s">
        <v>160</v>
      </c>
      <c r="AI930" s="57" t="s">
        <v>179</v>
      </c>
      <c r="AL930" s="9">
        <v>55305</v>
      </c>
      <c r="AM930" s="57">
        <v>48.615093891000001</v>
      </c>
      <c r="AN930" s="57">
        <v>354.52908040900002</v>
      </c>
      <c r="AO930" s="57">
        <v>0</v>
      </c>
      <c r="AP930" s="57">
        <v>48.615093891000001</v>
      </c>
      <c r="AQ930" s="57">
        <v>265.89681030700001</v>
      </c>
      <c r="AR930" s="57">
        <v>0</v>
      </c>
      <c r="AS930" s="57">
        <v>2.5719815E-2</v>
      </c>
      <c r="AT930" s="57">
        <v>0.14067270700000001</v>
      </c>
      <c r="AU930" s="57">
        <v>0</v>
      </c>
      <c r="AV930" s="57">
        <v>62.120000007999998</v>
      </c>
      <c r="AW930" s="57">
        <v>4.1850000009999997</v>
      </c>
      <c r="AX930" s="57">
        <v>0</v>
      </c>
      <c r="AY930" s="57">
        <v>1.5977149340000001</v>
      </c>
      <c r="AZ930" s="57">
        <v>0.58871528100000003</v>
      </c>
      <c r="BA930" s="57">
        <v>0</v>
      </c>
      <c r="BB930" s="57">
        <v>2.1864302150000001</v>
      </c>
      <c r="BC930" s="57">
        <v>0</v>
      </c>
      <c r="BD930" s="57">
        <v>0</v>
      </c>
      <c r="BE930" s="57">
        <v>0</v>
      </c>
      <c r="BF930" s="57">
        <v>0.117955334</v>
      </c>
      <c r="BG930" s="57">
        <v>5.4660754999999998E-2</v>
      </c>
      <c r="BH930" s="57">
        <v>0.17261609</v>
      </c>
      <c r="BI930" s="57">
        <v>0</v>
      </c>
      <c r="BJ930" s="57">
        <v>0</v>
      </c>
      <c r="BK930" s="57">
        <v>0</v>
      </c>
      <c r="BL930" s="57">
        <v>0</v>
      </c>
      <c r="BM930" s="57">
        <v>0</v>
      </c>
      <c r="BN930" s="57">
        <v>0</v>
      </c>
      <c r="BO930" s="57">
        <v>0</v>
      </c>
      <c r="BP930" s="57">
        <v>2.0138141250000001</v>
      </c>
      <c r="BQ930" s="57">
        <v>0.14828233199999999</v>
      </c>
      <c r="BR930" s="57">
        <v>4.3923973999999998E-2</v>
      </c>
      <c r="BS930" s="57">
        <v>2.0138141250000001</v>
      </c>
      <c r="BT930" s="57">
        <v>0.14828233199999999</v>
      </c>
      <c r="BU930" s="57">
        <v>4.3923973999999998E-2</v>
      </c>
    </row>
    <row r="931" spans="1:73" x14ac:dyDescent="0.25">
      <c r="A931" s="57">
        <v>4</v>
      </c>
      <c r="B931" s="57">
        <v>42285341780000</v>
      </c>
      <c r="C931" s="57" t="s">
        <v>161</v>
      </c>
      <c r="D931" s="57" t="s">
        <v>162</v>
      </c>
      <c r="E931" s="57" t="s">
        <v>163</v>
      </c>
      <c r="F931" s="57">
        <v>0</v>
      </c>
      <c r="G931" s="57" t="s">
        <v>64</v>
      </c>
      <c r="H931" s="57" t="s">
        <v>150</v>
      </c>
      <c r="I931" s="57" t="s">
        <v>151</v>
      </c>
      <c r="J931" s="57" t="s">
        <v>152</v>
      </c>
      <c r="K931" s="57" t="s">
        <v>51</v>
      </c>
      <c r="L931" s="57" t="s">
        <v>153</v>
      </c>
      <c r="M931" s="57" t="s">
        <v>154</v>
      </c>
      <c r="N931" s="57" t="s">
        <v>155</v>
      </c>
      <c r="P931" s="57" t="s">
        <v>156</v>
      </c>
      <c r="Q931" s="57" t="s">
        <v>157</v>
      </c>
      <c r="R931" s="57" t="s">
        <v>158</v>
      </c>
      <c r="S931" s="57" t="s">
        <v>159</v>
      </c>
      <c r="U931" s="57" t="s">
        <v>160</v>
      </c>
      <c r="V931" s="57" t="s">
        <v>160</v>
      </c>
      <c r="W931" s="57" t="s">
        <v>160</v>
      </c>
      <c r="X931" s="57" t="s">
        <v>160</v>
      </c>
      <c r="Y931" s="57" t="s">
        <v>160</v>
      </c>
      <c r="Z931" s="57" t="s">
        <v>160</v>
      </c>
      <c r="AA931" s="57" t="s">
        <v>160</v>
      </c>
      <c r="AB931" s="57" t="s">
        <v>160</v>
      </c>
      <c r="AC931" s="57" t="s">
        <v>160</v>
      </c>
      <c r="AD931" s="57" t="s">
        <v>160</v>
      </c>
      <c r="AE931" s="57" t="s">
        <v>160</v>
      </c>
      <c r="AF931" s="57" t="s">
        <v>160</v>
      </c>
      <c r="AG931" s="57" t="s">
        <v>160</v>
      </c>
      <c r="AH931" s="57" t="s">
        <v>160</v>
      </c>
      <c r="AI931" s="57" t="s">
        <v>179</v>
      </c>
      <c r="AL931" s="9">
        <v>55335</v>
      </c>
      <c r="AM931" s="57">
        <v>49.887041345</v>
      </c>
      <c r="AN931" s="57">
        <v>363.804849004</v>
      </c>
      <c r="AO931" s="57">
        <v>0</v>
      </c>
      <c r="AP931" s="57">
        <v>49.887041345</v>
      </c>
      <c r="AQ931" s="57">
        <v>272.85363675299999</v>
      </c>
      <c r="AR931" s="57">
        <v>0</v>
      </c>
      <c r="AS931" s="57">
        <v>2.6392738999999998E-2</v>
      </c>
      <c r="AT931" s="57">
        <v>0.14435321700000001</v>
      </c>
      <c r="AU931" s="57">
        <v>0</v>
      </c>
      <c r="AV931" s="57">
        <v>62.120000011999998</v>
      </c>
      <c r="AW931" s="57">
        <v>4.1849999990000004</v>
      </c>
      <c r="AX931" s="57">
        <v>0</v>
      </c>
      <c r="AY931" s="57">
        <v>1.639516961</v>
      </c>
      <c r="AZ931" s="57">
        <v>0.60411821099999996</v>
      </c>
      <c r="BA931" s="57">
        <v>0</v>
      </c>
      <c r="BB931" s="57">
        <v>2.2436351719999998</v>
      </c>
      <c r="BC931" s="57">
        <v>0</v>
      </c>
      <c r="BD931" s="57">
        <v>0</v>
      </c>
      <c r="BE931" s="57">
        <v>0</v>
      </c>
      <c r="BF931" s="57">
        <v>0.121041474</v>
      </c>
      <c r="BG931" s="57">
        <v>5.6090879000000003E-2</v>
      </c>
      <c r="BH931" s="57">
        <v>0.17713235399999999</v>
      </c>
      <c r="BI931" s="57">
        <v>0</v>
      </c>
      <c r="BJ931" s="57">
        <v>0</v>
      </c>
      <c r="BK931" s="57">
        <v>0</v>
      </c>
      <c r="BL931" s="57">
        <v>0</v>
      </c>
      <c r="BM931" s="57">
        <v>0</v>
      </c>
      <c r="BN931" s="57">
        <v>0</v>
      </c>
      <c r="BO931" s="57">
        <v>0</v>
      </c>
      <c r="BP931" s="57">
        <v>2.066502818</v>
      </c>
      <c r="BQ931" s="57">
        <v>0.15093601800000001</v>
      </c>
      <c r="BR931" s="57">
        <v>4.4541681999999999E-2</v>
      </c>
      <c r="BS931" s="57">
        <v>2.066502818</v>
      </c>
      <c r="BT931" s="57">
        <v>0.15093601800000001</v>
      </c>
      <c r="BU931" s="57">
        <v>4.4541681999999999E-2</v>
      </c>
    </row>
    <row r="932" spans="1:73" x14ac:dyDescent="0.25">
      <c r="A932" s="57">
        <v>4</v>
      </c>
      <c r="B932" s="57">
        <v>42285341780000</v>
      </c>
      <c r="C932" s="57" t="s">
        <v>161</v>
      </c>
      <c r="D932" s="57" t="s">
        <v>162</v>
      </c>
      <c r="E932" s="57" t="s">
        <v>163</v>
      </c>
      <c r="F932" s="57">
        <v>0</v>
      </c>
      <c r="G932" s="57" t="s">
        <v>64</v>
      </c>
      <c r="H932" s="57" t="s">
        <v>150</v>
      </c>
      <c r="I932" s="57" t="s">
        <v>151</v>
      </c>
      <c r="J932" s="57" t="s">
        <v>152</v>
      </c>
      <c r="K932" s="57" t="s">
        <v>51</v>
      </c>
      <c r="L932" s="57" t="s">
        <v>153</v>
      </c>
      <c r="M932" s="57" t="s">
        <v>154</v>
      </c>
      <c r="N932" s="57" t="s">
        <v>155</v>
      </c>
      <c r="P932" s="57" t="s">
        <v>156</v>
      </c>
      <c r="Q932" s="57" t="s">
        <v>157</v>
      </c>
      <c r="R932" s="57" t="s">
        <v>158</v>
      </c>
      <c r="S932" s="57" t="s">
        <v>159</v>
      </c>
      <c r="U932" s="57" t="s">
        <v>160</v>
      </c>
      <c r="V932" s="57" t="s">
        <v>160</v>
      </c>
      <c r="W932" s="57" t="s">
        <v>160</v>
      </c>
      <c r="X932" s="57" t="s">
        <v>160</v>
      </c>
      <c r="Y932" s="57" t="s">
        <v>160</v>
      </c>
      <c r="Z932" s="57" t="s">
        <v>160</v>
      </c>
      <c r="AA932" s="57" t="s">
        <v>160</v>
      </c>
      <c r="AB932" s="57" t="s">
        <v>160</v>
      </c>
      <c r="AC932" s="57" t="s">
        <v>160</v>
      </c>
      <c r="AD932" s="57" t="s">
        <v>160</v>
      </c>
      <c r="AE932" s="57" t="s">
        <v>160</v>
      </c>
      <c r="AF932" s="57" t="s">
        <v>160</v>
      </c>
      <c r="AG932" s="57" t="s">
        <v>160</v>
      </c>
      <c r="AH932" s="57" t="s">
        <v>160</v>
      </c>
      <c r="AI932" s="57" t="s">
        <v>179</v>
      </c>
      <c r="AL932" s="9">
        <v>55366</v>
      </c>
      <c r="AM932" s="57">
        <v>49.535243098999999</v>
      </c>
      <c r="AN932" s="57">
        <v>361.23933490899998</v>
      </c>
      <c r="AO932" s="57">
        <v>0</v>
      </c>
      <c r="AP932" s="57">
        <v>49.535243098999999</v>
      </c>
      <c r="AQ932" s="57">
        <v>270.92950118099998</v>
      </c>
      <c r="AR932" s="57">
        <v>0</v>
      </c>
      <c r="AS932" s="57">
        <v>2.620662E-2</v>
      </c>
      <c r="AT932" s="57">
        <v>0.143335253</v>
      </c>
      <c r="AU932" s="57">
        <v>0</v>
      </c>
      <c r="AV932" s="57">
        <v>62.119999985</v>
      </c>
      <c r="AW932" s="57">
        <v>4.1850000009999997</v>
      </c>
      <c r="AX932" s="57">
        <v>0</v>
      </c>
      <c r="AY932" s="57">
        <v>1.627955257</v>
      </c>
      <c r="AZ932" s="57">
        <v>0.59985803199999999</v>
      </c>
      <c r="BA932" s="57">
        <v>0</v>
      </c>
      <c r="BB932" s="57">
        <v>2.2278132890000002</v>
      </c>
      <c r="BC932" s="57">
        <v>0</v>
      </c>
      <c r="BD932" s="57">
        <v>0</v>
      </c>
      <c r="BE932" s="57">
        <v>0</v>
      </c>
      <c r="BF932" s="57">
        <v>0.120187903</v>
      </c>
      <c r="BG932" s="57">
        <v>5.5695332E-2</v>
      </c>
      <c r="BH932" s="57">
        <v>0.175883235</v>
      </c>
      <c r="BI932" s="57">
        <v>0</v>
      </c>
      <c r="BJ932" s="57">
        <v>0</v>
      </c>
      <c r="BK932" s="57">
        <v>0</v>
      </c>
      <c r="BL932" s="57">
        <v>0</v>
      </c>
      <c r="BM932" s="57">
        <v>0</v>
      </c>
      <c r="BN932" s="57">
        <v>0</v>
      </c>
      <c r="BO932" s="57">
        <v>0</v>
      </c>
      <c r="BP932" s="57">
        <v>2.0519300540000001</v>
      </c>
      <c r="BQ932" s="57">
        <v>0.14866416800000001</v>
      </c>
      <c r="BR932" s="57">
        <v>4.3706047999999997E-2</v>
      </c>
      <c r="BS932" s="57">
        <v>2.0519300540000001</v>
      </c>
      <c r="BT932" s="57">
        <v>0.14866416800000001</v>
      </c>
      <c r="BU932" s="57">
        <v>4.3706047999999997E-2</v>
      </c>
    </row>
    <row r="933" spans="1:73" x14ac:dyDescent="0.25">
      <c r="A933" s="57">
        <v>4</v>
      </c>
      <c r="B933" s="57">
        <v>42285341780000</v>
      </c>
      <c r="C933" s="57" t="s">
        <v>161</v>
      </c>
      <c r="D933" s="57" t="s">
        <v>162</v>
      </c>
      <c r="E933" s="57" t="s">
        <v>163</v>
      </c>
      <c r="F933" s="57">
        <v>0</v>
      </c>
      <c r="G933" s="57" t="s">
        <v>64</v>
      </c>
      <c r="H933" s="57" t="s">
        <v>150</v>
      </c>
      <c r="I933" s="57" t="s">
        <v>151</v>
      </c>
      <c r="J933" s="57" t="s">
        <v>152</v>
      </c>
      <c r="K933" s="57" t="s">
        <v>51</v>
      </c>
      <c r="L933" s="57" t="s">
        <v>153</v>
      </c>
      <c r="M933" s="57" t="s">
        <v>154</v>
      </c>
      <c r="N933" s="57" t="s">
        <v>155</v>
      </c>
      <c r="P933" s="57" t="s">
        <v>156</v>
      </c>
      <c r="Q933" s="57" t="s">
        <v>157</v>
      </c>
      <c r="R933" s="57" t="s">
        <v>158</v>
      </c>
      <c r="S933" s="57" t="s">
        <v>159</v>
      </c>
      <c r="U933" s="57" t="s">
        <v>160</v>
      </c>
      <c r="V933" s="57" t="s">
        <v>160</v>
      </c>
      <c r="W933" s="57" t="s">
        <v>160</v>
      </c>
      <c r="X933" s="57" t="s">
        <v>160</v>
      </c>
      <c r="Y933" s="57" t="s">
        <v>160</v>
      </c>
      <c r="Z933" s="57" t="s">
        <v>160</v>
      </c>
      <c r="AA933" s="57" t="s">
        <v>160</v>
      </c>
      <c r="AB933" s="57" t="s">
        <v>160</v>
      </c>
      <c r="AC933" s="57" t="s">
        <v>160</v>
      </c>
      <c r="AD933" s="57" t="s">
        <v>160</v>
      </c>
      <c r="AE933" s="57" t="s">
        <v>160</v>
      </c>
      <c r="AF933" s="57" t="s">
        <v>160</v>
      </c>
      <c r="AG933" s="57" t="s">
        <v>160</v>
      </c>
      <c r="AH933" s="57" t="s">
        <v>160</v>
      </c>
      <c r="AI933" s="57" t="s">
        <v>179</v>
      </c>
      <c r="AL933" s="9">
        <v>55397</v>
      </c>
      <c r="AM933" s="57">
        <v>47.604710072000003</v>
      </c>
      <c r="AN933" s="57">
        <v>347.160783498</v>
      </c>
      <c r="AO933" s="57">
        <v>0</v>
      </c>
      <c r="AP933" s="57">
        <v>47.604710072000003</v>
      </c>
      <c r="AQ933" s="57">
        <v>260.370587624</v>
      </c>
      <c r="AR933" s="57">
        <v>0</v>
      </c>
      <c r="AS933" s="57">
        <v>2.5185272000000002E-2</v>
      </c>
      <c r="AT933" s="57">
        <v>0.13774905900000001</v>
      </c>
      <c r="AU933" s="57">
        <v>0</v>
      </c>
      <c r="AV933" s="57">
        <v>62.120000013999999</v>
      </c>
      <c r="AW933" s="57">
        <v>4.1850000009999997</v>
      </c>
      <c r="AX933" s="57">
        <v>0</v>
      </c>
      <c r="AY933" s="57">
        <v>1.5645090880000001</v>
      </c>
      <c r="AZ933" s="57">
        <v>0.57647981400000003</v>
      </c>
      <c r="BA933" s="57">
        <v>0</v>
      </c>
      <c r="BB933" s="57">
        <v>2.1409889020000001</v>
      </c>
      <c r="BC933" s="57">
        <v>0</v>
      </c>
      <c r="BD933" s="57">
        <v>0</v>
      </c>
      <c r="BE933" s="57">
        <v>0</v>
      </c>
      <c r="BF933" s="57">
        <v>0.115503829</v>
      </c>
      <c r="BG933" s="57">
        <v>5.3524723000000003E-2</v>
      </c>
      <c r="BH933" s="57">
        <v>0.169028552</v>
      </c>
      <c r="BI933" s="57">
        <v>0</v>
      </c>
      <c r="BJ933" s="57">
        <v>0</v>
      </c>
      <c r="BK933" s="57">
        <v>0</v>
      </c>
      <c r="BL933" s="57">
        <v>0</v>
      </c>
      <c r="BM933" s="57">
        <v>0</v>
      </c>
      <c r="BN933" s="57">
        <v>0</v>
      </c>
      <c r="BO933" s="57">
        <v>0</v>
      </c>
      <c r="BP933" s="57">
        <v>1.97196035</v>
      </c>
      <c r="BQ933" s="57">
        <v>0.14175621799999999</v>
      </c>
      <c r="BR933" s="57">
        <v>4.1523286E-2</v>
      </c>
      <c r="BS933" s="57">
        <v>1.97196035</v>
      </c>
      <c r="BT933" s="57">
        <v>0.14175621799999999</v>
      </c>
      <c r="BU933" s="57">
        <v>4.1523286E-2</v>
      </c>
    </row>
    <row r="934" spans="1:73" x14ac:dyDescent="0.25">
      <c r="A934" s="57">
        <v>4</v>
      </c>
      <c r="B934" s="57">
        <v>42285341780000</v>
      </c>
      <c r="C934" s="57" t="s">
        <v>161</v>
      </c>
      <c r="D934" s="57" t="s">
        <v>162</v>
      </c>
      <c r="E934" s="57" t="s">
        <v>163</v>
      </c>
      <c r="F934" s="57">
        <v>0</v>
      </c>
      <c r="G934" s="57" t="s">
        <v>64</v>
      </c>
      <c r="H934" s="57" t="s">
        <v>150</v>
      </c>
      <c r="I934" s="57" t="s">
        <v>151</v>
      </c>
      <c r="J934" s="57" t="s">
        <v>152</v>
      </c>
      <c r="K934" s="57" t="s">
        <v>51</v>
      </c>
      <c r="L934" s="57" t="s">
        <v>153</v>
      </c>
      <c r="M934" s="57" t="s">
        <v>154</v>
      </c>
      <c r="N934" s="57" t="s">
        <v>155</v>
      </c>
      <c r="P934" s="57" t="s">
        <v>156</v>
      </c>
      <c r="Q934" s="57" t="s">
        <v>157</v>
      </c>
      <c r="R934" s="57" t="s">
        <v>158</v>
      </c>
      <c r="S934" s="57" t="s">
        <v>159</v>
      </c>
      <c r="U934" s="57" t="s">
        <v>160</v>
      </c>
      <c r="V934" s="57" t="s">
        <v>160</v>
      </c>
      <c r="W934" s="57" t="s">
        <v>160</v>
      </c>
      <c r="X934" s="57" t="s">
        <v>160</v>
      </c>
      <c r="Y934" s="57" t="s">
        <v>160</v>
      </c>
      <c r="Z934" s="57" t="s">
        <v>160</v>
      </c>
      <c r="AA934" s="57" t="s">
        <v>160</v>
      </c>
      <c r="AB934" s="57" t="s">
        <v>160</v>
      </c>
      <c r="AC934" s="57" t="s">
        <v>160</v>
      </c>
      <c r="AD934" s="57" t="s">
        <v>160</v>
      </c>
      <c r="AE934" s="57" t="s">
        <v>160</v>
      </c>
      <c r="AF934" s="57" t="s">
        <v>160</v>
      </c>
      <c r="AG934" s="57" t="s">
        <v>160</v>
      </c>
      <c r="AH934" s="57" t="s">
        <v>160</v>
      </c>
      <c r="AI934" s="57" t="s">
        <v>179</v>
      </c>
      <c r="AL934" s="9">
        <v>55427</v>
      </c>
      <c r="AM934" s="57">
        <v>48.850222215000002</v>
      </c>
      <c r="AN934" s="57">
        <v>356.243770681</v>
      </c>
      <c r="AO934" s="57">
        <v>0</v>
      </c>
      <c r="AP934" s="57">
        <v>48.850222215000002</v>
      </c>
      <c r="AQ934" s="57">
        <v>267.18282801100003</v>
      </c>
      <c r="AR934" s="57">
        <v>0</v>
      </c>
      <c r="AS934" s="57">
        <v>2.5844209999999999E-2</v>
      </c>
      <c r="AT934" s="57">
        <v>0.14135307499999999</v>
      </c>
      <c r="AU934" s="57">
        <v>0</v>
      </c>
      <c r="AV934" s="57">
        <v>62.119999991999997</v>
      </c>
      <c r="AW934" s="57">
        <v>4.1850000009999997</v>
      </c>
      <c r="AX934" s="57">
        <v>0</v>
      </c>
      <c r="AY934" s="57">
        <v>1.6054423289999999</v>
      </c>
      <c r="AZ934" s="57">
        <v>0.59156262000000004</v>
      </c>
      <c r="BA934" s="57">
        <v>0</v>
      </c>
      <c r="BB934" s="57">
        <v>2.1970049490000001</v>
      </c>
      <c r="BC934" s="57">
        <v>0</v>
      </c>
      <c r="BD934" s="57">
        <v>0</v>
      </c>
      <c r="BE934" s="57">
        <v>0</v>
      </c>
      <c r="BF934" s="57">
        <v>0.118525829</v>
      </c>
      <c r="BG934" s="57">
        <v>5.4925123999999999E-2</v>
      </c>
      <c r="BH934" s="57">
        <v>0.17345095299999999</v>
      </c>
      <c r="BI934" s="57">
        <v>0</v>
      </c>
      <c r="BJ934" s="57">
        <v>0</v>
      </c>
      <c r="BK934" s="57">
        <v>0</v>
      </c>
      <c r="BL934" s="57">
        <v>0</v>
      </c>
      <c r="BM934" s="57">
        <v>0</v>
      </c>
      <c r="BN934" s="57">
        <v>0</v>
      </c>
      <c r="BO934" s="57">
        <v>0</v>
      </c>
      <c r="BP934" s="57">
        <v>2.023553996</v>
      </c>
      <c r="BQ934" s="57">
        <v>0.144293113</v>
      </c>
      <c r="BR934" s="57">
        <v>4.2107233000000001E-2</v>
      </c>
      <c r="BS934" s="57">
        <v>2.023553996</v>
      </c>
      <c r="BT934" s="57">
        <v>0.144293113</v>
      </c>
      <c r="BU934" s="57">
        <v>4.2107233000000001E-2</v>
      </c>
    </row>
    <row r="935" spans="1:73" x14ac:dyDescent="0.25">
      <c r="A935" s="57">
        <v>4</v>
      </c>
      <c r="B935" s="57">
        <v>42285341780000</v>
      </c>
      <c r="C935" s="57" t="s">
        <v>161</v>
      </c>
      <c r="D935" s="57" t="s">
        <v>162</v>
      </c>
      <c r="E935" s="57" t="s">
        <v>163</v>
      </c>
      <c r="F935" s="57">
        <v>0</v>
      </c>
      <c r="G935" s="57" t="s">
        <v>64</v>
      </c>
      <c r="H935" s="57" t="s">
        <v>150</v>
      </c>
      <c r="I935" s="57" t="s">
        <v>151</v>
      </c>
      <c r="J935" s="57" t="s">
        <v>152</v>
      </c>
      <c r="K935" s="57" t="s">
        <v>51</v>
      </c>
      <c r="L935" s="57" t="s">
        <v>153</v>
      </c>
      <c r="M935" s="57" t="s">
        <v>154</v>
      </c>
      <c r="N935" s="57" t="s">
        <v>155</v>
      </c>
      <c r="P935" s="57" t="s">
        <v>156</v>
      </c>
      <c r="Q935" s="57" t="s">
        <v>157</v>
      </c>
      <c r="R935" s="57" t="s">
        <v>158</v>
      </c>
      <c r="S935" s="57" t="s">
        <v>159</v>
      </c>
      <c r="U935" s="57" t="s">
        <v>160</v>
      </c>
      <c r="V935" s="57" t="s">
        <v>160</v>
      </c>
      <c r="W935" s="57" t="s">
        <v>160</v>
      </c>
      <c r="X935" s="57" t="s">
        <v>160</v>
      </c>
      <c r="Y935" s="57" t="s">
        <v>160</v>
      </c>
      <c r="Z935" s="57" t="s">
        <v>160</v>
      </c>
      <c r="AA935" s="57" t="s">
        <v>160</v>
      </c>
      <c r="AB935" s="57" t="s">
        <v>160</v>
      </c>
      <c r="AC935" s="57" t="s">
        <v>160</v>
      </c>
      <c r="AD935" s="57" t="s">
        <v>160</v>
      </c>
      <c r="AE935" s="57" t="s">
        <v>160</v>
      </c>
      <c r="AF935" s="57" t="s">
        <v>160</v>
      </c>
      <c r="AG935" s="57" t="s">
        <v>160</v>
      </c>
      <c r="AH935" s="57" t="s">
        <v>160</v>
      </c>
      <c r="AI935" s="57" t="s">
        <v>179</v>
      </c>
      <c r="AL935" s="9">
        <v>55458</v>
      </c>
      <c r="AM935" s="57">
        <v>46.946386451999999</v>
      </c>
      <c r="AN935" s="57">
        <v>342.35991099199998</v>
      </c>
      <c r="AO935" s="57">
        <v>0</v>
      </c>
      <c r="AP935" s="57">
        <v>46.946386451999999</v>
      </c>
      <c r="AQ935" s="57">
        <v>256.76993324400001</v>
      </c>
      <c r="AR935" s="57">
        <v>0</v>
      </c>
      <c r="AS935" s="57">
        <v>2.4836985999999998E-2</v>
      </c>
      <c r="AT935" s="57">
        <v>0.13584413300000001</v>
      </c>
      <c r="AU935" s="57">
        <v>0</v>
      </c>
      <c r="AV935" s="57">
        <v>62.119999987</v>
      </c>
      <c r="AW935" s="57">
        <v>4.1850000029999999</v>
      </c>
      <c r="AX935" s="57">
        <v>0</v>
      </c>
      <c r="AY935" s="57">
        <v>1.5428735549999999</v>
      </c>
      <c r="AZ935" s="57">
        <v>0.56850769700000003</v>
      </c>
      <c r="BA935" s="57">
        <v>0</v>
      </c>
      <c r="BB935" s="57">
        <v>2.1113812520000002</v>
      </c>
      <c r="BC935" s="57">
        <v>0</v>
      </c>
      <c r="BD935" s="57">
        <v>0</v>
      </c>
      <c r="BE935" s="57">
        <v>0</v>
      </c>
      <c r="BF935" s="57">
        <v>0.11390653100000001</v>
      </c>
      <c r="BG935" s="57">
        <v>5.2784531000000003E-2</v>
      </c>
      <c r="BH935" s="57">
        <v>0.166691063</v>
      </c>
      <c r="BI935" s="57">
        <v>0</v>
      </c>
      <c r="BJ935" s="57">
        <v>0</v>
      </c>
      <c r="BK935" s="57">
        <v>0</v>
      </c>
      <c r="BL935" s="57">
        <v>0</v>
      </c>
      <c r="BM935" s="57">
        <v>0</v>
      </c>
      <c r="BN935" s="57">
        <v>0</v>
      </c>
      <c r="BO935" s="57">
        <v>0</v>
      </c>
      <c r="BP935" s="57">
        <v>1.94469019</v>
      </c>
      <c r="BQ935" s="57">
        <v>0.13758827200000001</v>
      </c>
      <c r="BR935" s="57">
        <v>4.0004319000000003E-2</v>
      </c>
      <c r="BS935" s="57">
        <v>1.94469019</v>
      </c>
      <c r="BT935" s="57">
        <v>0.13758827200000001</v>
      </c>
      <c r="BU935" s="57">
        <v>4.0004319000000003E-2</v>
      </c>
    </row>
    <row r="936" spans="1:73" x14ac:dyDescent="0.25">
      <c r="A936" s="57">
        <v>4</v>
      </c>
      <c r="B936" s="57">
        <v>42285341780000</v>
      </c>
      <c r="C936" s="57" t="s">
        <v>161</v>
      </c>
      <c r="D936" s="57" t="s">
        <v>162</v>
      </c>
      <c r="E936" s="57" t="s">
        <v>163</v>
      </c>
      <c r="F936" s="57">
        <v>0</v>
      </c>
      <c r="G936" s="57" t="s">
        <v>64</v>
      </c>
      <c r="H936" s="57" t="s">
        <v>150</v>
      </c>
      <c r="I936" s="57" t="s">
        <v>151</v>
      </c>
      <c r="J936" s="57" t="s">
        <v>152</v>
      </c>
      <c r="K936" s="57" t="s">
        <v>51</v>
      </c>
      <c r="L936" s="57" t="s">
        <v>153</v>
      </c>
      <c r="M936" s="57" t="s">
        <v>154</v>
      </c>
      <c r="N936" s="57" t="s">
        <v>155</v>
      </c>
      <c r="P936" s="57" t="s">
        <v>156</v>
      </c>
      <c r="Q936" s="57" t="s">
        <v>157</v>
      </c>
      <c r="R936" s="57" t="s">
        <v>158</v>
      </c>
      <c r="S936" s="57" t="s">
        <v>159</v>
      </c>
      <c r="U936" s="57" t="s">
        <v>160</v>
      </c>
      <c r="V936" s="57" t="s">
        <v>160</v>
      </c>
      <c r="W936" s="57" t="s">
        <v>160</v>
      </c>
      <c r="X936" s="57" t="s">
        <v>160</v>
      </c>
      <c r="Y936" s="57" t="s">
        <v>160</v>
      </c>
      <c r="Z936" s="57" t="s">
        <v>160</v>
      </c>
      <c r="AA936" s="57" t="s">
        <v>160</v>
      </c>
      <c r="AB936" s="57" t="s">
        <v>160</v>
      </c>
      <c r="AC936" s="57" t="s">
        <v>160</v>
      </c>
      <c r="AD936" s="57" t="s">
        <v>160</v>
      </c>
      <c r="AE936" s="57" t="s">
        <v>160</v>
      </c>
      <c r="AF936" s="57" t="s">
        <v>160</v>
      </c>
      <c r="AG936" s="57" t="s">
        <v>160</v>
      </c>
      <c r="AH936" s="57" t="s">
        <v>160</v>
      </c>
      <c r="AI936" s="57" t="s">
        <v>179</v>
      </c>
      <c r="AL936" s="9">
        <v>55488</v>
      </c>
      <c r="AM936" s="57">
        <v>48.174674457000002</v>
      </c>
      <c r="AN936" s="57">
        <v>351.31728991</v>
      </c>
      <c r="AO936" s="57">
        <v>0</v>
      </c>
      <c r="AP936" s="57">
        <v>48.174674457000002</v>
      </c>
      <c r="AQ936" s="57">
        <v>263.48796743299999</v>
      </c>
      <c r="AR936" s="57">
        <v>0</v>
      </c>
      <c r="AS936" s="57">
        <v>2.5486812000000001E-2</v>
      </c>
      <c r="AT936" s="57">
        <v>0.139398309</v>
      </c>
      <c r="AU936" s="57">
        <v>0</v>
      </c>
      <c r="AV936" s="57">
        <v>62.119999983</v>
      </c>
      <c r="AW936" s="57">
        <v>4.1849999990000004</v>
      </c>
      <c r="AX936" s="57">
        <v>0</v>
      </c>
      <c r="AY936" s="57">
        <v>1.5832407319999999</v>
      </c>
      <c r="AZ936" s="57">
        <v>0.583381924</v>
      </c>
      <c r="BA936" s="57">
        <v>0</v>
      </c>
      <c r="BB936" s="57">
        <v>2.1666226559999999</v>
      </c>
      <c r="BC936" s="57">
        <v>0</v>
      </c>
      <c r="BD936" s="57">
        <v>0</v>
      </c>
      <c r="BE936" s="57">
        <v>0</v>
      </c>
      <c r="BF936" s="57">
        <v>0.11688674</v>
      </c>
      <c r="BG936" s="57">
        <v>5.4165565999999998E-2</v>
      </c>
      <c r="BH936" s="57">
        <v>0.17105230599999999</v>
      </c>
      <c r="BI936" s="57">
        <v>0</v>
      </c>
      <c r="BJ936" s="57">
        <v>0</v>
      </c>
      <c r="BK936" s="57">
        <v>0</v>
      </c>
      <c r="BL936" s="57">
        <v>0</v>
      </c>
      <c r="BM936" s="57">
        <v>0</v>
      </c>
      <c r="BN936" s="57">
        <v>0</v>
      </c>
      <c r="BO936" s="57">
        <v>0</v>
      </c>
      <c r="BP936" s="57">
        <v>1.9955703490000001</v>
      </c>
      <c r="BQ936" s="57">
        <v>0.14005057600000001</v>
      </c>
      <c r="BR936" s="57">
        <v>4.0566904000000001E-2</v>
      </c>
      <c r="BS936" s="57">
        <v>1.9955703490000001</v>
      </c>
      <c r="BT936" s="57">
        <v>0.14005057600000001</v>
      </c>
      <c r="BU936" s="57">
        <v>4.0566904000000001E-2</v>
      </c>
    </row>
    <row r="937" spans="1:73" x14ac:dyDescent="0.25">
      <c r="A937" s="57">
        <v>4</v>
      </c>
      <c r="B937" s="57">
        <v>42285341780000</v>
      </c>
      <c r="C937" s="57" t="s">
        <v>161</v>
      </c>
      <c r="D937" s="57" t="s">
        <v>162</v>
      </c>
      <c r="E937" s="57" t="s">
        <v>163</v>
      </c>
      <c r="F937" s="57">
        <v>0</v>
      </c>
      <c r="G937" s="57" t="s">
        <v>64</v>
      </c>
      <c r="H937" s="57" t="s">
        <v>150</v>
      </c>
      <c r="I937" s="57" t="s">
        <v>151</v>
      </c>
      <c r="J937" s="57" t="s">
        <v>152</v>
      </c>
      <c r="K937" s="57" t="s">
        <v>51</v>
      </c>
      <c r="L937" s="57" t="s">
        <v>153</v>
      </c>
      <c r="M937" s="57" t="s">
        <v>154</v>
      </c>
      <c r="N937" s="57" t="s">
        <v>155</v>
      </c>
      <c r="P937" s="57" t="s">
        <v>156</v>
      </c>
      <c r="Q937" s="57" t="s">
        <v>157</v>
      </c>
      <c r="R937" s="57" t="s">
        <v>158</v>
      </c>
      <c r="S937" s="57" t="s">
        <v>159</v>
      </c>
      <c r="U937" s="57" t="s">
        <v>160</v>
      </c>
      <c r="V937" s="57" t="s">
        <v>160</v>
      </c>
      <c r="W937" s="57" t="s">
        <v>160</v>
      </c>
      <c r="X937" s="57" t="s">
        <v>160</v>
      </c>
      <c r="Y937" s="57" t="s">
        <v>160</v>
      </c>
      <c r="Z937" s="57" t="s">
        <v>160</v>
      </c>
      <c r="AA937" s="57" t="s">
        <v>160</v>
      </c>
      <c r="AB937" s="57" t="s">
        <v>160</v>
      </c>
      <c r="AC937" s="57" t="s">
        <v>160</v>
      </c>
      <c r="AD937" s="57" t="s">
        <v>160</v>
      </c>
      <c r="AE937" s="57" t="s">
        <v>160</v>
      </c>
      <c r="AF937" s="57" t="s">
        <v>160</v>
      </c>
      <c r="AG937" s="57" t="s">
        <v>160</v>
      </c>
      <c r="AH937" s="57" t="s">
        <v>160</v>
      </c>
      <c r="AI937" s="57" t="s">
        <v>179</v>
      </c>
      <c r="AL937" s="9">
        <v>55519</v>
      </c>
      <c r="AM937" s="57">
        <v>47.834951644999997</v>
      </c>
      <c r="AN937" s="57">
        <v>348.83983678700002</v>
      </c>
      <c r="AO937" s="57">
        <v>0</v>
      </c>
      <c r="AP937" s="57">
        <v>47.834951644999997</v>
      </c>
      <c r="AQ937" s="57">
        <v>261.62987758999998</v>
      </c>
      <c r="AR937" s="57">
        <v>0</v>
      </c>
      <c r="AS937" s="57">
        <v>2.5307080999999999E-2</v>
      </c>
      <c r="AT937" s="57">
        <v>0.138415287</v>
      </c>
      <c r="AU937" s="57">
        <v>0</v>
      </c>
      <c r="AV937" s="57">
        <v>62.120000011000002</v>
      </c>
      <c r="AW937" s="57">
        <v>4.1849999990000004</v>
      </c>
      <c r="AX937" s="57">
        <v>0</v>
      </c>
      <c r="AY937" s="57">
        <v>1.572075882</v>
      </c>
      <c r="AZ937" s="57">
        <v>0.57926797500000005</v>
      </c>
      <c r="BA937" s="57">
        <v>0</v>
      </c>
      <c r="BB937" s="57">
        <v>2.1513438570000001</v>
      </c>
      <c r="BC937" s="57">
        <v>0</v>
      </c>
      <c r="BD937" s="57">
        <v>0</v>
      </c>
      <c r="BE937" s="57">
        <v>0</v>
      </c>
      <c r="BF937" s="57">
        <v>0.116062467</v>
      </c>
      <c r="BG937" s="57">
        <v>5.3783596000000003E-2</v>
      </c>
      <c r="BH937" s="57">
        <v>0.16984606299999999</v>
      </c>
      <c r="BI937" s="57">
        <v>0</v>
      </c>
      <c r="BJ937" s="57">
        <v>0</v>
      </c>
      <c r="BK937" s="57">
        <v>0</v>
      </c>
      <c r="BL937" s="57">
        <v>0</v>
      </c>
      <c r="BM937" s="57">
        <v>0</v>
      </c>
      <c r="BN937" s="57">
        <v>0</v>
      </c>
      <c r="BO937" s="57">
        <v>0</v>
      </c>
      <c r="BP937" s="57">
        <v>1.981497794</v>
      </c>
      <c r="BQ937" s="57">
        <v>0.13794256999999999</v>
      </c>
      <c r="BR937" s="57">
        <v>3.9805840000000002E-2</v>
      </c>
      <c r="BS937" s="57">
        <v>1.981497794</v>
      </c>
      <c r="BT937" s="57">
        <v>0.13794256999999999</v>
      </c>
      <c r="BU937" s="57">
        <v>3.9805840000000002E-2</v>
      </c>
    </row>
    <row r="938" spans="1:73" x14ac:dyDescent="0.25">
      <c r="A938" s="57">
        <v>4</v>
      </c>
      <c r="B938" s="57">
        <v>42285341780000</v>
      </c>
      <c r="C938" s="57" t="s">
        <v>161</v>
      </c>
      <c r="D938" s="57" t="s">
        <v>162</v>
      </c>
      <c r="E938" s="57" t="s">
        <v>163</v>
      </c>
      <c r="F938" s="57">
        <v>0</v>
      </c>
      <c r="G938" s="57" t="s">
        <v>64</v>
      </c>
      <c r="H938" s="57" t="s">
        <v>150</v>
      </c>
      <c r="I938" s="57" t="s">
        <v>151</v>
      </c>
      <c r="J938" s="57" t="s">
        <v>152</v>
      </c>
      <c r="K938" s="57" t="s">
        <v>51</v>
      </c>
      <c r="L938" s="57" t="s">
        <v>153</v>
      </c>
      <c r="M938" s="57" t="s">
        <v>154</v>
      </c>
      <c r="N938" s="57" t="s">
        <v>155</v>
      </c>
      <c r="P938" s="57" t="s">
        <v>156</v>
      </c>
      <c r="Q938" s="57" t="s">
        <v>157</v>
      </c>
      <c r="R938" s="57" t="s">
        <v>158</v>
      </c>
      <c r="S938" s="57" t="s">
        <v>159</v>
      </c>
      <c r="U938" s="57" t="s">
        <v>160</v>
      </c>
      <c r="V938" s="57" t="s">
        <v>160</v>
      </c>
      <c r="W938" s="57" t="s">
        <v>160</v>
      </c>
      <c r="X938" s="57" t="s">
        <v>160</v>
      </c>
      <c r="Y938" s="57" t="s">
        <v>160</v>
      </c>
      <c r="Z938" s="57" t="s">
        <v>160</v>
      </c>
      <c r="AA938" s="57" t="s">
        <v>160</v>
      </c>
      <c r="AB938" s="57" t="s">
        <v>160</v>
      </c>
      <c r="AC938" s="57" t="s">
        <v>160</v>
      </c>
      <c r="AD938" s="57" t="s">
        <v>160</v>
      </c>
      <c r="AE938" s="57" t="s">
        <v>160</v>
      </c>
      <c r="AF938" s="57" t="s">
        <v>160</v>
      </c>
      <c r="AG938" s="57" t="s">
        <v>160</v>
      </c>
      <c r="AH938" s="57" t="s">
        <v>160</v>
      </c>
      <c r="AI938" s="57" t="s">
        <v>179</v>
      </c>
      <c r="AL938" s="9">
        <v>55550</v>
      </c>
      <c r="AM938" s="57">
        <v>44.443394736999998</v>
      </c>
      <c r="AN938" s="57">
        <v>324.10666329100002</v>
      </c>
      <c r="AO938" s="57">
        <v>0</v>
      </c>
      <c r="AP938" s="57">
        <v>44.443394736999998</v>
      </c>
      <c r="AQ938" s="57">
        <v>243.07999746799999</v>
      </c>
      <c r="AR938" s="57">
        <v>0</v>
      </c>
      <c r="AS938" s="57">
        <v>2.3512778000000002E-2</v>
      </c>
      <c r="AT938" s="57">
        <v>0.12860147299999999</v>
      </c>
      <c r="AU938" s="57">
        <v>0</v>
      </c>
      <c r="AV938" s="57">
        <v>62.119999985</v>
      </c>
      <c r="AW938" s="57">
        <v>4.1850000039999999</v>
      </c>
      <c r="AX938" s="57">
        <v>0</v>
      </c>
      <c r="AY938" s="57">
        <v>1.460613768</v>
      </c>
      <c r="AZ938" s="57">
        <v>0.53819716299999998</v>
      </c>
      <c r="BA938" s="57">
        <v>0</v>
      </c>
      <c r="BB938" s="57">
        <v>1.998810932</v>
      </c>
      <c r="BC938" s="57">
        <v>0</v>
      </c>
      <c r="BD938" s="57">
        <v>0</v>
      </c>
      <c r="BE938" s="57">
        <v>0</v>
      </c>
      <c r="BF938" s="57">
        <v>0.107833495</v>
      </c>
      <c r="BG938" s="57">
        <v>4.9970273000000003E-2</v>
      </c>
      <c r="BH938" s="57">
        <v>0.15780376800000001</v>
      </c>
      <c r="BI938" s="57">
        <v>0</v>
      </c>
      <c r="BJ938" s="57">
        <v>0</v>
      </c>
      <c r="BK938" s="57">
        <v>0</v>
      </c>
      <c r="BL938" s="57">
        <v>0</v>
      </c>
      <c r="BM938" s="57">
        <v>0</v>
      </c>
      <c r="BN938" s="57">
        <v>0</v>
      </c>
      <c r="BO938" s="57">
        <v>0</v>
      </c>
      <c r="BP938" s="57">
        <v>1.841007163</v>
      </c>
      <c r="BQ938" s="57">
        <v>0.12719607699999999</v>
      </c>
      <c r="BR938" s="57">
        <v>3.6575427000000001E-2</v>
      </c>
      <c r="BS938" s="57">
        <v>1.841007163</v>
      </c>
      <c r="BT938" s="57">
        <v>0.12719607699999999</v>
      </c>
      <c r="BU938" s="57">
        <v>3.6575427000000001E-2</v>
      </c>
    </row>
    <row r="939" spans="1:73" x14ac:dyDescent="0.25">
      <c r="A939" s="57">
        <v>4</v>
      </c>
      <c r="B939" s="57">
        <v>42285341780000</v>
      </c>
      <c r="C939" s="57" t="s">
        <v>161</v>
      </c>
      <c r="D939" s="57" t="s">
        <v>162</v>
      </c>
      <c r="E939" s="57" t="s">
        <v>163</v>
      </c>
      <c r="F939" s="57">
        <v>0</v>
      </c>
      <c r="G939" s="57" t="s">
        <v>64</v>
      </c>
      <c r="H939" s="57" t="s">
        <v>150</v>
      </c>
      <c r="I939" s="57" t="s">
        <v>151</v>
      </c>
      <c r="J939" s="57" t="s">
        <v>152</v>
      </c>
      <c r="K939" s="57" t="s">
        <v>51</v>
      </c>
      <c r="L939" s="57" t="s">
        <v>153</v>
      </c>
      <c r="M939" s="57" t="s">
        <v>154</v>
      </c>
      <c r="N939" s="57" t="s">
        <v>155</v>
      </c>
      <c r="P939" s="57" t="s">
        <v>156</v>
      </c>
      <c r="Q939" s="57" t="s">
        <v>157</v>
      </c>
      <c r="R939" s="57" t="s">
        <v>158</v>
      </c>
      <c r="S939" s="57" t="s">
        <v>159</v>
      </c>
      <c r="U939" s="57" t="s">
        <v>160</v>
      </c>
      <c r="V939" s="57" t="s">
        <v>160</v>
      </c>
      <c r="W939" s="57" t="s">
        <v>160</v>
      </c>
      <c r="X939" s="57" t="s">
        <v>160</v>
      </c>
      <c r="Y939" s="57" t="s">
        <v>160</v>
      </c>
      <c r="Z939" s="57" t="s">
        <v>160</v>
      </c>
      <c r="AA939" s="57" t="s">
        <v>160</v>
      </c>
      <c r="AB939" s="57" t="s">
        <v>160</v>
      </c>
      <c r="AC939" s="57" t="s">
        <v>160</v>
      </c>
      <c r="AD939" s="57" t="s">
        <v>160</v>
      </c>
      <c r="AE939" s="57" t="s">
        <v>160</v>
      </c>
      <c r="AF939" s="57" t="s">
        <v>160</v>
      </c>
      <c r="AG939" s="57" t="s">
        <v>160</v>
      </c>
      <c r="AH939" s="57" t="s">
        <v>160</v>
      </c>
      <c r="AI939" s="57" t="s">
        <v>179</v>
      </c>
      <c r="AL939" s="9">
        <v>55579</v>
      </c>
      <c r="AM939" s="57">
        <v>47.184214308999998</v>
      </c>
      <c r="AN939" s="57">
        <v>344.094287802</v>
      </c>
      <c r="AO939" s="57">
        <v>0</v>
      </c>
      <c r="AP939" s="57">
        <v>47.184214308999998</v>
      </c>
      <c r="AQ939" s="57">
        <v>258.07071585199998</v>
      </c>
      <c r="AR939" s="57">
        <v>0</v>
      </c>
      <c r="AS939" s="57">
        <v>2.4962808999999999E-2</v>
      </c>
      <c r="AT939" s="57">
        <v>0.13653231199999999</v>
      </c>
      <c r="AU939" s="57">
        <v>0</v>
      </c>
      <c r="AV939" s="57">
        <v>62.119999997000001</v>
      </c>
      <c r="AW939" s="57">
        <v>4.1850000019999998</v>
      </c>
      <c r="AX939" s="57">
        <v>0</v>
      </c>
      <c r="AY939" s="57">
        <v>1.550689669</v>
      </c>
      <c r="AZ939" s="57">
        <v>0.57138772699999996</v>
      </c>
      <c r="BA939" s="57">
        <v>0</v>
      </c>
      <c r="BB939" s="57">
        <v>2.1220773959999999</v>
      </c>
      <c r="BC939" s="57">
        <v>0</v>
      </c>
      <c r="BD939" s="57">
        <v>0</v>
      </c>
      <c r="BE939" s="57">
        <v>0</v>
      </c>
      <c r="BF939" s="57">
        <v>0.114483576</v>
      </c>
      <c r="BG939" s="57">
        <v>5.3051935000000001E-2</v>
      </c>
      <c r="BH939" s="57">
        <v>0.167535511</v>
      </c>
      <c r="BI939" s="57">
        <v>0</v>
      </c>
      <c r="BJ939" s="57">
        <v>0</v>
      </c>
      <c r="BK939" s="57">
        <v>0</v>
      </c>
      <c r="BL939" s="57">
        <v>0</v>
      </c>
      <c r="BM939" s="57">
        <v>0</v>
      </c>
      <c r="BN939" s="57">
        <v>0</v>
      </c>
      <c r="BO939" s="57">
        <v>0</v>
      </c>
      <c r="BP939" s="57">
        <v>1.954541885</v>
      </c>
      <c r="BQ939" s="57">
        <v>0.13395227100000001</v>
      </c>
      <c r="BR939" s="57">
        <v>3.8373135000000003E-2</v>
      </c>
      <c r="BS939" s="57">
        <v>1.954541885</v>
      </c>
      <c r="BT939" s="57">
        <v>0.13395227100000001</v>
      </c>
      <c r="BU939" s="57">
        <v>3.8373135000000003E-2</v>
      </c>
    </row>
    <row r="940" spans="1:73" x14ac:dyDescent="0.25">
      <c r="A940" s="57">
        <v>4</v>
      </c>
      <c r="B940" s="57">
        <v>42285341780000</v>
      </c>
      <c r="C940" s="57" t="s">
        <v>161</v>
      </c>
      <c r="D940" s="57" t="s">
        <v>162</v>
      </c>
      <c r="E940" s="57" t="s">
        <v>163</v>
      </c>
      <c r="F940" s="57">
        <v>0</v>
      </c>
      <c r="G940" s="57" t="s">
        <v>64</v>
      </c>
      <c r="H940" s="57" t="s">
        <v>150</v>
      </c>
      <c r="I940" s="57" t="s">
        <v>151</v>
      </c>
      <c r="J940" s="57" t="s">
        <v>152</v>
      </c>
      <c r="K940" s="57" t="s">
        <v>51</v>
      </c>
      <c r="L940" s="57" t="s">
        <v>153</v>
      </c>
      <c r="M940" s="57" t="s">
        <v>154</v>
      </c>
      <c r="N940" s="57" t="s">
        <v>155</v>
      </c>
      <c r="P940" s="57" t="s">
        <v>156</v>
      </c>
      <c r="Q940" s="57" t="s">
        <v>157</v>
      </c>
      <c r="R940" s="57" t="s">
        <v>158</v>
      </c>
      <c r="S940" s="57" t="s">
        <v>159</v>
      </c>
      <c r="U940" s="57" t="s">
        <v>160</v>
      </c>
      <c r="V940" s="57" t="s">
        <v>160</v>
      </c>
      <c r="W940" s="57" t="s">
        <v>160</v>
      </c>
      <c r="X940" s="57" t="s">
        <v>160</v>
      </c>
      <c r="Y940" s="57" t="s">
        <v>160</v>
      </c>
      <c r="Z940" s="57" t="s">
        <v>160</v>
      </c>
      <c r="AA940" s="57" t="s">
        <v>160</v>
      </c>
      <c r="AB940" s="57" t="s">
        <v>160</v>
      </c>
      <c r="AC940" s="57" t="s">
        <v>160</v>
      </c>
      <c r="AD940" s="57" t="s">
        <v>160</v>
      </c>
      <c r="AE940" s="57" t="s">
        <v>160</v>
      </c>
      <c r="AF940" s="57" t="s">
        <v>160</v>
      </c>
      <c r="AG940" s="57" t="s">
        <v>160</v>
      </c>
      <c r="AH940" s="57" t="s">
        <v>160</v>
      </c>
      <c r="AI940" s="57" t="s">
        <v>179</v>
      </c>
      <c r="AL940" s="9">
        <v>55610</v>
      </c>
      <c r="AM940" s="57">
        <v>45.345307736999999</v>
      </c>
      <c r="AN940" s="57">
        <v>330.683928928</v>
      </c>
      <c r="AO940" s="57">
        <v>0</v>
      </c>
      <c r="AP940" s="57">
        <v>45.345307736999999</v>
      </c>
      <c r="AQ940" s="57">
        <v>248.012946696</v>
      </c>
      <c r="AR940" s="57">
        <v>0</v>
      </c>
      <c r="AS940" s="57">
        <v>2.3989935E-2</v>
      </c>
      <c r="AT940" s="57">
        <v>0.131211249</v>
      </c>
      <c r="AU940" s="57">
        <v>0</v>
      </c>
      <c r="AV940" s="57">
        <v>62.119999991999997</v>
      </c>
      <c r="AW940" s="57">
        <v>4.1849999999999996</v>
      </c>
      <c r="AX940" s="57">
        <v>0</v>
      </c>
      <c r="AY940" s="57">
        <v>1.4902547660000001</v>
      </c>
      <c r="AZ940" s="57">
        <v>0.54911907900000001</v>
      </c>
      <c r="BA940" s="57">
        <v>0</v>
      </c>
      <c r="BB940" s="57">
        <v>2.0393738450000001</v>
      </c>
      <c r="BC940" s="57">
        <v>0</v>
      </c>
      <c r="BD940" s="57">
        <v>0</v>
      </c>
      <c r="BE940" s="57">
        <v>0</v>
      </c>
      <c r="BF940" s="57">
        <v>0.11002181599999999</v>
      </c>
      <c r="BG940" s="57">
        <v>5.0984346E-2</v>
      </c>
      <c r="BH940" s="57">
        <v>0.16100616300000001</v>
      </c>
      <c r="BI940" s="57">
        <v>0</v>
      </c>
      <c r="BJ940" s="57">
        <v>0</v>
      </c>
      <c r="BK940" s="57">
        <v>0</v>
      </c>
      <c r="BL940" s="57">
        <v>0</v>
      </c>
      <c r="BM940" s="57">
        <v>0</v>
      </c>
      <c r="BN940" s="57">
        <v>0</v>
      </c>
      <c r="BO940" s="57">
        <v>0</v>
      </c>
      <c r="BP940" s="57">
        <v>1.8783676819999999</v>
      </c>
      <c r="BQ940" s="57">
        <v>0.12772793700000001</v>
      </c>
      <c r="BR940" s="57">
        <v>3.6456707999999997E-2</v>
      </c>
      <c r="BS940" s="57">
        <v>1.8783676819999999</v>
      </c>
      <c r="BT940" s="57">
        <v>0.12772793700000001</v>
      </c>
      <c r="BU940" s="57">
        <v>3.6456707999999997E-2</v>
      </c>
    </row>
    <row r="941" spans="1:73" x14ac:dyDescent="0.25">
      <c r="A941" s="57">
        <v>4</v>
      </c>
      <c r="B941" s="57">
        <v>42285341780000</v>
      </c>
      <c r="C941" s="57" t="s">
        <v>161</v>
      </c>
      <c r="D941" s="57" t="s">
        <v>162</v>
      </c>
      <c r="E941" s="57" t="s">
        <v>163</v>
      </c>
      <c r="F941" s="57">
        <v>0</v>
      </c>
      <c r="G941" s="57" t="s">
        <v>64</v>
      </c>
      <c r="H941" s="57" t="s">
        <v>150</v>
      </c>
      <c r="I941" s="57" t="s">
        <v>151</v>
      </c>
      <c r="J941" s="57" t="s">
        <v>152</v>
      </c>
      <c r="K941" s="57" t="s">
        <v>51</v>
      </c>
      <c r="L941" s="57" t="s">
        <v>153</v>
      </c>
      <c r="M941" s="57" t="s">
        <v>154</v>
      </c>
      <c r="N941" s="57" t="s">
        <v>155</v>
      </c>
      <c r="P941" s="57" t="s">
        <v>156</v>
      </c>
      <c r="Q941" s="57" t="s">
        <v>157</v>
      </c>
      <c r="R941" s="57" t="s">
        <v>158</v>
      </c>
      <c r="S941" s="57" t="s">
        <v>159</v>
      </c>
      <c r="U941" s="57" t="s">
        <v>160</v>
      </c>
      <c r="V941" s="57" t="s">
        <v>160</v>
      </c>
      <c r="W941" s="57" t="s">
        <v>160</v>
      </c>
      <c r="X941" s="57" t="s">
        <v>160</v>
      </c>
      <c r="Y941" s="57" t="s">
        <v>160</v>
      </c>
      <c r="Z941" s="57" t="s">
        <v>160</v>
      </c>
      <c r="AA941" s="57" t="s">
        <v>160</v>
      </c>
      <c r="AB941" s="57" t="s">
        <v>160</v>
      </c>
      <c r="AC941" s="57" t="s">
        <v>160</v>
      </c>
      <c r="AD941" s="57" t="s">
        <v>160</v>
      </c>
      <c r="AE941" s="57" t="s">
        <v>160</v>
      </c>
      <c r="AF941" s="57" t="s">
        <v>160</v>
      </c>
      <c r="AG941" s="57" t="s">
        <v>160</v>
      </c>
      <c r="AH941" s="57" t="s">
        <v>160</v>
      </c>
      <c r="AI941" s="57" t="s">
        <v>179</v>
      </c>
      <c r="AL941" s="9">
        <v>55640</v>
      </c>
      <c r="AM941" s="57">
        <v>46.531705707999997</v>
      </c>
      <c r="AN941" s="57">
        <v>339.33582174100002</v>
      </c>
      <c r="AO941" s="57">
        <v>0</v>
      </c>
      <c r="AP941" s="57">
        <v>46.531705707999997</v>
      </c>
      <c r="AQ941" s="57">
        <v>254.50186630600001</v>
      </c>
      <c r="AR941" s="57">
        <v>0</v>
      </c>
      <c r="AS941" s="57">
        <v>2.4617599E-2</v>
      </c>
      <c r="AT941" s="57">
        <v>0.13464421200000001</v>
      </c>
      <c r="AU941" s="57">
        <v>0</v>
      </c>
      <c r="AV941" s="57">
        <v>62.120000005000001</v>
      </c>
      <c r="AW941" s="57">
        <v>4.1849999980000003</v>
      </c>
      <c r="AX941" s="57">
        <v>0</v>
      </c>
      <c r="AY941" s="57">
        <v>1.5292452439999999</v>
      </c>
      <c r="AZ941" s="57">
        <v>0.563486029</v>
      </c>
      <c r="BA941" s="57">
        <v>0</v>
      </c>
      <c r="BB941" s="57">
        <v>2.0927312730000001</v>
      </c>
      <c r="BC941" s="57">
        <v>0</v>
      </c>
      <c r="BD941" s="57">
        <v>0</v>
      </c>
      <c r="BE941" s="57">
        <v>0</v>
      </c>
      <c r="BF941" s="57">
        <v>0.112900387</v>
      </c>
      <c r="BG941" s="57">
        <v>5.2318282000000001E-2</v>
      </c>
      <c r="BH941" s="57">
        <v>0.16521866900000001</v>
      </c>
      <c r="BI941" s="57">
        <v>0</v>
      </c>
      <c r="BJ941" s="57">
        <v>0</v>
      </c>
      <c r="BK941" s="57">
        <v>0</v>
      </c>
      <c r="BL941" s="57">
        <v>0</v>
      </c>
      <c r="BM941" s="57">
        <v>0</v>
      </c>
      <c r="BN941" s="57">
        <v>0</v>
      </c>
      <c r="BO941" s="57">
        <v>0</v>
      </c>
      <c r="BP941" s="57">
        <v>1.9275126039999999</v>
      </c>
      <c r="BQ941" s="57">
        <v>0.130013779</v>
      </c>
      <c r="BR941" s="57">
        <v>3.6969403999999997E-2</v>
      </c>
      <c r="BS941" s="57">
        <v>1.9275126039999999</v>
      </c>
      <c r="BT941" s="57">
        <v>0.130013779</v>
      </c>
      <c r="BU941" s="57">
        <v>3.6969403999999997E-2</v>
      </c>
    </row>
    <row r="942" spans="1:73" x14ac:dyDescent="0.25">
      <c r="A942" s="57">
        <v>4</v>
      </c>
      <c r="B942" s="57">
        <v>42285341780000</v>
      </c>
      <c r="C942" s="57" t="s">
        <v>161</v>
      </c>
      <c r="D942" s="57" t="s">
        <v>162</v>
      </c>
      <c r="E942" s="57" t="s">
        <v>163</v>
      </c>
      <c r="F942" s="57">
        <v>0</v>
      </c>
      <c r="G942" s="57" t="s">
        <v>64</v>
      </c>
      <c r="H942" s="57" t="s">
        <v>150</v>
      </c>
      <c r="I942" s="57" t="s">
        <v>151</v>
      </c>
      <c r="J942" s="57" t="s">
        <v>152</v>
      </c>
      <c r="K942" s="57" t="s">
        <v>51</v>
      </c>
      <c r="L942" s="57" t="s">
        <v>153</v>
      </c>
      <c r="M942" s="57" t="s">
        <v>154</v>
      </c>
      <c r="N942" s="57" t="s">
        <v>155</v>
      </c>
      <c r="P942" s="57" t="s">
        <v>156</v>
      </c>
      <c r="Q942" s="57" t="s">
        <v>157</v>
      </c>
      <c r="R942" s="57" t="s">
        <v>158</v>
      </c>
      <c r="S942" s="57" t="s">
        <v>159</v>
      </c>
      <c r="U942" s="57" t="s">
        <v>160</v>
      </c>
      <c r="V942" s="57" t="s">
        <v>160</v>
      </c>
      <c r="W942" s="57" t="s">
        <v>160</v>
      </c>
      <c r="X942" s="57" t="s">
        <v>160</v>
      </c>
      <c r="Y942" s="57" t="s">
        <v>160</v>
      </c>
      <c r="Z942" s="57" t="s">
        <v>160</v>
      </c>
      <c r="AA942" s="57" t="s">
        <v>160</v>
      </c>
      <c r="AB942" s="57" t="s">
        <v>160</v>
      </c>
      <c r="AC942" s="57" t="s">
        <v>160</v>
      </c>
      <c r="AD942" s="57" t="s">
        <v>160</v>
      </c>
      <c r="AE942" s="57" t="s">
        <v>160</v>
      </c>
      <c r="AF942" s="57" t="s">
        <v>160</v>
      </c>
      <c r="AG942" s="57" t="s">
        <v>160</v>
      </c>
      <c r="AH942" s="57" t="s">
        <v>160</v>
      </c>
      <c r="AI942" s="57" t="s">
        <v>179</v>
      </c>
      <c r="AL942" s="9">
        <v>55671</v>
      </c>
      <c r="AM942" s="57">
        <v>44.718229301000001</v>
      </c>
      <c r="AN942" s="57">
        <v>326.11091418000001</v>
      </c>
      <c r="AO942" s="57">
        <v>0</v>
      </c>
      <c r="AP942" s="57">
        <v>44.718229301000001</v>
      </c>
      <c r="AQ942" s="57">
        <v>244.58318563500001</v>
      </c>
      <c r="AR942" s="57">
        <v>0</v>
      </c>
      <c r="AS942" s="57">
        <v>2.3658179000000001E-2</v>
      </c>
      <c r="AT942" s="57">
        <v>0.12939673400000001</v>
      </c>
      <c r="AU942" s="57">
        <v>0</v>
      </c>
      <c r="AV942" s="57">
        <v>62.119999980000003</v>
      </c>
      <c r="AW942" s="57">
        <v>4.1850000019999998</v>
      </c>
      <c r="AX942" s="57">
        <v>0</v>
      </c>
      <c r="AY942" s="57">
        <v>1.4696460929999999</v>
      </c>
      <c r="AZ942" s="57">
        <v>0.54152533300000005</v>
      </c>
      <c r="BA942" s="57">
        <v>0</v>
      </c>
      <c r="BB942" s="57">
        <v>2.0111714260000002</v>
      </c>
      <c r="BC942" s="57">
        <v>0</v>
      </c>
      <c r="BD942" s="57">
        <v>0</v>
      </c>
      <c r="BE942" s="57">
        <v>0</v>
      </c>
      <c r="BF942" s="57">
        <v>0.10850032900000001</v>
      </c>
      <c r="BG942" s="57">
        <v>5.0279285999999999E-2</v>
      </c>
      <c r="BH942" s="57">
        <v>0.15877961500000001</v>
      </c>
      <c r="BI942" s="57">
        <v>0</v>
      </c>
      <c r="BJ942" s="57">
        <v>0</v>
      </c>
      <c r="BK942" s="57">
        <v>0</v>
      </c>
      <c r="BL942" s="57">
        <v>0</v>
      </c>
      <c r="BM942" s="57">
        <v>0</v>
      </c>
      <c r="BN942" s="57">
        <v>0</v>
      </c>
      <c r="BO942" s="57">
        <v>0</v>
      </c>
      <c r="BP942" s="57">
        <v>1.8523918109999999</v>
      </c>
      <c r="BQ942" s="57">
        <v>0.123972454</v>
      </c>
      <c r="BR942" s="57">
        <v>3.5123082E-2</v>
      </c>
      <c r="BS942" s="57">
        <v>1.8523918109999999</v>
      </c>
      <c r="BT942" s="57">
        <v>0.123972454</v>
      </c>
      <c r="BU942" s="57">
        <v>3.5123082E-2</v>
      </c>
    </row>
    <row r="943" spans="1:73" x14ac:dyDescent="0.25">
      <c r="A943" s="57">
        <v>4</v>
      </c>
      <c r="B943" s="57">
        <v>42285341780000</v>
      </c>
      <c r="C943" s="57" t="s">
        <v>161</v>
      </c>
      <c r="D943" s="57" t="s">
        <v>162</v>
      </c>
      <c r="E943" s="57" t="s">
        <v>163</v>
      </c>
      <c r="F943" s="57">
        <v>0</v>
      </c>
      <c r="G943" s="57" t="s">
        <v>64</v>
      </c>
      <c r="H943" s="57" t="s">
        <v>150</v>
      </c>
      <c r="I943" s="57" t="s">
        <v>151</v>
      </c>
      <c r="J943" s="57" t="s">
        <v>152</v>
      </c>
      <c r="K943" s="57" t="s">
        <v>51</v>
      </c>
      <c r="L943" s="57" t="s">
        <v>153</v>
      </c>
      <c r="M943" s="57" t="s">
        <v>154</v>
      </c>
      <c r="N943" s="57" t="s">
        <v>155</v>
      </c>
      <c r="P943" s="57" t="s">
        <v>156</v>
      </c>
      <c r="Q943" s="57" t="s">
        <v>157</v>
      </c>
      <c r="R943" s="57" t="s">
        <v>158</v>
      </c>
      <c r="S943" s="57" t="s">
        <v>159</v>
      </c>
      <c r="U943" s="57" t="s">
        <v>160</v>
      </c>
      <c r="V943" s="57" t="s">
        <v>160</v>
      </c>
      <c r="W943" s="57" t="s">
        <v>160</v>
      </c>
      <c r="X943" s="57" t="s">
        <v>160</v>
      </c>
      <c r="Y943" s="57" t="s">
        <v>160</v>
      </c>
      <c r="Z943" s="57" t="s">
        <v>160</v>
      </c>
      <c r="AA943" s="57" t="s">
        <v>160</v>
      </c>
      <c r="AB943" s="57" t="s">
        <v>160</v>
      </c>
      <c r="AC943" s="57" t="s">
        <v>160</v>
      </c>
      <c r="AD943" s="57" t="s">
        <v>160</v>
      </c>
      <c r="AE943" s="57" t="s">
        <v>160</v>
      </c>
      <c r="AF943" s="57" t="s">
        <v>160</v>
      </c>
      <c r="AG943" s="57" t="s">
        <v>160</v>
      </c>
      <c r="AH943" s="57" t="s">
        <v>160</v>
      </c>
      <c r="AI943" s="57" t="s">
        <v>179</v>
      </c>
      <c r="AL943" s="9">
        <v>55701</v>
      </c>
      <c r="AM943" s="57">
        <v>45.888220621999999</v>
      </c>
      <c r="AN943" s="57">
        <v>334.64316031599998</v>
      </c>
      <c r="AO943" s="57">
        <v>0</v>
      </c>
      <c r="AP943" s="57">
        <v>45.888220621999999</v>
      </c>
      <c r="AQ943" s="57">
        <v>250.982370237</v>
      </c>
      <c r="AR943" s="57">
        <v>0</v>
      </c>
      <c r="AS943" s="57">
        <v>2.4277163000000001E-2</v>
      </c>
      <c r="AT943" s="57">
        <v>0.132782223</v>
      </c>
      <c r="AU943" s="57">
        <v>0</v>
      </c>
      <c r="AV943" s="57">
        <v>62.120000017999999</v>
      </c>
      <c r="AW943" s="57">
        <v>4.1849999980000003</v>
      </c>
      <c r="AX943" s="57">
        <v>0</v>
      </c>
      <c r="AY943" s="57">
        <v>1.508097373</v>
      </c>
      <c r="AZ943" s="57">
        <v>0.55569360300000004</v>
      </c>
      <c r="BA943" s="57">
        <v>0</v>
      </c>
      <c r="BB943" s="57">
        <v>2.0637909759999999</v>
      </c>
      <c r="BC943" s="57">
        <v>0</v>
      </c>
      <c r="BD943" s="57">
        <v>0</v>
      </c>
      <c r="BE943" s="57">
        <v>0</v>
      </c>
      <c r="BF943" s="57">
        <v>0.111339092</v>
      </c>
      <c r="BG943" s="57">
        <v>5.1594774000000003E-2</v>
      </c>
      <c r="BH943" s="57">
        <v>0.16293386600000001</v>
      </c>
      <c r="BI943" s="57">
        <v>0</v>
      </c>
      <c r="BJ943" s="57">
        <v>0</v>
      </c>
      <c r="BK943" s="57">
        <v>0</v>
      </c>
      <c r="BL943" s="57">
        <v>0</v>
      </c>
      <c r="BM943" s="57">
        <v>0</v>
      </c>
      <c r="BN943" s="57">
        <v>0</v>
      </c>
      <c r="BO943" s="57">
        <v>0</v>
      </c>
      <c r="BP943" s="57">
        <v>1.90085711</v>
      </c>
      <c r="BQ943" s="57">
        <v>0.12619108600000001</v>
      </c>
      <c r="BR943" s="57">
        <v>3.5617021999999998E-2</v>
      </c>
      <c r="BS943" s="57">
        <v>1.90085711</v>
      </c>
      <c r="BT943" s="57">
        <v>0.12619108600000001</v>
      </c>
      <c r="BU943" s="57">
        <v>3.5617021999999998E-2</v>
      </c>
    </row>
    <row r="944" spans="1:73" x14ac:dyDescent="0.25">
      <c r="A944" s="57">
        <v>4</v>
      </c>
      <c r="B944" s="57">
        <v>42285341780000</v>
      </c>
      <c r="C944" s="57" t="s">
        <v>161</v>
      </c>
      <c r="D944" s="57" t="s">
        <v>162</v>
      </c>
      <c r="E944" s="57" t="s">
        <v>163</v>
      </c>
      <c r="F944" s="57">
        <v>0</v>
      </c>
      <c r="G944" s="57" t="s">
        <v>64</v>
      </c>
      <c r="H944" s="57" t="s">
        <v>150</v>
      </c>
      <c r="I944" s="57" t="s">
        <v>151</v>
      </c>
      <c r="J944" s="57" t="s">
        <v>152</v>
      </c>
      <c r="K944" s="57" t="s">
        <v>51</v>
      </c>
      <c r="L944" s="57" t="s">
        <v>153</v>
      </c>
      <c r="M944" s="57" t="s">
        <v>154</v>
      </c>
      <c r="N944" s="57" t="s">
        <v>155</v>
      </c>
      <c r="P944" s="57" t="s">
        <v>156</v>
      </c>
      <c r="Q944" s="57" t="s">
        <v>157</v>
      </c>
      <c r="R944" s="57" t="s">
        <v>158</v>
      </c>
      <c r="S944" s="57" t="s">
        <v>159</v>
      </c>
      <c r="U944" s="57" t="s">
        <v>160</v>
      </c>
      <c r="V944" s="57" t="s">
        <v>160</v>
      </c>
      <c r="W944" s="57" t="s">
        <v>160</v>
      </c>
      <c r="X944" s="57" t="s">
        <v>160</v>
      </c>
      <c r="Y944" s="57" t="s">
        <v>160</v>
      </c>
      <c r="Z944" s="57" t="s">
        <v>160</v>
      </c>
      <c r="AA944" s="57" t="s">
        <v>160</v>
      </c>
      <c r="AB944" s="57" t="s">
        <v>160</v>
      </c>
      <c r="AC944" s="57" t="s">
        <v>160</v>
      </c>
      <c r="AD944" s="57" t="s">
        <v>160</v>
      </c>
      <c r="AE944" s="57" t="s">
        <v>160</v>
      </c>
      <c r="AF944" s="57" t="s">
        <v>160</v>
      </c>
      <c r="AG944" s="57" t="s">
        <v>160</v>
      </c>
      <c r="AH944" s="57" t="s">
        <v>160</v>
      </c>
      <c r="AI944" s="57" t="s">
        <v>179</v>
      </c>
      <c r="AL944" s="9">
        <v>55732</v>
      </c>
      <c r="AM944" s="57">
        <v>45.564621645000003</v>
      </c>
      <c r="AN944" s="57">
        <v>332.28329142699999</v>
      </c>
      <c r="AO944" s="57">
        <v>0</v>
      </c>
      <c r="AP944" s="57">
        <v>45.564621645000003</v>
      </c>
      <c r="AQ944" s="57">
        <v>249.21246857</v>
      </c>
      <c r="AR944" s="57">
        <v>0</v>
      </c>
      <c r="AS944" s="57">
        <v>2.4105963000000001E-2</v>
      </c>
      <c r="AT944" s="57">
        <v>0.13184585600000001</v>
      </c>
      <c r="AU944" s="57">
        <v>0</v>
      </c>
      <c r="AV944" s="57">
        <v>62.120000017999999</v>
      </c>
      <c r="AW944" s="57">
        <v>4.1849999970000002</v>
      </c>
      <c r="AX944" s="57">
        <v>0</v>
      </c>
      <c r="AY944" s="57">
        <v>1.4974624270000001</v>
      </c>
      <c r="AZ944" s="57">
        <v>0.55177490900000004</v>
      </c>
      <c r="BA944" s="57">
        <v>0</v>
      </c>
      <c r="BB944" s="57">
        <v>2.049237336</v>
      </c>
      <c r="BC944" s="57">
        <v>0</v>
      </c>
      <c r="BD944" s="57">
        <v>0</v>
      </c>
      <c r="BE944" s="57">
        <v>0</v>
      </c>
      <c r="BF944" s="57">
        <v>0.11055394</v>
      </c>
      <c r="BG944" s="57">
        <v>5.1230932999999999E-2</v>
      </c>
      <c r="BH944" s="57">
        <v>0.161784874</v>
      </c>
      <c r="BI944" s="57">
        <v>0</v>
      </c>
      <c r="BJ944" s="57">
        <v>0</v>
      </c>
      <c r="BK944" s="57">
        <v>0</v>
      </c>
      <c r="BL944" s="57">
        <v>0</v>
      </c>
      <c r="BM944" s="57">
        <v>0</v>
      </c>
      <c r="BN944" s="57">
        <v>0</v>
      </c>
      <c r="BO944" s="57">
        <v>0</v>
      </c>
      <c r="BP944" s="57">
        <v>1.8874524619999999</v>
      </c>
      <c r="BQ944" s="57">
        <v>0.12429169</v>
      </c>
      <c r="BR944" s="57">
        <v>3.4948820999999998E-2</v>
      </c>
      <c r="BS944" s="57">
        <v>1.8874524619999999</v>
      </c>
      <c r="BT944" s="57">
        <v>0.12429169</v>
      </c>
      <c r="BU944" s="57">
        <v>3.4948820999999998E-2</v>
      </c>
    </row>
    <row r="945" spans="1:73" x14ac:dyDescent="0.25">
      <c r="A945" s="57">
        <v>4</v>
      </c>
      <c r="B945" s="57">
        <v>42285341780000</v>
      </c>
      <c r="C945" s="57" t="s">
        <v>161</v>
      </c>
      <c r="D945" s="57" t="s">
        <v>162</v>
      </c>
      <c r="E945" s="57" t="s">
        <v>163</v>
      </c>
      <c r="F945" s="57">
        <v>0</v>
      </c>
      <c r="G945" s="57" t="s">
        <v>64</v>
      </c>
      <c r="H945" s="57" t="s">
        <v>150</v>
      </c>
      <c r="I945" s="57" t="s">
        <v>151</v>
      </c>
      <c r="J945" s="57" t="s">
        <v>152</v>
      </c>
      <c r="K945" s="57" t="s">
        <v>51</v>
      </c>
      <c r="L945" s="57" t="s">
        <v>153</v>
      </c>
      <c r="M945" s="57" t="s">
        <v>154</v>
      </c>
      <c r="N945" s="57" t="s">
        <v>155</v>
      </c>
      <c r="P945" s="57" t="s">
        <v>156</v>
      </c>
      <c r="Q945" s="57" t="s">
        <v>157</v>
      </c>
      <c r="R945" s="57" t="s">
        <v>158</v>
      </c>
      <c r="S945" s="57" t="s">
        <v>159</v>
      </c>
      <c r="U945" s="57" t="s">
        <v>160</v>
      </c>
      <c r="V945" s="57" t="s">
        <v>160</v>
      </c>
      <c r="W945" s="57" t="s">
        <v>160</v>
      </c>
      <c r="X945" s="57" t="s">
        <v>160</v>
      </c>
      <c r="Y945" s="57" t="s">
        <v>160</v>
      </c>
      <c r="Z945" s="57" t="s">
        <v>160</v>
      </c>
      <c r="AA945" s="57" t="s">
        <v>160</v>
      </c>
      <c r="AB945" s="57" t="s">
        <v>160</v>
      </c>
      <c r="AC945" s="57" t="s">
        <v>160</v>
      </c>
      <c r="AD945" s="57" t="s">
        <v>160</v>
      </c>
      <c r="AE945" s="57" t="s">
        <v>160</v>
      </c>
      <c r="AF945" s="57" t="s">
        <v>160</v>
      </c>
      <c r="AG945" s="57" t="s">
        <v>160</v>
      </c>
      <c r="AH945" s="57" t="s">
        <v>160</v>
      </c>
      <c r="AI945" s="57" t="s">
        <v>179</v>
      </c>
      <c r="AL945" s="9">
        <v>55763</v>
      </c>
      <c r="AM945" s="57">
        <v>43.788835327999998</v>
      </c>
      <c r="AN945" s="57">
        <v>319.33324155999998</v>
      </c>
      <c r="AO945" s="57">
        <v>0</v>
      </c>
      <c r="AP945" s="57">
        <v>43.788835327999998</v>
      </c>
      <c r="AQ945" s="57">
        <v>239.49993117</v>
      </c>
      <c r="AR945" s="57">
        <v>0</v>
      </c>
      <c r="AS945" s="57">
        <v>2.3166483000000002E-2</v>
      </c>
      <c r="AT945" s="57">
        <v>0.12670743900000001</v>
      </c>
      <c r="AU945" s="57">
        <v>0</v>
      </c>
      <c r="AV945" s="57">
        <v>62.120000001999998</v>
      </c>
      <c r="AW945" s="57">
        <v>4.1849999980000003</v>
      </c>
      <c r="AX945" s="57">
        <v>0</v>
      </c>
      <c r="AY945" s="57">
        <v>1.4391019439999999</v>
      </c>
      <c r="AZ945" s="57">
        <v>0.53027062999999997</v>
      </c>
      <c r="BA945" s="57">
        <v>0</v>
      </c>
      <c r="BB945" s="57">
        <v>1.969372575</v>
      </c>
      <c r="BC945" s="57">
        <v>0</v>
      </c>
      <c r="BD945" s="57">
        <v>0</v>
      </c>
      <c r="BE945" s="57">
        <v>0</v>
      </c>
      <c r="BF945" s="57">
        <v>0.10624533</v>
      </c>
      <c r="BG945" s="57">
        <v>4.9234314000000001E-2</v>
      </c>
      <c r="BH945" s="57">
        <v>0.155479645</v>
      </c>
      <c r="BI945" s="57">
        <v>0</v>
      </c>
      <c r="BJ945" s="57">
        <v>0</v>
      </c>
      <c r="BK945" s="57">
        <v>0</v>
      </c>
      <c r="BL945" s="57">
        <v>0</v>
      </c>
      <c r="BM945" s="57">
        <v>0</v>
      </c>
      <c r="BN945" s="57">
        <v>0</v>
      </c>
      <c r="BO945" s="57">
        <v>0</v>
      </c>
      <c r="BP945" s="57">
        <v>1.81389293</v>
      </c>
      <c r="BQ945" s="57">
        <v>0.118516252</v>
      </c>
      <c r="BR945" s="57">
        <v>3.3203411000000002E-2</v>
      </c>
      <c r="BS945" s="57">
        <v>1.81389293</v>
      </c>
      <c r="BT945" s="57">
        <v>0.118516252</v>
      </c>
      <c r="BU945" s="57">
        <v>3.3203411000000002E-2</v>
      </c>
    </row>
    <row r="946" spans="1:73" x14ac:dyDescent="0.25">
      <c r="A946" s="57">
        <v>4</v>
      </c>
      <c r="B946" s="57">
        <v>42285341780000</v>
      </c>
      <c r="C946" s="57" t="s">
        <v>161</v>
      </c>
      <c r="D946" s="57" t="s">
        <v>162</v>
      </c>
      <c r="E946" s="57" t="s">
        <v>163</v>
      </c>
      <c r="F946" s="57">
        <v>0</v>
      </c>
      <c r="G946" s="57" t="s">
        <v>64</v>
      </c>
      <c r="H946" s="57" t="s">
        <v>150</v>
      </c>
      <c r="I946" s="57" t="s">
        <v>151</v>
      </c>
      <c r="J946" s="57" t="s">
        <v>152</v>
      </c>
      <c r="K946" s="57" t="s">
        <v>51</v>
      </c>
      <c r="L946" s="57" t="s">
        <v>153</v>
      </c>
      <c r="M946" s="57" t="s">
        <v>154</v>
      </c>
      <c r="N946" s="57" t="s">
        <v>155</v>
      </c>
      <c r="P946" s="57" t="s">
        <v>156</v>
      </c>
      <c r="Q946" s="57" t="s">
        <v>157</v>
      </c>
      <c r="R946" s="57" t="s">
        <v>158</v>
      </c>
      <c r="S946" s="57" t="s">
        <v>159</v>
      </c>
      <c r="U946" s="57" t="s">
        <v>160</v>
      </c>
      <c r="V946" s="57" t="s">
        <v>160</v>
      </c>
      <c r="W946" s="57" t="s">
        <v>160</v>
      </c>
      <c r="X946" s="57" t="s">
        <v>160</v>
      </c>
      <c r="Y946" s="57" t="s">
        <v>160</v>
      </c>
      <c r="Z946" s="57" t="s">
        <v>160</v>
      </c>
      <c r="AA946" s="57" t="s">
        <v>160</v>
      </c>
      <c r="AB946" s="57" t="s">
        <v>160</v>
      </c>
      <c r="AC946" s="57" t="s">
        <v>160</v>
      </c>
      <c r="AD946" s="57" t="s">
        <v>160</v>
      </c>
      <c r="AE946" s="57" t="s">
        <v>160</v>
      </c>
      <c r="AF946" s="57" t="s">
        <v>160</v>
      </c>
      <c r="AG946" s="57" t="s">
        <v>160</v>
      </c>
      <c r="AH946" s="57" t="s">
        <v>160</v>
      </c>
      <c r="AI946" s="57" t="s">
        <v>179</v>
      </c>
      <c r="AL946" s="9">
        <v>55793</v>
      </c>
      <c r="AM946" s="57">
        <v>44.934510326000002</v>
      </c>
      <c r="AN946" s="57">
        <v>327.68815916</v>
      </c>
      <c r="AO946" s="57">
        <v>0</v>
      </c>
      <c r="AP946" s="57">
        <v>44.934510326000002</v>
      </c>
      <c r="AQ946" s="57">
        <v>245.76611937000001</v>
      </c>
      <c r="AR946" s="57">
        <v>0</v>
      </c>
      <c r="AS946" s="57">
        <v>2.3772603E-2</v>
      </c>
      <c r="AT946" s="57">
        <v>0.13002256500000001</v>
      </c>
      <c r="AU946" s="57">
        <v>0</v>
      </c>
      <c r="AV946" s="57">
        <v>62.119999985</v>
      </c>
      <c r="AW946" s="57">
        <v>4.1850000039999999</v>
      </c>
      <c r="AX946" s="57">
        <v>0</v>
      </c>
      <c r="AY946" s="57">
        <v>1.476754079</v>
      </c>
      <c r="AZ946" s="57">
        <v>0.54414443599999995</v>
      </c>
      <c r="BA946" s="57">
        <v>0</v>
      </c>
      <c r="BB946" s="57">
        <v>2.0208985149999998</v>
      </c>
      <c r="BC946" s="57">
        <v>0</v>
      </c>
      <c r="BD946" s="57">
        <v>0</v>
      </c>
      <c r="BE946" s="57">
        <v>0</v>
      </c>
      <c r="BF946" s="57">
        <v>0.109025094</v>
      </c>
      <c r="BG946" s="57">
        <v>5.0522462999999997E-2</v>
      </c>
      <c r="BH946" s="57">
        <v>0.15954755700000001</v>
      </c>
      <c r="BI946" s="57">
        <v>0</v>
      </c>
      <c r="BJ946" s="57">
        <v>0</v>
      </c>
      <c r="BK946" s="57">
        <v>0</v>
      </c>
      <c r="BL946" s="57">
        <v>0</v>
      </c>
      <c r="BM946" s="57">
        <v>0</v>
      </c>
      <c r="BN946" s="57">
        <v>0</v>
      </c>
      <c r="BO946" s="57">
        <v>0</v>
      </c>
      <c r="BP946" s="57">
        <v>1.8613509580000001</v>
      </c>
      <c r="BQ946" s="57">
        <v>0.12063724000000001</v>
      </c>
      <c r="BR946" s="57">
        <v>3.3670354999999999E-2</v>
      </c>
      <c r="BS946" s="57">
        <v>1.8613509580000001</v>
      </c>
      <c r="BT946" s="57">
        <v>0.12063724000000001</v>
      </c>
      <c r="BU946" s="57">
        <v>3.3670354999999999E-2</v>
      </c>
    </row>
    <row r="947" spans="1:73" x14ac:dyDescent="0.25">
      <c r="A947" s="57">
        <v>4</v>
      </c>
      <c r="B947" s="57">
        <v>42285341780000</v>
      </c>
      <c r="C947" s="57" t="s">
        <v>161</v>
      </c>
      <c r="D947" s="57" t="s">
        <v>162</v>
      </c>
      <c r="E947" s="57" t="s">
        <v>163</v>
      </c>
      <c r="F947" s="57">
        <v>0</v>
      </c>
      <c r="G947" s="57" t="s">
        <v>64</v>
      </c>
      <c r="H947" s="57" t="s">
        <v>150</v>
      </c>
      <c r="I947" s="57" t="s">
        <v>151</v>
      </c>
      <c r="J947" s="57" t="s">
        <v>152</v>
      </c>
      <c r="K947" s="57" t="s">
        <v>51</v>
      </c>
      <c r="L947" s="57" t="s">
        <v>153</v>
      </c>
      <c r="M947" s="57" t="s">
        <v>154</v>
      </c>
      <c r="N947" s="57" t="s">
        <v>155</v>
      </c>
      <c r="P947" s="57" t="s">
        <v>156</v>
      </c>
      <c r="Q947" s="57" t="s">
        <v>157</v>
      </c>
      <c r="R947" s="57" t="s">
        <v>158</v>
      </c>
      <c r="S947" s="57" t="s">
        <v>159</v>
      </c>
      <c r="U947" s="57" t="s">
        <v>160</v>
      </c>
      <c r="V947" s="57" t="s">
        <v>160</v>
      </c>
      <c r="W947" s="57" t="s">
        <v>160</v>
      </c>
      <c r="X947" s="57" t="s">
        <v>160</v>
      </c>
      <c r="Y947" s="57" t="s">
        <v>160</v>
      </c>
      <c r="Z947" s="57" t="s">
        <v>160</v>
      </c>
      <c r="AA947" s="57" t="s">
        <v>160</v>
      </c>
      <c r="AB947" s="57" t="s">
        <v>160</v>
      </c>
      <c r="AC947" s="57" t="s">
        <v>160</v>
      </c>
      <c r="AD947" s="57" t="s">
        <v>160</v>
      </c>
      <c r="AE947" s="57" t="s">
        <v>160</v>
      </c>
      <c r="AF947" s="57" t="s">
        <v>160</v>
      </c>
      <c r="AG947" s="57" t="s">
        <v>160</v>
      </c>
      <c r="AH947" s="57" t="s">
        <v>160</v>
      </c>
      <c r="AI947" s="57" t="s">
        <v>179</v>
      </c>
      <c r="AL947" s="9">
        <v>55824</v>
      </c>
      <c r="AM947" s="57">
        <v>43.183281286000003</v>
      </c>
      <c r="AN947" s="57">
        <v>314.91719501099999</v>
      </c>
      <c r="AO947" s="57">
        <v>0</v>
      </c>
      <c r="AP947" s="57">
        <v>43.183281286000003</v>
      </c>
      <c r="AQ947" s="57">
        <v>236.18789625799999</v>
      </c>
      <c r="AR947" s="57">
        <v>0</v>
      </c>
      <c r="AS947" s="57">
        <v>2.2846115E-2</v>
      </c>
      <c r="AT947" s="57">
        <v>0.124955207</v>
      </c>
      <c r="AU947" s="57">
        <v>0</v>
      </c>
      <c r="AV947" s="57">
        <v>62.120000009000002</v>
      </c>
      <c r="AW947" s="57">
        <v>4.1849999980000003</v>
      </c>
      <c r="AX947" s="57">
        <v>0</v>
      </c>
      <c r="AY947" s="57">
        <v>1.4192006619999999</v>
      </c>
      <c r="AZ947" s="57">
        <v>0.52293753899999995</v>
      </c>
      <c r="BA947" s="57">
        <v>0</v>
      </c>
      <c r="BB947" s="57">
        <v>1.9421382009999999</v>
      </c>
      <c r="BC947" s="57">
        <v>0</v>
      </c>
      <c r="BD947" s="57">
        <v>0</v>
      </c>
      <c r="BE947" s="57">
        <v>0</v>
      </c>
      <c r="BF947" s="57">
        <v>0.104776068</v>
      </c>
      <c r="BG947" s="57">
        <v>4.8553455000000002E-2</v>
      </c>
      <c r="BH947" s="57">
        <v>0.153329523</v>
      </c>
      <c r="BI947" s="57">
        <v>0</v>
      </c>
      <c r="BJ947" s="57">
        <v>0</v>
      </c>
      <c r="BK947" s="57">
        <v>0</v>
      </c>
      <c r="BL947" s="57">
        <v>0</v>
      </c>
      <c r="BM947" s="57">
        <v>0</v>
      </c>
      <c r="BN947" s="57">
        <v>0</v>
      </c>
      <c r="BO947" s="57">
        <v>0</v>
      </c>
      <c r="BP947" s="57">
        <v>1.7888086780000001</v>
      </c>
      <c r="BQ947" s="57">
        <v>0.11503161200000001</v>
      </c>
      <c r="BR947" s="57">
        <v>3.1988794000000001E-2</v>
      </c>
      <c r="BS947" s="57">
        <v>1.7888086780000001</v>
      </c>
      <c r="BT947" s="57">
        <v>0.11503161200000001</v>
      </c>
      <c r="BU947" s="57">
        <v>3.1988794000000001E-2</v>
      </c>
    </row>
    <row r="948" spans="1:73" x14ac:dyDescent="0.25">
      <c r="A948" s="57">
        <v>4</v>
      </c>
      <c r="B948" s="57">
        <v>42285341780000</v>
      </c>
      <c r="C948" s="57" t="s">
        <v>161</v>
      </c>
      <c r="D948" s="57" t="s">
        <v>162</v>
      </c>
      <c r="E948" s="57" t="s">
        <v>163</v>
      </c>
      <c r="F948" s="57">
        <v>0</v>
      </c>
      <c r="G948" s="57" t="s">
        <v>64</v>
      </c>
      <c r="H948" s="57" t="s">
        <v>150</v>
      </c>
      <c r="I948" s="57" t="s">
        <v>151</v>
      </c>
      <c r="J948" s="57" t="s">
        <v>152</v>
      </c>
      <c r="K948" s="57" t="s">
        <v>51</v>
      </c>
      <c r="L948" s="57" t="s">
        <v>153</v>
      </c>
      <c r="M948" s="57" t="s">
        <v>154</v>
      </c>
      <c r="N948" s="57" t="s">
        <v>155</v>
      </c>
      <c r="P948" s="57" t="s">
        <v>156</v>
      </c>
      <c r="Q948" s="57" t="s">
        <v>157</v>
      </c>
      <c r="R948" s="57" t="s">
        <v>158</v>
      </c>
      <c r="S948" s="57" t="s">
        <v>159</v>
      </c>
      <c r="U948" s="57" t="s">
        <v>160</v>
      </c>
      <c r="V948" s="57" t="s">
        <v>160</v>
      </c>
      <c r="W948" s="57" t="s">
        <v>160</v>
      </c>
      <c r="X948" s="57" t="s">
        <v>160</v>
      </c>
      <c r="Y948" s="57" t="s">
        <v>160</v>
      </c>
      <c r="Z948" s="57" t="s">
        <v>160</v>
      </c>
      <c r="AA948" s="57" t="s">
        <v>160</v>
      </c>
      <c r="AB948" s="57" t="s">
        <v>160</v>
      </c>
      <c r="AC948" s="57" t="s">
        <v>160</v>
      </c>
      <c r="AD948" s="57" t="s">
        <v>160</v>
      </c>
      <c r="AE948" s="57" t="s">
        <v>160</v>
      </c>
      <c r="AF948" s="57" t="s">
        <v>160</v>
      </c>
      <c r="AG948" s="57" t="s">
        <v>160</v>
      </c>
      <c r="AH948" s="57" t="s">
        <v>160</v>
      </c>
      <c r="AI948" s="57" t="s">
        <v>179</v>
      </c>
      <c r="AL948" s="9">
        <v>55854</v>
      </c>
      <c r="AM948" s="57">
        <v>44.313112791000002</v>
      </c>
      <c r="AN948" s="57">
        <v>323.15657279200002</v>
      </c>
      <c r="AO948" s="57">
        <v>0</v>
      </c>
      <c r="AP948" s="57">
        <v>44.313112791000002</v>
      </c>
      <c r="AQ948" s="57">
        <v>242.36742959399999</v>
      </c>
      <c r="AR948" s="57">
        <v>0</v>
      </c>
      <c r="AS948" s="57">
        <v>2.3443852000000001E-2</v>
      </c>
      <c r="AT948" s="57">
        <v>0.128224489</v>
      </c>
      <c r="AU948" s="57">
        <v>0</v>
      </c>
      <c r="AV948" s="57">
        <v>62.119999989999997</v>
      </c>
      <c r="AW948" s="57">
        <v>4.1849999960000002</v>
      </c>
      <c r="AX948" s="57">
        <v>0</v>
      </c>
      <c r="AY948" s="57">
        <v>1.4563321060000001</v>
      </c>
      <c r="AZ948" s="57">
        <v>0.53661948500000001</v>
      </c>
      <c r="BA948" s="57">
        <v>0</v>
      </c>
      <c r="BB948" s="57">
        <v>1.992951591</v>
      </c>
      <c r="BC948" s="57">
        <v>0</v>
      </c>
      <c r="BD948" s="57">
        <v>0</v>
      </c>
      <c r="BE948" s="57">
        <v>0</v>
      </c>
      <c r="BF948" s="57">
        <v>0.107517391</v>
      </c>
      <c r="BG948" s="57">
        <v>4.982379E-2</v>
      </c>
      <c r="BH948" s="57">
        <v>0.15734118</v>
      </c>
      <c r="BI948" s="57">
        <v>0</v>
      </c>
      <c r="BJ948" s="57">
        <v>0</v>
      </c>
      <c r="BK948" s="57">
        <v>0</v>
      </c>
      <c r="BL948" s="57">
        <v>0</v>
      </c>
      <c r="BM948" s="57">
        <v>0</v>
      </c>
      <c r="BN948" s="57">
        <v>0</v>
      </c>
      <c r="BO948" s="57">
        <v>0</v>
      </c>
      <c r="BP948" s="57">
        <v>1.835610411</v>
      </c>
      <c r="BQ948" s="57">
        <v>0.117090238</v>
      </c>
      <c r="BR948" s="57">
        <v>3.2438657000000003E-2</v>
      </c>
      <c r="BS948" s="57">
        <v>1.835610411</v>
      </c>
      <c r="BT948" s="57">
        <v>0.117090238</v>
      </c>
      <c r="BU948" s="57">
        <v>3.2438657000000003E-2</v>
      </c>
    </row>
    <row r="949" spans="1:73" x14ac:dyDescent="0.25">
      <c r="A949" s="57">
        <v>4</v>
      </c>
      <c r="B949" s="57">
        <v>42285341780000</v>
      </c>
      <c r="C949" s="57" t="s">
        <v>161</v>
      </c>
      <c r="D949" s="57" t="s">
        <v>162</v>
      </c>
      <c r="E949" s="57" t="s">
        <v>163</v>
      </c>
      <c r="F949" s="57">
        <v>0</v>
      </c>
      <c r="G949" s="57" t="s">
        <v>64</v>
      </c>
      <c r="H949" s="57" t="s">
        <v>150</v>
      </c>
      <c r="I949" s="57" t="s">
        <v>151</v>
      </c>
      <c r="J949" s="57" t="s">
        <v>152</v>
      </c>
      <c r="K949" s="57" t="s">
        <v>51</v>
      </c>
      <c r="L949" s="57" t="s">
        <v>153</v>
      </c>
      <c r="M949" s="57" t="s">
        <v>154</v>
      </c>
      <c r="N949" s="57" t="s">
        <v>155</v>
      </c>
      <c r="P949" s="57" t="s">
        <v>156</v>
      </c>
      <c r="Q949" s="57" t="s">
        <v>157</v>
      </c>
      <c r="R949" s="57" t="s">
        <v>158</v>
      </c>
      <c r="S949" s="57" t="s">
        <v>159</v>
      </c>
      <c r="U949" s="57" t="s">
        <v>160</v>
      </c>
      <c r="V949" s="57" t="s">
        <v>160</v>
      </c>
      <c r="W949" s="57" t="s">
        <v>160</v>
      </c>
      <c r="X949" s="57" t="s">
        <v>160</v>
      </c>
      <c r="Y949" s="57" t="s">
        <v>160</v>
      </c>
      <c r="Z949" s="57" t="s">
        <v>160</v>
      </c>
      <c r="AA949" s="57" t="s">
        <v>160</v>
      </c>
      <c r="AB949" s="57" t="s">
        <v>160</v>
      </c>
      <c r="AC949" s="57" t="s">
        <v>160</v>
      </c>
      <c r="AD949" s="57" t="s">
        <v>160</v>
      </c>
      <c r="AE949" s="57" t="s">
        <v>160</v>
      </c>
      <c r="AF949" s="57" t="s">
        <v>160</v>
      </c>
      <c r="AG949" s="57" t="s">
        <v>160</v>
      </c>
      <c r="AH949" s="57" t="s">
        <v>160</v>
      </c>
      <c r="AI949" s="57" t="s">
        <v>179</v>
      </c>
      <c r="AL949" s="9">
        <v>55885</v>
      </c>
      <c r="AM949" s="57">
        <v>44.000621311000003</v>
      </c>
      <c r="AN949" s="57">
        <v>320.87770612700001</v>
      </c>
      <c r="AO949" s="57">
        <v>0</v>
      </c>
      <c r="AP949" s="57">
        <v>44.000621311000003</v>
      </c>
      <c r="AQ949" s="57">
        <v>240.658279596</v>
      </c>
      <c r="AR949" s="57">
        <v>0</v>
      </c>
      <c r="AS949" s="57">
        <v>2.3278528999999999E-2</v>
      </c>
      <c r="AT949" s="57">
        <v>0.12732026299999999</v>
      </c>
      <c r="AU949" s="57">
        <v>0</v>
      </c>
      <c r="AV949" s="57">
        <v>62.119999978999999</v>
      </c>
      <c r="AW949" s="57">
        <v>4.1850000029999999</v>
      </c>
      <c r="AX949" s="57">
        <v>0</v>
      </c>
      <c r="AY949" s="57">
        <v>1.4460622030000001</v>
      </c>
      <c r="AZ949" s="57">
        <v>0.53283530000000001</v>
      </c>
      <c r="BA949" s="57">
        <v>0</v>
      </c>
      <c r="BB949" s="57">
        <v>1.978897503</v>
      </c>
      <c r="BC949" s="57">
        <v>0</v>
      </c>
      <c r="BD949" s="57">
        <v>0</v>
      </c>
      <c r="BE949" s="57">
        <v>0</v>
      </c>
      <c r="BF949" s="57">
        <v>0.106759189</v>
      </c>
      <c r="BG949" s="57">
        <v>4.9472438000000001E-2</v>
      </c>
      <c r="BH949" s="57">
        <v>0.15623162700000001</v>
      </c>
      <c r="BI949" s="57">
        <v>0</v>
      </c>
      <c r="BJ949" s="57">
        <v>0</v>
      </c>
      <c r="BK949" s="57">
        <v>0</v>
      </c>
      <c r="BL949" s="57">
        <v>0</v>
      </c>
      <c r="BM949" s="57">
        <v>0</v>
      </c>
      <c r="BN949" s="57">
        <v>0</v>
      </c>
      <c r="BO949" s="57">
        <v>0</v>
      </c>
      <c r="BP949" s="57">
        <v>1.8226658760000001</v>
      </c>
      <c r="BQ949" s="57">
        <v>0.11532782499999999</v>
      </c>
      <c r="BR949" s="57">
        <v>3.1830084000000002E-2</v>
      </c>
      <c r="BS949" s="57">
        <v>1.8226658760000001</v>
      </c>
      <c r="BT949" s="57">
        <v>0.11532782499999999</v>
      </c>
      <c r="BU949" s="57">
        <v>3.1830084000000002E-2</v>
      </c>
    </row>
    <row r="950" spans="1:73" x14ac:dyDescent="0.25">
      <c r="A950" s="57">
        <v>4</v>
      </c>
      <c r="B950" s="57">
        <v>42285341780000</v>
      </c>
      <c r="C950" s="57" t="s">
        <v>161</v>
      </c>
      <c r="D950" s="57" t="s">
        <v>162</v>
      </c>
      <c r="E950" s="57" t="s">
        <v>163</v>
      </c>
      <c r="F950" s="57">
        <v>0</v>
      </c>
      <c r="G950" s="57" t="s">
        <v>64</v>
      </c>
      <c r="H950" s="57" t="s">
        <v>150</v>
      </c>
      <c r="I950" s="57" t="s">
        <v>151</v>
      </c>
      <c r="J950" s="57" t="s">
        <v>152</v>
      </c>
      <c r="K950" s="57" t="s">
        <v>51</v>
      </c>
      <c r="L950" s="57" t="s">
        <v>153</v>
      </c>
      <c r="M950" s="57" t="s">
        <v>154</v>
      </c>
      <c r="N950" s="57" t="s">
        <v>155</v>
      </c>
      <c r="P950" s="57" t="s">
        <v>156</v>
      </c>
      <c r="Q950" s="57" t="s">
        <v>157</v>
      </c>
      <c r="R950" s="57" t="s">
        <v>158</v>
      </c>
      <c r="S950" s="57" t="s">
        <v>159</v>
      </c>
      <c r="U950" s="57" t="s">
        <v>160</v>
      </c>
      <c r="V950" s="57" t="s">
        <v>160</v>
      </c>
      <c r="W950" s="57" t="s">
        <v>160</v>
      </c>
      <c r="X950" s="57" t="s">
        <v>160</v>
      </c>
      <c r="Y950" s="57" t="s">
        <v>160</v>
      </c>
      <c r="Z950" s="57" t="s">
        <v>160</v>
      </c>
      <c r="AA950" s="57" t="s">
        <v>160</v>
      </c>
      <c r="AB950" s="57" t="s">
        <v>160</v>
      </c>
      <c r="AC950" s="57" t="s">
        <v>160</v>
      </c>
      <c r="AD950" s="57" t="s">
        <v>160</v>
      </c>
      <c r="AE950" s="57" t="s">
        <v>160</v>
      </c>
      <c r="AF950" s="57" t="s">
        <v>160</v>
      </c>
      <c r="AG950" s="57" t="s">
        <v>160</v>
      </c>
      <c r="AH950" s="57" t="s">
        <v>160</v>
      </c>
      <c r="AI950" s="57" t="s">
        <v>179</v>
      </c>
      <c r="AL950" s="9">
        <v>55916</v>
      </c>
      <c r="AM950" s="57">
        <v>39.475736879999999</v>
      </c>
      <c r="AN950" s="57">
        <v>287.879659882</v>
      </c>
      <c r="AO950" s="57">
        <v>0</v>
      </c>
      <c r="AP950" s="57">
        <v>39.475736879999999</v>
      </c>
      <c r="AQ950" s="57">
        <v>215.90974491099999</v>
      </c>
      <c r="AR950" s="57">
        <v>0</v>
      </c>
      <c r="AS950" s="57">
        <v>2.0884639E-2</v>
      </c>
      <c r="AT950" s="57">
        <v>0.114227051</v>
      </c>
      <c r="AU950" s="57">
        <v>0</v>
      </c>
      <c r="AV950" s="57">
        <v>62.120000015000002</v>
      </c>
      <c r="AW950" s="57">
        <v>4.1849999960000002</v>
      </c>
      <c r="AX950" s="57">
        <v>0</v>
      </c>
      <c r="AY950" s="57">
        <v>1.2973537500000001</v>
      </c>
      <c r="AZ950" s="57">
        <v>0.47804020699999999</v>
      </c>
      <c r="BA950" s="57">
        <v>0</v>
      </c>
      <c r="BB950" s="57">
        <v>1.7753939560000001</v>
      </c>
      <c r="BC950" s="57">
        <v>0</v>
      </c>
      <c r="BD950" s="57">
        <v>0</v>
      </c>
      <c r="BE950" s="57">
        <v>0</v>
      </c>
      <c r="BF950" s="57">
        <v>9.5780411999999995E-2</v>
      </c>
      <c r="BG950" s="57">
        <v>4.4384848999999997E-2</v>
      </c>
      <c r="BH950" s="57">
        <v>0.14016526100000001</v>
      </c>
      <c r="BI950" s="57">
        <v>0</v>
      </c>
      <c r="BJ950" s="57">
        <v>0</v>
      </c>
      <c r="BK950" s="57">
        <v>0</v>
      </c>
      <c r="BL950" s="57">
        <v>0</v>
      </c>
      <c r="BM950" s="57">
        <v>0</v>
      </c>
      <c r="BN950" s="57">
        <v>0</v>
      </c>
      <c r="BO950" s="57">
        <v>0</v>
      </c>
      <c r="BP950" s="57">
        <v>1.6352286949999999</v>
      </c>
      <c r="BQ950" s="57">
        <v>0.10271464800000001</v>
      </c>
      <c r="BR950" s="57">
        <v>2.8252451000000001E-2</v>
      </c>
      <c r="BS950" s="57">
        <v>1.6352286949999999</v>
      </c>
      <c r="BT950" s="57">
        <v>0.10271464800000001</v>
      </c>
      <c r="BU950" s="57">
        <v>2.8252451000000001E-2</v>
      </c>
    </row>
    <row r="951" spans="1:73" x14ac:dyDescent="0.25">
      <c r="A951" s="57">
        <v>4</v>
      </c>
      <c r="B951" s="57">
        <v>42285341780000</v>
      </c>
      <c r="C951" s="57" t="s">
        <v>161</v>
      </c>
      <c r="D951" s="57" t="s">
        <v>162</v>
      </c>
      <c r="E951" s="57" t="s">
        <v>163</v>
      </c>
      <c r="F951" s="57">
        <v>0</v>
      </c>
      <c r="G951" s="57" t="s">
        <v>64</v>
      </c>
      <c r="H951" s="57" t="s">
        <v>150</v>
      </c>
      <c r="I951" s="57" t="s">
        <v>151</v>
      </c>
      <c r="J951" s="57" t="s">
        <v>152</v>
      </c>
      <c r="K951" s="57" t="s">
        <v>51</v>
      </c>
      <c r="L951" s="57" t="s">
        <v>153</v>
      </c>
      <c r="M951" s="57" t="s">
        <v>154</v>
      </c>
      <c r="N951" s="57" t="s">
        <v>155</v>
      </c>
      <c r="P951" s="57" t="s">
        <v>156</v>
      </c>
      <c r="Q951" s="57" t="s">
        <v>157</v>
      </c>
      <c r="R951" s="57" t="s">
        <v>158</v>
      </c>
      <c r="S951" s="57" t="s">
        <v>159</v>
      </c>
      <c r="U951" s="57" t="s">
        <v>160</v>
      </c>
      <c r="V951" s="57" t="s">
        <v>160</v>
      </c>
      <c r="W951" s="57" t="s">
        <v>160</v>
      </c>
      <c r="X951" s="57" t="s">
        <v>160</v>
      </c>
      <c r="Y951" s="57" t="s">
        <v>160</v>
      </c>
      <c r="Z951" s="57" t="s">
        <v>160</v>
      </c>
      <c r="AA951" s="57" t="s">
        <v>160</v>
      </c>
      <c r="AB951" s="57" t="s">
        <v>160</v>
      </c>
      <c r="AC951" s="57" t="s">
        <v>160</v>
      </c>
      <c r="AD951" s="57" t="s">
        <v>160</v>
      </c>
      <c r="AE951" s="57" t="s">
        <v>160</v>
      </c>
      <c r="AF951" s="57" t="s">
        <v>160</v>
      </c>
      <c r="AG951" s="57" t="s">
        <v>160</v>
      </c>
      <c r="AH951" s="57" t="s">
        <v>160</v>
      </c>
      <c r="AI951" s="57" t="s">
        <v>179</v>
      </c>
      <c r="AL951" s="9">
        <v>55944</v>
      </c>
      <c r="AM951" s="57">
        <v>43.411954682999998</v>
      </c>
      <c r="AN951" s="57">
        <v>316.58481226499998</v>
      </c>
      <c r="AO951" s="57">
        <v>0</v>
      </c>
      <c r="AP951" s="57">
        <v>43.411954682999998</v>
      </c>
      <c r="AQ951" s="57">
        <v>237.43860919799999</v>
      </c>
      <c r="AR951" s="57">
        <v>0</v>
      </c>
      <c r="AS951" s="57">
        <v>2.2967095E-2</v>
      </c>
      <c r="AT951" s="57">
        <v>0.12561689600000001</v>
      </c>
      <c r="AU951" s="57">
        <v>0</v>
      </c>
      <c r="AV951" s="57">
        <v>62.119999983</v>
      </c>
      <c r="AW951" s="57">
        <v>4.1850000019999998</v>
      </c>
      <c r="AX951" s="57">
        <v>0</v>
      </c>
      <c r="AY951" s="57">
        <v>1.426715918</v>
      </c>
      <c r="AZ951" s="57">
        <v>0.52570671099999999</v>
      </c>
      <c r="BA951" s="57">
        <v>0</v>
      </c>
      <c r="BB951" s="57">
        <v>1.952422629</v>
      </c>
      <c r="BC951" s="57">
        <v>0</v>
      </c>
      <c r="BD951" s="57">
        <v>0</v>
      </c>
      <c r="BE951" s="57">
        <v>0</v>
      </c>
      <c r="BF951" s="57">
        <v>0.105330901</v>
      </c>
      <c r="BG951" s="57">
        <v>4.8810566E-2</v>
      </c>
      <c r="BH951" s="57">
        <v>0.154141467</v>
      </c>
      <c r="BI951" s="57">
        <v>0</v>
      </c>
      <c r="BJ951" s="57">
        <v>0</v>
      </c>
      <c r="BK951" s="57">
        <v>0</v>
      </c>
      <c r="BL951" s="57">
        <v>0</v>
      </c>
      <c r="BM951" s="57">
        <v>0</v>
      </c>
      <c r="BN951" s="57">
        <v>0</v>
      </c>
      <c r="BO951" s="57">
        <v>0</v>
      </c>
      <c r="BP951" s="57">
        <v>1.7982811620000001</v>
      </c>
      <c r="BQ951" s="57">
        <v>0.112046512</v>
      </c>
      <c r="BR951" s="57">
        <v>3.0703197000000002E-2</v>
      </c>
      <c r="BS951" s="57">
        <v>1.7982811620000001</v>
      </c>
      <c r="BT951" s="57">
        <v>0.112046512</v>
      </c>
      <c r="BU951" s="57">
        <v>3.0703197000000002E-2</v>
      </c>
    </row>
    <row r="952" spans="1:73" x14ac:dyDescent="0.25">
      <c r="A952" s="57">
        <v>4</v>
      </c>
      <c r="B952" s="57">
        <v>42285341780000</v>
      </c>
      <c r="C952" s="57" t="s">
        <v>161</v>
      </c>
      <c r="D952" s="57" t="s">
        <v>162</v>
      </c>
      <c r="E952" s="57" t="s">
        <v>163</v>
      </c>
      <c r="F952" s="57">
        <v>0</v>
      </c>
      <c r="G952" s="57" t="s">
        <v>64</v>
      </c>
      <c r="H952" s="57" t="s">
        <v>150</v>
      </c>
      <c r="I952" s="57" t="s">
        <v>151</v>
      </c>
      <c r="J952" s="57" t="s">
        <v>152</v>
      </c>
      <c r="K952" s="57" t="s">
        <v>51</v>
      </c>
      <c r="L952" s="57" t="s">
        <v>153</v>
      </c>
      <c r="M952" s="57" t="s">
        <v>154</v>
      </c>
      <c r="N952" s="57" t="s">
        <v>155</v>
      </c>
      <c r="P952" s="57" t="s">
        <v>156</v>
      </c>
      <c r="Q952" s="57" t="s">
        <v>157</v>
      </c>
      <c r="R952" s="57" t="s">
        <v>158</v>
      </c>
      <c r="S952" s="57" t="s">
        <v>159</v>
      </c>
      <c r="U952" s="57" t="s">
        <v>160</v>
      </c>
      <c r="V952" s="57" t="s">
        <v>160</v>
      </c>
      <c r="W952" s="57" t="s">
        <v>160</v>
      </c>
      <c r="X952" s="57" t="s">
        <v>160</v>
      </c>
      <c r="Y952" s="57" t="s">
        <v>160</v>
      </c>
      <c r="Z952" s="57" t="s">
        <v>160</v>
      </c>
      <c r="AA952" s="57" t="s">
        <v>160</v>
      </c>
      <c r="AB952" s="57" t="s">
        <v>160</v>
      </c>
      <c r="AC952" s="57" t="s">
        <v>160</v>
      </c>
      <c r="AD952" s="57" t="s">
        <v>160</v>
      </c>
      <c r="AE952" s="57" t="s">
        <v>160</v>
      </c>
      <c r="AF952" s="57" t="s">
        <v>160</v>
      </c>
      <c r="AG952" s="57" t="s">
        <v>160</v>
      </c>
      <c r="AH952" s="57" t="s">
        <v>160</v>
      </c>
      <c r="AI952" s="57" t="s">
        <v>179</v>
      </c>
      <c r="AL952" s="9">
        <v>55975</v>
      </c>
      <c r="AM952" s="57">
        <v>41.720064080999997</v>
      </c>
      <c r="AN952" s="57">
        <v>304.246577957</v>
      </c>
      <c r="AO952" s="57">
        <v>0</v>
      </c>
      <c r="AP952" s="57">
        <v>41.720064080999997</v>
      </c>
      <c r="AQ952" s="57">
        <v>228.184933468</v>
      </c>
      <c r="AR952" s="57">
        <v>0</v>
      </c>
      <c r="AS952" s="57">
        <v>2.2072000000000001E-2</v>
      </c>
      <c r="AT952" s="57">
        <v>0.12072123899999999</v>
      </c>
      <c r="AU952" s="57">
        <v>0</v>
      </c>
      <c r="AV952" s="57">
        <v>62.12</v>
      </c>
      <c r="AW952" s="57">
        <v>4.1849999980000003</v>
      </c>
      <c r="AX952" s="57">
        <v>0</v>
      </c>
      <c r="AY952" s="57">
        <v>1.3711126339999999</v>
      </c>
      <c r="AZ952" s="57">
        <v>0.50521838500000005</v>
      </c>
      <c r="BA952" s="57">
        <v>0</v>
      </c>
      <c r="BB952" s="57">
        <v>1.876331019</v>
      </c>
      <c r="BC952" s="57">
        <v>0</v>
      </c>
      <c r="BD952" s="57">
        <v>0</v>
      </c>
      <c r="BE952" s="57">
        <v>0</v>
      </c>
      <c r="BF952" s="57">
        <v>0.10122584799999999</v>
      </c>
      <c r="BG952" s="57">
        <v>4.6908274999999999E-2</v>
      </c>
      <c r="BH952" s="57">
        <v>0.14813412400000001</v>
      </c>
      <c r="BI952" s="57">
        <v>0</v>
      </c>
      <c r="BJ952" s="57">
        <v>0</v>
      </c>
      <c r="BK952" s="57">
        <v>0</v>
      </c>
      <c r="BL952" s="57">
        <v>0</v>
      </c>
      <c r="BM952" s="57">
        <v>0</v>
      </c>
      <c r="BN952" s="57">
        <v>0</v>
      </c>
      <c r="BO952" s="57">
        <v>0</v>
      </c>
      <c r="BP952" s="57">
        <v>1.728196896</v>
      </c>
      <c r="BQ952" s="57">
        <v>0.106840069</v>
      </c>
      <c r="BR952" s="57">
        <v>2.9169822000000001E-2</v>
      </c>
      <c r="BS952" s="57">
        <v>1.728196896</v>
      </c>
      <c r="BT952" s="57">
        <v>0.106840069</v>
      </c>
      <c r="BU952" s="57">
        <v>2.9169822000000001E-2</v>
      </c>
    </row>
    <row r="953" spans="1:73" x14ac:dyDescent="0.25">
      <c r="A953" s="57">
        <v>4</v>
      </c>
      <c r="B953" s="57">
        <v>42285341780000</v>
      </c>
      <c r="C953" s="57" t="s">
        <v>161</v>
      </c>
      <c r="D953" s="57" t="s">
        <v>162</v>
      </c>
      <c r="E953" s="57" t="s">
        <v>163</v>
      </c>
      <c r="F953" s="57">
        <v>0</v>
      </c>
      <c r="G953" s="57" t="s">
        <v>64</v>
      </c>
      <c r="H953" s="57" t="s">
        <v>150</v>
      </c>
      <c r="I953" s="57" t="s">
        <v>151</v>
      </c>
      <c r="J953" s="57" t="s">
        <v>152</v>
      </c>
      <c r="K953" s="57" t="s">
        <v>51</v>
      </c>
      <c r="L953" s="57" t="s">
        <v>153</v>
      </c>
      <c r="M953" s="57" t="s">
        <v>154</v>
      </c>
      <c r="N953" s="57" t="s">
        <v>155</v>
      </c>
      <c r="P953" s="57" t="s">
        <v>156</v>
      </c>
      <c r="Q953" s="57" t="s">
        <v>157</v>
      </c>
      <c r="R953" s="57" t="s">
        <v>158</v>
      </c>
      <c r="S953" s="57" t="s">
        <v>159</v>
      </c>
      <c r="U953" s="57" t="s">
        <v>160</v>
      </c>
      <c r="V953" s="57" t="s">
        <v>160</v>
      </c>
      <c r="W953" s="57" t="s">
        <v>160</v>
      </c>
      <c r="X953" s="57" t="s">
        <v>160</v>
      </c>
      <c r="Y953" s="57" t="s">
        <v>160</v>
      </c>
      <c r="Z953" s="57" t="s">
        <v>160</v>
      </c>
      <c r="AA953" s="57" t="s">
        <v>160</v>
      </c>
      <c r="AB953" s="57" t="s">
        <v>160</v>
      </c>
      <c r="AC953" s="57" t="s">
        <v>160</v>
      </c>
      <c r="AD953" s="57" t="s">
        <v>160</v>
      </c>
      <c r="AE953" s="57" t="s">
        <v>160</v>
      </c>
      <c r="AF953" s="57" t="s">
        <v>160</v>
      </c>
      <c r="AG953" s="57" t="s">
        <v>160</v>
      </c>
      <c r="AH953" s="57" t="s">
        <v>160</v>
      </c>
      <c r="AI953" s="57" t="s">
        <v>179</v>
      </c>
      <c r="AL953" s="9">
        <v>56005</v>
      </c>
      <c r="AM953" s="57">
        <v>42.811612509</v>
      </c>
      <c r="AN953" s="57">
        <v>312.206773634</v>
      </c>
      <c r="AO953" s="57">
        <v>0</v>
      </c>
      <c r="AP953" s="57">
        <v>42.811612509</v>
      </c>
      <c r="AQ953" s="57">
        <v>234.155080226</v>
      </c>
      <c r="AR953" s="57">
        <v>0</v>
      </c>
      <c r="AS953" s="57">
        <v>2.2649484000000001E-2</v>
      </c>
      <c r="AT953" s="57">
        <v>0.123879745</v>
      </c>
      <c r="AU953" s="57">
        <v>0</v>
      </c>
      <c r="AV953" s="57">
        <v>62.119999995999997</v>
      </c>
      <c r="AW953" s="57">
        <v>4.1850000009999997</v>
      </c>
      <c r="AX953" s="57">
        <v>0</v>
      </c>
      <c r="AY953" s="57">
        <v>1.406985921</v>
      </c>
      <c r="AZ953" s="57">
        <v>0.51843673400000001</v>
      </c>
      <c r="BA953" s="57">
        <v>0</v>
      </c>
      <c r="BB953" s="57">
        <v>1.925422655</v>
      </c>
      <c r="BC953" s="57">
        <v>0</v>
      </c>
      <c r="BD953" s="57">
        <v>0</v>
      </c>
      <c r="BE953" s="57">
        <v>0</v>
      </c>
      <c r="BF953" s="57">
        <v>0.103874284</v>
      </c>
      <c r="BG953" s="57">
        <v>4.8135565999999998E-2</v>
      </c>
      <c r="BH953" s="57">
        <v>0.15200985</v>
      </c>
      <c r="BI953" s="57">
        <v>0</v>
      </c>
      <c r="BJ953" s="57">
        <v>0</v>
      </c>
      <c r="BK953" s="57">
        <v>0</v>
      </c>
      <c r="BL953" s="57">
        <v>0</v>
      </c>
      <c r="BM953" s="57">
        <v>0</v>
      </c>
      <c r="BN953" s="57">
        <v>0</v>
      </c>
      <c r="BO953" s="57">
        <v>0</v>
      </c>
      <c r="BP953" s="57">
        <v>1.7734128039999999</v>
      </c>
      <c r="BQ953" s="57">
        <v>0.10875209700000001</v>
      </c>
      <c r="BR953" s="57">
        <v>2.9580039999999998E-2</v>
      </c>
      <c r="BS953" s="57">
        <v>1.7734128039999999</v>
      </c>
      <c r="BT953" s="57">
        <v>0.10875209700000001</v>
      </c>
      <c r="BU953" s="57">
        <v>2.9580039999999998E-2</v>
      </c>
    </row>
    <row r="954" spans="1:73" x14ac:dyDescent="0.25">
      <c r="A954" s="57">
        <v>4</v>
      </c>
      <c r="B954" s="57">
        <v>42285341780000</v>
      </c>
      <c r="C954" s="57" t="s">
        <v>161</v>
      </c>
      <c r="D954" s="57" t="s">
        <v>162</v>
      </c>
      <c r="E954" s="57" t="s">
        <v>163</v>
      </c>
      <c r="F954" s="57">
        <v>0</v>
      </c>
      <c r="G954" s="57" t="s">
        <v>64</v>
      </c>
      <c r="H954" s="57" t="s">
        <v>150</v>
      </c>
      <c r="I954" s="57" t="s">
        <v>151</v>
      </c>
      <c r="J954" s="57" t="s">
        <v>152</v>
      </c>
      <c r="K954" s="57" t="s">
        <v>51</v>
      </c>
      <c r="L954" s="57" t="s">
        <v>153</v>
      </c>
      <c r="M954" s="57" t="s">
        <v>154</v>
      </c>
      <c r="N954" s="57" t="s">
        <v>155</v>
      </c>
      <c r="P954" s="57" t="s">
        <v>156</v>
      </c>
      <c r="Q954" s="57" t="s">
        <v>157</v>
      </c>
      <c r="R954" s="57" t="s">
        <v>158</v>
      </c>
      <c r="S954" s="57" t="s">
        <v>159</v>
      </c>
      <c r="U954" s="57" t="s">
        <v>160</v>
      </c>
      <c r="V954" s="57" t="s">
        <v>160</v>
      </c>
      <c r="W954" s="57" t="s">
        <v>160</v>
      </c>
      <c r="X954" s="57" t="s">
        <v>160</v>
      </c>
      <c r="Y954" s="57" t="s">
        <v>160</v>
      </c>
      <c r="Z954" s="57" t="s">
        <v>160</v>
      </c>
      <c r="AA954" s="57" t="s">
        <v>160</v>
      </c>
      <c r="AB954" s="57" t="s">
        <v>160</v>
      </c>
      <c r="AC954" s="57" t="s">
        <v>160</v>
      </c>
      <c r="AD954" s="57" t="s">
        <v>160</v>
      </c>
      <c r="AE954" s="57" t="s">
        <v>160</v>
      </c>
      <c r="AF954" s="57" t="s">
        <v>160</v>
      </c>
      <c r="AG954" s="57" t="s">
        <v>160</v>
      </c>
      <c r="AH954" s="57" t="s">
        <v>160</v>
      </c>
      <c r="AI954" s="57" t="s">
        <v>179</v>
      </c>
      <c r="AL954" s="9">
        <v>56036</v>
      </c>
      <c r="AM954" s="57">
        <v>41.143118993999998</v>
      </c>
      <c r="AN954" s="57">
        <v>300.03916427199999</v>
      </c>
      <c r="AO954" s="57">
        <v>0</v>
      </c>
      <c r="AP954" s="57">
        <v>41.143118993999998</v>
      </c>
      <c r="AQ954" s="57">
        <v>225.029373204</v>
      </c>
      <c r="AR954" s="57">
        <v>0</v>
      </c>
      <c r="AS954" s="57">
        <v>2.1766766999999999E-2</v>
      </c>
      <c r="AT954" s="57">
        <v>0.11905179</v>
      </c>
      <c r="AU954" s="57">
        <v>0</v>
      </c>
      <c r="AV954" s="57">
        <v>62.119999997999997</v>
      </c>
      <c r="AW954" s="57">
        <v>4.1849999990000004</v>
      </c>
      <c r="AX954" s="57">
        <v>0</v>
      </c>
      <c r="AY954" s="57">
        <v>1.3521515719999999</v>
      </c>
      <c r="AZ954" s="57">
        <v>0.49823174100000001</v>
      </c>
      <c r="BA954" s="57">
        <v>0</v>
      </c>
      <c r="BB954" s="57">
        <v>1.850383313</v>
      </c>
      <c r="BC954" s="57">
        <v>0</v>
      </c>
      <c r="BD954" s="57">
        <v>0</v>
      </c>
      <c r="BE954" s="57">
        <v>0</v>
      </c>
      <c r="BF954" s="57">
        <v>9.9825999999999998E-2</v>
      </c>
      <c r="BG954" s="57">
        <v>4.6259583E-2</v>
      </c>
      <c r="BH954" s="57">
        <v>0.14608558299999999</v>
      </c>
      <c r="BI954" s="57">
        <v>0</v>
      </c>
      <c r="BJ954" s="57">
        <v>0</v>
      </c>
      <c r="BK954" s="57">
        <v>0</v>
      </c>
      <c r="BL954" s="57">
        <v>0</v>
      </c>
      <c r="BM954" s="57">
        <v>0</v>
      </c>
      <c r="BN954" s="57">
        <v>0</v>
      </c>
      <c r="BO954" s="57">
        <v>0</v>
      </c>
      <c r="BP954" s="57">
        <v>1.70429773</v>
      </c>
      <c r="BQ954" s="57">
        <v>0.103698734</v>
      </c>
      <c r="BR954" s="57">
        <v>2.8102757999999999E-2</v>
      </c>
      <c r="BS954" s="57">
        <v>1.70429773</v>
      </c>
      <c r="BT954" s="57">
        <v>0.103698734</v>
      </c>
      <c r="BU954" s="57">
        <v>2.8102757999999999E-2</v>
      </c>
    </row>
    <row r="955" spans="1:73" x14ac:dyDescent="0.25">
      <c r="A955" s="57">
        <v>4</v>
      </c>
      <c r="B955" s="57">
        <v>42285341780000</v>
      </c>
      <c r="C955" s="57" t="s">
        <v>161</v>
      </c>
      <c r="D955" s="57" t="s">
        <v>162</v>
      </c>
      <c r="E955" s="57" t="s">
        <v>163</v>
      </c>
      <c r="F955" s="57">
        <v>0</v>
      </c>
      <c r="G955" s="57" t="s">
        <v>64</v>
      </c>
      <c r="H955" s="57" t="s">
        <v>150</v>
      </c>
      <c r="I955" s="57" t="s">
        <v>151</v>
      </c>
      <c r="J955" s="57" t="s">
        <v>152</v>
      </c>
      <c r="K955" s="57" t="s">
        <v>51</v>
      </c>
      <c r="L955" s="57" t="s">
        <v>153</v>
      </c>
      <c r="M955" s="57" t="s">
        <v>154</v>
      </c>
      <c r="N955" s="57" t="s">
        <v>155</v>
      </c>
      <c r="P955" s="57" t="s">
        <v>156</v>
      </c>
      <c r="Q955" s="57" t="s">
        <v>157</v>
      </c>
      <c r="R955" s="57" t="s">
        <v>158</v>
      </c>
      <c r="S955" s="57" t="s">
        <v>159</v>
      </c>
      <c r="U955" s="57" t="s">
        <v>160</v>
      </c>
      <c r="V955" s="57" t="s">
        <v>160</v>
      </c>
      <c r="W955" s="57" t="s">
        <v>160</v>
      </c>
      <c r="X955" s="57" t="s">
        <v>160</v>
      </c>
      <c r="Y955" s="57" t="s">
        <v>160</v>
      </c>
      <c r="Z955" s="57" t="s">
        <v>160</v>
      </c>
      <c r="AA955" s="57" t="s">
        <v>160</v>
      </c>
      <c r="AB955" s="57" t="s">
        <v>160</v>
      </c>
      <c r="AC955" s="57" t="s">
        <v>160</v>
      </c>
      <c r="AD955" s="57" t="s">
        <v>160</v>
      </c>
      <c r="AE955" s="57" t="s">
        <v>160</v>
      </c>
      <c r="AF955" s="57" t="s">
        <v>160</v>
      </c>
      <c r="AG955" s="57" t="s">
        <v>160</v>
      </c>
      <c r="AH955" s="57" t="s">
        <v>160</v>
      </c>
      <c r="AI955" s="57" t="s">
        <v>179</v>
      </c>
      <c r="AL955" s="9">
        <v>56066</v>
      </c>
      <c r="AM955" s="57">
        <v>42.219572442</v>
      </c>
      <c r="AN955" s="57">
        <v>307.88927872400001</v>
      </c>
      <c r="AO955" s="57">
        <v>0</v>
      </c>
      <c r="AP955" s="57">
        <v>42.219572442</v>
      </c>
      <c r="AQ955" s="57">
        <v>230.91695904299999</v>
      </c>
      <c r="AR955" s="57">
        <v>0</v>
      </c>
      <c r="AS955" s="57">
        <v>2.2336265000000001E-2</v>
      </c>
      <c r="AT955" s="57">
        <v>0.12216661700000001</v>
      </c>
      <c r="AU955" s="57">
        <v>0</v>
      </c>
      <c r="AV955" s="57">
        <v>62.120000009000002</v>
      </c>
      <c r="AW955" s="57">
        <v>4.1849999990000004</v>
      </c>
      <c r="AX955" s="57">
        <v>0</v>
      </c>
      <c r="AY955" s="57">
        <v>1.387528769</v>
      </c>
      <c r="AZ955" s="57">
        <v>0.51126729299999996</v>
      </c>
      <c r="BA955" s="57">
        <v>0</v>
      </c>
      <c r="BB955" s="57">
        <v>1.898796062</v>
      </c>
      <c r="BC955" s="57">
        <v>0</v>
      </c>
      <c r="BD955" s="57">
        <v>0</v>
      </c>
      <c r="BE955" s="57">
        <v>0</v>
      </c>
      <c r="BF955" s="57">
        <v>0.102437811</v>
      </c>
      <c r="BG955" s="57">
        <v>4.7469902000000001E-2</v>
      </c>
      <c r="BH955" s="57">
        <v>0.149907712</v>
      </c>
      <c r="BI955" s="57">
        <v>0</v>
      </c>
      <c r="BJ955" s="57">
        <v>0</v>
      </c>
      <c r="BK955" s="57">
        <v>0</v>
      </c>
      <c r="BL955" s="57">
        <v>0</v>
      </c>
      <c r="BM955" s="57">
        <v>0</v>
      </c>
      <c r="BN955" s="57">
        <v>0</v>
      </c>
      <c r="BO955" s="57">
        <v>0</v>
      </c>
      <c r="BP955" s="57">
        <v>1.7488883500000001</v>
      </c>
      <c r="BQ955" s="57">
        <v>0.105554545</v>
      </c>
      <c r="BR955" s="57">
        <v>2.8497970000000001E-2</v>
      </c>
      <c r="BS955" s="57">
        <v>1.7488883500000001</v>
      </c>
      <c r="BT955" s="57">
        <v>0.105554545</v>
      </c>
      <c r="BU955" s="57">
        <v>2.8497970000000001E-2</v>
      </c>
    </row>
    <row r="956" spans="1:73" x14ac:dyDescent="0.25">
      <c r="A956" s="57">
        <v>4</v>
      </c>
      <c r="B956" s="57">
        <v>42285341780000</v>
      </c>
      <c r="C956" s="57" t="s">
        <v>161</v>
      </c>
      <c r="D956" s="57" t="s">
        <v>162</v>
      </c>
      <c r="E956" s="57" t="s">
        <v>163</v>
      </c>
      <c r="F956" s="57">
        <v>0</v>
      </c>
      <c r="G956" s="57" t="s">
        <v>64</v>
      </c>
      <c r="H956" s="57" t="s">
        <v>150</v>
      </c>
      <c r="I956" s="57" t="s">
        <v>151</v>
      </c>
      <c r="J956" s="57" t="s">
        <v>152</v>
      </c>
      <c r="K956" s="57" t="s">
        <v>51</v>
      </c>
      <c r="L956" s="57" t="s">
        <v>153</v>
      </c>
      <c r="M956" s="57" t="s">
        <v>154</v>
      </c>
      <c r="N956" s="57" t="s">
        <v>155</v>
      </c>
      <c r="P956" s="57" t="s">
        <v>156</v>
      </c>
      <c r="Q956" s="57" t="s">
        <v>157</v>
      </c>
      <c r="R956" s="57" t="s">
        <v>158</v>
      </c>
      <c r="S956" s="57" t="s">
        <v>159</v>
      </c>
      <c r="U956" s="57" t="s">
        <v>160</v>
      </c>
      <c r="V956" s="57" t="s">
        <v>160</v>
      </c>
      <c r="W956" s="57" t="s">
        <v>160</v>
      </c>
      <c r="X956" s="57" t="s">
        <v>160</v>
      </c>
      <c r="Y956" s="57" t="s">
        <v>160</v>
      </c>
      <c r="Z956" s="57" t="s">
        <v>160</v>
      </c>
      <c r="AA956" s="57" t="s">
        <v>160</v>
      </c>
      <c r="AB956" s="57" t="s">
        <v>160</v>
      </c>
      <c r="AC956" s="57" t="s">
        <v>160</v>
      </c>
      <c r="AD956" s="57" t="s">
        <v>160</v>
      </c>
      <c r="AE956" s="57" t="s">
        <v>160</v>
      </c>
      <c r="AF956" s="57" t="s">
        <v>160</v>
      </c>
      <c r="AG956" s="57" t="s">
        <v>160</v>
      </c>
      <c r="AH956" s="57" t="s">
        <v>160</v>
      </c>
      <c r="AI956" s="57" t="s">
        <v>179</v>
      </c>
      <c r="AL956" s="9">
        <v>56097</v>
      </c>
      <c r="AM956" s="57">
        <v>41.921844391999997</v>
      </c>
      <c r="AN956" s="57">
        <v>305.718075435</v>
      </c>
      <c r="AO956" s="57">
        <v>0</v>
      </c>
      <c r="AP956" s="57">
        <v>41.921844391999997</v>
      </c>
      <c r="AQ956" s="57">
        <v>229.28855657599999</v>
      </c>
      <c r="AR956" s="57">
        <v>0</v>
      </c>
      <c r="AS956" s="57">
        <v>2.2178751999999999E-2</v>
      </c>
      <c r="AT956" s="57">
        <v>0.12130511099999999</v>
      </c>
      <c r="AU956" s="57">
        <v>0</v>
      </c>
      <c r="AV956" s="57">
        <v>62.119999989</v>
      </c>
      <c r="AW956" s="57">
        <v>4.1850000039999999</v>
      </c>
      <c r="AX956" s="57">
        <v>0</v>
      </c>
      <c r="AY956" s="57">
        <v>1.3777440599999999</v>
      </c>
      <c r="AZ956" s="57">
        <v>0.50766188899999998</v>
      </c>
      <c r="BA956" s="57">
        <v>0</v>
      </c>
      <c r="BB956" s="57">
        <v>1.8854059489999999</v>
      </c>
      <c r="BC956" s="57">
        <v>0</v>
      </c>
      <c r="BD956" s="57">
        <v>0</v>
      </c>
      <c r="BE956" s="57">
        <v>0</v>
      </c>
      <c r="BF956" s="57">
        <v>0.10171543</v>
      </c>
      <c r="BG956" s="57">
        <v>4.7135149000000001E-2</v>
      </c>
      <c r="BH956" s="57">
        <v>0.14885057900000001</v>
      </c>
      <c r="BI956" s="57">
        <v>0</v>
      </c>
      <c r="BJ956" s="57">
        <v>0</v>
      </c>
      <c r="BK956" s="57">
        <v>0</v>
      </c>
      <c r="BL956" s="57">
        <v>0</v>
      </c>
      <c r="BM956" s="57">
        <v>0</v>
      </c>
      <c r="BN956" s="57">
        <v>0</v>
      </c>
      <c r="BO956" s="57">
        <v>0</v>
      </c>
      <c r="BP956" s="57">
        <v>1.7365553709999999</v>
      </c>
      <c r="BQ956" s="57">
        <v>0.103965765</v>
      </c>
      <c r="BR956" s="57">
        <v>2.7963327E-2</v>
      </c>
      <c r="BS956" s="57">
        <v>1.7365553709999999</v>
      </c>
      <c r="BT956" s="57">
        <v>0.103965765</v>
      </c>
      <c r="BU956" s="57">
        <v>2.7963327E-2</v>
      </c>
    </row>
    <row r="957" spans="1:73" x14ac:dyDescent="0.25">
      <c r="A957" s="57">
        <v>4</v>
      </c>
      <c r="B957" s="57">
        <v>42285341780000</v>
      </c>
      <c r="C957" s="57" t="s">
        <v>161</v>
      </c>
      <c r="D957" s="57" t="s">
        <v>162</v>
      </c>
      <c r="E957" s="57" t="s">
        <v>163</v>
      </c>
      <c r="F957" s="57">
        <v>0</v>
      </c>
      <c r="G957" s="57" t="s">
        <v>64</v>
      </c>
      <c r="H957" s="57" t="s">
        <v>150</v>
      </c>
      <c r="I957" s="57" t="s">
        <v>151</v>
      </c>
      <c r="J957" s="57" t="s">
        <v>152</v>
      </c>
      <c r="K957" s="57" t="s">
        <v>51</v>
      </c>
      <c r="L957" s="57" t="s">
        <v>153</v>
      </c>
      <c r="M957" s="57" t="s">
        <v>154</v>
      </c>
      <c r="N957" s="57" t="s">
        <v>155</v>
      </c>
      <c r="P957" s="57" t="s">
        <v>156</v>
      </c>
      <c r="Q957" s="57" t="s">
        <v>157</v>
      </c>
      <c r="R957" s="57" t="s">
        <v>158</v>
      </c>
      <c r="S957" s="57" t="s">
        <v>159</v>
      </c>
      <c r="U957" s="57" t="s">
        <v>160</v>
      </c>
      <c r="V957" s="57" t="s">
        <v>160</v>
      </c>
      <c r="W957" s="57" t="s">
        <v>160</v>
      </c>
      <c r="X957" s="57" t="s">
        <v>160</v>
      </c>
      <c r="Y957" s="57" t="s">
        <v>160</v>
      </c>
      <c r="Z957" s="57" t="s">
        <v>160</v>
      </c>
      <c r="AA957" s="57" t="s">
        <v>160</v>
      </c>
      <c r="AB957" s="57" t="s">
        <v>160</v>
      </c>
      <c r="AC957" s="57" t="s">
        <v>160</v>
      </c>
      <c r="AD957" s="57" t="s">
        <v>160</v>
      </c>
      <c r="AE957" s="57" t="s">
        <v>160</v>
      </c>
      <c r="AF957" s="57" t="s">
        <v>160</v>
      </c>
      <c r="AG957" s="57" t="s">
        <v>160</v>
      </c>
      <c r="AH957" s="57" t="s">
        <v>160</v>
      </c>
      <c r="AI957" s="57" t="s">
        <v>179</v>
      </c>
      <c r="AL957" s="9">
        <v>56128</v>
      </c>
      <c r="AM957" s="57">
        <v>40.288027737999997</v>
      </c>
      <c r="AN957" s="57">
        <v>293.80334958399999</v>
      </c>
      <c r="AO957" s="57">
        <v>0</v>
      </c>
      <c r="AP957" s="57">
        <v>40.288027737999997</v>
      </c>
      <c r="AQ957" s="57">
        <v>220.35251218799999</v>
      </c>
      <c r="AR957" s="57">
        <v>0</v>
      </c>
      <c r="AS957" s="57">
        <v>2.1314381E-2</v>
      </c>
      <c r="AT957" s="57">
        <v>0.116577497</v>
      </c>
      <c r="AU957" s="57">
        <v>0</v>
      </c>
      <c r="AV957" s="57">
        <v>62.120000013000002</v>
      </c>
      <c r="AW957" s="57">
        <v>4.1849999999999996</v>
      </c>
      <c r="AX957" s="57">
        <v>0</v>
      </c>
      <c r="AY957" s="57">
        <v>1.3240493520000001</v>
      </c>
      <c r="AZ957" s="57">
        <v>0.48787682300000002</v>
      </c>
      <c r="BA957" s="57">
        <v>0</v>
      </c>
      <c r="BB957" s="57">
        <v>1.8119261760000001</v>
      </c>
      <c r="BC957" s="57">
        <v>0</v>
      </c>
      <c r="BD957" s="57">
        <v>0</v>
      </c>
      <c r="BE957" s="57">
        <v>0</v>
      </c>
      <c r="BF957" s="57">
        <v>9.7751282999999994E-2</v>
      </c>
      <c r="BG957" s="57">
        <v>4.5298154E-2</v>
      </c>
      <c r="BH957" s="57">
        <v>0.143049437</v>
      </c>
      <c r="BI957" s="57">
        <v>0</v>
      </c>
      <c r="BJ957" s="57">
        <v>0</v>
      </c>
      <c r="BK957" s="57">
        <v>0</v>
      </c>
      <c r="BL957" s="57">
        <v>0</v>
      </c>
      <c r="BM957" s="57">
        <v>0</v>
      </c>
      <c r="BN957" s="57">
        <v>0</v>
      </c>
      <c r="BO957" s="57">
        <v>0</v>
      </c>
      <c r="BP957" s="57">
        <v>1.668876738</v>
      </c>
      <c r="BQ957" s="57">
        <v>9.9134808000000005E-2</v>
      </c>
      <c r="BR957" s="57">
        <v>2.6566785999999998E-2</v>
      </c>
      <c r="BS957" s="57">
        <v>1.668876738</v>
      </c>
      <c r="BT957" s="57">
        <v>9.9134808000000005E-2</v>
      </c>
      <c r="BU957" s="57">
        <v>2.6566785999999998E-2</v>
      </c>
    </row>
    <row r="958" spans="1:73" x14ac:dyDescent="0.25">
      <c r="A958" s="57">
        <v>4</v>
      </c>
      <c r="B958" s="57">
        <v>42285341780000</v>
      </c>
      <c r="C958" s="57" t="s">
        <v>161</v>
      </c>
      <c r="D958" s="57" t="s">
        <v>162</v>
      </c>
      <c r="E958" s="57" t="s">
        <v>163</v>
      </c>
      <c r="F958" s="57">
        <v>0</v>
      </c>
      <c r="G958" s="57" t="s">
        <v>64</v>
      </c>
      <c r="H958" s="57" t="s">
        <v>150</v>
      </c>
      <c r="I958" s="57" t="s">
        <v>151</v>
      </c>
      <c r="J958" s="57" t="s">
        <v>152</v>
      </c>
      <c r="K958" s="57" t="s">
        <v>51</v>
      </c>
      <c r="L958" s="57" t="s">
        <v>153</v>
      </c>
      <c r="M958" s="57" t="s">
        <v>154</v>
      </c>
      <c r="N958" s="57" t="s">
        <v>155</v>
      </c>
      <c r="P958" s="57" t="s">
        <v>156</v>
      </c>
      <c r="Q958" s="57" t="s">
        <v>157</v>
      </c>
      <c r="R958" s="57" t="s">
        <v>158</v>
      </c>
      <c r="S958" s="57" t="s">
        <v>159</v>
      </c>
      <c r="U958" s="57" t="s">
        <v>160</v>
      </c>
      <c r="V958" s="57" t="s">
        <v>160</v>
      </c>
      <c r="W958" s="57" t="s">
        <v>160</v>
      </c>
      <c r="X958" s="57" t="s">
        <v>160</v>
      </c>
      <c r="Y958" s="57" t="s">
        <v>160</v>
      </c>
      <c r="Z958" s="57" t="s">
        <v>160</v>
      </c>
      <c r="AA958" s="57" t="s">
        <v>160</v>
      </c>
      <c r="AB958" s="57" t="s">
        <v>160</v>
      </c>
      <c r="AC958" s="57" t="s">
        <v>160</v>
      </c>
      <c r="AD958" s="57" t="s">
        <v>160</v>
      </c>
      <c r="AE958" s="57" t="s">
        <v>160</v>
      </c>
      <c r="AF958" s="57" t="s">
        <v>160</v>
      </c>
      <c r="AG958" s="57" t="s">
        <v>160</v>
      </c>
      <c r="AH958" s="57" t="s">
        <v>160</v>
      </c>
      <c r="AI958" s="57" t="s">
        <v>179</v>
      </c>
      <c r="AL958" s="9">
        <v>56158</v>
      </c>
      <c r="AM958" s="57">
        <v>41.342108893000002</v>
      </c>
      <c r="AN958" s="57">
        <v>301.49031247099998</v>
      </c>
      <c r="AO958" s="57">
        <v>0</v>
      </c>
      <c r="AP958" s="57">
        <v>41.342108893000002</v>
      </c>
      <c r="AQ958" s="57">
        <v>226.117734353</v>
      </c>
      <c r="AR958" s="57">
        <v>0</v>
      </c>
      <c r="AS958" s="57">
        <v>2.1872043000000001E-2</v>
      </c>
      <c r="AT958" s="57">
        <v>0.11962758699999999</v>
      </c>
      <c r="AU958" s="57">
        <v>0</v>
      </c>
      <c r="AV958" s="57">
        <v>62.119999993</v>
      </c>
      <c r="AW958" s="57">
        <v>4.1850000029999999</v>
      </c>
      <c r="AX958" s="57">
        <v>0</v>
      </c>
      <c r="AY958" s="57">
        <v>1.3586912929999999</v>
      </c>
      <c r="AZ958" s="57">
        <v>0.50064145299999996</v>
      </c>
      <c r="BA958" s="57">
        <v>0</v>
      </c>
      <c r="BB958" s="57">
        <v>1.859332746</v>
      </c>
      <c r="BC958" s="57">
        <v>0</v>
      </c>
      <c r="BD958" s="57">
        <v>0</v>
      </c>
      <c r="BE958" s="57">
        <v>0</v>
      </c>
      <c r="BF958" s="57">
        <v>0.100308811</v>
      </c>
      <c r="BG958" s="57">
        <v>4.6483319000000002E-2</v>
      </c>
      <c r="BH958" s="57">
        <v>0.14679212999999999</v>
      </c>
      <c r="BI958" s="57">
        <v>0</v>
      </c>
      <c r="BJ958" s="57">
        <v>0</v>
      </c>
      <c r="BK958" s="57">
        <v>0</v>
      </c>
      <c r="BL958" s="57">
        <v>0</v>
      </c>
      <c r="BM958" s="57">
        <v>0</v>
      </c>
      <c r="BN958" s="57">
        <v>0</v>
      </c>
      <c r="BO958" s="57">
        <v>0</v>
      </c>
      <c r="BP958" s="57">
        <v>1.7125406160000001</v>
      </c>
      <c r="BQ958" s="57">
        <v>0.100908942</v>
      </c>
      <c r="BR958" s="57">
        <v>2.6940398000000001E-2</v>
      </c>
      <c r="BS958" s="57">
        <v>1.7125406160000001</v>
      </c>
      <c r="BT958" s="57">
        <v>0.100908942</v>
      </c>
      <c r="BU958" s="57">
        <v>2.6940398000000001E-2</v>
      </c>
    </row>
    <row r="959" spans="1:73" x14ac:dyDescent="0.25">
      <c r="A959" s="57">
        <v>4</v>
      </c>
      <c r="B959" s="57">
        <v>42285341780000</v>
      </c>
      <c r="C959" s="57" t="s">
        <v>161</v>
      </c>
      <c r="D959" s="57" t="s">
        <v>162</v>
      </c>
      <c r="E959" s="57" t="s">
        <v>163</v>
      </c>
      <c r="F959" s="57">
        <v>0</v>
      </c>
      <c r="G959" s="57" t="s">
        <v>64</v>
      </c>
      <c r="H959" s="57" t="s">
        <v>150</v>
      </c>
      <c r="I959" s="57" t="s">
        <v>151</v>
      </c>
      <c r="J959" s="57" t="s">
        <v>152</v>
      </c>
      <c r="K959" s="57" t="s">
        <v>51</v>
      </c>
      <c r="L959" s="57" t="s">
        <v>153</v>
      </c>
      <c r="M959" s="57" t="s">
        <v>154</v>
      </c>
      <c r="N959" s="57" t="s">
        <v>155</v>
      </c>
      <c r="P959" s="57" t="s">
        <v>156</v>
      </c>
      <c r="Q959" s="57" t="s">
        <v>157</v>
      </c>
      <c r="R959" s="57" t="s">
        <v>158</v>
      </c>
      <c r="S959" s="57" t="s">
        <v>159</v>
      </c>
      <c r="U959" s="57" t="s">
        <v>160</v>
      </c>
      <c r="V959" s="57" t="s">
        <v>160</v>
      </c>
      <c r="W959" s="57" t="s">
        <v>160</v>
      </c>
      <c r="X959" s="57" t="s">
        <v>160</v>
      </c>
      <c r="Y959" s="57" t="s">
        <v>160</v>
      </c>
      <c r="Z959" s="57" t="s">
        <v>160</v>
      </c>
      <c r="AA959" s="57" t="s">
        <v>160</v>
      </c>
      <c r="AB959" s="57" t="s">
        <v>160</v>
      </c>
      <c r="AC959" s="57" t="s">
        <v>160</v>
      </c>
      <c r="AD959" s="57" t="s">
        <v>160</v>
      </c>
      <c r="AE959" s="57" t="s">
        <v>160</v>
      </c>
      <c r="AF959" s="57" t="s">
        <v>160</v>
      </c>
      <c r="AG959" s="57" t="s">
        <v>160</v>
      </c>
      <c r="AH959" s="57" t="s">
        <v>160</v>
      </c>
      <c r="AI959" s="57" t="s">
        <v>179</v>
      </c>
      <c r="AL959" s="9">
        <v>56189</v>
      </c>
      <c r="AM959" s="57">
        <v>39.730886222999999</v>
      </c>
      <c r="AN959" s="57">
        <v>289.740354884</v>
      </c>
      <c r="AO959" s="57">
        <v>0</v>
      </c>
      <c r="AP959" s="57">
        <v>39.730886222999999</v>
      </c>
      <c r="AQ959" s="57">
        <v>217.305266163</v>
      </c>
      <c r="AR959" s="57">
        <v>0</v>
      </c>
      <c r="AS959" s="57">
        <v>2.1019625E-2</v>
      </c>
      <c r="AT959" s="57">
        <v>0.11496535099999999</v>
      </c>
      <c r="AU959" s="57">
        <v>0</v>
      </c>
      <c r="AV959" s="57">
        <v>62.12</v>
      </c>
      <c r="AW959" s="57">
        <v>4.1850000009999997</v>
      </c>
      <c r="AX959" s="57">
        <v>0</v>
      </c>
      <c r="AY959" s="57">
        <v>1.3057391270000001</v>
      </c>
      <c r="AZ959" s="57">
        <v>0.48112999400000001</v>
      </c>
      <c r="BA959" s="57">
        <v>0</v>
      </c>
      <c r="BB959" s="57">
        <v>1.7868691210000001</v>
      </c>
      <c r="BC959" s="57">
        <v>0</v>
      </c>
      <c r="BD959" s="57">
        <v>0</v>
      </c>
      <c r="BE959" s="57">
        <v>0</v>
      </c>
      <c r="BF959" s="57">
        <v>9.6399483999999994E-2</v>
      </c>
      <c r="BG959" s="57">
        <v>4.4671728000000001E-2</v>
      </c>
      <c r="BH959" s="57">
        <v>0.141071212</v>
      </c>
      <c r="BI959" s="57">
        <v>0</v>
      </c>
      <c r="BJ959" s="57">
        <v>0</v>
      </c>
      <c r="BK959" s="57">
        <v>0</v>
      </c>
      <c r="BL959" s="57">
        <v>0</v>
      </c>
      <c r="BM959" s="57">
        <v>0</v>
      </c>
      <c r="BN959" s="57">
        <v>0</v>
      </c>
      <c r="BO959" s="57">
        <v>0</v>
      </c>
      <c r="BP959" s="57">
        <v>1.6457979089999999</v>
      </c>
      <c r="BQ959" s="57">
        <v>9.6220025000000001E-2</v>
      </c>
      <c r="BR959" s="57">
        <v>2.5594944000000001E-2</v>
      </c>
      <c r="BS959" s="57">
        <v>1.6457979089999999</v>
      </c>
      <c r="BT959" s="57">
        <v>9.6220025000000001E-2</v>
      </c>
      <c r="BU959" s="57">
        <v>2.5594944000000001E-2</v>
      </c>
    </row>
    <row r="960" spans="1:73" x14ac:dyDescent="0.25">
      <c r="A960" s="57">
        <v>4</v>
      </c>
      <c r="B960" s="57">
        <v>42285341780000</v>
      </c>
      <c r="C960" s="57" t="s">
        <v>161</v>
      </c>
      <c r="D960" s="57" t="s">
        <v>162</v>
      </c>
      <c r="E960" s="57" t="s">
        <v>163</v>
      </c>
      <c r="F960" s="57">
        <v>0</v>
      </c>
      <c r="G960" s="57" t="s">
        <v>64</v>
      </c>
      <c r="H960" s="57" t="s">
        <v>150</v>
      </c>
      <c r="I960" s="57" t="s">
        <v>151</v>
      </c>
      <c r="J960" s="57" t="s">
        <v>152</v>
      </c>
      <c r="K960" s="57" t="s">
        <v>51</v>
      </c>
      <c r="L960" s="57" t="s">
        <v>153</v>
      </c>
      <c r="M960" s="57" t="s">
        <v>154</v>
      </c>
      <c r="N960" s="57" t="s">
        <v>155</v>
      </c>
      <c r="P960" s="57" t="s">
        <v>156</v>
      </c>
      <c r="Q960" s="57" t="s">
        <v>157</v>
      </c>
      <c r="R960" s="57" t="s">
        <v>158</v>
      </c>
      <c r="S960" s="57" t="s">
        <v>159</v>
      </c>
      <c r="U960" s="57" t="s">
        <v>160</v>
      </c>
      <c r="V960" s="57" t="s">
        <v>160</v>
      </c>
      <c r="W960" s="57" t="s">
        <v>160</v>
      </c>
      <c r="X960" s="57" t="s">
        <v>160</v>
      </c>
      <c r="Y960" s="57" t="s">
        <v>160</v>
      </c>
      <c r="Z960" s="57" t="s">
        <v>160</v>
      </c>
      <c r="AA960" s="57" t="s">
        <v>160</v>
      </c>
      <c r="AB960" s="57" t="s">
        <v>160</v>
      </c>
      <c r="AC960" s="57" t="s">
        <v>160</v>
      </c>
      <c r="AD960" s="57" t="s">
        <v>160</v>
      </c>
      <c r="AE960" s="57" t="s">
        <v>160</v>
      </c>
      <c r="AF960" s="57" t="s">
        <v>160</v>
      </c>
      <c r="AG960" s="57" t="s">
        <v>160</v>
      </c>
      <c r="AH960" s="57" t="s">
        <v>160</v>
      </c>
      <c r="AI960" s="57" t="s">
        <v>179</v>
      </c>
      <c r="AL960" s="9">
        <v>56219</v>
      </c>
      <c r="AM960" s="57">
        <v>40.770390532</v>
      </c>
      <c r="AN960" s="57">
        <v>297.32101507099998</v>
      </c>
      <c r="AO960" s="57">
        <v>0</v>
      </c>
      <c r="AP960" s="57">
        <v>40.770390532</v>
      </c>
      <c r="AQ960" s="57">
        <v>222.990761303</v>
      </c>
      <c r="AR960" s="57">
        <v>0</v>
      </c>
      <c r="AS960" s="57">
        <v>2.1569575000000001E-2</v>
      </c>
      <c r="AT960" s="57">
        <v>0.117973262</v>
      </c>
      <c r="AU960" s="57">
        <v>0</v>
      </c>
      <c r="AV960" s="57">
        <v>62.12</v>
      </c>
      <c r="AW960" s="57">
        <v>4.1849999960000002</v>
      </c>
      <c r="AX960" s="57">
        <v>0</v>
      </c>
      <c r="AY960" s="57">
        <v>1.339902006</v>
      </c>
      <c r="AZ960" s="57">
        <v>0.49371810300000002</v>
      </c>
      <c r="BA960" s="57">
        <v>0</v>
      </c>
      <c r="BB960" s="57">
        <v>1.8336201080000001</v>
      </c>
      <c r="BC960" s="57">
        <v>0</v>
      </c>
      <c r="BD960" s="57">
        <v>0</v>
      </c>
      <c r="BE960" s="57">
        <v>0</v>
      </c>
      <c r="BF960" s="57">
        <v>9.8921645000000002E-2</v>
      </c>
      <c r="BG960" s="57">
        <v>4.5840502999999998E-2</v>
      </c>
      <c r="BH960" s="57">
        <v>0.14476214800000001</v>
      </c>
      <c r="BI960" s="57">
        <v>0</v>
      </c>
      <c r="BJ960" s="57">
        <v>0</v>
      </c>
      <c r="BK960" s="57">
        <v>0</v>
      </c>
      <c r="BL960" s="57">
        <v>0</v>
      </c>
      <c r="BM960" s="57">
        <v>0</v>
      </c>
      <c r="BN960" s="57">
        <v>0</v>
      </c>
      <c r="BO960" s="57">
        <v>0</v>
      </c>
      <c r="BP960" s="57">
        <v>1.6888579610000001</v>
      </c>
      <c r="BQ960" s="57">
        <v>9.7941996000000003E-2</v>
      </c>
      <c r="BR960" s="57">
        <v>2.5954888999999998E-2</v>
      </c>
      <c r="BS960" s="57">
        <v>1.6888579610000001</v>
      </c>
      <c r="BT960" s="57">
        <v>9.7941996000000003E-2</v>
      </c>
      <c r="BU960" s="57">
        <v>2.5954888999999998E-2</v>
      </c>
    </row>
    <row r="961" spans="1:73" x14ac:dyDescent="0.25">
      <c r="A961" s="57">
        <v>4</v>
      </c>
      <c r="B961" s="57">
        <v>42285341780000</v>
      </c>
      <c r="C961" s="57" t="s">
        <v>161</v>
      </c>
      <c r="D961" s="57" t="s">
        <v>162</v>
      </c>
      <c r="E961" s="57" t="s">
        <v>163</v>
      </c>
      <c r="F961" s="57">
        <v>0</v>
      </c>
      <c r="G961" s="57" t="s">
        <v>64</v>
      </c>
      <c r="H961" s="57" t="s">
        <v>150</v>
      </c>
      <c r="I961" s="57" t="s">
        <v>151</v>
      </c>
      <c r="J961" s="57" t="s">
        <v>152</v>
      </c>
      <c r="K961" s="57" t="s">
        <v>51</v>
      </c>
      <c r="L961" s="57" t="s">
        <v>153</v>
      </c>
      <c r="M961" s="57" t="s">
        <v>154</v>
      </c>
      <c r="N961" s="57" t="s">
        <v>155</v>
      </c>
      <c r="P961" s="57" t="s">
        <v>156</v>
      </c>
      <c r="Q961" s="57" t="s">
        <v>157</v>
      </c>
      <c r="R961" s="57" t="s">
        <v>158</v>
      </c>
      <c r="S961" s="57" t="s">
        <v>159</v>
      </c>
      <c r="U961" s="57" t="s">
        <v>160</v>
      </c>
      <c r="V961" s="57" t="s">
        <v>160</v>
      </c>
      <c r="W961" s="57" t="s">
        <v>160</v>
      </c>
      <c r="X961" s="57" t="s">
        <v>160</v>
      </c>
      <c r="Y961" s="57" t="s">
        <v>160</v>
      </c>
      <c r="Z961" s="57" t="s">
        <v>160</v>
      </c>
      <c r="AA961" s="57" t="s">
        <v>160</v>
      </c>
      <c r="AB961" s="57" t="s">
        <v>160</v>
      </c>
      <c r="AC961" s="57" t="s">
        <v>160</v>
      </c>
      <c r="AD961" s="57" t="s">
        <v>160</v>
      </c>
      <c r="AE961" s="57" t="s">
        <v>160</v>
      </c>
      <c r="AF961" s="57" t="s">
        <v>160</v>
      </c>
      <c r="AG961" s="57" t="s">
        <v>160</v>
      </c>
      <c r="AH961" s="57" t="s">
        <v>160</v>
      </c>
      <c r="AI961" s="57" t="s">
        <v>179</v>
      </c>
      <c r="AL961" s="9">
        <v>56250</v>
      </c>
      <c r="AM961" s="57">
        <v>40.482881962999997</v>
      </c>
      <c r="AN961" s="57">
        <v>295.22433808199997</v>
      </c>
      <c r="AO961" s="57">
        <v>0</v>
      </c>
      <c r="AP961" s="57">
        <v>40.482881962999997</v>
      </c>
      <c r="AQ961" s="57">
        <v>221.41825356199999</v>
      </c>
      <c r="AR961" s="57">
        <v>0</v>
      </c>
      <c r="AS961" s="57">
        <v>2.1417469000000001E-2</v>
      </c>
      <c r="AT961" s="57">
        <v>0.117141327</v>
      </c>
      <c r="AU961" s="57">
        <v>0</v>
      </c>
      <c r="AV961" s="57">
        <v>62.119999987</v>
      </c>
      <c r="AW961" s="57">
        <v>4.1849999960000002</v>
      </c>
      <c r="AX961" s="57">
        <v>0</v>
      </c>
      <c r="AY961" s="57">
        <v>1.3304531559999999</v>
      </c>
      <c r="AZ961" s="57">
        <v>0.49023645399999999</v>
      </c>
      <c r="BA961" s="57">
        <v>0</v>
      </c>
      <c r="BB961" s="57">
        <v>1.820689609</v>
      </c>
      <c r="BC961" s="57">
        <v>0</v>
      </c>
      <c r="BD961" s="57">
        <v>0</v>
      </c>
      <c r="BE961" s="57">
        <v>0</v>
      </c>
      <c r="BF961" s="57">
        <v>9.8224060000000002E-2</v>
      </c>
      <c r="BG961" s="57">
        <v>4.551724E-2</v>
      </c>
      <c r="BH961" s="57">
        <v>0.14374129999999999</v>
      </c>
      <c r="BI961" s="57">
        <v>0</v>
      </c>
      <c r="BJ961" s="57">
        <v>0</v>
      </c>
      <c r="BK961" s="57">
        <v>0</v>
      </c>
      <c r="BL961" s="57">
        <v>0</v>
      </c>
      <c r="BM961" s="57">
        <v>0</v>
      </c>
      <c r="BN961" s="57">
        <v>0</v>
      </c>
      <c r="BO961" s="57">
        <v>0</v>
      </c>
      <c r="BP961" s="57">
        <v>1.67694831</v>
      </c>
      <c r="BQ961" s="57">
        <v>9.6467796999999994E-2</v>
      </c>
      <c r="BR961" s="57">
        <v>2.5467956E-2</v>
      </c>
      <c r="BS961" s="57">
        <v>1.67694831</v>
      </c>
      <c r="BT961" s="57">
        <v>9.6467796999999994E-2</v>
      </c>
      <c r="BU961" s="57">
        <v>2.5467956E-2</v>
      </c>
    </row>
    <row r="962" spans="1:73" x14ac:dyDescent="0.25">
      <c r="A962" s="57">
        <v>4</v>
      </c>
      <c r="B962" s="57">
        <v>42285341780000</v>
      </c>
      <c r="C962" s="57" t="s">
        <v>161</v>
      </c>
      <c r="D962" s="57" t="s">
        <v>162</v>
      </c>
      <c r="E962" s="57" t="s">
        <v>163</v>
      </c>
      <c r="F962" s="57">
        <v>0</v>
      </c>
      <c r="G962" s="57" t="s">
        <v>64</v>
      </c>
      <c r="H962" s="57" t="s">
        <v>150</v>
      </c>
      <c r="I962" s="57" t="s">
        <v>151</v>
      </c>
      <c r="J962" s="57" t="s">
        <v>152</v>
      </c>
      <c r="K962" s="57" t="s">
        <v>51</v>
      </c>
      <c r="L962" s="57" t="s">
        <v>153</v>
      </c>
      <c r="M962" s="57" t="s">
        <v>154</v>
      </c>
      <c r="N962" s="57" t="s">
        <v>155</v>
      </c>
      <c r="P962" s="57" t="s">
        <v>156</v>
      </c>
      <c r="Q962" s="57" t="s">
        <v>157</v>
      </c>
      <c r="R962" s="57" t="s">
        <v>158</v>
      </c>
      <c r="S962" s="57" t="s">
        <v>159</v>
      </c>
      <c r="U962" s="57" t="s">
        <v>160</v>
      </c>
      <c r="V962" s="57" t="s">
        <v>160</v>
      </c>
      <c r="W962" s="57" t="s">
        <v>160</v>
      </c>
      <c r="X962" s="57" t="s">
        <v>160</v>
      </c>
      <c r="Y962" s="57" t="s">
        <v>160</v>
      </c>
      <c r="Z962" s="57" t="s">
        <v>160</v>
      </c>
      <c r="AA962" s="57" t="s">
        <v>160</v>
      </c>
      <c r="AB962" s="57" t="s">
        <v>160</v>
      </c>
      <c r="AC962" s="57" t="s">
        <v>160</v>
      </c>
      <c r="AD962" s="57" t="s">
        <v>160</v>
      </c>
      <c r="AE962" s="57" t="s">
        <v>160</v>
      </c>
      <c r="AF962" s="57" t="s">
        <v>160</v>
      </c>
      <c r="AG962" s="57" t="s">
        <v>160</v>
      </c>
      <c r="AH962" s="57" t="s">
        <v>160</v>
      </c>
      <c r="AI962" s="57" t="s">
        <v>179</v>
      </c>
      <c r="AL962" s="9">
        <v>56281</v>
      </c>
      <c r="AM962" s="57">
        <v>36.319750696</v>
      </c>
      <c r="AN962" s="57">
        <v>264.86440289500001</v>
      </c>
      <c r="AO962" s="57">
        <v>0</v>
      </c>
      <c r="AP962" s="57">
        <v>36.319750696</v>
      </c>
      <c r="AQ962" s="57">
        <v>198.64830217100001</v>
      </c>
      <c r="AR962" s="57">
        <v>0</v>
      </c>
      <c r="AS962" s="57">
        <v>1.9214964000000001E-2</v>
      </c>
      <c r="AT962" s="57">
        <v>0.105094884</v>
      </c>
      <c r="AU962" s="57">
        <v>0</v>
      </c>
      <c r="AV962" s="57">
        <v>62.120000017000002</v>
      </c>
      <c r="AW962" s="57">
        <v>4.1850000039999999</v>
      </c>
      <c r="AX962" s="57">
        <v>0</v>
      </c>
      <c r="AY962" s="57">
        <v>1.19363357</v>
      </c>
      <c r="AZ962" s="57">
        <v>0.43982209100000003</v>
      </c>
      <c r="BA962" s="57">
        <v>0</v>
      </c>
      <c r="BB962" s="57">
        <v>1.6334556609999999</v>
      </c>
      <c r="BC962" s="57">
        <v>0</v>
      </c>
      <c r="BD962" s="57">
        <v>0</v>
      </c>
      <c r="BE962" s="57">
        <v>0</v>
      </c>
      <c r="BF962" s="57">
        <v>8.8123009000000002E-2</v>
      </c>
      <c r="BG962" s="57">
        <v>4.0836391999999999E-2</v>
      </c>
      <c r="BH962" s="57">
        <v>0.1289594</v>
      </c>
      <c r="BI962" s="57">
        <v>0</v>
      </c>
      <c r="BJ962" s="57">
        <v>0</v>
      </c>
      <c r="BK962" s="57">
        <v>0</v>
      </c>
      <c r="BL962" s="57">
        <v>0</v>
      </c>
      <c r="BM962" s="57">
        <v>0</v>
      </c>
      <c r="BN962" s="57">
        <v>0</v>
      </c>
      <c r="BO962" s="57">
        <v>0</v>
      </c>
      <c r="BP962" s="57">
        <v>1.5044962609999999</v>
      </c>
      <c r="BQ962" s="57">
        <v>8.5917304999999999E-2</v>
      </c>
      <c r="BR962" s="57">
        <v>2.2605413000000001E-2</v>
      </c>
      <c r="BS962" s="57">
        <v>1.5044962609999999</v>
      </c>
      <c r="BT962" s="57">
        <v>8.5917304999999999E-2</v>
      </c>
      <c r="BU962" s="57">
        <v>2.2605413000000001E-2</v>
      </c>
    </row>
    <row r="963" spans="1:73" x14ac:dyDescent="0.25">
      <c r="A963" s="57">
        <v>4</v>
      </c>
      <c r="B963" s="57">
        <v>42285341780000</v>
      </c>
      <c r="C963" s="57" t="s">
        <v>161</v>
      </c>
      <c r="D963" s="57" t="s">
        <v>162</v>
      </c>
      <c r="E963" s="57" t="s">
        <v>163</v>
      </c>
      <c r="F963" s="57">
        <v>0</v>
      </c>
      <c r="G963" s="57" t="s">
        <v>64</v>
      </c>
      <c r="H963" s="57" t="s">
        <v>150</v>
      </c>
      <c r="I963" s="57" t="s">
        <v>151</v>
      </c>
      <c r="J963" s="57" t="s">
        <v>152</v>
      </c>
      <c r="K963" s="57" t="s">
        <v>51</v>
      </c>
      <c r="L963" s="57" t="s">
        <v>153</v>
      </c>
      <c r="M963" s="57" t="s">
        <v>154</v>
      </c>
      <c r="N963" s="57" t="s">
        <v>155</v>
      </c>
      <c r="P963" s="57" t="s">
        <v>156</v>
      </c>
      <c r="Q963" s="57" t="s">
        <v>157</v>
      </c>
      <c r="R963" s="57" t="s">
        <v>158</v>
      </c>
      <c r="S963" s="57" t="s">
        <v>159</v>
      </c>
      <c r="U963" s="57" t="s">
        <v>160</v>
      </c>
      <c r="V963" s="57" t="s">
        <v>160</v>
      </c>
      <c r="W963" s="57" t="s">
        <v>160</v>
      </c>
      <c r="X963" s="57" t="s">
        <v>160</v>
      </c>
      <c r="Y963" s="57" t="s">
        <v>160</v>
      </c>
      <c r="Z963" s="57" t="s">
        <v>160</v>
      </c>
      <c r="AA963" s="57" t="s">
        <v>160</v>
      </c>
      <c r="AB963" s="57" t="s">
        <v>160</v>
      </c>
      <c r="AC963" s="57" t="s">
        <v>160</v>
      </c>
      <c r="AD963" s="57" t="s">
        <v>160</v>
      </c>
      <c r="AE963" s="57" t="s">
        <v>160</v>
      </c>
      <c r="AF963" s="57" t="s">
        <v>160</v>
      </c>
      <c r="AG963" s="57" t="s">
        <v>160</v>
      </c>
      <c r="AH963" s="57" t="s">
        <v>160</v>
      </c>
      <c r="AI963" s="57" t="s">
        <v>179</v>
      </c>
      <c r="AL963" s="9">
        <v>56309</v>
      </c>
      <c r="AM963" s="57">
        <v>39.941277755999998</v>
      </c>
      <c r="AN963" s="57">
        <v>291.27465031999998</v>
      </c>
      <c r="AO963" s="57">
        <v>0</v>
      </c>
      <c r="AP963" s="57">
        <v>39.941277755999998</v>
      </c>
      <c r="AQ963" s="57">
        <v>218.45598774000001</v>
      </c>
      <c r="AR963" s="57">
        <v>0</v>
      </c>
      <c r="AS963" s="57">
        <v>2.1130933000000001E-2</v>
      </c>
      <c r="AT963" s="57">
        <v>0.11557414000000001</v>
      </c>
      <c r="AU963" s="57">
        <v>0</v>
      </c>
      <c r="AV963" s="57">
        <v>62.120000001999998</v>
      </c>
      <c r="AW963" s="57">
        <v>4.1850000009999997</v>
      </c>
      <c r="AX963" s="57">
        <v>0</v>
      </c>
      <c r="AY963" s="57">
        <v>1.3126535580000001</v>
      </c>
      <c r="AZ963" s="57">
        <v>0.48367777699999998</v>
      </c>
      <c r="BA963" s="57">
        <v>0</v>
      </c>
      <c r="BB963" s="57">
        <v>1.7963313350000001</v>
      </c>
      <c r="BC963" s="57">
        <v>0</v>
      </c>
      <c r="BD963" s="57">
        <v>0</v>
      </c>
      <c r="BE963" s="57">
        <v>0</v>
      </c>
      <c r="BF963" s="57">
        <v>9.6909959000000004E-2</v>
      </c>
      <c r="BG963" s="57">
        <v>4.4908283E-2</v>
      </c>
      <c r="BH963" s="57">
        <v>0.14181824300000001</v>
      </c>
      <c r="BI963" s="57">
        <v>0</v>
      </c>
      <c r="BJ963" s="57">
        <v>0</v>
      </c>
      <c r="BK963" s="57">
        <v>0</v>
      </c>
      <c r="BL963" s="57">
        <v>0</v>
      </c>
      <c r="BM963" s="57">
        <v>0</v>
      </c>
      <c r="BN963" s="57">
        <v>0</v>
      </c>
      <c r="BO963" s="57">
        <v>0</v>
      </c>
      <c r="BP963" s="57">
        <v>1.654513092</v>
      </c>
      <c r="BQ963" s="57">
        <v>9.3723090999999994E-2</v>
      </c>
      <c r="BR963" s="57">
        <v>2.4566309000000001E-2</v>
      </c>
      <c r="BS963" s="57">
        <v>1.654513092</v>
      </c>
      <c r="BT963" s="57">
        <v>9.3723090999999994E-2</v>
      </c>
      <c r="BU963" s="57">
        <v>2.4566309000000001E-2</v>
      </c>
    </row>
    <row r="964" spans="1:73" x14ac:dyDescent="0.25">
      <c r="A964" s="57">
        <v>4</v>
      </c>
      <c r="B964" s="57">
        <v>42285341780000</v>
      </c>
      <c r="C964" s="57" t="s">
        <v>161</v>
      </c>
      <c r="D964" s="57" t="s">
        <v>162</v>
      </c>
      <c r="E964" s="57" t="s">
        <v>163</v>
      </c>
      <c r="F964" s="57">
        <v>0</v>
      </c>
      <c r="G964" s="57" t="s">
        <v>64</v>
      </c>
      <c r="H964" s="57" t="s">
        <v>150</v>
      </c>
      <c r="I964" s="57" t="s">
        <v>151</v>
      </c>
      <c r="J964" s="57" t="s">
        <v>152</v>
      </c>
      <c r="K964" s="57" t="s">
        <v>51</v>
      </c>
      <c r="L964" s="57" t="s">
        <v>153</v>
      </c>
      <c r="M964" s="57" t="s">
        <v>154</v>
      </c>
      <c r="N964" s="57" t="s">
        <v>155</v>
      </c>
      <c r="P964" s="57" t="s">
        <v>156</v>
      </c>
      <c r="Q964" s="57" t="s">
        <v>157</v>
      </c>
      <c r="R964" s="57" t="s">
        <v>158</v>
      </c>
      <c r="S964" s="57" t="s">
        <v>159</v>
      </c>
      <c r="U964" s="57" t="s">
        <v>160</v>
      </c>
      <c r="V964" s="57" t="s">
        <v>160</v>
      </c>
      <c r="W964" s="57" t="s">
        <v>160</v>
      </c>
      <c r="X964" s="57" t="s">
        <v>160</v>
      </c>
      <c r="Y964" s="57" t="s">
        <v>160</v>
      </c>
      <c r="Z964" s="57" t="s">
        <v>160</v>
      </c>
      <c r="AA964" s="57" t="s">
        <v>160</v>
      </c>
      <c r="AB964" s="57" t="s">
        <v>160</v>
      </c>
      <c r="AC964" s="57" t="s">
        <v>160</v>
      </c>
      <c r="AD964" s="57" t="s">
        <v>160</v>
      </c>
      <c r="AE964" s="57" t="s">
        <v>160</v>
      </c>
      <c r="AF964" s="57" t="s">
        <v>160</v>
      </c>
      <c r="AG964" s="57" t="s">
        <v>160</v>
      </c>
      <c r="AH964" s="57" t="s">
        <v>160</v>
      </c>
      <c r="AI964" s="57" t="s">
        <v>179</v>
      </c>
      <c r="AL964" s="9">
        <v>56340</v>
      </c>
      <c r="AM964" s="57">
        <v>38.384649566</v>
      </c>
      <c r="AN964" s="57">
        <v>279.92282690899998</v>
      </c>
      <c r="AO964" s="57">
        <v>0</v>
      </c>
      <c r="AP964" s="57">
        <v>38.384649566</v>
      </c>
      <c r="AQ964" s="57">
        <v>209.942120182</v>
      </c>
      <c r="AR964" s="57">
        <v>0</v>
      </c>
      <c r="AS964" s="57">
        <v>2.0307399E-2</v>
      </c>
      <c r="AT964" s="57">
        <v>0.111069879</v>
      </c>
      <c r="AU964" s="57">
        <v>0</v>
      </c>
      <c r="AV964" s="57">
        <v>62.120000005999998</v>
      </c>
      <c r="AW964" s="57">
        <v>4.1850000029999999</v>
      </c>
      <c r="AX964" s="57">
        <v>0</v>
      </c>
      <c r="AY964" s="57">
        <v>1.261495617</v>
      </c>
      <c r="AZ964" s="57">
        <v>0.46482744199999998</v>
      </c>
      <c r="BA964" s="57">
        <v>0</v>
      </c>
      <c r="BB964" s="57">
        <v>1.726323059</v>
      </c>
      <c r="BC964" s="57">
        <v>0</v>
      </c>
      <c r="BD964" s="57">
        <v>0</v>
      </c>
      <c r="BE964" s="57">
        <v>0</v>
      </c>
      <c r="BF964" s="57">
        <v>9.3133094999999999E-2</v>
      </c>
      <c r="BG964" s="57">
        <v>4.3158075999999997E-2</v>
      </c>
      <c r="BH964" s="57">
        <v>0.13629117199999999</v>
      </c>
      <c r="BI964" s="57">
        <v>0</v>
      </c>
      <c r="BJ964" s="57">
        <v>0</v>
      </c>
      <c r="BK964" s="57">
        <v>0</v>
      </c>
      <c r="BL964" s="57">
        <v>0</v>
      </c>
      <c r="BM964" s="57">
        <v>0</v>
      </c>
      <c r="BN964" s="57">
        <v>0</v>
      </c>
      <c r="BO964" s="57">
        <v>0</v>
      </c>
      <c r="BP964" s="57">
        <v>1.5900318870000001</v>
      </c>
      <c r="BQ964" s="57">
        <v>8.9368078000000004E-2</v>
      </c>
      <c r="BR964" s="57">
        <v>2.3339421999999999E-2</v>
      </c>
      <c r="BS964" s="57">
        <v>1.5900318870000001</v>
      </c>
      <c r="BT964" s="57">
        <v>8.9368078000000004E-2</v>
      </c>
      <c r="BU964" s="57">
        <v>2.3339421999999999E-2</v>
      </c>
    </row>
    <row r="965" spans="1:73" x14ac:dyDescent="0.25">
      <c r="A965" s="57">
        <v>4</v>
      </c>
      <c r="B965" s="57">
        <v>42285341780000</v>
      </c>
      <c r="C965" s="57" t="s">
        <v>161</v>
      </c>
      <c r="D965" s="57" t="s">
        <v>162</v>
      </c>
      <c r="E965" s="57" t="s">
        <v>163</v>
      </c>
      <c r="F965" s="57">
        <v>0</v>
      </c>
      <c r="G965" s="57" t="s">
        <v>64</v>
      </c>
      <c r="H965" s="57" t="s">
        <v>150</v>
      </c>
      <c r="I965" s="57" t="s">
        <v>151</v>
      </c>
      <c r="J965" s="57" t="s">
        <v>152</v>
      </c>
      <c r="K965" s="57" t="s">
        <v>51</v>
      </c>
      <c r="L965" s="57" t="s">
        <v>153</v>
      </c>
      <c r="M965" s="57" t="s">
        <v>154</v>
      </c>
      <c r="N965" s="57" t="s">
        <v>155</v>
      </c>
      <c r="P965" s="57" t="s">
        <v>156</v>
      </c>
      <c r="Q965" s="57" t="s">
        <v>157</v>
      </c>
      <c r="R965" s="57" t="s">
        <v>158</v>
      </c>
      <c r="S965" s="57" t="s">
        <v>159</v>
      </c>
      <c r="U965" s="57" t="s">
        <v>160</v>
      </c>
      <c r="V965" s="57" t="s">
        <v>160</v>
      </c>
      <c r="W965" s="57" t="s">
        <v>160</v>
      </c>
      <c r="X965" s="57" t="s">
        <v>160</v>
      </c>
      <c r="Y965" s="57" t="s">
        <v>160</v>
      </c>
      <c r="Z965" s="57" t="s">
        <v>160</v>
      </c>
      <c r="AA965" s="57" t="s">
        <v>160</v>
      </c>
      <c r="AB965" s="57" t="s">
        <v>160</v>
      </c>
      <c r="AC965" s="57" t="s">
        <v>160</v>
      </c>
      <c r="AD965" s="57" t="s">
        <v>160</v>
      </c>
      <c r="AE965" s="57" t="s">
        <v>160</v>
      </c>
      <c r="AF965" s="57" t="s">
        <v>160</v>
      </c>
      <c r="AG965" s="57" t="s">
        <v>160</v>
      </c>
      <c r="AH965" s="57" t="s">
        <v>160</v>
      </c>
      <c r="AI965" s="57" t="s">
        <v>179</v>
      </c>
      <c r="AL965" s="9">
        <v>56370</v>
      </c>
      <c r="AM965" s="57">
        <v>39.388931433000003</v>
      </c>
      <c r="AN965" s="57">
        <v>287.24662490100002</v>
      </c>
      <c r="AO965" s="57">
        <v>0</v>
      </c>
      <c r="AP965" s="57">
        <v>39.388931433000003</v>
      </c>
      <c r="AQ965" s="57">
        <v>215.43496867600001</v>
      </c>
      <c r="AR965" s="57">
        <v>0</v>
      </c>
      <c r="AS965" s="57">
        <v>2.0838714000000001E-2</v>
      </c>
      <c r="AT965" s="57">
        <v>0.11397587000000001</v>
      </c>
      <c r="AU965" s="57">
        <v>0</v>
      </c>
      <c r="AV965" s="57">
        <v>62.120000015000002</v>
      </c>
      <c r="AW965" s="57">
        <v>4.1849999999999996</v>
      </c>
      <c r="AX965" s="57">
        <v>0</v>
      </c>
      <c r="AY965" s="57">
        <v>1.2945009249999999</v>
      </c>
      <c r="AZ965" s="57">
        <v>0.47698901700000002</v>
      </c>
      <c r="BA965" s="57">
        <v>0</v>
      </c>
      <c r="BB965" s="57">
        <v>1.771489941</v>
      </c>
      <c r="BC965" s="57">
        <v>0</v>
      </c>
      <c r="BD965" s="57">
        <v>0</v>
      </c>
      <c r="BE965" s="57">
        <v>0</v>
      </c>
      <c r="BF965" s="57">
        <v>9.5569794999999999E-2</v>
      </c>
      <c r="BG965" s="57">
        <v>4.4287249000000001E-2</v>
      </c>
      <c r="BH965" s="57">
        <v>0.13985704400000001</v>
      </c>
      <c r="BI965" s="57">
        <v>0</v>
      </c>
      <c r="BJ965" s="57">
        <v>0</v>
      </c>
      <c r="BK965" s="57">
        <v>0</v>
      </c>
      <c r="BL965" s="57">
        <v>0</v>
      </c>
      <c r="BM965" s="57">
        <v>0</v>
      </c>
      <c r="BN965" s="57">
        <v>0</v>
      </c>
      <c r="BO965" s="57">
        <v>0</v>
      </c>
      <c r="BP965" s="57">
        <v>1.631632897</v>
      </c>
      <c r="BQ965" s="57">
        <v>9.0967425000000005E-2</v>
      </c>
      <c r="BR965" s="57">
        <v>2.3667647E-2</v>
      </c>
      <c r="BS965" s="57">
        <v>1.631632897</v>
      </c>
      <c r="BT965" s="57">
        <v>9.0967425000000005E-2</v>
      </c>
      <c r="BU965" s="57">
        <v>2.3667647E-2</v>
      </c>
    </row>
    <row r="966" spans="1:73" x14ac:dyDescent="0.25">
      <c r="A966" s="57">
        <v>4</v>
      </c>
      <c r="B966" s="57">
        <v>42285341780000</v>
      </c>
      <c r="C966" s="57" t="s">
        <v>161</v>
      </c>
      <c r="D966" s="57" t="s">
        <v>162</v>
      </c>
      <c r="E966" s="57" t="s">
        <v>163</v>
      </c>
      <c r="F966" s="57">
        <v>0</v>
      </c>
      <c r="G966" s="57" t="s">
        <v>64</v>
      </c>
      <c r="H966" s="57" t="s">
        <v>150</v>
      </c>
      <c r="I966" s="57" t="s">
        <v>151</v>
      </c>
      <c r="J966" s="57" t="s">
        <v>152</v>
      </c>
      <c r="K966" s="57" t="s">
        <v>51</v>
      </c>
      <c r="L966" s="57" t="s">
        <v>153</v>
      </c>
      <c r="M966" s="57" t="s">
        <v>154</v>
      </c>
      <c r="N966" s="57" t="s">
        <v>155</v>
      </c>
      <c r="P966" s="57" t="s">
        <v>156</v>
      </c>
      <c r="Q966" s="57" t="s">
        <v>157</v>
      </c>
      <c r="R966" s="57" t="s">
        <v>158</v>
      </c>
      <c r="S966" s="57" t="s">
        <v>159</v>
      </c>
      <c r="U966" s="57" t="s">
        <v>160</v>
      </c>
      <c r="V966" s="57" t="s">
        <v>160</v>
      </c>
      <c r="W966" s="57" t="s">
        <v>160</v>
      </c>
      <c r="X966" s="57" t="s">
        <v>160</v>
      </c>
      <c r="Y966" s="57" t="s">
        <v>160</v>
      </c>
      <c r="Z966" s="57" t="s">
        <v>160</v>
      </c>
      <c r="AA966" s="57" t="s">
        <v>160</v>
      </c>
      <c r="AB966" s="57" t="s">
        <v>160</v>
      </c>
      <c r="AC966" s="57" t="s">
        <v>160</v>
      </c>
      <c r="AD966" s="57" t="s">
        <v>160</v>
      </c>
      <c r="AE966" s="57" t="s">
        <v>160</v>
      </c>
      <c r="AF966" s="57" t="s">
        <v>160</v>
      </c>
      <c r="AG966" s="57" t="s">
        <v>160</v>
      </c>
      <c r="AH966" s="57" t="s">
        <v>160</v>
      </c>
      <c r="AI966" s="57" t="s">
        <v>179</v>
      </c>
      <c r="AL966" s="9">
        <v>56401</v>
      </c>
      <c r="AM966" s="57">
        <v>37.853829791000003</v>
      </c>
      <c r="AN966" s="57">
        <v>276.05178539899998</v>
      </c>
      <c r="AO966" s="57">
        <v>0</v>
      </c>
      <c r="AP966" s="57">
        <v>37.853829791000003</v>
      </c>
      <c r="AQ966" s="57">
        <v>207.03883904899999</v>
      </c>
      <c r="AR966" s="57">
        <v>0</v>
      </c>
      <c r="AS966" s="57">
        <v>2.0026569000000001E-2</v>
      </c>
      <c r="AT966" s="57">
        <v>0.109533898</v>
      </c>
      <c r="AU966" s="57">
        <v>0</v>
      </c>
      <c r="AV966" s="57">
        <v>62.119999986000003</v>
      </c>
      <c r="AW966" s="57">
        <v>4.1849999990000004</v>
      </c>
      <c r="AX966" s="57">
        <v>0</v>
      </c>
      <c r="AY966" s="57">
        <v>1.2440504450000001</v>
      </c>
      <c r="AZ966" s="57">
        <v>0.45839936199999998</v>
      </c>
      <c r="BA966" s="57">
        <v>0</v>
      </c>
      <c r="BB966" s="57">
        <v>1.702449807</v>
      </c>
      <c r="BC966" s="57">
        <v>0</v>
      </c>
      <c r="BD966" s="57">
        <v>0</v>
      </c>
      <c r="BE966" s="57">
        <v>0</v>
      </c>
      <c r="BF966" s="57">
        <v>9.1845161999999994E-2</v>
      </c>
      <c r="BG966" s="57">
        <v>4.2561244999999998E-2</v>
      </c>
      <c r="BH966" s="57">
        <v>0.13440640700000001</v>
      </c>
      <c r="BI966" s="57">
        <v>0</v>
      </c>
      <c r="BJ966" s="57">
        <v>0</v>
      </c>
      <c r="BK966" s="57">
        <v>0</v>
      </c>
      <c r="BL966" s="57">
        <v>0</v>
      </c>
      <c r="BM966" s="57">
        <v>0</v>
      </c>
      <c r="BN966" s="57">
        <v>0</v>
      </c>
      <c r="BO966" s="57">
        <v>0</v>
      </c>
      <c r="BP966" s="57">
        <v>1.5680434000000001</v>
      </c>
      <c r="BQ966" s="57">
        <v>8.6740459000000006E-2</v>
      </c>
      <c r="BR966" s="57">
        <v>2.2485640000000001E-2</v>
      </c>
      <c r="BS966" s="57">
        <v>1.5680434000000001</v>
      </c>
      <c r="BT966" s="57">
        <v>8.6740459000000006E-2</v>
      </c>
      <c r="BU966" s="57">
        <v>2.2485640000000001E-2</v>
      </c>
    </row>
    <row r="967" spans="1:73" x14ac:dyDescent="0.25">
      <c r="A967" s="57">
        <v>4</v>
      </c>
      <c r="B967" s="57">
        <v>42285341780000</v>
      </c>
      <c r="C967" s="57" t="s">
        <v>161</v>
      </c>
      <c r="D967" s="57" t="s">
        <v>162</v>
      </c>
      <c r="E967" s="57" t="s">
        <v>163</v>
      </c>
      <c r="F967" s="57">
        <v>0</v>
      </c>
      <c r="G967" s="57" t="s">
        <v>64</v>
      </c>
      <c r="H967" s="57" t="s">
        <v>150</v>
      </c>
      <c r="I967" s="57" t="s">
        <v>151</v>
      </c>
      <c r="J967" s="57" t="s">
        <v>152</v>
      </c>
      <c r="K967" s="57" t="s">
        <v>51</v>
      </c>
      <c r="L967" s="57" t="s">
        <v>153</v>
      </c>
      <c r="M967" s="57" t="s">
        <v>154</v>
      </c>
      <c r="N967" s="57" t="s">
        <v>155</v>
      </c>
      <c r="P967" s="57" t="s">
        <v>156</v>
      </c>
      <c r="Q967" s="57" t="s">
        <v>157</v>
      </c>
      <c r="R967" s="57" t="s">
        <v>158</v>
      </c>
      <c r="S967" s="57" t="s">
        <v>159</v>
      </c>
      <c r="U967" s="57" t="s">
        <v>160</v>
      </c>
      <c r="V967" s="57" t="s">
        <v>160</v>
      </c>
      <c r="W967" s="57" t="s">
        <v>160</v>
      </c>
      <c r="X967" s="57" t="s">
        <v>160</v>
      </c>
      <c r="Y967" s="57" t="s">
        <v>160</v>
      </c>
      <c r="Z967" s="57" t="s">
        <v>160</v>
      </c>
      <c r="AA967" s="57" t="s">
        <v>160</v>
      </c>
      <c r="AB967" s="57" t="s">
        <v>160</v>
      </c>
      <c r="AC967" s="57" t="s">
        <v>160</v>
      </c>
      <c r="AD967" s="57" t="s">
        <v>160</v>
      </c>
      <c r="AE967" s="57" t="s">
        <v>160</v>
      </c>
      <c r="AF967" s="57" t="s">
        <v>160</v>
      </c>
      <c r="AG967" s="57" t="s">
        <v>160</v>
      </c>
      <c r="AH967" s="57" t="s">
        <v>160</v>
      </c>
      <c r="AI967" s="57" t="s">
        <v>179</v>
      </c>
      <c r="AL967" s="9">
        <v>56431</v>
      </c>
      <c r="AM967" s="57">
        <v>38.844223485000001</v>
      </c>
      <c r="AN967" s="57">
        <v>283.27430288199997</v>
      </c>
      <c r="AO967" s="57">
        <v>0</v>
      </c>
      <c r="AP967" s="57">
        <v>38.844223485000001</v>
      </c>
      <c r="AQ967" s="57">
        <v>212.45572716199999</v>
      </c>
      <c r="AR967" s="57">
        <v>0</v>
      </c>
      <c r="AS967" s="57">
        <v>2.0550536000000001E-2</v>
      </c>
      <c r="AT967" s="57">
        <v>0.112399702</v>
      </c>
      <c r="AU967" s="57">
        <v>0</v>
      </c>
      <c r="AV967" s="57">
        <v>62.119999984000003</v>
      </c>
      <c r="AW967" s="57">
        <v>4.1850000009999997</v>
      </c>
      <c r="AX967" s="57">
        <v>0</v>
      </c>
      <c r="AY967" s="57">
        <v>1.2765993229999999</v>
      </c>
      <c r="AZ967" s="57">
        <v>0.470392755</v>
      </c>
      <c r="BA967" s="57">
        <v>0</v>
      </c>
      <c r="BB967" s="57">
        <v>1.7469920779999999</v>
      </c>
      <c r="BC967" s="57">
        <v>0</v>
      </c>
      <c r="BD967" s="57">
        <v>0</v>
      </c>
      <c r="BE967" s="57">
        <v>0</v>
      </c>
      <c r="BF967" s="57">
        <v>9.4248164999999995E-2</v>
      </c>
      <c r="BG967" s="57">
        <v>4.3674801999999999E-2</v>
      </c>
      <c r="BH967" s="57">
        <v>0.13792296700000001</v>
      </c>
      <c r="BI967" s="57">
        <v>0</v>
      </c>
      <c r="BJ967" s="57">
        <v>0</v>
      </c>
      <c r="BK967" s="57">
        <v>0</v>
      </c>
      <c r="BL967" s="57">
        <v>0</v>
      </c>
      <c r="BM967" s="57">
        <v>0</v>
      </c>
      <c r="BN967" s="57">
        <v>0</v>
      </c>
      <c r="BO967" s="57">
        <v>0</v>
      </c>
      <c r="BP967" s="57">
        <v>1.609069112</v>
      </c>
      <c r="BQ967" s="57">
        <v>8.8292781000000001E-2</v>
      </c>
      <c r="BR967" s="57">
        <v>2.2801858000000001E-2</v>
      </c>
      <c r="BS967" s="57">
        <v>1.609069112</v>
      </c>
      <c r="BT967" s="57">
        <v>8.8292781000000001E-2</v>
      </c>
      <c r="BU967" s="57">
        <v>2.2801858000000001E-2</v>
      </c>
    </row>
    <row r="968" spans="1:73" x14ac:dyDescent="0.25">
      <c r="A968" s="57">
        <v>4</v>
      </c>
      <c r="B968" s="57">
        <v>42285341780000</v>
      </c>
      <c r="C968" s="57" t="s">
        <v>161</v>
      </c>
      <c r="D968" s="57" t="s">
        <v>162</v>
      </c>
      <c r="E968" s="57" t="s">
        <v>163</v>
      </c>
      <c r="F968" s="57">
        <v>0</v>
      </c>
      <c r="G968" s="57" t="s">
        <v>64</v>
      </c>
      <c r="H968" s="57" t="s">
        <v>150</v>
      </c>
      <c r="I968" s="57" t="s">
        <v>151</v>
      </c>
      <c r="J968" s="57" t="s">
        <v>152</v>
      </c>
      <c r="K968" s="57" t="s">
        <v>51</v>
      </c>
      <c r="L968" s="57" t="s">
        <v>153</v>
      </c>
      <c r="M968" s="57" t="s">
        <v>154</v>
      </c>
      <c r="N968" s="57" t="s">
        <v>155</v>
      </c>
      <c r="P968" s="57" t="s">
        <v>156</v>
      </c>
      <c r="Q968" s="57" t="s">
        <v>157</v>
      </c>
      <c r="R968" s="57" t="s">
        <v>158</v>
      </c>
      <c r="S968" s="57" t="s">
        <v>159</v>
      </c>
      <c r="U968" s="57" t="s">
        <v>160</v>
      </c>
      <c r="V968" s="57" t="s">
        <v>160</v>
      </c>
      <c r="W968" s="57" t="s">
        <v>160</v>
      </c>
      <c r="X968" s="57" t="s">
        <v>160</v>
      </c>
      <c r="Y968" s="57" t="s">
        <v>160</v>
      </c>
      <c r="Z968" s="57" t="s">
        <v>160</v>
      </c>
      <c r="AA968" s="57" t="s">
        <v>160</v>
      </c>
      <c r="AB968" s="57" t="s">
        <v>160</v>
      </c>
      <c r="AC968" s="57" t="s">
        <v>160</v>
      </c>
      <c r="AD968" s="57" t="s">
        <v>160</v>
      </c>
      <c r="AE968" s="57" t="s">
        <v>160</v>
      </c>
      <c r="AF968" s="57" t="s">
        <v>160</v>
      </c>
      <c r="AG968" s="57" t="s">
        <v>160</v>
      </c>
      <c r="AH968" s="57" t="s">
        <v>160</v>
      </c>
      <c r="AI968" s="57" t="s">
        <v>179</v>
      </c>
      <c r="AL968" s="9">
        <v>56462</v>
      </c>
      <c r="AM968" s="57">
        <v>38.570298045999998</v>
      </c>
      <c r="AN968" s="57">
        <v>281.27668185300001</v>
      </c>
      <c r="AO968" s="57">
        <v>0</v>
      </c>
      <c r="AP968" s="57">
        <v>38.570298045999998</v>
      </c>
      <c r="AQ968" s="57">
        <v>210.95751139000001</v>
      </c>
      <c r="AR968" s="57">
        <v>0</v>
      </c>
      <c r="AS968" s="57">
        <v>2.0405616000000001E-2</v>
      </c>
      <c r="AT968" s="57">
        <v>0.111607071</v>
      </c>
      <c r="AU968" s="57">
        <v>0</v>
      </c>
      <c r="AV968" s="57">
        <v>62.120000003999998</v>
      </c>
      <c r="AW968" s="57">
        <v>4.1849999990000004</v>
      </c>
      <c r="AX968" s="57">
        <v>0</v>
      </c>
      <c r="AY968" s="57">
        <v>1.2675968769999999</v>
      </c>
      <c r="AZ968" s="57">
        <v>0.46707559399999998</v>
      </c>
      <c r="BA968" s="57">
        <v>0</v>
      </c>
      <c r="BB968" s="57">
        <v>1.7346724710000001</v>
      </c>
      <c r="BC968" s="57">
        <v>0</v>
      </c>
      <c r="BD968" s="57">
        <v>0</v>
      </c>
      <c r="BE968" s="57">
        <v>0</v>
      </c>
      <c r="BF968" s="57">
        <v>9.3583535999999995E-2</v>
      </c>
      <c r="BG968" s="57">
        <v>4.3366811999999998E-2</v>
      </c>
      <c r="BH968" s="57">
        <v>0.136950348</v>
      </c>
      <c r="BI968" s="57">
        <v>0</v>
      </c>
      <c r="BJ968" s="57">
        <v>0</v>
      </c>
      <c r="BK968" s="57">
        <v>0</v>
      </c>
      <c r="BL968" s="57">
        <v>0</v>
      </c>
      <c r="BM968" s="57">
        <v>0</v>
      </c>
      <c r="BN968" s="57">
        <v>0</v>
      </c>
      <c r="BO968" s="57">
        <v>0</v>
      </c>
      <c r="BP968" s="57">
        <v>1.597722123</v>
      </c>
      <c r="BQ968" s="57">
        <v>8.6963820999999997E-2</v>
      </c>
      <c r="BR968" s="57">
        <v>2.2374079000000002E-2</v>
      </c>
      <c r="BS968" s="57">
        <v>1.597722123</v>
      </c>
      <c r="BT968" s="57">
        <v>8.6963820999999997E-2</v>
      </c>
      <c r="BU968" s="57">
        <v>2.2374079000000002E-2</v>
      </c>
    </row>
    <row r="969" spans="1:73" x14ac:dyDescent="0.25">
      <c r="A969" s="57">
        <v>4</v>
      </c>
      <c r="B969" s="57">
        <v>42285341780000</v>
      </c>
      <c r="C969" s="57" t="s">
        <v>161</v>
      </c>
      <c r="D969" s="57" t="s">
        <v>162</v>
      </c>
      <c r="E969" s="57" t="s">
        <v>163</v>
      </c>
      <c r="F969" s="57">
        <v>0</v>
      </c>
      <c r="G969" s="57" t="s">
        <v>64</v>
      </c>
      <c r="H969" s="57" t="s">
        <v>150</v>
      </c>
      <c r="I969" s="57" t="s">
        <v>151</v>
      </c>
      <c r="J969" s="57" t="s">
        <v>152</v>
      </c>
      <c r="K969" s="57" t="s">
        <v>51</v>
      </c>
      <c r="L969" s="57" t="s">
        <v>153</v>
      </c>
      <c r="M969" s="57" t="s">
        <v>154</v>
      </c>
      <c r="N969" s="57" t="s">
        <v>155</v>
      </c>
      <c r="P969" s="57" t="s">
        <v>156</v>
      </c>
      <c r="Q969" s="57" t="s">
        <v>157</v>
      </c>
      <c r="R969" s="57" t="s">
        <v>158</v>
      </c>
      <c r="S969" s="57" t="s">
        <v>159</v>
      </c>
      <c r="U969" s="57" t="s">
        <v>160</v>
      </c>
      <c r="V969" s="57" t="s">
        <v>160</v>
      </c>
      <c r="W969" s="57" t="s">
        <v>160</v>
      </c>
      <c r="X969" s="57" t="s">
        <v>160</v>
      </c>
      <c r="Y969" s="57" t="s">
        <v>160</v>
      </c>
      <c r="Z969" s="57" t="s">
        <v>160</v>
      </c>
      <c r="AA969" s="57" t="s">
        <v>160</v>
      </c>
      <c r="AB969" s="57" t="s">
        <v>160</v>
      </c>
      <c r="AC969" s="57" t="s">
        <v>160</v>
      </c>
      <c r="AD969" s="57" t="s">
        <v>160</v>
      </c>
      <c r="AE969" s="57" t="s">
        <v>160</v>
      </c>
      <c r="AF969" s="57" t="s">
        <v>160</v>
      </c>
      <c r="AG969" s="57" t="s">
        <v>160</v>
      </c>
      <c r="AH969" s="57" t="s">
        <v>160</v>
      </c>
      <c r="AI969" s="57" t="s">
        <v>179</v>
      </c>
      <c r="AL969" s="9">
        <v>56493</v>
      </c>
      <c r="AM969" s="57">
        <v>37.067100936999999</v>
      </c>
      <c r="AN969" s="57">
        <v>270.31450845900002</v>
      </c>
      <c r="AO969" s="57">
        <v>0</v>
      </c>
      <c r="AP969" s="57">
        <v>37.067100936999999</v>
      </c>
      <c r="AQ969" s="57">
        <v>202.73588134400001</v>
      </c>
      <c r="AR969" s="57">
        <v>0</v>
      </c>
      <c r="AS969" s="57">
        <v>1.9610349999999999E-2</v>
      </c>
      <c r="AT969" s="57">
        <v>0.10725741799999999</v>
      </c>
      <c r="AU969" s="57">
        <v>0</v>
      </c>
      <c r="AV969" s="57">
        <v>62.12</v>
      </c>
      <c r="AW969" s="57">
        <v>4.1849999970000002</v>
      </c>
      <c r="AX969" s="57">
        <v>0</v>
      </c>
      <c r="AY969" s="57">
        <v>1.2181949270000001</v>
      </c>
      <c r="AZ969" s="57">
        <v>0.44887229400000001</v>
      </c>
      <c r="BA969" s="57">
        <v>0</v>
      </c>
      <c r="BB969" s="57">
        <v>1.6670672209999999</v>
      </c>
      <c r="BC969" s="57">
        <v>0</v>
      </c>
      <c r="BD969" s="57">
        <v>0</v>
      </c>
      <c r="BE969" s="57">
        <v>0</v>
      </c>
      <c r="BF969" s="57">
        <v>8.9936313000000004E-2</v>
      </c>
      <c r="BG969" s="57">
        <v>4.1676681E-2</v>
      </c>
      <c r="BH969" s="57">
        <v>0.13161299300000001</v>
      </c>
      <c r="BI969" s="57">
        <v>0</v>
      </c>
      <c r="BJ969" s="57">
        <v>0</v>
      </c>
      <c r="BK969" s="57">
        <v>0</v>
      </c>
      <c r="BL969" s="57">
        <v>0</v>
      </c>
      <c r="BM969" s="57">
        <v>0</v>
      </c>
      <c r="BN969" s="57">
        <v>0</v>
      </c>
      <c r="BO969" s="57">
        <v>0</v>
      </c>
      <c r="BP969" s="57">
        <v>1.5354542280000001</v>
      </c>
      <c r="BQ969" s="57">
        <v>8.2922889999999999E-2</v>
      </c>
      <c r="BR969" s="57">
        <v>2.1256675999999999E-2</v>
      </c>
      <c r="BS969" s="57">
        <v>1.5354542280000001</v>
      </c>
      <c r="BT969" s="57">
        <v>8.2922889999999999E-2</v>
      </c>
      <c r="BU969" s="57">
        <v>2.1256675999999999E-2</v>
      </c>
    </row>
    <row r="970" spans="1:73" x14ac:dyDescent="0.25">
      <c r="A970" s="57">
        <v>4</v>
      </c>
      <c r="B970" s="57">
        <v>42285341780000</v>
      </c>
      <c r="C970" s="57" t="s">
        <v>161</v>
      </c>
      <c r="D970" s="57" t="s">
        <v>162</v>
      </c>
      <c r="E970" s="57" t="s">
        <v>163</v>
      </c>
      <c r="F970" s="57">
        <v>0</v>
      </c>
      <c r="G970" s="57" t="s">
        <v>64</v>
      </c>
      <c r="H970" s="57" t="s">
        <v>150</v>
      </c>
      <c r="I970" s="57" t="s">
        <v>151</v>
      </c>
      <c r="J970" s="57" t="s">
        <v>152</v>
      </c>
      <c r="K970" s="57" t="s">
        <v>51</v>
      </c>
      <c r="L970" s="57" t="s">
        <v>153</v>
      </c>
      <c r="M970" s="57" t="s">
        <v>154</v>
      </c>
      <c r="N970" s="57" t="s">
        <v>155</v>
      </c>
      <c r="P970" s="57" t="s">
        <v>156</v>
      </c>
      <c r="Q970" s="57" t="s">
        <v>157</v>
      </c>
      <c r="R970" s="57" t="s">
        <v>158</v>
      </c>
      <c r="S970" s="57" t="s">
        <v>159</v>
      </c>
      <c r="U970" s="57" t="s">
        <v>160</v>
      </c>
      <c r="V970" s="57" t="s">
        <v>160</v>
      </c>
      <c r="W970" s="57" t="s">
        <v>160</v>
      </c>
      <c r="X970" s="57" t="s">
        <v>160</v>
      </c>
      <c r="Y970" s="57" t="s">
        <v>160</v>
      </c>
      <c r="Z970" s="57" t="s">
        <v>160</v>
      </c>
      <c r="AA970" s="57" t="s">
        <v>160</v>
      </c>
      <c r="AB970" s="57" t="s">
        <v>160</v>
      </c>
      <c r="AC970" s="57" t="s">
        <v>160</v>
      </c>
      <c r="AD970" s="57" t="s">
        <v>160</v>
      </c>
      <c r="AE970" s="57" t="s">
        <v>160</v>
      </c>
      <c r="AF970" s="57" t="s">
        <v>160</v>
      </c>
      <c r="AG970" s="57" t="s">
        <v>160</v>
      </c>
      <c r="AH970" s="57" t="s">
        <v>160</v>
      </c>
      <c r="AI970" s="57" t="s">
        <v>179</v>
      </c>
      <c r="AL970" s="9">
        <v>56523</v>
      </c>
      <c r="AM970" s="57">
        <v>38.036910947000003</v>
      </c>
      <c r="AN970" s="57">
        <v>277.38691793700002</v>
      </c>
      <c r="AO970" s="57">
        <v>0</v>
      </c>
      <c r="AP970" s="57">
        <v>38.036910947000003</v>
      </c>
      <c r="AQ970" s="57">
        <v>208.04018845300001</v>
      </c>
      <c r="AR970" s="57">
        <v>0</v>
      </c>
      <c r="AS970" s="57">
        <v>2.0123427999999999E-2</v>
      </c>
      <c r="AT970" s="57">
        <v>0.11006366200000001</v>
      </c>
      <c r="AU970" s="57">
        <v>0</v>
      </c>
      <c r="AV970" s="57">
        <v>62.119999982000003</v>
      </c>
      <c r="AW970" s="57">
        <v>4.1849999960000002</v>
      </c>
      <c r="AX970" s="57">
        <v>0</v>
      </c>
      <c r="AY970" s="57">
        <v>1.2500673309999999</v>
      </c>
      <c r="AZ970" s="57">
        <v>0.46061642400000002</v>
      </c>
      <c r="BA970" s="57">
        <v>0</v>
      </c>
      <c r="BB970" s="57">
        <v>1.710683755</v>
      </c>
      <c r="BC970" s="57">
        <v>0</v>
      </c>
      <c r="BD970" s="57">
        <v>0</v>
      </c>
      <c r="BE970" s="57">
        <v>0</v>
      </c>
      <c r="BF970" s="57">
        <v>9.2289372999999994E-2</v>
      </c>
      <c r="BG970" s="57">
        <v>4.2767093999999999E-2</v>
      </c>
      <c r="BH970" s="57">
        <v>0.13505646700000001</v>
      </c>
      <c r="BI970" s="57">
        <v>0</v>
      </c>
      <c r="BJ970" s="57">
        <v>0</v>
      </c>
      <c r="BK970" s="57">
        <v>0</v>
      </c>
      <c r="BL970" s="57">
        <v>0</v>
      </c>
      <c r="BM970" s="57">
        <v>0</v>
      </c>
      <c r="BN970" s="57">
        <v>0</v>
      </c>
      <c r="BO970" s="57">
        <v>0</v>
      </c>
      <c r="BP970" s="57">
        <v>1.575627288</v>
      </c>
      <c r="BQ970" s="57">
        <v>8.4406891999999997E-2</v>
      </c>
      <c r="BR970" s="57">
        <v>2.1555610999999999E-2</v>
      </c>
      <c r="BS970" s="57">
        <v>1.575627288</v>
      </c>
      <c r="BT970" s="57">
        <v>8.4406891999999997E-2</v>
      </c>
      <c r="BU970" s="57">
        <v>2.1555610999999999E-2</v>
      </c>
    </row>
    <row r="971" spans="1:73" x14ac:dyDescent="0.25">
      <c r="A971" s="57">
        <v>4</v>
      </c>
      <c r="B971" s="57">
        <v>42285341780000</v>
      </c>
      <c r="C971" s="57" t="s">
        <v>161</v>
      </c>
      <c r="D971" s="57" t="s">
        <v>162</v>
      </c>
      <c r="E971" s="57" t="s">
        <v>163</v>
      </c>
      <c r="F971" s="57">
        <v>0</v>
      </c>
      <c r="G971" s="57" t="s">
        <v>64</v>
      </c>
      <c r="H971" s="57" t="s">
        <v>150</v>
      </c>
      <c r="I971" s="57" t="s">
        <v>151</v>
      </c>
      <c r="J971" s="57" t="s">
        <v>152</v>
      </c>
      <c r="K971" s="57" t="s">
        <v>51</v>
      </c>
      <c r="L971" s="57" t="s">
        <v>153</v>
      </c>
      <c r="M971" s="57" t="s">
        <v>154</v>
      </c>
      <c r="N971" s="57" t="s">
        <v>155</v>
      </c>
      <c r="P971" s="57" t="s">
        <v>156</v>
      </c>
      <c r="Q971" s="57" t="s">
        <v>157</v>
      </c>
      <c r="R971" s="57" t="s">
        <v>158</v>
      </c>
      <c r="S971" s="57" t="s">
        <v>159</v>
      </c>
      <c r="U971" s="57" t="s">
        <v>160</v>
      </c>
      <c r="V971" s="57" t="s">
        <v>160</v>
      </c>
      <c r="W971" s="57" t="s">
        <v>160</v>
      </c>
      <c r="X971" s="57" t="s">
        <v>160</v>
      </c>
      <c r="Y971" s="57" t="s">
        <v>160</v>
      </c>
      <c r="Z971" s="57" t="s">
        <v>160</v>
      </c>
      <c r="AA971" s="57" t="s">
        <v>160</v>
      </c>
      <c r="AB971" s="57" t="s">
        <v>160</v>
      </c>
      <c r="AC971" s="57" t="s">
        <v>160</v>
      </c>
      <c r="AD971" s="57" t="s">
        <v>160</v>
      </c>
      <c r="AE971" s="57" t="s">
        <v>160</v>
      </c>
      <c r="AF971" s="57" t="s">
        <v>160</v>
      </c>
      <c r="AG971" s="57" t="s">
        <v>160</v>
      </c>
      <c r="AH971" s="57" t="s">
        <v>160</v>
      </c>
      <c r="AI971" s="57" t="s">
        <v>179</v>
      </c>
      <c r="AL971" s="9">
        <v>56554</v>
      </c>
      <c r="AM971" s="57">
        <v>36.55450149</v>
      </c>
      <c r="AN971" s="57">
        <v>266.57633999799998</v>
      </c>
      <c r="AO971" s="57">
        <v>0</v>
      </c>
      <c r="AP971" s="57">
        <v>36.55450149</v>
      </c>
      <c r="AQ971" s="57">
        <v>199.93225499799999</v>
      </c>
      <c r="AR971" s="57">
        <v>0</v>
      </c>
      <c r="AS971" s="57">
        <v>1.9339159000000002E-2</v>
      </c>
      <c r="AT971" s="57">
        <v>0.10577416000000001</v>
      </c>
      <c r="AU971" s="57">
        <v>0</v>
      </c>
      <c r="AV971" s="57">
        <v>62.119999995999997</v>
      </c>
      <c r="AW971" s="57">
        <v>4.1850000039999999</v>
      </c>
      <c r="AX971" s="57">
        <v>0</v>
      </c>
      <c r="AY971" s="57">
        <v>1.2013485580000001</v>
      </c>
      <c r="AZ971" s="57">
        <v>0.44266485799999999</v>
      </c>
      <c r="BA971" s="57">
        <v>0</v>
      </c>
      <c r="BB971" s="57">
        <v>1.6440134150000001</v>
      </c>
      <c r="BC971" s="57">
        <v>0</v>
      </c>
      <c r="BD971" s="57">
        <v>0</v>
      </c>
      <c r="BE971" s="57">
        <v>0</v>
      </c>
      <c r="BF971" s="57">
        <v>8.8692587000000003E-2</v>
      </c>
      <c r="BG971" s="57">
        <v>4.1100335000000002E-2</v>
      </c>
      <c r="BH971" s="57">
        <v>0.12979292200000001</v>
      </c>
      <c r="BI971" s="57">
        <v>0</v>
      </c>
      <c r="BJ971" s="57">
        <v>0</v>
      </c>
      <c r="BK971" s="57">
        <v>0</v>
      </c>
      <c r="BL971" s="57">
        <v>0</v>
      </c>
      <c r="BM971" s="57">
        <v>0</v>
      </c>
      <c r="BN971" s="57">
        <v>0</v>
      </c>
      <c r="BO971" s="57">
        <v>0</v>
      </c>
      <c r="BP971" s="57">
        <v>1.5142204930000001</v>
      </c>
      <c r="BQ971" s="57">
        <v>8.0484773999999995E-2</v>
      </c>
      <c r="BR971" s="57">
        <v>2.0479082999999999E-2</v>
      </c>
      <c r="BS971" s="57">
        <v>1.5142204930000001</v>
      </c>
      <c r="BT971" s="57">
        <v>8.0484773999999995E-2</v>
      </c>
      <c r="BU971" s="57">
        <v>2.0479082999999999E-2</v>
      </c>
    </row>
    <row r="972" spans="1:73" x14ac:dyDescent="0.25">
      <c r="A972" s="57">
        <v>4</v>
      </c>
      <c r="B972" s="57">
        <v>42285341780000</v>
      </c>
      <c r="C972" s="57" t="s">
        <v>161</v>
      </c>
      <c r="D972" s="57" t="s">
        <v>162</v>
      </c>
      <c r="E972" s="57" t="s">
        <v>163</v>
      </c>
      <c r="F972" s="57">
        <v>0</v>
      </c>
      <c r="G972" s="57" t="s">
        <v>64</v>
      </c>
      <c r="H972" s="57" t="s">
        <v>150</v>
      </c>
      <c r="I972" s="57" t="s">
        <v>151</v>
      </c>
      <c r="J972" s="57" t="s">
        <v>152</v>
      </c>
      <c r="K972" s="57" t="s">
        <v>51</v>
      </c>
      <c r="L972" s="57" t="s">
        <v>153</v>
      </c>
      <c r="M972" s="57" t="s">
        <v>154</v>
      </c>
      <c r="N972" s="57" t="s">
        <v>155</v>
      </c>
      <c r="P972" s="57" t="s">
        <v>156</v>
      </c>
      <c r="Q972" s="57" t="s">
        <v>157</v>
      </c>
      <c r="R972" s="57" t="s">
        <v>158</v>
      </c>
      <c r="S972" s="57" t="s">
        <v>159</v>
      </c>
      <c r="U972" s="57" t="s">
        <v>160</v>
      </c>
      <c r="V972" s="57" t="s">
        <v>160</v>
      </c>
      <c r="W972" s="57" t="s">
        <v>160</v>
      </c>
      <c r="X972" s="57" t="s">
        <v>160</v>
      </c>
      <c r="Y972" s="57" t="s">
        <v>160</v>
      </c>
      <c r="Z972" s="57" t="s">
        <v>160</v>
      </c>
      <c r="AA972" s="57" t="s">
        <v>160</v>
      </c>
      <c r="AB972" s="57" t="s">
        <v>160</v>
      </c>
      <c r="AC972" s="57" t="s">
        <v>160</v>
      </c>
      <c r="AD972" s="57" t="s">
        <v>160</v>
      </c>
      <c r="AE972" s="57" t="s">
        <v>160</v>
      </c>
      <c r="AF972" s="57" t="s">
        <v>160</v>
      </c>
      <c r="AG972" s="57" t="s">
        <v>160</v>
      </c>
      <c r="AH972" s="57" t="s">
        <v>160</v>
      </c>
      <c r="AI972" s="57" t="s">
        <v>179</v>
      </c>
      <c r="AL972" s="9">
        <v>56584</v>
      </c>
      <c r="AM972" s="57">
        <v>37.510900036000002</v>
      </c>
      <c r="AN972" s="57">
        <v>273.55094541</v>
      </c>
      <c r="AO972" s="57">
        <v>0</v>
      </c>
      <c r="AP972" s="57">
        <v>37.510900036000002</v>
      </c>
      <c r="AQ972" s="57">
        <v>205.16320905699999</v>
      </c>
      <c r="AR972" s="57">
        <v>0</v>
      </c>
      <c r="AS972" s="57">
        <v>1.9845142E-2</v>
      </c>
      <c r="AT972" s="57">
        <v>0.108541596</v>
      </c>
      <c r="AU972" s="57">
        <v>0</v>
      </c>
      <c r="AV972" s="57">
        <v>62.119999997999997</v>
      </c>
      <c r="AW972" s="57">
        <v>4.1849999980000003</v>
      </c>
      <c r="AX972" s="57">
        <v>0</v>
      </c>
      <c r="AY972" s="57">
        <v>1.2327802000000001</v>
      </c>
      <c r="AZ972" s="57">
        <v>0.45424657800000001</v>
      </c>
      <c r="BA972" s="57">
        <v>0</v>
      </c>
      <c r="BB972" s="57">
        <v>1.6870267779999999</v>
      </c>
      <c r="BC972" s="57">
        <v>0</v>
      </c>
      <c r="BD972" s="57">
        <v>0</v>
      </c>
      <c r="BE972" s="57">
        <v>0</v>
      </c>
      <c r="BF972" s="57">
        <v>9.1013106999999996E-2</v>
      </c>
      <c r="BG972" s="57">
        <v>4.2175668999999999E-2</v>
      </c>
      <c r="BH972" s="57">
        <v>0.13318877700000001</v>
      </c>
      <c r="BI972" s="57">
        <v>0</v>
      </c>
      <c r="BJ972" s="57">
        <v>0</v>
      </c>
      <c r="BK972" s="57">
        <v>0</v>
      </c>
      <c r="BL972" s="57">
        <v>0</v>
      </c>
      <c r="BM972" s="57">
        <v>0</v>
      </c>
      <c r="BN972" s="57">
        <v>0</v>
      </c>
      <c r="BO972" s="57">
        <v>0</v>
      </c>
      <c r="BP972" s="57">
        <v>1.553838002</v>
      </c>
      <c r="BQ972" s="57">
        <v>8.1925143000000006E-2</v>
      </c>
      <c r="BR972" s="57">
        <v>2.0767082999999999E-2</v>
      </c>
      <c r="BS972" s="57">
        <v>1.553838002</v>
      </c>
      <c r="BT972" s="57">
        <v>8.1925143000000006E-2</v>
      </c>
      <c r="BU972" s="57">
        <v>2.0767082999999999E-2</v>
      </c>
    </row>
    <row r="973" spans="1:73" x14ac:dyDescent="0.25">
      <c r="A973" s="57">
        <v>4</v>
      </c>
      <c r="B973" s="57">
        <v>42285341780000</v>
      </c>
      <c r="C973" s="57" t="s">
        <v>161</v>
      </c>
      <c r="D973" s="57" t="s">
        <v>162</v>
      </c>
      <c r="E973" s="57" t="s">
        <v>163</v>
      </c>
      <c r="F973" s="57">
        <v>0</v>
      </c>
      <c r="G973" s="57" t="s">
        <v>64</v>
      </c>
      <c r="H973" s="57" t="s">
        <v>150</v>
      </c>
      <c r="I973" s="57" t="s">
        <v>151</v>
      </c>
      <c r="J973" s="57" t="s">
        <v>152</v>
      </c>
      <c r="K973" s="57" t="s">
        <v>51</v>
      </c>
      <c r="L973" s="57" t="s">
        <v>153</v>
      </c>
      <c r="M973" s="57" t="s">
        <v>154</v>
      </c>
      <c r="N973" s="57" t="s">
        <v>155</v>
      </c>
      <c r="P973" s="57" t="s">
        <v>156</v>
      </c>
      <c r="Q973" s="57" t="s">
        <v>157</v>
      </c>
      <c r="R973" s="57" t="s">
        <v>158</v>
      </c>
      <c r="S973" s="57" t="s">
        <v>159</v>
      </c>
      <c r="U973" s="57" t="s">
        <v>160</v>
      </c>
      <c r="V973" s="57" t="s">
        <v>160</v>
      </c>
      <c r="W973" s="57" t="s">
        <v>160</v>
      </c>
      <c r="X973" s="57" t="s">
        <v>160</v>
      </c>
      <c r="Y973" s="57" t="s">
        <v>160</v>
      </c>
      <c r="Z973" s="57" t="s">
        <v>160</v>
      </c>
      <c r="AA973" s="57" t="s">
        <v>160</v>
      </c>
      <c r="AB973" s="57" t="s">
        <v>160</v>
      </c>
      <c r="AC973" s="57" t="s">
        <v>160</v>
      </c>
      <c r="AD973" s="57" t="s">
        <v>160</v>
      </c>
      <c r="AE973" s="57" t="s">
        <v>160</v>
      </c>
      <c r="AF973" s="57" t="s">
        <v>160</v>
      </c>
      <c r="AG973" s="57" t="s">
        <v>160</v>
      </c>
      <c r="AH973" s="57" t="s">
        <v>160</v>
      </c>
      <c r="AI973" s="57" t="s">
        <v>179</v>
      </c>
      <c r="AL973" s="9">
        <v>56615</v>
      </c>
      <c r="AM973" s="57">
        <v>37.246377056</v>
      </c>
      <c r="AN973" s="57">
        <v>271.62189248999999</v>
      </c>
      <c r="AO973" s="57">
        <v>0</v>
      </c>
      <c r="AP973" s="57">
        <v>37.246377056</v>
      </c>
      <c r="AQ973" s="57">
        <v>203.71641936699999</v>
      </c>
      <c r="AR973" s="57">
        <v>0</v>
      </c>
      <c r="AS973" s="57">
        <v>1.9705196000000001E-2</v>
      </c>
      <c r="AT973" s="57">
        <v>0.107776172</v>
      </c>
      <c r="AU973" s="57">
        <v>0</v>
      </c>
      <c r="AV973" s="57">
        <v>62.120000023999999</v>
      </c>
      <c r="AW973" s="57">
        <v>4.1850000019999998</v>
      </c>
      <c r="AX973" s="57">
        <v>0</v>
      </c>
      <c r="AY973" s="57">
        <v>1.224086762</v>
      </c>
      <c r="AZ973" s="57">
        <v>0.45104327799999999</v>
      </c>
      <c r="BA973" s="57">
        <v>0</v>
      </c>
      <c r="BB973" s="57">
        <v>1.67513004</v>
      </c>
      <c r="BC973" s="57">
        <v>0</v>
      </c>
      <c r="BD973" s="57">
        <v>0</v>
      </c>
      <c r="BE973" s="57">
        <v>0</v>
      </c>
      <c r="BF973" s="57">
        <v>9.0371292000000006E-2</v>
      </c>
      <c r="BG973" s="57">
        <v>4.1878250999999998E-2</v>
      </c>
      <c r="BH973" s="57">
        <v>0.132249543</v>
      </c>
      <c r="BI973" s="57">
        <v>0</v>
      </c>
      <c r="BJ973" s="57">
        <v>0</v>
      </c>
      <c r="BK973" s="57">
        <v>0</v>
      </c>
      <c r="BL973" s="57">
        <v>0</v>
      </c>
      <c r="BM973" s="57">
        <v>0</v>
      </c>
      <c r="BN973" s="57">
        <v>0</v>
      </c>
      <c r="BO973" s="57">
        <v>0</v>
      </c>
      <c r="BP973" s="57">
        <v>1.5428804970000001</v>
      </c>
      <c r="BQ973" s="57">
        <v>8.0692027E-2</v>
      </c>
      <c r="BR973" s="57">
        <v>2.0377477000000001E-2</v>
      </c>
      <c r="BS973" s="57">
        <v>1.5428804970000001</v>
      </c>
      <c r="BT973" s="57">
        <v>8.0692027E-2</v>
      </c>
      <c r="BU973" s="57">
        <v>2.0377477000000001E-2</v>
      </c>
    </row>
    <row r="974" spans="1:73" x14ac:dyDescent="0.25">
      <c r="A974" s="57">
        <v>4</v>
      </c>
      <c r="B974" s="57">
        <v>42285341780000</v>
      </c>
      <c r="C974" s="57" t="s">
        <v>161</v>
      </c>
      <c r="D974" s="57" t="s">
        <v>162</v>
      </c>
      <c r="E974" s="57" t="s">
        <v>163</v>
      </c>
      <c r="F974" s="57">
        <v>0</v>
      </c>
      <c r="G974" s="57" t="s">
        <v>64</v>
      </c>
      <c r="H974" s="57" t="s">
        <v>150</v>
      </c>
      <c r="I974" s="57" t="s">
        <v>151</v>
      </c>
      <c r="J974" s="57" t="s">
        <v>152</v>
      </c>
      <c r="K974" s="57" t="s">
        <v>51</v>
      </c>
      <c r="L974" s="57" t="s">
        <v>153</v>
      </c>
      <c r="M974" s="57" t="s">
        <v>154</v>
      </c>
      <c r="N974" s="57" t="s">
        <v>155</v>
      </c>
      <c r="P974" s="57" t="s">
        <v>156</v>
      </c>
      <c r="Q974" s="57" t="s">
        <v>157</v>
      </c>
      <c r="R974" s="57" t="s">
        <v>158</v>
      </c>
      <c r="S974" s="57" t="s">
        <v>159</v>
      </c>
      <c r="U974" s="57" t="s">
        <v>160</v>
      </c>
      <c r="V974" s="57" t="s">
        <v>160</v>
      </c>
      <c r="W974" s="57" t="s">
        <v>160</v>
      </c>
      <c r="X974" s="57" t="s">
        <v>160</v>
      </c>
      <c r="Y974" s="57" t="s">
        <v>160</v>
      </c>
      <c r="Z974" s="57" t="s">
        <v>160</v>
      </c>
      <c r="AA974" s="57" t="s">
        <v>160</v>
      </c>
      <c r="AB974" s="57" t="s">
        <v>160</v>
      </c>
      <c r="AC974" s="57" t="s">
        <v>160</v>
      </c>
      <c r="AD974" s="57" t="s">
        <v>160</v>
      </c>
      <c r="AE974" s="57" t="s">
        <v>160</v>
      </c>
      <c r="AF974" s="57" t="s">
        <v>160</v>
      </c>
      <c r="AG974" s="57" t="s">
        <v>160</v>
      </c>
      <c r="AH974" s="57" t="s">
        <v>160</v>
      </c>
      <c r="AI974" s="57" t="s">
        <v>179</v>
      </c>
      <c r="AL974" s="9">
        <v>56646</v>
      </c>
      <c r="AM974" s="57">
        <v>33.416077694999998</v>
      </c>
      <c r="AN974" s="57">
        <v>243.689157997</v>
      </c>
      <c r="AO974" s="57">
        <v>0</v>
      </c>
      <c r="AP974" s="57">
        <v>33.416077694999998</v>
      </c>
      <c r="AQ974" s="57">
        <v>182.76686849800001</v>
      </c>
      <c r="AR974" s="57">
        <v>0</v>
      </c>
      <c r="AS974" s="57">
        <v>1.7678776E-2</v>
      </c>
      <c r="AT974" s="57">
        <v>9.6692812000000003E-2</v>
      </c>
      <c r="AU974" s="57">
        <v>0</v>
      </c>
      <c r="AV974" s="57">
        <v>62.119999993</v>
      </c>
      <c r="AW974" s="57">
        <v>4.1849999980000003</v>
      </c>
      <c r="AX974" s="57">
        <v>0</v>
      </c>
      <c r="AY974" s="57">
        <v>1.0982055589999999</v>
      </c>
      <c r="AZ974" s="57">
        <v>0.40465941700000002</v>
      </c>
      <c r="BA974" s="57">
        <v>0</v>
      </c>
      <c r="BB974" s="57">
        <v>1.5028649759999999</v>
      </c>
      <c r="BC974" s="57">
        <v>0</v>
      </c>
      <c r="BD974" s="57">
        <v>0</v>
      </c>
      <c r="BE974" s="57">
        <v>0</v>
      </c>
      <c r="BF974" s="57">
        <v>8.1077794999999994E-2</v>
      </c>
      <c r="BG974" s="57">
        <v>3.7571623999999998E-2</v>
      </c>
      <c r="BH974" s="57">
        <v>0.11864941900000001</v>
      </c>
      <c r="BI974" s="57">
        <v>0</v>
      </c>
      <c r="BJ974" s="57">
        <v>0</v>
      </c>
      <c r="BK974" s="57">
        <v>0</v>
      </c>
      <c r="BL974" s="57">
        <v>0</v>
      </c>
      <c r="BM974" s="57">
        <v>0</v>
      </c>
      <c r="BN974" s="57">
        <v>0</v>
      </c>
      <c r="BO974" s="57">
        <v>0</v>
      </c>
      <c r="BP974" s="57">
        <v>1.3842155570000001</v>
      </c>
      <c r="BQ974" s="57">
        <v>7.1866898999999998E-2</v>
      </c>
      <c r="BR974" s="57">
        <v>1.8087092999999999E-2</v>
      </c>
      <c r="BS974" s="57">
        <v>1.3842155570000001</v>
      </c>
      <c r="BT974" s="57">
        <v>7.1866898999999998E-2</v>
      </c>
      <c r="BU974" s="57">
        <v>1.8087092999999999E-2</v>
      </c>
    </row>
    <row r="975" spans="1:73" x14ac:dyDescent="0.25">
      <c r="A975" s="57">
        <v>4</v>
      </c>
      <c r="B975" s="57">
        <v>42285341780000</v>
      </c>
      <c r="C975" s="57" t="s">
        <v>161</v>
      </c>
      <c r="D975" s="57" t="s">
        <v>162</v>
      </c>
      <c r="E975" s="57" t="s">
        <v>163</v>
      </c>
      <c r="F975" s="57">
        <v>0</v>
      </c>
      <c r="G975" s="57" t="s">
        <v>64</v>
      </c>
      <c r="H975" s="57" t="s">
        <v>150</v>
      </c>
      <c r="I975" s="57" t="s">
        <v>151</v>
      </c>
      <c r="J975" s="57" t="s">
        <v>152</v>
      </c>
      <c r="K975" s="57" t="s">
        <v>51</v>
      </c>
      <c r="L975" s="57" t="s">
        <v>153</v>
      </c>
      <c r="M975" s="57" t="s">
        <v>154</v>
      </c>
      <c r="N975" s="57" t="s">
        <v>155</v>
      </c>
      <c r="P975" s="57" t="s">
        <v>156</v>
      </c>
      <c r="Q975" s="57" t="s">
        <v>157</v>
      </c>
      <c r="R975" s="57" t="s">
        <v>158</v>
      </c>
      <c r="S975" s="57" t="s">
        <v>159</v>
      </c>
      <c r="U975" s="57" t="s">
        <v>160</v>
      </c>
      <c r="V975" s="57" t="s">
        <v>160</v>
      </c>
      <c r="W975" s="57" t="s">
        <v>160</v>
      </c>
      <c r="X975" s="57" t="s">
        <v>160</v>
      </c>
      <c r="Y975" s="57" t="s">
        <v>160</v>
      </c>
      <c r="Z975" s="57" t="s">
        <v>160</v>
      </c>
      <c r="AA975" s="57" t="s">
        <v>160</v>
      </c>
      <c r="AB975" s="57" t="s">
        <v>160</v>
      </c>
      <c r="AC975" s="57" t="s">
        <v>160</v>
      </c>
      <c r="AD975" s="57" t="s">
        <v>160</v>
      </c>
      <c r="AE975" s="57" t="s">
        <v>160</v>
      </c>
      <c r="AF975" s="57" t="s">
        <v>160</v>
      </c>
      <c r="AG975" s="57" t="s">
        <v>160</v>
      </c>
      <c r="AH975" s="57" t="s">
        <v>160</v>
      </c>
      <c r="AI975" s="57" t="s">
        <v>179</v>
      </c>
      <c r="AL975" s="9">
        <v>56674</v>
      </c>
      <c r="AM975" s="57">
        <v>36.748072747000002</v>
      </c>
      <c r="AN975" s="57">
        <v>267.98797236000001</v>
      </c>
      <c r="AO975" s="57">
        <v>0</v>
      </c>
      <c r="AP975" s="57">
        <v>36.748072747000002</v>
      </c>
      <c r="AQ975" s="57">
        <v>200.99097927</v>
      </c>
      <c r="AR975" s="57">
        <v>0</v>
      </c>
      <c r="AS975" s="57">
        <v>1.9441567999999999E-2</v>
      </c>
      <c r="AT975" s="57">
        <v>0.106334278</v>
      </c>
      <c r="AU975" s="57">
        <v>0</v>
      </c>
      <c r="AV975" s="57">
        <v>62.119999991999997</v>
      </c>
      <c r="AW975" s="57">
        <v>4.1849999960000002</v>
      </c>
      <c r="AX975" s="57">
        <v>0</v>
      </c>
      <c r="AY975" s="57">
        <v>1.2077101969999999</v>
      </c>
      <c r="AZ975" s="57">
        <v>0.44500895200000001</v>
      </c>
      <c r="BA975" s="57">
        <v>0</v>
      </c>
      <c r="BB975" s="57">
        <v>1.6527191489999999</v>
      </c>
      <c r="BC975" s="57">
        <v>0</v>
      </c>
      <c r="BD975" s="57">
        <v>0</v>
      </c>
      <c r="BE975" s="57">
        <v>0</v>
      </c>
      <c r="BF975" s="57">
        <v>8.9162250999999998E-2</v>
      </c>
      <c r="BG975" s="57">
        <v>4.1317978999999998E-2</v>
      </c>
      <c r="BH975" s="57">
        <v>0.13048023</v>
      </c>
      <c r="BI975" s="57">
        <v>0</v>
      </c>
      <c r="BJ975" s="57">
        <v>0</v>
      </c>
      <c r="BK975" s="57">
        <v>0</v>
      </c>
      <c r="BL975" s="57">
        <v>0</v>
      </c>
      <c r="BM975" s="57">
        <v>0</v>
      </c>
      <c r="BN975" s="57">
        <v>0</v>
      </c>
      <c r="BO975" s="57">
        <v>0</v>
      </c>
      <c r="BP975" s="57">
        <v>1.5222389190000001</v>
      </c>
      <c r="BQ975" s="57">
        <v>7.8396173E-2</v>
      </c>
      <c r="BR975" s="57">
        <v>1.9656048999999998E-2</v>
      </c>
      <c r="BS975" s="57">
        <v>1.5222389190000001</v>
      </c>
      <c r="BT975" s="57">
        <v>7.8396173E-2</v>
      </c>
      <c r="BU975" s="57">
        <v>1.9656048999999998E-2</v>
      </c>
    </row>
    <row r="976" spans="1:73" x14ac:dyDescent="0.25">
      <c r="A976" s="57">
        <v>4</v>
      </c>
      <c r="B976" s="57">
        <v>42285341780000</v>
      </c>
      <c r="C976" s="57" t="s">
        <v>161</v>
      </c>
      <c r="D976" s="57" t="s">
        <v>162</v>
      </c>
      <c r="E976" s="57" t="s">
        <v>163</v>
      </c>
      <c r="F976" s="57">
        <v>0</v>
      </c>
      <c r="G976" s="57" t="s">
        <v>64</v>
      </c>
      <c r="H976" s="57" t="s">
        <v>150</v>
      </c>
      <c r="I976" s="57" t="s">
        <v>151</v>
      </c>
      <c r="J976" s="57" t="s">
        <v>152</v>
      </c>
      <c r="K976" s="57" t="s">
        <v>51</v>
      </c>
      <c r="L976" s="57" t="s">
        <v>153</v>
      </c>
      <c r="M976" s="57" t="s">
        <v>154</v>
      </c>
      <c r="N976" s="57" t="s">
        <v>155</v>
      </c>
      <c r="P976" s="57" t="s">
        <v>156</v>
      </c>
      <c r="Q976" s="57" t="s">
        <v>157</v>
      </c>
      <c r="R976" s="57" t="s">
        <v>158</v>
      </c>
      <c r="S976" s="57" t="s">
        <v>159</v>
      </c>
      <c r="U976" s="57" t="s">
        <v>160</v>
      </c>
      <c r="V976" s="57" t="s">
        <v>160</v>
      </c>
      <c r="W976" s="57" t="s">
        <v>160</v>
      </c>
      <c r="X976" s="57" t="s">
        <v>160</v>
      </c>
      <c r="Y976" s="57" t="s">
        <v>160</v>
      </c>
      <c r="Z976" s="57" t="s">
        <v>160</v>
      </c>
      <c r="AA976" s="57" t="s">
        <v>160</v>
      </c>
      <c r="AB976" s="57" t="s">
        <v>160</v>
      </c>
      <c r="AC976" s="57" t="s">
        <v>160</v>
      </c>
      <c r="AD976" s="57" t="s">
        <v>160</v>
      </c>
      <c r="AE976" s="57" t="s">
        <v>160</v>
      </c>
      <c r="AF976" s="57" t="s">
        <v>160</v>
      </c>
      <c r="AG976" s="57" t="s">
        <v>160</v>
      </c>
      <c r="AH976" s="57" t="s">
        <v>160</v>
      </c>
      <c r="AI976" s="57" t="s">
        <v>179</v>
      </c>
      <c r="AL976" s="9">
        <v>56705</v>
      </c>
      <c r="AM976" s="57">
        <v>35.315893076999998</v>
      </c>
      <c r="AN976" s="57">
        <v>257.54369876800001</v>
      </c>
      <c r="AO976" s="57">
        <v>0</v>
      </c>
      <c r="AP976" s="57">
        <v>35.315893076999998</v>
      </c>
      <c r="AQ976" s="57">
        <v>193.15777407600001</v>
      </c>
      <c r="AR976" s="57">
        <v>0</v>
      </c>
      <c r="AS976" s="57">
        <v>1.8683873E-2</v>
      </c>
      <c r="AT976" s="57">
        <v>0.10219012</v>
      </c>
      <c r="AU976" s="57">
        <v>0</v>
      </c>
      <c r="AV976" s="57">
        <v>62.120000013000002</v>
      </c>
      <c r="AW976" s="57">
        <v>4.1849999980000003</v>
      </c>
      <c r="AX976" s="57">
        <v>0</v>
      </c>
      <c r="AY976" s="57">
        <v>1.160642205</v>
      </c>
      <c r="AZ976" s="57">
        <v>0.42766565400000001</v>
      </c>
      <c r="BA976" s="57">
        <v>0</v>
      </c>
      <c r="BB976" s="57">
        <v>1.5883078589999999</v>
      </c>
      <c r="BC976" s="57">
        <v>0</v>
      </c>
      <c r="BD976" s="57">
        <v>0</v>
      </c>
      <c r="BE976" s="57">
        <v>0</v>
      </c>
      <c r="BF976" s="57">
        <v>8.5687338000000002E-2</v>
      </c>
      <c r="BG976" s="57">
        <v>3.9707696000000001E-2</v>
      </c>
      <c r="BH976" s="57">
        <v>0.12539503399999999</v>
      </c>
      <c r="BI976" s="57">
        <v>0</v>
      </c>
      <c r="BJ976" s="57">
        <v>0</v>
      </c>
      <c r="BK976" s="57">
        <v>0</v>
      </c>
      <c r="BL976" s="57">
        <v>0</v>
      </c>
      <c r="BM976" s="57">
        <v>0</v>
      </c>
      <c r="BN976" s="57">
        <v>0</v>
      </c>
      <c r="BO976" s="57">
        <v>0</v>
      </c>
      <c r="BP976" s="57">
        <v>1.4629128250000001</v>
      </c>
      <c r="BQ976" s="57">
        <v>7.4753352999999995E-2</v>
      </c>
      <c r="BR976" s="57">
        <v>1.8674389E-2</v>
      </c>
      <c r="BS976" s="57">
        <v>1.4629128250000001</v>
      </c>
      <c r="BT976" s="57">
        <v>7.4753352999999995E-2</v>
      </c>
      <c r="BU976" s="57">
        <v>1.8674389E-2</v>
      </c>
    </row>
    <row r="977" spans="1:73" x14ac:dyDescent="0.25">
      <c r="A977" s="57">
        <v>4</v>
      </c>
      <c r="B977" s="57">
        <v>42285341780000</v>
      </c>
      <c r="C977" s="57" t="s">
        <v>161</v>
      </c>
      <c r="D977" s="57" t="s">
        <v>162</v>
      </c>
      <c r="E977" s="57" t="s">
        <v>163</v>
      </c>
      <c r="F977" s="57">
        <v>0</v>
      </c>
      <c r="G977" s="57" t="s">
        <v>64</v>
      </c>
      <c r="H977" s="57" t="s">
        <v>150</v>
      </c>
      <c r="I977" s="57" t="s">
        <v>151</v>
      </c>
      <c r="J977" s="57" t="s">
        <v>152</v>
      </c>
      <c r="K977" s="57" t="s">
        <v>51</v>
      </c>
      <c r="L977" s="57" t="s">
        <v>153</v>
      </c>
      <c r="M977" s="57" t="s">
        <v>154</v>
      </c>
      <c r="N977" s="57" t="s">
        <v>155</v>
      </c>
      <c r="P977" s="57" t="s">
        <v>156</v>
      </c>
      <c r="Q977" s="57" t="s">
        <v>157</v>
      </c>
      <c r="R977" s="57" t="s">
        <v>158</v>
      </c>
      <c r="S977" s="57" t="s">
        <v>159</v>
      </c>
      <c r="U977" s="57" t="s">
        <v>160</v>
      </c>
      <c r="V977" s="57" t="s">
        <v>160</v>
      </c>
      <c r="W977" s="57" t="s">
        <v>160</v>
      </c>
      <c r="X977" s="57" t="s">
        <v>160</v>
      </c>
      <c r="Y977" s="57" t="s">
        <v>160</v>
      </c>
      <c r="Z977" s="57" t="s">
        <v>160</v>
      </c>
      <c r="AA977" s="57" t="s">
        <v>160</v>
      </c>
      <c r="AB977" s="57" t="s">
        <v>160</v>
      </c>
      <c r="AC977" s="57" t="s">
        <v>160</v>
      </c>
      <c r="AD977" s="57" t="s">
        <v>160</v>
      </c>
      <c r="AE977" s="57" t="s">
        <v>160</v>
      </c>
      <c r="AF977" s="57" t="s">
        <v>160</v>
      </c>
      <c r="AG977" s="57" t="s">
        <v>160</v>
      </c>
      <c r="AH977" s="57" t="s">
        <v>160</v>
      </c>
      <c r="AI977" s="57" t="s">
        <v>179</v>
      </c>
      <c r="AL977" s="9">
        <v>56735</v>
      </c>
      <c r="AM977" s="57">
        <v>36.239885127999997</v>
      </c>
      <c r="AN977" s="57">
        <v>264.28197747399997</v>
      </c>
      <c r="AO977" s="57">
        <v>0</v>
      </c>
      <c r="AP977" s="57">
        <v>36.239885127999997</v>
      </c>
      <c r="AQ977" s="57">
        <v>198.21148310500001</v>
      </c>
      <c r="AR977" s="57">
        <v>0</v>
      </c>
      <c r="AS977" s="57">
        <v>1.9172710999999999E-2</v>
      </c>
      <c r="AT977" s="57">
        <v>0.104863785</v>
      </c>
      <c r="AU977" s="57">
        <v>0</v>
      </c>
      <c r="AV977" s="57">
        <v>62.119999983</v>
      </c>
      <c r="AW977" s="57">
        <v>4.1849999980000003</v>
      </c>
      <c r="AX977" s="57">
        <v>0</v>
      </c>
      <c r="AY977" s="57">
        <v>1.1910088210000001</v>
      </c>
      <c r="AZ977" s="57">
        <v>0.438854941</v>
      </c>
      <c r="BA977" s="57">
        <v>0</v>
      </c>
      <c r="BB977" s="57">
        <v>1.629863762</v>
      </c>
      <c r="BC977" s="57">
        <v>0</v>
      </c>
      <c r="BD977" s="57">
        <v>0</v>
      </c>
      <c r="BE977" s="57">
        <v>0</v>
      </c>
      <c r="BF977" s="57">
        <v>8.7929229999999997E-2</v>
      </c>
      <c r="BG977" s="57">
        <v>4.0746593999999997E-2</v>
      </c>
      <c r="BH977" s="57">
        <v>0.12867582399999999</v>
      </c>
      <c r="BI977" s="57">
        <v>0</v>
      </c>
      <c r="BJ977" s="57">
        <v>0</v>
      </c>
      <c r="BK977" s="57">
        <v>0</v>
      </c>
      <c r="BL977" s="57">
        <v>0</v>
      </c>
      <c r="BM977" s="57">
        <v>0</v>
      </c>
      <c r="BN977" s="57">
        <v>0</v>
      </c>
      <c r="BO977" s="57">
        <v>0</v>
      </c>
      <c r="BP977" s="57">
        <v>1.5011879379999999</v>
      </c>
      <c r="BQ977" s="57">
        <v>7.6091151999999995E-2</v>
      </c>
      <c r="BR977" s="57">
        <v>1.8937010000000001E-2</v>
      </c>
      <c r="BS977" s="57">
        <v>1.5011879379999999</v>
      </c>
      <c r="BT977" s="57">
        <v>7.6091151999999995E-2</v>
      </c>
      <c r="BU977" s="57">
        <v>1.8937010000000001E-2</v>
      </c>
    </row>
    <row r="978" spans="1:73" x14ac:dyDescent="0.25">
      <c r="A978" s="57">
        <v>4</v>
      </c>
      <c r="B978" s="57">
        <v>42285341780000</v>
      </c>
      <c r="C978" s="57" t="s">
        <v>161</v>
      </c>
      <c r="D978" s="57" t="s">
        <v>162</v>
      </c>
      <c r="E978" s="57" t="s">
        <v>163</v>
      </c>
      <c r="F978" s="57">
        <v>0</v>
      </c>
      <c r="G978" s="57" t="s">
        <v>64</v>
      </c>
      <c r="H978" s="57" t="s">
        <v>150</v>
      </c>
      <c r="I978" s="57" t="s">
        <v>151</v>
      </c>
      <c r="J978" s="57" t="s">
        <v>152</v>
      </c>
      <c r="K978" s="57" t="s">
        <v>51</v>
      </c>
      <c r="L978" s="57" t="s">
        <v>153</v>
      </c>
      <c r="M978" s="57" t="s">
        <v>154</v>
      </c>
      <c r="N978" s="57" t="s">
        <v>155</v>
      </c>
      <c r="P978" s="57" t="s">
        <v>156</v>
      </c>
      <c r="Q978" s="57" t="s">
        <v>157</v>
      </c>
      <c r="R978" s="57" t="s">
        <v>158</v>
      </c>
      <c r="S978" s="57" t="s">
        <v>159</v>
      </c>
      <c r="U978" s="57" t="s">
        <v>160</v>
      </c>
      <c r="V978" s="57" t="s">
        <v>160</v>
      </c>
      <c r="W978" s="57" t="s">
        <v>160</v>
      </c>
      <c r="X978" s="57" t="s">
        <v>160</v>
      </c>
      <c r="Y978" s="57" t="s">
        <v>160</v>
      </c>
      <c r="Z978" s="57" t="s">
        <v>160</v>
      </c>
      <c r="AA978" s="57" t="s">
        <v>160</v>
      </c>
      <c r="AB978" s="57" t="s">
        <v>160</v>
      </c>
      <c r="AC978" s="57" t="s">
        <v>160</v>
      </c>
      <c r="AD978" s="57" t="s">
        <v>160</v>
      </c>
      <c r="AE978" s="57" t="s">
        <v>160</v>
      </c>
      <c r="AF978" s="57" t="s">
        <v>160</v>
      </c>
      <c r="AG978" s="57" t="s">
        <v>160</v>
      </c>
      <c r="AH978" s="57" t="s">
        <v>160</v>
      </c>
      <c r="AI978" s="57" t="s">
        <v>179</v>
      </c>
      <c r="AL978" s="9">
        <v>56766</v>
      </c>
      <c r="AM978" s="57">
        <v>34.827511012999999</v>
      </c>
      <c r="AN978" s="57">
        <v>253.98213731999999</v>
      </c>
      <c r="AO978" s="57">
        <v>0</v>
      </c>
      <c r="AP978" s="57">
        <v>34.827511012999999</v>
      </c>
      <c r="AQ978" s="57">
        <v>190.48660298999999</v>
      </c>
      <c r="AR978" s="57">
        <v>0</v>
      </c>
      <c r="AS978" s="57">
        <v>1.8425495E-2</v>
      </c>
      <c r="AT978" s="57">
        <v>0.100776937</v>
      </c>
      <c r="AU978" s="57">
        <v>0</v>
      </c>
      <c r="AV978" s="57">
        <v>62.119999978000003</v>
      </c>
      <c r="AW978" s="57">
        <v>4.1849999970000002</v>
      </c>
      <c r="AX978" s="57">
        <v>0</v>
      </c>
      <c r="AY978" s="57">
        <v>1.144591731</v>
      </c>
      <c r="AZ978" s="57">
        <v>0.42175148299999998</v>
      </c>
      <c r="BA978" s="57">
        <v>0</v>
      </c>
      <c r="BB978" s="57">
        <v>1.566343214</v>
      </c>
      <c r="BC978" s="57">
        <v>0</v>
      </c>
      <c r="BD978" s="57">
        <v>0</v>
      </c>
      <c r="BE978" s="57">
        <v>0</v>
      </c>
      <c r="BF978" s="57">
        <v>8.4502371000000007E-2</v>
      </c>
      <c r="BG978" s="57">
        <v>3.9158579999999998E-2</v>
      </c>
      <c r="BH978" s="57">
        <v>0.123660952</v>
      </c>
      <c r="BI978" s="57">
        <v>0</v>
      </c>
      <c r="BJ978" s="57">
        <v>0</v>
      </c>
      <c r="BK978" s="57">
        <v>0</v>
      </c>
      <c r="BL978" s="57">
        <v>0</v>
      </c>
      <c r="BM978" s="57">
        <v>0</v>
      </c>
      <c r="BN978" s="57">
        <v>0</v>
      </c>
      <c r="BO978" s="57">
        <v>0</v>
      </c>
      <c r="BP978" s="57">
        <v>1.4426822619999999</v>
      </c>
      <c r="BQ978" s="57">
        <v>7.2555438999999999E-2</v>
      </c>
      <c r="BR978" s="57">
        <v>1.7991259999999999E-2</v>
      </c>
      <c r="BS978" s="57">
        <v>1.4426822619999999</v>
      </c>
      <c r="BT978" s="57">
        <v>7.2555438999999999E-2</v>
      </c>
      <c r="BU978" s="57">
        <v>1.7991259999999999E-2</v>
      </c>
    </row>
    <row r="979" spans="1:73" x14ac:dyDescent="0.25">
      <c r="A979" s="57">
        <v>4</v>
      </c>
      <c r="B979" s="57">
        <v>42285341780000</v>
      </c>
      <c r="C979" s="57" t="s">
        <v>161</v>
      </c>
      <c r="D979" s="57" t="s">
        <v>162</v>
      </c>
      <c r="E979" s="57" t="s">
        <v>163</v>
      </c>
      <c r="F979" s="57">
        <v>0</v>
      </c>
      <c r="G979" s="57" t="s">
        <v>64</v>
      </c>
      <c r="H979" s="57" t="s">
        <v>150</v>
      </c>
      <c r="I979" s="57" t="s">
        <v>151</v>
      </c>
      <c r="J979" s="57" t="s">
        <v>152</v>
      </c>
      <c r="K979" s="57" t="s">
        <v>51</v>
      </c>
      <c r="L979" s="57" t="s">
        <v>153</v>
      </c>
      <c r="M979" s="57" t="s">
        <v>154</v>
      </c>
      <c r="N979" s="57" t="s">
        <v>155</v>
      </c>
      <c r="P979" s="57" t="s">
        <v>156</v>
      </c>
      <c r="Q979" s="57" t="s">
        <v>157</v>
      </c>
      <c r="R979" s="57" t="s">
        <v>158</v>
      </c>
      <c r="S979" s="57" t="s">
        <v>159</v>
      </c>
      <c r="U979" s="57" t="s">
        <v>160</v>
      </c>
      <c r="V979" s="57" t="s">
        <v>160</v>
      </c>
      <c r="W979" s="57" t="s">
        <v>160</v>
      </c>
      <c r="X979" s="57" t="s">
        <v>160</v>
      </c>
      <c r="Y979" s="57" t="s">
        <v>160</v>
      </c>
      <c r="Z979" s="57" t="s">
        <v>160</v>
      </c>
      <c r="AA979" s="57" t="s">
        <v>160</v>
      </c>
      <c r="AB979" s="57" t="s">
        <v>160</v>
      </c>
      <c r="AC979" s="57" t="s">
        <v>160</v>
      </c>
      <c r="AD979" s="57" t="s">
        <v>160</v>
      </c>
      <c r="AE979" s="57" t="s">
        <v>160</v>
      </c>
      <c r="AF979" s="57" t="s">
        <v>160</v>
      </c>
      <c r="AG979" s="57" t="s">
        <v>160</v>
      </c>
      <c r="AH979" s="57" t="s">
        <v>160</v>
      </c>
      <c r="AI979" s="57" t="s">
        <v>179</v>
      </c>
      <c r="AL979" s="9">
        <v>56796</v>
      </c>
      <c r="AM979" s="57">
        <v>35.738725215000002</v>
      </c>
      <c r="AN979" s="57">
        <v>260.62723264099998</v>
      </c>
      <c r="AO979" s="57">
        <v>0</v>
      </c>
      <c r="AP979" s="57">
        <v>35.738725215000002</v>
      </c>
      <c r="AQ979" s="57">
        <v>195.47042448100001</v>
      </c>
      <c r="AR979" s="57">
        <v>0</v>
      </c>
      <c r="AS979" s="57">
        <v>1.8907573E-2</v>
      </c>
      <c r="AT979" s="57">
        <v>0.10341362799999999</v>
      </c>
      <c r="AU979" s="57">
        <v>0</v>
      </c>
      <c r="AV979" s="57">
        <v>62.120000013000002</v>
      </c>
      <c r="AW979" s="57">
        <v>4.1849999980000003</v>
      </c>
      <c r="AX979" s="57">
        <v>0</v>
      </c>
      <c r="AY979" s="57">
        <v>1.1745384080000001</v>
      </c>
      <c r="AZ979" s="57">
        <v>0.43278603300000001</v>
      </c>
      <c r="BA979" s="57">
        <v>0</v>
      </c>
      <c r="BB979" s="57">
        <v>1.6073244419999999</v>
      </c>
      <c r="BC979" s="57">
        <v>0</v>
      </c>
      <c r="BD979" s="57">
        <v>0</v>
      </c>
      <c r="BE979" s="57">
        <v>0</v>
      </c>
      <c r="BF979" s="57">
        <v>8.671326E-2</v>
      </c>
      <c r="BG979" s="57">
        <v>4.0183111000000001E-2</v>
      </c>
      <c r="BH979" s="57">
        <v>0.12689637100000001</v>
      </c>
      <c r="BI979" s="57">
        <v>0</v>
      </c>
      <c r="BJ979" s="57">
        <v>0</v>
      </c>
      <c r="BK979" s="57">
        <v>0</v>
      </c>
      <c r="BL979" s="57">
        <v>0</v>
      </c>
      <c r="BM979" s="57">
        <v>0</v>
      </c>
      <c r="BN979" s="57">
        <v>0</v>
      </c>
      <c r="BO979" s="57">
        <v>0</v>
      </c>
      <c r="BP979" s="57">
        <v>1.480428071</v>
      </c>
      <c r="BQ979" s="57">
        <v>7.3853903999999998E-2</v>
      </c>
      <c r="BR979" s="57">
        <v>1.8244272999999998E-2</v>
      </c>
      <c r="BS979" s="57">
        <v>1.480428071</v>
      </c>
      <c r="BT979" s="57">
        <v>7.3853903999999998E-2</v>
      </c>
      <c r="BU979" s="57">
        <v>1.8244272999999998E-2</v>
      </c>
    </row>
    <row r="980" spans="1:73" x14ac:dyDescent="0.25">
      <c r="A980" s="57">
        <v>4</v>
      </c>
      <c r="B980" s="57">
        <v>42285341780000</v>
      </c>
      <c r="C980" s="57" t="s">
        <v>161</v>
      </c>
      <c r="D980" s="57" t="s">
        <v>162</v>
      </c>
      <c r="E980" s="57" t="s">
        <v>163</v>
      </c>
      <c r="F980" s="57">
        <v>0</v>
      </c>
      <c r="G980" s="57" t="s">
        <v>64</v>
      </c>
      <c r="H980" s="57" t="s">
        <v>150</v>
      </c>
      <c r="I980" s="57" t="s">
        <v>151</v>
      </c>
      <c r="J980" s="57" t="s">
        <v>152</v>
      </c>
      <c r="K980" s="57" t="s">
        <v>51</v>
      </c>
      <c r="L980" s="57" t="s">
        <v>153</v>
      </c>
      <c r="M980" s="57" t="s">
        <v>154</v>
      </c>
      <c r="N980" s="57" t="s">
        <v>155</v>
      </c>
      <c r="P980" s="57" t="s">
        <v>156</v>
      </c>
      <c r="Q980" s="57" t="s">
        <v>157</v>
      </c>
      <c r="R980" s="57" t="s">
        <v>158</v>
      </c>
      <c r="S980" s="57" t="s">
        <v>159</v>
      </c>
      <c r="U980" s="57" t="s">
        <v>160</v>
      </c>
      <c r="V980" s="57" t="s">
        <v>160</v>
      </c>
      <c r="W980" s="57" t="s">
        <v>160</v>
      </c>
      <c r="X980" s="57" t="s">
        <v>160</v>
      </c>
      <c r="Y980" s="57" t="s">
        <v>160</v>
      </c>
      <c r="Z980" s="57" t="s">
        <v>160</v>
      </c>
      <c r="AA980" s="57" t="s">
        <v>160</v>
      </c>
      <c r="AB980" s="57" t="s">
        <v>160</v>
      </c>
      <c r="AC980" s="57" t="s">
        <v>160</v>
      </c>
      <c r="AD980" s="57" t="s">
        <v>160</v>
      </c>
      <c r="AE980" s="57" t="s">
        <v>160</v>
      </c>
      <c r="AF980" s="57" t="s">
        <v>160</v>
      </c>
      <c r="AG980" s="57" t="s">
        <v>160</v>
      </c>
      <c r="AH980" s="57" t="s">
        <v>160</v>
      </c>
      <c r="AI980" s="57" t="s">
        <v>179</v>
      </c>
      <c r="AL980" s="9">
        <v>56827</v>
      </c>
      <c r="AM980" s="57">
        <v>35.486699428000001</v>
      </c>
      <c r="AN980" s="57">
        <v>258.78931640399998</v>
      </c>
      <c r="AO980" s="57">
        <v>0</v>
      </c>
      <c r="AP980" s="57">
        <v>35.486699428000001</v>
      </c>
      <c r="AQ980" s="57">
        <v>194.091987303</v>
      </c>
      <c r="AR980" s="57">
        <v>0</v>
      </c>
      <c r="AS980" s="57">
        <v>1.8774237999999999E-2</v>
      </c>
      <c r="AT980" s="57">
        <v>0.102684366</v>
      </c>
      <c r="AU980" s="57">
        <v>0</v>
      </c>
      <c r="AV980" s="57">
        <v>62.120000023000003</v>
      </c>
      <c r="AW980" s="57">
        <v>4.1850000029999999</v>
      </c>
      <c r="AX980" s="57">
        <v>0</v>
      </c>
      <c r="AY980" s="57">
        <v>1.1662556850000001</v>
      </c>
      <c r="AZ980" s="57">
        <v>0.429734071</v>
      </c>
      <c r="BA980" s="57">
        <v>0</v>
      </c>
      <c r="BB980" s="57">
        <v>1.595989756</v>
      </c>
      <c r="BC980" s="57">
        <v>0</v>
      </c>
      <c r="BD980" s="57">
        <v>0</v>
      </c>
      <c r="BE980" s="57">
        <v>0</v>
      </c>
      <c r="BF980" s="57">
        <v>8.6101766999999996E-2</v>
      </c>
      <c r="BG980" s="57">
        <v>3.9899744000000001E-2</v>
      </c>
      <c r="BH980" s="57">
        <v>0.12600151100000001</v>
      </c>
      <c r="BI980" s="57">
        <v>0</v>
      </c>
      <c r="BJ980" s="57">
        <v>0</v>
      </c>
      <c r="BK980" s="57">
        <v>0</v>
      </c>
      <c r="BL980" s="57">
        <v>0</v>
      </c>
      <c r="BM980" s="57">
        <v>0</v>
      </c>
      <c r="BN980" s="57">
        <v>0</v>
      </c>
      <c r="BO980" s="57">
        <v>0</v>
      </c>
      <c r="BP980" s="57">
        <v>1.4699882449999999</v>
      </c>
      <c r="BQ980" s="57">
        <v>7.2742273999999996E-2</v>
      </c>
      <c r="BR980" s="57">
        <v>1.7901996999999999E-2</v>
      </c>
      <c r="BS980" s="57">
        <v>1.4699882449999999</v>
      </c>
      <c r="BT980" s="57">
        <v>7.2742273999999996E-2</v>
      </c>
      <c r="BU980" s="57">
        <v>1.7901996999999999E-2</v>
      </c>
    </row>
    <row r="981" spans="1:73" x14ac:dyDescent="0.25">
      <c r="A981" s="57">
        <v>4</v>
      </c>
      <c r="B981" s="57">
        <v>42285341780000</v>
      </c>
      <c r="C981" s="57" t="s">
        <v>161</v>
      </c>
      <c r="D981" s="57" t="s">
        <v>162</v>
      </c>
      <c r="E981" s="57" t="s">
        <v>163</v>
      </c>
      <c r="F981" s="57">
        <v>0</v>
      </c>
      <c r="G981" s="57" t="s">
        <v>64</v>
      </c>
      <c r="H981" s="57" t="s">
        <v>150</v>
      </c>
      <c r="I981" s="57" t="s">
        <v>151</v>
      </c>
      <c r="J981" s="57" t="s">
        <v>152</v>
      </c>
      <c r="K981" s="57" t="s">
        <v>51</v>
      </c>
      <c r="L981" s="57" t="s">
        <v>153</v>
      </c>
      <c r="M981" s="57" t="s">
        <v>154</v>
      </c>
      <c r="N981" s="57" t="s">
        <v>155</v>
      </c>
      <c r="P981" s="57" t="s">
        <v>156</v>
      </c>
      <c r="Q981" s="57" t="s">
        <v>157</v>
      </c>
      <c r="R981" s="57" t="s">
        <v>158</v>
      </c>
      <c r="S981" s="57" t="s">
        <v>159</v>
      </c>
      <c r="U981" s="57" t="s">
        <v>160</v>
      </c>
      <c r="V981" s="57" t="s">
        <v>160</v>
      </c>
      <c r="W981" s="57" t="s">
        <v>160</v>
      </c>
      <c r="X981" s="57" t="s">
        <v>160</v>
      </c>
      <c r="Y981" s="57" t="s">
        <v>160</v>
      </c>
      <c r="Z981" s="57" t="s">
        <v>160</v>
      </c>
      <c r="AA981" s="57" t="s">
        <v>160</v>
      </c>
      <c r="AB981" s="57" t="s">
        <v>160</v>
      </c>
      <c r="AC981" s="57" t="s">
        <v>160</v>
      </c>
      <c r="AD981" s="57" t="s">
        <v>160</v>
      </c>
      <c r="AE981" s="57" t="s">
        <v>160</v>
      </c>
      <c r="AF981" s="57" t="s">
        <v>160</v>
      </c>
      <c r="AG981" s="57" t="s">
        <v>160</v>
      </c>
      <c r="AH981" s="57" t="s">
        <v>160</v>
      </c>
      <c r="AI981" s="57" t="s">
        <v>179</v>
      </c>
      <c r="AL981" s="9">
        <v>56858</v>
      </c>
      <c r="AM981" s="57">
        <v>34.103679157999998</v>
      </c>
      <c r="AN981" s="57">
        <v>248.70354128599999</v>
      </c>
      <c r="AO981" s="57">
        <v>0</v>
      </c>
      <c r="AP981" s="57">
        <v>34.103679157999998</v>
      </c>
      <c r="AQ981" s="57">
        <v>186.52765596500001</v>
      </c>
      <c r="AR981" s="57">
        <v>0</v>
      </c>
      <c r="AS981" s="57">
        <v>1.8042551E-2</v>
      </c>
      <c r="AT981" s="57">
        <v>9.8682456000000002E-2</v>
      </c>
      <c r="AU981" s="57">
        <v>0</v>
      </c>
      <c r="AV981" s="57">
        <v>62.119999993</v>
      </c>
      <c r="AW981" s="57">
        <v>4.1849999960000002</v>
      </c>
      <c r="AX981" s="57">
        <v>0</v>
      </c>
      <c r="AY981" s="57">
        <v>1.1208032969999999</v>
      </c>
      <c r="AZ981" s="57">
        <v>0.41298607999999998</v>
      </c>
      <c r="BA981" s="57">
        <v>0</v>
      </c>
      <c r="BB981" s="57">
        <v>1.533789377</v>
      </c>
      <c r="BC981" s="57">
        <v>0</v>
      </c>
      <c r="BD981" s="57">
        <v>0</v>
      </c>
      <c r="BE981" s="57">
        <v>0</v>
      </c>
      <c r="BF981" s="57">
        <v>8.2746130000000001E-2</v>
      </c>
      <c r="BG981" s="57">
        <v>3.8344733999999998E-2</v>
      </c>
      <c r="BH981" s="57">
        <v>0.12109086400000001</v>
      </c>
      <c r="BI981" s="57">
        <v>0</v>
      </c>
      <c r="BJ981" s="57">
        <v>0</v>
      </c>
      <c r="BK981" s="57">
        <v>0</v>
      </c>
      <c r="BL981" s="57">
        <v>0</v>
      </c>
      <c r="BM981" s="57">
        <v>0</v>
      </c>
      <c r="BN981" s="57">
        <v>0</v>
      </c>
      <c r="BO981" s="57">
        <v>0</v>
      </c>
      <c r="BP981" s="57">
        <v>1.412698512</v>
      </c>
      <c r="BQ981" s="57">
        <v>6.9362172999999999E-2</v>
      </c>
      <c r="BR981" s="57">
        <v>1.7007938E-2</v>
      </c>
      <c r="BS981" s="57">
        <v>1.412698512</v>
      </c>
      <c r="BT981" s="57">
        <v>6.9362172999999999E-2</v>
      </c>
      <c r="BU981" s="57">
        <v>1.7007938E-2</v>
      </c>
    </row>
    <row r="982" spans="1:73" x14ac:dyDescent="0.25">
      <c r="A982" s="57">
        <v>4</v>
      </c>
      <c r="B982" s="57">
        <v>42285341780000</v>
      </c>
      <c r="C982" s="57" t="s">
        <v>161</v>
      </c>
      <c r="D982" s="57" t="s">
        <v>162</v>
      </c>
      <c r="E982" s="57" t="s">
        <v>163</v>
      </c>
      <c r="F982" s="57">
        <v>0</v>
      </c>
      <c r="G982" s="57" t="s">
        <v>64</v>
      </c>
      <c r="H982" s="57" t="s">
        <v>150</v>
      </c>
      <c r="I982" s="57" t="s">
        <v>151</v>
      </c>
      <c r="J982" s="57" t="s">
        <v>152</v>
      </c>
      <c r="K982" s="57" t="s">
        <v>51</v>
      </c>
      <c r="L982" s="57" t="s">
        <v>153</v>
      </c>
      <c r="M982" s="57" t="s">
        <v>154</v>
      </c>
      <c r="N982" s="57" t="s">
        <v>155</v>
      </c>
      <c r="P982" s="57" t="s">
        <v>156</v>
      </c>
      <c r="Q982" s="57" t="s">
        <v>157</v>
      </c>
      <c r="R982" s="57" t="s">
        <v>158</v>
      </c>
      <c r="S982" s="57" t="s">
        <v>159</v>
      </c>
      <c r="U982" s="57" t="s">
        <v>160</v>
      </c>
      <c r="V982" s="57" t="s">
        <v>160</v>
      </c>
      <c r="W982" s="57" t="s">
        <v>160</v>
      </c>
      <c r="X982" s="57" t="s">
        <v>160</v>
      </c>
      <c r="Y982" s="57" t="s">
        <v>160</v>
      </c>
      <c r="Z982" s="57" t="s">
        <v>160</v>
      </c>
      <c r="AA982" s="57" t="s">
        <v>160</v>
      </c>
      <c r="AB982" s="57" t="s">
        <v>160</v>
      </c>
      <c r="AC982" s="57" t="s">
        <v>160</v>
      </c>
      <c r="AD982" s="57" t="s">
        <v>160</v>
      </c>
      <c r="AE982" s="57" t="s">
        <v>160</v>
      </c>
      <c r="AF982" s="57" t="s">
        <v>160</v>
      </c>
      <c r="AG982" s="57" t="s">
        <v>160</v>
      </c>
      <c r="AH982" s="57" t="s">
        <v>160</v>
      </c>
      <c r="AI982" s="57" t="s">
        <v>179</v>
      </c>
      <c r="AL982" s="9">
        <v>56888</v>
      </c>
      <c r="AM982" s="57">
        <v>34.995955289000001</v>
      </c>
      <c r="AN982" s="57">
        <v>255.21052936000001</v>
      </c>
      <c r="AO982" s="57">
        <v>0</v>
      </c>
      <c r="AP982" s="57">
        <v>34.995955289000001</v>
      </c>
      <c r="AQ982" s="57">
        <v>191.40789702000001</v>
      </c>
      <c r="AR982" s="57">
        <v>0</v>
      </c>
      <c r="AS982" s="57">
        <v>1.8514610000000001E-2</v>
      </c>
      <c r="AT982" s="57">
        <v>0.101264348</v>
      </c>
      <c r="AU982" s="57">
        <v>0</v>
      </c>
      <c r="AV982" s="57">
        <v>62.119999989</v>
      </c>
      <c r="AW982" s="57">
        <v>4.1849999960000002</v>
      </c>
      <c r="AX982" s="57">
        <v>0</v>
      </c>
      <c r="AY982" s="57">
        <v>1.1501275820000001</v>
      </c>
      <c r="AZ982" s="57">
        <v>0.42379129599999998</v>
      </c>
      <c r="BA982" s="57">
        <v>0</v>
      </c>
      <c r="BB982" s="57">
        <v>1.573918878</v>
      </c>
      <c r="BC982" s="57">
        <v>0</v>
      </c>
      <c r="BD982" s="57">
        <v>0</v>
      </c>
      <c r="BE982" s="57">
        <v>0</v>
      </c>
      <c r="BF982" s="57">
        <v>8.4911069000000006E-2</v>
      </c>
      <c r="BG982" s="57">
        <v>3.9347972000000002E-2</v>
      </c>
      <c r="BH982" s="57">
        <v>0.124259041</v>
      </c>
      <c r="BI982" s="57">
        <v>0</v>
      </c>
      <c r="BJ982" s="57">
        <v>0</v>
      </c>
      <c r="BK982" s="57">
        <v>0</v>
      </c>
      <c r="BL982" s="57">
        <v>0</v>
      </c>
      <c r="BM982" s="57">
        <v>0</v>
      </c>
      <c r="BN982" s="57">
        <v>0</v>
      </c>
      <c r="BO982" s="57">
        <v>0</v>
      </c>
      <c r="BP982" s="57">
        <v>1.449659837</v>
      </c>
      <c r="BQ982" s="57">
        <v>7.0603490000000005E-2</v>
      </c>
      <c r="BR982" s="57">
        <v>1.7247123E-2</v>
      </c>
      <c r="BS982" s="57">
        <v>1.449659837</v>
      </c>
      <c r="BT982" s="57">
        <v>7.0603490000000005E-2</v>
      </c>
      <c r="BU982" s="57">
        <v>1.7247123E-2</v>
      </c>
    </row>
    <row r="983" spans="1:73" x14ac:dyDescent="0.25">
      <c r="A983" s="57">
        <v>4</v>
      </c>
      <c r="B983" s="57">
        <v>42285341780000</v>
      </c>
      <c r="C983" s="57" t="s">
        <v>161</v>
      </c>
      <c r="D983" s="57" t="s">
        <v>162</v>
      </c>
      <c r="E983" s="57" t="s">
        <v>163</v>
      </c>
      <c r="F983" s="57">
        <v>0</v>
      </c>
      <c r="G983" s="57" t="s">
        <v>64</v>
      </c>
      <c r="H983" s="57" t="s">
        <v>150</v>
      </c>
      <c r="I983" s="57" t="s">
        <v>151</v>
      </c>
      <c r="J983" s="57" t="s">
        <v>152</v>
      </c>
      <c r="K983" s="57" t="s">
        <v>51</v>
      </c>
      <c r="L983" s="57" t="s">
        <v>153</v>
      </c>
      <c r="M983" s="57" t="s">
        <v>154</v>
      </c>
      <c r="N983" s="57" t="s">
        <v>155</v>
      </c>
      <c r="P983" s="57" t="s">
        <v>156</v>
      </c>
      <c r="Q983" s="57" t="s">
        <v>157</v>
      </c>
      <c r="R983" s="57" t="s">
        <v>158</v>
      </c>
      <c r="S983" s="57" t="s">
        <v>159</v>
      </c>
      <c r="U983" s="57" t="s">
        <v>160</v>
      </c>
      <c r="V983" s="57" t="s">
        <v>160</v>
      </c>
      <c r="W983" s="57" t="s">
        <v>160</v>
      </c>
      <c r="X983" s="57" t="s">
        <v>160</v>
      </c>
      <c r="Y983" s="57" t="s">
        <v>160</v>
      </c>
      <c r="Z983" s="57" t="s">
        <v>160</v>
      </c>
      <c r="AA983" s="57" t="s">
        <v>160</v>
      </c>
      <c r="AB983" s="57" t="s">
        <v>160</v>
      </c>
      <c r="AC983" s="57" t="s">
        <v>160</v>
      </c>
      <c r="AD983" s="57" t="s">
        <v>160</v>
      </c>
      <c r="AE983" s="57" t="s">
        <v>160</v>
      </c>
      <c r="AF983" s="57" t="s">
        <v>160</v>
      </c>
      <c r="AG983" s="57" t="s">
        <v>160</v>
      </c>
      <c r="AH983" s="57" t="s">
        <v>160</v>
      </c>
      <c r="AI983" s="57" t="s">
        <v>179</v>
      </c>
      <c r="AL983" s="9">
        <v>56919</v>
      </c>
      <c r="AM983" s="57">
        <v>33.632060752000001</v>
      </c>
      <c r="AN983" s="57">
        <v>245.264230021</v>
      </c>
      <c r="AO983" s="57">
        <v>0</v>
      </c>
      <c r="AP983" s="57">
        <v>33.632060752000001</v>
      </c>
      <c r="AQ983" s="57">
        <v>183.948172516</v>
      </c>
      <c r="AR983" s="57">
        <v>0</v>
      </c>
      <c r="AS983" s="57">
        <v>1.7793041999999998E-2</v>
      </c>
      <c r="AT983" s="57">
        <v>9.7317781000000006E-2</v>
      </c>
      <c r="AU983" s="57">
        <v>0</v>
      </c>
      <c r="AV983" s="57">
        <v>62.119999997999997</v>
      </c>
      <c r="AW983" s="57">
        <v>4.1849999950000001</v>
      </c>
      <c r="AX983" s="57">
        <v>0</v>
      </c>
      <c r="AY983" s="57">
        <v>1.1053037530000001</v>
      </c>
      <c r="AZ983" s="57">
        <v>0.40727491199999999</v>
      </c>
      <c r="BA983" s="57">
        <v>0</v>
      </c>
      <c r="BB983" s="57">
        <v>1.5125786649999999</v>
      </c>
      <c r="BC983" s="57">
        <v>0</v>
      </c>
      <c r="BD983" s="57">
        <v>0</v>
      </c>
      <c r="BE983" s="57">
        <v>0</v>
      </c>
      <c r="BF983" s="57">
        <v>8.1601836999999997E-2</v>
      </c>
      <c r="BG983" s="57">
        <v>3.7814466999999997E-2</v>
      </c>
      <c r="BH983" s="57">
        <v>0.119416304</v>
      </c>
      <c r="BI983" s="57">
        <v>0</v>
      </c>
      <c r="BJ983" s="57">
        <v>0</v>
      </c>
      <c r="BK983" s="57">
        <v>0</v>
      </c>
      <c r="BL983" s="57">
        <v>0</v>
      </c>
      <c r="BM983" s="57">
        <v>0</v>
      </c>
      <c r="BN983" s="57">
        <v>0</v>
      </c>
      <c r="BO983" s="57">
        <v>0</v>
      </c>
      <c r="BP983" s="57">
        <v>1.3931623609999999</v>
      </c>
      <c r="BQ983" s="57">
        <v>6.7322771000000003E-2</v>
      </c>
      <c r="BR983" s="57">
        <v>1.6385769000000001E-2</v>
      </c>
      <c r="BS983" s="57">
        <v>1.3931623609999999</v>
      </c>
      <c r="BT983" s="57">
        <v>6.7322771000000003E-2</v>
      </c>
      <c r="BU983" s="57">
        <v>1.6385769000000001E-2</v>
      </c>
    </row>
    <row r="984" spans="1:73" x14ac:dyDescent="0.25">
      <c r="A984" s="57">
        <v>4</v>
      </c>
      <c r="B984" s="57">
        <v>42285341780000</v>
      </c>
      <c r="C984" s="57" t="s">
        <v>161</v>
      </c>
      <c r="D984" s="57" t="s">
        <v>162</v>
      </c>
      <c r="E984" s="57" t="s">
        <v>163</v>
      </c>
      <c r="F984" s="57">
        <v>0</v>
      </c>
      <c r="G984" s="57" t="s">
        <v>64</v>
      </c>
      <c r="H984" s="57" t="s">
        <v>150</v>
      </c>
      <c r="I984" s="57" t="s">
        <v>151</v>
      </c>
      <c r="J984" s="57" t="s">
        <v>152</v>
      </c>
      <c r="K984" s="57" t="s">
        <v>51</v>
      </c>
      <c r="L984" s="57" t="s">
        <v>153</v>
      </c>
      <c r="M984" s="57" t="s">
        <v>154</v>
      </c>
      <c r="N984" s="57" t="s">
        <v>155</v>
      </c>
      <c r="P984" s="57" t="s">
        <v>156</v>
      </c>
      <c r="Q984" s="57" t="s">
        <v>157</v>
      </c>
      <c r="R984" s="57" t="s">
        <v>158</v>
      </c>
      <c r="S984" s="57" t="s">
        <v>159</v>
      </c>
      <c r="U984" s="57" t="s">
        <v>160</v>
      </c>
      <c r="V984" s="57" t="s">
        <v>160</v>
      </c>
      <c r="W984" s="57" t="s">
        <v>160</v>
      </c>
      <c r="X984" s="57" t="s">
        <v>160</v>
      </c>
      <c r="Y984" s="57" t="s">
        <v>160</v>
      </c>
      <c r="Z984" s="57" t="s">
        <v>160</v>
      </c>
      <c r="AA984" s="57" t="s">
        <v>160</v>
      </c>
      <c r="AB984" s="57" t="s">
        <v>160</v>
      </c>
      <c r="AC984" s="57" t="s">
        <v>160</v>
      </c>
      <c r="AD984" s="57" t="s">
        <v>160</v>
      </c>
      <c r="AE984" s="57" t="s">
        <v>160</v>
      </c>
      <c r="AF984" s="57" t="s">
        <v>160</v>
      </c>
      <c r="AG984" s="57" t="s">
        <v>160</v>
      </c>
      <c r="AH984" s="57" t="s">
        <v>160</v>
      </c>
      <c r="AI984" s="57" t="s">
        <v>179</v>
      </c>
      <c r="AL984" s="9">
        <v>56949</v>
      </c>
      <c r="AM984" s="57">
        <v>34.511997632000003</v>
      </c>
      <c r="AN984" s="57">
        <v>251.68123321799999</v>
      </c>
      <c r="AO984" s="57">
        <v>0</v>
      </c>
      <c r="AP984" s="57">
        <v>34.511997632000003</v>
      </c>
      <c r="AQ984" s="57">
        <v>188.760924913</v>
      </c>
      <c r="AR984" s="57">
        <v>0</v>
      </c>
      <c r="AS984" s="57">
        <v>1.8258572000000001E-2</v>
      </c>
      <c r="AT984" s="57">
        <v>9.9863966999999998E-2</v>
      </c>
      <c r="AU984" s="57">
        <v>0</v>
      </c>
      <c r="AV984" s="57">
        <v>62.120000019999999</v>
      </c>
      <c r="AW984" s="57">
        <v>4.1850000009999997</v>
      </c>
      <c r="AX984" s="57">
        <v>0</v>
      </c>
      <c r="AY984" s="57">
        <v>1.134222514</v>
      </c>
      <c r="AZ984" s="57">
        <v>0.41793070300000001</v>
      </c>
      <c r="BA984" s="57">
        <v>0</v>
      </c>
      <c r="BB984" s="57">
        <v>1.5521532170000001</v>
      </c>
      <c r="BC984" s="57">
        <v>0</v>
      </c>
      <c r="BD984" s="57">
        <v>0</v>
      </c>
      <c r="BE984" s="57">
        <v>0</v>
      </c>
      <c r="BF984" s="57">
        <v>8.3736837999999994E-2</v>
      </c>
      <c r="BG984" s="57">
        <v>3.8803829999999997E-2</v>
      </c>
      <c r="BH984" s="57">
        <v>0.12254066800000001</v>
      </c>
      <c r="BI984" s="57">
        <v>0</v>
      </c>
      <c r="BJ984" s="57">
        <v>0</v>
      </c>
      <c r="BK984" s="57">
        <v>0</v>
      </c>
      <c r="BL984" s="57">
        <v>0</v>
      </c>
      <c r="BM984" s="57">
        <v>0</v>
      </c>
      <c r="BN984" s="57">
        <v>0</v>
      </c>
      <c r="BO984" s="57">
        <v>0</v>
      </c>
      <c r="BP984" s="57">
        <v>1.429612549</v>
      </c>
      <c r="BQ984" s="57">
        <v>6.8527591999999998E-2</v>
      </c>
      <c r="BR984" s="57">
        <v>1.6616203999999999E-2</v>
      </c>
      <c r="BS984" s="57">
        <v>1.429612549</v>
      </c>
      <c r="BT984" s="57">
        <v>6.8527591999999998E-2</v>
      </c>
      <c r="BU984" s="57">
        <v>1.6616203999999999E-2</v>
      </c>
    </row>
    <row r="985" spans="1:73" x14ac:dyDescent="0.25">
      <c r="A985" s="57">
        <v>4</v>
      </c>
      <c r="B985" s="57">
        <v>42285341780000</v>
      </c>
      <c r="C985" s="57" t="s">
        <v>161</v>
      </c>
      <c r="D985" s="57" t="s">
        <v>162</v>
      </c>
      <c r="E985" s="57" t="s">
        <v>163</v>
      </c>
      <c r="F985" s="57">
        <v>0</v>
      </c>
      <c r="G985" s="57" t="s">
        <v>64</v>
      </c>
      <c r="H985" s="57" t="s">
        <v>150</v>
      </c>
      <c r="I985" s="57" t="s">
        <v>151</v>
      </c>
      <c r="J985" s="57" t="s">
        <v>152</v>
      </c>
      <c r="K985" s="57" t="s">
        <v>51</v>
      </c>
      <c r="L985" s="57" t="s">
        <v>153</v>
      </c>
      <c r="M985" s="57" t="s">
        <v>154</v>
      </c>
      <c r="N985" s="57" t="s">
        <v>155</v>
      </c>
      <c r="P985" s="57" t="s">
        <v>156</v>
      </c>
      <c r="Q985" s="57" t="s">
        <v>157</v>
      </c>
      <c r="R985" s="57" t="s">
        <v>158</v>
      </c>
      <c r="S985" s="57" t="s">
        <v>159</v>
      </c>
      <c r="U985" s="57" t="s">
        <v>160</v>
      </c>
      <c r="V985" s="57" t="s">
        <v>160</v>
      </c>
      <c r="W985" s="57" t="s">
        <v>160</v>
      </c>
      <c r="X985" s="57" t="s">
        <v>160</v>
      </c>
      <c r="Y985" s="57" t="s">
        <v>160</v>
      </c>
      <c r="Z985" s="57" t="s">
        <v>160</v>
      </c>
      <c r="AA985" s="57" t="s">
        <v>160</v>
      </c>
      <c r="AB985" s="57" t="s">
        <v>160</v>
      </c>
      <c r="AC985" s="57" t="s">
        <v>160</v>
      </c>
      <c r="AD985" s="57" t="s">
        <v>160</v>
      </c>
      <c r="AE985" s="57" t="s">
        <v>160</v>
      </c>
      <c r="AF985" s="57" t="s">
        <v>160</v>
      </c>
      <c r="AG985" s="57" t="s">
        <v>160</v>
      </c>
      <c r="AH985" s="57" t="s">
        <v>160</v>
      </c>
      <c r="AI985" s="57" t="s">
        <v>179</v>
      </c>
      <c r="AL985" s="9">
        <v>56980</v>
      </c>
      <c r="AM985" s="57">
        <v>34.268622600999997</v>
      </c>
      <c r="AN985" s="57">
        <v>249.90640324200001</v>
      </c>
      <c r="AO985" s="57">
        <v>0</v>
      </c>
      <c r="AP985" s="57">
        <v>34.268622600999997</v>
      </c>
      <c r="AQ985" s="57">
        <v>187.42980243100001</v>
      </c>
      <c r="AR985" s="57">
        <v>0</v>
      </c>
      <c r="AS985" s="57">
        <v>1.8129815000000001E-2</v>
      </c>
      <c r="AT985" s="57">
        <v>9.9159736999999998E-2</v>
      </c>
      <c r="AU985" s="57">
        <v>0</v>
      </c>
      <c r="AV985" s="57">
        <v>62.120000011000002</v>
      </c>
      <c r="AW985" s="57">
        <v>4.1849999970000002</v>
      </c>
      <c r="AX985" s="57">
        <v>0</v>
      </c>
      <c r="AY985" s="57">
        <v>1.126224095</v>
      </c>
      <c r="AZ985" s="57">
        <v>0.41498349899999998</v>
      </c>
      <c r="BA985" s="57">
        <v>0</v>
      </c>
      <c r="BB985" s="57">
        <v>1.5412075940000001</v>
      </c>
      <c r="BC985" s="57">
        <v>0</v>
      </c>
      <c r="BD985" s="57">
        <v>0</v>
      </c>
      <c r="BE985" s="57">
        <v>0</v>
      </c>
      <c r="BF985" s="57">
        <v>8.3146334000000002E-2</v>
      </c>
      <c r="BG985" s="57">
        <v>3.8530189999999999E-2</v>
      </c>
      <c r="BH985" s="57">
        <v>0.12167652399999999</v>
      </c>
      <c r="BI985" s="57">
        <v>0</v>
      </c>
      <c r="BJ985" s="57">
        <v>0</v>
      </c>
      <c r="BK985" s="57">
        <v>0</v>
      </c>
      <c r="BL985" s="57">
        <v>0</v>
      </c>
      <c r="BM985" s="57">
        <v>0</v>
      </c>
      <c r="BN985" s="57">
        <v>0</v>
      </c>
      <c r="BO985" s="57">
        <v>0</v>
      </c>
      <c r="BP985" s="57">
        <v>1.4195310699999999</v>
      </c>
      <c r="BQ985" s="57">
        <v>6.7496132E-2</v>
      </c>
      <c r="BR985" s="57">
        <v>1.6304472E-2</v>
      </c>
      <c r="BS985" s="57">
        <v>1.4195310699999999</v>
      </c>
      <c r="BT985" s="57">
        <v>6.7496132E-2</v>
      </c>
      <c r="BU985" s="57">
        <v>1.6304472E-2</v>
      </c>
    </row>
    <row r="986" spans="1:73" x14ac:dyDescent="0.25">
      <c r="A986" s="57">
        <v>4</v>
      </c>
      <c r="B986" s="57">
        <v>42285341780000</v>
      </c>
      <c r="C986" s="57" t="s">
        <v>161</v>
      </c>
      <c r="D986" s="57" t="s">
        <v>162</v>
      </c>
      <c r="E986" s="57" t="s">
        <v>163</v>
      </c>
      <c r="F986" s="57">
        <v>0</v>
      </c>
      <c r="G986" s="57" t="s">
        <v>64</v>
      </c>
      <c r="H986" s="57" t="s">
        <v>150</v>
      </c>
      <c r="I986" s="57" t="s">
        <v>151</v>
      </c>
      <c r="J986" s="57" t="s">
        <v>152</v>
      </c>
      <c r="K986" s="57" t="s">
        <v>51</v>
      </c>
      <c r="L986" s="57" t="s">
        <v>153</v>
      </c>
      <c r="M986" s="57" t="s">
        <v>154</v>
      </c>
      <c r="N986" s="57" t="s">
        <v>155</v>
      </c>
      <c r="P986" s="57" t="s">
        <v>156</v>
      </c>
      <c r="Q986" s="57" t="s">
        <v>157</v>
      </c>
      <c r="R986" s="57" t="s">
        <v>158</v>
      </c>
      <c r="S986" s="57" t="s">
        <v>159</v>
      </c>
      <c r="U986" s="57" t="s">
        <v>160</v>
      </c>
      <c r="V986" s="57" t="s">
        <v>160</v>
      </c>
      <c r="W986" s="57" t="s">
        <v>160</v>
      </c>
      <c r="X986" s="57" t="s">
        <v>160</v>
      </c>
      <c r="Y986" s="57" t="s">
        <v>160</v>
      </c>
      <c r="Z986" s="57" t="s">
        <v>160</v>
      </c>
      <c r="AA986" s="57" t="s">
        <v>160</v>
      </c>
      <c r="AB986" s="57" t="s">
        <v>160</v>
      </c>
      <c r="AC986" s="57" t="s">
        <v>160</v>
      </c>
      <c r="AD986" s="57" t="s">
        <v>160</v>
      </c>
      <c r="AE986" s="57" t="s">
        <v>160</v>
      </c>
      <c r="AF986" s="57" t="s">
        <v>160</v>
      </c>
      <c r="AG986" s="57" t="s">
        <v>160</v>
      </c>
      <c r="AH986" s="57" t="s">
        <v>160</v>
      </c>
      <c r="AI986" s="57" t="s">
        <v>179</v>
      </c>
      <c r="AL986" s="9">
        <v>57011</v>
      </c>
      <c r="AM986" s="57">
        <v>31.838935108000001</v>
      </c>
      <c r="AN986" s="57">
        <v>232.18773187100001</v>
      </c>
      <c r="AO986" s="57">
        <v>0</v>
      </c>
      <c r="AP986" s="57">
        <v>31.838935108000001</v>
      </c>
      <c r="AQ986" s="57">
        <v>174.14079890299999</v>
      </c>
      <c r="AR986" s="57">
        <v>0</v>
      </c>
      <c r="AS986" s="57">
        <v>1.6844389000000001E-2</v>
      </c>
      <c r="AT986" s="57">
        <v>9.212919E-2</v>
      </c>
      <c r="AU986" s="57">
        <v>0</v>
      </c>
      <c r="AV986" s="57">
        <v>62.120000019000003</v>
      </c>
      <c r="AW986" s="57">
        <v>4.1849999980000003</v>
      </c>
      <c r="AX986" s="57">
        <v>0</v>
      </c>
      <c r="AY986" s="57">
        <v>1.046373421</v>
      </c>
      <c r="AZ986" s="57">
        <v>0.38556065899999997</v>
      </c>
      <c r="BA986" s="57">
        <v>0</v>
      </c>
      <c r="BB986" s="57">
        <v>1.43193408</v>
      </c>
      <c r="BC986" s="57">
        <v>0</v>
      </c>
      <c r="BD986" s="57">
        <v>0</v>
      </c>
      <c r="BE986" s="57">
        <v>0</v>
      </c>
      <c r="BF986" s="57">
        <v>7.7251157000000001E-2</v>
      </c>
      <c r="BG986" s="57">
        <v>3.5798351999999999E-2</v>
      </c>
      <c r="BH986" s="57">
        <v>0.11304950900000001</v>
      </c>
      <c r="BI986" s="57">
        <v>0</v>
      </c>
      <c r="BJ986" s="57">
        <v>0</v>
      </c>
      <c r="BK986" s="57">
        <v>0</v>
      </c>
      <c r="BL986" s="57">
        <v>0</v>
      </c>
      <c r="BM986" s="57">
        <v>0</v>
      </c>
      <c r="BN986" s="57">
        <v>0</v>
      </c>
      <c r="BO986" s="57">
        <v>0</v>
      </c>
      <c r="BP986" s="57">
        <v>1.3188845709999999</v>
      </c>
      <c r="BQ986" s="57">
        <v>6.2237806999999999E-2</v>
      </c>
      <c r="BR986" s="57">
        <v>1.4981295E-2</v>
      </c>
      <c r="BS986" s="57">
        <v>1.3188845709999999</v>
      </c>
      <c r="BT986" s="57">
        <v>6.2237806999999999E-2</v>
      </c>
      <c r="BU986" s="57">
        <v>1.4981295E-2</v>
      </c>
    </row>
    <row r="987" spans="1:73" x14ac:dyDescent="0.25">
      <c r="A987" s="57">
        <v>4</v>
      </c>
      <c r="B987" s="57">
        <v>42285341780000</v>
      </c>
      <c r="C987" s="57" t="s">
        <v>161</v>
      </c>
      <c r="D987" s="57" t="s">
        <v>162</v>
      </c>
      <c r="E987" s="57" t="s">
        <v>163</v>
      </c>
      <c r="F987" s="57">
        <v>0</v>
      </c>
      <c r="G987" s="57" t="s">
        <v>64</v>
      </c>
      <c r="H987" s="57" t="s">
        <v>150</v>
      </c>
      <c r="I987" s="57" t="s">
        <v>151</v>
      </c>
      <c r="J987" s="57" t="s">
        <v>152</v>
      </c>
      <c r="K987" s="57" t="s">
        <v>51</v>
      </c>
      <c r="L987" s="57" t="s">
        <v>153</v>
      </c>
      <c r="M987" s="57" t="s">
        <v>154</v>
      </c>
      <c r="N987" s="57" t="s">
        <v>155</v>
      </c>
      <c r="P987" s="57" t="s">
        <v>156</v>
      </c>
      <c r="Q987" s="57" t="s">
        <v>157</v>
      </c>
      <c r="R987" s="57" t="s">
        <v>158</v>
      </c>
      <c r="S987" s="57" t="s">
        <v>159</v>
      </c>
      <c r="U987" s="57" t="s">
        <v>160</v>
      </c>
      <c r="V987" s="57" t="s">
        <v>160</v>
      </c>
      <c r="W987" s="57" t="s">
        <v>160</v>
      </c>
      <c r="X987" s="57" t="s">
        <v>160</v>
      </c>
      <c r="Y987" s="57" t="s">
        <v>160</v>
      </c>
      <c r="Z987" s="57" t="s">
        <v>160</v>
      </c>
      <c r="AA987" s="57" t="s">
        <v>160</v>
      </c>
      <c r="AB987" s="57" t="s">
        <v>160</v>
      </c>
      <c r="AC987" s="57" t="s">
        <v>160</v>
      </c>
      <c r="AD987" s="57" t="s">
        <v>160</v>
      </c>
      <c r="AE987" s="57" t="s">
        <v>160</v>
      </c>
      <c r="AF987" s="57" t="s">
        <v>160</v>
      </c>
      <c r="AG987" s="57" t="s">
        <v>160</v>
      </c>
      <c r="AH987" s="57" t="s">
        <v>160</v>
      </c>
      <c r="AI987" s="57" t="s">
        <v>179</v>
      </c>
      <c r="AL987" s="9">
        <v>57040</v>
      </c>
      <c r="AM987" s="57">
        <v>33.802438954000003</v>
      </c>
      <c r="AN987" s="57">
        <v>246.50672535699999</v>
      </c>
      <c r="AO987" s="57">
        <v>0</v>
      </c>
      <c r="AP987" s="57">
        <v>33.802438954000003</v>
      </c>
      <c r="AQ987" s="57">
        <v>184.88004401800001</v>
      </c>
      <c r="AR987" s="57">
        <v>0</v>
      </c>
      <c r="AS987" s="57">
        <v>1.7883179999999999E-2</v>
      </c>
      <c r="AT987" s="57">
        <v>9.7810786999999996E-2</v>
      </c>
      <c r="AU987" s="57">
        <v>0</v>
      </c>
      <c r="AV987" s="57">
        <v>62.120000021999999</v>
      </c>
      <c r="AW987" s="57">
        <v>4.1850000039999999</v>
      </c>
      <c r="AX987" s="57">
        <v>0</v>
      </c>
      <c r="AY987" s="57">
        <v>1.1109031620000001</v>
      </c>
      <c r="AZ987" s="57">
        <v>0.40933814499999999</v>
      </c>
      <c r="BA987" s="57">
        <v>0</v>
      </c>
      <c r="BB987" s="57">
        <v>1.520241307</v>
      </c>
      <c r="BC987" s="57">
        <v>0</v>
      </c>
      <c r="BD987" s="57">
        <v>0</v>
      </c>
      <c r="BE987" s="57">
        <v>0</v>
      </c>
      <c r="BF987" s="57">
        <v>8.2015227999999996E-2</v>
      </c>
      <c r="BG987" s="57">
        <v>3.8006033000000002E-2</v>
      </c>
      <c r="BH987" s="57">
        <v>0.12002126</v>
      </c>
      <c r="BI987" s="57">
        <v>0</v>
      </c>
      <c r="BJ987" s="57">
        <v>0</v>
      </c>
      <c r="BK987" s="57">
        <v>0</v>
      </c>
      <c r="BL987" s="57">
        <v>0</v>
      </c>
      <c r="BM987" s="57">
        <v>0</v>
      </c>
      <c r="BN987" s="57">
        <v>0</v>
      </c>
      <c r="BO987" s="57">
        <v>0</v>
      </c>
      <c r="BP987" s="57">
        <v>1.4002200469999999</v>
      </c>
      <c r="BQ987" s="57">
        <v>6.5543654000000007E-2</v>
      </c>
      <c r="BR987" s="57">
        <v>1.5717636E-2</v>
      </c>
      <c r="BS987" s="57">
        <v>1.4002200469999999</v>
      </c>
      <c r="BT987" s="57">
        <v>6.5543654000000007E-2</v>
      </c>
      <c r="BU987" s="57">
        <v>1.5717636E-2</v>
      </c>
    </row>
    <row r="988" spans="1:73" x14ac:dyDescent="0.25">
      <c r="A988" s="57">
        <v>4</v>
      </c>
      <c r="B988" s="57">
        <v>42285341780000</v>
      </c>
      <c r="C988" s="57" t="s">
        <v>161</v>
      </c>
      <c r="D988" s="57" t="s">
        <v>162</v>
      </c>
      <c r="E988" s="57" t="s">
        <v>163</v>
      </c>
      <c r="F988" s="57">
        <v>0</v>
      </c>
      <c r="G988" s="57" t="s">
        <v>64</v>
      </c>
      <c r="H988" s="57" t="s">
        <v>150</v>
      </c>
      <c r="I988" s="57" t="s">
        <v>151</v>
      </c>
      <c r="J988" s="57" t="s">
        <v>152</v>
      </c>
      <c r="K988" s="57" t="s">
        <v>51</v>
      </c>
      <c r="L988" s="57" t="s">
        <v>153</v>
      </c>
      <c r="M988" s="57" t="s">
        <v>154</v>
      </c>
      <c r="N988" s="57" t="s">
        <v>155</v>
      </c>
      <c r="P988" s="57" t="s">
        <v>156</v>
      </c>
      <c r="Q988" s="57" t="s">
        <v>157</v>
      </c>
      <c r="R988" s="57" t="s">
        <v>158</v>
      </c>
      <c r="S988" s="57" t="s">
        <v>159</v>
      </c>
      <c r="U988" s="57" t="s">
        <v>160</v>
      </c>
      <c r="V988" s="57" t="s">
        <v>160</v>
      </c>
      <c r="W988" s="57" t="s">
        <v>160</v>
      </c>
      <c r="X988" s="57" t="s">
        <v>160</v>
      </c>
      <c r="Y988" s="57" t="s">
        <v>160</v>
      </c>
      <c r="Z988" s="57" t="s">
        <v>160</v>
      </c>
      <c r="AA988" s="57" t="s">
        <v>160</v>
      </c>
      <c r="AB988" s="57" t="s">
        <v>160</v>
      </c>
      <c r="AC988" s="57" t="s">
        <v>160</v>
      </c>
      <c r="AD988" s="57" t="s">
        <v>160</v>
      </c>
      <c r="AE988" s="57" t="s">
        <v>160</v>
      </c>
      <c r="AF988" s="57" t="s">
        <v>160</v>
      </c>
      <c r="AG988" s="57" t="s">
        <v>160</v>
      </c>
      <c r="AH988" s="57" t="s">
        <v>160</v>
      </c>
      <c r="AI988" s="57" t="s">
        <v>179</v>
      </c>
      <c r="AL988" s="9">
        <v>57071</v>
      </c>
      <c r="AM988" s="57">
        <v>32.485059231999998</v>
      </c>
      <c r="AN988" s="57">
        <v>236.89963866900001</v>
      </c>
      <c r="AO988" s="57">
        <v>0</v>
      </c>
      <c r="AP988" s="57">
        <v>32.485059231999998</v>
      </c>
      <c r="AQ988" s="57">
        <v>177.67472900199999</v>
      </c>
      <c r="AR988" s="57">
        <v>0</v>
      </c>
      <c r="AS988" s="57">
        <v>1.7186221000000002E-2</v>
      </c>
      <c r="AT988" s="57">
        <v>9.3998814999999999E-2</v>
      </c>
      <c r="AU988" s="57">
        <v>0</v>
      </c>
      <c r="AV988" s="57">
        <v>62.120000028</v>
      </c>
      <c r="AW988" s="57">
        <v>4.1850000019999998</v>
      </c>
      <c r="AX988" s="57">
        <v>0</v>
      </c>
      <c r="AY988" s="57">
        <v>1.067608023</v>
      </c>
      <c r="AZ988" s="57">
        <v>0.39338504200000002</v>
      </c>
      <c r="BA988" s="57">
        <v>0</v>
      </c>
      <c r="BB988" s="57">
        <v>1.460993065</v>
      </c>
      <c r="BC988" s="57">
        <v>0</v>
      </c>
      <c r="BD988" s="57">
        <v>0</v>
      </c>
      <c r="BE988" s="57">
        <v>0</v>
      </c>
      <c r="BF988" s="57">
        <v>7.8818854999999993E-2</v>
      </c>
      <c r="BG988" s="57">
        <v>3.6524827000000003E-2</v>
      </c>
      <c r="BH988" s="57">
        <v>0.115343681</v>
      </c>
      <c r="BI988" s="57">
        <v>0</v>
      </c>
      <c r="BJ988" s="57">
        <v>0</v>
      </c>
      <c r="BK988" s="57">
        <v>0</v>
      </c>
      <c r="BL988" s="57">
        <v>0</v>
      </c>
      <c r="BM988" s="57">
        <v>0</v>
      </c>
      <c r="BN988" s="57">
        <v>0</v>
      </c>
      <c r="BO988" s="57">
        <v>0</v>
      </c>
      <c r="BP988" s="57">
        <v>1.3456493839999999</v>
      </c>
      <c r="BQ988" s="57">
        <v>6.2498049999999999E-2</v>
      </c>
      <c r="BR988" s="57">
        <v>1.4932668E-2</v>
      </c>
      <c r="BS988" s="57">
        <v>1.3456493839999999</v>
      </c>
      <c r="BT988" s="57">
        <v>6.2498049999999999E-2</v>
      </c>
      <c r="BU988" s="57">
        <v>1.4932668E-2</v>
      </c>
    </row>
    <row r="989" spans="1:73" x14ac:dyDescent="0.25">
      <c r="A989" s="57">
        <v>4</v>
      </c>
      <c r="B989" s="57">
        <v>42285341780000</v>
      </c>
      <c r="C989" s="57" t="s">
        <v>161</v>
      </c>
      <c r="D989" s="57" t="s">
        <v>162</v>
      </c>
      <c r="E989" s="57" t="s">
        <v>163</v>
      </c>
      <c r="F989" s="57">
        <v>0</v>
      </c>
      <c r="G989" s="57" t="s">
        <v>64</v>
      </c>
      <c r="H989" s="57" t="s">
        <v>150</v>
      </c>
      <c r="I989" s="57" t="s">
        <v>151</v>
      </c>
      <c r="J989" s="57" t="s">
        <v>152</v>
      </c>
      <c r="K989" s="57" t="s">
        <v>51</v>
      </c>
      <c r="L989" s="57" t="s">
        <v>153</v>
      </c>
      <c r="M989" s="57" t="s">
        <v>154</v>
      </c>
      <c r="N989" s="57" t="s">
        <v>155</v>
      </c>
      <c r="P989" s="57" t="s">
        <v>156</v>
      </c>
      <c r="Q989" s="57" t="s">
        <v>157</v>
      </c>
      <c r="R989" s="57" t="s">
        <v>158</v>
      </c>
      <c r="S989" s="57" t="s">
        <v>159</v>
      </c>
      <c r="U989" s="57" t="s">
        <v>160</v>
      </c>
      <c r="V989" s="57" t="s">
        <v>160</v>
      </c>
      <c r="W989" s="57" t="s">
        <v>160</v>
      </c>
      <c r="X989" s="57" t="s">
        <v>160</v>
      </c>
      <c r="Y989" s="57" t="s">
        <v>160</v>
      </c>
      <c r="Z989" s="57" t="s">
        <v>160</v>
      </c>
      <c r="AA989" s="57" t="s">
        <v>160</v>
      </c>
      <c r="AB989" s="57" t="s">
        <v>160</v>
      </c>
      <c r="AC989" s="57" t="s">
        <v>160</v>
      </c>
      <c r="AD989" s="57" t="s">
        <v>160</v>
      </c>
      <c r="AE989" s="57" t="s">
        <v>160</v>
      </c>
      <c r="AF989" s="57" t="s">
        <v>160</v>
      </c>
      <c r="AG989" s="57" t="s">
        <v>160</v>
      </c>
      <c r="AH989" s="57" t="s">
        <v>160</v>
      </c>
      <c r="AI989" s="57" t="s">
        <v>179</v>
      </c>
      <c r="AL989" s="9">
        <v>57101</v>
      </c>
      <c r="AM989" s="57">
        <v>33.334986385999997</v>
      </c>
      <c r="AN989" s="57">
        <v>243.097793771</v>
      </c>
      <c r="AO989" s="57">
        <v>0</v>
      </c>
      <c r="AP989" s="57">
        <v>33.334986385999997</v>
      </c>
      <c r="AQ989" s="57">
        <v>182.32334532799999</v>
      </c>
      <c r="AR989" s="57">
        <v>0</v>
      </c>
      <c r="AS989" s="57">
        <v>1.7635874999999999E-2</v>
      </c>
      <c r="AT989" s="57">
        <v>9.6458165999999998E-2</v>
      </c>
      <c r="AU989" s="57">
        <v>0</v>
      </c>
      <c r="AV989" s="57">
        <v>62.12</v>
      </c>
      <c r="AW989" s="57">
        <v>4.1850000029999999</v>
      </c>
      <c r="AX989" s="57">
        <v>0</v>
      </c>
      <c r="AY989" s="57">
        <v>1.095540527</v>
      </c>
      <c r="AZ989" s="57">
        <v>0.40367742400000001</v>
      </c>
      <c r="BA989" s="57">
        <v>0</v>
      </c>
      <c r="BB989" s="57">
        <v>1.4992179510000001</v>
      </c>
      <c r="BC989" s="57">
        <v>0</v>
      </c>
      <c r="BD989" s="57">
        <v>0</v>
      </c>
      <c r="BE989" s="57">
        <v>0</v>
      </c>
      <c r="BF989" s="57">
        <v>8.0881042E-2</v>
      </c>
      <c r="BG989" s="57">
        <v>3.7480448999999999E-2</v>
      </c>
      <c r="BH989" s="57">
        <v>0.118361491</v>
      </c>
      <c r="BI989" s="57">
        <v>0</v>
      </c>
      <c r="BJ989" s="57">
        <v>0</v>
      </c>
      <c r="BK989" s="57">
        <v>0</v>
      </c>
      <c r="BL989" s="57">
        <v>0</v>
      </c>
      <c r="BM989" s="57">
        <v>0</v>
      </c>
      <c r="BN989" s="57">
        <v>0</v>
      </c>
      <c r="BO989" s="57">
        <v>0</v>
      </c>
      <c r="BP989" s="57">
        <v>1.38085646</v>
      </c>
      <c r="BQ989" s="57">
        <v>6.3616526000000007E-2</v>
      </c>
      <c r="BR989" s="57">
        <v>1.5142668E-2</v>
      </c>
      <c r="BS989" s="57">
        <v>1.38085646</v>
      </c>
      <c r="BT989" s="57">
        <v>6.3616526000000007E-2</v>
      </c>
      <c r="BU989" s="57">
        <v>1.5142668E-2</v>
      </c>
    </row>
    <row r="990" spans="1:73" x14ac:dyDescent="0.25">
      <c r="A990" s="57">
        <v>4</v>
      </c>
      <c r="B990" s="57">
        <v>42285341780000</v>
      </c>
      <c r="C990" s="57" t="s">
        <v>161</v>
      </c>
      <c r="D990" s="57" t="s">
        <v>162</v>
      </c>
      <c r="E990" s="57" t="s">
        <v>163</v>
      </c>
      <c r="F990" s="57">
        <v>0</v>
      </c>
      <c r="G990" s="57" t="s">
        <v>64</v>
      </c>
      <c r="H990" s="57" t="s">
        <v>150</v>
      </c>
      <c r="I990" s="57" t="s">
        <v>151</v>
      </c>
      <c r="J990" s="57" t="s">
        <v>152</v>
      </c>
      <c r="K990" s="57" t="s">
        <v>51</v>
      </c>
      <c r="L990" s="57" t="s">
        <v>153</v>
      </c>
      <c r="M990" s="57" t="s">
        <v>154</v>
      </c>
      <c r="N990" s="57" t="s">
        <v>155</v>
      </c>
      <c r="P990" s="57" t="s">
        <v>156</v>
      </c>
      <c r="Q990" s="57" t="s">
        <v>157</v>
      </c>
      <c r="R990" s="57" t="s">
        <v>158</v>
      </c>
      <c r="S990" s="57" t="s">
        <v>159</v>
      </c>
      <c r="U990" s="57" t="s">
        <v>160</v>
      </c>
      <c r="V990" s="57" t="s">
        <v>160</v>
      </c>
      <c r="W990" s="57" t="s">
        <v>160</v>
      </c>
      <c r="X990" s="57" t="s">
        <v>160</v>
      </c>
      <c r="Y990" s="57" t="s">
        <v>160</v>
      </c>
      <c r="Z990" s="57" t="s">
        <v>160</v>
      </c>
      <c r="AA990" s="57" t="s">
        <v>160</v>
      </c>
      <c r="AB990" s="57" t="s">
        <v>160</v>
      </c>
      <c r="AC990" s="57" t="s">
        <v>160</v>
      </c>
      <c r="AD990" s="57" t="s">
        <v>160</v>
      </c>
      <c r="AE990" s="57" t="s">
        <v>160</v>
      </c>
      <c r="AF990" s="57" t="s">
        <v>160</v>
      </c>
      <c r="AG990" s="57" t="s">
        <v>160</v>
      </c>
      <c r="AH990" s="57" t="s">
        <v>160</v>
      </c>
      <c r="AI990" s="57" t="s">
        <v>179</v>
      </c>
      <c r="AL990" s="9">
        <v>57132</v>
      </c>
      <c r="AM990" s="57">
        <v>32.035824654999999</v>
      </c>
      <c r="AN990" s="57">
        <v>233.62356309800001</v>
      </c>
      <c r="AO990" s="57">
        <v>0</v>
      </c>
      <c r="AP990" s="57">
        <v>32.035824654999999</v>
      </c>
      <c r="AQ990" s="57">
        <v>175.21767232299999</v>
      </c>
      <c r="AR990" s="57">
        <v>0</v>
      </c>
      <c r="AS990" s="57">
        <v>1.6948553000000002E-2</v>
      </c>
      <c r="AT990" s="57">
        <v>9.2698909999999995E-2</v>
      </c>
      <c r="AU990" s="57">
        <v>0</v>
      </c>
      <c r="AV990" s="57">
        <v>62.119999978999999</v>
      </c>
      <c r="AW990" s="57">
        <v>4.1849999960000002</v>
      </c>
      <c r="AX990" s="57">
        <v>0</v>
      </c>
      <c r="AY990" s="57">
        <v>1.052844114</v>
      </c>
      <c r="AZ990" s="57">
        <v>0.38794493600000002</v>
      </c>
      <c r="BA990" s="57">
        <v>0</v>
      </c>
      <c r="BB990" s="57">
        <v>1.4407890510000001</v>
      </c>
      <c r="BC990" s="57">
        <v>0</v>
      </c>
      <c r="BD990" s="57">
        <v>0</v>
      </c>
      <c r="BE990" s="57">
        <v>0</v>
      </c>
      <c r="BF990" s="57">
        <v>7.7728872000000004E-2</v>
      </c>
      <c r="BG990" s="57">
        <v>3.6019726000000002E-2</v>
      </c>
      <c r="BH990" s="57">
        <v>0.11374859800000001</v>
      </c>
      <c r="BI990" s="57">
        <v>0</v>
      </c>
      <c r="BJ990" s="57">
        <v>0</v>
      </c>
      <c r="BK990" s="57">
        <v>0</v>
      </c>
      <c r="BL990" s="57">
        <v>0</v>
      </c>
      <c r="BM990" s="57">
        <v>0</v>
      </c>
      <c r="BN990" s="57">
        <v>0</v>
      </c>
      <c r="BO990" s="57">
        <v>0</v>
      </c>
      <c r="BP990" s="57">
        <v>1.327040453</v>
      </c>
      <c r="BQ990" s="57">
        <v>6.0660469000000002E-2</v>
      </c>
      <c r="BR990" s="57">
        <v>1.4386414E-2</v>
      </c>
      <c r="BS990" s="57">
        <v>1.327040453</v>
      </c>
      <c r="BT990" s="57">
        <v>6.0660469000000002E-2</v>
      </c>
      <c r="BU990" s="57">
        <v>1.4386414E-2</v>
      </c>
    </row>
    <row r="991" spans="1:73" x14ac:dyDescent="0.25">
      <c r="A991" s="57">
        <v>4</v>
      </c>
      <c r="B991" s="57">
        <v>42285341780000</v>
      </c>
      <c r="C991" s="57" t="s">
        <v>161</v>
      </c>
      <c r="D991" s="57" t="s">
        <v>162</v>
      </c>
      <c r="E991" s="57" t="s">
        <v>163</v>
      </c>
      <c r="F991" s="57">
        <v>0</v>
      </c>
      <c r="G991" s="57" t="s">
        <v>64</v>
      </c>
      <c r="H991" s="57" t="s">
        <v>150</v>
      </c>
      <c r="I991" s="57" t="s">
        <v>151</v>
      </c>
      <c r="J991" s="57" t="s">
        <v>152</v>
      </c>
      <c r="K991" s="57" t="s">
        <v>51</v>
      </c>
      <c r="L991" s="57" t="s">
        <v>153</v>
      </c>
      <c r="M991" s="57" t="s">
        <v>154</v>
      </c>
      <c r="N991" s="57" t="s">
        <v>155</v>
      </c>
      <c r="P991" s="57" t="s">
        <v>156</v>
      </c>
      <c r="Q991" s="57" t="s">
        <v>157</v>
      </c>
      <c r="R991" s="57" t="s">
        <v>158</v>
      </c>
      <c r="S991" s="57" t="s">
        <v>159</v>
      </c>
      <c r="U991" s="57" t="s">
        <v>160</v>
      </c>
      <c r="V991" s="57" t="s">
        <v>160</v>
      </c>
      <c r="W991" s="57" t="s">
        <v>160</v>
      </c>
      <c r="X991" s="57" t="s">
        <v>160</v>
      </c>
      <c r="Y991" s="57" t="s">
        <v>160</v>
      </c>
      <c r="Z991" s="57" t="s">
        <v>160</v>
      </c>
      <c r="AA991" s="57" t="s">
        <v>160</v>
      </c>
      <c r="AB991" s="57" t="s">
        <v>160</v>
      </c>
      <c r="AC991" s="57" t="s">
        <v>160</v>
      </c>
      <c r="AD991" s="57" t="s">
        <v>160</v>
      </c>
      <c r="AE991" s="57" t="s">
        <v>160</v>
      </c>
      <c r="AF991" s="57" t="s">
        <v>160</v>
      </c>
      <c r="AG991" s="57" t="s">
        <v>160</v>
      </c>
      <c r="AH991" s="57" t="s">
        <v>160</v>
      </c>
      <c r="AI991" s="57" t="s">
        <v>179</v>
      </c>
      <c r="AL991" s="9">
        <v>57162</v>
      </c>
      <c r="AM991" s="57">
        <v>32.873998200000003</v>
      </c>
      <c r="AN991" s="57">
        <v>239.73600416299999</v>
      </c>
      <c r="AO991" s="57">
        <v>0</v>
      </c>
      <c r="AP991" s="57">
        <v>32.873998200000003</v>
      </c>
      <c r="AQ991" s="57">
        <v>179.802003122</v>
      </c>
      <c r="AR991" s="57">
        <v>0</v>
      </c>
      <c r="AS991" s="57">
        <v>1.7391989E-2</v>
      </c>
      <c r="AT991" s="57">
        <v>9.5124249999999994E-2</v>
      </c>
      <c r="AU991" s="57">
        <v>0</v>
      </c>
      <c r="AV991" s="57">
        <v>62.120000017999999</v>
      </c>
      <c r="AW991" s="57">
        <v>4.1849999970000002</v>
      </c>
      <c r="AX991" s="57">
        <v>0</v>
      </c>
      <c r="AY991" s="57">
        <v>1.080390341</v>
      </c>
      <c r="AZ991" s="57">
        <v>0.39809498500000001</v>
      </c>
      <c r="BA991" s="57">
        <v>0</v>
      </c>
      <c r="BB991" s="57">
        <v>1.4784853259999999</v>
      </c>
      <c r="BC991" s="57">
        <v>0</v>
      </c>
      <c r="BD991" s="57">
        <v>0</v>
      </c>
      <c r="BE991" s="57">
        <v>0</v>
      </c>
      <c r="BF991" s="57">
        <v>7.9762542000000006E-2</v>
      </c>
      <c r="BG991" s="57">
        <v>3.6962133000000001E-2</v>
      </c>
      <c r="BH991" s="57">
        <v>0.116724675</v>
      </c>
      <c r="BI991" s="57">
        <v>0</v>
      </c>
      <c r="BJ991" s="57">
        <v>0</v>
      </c>
      <c r="BK991" s="57">
        <v>0</v>
      </c>
      <c r="BL991" s="57">
        <v>0</v>
      </c>
      <c r="BM991" s="57">
        <v>0</v>
      </c>
      <c r="BN991" s="57">
        <v>0</v>
      </c>
      <c r="BO991" s="57">
        <v>0</v>
      </c>
      <c r="BP991" s="57">
        <v>1.361760651</v>
      </c>
      <c r="BQ991" s="57">
        <v>6.1746059999999998E-2</v>
      </c>
      <c r="BR991" s="57">
        <v>1.4588732E-2</v>
      </c>
      <c r="BS991" s="57">
        <v>1.361760651</v>
      </c>
      <c r="BT991" s="57">
        <v>6.1746059999999998E-2</v>
      </c>
      <c r="BU991" s="57">
        <v>1.4588732E-2</v>
      </c>
    </row>
    <row r="992" spans="1:73" x14ac:dyDescent="0.25">
      <c r="A992" s="57">
        <v>4</v>
      </c>
      <c r="B992" s="57">
        <v>42285341780000</v>
      </c>
      <c r="C992" s="57" t="s">
        <v>161</v>
      </c>
      <c r="D992" s="57" t="s">
        <v>162</v>
      </c>
      <c r="E992" s="57" t="s">
        <v>163</v>
      </c>
      <c r="F992" s="57">
        <v>0</v>
      </c>
      <c r="G992" s="57" t="s">
        <v>64</v>
      </c>
      <c r="H992" s="57" t="s">
        <v>150</v>
      </c>
      <c r="I992" s="57" t="s">
        <v>151</v>
      </c>
      <c r="J992" s="57" t="s">
        <v>152</v>
      </c>
      <c r="K992" s="57" t="s">
        <v>51</v>
      </c>
      <c r="L992" s="57" t="s">
        <v>153</v>
      </c>
      <c r="M992" s="57" t="s">
        <v>154</v>
      </c>
      <c r="N992" s="57" t="s">
        <v>155</v>
      </c>
      <c r="P992" s="57" t="s">
        <v>156</v>
      </c>
      <c r="Q992" s="57" t="s">
        <v>157</v>
      </c>
      <c r="R992" s="57" t="s">
        <v>158</v>
      </c>
      <c r="S992" s="57" t="s">
        <v>159</v>
      </c>
      <c r="U992" s="57" t="s">
        <v>160</v>
      </c>
      <c r="V992" s="57" t="s">
        <v>160</v>
      </c>
      <c r="W992" s="57" t="s">
        <v>160</v>
      </c>
      <c r="X992" s="57" t="s">
        <v>160</v>
      </c>
      <c r="Y992" s="57" t="s">
        <v>160</v>
      </c>
      <c r="Z992" s="57" t="s">
        <v>160</v>
      </c>
      <c r="AA992" s="57" t="s">
        <v>160</v>
      </c>
      <c r="AB992" s="57" t="s">
        <v>160</v>
      </c>
      <c r="AC992" s="57" t="s">
        <v>160</v>
      </c>
      <c r="AD992" s="57" t="s">
        <v>160</v>
      </c>
      <c r="AE992" s="57" t="s">
        <v>160</v>
      </c>
      <c r="AF992" s="57" t="s">
        <v>160</v>
      </c>
      <c r="AG992" s="57" t="s">
        <v>160</v>
      </c>
      <c r="AH992" s="57" t="s">
        <v>160</v>
      </c>
      <c r="AI992" s="57" t="s">
        <v>179</v>
      </c>
      <c r="AL992" s="9">
        <v>57193</v>
      </c>
      <c r="AM992" s="57">
        <v>32.642174171999997</v>
      </c>
      <c r="AN992" s="57">
        <v>238.04541070400001</v>
      </c>
      <c r="AO992" s="57">
        <v>0</v>
      </c>
      <c r="AP992" s="57">
        <v>32.642174171999997</v>
      </c>
      <c r="AQ992" s="57">
        <v>178.534058028</v>
      </c>
      <c r="AR992" s="57">
        <v>0</v>
      </c>
      <c r="AS992" s="57">
        <v>1.7269342E-2</v>
      </c>
      <c r="AT992" s="57">
        <v>9.4453442999999998E-2</v>
      </c>
      <c r="AU992" s="57">
        <v>0</v>
      </c>
      <c r="AV992" s="57">
        <v>62.119999997999997</v>
      </c>
      <c r="AW992" s="57">
        <v>4.1849999999999996</v>
      </c>
      <c r="AX992" s="57">
        <v>0</v>
      </c>
      <c r="AY992" s="57">
        <v>1.07277154</v>
      </c>
      <c r="AZ992" s="57">
        <v>0.39528766100000001</v>
      </c>
      <c r="BA992" s="57">
        <v>0</v>
      </c>
      <c r="BB992" s="57">
        <v>1.468059201</v>
      </c>
      <c r="BC992" s="57">
        <v>0</v>
      </c>
      <c r="BD992" s="57">
        <v>0</v>
      </c>
      <c r="BE992" s="57">
        <v>0</v>
      </c>
      <c r="BF992" s="57">
        <v>7.9200064000000001E-2</v>
      </c>
      <c r="BG992" s="57">
        <v>3.6701480000000002E-2</v>
      </c>
      <c r="BH992" s="57">
        <v>0.11590154499999999</v>
      </c>
      <c r="BI992" s="57">
        <v>0</v>
      </c>
      <c r="BJ992" s="57">
        <v>0</v>
      </c>
      <c r="BK992" s="57">
        <v>0</v>
      </c>
      <c r="BL992" s="57">
        <v>0</v>
      </c>
      <c r="BM992" s="57">
        <v>0</v>
      </c>
      <c r="BN992" s="57">
        <v>0</v>
      </c>
      <c r="BO992" s="57">
        <v>0</v>
      </c>
      <c r="BP992" s="57">
        <v>1.3521576559999999</v>
      </c>
      <c r="BQ992" s="57">
        <v>6.0816673000000002E-2</v>
      </c>
      <c r="BR992" s="57">
        <v>1.4315036999999999E-2</v>
      </c>
      <c r="BS992" s="57">
        <v>1.3521576559999999</v>
      </c>
      <c r="BT992" s="57">
        <v>6.0816673000000002E-2</v>
      </c>
      <c r="BU992" s="57">
        <v>1.4315036999999999E-2</v>
      </c>
    </row>
    <row r="993" spans="1:73" x14ac:dyDescent="0.25">
      <c r="A993" s="57">
        <v>4</v>
      </c>
      <c r="B993" s="57">
        <v>42285341780000</v>
      </c>
      <c r="C993" s="57" t="s">
        <v>161</v>
      </c>
      <c r="D993" s="57" t="s">
        <v>162</v>
      </c>
      <c r="E993" s="57" t="s">
        <v>163</v>
      </c>
      <c r="F993" s="57">
        <v>0</v>
      </c>
      <c r="G993" s="57" t="s">
        <v>64</v>
      </c>
      <c r="H993" s="57" t="s">
        <v>150</v>
      </c>
      <c r="I993" s="57" t="s">
        <v>151</v>
      </c>
      <c r="J993" s="57" t="s">
        <v>152</v>
      </c>
      <c r="K993" s="57" t="s">
        <v>51</v>
      </c>
      <c r="L993" s="57" t="s">
        <v>153</v>
      </c>
      <c r="M993" s="57" t="s">
        <v>154</v>
      </c>
      <c r="N993" s="57" t="s">
        <v>155</v>
      </c>
      <c r="P993" s="57" t="s">
        <v>156</v>
      </c>
      <c r="Q993" s="57" t="s">
        <v>157</v>
      </c>
      <c r="R993" s="57" t="s">
        <v>158</v>
      </c>
      <c r="S993" s="57" t="s">
        <v>159</v>
      </c>
      <c r="U993" s="57" t="s">
        <v>160</v>
      </c>
      <c r="V993" s="57" t="s">
        <v>160</v>
      </c>
      <c r="W993" s="57" t="s">
        <v>160</v>
      </c>
      <c r="X993" s="57" t="s">
        <v>160</v>
      </c>
      <c r="Y993" s="57" t="s">
        <v>160</v>
      </c>
      <c r="Z993" s="57" t="s">
        <v>160</v>
      </c>
      <c r="AA993" s="57" t="s">
        <v>160</v>
      </c>
      <c r="AB993" s="57" t="s">
        <v>160</v>
      </c>
      <c r="AC993" s="57" t="s">
        <v>160</v>
      </c>
      <c r="AD993" s="57" t="s">
        <v>160</v>
      </c>
      <c r="AE993" s="57" t="s">
        <v>160</v>
      </c>
      <c r="AF993" s="57" t="s">
        <v>160</v>
      </c>
      <c r="AG993" s="57" t="s">
        <v>160</v>
      </c>
      <c r="AH993" s="57" t="s">
        <v>160</v>
      </c>
      <c r="AI993" s="57" t="s">
        <v>179</v>
      </c>
      <c r="AL993" s="9">
        <v>57224</v>
      </c>
      <c r="AM993" s="57">
        <v>31.370013355000001</v>
      </c>
      <c r="AN993" s="57">
        <v>228.76808614699999</v>
      </c>
      <c r="AO993" s="57">
        <v>0</v>
      </c>
      <c r="AP993" s="57">
        <v>31.370013355000001</v>
      </c>
      <c r="AQ993" s="57">
        <v>171.57606461</v>
      </c>
      <c r="AR993" s="57">
        <v>0</v>
      </c>
      <c r="AS993" s="57">
        <v>1.6596306000000002E-2</v>
      </c>
      <c r="AT993" s="57">
        <v>9.0772317000000005E-2</v>
      </c>
      <c r="AU993" s="57">
        <v>0</v>
      </c>
      <c r="AV993" s="57">
        <v>62.120000017000002</v>
      </c>
      <c r="AW993" s="57">
        <v>4.1850000039999999</v>
      </c>
      <c r="AX993" s="57">
        <v>0</v>
      </c>
      <c r="AY993" s="57">
        <v>1.0309625019999999</v>
      </c>
      <c r="AZ993" s="57">
        <v>0.379882147</v>
      </c>
      <c r="BA993" s="57">
        <v>0</v>
      </c>
      <c r="BB993" s="57">
        <v>1.4108446480000001</v>
      </c>
      <c r="BC993" s="57">
        <v>0</v>
      </c>
      <c r="BD993" s="57">
        <v>0</v>
      </c>
      <c r="BE993" s="57">
        <v>0</v>
      </c>
      <c r="BF993" s="57">
        <v>7.6113406999999994E-2</v>
      </c>
      <c r="BG993" s="57">
        <v>3.5271115999999998E-2</v>
      </c>
      <c r="BH993" s="57">
        <v>0.111384523</v>
      </c>
      <c r="BI993" s="57">
        <v>0</v>
      </c>
      <c r="BJ993" s="57">
        <v>0</v>
      </c>
      <c r="BK993" s="57">
        <v>0</v>
      </c>
      <c r="BL993" s="57">
        <v>0</v>
      </c>
      <c r="BM993" s="57">
        <v>0</v>
      </c>
      <c r="BN993" s="57">
        <v>0</v>
      </c>
      <c r="BO993" s="57">
        <v>0</v>
      </c>
      <c r="BP993" s="57">
        <v>1.299460125</v>
      </c>
      <c r="BQ993" s="57">
        <v>5.7990716999999997E-2</v>
      </c>
      <c r="BR993" s="57">
        <v>1.3600117E-2</v>
      </c>
      <c r="BS993" s="57">
        <v>1.299460125</v>
      </c>
      <c r="BT993" s="57">
        <v>5.7990716999999997E-2</v>
      </c>
      <c r="BU993" s="57">
        <v>1.3600117E-2</v>
      </c>
    </row>
    <row r="994" spans="1:73" x14ac:dyDescent="0.25">
      <c r="A994" s="57">
        <v>4</v>
      </c>
      <c r="B994" s="57">
        <v>42285341780000</v>
      </c>
      <c r="C994" s="57" t="s">
        <v>161</v>
      </c>
      <c r="D994" s="57" t="s">
        <v>162</v>
      </c>
      <c r="E994" s="57" t="s">
        <v>163</v>
      </c>
      <c r="F994" s="57">
        <v>0</v>
      </c>
      <c r="G994" s="57" t="s">
        <v>64</v>
      </c>
      <c r="H994" s="57" t="s">
        <v>150</v>
      </c>
      <c r="I994" s="57" t="s">
        <v>151</v>
      </c>
      <c r="J994" s="57" t="s">
        <v>152</v>
      </c>
      <c r="K994" s="57" t="s">
        <v>51</v>
      </c>
      <c r="L994" s="57" t="s">
        <v>153</v>
      </c>
      <c r="M994" s="57" t="s">
        <v>154</v>
      </c>
      <c r="N994" s="57" t="s">
        <v>155</v>
      </c>
      <c r="P994" s="57" t="s">
        <v>156</v>
      </c>
      <c r="Q994" s="57" t="s">
        <v>157</v>
      </c>
      <c r="R994" s="57" t="s">
        <v>158</v>
      </c>
      <c r="S994" s="57" t="s">
        <v>159</v>
      </c>
      <c r="U994" s="57" t="s">
        <v>160</v>
      </c>
      <c r="V994" s="57" t="s">
        <v>160</v>
      </c>
      <c r="W994" s="57" t="s">
        <v>160</v>
      </c>
      <c r="X994" s="57" t="s">
        <v>160</v>
      </c>
      <c r="Y994" s="57" t="s">
        <v>160</v>
      </c>
      <c r="Z994" s="57" t="s">
        <v>160</v>
      </c>
      <c r="AA994" s="57" t="s">
        <v>160</v>
      </c>
      <c r="AB994" s="57" t="s">
        <v>160</v>
      </c>
      <c r="AC994" s="57" t="s">
        <v>160</v>
      </c>
      <c r="AD994" s="57" t="s">
        <v>160</v>
      </c>
      <c r="AE994" s="57" t="s">
        <v>160</v>
      </c>
      <c r="AF994" s="57" t="s">
        <v>160</v>
      </c>
      <c r="AG994" s="57" t="s">
        <v>160</v>
      </c>
      <c r="AH994" s="57" t="s">
        <v>160</v>
      </c>
      <c r="AI994" s="57" t="s">
        <v>179</v>
      </c>
      <c r="AL994" s="9">
        <v>57254</v>
      </c>
      <c r="AM994" s="57">
        <v>32.190766858000003</v>
      </c>
      <c r="AN994" s="57">
        <v>234.75349029700001</v>
      </c>
      <c r="AO994" s="57">
        <v>0</v>
      </c>
      <c r="AP994" s="57">
        <v>32.190766858000003</v>
      </c>
      <c r="AQ994" s="57">
        <v>176.06511772299999</v>
      </c>
      <c r="AR994" s="57">
        <v>0</v>
      </c>
      <c r="AS994" s="57">
        <v>1.7030525000000001E-2</v>
      </c>
      <c r="AT994" s="57">
        <v>9.3147251E-2</v>
      </c>
      <c r="AU994" s="57">
        <v>0</v>
      </c>
      <c r="AV994" s="57">
        <v>62.12</v>
      </c>
      <c r="AW994" s="57">
        <v>4.1849999950000001</v>
      </c>
      <c r="AX994" s="57">
        <v>0</v>
      </c>
      <c r="AY994" s="57">
        <v>1.057936226</v>
      </c>
      <c r="AZ994" s="57">
        <v>0.38982124299999998</v>
      </c>
      <c r="BA994" s="57">
        <v>0</v>
      </c>
      <c r="BB994" s="57">
        <v>1.4477574689999999</v>
      </c>
      <c r="BC994" s="57">
        <v>0</v>
      </c>
      <c r="BD994" s="57">
        <v>0</v>
      </c>
      <c r="BE994" s="57">
        <v>0</v>
      </c>
      <c r="BF994" s="57">
        <v>7.8104809999999997E-2</v>
      </c>
      <c r="BG994" s="57">
        <v>3.6193937000000002E-2</v>
      </c>
      <c r="BH994" s="57">
        <v>0.11429874700000001</v>
      </c>
      <c r="BI994" s="57">
        <v>0</v>
      </c>
      <c r="BJ994" s="57">
        <v>0</v>
      </c>
      <c r="BK994" s="57">
        <v>0</v>
      </c>
      <c r="BL994" s="57">
        <v>0</v>
      </c>
      <c r="BM994" s="57">
        <v>0</v>
      </c>
      <c r="BN994" s="57">
        <v>0</v>
      </c>
      <c r="BO994" s="57">
        <v>0</v>
      </c>
      <c r="BP994" s="57">
        <v>1.3334587229999999</v>
      </c>
      <c r="BQ994" s="57">
        <v>5.9028529000000003E-2</v>
      </c>
      <c r="BR994" s="57">
        <v>1.3791377E-2</v>
      </c>
      <c r="BS994" s="57">
        <v>1.3334587229999999</v>
      </c>
      <c r="BT994" s="57">
        <v>5.9028529000000003E-2</v>
      </c>
      <c r="BU994" s="57">
        <v>1.3791377E-2</v>
      </c>
    </row>
    <row r="995" spans="1:73" x14ac:dyDescent="0.25">
      <c r="A995" s="57">
        <v>4</v>
      </c>
      <c r="B995" s="57">
        <v>42285341780000</v>
      </c>
      <c r="C995" s="57" t="s">
        <v>161</v>
      </c>
      <c r="D995" s="57" t="s">
        <v>162</v>
      </c>
      <c r="E995" s="57" t="s">
        <v>163</v>
      </c>
      <c r="F995" s="57">
        <v>0</v>
      </c>
      <c r="G995" s="57" t="s">
        <v>64</v>
      </c>
      <c r="H995" s="57" t="s">
        <v>150</v>
      </c>
      <c r="I995" s="57" t="s">
        <v>151</v>
      </c>
      <c r="J995" s="57" t="s">
        <v>152</v>
      </c>
      <c r="K995" s="57" t="s">
        <v>51</v>
      </c>
      <c r="L995" s="57" t="s">
        <v>153</v>
      </c>
      <c r="M995" s="57" t="s">
        <v>154</v>
      </c>
      <c r="N995" s="57" t="s">
        <v>155</v>
      </c>
      <c r="P995" s="57" t="s">
        <v>156</v>
      </c>
      <c r="Q995" s="57" t="s">
        <v>157</v>
      </c>
      <c r="R995" s="57" t="s">
        <v>158</v>
      </c>
      <c r="S995" s="57" t="s">
        <v>159</v>
      </c>
      <c r="U995" s="57" t="s">
        <v>160</v>
      </c>
      <c r="V995" s="57" t="s">
        <v>160</v>
      </c>
      <c r="W995" s="57" t="s">
        <v>160</v>
      </c>
      <c r="X995" s="57" t="s">
        <v>160</v>
      </c>
      <c r="Y995" s="57" t="s">
        <v>160</v>
      </c>
      <c r="Z995" s="57" t="s">
        <v>160</v>
      </c>
      <c r="AA995" s="57" t="s">
        <v>160</v>
      </c>
      <c r="AB995" s="57" t="s">
        <v>160</v>
      </c>
      <c r="AC995" s="57" t="s">
        <v>160</v>
      </c>
      <c r="AD995" s="57" t="s">
        <v>160</v>
      </c>
      <c r="AE995" s="57" t="s">
        <v>160</v>
      </c>
      <c r="AF995" s="57" t="s">
        <v>160</v>
      </c>
      <c r="AG995" s="57" t="s">
        <v>160</v>
      </c>
      <c r="AH995" s="57" t="s">
        <v>160</v>
      </c>
      <c r="AI995" s="57" t="s">
        <v>179</v>
      </c>
      <c r="AL995" s="9">
        <v>57285</v>
      </c>
      <c r="AM995" s="57">
        <v>30.936198702999999</v>
      </c>
      <c r="AN995" s="57">
        <v>225.60446148899999</v>
      </c>
      <c r="AO995" s="57">
        <v>0</v>
      </c>
      <c r="AP995" s="57">
        <v>30.936198702999999</v>
      </c>
      <c r="AQ995" s="57">
        <v>169.203346117</v>
      </c>
      <c r="AR995" s="57">
        <v>0</v>
      </c>
      <c r="AS995" s="57">
        <v>1.6366795999999999E-2</v>
      </c>
      <c r="AT995" s="57">
        <v>8.9517029999999997E-2</v>
      </c>
      <c r="AU995" s="57">
        <v>0</v>
      </c>
      <c r="AV995" s="57">
        <v>62.120000029000003</v>
      </c>
      <c r="AW995" s="57">
        <v>4.185000005</v>
      </c>
      <c r="AX995" s="57">
        <v>0</v>
      </c>
      <c r="AY995" s="57">
        <v>1.016705363</v>
      </c>
      <c r="AZ995" s="57">
        <v>0.374628772</v>
      </c>
      <c r="BA995" s="57">
        <v>0</v>
      </c>
      <c r="BB995" s="57">
        <v>1.3913341340000001</v>
      </c>
      <c r="BC995" s="57">
        <v>0</v>
      </c>
      <c r="BD995" s="57">
        <v>0</v>
      </c>
      <c r="BE995" s="57">
        <v>0</v>
      </c>
      <c r="BF995" s="57">
        <v>7.5060838000000005E-2</v>
      </c>
      <c r="BG995" s="57">
        <v>3.4783353000000003E-2</v>
      </c>
      <c r="BH995" s="57">
        <v>0.10984419099999999</v>
      </c>
      <c r="BI995" s="57">
        <v>0</v>
      </c>
      <c r="BJ995" s="57">
        <v>0</v>
      </c>
      <c r="BK995" s="57">
        <v>0</v>
      </c>
      <c r="BL995" s="57">
        <v>0</v>
      </c>
      <c r="BM995" s="57">
        <v>0</v>
      </c>
      <c r="BN995" s="57">
        <v>0</v>
      </c>
      <c r="BO995" s="57">
        <v>0</v>
      </c>
      <c r="BP995" s="57">
        <v>1.281489944</v>
      </c>
      <c r="BQ995" s="57">
        <v>5.6285662E-2</v>
      </c>
      <c r="BR995" s="57">
        <v>1.3102610000000001E-2</v>
      </c>
      <c r="BS995" s="57">
        <v>1.281489944</v>
      </c>
      <c r="BT995" s="57">
        <v>5.6285662E-2</v>
      </c>
      <c r="BU995" s="57">
        <v>1.3102610000000001E-2</v>
      </c>
    </row>
    <row r="996" spans="1:73" x14ac:dyDescent="0.25">
      <c r="A996" s="57">
        <v>4</v>
      </c>
      <c r="B996" s="57">
        <v>42285341780000</v>
      </c>
      <c r="C996" s="57" t="s">
        <v>161</v>
      </c>
      <c r="D996" s="57" t="s">
        <v>162</v>
      </c>
      <c r="E996" s="57" t="s">
        <v>163</v>
      </c>
      <c r="F996" s="57">
        <v>0</v>
      </c>
      <c r="G996" s="57" t="s">
        <v>64</v>
      </c>
      <c r="H996" s="57" t="s">
        <v>150</v>
      </c>
      <c r="I996" s="57" t="s">
        <v>151</v>
      </c>
      <c r="J996" s="57" t="s">
        <v>152</v>
      </c>
      <c r="K996" s="57" t="s">
        <v>51</v>
      </c>
      <c r="L996" s="57" t="s">
        <v>153</v>
      </c>
      <c r="M996" s="57" t="s">
        <v>154</v>
      </c>
      <c r="N996" s="57" t="s">
        <v>155</v>
      </c>
      <c r="P996" s="57" t="s">
        <v>156</v>
      </c>
      <c r="Q996" s="57" t="s">
        <v>157</v>
      </c>
      <c r="R996" s="57" t="s">
        <v>158</v>
      </c>
      <c r="S996" s="57" t="s">
        <v>159</v>
      </c>
      <c r="U996" s="57" t="s">
        <v>160</v>
      </c>
      <c r="V996" s="57" t="s">
        <v>160</v>
      </c>
      <c r="W996" s="57" t="s">
        <v>160</v>
      </c>
      <c r="X996" s="57" t="s">
        <v>160</v>
      </c>
      <c r="Y996" s="57" t="s">
        <v>160</v>
      </c>
      <c r="Z996" s="57" t="s">
        <v>160</v>
      </c>
      <c r="AA996" s="57" t="s">
        <v>160</v>
      </c>
      <c r="AB996" s="57" t="s">
        <v>160</v>
      </c>
      <c r="AC996" s="57" t="s">
        <v>160</v>
      </c>
      <c r="AD996" s="57" t="s">
        <v>160</v>
      </c>
      <c r="AE996" s="57" t="s">
        <v>160</v>
      </c>
      <c r="AF996" s="57" t="s">
        <v>160</v>
      </c>
      <c r="AG996" s="57" t="s">
        <v>160</v>
      </c>
      <c r="AH996" s="57" t="s">
        <v>160</v>
      </c>
      <c r="AI996" s="57" t="s">
        <v>179</v>
      </c>
      <c r="AL996" s="9">
        <v>57315</v>
      </c>
      <c r="AM996" s="57">
        <v>31.745602039000001</v>
      </c>
      <c r="AN996" s="57">
        <v>231.50709372599999</v>
      </c>
      <c r="AO996" s="57">
        <v>0</v>
      </c>
      <c r="AP996" s="57">
        <v>31.745602039000001</v>
      </c>
      <c r="AQ996" s="57">
        <v>173.630320294</v>
      </c>
      <c r="AR996" s="57">
        <v>0</v>
      </c>
      <c r="AS996" s="57">
        <v>1.6795010999999999E-2</v>
      </c>
      <c r="AT996" s="57">
        <v>9.1859121000000002E-2</v>
      </c>
      <c r="AU996" s="57">
        <v>0</v>
      </c>
      <c r="AV996" s="57">
        <v>62.119999980999999</v>
      </c>
      <c r="AW996" s="57">
        <v>4.1849999960000002</v>
      </c>
      <c r="AX996" s="57">
        <v>0</v>
      </c>
      <c r="AY996" s="57">
        <v>1.0433060679999999</v>
      </c>
      <c r="AZ996" s="57">
        <v>0.38443042100000002</v>
      </c>
      <c r="BA996" s="57">
        <v>0</v>
      </c>
      <c r="BB996" s="57">
        <v>1.42773649</v>
      </c>
      <c r="BC996" s="57">
        <v>0</v>
      </c>
      <c r="BD996" s="57">
        <v>0</v>
      </c>
      <c r="BE996" s="57">
        <v>0</v>
      </c>
      <c r="BF996" s="57">
        <v>7.7024702E-2</v>
      </c>
      <c r="BG996" s="57">
        <v>3.5693412000000001E-2</v>
      </c>
      <c r="BH996" s="57">
        <v>0.11271811399999999</v>
      </c>
      <c r="BI996" s="57">
        <v>0</v>
      </c>
      <c r="BJ996" s="57">
        <v>0</v>
      </c>
      <c r="BK996" s="57">
        <v>0</v>
      </c>
      <c r="BL996" s="57">
        <v>0</v>
      </c>
      <c r="BM996" s="57">
        <v>0</v>
      </c>
      <c r="BN996" s="57">
        <v>0</v>
      </c>
      <c r="BO996" s="57">
        <v>0</v>
      </c>
      <c r="BP996" s="57">
        <v>1.315018376</v>
      </c>
      <c r="BQ996" s="57">
        <v>5.7292959999999997E-2</v>
      </c>
      <c r="BR996" s="57">
        <v>1.3286874000000001E-2</v>
      </c>
      <c r="BS996" s="57">
        <v>1.315018376</v>
      </c>
      <c r="BT996" s="57">
        <v>5.7292959999999997E-2</v>
      </c>
      <c r="BU996" s="57">
        <v>1.3286874000000001E-2</v>
      </c>
    </row>
    <row r="997" spans="1:73" x14ac:dyDescent="0.25">
      <c r="A997" s="57">
        <v>4</v>
      </c>
      <c r="B997" s="57">
        <v>42285341780000</v>
      </c>
      <c r="C997" s="57" t="s">
        <v>161</v>
      </c>
      <c r="D997" s="57" t="s">
        <v>162</v>
      </c>
      <c r="E997" s="57" t="s">
        <v>163</v>
      </c>
      <c r="F997" s="57">
        <v>0</v>
      </c>
      <c r="G997" s="57" t="s">
        <v>64</v>
      </c>
      <c r="H997" s="57" t="s">
        <v>150</v>
      </c>
      <c r="I997" s="57" t="s">
        <v>151</v>
      </c>
      <c r="J997" s="57" t="s">
        <v>152</v>
      </c>
      <c r="K997" s="57" t="s">
        <v>51</v>
      </c>
      <c r="L997" s="57" t="s">
        <v>153</v>
      </c>
      <c r="M997" s="57" t="s">
        <v>154</v>
      </c>
      <c r="N997" s="57" t="s">
        <v>155</v>
      </c>
      <c r="P997" s="57" t="s">
        <v>156</v>
      </c>
      <c r="Q997" s="57" t="s">
        <v>157</v>
      </c>
      <c r="R997" s="57" t="s">
        <v>158</v>
      </c>
      <c r="S997" s="57" t="s">
        <v>159</v>
      </c>
      <c r="U997" s="57" t="s">
        <v>160</v>
      </c>
      <c r="V997" s="57" t="s">
        <v>160</v>
      </c>
      <c r="W997" s="57" t="s">
        <v>160</v>
      </c>
      <c r="X997" s="57" t="s">
        <v>160</v>
      </c>
      <c r="Y997" s="57" t="s">
        <v>160</v>
      </c>
      <c r="Z997" s="57" t="s">
        <v>160</v>
      </c>
      <c r="AA997" s="57" t="s">
        <v>160</v>
      </c>
      <c r="AB997" s="57" t="s">
        <v>160</v>
      </c>
      <c r="AC997" s="57" t="s">
        <v>160</v>
      </c>
      <c r="AD997" s="57" t="s">
        <v>160</v>
      </c>
      <c r="AE997" s="57" t="s">
        <v>160</v>
      </c>
      <c r="AF997" s="57" t="s">
        <v>160</v>
      </c>
      <c r="AG997" s="57" t="s">
        <v>160</v>
      </c>
      <c r="AH997" s="57" t="s">
        <v>160</v>
      </c>
      <c r="AI997" s="57" t="s">
        <v>179</v>
      </c>
      <c r="AL997" s="9">
        <v>57346</v>
      </c>
      <c r="AM997" s="57">
        <v>31.521735343</v>
      </c>
      <c r="AN997" s="57">
        <v>229.87452969099999</v>
      </c>
      <c r="AO997" s="57">
        <v>0</v>
      </c>
      <c r="AP997" s="57">
        <v>31.521735343</v>
      </c>
      <c r="AQ997" s="57">
        <v>172.40589726799999</v>
      </c>
      <c r="AR997" s="57">
        <v>0</v>
      </c>
      <c r="AS997" s="57">
        <v>1.6676574E-2</v>
      </c>
      <c r="AT997" s="57">
        <v>9.1211340000000002E-2</v>
      </c>
      <c r="AU997" s="57">
        <v>0</v>
      </c>
      <c r="AV997" s="57">
        <v>62.120000007000002</v>
      </c>
      <c r="AW997" s="57">
        <v>4.1850000009999997</v>
      </c>
      <c r="AX997" s="57">
        <v>0</v>
      </c>
      <c r="AY997" s="57">
        <v>1.035948782</v>
      </c>
      <c r="AZ997" s="57">
        <v>0.38171945800000001</v>
      </c>
      <c r="BA997" s="57">
        <v>0</v>
      </c>
      <c r="BB997" s="57">
        <v>1.41766824</v>
      </c>
      <c r="BC997" s="57">
        <v>0</v>
      </c>
      <c r="BD997" s="57">
        <v>0</v>
      </c>
      <c r="BE997" s="57">
        <v>0</v>
      </c>
      <c r="BF997" s="57">
        <v>7.6481531000000005E-2</v>
      </c>
      <c r="BG997" s="57">
        <v>3.5441706000000003E-2</v>
      </c>
      <c r="BH997" s="57">
        <v>0.11192323699999999</v>
      </c>
      <c r="BI997" s="57">
        <v>0</v>
      </c>
      <c r="BJ997" s="57">
        <v>0</v>
      </c>
      <c r="BK997" s="57">
        <v>0</v>
      </c>
      <c r="BL997" s="57">
        <v>0</v>
      </c>
      <c r="BM997" s="57">
        <v>0</v>
      </c>
      <c r="BN997" s="57">
        <v>0</v>
      </c>
      <c r="BO997" s="57">
        <v>0</v>
      </c>
      <c r="BP997" s="57">
        <v>1.3057450020000001</v>
      </c>
      <c r="BQ997" s="57">
        <v>5.6430599999999997E-2</v>
      </c>
      <c r="BR997" s="57">
        <v>1.3037602000000001E-2</v>
      </c>
      <c r="BS997" s="57">
        <v>1.3057450020000001</v>
      </c>
      <c r="BT997" s="57">
        <v>5.6430599999999997E-2</v>
      </c>
      <c r="BU997" s="57">
        <v>1.3037602000000001E-2</v>
      </c>
    </row>
    <row r="998" spans="1:73" x14ac:dyDescent="0.25">
      <c r="A998" s="57">
        <v>4</v>
      </c>
      <c r="B998" s="57">
        <v>42285341780000</v>
      </c>
      <c r="C998" s="57" t="s">
        <v>161</v>
      </c>
      <c r="D998" s="57" t="s">
        <v>162</v>
      </c>
      <c r="E998" s="57" t="s">
        <v>163</v>
      </c>
      <c r="F998" s="57">
        <v>0</v>
      </c>
      <c r="G998" s="57" t="s">
        <v>64</v>
      </c>
      <c r="H998" s="57" t="s">
        <v>150</v>
      </c>
      <c r="I998" s="57" t="s">
        <v>151</v>
      </c>
      <c r="J998" s="57" t="s">
        <v>152</v>
      </c>
      <c r="K998" s="57" t="s">
        <v>51</v>
      </c>
      <c r="L998" s="57" t="s">
        <v>153</v>
      </c>
      <c r="M998" s="57" t="s">
        <v>154</v>
      </c>
      <c r="N998" s="57" t="s">
        <v>155</v>
      </c>
      <c r="P998" s="57" t="s">
        <v>156</v>
      </c>
      <c r="Q998" s="57" t="s">
        <v>157</v>
      </c>
      <c r="R998" s="57" t="s">
        <v>158</v>
      </c>
      <c r="S998" s="57" t="s">
        <v>159</v>
      </c>
      <c r="U998" s="57" t="s">
        <v>160</v>
      </c>
      <c r="V998" s="57" t="s">
        <v>160</v>
      </c>
      <c r="W998" s="57" t="s">
        <v>160</v>
      </c>
      <c r="X998" s="57" t="s">
        <v>160</v>
      </c>
      <c r="Y998" s="57" t="s">
        <v>160</v>
      </c>
      <c r="Z998" s="57" t="s">
        <v>160</v>
      </c>
      <c r="AA998" s="57" t="s">
        <v>160</v>
      </c>
      <c r="AB998" s="57" t="s">
        <v>160</v>
      </c>
      <c r="AC998" s="57" t="s">
        <v>160</v>
      </c>
      <c r="AD998" s="57" t="s">
        <v>160</v>
      </c>
      <c r="AE998" s="57" t="s">
        <v>160</v>
      </c>
      <c r="AF998" s="57" t="s">
        <v>160</v>
      </c>
      <c r="AG998" s="57" t="s">
        <v>160</v>
      </c>
      <c r="AH998" s="57" t="s">
        <v>160</v>
      </c>
      <c r="AI998" s="57" t="s">
        <v>179</v>
      </c>
      <c r="AL998" s="9">
        <v>57377</v>
      </c>
      <c r="AM998" s="57">
        <v>28.280139990999999</v>
      </c>
      <c r="AN998" s="57">
        <v>206.234961666</v>
      </c>
      <c r="AO998" s="57">
        <v>0</v>
      </c>
      <c r="AP998" s="57">
        <v>28.280139990999999</v>
      </c>
      <c r="AQ998" s="57">
        <v>154.67622125</v>
      </c>
      <c r="AR998" s="57">
        <v>0</v>
      </c>
      <c r="AS998" s="57">
        <v>1.4961608E-2</v>
      </c>
      <c r="AT998" s="57">
        <v>8.1831454999999997E-2</v>
      </c>
      <c r="AU998" s="57">
        <v>0</v>
      </c>
      <c r="AV998" s="57">
        <v>62.120000003000001</v>
      </c>
      <c r="AW998" s="57">
        <v>4.1849999980000003</v>
      </c>
      <c r="AX998" s="57">
        <v>0</v>
      </c>
      <c r="AY998" s="57">
        <v>0.92941509300000003</v>
      </c>
      <c r="AZ998" s="57">
        <v>0.34246463900000002</v>
      </c>
      <c r="BA998" s="57">
        <v>0</v>
      </c>
      <c r="BB998" s="57">
        <v>1.2718797310000001</v>
      </c>
      <c r="BC998" s="57">
        <v>0</v>
      </c>
      <c r="BD998" s="57">
        <v>0</v>
      </c>
      <c r="BE998" s="57">
        <v>0</v>
      </c>
      <c r="BF998" s="57">
        <v>6.8616413000000001E-2</v>
      </c>
      <c r="BG998" s="57">
        <v>3.1796993000000003E-2</v>
      </c>
      <c r="BH998" s="57">
        <v>0.100413406</v>
      </c>
      <c r="BI998" s="57">
        <v>0</v>
      </c>
      <c r="BJ998" s="57">
        <v>0</v>
      </c>
      <c r="BK998" s="57">
        <v>0</v>
      </c>
      <c r="BL998" s="57">
        <v>0</v>
      </c>
      <c r="BM998" s="57">
        <v>0</v>
      </c>
      <c r="BN998" s="57">
        <v>0</v>
      </c>
      <c r="BO998" s="57">
        <v>0</v>
      </c>
      <c r="BP998" s="57">
        <v>1.1714663249999999</v>
      </c>
      <c r="BQ998" s="57">
        <v>5.0258896999999997E-2</v>
      </c>
      <c r="BR998" s="57">
        <v>1.1572204000000001E-2</v>
      </c>
      <c r="BS998" s="57">
        <v>1.1714663249999999</v>
      </c>
      <c r="BT998" s="57">
        <v>5.0258896999999997E-2</v>
      </c>
      <c r="BU998" s="57">
        <v>1.1572204000000001E-2</v>
      </c>
    </row>
    <row r="999" spans="1:73" x14ac:dyDescent="0.25">
      <c r="A999" s="57">
        <v>4</v>
      </c>
      <c r="B999" s="57">
        <v>42285341780000</v>
      </c>
      <c r="C999" s="57" t="s">
        <v>161</v>
      </c>
      <c r="D999" s="57" t="s">
        <v>162</v>
      </c>
      <c r="E999" s="57" t="s">
        <v>163</v>
      </c>
      <c r="F999" s="57">
        <v>0</v>
      </c>
      <c r="G999" s="57" t="s">
        <v>64</v>
      </c>
      <c r="H999" s="57" t="s">
        <v>150</v>
      </c>
      <c r="I999" s="57" t="s">
        <v>151</v>
      </c>
      <c r="J999" s="57" t="s">
        <v>152</v>
      </c>
      <c r="K999" s="57" t="s">
        <v>51</v>
      </c>
      <c r="L999" s="57" t="s">
        <v>153</v>
      </c>
      <c r="M999" s="57" t="s">
        <v>154</v>
      </c>
      <c r="N999" s="57" t="s">
        <v>155</v>
      </c>
      <c r="P999" s="57" t="s">
        <v>156</v>
      </c>
      <c r="Q999" s="57" t="s">
        <v>157</v>
      </c>
      <c r="R999" s="57" t="s">
        <v>158</v>
      </c>
      <c r="S999" s="57" t="s">
        <v>159</v>
      </c>
      <c r="U999" s="57" t="s">
        <v>160</v>
      </c>
      <c r="V999" s="57" t="s">
        <v>160</v>
      </c>
      <c r="W999" s="57" t="s">
        <v>160</v>
      </c>
      <c r="X999" s="57" t="s">
        <v>160</v>
      </c>
      <c r="Y999" s="57" t="s">
        <v>160</v>
      </c>
      <c r="Z999" s="57" t="s">
        <v>160</v>
      </c>
      <c r="AA999" s="57" t="s">
        <v>160</v>
      </c>
      <c r="AB999" s="57" t="s">
        <v>160</v>
      </c>
      <c r="AC999" s="57" t="s">
        <v>160</v>
      </c>
      <c r="AD999" s="57" t="s">
        <v>160</v>
      </c>
      <c r="AE999" s="57" t="s">
        <v>160</v>
      </c>
      <c r="AF999" s="57" t="s">
        <v>160</v>
      </c>
      <c r="AG999" s="57" t="s">
        <v>160</v>
      </c>
      <c r="AH999" s="57" t="s">
        <v>160</v>
      </c>
      <c r="AI999" s="57" t="s">
        <v>179</v>
      </c>
      <c r="AL999" s="9">
        <v>57405</v>
      </c>
      <c r="AM999" s="57">
        <v>31.100018715000001</v>
      </c>
      <c r="AN999" s="57">
        <v>226.799130749</v>
      </c>
      <c r="AO999" s="57">
        <v>0</v>
      </c>
      <c r="AP999" s="57">
        <v>31.100018715000001</v>
      </c>
      <c r="AQ999" s="57">
        <v>170.09934806199999</v>
      </c>
      <c r="AR999" s="57">
        <v>0</v>
      </c>
      <c r="AS999" s="57">
        <v>1.6453465E-2</v>
      </c>
      <c r="AT999" s="57">
        <v>8.9991059999999998E-2</v>
      </c>
      <c r="AU999" s="57">
        <v>0</v>
      </c>
      <c r="AV999" s="57">
        <v>62.120000011999998</v>
      </c>
      <c r="AW999" s="57">
        <v>4.1849999990000004</v>
      </c>
      <c r="AX999" s="57">
        <v>0</v>
      </c>
      <c r="AY999" s="57">
        <v>1.0220892399999999</v>
      </c>
      <c r="AZ999" s="57">
        <v>0.37661258600000003</v>
      </c>
      <c r="BA999" s="57">
        <v>0</v>
      </c>
      <c r="BB999" s="57">
        <v>1.3987018259999999</v>
      </c>
      <c r="BC999" s="57">
        <v>0</v>
      </c>
      <c r="BD999" s="57">
        <v>0</v>
      </c>
      <c r="BE999" s="57">
        <v>0</v>
      </c>
      <c r="BF999" s="57">
        <v>7.5458315999999998E-2</v>
      </c>
      <c r="BG999" s="57">
        <v>3.4967546000000002E-2</v>
      </c>
      <c r="BH999" s="57">
        <v>0.110425861</v>
      </c>
      <c r="BI999" s="57">
        <v>0</v>
      </c>
      <c r="BJ999" s="57">
        <v>0</v>
      </c>
      <c r="BK999" s="57">
        <v>0</v>
      </c>
      <c r="BL999" s="57">
        <v>0</v>
      </c>
      <c r="BM999" s="57">
        <v>0</v>
      </c>
      <c r="BN999" s="57">
        <v>0</v>
      </c>
      <c r="BO999" s="57">
        <v>0</v>
      </c>
      <c r="BP999" s="57">
        <v>1.288275965</v>
      </c>
      <c r="BQ999" s="57">
        <v>5.4825034000000002E-2</v>
      </c>
      <c r="BR999" s="57">
        <v>1.2576029000000001E-2</v>
      </c>
      <c r="BS999" s="57">
        <v>1.288275965</v>
      </c>
      <c r="BT999" s="57">
        <v>5.4825034000000002E-2</v>
      </c>
      <c r="BU999" s="57">
        <v>1.2576029000000001E-2</v>
      </c>
    </row>
    <row r="1000" spans="1:73" x14ac:dyDescent="0.25">
      <c r="A1000" s="57">
        <v>4</v>
      </c>
      <c r="B1000" s="57">
        <v>42285341780000</v>
      </c>
      <c r="C1000" s="57" t="s">
        <v>161</v>
      </c>
      <c r="D1000" s="57" t="s">
        <v>162</v>
      </c>
      <c r="E1000" s="57" t="s">
        <v>163</v>
      </c>
      <c r="F1000" s="57">
        <v>0</v>
      </c>
      <c r="G1000" s="57" t="s">
        <v>64</v>
      </c>
      <c r="H1000" s="57" t="s">
        <v>150</v>
      </c>
      <c r="I1000" s="57" t="s">
        <v>151</v>
      </c>
      <c r="J1000" s="57" t="s">
        <v>152</v>
      </c>
      <c r="K1000" s="57" t="s">
        <v>51</v>
      </c>
      <c r="L1000" s="57" t="s">
        <v>153</v>
      </c>
      <c r="M1000" s="57" t="s">
        <v>154</v>
      </c>
      <c r="N1000" s="57" t="s">
        <v>155</v>
      </c>
      <c r="P1000" s="57" t="s">
        <v>156</v>
      </c>
      <c r="Q1000" s="57" t="s">
        <v>157</v>
      </c>
      <c r="R1000" s="57" t="s">
        <v>158</v>
      </c>
      <c r="S1000" s="57" t="s">
        <v>159</v>
      </c>
      <c r="U1000" s="57" t="s">
        <v>160</v>
      </c>
      <c r="V1000" s="57" t="s">
        <v>160</v>
      </c>
      <c r="W1000" s="57" t="s">
        <v>160</v>
      </c>
      <c r="X1000" s="57" t="s">
        <v>160</v>
      </c>
      <c r="Y1000" s="57" t="s">
        <v>160</v>
      </c>
      <c r="Z1000" s="57" t="s">
        <v>160</v>
      </c>
      <c r="AA1000" s="57" t="s">
        <v>160</v>
      </c>
      <c r="AB1000" s="57" t="s">
        <v>160</v>
      </c>
      <c r="AC1000" s="57" t="s">
        <v>160</v>
      </c>
      <c r="AD1000" s="57" t="s">
        <v>160</v>
      </c>
      <c r="AE1000" s="57" t="s">
        <v>160</v>
      </c>
      <c r="AF1000" s="57" t="s">
        <v>160</v>
      </c>
      <c r="AG1000" s="57" t="s">
        <v>160</v>
      </c>
      <c r="AH1000" s="57" t="s">
        <v>160</v>
      </c>
      <c r="AI1000" s="57" t="s">
        <v>179</v>
      </c>
      <c r="AL1000" s="9">
        <v>57436</v>
      </c>
      <c r="AM1000" s="57">
        <v>29.887960197999998</v>
      </c>
      <c r="AN1000" s="57">
        <v>217.960106553</v>
      </c>
      <c r="AO1000" s="57">
        <v>0</v>
      </c>
      <c r="AP1000" s="57">
        <v>29.887960197999998</v>
      </c>
      <c r="AQ1000" s="57">
        <v>163.47007991500001</v>
      </c>
      <c r="AR1000" s="57">
        <v>0</v>
      </c>
      <c r="AS1000" s="57">
        <v>1.5812224999999999E-2</v>
      </c>
      <c r="AT1000" s="57">
        <v>8.6483846000000003E-2</v>
      </c>
      <c r="AU1000" s="57">
        <v>0</v>
      </c>
      <c r="AV1000" s="57">
        <v>62.12</v>
      </c>
      <c r="AW1000" s="57">
        <v>4.1850000060000001</v>
      </c>
      <c r="AX1000" s="57">
        <v>0</v>
      </c>
      <c r="AY1000" s="57">
        <v>0.98225543800000004</v>
      </c>
      <c r="AZ1000" s="57">
        <v>0.36193489499999998</v>
      </c>
      <c r="BA1000" s="57">
        <v>0</v>
      </c>
      <c r="BB1000" s="57">
        <v>1.344190333</v>
      </c>
      <c r="BC1000" s="57">
        <v>0</v>
      </c>
      <c r="BD1000" s="57">
        <v>0</v>
      </c>
      <c r="BE1000" s="57">
        <v>0</v>
      </c>
      <c r="BF1000" s="57">
        <v>7.2517485000000007E-2</v>
      </c>
      <c r="BG1000" s="57">
        <v>3.3604757999999998E-2</v>
      </c>
      <c r="BH1000" s="57">
        <v>0.106122243</v>
      </c>
      <c r="BI1000" s="57">
        <v>0</v>
      </c>
      <c r="BJ1000" s="57">
        <v>0</v>
      </c>
      <c r="BK1000" s="57">
        <v>0</v>
      </c>
      <c r="BL1000" s="57">
        <v>0</v>
      </c>
      <c r="BM1000" s="57">
        <v>0</v>
      </c>
      <c r="BN1000" s="57">
        <v>0</v>
      </c>
      <c r="BO1000" s="57">
        <v>0</v>
      </c>
      <c r="BP1000" s="57">
        <v>1.2380680900000001</v>
      </c>
      <c r="BQ1000" s="57">
        <v>5.2277490000000003E-2</v>
      </c>
      <c r="BR1000" s="57">
        <v>1.1947958999999999E-2</v>
      </c>
      <c r="BS1000" s="57">
        <v>1.2380680900000001</v>
      </c>
      <c r="BT1000" s="57">
        <v>5.2277490000000003E-2</v>
      </c>
      <c r="BU1000" s="57">
        <v>1.1947958999999999E-2</v>
      </c>
    </row>
    <row r="1001" spans="1:73" x14ac:dyDescent="0.25">
      <c r="A1001" s="57">
        <v>4</v>
      </c>
      <c r="B1001" s="57">
        <v>42285341780000</v>
      </c>
      <c r="C1001" s="57" t="s">
        <v>161</v>
      </c>
      <c r="D1001" s="57" t="s">
        <v>162</v>
      </c>
      <c r="E1001" s="57" t="s">
        <v>163</v>
      </c>
      <c r="F1001" s="57">
        <v>0</v>
      </c>
      <c r="G1001" s="57" t="s">
        <v>64</v>
      </c>
      <c r="H1001" s="57" t="s">
        <v>150</v>
      </c>
      <c r="I1001" s="57" t="s">
        <v>151</v>
      </c>
      <c r="J1001" s="57" t="s">
        <v>152</v>
      </c>
      <c r="K1001" s="57" t="s">
        <v>51</v>
      </c>
      <c r="L1001" s="57" t="s">
        <v>153</v>
      </c>
      <c r="M1001" s="57" t="s">
        <v>154</v>
      </c>
      <c r="N1001" s="57" t="s">
        <v>155</v>
      </c>
      <c r="P1001" s="57" t="s">
        <v>156</v>
      </c>
      <c r="Q1001" s="57" t="s">
        <v>157</v>
      </c>
      <c r="R1001" s="57" t="s">
        <v>158</v>
      </c>
      <c r="S1001" s="57" t="s">
        <v>159</v>
      </c>
      <c r="U1001" s="57" t="s">
        <v>160</v>
      </c>
      <c r="V1001" s="57" t="s">
        <v>160</v>
      </c>
      <c r="W1001" s="57" t="s">
        <v>160</v>
      </c>
      <c r="X1001" s="57" t="s">
        <v>160</v>
      </c>
      <c r="Y1001" s="57" t="s">
        <v>160</v>
      </c>
      <c r="Z1001" s="57" t="s">
        <v>160</v>
      </c>
      <c r="AA1001" s="57" t="s">
        <v>160</v>
      </c>
      <c r="AB1001" s="57" t="s">
        <v>160</v>
      </c>
      <c r="AC1001" s="57" t="s">
        <v>160</v>
      </c>
      <c r="AD1001" s="57" t="s">
        <v>160</v>
      </c>
      <c r="AE1001" s="57" t="s">
        <v>160</v>
      </c>
      <c r="AF1001" s="57" t="s">
        <v>160</v>
      </c>
      <c r="AG1001" s="57" t="s">
        <v>160</v>
      </c>
      <c r="AH1001" s="57" t="s">
        <v>160</v>
      </c>
      <c r="AI1001" s="57" t="s">
        <v>179</v>
      </c>
      <c r="AL1001" s="9">
        <v>57466</v>
      </c>
      <c r="AM1001" s="57">
        <v>30.669937807</v>
      </c>
      <c r="AN1001" s="57">
        <v>223.662734696</v>
      </c>
      <c r="AO1001" s="57">
        <v>0</v>
      </c>
      <c r="AP1001" s="57">
        <v>30.669937807</v>
      </c>
      <c r="AQ1001" s="57">
        <v>167.74705102199999</v>
      </c>
      <c r="AR1001" s="57">
        <v>0</v>
      </c>
      <c r="AS1001" s="57">
        <v>1.6225930999999999E-2</v>
      </c>
      <c r="AT1001" s="57">
        <v>8.8746576999999993E-2</v>
      </c>
      <c r="AU1001" s="57">
        <v>0</v>
      </c>
      <c r="AV1001" s="57">
        <v>62.120000017000002</v>
      </c>
      <c r="AW1001" s="57">
        <v>4.1850000029999999</v>
      </c>
      <c r="AX1001" s="57">
        <v>0</v>
      </c>
      <c r="AY1001" s="57">
        <v>1.0079548089999999</v>
      </c>
      <c r="AZ1001" s="57">
        <v>0.37140442600000001</v>
      </c>
      <c r="BA1001" s="57">
        <v>0</v>
      </c>
      <c r="BB1001" s="57">
        <v>1.3793592349999999</v>
      </c>
      <c r="BC1001" s="57">
        <v>0</v>
      </c>
      <c r="BD1001" s="57">
        <v>0</v>
      </c>
      <c r="BE1001" s="57">
        <v>0</v>
      </c>
      <c r="BF1001" s="57">
        <v>7.4414806E-2</v>
      </c>
      <c r="BG1001" s="57">
        <v>3.4483980999999997E-2</v>
      </c>
      <c r="BH1001" s="57">
        <v>0.108898787</v>
      </c>
      <c r="BI1001" s="57">
        <v>0</v>
      </c>
      <c r="BJ1001" s="57">
        <v>0</v>
      </c>
      <c r="BK1001" s="57">
        <v>0</v>
      </c>
      <c r="BL1001" s="57">
        <v>0</v>
      </c>
      <c r="BM1001" s="57">
        <v>0</v>
      </c>
      <c r="BN1001" s="57">
        <v>0</v>
      </c>
      <c r="BO1001" s="57">
        <v>0</v>
      </c>
      <c r="BP1001" s="57">
        <v>1.2704604479999999</v>
      </c>
      <c r="BQ1001" s="57">
        <v>5.3213057000000001E-2</v>
      </c>
      <c r="BR1001" s="57">
        <v>1.2115984999999999E-2</v>
      </c>
      <c r="BS1001" s="57">
        <v>1.2704604479999999</v>
      </c>
      <c r="BT1001" s="57">
        <v>5.3213057000000001E-2</v>
      </c>
      <c r="BU1001" s="57">
        <v>1.2115984999999999E-2</v>
      </c>
    </row>
    <row r="1002" spans="1:73" x14ac:dyDescent="0.25">
      <c r="A1002" s="57">
        <v>4</v>
      </c>
      <c r="B1002" s="57">
        <v>42285341780000</v>
      </c>
      <c r="C1002" s="57" t="s">
        <v>161</v>
      </c>
      <c r="D1002" s="57" t="s">
        <v>162</v>
      </c>
      <c r="E1002" s="57" t="s">
        <v>163</v>
      </c>
      <c r="F1002" s="57">
        <v>0</v>
      </c>
      <c r="G1002" s="57" t="s">
        <v>64</v>
      </c>
      <c r="H1002" s="57" t="s">
        <v>150</v>
      </c>
      <c r="I1002" s="57" t="s">
        <v>151</v>
      </c>
      <c r="J1002" s="57" t="s">
        <v>152</v>
      </c>
      <c r="K1002" s="57" t="s">
        <v>51</v>
      </c>
      <c r="L1002" s="57" t="s">
        <v>153</v>
      </c>
      <c r="M1002" s="57" t="s">
        <v>154</v>
      </c>
      <c r="N1002" s="57" t="s">
        <v>155</v>
      </c>
      <c r="P1002" s="57" t="s">
        <v>156</v>
      </c>
      <c r="Q1002" s="57" t="s">
        <v>157</v>
      </c>
      <c r="R1002" s="57" t="s">
        <v>158</v>
      </c>
      <c r="S1002" s="57" t="s">
        <v>159</v>
      </c>
      <c r="U1002" s="57" t="s">
        <v>160</v>
      </c>
      <c r="V1002" s="57" t="s">
        <v>160</v>
      </c>
      <c r="W1002" s="57" t="s">
        <v>160</v>
      </c>
      <c r="X1002" s="57" t="s">
        <v>160</v>
      </c>
      <c r="Y1002" s="57" t="s">
        <v>160</v>
      </c>
      <c r="Z1002" s="57" t="s">
        <v>160</v>
      </c>
      <c r="AA1002" s="57" t="s">
        <v>160</v>
      </c>
      <c r="AB1002" s="57" t="s">
        <v>160</v>
      </c>
      <c r="AC1002" s="57" t="s">
        <v>160</v>
      </c>
      <c r="AD1002" s="57" t="s">
        <v>160</v>
      </c>
      <c r="AE1002" s="57" t="s">
        <v>160</v>
      </c>
      <c r="AF1002" s="57" t="s">
        <v>160</v>
      </c>
      <c r="AG1002" s="57" t="s">
        <v>160</v>
      </c>
      <c r="AH1002" s="57" t="s">
        <v>160</v>
      </c>
      <c r="AI1002" s="57" t="s">
        <v>179</v>
      </c>
      <c r="AL1002" s="9">
        <v>57497</v>
      </c>
      <c r="AM1002" s="57">
        <v>29.4746408</v>
      </c>
      <c r="AN1002" s="57">
        <v>214.94594500900001</v>
      </c>
      <c r="AO1002" s="57">
        <v>0</v>
      </c>
      <c r="AP1002" s="57">
        <v>29.4746408</v>
      </c>
      <c r="AQ1002" s="57">
        <v>161.20945875699999</v>
      </c>
      <c r="AR1002" s="57">
        <v>0</v>
      </c>
      <c r="AS1002" s="57">
        <v>1.5593559E-2</v>
      </c>
      <c r="AT1002" s="57">
        <v>8.5287864000000005E-2</v>
      </c>
      <c r="AU1002" s="57">
        <v>0</v>
      </c>
      <c r="AV1002" s="57">
        <v>62.119999995000001</v>
      </c>
      <c r="AW1002" s="57">
        <v>4.1850000019999998</v>
      </c>
      <c r="AX1002" s="57">
        <v>0</v>
      </c>
      <c r="AY1002" s="57">
        <v>0.96867186699999996</v>
      </c>
      <c r="AZ1002" s="57">
        <v>0.35692971099999998</v>
      </c>
      <c r="BA1002" s="57">
        <v>0</v>
      </c>
      <c r="BB1002" s="57">
        <v>1.325601579</v>
      </c>
      <c r="BC1002" s="57">
        <v>0</v>
      </c>
      <c r="BD1002" s="57">
        <v>0</v>
      </c>
      <c r="BE1002" s="57">
        <v>0</v>
      </c>
      <c r="BF1002" s="57">
        <v>7.1514644000000002E-2</v>
      </c>
      <c r="BG1002" s="57">
        <v>3.3140039000000003E-2</v>
      </c>
      <c r="BH1002" s="57">
        <v>0.104654683</v>
      </c>
      <c r="BI1002" s="57">
        <v>0</v>
      </c>
      <c r="BJ1002" s="57">
        <v>0</v>
      </c>
      <c r="BK1002" s="57">
        <v>0</v>
      </c>
      <c r="BL1002" s="57">
        <v>0</v>
      </c>
      <c r="BM1002" s="57">
        <v>0</v>
      </c>
      <c r="BN1002" s="57">
        <v>0</v>
      </c>
      <c r="BO1002" s="57">
        <v>0</v>
      </c>
      <c r="BP1002" s="57">
        <v>1.2209468960000001</v>
      </c>
      <c r="BQ1002" s="57">
        <v>5.0740416000000003E-2</v>
      </c>
      <c r="BR1002" s="57">
        <v>1.1510889999999999E-2</v>
      </c>
      <c r="BS1002" s="57">
        <v>1.2209468960000001</v>
      </c>
      <c r="BT1002" s="57">
        <v>5.0740416000000003E-2</v>
      </c>
      <c r="BU1002" s="57">
        <v>1.1510889999999999E-2</v>
      </c>
    </row>
    <row r="1003" spans="1:73" x14ac:dyDescent="0.25">
      <c r="A1003" s="57">
        <v>4</v>
      </c>
      <c r="B1003" s="57">
        <v>42285341780000</v>
      </c>
      <c r="C1003" s="57" t="s">
        <v>161</v>
      </c>
      <c r="D1003" s="57" t="s">
        <v>162</v>
      </c>
      <c r="E1003" s="57" t="s">
        <v>163</v>
      </c>
      <c r="F1003" s="57">
        <v>0</v>
      </c>
      <c r="G1003" s="57" t="s">
        <v>64</v>
      </c>
      <c r="H1003" s="57" t="s">
        <v>150</v>
      </c>
      <c r="I1003" s="57" t="s">
        <v>151</v>
      </c>
      <c r="J1003" s="57" t="s">
        <v>152</v>
      </c>
      <c r="K1003" s="57" t="s">
        <v>51</v>
      </c>
      <c r="L1003" s="57" t="s">
        <v>153</v>
      </c>
      <c r="M1003" s="57" t="s">
        <v>154</v>
      </c>
      <c r="N1003" s="57" t="s">
        <v>155</v>
      </c>
      <c r="P1003" s="57" t="s">
        <v>156</v>
      </c>
      <c r="Q1003" s="57" t="s">
        <v>157</v>
      </c>
      <c r="R1003" s="57" t="s">
        <v>158</v>
      </c>
      <c r="S1003" s="57" t="s">
        <v>159</v>
      </c>
      <c r="U1003" s="57" t="s">
        <v>160</v>
      </c>
      <c r="V1003" s="57" t="s">
        <v>160</v>
      </c>
      <c r="W1003" s="57" t="s">
        <v>160</v>
      </c>
      <c r="X1003" s="57" t="s">
        <v>160</v>
      </c>
      <c r="Y1003" s="57" t="s">
        <v>160</v>
      </c>
      <c r="Z1003" s="57" t="s">
        <v>160</v>
      </c>
      <c r="AA1003" s="57" t="s">
        <v>160</v>
      </c>
      <c r="AB1003" s="57" t="s">
        <v>160</v>
      </c>
      <c r="AC1003" s="57" t="s">
        <v>160</v>
      </c>
      <c r="AD1003" s="57" t="s">
        <v>160</v>
      </c>
      <c r="AE1003" s="57" t="s">
        <v>160</v>
      </c>
      <c r="AF1003" s="57" t="s">
        <v>160</v>
      </c>
      <c r="AG1003" s="57" t="s">
        <v>160</v>
      </c>
      <c r="AH1003" s="57" t="s">
        <v>160</v>
      </c>
      <c r="AI1003" s="57" t="s">
        <v>179</v>
      </c>
      <c r="AL1003" s="9">
        <v>57527</v>
      </c>
      <c r="AM1003" s="57">
        <v>30.245804472</v>
      </c>
      <c r="AN1003" s="57">
        <v>220.56971173700001</v>
      </c>
      <c r="AO1003" s="57">
        <v>0</v>
      </c>
      <c r="AP1003" s="57">
        <v>30.245804472</v>
      </c>
      <c r="AQ1003" s="57">
        <v>165.42728380299999</v>
      </c>
      <c r="AR1003" s="57">
        <v>0</v>
      </c>
      <c r="AS1003" s="57">
        <v>1.6001543E-2</v>
      </c>
      <c r="AT1003" s="57">
        <v>8.7519304000000006E-2</v>
      </c>
      <c r="AU1003" s="57">
        <v>0</v>
      </c>
      <c r="AV1003" s="57">
        <v>62.119999989999997</v>
      </c>
      <c r="AW1003" s="57">
        <v>4.1849999970000002</v>
      </c>
      <c r="AX1003" s="57">
        <v>0</v>
      </c>
      <c r="AY1003" s="57">
        <v>0.99401584200000004</v>
      </c>
      <c r="AZ1003" s="57">
        <v>0.36626828900000002</v>
      </c>
      <c r="BA1003" s="57">
        <v>0</v>
      </c>
      <c r="BB1003" s="57">
        <v>1.3602841320000001</v>
      </c>
      <c r="BC1003" s="57">
        <v>0</v>
      </c>
      <c r="BD1003" s="57">
        <v>0</v>
      </c>
      <c r="BE1003" s="57">
        <v>0</v>
      </c>
      <c r="BF1003" s="57">
        <v>7.3385725999999998E-2</v>
      </c>
      <c r="BG1003" s="57">
        <v>3.4007102999999997E-2</v>
      </c>
      <c r="BH1003" s="57">
        <v>0.10739282999999999</v>
      </c>
      <c r="BI1003" s="57">
        <v>0</v>
      </c>
      <c r="BJ1003" s="57">
        <v>0</v>
      </c>
      <c r="BK1003" s="57">
        <v>0</v>
      </c>
      <c r="BL1003" s="57">
        <v>0</v>
      </c>
      <c r="BM1003" s="57">
        <v>0</v>
      </c>
      <c r="BN1003" s="57">
        <v>0</v>
      </c>
      <c r="BO1003" s="57">
        <v>0</v>
      </c>
      <c r="BP1003" s="57">
        <v>1.2528913020000001</v>
      </c>
      <c r="BQ1003" s="57">
        <v>5.1648475999999999E-2</v>
      </c>
      <c r="BR1003" s="57">
        <v>1.1672769E-2</v>
      </c>
      <c r="BS1003" s="57">
        <v>1.2528913020000001</v>
      </c>
      <c r="BT1003" s="57">
        <v>5.1648475999999999E-2</v>
      </c>
      <c r="BU1003" s="57">
        <v>1.1672769E-2</v>
      </c>
    </row>
    <row r="1004" spans="1:73" x14ac:dyDescent="0.25">
      <c r="A1004" s="57">
        <v>4</v>
      </c>
      <c r="B1004" s="57">
        <v>42285341780000</v>
      </c>
      <c r="C1004" s="57" t="s">
        <v>161</v>
      </c>
      <c r="D1004" s="57" t="s">
        <v>162</v>
      </c>
      <c r="E1004" s="57" t="s">
        <v>163</v>
      </c>
      <c r="F1004" s="57">
        <v>0</v>
      </c>
      <c r="G1004" s="57" t="s">
        <v>64</v>
      </c>
      <c r="H1004" s="57" t="s">
        <v>150</v>
      </c>
      <c r="I1004" s="57" t="s">
        <v>151</v>
      </c>
      <c r="J1004" s="57" t="s">
        <v>152</v>
      </c>
      <c r="K1004" s="57" t="s">
        <v>51</v>
      </c>
      <c r="L1004" s="57" t="s">
        <v>153</v>
      </c>
      <c r="M1004" s="57" t="s">
        <v>154</v>
      </c>
      <c r="N1004" s="57" t="s">
        <v>155</v>
      </c>
      <c r="P1004" s="57" t="s">
        <v>156</v>
      </c>
      <c r="Q1004" s="57" t="s">
        <v>157</v>
      </c>
      <c r="R1004" s="57" t="s">
        <v>158</v>
      </c>
      <c r="S1004" s="57" t="s">
        <v>159</v>
      </c>
      <c r="U1004" s="57" t="s">
        <v>160</v>
      </c>
      <c r="V1004" s="57" t="s">
        <v>160</v>
      </c>
      <c r="W1004" s="57" t="s">
        <v>160</v>
      </c>
      <c r="X1004" s="57" t="s">
        <v>160</v>
      </c>
      <c r="Y1004" s="57" t="s">
        <v>160</v>
      </c>
      <c r="Z1004" s="57" t="s">
        <v>160</v>
      </c>
      <c r="AA1004" s="57" t="s">
        <v>160</v>
      </c>
      <c r="AB1004" s="57" t="s">
        <v>160</v>
      </c>
      <c r="AC1004" s="57" t="s">
        <v>160</v>
      </c>
      <c r="AD1004" s="57" t="s">
        <v>160</v>
      </c>
      <c r="AE1004" s="57" t="s">
        <v>160</v>
      </c>
      <c r="AF1004" s="57" t="s">
        <v>160</v>
      </c>
      <c r="AG1004" s="57" t="s">
        <v>160</v>
      </c>
      <c r="AH1004" s="57" t="s">
        <v>160</v>
      </c>
      <c r="AI1004" s="57" t="s">
        <v>179</v>
      </c>
      <c r="AL1004" s="9">
        <v>57558</v>
      </c>
      <c r="AM1004" s="57">
        <v>30.032514193000001</v>
      </c>
      <c r="AN1004" s="57">
        <v>219.014276986</v>
      </c>
      <c r="AO1004" s="57">
        <v>0</v>
      </c>
      <c r="AP1004" s="57">
        <v>30.032514193000001</v>
      </c>
      <c r="AQ1004" s="57">
        <v>164.26070773999999</v>
      </c>
      <c r="AR1004" s="57">
        <v>0</v>
      </c>
      <c r="AS1004" s="57">
        <v>1.5888702000000001E-2</v>
      </c>
      <c r="AT1004" s="57">
        <v>8.6902126999999996E-2</v>
      </c>
      <c r="AU1004" s="57">
        <v>0</v>
      </c>
      <c r="AV1004" s="57">
        <v>62.119999985</v>
      </c>
      <c r="AW1004" s="57">
        <v>4.184999994</v>
      </c>
      <c r="AX1004" s="57">
        <v>0</v>
      </c>
      <c r="AY1004" s="57">
        <v>0.98700614499999995</v>
      </c>
      <c r="AZ1004" s="57">
        <v>0.36368540300000002</v>
      </c>
      <c r="BA1004" s="57">
        <v>0</v>
      </c>
      <c r="BB1004" s="57">
        <v>1.350691549</v>
      </c>
      <c r="BC1004" s="57">
        <v>0</v>
      </c>
      <c r="BD1004" s="57">
        <v>0</v>
      </c>
      <c r="BE1004" s="57">
        <v>0</v>
      </c>
      <c r="BF1004" s="57">
        <v>7.2868217999999998E-2</v>
      </c>
      <c r="BG1004" s="57">
        <v>3.3767288999999999E-2</v>
      </c>
      <c r="BH1004" s="57">
        <v>0.106635507</v>
      </c>
      <c r="BI1004" s="57">
        <v>0</v>
      </c>
      <c r="BJ1004" s="57">
        <v>0</v>
      </c>
      <c r="BK1004" s="57">
        <v>0</v>
      </c>
      <c r="BL1004" s="57">
        <v>0</v>
      </c>
      <c r="BM1004" s="57">
        <v>0</v>
      </c>
      <c r="BN1004" s="57">
        <v>0</v>
      </c>
      <c r="BO1004" s="57">
        <v>0</v>
      </c>
      <c r="BP1004" s="57">
        <v>1.244056042</v>
      </c>
      <c r="BQ1004" s="57">
        <v>5.0871076000000001E-2</v>
      </c>
      <c r="BR1004" s="57">
        <v>1.1453779000000001E-2</v>
      </c>
      <c r="BS1004" s="57">
        <v>1.244056042</v>
      </c>
      <c r="BT1004" s="57">
        <v>5.0871076000000001E-2</v>
      </c>
      <c r="BU1004" s="57">
        <v>1.1453779000000001E-2</v>
      </c>
    </row>
    <row r="1005" spans="1:73" x14ac:dyDescent="0.25">
      <c r="A1005" s="57">
        <v>4</v>
      </c>
      <c r="B1005" s="57">
        <v>42285341780000</v>
      </c>
      <c r="C1005" s="57" t="s">
        <v>161</v>
      </c>
      <c r="D1005" s="57" t="s">
        <v>162</v>
      </c>
      <c r="E1005" s="57" t="s">
        <v>163</v>
      </c>
      <c r="F1005" s="57">
        <v>0</v>
      </c>
      <c r="G1005" s="57" t="s">
        <v>64</v>
      </c>
      <c r="H1005" s="57" t="s">
        <v>150</v>
      </c>
      <c r="I1005" s="57" t="s">
        <v>151</v>
      </c>
      <c r="J1005" s="57" t="s">
        <v>152</v>
      </c>
      <c r="K1005" s="57" t="s">
        <v>51</v>
      </c>
      <c r="L1005" s="57" t="s">
        <v>153</v>
      </c>
      <c r="M1005" s="57" t="s">
        <v>154</v>
      </c>
      <c r="N1005" s="57" t="s">
        <v>155</v>
      </c>
      <c r="P1005" s="57" t="s">
        <v>156</v>
      </c>
      <c r="Q1005" s="57" t="s">
        <v>157</v>
      </c>
      <c r="R1005" s="57" t="s">
        <v>158</v>
      </c>
      <c r="S1005" s="57" t="s">
        <v>159</v>
      </c>
      <c r="U1005" s="57" t="s">
        <v>160</v>
      </c>
      <c r="V1005" s="57" t="s">
        <v>160</v>
      </c>
      <c r="W1005" s="57" t="s">
        <v>160</v>
      </c>
      <c r="X1005" s="57" t="s">
        <v>160</v>
      </c>
      <c r="Y1005" s="57" t="s">
        <v>160</v>
      </c>
      <c r="Z1005" s="57" t="s">
        <v>160</v>
      </c>
      <c r="AA1005" s="57" t="s">
        <v>160</v>
      </c>
      <c r="AB1005" s="57" t="s">
        <v>160</v>
      </c>
      <c r="AC1005" s="57" t="s">
        <v>160</v>
      </c>
      <c r="AD1005" s="57" t="s">
        <v>160</v>
      </c>
      <c r="AE1005" s="57" t="s">
        <v>160</v>
      </c>
      <c r="AF1005" s="57" t="s">
        <v>160</v>
      </c>
      <c r="AG1005" s="57" t="s">
        <v>160</v>
      </c>
      <c r="AH1005" s="57" t="s">
        <v>160</v>
      </c>
      <c r="AI1005" s="57" t="s">
        <v>179</v>
      </c>
      <c r="AL1005" s="9">
        <v>57589</v>
      </c>
      <c r="AM1005" s="57">
        <v>28.862059444</v>
      </c>
      <c r="AN1005" s="57">
        <v>210.47865126600001</v>
      </c>
      <c r="AO1005" s="57">
        <v>0</v>
      </c>
      <c r="AP1005" s="57">
        <v>28.862059444</v>
      </c>
      <c r="AQ1005" s="57">
        <v>157.85898845</v>
      </c>
      <c r="AR1005" s="57">
        <v>0</v>
      </c>
      <c r="AS1005" s="57">
        <v>1.5269473E-2</v>
      </c>
      <c r="AT1005" s="57">
        <v>8.3515298000000002E-2</v>
      </c>
      <c r="AU1005" s="57">
        <v>0</v>
      </c>
      <c r="AV1005" s="57">
        <v>62.120000015999999</v>
      </c>
      <c r="AW1005" s="57">
        <v>4.1849999980000003</v>
      </c>
      <c r="AX1005" s="57">
        <v>0</v>
      </c>
      <c r="AY1005" s="57">
        <v>0.94853963500000005</v>
      </c>
      <c r="AZ1005" s="57">
        <v>0.34951152099999999</v>
      </c>
      <c r="BA1005" s="57">
        <v>0</v>
      </c>
      <c r="BB1005" s="57">
        <v>1.2980511560000001</v>
      </c>
      <c r="BC1005" s="57">
        <v>0</v>
      </c>
      <c r="BD1005" s="57">
        <v>0</v>
      </c>
      <c r="BE1005" s="57">
        <v>0</v>
      </c>
      <c r="BF1005" s="57">
        <v>7.0028330999999999E-2</v>
      </c>
      <c r="BG1005" s="57">
        <v>3.2451279E-2</v>
      </c>
      <c r="BH1005" s="57">
        <v>0.10247961</v>
      </c>
      <c r="BI1005" s="57">
        <v>0</v>
      </c>
      <c r="BJ1005" s="57">
        <v>0</v>
      </c>
      <c r="BK1005" s="57">
        <v>0</v>
      </c>
      <c r="BL1005" s="57">
        <v>0</v>
      </c>
      <c r="BM1005" s="57">
        <v>0</v>
      </c>
      <c r="BN1005" s="57">
        <v>0</v>
      </c>
      <c r="BO1005" s="57">
        <v>0</v>
      </c>
      <c r="BP1005" s="57">
        <v>1.1955715469999999</v>
      </c>
      <c r="BQ1005" s="57">
        <v>4.8507258999999997E-2</v>
      </c>
      <c r="BR1005" s="57">
        <v>1.0881755999999999E-2</v>
      </c>
      <c r="BS1005" s="57">
        <v>1.1955715469999999</v>
      </c>
      <c r="BT1005" s="57">
        <v>4.8507258999999997E-2</v>
      </c>
      <c r="BU1005" s="57">
        <v>1.0881755999999999E-2</v>
      </c>
    </row>
    <row r="1006" spans="1:73" x14ac:dyDescent="0.25">
      <c r="A1006" s="57">
        <v>4</v>
      </c>
      <c r="B1006" s="57">
        <v>42285341780000</v>
      </c>
      <c r="C1006" s="57" t="s">
        <v>161</v>
      </c>
      <c r="D1006" s="57" t="s">
        <v>162</v>
      </c>
      <c r="E1006" s="57" t="s">
        <v>163</v>
      </c>
      <c r="F1006" s="57">
        <v>0</v>
      </c>
      <c r="G1006" s="57" t="s">
        <v>64</v>
      </c>
      <c r="H1006" s="57" t="s">
        <v>150</v>
      </c>
      <c r="I1006" s="57" t="s">
        <v>151</v>
      </c>
      <c r="J1006" s="57" t="s">
        <v>152</v>
      </c>
      <c r="K1006" s="57" t="s">
        <v>51</v>
      </c>
      <c r="L1006" s="57" t="s">
        <v>153</v>
      </c>
      <c r="M1006" s="57" t="s">
        <v>154</v>
      </c>
      <c r="N1006" s="57" t="s">
        <v>155</v>
      </c>
      <c r="P1006" s="57" t="s">
        <v>156</v>
      </c>
      <c r="Q1006" s="57" t="s">
        <v>157</v>
      </c>
      <c r="R1006" s="57" t="s">
        <v>158</v>
      </c>
      <c r="S1006" s="57" t="s">
        <v>159</v>
      </c>
      <c r="U1006" s="57" t="s">
        <v>160</v>
      </c>
      <c r="V1006" s="57" t="s">
        <v>160</v>
      </c>
      <c r="W1006" s="57" t="s">
        <v>160</v>
      </c>
      <c r="X1006" s="57" t="s">
        <v>160</v>
      </c>
      <c r="Y1006" s="57" t="s">
        <v>160</v>
      </c>
      <c r="Z1006" s="57" t="s">
        <v>160</v>
      </c>
      <c r="AA1006" s="57" t="s">
        <v>160</v>
      </c>
      <c r="AB1006" s="57" t="s">
        <v>160</v>
      </c>
      <c r="AC1006" s="57" t="s">
        <v>160</v>
      </c>
      <c r="AD1006" s="57" t="s">
        <v>160</v>
      </c>
      <c r="AE1006" s="57" t="s">
        <v>160</v>
      </c>
      <c r="AF1006" s="57" t="s">
        <v>160</v>
      </c>
      <c r="AG1006" s="57" t="s">
        <v>160</v>
      </c>
      <c r="AH1006" s="57" t="s">
        <v>160</v>
      </c>
      <c r="AI1006" s="57" t="s">
        <v>179</v>
      </c>
      <c r="AL1006" s="9">
        <v>57619</v>
      </c>
      <c r="AM1006" s="57">
        <v>29.617195762000001</v>
      </c>
      <c r="AN1006" s="57">
        <v>215.985537362</v>
      </c>
      <c r="AO1006" s="57">
        <v>0</v>
      </c>
      <c r="AP1006" s="57">
        <v>29.617195762000001</v>
      </c>
      <c r="AQ1006" s="57">
        <v>161.98915302200001</v>
      </c>
      <c r="AR1006" s="57">
        <v>0</v>
      </c>
      <c r="AS1006" s="57">
        <v>1.5668977000000001E-2</v>
      </c>
      <c r="AT1006" s="57">
        <v>8.5700361000000003E-2</v>
      </c>
      <c r="AU1006" s="57">
        <v>0</v>
      </c>
      <c r="AV1006" s="57">
        <v>62.119999985</v>
      </c>
      <c r="AW1006" s="57">
        <v>4.1850000029999999</v>
      </c>
      <c r="AX1006" s="57">
        <v>0</v>
      </c>
      <c r="AY1006" s="57">
        <v>0.97335687699999995</v>
      </c>
      <c r="AZ1006" s="57">
        <v>0.35865601200000002</v>
      </c>
      <c r="BA1006" s="57">
        <v>0</v>
      </c>
      <c r="BB1006" s="57">
        <v>1.3320128899999999</v>
      </c>
      <c r="BC1006" s="57">
        <v>0</v>
      </c>
      <c r="BD1006" s="57">
        <v>0</v>
      </c>
      <c r="BE1006" s="57">
        <v>0</v>
      </c>
      <c r="BF1006" s="57">
        <v>7.1860525999999994E-2</v>
      </c>
      <c r="BG1006" s="57">
        <v>3.3300322E-2</v>
      </c>
      <c r="BH1006" s="57">
        <v>0.105160849</v>
      </c>
      <c r="BI1006" s="57">
        <v>0</v>
      </c>
      <c r="BJ1006" s="57">
        <v>0</v>
      </c>
      <c r="BK1006" s="57">
        <v>0</v>
      </c>
      <c r="BL1006" s="57">
        <v>0</v>
      </c>
      <c r="BM1006" s="57">
        <v>0</v>
      </c>
      <c r="BN1006" s="57">
        <v>0</v>
      </c>
      <c r="BO1006" s="57">
        <v>0</v>
      </c>
      <c r="BP1006" s="57">
        <v>1.2268520409999999</v>
      </c>
      <c r="BQ1006" s="57">
        <v>4.9375354000000003E-2</v>
      </c>
      <c r="BR1006" s="57">
        <v>1.1034787000000001E-2</v>
      </c>
      <c r="BS1006" s="57">
        <v>1.2268520409999999</v>
      </c>
      <c r="BT1006" s="57">
        <v>4.9375354000000003E-2</v>
      </c>
      <c r="BU1006" s="57">
        <v>1.1034787000000001E-2</v>
      </c>
    </row>
    <row r="1007" spans="1:73" x14ac:dyDescent="0.25">
      <c r="A1007" s="57">
        <v>4</v>
      </c>
      <c r="B1007" s="57">
        <v>42285341780000</v>
      </c>
      <c r="C1007" s="57" t="s">
        <v>161</v>
      </c>
      <c r="D1007" s="57" t="s">
        <v>162</v>
      </c>
      <c r="E1007" s="57" t="s">
        <v>163</v>
      </c>
      <c r="F1007" s="57">
        <v>0</v>
      </c>
      <c r="G1007" s="57" t="s">
        <v>64</v>
      </c>
      <c r="H1007" s="57" t="s">
        <v>150</v>
      </c>
      <c r="I1007" s="57" t="s">
        <v>151</v>
      </c>
      <c r="J1007" s="57" t="s">
        <v>152</v>
      </c>
      <c r="K1007" s="57" t="s">
        <v>51</v>
      </c>
      <c r="L1007" s="57" t="s">
        <v>153</v>
      </c>
      <c r="M1007" s="57" t="s">
        <v>154</v>
      </c>
      <c r="N1007" s="57" t="s">
        <v>155</v>
      </c>
      <c r="P1007" s="57" t="s">
        <v>156</v>
      </c>
      <c r="Q1007" s="57" t="s">
        <v>157</v>
      </c>
      <c r="R1007" s="57" t="s">
        <v>158</v>
      </c>
      <c r="S1007" s="57" t="s">
        <v>159</v>
      </c>
      <c r="U1007" s="57" t="s">
        <v>160</v>
      </c>
      <c r="V1007" s="57" t="s">
        <v>160</v>
      </c>
      <c r="W1007" s="57" t="s">
        <v>160</v>
      </c>
      <c r="X1007" s="57" t="s">
        <v>160</v>
      </c>
      <c r="Y1007" s="57" t="s">
        <v>160</v>
      </c>
      <c r="Z1007" s="57" t="s">
        <v>160</v>
      </c>
      <c r="AA1007" s="57" t="s">
        <v>160</v>
      </c>
      <c r="AB1007" s="57" t="s">
        <v>160</v>
      </c>
      <c r="AC1007" s="57" t="s">
        <v>160</v>
      </c>
      <c r="AD1007" s="57" t="s">
        <v>160</v>
      </c>
      <c r="AE1007" s="57" t="s">
        <v>160</v>
      </c>
      <c r="AF1007" s="57" t="s">
        <v>160</v>
      </c>
      <c r="AG1007" s="57" t="s">
        <v>160</v>
      </c>
      <c r="AH1007" s="57" t="s">
        <v>160</v>
      </c>
      <c r="AI1007" s="57" t="s">
        <v>179</v>
      </c>
      <c r="AL1007" s="9">
        <v>57650</v>
      </c>
      <c r="AM1007" s="57">
        <v>28.462927185000002</v>
      </c>
      <c r="AN1007" s="57">
        <v>207.567950467</v>
      </c>
      <c r="AO1007" s="57">
        <v>0</v>
      </c>
      <c r="AP1007" s="57">
        <v>28.462927185000002</v>
      </c>
      <c r="AQ1007" s="57">
        <v>155.67596284999999</v>
      </c>
      <c r="AR1007" s="57">
        <v>0</v>
      </c>
      <c r="AS1007" s="57">
        <v>1.5058312000000001E-2</v>
      </c>
      <c r="AT1007" s="57">
        <v>8.2360368000000003E-2</v>
      </c>
      <c r="AU1007" s="57">
        <v>0</v>
      </c>
      <c r="AV1007" s="57">
        <v>62.119999970999999</v>
      </c>
      <c r="AW1007" s="57">
        <v>4.1849999990000004</v>
      </c>
      <c r="AX1007" s="57">
        <v>0</v>
      </c>
      <c r="AY1007" s="57">
        <v>0.93542231799999997</v>
      </c>
      <c r="AZ1007" s="57">
        <v>0.34467814099999999</v>
      </c>
      <c r="BA1007" s="57">
        <v>0</v>
      </c>
      <c r="BB1007" s="57">
        <v>1.280100459</v>
      </c>
      <c r="BC1007" s="57">
        <v>0</v>
      </c>
      <c r="BD1007" s="57">
        <v>0</v>
      </c>
      <c r="BE1007" s="57">
        <v>0</v>
      </c>
      <c r="BF1007" s="57">
        <v>6.9059912000000001E-2</v>
      </c>
      <c r="BG1007" s="57">
        <v>3.2002510999999997E-2</v>
      </c>
      <c r="BH1007" s="57">
        <v>0.101062423</v>
      </c>
      <c r="BI1007" s="57">
        <v>0</v>
      </c>
      <c r="BJ1007" s="57">
        <v>0</v>
      </c>
      <c r="BK1007" s="57">
        <v>0</v>
      </c>
      <c r="BL1007" s="57">
        <v>0</v>
      </c>
      <c r="BM1007" s="57">
        <v>0</v>
      </c>
      <c r="BN1007" s="57">
        <v>0</v>
      </c>
      <c r="BO1007" s="57">
        <v>0</v>
      </c>
      <c r="BP1007" s="57">
        <v>1.1790380359999999</v>
      </c>
      <c r="BQ1007" s="57">
        <v>4.7081038999999998E-2</v>
      </c>
      <c r="BR1007" s="57">
        <v>1.0483688999999999E-2</v>
      </c>
      <c r="BS1007" s="57">
        <v>1.1790380359999999</v>
      </c>
      <c r="BT1007" s="57">
        <v>4.7081038999999998E-2</v>
      </c>
      <c r="BU1007" s="57">
        <v>1.0483688999999999E-2</v>
      </c>
    </row>
    <row r="1008" spans="1:73" x14ac:dyDescent="0.25">
      <c r="A1008" s="57">
        <v>4</v>
      </c>
      <c r="B1008" s="57">
        <v>42285341780000</v>
      </c>
      <c r="C1008" s="57" t="s">
        <v>161</v>
      </c>
      <c r="D1008" s="57" t="s">
        <v>162</v>
      </c>
      <c r="E1008" s="57" t="s">
        <v>163</v>
      </c>
      <c r="F1008" s="57">
        <v>0</v>
      </c>
      <c r="G1008" s="57" t="s">
        <v>64</v>
      </c>
      <c r="H1008" s="57" t="s">
        <v>150</v>
      </c>
      <c r="I1008" s="57" t="s">
        <v>151</v>
      </c>
      <c r="J1008" s="57" t="s">
        <v>152</v>
      </c>
      <c r="K1008" s="57" t="s">
        <v>51</v>
      </c>
      <c r="L1008" s="57" t="s">
        <v>153</v>
      </c>
      <c r="M1008" s="57" t="s">
        <v>154</v>
      </c>
      <c r="N1008" s="57" t="s">
        <v>155</v>
      </c>
      <c r="P1008" s="57" t="s">
        <v>156</v>
      </c>
      <c r="Q1008" s="57" t="s">
        <v>157</v>
      </c>
      <c r="R1008" s="57" t="s">
        <v>158</v>
      </c>
      <c r="S1008" s="57" t="s">
        <v>159</v>
      </c>
      <c r="U1008" s="57" t="s">
        <v>160</v>
      </c>
      <c r="V1008" s="57" t="s">
        <v>160</v>
      </c>
      <c r="W1008" s="57" t="s">
        <v>160</v>
      </c>
      <c r="X1008" s="57" t="s">
        <v>160</v>
      </c>
      <c r="Y1008" s="57" t="s">
        <v>160</v>
      </c>
      <c r="Z1008" s="57" t="s">
        <v>160</v>
      </c>
      <c r="AA1008" s="57" t="s">
        <v>160</v>
      </c>
      <c r="AB1008" s="57" t="s">
        <v>160</v>
      </c>
      <c r="AC1008" s="57" t="s">
        <v>160</v>
      </c>
      <c r="AD1008" s="57" t="s">
        <v>160</v>
      </c>
      <c r="AE1008" s="57" t="s">
        <v>160</v>
      </c>
      <c r="AF1008" s="57" t="s">
        <v>160</v>
      </c>
      <c r="AG1008" s="57" t="s">
        <v>160</v>
      </c>
      <c r="AH1008" s="57" t="s">
        <v>160</v>
      </c>
      <c r="AI1008" s="57" t="s">
        <v>179</v>
      </c>
      <c r="AL1008" s="9">
        <v>57680</v>
      </c>
      <c r="AM1008" s="57">
        <v>29.207620754000001</v>
      </c>
      <c r="AN1008" s="57">
        <v>212.99868205600001</v>
      </c>
      <c r="AO1008" s="57">
        <v>0</v>
      </c>
      <c r="AP1008" s="57">
        <v>29.207620754000001</v>
      </c>
      <c r="AQ1008" s="57">
        <v>159.74901154200001</v>
      </c>
      <c r="AR1008" s="57">
        <v>0</v>
      </c>
      <c r="AS1008" s="57">
        <v>1.5452291999999999E-2</v>
      </c>
      <c r="AT1008" s="57">
        <v>8.4515215000000005E-2</v>
      </c>
      <c r="AU1008" s="57">
        <v>0</v>
      </c>
      <c r="AV1008" s="57">
        <v>62.119999997000001</v>
      </c>
      <c r="AW1008" s="57">
        <v>4.1850000029999999</v>
      </c>
      <c r="AX1008" s="57">
        <v>0</v>
      </c>
      <c r="AY1008" s="57">
        <v>0.959896364</v>
      </c>
      <c r="AZ1008" s="57">
        <v>0.353696173</v>
      </c>
      <c r="BA1008" s="57">
        <v>0</v>
      </c>
      <c r="BB1008" s="57">
        <v>1.3135925369999999</v>
      </c>
      <c r="BC1008" s="57">
        <v>0</v>
      </c>
      <c r="BD1008" s="57">
        <v>0</v>
      </c>
      <c r="BE1008" s="57">
        <v>0</v>
      </c>
      <c r="BF1008" s="57">
        <v>7.0866769999999996E-2</v>
      </c>
      <c r="BG1008" s="57">
        <v>3.2839813000000002E-2</v>
      </c>
      <c r="BH1008" s="57">
        <v>0.103706583</v>
      </c>
      <c r="BI1008" s="57">
        <v>0</v>
      </c>
      <c r="BJ1008" s="57">
        <v>0</v>
      </c>
      <c r="BK1008" s="57">
        <v>0</v>
      </c>
      <c r="BL1008" s="57">
        <v>0</v>
      </c>
      <c r="BM1008" s="57">
        <v>0</v>
      </c>
      <c r="BN1008" s="57">
        <v>0</v>
      </c>
      <c r="BO1008" s="57">
        <v>0</v>
      </c>
      <c r="BP1008" s="57">
        <v>1.209885954</v>
      </c>
      <c r="BQ1008" s="57">
        <v>4.7923608999999999E-2</v>
      </c>
      <c r="BR1008" s="57">
        <v>1.0631122999999999E-2</v>
      </c>
      <c r="BS1008" s="57">
        <v>1.209885954</v>
      </c>
      <c r="BT1008" s="57">
        <v>4.7923608999999999E-2</v>
      </c>
      <c r="BU1008" s="57">
        <v>1.0631122999999999E-2</v>
      </c>
    </row>
    <row r="1009" spans="1:73" x14ac:dyDescent="0.25">
      <c r="A1009" s="57">
        <v>4</v>
      </c>
      <c r="B1009" s="57">
        <v>42285341780000</v>
      </c>
      <c r="C1009" s="57" t="s">
        <v>161</v>
      </c>
      <c r="D1009" s="57" t="s">
        <v>162</v>
      </c>
      <c r="E1009" s="57" t="s">
        <v>163</v>
      </c>
      <c r="F1009" s="57">
        <v>0</v>
      </c>
      <c r="G1009" s="57" t="s">
        <v>64</v>
      </c>
      <c r="H1009" s="57" t="s">
        <v>150</v>
      </c>
      <c r="I1009" s="57" t="s">
        <v>151</v>
      </c>
      <c r="J1009" s="57" t="s">
        <v>152</v>
      </c>
      <c r="K1009" s="57" t="s">
        <v>51</v>
      </c>
      <c r="L1009" s="57" t="s">
        <v>153</v>
      </c>
      <c r="M1009" s="57" t="s">
        <v>154</v>
      </c>
      <c r="N1009" s="57" t="s">
        <v>155</v>
      </c>
      <c r="P1009" s="57" t="s">
        <v>156</v>
      </c>
      <c r="Q1009" s="57" t="s">
        <v>157</v>
      </c>
      <c r="R1009" s="57" t="s">
        <v>158</v>
      </c>
      <c r="S1009" s="57" t="s">
        <v>159</v>
      </c>
      <c r="U1009" s="57" t="s">
        <v>160</v>
      </c>
      <c r="V1009" s="57" t="s">
        <v>160</v>
      </c>
      <c r="W1009" s="57" t="s">
        <v>160</v>
      </c>
      <c r="X1009" s="57" t="s">
        <v>160</v>
      </c>
      <c r="Y1009" s="57" t="s">
        <v>160</v>
      </c>
      <c r="Z1009" s="57" t="s">
        <v>160</v>
      </c>
      <c r="AA1009" s="57" t="s">
        <v>160</v>
      </c>
      <c r="AB1009" s="57" t="s">
        <v>160</v>
      </c>
      <c r="AC1009" s="57" t="s">
        <v>160</v>
      </c>
      <c r="AD1009" s="57" t="s">
        <v>160</v>
      </c>
      <c r="AE1009" s="57" t="s">
        <v>160</v>
      </c>
      <c r="AF1009" s="57" t="s">
        <v>160</v>
      </c>
      <c r="AG1009" s="57" t="s">
        <v>160</v>
      </c>
      <c r="AH1009" s="57" t="s">
        <v>160</v>
      </c>
      <c r="AI1009" s="57" t="s">
        <v>179</v>
      </c>
      <c r="AL1009" s="9">
        <v>57711</v>
      </c>
      <c r="AM1009" s="57">
        <v>29.001651638999999</v>
      </c>
      <c r="AN1009" s="57">
        <v>211.49663742199999</v>
      </c>
      <c r="AO1009" s="57">
        <v>0</v>
      </c>
      <c r="AP1009" s="57">
        <v>29.001651638999999</v>
      </c>
      <c r="AQ1009" s="57">
        <v>158.622478067</v>
      </c>
      <c r="AR1009" s="57">
        <v>0</v>
      </c>
      <c r="AS1009" s="57">
        <v>1.5343324E-2</v>
      </c>
      <c r="AT1009" s="57">
        <v>8.3919222000000002E-2</v>
      </c>
      <c r="AU1009" s="57">
        <v>0</v>
      </c>
      <c r="AV1009" s="57">
        <v>62.120000007999998</v>
      </c>
      <c r="AW1009" s="57">
        <v>4.1849999990000004</v>
      </c>
      <c r="AX1009" s="57">
        <v>0</v>
      </c>
      <c r="AY1009" s="57">
        <v>0.95312727399999997</v>
      </c>
      <c r="AZ1009" s="57">
        <v>0.35120194399999999</v>
      </c>
      <c r="BA1009" s="57">
        <v>0</v>
      </c>
      <c r="BB1009" s="57">
        <v>1.304329219</v>
      </c>
      <c r="BC1009" s="57">
        <v>0</v>
      </c>
      <c r="BD1009" s="57">
        <v>0</v>
      </c>
      <c r="BE1009" s="57">
        <v>0</v>
      </c>
      <c r="BF1009" s="57">
        <v>7.0367025E-2</v>
      </c>
      <c r="BG1009" s="57">
        <v>3.2608230000000002E-2</v>
      </c>
      <c r="BH1009" s="57">
        <v>0.102975255</v>
      </c>
      <c r="BI1009" s="57">
        <v>0</v>
      </c>
      <c r="BJ1009" s="57">
        <v>0</v>
      </c>
      <c r="BK1009" s="57">
        <v>0</v>
      </c>
      <c r="BL1009" s="57">
        <v>0</v>
      </c>
      <c r="BM1009" s="57">
        <v>0</v>
      </c>
      <c r="BN1009" s="57">
        <v>0</v>
      </c>
      <c r="BO1009" s="57">
        <v>0</v>
      </c>
      <c r="BP1009" s="57">
        <v>1.2013539630000001</v>
      </c>
      <c r="BQ1009" s="57">
        <v>4.7202275000000002E-2</v>
      </c>
      <c r="BR1009" s="57">
        <v>1.0431675E-2</v>
      </c>
      <c r="BS1009" s="57">
        <v>1.2013539630000001</v>
      </c>
      <c r="BT1009" s="57">
        <v>4.7202275000000002E-2</v>
      </c>
      <c r="BU1009" s="57">
        <v>1.0431675E-2</v>
      </c>
    </row>
    <row r="1010" spans="1:73" x14ac:dyDescent="0.25">
      <c r="A1010" s="57">
        <v>4</v>
      </c>
      <c r="B1010" s="57">
        <v>42285341780000</v>
      </c>
      <c r="C1010" s="57" t="s">
        <v>161</v>
      </c>
      <c r="D1010" s="57" t="s">
        <v>162</v>
      </c>
      <c r="E1010" s="57" t="s">
        <v>163</v>
      </c>
      <c r="F1010" s="57">
        <v>0</v>
      </c>
      <c r="G1010" s="57" t="s">
        <v>64</v>
      </c>
      <c r="H1010" s="57" t="s">
        <v>150</v>
      </c>
      <c r="I1010" s="57" t="s">
        <v>151</v>
      </c>
      <c r="J1010" s="57" t="s">
        <v>152</v>
      </c>
      <c r="K1010" s="57" t="s">
        <v>51</v>
      </c>
      <c r="L1010" s="57" t="s">
        <v>153</v>
      </c>
      <c r="M1010" s="57" t="s">
        <v>154</v>
      </c>
      <c r="N1010" s="57" t="s">
        <v>155</v>
      </c>
      <c r="P1010" s="57" t="s">
        <v>156</v>
      </c>
      <c r="Q1010" s="57" t="s">
        <v>157</v>
      </c>
      <c r="R1010" s="57" t="s">
        <v>158</v>
      </c>
      <c r="S1010" s="57" t="s">
        <v>159</v>
      </c>
      <c r="U1010" s="57" t="s">
        <v>160</v>
      </c>
      <c r="V1010" s="57" t="s">
        <v>160</v>
      </c>
      <c r="W1010" s="57" t="s">
        <v>160</v>
      </c>
      <c r="X1010" s="57" t="s">
        <v>160</v>
      </c>
      <c r="Y1010" s="57" t="s">
        <v>160</v>
      </c>
      <c r="Z1010" s="57" t="s">
        <v>160</v>
      </c>
      <c r="AA1010" s="57" t="s">
        <v>160</v>
      </c>
      <c r="AB1010" s="57" t="s">
        <v>160</v>
      </c>
      <c r="AC1010" s="57" t="s">
        <v>160</v>
      </c>
      <c r="AD1010" s="57" t="s">
        <v>160</v>
      </c>
      <c r="AE1010" s="57" t="s">
        <v>160</v>
      </c>
      <c r="AF1010" s="57" t="s">
        <v>160</v>
      </c>
      <c r="AG1010" s="57" t="s">
        <v>160</v>
      </c>
      <c r="AH1010" s="57" t="s">
        <v>160</v>
      </c>
      <c r="AI1010" s="57" t="s">
        <v>179</v>
      </c>
      <c r="AL1010" s="9">
        <v>57742</v>
      </c>
      <c r="AM1010" s="57">
        <v>26.019213707999999</v>
      </c>
      <c r="AN1010" s="57">
        <v>189.746993589</v>
      </c>
      <c r="AO1010" s="57">
        <v>0</v>
      </c>
      <c r="AP1010" s="57">
        <v>26.019213707999999</v>
      </c>
      <c r="AQ1010" s="57">
        <v>142.31024519100001</v>
      </c>
      <c r="AR1010" s="57">
        <v>0</v>
      </c>
      <c r="AS1010" s="57">
        <v>1.3765464999999999E-2</v>
      </c>
      <c r="AT1010" s="57">
        <v>7.5289234999999996E-2</v>
      </c>
      <c r="AU1010" s="57">
        <v>0</v>
      </c>
      <c r="AV1010" s="57">
        <v>62.120000015000002</v>
      </c>
      <c r="AW1010" s="57">
        <v>4.184999994</v>
      </c>
      <c r="AX1010" s="57">
        <v>0</v>
      </c>
      <c r="AY1010" s="57">
        <v>0.85511068700000004</v>
      </c>
      <c r="AZ1010" s="57">
        <v>0.31508544900000002</v>
      </c>
      <c r="BA1010" s="57">
        <v>0</v>
      </c>
      <c r="BB1010" s="57">
        <v>1.1701961359999999</v>
      </c>
      <c r="BC1010" s="57">
        <v>0</v>
      </c>
      <c r="BD1010" s="57">
        <v>0</v>
      </c>
      <c r="BE1010" s="57">
        <v>0</v>
      </c>
      <c r="BF1010" s="57">
        <v>6.3130702999999996E-2</v>
      </c>
      <c r="BG1010" s="57">
        <v>2.9254902999999999E-2</v>
      </c>
      <c r="BH1010" s="57">
        <v>9.2385605999999995E-2</v>
      </c>
      <c r="BI1010" s="57">
        <v>0</v>
      </c>
      <c r="BJ1010" s="57">
        <v>0</v>
      </c>
      <c r="BK1010" s="57">
        <v>0</v>
      </c>
      <c r="BL1010" s="57">
        <v>0</v>
      </c>
      <c r="BM1010" s="57">
        <v>0</v>
      </c>
      <c r="BN1010" s="57">
        <v>0</v>
      </c>
      <c r="BO1010" s="57">
        <v>0</v>
      </c>
      <c r="BP1010" s="57">
        <v>1.07781053</v>
      </c>
      <c r="BQ1010" s="57">
        <v>4.2039855000000001E-2</v>
      </c>
      <c r="BR1010" s="57">
        <v>9.2591770000000004E-3</v>
      </c>
      <c r="BS1010" s="57">
        <v>1.07781053</v>
      </c>
      <c r="BT1010" s="57">
        <v>4.2039855000000001E-2</v>
      </c>
      <c r="BU1010" s="57">
        <v>9.2591770000000004E-3</v>
      </c>
    </row>
    <row r="1011" spans="1:73" x14ac:dyDescent="0.25">
      <c r="A1011" s="57">
        <v>4</v>
      </c>
      <c r="B1011" s="57">
        <v>42285341780000</v>
      </c>
      <c r="C1011" s="57" t="s">
        <v>161</v>
      </c>
      <c r="D1011" s="57" t="s">
        <v>162</v>
      </c>
      <c r="E1011" s="57" t="s">
        <v>163</v>
      </c>
      <c r="F1011" s="57">
        <v>0</v>
      </c>
      <c r="G1011" s="57" t="s">
        <v>64</v>
      </c>
      <c r="H1011" s="57" t="s">
        <v>150</v>
      </c>
      <c r="I1011" s="57" t="s">
        <v>151</v>
      </c>
      <c r="J1011" s="57" t="s">
        <v>152</v>
      </c>
      <c r="K1011" s="57" t="s">
        <v>51</v>
      </c>
      <c r="L1011" s="57" t="s">
        <v>153</v>
      </c>
      <c r="M1011" s="57" t="s">
        <v>154</v>
      </c>
      <c r="N1011" s="57" t="s">
        <v>155</v>
      </c>
      <c r="P1011" s="57" t="s">
        <v>156</v>
      </c>
      <c r="Q1011" s="57" t="s">
        <v>157</v>
      </c>
      <c r="R1011" s="57" t="s">
        <v>158</v>
      </c>
      <c r="S1011" s="57" t="s">
        <v>159</v>
      </c>
      <c r="U1011" s="57" t="s">
        <v>160</v>
      </c>
      <c r="V1011" s="57" t="s">
        <v>160</v>
      </c>
      <c r="W1011" s="57" t="s">
        <v>160</v>
      </c>
      <c r="X1011" s="57" t="s">
        <v>160</v>
      </c>
      <c r="Y1011" s="57" t="s">
        <v>160</v>
      </c>
      <c r="Z1011" s="57" t="s">
        <v>160</v>
      </c>
      <c r="AA1011" s="57" t="s">
        <v>160</v>
      </c>
      <c r="AB1011" s="57" t="s">
        <v>160</v>
      </c>
      <c r="AC1011" s="57" t="s">
        <v>160</v>
      </c>
      <c r="AD1011" s="57" t="s">
        <v>160</v>
      </c>
      <c r="AE1011" s="57" t="s">
        <v>160</v>
      </c>
      <c r="AF1011" s="57" t="s">
        <v>160</v>
      </c>
      <c r="AG1011" s="57" t="s">
        <v>160</v>
      </c>
      <c r="AH1011" s="57" t="s">
        <v>160</v>
      </c>
      <c r="AI1011" s="57" t="s">
        <v>179</v>
      </c>
      <c r="AL1011" s="9">
        <v>57770</v>
      </c>
      <c r="AM1011" s="57">
        <v>28.613650197999998</v>
      </c>
      <c r="AN1011" s="57">
        <v>208.667108915</v>
      </c>
      <c r="AO1011" s="57">
        <v>0</v>
      </c>
      <c r="AP1011" s="57">
        <v>28.613650197999998</v>
      </c>
      <c r="AQ1011" s="57">
        <v>156.50033168600001</v>
      </c>
      <c r="AR1011" s="57">
        <v>0</v>
      </c>
      <c r="AS1011" s="57">
        <v>1.5138052000000001E-2</v>
      </c>
      <c r="AT1011" s="57">
        <v>8.2796499999999995E-2</v>
      </c>
      <c r="AU1011" s="57">
        <v>0</v>
      </c>
      <c r="AV1011" s="57">
        <v>62.119999984000003</v>
      </c>
      <c r="AW1011" s="57">
        <v>4.1850000060000001</v>
      </c>
      <c r="AX1011" s="57">
        <v>0</v>
      </c>
      <c r="AY1011" s="57">
        <v>0.940375768</v>
      </c>
      <c r="AZ1011" s="57">
        <v>0.34650335500000001</v>
      </c>
      <c r="BA1011" s="57">
        <v>0</v>
      </c>
      <c r="BB1011" s="57">
        <v>1.286879122</v>
      </c>
      <c r="BC1011" s="57">
        <v>0</v>
      </c>
      <c r="BD1011" s="57">
        <v>0</v>
      </c>
      <c r="BE1011" s="57">
        <v>0</v>
      </c>
      <c r="BF1011" s="57">
        <v>6.9425612999999997E-2</v>
      </c>
      <c r="BG1011" s="57">
        <v>3.2171977999999997E-2</v>
      </c>
      <c r="BH1011" s="57">
        <v>0.101597591</v>
      </c>
      <c r="BI1011" s="57">
        <v>0</v>
      </c>
      <c r="BJ1011" s="57">
        <v>0</v>
      </c>
      <c r="BK1011" s="57">
        <v>0</v>
      </c>
      <c r="BL1011" s="57">
        <v>0</v>
      </c>
      <c r="BM1011" s="57">
        <v>0</v>
      </c>
      <c r="BN1011" s="57">
        <v>0</v>
      </c>
      <c r="BO1011" s="57">
        <v>0</v>
      </c>
      <c r="BP1011" s="57">
        <v>1.185281531</v>
      </c>
      <c r="BQ1011" s="57">
        <v>4.5859273999999998E-2</v>
      </c>
      <c r="BR1011" s="57">
        <v>1.0062359999999999E-2</v>
      </c>
      <c r="BS1011" s="57">
        <v>1.185281531</v>
      </c>
      <c r="BT1011" s="57">
        <v>4.5859273999999998E-2</v>
      </c>
      <c r="BU1011" s="57">
        <v>1.0062359999999999E-2</v>
      </c>
    </row>
    <row r="1012" spans="1:73" x14ac:dyDescent="0.25">
      <c r="A1012" s="57">
        <v>4</v>
      </c>
      <c r="B1012" s="57">
        <v>42285341780000</v>
      </c>
      <c r="C1012" s="57" t="s">
        <v>161</v>
      </c>
      <c r="D1012" s="57" t="s">
        <v>162</v>
      </c>
      <c r="E1012" s="57" t="s">
        <v>163</v>
      </c>
      <c r="F1012" s="57">
        <v>0</v>
      </c>
      <c r="G1012" s="57" t="s">
        <v>64</v>
      </c>
      <c r="H1012" s="57" t="s">
        <v>150</v>
      </c>
      <c r="I1012" s="57" t="s">
        <v>151</v>
      </c>
      <c r="J1012" s="57" t="s">
        <v>152</v>
      </c>
      <c r="K1012" s="57" t="s">
        <v>51</v>
      </c>
      <c r="L1012" s="57" t="s">
        <v>153</v>
      </c>
      <c r="M1012" s="57" t="s">
        <v>154</v>
      </c>
      <c r="N1012" s="57" t="s">
        <v>155</v>
      </c>
      <c r="P1012" s="57" t="s">
        <v>156</v>
      </c>
      <c r="Q1012" s="57" t="s">
        <v>157</v>
      </c>
      <c r="R1012" s="57" t="s">
        <v>158</v>
      </c>
      <c r="S1012" s="57" t="s">
        <v>159</v>
      </c>
      <c r="U1012" s="57" t="s">
        <v>160</v>
      </c>
      <c r="V1012" s="57" t="s">
        <v>160</v>
      </c>
      <c r="W1012" s="57" t="s">
        <v>160</v>
      </c>
      <c r="X1012" s="57" t="s">
        <v>160</v>
      </c>
      <c r="Y1012" s="57" t="s">
        <v>160</v>
      </c>
      <c r="Z1012" s="57" t="s">
        <v>160</v>
      </c>
      <c r="AA1012" s="57" t="s">
        <v>160</v>
      </c>
      <c r="AB1012" s="57" t="s">
        <v>160</v>
      </c>
      <c r="AC1012" s="57" t="s">
        <v>160</v>
      </c>
      <c r="AD1012" s="57" t="s">
        <v>160</v>
      </c>
      <c r="AE1012" s="57" t="s">
        <v>160</v>
      </c>
      <c r="AF1012" s="57" t="s">
        <v>160</v>
      </c>
      <c r="AG1012" s="57" t="s">
        <v>160</v>
      </c>
      <c r="AH1012" s="57" t="s">
        <v>160</v>
      </c>
      <c r="AI1012" s="57" t="s">
        <v>179</v>
      </c>
      <c r="AL1012" s="9">
        <v>57801</v>
      </c>
      <c r="AM1012" s="57">
        <v>27.498492721000002</v>
      </c>
      <c r="AN1012" s="57">
        <v>200.53474254100001</v>
      </c>
      <c r="AO1012" s="57">
        <v>0</v>
      </c>
      <c r="AP1012" s="57">
        <v>27.498492721000002</v>
      </c>
      <c r="AQ1012" s="57">
        <v>150.40105690600001</v>
      </c>
      <c r="AR1012" s="57">
        <v>0</v>
      </c>
      <c r="AS1012" s="57">
        <v>1.4548078000000001E-2</v>
      </c>
      <c r="AT1012" s="57">
        <v>7.9569679000000004E-2</v>
      </c>
      <c r="AU1012" s="57">
        <v>0</v>
      </c>
      <c r="AV1012" s="57">
        <v>62.119999974999999</v>
      </c>
      <c r="AW1012" s="57">
        <v>4.185000005</v>
      </c>
      <c r="AX1012" s="57">
        <v>0</v>
      </c>
      <c r="AY1012" s="57">
        <v>0.90372657899999997</v>
      </c>
      <c r="AZ1012" s="57">
        <v>0.33299910700000002</v>
      </c>
      <c r="BA1012" s="57">
        <v>0</v>
      </c>
      <c r="BB1012" s="57">
        <v>1.236725686</v>
      </c>
      <c r="BC1012" s="57">
        <v>0</v>
      </c>
      <c r="BD1012" s="57">
        <v>0</v>
      </c>
      <c r="BE1012" s="57">
        <v>0</v>
      </c>
      <c r="BF1012" s="57">
        <v>6.6719894000000002E-2</v>
      </c>
      <c r="BG1012" s="57">
        <v>3.0918141999999999E-2</v>
      </c>
      <c r="BH1012" s="57">
        <v>9.7638035999999997E-2</v>
      </c>
      <c r="BI1012" s="57">
        <v>0</v>
      </c>
      <c r="BJ1012" s="57">
        <v>0</v>
      </c>
      <c r="BK1012" s="57">
        <v>0</v>
      </c>
      <c r="BL1012" s="57">
        <v>0</v>
      </c>
      <c r="BM1012" s="57">
        <v>0</v>
      </c>
      <c r="BN1012" s="57">
        <v>0</v>
      </c>
      <c r="BO1012" s="57">
        <v>0</v>
      </c>
      <c r="BP1012" s="57">
        <v>1.13908765</v>
      </c>
      <c r="BQ1012" s="57">
        <v>4.3728339999999997E-2</v>
      </c>
      <c r="BR1012" s="57">
        <v>9.5598269999999999E-3</v>
      </c>
      <c r="BS1012" s="57">
        <v>1.13908765</v>
      </c>
      <c r="BT1012" s="57">
        <v>4.3728339999999997E-2</v>
      </c>
      <c r="BU1012" s="57">
        <v>9.5598269999999999E-3</v>
      </c>
    </row>
    <row r="1013" spans="1:73" x14ac:dyDescent="0.25">
      <c r="A1013" s="57">
        <v>4</v>
      </c>
      <c r="B1013" s="57">
        <v>42285341780000</v>
      </c>
      <c r="C1013" s="57" t="s">
        <v>161</v>
      </c>
      <c r="D1013" s="57" t="s">
        <v>162</v>
      </c>
      <c r="E1013" s="57" t="s">
        <v>163</v>
      </c>
      <c r="F1013" s="57">
        <v>0</v>
      </c>
      <c r="G1013" s="57" t="s">
        <v>64</v>
      </c>
      <c r="H1013" s="57" t="s">
        <v>150</v>
      </c>
      <c r="I1013" s="57" t="s">
        <v>151</v>
      </c>
      <c r="J1013" s="57" t="s">
        <v>152</v>
      </c>
      <c r="K1013" s="57" t="s">
        <v>51</v>
      </c>
      <c r="L1013" s="57" t="s">
        <v>153</v>
      </c>
      <c r="M1013" s="57" t="s">
        <v>154</v>
      </c>
      <c r="N1013" s="57" t="s">
        <v>155</v>
      </c>
      <c r="P1013" s="57" t="s">
        <v>156</v>
      </c>
      <c r="Q1013" s="57" t="s">
        <v>157</v>
      </c>
      <c r="R1013" s="57" t="s">
        <v>158</v>
      </c>
      <c r="S1013" s="57" t="s">
        <v>159</v>
      </c>
      <c r="U1013" s="57" t="s">
        <v>160</v>
      </c>
      <c r="V1013" s="57" t="s">
        <v>160</v>
      </c>
      <c r="W1013" s="57" t="s">
        <v>160</v>
      </c>
      <c r="X1013" s="57" t="s">
        <v>160</v>
      </c>
      <c r="Y1013" s="57" t="s">
        <v>160</v>
      </c>
      <c r="Z1013" s="57" t="s">
        <v>160</v>
      </c>
      <c r="AA1013" s="57" t="s">
        <v>160</v>
      </c>
      <c r="AB1013" s="57" t="s">
        <v>160</v>
      </c>
      <c r="AC1013" s="57" t="s">
        <v>160</v>
      </c>
      <c r="AD1013" s="57" t="s">
        <v>160</v>
      </c>
      <c r="AE1013" s="57" t="s">
        <v>160</v>
      </c>
      <c r="AF1013" s="57" t="s">
        <v>160</v>
      </c>
      <c r="AG1013" s="57" t="s">
        <v>160</v>
      </c>
      <c r="AH1013" s="57" t="s">
        <v>160</v>
      </c>
      <c r="AI1013" s="57" t="s">
        <v>179</v>
      </c>
      <c r="AL1013" s="9">
        <v>57831</v>
      </c>
      <c r="AM1013" s="57">
        <v>28.217953180999999</v>
      </c>
      <c r="AN1013" s="57">
        <v>205.78145986199999</v>
      </c>
      <c r="AO1013" s="57">
        <v>0</v>
      </c>
      <c r="AP1013" s="57">
        <v>28.217953180999999</v>
      </c>
      <c r="AQ1013" s="57">
        <v>154.33609489700001</v>
      </c>
      <c r="AR1013" s="57">
        <v>0</v>
      </c>
      <c r="AS1013" s="57">
        <v>1.4928708000000001E-2</v>
      </c>
      <c r="AT1013" s="57">
        <v>8.1651510999999996E-2</v>
      </c>
      <c r="AU1013" s="57">
        <v>0</v>
      </c>
      <c r="AV1013" s="57">
        <v>62.120000003000001</v>
      </c>
      <c r="AW1013" s="57">
        <v>4.1850000060000001</v>
      </c>
      <c r="AX1013" s="57">
        <v>0</v>
      </c>
      <c r="AY1013" s="57">
        <v>0.92737134899999996</v>
      </c>
      <c r="AZ1013" s="57">
        <v>0.34171157400000002</v>
      </c>
      <c r="BA1013" s="57">
        <v>0</v>
      </c>
      <c r="BB1013" s="57">
        <v>1.269082923</v>
      </c>
      <c r="BC1013" s="57">
        <v>0</v>
      </c>
      <c r="BD1013" s="57">
        <v>0</v>
      </c>
      <c r="BE1013" s="57">
        <v>0</v>
      </c>
      <c r="BF1013" s="57">
        <v>6.8465528999999997E-2</v>
      </c>
      <c r="BG1013" s="57">
        <v>3.1727073000000001E-2</v>
      </c>
      <c r="BH1013" s="57">
        <v>0.10019260200000001</v>
      </c>
      <c r="BI1013" s="57">
        <v>0</v>
      </c>
      <c r="BJ1013" s="57">
        <v>0</v>
      </c>
      <c r="BK1013" s="57">
        <v>0</v>
      </c>
      <c r="BL1013" s="57">
        <v>0</v>
      </c>
      <c r="BM1013" s="57">
        <v>0</v>
      </c>
      <c r="BN1013" s="57">
        <v>0</v>
      </c>
      <c r="BO1013" s="57">
        <v>0</v>
      </c>
      <c r="BP1013" s="57">
        <v>1.1688903209999999</v>
      </c>
      <c r="BQ1013" s="57">
        <v>4.4510910000000001E-2</v>
      </c>
      <c r="BR1013" s="57">
        <v>9.6942680000000007E-3</v>
      </c>
      <c r="BS1013" s="57">
        <v>1.1688903209999999</v>
      </c>
      <c r="BT1013" s="57">
        <v>4.4510910000000001E-2</v>
      </c>
      <c r="BU1013" s="57">
        <v>9.6942680000000007E-3</v>
      </c>
    </row>
    <row r="1014" spans="1:73" x14ac:dyDescent="0.25">
      <c r="A1014" s="57">
        <v>4</v>
      </c>
      <c r="B1014" s="57">
        <v>42285341780000</v>
      </c>
      <c r="C1014" s="57" t="s">
        <v>161</v>
      </c>
      <c r="D1014" s="57" t="s">
        <v>162</v>
      </c>
      <c r="E1014" s="57" t="s">
        <v>163</v>
      </c>
      <c r="F1014" s="57">
        <v>0</v>
      </c>
      <c r="G1014" s="57" t="s">
        <v>64</v>
      </c>
      <c r="H1014" s="57" t="s">
        <v>150</v>
      </c>
      <c r="I1014" s="57" t="s">
        <v>151</v>
      </c>
      <c r="J1014" s="57" t="s">
        <v>152</v>
      </c>
      <c r="K1014" s="57" t="s">
        <v>51</v>
      </c>
      <c r="L1014" s="57" t="s">
        <v>153</v>
      </c>
      <c r="M1014" s="57" t="s">
        <v>154</v>
      </c>
      <c r="N1014" s="57" t="s">
        <v>155</v>
      </c>
      <c r="P1014" s="57" t="s">
        <v>156</v>
      </c>
      <c r="Q1014" s="57" t="s">
        <v>157</v>
      </c>
      <c r="R1014" s="57" t="s">
        <v>158</v>
      </c>
      <c r="S1014" s="57" t="s">
        <v>159</v>
      </c>
      <c r="U1014" s="57" t="s">
        <v>160</v>
      </c>
      <c r="V1014" s="57" t="s">
        <v>160</v>
      </c>
      <c r="W1014" s="57" t="s">
        <v>160</v>
      </c>
      <c r="X1014" s="57" t="s">
        <v>160</v>
      </c>
      <c r="Y1014" s="57" t="s">
        <v>160</v>
      </c>
      <c r="Z1014" s="57" t="s">
        <v>160</v>
      </c>
      <c r="AA1014" s="57" t="s">
        <v>160</v>
      </c>
      <c r="AB1014" s="57" t="s">
        <v>160</v>
      </c>
      <c r="AC1014" s="57" t="s">
        <v>160</v>
      </c>
      <c r="AD1014" s="57" t="s">
        <v>160</v>
      </c>
      <c r="AE1014" s="57" t="s">
        <v>160</v>
      </c>
      <c r="AF1014" s="57" t="s">
        <v>160</v>
      </c>
      <c r="AG1014" s="57" t="s">
        <v>160</v>
      </c>
      <c r="AH1014" s="57" t="s">
        <v>160</v>
      </c>
      <c r="AI1014" s="57" t="s">
        <v>179</v>
      </c>
      <c r="AL1014" s="9">
        <v>57862</v>
      </c>
      <c r="AM1014" s="57">
        <v>27.118217171000001</v>
      </c>
      <c r="AN1014" s="57">
        <v>197.761555655</v>
      </c>
      <c r="AO1014" s="57">
        <v>0</v>
      </c>
      <c r="AP1014" s="57">
        <v>27.118217171000001</v>
      </c>
      <c r="AQ1014" s="57">
        <v>148.32116674100001</v>
      </c>
      <c r="AR1014" s="57">
        <v>0</v>
      </c>
      <c r="AS1014" s="57">
        <v>1.4346892999999999E-2</v>
      </c>
      <c r="AT1014" s="57">
        <v>7.8469312999999999E-2</v>
      </c>
      <c r="AU1014" s="57">
        <v>0</v>
      </c>
      <c r="AV1014" s="57">
        <v>62.119999989</v>
      </c>
      <c r="AW1014" s="57">
        <v>4.1850000009999997</v>
      </c>
      <c r="AX1014" s="57">
        <v>0</v>
      </c>
      <c r="AY1014" s="57">
        <v>0.89122897999999995</v>
      </c>
      <c r="AZ1014" s="57">
        <v>0.32839407599999998</v>
      </c>
      <c r="BA1014" s="57">
        <v>0</v>
      </c>
      <c r="BB1014" s="57">
        <v>1.2196230560000001</v>
      </c>
      <c r="BC1014" s="57">
        <v>0</v>
      </c>
      <c r="BD1014" s="57">
        <v>0</v>
      </c>
      <c r="BE1014" s="57">
        <v>0</v>
      </c>
      <c r="BF1014" s="57">
        <v>6.5797227E-2</v>
      </c>
      <c r="BG1014" s="57">
        <v>3.0490575999999998E-2</v>
      </c>
      <c r="BH1014" s="57">
        <v>9.6287804000000005E-2</v>
      </c>
      <c r="BI1014" s="57">
        <v>0</v>
      </c>
      <c r="BJ1014" s="57">
        <v>0</v>
      </c>
      <c r="BK1014" s="57">
        <v>0</v>
      </c>
      <c r="BL1014" s="57">
        <v>0</v>
      </c>
      <c r="BM1014" s="57">
        <v>0</v>
      </c>
      <c r="BN1014" s="57">
        <v>0</v>
      </c>
      <c r="BO1014" s="57">
        <v>0</v>
      </c>
      <c r="BP1014" s="57">
        <v>1.123335253</v>
      </c>
      <c r="BQ1014" s="57">
        <v>4.2442630000000002E-2</v>
      </c>
      <c r="BR1014" s="57">
        <v>9.2101179999999998E-3</v>
      </c>
      <c r="BS1014" s="57">
        <v>1.123335253</v>
      </c>
      <c r="BT1014" s="57">
        <v>4.2442630000000002E-2</v>
      </c>
      <c r="BU1014" s="57">
        <v>9.2101179999999998E-3</v>
      </c>
    </row>
    <row r="1015" spans="1:73" x14ac:dyDescent="0.25">
      <c r="A1015" s="57">
        <v>4</v>
      </c>
      <c r="B1015" s="57">
        <v>42285341780000</v>
      </c>
      <c r="C1015" s="57" t="s">
        <v>161</v>
      </c>
      <c r="D1015" s="57" t="s">
        <v>162</v>
      </c>
      <c r="E1015" s="57" t="s">
        <v>163</v>
      </c>
      <c r="F1015" s="57">
        <v>0</v>
      </c>
      <c r="G1015" s="57" t="s">
        <v>64</v>
      </c>
      <c r="H1015" s="57" t="s">
        <v>150</v>
      </c>
      <c r="I1015" s="57" t="s">
        <v>151</v>
      </c>
      <c r="J1015" s="57" t="s">
        <v>152</v>
      </c>
      <c r="K1015" s="57" t="s">
        <v>51</v>
      </c>
      <c r="L1015" s="57" t="s">
        <v>153</v>
      </c>
      <c r="M1015" s="57" t="s">
        <v>154</v>
      </c>
      <c r="N1015" s="57" t="s">
        <v>155</v>
      </c>
      <c r="P1015" s="57" t="s">
        <v>156</v>
      </c>
      <c r="Q1015" s="57" t="s">
        <v>157</v>
      </c>
      <c r="R1015" s="57" t="s">
        <v>158</v>
      </c>
      <c r="S1015" s="57" t="s">
        <v>159</v>
      </c>
      <c r="U1015" s="57" t="s">
        <v>160</v>
      </c>
      <c r="V1015" s="57" t="s">
        <v>160</v>
      </c>
      <c r="W1015" s="57" t="s">
        <v>160</v>
      </c>
      <c r="X1015" s="57" t="s">
        <v>160</v>
      </c>
      <c r="Y1015" s="57" t="s">
        <v>160</v>
      </c>
      <c r="Z1015" s="57" t="s">
        <v>160</v>
      </c>
      <c r="AA1015" s="57" t="s">
        <v>160</v>
      </c>
      <c r="AB1015" s="57" t="s">
        <v>160</v>
      </c>
      <c r="AC1015" s="57" t="s">
        <v>160</v>
      </c>
      <c r="AD1015" s="57" t="s">
        <v>160</v>
      </c>
      <c r="AE1015" s="57" t="s">
        <v>160</v>
      </c>
      <c r="AF1015" s="57" t="s">
        <v>160</v>
      </c>
      <c r="AG1015" s="57" t="s">
        <v>160</v>
      </c>
      <c r="AH1015" s="57" t="s">
        <v>160</v>
      </c>
      <c r="AI1015" s="57" t="s">
        <v>179</v>
      </c>
      <c r="AL1015" s="9">
        <v>57892</v>
      </c>
      <c r="AM1015" s="57">
        <v>27.827728241999999</v>
      </c>
      <c r="AN1015" s="57">
        <v>202.93571633400001</v>
      </c>
      <c r="AO1015" s="57">
        <v>0</v>
      </c>
      <c r="AP1015" s="57">
        <v>27.827728241999999</v>
      </c>
      <c r="AQ1015" s="57">
        <v>152.20178725</v>
      </c>
      <c r="AR1015" s="57">
        <v>0</v>
      </c>
      <c r="AS1015" s="57">
        <v>1.4722259999999999E-2</v>
      </c>
      <c r="AT1015" s="57">
        <v>8.0522356000000003E-2</v>
      </c>
      <c r="AU1015" s="57">
        <v>0</v>
      </c>
      <c r="AV1015" s="57">
        <v>62.119999986000003</v>
      </c>
      <c r="AW1015" s="57">
        <v>4.1850000019999998</v>
      </c>
      <c r="AX1015" s="57">
        <v>0</v>
      </c>
      <c r="AY1015" s="57">
        <v>0.91454676800000001</v>
      </c>
      <c r="AZ1015" s="57">
        <v>0.33698605799999998</v>
      </c>
      <c r="BA1015" s="57">
        <v>0</v>
      </c>
      <c r="BB1015" s="57">
        <v>1.251532826</v>
      </c>
      <c r="BC1015" s="57">
        <v>0</v>
      </c>
      <c r="BD1015" s="57">
        <v>0</v>
      </c>
      <c r="BE1015" s="57">
        <v>0</v>
      </c>
      <c r="BF1015" s="57">
        <v>6.7518722000000003E-2</v>
      </c>
      <c r="BG1015" s="57">
        <v>3.1288321000000001E-2</v>
      </c>
      <c r="BH1015" s="57">
        <v>9.8807041999999998E-2</v>
      </c>
      <c r="BI1015" s="57">
        <v>0</v>
      </c>
      <c r="BJ1015" s="57">
        <v>0</v>
      </c>
      <c r="BK1015" s="57">
        <v>0</v>
      </c>
      <c r="BL1015" s="57">
        <v>0</v>
      </c>
      <c r="BM1015" s="57">
        <v>0</v>
      </c>
      <c r="BN1015" s="57">
        <v>0</v>
      </c>
      <c r="BO1015" s="57">
        <v>0</v>
      </c>
      <c r="BP1015" s="57">
        <v>1.152725784</v>
      </c>
      <c r="BQ1015" s="57">
        <v>4.3202190000000001E-2</v>
      </c>
      <c r="BR1015" s="57">
        <v>9.3396409999999992E-3</v>
      </c>
      <c r="BS1015" s="57">
        <v>1.152725784</v>
      </c>
      <c r="BT1015" s="57">
        <v>4.3202190000000001E-2</v>
      </c>
      <c r="BU1015" s="57">
        <v>9.3396409999999992E-3</v>
      </c>
    </row>
    <row r="1016" spans="1:73" x14ac:dyDescent="0.25">
      <c r="A1016" s="57">
        <v>4</v>
      </c>
      <c r="B1016" s="57">
        <v>42285341780000</v>
      </c>
      <c r="C1016" s="57" t="s">
        <v>161</v>
      </c>
      <c r="D1016" s="57" t="s">
        <v>162</v>
      </c>
      <c r="E1016" s="57" t="s">
        <v>163</v>
      </c>
      <c r="F1016" s="57">
        <v>0</v>
      </c>
      <c r="G1016" s="57" t="s">
        <v>64</v>
      </c>
      <c r="H1016" s="57" t="s">
        <v>150</v>
      </c>
      <c r="I1016" s="57" t="s">
        <v>151</v>
      </c>
      <c r="J1016" s="57" t="s">
        <v>152</v>
      </c>
      <c r="K1016" s="57" t="s">
        <v>51</v>
      </c>
      <c r="L1016" s="57" t="s">
        <v>153</v>
      </c>
      <c r="M1016" s="57" t="s">
        <v>154</v>
      </c>
      <c r="N1016" s="57" t="s">
        <v>155</v>
      </c>
      <c r="P1016" s="57" t="s">
        <v>156</v>
      </c>
      <c r="Q1016" s="57" t="s">
        <v>157</v>
      </c>
      <c r="R1016" s="57" t="s">
        <v>158</v>
      </c>
      <c r="S1016" s="57" t="s">
        <v>159</v>
      </c>
      <c r="U1016" s="57" t="s">
        <v>160</v>
      </c>
      <c r="V1016" s="57" t="s">
        <v>160</v>
      </c>
      <c r="W1016" s="57" t="s">
        <v>160</v>
      </c>
      <c r="X1016" s="57" t="s">
        <v>160</v>
      </c>
      <c r="Y1016" s="57" t="s">
        <v>160</v>
      </c>
      <c r="Z1016" s="57" t="s">
        <v>160</v>
      </c>
      <c r="AA1016" s="57" t="s">
        <v>160</v>
      </c>
      <c r="AB1016" s="57" t="s">
        <v>160</v>
      </c>
      <c r="AC1016" s="57" t="s">
        <v>160</v>
      </c>
      <c r="AD1016" s="57" t="s">
        <v>160</v>
      </c>
      <c r="AE1016" s="57" t="s">
        <v>160</v>
      </c>
      <c r="AF1016" s="57" t="s">
        <v>160</v>
      </c>
      <c r="AG1016" s="57" t="s">
        <v>160</v>
      </c>
      <c r="AH1016" s="57" t="s">
        <v>160</v>
      </c>
      <c r="AI1016" s="57" t="s">
        <v>179</v>
      </c>
      <c r="AL1016" s="9">
        <v>57923</v>
      </c>
      <c r="AM1016" s="57">
        <v>27.631489985999998</v>
      </c>
      <c r="AN1016" s="57">
        <v>201.504634692</v>
      </c>
      <c r="AO1016" s="57">
        <v>0</v>
      </c>
      <c r="AP1016" s="57">
        <v>27.631489985999998</v>
      </c>
      <c r="AQ1016" s="57">
        <v>151.128476019</v>
      </c>
      <c r="AR1016" s="57">
        <v>0</v>
      </c>
      <c r="AS1016" s="57">
        <v>1.461844E-2</v>
      </c>
      <c r="AT1016" s="57">
        <v>7.9954520000000001E-2</v>
      </c>
      <c r="AU1016" s="57">
        <v>0</v>
      </c>
      <c r="AV1016" s="57">
        <v>62.120000013999999</v>
      </c>
      <c r="AW1016" s="57">
        <v>4.1849999970000002</v>
      </c>
      <c r="AX1016" s="57">
        <v>0</v>
      </c>
      <c r="AY1016" s="57">
        <v>0.90809747900000004</v>
      </c>
      <c r="AZ1016" s="57">
        <v>0.334609667</v>
      </c>
      <c r="BA1016" s="57">
        <v>0</v>
      </c>
      <c r="BB1016" s="57">
        <v>1.2427071460000001</v>
      </c>
      <c r="BC1016" s="57">
        <v>0</v>
      </c>
      <c r="BD1016" s="57">
        <v>0</v>
      </c>
      <c r="BE1016" s="57">
        <v>0</v>
      </c>
      <c r="BF1016" s="57">
        <v>6.7042587000000001E-2</v>
      </c>
      <c r="BG1016" s="57">
        <v>3.1067679000000001E-2</v>
      </c>
      <c r="BH1016" s="57">
        <v>9.8110265000000002E-2</v>
      </c>
      <c r="BI1016" s="57">
        <v>0</v>
      </c>
      <c r="BJ1016" s="57">
        <v>0</v>
      </c>
      <c r="BK1016" s="57">
        <v>0</v>
      </c>
      <c r="BL1016" s="57">
        <v>0</v>
      </c>
      <c r="BM1016" s="57">
        <v>0</v>
      </c>
      <c r="BN1016" s="57">
        <v>0</v>
      </c>
      <c r="BO1016" s="57">
        <v>0</v>
      </c>
      <c r="BP1016" s="57">
        <v>1.144596881</v>
      </c>
      <c r="BQ1016" s="57">
        <v>4.2551921999999999E-2</v>
      </c>
      <c r="BR1016" s="57">
        <v>9.1644229999999997E-3</v>
      </c>
      <c r="BS1016" s="57">
        <v>1.144596881</v>
      </c>
      <c r="BT1016" s="57">
        <v>4.2551921999999999E-2</v>
      </c>
      <c r="BU1016" s="57">
        <v>9.1644229999999997E-3</v>
      </c>
    </row>
    <row r="1017" spans="1:73" x14ac:dyDescent="0.25">
      <c r="A1017" s="57">
        <v>4</v>
      </c>
      <c r="B1017" s="57">
        <v>42285341780000</v>
      </c>
      <c r="C1017" s="57" t="s">
        <v>161</v>
      </c>
      <c r="D1017" s="57" t="s">
        <v>162</v>
      </c>
      <c r="E1017" s="57" t="s">
        <v>163</v>
      </c>
      <c r="F1017" s="57">
        <v>0</v>
      </c>
      <c r="G1017" s="57" t="s">
        <v>64</v>
      </c>
      <c r="H1017" s="57" t="s">
        <v>150</v>
      </c>
      <c r="I1017" s="57" t="s">
        <v>151</v>
      </c>
      <c r="J1017" s="57" t="s">
        <v>152</v>
      </c>
      <c r="K1017" s="57" t="s">
        <v>51</v>
      </c>
      <c r="L1017" s="57" t="s">
        <v>153</v>
      </c>
      <c r="M1017" s="57" t="s">
        <v>154</v>
      </c>
      <c r="N1017" s="57" t="s">
        <v>155</v>
      </c>
      <c r="P1017" s="57" t="s">
        <v>156</v>
      </c>
      <c r="Q1017" s="57" t="s">
        <v>157</v>
      </c>
      <c r="R1017" s="57" t="s">
        <v>158</v>
      </c>
      <c r="S1017" s="57" t="s">
        <v>159</v>
      </c>
      <c r="U1017" s="57" t="s">
        <v>160</v>
      </c>
      <c r="V1017" s="57" t="s">
        <v>160</v>
      </c>
      <c r="W1017" s="57" t="s">
        <v>160</v>
      </c>
      <c r="X1017" s="57" t="s">
        <v>160</v>
      </c>
      <c r="Y1017" s="57" t="s">
        <v>160</v>
      </c>
      <c r="Z1017" s="57" t="s">
        <v>160</v>
      </c>
      <c r="AA1017" s="57" t="s">
        <v>160</v>
      </c>
      <c r="AB1017" s="57" t="s">
        <v>160</v>
      </c>
      <c r="AC1017" s="57" t="s">
        <v>160</v>
      </c>
      <c r="AD1017" s="57" t="s">
        <v>160</v>
      </c>
      <c r="AE1017" s="57" t="s">
        <v>160</v>
      </c>
      <c r="AF1017" s="57" t="s">
        <v>160</v>
      </c>
      <c r="AG1017" s="57" t="s">
        <v>160</v>
      </c>
      <c r="AH1017" s="57" t="s">
        <v>160</v>
      </c>
      <c r="AI1017" s="57" t="s">
        <v>179</v>
      </c>
      <c r="AL1017" s="9">
        <v>57954</v>
      </c>
      <c r="AM1017" s="57">
        <v>26.554610158999999</v>
      </c>
      <c r="AN1017" s="57">
        <v>193.651410846</v>
      </c>
      <c r="AO1017" s="57">
        <v>0</v>
      </c>
      <c r="AP1017" s="57">
        <v>26.554610158999999</v>
      </c>
      <c r="AQ1017" s="57">
        <v>145.23855813399999</v>
      </c>
      <c r="AR1017" s="57">
        <v>0</v>
      </c>
      <c r="AS1017" s="57">
        <v>1.4048717E-2</v>
      </c>
      <c r="AT1017" s="57">
        <v>7.6838458999999998E-2</v>
      </c>
      <c r="AU1017" s="57">
        <v>0</v>
      </c>
      <c r="AV1017" s="57">
        <v>62.119999997000001</v>
      </c>
      <c r="AW1017" s="57">
        <v>4.1850000009999997</v>
      </c>
      <c r="AX1017" s="57">
        <v>0</v>
      </c>
      <c r="AY1017" s="57">
        <v>0.87270626900000003</v>
      </c>
      <c r="AZ1017" s="57">
        <v>0.32156895200000002</v>
      </c>
      <c r="BA1017" s="57">
        <v>0</v>
      </c>
      <c r="BB1017" s="57">
        <v>1.1942752210000001</v>
      </c>
      <c r="BC1017" s="57">
        <v>0</v>
      </c>
      <c r="BD1017" s="57">
        <v>0</v>
      </c>
      <c r="BE1017" s="57">
        <v>0</v>
      </c>
      <c r="BF1017" s="57">
        <v>6.4429740999999999E-2</v>
      </c>
      <c r="BG1017" s="57">
        <v>2.9856880999999998E-2</v>
      </c>
      <c r="BH1017" s="57">
        <v>9.4286622E-2</v>
      </c>
      <c r="BI1017" s="57">
        <v>0</v>
      </c>
      <c r="BJ1017" s="57">
        <v>0</v>
      </c>
      <c r="BK1017" s="57">
        <v>0</v>
      </c>
      <c r="BL1017" s="57">
        <v>0</v>
      </c>
      <c r="BM1017" s="57">
        <v>0</v>
      </c>
      <c r="BN1017" s="57">
        <v>0</v>
      </c>
      <c r="BO1017" s="57">
        <v>0</v>
      </c>
      <c r="BP1017" s="57">
        <v>1.099988599</v>
      </c>
      <c r="BQ1017" s="57">
        <v>4.057467E-2</v>
      </c>
      <c r="BR1017" s="57">
        <v>8.7067340000000007E-3</v>
      </c>
      <c r="BS1017" s="57">
        <v>1.099988599</v>
      </c>
      <c r="BT1017" s="57">
        <v>4.057467E-2</v>
      </c>
      <c r="BU1017" s="57">
        <v>8.7067340000000007E-3</v>
      </c>
    </row>
    <row r="1018" spans="1:73" x14ac:dyDescent="0.25">
      <c r="A1018" s="57">
        <v>4</v>
      </c>
      <c r="B1018" s="57">
        <v>42285341780000</v>
      </c>
      <c r="C1018" s="57" t="s">
        <v>161</v>
      </c>
      <c r="D1018" s="57" t="s">
        <v>162</v>
      </c>
      <c r="E1018" s="57" t="s">
        <v>163</v>
      </c>
      <c r="F1018" s="57">
        <v>0</v>
      </c>
      <c r="G1018" s="57" t="s">
        <v>64</v>
      </c>
      <c r="H1018" s="57" t="s">
        <v>150</v>
      </c>
      <c r="I1018" s="57" t="s">
        <v>151</v>
      </c>
      <c r="J1018" s="57" t="s">
        <v>152</v>
      </c>
      <c r="K1018" s="57" t="s">
        <v>51</v>
      </c>
      <c r="L1018" s="57" t="s">
        <v>153</v>
      </c>
      <c r="M1018" s="57" t="s">
        <v>154</v>
      </c>
      <c r="N1018" s="57" t="s">
        <v>155</v>
      </c>
      <c r="P1018" s="57" t="s">
        <v>156</v>
      </c>
      <c r="Q1018" s="57" t="s">
        <v>157</v>
      </c>
      <c r="R1018" s="57" t="s">
        <v>158</v>
      </c>
      <c r="S1018" s="57" t="s">
        <v>159</v>
      </c>
      <c r="U1018" s="57" t="s">
        <v>160</v>
      </c>
      <c r="V1018" s="57" t="s">
        <v>160</v>
      </c>
      <c r="W1018" s="57" t="s">
        <v>160</v>
      </c>
      <c r="X1018" s="57" t="s">
        <v>160</v>
      </c>
      <c r="Y1018" s="57" t="s">
        <v>160</v>
      </c>
      <c r="Z1018" s="57" t="s">
        <v>160</v>
      </c>
      <c r="AA1018" s="57" t="s">
        <v>160</v>
      </c>
      <c r="AB1018" s="57" t="s">
        <v>160</v>
      </c>
      <c r="AC1018" s="57" t="s">
        <v>160</v>
      </c>
      <c r="AD1018" s="57" t="s">
        <v>160</v>
      </c>
      <c r="AE1018" s="57" t="s">
        <v>160</v>
      </c>
      <c r="AF1018" s="57" t="s">
        <v>160</v>
      </c>
      <c r="AG1018" s="57" t="s">
        <v>160</v>
      </c>
      <c r="AH1018" s="57" t="s">
        <v>160</v>
      </c>
      <c r="AI1018" s="57" t="s">
        <v>179</v>
      </c>
      <c r="AL1018" s="9">
        <v>57984</v>
      </c>
      <c r="AM1018" s="57">
        <v>27.249375222000001</v>
      </c>
      <c r="AN1018" s="57">
        <v>198.718035206</v>
      </c>
      <c r="AO1018" s="57">
        <v>0</v>
      </c>
      <c r="AP1018" s="57">
        <v>27.249375222000001</v>
      </c>
      <c r="AQ1018" s="57">
        <v>149.03852640400001</v>
      </c>
      <c r="AR1018" s="57">
        <v>0</v>
      </c>
      <c r="AS1018" s="57">
        <v>1.4416282000000001E-2</v>
      </c>
      <c r="AT1018" s="57">
        <v>7.8848831999999994E-2</v>
      </c>
      <c r="AU1018" s="57">
        <v>0</v>
      </c>
      <c r="AV1018" s="57">
        <v>62.120000011000002</v>
      </c>
      <c r="AW1018" s="57">
        <v>4.1850000009999997</v>
      </c>
      <c r="AX1018" s="57">
        <v>0</v>
      </c>
      <c r="AY1018" s="57">
        <v>0.89553943499999999</v>
      </c>
      <c r="AZ1018" s="57">
        <v>0.32998236399999997</v>
      </c>
      <c r="BA1018" s="57">
        <v>0</v>
      </c>
      <c r="BB1018" s="57">
        <v>1.225521799</v>
      </c>
      <c r="BC1018" s="57">
        <v>0</v>
      </c>
      <c r="BD1018" s="57">
        <v>0</v>
      </c>
      <c r="BE1018" s="57">
        <v>0</v>
      </c>
      <c r="BF1018" s="57">
        <v>6.6115457000000002E-2</v>
      </c>
      <c r="BG1018" s="57">
        <v>3.0638044999999999E-2</v>
      </c>
      <c r="BH1018" s="57">
        <v>9.6753502000000005E-2</v>
      </c>
      <c r="BI1018" s="57">
        <v>0</v>
      </c>
      <c r="BJ1018" s="57">
        <v>0</v>
      </c>
      <c r="BK1018" s="57">
        <v>0</v>
      </c>
      <c r="BL1018" s="57">
        <v>0</v>
      </c>
      <c r="BM1018" s="57">
        <v>0</v>
      </c>
      <c r="BN1018" s="57">
        <v>0</v>
      </c>
      <c r="BO1018" s="57">
        <v>0</v>
      </c>
      <c r="BP1018" s="57">
        <v>1.1287682969999999</v>
      </c>
      <c r="BQ1018" s="57">
        <v>4.1300800999999998E-2</v>
      </c>
      <c r="BR1018" s="57">
        <v>8.829178E-3</v>
      </c>
      <c r="BS1018" s="57">
        <v>1.1287682969999999</v>
      </c>
      <c r="BT1018" s="57">
        <v>4.1300800999999998E-2</v>
      </c>
      <c r="BU1018" s="57">
        <v>8.829178E-3</v>
      </c>
    </row>
    <row r="1019" spans="1:73" x14ac:dyDescent="0.25">
      <c r="A1019" s="57">
        <v>4</v>
      </c>
      <c r="B1019" s="57">
        <v>42285341780000</v>
      </c>
      <c r="C1019" s="57" t="s">
        <v>161</v>
      </c>
      <c r="D1019" s="57" t="s">
        <v>162</v>
      </c>
      <c r="E1019" s="57" t="s">
        <v>163</v>
      </c>
      <c r="F1019" s="57">
        <v>0</v>
      </c>
      <c r="G1019" s="57" t="s">
        <v>64</v>
      </c>
      <c r="H1019" s="57" t="s">
        <v>150</v>
      </c>
      <c r="I1019" s="57" t="s">
        <v>151</v>
      </c>
      <c r="J1019" s="57" t="s">
        <v>152</v>
      </c>
      <c r="K1019" s="57" t="s">
        <v>51</v>
      </c>
      <c r="L1019" s="57" t="s">
        <v>153</v>
      </c>
      <c r="M1019" s="57" t="s">
        <v>154</v>
      </c>
      <c r="N1019" s="57" t="s">
        <v>155</v>
      </c>
      <c r="P1019" s="57" t="s">
        <v>156</v>
      </c>
      <c r="Q1019" s="57" t="s">
        <v>157</v>
      </c>
      <c r="R1019" s="57" t="s">
        <v>158</v>
      </c>
      <c r="S1019" s="57" t="s">
        <v>159</v>
      </c>
      <c r="U1019" s="57" t="s">
        <v>160</v>
      </c>
      <c r="V1019" s="57" t="s">
        <v>160</v>
      </c>
      <c r="W1019" s="57" t="s">
        <v>160</v>
      </c>
      <c r="X1019" s="57" t="s">
        <v>160</v>
      </c>
      <c r="Y1019" s="57" t="s">
        <v>160</v>
      </c>
      <c r="Z1019" s="57" t="s">
        <v>160</v>
      </c>
      <c r="AA1019" s="57" t="s">
        <v>160</v>
      </c>
      <c r="AB1019" s="57" t="s">
        <v>160</v>
      </c>
      <c r="AC1019" s="57" t="s">
        <v>160</v>
      </c>
      <c r="AD1019" s="57" t="s">
        <v>160</v>
      </c>
      <c r="AE1019" s="57" t="s">
        <v>160</v>
      </c>
      <c r="AF1019" s="57" t="s">
        <v>160</v>
      </c>
      <c r="AG1019" s="57" t="s">
        <v>160</v>
      </c>
      <c r="AH1019" s="57" t="s">
        <v>160</v>
      </c>
      <c r="AI1019" s="57" t="s">
        <v>179</v>
      </c>
      <c r="AL1019" s="9">
        <v>58015</v>
      </c>
      <c r="AM1019" s="57">
        <v>26.187387523999998</v>
      </c>
      <c r="AN1019" s="57">
        <v>190.97341327699999</v>
      </c>
      <c r="AO1019" s="57">
        <v>0</v>
      </c>
      <c r="AP1019" s="57">
        <v>26.187387523999998</v>
      </c>
      <c r="AQ1019" s="57">
        <v>143.230059958</v>
      </c>
      <c r="AR1019" s="57">
        <v>0</v>
      </c>
      <c r="AS1019" s="57">
        <v>1.3854437000000001E-2</v>
      </c>
      <c r="AT1019" s="57">
        <v>7.5775862999999999E-2</v>
      </c>
      <c r="AU1019" s="57">
        <v>0</v>
      </c>
      <c r="AV1019" s="57">
        <v>62.119999968000002</v>
      </c>
      <c r="AW1019" s="57">
        <v>4.185000005</v>
      </c>
      <c r="AX1019" s="57">
        <v>0</v>
      </c>
      <c r="AY1019" s="57">
        <v>0.86063764899999995</v>
      </c>
      <c r="AZ1019" s="57">
        <v>0.31712198800000002</v>
      </c>
      <c r="BA1019" s="57">
        <v>0</v>
      </c>
      <c r="BB1019" s="57">
        <v>1.1777596370000001</v>
      </c>
      <c r="BC1019" s="57">
        <v>0</v>
      </c>
      <c r="BD1019" s="57">
        <v>0</v>
      </c>
      <c r="BE1019" s="57">
        <v>0</v>
      </c>
      <c r="BF1019" s="57">
        <v>6.3538744999999994E-2</v>
      </c>
      <c r="BG1019" s="57">
        <v>2.9443990999999999E-2</v>
      </c>
      <c r="BH1019" s="57">
        <v>9.2982735999999996E-2</v>
      </c>
      <c r="BI1019" s="57">
        <v>0</v>
      </c>
      <c r="BJ1019" s="57">
        <v>0</v>
      </c>
      <c r="BK1019" s="57">
        <v>0</v>
      </c>
      <c r="BL1019" s="57">
        <v>0</v>
      </c>
      <c r="BM1019" s="57">
        <v>0</v>
      </c>
      <c r="BN1019" s="57">
        <v>0</v>
      </c>
      <c r="BO1019" s="57">
        <v>0</v>
      </c>
      <c r="BP1019" s="57">
        <v>1.0847769009999999</v>
      </c>
      <c r="BQ1019" s="57">
        <v>3.9381685E-2</v>
      </c>
      <c r="BR1019" s="57">
        <v>8.3882320000000007E-3</v>
      </c>
      <c r="BS1019" s="57">
        <v>1.0847769009999999</v>
      </c>
      <c r="BT1019" s="57">
        <v>3.9381685E-2</v>
      </c>
      <c r="BU1019" s="57">
        <v>8.3882320000000007E-3</v>
      </c>
    </row>
    <row r="1020" spans="1:73" x14ac:dyDescent="0.25">
      <c r="A1020" s="57">
        <v>4</v>
      </c>
      <c r="B1020" s="57">
        <v>42285341780000</v>
      </c>
      <c r="C1020" s="57" t="s">
        <v>161</v>
      </c>
      <c r="D1020" s="57" t="s">
        <v>162</v>
      </c>
      <c r="E1020" s="57" t="s">
        <v>163</v>
      </c>
      <c r="F1020" s="57">
        <v>0</v>
      </c>
      <c r="G1020" s="57" t="s">
        <v>64</v>
      </c>
      <c r="H1020" s="57" t="s">
        <v>150</v>
      </c>
      <c r="I1020" s="57" t="s">
        <v>151</v>
      </c>
      <c r="J1020" s="57" t="s">
        <v>152</v>
      </c>
      <c r="K1020" s="57" t="s">
        <v>51</v>
      </c>
      <c r="L1020" s="57" t="s">
        <v>153</v>
      </c>
      <c r="M1020" s="57" t="s">
        <v>154</v>
      </c>
      <c r="N1020" s="57" t="s">
        <v>155</v>
      </c>
      <c r="P1020" s="57" t="s">
        <v>156</v>
      </c>
      <c r="Q1020" s="57" t="s">
        <v>157</v>
      </c>
      <c r="R1020" s="57" t="s">
        <v>158</v>
      </c>
      <c r="S1020" s="57" t="s">
        <v>159</v>
      </c>
      <c r="U1020" s="57" t="s">
        <v>160</v>
      </c>
      <c r="V1020" s="57" t="s">
        <v>160</v>
      </c>
      <c r="W1020" s="57" t="s">
        <v>160</v>
      </c>
      <c r="X1020" s="57" t="s">
        <v>160</v>
      </c>
      <c r="Y1020" s="57" t="s">
        <v>160</v>
      </c>
      <c r="Z1020" s="57" t="s">
        <v>160</v>
      </c>
      <c r="AA1020" s="57" t="s">
        <v>160</v>
      </c>
      <c r="AB1020" s="57" t="s">
        <v>160</v>
      </c>
      <c r="AC1020" s="57" t="s">
        <v>160</v>
      </c>
      <c r="AD1020" s="57" t="s">
        <v>160</v>
      </c>
      <c r="AE1020" s="57" t="s">
        <v>160</v>
      </c>
      <c r="AF1020" s="57" t="s">
        <v>160</v>
      </c>
      <c r="AG1020" s="57" t="s">
        <v>160</v>
      </c>
      <c r="AH1020" s="57" t="s">
        <v>160</v>
      </c>
      <c r="AI1020" s="57" t="s">
        <v>179</v>
      </c>
      <c r="AL1020" s="9">
        <v>58045</v>
      </c>
      <c r="AM1020" s="57">
        <v>26.872544709</v>
      </c>
      <c r="AN1020" s="57">
        <v>195.969971493</v>
      </c>
      <c r="AO1020" s="57">
        <v>0</v>
      </c>
      <c r="AP1020" s="57">
        <v>26.872544709</v>
      </c>
      <c r="AQ1020" s="57">
        <v>146.97747862</v>
      </c>
      <c r="AR1020" s="57">
        <v>0</v>
      </c>
      <c r="AS1020" s="57">
        <v>1.4216919999999999E-2</v>
      </c>
      <c r="AT1020" s="57">
        <v>7.7758435000000001E-2</v>
      </c>
      <c r="AU1020" s="57">
        <v>0</v>
      </c>
      <c r="AV1020" s="57">
        <v>62.119999972000002</v>
      </c>
      <c r="AW1020" s="57">
        <v>4.184999994</v>
      </c>
      <c r="AX1020" s="57">
        <v>0</v>
      </c>
      <c r="AY1020" s="57">
        <v>0.88315505699999997</v>
      </c>
      <c r="AZ1020" s="57">
        <v>0.32541905100000001</v>
      </c>
      <c r="BA1020" s="57">
        <v>0</v>
      </c>
      <c r="BB1020" s="57">
        <v>1.208574107</v>
      </c>
      <c r="BC1020" s="57">
        <v>0</v>
      </c>
      <c r="BD1020" s="57">
        <v>0</v>
      </c>
      <c r="BE1020" s="57">
        <v>0</v>
      </c>
      <c r="BF1020" s="57">
        <v>6.5201149E-2</v>
      </c>
      <c r="BG1020" s="57">
        <v>3.0214352999999999E-2</v>
      </c>
      <c r="BH1020" s="57">
        <v>9.5415501999999999E-2</v>
      </c>
      <c r="BI1020" s="57">
        <v>0</v>
      </c>
      <c r="BJ1020" s="57">
        <v>0</v>
      </c>
      <c r="BK1020" s="57">
        <v>0</v>
      </c>
      <c r="BL1020" s="57">
        <v>0</v>
      </c>
      <c r="BM1020" s="57">
        <v>0</v>
      </c>
      <c r="BN1020" s="57">
        <v>0</v>
      </c>
      <c r="BO1020" s="57">
        <v>0</v>
      </c>
      <c r="BP1020" s="57">
        <v>1.113158605</v>
      </c>
      <c r="BQ1020" s="57">
        <v>4.0086467000000001E-2</v>
      </c>
      <c r="BR1020" s="57">
        <v>8.5061970000000001E-3</v>
      </c>
      <c r="BS1020" s="57">
        <v>1.113158605</v>
      </c>
      <c r="BT1020" s="57">
        <v>4.0086467000000001E-2</v>
      </c>
      <c r="BU1020" s="57">
        <v>8.5061970000000001E-3</v>
      </c>
    </row>
    <row r="1021" spans="1:73" x14ac:dyDescent="0.25">
      <c r="A1021" s="57">
        <v>4</v>
      </c>
      <c r="B1021" s="57">
        <v>42285341780000</v>
      </c>
      <c r="C1021" s="57" t="s">
        <v>161</v>
      </c>
      <c r="D1021" s="57" t="s">
        <v>162</v>
      </c>
      <c r="E1021" s="57" t="s">
        <v>163</v>
      </c>
      <c r="F1021" s="57">
        <v>0</v>
      </c>
      <c r="G1021" s="57" t="s">
        <v>64</v>
      </c>
      <c r="H1021" s="57" t="s">
        <v>150</v>
      </c>
      <c r="I1021" s="57" t="s">
        <v>151</v>
      </c>
      <c r="J1021" s="57" t="s">
        <v>152</v>
      </c>
      <c r="K1021" s="57" t="s">
        <v>51</v>
      </c>
      <c r="L1021" s="57" t="s">
        <v>153</v>
      </c>
      <c r="M1021" s="57" t="s">
        <v>154</v>
      </c>
      <c r="N1021" s="57" t="s">
        <v>155</v>
      </c>
      <c r="P1021" s="57" t="s">
        <v>156</v>
      </c>
      <c r="Q1021" s="57" t="s">
        <v>157</v>
      </c>
      <c r="R1021" s="57" t="s">
        <v>158</v>
      </c>
      <c r="S1021" s="57" t="s">
        <v>159</v>
      </c>
      <c r="U1021" s="57" t="s">
        <v>160</v>
      </c>
      <c r="V1021" s="57" t="s">
        <v>160</v>
      </c>
      <c r="W1021" s="57" t="s">
        <v>160</v>
      </c>
      <c r="X1021" s="57" t="s">
        <v>160</v>
      </c>
      <c r="Y1021" s="57" t="s">
        <v>160</v>
      </c>
      <c r="Z1021" s="57" t="s">
        <v>160</v>
      </c>
      <c r="AA1021" s="57" t="s">
        <v>160</v>
      </c>
      <c r="AB1021" s="57" t="s">
        <v>160</v>
      </c>
      <c r="AC1021" s="57" t="s">
        <v>160</v>
      </c>
      <c r="AD1021" s="57" t="s">
        <v>160</v>
      </c>
      <c r="AE1021" s="57" t="s">
        <v>160</v>
      </c>
      <c r="AF1021" s="57" t="s">
        <v>160</v>
      </c>
      <c r="AG1021" s="57" t="s">
        <v>160</v>
      </c>
      <c r="AH1021" s="57" t="s">
        <v>160</v>
      </c>
      <c r="AI1021" s="57" t="s">
        <v>179</v>
      </c>
      <c r="AL1021" s="9">
        <v>58076</v>
      </c>
      <c r="AM1021" s="57">
        <v>26.683042308000001</v>
      </c>
      <c r="AN1021" s="57">
        <v>194.588011561</v>
      </c>
      <c r="AO1021" s="57">
        <v>0</v>
      </c>
      <c r="AP1021" s="57">
        <v>26.683042308000001</v>
      </c>
      <c r="AQ1021" s="57">
        <v>145.94100867099999</v>
      </c>
      <c r="AR1021" s="57">
        <v>0</v>
      </c>
      <c r="AS1021" s="57">
        <v>1.4116663999999999E-2</v>
      </c>
      <c r="AT1021" s="57">
        <v>7.7210090999999995E-2</v>
      </c>
      <c r="AU1021" s="57">
        <v>0</v>
      </c>
      <c r="AV1021" s="57">
        <v>62.120000023000003</v>
      </c>
      <c r="AW1021" s="57">
        <v>4.1850000019999998</v>
      </c>
      <c r="AX1021" s="57">
        <v>0</v>
      </c>
      <c r="AY1021" s="57">
        <v>0.87692713899999997</v>
      </c>
      <c r="AZ1021" s="57">
        <v>0.32312422899999999</v>
      </c>
      <c r="BA1021" s="57">
        <v>0</v>
      </c>
      <c r="BB1021" s="57">
        <v>1.200051368</v>
      </c>
      <c r="BC1021" s="57">
        <v>0</v>
      </c>
      <c r="BD1021" s="57">
        <v>0</v>
      </c>
      <c r="BE1021" s="57">
        <v>0</v>
      </c>
      <c r="BF1021" s="57">
        <v>6.4741357999999999E-2</v>
      </c>
      <c r="BG1021" s="57">
        <v>3.0001284E-2</v>
      </c>
      <c r="BH1021" s="57">
        <v>9.4742642000000002E-2</v>
      </c>
      <c r="BI1021" s="57">
        <v>0</v>
      </c>
      <c r="BJ1021" s="57">
        <v>0</v>
      </c>
      <c r="BK1021" s="57">
        <v>0</v>
      </c>
      <c r="BL1021" s="57">
        <v>0</v>
      </c>
      <c r="BM1021" s="57">
        <v>0</v>
      </c>
      <c r="BN1021" s="57">
        <v>0</v>
      </c>
      <c r="BO1021" s="57">
        <v>0</v>
      </c>
      <c r="BP1021" s="57">
        <v>1.1053087260000001</v>
      </c>
      <c r="BQ1021" s="57">
        <v>3.9483095000000003E-2</v>
      </c>
      <c r="BR1021" s="57">
        <v>8.3466149999999999E-3</v>
      </c>
      <c r="BS1021" s="57">
        <v>1.1053087260000001</v>
      </c>
      <c r="BT1021" s="57">
        <v>3.9483095000000003E-2</v>
      </c>
      <c r="BU1021" s="57">
        <v>8.3466149999999999E-3</v>
      </c>
    </row>
    <row r="1022" spans="1:73" x14ac:dyDescent="0.25">
      <c r="A1022" s="57">
        <v>4</v>
      </c>
      <c r="B1022" s="57">
        <v>42285341780000</v>
      </c>
      <c r="C1022" s="57" t="s">
        <v>161</v>
      </c>
      <c r="D1022" s="57" t="s">
        <v>162</v>
      </c>
      <c r="E1022" s="57" t="s">
        <v>163</v>
      </c>
      <c r="F1022" s="57">
        <v>0</v>
      </c>
      <c r="G1022" s="57" t="s">
        <v>64</v>
      </c>
      <c r="H1022" s="57" t="s">
        <v>150</v>
      </c>
      <c r="I1022" s="57" t="s">
        <v>151</v>
      </c>
      <c r="J1022" s="57" t="s">
        <v>152</v>
      </c>
      <c r="K1022" s="57" t="s">
        <v>51</v>
      </c>
      <c r="L1022" s="57" t="s">
        <v>153</v>
      </c>
      <c r="M1022" s="57" t="s">
        <v>154</v>
      </c>
      <c r="N1022" s="57" t="s">
        <v>155</v>
      </c>
      <c r="P1022" s="57" t="s">
        <v>156</v>
      </c>
      <c r="Q1022" s="57" t="s">
        <v>157</v>
      </c>
      <c r="R1022" s="57" t="s">
        <v>158</v>
      </c>
      <c r="S1022" s="57" t="s">
        <v>159</v>
      </c>
      <c r="U1022" s="57" t="s">
        <v>160</v>
      </c>
      <c r="V1022" s="57" t="s">
        <v>160</v>
      </c>
      <c r="W1022" s="57" t="s">
        <v>160</v>
      </c>
      <c r="X1022" s="57" t="s">
        <v>160</v>
      </c>
      <c r="Y1022" s="57" t="s">
        <v>160</v>
      </c>
      <c r="Z1022" s="57" t="s">
        <v>160</v>
      </c>
      <c r="AA1022" s="57" t="s">
        <v>160</v>
      </c>
      <c r="AB1022" s="57" t="s">
        <v>160</v>
      </c>
      <c r="AC1022" s="57" t="s">
        <v>160</v>
      </c>
      <c r="AD1022" s="57" t="s">
        <v>160</v>
      </c>
      <c r="AE1022" s="57" t="s">
        <v>160</v>
      </c>
      <c r="AF1022" s="57" t="s">
        <v>160</v>
      </c>
      <c r="AG1022" s="57" t="s">
        <v>160</v>
      </c>
      <c r="AH1022" s="57" t="s">
        <v>160</v>
      </c>
      <c r="AI1022" s="57" t="s">
        <v>179</v>
      </c>
      <c r="AL1022" s="9">
        <v>58107</v>
      </c>
      <c r="AM1022" s="57">
        <v>23.939042812</v>
      </c>
      <c r="AN1022" s="57">
        <v>174.57719721699999</v>
      </c>
      <c r="AO1022" s="57">
        <v>0</v>
      </c>
      <c r="AP1022" s="57">
        <v>23.939042812</v>
      </c>
      <c r="AQ1022" s="57">
        <v>130.93289791300001</v>
      </c>
      <c r="AR1022" s="57">
        <v>0</v>
      </c>
      <c r="AS1022" s="57">
        <v>1.2664951000000001E-2</v>
      </c>
      <c r="AT1022" s="57">
        <v>6.927005E-2</v>
      </c>
      <c r="AU1022" s="57">
        <v>0</v>
      </c>
      <c r="AV1022" s="57">
        <v>62.119999991</v>
      </c>
      <c r="AW1022" s="57">
        <v>4.1849999960000002</v>
      </c>
      <c r="AX1022" s="57">
        <v>0</v>
      </c>
      <c r="AY1022" s="57">
        <v>0.78674673100000003</v>
      </c>
      <c r="AZ1022" s="57">
        <v>0.28989515799999999</v>
      </c>
      <c r="BA1022" s="57">
        <v>0</v>
      </c>
      <c r="BB1022" s="57">
        <v>1.076641889</v>
      </c>
      <c r="BC1022" s="57">
        <v>0</v>
      </c>
      <c r="BD1022" s="57">
        <v>0</v>
      </c>
      <c r="BE1022" s="57">
        <v>0</v>
      </c>
      <c r="BF1022" s="57">
        <v>5.8083561999999998E-2</v>
      </c>
      <c r="BG1022" s="57">
        <v>2.6916046999999999E-2</v>
      </c>
      <c r="BH1022" s="57">
        <v>8.4999609000000004E-2</v>
      </c>
      <c r="BI1022" s="57">
        <v>0</v>
      </c>
      <c r="BJ1022" s="57">
        <v>0</v>
      </c>
      <c r="BK1022" s="57">
        <v>0</v>
      </c>
      <c r="BL1022" s="57">
        <v>0</v>
      </c>
      <c r="BM1022" s="57">
        <v>0</v>
      </c>
      <c r="BN1022" s="57">
        <v>0</v>
      </c>
      <c r="BO1022" s="57">
        <v>0</v>
      </c>
      <c r="BP1022" s="57">
        <v>0.99164227999999999</v>
      </c>
      <c r="BQ1022" s="57">
        <v>3.5164907000000002E-2</v>
      </c>
      <c r="BR1022" s="57">
        <v>7.4084729999999996E-3</v>
      </c>
      <c r="BS1022" s="57">
        <v>0.99164227999999999</v>
      </c>
      <c r="BT1022" s="57">
        <v>3.5164907000000002E-2</v>
      </c>
      <c r="BU1022" s="57">
        <v>7.4084729999999996E-3</v>
      </c>
    </row>
    <row r="1023" spans="1:73" x14ac:dyDescent="0.25">
      <c r="A1023" s="57">
        <v>4</v>
      </c>
      <c r="B1023" s="57">
        <v>42285341780000</v>
      </c>
      <c r="C1023" s="57" t="s">
        <v>161</v>
      </c>
      <c r="D1023" s="57" t="s">
        <v>162</v>
      </c>
      <c r="E1023" s="57" t="s">
        <v>163</v>
      </c>
      <c r="F1023" s="57">
        <v>0</v>
      </c>
      <c r="G1023" s="57" t="s">
        <v>64</v>
      </c>
      <c r="H1023" s="57" t="s">
        <v>150</v>
      </c>
      <c r="I1023" s="57" t="s">
        <v>151</v>
      </c>
      <c r="J1023" s="57" t="s">
        <v>152</v>
      </c>
      <c r="K1023" s="57" t="s">
        <v>51</v>
      </c>
      <c r="L1023" s="57" t="s">
        <v>153</v>
      </c>
      <c r="M1023" s="57" t="s">
        <v>154</v>
      </c>
      <c r="N1023" s="57" t="s">
        <v>155</v>
      </c>
      <c r="P1023" s="57" t="s">
        <v>156</v>
      </c>
      <c r="Q1023" s="57" t="s">
        <v>157</v>
      </c>
      <c r="R1023" s="57" t="s">
        <v>158</v>
      </c>
      <c r="S1023" s="57" t="s">
        <v>159</v>
      </c>
      <c r="U1023" s="57" t="s">
        <v>160</v>
      </c>
      <c r="V1023" s="57" t="s">
        <v>160</v>
      </c>
      <c r="W1023" s="57" t="s">
        <v>160</v>
      </c>
      <c r="X1023" s="57" t="s">
        <v>160</v>
      </c>
      <c r="Y1023" s="57" t="s">
        <v>160</v>
      </c>
      <c r="Z1023" s="57" t="s">
        <v>160</v>
      </c>
      <c r="AA1023" s="57" t="s">
        <v>160</v>
      </c>
      <c r="AB1023" s="57" t="s">
        <v>160</v>
      </c>
      <c r="AC1023" s="57" t="s">
        <v>160</v>
      </c>
      <c r="AD1023" s="57" t="s">
        <v>160</v>
      </c>
      <c r="AE1023" s="57" t="s">
        <v>160</v>
      </c>
      <c r="AF1023" s="57" t="s">
        <v>160</v>
      </c>
      <c r="AG1023" s="57" t="s">
        <v>160</v>
      </c>
      <c r="AH1023" s="57" t="s">
        <v>160</v>
      </c>
      <c r="AI1023" s="57" t="s">
        <v>179</v>
      </c>
      <c r="AL1023" s="9">
        <v>58135</v>
      </c>
      <c r="AM1023" s="57">
        <v>26.326060609999999</v>
      </c>
      <c r="AN1023" s="57">
        <v>191.98469676299999</v>
      </c>
      <c r="AO1023" s="57">
        <v>0</v>
      </c>
      <c r="AP1023" s="57">
        <v>26.326060609999999</v>
      </c>
      <c r="AQ1023" s="57">
        <v>143.98852257199999</v>
      </c>
      <c r="AR1023" s="57">
        <v>0</v>
      </c>
      <c r="AS1023" s="57">
        <v>1.3927802E-2</v>
      </c>
      <c r="AT1023" s="57">
        <v>7.6177127999999997E-2</v>
      </c>
      <c r="AU1023" s="57">
        <v>0</v>
      </c>
      <c r="AV1023" s="57">
        <v>62.119999983</v>
      </c>
      <c r="AW1023" s="57">
        <v>4.1850000039999999</v>
      </c>
      <c r="AX1023" s="57">
        <v>0</v>
      </c>
      <c r="AY1023" s="57">
        <v>0.86519508300000003</v>
      </c>
      <c r="AZ1023" s="57">
        <v>0.31880128000000002</v>
      </c>
      <c r="BA1023" s="57">
        <v>0</v>
      </c>
      <c r="BB1023" s="57">
        <v>1.1839963630000001</v>
      </c>
      <c r="BC1023" s="57">
        <v>0</v>
      </c>
      <c r="BD1023" s="57">
        <v>0</v>
      </c>
      <c r="BE1023" s="57">
        <v>0</v>
      </c>
      <c r="BF1023" s="57">
        <v>6.3875209000000002E-2</v>
      </c>
      <c r="BG1023" s="57">
        <v>2.9599909000000001E-2</v>
      </c>
      <c r="BH1023" s="57">
        <v>9.3475117999999996E-2</v>
      </c>
      <c r="BI1023" s="57">
        <v>0</v>
      </c>
      <c r="BJ1023" s="57">
        <v>0</v>
      </c>
      <c r="BK1023" s="57">
        <v>0</v>
      </c>
      <c r="BL1023" s="57">
        <v>0</v>
      </c>
      <c r="BM1023" s="57">
        <v>0</v>
      </c>
      <c r="BN1023" s="57">
        <v>0</v>
      </c>
      <c r="BO1023" s="57">
        <v>0</v>
      </c>
      <c r="BP1023" s="57">
        <v>1.0905212449999999</v>
      </c>
      <c r="BQ1023" s="57">
        <v>3.835972E-2</v>
      </c>
      <c r="BR1023" s="57">
        <v>8.0511179999999995E-3</v>
      </c>
      <c r="BS1023" s="57">
        <v>1.0905212449999999</v>
      </c>
      <c r="BT1023" s="57">
        <v>3.835972E-2</v>
      </c>
      <c r="BU1023" s="57">
        <v>8.0511179999999995E-3</v>
      </c>
    </row>
    <row r="1024" spans="1:73" x14ac:dyDescent="0.25">
      <c r="A1024" s="57">
        <v>4</v>
      </c>
      <c r="B1024" s="57">
        <v>42285341780000</v>
      </c>
      <c r="C1024" s="57" t="s">
        <v>161</v>
      </c>
      <c r="D1024" s="57" t="s">
        <v>162</v>
      </c>
      <c r="E1024" s="57" t="s">
        <v>163</v>
      </c>
      <c r="F1024" s="57">
        <v>0</v>
      </c>
      <c r="G1024" s="57" t="s">
        <v>64</v>
      </c>
      <c r="H1024" s="57" t="s">
        <v>150</v>
      </c>
      <c r="I1024" s="57" t="s">
        <v>151</v>
      </c>
      <c r="J1024" s="57" t="s">
        <v>152</v>
      </c>
      <c r="K1024" s="57" t="s">
        <v>51</v>
      </c>
      <c r="L1024" s="57" t="s">
        <v>153</v>
      </c>
      <c r="M1024" s="57" t="s">
        <v>154</v>
      </c>
      <c r="N1024" s="57" t="s">
        <v>155</v>
      </c>
      <c r="P1024" s="57" t="s">
        <v>156</v>
      </c>
      <c r="Q1024" s="57" t="s">
        <v>157</v>
      </c>
      <c r="R1024" s="57" t="s">
        <v>158</v>
      </c>
      <c r="S1024" s="57" t="s">
        <v>159</v>
      </c>
      <c r="U1024" s="57" t="s">
        <v>160</v>
      </c>
      <c r="V1024" s="57" t="s">
        <v>160</v>
      </c>
      <c r="W1024" s="57" t="s">
        <v>160</v>
      </c>
      <c r="X1024" s="57" t="s">
        <v>160</v>
      </c>
      <c r="Y1024" s="57" t="s">
        <v>160</v>
      </c>
      <c r="Z1024" s="57" t="s">
        <v>160</v>
      </c>
      <c r="AA1024" s="57" t="s">
        <v>160</v>
      </c>
      <c r="AB1024" s="57" t="s">
        <v>160</v>
      </c>
      <c r="AC1024" s="57" t="s">
        <v>160</v>
      </c>
      <c r="AD1024" s="57" t="s">
        <v>160</v>
      </c>
      <c r="AE1024" s="57" t="s">
        <v>160</v>
      </c>
      <c r="AF1024" s="57" t="s">
        <v>160</v>
      </c>
      <c r="AG1024" s="57" t="s">
        <v>160</v>
      </c>
      <c r="AH1024" s="57" t="s">
        <v>160</v>
      </c>
      <c r="AI1024" s="57" t="s">
        <v>179</v>
      </c>
      <c r="AL1024" s="9">
        <v>58166</v>
      </c>
      <c r="AM1024" s="57">
        <v>25.300057176999999</v>
      </c>
      <c r="AN1024" s="57">
        <v>184.50249269</v>
      </c>
      <c r="AO1024" s="57">
        <v>0</v>
      </c>
      <c r="AP1024" s="57">
        <v>25.300057176999999</v>
      </c>
      <c r="AQ1024" s="57">
        <v>138.37686951699999</v>
      </c>
      <c r="AR1024" s="57">
        <v>0</v>
      </c>
      <c r="AS1024" s="57">
        <v>1.3384995E-2</v>
      </c>
      <c r="AT1024" s="57">
        <v>7.3208282999999999E-2</v>
      </c>
      <c r="AU1024" s="57">
        <v>0</v>
      </c>
      <c r="AV1024" s="57">
        <v>62.119999970000002</v>
      </c>
      <c r="AW1024" s="57">
        <v>4.1849999950000001</v>
      </c>
      <c r="AX1024" s="57">
        <v>0</v>
      </c>
      <c r="AY1024" s="57">
        <v>0.83147590500000002</v>
      </c>
      <c r="AZ1024" s="57">
        <v>0.30637666400000002</v>
      </c>
      <c r="BA1024" s="57">
        <v>0</v>
      </c>
      <c r="BB1024" s="57">
        <v>1.137852568</v>
      </c>
      <c r="BC1024" s="57">
        <v>0</v>
      </c>
      <c r="BD1024" s="57">
        <v>0</v>
      </c>
      <c r="BE1024" s="57">
        <v>0</v>
      </c>
      <c r="BF1024" s="57">
        <v>6.1385806000000001E-2</v>
      </c>
      <c r="BG1024" s="57">
        <v>2.8446314E-2</v>
      </c>
      <c r="BH1024" s="57">
        <v>8.9832120000000001E-2</v>
      </c>
      <c r="BI1024" s="57">
        <v>0</v>
      </c>
      <c r="BJ1024" s="57">
        <v>0</v>
      </c>
      <c r="BK1024" s="57">
        <v>0</v>
      </c>
      <c r="BL1024" s="57">
        <v>0</v>
      </c>
      <c r="BM1024" s="57">
        <v>0</v>
      </c>
      <c r="BN1024" s="57">
        <v>0</v>
      </c>
      <c r="BO1024" s="57">
        <v>0</v>
      </c>
      <c r="BP1024" s="57">
        <v>1.048020449</v>
      </c>
      <c r="BQ1024" s="57">
        <v>3.6577266999999997E-2</v>
      </c>
      <c r="BR1024" s="57">
        <v>7.6490300000000002E-3</v>
      </c>
      <c r="BS1024" s="57">
        <v>1.048020449</v>
      </c>
      <c r="BT1024" s="57">
        <v>3.6577266999999997E-2</v>
      </c>
      <c r="BU1024" s="57">
        <v>7.6490300000000002E-3</v>
      </c>
    </row>
    <row r="1025" spans="1:73" x14ac:dyDescent="0.25">
      <c r="A1025" s="57">
        <v>4</v>
      </c>
      <c r="B1025" s="57">
        <v>42285341780000</v>
      </c>
      <c r="C1025" s="57" t="s">
        <v>161</v>
      </c>
      <c r="D1025" s="57" t="s">
        <v>162</v>
      </c>
      <c r="E1025" s="57" t="s">
        <v>163</v>
      </c>
      <c r="F1025" s="57">
        <v>0</v>
      </c>
      <c r="G1025" s="57" t="s">
        <v>64</v>
      </c>
      <c r="H1025" s="57" t="s">
        <v>150</v>
      </c>
      <c r="I1025" s="57" t="s">
        <v>151</v>
      </c>
      <c r="J1025" s="57" t="s">
        <v>152</v>
      </c>
      <c r="K1025" s="57" t="s">
        <v>51</v>
      </c>
      <c r="L1025" s="57" t="s">
        <v>153</v>
      </c>
      <c r="M1025" s="57" t="s">
        <v>154</v>
      </c>
      <c r="N1025" s="57" t="s">
        <v>155</v>
      </c>
      <c r="P1025" s="57" t="s">
        <v>156</v>
      </c>
      <c r="Q1025" s="57" t="s">
        <v>157</v>
      </c>
      <c r="R1025" s="57" t="s">
        <v>158</v>
      </c>
      <c r="S1025" s="57" t="s">
        <v>159</v>
      </c>
      <c r="U1025" s="57" t="s">
        <v>160</v>
      </c>
      <c r="V1025" s="57" t="s">
        <v>160</v>
      </c>
      <c r="W1025" s="57" t="s">
        <v>160</v>
      </c>
      <c r="X1025" s="57" t="s">
        <v>160</v>
      </c>
      <c r="Y1025" s="57" t="s">
        <v>160</v>
      </c>
      <c r="Z1025" s="57" t="s">
        <v>160</v>
      </c>
      <c r="AA1025" s="57" t="s">
        <v>160</v>
      </c>
      <c r="AB1025" s="57" t="s">
        <v>160</v>
      </c>
      <c r="AC1025" s="57" t="s">
        <v>160</v>
      </c>
      <c r="AD1025" s="57" t="s">
        <v>160</v>
      </c>
      <c r="AE1025" s="57" t="s">
        <v>160</v>
      </c>
      <c r="AF1025" s="57" t="s">
        <v>160</v>
      </c>
      <c r="AG1025" s="57" t="s">
        <v>160</v>
      </c>
      <c r="AH1025" s="57" t="s">
        <v>160</v>
      </c>
      <c r="AI1025" s="57" t="s">
        <v>179</v>
      </c>
      <c r="AL1025" s="9">
        <v>58196</v>
      </c>
      <c r="AM1025" s="57">
        <v>25.961998576999999</v>
      </c>
      <c r="AN1025" s="57">
        <v>189.32974811700001</v>
      </c>
      <c r="AO1025" s="57">
        <v>0</v>
      </c>
      <c r="AP1025" s="57">
        <v>25.961998576999999</v>
      </c>
      <c r="AQ1025" s="57">
        <v>141.99731108700001</v>
      </c>
      <c r="AR1025" s="57">
        <v>0</v>
      </c>
      <c r="AS1025" s="57">
        <v>1.3735195E-2</v>
      </c>
      <c r="AT1025" s="57">
        <v>7.5123677E-2</v>
      </c>
      <c r="AU1025" s="57">
        <v>0</v>
      </c>
      <c r="AV1025" s="57">
        <v>62.119999970999999</v>
      </c>
      <c r="AW1025" s="57">
        <v>4.1849999970000002</v>
      </c>
      <c r="AX1025" s="57">
        <v>0</v>
      </c>
      <c r="AY1025" s="57">
        <v>0.85323033500000001</v>
      </c>
      <c r="AZ1025" s="57">
        <v>0.31439259000000003</v>
      </c>
      <c r="BA1025" s="57">
        <v>0</v>
      </c>
      <c r="BB1025" s="57">
        <v>1.1676229250000001</v>
      </c>
      <c r="BC1025" s="57">
        <v>0</v>
      </c>
      <c r="BD1025" s="57">
        <v>0</v>
      </c>
      <c r="BE1025" s="57">
        <v>0</v>
      </c>
      <c r="BF1025" s="57">
        <v>6.2991881E-2</v>
      </c>
      <c r="BG1025" s="57">
        <v>2.9190573000000001E-2</v>
      </c>
      <c r="BH1025" s="57">
        <v>9.2182453999999997E-2</v>
      </c>
      <c r="BI1025" s="57">
        <v>0</v>
      </c>
      <c r="BJ1025" s="57">
        <v>0</v>
      </c>
      <c r="BK1025" s="57">
        <v>0</v>
      </c>
      <c r="BL1025" s="57">
        <v>0</v>
      </c>
      <c r="BM1025" s="57">
        <v>0</v>
      </c>
      <c r="BN1025" s="57">
        <v>0</v>
      </c>
      <c r="BO1025" s="57">
        <v>0</v>
      </c>
      <c r="BP1025" s="57">
        <v>1.0754404710000001</v>
      </c>
      <c r="BQ1025" s="57">
        <v>3.7231859999999999E-2</v>
      </c>
      <c r="BR1025" s="57">
        <v>7.7565990000000003E-3</v>
      </c>
      <c r="BS1025" s="57">
        <v>1.0754404710000001</v>
      </c>
      <c r="BT1025" s="57">
        <v>3.7231859999999999E-2</v>
      </c>
      <c r="BU1025" s="57">
        <v>7.7565990000000003E-3</v>
      </c>
    </row>
    <row r="1026" spans="1:73" x14ac:dyDescent="0.25">
      <c r="A1026" s="57">
        <v>4</v>
      </c>
      <c r="B1026" s="57">
        <v>42285341780000</v>
      </c>
      <c r="C1026" s="57" t="s">
        <v>161</v>
      </c>
      <c r="D1026" s="57" t="s">
        <v>162</v>
      </c>
      <c r="E1026" s="57" t="s">
        <v>163</v>
      </c>
      <c r="F1026" s="57">
        <v>0</v>
      </c>
      <c r="G1026" s="57" t="s">
        <v>64</v>
      </c>
      <c r="H1026" s="57" t="s">
        <v>150</v>
      </c>
      <c r="I1026" s="57" t="s">
        <v>151</v>
      </c>
      <c r="J1026" s="57" t="s">
        <v>152</v>
      </c>
      <c r="K1026" s="57" t="s">
        <v>51</v>
      </c>
      <c r="L1026" s="57" t="s">
        <v>153</v>
      </c>
      <c r="M1026" s="57" t="s">
        <v>154</v>
      </c>
      <c r="N1026" s="57" t="s">
        <v>155</v>
      </c>
      <c r="P1026" s="57" t="s">
        <v>156</v>
      </c>
      <c r="Q1026" s="57" t="s">
        <v>157</v>
      </c>
      <c r="R1026" s="57" t="s">
        <v>158</v>
      </c>
      <c r="S1026" s="57" t="s">
        <v>159</v>
      </c>
      <c r="U1026" s="57" t="s">
        <v>160</v>
      </c>
      <c r="V1026" s="57" t="s">
        <v>160</v>
      </c>
      <c r="W1026" s="57" t="s">
        <v>160</v>
      </c>
      <c r="X1026" s="57" t="s">
        <v>160</v>
      </c>
      <c r="Y1026" s="57" t="s">
        <v>160</v>
      </c>
      <c r="Z1026" s="57" t="s">
        <v>160</v>
      </c>
      <c r="AA1026" s="57" t="s">
        <v>160</v>
      </c>
      <c r="AB1026" s="57" t="s">
        <v>160</v>
      </c>
      <c r="AC1026" s="57" t="s">
        <v>160</v>
      </c>
      <c r="AD1026" s="57" t="s">
        <v>160</v>
      </c>
      <c r="AE1026" s="57" t="s">
        <v>160</v>
      </c>
      <c r="AF1026" s="57" t="s">
        <v>160</v>
      </c>
      <c r="AG1026" s="57" t="s">
        <v>160</v>
      </c>
      <c r="AH1026" s="57" t="s">
        <v>160</v>
      </c>
      <c r="AI1026" s="57" t="s">
        <v>179</v>
      </c>
      <c r="AL1026" s="9">
        <v>58227</v>
      </c>
      <c r="AM1026" s="57">
        <v>24.950183704000001</v>
      </c>
      <c r="AN1026" s="57">
        <v>181.95101514199999</v>
      </c>
      <c r="AO1026" s="57">
        <v>0</v>
      </c>
      <c r="AP1026" s="57">
        <v>24.950183704000001</v>
      </c>
      <c r="AQ1026" s="57">
        <v>136.46326135699999</v>
      </c>
      <c r="AR1026" s="57">
        <v>0</v>
      </c>
      <c r="AS1026" s="57">
        <v>1.3199895E-2</v>
      </c>
      <c r="AT1026" s="57">
        <v>7.2195888E-2</v>
      </c>
      <c r="AU1026" s="57">
        <v>0</v>
      </c>
      <c r="AV1026" s="57">
        <v>62.119999970000002</v>
      </c>
      <c r="AW1026" s="57">
        <v>4.1849999960000002</v>
      </c>
      <c r="AX1026" s="57">
        <v>0</v>
      </c>
      <c r="AY1026" s="57">
        <v>0.81997745799999999</v>
      </c>
      <c r="AZ1026" s="57">
        <v>0.30213979299999999</v>
      </c>
      <c r="BA1026" s="57">
        <v>0</v>
      </c>
      <c r="BB1026" s="57">
        <v>1.1221172509999999</v>
      </c>
      <c r="BC1026" s="57">
        <v>0</v>
      </c>
      <c r="BD1026" s="57">
        <v>0</v>
      </c>
      <c r="BE1026" s="57">
        <v>0</v>
      </c>
      <c r="BF1026" s="57">
        <v>6.0536904000000002E-2</v>
      </c>
      <c r="BG1026" s="57">
        <v>2.8052931E-2</v>
      </c>
      <c r="BH1026" s="57">
        <v>8.8589835000000006E-2</v>
      </c>
      <c r="BI1026" s="57">
        <v>0</v>
      </c>
      <c r="BJ1026" s="57">
        <v>0</v>
      </c>
      <c r="BK1026" s="57">
        <v>0</v>
      </c>
      <c r="BL1026" s="57">
        <v>0</v>
      </c>
      <c r="BM1026" s="57">
        <v>0</v>
      </c>
      <c r="BN1026" s="57">
        <v>0</v>
      </c>
      <c r="BO1026" s="57">
        <v>0</v>
      </c>
      <c r="BP1026" s="57">
        <v>1.0335274160000001</v>
      </c>
      <c r="BQ1026" s="57">
        <v>3.5501814E-2</v>
      </c>
      <c r="BR1026" s="57">
        <v>7.3692200000000001E-3</v>
      </c>
      <c r="BS1026" s="57">
        <v>1.0335274160000001</v>
      </c>
      <c r="BT1026" s="57">
        <v>3.5501814E-2</v>
      </c>
      <c r="BU1026" s="57">
        <v>7.3692200000000001E-3</v>
      </c>
    </row>
    <row r="1027" spans="1:73" x14ac:dyDescent="0.25">
      <c r="A1027" s="57">
        <v>4</v>
      </c>
      <c r="B1027" s="57">
        <v>42285341780000</v>
      </c>
      <c r="C1027" s="57" t="s">
        <v>161</v>
      </c>
      <c r="D1027" s="57" t="s">
        <v>162</v>
      </c>
      <c r="E1027" s="57" t="s">
        <v>163</v>
      </c>
      <c r="F1027" s="57">
        <v>0</v>
      </c>
      <c r="G1027" s="57" t="s">
        <v>64</v>
      </c>
      <c r="H1027" s="57" t="s">
        <v>150</v>
      </c>
      <c r="I1027" s="57" t="s">
        <v>151</v>
      </c>
      <c r="J1027" s="57" t="s">
        <v>152</v>
      </c>
      <c r="K1027" s="57" t="s">
        <v>51</v>
      </c>
      <c r="L1027" s="57" t="s">
        <v>153</v>
      </c>
      <c r="M1027" s="57" t="s">
        <v>154</v>
      </c>
      <c r="N1027" s="57" t="s">
        <v>155</v>
      </c>
      <c r="P1027" s="57" t="s">
        <v>156</v>
      </c>
      <c r="Q1027" s="57" t="s">
        <v>157</v>
      </c>
      <c r="R1027" s="57" t="s">
        <v>158</v>
      </c>
      <c r="S1027" s="57" t="s">
        <v>159</v>
      </c>
      <c r="U1027" s="57" t="s">
        <v>160</v>
      </c>
      <c r="V1027" s="57" t="s">
        <v>160</v>
      </c>
      <c r="W1027" s="57" t="s">
        <v>160</v>
      </c>
      <c r="X1027" s="57" t="s">
        <v>160</v>
      </c>
      <c r="Y1027" s="57" t="s">
        <v>160</v>
      </c>
      <c r="Z1027" s="57" t="s">
        <v>160</v>
      </c>
      <c r="AA1027" s="57" t="s">
        <v>160</v>
      </c>
      <c r="AB1027" s="57" t="s">
        <v>160</v>
      </c>
      <c r="AC1027" s="57" t="s">
        <v>160</v>
      </c>
      <c r="AD1027" s="57" t="s">
        <v>160</v>
      </c>
      <c r="AE1027" s="57" t="s">
        <v>160</v>
      </c>
      <c r="AF1027" s="57" t="s">
        <v>160</v>
      </c>
      <c r="AG1027" s="57" t="s">
        <v>160</v>
      </c>
      <c r="AH1027" s="57" t="s">
        <v>160</v>
      </c>
      <c r="AI1027" s="57" t="s">
        <v>179</v>
      </c>
      <c r="AL1027" s="9">
        <v>58257</v>
      </c>
      <c r="AM1027" s="57">
        <v>25.602971143000001</v>
      </c>
      <c r="AN1027" s="57">
        <v>186.71151464799999</v>
      </c>
      <c r="AO1027" s="57">
        <v>0</v>
      </c>
      <c r="AP1027" s="57">
        <v>25.602971143000001</v>
      </c>
      <c r="AQ1027" s="57">
        <v>140.03363598600001</v>
      </c>
      <c r="AR1027" s="57">
        <v>0</v>
      </c>
      <c r="AS1027" s="57">
        <v>1.3545252000000001E-2</v>
      </c>
      <c r="AT1027" s="57">
        <v>7.4084794999999995E-2</v>
      </c>
      <c r="AU1027" s="57">
        <v>0</v>
      </c>
      <c r="AV1027" s="57">
        <v>62.119999982000003</v>
      </c>
      <c r="AW1027" s="57">
        <v>4.1849999990000004</v>
      </c>
      <c r="AX1027" s="57">
        <v>0</v>
      </c>
      <c r="AY1027" s="57">
        <v>0.84143104700000004</v>
      </c>
      <c r="AZ1027" s="57">
        <v>0.31004486799999997</v>
      </c>
      <c r="BA1027" s="57">
        <v>0</v>
      </c>
      <c r="BB1027" s="57">
        <v>1.151475915</v>
      </c>
      <c r="BC1027" s="57">
        <v>0</v>
      </c>
      <c r="BD1027" s="57">
        <v>0</v>
      </c>
      <c r="BE1027" s="57">
        <v>0</v>
      </c>
      <c r="BF1027" s="57">
        <v>6.2120768999999999E-2</v>
      </c>
      <c r="BG1027" s="57">
        <v>2.8786897999999998E-2</v>
      </c>
      <c r="BH1027" s="57">
        <v>9.0907666999999998E-2</v>
      </c>
      <c r="BI1027" s="57">
        <v>0</v>
      </c>
      <c r="BJ1027" s="57">
        <v>0</v>
      </c>
      <c r="BK1027" s="57">
        <v>0</v>
      </c>
      <c r="BL1027" s="57">
        <v>0</v>
      </c>
      <c r="BM1027" s="57">
        <v>0</v>
      </c>
      <c r="BN1027" s="57">
        <v>0</v>
      </c>
      <c r="BO1027" s="57">
        <v>0</v>
      </c>
      <c r="BP1027" s="57">
        <v>1.060568248</v>
      </c>
      <c r="BQ1027" s="57">
        <v>3.6137161000000001E-2</v>
      </c>
      <c r="BR1027" s="57">
        <v>7.4728540000000001E-3</v>
      </c>
      <c r="BS1027" s="57">
        <v>1.060568248</v>
      </c>
      <c r="BT1027" s="57">
        <v>3.6137161000000001E-2</v>
      </c>
      <c r="BU1027" s="57">
        <v>7.4728540000000001E-3</v>
      </c>
    </row>
    <row r="1028" spans="1:73" x14ac:dyDescent="0.25">
      <c r="A1028" s="57">
        <v>4</v>
      </c>
      <c r="B1028" s="57">
        <v>42285341780000</v>
      </c>
      <c r="C1028" s="57" t="s">
        <v>161</v>
      </c>
      <c r="D1028" s="57" t="s">
        <v>162</v>
      </c>
      <c r="E1028" s="57" t="s">
        <v>163</v>
      </c>
      <c r="F1028" s="57">
        <v>0</v>
      </c>
      <c r="G1028" s="57" t="s">
        <v>64</v>
      </c>
      <c r="H1028" s="57" t="s">
        <v>150</v>
      </c>
      <c r="I1028" s="57" t="s">
        <v>151</v>
      </c>
      <c r="J1028" s="57" t="s">
        <v>152</v>
      </c>
      <c r="K1028" s="57" t="s">
        <v>51</v>
      </c>
      <c r="L1028" s="57" t="s">
        <v>153</v>
      </c>
      <c r="M1028" s="57" t="s">
        <v>154</v>
      </c>
      <c r="N1028" s="57" t="s">
        <v>155</v>
      </c>
      <c r="P1028" s="57" t="s">
        <v>156</v>
      </c>
      <c r="Q1028" s="57" t="s">
        <v>157</v>
      </c>
      <c r="R1028" s="57" t="s">
        <v>158</v>
      </c>
      <c r="S1028" s="57" t="s">
        <v>159</v>
      </c>
      <c r="U1028" s="57" t="s">
        <v>160</v>
      </c>
      <c r="V1028" s="57" t="s">
        <v>160</v>
      </c>
      <c r="W1028" s="57" t="s">
        <v>160</v>
      </c>
      <c r="X1028" s="57" t="s">
        <v>160</v>
      </c>
      <c r="Y1028" s="57" t="s">
        <v>160</v>
      </c>
      <c r="Z1028" s="57" t="s">
        <v>160</v>
      </c>
      <c r="AA1028" s="57" t="s">
        <v>160</v>
      </c>
      <c r="AB1028" s="57" t="s">
        <v>160</v>
      </c>
      <c r="AC1028" s="57" t="s">
        <v>160</v>
      </c>
      <c r="AD1028" s="57" t="s">
        <v>160</v>
      </c>
      <c r="AE1028" s="57" t="s">
        <v>160</v>
      </c>
      <c r="AF1028" s="57" t="s">
        <v>160</v>
      </c>
      <c r="AG1028" s="57" t="s">
        <v>160</v>
      </c>
      <c r="AH1028" s="57" t="s">
        <v>160</v>
      </c>
      <c r="AI1028" s="57" t="s">
        <v>179</v>
      </c>
      <c r="AL1028" s="9">
        <v>58288</v>
      </c>
      <c r="AM1028" s="57">
        <v>25.422421644</v>
      </c>
      <c r="AN1028" s="57">
        <v>185.39484439500001</v>
      </c>
      <c r="AO1028" s="57">
        <v>0</v>
      </c>
      <c r="AP1028" s="57">
        <v>25.422421644</v>
      </c>
      <c r="AQ1028" s="57">
        <v>139.04613329599999</v>
      </c>
      <c r="AR1028" s="57">
        <v>0</v>
      </c>
      <c r="AS1028" s="57">
        <v>1.3449732000000001E-2</v>
      </c>
      <c r="AT1028" s="57">
        <v>7.3562356999999995E-2</v>
      </c>
      <c r="AU1028" s="57">
        <v>0</v>
      </c>
      <c r="AV1028" s="57">
        <v>62.120000011999998</v>
      </c>
      <c r="AW1028" s="57">
        <v>4.1849999990000004</v>
      </c>
      <c r="AX1028" s="57">
        <v>0</v>
      </c>
      <c r="AY1028" s="57">
        <v>0.83549736200000002</v>
      </c>
      <c r="AZ1028" s="57">
        <v>0.30785846300000003</v>
      </c>
      <c r="BA1028" s="57">
        <v>0</v>
      </c>
      <c r="BB1028" s="57">
        <v>1.1433558260000001</v>
      </c>
      <c r="BC1028" s="57">
        <v>0</v>
      </c>
      <c r="BD1028" s="57">
        <v>0</v>
      </c>
      <c r="BE1028" s="57">
        <v>0</v>
      </c>
      <c r="BF1028" s="57">
        <v>6.16827E-2</v>
      </c>
      <c r="BG1028" s="57">
        <v>2.8583896000000001E-2</v>
      </c>
      <c r="BH1028" s="57">
        <v>9.0266596000000004E-2</v>
      </c>
      <c r="BI1028" s="57">
        <v>0</v>
      </c>
      <c r="BJ1028" s="57">
        <v>0</v>
      </c>
      <c r="BK1028" s="57">
        <v>0</v>
      </c>
      <c r="BL1028" s="57">
        <v>0</v>
      </c>
      <c r="BM1028" s="57">
        <v>0</v>
      </c>
      <c r="BN1028" s="57">
        <v>0</v>
      </c>
      <c r="BO1028" s="57">
        <v>0</v>
      </c>
      <c r="BP1028" s="57">
        <v>1.0530892300000001</v>
      </c>
      <c r="BQ1028" s="57">
        <v>3.5593233000000002E-2</v>
      </c>
      <c r="BR1028" s="57">
        <v>7.3326579999999997E-3</v>
      </c>
      <c r="BS1028" s="57">
        <v>1.0530892300000001</v>
      </c>
      <c r="BT1028" s="57">
        <v>3.5593233000000002E-2</v>
      </c>
      <c r="BU1028" s="57">
        <v>7.3326579999999997E-3</v>
      </c>
    </row>
    <row r="1029" spans="1:73" x14ac:dyDescent="0.25">
      <c r="A1029" s="57">
        <v>4</v>
      </c>
      <c r="B1029" s="57">
        <v>42285341780000</v>
      </c>
      <c r="C1029" s="57" t="s">
        <v>161</v>
      </c>
      <c r="D1029" s="57" t="s">
        <v>162</v>
      </c>
      <c r="E1029" s="57" t="s">
        <v>163</v>
      </c>
      <c r="F1029" s="57">
        <v>0</v>
      </c>
      <c r="G1029" s="57" t="s">
        <v>64</v>
      </c>
      <c r="H1029" s="57" t="s">
        <v>150</v>
      </c>
      <c r="I1029" s="57" t="s">
        <v>151</v>
      </c>
      <c r="J1029" s="57" t="s">
        <v>152</v>
      </c>
      <c r="K1029" s="57" t="s">
        <v>51</v>
      </c>
      <c r="L1029" s="57" t="s">
        <v>153</v>
      </c>
      <c r="M1029" s="57" t="s">
        <v>154</v>
      </c>
      <c r="N1029" s="57" t="s">
        <v>155</v>
      </c>
      <c r="P1029" s="57" t="s">
        <v>156</v>
      </c>
      <c r="Q1029" s="57" t="s">
        <v>157</v>
      </c>
      <c r="R1029" s="57" t="s">
        <v>158</v>
      </c>
      <c r="S1029" s="57" t="s">
        <v>159</v>
      </c>
      <c r="U1029" s="57" t="s">
        <v>160</v>
      </c>
      <c r="V1029" s="57" t="s">
        <v>160</v>
      </c>
      <c r="W1029" s="57" t="s">
        <v>160</v>
      </c>
      <c r="X1029" s="57" t="s">
        <v>160</v>
      </c>
      <c r="Y1029" s="57" t="s">
        <v>160</v>
      </c>
      <c r="Z1029" s="57" t="s">
        <v>160</v>
      </c>
      <c r="AA1029" s="57" t="s">
        <v>160</v>
      </c>
      <c r="AB1029" s="57" t="s">
        <v>160</v>
      </c>
      <c r="AC1029" s="57" t="s">
        <v>160</v>
      </c>
      <c r="AD1029" s="57" t="s">
        <v>160</v>
      </c>
      <c r="AE1029" s="57" t="s">
        <v>160</v>
      </c>
      <c r="AF1029" s="57" t="s">
        <v>160</v>
      </c>
      <c r="AG1029" s="57" t="s">
        <v>160</v>
      </c>
      <c r="AH1029" s="57" t="s">
        <v>160</v>
      </c>
      <c r="AI1029" s="57" t="s">
        <v>179</v>
      </c>
      <c r="AL1029" s="9">
        <v>58319</v>
      </c>
      <c r="AM1029" s="57">
        <v>24.431635659000001</v>
      </c>
      <c r="AN1029" s="57">
        <v>178.169466105</v>
      </c>
      <c r="AO1029" s="57">
        <v>0</v>
      </c>
      <c r="AP1029" s="57">
        <v>24.431635659000001</v>
      </c>
      <c r="AQ1029" s="57">
        <v>133.62709957800001</v>
      </c>
      <c r="AR1029" s="57">
        <v>0</v>
      </c>
      <c r="AS1029" s="57">
        <v>1.2925557000000001E-2</v>
      </c>
      <c r="AT1029" s="57">
        <v>7.0695416999999997E-2</v>
      </c>
      <c r="AU1029" s="57">
        <v>0</v>
      </c>
      <c r="AV1029" s="57">
        <v>62.120000011999998</v>
      </c>
      <c r="AW1029" s="57">
        <v>4.1849999980000003</v>
      </c>
      <c r="AX1029" s="57">
        <v>0</v>
      </c>
      <c r="AY1029" s="57">
        <v>0.802935591</v>
      </c>
      <c r="AZ1029" s="57">
        <v>0.29586032000000001</v>
      </c>
      <c r="BA1029" s="57">
        <v>0</v>
      </c>
      <c r="BB1029" s="57">
        <v>1.0987959119999999</v>
      </c>
      <c r="BC1029" s="57">
        <v>0</v>
      </c>
      <c r="BD1029" s="57">
        <v>0</v>
      </c>
      <c r="BE1029" s="57">
        <v>0</v>
      </c>
      <c r="BF1029" s="57">
        <v>5.9278745000000001E-2</v>
      </c>
      <c r="BG1029" s="57">
        <v>2.7469898E-2</v>
      </c>
      <c r="BH1029" s="57">
        <v>8.6748643E-2</v>
      </c>
      <c r="BI1029" s="57">
        <v>0</v>
      </c>
      <c r="BJ1029" s="57">
        <v>0</v>
      </c>
      <c r="BK1029" s="57">
        <v>0</v>
      </c>
      <c r="BL1029" s="57">
        <v>0</v>
      </c>
      <c r="BM1029" s="57">
        <v>0</v>
      </c>
      <c r="BN1029" s="57">
        <v>0</v>
      </c>
      <c r="BO1029" s="57">
        <v>0</v>
      </c>
      <c r="BP1029" s="57">
        <v>1.012047269</v>
      </c>
      <c r="BQ1029" s="57">
        <v>3.3939328999999997E-2</v>
      </c>
      <c r="BR1029" s="57">
        <v>6.9664510000000002E-3</v>
      </c>
      <c r="BS1029" s="57">
        <v>1.012047269</v>
      </c>
      <c r="BT1029" s="57">
        <v>3.3939328999999997E-2</v>
      </c>
      <c r="BU1029" s="57">
        <v>6.9664510000000002E-3</v>
      </c>
    </row>
    <row r="1030" spans="1:73" x14ac:dyDescent="0.25">
      <c r="A1030" s="57">
        <v>4</v>
      </c>
      <c r="B1030" s="57">
        <v>42285341780000</v>
      </c>
      <c r="C1030" s="57" t="s">
        <v>161</v>
      </c>
      <c r="D1030" s="57" t="s">
        <v>162</v>
      </c>
      <c r="E1030" s="57" t="s">
        <v>163</v>
      </c>
      <c r="F1030" s="57">
        <v>0</v>
      </c>
      <c r="G1030" s="57" t="s">
        <v>64</v>
      </c>
      <c r="H1030" s="57" t="s">
        <v>150</v>
      </c>
      <c r="I1030" s="57" t="s">
        <v>151</v>
      </c>
      <c r="J1030" s="57" t="s">
        <v>152</v>
      </c>
      <c r="K1030" s="57" t="s">
        <v>51</v>
      </c>
      <c r="L1030" s="57" t="s">
        <v>153</v>
      </c>
      <c r="M1030" s="57" t="s">
        <v>154</v>
      </c>
      <c r="N1030" s="57" t="s">
        <v>155</v>
      </c>
      <c r="P1030" s="57" t="s">
        <v>156</v>
      </c>
      <c r="Q1030" s="57" t="s">
        <v>157</v>
      </c>
      <c r="R1030" s="57" t="s">
        <v>158</v>
      </c>
      <c r="S1030" s="57" t="s">
        <v>159</v>
      </c>
      <c r="U1030" s="57" t="s">
        <v>160</v>
      </c>
      <c r="V1030" s="57" t="s">
        <v>160</v>
      </c>
      <c r="W1030" s="57" t="s">
        <v>160</v>
      </c>
      <c r="X1030" s="57" t="s">
        <v>160</v>
      </c>
      <c r="Y1030" s="57" t="s">
        <v>160</v>
      </c>
      <c r="Z1030" s="57" t="s">
        <v>160</v>
      </c>
      <c r="AA1030" s="57" t="s">
        <v>160</v>
      </c>
      <c r="AB1030" s="57" t="s">
        <v>160</v>
      </c>
      <c r="AC1030" s="57" t="s">
        <v>160</v>
      </c>
      <c r="AD1030" s="57" t="s">
        <v>160</v>
      </c>
      <c r="AE1030" s="57" t="s">
        <v>160</v>
      </c>
      <c r="AF1030" s="57" t="s">
        <v>160</v>
      </c>
      <c r="AG1030" s="57" t="s">
        <v>160</v>
      </c>
      <c r="AH1030" s="57" t="s">
        <v>160</v>
      </c>
      <c r="AI1030" s="57" t="s">
        <v>179</v>
      </c>
      <c r="AL1030" s="9">
        <v>58349</v>
      </c>
      <c r="AM1030" s="57">
        <v>25.070855997999999</v>
      </c>
      <c r="AN1030" s="57">
        <v>182.83102655100001</v>
      </c>
      <c r="AO1030" s="57">
        <v>0</v>
      </c>
      <c r="AP1030" s="57">
        <v>25.070855997999999</v>
      </c>
      <c r="AQ1030" s="57">
        <v>137.123269913</v>
      </c>
      <c r="AR1030" s="57">
        <v>0</v>
      </c>
      <c r="AS1030" s="57">
        <v>1.3263736E-2</v>
      </c>
      <c r="AT1030" s="57">
        <v>7.2545066000000005E-2</v>
      </c>
      <c r="AU1030" s="57">
        <v>0</v>
      </c>
      <c r="AV1030" s="57">
        <v>62.119999976000003</v>
      </c>
      <c r="AW1030" s="57">
        <v>4.1849999970000002</v>
      </c>
      <c r="AX1030" s="57">
        <v>0</v>
      </c>
      <c r="AY1030" s="57">
        <v>0.82394330299999996</v>
      </c>
      <c r="AZ1030" s="57">
        <v>0.30360110099999998</v>
      </c>
      <c r="BA1030" s="57">
        <v>0</v>
      </c>
      <c r="BB1030" s="57">
        <v>1.127544404</v>
      </c>
      <c r="BC1030" s="57">
        <v>0</v>
      </c>
      <c r="BD1030" s="57">
        <v>0</v>
      </c>
      <c r="BE1030" s="57">
        <v>0</v>
      </c>
      <c r="BF1030" s="57">
        <v>6.0829691999999998E-2</v>
      </c>
      <c r="BG1030" s="57">
        <v>2.8188609999999999E-2</v>
      </c>
      <c r="BH1030" s="57">
        <v>8.9018301999999994E-2</v>
      </c>
      <c r="BI1030" s="57">
        <v>0</v>
      </c>
      <c r="BJ1030" s="57">
        <v>0</v>
      </c>
      <c r="BK1030" s="57">
        <v>0</v>
      </c>
      <c r="BL1030" s="57">
        <v>0</v>
      </c>
      <c r="BM1030" s="57">
        <v>0</v>
      </c>
      <c r="BN1030" s="57">
        <v>0</v>
      </c>
      <c r="BO1030" s="57">
        <v>0</v>
      </c>
      <c r="BP1030" s="57">
        <v>1.0385261020000001</v>
      </c>
      <c r="BQ1030" s="57">
        <v>3.4546713999999999E-2</v>
      </c>
      <c r="BR1030" s="57">
        <v>7.0644210000000004E-3</v>
      </c>
      <c r="BS1030" s="57">
        <v>1.0385261020000001</v>
      </c>
      <c r="BT1030" s="57">
        <v>3.4546713999999999E-2</v>
      </c>
      <c r="BU1030" s="57">
        <v>7.0644210000000004E-3</v>
      </c>
    </row>
    <row r="1031" spans="1:73" x14ac:dyDescent="0.25">
      <c r="A1031" s="57">
        <v>4</v>
      </c>
      <c r="B1031" s="57">
        <v>42285341780000</v>
      </c>
      <c r="C1031" s="57" t="s">
        <v>161</v>
      </c>
      <c r="D1031" s="57" t="s">
        <v>162</v>
      </c>
      <c r="E1031" s="57" t="s">
        <v>163</v>
      </c>
      <c r="F1031" s="57">
        <v>0</v>
      </c>
      <c r="G1031" s="57" t="s">
        <v>64</v>
      </c>
      <c r="H1031" s="57" t="s">
        <v>150</v>
      </c>
      <c r="I1031" s="57" t="s">
        <v>151</v>
      </c>
      <c r="J1031" s="57" t="s">
        <v>152</v>
      </c>
      <c r="K1031" s="57" t="s">
        <v>51</v>
      </c>
      <c r="L1031" s="57" t="s">
        <v>153</v>
      </c>
      <c r="M1031" s="57" t="s">
        <v>154</v>
      </c>
      <c r="N1031" s="57" t="s">
        <v>155</v>
      </c>
      <c r="P1031" s="57" t="s">
        <v>156</v>
      </c>
      <c r="Q1031" s="57" t="s">
        <v>157</v>
      </c>
      <c r="R1031" s="57" t="s">
        <v>158</v>
      </c>
      <c r="S1031" s="57" t="s">
        <v>159</v>
      </c>
      <c r="U1031" s="57" t="s">
        <v>160</v>
      </c>
      <c r="V1031" s="57" t="s">
        <v>160</v>
      </c>
      <c r="W1031" s="57" t="s">
        <v>160</v>
      </c>
      <c r="X1031" s="57" t="s">
        <v>160</v>
      </c>
      <c r="Y1031" s="57" t="s">
        <v>160</v>
      </c>
      <c r="Z1031" s="57" t="s">
        <v>160</v>
      </c>
      <c r="AA1031" s="57" t="s">
        <v>160</v>
      </c>
      <c r="AB1031" s="57" t="s">
        <v>160</v>
      </c>
      <c r="AC1031" s="57" t="s">
        <v>160</v>
      </c>
      <c r="AD1031" s="57" t="s">
        <v>160</v>
      </c>
      <c r="AE1031" s="57" t="s">
        <v>160</v>
      </c>
      <c r="AF1031" s="57" t="s">
        <v>160</v>
      </c>
      <c r="AG1031" s="57" t="s">
        <v>160</v>
      </c>
      <c r="AH1031" s="57" t="s">
        <v>160</v>
      </c>
      <c r="AI1031" s="57" t="s">
        <v>179</v>
      </c>
      <c r="AL1031" s="9">
        <v>58380</v>
      </c>
      <c r="AM1031" s="57">
        <v>24.093771553</v>
      </c>
      <c r="AN1031" s="57">
        <v>175.70556772699999</v>
      </c>
      <c r="AO1031" s="57">
        <v>0</v>
      </c>
      <c r="AP1031" s="57">
        <v>24.093771553</v>
      </c>
      <c r="AQ1031" s="57">
        <v>131.77917579499999</v>
      </c>
      <c r="AR1031" s="57">
        <v>0</v>
      </c>
      <c r="AS1031" s="57">
        <v>1.2746810000000001E-2</v>
      </c>
      <c r="AT1031" s="57">
        <v>6.9717772999999997E-2</v>
      </c>
      <c r="AU1031" s="57">
        <v>0</v>
      </c>
      <c r="AV1031" s="57">
        <v>62.119999984000003</v>
      </c>
      <c r="AW1031" s="57">
        <v>4.1849999999999996</v>
      </c>
      <c r="AX1031" s="57">
        <v>0</v>
      </c>
      <c r="AY1031" s="57">
        <v>0.79183182699999999</v>
      </c>
      <c r="AZ1031" s="57">
        <v>0.29176888000000001</v>
      </c>
      <c r="BA1031" s="57">
        <v>0</v>
      </c>
      <c r="BB1031" s="57">
        <v>1.083600707</v>
      </c>
      <c r="BC1031" s="57">
        <v>0</v>
      </c>
      <c r="BD1031" s="57">
        <v>0</v>
      </c>
      <c r="BE1031" s="57">
        <v>0</v>
      </c>
      <c r="BF1031" s="57">
        <v>5.8458982E-2</v>
      </c>
      <c r="BG1031" s="57">
        <v>2.7090018E-2</v>
      </c>
      <c r="BH1031" s="57">
        <v>8.5548999000000001E-2</v>
      </c>
      <c r="BI1031" s="57">
        <v>0</v>
      </c>
      <c r="BJ1031" s="57">
        <v>0</v>
      </c>
      <c r="BK1031" s="57">
        <v>0</v>
      </c>
      <c r="BL1031" s="57">
        <v>0</v>
      </c>
      <c r="BM1031" s="57">
        <v>0</v>
      </c>
      <c r="BN1031" s="57">
        <v>0</v>
      </c>
      <c r="BO1031" s="57">
        <v>0</v>
      </c>
      <c r="BP1031" s="57">
        <v>0.99805170799999998</v>
      </c>
      <c r="BQ1031" s="57">
        <v>3.2941438000000003E-2</v>
      </c>
      <c r="BR1031" s="57">
        <v>6.7116110000000001E-3</v>
      </c>
      <c r="BS1031" s="57">
        <v>0.99805170799999998</v>
      </c>
      <c r="BT1031" s="57">
        <v>3.2941438000000003E-2</v>
      </c>
      <c r="BU1031" s="57">
        <v>6.7116110000000001E-3</v>
      </c>
    </row>
    <row r="1032" spans="1:73" x14ac:dyDescent="0.25">
      <c r="A1032" s="57">
        <v>4</v>
      </c>
      <c r="B1032" s="57">
        <v>42285341780000</v>
      </c>
      <c r="C1032" s="57" t="s">
        <v>161</v>
      </c>
      <c r="D1032" s="57" t="s">
        <v>162</v>
      </c>
      <c r="E1032" s="57" t="s">
        <v>163</v>
      </c>
      <c r="F1032" s="57">
        <v>0</v>
      </c>
      <c r="G1032" s="57" t="s">
        <v>64</v>
      </c>
      <c r="H1032" s="57" t="s">
        <v>150</v>
      </c>
      <c r="I1032" s="57" t="s">
        <v>151</v>
      </c>
      <c r="J1032" s="57" t="s">
        <v>152</v>
      </c>
      <c r="K1032" s="57" t="s">
        <v>51</v>
      </c>
      <c r="L1032" s="57" t="s">
        <v>153</v>
      </c>
      <c r="M1032" s="57" t="s">
        <v>154</v>
      </c>
      <c r="N1032" s="57" t="s">
        <v>155</v>
      </c>
      <c r="P1032" s="57" t="s">
        <v>156</v>
      </c>
      <c r="Q1032" s="57" t="s">
        <v>157</v>
      </c>
      <c r="R1032" s="57" t="s">
        <v>158</v>
      </c>
      <c r="S1032" s="57" t="s">
        <v>159</v>
      </c>
      <c r="U1032" s="57" t="s">
        <v>160</v>
      </c>
      <c r="V1032" s="57" t="s">
        <v>160</v>
      </c>
      <c r="W1032" s="57" t="s">
        <v>160</v>
      </c>
      <c r="X1032" s="57" t="s">
        <v>160</v>
      </c>
      <c r="Y1032" s="57" t="s">
        <v>160</v>
      </c>
      <c r="Z1032" s="57" t="s">
        <v>160</v>
      </c>
      <c r="AA1032" s="57" t="s">
        <v>160</v>
      </c>
      <c r="AB1032" s="57" t="s">
        <v>160</v>
      </c>
      <c r="AC1032" s="57" t="s">
        <v>160</v>
      </c>
      <c r="AD1032" s="57" t="s">
        <v>160</v>
      </c>
      <c r="AE1032" s="57" t="s">
        <v>160</v>
      </c>
      <c r="AF1032" s="57" t="s">
        <v>160</v>
      </c>
      <c r="AG1032" s="57" t="s">
        <v>160</v>
      </c>
      <c r="AH1032" s="57" t="s">
        <v>160</v>
      </c>
      <c r="AI1032" s="57" t="s">
        <v>179</v>
      </c>
      <c r="AL1032" s="9">
        <v>58410</v>
      </c>
      <c r="AM1032" s="57">
        <v>24.724152139000001</v>
      </c>
      <c r="AN1032" s="57">
        <v>180.302663642</v>
      </c>
      <c r="AO1032" s="57">
        <v>0</v>
      </c>
      <c r="AP1032" s="57">
        <v>24.724152139000001</v>
      </c>
      <c r="AQ1032" s="57">
        <v>135.22699773100001</v>
      </c>
      <c r="AR1032" s="57">
        <v>0</v>
      </c>
      <c r="AS1032" s="57">
        <v>1.3080313E-2</v>
      </c>
      <c r="AT1032" s="57">
        <v>7.1541842999999994E-2</v>
      </c>
      <c r="AU1032" s="57">
        <v>0</v>
      </c>
      <c r="AV1032" s="57">
        <v>62.120000034</v>
      </c>
      <c r="AW1032" s="57">
        <v>4.1850000009999997</v>
      </c>
      <c r="AX1032" s="57">
        <v>0</v>
      </c>
      <c r="AY1032" s="57">
        <v>0.81254902399999995</v>
      </c>
      <c r="AZ1032" s="57">
        <v>0.29940261400000001</v>
      </c>
      <c r="BA1032" s="57">
        <v>0</v>
      </c>
      <c r="BB1032" s="57">
        <v>1.1119516380000001</v>
      </c>
      <c r="BC1032" s="57">
        <v>0</v>
      </c>
      <c r="BD1032" s="57">
        <v>0</v>
      </c>
      <c r="BE1032" s="57">
        <v>0</v>
      </c>
      <c r="BF1032" s="57">
        <v>5.9988481000000003E-2</v>
      </c>
      <c r="BG1032" s="57">
        <v>2.7798791E-2</v>
      </c>
      <c r="BH1032" s="57">
        <v>8.7787272E-2</v>
      </c>
      <c r="BI1032" s="57">
        <v>0</v>
      </c>
      <c r="BJ1032" s="57">
        <v>0</v>
      </c>
      <c r="BK1032" s="57">
        <v>0</v>
      </c>
      <c r="BL1032" s="57">
        <v>0</v>
      </c>
      <c r="BM1032" s="57">
        <v>0</v>
      </c>
      <c r="BN1032" s="57">
        <v>0</v>
      </c>
      <c r="BO1032" s="57">
        <v>0</v>
      </c>
      <c r="BP1032" s="57">
        <v>1.0241643659999999</v>
      </c>
      <c r="BQ1032" s="57">
        <v>3.3530964000000003E-2</v>
      </c>
      <c r="BR1032" s="57">
        <v>6.8059970000000003E-3</v>
      </c>
      <c r="BS1032" s="57">
        <v>1.0241643659999999</v>
      </c>
      <c r="BT1032" s="57">
        <v>3.3530964000000003E-2</v>
      </c>
      <c r="BU1032" s="57">
        <v>6.8059970000000003E-3</v>
      </c>
    </row>
    <row r="1033" spans="1:73" x14ac:dyDescent="0.25">
      <c r="A1033" s="57">
        <v>4</v>
      </c>
      <c r="B1033" s="57">
        <v>42285341780000</v>
      </c>
      <c r="C1033" s="57" t="s">
        <v>161</v>
      </c>
      <c r="D1033" s="57" t="s">
        <v>162</v>
      </c>
      <c r="E1033" s="57" t="s">
        <v>163</v>
      </c>
      <c r="F1033" s="57">
        <v>0</v>
      </c>
      <c r="G1033" s="57" t="s">
        <v>64</v>
      </c>
      <c r="H1033" s="57" t="s">
        <v>150</v>
      </c>
      <c r="I1033" s="57" t="s">
        <v>151</v>
      </c>
      <c r="J1033" s="57" t="s">
        <v>152</v>
      </c>
      <c r="K1033" s="57" t="s">
        <v>51</v>
      </c>
      <c r="L1033" s="57" t="s">
        <v>153</v>
      </c>
      <c r="M1033" s="57" t="s">
        <v>154</v>
      </c>
      <c r="N1033" s="57" t="s">
        <v>155</v>
      </c>
      <c r="P1033" s="57" t="s">
        <v>156</v>
      </c>
      <c r="Q1033" s="57" t="s">
        <v>157</v>
      </c>
      <c r="R1033" s="57" t="s">
        <v>158</v>
      </c>
      <c r="S1033" s="57" t="s">
        <v>159</v>
      </c>
      <c r="U1033" s="57" t="s">
        <v>160</v>
      </c>
      <c r="V1033" s="57" t="s">
        <v>160</v>
      </c>
      <c r="W1033" s="57" t="s">
        <v>160</v>
      </c>
      <c r="X1033" s="57" t="s">
        <v>160</v>
      </c>
      <c r="Y1033" s="57" t="s">
        <v>160</v>
      </c>
      <c r="Z1033" s="57" t="s">
        <v>160</v>
      </c>
      <c r="AA1033" s="57" t="s">
        <v>160</v>
      </c>
      <c r="AB1033" s="57" t="s">
        <v>160</v>
      </c>
      <c r="AC1033" s="57" t="s">
        <v>160</v>
      </c>
      <c r="AD1033" s="57" t="s">
        <v>160</v>
      </c>
      <c r="AE1033" s="57" t="s">
        <v>160</v>
      </c>
      <c r="AF1033" s="57" t="s">
        <v>160</v>
      </c>
      <c r="AG1033" s="57" t="s">
        <v>160</v>
      </c>
      <c r="AH1033" s="57" t="s">
        <v>160</v>
      </c>
      <c r="AI1033" s="57" t="s">
        <v>179</v>
      </c>
      <c r="AL1033" s="9">
        <v>58441</v>
      </c>
      <c r="AM1033" s="57">
        <v>24.54979998</v>
      </c>
      <c r="AN1033" s="57">
        <v>179.03118794100001</v>
      </c>
      <c r="AO1033" s="57">
        <v>0</v>
      </c>
      <c r="AP1033" s="57">
        <v>24.54979998</v>
      </c>
      <c r="AQ1033" s="57">
        <v>134.27339095599999</v>
      </c>
      <c r="AR1033" s="57">
        <v>0</v>
      </c>
      <c r="AS1033" s="57">
        <v>1.2988072E-2</v>
      </c>
      <c r="AT1033" s="57">
        <v>7.1037337000000006E-2</v>
      </c>
      <c r="AU1033" s="57">
        <v>0</v>
      </c>
      <c r="AV1033" s="57">
        <v>62.120000028</v>
      </c>
      <c r="AW1033" s="57">
        <v>4.1849999950000001</v>
      </c>
      <c r="AX1033" s="57">
        <v>0</v>
      </c>
      <c r="AY1033" s="57">
        <v>0.80681901300000003</v>
      </c>
      <c r="AZ1033" s="57">
        <v>0.29729125699999998</v>
      </c>
      <c r="BA1033" s="57">
        <v>0</v>
      </c>
      <c r="BB1033" s="57">
        <v>1.1041102700000001</v>
      </c>
      <c r="BC1033" s="57">
        <v>0</v>
      </c>
      <c r="BD1033" s="57">
        <v>0</v>
      </c>
      <c r="BE1033" s="57">
        <v>0</v>
      </c>
      <c r="BF1033" s="57">
        <v>5.9565448E-2</v>
      </c>
      <c r="BG1033" s="57">
        <v>2.7602756999999999E-2</v>
      </c>
      <c r="BH1033" s="57">
        <v>8.7168204999999999E-2</v>
      </c>
      <c r="BI1033" s="57">
        <v>0</v>
      </c>
      <c r="BJ1033" s="57">
        <v>0</v>
      </c>
      <c r="BK1033" s="57">
        <v>0</v>
      </c>
      <c r="BL1033" s="57">
        <v>0</v>
      </c>
      <c r="BM1033" s="57">
        <v>0</v>
      </c>
      <c r="BN1033" s="57">
        <v>0</v>
      </c>
      <c r="BO1033" s="57">
        <v>0</v>
      </c>
      <c r="BP1033" s="57">
        <v>1.0169420650000001</v>
      </c>
      <c r="BQ1033" s="57">
        <v>3.3026264E-2</v>
      </c>
      <c r="BR1033" s="57">
        <v>6.6783119999999996E-3</v>
      </c>
      <c r="BS1033" s="57">
        <v>1.0169420650000001</v>
      </c>
      <c r="BT1033" s="57">
        <v>3.3026264E-2</v>
      </c>
      <c r="BU1033" s="57">
        <v>6.6783119999999996E-3</v>
      </c>
    </row>
    <row r="1034" spans="1:73" x14ac:dyDescent="0.25">
      <c r="A1034" s="57">
        <v>4</v>
      </c>
      <c r="B1034" s="57">
        <v>42285341780000</v>
      </c>
      <c r="C1034" s="57" t="s">
        <v>161</v>
      </c>
      <c r="D1034" s="57" t="s">
        <v>162</v>
      </c>
      <c r="E1034" s="57" t="s">
        <v>163</v>
      </c>
      <c r="F1034" s="57">
        <v>0</v>
      </c>
      <c r="G1034" s="57" t="s">
        <v>64</v>
      </c>
      <c r="H1034" s="57" t="s">
        <v>150</v>
      </c>
      <c r="I1034" s="57" t="s">
        <v>151</v>
      </c>
      <c r="J1034" s="57" t="s">
        <v>152</v>
      </c>
      <c r="K1034" s="57" t="s">
        <v>51</v>
      </c>
      <c r="L1034" s="57" t="s">
        <v>153</v>
      </c>
      <c r="M1034" s="57" t="s">
        <v>154</v>
      </c>
      <c r="N1034" s="57" t="s">
        <v>155</v>
      </c>
      <c r="P1034" s="57" t="s">
        <v>156</v>
      </c>
      <c r="Q1034" s="57" t="s">
        <v>157</v>
      </c>
      <c r="R1034" s="57" t="s">
        <v>158</v>
      </c>
      <c r="S1034" s="57" t="s">
        <v>159</v>
      </c>
      <c r="U1034" s="57" t="s">
        <v>160</v>
      </c>
      <c r="V1034" s="57" t="s">
        <v>160</v>
      </c>
      <c r="W1034" s="57" t="s">
        <v>160</v>
      </c>
      <c r="X1034" s="57" t="s">
        <v>160</v>
      </c>
      <c r="Y1034" s="57" t="s">
        <v>160</v>
      </c>
      <c r="Z1034" s="57" t="s">
        <v>160</v>
      </c>
      <c r="AA1034" s="57" t="s">
        <v>160</v>
      </c>
      <c r="AB1034" s="57" t="s">
        <v>160</v>
      </c>
      <c r="AC1034" s="57" t="s">
        <v>160</v>
      </c>
      <c r="AD1034" s="57" t="s">
        <v>160</v>
      </c>
      <c r="AE1034" s="57" t="s">
        <v>160</v>
      </c>
      <c r="AF1034" s="57" t="s">
        <v>160</v>
      </c>
      <c r="AG1034" s="57" t="s">
        <v>160</v>
      </c>
      <c r="AH1034" s="57" t="s">
        <v>160</v>
      </c>
      <c r="AI1034" s="57" t="s">
        <v>179</v>
      </c>
      <c r="AL1034" s="9">
        <v>58472</v>
      </c>
      <c r="AM1034" s="57">
        <v>22.809188966000001</v>
      </c>
      <c r="AN1034" s="57">
        <v>166.33765651100001</v>
      </c>
      <c r="AO1034" s="57">
        <v>0</v>
      </c>
      <c r="AP1034" s="57">
        <v>22.809188966000001</v>
      </c>
      <c r="AQ1034" s="57">
        <v>124.753242383</v>
      </c>
      <c r="AR1034" s="57">
        <v>0</v>
      </c>
      <c r="AS1034" s="57">
        <v>1.2067201E-2</v>
      </c>
      <c r="AT1034" s="57">
        <v>6.6000702999999994E-2</v>
      </c>
      <c r="AU1034" s="57">
        <v>0</v>
      </c>
      <c r="AV1034" s="57">
        <v>62.119999989999997</v>
      </c>
      <c r="AW1034" s="57">
        <v>4.1849999990000004</v>
      </c>
      <c r="AX1034" s="57">
        <v>0</v>
      </c>
      <c r="AY1034" s="57">
        <v>0.74961455200000005</v>
      </c>
      <c r="AZ1034" s="57">
        <v>0.27621294200000002</v>
      </c>
      <c r="BA1034" s="57">
        <v>0</v>
      </c>
      <c r="BB1034" s="57">
        <v>1.0258274940000001</v>
      </c>
      <c r="BC1034" s="57">
        <v>0</v>
      </c>
      <c r="BD1034" s="57">
        <v>0</v>
      </c>
      <c r="BE1034" s="57">
        <v>0</v>
      </c>
      <c r="BF1034" s="57">
        <v>5.5342185000000002E-2</v>
      </c>
      <c r="BG1034" s="57">
        <v>2.5645687E-2</v>
      </c>
      <c r="BH1034" s="57">
        <v>8.0987872000000002E-2</v>
      </c>
      <c r="BI1034" s="57">
        <v>0</v>
      </c>
      <c r="BJ1034" s="57">
        <v>0</v>
      </c>
      <c r="BK1034" s="57">
        <v>0</v>
      </c>
      <c r="BL1034" s="57">
        <v>0</v>
      </c>
      <c r="BM1034" s="57">
        <v>0</v>
      </c>
      <c r="BN1034" s="57">
        <v>0</v>
      </c>
      <c r="BO1034" s="57">
        <v>0</v>
      </c>
      <c r="BP1034" s="57">
        <v>0.94483962200000005</v>
      </c>
      <c r="BQ1034" s="57">
        <v>3.0453335000000002E-2</v>
      </c>
      <c r="BR1034" s="57">
        <v>6.1363379999999999E-3</v>
      </c>
      <c r="BS1034" s="57">
        <v>0.94483962200000005</v>
      </c>
      <c r="BT1034" s="57">
        <v>3.0453335000000002E-2</v>
      </c>
      <c r="BU1034" s="57">
        <v>6.1363379999999999E-3</v>
      </c>
    </row>
    <row r="1035" spans="1:73" x14ac:dyDescent="0.25">
      <c r="A1035" s="57">
        <v>4</v>
      </c>
      <c r="B1035" s="57">
        <v>42285341780000</v>
      </c>
      <c r="C1035" s="57" t="s">
        <v>161</v>
      </c>
      <c r="D1035" s="57" t="s">
        <v>162</v>
      </c>
      <c r="E1035" s="57" t="s">
        <v>163</v>
      </c>
      <c r="F1035" s="57">
        <v>0</v>
      </c>
      <c r="G1035" s="57" t="s">
        <v>64</v>
      </c>
      <c r="H1035" s="57" t="s">
        <v>150</v>
      </c>
      <c r="I1035" s="57" t="s">
        <v>151</v>
      </c>
      <c r="J1035" s="57" t="s">
        <v>152</v>
      </c>
      <c r="K1035" s="57" t="s">
        <v>51</v>
      </c>
      <c r="L1035" s="57" t="s">
        <v>153</v>
      </c>
      <c r="M1035" s="57" t="s">
        <v>154</v>
      </c>
      <c r="N1035" s="57" t="s">
        <v>155</v>
      </c>
      <c r="P1035" s="57" t="s">
        <v>156</v>
      </c>
      <c r="Q1035" s="57" t="s">
        <v>157</v>
      </c>
      <c r="R1035" s="57" t="s">
        <v>158</v>
      </c>
      <c r="S1035" s="57" t="s">
        <v>159</v>
      </c>
      <c r="U1035" s="57" t="s">
        <v>160</v>
      </c>
      <c r="V1035" s="57" t="s">
        <v>160</v>
      </c>
      <c r="W1035" s="57" t="s">
        <v>160</v>
      </c>
      <c r="X1035" s="57" t="s">
        <v>160</v>
      </c>
      <c r="Y1035" s="57" t="s">
        <v>160</v>
      </c>
      <c r="Z1035" s="57" t="s">
        <v>160</v>
      </c>
      <c r="AA1035" s="57" t="s">
        <v>160</v>
      </c>
      <c r="AB1035" s="57" t="s">
        <v>160</v>
      </c>
      <c r="AC1035" s="57" t="s">
        <v>160</v>
      </c>
      <c r="AD1035" s="57" t="s">
        <v>160</v>
      </c>
      <c r="AE1035" s="57" t="s">
        <v>160</v>
      </c>
      <c r="AF1035" s="57" t="s">
        <v>160</v>
      </c>
      <c r="AG1035" s="57" t="s">
        <v>160</v>
      </c>
      <c r="AH1035" s="57" t="s">
        <v>160</v>
      </c>
      <c r="AI1035" s="57" t="s">
        <v>179</v>
      </c>
      <c r="AL1035" s="9">
        <v>58501</v>
      </c>
      <c r="AM1035" s="57">
        <v>24.215829296999999</v>
      </c>
      <c r="AN1035" s="57">
        <v>176.59568263899999</v>
      </c>
      <c r="AO1035" s="57">
        <v>0</v>
      </c>
      <c r="AP1035" s="57">
        <v>24.215829296999999</v>
      </c>
      <c r="AQ1035" s="57">
        <v>132.446761979</v>
      </c>
      <c r="AR1035" s="57">
        <v>0</v>
      </c>
      <c r="AS1035" s="57">
        <v>1.2811384E-2</v>
      </c>
      <c r="AT1035" s="57">
        <v>7.0070959000000002E-2</v>
      </c>
      <c r="AU1035" s="57">
        <v>0</v>
      </c>
      <c r="AV1035" s="57">
        <v>62.119999993999997</v>
      </c>
      <c r="AW1035" s="57">
        <v>4.184999994</v>
      </c>
      <c r="AX1035" s="57">
        <v>0</v>
      </c>
      <c r="AY1035" s="57">
        <v>0.79584320500000005</v>
      </c>
      <c r="AZ1035" s="57">
        <v>0.29324696500000003</v>
      </c>
      <c r="BA1035" s="57">
        <v>0</v>
      </c>
      <c r="BB1035" s="57">
        <v>1.08909017</v>
      </c>
      <c r="BC1035" s="57">
        <v>0</v>
      </c>
      <c r="BD1035" s="57">
        <v>0</v>
      </c>
      <c r="BE1035" s="57">
        <v>0</v>
      </c>
      <c r="BF1035" s="57">
        <v>5.8755132000000002E-2</v>
      </c>
      <c r="BG1035" s="57">
        <v>2.7227253999999999E-2</v>
      </c>
      <c r="BH1035" s="57">
        <v>8.5982385999999994E-2</v>
      </c>
      <c r="BI1035" s="57">
        <v>0</v>
      </c>
      <c r="BJ1035" s="57">
        <v>0</v>
      </c>
      <c r="BK1035" s="57">
        <v>0</v>
      </c>
      <c r="BL1035" s="57">
        <v>0</v>
      </c>
      <c r="BM1035" s="57">
        <v>0</v>
      </c>
      <c r="BN1035" s="57">
        <v>0</v>
      </c>
      <c r="BO1035" s="57">
        <v>0</v>
      </c>
      <c r="BP1035" s="57">
        <v>1.003107784</v>
      </c>
      <c r="BQ1035" s="57">
        <v>3.2070904999999997E-2</v>
      </c>
      <c r="BR1035" s="57">
        <v>6.4379440000000001E-3</v>
      </c>
      <c r="BS1035" s="57">
        <v>1.003107784</v>
      </c>
      <c r="BT1035" s="57">
        <v>3.2070904999999997E-2</v>
      </c>
      <c r="BU1035" s="57">
        <v>6.4379440000000001E-3</v>
      </c>
    </row>
    <row r="1036" spans="1:73" x14ac:dyDescent="0.25">
      <c r="A1036" s="57">
        <v>4</v>
      </c>
      <c r="B1036" s="57">
        <v>42285341780000</v>
      </c>
      <c r="C1036" s="57" t="s">
        <v>161</v>
      </c>
      <c r="D1036" s="57" t="s">
        <v>162</v>
      </c>
      <c r="E1036" s="57" t="s">
        <v>163</v>
      </c>
      <c r="F1036" s="57">
        <v>0</v>
      </c>
      <c r="G1036" s="57" t="s">
        <v>64</v>
      </c>
      <c r="H1036" s="57" t="s">
        <v>150</v>
      </c>
      <c r="I1036" s="57" t="s">
        <v>151</v>
      </c>
      <c r="J1036" s="57" t="s">
        <v>152</v>
      </c>
      <c r="K1036" s="57" t="s">
        <v>51</v>
      </c>
      <c r="L1036" s="57" t="s">
        <v>153</v>
      </c>
      <c r="M1036" s="57" t="s">
        <v>154</v>
      </c>
      <c r="N1036" s="57" t="s">
        <v>155</v>
      </c>
      <c r="P1036" s="57" t="s">
        <v>156</v>
      </c>
      <c r="Q1036" s="57" t="s">
        <v>157</v>
      </c>
      <c r="R1036" s="57" t="s">
        <v>158</v>
      </c>
      <c r="S1036" s="57" t="s">
        <v>159</v>
      </c>
      <c r="U1036" s="57" t="s">
        <v>160</v>
      </c>
      <c r="V1036" s="57" t="s">
        <v>160</v>
      </c>
      <c r="W1036" s="57" t="s">
        <v>160</v>
      </c>
      <c r="X1036" s="57" t="s">
        <v>160</v>
      </c>
      <c r="Y1036" s="57" t="s">
        <v>160</v>
      </c>
      <c r="Z1036" s="57" t="s">
        <v>160</v>
      </c>
      <c r="AA1036" s="57" t="s">
        <v>160</v>
      </c>
      <c r="AB1036" s="57" t="s">
        <v>160</v>
      </c>
      <c r="AC1036" s="57" t="s">
        <v>160</v>
      </c>
      <c r="AD1036" s="57" t="s">
        <v>160</v>
      </c>
      <c r="AE1036" s="57" t="s">
        <v>160</v>
      </c>
      <c r="AF1036" s="57" t="s">
        <v>160</v>
      </c>
      <c r="AG1036" s="57" t="s">
        <v>160</v>
      </c>
      <c r="AH1036" s="57" t="s">
        <v>160</v>
      </c>
      <c r="AI1036" s="57" t="s">
        <v>179</v>
      </c>
      <c r="AL1036" s="9">
        <v>58532</v>
      </c>
      <c r="AM1036" s="57">
        <v>23.272067739000001</v>
      </c>
      <c r="AN1036" s="57">
        <v>169.71323336899999</v>
      </c>
      <c r="AO1036" s="57">
        <v>0</v>
      </c>
      <c r="AP1036" s="57">
        <v>23.272067739000001</v>
      </c>
      <c r="AQ1036" s="57">
        <v>127.284925027</v>
      </c>
      <c r="AR1036" s="57">
        <v>0</v>
      </c>
      <c r="AS1036" s="57">
        <v>1.2312086999999999E-2</v>
      </c>
      <c r="AT1036" s="57">
        <v>6.7340090000000005E-2</v>
      </c>
      <c r="AU1036" s="57">
        <v>0</v>
      </c>
      <c r="AV1036" s="57">
        <v>62.119999964000002</v>
      </c>
      <c r="AW1036" s="57">
        <v>4.185000005</v>
      </c>
      <c r="AX1036" s="57">
        <v>0</v>
      </c>
      <c r="AY1036" s="57">
        <v>0.76482687199999999</v>
      </c>
      <c r="AZ1036" s="57">
        <v>0.28181827500000001</v>
      </c>
      <c r="BA1036" s="57">
        <v>0</v>
      </c>
      <c r="BB1036" s="57">
        <v>1.046645147</v>
      </c>
      <c r="BC1036" s="57">
        <v>0</v>
      </c>
      <c r="BD1036" s="57">
        <v>0</v>
      </c>
      <c r="BE1036" s="57">
        <v>0</v>
      </c>
      <c r="BF1036" s="57">
        <v>5.6465273000000003E-2</v>
      </c>
      <c r="BG1036" s="57">
        <v>2.6166129E-2</v>
      </c>
      <c r="BH1036" s="57">
        <v>8.2631400999999993E-2</v>
      </c>
      <c r="BI1036" s="57">
        <v>0</v>
      </c>
      <c r="BJ1036" s="57">
        <v>0</v>
      </c>
      <c r="BK1036" s="57">
        <v>0</v>
      </c>
      <c r="BL1036" s="57">
        <v>0</v>
      </c>
      <c r="BM1036" s="57">
        <v>0</v>
      </c>
      <c r="BN1036" s="57">
        <v>0</v>
      </c>
      <c r="BO1036" s="57">
        <v>0</v>
      </c>
      <c r="BP1036" s="57">
        <v>0.96401374500000003</v>
      </c>
      <c r="BQ1036" s="57">
        <v>3.0580672999999999E-2</v>
      </c>
      <c r="BR1036" s="57">
        <v>6.1164210000000004E-3</v>
      </c>
      <c r="BS1036" s="57">
        <v>0.96401374500000003</v>
      </c>
      <c r="BT1036" s="57">
        <v>3.0580672999999999E-2</v>
      </c>
      <c r="BU1036" s="57">
        <v>6.1164210000000004E-3</v>
      </c>
    </row>
    <row r="1037" spans="1:73" x14ac:dyDescent="0.25">
      <c r="A1037" s="57">
        <v>4</v>
      </c>
      <c r="B1037" s="57">
        <v>42285341780000</v>
      </c>
      <c r="C1037" s="57" t="s">
        <v>161</v>
      </c>
      <c r="D1037" s="57" t="s">
        <v>162</v>
      </c>
      <c r="E1037" s="57" t="s">
        <v>163</v>
      </c>
      <c r="F1037" s="57">
        <v>0</v>
      </c>
      <c r="G1037" s="57" t="s">
        <v>64</v>
      </c>
      <c r="H1037" s="57" t="s">
        <v>150</v>
      </c>
      <c r="I1037" s="57" t="s">
        <v>151</v>
      </c>
      <c r="J1037" s="57" t="s">
        <v>152</v>
      </c>
      <c r="K1037" s="57" t="s">
        <v>51</v>
      </c>
      <c r="L1037" s="57" t="s">
        <v>153</v>
      </c>
      <c r="M1037" s="57" t="s">
        <v>154</v>
      </c>
      <c r="N1037" s="57" t="s">
        <v>155</v>
      </c>
      <c r="P1037" s="57" t="s">
        <v>156</v>
      </c>
      <c r="Q1037" s="57" t="s">
        <v>157</v>
      </c>
      <c r="R1037" s="57" t="s">
        <v>158</v>
      </c>
      <c r="S1037" s="57" t="s">
        <v>159</v>
      </c>
      <c r="U1037" s="57" t="s">
        <v>160</v>
      </c>
      <c r="V1037" s="57" t="s">
        <v>160</v>
      </c>
      <c r="W1037" s="57" t="s">
        <v>160</v>
      </c>
      <c r="X1037" s="57" t="s">
        <v>160</v>
      </c>
      <c r="Y1037" s="57" t="s">
        <v>160</v>
      </c>
      <c r="Z1037" s="57" t="s">
        <v>160</v>
      </c>
      <c r="AA1037" s="57" t="s">
        <v>160</v>
      </c>
      <c r="AB1037" s="57" t="s">
        <v>160</v>
      </c>
      <c r="AC1037" s="57" t="s">
        <v>160</v>
      </c>
      <c r="AD1037" s="57" t="s">
        <v>160</v>
      </c>
      <c r="AE1037" s="57" t="s">
        <v>160</v>
      </c>
      <c r="AF1037" s="57" t="s">
        <v>160</v>
      </c>
      <c r="AG1037" s="57" t="s">
        <v>160</v>
      </c>
      <c r="AH1037" s="57" t="s">
        <v>160</v>
      </c>
      <c r="AI1037" s="57" t="s">
        <v>179</v>
      </c>
      <c r="AL1037" s="9">
        <v>58562</v>
      </c>
      <c r="AM1037" s="57">
        <v>23.880949568999998</v>
      </c>
      <c r="AN1037" s="57">
        <v>174.15354804899999</v>
      </c>
      <c r="AO1037" s="57">
        <v>0</v>
      </c>
      <c r="AP1037" s="57">
        <v>23.880949568999998</v>
      </c>
      <c r="AQ1037" s="57">
        <v>130.61516103700001</v>
      </c>
      <c r="AR1037" s="57">
        <v>0</v>
      </c>
      <c r="AS1037" s="57">
        <v>1.2634216E-2</v>
      </c>
      <c r="AT1037" s="57">
        <v>6.9101950999999995E-2</v>
      </c>
      <c r="AU1037" s="57">
        <v>0</v>
      </c>
      <c r="AV1037" s="57">
        <v>62.120000005999998</v>
      </c>
      <c r="AW1037" s="57">
        <v>4.1850000009999997</v>
      </c>
      <c r="AX1037" s="57">
        <v>0</v>
      </c>
      <c r="AY1037" s="57">
        <v>0.78483752100000004</v>
      </c>
      <c r="AZ1037" s="57">
        <v>0.28919166499999999</v>
      </c>
      <c r="BA1037" s="57">
        <v>0</v>
      </c>
      <c r="BB1037" s="57">
        <v>1.074029186</v>
      </c>
      <c r="BC1037" s="57">
        <v>0</v>
      </c>
      <c r="BD1037" s="57">
        <v>0</v>
      </c>
      <c r="BE1037" s="57">
        <v>0</v>
      </c>
      <c r="BF1037" s="57">
        <v>5.7942608999999999E-2</v>
      </c>
      <c r="BG1037" s="57">
        <v>2.685073E-2</v>
      </c>
      <c r="BH1037" s="57">
        <v>8.4793338999999995E-2</v>
      </c>
      <c r="BI1037" s="57">
        <v>0</v>
      </c>
      <c r="BJ1037" s="57">
        <v>0</v>
      </c>
      <c r="BK1037" s="57">
        <v>0</v>
      </c>
      <c r="BL1037" s="57">
        <v>0</v>
      </c>
      <c r="BM1037" s="57">
        <v>0</v>
      </c>
      <c r="BN1037" s="57">
        <v>0</v>
      </c>
      <c r="BO1037" s="57">
        <v>0</v>
      </c>
      <c r="BP1037" s="57">
        <v>0.989235847</v>
      </c>
      <c r="BQ1037" s="57">
        <v>3.1127950000000001E-2</v>
      </c>
      <c r="BR1037" s="57">
        <v>6.2024369999999999E-3</v>
      </c>
      <c r="BS1037" s="57">
        <v>0.989235847</v>
      </c>
      <c r="BT1037" s="57">
        <v>3.1127950000000001E-2</v>
      </c>
      <c r="BU1037" s="57">
        <v>6.2024369999999999E-3</v>
      </c>
    </row>
    <row r="1038" spans="1:73" x14ac:dyDescent="0.25">
      <c r="A1038" s="57">
        <v>4</v>
      </c>
      <c r="B1038" s="57">
        <v>42285341780000</v>
      </c>
      <c r="C1038" s="57" t="s">
        <v>161</v>
      </c>
      <c r="D1038" s="57" t="s">
        <v>162</v>
      </c>
      <c r="E1038" s="57" t="s">
        <v>163</v>
      </c>
      <c r="F1038" s="57">
        <v>0</v>
      </c>
      <c r="G1038" s="57" t="s">
        <v>64</v>
      </c>
      <c r="H1038" s="57" t="s">
        <v>150</v>
      </c>
      <c r="I1038" s="57" t="s">
        <v>151</v>
      </c>
      <c r="J1038" s="57" t="s">
        <v>152</v>
      </c>
      <c r="K1038" s="57" t="s">
        <v>51</v>
      </c>
      <c r="L1038" s="57" t="s">
        <v>153</v>
      </c>
      <c r="M1038" s="57" t="s">
        <v>154</v>
      </c>
      <c r="N1038" s="57" t="s">
        <v>155</v>
      </c>
      <c r="P1038" s="57" t="s">
        <v>156</v>
      </c>
      <c r="Q1038" s="57" t="s">
        <v>157</v>
      </c>
      <c r="R1038" s="57" t="s">
        <v>158</v>
      </c>
      <c r="S1038" s="57" t="s">
        <v>159</v>
      </c>
      <c r="U1038" s="57" t="s">
        <v>160</v>
      </c>
      <c r="V1038" s="57" t="s">
        <v>160</v>
      </c>
      <c r="W1038" s="57" t="s">
        <v>160</v>
      </c>
      <c r="X1038" s="57" t="s">
        <v>160</v>
      </c>
      <c r="Y1038" s="57" t="s">
        <v>160</v>
      </c>
      <c r="Z1038" s="57" t="s">
        <v>160</v>
      </c>
      <c r="AA1038" s="57" t="s">
        <v>160</v>
      </c>
      <c r="AB1038" s="57" t="s">
        <v>160</v>
      </c>
      <c r="AC1038" s="57" t="s">
        <v>160</v>
      </c>
      <c r="AD1038" s="57" t="s">
        <v>160</v>
      </c>
      <c r="AE1038" s="57" t="s">
        <v>160</v>
      </c>
      <c r="AF1038" s="57" t="s">
        <v>160</v>
      </c>
      <c r="AG1038" s="57" t="s">
        <v>160</v>
      </c>
      <c r="AH1038" s="57" t="s">
        <v>160</v>
      </c>
      <c r="AI1038" s="57" t="s">
        <v>179</v>
      </c>
      <c r="AL1038" s="9">
        <v>58593</v>
      </c>
      <c r="AM1038" s="57">
        <v>22.950239250999999</v>
      </c>
      <c r="AN1038" s="57">
        <v>167.36627589400001</v>
      </c>
      <c r="AO1038" s="57">
        <v>0</v>
      </c>
      <c r="AP1038" s="57">
        <v>22.950239250999999</v>
      </c>
      <c r="AQ1038" s="57">
        <v>125.52470692</v>
      </c>
      <c r="AR1038" s="57">
        <v>0</v>
      </c>
      <c r="AS1038" s="57">
        <v>1.2141824000000001E-2</v>
      </c>
      <c r="AT1038" s="57">
        <v>6.6408845999999994E-2</v>
      </c>
      <c r="AU1038" s="57">
        <v>0</v>
      </c>
      <c r="AV1038" s="57">
        <v>62.120000009999998</v>
      </c>
      <c r="AW1038" s="57">
        <v>4.1850000070000002</v>
      </c>
      <c r="AX1038" s="57">
        <v>0</v>
      </c>
      <c r="AY1038" s="57">
        <v>0.75425011200000003</v>
      </c>
      <c r="AZ1038" s="57">
        <v>0.27792102099999999</v>
      </c>
      <c r="BA1038" s="57">
        <v>0</v>
      </c>
      <c r="BB1038" s="57">
        <v>1.0321711330000001</v>
      </c>
      <c r="BC1038" s="57">
        <v>0</v>
      </c>
      <c r="BD1038" s="57">
        <v>0</v>
      </c>
      <c r="BE1038" s="57">
        <v>0</v>
      </c>
      <c r="BF1038" s="57">
        <v>5.5684417E-2</v>
      </c>
      <c r="BG1038" s="57">
        <v>2.5804278E-2</v>
      </c>
      <c r="BH1038" s="57">
        <v>8.1488695E-2</v>
      </c>
      <c r="BI1038" s="57">
        <v>0</v>
      </c>
      <c r="BJ1038" s="57">
        <v>0</v>
      </c>
      <c r="BK1038" s="57">
        <v>0</v>
      </c>
      <c r="BL1038" s="57">
        <v>0</v>
      </c>
      <c r="BM1038" s="57">
        <v>0</v>
      </c>
      <c r="BN1038" s="57">
        <v>0</v>
      </c>
      <c r="BO1038" s="57">
        <v>0</v>
      </c>
      <c r="BP1038" s="57">
        <v>0.95068243799999996</v>
      </c>
      <c r="BQ1038" s="57">
        <v>2.9681533E-2</v>
      </c>
      <c r="BR1038" s="57">
        <v>5.892675E-3</v>
      </c>
      <c r="BS1038" s="57">
        <v>0.95068243799999996</v>
      </c>
      <c r="BT1038" s="57">
        <v>2.9681533E-2</v>
      </c>
      <c r="BU1038" s="57">
        <v>5.892675E-3</v>
      </c>
    </row>
    <row r="1039" spans="1:73" x14ac:dyDescent="0.25">
      <c r="A1039" s="57">
        <v>4</v>
      </c>
      <c r="B1039" s="57">
        <v>42285341780000</v>
      </c>
      <c r="C1039" s="57" t="s">
        <v>161</v>
      </c>
      <c r="D1039" s="57" t="s">
        <v>162</v>
      </c>
      <c r="E1039" s="57" t="s">
        <v>163</v>
      </c>
      <c r="F1039" s="57">
        <v>0</v>
      </c>
      <c r="G1039" s="57" t="s">
        <v>64</v>
      </c>
      <c r="H1039" s="57" t="s">
        <v>150</v>
      </c>
      <c r="I1039" s="57" t="s">
        <v>151</v>
      </c>
      <c r="J1039" s="57" t="s">
        <v>152</v>
      </c>
      <c r="K1039" s="57" t="s">
        <v>51</v>
      </c>
      <c r="L1039" s="57" t="s">
        <v>153</v>
      </c>
      <c r="M1039" s="57" t="s">
        <v>154</v>
      </c>
      <c r="N1039" s="57" t="s">
        <v>155</v>
      </c>
      <c r="P1039" s="57" t="s">
        <v>156</v>
      </c>
      <c r="Q1039" s="57" t="s">
        <v>157</v>
      </c>
      <c r="R1039" s="57" t="s">
        <v>158</v>
      </c>
      <c r="S1039" s="57" t="s">
        <v>159</v>
      </c>
      <c r="U1039" s="57" t="s">
        <v>160</v>
      </c>
      <c r="V1039" s="57" t="s">
        <v>160</v>
      </c>
      <c r="W1039" s="57" t="s">
        <v>160</v>
      </c>
      <c r="X1039" s="57" t="s">
        <v>160</v>
      </c>
      <c r="Y1039" s="57" t="s">
        <v>160</v>
      </c>
      <c r="Z1039" s="57" t="s">
        <v>160</v>
      </c>
      <c r="AA1039" s="57" t="s">
        <v>160</v>
      </c>
      <c r="AB1039" s="57" t="s">
        <v>160</v>
      </c>
      <c r="AC1039" s="57" t="s">
        <v>160</v>
      </c>
      <c r="AD1039" s="57" t="s">
        <v>160</v>
      </c>
      <c r="AE1039" s="57" t="s">
        <v>160</v>
      </c>
      <c r="AF1039" s="57" t="s">
        <v>160</v>
      </c>
      <c r="AG1039" s="57" t="s">
        <v>160</v>
      </c>
      <c r="AH1039" s="57" t="s">
        <v>160</v>
      </c>
      <c r="AI1039" s="57" t="s">
        <v>179</v>
      </c>
      <c r="AL1039" s="9">
        <v>58623</v>
      </c>
      <c r="AM1039" s="57">
        <v>23.550700878000001</v>
      </c>
      <c r="AN1039" s="57">
        <v>171.74518564100001</v>
      </c>
      <c r="AO1039" s="57">
        <v>0</v>
      </c>
      <c r="AP1039" s="57">
        <v>23.550700878000001</v>
      </c>
      <c r="AQ1039" s="57">
        <v>128.80888923099999</v>
      </c>
      <c r="AR1039" s="57">
        <v>0</v>
      </c>
      <c r="AS1039" s="57">
        <v>1.2459497999999999E-2</v>
      </c>
      <c r="AT1039" s="57">
        <v>6.8146342999999998E-2</v>
      </c>
      <c r="AU1039" s="57">
        <v>0</v>
      </c>
      <c r="AV1039" s="57">
        <v>62.120000019000003</v>
      </c>
      <c r="AW1039" s="57">
        <v>4.1849999929999999</v>
      </c>
      <c r="AX1039" s="57">
        <v>0</v>
      </c>
      <c r="AY1039" s="57">
        <v>0.77398403400000004</v>
      </c>
      <c r="AZ1039" s="57">
        <v>0.28519244500000002</v>
      </c>
      <c r="BA1039" s="57">
        <v>0</v>
      </c>
      <c r="BB1039" s="57">
        <v>1.059176479</v>
      </c>
      <c r="BC1039" s="57">
        <v>0</v>
      </c>
      <c r="BD1039" s="57">
        <v>0</v>
      </c>
      <c r="BE1039" s="57">
        <v>0</v>
      </c>
      <c r="BF1039" s="57">
        <v>5.7141323000000001E-2</v>
      </c>
      <c r="BG1039" s="57">
        <v>2.6479412000000001E-2</v>
      </c>
      <c r="BH1039" s="57">
        <v>8.3620735000000002E-2</v>
      </c>
      <c r="BI1039" s="57">
        <v>0</v>
      </c>
      <c r="BJ1039" s="57">
        <v>0</v>
      </c>
      <c r="BK1039" s="57">
        <v>0</v>
      </c>
      <c r="BL1039" s="57">
        <v>0</v>
      </c>
      <c r="BM1039" s="57">
        <v>0</v>
      </c>
      <c r="BN1039" s="57">
        <v>0</v>
      </c>
      <c r="BO1039" s="57">
        <v>0</v>
      </c>
      <c r="BP1039" s="57">
        <v>0.975555744</v>
      </c>
      <c r="BQ1039" s="57">
        <v>3.0212718999999999E-2</v>
      </c>
      <c r="BR1039" s="57">
        <v>5.9755449999999996E-3</v>
      </c>
      <c r="BS1039" s="57">
        <v>0.975555744</v>
      </c>
      <c r="BT1039" s="57">
        <v>3.0212718999999999E-2</v>
      </c>
      <c r="BU1039" s="57">
        <v>5.9755449999999996E-3</v>
      </c>
    </row>
    <row r="1040" spans="1:73" x14ac:dyDescent="0.25">
      <c r="A1040" s="57">
        <v>4</v>
      </c>
      <c r="B1040" s="57">
        <v>42285341780000</v>
      </c>
      <c r="C1040" s="57" t="s">
        <v>161</v>
      </c>
      <c r="D1040" s="57" t="s">
        <v>162</v>
      </c>
      <c r="E1040" s="57" t="s">
        <v>163</v>
      </c>
      <c r="F1040" s="57">
        <v>0</v>
      </c>
      <c r="G1040" s="57" t="s">
        <v>64</v>
      </c>
      <c r="H1040" s="57" t="s">
        <v>150</v>
      </c>
      <c r="I1040" s="57" t="s">
        <v>151</v>
      </c>
      <c r="J1040" s="57" t="s">
        <v>152</v>
      </c>
      <c r="K1040" s="57" t="s">
        <v>51</v>
      </c>
      <c r="L1040" s="57" t="s">
        <v>153</v>
      </c>
      <c r="M1040" s="57" t="s">
        <v>154</v>
      </c>
      <c r="N1040" s="57" t="s">
        <v>155</v>
      </c>
      <c r="P1040" s="57" t="s">
        <v>156</v>
      </c>
      <c r="Q1040" s="57" t="s">
        <v>157</v>
      </c>
      <c r="R1040" s="57" t="s">
        <v>158</v>
      </c>
      <c r="S1040" s="57" t="s">
        <v>159</v>
      </c>
      <c r="U1040" s="57" t="s">
        <v>160</v>
      </c>
      <c r="V1040" s="57" t="s">
        <v>160</v>
      </c>
      <c r="W1040" s="57" t="s">
        <v>160</v>
      </c>
      <c r="X1040" s="57" t="s">
        <v>160</v>
      </c>
      <c r="Y1040" s="57" t="s">
        <v>160</v>
      </c>
      <c r="Z1040" s="57" t="s">
        <v>160</v>
      </c>
      <c r="AA1040" s="57" t="s">
        <v>160</v>
      </c>
      <c r="AB1040" s="57" t="s">
        <v>160</v>
      </c>
      <c r="AC1040" s="57" t="s">
        <v>160</v>
      </c>
      <c r="AD1040" s="57" t="s">
        <v>160</v>
      </c>
      <c r="AE1040" s="57" t="s">
        <v>160</v>
      </c>
      <c r="AF1040" s="57" t="s">
        <v>160</v>
      </c>
      <c r="AG1040" s="57" t="s">
        <v>160</v>
      </c>
      <c r="AH1040" s="57" t="s">
        <v>160</v>
      </c>
      <c r="AI1040" s="57" t="s">
        <v>179</v>
      </c>
      <c r="AL1040" s="9">
        <v>58654</v>
      </c>
      <c r="AM1040" s="57">
        <v>23.384623776000002</v>
      </c>
      <c r="AN1040" s="57">
        <v>170.534056389</v>
      </c>
      <c r="AO1040" s="57">
        <v>0</v>
      </c>
      <c r="AP1040" s="57">
        <v>23.384623776000002</v>
      </c>
      <c r="AQ1040" s="57">
        <v>127.90054229099999</v>
      </c>
      <c r="AR1040" s="57">
        <v>0</v>
      </c>
      <c r="AS1040" s="57">
        <v>1.2371635000000001E-2</v>
      </c>
      <c r="AT1040" s="57">
        <v>6.7665781999999994E-2</v>
      </c>
      <c r="AU1040" s="57">
        <v>0</v>
      </c>
      <c r="AV1040" s="57">
        <v>62.119999984000003</v>
      </c>
      <c r="AW1040" s="57">
        <v>4.185000005</v>
      </c>
      <c r="AX1040" s="57">
        <v>0</v>
      </c>
      <c r="AY1040" s="57">
        <v>0.76852597899999997</v>
      </c>
      <c r="AZ1040" s="57">
        <v>0.283181297</v>
      </c>
      <c r="BA1040" s="57">
        <v>0</v>
      </c>
      <c r="BB1040" s="57">
        <v>1.0517072759999999</v>
      </c>
      <c r="BC1040" s="57">
        <v>0</v>
      </c>
      <c r="BD1040" s="57">
        <v>0</v>
      </c>
      <c r="BE1040" s="57">
        <v>0</v>
      </c>
      <c r="BF1040" s="57">
        <v>5.6738368999999997E-2</v>
      </c>
      <c r="BG1040" s="57">
        <v>2.6292682000000001E-2</v>
      </c>
      <c r="BH1040" s="57">
        <v>8.3031050999999995E-2</v>
      </c>
      <c r="BI1040" s="57">
        <v>0</v>
      </c>
      <c r="BJ1040" s="57">
        <v>0</v>
      </c>
      <c r="BK1040" s="57">
        <v>0</v>
      </c>
      <c r="BL1040" s="57">
        <v>0</v>
      </c>
      <c r="BM1040" s="57">
        <v>0</v>
      </c>
      <c r="BN1040" s="57">
        <v>0</v>
      </c>
      <c r="BO1040" s="57">
        <v>0</v>
      </c>
      <c r="BP1040" s="57">
        <v>0.96867622600000003</v>
      </c>
      <c r="BQ1040" s="57">
        <v>2.9757965000000001E-2</v>
      </c>
      <c r="BR1040" s="57">
        <v>5.8634389999999998E-3</v>
      </c>
      <c r="BS1040" s="57">
        <v>0.96867622600000003</v>
      </c>
      <c r="BT1040" s="57">
        <v>2.9757965000000001E-2</v>
      </c>
      <c r="BU1040" s="57">
        <v>5.8634389999999998E-3</v>
      </c>
    </row>
    <row r="1041" spans="1:73" x14ac:dyDescent="0.25">
      <c r="A1041" s="57">
        <v>4</v>
      </c>
      <c r="B1041" s="57">
        <v>42285341780000</v>
      </c>
      <c r="C1041" s="57" t="s">
        <v>161</v>
      </c>
      <c r="D1041" s="57" t="s">
        <v>162</v>
      </c>
      <c r="E1041" s="57" t="s">
        <v>163</v>
      </c>
      <c r="F1041" s="57">
        <v>0</v>
      </c>
      <c r="G1041" s="57" t="s">
        <v>64</v>
      </c>
      <c r="H1041" s="57" t="s">
        <v>150</v>
      </c>
      <c r="I1041" s="57" t="s">
        <v>151</v>
      </c>
      <c r="J1041" s="57" t="s">
        <v>152</v>
      </c>
      <c r="K1041" s="57" t="s">
        <v>51</v>
      </c>
      <c r="L1041" s="57" t="s">
        <v>153</v>
      </c>
      <c r="M1041" s="57" t="s">
        <v>154</v>
      </c>
      <c r="N1041" s="57" t="s">
        <v>155</v>
      </c>
      <c r="P1041" s="57" t="s">
        <v>156</v>
      </c>
      <c r="Q1041" s="57" t="s">
        <v>157</v>
      </c>
      <c r="R1041" s="57" t="s">
        <v>158</v>
      </c>
      <c r="S1041" s="57" t="s">
        <v>159</v>
      </c>
      <c r="U1041" s="57" t="s">
        <v>160</v>
      </c>
      <c r="V1041" s="57" t="s">
        <v>160</v>
      </c>
      <c r="W1041" s="57" t="s">
        <v>160</v>
      </c>
      <c r="X1041" s="57" t="s">
        <v>160</v>
      </c>
      <c r="Y1041" s="57" t="s">
        <v>160</v>
      </c>
      <c r="Z1041" s="57" t="s">
        <v>160</v>
      </c>
      <c r="AA1041" s="57" t="s">
        <v>160</v>
      </c>
      <c r="AB1041" s="57" t="s">
        <v>160</v>
      </c>
      <c r="AC1041" s="57" t="s">
        <v>160</v>
      </c>
      <c r="AD1041" s="57" t="s">
        <v>160</v>
      </c>
      <c r="AE1041" s="57" t="s">
        <v>160</v>
      </c>
      <c r="AF1041" s="57" t="s">
        <v>160</v>
      </c>
      <c r="AG1041" s="57" t="s">
        <v>160</v>
      </c>
      <c r="AH1041" s="57" t="s">
        <v>160</v>
      </c>
      <c r="AI1041" s="57" t="s">
        <v>179</v>
      </c>
      <c r="AL1041" s="9">
        <v>58685</v>
      </c>
      <c r="AM1041" s="57">
        <v>22.473256722999999</v>
      </c>
      <c r="AN1041" s="57">
        <v>163.887846389</v>
      </c>
      <c r="AO1041" s="57">
        <v>0</v>
      </c>
      <c r="AP1041" s="57">
        <v>22.473256722999999</v>
      </c>
      <c r="AQ1041" s="57">
        <v>122.915884791</v>
      </c>
      <c r="AR1041" s="57">
        <v>0</v>
      </c>
      <c r="AS1041" s="57">
        <v>1.1889476E-2</v>
      </c>
      <c r="AT1041" s="57">
        <v>6.5028648999999994E-2</v>
      </c>
      <c r="AU1041" s="57">
        <v>0</v>
      </c>
      <c r="AV1041" s="57">
        <v>62.119999989999997</v>
      </c>
      <c r="AW1041" s="57">
        <v>4.1849999990000004</v>
      </c>
      <c r="AX1041" s="57">
        <v>0</v>
      </c>
      <c r="AY1041" s="57">
        <v>0.73857427799999997</v>
      </c>
      <c r="AZ1041" s="57">
        <v>0.272144895</v>
      </c>
      <c r="BA1041" s="57">
        <v>0</v>
      </c>
      <c r="BB1041" s="57">
        <v>1.0107191740000001</v>
      </c>
      <c r="BC1041" s="57">
        <v>0</v>
      </c>
      <c r="BD1041" s="57">
        <v>0</v>
      </c>
      <c r="BE1041" s="57">
        <v>0</v>
      </c>
      <c r="BF1041" s="57">
        <v>5.4527108999999997E-2</v>
      </c>
      <c r="BG1041" s="57">
        <v>2.5267978999999999E-2</v>
      </c>
      <c r="BH1041" s="57">
        <v>7.9795088E-2</v>
      </c>
      <c r="BI1041" s="57">
        <v>0</v>
      </c>
      <c r="BJ1041" s="57">
        <v>0</v>
      </c>
      <c r="BK1041" s="57">
        <v>0</v>
      </c>
      <c r="BL1041" s="57">
        <v>0</v>
      </c>
      <c r="BM1041" s="57">
        <v>0</v>
      </c>
      <c r="BN1041" s="57">
        <v>0</v>
      </c>
      <c r="BO1041" s="57">
        <v>0</v>
      </c>
      <c r="BP1041" s="57">
        <v>0.93092408599999998</v>
      </c>
      <c r="BQ1041" s="57">
        <v>2.8375207999999999E-2</v>
      </c>
      <c r="BR1041" s="57">
        <v>5.5706080000000003E-3</v>
      </c>
      <c r="BS1041" s="57">
        <v>0.93092408599999998</v>
      </c>
      <c r="BT1041" s="57">
        <v>2.8375207999999999E-2</v>
      </c>
      <c r="BU1041" s="57">
        <v>5.5706080000000003E-3</v>
      </c>
    </row>
    <row r="1042" spans="1:73" x14ac:dyDescent="0.25">
      <c r="A1042" s="57">
        <v>4</v>
      </c>
      <c r="B1042" s="57">
        <v>42285341780000</v>
      </c>
      <c r="C1042" s="57" t="s">
        <v>161</v>
      </c>
      <c r="D1042" s="57" t="s">
        <v>162</v>
      </c>
      <c r="E1042" s="57" t="s">
        <v>163</v>
      </c>
      <c r="F1042" s="57">
        <v>0</v>
      </c>
      <c r="G1042" s="57" t="s">
        <v>64</v>
      </c>
      <c r="H1042" s="57" t="s">
        <v>150</v>
      </c>
      <c r="I1042" s="57" t="s">
        <v>151</v>
      </c>
      <c r="J1042" s="57" t="s">
        <v>152</v>
      </c>
      <c r="K1042" s="57" t="s">
        <v>51</v>
      </c>
      <c r="L1042" s="57" t="s">
        <v>153</v>
      </c>
      <c r="M1042" s="57" t="s">
        <v>154</v>
      </c>
      <c r="N1042" s="57" t="s">
        <v>155</v>
      </c>
      <c r="P1042" s="57" t="s">
        <v>156</v>
      </c>
      <c r="Q1042" s="57" t="s">
        <v>157</v>
      </c>
      <c r="R1042" s="57" t="s">
        <v>158</v>
      </c>
      <c r="S1042" s="57" t="s">
        <v>159</v>
      </c>
      <c r="U1042" s="57" t="s">
        <v>160</v>
      </c>
      <c r="V1042" s="57" t="s">
        <v>160</v>
      </c>
      <c r="W1042" s="57" t="s">
        <v>160</v>
      </c>
      <c r="X1042" s="57" t="s">
        <v>160</v>
      </c>
      <c r="Y1042" s="57" t="s">
        <v>160</v>
      </c>
      <c r="Z1042" s="57" t="s">
        <v>160</v>
      </c>
      <c r="AA1042" s="57" t="s">
        <v>160</v>
      </c>
      <c r="AB1042" s="57" t="s">
        <v>160</v>
      </c>
      <c r="AC1042" s="57" t="s">
        <v>160</v>
      </c>
      <c r="AD1042" s="57" t="s">
        <v>160</v>
      </c>
      <c r="AE1042" s="57" t="s">
        <v>160</v>
      </c>
      <c r="AF1042" s="57" t="s">
        <v>160</v>
      </c>
      <c r="AG1042" s="57" t="s">
        <v>160</v>
      </c>
      <c r="AH1042" s="57" t="s">
        <v>160</v>
      </c>
      <c r="AI1042" s="57" t="s">
        <v>179</v>
      </c>
      <c r="AL1042" s="9">
        <v>58715</v>
      </c>
      <c r="AM1042" s="57">
        <v>23.061238754000001</v>
      </c>
      <c r="AN1042" s="57">
        <v>168.175747785</v>
      </c>
      <c r="AO1042" s="57">
        <v>0</v>
      </c>
      <c r="AP1042" s="57">
        <v>23.061238754000001</v>
      </c>
      <c r="AQ1042" s="57">
        <v>126.13181083800001</v>
      </c>
      <c r="AR1042" s="57">
        <v>0</v>
      </c>
      <c r="AS1042" s="57">
        <v>1.2200548E-2</v>
      </c>
      <c r="AT1042" s="57">
        <v>6.6730034999999993E-2</v>
      </c>
      <c r="AU1042" s="57">
        <v>0</v>
      </c>
      <c r="AV1042" s="57">
        <v>62.120000019999999</v>
      </c>
      <c r="AW1042" s="57">
        <v>4.1849999929999999</v>
      </c>
      <c r="AX1042" s="57">
        <v>0</v>
      </c>
      <c r="AY1042" s="57">
        <v>0.75789806400000004</v>
      </c>
      <c r="AZ1042" s="57">
        <v>0.27926519399999999</v>
      </c>
      <c r="BA1042" s="57">
        <v>0</v>
      </c>
      <c r="BB1042" s="57">
        <v>1.0371632589999999</v>
      </c>
      <c r="BC1042" s="57">
        <v>0</v>
      </c>
      <c r="BD1042" s="57">
        <v>0</v>
      </c>
      <c r="BE1042" s="57">
        <v>0</v>
      </c>
      <c r="BF1042" s="57">
        <v>5.5953735999999997E-2</v>
      </c>
      <c r="BG1042" s="57">
        <v>2.5929081E-2</v>
      </c>
      <c r="BH1042" s="57">
        <v>8.1882816999999997E-2</v>
      </c>
      <c r="BI1042" s="57">
        <v>0</v>
      </c>
      <c r="BJ1042" s="57">
        <v>0</v>
      </c>
      <c r="BK1042" s="57">
        <v>0</v>
      </c>
      <c r="BL1042" s="57">
        <v>0</v>
      </c>
      <c r="BM1042" s="57">
        <v>0</v>
      </c>
      <c r="BN1042" s="57">
        <v>0</v>
      </c>
      <c r="BO1042" s="57">
        <v>0</v>
      </c>
      <c r="BP1042" s="57">
        <v>0.95528044099999998</v>
      </c>
      <c r="BQ1042" s="57">
        <v>2.8883015000000001E-2</v>
      </c>
      <c r="BR1042" s="57">
        <v>5.648948E-3</v>
      </c>
      <c r="BS1042" s="57">
        <v>0.95528044099999998</v>
      </c>
      <c r="BT1042" s="57">
        <v>2.8883015000000001E-2</v>
      </c>
      <c r="BU1042" s="57">
        <v>5.648948E-3</v>
      </c>
    </row>
    <row r="1043" spans="1:73" x14ac:dyDescent="0.25">
      <c r="A1043" s="57">
        <v>4</v>
      </c>
      <c r="B1043" s="57">
        <v>42285341780000</v>
      </c>
      <c r="C1043" s="57" t="s">
        <v>161</v>
      </c>
      <c r="D1043" s="57" t="s">
        <v>162</v>
      </c>
      <c r="E1043" s="57" t="s">
        <v>163</v>
      </c>
      <c r="F1043" s="57">
        <v>0</v>
      </c>
      <c r="G1043" s="57" t="s">
        <v>64</v>
      </c>
      <c r="H1043" s="57" t="s">
        <v>150</v>
      </c>
      <c r="I1043" s="57" t="s">
        <v>151</v>
      </c>
      <c r="J1043" s="57" t="s">
        <v>152</v>
      </c>
      <c r="K1043" s="57" t="s">
        <v>51</v>
      </c>
      <c r="L1043" s="57" t="s">
        <v>153</v>
      </c>
      <c r="M1043" s="57" t="s">
        <v>154</v>
      </c>
      <c r="N1043" s="57" t="s">
        <v>155</v>
      </c>
      <c r="P1043" s="57" t="s">
        <v>156</v>
      </c>
      <c r="Q1043" s="57" t="s">
        <v>157</v>
      </c>
      <c r="R1043" s="57" t="s">
        <v>158</v>
      </c>
      <c r="S1043" s="57" t="s">
        <v>159</v>
      </c>
      <c r="U1043" s="57" t="s">
        <v>160</v>
      </c>
      <c r="V1043" s="57" t="s">
        <v>160</v>
      </c>
      <c r="W1043" s="57" t="s">
        <v>160</v>
      </c>
      <c r="X1043" s="57" t="s">
        <v>160</v>
      </c>
      <c r="Y1043" s="57" t="s">
        <v>160</v>
      </c>
      <c r="Z1043" s="57" t="s">
        <v>160</v>
      </c>
      <c r="AA1043" s="57" t="s">
        <v>160</v>
      </c>
      <c r="AB1043" s="57" t="s">
        <v>160</v>
      </c>
      <c r="AC1043" s="57" t="s">
        <v>160</v>
      </c>
      <c r="AD1043" s="57" t="s">
        <v>160</v>
      </c>
      <c r="AE1043" s="57" t="s">
        <v>160</v>
      </c>
      <c r="AF1043" s="57" t="s">
        <v>160</v>
      </c>
      <c r="AG1043" s="57" t="s">
        <v>160</v>
      </c>
      <c r="AH1043" s="57" t="s">
        <v>160</v>
      </c>
      <c r="AI1043" s="57" t="s">
        <v>179</v>
      </c>
      <c r="AL1043" s="9">
        <v>58746</v>
      </c>
      <c r="AM1043" s="57">
        <v>22.162474960000001</v>
      </c>
      <c r="AN1043" s="57">
        <v>161.62144795500001</v>
      </c>
      <c r="AO1043" s="57">
        <v>0</v>
      </c>
      <c r="AP1043" s="57">
        <v>22.162474960000001</v>
      </c>
      <c r="AQ1043" s="57">
        <v>121.216085967</v>
      </c>
      <c r="AR1043" s="57">
        <v>0</v>
      </c>
      <c r="AS1043" s="57">
        <v>1.1725057000000001E-2</v>
      </c>
      <c r="AT1043" s="57">
        <v>6.4129370000000005E-2</v>
      </c>
      <c r="AU1043" s="57">
        <v>0</v>
      </c>
      <c r="AV1043" s="57">
        <v>62.120000013999999</v>
      </c>
      <c r="AW1043" s="57">
        <v>4.1849999929999999</v>
      </c>
      <c r="AX1043" s="57">
        <v>0</v>
      </c>
      <c r="AY1043" s="57">
        <v>0.72836056400000004</v>
      </c>
      <c r="AZ1043" s="57">
        <v>0.26838141500000001</v>
      </c>
      <c r="BA1043" s="57">
        <v>0</v>
      </c>
      <c r="BB1043" s="57">
        <v>0.99674197899999994</v>
      </c>
      <c r="BC1043" s="57">
        <v>0</v>
      </c>
      <c r="BD1043" s="57">
        <v>0</v>
      </c>
      <c r="BE1043" s="57">
        <v>0</v>
      </c>
      <c r="BF1043" s="57">
        <v>5.3773056E-2</v>
      </c>
      <c r="BG1043" s="57">
        <v>2.4918549000000002E-2</v>
      </c>
      <c r="BH1043" s="57">
        <v>7.8691604999999998E-2</v>
      </c>
      <c r="BI1043" s="57">
        <v>0</v>
      </c>
      <c r="BJ1043" s="57">
        <v>0</v>
      </c>
      <c r="BK1043" s="57">
        <v>0</v>
      </c>
      <c r="BL1043" s="57">
        <v>0</v>
      </c>
      <c r="BM1043" s="57">
        <v>0</v>
      </c>
      <c r="BN1043" s="57">
        <v>0</v>
      </c>
      <c r="BO1043" s="57">
        <v>0</v>
      </c>
      <c r="BP1043" s="57">
        <v>0.918050374</v>
      </c>
      <c r="BQ1043" s="57">
        <v>2.7540914E-2</v>
      </c>
      <c r="BR1043" s="57">
        <v>5.366829E-3</v>
      </c>
      <c r="BS1043" s="57">
        <v>0.918050374</v>
      </c>
      <c r="BT1043" s="57">
        <v>2.7540914E-2</v>
      </c>
      <c r="BU1043" s="57">
        <v>5.366829E-3</v>
      </c>
    </row>
    <row r="1044" spans="1:73" x14ac:dyDescent="0.25">
      <c r="A1044" s="57">
        <v>4</v>
      </c>
      <c r="B1044" s="57">
        <v>42285341780000</v>
      </c>
      <c r="C1044" s="57" t="s">
        <v>161</v>
      </c>
      <c r="D1044" s="57" t="s">
        <v>162</v>
      </c>
      <c r="E1044" s="57" t="s">
        <v>163</v>
      </c>
      <c r="F1044" s="57">
        <v>0</v>
      </c>
      <c r="G1044" s="57" t="s">
        <v>64</v>
      </c>
      <c r="H1044" s="57" t="s">
        <v>150</v>
      </c>
      <c r="I1044" s="57" t="s">
        <v>151</v>
      </c>
      <c r="J1044" s="57" t="s">
        <v>152</v>
      </c>
      <c r="K1044" s="57" t="s">
        <v>51</v>
      </c>
      <c r="L1044" s="57" t="s">
        <v>153</v>
      </c>
      <c r="M1044" s="57" t="s">
        <v>154</v>
      </c>
      <c r="N1044" s="57" t="s">
        <v>155</v>
      </c>
      <c r="P1044" s="57" t="s">
        <v>156</v>
      </c>
      <c r="Q1044" s="57" t="s">
        <v>157</v>
      </c>
      <c r="R1044" s="57" t="s">
        <v>158</v>
      </c>
      <c r="S1044" s="57" t="s">
        <v>159</v>
      </c>
      <c r="U1044" s="57" t="s">
        <v>160</v>
      </c>
      <c r="V1044" s="57" t="s">
        <v>160</v>
      </c>
      <c r="W1044" s="57" t="s">
        <v>160</v>
      </c>
      <c r="X1044" s="57" t="s">
        <v>160</v>
      </c>
      <c r="Y1044" s="57" t="s">
        <v>160</v>
      </c>
      <c r="Z1044" s="57" t="s">
        <v>160</v>
      </c>
      <c r="AA1044" s="57" t="s">
        <v>160</v>
      </c>
      <c r="AB1044" s="57" t="s">
        <v>160</v>
      </c>
      <c r="AC1044" s="57" t="s">
        <v>160</v>
      </c>
      <c r="AD1044" s="57" t="s">
        <v>160</v>
      </c>
      <c r="AE1044" s="57" t="s">
        <v>160</v>
      </c>
      <c r="AF1044" s="57" t="s">
        <v>160</v>
      </c>
      <c r="AG1044" s="57" t="s">
        <v>160</v>
      </c>
      <c r="AH1044" s="57" t="s">
        <v>160</v>
      </c>
      <c r="AI1044" s="57" t="s">
        <v>179</v>
      </c>
      <c r="AL1044" s="9">
        <v>58776</v>
      </c>
      <c r="AM1044" s="57">
        <v>22.742325812000001</v>
      </c>
      <c r="AN1044" s="57">
        <v>165.850052135</v>
      </c>
      <c r="AO1044" s="57">
        <v>0</v>
      </c>
      <c r="AP1044" s="57">
        <v>22.742325812000001</v>
      </c>
      <c r="AQ1044" s="57">
        <v>124.387539101</v>
      </c>
      <c r="AR1044" s="57">
        <v>0</v>
      </c>
      <c r="AS1044" s="57">
        <v>1.2031827E-2</v>
      </c>
      <c r="AT1044" s="57">
        <v>6.5807227999999995E-2</v>
      </c>
      <c r="AU1044" s="57">
        <v>0</v>
      </c>
      <c r="AV1044" s="57">
        <v>62.119999980000003</v>
      </c>
      <c r="AW1044" s="57">
        <v>4.1849999970000002</v>
      </c>
      <c r="AX1044" s="57">
        <v>0</v>
      </c>
      <c r="AY1044" s="57">
        <v>0.74741712199999999</v>
      </c>
      <c r="AZ1044" s="57">
        <v>0.27540324700000002</v>
      </c>
      <c r="BA1044" s="57">
        <v>0</v>
      </c>
      <c r="BB1044" s="57">
        <v>1.02282037</v>
      </c>
      <c r="BC1044" s="57">
        <v>0</v>
      </c>
      <c r="BD1044" s="57">
        <v>0</v>
      </c>
      <c r="BE1044" s="57">
        <v>0</v>
      </c>
      <c r="BF1044" s="57">
        <v>5.5179954000000003E-2</v>
      </c>
      <c r="BG1044" s="57">
        <v>2.5570509000000002E-2</v>
      </c>
      <c r="BH1044" s="57">
        <v>8.0750462999999995E-2</v>
      </c>
      <c r="BI1044" s="57">
        <v>0</v>
      </c>
      <c r="BJ1044" s="57">
        <v>0</v>
      </c>
      <c r="BK1044" s="57">
        <v>0</v>
      </c>
      <c r="BL1044" s="57">
        <v>0</v>
      </c>
      <c r="BM1044" s="57">
        <v>0</v>
      </c>
      <c r="BN1044" s="57">
        <v>0</v>
      </c>
      <c r="BO1044" s="57">
        <v>0</v>
      </c>
      <c r="BP1044" s="57">
        <v>0.94206990700000004</v>
      </c>
      <c r="BQ1044" s="57">
        <v>2.8033790999999999E-2</v>
      </c>
      <c r="BR1044" s="57">
        <v>5.4423029999999999E-3</v>
      </c>
      <c r="BS1044" s="57">
        <v>0.94206990700000004</v>
      </c>
      <c r="BT1044" s="57">
        <v>2.8033790999999999E-2</v>
      </c>
      <c r="BU1044" s="57">
        <v>5.4423029999999999E-3</v>
      </c>
    </row>
    <row r="1045" spans="1:73" x14ac:dyDescent="0.25">
      <c r="A1045" s="57">
        <v>4</v>
      </c>
      <c r="B1045" s="57">
        <v>42285341780000</v>
      </c>
      <c r="C1045" s="57" t="s">
        <v>161</v>
      </c>
      <c r="D1045" s="57" t="s">
        <v>162</v>
      </c>
      <c r="E1045" s="57" t="s">
        <v>163</v>
      </c>
      <c r="F1045" s="57">
        <v>0</v>
      </c>
      <c r="G1045" s="57" t="s">
        <v>64</v>
      </c>
      <c r="H1045" s="57" t="s">
        <v>150</v>
      </c>
      <c r="I1045" s="57" t="s">
        <v>151</v>
      </c>
      <c r="J1045" s="57" t="s">
        <v>152</v>
      </c>
      <c r="K1045" s="57" t="s">
        <v>51</v>
      </c>
      <c r="L1045" s="57" t="s">
        <v>153</v>
      </c>
      <c r="M1045" s="57" t="s">
        <v>154</v>
      </c>
      <c r="N1045" s="57" t="s">
        <v>155</v>
      </c>
      <c r="P1045" s="57" t="s">
        <v>156</v>
      </c>
      <c r="Q1045" s="57" t="s">
        <v>157</v>
      </c>
      <c r="R1045" s="57" t="s">
        <v>158</v>
      </c>
      <c r="S1045" s="57" t="s">
        <v>159</v>
      </c>
      <c r="U1045" s="57" t="s">
        <v>160</v>
      </c>
      <c r="V1045" s="57" t="s">
        <v>160</v>
      </c>
      <c r="W1045" s="57" t="s">
        <v>160</v>
      </c>
      <c r="X1045" s="57" t="s">
        <v>160</v>
      </c>
      <c r="Y1045" s="57" t="s">
        <v>160</v>
      </c>
      <c r="Z1045" s="57" t="s">
        <v>160</v>
      </c>
      <c r="AA1045" s="57" t="s">
        <v>160</v>
      </c>
      <c r="AB1045" s="57" t="s">
        <v>160</v>
      </c>
      <c r="AC1045" s="57" t="s">
        <v>160</v>
      </c>
      <c r="AD1045" s="57" t="s">
        <v>160</v>
      </c>
      <c r="AE1045" s="57" t="s">
        <v>160</v>
      </c>
      <c r="AF1045" s="57" t="s">
        <v>160</v>
      </c>
      <c r="AG1045" s="57" t="s">
        <v>160</v>
      </c>
      <c r="AH1045" s="57" t="s">
        <v>160</v>
      </c>
      <c r="AI1045" s="57" t="s">
        <v>179</v>
      </c>
      <c r="AL1045" s="9">
        <v>58807</v>
      </c>
      <c r="AM1045" s="57">
        <v>22.581949287</v>
      </c>
      <c r="AN1045" s="57">
        <v>164.68049475399999</v>
      </c>
      <c r="AO1045" s="57">
        <v>0</v>
      </c>
      <c r="AP1045" s="57">
        <v>22.581949287</v>
      </c>
      <c r="AQ1045" s="57">
        <v>123.510371065</v>
      </c>
      <c r="AR1045" s="57">
        <v>0</v>
      </c>
      <c r="AS1045" s="57">
        <v>1.1946979999999999E-2</v>
      </c>
      <c r="AT1045" s="57">
        <v>6.5343161999999996E-2</v>
      </c>
      <c r="AU1045" s="57">
        <v>0</v>
      </c>
      <c r="AV1045" s="57">
        <v>62.120000032999997</v>
      </c>
      <c r="AW1045" s="57">
        <v>4.1849999999999996</v>
      </c>
      <c r="AX1045" s="57">
        <v>0</v>
      </c>
      <c r="AY1045" s="57">
        <v>0.74214641400000003</v>
      </c>
      <c r="AZ1045" s="57">
        <v>0.273461132</v>
      </c>
      <c r="BA1045" s="57">
        <v>0</v>
      </c>
      <c r="BB1045" s="57">
        <v>1.0156075470000001</v>
      </c>
      <c r="BC1045" s="57">
        <v>0</v>
      </c>
      <c r="BD1045" s="57">
        <v>0</v>
      </c>
      <c r="BE1045" s="57">
        <v>0</v>
      </c>
      <c r="BF1045" s="57">
        <v>5.4790830999999998E-2</v>
      </c>
      <c r="BG1045" s="57">
        <v>2.5390189000000001E-2</v>
      </c>
      <c r="BH1045" s="57">
        <v>8.0181019000000006E-2</v>
      </c>
      <c r="BI1045" s="57">
        <v>0</v>
      </c>
      <c r="BJ1045" s="57">
        <v>0</v>
      </c>
      <c r="BK1045" s="57">
        <v>0</v>
      </c>
      <c r="BL1045" s="57">
        <v>0</v>
      </c>
      <c r="BM1045" s="57">
        <v>0</v>
      </c>
      <c r="BN1045" s="57">
        <v>0</v>
      </c>
      <c r="BO1045" s="57">
        <v>0</v>
      </c>
      <c r="BP1045" s="57">
        <v>0.93542652699999995</v>
      </c>
      <c r="BQ1045" s="57">
        <v>2.7611832999999999E-2</v>
      </c>
      <c r="BR1045" s="57">
        <v>5.3402019999999996E-3</v>
      </c>
      <c r="BS1045" s="57">
        <v>0.93542652699999995</v>
      </c>
      <c r="BT1045" s="57">
        <v>2.7611832999999999E-2</v>
      </c>
      <c r="BU1045" s="57">
        <v>5.3402019999999996E-3</v>
      </c>
    </row>
    <row r="1046" spans="1:73" x14ac:dyDescent="0.25">
      <c r="A1046" s="57">
        <v>4</v>
      </c>
      <c r="B1046" s="57">
        <v>42285341780000</v>
      </c>
      <c r="C1046" s="57" t="s">
        <v>161</v>
      </c>
      <c r="D1046" s="57" t="s">
        <v>162</v>
      </c>
      <c r="E1046" s="57" t="s">
        <v>163</v>
      </c>
      <c r="F1046" s="57">
        <v>0</v>
      </c>
      <c r="G1046" s="57" t="s">
        <v>64</v>
      </c>
      <c r="H1046" s="57" t="s">
        <v>150</v>
      </c>
      <c r="I1046" s="57" t="s">
        <v>151</v>
      </c>
      <c r="J1046" s="57" t="s">
        <v>152</v>
      </c>
      <c r="K1046" s="57" t="s">
        <v>51</v>
      </c>
      <c r="L1046" s="57" t="s">
        <v>153</v>
      </c>
      <c r="M1046" s="57" t="s">
        <v>154</v>
      </c>
      <c r="N1046" s="57" t="s">
        <v>155</v>
      </c>
      <c r="P1046" s="57" t="s">
        <v>156</v>
      </c>
      <c r="Q1046" s="57" t="s">
        <v>157</v>
      </c>
      <c r="R1046" s="57" t="s">
        <v>158</v>
      </c>
      <c r="S1046" s="57" t="s">
        <v>159</v>
      </c>
      <c r="U1046" s="57" t="s">
        <v>160</v>
      </c>
      <c r="V1046" s="57" t="s">
        <v>160</v>
      </c>
      <c r="W1046" s="57" t="s">
        <v>160</v>
      </c>
      <c r="X1046" s="57" t="s">
        <v>160</v>
      </c>
      <c r="Y1046" s="57" t="s">
        <v>160</v>
      </c>
      <c r="Z1046" s="57" t="s">
        <v>160</v>
      </c>
      <c r="AA1046" s="57" t="s">
        <v>160</v>
      </c>
      <c r="AB1046" s="57" t="s">
        <v>160</v>
      </c>
      <c r="AC1046" s="57" t="s">
        <v>160</v>
      </c>
      <c r="AD1046" s="57" t="s">
        <v>160</v>
      </c>
      <c r="AE1046" s="57" t="s">
        <v>160</v>
      </c>
      <c r="AF1046" s="57" t="s">
        <v>160</v>
      </c>
      <c r="AG1046" s="57" t="s">
        <v>160</v>
      </c>
      <c r="AH1046" s="57" t="s">
        <v>160</v>
      </c>
      <c r="AI1046" s="57" t="s">
        <v>179</v>
      </c>
      <c r="AL1046" s="9">
        <v>58838</v>
      </c>
      <c r="AM1046" s="57">
        <v>20.259693198000001</v>
      </c>
      <c r="AN1046" s="57">
        <v>147.74527464400001</v>
      </c>
      <c r="AO1046" s="57">
        <v>0</v>
      </c>
      <c r="AP1046" s="57">
        <v>20.259693198000001</v>
      </c>
      <c r="AQ1046" s="57">
        <v>110.808955983</v>
      </c>
      <c r="AR1046" s="57">
        <v>0</v>
      </c>
      <c r="AS1046" s="57">
        <v>1.0718391000000001E-2</v>
      </c>
      <c r="AT1046" s="57">
        <v>5.8623478E-2</v>
      </c>
      <c r="AU1046" s="57">
        <v>0</v>
      </c>
      <c r="AV1046" s="57">
        <v>62.120000007000002</v>
      </c>
      <c r="AW1046" s="57">
        <v>4.1849999929999999</v>
      </c>
      <c r="AX1046" s="57">
        <v>0</v>
      </c>
      <c r="AY1046" s="57">
        <v>0.665826429</v>
      </c>
      <c r="AZ1046" s="57">
        <v>0.24533925600000001</v>
      </c>
      <c r="BA1046" s="57">
        <v>0</v>
      </c>
      <c r="BB1046" s="57">
        <v>0.91116568600000003</v>
      </c>
      <c r="BC1046" s="57">
        <v>0</v>
      </c>
      <c r="BD1046" s="57">
        <v>0</v>
      </c>
      <c r="BE1046" s="57">
        <v>0</v>
      </c>
      <c r="BF1046" s="57">
        <v>4.9156314999999999E-2</v>
      </c>
      <c r="BG1046" s="57">
        <v>2.2779141999999999E-2</v>
      </c>
      <c r="BH1046" s="57">
        <v>7.1935456999999994E-2</v>
      </c>
      <c r="BI1046" s="57">
        <v>0</v>
      </c>
      <c r="BJ1046" s="57">
        <v>0</v>
      </c>
      <c r="BK1046" s="57">
        <v>0</v>
      </c>
      <c r="BL1046" s="57">
        <v>0</v>
      </c>
      <c r="BM1046" s="57">
        <v>0</v>
      </c>
      <c r="BN1046" s="57">
        <v>0</v>
      </c>
      <c r="BO1046" s="57">
        <v>0</v>
      </c>
      <c r="BP1046" s="57">
        <v>0.83923022800000002</v>
      </c>
      <c r="BQ1046" s="57">
        <v>2.4591980999999999E-2</v>
      </c>
      <c r="BR1046" s="57">
        <v>4.7399749999999996E-3</v>
      </c>
      <c r="BS1046" s="57">
        <v>0.83923022800000002</v>
      </c>
      <c r="BT1046" s="57">
        <v>2.4591980999999999E-2</v>
      </c>
      <c r="BU1046" s="57">
        <v>4.7399749999999996E-3</v>
      </c>
    </row>
    <row r="1047" spans="1:73" x14ac:dyDescent="0.25">
      <c r="A1047" s="57">
        <v>4</v>
      </c>
      <c r="B1047" s="57">
        <v>42285341780000</v>
      </c>
      <c r="C1047" s="57" t="s">
        <v>161</v>
      </c>
      <c r="D1047" s="57" t="s">
        <v>162</v>
      </c>
      <c r="E1047" s="57" t="s">
        <v>163</v>
      </c>
      <c r="F1047" s="57">
        <v>0</v>
      </c>
      <c r="G1047" s="57" t="s">
        <v>64</v>
      </c>
      <c r="H1047" s="57" t="s">
        <v>150</v>
      </c>
      <c r="I1047" s="57" t="s">
        <v>151</v>
      </c>
      <c r="J1047" s="57" t="s">
        <v>152</v>
      </c>
      <c r="K1047" s="57" t="s">
        <v>51</v>
      </c>
      <c r="L1047" s="57" t="s">
        <v>153</v>
      </c>
      <c r="M1047" s="57" t="s">
        <v>154</v>
      </c>
      <c r="N1047" s="57" t="s">
        <v>155</v>
      </c>
      <c r="P1047" s="57" t="s">
        <v>156</v>
      </c>
      <c r="Q1047" s="57" t="s">
        <v>157</v>
      </c>
      <c r="R1047" s="57" t="s">
        <v>158</v>
      </c>
      <c r="S1047" s="57" t="s">
        <v>159</v>
      </c>
      <c r="U1047" s="57" t="s">
        <v>160</v>
      </c>
      <c r="V1047" s="57" t="s">
        <v>160</v>
      </c>
      <c r="W1047" s="57" t="s">
        <v>160</v>
      </c>
      <c r="X1047" s="57" t="s">
        <v>160</v>
      </c>
      <c r="Y1047" s="57" t="s">
        <v>160</v>
      </c>
      <c r="Z1047" s="57" t="s">
        <v>160</v>
      </c>
      <c r="AA1047" s="57" t="s">
        <v>160</v>
      </c>
      <c r="AB1047" s="57" t="s">
        <v>160</v>
      </c>
      <c r="AC1047" s="57" t="s">
        <v>160</v>
      </c>
      <c r="AD1047" s="57" t="s">
        <v>160</v>
      </c>
      <c r="AE1047" s="57" t="s">
        <v>160</v>
      </c>
      <c r="AF1047" s="57" t="s">
        <v>160</v>
      </c>
      <c r="AG1047" s="57" t="s">
        <v>160</v>
      </c>
      <c r="AH1047" s="57" t="s">
        <v>160</v>
      </c>
      <c r="AI1047" s="57" t="s">
        <v>179</v>
      </c>
      <c r="AL1047" s="9">
        <v>58866</v>
      </c>
      <c r="AM1047" s="57">
        <v>22.279834463</v>
      </c>
      <c r="AN1047" s="57">
        <v>162.477300603</v>
      </c>
      <c r="AO1047" s="57">
        <v>0</v>
      </c>
      <c r="AP1047" s="57">
        <v>22.279834463</v>
      </c>
      <c r="AQ1047" s="57">
        <v>121.85797545200001</v>
      </c>
      <c r="AR1047" s="57">
        <v>0</v>
      </c>
      <c r="AS1047" s="57">
        <v>1.1787146E-2</v>
      </c>
      <c r="AT1047" s="57">
        <v>6.4468962000000005E-2</v>
      </c>
      <c r="AU1047" s="57">
        <v>0</v>
      </c>
      <c r="AV1047" s="57">
        <v>62.120000040999997</v>
      </c>
      <c r="AW1047" s="57">
        <v>4.1849999999999996</v>
      </c>
      <c r="AX1047" s="57">
        <v>0</v>
      </c>
      <c r="AY1047" s="57">
        <v>0.73221753599999995</v>
      </c>
      <c r="AZ1047" s="57">
        <v>0.269802606</v>
      </c>
      <c r="BA1047" s="57">
        <v>0</v>
      </c>
      <c r="BB1047" s="57">
        <v>1.002020141</v>
      </c>
      <c r="BC1047" s="57">
        <v>0</v>
      </c>
      <c r="BD1047" s="57">
        <v>0</v>
      </c>
      <c r="BE1047" s="57">
        <v>0</v>
      </c>
      <c r="BF1047" s="57">
        <v>5.4057806E-2</v>
      </c>
      <c r="BG1047" s="57">
        <v>2.5050504000000001E-2</v>
      </c>
      <c r="BH1047" s="57">
        <v>7.9108310000000001E-2</v>
      </c>
      <c r="BI1047" s="57">
        <v>0</v>
      </c>
      <c r="BJ1047" s="57">
        <v>0</v>
      </c>
      <c r="BK1047" s="57">
        <v>0</v>
      </c>
      <c r="BL1047" s="57">
        <v>0</v>
      </c>
      <c r="BM1047" s="57">
        <v>0</v>
      </c>
      <c r="BN1047" s="57">
        <v>0</v>
      </c>
      <c r="BO1047" s="57">
        <v>0</v>
      </c>
      <c r="BP1047" s="57">
        <v>0.92291183200000004</v>
      </c>
      <c r="BQ1047" s="57">
        <v>2.6826220000000001E-2</v>
      </c>
      <c r="BR1047" s="57">
        <v>5.151142E-3</v>
      </c>
      <c r="BS1047" s="57">
        <v>0.92291183200000004</v>
      </c>
      <c r="BT1047" s="57">
        <v>2.6826220000000001E-2</v>
      </c>
      <c r="BU1047" s="57">
        <v>5.151142E-3</v>
      </c>
    </row>
    <row r="1048" spans="1:73" x14ac:dyDescent="0.25">
      <c r="A1048" s="57">
        <v>4</v>
      </c>
      <c r="B1048" s="57">
        <v>42285341780000</v>
      </c>
      <c r="C1048" s="57" t="s">
        <v>161</v>
      </c>
      <c r="D1048" s="57" t="s">
        <v>162</v>
      </c>
      <c r="E1048" s="57" t="s">
        <v>163</v>
      </c>
      <c r="F1048" s="57">
        <v>0</v>
      </c>
      <c r="G1048" s="57" t="s">
        <v>64</v>
      </c>
      <c r="H1048" s="57" t="s">
        <v>150</v>
      </c>
      <c r="I1048" s="57" t="s">
        <v>151</v>
      </c>
      <c r="J1048" s="57" t="s">
        <v>152</v>
      </c>
      <c r="K1048" s="57" t="s">
        <v>51</v>
      </c>
      <c r="L1048" s="57" t="s">
        <v>153</v>
      </c>
      <c r="M1048" s="57" t="s">
        <v>154</v>
      </c>
      <c r="N1048" s="57" t="s">
        <v>155</v>
      </c>
      <c r="P1048" s="57" t="s">
        <v>156</v>
      </c>
      <c r="Q1048" s="57" t="s">
        <v>157</v>
      </c>
      <c r="R1048" s="57" t="s">
        <v>158</v>
      </c>
      <c r="S1048" s="57" t="s">
        <v>159</v>
      </c>
      <c r="U1048" s="57" t="s">
        <v>160</v>
      </c>
      <c r="V1048" s="57" t="s">
        <v>160</v>
      </c>
      <c r="W1048" s="57" t="s">
        <v>160</v>
      </c>
      <c r="X1048" s="57" t="s">
        <v>160</v>
      </c>
      <c r="Y1048" s="57" t="s">
        <v>160</v>
      </c>
      <c r="Z1048" s="57" t="s">
        <v>160</v>
      </c>
      <c r="AA1048" s="57" t="s">
        <v>160</v>
      </c>
      <c r="AB1048" s="57" t="s">
        <v>160</v>
      </c>
      <c r="AC1048" s="57" t="s">
        <v>160</v>
      </c>
      <c r="AD1048" s="57" t="s">
        <v>160</v>
      </c>
      <c r="AE1048" s="57" t="s">
        <v>160</v>
      </c>
      <c r="AF1048" s="57" t="s">
        <v>160</v>
      </c>
      <c r="AG1048" s="57" t="s">
        <v>160</v>
      </c>
      <c r="AH1048" s="57" t="s">
        <v>160</v>
      </c>
      <c r="AI1048" s="57" t="s">
        <v>179</v>
      </c>
      <c r="AL1048" s="9">
        <v>58897</v>
      </c>
      <c r="AM1048" s="57">
        <v>21.411524275000001</v>
      </c>
      <c r="AN1048" s="57">
        <v>156.14508589499999</v>
      </c>
      <c r="AO1048" s="57">
        <v>0</v>
      </c>
      <c r="AP1048" s="57">
        <v>21.411524275000001</v>
      </c>
      <c r="AQ1048" s="57">
        <v>117.10881442100001</v>
      </c>
      <c r="AR1048" s="57">
        <v>0</v>
      </c>
      <c r="AS1048" s="57">
        <v>1.1327767000000001E-2</v>
      </c>
      <c r="AT1048" s="57">
        <v>6.1956417999999999E-2</v>
      </c>
      <c r="AU1048" s="57">
        <v>0</v>
      </c>
      <c r="AV1048" s="57">
        <v>62.119999995999997</v>
      </c>
      <c r="AW1048" s="57">
        <v>4.1849999950000001</v>
      </c>
      <c r="AX1048" s="57">
        <v>0</v>
      </c>
      <c r="AY1048" s="57">
        <v>0.70368088100000004</v>
      </c>
      <c r="AZ1048" s="57">
        <v>0.25928761</v>
      </c>
      <c r="BA1048" s="57">
        <v>0</v>
      </c>
      <c r="BB1048" s="57">
        <v>0.96296849100000004</v>
      </c>
      <c r="BC1048" s="57">
        <v>0</v>
      </c>
      <c r="BD1048" s="57">
        <v>0</v>
      </c>
      <c r="BE1048" s="57">
        <v>0</v>
      </c>
      <c r="BF1048" s="57">
        <v>5.1951016000000003E-2</v>
      </c>
      <c r="BG1048" s="57">
        <v>2.4074212000000001E-2</v>
      </c>
      <c r="BH1048" s="57">
        <v>7.6025228E-2</v>
      </c>
      <c r="BI1048" s="57">
        <v>0</v>
      </c>
      <c r="BJ1048" s="57">
        <v>0</v>
      </c>
      <c r="BK1048" s="57">
        <v>0</v>
      </c>
      <c r="BL1048" s="57">
        <v>0</v>
      </c>
      <c r="BM1048" s="57">
        <v>0</v>
      </c>
      <c r="BN1048" s="57">
        <v>0</v>
      </c>
      <c r="BO1048" s="57">
        <v>0</v>
      </c>
      <c r="BP1048" s="57">
        <v>0.88694326300000004</v>
      </c>
      <c r="BQ1048" s="57">
        <v>2.5579691000000002E-2</v>
      </c>
      <c r="BR1048" s="57">
        <v>4.8938840000000003E-3</v>
      </c>
      <c r="BS1048" s="57">
        <v>0.88694326300000004</v>
      </c>
      <c r="BT1048" s="57">
        <v>2.5579691000000002E-2</v>
      </c>
      <c r="BU1048" s="57">
        <v>4.8938840000000003E-3</v>
      </c>
    </row>
    <row r="1049" spans="1:73" x14ac:dyDescent="0.25">
      <c r="A1049" s="57">
        <v>4</v>
      </c>
      <c r="B1049" s="57">
        <v>42285341780000</v>
      </c>
      <c r="C1049" s="57" t="s">
        <v>161</v>
      </c>
      <c r="D1049" s="57" t="s">
        <v>162</v>
      </c>
      <c r="E1049" s="57" t="s">
        <v>163</v>
      </c>
      <c r="F1049" s="57">
        <v>0</v>
      </c>
      <c r="G1049" s="57" t="s">
        <v>64</v>
      </c>
      <c r="H1049" s="57" t="s">
        <v>150</v>
      </c>
      <c r="I1049" s="57" t="s">
        <v>151</v>
      </c>
      <c r="J1049" s="57" t="s">
        <v>152</v>
      </c>
      <c r="K1049" s="57" t="s">
        <v>51</v>
      </c>
      <c r="L1049" s="57" t="s">
        <v>153</v>
      </c>
      <c r="M1049" s="57" t="s">
        <v>154</v>
      </c>
      <c r="N1049" s="57" t="s">
        <v>155</v>
      </c>
      <c r="P1049" s="57" t="s">
        <v>156</v>
      </c>
      <c r="Q1049" s="57" t="s">
        <v>157</v>
      </c>
      <c r="R1049" s="57" t="s">
        <v>158</v>
      </c>
      <c r="S1049" s="57" t="s">
        <v>159</v>
      </c>
      <c r="U1049" s="57" t="s">
        <v>160</v>
      </c>
      <c r="V1049" s="57" t="s">
        <v>160</v>
      </c>
      <c r="W1049" s="57" t="s">
        <v>160</v>
      </c>
      <c r="X1049" s="57" t="s">
        <v>160</v>
      </c>
      <c r="Y1049" s="57" t="s">
        <v>160</v>
      </c>
      <c r="Z1049" s="57" t="s">
        <v>160</v>
      </c>
      <c r="AA1049" s="57" t="s">
        <v>160</v>
      </c>
      <c r="AB1049" s="57" t="s">
        <v>160</v>
      </c>
      <c r="AC1049" s="57" t="s">
        <v>160</v>
      </c>
      <c r="AD1049" s="57" t="s">
        <v>160</v>
      </c>
      <c r="AE1049" s="57" t="s">
        <v>160</v>
      </c>
      <c r="AF1049" s="57" t="s">
        <v>160</v>
      </c>
      <c r="AG1049" s="57" t="s">
        <v>160</v>
      </c>
      <c r="AH1049" s="57" t="s">
        <v>160</v>
      </c>
      <c r="AI1049" s="57" t="s">
        <v>179</v>
      </c>
      <c r="AL1049" s="9">
        <v>58927</v>
      </c>
      <c r="AM1049" s="57">
        <v>21.971727528999999</v>
      </c>
      <c r="AN1049" s="57">
        <v>160.23040854999999</v>
      </c>
      <c r="AO1049" s="57">
        <v>0</v>
      </c>
      <c r="AP1049" s="57">
        <v>21.971727528999999</v>
      </c>
      <c r="AQ1049" s="57">
        <v>120.172806413</v>
      </c>
      <c r="AR1049" s="57">
        <v>0</v>
      </c>
      <c r="AS1049" s="57">
        <v>1.1624142000000001E-2</v>
      </c>
      <c r="AT1049" s="57">
        <v>6.3577422999999994E-2</v>
      </c>
      <c r="AU1049" s="57">
        <v>0</v>
      </c>
      <c r="AV1049" s="57">
        <v>62.119999997000001</v>
      </c>
      <c r="AW1049" s="57">
        <v>4.1849999960000002</v>
      </c>
      <c r="AX1049" s="57">
        <v>0</v>
      </c>
      <c r="AY1049" s="57">
        <v>0.72209172899999996</v>
      </c>
      <c r="AZ1049" s="57">
        <v>0.26607151600000001</v>
      </c>
      <c r="BA1049" s="57">
        <v>0</v>
      </c>
      <c r="BB1049" s="57">
        <v>0.98816324499999997</v>
      </c>
      <c r="BC1049" s="57">
        <v>0</v>
      </c>
      <c r="BD1049" s="57">
        <v>0</v>
      </c>
      <c r="BE1049" s="57">
        <v>0</v>
      </c>
      <c r="BF1049" s="57">
        <v>5.3310243E-2</v>
      </c>
      <c r="BG1049" s="57">
        <v>2.4704080999999999E-2</v>
      </c>
      <c r="BH1049" s="57">
        <v>7.8014323999999996E-2</v>
      </c>
      <c r="BI1049" s="57">
        <v>0</v>
      </c>
      <c r="BJ1049" s="57">
        <v>0</v>
      </c>
      <c r="BK1049" s="57">
        <v>0</v>
      </c>
      <c r="BL1049" s="57">
        <v>0</v>
      </c>
      <c r="BM1049" s="57">
        <v>0</v>
      </c>
      <c r="BN1049" s="57">
        <v>0</v>
      </c>
      <c r="BO1049" s="57">
        <v>0</v>
      </c>
      <c r="BP1049" s="57">
        <v>0.910148921</v>
      </c>
      <c r="BQ1049" s="57">
        <v>2.603747E-2</v>
      </c>
      <c r="BR1049" s="57">
        <v>4.9627070000000002E-3</v>
      </c>
      <c r="BS1049" s="57">
        <v>0.910148921</v>
      </c>
      <c r="BT1049" s="57">
        <v>2.603747E-2</v>
      </c>
      <c r="BU1049" s="57">
        <v>4.9627070000000002E-3</v>
      </c>
    </row>
    <row r="1050" spans="1:73" x14ac:dyDescent="0.25">
      <c r="A1050" s="57">
        <v>4</v>
      </c>
      <c r="B1050" s="57">
        <v>42285341780000</v>
      </c>
      <c r="C1050" s="57" t="s">
        <v>161</v>
      </c>
      <c r="D1050" s="57" t="s">
        <v>162</v>
      </c>
      <c r="E1050" s="57" t="s">
        <v>163</v>
      </c>
      <c r="F1050" s="57">
        <v>0</v>
      </c>
      <c r="G1050" s="57" t="s">
        <v>64</v>
      </c>
      <c r="H1050" s="57" t="s">
        <v>150</v>
      </c>
      <c r="I1050" s="57" t="s">
        <v>151</v>
      </c>
      <c r="J1050" s="57" t="s">
        <v>152</v>
      </c>
      <c r="K1050" s="57" t="s">
        <v>51</v>
      </c>
      <c r="L1050" s="57" t="s">
        <v>153</v>
      </c>
      <c r="M1050" s="57" t="s">
        <v>154</v>
      </c>
      <c r="N1050" s="57" t="s">
        <v>155</v>
      </c>
      <c r="P1050" s="57" t="s">
        <v>156</v>
      </c>
      <c r="Q1050" s="57" t="s">
        <v>157</v>
      </c>
      <c r="R1050" s="57" t="s">
        <v>158</v>
      </c>
      <c r="S1050" s="57" t="s">
        <v>159</v>
      </c>
      <c r="U1050" s="57" t="s">
        <v>160</v>
      </c>
      <c r="V1050" s="57" t="s">
        <v>160</v>
      </c>
      <c r="W1050" s="57" t="s">
        <v>160</v>
      </c>
      <c r="X1050" s="57" t="s">
        <v>160</v>
      </c>
      <c r="Y1050" s="57" t="s">
        <v>160</v>
      </c>
      <c r="Z1050" s="57" t="s">
        <v>160</v>
      </c>
      <c r="AA1050" s="57" t="s">
        <v>160</v>
      </c>
      <c r="AB1050" s="57" t="s">
        <v>160</v>
      </c>
      <c r="AC1050" s="57" t="s">
        <v>160</v>
      </c>
      <c r="AD1050" s="57" t="s">
        <v>160</v>
      </c>
      <c r="AE1050" s="57" t="s">
        <v>160</v>
      </c>
      <c r="AF1050" s="57" t="s">
        <v>160</v>
      </c>
      <c r="AG1050" s="57" t="s">
        <v>160</v>
      </c>
      <c r="AH1050" s="57" t="s">
        <v>160</v>
      </c>
      <c r="AI1050" s="57" t="s">
        <v>179</v>
      </c>
      <c r="AL1050" s="9">
        <v>58958</v>
      </c>
      <c r="AM1050" s="57">
        <v>21.115425167000001</v>
      </c>
      <c r="AN1050" s="57">
        <v>153.98576178499999</v>
      </c>
      <c r="AO1050" s="57">
        <v>0</v>
      </c>
      <c r="AP1050" s="57">
        <v>21.115425167000001</v>
      </c>
      <c r="AQ1050" s="57">
        <v>115.489321339</v>
      </c>
      <c r="AR1050" s="57">
        <v>0</v>
      </c>
      <c r="AS1050" s="57">
        <v>1.1171116E-2</v>
      </c>
      <c r="AT1050" s="57">
        <v>6.1099624999999998E-2</v>
      </c>
      <c r="AU1050" s="57">
        <v>0</v>
      </c>
      <c r="AV1050" s="57">
        <v>62.120000007000002</v>
      </c>
      <c r="AW1050" s="57">
        <v>4.1850000060000001</v>
      </c>
      <c r="AX1050" s="57">
        <v>0</v>
      </c>
      <c r="AY1050" s="57">
        <v>0.69394970600000006</v>
      </c>
      <c r="AZ1050" s="57">
        <v>0.25570193299999999</v>
      </c>
      <c r="BA1050" s="57">
        <v>0</v>
      </c>
      <c r="BB1050" s="57">
        <v>0.94965163900000005</v>
      </c>
      <c r="BC1050" s="57">
        <v>0</v>
      </c>
      <c r="BD1050" s="57">
        <v>0</v>
      </c>
      <c r="BE1050" s="57">
        <v>0</v>
      </c>
      <c r="BF1050" s="57">
        <v>5.1232587000000003E-2</v>
      </c>
      <c r="BG1050" s="57">
        <v>2.3741291000000001E-2</v>
      </c>
      <c r="BH1050" s="57">
        <v>7.4973877999999994E-2</v>
      </c>
      <c r="BI1050" s="57">
        <v>0</v>
      </c>
      <c r="BJ1050" s="57">
        <v>0</v>
      </c>
      <c r="BK1050" s="57">
        <v>0</v>
      </c>
      <c r="BL1050" s="57">
        <v>0</v>
      </c>
      <c r="BM1050" s="57">
        <v>0</v>
      </c>
      <c r="BN1050" s="57">
        <v>0</v>
      </c>
      <c r="BO1050" s="57">
        <v>0</v>
      </c>
      <c r="BP1050" s="57">
        <v>0.87467776100000005</v>
      </c>
      <c r="BQ1050" s="57">
        <v>2.4827591999999999E-2</v>
      </c>
      <c r="BR1050" s="57">
        <v>4.7148600000000004E-3</v>
      </c>
      <c r="BS1050" s="57">
        <v>0.87467776100000005</v>
      </c>
      <c r="BT1050" s="57">
        <v>2.4827591999999999E-2</v>
      </c>
      <c r="BU1050" s="57">
        <v>4.7148600000000004E-3</v>
      </c>
    </row>
    <row r="1051" spans="1:73" x14ac:dyDescent="0.25">
      <c r="A1051" s="57">
        <v>4</v>
      </c>
      <c r="B1051" s="57">
        <v>42285341780000</v>
      </c>
      <c r="C1051" s="57" t="s">
        <v>161</v>
      </c>
      <c r="D1051" s="57" t="s">
        <v>162</v>
      </c>
      <c r="E1051" s="57" t="s">
        <v>163</v>
      </c>
      <c r="F1051" s="57">
        <v>0</v>
      </c>
      <c r="G1051" s="57" t="s">
        <v>64</v>
      </c>
      <c r="H1051" s="57" t="s">
        <v>150</v>
      </c>
      <c r="I1051" s="57" t="s">
        <v>151</v>
      </c>
      <c r="J1051" s="57" t="s">
        <v>152</v>
      </c>
      <c r="K1051" s="57" t="s">
        <v>51</v>
      </c>
      <c r="L1051" s="57" t="s">
        <v>153</v>
      </c>
      <c r="M1051" s="57" t="s">
        <v>154</v>
      </c>
      <c r="N1051" s="57" t="s">
        <v>155</v>
      </c>
      <c r="P1051" s="57" t="s">
        <v>156</v>
      </c>
      <c r="Q1051" s="57" t="s">
        <v>157</v>
      </c>
      <c r="R1051" s="57" t="s">
        <v>158</v>
      </c>
      <c r="S1051" s="57" t="s">
        <v>159</v>
      </c>
      <c r="U1051" s="57" t="s">
        <v>160</v>
      </c>
      <c r="V1051" s="57" t="s">
        <v>160</v>
      </c>
      <c r="W1051" s="57" t="s">
        <v>160</v>
      </c>
      <c r="X1051" s="57" t="s">
        <v>160</v>
      </c>
      <c r="Y1051" s="57" t="s">
        <v>160</v>
      </c>
      <c r="Z1051" s="57" t="s">
        <v>160</v>
      </c>
      <c r="AA1051" s="57" t="s">
        <v>160</v>
      </c>
      <c r="AB1051" s="57" t="s">
        <v>160</v>
      </c>
      <c r="AC1051" s="57" t="s">
        <v>160</v>
      </c>
      <c r="AD1051" s="57" t="s">
        <v>160</v>
      </c>
      <c r="AE1051" s="57" t="s">
        <v>160</v>
      </c>
      <c r="AF1051" s="57" t="s">
        <v>160</v>
      </c>
      <c r="AG1051" s="57" t="s">
        <v>160</v>
      </c>
      <c r="AH1051" s="57" t="s">
        <v>160</v>
      </c>
      <c r="AI1051" s="57" t="s">
        <v>179</v>
      </c>
      <c r="AL1051" s="9">
        <v>58988</v>
      </c>
      <c r="AM1051" s="57">
        <v>21.667881392999998</v>
      </c>
      <c r="AN1051" s="57">
        <v>158.014588678</v>
      </c>
      <c r="AO1051" s="57">
        <v>0</v>
      </c>
      <c r="AP1051" s="57">
        <v>21.667881392999998</v>
      </c>
      <c r="AQ1051" s="57">
        <v>118.510941508</v>
      </c>
      <c r="AR1051" s="57">
        <v>0</v>
      </c>
      <c r="AS1051" s="57">
        <v>1.1463393000000001E-2</v>
      </c>
      <c r="AT1051" s="57">
        <v>6.2698214000000002E-2</v>
      </c>
      <c r="AU1051" s="57">
        <v>0</v>
      </c>
      <c r="AV1051" s="57">
        <v>62.119999986000003</v>
      </c>
      <c r="AW1051" s="57">
        <v>4.1850000070000002</v>
      </c>
      <c r="AX1051" s="57">
        <v>0</v>
      </c>
      <c r="AY1051" s="57">
        <v>0.71210595099999996</v>
      </c>
      <c r="AZ1051" s="57">
        <v>0.262392024</v>
      </c>
      <c r="BA1051" s="57">
        <v>0</v>
      </c>
      <c r="BB1051" s="57">
        <v>0.97449797500000002</v>
      </c>
      <c r="BC1051" s="57">
        <v>0</v>
      </c>
      <c r="BD1051" s="57">
        <v>0</v>
      </c>
      <c r="BE1051" s="57">
        <v>0</v>
      </c>
      <c r="BF1051" s="57">
        <v>5.2573017999999999E-2</v>
      </c>
      <c r="BG1051" s="57">
        <v>2.4362449000000001E-2</v>
      </c>
      <c r="BH1051" s="57">
        <v>7.6935466999999993E-2</v>
      </c>
      <c r="BI1051" s="57">
        <v>0</v>
      </c>
      <c r="BJ1051" s="57">
        <v>0</v>
      </c>
      <c r="BK1051" s="57">
        <v>0</v>
      </c>
      <c r="BL1051" s="57">
        <v>0</v>
      </c>
      <c r="BM1051" s="57">
        <v>0</v>
      </c>
      <c r="BN1051" s="57">
        <v>0</v>
      </c>
      <c r="BO1051" s="57">
        <v>0</v>
      </c>
      <c r="BP1051" s="57">
        <v>0.89756250800000004</v>
      </c>
      <c r="BQ1051" s="57">
        <v>2.5271911000000001E-2</v>
      </c>
      <c r="BR1051" s="57">
        <v>4.7811659999999999E-3</v>
      </c>
      <c r="BS1051" s="57">
        <v>0.89756250800000004</v>
      </c>
      <c r="BT1051" s="57">
        <v>2.5271911000000001E-2</v>
      </c>
      <c r="BU1051" s="57">
        <v>4.7811659999999999E-3</v>
      </c>
    </row>
    <row r="1052" spans="1:73" x14ac:dyDescent="0.25">
      <c r="A1052" s="57">
        <v>4</v>
      </c>
      <c r="B1052" s="57">
        <v>42285341780000</v>
      </c>
      <c r="C1052" s="57" t="s">
        <v>161</v>
      </c>
      <c r="D1052" s="57" t="s">
        <v>162</v>
      </c>
      <c r="E1052" s="57" t="s">
        <v>163</v>
      </c>
      <c r="F1052" s="57">
        <v>0</v>
      </c>
      <c r="G1052" s="57" t="s">
        <v>64</v>
      </c>
      <c r="H1052" s="57" t="s">
        <v>150</v>
      </c>
      <c r="I1052" s="57" t="s">
        <v>151</v>
      </c>
      <c r="J1052" s="57" t="s">
        <v>152</v>
      </c>
      <c r="K1052" s="57" t="s">
        <v>51</v>
      </c>
      <c r="L1052" s="57" t="s">
        <v>153</v>
      </c>
      <c r="M1052" s="57" t="s">
        <v>154</v>
      </c>
      <c r="N1052" s="57" t="s">
        <v>155</v>
      </c>
      <c r="P1052" s="57" t="s">
        <v>156</v>
      </c>
      <c r="Q1052" s="57" t="s">
        <v>157</v>
      </c>
      <c r="R1052" s="57" t="s">
        <v>158</v>
      </c>
      <c r="S1052" s="57" t="s">
        <v>159</v>
      </c>
      <c r="U1052" s="57" t="s">
        <v>160</v>
      </c>
      <c r="V1052" s="57" t="s">
        <v>160</v>
      </c>
      <c r="W1052" s="57" t="s">
        <v>160</v>
      </c>
      <c r="X1052" s="57" t="s">
        <v>160</v>
      </c>
      <c r="Y1052" s="57" t="s">
        <v>160</v>
      </c>
      <c r="Z1052" s="57" t="s">
        <v>160</v>
      </c>
      <c r="AA1052" s="57" t="s">
        <v>160</v>
      </c>
      <c r="AB1052" s="57" t="s">
        <v>160</v>
      </c>
      <c r="AC1052" s="57" t="s">
        <v>160</v>
      </c>
      <c r="AD1052" s="57" t="s">
        <v>160</v>
      </c>
      <c r="AE1052" s="57" t="s">
        <v>160</v>
      </c>
      <c r="AF1052" s="57" t="s">
        <v>160</v>
      </c>
      <c r="AG1052" s="57" t="s">
        <v>160</v>
      </c>
      <c r="AH1052" s="57" t="s">
        <v>160</v>
      </c>
      <c r="AI1052" s="57" t="s">
        <v>179</v>
      </c>
      <c r="AL1052" s="9">
        <v>59019</v>
      </c>
      <c r="AM1052" s="57">
        <v>21.515081738999999</v>
      </c>
      <c r="AN1052" s="57">
        <v>156.90028617199999</v>
      </c>
      <c r="AO1052" s="57">
        <v>0</v>
      </c>
      <c r="AP1052" s="57">
        <v>21.515081738999999</v>
      </c>
      <c r="AQ1052" s="57">
        <v>117.675214629</v>
      </c>
      <c r="AR1052" s="57">
        <v>0</v>
      </c>
      <c r="AS1052" s="57">
        <v>1.1382554E-2</v>
      </c>
      <c r="AT1052" s="57">
        <v>6.2256072000000003E-2</v>
      </c>
      <c r="AU1052" s="57">
        <v>0</v>
      </c>
      <c r="AV1052" s="57">
        <v>62.119999958000001</v>
      </c>
      <c r="AW1052" s="57">
        <v>4.1849999950000001</v>
      </c>
      <c r="AX1052" s="57">
        <v>0</v>
      </c>
      <c r="AY1052" s="57">
        <v>0.70708425399999997</v>
      </c>
      <c r="AZ1052" s="57">
        <v>0.26054166299999998</v>
      </c>
      <c r="BA1052" s="57">
        <v>0</v>
      </c>
      <c r="BB1052" s="57">
        <v>0.967625917</v>
      </c>
      <c r="BC1052" s="57">
        <v>0</v>
      </c>
      <c r="BD1052" s="57">
        <v>0</v>
      </c>
      <c r="BE1052" s="57">
        <v>0</v>
      </c>
      <c r="BF1052" s="57">
        <v>5.2202277999999998E-2</v>
      </c>
      <c r="BG1052" s="57">
        <v>2.4190647999999999E-2</v>
      </c>
      <c r="BH1052" s="57">
        <v>7.6392926E-2</v>
      </c>
      <c r="BI1052" s="57">
        <v>0</v>
      </c>
      <c r="BJ1052" s="57">
        <v>0</v>
      </c>
      <c r="BK1052" s="57">
        <v>0</v>
      </c>
      <c r="BL1052" s="57">
        <v>0</v>
      </c>
      <c r="BM1052" s="57">
        <v>0</v>
      </c>
      <c r="BN1052" s="57">
        <v>0</v>
      </c>
      <c r="BO1052" s="57">
        <v>0</v>
      </c>
      <c r="BP1052" s="57">
        <v>0.89123299</v>
      </c>
      <c r="BQ1052" s="57">
        <v>2.4891524000000002E-2</v>
      </c>
      <c r="BR1052" s="57">
        <v>4.6914679999999999E-3</v>
      </c>
      <c r="BS1052" s="57">
        <v>0.89123299</v>
      </c>
      <c r="BT1052" s="57">
        <v>2.4891524000000002E-2</v>
      </c>
      <c r="BU1052" s="57">
        <v>4.6914679999999999E-3</v>
      </c>
    </row>
    <row r="1053" spans="1:73" x14ac:dyDescent="0.25">
      <c r="A1053" s="57">
        <v>4</v>
      </c>
      <c r="B1053" s="57">
        <v>42285341780000</v>
      </c>
      <c r="C1053" s="57" t="s">
        <v>161</v>
      </c>
      <c r="D1053" s="57" t="s">
        <v>162</v>
      </c>
      <c r="E1053" s="57" t="s">
        <v>163</v>
      </c>
      <c r="F1053" s="57">
        <v>0</v>
      </c>
      <c r="G1053" s="57" t="s">
        <v>64</v>
      </c>
      <c r="H1053" s="57" t="s">
        <v>150</v>
      </c>
      <c r="I1053" s="57" t="s">
        <v>151</v>
      </c>
      <c r="J1053" s="57" t="s">
        <v>152</v>
      </c>
      <c r="K1053" s="57" t="s">
        <v>51</v>
      </c>
      <c r="L1053" s="57" t="s">
        <v>153</v>
      </c>
      <c r="M1053" s="57" t="s">
        <v>154</v>
      </c>
      <c r="N1053" s="57" t="s">
        <v>155</v>
      </c>
      <c r="P1053" s="57" t="s">
        <v>156</v>
      </c>
      <c r="Q1053" s="57" t="s">
        <v>157</v>
      </c>
      <c r="R1053" s="57" t="s">
        <v>158</v>
      </c>
      <c r="S1053" s="57" t="s">
        <v>159</v>
      </c>
      <c r="U1053" s="57" t="s">
        <v>160</v>
      </c>
      <c r="V1053" s="57" t="s">
        <v>160</v>
      </c>
      <c r="W1053" s="57" t="s">
        <v>160</v>
      </c>
      <c r="X1053" s="57" t="s">
        <v>160</v>
      </c>
      <c r="Y1053" s="57" t="s">
        <v>160</v>
      </c>
      <c r="Z1053" s="57" t="s">
        <v>160</v>
      </c>
      <c r="AA1053" s="57" t="s">
        <v>160</v>
      </c>
      <c r="AB1053" s="57" t="s">
        <v>160</v>
      </c>
      <c r="AC1053" s="57" t="s">
        <v>160</v>
      </c>
      <c r="AD1053" s="57" t="s">
        <v>160</v>
      </c>
      <c r="AE1053" s="57" t="s">
        <v>160</v>
      </c>
      <c r="AF1053" s="57" t="s">
        <v>160</v>
      </c>
      <c r="AG1053" s="57" t="s">
        <v>160</v>
      </c>
      <c r="AH1053" s="57" t="s">
        <v>160</v>
      </c>
      <c r="AI1053" s="57" t="s">
        <v>179</v>
      </c>
      <c r="AL1053" s="9">
        <v>59050</v>
      </c>
      <c r="AM1053" s="57">
        <v>20.676576196999999</v>
      </c>
      <c r="AN1053" s="57">
        <v>150.785423998</v>
      </c>
      <c r="AO1053" s="57">
        <v>0</v>
      </c>
      <c r="AP1053" s="57">
        <v>20.676576196999999</v>
      </c>
      <c r="AQ1053" s="57">
        <v>113.089067998</v>
      </c>
      <c r="AR1053" s="57">
        <v>0</v>
      </c>
      <c r="AS1053" s="57">
        <v>1.0938943E-2</v>
      </c>
      <c r="AT1053" s="57">
        <v>5.9829770999999997E-2</v>
      </c>
      <c r="AU1053" s="57">
        <v>0</v>
      </c>
      <c r="AV1053" s="57">
        <v>62.119999985</v>
      </c>
      <c r="AW1053" s="57">
        <v>4.1850000060000001</v>
      </c>
      <c r="AX1053" s="57">
        <v>0</v>
      </c>
      <c r="AY1053" s="57">
        <v>0.67952711700000001</v>
      </c>
      <c r="AZ1053" s="57">
        <v>0.25038759300000002</v>
      </c>
      <c r="BA1053" s="57">
        <v>0</v>
      </c>
      <c r="BB1053" s="57">
        <v>0.92991471000000003</v>
      </c>
      <c r="BC1053" s="57">
        <v>0</v>
      </c>
      <c r="BD1053" s="57">
        <v>0</v>
      </c>
      <c r="BE1053" s="57">
        <v>0</v>
      </c>
      <c r="BF1053" s="57">
        <v>5.0167802999999997E-2</v>
      </c>
      <c r="BG1053" s="57">
        <v>2.3247868000000001E-2</v>
      </c>
      <c r="BH1053" s="57">
        <v>7.3415671000000002E-2</v>
      </c>
      <c r="BI1053" s="57">
        <v>0</v>
      </c>
      <c r="BJ1053" s="57">
        <v>0</v>
      </c>
      <c r="BK1053" s="57">
        <v>0</v>
      </c>
      <c r="BL1053" s="57">
        <v>0</v>
      </c>
      <c r="BM1053" s="57">
        <v>0</v>
      </c>
      <c r="BN1053" s="57">
        <v>0</v>
      </c>
      <c r="BO1053" s="57">
        <v>0</v>
      </c>
      <c r="BP1053" s="57">
        <v>0.85649903900000002</v>
      </c>
      <c r="BQ1053" s="57">
        <v>2.3734894999999999E-2</v>
      </c>
      <c r="BR1053" s="57">
        <v>4.4571669999999997E-3</v>
      </c>
      <c r="BS1053" s="57">
        <v>0.85649903900000002</v>
      </c>
      <c r="BT1053" s="57">
        <v>2.3734894999999999E-2</v>
      </c>
      <c r="BU1053" s="57">
        <v>4.4571669999999997E-3</v>
      </c>
    </row>
    <row r="1054" spans="1:73" x14ac:dyDescent="0.25">
      <c r="A1054" s="57">
        <v>4</v>
      </c>
      <c r="B1054" s="57">
        <v>42285341780000</v>
      </c>
      <c r="C1054" s="57" t="s">
        <v>161</v>
      </c>
      <c r="D1054" s="57" t="s">
        <v>162</v>
      </c>
      <c r="E1054" s="57" t="s">
        <v>163</v>
      </c>
      <c r="F1054" s="57">
        <v>0</v>
      </c>
      <c r="G1054" s="57" t="s">
        <v>64</v>
      </c>
      <c r="H1054" s="57" t="s">
        <v>150</v>
      </c>
      <c r="I1054" s="57" t="s">
        <v>151</v>
      </c>
      <c r="J1054" s="57" t="s">
        <v>152</v>
      </c>
      <c r="K1054" s="57" t="s">
        <v>51</v>
      </c>
      <c r="L1054" s="57" t="s">
        <v>153</v>
      </c>
      <c r="M1054" s="57" t="s">
        <v>154</v>
      </c>
      <c r="N1054" s="57" t="s">
        <v>155</v>
      </c>
      <c r="P1054" s="57" t="s">
        <v>156</v>
      </c>
      <c r="Q1054" s="57" t="s">
        <v>157</v>
      </c>
      <c r="R1054" s="57" t="s">
        <v>158</v>
      </c>
      <c r="S1054" s="57" t="s">
        <v>159</v>
      </c>
      <c r="U1054" s="57" t="s">
        <v>160</v>
      </c>
      <c r="V1054" s="57" t="s">
        <v>160</v>
      </c>
      <c r="W1054" s="57" t="s">
        <v>160</v>
      </c>
      <c r="X1054" s="57" t="s">
        <v>160</v>
      </c>
      <c r="Y1054" s="57" t="s">
        <v>160</v>
      </c>
      <c r="Z1054" s="57" t="s">
        <v>160</v>
      </c>
      <c r="AA1054" s="57" t="s">
        <v>160</v>
      </c>
      <c r="AB1054" s="57" t="s">
        <v>160</v>
      </c>
      <c r="AC1054" s="57" t="s">
        <v>160</v>
      </c>
      <c r="AD1054" s="57" t="s">
        <v>160</v>
      </c>
      <c r="AE1054" s="57" t="s">
        <v>160</v>
      </c>
      <c r="AF1054" s="57" t="s">
        <v>160</v>
      </c>
      <c r="AG1054" s="57" t="s">
        <v>160</v>
      </c>
      <c r="AH1054" s="57" t="s">
        <v>160</v>
      </c>
      <c r="AI1054" s="57" t="s">
        <v>179</v>
      </c>
      <c r="AL1054" s="9">
        <v>59080</v>
      </c>
      <c r="AM1054" s="57">
        <v>21.217550539000001</v>
      </c>
      <c r="AN1054" s="57">
        <v>154.73051842800001</v>
      </c>
      <c r="AO1054" s="57">
        <v>0</v>
      </c>
      <c r="AP1054" s="57">
        <v>21.217550539000001</v>
      </c>
      <c r="AQ1054" s="57">
        <v>116.047888821</v>
      </c>
      <c r="AR1054" s="57">
        <v>0</v>
      </c>
      <c r="AS1054" s="57">
        <v>1.1225145000000001E-2</v>
      </c>
      <c r="AT1054" s="57">
        <v>6.1395136000000003E-2</v>
      </c>
      <c r="AU1054" s="57">
        <v>0</v>
      </c>
      <c r="AV1054" s="57">
        <v>62.119999964000002</v>
      </c>
      <c r="AW1054" s="57">
        <v>4.1849999970000002</v>
      </c>
      <c r="AX1054" s="57">
        <v>0</v>
      </c>
      <c r="AY1054" s="57">
        <v>0.69730601400000003</v>
      </c>
      <c r="AZ1054" s="57">
        <v>0.25693864199999999</v>
      </c>
      <c r="BA1054" s="57">
        <v>0</v>
      </c>
      <c r="BB1054" s="57">
        <v>0.95424465700000005</v>
      </c>
      <c r="BC1054" s="57">
        <v>0</v>
      </c>
      <c r="BD1054" s="57">
        <v>0</v>
      </c>
      <c r="BE1054" s="57">
        <v>0</v>
      </c>
      <c r="BF1054" s="57">
        <v>5.1480375000000002E-2</v>
      </c>
      <c r="BG1054" s="57">
        <v>2.3856116E-2</v>
      </c>
      <c r="BH1054" s="57">
        <v>7.5336492000000005E-2</v>
      </c>
      <c r="BI1054" s="57">
        <v>0</v>
      </c>
      <c r="BJ1054" s="57">
        <v>0</v>
      </c>
      <c r="BK1054" s="57">
        <v>0</v>
      </c>
      <c r="BL1054" s="57">
        <v>0</v>
      </c>
      <c r="BM1054" s="57">
        <v>0</v>
      </c>
      <c r="BN1054" s="57">
        <v>0</v>
      </c>
      <c r="BO1054" s="57">
        <v>0</v>
      </c>
      <c r="BP1054" s="57">
        <v>0.87890816500000002</v>
      </c>
      <c r="BQ1054" s="57">
        <v>2.4159658000000001E-2</v>
      </c>
      <c r="BR1054" s="57">
        <v>4.5198490000000003E-3</v>
      </c>
      <c r="BS1054" s="57">
        <v>0.87890816500000002</v>
      </c>
      <c r="BT1054" s="57">
        <v>2.4159658000000001E-2</v>
      </c>
      <c r="BU1054" s="57">
        <v>4.5198490000000003E-3</v>
      </c>
    </row>
    <row r="1055" spans="1:73" x14ac:dyDescent="0.25">
      <c r="A1055" s="57">
        <v>4</v>
      </c>
      <c r="B1055" s="57">
        <v>42285341780000</v>
      </c>
      <c r="C1055" s="57" t="s">
        <v>161</v>
      </c>
      <c r="D1055" s="57" t="s">
        <v>162</v>
      </c>
      <c r="E1055" s="57" t="s">
        <v>163</v>
      </c>
      <c r="F1055" s="57">
        <v>0</v>
      </c>
      <c r="G1055" s="57" t="s">
        <v>64</v>
      </c>
      <c r="H1055" s="57" t="s">
        <v>150</v>
      </c>
      <c r="I1055" s="57" t="s">
        <v>151</v>
      </c>
      <c r="J1055" s="57" t="s">
        <v>152</v>
      </c>
      <c r="K1055" s="57" t="s">
        <v>51</v>
      </c>
      <c r="L1055" s="57" t="s">
        <v>153</v>
      </c>
      <c r="M1055" s="57" t="s">
        <v>154</v>
      </c>
      <c r="N1055" s="57" t="s">
        <v>155</v>
      </c>
      <c r="P1055" s="57" t="s">
        <v>156</v>
      </c>
      <c r="Q1055" s="57" t="s">
        <v>157</v>
      </c>
      <c r="R1055" s="57" t="s">
        <v>158</v>
      </c>
      <c r="S1055" s="57" t="s">
        <v>159</v>
      </c>
      <c r="U1055" s="57" t="s">
        <v>160</v>
      </c>
      <c r="V1055" s="57" t="s">
        <v>160</v>
      </c>
      <c r="W1055" s="57" t="s">
        <v>160</v>
      </c>
      <c r="X1055" s="57" t="s">
        <v>160</v>
      </c>
      <c r="Y1055" s="57" t="s">
        <v>160</v>
      </c>
      <c r="Z1055" s="57" t="s">
        <v>160</v>
      </c>
      <c r="AA1055" s="57" t="s">
        <v>160</v>
      </c>
      <c r="AB1055" s="57" t="s">
        <v>160</v>
      </c>
      <c r="AC1055" s="57" t="s">
        <v>160</v>
      </c>
      <c r="AD1055" s="57" t="s">
        <v>160</v>
      </c>
      <c r="AE1055" s="57" t="s">
        <v>160</v>
      </c>
      <c r="AF1055" s="57" t="s">
        <v>160</v>
      </c>
      <c r="AG1055" s="57" t="s">
        <v>160</v>
      </c>
      <c r="AH1055" s="57" t="s">
        <v>160</v>
      </c>
      <c r="AI1055" s="57" t="s">
        <v>179</v>
      </c>
      <c r="AL1055" s="9">
        <v>59111</v>
      </c>
      <c r="AM1055" s="57">
        <v>20.390640655999999</v>
      </c>
      <c r="AN1055" s="57">
        <v>148.700218436</v>
      </c>
      <c r="AO1055" s="57">
        <v>0</v>
      </c>
      <c r="AP1055" s="57">
        <v>20.390640655999999</v>
      </c>
      <c r="AQ1055" s="57">
        <v>111.525163827</v>
      </c>
      <c r="AR1055" s="57">
        <v>0</v>
      </c>
      <c r="AS1055" s="57">
        <v>1.0787668E-2</v>
      </c>
      <c r="AT1055" s="57">
        <v>5.9002388000000003E-2</v>
      </c>
      <c r="AU1055" s="57">
        <v>0</v>
      </c>
      <c r="AV1055" s="57">
        <v>62.119999985</v>
      </c>
      <c r="AW1055" s="57">
        <v>4.1850000039999999</v>
      </c>
      <c r="AX1055" s="57">
        <v>0</v>
      </c>
      <c r="AY1055" s="57">
        <v>0.67012996300000005</v>
      </c>
      <c r="AZ1055" s="57">
        <v>0.24692499300000001</v>
      </c>
      <c r="BA1055" s="57">
        <v>0</v>
      </c>
      <c r="BB1055" s="57">
        <v>0.91705495699999995</v>
      </c>
      <c r="BC1055" s="57">
        <v>0</v>
      </c>
      <c r="BD1055" s="57">
        <v>0</v>
      </c>
      <c r="BE1055" s="57">
        <v>0</v>
      </c>
      <c r="BF1055" s="57">
        <v>4.9474035E-2</v>
      </c>
      <c r="BG1055" s="57">
        <v>2.2926373999999999E-2</v>
      </c>
      <c r="BH1055" s="57">
        <v>7.2400408999999999E-2</v>
      </c>
      <c r="BI1055" s="57">
        <v>0</v>
      </c>
      <c r="BJ1055" s="57">
        <v>0</v>
      </c>
      <c r="BK1055" s="57">
        <v>0</v>
      </c>
      <c r="BL1055" s="57">
        <v>0</v>
      </c>
      <c r="BM1055" s="57">
        <v>0</v>
      </c>
      <c r="BN1055" s="57">
        <v>0</v>
      </c>
      <c r="BO1055" s="57">
        <v>0</v>
      </c>
      <c r="BP1055" s="57">
        <v>0.84465454799999995</v>
      </c>
      <c r="BQ1055" s="57">
        <v>2.3037036E-2</v>
      </c>
      <c r="BR1055" s="57">
        <v>4.2941189999999999E-3</v>
      </c>
      <c r="BS1055" s="57">
        <v>0.84465454799999995</v>
      </c>
      <c r="BT1055" s="57">
        <v>2.3037036E-2</v>
      </c>
      <c r="BU1055" s="57">
        <v>4.2941189999999999E-3</v>
      </c>
    </row>
    <row r="1056" spans="1:73" x14ac:dyDescent="0.25">
      <c r="A1056" s="57">
        <v>4</v>
      </c>
      <c r="B1056" s="57">
        <v>42285341780000</v>
      </c>
      <c r="C1056" s="57" t="s">
        <v>161</v>
      </c>
      <c r="D1056" s="57" t="s">
        <v>162</v>
      </c>
      <c r="E1056" s="57" t="s">
        <v>163</v>
      </c>
      <c r="F1056" s="57">
        <v>0</v>
      </c>
      <c r="G1056" s="57" t="s">
        <v>64</v>
      </c>
      <c r="H1056" s="57" t="s">
        <v>150</v>
      </c>
      <c r="I1056" s="57" t="s">
        <v>151</v>
      </c>
      <c r="J1056" s="57" t="s">
        <v>152</v>
      </c>
      <c r="K1056" s="57" t="s">
        <v>51</v>
      </c>
      <c r="L1056" s="57" t="s">
        <v>153</v>
      </c>
      <c r="M1056" s="57" t="s">
        <v>154</v>
      </c>
      <c r="N1056" s="57" t="s">
        <v>155</v>
      </c>
      <c r="P1056" s="57" t="s">
        <v>156</v>
      </c>
      <c r="Q1056" s="57" t="s">
        <v>157</v>
      </c>
      <c r="R1056" s="57" t="s">
        <v>158</v>
      </c>
      <c r="S1056" s="57" t="s">
        <v>159</v>
      </c>
      <c r="U1056" s="57" t="s">
        <v>160</v>
      </c>
      <c r="V1056" s="57" t="s">
        <v>160</v>
      </c>
      <c r="W1056" s="57" t="s">
        <v>160</v>
      </c>
      <c r="X1056" s="57" t="s">
        <v>160</v>
      </c>
      <c r="Y1056" s="57" t="s">
        <v>160</v>
      </c>
      <c r="Z1056" s="57" t="s">
        <v>160</v>
      </c>
      <c r="AA1056" s="57" t="s">
        <v>160</v>
      </c>
      <c r="AB1056" s="57" t="s">
        <v>160</v>
      </c>
      <c r="AC1056" s="57" t="s">
        <v>160</v>
      </c>
      <c r="AD1056" s="57" t="s">
        <v>160</v>
      </c>
      <c r="AE1056" s="57" t="s">
        <v>160</v>
      </c>
      <c r="AF1056" s="57" t="s">
        <v>160</v>
      </c>
      <c r="AG1056" s="57" t="s">
        <v>160</v>
      </c>
      <c r="AH1056" s="57" t="s">
        <v>160</v>
      </c>
      <c r="AI1056" s="57" t="s">
        <v>179</v>
      </c>
      <c r="AL1056" s="9">
        <v>59141</v>
      </c>
      <c r="AM1056" s="57">
        <v>20.924133886</v>
      </c>
      <c r="AN1056" s="57">
        <v>152.59075631499999</v>
      </c>
      <c r="AO1056" s="57">
        <v>0</v>
      </c>
      <c r="AP1056" s="57">
        <v>20.924133886</v>
      </c>
      <c r="AQ1056" s="57">
        <v>114.443067236</v>
      </c>
      <c r="AR1056" s="57">
        <v>0</v>
      </c>
      <c r="AS1056" s="57">
        <v>1.1069913000000001E-2</v>
      </c>
      <c r="AT1056" s="57">
        <v>6.0546105000000003E-2</v>
      </c>
      <c r="AU1056" s="57">
        <v>0</v>
      </c>
      <c r="AV1056" s="57">
        <v>62.120000040000001</v>
      </c>
      <c r="AW1056" s="57">
        <v>4.1849999929999999</v>
      </c>
      <c r="AX1056" s="57">
        <v>0</v>
      </c>
      <c r="AY1056" s="57">
        <v>0.68766299799999997</v>
      </c>
      <c r="AZ1056" s="57">
        <v>0.25338544800000001</v>
      </c>
      <c r="BA1056" s="57">
        <v>0</v>
      </c>
      <c r="BB1056" s="57">
        <v>0.94104844600000004</v>
      </c>
      <c r="BC1056" s="57">
        <v>0</v>
      </c>
      <c r="BD1056" s="57">
        <v>0</v>
      </c>
      <c r="BE1056" s="57">
        <v>0</v>
      </c>
      <c r="BF1056" s="57">
        <v>5.0768454999999997E-2</v>
      </c>
      <c r="BG1056" s="57">
        <v>2.3526211000000002E-2</v>
      </c>
      <c r="BH1056" s="57">
        <v>7.4294665999999995E-2</v>
      </c>
      <c r="BI1056" s="57">
        <v>0</v>
      </c>
      <c r="BJ1056" s="57">
        <v>0</v>
      </c>
      <c r="BK1056" s="57">
        <v>0</v>
      </c>
      <c r="BL1056" s="57">
        <v>0</v>
      </c>
      <c r="BM1056" s="57">
        <v>0</v>
      </c>
      <c r="BN1056" s="57">
        <v>0</v>
      </c>
      <c r="BO1056" s="57">
        <v>0</v>
      </c>
      <c r="BP1056" s="57">
        <v>0.86675378000000003</v>
      </c>
      <c r="BQ1056" s="57">
        <v>2.3449311E-2</v>
      </c>
      <c r="BR1056" s="57">
        <v>4.354508E-3</v>
      </c>
      <c r="BS1056" s="57">
        <v>0.86675378000000003</v>
      </c>
      <c r="BT1056" s="57">
        <v>2.3449311E-2</v>
      </c>
      <c r="BU1056" s="57">
        <v>4.354508E-3</v>
      </c>
    </row>
    <row r="1057" spans="1:73" x14ac:dyDescent="0.25">
      <c r="A1057" s="57">
        <v>4</v>
      </c>
      <c r="B1057" s="57">
        <v>42285341780000</v>
      </c>
      <c r="C1057" s="57" t="s">
        <v>161</v>
      </c>
      <c r="D1057" s="57" t="s">
        <v>162</v>
      </c>
      <c r="E1057" s="57" t="s">
        <v>163</v>
      </c>
      <c r="F1057" s="57">
        <v>0</v>
      </c>
      <c r="G1057" s="57" t="s">
        <v>64</v>
      </c>
      <c r="H1057" s="57" t="s">
        <v>150</v>
      </c>
      <c r="I1057" s="57" t="s">
        <v>151</v>
      </c>
      <c r="J1057" s="57" t="s">
        <v>152</v>
      </c>
      <c r="K1057" s="57" t="s">
        <v>51</v>
      </c>
      <c r="L1057" s="57" t="s">
        <v>153</v>
      </c>
      <c r="M1057" s="57" t="s">
        <v>154</v>
      </c>
      <c r="N1057" s="57" t="s">
        <v>155</v>
      </c>
      <c r="P1057" s="57" t="s">
        <v>156</v>
      </c>
      <c r="Q1057" s="57" t="s">
        <v>157</v>
      </c>
      <c r="R1057" s="57" t="s">
        <v>158</v>
      </c>
      <c r="S1057" s="57" t="s">
        <v>159</v>
      </c>
      <c r="U1057" s="57" t="s">
        <v>160</v>
      </c>
      <c r="V1057" s="57" t="s">
        <v>160</v>
      </c>
      <c r="W1057" s="57" t="s">
        <v>160</v>
      </c>
      <c r="X1057" s="57" t="s">
        <v>160</v>
      </c>
      <c r="Y1057" s="57" t="s">
        <v>160</v>
      </c>
      <c r="Z1057" s="57" t="s">
        <v>160</v>
      </c>
      <c r="AA1057" s="57" t="s">
        <v>160</v>
      </c>
      <c r="AB1057" s="57" t="s">
        <v>160</v>
      </c>
      <c r="AC1057" s="57" t="s">
        <v>160</v>
      </c>
      <c r="AD1057" s="57" t="s">
        <v>160</v>
      </c>
      <c r="AE1057" s="57" t="s">
        <v>160</v>
      </c>
      <c r="AF1057" s="57" t="s">
        <v>160</v>
      </c>
      <c r="AG1057" s="57" t="s">
        <v>160</v>
      </c>
      <c r="AH1057" s="57" t="s">
        <v>160</v>
      </c>
      <c r="AI1057" s="57" t="s">
        <v>179</v>
      </c>
      <c r="AL1057" s="9">
        <v>59172</v>
      </c>
      <c r="AM1057" s="57">
        <v>20.776579062</v>
      </c>
      <c r="AN1057" s="57">
        <v>151.514702113</v>
      </c>
      <c r="AO1057" s="57">
        <v>0</v>
      </c>
      <c r="AP1057" s="57">
        <v>20.776579062</v>
      </c>
      <c r="AQ1057" s="57">
        <v>113.636026585</v>
      </c>
      <c r="AR1057" s="57">
        <v>0</v>
      </c>
      <c r="AS1057" s="57">
        <v>1.0991849E-2</v>
      </c>
      <c r="AT1057" s="57">
        <v>6.0119140000000001E-2</v>
      </c>
      <c r="AU1057" s="57">
        <v>0</v>
      </c>
      <c r="AV1057" s="57">
        <v>62.120000011000002</v>
      </c>
      <c r="AW1057" s="57">
        <v>4.1850000019999998</v>
      </c>
      <c r="AX1057" s="57">
        <v>0</v>
      </c>
      <c r="AY1057" s="57">
        <v>0.68281366899999996</v>
      </c>
      <c r="AZ1057" s="57">
        <v>0.25159860000000001</v>
      </c>
      <c r="BA1057" s="57">
        <v>0</v>
      </c>
      <c r="BB1057" s="57">
        <v>0.93441227000000004</v>
      </c>
      <c r="BC1057" s="57">
        <v>0</v>
      </c>
      <c r="BD1057" s="57">
        <v>0</v>
      </c>
      <c r="BE1057" s="57">
        <v>0</v>
      </c>
      <c r="BF1057" s="57">
        <v>5.0410441E-2</v>
      </c>
      <c r="BG1057" s="57">
        <v>2.3360307E-2</v>
      </c>
      <c r="BH1057" s="57">
        <v>7.3770747999999997E-2</v>
      </c>
      <c r="BI1057" s="57">
        <v>0</v>
      </c>
      <c r="BJ1057" s="57">
        <v>0</v>
      </c>
      <c r="BK1057" s="57">
        <v>0</v>
      </c>
      <c r="BL1057" s="57">
        <v>0</v>
      </c>
      <c r="BM1057" s="57">
        <v>0</v>
      </c>
      <c r="BN1057" s="57">
        <v>0</v>
      </c>
      <c r="BO1057" s="57">
        <v>0</v>
      </c>
      <c r="BP1057" s="57">
        <v>0.86064152199999999</v>
      </c>
      <c r="BQ1057" s="57">
        <v>2.3096358000000001E-2</v>
      </c>
      <c r="BR1057" s="57">
        <v>4.2728139999999998E-3</v>
      </c>
      <c r="BS1057" s="57">
        <v>0.86064152199999999</v>
      </c>
      <c r="BT1057" s="57">
        <v>2.3096358000000001E-2</v>
      </c>
      <c r="BU1057" s="57">
        <v>4.2728139999999998E-3</v>
      </c>
    </row>
    <row r="1058" spans="1:73" x14ac:dyDescent="0.25">
      <c r="A1058" s="57">
        <v>4</v>
      </c>
      <c r="B1058" s="57">
        <v>42285341780000</v>
      </c>
      <c r="C1058" s="57" t="s">
        <v>161</v>
      </c>
      <c r="D1058" s="57" t="s">
        <v>162</v>
      </c>
      <c r="E1058" s="57" t="s">
        <v>163</v>
      </c>
      <c r="F1058" s="57">
        <v>0</v>
      </c>
      <c r="G1058" s="57" t="s">
        <v>64</v>
      </c>
      <c r="H1058" s="57" t="s">
        <v>150</v>
      </c>
      <c r="I1058" s="57" t="s">
        <v>151</v>
      </c>
      <c r="J1058" s="57" t="s">
        <v>152</v>
      </c>
      <c r="K1058" s="57" t="s">
        <v>51</v>
      </c>
      <c r="L1058" s="57" t="s">
        <v>153</v>
      </c>
      <c r="M1058" s="57" t="s">
        <v>154</v>
      </c>
      <c r="N1058" s="57" t="s">
        <v>155</v>
      </c>
      <c r="P1058" s="57" t="s">
        <v>156</v>
      </c>
      <c r="Q1058" s="57" t="s">
        <v>157</v>
      </c>
      <c r="R1058" s="57" t="s">
        <v>158</v>
      </c>
      <c r="S1058" s="57" t="s">
        <v>159</v>
      </c>
      <c r="U1058" s="57" t="s">
        <v>160</v>
      </c>
      <c r="V1058" s="57" t="s">
        <v>160</v>
      </c>
      <c r="W1058" s="57" t="s">
        <v>160</v>
      </c>
      <c r="X1058" s="57" t="s">
        <v>160</v>
      </c>
      <c r="Y1058" s="57" t="s">
        <v>160</v>
      </c>
      <c r="Z1058" s="57" t="s">
        <v>160</v>
      </c>
      <c r="AA1058" s="57" t="s">
        <v>160</v>
      </c>
      <c r="AB1058" s="57" t="s">
        <v>160</v>
      </c>
      <c r="AC1058" s="57" t="s">
        <v>160</v>
      </c>
      <c r="AD1058" s="57" t="s">
        <v>160</v>
      </c>
      <c r="AE1058" s="57" t="s">
        <v>160</v>
      </c>
      <c r="AF1058" s="57" t="s">
        <v>160</v>
      </c>
      <c r="AG1058" s="57" t="s">
        <v>160</v>
      </c>
      <c r="AH1058" s="57" t="s">
        <v>160</v>
      </c>
      <c r="AI1058" s="57" t="s">
        <v>179</v>
      </c>
      <c r="AL1058" s="9">
        <v>59203</v>
      </c>
      <c r="AM1058" s="57">
        <v>18.639981525</v>
      </c>
      <c r="AN1058" s="57">
        <v>135.933410388</v>
      </c>
      <c r="AO1058" s="57">
        <v>0</v>
      </c>
      <c r="AP1058" s="57">
        <v>18.639981525</v>
      </c>
      <c r="AQ1058" s="57">
        <v>101.95005779100001</v>
      </c>
      <c r="AR1058" s="57">
        <v>0</v>
      </c>
      <c r="AS1058" s="57">
        <v>9.8614819999999995E-3</v>
      </c>
      <c r="AT1058" s="57">
        <v>5.3936678000000002E-2</v>
      </c>
      <c r="AU1058" s="57">
        <v>0</v>
      </c>
      <c r="AV1058" s="57">
        <v>62.120000015999999</v>
      </c>
      <c r="AW1058" s="57">
        <v>4.1849999919999998</v>
      </c>
      <c r="AX1058" s="57">
        <v>0</v>
      </c>
      <c r="AY1058" s="57">
        <v>0.61259527599999997</v>
      </c>
      <c r="AZ1058" s="57">
        <v>0.22572499800000001</v>
      </c>
      <c r="BA1058" s="57">
        <v>0</v>
      </c>
      <c r="BB1058" s="57">
        <v>0.83832027399999998</v>
      </c>
      <c r="BC1058" s="57">
        <v>0</v>
      </c>
      <c r="BD1058" s="57">
        <v>0</v>
      </c>
      <c r="BE1058" s="57">
        <v>0</v>
      </c>
      <c r="BF1058" s="57">
        <v>4.5226390999999998E-2</v>
      </c>
      <c r="BG1058" s="57">
        <v>2.0958007000000001E-2</v>
      </c>
      <c r="BH1058" s="57">
        <v>6.6184398000000005E-2</v>
      </c>
      <c r="BI1058" s="57">
        <v>0</v>
      </c>
      <c r="BJ1058" s="57">
        <v>0</v>
      </c>
      <c r="BK1058" s="57">
        <v>0</v>
      </c>
      <c r="BL1058" s="57">
        <v>0</v>
      </c>
      <c r="BM1058" s="57">
        <v>0</v>
      </c>
      <c r="BN1058" s="57">
        <v>0</v>
      </c>
      <c r="BO1058" s="57">
        <v>0</v>
      </c>
      <c r="BP1058" s="57">
        <v>0.772135876</v>
      </c>
      <c r="BQ1058" s="57">
        <v>2.0570354999999999E-2</v>
      </c>
      <c r="BR1058" s="57">
        <v>3.792559E-3</v>
      </c>
      <c r="BS1058" s="57">
        <v>0.772135876</v>
      </c>
      <c r="BT1058" s="57">
        <v>2.0570354999999999E-2</v>
      </c>
      <c r="BU1058" s="57">
        <v>3.792559E-3</v>
      </c>
    </row>
    <row r="1059" spans="1:73" x14ac:dyDescent="0.25">
      <c r="A1059" s="57">
        <v>4</v>
      </c>
      <c r="B1059" s="57">
        <v>42285341780000</v>
      </c>
      <c r="C1059" s="57" t="s">
        <v>161</v>
      </c>
      <c r="D1059" s="57" t="s">
        <v>162</v>
      </c>
      <c r="E1059" s="57" t="s">
        <v>163</v>
      </c>
      <c r="F1059" s="57">
        <v>0</v>
      </c>
      <c r="G1059" s="57" t="s">
        <v>64</v>
      </c>
      <c r="H1059" s="57" t="s">
        <v>150</v>
      </c>
      <c r="I1059" s="57" t="s">
        <v>151</v>
      </c>
      <c r="J1059" s="57" t="s">
        <v>152</v>
      </c>
      <c r="K1059" s="57" t="s">
        <v>51</v>
      </c>
      <c r="L1059" s="57" t="s">
        <v>153</v>
      </c>
      <c r="M1059" s="57" t="s">
        <v>154</v>
      </c>
      <c r="N1059" s="57" t="s">
        <v>155</v>
      </c>
      <c r="P1059" s="57" t="s">
        <v>156</v>
      </c>
      <c r="Q1059" s="57" t="s">
        <v>157</v>
      </c>
      <c r="R1059" s="57" t="s">
        <v>158</v>
      </c>
      <c r="S1059" s="57" t="s">
        <v>159</v>
      </c>
      <c r="U1059" s="57" t="s">
        <v>160</v>
      </c>
      <c r="V1059" s="57" t="s">
        <v>160</v>
      </c>
      <c r="W1059" s="57" t="s">
        <v>160</v>
      </c>
      <c r="X1059" s="57" t="s">
        <v>160</v>
      </c>
      <c r="Y1059" s="57" t="s">
        <v>160</v>
      </c>
      <c r="Z1059" s="57" t="s">
        <v>160</v>
      </c>
      <c r="AA1059" s="57" t="s">
        <v>160</v>
      </c>
      <c r="AB1059" s="57" t="s">
        <v>160</v>
      </c>
      <c r="AC1059" s="57" t="s">
        <v>160</v>
      </c>
      <c r="AD1059" s="57" t="s">
        <v>160</v>
      </c>
      <c r="AE1059" s="57" t="s">
        <v>160</v>
      </c>
      <c r="AF1059" s="57" t="s">
        <v>160</v>
      </c>
      <c r="AG1059" s="57" t="s">
        <v>160</v>
      </c>
      <c r="AH1059" s="57" t="s">
        <v>160</v>
      </c>
      <c r="AI1059" s="57" t="s">
        <v>179</v>
      </c>
      <c r="AL1059" s="9">
        <v>59231</v>
      </c>
      <c r="AM1059" s="57">
        <v>20.498617562</v>
      </c>
      <c r="AN1059" s="57">
        <v>149.48764781099999</v>
      </c>
      <c r="AO1059" s="57">
        <v>0</v>
      </c>
      <c r="AP1059" s="57">
        <v>20.498617562</v>
      </c>
      <c r="AQ1059" s="57">
        <v>112.11573585799999</v>
      </c>
      <c r="AR1059" s="57">
        <v>0</v>
      </c>
      <c r="AS1059" s="57">
        <v>1.0844794E-2</v>
      </c>
      <c r="AT1059" s="57">
        <v>5.9314829999999999E-2</v>
      </c>
      <c r="AU1059" s="57">
        <v>0</v>
      </c>
      <c r="AV1059" s="57">
        <v>62.119999974000002</v>
      </c>
      <c r="AW1059" s="57">
        <v>4.1850000080000003</v>
      </c>
      <c r="AX1059" s="57">
        <v>0</v>
      </c>
      <c r="AY1059" s="57">
        <v>0.67367858000000003</v>
      </c>
      <c r="AZ1059" s="57">
        <v>0.24823256399999999</v>
      </c>
      <c r="BA1059" s="57">
        <v>0</v>
      </c>
      <c r="BB1059" s="57">
        <v>0.92191114399999996</v>
      </c>
      <c r="BC1059" s="57">
        <v>0</v>
      </c>
      <c r="BD1059" s="57">
        <v>0</v>
      </c>
      <c r="BE1059" s="57">
        <v>0</v>
      </c>
      <c r="BF1059" s="57">
        <v>4.9736019999999999E-2</v>
      </c>
      <c r="BG1059" s="57">
        <v>2.3047779000000001E-2</v>
      </c>
      <c r="BH1059" s="57">
        <v>7.2783798999999996E-2</v>
      </c>
      <c r="BI1059" s="57">
        <v>0</v>
      </c>
      <c r="BJ1059" s="57">
        <v>0</v>
      </c>
      <c r="BK1059" s="57">
        <v>0</v>
      </c>
      <c r="BL1059" s="57">
        <v>0</v>
      </c>
      <c r="BM1059" s="57">
        <v>0</v>
      </c>
      <c r="BN1059" s="57">
        <v>0</v>
      </c>
      <c r="BO1059" s="57">
        <v>0</v>
      </c>
      <c r="BP1059" s="57">
        <v>0.84912734499999998</v>
      </c>
      <c r="BQ1059" s="57">
        <v>2.2439219E-2</v>
      </c>
      <c r="BR1059" s="57">
        <v>4.1215430000000001E-3</v>
      </c>
      <c r="BS1059" s="57">
        <v>0.84912734499999998</v>
      </c>
      <c r="BT1059" s="57">
        <v>2.2439219E-2</v>
      </c>
      <c r="BU1059" s="57">
        <v>4.1215430000000001E-3</v>
      </c>
    </row>
    <row r="1060" spans="1:73" x14ac:dyDescent="0.25">
      <c r="A1060" s="57">
        <v>4</v>
      </c>
      <c r="B1060" s="57">
        <v>42285341780000</v>
      </c>
      <c r="C1060" s="57" t="s">
        <v>161</v>
      </c>
      <c r="D1060" s="57" t="s">
        <v>162</v>
      </c>
      <c r="E1060" s="57" t="s">
        <v>163</v>
      </c>
      <c r="F1060" s="57">
        <v>0</v>
      </c>
      <c r="G1060" s="57" t="s">
        <v>64</v>
      </c>
      <c r="H1060" s="57" t="s">
        <v>150</v>
      </c>
      <c r="I1060" s="57" t="s">
        <v>151</v>
      </c>
      <c r="J1060" s="57" t="s">
        <v>152</v>
      </c>
      <c r="K1060" s="57" t="s">
        <v>51</v>
      </c>
      <c r="L1060" s="57" t="s">
        <v>153</v>
      </c>
      <c r="M1060" s="57" t="s">
        <v>154</v>
      </c>
      <c r="N1060" s="57" t="s">
        <v>155</v>
      </c>
      <c r="P1060" s="57" t="s">
        <v>156</v>
      </c>
      <c r="Q1060" s="57" t="s">
        <v>157</v>
      </c>
      <c r="R1060" s="57" t="s">
        <v>158</v>
      </c>
      <c r="S1060" s="57" t="s">
        <v>159</v>
      </c>
      <c r="U1060" s="57" t="s">
        <v>160</v>
      </c>
      <c r="V1060" s="57" t="s">
        <v>160</v>
      </c>
      <c r="W1060" s="57" t="s">
        <v>160</v>
      </c>
      <c r="X1060" s="57" t="s">
        <v>160</v>
      </c>
      <c r="Y1060" s="57" t="s">
        <v>160</v>
      </c>
      <c r="Z1060" s="57" t="s">
        <v>160</v>
      </c>
      <c r="AA1060" s="57" t="s">
        <v>160</v>
      </c>
      <c r="AB1060" s="57" t="s">
        <v>160</v>
      </c>
      <c r="AC1060" s="57" t="s">
        <v>160</v>
      </c>
      <c r="AD1060" s="57" t="s">
        <v>160</v>
      </c>
      <c r="AE1060" s="57" t="s">
        <v>160</v>
      </c>
      <c r="AF1060" s="57" t="s">
        <v>160</v>
      </c>
      <c r="AG1060" s="57" t="s">
        <v>160</v>
      </c>
      <c r="AH1060" s="57" t="s">
        <v>160</v>
      </c>
      <c r="AI1060" s="57" t="s">
        <v>179</v>
      </c>
      <c r="AL1060" s="9">
        <v>59262</v>
      </c>
      <c r="AM1060" s="57">
        <v>19.699726596000001</v>
      </c>
      <c r="AN1060" s="57">
        <v>143.66167779200001</v>
      </c>
      <c r="AO1060" s="57">
        <v>0</v>
      </c>
      <c r="AP1060" s="57">
        <v>19.699726596000001</v>
      </c>
      <c r="AQ1060" s="57">
        <v>107.746258344</v>
      </c>
      <c r="AR1060" s="57">
        <v>0</v>
      </c>
      <c r="AS1060" s="57">
        <v>1.042214E-2</v>
      </c>
      <c r="AT1060" s="57">
        <v>5.7003157999999998E-2</v>
      </c>
      <c r="AU1060" s="57">
        <v>0</v>
      </c>
      <c r="AV1060" s="57">
        <v>62.120000019000003</v>
      </c>
      <c r="AW1060" s="57">
        <v>4.1849999960000002</v>
      </c>
      <c r="AX1060" s="57">
        <v>0</v>
      </c>
      <c r="AY1060" s="57">
        <v>0.64742335900000003</v>
      </c>
      <c r="AZ1060" s="57">
        <v>0.23855821599999999</v>
      </c>
      <c r="BA1060" s="57">
        <v>0</v>
      </c>
      <c r="BB1060" s="57">
        <v>0.88598157499999997</v>
      </c>
      <c r="BC1060" s="57">
        <v>0</v>
      </c>
      <c r="BD1060" s="57">
        <v>0</v>
      </c>
      <c r="BE1060" s="57">
        <v>0</v>
      </c>
      <c r="BF1060" s="57">
        <v>4.7797661999999998E-2</v>
      </c>
      <c r="BG1060" s="57">
        <v>2.2149538999999999E-2</v>
      </c>
      <c r="BH1060" s="57">
        <v>6.9947202E-2</v>
      </c>
      <c r="BI1060" s="57">
        <v>0</v>
      </c>
      <c r="BJ1060" s="57">
        <v>0</v>
      </c>
      <c r="BK1060" s="57">
        <v>0</v>
      </c>
      <c r="BL1060" s="57">
        <v>0</v>
      </c>
      <c r="BM1060" s="57">
        <v>0</v>
      </c>
      <c r="BN1060" s="57">
        <v>0</v>
      </c>
      <c r="BO1060" s="57">
        <v>0</v>
      </c>
      <c r="BP1060" s="57">
        <v>0.81603437300000004</v>
      </c>
      <c r="BQ1060" s="57">
        <v>2.1396539999999999E-2</v>
      </c>
      <c r="BR1060" s="57">
        <v>3.9157050000000002E-3</v>
      </c>
      <c r="BS1060" s="57">
        <v>0.81603437300000004</v>
      </c>
      <c r="BT1060" s="57">
        <v>2.1396539999999999E-2</v>
      </c>
      <c r="BU1060" s="57">
        <v>3.9157050000000002E-3</v>
      </c>
    </row>
    <row r="1061" spans="1:73" x14ac:dyDescent="0.25">
      <c r="A1061" s="57">
        <v>4</v>
      </c>
      <c r="B1061" s="57">
        <v>42285341780000</v>
      </c>
      <c r="C1061" s="57" t="s">
        <v>161</v>
      </c>
      <c r="D1061" s="57" t="s">
        <v>162</v>
      </c>
      <c r="E1061" s="57" t="s">
        <v>163</v>
      </c>
      <c r="F1061" s="57">
        <v>0</v>
      </c>
      <c r="G1061" s="57" t="s">
        <v>64</v>
      </c>
      <c r="H1061" s="57" t="s">
        <v>150</v>
      </c>
      <c r="I1061" s="57" t="s">
        <v>151</v>
      </c>
      <c r="J1061" s="57" t="s">
        <v>152</v>
      </c>
      <c r="K1061" s="57" t="s">
        <v>51</v>
      </c>
      <c r="L1061" s="57" t="s">
        <v>153</v>
      </c>
      <c r="M1061" s="57" t="s">
        <v>154</v>
      </c>
      <c r="N1061" s="57" t="s">
        <v>155</v>
      </c>
      <c r="P1061" s="57" t="s">
        <v>156</v>
      </c>
      <c r="Q1061" s="57" t="s">
        <v>157</v>
      </c>
      <c r="R1061" s="57" t="s">
        <v>158</v>
      </c>
      <c r="S1061" s="57" t="s">
        <v>159</v>
      </c>
      <c r="U1061" s="57" t="s">
        <v>160</v>
      </c>
      <c r="V1061" s="57" t="s">
        <v>160</v>
      </c>
      <c r="W1061" s="57" t="s">
        <v>160</v>
      </c>
      <c r="X1061" s="57" t="s">
        <v>160</v>
      </c>
      <c r="Y1061" s="57" t="s">
        <v>160</v>
      </c>
      <c r="Z1061" s="57" t="s">
        <v>160</v>
      </c>
      <c r="AA1061" s="57" t="s">
        <v>160</v>
      </c>
      <c r="AB1061" s="57" t="s">
        <v>160</v>
      </c>
      <c r="AC1061" s="57" t="s">
        <v>160</v>
      </c>
      <c r="AD1061" s="57" t="s">
        <v>160</v>
      </c>
      <c r="AE1061" s="57" t="s">
        <v>160</v>
      </c>
      <c r="AF1061" s="57" t="s">
        <v>160</v>
      </c>
      <c r="AG1061" s="57" t="s">
        <v>160</v>
      </c>
      <c r="AH1061" s="57" t="s">
        <v>160</v>
      </c>
      <c r="AI1061" s="57" t="s">
        <v>179</v>
      </c>
      <c r="AL1061" s="9">
        <v>59292</v>
      </c>
      <c r="AM1061" s="57">
        <v>20.215143004000002</v>
      </c>
      <c r="AN1061" s="57">
        <v>147.42038914400001</v>
      </c>
      <c r="AO1061" s="57">
        <v>0</v>
      </c>
      <c r="AP1061" s="57">
        <v>20.215143004000002</v>
      </c>
      <c r="AQ1061" s="57">
        <v>110.56529185799999</v>
      </c>
      <c r="AR1061" s="57">
        <v>0</v>
      </c>
      <c r="AS1061" s="57">
        <v>1.0694821E-2</v>
      </c>
      <c r="AT1061" s="57">
        <v>5.8494567999999997E-2</v>
      </c>
      <c r="AU1061" s="57">
        <v>0</v>
      </c>
      <c r="AV1061" s="57">
        <v>62.120000044999998</v>
      </c>
      <c r="AW1061" s="57">
        <v>4.1849999990000004</v>
      </c>
      <c r="AX1061" s="57">
        <v>0</v>
      </c>
      <c r="AY1061" s="57">
        <v>0.66436230600000001</v>
      </c>
      <c r="AZ1061" s="57">
        <v>0.244799766</v>
      </c>
      <c r="BA1061" s="57">
        <v>0</v>
      </c>
      <c r="BB1061" s="57">
        <v>0.90916207100000002</v>
      </c>
      <c r="BC1061" s="57">
        <v>0</v>
      </c>
      <c r="BD1061" s="57">
        <v>0</v>
      </c>
      <c r="BE1061" s="57">
        <v>0</v>
      </c>
      <c r="BF1061" s="57">
        <v>4.9048223000000002E-2</v>
      </c>
      <c r="BG1061" s="57">
        <v>2.2729052E-2</v>
      </c>
      <c r="BH1061" s="57">
        <v>7.1777275000000001E-2</v>
      </c>
      <c r="BI1061" s="57">
        <v>0</v>
      </c>
      <c r="BJ1061" s="57">
        <v>0</v>
      </c>
      <c r="BK1061" s="57">
        <v>0</v>
      </c>
      <c r="BL1061" s="57">
        <v>0</v>
      </c>
      <c r="BM1061" s="57">
        <v>0</v>
      </c>
      <c r="BN1061" s="57">
        <v>0</v>
      </c>
      <c r="BO1061" s="57">
        <v>0</v>
      </c>
      <c r="BP1061" s="57">
        <v>0.83738479700000001</v>
      </c>
      <c r="BQ1061" s="57">
        <v>2.1779455999999999E-2</v>
      </c>
      <c r="BR1061" s="57">
        <v>3.970772E-3</v>
      </c>
      <c r="BS1061" s="57">
        <v>0.83738479700000001</v>
      </c>
      <c r="BT1061" s="57">
        <v>2.1779455999999999E-2</v>
      </c>
      <c r="BU1061" s="57">
        <v>3.970772E-3</v>
      </c>
    </row>
    <row r="1062" spans="1:73" x14ac:dyDescent="0.25">
      <c r="A1062" s="57">
        <v>4</v>
      </c>
      <c r="B1062" s="57">
        <v>42285341780000</v>
      </c>
      <c r="C1062" s="57" t="s">
        <v>161</v>
      </c>
      <c r="D1062" s="57" t="s">
        <v>162</v>
      </c>
      <c r="E1062" s="57" t="s">
        <v>163</v>
      </c>
      <c r="F1062" s="57">
        <v>0</v>
      </c>
      <c r="G1062" s="57" t="s">
        <v>64</v>
      </c>
      <c r="H1062" s="57" t="s">
        <v>150</v>
      </c>
      <c r="I1062" s="57" t="s">
        <v>151</v>
      </c>
      <c r="J1062" s="57" t="s">
        <v>152</v>
      </c>
      <c r="K1062" s="57" t="s">
        <v>51</v>
      </c>
      <c r="L1062" s="57" t="s">
        <v>153</v>
      </c>
      <c r="M1062" s="57" t="s">
        <v>154</v>
      </c>
      <c r="N1062" s="57" t="s">
        <v>155</v>
      </c>
      <c r="P1062" s="57" t="s">
        <v>156</v>
      </c>
      <c r="Q1062" s="57" t="s">
        <v>157</v>
      </c>
      <c r="R1062" s="57" t="s">
        <v>158</v>
      </c>
      <c r="S1062" s="57" t="s">
        <v>159</v>
      </c>
      <c r="U1062" s="57" t="s">
        <v>160</v>
      </c>
      <c r="V1062" s="57" t="s">
        <v>160</v>
      </c>
      <c r="W1062" s="57" t="s">
        <v>160</v>
      </c>
      <c r="X1062" s="57" t="s">
        <v>160</v>
      </c>
      <c r="Y1062" s="57" t="s">
        <v>160</v>
      </c>
      <c r="Z1062" s="57" t="s">
        <v>160</v>
      </c>
      <c r="AA1062" s="57" t="s">
        <v>160</v>
      </c>
      <c r="AB1062" s="57" t="s">
        <v>160</v>
      </c>
      <c r="AC1062" s="57" t="s">
        <v>160</v>
      </c>
      <c r="AD1062" s="57" t="s">
        <v>160</v>
      </c>
      <c r="AE1062" s="57" t="s">
        <v>160</v>
      </c>
      <c r="AF1062" s="57" t="s">
        <v>160</v>
      </c>
      <c r="AG1062" s="57" t="s">
        <v>160</v>
      </c>
      <c r="AH1062" s="57" t="s">
        <v>160</v>
      </c>
      <c r="AI1062" s="57" t="s">
        <v>179</v>
      </c>
      <c r="AL1062" s="9">
        <v>59323</v>
      </c>
      <c r="AM1062" s="57">
        <v>19.427299868999999</v>
      </c>
      <c r="AN1062" s="57">
        <v>141.67498623</v>
      </c>
      <c r="AO1062" s="57">
        <v>0</v>
      </c>
      <c r="AP1062" s="57">
        <v>19.427299868999999</v>
      </c>
      <c r="AQ1062" s="57">
        <v>106.25623967200001</v>
      </c>
      <c r="AR1062" s="57">
        <v>0</v>
      </c>
      <c r="AS1062" s="57">
        <v>1.0278013000000001E-2</v>
      </c>
      <c r="AT1062" s="57">
        <v>5.6214864000000003E-2</v>
      </c>
      <c r="AU1062" s="57">
        <v>0</v>
      </c>
      <c r="AV1062" s="57">
        <v>62.120000042999997</v>
      </c>
      <c r="AW1062" s="57">
        <v>4.1850000029999999</v>
      </c>
      <c r="AX1062" s="57">
        <v>0</v>
      </c>
      <c r="AY1062" s="57">
        <v>0.63847016700000003</v>
      </c>
      <c r="AZ1062" s="57">
        <v>0.235259204</v>
      </c>
      <c r="BA1062" s="57">
        <v>0</v>
      </c>
      <c r="BB1062" s="57">
        <v>0.87372937100000003</v>
      </c>
      <c r="BC1062" s="57">
        <v>0</v>
      </c>
      <c r="BD1062" s="57">
        <v>0</v>
      </c>
      <c r="BE1062" s="57">
        <v>0</v>
      </c>
      <c r="BF1062" s="57">
        <v>4.7136669999999999E-2</v>
      </c>
      <c r="BG1062" s="57">
        <v>2.1843234E-2</v>
      </c>
      <c r="BH1062" s="57">
        <v>6.8979904999999994E-2</v>
      </c>
      <c r="BI1062" s="57">
        <v>0</v>
      </c>
      <c r="BJ1062" s="57">
        <v>0</v>
      </c>
      <c r="BK1062" s="57">
        <v>0</v>
      </c>
      <c r="BL1062" s="57">
        <v>0</v>
      </c>
      <c r="BM1062" s="57">
        <v>0</v>
      </c>
      <c r="BN1062" s="57">
        <v>0</v>
      </c>
      <c r="BO1062" s="57">
        <v>0</v>
      </c>
      <c r="BP1062" s="57">
        <v>0.80474946700000005</v>
      </c>
      <c r="BQ1062" s="57">
        <v>2.0767435000000001E-2</v>
      </c>
      <c r="BR1062" s="57">
        <v>3.7724640000000001E-3</v>
      </c>
      <c r="BS1062" s="57">
        <v>0.80474946700000005</v>
      </c>
      <c r="BT1062" s="57">
        <v>2.0767435000000001E-2</v>
      </c>
      <c r="BU1062" s="57">
        <v>3.7724640000000001E-3</v>
      </c>
    </row>
    <row r="1063" spans="1:73" x14ac:dyDescent="0.25">
      <c r="A1063" s="57">
        <v>4</v>
      </c>
      <c r="B1063" s="57">
        <v>42285341780000</v>
      </c>
      <c r="C1063" s="57" t="s">
        <v>161</v>
      </c>
      <c r="D1063" s="57" t="s">
        <v>162</v>
      </c>
      <c r="E1063" s="57" t="s">
        <v>163</v>
      </c>
      <c r="F1063" s="57">
        <v>0</v>
      </c>
      <c r="G1063" s="57" t="s">
        <v>64</v>
      </c>
      <c r="H1063" s="57" t="s">
        <v>150</v>
      </c>
      <c r="I1063" s="57" t="s">
        <v>151</v>
      </c>
      <c r="J1063" s="57" t="s">
        <v>152</v>
      </c>
      <c r="K1063" s="57" t="s">
        <v>51</v>
      </c>
      <c r="L1063" s="57" t="s">
        <v>153</v>
      </c>
      <c r="M1063" s="57" t="s">
        <v>154</v>
      </c>
      <c r="N1063" s="57" t="s">
        <v>155</v>
      </c>
      <c r="P1063" s="57" t="s">
        <v>156</v>
      </c>
      <c r="Q1063" s="57" t="s">
        <v>157</v>
      </c>
      <c r="R1063" s="57" t="s">
        <v>158</v>
      </c>
      <c r="S1063" s="57" t="s">
        <v>159</v>
      </c>
      <c r="U1063" s="57" t="s">
        <v>160</v>
      </c>
      <c r="V1063" s="57" t="s">
        <v>160</v>
      </c>
      <c r="W1063" s="57" t="s">
        <v>160</v>
      </c>
      <c r="X1063" s="57" t="s">
        <v>160</v>
      </c>
      <c r="Y1063" s="57" t="s">
        <v>160</v>
      </c>
      <c r="Z1063" s="57" t="s">
        <v>160</v>
      </c>
      <c r="AA1063" s="57" t="s">
        <v>160</v>
      </c>
      <c r="AB1063" s="57" t="s">
        <v>160</v>
      </c>
      <c r="AC1063" s="57" t="s">
        <v>160</v>
      </c>
      <c r="AD1063" s="57" t="s">
        <v>160</v>
      </c>
      <c r="AE1063" s="57" t="s">
        <v>160</v>
      </c>
      <c r="AF1063" s="57" t="s">
        <v>160</v>
      </c>
      <c r="AG1063" s="57" t="s">
        <v>160</v>
      </c>
      <c r="AH1063" s="57" t="s">
        <v>160</v>
      </c>
      <c r="AI1063" s="57" t="s">
        <v>179</v>
      </c>
      <c r="AL1063" s="9">
        <v>59353</v>
      </c>
      <c r="AM1063" s="57">
        <v>19.935588605</v>
      </c>
      <c r="AN1063" s="57">
        <v>145.381718514</v>
      </c>
      <c r="AO1063" s="57">
        <v>0</v>
      </c>
      <c r="AP1063" s="57">
        <v>19.935588605</v>
      </c>
      <c r="AQ1063" s="57">
        <v>109.036288885</v>
      </c>
      <c r="AR1063" s="57">
        <v>0</v>
      </c>
      <c r="AS1063" s="57">
        <v>1.0546923E-2</v>
      </c>
      <c r="AT1063" s="57">
        <v>5.7685648999999999E-2</v>
      </c>
      <c r="AU1063" s="57">
        <v>0</v>
      </c>
      <c r="AV1063" s="57">
        <v>62.120000023000003</v>
      </c>
      <c r="AW1063" s="57">
        <v>4.1849999990000004</v>
      </c>
      <c r="AX1063" s="57">
        <v>0</v>
      </c>
      <c r="AY1063" s="57">
        <v>0.65517486599999997</v>
      </c>
      <c r="AZ1063" s="57">
        <v>0.24141444000000001</v>
      </c>
      <c r="BA1063" s="57">
        <v>0</v>
      </c>
      <c r="BB1063" s="57">
        <v>0.89658930599999997</v>
      </c>
      <c r="BC1063" s="57">
        <v>0</v>
      </c>
      <c r="BD1063" s="57">
        <v>0</v>
      </c>
      <c r="BE1063" s="57">
        <v>0</v>
      </c>
      <c r="BF1063" s="57">
        <v>4.8369937000000002E-2</v>
      </c>
      <c r="BG1063" s="57">
        <v>2.2414732999999999E-2</v>
      </c>
      <c r="BH1063" s="57">
        <v>7.0784668999999995E-2</v>
      </c>
      <c r="BI1063" s="57">
        <v>0</v>
      </c>
      <c r="BJ1063" s="57">
        <v>0</v>
      </c>
      <c r="BK1063" s="57">
        <v>0</v>
      </c>
      <c r="BL1063" s="57">
        <v>0</v>
      </c>
      <c r="BM1063" s="57">
        <v>0</v>
      </c>
      <c r="BN1063" s="57">
        <v>0</v>
      </c>
      <c r="BO1063" s="57">
        <v>0</v>
      </c>
      <c r="BP1063" s="57">
        <v>0.82580463599999998</v>
      </c>
      <c r="BQ1063" s="57">
        <v>2.1139092000000002E-2</v>
      </c>
      <c r="BR1063" s="57">
        <v>3.8255170000000001E-3</v>
      </c>
      <c r="BS1063" s="57">
        <v>0.82580463599999998</v>
      </c>
      <c r="BT1063" s="57">
        <v>2.1139092000000002E-2</v>
      </c>
      <c r="BU1063" s="57">
        <v>3.8255170000000001E-3</v>
      </c>
    </row>
    <row r="1064" spans="1:73" x14ac:dyDescent="0.25">
      <c r="A1064" s="57">
        <v>4</v>
      </c>
      <c r="B1064" s="57">
        <v>42285341780000</v>
      </c>
      <c r="C1064" s="57" t="s">
        <v>161</v>
      </c>
      <c r="D1064" s="57" t="s">
        <v>162</v>
      </c>
      <c r="E1064" s="57" t="s">
        <v>163</v>
      </c>
      <c r="F1064" s="57">
        <v>0</v>
      </c>
      <c r="G1064" s="57" t="s">
        <v>64</v>
      </c>
      <c r="H1064" s="57" t="s">
        <v>150</v>
      </c>
      <c r="I1064" s="57" t="s">
        <v>151</v>
      </c>
      <c r="J1064" s="57" t="s">
        <v>152</v>
      </c>
      <c r="K1064" s="57" t="s">
        <v>51</v>
      </c>
      <c r="L1064" s="57" t="s">
        <v>153</v>
      </c>
      <c r="M1064" s="57" t="s">
        <v>154</v>
      </c>
      <c r="N1064" s="57" t="s">
        <v>155</v>
      </c>
      <c r="P1064" s="57" t="s">
        <v>156</v>
      </c>
      <c r="Q1064" s="57" t="s">
        <v>157</v>
      </c>
      <c r="R1064" s="57" t="s">
        <v>158</v>
      </c>
      <c r="S1064" s="57" t="s">
        <v>159</v>
      </c>
      <c r="U1064" s="57" t="s">
        <v>160</v>
      </c>
      <c r="V1064" s="57" t="s">
        <v>160</v>
      </c>
      <c r="W1064" s="57" t="s">
        <v>160</v>
      </c>
      <c r="X1064" s="57" t="s">
        <v>160</v>
      </c>
      <c r="Y1064" s="57" t="s">
        <v>160</v>
      </c>
      <c r="Z1064" s="57" t="s">
        <v>160</v>
      </c>
      <c r="AA1064" s="57" t="s">
        <v>160</v>
      </c>
      <c r="AB1064" s="57" t="s">
        <v>160</v>
      </c>
      <c r="AC1064" s="57" t="s">
        <v>160</v>
      </c>
      <c r="AD1064" s="57" t="s">
        <v>160</v>
      </c>
      <c r="AE1064" s="57" t="s">
        <v>160</v>
      </c>
      <c r="AF1064" s="57" t="s">
        <v>160</v>
      </c>
      <c r="AG1064" s="57" t="s">
        <v>160</v>
      </c>
      <c r="AH1064" s="57" t="s">
        <v>160</v>
      </c>
      <c r="AI1064" s="57" t="s">
        <v>179</v>
      </c>
      <c r="AL1064" s="9">
        <v>59384</v>
      </c>
      <c r="AM1064" s="57">
        <v>19.795004899999999</v>
      </c>
      <c r="AN1064" s="57">
        <v>144.3565017</v>
      </c>
      <c r="AO1064" s="57">
        <v>0</v>
      </c>
      <c r="AP1064" s="57">
        <v>19.795004899999999</v>
      </c>
      <c r="AQ1064" s="57">
        <v>108.267376275</v>
      </c>
      <c r="AR1064" s="57">
        <v>0</v>
      </c>
      <c r="AS1064" s="57">
        <v>1.0472547E-2</v>
      </c>
      <c r="AT1064" s="57">
        <v>5.7278854999999997E-2</v>
      </c>
      <c r="AU1064" s="57">
        <v>0</v>
      </c>
      <c r="AV1064" s="57">
        <v>62.120000034</v>
      </c>
      <c r="AW1064" s="57">
        <v>4.1849999970000002</v>
      </c>
      <c r="AX1064" s="57">
        <v>0</v>
      </c>
      <c r="AY1064" s="57">
        <v>0.65055464100000004</v>
      </c>
      <c r="AZ1064" s="57">
        <v>0.23971201</v>
      </c>
      <c r="BA1064" s="57">
        <v>0</v>
      </c>
      <c r="BB1064" s="57">
        <v>0.89026665100000002</v>
      </c>
      <c r="BC1064" s="57">
        <v>0</v>
      </c>
      <c r="BD1064" s="57">
        <v>0</v>
      </c>
      <c r="BE1064" s="57">
        <v>0</v>
      </c>
      <c r="BF1064" s="57">
        <v>4.8028836999999998E-2</v>
      </c>
      <c r="BG1064" s="57">
        <v>2.2256666000000001E-2</v>
      </c>
      <c r="BH1064" s="57">
        <v>7.0285502999999999E-2</v>
      </c>
      <c r="BI1064" s="57">
        <v>0</v>
      </c>
      <c r="BJ1064" s="57">
        <v>0</v>
      </c>
      <c r="BK1064" s="57">
        <v>0</v>
      </c>
      <c r="BL1064" s="57">
        <v>0</v>
      </c>
      <c r="BM1064" s="57">
        <v>0</v>
      </c>
      <c r="BN1064" s="57">
        <v>0</v>
      </c>
      <c r="BO1064" s="57">
        <v>0</v>
      </c>
      <c r="BP1064" s="57">
        <v>0.81998114799999999</v>
      </c>
      <c r="BQ1064" s="57">
        <v>2.0820912E-2</v>
      </c>
      <c r="BR1064" s="57">
        <v>3.7537479999999999E-3</v>
      </c>
      <c r="BS1064" s="57">
        <v>0.81998114799999999</v>
      </c>
      <c r="BT1064" s="57">
        <v>2.0820912E-2</v>
      </c>
      <c r="BU1064" s="57">
        <v>3.7537479999999999E-3</v>
      </c>
    </row>
    <row r="1065" spans="1:73" x14ac:dyDescent="0.25">
      <c r="A1065" s="57">
        <v>4</v>
      </c>
      <c r="B1065" s="57">
        <v>42285341780000</v>
      </c>
      <c r="C1065" s="57" t="s">
        <v>161</v>
      </c>
      <c r="D1065" s="57" t="s">
        <v>162</v>
      </c>
      <c r="E1065" s="57" t="s">
        <v>163</v>
      </c>
      <c r="F1065" s="57">
        <v>0</v>
      </c>
      <c r="G1065" s="57" t="s">
        <v>64</v>
      </c>
      <c r="H1065" s="57" t="s">
        <v>150</v>
      </c>
      <c r="I1065" s="57" t="s">
        <v>151</v>
      </c>
      <c r="J1065" s="57" t="s">
        <v>152</v>
      </c>
      <c r="K1065" s="57" t="s">
        <v>51</v>
      </c>
      <c r="L1065" s="57" t="s">
        <v>153</v>
      </c>
      <c r="M1065" s="57" t="s">
        <v>154</v>
      </c>
      <c r="N1065" s="57" t="s">
        <v>155</v>
      </c>
      <c r="P1065" s="57" t="s">
        <v>156</v>
      </c>
      <c r="Q1065" s="57" t="s">
        <v>157</v>
      </c>
      <c r="R1065" s="57" t="s">
        <v>158</v>
      </c>
      <c r="S1065" s="57" t="s">
        <v>159</v>
      </c>
      <c r="U1065" s="57" t="s">
        <v>160</v>
      </c>
      <c r="V1065" s="57" t="s">
        <v>160</v>
      </c>
      <c r="W1065" s="57" t="s">
        <v>160</v>
      </c>
      <c r="X1065" s="57" t="s">
        <v>160</v>
      </c>
      <c r="Y1065" s="57" t="s">
        <v>160</v>
      </c>
      <c r="Z1065" s="57" t="s">
        <v>160</v>
      </c>
      <c r="AA1065" s="57" t="s">
        <v>160</v>
      </c>
      <c r="AB1065" s="57" t="s">
        <v>160</v>
      </c>
      <c r="AC1065" s="57" t="s">
        <v>160</v>
      </c>
      <c r="AD1065" s="57" t="s">
        <v>160</v>
      </c>
      <c r="AE1065" s="57" t="s">
        <v>160</v>
      </c>
      <c r="AF1065" s="57" t="s">
        <v>160</v>
      </c>
      <c r="AG1065" s="57" t="s">
        <v>160</v>
      </c>
      <c r="AH1065" s="57" t="s">
        <v>160</v>
      </c>
      <c r="AI1065" s="57" t="s">
        <v>179</v>
      </c>
      <c r="AL1065" s="9">
        <v>59415</v>
      </c>
      <c r="AM1065" s="57">
        <v>19.023535773999999</v>
      </c>
      <c r="AN1065" s="57">
        <v>138.730507424</v>
      </c>
      <c r="AO1065" s="57">
        <v>0</v>
      </c>
      <c r="AP1065" s="57">
        <v>19.023535773999999</v>
      </c>
      <c r="AQ1065" s="57">
        <v>104.047880568</v>
      </c>
      <c r="AR1065" s="57">
        <v>0</v>
      </c>
      <c r="AS1065" s="57">
        <v>1.0064402E-2</v>
      </c>
      <c r="AT1065" s="57">
        <v>5.5046531000000003E-2</v>
      </c>
      <c r="AU1065" s="57">
        <v>0</v>
      </c>
      <c r="AV1065" s="57">
        <v>62.119999976000003</v>
      </c>
      <c r="AW1065" s="57">
        <v>4.1849999960000002</v>
      </c>
      <c r="AX1065" s="57">
        <v>0</v>
      </c>
      <c r="AY1065" s="57">
        <v>0.62520062700000001</v>
      </c>
      <c r="AZ1065" s="57">
        <v>0.23036973299999999</v>
      </c>
      <c r="BA1065" s="57">
        <v>0</v>
      </c>
      <c r="BB1065" s="57">
        <v>0.85557036099999995</v>
      </c>
      <c r="BC1065" s="57">
        <v>0</v>
      </c>
      <c r="BD1065" s="57">
        <v>0</v>
      </c>
      <c r="BE1065" s="57">
        <v>0</v>
      </c>
      <c r="BF1065" s="57">
        <v>4.6157012999999997E-2</v>
      </c>
      <c r="BG1065" s="57">
        <v>2.1389259000000001E-2</v>
      </c>
      <c r="BH1065" s="57">
        <v>6.7546272000000004E-2</v>
      </c>
      <c r="BI1065" s="57">
        <v>0</v>
      </c>
      <c r="BJ1065" s="57">
        <v>0</v>
      </c>
      <c r="BK1065" s="57">
        <v>0</v>
      </c>
      <c r="BL1065" s="57">
        <v>0</v>
      </c>
      <c r="BM1065" s="57">
        <v>0</v>
      </c>
      <c r="BN1065" s="57">
        <v>0</v>
      </c>
      <c r="BO1065" s="57">
        <v>0</v>
      </c>
      <c r="BP1065" s="57">
        <v>0.78802408800000001</v>
      </c>
      <c r="BQ1065" s="57">
        <v>1.9853431000000001E-2</v>
      </c>
      <c r="BR1065" s="57">
        <v>3.566278E-3</v>
      </c>
      <c r="BS1065" s="57">
        <v>0.78802408800000001</v>
      </c>
      <c r="BT1065" s="57">
        <v>1.9853431000000001E-2</v>
      </c>
      <c r="BU1065" s="57">
        <v>3.566278E-3</v>
      </c>
    </row>
    <row r="1066" spans="1:73" x14ac:dyDescent="0.25">
      <c r="A1066" s="57">
        <v>4</v>
      </c>
      <c r="B1066" s="57">
        <v>42285341780000</v>
      </c>
      <c r="C1066" s="57" t="s">
        <v>161</v>
      </c>
      <c r="D1066" s="57" t="s">
        <v>162</v>
      </c>
      <c r="E1066" s="57" t="s">
        <v>163</v>
      </c>
      <c r="F1066" s="57">
        <v>0</v>
      </c>
      <c r="G1066" s="57" t="s">
        <v>64</v>
      </c>
      <c r="H1066" s="57" t="s">
        <v>150</v>
      </c>
      <c r="I1066" s="57" t="s">
        <v>151</v>
      </c>
      <c r="J1066" s="57" t="s">
        <v>152</v>
      </c>
      <c r="K1066" s="57" t="s">
        <v>51</v>
      </c>
      <c r="L1066" s="57" t="s">
        <v>153</v>
      </c>
      <c r="M1066" s="57" t="s">
        <v>154</v>
      </c>
      <c r="N1066" s="57" t="s">
        <v>155</v>
      </c>
      <c r="P1066" s="57" t="s">
        <v>156</v>
      </c>
      <c r="Q1066" s="57" t="s">
        <v>157</v>
      </c>
      <c r="R1066" s="57" t="s">
        <v>158</v>
      </c>
      <c r="S1066" s="57" t="s">
        <v>159</v>
      </c>
      <c r="U1066" s="57" t="s">
        <v>160</v>
      </c>
      <c r="V1066" s="57" t="s">
        <v>160</v>
      </c>
      <c r="W1066" s="57" t="s">
        <v>160</v>
      </c>
      <c r="X1066" s="57" t="s">
        <v>160</v>
      </c>
      <c r="Y1066" s="57" t="s">
        <v>160</v>
      </c>
      <c r="Z1066" s="57" t="s">
        <v>160</v>
      </c>
      <c r="AA1066" s="57" t="s">
        <v>160</v>
      </c>
      <c r="AB1066" s="57" t="s">
        <v>160</v>
      </c>
      <c r="AC1066" s="57" t="s">
        <v>160</v>
      </c>
      <c r="AD1066" s="57" t="s">
        <v>160</v>
      </c>
      <c r="AE1066" s="57" t="s">
        <v>160</v>
      </c>
      <c r="AF1066" s="57" t="s">
        <v>160</v>
      </c>
      <c r="AG1066" s="57" t="s">
        <v>160</v>
      </c>
      <c r="AH1066" s="57" t="s">
        <v>160</v>
      </c>
      <c r="AI1066" s="57" t="s">
        <v>179</v>
      </c>
      <c r="AL1066" s="9">
        <v>59445</v>
      </c>
      <c r="AM1066" s="57">
        <v>19.521260573999999</v>
      </c>
      <c r="AN1066" s="57">
        <v>142.36020144599999</v>
      </c>
      <c r="AO1066" s="57">
        <v>0</v>
      </c>
      <c r="AP1066" s="57">
        <v>19.521260573999999</v>
      </c>
      <c r="AQ1066" s="57">
        <v>106.77015108499999</v>
      </c>
      <c r="AR1066" s="57">
        <v>0</v>
      </c>
      <c r="AS1066" s="57">
        <v>1.0327723E-2</v>
      </c>
      <c r="AT1066" s="57">
        <v>5.6486748000000003E-2</v>
      </c>
      <c r="AU1066" s="57">
        <v>0</v>
      </c>
      <c r="AV1066" s="57">
        <v>62.120000023000003</v>
      </c>
      <c r="AW1066" s="57">
        <v>4.1849999929999999</v>
      </c>
      <c r="AX1066" s="57">
        <v>0</v>
      </c>
      <c r="AY1066" s="57">
        <v>0.64155814700000002</v>
      </c>
      <c r="AZ1066" s="57">
        <v>0.236397042</v>
      </c>
      <c r="BA1066" s="57">
        <v>0</v>
      </c>
      <c r="BB1066" s="57">
        <v>0.87795518900000002</v>
      </c>
      <c r="BC1066" s="57">
        <v>0</v>
      </c>
      <c r="BD1066" s="57">
        <v>0</v>
      </c>
      <c r="BE1066" s="57">
        <v>0</v>
      </c>
      <c r="BF1066" s="57">
        <v>4.7364648000000002E-2</v>
      </c>
      <c r="BG1066" s="57">
        <v>2.194888E-2</v>
      </c>
      <c r="BH1066" s="57">
        <v>6.9313527999999999E-2</v>
      </c>
      <c r="BI1066" s="57">
        <v>0</v>
      </c>
      <c r="BJ1066" s="57">
        <v>0</v>
      </c>
      <c r="BK1066" s="57">
        <v>0</v>
      </c>
      <c r="BL1066" s="57">
        <v>0</v>
      </c>
      <c r="BM1066" s="57">
        <v>0</v>
      </c>
      <c r="BN1066" s="57">
        <v>0</v>
      </c>
      <c r="BO1066" s="57">
        <v>0</v>
      </c>
      <c r="BP1066" s="57">
        <v>0.80864166100000001</v>
      </c>
      <c r="BQ1066" s="57">
        <v>2.0208731000000001E-2</v>
      </c>
      <c r="BR1066" s="57">
        <v>3.6164309999999998E-3</v>
      </c>
      <c r="BS1066" s="57">
        <v>0.80864166100000001</v>
      </c>
      <c r="BT1066" s="57">
        <v>2.0208731000000001E-2</v>
      </c>
      <c r="BU1066" s="57">
        <v>3.6164309999999998E-3</v>
      </c>
    </row>
    <row r="1067" spans="1:73" x14ac:dyDescent="0.25">
      <c r="A1067" s="57">
        <v>4</v>
      </c>
      <c r="B1067" s="57">
        <v>42285341780000</v>
      </c>
      <c r="C1067" s="57" t="s">
        <v>161</v>
      </c>
      <c r="D1067" s="57" t="s">
        <v>162</v>
      </c>
      <c r="E1067" s="57" t="s">
        <v>163</v>
      </c>
      <c r="F1067" s="57">
        <v>0</v>
      </c>
      <c r="G1067" s="57" t="s">
        <v>64</v>
      </c>
      <c r="H1067" s="57" t="s">
        <v>150</v>
      </c>
      <c r="I1067" s="57" t="s">
        <v>151</v>
      </c>
      <c r="J1067" s="57" t="s">
        <v>152</v>
      </c>
      <c r="K1067" s="57" t="s">
        <v>51</v>
      </c>
      <c r="L1067" s="57" t="s">
        <v>153</v>
      </c>
      <c r="M1067" s="57" t="s">
        <v>154</v>
      </c>
      <c r="N1067" s="57" t="s">
        <v>155</v>
      </c>
      <c r="P1067" s="57" t="s">
        <v>156</v>
      </c>
      <c r="Q1067" s="57" t="s">
        <v>157</v>
      </c>
      <c r="R1067" s="57" t="s">
        <v>158</v>
      </c>
      <c r="S1067" s="57" t="s">
        <v>159</v>
      </c>
      <c r="U1067" s="57" t="s">
        <v>160</v>
      </c>
      <c r="V1067" s="57" t="s">
        <v>160</v>
      </c>
      <c r="W1067" s="57" t="s">
        <v>160</v>
      </c>
      <c r="X1067" s="57" t="s">
        <v>160</v>
      </c>
      <c r="Y1067" s="57" t="s">
        <v>160</v>
      </c>
      <c r="Z1067" s="57" t="s">
        <v>160</v>
      </c>
      <c r="AA1067" s="57" t="s">
        <v>160</v>
      </c>
      <c r="AB1067" s="57" t="s">
        <v>160</v>
      </c>
      <c r="AC1067" s="57" t="s">
        <v>160</v>
      </c>
      <c r="AD1067" s="57" t="s">
        <v>160</v>
      </c>
      <c r="AE1067" s="57" t="s">
        <v>160</v>
      </c>
      <c r="AF1067" s="57" t="s">
        <v>160</v>
      </c>
      <c r="AG1067" s="57" t="s">
        <v>160</v>
      </c>
      <c r="AH1067" s="57" t="s">
        <v>160</v>
      </c>
      <c r="AI1067" s="57" t="s">
        <v>179</v>
      </c>
      <c r="AL1067" s="9">
        <v>59476</v>
      </c>
      <c r="AM1067" s="57">
        <v>18.760460063</v>
      </c>
      <c r="AN1067" s="57">
        <v>136.812008819</v>
      </c>
      <c r="AO1067" s="57">
        <v>0</v>
      </c>
      <c r="AP1067" s="57">
        <v>18.760460063</v>
      </c>
      <c r="AQ1067" s="57">
        <v>102.60900661399999</v>
      </c>
      <c r="AR1067" s="57">
        <v>0</v>
      </c>
      <c r="AS1067" s="57">
        <v>9.9252209999999997E-3</v>
      </c>
      <c r="AT1067" s="57">
        <v>5.4285294999999997E-2</v>
      </c>
      <c r="AU1067" s="57">
        <v>0</v>
      </c>
      <c r="AV1067" s="57">
        <v>62.120000048000001</v>
      </c>
      <c r="AW1067" s="57">
        <v>4.1850000080000003</v>
      </c>
      <c r="AX1067" s="57">
        <v>0</v>
      </c>
      <c r="AY1067" s="57">
        <v>0.61655475299999996</v>
      </c>
      <c r="AZ1067" s="57">
        <v>0.22718395899999999</v>
      </c>
      <c r="BA1067" s="57">
        <v>0</v>
      </c>
      <c r="BB1067" s="57">
        <v>0.84373871199999995</v>
      </c>
      <c r="BC1067" s="57">
        <v>0</v>
      </c>
      <c r="BD1067" s="57">
        <v>0</v>
      </c>
      <c r="BE1067" s="57">
        <v>0</v>
      </c>
      <c r="BF1067" s="57">
        <v>4.5518709999999997E-2</v>
      </c>
      <c r="BG1067" s="57">
        <v>2.1093468000000001E-2</v>
      </c>
      <c r="BH1067" s="57">
        <v>6.6612176999999995E-2</v>
      </c>
      <c r="BI1067" s="57">
        <v>0</v>
      </c>
      <c r="BJ1067" s="57">
        <v>0</v>
      </c>
      <c r="BK1067" s="57">
        <v>0</v>
      </c>
      <c r="BL1067" s="57">
        <v>0</v>
      </c>
      <c r="BM1067" s="57">
        <v>0</v>
      </c>
      <c r="BN1067" s="57">
        <v>0</v>
      </c>
      <c r="BO1067" s="57">
        <v>0</v>
      </c>
      <c r="BP1067" s="57">
        <v>0.77712653499999995</v>
      </c>
      <c r="BQ1067" s="57">
        <v>1.9269695999999999E-2</v>
      </c>
      <c r="BR1067" s="57">
        <v>3.43582E-3</v>
      </c>
      <c r="BS1067" s="57">
        <v>0.77712653499999995</v>
      </c>
      <c r="BT1067" s="57">
        <v>1.9269695999999999E-2</v>
      </c>
      <c r="BU1067" s="57">
        <v>3.43582E-3</v>
      </c>
    </row>
    <row r="1068" spans="1:73" x14ac:dyDescent="0.25">
      <c r="A1068" s="57">
        <v>4</v>
      </c>
      <c r="B1068" s="57">
        <v>42285341780000</v>
      </c>
      <c r="C1068" s="57" t="s">
        <v>161</v>
      </c>
      <c r="D1068" s="57" t="s">
        <v>162</v>
      </c>
      <c r="E1068" s="57" t="s">
        <v>163</v>
      </c>
      <c r="F1068" s="57">
        <v>0</v>
      </c>
      <c r="G1068" s="57" t="s">
        <v>64</v>
      </c>
      <c r="H1068" s="57" t="s">
        <v>150</v>
      </c>
      <c r="I1068" s="57" t="s">
        <v>151</v>
      </c>
      <c r="J1068" s="57" t="s">
        <v>152</v>
      </c>
      <c r="K1068" s="57" t="s">
        <v>51</v>
      </c>
      <c r="L1068" s="57" t="s">
        <v>153</v>
      </c>
      <c r="M1068" s="57" t="s">
        <v>154</v>
      </c>
      <c r="N1068" s="57" t="s">
        <v>155</v>
      </c>
      <c r="P1068" s="57" t="s">
        <v>156</v>
      </c>
      <c r="Q1068" s="57" t="s">
        <v>157</v>
      </c>
      <c r="R1068" s="57" t="s">
        <v>158</v>
      </c>
      <c r="S1068" s="57" t="s">
        <v>159</v>
      </c>
      <c r="U1068" s="57" t="s">
        <v>160</v>
      </c>
      <c r="V1068" s="57" t="s">
        <v>160</v>
      </c>
      <c r="W1068" s="57" t="s">
        <v>160</v>
      </c>
      <c r="X1068" s="57" t="s">
        <v>160</v>
      </c>
      <c r="Y1068" s="57" t="s">
        <v>160</v>
      </c>
      <c r="Z1068" s="57" t="s">
        <v>160</v>
      </c>
      <c r="AA1068" s="57" t="s">
        <v>160</v>
      </c>
      <c r="AB1068" s="57" t="s">
        <v>160</v>
      </c>
      <c r="AC1068" s="57" t="s">
        <v>160</v>
      </c>
      <c r="AD1068" s="57" t="s">
        <v>160</v>
      </c>
      <c r="AE1068" s="57" t="s">
        <v>160</v>
      </c>
      <c r="AF1068" s="57" t="s">
        <v>160</v>
      </c>
      <c r="AG1068" s="57" t="s">
        <v>160</v>
      </c>
      <c r="AH1068" s="57" t="s">
        <v>160</v>
      </c>
      <c r="AI1068" s="57" t="s">
        <v>179</v>
      </c>
      <c r="AL1068" s="9">
        <v>59506</v>
      </c>
      <c r="AM1068" s="57">
        <v>19.251301847000001</v>
      </c>
      <c r="AN1068" s="57">
        <v>140.39150794899999</v>
      </c>
      <c r="AO1068" s="57">
        <v>0</v>
      </c>
      <c r="AP1068" s="57">
        <v>19.251301847000001</v>
      </c>
      <c r="AQ1068" s="57">
        <v>105.29363096199999</v>
      </c>
      <c r="AR1068" s="57">
        <v>0</v>
      </c>
      <c r="AS1068" s="57">
        <v>1.0184901E-2</v>
      </c>
      <c r="AT1068" s="57">
        <v>5.5705594999999997E-2</v>
      </c>
      <c r="AU1068" s="57">
        <v>0</v>
      </c>
      <c r="AV1068" s="57">
        <v>62.119999987999996</v>
      </c>
      <c r="AW1068" s="57">
        <v>4.1849999990000004</v>
      </c>
      <c r="AX1068" s="57">
        <v>0</v>
      </c>
      <c r="AY1068" s="57">
        <v>0.63268606500000002</v>
      </c>
      <c r="AZ1068" s="57">
        <v>0.23312791699999999</v>
      </c>
      <c r="BA1068" s="57">
        <v>0</v>
      </c>
      <c r="BB1068" s="57">
        <v>0.86581398200000004</v>
      </c>
      <c r="BC1068" s="57">
        <v>0</v>
      </c>
      <c r="BD1068" s="57">
        <v>0</v>
      </c>
      <c r="BE1068" s="57">
        <v>0</v>
      </c>
      <c r="BF1068" s="57">
        <v>4.6709644000000002E-2</v>
      </c>
      <c r="BG1068" s="57">
        <v>2.1645350000000001E-2</v>
      </c>
      <c r="BH1068" s="57">
        <v>6.8354994000000002E-2</v>
      </c>
      <c r="BI1068" s="57">
        <v>0</v>
      </c>
      <c r="BJ1068" s="57">
        <v>0</v>
      </c>
      <c r="BK1068" s="57">
        <v>0</v>
      </c>
      <c r="BL1068" s="57">
        <v>0</v>
      </c>
      <c r="BM1068" s="57">
        <v>0</v>
      </c>
      <c r="BN1068" s="57">
        <v>0</v>
      </c>
      <c r="BO1068" s="57">
        <v>0</v>
      </c>
      <c r="BP1068" s="57">
        <v>0.79745898800000004</v>
      </c>
      <c r="BQ1068" s="57">
        <v>1.9614550000000001E-2</v>
      </c>
      <c r="BR1068" s="57">
        <v>3.4841379999999999E-3</v>
      </c>
      <c r="BS1068" s="57">
        <v>0.79745898800000004</v>
      </c>
      <c r="BT1068" s="57">
        <v>1.9614550000000001E-2</v>
      </c>
      <c r="BU1068" s="57">
        <v>3.4841379999999999E-3</v>
      </c>
    </row>
    <row r="1069" spans="1:73" x14ac:dyDescent="0.25">
      <c r="A1069" s="57">
        <v>4</v>
      </c>
      <c r="B1069" s="57">
        <v>42285341780000</v>
      </c>
      <c r="C1069" s="57" t="s">
        <v>161</v>
      </c>
      <c r="D1069" s="57" t="s">
        <v>162</v>
      </c>
      <c r="E1069" s="57" t="s">
        <v>163</v>
      </c>
      <c r="F1069" s="57">
        <v>0</v>
      </c>
      <c r="G1069" s="57" t="s">
        <v>64</v>
      </c>
      <c r="H1069" s="57" t="s">
        <v>150</v>
      </c>
      <c r="I1069" s="57" t="s">
        <v>151</v>
      </c>
      <c r="J1069" s="57" t="s">
        <v>152</v>
      </c>
      <c r="K1069" s="57" t="s">
        <v>51</v>
      </c>
      <c r="L1069" s="57" t="s">
        <v>153</v>
      </c>
      <c r="M1069" s="57" t="s">
        <v>154</v>
      </c>
      <c r="N1069" s="57" t="s">
        <v>155</v>
      </c>
      <c r="P1069" s="57" t="s">
        <v>156</v>
      </c>
      <c r="Q1069" s="57" t="s">
        <v>157</v>
      </c>
      <c r="R1069" s="57" t="s">
        <v>158</v>
      </c>
      <c r="S1069" s="57" t="s">
        <v>159</v>
      </c>
      <c r="U1069" s="57" t="s">
        <v>160</v>
      </c>
      <c r="V1069" s="57" t="s">
        <v>160</v>
      </c>
      <c r="W1069" s="57" t="s">
        <v>160</v>
      </c>
      <c r="X1069" s="57" t="s">
        <v>160</v>
      </c>
      <c r="Y1069" s="57" t="s">
        <v>160</v>
      </c>
      <c r="Z1069" s="57" t="s">
        <v>160</v>
      </c>
      <c r="AA1069" s="57" t="s">
        <v>160</v>
      </c>
      <c r="AB1069" s="57" t="s">
        <v>160</v>
      </c>
      <c r="AC1069" s="57" t="s">
        <v>160</v>
      </c>
      <c r="AD1069" s="57" t="s">
        <v>160</v>
      </c>
      <c r="AE1069" s="57" t="s">
        <v>160</v>
      </c>
      <c r="AF1069" s="57" t="s">
        <v>160</v>
      </c>
      <c r="AG1069" s="57" t="s">
        <v>160</v>
      </c>
      <c r="AH1069" s="57" t="s">
        <v>160</v>
      </c>
      <c r="AI1069" s="57" t="s">
        <v>179</v>
      </c>
      <c r="AL1069" s="9">
        <v>59537</v>
      </c>
      <c r="AM1069" s="57">
        <v>19.115543661</v>
      </c>
      <c r="AN1069" s="57">
        <v>139.40148158299999</v>
      </c>
      <c r="AO1069" s="57">
        <v>0</v>
      </c>
      <c r="AP1069" s="57">
        <v>19.115543661</v>
      </c>
      <c r="AQ1069" s="57">
        <v>104.551111187</v>
      </c>
      <c r="AR1069" s="57">
        <v>0</v>
      </c>
      <c r="AS1069" s="57">
        <v>1.0113077999999999E-2</v>
      </c>
      <c r="AT1069" s="57">
        <v>5.5312765E-2</v>
      </c>
      <c r="AU1069" s="57">
        <v>0</v>
      </c>
      <c r="AV1069" s="57">
        <v>62.119999964000002</v>
      </c>
      <c r="AW1069" s="57">
        <v>4.1850000090000004</v>
      </c>
      <c r="AX1069" s="57">
        <v>0</v>
      </c>
      <c r="AY1069" s="57">
        <v>0.62822442899999997</v>
      </c>
      <c r="AZ1069" s="57">
        <v>0.23148392300000001</v>
      </c>
      <c r="BA1069" s="57">
        <v>0</v>
      </c>
      <c r="BB1069" s="57">
        <v>0.85970835199999995</v>
      </c>
      <c r="BC1069" s="57">
        <v>0</v>
      </c>
      <c r="BD1069" s="57">
        <v>0</v>
      </c>
      <c r="BE1069" s="57">
        <v>0</v>
      </c>
      <c r="BF1069" s="57">
        <v>4.6380253000000003E-2</v>
      </c>
      <c r="BG1069" s="57">
        <v>2.1492708999999999E-2</v>
      </c>
      <c r="BH1069" s="57">
        <v>6.7872961999999995E-2</v>
      </c>
      <c r="BI1069" s="57">
        <v>0</v>
      </c>
      <c r="BJ1069" s="57">
        <v>0</v>
      </c>
      <c r="BK1069" s="57">
        <v>0</v>
      </c>
      <c r="BL1069" s="57">
        <v>0</v>
      </c>
      <c r="BM1069" s="57">
        <v>0</v>
      </c>
      <c r="BN1069" s="57">
        <v>0</v>
      </c>
      <c r="BO1069" s="57">
        <v>0</v>
      </c>
      <c r="BP1069" s="57">
        <v>0.79183539000000003</v>
      </c>
      <c r="BQ1069" s="57">
        <v>1.9319316999999999E-2</v>
      </c>
      <c r="BR1069" s="57">
        <v>3.418773E-3</v>
      </c>
      <c r="BS1069" s="57">
        <v>0.79183539000000003</v>
      </c>
      <c r="BT1069" s="57">
        <v>1.9319316999999999E-2</v>
      </c>
      <c r="BU1069" s="57">
        <v>3.418773E-3</v>
      </c>
    </row>
    <row r="1070" spans="1:73" x14ac:dyDescent="0.25">
      <c r="A1070" s="57">
        <v>4</v>
      </c>
      <c r="B1070" s="57">
        <v>42285341780000</v>
      </c>
      <c r="C1070" s="57" t="s">
        <v>161</v>
      </c>
      <c r="D1070" s="57" t="s">
        <v>162</v>
      </c>
      <c r="E1070" s="57" t="s">
        <v>163</v>
      </c>
      <c r="F1070" s="57">
        <v>0</v>
      </c>
      <c r="G1070" s="57" t="s">
        <v>64</v>
      </c>
      <c r="H1070" s="57" t="s">
        <v>150</v>
      </c>
      <c r="I1070" s="57" t="s">
        <v>151</v>
      </c>
      <c r="J1070" s="57" t="s">
        <v>152</v>
      </c>
      <c r="K1070" s="57" t="s">
        <v>51</v>
      </c>
      <c r="L1070" s="57" t="s">
        <v>153</v>
      </c>
      <c r="M1070" s="57" t="s">
        <v>154</v>
      </c>
      <c r="N1070" s="57" t="s">
        <v>155</v>
      </c>
      <c r="P1070" s="57" t="s">
        <v>156</v>
      </c>
      <c r="Q1070" s="57" t="s">
        <v>157</v>
      </c>
      <c r="R1070" s="57" t="s">
        <v>158</v>
      </c>
      <c r="S1070" s="57" t="s">
        <v>159</v>
      </c>
      <c r="U1070" s="57" t="s">
        <v>160</v>
      </c>
      <c r="V1070" s="57" t="s">
        <v>160</v>
      </c>
      <c r="W1070" s="57" t="s">
        <v>160</v>
      </c>
      <c r="X1070" s="57" t="s">
        <v>160</v>
      </c>
      <c r="Y1070" s="57" t="s">
        <v>160</v>
      </c>
      <c r="Z1070" s="57" t="s">
        <v>160</v>
      </c>
      <c r="AA1070" s="57" t="s">
        <v>160</v>
      </c>
      <c r="AB1070" s="57" t="s">
        <v>160</v>
      </c>
      <c r="AC1070" s="57" t="s">
        <v>160</v>
      </c>
      <c r="AD1070" s="57" t="s">
        <v>160</v>
      </c>
      <c r="AE1070" s="57" t="s">
        <v>160</v>
      </c>
      <c r="AF1070" s="57" t="s">
        <v>160</v>
      </c>
      <c r="AG1070" s="57" t="s">
        <v>160</v>
      </c>
      <c r="AH1070" s="57" t="s">
        <v>160</v>
      </c>
      <c r="AI1070" s="57" t="s">
        <v>179</v>
      </c>
      <c r="AL1070" s="9">
        <v>59568</v>
      </c>
      <c r="AM1070" s="57">
        <v>17.149761738999999</v>
      </c>
      <c r="AN1070" s="57">
        <v>125.06587506299999</v>
      </c>
      <c r="AO1070" s="57">
        <v>0</v>
      </c>
      <c r="AP1070" s="57">
        <v>17.149761738999999</v>
      </c>
      <c r="AQ1070" s="57">
        <v>93.799406297000004</v>
      </c>
      <c r="AR1070" s="57">
        <v>0</v>
      </c>
      <c r="AS1070" s="57">
        <v>9.0730810000000002E-3</v>
      </c>
      <c r="AT1070" s="57">
        <v>4.9624575999999997E-2</v>
      </c>
      <c r="AU1070" s="57">
        <v>0</v>
      </c>
      <c r="AV1070" s="57">
        <v>62.120000030999996</v>
      </c>
      <c r="AW1070" s="57">
        <v>4.1850000090000004</v>
      </c>
      <c r="AX1070" s="57">
        <v>0</v>
      </c>
      <c r="AY1070" s="57">
        <v>0.56361981999999999</v>
      </c>
      <c r="AZ1070" s="57">
        <v>0.20767885</v>
      </c>
      <c r="BA1070" s="57">
        <v>0</v>
      </c>
      <c r="BB1070" s="57">
        <v>0.77129866999999996</v>
      </c>
      <c r="BC1070" s="57">
        <v>0</v>
      </c>
      <c r="BD1070" s="57">
        <v>0</v>
      </c>
      <c r="BE1070" s="57">
        <v>0</v>
      </c>
      <c r="BF1070" s="57">
        <v>4.1610655000000003E-2</v>
      </c>
      <c r="BG1070" s="57">
        <v>1.9282467000000001E-2</v>
      </c>
      <c r="BH1070" s="57">
        <v>6.0893121000000001E-2</v>
      </c>
      <c r="BI1070" s="57">
        <v>0</v>
      </c>
      <c r="BJ1070" s="57">
        <v>0</v>
      </c>
      <c r="BK1070" s="57">
        <v>0</v>
      </c>
      <c r="BL1070" s="57">
        <v>0</v>
      </c>
      <c r="BM1070" s="57">
        <v>0</v>
      </c>
      <c r="BN1070" s="57">
        <v>0</v>
      </c>
      <c r="BO1070" s="57">
        <v>0</v>
      </c>
      <c r="BP1070" s="57">
        <v>0.710405548</v>
      </c>
      <c r="BQ1070" s="57">
        <v>1.7206401E-2</v>
      </c>
      <c r="BR1070" s="57">
        <v>3.0345110000000002E-3</v>
      </c>
      <c r="BS1070" s="57">
        <v>0.710405548</v>
      </c>
      <c r="BT1070" s="57">
        <v>1.7206401E-2</v>
      </c>
      <c r="BU1070" s="57">
        <v>3.0345110000000002E-3</v>
      </c>
    </row>
    <row r="1071" spans="1:73" x14ac:dyDescent="0.25">
      <c r="A1071" s="57">
        <v>4</v>
      </c>
      <c r="B1071" s="57">
        <v>42285341780000</v>
      </c>
      <c r="C1071" s="57" t="s">
        <v>161</v>
      </c>
      <c r="D1071" s="57" t="s">
        <v>162</v>
      </c>
      <c r="E1071" s="57" t="s">
        <v>163</v>
      </c>
      <c r="F1071" s="57">
        <v>0</v>
      </c>
      <c r="G1071" s="57" t="s">
        <v>64</v>
      </c>
      <c r="H1071" s="57" t="s">
        <v>150</v>
      </c>
      <c r="I1071" s="57" t="s">
        <v>151</v>
      </c>
      <c r="J1071" s="57" t="s">
        <v>152</v>
      </c>
      <c r="K1071" s="57" t="s">
        <v>51</v>
      </c>
      <c r="L1071" s="57" t="s">
        <v>153</v>
      </c>
      <c r="M1071" s="57" t="s">
        <v>154</v>
      </c>
      <c r="N1071" s="57" t="s">
        <v>155</v>
      </c>
      <c r="P1071" s="57" t="s">
        <v>156</v>
      </c>
      <c r="Q1071" s="57" t="s">
        <v>157</v>
      </c>
      <c r="R1071" s="57" t="s">
        <v>158</v>
      </c>
      <c r="S1071" s="57" t="s">
        <v>159</v>
      </c>
      <c r="U1071" s="57" t="s">
        <v>160</v>
      </c>
      <c r="V1071" s="57" t="s">
        <v>160</v>
      </c>
      <c r="W1071" s="57" t="s">
        <v>160</v>
      </c>
      <c r="X1071" s="57" t="s">
        <v>160</v>
      </c>
      <c r="Y1071" s="57" t="s">
        <v>160</v>
      </c>
      <c r="Z1071" s="57" t="s">
        <v>160</v>
      </c>
      <c r="AA1071" s="57" t="s">
        <v>160</v>
      </c>
      <c r="AB1071" s="57" t="s">
        <v>160</v>
      </c>
      <c r="AC1071" s="57" t="s">
        <v>160</v>
      </c>
      <c r="AD1071" s="57" t="s">
        <v>160</v>
      </c>
      <c r="AE1071" s="57" t="s">
        <v>160</v>
      </c>
      <c r="AF1071" s="57" t="s">
        <v>160</v>
      </c>
      <c r="AG1071" s="57" t="s">
        <v>160</v>
      </c>
      <c r="AH1071" s="57" t="s">
        <v>160</v>
      </c>
      <c r="AI1071" s="57" t="s">
        <v>179</v>
      </c>
      <c r="AL1071" s="9">
        <v>59596</v>
      </c>
      <c r="AM1071" s="57">
        <v>18.859804485000002</v>
      </c>
      <c r="AN1071" s="57">
        <v>137.53648518899999</v>
      </c>
      <c r="AO1071" s="57">
        <v>0</v>
      </c>
      <c r="AP1071" s="57">
        <v>18.859804485000002</v>
      </c>
      <c r="AQ1071" s="57">
        <v>103.152363892</v>
      </c>
      <c r="AR1071" s="57">
        <v>0</v>
      </c>
      <c r="AS1071" s="57">
        <v>9.9777800000000003E-3</v>
      </c>
      <c r="AT1071" s="57">
        <v>5.4572757999999999E-2</v>
      </c>
      <c r="AU1071" s="57">
        <v>0</v>
      </c>
      <c r="AV1071" s="57">
        <v>62.120000040000001</v>
      </c>
      <c r="AW1071" s="57">
        <v>4.1849999960000002</v>
      </c>
      <c r="AX1071" s="57">
        <v>0</v>
      </c>
      <c r="AY1071" s="57">
        <v>0.61981966600000005</v>
      </c>
      <c r="AZ1071" s="57">
        <v>0.22838699300000001</v>
      </c>
      <c r="BA1071" s="57">
        <v>0</v>
      </c>
      <c r="BB1071" s="57">
        <v>0.84820665900000003</v>
      </c>
      <c r="BC1071" s="57">
        <v>0</v>
      </c>
      <c r="BD1071" s="57">
        <v>0</v>
      </c>
      <c r="BE1071" s="57">
        <v>0</v>
      </c>
      <c r="BF1071" s="57">
        <v>4.5759750000000002E-2</v>
      </c>
      <c r="BG1071" s="57">
        <v>2.1205166000000001E-2</v>
      </c>
      <c r="BH1071" s="57">
        <v>6.6964916999999999E-2</v>
      </c>
      <c r="BI1071" s="57">
        <v>0</v>
      </c>
      <c r="BJ1071" s="57">
        <v>0</v>
      </c>
      <c r="BK1071" s="57">
        <v>0</v>
      </c>
      <c r="BL1071" s="57">
        <v>0</v>
      </c>
      <c r="BM1071" s="57">
        <v>0</v>
      </c>
      <c r="BN1071" s="57">
        <v>0</v>
      </c>
      <c r="BO1071" s="57">
        <v>0</v>
      </c>
      <c r="BP1071" s="57">
        <v>0.78124174300000004</v>
      </c>
      <c r="BQ1071" s="57">
        <v>1.8769642E-2</v>
      </c>
      <c r="BR1071" s="57">
        <v>3.2977380000000001E-3</v>
      </c>
      <c r="BS1071" s="57">
        <v>0.78124174300000004</v>
      </c>
      <c r="BT1071" s="57">
        <v>1.8769642E-2</v>
      </c>
      <c r="BU1071" s="57">
        <v>3.2977380000000001E-3</v>
      </c>
    </row>
    <row r="1072" spans="1:73" x14ac:dyDescent="0.25">
      <c r="A1072" s="57">
        <v>4</v>
      </c>
      <c r="B1072" s="57">
        <v>42285341780000</v>
      </c>
      <c r="C1072" s="57" t="s">
        <v>161</v>
      </c>
      <c r="D1072" s="57" t="s">
        <v>162</v>
      </c>
      <c r="E1072" s="57" t="s">
        <v>163</v>
      </c>
      <c r="F1072" s="57">
        <v>0</v>
      </c>
      <c r="G1072" s="57" t="s">
        <v>64</v>
      </c>
      <c r="H1072" s="57" t="s">
        <v>150</v>
      </c>
      <c r="I1072" s="57" t="s">
        <v>151</v>
      </c>
      <c r="J1072" s="57" t="s">
        <v>152</v>
      </c>
      <c r="K1072" s="57" t="s">
        <v>51</v>
      </c>
      <c r="L1072" s="57" t="s">
        <v>153</v>
      </c>
      <c r="M1072" s="57" t="s">
        <v>154</v>
      </c>
      <c r="N1072" s="57" t="s">
        <v>155</v>
      </c>
      <c r="P1072" s="57" t="s">
        <v>156</v>
      </c>
      <c r="Q1072" s="57" t="s">
        <v>157</v>
      </c>
      <c r="R1072" s="57" t="s">
        <v>158</v>
      </c>
      <c r="S1072" s="57" t="s">
        <v>159</v>
      </c>
      <c r="U1072" s="57" t="s">
        <v>160</v>
      </c>
      <c r="V1072" s="57" t="s">
        <v>160</v>
      </c>
      <c r="W1072" s="57" t="s">
        <v>160</v>
      </c>
      <c r="X1072" s="57" t="s">
        <v>160</v>
      </c>
      <c r="Y1072" s="57" t="s">
        <v>160</v>
      </c>
      <c r="Z1072" s="57" t="s">
        <v>160</v>
      </c>
      <c r="AA1072" s="57" t="s">
        <v>160</v>
      </c>
      <c r="AB1072" s="57" t="s">
        <v>160</v>
      </c>
      <c r="AC1072" s="57" t="s">
        <v>160</v>
      </c>
      <c r="AD1072" s="57" t="s">
        <v>160</v>
      </c>
      <c r="AE1072" s="57" t="s">
        <v>160</v>
      </c>
      <c r="AF1072" s="57" t="s">
        <v>160</v>
      </c>
      <c r="AG1072" s="57" t="s">
        <v>160</v>
      </c>
      <c r="AH1072" s="57" t="s">
        <v>160</v>
      </c>
      <c r="AI1072" s="57" t="s">
        <v>179</v>
      </c>
      <c r="AL1072" s="9">
        <v>59627</v>
      </c>
      <c r="AM1072" s="57">
        <v>18.124782848999999</v>
      </c>
      <c r="AN1072" s="57">
        <v>132.17628686500001</v>
      </c>
      <c r="AO1072" s="57">
        <v>0</v>
      </c>
      <c r="AP1072" s="57">
        <v>18.124782848999999</v>
      </c>
      <c r="AQ1072" s="57">
        <v>99.132215149000004</v>
      </c>
      <c r="AR1072" s="57">
        <v>0</v>
      </c>
      <c r="AS1072" s="57">
        <v>9.5889159999999994E-3</v>
      </c>
      <c r="AT1072" s="57">
        <v>5.2445897999999998E-2</v>
      </c>
      <c r="AU1072" s="57">
        <v>0</v>
      </c>
      <c r="AV1072" s="57">
        <v>62.120000007999998</v>
      </c>
      <c r="AW1072" s="57">
        <v>4.1849999980000003</v>
      </c>
      <c r="AX1072" s="57">
        <v>0</v>
      </c>
      <c r="AY1072" s="57">
        <v>0.59566348499999999</v>
      </c>
      <c r="AZ1072" s="57">
        <v>0.219486085</v>
      </c>
      <c r="BA1072" s="57">
        <v>0</v>
      </c>
      <c r="BB1072" s="57">
        <v>0.81514956999999999</v>
      </c>
      <c r="BC1072" s="57">
        <v>0</v>
      </c>
      <c r="BD1072" s="57">
        <v>0</v>
      </c>
      <c r="BE1072" s="57">
        <v>0</v>
      </c>
      <c r="BF1072" s="57">
        <v>4.3976359E-2</v>
      </c>
      <c r="BG1072" s="57">
        <v>2.0378739E-2</v>
      </c>
      <c r="BH1072" s="57">
        <v>6.4355097999999999E-2</v>
      </c>
      <c r="BI1072" s="57">
        <v>0</v>
      </c>
      <c r="BJ1072" s="57">
        <v>0</v>
      </c>
      <c r="BK1072" s="57">
        <v>0</v>
      </c>
      <c r="BL1072" s="57">
        <v>0</v>
      </c>
      <c r="BM1072" s="57">
        <v>0</v>
      </c>
      <c r="BN1072" s="57">
        <v>0</v>
      </c>
      <c r="BO1072" s="57">
        <v>0</v>
      </c>
      <c r="BP1072" s="57">
        <v>0.75079447099999996</v>
      </c>
      <c r="BQ1072" s="57">
        <v>1.7897476999999998E-2</v>
      </c>
      <c r="BR1072" s="57">
        <v>3.1330429999999999E-3</v>
      </c>
      <c r="BS1072" s="57">
        <v>0.75079447099999996</v>
      </c>
      <c r="BT1072" s="57">
        <v>1.7897476999999998E-2</v>
      </c>
      <c r="BU1072" s="57">
        <v>3.1330429999999999E-3</v>
      </c>
    </row>
    <row r="1073" spans="1:73" x14ac:dyDescent="0.25">
      <c r="A1073" s="57">
        <v>4</v>
      </c>
      <c r="B1073" s="57">
        <v>42285341780000</v>
      </c>
      <c r="C1073" s="57" t="s">
        <v>161</v>
      </c>
      <c r="D1073" s="57" t="s">
        <v>162</v>
      </c>
      <c r="E1073" s="57" t="s">
        <v>163</v>
      </c>
      <c r="F1073" s="57">
        <v>0</v>
      </c>
      <c r="G1073" s="57" t="s">
        <v>64</v>
      </c>
      <c r="H1073" s="57" t="s">
        <v>150</v>
      </c>
      <c r="I1073" s="57" t="s">
        <v>151</v>
      </c>
      <c r="J1073" s="57" t="s">
        <v>152</v>
      </c>
      <c r="K1073" s="57" t="s">
        <v>51</v>
      </c>
      <c r="L1073" s="57" t="s">
        <v>153</v>
      </c>
      <c r="M1073" s="57" t="s">
        <v>154</v>
      </c>
      <c r="N1073" s="57" t="s">
        <v>155</v>
      </c>
      <c r="P1073" s="57" t="s">
        <v>156</v>
      </c>
      <c r="Q1073" s="57" t="s">
        <v>157</v>
      </c>
      <c r="R1073" s="57" t="s">
        <v>158</v>
      </c>
      <c r="S1073" s="57" t="s">
        <v>159</v>
      </c>
      <c r="U1073" s="57" t="s">
        <v>160</v>
      </c>
      <c r="V1073" s="57" t="s">
        <v>160</v>
      </c>
      <c r="W1073" s="57" t="s">
        <v>160</v>
      </c>
      <c r="X1073" s="57" t="s">
        <v>160</v>
      </c>
      <c r="Y1073" s="57" t="s">
        <v>160</v>
      </c>
      <c r="Z1073" s="57" t="s">
        <v>160</v>
      </c>
      <c r="AA1073" s="57" t="s">
        <v>160</v>
      </c>
      <c r="AB1073" s="57" t="s">
        <v>160</v>
      </c>
      <c r="AC1073" s="57" t="s">
        <v>160</v>
      </c>
      <c r="AD1073" s="57" t="s">
        <v>160</v>
      </c>
      <c r="AE1073" s="57" t="s">
        <v>160</v>
      </c>
      <c r="AF1073" s="57" t="s">
        <v>160</v>
      </c>
      <c r="AG1073" s="57" t="s">
        <v>160</v>
      </c>
      <c r="AH1073" s="57" t="s">
        <v>160</v>
      </c>
      <c r="AI1073" s="57" t="s">
        <v>179</v>
      </c>
      <c r="AL1073" s="9">
        <v>59657</v>
      </c>
      <c r="AM1073" s="57">
        <v>18.598993008000001</v>
      </c>
      <c r="AN1073" s="57">
        <v>135.63449866900001</v>
      </c>
      <c r="AO1073" s="57">
        <v>0</v>
      </c>
      <c r="AP1073" s="57">
        <v>18.598993008000001</v>
      </c>
      <c r="AQ1073" s="57">
        <v>101.725874002</v>
      </c>
      <c r="AR1073" s="57">
        <v>0</v>
      </c>
      <c r="AS1073" s="57">
        <v>9.8397970000000008E-3</v>
      </c>
      <c r="AT1073" s="57">
        <v>5.3818074E-2</v>
      </c>
      <c r="AU1073" s="57">
        <v>0</v>
      </c>
      <c r="AV1073" s="57">
        <v>62.120000036999997</v>
      </c>
      <c r="AW1073" s="57">
        <v>4.1850000060000001</v>
      </c>
      <c r="AX1073" s="57">
        <v>0</v>
      </c>
      <c r="AY1073" s="57">
        <v>0.61124820499999999</v>
      </c>
      <c r="AZ1073" s="57">
        <v>0.22522863800000001</v>
      </c>
      <c r="BA1073" s="57">
        <v>0</v>
      </c>
      <c r="BB1073" s="57">
        <v>0.83647684300000003</v>
      </c>
      <c r="BC1073" s="57">
        <v>0</v>
      </c>
      <c r="BD1073" s="57">
        <v>0</v>
      </c>
      <c r="BE1073" s="57">
        <v>0</v>
      </c>
      <c r="BF1073" s="57">
        <v>4.5126939999999997E-2</v>
      </c>
      <c r="BG1073" s="57">
        <v>2.0911921E-2</v>
      </c>
      <c r="BH1073" s="57">
        <v>6.6038861000000004E-2</v>
      </c>
      <c r="BI1073" s="57">
        <v>0</v>
      </c>
      <c r="BJ1073" s="57">
        <v>0</v>
      </c>
      <c r="BK1073" s="57">
        <v>0</v>
      </c>
      <c r="BL1073" s="57">
        <v>0</v>
      </c>
      <c r="BM1073" s="57">
        <v>0</v>
      </c>
      <c r="BN1073" s="57">
        <v>0</v>
      </c>
      <c r="BO1073" s="57">
        <v>0</v>
      </c>
      <c r="BP1073" s="57">
        <v>0.77043798200000002</v>
      </c>
      <c r="BQ1073" s="57">
        <v>1.8217773E-2</v>
      </c>
      <c r="BR1073" s="57">
        <v>3.1771030000000001E-3</v>
      </c>
      <c r="BS1073" s="57">
        <v>0.77043798200000002</v>
      </c>
      <c r="BT1073" s="57">
        <v>1.8217773E-2</v>
      </c>
      <c r="BU1073" s="57">
        <v>3.1771030000000001E-3</v>
      </c>
    </row>
    <row r="1074" spans="1:73" x14ac:dyDescent="0.25">
      <c r="A1074" s="57">
        <v>4</v>
      </c>
      <c r="B1074" s="57">
        <v>42285341780000</v>
      </c>
      <c r="C1074" s="57" t="s">
        <v>161</v>
      </c>
      <c r="D1074" s="57" t="s">
        <v>162</v>
      </c>
      <c r="E1074" s="57" t="s">
        <v>163</v>
      </c>
      <c r="F1074" s="57">
        <v>0</v>
      </c>
      <c r="G1074" s="57" t="s">
        <v>64</v>
      </c>
      <c r="H1074" s="57" t="s">
        <v>150</v>
      </c>
      <c r="I1074" s="57" t="s">
        <v>151</v>
      </c>
      <c r="J1074" s="57" t="s">
        <v>152</v>
      </c>
      <c r="K1074" s="57" t="s">
        <v>51</v>
      </c>
      <c r="L1074" s="57" t="s">
        <v>153</v>
      </c>
      <c r="M1074" s="57" t="s">
        <v>154</v>
      </c>
      <c r="N1074" s="57" t="s">
        <v>155</v>
      </c>
      <c r="P1074" s="57" t="s">
        <v>156</v>
      </c>
      <c r="Q1074" s="57" t="s">
        <v>157</v>
      </c>
      <c r="R1074" s="57" t="s">
        <v>158</v>
      </c>
      <c r="S1074" s="57" t="s">
        <v>159</v>
      </c>
      <c r="U1074" s="57" t="s">
        <v>160</v>
      </c>
      <c r="V1074" s="57" t="s">
        <v>160</v>
      </c>
      <c r="W1074" s="57" t="s">
        <v>160</v>
      </c>
      <c r="X1074" s="57" t="s">
        <v>160</v>
      </c>
      <c r="Y1074" s="57" t="s">
        <v>160</v>
      </c>
      <c r="Z1074" s="57" t="s">
        <v>160</v>
      </c>
      <c r="AA1074" s="57" t="s">
        <v>160</v>
      </c>
      <c r="AB1074" s="57" t="s">
        <v>160</v>
      </c>
      <c r="AC1074" s="57" t="s">
        <v>160</v>
      </c>
      <c r="AD1074" s="57" t="s">
        <v>160</v>
      </c>
      <c r="AE1074" s="57" t="s">
        <v>160</v>
      </c>
      <c r="AF1074" s="57" t="s">
        <v>160</v>
      </c>
      <c r="AG1074" s="57" t="s">
        <v>160</v>
      </c>
      <c r="AH1074" s="57" t="s">
        <v>160</v>
      </c>
      <c r="AI1074" s="57" t="s">
        <v>179</v>
      </c>
      <c r="AL1074" s="9">
        <v>59688</v>
      </c>
      <c r="AM1074" s="57">
        <v>17.874135956</v>
      </c>
      <c r="AN1074" s="57">
        <v>130.34842631199999</v>
      </c>
      <c r="AO1074" s="57">
        <v>0</v>
      </c>
      <c r="AP1074" s="57">
        <v>17.874135956</v>
      </c>
      <c r="AQ1074" s="57">
        <v>97.761319733999997</v>
      </c>
      <c r="AR1074" s="57">
        <v>0</v>
      </c>
      <c r="AS1074" s="57">
        <v>9.4563119999999997E-3</v>
      </c>
      <c r="AT1074" s="57">
        <v>5.1720625999999999E-2</v>
      </c>
      <c r="AU1074" s="57">
        <v>0</v>
      </c>
      <c r="AV1074" s="57">
        <v>62.119999952999997</v>
      </c>
      <c r="AW1074" s="57">
        <v>4.1850000039999999</v>
      </c>
      <c r="AX1074" s="57">
        <v>0</v>
      </c>
      <c r="AY1074" s="57">
        <v>0.58742607800000002</v>
      </c>
      <c r="AZ1074" s="57">
        <v>0.21645082099999999</v>
      </c>
      <c r="BA1074" s="57">
        <v>0</v>
      </c>
      <c r="BB1074" s="57">
        <v>0.80387689900000003</v>
      </c>
      <c r="BC1074" s="57">
        <v>0</v>
      </c>
      <c r="BD1074" s="57">
        <v>0</v>
      </c>
      <c r="BE1074" s="57">
        <v>0</v>
      </c>
      <c r="BF1074" s="57">
        <v>4.3368212000000003E-2</v>
      </c>
      <c r="BG1074" s="57">
        <v>2.0096922E-2</v>
      </c>
      <c r="BH1074" s="57">
        <v>6.3465134000000006E-2</v>
      </c>
      <c r="BI1074" s="57">
        <v>0</v>
      </c>
      <c r="BJ1074" s="57">
        <v>0</v>
      </c>
      <c r="BK1074" s="57">
        <v>0</v>
      </c>
      <c r="BL1074" s="57">
        <v>0</v>
      </c>
      <c r="BM1074" s="57">
        <v>0</v>
      </c>
      <c r="BN1074" s="57">
        <v>0</v>
      </c>
      <c r="BO1074" s="57">
        <v>0</v>
      </c>
      <c r="BP1074" s="57">
        <v>0.74041176500000006</v>
      </c>
      <c r="BQ1074" s="57">
        <v>1.7371252E-2</v>
      </c>
      <c r="BR1074" s="57">
        <v>3.0184330000000001E-3</v>
      </c>
      <c r="BS1074" s="57">
        <v>0.74041176500000006</v>
      </c>
      <c r="BT1074" s="57">
        <v>1.7371252E-2</v>
      </c>
      <c r="BU1074" s="57">
        <v>3.0184330000000001E-3</v>
      </c>
    </row>
    <row r="1075" spans="1:73" x14ac:dyDescent="0.25">
      <c r="A1075" s="57">
        <v>4</v>
      </c>
      <c r="B1075" s="57">
        <v>42285341780000</v>
      </c>
      <c r="C1075" s="57" t="s">
        <v>161</v>
      </c>
      <c r="D1075" s="57" t="s">
        <v>162</v>
      </c>
      <c r="E1075" s="57" t="s">
        <v>163</v>
      </c>
      <c r="F1075" s="57">
        <v>0</v>
      </c>
      <c r="G1075" s="57" t="s">
        <v>64</v>
      </c>
      <c r="H1075" s="57" t="s">
        <v>150</v>
      </c>
      <c r="I1075" s="57" t="s">
        <v>151</v>
      </c>
      <c r="J1075" s="57" t="s">
        <v>152</v>
      </c>
      <c r="K1075" s="57" t="s">
        <v>51</v>
      </c>
      <c r="L1075" s="57" t="s">
        <v>153</v>
      </c>
      <c r="M1075" s="57" t="s">
        <v>154</v>
      </c>
      <c r="N1075" s="57" t="s">
        <v>155</v>
      </c>
      <c r="P1075" s="57" t="s">
        <v>156</v>
      </c>
      <c r="Q1075" s="57" t="s">
        <v>157</v>
      </c>
      <c r="R1075" s="57" t="s">
        <v>158</v>
      </c>
      <c r="S1075" s="57" t="s">
        <v>159</v>
      </c>
      <c r="U1075" s="57" t="s">
        <v>160</v>
      </c>
      <c r="V1075" s="57" t="s">
        <v>160</v>
      </c>
      <c r="W1075" s="57" t="s">
        <v>160</v>
      </c>
      <c r="X1075" s="57" t="s">
        <v>160</v>
      </c>
      <c r="Y1075" s="57" t="s">
        <v>160</v>
      </c>
      <c r="Z1075" s="57" t="s">
        <v>160</v>
      </c>
      <c r="AA1075" s="57" t="s">
        <v>160</v>
      </c>
      <c r="AB1075" s="57" t="s">
        <v>160</v>
      </c>
      <c r="AC1075" s="57" t="s">
        <v>160</v>
      </c>
      <c r="AD1075" s="57" t="s">
        <v>160</v>
      </c>
      <c r="AE1075" s="57" t="s">
        <v>160</v>
      </c>
      <c r="AF1075" s="57" t="s">
        <v>160</v>
      </c>
      <c r="AG1075" s="57" t="s">
        <v>160</v>
      </c>
      <c r="AH1075" s="57" t="s">
        <v>160</v>
      </c>
      <c r="AI1075" s="57" t="s">
        <v>179</v>
      </c>
      <c r="AL1075" s="9">
        <v>59718</v>
      </c>
      <c r="AM1075" s="57">
        <v>18.341788282</v>
      </c>
      <c r="AN1075" s="57">
        <v>133.758814645</v>
      </c>
      <c r="AO1075" s="57">
        <v>0</v>
      </c>
      <c r="AP1075" s="57">
        <v>18.341788282</v>
      </c>
      <c r="AQ1075" s="57">
        <v>100.319110983</v>
      </c>
      <c r="AR1075" s="57">
        <v>0</v>
      </c>
      <c r="AS1075" s="57">
        <v>9.7037229999999992E-3</v>
      </c>
      <c r="AT1075" s="57">
        <v>5.3073825999999998E-2</v>
      </c>
      <c r="AU1075" s="57">
        <v>0</v>
      </c>
      <c r="AV1075" s="57">
        <v>62.120000025000003</v>
      </c>
      <c r="AW1075" s="57">
        <v>4.1850000039999999</v>
      </c>
      <c r="AX1075" s="57">
        <v>0</v>
      </c>
      <c r="AY1075" s="57">
        <v>0.60279527799999999</v>
      </c>
      <c r="AZ1075" s="57">
        <v>0.22211396</v>
      </c>
      <c r="BA1075" s="57">
        <v>0</v>
      </c>
      <c r="BB1075" s="57">
        <v>0.82490923900000002</v>
      </c>
      <c r="BC1075" s="57">
        <v>0</v>
      </c>
      <c r="BD1075" s="57">
        <v>0</v>
      </c>
      <c r="BE1075" s="57">
        <v>0</v>
      </c>
      <c r="BF1075" s="57">
        <v>4.4502882000000001E-2</v>
      </c>
      <c r="BG1075" s="57">
        <v>2.0622730999999998E-2</v>
      </c>
      <c r="BH1075" s="57">
        <v>6.5125612999999999E-2</v>
      </c>
      <c r="BI1075" s="57">
        <v>0</v>
      </c>
      <c r="BJ1075" s="57">
        <v>0</v>
      </c>
      <c r="BK1075" s="57">
        <v>0</v>
      </c>
      <c r="BL1075" s="57">
        <v>0</v>
      </c>
      <c r="BM1075" s="57">
        <v>0</v>
      </c>
      <c r="BN1075" s="57">
        <v>0</v>
      </c>
      <c r="BO1075" s="57">
        <v>0</v>
      </c>
      <c r="BP1075" s="57">
        <v>0.75978362600000005</v>
      </c>
      <c r="BQ1075" s="57">
        <v>1.7682131E-2</v>
      </c>
      <c r="BR1075" s="57">
        <v>3.0608810000000001E-3</v>
      </c>
      <c r="BS1075" s="57">
        <v>0.75978362600000005</v>
      </c>
      <c r="BT1075" s="57">
        <v>1.7682131E-2</v>
      </c>
      <c r="BU1075" s="57">
        <v>3.0608810000000001E-3</v>
      </c>
    </row>
    <row r="1076" spans="1:73" x14ac:dyDescent="0.25">
      <c r="A1076" s="57">
        <v>4</v>
      </c>
      <c r="B1076" s="57">
        <v>42285341780000</v>
      </c>
      <c r="C1076" s="57" t="s">
        <v>161</v>
      </c>
      <c r="D1076" s="57" t="s">
        <v>162</v>
      </c>
      <c r="E1076" s="57" t="s">
        <v>163</v>
      </c>
      <c r="F1076" s="57">
        <v>0</v>
      </c>
      <c r="G1076" s="57" t="s">
        <v>64</v>
      </c>
      <c r="H1076" s="57" t="s">
        <v>150</v>
      </c>
      <c r="I1076" s="57" t="s">
        <v>151</v>
      </c>
      <c r="J1076" s="57" t="s">
        <v>152</v>
      </c>
      <c r="K1076" s="57" t="s">
        <v>51</v>
      </c>
      <c r="L1076" s="57" t="s">
        <v>153</v>
      </c>
      <c r="M1076" s="57" t="s">
        <v>154</v>
      </c>
      <c r="N1076" s="57" t="s">
        <v>155</v>
      </c>
      <c r="P1076" s="57" t="s">
        <v>156</v>
      </c>
      <c r="Q1076" s="57" t="s">
        <v>157</v>
      </c>
      <c r="R1076" s="57" t="s">
        <v>158</v>
      </c>
      <c r="S1076" s="57" t="s">
        <v>159</v>
      </c>
      <c r="U1076" s="57" t="s">
        <v>160</v>
      </c>
      <c r="V1076" s="57" t="s">
        <v>160</v>
      </c>
      <c r="W1076" s="57" t="s">
        <v>160</v>
      </c>
      <c r="X1076" s="57" t="s">
        <v>160</v>
      </c>
      <c r="Y1076" s="57" t="s">
        <v>160</v>
      </c>
      <c r="Z1076" s="57" t="s">
        <v>160</v>
      </c>
      <c r="AA1076" s="57" t="s">
        <v>160</v>
      </c>
      <c r="AB1076" s="57" t="s">
        <v>160</v>
      </c>
      <c r="AC1076" s="57" t="s">
        <v>160</v>
      </c>
      <c r="AD1076" s="57" t="s">
        <v>160</v>
      </c>
      <c r="AE1076" s="57" t="s">
        <v>160</v>
      </c>
      <c r="AF1076" s="57" t="s">
        <v>160</v>
      </c>
      <c r="AG1076" s="57" t="s">
        <v>160</v>
      </c>
      <c r="AH1076" s="57" t="s">
        <v>160</v>
      </c>
      <c r="AI1076" s="57" t="s">
        <v>179</v>
      </c>
      <c r="AL1076" s="9">
        <v>59749</v>
      </c>
      <c r="AM1076" s="57">
        <v>18.212443892</v>
      </c>
      <c r="AN1076" s="57">
        <v>132.81556134499999</v>
      </c>
      <c r="AO1076" s="57">
        <v>0</v>
      </c>
      <c r="AP1076" s="57">
        <v>18.212443892</v>
      </c>
      <c r="AQ1076" s="57">
        <v>99.611671008000002</v>
      </c>
      <c r="AR1076" s="57">
        <v>0</v>
      </c>
      <c r="AS1076" s="57">
        <v>9.6352929999999996E-3</v>
      </c>
      <c r="AT1076" s="57">
        <v>5.2699555000000002E-2</v>
      </c>
      <c r="AU1076" s="57">
        <v>0</v>
      </c>
      <c r="AV1076" s="57">
        <v>62.119999983</v>
      </c>
      <c r="AW1076" s="57">
        <v>4.1850000060000001</v>
      </c>
      <c r="AX1076" s="57">
        <v>0</v>
      </c>
      <c r="AY1076" s="57">
        <v>0.59854442900000004</v>
      </c>
      <c r="AZ1076" s="57">
        <v>0.22054763599999999</v>
      </c>
      <c r="BA1076" s="57">
        <v>0</v>
      </c>
      <c r="BB1076" s="57">
        <v>0.81909206400000001</v>
      </c>
      <c r="BC1076" s="57">
        <v>0</v>
      </c>
      <c r="BD1076" s="57">
        <v>0</v>
      </c>
      <c r="BE1076" s="57">
        <v>0</v>
      </c>
      <c r="BF1076" s="57">
        <v>4.4189051999999999E-2</v>
      </c>
      <c r="BG1076" s="57">
        <v>2.0477301999999999E-2</v>
      </c>
      <c r="BH1076" s="57">
        <v>6.4666353999999995E-2</v>
      </c>
      <c r="BI1076" s="57">
        <v>0</v>
      </c>
      <c r="BJ1076" s="57">
        <v>0</v>
      </c>
      <c r="BK1076" s="57">
        <v>0</v>
      </c>
      <c r="BL1076" s="57">
        <v>0</v>
      </c>
      <c r="BM1076" s="57">
        <v>0</v>
      </c>
      <c r="BN1076" s="57">
        <v>0</v>
      </c>
      <c r="BO1076" s="57">
        <v>0</v>
      </c>
      <c r="BP1076" s="57">
        <v>0.754425711</v>
      </c>
      <c r="BQ1076" s="57">
        <v>1.7415983999999999E-2</v>
      </c>
      <c r="BR1076" s="57">
        <v>3.0034570000000002E-3</v>
      </c>
      <c r="BS1076" s="57">
        <v>0.754425711</v>
      </c>
      <c r="BT1076" s="57">
        <v>1.7415983999999999E-2</v>
      </c>
      <c r="BU1076" s="57">
        <v>3.0034570000000002E-3</v>
      </c>
    </row>
    <row r="1077" spans="1:73" x14ac:dyDescent="0.25">
      <c r="A1077" s="57">
        <v>4</v>
      </c>
      <c r="B1077" s="57">
        <v>42285341780000</v>
      </c>
      <c r="C1077" s="57" t="s">
        <v>161</v>
      </c>
      <c r="D1077" s="57" t="s">
        <v>162</v>
      </c>
      <c r="E1077" s="57" t="s">
        <v>163</v>
      </c>
      <c r="F1077" s="57">
        <v>0</v>
      </c>
      <c r="G1077" s="57" t="s">
        <v>64</v>
      </c>
      <c r="H1077" s="57" t="s">
        <v>150</v>
      </c>
      <c r="I1077" s="57" t="s">
        <v>151</v>
      </c>
      <c r="J1077" s="57" t="s">
        <v>152</v>
      </c>
      <c r="K1077" s="57" t="s">
        <v>51</v>
      </c>
      <c r="L1077" s="57" t="s">
        <v>153</v>
      </c>
      <c r="M1077" s="57" t="s">
        <v>154</v>
      </c>
      <c r="N1077" s="57" t="s">
        <v>155</v>
      </c>
      <c r="P1077" s="57" t="s">
        <v>156</v>
      </c>
      <c r="Q1077" s="57" t="s">
        <v>157</v>
      </c>
      <c r="R1077" s="57" t="s">
        <v>158</v>
      </c>
      <c r="S1077" s="57" t="s">
        <v>159</v>
      </c>
      <c r="U1077" s="57" t="s">
        <v>160</v>
      </c>
      <c r="V1077" s="57" t="s">
        <v>160</v>
      </c>
      <c r="W1077" s="57" t="s">
        <v>160</v>
      </c>
      <c r="X1077" s="57" t="s">
        <v>160</v>
      </c>
      <c r="Y1077" s="57" t="s">
        <v>160</v>
      </c>
      <c r="Z1077" s="57" t="s">
        <v>160</v>
      </c>
      <c r="AA1077" s="57" t="s">
        <v>160</v>
      </c>
      <c r="AB1077" s="57" t="s">
        <v>160</v>
      </c>
      <c r="AC1077" s="57" t="s">
        <v>160</v>
      </c>
      <c r="AD1077" s="57" t="s">
        <v>160</v>
      </c>
      <c r="AE1077" s="57" t="s">
        <v>160</v>
      </c>
      <c r="AF1077" s="57" t="s">
        <v>160</v>
      </c>
      <c r="AG1077" s="57" t="s">
        <v>160</v>
      </c>
      <c r="AH1077" s="57" t="s">
        <v>160</v>
      </c>
      <c r="AI1077" s="57" t="s">
        <v>179</v>
      </c>
      <c r="AL1077" s="9">
        <v>59780</v>
      </c>
      <c r="AM1077" s="57">
        <v>17.502651788000001</v>
      </c>
      <c r="AN1077" s="57">
        <v>127.639351205</v>
      </c>
      <c r="AO1077" s="57">
        <v>0</v>
      </c>
      <c r="AP1077" s="57">
        <v>17.502651788000001</v>
      </c>
      <c r="AQ1077" s="57">
        <v>95.729513402999999</v>
      </c>
      <c r="AR1077" s="57">
        <v>0</v>
      </c>
      <c r="AS1077" s="57">
        <v>9.2597779999999998E-3</v>
      </c>
      <c r="AT1077" s="57">
        <v>5.0645699000000002E-2</v>
      </c>
      <c r="AU1077" s="57">
        <v>0</v>
      </c>
      <c r="AV1077" s="57">
        <v>62.119999960999998</v>
      </c>
      <c r="AW1077" s="57">
        <v>4.184999994</v>
      </c>
      <c r="AX1077" s="57">
        <v>0</v>
      </c>
      <c r="AY1077" s="57">
        <v>0.57521740499999996</v>
      </c>
      <c r="AZ1077" s="57">
        <v>0.21195225100000001</v>
      </c>
      <c r="BA1077" s="57">
        <v>0</v>
      </c>
      <c r="BB1077" s="57">
        <v>0.78716965500000002</v>
      </c>
      <c r="BC1077" s="57">
        <v>0</v>
      </c>
      <c r="BD1077" s="57">
        <v>0</v>
      </c>
      <c r="BE1077" s="57">
        <v>0</v>
      </c>
      <c r="BF1077" s="57">
        <v>4.2466876000000001E-2</v>
      </c>
      <c r="BG1077" s="57">
        <v>1.9679241E-2</v>
      </c>
      <c r="BH1077" s="57">
        <v>6.2146117000000001E-2</v>
      </c>
      <c r="BI1077" s="57">
        <v>0</v>
      </c>
      <c r="BJ1077" s="57">
        <v>0</v>
      </c>
      <c r="BK1077" s="57">
        <v>0</v>
      </c>
      <c r="BL1077" s="57">
        <v>0</v>
      </c>
      <c r="BM1077" s="57">
        <v>0</v>
      </c>
      <c r="BN1077" s="57">
        <v>0</v>
      </c>
      <c r="BO1077" s="57">
        <v>0</v>
      </c>
      <c r="BP1077" s="57">
        <v>0.72502353799999997</v>
      </c>
      <c r="BQ1077" s="57">
        <v>1.6606718999999999E-2</v>
      </c>
      <c r="BR1077" s="57">
        <v>2.8534580000000001E-3</v>
      </c>
      <c r="BS1077" s="57">
        <v>0.72502353799999997</v>
      </c>
      <c r="BT1077" s="57">
        <v>1.6606718999999999E-2</v>
      </c>
      <c r="BU1077" s="57">
        <v>2.8534580000000001E-3</v>
      </c>
    </row>
    <row r="1078" spans="1:73" x14ac:dyDescent="0.25">
      <c r="A1078" s="57">
        <v>4</v>
      </c>
      <c r="B1078" s="57">
        <v>42285341780000</v>
      </c>
      <c r="C1078" s="57" t="s">
        <v>161</v>
      </c>
      <c r="D1078" s="57" t="s">
        <v>162</v>
      </c>
      <c r="E1078" s="57" t="s">
        <v>163</v>
      </c>
      <c r="F1078" s="57">
        <v>0</v>
      </c>
      <c r="G1078" s="57" t="s">
        <v>64</v>
      </c>
      <c r="H1078" s="57" t="s">
        <v>150</v>
      </c>
      <c r="I1078" s="57" t="s">
        <v>151</v>
      </c>
      <c r="J1078" s="57" t="s">
        <v>152</v>
      </c>
      <c r="K1078" s="57" t="s">
        <v>51</v>
      </c>
      <c r="L1078" s="57" t="s">
        <v>153</v>
      </c>
      <c r="M1078" s="57" t="s">
        <v>154</v>
      </c>
      <c r="N1078" s="57" t="s">
        <v>155</v>
      </c>
      <c r="P1078" s="57" t="s">
        <v>156</v>
      </c>
      <c r="Q1078" s="57" t="s">
        <v>157</v>
      </c>
      <c r="R1078" s="57" t="s">
        <v>158</v>
      </c>
      <c r="S1078" s="57" t="s">
        <v>159</v>
      </c>
      <c r="U1078" s="57" t="s">
        <v>160</v>
      </c>
      <c r="V1078" s="57" t="s">
        <v>160</v>
      </c>
      <c r="W1078" s="57" t="s">
        <v>160</v>
      </c>
      <c r="X1078" s="57" t="s">
        <v>160</v>
      </c>
      <c r="Y1078" s="57" t="s">
        <v>160</v>
      </c>
      <c r="Z1078" s="57" t="s">
        <v>160</v>
      </c>
      <c r="AA1078" s="57" t="s">
        <v>160</v>
      </c>
      <c r="AB1078" s="57" t="s">
        <v>160</v>
      </c>
      <c r="AC1078" s="57" t="s">
        <v>160</v>
      </c>
      <c r="AD1078" s="57" t="s">
        <v>160</v>
      </c>
      <c r="AE1078" s="57" t="s">
        <v>160</v>
      </c>
      <c r="AF1078" s="57" t="s">
        <v>160</v>
      </c>
      <c r="AG1078" s="57" t="s">
        <v>160</v>
      </c>
      <c r="AH1078" s="57" t="s">
        <v>160</v>
      </c>
      <c r="AI1078" s="57" t="s">
        <v>179</v>
      </c>
      <c r="AL1078" s="9">
        <v>59810</v>
      </c>
      <c r="AM1078" s="57">
        <v>17.960584738000001</v>
      </c>
      <c r="AN1078" s="57">
        <v>130.97886029</v>
      </c>
      <c r="AO1078" s="57">
        <v>0</v>
      </c>
      <c r="AP1078" s="57">
        <v>17.960584738000001</v>
      </c>
      <c r="AQ1078" s="57">
        <v>98.234145217999995</v>
      </c>
      <c r="AR1078" s="57">
        <v>0</v>
      </c>
      <c r="AS1078" s="57">
        <v>9.5020469999999996E-3</v>
      </c>
      <c r="AT1078" s="57">
        <v>5.1970774999999997E-2</v>
      </c>
      <c r="AU1078" s="57">
        <v>0</v>
      </c>
      <c r="AV1078" s="57">
        <v>62.120000038000001</v>
      </c>
      <c r="AW1078" s="57">
        <v>4.1849999929999999</v>
      </c>
      <c r="AX1078" s="57">
        <v>0</v>
      </c>
      <c r="AY1078" s="57">
        <v>0.59026718199999995</v>
      </c>
      <c r="AZ1078" s="57">
        <v>0.21749769099999999</v>
      </c>
      <c r="BA1078" s="57">
        <v>0</v>
      </c>
      <c r="BB1078" s="57">
        <v>0.80776487299999999</v>
      </c>
      <c r="BC1078" s="57">
        <v>0</v>
      </c>
      <c r="BD1078" s="57">
        <v>0</v>
      </c>
      <c r="BE1078" s="57">
        <v>0</v>
      </c>
      <c r="BF1078" s="57">
        <v>4.3577962999999997E-2</v>
      </c>
      <c r="BG1078" s="57">
        <v>2.0194121999999998E-2</v>
      </c>
      <c r="BH1078" s="57">
        <v>6.3772085000000006E-2</v>
      </c>
      <c r="BI1078" s="57">
        <v>0</v>
      </c>
      <c r="BJ1078" s="57">
        <v>0</v>
      </c>
      <c r="BK1078" s="57">
        <v>0</v>
      </c>
      <c r="BL1078" s="57">
        <v>0</v>
      </c>
      <c r="BM1078" s="57">
        <v>0</v>
      </c>
      <c r="BN1078" s="57">
        <v>0</v>
      </c>
      <c r="BO1078" s="57">
        <v>0</v>
      </c>
      <c r="BP1078" s="57">
        <v>0.74399278800000002</v>
      </c>
      <c r="BQ1078" s="57">
        <v>1.6903914999999999E-2</v>
      </c>
      <c r="BR1078" s="57">
        <v>2.893587E-3</v>
      </c>
      <c r="BS1078" s="57">
        <v>0.74399278800000002</v>
      </c>
      <c r="BT1078" s="57">
        <v>1.6903914999999999E-2</v>
      </c>
      <c r="BU1078" s="57">
        <v>2.893587E-3</v>
      </c>
    </row>
    <row r="1079" spans="1:73" x14ac:dyDescent="0.25">
      <c r="A1079" s="57">
        <v>4</v>
      </c>
      <c r="B1079" s="57">
        <v>42285341780000</v>
      </c>
      <c r="C1079" s="57" t="s">
        <v>161</v>
      </c>
      <c r="D1079" s="57" t="s">
        <v>162</v>
      </c>
      <c r="E1079" s="57" t="s">
        <v>163</v>
      </c>
      <c r="F1079" s="57">
        <v>0</v>
      </c>
      <c r="G1079" s="57" t="s">
        <v>64</v>
      </c>
      <c r="H1079" s="57" t="s">
        <v>150</v>
      </c>
      <c r="I1079" s="57" t="s">
        <v>151</v>
      </c>
      <c r="J1079" s="57" t="s">
        <v>152</v>
      </c>
      <c r="K1079" s="57" t="s">
        <v>51</v>
      </c>
      <c r="L1079" s="57" t="s">
        <v>153</v>
      </c>
      <c r="M1079" s="57" t="s">
        <v>154</v>
      </c>
      <c r="N1079" s="57" t="s">
        <v>155</v>
      </c>
      <c r="P1079" s="57" t="s">
        <v>156</v>
      </c>
      <c r="Q1079" s="57" t="s">
        <v>157</v>
      </c>
      <c r="R1079" s="57" t="s">
        <v>158</v>
      </c>
      <c r="S1079" s="57" t="s">
        <v>159</v>
      </c>
      <c r="U1079" s="57" t="s">
        <v>160</v>
      </c>
      <c r="V1079" s="57" t="s">
        <v>160</v>
      </c>
      <c r="W1079" s="57" t="s">
        <v>160</v>
      </c>
      <c r="X1079" s="57" t="s">
        <v>160</v>
      </c>
      <c r="Y1079" s="57" t="s">
        <v>160</v>
      </c>
      <c r="Z1079" s="57" t="s">
        <v>160</v>
      </c>
      <c r="AA1079" s="57" t="s">
        <v>160</v>
      </c>
      <c r="AB1079" s="57" t="s">
        <v>160</v>
      </c>
      <c r="AC1079" s="57" t="s">
        <v>160</v>
      </c>
      <c r="AD1079" s="57" t="s">
        <v>160</v>
      </c>
      <c r="AE1079" s="57" t="s">
        <v>160</v>
      </c>
      <c r="AF1079" s="57" t="s">
        <v>160</v>
      </c>
      <c r="AG1079" s="57" t="s">
        <v>160</v>
      </c>
      <c r="AH1079" s="57" t="s">
        <v>160</v>
      </c>
      <c r="AI1079" s="57" t="s">
        <v>179</v>
      </c>
      <c r="AL1079" s="9">
        <v>59841</v>
      </c>
      <c r="AM1079" s="57">
        <v>17.260608319999999</v>
      </c>
      <c r="AN1079" s="57">
        <v>125.874231752</v>
      </c>
      <c r="AO1079" s="57">
        <v>0</v>
      </c>
      <c r="AP1079" s="57">
        <v>17.260608319999999</v>
      </c>
      <c r="AQ1079" s="57">
        <v>94.405673813999996</v>
      </c>
      <c r="AR1079" s="57">
        <v>0</v>
      </c>
      <c r="AS1079" s="57">
        <v>9.1317250000000003E-3</v>
      </c>
      <c r="AT1079" s="57">
        <v>4.9945322E-2</v>
      </c>
      <c r="AU1079" s="57">
        <v>0</v>
      </c>
      <c r="AV1079" s="57">
        <v>62.12</v>
      </c>
      <c r="AW1079" s="57">
        <v>4.1850000090000004</v>
      </c>
      <c r="AX1079" s="57">
        <v>0</v>
      </c>
      <c r="AY1079" s="57">
        <v>0.56726274700000001</v>
      </c>
      <c r="AZ1079" s="57">
        <v>0.20902117100000001</v>
      </c>
      <c r="BA1079" s="57">
        <v>0</v>
      </c>
      <c r="BB1079" s="57">
        <v>0.77628391799999996</v>
      </c>
      <c r="BC1079" s="57">
        <v>0</v>
      </c>
      <c r="BD1079" s="57">
        <v>0</v>
      </c>
      <c r="BE1079" s="57">
        <v>0</v>
      </c>
      <c r="BF1079" s="57">
        <v>4.1879603000000001E-2</v>
      </c>
      <c r="BG1079" s="57">
        <v>1.9407098000000001E-2</v>
      </c>
      <c r="BH1079" s="57">
        <v>6.1286700999999999E-2</v>
      </c>
      <c r="BI1079" s="57">
        <v>0</v>
      </c>
      <c r="BJ1079" s="57">
        <v>0</v>
      </c>
      <c r="BK1079" s="57">
        <v>0</v>
      </c>
      <c r="BL1079" s="57">
        <v>0</v>
      </c>
      <c r="BM1079" s="57">
        <v>0</v>
      </c>
      <c r="BN1079" s="57">
        <v>0</v>
      </c>
      <c r="BO1079" s="57">
        <v>0</v>
      </c>
      <c r="BP1079" s="57">
        <v>0.71499721699999996</v>
      </c>
      <c r="BQ1079" s="57">
        <v>1.6118443999999999E-2</v>
      </c>
      <c r="BR1079" s="57">
        <v>2.749076E-3</v>
      </c>
      <c r="BS1079" s="57">
        <v>0.71499721699999996</v>
      </c>
      <c r="BT1079" s="57">
        <v>1.6118443999999999E-2</v>
      </c>
      <c r="BU1079" s="57">
        <v>2.749076E-3</v>
      </c>
    </row>
    <row r="1080" spans="1:73" x14ac:dyDescent="0.25">
      <c r="A1080" s="57">
        <v>4</v>
      </c>
      <c r="B1080" s="57">
        <v>42285341780000</v>
      </c>
      <c r="C1080" s="57" t="s">
        <v>161</v>
      </c>
      <c r="D1080" s="57" t="s">
        <v>162</v>
      </c>
      <c r="E1080" s="57" t="s">
        <v>163</v>
      </c>
      <c r="F1080" s="57">
        <v>0</v>
      </c>
      <c r="G1080" s="57" t="s">
        <v>64</v>
      </c>
      <c r="H1080" s="57" t="s">
        <v>150</v>
      </c>
      <c r="I1080" s="57" t="s">
        <v>151</v>
      </c>
      <c r="J1080" s="57" t="s">
        <v>152</v>
      </c>
      <c r="K1080" s="57" t="s">
        <v>51</v>
      </c>
      <c r="L1080" s="57" t="s">
        <v>153</v>
      </c>
      <c r="M1080" s="57" t="s">
        <v>154</v>
      </c>
      <c r="N1080" s="57" t="s">
        <v>155</v>
      </c>
      <c r="P1080" s="57" t="s">
        <v>156</v>
      </c>
      <c r="Q1080" s="57" t="s">
        <v>157</v>
      </c>
      <c r="R1080" s="57" t="s">
        <v>158</v>
      </c>
      <c r="S1080" s="57" t="s">
        <v>159</v>
      </c>
      <c r="U1080" s="57" t="s">
        <v>160</v>
      </c>
      <c r="V1080" s="57" t="s">
        <v>160</v>
      </c>
      <c r="W1080" s="57" t="s">
        <v>160</v>
      </c>
      <c r="X1080" s="57" t="s">
        <v>160</v>
      </c>
      <c r="Y1080" s="57" t="s">
        <v>160</v>
      </c>
      <c r="Z1080" s="57" t="s">
        <v>160</v>
      </c>
      <c r="AA1080" s="57" t="s">
        <v>160</v>
      </c>
      <c r="AB1080" s="57" t="s">
        <v>160</v>
      </c>
      <c r="AC1080" s="57" t="s">
        <v>160</v>
      </c>
      <c r="AD1080" s="57" t="s">
        <v>160</v>
      </c>
      <c r="AE1080" s="57" t="s">
        <v>160</v>
      </c>
      <c r="AF1080" s="57" t="s">
        <v>160</v>
      </c>
      <c r="AG1080" s="57" t="s">
        <v>160</v>
      </c>
      <c r="AH1080" s="57" t="s">
        <v>160</v>
      </c>
      <c r="AI1080" s="57" t="s">
        <v>179</v>
      </c>
      <c r="AL1080" s="9">
        <v>59871</v>
      </c>
      <c r="AM1080" s="57">
        <v>17.712208533999998</v>
      </c>
      <c r="AN1080" s="57">
        <v>129.167558902</v>
      </c>
      <c r="AO1080" s="57">
        <v>0</v>
      </c>
      <c r="AP1080" s="57">
        <v>17.712208533999998</v>
      </c>
      <c r="AQ1080" s="57">
        <v>96.875669177000006</v>
      </c>
      <c r="AR1080" s="57">
        <v>0</v>
      </c>
      <c r="AS1080" s="57">
        <v>9.3706439999999992E-3</v>
      </c>
      <c r="AT1080" s="57">
        <v>5.1252073000000002E-2</v>
      </c>
      <c r="AU1080" s="57">
        <v>0</v>
      </c>
      <c r="AV1080" s="57">
        <v>62.119999970000002</v>
      </c>
      <c r="AW1080" s="57">
        <v>4.1850000100000004</v>
      </c>
      <c r="AX1080" s="57">
        <v>0</v>
      </c>
      <c r="AY1080" s="57">
        <v>0.58210440100000005</v>
      </c>
      <c r="AZ1080" s="57">
        <v>0.214489925</v>
      </c>
      <c r="BA1080" s="57">
        <v>0</v>
      </c>
      <c r="BB1080" s="57">
        <v>0.79659432500000005</v>
      </c>
      <c r="BC1080" s="57">
        <v>0</v>
      </c>
      <c r="BD1080" s="57">
        <v>0</v>
      </c>
      <c r="BE1080" s="57">
        <v>0</v>
      </c>
      <c r="BF1080" s="57">
        <v>4.2975325000000002E-2</v>
      </c>
      <c r="BG1080" s="57">
        <v>1.9914858000000001E-2</v>
      </c>
      <c r="BH1080" s="57">
        <v>6.2890184000000002E-2</v>
      </c>
      <c r="BI1080" s="57">
        <v>0</v>
      </c>
      <c r="BJ1080" s="57">
        <v>0</v>
      </c>
      <c r="BK1080" s="57">
        <v>0</v>
      </c>
      <c r="BL1080" s="57">
        <v>0</v>
      </c>
      <c r="BM1080" s="57">
        <v>0</v>
      </c>
      <c r="BN1080" s="57">
        <v>0</v>
      </c>
      <c r="BO1080" s="57">
        <v>0</v>
      </c>
      <c r="BP1080" s="57">
        <v>0.733704142</v>
      </c>
      <c r="BQ1080" s="57">
        <v>1.6406903E-2</v>
      </c>
      <c r="BR1080" s="57">
        <v>2.7877359999999999E-3</v>
      </c>
      <c r="BS1080" s="57">
        <v>0.733704142</v>
      </c>
      <c r="BT1080" s="57">
        <v>1.6406903E-2</v>
      </c>
      <c r="BU1080" s="57">
        <v>2.7877359999999999E-3</v>
      </c>
    </row>
    <row r="1081" spans="1:73" x14ac:dyDescent="0.25">
      <c r="A1081" s="57">
        <v>4</v>
      </c>
      <c r="B1081" s="57">
        <v>42285341780000</v>
      </c>
      <c r="C1081" s="57" t="s">
        <v>161</v>
      </c>
      <c r="D1081" s="57" t="s">
        <v>162</v>
      </c>
      <c r="E1081" s="57" t="s">
        <v>163</v>
      </c>
      <c r="F1081" s="57">
        <v>0</v>
      </c>
      <c r="G1081" s="57" t="s">
        <v>64</v>
      </c>
      <c r="H1081" s="57" t="s">
        <v>150</v>
      </c>
      <c r="I1081" s="57" t="s">
        <v>151</v>
      </c>
      <c r="J1081" s="57" t="s">
        <v>152</v>
      </c>
      <c r="K1081" s="57" t="s">
        <v>51</v>
      </c>
      <c r="L1081" s="57" t="s">
        <v>153</v>
      </c>
      <c r="M1081" s="57" t="s">
        <v>154</v>
      </c>
      <c r="N1081" s="57" t="s">
        <v>155</v>
      </c>
      <c r="P1081" s="57" t="s">
        <v>156</v>
      </c>
      <c r="Q1081" s="57" t="s">
        <v>157</v>
      </c>
      <c r="R1081" s="57" t="s">
        <v>158</v>
      </c>
      <c r="S1081" s="57" t="s">
        <v>159</v>
      </c>
      <c r="U1081" s="57" t="s">
        <v>160</v>
      </c>
      <c r="V1081" s="57" t="s">
        <v>160</v>
      </c>
      <c r="W1081" s="57" t="s">
        <v>160</v>
      </c>
      <c r="X1081" s="57" t="s">
        <v>160</v>
      </c>
      <c r="Y1081" s="57" t="s">
        <v>160</v>
      </c>
      <c r="Z1081" s="57" t="s">
        <v>160</v>
      </c>
      <c r="AA1081" s="57" t="s">
        <v>160</v>
      </c>
      <c r="AB1081" s="57" t="s">
        <v>160</v>
      </c>
      <c r="AC1081" s="57" t="s">
        <v>160</v>
      </c>
      <c r="AD1081" s="57" t="s">
        <v>160</v>
      </c>
      <c r="AE1081" s="57" t="s">
        <v>160</v>
      </c>
      <c r="AF1081" s="57" t="s">
        <v>160</v>
      </c>
      <c r="AG1081" s="57" t="s">
        <v>160</v>
      </c>
      <c r="AH1081" s="57" t="s">
        <v>160</v>
      </c>
      <c r="AI1081" s="57" t="s">
        <v>179</v>
      </c>
      <c r="AL1081" s="9">
        <v>59902</v>
      </c>
      <c r="AM1081" s="57">
        <v>17.587303875</v>
      </c>
      <c r="AN1081" s="57">
        <v>128.256682662</v>
      </c>
      <c r="AO1081" s="57">
        <v>0</v>
      </c>
      <c r="AP1081" s="57">
        <v>17.587303875</v>
      </c>
      <c r="AQ1081" s="57">
        <v>96.192511995999993</v>
      </c>
      <c r="AR1081" s="57">
        <v>0</v>
      </c>
      <c r="AS1081" s="57">
        <v>9.3045630000000001E-3</v>
      </c>
      <c r="AT1081" s="57">
        <v>5.0890647999999997E-2</v>
      </c>
      <c r="AU1081" s="57">
        <v>0</v>
      </c>
      <c r="AV1081" s="57">
        <v>62.120000046999998</v>
      </c>
      <c r="AW1081" s="57">
        <v>4.1850000019999998</v>
      </c>
      <c r="AX1081" s="57">
        <v>0</v>
      </c>
      <c r="AY1081" s="57">
        <v>0.57799946099999999</v>
      </c>
      <c r="AZ1081" s="57">
        <v>0.212977364</v>
      </c>
      <c r="BA1081" s="57">
        <v>0</v>
      </c>
      <c r="BB1081" s="57">
        <v>0.79097682499999999</v>
      </c>
      <c r="BC1081" s="57">
        <v>0</v>
      </c>
      <c r="BD1081" s="57">
        <v>0</v>
      </c>
      <c r="BE1081" s="57">
        <v>0</v>
      </c>
      <c r="BF1081" s="57">
        <v>4.2672267999999999E-2</v>
      </c>
      <c r="BG1081" s="57">
        <v>1.9774421E-2</v>
      </c>
      <c r="BH1081" s="57">
        <v>6.2446689E-2</v>
      </c>
      <c r="BI1081" s="57">
        <v>0</v>
      </c>
      <c r="BJ1081" s="57">
        <v>0</v>
      </c>
      <c r="BK1081" s="57">
        <v>0</v>
      </c>
      <c r="BL1081" s="57">
        <v>0</v>
      </c>
      <c r="BM1081" s="57">
        <v>0</v>
      </c>
      <c r="BN1081" s="57">
        <v>0</v>
      </c>
      <c r="BO1081" s="57">
        <v>0</v>
      </c>
      <c r="BP1081" s="57">
        <v>0.72853013600000005</v>
      </c>
      <c r="BQ1081" s="57">
        <v>1.6159949999999999E-2</v>
      </c>
      <c r="BR1081" s="57">
        <v>2.7354359999999999E-3</v>
      </c>
      <c r="BS1081" s="57">
        <v>0.72853013600000005</v>
      </c>
      <c r="BT1081" s="57">
        <v>1.6159949999999999E-2</v>
      </c>
      <c r="BU1081" s="57">
        <v>2.7354359999999999E-3</v>
      </c>
    </row>
    <row r="1082" spans="1:73" x14ac:dyDescent="0.25">
      <c r="A1082" s="57">
        <v>4</v>
      </c>
      <c r="B1082" s="57">
        <v>42285341780000</v>
      </c>
      <c r="C1082" s="57" t="s">
        <v>161</v>
      </c>
      <c r="D1082" s="57" t="s">
        <v>162</v>
      </c>
      <c r="E1082" s="57" t="s">
        <v>163</v>
      </c>
      <c r="F1082" s="57">
        <v>0</v>
      </c>
      <c r="G1082" s="57" t="s">
        <v>64</v>
      </c>
      <c r="H1082" s="57" t="s">
        <v>150</v>
      </c>
      <c r="I1082" s="57" t="s">
        <v>151</v>
      </c>
      <c r="J1082" s="57" t="s">
        <v>152</v>
      </c>
      <c r="K1082" s="57" t="s">
        <v>51</v>
      </c>
      <c r="L1082" s="57" t="s">
        <v>153</v>
      </c>
      <c r="M1082" s="57" t="s">
        <v>154</v>
      </c>
      <c r="N1082" s="57" t="s">
        <v>155</v>
      </c>
      <c r="P1082" s="57" t="s">
        <v>156</v>
      </c>
      <c r="Q1082" s="57" t="s">
        <v>157</v>
      </c>
      <c r="R1082" s="57" t="s">
        <v>158</v>
      </c>
      <c r="S1082" s="57" t="s">
        <v>159</v>
      </c>
      <c r="U1082" s="57" t="s">
        <v>160</v>
      </c>
      <c r="V1082" s="57" t="s">
        <v>160</v>
      </c>
      <c r="W1082" s="57" t="s">
        <v>160</v>
      </c>
      <c r="X1082" s="57" t="s">
        <v>160</v>
      </c>
      <c r="Y1082" s="57" t="s">
        <v>160</v>
      </c>
      <c r="Z1082" s="57" t="s">
        <v>160</v>
      </c>
      <c r="AA1082" s="57" t="s">
        <v>160</v>
      </c>
      <c r="AB1082" s="57" t="s">
        <v>160</v>
      </c>
      <c r="AC1082" s="57" t="s">
        <v>160</v>
      </c>
      <c r="AD1082" s="57" t="s">
        <v>160</v>
      </c>
      <c r="AE1082" s="57" t="s">
        <v>160</v>
      </c>
      <c r="AF1082" s="57" t="s">
        <v>160</v>
      </c>
      <c r="AG1082" s="57" t="s">
        <v>160</v>
      </c>
      <c r="AH1082" s="57" t="s">
        <v>160</v>
      </c>
      <c r="AI1082" s="57" t="s">
        <v>179</v>
      </c>
      <c r="AL1082" s="9">
        <v>59933</v>
      </c>
      <c r="AM1082" s="57">
        <v>16.340342398000001</v>
      </c>
      <c r="AN1082" s="57">
        <v>119.163126107</v>
      </c>
      <c r="AO1082" s="57">
        <v>0</v>
      </c>
      <c r="AP1082" s="57">
        <v>16.340342398000001</v>
      </c>
      <c r="AQ1082" s="57">
        <v>89.372344580000004</v>
      </c>
      <c r="AR1082" s="57">
        <v>0</v>
      </c>
      <c r="AS1082" s="57">
        <v>8.6448580000000001E-3</v>
      </c>
      <c r="AT1082" s="57">
        <v>4.7282439000000002E-2</v>
      </c>
      <c r="AU1082" s="57">
        <v>0</v>
      </c>
      <c r="AV1082" s="57">
        <v>62.120000005000001</v>
      </c>
      <c r="AW1082" s="57">
        <v>4.1849999950000001</v>
      </c>
      <c r="AX1082" s="57">
        <v>0</v>
      </c>
      <c r="AY1082" s="57">
        <v>0.53701858800000002</v>
      </c>
      <c r="AZ1082" s="57">
        <v>0.19787700699999999</v>
      </c>
      <c r="BA1082" s="57">
        <v>0</v>
      </c>
      <c r="BB1082" s="57">
        <v>0.73489559500000001</v>
      </c>
      <c r="BC1082" s="57">
        <v>0</v>
      </c>
      <c r="BD1082" s="57">
        <v>0</v>
      </c>
      <c r="BE1082" s="57">
        <v>0</v>
      </c>
      <c r="BF1082" s="57">
        <v>3.9646752E-2</v>
      </c>
      <c r="BG1082" s="57">
        <v>1.8372389999999999E-2</v>
      </c>
      <c r="BH1082" s="57">
        <v>5.8019141000000003E-2</v>
      </c>
      <c r="BI1082" s="57">
        <v>0</v>
      </c>
      <c r="BJ1082" s="57">
        <v>0</v>
      </c>
      <c r="BK1082" s="57">
        <v>0</v>
      </c>
      <c r="BL1082" s="57">
        <v>0</v>
      </c>
      <c r="BM1082" s="57">
        <v>0</v>
      </c>
      <c r="BN1082" s="57">
        <v>0</v>
      </c>
      <c r="BO1082" s="57">
        <v>0</v>
      </c>
      <c r="BP1082" s="57">
        <v>0.67687645299999999</v>
      </c>
      <c r="BQ1082" s="57">
        <v>1.4900999999999999E-2</v>
      </c>
      <c r="BR1082" s="57">
        <v>2.5134440000000001E-3</v>
      </c>
      <c r="BS1082" s="57">
        <v>0.67687645299999999</v>
      </c>
      <c r="BT1082" s="57">
        <v>1.4900999999999999E-2</v>
      </c>
      <c r="BU1082" s="57">
        <v>2.5134440000000001E-3</v>
      </c>
    </row>
    <row r="1083" spans="1:73" x14ac:dyDescent="0.25">
      <c r="A1083" s="57">
        <v>4</v>
      </c>
      <c r="B1083" s="57">
        <v>42285341780000</v>
      </c>
      <c r="C1083" s="57" t="s">
        <v>161</v>
      </c>
      <c r="D1083" s="57" t="s">
        <v>162</v>
      </c>
      <c r="E1083" s="57" t="s">
        <v>163</v>
      </c>
      <c r="F1083" s="57">
        <v>0</v>
      </c>
      <c r="G1083" s="57" t="s">
        <v>64</v>
      </c>
      <c r="H1083" s="57" t="s">
        <v>150</v>
      </c>
      <c r="I1083" s="57" t="s">
        <v>151</v>
      </c>
      <c r="J1083" s="57" t="s">
        <v>152</v>
      </c>
      <c r="K1083" s="57" t="s">
        <v>51</v>
      </c>
      <c r="L1083" s="57" t="s">
        <v>153</v>
      </c>
      <c r="M1083" s="57" t="s">
        <v>154</v>
      </c>
      <c r="N1083" s="57" t="s">
        <v>155</v>
      </c>
      <c r="P1083" s="57" t="s">
        <v>156</v>
      </c>
      <c r="Q1083" s="57" t="s">
        <v>157</v>
      </c>
      <c r="R1083" s="57" t="s">
        <v>158</v>
      </c>
      <c r="S1083" s="57" t="s">
        <v>159</v>
      </c>
      <c r="U1083" s="57" t="s">
        <v>160</v>
      </c>
      <c r="V1083" s="57" t="s">
        <v>160</v>
      </c>
      <c r="W1083" s="57" t="s">
        <v>160</v>
      </c>
      <c r="X1083" s="57" t="s">
        <v>160</v>
      </c>
      <c r="Y1083" s="57" t="s">
        <v>160</v>
      </c>
      <c r="Z1083" s="57" t="s">
        <v>160</v>
      </c>
      <c r="AA1083" s="57" t="s">
        <v>160</v>
      </c>
      <c r="AB1083" s="57" t="s">
        <v>160</v>
      </c>
      <c r="AC1083" s="57" t="s">
        <v>160</v>
      </c>
      <c r="AD1083" s="57" t="s">
        <v>160</v>
      </c>
      <c r="AE1083" s="57" t="s">
        <v>160</v>
      </c>
      <c r="AF1083" s="57" t="s">
        <v>160</v>
      </c>
      <c r="AG1083" s="57" t="s">
        <v>160</v>
      </c>
      <c r="AH1083" s="57" t="s">
        <v>160</v>
      </c>
      <c r="AI1083" s="57" t="s">
        <v>179</v>
      </c>
      <c r="AL1083" s="9">
        <v>59962</v>
      </c>
      <c r="AM1083" s="57">
        <v>17.348049628999998</v>
      </c>
      <c r="AN1083" s="57">
        <v>126.511903809</v>
      </c>
      <c r="AO1083" s="57">
        <v>0</v>
      </c>
      <c r="AP1083" s="57">
        <v>17.348049628999998</v>
      </c>
      <c r="AQ1083" s="57">
        <v>94.883927857000003</v>
      </c>
      <c r="AR1083" s="57">
        <v>0</v>
      </c>
      <c r="AS1083" s="57">
        <v>9.1779860000000008E-3</v>
      </c>
      <c r="AT1083" s="57">
        <v>5.0198342E-2</v>
      </c>
      <c r="AU1083" s="57">
        <v>0</v>
      </c>
      <c r="AV1083" s="57">
        <v>62.119999964999998</v>
      </c>
      <c r="AW1083" s="57">
        <v>4.1849999950000001</v>
      </c>
      <c r="AX1083" s="57">
        <v>0</v>
      </c>
      <c r="AY1083" s="57">
        <v>0.57013646900000003</v>
      </c>
      <c r="AZ1083" s="57">
        <v>0.21008006100000001</v>
      </c>
      <c r="BA1083" s="57">
        <v>0</v>
      </c>
      <c r="BB1083" s="57">
        <v>0.78021653000000002</v>
      </c>
      <c r="BC1083" s="57">
        <v>0</v>
      </c>
      <c r="BD1083" s="57">
        <v>0</v>
      </c>
      <c r="BE1083" s="57">
        <v>0</v>
      </c>
      <c r="BF1083" s="57">
        <v>4.2091762999999997E-2</v>
      </c>
      <c r="BG1083" s="57">
        <v>1.9505412999999999E-2</v>
      </c>
      <c r="BH1083" s="57">
        <v>6.1597175999999997E-2</v>
      </c>
      <c r="BI1083" s="57">
        <v>0</v>
      </c>
      <c r="BJ1083" s="57">
        <v>0</v>
      </c>
      <c r="BK1083" s="57">
        <v>0</v>
      </c>
      <c r="BL1083" s="57">
        <v>0</v>
      </c>
      <c r="BM1083" s="57">
        <v>0</v>
      </c>
      <c r="BN1083" s="57">
        <v>0</v>
      </c>
      <c r="BO1083" s="57">
        <v>0</v>
      </c>
      <c r="BP1083" s="57">
        <v>0.71861935399999999</v>
      </c>
      <c r="BQ1083" s="57">
        <v>1.5692487000000001E-2</v>
      </c>
      <c r="BR1083" s="57">
        <v>2.636982E-3</v>
      </c>
      <c r="BS1083" s="57">
        <v>0.71861935399999999</v>
      </c>
      <c r="BT1083" s="57">
        <v>1.5692487000000001E-2</v>
      </c>
      <c r="BU1083" s="57">
        <v>2.636982E-3</v>
      </c>
    </row>
    <row r="1084" spans="1:73" x14ac:dyDescent="0.25">
      <c r="A1084" s="57">
        <v>4</v>
      </c>
      <c r="B1084" s="57">
        <v>42285341780000</v>
      </c>
      <c r="C1084" s="57" t="s">
        <v>161</v>
      </c>
      <c r="D1084" s="57" t="s">
        <v>162</v>
      </c>
      <c r="E1084" s="57" t="s">
        <v>163</v>
      </c>
      <c r="F1084" s="57">
        <v>0</v>
      </c>
      <c r="G1084" s="57" t="s">
        <v>64</v>
      </c>
      <c r="H1084" s="57" t="s">
        <v>150</v>
      </c>
      <c r="I1084" s="57" t="s">
        <v>151</v>
      </c>
      <c r="J1084" s="57" t="s">
        <v>152</v>
      </c>
      <c r="K1084" s="57" t="s">
        <v>51</v>
      </c>
      <c r="L1084" s="57" t="s">
        <v>153</v>
      </c>
      <c r="M1084" s="57" t="s">
        <v>154</v>
      </c>
      <c r="N1084" s="57" t="s">
        <v>155</v>
      </c>
      <c r="P1084" s="57" t="s">
        <v>156</v>
      </c>
      <c r="Q1084" s="57" t="s">
        <v>157</v>
      </c>
      <c r="R1084" s="57" t="s">
        <v>158</v>
      </c>
      <c r="S1084" s="57" t="s">
        <v>159</v>
      </c>
      <c r="U1084" s="57" t="s">
        <v>160</v>
      </c>
      <c r="V1084" s="57" t="s">
        <v>160</v>
      </c>
      <c r="W1084" s="57" t="s">
        <v>160</v>
      </c>
      <c r="X1084" s="57" t="s">
        <v>160</v>
      </c>
      <c r="Y1084" s="57" t="s">
        <v>160</v>
      </c>
      <c r="Z1084" s="57" t="s">
        <v>160</v>
      </c>
      <c r="AA1084" s="57" t="s">
        <v>160</v>
      </c>
      <c r="AB1084" s="57" t="s">
        <v>160</v>
      </c>
      <c r="AC1084" s="57" t="s">
        <v>160</v>
      </c>
      <c r="AD1084" s="57" t="s">
        <v>160</v>
      </c>
      <c r="AE1084" s="57" t="s">
        <v>160</v>
      </c>
      <c r="AF1084" s="57" t="s">
        <v>160</v>
      </c>
      <c r="AG1084" s="57" t="s">
        <v>160</v>
      </c>
      <c r="AH1084" s="57" t="s">
        <v>160</v>
      </c>
      <c r="AI1084" s="57" t="s">
        <v>179</v>
      </c>
      <c r="AL1084" s="9">
        <v>59993</v>
      </c>
      <c r="AM1084" s="57">
        <v>16.671945492999999</v>
      </c>
      <c r="AN1084" s="57">
        <v>121.581365604</v>
      </c>
      <c r="AO1084" s="57">
        <v>0</v>
      </c>
      <c r="AP1084" s="57">
        <v>16.671945492999999</v>
      </c>
      <c r="AQ1084" s="57">
        <v>91.186024203000002</v>
      </c>
      <c r="AR1084" s="57">
        <v>0</v>
      </c>
      <c r="AS1084" s="57">
        <v>8.8202929999999999E-3</v>
      </c>
      <c r="AT1084" s="57">
        <v>4.8241965999999997E-2</v>
      </c>
      <c r="AU1084" s="57">
        <v>0</v>
      </c>
      <c r="AV1084" s="57">
        <v>62.119999982000003</v>
      </c>
      <c r="AW1084" s="57">
        <v>4.1850000060000001</v>
      </c>
      <c r="AX1084" s="57">
        <v>0</v>
      </c>
      <c r="AY1084" s="57">
        <v>0.54791658600000004</v>
      </c>
      <c r="AZ1084" s="57">
        <v>0.20189262799999999</v>
      </c>
      <c r="BA1084" s="57">
        <v>0</v>
      </c>
      <c r="BB1084" s="57">
        <v>0.74980921499999997</v>
      </c>
      <c r="BC1084" s="57">
        <v>0</v>
      </c>
      <c r="BD1084" s="57">
        <v>0</v>
      </c>
      <c r="BE1084" s="57">
        <v>0</v>
      </c>
      <c r="BF1084" s="57">
        <v>4.0451323999999997E-2</v>
      </c>
      <c r="BG1084" s="57">
        <v>1.8745230000000002E-2</v>
      </c>
      <c r="BH1084" s="57">
        <v>5.9196553999999998E-2</v>
      </c>
      <c r="BI1084" s="57">
        <v>0</v>
      </c>
      <c r="BJ1084" s="57">
        <v>0</v>
      </c>
      <c r="BK1084" s="57">
        <v>0</v>
      </c>
      <c r="BL1084" s="57">
        <v>0</v>
      </c>
      <c r="BM1084" s="57">
        <v>0</v>
      </c>
      <c r="BN1084" s="57">
        <v>0</v>
      </c>
      <c r="BO1084" s="57">
        <v>0</v>
      </c>
      <c r="BP1084" s="57">
        <v>0.69061265999999999</v>
      </c>
      <c r="BQ1084" s="57">
        <v>1.4963308E-2</v>
      </c>
      <c r="BR1084" s="57">
        <v>2.5052859999999998E-3</v>
      </c>
      <c r="BS1084" s="57">
        <v>0.69061265999999999</v>
      </c>
      <c r="BT1084" s="57">
        <v>1.4963308E-2</v>
      </c>
      <c r="BU1084" s="57">
        <v>2.5052859999999998E-3</v>
      </c>
    </row>
    <row r="1085" spans="1:73" x14ac:dyDescent="0.25">
      <c r="A1085" s="57">
        <v>4</v>
      </c>
      <c r="B1085" s="57">
        <v>42285341780000</v>
      </c>
      <c r="C1085" s="57" t="s">
        <v>161</v>
      </c>
      <c r="D1085" s="57" t="s">
        <v>162</v>
      </c>
      <c r="E1085" s="57" t="s">
        <v>163</v>
      </c>
      <c r="F1085" s="57">
        <v>0</v>
      </c>
      <c r="G1085" s="57" t="s">
        <v>64</v>
      </c>
      <c r="H1085" s="57" t="s">
        <v>150</v>
      </c>
      <c r="I1085" s="57" t="s">
        <v>151</v>
      </c>
      <c r="J1085" s="57" t="s">
        <v>152</v>
      </c>
      <c r="K1085" s="57" t="s">
        <v>51</v>
      </c>
      <c r="L1085" s="57" t="s">
        <v>153</v>
      </c>
      <c r="M1085" s="57" t="s">
        <v>154</v>
      </c>
      <c r="N1085" s="57" t="s">
        <v>155</v>
      </c>
      <c r="P1085" s="57" t="s">
        <v>156</v>
      </c>
      <c r="Q1085" s="57" t="s">
        <v>157</v>
      </c>
      <c r="R1085" s="57" t="s">
        <v>158</v>
      </c>
      <c r="S1085" s="57" t="s">
        <v>159</v>
      </c>
      <c r="U1085" s="57" t="s">
        <v>160</v>
      </c>
      <c r="V1085" s="57" t="s">
        <v>160</v>
      </c>
      <c r="W1085" s="57" t="s">
        <v>160</v>
      </c>
      <c r="X1085" s="57" t="s">
        <v>160</v>
      </c>
      <c r="Y1085" s="57" t="s">
        <v>160</v>
      </c>
      <c r="Z1085" s="57" t="s">
        <v>160</v>
      </c>
      <c r="AA1085" s="57" t="s">
        <v>160</v>
      </c>
      <c r="AB1085" s="57" t="s">
        <v>160</v>
      </c>
      <c r="AC1085" s="57" t="s">
        <v>160</v>
      </c>
      <c r="AD1085" s="57" t="s">
        <v>160</v>
      </c>
      <c r="AE1085" s="57" t="s">
        <v>160</v>
      </c>
      <c r="AF1085" s="57" t="s">
        <v>160</v>
      </c>
      <c r="AG1085" s="57" t="s">
        <v>160</v>
      </c>
      <c r="AH1085" s="57" t="s">
        <v>160</v>
      </c>
      <c r="AI1085" s="57" t="s">
        <v>179</v>
      </c>
      <c r="AL1085" s="9">
        <v>60023</v>
      </c>
      <c r="AM1085" s="57">
        <v>17.108144149000001</v>
      </c>
      <c r="AN1085" s="57">
        <v>124.76237578200001</v>
      </c>
      <c r="AO1085" s="57">
        <v>0</v>
      </c>
      <c r="AP1085" s="57">
        <v>17.108144149000001</v>
      </c>
      <c r="AQ1085" s="57">
        <v>93.571781836</v>
      </c>
      <c r="AR1085" s="57">
        <v>0</v>
      </c>
      <c r="AS1085" s="57">
        <v>9.0510639999999993E-3</v>
      </c>
      <c r="AT1085" s="57">
        <v>4.9504151000000003E-2</v>
      </c>
      <c r="AU1085" s="57">
        <v>0</v>
      </c>
      <c r="AV1085" s="57">
        <v>62.120000034999997</v>
      </c>
      <c r="AW1085" s="57">
        <v>4.1850000009999997</v>
      </c>
      <c r="AX1085" s="57">
        <v>0</v>
      </c>
      <c r="AY1085" s="57">
        <v>0.56225207499999996</v>
      </c>
      <c r="AZ1085" s="57">
        <v>0.20717487300000001</v>
      </c>
      <c r="BA1085" s="57">
        <v>0</v>
      </c>
      <c r="BB1085" s="57">
        <v>0.76942694700000003</v>
      </c>
      <c r="BC1085" s="57">
        <v>0</v>
      </c>
      <c r="BD1085" s="57">
        <v>0</v>
      </c>
      <c r="BE1085" s="57">
        <v>0</v>
      </c>
      <c r="BF1085" s="57">
        <v>4.1509677000000002E-2</v>
      </c>
      <c r="BG1085" s="57">
        <v>1.9235674000000001E-2</v>
      </c>
      <c r="BH1085" s="57">
        <v>6.0745351000000003E-2</v>
      </c>
      <c r="BI1085" s="57">
        <v>0</v>
      </c>
      <c r="BJ1085" s="57">
        <v>0</v>
      </c>
      <c r="BK1085" s="57">
        <v>0</v>
      </c>
      <c r="BL1085" s="57">
        <v>0</v>
      </c>
      <c r="BM1085" s="57">
        <v>0</v>
      </c>
      <c r="BN1085" s="57">
        <v>0</v>
      </c>
      <c r="BO1085" s="57">
        <v>0</v>
      </c>
      <c r="BP1085" s="57">
        <v>0.70868159600000002</v>
      </c>
      <c r="BQ1085" s="57">
        <v>1.5231094000000001E-2</v>
      </c>
      <c r="BR1085" s="57">
        <v>2.5405179999999999E-3</v>
      </c>
      <c r="BS1085" s="57">
        <v>0.70868159600000002</v>
      </c>
      <c r="BT1085" s="57">
        <v>1.5231094000000001E-2</v>
      </c>
      <c r="BU1085" s="57">
        <v>2.5405179999999999E-3</v>
      </c>
    </row>
    <row r="1086" spans="1:73" x14ac:dyDescent="0.25">
      <c r="A1086" s="57">
        <v>4</v>
      </c>
      <c r="B1086" s="57">
        <v>42285341780000</v>
      </c>
      <c r="C1086" s="57" t="s">
        <v>161</v>
      </c>
      <c r="D1086" s="57" t="s">
        <v>162</v>
      </c>
      <c r="E1086" s="57" t="s">
        <v>163</v>
      </c>
      <c r="F1086" s="57">
        <v>0</v>
      </c>
      <c r="G1086" s="57" t="s">
        <v>64</v>
      </c>
      <c r="H1086" s="57" t="s">
        <v>150</v>
      </c>
      <c r="I1086" s="57" t="s">
        <v>151</v>
      </c>
      <c r="J1086" s="57" t="s">
        <v>152</v>
      </c>
      <c r="K1086" s="57" t="s">
        <v>51</v>
      </c>
      <c r="L1086" s="57" t="s">
        <v>153</v>
      </c>
      <c r="M1086" s="57" t="s">
        <v>154</v>
      </c>
      <c r="N1086" s="57" t="s">
        <v>155</v>
      </c>
      <c r="P1086" s="57" t="s">
        <v>156</v>
      </c>
      <c r="Q1086" s="57" t="s">
        <v>157</v>
      </c>
      <c r="R1086" s="57" t="s">
        <v>158</v>
      </c>
      <c r="S1086" s="57" t="s">
        <v>159</v>
      </c>
      <c r="U1086" s="57" t="s">
        <v>160</v>
      </c>
      <c r="V1086" s="57" t="s">
        <v>160</v>
      </c>
      <c r="W1086" s="57" t="s">
        <v>160</v>
      </c>
      <c r="X1086" s="57" t="s">
        <v>160</v>
      </c>
      <c r="Y1086" s="57" t="s">
        <v>160</v>
      </c>
      <c r="Z1086" s="57" t="s">
        <v>160</v>
      </c>
      <c r="AA1086" s="57" t="s">
        <v>160</v>
      </c>
      <c r="AB1086" s="57" t="s">
        <v>160</v>
      </c>
      <c r="AC1086" s="57" t="s">
        <v>160</v>
      </c>
      <c r="AD1086" s="57" t="s">
        <v>160</v>
      </c>
      <c r="AE1086" s="57" t="s">
        <v>160</v>
      </c>
      <c r="AF1086" s="57" t="s">
        <v>160</v>
      </c>
      <c r="AG1086" s="57" t="s">
        <v>160</v>
      </c>
      <c r="AH1086" s="57" t="s">
        <v>160</v>
      </c>
      <c r="AI1086" s="57" t="s">
        <v>179</v>
      </c>
      <c r="AL1086" s="9">
        <v>60054</v>
      </c>
      <c r="AM1086" s="57">
        <v>16.441389828999998</v>
      </c>
      <c r="AN1086" s="57">
        <v>119.900021792</v>
      </c>
      <c r="AO1086" s="57">
        <v>0</v>
      </c>
      <c r="AP1086" s="57">
        <v>16.441389828999998</v>
      </c>
      <c r="AQ1086" s="57">
        <v>89.925016343999999</v>
      </c>
      <c r="AR1086" s="57">
        <v>0</v>
      </c>
      <c r="AS1086" s="57">
        <v>8.6983170000000005E-3</v>
      </c>
      <c r="AT1086" s="57">
        <v>4.7574829999999999E-2</v>
      </c>
      <c r="AU1086" s="57">
        <v>0</v>
      </c>
      <c r="AV1086" s="57">
        <v>62.119999995000001</v>
      </c>
      <c r="AW1086" s="57">
        <v>4.1850000090000004</v>
      </c>
      <c r="AX1086" s="57">
        <v>0</v>
      </c>
      <c r="AY1086" s="57">
        <v>0.54033947000000004</v>
      </c>
      <c r="AZ1086" s="57">
        <v>0.19910066300000001</v>
      </c>
      <c r="BA1086" s="57">
        <v>0</v>
      </c>
      <c r="BB1086" s="57">
        <v>0.739440133</v>
      </c>
      <c r="BC1086" s="57">
        <v>0</v>
      </c>
      <c r="BD1086" s="57">
        <v>0</v>
      </c>
      <c r="BE1086" s="57">
        <v>0</v>
      </c>
      <c r="BF1086" s="57">
        <v>3.9891924000000002E-2</v>
      </c>
      <c r="BG1086" s="57">
        <v>1.8486003000000001E-2</v>
      </c>
      <c r="BH1086" s="57">
        <v>5.8377927000000003E-2</v>
      </c>
      <c r="BI1086" s="57">
        <v>0</v>
      </c>
      <c r="BJ1086" s="57">
        <v>0</v>
      </c>
      <c r="BK1086" s="57">
        <v>0</v>
      </c>
      <c r="BL1086" s="57">
        <v>0</v>
      </c>
      <c r="BM1086" s="57">
        <v>0</v>
      </c>
      <c r="BN1086" s="57">
        <v>0</v>
      </c>
      <c r="BO1086" s="57">
        <v>0</v>
      </c>
      <c r="BP1086" s="57">
        <v>0.681062206</v>
      </c>
      <c r="BQ1086" s="57">
        <v>1.4523352999999999E-2</v>
      </c>
      <c r="BR1086" s="57">
        <v>2.4136399999999999E-3</v>
      </c>
      <c r="BS1086" s="57">
        <v>0.681062206</v>
      </c>
      <c r="BT1086" s="57">
        <v>1.4523352999999999E-2</v>
      </c>
      <c r="BU1086" s="57">
        <v>2.4136399999999999E-3</v>
      </c>
    </row>
    <row r="1087" spans="1:73" x14ac:dyDescent="0.25">
      <c r="A1087" s="57">
        <v>4</v>
      </c>
      <c r="B1087" s="57">
        <v>42285341780000</v>
      </c>
      <c r="C1087" s="57" t="s">
        <v>161</v>
      </c>
      <c r="D1087" s="57" t="s">
        <v>162</v>
      </c>
      <c r="E1087" s="57" t="s">
        <v>163</v>
      </c>
      <c r="F1087" s="57">
        <v>0</v>
      </c>
      <c r="G1087" s="57" t="s">
        <v>64</v>
      </c>
      <c r="H1087" s="57" t="s">
        <v>150</v>
      </c>
      <c r="I1087" s="57" t="s">
        <v>151</v>
      </c>
      <c r="J1087" s="57" t="s">
        <v>152</v>
      </c>
      <c r="K1087" s="57" t="s">
        <v>51</v>
      </c>
      <c r="L1087" s="57" t="s">
        <v>153</v>
      </c>
      <c r="M1087" s="57" t="s">
        <v>154</v>
      </c>
      <c r="N1087" s="57" t="s">
        <v>155</v>
      </c>
      <c r="P1087" s="57" t="s">
        <v>156</v>
      </c>
      <c r="Q1087" s="57" t="s">
        <v>157</v>
      </c>
      <c r="R1087" s="57" t="s">
        <v>158</v>
      </c>
      <c r="S1087" s="57" t="s">
        <v>159</v>
      </c>
      <c r="U1087" s="57" t="s">
        <v>160</v>
      </c>
      <c r="V1087" s="57" t="s">
        <v>160</v>
      </c>
      <c r="W1087" s="57" t="s">
        <v>160</v>
      </c>
      <c r="X1087" s="57" t="s">
        <v>160</v>
      </c>
      <c r="Y1087" s="57" t="s">
        <v>160</v>
      </c>
      <c r="Z1087" s="57" t="s">
        <v>160</v>
      </c>
      <c r="AA1087" s="57" t="s">
        <v>160</v>
      </c>
      <c r="AB1087" s="57" t="s">
        <v>160</v>
      </c>
      <c r="AC1087" s="57" t="s">
        <v>160</v>
      </c>
      <c r="AD1087" s="57" t="s">
        <v>160</v>
      </c>
      <c r="AE1087" s="57" t="s">
        <v>160</v>
      </c>
      <c r="AF1087" s="57" t="s">
        <v>160</v>
      </c>
      <c r="AG1087" s="57" t="s">
        <v>160</v>
      </c>
      <c r="AH1087" s="57" t="s">
        <v>160</v>
      </c>
      <c r="AI1087" s="57" t="s">
        <v>179</v>
      </c>
      <c r="AL1087" s="9">
        <v>60084</v>
      </c>
      <c r="AM1087" s="57">
        <v>16.871556311999999</v>
      </c>
      <c r="AN1087" s="57">
        <v>123.037041907</v>
      </c>
      <c r="AO1087" s="57">
        <v>0</v>
      </c>
      <c r="AP1087" s="57">
        <v>16.871556311999999</v>
      </c>
      <c r="AQ1087" s="57">
        <v>92.277781430000005</v>
      </c>
      <c r="AR1087" s="57">
        <v>0</v>
      </c>
      <c r="AS1087" s="57">
        <v>8.9258970000000003E-3</v>
      </c>
      <c r="AT1087" s="57">
        <v>4.8819559999999998E-2</v>
      </c>
      <c r="AU1087" s="57">
        <v>0</v>
      </c>
      <c r="AV1087" s="57">
        <v>62.120000040000001</v>
      </c>
      <c r="AW1087" s="57">
        <v>4.1850000080000003</v>
      </c>
      <c r="AX1087" s="57">
        <v>0</v>
      </c>
      <c r="AY1087" s="57">
        <v>0.55447671300000001</v>
      </c>
      <c r="AZ1087" s="57">
        <v>0.20430986000000001</v>
      </c>
      <c r="BA1087" s="57">
        <v>0</v>
      </c>
      <c r="BB1087" s="57">
        <v>0.75878657299999996</v>
      </c>
      <c r="BC1087" s="57">
        <v>0</v>
      </c>
      <c r="BD1087" s="57">
        <v>0</v>
      </c>
      <c r="BE1087" s="57">
        <v>0</v>
      </c>
      <c r="BF1087" s="57">
        <v>4.0935642000000001E-2</v>
      </c>
      <c r="BG1087" s="57">
        <v>1.8969664000000001E-2</v>
      </c>
      <c r="BH1087" s="57">
        <v>5.9905305999999998E-2</v>
      </c>
      <c r="BI1087" s="57">
        <v>0</v>
      </c>
      <c r="BJ1087" s="57">
        <v>0</v>
      </c>
      <c r="BK1087" s="57">
        <v>0</v>
      </c>
      <c r="BL1087" s="57">
        <v>0</v>
      </c>
      <c r="BM1087" s="57">
        <v>0</v>
      </c>
      <c r="BN1087" s="57">
        <v>0</v>
      </c>
      <c r="BO1087" s="57">
        <v>0</v>
      </c>
      <c r="BP1087" s="57">
        <v>0.69888126699999997</v>
      </c>
      <c r="BQ1087" s="57">
        <v>1.4783266E-2</v>
      </c>
      <c r="BR1087" s="57">
        <v>2.4475830000000001E-3</v>
      </c>
      <c r="BS1087" s="57">
        <v>0.69888126699999997</v>
      </c>
      <c r="BT1087" s="57">
        <v>1.4783266E-2</v>
      </c>
      <c r="BU1087" s="57">
        <v>2.4475830000000001E-3</v>
      </c>
    </row>
    <row r="1088" spans="1:73" x14ac:dyDescent="0.25">
      <c r="A1088" s="57">
        <v>4</v>
      </c>
      <c r="B1088" s="57">
        <v>42285341780000</v>
      </c>
      <c r="C1088" s="57" t="s">
        <v>161</v>
      </c>
      <c r="D1088" s="57" t="s">
        <v>162</v>
      </c>
      <c r="E1088" s="57" t="s">
        <v>163</v>
      </c>
      <c r="F1088" s="57">
        <v>0</v>
      </c>
      <c r="G1088" s="57" t="s">
        <v>64</v>
      </c>
      <c r="H1088" s="57" t="s">
        <v>150</v>
      </c>
      <c r="I1088" s="57" t="s">
        <v>151</v>
      </c>
      <c r="J1088" s="57" t="s">
        <v>152</v>
      </c>
      <c r="K1088" s="57" t="s">
        <v>51</v>
      </c>
      <c r="L1088" s="57" t="s">
        <v>153</v>
      </c>
      <c r="M1088" s="57" t="s">
        <v>154</v>
      </c>
      <c r="N1088" s="57" t="s">
        <v>155</v>
      </c>
      <c r="P1088" s="57" t="s">
        <v>156</v>
      </c>
      <c r="Q1088" s="57" t="s">
        <v>157</v>
      </c>
      <c r="R1088" s="57" t="s">
        <v>158</v>
      </c>
      <c r="S1088" s="57" t="s">
        <v>159</v>
      </c>
      <c r="U1088" s="57" t="s">
        <v>160</v>
      </c>
      <c r="V1088" s="57" t="s">
        <v>160</v>
      </c>
      <c r="W1088" s="57" t="s">
        <v>160</v>
      </c>
      <c r="X1088" s="57" t="s">
        <v>160</v>
      </c>
      <c r="Y1088" s="57" t="s">
        <v>160</v>
      </c>
      <c r="Z1088" s="57" t="s">
        <v>160</v>
      </c>
      <c r="AA1088" s="57" t="s">
        <v>160</v>
      </c>
      <c r="AB1088" s="57" t="s">
        <v>160</v>
      </c>
      <c r="AC1088" s="57" t="s">
        <v>160</v>
      </c>
      <c r="AD1088" s="57" t="s">
        <v>160</v>
      </c>
      <c r="AE1088" s="57" t="s">
        <v>160</v>
      </c>
      <c r="AF1088" s="57" t="s">
        <v>160</v>
      </c>
      <c r="AG1088" s="57" t="s">
        <v>160</v>
      </c>
      <c r="AH1088" s="57" t="s">
        <v>160</v>
      </c>
      <c r="AI1088" s="57" t="s">
        <v>179</v>
      </c>
      <c r="AL1088" s="9">
        <v>60115</v>
      </c>
      <c r="AM1088" s="57">
        <v>16.752579845</v>
      </c>
      <c r="AN1088" s="57">
        <v>122.169397437</v>
      </c>
      <c r="AO1088" s="57">
        <v>0</v>
      </c>
      <c r="AP1088" s="57">
        <v>16.752579845</v>
      </c>
      <c r="AQ1088" s="57">
        <v>91.627048078000001</v>
      </c>
      <c r="AR1088" s="57">
        <v>0</v>
      </c>
      <c r="AS1088" s="57">
        <v>8.8629520000000003E-3</v>
      </c>
      <c r="AT1088" s="57">
        <v>4.8475289999999997E-2</v>
      </c>
      <c r="AU1088" s="57">
        <v>0</v>
      </c>
      <c r="AV1088" s="57">
        <v>62.119999972999999</v>
      </c>
      <c r="AW1088" s="57">
        <v>4.1850000070000002</v>
      </c>
      <c r="AX1088" s="57">
        <v>0</v>
      </c>
      <c r="AY1088" s="57">
        <v>0.55056660099999999</v>
      </c>
      <c r="AZ1088" s="57">
        <v>0.202869088</v>
      </c>
      <c r="BA1088" s="57">
        <v>0</v>
      </c>
      <c r="BB1088" s="57">
        <v>0.75343568900000002</v>
      </c>
      <c r="BC1088" s="57">
        <v>0</v>
      </c>
      <c r="BD1088" s="57">
        <v>0</v>
      </c>
      <c r="BE1088" s="57">
        <v>0</v>
      </c>
      <c r="BF1088" s="57">
        <v>4.0646967999999999E-2</v>
      </c>
      <c r="BG1088" s="57">
        <v>1.8835892E-2</v>
      </c>
      <c r="BH1088" s="57">
        <v>5.9482859999999999E-2</v>
      </c>
      <c r="BI1088" s="57">
        <v>0</v>
      </c>
      <c r="BJ1088" s="57">
        <v>0</v>
      </c>
      <c r="BK1088" s="57">
        <v>0</v>
      </c>
      <c r="BL1088" s="57">
        <v>0</v>
      </c>
      <c r="BM1088" s="57">
        <v>0</v>
      </c>
      <c r="BN1088" s="57">
        <v>0</v>
      </c>
      <c r="BO1088" s="57">
        <v>0</v>
      </c>
      <c r="BP1088" s="57">
        <v>0.69395282899999999</v>
      </c>
      <c r="BQ1088" s="57">
        <v>1.4560752E-2</v>
      </c>
      <c r="BR1088" s="57">
        <v>2.4016649999999999E-3</v>
      </c>
      <c r="BS1088" s="57">
        <v>0.69395282899999999</v>
      </c>
      <c r="BT1088" s="57">
        <v>1.4560752E-2</v>
      </c>
      <c r="BU1088" s="57">
        <v>2.4016649999999999E-3</v>
      </c>
    </row>
    <row r="1089" spans="1:73" x14ac:dyDescent="0.25">
      <c r="A1089" s="57">
        <v>4</v>
      </c>
      <c r="B1089" s="57">
        <v>42285341780000</v>
      </c>
      <c r="C1089" s="57" t="s">
        <v>161</v>
      </c>
      <c r="D1089" s="57" t="s">
        <v>162</v>
      </c>
      <c r="E1089" s="57" t="s">
        <v>163</v>
      </c>
      <c r="F1089" s="57">
        <v>0</v>
      </c>
      <c r="G1089" s="57" t="s">
        <v>64</v>
      </c>
      <c r="H1089" s="57" t="s">
        <v>150</v>
      </c>
      <c r="I1089" s="57" t="s">
        <v>151</v>
      </c>
      <c r="J1089" s="57" t="s">
        <v>152</v>
      </c>
      <c r="K1089" s="57" t="s">
        <v>51</v>
      </c>
      <c r="L1089" s="57" t="s">
        <v>153</v>
      </c>
      <c r="M1089" s="57" t="s">
        <v>154</v>
      </c>
      <c r="N1089" s="57" t="s">
        <v>155</v>
      </c>
      <c r="P1089" s="57" t="s">
        <v>156</v>
      </c>
      <c r="Q1089" s="57" t="s">
        <v>157</v>
      </c>
      <c r="R1089" s="57" t="s">
        <v>158</v>
      </c>
      <c r="S1089" s="57" t="s">
        <v>159</v>
      </c>
      <c r="U1089" s="57" t="s">
        <v>160</v>
      </c>
      <c r="V1089" s="57" t="s">
        <v>160</v>
      </c>
      <c r="W1089" s="57" t="s">
        <v>160</v>
      </c>
      <c r="X1089" s="57" t="s">
        <v>160</v>
      </c>
      <c r="Y1089" s="57" t="s">
        <v>160</v>
      </c>
      <c r="Z1089" s="57" t="s">
        <v>160</v>
      </c>
      <c r="AA1089" s="57" t="s">
        <v>160</v>
      </c>
      <c r="AB1089" s="57" t="s">
        <v>160</v>
      </c>
      <c r="AC1089" s="57" t="s">
        <v>160</v>
      </c>
      <c r="AD1089" s="57" t="s">
        <v>160</v>
      </c>
      <c r="AE1089" s="57" t="s">
        <v>160</v>
      </c>
      <c r="AF1089" s="57" t="s">
        <v>160</v>
      </c>
      <c r="AG1089" s="57" t="s">
        <v>160</v>
      </c>
      <c r="AH1089" s="57" t="s">
        <v>160</v>
      </c>
      <c r="AI1089" s="57" t="s">
        <v>179</v>
      </c>
      <c r="AL1089" s="9">
        <v>60146</v>
      </c>
      <c r="AM1089" s="57">
        <v>16.099682904000002</v>
      </c>
      <c r="AN1089" s="57">
        <v>117.40809938300001</v>
      </c>
      <c r="AO1089" s="57">
        <v>0</v>
      </c>
      <c r="AP1089" s="57">
        <v>16.099682904000002</v>
      </c>
      <c r="AQ1089" s="57">
        <v>88.056074537000001</v>
      </c>
      <c r="AR1089" s="57">
        <v>0</v>
      </c>
      <c r="AS1089" s="57">
        <v>8.5175370000000004E-3</v>
      </c>
      <c r="AT1089" s="57">
        <v>4.6586066000000002E-2</v>
      </c>
      <c r="AU1089" s="57">
        <v>0</v>
      </c>
      <c r="AV1089" s="57">
        <v>62.119999948</v>
      </c>
      <c r="AW1089" s="57">
        <v>4.1849999950000001</v>
      </c>
      <c r="AX1089" s="57">
        <v>0</v>
      </c>
      <c r="AY1089" s="57">
        <v>0.52910941300000003</v>
      </c>
      <c r="AZ1089" s="57">
        <v>0.194962687</v>
      </c>
      <c r="BA1089" s="57">
        <v>0</v>
      </c>
      <c r="BB1089" s="57">
        <v>0.72407210099999997</v>
      </c>
      <c r="BC1089" s="57">
        <v>0</v>
      </c>
      <c r="BD1089" s="57">
        <v>0</v>
      </c>
      <c r="BE1089" s="57">
        <v>0</v>
      </c>
      <c r="BF1089" s="57">
        <v>3.9062837000000003E-2</v>
      </c>
      <c r="BG1089" s="57">
        <v>1.8101803E-2</v>
      </c>
      <c r="BH1089" s="57">
        <v>5.7164639000000003E-2</v>
      </c>
      <c r="BI1089" s="57">
        <v>0</v>
      </c>
      <c r="BJ1089" s="57">
        <v>0</v>
      </c>
      <c r="BK1089" s="57">
        <v>0</v>
      </c>
      <c r="BL1089" s="57">
        <v>0</v>
      </c>
      <c r="BM1089" s="57">
        <v>0</v>
      </c>
      <c r="BN1089" s="57">
        <v>0</v>
      </c>
      <c r="BO1089" s="57">
        <v>0</v>
      </c>
      <c r="BP1089" s="57">
        <v>0.66690746099999998</v>
      </c>
      <c r="BQ1089" s="57">
        <v>1.388416E-2</v>
      </c>
      <c r="BR1089" s="57">
        <v>2.281721E-3</v>
      </c>
      <c r="BS1089" s="57">
        <v>0.66690746099999998</v>
      </c>
      <c r="BT1089" s="57">
        <v>1.388416E-2</v>
      </c>
      <c r="BU1089" s="57">
        <v>2.281721E-3</v>
      </c>
    </row>
    <row r="1090" spans="1:73" x14ac:dyDescent="0.25">
      <c r="A1090" s="57">
        <v>4</v>
      </c>
      <c r="B1090" s="57">
        <v>42285341780000</v>
      </c>
      <c r="C1090" s="57" t="s">
        <v>161</v>
      </c>
      <c r="D1090" s="57" t="s">
        <v>162</v>
      </c>
      <c r="E1090" s="57" t="s">
        <v>163</v>
      </c>
      <c r="F1090" s="57">
        <v>0</v>
      </c>
      <c r="G1090" s="57" t="s">
        <v>64</v>
      </c>
      <c r="H1090" s="57" t="s">
        <v>150</v>
      </c>
      <c r="I1090" s="57" t="s">
        <v>151</v>
      </c>
      <c r="J1090" s="57" t="s">
        <v>152</v>
      </c>
      <c r="K1090" s="57" t="s">
        <v>51</v>
      </c>
      <c r="L1090" s="57" t="s">
        <v>153</v>
      </c>
      <c r="M1090" s="57" t="s">
        <v>154</v>
      </c>
      <c r="N1090" s="57" t="s">
        <v>155</v>
      </c>
      <c r="P1090" s="57" t="s">
        <v>156</v>
      </c>
      <c r="Q1090" s="57" t="s">
        <v>157</v>
      </c>
      <c r="R1090" s="57" t="s">
        <v>158</v>
      </c>
      <c r="S1090" s="57" t="s">
        <v>159</v>
      </c>
      <c r="U1090" s="57" t="s">
        <v>160</v>
      </c>
      <c r="V1090" s="57" t="s">
        <v>160</v>
      </c>
      <c r="W1090" s="57" t="s">
        <v>160</v>
      </c>
      <c r="X1090" s="57" t="s">
        <v>160</v>
      </c>
      <c r="Y1090" s="57" t="s">
        <v>160</v>
      </c>
      <c r="Z1090" s="57" t="s">
        <v>160</v>
      </c>
      <c r="AA1090" s="57" t="s">
        <v>160</v>
      </c>
      <c r="AB1090" s="57" t="s">
        <v>160</v>
      </c>
      <c r="AC1090" s="57" t="s">
        <v>160</v>
      </c>
      <c r="AD1090" s="57" t="s">
        <v>160</v>
      </c>
      <c r="AE1090" s="57" t="s">
        <v>160</v>
      </c>
      <c r="AF1090" s="57" t="s">
        <v>160</v>
      </c>
      <c r="AG1090" s="57" t="s">
        <v>160</v>
      </c>
      <c r="AH1090" s="57" t="s">
        <v>160</v>
      </c>
      <c r="AI1090" s="57" t="s">
        <v>179</v>
      </c>
      <c r="AL1090" s="9">
        <v>60176</v>
      </c>
      <c r="AM1090" s="57">
        <v>16.520909093</v>
      </c>
      <c r="AN1090" s="57">
        <v>120.47992175500001</v>
      </c>
      <c r="AO1090" s="57">
        <v>0</v>
      </c>
      <c r="AP1090" s="57">
        <v>16.520909093</v>
      </c>
      <c r="AQ1090" s="57">
        <v>90.359941316999993</v>
      </c>
      <c r="AR1090" s="57">
        <v>0</v>
      </c>
      <c r="AS1090" s="57">
        <v>8.7403870000000005E-3</v>
      </c>
      <c r="AT1090" s="57">
        <v>4.7804926999999997E-2</v>
      </c>
      <c r="AU1090" s="57">
        <v>0</v>
      </c>
      <c r="AV1090" s="57">
        <v>62.11999995</v>
      </c>
      <c r="AW1090" s="57">
        <v>4.1849999899999997</v>
      </c>
      <c r="AX1090" s="57">
        <v>0</v>
      </c>
      <c r="AY1090" s="57">
        <v>0.54295283800000005</v>
      </c>
      <c r="AZ1090" s="57">
        <v>0.200063619</v>
      </c>
      <c r="BA1090" s="57">
        <v>0</v>
      </c>
      <c r="BB1090" s="57">
        <v>0.74301645699999996</v>
      </c>
      <c r="BC1090" s="57">
        <v>0</v>
      </c>
      <c r="BD1090" s="57">
        <v>0</v>
      </c>
      <c r="BE1090" s="57">
        <v>0</v>
      </c>
      <c r="BF1090" s="57">
        <v>4.0084862999999998E-2</v>
      </c>
      <c r="BG1090" s="57">
        <v>1.8575411E-2</v>
      </c>
      <c r="BH1090" s="57">
        <v>5.8660273999999998E-2</v>
      </c>
      <c r="BI1090" s="57">
        <v>0</v>
      </c>
      <c r="BJ1090" s="57">
        <v>0</v>
      </c>
      <c r="BK1090" s="57">
        <v>0</v>
      </c>
      <c r="BL1090" s="57">
        <v>0</v>
      </c>
      <c r="BM1090" s="57">
        <v>0</v>
      </c>
      <c r="BN1090" s="57">
        <v>0</v>
      </c>
      <c r="BO1090" s="57">
        <v>0</v>
      </c>
      <c r="BP1090" s="57">
        <v>0.68435618300000001</v>
      </c>
      <c r="BQ1090" s="57">
        <v>1.4132634E-2</v>
      </c>
      <c r="BR1090" s="57">
        <v>2.313809E-3</v>
      </c>
      <c r="BS1090" s="57">
        <v>0.68435618300000001</v>
      </c>
      <c r="BT1090" s="57">
        <v>1.4132634E-2</v>
      </c>
      <c r="BU1090" s="57">
        <v>2.313809E-3</v>
      </c>
    </row>
    <row r="1091" spans="1:73" x14ac:dyDescent="0.25">
      <c r="A1091" s="57">
        <v>4</v>
      </c>
      <c r="B1091" s="57">
        <v>42285341780000</v>
      </c>
      <c r="C1091" s="57" t="s">
        <v>161</v>
      </c>
      <c r="D1091" s="57" t="s">
        <v>162</v>
      </c>
      <c r="E1091" s="57" t="s">
        <v>163</v>
      </c>
      <c r="F1091" s="57">
        <v>0</v>
      </c>
      <c r="G1091" s="57" t="s">
        <v>64</v>
      </c>
      <c r="H1091" s="57" t="s">
        <v>150</v>
      </c>
      <c r="I1091" s="57" t="s">
        <v>151</v>
      </c>
      <c r="J1091" s="57" t="s">
        <v>152</v>
      </c>
      <c r="K1091" s="57" t="s">
        <v>51</v>
      </c>
      <c r="L1091" s="57" t="s">
        <v>153</v>
      </c>
      <c r="M1091" s="57" t="s">
        <v>154</v>
      </c>
      <c r="N1091" s="57" t="s">
        <v>155</v>
      </c>
      <c r="P1091" s="57" t="s">
        <v>156</v>
      </c>
      <c r="Q1091" s="57" t="s">
        <v>157</v>
      </c>
      <c r="R1091" s="57" t="s">
        <v>158</v>
      </c>
      <c r="S1091" s="57" t="s">
        <v>159</v>
      </c>
      <c r="U1091" s="57" t="s">
        <v>160</v>
      </c>
      <c r="V1091" s="57" t="s">
        <v>160</v>
      </c>
      <c r="W1091" s="57" t="s">
        <v>160</v>
      </c>
      <c r="X1091" s="57" t="s">
        <v>160</v>
      </c>
      <c r="Y1091" s="57" t="s">
        <v>160</v>
      </c>
      <c r="Z1091" s="57" t="s">
        <v>160</v>
      </c>
      <c r="AA1091" s="57" t="s">
        <v>160</v>
      </c>
      <c r="AB1091" s="57" t="s">
        <v>160</v>
      </c>
      <c r="AC1091" s="57" t="s">
        <v>160</v>
      </c>
      <c r="AD1091" s="57" t="s">
        <v>160</v>
      </c>
      <c r="AE1091" s="57" t="s">
        <v>160</v>
      </c>
      <c r="AF1091" s="57" t="s">
        <v>160</v>
      </c>
      <c r="AG1091" s="57" t="s">
        <v>160</v>
      </c>
      <c r="AH1091" s="57" t="s">
        <v>160</v>
      </c>
      <c r="AI1091" s="57" t="s">
        <v>179</v>
      </c>
      <c r="AL1091" s="9">
        <v>60207</v>
      </c>
      <c r="AM1091" s="57">
        <v>15.877041037</v>
      </c>
      <c r="AN1091" s="57">
        <v>115.78446750000001</v>
      </c>
      <c r="AO1091" s="57">
        <v>0</v>
      </c>
      <c r="AP1091" s="57">
        <v>15.877041037</v>
      </c>
      <c r="AQ1091" s="57">
        <v>86.838350625000004</v>
      </c>
      <c r="AR1091" s="57">
        <v>0</v>
      </c>
      <c r="AS1091" s="57">
        <v>8.3997489999999998E-3</v>
      </c>
      <c r="AT1091" s="57">
        <v>4.5941829000000003E-2</v>
      </c>
      <c r="AU1091" s="57">
        <v>0</v>
      </c>
      <c r="AV1091" s="57">
        <v>62.120000013999999</v>
      </c>
      <c r="AW1091" s="57">
        <v>4.1849999919999998</v>
      </c>
      <c r="AX1091" s="57">
        <v>0</v>
      </c>
      <c r="AY1091" s="57">
        <v>0.52179238100000003</v>
      </c>
      <c r="AZ1091" s="57">
        <v>0.19226655600000001</v>
      </c>
      <c r="BA1091" s="57">
        <v>0</v>
      </c>
      <c r="BB1091" s="57">
        <v>0.714058937</v>
      </c>
      <c r="BC1091" s="57">
        <v>0</v>
      </c>
      <c r="BD1091" s="57">
        <v>0</v>
      </c>
      <c r="BE1091" s="57">
        <v>0</v>
      </c>
      <c r="BF1091" s="57">
        <v>3.8522637999999998E-2</v>
      </c>
      <c r="BG1091" s="57">
        <v>1.7851473E-2</v>
      </c>
      <c r="BH1091" s="57">
        <v>5.6374111999999997E-2</v>
      </c>
      <c r="BI1091" s="57">
        <v>0</v>
      </c>
      <c r="BJ1091" s="57">
        <v>0</v>
      </c>
      <c r="BK1091" s="57">
        <v>0</v>
      </c>
      <c r="BL1091" s="57">
        <v>0</v>
      </c>
      <c r="BM1091" s="57">
        <v>0</v>
      </c>
      <c r="BN1091" s="57">
        <v>0</v>
      </c>
      <c r="BO1091" s="57">
        <v>0</v>
      </c>
      <c r="BP1091" s="57">
        <v>0.65768482500000003</v>
      </c>
      <c r="BQ1091" s="57">
        <v>1.3475935E-2</v>
      </c>
      <c r="BR1091" s="57">
        <v>2.1982529999999998E-3</v>
      </c>
      <c r="BS1091" s="57">
        <v>0.65768482500000003</v>
      </c>
      <c r="BT1091" s="57">
        <v>1.3475935E-2</v>
      </c>
      <c r="BU1091" s="57">
        <v>2.1982529999999998E-3</v>
      </c>
    </row>
    <row r="1092" spans="1:73" x14ac:dyDescent="0.25">
      <c r="A1092" s="57">
        <v>4</v>
      </c>
      <c r="B1092" s="57">
        <v>42285341780000</v>
      </c>
      <c r="C1092" s="57" t="s">
        <v>161</v>
      </c>
      <c r="D1092" s="57" t="s">
        <v>162</v>
      </c>
      <c r="E1092" s="57" t="s">
        <v>163</v>
      </c>
      <c r="F1092" s="57">
        <v>0</v>
      </c>
      <c r="G1092" s="57" t="s">
        <v>64</v>
      </c>
      <c r="H1092" s="57" t="s">
        <v>150</v>
      </c>
      <c r="I1092" s="57" t="s">
        <v>151</v>
      </c>
      <c r="J1092" s="57" t="s">
        <v>152</v>
      </c>
      <c r="K1092" s="57" t="s">
        <v>51</v>
      </c>
      <c r="L1092" s="57" t="s">
        <v>153</v>
      </c>
      <c r="M1092" s="57" t="s">
        <v>154</v>
      </c>
      <c r="N1092" s="57" t="s">
        <v>155</v>
      </c>
      <c r="P1092" s="57" t="s">
        <v>156</v>
      </c>
      <c r="Q1092" s="57" t="s">
        <v>157</v>
      </c>
      <c r="R1092" s="57" t="s">
        <v>158</v>
      </c>
      <c r="S1092" s="57" t="s">
        <v>159</v>
      </c>
      <c r="U1092" s="57" t="s">
        <v>160</v>
      </c>
      <c r="V1092" s="57" t="s">
        <v>160</v>
      </c>
      <c r="W1092" s="57" t="s">
        <v>160</v>
      </c>
      <c r="X1092" s="57" t="s">
        <v>160</v>
      </c>
      <c r="Y1092" s="57" t="s">
        <v>160</v>
      </c>
      <c r="Z1092" s="57" t="s">
        <v>160</v>
      </c>
      <c r="AA1092" s="57" t="s">
        <v>160</v>
      </c>
      <c r="AB1092" s="57" t="s">
        <v>160</v>
      </c>
      <c r="AC1092" s="57" t="s">
        <v>160</v>
      </c>
      <c r="AD1092" s="57" t="s">
        <v>160</v>
      </c>
      <c r="AE1092" s="57" t="s">
        <v>160</v>
      </c>
      <c r="AF1092" s="57" t="s">
        <v>160</v>
      </c>
      <c r="AG1092" s="57" t="s">
        <v>160</v>
      </c>
      <c r="AH1092" s="57" t="s">
        <v>160</v>
      </c>
      <c r="AI1092" s="57" t="s">
        <v>179</v>
      </c>
      <c r="AL1092" s="9">
        <v>60237</v>
      </c>
      <c r="AM1092" s="57">
        <v>16.292442104999999</v>
      </c>
      <c r="AN1092" s="57">
        <v>118.813809765</v>
      </c>
      <c r="AO1092" s="57">
        <v>0</v>
      </c>
      <c r="AP1092" s="57">
        <v>16.292442104999999</v>
      </c>
      <c r="AQ1092" s="57">
        <v>89.110357324000006</v>
      </c>
      <c r="AR1092" s="57">
        <v>0</v>
      </c>
      <c r="AS1092" s="57">
        <v>8.6195160000000007E-3</v>
      </c>
      <c r="AT1092" s="57">
        <v>4.7143835000000002E-2</v>
      </c>
      <c r="AU1092" s="57">
        <v>0</v>
      </c>
      <c r="AV1092" s="57">
        <v>62.120000009000002</v>
      </c>
      <c r="AW1092" s="57">
        <v>4.1849999899999997</v>
      </c>
      <c r="AX1092" s="57">
        <v>0</v>
      </c>
      <c r="AY1092" s="57">
        <v>0.53544436500000003</v>
      </c>
      <c r="AZ1092" s="57">
        <v>0.197296948</v>
      </c>
      <c r="BA1092" s="57">
        <v>0</v>
      </c>
      <c r="BB1092" s="57">
        <v>0.73274131200000003</v>
      </c>
      <c r="BC1092" s="57">
        <v>0</v>
      </c>
      <c r="BD1092" s="57">
        <v>0</v>
      </c>
      <c r="BE1092" s="57">
        <v>0</v>
      </c>
      <c r="BF1092" s="57">
        <v>3.9530531000000001E-2</v>
      </c>
      <c r="BG1092" s="57">
        <v>1.8318533000000001E-2</v>
      </c>
      <c r="BH1092" s="57">
        <v>5.7849062999999999E-2</v>
      </c>
      <c r="BI1092" s="57">
        <v>0</v>
      </c>
      <c r="BJ1092" s="57">
        <v>0</v>
      </c>
      <c r="BK1092" s="57">
        <v>0</v>
      </c>
      <c r="BL1092" s="57">
        <v>0</v>
      </c>
      <c r="BM1092" s="57">
        <v>0</v>
      </c>
      <c r="BN1092" s="57">
        <v>0</v>
      </c>
      <c r="BO1092" s="57">
        <v>0</v>
      </c>
      <c r="BP1092" s="57">
        <v>0.674892249</v>
      </c>
      <c r="BQ1092" s="57">
        <v>1.3717103E-2</v>
      </c>
      <c r="BR1092" s="57">
        <v>2.2291680000000001E-3</v>
      </c>
      <c r="BS1092" s="57">
        <v>0.674892249</v>
      </c>
      <c r="BT1092" s="57">
        <v>1.3717103E-2</v>
      </c>
      <c r="BU1092" s="57">
        <v>2.2291680000000001E-3</v>
      </c>
    </row>
    <row r="1093" spans="1:73" x14ac:dyDescent="0.25">
      <c r="A1093" s="57">
        <v>4</v>
      </c>
      <c r="B1093" s="57">
        <v>42285341780000</v>
      </c>
      <c r="C1093" s="57" t="s">
        <v>161</v>
      </c>
      <c r="D1093" s="57" t="s">
        <v>162</v>
      </c>
      <c r="E1093" s="57" t="s">
        <v>163</v>
      </c>
      <c r="F1093" s="57">
        <v>0</v>
      </c>
      <c r="G1093" s="57" t="s">
        <v>64</v>
      </c>
      <c r="H1093" s="57" t="s">
        <v>150</v>
      </c>
      <c r="I1093" s="57" t="s">
        <v>151</v>
      </c>
      <c r="J1093" s="57" t="s">
        <v>152</v>
      </c>
      <c r="K1093" s="57" t="s">
        <v>51</v>
      </c>
      <c r="L1093" s="57" t="s">
        <v>153</v>
      </c>
      <c r="M1093" s="57" t="s">
        <v>154</v>
      </c>
      <c r="N1093" s="57" t="s">
        <v>155</v>
      </c>
      <c r="P1093" s="57" t="s">
        <v>156</v>
      </c>
      <c r="Q1093" s="57" t="s">
        <v>157</v>
      </c>
      <c r="R1093" s="57" t="s">
        <v>158</v>
      </c>
      <c r="S1093" s="57" t="s">
        <v>159</v>
      </c>
      <c r="U1093" s="57" t="s">
        <v>160</v>
      </c>
      <c r="V1093" s="57" t="s">
        <v>160</v>
      </c>
      <c r="W1093" s="57" t="s">
        <v>160</v>
      </c>
      <c r="X1093" s="57" t="s">
        <v>160</v>
      </c>
      <c r="Y1093" s="57" t="s">
        <v>160</v>
      </c>
      <c r="Z1093" s="57" t="s">
        <v>160</v>
      </c>
      <c r="AA1093" s="57" t="s">
        <v>160</v>
      </c>
      <c r="AB1093" s="57" t="s">
        <v>160</v>
      </c>
      <c r="AC1093" s="57" t="s">
        <v>160</v>
      </c>
      <c r="AD1093" s="57" t="s">
        <v>160</v>
      </c>
      <c r="AE1093" s="57" t="s">
        <v>160</v>
      </c>
      <c r="AF1093" s="57" t="s">
        <v>160</v>
      </c>
      <c r="AG1093" s="57" t="s">
        <v>160</v>
      </c>
      <c r="AH1093" s="57" t="s">
        <v>160</v>
      </c>
      <c r="AI1093" s="57" t="s">
        <v>179</v>
      </c>
      <c r="AL1093" s="9">
        <v>60268</v>
      </c>
      <c r="AM1093" s="57">
        <v>16.177549492000001</v>
      </c>
      <c r="AN1093" s="57">
        <v>117.97594709099999</v>
      </c>
      <c r="AO1093" s="57">
        <v>0</v>
      </c>
      <c r="AP1093" s="57">
        <v>16.177549492000001</v>
      </c>
      <c r="AQ1093" s="57">
        <v>88.481960318000006</v>
      </c>
      <c r="AR1093" s="57">
        <v>0</v>
      </c>
      <c r="AS1093" s="57">
        <v>8.5587330000000007E-3</v>
      </c>
      <c r="AT1093" s="57">
        <v>4.6811380999999999E-2</v>
      </c>
      <c r="AU1093" s="57">
        <v>0</v>
      </c>
      <c r="AV1093" s="57">
        <v>62.120000005000001</v>
      </c>
      <c r="AW1093" s="57">
        <v>4.1849999899999997</v>
      </c>
      <c r="AX1093" s="57">
        <v>0</v>
      </c>
      <c r="AY1093" s="57">
        <v>0.53166846700000003</v>
      </c>
      <c r="AZ1093" s="57">
        <v>0.19590563</v>
      </c>
      <c r="BA1093" s="57">
        <v>0</v>
      </c>
      <c r="BB1093" s="57">
        <v>0.727574096</v>
      </c>
      <c r="BC1093" s="57">
        <v>0</v>
      </c>
      <c r="BD1093" s="57">
        <v>0</v>
      </c>
      <c r="BE1093" s="57">
        <v>0</v>
      </c>
      <c r="BF1093" s="57">
        <v>3.9251765000000001E-2</v>
      </c>
      <c r="BG1093" s="57">
        <v>1.8189351999999999E-2</v>
      </c>
      <c r="BH1093" s="57">
        <v>5.7441117999999999E-2</v>
      </c>
      <c r="BI1093" s="57">
        <v>0</v>
      </c>
      <c r="BJ1093" s="57">
        <v>0</v>
      </c>
      <c r="BK1093" s="57">
        <v>0</v>
      </c>
      <c r="BL1093" s="57">
        <v>0</v>
      </c>
      <c r="BM1093" s="57">
        <v>0</v>
      </c>
      <c r="BN1093" s="57">
        <v>0</v>
      </c>
      <c r="BO1093" s="57">
        <v>0</v>
      </c>
      <c r="BP1093" s="57">
        <v>0.67013297900000002</v>
      </c>
      <c r="BQ1093" s="57">
        <v>1.3510635999999999E-2</v>
      </c>
      <c r="BR1093" s="57">
        <v>2.1873470000000001E-3</v>
      </c>
      <c r="BS1093" s="57">
        <v>0.67013297900000002</v>
      </c>
      <c r="BT1093" s="57">
        <v>1.3510635999999999E-2</v>
      </c>
      <c r="BU1093" s="57">
        <v>2.1873470000000001E-3</v>
      </c>
    </row>
    <row r="1094" spans="1:73" x14ac:dyDescent="0.25">
      <c r="A1094" s="57">
        <v>4</v>
      </c>
      <c r="B1094" s="57">
        <v>42285341780000</v>
      </c>
      <c r="C1094" s="57" t="s">
        <v>161</v>
      </c>
      <c r="D1094" s="57" t="s">
        <v>162</v>
      </c>
      <c r="E1094" s="57" t="s">
        <v>163</v>
      </c>
      <c r="F1094" s="57">
        <v>0</v>
      </c>
      <c r="G1094" s="57" t="s">
        <v>64</v>
      </c>
      <c r="H1094" s="57" t="s">
        <v>150</v>
      </c>
      <c r="I1094" s="57" t="s">
        <v>151</v>
      </c>
      <c r="J1094" s="57" t="s">
        <v>152</v>
      </c>
      <c r="K1094" s="57" t="s">
        <v>51</v>
      </c>
      <c r="L1094" s="57" t="s">
        <v>153</v>
      </c>
      <c r="M1094" s="57" t="s">
        <v>154</v>
      </c>
      <c r="N1094" s="57" t="s">
        <v>155</v>
      </c>
      <c r="P1094" s="57" t="s">
        <v>156</v>
      </c>
      <c r="Q1094" s="57" t="s">
        <v>157</v>
      </c>
      <c r="R1094" s="57" t="s">
        <v>158</v>
      </c>
      <c r="S1094" s="57" t="s">
        <v>159</v>
      </c>
      <c r="U1094" s="57" t="s">
        <v>160</v>
      </c>
      <c r="V1094" s="57" t="s">
        <v>160</v>
      </c>
      <c r="W1094" s="57" t="s">
        <v>160</v>
      </c>
      <c r="X1094" s="57" t="s">
        <v>160</v>
      </c>
      <c r="Y1094" s="57" t="s">
        <v>160</v>
      </c>
      <c r="Z1094" s="57" t="s">
        <v>160</v>
      </c>
      <c r="AA1094" s="57" t="s">
        <v>160</v>
      </c>
      <c r="AB1094" s="57" t="s">
        <v>160</v>
      </c>
      <c r="AC1094" s="57" t="s">
        <v>160</v>
      </c>
      <c r="AD1094" s="57" t="s">
        <v>160</v>
      </c>
      <c r="AE1094" s="57" t="s">
        <v>160</v>
      </c>
      <c r="AF1094" s="57" t="s">
        <v>160</v>
      </c>
      <c r="AG1094" s="57" t="s">
        <v>160</v>
      </c>
      <c r="AH1094" s="57" t="s">
        <v>160</v>
      </c>
      <c r="AI1094" s="57" t="s">
        <v>179</v>
      </c>
      <c r="AL1094" s="9">
        <v>60299</v>
      </c>
      <c r="AM1094" s="57">
        <v>14.513901579000001</v>
      </c>
      <c r="AN1094" s="57">
        <v>105.843674628</v>
      </c>
      <c r="AO1094" s="57">
        <v>0</v>
      </c>
      <c r="AP1094" s="57">
        <v>14.513901579000001</v>
      </c>
      <c r="AQ1094" s="57">
        <v>79.382755970999995</v>
      </c>
      <c r="AR1094" s="57">
        <v>0</v>
      </c>
      <c r="AS1094" s="57">
        <v>7.67858E-3</v>
      </c>
      <c r="AT1094" s="57">
        <v>4.1997447E-2</v>
      </c>
      <c r="AU1094" s="57">
        <v>0</v>
      </c>
      <c r="AV1094" s="57">
        <v>62.120000052000002</v>
      </c>
      <c r="AW1094" s="57">
        <v>4.1850000070000002</v>
      </c>
      <c r="AX1094" s="57">
        <v>0</v>
      </c>
      <c r="AY1094" s="57">
        <v>0.476993367</v>
      </c>
      <c r="AZ1094" s="57">
        <v>0.175759316</v>
      </c>
      <c r="BA1094" s="57">
        <v>0</v>
      </c>
      <c r="BB1094" s="57">
        <v>0.652752683</v>
      </c>
      <c r="BC1094" s="57">
        <v>0</v>
      </c>
      <c r="BD1094" s="57">
        <v>0</v>
      </c>
      <c r="BE1094" s="57">
        <v>0</v>
      </c>
      <c r="BF1094" s="57">
        <v>3.5215238000000003E-2</v>
      </c>
      <c r="BG1094" s="57">
        <v>1.6318816999999999E-2</v>
      </c>
      <c r="BH1094" s="57">
        <v>5.1534055000000002E-2</v>
      </c>
      <c r="BI1094" s="57">
        <v>0</v>
      </c>
      <c r="BJ1094" s="57">
        <v>0</v>
      </c>
      <c r="BK1094" s="57">
        <v>0</v>
      </c>
      <c r="BL1094" s="57">
        <v>0</v>
      </c>
      <c r="BM1094" s="57">
        <v>0</v>
      </c>
      <c r="BN1094" s="57">
        <v>0</v>
      </c>
      <c r="BO1094" s="57">
        <v>0</v>
      </c>
      <c r="BP1094" s="57">
        <v>0.60121862699999995</v>
      </c>
      <c r="BQ1094" s="57">
        <v>1.2033004999999999E-2</v>
      </c>
      <c r="BR1094" s="57">
        <v>1.941494E-3</v>
      </c>
      <c r="BS1094" s="57">
        <v>0.60121862699999995</v>
      </c>
      <c r="BT1094" s="57">
        <v>1.2033004999999999E-2</v>
      </c>
      <c r="BU1094" s="57">
        <v>1.941494E-3</v>
      </c>
    </row>
    <row r="1095" spans="1:73" x14ac:dyDescent="0.25">
      <c r="A1095" s="57">
        <v>4</v>
      </c>
      <c r="B1095" s="57">
        <v>42285341780000</v>
      </c>
      <c r="C1095" s="57" t="s">
        <v>161</v>
      </c>
      <c r="D1095" s="57" t="s">
        <v>162</v>
      </c>
      <c r="E1095" s="57" t="s">
        <v>163</v>
      </c>
      <c r="F1095" s="57">
        <v>0</v>
      </c>
      <c r="G1095" s="57" t="s">
        <v>64</v>
      </c>
      <c r="H1095" s="57" t="s">
        <v>150</v>
      </c>
      <c r="I1095" s="57" t="s">
        <v>151</v>
      </c>
      <c r="J1095" s="57" t="s">
        <v>152</v>
      </c>
      <c r="K1095" s="57" t="s">
        <v>51</v>
      </c>
      <c r="L1095" s="57" t="s">
        <v>153</v>
      </c>
      <c r="M1095" s="57" t="s">
        <v>154</v>
      </c>
      <c r="N1095" s="57" t="s">
        <v>155</v>
      </c>
      <c r="P1095" s="57" t="s">
        <v>156</v>
      </c>
      <c r="Q1095" s="57" t="s">
        <v>157</v>
      </c>
      <c r="R1095" s="57" t="s">
        <v>158</v>
      </c>
      <c r="S1095" s="57" t="s">
        <v>159</v>
      </c>
      <c r="U1095" s="57" t="s">
        <v>160</v>
      </c>
      <c r="V1095" s="57" t="s">
        <v>160</v>
      </c>
      <c r="W1095" s="57" t="s">
        <v>160</v>
      </c>
      <c r="X1095" s="57" t="s">
        <v>160</v>
      </c>
      <c r="Y1095" s="57" t="s">
        <v>160</v>
      </c>
      <c r="Z1095" s="57" t="s">
        <v>160</v>
      </c>
      <c r="AA1095" s="57" t="s">
        <v>160</v>
      </c>
      <c r="AB1095" s="57" t="s">
        <v>160</v>
      </c>
      <c r="AC1095" s="57" t="s">
        <v>160</v>
      </c>
      <c r="AD1095" s="57" t="s">
        <v>160</v>
      </c>
      <c r="AE1095" s="57" t="s">
        <v>160</v>
      </c>
      <c r="AF1095" s="57" t="s">
        <v>160</v>
      </c>
      <c r="AG1095" s="57" t="s">
        <v>160</v>
      </c>
      <c r="AH1095" s="57" t="s">
        <v>160</v>
      </c>
      <c r="AI1095" s="57" t="s">
        <v>179</v>
      </c>
      <c r="AL1095" s="9">
        <v>60327</v>
      </c>
      <c r="AM1095" s="57">
        <v>15.961116559000001</v>
      </c>
      <c r="AN1095" s="57">
        <v>116.397594312</v>
      </c>
      <c r="AO1095" s="57">
        <v>0</v>
      </c>
      <c r="AP1095" s="57">
        <v>15.961116559000001</v>
      </c>
      <c r="AQ1095" s="57">
        <v>87.298195734000004</v>
      </c>
      <c r="AR1095" s="57">
        <v>0</v>
      </c>
      <c r="AS1095" s="57">
        <v>8.4442289999999993E-3</v>
      </c>
      <c r="AT1095" s="57">
        <v>4.6185110000000001E-2</v>
      </c>
      <c r="AU1095" s="57">
        <v>0</v>
      </c>
      <c r="AV1095" s="57">
        <v>62.119999943000003</v>
      </c>
      <c r="AW1095" s="57">
        <v>4.1849999919999998</v>
      </c>
      <c r="AX1095" s="57">
        <v>0</v>
      </c>
      <c r="AY1095" s="57">
        <v>0.52455548799999996</v>
      </c>
      <c r="AZ1095" s="57">
        <v>0.19328468700000001</v>
      </c>
      <c r="BA1095" s="57">
        <v>0</v>
      </c>
      <c r="BB1095" s="57">
        <v>0.71784017499999997</v>
      </c>
      <c r="BC1095" s="57">
        <v>0</v>
      </c>
      <c r="BD1095" s="57">
        <v>0</v>
      </c>
      <c r="BE1095" s="57">
        <v>0</v>
      </c>
      <c r="BF1095" s="57">
        <v>3.8726631999999997E-2</v>
      </c>
      <c r="BG1095" s="57">
        <v>1.7946004000000002E-2</v>
      </c>
      <c r="BH1095" s="57">
        <v>5.6672635999999998E-2</v>
      </c>
      <c r="BI1095" s="57">
        <v>0</v>
      </c>
      <c r="BJ1095" s="57">
        <v>0</v>
      </c>
      <c r="BK1095" s="57">
        <v>0</v>
      </c>
      <c r="BL1095" s="57">
        <v>0</v>
      </c>
      <c r="BM1095" s="57">
        <v>0</v>
      </c>
      <c r="BN1095" s="57">
        <v>0</v>
      </c>
      <c r="BO1095" s="57">
        <v>0</v>
      </c>
      <c r="BP1095" s="57">
        <v>0.66116753900000003</v>
      </c>
      <c r="BQ1095" s="57">
        <v>1.3126231E-2</v>
      </c>
      <c r="BR1095" s="57">
        <v>2.1099080000000002E-3</v>
      </c>
      <c r="BS1095" s="57">
        <v>0.66116753900000003</v>
      </c>
      <c r="BT1095" s="57">
        <v>1.3126231E-2</v>
      </c>
      <c r="BU1095" s="57">
        <v>2.1099080000000002E-3</v>
      </c>
    </row>
    <row r="1096" spans="1:73" x14ac:dyDescent="0.25">
      <c r="A1096" s="57">
        <v>4</v>
      </c>
      <c r="B1096" s="57">
        <v>42285341780000</v>
      </c>
      <c r="C1096" s="57" t="s">
        <v>161</v>
      </c>
      <c r="D1096" s="57" t="s">
        <v>162</v>
      </c>
      <c r="E1096" s="57" t="s">
        <v>163</v>
      </c>
      <c r="F1096" s="57">
        <v>0</v>
      </c>
      <c r="G1096" s="57" t="s">
        <v>64</v>
      </c>
      <c r="H1096" s="57" t="s">
        <v>150</v>
      </c>
      <c r="I1096" s="57" t="s">
        <v>151</v>
      </c>
      <c r="J1096" s="57" t="s">
        <v>152</v>
      </c>
      <c r="K1096" s="57" t="s">
        <v>51</v>
      </c>
      <c r="L1096" s="57" t="s">
        <v>153</v>
      </c>
      <c r="M1096" s="57" t="s">
        <v>154</v>
      </c>
      <c r="N1096" s="57" t="s">
        <v>155</v>
      </c>
      <c r="P1096" s="57" t="s">
        <v>156</v>
      </c>
      <c r="Q1096" s="57" t="s">
        <v>157</v>
      </c>
      <c r="R1096" s="57" t="s">
        <v>158</v>
      </c>
      <c r="S1096" s="57" t="s">
        <v>159</v>
      </c>
      <c r="U1096" s="57" t="s">
        <v>160</v>
      </c>
      <c r="V1096" s="57" t="s">
        <v>160</v>
      </c>
      <c r="W1096" s="57" t="s">
        <v>160</v>
      </c>
      <c r="X1096" s="57" t="s">
        <v>160</v>
      </c>
      <c r="Y1096" s="57" t="s">
        <v>160</v>
      </c>
      <c r="Z1096" s="57" t="s">
        <v>160</v>
      </c>
      <c r="AA1096" s="57" t="s">
        <v>160</v>
      </c>
      <c r="AB1096" s="57" t="s">
        <v>160</v>
      </c>
      <c r="AC1096" s="57" t="s">
        <v>160</v>
      </c>
      <c r="AD1096" s="57" t="s">
        <v>160</v>
      </c>
      <c r="AE1096" s="57" t="s">
        <v>160</v>
      </c>
      <c r="AF1096" s="57" t="s">
        <v>160</v>
      </c>
      <c r="AG1096" s="57" t="s">
        <v>160</v>
      </c>
      <c r="AH1096" s="57" t="s">
        <v>160</v>
      </c>
      <c r="AI1096" s="57" t="s">
        <v>179</v>
      </c>
      <c r="AL1096" s="9">
        <v>60358</v>
      </c>
      <c r="AM1096" s="57">
        <v>15.339065252999999</v>
      </c>
      <c r="AN1096" s="57">
        <v>111.861240274</v>
      </c>
      <c r="AO1096" s="57">
        <v>0</v>
      </c>
      <c r="AP1096" s="57">
        <v>15.339065252999999</v>
      </c>
      <c r="AQ1096" s="57">
        <v>83.895930206000003</v>
      </c>
      <c r="AR1096" s="57">
        <v>0</v>
      </c>
      <c r="AS1096" s="57">
        <v>8.1151320000000006E-3</v>
      </c>
      <c r="AT1096" s="57">
        <v>4.4385142000000002E-2</v>
      </c>
      <c r="AU1096" s="57">
        <v>0</v>
      </c>
      <c r="AV1096" s="57">
        <v>62.120000019999999</v>
      </c>
      <c r="AW1096" s="57">
        <v>4.184999994</v>
      </c>
      <c r="AX1096" s="57">
        <v>0</v>
      </c>
      <c r="AY1096" s="57">
        <v>0.50411202899999996</v>
      </c>
      <c r="AZ1096" s="57">
        <v>0.18575181900000001</v>
      </c>
      <c r="BA1096" s="57">
        <v>0</v>
      </c>
      <c r="BB1096" s="57">
        <v>0.689863848</v>
      </c>
      <c r="BC1096" s="57">
        <v>0</v>
      </c>
      <c r="BD1096" s="57">
        <v>0</v>
      </c>
      <c r="BE1096" s="57">
        <v>0</v>
      </c>
      <c r="BF1096" s="57">
        <v>3.7217342E-2</v>
      </c>
      <c r="BG1096" s="57">
        <v>1.7246595999999999E-2</v>
      </c>
      <c r="BH1096" s="57">
        <v>5.4463938000000003E-2</v>
      </c>
      <c r="BI1096" s="57">
        <v>0</v>
      </c>
      <c r="BJ1096" s="57">
        <v>0</v>
      </c>
      <c r="BK1096" s="57">
        <v>0</v>
      </c>
      <c r="BL1096" s="57">
        <v>0</v>
      </c>
      <c r="BM1096" s="57">
        <v>0</v>
      </c>
      <c r="BN1096" s="57">
        <v>0</v>
      </c>
      <c r="BO1096" s="57">
        <v>0</v>
      </c>
      <c r="BP1096" s="57">
        <v>0.63539990999999996</v>
      </c>
      <c r="BQ1096" s="57">
        <v>1.2516296999999999E-2</v>
      </c>
      <c r="BR1096" s="57">
        <v>2.004535E-3</v>
      </c>
      <c r="BS1096" s="57">
        <v>0.63539990999999996</v>
      </c>
      <c r="BT1096" s="57">
        <v>1.2516296999999999E-2</v>
      </c>
      <c r="BU1096" s="57">
        <v>2.004535E-3</v>
      </c>
    </row>
    <row r="1097" spans="1:73" x14ac:dyDescent="0.25">
      <c r="A1097" s="57">
        <v>4</v>
      </c>
      <c r="B1097" s="57">
        <v>42285341780000</v>
      </c>
      <c r="C1097" s="57" t="s">
        <v>161</v>
      </c>
      <c r="D1097" s="57" t="s">
        <v>162</v>
      </c>
      <c r="E1097" s="57" t="s">
        <v>163</v>
      </c>
      <c r="F1097" s="57">
        <v>0</v>
      </c>
      <c r="G1097" s="57" t="s">
        <v>64</v>
      </c>
      <c r="H1097" s="57" t="s">
        <v>150</v>
      </c>
      <c r="I1097" s="57" t="s">
        <v>151</v>
      </c>
      <c r="J1097" s="57" t="s">
        <v>152</v>
      </c>
      <c r="K1097" s="57" t="s">
        <v>51</v>
      </c>
      <c r="L1097" s="57" t="s">
        <v>153</v>
      </c>
      <c r="M1097" s="57" t="s">
        <v>154</v>
      </c>
      <c r="N1097" s="57" t="s">
        <v>155</v>
      </c>
      <c r="P1097" s="57" t="s">
        <v>156</v>
      </c>
      <c r="Q1097" s="57" t="s">
        <v>157</v>
      </c>
      <c r="R1097" s="57" t="s">
        <v>158</v>
      </c>
      <c r="S1097" s="57" t="s">
        <v>159</v>
      </c>
      <c r="U1097" s="57" t="s">
        <v>160</v>
      </c>
      <c r="V1097" s="57" t="s">
        <v>160</v>
      </c>
      <c r="W1097" s="57" t="s">
        <v>160</v>
      </c>
      <c r="X1097" s="57" t="s">
        <v>160</v>
      </c>
      <c r="Y1097" s="57" t="s">
        <v>160</v>
      </c>
      <c r="Z1097" s="57" t="s">
        <v>160</v>
      </c>
      <c r="AA1097" s="57" t="s">
        <v>160</v>
      </c>
      <c r="AB1097" s="57" t="s">
        <v>160</v>
      </c>
      <c r="AC1097" s="57" t="s">
        <v>160</v>
      </c>
      <c r="AD1097" s="57" t="s">
        <v>160</v>
      </c>
      <c r="AE1097" s="57" t="s">
        <v>160</v>
      </c>
      <c r="AF1097" s="57" t="s">
        <v>160</v>
      </c>
      <c r="AG1097" s="57" t="s">
        <v>160</v>
      </c>
      <c r="AH1097" s="57" t="s">
        <v>160</v>
      </c>
      <c r="AI1097" s="57" t="s">
        <v>179</v>
      </c>
      <c r="AL1097" s="9">
        <v>60388</v>
      </c>
      <c r="AM1097" s="57">
        <v>15.740390920999999</v>
      </c>
      <c r="AN1097" s="57">
        <v>114.787936664</v>
      </c>
      <c r="AO1097" s="57">
        <v>0</v>
      </c>
      <c r="AP1097" s="57">
        <v>15.740390920999999</v>
      </c>
      <c r="AQ1097" s="57">
        <v>86.090952497999993</v>
      </c>
      <c r="AR1097" s="57">
        <v>0</v>
      </c>
      <c r="AS1097" s="57">
        <v>8.3274539999999998E-3</v>
      </c>
      <c r="AT1097" s="57">
        <v>4.5546417999999998E-2</v>
      </c>
      <c r="AU1097" s="57">
        <v>0</v>
      </c>
      <c r="AV1097" s="57">
        <v>62.119999942</v>
      </c>
      <c r="AW1097" s="57">
        <v>4.1849999929999999</v>
      </c>
      <c r="AX1097" s="57">
        <v>0</v>
      </c>
      <c r="AY1097" s="57">
        <v>0.51730143100000003</v>
      </c>
      <c r="AZ1097" s="57">
        <v>0.19061176099999999</v>
      </c>
      <c r="BA1097" s="57">
        <v>0</v>
      </c>
      <c r="BB1097" s="57">
        <v>0.70791319200000002</v>
      </c>
      <c r="BC1097" s="57">
        <v>0</v>
      </c>
      <c r="BD1097" s="57">
        <v>0</v>
      </c>
      <c r="BE1097" s="57">
        <v>0</v>
      </c>
      <c r="BF1097" s="57">
        <v>3.8191083000000001E-2</v>
      </c>
      <c r="BG1097" s="57">
        <v>1.7697830000000001E-2</v>
      </c>
      <c r="BH1097" s="57">
        <v>5.5888912999999998E-2</v>
      </c>
      <c r="BI1097" s="57">
        <v>0</v>
      </c>
      <c r="BJ1097" s="57">
        <v>0</v>
      </c>
      <c r="BK1097" s="57">
        <v>0</v>
      </c>
      <c r="BL1097" s="57">
        <v>0</v>
      </c>
      <c r="BM1097" s="57">
        <v>0</v>
      </c>
      <c r="BN1097" s="57">
        <v>0</v>
      </c>
      <c r="BO1097" s="57">
        <v>0</v>
      </c>
      <c r="BP1097" s="57">
        <v>0.65202428000000001</v>
      </c>
      <c r="BQ1097" s="57">
        <v>1.2740291000000001E-2</v>
      </c>
      <c r="BR1097" s="57">
        <v>2.032725E-3</v>
      </c>
      <c r="BS1097" s="57">
        <v>0.65202428000000001</v>
      </c>
      <c r="BT1097" s="57">
        <v>1.2740291000000001E-2</v>
      </c>
      <c r="BU1097" s="57">
        <v>2.032725E-3</v>
      </c>
    </row>
    <row r="1098" spans="1:73" x14ac:dyDescent="0.25">
      <c r="A1098" s="57">
        <v>4</v>
      </c>
      <c r="B1098" s="57">
        <v>42285341780000</v>
      </c>
      <c r="C1098" s="57" t="s">
        <v>161</v>
      </c>
      <c r="D1098" s="57" t="s">
        <v>162</v>
      </c>
      <c r="E1098" s="57" t="s">
        <v>163</v>
      </c>
      <c r="F1098" s="57">
        <v>0</v>
      </c>
      <c r="G1098" s="57" t="s">
        <v>64</v>
      </c>
      <c r="H1098" s="57" t="s">
        <v>150</v>
      </c>
      <c r="I1098" s="57" t="s">
        <v>151</v>
      </c>
      <c r="J1098" s="57" t="s">
        <v>152</v>
      </c>
      <c r="K1098" s="57" t="s">
        <v>51</v>
      </c>
      <c r="L1098" s="57" t="s">
        <v>153</v>
      </c>
      <c r="M1098" s="57" t="s">
        <v>154</v>
      </c>
      <c r="N1098" s="57" t="s">
        <v>155</v>
      </c>
      <c r="P1098" s="57" t="s">
        <v>156</v>
      </c>
      <c r="Q1098" s="57" t="s">
        <v>157</v>
      </c>
      <c r="R1098" s="57" t="s">
        <v>158</v>
      </c>
      <c r="S1098" s="57" t="s">
        <v>159</v>
      </c>
      <c r="U1098" s="57" t="s">
        <v>160</v>
      </c>
      <c r="V1098" s="57" t="s">
        <v>160</v>
      </c>
      <c r="W1098" s="57" t="s">
        <v>160</v>
      </c>
      <c r="X1098" s="57" t="s">
        <v>160</v>
      </c>
      <c r="Y1098" s="57" t="s">
        <v>160</v>
      </c>
      <c r="Z1098" s="57" t="s">
        <v>160</v>
      </c>
      <c r="AA1098" s="57" t="s">
        <v>160</v>
      </c>
      <c r="AB1098" s="57" t="s">
        <v>160</v>
      </c>
      <c r="AC1098" s="57" t="s">
        <v>160</v>
      </c>
      <c r="AD1098" s="57" t="s">
        <v>160</v>
      </c>
      <c r="AE1098" s="57" t="s">
        <v>160</v>
      </c>
      <c r="AF1098" s="57" t="s">
        <v>160</v>
      </c>
      <c r="AG1098" s="57" t="s">
        <v>160</v>
      </c>
      <c r="AH1098" s="57" t="s">
        <v>160</v>
      </c>
      <c r="AI1098" s="57" t="s">
        <v>179</v>
      </c>
      <c r="AL1098" s="9">
        <v>60419</v>
      </c>
      <c r="AM1098" s="57">
        <v>15.126941937</v>
      </c>
      <c r="AN1098" s="57">
        <v>110.314315683</v>
      </c>
      <c r="AO1098" s="57">
        <v>0</v>
      </c>
      <c r="AP1098" s="57">
        <v>15.126941937</v>
      </c>
      <c r="AQ1098" s="57">
        <v>82.735736762000002</v>
      </c>
      <c r="AR1098" s="57">
        <v>0</v>
      </c>
      <c r="AS1098" s="57">
        <v>8.0029090000000008E-3</v>
      </c>
      <c r="AT1098" s="57">
        <v>4.3771341999999998E-2</v>
      </c>
      <c r="AU1098" s="57">
        <v>0</v>
      </c>
      <c r="AV1098" s="57">
        <v>62.119999989999997</v>
      </c>
      <c r="AW1098" s="57">
        <v>4.184999994</v>
      </c>
      <c r="AX1098" s="57">
        <v>0</v>
      </c>
      <c r="AY1098" s="57">
        <v>0.497140684</v>
      </c>
      <c r="AZ1098" s="57">
        <v>0.18318306400000001</v>
      </c>
      <c r="BA1098" s="57">
        <v>0</v>
      </c>
      <c r="BB1098" s="57">
        <v>0.68032374900000003</v>
      </c>
      <c r="BC1098" s="57">
        <v>0</v>
      </c>
      <c r="BD1098" s="57">
        <v>0</v>
      </c>
      <c r="BE1098" s="57">
        <v>0</v>
      </c>
      <c r="BF1098" s="57">
        <v>3.6702665000000002E-2</v>
      </c>
      <c r="BG1098" s="57">
        <v>1.7008094000000001E-2</v>
      </c>
      <c r="BH1098" s="57">
        <v>5.3710758999999997E-2</v>
      </c>
      <c r="BI1098" s="57">
        <v>0</v>
      </c>
      <c r="BJ1098" s="57">
        <v>0</v>
      </c>
      <c r="BK1098" s="57">
        <v>0</v>
      </c>
      <c r="BL1098" s="57">
        <v>0</v>
      </c>
      <c r="BM1098" s="57">
        <v>0</v>
      </c>
      <c r="BN1098" s="57">
        <v>0</v>
      </c>
      <c r="BO1098" s="57">
        <v>0</v>
      </c>
      <c r="BP1098" s="57">
        <v>0.62661299000000004</v>
      </c>
      <c r="BQ1098" s="57">
        <v>1.2148290000000001E-2</v>
      </c>
      <c r="BR1098" s="57">
        <v>1.9312070000000001E-3</v>
      </c>
      <c r="BS1098" s="57">
        <v>0.62661299000000004</v>
      </c>
      <c r="BT1098" s="57">
        <v>1.2148290000000001E-2</v>
      </c>
      <c r="BU1098" s="57">
        <v>1.9312070000000001E-3</v>
      </c>
    </row>
    <row r="1099" spans="1:73" x14ac:dyDescent="0.25">
      <c r="A1099" s="57">
        <v>4</v>
      </c>
      <c r="B1099" s="57">
        <v>42285341780000</v>
      </c>
      <c r="C1099" s="57" t="s">
        <v>161</v>
      </c>
      <c r="D1099" s="57" t="s">
        <v>162</v>
      </c>
      <c r="E1099" s="57" t="s">
        <v>163</v>
      </c>
      <c r="F1099" s="57">
        <v>0</v>
      </c>
      <c r="G1099" s="57" t="s">
        <v>64</v>
      </c>
      <c r="H1099" s="57" t="s">
        <v>150</v>
      </c>
      <c r="I1099" s="57" t="s">
        <v>151</v>
      </c>
      <c r="J1099" s="57" t="s">
        <v>152</v>
      </c>
      <c r="K1099" s="57" t="s">
        <v>51</v>
      </c>
      <c r="L1099" s="57" t="s">
        <v>153</v>
      </c>
      <c r="M1099" s="57" t="s">
        <v>154</v>
      </c>
      <c r="N1099" s="57" t="s">
        <v>155</v>
      </c>
      <c r="P1099" s="57" t="s">
        <v>156</v>
      </c>
      <c r="Q1099" s="57" t="s">
        <v>157</v>
      </c>
      <c r="R1099" s="57" t="s">
        <v>158</v>
      </c>
      <c r="S1099" s="57" t="s">
        <v>159</v>
      </c>
      <c r="U1099" s="57" t="s">
        <v>160</v>
      </c>
      <c r="V1099" s="57" t="s">
        <v>160</v>
      </c>
      <c r="W1099" s="57" t="s">
        <v>160</v>
      </c>
      <c r="X1099" s="57" t="s">
        <v>160</v>
      </c>
      <c r="Y1099" s="57" t="s">
        <v>160</v>
      </c>
      <c r="Z1099" s="57" t="s">
        <v>160</v>
      </c>
      <c r="AA1099" s="57" t="s">
        <v>160</v>
      </c>
      <c r="AB1099" s="57" t="s">
        <v>160</v>
      </c>
      <c r="AC1099" s="57" t="s">
        <v>160</v>
      </c>
      <c r="AD1099" s="57" t="s">
        <v>160</v>
      </c>
      <c r="AE1099" s="57" t="s">
        <v>160</v>
      </c>
      <c r="AF1099" s="57" t="s">
        <v>160</v>
      </c>
      <c r="AG1099" s="57" t="s">
        <v>160</v>
      </c>
      <c r="AH1099" s="57" t="s">
        <v>160</v>
      </c>
      <c r="AI1099" s="57" t="s">
        <v>179</v>
      </c>
      <c r="AL1099" s="9">
        <v>60449</v>
      </c>
      <c r="AM1099" s="57">
        <v>15.522717688</v>
      </c>
      <c r="AN1099" s="57">
        <v>113.20053890600001</v>
      </c>
      <c r="AO1099" s="57">
        <v>0</v>
      </c>
      <c r="AP1099" s="57">
        <v>15.522717688</v>
      </c>
      <c r="AQ1099" s="57">
        <v>84.900404179999995</v>
      </c>
      <c r="AR1099" s="57">
        <v>0</v>
      </c>
      <c r="AS1099" s="57">
        <v>8.2122940000000002E-3</v>
      </c>
      <c r="AT1099" s="57">
        <v>4.4916559000000002E-2</v>
      </c>
      <c r="AU1099" s="57">
        <v>0</v>
      </c>
      <c r="AV1099" s="57">
        <v>62.119999966000002</v>
      </c>
      <c r="AW1099" s="57">
        <v>4.1849999909999998</v>
      </c>
      <c r="AX1099" s="57">
        <v>0</v>
      </c>
      <c r="AY1099" s="57">
        <v>0.51014769000000004</v>
      </c>
      <c r="AZ1099" s="57">
        <v>0.187975799</v>
      </c>
      <c r="BA1099" s="57">
        <v>0</v>
      </c>
      <c r="BB1099" s="57">
        <v>0.69812348899999999</v>
      </c>
      <c r="BC1099" s="57">
        <v>0</v>
      </c>
      <c r="BD1099" s="57">
        <v>0</v>
      </c>
      <c r="BE1099" s="57">
        <v>0</v>
      </c>
      <c r="BF1099" s="57">
        <v>3.7662939999999999E-2</v>
      </c>
      <c r="BG1099" s="57">
        <v>1.7453086999999999E-2</v>
      </c>
      <c r="BH1099" s="57">
        <v>5.5116026999999998E-2</v>
      </c>
      <c r="BI1099" s="57">
        <v>0</v>
      </c>
      <c r="BJ1099" s="57">
        <v>0</v>
      </c>
      <c r="BK1099" s="57">
        <v>0</v>
      </c>
      <c r="BL1099" s="57">
        <v>0</v>
      </c>
      <c r="BM1099" s="57">
        <v>0</v>
      </c>
      <c r="BN1099" s="57">
        <v>0</v>
      </c>
      <c r="BO1099" s="57">
        <v>0</v>
      </c>
      <c r="BP1099" s="57">
        <v>0.64300746200000003</v>
      </c>
      <c r="BQ1099" s="57">
        <v>1.2365698E-2</v>
      </c>
      <c r="BR1099" s="57">
        <v>1.958366E-3</v>
      </c>
      <c r="BS1099" s="57">
        <v>0.64300746200000003</v>
      </c>
      <c r="BT1099" s="57">
        <v>1.2365698E-2</v>
      </c>
      <c r="BU1099" s="57">
        <v>1.958366E-3</v>
      </c>
    </row>
    <row r="1100" spans="1:73" x14ac:dyDescent="0.25">
      <c r="A1100" s="57">
        <v>4</v>
      </c>
      <c r="B1100" s="57">
        <v>42285341780000</v>
      </c>
      <c r="C1100" s="57" t="s">
        <v>161</v>
      </c>
      <c r="D1100" s="57" t="s">
        <v>162</v>
      </c>
      <c r="E1100" s="57" t="s">
        <v>163</v>
      </c>
      <c r="F1100" s="57">
        <v>0</v>
      </c>
      <c r="G1100" s="57" t="s">
        <v>64</v>
      </c>
      <c r="H1100" s="57" t="s">
        <v>150</v>
      </c>
      <c r="I1100" s="57" t="s">
        <v>151</v>
      </c>
      <c r="J1100" s="57" t="s">
        <v>152</v>
      </c>
      <c r="K1100" s="57" t="s">
        <v>51</v>
      </c>
      <c r="L1100" s="57" t="s">
        <v>153</v>
      </c>
      <c r="M1100" s="57" t="s">
        <v>154</v>
      </c>
      <c r="N1100" s="57" t="s">
        <v>155</v>
      </c>
      <c r="P1100" s="57" t="s">
        <v>156</v>
      </c>
      <c r="Q1100" s="57" t="s">
        <v>157</v>
      </c>
      <c r="R1100" s="57" t="s">
        <v>158</v>
      </c>
      <c r="S1100" s="57" t="s">
        <v>159</v>
      </c>
      <c r="U1100" s="57" t="s">
        <v>160</v>
      </c>
      <c r="V1100" s="57" t="s">
        <v>160</v>
      </c>
      <c r="W1100" s="57" t="s">
        <v>160</v>
      </c>
      <c r="X1100" s="57" t="s">
        <v>160</v>
      </c>
      <c r="Y1100" s="57" t="s">
        <v>160</v>
      </c>
      <c r="Z1100" s="57" t="s">
        <v>160</v>
      </c>
      <c r="AA1100" s="57" t="s">
        <v>160</v>
      </c>
      <c r="AB1100" s="57" t="s">
        <v>160</v>
      </c>
      <c r="AC1100" s="57" t="s">
        <v>160</v>
      </c>
      <c r="AD1100" s="57" t="s">
        <v>160</v>
      </c>
      <c r="AE1100" s="57" t="s">
        <v>160</v>
      </c>
      <c r="AF1100" s="57" t="s">
        <v>160</v>
      </c>
      <c r="AG1100" s="57" t="s">
        <v>160</v>
      </c>
      <c r="AH1100" s="57" t="s">
        <v>160</v>
      </c>
      <c r="AI1100" s="57" t="s">
        <v>179</v>
      </c>
      <c r="AL1100" s="9">
        <v>60480</v>
      </c>
      <c r="AM1100" s="57">
        <v>15.413253091</v>
      </c>
      <c r="AN1100" s="57">
        <v>112.40226043600001</v>
      </c>
      <c r="AO1100" s="57">
        <v>0</v>
      </c>
      <c r="AP1100" s="57">
        <v>15.413253091</v>
      </c>
      <c r="AQ1100" s="57">
        <v>84.301695327000004</v>
      </c>
      <c r="AR1100" s="57">
        <v>0</v>
      </c>
      <c r="AS1100" s="57">
        <v>8.1543819999999999E-3</v>
      </c>
      <c r="AT1100" s="57">
        <v>4.4599812000000003E-2</v>
      </c>
      <c r="AU1100" s="57">
        <v>0</v>
      </c>
      <c r="AV1100" s="57">
        <v>62.120000019999999</v>
      </c>
      <c r="AW1100" s="57">
        <v>4.1849999950000001</v>
      </c>
      <c r="AX1100" s="57">
        <v>0</v>
      </c>
      <c r="AY1100" s="57">
        <v>0.50655018200000002</v>
      </c>
      <c r="AZ1100" s="57">
        <v>0.18665021300000001</v>
      </c>
      <c r="BA1100" s="57">
        <v>0</v>
      </c>
      <c r="BB1100" s="57">
        <v>0.69320039499999997</v>
      </c>
      <c r="BC1100" s="57">
        <v>0</v>
      </c>
      <c r="BD1100" s="57">
        <v>0</v>
      </c>
      <c r="BE1100" s="57">
        <v>0</v>
      </c>
      <c r="BF1100" s="57">
        <v>3.7397344999999999E-2</v>
      </c>
      <c r="BG1100" s="57">
        <v>1.733001E-2</v>
      </c>
      <c r="BH1100" s="57">
        <v>5.4727354999999998E-2</v>
      </c>
      <c r="BI1100" s="57">
        <v>0</v>
      </c>
      <c r="BJ1100" s="57">
        <v>0</v>
      </c>
      <c r="BK1100" s="57">
        <v>0</v>
      </c>
      <c r="BL1100" s="57">
        <v>0</v>
      </c>
      <c r="BM1100" s="57">
        <v>0</v>
      </c>
      <c r="BN1100" s="57">
        <v>0</v>
      </c>
      <c r="BO1100" s="57">
        <v>0</v>
      </c>
      <c r="BP1100" s="57">
        <v>0.63847304000000005</v>
      </c>
      <c r="BQ1100" s="57">
        <v>1.2179573000000001E-2</v>
      </c>
      <c r="BR1100" s="57">
        <v>1.9216249999999999E-3</v>
      </c>
      <c r="BS1100" s="57">
        <v>0.63847304000000005</v>
      </c>
      <c r="BT1100" s="57">
        <v>1.2179573000000001E-2</v>
      </c>
      <c r="BU1100" s="57">
        <v>1.9216249999999999E-3</v>
      </c>
    </row>
    <row r="1101" spans="1:73" x14ac:dyDescent="0.25">
      <c r="A1101" s="57">
        <v>4</v>
      </c>
      <c r="B1101" s="57">
        <v>42285341780000</v>
      </c>
      <c r="C1101" s="57" t="s">
        <v>161</v>
      </c>
      <c r="D1101" s="57" t="s">
        <v>162</v>
      </c>
      <c r="E1101" s="57" t="s">
        <v>163</v>
      </c>
      <c r="F1101" s="57">
        <v>0</v>
      </c>
      <c r="G1101" s="57" t="s">
        <v>64</v>
      </c>
      <c r="H1101" s="57" t="s">
        <v>150</v>
      </c>
      <c r="I1101" s="57" t="s">
        <v>151</v>
      </c>
      <c r="J1101" s="57" t="s">
        <v>152</v>
      </c>
      <c r="K1101" s="57" t="s">
        <v>51</v>
      </c>
      <c r="L1101" s="57" t="s">
        <v>153</v>
      </c>
      <c r="M1101" s="57" t="s">
        <v>154</v>
      </c>
      <c r="N1101" s="57" t="s">
        <v>155</v>
      </c>
      <c r="P1101" s="57" t="s">
        <v>156</v>
      </c>
      <c r="Q1101" s="57" t="s">
        <v>157</v>
      </c>
      <c r="R1101" s="57" t="s">
        <v>158</v>
      </c>
      <c r="S1101" s="57" t="s">
        <v>159</v>
      </c>
      <c r="U1101" s="57" t="s">
        <v>160</v>
      </c>
      <c r="V1101" s="57" t="s">
        <v>160</v>
      </c>
      <c r="W1101" s="57" t="s">
        <v>160</v>
      </c>
      <c r="X1101" s="57" t="s">
        <v>160</v>
      </c>
      <c r="Y1101" s="57" t="s">
        <v>160</v>
      </c>
      <c r="Z1101" s="57" t="s">
        <v>160</v>
      </c>
      <c r="AA1101" s="57" t="s">
        <v>160</v>
      </c>
      <c r="AB1101" s="57" t="s">
        <v>160</v>
      </c>
      <c r="AC1101" s="57" t="s">
        <v>160</v>
      </c>
      <c r="AD1101" s="57" t="s">
        <v>160</v>
      </c>
      <c r="AE1101" s="57" t="s">
        <v>160</v>
      </c>
      <c r="AF1101" s="57" t="s">
        <v>160</v>
      </c>
      <c r="AG1101" s="57" t="s">
        <v>160</v>
      </c>
      <c r="AH1101" s="57" t="s">
        <v>160</v>
      </c>
      <c r="AI1101" s="57" t="s">
        <v>179</v>
      </c>
      <c r="AL1101" s="9">
        <v>60511</v>
      </c>
      <c r="AM1101" s="57">
        <v>14.812553624</v>
      </c>
      <c r="AN1101" s="57">
        <v>108.021616223</v>
      </c>
      <c r="AO1101" s="57">
        <v>0</v>
      </c>
      <c r="AP1101" s="57">
        <v>14.812553624</v>
      </c>
      <c r="AQ1101" s="57">
        <v>81.016212167000006</v>
      </c>
      <c r="AR1101" s="57">
        <v>0</v>
      </c>
      <c r="AS1101" s="57">
        <v>7.8365810000000004E-3</v>
      </c>
      <c r="AT1101" s="57">
        <v>4.2861626999999999E-2</v>
      </c>
      <c r="AU1101" s="57">
        <v>0</v>
      </c>
      <c r="AV1101" s="57">
        <v>62.120000036</v>
      </c>
      <c r="AW1101" s="57">
        <v>4.1849999999999996</v>
      </c>
      <c r="AX1101" s="57">
        <v>0</v>
      </c>
      <c r="AY1101" s="57">
        <v>0.48680844200000001</v>
      </c>
      <c r="AZ1101" s="57">
        <v>0.179375909</v>
      </c>
      <c r="BA1101" s="57">
        <v>0</v>
      </c>
      <c r="BB1101" s="57">
        <v>0.66618435200000004</v>
      </c>
      <c r="BC1101" s="57">
        <v>0</v>
      </c>
      <c r="BD1101" s="57">
        <v>0</v>
      </c>
      <c r="BE1101" s="57">
        <v>0</v>
      </c>
      <c r="BF1101" s="57">
        <v>3.5939860999999997E-2</v>
      </c>
      <c r="BG1101" s="57">
        <v>1.6654609000000001E-2</v>
      </c>
      <c r="BH1101" s="57">
        <v>5.2594469999999997E-2</v>
      </c>
      <c r="BI1101" s="57">
        <v>0</v>
      </c>
      <c r="BJ1101" s="57">
        <v>0</v>
      </c>
      <c r="BK1101" s="57">
        <v>0</v>
      </c>
      <c r="BL1101" s="57">
        <v>0</v>
      </c>
      <c r="BM1101" s="57">
        <v>0</v>
      </c>
      <c r="BN1101" s="57">
        <v>0</v>
      </c>
      <c r="BO1101" s="57">
        <v>0</v>
      </c>
      <c r="BP1101" s="57">
        <v>0.61358988199999998</v>
      </c>
      <c r="BQ1101" s="57">
        <v>1.1613627E-2</v>
      </c>
      <c r="BR1101" s="57">
        <v>1.8256559999999999E-3</v>
      </c>
      <c r="BS1101" s="57">
        <v>0.61358988199999998</v>
      </c>
      <c r="BT1101" s="57">
        <v>1.1613627E-2</v>
      </c>
      <c r="BU1101" s="57">
        <v>1.8256559999999999E-3</v>
      </c>
    </row>
    <row r="1102" spans="1:73" x14ac:dyDescent="0.25">
      <c r="A1102" s="57">
        <v>4</v>
      </c>
      <c r="B1102" s="57">
        <v>42285341780000</v>
      </c>
      <c r="C1102" s="57" t="s">
        <v>161</v>
      </c>
      <c r="D1102" s="57" t="s">
        <v>162</v>
      </c>
      <c r="E1102" s="57" t="s">
        <v>163</v>
      </c>
      <c r="F1102" s="57">
        <v>0</v>
      </c>
      <c r="G1102" s="57" t="s">
        <v>64</v>
      </c>
      <c r="H1102" s="57" t="s">
        <v>150</v>
      </c>
      <c r="I1102" s="57" t="s">
        <v>151</v>
      </c>
      <c r="J1102" s="57" t="s">
        <v>152</v>
      </c>
      <c r="K1102" s="57" t="s">
        <v>51</v>
      </c>
      <c r="L1102" s="57" t="s">
        <v>153</v>
      </c>
      <c r="M1102" s="57" t="s">
        <v>154</v>
      </c>
      <c r="N1102" s="57" t="s">
        <v>155</v>
      </c>
      <c r="P1102" s="57" t="s">
        <v>156</v>
      </c>
      <c r="Q1102" s="57" t="s">
        <v>157</v>
      </c>
      <c r="R1102" s="57" t="s">
        <v>158</v>
      </c>
      <c r="S1102" s="57" t="s">
        <v>159</v>
      </c>
      <c r="U1102" s="57" t="s">
        <v>160</v>
      </c>
      <c r="V1102" s="57" t="s">
        <v>160</v>
      </c>
      <c r="W1102" s="57" t="s">
        <v>160</v>
      </c>
      <c r="X1102" s="57" t="s">
        <v>160</v>
      </c>
      <c r="Y1102" s="57" t="s">
        <v>160</v>
      </c>
      <c r="Z1102" s="57" t="s">
        <v>160</v>
      </c>
      <c r="AA1102" s="57" t="s">
        <v>160</v>
      </c>
      <c r="AB1102" s="57" t="s">
        <v>160</v>
      </c>
      <c r="AC1102" s="57" t="s">
        <v>160</v>
      </c>
      <c r="AD1102" s="57" t="s">
        <v>160</v>
      </c>
      <c r="AE1102" s="57" t="s">
        <v>160</v>
      </c>
      <c r="AF1102" s="57" t="s">
        <v>160</v>
      </c>
      <c r="AG1102" s="57" t="s">
        <v>160</v>
      </c>
      <c r="AH1102" s="57" t="s">
        <v>160</v>
      </c>
      <c r="AI1102" s="57" t="s">
        <v>179</v>
      </c>
      <c r="AL1102" s="9">
        <v>60541</v>
      </c>
      <c r="AM1102" s="57">
        <v>15.200103835</v>
      </c>
      <c r="AN1102" s="57">
        <v>110.847854099</v>
      </c>
      <c r="AO1102" s="57">
        <v>0</v>
      </c>
      <c r="AP1102" s="57">
        <v>15.200103835</v>
      </c>
      <c r="AQ1102" s="57">
        <v>83.135890574000001</v>
      </c>
      <c r="AR1102" s="57">
        <v>0</v>
      </c>
      <c r="AS1102" s="57">
        <v>8.0416150000000002E-3</v>
      </c>
      <c r="AT1102" s="57">
        <v>4.3983042999999999E-2</v>
      </c>
      <c r="AU1102" s="57">
        <v>0</v>
      </c>
      <c r="AV1102" s="57">
        <v>62.120000025000003</v>
      </c>
      <c r="AW1102" s="57">
        <v>4.1850000009999997</v>
      </c>
      <c r="AX1102" s="57">
        <v>0</v>
      </c>
      <c r="AY1102" s="57">
        <v>0.49954512000000001</v>
      </c>
      <c r="AZ1102" s="57">
        <v>0.18406903499999999</v>
      </c>
      <c r="BA1102" s="57">
        <v>0</v>
      </c>
      <c r="BB1102" s="57">
        <v>0.68361415400000003</v>
      </c>
      <c r="BC1102" s="57">
        <v>0</v>
      </c>
      <c r="BD1102" s="57">
        <v>0</v>
      </c>
      <c r="BE1102" s="57">
        <v>0</v>
      </c>
      <c r="BF1102" s="57">
        <v>3.6880178E-2</v>
      </c>
      <c r="BG1102" s="57">
        <v>1.7090353999999999E-2</v>
      </c>
      <c r="BH1102" s="57">
        <v>5.3970532000000002E-2</v>
      </c>
      <c r="BI1102" s="57">
        <v>0</v>
      </c>
      <c r="BJ1102" s="57">
        <v>0</v>
      </c>
      <c r="BK1102" s="57">
        <v>0</v>
      </c>
      <c r="BL1102" s="57">
        <v>0</v>
      </c>
      <c r="BM1102" s="57">
        <v>0</v>
      </c>
      <c r="BN1102" s="57">
        <v>0</v>
      </c>
      <c r="BO1102" s="57">
        <v>0</v>
      </c>
      <c r="BP1102" s="57">
        <v>0.62964362200000001</v>
      </c>
      <c r="BQ1102" s="57">
        <v>1.1821467E-2</v>
      </c>
      <c r="BR1102" s="57">
        <v>1.85133E-3</v>
      </c>
      <c r="BS1102" s="57">
        <v>0.62964362200000001</v>
      </c>
      <c r="BT1102" s="57">
        <v>1.1821467E-2</v>
      </c>
      <c r="BU1102" s="57">
        <v>1.85133E-3</v>
      </c>
    </row>
    <row r="1103" spans="1:73" x14ac:dyDescent="0.25">
      <c r="A1103" s="57">
        <v>4</v>
      </c>
      <c r="B1103" s="57">
        <v>42285341780000</v>
      </c>
      <c r="C1103" s="57" t="s">
        <v>161</v>
      </c>
      <c r="D1103" s="57" t="s">
        <v>162</v>
      </c>
      <c r="E1103" s="57" t="s">
        <v>163</v>
      </c>
      <c r="F1103" s="57">
        <v>0</v>
      </c>
      <c r="G1103" s="57" t="s">
        <v>64</v>
      </c>
      <c r="H1103" s="57" t="s">
        <v>150</v>
      </c>
      <c r="I1103" s="57" t="s">
        <v>151</v>
      </c>
      <c r="J1103" s="57" t="s">
        <v>152</v>
      </c>
      <c r="K1103" s="57" t="s">
        <v>51</v>
      </c>
      <c r="L1103" s="57" t="s">
        <v>153</v>
      </c>
      <c r="M1103" s="57" t="s">
        <v>154</v>
      </c>
      <c r="N1103" s="57" t="s">
        <v>155</v>
      </c>
      <c r="P1103" s="57" t="s">
        <v>156</v>
      </c>
      <c r="Q1103" s="57" t="s">
        <v>157</v>
      </c>
      <c r="R1103" s="57" t="s">
        <v>158</v>
      </c>
      <c r="S1103" s="57" t="s">
        <v>159</v>
      </c>
      <c r="U1103" s="57" t="s">
        <v>160</v>
      </c>
      <c r="V1103" s="57" t="s">
        <v>160</v>
      </c>
      <c r="W1103" s="57" t="s">
        <v>160</v>
      </c>
      <c r="X1103" s="57" t="s">
        <v>160</v>
      </c>
      <c r="Y1103" s="57" t="s">
        <v>160</v>
      </c>
      <c r="Z1103" s="57" t="s">
        <v>160</v>
      </c>
      <c r="AA1103" s="57" t="s">
        <v>160</v>
      </c>
      <c r="AB1103" s="57" t="s">
        <v>160</v>
      </c>
      <c r="AC1103" s="57" t="s">
        <v>160</v>
      </c>
      <c r="AD1103" s="57" t="s">
        <v>160</v>
      </c>
      <c r="AE1103" s="57" t="s">
        <v>160</v>
      </c>
      <c r="AF1103" s="57" t="s">
        <v>160</v>
      </c>
      <c r="AG1103" s="57" t="s">
        <v>160</v>
      </c>
      <c r="AH1103" s="57" t="s">
        <v>160</v>
      </c>
      <c r="AI1103" s="57" t="s">
        <v>179</v>
      </c>
      <c r="AL1103" s="9">
        <v>60572</v>
      </c>
      <c r="AM1103" s="57">
        <v>14.607711416000001</v>
      </c>
      <c r="AN1103" s="57">
        <v>106.527789638</v>
      </c>
      <c r="AO1103" s="57">
        <v>0</v>
      </c>
      <c r="AP1103" s="57">
        <v>14.607711416000001</v>
      </c>
      <c r="AQ1103" s="57">
        <v>79.895842228000006</v>
      </c>
      <c r="AR1103" s="57">
        <v>0</v>
      </c>
      <c r="AS1103" s="57">
        <v>7.7282100000000001E-3</v>
      </c>
      <c r="AT1103" s="57">
        <v>4.2268895000000001E-2</v>
      </c>
      <c r="AU1103" s="57">
        <v>0</v>
      </c>
      <c r="AV1103" s="57">
        <v>62.119999974000002</v>
      </c>
      <c r="AW1103" s="57">
        <v>4.1850000100000004</v>
      </c>
      <c r="AX1103" s="57">
        <v>0</v>
      </c>
      <c r="AY1103" s="57">
        <v>0.48007638800000002</v>
      </c>
      <c r="AZ1103" s="57">
        <v>0.17689532699999999</v>
      </c>
      <c r="BA1103" s="57">
        <v>0</v>
      </c>
      <c r="BB1103" s="57">
        <v>0.65697171499999996</v>
      </c>
      <c r="BC1103" s="57">
        <v>0</v>
      </c>
      <c r="BD1103" s="57">
        <v>0</v>
      </c>
      <c r="BE1103" s="57">
        <v>0</v>
      </c>
      <c r="BF1103" s="57">
        <v>3.5442849999999998E-2</v>
      </c>
      <c r="BG1103" s="57">
        <v>1.6424293E-2</v>
      </c>
      <c r="BH1103" s="57">
        <v>5.1867142999999997E-2</v>
      </c>
      <c r="BI1103" s="57">
        <v>0</v>
      </c>
      <c r="BJ1103" s="57">
        <v>0</v>
      </c>
      <c r="BK1103" s="57">
        <v>0</v>
      </c>
      <c r="BL1103" s="57">
        <v>0</v>
      </c>
      <c r="BM1103" s="57">
        <v>0</v>
      </c>
      <c r="BN1103" s="57">
        <v>0</v>
      </c>
      <c r="BO1103" s="57">
        <v>0</v>
      </c>
      <c r="BP1103" s="57">
        <v>0.60510457200000001</v>
      </c>
      <c r="BQ1103" s="57">
        <v>1.1272160999999999E-2</v>
      </c>
      <c r="BR1103" s="57">
        <v>1.758871E-3</v>
      </c>
      <c r="BS1103" s="57">
        <v>0.60510457200000001</v>
      </c>
      <c r="BT1103" s="57">
        <v>1.1272160999999999E-2</v>
      </c>
      <c r="BU1103" s="57">
        <v>1.758871E-3</v>
      </c>
    </row>
    <row r="1104" spans="1:73" x14ac:dyDescent="0.25">
      <c r="A1104" s="57">
        <v>4</v>
      </c>
      <c r="B1104" s="57">
        <v>42285341780000</v>
      </c>
      <c r="C1104" s="57" t="s">
        <v>161</v>
      </c>
      <c r="D1104" s="57" t="s">
        <v>162</v>
      </c>
      <c r="E1104" s="57" t="s">
        <v>163</v>
      </c>
      <c r="F1104" s="57">
        <v>0</v>
      </c>
      <c r="G1104" s="57" t="s">
        <v>64</v>
      </c>
      <c r="H1104" s="57" t="s">
        <v>150</v>
      </c>
      <c r="I1104" s="57" t="s">
        <v>151</v>
      </c>
      <c r="J1104" s="57" t="s">
        <v>152</v>
      </c>
      <c r="K1104" s="57" t="s">
        <v>51</v>
      </c>
      <c r="L1104" s="57" t="s">
        <v>153</v>
      </c>
      <c r="M1104" s="57" t="s">
        <v>154</v>
      </c>
      <c r="N1104" s="57" t="s">
        <v>155</v>
      </c>
      <c r="P1104" s="57" t="s">
        <v>156</v>
      </c>
      <c r="Q1104" s="57" t="s">
        <v>157</v>
      </c>
      <c r="R1104" s="57" t="s">
        <v>158</v>
      </c>
      <c r="S1104" s="57" t="s">
        <v>159</v>
      </c>
      <c r="U1104" s="57" t="s">
        <v>160</v>
      </c>
      <c r="V1104" s="57" t="s">
        <v>160</v>
      </c>
      <c r="W1104" s="57" t="s">
        <v>160</v>
      </c>
      <c r="X1104" s="57" t="s">
        <v>160</v>
      </c>
      <c r="Y1104" s="57" t="s">
        <v>160</v>
      </c>
      <c r="Z1104" s="57" t="s">
        <v>160</v>
      </c>
      <c r="AA1104" s="57" t="s">
        <v>160</v>
      </c>
      <c r="AB1104" s="57" t="s">
        <v>160</v>
      </c>
      <c r="AC1104" s="57" t="s">
        <v>160</v>
      </c>
      <c r="AD1104" s="57" t="s">
        <v>160</v>
      </c>
      <c r="AE1104" s="57" t="s">
        <v>160</v>
      </c>
      <c r="AF1104" s="57" t="s">
        <v>160</v>
      </c>
      <c r="AG1104" s="57" t="s">
        <v>160</v>
      </c>
      <c r="AH1104" s="57" t="s">
        <v>160</v>
      </c>
      <c r="AI1104" s="57" t="s">
        <v>179</v>
      </c>
      <c r="AL1104" s="9">
        <v>60602</v>
      </c>
      <c r="AM1104" s="57">
        <v>14.98990221</v>
      </c>
      <c r="AN1104" s="57">
        <v>109.31494358499999</v>
      </c>
      <c r="AO1104" s="57">
        <v>0</v>
      </c>
      <c r="AP1104" s="57">
        <v>14.98990221</v>
      </c>
      <c r="AQ1104" s="57">
        <v>81.986207688999997</v>
      </c>
      <c r="AR1104" s="57">
        <v>0</v>
      </c>
      <c r="AS1104" s="57">
        <v>7.9304079999999999E-3</v>
      </c>
      <c r="AT1104" s="57">
        <v>4.3374803000000003E-2</v>
      </c>
      <c r="AU1104" s="57">
        <v>0</v>
      </c>
      <c r="AV1104" s="57">
        <v>62.120000005000001</v>
      </c>
      <c r="AW1104" s="57">
        <v>4.1850000100000004</v>
      </c>
      <c r="AX1104" s="57">
        <v>0</v>
      </c>
      <c r="AY1104" s="57">
        <v>0.49263692999999997</v>
      </c>
      <c r="AZ1104" s="57">
        <v>0.18152355100000001</v>
      </c>
      <c r="BA1104" s="57">
        <v>0</v>
      </c>
      <c r="BB1104" s="57">
        <v>0.67416048200000001</v>
      </c>
      <c r="BC1104" s="57">
        <v>0</v>
      </c>
      <c r="BD1104" s="57">
        <v>0</v>
      </c>
      <c r="BE1104" s="57">
        <v>0</v>
      </c>
      <c r="BF1104" s="57">
        <v>3.6370164000000003E-2</v>
      </c>
      <c r="BG1104" s="57">
        <v>1.6854012000000002E-2</v>
      </c>
      <c r="BH1104" s="57">
        <v>5.3224175999999998E-2</v>
      </c>
      <c r="BI1104" s="57">
        <v>0</v>
      </c>
      <c r="BJ1104" s="57">
        <v>0</v>
      </c>
      <c r="BK1104" s="57">
        <v>0</v>
      </c>
      <c r="BL1104" s="57">
        <v>0</v>
      </c>
      <c r="BM1104" s="57">
        <v>0</v>
      </c>
      <c r="BN1104" s="57">
        <v>0</v>
      </c>
      <c r="BO1104" s="57">
        <v>0</v>
      </c>
      <c r="BP1104" s="57">
        <v>0.62093630600000005</v>
      </c>
      <c r="BQ1104" s="57">
        <v>1.1473888999999999E-2</v>
      </c>
      <c r="BR1104" s="57">
        <v>1.7836060000000001E-3</v>
      </c>
      <c r="BS1104" s="57">
        <v>0.62093630600000005</v>
      </c>
      <c r="BT1104" s="57">
        <v>1.1473888999999999E-2</v>
      </c>
      <c r="BU1104" s="57">
        <v>1.7836060000000001E-3</v>
      </c>
    </row>
    <row r="1105" spans="1:73" x14ac:dyDescent="0.25">
      <c r="A1105" s="57">
        <v>4</v>
      </c>
      <c r="B1105" s="57">
        <v>42285341780000</v>
      </c>
      <c r="C1105" s="57" t="s">
        <v>161</v>
      </c>
      <c r="D1105" s="57" t="s">
        <v>162</v>
      </c>
      <c r="E1105" s="57" t="s">
        <v>163</v>
      </c>
      <c r="F1105" s="57">
        <v>0</v>
      </c>
      <c r="G1105" s="57" t="s">
        <v>64</v>
      </c>
      <c r="H1105" s="57" t="s">
        <v>150</v>
      </c>
      <c r="I1105" s="57" t="s">
        <v>151</v>
      </c>
      <c r="J1105" s="57" t="s">
        <v>152</v>
      </c>
      <c r="K1105" s="57" t="s">
        <v>51</v>
      </c>
      <c r="L1105" s="57" t="s">
        <v>153</v>
      </c>
      <c r="M1105" s="57" t="s">
        <v>154</v>
      </c>
      <c r="N1105" s="57" t="s">
        <v>155</v>
      </c>
      <c r="P1105" s="57" t="s">
        <v>156</v>
      </c>
      <c r="Q1105" s="57" t="s">
        <v>157</v>
      </c>
      <c r="R1105" s="57" t="s">
        <v>158</v>
      </c>
      <c r="S1105" s="57" t="s">
        <v>159</v>
      </c>
      <c r="U1105" s="57" t="s">
        <v>160</v>
      </c>
      <c r="V1105" s="57" t="s">
        <v>160</v>
      </c>
      <c r="W1105" s="57" t="s">
        <v>160</v>
      </c>
      <c r="X1105" s="57" t="s">
        <v>160</v>
      </c>
      <c r="Y1105" s="57" t="s">
        <v>160</v>
      </c>
      <c r="Z1105" s="57" t="s">
        <v>160</v>
      </c>
      <c r="AA1105" s="57" t="s">
        <v>160</v>
      </c>
      <c r="AB1105" s="57" t="s">
        <v>160</v>
      </c>
      <c r="AC1105" s="57" t="s">
        <v>160</v>
      </c>
      <c r="AD1105" s="57" t="s">
        <v>160</v>
      </c>
      <c r="AE1105" s="57" t="s">
        <v>160</v>
      </c>
      <c r="AF1105" s="57" t="s">
        <v>160</v>
      </c>
      <c r="AG1105" s="57" t="s">
        <v>160</v>
      </c>
      <c r="AH1105" s="57" t="s">
        <v>160</v>
      </c>
      <c r="AI1105" s="57" t="s">
        <v>179</v>
      </c>
      <c r="AL1105" s="9">
        <v>60633</v>
      </c>
      <c r="AM1105" s="57">
        <v>14.884194973</v>
      </c>
      <c r="AN1105" s="57">
        <v>108.54406593100001</v>
      </c>
      <c r="AO1105" s="57">
        <v>0</v>
      </c>
      <c r="AP1105" s="57">
        <v>14.884194973</v>
      </c>
      <c r="AQ1105" s="57">
        <v>81.408049448</v>
      </c>
      <c r="AR1105" s="57">
        <v>0</v>
      </c>
      <c r="AS1105" s="57">
        <v>7.8744829999999998E-3</v>
      </c>
      <c r="AT1105" s="57">
        <v>4.3068928999999999E-2</v>
      </c>
      <c r="AU1105" s="57">
        <v>0</v>
      </c>
      <c r="AV1105" s="57">
        <v>62.120000005000001</v>
      </c>
      <c r="AW1105" s="57">
        <v>4.1850000029999999</v>
      </c>
      <c r="AX1105" s="57">
        <v>0</v>
      </c>
      <c r="AY1105" s="57">
        <v>0.48916290600000001</v>
      </c>
      <c r="AZ1105" s="57">
        <v>0.18024346599999999</v>
      </c>
      <c r="BA1105" s="57">
        <v>0</v>
      </c>
      <c r="BB1105" s="57">
        <v>0.66940637199999997</v>
      </c>
      <c r="BC1105" s="57">
        <v>0</v>
      </c>
      <c r="BD1105" s="57">
        <v>0</v>
      </c>
      <c r="BE1105" s="57">
        <v>0</v>
      </c>
      <c r="BF1105" s="57">
        <v>3.6113685E-2</v>
      </c>
      <c r="BG1105" s="57">
        <v>1.6735158999999999E-2</v>
      </c>
      <c r="BH1105" s="57">
        <v>5.2848843999999999E-2</v>
      </c>
      <c r="BI1105" s="57">
        <v>0</v>
      </c>
      <c r="BJ1105" s="57">
        <v>0</v>
      </c>
      <c r="BK1105" s="57">
        <v>0</v>
      </c>
      <c r="BL1105" s="57">
        <v>0</v>
      </c>
      <c r="BM1105" s="57">
        <v>0</v>
      </c>
      <c r="BN1105" s="57">
        <v>0</v>
      </c>
      <c r="BO1105" s="57">
        <v>0</v>
      </c>
      <c r="BP1105" s="57">
        <v>0.61655752699999999</v>
      </c>
      <c r="BQ1105" s="57">
        <v>1.1301187000000001E-2</v>
      </c>
      <c r="BR1105" s="57">
        <v>1.750145E-3</v>
      </c>
      <c r="BS1105" s="57">
        <v>0.61655752699999999</v>
      </c>
      <c r="BT1105" s="57">
        <v>1.1301187000000001E-2</v>
      </c>
      <c r="BU1105" s="57">
        <v>1.750145E-3</v>
      </c>
    </row>
    <row r="1106" spans="1:73" x14ac:dyDescent="0.25">
      <c r="A1106" s="57">
        <v>4</v>
      </c>
      <c r="B1106" s="57">
        <v>42285341780000</v>
      </c>
      <c r="C1106" s="57" t="s">
        <v>161</v>
      </c>
      <c r="D1106" s="57" t="s">
        <v>162</v>
      </c>
      <c r="E1106" s="57" t="s">
        <v>163</v>
      </c>
      <c r="F1106" s="57">
        <v>0</v>
      </c>
      <c r="G1106" s="57" t="s">
        <v>64</v>
      </c>
      <c r="H1106" s="57" t="s">
        <v>150</v>
      </c>
      <c r="I1106" s="57" t="s">
        <v>151</v>
      </c>
      <c r="J1106" s="57" t="s">
        <v>152</v>
      </c>
      <c r="K1106" s="57" t="s">
        <v>51</v>
      </c>
      <c r="L1106" s="57" t="s">
        <v>153</v>
      </c>
      <c r="M1106" s="57" t="s">
        <v>154</v>
      </c>
      <c r="N1106" s="57" t="s">
        <v>155</v>
      </c>
      <c r="P1106" s="57" t="s">
        <v>156</v>
      </c>
      <c r="Q1106" s="57" t="s">
        <v>157</v>
      </c>
      <c r="R1106" s="57" t="s">
        <v>158</v>
      </c>
      <c r="S1106" s="57" t="s">
        <v>159</v>
      </c>
      <c r="U1106" s="57" t="s">
        <v>160</v>
      </c>
      <c r="V1106" s="57" t="s">
        <v>160</v>
      </c>
      <c r="W1106" s="57" t="s">
        <v>160</v>
      </c>
      <c r="X1106" s="57" t="s">
        <v>160</v>
      </c>
      <c r="Y1106" s="57" t="s">
        <v>160</v>
      </c>
      <c r="Z1106" s="57" t="s">
        <v>160</v>
      </c>
      <c r="AA1106" s="57" t="s">
        <v>160</v>
      </c>
      <c r="AB1106" s="57" t="s">
        <v>160</v>
      </c>
      <c r="AC1106" s="57" t="s">
        <v>160</v>
      </c>
      <c r="AD1106" s="57" t="s">
        <v>160</v>
      </c>
      <c r="AE1106" s="57" t="s">
        <v>160</v>
      </c>
      <c r="AF1106" s="57" t="s">
        <v>160</v>
      </c>
      <c r="AG1106" s="57" t="s">
        <v>160</v>
      </c>
      <c r="AH1106" s="57" t="s">
        <v>160</v>
      </c>
      <c r="AI1106" s="57" t="s">
        <v>179</v>
      </c>
      <c r="AL1106" s="9">
        <v>60664</v>
      </c>
      <c r="AM1106" s="57">
        <v>13.353551539</v>
      </c>
      <c r="AN1106" s="57">
        <v>97.381738231</v>
      </c>
      <c r="AO1106" s="57">
        <v>0</v>
      </c>
      <c r="AP1106" s="57">
        <v>13.353551539</v>
      </c>
      <c r="AQ1106" s="57">
        <v>73.036303673000006</v>
      </c>
      <c r="AR1106" s="57">
        <v>0</v>
      </c>
      <c r="AS1106" s="57">
        <v>7.0646959999999996E-3</v>
      </c>
      <c r="AT1106" s="57">
        <v>3.8639856E-2</v>
      </c>
      <c r="AU1106" s="57">
        <v>0</v>
      </c>
      <c r="AV1106" s="57">
        <v>62.120000068000003</v>
      </c>
      <c r="AW1106" s="57">
        <v>4.1849999909999998</v>
      </c>
      <c r="AX1106" s="57">
        <v>0</v>
      </c>
      <c r="AY1106" s="57">
        <v>0.438858943</v>
      </c>
      <c r="AZ1106" s="57">
        <v>0.16170779900000001</v>
      </c>
      <c r="BA1106" s="57">
        <v>0</v>
      </c>
      <c r="BB1106" s="57">
        <v>0.60056674200000004</v>
      </c>
      <c r="BC1106" s="57">
        <v>0</v>
      </c>
      <c r="BD1106" s="57">
        <v>0</v>
      </c>
      <c r="BE1106" s="57">
        <v>0</v>
      </c>
      <c r="BF1106" s="57">
        <v>3.2399867999999998E-2</v>
      </c>
      <c r="BG1106" s="57">
        <v>1.5014169000000001E-2</v>
      </c>
      <c r="BH1106" s="57">
        <v>4.7414036999999999E-2</v>
      </c>
      <c r="BI1106" s="57">
        <v>0</v>
      </c>
      <c r="BJ1106" s="57">
        <v>0</v>
      </c>
      <c r="BK1106" s="57">
        <v>0</v>
      </c>
      <c r="BL1106" s="57">
        <v>0</v>
      </c>
      <c r="BM1106" s="57">
        <v>0</v>
      </c>
      <c r="BN1106" s="57">
        <v>0</v>
      </c>
      <c r="BO1106" s="57">
        <v>0</v>
      </c>
      <c r="BP1106" s="57">
        <v>0.55315270500000002</v>
      </c>
      <c r="BQ1106" s="57">
        <v>1.0065199E-2</v>
      </c>
      <c r="BR1106" s="57">
        <v>1.553432E-3</v>
      </c>
      <c r="BS1106" s="57">
        <v>0.55315270500000002</v>
      </c>
      <c r="BT1106" s="57">
        <v>1.0065199E-2</v>
      </c>
      <c r="BU1106" s="57">
        <v>1.553432E-3</v>
      </c>
    </row>
    <row r="1107" spans="1:73" x14ac:dyDescent="0.25">
      <c r="A1107" s="57">
        <v>4</v>
      </c>
      <c r="B1107" s="57">
        <v>42285341780000</v>
      </c>
      <c r="C1107" s="57" t="s">
        <v>161</v>
      </c>
      <c r="D1107" s="57" t="s">
        <v>162</v>
      </c>
      <c r="E1107" s="57" t="s">
        <v>163</v>
      </c>
      <c r="F1107" s="57">
        <v>0</v>
      </c>
      <c r="G1107" s="57" t="s">
        <v>64</v>
      </c>
      <c r="H1107" s="57" t="s">
        <v>150</v>
      </c>
      <c r="I1107" s="57" t="s">
        <v>151</v>
      </c>
      <c r="J1107" s="57" t="s">
        <v>152</v>
      </c>
      <c r="K1107" s="57" t="s">
        <v>51</v>
      </c>
      <c r="L1107" s="57" t="s">
        <v>153</v>
      </c>
      <c r="M1107" s="57" t="s">
        <v>154</v>
      </c>
      <c r="N1107" s="57" t="s">
        <v>155</v>
      </c>
      <c r="P1107" s="57" t="s">
        <v>156</v>
      </c>
      <c r="Q1107" s="57" t="s">
        <v>157</v>
      </c>
      <c r="R1107" s="57" t="s">
        <v>158</v>
      </c>
      <c r="S1107" s="57" t="s">
        <v>159</v>
      </c>
      <c r="U1107" s="57" t="s">
        <v>160</v>
      </c>
      <c r="V1107" s="57" t="s">
        <v>160</v>
      </c>
      <c r="W1107" s="57" t="s">
        <v>160</v>
      </c>
      <c r="X1107" s="57" t="s">
        <v>160</v>
      </c>
      <c r="Y1107" s="57" t="s">
        <v>160</v>
      </c>
      <c r="Z1107" s="57" t="s">
        <v>160</v>
      </c>
      <c r="AA1107" s="57" t="s">
        <v>160</v>
      </c>
      <c r="AB1107" s="57" t="s">
        <v>160</v>
      </c>
      <c r="AC1107" s="57" t="s">
        <v>160</v>
      </c>
      <c r="AD1107" s="57" t="s">
        <v>160</v>
      </c>
      <c r="AE1107" s="57" t="s">
        <v>160</v>
      </c>
      <c r="AF1107" s="57" t="s">
        <v>160</v>
      </c>
      <c r="AG1107" s="57" t="s">
        <v>160</v>
      </c>
      <c r="AH1107" s="57" t="s">
        <v>160</v>
      </c>
      <c r="AI1107" s="57" t="s">
        <v>179</v>
      </c>
      <c r="AL1107" s="9">
        <v>60692</v>
      </c>
      <c r="AM1107" s="57">
        <v>14.685065311000001</v>
      </c>
      <c r="AN1107" s="57">
        <v>107.09189849800001</v>
      </c>
      <c r="AO1107" s="57">
        <v>0</v>
      </c>
      <c r="AP1107" s="57">
        <v>14.685065311000001</v>
      </c>
      <c r="AQ1107" s="57">
        <v>80.318923874000006</v>
      </c>
      <c r="AR1107" s="57">
        <v>0</v>
      </c>
      <c r="AS1107" s="57">
        <v>7.7691339999999996E-3</v>
      </c>
      <c r="AT1107" s="57">
        <v>4.2492727000000001E-2</v>
      </c>
      <c r="AU1107" s="57">
        <v>0</v>
      </c>
      <c r="AV1107" s="57">
        <v>62.119999989999997</v>
      </c>
      <c r="AW1107" s="57">
        <v>4.1849999880000004</v>
      </c>
      <c r="AX1107" s="57">
        <v>0</v>
      </c>
      <c r="AY1107" s="57">
        <v>0.48261859200000001</v>
      </c>
      <c r="AZ1107" s="57">
        <v>0.17783206100000001</v>
      </c>
      <c r="BA1107" s="57">
        <v>0</v>
      </c>
      <c r="BB1107" s="57">
        <v>0.66045065300000005</v>
      </c>
      <c r="BC1107" s="57">
        <v>0</v>
      </c>
      <c r="BD1107" s="57">
        <v>0</v>
      </c>
      <c r="BE1107" s="57">
        <v>0</v>
      </c>
      <c r="BF1107" s="57">
        <v>3.5630534999999998E-2</v>
      </c>
      <c r="BG1107" s="57">
        <v>1.6511266E-2</v>
      </c>
      <c r="BH1107" s="57">
        <v>5.2141801000000002E-2</v>
      </c>
      <c r="BI1107" s="57">
        <v>0</v>
      </c>
      <c r="BJ1107" s="57">
        <v>0</v>
      </c>
      <c r="BK1107" s="57">
        <v>0</v>
      </c>
      <c r="BL1107" s="57">
        <v>0</v>
      </c>
      <c r="BM1107" s="57">
        <v>0</v>
      </c>
      <c r="BN1107" s="57">
        <v>0</v>
      </c>
      <c r="BO1107" s="57">
        <v>0</v>
      </c>
      <c r="BP1107" s="57">
        <v>0.60830885199999996</v>
      </c>
      <c r="BQ1107" s="57">
        <v>1.0979645E-2</v>
      </c>
      <c r="BR1107" s="57">
        <v>1.6881839999999999E-3</v>
      </c>
      <c r="BS1107" s="57">
        <v>0.60830885199999996</v>
      </c>
      <c r="BT1107" s="57">
        <v>1.0979645E-2</v>
      </c>
      <c r="BU1107" s="57">
        <v>1.6881839999999999E-3</v>
      </c>
    </row>
    <row r="1108" spans="1:73" x14ac:dyDescent="0.25">
      <c r="A1108" s="57">
        <v>4</v>
      </c>
      <c r="B1108" s="57">
        <v>42285341780000</v>
      </c>
      <c r="C1108" s="57" t="s">
        <v>161</v>
      </c>
      <c r="D1108" s="57" t="s">
        <v>162</v>
      </c>
      <c r="E1108" s="57" t="s">
        <v>163</v>
      </c>
      <c r="F1108" s="57">
        <v>0</v>
      </c>
      <c r="G1108" s="57" t="s">
        <v>64</v>
      </c>
      <c r="H1108" s="57" t="s">
        <v>150</v>
      </c>
      <c r="I1108" s="57" t="s">
        <v>151</v>
      </c>
      <c r="J1108" s="57" t="s">
        <v>152</v>
      </c>
      <c r="K1108" s="57" t="s">
        <v>51</v>
      </c>
      <c r="L1108" s="57" t="s">
        <v>153</v>
      </c>
      <c r="M1108" s="57" t="s">
        <v>154</v>
      </c>
      <c r="N1108" s="57" t="s">
        <v>155</v>
      </c>
      <c r="P1108" s="57" t="s">
        <v>156</v>
      </c>
      <c r="Q1108" s="57" t="s">
        <v>157</v>
      </c>
      <c r="R1108" s="57" t="s">
        <v>158</v>
      </c>
      <c r="S1108" s="57" t="s">
        <v>159</v>
      </c>
      <c r="U1108" s="57" t="s">
        <v>160</v>
      </c>
      <c r="V1108" s="57" t="s">
        <v>160</v>
      </c>
      <c r="W1108" s="57" t="s">
        <v>160</v>
      </c>
      <c r="X1108" s="57" t="s">
        <v>160</v>
      </c>
      <c r="Y1108" s="57" t="s">
        <v>160</v>
      </c>
      <c r="Z1108" s="57" t="s">
        <v>160</v>
      </c>
      <c r="AA1108" s="57" t="s">
        <v>160</v>
      </c>
      <c r="AB1108" s="57" t="s">
        <v>160</v>
      </c>
      <c r="AC1108" s="57" t="s">
        <v>160</v>
      </c>
      <c r="AD1108" s="57" t="s">
        <v>160</v>
      </c>
      <c r="AE1108" s="57" t="s">
        <v>160</v>
      </c>
      <c r="AF1108" s="57" t="s">
        <v>160</v>
      </c>
      <c r="AG1108" s="57" t="s">
        <v>160</v>
      </c>
      <c r="AH1108" s="57" t="s">
        <v>160</v>
      </c>
      <c r="AI1108" s="57" t="s">
        <v>179</v>
      </c>
      <c r="AL1108" s="9">
        <v>60723</v>
      </c>
      <c r="AM1108" s="57">
        <v>14.112745447</v>
      </c>
      <c r="AN1108" s="57">
        <v>102.91821459099999</v>
      </c>
      <c r="AO1108" s="57">
        <v>0</v>
      </c>
      <c r="AP1108" s="57">
        <v>14.112745447</v>
      </c>
      <c r="AQ1108" s="57">
        <v>77.188660944000006</v>
      </c>
      <c r="AR1108" s="57">
        <v>0</v>
      </c>
      <c r="AS1108" s="57">
        <v>7.4663480000000003E-3</v>
      </c>
      <c r="AT1108" s="57">
        <v>4.0836661000000003E-2</v>
      </c>
      <c r="AU1108" s="57">
        <v>0</v>
      </c>
      <c r="AV1108" s="57">
        <v>62.120000032</v>
      </c>
      <c r="AW1108" s="57">
        <v>4.1849999929999999</v>
      </c>
      <c r="AX1108" s="57">
        <v>0</v>
      </c>
      <c r="AY1108" s="57">
        <v>0.46380953600000002</v>
      </c>
      <c r="AZ1108" s="57">
        <v>0.17090142699999999</v>
      </c>
      <c r="BA1108" s="57">
        <v>0</v>
      </c>
      <c r="BB1108" s="57">
        <v>0.63471096299999996</v>
      </c>
      <c r="BC1108" s="57">
        <v>0</v>
      </c>
      <c r="BD1108" s="57">
        <v>0</v>
      </c>
      <c r="BE1108" s="57">
        <v>0</v>
      </c>
      <c r="BF1108" s="57">
        <v>3.4241909000000001E-2</v>
      </c>
      <c r="BG1108" s="57">
        <v>1.5867774000000001E-2</v>
      </c>
      <c r="BH1108" s="57">
        <v>5.0109683000000002E-2</v>
      </c>
      <c r="BI1108" s="57">
        <v>0</v>
      </c>
      <c r="BJ1108" s="57">
        <v>0</v>
      </c>
      <c r="BK1108" s="57">
        <v>0</v>
      </c>
      <c r="BL1108" s="57">
        <v>0</v>
      </c>
      <c r="BM1108" s="57">
        <v>0</v>
      </c>
      <c r="BN1108" s="57">
        <v>0</v>
      </c>
      <c r="BO1108" s="57">
        <v>0</v>
      </c>
      <c r="BP1108" s="57">
        <v>0.58460128</v>
      </c>
      <c r="BQ1108" s="57">
        <v>1.0469456E-2</v>
      </c>
      <c r="BR1108" s="57">
        <v>1.603873E-3</v>
      </c>
      <c r="BS1108" s="57">
        <v>0.58460128</v>
      </c>
      <c r="BT1108" s="57">
        <v>1.0469456E-2</v>
      </c>
      <c r="BU1108" s="57">
        <v>1.603873E-3</v>
      </c>
    </row>
    <row r="1109" spans="1:73" x14ac:dyDescent="0.25">
      <c r="A1109" s="57">
        <v>4</v>
      </c>
      <c r="B1109" s="57">
        <v>42285341780000</v>
      </c>
      <c r="C1109" s="57" t="s">
        <v>161</v>
      </c>
      <c r="D1109" s="57" t="s">
        <v>162</v>
      </c>
      <c r="E1109" s="57" t="s">
        <v>163</v>
      </c>
      <c r="F1109" s="57">
        <v>0</v>
      </c>
      <c r="G1109" s="57" t="s">
        <v>64</v>
      </c>
      <c r="H1109" s="57" t="s">
        <v>150</v>
      </c>
      <c r="I1109" s="57" t="s">
        <v>151</v>
      </c>
      <c r="J1109" s="57" t="s">
        <v>152</v>
      </c>
      <c r="K1109" s="57" t="s">
        <v>51</v>
      </c>
      <c r="L1109" s="57" t="s">
        <v>153</v>
      </c>
      <c r="M1109" s="57" t="s">
        <v>154</v>
      </c>
      <c r="N1109" s="57" t="s">
        <v>155</v>
      </c>
      <c r="P1109" s="57" t="s">
        <v>156</v>
      </c>
      <c r="Q1109" s="57" t="s">
        <v>157</v>
      </c>
      <c r="R1109" s="57" t="s">
        <v>158</v>
      </c>
      <c r="S1109" s="57" t="s">
        <v>159</v>
      </c>
      <c r="U1109" s="57" t="s">
        <v>160</v>
      </c>
      <c r="V1109" s="57" t="s">
        <v>160</v>
      </c>
      <c r="W1109" s="57" t="s">
        <v>160</v>
      </c>
      <c r="X1109" s="57" t="s">
        <v>160</v>
      </c>
      <c r="Y1109" s="57" t="s">
        <v>160</v>
      </c>
      <c r="Z1109" s="57" t="s">
        <v>160</v>
      </c>
      <c r="AA1109" s="57" t="s">
        <v>160</v>
      </c>
      <c r="AB1109" s="57" t="s">
        <v>160</v>
      </c>
      <c r="AC1109" s="57" t="s">
        <v>160</v>
      </c>
      <c r="AD1109" s="57" t="s">
        <v>160</v>
      </c>
      <c r="AE1109" s="57" t="s">
        <v>160</v>
      </c>
      <c r="AF1109" s="57" t="s">
        <v>160</v>
      </c>
      <c r="AG1109" s="57" t="s">
        <v>160</v>
      </c>
      <c r="AH1109" s="57" t="s">
        <v>160</v>
      </c>
      <c r="AI1109" s="57" t="s">
        <v>179</v>
      </c>
      <c r="AL1109" s="9">
        <v>60753</v>
      </c>
      <c r="AM1109" s="57">
        <v>14.481986134</v>
      </c>
      <c r="AN1109" s="57">
        <v>105.610928943</v>
      </c>
      <c r="AO1109" s="57">
        <v>0</v>
      </c>
      <c r="AP1109" s="57">
        <v>14.481986134</v>
      </c>
      <c r="AQ1109" s="57">
        <v>79.208196706999999</v>
      </c>
      <c r="AR1109" s="57">
        <v>0</v>
      </c>
      <c r="AS1109" s="57">
        <v>7.6616949999999996E-3</v>
      </c>
      <c r="AT1109" s="57">
        <v>4.1905096000000003E-2</v>
      </c>
      <c r="AU1109" s="57">
        <v>0</v>
      </c>
      <c r="AV1109" s="57">
        <v>62.119999948</v>
      </c>
      <c r="AW1109" s="57">
        <v>4.1850000060000001</v>
      </c>
      <c r="AX1109" s="57">
        <v>0</v>
      </c>
      <c r="AY1109" s="57">
        <v>0.47594447899999998</v>
      </c>
      <c r="AZ1109" s="57">
        <v>0.17537282900000001</v>
      </c>
      <c r="BA1109" s="57">
        <v>0</v>
      </c>
      <c r="BB1109" s="57">
        <v>0.65131730700000001</v>
      </c>
      <c r="BC1109" s="57">
        <v>0</v>
      </c>
      <c r="BD1109" s="57">
        <v>0</v>
      </c>
      <c r="BE1109" s="57">
        <v>0</v>
      </c>
      <c r="BF1109" s="57">
        <v>3.5137801000000003E-2</v>
      </c>
      <c r="BG1109" s="57">
        <v>1.6282932999999999E-2</v>
      </c>
      <c r="BH1109" s="57">
        <v>5.1420734000000003E-2</v>
      </c>
      <c r="BI1109" s="57">
        <v>0</v>
      </c>
      <c r="BJ1109" s="57">
        <v>0</v>
      </c>
      <c r="BK1109" s="57">
        <v>0</v>
      </c>
      <c r="BL1109" s="57">
        <v>0</v>
      </c>
      <c r="BM1109" s="57">
        <v>0</v>
      </c>
      <c r="BN1109" s="57">
        <v>0</v>
      </c>
      <c r="BO1109" s="57">
        <v>0</v>
      </c>
      <c r="BP1109" s="57">
        <v>0.59989657299999999</v>
      </c>
      <c r="BQ1109" s="57">
        <v>1.0656819E-2</v>
      </c>
      <c r="BR1109" s="57">
        <v>1.6264280000000001E-3</v>
      </c>
      <c r="BS1109" s="57">
        <v>0.59989657299999999</v>
      </c>
      <c r="BT1109" s="57">
        <v>1.0656819E-2</v>
      </c>
      <c r="BU1109" s="57">
        <v>1.6264280000000001E-3</v>
      </c>
    </row>
    <row r="1110" spans="1:73" x14ac:dyDescent="0.25">
      <c r="A1110" s="57">
        <v>4</v>
      </c>
      <c r="B1110" s="57">
        <v>42285341780000</v>
      </c>
      <c r="C1110" s="57" t="s">
        <v>161</v>
      </c>
      <c r="D1110" s="57" t="s">
        <v>162</v>
      </c>
      <c r="E1110" s="57" t="s">
        <v>163</v>
      </c>
      <c r="F1110" s="57">
        <v>0</v>
      </c>
      <c r="G1110" s="57" t="s">
        <v>64</v>
      </c>
      <c r="H1110" s="57" t="s">
        <v>150</v>
      </c>
      <c r="I1110" s="57" t="s">
        <v>151</v>
      </c>
      <c r="J1110" s="57" t="s">
        <v>152</v>
      </c>
      <c r="K1110" s="57" t="s">
        <v>51</v>
      </c>
      <c r="L1110" s="57" t="s">
        <v>153</v>
      </c>
      <c r="M1110" s="57" t="s">
        <v>154</v>
      </c>
      <c r="N1110" s="57" t="s">
        <v>155</v>
      </c>
      <c r="P1110" s="57" t="s">
        <v>156</v>
      </c>
      <c r="Q1110" s="57" t="s">
        <v>157</v>
      </c>
      <c r="R1110" s="57" t="s">
        <v>158</v>
      </c>
      <c r="S1110" s="57" t="s">
        <v>159</v>
      </c>
      <c r="U1110" s="57" t="s">
        <v>160</v>
      </c>
      <c r="V1110" s="57" t="s">
        <v>160</v>
      </c>
      <c r="W1110" s="57" t="s">
        <v>160</v>
      </c>
      <c r="X1110" s="57" t="s">
        <v>160</v>
      </c>
      <c r="Y1110" s="57" t="s">
        <v>160</v>
      </c>
      <c r="Z1110" s="57" t="s">
        <v>160</v>
      </c>
      <c r="AA1110" s="57" t="s">
        <v>160</v>
      </c>
      <c r="AB1110" s="57" t="s">
        <v>160</v>
      </c>
      <c r="AC1110" s="57" t="s">
        <v>160</v>
      </c>
      <c r="AD1110" s="57" t="s">
        <v>160</v>
      </c>
      <c r="AE1110" s="57" t="s">
        <v>160</v>
      </c>
      <c r="AF1110" s="57" t="s">
        <v>160</v>
      </c>
      <c r="AG1110" s="57" t="s">
        <v>160</v>
      </c>
      <c r="AH1110" s="57" t="s">
        <v>160</v>
      </c>
      <c r="AI1110" s="57" t="s">
        <v>179</v>
      </c>
      <c r="AL1110" s="9">
        <v>60784</v>
      </c>
      <c r="AM1110" s="57">
        <v>13.917580858000001</v>
      </c>
      <c r="AN1110" s="57">
        <v>101.494962743</v>
      </c>
      <c r="AO1110" s="57">
        <v>0</v>
      </c>
      <c r="AP1110" s="57">
        <v>13.917580858000001</v>
      </c>
      <c r="AQ1110" s="57">
        <v>76.121222056999997</v>
      </c>
      <c r="AR1110" s="57">
        <v>0</v>
      </c>
      <c r="AS1110" s="57">
        <v>7.3630960000000004E-3</v>
      </c>
      <c r="AT1110" s="57">
        <v>4.0271933000000003E-2</v>
      </c>
      <c r="AU1110" s="57">
        <v>0</v>
      </c>
      <c r="AV1110" s="57">
        <v>62.120000064999999</v>
      </c>
      <c r="AW1110" s="57">
        <v>4.1850000100000004</v>
      </c>
      <c r="AX1110" s="57">
        <v>0</v>
      </c>
      <c r="AY1110" s="57">
        <v>0.45739553300000002</v>
      </c>
      <c r="AZ1110" s="57">
        <v>0.168538038</v>
      </c>
      <c r="BA1110" s="57">
        <v>0</v>
      </c>
      <c r="BB1110" s="57">
        <v>0.62593357100000002</v>
      </c>
      <c r="BC1110" s="57">
        <v>0</v>
      </c>
      <c r="BD1110" s="57">
        <v>0</v>
      </c>
      <c r="BE1110" s="57">
        <v>0</v>
      </c>
      <c r="BF1110" s="57">
        <v>3.3768379000000001E-2</v>
      </c>
      <c r="BG1110" s="57">
        <v>1.5648339000000001E-2</v>
      </c>
      <c r="BH1110" s="57">
        <v>4.9416717999999998E-2</v>
      </c>
      <c r="BI1110" s="57">
        <v>0</v>
      </c>
      <c r="BJ1110" s="57">
        <v>0</v>
      </c>
      <c r="BK1110" s="57">
        <v>0</v>
      </c>
      <c r="BL1110" s="57">
        <v>0</v>
      </c>
      <c r="BM1110" s="57">
        <v>0</v>
      </c>
      <c r="BN1110" s="57">
        <v>0</v>
      </c>
      <c r="BO1110" s="57">
        <v>0</v>
      </c>
      <c r="BP1110" s="57">
        <v>0.576516853</v>
      </c>
      <c r="BQ1110" s="57">
        <v>1.0161631000000001E-2</v>
      </c>
      <c r="BR1110" s="57">
        <v>1.545201E-3</v>
      </c>
      <c r="BS1110" s="57">
        <v>0.576516853</v>
      </c>
      <c r="BT1110" s="57">
        <v>1.0161631000000001E-2</v>
      </c>
      <c r="BU1110" s="57">
        <v>1.545201E-3</v>
      </c>
    </row>
    <row r="1111" spans="1:73" x14ac:dyDescent="0.25">
      <c r="A1111" s="57">
        <v>4</v>
      </c>
      <c r="B1111" s="57">
        <v>42285341780000</v>
      </c>
      <c r="C1111" s="57" t="s">
        <v>161</v>
      </c>
      <c r="D1111" s="57" t="s">
        <v>162</v>
      </c>
      <c r="E1111" s="57" t="s">
        <v>163</v>
      </c>
      <c r="F1111" s="57">
        <v>0</v>
      </c>
      <c r="G1111" s="57" t="s">
        <v>64</v>
      </c>
      <c r="H1111" s="57" t="s">
        <v>150</v>
      </c>
      <c r="I1111" s="57" t="s">
        <v>151</v>
      </c>
      <c r="J1111" s="57" t="s">
        <v>152</v>
      </c>
      <c r="K1111" s="57" t="s">
        <v>51</v>
      </c>
      <c r="L1111" s="57" t="s">
        <v>153</v>
      </c>
      <c r="M1111" s="57" t="s">
        <v>154</v>
      </c>
      <c r="N1111" s="57" t="s">
        <v>155</v>
      </c>
      <c r="P1111" s="57" t="s">
        <v>156</v>
      </c>
      <c r="Q1111" s="57" t="s">
        <v>157</v>
      </c>
      <c r="R1111" s="57" t="s">
        <v>158</v>
      </c>
      <c r="S1111" s="57" t="s">
        <v>159</v>
      </c>
      <c r="U1111" s="57" t="s">
        <v>160</v>
      </c>
      <c r="V1111" s="57" t="s">
        <v>160</v>
      </c>
      <c r="W1111" s="57" t="s">
        <v>160</v>
      </c>
      <c r="X1111" s="57" t="s">
        <v>160</v>
      </c>
      <c r="Y1111" s="57" t="s">
        <v>160</v>
      </c>
      <c r="Z1111" s="57" t="s">
        <v>160</v>
      </c>
      <c r="AA1111" s="57" t="s">
        <v>160</v>
      </c>
      <c r="AB1111" s="57" t="s">
        <v>160</v>
      </c>
      <c r="AC1111" s="57" t="s">
        <v>160</v>
      </c>
      <c r="AD1111" s="57" t="s">
        <v>160</v>
      </c>
      <c r="AE1111" s="57" t="s">
        <v>160</v>
      </c>
      <c r="AF1111" s="57" t="s">
        <v>160</v>
      </c>
      <c r="AG1111" s="57" t="s">
        <v>160</v>
      </c>
      <c r="AH1111" s="57" t="s">
        <v>160</v>
      </c>
      <c r="AI1111" s="57" t="s">
        <v>179</v>
      </c>
      <c r="AL1111" s="9">
        <v>60814</v>
      </c>
      <c r="AM1111" s="57">
        <v>14.281715330000001</v>
      </c>
      <c r="AN1111" s="57">
        <v>104.150439656</v>
      </c>
      <c r="AO1111" s="57">
        <v>0</v>
      </c>
      <c r="AP1111" s="57">
        <v>14.281715330000001</v>
      </c>
      <c r="AQ1111" s="57">
        <v>78.112829742000002</v>
      </c>
      <c r="AR1111" s="57">
        <v>0</v>
      </c>
      <c r="AS1111" s="57">
        <v>7.5557410000000004E-3</v>
      </c>
      <c r="AT1111" s="57">
        <v>4.1325593000000001E-2</v>
      </c>
      <c r="AU1111" s="57">
        <v>0</v>
      </c>
      <c r="AV1111" s="57">
        <v>62.120000011000002</v>
      </c>
      <c r="AW1111" s="57">
        <v>4.1850000070000002</v>
      </c>
      <c r="AX1111" s="57">
        <v>0</v>
      </c>
      <c r="AY1111" s="57">
        <v>0.46936266199999999</v>
      </c>
      <c r="AZ1111" s="57">
        <v>0.172947605</v>
      </c>
      <c r="BA1111" s="57">
        <v>0</v>
      </c>
      <c r="BB1111" s="57">
        <v>0.64231026700000005</v>
      </c>
      <c r="BC1111" s="57">
        <v>0</v>
      </c>
      <c r="BD1111" s="57">
        <v>0</v>
      </c>
      <c r="BE1111" s="57">
        <v>0</v>
      </c>
      <c r="BF1111" s="57">
        <v>3.4651882000000002E-2</v>
      </c>
      <c r="BG1111" s="57">
        <v>1.6057756999999999E-2</v>
      </c>
      <c r="BH1111" s="57">
        <v>5.0709639000000001E-2</v>
      </c>
      <c r="BI1111" s="57">
        <v>0</v>
      </c>
      <c r="BJ1111" s="57">
        <v>0</v>
      </c>
      <c r="BK1111" s="57">
        <v>0</v>
      </c>
      <c r="BL1111" s="57">
        <v>0</v>
      </c>
      <c r="BM1111" s="57">
        <v>0</v>
      </c>
      <c r="BN1111" s="57">
        <v>0</v>
      </c>
      <c r="BO1111" s="57">
        <v>0</v>
      </c>
      <c r="BP1111" s="57">
        <v>0.59160062800000002</v>
      </c>
      <c r="BQ1111" s="57">
        <v>1.0343484999999999E-2</v>
      </c>
      <c r="BR1111" s="57">
        <v>1.566932E-3</v>
      </c>
      <c r="BS1111" s="57">
        <v>0.59160062800000002</v>
      </c>
      <c r="BT1111" s="57">
        <v>1.0343484999999999E-2</v>
      </c>
      <c r="BU1111" s="57">
        <v>1.566932E-3</v>
      </c>
    </row>
    <row r="1112" spans="1:73" x14ac:dyDescent="0.25">
      <c r="A1112" s="57">
        <v>4</v>
      </c>
      <c r="B1112" s="57">
        <v>42285341780000</v>
      </c>
      <c r="C1112" s="57" t="s">
        <v>161</v>
      </c>
      <c r="D1112" s="57" t="s">
        <v>162</v>
      </c>
      <c r="E1112" s="57" t="s">
        <v>163</v>
      </c>
      <c r="F1112" s="57">
        <v>0</v>
      </c>
      <c r="G1112" s="57" t="s">
        <v>64</v>
      </c>
      <c r="H1112" s="57" t="s">
        <v>150</v>
      </c>
      <c r="I1112" s="57" t="s">
        <v>151</v>
      </c>
      <c r="J1112" s="57" t="s">
        <v>152</v>
      </c>
      <c r="K1112" s="57" t="s">
        <v>51</v>
      </c>
      <c r="L1112" s="57" t="s">
        <v>153</v>
      </c>
      <c r="M1112" s="57" t="s">
        <v>154</v>
      </c>
      <c r="N1112" s="57" t="s">
        <v>155</v>
      </c>
      <c r="P1112" s="57" t="s">
        <v>156</v>
      </c>
      <c r="Q1112" s="57" t="s">
        <v>157</v>
      </c>
      <c r="R1112" s="57" t="s">
        <v>158</v>
      </c>
      <c r="S1112" s="57" t="s">
        <v>159</v>
      </c>
      <c r="U1112" s="57" t="s">
        <v>160</v>
      </c>
      <c r="V1112" s="57" t="s">
        <v>160</v>
      </c>
      <c r="W1112" s="57" t="s">
        <v>160</v>
      </c>
      <c r="X1112" s="57" t="s">
        <v>160</v>
      </c>
      <c r="Y1112" s="57" t="s">
        <v>160</v>
      </c>
      <c r="Z1112" s="57" t="s">
        <v>160</v>
      </c>
      <c r="AA1112" s="57" t="s">
        <v>160</v>
      </c>
      <c r="AB1112" s="57" t="s">
        <v>160</v>
      </c>
      <c r="AC1112" s="57" t="s">
        <v>160</v>
      </c>
      <c r="AD1112" s="57" t="s">
        <v>160</v>
      </c>
      <c r="AE1112" s="57" t="s">
        <v>160</v>
      </c>
      <c r="AF1112" s="57" t="s">
        <v>160</v>
      </c>
      <c r="AG1112" s="57" t="s">
        <v>160</v>
      </c>
      <c r="AH1112" s="57" t="s">
        <v>160</v>
      </c>
      <c r="AI1112" s="57" t="s">
        <v>179</v>
      </c>
      <c r="AL1112" s="9">
        <v>60845</v>
      </c>
      <c r="AM1112" s="57">
        <v>14.181002154</v>
      </c>
      <c r="AN1112" s="57">
        <v>103.415981548</v>
      </c>
      <c r="AO1112" s="57">
        <v>0</v>
      </c>
      <c r="AP1112" s="57">
        <v>14.181002154</v>
      </c>
      <c r="AQ1112" s="57">
        <v>77.561986160999993</v>
      </c>
      <c r="AR1112" s="57">
        <v>0</v>
      </c>
      <c r="AS1112" s="57">
        <v>7.5024590000000004E-3</v>
      </c>
      <c r="AT1112" s="57">
        <v>4.1034169000000002E-2</v>
      </c>
      <c r="AU1112" s="57">
        <v>0</v>
      </c>
      <c r="AV1112" s="57">
        <v>62.119999989</v>
      </c>
      <c r="AW1112" s="57">
        <v>4.184999994</v>
      </c>
      <c r="AX1112" s="57">
        <v>0</v>
      </c>
      <c r="AY1112" s="57">
        <v>0.46605276499999998</v>
      </c>
      <c r="AZ1112" s="57">
        <v>0.17172799599999999</v>
      </c>
      <c r="BA1112" s="57">
        <v>0</v>
      </c>
      <c r="BB1112" s="57">
        <v>0.63778076100000003</v>
      </c>
      <c r="BC1112" s="57">
        <v>0</v>
      </c>
      <c r="BD1112" s="57">
        <v>0</v>
      </c>
      <c r="BE1112" s="57">
        <v>0</v>
      </c>
      <c r="BF1112" s="57">
        <v>3.4407521000000003E-2</v>
      </c>
      <c r="BG1112" s="57">
        <v>1.5944519000000001E-2</v>
      </c>
      <c r="BH1112" s="57">
        <v>5.0352040000000001E-2</v>
      </c>
      <c r="BI1112" s="57">
        <v>0</v>
      </c>
      <c r="BJ1112" s="57">
        <v>0</v>
      </c>
      <c r="BK1112" s="57">
        <v>0</v>
      </c>
      <c r="BL1112" s="57">
        <v>0</v>
      </c>
      <c r="BM1112" s="57">
        <v>0</v>
      </c>
      <c r="BN1112" s="57">
        <v>0</v>
      </c>
      <c r="BO1112" s="57">
        <v>0</v>
      </c>
      <c r="BP1112" s="57">
        <v>0.58742872099999999</v>
      </c>
      <c r="BQ1112" s="57">
        <v>1.0187798E-2</v>
      </c>
      <c r="BR1112" s="57">
        <v>1.537535E-3</v>
      </c>
      <c r="BS1112" s="57">
        <v>0.58742872099999999</v>
      </c>
      <c r="BT1112" s="57">
        <v>1.0187798E-2</v>
      </c>
      <c r="BU1112" s="57">
        <v>1.537535E-3</v>
      </c>
    </row>
    <row r="1113" spans="1:73" x14ac:dyDescent="0.25">
      <c r="A1113" s="57">
        <v>4</v>
      </c>
      <c r="B1113" s="57">
        <v>42285341780000</v>
      </c>
      <c r="C1113" s="57" t="s">
        <v>161</v>
      </c>
      <c r="D1113" s="57" t="s">
        <v>162</v>
      </c>
      <c r="E1113" s="57" t="s">
        <v>163</v>
      </c>
      <c r="F1113" s="57">
        <v>0</v>
      </c>
      <c r="G1113" s="57" t="s">
        <v>64</v>
      </c>
      <c r="H1113" s="57" t="s">
        <v>150</v>
      </c>
      <c r="I1113" s="57" t="s">
        <v>151</v>
      </c>
      <c r="J1113" s="57" t="s">
        <v>152</v>
      </c>
      <c r="K1113" s="57" t="s">
        <v>51</v>
      </c>
      <c r="L1113" s="57" t="s">
        <v>153</v>
      </c>
      <c r="M1113" s="57" t="s">
        <v>154</v>
      </c>
      <c r="N1113" s="57" t="s">
        <v>155</v>
      </c>
      <c r="P1113" s="57" t="s">
        <v>156</v>
      </c>
      <c r="Q1113" s="57" t="s">
        <v>157</v>
      </c>
      <c r="R1113" s="57" t="s">
        <v>158</v>
      </c>
      <c r="S1113" s="57" t="s">
        <v>159</v>
      </c>
      <c r="U1113" s="57" t="s">
        <v>160</v>
      </c>
      <c r="V1113" s="57" t="s">
        <v>160</v>
      </c>
      <c r="W1113" s="57" t="s">
        <v>160</v>
      </c>
      <c r="X1113" s="57" t="s">
        <v>160</v>
      </c>
      <c r="Y1113" s="57" t="s">
        <v>160</v>
      </c>
      <c r="Z1113" s="57" t="s">
        <v>160</v>
      </c>
      <c r="AA1113" s="57" t="s">
        <v>160</v>
      </c>
      <c r="AB1113" s="57" t="s">
        <v>160</v>
      </c>
      <c r="AC1113" s="57" t="s">
        <v>160</v>
      </c>
      <c r="AD1113" s="57" t="s">
        <v>160</v>
      </c>
      <c r="AE1113" s="57" t="s">
        <v>160</v>
      </c>
      <c r="AF1113" s="57" t="s">
        <v>160</v>
      </c>
      <c r="AG1113" s="57" t="s">
        <v>160</v>
      </c>
      <c r="AH1113" s="57" t="s">
        <v>160</v>
      </c>
      <c r="AI1113" s="57" t="s">
        <v>179</v>
      </c>
      <c r="AL1113" s="9">
        <v>60876</v>
      </c>
      <c r="AM1113" s="57">
        <v>13.628327102</v>
      </c>
      <c r="AN1113" s="57">
        <v>99.385558856000003</v>
      </c>
      <c r="AO1113" s="57">
        <v>0</v>
      </c>
      <c r="AP1113" s="57">
        <v>13.628327102</v>
      </c>
      <c r="AQ1113" s="57">
        <v>74.539169142000006</v>
      </c>
      <c r="AR1113" s="57">
        <v>0</v>
      </c>
      <c r="AS1113" s="57">
        <v>7.2100660000000002E-3</v>
      </c>
      <c r="AT1113" s="57">
        <v>3.9434946999999998E-2</v>
      </c>
      <c r="AU1113" s="57">
        <v>0</v>
      </c>
      <c r="AV1113" s="57">
        <v>62.120000011000002</v>
      </c>
      <c r="AW1113" s="57">
        <v>4.1849999950000001</v>
      </c>
      <c r="AX1113" s="57">
        <v>0</v>
      </c>
      <c r="AY1113" s="57">
        <v>0.44788932799999998</v>
      </c>
      <c r="AZ1113" s="57">
        <v>0.16503525499999999</v>
      </c>
      <c r="BA1113" s="57">
        <v>0</v>
      </c>
      <c r="BB1113" s="57">
        <v>0.61292458299999997</v>
      </c>
      <c r="BC1113" s="57">
        <v>0</v>
      </c>
      <c r="BD1113" s="57">
        <v>0</v>
      </c>
      <c r="BE1113" s="57">
        <v>0</v>
      </c>
      <c r="BF1113" s="57">
        <v>3.3066559000000002E-2</v>
      </c>
      <c r="BG1113" s="57">
        <v>1.5323115E-2</v>
      </c>
      <c r="BH1113" s="57">
        <v>4.8389674000000001E-2</v>
      </c>
      <c r="BI1113" s="57">
        <v>0</v>
      </c>
      <c r="BJ1113" s="57">
        <v>0</v>
      </c>
      <c r="BK1113" s="57">
        <v>0</v>
      </c>
      <c r="BL1113" s="57">
        <v>0</v>
      </c>
      <c r="BM1113" s="57">
        <v>0</v>
      </c>
      <c r="BN1113" s="57">
        <v>0</v>
      </c>
      <c r="BO1113" s="57">
        <v>0</v>
      </c>
      <c r="BP1113" s="57">
        <v>0.56453490900000003</v>
      </c>
      <c r="BQ1113" s="57">
        <v>9.7144029999999999E-3</v>
      </c>
      <c r="BR1113" s="57">
        <v>1.460748E-3</v>
      </c>
      <c r="BS1113" s="57">
        <v>0.56453490900000003</v>
      </c>
      <c r="BT1113" s="57">
        <v>9.7144029999999999E-3</v>
      </c>
      <c r="BU1113" s="57">
        <v>1.460748E-3</v>
      </c>
    </row>
    <row r="1114" spans="1:73" x14ac:dyDescent="0.25">
      <c r="A1114" s="57">
        <v>4</v>
      </c>
      <c r="B1114" s="57">
        <v>42285341780000</v>
      </c>
      <c r="C1114" s="57" t="s">
        <v>161</v>
      </c>
      <c r="D1114" s="57" t="s">
        <v>162</v>
      </c>
      <c r="E1114" s="57" t="s">
        <v>163</v>
      </c>
      <c r="F1114" s="57">
        <v>0</v>
      </c>
      <c r="G1114" s="57" t="s">
        <v>64</v>
      </c>
      <c r="H1114" s="57" t="s">
        <v>150</v>
      </c>
      <c r="I1114" s="57" t="s">
        <v>151</v>
      </c>
      <c r="J1114" s="57" t="s">
        <v>152</v>
      </c>
      <c r="K1114" s="57" t="s">
        <v>51</v>
      </c>
      <c r="L1114" s="57" t="s">
        <v>153</v>
      </c>
      <c r="M1114" s="57" t="s">
        <v>154</v>
      </c>
      <c r="N1114" s="57" t="s">
        <v>155</v>
      </c>
      <c r="P1114" s="57" t="s">
        <v>156</v>
      </c>
      <c r="Q1114" s="57" t="s">
        <v>157</v>
      </c>
      <c r="R1114" s="57" t="s">
        <v>158</v>
      </c>
      <c r="S1114" s="57" t="s">
        <v>159</v>
      </c>
      <c r="U1114" s="57" t="s">
        <v>160</v>
      </c>
      <c r="V1114" s="57" t="s">
        <v>160</v>
      </c>
      <c r="W1114" s="57" t="s">
        <v>160</v>
      </c>
      <c r="X1114" s="57" t="s">
        <v>160</v>
      </c>
      <c r="Y1114" s="57" t="s">
        <v>160</v>
      </c>
      <c r="Z1114" s="57" t="s">
        <v>160</v>
      </c>
      <c r="AA1114" s="57" t="s">
        <v>160</v>
      </c>
      <c r="AB1114" s="57" t="s">
        <v>160</v>
      </c>
      <c r="AC1114" s="57" t="s">
        <v>160</v>
      </c>
      <c r="AD1114" s="57" t="s">
        <v>160</v>
      </c>
      <c r="AE1114" s="57" t="s">
        <v>160</v>
      </c>
      <c r="AF1114" s="57" t="s">
        <v>160</v>
      </c>
      <c r="AG1114" s="57" t="s">
        <v>160</v>
      </c>
      <c r="AH1114" s="57" t="s">
        <v>160</v>
      </c>
      <c r="AI1114" s="57" t="s">
        <v>179</v>
      </c>
      <c r="AL1114" s="9">
        <v>60906</v>
      </c>
      <c r="AM1114" s="57">
        <v>13.984893645</v>
      </c>
      <c r="AN1114" s="57">
        <v>101.98584610100001</v>
      </c>
      <c r="AO1114" s="57">
        <v>0</v>
      </c>
      <c r="AP1114" s="57">
        <v>13.984893645</v>
      </c>
      <c r="AQ1114" s="57">
        <v>76.489384575000003</v>
      </c>
      <c r="AR1114" s="57">
        <v>0</v>
      </c>
      <c r="AS1114" s="57">
        <v>7.3987080000000004E-3</v>
      </c>
      <c r="AT1114" s="57">
        <v>4.0466708999999997E-2</v>
      </c>
      <c r="AU1114" s="57">
        <v>0</v>
      </c>
      <c r="AV1114" s="57">
        <v>62.120000005000001</v>
      </c>
      <c r="AW1114" s="57">
        <v>4.1849999960000002</v>
      </c>
      <c r="AX1114" s="57">
        <v>0</v>
      </c>
      <c r="AY1114" s="57">
        <v>0.45960773999999999</v>
      </c>
      <c r="AZ1114" s="57">
        <v>0.16935317699999999</v>
      </c>
      <c r="BA1114" s="57">
        <v>0</v>
      </c>
      <c r="BB1114" s="57">
        <v>0.62896091700000001</v>
      </c>
      <c r="BC1114" s="57">
        <v>0</v>
      </c>
      <c r="BD1114" s="57">
        <v>0</v>
      </c>
      <c r="BE1114" s="57">
        <v>0</v>
      </c>
      <c r="BF1114" s="57">
        <v>3.3931701000000002E-2</v>
      </c>
      <c r="BG1114" s="57">
        <v>1.5724023E-2</v>
      </c>
      <c r="BH1114" s="57">
        <v>4.9655722999999999E-2</v>
      </c>
      <c r="BI1114" s="57">
        <v>0</v>
      </c>
      <c r="BJ1114" s="57">
        <v>0</v>
      </c>
      <c r="BK1114" s="57">
        <v>0</v>
      </c>
      <c r="BL1114" s="57">
        <v>0</v>
      </c>
      <c r="BM1114" s="57">
        <v>0</v>
      </c>
      <c r="BN1114" s="57">
        <v>0</v>
      </c>
      <c r="BO1114" s="57">
        <v>0</v>
      </c>
      <c r="BP1114" s="57">
        <v>0.57930519300000005</v>
      </c>
      <c r="BQ1114" s="57">
        <v>9.8882540000000008E-3</v>
      </c>
      <c r="BR1114" s="57">
        <v>1.4812899999999999E-3</v>
      </c>
      <c r="BS1114" s="57">
        <v>0.57930519300000005</v>
      </c>
      <c r="BT1114" s="57">
        <v>9.8882540000000008E-3</v>
      </c>
      <c r="BU1114" s="57">
        <v>1.4812899999999999E-3</v>
      </c>
    </row>
    <row r="1115" spans="1:73" x14ac:dyDescent="0.25">
      <c r="A1115" s="57">
        <v>4</v>
      </c>
      <c r="B1115" s="57">
        <v>42285341780000</v>
      </c>
      <c r="C1115" s="57" t="s">
        <v>161</v>
      </c>
      <c r="D1115" s="57" t="s">
        <v>162</v>
      </c>
      <c r="E1115" s="57" t="s">
        <v>163</v>
      </c>
      <c r="F1115" s="57">
        <v>0</v>
      </c>
      <c r="G1115" s="57" t="s">
        <v>64</v>
      </c>
      <c r="H1115" s="57" t="s">
        <v>150</v>
      </c>
      <c r="I1115" s="57" t="s">
        <v>151</v>
      </c>
      <c r="J1115" s="57" t="s">
        <v>152</v>
      </c>
      <c r="K1115" s="57" t="s">
        <v>51</v>
      </c>
      <c r="L1115" s="57" t="s">
        <v>153</v>
      </c>
      <c r="M1115" s="57" t="s">
        <v>154</v>
      </c>
      <c r="N1115" s="57" t="s">
        <v>155</v>
      </c>
      <c r="P1115" s="57" t="s">
        <v>156</v>
      </c>
      <c r="Q1115" s="57" t="s">
        <v>157</v>
      </c>
      <c r="R1115" s="57" t="s">
        <v>158</v>
      </c>
      <c r="S1115" s="57" t="s">
        <v>159</v>
      </c>
      <c r="U1115" s="57" t="s">
        <v>160</v>
      </c>
      <c r="V1115" s="57" t="s">
        <v>160</v>
      </c>
      <c r="W1115" s="57" t="s">
        <v>160</v>
      </c>
      <c r="X1115" s="57" t="s">
        <v>160</v>
      </c>
      <c r="Y1115" s="57" t="s">
        <v>160</v>
      </c>
      <c r="Z1115" s="57" t="s">
        <v>160</v>
      </c>
      <c r="AA1115" s="57" t="s">
        <v>160</v>
      </c>
      <c r="AB1115" s="57" t="s">
        <v>160</v>
      </c>
      <c r="AC1115" s="57" t="s">
        <v>160</v>
      </c>
      <c r="AD1115" s="57" t="s">
        <v>160</v>
      </c>
      <c r="AE1115" s="57" t="s">
        <v>160</v>
      </c>
      <c r="AF1115" s="57" t="s">
        <v>160</v>
      </c>
      <c r="AG1115" s="57" t="s">
        <v>160</v>
      </c>
      <c r="AH1115" s="57" t="s">
        <v>160</v>
      </c>
      <c r="AI1115" s="57" t="s">
        <v>179</v>
      </c>
      <c r="AL1115" s="9">
        <v>60937</v>
      </c>
      <c r="AM1115" s="57">
        <v>13.439861515</v>
      </c>
      <c r="AN1115" s="57">
        <v>98.011159961999994</v>
      </c>
      <c r="AO1115" s="57">
        <v>0</v>
      </c>
      <c r="AP1115" s="57">
        <v>13.439861515</v>
      </c>
      <c r="AQ1115" s="57">
        <v>73.508369970999993</v>
      </c>
      <c r="AR1115" s="57">
        <v>0</v>
      </c>
      <c r="AS1115" s="57">
        <v>7.1103590000000001E-3</v>
      </c>
      <c r="AT1115" s="57">
        <v>3.8889603000000002E-2</v>
      </c>
      <c r="AU1115" s="57">
        <v>0</v>
      </c>
      <c r="AV1115" s="57">
        <v>62.119999989</v>
      </c>
      <c r="AW1115" s="57">
        <v>4.1850000109999996</v>
      </c>
      <c r="AX1115" s="57">
        <v>0</v>
      </c>
      <c r="AY1115" s="57">
        <v>0.441695485</v>
      </c>
      <c r="AZ1115" s="57">
        <v>0.16275298899999999</v>
      </c>
      <c r="BA1115" s="57">
        <v>0</v>
      </c>
      <c r="BB1115" s="57">
        <v>0.60444847400000001</v>
      </c>
      <c r="BC1115" s="57">
        <v>0</v>
      </c>
      <c r="BD1115" s="57">
        <v>0</v>
      </c>
      <c r="BE1115" s="57">
        <v>0</v>
      </c>
      <c r="BF1115" s="57">
        <v>3.2609283000000003E-2</v>
      </c>
      <c r="BG1115" s="57">
        <v>1.5111212000000001E-2</v>
      </c>
      <c r="BH1115" s="57">
        <v>4.7720495000000002E-2</v>
      </c>
      <c r="BI1115" s="57">
        <v>0</v>
      </c>
      <c r="BJ1115" s="57">
        <v>0</v>
      </c>
      <c r="BK1115" s="57">
        <v>0</v>
      </c>
      <c r="BL1115" s="57">
        <v>0</v>
      </c>
      <c r="BM1115" s="57">
        <v>0</v>
      </c>
      <c r="BN1115" s="57">
        <v>0</v>
      </c>
      <c r="BO1115" s="57">
        <v>0</v>
      </c>
      <c r="BP1115" s="57">
        <v>0.55672797900000004</v>
      </c>
      <c r="BQ1115" s="57">
        <v>9.4287780000000005E-3</v>
      </c>
      <c r="BR1115" s="57">
        <v>1.407312E-3</v>
      </c>
      <c r="BS1115" s="57">
        <v>0.55672797900000004</v>
      </c>
      <c r="BT1115" s="57">
        <v>9.4287780000000005E-3</v>
      </c>
      <c r="BU1115" s="57">
        <v>1.407312E-3</v>
      </c>
    </row>
    <row r="1116" spans="1:73" x14ac:dyDescent="0.25">
      <c r="A1116" s="57">
        <v>4</v>
      </c>
      <c r="B1116" s="57">
        <v>42285341780000</v>
      </c>
      <c r="C1116" s="57" t="s">
        <v>161</v>
      </c>
      <c r="D1116" s="57" t="s">
        <v>162</v>
      </c>
      <c r="E1116" s="57" t="s">
        <v>163</v>
      </c>
      <c r="F1116" s="57">
        <v>0</v>
      </c>
      <c r="G1116" s="57" t="s">
        <v>64</v>
      </c>
      <c r="H1116" s="57" t="s">
        <v>150</v>
      </c>
      <c r="I1116" s="57" t="s">
        <v>151</v>
      </c>
      <c r="J1116" s="57" t="s">
        <v>152</v>
      </c>
      <c r="K1116" s="57" t="s">
        <v>51</v>
      </c>
      <c r="L1116" s="57" t="s">
        <v>153</v>
      </c>
      <c r="M1116" s="57" t="s">
        <v>154</v>
      </c>
      <c r="N1116" s="57" t="s">
        <v>155</v>
      </c>
      <c r="P1116" s="57" t="s">
        <v>156</v>
      </c>
      <c r="Q1116" s="57" t="s">
        <v>157</v>
      </c>
      <c r="R1116" s="57" t="s">
        <v>158</v>
      </c>
      <c r="S1116" s="57" t="s">
        <v>159</v>
      </c>
      <c r="U1116" s="57" t="s">
        <v>160</v>
      </c>
      <c r="V1116" s="57" t="s">
        <v>160</v>
      </c>
      <c r="W1116" s="57" t="s">
        <v>160</v>
      </c>
      <c r="X1116" s="57" t="s">
        <v>160</v>
      </c>
      <c r="Y1116" s="57" t="s">
        <v>160</v>
      </c>
      <c r="Z1116" s="57" t="s">
        <v>160</v>
      </c>
      <c r="AA1116" s="57" t="s">
        <v>160</v>
      </c>
      <c r="AB1116" s="57" t="s">
        <v>160</v>
      </c>
      <c r="AC1116" s="57" t="s">
        <v>160</v>
      </c>
      <c r="AD1116" s="57" t="s">
        <v>160</v>
      </c>
      <c r="AE1116" s="57" t="s">
        <v>160</v>
      </c>
      <c r="AF1116" s="57" t="s">
        <v>160</v>
      </c>
      <c r="AG1116" s="57" t="s">
        <v>160</v>
      </c>
      <c r="AH1116" s="57" t="s">
        <v>160</v>
      </c>
      <c r="AI1116" s="57" t="s">
        <v>179</v>
      </c>
      <c r="AL1116" s="9">
        <v>60967</v>
      </c>
      <c r="AM1116" s="57">
        <v>13.791497114</v>
      </c>
      <c r="AN1116" s="57">
        <v>100.57548793799999</v>
      </c>
      <c r="AO1116" s="57">
        <v>0</v>
      </c>
      <c r="AP1116" s="57">
        <v>13.791497114</v>
      </c>
      <c r="AQ1116" s="57">
        <v>75.431615953999994</v>
      </c>
      <c r="AR1116" s="57">
        <v>0</v>
      </c>
      <c r="AS1116" s="57">
        <v>7.2963919999999996E-3</v>
      </c>
      <c r="AT1116" s="57">
        <v>3.9907096000000003E-2</v>
      </c>
      <c r="AU1116" s="57">
        <v>0</v>
      </c>
      <c r="AV1116" s="57">
        <v>62.119999995000001</v>
      </c>
      <c r="AW1116" s="57">
        <v>4.1850000060000001</v>
      </c>
      <c r="AX1116" s="57">
        <v>0</v>
      </c>
      <c r="AY1116" s="57">
        <v>0.45325184299999999</v>
      </c>
      <c r="AZ1116" s="57">
        <v>0.167011199</v>
      </c>
      <c r="BA1116" s="57">
        <v>0</v>
      </c>
      <c r="BB1116" s="57">
        <v>0.62026304099999996</v>
      </c>
      <c r="BC1116" s="57">
        <v>0</v>
      </c>
      <c r="BD1116" s="57">
        <v>0</v>
      </c>
      <c r="BE1116" s="57">
        <v>0</v>
      </c>
      <c r="BF1116" s="57">
        <v>3.3462459999999999E-2</v>
      </c>
      <c r="BG1116" s="57">
        <v>1.5506575999999999E-2</v>
      </c>
      <c r="BH1116" s="57">
        <v>4.8969036000000001E-2</v>
      </c>
      <c r="BI1116" s="57">
        <v>0</v>
      </c>
      <c r="BJ1116" s="57">
        <v>0</v>
      </c>
      <c r="BK1116" s="57">
        <v>0</v>
      </c>
      <c r="BL1116" s="57">
        <v>0</v>
      </c>
      <c r="BM1116" s="57">
        <v>0</v>
      </c>
      <c r="BN1116" s="57">
        <v>0</v>
      </c>
      <c r="BO1116" s="57">
        <v>0</v>
      </c>
      <c r="BP1116" s="57">
        <v>0.57129400500000005</v>
      </c>
      <c r="BQ1116" s="57">
        <v>9.5975179999999993E-3</v>
      </c>
      <c r="BR1116" s="57">
        <v>1.4271030000000001E-3</v>
      </c>
      <c r="BS1116" s="57">
        <v>0.57129400500000005</v>
      </c>
      <c r="BT1116" s="57">
        <v>9.5975179999999993E-3</v>
      </c>
      <c r="BU1116" s="57">
        <v>1.4271030000000001E-3</v>
      </c>
    </row>
    <row r="1117" spans="1:73" x14ac:dyDescent="0.25">
      <c r="A1117" s="57">
        <v>4</v>
      </c>
      <c r="B1117" s="57">
        <v>42285341780000</v>
      </c>
      <c r="C1117" s="57" t="s">
        <v>161</v>
      </c>
      <c r="D1117" s="57" t="s">
        <v>162</v>
      </c>
      <c r="E1117" s="57" t="s">
        <v>163</v>
      </c>
      <c r="F1117" s="57">
        <v>0</v>
      </c>
      <c r="G1117" s="57" t="s">
        <v>64</v>
      </c>
      <c r="H1117" s="57" t="s">
        <v>150</v>
      </c>
      <c r="I1117" s="57" t="s">
        <v>151</v>
      </c>
      <c r="J1117" s="57" t="s">
        <v>152</v>
      </c>
      <c r="K1117" s="57" t="s">
        <v>51</v>
      </c>
      <c r="L1117" s="57" t="s">
        <v>153</v>
      </c>
      <c r="M1117" s="57" t="s">
        <v>154</v>
      </c>
      <c r="N1117" s="57" t="s">
        <v>155</v>
      </c>
      <c r="P1117" s="57" t="s">
        <v>156</v>
      </c>
      <c r="Q1117" s="57" t="s">
        <v>157</v>
      </c>
      <c r="R1117" s="57" t="s">
        <v>158</v>
      </c>
      <c r="S1117" s="57" t="s">
        <v>159</v>
      </c>
      <c r="U1117" s="57" t="s">
        <v>160</v>
      </c>
      <c r="V1117" s="57" t="s">
        <v>160</v>
      </c>
      <c r="W1117" s="57" t="s">
        <v>160</v>
      </c>
      <c r="X1117" s="57" t="s">
        <v>160</v>
      </c>
      <c r="Y1117" s="57" t="s">
        <v>160</v>
      </c>
      <c r="Z1117" s="57" t="s">
        <v>160</v>
      </c>
      <c r="AA1117" s="57" t="s">
        <v>160</v>
      </c>
      <c r="AB1117" s="57" t="s">
        <v>160</v>
      </c>
      <c r="AC1117" s="57" t="s">
        <v>160</v>
      </c>
      <c r="AD1117" s="57" t="s">
        <v>160</v>
      </c>
      <c r="AE1117" s="57" t="s">
        <v>160</v>
      </c>
      <c r="AF1117" s="57" t="s">
        <v>160</v>
      </c>
      <c r="AG1117" s="57" t="s">
        <v>160</v>
      </c>
      <c r="AH1117" s="57" t="s">
        <v>160</v>
      </c>
      <c r="AI1117" s="57" t="s">
        <v>179</v>
      </c>
      <c r="AL1117" s="9">
        <v>60998</v>
      </c>
      <c r="AM1117" s="57">
        <v>13.694240904999999</v>
      </c>
      <c r="AN1117" s="57">
        <v>99.866240019000003</v>
      </c>
      <c r="AO1117" s="57">
        <v>0</v>
      </c>
      <c r="AP1117" s="57">
        <v>13.694240904999999</v>
      </c>
      <c r="AQ1117" s="57">
        <v>74.899680013999998</v>
      </c>
      <c r="AR1117" s="57">
        <v>0</v>
      </c>
      <c r="AS1117" s="57">
        <v>7.2449380000000002E-3</v>
      </c>
      <c r="AT1117" s="57">
        <v>3.9625675999999999E-2</v>
      </c>
      <c r="AU1117" s="57">
        <v>0</v>
      </c>
      <c r="AV1117" s="57">
        <v>62.120000060999999</v>
      </c>
      <c r="AW1117" s="57">
        <v>4.1849999980000003</v>
      </c>
      <c r="AX1117" s="57">
        <v>0</v>
      </c>
      <c r="AY1117" s="57">
        <v>0.45005555800000002</v>
      </c>
      <c r="AZ1117" s="57">
        <v>0.16583345299999999</v>
      </c>
      <c r="BA1117" s="57">
        <v>0</v>
      </c>
      <c r="BB1117" s="57">
        <v>0.61588901100000004</v>
      </c>
      <c r="BC1117" s="57">
        <v>0</v>
      </c>
      <c r="BD1117" s="57">
        <v>0</v>
      </c>
      <c r="BE1117" s="57">
        <v>0</v>
      </c>
      <c r="BF1117" s="57">
        <v>3.3226486999999999E-2</v>
      </c>
      <c r="BG1117" s="57">
        <v>1.5397225E-2</v>
      </c>
      <c r="BH1117" s="57">
        <v>4.8623711999999999E-2</v>
      </c>
      <c r="BI1117" s="57">
        <v>0</v>
      </c>
      <c r="BJ1117" s="57">
        <v>0</v>
      </c>
      <c r="BK1117" s="57">
        <v>0</v>
      </c>
      <c r="BL1117" s="57">
        <v>0</v>
      </c>
      <c r="BM1117" s="57">
        <v>0</v>
      </c>
      <c r="BN1117" s="57">
        <v>0</v>
      </c>
      <c r="BO1117" s="57">
        <v>0</v>
      </c>
      <c r="BP1117" s="57">
        <v>0.567265299</v>
      </c>
      <c r="BQ1117" s="57">
        <v>9.4530580000000003E-3</v>
      </c>
      <c r="BR1117" s="57">
        <v>1.40033E-3</v>
      </c>
      <c r="BS1117" s="57">
        <v>0.567265299</v>
      </c>
      <c r="BT1117" s="57">
        <v>9.4530580000000003E-3</v>
      </c>
      <c r="BU1117" s="57">
        <v>1.40033E-3</v>
      </c>
    </row>
    <row r="1118" spans="1:73" x14ac:dyDescent="0.25">
      <c r="A1118" s="57">
        <v>4</v>
      </c>
      <c r="B1118" s="57">
        <v>42285341780000</v>
      </c>
      <c r="C1118" s="57" t="s">
        <v>161</v>
      </c>
      <c r="D1118" s="57" t="s">
        <v>162</v>
      </c>
      <c r="E1118" s="57" t="s">
        <v>163</v>
      </c>
      <c r="F1118" s="57">
        <v>0</v>
      </c>
      <c r="G1118" s="57" t="s">
        <v>64</v>
      </c>
      <c r="H1118" s="57" t="s">
        <v>150</v>
      </c>
      <c r="I1118" s="57" t="s">
        <v>151</v>
      </c>
      <c r="J1118" s="57" t="s">
        <v>152</v>
      </c>
      <c r="K1118" s="57" t="s">
        <v>51</v>
      </c>
      <c r="L1118" s="57" t="s">
        <v>153</v>
      </c>
      <c r="M1118" s="57" t="s">
        <v>154</v>
      </c>
      <c r="N1118" s="57" t="s">
        <v>155</v>
      </c>
      <c r="P1118" s="57" t="s">
        <v>156</v>
      </c>
      <c r="Q1118" s="57" t="s">
        <v>157</v>
      </c>
      <c r="R1118" s="57" t="s">
        <v>158</v>
      </c>
      <c r="S1118" s="57" t="s">
        <v>159</v>
      </c>
      <c r="U1118" s="57" t="s">
        <v>160</v>
      </c>
      <c r="V1118" s="57" t="s">
        <v>160</v>
      </c>
      <c r="W1118" s="57" t="s">
        <v>160</v>
      </c>
      <c r="X1118" s="57" t="s">
        <v>160</v>
      </c>
      <c r="Y1118" s="57" t="s">
        <v>160</v>
      </c>
      <c r="Z1118" s="57" t="s">
        <v>160</v>
      </c>
      <c r="AA1118" s="57" t="s">
        <v>160</v>
      </c>
      <c r="AB1118" s="57" t="s">
        <v>160</v>
      </c>
      <c r="AC1118" s="57" t="s">
        <v>160</v>
      </c>
      <c r="AD1118" s="57" t="s">
        <v>160</v>
      </c>
      <c r="AE1118" s="57" t="s">
        <v>160</v>
      </c>
      <c r="AF1118" s="57" t="s">
        <v>160</v>
      </c>
      <c r="AG1118" s="57" t="s">
        <v>160</v>
      </c>
      <c r="AH1118" s="57" t="s">
        <v>160</v>
      </c>
      <c r="AI1118" s="57" t="s">
        <v>179</v>
      </c>
      <c r="AL1118" s="9">
        <v>61029</v>
      </c>
      <c r="AM1118" s="57">
        <v>12.285968576</v>
      </c>
      <c r="AN1118" s="57">
        <v>89.596312431000001</v>
      </c>
      <c r="AO1118" s="57">
        <v>0</v>
      </c>
      <c r="AP1118" s="57">
        <v>12.285968576</v>
      </c>
      <c r="AQ1118" s="57">
        <v>67.197234323999993</v>
      </c>
      <c r="AR1118" s="57">
        <v>0</v>
      </c>
      <c r="AS1118" s="57">
        <v>6.4998920000000002E-3</v>
      </c>
      <c r="AT1118" s="57">
        <v>3.5550696999999999E-2</v>
      </c>
      <c r="AU1118" s="57">
        <v>0</v>
      </c>
      <c r="AV1118" s="57">
        <v>62.119999993999997</v>
      </c>
      <c r="AW1118" s="57">
        <v>4.1850000019999998</v>
      </c>
      <c r="AX1118" s="57">
        <v>0</v>
      </c>
      <c r="AY1118" s="57">
        <v>0.40377327099999999</v>
      </c>
      <c r="AZ1118" s="57">
        <v>0.148779666</v>
      </c>
      <c r="BA1118" s="57">
        <v>0</v>
      </c>
      <c r="BB1118" s="57">
        <v>0.55255293699999997</v>
      </c>
      <c r="BC1118" s="57">
        <v>0</v>
      </c>
      <c r="BD1118" s="57">
        <v>0</v>
      </c>
      <c r="BE1118" s="57">
        <v>0</v>
      </c>
      <c r="BF1118" s="57">
        <v>2.9809579999999999E-2</v>
      </c>
      <c r="BG1118" s="57">
        <v>1.3813822999999999E-2</v>
      </c>
      <c r="BH1118" s="57">
        <v>4.3623402999999998E-2</v>
      </c>
      <c r="BI1118" s="57">
        <v>0</v>
      </c>
      <c r="BJ1118" s="57">
        <v>0</v>
      </c>
      <c r="BK1118" s="57">
        <v>0</v>
      </c>
      <c r="BL1118" s="57">
        <v>0</v>
      </c>
      <c r="BM1118" s="57">
        <v>0</v>
      </c>
      <c r="BN1118" s="57">
        <v>0</v>
      </c>
      <c r="BO1118" s="57">
        <v>0</v>
      </c>
      <c r="BP1118" s="57">
        <v>0.50892953399999996</v>
      </c>
      <c r="BQ1118" s="57">
        <v>8.4191960000000003E-3</v>
      </c>
      <c r="BR1118" s="57">
        <v>1.242936E-3</v>
      </c>
      <c r="BS1118" s="57">
        <v>0.50892953399999996</v>
      </c>
      <c r="BT1118" s="57">
        <v>8.4191960000000003E-3</v>
      </c>
      <c r="BU1118" s="57">
        <v>1.242936E-3</v>
      </c>
    </row>
    <row r="1119" spans="1:73" x14ac:dyDescent="0.25">
      <c r="A1119" s="57">
        <v>4</v>
      </c>
      <c r="B1119" s="57">
        <v>42285341780000</v>
      </c>
      <c r="C1119" s="57" t="s">
        <v>161</v>
      </c>
      <c r="D1119" s="57" t="s">
        <v>162</v>
      </c>
      <c r="E1119" s="57" t="s">
        <v>163</v>
      </c>
      <c r="F1119" s="57">
        <v>0</v>
      </c>
      <c r="G1119" s="57" t="s">
        <v>64</v>
      </c>
      <c r="H1119" s="57" t="s">
        <v>150</v>
      </c>
      <c r="I1119" s="57" t="s">
        <v>151</v>
      </c>
      <c r="J1119" s="57" t="s">
        <v>152</v>
      </c>
      <c r="K1119" s="57" t="s">
        <v>51</v>
      </c>
      <c r="L1119" s="57" t="s">
        <v>153</v>
      </c>
      <c r="M1119" s="57" t="s">
        <v>154</v>
      </c>
      <c r="N1119" s="57" t="s">
        <v>155</v>
      </c>
      <c r="P1119" s="57" t="s">
        <v>156</v>
      </c>
      <c r="Q1119" s="57" t="s">
        <v>157</v>
      </c>
      <c r="R1119" s="57" t="s">
        <v>158</v>
      </c>
      <c r="S1119" s="57" t="s">
        <v>159</v>
      </c>
      <c r="U1119" s="57" t="s">
        <v>160</v>
      </c>
      <c r="V1119" s="57" t="s">
        <v>160</v>
      </c>
      <c r="W1119" s="57" t="s">
        <v>160</v>
      </c>
      <c r="X1119" s="57" t="s">
        <v>160</v>
      </c>
      <c r="Y1119" s="57" t="s">
        <v>160</v>
      </c>
      <c r="Z1119" s="57" t="s">
        <v>160</v>
      </c>
      <c r="AA1119" s="57" t="s">
        <v>160</v>
      </c>
      <c r="AB1119" s="57" t="s">
        <v>160</v>
      </c>
      <c r="AC1119" s="57" t="s">
        <v>160</v>
      </c>
      <c r="AD1119" s="57" t="s">
        <v>160</v>
      </c>
      <c r="AE1119" s="57" t="s">
        <v>160</v>
      </c>
      <c r="AF1119" s="57" t="s">
        <v>160</v>
      </c>
      <c r="AG1119" s="57" t="s">
        <v>160</v>
      </c>
      <c r="AH1119" s="57" t="s">
        <v>160</v>
      </c>
      <c r="AI1119" s="57" t="s">
        <v>179</v>
      </c>
      <c r="AL1119" s="9">
        <v>61057</v>
      </c>
      <c r="AM1119" s="57">
        <v>13.51103116</v>
      </c>
      <c r="AN1119" s="57">
        <v>98.530169732999994</v>
      </c>
      <c r="AO1119" s="57">
        <v>0</v>
      </c>
      <c r="AP1119" s="57">
        <v>13.51103116</v>
      </c>
      <c r="AQ1119" s="57">
        <v>73.897627299000007</v>
      </c>
      <c r="AR1119" s="57">
        <v>0</v>
      </c>
      <c r="AS1119" s="57">
        <v>7.1480110000000001E-3</v>
      </c>
      <c r="AT1119" s="57">
        <v>3.9095539999999998E-2</v>
      </c>
      <c r="AU1119" s="57">
        <v>0</v>
      </c>
      <c r="AV1119" s="57">
        <v>62.119999954999997</v>
      </c>
      <c r="AW1119" s="57">
        <v>4.1850000029999999</v>
      </c>
      <c r="AX1119" s="57">
        <v>0</v>
      </c>
      <c r="AY1119" s="57">
        <v>0.44403444600000003</v>
      </c>
      <c r="AZ1119" s="57">
        <v>0.16361483399999999</v>
      </c>
      <c r="BA1119" s="57">
        <v>0</v>
      </c>
      <c r="BB1119" s="57">
        <v>0.60764927899999999</v>
      </c>
      <c r="BC1119" s="57">
        <v>0</v>
      </c>
      <c r="BD1119" s="57">
        <v>0</v>
      </c>
      <c r="BE1119" s="57">
        <v>0</v>
      </c>
      <c r="BF1119" s="57">
        <v>3.2781962999999997E-2</v>
      </c>
      <c r="BG1119" s="57">
        <v>1.5191232000000001E-2</v>
      </c>
      <c r="BH1119" s="57">
        <v>4.7973195000000003E-2</v>
      </c>
      <c r="BI1119" s="57">
        <v>0</v>
      </c>
      <c r="BJ1119" s="57">
        <v>0</v>
      </c>
      <c r="BK1119" s="57">
        <v>0</v>
      </c>
      <c r="BL1119" s="57">
        <v>0</v>
      </c>
      <c r="BM1119" s="57">
        <v>0</v>
      </c>
      <c r="BN1119" s="57">
        <v>0</v>
      </c>
      <c r="BO1119" s="57">
        <v>0</v>
      </c>
      <c r="BP1119" s="57">
        <v>0.55967608400000002</v>
      </c>
      <c r="BQ1119" s="57">
        <v>9.1840989999999994E-3</v>
      </c>
      <c r="BR1119" s="57">
        <v>1.3507529999999999E-3</v>
      </c>
      <c r="BS1119" s="57">
        <v>0.55967608400000002</v>
      </c>
      <c r="BT1119" s="57">
        <v>9.1840989999999994E-3</v>
      </c>
      <c r="BU1119" s="57">
        <v>1.3507529999999999E-3</v>
      </c>
    </row>
    <row r="1120" spans="1:73" x14ac:dyDescent="0.25">
      <c r="A1120" s="57">
        <v>4</v>
      </c>
      <c r="B1120" s="57">
        <v>42285341780000</v>
      </c>
      <c r="C1120" s="57" t="s">
        <v>161</v>
      </c>
      <c r="D1120" s="57" t="s">
        <v>162</v>
      </c>
      <c r="E1120" s="57" t="s">
        <v>163</v>
      </c>
      <c r="F1120" s="57">
        <v>0</v>
      </c>
      <c r="G1120" s="57" t="s">
        <v>64</v>
      </c>
      <c r="H1120" s="57" t="s">
        <v>150</v>
      </c>
      <c r="I1120" s="57" t="s">
        <v>151</v>
      </c>
      <c r="J1120" s="57" t="s">
        <v>152</v>
      </c>
      <c r="K1120" s="57" t="s">
        <v>51</v>
      </c>
      <c r="L1120" s="57" t="s">
        <v>153</v>
      </c>
      <c r="M1120" s="57" t="s">
        <v>154</v>
      </c>
      <c r="N1120" s="57" t="s">
        <v>155</v>
      </c>
      <c r="P1120" s="57" t="s">
        <v>156</v>
      </c>
      <c r="Q1120" s="57" t="s">
        <v>157</v>
      </c>
      <c r="R1120" s="57" t="s">
        <v>158</v>
      </c>
      <c r="S1120" s="57" t="s">
        <v>159</v>
      </c>
      <c r="U1120" s="57" t="s">
        <v>160</v>
      </c>
      <c r="V1120" s="57" t="s">
        <v>160</v>
      </c>
      <c r="W1120" s="57" t="s">
        <v>160</v>
      </c>
      <c r="X1120" s="57" t="s">
        <v>160</v>
      </c>
      <c r="Y1120" s="57" t="s">
        <v>160</v>
      </c>
      <c r="Z1120" s="57" t="s">
        <v>160</v>
      </c>
      <c r="AA1120" s="57" t="s">
        <v>160</v>
      </c>
      <c r="AB1120" s="57" t="s">
        <v>160</v>
      </c>
      <c r="AC1120" s="57" t="s">
        <v>160</v>
      </c>
      <c r="AD1120" s="57" t="s">
        <v>160</v>
      </c>
      <c r="AE1120" s="57" t="s">
        <v>160</v>
      </c>
      <c r="AF1120" s="57" t="s">
        <v>160</v>
      </c>
      <c r="AG1120" s="57" t="s">
        <v>160</v>
      </c>
      <c r="AH1120" s="57" t="s">
        <v>160</v>
      </c>
      <c r="AI1120" s="57" t="s">
        <v>179</v>
      </c>
      <c r="AL1120" s="9">
        <v>61088</v>
      </c>
      <c r="AM1120" s="57">
        <v>12.984466834999999</v>
      </c>
      <c r="AN1120" s="57">
        <v>94.690161388999996</v>
      </c>
      <c r="AO1120" s="57">
        <v>0</v>
      </c>
      <c r="AP1120" s="57">
        <v>12.984466834999999</v>
      </c>
      <c r="AQ1120" s="57">
        <v>71.017621042000002</v>
      </c>
      <c r="AR1120" s="57">
        <v>0</v>
      </c>
      <c r="AS1120" s="57">
        <v>6.869432E-3</v>
      </c>
      <c r="AT1120" s="57">
        <v>3.7571871999999999E-2</v>
      </c>
      <c r="AU1120" s="57">
        <v>0</v>
      </c>
      <c r="AV1120" s="57">
        <v>62.120000023000003</v>
      </c>
      <c r="AW1120" s="57">
        <v>4.1849999909999998</v>
      </c>
      <c r="AX1120" s="57">
        <v>0</v>
      </c>
      <c r="AY1120" s="57">
        <v>0.42672912699999999</v>
      </c>
      <c r="AZ1120" s="57">
        <v>0.157238286</v>
      </c>
      <c r="BA1120" s="57">
        <v>0</v>
      </c>
      <c r="BB1120" s="57">
        <v>0.58396741299999999</v>
      </c>
      <c r="BC1120" s="57">
        <v>0</v>
      </c>
      <c r="BD1120" s="57">
        <v>0</v>
      </c>
      <c r="BE1120" s="57">
        <v>0</v>
      </c>
      <c r="BF1120" s="57">
        <v>3.1504353999999998E-2</v>
      </c>
      <c r="BG1120" s="57">
        <v>1.4599185000000001E-2</v>
      </c>
      <c r="BH1120" s="57">
        <v>4.6103538999999999E-2</v>
      </c>
      <c r="BI1120" s="57">
        <v>0</v>
      </c>
      <c r="BJ1120" s="57">
        <v>0</v>
      </c>
      <c r="BK1120" s="57">
        <v>0</v>
      </c>
      <c r="BL1120" s="57">
        <v>0</v>
      </c>
      <c r="BM1120" s="57">
        <v>0</v>
      </c>
      <c r="BN1120" s="57">
        <v>0</v>
      </c>
      <c r="BO1120" s="57">
        <v>0</v>
      </c>
      <c r="BP1120" s="57">
        <v>0.53786387400000002</v>
      </c>
      <c r="BQ1120" s="57">
        <v>8.7573430000000008E-3</v>
      </c>
      <c r="BR1120" s="57">
        <v>1.2832939999999999E-3</v>
      </c>
      <c r="BS1120" s="57">
        <v>0.53786387400000002</v>
      </c>
      <c r="BT1120" s="57">
        <v>8.7573430000000008E-3</v>
      </c>
      <c r="BU1120" s="57">
        <v>1.2832939999999999E-3</v>
      </c>
    </row>
    <row r="1121" spans="1:73" x14ac:dyDescent="0.25">
      <c r="A1121" s="57">
        <v>4</v>
      </c>
      <c r="B1121" s="57">
        <v>42285341780000</v>
      </c>
      <c r="C1121" s="57" t="s">
        <v>161</v>
      </c>
      <c r="D1121" s="57" t="s">
        <v>162</v>
      </c>
      <c r="E1121" s="57" t="s">
        <v>163</v>
      </c>
      <c r="F1121" s="57">
        <v>0</v>
      </c>
      <c r="G1121" s="57" t="s">
        <v>64</v>
      </c>
      <c r="H1121" s="57" t="s">
        <v>150</v>
      </c>
      <c r="I1121" s="57" t="s">
        <v>151</v>
      </c>
      <c r="J1121" s="57" t="s">
        <v>152</v>
      </c>
      <c r="K1121" s="57" t="s">
        <v>51</v>
      </c>
      <c r="L1121" s="57" t="s">
        <v>153</v>
      </c>
      <c r="M1121" s="57" t="s">
        <v>154</v>
      </c>
      <c r="N1121" s="57" t="s">
        <v>155</v>
      </c>
      <c r="P1121" s="57" t="s">
        <v>156</v>
      </c>
      <c r="Q1121" s="57" t="s">
        <v>157</v>
      </c>
      <c r="R1121" s="57" t="s">
        <v>158</v>
      </c>
      <c r="S1121" s="57" t="s">
        <v>159</v>
      </c>
      <c r="U1121" s="57" t="s">
        <v>160</v>
      </c>
      <c r="V1121" s="57" t="s">
        <v>160</v>
      </c>
      <c r="W1121" s="57" t="s">
        <v>160</v>
      </c>
      <c r="X1121" s="57" t="s">
        <v>160</v>
      </c>
      <c r="Y1121" s="57" t="s">
        <v>160</v>
      </c>
      <c r="Z1121" s="57" t="s">
        <v>160</v>
      </c>
      <c r="AA1121" s="57" t="s">
        <v>160</v>
      </c>
      <c r="AB1121" s="57" t="s">
        <v>160</v>
      </c>
      <c r="AC1121" s="57" t="s">
        <v>160</v>
      </c>
      <c r="AD1121" s="57" t="s">
        <v>160</v>
      </c>
      <c r="AE1121" s="57" t="s">
        <v>160</v>
      </c>
      <c r="AF1121" s="57" t="s">
        <v>160</v>
      </c>
      <c r="AG1121" s="57" t="s">
        <v>160</v>
      </c>
      <c r="AH1121" s="57" t="s">
        <v>160</v>
      </c>
      <c r="AI1121" s="57" t="s">
        <v>179</v>
      </c>
      <c r="AL1121" s="9">
        <v>61118</v>
      </c>
      <c r="AM1121" s="57">
        <v>13.324187653999999</v>
      </c>
      <c r="AN1121" s="57">
        <v>97.167599980000006</v>
      </c>
      <c r="AO1121" s="57">
        <v>0</v>
      </c>
      <c r="AP1121" s="57">
        <v>13.324187653999999</v>
      </c>
      <c r="AQ1121" s="57">
        <v>72.875699984999997</v>
      </c>
      <c r="AR1121" s="57">
        <v>0</v>
      </c>
      <c r="AS1121" s="57">
        <v>7.049161E-3</v>
      </c>
      <c r="AT1121" s="57">
        <v>3.8554889000000002E-2</v>
      </c>
      <c r="AU1121" s="57">
        <v>0</v>
      </c>
      <c r="AV1121" s="57">
        <v>62.119999954999997</v>
      </c>
      <c r="AW1121" s="57">
        <v>4.1849999880000004</v>
      </c>
      <c r="AX1121" s="57">
        <v>0</v>
      </c>
      <c r="AY1121" s="57">
        <v>0.43789391100000002</v>
      </c>
      <c r="AZ1121" s="57">
        <v>0.161352211</v>
      </c>
      <c r="BA1121" s="57">
        <v>0</v>
      </c>
      <c r="BB1121" s="57">
        <v>0.59924612200000005</v>
      </c>
      <c r="BC1121" s="57">
        <v>0</v>
      </c>
      <c r="BD1121" s="57">
        <v>0</v>
      </c>
      <c r="BE1121" s="57">
        <v>0</v>
      </c>
      <c r="BF1121" s="57">
        <v>3.2328622000000001E-2</v>
      </c>
      <c r="BG1121" s="57">
        <v>1.4981153000000001E-2</v>
      </c>
      <c r="BH1121" s="57">
        <v>4.7309774999999998E-2</v>
      </c>
      <c r="BI1121" s="57">
        <v>0</v>
      </c>
      <c r="BJ1121" s="57">
        <v>0</v>
      </c>
      <c r="BK1121" s="57">
        <v>0</v>
      </c>
      <c r="BL1121" s="57">
        <v>0</v>
      </c>
      <c r="BM1121" s="57">
        <v>0</v>
      </c>
      <c r="BN1121" s="57">
        <v>0</v>
      </c>
      <c r="BO1121" s="57">
        <v>0</v>
      </c>
      <c r="BP1121" s="57">
        <v>0.55193634599999997</v>
      </c>
      <c r="BQ1121" s="57">
        <v>8.914066E-3</v>
      </c>
      <c r="BR1121" s="57">
        <v>1.3013409999999999E-3</v>
      </c>
      <c r="BS1121" s="57">
        <v>0.55193634599999997</v>
      </c>
      <c r="BT1121" s="57">
        <v>8.914066E-3</v>
      </c>
      <c r="BU1121" s="57">
        <v>1.3013409999999999E-3</v>
      </c>
    </row>
    <row r="1122" spans="1:73" x14ac:dyDescent="0.25">
      <c r="A1122" s="57">
        <v>4</v>
      </c>
      <c r="B1122" s="57">
        <v>42285341780000</v>
      </c>
      <c r="C1122" s="57" t="s">
        <v>161</v>
      </c>
      <c r="D1122" s="57" t="s">
        <v>162</v>
      </c>
      <c r="E1122" s="57" t="s">
        <v>163</v>
      </c>
      <c r="F1122" s="57">
        <v>0</v>
      </c>
      <c r="G1122" s="57" t="s">
        <v>64</v>
      </c>
      <c r="H1122" s="57" t="s">
        <v>150</v>
      </c>
      <c r="I1122" s="57" t="s">
        <v>151</v>
      </c>
      <c r="J1122" s="57" t="s">
        <v>152</v>
      </c>
      <c r="K1122" s="57" t="s">
        <v>51</v>
      </c>
      <c r="L1122" s="57" t="s">
        <v>153</v>
      </c>
      <c r="M1122" s="57" t="s">
        <v>154</v>
      </c>
      <c r="N1122" s="57" t="s">
        <v>155</v>
      </c>
      <c r="P1122" s="57" t="s">
        <v>156</v>
      </c>
      <c r="Q1122" s="57" t="s">
        <v>157</v>
      </c>
      <c r="R1122" s="57" t="s">
        <v>158</v>
      </c>
      <c r="S1122" s="57" t="s">
        <v>159</v>
      </c>
      <c r="U1122" s="57" t="s">
        <v>160</v>
      </c>
      <c r="V1122" s="57" t="s">
        <v>160</v>
      </c>
      <c r="W1122" s="57" t="s">
        <v>160</v>
      </c>
      <c r="X1122" s="57" t="s">
        <v>160</v>
      </c>
      <c r="Y1122" s="57" t="s">
        <v>160</v>
      </c>
      <c r="Z1122" s="57" t="s">
        <v>160</v>
      </c>
      <c r="AA1122" s="57" t="s">
        <v>160</v>
      </c>
      <c r="AB1122" s="57" t="s">
        <v>160</v>
      </c>
      <c r="AC1122" s="57" t="s">
        <v>160</v>
      </c>
      <c r="AD1122" s="57" t="s">
        <v>160</v>
      </c>
      <c r="AE1122" s="57" t="s">
        <v>160</v>
      </c>
      <c r="AF1122" s="57" t="s">
        <v>160</v>
      </c>
      <c r="AG1122" s="57" t="s">
        <v>160</v>
      </c>
      <c r="AH1122" s="57" t="s">
        <v>160</v>
      </c>
      <c r="AI1122" s="57" t="s">
        <v>179</v>
      </c>
      <c r="AL1122" s="9">
        <v>61149</v>
      </c>
      <c r="AM1122" s="57">
        <v>12.804905164999999</v>
      </c>
      <c r="AN1122" s="57">
        <v>93.380694957000003</v>
      </c>
      <c r="AO1122" s="57">
        <v>0</v>
      </c>
      <c r="AP1122" s="57">
        <v>12.804905164999999</v>
      </c>
      <c r="AQ1122" s="57">
        <v>70.035521218</v>
      </c>
      <c r="AR1122" s="57">
        <v>0</v>
      </c>
      <c r="AS1122" s="57">
        <v>6.7744349999999997E-3</v>
      </c>
      <c r="AT1122" s="57">
        <v>3.7052293E-2</v>
      </c>
      <c r="AU1122" s="57">
        <v>0</v>
      </c>
      <c r="AV1122" s="57">
        <v>62.119999970000002</v>
      </c>
      <c r="AW1122" s="57">
        <v>4.184999994</v>
      </c>
      <c r="AX1122" s="57">
        <v>0</v>
      </c>
      <c r="AY1122" s="57">
        <v>0.420827907</v>
      </c>
      <c r="AZ1122" s="57">
        <v>0.15506384400000001</v>
      </c>
      <c r="BA1122" s="57">
        <v>0</v>
      </c>
      <c r="BB1122" s="57">
        <v>0.57589175100000001</v>
      </c>
      <c r="BC1122" s="57">
        <v>0</v>
      </c>
      <c r="BD1122" s="57">
        <v>0</v>
      </c>
      <c r="BE1122" s="57">
        <v>0</v>
      </c>
      <c r="BF1122" s="57">
        <v>3.1068682E-2</v>
      </c>
      <c r="BG1122" s="57">
        <v>1.4397294E-2</v>
      </c>
      <c r="BH1122" s="57">
        <v>4.5465974999999999E-2</v>
      </c>
      <c r="BI1122" s="57">
        <v>0</v>
      </c>
      <c r="BJ1122" s="57">
        <v>0</v>
      </c>
      <c r="BK1122" s="57">
        <v>0</v>
      </c>
      <c r="BL1122" s="57">
        <v>0</v>
      </c>
      <c r="BM1122" s="57">
        <v>0</v>
      </c>
      <c r="BN1122" s="57">
        <v>0</v>
      </c>
      <c r="BO1122" s="57">
        <v>0</v>
      </c>
      <c r="BP1122" s="57">
        <v>0.53042577599999996</v>
      </c>
      <c r="BQ1122" s="57">
        <v>8.4998580000000008E-3</v>
      </c>
      <c r="BR1122" s="57">
        <v>1.23635E-3</v>
      </c>
      <c r="BS1122" s="57">
        <v>0.53042577599999996</v>
      </c>
      <c r="BT1122" s="57">
        <v>8.4998580000000008E-3</v>
      </c>
      <c r="BU1122" s="57">
        <v>1.23635E-3</v>
      </c>
    </row>
    <row r="1123" spans="1:73" x14ac:dyDescent="0.25">
      <c r="A1123" s="57">
        <v>4</v>
      </c>
      <c r="B1123" s="57">
        <v>42285341780000</v>
      </c>
      <c r="C1123" s="57" t="s">
        <v>161</v>
      </c>
      <c r="D1123" s="57" t="s">
        <v>162</v>
      </c>
      <c r="E1123" s="57" t="s">
        <v>163</v>
      </c>
      <c r="F1123" s="57">
        <v>0</v>
      </c>
      <c r="G1123" s="57" t="s">
        <v>64</v>
      </c>
      <c r="H1123" s="57" t="s">
        <v>150</v>
      </c>
      <c r="I1123" s="57" t="s">
        <v>151</v>
      </c>
      <c r="J1123" s="57" t="s">
        <v>152</v>
      </c>
      <c r="K1123" s="57" t="s">
        <v>51</v>
      </c>
      <c r="L1123" s="57" t="s">
        <v>153</v>
      </c>
      <c r="M1123" s="57" t="s">
        <v>154</v>
      </c>
      <c r="N1123" s="57" t="s">
        <v>155</v>
      </c>
      <c r="P1123" s="57" t="s">
        <v>156</v>
      </c>
      <c r="Q1123" s="57" t="s">
        <v>157</v>
      </c>
      <c r="R1123" s="57" t="s">
        <v>158</v>
      </c>
      <c r="S1123" s="57" t="s">
        <v>159</v>
      </c>
      <c r="U1123" s="57" t="s">
        <v>160</v>
      </c>
      <c r="V1123" s="57" t="s">
        <v>160</v>
      </c>
      <c r="W1123" s="57" t="s">
        <v>160</v>
      </c>
      <c r="X1123" s="57" t="s">
        <v>160</v>
      </c>
      <c r="Y1123" s="57" t="s">
        <v>160</v>
      </c>
      <c r="Z1123" s="57" t="s">
        <v>160</v>
      </c>
      <c r="AA1123" s="57" t="s">
        <v>160</v>
      </c>
      <c r="AB1123" s="57" t="s">
        <v>160</v>
      </c>
      <c r="AC1123" s="57" t="s">
        <v>160</v>
      </c>
      <c r="AD1123" s="57" t="s">
        <v>160</v>
      </c>
      <c r="AE1123" s="57" t="s">
        <v>160</v>
      </c>
      <c r="AF1123" s="57" t="s">
        <v>160</v>
      </c>
      <c r="AG1123" s="57" t="s">
        <v>160</v>
      </c>
      <c r="AH1123" s="57" t="s">
        <v>160</v>
      </c>
      <c r="AI1123" s="57" t="s">
        <v>179</v>
      </c>
      <c r="AL1123" s="9">
        <v>61179</v>
      </c>
      <c r="AM1123" s="57">
        <v>13.139927998999999</v>
      </c>
      <c r="AN1123" s="57">
        <v>95.823873148999994</v>
      </c>
      <c r="AO1123" s="57">
        <v>0</v>
      </c>
      <c r="AP1123" s="57">
        <v>13.139927998999999</v>
      </c>
      <c r="AQ1123" s="57">
        <v>71.867904862000003</v>
      </c>
      <c r="AR1123" s="57">
        <v>0</v>
      </c>
      <c r="AS1123" s="57">
        <v>6.9516789999999997E-3</v>
      </c>
      <c r="AT1123" s="57">
        <v>3.8021714999999998E-2</v>
      </c>
      <c r="AU1123" s="57">
        <v>0</v>
      </c>
      <c r="AV1123" s="57">
        <v>62.119999931000002</v>
      </c>
      <c r="AW1123" s="57">
        <v>4.1849999929999999</v>
      </c>
      <c r="AX1123" s="57">
        <v>0</v>
      </c>
      <c r="AY1123" s="57">
        <v>0.43183829400000001</v>
      </c>
      <c r="AZ1123" s="57">
        <v>0.15912087799999999</v>
      </c>
      <c r="BA1123" s="57">
        <v>0</v>
      </c>
      <c r="BB1123" s="57">
        <v>0.59095917099999995</v>
      </c>
      <c r="BC1123" s="57">
        <v>0</v>
      </c>
      <c r="BD1123" s="57">
        <v>0</v>
      </c>
      <c r="BE1123" s="57">
        <v>0</v>
      </c>
      <c r="BF1123" s="57">
        <v>3.1881551000000001E-2</v>
      </c>
      <c r="BG1123" s="57">
        <v>1.4773979E-2</v>
      </c>
      <c r="BH1123" s="57">
        <v>4.6655530000000001E-2</v>
      </c>
      <c r="BI1123" s="57">
        <v>0</v>
      </c>
      <c r="BJ1123" s="57">
        <v>0</v>
      </c>
      <c r="BK1123" s="57">
        <v>0</v>
      </c>
      <c r="BL1123" s="57">
        <v>0</v>
      </c>
      <c r="BM1123" s="57">
        <v>0</v>
      </c>
      <c r="BN1123" s="57">
        <v>0</v>
      </c>
      <c r="BO1123" s="57">
        <v>0</v>
      </c>
      <c r="BP1123" s="57">
        <v>0.54430364099999995</v>
      </c>
      <c r="BQ1123" s="57">
        <v>8.6519730000000003E-3</v>
      </c>
      <c r="BR1123" s="57">
        <v>1.253737E-3</v>
      </c>
      <c r="BS1123" s="57">
        <v>0.54430364099999995</v>
      </c>
      <c r="BT1123" s="57">
        <v>8.6519730000000003E-3</v>
      </c>
      <c r="BU1123" s="57">
        <v>1.253737E-3</v>
      </c>
    </row>
    <row r="1124" spans="1:73" x14ac:dyDescent="0.25">
      <c r="A1124" s="57">
        <v>4</v>
      </c>
      <c r="B1124" s="57">
        <v>42285341780000</v>
      </c>
      <c r="C1124" s="57" t="s">
        <v>161</v>
      </c>
      <c r="D1124" s="57" t="s">
        <v>162</v>
      </c>
      <c r="E1124" s="57" t="s">
        <v>163</v>
      </c>
      <c r="F1124" s="57">
        <v>0</v>
      </c>
      <c r="G1124" s="57" t="s">
        <v>64</v>
      </c>
      <c r="H1124" s="57" t="s">
        <v>150</v>
      </c>
      <c r="I1124" s="57" t="s">
        <v>151</v>
      </c>
      <c r="J1124" s="57" t="s">
        <v>152</v>
      </c>
      <c r="K1124" s="57" t="s">
        <v>51</v>
      </c>
      <c r="L1124" s="57" t="s">
        <v>153</v>
      </c>
      <c r="M1124" s="57" t="s">
        <v>154</v>
      </c>
      <c r="N1124" s="57" t="s">
        <v>155</v>
      </c>
      <c r="P1124" s="57" t="s">
        <v>156</v>
      </c>
      <c r="Q1124" s="57" t="s">
        <v>157</v>
      </c>
      <c r="R1124" s="57" t="s">
        <v>158</v>
      </c>
      <c r="S1124" s="57" t="s">
        <v>159</v>
      </c>
      <c r="U1124" s="57" t="s">
        <v>160</v>
      </c>
      <c r="V1124" s="57" t="s">
        <v>160</v>
      </c>
      <c r="W1124" s="57" t="s">
        <v>160</v>
      </c>
      <c r="X1124" s="57" t="s">
        <v>160</v>
      </c>
      <c r="Y1124" s="57" t="s">
        <v>160</v>
      </c>
      <c r="Z1124" s="57" t="s">
        <v>160</v>
      </c>
      <c r="AA1124" s="57" t="s">
        <v>160</v>
      </c>
      <c r="AB1124" s="57" t="s">
        <v>160</v>
      </c>
      <c r="AC1124" s="57" t="s">
        <v>160</v>
      </c>
      <c r="AD1124" s="57" t="s">
        <v>160</v>
      </c>
      <c r="AE1124" s="57" t="s">
        <v>160</v>
      </c>
      <c r="AF1124" s="57" t="s">
        <v>160</v>
      </c>
      <c r="AG1124" s="57" t="s">
        <v>160</v>
      </c>
      <c r="AH1124" s="57" t="s">
        <v>160</v>
      </c>
      <c r="AI1124" s="57" t="s">
        <v>179</v>
      </c>
      <c r="AL1124" s="9">
        <v>61210</v>
      </c>
      <c r="AM1124" s="57">
        <v>13.047266587999999</v>
      </c>
      <c r="AN1124" s="57">
        <v>95.148133126000005</v>
      </c>
      <c r="AO1124" s="57">
        <v>0</v>
      </c>
      <c r="AP1124" s="57">
        <v>13.047266587999999</v>
      </c>
      <c r="AQ1124" s="57">
        <v>71.361099843999995</v>
      </c>
      <c r="AR1124" s="57">
        <v>0</v>
      </c>
      <c r="AS1124" s="57">
        <v>6.9026560000000001E-3</v>
      </c>
      <c r="AT1124" s="57">
        <v>3.7753589999999997E-2</v>
      </c>
      <c r="AU1124" s="57">
        <v>0</v>
      </c>
      <c r="AV1124" s="57">
        <v>62.120000040999997</v>
      </c>
      <c r="AW1124" s="57">
        <v>4.1849999960000002</v>
      </c>
      <c r="AX1124" s="57">
        <v>0</v>
      </c>
      <c r="AY1124" s="57">
        <v>0.428793015</v>
      </c>
      <c r="AZ1124" s="57">
        <v>0.15799877400000001</v>
      </c>
      <c r="BA1124" s="57">
        <v>0</v>
      </c>
      <c r="BB1124" s="57">
        <v>0.58679178799999998</v>
      </c>
      <c r="BC1124" s="57">
        <v>0</v>
      </c>
      <c r="BD1124" s="57">
        <v>0</v>
      </c>
      <c r="BE1124" s="57">
        <v>0</v>
      </c>
      <c r="BF1124" s="57">
        <v>3.1656726000000003E-2</v>
      </c>
      <c r="BG1124" s="57">
        <v>1.4669794999999999E-2</v>
      </c>
      <c r="BH1124" s="57">
        <v>4.6326520000000003E-2</v>
      </c>
      <c r="BI1124" s="57">
        <v>0</v>
      </c>
      <c r="BJ1124" s="57">
        <v>0</v>
      </c>
      <c r="BK1124" s="57">
        <v>0</v>
      </c>
      <c r="BL1124" s="57">
        <v>0</v>
      </c>
      <c r="BM1124" s="57">
        <v>0</v>
      </c>
      <c r="BN1124" s="57">
        <v>0</v>
      </c>
      <c r="BO1124" s="57">
        <v>0</v>
      </c>
      <c r="BP1124" s="57">
        <v>0.54046526800000005</v>
      </c>
      <c r="BQ1124" s="57">
        <v>8.5217460000000002E-3</v>
      </c>
      <c r="BR1124" s="57">
        <v>1.2302159999999999E-3</v>
      </c>
      <c r="BS1124" s="57">
        <v>0.54046526800000005</v>
      </c>
      <c r="BT1124" s="57">
        <v>8.5217460000000002E-3</v>
      </c>
      <c r="BU1124" s="57">
        <v>1.2302159999999999E-3</v>
      </c>
    </row>
    <row r="1125" spans="1:73" x14ac:dyDescent="0.25">
      <c r="A1125" s="57">
        <v>4</v>
      </c>
      <c r="B1125" s="57">
        <v>42285341780000</v>
      </c>
      <c r="C1125" s="57" t="s">
        <v>161</v>
      </c>
      <c r="D1125" s="57" t="s">
        <v>162</v>
      </c>
      <c r="E1125" s="57" t="s">
        <v>163</v>
      </c>
      <c r="F1125" s="57">
        <v>0</v>
      </c>
      <c r="G1125" s="57" t="s">
        <v>64</v>
      </c>
      <c r="H1125" s="57" t="s">
        <v>150</v>
      </c>
      <c r="I1125" s="57" t="s">
        <v>151</v>
      </c>
      <c r="J1125" s="57" t="s">
        <v>152</v>
      </c>
      <c r="K1125" s="57" t="s">
        <v>51</v>
      </c>
      <c r="L1125" s="57" t="s">
        <v>153</v>
      </c>
      <c r="M1125" s="57" t="s">
        <v>154</v>
      </c>
      <c r="N1125" s="57" t="s">
        <v>155</v>
      </c>
      <c r="P1125" s="57" t="s">
        <v>156</v>
      </c>
      <c r="Q1125" s="57" t="s">
        <v>157</v>
      </c>
      <c r="R1125" s="57" t="s">
        <v>158</v>
      </c>
      <c r="S1125" s="57" t="s">
        <v>159</v>
      </c>
      <c r="U1125" s="57" t="s">
        <v>160</v>
      </c>
      <c r="V1125" s="57" t="s">
        <v>160</v>
      </c>
      <c r="W1125" s="57" t="s">
        <v>160</v>
      </c>
      <c r="X1125" s="57" t="s">
        <v>160</v>
      </c>
      <c r="Y1125" s="57" t="s">
        <v>160</v>
      </c>
      <c r="Z1125" s="57" t="s">
        <v>160</v>
      </c>
      <c r="AA1125" s="57" t="s">
        <v>160</v>
      </c>
      <c r="AB1125" s="57" t="s">
        <v>160</v>
      </c>
      <c r="AC1125" s="57" t="s">
        <v>160</v>
      </c>
      <c r="AD1125" s="57" t="s">
        <v>160</v>
      </c>
      <c r="AE1125" s="57" t="s">
        <v>160</v>
      </c>
      <c r="AF1125" s="57" t="s">
        <v>160</v>
      </c>
      <c r="AG1125" s="57" t="s">
        <v>160</v>
      </c>
      <c r="AH1125" s="57" t="s">
        <v>160</v>
      </c>
      <c r="AI1125" s="57" t="s">
        <v>179</v>
      </c>
      <c r="AL1125" s="9">
        <v>61241</v>
      </c>
      <c r="AM1125" s="57">
        <v>12.538776521999999</v>
      </c>
      <c r="AN1125" s="57">
        <v>91.439932622000001</v>
      </c>
      <c r="AO1125" s="57">
        <v>0</v>
      </c>
      <c r="AP1125" s="57">
        <v>12.538776521999999</v>
      </c>
      <c r="AQ1125" s="57">
        <v>68.579949466000002</v>
      </c>
      <c r="AR1125" s="57">
        <v>0</v>
      </c>
      <c r="AS1125" s="57">
        <v>6.6336399999999997E-3</v>
      </c>
      <c r="AT1125" s="57">
        <v>3.6282222000000003E-2</v>
      </c>
      <c r="AU1125" s="57">
        <v>0</v>
      </c>
      <c r="AV1125" s="57">
        <v>62.12000003</v>
      </c>
      <c r="AW1125" s="57">
        <v>4.1849999980000003</v>
      </c>
      <c r="AX1125" s="57">
        <v>0</v>
      </c>
      <c r="AY1125" s="57">
        <v>0.41208169900000002</v>
      </c>
      <c r="AZ1125" s="57">
        <v>0.15184110000000001</v>
      </c>
      <c r="BA1125" s="57">
        <v>0</v>
      </c>
      <c r="BB1125" s="57">
        <v>0.56392279999999995</v>
      </c>
      <c r="BC1125" s="57">
        <v>0</v>
      </c>
      <c r="BD1125" s="57">
        <v>0</v>
      </c>
      <c r="BE1125" s="57">
        <v>0</v>
      </c>
      <c r="BF1125" s="57">
        <v>3.0422971E-2</v>
      </c>
      <c r="BG1125" s="57">
        <v>1.4098070000000001E-2</v>
      </c>
      <c r="BH1125" s="57">
        <v>4.4521040999999997E-2</v>
      </c>
      <c r="BI1125" s="57">
        <v>0</v>
      </c>
      <c r="BJ1125" s="57">
        <v>0</v>
      </c>
      <c r="BK1125" s="57">
        <v>0</v>
      </c>
      <c r="BL1125" s="57">
        <v>0</v>
      </c>
      <c r="BM1125" s="57">
        <v>0</v>
      </c>
      <c r="BN1125" s="57">
        <v>0</v>
      </c>
      <c r="BO1125" s="57">
        <v>0</v>
      </c>
      <c r="BP1125" s="57">
        <v>0.51940175899999996</v>
      </c>
      <c r="BQ1125" s="57">
        <v>8.1257680000000002E-3</v>
      </c>
      <c r="BR1125" s="57">
        <v>1.168777E-3</v>
      </c>
      <c r="BS1125" s="57">
        <v>0.51940175899999996</v>
      </c>
      <c r="BT1125" s="57">
        <v>8.1257680000000002E-3</v>
      </c>
      <c r="BU1125" s="57">
        <v>1.168777E-3</v>
      </c>
    </row>
    <row r="1126" spans="1:73" x14ac:dyDescent="0.25">
      <c r="A1126" s="57">
        <v>4</v>
      </c>
      <c r="B1126" s="57">
        <v>42285341780000</v>
      </c>
      <c r="C1126" s="57" t="s">
        <v>161</v>
      </c>
      <c r="D1126" s="57" t="s">
        <v>162</v>
      </c>
      <c r="E1126" s="57" t="s">
        <v>163</v>
      </c>
      <c r="F1126" s="57">
        <v>0</v>
      </c>
      <c r="G1126" s="57" t="s">
        <v>64</v>
      </c>
      <c r="H1126" s="57" t="s">
        <v>150</v>
      </c>
      <c r="I1126" s="57" t="s">
        <v>151</v>
      </c>
      <c r="J1126" s="57" t="s">
        <v>152</v>
      </c>
      <c r="K1126" s="57" t="s">
        <v>51</v>
      </c>
      <c r="L1126" s="57" t="s">
        <v>153</v>
      </c>
      <c r="M1126" s="57" t="s">
        <v>154</v>
      </c>
      <c r="N1126" s="57" t="s">
        <v>155</v>
      </c>
      <c r="P1126" s="57" t="s">
        <v>156</v>
      </c>
      <c r="Q1126" s="57" t="s">
        <v>157</v>
      </c>
      <c r="R1126" s="57" t="s">
        <v>158</v>
      </c>
      <c r="S1126" s="57" t="s">
        <v>159</v>
      </c>
      <c r="U1126" s="57" t="s">
        <v>160</v>
      </c>
      <c r="V1126" s="57" t="s">
        <v>160</v>
      </c>
      <c r="W1126" s="57" t="s">
        <v>160</v>
      </c>
      <c r="X1126" s="57" t="s">
        <v>160</v>
      </c>
      <c r="Y1126" s="57" t="s">
        <v>160</v>
      </c>
      <c r="Z1126" s="57" t="s">
        <v>160</v>
      </c>
      <c r="AA1126" s="57" t="s">
        <v>160</v>
      </c>
      <c r="AB1126" s="57" t="s">
        <v>160</v>
      </c>
      <c r="AC1126" s="57" t="s">
        <v>160</v>
      </c>
      <c r="AD1126" s="57" t="s">
        <v>160</v>
      </c>
      <c r="AE1126" s="57" t="s">
        <v>160</v>
      </c>
      <c r="AF1126" s="57" t="s">
        <v>160</v>
      </c>
      <c r="AG1126" s="57" t="s">
        <v>160</v>
      </c>
      <c r="AH1126" s="57" t="s">
        <v>160</v>
      </c>
      <c r="AI1126" s="57" t="s">
        <v>179</v>
      </c>
      <c r="AL1126" s="9">
        <v>61271</v>
      </c>
      <c r="AM1126" s="57">
        <v>12.866836464</v>
      </c>
      <c r="AN1126" s="57">
        <v>93.832333421000001</v>
      </c>
      <c r="AO1126" s="57">
        <v>0</v>
      </c>
      <c r="AP1126" s="57">
        <v>12.866836464</v>
      </c>
      <c r="AQ1126" s="57">
        <v>70.374250066000002</v>
      </c>
      <c r="AR1126" s="57">
        <v>0</v>
      </c>
      <c r="AS1126" s="57">
        <v>6.8072000000000002E-3</v>
      </c>
      <c r="AT1126" s="57">
        <v>3.7231497000000002E-2</v>
      </c>
      <c r="AU1126" s="57">
        <v>0</v>
      </c>
      <c r="AV1126" s="57">
        <v>62.12</v>
      </c>
      <c r="AW1126" s="57">
        <v>4.1850000009999997</v>
      </c>
      <c r="AX1126" s="57">
        <v>0</v>
      </c>
      <c r="AY1126" s="57">
        <v>0.42286325400000002</v>
      </c>
      <c r="AZ1126" s="57">
        <v>0.15581381499999999</v>
      </c>
      <c r="BA1126" s="57">
        <v>0</v>
      </c>
      <c r="BB1126" s="57">
        <v>0.57867706799999996</v>
      </c>
      <c r="BC1126" s="57">
        <v>0</v>
      </c>
      <c r="BD1126" s="57">
        <v>0</v>
      </c>
      <c r="BE1126" s="57">
        <v>0</v>
      </c>
      <c r="BF1126" s="57">
        <v>3.1218946000000001E-2</v>
      </c>
      <c r="BG1126" s="57">
        <v>1.4466926999999999E-2</v>
      </c>
      <c r="BH1126" s="57">
        <v>4.5685873000000002E-2</v>
      </c>
      <c r="BI1126" s="57">
        <v>0</v>
      </c>
      <c r="BJ1126" s="57">
        <v>0</v>
      </c>
      <c r="BK1126" s="57">
        <v>0</v>
      </c>
      <c r="BL1126" s="57">
        <v>0</v>
      </c>
      <c r="BM1126" s="57">
        <v>0</v>
      </c>
      <c r="BN1126" s="57">
        <v>0</v>
      </c>
      <c r="BO1126" s="57">
        <v>0</v>
      </c>
      <c r="BP1126" s="57">
        <v>0.532991196</v>
      </c>
      <c r="BQ1126" s="57">
        <v>8.2711880000000005E-3</v>
      </c>
      <c r="BR1126" s="57">
        <v>1.1852130000000001E-3</v>
      </c>
      <c r="BS1126" s="57">
        <v>0.532991196</v>
      </c>
      <c r="BT1126" s="57">
        <v>8.2711880000000005E-3</v>
      </c>
      <c r="BU1126" s="57">
        <v>1.1852130000000001E-3</v>
      </c>
    </row>
    <row r="1127" spans="1:73" x14ac:dyDescent="0.25">
      <c r="A1127" s="57">
        <v>4</v>
      </c>
      <c r="B1127" s="57">
        <v>42285341780000</v>
      </c>
      <c r="C1127" s="57" t="s">
        <v>161</v>
      </c>
      <c r="D1127" s="57" t="s">
        <v>162</v>
      </c>
      <c r="E1127" s="57" t="s">
        <v>163</v>
      </c>
      <c r="F1127" s="57">
        <v>0</v>
      </c>
      <c r="G1127" s="57" t="s">
        <v>64</v>
      </c>
      <c r="H1127" s="57" t="s">
        <v>150</v>
      </c>
      <c r="I1127" s="57" t="s">
        <v>151</v>
      </c>
      <c r="J1127" s="57" t="s">
        <v>152</v>
      </c>
      <c r="K1127" s="57" t="s">
        <v>51</v>
      </c>
      <c r="L1127" s="57" t="s">
        <v>153</v>
      </c>
      <c r="M1127" s="57" t="s">
        <v>154</v>
      </c>
      <c r="N1127" s="57" t="s">
        <v>155</v>
      </c>
      <c r="P1127" s="57" t="s">
        <v>156</v>
      </c>
      <c r="Q1127" s="57" t="s">
        <v>157</v>
      </c>
      <c r="R1127" s="57" t="s">
        <v>158</v>
      </c>
      <c r="S1127" s="57" t="s">
        <v>159</v>
      </c>
      <c r="U1127" s="57" t="s">
        <v>160</v>
      </c>
      <c r="V1127" s="57" t="s">
        <v>160</v>
      </c>
      <c r="W1127" s="57" t="s">
        <v>160</v>
      </c>
      <c r="X1127" s="57" t="s">
        <v>160</v>
      </c>
      <c r="Y1127" s="57" t="s">
        <v>160</v>
      </c>
      <c r="Z1127" s="57" t="s">
        <v>160</v>
      </c>
      <c r="AA1127" s="57" t="s">
        <v>160</v>
      </c>
      <c r="AB1127" s="57" t="s">
        <v>160</v>
      </c>
      <c r="AC1127" s="57" t="s">
        <v>160</v>
      </c>
      <c r="AD1127" s="57" t="s">
        <v>160</v>
      </c>
      <c r="AE1127" s="57" t="s">
        <v>160</v>
      </c>
      <c r="AF1127" s="57" t="s">
        <v>160</v>
      </c>
      <c r="AG1127" s="57" t="s">
        <v>160</v>
      </c>
      <c r="AH1127" s="57" t="s">
        <v>160</v>
      </c>
      <c r="AI1127" s="57" t="s">
        <v>179</v>
      </c>
      <c r="AL1127" s="9">
        <v>61302</v>
      </c>
      <c r="AM1127" s="57">
        <v>12.365378286</v>
      </c>
      <c r="AN1127" s="57">
        <v>90.175413473000006</v>
      </c>
      <c r="AO1127" s="57">
        <v>0</v>
      </c>
      <c r="AP1127" s="57">
        <v>12.365378286</v>
      </c>
      <c r="AQ1127" s="57">
        <v>67.631560105000005</v>
      </c>
      <c r="AR1127" s="57">
        <v>0</v>
      </c>
      <c r="AS1127" s="57">
        <v>6.541903E-3</v>
      </c>
      <c r="AT1127" s="57">
        <v>3.5780476999999998E-2</v>
      </c>
      <c r="AU1127" s="57">
        <v>0</v>
      </c>
      <c r="AV1127" s="57">
        <v>62.119999945000004</v>
      </c>
      <c r="AW1127" s="57">
        <v>4.1849999929999999</v>
      </c>
      <c r="AX1127" s="57">
        <v>0</v>
      </c>
      <c r="AY1127" s="57">
        <v>0.40638303799999997</v>
      </c>
      <c r="AZ1127" s="57">
        <v>0.149741296</v>
      </c>
      <c r="BA1127" s="57">
        <v>0</v>
      </c>
      <c r="BB1127" s="57">
        <v>0.55612433400000005</v>
      </c>
      <c r="BC1127" s="57">
        <v>0</v>
      </c>
      <c r="BD1127" s="57">
        <v>0</v>
      </c>
      <c r="BE1127" s="57">
        <v>0</v>
      </c>
      <c r="BF1127" s="57">
        <v>3.0002253E-2</v>
      </c>
      <c r="BG1127" s="57">
        <v>1.3903108000000001E-2</v>
      </c>
      <c r="BH1127" s="57">
        <v>4.3905360999999997E-2</v>
      </c>
      <c r="BI1127" s="57">
        <v>0</v>
      </c>
      <c r="BJ1127" s="57">
        <v>0</v>
      </c>
      <c r="BK1127" s="57">
        <v>0</v>
      </c>
      <c r="BL1127" s="57">
        <v>0</v>
      </c>
      <c r="BM1127" s="57">
        <v>0</v>
      </c>
      <c r="BN1127" s="57">
        <v>0</v>
      </c>
      <c r="BO1127" s="57">
        <v>0</v>
      </c>
      <c r="BP1127" s="57">
        <v>0.51221897299999997</v>
      </c>
      <c r="BQ1127" s="57">
        <v>7.8868519999999998E-3</v>
      </c>
      <c r="BR1127" s="57">
        <v>1.1260210000000001E-3</v>
      </c>
      <c r="BS1127" s="57">
        <v>0.51221897299999997</v>
      </c>
      <c r="BT1127" s="57">
        <v>7.8868519999999998E-3</v>
      </c>
      <c r="BU1127" s="57">
        <v>1.1260210000000001E-3</v>
      </c>
    </row>
    <row r="1128" spans="1:73" x14ac:dyDescent="0.25">
      <c r="A1128" s="57">
        <v>4</v>
      </c>
      <c r="B1128" s="57">
        <v>42285341780000</v>
      </c>
      <c r="C1128" s="57" t="s">
        <v>161</v>
      </c>
      <c r="D1128" s="57" t="s">
        <v>162</v>
      </c>
      <c r="E1128" s="57" t="s">
        <v>163</v>
      </c>
      <c r="F1128" s="57">
        <v>0</v>
      </c>
      <c r="G1128" s="57" t="s">
        <v>64</v>
      </c>
      <c r="H1128" s="57" t="s">
        <v>150</v>
      </c>
      <c r="I1128" s="57" t="s">
        <v>151</v>
      </c>
      <c r="J1128" s="57" t="s">
        <v>152</v>
      </c>
      <c r="K1128" s="57" t="s">
        <v>51</v>
      </c>
      <c r="L1128" s="57" t="s">
        <v>153</v>
      </c>
      <c r="M1128" s="57" t="s">
        <v>154</v>
      </c>
      <c r="N1128" s="57" t="s">
        <v>155</v>
      </c>
      <c r="P1128" s="57" t="s">
        <v>156</v>
      </c>
      <c r="Q1128" s="57" t="s">
        <v>157</v>
      </c>
      <c r="R1128" s="57" t="s">
        <v>158</v>
      </c>
      <c r="S1128" s="57" t="s">
        <v>159</v>
      </c>
      <c r="U1128" s="57" t="s">
        <v>160</v>
      </c>
      <c r="V1128" s="57" t="s">
        <v>160</v>
      </c>
      <c r="W1128" s="57" t="s">
        <v>160</v>
      </c>
      <c r="X1128" s="57" t="s">
        <v>160</v>
      </c>
      <c r="Y1128" s="57" t="s">
        <v>160</v>
      </c>
      <c r="Z1128" s="57" t="s">
        <v>160</v>
      </c>
      <c r="AA1128" s="57" t="s">
        <v>160</v>
      </c>
      <c r="AB1128" s="57" t="s">
        <v>160</v>
      </c>
      <c r="AC1128" s="57" t="s">
        <v>160</v>
      </c>
      <c r="AD1128" s="57" t="s">
        <v>160</v>
      </c>
      <c r="AE1128" s="57" t="s">
        <v>160</v>
      </c>
      <c r="AF1128" s="57" t="s">
        <v>160</v>
      </c>
      <c r="AG1128" s="57" t="s">
        <v>160</v>
      </c>
      <c r="AH1128" s="57" t="s">
        <v>160</v>
      </c>
      <c r="AI1128" s="57" t="s">
        <v>179</v>
      </c>
      <c r="AL1128" s="9">
        <v>61332</v>
      </c>
      <c r="AM1128" s="57">
        <v>12.6889015</v>
      </c>
      <c r="AN1128" s="57">
        <v>92.534729858000006</v>
      </c>
      <c r="AO1128" s="57">
        <v>0</v>
      </c>
      <c r="AP1128" s="57">
        <v>12.6889015</v>
      </c>
      <c r="AQ1128" s="57">
        <v>69.401047392999999</v>
      </c>
      <c r="AR1128" s="57">
        <v>0</v>
      </c>
      <c r="AS1128" s="57">
        <v>6.713063E-3</v>
      </c>
      <c r="AT1128" s="57">
        <v>3.6716624000000003E-2</v>
      </c>
      <c r="AU1128" s="57">
        <v>0</v>
      </c>
      <c r="AV1128" s="57">
        <v>62.120000066000003</v>
      </c>
      <c r="AW1128" s="57">
        <v>4.1849999880000004</v>
      </c>
      <c r="AX1128" s="57">
        <v>0</v>
      </c>
      <c r="AY1128" s="57">
        <v>0.41701549500000001</v>
      </c>
      <c r="AZ1128" s="57">
        <v>0.15365907200000001</v>
      </c>
      <c r="BA1128" s="57">
        <v>0</v>
      </c>
      <c r="BB1128" s="57">
        <v>0.57067456699999997</v>
      </c>
      <c r="BC1128" s="57">
        <v>0</v>
      </c>
      <c r="BD1128" s="57">
        <v>0</v>
      </c>
      <c r="BE1128" s="57">
        <v>0</v>
      </c>
      <c r="BF1128" s="57">
        <v>3.0787221E-2</v>
      </c>
      <c r="BG1128" s="57">
        <v>1.4266864000000001E-2</v>
      </c>
      <c r="BH1128" s="57">
        <v>4.5054085000000001E-2</v>
      </c>
      <c r="BI1128" s="57">
        <v>0</v>
      </c>
      <c r="BJ1128" s="57">
        <v>0</v>
      </c>
      <c r="BK1128" s="57">
        <v>0</v>
      </c>
      <c r="BL1128" s="57">
        <v>0</v>
      </c>
      <c r="BM1128" s="57">
        <v>0</v>
      </c>
      <c r="BN1128" s="57">
        <v>0</v>
      </c>
      <c r="BO1128" s="57">
        <v>0</v>
      </c>
      <c r="BP1128" s="57">
        <v>0.525620482</v>
      </c>
      <c r="BQ1128" s="57">
        <v>8.0279970000000003E-3</v>
      </c>
      <c r="BR1128" s="57">
        <v>1.141857E-3</v>
      </c>
      <c r="BS1128" s="57">
        <v>0.525620482</v>
      </c>
      <c r="BT1128" s="57">
        <v>8.0279970000000003E-3</v>
      </c>
      <c r="BU1128" s="57">
        <v>1.141857E-3</v>
      </c>
    </row>
    <row r="1129" spans="1:73" x14ac:dyDescent="0.25">
      <c r="A1129" s="57">
        <v>4</v>
      </c>
      <c r="B1129" s="57">
        <v>42285341780000</v>
      </c>
      <c r="C1129" s="57" t="s">
        <v>161</v>
      </c>
      <c r="D1129" s="57" t="s">
        <v>162</v>
      </c>
      <c r="E1129" s="57" t="s">
        <v>163</v>
      </c>
      <c r="F1129" s="57">
        <v>0</v>
      </c>
      <c r="G1129" s="57" t="s">
        <v>64</v>
      </c>
      <c r="H1129" s="57" t="s">
        <v>150</v>
      </c>
      <c r="I1129" s="57" t="s">
        <v>151</v>
      </c>
      <c r="J1129" s="57" t="s">
        <v>152</v>
      </c>
      <c r="K1129" s="57" t="s">
        <v>51</v>
      </c>
      <c r="L1129" s="57" t="s">
        <v>153</v>
      </c>
      <c r="M1129" s="57" t="s">
        <v>154</v>
      </c>
      <c r="N1129" s="57" t="s">
        <v>155</v>
      </c>
      <c r="P1129" s="57" t="s">
        <v>156</v>
      </c>
      <c r="Q1129" s="57" t="s">
        <v>157</v>
      </c>
      <c r="R1129" s="57" t="s">
        <v>158</v>
      </c>
      <c r="S1129" s="57" t="s">
        <v>159</v>
      </c>
      <c r="U1129" s="57" t="s">
        <v>160</v>
      </c>
      <c r="V1129" s="57" t="s">
        <v>160</v>
      </c>
      <c r="W1129" s="57" t="s">
        <v>160</v>
      </c>
      <c r="X1129" s="57" t="s">
        <v>160</v>
      </c>
      <c r="Y1129" s="57" t="s">
        <v>160</v>
      </c>
      <c r="Z1129" s="57" t="s">
        <v>160</v>
      </c>
      <c r="AA1129" s="57" t="s">
        <v>160</v>
      </c>
      <c r="AB1129" s="57" t="s">
        <v>160</v>
      </c>
      <c r="AC1129" s="57" t="s">
        <v>160</v>
      </c>
      <c r="AD1129" s="57" t="s">
        <v>160</v>
      </c>
      <c r="AE1129" s="57" t="s">
        <v>160</v>
      </c>
      <c r="AF1129" s="57" t="s">
        <v>160</v>
      </c>
      <c r="AG1129" s="57" t="s">
        <v>160</v>
      </c>
      <c r="AH1129" s="57" t="s">
        <v>160</v>
      </c>
      <c r="AI1129" s="57" t="s">
        <v>179</v>
      </c>
      <c r="AL1129" s="9">
        <v>61363</v>
      </c>
      <c r="AM1129" s="57">
        <v>12.599420681</v>
      </c>
      <c r="AN1129" s="57">
        <v>91.882184531999997</v>
      </c>
      <c r="AO1129" s="57">
        <v>0</v>
      </c>
      <c r="AP1129" s="57">
        <v>12.599420681</v>
      </c>
      <c r="AQ1129" s="57">
        <v>68.911638398999997</v>
      </c>
      <c r="AR1129" s="57">
        <v>0</v>
      </c>
      <c r="AS1129" s="57">
        <v>6.6657239999999996E-3</v>
      </c>
      <c r="AT1129" s="57">
        <v>3.6457702000000002E-2</v>
      </c>
      <c r="AU1129" s="57">
        <v>0</v>
      </c>
      <c r="AV1129" s="57">
        <v>62.120000017999999</v>
      </c>
      <c r="AW1129" s="57">
        <v>4.1850000039999999</v>
      </c>
      <c r="AX1129" s="57">
        <v>0</v>
      </c>
      <c r="AY1129" s="57">
        <v>0.41407474500000002</v>
      </c>
      <c r="AZ1129" s="57">
        <v>0.15257548400000001</v>
      </c>
      <c r="BA1129" s="57">
        <v>0</v>
      </c>
      <c r="BB1129" s="57">
        <v>0.56665022899999995</v>
      </c>
      <c r="BC1129" s="57">
        <v>0</v>
      </c>
      <c r="BD1129" s="57">
        <v>0</v>
      </c>
      <c r="BE1129" s="57">
        <v>0</v>
      </c>
      <c r="BF1129" s="57">
        <v>3.0570112E-2</v>
      </c>
      <c r="BG1129" s="57">
        <v>1.4166256E-2</v>
      </c>
      <c r="BH1129" s="57">
        <v>4.4736367999999999E-2</v>
      </c>
      <c r="BI1129" s="57">
        <v>0</v>
      </c>
      <c r="BJ1129" s="57">
        <v>0</v>
      </c>
      <c r="BK1129" s="57">
        <v>0</v>
      </c>
      <c r="BL1129" s="57">
        <v>0</v>
      </c>
      <c r="BM1129" s="57">
        <v>0</v>
      </c>
      <c r="BN1129" s="57">
        <v>0</v>
      </c>
      <c r="BO1129" s="57">
        <v>0</v>
      </c>
      <c r="BP1129" s="57">
        <v>0.52191386100000003</v>
      </c>
      <c r="BQ1129" s="57">
        <v>7.9071609999999994E-3</v>
      </c>
      <c r="BR1129" s="57">
        <v>1.1204349999999999E-3</v>
      </c>
      <c r="BS1129" s="57">
        <v>0.52191386100000003</v>
      </c>
      <c r="BT1129" s="57">
        <v>7.9071609999999994E-3</v>
      </c>
      <c r="BU1129" s="57">
        <v>1.1204349999999999E-3</v>
      </c>
    </row>
    <row r="1130" spans="1:73" x14ac:dyDescent="0.25">
      <c r="A1130" s="57">
        <v>4</v>
      </c>
      <c r="B1130" s="57">
        <v>42285341780000</v>
      </c>
      <c r="C1130" s="57" t="s">
        <v>161</v>
      </c>
      <c r="D1130" s="57" t="s">
        <v>162</v>
      </c>
      <c r="E1130" s="57" t="s">
        <v>163</v>
      </c>
      <c r="F1130" s="57">
        <v>0</v>
      </c>
      <c r="G1130" s="57" t="s">
        <v>64</v>
      </c>
      <c r="H1130" s="57" t="s">
        <v>150</v>
      </c>
      <c r="I1130" s="57" t="s">
        <v>151</v>
      </c>
      <c r="J1130" s="57" t="s">
        <v>152</v>
      </c>
      <c r="K1130" s="57" t="s">
        <v>51</v>
      </c>
      <c r="L1130" s="57" t="s">
        <v>153</v>
      </c>
      <c r="M1130" s="57" t="s">
        <v>154</v>
      </c>
      <c r="N1130" s="57" t="s">
        <v>155</v>
      </c>
      <c r="P1130" s="57" t="s">
        <v>156</v>
      </c>
      <c r="Q1130" s="57" t="s">
        <v>157</v>
      </c>
      <c r="R1130" s="57" t="s">
        <v>158</v>
      </c>
      <c r="S1130" s="57" t="s">
        <v>159</v>
      </c>
      <c r="U1130" s="57" t="s">
        <v>160</v>
      </c>
      <c r="V1130" s="57" t="s">
        <v>160</v>
      </c>
      <c r="W1130" s="57" t="s">
        <v>160</v>
      </c>
      <c r="X1130" s="57" t="s">
        <v>160</v>
      </c>
      <c r="Y1130" s="57" t="s">
        <v>160</v>
      </c>
      <c r="Z1130" s="57" t="s">
        <v>160</v>
      </c>
      <c r="AA1130" s="57" t="s">
        <v>160</v>
      </c>
      <c r="AB1130" s="57" t="s">
        <v>160</v>
      </c>
      <c r="AC1130" s="57" t="s">
        <v>160</v>
      </c>
      <c r="AD1130" s="57" t="s">
        <v>160</v>
      </c>
      <c r="AE1130" s="57" t="s">
        <v>160</v>
      </c>
      <c r="AF1130" s="57" t="s">
        <v>160</v>
      </c>
      <c r="AG1130" s="57" t="s">
        <v>160</v>
      </c>
      <c r="AH1130" s="57" t="s">
        <v>160</v>
      </c>
      <c r="AI1130" s="57" t="s">
        <v>179</v>
      </c>
      <c r="AL1130" s="9">
        <v>61394</v>
      </c>
      <c r="AM1130" s="57">
        <v>11.706106258</v>
      </c>
      <c r="AN1130" s="57">
        <v>85.367624633999995</v>
      </c>
      <c r="AO1130" s="57">
        <v>0</v>
      </c>
      <c r="AP1130" s="57">
        <v>11.706106258</v>
      </c>
      <c r="AQ1130" s="57">
        <v>64.025718475999994</v>
      </c>
      <c r="AR1130" s="57">
        <v>0</v>
      </c>
      <c r="AS1130" s="57">
        <v>6.1931160000000002E-3</v>
      </c>
      <c r="AT1130" s="57">
        <v>3.3872805999999998E-2</v>
      </c>
      <c r="AU1130" s="57">
        <v>0</v>
      </c>
      <c r="AV1130" s="57">
        <v>62.120000013000002</v>
      </c>
      <c r="AW1130" s="57">
        <v>4.1849999970000002</v>
      </c>
      <c r="AX1130" s="57">
        <v>0</v>
      </c>
      <c r="AY1130" s="57">
        <v>0.38471633599999999</v>
      </c>
      <c r="AZ1130" s="57">
        <v>0.14175769499999999</v>
      </c>
      <c r="BA1130" s="57">
        <v>0</v>
      </c>
      <c r="BB1130" s="57">
        <v>0.52647403000000004</v>
      </c>
      <c r="BC1130" s="57">
        <v>0</v>
      </c>
      <c r="BD1130" s="57">
        <v>0</v>
      </c>
      <c r="BE1130" s="57">
        <v>0</v>
      </c>
      <c r="BF1130" s="57">
        <v>2.8402653999999999E-2</v>
      </c>
      <c r="BG1130" s="57">
        <v>1.3161851E-2</v>
      </c>
      <c r="BH1130" s="57">
        <v>4.1564505000000002E-2</v>
      </c>
      <c r="BI1130" s="57">
        <v>0</v>
      </c>
      <c r="BJ1130" s="57">
        <v>0</v>
      </c>
      <c r="BK1130" s="57">
        <v>0</v>
      </c>
      <c r="BL1130" s="57">
        <v>0</v>
      </c>
      <c r="BM1130" s="57">
        <v>0</v>
      </c>
      <c r="BN1130" s="57">
        <v>0</v>
      </c>
      <c r="BO1130" s="57">
        <v>0</v>
      </c>
      <c r="BP1130" s="57">
        <v>0.48490952599999998</v>
      </c>
      <c r="BQ1130" s="57">
        <v>7.2911490000000002E-3</v>
      </c>
      <c r="BR1130" s="57">
        <v>1.029507E-3</v>
      </c>
      <c r="BS1130" s="57">
        <v>0.48490952599999998</v>
      </c>
      <c r="BT1130" s="57">
        <v>7.2911490000000002E-3</v>
      </c>
      <c r="BU1130" s="57">
        <v>1.029507E-3</v>
      </c>
    </row>
    <row r="1131" spans="1:73" x14ac:dyDescent="0.25">
      <c r="A1131" s="57">
        <v>4</v>
      </c>
      <c r="B1131" s="57">
        <v>42285341780000</v>
      </c>
      <c r="C1131" s="57" t="s">
        <v>161</v>
      </c>
      <c r="D1131" s="57" t="s">
        <v>162</v>
      </c>
      <c r="E1131" s="57" t="s">
        <v>163</v>
      </c>
      <c r="F1131" s="57">
        <v>0</v>
      </c>
      <c r="G1131" s="57" t="s">
        <v>64</v>
      </c>
      <c r="H1131" s="57" t="s">
        <v>150</v>
      </c>
      <c r="I1131" s="57" t="s">
        <v>151</v>
      </c>
      <c r="J1131" s="57" t="s">
        <v>152</v>
      </c>
      <c r="K1131" s="57" t="s">
        <v>51</v>
      </c>
      <c r="L1131" s="57" t="s">
        <v>153</v>
      </c>
      <c r="M1131" s="57" t="s">
        <v>154</v>
      </c>
      <c r="N1131" s="57" t="s">
        <v>155</v>
      </c>
      <c r="P1131" s="57" t="s">
        <v>156</v>
      </c>
      <c r="Q1131" s="57" t="s">
        <v>157</v>
      </c>
      <c r="R1131" s="57" t="s">
        <v>158</v>
      </c>
      <c r="S1131" s="57" t="s">
        <v>159</v>
      </c>
      <c r="U1131" s="57" t="s">
        <v>160</v>
      </c>
      <c r="V1131" s="57" t="s">
        <v>160</v>
      </c>
      <c r="W1131" s="57" t="s">
        <v>160</v>
      </c>
      <c r="X1131" s="57" t="s">
        <v>160</v>
      </c>
      <c r="Y1131" s="57" t="s">
        <v>160</v>
      </c>
      <c r="Z1131" s="57" t="s">
        <v>160</v>
      </c>
      <c r="AA1131" s="57" t="s">
        <v>160</v>
      </c>
      <c r="AB1131" s="57" t="s">
        <v>160</v>
      </c>
      <c r="AC1131" s="57" t="s">
        <v>160</v>
      </c>
      <c r="AD1131" s="57" t="s">
        <v>160</v>
      </c>
      <c r="AE1131" s="57" t="s">
        <v>160</v>
      </c>
      <c r="AF1131" s="57" t="s">
        <v>160</v>
      </c>
      <c r="AG1131" s="57" t="s">
        <v>160</v>
      </c>
      <c r="AH1131" s="57" t="s">
        <v>160</v>
      </c>
      <c r="AI1131" s="57" t="s">
        <v>179</v>
      </c>
      <c r="AL1131" s="9">
        <v>61423</v>
      </c>
      <c r="AM1131" s="57">
        <v>12.428020624</v>
      </c>
      <c r="AN1131" s="57">
        <v>90.632237244999999</v>
      </c>
      <c r="AO1131" s="57">
        <v>0</v>
      </c>
      <c r="AP1131" s="57">
        <v>12.428020624</v>
      </c>
      <c r="AQ1131" s="57">
        <v>67.974177933999997</v>
      </c>
      <c r="AR1131" s="57">
        <v>0</v>
      </c>
      <c r="AS1131" s="57">
        <v>6.5750440000000004E-3</v>
      </c>
      <c r="AT1131" s="57">
        <v>3.5961739E-2</v>
      </c>
      <c r="AU1131" s="57">
        <v>0</v>
      </c>
      <c r="AV1131" s="57">
        <v>62.119999956999997</v>
      </c>
      <c r="AW1131" s="57">
        <v>4.1850000080000003</v>
      </c>
      <c r="AX1131" s="57">
        <v>0</v>
      </c>
      <c r="AY1131" s="57">
        <v>0.40844175300000002</v>
      </c>
      <c r="AZ1131" s="57">
        <v>0.150499877</v>
      </c>
      <c r="BA1131" s="57">
        <v>0</v>
      </c>
      <c r="BB1131" s="57">
        <v>0.55894162999999997</v>
      </c>
      <c r="BC1131" s="57">
        <v>0</v>
      </c>
      <c r="BD1131" s="57">
        <v>0</v>
      </c>
      <c r="BE1131" s="57">
        <v>0</v>
      </c>
      <c r="BF1131" s="57">
        <v>3.0154242000000001E-2</v>
      </c>
      <c r="BG1131" s="57">
        <v>1.3973541000000001E-2</v>
      </c>
      <c r="BH1131" s="57">
        <v>4.4127782999999997E-2</v>
      </c>
      <c r="BI1131" s="57">
        <v>0</v>
      </c>
      <c r="BJ1131" s="57">
        <v>0</v>
      </c>
      <c r="BK1131" s="57">
        <v>0</v>
      </c>
      <c r="BL1131" s="57">
        <v>0</v>
      </c>
      <c r="BM1131" s="57">
        <v>0</v>
      </c>
      <c r="BN1131" s="57">
        <v>0</v>
      </c>
      <c r="BO1131" s="57">
        <v>0</v>
      </c>
      <c r="BP1131" s="57">
        <v>0.51481384600000002</v>
      </c>
      <c r="BQ1131" s="57">
        <v>7.6784289999999996E-3</v>
      </c>
      <c r="BR1131" s="57">
        <v>1.080108E-3</v>
      </c>
      <c r="BS1131" s="57">
        <v>0.51481384600000002</v>
      </c>
      <c r="BT1131" s="57">
        <v>7.6784289999999996E-3</v>
      </c>
      <c r="BU1131" s="57">
        <v>1.080108E-3</v>
      </c>
    </row>
    <row r="1132" spans="1:73" x14ac:dyDescent="0.25">
      <c r="A1132" s="57">
        <v>4</v>
      </c>
      <c r="B1132" s="57">
        <v>42285341780000</v>
      </c>
      <c r="C1132" s="57" t="s">
        <v>161</v>
      </c>
      <c r="D1132" s="57" t="s">
        <v>162</v>
      </c>
      <c r="E1132" s="57" t="s">
        <v>163</v>
      </c>
      <c r="F1132" s="57">
        <v>0</v>
      </c>
      <c r="G1132" s="57" t="s">
        <v>64</v>
      </c>
      <c r="H1132" s="57" t="s">
        <v>150</v>
      </c>
      <c r="I1132" s="57" t="s">
        <v>151</v>
      </c>
      <c r="J1132" s="57" t="s">
        <v>152</v>
      </c>
      <c r="K1132" s="57" t="s">
        <v>51</v>
      </c>
      <c r="L1132" s="57" t="s">
        <v>153</v>
      </c>
      <c r="M1132" s="57" t="s">
        <v>154</v>
      </c>
      <c r="N1132" s="57" t="s">
        <v>155</v>
      </c>
      <c r="P1132" s="57" t="s">
        <v>156</v>
      </c>
      <c r="Q1132" s="57" t="s">
        <v>157</v>
      </c>
      <c r="R1132" s="57" t="s">
        <v>158</v>
      </c>
      <c r="S1132" s="57" t="s">
        <v>159</v>
      </c>
      <c r="U1132" s="57" t="s">
        <v>160</v>
      </c>
      <c r="V1132" s="57" t="s">
        <v>160</v>
      </c>
      <c r="W1132" s="57" t="s">
        <v>160</v>
      </c>
      <c r="X1132" s="57" t="s">
        <v>160</v>
      </c>
      <c r="Y1132" s="57" t="s">
        <v>160</v>
      </c>
      <c r="Z1132" s="57" t="s">
        <v>160</v>
      </c>
      <c r="AA1132" s="57" t="s">
        <v>160</v>
      </c>
      <c r="AB1132" s="57" t="s">
        <v>160</v>
      </c>
      <c r="AC1132" s="57" t="s">
        <v>160</v>
      </c>
      <c r="AD1132" s="57" t="s">
        <v>160</v>
      </c>
      <c r="AE1132" s="57" t="s">
        <v>160</v>
      </c>
      <c r="AF1132" s="57" t="s">
        <v>160</v>
      </c>
      <c r="AG1132" s="57" t="s">
        <v>160</v>
      </c>
      <c r="AH1132" s="57" t="s">
        <v>160</v>
      </c>
      <c r="AI1132" s="57" t="s">
        <v>179</v>
      </c>
      <c r="AL1132" s="9">
        <v>61454</v>
      </c>
      <c r="AM1132" s="57">
        <v>11.943664381</v>
      </c>
      <c r="AN1132" s="57">
        <v>87.100034386000004</v>
      </c>
      <c r="AO1132" s="57">
        <v>0</v>
      </c>
      <c r="AP1132" s="57">
        <v>11.943664381</v>
      </c>
      <c r="AQ1132" s="57">
        <v>65.325025789999998</v>
      </c>
      <c r="AR1132" s="57">
        <v>0</v>
      </c>
      <c r="AS1132" s="57">
        <v>6.3187959999999998E-3</v>
      </c>
      <c r="AT1132" s="57">
        <v>3.4560204999999997E-2</v>
      </c>
      <c r="AU1132" s="57">
        <v>0</v>
      </c>
      <c r="AV1132" s="57">
        <v>62.120000075999997</v>
      </c>
      <c r="AW1132" s="57">
        <v>4.1850000019999998</v>
      </c>
      <c r="AX1132" s="57">
        <v>0</v>
      </c>
      <c r="AY1132" s="57">
        <v>0.39252358500000001</v>
      </c>
      <c r="AZ1132" s="57">
        <v>0.14463445699999999</v>
      </c>
      <c r="BA1132" s="57">
        <v>0</v>
      </c>
      <c r="BB1132" s="57">
        <v>0.53715804300000003</v>
      </c>
      <c r="BC1132" s="57">
        <v>0</v>
      </c>
      <c r="BD1132" s="57">
        <v>0</v>
      </c>
      <c r="BE1132" s="57">
        <v>0</v>
      </c>
      <c r="BF1132" s="57">
        <v>2.8979043999999999E-2</v>
      </c>
      <c r="BG1132" s="57">
        <v>1.3428951E-2</v>
      </c>
      <c r="BH1132" s="57">
        <v>4.2407994999999997E-2</v>
      </c>
      <c r="BI1132" s="57">
        <v>0</v>
      </c>
      <c r="BJ1132" s="57">
        <v>0</v>
      </c>
      <c r="BK1132" s="57">
        <v>0</v>
      </c>
      <c r="BL1132" s="57">
        <v>0</v>
      </c>
      <c r="BM1132" s="57">
        <v>0</v>
      </c>
      <c r="BN1132" s="57">
        <v>0</v>
      </c>
      <c r="BO1132" s="57">
        <v>0</v>
      </c>
      <c r="BP1132" s="57">
        <v>0.494750048</v>
      </c>
      <c r="BQ1132" s="57">
        <v>7.3216369999999998E-3</v>
      </c>
      <c r="BR1132" s="57">
        <v>1.0261650000000001E-3</v>
      </c>
      <c r="BS1132" s="57">
        <v>0.494750048</v>
      </c>
      <c r="BT1132" s="57">
        <v>7.3216369999999998E-3</v>
      </c>
      <c r="BU1132" s="57">
        <v>1.0261650000000001E-3</v>
      </c>
    </row>
    <row r="1133" spans="1:73" x14ac:dyDescent="0.25">
      <c r="A1133" s="57">
        <v>4</v>
      </c>
      <c r="B1133" s="57">
        <v>42285341780000</v>
      </c>
      <c r="C1133" s="57" t="s">
        <v>161</v>
      </c>
      <c r="D1133" s="57" t="s">
        <v>162</v>
      </c>
      <c r="E1133" s="57" t="s">
        <v>163</v>
      </c>
      <c r="F1133" s="57">
        <v>0</v>
      </c>
      <c r="G1133" s="57" t="s">
        <v>64</v>
      </c>
      <c r="H1133" s="57" t="s">
        <v>150</v>
      </c>
      <c r="I1133" s="57" t="s">
        <v>151</v>
      </c>
      <c r="J1133" s="57" t="s">
        <v>152</v>
      </c>
      <c r="K1133" s="57" t="s">
        <v>51</v>
      </c>
      <c r="L1133" s="57" t="s">
        <v>153</v>
      </c>
      <c r="M1133" s="57" t="s">
        <v>154</v>
      </c>
      <c r="N1133" s="57" t="s">
        <v>155</v>
      </c>
      <c r="P1133" s="57" t="s">
        <v>156</v>
      </c>
      <c r="Q1133" s="57" t="s">
        <v>157</v>
      </c>
      <c r="R1133" s="57" t="s">
        <v>158</v>
      </c>
      <c r="S1133" s="57" t="s">
        <v>159</v>
      </c>
      <c r="U1133" s="57" t="s">
        <v>160</v>
      </c>
      <c r="V1133" s="57" t="s">
        <v>160</v>
      </c>
      <c r="W1133" s="57" t="s">
        <v>160</v>
      </c>
      <c r="X1133" s="57" t="s">
        <v>160</v>
      </c>
      <c r="Y1133" s="57" t="s">
        <v>160</v>
      </c>
      <c r="Z1133" s="57" t="s">
        <v>160</v>
      </c>
      <c r="AA1133" s="57" t="s">
        <v>160</v>
      </c>
      <c r="AB1133" s="57" t="s">
        <v>160</v>
      </c>
      <c r="AC1133" s="57" t="s">
        <v>160</v>
      </c>
      <c r="AD1133" s="57" t="s">
        <v>160</v>
      </c>
      <c r="AE1133" s="57" t="s">
        <v>160</v>
      </c>
      <c r="AF1133" s="57" t="s">
        <v>160</v>
      </c>
      <c r="AG1133" s="57" t="s">
        <v>160</v>
      </c>
      <c r="AH1133" s="57" t="s">
        <v>160</v>
      </c>
      <c r="AI1133" s="57" t="s">
        <v>179</v>
      </c>
      <c r="AL1133" s="9">
        <v>61484</v>
      </c>
      <c r="AM1133" s="57">
        <v>12.256154026999999</v>
      </c>
      <c r="AN1133" s="57">
        <v>89.378887683000002</v>
      </c>
      <c r="AO1133" s="57">
        <v>0</v>
      </c>
      <c r="AP1133" s="57">
        <v>12.256154026999999</v>
      </c>
      <c r="AQ1133" s="57">
        <v>67.034165762000001</v>
      </c>
      <c r="AR1133" s="57">
        <v>0</v>
      </c>
      <c r="AS1133" s="57">
        <v>6.4841179999999997E-3</v>
      </c>
      <c r="AT1133" s="57">
        <v>3.5464425000000001E-2</v>
      </c>
      <c r="AU1133" s="57">
        <v>0</v>
      </c>
      <c r="AV1133" s="57">
        <v>62.119999974999999</v>
      </c>
      <c r="AW1133" s="57">
        <v>4.1850000109999996</v>
      </c>
      <c r="AX1133" s="57">
        <v>0</v>
      </c>
      <c r="AY1133" s="57">
        <v>0.40279342800000001</v>
      </c>
      <c r="AZ1133" s="57">
        <v>0.14841862</v>
      </c>
      <c r="BA1133" s="57">
        <v>0</v>
      </c>
      <c r="BB1133" s="57">
        <v>0.55121204800000001</v>
      </c>
      <c r="BC1133" s="57">
        <v>0</v>
      </c>
      <c r="BD1133" s="57">
        <v>0</v>
      </c>
      <c r="BE1133" s="57">
        <v>0</v>
      </c>
      <c r="BF1133" s="57">
        <v>2.9737241000000001E-2</v>
      </c>
      <c r="BG1133" s="57">
        <v>1.3780301E-2</v>
      </c>
      <c r="BH1133" s="57">
        <v>4.3517541999999999E-2</v>
      </c>
      <c r="BI1133" s="57">
        <v>0</v>
      </c>
      <c r="BJ1133" s="57">
        <v>0</v>
      </c>
      <c r="BK1133" s="57">
        <v>0</v>
      </c>
      <c r="BL1133" s="57">
        <v>0</v>
      </c>
      <c r="BM1133" s="57">
        <v>0</v>
      </c>
      <c r="BN1133" s="57">
        <v>0</v>
      </c>
      <c r="BO1133" s="57">
        <v>0</v>
      </c>
      <c r="BP1133" s="57">
        <v>0.50769450599999999</v>
      </c>
      <c r="BQ1133" s="57">
        <v>7.4526660000000002E-3</v>
      </c>
      <c r="BR1133" s="57">
        <v>1.040596E-3</v>
      </c>
      <c r="BS1133" s="57">
        <v>0.50769450599999999</v>
      </c>
      <c r="BT1133" s="57">
        <v>7.4526660000000002E-3</v>
      </c>
      <c r="BU1133" s="57">
        <v>1.040596E-3</v>
      </c>
    </row>
    <row r="1134" spans="1:73" x14ac:dyDescent="0.25">
      <c r="A1134" s="57">
        <v>4</v>
      </c>
      <c r="B1134" s="57">
        <v>42285341780000</v>
      </c>
      <c r="C1134" s="57" t="s">
        <v>161</v>
      </c>
      <c r="D1134" s="57" t="s">
        <v>162</v>
      </c>
      <c r="E1134" s="57" t="s">
        <v>163</v>
      </c>
      <c r="F1134" s="57">
        <v>0</v>
      </c>
      <c r="G1134" s="57" t="s">
        <v>64</v>
      </c>
      <c r="H1134" s="57" t="s">
        <v>150</v>
      </c>
      <c r="I1134" s="57" t="s">
        <v>151</v>
      </c>
      <c r="J1134" s="57" t="s">
        <v>152</v>
      </c>
      <c r="K1134" s="57" t="s">
        <v>51</v>
      </c>
      <c r="L1134" s="57" t="s">
        <v>153</v>
      </c>
      <c r="M1134" s="57" t="s">
        <v>154</v>
      </c>
      <c r="N1134" s="57" t="s">
        <v>155</v>
      </c>
      <c r="P1134" s="57" t="s">
        <v>156</v>
      </c>
      <c r="Q1134" s="57" t="s">
        <v>157</v>
      </c>
      <c r="R1134" s="57" t="s">
        <v>158</v>
      </c>
      <c r="S1134" s="57" t="s">
        <v>159</v>
      </c>
      <c r="U1134" s="57" t="s">
        <v>160</v>
      </c>
      <c r="V1134" s="57" t="s">
        <v>160</v>
      </c>
      <c r="W1134" s="57" t="s">
        <v>160</v>
      </c>
      <c r="X1134" s="57" t="s">
        <v>160</v>
      </c>
      <c r="Y1134" s="57" t="s">
        <v>160</v>
      </c>
      <c r="Z1134" s="57" t="s">
        <v>160</v>
      </c>
      <c r="AA1134" s="57" t="s">
        <v>160</v>
      </c>
      <c r="AB1134" s="57" t="s">
        <v>160</v>
      </c>
      <c r="AC1134" s="57" t="s">
        <v>160</v>
      </c>
      <c r="AD1134" s="57" t="s">
        <v>160</v>
      </c>
      <c r="AE1134" s="57" t="s">
        <v>160</v>
      </c>
      <c r="AF1134" s="57" t="s">
        <v>160</v>
      </c>
      <c r="AG1134" s="57" t="s">
        <v>160</v>
      </c>
      <c r="AH1134" s="57" t="s">
        <v>160</v>
      </c>
      <c r="AI1134" s="57" t="s">
        <v>179</v>
      </c>
      <c r="AL1134" s="9">
        <v>61515</v>
      </c>
      <c r="AM1134" s="57">
        <v>11.778495926</v>
      </c>
      <c r="AN1134" s="57">
        <v>85.895531515000002</v>
      </c>
      <c r="AO1134" s="57">
        <v>0</v>
      </c>
      <c r="AP1134" s="57">
        <v>11.778495926</v>
      </c>
      <c r="AQ1134" s="57">
        <v>64.421648637000004</v>
      </c>
      <c r="AR1134" s="57">
        <v>0</v>
      </c>
      <c r="AS1134" s="57">
        <v>6.2314129999999999E-3</v>
      </c>
      <c r="AT1134" s="57">
        <v>3.4082273000000003E-2</v>
      </c>
      <c r="AU1134" s="57">
        <v>0</v>
      </c>
      <c r="AV1134" s="57">
        <v>62.120000071</v>
      </c>
      <c r="AW1134" s="57">
        <v>4.185000015</v>
      </c>
      <c r="AX1134" s="57">
        <v>0</v>
      </c>
      <c r="AY1134" s="57">
        <v>0.38709539199999998</v>
      </c>
      <c r="AZ1134" s="57">
        <v>0.14263431300000001</v>
      </c>
      <c r="BA1134" s="57">
        <v>0</v>
      </c>
      <c r="BB1134" s="57">
        <v>0.52972970600000002</v>
      </c>
      <c r="BC1134" s="57">
        <v>0</v>
      </c>
      <c r="BD1134" s="57">
        <v>0</v>
      </c>
      <c r="BE1134" s="57">
        <v>0</v>
      </c>
      <c r="BF1134" s="57">
        <v>2.8578294000000001E-2</v>
      </c>
      <c r="BG1134" s="57">
        <v>1.3243243E-2</v>
      </c>
      <c r="BH1134" s="57">
        <v>4.1821535999999999E-2</v>
      </c>
      <c r="BI1134" s="57">
        <v>0</v>
      </c>
      <c r="BJ1134" s="57">
        <v>0</v>
      </c>
      <c r="BK1134" s="57">
        <v>0</v>
      </c>
      <c r="BL1134" s="57">
        <v>0</v>
      </c>
      <c r="BM1134" s="57">
        <v>0</v>
      </c>
      <c r="BN1134" s="57">
        <v>0</v>
      </c>
      <c r="BO1134" s="57">
        <v>0</v>
      </c>
      <c r="BP1134" s="57">
        <v>0.487908169</v>
      </c>
      <c r="BQ1134" s="57">
        <v>7.1063640000000004E-3</v>
      </c>
      <c r="BR1134" s="57">
        <v>9.8862699999999995E-4</v>
      </c>
      <c r="BS1134" s="57">
        <v>0.487908169</v>
      </c>
      <c r="BT1134" s="57">
        <v>7.1063640000000004E-3</v>
      </c>
      <c r="BU1134" s="57">
        <v>9.8862699999999995E-4</v>
      </c>
    </row>
    <row r="1135" spans="1:73" x14ac:dyDescent="0.25">
      <c r="A1135" s="57">
        <v>4</v>
      </c>
      <c r="B1135" s="57">
        <v>42285341780000</v>
      </c>
      <c r="C1135" s="57" t="s">
        <v>161</v>
      </c>
      <c r="D1135" s="57" t="s">
        <v>162</v>
      </c>
      <c r="E1135" s="57" t="s">
        <v>163</v>
      </c>
      <c r="F1135" s="57">
        <v>0</v>
      </c>
      <c r="G1135" s="57" t="s">
        <v>64</v>
      </c>
      <c r="H1135" s="57" t="s">
        <v>150</v>
      </c>
      <c r="I1135" s="57" t="s">
        <v>151</v>
      </c>
      <c r="J1135" s="57" t="s">
        <v>152</v>
      </c>
      <c r="K1135" s="57" t="s">
        <v>51</v>
      </c>
      <c r="L1135" s="57" t="s">
        <v>153</v>
      </c>
      <c r="M1135" s="57" t="s">
        <v>154</v>
      </c>
      <c r="N1135" s="57" t="s">
        <v>155</v>
      </c>
      <c r="P1135" s="57" t="s">
        <v>156</v>
      </c>
      <c r="Q1135" s="57" t="s">
        <v>157</v>
      </c>
      <c r="R1135" s="57" t="s">
        <v>158</v>
      </c>
      <c r="S1135" s="57" t="s">
        <v>159</v>
      </c>
      <c r="U1135" s="57" t="s">
        <v>160</v>
      </c>
      <c r="V1135" s="57" t="s">
        <v>160</v>
      </c>
      <c r="W1135" s="57" t="s">
        <v>160</v>
      </c>
      <c r="X1135" s="57" t="s">
        <v>160</v>
      </c>
      <c r="Y1135" s="57" t="s">
        <v>160</v>
      </c>
      <c r="Z1135" s="57" t="s">
        <v>160</v>
      </c>
      <c r="AA1135" s="57" t="s">
        <v>160</v>
      </c>
      <c r="AB1135" s="57" t="s">
        <v>160</v>
      </c>
      <c r="AC1135" s="57" t="s">
        <v>160</v>
      </c>
      <c r="AD1135" s="57" t="s">
        <v>160</v>
      </c>
      <c r="AE1135" s="57" t="s">
        <v>160</v>
      </c>
      <c r="AF1135" s="57" t="s">
        <v>160</v>
      </c>
      <c r="AG1135" s="57" t="s">
        <v>160</v>
      </c>
      <c r="AH1135" s="57" t="s">
        <v>160</v>
      </c>
      <c r="AI1135" s="57" t="s">
        <v>179</v>
      </c>
      <c r="AL1135" s="9">
        <v>61545</v>
      </c>
      <c r="AM1135" s="57">
        <v>12.086664166</v>
      </c>
      <c r="AN1135" s="57">
        <v>88.142870641000002</v>
      </c>
      <c r="AO1135" s="57">
        <v>0</v>
      </c>
      <c r="AP1135" s="57">
        <v>12.086664166</v>
      </c>
      <c r="AQ1135" s="57">
        <v>66.107152980999999</v>
      </c>
      <c r="AR1135" s="57">
        <v>0</v>
      </c>
      <c r="AS1135" s="57">
        <v>6.3944500000000003E-3</v>
      </c>
      <c r="AT1135" s="57">
        <v>3.4973988999999997E-2</v>
      </c>
      <c r="AU1135" s="57">
        <v>0</v>
      </c>
      <c r="AV1135" s="57">
        <v>62.12</v>
      </c>
      <c r="AW1135" s="57">
        <v>4.1850000009999997</v>
      </c>
      <c r="AX1135" s="57">
        <v>0</v>
      </c>
      <c r="AY1135" s="57">
        <v>0.39722321399999999</v>
      </c>
      <c r="AZ1135" s="57">
        <v>0.146366145</v>
      </c>
      <c r="BA1135" s="57">
        <v>0</v>
      </c>
      <c r="BB1135" s="57">
        <v>0.54358935900000005</v>
      </c>
      <c r="BC1135" s="57">
        <v>0</v>
      </c>
      <c r="BD1135" s="57">
        <v>0</v>
      </c>
      <c r="BE1135" s="57">
        <v>0</v>
      </c>
      <c r="BF1135" s="57">
        <v>2.9326006000000002E-2</v>
      </c>
      <c r="BG1135" s="57">
        <v>1.3589733999999999E-2</v>
      </c>
      <c r="BH1135" s="57">
        <v>4.2915740000000001E-2</v>
      </c>
      <c r="BI1135" s="57">
        <v>0</v>
      </c>
      <c r="BJ1135" s="57">
        <v>0</v>
      </c>
      <c r="BK1135" s="57">
        <v>0</v>
      </c>
      <c r="BL1135" s="57">
        <v>0</v>
      </c>
      <c r="BM1135" s="57">
        <v>0</v>
      </c>
      <c r="BN1135" s="57">
        <v>0</v>
      </c>
      <c r="BO1135" s="57">
        <v>0</v>
      </c>
      <c r="BP1135" s="57">
        <v>0.50067362000000004</v>
      </c>
      <c r="BQ1135" s="57">
        <v>7.2335409999999996E-3</v>
      </c>
      <c r="BR1135" s="57">
        <v>1.00253E-3</v>
      </c>
      <c r="BS1135" s="57">
        <v>0.50067362000000004</v>
      </c>
      <c r="BT1135" s="57">
        <v>7.2335409999999996E-3</v>
      </c>
      <c r="BU1135" s="57">
        <v>1.00253E-3</v>
      </c>
    </row>
    <row r="1136" spans="1:73" x14ac:dyDescent="0.25">
      <c r="A1136" s="57">
        <v>4</v>
      </c>
      <c r="B1136" s="57">
        <v>42285341780000</v>
      </c>
      <c r="C1136" s="57" t="s">
        <v>161</v>
      </c>
      <c r="D1136" s="57" t="s">
        <v>162</v>
      </c>
      <c r="E1136" s="57" t="s">
        <v>163</v>
      </c>
      <c r="F1136" s="57">
        <v>0</v>
      </c>
      <c r="G1136" s="57" t="s">
        <v>64</v>
      </c>
      <c r="H1136" s="57" t="s">
        <v>150</v>
      </c>
      <c r="I1136" s="57" t="s">
        <v>151</v>
      </c>
      <c r="J1136" s="57" t="s">
        <v>152</v>
      </c>
      <c r="K1136" s="57" t="s">
        <v>51</v>
      </c>
      <c r="L1136" s="57" t="s">
        <v>153</v>
      </c>
      <c r="M1136" s="57" t="s">
        <v>154</v>
      </c>
      <c r="N1136" s="57" t="s">
        <v>155</v>
      </c>
      <c r="P1136" s="57" t="s">
        <v>156</v>
      </c>
      <c r="Q1136" s="57" t="s">
        <v>157</v>
      </c>
      <c r="R1136" s="57" t="s">
        <v>158</v>
      </c>
      <c r="S1136" s="57" t="s">
        <v>159</v>
      </c>
      <c r="U1136" s="57" t="s">
        <v>160</v>
      </c>
      <c r="V1136" s="57" t="s">
        <v>160</v>
      </c>
      <c r="W1136" s="57" t="s">
        <v>160</v>
      </c>
      <c r="X1136" s="57" t="s">
        <v>160</v>
      </c>
      <c r="Y1136" s="57" t="s">
        <v>160</v>
      </c>
      <c r="Z1136" s="57" t="s">
        <v>160</v>
      </c>
      <c r="AA1136" s="57" t="s">
        <v>160</v>
      </c>
      <c r="AB1136" s="57" t="s">
        <v>160</v>
      </c>
      <c r="AC1136" s="57" t="s">
        <v>160</v>
      </c>
      <c r="AD1136" s="57" t="s">
        <v>160</v>
      </c>
      <c r="AE1136" s="57" t="s">
        <v>160</v>
      </c>
      <c r="AF1136" s="57" t="s">
        <v>160</v>
      </c>
      <c r="AG1136" s="57" t="s">
        <v>160</v>
      </c>
      <c r="AH1136" s="57" t="s">
        <v>160</v>
      </c>
      <c r="AI1136" s="57" t="s">
        <v>179</v>
      </c>
      <c r="AL1136" s="9">
        <v>61576</v>
      </c>
      <c r="AM1136" s="57">
        <v>12.001430263</v>
      </c>
      <c r="AN1136" s="57">
        <v>87.521296250999995</v>
      </c>
      <c r="AO1136" s="57">
        <v>0</v>
      </c>
      <c r="AP1136" s="57">
        <v>12.001430263</v>
      </c>
      <c r="AQ1136" s="57">
        <v>65.640972188000006</v>
      </c>
      <c r="AR1136" s="57">
        <v>0</v>
      </c>
      <c r="AS1136" s="57">
        <v>6.3493569999999999E-3</v>
      </c>
      <c r="AT1136" s="57">
        <v>3.4727356000000001E-2</v>
      </c>
      <c r="AU1136" s="57">
        <v>0</v>
      </c>
      <c r="AV1136" s="57">
        <v>62.120000025000003</v>
      </c>
      <c r="AW1136" s="57">
        <v>4.1850000039999999</v>
      </c>
      <c r="AX1136" s="57">
        <v>0</v>
      </c>
      <c r="AY1136" s="57">
        <v>0.394422037</v>
      </c>
      <c r="AZ1136" s="57">
        <v>0.145333986</v>
      </c>
      <c r="BA1136" s="57">
        <v>0</v>
      </c>
      <c r="BB1136" s="57">
        <v>0.53975602300000003</v>
      </c>
      <c r="BC1136" s="57">
        <v>0</v>
      </c>
      <c r="BD1136" s="57">
        <v>0</v>
      </c>
      <c r="BE1136" s="57">
        <v>0</v>
      </c>
      <c r="BF1136" s="57">
        <v>2.9119202E-2</v>
      </c>
      <c r="BG1136" s="57">
        <v>1.3493901000000001E-2</v>
      </c>
      <c r="BH1136" s="57">
        <v>4.2613102E-2</v>
      </c>
      <c r="BI1136" s="57">
        <v>0</v>
      </c>
      <c r="BJ1136" s="57">
        <v>0</v>
      </c>
      <c r="BK1136" s="57">
        <v>0</v>
      </c>
      <c r="BL1136" s="57">
        <v>0</v>
      </c>
      <c r="BM1136" s="57">
        <v>0</v>
      </c>
      <c r="BN1136" s="57">
        <v>0</v>
      </c>
      <c r="BO1136" s="57">
        <v>0</v>
      </c>
      <c r="BP1136" s="57">
        <v>0.49714292100000002</v>
      </c>
      <c r="BQ1136" s="57">
        <v>7.1246640000000002E-3</v>
      </c>
      <c r="BR1136" s="57">
        <v>9.8372200000000003E-4</v>
      </c>
      <c r="BS1136" s="57">
        <v>0.49714292100000002</v>
      </c>
      <c r="BT1136" s="57">
        <v>7.1246640000000002E-3</v>
      </c>
      <c r="BU1136" s="57">
        <v>9.8372200000000003E-4</v>
      </c>
    </row>
    <row r="1137" spans="1:73" x14ac:dyDescent="0.25">
      <c r="A1137" s="57">
        <v>4</v>
      </c>
      <c r="B1137" s="57">
        <v>42285341780000</v>
      </c>
      <c r="C1137" s="57" t="s">
        <v>161</v>
      </c>
      <c r="D1137" s="57" t="s">
        <v>162</v>
      </c>
      <c r="E1137" s="57" t="s">
        <v>163</v>
      </c>
      <c r="F1137" s="57">
        <v>0</v>
      </c>
      <c r="G1137" s="57" t="s">
        <v>64</v>
      </c>
      <c r="H1137" s="57" t="s">
        <v>150</v>
      </c>
      <c r="I1137" s="57" t="s">
        <v>151</v>
      </c>
      <c r="J1137" s="57" t="s">
        <v>152</v>
      </c>
      <c r="K1137" s="57" t="s">
        <v>51</v>
      </c>
      <c r="L1137" s="57" t="s">
        <v>153</v>
      </c>
      <c r="M1137" s="57" t="s">
        <v>154</v>
      </c>
      <c r="N1137" s="57" t="s">
        <v>155</v>
      </c>
      <c r="P1137" s="57" t="s">
        <v>156</v>
      </c>
      <c r="Q1137" s="57" t="s">
        <v>157</v>
      </c>
      <c r="R1137" s="57" t="s">
        <v>158</v>
      </c>
      <c r="S1137" s="57" t="s">
        <v>159</v>
      </c>
      <c r="U1137" s="57" t="s">
        <v>160</v>
      </c>
      <c r="V1137" s="57" t="s">
        <v>160</v>
      </c>
      <c r="W1137" s="57" t="s">
        <v>160</v>
      </c>
      <c r="X1137" s="57" t="s">
        <v>160</v>
      </c>
      <c r="Y1137" s="57" t="s">
        <v>160</v>
      </c>
      <c r="Z1137" s="57" t="s">
        <v>160</v>
      </c>
      <c r="AA1137" s="57" t="s">
        <v>160</v>
      </c>
      <c r="AB1137" s="57" t="s">
        <v>160</v>
      </c>
      <c r="AC1137" s="57" t="s">
        <v>160</v>
      </c>
      <c r="AD1137" s="57" t="s">
        <v>160</v>
      </c>
      <c r="AE1137" s="57" t="s">
        <v>160</v>
      </c>
      <c r="AF1137" s="57" t="s">
        <v>160</v>
      </c>
      <c r="AG1137" s="57" t="s">
        <v>160</v>
      </c>
      <c r="AH1137" s="57" t="s">
        <v>160</v>
      </c>
      <c r="AI1137" s="57" t="s">
        <v>179</v>
      </c>
      <c r="AL1137" s="9">
        <v>61607</v>
      </c>
      <c r="AM1137" s="57">
        <v>11.533699491</v>
      </c>
      <c r="AN1137" s="57">
        <v>84.110335844999994</v>
      </c>
      <c r="AO1137" s="57">
        <v>0</v>
      </c>
      <c r="AP1137" s="57">
        <v>11.533699491</v>
      </c>
      <c r="AQ1137" s="57">
        <v>63.082751883999997</v>
      </c>
      <c r="AR1137" s="57">
        <v>0</v>
      </c>
      <c r="AS1137" s="57">
        <v>6.101904E-3</v>
      </c>
      <c r="AT1137" s="57">
        <v>3.3373930000000003E-2</v>
      </c>
      <c r="AU1137" s="57">
        <v>0</v>
      </c>
      <c r="AV1137" s="57">
        <v>62.119999921000002</v>
      </c>
      <c r="AW1137" s="57">
        <v>4.1849999990000004</v>
      </c>
      <c r="AX1137" s="57">
        <v>0</v>
      </c>
      <c r="AY1137" s="57">
        <v>0.379050259</v>
      </c>
      <c r="AZ1137" s="57">
        <v>0.13966989699999999</v>
      </c>
      <c r="BA1137" s="57">
        <v>0</v>
      </c>
      <c r="BB1137" s="57">
        <v>0.51872015500000002</v>
      </c>
      <c r="BC1137" s="57">
        <v>0</v>
      </c>
      <c r="BD1137" s="57">
        <v>0</v>
      </c>
      <c r="BE1137" s="57">
        <v>0</v>
      </c>
      <c r="BF1137" s="57">
        <v>2.7984340999999999E-2</v>
      </c>
      <c r="BG1137" s="57">
        <v>1.2968004E-2</v>
      </c>
      <c r="BH1137" s="57">
        <v>4.0952345000000001E-2</v>
      </c>
      <c r="BI1137" s="57">
        <v>0</v>
      </c>
      <c r="BJ1137" s="57">
        <v>0</v>
      </c>
      <c r="BK1137" s="57">
        <v>0</v>
      </c>
      <c r="BL1137" s="57">
        <v>0</v>
      </c>
      <c r="BM1137" s="57">
        <v>0</v>
      </c>
      <c r="BN1137" s="57">
        <v>0</v>
      </c>
      <c r="BO1137" s="57">
        <v>0</v>
      </c>
      <c r="BP1137" s="57">
        <v>0.47776781000000001</v>
      </c>
      <c r="BQ1137" s="57">
        <v>6.7936029999999996E-3</v>
      </c>
      <c r="BR1137" s="57">
        <v>9.3459299999999995E-4</v>
      </c>
      <c r="BS1137" s="57">
        <v>0.47776781000000001</v>
      </c>
      <c r="BT1137" s="57">
        <v>6.7936029999999996E-3</v>
      </c>
      <c r="BU1137" s="57">
        <v>9.3459299999999995E-4</v>
      </c>
    </row>
    <row r="1138" spans="1:73" x14ac:dyDescent="0.25">
      <c r="A1138" s="57">
        <v>4</v>
      </c>
      <c r="B1138" s="57">
        <v>42285341780000</v>
      </c>
      <c r="C1138" s="57" t="s">
        <v>161</v>
      </c>
      <c r="D1138" s="57" t="s">
        <v>162</v>
      </c>
      <c r="E1138" s="57" t="s">
        <v>163</v>
      </c>
      <c r="F1138" s="57">
        <v>0</v>
      </c>
      <c r="G1138" s="57" t="s">
        <v>64</v>
      </c>
      <c r="H1138" s="57" t="s">
        <v>150</v>
      </c>
      <c r="I1138" s="57" t="s">
        <v>151</v>
      </c>
      <c r="J1138" s="57" t="s">
        <v>152</v>
      </c>
      <c r="K1138" s="57" t="s">
        <v>51</v>
      </c>
      <c r="L1138" s="57" t="s">
        <v>153</v>
      </c>
      <c r="M1138" s="57" t="s">
        <v>154</v>
      </c>
      <c r="N1138" s="57" t="s">
        <v>155</v>
      </c>
      <c r="P1138" s="57" t="s">
        <v>156</v>
      </c>
      <c r="Q1138" s="57" t="s">
        <v>157</v>
      </c>
      <c r="R1138" s="57" t="s">
        <v>158</v>
      </c>
      <c r="S1138" s="57" t="s">
        <v>159</v>
      </c>
      <c r="U1138" s="57" t="s">
        <v>160</v>
      </c>
      <c r="V1138" s="57" t="s">
        <v>160</v>
      </c>
      <c r="W1138" s="57" t="s">
        <v>160</v>
      </c>
      <c r="X1138" s="57" t="s">
        <v>160</v>
      </c>
      <c r="Y1138" s="57" t="s">
        <v>160</v>
      </c>
      <c r="Z1138" s="57" t="s">
        <v>160</v>
      </c>
      <c r="AA1138" s="57" t="s">
        <v>160</v>
      </c>
      <c r="AB1138" s="57" t="s">
        <v>160</v>
      </c>
      <c r="AC1138" s="57" t="s">
        <v>160</v>
      </c>
      <c r="AD1138" s="57" t="s">
        <v>160</v>
      </c>
      <c r="AE1138" s="57" t="s">
        <v>160</v>
      </c>
      <c r="AF1138" s="57" t="s">
        <v>160</v>
      </c>
      <c r="AG1138" s="57" t="s">
        <v>160</v>
      </c>
      <c r="AH1138" s="57" t="s">
        <v>160</v>
      </c>
      <c r="AI1138" s="57" t="s">
        <v>179</v>
      </c>
      <c r="AL1138" s="9">
        <v>61637</v>
      </c>
      <c r="AM1138" s="57">
        <v>11.835462967</v>
      </c>
      <c r="AN1138" s="57">
        <v>86.310967766999994</v>
      </c>
      <c r="AO1138" s="57">
        <v>0</v>
      </c>
      <c r="AP1138" s="57">
        <v>11.835462967</v>
      </c>
      <c r="AQ1138" s="57">
        <v>64.733225825000005</v>
      </c>
      <c r="AR1138" s="57">
        <v>0</v>
      </c>
      <c r="AS1138" s="57">
        <v>6.2615520000000001E-3</v>
      </c>
      <c r="AT1138" s="57">
        <v>3.4247113000000003E-2</v>
      </c>
      <c r="AU1138" s="57">
        <v>0</v>
      </c>
      <c r="AV1138" s="57">
        <v>62.119999962000001</v>
      </c>
      <c r="AW1138" s="57">
        <v>4.1850000029999999</v>
      </c>
      <c r="AX1138" s="57">
        <v>0</v>
      </c>
      <c r="AY1138" s="57">
        <v>0.388967591</v>
      </c>
      <c r="AZ1138" s="57">
        <v>0.143324168</v>
      </c>
      <c r="BA1138" s="57">
        <v>0</v>
      </c>
      <c r="BB1138" s="57">
        <v>0.53229175900000003</v>
      </c>
      <c r="BC1138" s="57">
        <v>0</v>
      </c>
      <c r="BD1138" s="57">
        <v>0</v>
      </c>
      <c r="BE1138" s="57">
        <v>0</v>
      </c>
      <c r="BF1138" s="57">
        <v>2.8716512999999999E-2</v>
      </c>
      <c r="BG1138" s="57">
        <v>1.3307294000000001E-2</v>
      </c>
      <c r="BH1138" s="57">
        <v>4.2023807000000003E-2</v>
      </c>
      <c r="BI1138" s="57">
        <v>0</v>
      </c>
      <c r="BJ1138" s="57">
        <v>0</v>
      </c>
      <c r="BK1138" s="57">
        <v>0</v>
      </c>
      <c r="BL1138" s="57">
        <v>0</v>
      </c>
      <c r="BM1138" s="57">
        <v>0</v>
      </c>
      <c r="BN1138" s="57">
        <v>0</v>
      </c>
      <c r="BO1138" s="57">
        <v>0</v>
      </c>
      <c r="BP1138" s="57">
        <v>0.49026795200000001</v>
      </c>
      <c r="BQ1138" s="57">
        <v>6.9151830000000001E-3</v>
      </c>
      <c r="BR1138" s="57">
        <v>9.4773600000000002E-4</v>
      </c>
      <c r="BS1138" s="57">
        <v>0.49026795200000001</v>
      </c>
      <c r="BT1138" s="57">
        <v>6.9151830000000001E-3</v>
      </c>
      <c r="BU1138" s="57">
        <v>9.4773600000000002E-4</v>
      </c>
    </row>
    <row r="1139" spans="1:73" x14ac:dyDescent="0.25">
      <c r="A1139" s="57">
        <v>4</v>
      </c>
      <c r="B1139" s="57">
        <v>42285341780000</v>
      </c>
      <c r="C1139" s="57" t="s">
        <v>161</v>
      </c>
      <c r="D1139" s="57" t="s">
        <v>162</v>
      </c>
      <c r="E1139" s="57" t="s">
        <v>163</v>
      </c>
      <c r="F1139" s="57">
        <v>0</v>
      </c>
      <c r="G1139" s="57" t="s">
        <v>64</v>
      </c>
      <c r="H1139" s="57" t="s">
        <v>150</v>
      </c>
      <c r="I1139" s="57" t="s">
        <v>151</v>
      </c>
      <c r="J1139" s="57" t="s">
        <v>152</v>
      </c>
      <c r="K1139" s="57" t="s">
        <v>51</v>
      </c>
      <c r="L1139" s="57" t="s">
        <v>153</v>
      </c>
      <c r="M1139" s="57" t="s">
        <v>154</v>
      </c>
      <c r="N1139" s="57" t="s">
        <v>155</v>
      </c>
      <c r="P1139" s="57" t="s">
        <v>156</v>
      </c>
      <c r="Q1139" s="57" t="s">
        <v>157</v>
      </c>
      <c r="R1139" s="57" t="s">
        <v>158</v>
      </c>
      <c r="S1139" s="57" t="s">
        <v>159</v>
      </c>
      <c r="U1139" s="57" t="s">
        <v>160</v>
      </c>
      <c r="V1139" s="57" t="s">
        <v>160</v>
      </c>
      <c r="W1139" s="57" t="s">
        <v>160</v>
      </c>
      <c r="X1139" s="57" t="s">
        <v>160</v>
      </c>
      <c r="Y1139" s="57" t="s">
        <v>160</v>
      </c>
      <c r="Z1139" s="57" t="s">
        <v>160</v>
      </c>
      <c r="AA1139" s="57" t="s">
        <v>160</v>
      </c>
      <c r="AB1139" s="57" t="s">
        <v>160</v>
      </c>
      <c r="AC1139" s="57" t="s">
        <v>160</v>
      </c>
      <c r="AD1139" s="57" t="s">
        <v>160</v>
      </c>
      <c r="AE1139" s="57" t="s">
        <v>160</v>
      </c>
      <c r="AF1139" s="57" t="s">
        <v>160</v>
      </c>
      <c r="AG1139" s="57" t="s">
        <v>160</v>
      </c>
      <c r="AH1139" s="57" t="s">
        <v>160</v>
      </c>
      <c r="AI1139" s="57" t="s">
        <v>179</v>
      </c>
      <c r="AL1139" s="9">
        <v>61668</v>
      </c>
      <c r="AM1139" s="57">
        <v>11.374200425</v>
      </c>
      <c r="AN1139" s="57">
        <v>82.947177394999997</v>
      </c>
      <c r="AO1139" s="57">
        <v>0</v>
      </c>
      <c r="AP1139" s="57">
        <v>11.374200425</v>
      </c>
      <c r="AQ1139" s="57">
        <v>62.210383045999997</v>
      </c>
      <c r="AR1139" s="57">
        <v>0</v>
      </c>
      <c r="AS1139" s="57">
        <v>6.0175209999999996E-3</v>
      </c>
      <c r="AT1139" s="57">
        <v>3.2912403E-2</v>
      </c>
      <c r="AU1139" s="57">
        <v>0</v>
      </c>
      <c r="AV1139" s="57">
        <v>62.120000079999997</v>
      </c>
      <c r="AW1139" s="57">
        <v>4.1850000139999999</v>
      </c>
      <c r="AX1139" s="57">
        <v>0</v>
      </c>
      <c r="AY1139" s="57">
        <v>0.37380838799999999</v>
      </c>
      <c r="AZ1139" s="57">
        <v>0.13773840700000001</v>
      </c>
      <c r="BA1139" s="57">
        <v>0</v>
      </c>
      <c r="BB1139" s="57">
        <v>0.511546795</v>
      </c>
      <c r="BC1139" s="57">
        <v>0</v>
      </c>
      <c r="BD1139" s="57">
        <v>0</v>
      </c>
      <c r="BE1139" s="57">
        <v>0</v>
      </c>
      <c r="BF1139" s="57">
        <v>2.7597347000000001E-2</v>
      </c>
      <c r="BG1139" s="57">
        <v>1.278867E-2</v>
      </c>
      <c r="BH1139" s="57">
        <v>4.0386017000000003E-2</v>
      </c>
      <c r="BI1139" s="57">
        <v>0</v>
      </c>
      <c r="BJ1139" s="57">
        <v>0</v>
      </c>
      <c r="BK1139" s="57">
        <v>0</v>
      </c>
      <c r="BL1139" s="57">
        <v>0</v>
      </c>
      <c r="BM1139" s="57">
        <v>0</v>
      </c>
      <c r="BN1139" s="57">
        <v>0</v>
      </c>
      <c r="BO1139" s="57">
        <v>0</v>
      </c>
      <c r="BP1139" s="57">
        <v>0.471160778</v>
      </c>
      <c r="BQ1139" s="57">
        <v>6.5938560000000004E-3</v>
      </c>
      <c r="BR1139" s="57">
        <v>9.0040499999999996E-4</v>
      </c>
      <c r="BS1139" s="57">
        <v>0.471160778</v>
      </c>
      <c r="BT1139" s="57">
        <v>6.5938560000000004E-3</v>
      </c>
      <c r="BU1139" s="57">
        <v>9.0040499999999996E-4</v>
      </c>
    </row>
    <row r="1140" spans="1:73" x14ac:dyDescent="0.25">
      <c r="A1140" s="57">
        <v>4</v>
      </c>
      <c r="B1140" s="57">
        <v>42285341780000</v>
      </c>
      <c r="C1140" s="57" t="s">
        <v>161</v>
      </c>
      <c r="D1140" s="57" t="s">
        <v>162</v>
      </c>
      <c r="E1140" s="57" t="s">
        <v>163</v>
      </c>
      <c r="F1140" s="57">
        <v>0</v>
      </c>
      <c r="G1140" s="57" t="s">
        <v>64</v>
      </c>
      <c r="H1140" s="57" t="s">
        <v>150</v>
      </c>
      <c r="I1140" s="57" t="s">
        <v>151</v>
      </c>
      <c r="J1140" s="57" t="s">
        <v>152</v>
      </c>
      <c r="K1140" s="57" t="s">
        <v>51</v>
      </c>
      <c r="L1140" s="57" t="s">
        <v>153</v>
      </c>
      <c r="M1140" s="57" t="s">
        <v>154</v>
      </c>
      <c r="N1140" s="57" t="s">
        <v>155</v>
      </c>
      <c r="P1140" s="57" t="s">
        <v>156</v>
      </c>
      <c r="Q1140" s="57" t="s">
        <v>157</v>
      </c>
      <c r="R1140" s="57" t="s">
        <v>158</v>
      </c>
      <c r="S1140" s="57" t="s">
        <v>159</v>
      </c>
      <c r="U1140" s="57" t="s">
        <v>160</v>
      </c>
      <c r="V1140" s="57" t="s">
        <v>160</v>
      </c>
      <c r="W1140" s="57" t="s">
        <v>160</v>
      </c>
      <c r="X1140" s="57" t="s">
        <v>160</v>
      </c>
      <c r="Y1140" s="57" t="s">
        <v>160</v>
      </c>
      <c r="Z1140" s="57" t="s">
        <v>160</v>
      </c>
      <c r="AA1140" s="57" t="s">
        <v>160</v>
      </c>
      <c r="AB1140" s="57" t="s">
        <v>160</v>
      </c>
      <c r="AC1140" s="57" t="s">
        <v>160</v>
      </c>
      <c r="AD1140" s="57" t="s">
        <v>160</v>
      </c>
      <c r="AE1140" s="57" t="s">
        <v>160</v>
      </c>
      <c r="AF1140" s="57" t="s">
        <v>160</v>
      </c>
      <c r="AG1140" s="57" t="s">
        <v>160</v>
      </c>
      <c r="AH1140" s="57" t="s">
        <v>160</v>
      </c>
      <c r="AI1140" s="57" t="s">
        <v>179</v>
      </c>
      <c r="AL1140" s="9">
        <v>61698</v>
      </c>
      <c r="AM1140" s="57">
        <v>11.671790826000001</v>
      </c>
      <c r="AN1140" s="57">
        <v>85.117376867000004</v>
      </c>
      <c r="AO1140" s="57">
        <v>0</v>
      </c>
      <c r="AP1140" s="57">
        <v>11.671790826000001</v>
      </c>
      <c r="AQ1140" s="57">
        <v>63.838032650000002</v>
      </c>
      <c r="AR1140" s="57">
        <v>0</v>
      </c>
      <c r="AS1140" s="57">
        <v>6.1749609999999996E-3</v>
      </c>
      <c r="AT1140" s="57">
        <v>3.3773510999999999E-2</v>
      </c>
      <c r="AU1140" s="57">
        <v>0</v>
      </c>
      <c r="AV1140" s="57">
        <v>62.119999948</v>
      </c>
      <c r="AW1140" s="57">
        <v>4.1850000139999999</v>
      </c>
      <c r="AX1140" s="57">
        <v>0</v>
      </c>
      <c r="AY1140" s="57">
        <v>0.38358857299999999</v>
      </c>
      <c r="AZ1140" s="57">
        <v>0.141342144</v>
      </c>
      <c r="BA1140" s="57">
        <v>0</v>
      </c>
      <c r="BB1140" s="57">
        <v>0.52493071800000002</v>
      </c>
      <c r="BC1140" s="57">
        <v>0</v>
      </c>
      <c r="BD1140" s="57">
        <v>0</v>
      </c>
      <c r="BE1140" s="57">
        <v>0</v>
      </c>
      <c r="BF1140" s="57">
        <v>2.8319394000000001E-2</v>
      </c>
      <c r="BG1140" s="57">
        <v>1.3123268E-2</v>
      </c>
      <c r="BH1140" s="57">
        <v>4.1442661999999998E-2</v>
      </c>
      <c r="BI1140" s="57">
        <v>0</v>
      </c>
      <c r="BJ1140" s="57">
        <v>0</v>
      </c>
      <c r="BK1140" s="57">
        <v>0</v>
      </c>
      <c r="BL1140" s="57">
        <v>0</v>
      </c>
      <c r="BM1140" s="57">
        <v>0</v>
      </c>
      <c r="BN1140" s="57">
        <v>0</v>
      </c>
      <c r="BO1140" s="57">
        <v>0</v>
      </c>
      <c r="BP1140" s="57">
        <v>0.483488056</v>
      </c>
      <c r="BQ1140" s="57">
        <v>6.7118610000000004E-3</v>
      </c>
      <c r="BR1140" s="57">
        <v>9.1306700000000005E-4</v>
      </c>
      <c r="BS1140" s="57">
        <v>0.483488056</v>
      </c>
      <c r="BT1140" s="57">
        <v>6.7118610000000004E-3</v>
      </c>
      <c r="BU1140" s="57">
        <v>9.1306700000000005E-4</v>
      </c>
    </row>
    <row r="1141" spans="1:73" x14ac:dyDescent="0.25">
      <c r="A1141" s="57">
        <v>4</v>
      </c>
      <c r="B1141" s="57">
        <v>42285341780000</v>
      </c>
      <c r="C1141" s="57" t="s">
        <v>161</v>
      </c>
      <c r="D1141" s="57" t="s">
        <v>162</v>
      </c>
      <c r="E1141" s="57" t="s">
        <v>163</v>
      </c>
      <c r="F1141" s="57">
        <v>0</v>
      </c>
      <c r="G1141" s="57" t="s">
        <v>64</v>
      </c>
      <c r="H1141" s="57" t="s">
        <v>150</v>
      </c>
      <c r="I1141" s="57" t="s">
        <v>151</v>
      </c>
      <c r="J1141" s="57" t="s">
        <v>152</v>
      </c>
      <c r="K1141" s="57" t="s">
        <v>51</v>
      </c>
      <c r="L1141" s="57" t="s">
        <v>153</v>
      </c>
      <c r="M1141" s="57" t="s">
        <v>154</v>
      </c>
      <c r="N1141" s="57" t="s">
        <v>155</v>
      </c>
      <c r="P1141" s="57" t="s">
        <v>156</v>
      </c>
      <c r="Q1141" s="57" t="s">
        <v>157</v>
      </c>
      <c r="R1141" s="57" t="s">
        <v>158</v>
      </c>
      <c r="S1141" s="57" t="s">
        <v>159</v>
      </c>
      <c r="U1141" s="57" t="s">
        <v>160</v>
      </c>
      <c r="V1141" s="57" t="s">
        <v>160</v>
      </c>
      <c r="W1141" s="57" t="s">
        <v>160</v>
      </c>
      <c r="X1141" s="57" t="s">
        <v>160</v>
      </c>
      <c r="Y1141" s="57" t="s">
        <v>160</v>
      </c>
      <c r="Z1141" s="57" t="s">
        <v>160</v>
      </c>
      <c r="AA1141" s="57" t="s">
        <v>160</v>
      </c>
      <c r="AB1141" s="57" t="s">
        <v>160</v>
      </c>
      <c r="AC1141" s="57" t="s">
        <v>160</v>
      </c>
      <c r="AD1141" s="57" t="s">
        <v>160</v>
      </c>
      <c r="AE1141" s="57" t="s">
        <v>160</v>
      </c>
      <c r="AF1141" s="57" t="s">
        <v>160</v>
      </c>
      <c r="AG1141" s="57" t="s">
        <v>160</v>
      </c>
      <c r="AH1141" s="57" t="s">
        <v>160</v>
      </c>
      <c r="AI1141" s="57" t="s">
        <v>179</v>
      </c>
      <c r="AL1141" s="9">
        <v>61729</v>
      </c>
      <c r="AM1141" s="57">
        <v>11.589482565999999</v>
      </c>
      <c r="AN1141" s="57">
        <v>84.517137945000002</v>
      </c>
      <c r="AO1141" s="57">
        <v>0</v>
      </c>
      <c r="AP1141" s="57">
        <v>11.589482565999999</v>
      </c>
      <c r="AQ1141" s="57">
        <v>63.387853458999999</v>
      </c>
      <c r="AR1141" s="57">
        <v>0</v>
      </c>
      <c r="AS1141" s="57">
        <v>6.1314159999999998E-3</v>
      </c>
      <c r="AT1141" s="57">
        <v>3.3535344000000002E-2</v>
      </c>
      <c r="AU1141" s="57">
        <v>0</v>
      </c>
      <c r="AV1141" s="57">
        <v>62.120000013000002</v>
      </c>
      <c r="AW1141" s="57">
        <v>4.1850000109999996</v>
      </c>
      <c r="AX1141" s="57">
        <v>0</v>
      </c>
      <c r="AY1141" s="57">
        <v>0.38088354600000002</v>
      </c>
      <c r="AZ1141" s="57">
        <v>0.140345414</v>
      </c>
      <c r="BA1141" s="57">
        <v>0</v>
      </c>
      <c r="BB1141" s="57">
        <v>0.52122896100000005</v>
      </c>
      <c r="BC1141" s="57">
        <v>0</v>
      </c>
      <c r="BD1141" s="57">
        <v>0</v>
      </c>
      <c r="BE1141" s="57">
        <v>0</v>
      </c>
      <c r="BF1141" s="57">
        <v>2.8119688E-2</v>
      </c>
      <c r="BG1141" s="57">
        <v>1.3030724E-2</v>
      </c>
      <c r="BH1141" s="57">
        <v>4.1150411999999997E-2</v>
      </c>
      <c r="BI1141" s="57">
        <v>0</v>
      </c>
      <c r="BJ1141" s="57">
        <v>0</v>
      </c>
      <c r="BK1141" s="57">
        <v>0</v>
      </c>
      <c r="BL1141" s="57">
        <v>0</v>
      </c>
      <c r="BM1141" s="57">
        <v>0</v>
      </c>
      <c r="BN1141" s="57">
        <v>0</v>
      </c>
      <c r="BO1141" s="57">
        <v>0</v>
      </c>
      <c r="BP1141" s="57">
        <v>0.48007854799999999</v>
      </c>
      <c r="BQ1141" s="57">
        <v>6.6108360000000001E-3</v>
      </c>
      <c r="BR1141" s="57">
        <v>8.9593699999999997E-4</v>
      </c>
      <c r="BS1141" s="57">
        <v>0.48007854799999999</v>
      </c>
      <c r="BT1141" s="57">
        <v>6.6108360000000001E-3</v>
      </c>
      <c r="BU1141" s="57">
        <v>8.9593699999999997E-4</v>
      </c>
    </row>
    <row r="1142" spans="1:73" x14ac:dyDescent="0.25">
      <c r="A1142" s="57">
        <v>4</v>
      </c>
      <c r="B1142" s="57">
        <v>42285341780000</v>
      </c>
      <c r="C1142" s="57" t="s">
        <v>161</v>
      </c>
      <c r="D1142" s="57" t="s">
        <v>162</v>
      </c>
      <c r="E1142" s="57" t="s">
        <v>163</v>
      </c>
      <c r="F1142" s="57">
        <v>0</v>
      </c>
      <c r="G1142" s="57" t="s">
        <v>64</v>
      </c>
      <c r="H1142" s="57" t="s">
        <v>150</v>
      </c>
      <c r="I1142" s="57" t="s">
        <v>151</v>
      </c>
      <c r="J1142" s="57" t="s">
        <v>152</v>
      </c>
      <c r="K1142" s="57" t="s">
        <v>51</v>
      </c>
      <c r="L1142" s="57" t="s">
        <v>153</v>
      </c>
      <c r="M1142" s="57" t="s">
        <v>154</v>
      </c>
      <c r="N1142" s="57" t="s">
        <v>155</v>
      </c>
      <c r="P1142" s="57" t="s">
        <v>156</v>
      </c>
      <c r="Q1142" s="57" t="s">
        <v>157</v>
      </c>
      <c r="R1142" s="57" t="s">
        <v>158</v>
      </c>
      <c r="S1142" s="57" t="s">
        <v>159</v>
      </c>
      <c r="U1142" s="57" t="s">
        <v>160</v>
      </c>
      <c r="V1142" s="57" t="s">
        <v>160</v>
      </c>
      <c r="W1142" s="57" t="s">
        <v>160</v>
      </c>
      <c r="X1142" s="57" t="s">
        <v>160</v>
      </c>
      <c r="Y1142" s="57" t="s">
        <v>160</v>
      </c>
      <c r="Z1142" s="57" t="s">
        <v>160</v>
      </c>
      <c r="AA1142" s="57" t="s">
        <v>160</v>
      </c>
      <c r="AB1142" s="57" t="s">
        <v>160</v>
      </c>
      <c r="AC1142" s="57" t="s">
        <v>160</v>
      </c>
      <c r="AD1142" s="57" t="s">
        <v>160</v>
      </c>
      <c r="AE1142" s="57" t="s">
        <v>160</v>
      </c>
      <c r="AF1142" s="57" t="s">
        <v>160</v>
      </c>
      <c r="AG1142" s="57" t="s">
        <v>160</v>
      </c>
      <c r="AH1142" s="57" t="s">
        <v>160</v>
      </c>
      <c r="AI1142" s="57" t="s">
        <v>179</v>
      </c>
      <c r="AL1142" s="9">
        <v>61760</v>
      </c>
      <c r="AM1142" s="57">
        <v>10.397656913000001</v>
      </c>
      <c r="AN1142" s="57">
        <v>75.825663363999993</v>
      </c>
      <c r="AO1142" s="57">
        <v>0</v>
      </c>
      <c r="AP1142" s="57">
        <v>10.397656913000001</v>
      </c>
      <c r="AQ1142" s="57">
        <v>56.869247522999999</v>
      </c>
      <c r="AR1142" s="57">
        <v>0</v>
      </c>
      <c r="AS1142" s="57">
        <v>5.5008799999999997E-3</v>
      </c>
      <c r="AT1142" s="57">
        <v>3.0086675E-2</v>
      </c>
      <c r="AU1142" s="57">
        <v>0</v>
      </c>
      <c r="AV1142" s="57">
        <v>62.120000073</v>
      </c>
      <c r="AW1142" s="57">
        <v>4.1850000039999999</v>
      </c>
      <c r="AX1142" s="57">
        <v>0</v>
      </c>
      <c r="AY1142" s="57">
        <v>0.34171468999999999</v>
      </c>
      <c r="AZ1142" s="57">
        <v>0.125912737</v>
      </c>
      <c r="BA1142" s="57">
        <v>0</v>
      </c>
      <c r="BB1142" s="57">
        <v>0.46762742600000001</v>
      </c>
      <c r="BC1142" s="57">
        <v>0</v>
      </c>
      <c r="BD1142" s="57">
        <v>0</v>
      </c>
      <c r="BE1142" s="57">
        <v>0</v>
      </c>
      <c r="BF1142" s="57">
        <v>2.5227949E-2</v>
      </c>
      <c r="BG1142" s="57">
        <v>1.1690686E-2</v>
      </c>
      <c r="BH1142" s="57">
        <v>3.6918633999999999E-2</v>
      </c>
      <c r="BI1142" s="57">
        <v>0</v>
      </c>
      <c r="BJ1142" s="57">
        <v>0</v>
      </c>
      <c r="BK1142" s="57">
        <v>0</v>
      </c>
      <c r="BL1142" s="57">
        <v>0</v>
      </c>
      <c r="BM1142" s="57">
        <v>0</v>
      </c>
      <c r="BN1142" s="57">
        <v>0</v>
      </c>
      <c r="BO1142" s="57">
        <v>0</v>
      </c>
      <c r="BP1142" s="57">
        <v>0.43070879200000001</v>
      </c>
      <c r="BQ1142" s="57">
        <v>5.887822E-3</v>
      </c>
      <c r="BR1142" s="57">
        <v>7.9523599999999995E-4</v>
      </c>
      <c r="BS1142" s="57">
        <v>0.43070879200000001</v>
      </c>
      <c r="BT1142" s="57">
        <v>5.887822E-3</v>
      </c>
      <c r="BU1142" s="57">
        <v>7.9523599999999995E-4</v>
      </c>
    </row>
    <row r="1143" spans="1:73" x14ac:dyDescent="0.25">
      <c r="A1143" s="57">
        <v>4</v>
      </c>
      <c r="B1143" s="57">
        <v>42285341780000</v>
      </c>
      <c r="C1143" s="57" t="s">
        <v>161</v>
      </c>
      <c r="D1143" s="57" t="s">
        <v>162</v>
      </c>
      <c r="E1143" s="57" t="s">
        <v>163</v>
      </c>
      <c r="F1143" s="57">
        <v>0</v>
      </c>
      <c r="G1143" s="57" t="s">
        <v>64</v>
      </c>
      <c r="H1143" s="57" t="s">
        <v>150</v>
      </c>
      <c r="I1143" s="57" t="s">
        <v>151</v>
      </c>
      <c r="J1143" s="57" t="s">
        <v>152</v>
      </c>
      <c r="K1143" s="57" t="s">
        <v>51</v>
      </c>
      <c r="L1143" s="57" t="s">
        <v>153</v>
      </c>
      <c r="M1143" s="57" t="s">
        <v>154</v>
      </c>
      <c r="N1143" s="57" t="s">
        <v>155</v>
      </c>
      <c r="P1143" s="57" t="s">
        <v>156</v>
      </c>
      <c r="Q1143" s="57" t="s">
        <v>157</v>
      </c>
      <c r="R1143" s="57" t="s">
        <v>158</v>
      </c>
      <c r="S1143" s="57" t="s">
        <v>159</v>
      </c>
      <c r="U1143" s="57" t="s">
        <v>160</v>
      </c>
      <c r="V1143" s="57" t="s">
        <v>160</v>
      </c>
      <c r="W1143" s="57" t="s">
        <v>160</v>
      </c>
      <c r="X1143" s="57" t="s">
        <v>160</v>
      </c>
      <c r="Y1143" s="57" t="s">
        <v>160</v>
      </c>
      <c r="Z1143" s="57" t="s">
        <v>160</v>
      </c>
      <c r="AA1143" s="57" t="s">
        <v>160</v>
      </c>
      <c r="AB1143" s="57" t="s">
        <v>160</v>
      </c>
      <c r="AC1143" s="57" t="s">
        <v>160</v>
      </c>
      <c r="AD1143" s="57" t="s">
        <v>160</v>
      </c>
      <c r="AE1143" s="57" t="s">
        <v>160</v>
      </c>
      <c r="AF1143" s="57" t="s">
        <v>160</v>
      </c>
      <c r="AG1143" s="57" t="s">
        <v>160</v>
      </c>
      <c r="AH1143" s="57" t="s">
        <v>160</v>
      </c>
      <c r="AI1143" s="57" t="s">
        <v>179</v>
      </c>
      <c r="AL1143" s="9">
        <v>61788</v>
      </c>
      <c r="AM1143" s="57">
        <v>11.434431537</v>
      </c>
      <c r="AN1143" s="57">
        <v>83.386417125999998</v>
      </c>
      <c r="AO1143" s="57">
        <v>0</v>
      </c>
      <c r="AP1143" s="57">
        <v>11.434431537</v>
      </c>
      <c r="AQ1143" s="57">
        <v>62.539812843999997</v>
      </c>
      <c r="AR1143" s="57">
        <v>0</v>
      </c>
      <c r="AS1143" s="57">
        <v>6.0493860000000003E-3</v>
      </c>
      <c r="AT1143" s="57">
        <v>3.3086688000000003E-2</v>
      </c>
      <c r="AU1143" s="57">
        <v>0</v>
      </c>
      <c r="AV1143" s="57">
        <v>62.119999946999997</v>
      </c>
      <c r="AW1143" s="57">
        <v>4.1849999919999998</v>
      </c>
      <c r="AX1143" s="57">
        <v>0</v>
      </c>
      <c r="AY1143" s="57">
        <v>0.375787859</v>
      </c>
      <c r="AZ1143" s="57">
        <v>0.13846778900000001</v>
      </c>
      <c r="BA1143" s="57">
        <v>0</v>
      </c>
      <c r="BB1143" s="57">
        <v>0.51425564800000001</v>
      </c>
      <c r="BC1143" s="57">
        <v>0</v>
      </c>
      <c r="BD1143" s="57">
        <v>0</v>
      </c>
      <c r="BE1143" s="57">
        <v>0</v>
      </c>
      <c r="BF1143" s="57">
        <v>2.7743486000000001E-2</v>
      </c>
      <c r="BG1143" s="57">
        <v>1.2856391E-2</v>
      </c>
      <c r="BH1143" s="57">
        <v>4.0599877999999999E-2</v>
      </c>
      <c r="BI1143" s="57">
        <v>0</v>
      </c>
      <c r="BJ1143" s="57">
        <v>0</v>
      </c>
      <c r="BK1143" s="57">
        <v>0</v>
      </c>
      <c r="BL1143" s="57">
        <v>0</v>
      </c>
      <c r="BM1143" s="57">
        <v>0</v>
      </c>
      <c r="BN1143" s="57">
        <v>0</v>
      </c>
      <c r="BO1143" s="57">
        <v>0</v>
      </c>
      <c r="BP1143" s="57">
        <v>0.47365576999999998</v>
      </c>
      <c r="BQ1143" s="57">
        <v>6.4227440000000002E-3</v>
      </c>
      <c r="BR1143" s="57">
        <v>8.6421800000000004E-4</v>
      </c>
      <c r="BS1143" s="57">
        <v>0.47365576999999998</v>
      </c>
      <c r="BT1143" s="57">
        <v>6.4227440000000002E-3</v>
      </c>
      <c r="BU1143" s="57">
        <v>8.6421800000000004E-4</v>
      </c>
    </row>
    <row r="1144" spans="1:73" x14ac:dyDescent="0.25">
      <c r="A1144" s="57">
        <v>4</v>
      </c>
      <c r="B1144" s="57">
        <v>42285341780000</v>
      </c>
      <c r="C1144" s="57" t="s">
        <v>161</v>
      </c>
      <c r="D1144" s="57" t="s">
        <v>162</v>
      </c>
      <c r="E1144" s="57" t="s">
        <v>163</v>
      </c>
      <c r="F1144" s="57">
        <v>0</v>
      </c>
      <c r="G1144" s="57" t="s">
        <v>64</v>
      </c>
      <c r="H1144" s="57" t="s">
        <v>150</v>
      </c>
      <c r="I1144" s="57" t="s">
        <v>151</v>
      </c>
      <c r="J1144" s="57" t="s">
        <v>152</v>
      </c>
      <c r="K1144" s="57" t="s">
        <v>51</v>
      </c>
      <c r="L1144" s="57" t="s">
        <v>153</v>
      </c>
      <c r="M1144" s="57" t="s">
        <v>154</v>
      </c>
      <c r="N1144" s="57" t="s">
        <v>155</v>
      </c>
      <c r="P1144" s="57" t="s">
        <v>156</v>
      </c>
      <c r="Q1144" s="57" t="s">
        <v>157</v>
      </c>
      <c r="R1144" s="57" t="s">
        <v>158</v>
      </c>
      <c r="S1144" s="57" t="s">
        <v>159</v>
      </c>
      <c r="U1144" s="57" t="s">
        <v>160</v>
      </c>
      <c r="V1144" s="57" t="s">
        <v>160</v>
      </c>
      <c r="W1144" s="57" t="s">
        <v>160</v>
      </c>
      <c r="X1144" s="57" t="s">
        <v>160</v>
      </c>
      <c r="Y1144" s="57" t="s">
        <v>160</v>
      </c>
      <c r="Z1144" s="57" t="s">
        <v>160</v>
      </c>
      <c r="AA1144" s="57" t="s">
        <v>160</v>
      </c>
      <c r="AB1144" s="57" t="s">
        <v>160</v>
      </c>
      <c r="AC1144" s="57" t="s">
        <v>160</v>
      </c>
      <c r="AD1144" s="57" t="s">
        <v>160</v>
      </c>
      <c r="AE1144" s="57" t="s">
        <v>160</v>
      </c>
      <c r="AF1144" s="57" t="s">
        <v>160</v>
      </c>
      <c r="AG1144" s="57" t="s">
        <v>160</v>
      </c>
      <c r="AH1144" s="57" t="s">
        <v>160</v>
      </c>
      <c r="AI1144" s="57" t="s">
        <v>179</v>
      </c>
      <c r="AL1144" s="9">
        <v>61819</v>
      </c>
      <c r="AM1144" s="57">
        <v>10.988798361000001</v>
      </c>
      <c r="AN1144" s="57">
        <v>80.136605028999995</v>
      </c>
      <c r="AO1144" s="57">
        <v>0</v>
      </c>
      <c r="AP1144" s="57">
        <v>10.988798361000001</v>
      </c>
      <c r="AQ1144" s="57">
        <v>60.102453771999997</v>
      </c>
      <c r="AR1144" s="57">
        <v>0</v>
      </c>
      <c r="AS1144" s="57">
        <v>5.8136239999999999E-3</v>
      </c>
      <c r="AT1144" s="57">
        <v>3.1797203000000003E-2</v>
      </c>
      <c r="AU1144" s="57">
        <v>0</v>
      </c>
      <c r="AV1144" s="57">
        <v>62.120000021000003</v>
      </c>
      <c r="AW1144" s="57">
        <v>4.1850000139999999</v>
      </c>
      <c r="AX1144" s="57">
        <v>0</v>
      </c>
      <c r="AY1144" s="57">
        <v>0.36114230899999999</v>
      </c>
      <c r="AZ1144" s="57">
        <v>0.13307129500000001</v>
      </c>
      <c r="BA1144" s="57">
        <v>0</v>
      </c>
      <c r="BB1144" s="57">
        <v>0.49421360399999997</v>
      </c>
      <c r="BC1144" s="57">
        <v>0</v>
      </c>
      <c r="BD1144" s="57">
        <v>0</v>
      </c>
      <c r="BE1144" s="57">
        <v>0</v>
      </c>
      <c r="BF1144" s="57">
        <v>2.6662241999999999E-2</v>
      </c>
      <c r="BG1144" s="57">
        <v>1.2355339999999999E-2</v>
      </c>
      <c r="BH1144" s="57">
        <v>3.9017582000000002E-2</v>
      </c>
      <c r="BI1144" s="57">
        <v>0</v>
      </c>
      <c r="BJ1144" s="57">
        <v>0</v>
      </c>
      <c r="BK1144" s="57">
        <v>0</v>
      </c>
      <c r="BL1144" s="57">
        <v>0</v>
      </c>
      <c r="BM1144" s="57">
        <v>0</v>
      </c>
      <c r="BN1144" s="57">
        <v>0</v>
      </c>
      <c r="BO1144" s="57">
        <v>0</v>
      </c>
      <c r="BP1144" s="57">
        <v>0.45519602199999998</v>
      </c>
      <c r="BQ1144" s="57">
        <v>6.1243000000000001E-3</v>
      </c>
      <c r="BR1144" s="57">
        <v>8.2105700000000004E-4</v>
      </c>
      <c r="BS1144" s="57">
        <v>0.45519602199999998</v>
      </c>
      <c r="BT1144" s="57">
        <v>6.1243000000000001E-3</v>
      </c>
      <c r="BU1144" s="57">
        <v>8.2105700000000004E-4</v>
      </c>
    </row>
    <row r="1145" spans="1:73" x14ac:dyDescent="0.25">
      <c r="A1145" s="57">
        <v>4</v>
      </c>
      <c r="B1145" s="57">
        <v>42285341780000</v>
      </c>
      <c r="C1145" s="57" t="s">
        <v>161</v>
      </c>
      <c r="D1145" s="57" t="s">
        <v>162</v>
      </c>
      <c r="E1145" s="57" t="s">
        <v>163</v>
      </c>
      <c r="F1145" s="57">
        <v>0</v>
      </c>
      <c r="G1145" s="57" t="s">
        <v>64</v>
      </c>
      <c r="H1145" s="57" t="s">
        <v>150</v>
      </c>
      <c r="I1145" s="57" t="s">
        <v>151</v>
      </c>
      <c r="J1145" s="57" t="s">
        <v>152</v>
      </c>
      <c r="K1145" s="57" t="s">
        <v>51</v>
      </c>
      <c r="L1145" s="57" t="s">
        <v>153</v>
      </c>
      <c r="M1145" s="57" t="s">
        <v>154</v>
      </c>
      <c r="N1145" s="57" t="s">
        <v>155</v>
      </c>
      <c r="P1145" s="57" t="s">
        <v>156</v>
      </c>
      <c r="Q1145" s="57" t="s">
        <v>157</v>
      </c>
      <c r="R1145" s="57" t="s">
        <v>158</v>
      </c>
      <c r="S1145" s="57" t="s">
        <v>159</v>
      </c>
      <c r="U1145" s="57" t="s">
        <v>160</v>
      </c>
      <c r="V1145" s="57" t="s">
        <v>160</v>
      </c>
      <c r="W1145" s="57" t="s">
        <v>160</v>
      </c>
      <c r="X1145" s="57" t="s">
        <v>160</v>
      </c>
      <c r="Y1145" s="57" t="s">
        <v>160</v>
      </c>
      <c r="Z1145" s="57" t="s">
        <v>160</v>
      </c>
      <c r="AA1145" s="57" t="s">
        <v>160</v>
      </c>
      <c r="AB1145" s="57" t="s">
        <v>160</v>
      </c>
      <c r="AC1145" s="57" t="s">
        <v>160</v>
      </c>
      <c r="AD1145" s="57" t="s">
        <v>160</v>
      </c>
      <c r="AE1145" s="57" t="s">
        <v>160</v>
      </c>
      <c r="AF1145" s="57" t="s">
        <v>160</v>
      </c>
      <c r="AG1145" s="57" t="s">
        <v>160</v>
      </c>
      <c r="AH1145" s="57" t="s">
        <v>160</v>
      </c>
      <c r="AI1145" s="57" t="s">
        <v>179</v>
      </c>
      <c r="AL1145" s="9">
        <v>61849</v>
      </c>
      <c r="AM1145" s="57">
        <v>11.276305242999999</v>
      </c>
      <c r="AN1145" s="57">
        <v>82.233269718000003</v>
      </c>
      <c r="AO1145" s="57">
        <v>0</v>
      </c>
      <c r="AP1145" s="57">
        <v>11.276305242999999</v>
      </c>
      <c r="AQ1145" s="57">
        <v>61.674952288999997</v>
      </c>
      <c r="AR1145" s="57">
        <v>0</v>
      </c>
      <c r="AS1145" s="57">
        <v>5.9657290000000003E-3</v>
      </c>
      <c r="AT1145" s="57">
        <v>3.2629133999999997E-2</v>
      </c>
      <c r="AU1145" s="57">
        <v>0</v>
      </c>
      <c r="AV1145" s="57">
        <v>62.119999919999998</v>
      </c>
      <c r="AW1145" s="57">
        <v>4.1850000060000001</v>
      </c>
      <c r="AX1145" s="57">
        <v>0</v>
      </c>
      <c r="AY1145" s="57">
        <v>0.37059110299999998</v>
      </c>
      <c r="AZ1145" s="57">
        <v>0.13655292399999999</v>
      </c>
      <c r="BA1145" s="57">
        <v>0</v>
      </c>
      <c r="BB1145" s="57">
        <v>0.50714402700000005</v>
      </c>
      <c r="BC1145" s="57">
        <v>0</v>
      </c>
      <c r="BD1145" s="57">
        <v>0</v>
      </c>
      <c r="BE1145" s="57">
        <v>0</v>
      </c>
      <c r="BF1145" s="57">
        <v>2.7359822999999998E-2</v>
      </c>
      <c r="BG1145" s="57">
        <v>1.2678600999999999E-2</v>
      </c>
      <c r="BH1145" s="57">
        <v>4.0038424000000003E-2</v>
      </c>
      <c r="BI1145" s="57">
        <v>0</v>
      </c>
      <c r="BJ1145" s="57">
        <v>0</v>
      </c>
      <c r="BK1145" s="57">
        <v>0</v>
      </c>
      <c r="BL1145" s="57">
        <v>0</v>
      </c>
      <c r="BM1145" s="57">
        <v>0</v>
      </c>
      <c r="BN1145" s="57">
        <v>0</v>
      </c>
      <c r="BO1145" s="57">
        <v>0</v>
      </c>
      <c r="BP1145" s="57">
        <v>0.46710560400000001</v>
      </c>
      <c r="BQ1145" s="57">
        <v>6.233901E-3</v>
      </c>
      <c r="BR1145" s="57">
        <v>8.3260400000000003E-4</v>
      </c>
      <c r="BS1145" s="57">
        <v>0.46710560400000001</v>
      </c>
      <c r="BT1145" s="57">
        <v>6.233901E-3</v>
      </c>
      <c r="BU1145" s="57">
        <v>8.3260400000000003E-4</v>
      </c>
    </row>
    <row r="1146" spans="1:73" x14ac:dyDescent="0.25">
      <c r="A1146" s="57">
        <v>4</v>
      </c>
      <c r="B1146" s="57">
        <v>42285341780000</v>
      </c>
      <c r="C1146" s="57" t="s">
        <v>161</v>
      </c>
      <c r="D1146" s="57" t="s">
        <v>162</v>
      </c>
      <c r="E1146" s="57" t="s">
        <v>163</v>
      </c>
      <c r="F1146" s="57">
        <v>0</v>
      </c>
      <c r="G1146" s="57" t="s">
        <v>64</v>
      </c>
      <c r="H1146" s="57" t="s">
        <v>150</v>
      </c>
      <c r="I1146" s="57" t="s">
        <v>151</v>
      </c>
      <c r="J1146" s="57" t="s">
        <v>152</v>
      </c>
      <c r="K1146" s="57" t="s">
        <v>51</v>
      </c>
      <c r="L1146" s="57" t="s">
        <v>153</v>
      </c>
      <c r="M1146" s="57" t="s">
        <v>154</v>
      </c>
      <c r="N1146" s="57" t="s">
        <v>155</v>
      </c>
      <c r="P1146" s="57" t="s">
        <v>156</v>
      </c>
      <c r="Q1146" s="57" t="s">
        <v>157</v>
      </c>
      <c r="R1146" s="57" t="s">
        <v>158</v>
      </c>
      <c r="S1146" s="57" t="s">
        <v>159</v>
      </c>
      <c r="U1146" s="57" t="s">
        <v>160</v>
      </c>
      <c r="V1146" s="57" t="s">
        <v>160</v>
      </c>
      <c r="W1146" s="57" t="s">
        <v>160</v>
      </c>
      <c r="X1146" s="57" t="s">
        <v>160</v>
      </c>
      <c r="Y1146" s="57" t="s">
        <v>160</v>
      </c>
      <c r="Z1146" s="57" t="s">
        <v>160</v>
      </c>
      <c r="AA1146" s="57" t="s">
        <v>160</v>
      </c>
      <c r="AB1146" s="57" t="s">
        <v>160</v>
      </c>
      <c r="AC1146" s="57" t="s">
        <v>160</v>
      </c>
      <c r="AD1146" s="57" t="s">
        <v>160</v>
      </c>
      <c r="AE1146" s="57" t="s">
        <v>160</v>
      </c>
      <c r="AF1146" s="57" t="s">
        <v>160</v>
      </c>
      <c r="AG1146" s="57" t="s">
        <v>160</v>
      </c>
      <c r="AH1146" s="57" t="s">
        <v>160</v>
      </c>
      <c r="AI1146" s="57" t="s">
        <v>179</v>
      </c>
      <c r="AL1146" s="9">
        <v>61880</v>
      </c>
      <c r="AM1146" s="57">
        <v>10.83683471</v>
      </c>
      <c r="AN1146" s="57">
        <v>79.028399143000001</v>
      </c>
      <c r="AO1146" s="57">
        <v>0</v>
      </c>
      <c r="AP1146" s="57">
        <v>10.83683471</v>
      </c>
      <c r="AQ1146" s="57">
        <v>59.271299356999997</v>
      </c>
      <c r="AR1146" s="57">
        <v>0</v>
      </c>
      <c r="AS1146" s="57">
        <v>5.7332269999999996E-3</v>
      </c>
      <c r="AT1146" s="57">
        <v>3.1357481E-2</v>
      </c>
      <c r="AU1146" s="57">
        <v>0</v>
      </c>
      <c r="AV1146" s="57">
        <v>62.119999958000001</v>
      </c>
      <c r="AW1146" s="57">
        <v>4.1849999999999996</v>
      </c>
      <c r="AX1146" s="57">
        <v>0</v>
      </c>
      <c r="AY1146" s="57">
        <v>0.35614808599999997</v>
      </c>
      <c r="AZ1146" s="57">
        <v>0.13123105800000001</v>
      </c>
      <c r="BA1146" s="57">
        <v>0</v>
      </c>
      <c r="BB1146" s="57">
        <v>0.48737914399999999</v>
      </c>
      <c r="BC1146" s="57">
        <v>0</v>
      </c>
      <c r="BD1146" s="57">
        <v>0</v>
      </c>
      <c r="BE1146" s="57">
        <v>0</v>
      </c>
      <c r="BF1146" s="57">
        <v>2.6293530999999998E-2</v>
      </c>
      <c r="BG1146" s="57">
        <v>1.2184479E-2</v>
      </c>
      <c r="BH1146" s="57">
        <v>3.8478009000000001E-2</v>
      </c>
      <c r="BI1146" s="57">
        <v>0</v>
      </c>
      <c r="BJ1146" s="57">
        <v>0</v>
      </c>
      <c r="BK1146" s="57">
        <v>0</v>
      </c>
      <c r="BL1146" s="57">
        <v>0</v>
      </c>
      <c r="BM1146" s="57">
        <v>0</v>
      </c>
      <c r="BN1146" s="57">
        <v>0</v>
      </c>
      <c r="BO1146" s="57">
        <v>0</v>
      </c>
      <c r="BP1146" s="57">
        <v>0.44890113500000001</v>
      </c>
      <c r="BQ1146" s="57">
        <v>5.9442319999999998E-3</v>
      </c>
      <c r="BR1146" s="57">
        <v>7.9102199999999995E-4</v>
      </c>
      <c r="BS1146" s="57">
        <v>0.44890113500000001</v>
      </c>
      <c r="BT1146" s="57">
        <v>5.9442319999999998E-3</v>
      </c>
      <c r="BU1146" s="57">
        <v>7.9102199999999995E-4</v>
      </c>
    </row>
    <row r="1147" spans="1:73" x14ac:dyDescent="0.25">
      <c r="A1147" s="57">
        <v>4</v>
      </c>
      <c r="B1147" s="57">
        <v>42285341780000</v>
      </c>
      <c r="C1147" s="57" t="s">
        <v>161</v>
      </c>
      <c r="D1147" s="57" t="s">
        <v>162</v>
      </c>
      <c r="E1147" s="57" t="s">
        <v>163</v>
      </c>
      <c r="F1147" s="57">
        <v>0</v>
      </c>
      <c r="G1147" s="57" t="s">
        <v>64</v>
      </c>
      <c r="H1147" s="57" t="s">
        <v>150</v>
      </c>
      <c r="I1147" s="57" t="s">
        <v>151</v>
      </c>
      <c r="J1147" s="57" t="s">
        <v>152</v>
      </c>
      <c r="K1147" s="57" t="s">
        <v>51</v>
      </c>
      <c r="L1147" s="57" t="s">
        <v>153</v>
      </c>
      <c r="M1147" s="57" t="s">
        <v>154</v>
      </c>
      <c r="N1147" s="57" t="s">
        <v>155</v>
      </c>
      <c r="P1147" s="57" t="s">
        <v>156</v>
      </c>
      <c r="Q1147" s="57" t="s">
        <v>157</v>
      </c>
      <c r="R1147" s="57" t="s">
        <v>158</v>
      </c>
      <c r="S1147" s="57" t="s">
        <v>159</v>
      </c>
      <c r="U1147" s="57" t="s">
        <v>160</v>
      </c>
      <c r="V1147" s="57" t="s">
        <v>160</v>
      </c>
      <c r="W1147" s="57" t="s">
        <v>160</v>
      </c>
      <c r="X1147" s="57" t="s">
        <v>160</v>
      </c>
      <c r="Y1147" s="57" t="s">
        <v>160</v>
      </c>
      <c r="Z1147" s="57" t="s">
        <v>160</v>
      </c>
      <c r="AA1147" s="57" t="s">
        <v>160</v>
      </c>
      <c r="AB1147" s="57" t="s">
        <v>160</v>
      </c>
      <c r="AC1147" s="57" t="s">
        <v>160</v>
      </c>
      <c r="AD1147" s="57" t="s">
        <v>160</v>
      </c>
      <c r="AE1147" s="57" t="s">
        <v>160</v>
      </c>
      <c r="AF1147" s="57" t="s">
        <v>160</v>
      </c>
      <c r="AG1147" s="57" t="s">
        <v>160</v>
      </c>
      <c r="AH1147" s="57" t="s">
        <v>160</v>
      </c>
      <c r="AI1147" s="57" t="s">
        <v>179</v>
      </c>
      <c r="AL1147" s="9">
        <v>61910</v>
      </c>
      <c r="AM1147" s="57">
        <v>11.120365672</v>
      </c>
      <c r="AN1147" s="57">
        <v>81.096069141000001</v>
      </c>
      <c r="AO1147" s="57">
        <v>0</v>
      </c>
      <c r="AP1147" s="57">
        <v>11.120365672</v>
      </c>
      <c r="AQ1147" s="57">
        <v>60.822051856000002</v>
      </c>
      <c r="AR1147" s="57">
        <v>0</v>
      </c>
      <c r="AS1147" s="57">
        <v>5.8832290000000002E-3</v>
      </c>
      <c r="AT1147" s="57">
        <v>3.2177906999999999E-2</v>
      </c>
      <c r="AU1147" s="57">
        <v>0</v>
      </c>
      <c r="AV1147" s="57">
        <v>62.119999917999998</v>
      </c>
      <c r="AW1147" s="57">
        <v>4.1850000060000001</v>
      </c>
      <c r="AX1147" s="57">
        <v>0</v>
      </c>
      <c r="AY1147" s="57">
        <v>0.36546621400000001</v>
      </c>
      <c r="AZ1147" s="57">
        <v>0.134664539</v>
      </c>
      <c r="BA1147" s="57">
        <v>0</v>
      </c>
      <c r="BB1147" s="57">
        <v>0.50013075299999998</v>
      </c>
      <c r="BC1147" s="57">
        <v>0</v>
      </c>
      <c r="BD1147" s="57">
        <v>0</v>
      </c>
      <c r="BE1147" s="57">
        <v>0</v>
      </c>
      <c r="BF1147" s="57">
        <v>2.6981465E-2</v>
      </c>
      <c r="BG1147" s="57">
        <v>1.2503268999999999E-2</v>
      </c>
      <c r="BH1147" s="57">
        <v>3.9484734E-2</v>
      </c>
      <c r="BI1147" s="57">
        <v>0</v>
      </c>
      <c r="BJ1147" s="57">
        <v>0</v>
      </c>
      <c r="BK1147" s="57">
        <v>0</v>
      </c>
      <c r="BL1147" s="57">
        <v>0</v>
      </c>
      <c r="BM1147" s="57">
        <v>0</v>
      </c>
      <c r="BN1147" s="57">
        <v>0</v>
      </c>
      <c r="BO1147" s="57">
        <v>0</v>
      </c>
      <c r="BP1147" s="57">
        <v>0.46064601900000002</v>
      </c>
      <c r="BQ1147" s="57">
        <v>6.050611E-3</v>
      </c>
      <c r="BR1147" s="57">
        <v>8.0214700000000002E-4</v>
      </c>
      <c r="BS1147" s="57">
        <v>0.46064601900000002</v>
      </c>
      <c r="BT1147" s="57">
        <v>6.050611E-3</v>
      </c>
      <c r="BU1147" s="57">
        <v>8.0214700000000002E-4</v>
      </c>
    </row>
    <row r="1148" spans="1:73" x14ac:dyDescent="0.25">
      <c r="A1148" s="57">
        <v>4</v>
      </c>
      <c r="B1148" s="57">
        <v>42285341780000</v>
      </c>
      <c r="C1148" s="57" t="s">
        <v>161</v>
      </c>
      <c r="D1148" s="57" t="s">
        <v>162</v>
      </c>
      <c r="E1148" s="57" t="s">
        <v>163</v>
      </c>
      <c r="F1148" s="57">
        <v>0</v>
      </c>
      <c r="G1148" s="57" t="s">
        <v>64</v>
      </c>
      <c r="H1148" s="57" t="s">
        <v>150</v>
      </c>
      <c r="I1148" s="57" t="s">
        <v>151</v>
      </c>
      <c r="J1148" s="57" t="s">
        <v>152</v>
      </c>
      <c r="K1148" s="57" t="s">
        <v>51</v>
      </c>
      <c r="L1148" s="57" t="s">
        <v>153</v>
      </c>
      <c r="M1148" s="57" t="s">
        <v>154</v>
      </c>
      <c r="N1148" s="57" t="s">
        <v>155</v>
      </c>
      <c r="P1148" s="57" t="s">
        <v>156</v>
      </c>
      <c r="Q1148" s="57" t="s">
        <v>157</v>
      </c>
      <c r="R1148" s="57" t="s">
        <v>158</v>
      </c>
      <c r="S1148" s="57" t="s">
        <v>159</v>
      </c>
      <c r="U1148" s="57" t="s">
        <v>160</v>
      </c>
      <c r="V1148" s="57" t="s">
        <v>160</v>
      </c>
      <c r="W1148" s="57" t="s">
        <v>160</v>
      </c>
      <c r="X1148" s="57" t="s">
        <v>160</v>
      </c>
      <c r="Y1148" s="57" t="s">
        <v>160</v>
      </c>
      <c r="Z1148" s="57" t="s">
        <v>160</v>
      </c>
      <c r="AA1148" s="57" t="s">
        <v>160</v>
      </c>
      <c r="AB1148" s="57" t="s">
        <v>160</v>
      </c>
      <c r="AC1148" s="57" t="s">
        <v>160</v>
      </c>
      <c r="AD1148" s="57" t="s">
        <v>160</v>
      </c>
      <c r="AE1148" s="57" t="s">
        <v>160</v>
      </c>
      <c r="AF1148" s="57" t="s">
        <v>160</v>
      </c>
      <c r="AG1148" s="57" t="s">
        <v>160</v>
      </c>
      <c r="AH1148" s="57" t="s">
        <v>160</v>
      </c>
      <c r="AI1148" s="57" t="s">
        <v>179</v>
      </c>
      <c r="AL1148" s="9">
        <v>61941</v>
      </c>
      <c r="AM1148" s="57">
        <v>11.041946005</v>
      </c>
      <c r="AN1148" s="57">
        <v>80.524188064000001</v>
      </c>
      <c r="AO1148" s="57">
        <v>0</v>
      </c>
      <c r="AP1148" s="57">
        <v>11.041946005</v>
      </c>
      <c r="AQ1148" s="57">
        <v>60.393141047999997</v>
      </c>
      <c r="AR1148" s="57">
        <v>0</v>
      </c>
      <c r="AS1148" s="57">
        <v>5.8417419999999996E-3</v>
      </c>
      <c r="AT1148" s="57">
        <v>3.1950990999999998E-2</v>
      </c>
      <c r="AU1148" s="57">
        <v>0</v>
      </c>
      <c r="AV1148" s="57">
        <v>62.119999993</v>
      </c>
      <c r="AW1148" s="57">
        <v>4.1849999899999997</v>
      </c>
      <c r="AX1148" s="57">
        <v>0</v>
      </c>
      <c r="AY1148" s="57">
        <v>0.36288898400000003</v>
      </c>
      <c r="AZ1148" s="57">
        <v>0.133714898</v>
      </c>
      <c r="BA1148" s="57">
        <v>0</v>
      </c>
      <c r="BB1148" s="57">
        <v>0.49660388300000002</v>
      </c>
      <c r="BC1148" s="57">
        <v>0</v>
      </c>
      <c r="BD1148" s="57">
        <v>0</v>
      </c>
      <c r="BE1148" s="57">
        <v>0</v>
      </c>
      <c r="BF1148" s="57">
        <v>2.6791194000000001E-2</v>
      </c>
      <c r="BG1148" s="57">
        <v>1.2415097E-2</v>
      </c>
      <c r="BH1148" s="57">
        <v>3.9206291999999997E-2</v>
      </c>
      <c r="BI1148" s="57">
        <v>0</v>
      </c>
      <c r="BJ1148" s="57">
        <v>0</v>
      </c>
      <c r="BK1148" s="57">
        <v>0</v>
      </c>
      <c r="BL1148" s="57">
        <v>0</v>
      </c>
      <c r="BM1148" s="57">
        <v>0</v>
      </c>
      <c r="BN1148" s="57">
        <v>0</v>
      </c>
      <c r="BO1148" s="57">
        <v>0</v>
      </c>
      <c r="BP1148" s="57">
        <v>0.45739759099999999</v>
      </c>
      <c r="BQ1148" s="57">
        <v>5.9595380000000003E-3</v>
      </c>
      <c r="BR1148" s="57">
        <v>7.8709799999999996E-4</v>
      </c>
      <c r="BS1148" s="57">
        <v>0.45739759099999999</v>
      </c>
      <c r="BT1148" s="57">
        <v>5.9595380000000003E-3</v>
      </c>
      <c r="BU1148" s="57">
        <v>7.8709799999999996E-4</v>
      </c>
    </row>
    <row r="1149" spans="1:73" x14ac:dyDescent="0.25">
      <c r="A1149" s="57">
        <v>4</v>
      </c>
      <c r="B1149" s="57">
        <v>42285341780000</v>
      </c>
      <c r="C1149" s="57" t="s">
        <v>161</v>
      </c>
      <c r="D1149" s="57" t="s">
        <v>162</v>
      </c>
      <c r="E1149" s="57" t="s">
        <v>163</v>
      </c>
      <c r="F1149" s="57">
        <v>0</v>
      </c>
      <c r="G1149" s="57" t="s">
        <v>64</v>
      </c>
      <c r="H1149" s="57" t="s">
        <v>150</v>
      </c>
      <c r="I1149" s="57" t="s">
        <v>151</v>
      </c>
      <c r="J1149" s="57" t="s">
        <v>152</v>
      </c>
      <c r="K1149" s="57" t="s">
        <v>51</v>
      </c>
      <c r="L1149" s="57" t="s">
        <v>153</v>
      </c>
      <c r="M1149" s="57" t="s">
        <v>154</v>
      </c>
      <c r="N1149" s="57" t="s">
        <v>155</v>
      </c>
      <c r="P1149" s="57" t="s">
        <v>156</v>
      </c>
      <c r="Q1149" s="57" t="s">
        <v>157</v>
      </c>
      <c r="R1149" s="57" t="s">
        <v>158</v>
      </c>
      <c r="S1149" s="57" t="s">
        <v>159</v>
      </c>
      <c r="U1149" s="57" t="s">
        <v>160</v>
      </c>
      <c r="V1149" s="57" t="s">
        <v>160</v>
      </c>
      <c r="W1149" s="57" t="s">
        <v>160</v>
      </c>
      <c r="X1149" s="57" t="s">
        <v>160</v>
      </c>
      <c r="Y1149" s="57" t="s">
        <v>160</v>
      </c>
      <c r="Z1149" s="57" t="s">
        <v>160</v>
      </c>
      <c r="AA1149" s="57" t="s">
        <v>160</v>
      </c>
      <c r="AB1149" s="57" t="s">
        <v>160</v>
      </c>
      <c r="AC1149" s="57" t="s">
        <v>160</v>
      </c>
      <c r="AD1149" s="57" t="s">
        <v>160</v>
      </c>
      <c r="AE1149" s="57" t="s">
        <v>160</v>
      </c>
      <c r="AF1149" s="57" t="s">
        <v>160</v>
      </c>
      <c r="AG1149" s="57" t="s">
        <v>160</v>
      </c>
      <c r="AH1149" s="57" t="s">
        <v>160</v>
      </c>
      <c r="AI1149" s="57" t="s">
        <v>179</v>
      </c>
      <c r="AL1149" s="9">
        <v>61972</v>
      </c>
      <c r="AM1149" s="57">
        <v>10.611609136</v>
      </c>
      <c r="AN1149" s="57">
        <v>77.385925389999997</v>
      </c>
      <c r="AO1149" s="57">
        <v>0</v>
      </c>
      <c r="AP1149" s="57">
        <v>10.611609136</v>
      </c>
      <c r="AQ1149" s="57">
        <v>58.039444042</v>
      </c>
      <c r="AR1149" s="57">
        <v>0</v>
      </c>
      <c r="AS1149" s="57">
        <v>5.6140720000000003E-3</v>
      </c>
      <c r="AT1149" s="57">
        <v>3.0705768000000001E-2</v>
      </c>
      <c r="AU1149" s="57">
        <v>0</v>
      </c>
      <c r="AV1149" s="57">
        <v>62.120000064000003</v>
      </c>
      <c r="AW1149" s="57">
        <v>4.1849999970000002</v>
      </c>
      <c r="AX1149" s="57">
        <v>0</v>
      </c>
      <c r="AY1149" s="57">
        <v>0.34874614100000001</v>
      </c>
      <c r="AZ1149" s="57">
        <v>0.128503639</v>
      </c>
      <c r="BA1149" s="57">
        <v>0</v>
      </c>
      <c r="BB1149" s="57">
        <v>0.47724978000000001</v>
      </c>
      <c r="BC1149" s="57">
        <v>0</v>
      </c>
      <c r="BD1149" s="57">
        <v>0</v>
      </c>
      <c r="BE1149" s="57">
        <v>0</v>
      </c>
      <c r="BF1149" s="57">
        <v>2.5747063000000001E-2</v>
      </c>
      <c r="BG1149" s="57">
        <v>1.1931244000000001E-2</v>
      </c>
      <c r="BH1149" s="57">
        <v>3.7678308000000001E-2</v>
      </c>
      <c r="BI1149" s="57">
        <v>0</v>
      </c>
      <c r="BJ1149" s="57">
        <v>0</v>
      </c>
      <c r="BK1149" s="57">
        <v>0</v>
      </c>
      <c r="BL1149" s="57">
        <v>0</v>
      </c>
      <c r="BM1149" s="57">
        <v>0</v>
      </c>
      <c r="BN1149" s="57">
        <v>0</v>
      </c>
      <c r="BO1149" s="57">
        <v>0</v>
      </c>
      <c r="BP1149" s="57">
        <v>0.43957147200000002</v>
      </c>
      <c r="BQ1149" s="57">
        <v>5.6826180000000004E-3</v>
      </c>
      <c r="BR1149" s="57">
        <v>7.4778900000000001E-4</v>
      </c>
      <c r="BS1149" s="57">
        <v>0.43957147200000002</v>
      </c>
      <c r="BT1149" s="57">
        <v>5.6826180000000004E-3</v>
      </c>
      <c r="BU1149" s="57">
        <v>7.4778900000000001E-4</v>
      </c>
    </row>
    <row r="1150" spans="1:73" x14ac:dyDescent="0.25">
      <c r="A1150" s="57">
        <v>4</v>
      </c>
      <c r="B1150" s="57">
        <v>42285341780000</v>
      </c>
      <c r="C1150" s="57" t="s">
        <v>161</v>
      </c>
      <c r="D1150" s="57" t="s">
        <v>162</v>
      </c>
      <c r="E1150" s="57" t="s">
        <v>163</v>
      </c>
      <c r="F1150" s="57">
        <v>0</v>
      </c>
      <c r="G1150" s="57" t="s">
        <v>64</v>
      </c>
      <c r="H1150" s="57" t="s">
        <v>150</v>
      </c>
      <c r="I1150" s="57" t="s">
        <v>151</v>
      </c>
      <c r="J1150" s="57" t="s">
        <v>152</v>
      </c>
      <c r="K1150" s="57" t="s">
        <v>51</v>
      </c>
      <c r="L1150" s="57" t="s">
        <v>153</v>
      </c>
      <c r="M1150" s="57" t="s">
        <v>154</v>
      </c>
      <c r="N1150" s="57" t="s">
        <v>155</v>
      </c>
      <c r="P1150" s="57" t="s">
        <v>156</v>
      </c>
      <c r="Q1150" s="57" t="s">
        <v>157</v>
      </c>
      <c r="R1150" s="57" t="s">
        <v>158</v>
      </c>
      <c r="S1150" s="57" t="s">
        <v>159</v>
      </c>
      <c r="U1150" s="57" t="s">
        <v>160</v>
      </c>
      <c r="V1150" s="57" t="s">
        <v>160</v>
      </c>
      <c r="W1150" s="57" t="s">
        <v>160</v>
      </c>
      <c r="X1150" s="57" t="s">
        <v>160</v>
      </c>
      <c r="Y1150" s="57" t="s">
        <v>160</v>
      </c>
      <c r="Z1150" s="57" t="s">
        <v>160</v>
      </c>
      <c r="AA1150" s="57" t="s">
        <v>160</v>
      </c>
      <c r="AB1150" s="57" t="s">
        <v>160</v>
      </c>
      <c r="AC1150" s="57" t="s">
        <v>160</v>
      </c>
      <c r="AD1150" s="57" t="s">
        <v>160</v>
      </c>
      <c r="AE1150" s="57" t="s">
        <v>160</v>
      </c>
      <c r="AF1150" s="57" t="s">
        <v>160</v>
      </c>
      <c r="AG1150" s="57" t="s">
        <v>160</v>
      </c>
      <c r="AH1150" s="57" t="s">
        <v>160</v>
      </c>
      <c r="AI1150" s="57" t="s">
        <v>179</v>
      </c>
      <c r="AL1150" s="9">
        <v>62002</v>
      </c>
      <c r="AM1150" s="57">
        <v>10.889247378</v>
      </c>
      <c r="AN1150" s="57">
        <v>79.410622308000001</v>
      </c>
      <c r="AO1150" s="57">
        <v>0</v>
      </c>
      <c r="AP1150" s="57">
        <v>10.889247378</v>
      </c>
      <c r="AQ1150" s="57">
        <v>59.557966731</v>
      </c>
      <c r="AR1150" s="57">
        <v>0</v>
      </c>
      <c r="AS1150" s="57">
        <v>5.7609560000000002E-3</v>
      </c>
      <c r="AT1150" s="57">
        <v>3.1509141999999997E-2</v>
      </c>
      <c r="AU1150" s="57">
        <v>0</v>
      </c>
      <c r="AV1150" s="57">
        <v>62.120000048999998</v>
      </c>
      <c r="AW1150" s="57">
        <v>4.1849999909999998</v>
      </c>
      <c r="AX1150" s="57">
        <v>0</v>
      </c>
      <c r="AY1150" s="57">
        <v>0.35787060700000001</v>
      </c>
      <c r="AZ1150" s="57">
        <v>0.131865761</v>
      </c>
      <c r="BA1150" s="57">
        <v>0</v>
      </c>
      <c r="BB1150" s="57">
        <v>0.48973636700000001</v>
      </c>
      <c r="BC1150" s="57">
        <v>0</v>
      </c>
      <c r="BD1150" s="57">
        <v>0</v>
      </c>
      <c r="BE1150" s="57">
        <v>0</v>
      </c>
      <c r="BF1150" s="57">
        <v>2.6420699999999998E-2</v>
      </c>
      <c r="BG1150" s="57">
        <v>1.2243409E-2</v>
      </c>
      <c r="BH1150" s="57">
        <v>3.8664109000000002E-2</v>
      </c>
      <c r="BI1150" s="57">
        <v>0</v>
      </c>
      <c r="BJ1150" s="57">
        <v>0</v>
      </c>
      <c r="BK1150" s="57">
        <v>0</v>
      </c>
      <c r="BL1150" s="57">
        <v>0</v>
      </c>
      <c r="BM1150" s="57">
        <v>0</v>
      </c>
      <c r="BN1150" s="57">
        <v>0</v>
      </c>
      <c r="BO1150" s="57">
        <v>0</v>
      </c>
      <c r="BP1150" s="57">
        <v>0.451072258</v>
      </c>
      <c r="BQ1150" s="57">
        <v>5.7843149999999999E-3</v>
      </c>
      <c r="BR1150" s="57">
        <v>7.5830500000000003E-4</v>
      </c>
      <c r="BS1150" s="57">
        <v>0.451072258</v>
      </c>
      <c r="BT1150" s="57">
        <v>5.7843149999999999E-3</v>
      </c>
      <c r="BU1150" s="57">
        <v>7.5830500000000003E-4</v>
      </c>
    </row>
    <row r="1151" spans="1:73" x14ac:dyDescent="0.25">
      <c r="A1151" s="57">
        <v>4</v>
      </c>
      <c r="B1151" s="57">
        <v>42285341780000</v>
      </c>
      <c r="C1151" s="57" t="s">
        <v>161</v>
      </c>
      <c r="D1151" s="57" t="s">
        <v>162</v>
      </c>
      <c r="E1151" s="57" t="s">
        <v>163</v>
      </c>
      <c r="F1151" s="57">
        <v>0</v>
      </c>
      <c r="G1151" s="57" t="s">
        <v>64</v>
      </c>
      <c r="H1151" s="57" t="s">
        <v>150</v>
      </c>
      <c r="I1151" s="57" t="s">
        <v>151</v>
      </c>
      <c r="J1151" s="57" t="s">
        <v>152</v>
      </c>
      <c r="K1151" s="57" t="s">
        <v>51</v>
      </c>
      <c r="L1151" s="57" t="s">
        <v>153</v>
      </c>
      <c r="M1151" s="57" t="s">
        <v>154</v>
      </c>
      <c r="N1151" s="57" t="s">
        <v>155</v>
      </c>
      <c r="P1151" s="57" t="s">
        <v>156</v>
      </c>
      <c r="Q1151" s="57" t="s">
        <v>157</v>
      </c>
      <c r="R1151" s="57" t="s">
        <v>158</v>
      </c>
      <c r="S1151" s="57" t="s">
        <v>159</v>
      </c>
      <c r="U1151" s="57" t="s">
        <v>160</v>
      </c>
      <c r="V1151" s="57" t="s">
        <v>160</v>
      </c>
      <c r="W1151" s="57" t="s">
        <v>160</v>
      </c>
      <c r="X1151" s="57" t="s">
        <v>160</v>
      </c>
      <c r="Y1151" s="57" t="s">
        <v>160</v>
      </c>
      <c r="Z1151" s="57" t="s">
        <v>160</v>
      </c>
      <c r="AA1151" s="57" t="s">
        <v>160</v>
      </c>
      <c r="AB1151" s="57" t="s">
        <v>160</v>
      </c>
      <c r="AC1151" s="57" t="s">
        <v>160</v>
      </c>
      <c r="AD1151" s="57" t="s">
        <v>160</v>
      </c>
      <c r="AE1151" s="57" t="s">
        <v>160</v>
      </c>
      <c r="AF1151" s="57" t="s">
        <v>160</v>
      </c>
      <c r="AG1151" s="57" t="s">
        <v>160</v>
      </c>
      <c r="AH1151" s="57" t="s">
        <v>160</v>
      </c>
      <c r="AI1151" s="57" t="s">
        <v>179</v>
      </c>
      <c r="AL1151" s="9">
        <v>62033</v>
      </c>
      <c r="AM1151" s="57">
        <v>10.464861620000001</v>
      </c>
      <c r="AN1151" s="57">
        <v>76.315758540999994</v>
      </c>
      <c r="AO1151" s="57">
        <v>0</v>
      </c>
      <c r="AP1151" s="57">
        <v>10.464861620000001</v>
      </c>
      <c r="AQ1151" s="57">
        <v>57.236818906000003</v>
      </c>
      <c r="AR1151" s="57">
        <v>0</v>
      </c>
      <c r="AS1151" s="57">
        <v>5.5364350000000001E-3</v>
      </c>
      <c r="AT1151" s="57">
        <v>3.0281138999999999E-2</v>
      </c>
      <c r="AU1151" s="57">
        <v>0</v>
      </c>
      <c r="AV1151" s="57">
        <v>62.119999964000002</v>
      </c>
      <c r="AW1151" s="57">
        <v>4.1850000090000004</v>
      </c>
      <c r="AX1151" s="57">
        <v>0</v>
      </c>
      <c r="AY1151" s="57">
        <v>0.34392334499999999</v>
      </c>
      <c r="AZ1151" s="57">
        <v>0.12672656700000001</v>
      </c>
      <c r="BA1151" s="57">
        <v>0</v>
      </c>
      <c r="BB1151" s="57">
        <v>0.470649912</v>
      </c>
      <c r="BC1151" s="57">
        <v>0</v>
      </c>
      <c r="BD1151" s="57">
        <v>0</v>
      </c>
      <c r="BE1151" s="57">
        <v>0</v>
      </c>
      <c r="BF1151" s="57">
        <v>2.5391008E-2</v>
      </c>
      <c r="BG1151" s="57">
        <v>1.1766248E-2</v>
      </c>
      <c r="BH1151" s="57">
        <v>3.7157256E-2</v>
      </c>
      <c r="BI1151" s="57">
        <v>0</v>
      </c>
      <c r="BJ1151" s="57">
        <v>0</v>
      </c>
      <c r="BK1151" s="57">
        <v>0</v>
      </c>
      <c r="BL1151" s="57">
        <v>0</v>
      </c>
      <c r="BM1151" s="57">
        <v>0</v>
      </c>
      <c r="BN1151" s="57">
        <v>0</v>
      </c>
      <c r="BO1151" s="57">
        <v>0</v>
      </c>
      <c r="BP1151" s="57">
        <v>0.43349265599999998</v>
      </c>
      <c r="BQ1151" s="57">
        <v>5.5155359999999997E-3</v>
      </c>
      <c r="BR1151" s="57">
        <v>7.2043400000000005E-4</v>
      </c>
      <c r="BS1151" s="57">
        <v>0.43349265599999998</v>
      </c>
      <c r="BT1151" s="57">
        <v>5.5155359999999997E-3</v>
      </c>
      <c r="BU1151" s="57">
        <v>7.2043400000000005E-4</v>
      </c>
    </row>
    <row r="1152" spans="1:73" x14ac:dyDescent="0.25">
      <c r="A1152" s="57">
        <v>4</v>
      </c>
      <c r="B1152" s="57">
        <v>42285341780000</v>
      </c>
      <c r="C1152" s="57" t="s">
        <v>161</v>
      </c>
      <c r="D1152" s="57" t="s">
        <v>162</v>
      </c>
      <c r="E1152" s="57" t="s">
        <v>163</v>
      </c>
      <c r="F1152" s="57">
        <v>0</v>
      </c>
      <c r="G1152" s="57" t="s">
        <v>64</v>
      </c>
      <c r="H1152" s="57" t="s">
        <v>150</v>
      </c>
      <c r="I1152" s="57" t="s">
        <v>151</v>
      </c>
      <c r="J1152" s="57" t="s">
        <v>152</v>
      </c>
      <c r="K1152" s="57" t="s">
        <v>51</v>
      </c>
      <c r="L1152" s="57" t="s">
        <v>153</v>
      </c>
      <c r="M1152" s="57" t="s">
        <v>154</v>
      </c>
      <c r="N1152" s="57" t="s">
        <v>155</v>
      </c>
      <c r="P1152" s="57" t="s">
        <v>156</v>
      </c>
      <c r="Q1152" s="57" t="s">
        <v>157</v>
      </c>
      <c r="R1152" s="57" t="s">
        <v>158</v>
      </c>
      <c r="S1152" s="57" t="s">
        <v>159</v>
      </c>
      <c r="U1152" s="57" t="s">
        <v>160</v>
      </c>
      <c r="V1152" s="57" t="s">
        <v>160</v>
      </c>
      <c r="W1152" s="57" t="s">
        <v>160</v>
      </c>
      <c r="X1152" s="57" t="s">
        <v>160</v>
      </c>
      <c r="Y1152" s="57" t="s">
        <v>160</v>
      </c>
      <c r="Z1152" s="57" t="s">
        <v>160</v>
      </c>
      <c r="AA1152" s="57" t="s">
        <v>160</v>
      </c>
      <c r="AB1152" s="57" t="s">
        <v>160</v>
      </c>
      <c r="AC1152" s="57" t="s">
        <v>160</v>
      </c>
      <c r="AD1152" s="57" t="s">
        <v>160</v>
      </c>
      <c r="AE1152" s="57" t="s">
        <v>160</v>
      </c>
      <c r="AF1152" s="57" t="s">
        <v>160</v>
      </c>
      <c r="AG1152" s="57" t="s">
        <v>160</v>
      </c>
      <c r="AH1152" s="57" t="s">
        <v>160</v>
      </c>
      <c r="AI1152" s="57" t="s">
        <v>179</v>
      </c>
      <c r="AL1152" s="9">
        <v>62063</v>
      </c>
      <c r="AM1152" s="57">
        <v>10.738660415</v>
      </c>
      <c r="AN1152" s="57">
        <v>78.312456006999994</v>
      </c>
      <c r="AO1152" s="57">
        <v>0</v>
      </c>
      <c r="AP1152" s="57">
        <v>10.738660415</v>
      </c>
      <c r="AQ1152" s="57">
        <v>58.734342005000002</v>
      </c>
      <c r="AR1152" s="57">
        <v>0</v>
      </c>
      <c r="AS1152" s="57">
        <v>5.6812879999999996E-3</v>
      </c>
      <c r="AT1152" s="57">
        <v>3.1073403999999999E-2</v>
      </c>
      <c r="AU1152" s="57">
        <v>0</v>
      </c>
      <c r="AV1152" s="57">
        <v>62.120000077</v>
      </c>
      <c r="AW1152" s="57">
        <v>4.1850000080000003</v>
      </c>
      <c r="AX1152" s="57">
        <v>0</v>
      </c>
      <c r="AY1152" s="57">
        <v>0.35292162900000001</v>
      </c>
      <c r="AZ1152" s="57">
        <v>0.130042194</v>
      </c>
      <c r="BA1152" s="57">
        <v>0</v>
      </c>
      <c r="BB1152" s="57">
        <v>0.48296382300000001</v>
      </c>
      <c r="BC1152" s="57">
        <v>0</v>
      </c>
      <c r="BD1152" s="57">
        <v>0</v>
      </c>
      <c r="BE1152" s="57">
        <v>0</v>
      </c>
      <c r="BF1152" s="57">
        <v>2.6055328999999999E-2</v>
      </c>
      <c r="BG1152" s="57">
        <v>1.2074095999999999E-2</v>
      </c>
      <c r="BH1152" s="57">
        <v>3.8129425000000002E-2</v>
      </c>
      <c r="BI1152" s="57">
        <v>0</v>
      </c>
      <c r="BJ1152" s="57">
        <v>0</v>
      </c>
      <c r="BK1152" s="57">
        <v>0</v>
      </c>
      <c r="BL1152" s="57">
        <v>0</v>
      </c>
      <c r="BM1152" s="57">
        <v>0</v>
      </c>
      <c r="BN1152" s="57">
        <v>0</v>
      </c>
      <c r="BO1152" s="57">
        <v>0</v>
      </c>
      <c r="BP1152" s="57">
        <v>0.44483439800000002</v>
      </c>
      <c r="BQ1152" s="57">
        <v>5.6142429999999997E-3</v>
      </c>
      <c r="BR1152" s="57">
        <v>7.3056499999999997E-4</v>
      </c>
      <c r="BS1152" s="57">
        <v>0.44483439800000002</v>
      </c>
      <c r="BT1152" s="57">
        <v>5.6142429999999997E-3</v>
      </c>
      <c r="BU1152" s="57">
        <v>7.3056499999999997E-4</v>
      </c>
    </row>
    <row r="1153" spans="1:73" x14ac:dyDescent="0.25">
      <c r="A1153" s="57">
        <v>4</v>
      </c>
      <c r="B1153" s="57">
        <v>42285341780000</v>
      </c>
      <c r="C1153" s="57" t="s">
        <v>161</v>
      </c>
      <c r="D1153" s="57" t="s">
        <v>162</v>
      </c>
      <c r="E1153" s="57" t="s">
        <v>163</v>
      </c>
      <c r="F1153" s="57">
        <v>0</v>
      </c>
      <c r="G1153" s="57" t="s">
        <v>64</v>
      </c>
      <c r="H1153" s="57" t="s">
        <v>150</v>
      </c>
      <c r="I1153" s="57" t="s">
        <v>151</v>
      </c>
      <c r="J1153" s="57" t="s">
        <v>152</v>
      </c>
      <c r="K1153" s="57" t="s">
        <v>51</v>
      </c>
      <c r="L1153" s="57" t="s">
        <v>153</v>
      </c>
      <c r="M1153" s="57" t="s">
        <v>154</v>
      </c>
      <c r="N1153" s="57" t="s">
        <v>155</v>
      </c>
      <c r="P1153" s="57" t="s">
        <v>156</v>
      </c>
      <c r="Q1153" s="57" t="s">
        <v>157</v>
      </c>
      <c r="R1153" s="57" t="s">
        <v>158</v>
      </c>
      <c r="S1153" s="57" t="s">
        <v>159</v>
      </c>
      <c r="U1153" s="57" t="s">
        <v>160</v>
      </c>
      <c r="V1153" s="57" t="s">
        <v>160</v>
      </c>
      <c r="W1153" s="57" t="s">
        <v>160</v>
      </c>
      <c r="X1153" s="57" t="s">
        <v>160</v>
      </c>
      <c r="Y1153" s="57" t="s">
        <v>160</v>
      </c>
      <c r="Z1153" s="57" t="s">
        <v>160</v>
      </c>
      <c r="AA1153" s="57" t="s">
        <v>160</v>
      </c>
      <c r="AB1153" s="57" t="s">
        <v>160</v>
      </c>
      <c r="AC1153" s="57" t="s">
        <v>160</v>
      </c>
      <c r="AD1153" s="57" t="s">
        <v>160</v>
      </c>
      <c r="AE1153" s="57" t="s">
        <v>160</v>
      </c>
      <c r="AF1153" s="57" t="s">
        <v>160</v>
      </c>
      <c r="AG1153" s="57" t="s">
        <v>160</v>
      </c>
      <c r="AH1153" s="57" t="s">
        <v>160</v>
      </c>
      <c r="AI1153" s="57" t="s">
        <v>179</v>
      </c>
      <c r="AL1153" s="9">
        <v>62094</v>
      </c>
      <c r="AM1153" s="57">
        <v>10.662932494</v>
      </c>
      <c r="AN1153" s="57">
        <v>77.760204681999994</v>
      </c>
      <c r="AO1153" s="57">
        <v>0</v>
      </c>
      <c r="AP1153" s="57">
        <v>10.662932494</v>
      </c>
      <c r="AQ1153" s="57">
        <v>58.320153511999997</v>
      </c>
      <c r="AR1153" s="57">
        <v>0</v>
      </c>
      <c r="AS1153" s="57">
        <v>5.6412240000000002E-3</v>
      </c>
      <c r="AT1153" s="57">
        <v>3.0854276999999999E-2</v>
      </c>
      <c r="AU1153" s="57">
        <v>0</v>
      </c>
      <c r="AV1153" s="57">
        <v>62.120000021000003</v>
      </c>
      <c r="AW1153" s="57">
        <v>4.1849999919999998</v>
      </c>
      <c r="AX1153" s="57">
        <v>0</v>
      </c>
      <c r="AY1153" s="57">
        <v>0.35043286200000001</v>
      </c>
      <c r="AZ1153" s="57">
        <v>0.12912514999999999</v>
      </c>
      <c r="BA1153" s="57">
        <v>0</v>
      </c>
      <c r="BB1153" s="57">
        <v>0.47955801199999998</v>
      </c>
      <c r="BC1153" s="57">
        <v>0</v>
      </c>
      <c r="BD1153" s="57">
        <v>0</v>
      </c>
      <c r="BE1153" s="57">
        <v>0</v>
      </c>
      <c r="BF1153" s="57">
        <v>2.587159E-2</v>
      </c>
      <c r="BG1153" s="57">
        <v>1.198895E-2</v>
      </c>
      <c r="BH1153" s="57">
        <v>3.7860539999999998E-2</v>
      </c>
      <c r="BI1153" s="57">
        <v>0</v>
      </c>
      <c r="BJ1153" s="57">
        <v>0</v>
      </c>
      <c r="BK1153" s="57">
        <v>0</v>
      </c>
      <c r="BL1153" s="57">
        <v>0</v>
      </c>
      <c r="BM1153" s="57">
        <v>0</v>
      </c>
      <c r="BN1153" s="57">
        <v>0</v>
      </c>
      <c r="BO1153" s="57">
        <v>0</v>
      </c>
      <c r="BP1153" s="57">
        <v>0.44169747199999998</v>
      </c>
      <c r="BQ1153" s="57">
        <v>5.5297389999999997E-3</v>
      </c>
      <c r="BR1153" s="57">
        <v>7.1685900000000003E-4</v>
      </c>
      <c r="BS1153" s="57">
        <v>0.44169747199999998</v>
      </c>
      <c r="BT1153" s="57">
        <v>5.5297389999999997E-3</v>
      </c>
      <c r="BU1153" s="57">
        <v>7.1685900000000003E-4</v>
      </c>
    </row>
    <row r="1154" spans="1:73" x14ac:dyDescent="0.25">
      <c r="A1154" s="57">
        <v>4</v>
      </c>
      <c r="B1154" s="57">
        <v>42285341780000</v>
      </c>
      <c r="C1154" s="57" t="s">
        <v>161</v>
      </c>
      <c r="D1154" s="57" t="s">
        <v>162</v>
      </c>
      <c r="E1154" s="57" t="s">
        <v>163</v>
      </c>
      <c r="F1154" s="57">
        <v>0</v>
      </c>
      <c r="G1154" s="57" t="s">
        <v>64</v>
      </c>
      <c r="H1154" s="57" t="s">
        <v>150</v>
      </c>
      <c r="I1154" s="57" t="s">
        <v>151</v>
      </c>
      <c r="J1154" s="57" t="s">
        <v>152</v>
      </c>
      <c r="K1154" s="57" t="s">
        <v>51</v>
      </c>
      <c r="L1154" s="57" t="s">
        <v>153</v>
      </c>
      <c r="M1154" s="57" t="s">
        <v>154</v>
      </c>
      <c r="N1154" s="57" t="s">
        <v>155</v>
      </c>
      <c r="P1154" s="57" t="s">
        <v>156</v>
      </c>
      <c r="Q1154" s="57" t="s">
        <v>157</v>
      </c>
      <c r="R1154" s="57" t="s">
        <v>158</v>
      </c>
      <c r="S1154" s="57" t="s">
        <v>159</v>
      </c>
      <c r="U1154" s="57" t="s">
        <v>160</v>
      </c>
      <c r="V1154" s="57" t="s">
        <v>160</v>
      </c>
      <c r="W1154" s="57" t="s">
        <v>160</v>
      </c>
      <c r="X1154" s="57" t="s">
        <v>160</v>
      </c>
      <c r="Y1154" s="57" t="s">
        <v>160</v>
      </c>
      <c r="Z1154" s="57" t="s">
        <v>160</v>
      </c>
      <c r="AA1154" s="57" t="s">
        <v>160</v>
      </c>
      <c r="AB1154" s="57" t="s">
        <v>160</v>
      </c>
      <c r="AC1154" s="57" t="s">
        <v>160</v>
      </c>
      <c r="AD1154" s="57" t="s">
        <v>160</v>
      </c>
      <c r="AE1154" s="57" t="s">
        <v>160</v>
      </c>
      <c r="AF1154" s="57" t="s">
        <v>160</v>
      </c>
      <c r="AG1154" s="57" t="s">
        <v>160</v>
      </c>
      <c r="AH1154" s="57" t="s">
        <v>160</v>
      </c>
      <c r="AI1154" s="57" t="s">
        <v>179</v>
      </c>
      <c r="AL1154" s="9">
        <v>62125</v>
      </c>
      <c r="AM1154" s="57">
        <v>9.5663903139999995</v>
      </c>
      <c r="AN1154" s="57">
        <v>69.763591700999996</v>
      </c>
      <c r="AO1154" s="57">
        <v>0</v>
      </c>
      <c r="AP1154" s="57">
        <v>9.5663903139999995</v>
      </c>
      <c r="AQ1154" s="57">
        <v>52.322693776000001</v>
      </c>
      <c r="AR1154" s="57">
        <v>0</v>
      </c>
      <c r="AS1154" s="57">
        <v>5.0610990000000003E-3</v>
      </c>
      <c r="AT1154" s="57">
        <v>2.7681320999999998E-2</v>
      </c>
      <c r="AU1154" s="57">
        <v>0</v>
      </c>
      <c r="AV1154" s="57">
        <v>62.120000023999999</v>
      </c>
      <c r="AW1154" s="57">
        <v>4.1849999860000002</v>
      </c>
      <c r="AX1154" s="57">
        <v>0</v>
      </c>
      <c r="AY1154" s="57">
        <v>0.31439545699999999</v>
      </c>
      <c r="AZ1154" s="57">
        <v>0.115846329</v>
      </c>
      <c r="BA1154" s="57">
        <v>0</v>
      </c>
      <c r="BB1154" s="57">
        <v>0.43024178600000001</v>
      </c>
      <c r="BC1154" s="57">
        <v>0</v>
      </c>
      <c r="BD1154" s="57">
        <v>0</v>
      </c>
      <c r="BE1154" s="57">
        <v>0</v>
      </c>
      <c r="BF1154" s="57">
        <v>2.3211038E-2</v>
      </c>
      <c r="BG1154" s="57">
        <v>1.0756045000000001E-2</v>
      </c>
      <c r="BH1154" s="57">
        <v>3.3967082000000003E-2</v>
      </c>
      <c r="BI1154" s="57">
        <v>0</v>
      </c>
      <c r="BJ1154" s="57">
        <v>0</v>
      </c>
      <c r="BK1154" s="57">
        <v>0</v>
      </c>
      <c r="BL1154" s="57">
        <v>0</v>
      </c>
      <c r="BM1154" s="57">
        <v>0</v>
      </c>
      <c r="BN1154" s="57">
        <v>0</v>
      </c>
      <c r="BO1154" s="57">
        <v>0</v>
      </c>
      <c r="BP1154" s="57">
        <v>0.39627470399999998</v>
      </c>
      <c r="BQ1154" s="57">
        <v>4.9249619999999997E-3</v>
      </c>
      <c r="BR1154" s="57">
        <v>6.3628600000000001E-4</v>
      </c>
      <c r="BS1154" s="57">
        <v>0.39627470399999998</v>
      </c>
      <c r="BT1154" s="57">
        <v>4.9249619999999997E-3</v>
      </c>
      <c r="BU1154" s="57">
        <v>6.3628600000000001E-4</v>
      </c>
    </row>
    <row r="1155" spans="1:73" x14ac:dyDescent="0.25">
      <c r="A1155" s="57">
        <v>4</v>
      </c>
      <c r="B1155" s="57">
        <v>42285341780000</v>
      </c>
      <c r="C1155" s="57" t="s">
        <v>161</v>
      </c>
      <c r="D1155" s="57" t="s">
        <v>162</v>
      </c>
      <c r="E1155" s="57" t="s">
        <v>163</v>
      </c>
      <c r="F1155" s="57">
        <v>0</v>
      </c>
      <c r="G1155" s="57" t="s">
        <v>64</v>
      </c>
      <c r="H1155" s="57" t="s">
        <v>150</v>
      </c>
      <c r="I1155" s="57" t="s">
        <v>151</v>
      </c>
      <c r="J1155" s="57" t="s">
        <v>152</v>
      </c>
      <c r="K1155" s="57" t="s">
        <v>51</v>
      </c>
      <c r="L1155" s="57" t="s">
        <v>153</v>
      </c>
      <c r="M1155" s="57" t="s">
        <v>154</v>
      </c>
      <c r="N1155" s="57" t="s">
        <v>155</v>
      </c>
      <c r="P1155" s="57" t="s">
        <v>156</v>
      </c>
      <c r="Q1155" s="57" t="s">
        <v>157</v>
      </c>
      <c r="R1155" s="57" t="s">
        <v>158</v>
      </c>
      <c r="S1155" s="57" t="s">
        <v>159</v>
      </c>
      <c r="U1155" s="57" t="s">
        <v>160</v>
      </c>
      <c r="V1155" s="57" t="s">
        <v>160</v>
      </c>
      <c r="W1155" s="57" t="s">
        <v>160</v>
      </c>
      <c r="X1155" s="57" t="s">
        <v>160</v>
      </c>
      <c r="Y1155" s="57" t="s">
        <v>160</v>
      </c>
      <c r="Z1155" s="57" t="s">
        <v>160</v>
      </c>
      <c r="AA1155" s="57" t="s">
        <v>160</v>
      </c>
      <c r="AB1155" s="57" t="s">
        <v>160</v>
      </c>
      <c r="AC1155" s="57" t="s">
        <v>160</v>
      </c>
      <c r="AD1155" s="57" t="s">
        <v>160</v>
      </c>
      <c r="AE1155" s="57" t="s">
        <v>160</v>
      </c>
      <c r="AF1155" s="57" t="s">
        <v>160</v>
      </c>
      <c r="AG1155" s="57" t="s">
        <v>160</v>
      </c>
      <c r="AH1155" s="57" t="s">
        <v>160</v>
      </c>
      <c r="AI1155" s="57" t="s">
        <v>179</v>
      </c>
      <c r="AL1155" s="9">
        <v>62153</v>
      </c>
      <c r="AM1155" s="57">
        <v>10.520277406</v>
      </c>
      <c r="AN1155" s="57">
        <v>76.719882157000001</v>
      </c>
      <c r="AO1155" s="57">
        <v>0</v>
      </c>
      <c r="AP1155" s="57">
        <v>10.520277406</v>
      </c>
      <c r="AQ1155" s="57">
        <v>57.539911617999998</v>
      </c>
      <c r="AR1155" s="57">
        <v>0</v>
      </c>
      <c r="AS1155" s="57">
        <v>5.5657529999999997E-3</v>
      </c>
      <c r="AT1155" s="57">
        <v>3.0441490000000002E-2</v>
      </c>
      <c r="AU1155" s="57">
        <v>0</v>
      </c>
      <c r="AV1155" s="57">
        <v>62.119999935000003</v>
      </c>
      <c r="AW1155" s="57">
        <v>4.1850000109999996</v>
      </c>
      <c r="AX1155" s="57">
        <v>0</v>
      </c>
      <c r="AY1155" s="57">
        <v>0.34574456199999998</v>
      </c>
      <c r="AZ1155" s="57">
        <v>0.12739763700000001</v>
      </c>
      <c r="BA1155" s="57">
        <v>0</v>
      </c>
      <c r="BB1155" s="57">
        <v>0.47314219800000001</v>
      </c>
      <c r="BC1155" s="57">
        <v>0</v>
      </c>
      <c r="BD1155" s="57">
        <v>0</v>
      </c>
      <c r="BE1155" s="57">
        <v>0</v>
      </c>
      <c r="BF1155" s="57">
        <v>2.5525464000000001E-2</v>
      </c>
      <c r="BG1155" s="57">
        <v>1.1828554999999999E-2</v>
      </c>
      <c r="BH1155" s="57">
        <v>3.7354019000000002E-2</v>
      </c>
      <c r="BI1155" s="57">
        <v>0</v>
      </c>
      <c r="BJ1155" s="57">
        <v>0</v>
      </c>
      <c r="BK1155" s="57">
        <v>0</v>
      </c>
      <c r="BL1155" s="57">
        <v>0</v>
      </c>
      <c r="BM1155" s="57">
        <v>0</v>
      </c>
      <c r="BN1155" s="57">
        <v>0</v>
      </c>
      <c r="BO1155" s="57">
        <v>0</v>
      </c>
      <c r="BP1155" s="57">
        <v>0.435788179</v>
      </c>
      <c r="BQ1155" s="57">
        <v>5.3724070000000001E-3</v>
      </c>
      <c r="BR1155" s="57">
        <v>6.9147999999999996E-4</v>
      </c>
      <c r="BS1155" s="57">
        <v>0.435788179</v>
      </c>
      <c r="BT1155" s="57">
        <v>5.3724070000000001E-3</v>
      </c>
      <c r="BU1155" s="57">
        <v>6.9147999999999996E-4</v>
      </c>
    </row>
    <row r="1156" spans="1:73" x14ac:dyDescent="0.25">
      <c r="A1156" s="57">
        <v>4</v>
      </c>
      <c r="B1156" s="57">
        <v>42285341780000</v>
      </c>
      <c r="C1156" s="57" t="s">
        <v>161</v>
      </c>
      <c r="D1156" s="57" t="s">
        <v>162</v>
      </c>
      <c r="E1156" s="57" t="s">
        <v>163</v>
      </c>
      <c r="F1156" s="57">
        <v>0</v>
      </c>
      <c r="G1156" s="57" t="s">
        <v>64</v>
      </c>
      <c r="H1156" s="57" t="s">
        <v>150</v>
      </c>
      <c r="I1156" s="57" t="s">
        <v>151</v>
      </c>
      <c r="J1156" s="57" t="s">
        <v>152</v>
      </c>
      <c r="K1156" s="57" t="s">
        <v>51</v>
      </c>
      <c r="L1156" s="57" t="s">
        <v>153</v>
      </c>
      <c r="M1156" s="57" t="s">
        <v>154</v>
      </c>
      <c r="N1156" s="57" t="s">
        <v>155</v>
      </c>
      <c r="P1156" s="57" t="s">
        <v>156</v>
      </c>
      <c r="Q1156" s="57" t="s">
        <v>157</v>
      </c>
      <c r="R1156" s="57" t="s">
        <v>158</v>
      </c>
      <c r="S1156" s="57" t="s">
        <v>159</v>
      </c>
      <c r="U1156" s="57" t="s">
        <v>160</v>
      </c>
      <c r="V1156" s="57" t="s">
        <v>160</v>
      </c>
      <c r="W1156" s="57" t="s">
        <v>160</v>
      </c>
      <c r="X1156" s="57" t="s">
        <v>160</v>
      </c>
      <c r="Y1156" s="57" t="s">
        <v>160</v>
      </c>
      <c r="Z1156" s="57" t="s">
        <v>160</v>
      </c>
      <c r="AA1156" s="57" t="s">
        <v>160</v>
      </c>
      <c r="AB1156" s="57" t="s">
        <v>160</v>
      </c>
      <c r="AC1156" s="57" t="s">
        <v>160</v>
      </c>
      <c r="AD1156" s="57" t="s">
        <v>160</v>
      </c>
      <c r="AE1156" s="57" t="s">
        <v>160</v>
      </c>
      <c r="AF1156" s="57" t="s">
        <v>160</v>
      </c>
      <c r="AG1156" s="57" t="s">
        <v>160</v>
      </c>
      <c r="AH1156" s="57" t="s">
        <v>160</v>
      </c>
      <c r="AI1156" s="57" t="s">
        <v>179</v>
      </c>
      <c r="AL1156" s="9">
        <v>62184</v>
      </c>
      <c r="AM1156" s="57">
        <v>10.110271485</v>
      </c>
      <c r="AN1156" s="57">
        <v>73.729884389000006</v>
      </c>
      <c r="AO1156" s="57">
        <v>0</v>
      </c>
      <c r="AP1156" s="57">
        <v>10.110271485</v>
      </c>
      <c r="AQ1156" s="57">
        <v>55.297413292000002</v>
      </c>
      <c r="AR1156" s="57">
        <v>0</v>
      </c>
      <c r="AS1156" s="57">
        <v>5.3488390000000002E-3</v>
      </c>
      <c r="AT1156" s="57">
        <v>2.9255097000000001E-2</v>
      </c>
      <c r="AU1156" s="57">
        <v>0</v>
      </c>
      <c r="AV1156" s="57">
        <v>62.120000060000002</v>
      </c>
      <c r="AW1156" s="57">
        <v>4.1850000019999998</v>
      </c>
      <c r="AX1156" s="57">
        <v>0</v>
      </c>
      <c r="AY1156" s="57">
        <v>0.33226988699999999</v>
      </c>
      <c r="AZ1156" s="57">
        <v>0.122432579</v>
      </c>
      <c r="BA1156" s="57">
        <v>0</v>
      </c>
      <c r="BB1156" s="57">
        <v>0.45470246600000003</v>
      </c>
      <c r="BC1156" s="57">
        <v>0</v>
      </c>
      <c r="BD1156" s="57">
        <v>0</v>
      </c>
      <c r="BE1156" s="57">
        <v>0</v>
      </c>
      <c r="BF1156" s="57">
        <v>2.4530662000000002E-2</v>
      </c>
      <c r="BG1156" s="57">
        <v>1.1367561999999999E-2</v>
      </c>
      <c r="BH1156" s="57">
        <v>3.5898223999999999E-2</v>
      </c>
      <c r="BI1156" s="57">
        <v>0</v>
      </c>
      <c r="BJ1156" s="57">
        <v>0</v>
      </c>
      <c r="BK1156" s="57">
        <v>0</v>
      </c>
      <c r="BL1156" s="57">
        <v>0</v>
      </c>
      <c r="BM1156" s="57">
        <v>0</v>
      </c>
      <c r="BN1156" s="57">
        <v>0</v>
      </c>
      <c r="BO1156" s="57">
        <v>0</v>
      </c>
      <c r="BP1156" s="57">
        <v>0.41880424199999999</v>
      </c>
      <c r="BQ1156" s="57">
        <v>5.1227679999999998E-3</v>
      </c>
      <c r="BR1156" s="57">
        <v>6.5694600000000005E-4</v>
      </c>
      <c r="BS1156" s="57">
        <v>0.41880424199999999</v>
      </c>
      <c r="BT1156" s="57">
        <v>5.1227679999999998E-3</v>
      </c>
      <c r="BU1156" s="57">
        <v>6.5694600000000005E-4</v>
      </c>
    </row>
    <row r="1157" spans="1:73" x14ac:dyDescent="0.25">
      <c r="A1157" s="57">
        <v>4</v>
      </c>
      <c r="B1157" s="57">
        <v>42285341780000</v>
      </c>
      <c r="C1157" s="57" t="s">
        <v>161</v>
      </c>
      <c r="D1157" s="57" t="s">
        <v>162</v>
      </c>
      <c r="E1157" s="57" t="s">
        <v>163</v>
      </c>
      <c r="F1157" s="57">
        <v>0</v>
      </c>
      <c r="G1157" s="57" t="s">
        <v>64</v>
      </c>
      <c r="H1157" s="57" t="s">
        <v>150</v>
      </c>
      <c r="I1157" s="57" t="s">
        <v>151</v>
      </c>
      <c r="J1157" s="57" t="s">
        <v>152</v>
      </c>
      <c r="K1157" s="57" t="s">
        <v>51</v>
      </c>
      <c r="L1157" s="57" t="s">
        <v>153</v>
      </c>
      <c r="M1157" s="57" t="s">
        <v>154</v>
      </c>
      <c r="N1157" s="57" t="s">
        <v>155</v>
      </c>
      <c r="P1157" s="57" t="s">
        <v>156</v>
      </c>
      <c r="Q1157" s="57" t="s">
        <v>157</v>
      </c>
      <c r="R1157" s="57" t="s">
        <v>158</v>
      </c>
      <c r="S1157" s="57" t="s">
        <v>159</v>
      </c>
      <c r="U1157" s="57" t="s">
        <v>160</v>
      </c>
      <c r="V1157" s="57" t="s">
        <v>160</v>
      </c>
      <c r="W1157" s="57" t="s">
        <v>160</v>
      </c>
      <c r="X1157" s="57" t="s">
        <v>160</v>
      </c>
      <c r="Y1157" s="57" t="s">
        <v>160</v>
      </c>
      <c r="Z1157" s="57" t="s">
        <v>160</v>
      </c>
      <c r="AA1157" s="57" t="s">
        <v>160</v>
      </c>
      <c r="AB1157" s="57" t="s">
        <v>160</v>
      </c>
      <c r="AC1157" s="57" t="s">
        <v>160</v>
      </c>
      <c r="AD1157" s="57" t="s">
        <v>160</v>
      </c>
      <c r="AE1157" s="57" t="s">
        <v>160</v>
      </c>
      <c r="AF1157" s="57" t="s">
        <v>160</v>
      </c>
      <c r="AG1157" s="57" t="s">
        <v>160</v>
      </c>
      <c r="AH1157" s="57" t="s">
        <v>160</v>
      </c>
      <c r="AI1157" s="57" t="s">
        <v>179</v>
      </c>
      <c r="AL1157" s="9">
        <v>62214</v>
      </c>
      <c r="AM1157" s="57">
        <v>10.374792913</v>
      </c>
      <c r="AN1157" s="57">
        <v>75.658925994000001</v>
      </c>
      <c r="AO1157" s="57">
        <v>0</v>
      </c>
      <c r="AP1157" s="57">
        <v>10.374792913</v>
      </c>
      <c r="AQ1157" s="57">
        <v>56.744194495999999</v>
      </c>
      <c r="AR1157" s="57">
        <v>0</v>
      </c>
      <c r="AS1157" s="57">
        <v>5.488784E-3</v>
      </c>
      <c r="AT1157" s="57">
        <v>3.0020516000000001E-2</v>
      </c>
      <c r="AU1157" s="57">
        <v>0</v>
      </c>
      <c r="AV1157" s="57">
        <v>62.119999985</v>
      </c>
      <c r="AW1157" s="57">
        <v>4.1849999850000001</v>
      </c>
      <c r="AX1157" s="57">
        <v>0</v>
      </c>
      <c r="AY1157" s="57">
        <v>0.34096327399999998</v>
      </c>
      <c r="AZ1157" s="57">
        <v>0.12563585999999999</v>
      </c>
      <c r="BA1157" s="57">
        <v>0</v>
      </c>
      <c r="BB1157" s="57">
        <v>0.46659913400000003</v>
      </c>
      <c r="BC1157" s="57">
        <v>0</v>
      </c>
      <c r="BD1157" s="57">
        <v>0</v>
      </c>
      <c r="BE1157" s="57">
        <v>0</v>
      </c>
      <c r="BF1157" s="57">
        <v>2.5172474E-2</v>
      </c>
      <c r="BG1157" s="57">
        <v>1.1664977999999999E-2</v>
      </c>
      <c r="BH1157" s="57">
        <v>3.6837452E-2</v>
      </c>
      <c r="BI1157" s="57">
        <v>0</v>
      </c>
      <c r="BJ1157" s="57">
        <v>0</v>
      </c>
      <c r="BK1157" s="57">
        <v>0</v>
      </c>
      <c r="BL1157" s="57">
        <v>0</v>
      </c>
      <c r="BM1157" s="57">
        <v>0</v>
      </c>
      <c r="BN1157" s="57">
        <v>0</v>
      </c>
      <c r="BO1157" s="57">
        <v>0</v>
      </c>
      <c r="BP1157" s="57">
        <v>0.42976168199999998</v>
      </c>
      <c r="BQ1157" s="57">
        <v>5.2144460000000002E-3</v>
      </c>
      <c r="BR1157" s="57">
        <v>6.6618500000000002E-4</v>
      </c>
      <c r="BS1157" s="57">
        <v>0.42976168199999998</v>
      </c>
      <c r="BT1157" s="57">
        <v>5.2144460000000002E-3</v>
      </c>
      <c r="BU1157" s="57">
        <v>6.6618500000000002E-4</v>
      </c>
    </row>
    <row r="1158" spans="1:73" x14ac:dyDescent="0.25">
      <c r="A1158" s="57">
        <v>4</v>
      </c>
      <c r="B1158" s="57">
        <v>42285341780000</v>
      </c>
      <c r="C1158" s="57" t="s">
        <v>161</v>
      </c>
      <c r="D1158" s="57" t="s">
        <v>162</v>
      </c>
      <c r="E1158" s="57" t="s">
        <v>163</v>
      </c>
      <c r="F1158" s="57">
        <v>0</v>
      </c>
      <c r="G1158" s="57" t="s">
        <v>64</v>
      </c>
      <c r="H1158" s="57" t="s">
        <v>150</v>
      </c>
      <c r="I1158" s="57" t="s">
        <v>151</v>
      </c>
      <c r="J1158" s="57" t="s">
        <v>152</v>
      </c>
      <c r="K1158" s="57" t="s">
        <v>51</v>
      </c>
      <c r="L1158" s="57" t="s">
        <v>153</v>
      </c>
      <c r="M1158" s="57" t="s">
        <v>154</v>
      </c>
      <c r="N1158" s="57" t="s">
        <v>155</v>
      </c>
      <c r="P1158" s="57" t="s">
        <v>156</v>
      </c>
      <c r="Q1158" s="57" t="s">
        <v>157</v>
      </c>
      <c r="R1158" s="57" t="s">
        <v>158</v>
      </c>
      <c r="S1158" s="57" t="s">
        <v>159</v>
      </c>
      <c r="U1158" s="57" t="s">
        <v>160</v>
      </c>
      <c r="V1158" s="57" t="s">
        <v>160</v>
      </c>
      <c r="W1158" s="57" t="s">
        <v>160</v>
      </c>
      <c r="X1158" s="57" t="s">
        <v>160</v>
      </c>
      <c r="Y1158" s="57" t="s">
        <v>160</v>
      </c>
      <c r="Z1158" s="57" t="s">
        <v>160</v>
      </c>
      <c r="AA1158" s="57" t="s">
        <v>160</v>
      </c>
      <c r="AB1158" s="57" t="s">
        <v>160</v>
      </c>
      <c r="AC1158" s="57" t="s">
        <v>160</v>
      </c>
      <c r="AD1158" s="57" t="s">
        <v>160</v>
      </c>
      <c r="AE1158" s="57" t="s">
        <v>160</v>
      </c>
      <c r="AF1158" s="57" t="s">
        <v>160</v>
      </c>
      <c r="AG1158" s="57" t="s">
        <v>160</v>
      </c>
      <c r="AH1158" s="57" t="s">
        <v>160</v>
      </c>
      <c r="AI1158" s="57" t="s">
        <v>179</v>
      </c>
      <c r="AL1158" s="9">
        <v>62245</v>
      </c>
      <c r="AM1158" s="57">
        <v>9.9704569470000006</v>
      </c>
      <c r="AN1158" s="57">
        <v>72.710276784000001</v>
      </c>
      <c r="AO1158" s="57">
        <v>0</v>
      </c>
      <c r="AP1158" s="57">
        <v>9.9704569470000006</v>
      </c>
      <c r="AQ1158" s="57">
        <v>54.532707588000001</v>
      </c>
      <c r="AR1158" s="57">
        <v>0</v>
      </c>
      <c r="AS1158" s="57">
        <v>5.2748700000000001E-3</v>
      </c>
      <c r="AT1158" s="57">
        <v>2.8850529E-2</v>
      </c>
      <c r="AU1158" s="57">
        <v>0</v>
      </c>
      <c r="AV1158" s="57">
        <v>62.119999923999998</v>
      </c>
      <c r="AW1158" s="57">
        <v>4.185000005</v>
      </c>
      <c r="AX1158" s="57">
        <v>0</v>
      </c>
      <c r="AY1158" s="57">
        <v>0.32767494000000003</v>
      </c>
      <c r="AZ1158" s="57">
        <v>0.120739464</v>
      </c>
      <c r="BA1158" s="57">
        <v>0</v>
      </c>
      <c r="BB1158" s="57">
        <v>0.44841440300000002</v>
      </c>
      <c r="BC1158" s="57">
        <v>0</v>
      </c>
      <c r="BD1158" s="57">
        <v>0</v>
      </c>
      <c r="BE1158" s="57">
        <v>0</v>
      </c>
      <c r="BF1158" s="57">
        <v>2.4191429E-2</v>
      </c>
      <c r="BG1158" s="57">
        <v>1.1210360000000001E-2</v>
      </c>
      <c r="BH1158" s="57">
        <v>3.5401789000000003E-2</v>
      </c>
      <c r="BI1158" s="57">
        <v>0</v>
      </c>
      <c r="BJ1158" s="57">
        <v>0</v>
      </c>
      <c r="BK1158" s="57">
        <v>0</v>
      </c>
      <c r="BL1158" s="57">
        <v>0</v>
      </c>
      <c r="BM1158" s="57">
        <v>0</v>
      </c>
      <c r="BN1158" s="57">
        <v>0</v>
      </c>
      <c r="BO1158" s="57">
        <v>0</v>
      </c>
      <c r="BP1158" s="57">
        <v>0.41301261500000003</v>
      </c>
      <c r="BQ1158" s="57">
        <v>4.9721469999999997E-3</v>
      </c>
      <c r="BR1158" s="57">
        <v>6.3291499999999995E-4</v>
      </c>
      <c r="BS1158" s="57">
        <v>0.41301261500000003</v>
      </c>
      <c r="BT1158" s="57">
        <v>4.9721469999999997E-3</v>
      </c>
      <c r="BU1158" s="57">
        <v>6.3291499999999995E-4</v>
      </c>
    </row>
    <row r="1159" spans="1:73" x14ac:dyDescent="0.25">
      <c r="A1159" s="57">
        <v>4</v>
      </c>
      <c r="B1159" s="57">
        <v>42285341780000</v>
      </c>
      <c r="C1159" s="57" t="s">
        <v>161</v>
      </c>
      <c r="D1159" s="57" t="s">
        <v>162</v>
      </c>
      <c r="E1159" s="57" t="s">
        <v>163</v>
      </c>
      <c r="F1159" s="57">
        <v>0</v>
      </c>
      <c r="G1159" s="57" t="s">
        <v>64</v>
      </c>
      <c r="H1159" s="57" t="s">
        <v>150</v>
      </c>
      <c r="I1159" s="57" t="s">
        <v>151</v>
      </c>
      <c r="J1159" s="57" t="s">
        <v>152</v>
      </c>
      <c r="K1159" s="57" t="s">
        <v>51</v>
      </c>
      <c r="L1159" s="57" t="s">
        <v>153</v>
      </c>
      <c r="M1159" s="57" t="s">
        <v>154</v>
      </c>
      <c r="N1159" s="57" t="s">
        <v>155</v>
      </c>
      <c r="P1159" s="57" t="s">
        <v>156</v>
      </c>
      <c r="Q1159" s="57" t="s">
        <v>157</v>
      </c>
      <c r="R1159" s="57" t="s">
        <v>158</v>
      </c>
      <c r="S1159" s="57" t="s">
        <v>159</v>
      </c>
      <c r="U1159" s="57" t="s">
        <v>160</v>
      </c>
      <c r="V1159" s="57" t="s">
        <v>160</v>
      </c>
      <c r="W1159" s="57" t="s">
        <v>160</v>
      </c>
      <c r="X1159" s="57" t="s">
        <v>160</v>
      </c>
      <c r="Y1159" s="57" t="s">
        <v>160</v>
      </c>
      <c r="Z1159" s="57" t="s">
        <v>160</v>
      </c>
      <c r="AA1159" s="57" t="s">
        <v>160</v>
      </c>
      <c r="AB1159" s="57" t="s">
        <v>160</v>
      </c>
      <c r="AC1159" s="57" t="s">
        <v>160</v>
      </c>
      <c r="AD1159" s="57" t="s">
        <v>160</v>
      </c>
      <c r="AE1159" s="57" t="s">
        <v>160</v>
      </c>
      <c r="AF1159" s="57" t="s">
        <v>160</v>
      </c>
      <c r="AG1159" s="57" t="s">
        <v>160</v>
      </c>
      <c r="AH1159" s="57" t="s">
        <v>160</v>
      </c>
      <c r="AI1159" s="57" t="s">
        <v>179</v>
      </c>
      <c r="AL1159" s="9">
        <v>62275</v>
      </c>
      <c r="AM1159" s="57">
        <v>10.231320319</v>
      </c>
      <c r="AN1159" s="57">
        <v>74.612641750999998</v>
      </c>
      <c r="AO1159" s="57">
        <v>0</v>
      </c>
      <c r="AP1159" s="57">
        <v>10.231320319</v>
      </c>
      <c r="AQ1159" s="57">
        <v>55.959481312999998</v>
      </c>
      <c r="AR1159" s="57">
        <v>0</v>
      </c>
      <c r="AS1159" s="57">
        <v>5.4128800000000001E-3</v>
      </c>
      <c r="AT1159" s="57">
        <v>2.9605363999999999E-2</v>
      </c>
      <c r="AU1159" s="57">
        <v>0</v>
      </c>
      <c r="AV1159" s="57">
        <v>62.120000073999996</v>
      </c>
      <c r="AW1159" s="57">
        <v>4.1849999889999996</v>
      </c>
      <c r="AX1159" s="57">
        <v>0</v>
      </c>
      <c r="AY1159" s="57">
        <v>0.33624810700000002</v>
      </c>
      <c r="AZ1159" s="57">
        <v>0.12389844699999999</v>
      </c>
      <c r="BA1159" s="57">
        <v>0</v>
      </c>
      <c r="BB1159" s="57">
        <v>0.46014655300000001</v>
      </c>
      <c r="BC1159" s="57">
        <v>0</v>
      </c>
      <c r="BD1159" s="57">
        <v>0</v>
      </c>
      <c r="BE1159" s="57">
        <v>0</v>
      </c>
      <c r="BF1159" s="57">
        <v>2.4824364000000002E-2</v>
      </c>
      <c r="BG1159" s="57">
        <v>1.1503664E-2</v>
      </c>
      <c r="BH1159" s="57">
        <v>3.6328027999999998E-2</v>
      </c>
      <c r="BI1159" s="57">
        <v>0</v>
      </c>
      <c r="BJ1159" s="57">
        <v>0</v>
      </c>
      <c r="BK1159" s="57">
        <v>0</v>
      </c>
      <c r="BL1159" s="57">
        <v>0</v>
      </c>
      <c r="BM1159" s="57">
        <v>0</v>
      </c>
      <c r="BN1159" s="57">
        <v>0</v>
      </c>
      <c r="BO1159" s="57">
        <v>0</v>
      </c>
      <c r="BP1159" s="57">
        <v>0.423818525</v>
      </c>
      <c r="BQ1159" s="57">
        <v>5.0611299999999996E-3</v>
      </c>
      <c r="BR1159" s="57">
        <v>6.4181500000000001E-4</v>
      </c>
      <c r="BS1159" s="57">
        <v>0.423818525</v>
      </c>
      <c r="BT1159" s="57">
        <v>5.0611299999999996E-3</v>
      </c>
      <c r="BU1159" s="57">
        <v>6.4181500000000001E-4</v>
      </c>
    </row>
    <row r="1160" spans="1:73" x14ac:dyDescent="0.25">
      <c r="A1160" s="57">
        <v>4</v>
      </c>
      <c r="B1160" s="57">
        <v>42285341780000</v>
      </c>
      <c r="C1160" s="57" t="s">
        <v>161</v>
      </c>
      <c r="D1160" s="57" t="s">
        <v>162</v>
      </c>
      <c r="E1160" s="57" t="s">
        <v>163</v>
      </c>
      <c r="F1160" s="57">
        <v>0</v>
      </c>
      <c r="G1160" s="57" t="s">
        <v>64</v>
      </c>
      <c r="H1160" s="57" t="s">
        <v>150</v>
      </c>
      <c r="I1160" s="57" t="s">
        <v>151</v>
      </c>
      <c r="J1160" s="57" t="s">
        <v>152</v>
      </c>
      <c r="K1160" s="57" t="s">
        <v>51</v>
      </c>
      <c r="L1160" s="57" t="s">
        <v>153</v>
      </c>
      <c r="M1160" s="57" t="s">
        <v>154</v>
      </c>
      <c r="N1160" s="57" t="s">
        <v>155</v>
      </c>
      <c r="P1160" s="57" t="s">
        <v>156</v>
      </c>
      <c r="Q1160" s="57" t="s">
        <v>157</v>
      </c>
      <c r="R1160" s="57" t="s">
        <v>158</v>
      </c>
      <c r="S1160" s="57" t="s">
        <v>159</v>
      </c>
      <c r="U1160" s="57" t="s">
        <v>160</v>
      </c>
      <c r="V1160" s="57" t="s">
        <v>160</v>
      </c>
      <c r="W1160" s="57" t="s">
        <v>160</v>
      </c>
      <c r="X1160" s="57" t="s">
        <v>160</v>
      </c>
      <c r="Y1160" s="57" t="s">
        <v>160</v>
      </c>
      <c r="Z1160" s="57" t="s">
        <v>160</v>
      </c>
      <c r="AA1160" s="57" t="s">
        <v>160</v>
      </c>
      <c r="AB1160" s="57" t="s">
        <v>160</v>
      </c>
      <c r="AC1160" s="57" t="s">
        <v>160</v>
      </c>
      <c r="AD1160" s="57" t="s">
        <v>160</v>
      </c>
      <c r="AE1160" s="57" t="s">
        <v>160</v>
      </c>
      <c r="AF1160" s="57" t="s">
        <v>160</v>
      </c>
      <c r="AG1160" s="57" t="s">
        <v>160</v>
      </c>
      <c r="AH1160" s="57" t="s">
        <v>160</v>
      </c>
      <c r="AI1160" s="57" t="s">
        <v>179</v>
      </c>
      <c r="AL1160" s="9">
        <v>62306</v>
      </c>
      <c r="AM1160" s="57">
        <v>10.159170108</v>
      </c>
      <c r="AN1160" s="57">
        <v>74.086481132000003</v>
      </c>
      <c r="AO1160" s="57">
        <v>0</v>
      </c>
      <c r="AP1160" s="57">
        <v>10.159170108</v>
      </c>
      <c r="AQ1160" s="57">
        <v>55.564860848999999</v>
      </c>
      <c r="AR1160" s="57">
        <v>0</v>
      </c>
      <c r="AS1160" s="57">
        <v>5.3747090000000001E-3</v>
      </c>
      <c r="AT1160" s="57">
        <v>2.939659E-2</v>
      </c>
      <c r="AU1160" s="57">
        <v>0</v>
      </c>
      <c r="AV1160" s="57">
        <v>62.119999985</v>
      </c>
      <c r="AW1160" s="57">
        <v>4.1849999950000001</v>
      </c>
      <c r="AX1160" s="57">
        <v>0</v>
      </c>
      <c r="AY1160" s="57">
        <v>0.33387692000000002</v>
      </c>
      <c r="AZ1160" s="57">
        <v>0.123024728</v>
      </c>
      <c r="BA1160" s="57">
        <v>0</v>
      </c>
      <c r="BB1160" s="57">
        <v>0.45690164700000002</v>
      </c>
      <c r="BC1160" s="57">
        <v>0</v>
      </c>
      <c r="BD1160" s="57">
        <v>0</v>
      </c>
      <c r="BE1160" s="57">
        <v>0</v>
      </c>
      <c r="BF1160" s="57">
        <v>2.4649305999999999E-2</v>
      </c>
      <c r="BG1160" s="57">
        <v>1.1422541E-2</v>
      </c>
      <c r="BH1160" s="57">
        <v>3.6071846999999997E-2</v>
      </c>
      <c r="BI1160" s="57">
        <v>0</v>
      </c>
      <c r="BJ1160" s="57">
        <v>0</v>
      </c>
      <c r="BK1160" s="57">
        <v>0</v>
      </c>
      <c r="BL1160" s="57">
        <v>0</v>
      </c>
      <c r="BM1160" s="57">
        <v>0</v>
      </c>
      <c r="BN1160" s="57">
        <v>0</v>
      </c>
      <c r="BO1160" s="57">
        <v>0</v>
      </c>
      <c r="BP1160" s="57">
        <v>0.420829801</v>
      </c>
      <c r="BQ1160" s="57">
        <v>4.9849509999999996E-3</v>
      </c>
      <c r="BR1160" s="57">
        <v>6.2977400000000005E-4</v>
      </c>
      <c r="BS1160" s="57">
        <v>0.420829801</v>
      </c>
      <c r="BT1160" s="57">
        <v>4.9849509999999996E-3</v>
      </c>
      <c r="BU1160" s="57">
        <v>6.2977400000000005E-4</v>
      </c>
    </row>
    <row r="1161" spans="1:73" x14ac:dyDescent="0.25">
      <c r="A1161" s="57">
        <v>4</v>
      </c>
      <c r="B1161" s="57">
        <v>42285341780000</v>
      </c>
      <c r="C1161" s="57" t="s">
        <v>161</v>
      </c>
      <c r="D1161" s="57" t="s">
        <v>162</v>
      </c>
      <c r="E1161" s="57" t="s">
        <v>163</v>
      </c>
      <c r="F1161" s="57">
        <v>0</v>
      </c>
      <c r="G1161" s="57" t="s">
        <v>64</v>
      </c>
      <c r="H1161" s="57" t="s">
        <v>150</v>
      </c>
      <c r="I1161" s="57" t="s">
        <v>151</v>
      </c>
      <c r="J1161" s="57" t="s">
        <v>152</v>
      </c>
      <c r="K1161" s="57" t="s">
        <v>51</v>
      </c>
      <c r="L1161" s="57" t="s">
        <v>153</v>
      </c>
      <c r="M1161" s="57" t="s">
        <v>154</v>
      </c>
      <c r="N1161" s="57" t="s">
        <v>155</v>
      </c>
      <c r="P1161" s="57" t="s">
        <v>156</v>
      </c>
      <c r="Q1161" s="57" t="s">
        <v>157</v>
      </c>
      <c r="R1161" s="57" t="s">
        <v>158</v>
      </c>
      <c r="S1161" s="57" t="s">
        <v>159</v>
      </c>
      <c r="U1161" s="57" t="s">
        <v>160</v>
      </c>
      <c r="V1161" s="57" t="s">
        <v>160</v>
      </c>
      <c r="W1161" s="57" t="s">
        <v>160</v>
      </c>
      <c r="X1161" s="57" t="s">
        <v>160</v>
      </c>
      <c r="Y1161" s="57" t="s">
        <v>160</v>
      </c>
      <c r="Z1161" s="57" t="s">
        <v>160</v>
      </c>
      <c r="AA1161" s="57" t="s">
        <v>160</v>
      </c>
      <c r="AB1161" s="57" t="s">
        <v>160</v>
      </c>
      <c r="AC1161" s="57" t="s">
        <v>160</v>
      </c>
      <c r="AD1161" s="57" t="s">
        <v>160</v>
      </c>
      <c r="AE1161" s="57" t="s">
        <v>160</v>
      </c>
      <c r="AF1161" s="57" t="s">
        <v>160</v>
      </c>
      <c r="AG1161" s="57" t="s">
        <v>160</v>
      </c>
      <c r="AH1161" s="57" t="s">
        <v>160</v>
      </c>
      <c r="AI1161" s="57" t="s">
        <v>179</v>
      </c>
      <c r="AL1161" s="9">
        <v>62337</v>
      </c>
      <c r="AM1161" s="57">
        <v>9.7632375929999995</v>
      </c>
      <c r="AN1161" s="57">
        <v>71.199114690000002</v>
      </c>
      <c r="AO1161" s="57">
        <v>0</v>
      </c>
      <c r="AP1161" s="57">
        <v>9.7632375929999995</v>
      </c>
      <c r="AQ1161" s="57">
        <v>53.399336018</v>
      </c>
      <c r="AR1161" s="57">
        <v>0</v>
      </c>
      <c r="AS1161" s="57">
        <v>5.1652410000000001E-3</v>
      </c>
      <c r="AT1161" s="57">
        <v>2.8250918999999999E-2</v>
      </c>
      <c r="AU1161" s="57">
        <v>0</v>
      </c>
      <c r="AV1161" s="57">
        <v>62.120000015000002</v>
      </c>
      <c r="AW1161" s="57">
        <v>4.1849999990000004</v>
      </c>
      <c r="AX1161" s="57">
        <v>0</v>
      </c>
      <c r="AY1161" s="57">
        <v>0.32086476200000003</v>
      </c>
      <c r="AZ1161" s="57">
        <v>0.11823009499999999</v>
      </c>
      <c r="BA1161" s="57">
        <v>0</v>
      </c>
      <c r="BB1161" s="57">
        <v>0.43909485599999998</v>
      </c>
      <c r="BC1161" s="57">
        <v>0</v>
      </c>
      <c r="BD1161" s="57">
        <v>0</v>
      </c>
      <c r="BE1161" s="57">
        <v>0</v>
      </c>
      <c r="BF1161" s="57">
        <v>2.3688649999999999E-2</v>
      </c>
      <c r="BG1161" s="57">
        <v>1.0977371E-2</v>
      </c>
      <c r="BH1161" s="57">
        <v>3.4666021999999998E-2</v>
      </c>
      <c r="BI1161" s="57">
        <v>0</v>
      </c>
      <c r="BJ1161" s="57">
        <v>0</v>
      </c>
      <c r="BK1161" s="57">
        <v>0</v>
      </c>
      <c r="BL1161" s="57">
        <v>0</v>
      </c>
      <c r="BM1161" s="57">
        <v>0</v>
      </c>
      <c r="BN1161" s="57">
        <v>0</v>
      </c>
      <c r="BO1161" s="57">
        <v>0</v>
      </c>
      <c r="BP1161" s="57">
        <v>0.40442883499999999</v>
      </c>
      <c r="BQ1161" s="57">
        <v>4.7533159999999996E-3</v>
      </c>
      <c r="BR1161" s="57">
        <v>5.9832199999999998E-4</v>
      </c>
      <c r="BS1161" s="57">
        <v>0.40442883499999999</v>
      </c>
      <c r="BT1161" s="57">
        <v>4.7533159999999996E-3</v>
      </c>
      <c r="BU1161" s="57">
        <v>5.9832199999999998E-4</v>
      </c>
    </row>
    <row r="1162" spans="1:73" x14ac:dyDescent="0.25">
      <c r="A1162" s="57">
        <v>4</v>
      </c>
      <c r="B1162" s="57">
        <v>42285341780000</v>
      </c>
      <c r="C1162" s="57" t="s">
        <v>161</v>
      </c>
      <c r="D1162" s="57" t="s">
        <v>162</v>
      </c>
      <c r="E1162" s="57" t="s">
        <v>163</v>
      </c>
      <c r="F1162" s="57">
        <v>0</v>
      </c>
      <c r="G1162" s="57" t="s">
        <v>64</v>
      </c>
      <c r="H1162" s="57" t="s">
        <v>150</v>
      </c>
      <c r="I1162" s="57" t="s">
        <v>151</v>
      </c>
      <c r="J1162" s="57" t="s">
        <v>152</v>
      </c>
      <c r="K1162" s="57" t="s">
        <v>51</v>
      </c>
      <c r="L1162" s="57" t="s">
        <v>153</v>
      </c>
      <c r="M1162" s="57" t="s">
        <v>154</v>
      </c>
      <c r="N1162" s="57" t="s">
        <v>155</v>
      </c>
      <c r="P1162" s="57" t="s">
        <v>156</v>
      </c>
      <c r="Q1162" s="57" t="s">
        <v>157</v>
      </c>
      <c r="R1162" s="57" t="s">
        <v>158</v>
      </c>
      <c r="S1162" s="57" t="s">
        <v>159</v>
      </c>
      <c r="U1162" s="57" t="s">
        <v>160</v>
      </c>
      <c r="V1162" s="57" t="s">
        <v>160</v>
      </c>
      <c r="W1162" s="57" t="s">
        <v>160</v>
      </c>
      <c r="X1162" s="57" t="s">
        <v>160</v>
      </c>
      <c r="Y1162" s="57" t="s">
        <v>160</v>
      </c>
      <c r="Z1162" s="57" t="s">
        <v>160</v>
      </c>
      <c r="AA1162" s="57" t="s">
        <v>160</v>
      </c>
      <c r="AB1162" s="57" t="s">
        <v>160</v>
      </c>
      <c r="AC1162" s="57" t="s">
        <v>160</v>
      </c>
      <c r="AD1162" s="57" t="s">
        <v>160</v>
      </c>
      <c r="AE1162" s="57" t="s">
        <v>160</v>
      </c>
      <c r="AF1162" s="57" t="s">
        <v>160</v>
      </c>
      <c r="AG1162" s="57" t="s">
        <v>160</v>
      </c>
      <c r="AH1162" s="57" t="s">
        <v>160</v>
      </c>
      <c r="AI1162" s="57" t="s">
        <v>179</v>
      </c>
      <c r="AL1162" s="9">
        <v>62367</v>
      </c>
      <c r="AM1162" s="57">
        <v>10.018679354</v>
      </c>
      <c r="AN1162" s="57">
        <v>73.061942165999994</v>
      </c>
      <c r="AO1162" s="57">
        <v>0</v>
      </c>
      <c r="AP1162" s="57">
        <v>10.018679354</v>
      </c>
      <c r="AQ1162" s="57">
        <v>54.796456624999998</v>
      </c>
      <c r="AR1162" s="57">
        <v>0</v>
      </c>
      <c r="AS1162" s="57">
        <v>5.3003820000000002E-3</v>
      </c>
      <c r="AT1162" s="57">
        <v>2.8990064999999999E-2</v>
      </c>
      <c r="AU1162" s="57">
        <v>0</v>
      </c>
      <c r="AV1162" s="57">
        <v>62.12000003</v>
      </c>
      <c r="AW1162" s="57">
        <v>4.1849999990000004</v>
      </c>
      <c r="AX1162" s="57">
        <v>0</v>
      </c>
      <c r="AY1162" s="57">
        <v>0.32925974899999999</v>
      </c>
      <c r="AZ1162" s="57">
        <v>0.121323424</v>
      </c>
      <c r="BA1162" s="57">
        <v>0</v>
      </c>
      <c r="BB1162" s="57">
        <v>0.450583173</v>
      </c>
      <c r="BC1162" s="57">
        <v>0</v>
      </c>
      <c r="BD1162" s="57">
        <v>0</v>
      </c>
      <c r="BE1162" s="57">
        <v>0</v>
      </c>
      <c r="BF1162" s="57">
        <v>2.4308430999999998E-2</v>
      </c>
      <c r="BG1162" s="57">
        <v>1.1264579E-2</v>
      </c>
      <c r="BH1162" s="57">
        <v>3.5573011000000002E-2</v>
      </c>
      <c r="BI1162" s="57">
        <v>0</v>
      </c>
      <c r="BJ1162" s="57">
        <v>0</v>
      </c>
      <c r="BK1162" s="57">
        <v>0</v>
      </c>
      <c r="BL1162" s="57">
        <v>0</v>
      </c>
      <c r="BM1162" s="57">
        <v>0</v>
      </c>
      <c r="BN1162" s="57">
        <v>0</v>
      </c>
      <c r="BO1162" s="57">
        <v>0</v>
      </c>
      <c r="BP1162" s="57">
        <v>0.41501016200000002</v>
      </c>
      <c r="BQ1162" s="57">
        <v>4.8383819999999996E-3</v>
      </c>
      <c r="BR1162" s="57">
        <v>6.0673699999999999E-4</v>
      </c>
      <c r="BS1162" s="57">
        <v>0.41501016200000002</v>
      </c>
      <c r="BT1162" s="57">
        <v>4.8383819999999996E-3</v>
      </c>
      <c r="BU1162" s="57">
        <v>6.0673699999999999E-4</v>
      </c>
    </row>
    <row r="1163" spans="1:73" x14ac:dyDescent="0.25">
      <c r="A1163" s="57">
        <v>4</v>
      </c>
      <c r="B1163" s="57">
        <v>42285341780000</v>
      </c>
      <c r="C1163" s="57" t="s">
        <v>161</v>
      </c>
      <c r="D1163" s="57" t="s">
        <v>162</v>
      </c>
      <c r="E1163" s="57" t="s">
        <v>163</v>
      </c>
      <c r="F1163" s="57">
        <v>0</v>
      </c>
      <c r="G1163" s="57" t="s">
        <v>64</v>
      </c>
      <c r="H1163" s="57" t="s">
        <v>150</v>
      </c>
      <c r="I1163" s="57" t="s">
        <v>151</v>
      </c>
      <c r="J1163" s="57" t="s">
        <v>152</v>
      </c>
      <c r="K1163" s="57" t="s">
        <v>51</v>
      </c>
      <c r="L1163" s="57" t="s">
        <v>153</v>
      </c>
      <c r="M1163" s="57" t="s">
        <v>154</v>
      </c>
      <c r="N1163" s="57" t="s">
        <v>155</v>
      </c>
      <c r="P1163" s="57" t="s">
        <v>156</v>
      </c>
      <c r="Q1163" s="57" t="s">
        <v>157</v>
      </c>
      <c r="R1163" s="57" t="s">
        <v>158</v>
      </c>
      <c r="S1163" s="57" t="s">
        <v>159</v>
      </c>
      <c r="U1163" s="57" t="s">
        <v>160</v>
      </c>
      <c r="V1163" s="57" t="s">
        <v>160</v>
      </c>
      <c r="W1163" s="57" t="s">
        <v>160</v>
      </c>
      <c r="X1163" s="57" t="s">
        <v>160</v>
      </c>
      <c r="Y1163" s="57" t="s">
        <v>160</v>
      </c>
      <c r="Z1163" s="57" t="s">
        <v>160</v>
      </c>
      <c r="AA1163" s="57" t="s">
        <v>160</v>
      </c>
      <c r="AB1163" s="57" t="s">
        <v>160</v>
      </c>
      <c r="AC1163" s="57" t="s">
        <v>160</v>
      </c>
      <c r="AD1163" s="57" t="s">
        <v>160</v>
      </c>
      <c r="AE1163" s="57" t="s">
        <v>160</v>
      </c>
      <c r="AF1163" s="57" t="s">
        <v>160</v>
      </c>
      <c r="AG1163" s="57" t="s">
        <v>160</v>
      </c>
      <c r="AH1163" s="57" t="s">
        <v>160</v>
      </c>
      <c r="AI1163" s="57" t="s">
        <v>179</v>
      </c>
      <c r="AL1163" s="9">
        <v>62398</v>
      </c>
      <c r="AM1163" s="57">
        <v>9.6282221729999993</v>
      </c>
      <c r="AN1163" s="57">
        <v>70.214504997000006</v>
      </c>
      <c r="AO1163" s="57">
        <v>0</v>
      </c>
      <c r="AP1163" s="57">
        <v>9.6282221729999993</v>
      </c>
      <c r="AQ1163" s="57">
        <v>52.660878748000002</v>
      </c>
      <c r="AR1163" s="57">
        <v>0</v>
      </c>
      <c r="AS1163" s="57">
        <v>5.0938110000000002E-3</v>
      </c>
      <c r="AT1163" s="57">
        <v>2.7860237999999999E-2</v>
      </c>
      <c r="AU1163" s="57">
        <v>0</v>
      </c>
      <c r="AV1163" s="57">
        <v>62.119999937000003</v>
      </c>
      <c r="AW1163" s="57">
        <v>4.1849999990000004</v>
      </c>
      <c r="AX1163" s="57">
        <v>0</v>
      </c>
      <c r="AY1163" s="57">
        <v>0.31642753600000001</v>
      </c>
      <c r="AZ1163" s="57">
        <v>0.116595096</v>
      </c>
      <c r="BA1163" s="57">
        <v>0</v>
      </c>
      <c r="BB1163" s="57">
        <v>0.43302263099999999</v>
      </c>
      <c r="BC1163" s="57">
        <v>0</v>
      </c>
      <c r="BD1163" s="57">
        <v>0</v>
      </c>
      <c r="BE1163" s="57">
        <v>0</v>
      </c>
      <c r="BF1163" s="57">
        <v>2.3361060999999999E-2</v>
      </c>
      <c r="BG1163" s="57">
        <v>1.0825566E-2</v>
      </c>
      <c r="BH1163" s="57">
        <v>3.4186626999999997E-2</v>
      </c>
      <c r="BI1163" s="57">
        <v>0</v>
      </c>
      <c r="BJ1163" s="57">
        <v>0</v>
      </c>
      <c r="BK1163" s="57">
        <v>0</v>
      </c>
      <c r="BL1163" s="57">
        <v>0</v>
      </c>
      <c r="BM1163" s="57">
        <v>0</v>
      </c>
      <c r="BN1163" s="57">
        <v>0</v>
      </c>
      <c r="BO1163" s="57">
        <v>0</v>
      </c>
      <c r="BP1163" s="57">
        <v>0.39883600499999999</v>
      </c>
      <c r="BQ1163" s="57">
        <v>4.6135580000000002E-3</v>
      </c>
      <c r="BR1163" s="57">
        <v>5.7643500000000003E-4</v>
      </c>
      <c r="BS1163" s="57">
        <v>0.39883600499999999</v>
      </c>
      <c r="BT1163" s="57">
        <v>4.6135580000000002E-3</v>
      </c>
      <c r="BU1163" s="57">
        <v>5.7643500000000003E-4</v>
      </c>
    </row>
    <row r="1164" spans="1:73" x14ac:dyDescent="0.25">
      <c r="A1164" s="57">
        <v>4</v>
      </c>
      <c r="B1164" s="57">
        <v>42285341780000</v>
      </c>
      <c r="C1164" s="57" t="s">
        <v>161</v>
      </c>
      <c r="D1164" s="57" t="s">
        <v>162</v>
      </c>
      <c r="E1164" s="57" t="s">
        <v>163</v>
      </c>
      <c r="F1164" s="57">
        <v>0</v>
      </c>
      <c r="G1164" s="57" t="s">
        <v>64</v>
      </c>
      <c r="H1164" s="57" t="s">
        <v>150</v>
      </c>
      <c r="I1164" s="57" t="s">
        <v>151</v>
      </c>
      <c r="J1164" s="57" t="s">
        <v>152</v>
      </c>
      <c r="K1164" s="57" t="s">
        <v>51</v>
      </c>
      <c r="L1164" s="57" t="s">
        <v>153</v>
      </c>
      <c r="M1164" s="57" t="s">
        <v>154</v>
      </c>
      <c r="N1164" s="57" t="s">
        <v>155</v>
      </c>
      <c r="P1164" s="57" t="s">
        <v>156</v>
      </c>
      <c r="Q1164" s="57" t="s">
        <v>157</v>
      </c>
      <c r="R1164" s="57" t="s">
        <v>158</v>
      </c>
      <c r="S1164" s="57" t="s">
        <v>159</v>
      </c>
      <c r="U1164" s="57" t="s">
        <v>160</v>
      </c>
      <c r="V1164" s="57" t="s">
        <v>160</v>
      </c>
      <c r="W1164" s="57" t="s">
        <v>160</v>
      </c>
      <c r="X1164" s="57" t="s">
        <v>160</v>
      </c>
      <c r="Y1164" s="57" t="s">
        <v>160</v>
      </c>
      <c r="Z1164" s="57" t="s">
        <v>160</v>
      </c>
      <c r="AA1164" s="57" t="s">
        <v>160</v>
      </c>
      <c r="AB1164" s="57" t="s">
        <v>160</v>
      </c>
      <c r="AC1164" s="57" t="s">
        <v>160</v>
      </c>
      <c r="AD1164" s="57" t="s">
        <v>160</v>
      </c>
      <c r="AE1164" s="57" t="s">
        <v>160</v>
      </c>
      <c r="AF1164" s="57" t="s">
        <v>160</v>
      </c>
      <c r="AG1164" s="57" t="s">
        <v>160</v>
      </c>
      <c r="AH1164" s="57" t="s">
        <v>160</v>
      </c>
      <c r="AI1164" s="57" t="s">
        <v>179</v>
      </c>
      <c r="AL1164" s="9">
        <v>62428</v>
      </c>
      <c r="AM1164" s="57">
        <v>9.8801314399999995</v>
      </c>
      <c r="AN1164" s="57">
        <v>72.051571507999995</v>
      </c>
      <c r="AO1164" s="57">
        <v>0</v>
      </c>
      <c r="AP1164" s="57">
        <v>9.8801314399999995</v>
      </c>
      <c r="AQ1164" s="57">
        <v>54.038678631000003</v>
      </c>
      <c r="AR1164" s="57">
        <v>0</v>
      </c>
      <c r="AS1164" s="57">
        <v>5.2270839999999999E-3</v>
      </c>
      <c r="AT1164" s="57">
        <v>2.8589163000000001E-2</v>
      </c>
      <c r="AU1164" s="57">
        <v>0</v>
      </c>
      <c r="AV1164" s="57">
        <v>62.119999985</v>
      </c>
      <c r="AW1164" s="57">
        <v>4.1849999950000001</v>
      </c>
      <c r="AX1164" s="57">
        <v>0</v>
      </c>
      <c r="AY1164" s="57">
        <v>0.32470642900000002</v>
      </c>
      <c r="AZ1164" s="57">
        <v>0.11964564699999999</v>
      </c>
      <c r="BA1164" s="57">
        <v>0</v>
      </c>
      <c r="BB1164" s="57">
        <v>0.44435207599999998</v>
      </c>
      <c r="BC1164" s="57">
        <v>0</v>
      </c>
      <c r="BD1164" s="57">
        <v>0</v>
      </c>
      <c r="BE1164" s="57">
        <v>0</v>
      </c>
      <c r="BF1164" s="57">
        <v>2.3972271E-2</v>
      </c>
      <c r="BG1164" s="57">
        <v>1.1108801999999999E-2</v>
      </c>
      <c r="BH1164" s="57">
        <v>3.5081072999999997E-2</v>
      </c>
      <c r="BI1164" s="57">
        <v>0</v>
      </c>
      <c r="BJ1164" s="57">
        <v>0</v>
      </c>
      <c r="BK1164" s="57">
        <v>0</v>
      </c>
      <c r="BL1164" s="57">
        <v>0</v>
      </c>
      <c r="BM1164" s="57">
        <v>0</v>
      </c>
      <c r="BN1164" s="57">
        <v>0</v>
      </c>
      <c r="BO1164" s="57">
        <v>0</v>
      </c>
      <c r="BP1164" s="57">
        <v>0.40927100300000002</v>
      </c>
      <c r="BQ1164" s="57">
        <v>4.696123E-3</v>
      </c>
      <c r="BR1164" s="57">
        <v>5.8454100000000005E-4</v>
      </c>
      <c r="BS1164" s="57">
        <v>0.40927100300000002</v>
      </c>
      <c r="BT1164" s="57">
        <v>4.696123E-3</v>
      </c>
      <c r="BU1164" s="57">
        <v>5.8454100000000005E-4</v>
      </c>
    </row>
    <row r="1165" spans="1:73" x14ac:dyDescent="0.25">
      <c r="A1165" s="57">
        <v>4</v>
      </c>
      <c r="B1165" s="57">
        <v>42285341780000</v>
      </c>
      <c r="C1165" s="57" t="s">
        <v>161</v>
      </c>
      <c r="D1165" s="57" t="s">
        <v>162</v>
      </c>
      <c r="E1165" s="57" t="s">
        <v>163</v>
      </c>
      <c r="F1165" s="57">
        <v>0</v>
      </c>
      <c r="G1165" s="57" t="s">
        <v>64</v>
      </c>
      <c r="H1165" s="57" t="s">
        <v>150</v>
      </c>
      <c r="I1165" s="57" t="s">
        <v>151</v>
      </c>
      <c r="J1165" s="57" t="s">
        <v>152</v>
      </c>
      <c r="K1165" s="57" t="s">
        <v>51</v>
      </c>
      <c r="L1165" s="57" t="s">
        <v>153</v>
      </c>
      <c r="M1165" s="57" t="s">
        <v>154</v>
      </c>
      <c r="N1165" s="57" t="s">
        <v>155</v>
      </c>
      <c r="P1165" s="57" t="s">
        <v>156</v>
      </c>
      <c r="Q1165" s="57" t="s">
        <v>157</v>
      </c>
      <c r="R1165" s="57" t="s">
        <v>158</v>
      </c>
      <c r="S1165" s="57" t="s">
        <v>159</v>
      </c>
      <c r="U1165" s="57" t="s">
        <v>160</v>
      </c>
      <c r="V1165" s="57" t="s">
        <v>160</v>
      </c>
      <c r="W1165" s="57" t="s">
        <v>160</v>
      </c>
      <c r="X1165" s="57" t="s">
        <v>160</v>
      </c>
      <c r="Y1165" s="57" t="s">
        <v>160</v>
      </c>
      <c r="Z1165" s="57" t="s">
        <v>160</v>
      </c>
      <c r="AA1165" s="57" t="s">
        <v>160</v>
      </c>
      <c r="AB1165" s="57" t="s">
        <v>160</v>
      </c>
      <c r="AC1165" s="57" t="s">
        <v>160</v>
      </c>
      <c r="AD1165" s="57" t="s">
        <v>160</v>
      </c>
      <c r="AE1165" s="57" t="s">
        <v>160</v>
      </c>
      <c r="AF1165" s="57" t="s">
        <v>160</v>
      </c>
      <c r="AG1165" s="57" t="s">
        <v>160</v>
      </c>
      <c r="AH1165" s="57" t="s">
        <v>160</v>
      </c>
      <c r="AI1165" s="57" t="s">
        <v>179</v>
      </c>
      <c r="AL1165" s="9">
        <v>62459</v>
      </c>
      <c r="AM1165" s="57">
        <v>9.8104577769999999</v>
      </c>
      <c r="AN1165" s="57">
        <v>71.543471292000007</v>
      </c>
      <c r="AO1165" s="57">
        <v>0</v>
      </c>
      <c r="AP1165" s="57">
        <v>9.8104577769999999</v>
      </c>
      <c r="AQ1165" s="57">
        <v>53.657603469000001</v>
      </c>
      <c r="AR1165" s="57">
        <v>0</v>
      </c>
      <c r="AS1165" s="57">
        <v>5.1902229999999999E-3</v>
      </c>
      <c r="AT1165" s="57">
        <v>2.8387554999999998E-2</v>
      </c>
      <c r="AU1165" s="57">
        <v>0</v>
      </c>
      <c r="AV1165" s="57">
        <v>62.120000046000001</v>
      </c>
      <c r="AW1165" s="57">
        <v>4.1850000109999996</v>
      </c>
      <c r="AX1165" s="57">
        <v>0</v>
      </c>
      <c r="AY1165" s="57">
        <v>0.32241663300000001</v>
      </c>
      <c r="AZ1165" s="57">
        <v>0.11880191800000001</v>
      </c>
      <c r="BA1165" s="57">
        <v>0</v>
      </c>
      <c r="BB1165" s="57">
        <v>0.44121855100000001</v>
      </c>
      <c r="BC1165" s="57">
        <v>0</v>
      </c>
      <c r="BD1165" s="57">
        <v>0</v>
      </c>
      <c r="BE1165" s="57">
        <v>0</v>
      </c>
      <c r="BF1165" s="57">
        <v>2.3803220999999999E-2</v>
      </c>
      <c r="BG1165" s="57">
        <v>1.1030464E-2</v>
      </c>
      <c r="BH1165" s="57">
        <v>3.4833685000000003E-2</v>
      </c>
      <c r="BI1165" s="57">
        <v>0</v>
      </c>
      <c r="BJ1165" s="57">
        <v>0</v>
      </c>
      <c r="BK1165" s="57">
        <v>0</v>
      </c>
      <c r="BL1165" s="57">
        <v>0</v>
      </c>
      <c r="BM1165" s="57">
        <v>0</v>
      </c>
      <c r="BN1165" s="57">
        <v>0</v>
      </c>
      <c r="BO1165" s="57">
        <v>0</v>
      </c>
      <c r="BP1165" s="57">
        <v>0.40638486699999998</v>
      </c>
      <c r="BQ1165" s="57">
        <v>4.6254379999999999E-3</v>
      </c>
      <c r="BR1165" s="57">
        <v>5.73575E-4</v>
      </c>
      <c r="BS1165" s="57">
        <v>0.40638486699999998</v>
      </c>
      <c r="BT1165" s="57">
        <v>4.6254379999999999E-3</v>
      </c>
      <c r="BU1165" s="57">
        <v>5.73575E-4</v>
      </c>
    </row>
    <row r="1166" spans="1:73" x14ac:dyDescent="0.25">
      <c r="A1166" s="57">
        <v>4</v>
      </c>
      <c r="B1166" s="57">
        <v>42285341780000</v>
      </c>
      <c r="C1166" s="57" t="s">
        <v>161</v>
      </c>
      <c r="D1166" s="57" t="s">
        <v>162</v>
      </c>
      <c r="E1166" s="57" t="s">
        <v>163</v>
      </c>
      <c r="F1166" s="57">
        <v>0</v>
      </c>
      <c r="G1166" s="57" t="s">
        <v>64</v>
      </c>
      <c r="H1166" s="57" t="s">
        <v>150</v>
      </c>
      <c r="I1166" s="57" t="s">
        <v>151</v>
      </c>
      <c r="J1166" s="57" t="s">
        <v>152</v>
      </c>
      <c r="K1166" s="57" t="s">
        <v>51</v>
      </c>
      <c r="L1166" s="57" t="s">
        <v>153</v>
      </c>
      <c r="M1166" s="57" t="s">
        <v>154</v>
      </c>
      <c r="N1166" s="57" t="s">
        <v>155</v>
      </c>
      <c r="P1166" s="57" t="s">
        <v>156</v>
      </c>
      <c r="Q1166" s="57" t="s">
        <v>157</v>
      </c>
      <c r="R1166" s="57" t="s">
        <v>158</v>
      </c>
      <c r="S1166" s="57" t="s">
        <v>159</v>
      </c>
      <c r="U1166" s="57" t="s">
        <v>160</v>
      </c>
      <c r="V1166" s="57" t="s">
        <v>160</v>
      </c>
      <c r="W1166" s="57" t="s">
        <v>160</v>
      </c>
      <c r="X1166" s="57" t="s">
        <v>160</v>
      </c>
      <c r="Y1166" s="57" t="s">
        <v>160</v>
      </c>
      <c r="Z1166" s="57" t="s">
        <v>160</v>
      </c>
      <c r="AA1166" s="57" t="s">
        <v>160</v>
      </c>
      <c r="AB1166" s="57" t="s">
        <v>160</v>
      </c>
      <c r="AC1166" s="57" t="s">
        <v>160</v>
      </c>
      <c r="AD1166" s="57" t="s">
        <v>160</v>
      </c>
      <c r="AE1166" s="57" t="s">
        <v>160</v>
      </c>
      <c r="AF1166" s="57" t="s">
        <v>160</v>
      </c>
      <c r="AG1166" s="57" t="s">
        <v>160</v>
      </c>
      <c r="AH1166" s="57" t="s">
        <v>160</v>
      </c>
      <c r="AI1166" s="57" t="s">
        <v>179</v>
      </c>
      <c r="AL1166" s="9">
        <v>62490</v>
      </c>
      <c r="AM1166" s="57">
        <v>8.8015813939999994</v>
      </c>
      <c r="AN1166" s="57">
        <v>64.186167467999994</v>
      </c>
      <c r="AO1166" s="57">
        <v>0</v>
      </c>
      <c r="AP1166" s="57">
        <v>8.8015813939999994</v>
      </c>
      <c r="AQ1166" s="57">
        <v>48.139625600999999</v>
      </c>
      <c r="AR1166" s="57">
        <v>0</v>
      </c>
      <c r="AS1166" s="57">
        <v>4.656477E-3</v>
      </c>
      <c r="AT1166" s="57">
        <v>2.5468269000000002E-2</v>
      </c>
      <c r="AU1166" s="57">
        <v>0</v>
      </c>
      <c r="AV1166" s="57">
        <v>62.119999948</v>
      </c>
      <c r="AW1166" s="57">
        <v>4.1850000090000004</v>
      </c>
      <c r="AX1166" s="57">
        <v>0</v>
      </c>
      <c r="AY1166" s="57">
        <v>0.28926032899999998</v>
      </c>
      <c r="AZ1166" s="57">
        <v>0.106584705</v>
      </c>
      <c r="BA1166" s="57">
        <v>0</v>
      </c>
      <c r="BB1166" s="57">
        <v>0.39584503399999998</v>
      </c>
      <c r="BC1166" s="57">
        <v>0</v>
      </c>
      <c r="BD1166" s="57">
        <v>0</v>
      </c>
      <c r="BE1166" s="57">
        <v>0</v>
      </c>
      <c r="BF1166" s="57">
        <v>2.1355373E-2</v>
      </c>
      <c r="BG1166" s="57">
        <v>9.8961259999999999E-3</v>
      </c>
      <c r="BH1166" s="57">
        <v>3.1251499000000002E-2</v>
      </c>
      <c r="BI1166" s="57">
        <v>0</v>
      </c>
      <c r="BJ1166" s="57">
        <v>0</v>
      </c>
      <c r="BK1166" s="57">
        <v>0</v>
      </c>
      <c r="BL1166" s="57">
        <v>0</v>
      </c>
      <c r="BM1166" s="57">
        <v>0</v>
      </c>
      <c r="BN1166" s="57">
        <v>0</v>
      </c>
      <c r="BO1166" s="57">
        <v>0</v>
      </c>
      <c r="BP1166" s="57">
        <v>0.36459353500000002</v>
      </c>
      <c r="BQ1166" s="57">
        <v>4.1195629999999997E-3</v>
      </c>
      <c r="BR1166" s="57">
        <v>5.0910599999999995E-4</v>
      </c>
      <c r="BS1166" s="57">
        <v>0.36459353500000002</v>
      </c>
      <c r="BT1166" s="57">
        <v>4.1195629999999997E-3</v>
      </c>
      <c r="BU1166" s="57">
        <v>5.0910599999999995E-4</v>
      </c>
    </row>
    <row r="1167" spans="1:73" x14ac:dyDescent="0.25">
      <c r="A1167" s="57">
        <v>4</v>
      </c>
      <c r="B1167" s="57">
        <v>42285341780000</v>
      </c>
      <c r="C1167" s="57" t="s">
        <v>161</v>
      </c>
      <c r="D1167" s="57" t="s">
        <v>162</v>
      </c>
      <c r="E1167" s="57" t="s">
        <v>163</v>
      </c>
      <c r="F1167" s="57">
        <v>0</v>
      </c>
      <c r="G1167" s="57" t="s">
        <v>64</v>
      </c>
      <c r="H1167" s="57" t="s">
        <v>150</v>
      </c>
      <c r="I1167" s="57" t="s">
        <v>151</v>
      </c>
      <c r="J1167" s="57" t="s">
        <v>152</v>
      </c>
      <c r="K1167" s="57" t="s">
        <v>51</v>
      </c>
      <c r="L1167" s="57" t="s">
        <v>153</v>
      </c>
      <c r="M1167" s="57" t="s">
        <v>154</v>
      </c>
      <c r="N1167" s="57" t="s">
        <v>155</v>
      </c>
      <c r="P1167" s="57" t="s">
        <v>156</v>
      </c>
      <c r="Q1167" s="57" t="s">
        <v>157</v>
      </c>
      <c r="R1167" s="57" t="s">
        <v>158</v>
      </c>
      <c r="S1167" s="57" t="s">
        <v>159</v>
      </c>
      <c r="U1167" s="57" t="s">
        <v>160</v>
      </c>
      <c r="V1167" s="57" t="s">
        <v>160</v>
      </c>
      <c r="W1167" s="57" t="s">
        <v>160</v>
      </c>
      <c r="X1167" s="57" t="s">
        <v>160</v>
      </c>
      <c r="Y1167" s="57" t="s">
        <v>160</v>
      </c>
      <c r="Z1167" s="57" t="s">
        <v>160</v>
      </c>
      <c r="AA1167" s="57" t="s">
        <v>160</v>
      </c>
      <c r="AB1167" s="57" t="s">
        <v>160</v>
      </c>
      <c r="AC1167" s="57" t="s">
        <v>160</v>
      </c>
      <c r="AD1167" s="57" t="s">
        <v>160</v>
      </c>
      <c r="AE1167" s="57" t="s">
        <v>160</v>
      </c>
      <c r="AF1167" s="57" t="s">
        <v>160</v>
      </c>
      <c r="AG1167" s="57" t="s">
        <v>160</v>
      </c>
      <c r="AH1167" s="57" t="s">
        <v>160</v>
      </c>
      <c r="AI1167" s="57" t="s">
        <v>179</v>
      </c>
      <c r="AL1167" s="9">
        <v>62518</v>
      </c>
      <c r="AM1167" s="57">
        <v>9.6792076060000003</v>
      </c>
      <c r="AN1167" s="57">
        <v>70.586319943999996</v>
      </c>
      <c r="AO1167" s="57">
        <v>0</v>
      </c>
      <c r="AP1167" s="57">
        <v>9.6792076060000003</v>
      </c>
      <c r="AQ1167" s="57">
        <v>52.939739957999997</v>
      </c>
      <c r="AR1167" s="57">
        <v>0</v>
      </c>
      <c r="AS1167" s="57">
        <v>5.1207850000000001E-3</v>
      </c>
      <c r="AT1167" s="57">
        <v>2.8007768999999998E-2</v>
      </c>
      <c r="AU1167" s="57">
        <v>0</v>
      </c>
      <c r="AV1167" s="57">
        <v>62.119999960999998</v>
      </c>
      <c r="AW1167" s="57">
        <v>4.1849999909999998</v>
      </c>
      <c r="AX1167" s="57">
        <v>0</v>
      </c>
      <c r="AY1167" s="57">
        <v>0.31810315099999997</v>
      </c>
      <c r="AZ1167" s="57">
        <v>0.117212515</v>
      </c>
      <c r="BA1167" s="57">
        <v>0</v>
      </c>
      <c r="BB1167" s="57">
        <v>0.43531566599999999</v>
      </c>
      <c r="BC1167" s="57">
        <v>0</v>
      </c>
      <c r="BD1167" s="57">
        <v>0</v>
      </c>
      <c r="BE1167" s="57">
        <v>0</v>
      </c>
      <c r="BF1167" s="57">
        <v>2.3484767E-2</v>
      </c>
      <c r="BG1167" s="57">
        <v>1.0882892E-2</v>
      </c>
      <c r="BH1167" s="57">
        <v>3.4367659000000002E-2</v>
      </c>
      <c r="BI1167" s="57">
        <v>0</v>
      </c>
      <c r="BJ1167" s="57">
        <v>0</v>
      </c>
      <c r="BK1167" s="57">
        <v>0</v>
      </c>
      <c r="BL1167" s="57">
        <v>0</v>
      </c>
      <c r="BM1167" s="57">
        <v>0</v>
      </c>
      <c r="BN1167" s="57">
        <v>0</v>
      </c>
      <c r="BO1167" s="57">
        <v>0</v>
      </c>
      <c r="BP1167" s="57">
        <v>0.400948007</v>
      </c>
      <c r="BQ1167" s="57">
        <v>4.4938349999999998E-3</v>
      </c>
      <c r="BR1167" s="57">
        <v>5.53269E-4</v>
      </c>
      <c r="BS1167" s="57">
        <v>0.400948007</v>
      </c>
      <c r="BT1167" s="57">
        <v>4.4938349999999998E-3</v>
      </c>
      <c r="BU1167" s="57">
        <v>5.53269E-4</v>
      </c>
    </row>
    <row r="1168" spans="1:73" x14ac:dyDescent="0.25">
      <c r="A1168" s="57">
        <v>4</v>
      </c>
      <c r="B1168" s="57">
        <v>42285341780000</v>
      </c>
      <c r="C1168" s="57" t="s">
        <v>161</v>
      </c>
      <c r="D1168" s="57" t="s">
        <v>162</v>
      </c>
      <c r="E1168" s="57" t="s">
        <v>163</v>
      </c>
      <c r="F1168" s="57">
        <v>0</v>
      </c>
      <c r="G1168" s="57" t="s">
        <v>64</v>
      </c>
      <c r="H1168" s="57" t="s">
        <v>150</v>
      </c>
      <c r="I1168" s="57" t="s">
        <v>151</v>
      </c>
      <c r="J1168" s="57" t="s">
        <v>152</v>
      </c>
      <c r="K1168" s="57" t="s">
        <v>51</v>
      </c>
      <c r="L1168" s="57" t="s">
        <v>153</v>
      </c>
      <c r="M1168" s="57" t="s">
        <v>154</v>
      </c>
      <c r="N1168" s="57" t="s">
        <v>155</v>
      </c>
      <c r="P1168" s="57" t="s">
        <v>156</v>
      </c>
      <c r="Q1168" s="57" t="s">
        <v>157</v>
      </c>
      <c r="R1168" s="57" t="s">
        <v>158</v>
      </c>
      <c r="S1168" s="57" t="s">
        <v>159</v>
      </c>
      <c r="U1168" s="57" t="s">
        <v>160</v>
      </c>
      <c r="V1168" s="57" t="s">
        <v>160</v>
      </c>
      <c r="W1168" s="57" t="s">
        <v>160</v>
      </c>
      <c r="X1168" s="57" t="s">
        <v>160</v>
      </c>
      <c r="Y1168" s="57" t="s">
        <v>160</v>
      </c>
      <c r="Z1168" s="57" t="s">
        <v>160</v>
      </c>
      <c r="AA1168" s="57" t="s">
        <v>160</v>
      </c>
      <c r="AB1168" s="57" t="s">
        <v>160</v>
      </c>
      <c r="AC1168" s="57" t="s">
        <v>160</v>
      </c>
      <c r="AD1168" s="57" t="s">
        <v>160</v>
      </c>
      <c r="AE1168" s="57" t="s">
        <v>160</v>
      </c>
      <c r="AF1168" s="57" t="s">
        <v>160</v>
      </c>
      <c r="AG1168" s="57" t="s">
        <v>160</v>
      </c>
      <c r="AH1168" s="57" t="s">
        <v>160</v>
      </c>
      <c r="AI1168" s="57" t="s">
        <v>179</v>
      </c>
      <c r="AL1168" s="9">
        <v>62549</v>
      </c>
      <c r="AM1168" s="57">
        <v>9.3019806299999992</v>
      </c>
      <c r="AN1168" s="57">
        <v>67.835364999999996</v>
      </c>
      <c r="AO1168" s="57">
        <v>0</v>
      </c>
      <c r="AP1168" s="57">
        <v>9.3019806299999992</v>
      </c>
      <c r="AQ1168" s="57">
        <v>50.876523749999997</v>
      </c>
      <c r="AR1168" s="57">
        <v>0</v>
      </c>
      <c r="AS1168" s="57">
        <v>4.9212129999999998E-3</v>
      </c>
      <c r="AT1168" s="57">
        <v>2.6916224999999998E-2</v>
      </c>
      <c r="AU1168" s="57">
        <v>0</v>
      </c>
      <c r="AV1168" s="57">
        <v>62.120000089000001</v>
      </c>
      <c r="AW1168" s="57">
        <v>4.1850000139999999</v>
      </c>
      <c r="AX1168" s="57">
        <v>0</v>
      </c>
      <c r="AY1168" s="57">
        <v>0.305705742</v>
      </c>
      <c r="AZ1168" s="57">
        <v>0.11264440100000001</v>
      </c>
      <c r="BA1168" s="57">
        <v>0</v>
      </c>
      <c r="BB1168" s="57">
        <v>0.41835014399999998</v>
      </c>
      <c r="BC1168" s="57">
        <v>0</v>
      </c>
      <c r="BD1168" s="57">
        <v>0</v>
      </c>
      <c r="BE1168" s="57">
        <v>0</v>
      </c>
      <c r="BF1168" s="57">
        <v>2.2569497000000001E-2</v>
      </c>
      <c r="BG1168" s="57">
        <v>1.0458754000000001E-2</v>
      </c>
      <c r="BH1168" s="57">
        <v>3.3028251000000002E-2</v>
      </c>
      <c r="BI1168" s="57">
        <v>0</v>
      </c>
      <c r="BJ1168" s="57">
        <v>0</v>
      </c>
      <c r="BK1168" s="57">
        <v>0</v>
      </c>
      <c r="BL1168" s="57">
        <v>0</v>
      </c>
      <c r="BM1168" s="57">
        <v>0</v>
      </c>
      <c r="BN1168" s="57">
        <v>0</v>
      </c>
      <c r="BO1168" s="57">
        <v>0</v>
      </c>
      <c r="BP1168" s="57">
        <v>0.38532189300000003</v>
      </c>
      <c r="BQ1168" s="57">
        <v>4.285021E-3</v>
      </c>
      <c r="BR1168" s="57">
        <v>5.2563700000000002E-4</v>
      </c>
      <c r="BS1168" s="57">
        <v>0.38532189300000003</v>
      </c>
      <c r="BT1168" s="57">
        <v>4.285021E-3</v>
      </c>
      <c r="BU1168" s="57">
        <v>5.2563700000000002E-4</v>
      </c>
    </row>
    <row r="1169" spans="1:73" x14ac:dyDescent="0.25">
      <c r="A1169" s="57">
        <v>4</v>
      </c>
      <c r="B1169" s="57">
        <v>42285341780000</v>
      </c>
      <c r="C1169" s="57" t="s">
        <v>161</v>
      </c>
      <c r="D1169" s="57" t="s">
        <v>162</v>
      </c>
      <c r="E1169" s="57" t="s">
        <v>163</v>
      </c>
      <c r="F1169" s="57">
        <v>0</v>
      </c>
      <c r="G1169" s="57" t="s">
        <v>64</v>
      </c>
      <c r="H1169" s="57" t="s">
        <v>150</v>
      </c>
      <c r="I1169" s="57" t="s">
        <v>151</v>
      </c>
      <c r="J1169" s="57" t="s">
        <v>152</v>
      </c>
      <c r="K1169" s="57" t="s">
        <v>51</v>
      </c>
      <c r="L1169" s="57" t="s">
        <v>153</v>
      </c>
      <c r="M1169" s="57" t="s">
        <v>154</v>
      </c>
      <c r="N1169" s="57" t="s">
        <v>155</v>
      </c>
      <c r="P1169" s="57" t="s">
        <v>156</v>
      </c>
      <c r="Q1169" s="57" t="s">
        <v>157</v>
      </c>
      <c r="R1169" s="57" t="s">
        <v>158</v>
      </c>
      <c r="S1169" s="57" t="s">
        <v>159</v>
      </c>
      <c r="U1169" s="57" t="s">
        <v>160</v>
      </c>
      <c r="V1169" s="57" t="s">
        <v>160</v>
      </c>
      <c r="W1169" s="57" t="s">
        <v>160</v>
      </c>
      <c r="X1169" s="57" t="s">
        <v>160</v>
      </c>
      <c r="Y1169" s="57" t="s">
        <v>160</v>
      </c>
      <c r="Z1169" s="57" t="s">
        <v>160</v>
      </c>
      <c r="AA1169" s="57" t="s">
        <v>160</v>
      </c>
      <c r="AB1169" s="57" t="s">
        <v>160</v>
      </c>
      <c r="AC1169" s="57" t="s">
        <v>160</v>
      </c>
      <c r="AD1169" s="57" t="s">
        <v>160</v>
      </c>
      <c r="AE1169" s="57" t="s">
        <v>160</v>
      </c>
      <c r="AF1169" s="57" t="s">
        <v>160</v>
      </c>
      <c r="AG1169" s="57" t="s">
        <v>160</v>
      </c>
      <c r="AH1169" s="57" t="s">
        <v>160</v>
      </c>
      <c r="AI1169" s="57" t="s">
        <v>179</v>
      </c>
      <c r="AL1169" s="9">
        <v>62579</v>
      </c>
      <c r="AM1169" s="57">
        <v>9.5453542329999994</v>
      </c>
      <c r="AN1169" s="57">
        <v>69.610184566000001</v>
      </c>
      <c r="AO1169" s="57">
        <v>0</v>
      </c>
      <c r="AP1169" s="57">
        <v>9.5453542329999994</v>
      </c>
      <c r="AQ1169" s="57">
        <v>52.207638424000002</v>
      </c>
      <c r="AR1169" s="57">
        <v>0</v>
      </c>
      <c r="AS1169" s="57">
        <v>5.04997E-3</v>
      </c>
      <c r="AT1169" s="57">
        <v>2.7620451000000001E-2</v>
      </c>
      <c r="AU1169" s="57">
        <v>0</v>
      </c>
      <c r="AV1169" s="57">
        <v>62.119999921000002</v>
      </c>
      <c r="AW1169" s="57">
        <v>4.1849999840000001</v>
      </c>
      <c r="AX1169" s="57">
        <v>0</v>
      </c>
      <c r="AY1169" s="57">
        <v>0.31370411500000001</v>
      </c>
      <c r="AZ1169" s="57">
        <v>0.115591588</v>
      </c>
      <c r="BA1169" s="57">
        <v>0</v>
      </c>
      <c r="BB1169" s="57">
        <v>0.42929570299999997</v>
      </c>
      <c r="BC1169" s="57">
        <v>0</v>
      </c>
      <c r="BD1169" s="57">
        <v>0</v>
      </c>
      <c r="BE1169" s="57">
        <v>0</v>
      </c>
      <c r="BF1169" s="57">
        <v>2.3159997000000002E-2</v>
      </c>
      <c r="BG1169" s="57">
        <v>1.0732393E-2</v>
      </c>
      <c r="BH1169" s="57">
        <v>3.3892390000000001E-2</v>
      </c>
      <c r="BI1169" s="57">
        <v>0</v>
      </c>
      <c r="BJ1169" s="57">
        <v>0</v>
      </c>
      <c r="BK1169" s="57">
        <v>0</v>
      </c>
      <c r="BL1169" s="57">
        <v>0</v>
      </c>
      <c r="BM1169" s="57">
        <v>0</v>
      </c>
      <c r="BN1169" s="57">
        <v>0</v>
      </c>
      <c r="BO1169" s="57">
        <v>0</v>
      </c>
      <c r="BP1169" s="57">
        <v>0.39540331299999998</v>
      </c>
      <c r="BQ1169" s="57">
        <v>4.3617059999999999E-3</v>
      </c>
      <c r="BR1169" s="57">
        <v>5.3302899999999997E-4</v>
      </c>
      <c r="BS1169" s="57">
        <v>0.39540331299999998</v>
      </c>
      <c r="BT1169" s="57">
        <v>4.3617059999999999E-3</v>
      </c>
      <c r="BU1169" s="57">
        <v>5.3302899999999997E-4</v>
      </c>
    </row>
    <row r="1170" spans="1:73" x14ac:dyDescent="0.25">
      <c r="A1170" s="57">
        <v>4</v>
      </c>
      <c r="B1170" s="57">
        <v>42285341780000</v>
      </c>
      <c r="C1170" s="57" t="s">
        <v>161</v>
      </c>
      <c r="D1170" s="57" t="s">
        <v>162</v>
      </c>
      <c r="E1170" s="57" t="s">
        <v>163</v>
      </c>
      <c r="F1170" s="57">
        <v>0</v>
      </c>
      <c r="G1170" s="57" t="s">
        <v>64</v>
      </c>
      <c r="H1170" s="57" t="s">
        <v>150</v>
      </c>
      <c r="I1170" s="57" t="s">
        <v>151</v>
      </c>
      <c r="J1170" s="57" t="s">
        <v>152</v>
      </c>
      <c r="K1170" s="57" t="s">
        <v>51</v>
      </c>
      <c r="L1170" s="57" t="s">
        <v>153</v>
      </c>
      <c r="M1170" s="57" t="s">
        <v>154</v>
      </c>
      <c r="N1170" s="57" t="s">
        <v>155</v>
      </c>
      <c r="P1170" s="57" t="s">
        <v>156</v>
      </c>
      <c r="Q1170" s="57" t="s">
        <v>157</v>
      </c>
      <c r="R1170" s="57" t="s">
        <v>158</v>
      </c>
      <c r="S1170" s="57" t="s">
        <v>159</v>
      </c>
      <c r="U1170" s="57" t="s">
        <v>160</v>
      </c>
      <c r="V1170" s="57" t="s">
        <v>160</v>
      </c>
      <c r="W1170" s="57" t="s">
        <v>160</v>
      </c>
      <c r="X1170" s="57" t="s">
        <v>160</v>
      </c>
      <c r="Y1170" s="57" t="s">
        <v>160</v>
      </c>
      <c r="Z1170" s="57" t="s">
        <v>160</v>
      </c>
      <c r="AA1170" s="57" t="s">
        <v>160</v>
      </c>
      <c r="AB1170" s="57" t="s">
        <v>160</v>
      </c>
      <c r="AC1170" s="57" t="s">
        <v>160</v>
      </c>
      <c r="AD1170" s="57" t="s">
        <v>160</v>
      </c>
      <c r="AE1170" s="57" t="s">
        <v>160</v>
      </c>
      <c r="AF1170" s="57" t="s">
        <v>160</v>
      </c>
      <c r="AG1170" s="57" t="s">
        <v>160</v>
      </c>
      <c r="AH1170" s="57" t="s">
        <v>160</v>
      </c>
      <c r="AI1170" s="57" t="s">
        <v>179</v>
      </c>
      <c r="AL1170" s="9">
        <v>62610</v>
      </c>
      <c r="AM1170" s="57">
        <v>9.1733439140000002</v>
      </c>
      <c r="AN1170" s="57">
        <v>66.897272467999997</v>
      </c>
      <c r="AO1170" s="57">
        <v>0</v>
      </c>
      <c r="AP1170" s="57">
        <v>9.1733439140000002</v>
      </c>
      <c r="AQ1170" s="57">
        <v>50.172954351000001</v>
      </c>
      <c r="AR1170" s="57">
        <v>0</v>
      </c>
      <c r="AS1170" s="57">
        <v>4.8531579999999998E-3</v>
      </c>
      <c r="AT1170" s="57">
        <v>2.6544001000000001E-2</v>
      </c>
      <c r="AU1170" s="57">
        <v>0</v>
      </c>
      <c r="AV1170" s="57">
        <v>62.120000007999998</v>
      </c>
      <c r="AW1170" s="57">
        <v>4.1849999929999999</v>
      </c>
      <c r="AX1170" s="57">
        <v>0</v>
      </c>
      <c r="AY1170" s="57">
        <v>0.30147815</v>
      </c>
      <c r="AZ1170" s="57">
        <v>0.111086646</v>
      </c>
      <c r="BA1170" s="57">
        <v>0</v>
      </c>
      <c r="BB1170" s="57">
        <v>0.41256479600000001</v>
      </c>
      <c r="BC1170" s="57">
        <v>0</v>
      </c>
      <c r="BD1170" s="57">
        <v>0</v>
      </c>
      <c r="BE1170" s="57">
        <v>0</v>
      </c>
      <c r="BF1170" s="57">
        <v>2.2257385000000001E-2</v>
      </c>
      <c r="BG1170" s="57">
        <v>1.031412E-2</v>
      </c>
      <c r="BH1170" s="57">
        <v>3.2571505000000001E-2</v>
      </c>
      <c r="BI1170" s="57">
        <v>0</v>
      </c>
      <c r="BJ1170" s="57">
        <v>0</v>
      </c>
      <c r="BK1170" s="57">
        <v>0</v>
      </c>
      <c r="BL1170" s="57">
        <v>0</v>
      </c>
      <c r="BM1170" s="57">
        <v>0</v>
      </c>
      <c r="BN1170" s="57">
        <v>0</v>
      </c>
      <c r="BO1170" s="57">
        <v>0</v>
      </c>
      <c r="BP1170" s="57">
        <v>0.37999329199999998</v>
      </c>
      <c r="BQ1170" s="57">
        <v>4.159032E-3</v>
      </c>
      <c r="BR1170" s="57">
        <v>5.0640899999999998E-4</v>
      </c>
      <c r="BS1170" s="57">
        <v>0.37999329199999998</v>
      </c>
      <c r="BT1170" s="57">
        <v>4.159032E-3</v>
      </c>
      <c r="BU1170" s="57">
        <v>5.0640899999999998E-4</v>
      </c>
    </row>
    <row r="1171" spans="1:73" x14ac:dyDescent="0.25">
      <c r="A1171" s="57">
        <v>4</v>
      </c>
      <c r="B1171" s="57">
        <v>42285341780000</v>
      </c>
      <c r="C1171" s="57" t="s">
        <v>161</v>
      </c>
      <c r="D1171" s="57" t="s">
        <v>162</v>
      </c>
      <c r="E1171" s="57" t="s">
        <v>163</v>
      </c>
      <c r="F1171" s="57">
        <v>0</v>
      </c>
      <c r="G1171" s="57" t="s">
        <v>64</v>
      </c>
      <c r="H1171" s="57" t="s">
        <v>150</v>
      </c>
      <c r="I1171" s="57" t="s">
        <v>151</v>
      </c>
      <c r="J1171" s="57" t="s">
        <v>152</v>
      </c>
      <c r="K1171" s="57" t="s">
        <v>51</v>
      </c>
      <c r="L1171" s="57" t="s">
        <v>153</v>
      </c>
      <c r="M1171" s="57" t="s">
        <v>154</v>
      </c>
      <c r="N1171" s="57" t="s">
        <v>155</v>
      </c>
      <c r="P1171" s="57" t="s">
        <v>156</v>
      </c>
      <c r="Q1171" s="57" t="s">
        <v>157</v>
      </c>
      <c r="R1171" s="57" t="s">
        <v>158</v>
      </c>
      <c r="S1171" s="57" t="s">
        <v>159</v>
      </c>
      <c r="U1171" s="57" t="s">
        <v>160</v>
      </c>
      <c r="V1171" s="57" t="s">
        <v>160</v>
      </c>
      <c r="W1171" s="57" t="s">
        <v>160</v>
      </c>
      <c r="X1171" s="57" t="s">
        <v>160</v>
      </c>
      <c r="Y1171" s="57" t="s">
        <v>160</v>
      </c>
      <c r="Z1171" s="57" t="s">
        <v>160</v>
      </c>
      <c r="AA1171" s="57" t="s">
        <v>160</v>
      </c>
      <c r="AB1171" s="57" t="s">
        <v>160</v>
      </c>
      <c r="AC1171" s="57" t="s">
        <v>160</v>
      </c>
      <c r="AD1171" s="57" t="s">
        <v>160</v>
      </c>
      <c r="AE1171" s="57" t="s">
        <v>160</v>
      </c>
      <c r="AF1171" s="57" t="s">
        <v>160</v>
      </c>
      <c r="AG1171" s="57" t="s">
        <v>160</v>
      </c>
      <c r="AH1171" s="57" t="s">
        <v>160</v>
      </c>
      <c r="AI1171" s="57" t="s">
        <v>179</v>
      </c>
      <c r="AL1171" s="9">
        <v>62640</v>
      </c>
      <c r="AM1171" s="57">
        <v>9.4133519129999996</v>
      </c>
      <c r="AN1171" s="57">
        <v>68.647548123999997</v>
      </c>
      <c r="AO1171" s="57">
        <v>0</v>
      </c>
      <c r="AP1171" s="57">
        <v>9.4133519129999996</v>
      </c>
      <c r="AQ1171" s="57">
        <v>51.485661092999997</v>
      </c>
      <c r="AR1171" s="57">
        <v>0</v>
      </c>
      <c r="AS1171" s="57">
        <v>4.9801339999999998E-3</v>
      </c>
      <c r="AT1171" s="57">
        <v>2.7238489000000001E-2</v>
      </c>
      <c r="AU1171" s="57">
        <v>0</v>
      </c>
      <c r="AV1171" s="57">
        <v>62.119999984000003</v>
      </c>
      <c r="AW1171" s="57">
        <v>4.184999983</v>
      </c>
      <c r="AX1171" s="57">
        <v>0</v>
      </c>
      <c r="AY1171" s="57">
        <v>0.30936591400000002</v>
      </c>
      <c r="AZ1171" s="57">
        <v>0.113993076</v>
      </c>
      <c r="BA1171" s="57">
        <v>0</v>
      </c>
      <c r="BB1171" s="57">
        <v>0.42335898999999999</v>
      </c>
      <c r="BC1171" s="57">
        <v>0</v>
      </c>
      <c r="BD1171" s="57">
        <v>0</v>
      </c>
      <c r="BE1171" s="57">
        <v>0</v>
      </c>
      <c r="BF1171" s="57">
        <v>2.2839719000000001E-2</v>
      </c>
      <c r="BG1171" s="57">
        <v>1.0583975000000001E-2</v>
      </c>
      <c r="BH1171" s="57">
        <v>3.3423693999999997E-2</v>
      </c>
      <c r="BI1171" s="57">
        <v>0</v>
      </c>
      <c r="BJ1171" s="57">
        <v>0</v>
      </c>
      <c r="BK1171" s="57">
        <v>0</v>
      </c>
      <c r="BL1171" s="57">
        <v>0</v>
      </c>
      <c r="BM1171" s="57">
        <v>0</v>
      </c>
      <c r="BN1171" s="57">
        <v>0</v>
      </c>
      <c r="BO1171" s="57">
        <v>0</v>
      </c>
      <c r="BP1171" s="57">
        <v>0.38993529599999999</v>
      </c>
      <c r="BQ1171" s="57">
        <v>4.2334629999999998E-3</v>
      </c>
      <c r="BR1171" s="57">
        <v>5.1353100000000001E-4</v>
      </c>
      <c r="BS1171" s="57">
        <v>0.38993529599999999</v>
      </c>
      <c r="BT1171" s="57">
        <v>4.2334629999999998E-3</v>
      </c>
      <c r="BU1171" s="57">
        <v>5.1353100000000001E-4</v>
      </c>
    </row>
    <row r="1172" spans="1:73" x14ac:dyDescent="0.25">
      <c r="A1172" s="57">
        <v>4</v>
      </c>
      <c r="B1172" s="57">
        <v>42285341780000</v>
      </c>
      <c r="C1172" s="57" t="s">
        <v>161</v>
      </c>
      <c r="D1172" s="57" t="s">
        <v>162</v>
      </c>
      <c r="E1172" s="57" t="s">
        <v>163</v>
      </c>
      <c r="F1172" s="57">
        <v>0</v>
      </c>
      <c r="G1172" s="57" t="s">
        <v>64</v>
      </c>
      <c r="H1172" s="57" t="s">
        <v>150</v>
      </c>
      <c r="I1172" s="57" t="s">
        <v>151</v>
      </c>
      <c r="J1172" s="57" t="s">
        <v>152</v>
      </c>
      <c r="K1172" s="57" t="s">
        <v>51</v>
      </c>
      <c r="L1172" s="57" t="s">
        <v>153</v>
      </c>
      <c r="M1172" s="57" t="s">
        <v>154</v>
      </c>
      <c r="N1172" s="57" t="s">
        <v>155</v>
      </c>
      <c r="P1172" s="57" t="s">
        <v>156</v>
      </c>
      <c r="Q1172" s="57" t="s">
        <v>157</v>
      </c>
      <c r="R1172" s="57" t="s">
        <v>158</v>
      </c>
      <c r="S1172" s="57" t="s">
        <v>159</v>
      </c>
      <c r="U1172" s="57" t="s">
        <v>160</v>
      </c>
      <c r="V1172" s="57" t="s">
        <v>160</v>
      </c>
      <c r="W1172" s="57" t="s">
        <v>160</v>
      </c>
      <c r="X1172" s="57" t="s">
        <v>160</v>
      </c>
      <c r="Y1172" s="57" t="s">
        <v>160</v>
      </c>
      <c r="Z1172" s="57" t="s">
        <v>160</v>
      </c>
      <c r="AA1172" s="57" t="s">
        <v>160</v>
      </c>
      <c r="AB1172" s="57" t="s">
        <v>160</v>
      </c>
      <c r="AC1172" s="57" t="s">
        <v>160</v>
      </c>
      <c r="AD1172" s="57" t="s">
        <v>160</v>
      </c>
      <c r="AE1172" s="57" t="s">
        <v>160</v>
      </c>
      <c r="AF1172" s="57" t="s">
        <v>160</v>
      </c>
      <c r="AG1172" s="57" t="s">
        <v>160</v>
      </c>
      <c r="AH1172" s="57" t="s">
        <v>160</v>
      </c>
      <c r="AI1172" s="57" t="s">
        <v>179</v>
      </c>
      <c r="AL1172" s="9">
        <v>62671</v>
      </c>
      <c r="AM1172" s="57">
        <v>9.3469699310000003</v>
      </c>
      <c r="AN1172" s="57">
        <v>68.163452728999999</v>
      </c>
      <c r="AO1172" s="57">
        <v>0</v>
      </c>
      <c r="AP1172" s="57">
        <v>9.3469699310000003</v>
      </c>
      <c r="AQ1172" s="57">
        <v>51.122589546</v>
      </c>
      <c r="AR1172" s="57">
        <v>0</v>
      </c>
      <c r="AS1172" s="57">
        <v>4.9450140000000002E-3</v>
      </c>
      <c r="AT1172" s="57">
        <v>2.7046405999999999E-2</v>
      </c>
      <c r="AU1172" s="57">
        <v>0</v>
      </c>
      <c r="AV1172" s="57">
        <v>62.120000064999999</v>
      </c>
      <c r="AW1172" s="57">
        <v>4.1849999960000002</v>
      </c>
      <c r="AX1172" s="57">
        <v>0</v>
      </c>
      <c r="AY1172" s="57">
        <v>0.307184297</v>
      </c>
      <c r="AZ1172" s="57">
        <v>0.113189209</v>
      </c>
      <c r="BA1172" s="57">
        <v>0</v>
      </c>
      <c r="BB1172" s="57">
        <v>0.42037350600000001</v>
      </c>
      <c r="BC1172" s="57">
        <v>0</v>
      </c>
      <c r="BD1172" s="57">
        <v>0</v>
      </c>
      <c r="BE1172" s="57">
        <v>0</v>
      </c>
      <c r="BF1172" s="57">
        <v>2.2678654999999999E-2</v>
      </c>
      <c r="BG1172" s="57">
        <v>1.0509338E-2</v>
      </c>
      <c r="BH1172" s="57">
        <v>3.3187992999999999E-2</v>
      </c>
      <c r="BI1172" s="57">
        <v>0</v>
      </c>
      <c r="BJ1172" s="57">
        <v>0</v>
      </c>
      <c r="BK1172" s="57">
        <v>0</v>
      </c>
      <c r="BL1172" s="57">
        <v>0</v>
      </c>
      <c r="BM1172" s="57">
        <v>0</v>
      </c>
      <c r="BN1172" s="57">
        <v>0</v>
      </c>
      <c r="BO1172" s="57">
        <v>0</v>
      </c>
      <c r="BP1172" s="57">
        <v>0.38718551299999998</v>
      </c>
      <c r="BQ1172" s="57">
        <v>4.1697419999999997E-3</v>
      </c>
      <c r="BR1172" s="57">
        <v>5.0389599999999999E-4</v>
      </c>
      <c r="BS1172" s="57">
        <v>0.38718551299999998</v>
      </c>
      <c r="BT1172" s="57">
        <v>4.1697419999999997E-3</v>
      </c>
      <c r="BU1172" s="57">
        <v>5.0389599999999999E-4</v>
      </c>
    </row>
    <row r="1173" spans="1:73" x14ac:dyDescent="0.25">
      <c r="A1173" s="57">
        <v>4</v>
      </c>
      <c r="B1173" s="57">
        <v>42285341780000</v>
      </c>
      <c r="C1173" s="57" t="s">
        <v>161</v>
      </c>
      <c r="D1173" s="57" t="s">
        <v>162</v>
      </c>
      <c r="E1173" s="57" t="s">
        <v>163</v>
      </c>
      <c r="F1173" s="57">
        <v>0</v>
      </c>
      <c r="G1173" s="57" t="s">
        <v>64</v>
      </c>
      <c r="H1173" s="57" t="s">
        <v>150</v>
      </c>
      <c r="I1173" s="57" t="s">
        <v>151</v>
      </c>
      <c r="J1173" s="57" t="s">
        <v>152</v>
      </c>
      <c r="K1173" s="57" t="s">
        <v>51</v>
      </c>
      <c r="L1173" s="57" t="s">
        <v>153</v>
      </c>
      <c r="M1173" s="57" t="s">
        <v>154</v>
      </c>
      <c r="N1173" s="57" t="s">
        <v>155</v>
      </c>
      <c r="P1173" s="57" t="s">
        <v>156</v>
      </c>
      <c r="Q1173" s="57" t="s">
        <v>157</v>
      </c>
      <c r="R1173" s="57" t="s">
        <v>158</v>
      </c>
      <c r="S1173" s="57" t="s">
        <v>159</v>
      </c>
      <c r="U1173" s="57" t="s">
        <v>160</v>
      </c>
      <c r="V1173" s="57" t="s">
        <v>160</v>
      </c>
      <c r="W1173" s="57" t="s">
        <v>160</v>
      </c>
      <c r="X1173" s="57" t="s">
        <v>160</v>
      </c>
      <c r="Y1173" s="57" t="s">
        <v>160</v>
      </c>
      <c r="Z1173" s="57" t="s">
        <v>160</v>
      </c>
      <c r="AA1173" s="57" t="s">
        <v>160</v>
      </c>
      <c r="AB1173" s="57" t="s">
        <v>160</v>
      </c>
      <c r="AC1173" s="57" t="s">
        <v>160</v>
      </c>
      <c r="AD1173" s="57" t="s">
        <v>160</v>
      </c>
      <c r="AE1173" s="57" t="s">
        <v>160</v>
      </c>
      <c r="AF1173" s="57" t="s">
        <v>160</v>
      </c>
      <c r="AG1173" s="57" t="s">
        <v>160</v>
      </c>
      <c r="AH1173" s="57" t="s">
        <v>160</v>
      </c>
      <c r="AI1173" s="57" t="s">
        <v>179</v>
      </c>
      <c r="AL1173" s="9">
        <v>62702</v>
      </c>
      <c r="AM1173" s="57">
        <v>8.9826912270000001</v>
      </c>
      <c r="AN1173" s="57">
        <v>65.506923993000001</v>
      </c>
      <c r="AO1173" s="57">
        <v>0</v>
      </c>
      <c r="AP1173" s="57">
        <v>8.9826912270000001</v>
      </c>
      <c r="AQ1173" s="57">
        <v>49.130192995000002</v>
      </c>
      <c r="AR1173" s="57">
        <v>0</v>
      </c>
      <c r="AS1173" s="57">
        <v>4.7522930000000003E-3</v>
      </c>
      <c r="AT1173" s="57">
        <v>2.5992329000000002E-2</v>
      </c>
      <c r="AU1173" s="57">
        <v>0</v>
      </c>
      <c r="AV1173" s="57">
        <v>62.119999966000002</v>
      </c>
      <c r="AW1173" s="57">
        <v>4.185000005</v>
      </c>
      <c r="AX1173" s="57">
        <v>0</v>
      </c>
      <c r="AY1173" s="57">
        <v>0.29521242800000003</v>
      </c>
      <c r="AZ1173" s="57">
        <v>0.108777895</v>
      </c>
      <c r="BA1173" s="57">
        <v>0</v>
      </c>
      <c r="BB1173" s="57">
        <v>0.40399032400000001</v>
      </c>
      <c r="BC1173" s="57">
        <v>0</v>
      </c>
      <c r="BD1173" s="57">
        <v>0</v>
      </c>
      <c r="BE1173" s="57">
        <v>0</v>
      </c>
      <c r="BF1173" s="57">
        <v>2.1794801999999999E-2</v>
      </c>
      <c r="BG1173" s="57">
        <v>1.0099758E-2</v>
      </c>
      <c r="BH1173" s="57">
        <v>3.1894560000000002E-2</v>
      </c>
      <c r="BI1173" s="57">
        <v>0</v>
      </c>
      <c r="BJ1173" s="57">
        <v>0</v>
      </c>
      <c r="BK1173" s="57">
        <v>0</v>
      </c>
      <c r="BL1173" s="57">
        <v>0</v>
      </c>
      <c r="BM1173" s="57">
        <v>0</v>
      </c>
      <c r="BN1173" s="57">
        <v>0</v>
      </c>
      <c r="BO1173" s="57">
        <v>0</v>
      </c>
      <c r="BP1173" s="57">
        <v>0.37209576300000002</v>
      </c>
      <c r="BQ1173" s="57">
        <v>3.9759870000000003E-3</v>
      </c>
      <c r="BR1173" s="57">
        <v>4.7873099999999998E-4</v>
      </c>
      <c r="BS1173" s="57">
        <v>0.37209576300000002</v>
      </c>
      <c r="BT1173" s="57">
        <v>3.9759870000000003E-3</v>
      </c>
      <c r="BU1173" s="57">
        <v>4.7873099999999998E-4</v>
      </c>
    </row>
    <row r="1174" spans="1:73" x14ac:dyDescent="0.25">
      <c r="A1174" s="57">
        <v>4</v>
      </c>
      <c r="B1174" s="57">
        <v>42285341780000</v>
      </c>
      <c r="C1174" s="57" t="s">
        <v>161</v>
      </c>
      <c r="D1174" s="57" t="s">
        <v>162</v>
      </c>
      <c r="E1174" s="57" t="s">
        <v>163</v>
      </c>
      <c r="F1174" s="57">
        <v>0</v>
      </c>
      <c r="G1174" s="57" t="s">
        <v>64</v>
      </c>
      <c r="H1174" s="57" t="s">
        <v>150</v>
      </c>
      <c r="I1174" s="57" t="s">
        <v>151</v>
      </c>
      <c r="J1174" s="57" t="s">
        <v>152</v>
      </c>
      <c r="K1174" s="57" t="s">
        <v>51</v>
      </c>
      <c r="L1174" s="57" t="s">
        <v>153</v>
      </c>
      <c r="M1174" s="57" t="s">
        <v>154</v>
      </c>
      <c r="N1174" s="57" t="s">
        <v>155</v>
      </c>
      <c r="P1174" s="57" t="s">
        <v>156</v>
      </c>
      <c r="Q1174" s="57" t="s">
        <v>157</v>
      </c>
      <c r="R1174" s="57" t="s">
        <v>158</v>
      </c>
      <c r="S1174" s="57" t="s">
        <v>159</v>
      </c>
      <c r="U1174" s="57" t="s">
        <v>160</v>
      </c>
      <c r="V1174" s="57" t="s">
        <v>160</v>
      </c>
      <c r="W1174" s="57" t="s">
        <v>160</v>
      </c>
      <c r="X1174" s="57" t="s">
        <v>160</v>
      </c>
      <c r="Y1174" s="57" t="s">
        <v>160</v>
      </c>
      <c r="Z1174" s="57" t="s">
        <v>160</v>
      </c>
      <c r="AA1174" s="57" t="s">
        <v>160</v>
      </c>
      <c r="AB1174" s="57" t="s">
        <v>160</v>
      </c>
      <c r="AC1174" s="57" t="s">
        <v>160</v>
      </c>
      <c r="AD1174" s="57" t="s">
        <v>160</v>
      </c>
      <c r="AE1174" s="57" t="s">
        <v>160</v>
      </c>
      <c r="AF1174" s="57" t="s">
        <v>160</v>
      </c>
      <c r="AG1174" s="57" t="s">
        <v>160</v>
      </c>
      <c r="AH1174" s="57" t="s">
        <v>160</v>
      </c>
      <c r="AI1174" s="57" t="s">
        <v>179</v>
      </c>
      <c r="AL1174" s="9">
        <v>62732</v>
      </c>
      <c r="AM1174" s="57">
        <v>9.2177110599999992</v>
      </c>
      <c r="AN1174" s="57">
        <v>67.220823082999999</v>
      </c>
      <c r="AO1174" s="57">
        <v>0</v>
      </c>
      <c r="AP1174" s="57">
        <v>9.2177110599999992</v>
      </c>
      <c r="AQ1174" s="57">
        <v>50.415617312999998</v>
      </c>
      <c r="AR1174" s="57">
        <v>0</v>
      </c>
      <c r="AS1174" s="57">
        <v>4.8766299999999999E-3</v>
      </c>
      <c r="AT1174" s="57">
        <v>2.6672382000000001E-2</v>
      </c>
      <c r="AU1174" s="57">
        <v>0</v>
      </c>
      <c r="AV1174" s="57">
        <v>62.120000081999997</v>
      </c>
      <c r="AW1174" s="57">
        <v>4.1850000119999997</v>
      </c>
      <c r="AX1174" s="57">
        <v>0</v>
      </c>
      <c r="AY1174" s="57">
        <v>0.30293625800000001</v>
      </c>
      <c r="AZ1174" s="57">
        <v>0.11162392</v>
      </c>
      <c r="BA1174" s="57">
        <v>0</v>
      </c>
      <c r="BB1174" s="57">
        <v>0.414560178</v>
      </c>
      <c r="BC1174" s="57">
        <v>0</v>
      </c>
      <c r="BD1174" s="57">
        <v>0</v>
      </c>
      <c r="BE1174" s="57">
        <v>0</v>
      </c>
      <c r="BF1174" s="57">
        <v>2.2365032999999999E-2</v>
      </c>
      <c r="BG1174" s="57">
        <v>1.0364004E-2</v>
      </c>
      <c r="BH1174" s="57">
        <v>3.2729038000000002E-2</v>
      </c>
      <c r="BI1174" s="57">
        <v>0</v>
      </c>
      <c r="BJ1174" s="57">
        <v>0</v>
      </c>
      <c r="BK1174" s="57">
        <v>0</v>
      </c>
      <c r="BL1174" s="57">
        <v>0</v>
      </c>
      <c r="BM1174" s="57">
        <v>0</v>
      </c>
      <c r="BN1174" s="57">
        <v>0</v>
      </c>
      <c r="BO1174" s="57">
        <v>0</v>
      </c>
      <c r="BP1174" s="57">
        <v>0.38183114000000001</v>
      </c>
      <c r="BQ1174" s="57">
        <v>4.0471420000000001E-3</v>
      </c>
      <c r="BR1174" s="57">
        <v>4.85463E-4</v>
      </c>
      <c r="BS1174" s="57">
        <v>0.38183114000000001</v>
      </c>
      <c r="BT1174" s="57">
        <v>4.0471420000000001E-3</v>
      </c>
      <c r="BU1174" s="57">
        <v>4.85463E-4</v>
      </c>
    </row>
    <row r="1175" spans="1:73" x14ac:dyDescent="0.25">
      <c r="A1175" s="57">
        <v>4</v>
      </c>
      <c r="B1175" s="57">
        <v>42285341780000</v>
      </c>
      <c r="C1175" s="57" t="s">
        <v>161</v>
      </c>
      <c r="D1175" s="57" t="s">
        <v>162</v>
      </c>
      <c r="E1175" s="57" t="s">
        <v>163</v>
      </c>
      <c r="F1175" s="57">
        <v>0</v>
      </c>
      <c r="G1175" s="57" t="s">
        <v>64</v>
      </c>
      <c r="H1175" s="57" t="s">
        <v>150</v>
      </c>
      <c r="I1175" s="57" t="s">
        <v>151</v>
      </c>
      <c r="J1175" s="57" t="s">
        <v>152</v>
      </c>
      <c r="K1175" s="57" t="s">
        <v>51</v>
      </c>
      <c r="L1175" s="57" t="s">
        <v>153</v>
      </c>
      <c r="M1175" s="57" t="s">
        <v>154</v>
      </c>
      <c r="N1175" s="57" t="s">
        <v>155</v>
      </c>
      <c r="P1175" s="57" t="s">
        <v>156</v>
      </c>
      <c r="Q1175" s="57" t="s">
        <v>157</v>
      </c>
      <c r="R1175" s="57" t="s">
        <v>158</v>
      </c>
      <c r="S1175" s="57" t="s">
        <v>159</v>
      </c>
      <c r="U1175" s="57" t="s">
        <v>160</v>
      </c>
      <c r="V1175" s="57" t="s">
        <v>160</v>
      </c>
      <c r="W1175" s="57" t="s">
        <v>160</v>
      </c>
      <c r="X1175" s="57" t="s">
        <v>160</v>
      </c>
      <c r="Y1175" s="57" t="s">
        <v>160</v>
      </c>
      <c r="Z1175" s="57" t="s">
        <v>160</v>
      </c>
      <c r="AA1175" s="57" t="s">
        <v>160</v>
      </c>
      <c r="AB1175" s="57" t="s">
        <v>160</v>
      </c>
      <c r="AC1175" s="57" t="s">
        <v>160</v>
      </c>
      <c r="AD1175" s="57" t="s">
        <v>160</v>
      </c>
      <c r="AE1175" s="57" t="s">
        <v>160</v>
      </c>
      <c r="AF1175" s="57" t="s">
        <v>160</v>
      </c>
      <c r="AG1175" s="57" t="s">
        <v>160</v>
      </c>
      <c r="AH1175" s="57" t="s">
        <v>160</v>
      </c>
      <c r="AI1175" s="57" t="s">
        <v>179</v>
      </c>
      <c r="AL1175" s="9">
        <v>62763</v>
      </c>
      <c r="AM1175" s="57">
        <v>8.8584699520000001</v>
      </c>
      <c r="AN1175" s="57">
        <v>64.601031376999998</v>
      </c>
      <c r="AO1175" s="57">
        <v>0</v>
      </c>
      <c r="AP1175" s="57">
        <v>8.8584699520000001</v>
      </c>
      <c r="AQ1175" s="57">
        <v>48.450773533000003</v>
      </c>
      <c r="AR1175" s="57">
        <v>0</v>
      </c>
      <c r="AS1175" s="57">
        <v>4.6865739999999998E-3</v>
      </c>
      <c r="AT1175" s="57">
        <v>2.5632881999999999E-2</v>
      </c>
      <c r="AU1175" s="57">
        <v>0</v>
      </c>
      <c r="AV1175" s="57">
        <v>62.120000026</v>
      </c>
      <c r="AW1175" s="57">
        <v>4.1849999929999999</v>
      </c>
      <c r="AX1175" s="57">
        <v>0</v>
      </c>
      <c r="AY1175" s="57">
        <v>0.29112994800000003</v>
      </c>
      <c r="AZ1175" s="57">
        <v>0.10727361000000001</v>
      </c>
      <c r="BA1175" s="57">
        <v>0</v>
      </c>
      <c r="BB1175" s="57">
        <v>0.39840355799999999</v>
      </c>
      <c r="BC1175" s="57">
        <v>0</v>
      </c>
      <c r="BD1175" s="57">
        <v>0</v>
      </c>
      <c r="BE1175" s="57">
        <v>0</v>
      </c>
      <c r="BF1175" s="57">
        <v>2.1493403000000001E-2</v>
      </c>
      <c r="BG1175" s="57">
        <v>9.9600890000000001E-3</v>
      </c>
      <c r="BH1175" s="57">
        <v>3.1453492E-2</v>
      </c>
      <c r="BI1175" s="57">
        <v>0</v>
      </c>
      <c r="BJ1175" s="57">
        <v>0</v>
      </c>
      <c r="BK1175" s="57">
        <v>0</v>
      </c>
      <c r="BL1175" s="57">
        <v>0</v>
      </c>
      <c r="BM1175" s="57">
        <v>0</v>
      </c>
      <c r="BN1175" s="57">
        <v>0</v>
      </c>
      <c r="BO1175" s="57">
        <v>0</v>
      </c>
      <c r="BP1175" s="57">
        <v>0.36695006600000002</v>
      </c>
      <c r="BQ1175" s="57">
        <v>3.859084E-3</v>
      </c>
      <c r="BR1175" s="57">
        <v>4.61218E-4</v>
      </c>
      <c r="BS1175" s="57">
        <v>0.36695006600000002</v>
      </c>
      <c r="BT1175" s="57">
        <v>3.859084E-3</v>
      </c>
      <c r="BU1175" s="57">
        <v>4.61218E-4</v>
      </c>
    </row>
    <row r="1176" spans="1:73" x14ac:dyDescent="0.25">
      <c r="A1176" s="57">
        <v>4</v>
      </c>
      <c r="B1176" s="57">
        <v>42285341780000</v>
      </c>
      <c r="C1176" s="57" t="s">
        <v>161</v>
      </c>
      <c r="D1176" s="57" t="s">
        <v>162</v>
      </c>
      <c r="E1176" s="57" t="s">
        <v>163</v>
      </c>
      <c r="F1176" s="57">
        <v>0</v>
      </c>
      <c r="G1176" s="57" t="s">
        <v>64</v>
      </c>
      <c r="H1176" s="57" t="s">
        <v>150</v>
      </c>
      <c r="I1176" s="57" t="s">
        <v>151</v>
      </c>
      <c r="J1176" s="57" t="s">
        <v>152</v>
      </c>
      <c r="K1176" s="57" t="s">
        <v>51</v>
      </c>
      <c r="L1176" s="57" t="s">
        <v>153</v>
      </c>
      <c r="M1176" s="57" t="s">
        <v>154</v>
      </c>
      <c r="N1176" s="57" t="s">
        <v>155</v>
      </c>
      <c r="P1176" s="57" t="s">
        <v>156</v>
      </c>
      <c r="Q1176" s="57" t="s">
        <v>157</v>
      </c>
      <c r="R1176" s="57" t="s">
        <v>158</v>
      </c>
      <c r="S1176" s="57" t="s">
        <v>159</v>
      </c>
      <c r="U1176" s="57" t="s">
        <v>160</v>
      </c>
      <c r="V1176" s="57" t="s">
        <v>160</v>
      </c>
      <c r="W1176" s="57" t="s">
        <v>160</v>
      </c>
      <c r="X1176" s="57" t="s">
        <v>160</v>
      </c>
      <c r="Y1176" s="57" t="s">
        <v>160</v>
      </c>
      <c r="Z1176" s="57" t="s">
        <v>160</v>
      </c>
      <c r="AA1176" s="57" t="s">
        <v>160</v>
      </c>
      <c r="AB1176" s="57" t="s">
        <v>160</v>
      </c>
      <c r="AC1176" s="57" t="s">
        <v>160</v>
      </c>
      <c r="AD1176" s="57" t="s">
        <v>160</v>
      </c>
      <c r="AE1176" s="57" t="s">
        <v>160</v>
      </c>
      <c r="AF1176" s="57" t="s">
        <v>160</v>
      </c>
      <c r="AG1176" s="57" t="s">
        <v>160</v>
      </c>
      <c r="AH1176" s="57" t="s">
        <v>160</v>
      </c>
      <c r="AI1176" s="57" t="s">
        <v>179</v>
      </c>
      <c r="AL1176" s="9">
        <v>62793</v>
      </c>
      <c r="AM1176" s="57">
        <v>9.0902397050000001</v>
      </c>
      <c r="AN1176" s="57">
        <v>66.291229025999996</v>
      </c>
      <c r="AO1176" s="57">
        <v>0</v>
      </c>
      <c r="AP1176" s="57">
        <v>9.0902397050000001</v>
      </c>
      <c r="AQ1176" s="57">
        <v>49.718421769000003</v>
      </c>
      <c r="AR1176" s="57">
        <v>0</v>
      </c>
      <c r="AS1176" s="57">
        <v>4.809191E-3</v>
      </c>
      <c r="AT1176" s="57">
        <v>2.6303531000000002E-2</v>
      </c>
      <c r="AU1176" s="57">
        <v>0</v>
      </c>
      <c r="AV1176" s="57">
        <v>62.120000017000002</v>
      </c>
      <c r="AW1176" s="57">
        <v>4.1849999909999998</v>
      </c>
      <c r="AX1176" s="57">
        <v>0</v>
      </c>
      <c r="AY1176" s="57">
        <v>0.29874696499999998</v>
      </c>
      <c r="AZ1176" s="57">
        <v>0.110080277</v>
      </c>
      <c r="BA1176" s="57">
        <v>0</v>
      </c>
      <c r="BB1176" s="57">
        <v>0.40882724199999998</v>
      </c>
      <c r="BC1176" s="57">
        <v>0</v>
      </c>
      <c r="BD1176" s="57">
        <v>0</v>
      </c>
      <c r="BE1176" s="57">
        <v>0</v>
      </c>
      <c r="BF1176" s="57">
        <v>2.2055748E-2</v>
      </c>
      <c r="BG1176" s="57">
        <v>1.0220681000000001E-2</v>
      </c>
      <c r="BH1176" s="57">
        <v>3.2276429000000002E-2</v>
      </c>
      <c r="BI1176" s="57">
        <v>0</v>
      </c>
      <c r="BJ1176" s="57">
        <v>0</v>
      </c>
      <c r="BK1176" s="57">
        <v>0</v>
      </c>
      <c r="BL1176" s="57">
        <v>0</v>
      </c>
      <c r="BM1176" s="57">
        <v>0</v>
      </c>
      <c r="BN1176" s="57">
        <v>0</v>
      </c>
      <c r="BO1176" s="57">
        <v>0</v>
      </c>
      <c r="BP1176" s="57">
        <v>0.37655081299999998</v>
      </c>
      <c r="BQ1176" s="57">
        <v>3.9281469999999999E-3</v>
      </c>
      <c r="BR1176" s="57">
        <v>4.6770500000000001E-4</v>
      </c>
      <c r="BS1176" s="57">
        <v>0.37655081299999998</v>
      </c>
      <c r="BT1176" s="57">
        <v>3.9281469999999999E-3</v>
      </c>
      <c r="BU1176" s="57">
        <v>4.6770500000000001E-4</v>
      </c>
    </row>
    <row r="1177" spans="1:73" x14ac:dyDescent="0.25">
      <c r="A1177" s="57">
        <v>4</v>
      </c>
      <c r="B1177" s="57">
        <v>42285341780000</v>
      </c>
      <c r="C1177" s="57" t="s">
        <v>161</v>
      </c>
      <c r="D1177" s="57" t="s">
        <v>162</v>
      </c>
      <c r="E1177" s="57" t="s">
        <v>163</v>
      </c>
      <c r="F1177" s="57">
        <v>0</v>
      </c>
      <c r="G1177" s="57" t="s">
        <v>64</v>
      </c>
      <c r="H1177" s="57" t="s">
        <v>150</v>
      </c>
      <c r="I1177" s="57" t="s">
        <v>151</v>
      </c>
      <c r="J1177" s="57" t="s">
        <v>152</v>
      </c>
      <c r="K1177" s="57" t="s">
        <v>51</v>
      </c>
      <c r="L1177" s="57" t="s">
        <v>153</v>
      </c>
      <c r="M1177" s="57" t="s">
        <v>154</v>
      </c>
      <c r="N1177" s="57" t="s">
        <v>155</v>
      </c>
      <c r="P1177" s="57" t="s">
        <v>156</v>
      </c>
      <c r="Q1177" s="57" t="s">
        <v>157</v>
      </c>
      <c r="R1177" s="57" t="s">
        <v>158</v>
      </c>
      <c r="S1177" s="57" t="s">
        <v>159</v>
      </c>
      <c r="U1177" s="57" t="s">
        <v>160</v>
      </c>
      <c r="V1177" s="57" t="s">
        <v>160</v>
      </c>
      <c r="W1177" s="57" t="s">
        <v>160</v>
      </c>
      <c r="X1177" s="57" t="s">
        <v>160</v>
      </c>
      <c r="Y1177" s="57" t="s">
        <v>160</v>
      </c>
      <c r="Z1177" s="57" t="s">
        <v>160</v>
      </c>
      <c r="AA1177" s="57" t="s">
        <v>160</v>
      </c>
      <c r="AB1177" s="57" t="s">
        <v>160</v>
      </c>
      <c r="AC1177" s="57" t="s">
        <v>160</v>
      </c>
      <c r="AD1177" s="57" t="s">
        <v>160</v>
      </c>
      <c r="AE1177" s="57" t="s">
        <v>160</v>
      </c>
      <c r="AF1177" s="57" t="s">
        <v>160</v>
      </c>
      <c r="AG1177" s="57" t="s">
        <v>160</v>
      </c>
      <c r="AH1177" s="57" t="s">
        <v>160</v>
      </c>
      <c r="AI1177" s="57" t="s">
        <v>179</v>
      </c>
      <c r="AL1177" s="9">
        <v>62824</v>
      </c>
      <c r="AM1177" s="57">
        <v>9.0261362760000008</v>
      </c>
      <c r="AN1177" s="57">
        <v>65.823750148000002</v>
      </c>
      <c r="AO1177" s="57">
        <v>0</v>
      </c>
      <c r="AP1177" s="57">
        <v>9.0261362760000008</v>
      </c>
      <c r="AQ1177" s="57">
        <v>49.367812610999998</v>
      </c>
      <c r="AR1177" s="57">
        <v>0</v>
      </c>
      <c r="AS1177" s="57">
        <v>4.7752769999999996E-3</v>
      </c>
      <c r="AT1177" s="57">
        <v>2.6118041000000002E-2</v>
      </c>
      <c r="AU1177" s="57">
        <v>0</v>
      </c>
      <c r="AV1177" s="57">
        <v>62.11999995</v>
      </c>
      <c r="AW1177" s="57">
        <v>4.185000016</v>
      </c>
      <c r="AX1177" s="57">
        <v>0</v>
      </c>
      <c r="AY1177" s="57">
        <v>0.296640232</v>
      </c>
      <c r="AZ1177" s="57">
        <v>0.109304003</v>
      </c>
      <c r="BA1177" s="57">
        <v>0</v>
      </c>
      <c r="BB1177" s="57">
        <v>0.40594423499999999</v>
      </c>
      <c r="BC1177" s="57">
        <v>0</v>
      </c>
      <c r="BD1177" s="57">
        <v>0</v>
      </c>
      <c r="BE1177" s="57">
        <v>0</v>
      </c>
      <c r="BF1177" s="57">
        <v>2.1900213000000002E-2</v>
      </c>
      <c r="BG1177" s="57">
        <v>1.0148605999999999E-2</v>
      </c>
      <c r="BH1177" s="57">
        <v>3.2048818999999999E-2</v>
      </c>
      <c r="BI1177" s="57">
        <v>0</v>
      </c>
      <c r="BJ1177" s="57">
        <v>0</v>
      </c>
      <c r="BK1177" s="57">
        <v>0</v>
      </c>
      <c r="BL1177" s="57">
        <v>0</v>
      </c>
      <c r="BM1177" s="57">
        <v>0</v>
      </c>
      <c r="BN1177" s="57">
        <v>0</v>
      </c>
      <c r="BO1177" s="57">
        <v>0</v>
      </c>
      <c r="BP1177" s="57">
        <v>0.37389541500000001</v>
      </c>
      <c r="BQ1177" s="57">
        <v>3.8690220000000002E-3</v>
      </c>
      <c r="BR1177" s="57">
        <v>4.5893000000000003E-4</v>
      </c>
      <c r="BS1177" s="57">
        <v>0.37389541500000001</v>
      </c>
      <c r="BT1177" s="57">
        <v>3.8690220000000002E-3</v>
      </c>
      <c r="BU1177" s="57">
        <v>4.5893000000000003E-4</v>
      </c>
    </row>
    <row r="1178" spans="1:73" x14ac:dyDescent="0.25">
      <c r="A1178" s="57">
        <v>4</v>
      </c>
      <c r="B1178" s="57">
        <v>42285341780000</v>
      </c>
      <c r="C1178" s="57" t="s">
        <v>161</v>
      </c>
      <c r="D1178" s="57" t="s">
        <v>162</v>
      </c>
      <c r="E1178" s="57" t="s">
        <v>163</v>
      </c>
      <c r="F1178" s="57">
        <v>0</v>
      </c>
      <c r="G1178" s="57" t="s">
        <v>64</v>
      </c>
      <c r="H1178" s="57" t="s">
        <v>150</v>
      </c>
      <c r="I1178" s="57" t="s">
        <v>151</v>
      </c>
      <c r="J1178" s="57" t="s">
        <v>152</v>
      </c>
      <c r="K1178" s="57" t="s">
        <v>51</v>
      </c>
      <c r="L1178" s="57" t="s">
        <v>153</v>
      </c>
      <c r="M1178" s="57" t="s">
        <v>154</v>
      </c>
      <c r="N1178" s="57" t="s">
        <v>155</v>
      </c>
      <c r="P1178" s="57" t="s">
        <v>156</v>
      </c>
      <c r="Q1178" s="57" t="s">
        <v>157</v>
      </c>
      <c r="R1178" s="57" t="s">
        <v>158</v>
      </c>
      <c r="S1178" s="57" t="s">
        <v>159</v>
      </c>
      <c r="U1178" s="57" t="s">
        <v>160</v>
      </c>
      <c r="V1178" s="57" t="s">
        <v>160</v>
      </c>
      <c r="W1178" s="57" t="s">
        <v>160</v>
      </c>
      <c r="X1178" s="57" t="s">
        <v>160</v>
      </c>
      <c r="Y1178" s="57" t="s">
        <v>160</v>
      </c>
      <c r="Z1178" s="57" t="s">
        <v>160</v>
      </c>
      <c r="AA1178" s="57" t="s">
        <v>160</v>
      </c>
      <c r="AB1178" s="57" t="s">
        <v>160</v>
      </c>
      <c r="AC1178" s="57" t="s">
        <v>160</v>
      </c>
      <c r="AD1178" s="57" t="s">
        <v>160</v>
      </c>
      <c r="AE1178" s="57" t="s">
        <v>160</v>
      </c>
      <c r="AF1178" s="57" t="s">
        <v>160</v>
      </c>
      <c r="AG1178" s="57" t="s">
        <v>160</v>
      </c>
      <c r="AH1178" s="57" t="s">
        <v>160</v>
      </c>
      <c r="AI1178" s="57" t="s">
        <v>179</v>
      </c>
      <c r="AL1178" s="9">
        <v>62855</v>
      </c>
      <c r="AM1178" s="57">
        <v>8.3861721120000006</v>
      </c>
      <c r="AN1178" s="57">
        <v>61.156765300000004</v>
      </c>
      <c r="AO1178" s="57">
        <v>0</v>
      </c>
      <c r="AP1178" s="57">
        <v>8.3861721120000006</v>
      </c>
      <c r="AQ1178" s="57">
        <v>45.867573974999999</v>
      </c>
      <c r="AR1178" s="57">
        <v>0</v>
      </c>
      <c r="AS1178" s="57">
        <v>4.4367039999999996E-3</v>
      </c>
      <c r="AT1178" s="57">
        <v>2.4266240000000001E-2</v>
      </c>
      <c r="AU1178" s="57">
        <v>0</v>
      </c>
      <c r="AV1178" s="57">
        <v>62.119999892000003</v>
      </c>
      <c r="AW1178" s="57">
        <v>4.1849999840000001</v>
      </c>
      <c r="AX1178" s="57">
        <v>0</v>
      </c>
      <c r="AY1178" s="57">
        <v>0.27560807500000001</v>
      </c>
      <c r="AZ1178" s="57">
        <v>0.101554214</v>
      </c>
      <c r="BA1178" s="57">
        <v>0</v>
      </c>
      <c r="BB1178" s="57">
        <v>0.37716228899999998</v>
      </c>
      <c r="BC1178" s="57">
        <v>0</v>
      </c>
      <c r="BD1178" s="57">
        <v>0</v>
      </c>
      <c r="BE1178" s="57">
        <v>0</v>
      </c>
      <c r="BF1178" s="57">
        <v>2.0347461000000001E-2</v>
      </c>
      <c r="BG1178" s="57">
        <v>9.4290569999999994E-3</v>
      </c>
      <c r="BH1178" s="57">
        <v>2.9776517999999998E-2</v>
      </c>
      <c r="BI1178" s="57">
        <v>0</v>
      </c>
      <c r="BJ1178" s="57">
        <v>0</v>
      </c>
      <c r="BK1178" s="57">
        <v>0</v>
      </c>
      <c r="BL1178" s="57">
        <v>0</v>
      </c>
      <c r="BM1178" s="57">
        <v>0</v>
      </c>
      <c r="BN1178" s="57">
        <v>0</v>
      </c>
      <c r="BO1178" s="57">
        <v>0</v>
      </c>
      <c r="BP1178" s="57">
        <v>0.34738577100000001</v>
      </c>
      <c r="BQ1178" s="57">
        <v>3.5676029999999999E-3</v>
      </c>
      <c r="BR1178" s="57">
        <v>4.21686E-4</v>
      </c>
      <c r="BS1178" s="57">
        <v>0.34738577100000001</v>
      </c>
      <c r="BT1178" s="57">
        <v>3.5676029999999999E-3</v>
      </c>
      <c r="BU1178" s="57">
        <v>4.21686E-4</v>
      </c>
    </row>
    <row r="1179" spans="1:73" x14ac:dyDescent="0.25">
      <c r="A1179" s="57">
        <v>4</v>
      </c>
      <c r="B1179" s="57">
        <v>42285341780000</v>
      </c>
      <c r="C1179" s="57" t="s">
        <v>161</v>
      </c>
      <c r="D1179" s="57" t="s">
        <v>162</v>
      </c>
      <c r="E1179" s="57" t="s">
        <v>163</v>
      </c>
      <c r="F1179" s="57">
        <v>0</v>
      </c>
      <c r="G1179" s="57" t="s">
        <v>64</v>
      </c>
      <c r="H1179" s="57" t="s">
        <v>150</v>
      </c>
      <c r="I1179" s="57" t="s">
        <v>151</v>
      </c>
      <c r="J1179" s="57" t="s">
        <v>152</v>
      </c>
      <c r="K1179" s="57" t="s">
        <v>51</v>
      </c>
      <c r="L1179" s="57" t="s">
        <v>153</v>
      </c>
      <c r="M1179" s="57" t="s">
        <v>154</v>
      </c>
      <c r="N1179" s="57" t="s">
        <v>155</v>
      </c>
      <c r="P1179" s="57" t="s">
        <v>156</v>
      </c>
      <c r="Q1179" s="57" t="s">
        <v>157</v>
      </c>
      <c r="R1179" s="57" t="s">
        <v>158</v>
      </c>
      <c r="S1179" s="57" t="s">
        <v>159</v>
      </c>
      <c r="U1179" s="57" t="s">
        <v>160</v>
      </c>
      <c r="V1179" s="57" t="s">
        <v>160</v>
      </c>
      <c r="W1179" s="57" t="s">
        <v>160</v>
      </c>
      <c r="X1179" s="57" t="s">
        <v>160</v>
      </c>
      <c r="Y1179" s="57" t="s">
        <v>160</v>
      </c>
      <c r="Z1179" s="57" t="s">
        <v>160</v>
      </c>
      <c r="AA1179" s="57" t="s">
        <v>160</v>
      </c>
      <c r="AB1179" s="57" t="s">
        <v>160</v>
      </c>
      <c r="AC1179" s="57" t="s">
        <v>160</v>
      </c>
      <c r="AD1179" s="57" t="s">
        <v>160</v>
      </c>
      <c r="AE1179" s="57" t="s">
        <v>160</v>
      </c>
      <c r="AF1179" s="57" t="s">
        <v>160</v>
      </c>
      <c r="AG1179" s="57" t="s">
        <v>160</v>
      </c>
      <c r="AH1179" s="57" t="s">
        <v>160</v>
      </c>
      <c r="AI1179" s="57" t="s">
        <v>179</v>
      </c>
      <c r="AL1179" s="9">
        <v>62884</v>
      </c>
      <c r="AM1179" s="57">
        <v>8.9033464819999999</v>
      </c>
      <c r="AN1179" s="57">
        <v>64.928296711000002</v>
      </c>
      <c r="AO1179" s="57">
        <v>0</v>
      </c>
      <c r="AP1179" s="57">
        <v>8.9033464819999999</v>
      </c>
      <c r="AQ1179" s="57">
        <v>48.696222534</v>
      </c>
      <c r="AR1179" s="57">
        <v>0</v>
      </c>
      <c r="AS1179" s="57">
        <v>4.7103149999999996E-3</v>
      </c>
      <c r="AT1179" s="57">
        <v>2.5762737000000001E-2</v>
      </c>
      <c r="AU1179" s="57">
        <v>0</v>
      </c>
      <c r="AV1179" s="57">
        <v>62.120000042000001</v>
      </c>
      <c r="AW1179" s="57">
        <v>4.1849999870000003</v>
      </c>
      <c r="AX1179" s="57">
        <v>0</v>
      </c>
      <c r="AY1179" s="57">
        <v>0.292604796</v>
      </c>
      <c r="AZ1179" s="57">
        <v>0.107817052</v>
      </c>
      <c r="BA1179" s="57">
        <v>0</v>
      </c>
      <c r="BB1179" s="57">
        <v>0.400421849</v>
      </c>
      <c r="BC1179" s="57">
        <v>0</v>
      </c>
      <c r="BD1179" s="57">
        <v>0</v>
      </c>
      <c r="BE1179" s="57">
        <v>0</v>
      </c>
      <c r="BF1179" s="57">
        <v>2.1602287000000001E-2</v>
      </c>
      <c r="BG1179" s="57">
        <v>1.0010546E-2</v>
      </c>
      <c r="BH1179" s="57">
        <v>3.1612833E-2</v>
      </c>
      <c r="BI1179" s="57">
        <v>0</v>
      </c>
      <c r="BJ1179" s="57">
        <v>0</v>
      </c>
      <c r="BK1179" s="57">
        <v>0</v>
      </c>
      <c r="BL1179" s="57">
        <v>0</v>
      </c>
      <c r="BM1179" s="57">
        <v>0</v>
      </c>
      <c r="BN1179" s="57">
        <v>0</v>
      </c>
      <c r="BO1179" s="57">
        <v>0</v>
      </c>
      <c r="BP1179" s="57">
        <v>0.36880901500000002</v>
      </c>
      <c r="BQ1179" s="57">
        <v>3.7571010000000001E-3</v>
      </c>
      <c r="BR1179" s="57">
        <v>4.4241199999999999E-4</v>
      </c>
      <c r="BS1179" s="57">
        <v>0.36880901500000002</v>
      </c>
      <c r="BT1179" s="57">
        <v>3.7571010000000001E-3</v>
      </c>
      <c r="BU1179" s="57">
        <v>4.4241199999999999E-4</v>
      </c>
    </row>
    <row r="1180" spans="1:73" x14ac:dyDescent="0.25">
      <c r="A1180" s="57">
        <v>4</v>
      </c>
      <c r="B1180" s="57">
        <v>42285341780000</v>
      </c>
      <c r="C1180" s="57" t="s">
        <v>161</v>
      </c>
      <c r="D1180" s="57" t="s">
        <v>162</v>
      </c>
      <c r="E1180" s="57" t="s">
        <v>163</v>
      </c>
      <c r="F1180" s="57">
        <v>0</v>
      </c>
      <c r="G1180" s="57" t="s">
        <v>64</v>
      </c>
      <c r="H1180" s="57" t="s">
        <v>150</v>
      </c>
      <c r="I1180" s="57" t="s">
        <v>151</v>
      </c>
      <c r="J1180" s="57" t="s">
        <v>152</v>
      </c>
      <c r="K1180" s="57" t="s">
        <v>51</v>
      </c>
      <c r="L1180" s="57" t="s">
        <v>153</v>
      </c>
      <c r="M1180" s="57" t="s">
        <v>154</v>
      </c>
      <c r="N1180" s="57" t="s">
        <v>155</v>
      </c>
      <c r="P1180" s="57" t="s">
        <v>156</v>
      </c>
      <c r="Q1180" s="57" t="s">
        <v>157</v>
      </c>
      <c r="R1180" s="57" t="s">
        <v>158</v>
      </c>
      <c r="S1180" s="57" t="s">
        <v>159</v>
      </c>
      <c r="U1180" s="57" t="s">
        <v>160</v>
      </c>
      <c r="V1180" s="57" t="s">
        <v>160</v>
      </c>
      <c r="W1180" s="57" t="s">
        <v>160</v>
      </c>
      <c r="X1180" s="57" t="s">
        <v>160</v>
      </c>
      <c r="Y1180" s="57" t="s">
        <v>160</v>
      </c>
      <c r="Z1180" s="57" t="s">
        <v>160</v>
      </c>
      <c r="AA1180" s="57" t="s">
        <v>160</v>
      </c>
      <c r="AB1180" s="57" t="s">
        <v>160</v>
      </c>
      <c r="AC1180" s="57" t="s">
        <v>160</v>
      </c>
      <c r="AD1180" s="57" t="s">
        <v>160</v>
      </c>
      <c r="AE1180" s="57" t="s">
        <v>160</v>
      </c>
      <c r="AF1180" s="57" t="s">
        <v>160</v>
      </c>
      <c r="AG1180" s="57" t="s">
        <v>160</v>
      </c>
      <c r="AH1180" s="57" t="s">
        <v>160</v>
      </c>
      <c r="AI1180" s="57" t="s">
        <v>179</v>
      </c>
      <c r="AL1180" s="9">
        <v>62915</v>
      </c>
      <c r="AM1180" s="57">
        <v>8.5563570789999996</v>
      </c>
      <c r="AN1180" s="57">
        <v>62.397851449999997</v>
      </c>
      <c r="AO1180" s="57">
        <v>0</v>
      </c>
      <c r="AP1180" s="57">
        <v>8.5563570789999996</v>
      </c>
      <c r="AQ1180" s="57">
        <v>46.798388586999998</v>
      </c>
      <c r="AR1180" s="57">
        <v>0</v>
      </c>
      <c r="AS1180" s="57">
        <v>4.5267409999999999E-3</v>
      </c>
      <c r="AT1180" s="57">
        <v>2.4758687000000001E-2</v>
      </c>
      <c r="AU1180" s="57">
        <v>0</v>
      </c>
      <c r="AV1180" s="57">
        <v>62.120000017999999</v>
      </c>
      <c r="AW1180" s="57">
        <v>4.1849999960000002</v>
      </c>
      <c r="AX1180" s="57">
        <v>0</v>
      </c>
      <c r="AY1180" s="57">
        <v>0.28120113299999999</v>
      </c>
      <c r="AZ1180" s="57">
        <v>0.103615107</v>
      </c>
      <c r="BA1180" s="57">
        <v>0</v>
      </c>
      <c r="BB1180" s="57">
        <v>0.38481623999999998</v>
      </c>
      <c r="BC1180" s="57">
        <v>0</v>
      </c>
      <c r="BD1180" s="57">
        <v>0</v>
      </c>
      <c r="BE1180" s="57">
        <v>0</v>
      </c>
      <c r="BF1180" s="57">
        <v>2.0760383E-2</v>
      </c>
      <c r="BG1180" s="57">
        <v>9.6204059999999997E-3</v>
      </c>
      <c r="BH1180" s="57">
        <v>3.0380788999999998E-2</v>
      </c>
      <c r="BI1180" s="57">
        <v>0</v>
      </c>
      <c r="BJ1180" s="57">
        <v>0</v>
      </c>
      <c r="BK1180" s="57">
        <v>0</v>
      </c>
      <c r="BL1180" s="57">
        <v>0</v>
      </c>
      <c r="BM1180" s="57">
        <v>0</v>
      </c>
      <c r="BN1180" s="57">
        <v>0</v>
      </c>
      <c r="BO1180" s="57">
        <v>0</v>
      </c>
      <c r="BP1180" s="57">
        <v>0.35443545100000001</v>
      </c>
      <c r="BQ1180" s="57">
        <v>3.582521E-3</v>
      </c>
      <c r="BR1180" s="57">
        <v>4.2031700000000002E-4</v>
      </c>
      <c r="BS1180" s="57">
        <v>0.35443545100000001</v>
      </c>
      <c r="BT1180" s="57">
        <v>3.582521E-3</v>
      </c>
      <c r="BU1180" s="57">
        <v>4.2031700000000002E-4</v>
      </c>
    </row>
    <row r="1181" spans="1:73" x14ac:dyDescent="0.25">
      <c r="A1181" s="57">
        <v>4</v>
      </c>
      <c r="B1181" s="57">
        <v>42285341780000</v>
      </c>
      <c r="C1181" s="57" t="s">
        <v>161</v>
      </c>
      <c r="D1181" s="57" t="s">
        <v>162</v>
      </c>
      <c r="E1181" s="57" t="s">
        <v>163</v>
      </c>
      <c r="F1181" s="57">
        <v>0</v>
      </c>
      <c r="G1181" s="57" t="s">
        <v>64</v>
      </c>
      <c r="H1181" s="57" t="s">
        <v>150</v>
      </c>
      <c r="I1181" s="57" t="s">
        <v>151</v>
      </c>
      <c r="J1181" s="57" t="s">
        <v>152</v>
      </c>
      <c r="K1181" s="57" t="s">
        <v>51</v>
      </c>
      <c r="L1181" s="57" t="s">
        <v>153</v>
      </c>
      <c r="M1181" s="57" t="s">
        <v>154</v>
      </c>
      <c r="N1181" s="57" t="s">
        <v>155</v>
      </c>
      <c r="P1181" s="57" t="s">
        <v>156</v>
      </c>
      <c r="Q1181" s="57" t="s">
        <v>157</v>
      </c>
      <c r="R1181" s="57" t="s">
        <v>158</v>
      </c>
      <c r="S1181" s="57" t="s">
        <v>159</v>
      </c>
      <c r="U1181" s="57" t="s">
        <v>160</v>
      </c>
      <c r="V1181" s="57" t="s">
        <v>160</v>
      </c>
      <c r="W1181" s="57" t="s">
        <v>160</v>
      </c>
      <c r="X1181" s="57" t="s">
        <v>160</v>
      </c>
      <c r="Y1181" s="57" t="s">
        <v>160</v>
      </c>
      <c r="Z1181" s="57" t="s">
        <v>160</v>
      </c>
      <c r="AA1181" s="57" t="s">
        <v>160</v>
      </c>
      <c r="AB1181" s="57" t="s">
        <v>160</v>
      </c>
      <c r="AC1181" s="57" t="s">
        <v>160</v>
      </c>
      <c r="AD1181" s="57" t="s">
        <v>160</v>
      </c>
      <c r="AE1181" s="57" t="s">
        <v>160</v>
      </c>
      <c r="AF1181" s="57" t="s">
        <v>160</v>
      </c>
      <c r="AG1181" s="57" t="s">
        <v>160</v>
      </c>
      <c r="AH1181" s="57" t="s">
        <v>160</v>
      </c>
      <c r="AI1181" s="57" t="s">
        <v>179</v>
      </c>
      <c r="AL1181" s="9">
        <v>62945</v>
      </c>
      <c r="AM1181" s="57">
        <v>8.7802224619999993</v>
      </c>
      <c r="AN1181" s="57">
        <v>64.030405908999995</v>
      </c>
      <c r="AO1181" s="57">
        <v>0</v>
      </c>
      <c r="AP1181" s="57">
        <v>8.7802224619999993</v>
      </c>
      <c r="AQ1181" s="57">
        <v>48.022804432000001</v>
      </c>
      <c r="AR1181" s="57">
        <v>0</v>
      </c>
      <c r="AS1181" s="57">
        <v>4.6451770000000003E-3</v>
      </c>
      <c r="AT1181" s="57">
        <v>2.5406465E-2</v>
      </c>
      <c r="AU1181" s="57">
        <v>0</v>
      </c>
      <c r="AV1181" s="57">
        <v>62.119999948</v>
      </c>
      <c r="AW1181" s="57">
        <v>4.1849999990000004</v>
      </c>
      <c r="AX1181" s="57">
        <v>0</v>
      </c>
      <c r="AY1181" s="57">
        <v>0.28855837600000001</v>
      </c>
      <c r="AZ1181" s="57">
        <v>0.106326055</v>
      </c>
      <c r="BA1181" s="57">
        <v>0</v>
      </c>
      <c r="BB1181" s="57">
        <v>0.39488443099999998</v>
      </c>
      <c r="BC1181" s="57">
        <v>0</v>
      </c>
      <c r="BD1181" s="57">
        <v>0</v>
      </c>
      <c r="BE1181" s="57">
        <v>0</v>
      </c>
      <c r="BF1181" s="57">
        <v>2.1303550000000001E-2</v>
      </c>
      <c r="BG1181" s="57">
        <v>9.8721109999999994E-3</v>
      </c>
      <c r="BH1181" s="57">
        <v>3.1175661E-2</v>
      </c>
      <c r="BI1181" s="57">
        <v>0</v>
      </c>
      <c r="BJ1181" s="57">
        <v>0</v>
      </c>
      <c r="BK1181" s="57">
        <v>0</v>
      </c>
      <c r="BL1181" s="57">
        <v>0</v>
      </c>
      <c r="BM1181" s="57">
        <v>0</v>
      </c>
      <c r="BN1181" s="57">
        <v>0</v>
      </c>
      <c r="BO1181" s="57">
        <v>0</v>
      </c>
      <c r="BP1181" s="57">
        <v>0.36370877000000001</v>
      </c>
      <c r="BQ1181" s="57">
        <v>3.6466340000000002E-3</v>
      </c>
      <c r="BR1181" s="57">
        <v>4.2622800000000001E-4</v>
      </c>
      <c r="BS1181" s="57">
        <v>0.36370877000000001</v>
      </c>
      <c r="BT1181" s="57">
        <v>3.6466340000000002E-3</v>
      </c>
      <c r="BU1181" s="57">
        <v>4.2622800000000001E-4</v>
      </c>
    </row>
    <row r="1182" spans="1:73" x14ac:dyDescent="0.25">
      <c r="A1182" s="57">
        <v>4</v>
      </c>
      <c r="B1182" s="57">
        <v>42285341780000</v>
      </c>
      <c r="C1182" s="57" t="s">
        <v>161</v>
      </c>
      <c r="D1182" s="57" t="s">
        <v>162</v>
      </c>
      <c r="E1182" s="57" t="s">
        <v>163</v>
      </c>
      <c r="F1182" s="57">
        <v>0</v>
      </c>
      <c r="G1182" s="57" t="s">
        <v>64</v>
      </c>
      <c r="H1182" s="57" t="s">
        <v>150</v>
      </c>
      <c r="I1182" s="57" t="s">
        <v>151</v>
      </c>
      <c r="J1182" s="57" t="s">
        <v>152</v>
      </c>
      <c r="K1182" s="57" t="s">
        <v>51</v>
      </c>
      <c r="L1182" s="57" t="s">
        <v>153</v>
      </c>
      <c r="M1182" s="57" t="s">
        <v>154</v>
      </c>
      <c r="N1182" s="57" t="s">
        <v>155</v>
      </c>
      <c r="P1182" s="57" t="s">
        <v>156</v>
      </c>
      <c r="Q1182" s="57" t="s">
        <v>157</v>
      </c>
      <c r="R1182" s="57" t="s">
        <v>158</v>
      </c>
      <c r="S1182" s="57" t="s">
        <v>159</v>
      </c>
      <c r="U1182" s="57" t="s">
        <v>160</v>
      </c>
      <c r="V1182" s="57" t="s">
        <v>160</v>
      </c>
      <c r="W1182" s="57" t="s">
        <v>160</v>
      </c>
      <c r="X1182" s="57" t="s">
        <v>160</v>
      </c>
      <c r="Y1182" s="57" t="s">
        <v>160</v>
      </c>
      <c r="Z1182" s="57" t="s">
        <v>160</v>
      </c>
      <c r="AA1182" s="57" t="s">
        <v>160</v>
      </c>
      <c r="AB1182" s="57" t="s">
        <v>160</v>
      </c>
      <c r="AC1182" s="57" t="s">
        <v>160</v>
      </c>
      <c r="AD1182" s="57" t="s">
        <v>160</v>
      </c>
      <c r="AE1182" s="57" t="s">
        <v>160</v>
      </c>
      <c r="AF1182" s="57" t="s">
        <v>160</v>
      </c>
      <c r="AG1182" s="57" t="s">
        <v>160</v>
      </c>
      <c r="AH1182" s="57" t="s">
        <v>160</v>
      </c>
      <c r="AI1182" s="57" t="s">
        <v>179</v>
      </c>
      <c r="AL1182" s="9">
        <v>62976</v>
      </c>
      <c r="AM1182" s="57">
        <v>8.4380315610000007</v>
      </c>
      <c r="AN1182" s="57">
        <v>61.534954073000002</v>
      </c>
      <c r="AO1182" s="57">
        <v>0</v>
      </c>
      <c r="AP1182" s="57">
        <v>8.4380315610000007</v>
      </c>
      <c r="AQ1182" s="57">
        <v>46.151215555</v>
      </c>
      <c r="AR1182" s="57">
        <v>0</v>
      </c>
      <c r="AS1182" s="57">
        <v>4.4641409999999996E-3</v>
      </c>
      <c r="AT1182" s="57">
        <v>2.4416301000000001E-2</v>
      </c>
      <c r="AU1182" s="57">
        <v>0</v>
      </c>
      <c r="AV1182" s="57">
        <v>62.120000017999999</v>
      </c>
      <c r="AW1182" s="57">
        <v>4.1850000129999998</v>
      </c>
      <c r="AX1182" s="57">
        <v>0</v>
      </c>
      <c r="AY1182" s="57">
        <v>0.27731241400000001</v>
      </c>
      <c r="AZ1182" s="57">
        <v>0.10218221800000001</v>
      </c>
      <c r="BA1182" s="57">
        <v>0</v>
      </c>
      <c r="BB1182" s="57">
        <v>0.379494632</v>
      </c>
      <c r="BC1182" s="57">
        <v>0</v>
      </c>
      <c r="BD1182" s="57">
        <v>0</v>
      </c>
      <c r="BE1182" s="57">
        <v>0</v>
      </c>
      <c r="BF1182" s="57">
        <v>2.0473287999999999E-2</v>
      </c>
      <c r="BG1182" s="57">
        <v>9.4873660000000005E-3</v>
      </c>
      <c r="BH1182" s="57">
        <v>2.9960654E-2</v>
      </c>
      <c r="BI1182" s="57">
        <v>0</v>
      </c>
      <c r="BJ1182" s="57">
        <v>0</v>
      </c>
      <c r="BK1182" s="57">
        <v>0</v>
      </c>
      <c r="BL1182" s="57">
        <v>0</v>
      </c>
      <c r="BM1182" s="57">
        <v>0</v>
      </c>
      <c r="BN1182" s="57">
        <v>0</v>
      </c>
      <c r="BO1182" s="57">
        <v>0</v>
      </c>
      <c r="BP1182" s="57">
        <v>0.34953397800000002</v>
      </c>
      <c r="BQ1182" s="57">
        <v>3.4771870000000001E-3</v>
      </c>
      <c r="BR1182" s="57">
        <v>4.0494199999999999E-4</v>
      </c>
      <c r="BS1182" s="57">
        <v>0.34953397800000002</v>
      </c>
      <c r="BT1182" s="57">
        <v>3.4771870000000001E-3</v>
      </c>
      <c r="BU1182" s="57">
        <v>4.0494199999999999E-4</v>
      </c>
    </row>
    <row r="1183" spans="1:73" x14ac:dyDescent="0.25">
      <c r="A1183" s="57">
        <v>4</v>
      </c>
      <c r="B1183" s="57">
        <v>42285341780000</v>
      </c>
      <c r="C1183" s="57" t="s">
        <v>161</v>
      </c>
      <c r="D1183" s="57" t="s">
        <v>162</v>
      </c>
      <c r="E1183" s="57" t="s">
        <v>163</v>
      </c>
      <c r="F1183" s="57">
        <v>0</v>
      </c>
      <c r="G1183" s="57" t="s">
        <v>64</v>
      </c>
      <c r="H1183" s="57" t="s">
        <v>150</v>
      </c>
      <c r="I1183" s="57" t="s">
        <v>151</v>
      </c>
      <c r="J1183" s="57" t="s">
        <v>152</v>
      </c>
      <c r="K1183" s="57" t="s">
        <v>51</v>
      </c>
      <c r="L1183" s="57" t="s">
        <v>153</v>
      </c>
      <c r="M1183" s="57" t="s">
        <v>154</v>
      </c>
      <c r="N1183" s="57" t="s">
        <v>155</v>
      </c>
      <c r="P1183" s="57" t="s">
        <v>156</v>
      </c>
      <c r="Q1183" s="57" t="s">
        <v>157</v>
      </c>
      <c r="R1183" s="57" t="s">
        <v>158</v>
      </c>
      <c r="S1183" s="57" t="s">
        <v>159</v>
      </c>
      <c r="U1183" s="57" t="s">
        <v>160</v>
      </c>
      <c r="V1183" s="57" t="s">
        <v>160</v>
      </c>
      <c r="W1183" s="57" t="s">
        <v>160</v>
      </c>
      <c r="X1183" s="57" t="s">
        <v>160</v>
      </c>
      <c r="Y1183" s="57" t="s">
        <v>160</v>
      </c>
      <c r="Z1183" s="57" t="s">
        <v>160</v>
      </c>
      <c r="AA1183" s="57" t="s">
        <v>160</v>
      </c>
      <c r="AB1183" s="57" t="s">
        <v>160</v>
      </c>
      <c r="AC1183" s="57" t="s">
        <v>160</v>
      </c>
      <c r="AD1183" s="57" t="s">
        <v>160</v>
      </c>
      <c r="AE1183" s="57" t="s">
        <v>160</v>
      </c>
      <c r="AF1183" s="57" t="s">
        <v>160</v>
      </c>
      <c r="AG1183" s="57" t="s">
        <v>160</v>
      </c>
      <c r="AH1183" s="57" t="s">
        <v>160</v>
      </c>
      <c r="AI1183" s="57" t="s">
        <v>179</v>
      </c>
      <c r="AL1183" s="9">
        <v>63006</v>
      </c>
      <c r="AM1183" s="57">
        <v>8.6588011179999995</v>
      </c>
      <c r="AN1183" s="57">
        <v>63.144932001000001</v>
      </c>
      <c r="AO1183" s="57">
        <v>0</v>
      </c>
      <c r="AP1183" s="57">
        <v>8.6588011179999995</v>
      </c>
      <c r="AQ1183" s="57">
        <v>47.358699000999998</v>
      </c>
      <c r="AR1183" s="57">
        <v>0</v>
      </c>
      <c r="AS1183" s="57">
        <v>4.580939E-3</v>
      </c>
      <c r="AT1183" s="57">
        <v>2.505512E-2</v>
      </c>
      <c r="AU1183" s="57">
        <v>0</v>
      </c>
      <c r="AV1183" s="57">
        <v>62.120000070000003</v>
      </c>
      <c r="AW1183" s="57">
        <v>4.1849999919999998</v>
      </c>
      <c r="AX1183" s="57">
        <v>0</v>
      </c>
      <c r="AY1183" s="57">
        <v>0.28456791399999998</v>
      </c>
      <c r="AZ1183" s="57">
        <v>0.10485567599999999</v>
      </c>
      <c r="BA1183" s="57">
        <v>0</v>
      </c>
      <c r="BB1183" s="57">
        <v>0.38942358999999999</v>
      </c>
      <c r="BC1183" s="57">
        <v>0</v>
      </c>
      <c r="BD1183" s="57">
        <v>0</v>
      </c>
      <c r="BE1183" s="57">
        <v>0</v>
      </c>
      <c r="BF1183" s="57">
        <v>2.1008944000000002E-2</v>
      </c>
      <c r="BG1183" s="57">
        <v>9.7355900000000006E-3</v>
      </c>
      <c r="BH1183" s="57">
        <v>3.0744534E-2</v>
      </c>
      <c r="BI1183" s="57">
        <v>0</v>
      </c>
      <c r="BJ1183" s="57">
        <v>0</v>
      </c>
      <c r="BK1183" s="57">
        <v>0</v>
      </c>
      <c r="BL1183" s="57">
        <v>0</v>
      </c>
      <c r="BM1183" s="57">
        <v>0</v>
      </c>
      <c r="BN1183" s="57">
        <v>0</v>
      </c>
      <c r="BO1183" s="57">
        <v>0</v>
      </c>
      <c r="BP1183" s="57">
        <v>0.358679056</v>
      </c>
      <c r="BQ1183" s="57">
        <v>3.5394150000000002E-3</v>
      </c>
      <c r="BR1183" s="57">
        <v>4.1063599999999998E-4</v>
      </c>
      <c r="BS1183" s="57">
        <v>0.358679056</v>
      </c>
      <c r="BT1183" s="57">
        <v>3.5394150000000002E-3</v>
      </c>
      <c r="BU1183" s="57">
        <v>4.1063599999999998E-4</v>
      </c>
    </row>
    <row r="1184" spans="1:73" x14ac:dyDescent="0.25">
      <c r="A1184" s="57">
        <v>4</v>
      </c>
      <c r="B1184" s="57">
        <v>42285341780000</v>
      </c>
      <c r="C1184" s="57" t="s">
        <v>161</v>
      </c>
      <c r="D1184" s="57" t="s">
        <v>162</v>
      </c>
      <c r="E1184" s="57" t="s">
        <v>163</v>
      </c>
      <c r="F1184" s="57">
        <v>0</v>
      </c>
      <c r="G1184" s="57" t="s">
        <v>64</v>
      </c>
      <c r="H1184" s="57" t="s">
        <v>150</v>
      </c>
      <c r="I1184" s="57" t="s">
        <v>151</v>
      </c>
      <c r="J1184" s="57" t="s">
        <v>152</v>
      </c>
      <c r="K1184" s="57" t="s">
        <v>51</v>
      </c>
      <c r="L1184" s="57" t="s">
        <v>153</v>
      </c>
      <c r="M1184" s="57" t="s">
        <v>154</v>
      </c>
      <c r="N1184" s="57" t="s">
        <v>155</v>
      </c>
      <c r="P1184" s="57" t="s">
        <v>156</v>
      </c>
      <c r="Q1184" s="57" t="s">
        <v>157</v>
      </c>
      <c r="R1184" s="57" t="s">
        <v>158</v>
      </c>
      <c r="S1184" s="57" t="s">
        <v>159</v>
      </c>
      <c r="U1184" s="57" t="s">
        <v>160</v>
      </c>
      <c r="V1184" s="57" t="s">
        <v>160</v>
      </c>
      <c r="W1184" s="57" t="s">
        <v>160</v>
      </c>
      <c r="X1184" s="57" t="s">
        <v>160</v>
      </c>
      <c r="Y1184" s="57" t="s">
        <v>160</v>
      </c>
      <c r="Z1184" s="57" t="s">
        <v>160</v>
      </c>
      <c r="AA1184" s="57" t="s">
        <v>160</v>
      </c>
      <c r="AB1184" s="57" t="s">
        <v>160</v>
      </c>
      <c r="AC1184" s="57" t="s">
        <v>160</v>
      </c>
      <c r="AD1184" s="57" t="s">
        <v>160</v>
      </c>
      <c r="AE1184" s="57" t="s">
        <v>160</v>
      </c>
      <c r="AF1184" s="57" t="s">
        <v>160</v>
      </c>
      <c r="AG1184" s="57" t="s">
        <v>160</v>
      </c>
      <c r="AH1184" s="57" t="s">
        <v>160</v>
      </c>
      <c r="AI1184" s="57" t="s">
        <v>179</v>
      </c>
      <c r="AL1184" s="9">
        <v>63037</v>
      </c>
      <c r="AM1184" s="57">
        <v>8.5977401499999999</v>
      </c>
      <c r="AN1184" s="57">
        <v>62.699640485000003</v>
      </c>
      <c r="AO1184" s="57">
        <v>0</v>
      </c>
      <c r="AP1184" s="57">
        <v>8.5977401499999999</v>
      </c>
      <c r="AQ1184" s="57">
        <v>47.024730363000003</v>
      </c>
      <c r="AR1184" s="57">
        <v>0</v>
      </c>
      <c r="AS1184" s="57">
        <v>4.5486340000000002E-3</v>
      </c>
      <c r="AT1184" s="57">
        <v>2.4878434000000001E-2</v>
      </c>
      <c r="AU1184" s="57">
        <v>0</v>
      </c>
      <c r="AV1184" s="57">
        <v>62.119999982000003</v>
      </c>
      <c r="AW1184" s="57">
        <v>4.1849999880000004</v>
      </c>
      <c r="AX1184" s="57">
        <v>0</v>
      </c>
      <c r="AY1184" s="57">
        <v>0.282561171</v>
      </c>
      <c r="AZ1184" s="57">
        <v>0.104116245</v>
      </c>
      <c r="BA1184" s="57">
        <v>0</v>
      </c>
      <c r="BB1184" s="57">
        <v>0.38667741500000002</v>
      </c>
      <c r="BC1184" s="57">
        <v>0</v>
      </c>
      <c r="BD1184" s="57">
        <v>0</v>
      </c>
      <c r="BE1184" s="57">
        <v>0</v>
      </c>
      <c r="BF1184" s="57">
        <v>2.0860791E-2</v>
      </c>
      <c r="BG1184" s="57">
        <v>9.6669349999999998E-3</v>
      </c>
      <c r="BH1184" s="57">
        <v>3.0527726000000002E-2</v>
      </c>
      <c r="BI1184" s="57">
        <v>0</v>
      </c>
      <c r="BJ1184" s="57">
        <v>0</v>
      </c>
      <c r="BK1184" s="57">
        <v>0</v>
      </c>
      <c r="BL1184" s="57">
        <v>0</v>
      </c>
      <c r="BM1184" s="57">
        <v>0</v>
      </c>
      <c r="BN1184" s="57">
        <v>0</v>
      </c>
      <c r="BO1184" s="57">
        <v>0</v>
      </c>
      <c r="BP1184" s="57">
        <v>0.35614968899999999</v>
      </c>
      <c r="BQ1184" s="57">
        <v>3.4861409999999999E-3</v>
      </c>
      <c r="BR1184" s="57">
        <v>4.02932E-4</v>
      </c>
      <c r="BS1184" s="57">
        <v>0.35614968899999999</v>
      </c>
      <c r="BT1184" s="57">
        <v>3.4861409999999999E-3</v>
      </c>
      <c r="BU1184" s="57">
        <v>4.02932E-4</v>
      </c>
    </row>
    <row r="1185" spans="1:73" x14ac:dyDescent="0.25">
      <c r="A1185" s="57">
        <v>4</v>
      </c>
      <c r="B1185" s="57">
        <v>42285341780000</v>
      </c>
      <c r="C1185" s="57" t="s">
        <v>161</v>
      </c>
      <c r="D1185" s="57" t="s">
        <v>162</v>
      </c>
      <c r="E1185" s="57" t="s">
        <v>163</v>
      </c>
      <c r="F1185" s="57">
        <v>0</v>
      </c>
      <c r="G1185" s="57" t="s">
        <v>64</v>
      </c>
      <c r="H1185" s="57" t="s">
        <v>150</v>
      </c>
      <c r="I1185" s="57" t="s">
        <v>151</v>
      </c>
      <c r="J1185" s="57" t="s">
        <v>152</v>
      </c>
      <c r="K1185" s="57" t="s">
        <v>51</v>
      </c>
      <c r="L1185" s="57" t="s">
        <v>153</v>
      </c>
      <c r="M1185" s="57" t="s">
        <v>154</v>
      </c>
      <c r="N1185" s="57" t="s">
        <v>155</v>
      </c>
      <c r="P1185" s="57" t="s">
        <v>156</v>
      </c>
      <c r="Q1185" s="57" t="s">
        <v>157</v>
      </c>
      <c r="R1185" s="57" t="s">
        <v>158</v>
      </c>
      <c r="S1185" s="57" t="s">
        <v>159</v>
      </c>
      <c r="U1185" s="57" t="s">
        <v>160</v>
      </c>
      <c r="V1185" s="57" t="s">
        <v>160</v>
      </c>
      <c r="W1185" s="57" t="s">
        <v>160</v>
      </c>
      <c r="X1185" s="57" t="s">
        <v>160</v>
      </c>
      <c r="Y1185" s="57" t="s">
        <v>160</v>
      </c>
      <c r="Z1185" s="57" t="s">
        <v>160</v>
      </c>
      <c r="AA1185" s="57" t="s">
        <v>160</v>
      </c>
      <c r="AB1185" s="57" t="s">
        <v>160</v>
      </c>
      <c r="AC1185" s="57" t="s">
        <v>160</v>
      </c>
      <c r="AD1185" s="57" t="s">
        <v>160</v>
      </c>
      <c r="AE1185" s="57" t="s">
        <v>160</v>
      </c>
      <c r="AF1185" s="57" t="s">
        <v>160</v>
      </c>
      <c r="AG1185" s="57" t="s">
        <v>160</v>
      </c>
      <c r="AH1185" s="57" t="s">
        <v>160</v>
      </c>
      <c r="AI1185" s="57" t="s">
        <v>179</v>
      </c>
      <c r="AL1185" s="9">
        <v>63068</v>
      </c>
      <c r="AM1185" s="57">
        <v>8.2626611180000005</v>
      </c>
      <c r="AN1185" s="57">
        <v>60.256052462</v>
      </c>
      <c r="AO1185" s="57">
        <v>0</v>
      </c>
      <c r="AP1185" s="57">
        <v>8.2626611180000005</v>
      </c>
      <c r="AQ1185" s="57">
        <v>45.192039346999998</v>
      </c>
      <c r="AR1185" s="57">
        <v>0</v>
      </c>
      <c r="AS1185" s="57">
        <v>4.3713609999999998E-3</v>
      </c>
      <c r="AT1185" s="57">
        <v>2.3908848E-2</v>
      </c>
      <c r="AU1185" s="57">
        <v>0</v>
      </c>
      <c r="AV1185" s="57">
        <v>62.119999927000002</v>
      </c>
      <c r="AW1185" s="57">
        <v>4.185000005</v>
      </c>
      <c r="AX1185" s="57">
        <v>0</v>
      </c>
      <c r="AY1185" s="57">
        <v>0.27154893699999999</v>
      </c>
      <c r="AZ1185" s="57">
        <v>0.10005853100000001</v>
      </c>
      <c r="BA1185" s="57">
        <v>0</v>
      </c>
      <c r="BB1185" s="57">
        <v>0.371607468</v>
      </c>
      <c r="BC1185" s="57">
        <v>0</v>
      </c>
      <c r="BD1185" s="57">
        <v>0</v>
      </c>
      <c r="BE1185" s="57">
        <v>0</v>
      </c>
      <c r="BF1185" s="57">
        <v>2.0047784999999999E-2</v>
      </c>
      <c r="BG1185" s="57">
        <v>9.2901870000000001E-3</v>
      </c>
      <c r="BH1185" s="57">
        <v>2.9337972E-2</v>
      </c>
      <c r="BI1185" s="57">
        <v>0</v>
      </c>
      <c r="BJ1185" s="57">
        <v>0</v>
      </c>
      <c r="BK1185" s="57">
        <v>0</v>
      </c>
      <c r="BL1185" s="57">
        <v>0</v>
      </c>
      <c r="BM1185" s="57">
        <v>0</v>
      </c>
      <c r="BN1185" s="57">
        <v>0</v>
      </c>
      <c r="BO1185" s="57">
        <v>0</v>
      </c>
      <c r="BP1185" s="57">
        <v>0.34226949600000001</v>
      </c>
      <c r="BQ1185" s="57">
        <v>3.324151E-3</v>
      </c>
      <c r="BR1185" s="57">
        <v>3.8280900000000001E-4</v>
      </c>
      <c r="BS1185" s="57">
        <v>0.34226949600000001</v>
      </c>
      <c r="BT1185" s="57">
        <v>3.324151E-3</v>
      </c>
      <c r="BU1185" s="57">
        <v>3.8280900000000001E-4</v>
      </c>
    </row>
    <row r="1186" spans="1:73" x14ac:dyDescent="0.25">
      <c r="A1186" s="57">
        <v>4</v>
      </c>
      <c r="B1186" s="57">
        <v>42285341780000</v>
      </c>
      <c r="C1186" s="57" t="s">
        <v>161</v>
      </c>
      <c r="D1186" s="57" t="s">
        <v>162</v>
      </c>
      <c r="E1186" s="57" t="s">
        <v>163</v>
      </c>
      <c r="F1186" s="57">
        <v>0</v>
      </c>
      <c r="G1186" s="57" t="s">
        <v>64</v>
      </c>
      <c r="H1186" s="57" t="s">
        <v>150</v>
      </c>
      <c r="I1186" s="57" t="s">
        <v>151</v>
      </c>
      <c r="J1186" s="57" t="s">
        <v>152</v>
      </c>
      <c r="K1186" s="57" t="s">
        <v>51</v>
      </c>
      <c r="L1186" s="57" t="s">
        <v>153</v>
      </c>
      <c r="M1186" s="57" t="s">
        <v>154</v>
      </c>
      <c r="N1186" s="57" t="s">
        <v>155</v>
      </c>
      <c r="P1186" s="57" t="s">
        <v>156</v>
      </c>
      <c r="Q1186" s="57" t="s">
        <v>157</v>
      </c>
      <c r="R1186" s="57" t="s">
        <v>158</v>
      </c>
      <c r="S1186" s="57" t="s">
        <v>159</v>
      </c>
      <c r="U1186" s="57" t="s">
        <v>160</v>
      </c>
      <c r="V1186" s="57" t="s">
        <v>160</v>
      </c>
      <c r="W1186" s="57" t="s">
        <v>160</v>
      </c>
      <c r="X1186" s="57" t="s">
        <v>160</v>
      </c>
      <c r="Y1186" s="57" t="s">
        <v>160</v>
      </c>
      <c r="Z1186" s="57" t="s">
        <v>160</v>
      </c>
      <c r="AA1186" s="57" t="s">
        <v>160</v>
      </c>
      <c r="AB1186" s="57" t="s">
        <v>160</v>
      </c>
      <c r="AC1186" s="57" t="s">
        <v>160</v>
      </c>
      <c r="AD1186" s="57" t="s">
        <v>160</v>
      </c>
      <c r="AE1186" s="57" t="s">
        <v>160</v>
      </c>
      <c r="AF1186" s="57" t="s">
        <v>160</v>
      </c>
      <c r="AG1186" s="57" t="s">
        <v>160</v>
      </c>
      <c r="AH1186" s="57" t="s">
        <v>160</v>
      </c>
      <c r="AI1186" s="57" t="s">
        <v>179</v>
      </c>
      <c r="AL1186" s="9">
        <v>63098</v>
      </c>
      <c r="AM1186" s="57">
        <v>8.4788423480000006</v>
      </c>
      <c r="AN1186" s="57">
        <v>61.832569679000002</v>
      </c>
      <c r="AO1186" s="57">
        <v>0</v>
      </c>
      <c r="AP1186" s="57">
        <v>8.4788423480000006</v>
      </c>
      <c r="AQ1186" s="57">
        <v>46.374427259000001</v>
      </c>
      <c r="AR1186" s="57">
        <v>0</v>
      </c>
      <c r="AS1186" s="57">
        <v>4.4857320000000001E-3</v>
      </c>
      <c r="AT1186" s="57">
        <v>2.4534390999999999E-2</v>
      </c>
      <c r="AU1186" s="57">
        <v>0</v>
      </c>
      <c r="AV1186" s="57">
        <v>62.120000036</v>
      </c>
      <c r="AW1186" s="57">
        <v>4.1849999860000002</v>
      </c>
      <c r="AX1186" s="57">
        <v>0</v>
      </c>
      <c r="AY1186" s="57">
        <v>0.27865364399999998</v>
      </c>
      <c r="AZ1186" s="57">
        <v>0.102676425</v>
      </c>
      <c r="BA1186" s="57">
        <v>0</v>
      </c>
      <c r="BB1186" s="57">
        <v>0.38133006899999999</v>
      </c>
      <c r="BC1186" s="57">
        <v>0</v>
      </c>
      <c r="BD1186" s="57">
        <v>0</v>
      </c>
      <c r="BE1186" s="57">
        <v>0</v>
      </c>
      <c r="BF1186" s="57">
        <v>2.0572308000000001E-2</v>
      </c>
      <c r="BG1186" s="57">
        <v>9.5332520000000007E-3</v>
      </c>
      <c r="BH1186" s="57">
        <v>3.010556E-2</v>
      </c>
      <c r="BI1186" s="57">
        <v>0</v>
      </c>
      <c r="BJ1186" s="57">
        <v>0</v>
      </c>
      <c r="BK1186" s="57">
        <v>0</v>
      </c>
      <c r="BL1186" s="57">
        <v>0</v>
      </c>
      <c r="BM1186" s="57">
        <v>0</v>
      </c>
      <c r="BN1186" s="57">
        <v>0</v>
      </c>
      <c r="BO1186" s="57">
        <v>0</v>
      </c>
      <c r="BP1186" s="57">
        <v>0.35122450900000002</v>
      </c>
      <c r="BQ1186" s="57">
        <v>3.3836410000000002E-3</v>
      </c>
      <c r="BR1186" s="57">
        <v>3.88193E-4</v>
      </c>
      <c r="BS1186" s="57">
        <v>0.35122450900000002</v>
      </c>
      <c r="BT1186" s="57">
        <v>3.3836410000000002E-3</v>
      </c>
      <c r="BU1186" s="57">
        <v>3.88193E-4</v>
      </c>
    </row>
    <row r="1187" spans="1:73" x14ac:dyDescent="0.25">
      <c r="A1187" s="57">
        <v>4</v>
      </c>
      <c r="B1187" s="57">
        <v>42285341780000</v>
      </c>
      <c r="C1187" s="57" t="s">
        <v>161</v>
      </c>
      <c r="D1187" s="57" t="s">
        <v>162</v>
      </c>
      <c r="E1187" s="57" t="s">
        <v>163</v>
      </c>
      <c r="F1187" s="57">
        <v>0</v>
      </c>
      <c r="G1187" s="57" t="s">
        <v>64</v>
      </c>
      <c r="H1187" s="57" t="s">
        <v>150</v>
      </c>
      <c r="I1187" s="57" t="s">
        <v>151</v>
      </c>
      <c r="J1187" s="57" t="s">
        <v>152</v>
      </c>
      <c r="K1187" s="57" t="s">
        <v>51</v>
      </c>
      <c r="L1187" s="57" t="s">
        <v>153</v>
      </c>
      <c r="M1187" s="57" t="s">
        <v>154</v>
      </c>
      <c r="N1187" s="57" t="s">
        <v>155</v>
      </c>
      <c r="P1187" s="57" t="s">
        <v>156</v>
      </c>
      <c r="Q1187" s="57" t="s">
        <v>157</v>
      </c>
      <c r="R1187" s="57" t="s">
        <v>158</v>
      </c>
      <c r="S1187" s="57" t="s">
        <v>159</v>
      </c>
      <c r="U1187" s="57" t="s">
        <v>160</v>
      </c>
      <c r="V1187" s="57" t="s">
        <v>160</v>
      </c>
      <c r="W1187" s="57" t="s">
        <v>160</v>
      </c>
      <c r="X1187" s="57" t="s">
        <v>160</v>
      </c>
      <c r="Y1187" s="57" t="s">
        <v>160</v>
      </c>
      <c r="Z1187" s="57" t="s">
        <v>160</v>
      </c>
      <c r="AA1187" s="57" t="s">
        <v>160</v>
      </c>
      <c r="AB1187" s="57" t="s">
        <v>160</v>
      </c>
      <c r="AC1187" s="57" t="s">
        <v>160</v>
      </c>
      <c r="AD1187" s="57" t="s">
        <v>160</v>
      </c>
      <c r="AE1187" s="57" t="s">
        <v>160</v>
      </c>
      <c r="AF1187" s="57" t="s">
        <v>160</v>
      </c>
      <c r="AG1187" s="57" t="s">
        <v>160</v>
      </c>
      <c r="AH1187" s="57" t="s">
        <v>160</v>
      </c>
      <c r="AI1187" s="57" t="s">
        <v>179</v>
      </c>
      <c r="AL1187" s="9">
        <v>63129</v>
      </c>
      <c r="AM1187" s="57">
        <v>8.1483971099999994</v>
      </c>
      <c r="AN1187" s="57">
        <v>59.422773937000002</v>
      </c>
      <c r="AO1187" s="57">
        <v>0</v>
      </c>
      <c r="AP1187" s="57">
        <v>8.1483971099999994</v>
      </c>
      <c r="AQ1187" s="57">
        <v>44.567080453000003</v>
      </c>
      <c r="AR1187" s="57">
        <v>0</v>
      </c>
      <c r="AS1187" s="57">
        <v>4.3109089999999999E-3</v>
      </c>
      <c r="AT1187" s="57">
        <v>2.3578214E-2</v>
      </c>
      <c r="AU1187" s="57">
        <v>0</v>
      </c>
      <c r="AV1187" s="57">
        <v>62.119999980999999</v>
      </c>
      <c r="AW1187" s="57">
        <v>4.1850000170000001</v>
      </c>
      <c r="AX1187" s="57">
        <v>0</v>
      </c>
      <c r="AY1187" s="57">
        <v>0.26779369800000002</v>
      </c>
      <c r="AZ1187" s="57">
        <v>9.8674824999999994E-2</v>
      </c>
      <c r="BA1187" s="57">
        <v>0</v>
      </c>
      <c r="BB1187" s="57">
        <v>0.36646852299999999</v>
      </c>
      <c r="BC1187" s="57">
        <v>0</v>
      </c>
      <c r="BD1187" s="57">
        <v>0</v>
      </c>
      <c r="BE1187" s="57">
        <v>0</v>
      </c>
      <c r="BF1187" s="57">
        <v>1.9770545E-2</v>
      </c>
      <c r="BG1187" s="57">
        <v>9.1617130000000001E-3</v>
      </c>
      <c r="BH1187" s="57">
        <v>2.8932257999999999E-2</v>
      </c>
      <c r="BI1187" s="57">
        <v>0</v>
      </c>
      <c r="BJ1187" s="57">
        <v>0</v>
      </c>
      <c r="BK1187" s="57">
        <v>0</v>
      </c>
      <c r="BL1187" s="57">
        <v>0</v>
      </c>
      <c r="BM1187" s="57">
        <v>0</v>
      </c>
      <c r="BN1187" s="57">
        <v>0</v>
      </c>
      <c r="BO1187" s="57">
        <v>0</v>
      </c>
      <c r="BP1187" s="57">
        <v>0.337536265</v>
      </c>
      <c r="BQ1187" s="57">
        <v>3.2264139999999999E-3</v>
      </c>
      <c r="BR1187" s="57">
        <v>3.6880600000000001E-4</v>
      </c>
      <c r="BS1187" s="57">
        <v>0.337536265</v>
      </c>
      <c r="BT1187" s="57">
        <v>3.2264139999999999E-3</v>
      </c>
      <c r="BU1187" s="57">
        <v>3.6880600000000001E-4</v>
      </c>
    </row>
    <row r="1188" spans="1:73" x14ac:dyDescent="0.25">
      <c r="A1188" s="57">
        <v>4</v>
      </c>
      <c r="B1188" s="57">
        <v>42285341780000</v>
      </c>
      <c r="C1188" s="57" t="s">
        <v>161</v>
      </c>
      <c r="D1188" s="57" t="s">
        <v>162</v>
      </c>
      <c r="E1188" s="57" t="s">
        <v>163</v>
      </c>
      <c r="F1188" s="57">
        <v>0</v>
      </c>
      <c r="G1188" s="57" t="s">
        <v>64</v>
      </c>
      <c r="H1188" s="57" t="s">
        <v>150</v>
      </c>
      <c r="I1188" s="57" t="s">
        <v>151</v>
      </c>
      <c r="J1188" s="57" t="s">
        <v>152</v>
      </c>
      <c r="K1188" s="57" t="s">
        <v>51</v>
      </c>
      <c r="L1188" s="57" t="s">
        <v>153</v>
      </c>
      <c r="M1188" s="57" t="s">
        <v>154</v>
      </c>
      <c r="N1188" s="57" t="s">
        <v>155</v>
      </c>
      <c r="P1188" s="57" t="s">
        <v>156</v>
      </c>
      <c r="Q1188" s="57" t="s">
        <v>157</v>
      </c>
      <c r="R1188" s="57" t="s">
        <v>158</v>
      </c>
      <c r="S1188" s="57" t="s">
        <v>159</v>
      </c>
      <c r="U1188" s="57" t="s">
        <v>160</v>
      </c>
      <c r="V1188" s="57" t="s">
        <v>160</v>
      </c>
      <c r="W1188" s="57" t="s">
        <v>160</v>
      </c>
      <c r="X1188" s="57" t="s">
        <v>160</v>
      </c>
      <c r="Y1188" s="57" t="s">
        <v>160</v>
      </c>
      <c r="Z1188" s="57" t="s">
        <v>160</v>
      </c>
      <c r="AA1188" s="57" t="s">
        <v>160</v>
      </c>
      <c r="AB1188" s="57" t="s">
        <v>160</v>
      </c>
      <c r="AC1188" s="57" t="s">
        <v>160</v>
      </c>
      <c r="AD1188" s="57" t="s">
        <v>160</v>
      </c>
      <c r="AE1188" s="57" t="s">
        <v>160</v>
      </c>
      <c r="AF1188" s="57" t="s">
        <v>160</v>
      </c>
      <c r="AG1188" s="57" t="s">
        <v>160</v>
      </c>
      <c r="AH1188" s="57" t="s">
        <v>160</v>
      </c>
      <c r="AI1188" s="57" t="s">
        <v>179</v>
      </c>
      <c r="AL1188" s="9">
        <v>63159</v>
      </c>
      <c r="AM1188" s="57">
        <v>8.3615887779999998</v>
      </c>
      <c r="AN1188" s="57">
        <v>60.977489560999999</v>
      </c>
      <c r="AO1188" s="57">
        <v>0</v>
      </c>
      <c r="AP1188" s="57">
        <v>8.3615887779999998</v>
      </c>
      <c r="AQ1188" s="57">
        <v>45.733117171000004</v>
      </c>
      <c r="AR1188" s="57">
        <v>0</v>
      </c>
      <c r="AS1188" s="57">
        <v>4.4236989999999997E-3</v>
      </c>
      <c r="AT1188" s="57">
        <v>2.4195106000000001E-2</v>
      </c>
      <c r="AU1188" s="57">
        <v>0</v>
      </c>
      <c r="AV1188" s="57">
        <v>62.120000027000003</v>
      </c>
      <c r="AW1188" s="57">
        <v>4.185000016</v>
      </c>
      <c r="AX1188" s="57">
        <v>0</v>
      </c>
      <c r="AY1188" s="57">
        <v>0.27480015299999999</v>
      </c>
      <c r="AZ1188" s="57">
        <v>0.101256517</v>
      </c>
      <c r="BA1188" s="57">
        <v>0</v>
      </c>
      <c r="BB1188" s="57">
        <v>0.37605667100000001</v>
      </c>
      <c r="BC1188" s="57">
        <v>0</v>
      </c>
      <c r="BD1188" s="57">
        <v>0</v>
      </c>
      <c r="BE1188" s="57">
        <v>0</v>
      </c>
      <c r="BF1188" s="57">
        <v>2.0287814000000001E-2</v>
      </c>
      <c r="BG1188" s="57">
        <v>9.4014170000000005E-3</v>
      </c>
      <c r="BH1188" s="57">
        <v>2.9689231E-2</v>
      </c>
      <c r="BI1188" s="57">
        <v>0</v>
      </c>
      <c r="BJ1188" s="57">
        <v>0</v>
      </c>
      <c r="BK1188" s="57">
        <v>0</v>
      </c>
      <c r="BL1188" s="57">
        <v>0</v>
      </c>
      <c r="BM1188" s="57">
        <v>0</v>
      </c>
      <c r="BN1188" s="57">
        <v>0</v>
      </c>
      <c r="BO1188" s="57">
        <v>0</v>
      </c>
      <c r="BP1188" s="57">
        <v>0.346367439</v>
      </c>
      <c r="BQ1188" s="57">
        <v>3.2841540000000001E-3</v>
      </c>
      <c r="BR1188" s="57">
        <v>3.7399200000000002E-4</v>
      </c>
      <c r="BS1188" s="57">
        <v>0.346367439</v>
      </c>
      <c r="BT1188" s="57">
        <v>3.2841540000000001E-3</v>
      </c>
      <c r="BU1188" s="57">
        <v>3.7399200000000002E-4</v>
      </c>
    </row>
    <row r="1189" spans="1:73" x14ac:dyDescent="0.25">
      <c r="A1189" s="57">
        <v>4</v>
      </c>
      <c r="B1189" s="57">
        <v>42285341780000</v>
      </c>
      <c r="C1189" s="57" t="s">
        <v>161</v>
      </c>
      <c r="D1189" s="57" t="s">
        <v>162</v>
      </c>
      <c r="E1189" s="57" t="s">
        <v>163</v>
      </c>
      <c r="F1189" s="57">
        <v>0</v>
      </c>
      <c r="G1189" s="57" t="s">
        <v>64</v>
      </c>
      <c r="H1189" s="57" t="s">
        <v>150</v>
      </c>
      <c r="I1189" s="57" t="s">
        <v>151</v>
      </c>
      <c r="J1189" s="57" t="s">
        <v>152</v>
      </c>
      <c r="K1189" s="57" t="s">
        <v>51</v>
      </c>
      <c r="L1189" s="57" t="s">
        <v>153</v>
      </c>
      <c r="M1189" s="57" t="s">
        <v>154</v>
      </c>
      <c r="N1189" s="57" t="s">
        <v>155</v>
      </c>
      <c r="P1189" s="57" t="s">
        <v>156</v>
      </c>
      <c r="Q1189" s="57" t="s">
        <v>157</v>
      </c>
      <c r="R1189" s="57" t="s">
        <v>158</v>
      </c>
      <c r="S1189" s="57" t="s">
        <v>159</v>
      </c>
      <c r="U1189" s="57" t="s">
        <v>160</v>
      </c>
      <c r="V1189" s="57" t="s">
        <v>160</v>
      </c>
      <c r="W1189" s="57" t="s">
        <v>160</v>
      </c>
      <c r="X1189" s="57" t="s">
        <v>160</v>
      </c>
      <c r="Y1189" s="57" t="s">
        <v>160</v>
      </c>
      <c r="Z1189" s="57" t="s">
        <v>160</v>
      </c>
      <c r="AA1189" s="57" t="s">
        <v>160</v>
      </c>
      <c r="AB1189" s="57" t="s">
        <v>160</v>
      </c>
      <c r="AC1189" s="57" t="s">
        <v>160</v>
      </c>
      <c r="AD1189" s="57" t="s">
        <v>160</v>
      </c>
      <c r="AE1189" s="57" t="s">
        <v>160</v>
      </c>
      <c r="AF1189" s="57" t="s">
        <v>160</v>
      </c>
      <c r="AG1189" s="57" t="s">
        <v>160</v>
      </c>
      <c r="AH1189" s="57" t="s">
        <v>160</v>
      </c>
      <c r="AI1189" s="57" t="s">
        <v>179</v>
      </c>
      <c r="AL1189" s="9">
        <v>63190</v>
      </c>
      <c r="AM1189" s="57">
        <v>8.3026237199999997</v>
      </c>
      <c r="AN1189" s="57">
        <v>60.547482623000001</v>
      </c>
      <c r="AO1189" s="57">
        <v>0</v>
      </c>
      <c r="AP1189" s="57">
        <v>8.3026237199999997</v>
      </c>
      <c r="AQ1189" s="57">
        <v>45.410611967000001</v>
      </c>
      <c r="AR1189" s="57">
        <v>0</v>
      </c>
      <c r="AS1189" s="57">
        <v>4.3925029999999999E-3</v>
      </c>
      <c r="AT1189" s="57">
        <v>2.4024483999999999E-2</v>
      </c>
      <c r="AU1189" s="57">
        <v>0</v>
      </c>
      <c r="AV1189" s="57">
        <v>62.119999917999998</v>
      </c>
      <c r="AW1189" s="57">
        <v>4.1850000190000003</v>
      </c>
      <c r="AX1189" s="57">
        <v>0</v>
      </c>
      <c r="AY1189" s="57">
        <v>0.27286229099999998</v>
      </c>
      <c r="AZ1189" s="57">
        <v>0.100542467</v>
      </c>
      <c r="BA1189" s="57">
        <v>0</v>
      </c>
      <c r="BB1189" s="57">
        <v>0.373404758</v>
      </c>
      <c r="BC1189" s="57">
        <v>0</v>
      </c>
      <c r="BD1189" s="57">
        <v>0</v>
      </c>
      <c r="BE1189" s="57">
        <v>0</v>
      </c>
      <c r="BF1189" s="57">
        <v>2.0144747000000001E-2</v>
      </c>
      <c r="BG1189" s="57">
        <v>9.3351189999999994E-3</v>
      </c>
      <c r="BH1189" s="57">
        <v>2.9479866E-2</v>
      </c>
      <c r="BI1189" s="57">
        <v>0</v>
      </c>
      <c r="BJ1189" s="57">
        <v>0</v>
      </c>
      <c r="BK1189" s="57">
        <v>0</v>
      </c>
      <c r="BL1189" s="57">
        <v>0</v>
      </c>
      <c r="BM1189" s="57">
        <v>0</v>
      </c>
      <c r="BN1189" s="57">
        <v>0</v>
      </c>
      <c r="BO1189" s="57">
        <v>0</v>
      </c>
      <c r="BP1189" s="57">
        <v>0.34392489199999998</v>
      </c>
      <c r="BQ1189" s="57">
        <v>3.2347220000000002E-3</v>
      </c>
      <c r="BR1189" s="57">
        <v>3.6697599999999998E-4</v>
      </c>
      <c r="BS1189" s="57">
        <v>0.34392489199999998</v>
      </c>
      <c r="BT1189" s="57">
        <v>3.2347220000000002E-3</v>
      </c>
      <c r="BU1189" s="57">
        <v>3.6697599999999998E-4</v>
      </c>
    </row>
    <row r="1190" spans="1:73" x14ac:dyDescent="0.25">
      <c r="A1190" s="57">
        <v>4</v>
      </c>
      <c r="B1190" s="57">
        <v>42285341780000</v>
      </c>
      <c r="C1190" s="57" t="s">
        <v>161</v>
      </c>
      <c r="D1190" s="57" t="s">
        <v>162</v>
      </c>
      <c r="E1190" s="57" t="s">
        <v>163</v>
      </c>
      <c r="F1190" s="57">
        <v>0</v>
      </c>
      <c r="G1190" s="57" t="s">
        <v>64</v>
      </c>
      <c r="H1190" s="57" t="s">
        <v>150</v>
      </c>
      <c r="I1190" s="57" t="s">
        <v>151</v>
      </c>
      <c r="J1190" s="57" t="s">
        <v>152</v>
      </c>
      <c r="K1190" s="57" t="s">
        <v>51</v>
      </c>
      <c r="L1190" s="57" t="s">
        <v>153</v>
      </c>
      <c r="M1190" s="57" t="s">
        <v>154</v>
      </c>
      <c r="N1190" s="57" t="s">
        <v>155</v>
      </c>
      <c r="P1190" s="57" t="s">
        <v>156</v>
      </c>
      <c r="Q1190" s="57" t="s">
        <v>157</v>
      </c>
      <c r="R1190" s="57" t="s">
        <v>158</v>
      </c>
      <c r="S1190" s="57" t="s">
        <v>159</v>
      </c>
      <c r="U1190" s="57" t="s">
        <v>160</v>
      </c>
      <c r="V1190" s="57" t="s">
        <v>160</v>
      </c>
      <c r="W1190" s="57" t="s">
        <v>160</v>
      </c>
      <c r="X1190" s="57" t="s">
        <v>160</v>
      </c>
      <c r="Y1190" s="57" t="s">
        <v>160</v>
      </c>
      <c r="Z1190" s="57" t="s">
        <v>160</v>
      </c>
      <c r="AA1190" s="57" t="s">
        <v>160</v>
      </c>
      <c r="AB1190" s="57" t="s">
        <v>160</v>
      </c>
      <c r="AC1190" s="57" t="s">
        <v>160</v>
      </c>
      <c r="AD1190" s="57" t="s">
        <v>160</v>
      </c>
      <c r="AE1190" s="57" t="s">
        <v>160</v>
      </c>
      <c r="AF1190" s="57" t="s">
        <v>160</v>
      </c>
      <c r="AG1190" s="57" t="s">
        <v>160</v>
      </c>
      <c r="AH1190" s="57" t="s">
        <v>160</v>
      </c>
      <c r="AI1190" s="57" t="s">
        <v>179</v>
      </c>
      <c r="AL1190" s="9">
        <v>63221</v>
      </c>
      <c r="AM1190" s="57">
        <v>7.4488082130000004</v>
      </c>
      <c r="AN1190" s="57">
        <v>54.320971421000003</v>
      </c>
      <c r="AO1190" s="57">
        <v>0</v>
      </c>
      <c r="AP1190" s="57">
        <v>7.4488082130000004</v>
      </c>
      <c r="AQ1190" s="57">
        <v>40.740728566000001</v>
      </c>
      <c r="AR1190" s="57">
        <v>0</v>
      </c>
      <c r="AS1190" s="57">
        <v>3.9407920000000003E-3</v>
      </c>
      <c r="AT1190" s="57">
        <v>2.1553882E-2</v>
      </c>
      <c r="AU1190" s="57">
        <v>0</v>
      </c>
      <c r="AV1190" s="57">
        <v>62.119999989999997</v>
      </c>
      <c r="AW1190" s="57">
        <v>4.1849999919999998</v>
      </c>
      <c r="AX1190" s="57">
        <v>0</v>
      </c>
      <c r="AY1190" s="57">
        <v>0.24480199799999999</v>
      </c>
      <c r="AZ1190" s="57">
        <v>9.0202998000000006E-2</v>
      </c>
      <c r="BA1190" s="57">
        <v>0</v>
      </c>
      <c r="BB1190" s="57">
        <v>0.335004996</v>
      </c>
      <c r="BC1190" s="57">
        <v>0</v>
      </c>
      <c r="BD1190" s="57">
        <v>0</v>
      </c>
      <c r="BE1190" s="57">
        <v>0</v>
      </c>
      <c r="BF1190" s="57">
        <v>1.8073124999999999E-2</v>
      </c>
      <c r="BG1190" s="57">
        <v>8.3751250000000006E-3</v>
      </c>
      <c r="BH1190" s="57">
        <v>2.644825E-2</v>
      </c>
      <c r="BI1190" s="57">
        <v>0</v>
      </c>
      <c r="BJ1190" s="57">
        <v>0</v>
      </c>
      <c r="BK1190" s="57">
        <v>0</v>
      </c>
      <c r="BL1190" s="57">
        <v>0</v>
      </c>
      <c r="BM1190" s="57">
        <v>0</v>
      </c>
      <c r="BN1190" s="57">
        <v>0</v>
      </c>
      <c r="BO1190" s="57">
        <v>0</v>
      </c>
      <c r="BP1190" s="57">
        <v>0.30855674599999999</v>
      </c>
      <c r="BQ1190" s="57">
        <v>2.880947E-3</v>
      </c>
      <c r="BR1190" s="57">
        <v>3.2572900000000003E-4</v>
      </c>
      <c r="BS1190" s="57">
        <v>0.30855674599999999</v>
      </c>
      <c r="BT1190" s="57">
        <v>2.880947E-3</v>
      </c>
      <c r="BU1190" s="57">
        <v>3.2572900000000003E-4</v>
      </c>
    </row>
    <row r="1191" spans="1:73" x14ac:dyDescent="0.25">
      <c r="A1191" s="57">
        <v>4</v>
      </c>
      <c r="B1191" s="57">
        <v>42285341780000</v>
      </c>
      <c r="C1191" s="57" t="s">
        <v>161</v>
      </c>
      <c r="D1191" s="57" t="s">
        <v>162</v>
      </c>
      <c r="E1191" s="57" t="s">
        <v>163</v>
      </c>
      <c r="F1191" s="57">
        <v>0</v>
      </c>
      <c r="G1191" s="57" t="s">
        <v>64</v>
      </c>
      <c r="H1191" s="57" t="s">
        <v>150</v>
      </c>
      <c r="I1191" s="57" t="s">
        <v>151</v>
      </c>
      <c r="J1191" s="57" t="s">
        <v>152</v>
      </c>
      <c r="K1191" s="57" t="s">
        <v>51</v>
      </c>
      <c r="L1191" s="57" t="s">
        <v>153</v>
      </c>
      <c r="M1191" s="57" t="s">
        <v>154</v>
      </c>
      <c r="N1191" s="57" t="s">
        <v>155</v>
      </c>
      <c r="P1191" s="57" t="s">
        <v>156</v>
      </c>
      <c r="Q1191" s="57" t="s">
        <v>157</v>
      </c>
      <c r="R1191" s="57" t="s">
        <v>158</v>
      </c>
      <c r="S1191" s="57" t="s">
        <v>159</v>
      </c>
      <c r="U1191" s="57" t="s">
        <v>160</v>
      </c>
      <c r="V1191" s="57" t="s">
        <v>160</v>
      </c>
      <c r="W1191" s="57" t="s">
        <v>160</v>
      </c>
      <c r="X1191" s="57" t="s">
        <v>160</v>
      </c>
      <c r="Y1191" s="57" t="s">
        <v>160</v>
      </c>
      <c r="Z1191" s="57" t="s">
        <v>160</v>
      </c>
      <c r="AA1191" s="57" t="s">
        <v>160</v>
      </c>
      <c r="AB1191" s="57" t="s">
        <v>160</v>
      </c>
      <c r="AC1191" s="57" t="s">
        <v>160</v>
      </c>
      <c r="AD1191" s="57" t="s">
        <v>160</v>
      </c>
      <c r="AE1191" s="57" t="s">
        <v>160</v>
      </c>
      <c r="AF1191" s="57" t="s">
        <v>160</v>
      </c>
      <c r="AG1191" s="57" t="s">
        <v>160</v>
      </c>
      <c r="AH1191" s="57" t="s">
        <v>160</v>
      </c>
      <c r="AI1191" s="57" t="s">
        <v>179</v>
      </c>
      <c r="AL1191" s="9">
        <v>63249</v>
      </c>
      <c r="AM1191" s="57">
        <v>8.1915462550000004</v>
      </c>
      <c r="AN1191" s="57">
        <v>59.737442188000003</v>
      </c>
      <c r="AO1191" s="57">
        <v>0</v>
      </c>
      <c r="AP1191" s="57">
        <v>8.1915462550000004</v>
      </c>
      <c r="AQ1191" s="57">
        <v>44.803081640999999</v>
      </c>
      <c r="AR1191" s="57">
        <v>0</v>
      </c>
      <c r="AS1191" s="57">
        <v>4.3337380000000002E-3</v>
      </c>
      <c r="AT1191" s="57">
        <v>2.370307E-2</v>
      </c>
      <c r="AU1191" s="57">
        <v>0</v>
      </c>
      <c r="AV1191" s="57">
        <v>62.120000101999999</v>
      </c>
      <c r="AW1191" s="57">
        <v>4.1850000019999998</v>
      </c>
      <c r="AX1191" s="57">
        <v>0</v>
      </c>
      <c r="AY1191" s="57">
        <v>0.26921177600000001</v>
      </c>
      <c r="AZ1191" s="57">
        <v>9.9197349000000004E-2</v>
      </c>
      <c r="BA1191" s="57">
        <v>0</v>
      </c>
      <c r="BB1191" s="57">
        <v>0.36840912599999998</v>
      </c>
      <c r="BC1191" s="57">
        <v>0</v>
      </c>
      <c r="BD1191" s="57">
        <v>0</v>
      </c>
      <c r="BE1191" s="57">
        <v>0</v>
      </c>
      <c r="BF1191" s="57">
        <v>1.9875238E-2</v>
      </c>
      <c r="BG1191" s="57">
        <v>9.2102280000000009E-3</v>
      </c>
      <c r="BH1191" s="57">
        <v>2.9085466000000001E-2</v>
      </c>
      <c r="BI1191" s="57">
        <v>0</v>
      </c>
      <c r="BJ1191" s="57">
        <v>0</v>
      </c>
      <c r="BK1191" s="57">
        <v>0</v>
      </c>
      <c r="BL1191" s="57">
        <v>0</v>
      </c>
      <c r="BM1191" s="57">
        <v>0</v>
      </c>
      <c r="BN1191" s="57">
        <v>0</v>
      </c>
      <c r="BO1191" s="57">
        <v>0</v>
      </c>
      <c r="BP1191" s="57">
        <v>0.339323659</v>
      </c>
      <c r="BQ1191" s="57">
        <v>3.1426869999999999E-3</v>
      </c>
      <c r="BR1191" s="57">
        <v>3.53984E-4</v>
      </c>
      <c r="BS1191" s="57">
        <v>0.339323659</v>
      </c>
      <c r="BT1191" s="57">
        <v>3.1426869999999999E-3</v>
      </c>
      <c r="BU1191" s="57">
        <v>3.53984E-4</v>
      </c>
    </row>
    <row r="1192" spans="1:73" x14ac:dyDescent="0.25">
      <c r="A1192" s="57">
        <v>4</v>
      </c>
      <c r="B1192" s="57">
        <v>42285341780000</v>
      </c>
      <c r="C1192" s="57" t="s">
        <v>161</v>
      </c>
      <c r="D1192" s="57" t="s">
        <v>162</v>
      </c>
      <c r="E1192" s="57" t="s">
        <v>163</v>
      </c>
      <c r="F1192" s="57">
        <v>0</v>
      </c>
      <c r="G1192" s="57" t="s">
        <v>64</v>
      </c>
      <c r="H1192" s="57" t="s">
        <v>150</v>
      </c>
      <c r="I1192" s="57" t="s">
        <v>151</v>
      </c>
      <c r="J1192" s="57" t="s">
        <v>152</v>
      </c>
      <c r="K1192" s="57" t="s">
        <v>51</v>
      </c>
      <c r="L1192" s="57" t="s">
        <v>153</v>
      </c>
      <c r="M1192" s="57" t="s">
        <v>154</v>
      </c>
      <c r="N1192" s="57" t="s">
        <v>155</v>
      </c>
      <c r="P1192" s="57" t="s">
        <v>156</v>
      </c>
      <c r="Q1192" s="57" t="s">
        <v>157</v>
      </c>
      <c r="R1192" s="57" t="s">
        <v>158</v>
      </c>
      <c r="S1192" s="57" t="s">
        <v>159</v>
      </c>
      <c r="U1192" s="57" t="s">
        <v>160</v>
      </c>
      <c r="V1192" s="57" t="s">
        <v>160</v>
      </c>
      <c r="W1192" s="57" t="s">
        <v>160</v>
      </c>
      <c r="X1192" s="57" t="s">
        <v>160</v>
      </c>
      <c r="Y1192" s="57" t="s">
        <v>160</v>
      </c>
      <c r="Z1192" s="57" t="s">
        <v>160</v>
      </c>
      <c r="AA1192" s="57" t="s">
        <v>160</v>
      </c>
      <c r="AB1192" s="57" t="s">
        <v>160</v>
      </c>
      <c r="AC1192" s="57" t="s">
        <v>160</v>
      </c>
      <c r="AD1192" s="57" t="s">
        <v>160</v>
      </c>
      <c r="AE1192" s="57" t="s">
        <v>160</v>
      </c>
      <c r="AF1192" s="57" t="s">
        <v>160</v>
      </c>
      <c r="AG1192" s="57" t="s">
        <v>160</v>
      </c>
      <c r="AH1192" s="57" t="s">
        <v>160</v>
      </c>
      <c r="AI1192" s="57" t="s">
        <v>179</v>
      </c>
      <c r="AL1192" s="9">
        <v>63280</v>
      </c>
      <c r="AM1192" s="57">
        <v>7.8722977839999997</v>
      </c>
      <c r="AN1192" s="57">
        <v>57.409299681</v>
      </c>
      <c r="AO1192" s="57">
        <v>0</v>
      </c>
      <c r="AP1192" s="57">
        <v>7.8722977839999997</v>
      </c>
      <c r="AQ1192" s="57">
        <v>43.056974760999999</v>
      </c>
      <c r="AR1192" s="57">
        <v>0</v>
      </c>
      <c r="AS1192" s="57">
        <v>4.164839E-3</v>
      </c>
      <c r="AT1192" s="57">
        <v>2.2779292E-2</v>
      </c>
      <c r="AU1192" s="57">
        <v>0</v>
      </c>
      <c r="AV1192" s="57">
        <v>62.120000077</v>
      </c>
      <c r="AW1192" s="57">
        <v>4.1849999990000004</v>
      </c>
      <c r="AX1192" s="57">
        <v>0</v>
      </c>
      <c r="AY1192" s="57">
        <v>0.258719808</v>
      </c>
      <c r="AZ1192" s="57">
        <v>9.5331339000000001E-2</v>
      </c>
      <c r="BA1192" s="57">
        <v>0</v>
      </c>
      <c r="BB1192" s="57">
        <v>0.35405114700000001</v>
      </c>
      <c r="BC1192" s="57">
        <v>0</v>
      </c>
      <c r="BD1192" s="57">
        <v>0</v>
      </c>
      <c r="BE1192" s="57">
        <v>0</v>
      </c>
      <c r="BF1192" s="57">
        <v>1.9100642000000001E-2</v>
      </c>
      <c r="BG1192" s="57">
        <v>8.8512790000000001E-3</v>
      </c>
      <c r="BH1192" s="57">
        <v>2.7951921000000001E-2</v>
      </c>
      <c r="BI1192" s="57">
        <v>0</v>
      </c>
      <c r="BJ1192" s="57">
        <v>0</v>
      </c>
      <c r="BK1192" s="57">
        <v>0</v>
      </c>
      <c r="BL1192" s="57">
        <v>0</v>
      </c>
      <c r="BM1192" s="57">
        <v>0</v>
      </c>
      <c r="BN1192" s="57">
        <v>0</v>
      </c>
      <c r="BO1192" s="57">
        <v>0</v>
      </c>
      <c r="BP1192" s="57">
        <v>0.32609922600000002</v>
      </c>
      <c r="BQ1192" s="57">
        <v>2.9966569999999998E-3</v>
      </c>
      <c r="BR1192" s="57">
        <v>3.3630500000000001E-4</v>
      </c>
      <c r="BS1192" s="57">
        <v>0.32609922600000002</v>
      </c>
      <c r="BT1192" s="57">
        <v>2.9966569999999998E-3</v>
      </c>
      <c r="BU1192" s="57">
        <v>3.3630500000000001E-4</v>
      </c>
    </row>
    <row r="1193" spans="1:73" x14ac:dyDescent="0.25">
      <c r="A1193" s="57">
        <v>4</v>
      </c>
      <c r="B1193" s="57">
        <v>42285341780000</v>
      </c>
      <c r="C1193" s="57" t="s">
        <v>161</v>
      </c>
      <c r="D1193" s="57" t="s">
        <v>162</v>
      </c>
      <c r="E1193" s="57" t="s">
        <v>163</v>
      </c>
      <c r="F1193" s="57">
        <v>0</v>
      </c>
      <c r="G1193" s="57" t="s">
        <v>64</v>
      </c>
      <c r="H1193" s="57" t="s">
        <v>150</v>
      </c>
      <c r="I1193" s="57" t="s">
        <v>151</v>
      </c>
      <c r="J1193" s="57" t="s">
        <v>152</v>
      </c>
      <c r="K1193" s="57" t="s">
        <v>51</v>
      </c>
      <c r="L1193" s="57" t="s">
        <v>153</v>
      </c>
      <c r="M1193" s="57" t="s">
        <v>154</v>
      </c>
      <c r="N1193" s="57" t="s">
        <v>155</v>
      </c>
      <c r="P1193" s="57" t="s">
        <v>156</v>
      </c>
      <c r="Q1193" s="57" t="s">
        <v>157</v>
      </c>
      <c r="R1193" s="57" t="s">
        <v>158</v>
      </c>
      <c r="S1193" s="57" t="s">
        <v>159</v>
      </c>
      <c r="U1193" s="57" t="s">
        <v>160</v>
      </c>
      <c r="V1193" s="57" t="s">
        <v>160</v>
      </c>
      <c r="W1193" s="57" t="s">
        <v>160</v>
      </c>
      <c r="X1193" s="57" t="s">
        <v>160</v>
      </c>
      <c r="Y1193" s="57" t="s">
        <v>160</v>
      </c>
      <c r="Z1193" s="57" t="s">
        <v>160</v>
      </c>
      <c r="AA1193" s="57" t="s">
        <v>160</v>
      </c>
      <c r="AB1193" s="57" t="s">
        <v>160</v>
      </c>
      <c r="AC1193" s="57" t="s">
        <v>160</v>
      </c>
      <c r="AD1193" s="57" t="s">
        <v>160</v>
      </c>
      <c r="AE1193" s="57" t="s">
        <v>160</v>
      </c>
      <c r="AF1193" s="57" t="s">
        <v>160</v>
      </c>
      <c r="AG1193" s="57" t="s">
        <v>160</v>
      </c>
      <c r="AH1193" s="57" t="s">
        <v>160</v>
      </c>
      <c r="AI1193" s="57" t="s">
        <v>179</v>
      </c>
      <c r="AL1193" s="9">
        <v>63310</v>
      </c>
      <c r="AM1193" s="57">
        <v>8.0782656910000004</v>
      </c>
      <c r="AN1193" s="57">
        <v>58.911335504</v>
      </c>
      <c r="AO1193" s="57">
        <v>0</v>
      </c>
      <c r="AP1193" s="57">
        <v>8.0782656910000004</v>
      </c>
      <c r="AQ1193" s="57">
        <v>44.183501628000002</v>
      </c>
      <c r="AR1193" s="57">
        <v>0</v>
      </c>
      <c r="AS1193" s="57">
        <v>4.2738059999999998E-3</v>
      </c>
      <c r="AT1193" s="57">
        <v>2.3375282000000001E-2</v>
      </c>
      <c r="AU1193" s="57">
        <v>0</v>
      </c>
      <c r="AV1193" s="57">
        <v>62.120000066000003</v>
      </c>
      <c r="AW1193" s="57">
        <v>4.1849999929999999</v>
      </c>
      <c r="AX1193" s="57">
        <v>0</v>
      </c>
      <c r="AY1193" s="57">
        <v>0.26548885799999999</v>
      </c>
      <c r="AZ1193" s="57">
        <v>9.7825552999999996E-2</v>
      </c>
      <c r="BA1193" s="57">
        <v>0</v>
      </c>
      <c r="BB1193" s="57">
        <v>0.363314411</v>
      </c>
      <c r="BC1193" s="57">
        <v>0</v>
      </c>
      <c r="BD1193" s="57">
        <v>0</v>
      </c>
      <c r="BE1193" s="57">
        <v>0</v>
      </c>
      <c r="BF1193" s="57">
        <v>1.9600383999999998E-2</v>
      </c>
      <c r="BG1193" s="57">
        <v>9.0828599999999999E-3</v>
      </c>
      <c r="BH1193" s="57">
        <v>2.8683245E-2</v>
      </c>
      <c r="BI1193" s="57">
        <v>0</v>
      </c>
      <c r="BJ1193" s="57">
        <v>0</v>
      </c>
      <c r="BK1193" s="57">
        <v>0</v>
      </c>
      <c r="BL1193" s="57">
        <v>0</v>
      </c>
      <c r="BM1193" s="57">
        <v>0</v>
      </c>
      <c r="BN1193" s="57">
        <v>0</v>
      </c>
      <c r="BO1193" s="57">
        <v>0</v>
      </c>
      <c r="BP1193" s="57">
        <v>0.33463116599999998</v>
      </c>
      <c r="BQ1193" s="57">
        <v>3.0502849999999998E-3</v>
      </c>
      <c r="BR1193" s="57">
        <v>3.41035E-4</v>
      </c>
      <c r="BS1193" s="57">
        <v>0.33463116599999998</v>
      </c>
      <c r="BT1193" s="57">
        <v>3.0502849999999998E-3</v>
      </c>
      <c r="BU1193" s="57">
        <v>3.41035E-4</v>
      </c>
    </row>
    <row r="1194" spans="1:73" x14ac:dyDescent="0.25">
      <c r="A1194" s="57">
        <v>4</v>
      </c>
      <c r="B1194" s="57">
        <v>42285341780000</v>
      </c>
      <c r="C1194" s="57" t="s">
        <v>161</v>
      </c>
      <c r="D1194" s="57" t="s">
        <v>162</v>
      </c>
      <c r="E1194" s="57" t="s">
        <v>163</v>
      </c>
      <c r="F1194" s="57">
        <v>0</v>
      </c>
      <c r="G1194" s="57" t="s">
        <v>64</v>
      </c>
      <c r="H1194" s="57" t="s">
        <v>150</v>
      </c>
      <c r="I1194" s="57" t="s">
        <v>151</v>
      </c>
      <c r="J1194" s="57" t="s">
        <v>152</v>
      </c>
      <c r="K1194" s="57" t="s">
        <v>51</v>
      </c>
      <c r="L1194" s="57" t="s">
        <v>153</v>
      </c>
      <c r="M1194" s="57" t="s">
        <v>154</v>
      </c>
      <c r="N1194" s="57" t="s">
        <v>155</v>
      </c>
      <c r="P1194" s="57" t="s">
        <v>156</v>
      </c>
      <c r="Q1194" s="57" t="s">
        <v>157</v>
      </c>
      <c r="R1194" s="57" t="s">
        <v>158</v>
      </c>
      <c r="S1194" s="57" t="s">
        <v>159</v>
      </c>
      <c r="U1194" s="57" t="s">
        <v>160</v>
      </c>
      <c r="V1194" s="57" t="s">
        <v>160</v>
      </c>
      <c r="W1194" s="57" t="s">
        <v>160</v>
      </c>
      <c r="X1194" s="57" t="s">
        <v>160</v>
      </c>
      <c r="Y1194" s="57" t="s">
        <v>160</v>
      </c>
      <c r="Z1194" s="57" t="s">
        <v>160</v>
      </c>
      <c r="AA1194" s="57" t="s">
        <v>160</v>
      </c>
      <c r="AB1194" s="57" t="s">
        <v>160</v>
      </c>
      <c r="AC1194" s="57" t="s">
        <v>160</v>
      </c>
      <c r="AD1194" s="57" t="s">
        <v>160</v>
      </c>
      <c r="AE1194" s="57" t="s">
        <v>160</v>
      </c>
      <c r="AF1194" s="57" t="s">
        <v>160</v>
      </c>
      <c r="AG1194" s="57" t="s">
        <v>160</v>
      </c>
      <c r="AH1194" s="57" t="s">
        <v>160</v>
      </c>
      <c r="AI1194" s="57" t="s">
        <v>179</v>
      </c>
      <c r="AL1194" s="9">
        <v>63341</v>
      </c>
      <c r="AM1194" s="57">
        <v>7.7634320949999998</v>
      </c>
      <c r="AN1194" s="57">
        <v>56.615388785999997</v>
      </c>
      <c r="AO1194" s="57">
        <v>0</v>
      </c>
      <c r="AP1194" s="57">
        <v>7.7634320949999998</v>
      </c>
      <c r="AQ1194" s="57">
        <v>42.461541588999999</v>
      </c>
      <c r="AR1194" s="57">
        <v>0</v>
      </c>
      <c r="AS1194" s="57">
        <v>4.1072440000000003E-3</v>
      </c>
      <c r="AT1194" s="57">
        <v>2.2464279E-2</v>
      </c>
      <c r="AU1194" s="57">
        <v>0</v>
      </c>
      <c r="AV1194" s="57">
        <v>62.119999931999999</v>
      </c>
      <c r="AW1194" s="57">
        <v>4.1850000170000001</v>
      </c>
      <c r="AX1194" s="57">
        <v>0</v>
      </c>
      <c r="AY1194" s="57">
        <v>0.25514198199999999</v>
      </c>
      <c r="AZ1194" s="57">
        <v>9.4013005999999996E-2</v>
      </c>
      <c r="BA1194" s="57">
        <v>0</v>
      </c>
      <c r="BB1194" s="57">
        <v>0.349154988</v>
      </c>
      <c r="BC1194" s="57">
        <v>0</v>
      </c>
      <c r="BD1194" s="57">
        <v>0</v>
      </c>
      <c r="BE1194" s="57">
        <v>0</v>
      </c>
      <c r="BF1194" s="57">
        <v>1.8836499999999999E-2</v>
      </c>
      <c r="BG1194" s="57">
        <v>8.7288750000000005E-3</v>
      </c>
      <c r="BH1194" s="57">
        <v>2.7565375E-2</v>
      </c>
      <c r="BI1194" s="57">
        <v>0</v>
      </c>
      <c r="BJ1194" s="57">
        <v>0</v>
      </c>
      <c r="BK1194" s="57">
        <v>0</v>
      </c>
      <c r="BL1194" s="57">
        <v>0</v>
      </c>
      <c r="BM1194" s="57">
        <v>0</v>
      </c>
      <c r="BN1194" s="57">
        <v>0</v>
      </c>
      <c r="BO1194" s="57">
        <v>0</v>
      </c>
      <c r="BP1194" s="57">
        <v>0.321589613</v>
      </c>
      <c r="BQ1194" s="57">
        <v>2.9085479999999999E-3</v>
      </c>
      <c r="BR1194" s="57">
        <v>3.2400300000000001E-4</v>
      </c>
      <c r="BS1194" s="57">
        <v>0.321589613</v>
      </c>
      <c r="BT1194" s="57">
        <v>2.9085479999999999E-3</v>
      </c>
      <c r="BU1194" s="57">
        <v>3.2400300000000001E-4</v>
      </c>
    </row>
    <row r="1195" spans="1:73" x14ac:dyDescent="0.25">
      <c r="A1195" s="57">
        <v>4</v>
      </c>
      <c r="B1195" s="57">
        <v>42285341780000</v>
      </c>
      <c r="C1195" s="57" t="s">
        <v>161</v>
      </c>
      <c r="D1195" s="57" t="s">
        <v>162</v>
      </c>
      <c r="E1195" s="57" t="s">
        <v>163</v>
      </c>
      <c r="F1195" s="57">
        <v>0</v>
      </c>
      <c r="G1195" s="57" t="s">
        <v>64</v>
      </c>
      <c r="H1195" s="57" t="s">
        <v>150</v>
      </c>
      <c r="I1195" s="57" t="s">
        <v>151</v>
      </c>
      <c r="J1195" s="57" t="s">
        <v>152</v>
      </c>
      <c r="K1195" s="57" t="s">
        <v>51</v>
      </c>
      <c r="L1195" s="57" t="s">
        <v>153</v>
      </c>
      <c r="M1195" s="57" t="s">
        <v>154</v>
      </c>
      <c r="N1195" s="57" t="s">
        <v>155</v>
      </c>
      <c r="P1195" s="57" t="s">
        <v>156</v>
      </c>
      <c r="Q1195" s="57" t="s">
        <v>157</v>
      </c>
      <c r="R1195" s="57" t="s">
        <v>158</v>
      </c>
      <c r="S1195" s="57" t="s">
        <v>159</v>
      </c>
      <c r="U1195" s="57" t="s">
        <v>160</v>
      </c>
      <c r="V1195" s="57" t="s">
        <v>160</v>
      </c>
      <c r="W1195" s="57" t="s">
        <v>160</v>
      </c>
      <c r="X1195" s="57" t="s">
        <v>160</v>
      </c>
      <c r="Y1195" s="57" t="s">
        <v>160</v>
      </c>
      <c r="Z1195" s="57" t="s">
        <v>160</v>
      </c>
      <c r="AA1195" s="57" t="s">
        <v>160</v>
      </c>
      <c r="AB1195" s="57" t="s">
        <v>160</v>
      </c>
      <c r="AC1195" s="57" t="s">
        <v>160</v>
      </c>
      <c r="AD1195" s="57" t="s">
        <v>160</v>
      </c>
      <c r="AE1195" s="57" t="s">
        <v>160</v>
      </c>
      <c r="AF1195" s="57" t="s">
        <v>160</v>
      </c>
      <c r="AG1195" s="57" t="s">
        <v>160</v>
      </c>
      <c r="AH1195" s="57" t="s">
        <v>160</v>
      </c>
      <c r="AI1195" s="57" t="s">
        <v>179</v>
      </c>
      <c r="AL1195" s="9">
        <v>63371</v>
      </c>
      <c r="AM1195" s="57">
        <v>7.9665516800000002</v>
      </c>
      <c r="AN1195" s="57">
        <v>58.096653015999998</v>
      </c>
      <c r="AO1195" s="57">
        <v>0</v>
      </c>
      <c r="AP1195" s="57">
        <v>7.9665516800000002</v>
      </c>
      <c r="AQ1195" s="57">
        <v>43.572489761999996</v>
      </c>
      <c r="AR1195" s="57">
        <v>0</v>
      </c>
      <c r="AS1195" s="57">
        <v>4.2147039999999997E-3</v>
      </c>
      <c r="AT1195" s="57">
        <v>2.3052026E-2</v>
      </c>
      <c r="AU1195" s="57">
        <v>0</v>
      </c>
      <c r="AV1195" s="57">
        <v>62.119999886000002</v>
      </c>
      <c r="AW1195" s="57">
        <v>4.1850000080000003</v>
      </c>
      <c r="AX1195" s="57">
        <v>0</v>
      </c>
      <c r="AY1195" s="57">
        <v>0.26181742299999999</v>
      </c>
      <c r="AZ1195" s="57">
        <v>9.6472727999999994E-2</v>
      </c>
      <c r="BA1195" s="57">
        <v>0</v>
      </c>
      <c r="BB1195" s="57">
        <v>0.35829014999999997</v>
      </c>
      <c r="BC1195" s="57">
        <v>0</v>
      </c>
      <c r="BD1195" s="57">
        <v>0</v>
      </c>
      <c r="BE1195" s="57">
        <v>0</v>
      </c>
      <c r="BF1195" s="57">
        <v>1.9329332000000001E-2</v>
      </c>
      <c r="BG1195" s="57">
        <v>8.9572539999999996E-3</v>
      </c>
      <c r="BH1195" s="57">
        <v>2.8286585E-2</v>
      </c>
      <c r="BI1195" s="57">
        <v>0</v>
      </c>
      <c r="BJ1195" s="57">
        <v>0</v>
      </c>
      <c r="BK1195" s="57">
        <v>0</v>
      </c>
      <c r="BL1195" s="57">
        <v>0</v>
      </c>
      <c r="BM1195" s="57">
        <v>0</v>
      </c>
      <c r="BN1195" s="57">
        <v>0</v>
      </c>
      <c r="BO1195" s="57">
        <v>0</v>
      </c>
      <c r="BP1195" s="57">
        <v>0.330003565</v>
      </c>
      <c r="BQ1195" s="57">
        <v>2.9605999999999999E-3</v>
      </c>
      <c r="BR1195" s="57">
        <v>3.2855900000000002E-4</v>
      </c>
      <c r="BS1195" s="57">
        <v>0.330003565</v>
      </c>
      <c r="BT1195" s="57">
        <v>2.9605999999999999E-3</v>
      </c>
      <c r="BU1195" s="57">
        <v>3.2855900000000002E-4</v>
      </c>
    </row>
    <row r="1196" spans="1:73" x14ac:dyDescent="0.25">
      <c r="A1196" s="57">
        <v>4</v>
      </c>
      <c r="B1196" s="57">
        <v>42285341780000</v>
      </c>
      <c r="C1196" s="57" t="s">
        <v>161</v>
      </c>
      <c r="D1196" s="57" t="s">
        <v>162</v>
      </c>
      <c r="E1196" s="57" t="s">
        <v>163</v>
      </c>
      <c r="F1196" s="57">
        <v>0</v>
      </c>
      <c r="G1196" s="57" t="s">
        <v>64</v>
      </c>
      <c r="H1196" s="57" t="s">
        <v>150</v>
      </c>
      <c r="I1196" s="57" t="s">
        <v>151</v>
      </c>
      <c r="J1196" s="57" t="s">
        <v>152</v>
      </c>
      <c r="K1196" s="57" t="s">
        <v>51</v>
      </c>
      <c r="L1196" s="57" t="s">
        <v>153</v>
      </c>
      <c r="M1196" s="57" t="s">
        <v>154</v>
      </c>
      <c r="N1196" s="57" t="s">
        <v>155</v>
      </c>
      <c r="P1196" s="57" t="s">
        <v>156</v>
      </c>
      <c r="Q1196" s="57" t="s">
        <v>157</v>
      </c>
      <c r="R1196" s="57" t="s">
        <v>158</v>
      </c>
      <c r="S1196" s="57" t="s">
        <v>159</v>
      </c>
      <c r="U1196" s="57" t="s">
        <v>160</v>
      </c>
      <c r="V1196" s="57" t="s">
        <v>160</v>
      </c>
      <c r="W1196" s="57" t="s">
        <v>160</v>
      </c>
      <c r="X1196" s="57" t="s">
        <v>160</v>
      </c>
      <c r="Y1196" s="57" t="s">
        <v>160</v>
      </c>
      <c r="Z1196" s="57" t="s">
        <v>160</v>
      </c>
      <c r="AA1196" s="57" t="s">
        <v>160</v>
      </c>
      <c r="AB1196" s="57" t="s">
        <v>160</v>
      </c>
      <c r="AC1196" s="57" t="s">
        <v>160</v>
      </c>
      <c r="AD1196" s="57" t="s">
        <v>160</v>
      </c>
      <c r="AE1196" s="57" t="s">
        <v>160</v>
      </c>
      <c r="AF1196" s="57" t="s">
        <v>160</v>
      </c>
      <c r="AG1196" s="57" t="s">
        <v>160</v>
      </c>
      <c r="AH1196" s="57" t="s">
        <v>160</v>
      </c>
      <c r="AI1196" s="57" t="s">
        <v>179</v>
      </c>
      <c r="AL1196" s="9">
        <v>63402</v>
      </c>
      <c r="AM1196" s="57">
        <v>7.9103723830000003</v>
      </c>
      <c r="AN1196" s="57">
        <v>57.686961439000001</v>
      </c>
      <c r="AO1196" s="57">
        <v>0</v>
      </c>
      <c r="AP1196" s="57">
        <v>7.9103723830000003</v>
      </c>
      <c r="AQ1196" s="57">
        <v>43.265221079</v>
      </c>
      <c r="AR1196" s="57">
        <v>0</v>
      </c>
      <c r="AS1196" s="57">
        <v>4.1849829999999998E-3</v>
      </c>
      <c r="AT1196" s="57">
        <v>2.2889465000000001E-2</v>
      </c>
      <c r="AU1196" s="57">
        <v>0</v>
      </c>
      <c r="AV1196" s="57">
        <v>62.120000009999998</v>
      </c>
      <c r="AW1196" s="57">
        <v>4.1849999990000004</v>
      </c>
      <c r="AX1196" s="57">
        <v>0</v>
      </c>
      <c r="AY1196" s="57">
        <v>0.25997111299999998</v>
      </c>
      <c r="AZ1196" s="57">
        <v>9.5792411999999993E-2</v>
      </c>
      <c r="BA1196" s="57">
        <v>0</v>
      </c>
      <c r="BB1196" s="57">
        <v>0.35576352500000002</v>
      </c>
      <c r="BC1196" s="57">
        <v>0</v>
      </c>
      <c r="BD1196" s="57">
        <v>0</v>
      </c>
      <c r="BE1196" s="57">
        <v>0</v>
      </c>
      <c r="BF1196" s="57">
        <v>1.9193023E-2</v>
      </c>
      <c r="BG1196" s="57">
        <v>8.8940879999999996E-3</v>
      </c>
      <c r="BH1196" s="57">
        <v>2.8087111000000001E-2</v>
      </c>
      <c r="BI1196" s="57">
        <v>0</v>
      </c>
      <c r="BJ1196" s="57">
        <v>0</v>
      </c>
      <c r="BK1196" s="57">
        <v>0</v>
      </c>
      <c r="BL1196" s="57">
        <v>0</v>
      </c>
      <c r="BM1196" s="57">
        <v>0</v>
      </c>
      <c r="BN1196" s="57">
        <v>0</v>
      </c>
      <c r="BO1196" s="57">
        <v>0</v>
      </c>
      <c r="BP1196" s="57">
        <v>0.32767641400000003</v>
      </c>
      <c r="BQ1196" s="57">
        <v>2.9160380000000001E-3</v>
      </c>
      <c r="BR1196" s="57">
        <v>3.2239500000000001E-4</v>
      </c>
      <c r="BS1196" s="57">
        <v>0.32767641400000003</v>
      </c>
      <c r="BT1196" s="57">
        <v>2.9160380000000001E-3</v>
      </c>
      <c r="BU1196" s="57">
        <v>3.2239500000000001E-4</v>
      </c>
    </row>
    <row r="1197" spans="1:73" x14ac:dyDescent="0.25">
      <c r="A1197" s="57">
        <v>4</v>
      </c>
      <c r="B1197" s="57">
        <v>42285341780000</v>
      </c>
      <c r="C1197" s="57" t="s">
        <v>161</v>
      </c>
      <c r="D1197" s="57" t="s">
        <v>162</v>
      </c>
      <c r="E1197" s="57" t="s">
        <v>163</v>
      </c>
      <c r="F1197" s="57">
        <v>0</v>
      </c>
      <c r="G1197" s="57" t="s">
        <v>64</v>
      </c>
      <c r="H1197" s="57" t="s">
        <v>150</v>
      </c>
      <c r="I1197" s="57" t="s">
        <v>151</v>
      </c>
      <c r="J1197" s="57" t="s">
        <v>152</v>
      </c>
      <c r="K1197" s="57" t="s">
        <v>51</v>
      </c>
      <c r="L1197" s="57" t="s">
        <v>153</v>
      </c>
      <c r="M1197" s="57" t="s">
        <v>154</v>
      </c>
      <c r="N1197" s="57" t="s">
        <v>155</v>
      </c>
      <c r="P1197" s="57" t="s">
        <v>156</v>
      </c>
      <c r="Q1197" s="57" t="s">
        <v>157</v>
      </c>
      <c r="R1197" s="57" t="s">
        <v>158</v>
      </c>
      <c r="S1197" s="57" t="s">
        <v>159</v>
      </c>
      <c r="U1197" s="57" t="s">
        <v>160</v>
      </c>
      <c r="V1197" s="57" t="s">
        <v>160</v>
      </c>
      <c r="W1197" s="57" t="s">
        <v>160</v>
      </c>
      <c r="X1197" s="57" t="s">
        <v>160</v>
      </c>
      <c r="Y1197" s="57" t="s">
        <v>160</v>
      </c>
      <c r="Z1197" s="57" t="s">
        <v>160</v>
      </c>
      <c r="AA1197" s="57" t="s">
        <v>160</v>
      </c>
      <c r="AB1197" s="57" t="s">
        <v>160</v>
      </c>
      <c r="AC1197" s="57" t="s">
        <v>160</v>
      </c>
      <c r="AD1197" s="57" t="s">
        <v>160</v>
      </c>
      <c r="AE1197" s="57" t="s">
        <v>160</v>
      </c>
      <c r="AF1197" s="57" t="s">
        <v>160</v>
      </c>
      <c r="AG1197" s="57" t="s">
        <v>160</v>
      </c>
      <c r="AH1197" s="57" t="s">
        <v>160</v>
      </c>
      <c r="AI1197" s="57" t="s">
        <v>179</v>
      </c>
      <c r="AL1197" s="9">
        <v>63433</v>
      </c>
      <c r="AM1197" s="57">
        <v>7.6020820789999997</v>
      </c>
      <c r="AN1197" s="57">
        <v>55.438732152</v>
      </c>
      <c r="AO1197" s="57">
        <v>0</v>
      </c>
      <c r="AP1197" s="57">
        <v>7.6020820789999997</v>
      </c>
      <c r="AQ1197" s="57">
        <v>41.579049114</v>
      </c>
      <c r="AR1197" s="57">
        <v>0</v>
      </c>
      <c r="AS1197" s="57">
        <v>4.0218820000000001E-3</v>
      </c>
      <c r="AT1197" s="57">
        <v>2.1997395999999999E-2</v>
      </c>
      <c r="AU1197" s="57">
        <v>0</v>
      </c>
      <c r="AV1197" s="57">
        <v>62.120000040000001</v>
      </c>
      <c r="AW1197" s="57">
        <v>4.1849999880000004</v>
      </c>
      <c r="AX1197" s="57">
        <v>0</v>
      </c>
      <c r="AY1197" s="57">
        <v>0.24983928</v>
      </c>
      <c r="AZ1197" s="57">
        <v>9.2059102000000004E-2</v>
      </c>
      <c r="BA1197" s="57">
        <v>0</v>
      </c>
      <c r="BB1197" s="57">
        <v>0.341898382</v>
      </c>
      <c r="BC1197" s="57">
        <v>0</v>
      </c>
      <c r="BD1197" s="57">
        <v>0</v>
      </c>
      <c r="BE1197" s="57">
        <v>0</v>
      </c>
      <c r="BF1197" s="57">
        <v>1.8445014999999999E-2</v>
      </c>
      <c r="BG1197" s="57">
        <v>8.5474599999999998E-3</v>
      </c>
      <c r="BH1197" s="57">
        <v>2.6992474999999998E-2</v>
      </c>
      <c r="BI1197" s="57">
        <v>0</v>
      </c>
      <c r="BJ1197" s="57">
        <v>0</v>
      </c>
      <c r="BK1197" s="57">
        <v>0</v>
      </c>
      <c r="BL1197" s="57">
        <v>0</v>
      </c>
      <c r="BM1197" s="57">
        <v>0</v>
      </c>
      <c r="BN1197" s="57">
        <v>0</v>
      </c>
      <c r="BO1197" s="57">
        <v>0</v>
      </c>
      <c r="BP1197" s="57">
        <v>0.31490590800000001</v>
      </c>
      <c r="BQ1197" s="57">
        <v>2.7805389999999998E-3</v>
      </c>
      <c r="BR1197" s="57">
        <v>3.0629399999999998E-4</v>
      </c>
      <c r="BS1197" s="57">
        <v>0.31490590800000001</v>
      </c>
      <c r="BT1197" s="57">
        <v>2.7805389999999998E-3</v>
      </c>
      <c r="BU1197" s="57">
        <v>3.0629399999999998E-4</v>
      </c>
    </row>
    <row r="1198" spans="1:73" x14ac:dyDescent="0.25">
      <c r="A1198" s="57">
        <v>4</v>
      </c>
      <c r="B1198" s="57">
        <v>42285341780000</v>
      </c>
      <c r="C1198" s="57" t="s">
        <v>161</v>
      </c>
      <c r="D1198" s="57" t="s">
        <v>162</v>
      </c>
      <c r="E1198" s="57" t="s">
        <v>163</v>
      </c>
      <c r="F1198" s="57">
        <v>0</v>
      </c>
      <c r="G1198" s="57" t="s">
        <v>64</v>
      </c>
      <c r="H1198" s="57" t="s">
        <v>150</v>
      </c>
      <c r="I1198" s="57" t="s">
        <v>151</v>
      </c>
      <c r="J1198" s="57" t="s">
        <v>152</v>
      </c>
      <c r="K1198" s="57" t="s">
        <v>51</v>
      </c>
      <c r="L1198" s="57" t="s">
        <v>153</v>
      </c>
      <c r="M1198" s="57" t="s">
        <v>154</v>
      </c>
      <c r="N1198" s="57" t="s">
        <v>155</v>
      </c>
      <c r="P1198" s="57" t="s">
        <v>156</v>
      </c>
      <c r="Q1198" s="57" t="s">
        <v>157</v>
      </c>
      <c r="R1198" s="57" t="s">
        <v>158</v>
      </c>
      <c r="S1198" s="57" t="s">
        <v>159</v>
      </c>
      <c r="U1198" s="57" t="s">
        <v>160</v>
      </c>
      <c r="V1198" s="57" t="s">
        <v>160</v>
      </c>
      <c r="W1198" s="57" t="s">
        <v>160</v>
      </c>
      <c r="X1198" s="57" t="s">
        <v>160</v>
      </c>
      <c r="Y1198" s="57" t="s">
        <v>160</v>
      </c>
      <c r="Z1198" s="57" t="s">
        <v>160</v>
      </c>
      <c r="AA1198" s="57" t="s">
        <v>160</v>
      </c>
      <c r="AB1198" s="57" t="s">
        <v>160</v>
      </c>
      <c r="AC1198" s="57" t="s">
        <v>160</v>
      </c>
      <c r="AD1198" s="57" t="s">
        <v>160</v>
      </c>
      <c r="AE1198" s="57" t="s">
        <v>160</v>
      </c>
      <c r="AF1198" s="57" t="s">
        <v>160</v>
      </c>
      <c r="AG1198" s="57" t="s">
        <v>160</v>
      </c>
      <c r="AH1198" s="57" t="s">
        <v>160</v>
      </c>
      <c r="AI1198" s="57" t="s">
        <v>179</v>
      </c>
      <c r="AL1198" s="9">
        <v>63463</v>
      </c>
      <c r="AM1198" s="57">
        <v>7.8009801620000001</v>
      </c>
      <c r="AN1198" s="57">
        <v>56.889210769999998</v>
      </c>
      <c r="AO1198" s="57">
        <v>0</v>
      </c>
      <c r="AP1198" s="57">
        <v>7.8009801620000001</v>
      </c>
      <c r="AQ1198" s="57">
        <v>42.666908077999999</v>
      </c>
      <c r="AR1198" s="57">
        <v>0</v>
      </c>
      <c r="AS1198" s="57">
        <v>4.1271090000000003E-3</v>
      </c>
      <c r="AT1198" s="57">
        <v>2.2572927999999999E-2</v>
      </c>
      <c r="AU1198" s="57">
        <v>0</v>
      </c>
      <c r="AV1198" s="57">
        <v>62.119999980999999</v>
      </c>
      <c r="AW1198" s="57">
        <v>4.1850000139999999</v>
      </c>
      <c r="AX1198" s="57">
        <v>0</v>
      </c>
      <c r="AY1198" s="57">
        <v>0.25637598299999997</v>
      </c>
      <c r="AZ1198" s="57">
        <v>9.4467703E-2</v>
      </c>
      <c r="BA1198" s="57">
        <v>0</v>
      </c>
      <c r="BB1198" s="57">
        <v>0.35084368599999999</v>
      </c>
      <c r="BC1198" s="57">
        <v>0</v>
      </c>
      <c r="BD1198" s="57">
        <v>0</v>
      </c>
      <c r="BE1198" s="57">
        <v>0</v>
      </c>
      <c r="BF1198" s="57">
        <v>1.8927604000000001E-2</v>
      </c>
      <c r="BG1198" s="57">
        <v>8.7710919999999994E-3</v>
      </c>
      <c r="BH1198" s="57">
        <v>2.7698695999999998E-2</v>
      </c>
      <c r="BI1198" s="57">
        <v>0</v>
      </c>
      <c r="BJ1198" s="57">
        <v>0</v>
      </c>
      <c r="BK1198" s="57">
        <v>0</v>
      </c>
      <c r="BL1198" s="57">
        <v>0</v>
      </c>
      <c r="BM1198" s="57">
        <v>0</v>
      </c>
      <c r="BN1198" s="57">
        <v>0</v>
      </c>
      <c r="BO1198" s="57">
        <v>0</v>
      </c>
      <c r="BP1198" s="57">
        <v>0.32314499000000002</v>
      </c>
      <c r="BQ1198" s="57">
        <v>2.8303E-3</v>
      </c>
      <c r="BR1198" s="57">
        <v>3.1060199999999999E-4</v>
      </c>
      <c r="BS1198" s="57">
        <v>0.32314499000000002</v>
      </c>
      <c r="BT1198" s="57">
        <v>2.8303E-3</v>
      </c>
      <c r="BU1198" s="57">
        <v>3.1060199999999999E-4</v>
      </c>
    </row>
    <row r="1199" spans="1:73" x14ac:dyDescent="0.25">
      <c r="A1199" s="57">
        <v>4</v>
      </c>
      <c r="B1199" s="57">
        <v>42285341780000</v>
      </c>
      <c r="C1199" s="57" t="s">
        <v>161</v>
      </c>
      <c r="D1199" s="57" t="s">
        <v>162</v>
      </c>
      <c r="E1199" s="57" t="s">
        <v>163</v>
      </c>
      <c r="F1199" s="57">
        <v>0</v>
      </c>
      <c r="G1199" s="57" t="s">
        <v>64</v>
      </c>
      <c r="H1199" s="57" t="s">
        <v>150</v>
      </c>
      <c r="I1199" s="57" t="s">
        <v>151</v>
      </c>
      <c r="J1199" s="57" t="s">
        <v>152</v>
      </c>
      <c r="K1199" s="57" t="s">
        <v>51</v>
      </c>
      <c r="L1199" s="57" t="s">
        <v>153</v>
      </c>
      <c r="M1199" s="57" t="s">
        <v>154</v>
      </c>
      <c r="N1199" s="57" t="s">
        <v>155</v>
      </c>
      <c r="P1199" s="57" t="s">
        <v>156</v>
      </c>
      <c r="Q1199" s="57" t="s">
        <v>157</v>
      </c>
      <c r="R1199" s="57" t="s">
        <v>158</v>
      </c>
      <c r="S1199" s="57" t="s">
        <v>159</v>
      </c>
      <c r="U1199" s="57" t="s">
        <v>160</v>
      </c>
      <c r="V1199" s="57" t="s">
        <v>160</v>
      </c>
      <c r="W1199" s="57" t="s">
        <v>160</v>
      </c>
      <c r="X1199" s="57" t="s">
        <v>160</v>
      </c>
      <c r="Y1199" s="57" t="s">
        <v>160</v>
      </c>
      <c r="Z1199" s="57" t="s">
        <v>160</v>
      </c>
      <c r="AA1199" s="57" t="s">
        <v>160</v>
      </c>
      <c r="AB1199" s="57" t="s">
        <v>160</v>
      </c>
      <c r="AC1199" s="57" t="s">
        <v>160</v>
      </c>
      <c r="AD1199" s="57" t="s">
        <v>160</v>
      </c>
      <c r="AE1199" s="57" t="s">
        <v>160</v>
      </c>
      <c r="AF1199" s="57" t="s">
        <v>160</v>
      </c>
      <c r="AG1199" s="57" t="s">
        <v>160</v>
      </c>
      <c r="AH1199" s="57" t="s">
        <v>160</v>
      </c>
      <c r="AI1199" s="57" t="s">
        <v>179</v>
      </c>
      <c r="AL1199" s="9">
        <v>63494</v>
      </c>
      <c r="AM1199" s="57">
        <v>7.4969531920000003</v>
      </c>
      <c r="AN1199" s="57">
        <v>54.672072155999999</v>
      </c>
      <c r="AO1199" s="57">
        <v>0</v>
      </c>
      <c r="AP1199" s="57">
        <v>7.4969531920000003</v>
      </c>
      <c r="AQ1199" s="57">
        <v>41.004054117000003</v>
      </c>
      <c r="AR1199" s="57">
        <v>0</v>
      </c>
      <c r="AS1199" s="57">
        <v>3.9662630000000003E-3</v>
      </c>
      <c r="AT1199" s="57">
        <v>2.1693194999999998E-2</v>
      </c>
      <c r="AU1199" s="57">
        <v>0</v>
      </c>
      <c r="AV1199" s="57">
        <v>62.120000111000003</v>
      </c>
      <c r="AW1199" s="57">
        <v>4.1849999970000002</v>
      </c>
      <c r="AX1199" s="57">
        <v>0</v>
      </c>
      <c r="AY1199" s="57">
        <v>0.24638426299999999</v>
      </c>
      <c r="AZ1199" s="57">
        <v>9.0786019999999995E-2</v>
      </c>
      <c r="BA1199" s="57">
        <v>0</v>
      </c>
      <c r="BB1199" s="57">
        <v>0.33717028300000002</v>
      </c>
      <c r="BC1199" s="57">
        <v>0</v>
      </c>
      <c r="BD1199" s="57">
        <v>0</v>
      </c>
      <c r="BE1199" s="57">
        <v>0</v>
      </c>
      <c r="BF1199" s="57">
        <v>1.8189940000000002E-2</v>
      </c>
      <c r="BG1199" s="57">
        <v>8.4292570000000008E-3</v>
      </c>
      <c r="BH1199" s="57">
        <v>2.6619197000000001E-2</v>
      </c>
      <c r="BI1199" s="57">
        <v>0</v>
      </c>
      <c r="BJ1199" s="57">
        <v>0</v>
      </c>
      <c r="BK1199" s="57">
        <v>0</v>
      </c>
      <c r="BL1199" s="57">
        <v>0</v>
      </c>
      <c r="BM1199" s="57">
        <v>0</v>
      </c>
      <c r="BN1199" s="57">
        <v>0</v>
      </c>
      <c r="BO1199" s="57">
        <v>0</v>
      </c>
      <c r="BP1199" s="57">
        <v>0.310551087</v>
      </c>
      <c r="BQ1199" s="57">
        <v>2.698785E-3</v>
      </c>
      <c r="BR1199" s="57">
        <v>2.9509000000000002E-4</v>
      </c>
      <c r="BS1199" s="57">
        <v>0.310551087</v>
      </c>
      <c r="BT1199" s="57">
        <v>2.698785E-3</v>
      </c>
      <c r="BU1199" s="57">
        <v>2.9509000000000002E-4</v>
      </c>
    </row>
    <row r="1200" spans="1:73" x14ac:dyDescent="0.25">
      <c r="A1200" s="57">
        <v>4</v>
      </c>
      <c r="B1200" s="57">
        <v>42285341780000</v>
      </c>
      <c r="C1200" s="57" t="s">
        <v>161</v>
      </c>
      <c r="D1200" s="57" t="s">
        <v>162</v>
      </c>
      <c r="E1200" s="57" t="s">
        <v>163</v>
      </c>
      <c r="F1200" s="57">
        <v>0</v>
      </c>
      <c r="G1200" s="57" t="s">
        <v>64</v>
      </c>
      <c r="H1200" s="57" t="s">
        <v>150</v>
      </c>
      <c r="I1200" s="57" t="s">
        <v>151</v>
      </c>
      <c r="J1200" s="57" t="s">
        <v>152</v>
      </c>
      <c r="K1200" s="57" t="s">
        <v>51</v>
      </c>
      <c r="L1200" s="57" t="s">
        <v>153</v>
      </c>
      <c r="M1200" s="57" t="s">
        <v>154</v>
      </c>
      <c r="N1200" s="57" t="s">
        <v>155</v>
      </c>
      <c r="P1200" s="57" t="s">
        <v>156</v>
      </c>
      <c r="Q1200" s="57" t="s">
        <v>157</v>
      </c>
      <c r="R1200" s="57" t="s">
        <v>158</v>
      </c>
      <c r="S1200" s="57" t="s">
        <v>159</v>
      </c>
      <c r="U1200" s="57" t="s">
        <v>160</v>
      </c>
      <c r="V1200" s="57" t="s">
        <v>160</v>
      </c>
      <c r="W1200" s="57" t="s">
        <v>160</v>
      </c>
      <c r="X1200" s="57" t="s">
        <v>160</v>
      </c>
      <c r="Y1200" s="57" t="s">
        <v>160</v>
      </c>
      <c r="Z1200" s="57" t="s">
        <v>160</v>
      </c>
      <c r="AA1200" s="57" t="s">
        <v>160</v>
      </c>
      <c r="AB1200" s="57" t="s">
        <v>160</v>
      </c>
      <c r="AC1200" s="57" t="s">
        <v>160</v>
      </c>
      <c r="AD1200" s="57" t="s">
        <v>160</v>
      </c>
      <c r="AE1200" s="57" t="s">
        <v>160</v>
      </c>
      <c r="AF1200" s="57" t="s">
        <v>160</v>
      </c>
      <c r="AG1200" s="57" t="s">
        <v>160</v>
      </c>
      <c r="AH1200" s="57" t="s">
        <v>160</v>
      </c>
      <c r="AI1200" s="57" t="s">
        <v>179</v>
      </c>
      <c r="AL1200" s="9">
        <v>63524</v>
      </c>
      <c r="AM1200" s="57">
        <v>7.6931007210000004</v>
      </c>
      <c r="AN1200" s="57">
        <v>56.102492163999997</v>
      </c>
      <c r="AO1200" s="57">
        <v>0</v>
      </c>
      <c r="AP1200" s="57">
        <v>7.6931007210000004</v>
      </c>
      <c r="AQ1200" s="57">
        <v>42.076869123000002</v>
      </c>
      <c r="AR1200" s="57">
        <v>0</v>
      </c>
      <c r="AS1200" s="57">
        <v>4.0700349999999996E-3</v>
      </c>
      <c r="AT1200" s="57">
        <v>2.2260768E-2</v>
      </c>
      <c r="AU1200" s="57">
        <v>0</v>
      </c>
      <c r="AV1200" s="57">
        <v>62.119999950999997</v>
      </c>
      <c r="AW1200" s="57">
        <v>4.1849999960000002</v>
      </c>
      <c r="AX1200" s="57">
        <v>0</v>
      </c>
      <c r="AY1200" s="57">
        <v>0.25283056999999998</v>
      </c>
      <c r="AZ1200" s="57">
        <v>9.3161311999999996E-2</v>
      </c>
      <c r="BA1200" s="57">
        <v>0</v>
      </c>
      <c r="BB1200" s="57">
        <v>0.345991883</v>
      </c>
      <c r="BC1200" s="57">
        <v>0</v>
      </c>
      <c r="BD1200" s="57">
        <v>0</v>
      </c>
      <c r="BE1200" s="57">
        <v>0</v>
      </c>
      <c r="BF1200" s="57">
        <v>1.8665853999999999E-2</v>
      </c>
      <c r="BG1200" s="57">
        <v>8.6497970000000007E-3</v>
      </c>
      <c r="BH1200" s="57">
        <v>2.7315651999999999E-2</v>
      </c>
      <c r="BI1200" s="57">
        <v>0</v>
      </c>
      <c r="BJ1200" s="57">
        <v>0</v>
      </c>
      <c r="BK1200" s="57">
        <v>0</v>
      </c>
      <c r="BL1200" s="57">
        <v>0</v>
      </c>
      <c r="BM1200" s="57">
        <v>0</v>
      </c>
      <c r="BN1200" s="57">
        <v>0</v>
      </c>
      <c r="BO1200" s="57">
        <v>0</v>
      </c>
      <c r="BP1200" s="57">
        <v>0.31867623099999998</v>
      </c>
      <c r="BQ1200" s="57">
        <v>2.747083E-3</v>
      </c>
      <c r="BR1200" s="57">
        <v>2.9923900000000003E-4</v>
      </c>
      <c r="BS1200" s="57">
        <v>0.31867623099999998</v>
      </c>
      <c r="BT1200" s="57">
        <v>2.747083E-3</v>
      </c>
      <c r="BU1200" s="57">
        <v>2.9923900000000003E-4</v>
      </c>
    </row>
    <row r="1201" spans="1:73" x14ac:dyDescent="0.25">
      <c r="A1201" s="57">
        <v>4</v>
      </c>
      <c r="B1201" s="57">
        <v>42285341780000</v>
      </c>
      <c r="C1201" s="57" t="s">
        <v>161</v>
      </c>
      <c r="D1201" s="57" t="s">
        <v>162</v>
      </c>
      <c r="E1201" s="57" t="s">
        <v>163</v>
      </c>
      <c r="F1201" s="57">
        <v>0</v>
      </c>
      <c r="G1201" s="57" t="s">
        <v>64</v>
      </c>
      <c r="H1201" s="57" t="s">
        <v>150</v>
      </c>
      <c r="I1201" s="57" t="s">
        <v>151</v>
      </c>
      <c r="J1201" s="57" t="s">
        <v>152</v>
      </c>
      <c r="K1201" s="57" t="s">
        <v>51</v>
      </c>
      <c r="L1201" s="57" t="s">
        <v>153</v>
      </c>
      <c r="M1201" s="57" t="s">
        <v>154</v>
      </c>
      <c r="N1201" s="57" t="s">
        <v>155</v>
      </c>
      <c r="P1201" s="57" t="s">
        <v>156</v>
      </c>
      <c r="Q1201" s="57" t="s">
        <v>157</v>
      </c>
      <c r="R1201" s="57" t="s">
        <v>158</v>
      </c>
      <c r="S1201" s="57" t="s">
        <v>159</v>
      </c>
      <c r="U1201" s="57" t="s">
        <v>160</v>
      </c>
      <c r="V1201" s="57" t="s">
        <v>160</v>
      </c>
      <c r="W1201" s="57" t="s">
        <v>160</v>
      </c>
      <c r="X1201" s="57" t="s">
        <v>160</v>
      </c>
      <c r="Y1201" s="57" t="s">
        <v>160</v>
      </c>
      <c r="Z1201" s="57" t="s">
        <v>160</v>
      </c>
      <c r="AA1201" s="57" t="s">
        <v>160</v>
      </c>
      <c r="AB1201" s="57" t="s">
        <v>160</v>
      </c>
      <c r="AC1201" s="57" t="s">
        <v>160</v>
      </c>
      <c r="AD1201" s="57" t="s">
        <v>160</v>
      </c>
      <c r="AE1201" s="57" t="s">
        <v>160</v>
      </c>
      <c r="AF1201" s="57" t="s">
        <v>160</v>
      </c>
      <c r="AG1201" s="57" t="s">
        <v>160</v>
      </c>
      <c r="AH1201" s="57" t="s">
        <v>160</v>
      </c>
      <c r="AI1201" s="57" t="s">
        <v>179</v>
      </c>
      <c r="AL1201" s="9">
        <v>63555</v>
      </c>
      <c r="AM1201" s="57">
        <v>7.6388497720000004</v>
      </c>
      <c r="AN1201" s="57">
        <v>55.706863202999997</v>
      </c>
      <c r="AO1201" s="57">
        <v>0</v>
      </c>
      <c r="AP1201" s="57">
        <v>7.6388497720000004</v>
      </c>
      <c r="AQ1201" s="57">
        <v>41.780147401999997</v>
      </c>
      <c r="AR1201" s="57">
        <v>0</v>
      </c>
      <c r="AS1201" s="57">
        <v>4.0413330000000003E-3</v>
      </c>
      <c r="AT1201" s="57">
        <v>2.2103787E-2</v>
      </c>
      <c r="AU1201" s="57">
        <v>0</v>
      </c>
      <c r="AV1201" s="57">
        <v>62.120000009999998</v>
      </c>
      <c r="AW1201" s="57">
        <v>4.1850000180000002</v>
      </c>
      <c r="AX1201" s="57">
        <v>0</v>
      </c>
      <c r="AY1201" s="57">
        <v>0.25104763499999999</v>
      </c>
      <c r="AZ1201" s="57">
        <v>9.2504349E-2</v>
      </c>
      <c r="BA1201" s="57">
        <v>0</v>
      </c>
      <c r="BB1201" s="57">
        <v>0.34355198399999998</v>
      </c>
      <c r="BC1201" s="57">
        <v>0</v>
      </c>
      <c r="BD1201" s="57">
        <v>0</v>
      </c>
      <c r="BE1201" s="57">
        <v>0</v>
      </c>
      <c r="BF1201" s="57">
        <v>1.8534225000000001E-2</v>
      </c>
      <c r="BG1201" s="57">
        <v>8.5888000000000006E-3</v>
      </c>
      <c r="BH1201" s="57">
        <v>2.7123023999999999E-2</v>
      </c>
      <c r="BI1201" s="57">
        <v>0</v>
      </c>
      <c r="BJ1201" s="57">
        <v>0</v>
      </c>
      <c r="BK1201" s="57">
        <v>0</v>
      </c>
      <c r="BL1201" s="57">
        <v>0</v>
      </c>
      <c r="BM1201" s="57">
        <v>0</v>
      </c>
      <c r="BN1201" s="57">
        <v>0</v>
      </c>
      <c r="BO1201" s="57">
        <v>0</v>
      </c>
      <c r="BP1201" s="57">
        <v>0.31642895900000001</v>
      </c>
      <c r="BQ1201" s="57">
        <v>2.7057349999999999E-3</v>
      </c>
      <c r="BR1201" s="57">
        <v>2.9362600000000001E-4</v>
      </c>
      <c r="BS1201" s="57">
        <v>0.31642895900000001</v>
      </c>
      <c r="BT1201" s="57">
        <v>2.7057349999999999E-3</v>
      </c>
      <c r="BU1201" s="57">
        <v>2.9362600000000001E-4</v>
      </c>
    </row>
    <row r="1202" spans="1:73" x14ac:dyDescent="0.25">
      <c r="A1202" s="57">
        <v>3</v>
      </c>
      <c r="B1202" s="57">
        <v>42285342590000</v>
      </c>
      <c r="C1202" s="57" t="s">
        <v>164</v>
      </c>
      <c r="D1202" s="57" t="s">
        <v>165</v>
      </c>
      <c r="E1202" s="57" t="s">
        <v>166</v>
      </c>
      <c r="F1202" s="57">
        <v>0</v>
      </c>
      <c r="G1202" s="57" t="s">
        <v>57</v>
      </c>
      <c r="H1202" s="57" t="s">
        <v>150</v>
      </c>
      <c r="I1202" s="57" t="s">
        <v>151</v>
      </c>
      <c r="J1202" s="57" t="s">
        <v>152</v>
      </c>
      <c r="K1202" s="57" t="s">
        <v>51</v>
      </c>
      <c r="L1202" s="57" t="s">
        <v>153</v>
      </c>
      <c r="M1202" s="57" t="s">
        <v>154</v>
      </c>
      <c r="N1202" s="57" t="s">
        <v>155</v>
      </c>
      <c r="P1202" s="57" t="s">
        <v>156</v>
      </c>
      <c r="Q1202" s="57" t="s">
        <v>157</v>
      </c>
      <c r="R1202" s="57" t="s">
        <v>158</v>
      </c>
      <c r="S1202" s="57" t="s">
        <v>159</v>
      </c>
      <c r="U1202" s="57" t="s">
        <v>160</v>
      </c>
      <c r="V1202" s="57" t="s">
        <v>160</v>
      </c>
      <c r="W1202" s="57" t="s">
        <v>160</v>
      </c>
      <c r="X1202" s="57" t="s">
        <v>160</v>
      </c>
      <c r="Y1202" s="57" t="s">
        <v>160</v>
      </c>
      <c r="Z1202" s="57" t="s">
        <v>160</v>
      </c>
      <c r="AA1202" s="57" t="s">
        <v>160</v>
      </c>
      <c r="AB1202" s="57" t="s">
        <v>160</v>
      </c>
      <c r="AC1202" s="57" t="s">
        <v>160</v>
      </c>
      <c r="AD1202" s="57" t="s">
        <v>160</v>
      </c>
      <c r="AE1202" s="57" t="s">
        <v>160</v>
      </c>
      <c r="AF1202" s="57" t="s">
        <v>160</v>
      </c>
      <c r="AG1202" s="57" t="s">
        <v>160</v>
      </c>
      <c r="AH1202" s="57" t="s">
        <v>160</v>
      </c>
      <c r="AI1202" s="57" t="s">
        <v>179</v>
      </c>
      <c r="AL1202" s="9">
        <v>45323</v>
      </c>
      <c r="AM1202" s="57">
        <v>8276.0647977459994</v>
      </c>
      <c r="AN1202" s="57">
        <v>68390.607939668</v>
      </c>
      <c r="AO1202" s="57">
        <v>0</v>
      </c>
      <c r="AP1202" s="57">
        <v>8276.0647977459994</v>
      </c>
      <c r="AQ1202" s="57">
        <v>51292.955954751</v>
      </c>
      <c r="AR1202" s="57">
        <v>0</v>
      </c>
      <c r="AS1202" s="57">
        <v>3.62731644</v>
      </c>
      <c r="AT1202" s="57">
        <v>22.481189664999999</v>
      </c>
      <c r="AU1202" s="57">
        <v>0</v>
      </c>
      <c r="AV1202" s="57">
        <v>73.67</v>
      </c>
      <c r="AW1202" s="57">
        <v>2.5139999999999998</v>
      </c>
      <c r="AX1202" s="57">
        <v>0</v>
      </c>
      <c r="AY1202" s="57">
        <v>267.22440215</v>
      </c>
      <c r="AZ1202" s="57">
        <v>56.517710819000001</v>
      </c>
      <c r="BA1202" s="57">
        <v>0</v>
      </c>
      <c r="BB1202" s="57">
        <v>323.742112969</v>
      </c>
      <c r="BC1202" s="57">
        <v>0</v>
      </c>
      <c r="BD1202" s="57">
        <v>0</v>
      </c>
      <c r="BE1202" s="57">
        <v>0</v>
      </c>
      <c r="BF1202" s="57">
        <v>16.576268905999999</v>
      </c>
      <c r="BG1202" s="57">
        <v>8.0935528239999996</v>
      </c>
      <c r="BH1202" s="57">
        <v>24.669821729999999</v>
      </c>
      <c r="BI1202" s="57">
        <v>0</v>
      </c>
      <c r="BJ1202" s="57">
        <v>0</v>
      </c>
      <c r="BK1202" s="57">
        <v>0</v>
      </c>
      <c r="BL1202" s="57">
        <v>0</v>
      </c>
      <c r="BM1202" s="57">
        <v>0</v>
      </c>
      <c r="BN1202" s="57">
        <v>0</v>
      </c>
      <c r="BO1202" s="57">
        <v>0</v>
      </c>
      <c r="BP1202" s="57">
        <v>299.07229123799999</v>
      </c>
      <c r="BQ1202" s="57">
        <v>297.98170445400001</v>
      </c>
      <c r="BR1202" s="57">
        <v>297.47442594099999</v>
      </c>
      <c r="BS1202" s="57">
        <v>299.07229123799999</v>
      </c>
      <c r="BT1202" s="57">
        <v>297.98170445400001</v>
      </c>
      <c r="BU1202" s="57">
        <v>297.47442594099999</v>
      </c>
    </row>
    <row r="1203" spans="1:73" x14ac:dyDescent="0.25">
      <c r="A1203" s="57">
        <v>3</v>
      </c>
      <c r="B1203" s="57">
        <v>42285342590000</v>
      </c>
      <c r="C1203" s="57" t="s">
        <v>164</v>
      </c>
      <c r="D1203" s="57" t="s">
        <v>165</v>
      </c>
      <c r="E1203" s="57" t="s">
        <v>166</v>
      </c>
      <c r="F1203" s="57">
        <v>0</v>
      </c>
      <c r="G1203" s="57" t="s">
        <v>57</v>
      </c>
      <c r="H1203" s="57" t="s">
        <v>150</v>
      </c>
      <c r="I1203" s="57" t="s">
        <v>151</v>
      </c>
      <c r="J1203" s="57" t="s">
        <v>152</v>
      </c>
      <c r="K1203" s="57" t="s">
        <v>51</v>
      </c>
      <c r="L1203" s="57" t="s">
        <v>153</v>
      </c>
      <c r="M1203" s="57" t="s">
        <v>154</v>
      </c>
      <c r="N1203" s="57" t="s">
        <v>155</v>
      </c>
      <c r="P1203" s="57" t="s">
        <v>156</v>
      </c>
      <c r="Q1203" s="57" t="s">
        <v>157</v>
      </c>
      <c r="R1203" s="57" t="s">
        <v>158</v>
      </c>
      <c r="S1203" s="57" t="s">
        <v>159</v>
      </c>
      <c r="U1203" s="57" t="s">
        <v>160</v>
      </c>
      <c r="V1203" s="57" t="s">
        <v>160</v>
      </c>
      <c r="W1203" s="57" t="s">
        <v>160</v>
      </c>
      <c r="X1203" s="57" t="s">
        <v>160</v>
      </c>
      <c r="Y1203" s="57" t="s">
        <v>160</v>
      </c>
      <c r="Z1203" s="57" t="s">
        <v>160</v>
      </c>
      <c r="AA1203" s="57" t="s">
        <v>160</v>
      </c>
      <c r="AB1203" s="57" t="s">
        <v>160</v>
      </c>
      <c r="AC1203" s="57" t="s">
        <v>160</v>
      </c>
      <c r="AD1203" s="57" t="s">
        <v>160</v>
      </c>
      <c r="AE1203" s="57" t="s">
        <v>160</v>
      </c>
      <c r="AF1203" s="57" t="s">
        <v>160</v>
      </c>
      <c r="AG1203" s="57" t="s">
        <v>160</v>
      </c>
      <c r="AH1203" s="57" t="s">
        <v>160</v>
      </c>
      <c r="AI1203" s="57" t="s">
        <v>179</v>
      </c>
      <c r="AL1203" s="9">
        <v>45352</v>
      </c>
      <c r="AM1203" s="57">
        <v>7799.2248714349998</v>
      </c>
      <c r="AN1203" s="57">
        <v>72536.407827831994</v>
      </c>
      <c r="AO1203" s="57">
        <v>0</v>
      </c>
      <c r="AP1203" s="57">
        <v>7799.2248714349998</v>
      </c>
      <c r="AQ1203" s="57">
        <v>54402.305870873999</v>
      </c>
      <c r="AR1203" s="57">
        <v>0</v>
      </c>
      <c r="AS1203" s="57">
        <v>3.4183222689999999</v>
      </c>
      <c r="AT1203" s="57">
        <v>23.843986640000001</v>
      </c>
      <c r="AU1203" s="57">
        <v>0</v>
      </c>
      <c r="AV1203" s="57">
        <v>73.77</v>
      </c>
      <c r="AW1203" s="57">
        <v>2.327</v>
      </c>
      <c r="AX1203" s="57">
        <v>0</v>
      </c>
      <c r="AY1203" s="57">
        <v>252.169633777</v>
      </c>
      <c r="AZ1203" s="57">
        <v>55.484956912000001</v>
      </c>
      <c r="BA1203" s="57">
        <v>0</v>
      </c>
      <c r="BB1203" s="57">
        <v>307.65459068799998</v>
      </c>
      <c r="BC1203" s="57">
        <v>0</v>
      </c>
      <c r="BD1203" s="57">
        <v>0</v>
      </c>
      <c r="BE1203" s="57">
        <v>0</v>
      </c>
      <c r="BF1203" s="57">
        <v>15.805554123</v>
      </c>
      <c r="BG1203" s="57">
        <v>7.6913647669999996</v>
      </c>
      <c r="BH1203" s="57">
        <v>23.49691889</v>
      </c>
      <c r="BI1203" s="57">
        <v>0</v>
      </c>
      <c r="BJ1203" s="57">
        <v>0</v>
      </c>
      <c r="BK1203" s="57">
        <v>0</v>
      </c>
      <c r="BL1203" s="57">
        <v>0</v>
      </c>
      <c r="BM1203" s="57">
        <v>0</v>
      </c>
      <c r="BN1203" s="57">
        <v>0</v>
      </c>
      <c r="BO1203" s="57">
        <v>0</v>
      </c>
      <c r="BP1203" s="57">
        <v>284.15767179800002</v>
      </c>
      <c r="BQ1203" s="57">
        <v>280.84045694299999</v>
      </c>
      <c r="BR1203" s="57">
        <v>279.30660917199998</v>
      </c>
      <c r="BS1203" s="57">
        <v>284.15767179800002</v>
      </c>
      <c r="BT1203" s="57">
        <v>280.84045694299999</v>
      </c>
      <c r="BU1203" s="57">
        <v>279.30660917199998</v>
      </c>
    </row>
    <row r="1204" spans="1:73" x14ac:dyDescent="0.25">
      <c r="A1204" s="57">
        <v>3</v>
      </c>
      <c r="B1204" s="57">
        <v>42285342590000</v>
      </c>
      <c r="C1204" s="57" t="s">
        <v>164</v>
      </c>
      <c r="D1204" s="57" t="s">
        <v>165</v>
      </c>
      <c r="E1204" s="57" t="s">
        <v>166</v>
      </c>
      <c r="F1204" s="57">
        <v>0</v>
      </c>
      <c r="G1204" s="57" t="s">
        <v>57</v>
      </c>
      <c r="H1204" s="57" t="s">
        <v>150</v>
      </c>
      <c r="I1204" s="57" t="s">
        <v>151</v>
      </c>
      <c r="J1204" s="57" t="s">
        <v>152</v>
      </c>
      <c r="K1204" s="57" t="s">
        <v>51</v>
      </c>
      <c r="L1204" s="57" t="s">
        <v>153</v>
      </c>
      <c r="M1204" s="57" t="s">
        <v>154</v>
      </c>
      <c r="N1204" s="57" t="s">
        <v>155</v>
      </c>
      <c r="P1204" s="57" t="s">
        <v>156</v>
      </c>
      <c r="Q1204" s="57" t="s">
        <v>157</v>
      </c>
      <c r="R1204" s="57" t="s">
        <v>158</v>
      </c>
      <c r="S1204" s="57" t="s">
        <v>159</v>
      </c>
      <c r="U1204" s="57" t="s">
        <v>160</v>
      </c>
      <c r="V1204" s="57" t="s">
        <v>160</v>
      </c>
      <c r="W1204" s="57" t="s">
        <v>160</v>
      </c>
      <c r="X1204" s="57" t="s">
        <v>160</v>
      </c>
      <c r="Y1204" s="57" t="s">
        <v>160</v>
      </c>
      <c r="Z1204" s="57" t="s">
        <v>160</v>
      </c>
      <c r="AA1204" s="57" t="s">
        <v>160</v>
      </c>
      <c r="AB1204" s="57" t="s">
        <v>160</v>
      </c>
      <c r="AC1204" s="57" t="s">
        <v>160</v>
      </c>
      <c r="AD1204" s="57" t="s">
        <v>160</v>
      </c>
      <c r="AE1204" s="57" t="s">
        <v>160</v>
      </c>
      <c r="AF1204" s="57" t="s">
        <v>160</v>
      </c>
      <c r="AG1204" s="57" t="s">
        <v>160</v>
      </c>
      <c r="AH1204" s="57" t="s">
        <v>160</v>
      </c>
      <c r="AI1204" s="57" t="s">
        <v>179</v>
      </c>
      <c r="AL1204" s="9">
        <v>45383</v>
      </c>
      <c r="AM1204" s="57">
        <v>6725.8692433919996</v>
      </c>
      <c r="AN1204" s="57">
        <v>69643.524809629002</v>
      </c>
      <c r="AO1204" s="57">
        <v>0</v>
      </c>
      <c r="AP1204" s="57">
        <v>6725.8692433919996</v>
      </c>
      <c r="AQ1204" s="57">
        <v>52232.643607222002</v>
      </c>
      <c r="AR1204" s="57">
        <v>0</v>
      </c>
      <c r="AS1204" s="57">
        <v>2.9478812310000002</v>
      </c>
      <c r="AT1204" s="57">
        <v>22.893045366999999</v>
      </c>
      <c r="AU1204" s="57">
        <v>0</v>
      </c>
      <c r="AV1204" s="57">
        <v>73.91</v>
      </c>
      <c r="AW1204" s="57">
        <v>2.3039999999999998</v>
      </c>
      <c r="AX1204" s="57">
        <v>0</v>
      </c>
      <c r="AY1204" s="57">
        <v>217.87790175999999</v>
      </c>
      <c r="AZ1204" s="57">
        <v>52.745576524999997</v>
      </c>
      <c r="BA1204" s="57">
        <v>0</v>
      </c>
      <c r="BB1204" s="57">
        <v>270.62347828499998</v>
      </c>
      <c r="BC1204" s="57">
        <v>0</v>
      </c>
      <c r="BD1204" s="57">
        <v>0</v>
      </c>
      <c r="BE1204" s="57">
        <v>0</v>
      </c>
      <c r="BF1204" s="57">
        <v>14.018204689999999</v>
      </c>
      <c r="BG1204" s="57">
        <v>6.765586957</v>
      </c>
      <c r="BH1204" s="57">
        <v>20.783791647000001</v>
      </c>
      <c r="BI1204" s="57">
        <v>0</v>
      </c>
      <c r="BJ1204" s="57">
        <v>0</v>
      </c>
      <c r="BK1204" s="57">
        <v>0</v>
      </c>
      <c r="BL1204" s="57">
        <v>0</v>
      </c>
      <c r="BM1204" s="57">
        <v>0</v>
      </c>
      <c r="BN1204" s="57">
        <v>0</v>
      </c>
      <c r="BO1204" s="57">
        <v>0</v>
      </c>
      <c r="BP1204" s="57">
        <v>249.83968663799999</v>
      </c>
      <c r="BQ1204" s="57">
        <v>244.99764050600001</v>
      </c>
      <c r="BR1204" s="57">
        <v>242.77155733999999</v>
      </c>
      <c r="BS1204" s="57">
        <v>249.83968663799999</v>
      </c>
      <c r="BT1204" s="57">
        <v>244.99764050600001</v>
      </c>
      <c r="BU1204" s="57">
        <v>242.77155733999999</v>
      </c>
    </row>
    <row r="1205" spans="1:73" x14ac:dyDescent="0.25">
      <c r="A1205" s="57">
        <v>3</v>
      </c>
      <c r="B1205" s="57">
        <v>42285342590000</v>
      </c>
      <c r="C1205" s="57" t="s">
        <v>164</v>
      </c>
      <c r="D1205" s="57" t="s">
        <v>165</v>
      </c>
      <c r="E1205" s="57" t="s">
        <v>166</v>
      </c>
      <c r="F1205" s="57">
        <v>0</v>
      </c>
      <c r="G1205" s="57" t="s">
        <v>57</v>
      </c>
      <c r="H1205" s="57" t="s">
        <v>150</v>
      </c>
      <c r="I1205" s="57" t="s">
        <v>151</v>
      </c>
      <c r="J1205" s="57" t="s">
        <v>152</v>
      </c>
      <c r="K1205" s="57" t="s">
        <v>51</v>
      </c>
      <c r="L1205" s="57" t="s">
        <v>153</v>
      </c>
      <c r="M1205" s="57" t="s">
        <v>154</v>
      </c>
      <c r="N1205" s="57" t="s">
        <v>155</v>
      </c>
      <c r="P1205" s="57" t="s">
        <v>156</v>
      </c>
      <c r="Q1205" s="57" t="s">
        <v>157</v>
      </c>
      <c r="R1205" s="57" t="s">
        <v>158</v>
      </c>
      <c r="S1205" s="57" t="s">
        <v>159</v>
      </c>
      <c r="U1205" s="57" t="s">
        <v>160</v>
      </c>
      <c r="V1205" s="57" t="s">
        <v>160</v>
      </c>
      <c r="W1205" s="57" t="s">
        <v>160</v>
      </c>
      <c r="X1205" s="57" t="s">
        <v>160</v>
      </c>
      <c r="Y1205" s="57" t="s">
        <v>160</v>
      </c>
      <c r="Z1205" s="57" t="s">
        <v>160</v>
      </c>
      <c r="AA1205" s="57" t="s">
        <v>160</v>
      </c>
      <c r="AB1205" s="57" t="s">
        <v>160</v>
      </c>
      <c r="AC1205" s="57" t="s">
        <v>160</v>
      </c>
      <c r="AD1205" s="57" t="s">
        <v>160</v>
      </c>
      <c r="AE1205" s="57" t="s">
        <v>160</v>
      </c>
      <c r="AF1205" s="57" t="s">
        <v>160</v>
      </c>
      <c r="AG1205" s="57" t="s">
        <v>160</v>
      </c>
      <c r="AH1205" s="57" t="s">
        <v>160</v>
      </c>
      <c r="AI1205" s="57" t="s">
        <v>179</v>
      </c>
      <c r="AL1205" s="9">
        <v>45413</v>
      </c>
      <c r="AM1205" s="57">
        <v>6261.1320796079999</v>
      </c>
      <c r="AN1205" s="57">
        <v>71402.408157864993</v>
      </c>
      <c r="AO1205" s="57">
        <v>0</v>
      </c>
      <c r="AP1205" s="57">
        <v>6261.1320796079999</v>
      </c>
      <c r="AQ1205" s="57">
        <v>53551.806118398999</v>
      </c>
      <c r="AR1205" s="57">
        <v>0</v>
      </c>
      <c r="AS1205" s="57">
        <v>2.7441915790000002</v>
      </c>
      <c r="AT1205" s="57">
        <v>23.471221104000001</v>
      </c>
      <c r="AU1205" s="57">
        <v>0</v>
      </c>
      <c r="AV1205" s="57">
        <v>74.010000000000005</v>
      </c>
      <c r="AW1205" s="57">
        <v>2.3679999999999999</v>
      </c>
      <c r="AX1205" s="57">
        <v>0</v>
      </c>
      <c r="AY1205" s="57">
        <v>203.09761877400001</v>
      </c>
      <c r="AZ1205" s="57">
        <v>55.579851572999999</v>
      </c>
      <c r="BA1205" s="57">
        <v>0</v>
      </c>
      <c r="BB1205" s="57">
        <v>258.67747034799999</v>
      </c>
      <c r="BC1205" s="57">
        <v>0</v>
      </c>
      <c r="BD1205" s="57">
        <v>0</v>
      </c>
      <c r="BE1205" s="57">
        <v>0</v>
      </c>
      <c r="BF1205" s="57">
        <v>13.549637138</v>
      </c>
      <c r="BG1205" s="57">
        <v>6.4669367590000002</v>
      </c>
      <c r="BH1205" s="57">
        <v>20.016573897000001</v>
      </c>
      <c r="BI1205" s="57">
        <v>0</v>
      </c>
      <c r="BJ1205" s="57">
        <v>0</v>
      </c>
      <c r="BK1205" s="57">
        <v>0</v>
      </c>
      <c r="BL1205" s="57">
        <v>0</v>
      </c>
      <c r="BM1205" s="57">
        <v>0</v>
      </c>
      <c r="BN1205" s="57">
        <v>0</v>
      </c>
      <c r="BO1205" s="57">
        <v>0</v>
      </c>
      <c r="BP1205" s="57">
        <v>238.66089645100001</v>
      </c>
      <c r="BQ1205" s="57">
        <v>232.149956186</v>
      </c>
      <c r="BR1205" s="57">
        <v>229.17435345499999</v>
      </c>
      <c r="BS1205" s="57">
        <v>238.66089645100001</v>
      </c>
      <c r="BT1205" s="57">
        <v>232.149956186</v>
      </c>
      <c r="BU1205" s="57">
        <v>229.17435345499999</v>
      </c>
    </row>
    <row r="1206" spans="1:73" x14ac:dyDescent="0.25">
      <c r="A1206" s="57">
        <v>3</v>
      </c>
      <c r="B1206" s="57">
        <v>42285342590000</v>
      </c>
      <c r="C1206" s="57" t="s">
        <v>164</v>
      </c>
      <c r="D1206" s="57" t="s">
        <v>165</v>
      </c>
      <c r="E1206" s="57" t="s">
        <v>166</v>
      </c>
      <c r="F1206" s="57">
        <v>0</v>
      </c>
      <c r="G1206" s="57" t="s">
        <v>57</v>
      </c>
      <c r="H1206" s="57" t="s">
        <v>150</v>
      </c>
      <c r="I1206" s="57" t="s">
        <v>151</v>
      </c>
      <c r="J1206" s="57" t="s">
        <v>152</v>
      </c>
      <c r="K1206" s="57" t="s">
        <v>51</v>
      </c>
      <c r="L1206" s="57" t="s">
        <v>153</v>
      </c>
      <c r="M1206" s="57" t="s">
        <v>154</v>
      </c>
      <c r="N1206" s="57" t="s">
        <v>155</v>
      </c>
      <c r="P1206" s="57" t="s">
        <v>156</v>
      </c>
      <c r="Q1206" s="57" t="s">
        <v>157</v>
      </c>
      <c r="R1206" s="57" t="s">
        <v>158</v>
      </c>
      <c r="S1206" s="57" t="s">
        <v>159</v>
      </c>
      <c r="U1206" s="57" t="s">
        <v>160</v>
      </c>
      <c r="V1206" s="57" t="s">
        <v>160</v>
      </c>
      <c r="W1206" s="57" t="s">
        <v>160</v>
      </c>
      <c r="X1206" s="57" t="s">
        <v>160</v>
      </c>
      <c r="Y1206" s="57" t="s">
        <v>160</v>
      </c>
      <c r="Z1206" s="57" t="s">
        <v>160</v>
      </c>
      <c r="AA1206" s="57" t="s">
        <v>160</v>
      </c>
      <c r="AB1206" s="57" t="s">
        <v>160</v>
      </c>
      <c r="AC1206" s="57" t="s">
        <v>160</v>
      </c>
      <c r="AD1206" s="57" t="s">
        <v>160</v>
      </c>
      <c r="AE1206" s="57" t="s">
        <v>160</v>
      </c>
      <c r="AF1206" s="57" t="s">
        <v>160</v>
      </c>
      <c r="AG1206" s="57" t="s">
        <v>160</v>
      </c>
      <c r="AH1206" s="57" t="s">
        <v>160</v>
      </c>
      <c r="AI1206" s="57" t="s">
        <v>179</v>
      </c>
      <c r="AL1206" s="9">
        <v>45444</v>
      </c>
      <c r="AM1206" s="57">
        <v>5506.8571855050004</v>
      </c>
      <c r="AN1206" s="57">
        <v>68562.975983608994</v>
      </c>
      <c r="AO1206" s="57">
        <v>0</v>
      </c>
      <c r="AP1206" s="57">
        <v>5506.8571855050004</v>
      </c>
      <c r="AQ1206" s="57">
        <v>51422.231987706997</v>
      </c>
      <c r="AR1206" s="57">
        <v>0</v>
      </c>
      <c r="AS1206" s="57">
        <v>2.4136004359999998</v>
      </c>
      <c r="AT1206" s="57">
        <v>22.537850058</v>
      </c>
      <c r="AU1206" s="57">
        <v>0</v>
      </c>
      <c r="AV1206" s="57">
        <v>74</v>
      </c>
      <c r="AW1206" s="57">
        <v>2.5190000000000001</v>
      </c>
      <c r="AX1206" s="57">
        <v>0</v>
      </c>
      <c r="AY1206" s="57">
        <v>178.60643225199999</v>
      </c>
      <c r="AZ1206" s="57">
        <v>56.772844296000002</v>
      </c>
      <c r="BA1206" s="57">
        <v>0</v>
      </c>
      <c r="BB1206" s="57">
        <v>235.37927654800001</v>
      </c>
      <c r="BC1206" s="57">
        <v>0</v>
      </c>
      <c r="BD1206" s="57">
        <v>0</v>
      </c>
      <c r="BE1206" s="57">
        <v>0</v>
      </c>
      <c r="BF1206" s="57">
        <v>12.509185864000001</v>
      </c>
      <c r="BG1206" s="57">
        <v>5.8844819140000002</v>
      </c>
      <c r="BH1206" s="57">
        <v>18.393667778000001</v>
      </c>
      <c r="BI1206" s="57">
        <v>0</v>
      </c>
      <c r="BJ1206" s="57">
        <v>0</v>
      </c>
      <c r="BK1206" s="57">
        <v>0</v>
      </c>
      <c r="BL1206" s="57">
        <v>0</v>
      </c>
      <c r="BM1206" s="57">
        <v>0</v>
      </c>
      <c r="BN1206" s="57">
        <v>0</v>
      </c>
      <c r="BO1206" s="57">
        <v>0</v>
      </c>
      <c r="BP1206" s="57">
        <v>216.98560877</v>
      </c>
      <c r="BQ1206" s="57">
        <v>209.42014670699999</v>
      </c>
      <c r="BR1206" s="57">
        <v>205.982454644</v>
      </c>
      <c r="BS1206" s="57">
        <v>216.98560877</v>
      </c>
      <c r="BT1206" s="57">
        <v>209.42014670699999</v>
      </c>
      <c r="BU1206" s="57">
        <v>205.982454644</v>
      </c>
    </row>
    <row r="1207" spans="1:73" x14ac:dyDescent="0.25">
      <c r="A1207" s="57">
        <v>3</v>
      </c>
      <c r="B1207" s="57">
        <v>42285342590000</v>
      </c>
      <c r="C1207" s="57" t="s">
        <v>164</v>
      </c>
      <c r="D1207" s="57" t="s">
        <v>165</v>
      </c>
      <c r="E1207" s="57" t="s">
        <v>166</v>
      </c>
      <c r="F1207" s="57">
        <v>0</v>
      </c>
      <c r="G1207" s="57" t="s">
        <v>57</v>
      </c>
      <c r="H1207" s="57" t="s">
        <v>150</v>
      </c>
      <c r="I1207" s="57" t="s">
        <v>151</v>
      </c>
      <c r="J1207" s="57" t="s">
        <v>152</v>
      </c>
      <c r="K1207" s="57" t="s">
        <v>51</v>
      </c>
      <c r="L1207" s="57" t="s">
        <v>153</v>
      </c>
      <c r="M1207" s="57" t="s">
        <v>154</v>
      </c>
      <c r="N1207" s="57" t="s">
        <v>155</v>
      </c>
      <c r="P1207" s="57" t="s">
        <v>156</v>
      </c>
      <c r="Q1207" s="57" t="s">
        <v>157</v>
      </c>
      <c r="R1207" s="57" t="s">
        <v>158</v>
      </c>
      <c r="S1207" s="57" t="s">
        <v>159</v>
      </c>
      <c r="U1207" s="57" t="s">
        <v>160</v>
      </c>
      <c r="V1207" s="57" t="s">
        <v>160</v>
      </c>
      <c r="W1207" s="57" t="s">
        <v>160</v>
      </c>
      <c r="X1207" s="57" t="s">
        <v>160</v>
      </c>
      <c r="Y1207" s="57" t="s">
        <v>160</v>
      </c>
      <c r="Z1207" s="57" t="s">
        <v>160</v>
      </c>
      <c r="AA1207" s="57" t="s">
        <v>160</v>
      </c>
      <c r="AB1207" s="57" t="s">
        <v>160</v>
      </c>
      <c r="AC1207" s="57" t="s">
        <v>160</v>
      </c>
      <c r="AD1207" s="57" t="s">
        <v>160</v>
      </c>
      <c r="AE1207" s="57" t="s">
        <v>160</v>
      </c>
      <c r="AF1207" s="57" t="s">
        <v>160</v>
      </c>
      <c r="AG1207" s="57" t="s">
        <v>160</v>
      </c>
      <c r="AH1207" s="57" t="s">
        <v>160</v>
      </c>
      <c r="AI1207" s="57" t="s">
        <v>179</v>
      </c>
      <c r="AL1207" s="9">
        <v>45474</v>
      </c>
      <c r="AM1207" s="57">
        <v>5211.1788036489997</v>
      </c>
      <c r="AN1207" s="57">
        <v>70302.874281905999</v>
      </c>
      <c r="AO1207" s="57">
        <v>0</v>
      </c>
      <c r="AP1207" s="57">
        <v>5211.1788036489997</v>
      </c>
      <c r="AQ1207" s="57">
        <v>52727.155711428997</v>
      </c>
      <c r="AR1207" s="57">
        <v>0</v>
      </c>
      <c r="AS1207" s="57">
        <v>2.2840075579999999</v>
      </c>
      <c r="AT1207" s="57">
        <v>23.109785077000002</v>
      </c>
      <c r="AU1207" s="57">
        <v>0</v>
      </c>
      <c r="AV1207" s="57">
        <v>73.819999999999993</v>
      </c>
      <c r="AW1207" s="57">
        <v>2.6520000000000001</v>
      </c>
      <c r="AX1207" s="57">
        <v>0</v>
      </c>
      <c r="AY1207" s="57">
        <v>168.605437921</v>
      </c>
      <c r="AZ1207" s="57">
        <v>61.287150023999999</v>
      </c>
      <c r="BA1207" s="57">
        <v>0</v>
      </c>
      <c r="BB1207" s="57">
        <v>229.89258794400001</v>
      </c>
      <c r="BC1207" s="57">
        <v>0</v>
      </c>
      <c r="BD1207" s="57">
        <v>0</v>
      </c>
      <c r="BE1207" s="57">
        <v>0</v>
      </c>
      <c r="BF1207" s="57">
        <v>12.387063706999999</v>
      </c>
      <c r="BG1207" s="57">
        <v>5.7473146990000004</v>
      </c>
      <c r="BH1207" s="57">
        <v>18.134378405</v>
      </c>
      <c r="BI1207" s="57">
        <v>0</v>
      </c>
      <c r="BJ1207" s="57">
        <v>0</v>
      </c>
      <c r="BK1207" s="57">
        <v>0</v>
      </c>
      <c r="BL1207" s="57">
        <v>0</v>
      </c>
      <c r="BM1207" s="57">
        <v>0</v>
      </c>
      <c r="BN1207" s="57">
        <v>0</v>
      </c>
      <c r="BO1207" s="57">
        <v>0</v>
      </c>
      <c r="BP1207" s="57">
        <v>211.75820953900001</v>
      </c>
      <c r="BQ1207" s="57">
        <v>202.728425762</v>
      </c>
      <c r="BR1207" s="57">
        <v>198.64970481399999</v>
      </c>
      <c r="BS1207" s="57">
        <v>211.75820953900001</v>
      </c>
      <c r="BT1207" s="57">
        <v>202.728425762</v>
      </c>
      <c r="BU1207" s="57">
        <v>198.64970481399999</v>
      </c>
    </row>
    <row r="1208" spans="1:73" x14ac:dyDescent="0.25">
      <c r="A1208" s="57">
        <v>3</v>
      </c>
      <c r="B1208" s="57">
        <v>42285342590000</v>
      </c>
      <c r="C1208" s="57" t="s">
        <v>164</v>
      </c>
      <c r="D1208" s="57" t="s">
        <v>165</v>
      </c>
      <c r="E1208" s="57" t="s">
        <v>166</v>
      </c>
      <c r="F1208" s="57">
        <v>0</v>
      </c>
      <c r="G1208" s="57" t="s">
        <v>57</v>
      </c>
      <c r="H1208" s="57" t="s">
        <v>150</v>
      </c>
      <c r="I1208" s="57" t="s">
        <v>151</v>
      </c>
      <c r="J1208" s="57" t="s">
        <v>152</v>
      </c>
      <c r="K1208" s="57" t="s">
        <v>51</v>
      </c>
      <c r="L1208" s="57" t="s">
        <v>153</v>
      </c>
      <c r="M1208" s="57" t="s">
        <v>154</v>
      </c>
      <c r="N1208" s="57" t="s">
        <v>155</v>
      </c>
      <c r="P1208" s="57" t="s">
        <v>156</v>
      </c>
      <c r="Q1208" s="57" t="s">
        <v>157</v>
      </c>
      <c r="R1208" s="57" t="s">
        <v>158</v>
      </c>
      <c r="S1208" s="57" t="s">
        <v>159</v>
      </c>
      <c r="U1208" s="57" t="s">
        <v>160</v>
      </c>
      <c r="V1208" s="57" t="s">
        <v>160</v>
      </c>
      <c r="W1208" s="57" t="s">
        <v>160</v>
      </c>
      <c r="X1208" s="57" t="s">
        <v>160</v>
      </c>
      <c r="Y1208" s="57" t="s">
        <v>160</v>
      </c>
      <c r="Z1208" s="57" t="s">
        <v>160</v>
      </c>
      <c r="AA1208" s="57" t="s">
        <v>160</v>
      </c>
      <c r="AB1208" s="57" t="s">
        <v>160</v>
      </c>
      <c r="AC1208" s="57" t="s">
        <v>160</v>
      </c>
      <c r="AD1208" s="57" t="s">
        <v>160</v>
      </c>
      <c r="AE1208" s="57" t="s">
        <v>160</v>
      </c>
      <c r="AF1208" s="57" t="s">
        <v>160</v>
      </c>
      <c r="AG1208" s="57" t="s">
        <v>160</v>
      </c>
      <c r="AH1208" s="57" t="s">
        <v>160</v>
      </c>
      <c r="AI1208" s="57" t="s">
        <v>179</v>
      </c>
      <c r="AL1208" s="9">
        <v>45505</v>
      </c>
      <c r="AM1208" s="57">
        <v>4796.6185406750001</v>
      </c>
      <c r="AN1208" s="57">
        <v>69756.805660540995</v>
      </c>
      <c r="AO1208" s="57">
        <v>0</v>
      </c>
      <c r="AP1208" s="57">
        <v>4796.6185406750001</v>
      </c>
      <c r="AQ1208" s="57">
        <v>52317.604245406001</v>
      </c>
      <c r="AR1208" s="57">
        <v>0</v>
      </c>
      <c r="AS1208" s="57">
        <v>2.10230994</v>
      </c>
      <c r="AT1208" s="57">
        <v>22.930282765000001</v>
      </c>
      <c r="AU1208" s="57">
        <v>0</v>
      </c>
      <c r="AV1208" s="57">
        <v>73.540000000000006</v>
      </c>
      <c r="AW1208" s="57">
        <v>2.6970000000000001</v>
      </c>
      <c r="AX1208" s="57">
        <v>0</v>
      </c>
      <c r="AY1208" s="57">
        <v>154.603873002</v>
      </c>
      <c r="AZ1208" s="57">
        <v>61.842972615999997</v>
      </c>
      <c r="BA1208" s="57">
        <v>0</v>
      </c>
      <c r="BB1208" s="57">
        <v>216.446845618</v>
      </c>
      <c r="BC1208" s="57">
        <v>0</v>
      </c>
      <c r="BD1208" s="57">
        <v>0</v>
      </c>
      <c r="BE1208" s="57">
        <v>0</v>
      </c>
      <c r="BF1208" s="57">
        <v>11.783081013</v>
      </c>
      <c r="BG1208" s="57">
        <v>5.4111711400000004</v>
      </c>
      <c r="BH1208" s="57">
        <v>17.194252153000001</v>
      </c>
      <c r="BI1208" s="57">
        <v>0</v>
      </c>
      <c r="BJ1208" s="57">
        <v>0</v>
      </c>
      <c r="BK1208" s="57">
        <v>0</v>
      </c>
      <c r="BL1208" s="57">
        <v>0</v>
      </c>
      <c r="BM1208" s="57">
        <v>0</v>
      </c>
      <c r="BN1208" s="57">
        <v>0</v>
      </c>
      <c r="BO1208" s="57">
        <v>0</v>
      </c>
      <c r="BP1208" s="57">
        <v>199.25259346499999</v>
      </c>
      <c r="BQ1208" s="57">
        <v>189.219215569</v>
      </c>
      <c r="BR1208" s="57">
        <v>184.71408805199999</v>
      </c>
      <c r="BS1208" s="57">
        <v>199.25259346499999</v>
      </c>
      <c r="BT1208" s="57">
        <v>189.219215569</v>
      </c>
      <c r="BU1208" s="57">
        <v>184.71408805199999</v>
      </c>
    </row>
    <row r="1209" spans="1:73" x14ac:dyDescent="0.25">
      <c r="A1209" s="57">
        <v>3</v>
      </c>
      <c r="B1209" s="57">
        <v>42285342590000</v>
      </c>
      <c r="C1209" s="57" t="s">
        <v>164</v>
      </c>
      <c r="D1209" s="57" t="s">
        <v>165</v>
      </c>
      <c r="E1209" s="57" t="s">
        <v>166</v>
      </c>
      <c r="F1209" s="57">
        <v>0</v>
      </c>
      <c r="G1209" s="57" t="s">
        <v>57</v>
      </c>
      <c r="H1209" s="57" t="s">
        <v>150</v>
      </c>
      <c r="I1209" s="57" t="s">
        <v>151</v>
      </c>
      <c r="J1209" s="57" t="s">
        <v>152</v>
      </c>
      <c r="K1209" s="57" t="s">
        <v>51</v>
      </c>
      <c r="L1209" s="57" t="s">
        <v>153</v>
      </c>
      <c r="M1209" s="57" t="s">
        <v>154</v>
      </c>
      <c r="N1209" s="57" t="s">
        <v>155</v>
      </c>
      <c r="P1209" s="57" t="s">
        <v>156</v>
      </c>
      <c r="Q1209" s="57" t="s">
        <v>157</v>
      </c>
      <c r="R1209" s="57" t="s">
        <v>158</v>
      </c>
      <c r="S1209" s="57" t="s">
        <v>159</v>
      </c>
      <c r="U1209" s="57" t="s">
        <v>160</v>
      </c>
      <c r="V1209" s="57" t="s">
        <v>160</v>
      </c>
      <c r="W1209" s="57" t="s">
        <v>160</v>
      </c>
      <c r="X1209" s="57" t="s">
        <v>160</v>
      </c>
      <c r="Y1209" s="57" t="s">
        <v>160</v>
      </c>
      <c r="Z1209" s="57" t="s">
        <v>160</v>
      </c>
      <c r="AA1209" s="57" t="s">
        <v>160</v>
      </c>
      <c r="AB1209" s="57" t="s">
        <v>160</v>
      </c>
      <c r="AC1209" s="57" t="s">
        <v>160</v>
      </c>
      <c r="AD1209" s="57" t="s">
        <v>160</v>
      </c>
      <c r="AE1209" s="57" t="s">
        <v>160</v>
      </c>
      <c r="AF1209" s="57" t="s">
        <v>160</v>
      </c>
      <c r="AG1209" s="57" t="s">
        <v>160</v>
      </c>
      <c r="AH1209" s="57" t="s">
        <v>160</v>
      </c>
      <c r="AI1209" s="57" t="s">
        <v>179</v>
      </c>
      <c r="AL1209" s="9">
        <v>45536</v>
      </c>
      <c r="AM1209" s="57">
        <v>4302.1530756769998</v>
      </c>
      <c r="AN1209" s="57">
        <v>66994.483342181004</v>
      </c>
      <c r="AO1209" s="57">
        <v>0</v>
      </c>
      <c r="AP1209" s="57">
        <v>4302.1530756769998</v>
      </c>
      <c r="AQ1209" s="57">
        <v>50245.862506635996</v>
      </c>
      <c r="AR1209" s="57">
        <v>0</v>
      </c>
      <c r="AS1209" s="57">
        <v>1.885590672</v>
      </c>
      <c r="AT1209" s="57">
        <v>22.022259078000001</v>
      </c>
      <c r="AU1209" s="57">
        <v>0</v>
      </c>
      <c r="AV1209" s="57">
        <v>73.19</v>
      </c>
      <c r="AW1209" s="57">
        <v>2.6720000000000002</v>
      </c>
      <c r="AX1209" s="57">
        <v>0</v>
      </c>
      <c r="AY1209" s="57">
        <v>138.00638125</v>
      </c>
      <c r="AZ1209" s="57">
        <v>58.843476256999999</v>
      </c>
      <c r="BA1209" s="57">
        <v>0</v>
      </c>
      <c r="BB1209" s="57">
        <v>196.84985750600001</v>
      </c>
      <c r="BC1209" s="57">
        <v>0</v>
      </c>
      <c r="BD1209" s="57">
        <v>0</v>
      </c>
      <c r="BE1209" s="57">
        <v>0</v>
      </c>
      <c r="BF1209" s="57">
        <v>10.792243123</v>
      </c>
      <c r="BG1209" s="57">
        <v>4.9212464379999998</v>
      </c>
      <c r="BH1209" s="57">
        <v>15.713489559999999</v>
      </c>
      <c r="BI1209" s="57">
        <v>0</v>
      </c>
      <c r="BJ1209" s="57">
        <v>0</v>
      </c>
      <c r="BK1209" s="57">
        <v>0</v>
      </c>
      <c r="BL1209" s="57">
        <v>0</v>
      </c>
      <c r="BM1209" s="57">
        <v>0</v>
      </c>
      <c r="BN1209" s="57">
        <v>0</v>
      </c>
      <c r="BO1209" s="57">
        <v>0</v>
      </c>
      <c r="BP1209" s="57">
        <v>181.13636794600001</v>
      </c>
      <c r="BQ1209" s="57">
        <v>170.67389518600001</v>
      </c>
      <c r="BR1209" s="57">
        <v>166.00311732399999</v>
      </c>
      <c r="BS1209" s="57">
        <v>181.13636794600001</v>
      </c>
      <c r="BT1209" s="57">
        <v>170.67389518600001</v>
      </c>
      <c r="BU1209" s="57">
        <v>166.00311732399999</v>
      </c>
    </row>
    <row r="1210" spans="1:73" x14ac:dyDescent="0.25">
      <c r="A1210" s="57">
        <v>3</v>
      </c>
      <c r="B1210" s="57">
        <v>42285342590000</v>
      </c>
      <c r="C1210" s="57" t="s">
        <v>164</v>
      </c>
      <c r="D1210" s="57" t="s">
        <v>165</v>
      </c>
      <c r="E1210" s="57" t="s">
        <v>166</v>
      </c>
      <c r="F1210" s="57">
        <v>0</v>
      </c>
      <c r="G1210" s="57" t="s">
        <v>57</v>
      </c>
      <c r="H1210" s="57" t="s">
        <v>150</v>
      </c>
      <c r="I1210" s="57" t="s">
        <v>151</v>
      </c>
      <c r="J1210" s="57" t="s">
        <v>152</v>
      </c>
      <c r="K1210" s="57" t="s">
        <v>51</v>
      </c>
      <c r="L1210" s="57" t="s">
        <v>153</v>
      </c>
      <c r="M1210" s="57" t="s">
        <v>154</v>
      </c>
      <c r="N1210" s="57" t="s">
        <v>155</v>
      </c>
      <c r="P1210" s="57" t="s">
        <v>156</v>
      </c>
      <c r="Q1210" s="57" t="s">
        <v>157</v>
      </c>
      <c r="R1210" s="57" t="s">
        <v>158</v>
      </c>
      <c r="S1210" s="57" t="s">
        <v>159</v>
      </c>
      <c r="U1210" s="57" t="s">
        <v>160</v>
      </c>
      <c r="V1210" s="57" t="s">
        <v>160</v>
      </c>
      <c r="W1210" s="57" t="s">
        <v>160</v>
      </c>
      <c r="X1210" s="57" t="s">
        <v>160</v>
      </c>
      <c r="Y1210" s="57" t="s">
        <v>160</v>
      </c>
      <c r="Z1210" s="57" t="s">
        <v>160</v>
      </c>
      <c r="AA1210" s="57" t="s">
        <v>160</v>
      </c>
      <c r="AB1210" s="57" t="s">
        <v>160</v>
      </c>
      <c r="AC1210" s="57" t="s">
        <v>160</v>
      </c>
      <c r="AD1210" s="57" t="s">
        <v>160</v>
      </c>
      <c r="AE1210" s="57" t="s">
        <v>160</v>
      </c>
      <c r="AF1210" s="57" t="s">
        <v>160</v>
      </c>
      <c r="AG1210" s="57" t="s">
        <v>160</v>
      </c>
      <c r="AH1210" s="57" t="s">
        <v>160</v>
      </c>
      <c r="AI1210" s="57" t="s">
        <v>179</v>
      </c>
      <c r="AL1210" s="9">
        <v>45566</v>
      </c>
      <c r="AM1210" s="57">
        <v>4140.3572142769999</v>
      </c>
      <c r="AN1210" s="57">
        <v>68706.367128590005</v>
      </c>
      <c r="AO1210" s="57">
        <v>0</v>
      </c>
      <c r="AP1210" s="57">
        <v>4140.3572142769999</v>
      </c>
      <c r="AQ1210" s="57">
        <v>51529.775346442002</v>
      </c>
      <c r="AR1210" s="57">
        <v>0</v>
      </c>
      <c r="AS1210" s="57">
        <v>1.814677163</v>
      </c>
      <c r="AT1210" s="57">
        <v>22.584985237000001</v>
      </c>
      <c r="AU1210" s="57">
        <v>0</v>
      </c>
      <c r="AV1210" s="57">
        <v>72.83</v>
      </c>
      <c r="AW1210" s="57">
        <v>2.742</v>
      </c>
      <c r="AX1210" s="57">
        <v>0</v>
      </c>
      <c r="AY1210" s="57">
        <v>132.162937814</v>
      </c>
      <c r="AZ1210" s="57">
        <v>61.928029518999999</v>
      </c>
      <c r="BA1210" s="57">
        <v>0</v>
      </c>
      <c r="BB1210" s="57">
        <v>194.09096733199999</v>
      </c>
      <c r="BC1210" s="57">
        <v>0</v>
      </c>
      <c r="BD1210" s="57">
        <v>0</v>
      </c>
      <c r="BE1210" s="57">
        <v>0</v>
      </c>
      <c r="BF1210" s="57">
        <v>10.754605728</v>
      </c>
      <c r="BG1210" s="57">
        <v>4.8522741829999996</v>
      </c>
      <c r="BH1210" s="57">
        <v>15.606879911</v>
      </c>
      <c r="BI1210" s="57">
        <v>0</v>
      </c>
      <c r="BJ1210" s="57">
        <v>0</v>
      </c>
      <c r="BK1210" s="57">
        <v>0</v>
      </c>
      <c r="BL1210" s="57">
        <v>0</v>
      </c>
      <c r="BM1210" s="57">
        <v>0</v>
      </c>
      <c r="BN1210" s="57">
        <v>0</v>
      </c>
      <c r="BO1210" s="57">
        <v>0</v>
      </c>
      <c r="BP1210" s="57">
        <v>178.484087421</v>
      </c>
      <c r="BQ1210" s="57">
        <v>166.81988258800001</v>
      </c>
      <c r="BR1210" s="57">
        <v>161.64358017999999</v>
      </c>
      <c r="BS1210" s="57">
        <v>178.484087421</v>
      </c>
      <c r="BT1210" s="57">
        <v>166.81988258800001</v>
      </c>
      <c r="BU1210" s="57">
        <v>161.64358017999999</v>
      </c>
    </row>
    <row r="1211" spans="1:73" x14ac:dyDescent="0.25">
      <c r="A1211" s="57">
        <v>3</v>
      </c>
      <c r="B1211" s="57">
        <v>42285342590000</v>
      </c>
      <c r="C1211" s="57" t="s">
        <v>164</v>
      </c>
      <c r="D1211" s="57" t="s">
        <v>165</v>
      </c>
      <c r="E1211" s="57" t="s">
        <v>166</v>
      </c>
      <c r="F1211" s="57">
        <v>0</v>
      </c>
      <c r="G1211" s="57" t="s">
        <v>57</v>
      </c>
      <c r="H1211" s="57" t="s">
        <v>150</v>
      </c>
      <c r="I1211" s="57" t="s">
        <v>151</v>
      </c>
      <c r="J1211" s="57" t="s">
        <v>152</v>
      </c>
      <c r="K1211" s="57" t="s">
        <v>51</v>
      </c>
      <c r="L1211" s="57" t="s">
        <v>153</v>
      </c>
      <c r="M1211" s="57" t="s">
        <v>154</v>
      </c>
      <c r="N1211" s="57" t="s">
        <v>155</v>
      </c>
      <c r="P1211" s="57" t="s">
        <v>156</v>
      </c>
      <c r="Q1211" s="57" t="s">
        <v>157</v>
      </c>
      <c r="R1211" s="57" t="s">
        <v>158</v>
      </c>
      <c r="S1211" s="57" t="s">
        <v>159</v>
      </c>
      <c r="U1211" s="57" t="s">
        <v>160</v>
      </c>
      <c r="V1211" s="57" t="s">
        <v>160</v>
      </c>
      <c r="W1211" s="57" t="s">
        <v>160</v>
      </c>
      <c r="X1211" s="57" t="s">
        <v>160</v>
      </c>
      <c r="Y1211" s="57" t="s">
        <v>160</v>
      </c>
      <c r="Z1211" s="57" t="s">
        <v>160</v>
      </c>
      <c r="AA1211" s="57" t="s">
        <v>160</v>
      </c>
      <c r="AB1211" s="57" t="s">
        <v>160</v>
      </c>
      <c r="AC1211" s="57" t="s">
        <v>160</v>
      </c>
      <c r="AD1211" s="57" t="s">
        <v>160</v>
      </c>
      <c r="AE1211" s="57" t="s">
        <v>160</v>
      </c>
      <c r="AF1211" s="57" t="s">
        <v>160</v>
      </c>
      <c r="AG1211" s="57" t="s">
        <v>160</v>
      </c>
      <c r="AH1211" s="57" t="s">
        <v>160</v>
      </c>
      <c r="AI1211" s="57" t="s">
        <v>179</v>
      </c>
      <c r="AL1211" s="9">
        <v>45597</v>
      </c>
      <c r="AM1211" s="57">
        <v>3747.4240950459998</v>
      </c>
      <c r="AN1211" s="57">
        <v>65992.984265380001</v>
      </c>
      <c r="AO1211" s="57">
        <v>0</v>
      </c>
      <c r="AP1211" s="57">
        <v>3747.4240950459998</v>
      </c>
      <c r="AQ1211" s="57">
        <v>49494.738199034997</v>
      </c>
      <c r="AR1211" s="57">
        <v>0</v>
      </c>
      <c r="AS1211" s="57">
        <v>1.642458507</v>
      </c>
      <c r="AT1211" s="57">
        <v>21.693048805</v>
      </c>
      <c r="AU1211" s="57">
        <v>0</v>
      </c>
      <c r="AV1211" s="57">
        <v>72.5</v>
      </c>
      <c r="AW1211" s="57">
        <v>3.0910000000000002</v>
      </c>
      <c r="AX1211" s="57">
        <v>0</v>
      </c>
      <c r="AY1211" s="57">
        <v>119.07824173</v>
      </c>
      <c r="AZ1211" s="57">
        <v>67.053213857000003</v>
      </c>
      <c r="BA1211" s="57">
        <v>0</v>
      </c>
      <c r="BB1211" s="57">
        <v>186.131455587</v>
      </c>
      <c r="BC1211" s="57">
        <v>0</v>
      </c>
      <c r="BD1211" s="57">
        <v>0</v>
      </c>
      <c r="BE1211" s="57">
        <v>0</v>
      </c>
      <c r="BF1211" s="57">
        <v>10.535079207000001</v>
      </c>
      <c r="BG1211" s="57">
        <v>4.6532863899999999</v>
      </c>
      <c r="BH1211" s="57">
        <v>15.188365597000001</v>
      </c>
      <c r="BI1211" s="57">
        <v>0</v>
      </c>
      <c r="BJ1211" s="57">
        <v>0</v>
      </c>
      <c r="BK1211" s="57">
        <v>0</v>
      </c>
      <c r="BL1211" s="57">
        <v>0</v>
      </c>
      <c r="BM1211" s="57">
        <v>0</v>
      </c>
      <c r="BN1211" s="57">
        <v>0</v>
      </c>
      <c r="BO1211" s="57">
        <v>0</v>
      </c>
      <c r="BP1211" s="57">
        <v>170.94308999</v>
      </c>
      <c r="BQ1211" s="57">
        <v>158.5258346</v>
      </c>
      <c r="BR1211" s="57">
        <v>153.047083851</v>
      </c>
      <c r="BS1211" s="57">
        <v>170.94308999</v>
      </c>
      <c r="BT1211" s="57">
        <v>158.5258346</v>
      </c>
      <c r="BU1211" s="57">
        <v>153.047083851</v>
      </c>
    </row>
    <row r="1212" spans="1:73" x14ac:dyDescent="0.25">
      <c r="A1212" s="57">
        <v>3</v>
      </c>
      <c r="B1212" s="57">
        <v>42285342590000</v>
      </c>
      <c r="C1212" s="57" t="s">
        <v>164</v>
      </c>
      <c r="D1212" s="57" t="s">
        <v>165</v>
      </c>
      <c r="E1212" s="57" t="s">
        <v>166</v>
      </c>
      <c r="F1212" s="57">
        <v>0</v>
      </c>
      <c r="G1212" s="57" t="s">
        <v>57</v>
      </c>
      <c r="H1212" s="57" t="s">
        <v>150</v>
      </c>
      <c r="I1212" s="57" t="s">
        <v>151</v>
      </c>
      <c r="J1212" s="57" t="s">
        <v>152</v>
      </c>
      <c r="K1212" s="57" t="s">
        <v>51</v>
      </c>
      <c r="L1212" s="57" t="s">
        <v>153</v>
      </c>
      <c r="M1212" s="57" t="s">
        <v>154</v>
      </c>
      <c r="N1212" s="57" t="s">
        <v>155</v>
      </c>
      <c r="P1212" s="57" t="s">
        <v>156</v>
      </c>
      <c r="Q1212" s="57" t="s">
        <v>157</v>
      </c>
      <c r="R1212" s="57" t="s">
        <v>158</v>
      </c>
      <c r="S1212" s="57" t="s">
        <v>159</v>
      </c>
      <c r="U1212" s="57" t="s">
        <v>160</v>
      </c>
      <c r="V1212" s="57" t="s">
        <v>160</v>
      </c>
      <c r="W1212" s="57" t="s">
        <v>160</v>
      </c>
      <c r="X1212" s="57" t="s">
        <v>160</v>
      </c>
      <c r="Y1212" s="57" t="s">
        <v>160</v>
      </c>
      <c r="Z1212" s="57" t="s">
        <v>160</v>
      </c>
      <c r="AA1212" s="57" t="s">
        <v>160</v>
      </c>
      <c r="AB1212" s="57" t="s">
        <v>160</v>
      </c>
      <c r="AC1212" s="57" t="s">
        <v>160</v>
      </c>
      <c r="AD1212" s="57" t="s">
        <v>160</v>
      </c>
      <c r="AE1212" s="57" t="s">
        <v>160</v>
      </c>
      <c r="AF1212" s="57" t="s">
        <v>160</v>
      </c>
      <c r="AG1212" s="57" t="s">
        <v>160</v>
      </c>
      <c r="AH1212" s="57" t="s">
        <v>160</v>
      </c>
      <c r="AI1212" s="57" t="s">
        <v>179</v>
      </c>
      <c r="AL1212" s="9">
        <v>45627</v>
      </c>
      <c r="AM1212" s="57">
        <v>3635.5072269430002</v>
      </c>
      <c r="AN1212" s="57">
        <v>67686.697540530004</v>
      </c>
      <c r="AO1212" s="57">
        <v>0</v>
      </c>
      <c r="AP1212" s="57">
        <v>3635.5072269430002</v>
      </c>
      <c r="AQ1212" s="57">
        <v>50765.023155397001</v>
      </c>
      <c r="AR1212" s="57">
        <v>0</v>
      </c>
      <c r="AS1212" s="57">
        <v>1.5934064619999999</v>
      </c>
      <c r="AT1212" s="57">
        <v>22.249801998999999</v>
      </c>
      <c r="AU1212" s="57">
        <v>0</v>
      </c>
      <c r="AV1212" s="57">
        <v>72.150000000000006</v>
      </c>
      <c r="AW1212" s="57">
        <v>3.5390000000000001</v>
      </c>
      <c r="AX1212" s="57">
        <v>0</v>
      </c>
      <c r="AY1212" s="57">
        <v>114.964276269</v>
      </c>
      <c r="AZ1212" s="57">
        <v>78.742049273999996</v>
      </c>
      <c r="BA1212" s="57">
        <v>0</v>
      </c>
      <c r="BB1212" s="57">
        <v>193.70632554299999</v>
      </c>
      <c r="BC1212" s="57">
        <v>0</v>
      </c>
      <c r="BD1212" s="57">
        <v>0</v>
      </c>
      <c r="BE1212" s="57">
        <v>0</v>
      </c>
      <c r="BF1212" s="57">
        <v>11.222491858</v>
      </c>
      <c r="BG1212" s="57">
        <v>4.8426581390000001</v>
      </c>
      <c r="BH1212" s="57">
        <v>16.065149995999999</v>
      </c>
      <c r="BI1212" s="57">
        <v>0</v>
      </c>
      <c r="BJ1212" s="57">
        <v>0</v>
      </c>
      <c r="BK1212" s="57">
        <v>0</v>
      </c>
      <c r="BL1212" s="57">
        <v>0</v>
      </c>
      <c r="BM1212" s="57">
        <v>0</v>
      </c>
      <c r="BN1212" s="57">
        <v>0</v>
      </c>
      <c r="BO1212" s="57">
        <v>0</v>
      </c>
      <c r="BP1212" s="57">
        <v>177.64117554699999</v>
      </c>
      <c r="BQ1212" s="57">
        <v>163.41013917000001</v>
      </c>
      <c r="BR1212" s="57">
        <v>157.168503093</v>
      </c>
      <c r="BS1212" s="57">
        <v>177.64117554699999</v>
      </c>
      <c r="BT1212" s="57">
        <v>163.41013917000001</v>
      </c>
      <c r="BU1212" s="57">
        <v>157.168503093</v>
      </c>
    </row>
    <row r="1213" spans="1:73" x14ac:dyDescent="0.25">
      <c r="A1213" s="57">
        <v>3</v>
      </c>
      <c r="B1213" s="57">
        <v>42285342590000</v>
      </c>
      <c r="C1213" s="57" t="s">
        <v>164</v>
      </c>
      <c r="D1213" s="57" t="s">
        <v>165</v>
      </c>
      <c r="E1213" s="57" t="s">
        <v>166</v>
      </c>
      <c r="F1213" s="57">
        <v>0</v>
      </c>
      <c r="G1213" s="57" t="s">
        <v>57</v>
      </c>
      <c r="H1213" s="57" t="s">
        <v>150</v>
      </c>
      <c r="I1213" s="57" t="s">
        <v>151</v>
      </c>
      <c r="J1213" s="57" t="s">
        <v>152</v>
      </c>
      <c r="K1213" s="57" t="s">
        <v>51</v>
      </c>
      <c r="L1213" s="57" t="s">
        <v>153</v>
      </c>
      <c r="M1213" s="57" t="s">
        <v>154</v>
      </c>
      <c r="N1213" s="57" t="s">
        <v>155</v>
      </c>
      <c r="P1213" s="57" t="s">
        <v>156</v>
      </c>
      <c r="Q1213" s="57" t="s">
        <v>157</v>
      </c>
      <c r="R1213" s="57" t="s">
        <v>158</v>
      </c>
      <c r="S1213" s="57" t="s">
        <v>159</v>
      </c>
      <c r="U1213" s="57" t="s">
        <v>160</v>
      </c>
      <c r="V1213" s="57" t="s">
        <v>160</v>
      </c>
      <c r="W1213" s="57" t="s">
        <v>160</v>
      </c>
      <c r="X1213" s="57" t="s">
        <v>160</v>
      </c>
      <c r="Y1213" s="57" t="s">
        <v>160</v>
      </c>
      <c r="Z1213" s="57" t="s">
        <v>160</v>
      </c>
      <c r="AA1213" s="57" t="s">
        <v>160</v>
      </c>
      <c r="AB1213" s="57" t="s">
        <v>160</v>
      </c>
      <c r="AC1213" s="57" t="s">
        <v>160</v>
      </c>
      <c r="AD1213" s="57" t="s">
        <v>160</v>
      </c>
      <c r="AE1213" s="57" t="s">
        <v>160</v>
      </c>
      <c r="AF1213" s="57" t="s">
        <v>160</v>
      </c>
      <c r="AG1213" s="57" t="s">
        <v>160</v>
      </c>
      <c r="AH1213" s="57" t="s">
        <v>160</v>
      </c>
      <c r="AI1213" s="57" t="s">
        <v>179</v>
      </c>
      <c r="AL1213" s="9">
        <v>45658</v>
      </c>
      <c r="AM1213" s="57">
        <v>3421.3350760510002</v>
      </c>
      <c r="AN1213" s="57">
        <v>67179.868280031005</v>
      </c>
      <c r="AO1213" s="57">
        <v>0</v>
      </c>
      <c r="AP1213" s="57">
        <v>3421.3350760510002</v>
      </c>
      <c r="AQ1213" s="57">
        <v>50384.901210023003</v>
      </c>
      <c r="AR1213" s="57">
        <v>0</v>
      </c>
      <c r="AS1213" s="57">
        <v>1.49953695</v>
      </c>
      <c r="AT1213" s="57">
        <v>22.083198351</v>
      </c>
      <c r="AU1213" s="57">
        <v>0</v>
      </c>
      <c r="AV1213" s="57">
        <v>71.92</v>
      </c>
      <c r="AW1213" s="57">
        <v>3.8</v>
      </c>
      <c r="AX1213" s="57">
        <v>0</v>
      </c>
      <c r="AY1213" s="57">
        <v>107.846697479</v>
      </c>
      <c r="AZ1213" s="57">
        <v>83.916153734999995</v>
      </c>
      <c r="BA1213" s="57">
        <v>0</v>
      </c>
      <c r="BB1213" s="57">
        <v>191.76285121399999</v>
      </c>
      <c r="BC1213" s="57">
        <v>0</v>
      </c>
      <c r="BD1213" s="57">
        <v>0</v>
      </c>
      <c r="BE1213" s="57">
        <v>0</v>
      </c>
      <c r="BF1213" s="57">
        <v>11.282264101999999</v>
      </c>
      <c r="BG1213" s="57">
        <v>4.7940712799999998</v>
      </c>
      <c r="BH1213" s="57">
        <v>16.076335383</v>
      </c>
      <c r="BI1213" s="57">
        <v>0</v>
      </c>
      <c r="BJ1213" s="57">
        <v>0</v>
      </c>
      <c r="BK1213" s="57">
        <v>0</v>
      </c>
      <c r="BL1213" s="57">
        <v>0</v>
      </c>
      <c r="BM1213" s="57">
        <v>0</v>
      </c>
      <c r="BN1213" s="57">
        <v>0</v>
      </c>
      <c r="BO1213" s="57">
        <v>0</v>
      </c>
      <c r="BP1213" s="57">
        <v>175.68651583100001</v>
      </c>
      <c r="BQ1213" s="57">
        <v>160.31001495800001</v>
      </c>
      <c r="BR1213" s="57">
        <v>153.60617613400001</v>
      </c>
      <c r="BS1213" s="57">
        <v>175.68651583100001</v>
      </c>
      <c r="BT1213" s="57">
        <v>160.31001495800001</v>
      </c>
      <c r="BU1213" s="57">
        <v>153.60617613400001</v>
      </c>
    </row>
    <row r="1214" spans="1:73" x14ac:dyDescent="0.25">
      <c r="A1214" s="57">
        <v>3</v>
      </c>
      <c r="B1214" s="57">
        <v>42285342590000</v>
      </c>
      <c r="C1214" s="57" t="s">
        <v>164</v>
      </c>
      <c r="D1214" s="57" t="s">
        <v>165</v>
      </c>
      <c r="E1214" s="57" t="s">
        <v>166</v>
      </c>
      <c r="F1214" s="57">
        <v>0</v>
      </c>
      <c r="G1214" s="57" t="s">
        <v>57</v>
      </c>
      <c r="H1214" s="57" t="s">
        <v>150</v>
      </c>
      <c r="I1214" s="57" t="s">
        <v>151</v>
      </c>
      <c r="J1214" s="57" t="s">
        <v>152</v>
      </c>
      <c r="K1214" s="57" t="s">
        <v>51</v>
      </c>
      <c r="L1214" s="57" t="s">
        <v>153</v>
      </c>
      <c r="M1214" s="57" t="s">
        <v>154</v>
      </c>
      <c r="N1214" s="57" t="s">
        <v>155</v>
      </c>
      <c r="P1214" s="57" t="s">
        <v>156</v>
      </c>
      <c r="Q1214" s="57" t="s">
        <v>157</v>
      </c>
      <c r="R1214" s="57" t="s">
        <v>158</v>
      </c>
      <c r="S1214" s="57" t="s">
        <v>159</v>
      </c>
      <c r="U1214" s="57" t="s">
        <v>160</v>
      </c>
      <c r="V1214" s="57" t="s">
        <v>160</v>
      </c>
      <c r="W1214" s="57" t="s">
        <v>160</v>
      </c>
      <c r="X1214" s="57" t="s">
        <v>160</v>
      </c>
      <c r="Y1214" s="57" t="s">
        <v>160</v>
      </c>
      <c r="Z1214" s="57" t="s">
        <v>160</v>
      </c>
      <c r="AA1214" s="57" t="s">
        <v>160</v>
      </c>
      <c r="AB1214" s="57" t="s">
        <v>160</v>
      </c>
      <c r="AC1214" s="57" t="s">
        <v>160</v>
      </c>
      <c r="AD1214" s="57" t="s">
        <v>160</v>
      </c>
      <c r="AE1214" s="57" t="s">
        <v>160</v>
      </c>
      <c r="AF1214" s="57" t="s">
        <v>160</v>
      </c>
      <c r="AG1214" s="57" t="s">
        <v>160</v>
      </c>
      <c r="AH1214" s="57" t="s">
        <v>160</v>
      </c>
      <c r="AI1214" s="57" t="s">
        <v>179</v>
      </c>
      <c r="AL1214" s="9">
        <v>45689</v>
      </c>
      <c r="AM1214" s="57">
        <v>2925.090217378</v>
      </c>
      <c r="AN1214" s="57">
        <v>60249.148721104</v>
      </c>
      <c r="AO1214" s="57">
        <v>0</v>
      </c>
      <c r="AP1214" s="57">
        <v>2925.090217378</v>
      </c>
      <c r="AQ1214" s="57">
        <v>45186.861540828002</v>
      </c>
      <c r="AR1214" s="57">
        <v>0</v>
      </c>
      <c r="AS1214" s="57">
        <v>1.282037791</v>
      </c>
      <c r="AT1214" s="57">
        <v>19.804949544999999</v>
      </c>
      <c r="AU1214" s="57">
        <v>0</v>
      </c>
      <c r="AV1214" s="57">
        <v>71.58</v>
      </c>
      <c r="AW1214" s="57">
        <v>3.6850000000000001</v>
      </c>
      <c r="AX1214" s="57">
        <v>0</v>
      </c>
      <c r="AY1214" s="57">
        <v>91.768265107000005</v>
      </c>
      <c r="AZ1214" s="57">
        <v>72.981239071999994</v>
      </c>
      <c r="BA1214" s="57">
        <v>0</v>
      </c>
      <c r="BB1214" s="57">
        <v>164.74950417900001</v>
      </c>
      <c r="BC1214" s="57">
        <v>0</v>
      </c>
      <c r="BD1214" s="57">
        <v>0</v>
      </c>
      <c r="BE1214" s="57">
        <v>0</v>
      </c>
      <c r="BF1214" s="57">
        <v>9.7191810959999998</v>
      </c>
      <c r="BG1214" s="57">
        <v>4.1187376039999997</v>
      </c>
      <c r="BH1214" s="57">
        <v>13.837918701</v>
      </c>
      <c r="BI1214" s="57">
        <v>0</v>
      </c>
      <c r="BJ1214" s="57">
        <v>0</v>
      </c>
      <c r="BK1214" s="57">
        <v>0</v>
      </c>
      <c r="BL1214" s="57">
        <v>0</v>
      </c>
      <c r="BM1214" s="57">
        <v>0</v>
      </c>
      <c r="BN1214" s="57">
        <v>0</v>
      </c>
      <c r="BO1214" s="57">
        <v>0</v>
      </c>
      <c r="BP1214" s="57">
        <v>150.91158547800001</v>
      </c>
      <c r="BQ1214" s="57">
        <v>136.700987075</v>
      </c>
      <c r="BR1214" s="57">
        <v>130.538838478</v>
      </c>
      <c r="BS1214" s="57">
        <v>150.91158547800001</v>
      </c>
      <c r="BT1214" s="57">
        <v>136.700987075</v>
      </c>
      <c r="BU1214" s="57">
        <v>130.538838478</v>
      </c>
    </row>
    <row r="1215" spans="1:73" x14ac:dyDescent="0.25">
      <c r="A1215" s="57">
        <v>3</v>
      </c>
      <c r="B1215" s="57">
        <v>42285342590000</v>
      </c>
      <c r="C1215" s="57" t="s">
        <v>164</v>
      </c>
      <c r="D1215" s="57" t="s">
        <v>165</v>
      </c>
      <c r="E1215" s="57" t="s">
        <v>166</v>
      </c>
      <c r="F1215" s="57">
        <v>0</v>
      </c>
      <c r="G1215" s="57" t="s">
        <v>57</v>
      </c>
      <c r="H1215" s="57" t="s">
        <v>150</v>
      </c>
      <c r="I1215" s="57" t="s">
        <v>151</v>
      </c>
      <c r="J1215" s="57" t="s">
        <v>152</v>
      </c>
      <c r="K1215" s="57" t="s">
        <v>51</v>
      </c>
      <c r="L1215" s="57" t="s">
        <v>153</v>
      </c>
      <c r="M1215" s="57" t="s">
        <v>154</v>
      </c>
      <c r="N1215" s="57" t="s">
        <v>155</v>
      </c>
      <c r="P1215" s="57" t="s">
        <v>156</v>
      </c>
      <c r="Q1215" s="57" t="s">
        <v>157</v>
      </c>
      <c r="R1215" s="57" t="s">
        <v>158</v>
      </c>
      <c r="S1215" s="57" t="s">
        <v>159</v>
      </c>
      <c r="U1215" s="57" t="s">
        <v>160</v>
      </c>
      <c r="V1215" s="57" t="s">
        <v>160</v>
      </c>
      <c r="W1215" s="57" t="s">
        <v>160</v>
      </c>
      <c r="X1215" s="57" t="s">
        <v>160</v>
      </c>
      <c r="Y1215" s="57" t="s">
        <v>160</v>
      </c>
      <c r="Z1215" s="57" t="s">
        <v>160</v>
      </c>
      <c r="AA1215" s="57" t="s">
        <v>160</v>
      </c>
      <c r="AB1215" s="57" t="s">
        <v>160</v>
      </c>
      <c r="AC1215" s="57" t="s">
        <v>160</v>
      </c>
      <c r="AD1215" s="57" t="s">
        <v>160</v>
      </c>
      <c r="AE1215" s="57" t="s">
        <v>160</v>
      </c>
      <c r="AF1215" s="57" t="s">
        <v>160</v>
      </c>
      <c r="AG1215" s="57" t="s">
        <v>160</v>
      </c>
      <c r="AH1215" s="57" t="s">
        <v>160</v>
      </c>
      <c r="AI1215" s="57" t="s">
        <v>179</v>
      </c>
      <c r="AL1215" s="9">
        <v>45717</v>
      </c>
      <c r="AM1215" s="57">
        <v>3073.5678881029999</v>
      </c>
      <c r="AN1215" s="57">
        <v>66235.667149639004</v>
      </c>
      <c r="AO1215" s="57">
        <v>0</v>
      </c>
      <c r="AP1215" s="57">
        <v>3073.5678881029999</v>
      </c>
      <c r="AQ1215" s="57">
        <v>49676.750362229002</v>
      </c>
      <c r="AR1215" s="57">
        <v>0</v>
      </c>
      <c r="AS1215" s="57">
        <v>1.3471140699999999</v>
      </c>
      <c r="AT1215" s="57">
        <v>21.772822915999999</v>
      </c>
      <c r="AU1215" s="57">
        <v>0</v>
      </c>
      <c r="AV1215" s="57">
        <v>71.27</v>
      </c>
      <c r="AW1215" s="57">
        <v>3.3839999999999999</v>
      </c>
      <c r="AX1215" s="57">
        <v>0</v>
      </c>
      <c r="AY1215" s="57">
        <v>96.008819746</v>
      </c>
      <c r="AZ1215" s="57">
        <v>73.679232748999993</v>
      </c>
      <c r="BA1215" s="57">
        <v>0</v>
      </c>
      <c r="BB1215" s="57">
        <v>169.688052494</v>
      </c>
      <c r="BC1215" s="57">
        <v>0</v>
      </c>
      <c r="BD1215" s="57">
        <v>0</v>
      </c>
      <c r="BE1215" s="57">
        <v>0</v>
      </c>
      <c r="BF1215" s="57">
        <v>9.9685007639999998</v>
      </c>
      <c r="BG1215" s="57">
        <v>4.2422013119999997</v>
      </c>
      <c r="BH1215" s="57">
        <v>14.210702077000001</v>
      </c>
      <c r="BI1215" s="57">
        <v>0</v>
      </c>
      <c r="BJ1215" s="57">
        <v>0</v>
      </c>
      <c r="BK1215" s="57">
        <v>0</v>
      </c>
      <c r="BL1215" s="57">
        <v>0</v>
      </c>
      <c r="BM1215" s="57">
        <v>0</v>
      </c>
      <c r="BN1215" s="57">
        <v>0</v>
      </c>
      <c r="BO1215" s="57">
        <v>0</v>
      </c>
      <c r="BP1215" s="57">
        <v>155.47735041799999</v>
      </c>
      <c r="BQ1215" s="57">
        <v>139.70214125999999</v>
      </c>
      <c r="BR1215" s="57">
        <v>132.90235072900001</v>
      </c>
      <c r="BS1215" s="57">
        <v>155.47735041799999</v>
      </c>
      <c r="BT1215" s="57">
        <v>139.70214125999999</v>
      </c>
      <c r="BU1215" s="57">
        <v>132.90235072900001</v>
      </c>
    </row>
    <row r="1216" spans="1:73" x14ac:dyDescent="0.25">
      <c r="A1216" s="57">
        <v>3</v>
      </c>
      <c r="B1216" s="57">
        <v>42285342590000</v>
      </c>
      <c r="C1216" s="57" t="s">
        <v>164</v>
      </c>
      <c r="D1216" s="57" t="s">
        <v>165</v>
      </c>
      <c r="E1216" s="57" t="s">
        <v>166</v>
      </c>
      <c r="F1216" s="57">
        <v>0</v>
      </c>
      <c r="G1216" s="57" t="s">
        <v>57</v>
      </c>
      <c r="H1216" s="57" t="s">
        <v>150</v>
      </c>
      <c r="I1216" s="57" t="s">
        <v>151</v>
      </c>
      <c r="J1216" s="57" t="s">
        <v>152</v>
      </c>
      <c r="K1216" s="57" t="s">
        <v>51</v>
      </c>
      <c r="L1216" s="57" t="s">
        <v>153</v>
      </c>
      <c r="M1216" s="57" t="s">
        <v>154</v>
      </c>
      <c r="N1216" s="57" t="s">
        <v>155</v>
      </c>
      <c r="P1216" s="57" t="s">
        <v>156</v>
      </c>
      <c r="Q1216" s="57" t="s">
        <v>157</v>
      </c>
      <c r="R1216" s="57" t="s">
        <v>158</v>
      </c>
      <c r="S1216" s="57" t="s">
        <v>159</v>
      </c>
      <c r="U1216" s="57" t="s">
        <v>160</v>
      </c>
      <c r="V1216" s="57" t="s">
        <v>160</v>
      </c>
      <c r="W1216" s="57" t="s">
        <v>160</v>
      </c>
      <c r="X1216" s="57" t="s">
        <v>160</v>
      </c>
      <c r="Y1216" s="57" t="s">
        <v>160</v>
      </c>
      <c r="Z1216" s="57" t="s">
        <v>160</v>
      </c>
      <c r="AA1216" s="57" t="s">
        <v>160</v>
      </c>
      <c r="AB1216" s="57" t="s">
        <v>160</v>
      </c>
      <c r="AC1216" s="57" t="s">
        <v>160</v>
      </c>
      <c r="AD1216" s="57" t="s">
        <v>160</v>
      </c>
      <c r="AE1216" s="57" t="s">
        <v>160</v>
      </c>
      <c r="AF1216" s="57" t="s">
        <v>160</v>
      </c>
      <c r="AG1216" s="57" t="s">
        <v>160</v>
      </c>
      <c r="AH1216" s="57" t="s">
        <v>160</v>
      </c>
      <c r="AI1216" s="57" t="s">
        <v>179</v>
      </c>
      <c r="AL1216" s="9">
        <v>45748</v>
      </c>
      <c r="AM1216" s="57">
        <v>2824.6899122700001</v>
      </c>
      <c r="AN1216" s="57">
        <v>63636.525372846001</v>
      </c>
      <c r="AO1216" s="57">
        <v>0</v>
      </c>
      <c r="AP1216" s="57">
        <v>2824.6899122700001</v>
      </c>
      <c r="AQ1216" s="57">
        <v>47727.394029634001</v>
      </c>
      <c r="AR1216" s="57">
        <v>0</v>
      </c>
      <c r="AS1216" s="57">
        <v>1.238033342</v>
      </c>
      <c r="AT1216" s="57">
        <v>20.918439529</v>
      </c>
      <c r="AU1216" s="57">
        <v>0</v>
      </c>
      <c r="AV1216" s="57">
        <v>70.97</v>
      </c>
      <c r="AW1216" s="57">
        <v>3.109</v>
      </c>
      <c r="AX1216" s="57">
        <v>0</v>
      </c>
      <c r="AY1216" s="57">
        <v>87.863226256999994</v>
      </c>
      <c r="AZ1216" s="57">
        <v>65.035428495999994</v>
      </c>
      <c r="BA1216" s="57">
        <v>0</v>
      </c>
      <c r="BB1216" s="57">
        <v>152.89865475299999</v>
      </c>
      <c r="BC1216" s="57">
        <v>0</v>
      </c>
      <c r="BD1216" s="57">
        <v>0</v>
      </c>
      <c r="BE1216" s="57">
        <v>0</v>
      </c>
      <c r="BF1216" s="57">
        <v>8.9440365229999994</v>
      </c>
      <c r="BG1216" s="57">
        <v>3.8224663689999998</v>
      </c>
      <c r="BH1216" s="57">
        <v>12.766502892</v>
      </c>
      <c r="BI1216" s="57">
        <v>0</v>
      </c>
      <c r="BJ1216" s="57">
        <v>0</v>
      </c>
      <c r="BK1216" s="57">
        <v>0</v>
      </c>
      <c r="BL1216" s="57">
        <v>0</v>
      </c>
      <c r="BM1216" s="57">
        <v>0</v>
      </c>
      <c r="BN1216" s="57">
        <v>0</v>
      </c>
      <c r="BO1216" s="57">
        <v>0</v>
      </c>
      <c r="BP1216" s="57">
        <v>140.132151862</v>
      </c>
      <c r="BQ1216" s="57">
        <v>124.93206341699999</v>
      </c>
      <c r="BR1216" s="57">
        <v>118.418041445</v>
      </c>
      <c r="BS1216" s="57">
        <v>140.132151862</v>
      </c>
      <c r="BT1216" s="57">
        <v>124.93206341699999</v>
      </c>
      <c r="BU1216" s="57">
        <v>118.418041445</v>
      </c>
    </row>
    <row r="1217" spans="1:73" x14ac:dyDescent="0.25">
      <c r="A1217" s="57">
        <v>3</v>
      </c>
      <c r="B1217" s="57">
        <v>42285342590000</v>
      </c>
      <c r="C1217" s="57" t="s">
        <v>164</v>
      </c>
      <c r="D1217" s="57" t="s">
        <v>165</v>
      </c>
      <c r="E1217" s="57" t="s">
        <v>166</v>
      </c>
      <c r="F1217" s="57">
        <v>0</v>
      </c>
      <c r="G1217" s="57" t="s">
        <v>57</v>
      </c>
      <c r="H1217" s="57" t="s">
        <v>150</v>
      </c>
      <c r="I1217" s="57" t="s">
        <v>151</v>
      </c>
      <c r="J1217" s="57" t="s">
        <v>152</v>
      </c>
      <c r="K1217" s="57" t="s">
        <v>51</v>
      </c>
      <c r="L1217" s="57" t="s">
        <v>153</v>
      </c>
      <c r="M1217" s="57" t="s">
        <v>154</v>
      </c>
      <c r="N1217" s="57" t="s">
        <v>155</v>
      </c>
      <c r="P1217" s="57" t="s">
        <v>156</v>
      </c>
      <c r="Q1217" s="57" t="s">
        <v>157</v>
      </c>
      <c r="R1217" s="57" t="s">
        <v>158</v>
      </c>
      <c r="S1217" s="57" t="s">
        <v>159</v>
      </c>
      <c r="U1217" s="57" t="s">
        <v>160</v>
      </c>
      <c r="V1217" s="57" t="s">
        <v>160</v>
      </c>
      <c r="W1217" s="57" t="s">
        <v>160</v>
      </c>
      <c r="X1217" s="57" t="s">
        <v>160</v>
      </c>
      <c r="Y1217" s="57" t="s">
        <v>160</v>
      </c>
      <c r="Z1217" s="57" t="s">
        <v>160</v>
      </c>
      <c r="AA1217" s="57" t="s">
        <v>160</v>
      </c>
      <c r="AB1217" s="57" t="s">
        <v>160</v>
      </c>
      <c r="AC1217" s="57" t="s">
        <v>160</v>
      </c>
      <c r="AD1217" s="57" t="s">
        <v>160</v>
      </c>
      <c r="AE1217" s="57" t="s">
        <v>160</v>
      </c>
      <c r="AF1217" s="57" t="s">
        <v>160</v>
      </c>
      <c r="AG1217" s="57" t="s">
        <v>160</v>
      </c>
      <c r="AH1217" s="57" t="s">
        <v>160</v>
      </c>
      <c r="AI1217" s="57" t="s">
        <v>179</v>
      </c>
      <c r="AL1217" s="9">
        <v>45778</v>
      </c>
      <c r="AM1217" s="57">
        <v>2778.2981271479998</v>
      </c>
      <c r="AN1217" s="57">
        <v>65286.613759319996</v>
      </c>
      <c r="AO1217" s="57">
        <v>0</v>
      </c>
      <c r="AP1217" s="57">
        <v>2778.2981271479998</v>
      </c>
      <c r="AQ1217" s="57">
        <v>48964.960319489997</v>
      </c>
      <c r="AR1217" s="57">
        <v>0</v>
      </c>
      <c r="AS1217" s="57">
        <v>1.2177002859999999</v>
      </c>
      <c r="AT1217" s="57">
        <v>21.460852458000002</v>
      </c>
      <c r="AU1217" s="57">
        <v>0</v>
      </c>
      <c r="AV1217" s="57">
        <v>70.7</v>
      </c>
      <c r="AW1217" s="57">
        <v>3.1179999999999999</v>
      </c>
      <c r="AX1217" s="57">
        <v>0</v>
      </c>
      <c r="AY1217" s="57">
        <v>86.091410230999998</v>
      </c>
      <c r="AZ1217" s="57">
        <v>66.914937964999993</v>
      </c>
      <c r="BA1217" s="57">
        <v>0</v>
      </c>
      <c r="BB1217" s="57">
        <v>153.006348196</v>
      </c>
      <c r="BC1217" s="57">
        <v>0</v>
      </c>
      <c r="BD1217" s="57">
        <v>0</v>
      </c>
      <c r="BE1217" s="57">
        <v>0</v>
      </c>
      <c r="BF1217" s="57">
        <v>9.0037111870000004</v>
      </c>
      <c r="BG1217" s="57">
        <v>3.8251587050000002</v>
      </c>
      <c r="BH1217" s="57">
        <v>12.828869892</v>
      </c>
      <c r="BI1217" s="57">
        <v>0</v>
      </c>
      <c r="BJ1217" s="57">
        <v>0</v>
      </c>
      <c r="BK1217" s="57">
        <v>0</v>
      </c>
      <c r="BL1217" s="57">
        <v>0</v>
      </c>
      <c r="BM1217" s="57">
        <v>0</v>
      </c>
      <c r="BN1217" s="57">
        <v>0</v>
      </c>
      <c r="BO1217" s="57">
        <v>0</v>
      </c>
      <c r="BP1217" s="57">
        <v>140.177478304</v>
      </c>
      <c r="BQ1217" s="57">
        <v>123.965611806</v>
      </c>
      <c r="BR1217" s="57">
        <v>117.05950824</v>
      </c>
      <c r="BS1217" s="57">
        <v>140.177478304</v>
      </c>
      <c r="BT1217" s="57">
        <v>123.965611806</v>
      </c>
      <c r="BU1217" s="57">
        <v>117.05950824</v>
      </c>
    </row>
    <row r="1218" spans="1:73" x14ac:dyDescent="0.25">
      <c r="A1218" s="57">
        <v>3</v>
      </c>
      <c r="B1218" s="57">
        <v>42285342590000</v>
      </c>
      <c r="C1218" s="57" t="s">
        <v>164</v>
      </c>
      <c r="D1218" s="57" t="s">
        <v>165</v>
      </c>
      <c r="E1218" s="57" t="s">
        <v>166</v>
      </c>
      <c r="F1218" s="57">
        <v>0</v>
      </c>
      <c r="G1218" s="57" t="s">
        <v>57</v>
      </c>
      <c r="H1218" s="57" t="s">
        <v>150</v>
      </c>
      <c r="I1218" s="57" t="s">
        <v>151</v>
      </c>
      <c r="J1218" s="57" t="s">
        <v>152</v>
      </c>
      <c r="K1218" s="57" t="s">
        <v>51</v>
      </c>
      <c r="L1218" s="57" t="s">
        <v>153</v>
      </c>
      <c r="M1218" s="57" t="s">
        <v>154</v>
      </c>
      <c r="N1218" s="57" t="s">
        <v>155</v>
      </c>
      <c r="P1218" s="57" t="s">
        <v>156</v>
      </c>
      <c r="Q1218" s="57" t="s">
        <v>157</v>
      </c>
      <c r="R1218" s="57" t="s">
        <v>158</v>
      </c>
      <c r="S1218" s="57" t="s">
        <v>159</v>
      </c>
      <c r="U1218" s="57" t="s">
        <v>160</v>
      </c>
      <c r="V1218" s="57" t="s">
        <v>160</v>
      </c>
      <c r="W1218" s="57" t="s">
        <v>160</v>
      </c>
      <c r="X1218" s="57" t="s">
        <v>160</v>
      </c>
      <c r="Y1218" s="57" t="s">
        <v>160</v>
      </c>
      <c r="Z1218" s="57" t="s">
        <v>160</v>
      </c>
      <c r="AA1218" s="57" t="s">
        <v>160</v>
      </c>
      <c r="AB1218" s="57" t="s">
        <v>160</v>
      </c>
      <c r="AC1218" s="57" t="s">
        <v>160</v>
      </c>
      <c r="AD1218" s="57" t="s">
        <v>160</v>
      </c>
      <c r="AE1218" s="57" t="s">
        <v>160</v>
      </c>
      <c r="AF1218" s="57" t="s">
        <v>160</v>
      </c>
      <c r="AG1218" s="57" t="s">
        <v>160</v>
      </c>
      <c r="AH1218" s="57" t="s">
        <v>160</v>
      </c>
      <c r="AI1218" s="57" t="s">
        <v>179</v>
      </c>
      <c r="AL1218" s="9">
        <v>45809</v>
      </c>
      <c r="AM1218" s="57">
        <v>2564.4835165119998</v>
      </c>
      <c r="AN1218" s="57">
        <v>62731.030596965997</v>
      </c>
      <c r="AO1218" s="57">
        <v>0</v>
      </c>
      <c r="AP1218" s="57">
        <v>2564.4835165119998</v>
      </c>
      <c r="AQ1218" s="57">
        <v>47048.272947725003</v>
      </c>
      <c r="AR1218" s="57">
        <v>0</v>
      </c>
      <c r="AS1218" s="57">
        <v>1.12398748</v>
      </c>
      <c r="AT1218" s="57">
        <v>20.620787549999999</v>
      </c>
      <c r="AU1218" s="57">
        <v>0</v>
      </c>
      <c r="AV1218" s="57">
        <v>70.430000000000007</v>
      </c>
      <c r="AW1218" s="57">
        <v>3.2570000000000001</v>
      </c>
      <c r="AX1218" s="57">
        <v>0</v>
      </c>
      <c r="AY1218" s="57">
        <v>79.162438248000001</v>
      </c>
      <c r="AZ1218" s="57">
        <v>67.161905051000005</v>
      </c>
      <c r="BA1218" s="57">
        <v>0</v>
      </c>
      <c r="BB1218" s="57">
        <v>146.32434329899999</v>
      </c>
      <c r="BC1218" s="57">
        <v>0</v>
      </c>
      <c r="BD1218" s="57">
        <v>0</v>
      </c>
      <c r="BE1218" s="57">
        <v>0</v>
      </c>
      <c r="BF1218" s="57">
        <v>8.7021538879999998</v>
      </c>
      <c r="BG1218" s="57">
        <v>3.6581085820000001</v>
      </c>
      <c r="BH1218" s="57">
        <v>12.360262471</v>
      </c>
      <c r="BI1218" s="57">
        <v>0</v>
      </c>
      <c r="BJ1218" s="57">
        <v>0</v>
      </c>
      <c r="BK1218" s="57">
        <v>0</v>
      </c>
      <c r="BL1218" s="57">
        <v>0</v>
      </c>
      <c r="BM1218" s="57">
        <v>0</v>
      </c>
      <c r="BN1218" s="57">
        <v>0</v>
      </c>
      <c r="BO1218" s="57">
        <v>0</v>
      </c>
      <c r="BP1218" s="57">
        <v>133.96408082900001</v>
      </c>
      <c r="BQ1218" s="57">
        <v>117.546998407</v>
      </c>
      <c r="BR1218" s="57">
        <v>110.593950578</v>
      </c>
      <c r="BS1218" s="57">
        <v>133.96408082900001</v>
      </c>
      <c r="BT1218" s="57">
        <v>117.546998407</v>
      </c>
      <c r="BU1218" s="57">
        <v>110.593950578</v>
      </c>
    </row>
    <row r="1219" spans="1:73" x14ac:dyDescent="0.25">
      <c r="A1219" s="57">
        <v>3</v>
      </c>
      <c r="B1219" s="57">
        <v>42285342590000</v>
      </c>
      <c r="C1219" s="57" t="s">
        <v>164</v>
      </c>
      <c r="D1219" s="57" t="s">
        <v>165</v>
      </c>
      <c r="E1219" s="57" t="s">
        <v>166</v>
      </c>
      <c r="F1219" s="57">
        <v>0</v>
      </c>
      <c r="G1219" s="57" t="s">
        <v>57</v>
      </c>
      <c r="H1219" s="57" t="s">
        <v>150</v>
      </c>
      <c r="I1219" s="57" t="s">
        <v>151</v>
      </c>
      <c r="J1219" s="57" t="s">
        <v>152</v>
      </c>
      <c r="K1219" s="57" t="s">
        <v>51</v>
      </c>
      <c r="L1219" s="57" t="s">
        <v>153</v>
      </c>
      <c r="M1219" s="57" t="s">
        <v>154</v>
      </c>
      <c r="N1219" s="57" t="s">
        <v>155</v>
      </c>
      <c r="P1219" s="57" t="s">
        <v>156</v>
      </c>
      <c r="Q1219" s="57" t="s">
        <v>157</v>
      </c>
      <c r="R1219" s="57" t="s">
        <v>158</v>
      </c>
      <c r="S1219" s="57" t="s">
        <v>159</v>
      </c>
      <c r="U1219" s="57" t="s">
        <v>160</v>
      </c>
      <c r="V1219" s="57" t="s">
        <v>160</v>
      </c>
      <c r="W1219" s="57" t="s">
        <v>160</v>
      </c>
      <c r="X1219" s="57" t="s">
        <v>160</v>
      </c>
      <c r="Y1219" s="57" t="s">
        <v>160</v>
      </c>
      <c r="Z1219" s="57" t="s">
        <v>160</v>
      </c>
      <c r="AA1219" s="57" t="s">
        <v>160</v>
      </c>
      <c r="AB1219" s="57" t="s">
        <v>160</v>
      </c>
      <c r="AC1219" s="57" t="s">
        <v>160</v>
      </c>
      <c r="AD1219" s="57" t="s">
        <v>160</v>
      </c>
      <c r="AE1219" s="57" t="s">
        <v>160</v>
      </c>
      <c r="AF1219" s="57" t="s">
        <v>160</v>
      </c>
      <c r="AG1219" s="57" t="s">
        <v>160</v>
      </c>
      <c r="AH1219" s="57" t="s">
        <v>160</v>
      </c>
      <c r="AI1219" s="57" t="s">
        <v>179</v>
      </c>
      <c r="AL1219" s="9">
        <v>45839</v>
      </c>
      <c r="AM1219" s="57">
        <v>2532.4602023880002</v>
      </c>
      <c r="AN1219" s="57">
        <v>64364.030220073</v>
      </c>
      <c r="AO1219" s="57">
        <v>0</v>
      </c>
      <c r="AP1219" s="57">
        <v>2532.4602023880002</v>
      </c>
      <c r="AQ1219" s="57">
        <v>48273.022665055003</v>
      </c>
      <c r="AR1219" s="57">
        <v>0</v>
      </c>
      <c r="AS1219" s="57">
        <v>1.1099519819999999</v>
      </c>
      <c r="AT1219" s="57">
        <v>21.157583104</v>
      </c>
      <c r="AU1219" s="57">
        <v>0</v>
      </c>
      <c r="AV1219" s="57">
        <v>70.16</v>
      </c>
      <c r="AW1219" s="57">
        <v>3.391</v>
      </c>
      <c r="AX1219" s="57">
        <v>0</v>
      </c>
      <c r="AY1219" s="57">
        <v>77.874231064</v>
      </c>
      <c r="AZ1219" s="57">
        <v>71.745364304999995</v>
      </c>
      <c r="BA1219" s="57">
        <v>0</v>
      </c>
      <c r="BB1219" s="57">
        <v>149.61959537000001</v>
      </c>
      <c r="BC1219" s="57">
        <v>0</v>
      </c>
      <c r="BD1219" s="57">
        <v>0</v>
      </c>
      <c r="BE1219" s="57">
        <v>0</v>
      </c>
      <c r="BF1219" s="57">
        <v>8.9869178709999993</v>
      </c>
      <c r="BG1219" s="57">
        <v>3.740489884</v>
      </c>
      <c r="BH1219" s="57">
        <v>12.727407755</v>
      </c>
      <c r="BI1219" s="57">
        <v>0</v>
      </c>
      <c r="BJ1219" s="57">
        <v>0</v>
      </c>
      <c r="BK1219" s="57">
        <v>0</v>
      </c>
      <c r="BL1219" s="57">
        <v>0</v>
      </c>
      <c r="BM1219" s="57">
        <v>0</v>
      </c>
      <c r="BN1219" s="57">
        <v>0</v>
      </c>
      <c r="BO1219" s="57">
        <v>0</v>
      </c>
      <c r="BP1219" s="57">
        <v>136.89218761399999</v>
      </c>
      <c r="BQ1219" s="57">
        <v>119.14853371700001</v>
      </c>
      <c r="BR1219" s="57">
        <v>111.678619455</v>
      </c>
      <c r="BS1219" s="57">
        <v>136.89218761399999</v>
      </c>
      <c r="BT1219" s="57">
        <v>119.14853371700001</v>
      </c>
      <c r="BU1219" s="57">
        <v>111.678619455</v>
      </c>
    </row>
    <row r="1220" spans="1:73" x14ac:dyDescent="0.25">
      <c r="A1220" s="57">
        <v>3</v>
      </c>
      <c r="B1220" s="57">
        <v>42285342590000</v>
      </c>
      <c r="C1220" s="57" t="s">
        <v>164</v>
      </c>
      <c r="D1220" s="57" t="s">
        <v>165</v>
      </c>
      <c r="E1220" s="57" t="s">
        <v>166</v>
      </c>
      <c r="F1220" s="57">
        <v>0</v>
      </c>
      <c r="G1220" s="57" t="s">
        <v>57</v>
      </c>
      <c r="H1220" s="57" t="s">
        <v>150</v>
      </c>
      <c r="I1220" s="57" t="s">
        <v>151</v>
      </c>
      <c r="J1220" s="57" t="s">
        <v>152</v>
      </c>
      <c r="K1220" s="57" t="s">
        <v>51</v>
      </c>
      <c r="L1220" s="57" t="s">
        <v>153</v>
      </c>
      <c r="M1220" s="57" t="s">
        <v>154</v>
      </c>
      <c r="N1220" s="57" t="s">
        <v>155</v>
      </c>
      <c r="P1220" s="57" t="s">
        <v>156</v>
      </c>
      <c r="Q1220" s="57" t="s">
        <v>157</v>
      </c>
      <c r="R1220" s="57" t="s">
        <v>158</v>
      </c>
      <c r="S1220" s="57" t="s">
        <v>159</v>
      </c>
      <c r="U1220" s="57" t="s">
        <v>160</v>
      </c>
      <c r="V1220" s="57" t="s">
        <v>160</v>
      </c>
      <c r="W1220" s="57" t="s">
        <v>160</v>
      </c>
      <c r="X1220" s="57" t="s">
        <v>160</v>
      </c>
      <c r="Y1220" s="57" t="s">
        <v>160</v>
      </c>
      <c r="Z1220" s="57" t="s">
        <v>160</v>
      </c>
      <c r="AA1220" s="57" t="s">
        <v>160</v>
      </c>
      <c r="AB1220" s="57" t="s">
        <v>160</v>
      </c>
      <c r="AC1220" s="57" t="s">
        <v>160</v>
      </c>
      <c r="AD1220" s="57" t="s">
        <v>160</v>
      </c>
      <c r="AE1220" s="57" t="s">
        <v>160</v>
      </c>
      <c r="AF1220" s="57" t="s">
        <v>160</v>
      </c>
      <c r="AG1220" s="57" t="s">
        <v>160</v>
      </c>
      <c r="AH1220" s="57" t="s">
        <v>160</v>
      </c>
      <c r="AI1220" s="57" t="s">
        <v>179</v>
      </c>
      <c r="AL1220" s="9">
        <v>45870</v>
      </c>
      <c r="AM1220" s="57">
        <v>2422.7141844930002</v>
      </c>
      <c r="AN1220" s="57">
        <v>63904.969535639997</v>
      </c>
      <c r="AO1220" s="57">
        <v>0</v>
      </c>
      <c r="AP1220" s="57">
        <v>2422.7141844930002</v>
      </c>
      <c r="AQ1220" s="57">
        <v>47928.727151730003</v>
      </c>
      <c r="AR1220" s="57">
        <v>0</v>
      </c>
      <c r="AS1220" s="57">
        <v>1.0618513999999999</v>
      </c>
      <c r="AT1220" s="57">
        <v>21.006681823000001</v>
      </c>
      <c r="AU1220" s="57">
        <v>0</v>
      </c>
      <c r="AV1220" s="57">
        <v>69.87</v>
      </c>
      <c r="AW1220" s="57">
        <v>3.419</v>
      </c>
      <c r="AX1220" s="57">
        <v>0</v>
      </c>
      <c r="AY1220" s="57">
        <v>74.191557313000004</v>
      </c>
      <c r="AZ1220" s="57">
        <v>71.821845154000002</v>
      </c>
      <c r="BA1220" s="57">
        <v>0</v>
      </c>
      <c r="BB1220" s="57">
        <v>146.013402466</v>
      </c>
      <c r="BC1220" s="57">
        <v>0</v>
      </c>
      <c r="BD1220" s="57">
        <v>0</v>
      </c>
      <c r="BE1220" s="57">
        <v>0</v>
      </c>
      <c r="BF1220" s="57">
        <v>8.8227556969999998</v>
      </c>
      <c r="BG1220" s="57">
        <v>3.6503350619999999</v>
      </c>
      <c r="BH1220" s="57">
        <v>12.473090758</v>
      </c>
      <c r="BI1220" s="57">
        <v>0</v>
      </c>
      <c r="BJ1220" s="57">
        <v>0</v>
      </c>
      <c r="BK1220" s="57">
        <v>0</v>
      </c>
      <c r="BL1220" s="57">
        <v>0</v>
      </c>
      <c r="BM1220" s="57">
        <v>0</v>
      </c>
      <c r="BN1220" s="57">
        <v>0</v>
      </c>
      <c r="BO1220" s="57">
        <v>0</v>
      </c>
      <c r="BP1220" s="57">
        <v>133.54031170799999</v>
      </c>
      <c r="BQ1220" s="57">
        <v>115.29468499399999</v>
      </c>
      <c r="BR1220" s="57">
        <v>107.659442845</v>
      </c>
      <c r="BS1220" s="57">
        <v>133.54031170799999</v>
      </c>
      <c r="BT1220" s="57">
        <v>115.29468499399999</v>
      </c>
      <c r="BU1220" s="57">
        <v>107.659442845</v>
      </c>
    </row>
    <row r="1221" spans="1:73" x14ac:dyDescent="0.25">
      <c r="A1221" s="57">
        <v>3</v>
      </c>
      <c r="B1221" s="57">
        <v>42285342590000</v>
      </c>
      <c r="C1221" s="57" t="s">
        <v>164</v>
      </c>
      <c r="D1221" s="57" t="s">
        <v>165</v>
      </c>
      <c r="E1221" s="57" t="s">
        <v>166</v>
      </c>
      <c r="F1221" s="57">
        <v>0</v>
      </c>
      <c r="G1221" s="57" t="s">
        <v>57</v>
      </c>
      <c r="H1221" s="57" t="s">
        <v>150</v>
      </c>
      <c r="I1221" s="57" t="s">
        <v>151</v>
      </c>
      <c r="J1221" s="57" t="s">
        <v>152</v>
      </c>
      <c r="K1221" s="57" t="s">
        <v>51</v>
      </c>
      <c r="L1221" s="57" t="s">
        <v>153</v>
      </c>
      <c r="M1221" s="57" t="s">
        <v>154</v>
      </c>
      <c r="N1221" s="57" t="s">
        <v>155</v>
      </c>
      <c r="P1221" s="57" t="s">
        <v>156</v>
      </c>
      <c r="Q1221" s="57" t="s">
        <v>157</v>
      </c>
      <c r="R1221" s="57" t="s">
        <v>158</v>
      </c>
      <c r="S1221" s="57" t="s">
        <v>159</v>
      </c>
      <c r="U1221" s="57" t="s">
        <v>160</v>
      </c>
      <c r="V1221" s="57" t="s">
        <v>160</v>
      </c>
      <c r="W1221" s="57" t="s">
        <v>160</v>
      </c>
      <c r="X1221" s="57" t="s">
        <v>160</v>
      </c>
      <c r="Y1221" s="57" t="s">
        <v>160</v>
      </c>
      <c r="Z1221" s="57" t="s">
        <v>160</v>
      </c>
      <c r="AA1221" s="57" t="s">
        <v>160</v>
      </c>
      <c r="AB1221" s="57" t="s">
        <v>160</v>
      </c>
      <c r="AC1221" s="57" t="s">
        <v>160</v>
      </c>
      <c r="AD1221" s="57" t="s">
        <v>160</v>
      </c>
      <c r="AE1221" s="57" t="s">
        <v>160</v>
      </c>
      <c r="AF1221" s="57" t="s">
        <v>160</v>
      </c>
      <c r="AG1221" s="57" t="s">
        <v>160</v>
      </c>
      <c r="AH1221" s="57" t="s">
        <v>160</v>
      </c>
      <c r="AI1221" s="57" t="s">
        <v>179</v>
      </c>
      <c r="AL1221" s="9">
        <v>45901</v>
      </c>
      <c r="AM1221" s="57">
        <v>2248.2369568690001</v>
      </c>
      <c r="AN1221" s="57">
        <v>61412.459503448001</v>
      </c>
      <c r="AO1221" s="57">
        <v>0</v>
      </c>
      <c r="AP1221" s="57">
        <v>2248.2369568690001</v>
      </c>
      <c r="AQ1221" s="57">
        <v>46059.344627585997</v>
      </c>
      <c r="AR1221" s="57">
        <v>0</v>
      </c>
      <c r="AS1221" s="57">
        <v>0.98537977600000004</v>
      </c>
      <c r="AT1221" s="57">
        <v>20.187350157000001</v>
      </c>
      <c r="AU1221" s="57">
        <v>0</v>
      </c>
      <c r="AV1221" s="57">
        <v>69.599999999999994</v>
      </c>
      <c r="AW1221" s="57">
        <v>3.3809999999999998</v>
      </c>
      <c r="AX1221" s="57">
        <v>0</v>
      </c>
      <c r="AY1221" s="57">
        <v>68.582432397999995</v>
      </c>
      <c r="AZ1221" s="57">
        <v>68.253430879999996</v>
      </c>
      <c r="BA1221" s="57">
        <v>0</v>
      </c>
      <c r="BB1221" s="57">
        <v>136.83586327800001</v>
      </c>
      <c r="BC1221" s="57">
        <v>0</v>
      </c>
      <c r="BD1221" s="57">
        <v>0</v>
      </c>
      <c r="BE1221" s="57">
        <v>0</v>
      </c>
      <c r="BF1221" s="57">
        <v>8.2959119280000007</v>
      </c>
      <c r="BG1221" s="57">
        <v>3.4208965820000001</v>
      </c>
      <c r="BH1221" s="57">
        <v>11.71680851</v>
      </c>
      <c r="BI1221" s="57">
        <v>0</v>
      </c>
      <c r="BJ1221" s="57">
        <v>0</v>
      </c>
      <c r="BK1221" s="57">
        <v>0</v>
      </c>
      <c r="BL1221" s="57">
        <v>0</v>
      </c>
      <c r="BM1221" s="57">
        <v>0</v>
      </c>
      <c r="BN1221" s="57">
        <v>0</v>
      </c>
      <c r="BO1221" s="57">
        <v>0</v>
      </c>
      <c r="BP1221" s="57">
        <v>125.119054768</v>
      </c>
      <c r="BQ1221" s="57">
        <v>107.181676627</v>
      </c>
      <c r="BR1221" s="57">
        <v>99.718961776</v>
      </c>
      <c r="BS1221" s="57">
        <v>125.119054768</v>
      </c>
      <c r="BT1221" s="57">
        <v>107.181676627</v>
      </c>
      <c r="BU1221" s="57">
        <v>99.718961776</v>
      </c>
    </row>
    <row r="1222" spans="1:73" x14ac:dyDescent="0.25">
      <c r="A1222" s="57">
        <v>3</v>
      </c>
      <c r="B1222" s="57">
        <v>42285342590000</v>
      </c>
      <c r="C1222" s="57" t="s">
        <v>164</v>
      </c>
      <c r="D1222" s="57" t="s">
        <v>165</v>
      </c>
      <c r="E1222" s="57" t="s">
        <v>166</v>
      </c>
      <c r="F1222" s="57">
        <v>0</v>
      </c>
      <c r="G1222" s="57" t="s">
        <v>57</v>
      </c>
      <c r="H1222" s="57" t="s">
        <v>150</v>
      </c>
      <c r="I1222" s="57" t="s">
        <v>151</v>
      </c>
      <c r="J1222" s="57" t="s">
        <v>152</v>
      </c>
      <c r="K1222" s="57" t="s">
        <v>51</v>
      </c>
      <c r="L1222" s="57" t="s">
        <v>153</v>
      </c>
      <c r="M1222" s="57" t="s">
        <v>154</v>
      </c>
      <c r="N1222" s="57" t="s">
        <v>155</v>
      </c>
      <c r="P1222" s="57" t="s">
        <v>156</v>
      </c>
      <c r="Q1222" s="57" t="s">
        <v>157</v>
      </c>
      <c r="R1222" s="57" t="s">
        <v>158</v>
      </c>
      <c r="S1222" s="57" t="s">
        <v>159</v>
      </c>
      <c r="U1222" s="57" t="s">
        <v>160</v>
      </c>
      <c r="V1222" s="57" t="s">
        <v>160</v>
      </c>
      <c r="W1222" s="57" t="s">
        <v>160</v>
      </c>
      <c r="X1222" s="57" t="s">
        <v>160</v>
      </c>
      <c r="Y1222" s="57" t="s">
        <v>160</v>
      </c>
      <c r="Z1222" s="57" t="s">
        <v>160</v>
      </c>
      <c r="AA1222" s="57" t="s">
        <v>160</v>
      </c>
      <c r="AB1222" s="57" t="s">
        <v>160</v>
      </c>
      <c r="AC1222" s="57" t="s">
        <v>160</v>
      </c>
      <c r="AD1222" s="57" t="s">
        <v>160</v>
      </c>
      <c r="AE1222" s="57" t="s">
        <v>160</v>
      </c>
      <c r="AF1222" s="57" t="s">
        <v>160</v>
      </c>
      <c r="AG1222" s="57" t="s">
        <v>160</v>
      </c>
      <c r="AH1222" s="57" t="s">
        <v>160</v>
      </c>
      <c r="AI1222" s="57" t="s">
        <v>179</v>
      </c>
      <c r="AL1222" s="9">
        <v>45931</v>
      </c>
      <c r="AM1222" s="57">
        <v>2231.1435538720002</v>
      </c>
      <c r="AN1222" s="57">
        <v>63019.093806723002</v>
      </c>
      <c r="AO1222" s="57">
        <v>0</v>
      </c>
      <c r="AP1222" s="57">
        <v>2231.1435538720002</v>
      </c>
      <c r="AQ1222" s="57">
        <v>47264.320355042</v>
      </c>
      <c r="AR1222" s="57">
        <v>0</v>
      </c>
      <c r="AS1222" s="57">
        <v>0.97788790800000003</v>
      </c>
      <c r="AT1222" s="57">
        <v>20.715478967999999</v>
      </c>
      <c r="AU1222" s="57">
        <v>0</v>
      </c>
      <c r="AV1222" s="57">
        <v>69.349999999999994</v>
      </c>
      <c r="AW1222" s="57">
        <v>3.4359999999999999</v>
      </c>
      <c r="AX1222" s="57">
        <v>0</v>
      </c>
      <c r="AY1222" s="57">
        <v>67.816526435</v>
      </c>
      <c r="AZ1222" s="57">
        <v>71.178385735000006</v>
      </c>
      <c r="BA1222" s="57">
        <v>0</v>
      </c>
      <c r="BB1222" s="57">
        <v>138.99491217100001</v>
      </c>
      <c r="BC1222" s="57">
        <v>0</v>
      </c>
      <c r="BD1222" s="57">
        <v>0</v>
      </c>
      <c r="BE1222" s="57">
        <v>0</v>
      </c>
      <c r="BF1222" s="57">
        <v>8.4803608740000005</v>
      </c>
      <c r="BG1222" s="57">
        <v>3.4748728039999999</v>
      </c>
      <c r="BH1222" s="57">
        <v>11.955233678000001</v>
      </c>
      <c r="BI1222" s="57">
        <v>0</v>
      </c>
      <c r="BJ1222" s="57">
        <v>0</v>
      </c>
      <c r="BK1222" s="57">
        <v>0</v>
      </c>
      <c r="BL1222" s="57">
        <v>0</v>
      </c>
      <c r="BM1222" s="57">
        <v>0</v>
      </c>
      <c r="BN1222" s="57">
        <v>0</v>
      </c>
      <c r="BO1222" s="57">
        <v>0</v>
      </c>
      <c r="BP1222" s="57">
        <v>127.039678493</v>
      </c>
      <c r="BQ1222" s="57">
        <v>107.950172513</v>
      </c>
      <c r="BR1222" s="57">
        <v>100.05574934800001</v>
      </c>
      <c r="BS1222" s="57">
        <v>127.039678493</v>
      </c>
      <c r="BT1222" s="57">
        <v>107.950172513</v>
      </c>
      <c r="BU1222" s="57">
        <v>100.05574934800001</v>
      </c>
    </row>
    <row r="1223" spans="1:73" x14ac:dyDescent="0.25">
      <c r="A1223" s="57">
        <v>3</v>
      </c>
      <c r="B1223" s="57">
        <v>42285342590000</v>
      </c>
      <c r="C1223" s="57" t="s">
        <v>164</v>
      </c>
      <c r="D1223" s="57" t="s">
        <v>165</v>
      </c>
      <c r="E1223" s="57" t="s">
        <v>166</v>
      </c>
      <c r="F1223" s="57">
        <v>0</v>
      </c>
      <c r="G1223" s="57" t="s">
        <v>57</v>
      </c>
      <c r="H1223" s="57" t="s">
        <v>150</v>
      </c>
      <c r="I1223" s="57" t="s">
        <v>151</v>
      </c>
      <c r="J1223" s="57" t="s">
        <v>152</v>
      </c>
      <c r="K1223" s="57" t="s">
        <v>51</v>
      </c>
      <c r="L1223" s="57" t="s">
        <v>153</v>
      </c>
      <c r="M1223" s="57" t="s">
        <v>154</v>
      </c>
      <c r="N1223" s="57" t="s">
        <v>155</v>
      </c>
      <c r="P1223" s="57" t="s">
        <v>156</v>
      </c>
      <c r="Q1223" s="57" t="s">
        <v>157</v>
      </c>
      <c r="R1223" s="57" t="s">
        <v>158</v>
      </c>
      <c r="S1223" s="57" t="s">
        <v>159</v>
      </c>
      <c r="U1223" s="57" t="s">
        <v>160</v>
      </c>
      <c r="V1223" s="57" t="s">
        <v>160</v>
      </c>
      <c r="W1223" s="57" t="s">
        <v>160</v>
      </c>
      <c r="X1223" s="57" t="s">
        <v>160</v>
      </c>
      <c r="Y1223" s="57" t="s">
        <v>160</v>
      </c>
      <c r="Z1223" s="57" t="s">
        <v>160</v>
      </c>
      <c r="AA1223" s="57" t="s">
        <v>160</v>
      </c>
      <c r="AB1223" s="57" t="s">
        <v>160</v>
      </c>
      <c r="AC1223" s="57" t="s">
        <v>160</v>
      </c>
      <c r="AD1223" s="57" t="s">
        <v>160</v>
      </c>
      <c r="AE1223" s="57" t="s">
        <v>160</v>
      </c>
      <c r="AF1223" s="57" t="s">
        <v>160</v>
      </c>
      <c r="AG1223" s="57" t="s">
        <v>160</v>
      </c>
      <c r="AH1223" s="57" t="s">
        <v>160</v>
      </c>
      <c r="AI1223" s="57" t="s">
        <v>179</v>
      </c>
      <c r="AL1223" s="9">
        <v>45962</v>
      </c>
      <c r="AM1223" s="57">
        <v>2076.5205981250001</v>
      </c>
      <c r="AN1223" s="57">
        <v>60563.055755939</v>
      </c>
      <c r="AO1223" s="57">
        <v>0</v>
      </c>
      <c r="AP1223" s="57">
        <v>2076.5205981250001</v>
      </c>
      <c r="AQ1223" s="57">
        <v>45422.291816953999</v>
      </c>
      <c r="AR1223" s="57">
        <v>0</v>
      </c>
      <c r="AS1223" s="57">
        <v>0.91011821299999995</v>
      </c>
      <c r="AT1223" s="57">
        <v>19.908136280000001</v>
      </c>
      <c r="AU1223" s="57">
        <v>0</v>
      </c>
      <c r="AV1223" s="57">
        <v>69.13</v>
      </c>
      <c r="AW1223" s="57">
        <v>3.75</v>
      </c>
      <c r="AX1223" s="57">
        <v>0</v>
      </c>
      <c r="AY1223" s="57">
        <v>62.916472061</v>
      </c>
      <c r="AZ1223" s="57">
        <v>74.655511051999994</v>
      </c>
      <c r="BA1223" s="57">
        <v>0</v>
      </c>
      <c r="BB1223" s="57">
        <v>137.57198311299999</v>
      </c>
      <c r="BC1223" s="57">
        <v>0</v>
      </c>
      <c r="BD1223" s="57">
        <v>0</v>
      </c>
      <c r="BE1223" s="57">
        <v>0</v>
      </c>
      <c r="BF1223" s="57">
        <v>8.5146286969999991</v>
      </c>
      <c r="BG1223" s="57">
        <v>3.439299578</v>
      </c>
      <c r="BH1223" s="57">
        <v>11.953928274000001</v>
      </c>
      <c r="BI1223" s="57">
        <v>0</v>
      </c>
      <c r="BJ1223" s="57">
        <v>0</v>
      </c>
      <c r="BK1223" s="57">
        <v>0</v>
      </c>
      <c r="BL1223" s="57">
        <v>0</v>
      </c>
      <c r="BM1223" s="57">
        <v>0</v>
      </c>
      <c r="BN1223" s="57">
        <v>0</v>
      </c>
      <c r="BO1223" s="57">
        <v>0</v>
      </c>
      <c r="BP1223" s="57">
        <v>125.618054839</v>
      </c>
      <c r="BQ1223" s="57">
        <v>105.90981490599999</v>
      </c>
      <c r="BR1223" s="57">
        <v>97.806851369</v>
      </c>
      <c r="BS1223" s="57">
        <v>125.618054839</v>
      </c>
      <c r="BT1223" s="57">
        <v>105.90981490599999</v>
      </c>
      <c r="BU1223" s="57">
        <v>97.806851369</v>
      </c>
    </row>
    <row r="1224" spans="1:73" x14ac:dyDescent="0.25">
      <c r="A1224" s="57">
        <v>3</v>
      </c>
      <c r="B1224" s="57">
        <v>42285342590000</v>
      </c>
      <c r="C1224" s="57" t="s">
        <v>164</v>
      </c>
      <c r="D1224" s="57" t="s">
        <v>165</v>
      </c>
      <c r="E1224" s="57" t="s">
        <v>166</v>
      </c>
      <c r="F1224" s="57">
        <v>0</v>
      </c>
      <c r="G1224" s="57" t="s">
        <v>57</v>
      </c>
      <c r="H1224" s="57" t="s">
        <v>150</v>
      </c>
      <c r="I1224" s="57" t="s">
        <v>151</v>
      </c>
      <c r="J1224" s="57" t="s">
        <v>152</v>
      </c>
      <c r="K1224" s="57" t="s">
        <v>51</v>
      </c>
      <c r="L1224" s="57" t="s">
        <v>153</v>
      </c>
      <c r="M1224" s="57" t="s">
        <v>154</v>
      </c>
      <c r="N1224" s="57" t="s">
        <v>155</v>
      </c>
      <c r="P1224" s="57" t="s">
        <v>156</v>
      </c>
      <c r="Q1224" s="57" t="s">
        <v>157</v>
      </c>
      <c r="R1224" s="57" t="s">
        <v>158</v>
      </c>
      <c r="S1224" s="57" t="s">
        <v>159</v>
      </c>
      <c r="U1224" s="57" t="s">
        <v>160</v>
      </c>
      <c r="V1224" s="57" t="s">
        <v>160</v>
      </c>
      <c r="W1224" s="57" t="s">
        <v>160</v>
      </c>
      <c r="X1224" s="57" t="s">
        <v>160</v>
      </c>
      <c r="Y1224" s="57" t="s">
        <v>160</v>
      </c>
      <c r="Z1224" s="57" t="s">
        <v>160</v>
      </c>
      <c r="AA1224" s="57" t="s">
        <v>160</v>
      </c>
      <c r="AB1224" s="57" t="s">
        <v>160</v>
      </c>
      <c r="AC1224" s="57" t="s">
        <v>160</v>
      </c>
      <c r="AD1224" s="57" t="s">
        <v>160</v>
      </c>
      <c r="AE1224" s="57" t="s">
        <v>160</v>
      </c>
      <c r="AF1224" s="57" t="s">
        <v>160</v>
      </c>
      <c r="AG1224" s="57" t="s">
        <v>160</v>
      </c>
      <c r="AH1224" s="57" t="s">
        <v>160</v>
      </c>
      <c r="AI1224" s="57" t="s">
        <v>179</v>
      </c>
      <c r="AL1224" s="9">
        <v>45992</v>
      </c>
      <c r="AM1224" s="57">
        <v>2066.3438541139999</v>
      </c>
      <c r="AN1224" s="57">
        <v>62147.605294146</v>
      </c>
      <c r="AO1224" s="57">
        <v>0</v>
      </c>
      <c r="AP1224" s="57">
        <v>2066.3438541139999</v>
      </c>
      <c r="AQ1224" s="57">
        <v>46610.703970609997</v>
      </c>
      <c r="AR1224" s="57">
        <v>0</v>
      </c>
      <c r="AS1224" s="57">
        <v>0.90565784800000004</v>
      </c>
      <c r="AT1224" s="57">
        <v>20.429005443000001</v>
      </c>
      <c r="AU1224" s="57">
        <v>0</v>
      </c>
      <c r="AV1224" s="57">
        <v>68.900000000000006</v>
      </c>
      <c r="AW1224" s="57">
        <v>4.165</v>
      </c>
      <c r="AX1224" s="57">
        <v>0</v>
      </c>
      <c r="AY1224" s="57">
        <v>62.399825714999999</v>
      </c>
      <c r="AZ1224" s="57">
        <v>85.086807671000003</v>
      </c>
      <c r="BA1224" s="57">
        <v>0</v>
      </c>
      <c r="BB1224" s="57">
        <v>147.48663338599999</v>
      </c>
      <c r="BC1224" s="57">
        <v>0</v>
      </c>
      <c r="BD1224" s="57">
        <v>0</v>
      </c>
      <c r="BE1224" s="57">
        <v>0</v>
      </c>
      <c r="BF1224" s="57">
        <v>9.2735386910000006</v>
      </c>
      <c r="BG1224" s="57">
        <v>3.6871658350000001</v>
      </c>
      <c r="BH1224" s="57">
        <v>12.960704525000001</v>
      </c>
      <c r="BI1224" s="57">
        <v>0</v>
      </c>
      <c r="BJ1224" s="57">
        <v>0</v>
      </c>
      <c r="BK1224" s="57">
        <v>0</v>
      </c>
      <c r="BL1224" s="57">
        <v>0</v>
      </c>
      <c r="BM1224" s="57">
        <v>0</v>
      </c>
      <c r="BN1224" s="57">
        <v>0</v>
      </c>
      <c r="BO1224" s="57">
        <v>0</v>
      </c>
      <c r="BP1224" s="57">
        <v>134.52592886100001</v>
      </c>
      <c r="BQ1224" s="57">
        <v>112.506342777</v>
      </c>
      <c r="BR1224" s="57">
        <v>103.507443655</v>
      </c>
      <c r="BS1224" s="57">
        <v>134.52592886100001</v>
      </c>
      <c r="BT1224" s="57">
        <v>112.506342777</v>
      </c>
      <c r="BU1224" s="57">
        <v>103.507443655</v>
      </c>
    </row>
    <row r="1225" spans="1:73" x14ac:dyDescent="0.25">
      <c r="A1225" s="57">
        <v>3</v>
      </c>
      <c r="B1225" s="57">
        <v>42285342590000</v>
      </c>
      <c r="C1225" s="57" t="s">
        <v>164</v>
      </c>
      <c r="D1225" s="57" t="s">
        <v>165</v>
      </c>
      <c r="E1225" s="57" t="s">
        <v>166</v>
      </c>
      <c r="F1225" s="57">
        <v>0</v>
      </c>
      <c r="G1225" s="57" t="s">
        <v>57</v>
      </c>
      <c r="H1225" s="57" t="s">
        <v>150</v>
      </c>
      <c r="I1225" s="57" t="s">
        <v>151</v>
      </c>
      <c r="J1225" s="57" t="s">
        <v>152</v>
      </c>
      <c r="K1225" s="57" t="s">
        <v>51</v>
      </c>
      <c r="L1225" s="57" t="s">
        <v>153</v>
      </c>
      <c r="M1225" s="57" t="s">
        <v>154</v>
      </c>
      <c r="N1225" s="57" t="s">
        <v>155</v>
      </c>
      <c r="P1225" s="57" t="s">
        <v>156</v>
      </c>
      <c r="Q1225" s="57" t="s">
        <v>157</v>
      </c>
      <c r="R1225" s="57" t="s">
        <v>158</v>
      </c>
      <c r="S1225" s="57" t="s">
        <v>159</v>
      </c>
      <c r="U1225" s="57" t="s">
        <v>160</v>
      </c>
      <c r="V1225" s="57" t="s">
        <v>160</v>
      </c>
      <c r="W1225" s="57" t="s">
        <v>160</v>
      </c>
      <c r="X1225" s="57" t="s">
        <v>160</v>
      </c>
      <c r="Y1225" s="57" t="s">
        <v>160</v>
      </c>
      <c r="Z1225" s="57" t="s">
        <v>160</v>
      </c>
      <c r="AA1225" s="57" t="s">
        <v>160</v>
      </c>
      <c r="AB1225" s="57" t="s">
        <v>160</v>
      </c>
      <c r="AC1225" s="57" t="s">
        <v>160</v>
      </c>
      <c r="AD1225" s="57" t="s">
        <v>160</v>
      </c>
      <c r="AE1225" s="57" t="s">
        <v>160</v>
      </c>
      <c r="AF1225" s="57" t="s">
        <v>160</v>
      </c>
      <c r="AG1225" s="57" t="s">
        <v>160</v>
      </c>
      <c r="AH1225" s="57" t="s">
        <v>160</v>
      </c>
      <c r="AI1225" s="57" t="s">
        <v>179</v>
      </c>
      <c r="AL1225" s="9">
        <v>46023</v>
      </c>
      <c r="AM1225" s="57">
        <v>1991.144243816</v>
      </c>
      <c r="AN1225" s="57">
        <v>61709.346821628002</v>
      </c>
      <c r="AO1225" s="57">
        <v>0</v>
      </c>
      <c r="AP1225" s="57">
        <v>1991.144243816</v>
      </c>
      <c r="AQ1225" s="57">
        <v>46282.010116220998</v>
      </c>
      <c r="AR1225" s="57">
        <v>0</v>
      </c>
      <c r="AS1225" s="57">
        <v>0.87269861100000001</v>
      </c>
      <c r="AT1225" s="57">
        <v>20.284942214000001</v>
      </c>
      <c r="AU1225" s="57">
        <v>0</v>
      </c>
      <c r="AV1225" s="57">
        <v>68.769999999000007</v>
      </c>
      <c r="AW1225" s="57">
        <v>4.4320000000000004</v>
      </c>
      <c r="AX1225" s="57">
        <v>0</v>
      </c>
      <c r="AY1225" s="57">
        <v>60.015483451999998</v>
      </c>
      <c r="AZ1225" s="57">
        <v>89.902863891999999</v>
      </c>
      <c r="BA1225" s="57">
        <v>0</v>
      </c>
      <c r="BB1225" s="57">
        <v>149.91834734400001</v>
      </c>
      <c r="BC1225" s="57">
        <v>0</v>
      </c>
      <c r="BD1225" s="57">
        <v>0</v>
      </c>
      <c r="BE1225" s="57">
        <v>0</v>
      </c>
      <c r="BF1225" s="57">
        <v>9.5246953489999999</v>
      </c>
      <c r="BG1225" s="57">
        <v>3.7479586839999999</v>
      </c>
      <c r="BH1225" s="57">
        <v>13.272654033</v>
      </c>
      <c r="BI1225" s="57">
        <v>0</v>
      </c>
      <c r="BJ1225" s="57">
        <v>0</v>
      </c>
      <c r="BK1225" s="57">
        <v>0</v>
      </c>
      <c r="BL1225" s="57">
        <v>0</v>
      </c>
      <c r="BM1225" s="57">
        <v>0</v>
      </c>
      <c r="BN1225" s="57">
        <v>0</v>
      </c>
      <c r="BO1225" s="57">
        <v>0</v>
      </c>
      <c r="BP1225" s="57">
        <v>136.64569331199999</v>
      </c>
      <c r="BQ1225" s="57">
        <v>113.358429286</v>
      </c>
      <c r="BR1225" s="57">
        <v>103.898649237</v>
      </c>
      <c r="BS1225" s="57">
        <v>136.64569331199999</v>
      </c>
      <c r="BT1225" s="57">
        <v>113.358429286</v>
      </c>
      <c r="BU1225" s="57">
        <v>103.898649237</v>
      </c>
    </row>
    <row r="1226" spans="1:73" x14ac:dyDescent="0.25">
      <c r="A1226" s="57">
        <v>3</v>
      </c>
      <c r="B1226" s="57">
        <v>42285342590000</v>
      </c>
      <c r="C1226" s="57" t="s">
        <v>164</v>
      </c>
      <c r="D1226" s="57" t="s">
        <v>165</v>
      </c>
      <c r="E1226" s="57" t="s">
        <v>166</v>
      </c>
      <c r="F1226" s="57">
        <v>0</v>
      </c>
      <c r="G1226" s="57" t="s">
        <v>57</v>
      </c>
      <c r="H1226" s="57" t="s">
        <v>150</v>
      </c>
      <c r="I1226" s="57" t="s">
        <v>151</v>
      </c>
      <c r="J1226" s="57" t="s">
        <v>152</v>
      </c>
      <c r="K1226" s="57" t="s">
        <v>51</v>
      </c>
      <c r="L1226" s="57" t="s">
        <v>153</v>
      </c>
      <c r="M1226" s="57" t="s">
        <v>154</v>
      </c>
      <c r="N1226" s="57" t="s">
        <v>155</v>
      </c>
      <c r="P1226" s="57" t="s">
        <v>156</v>
      </c>
      <c r="Q1226" s="57" t="s">
        <v>157</v>
      </c>
      <c r="R1226" s="57" t="s">
        <v>158</v>
      </c>
      <c r="S1226" s="57" t="s">
        <v>159</v>
      </c>
      <c r="U1226" s="57" t="s">
        <v>160</v>
      </c>
      <c r="V1226" s="57" t="s">
        <v>160</v>
      </c>
      <c r="W1226" s="57" t="s">
        <v>160</v>
      </c>
      <c r="X1226" s="57" t="s">
        <v>160</v>
      </c>
      <c r="Y1226" s="57" t="s">
        <v>160</v>
      </c>
      <c r="Z1226" s="57" t="s">
        <v>160</v>
      </c>
      <c r="AA1226" s="57" t="s">
        <v>160</v>
      </c>
      <c r="AB1226" s="57" t="s">
        <v>160</v>
      </c>
      <c r="AC1226" s="57" t="s">
        <v>160</v>
      </c>
      <c r="AD1226" s="57" t="s">
        <v>160</v>
      </c>
      <c r="AE1226" s="57" t="s">
        <v>160</v>
      </c>
      <c r="AF1226" s="57" t="s">
        <v>160</v>
      </c>
      <c r="AG1226" s="57" t="s">
        <v>160</v>
      </c>
      <c r="AH1226" s="57" t="s">
        <v>160</v>
      </c>
      <c r="AI1226" s="57" t="s">
        <v>179</v>
      </c>
      <c r="AL1226" s="9">
        <v>46054</v>
      </c>
      <c r="AM1226" s="57">
        <v>1737.9985032039999</v>
      </c>
      <c r="AN1226" s="57">
        <v>55363.353188107001</v>
      </c>
      <c r="AO1226" s="57">
        <v>0</v>
      </c>
      <c r="AP1226" s="57">
        <v>1737.9985032039999</v>
      </c>
      <c r="AQ1226" s="57">
        <v>41522.514891079998</v>
      </c>
      <c r="AR1226" s="57">
        <v>0</v>
      </c>
      <c r="AS1226" s="57">
        <v>0.76174736399999998</v>
      </c>
      <c r="AT1226" s="57">
        <v>18.198903051999999</v>
      </c>
      <c r="AU1226" s="57">
        <v>0</v>
      </c>
      <c r="AV1226" s="57">
        <v>68.5</v>
      </c>
      <c r="AW1226" s="57">
        <v>4.2850000000000001</v>
      </c>
      <c r="AX1226" s="57">
        <v>0</v>
      </c>
      <c r="AY1226" s="57">
        <v>52.179694431999998</v>
      </c>
      <c r="AZ1226" s="57">
        <v>77.982299576000003</v>
      </c>
      <c r="BA1226" s="57">
        <v>0</v>
      </c>
      <c r="BB1226" s="57">
        <v>130.16199400799999</v>
      </c>
      <c r="BC1226" s="57">
        <v>0</v>
      </c>
      <c r="BD1226" s="57">
        <v>0</v>
      </c>
      <c r="BE1226" s="57">
        <v>0</v>
      </c>
      <c r="BF1226" s="57">
        <v>8.267847798</v>
      </c>
      <c r="BG1226" s="57">
        <v>3.2540498499999999</v>
      </c>
      <c r="BH1226" s="57">
        <v>11.521897647999999</v>
      </c>
      <c r="BI1226" s="57">
        <v>0</v>
      </c>
      <c r="BJ1226" s="57">
        <v>0</v>
      </c>
      <c r="BK1226" s="57">
        <v>0</v>
      </c>
      <c r="BL1226" s="57">
        <v>0</v>
      </c>
      <c r="BM1226" s="57">
        <v>0</v>
      </c>
      <c r="BN1226" s="57">
        <v>0</v>
      </c>
      <c r="BO1226" s="57">
        <v>0</v>
      </c>
      <c r="BP1226" s="57">
        <v>118.64009636</v>
      </c>
      <c r="BQ1226" s="57">
        <v>97.704868824000002</v>
      </c>
      <c r="BR1226" s="57">
        <v>89.246739353999999</v>
      </c>
      <c r="BS1226" s="57">
        <v>118.64009636</v>
      </c>
      <c r="BT1226" s="57">
        <v>97.704868824000002</v>
      </c>
      <c r="BU1226" s="57">
        <v>89.246739353999999</v>
      </c>
    </row>
    <row r="1227" spans="1:73" x14ac:dyDescent="0.25">
      <c r="A1227" s="57">
        <v>3</v>
      </c>
      <c r="B1227" s="57">
        <v>42285342590000</v>
      </c>
      <c r="C1227" s="57" t="s">
        <v>164</v>
      </c>
      <c r="D1227" s="57" t="s">
        <v>165</v>
      </c>
      <c r="E1227" s="57" t="s">
        <v>166</v>
      </c>
      <c r="F1227" s="57">
        <v>0</v>
      </c>
      <c r="G1227" s="57" t="s">
        <v>57</v>
      </c>
      <c r="H1227" s="57" t="s">
        <v>150</v>
      </c>
      <c r="I1227" s="57" t="s">
        <v>151</v>
      </c>
      <c r="J1227" s="57" t="s">
        <v>152</v>
      </c>
      <c r="K1227" s="57" t="s">
        <v>51</v>
      </c>
      <c r="L1227" s="57" t="s">
        <v>153</v>
      </c>
      <c r="M1227" s="57" t="s">
        <v>154</v>
      </c>
      <c r="N1227" s="57" t="s">
        <v>155</v>
      </c>
      <c r="P1227" s="57" t="s">
        <v>156</v>
      </c>
      <c r="Q1227" s="57" t="s">
        <v>157</v>
      </c>
      <c r="R1227" s="57" t="s">
        <v>158</v>
      </c>
      <c r="S1227" s="57" t="s">
        <v>159</v>
      </c>
      <c r="U1227" s="57" t="s">
        <v>160</v>
      </c>
      <c r="V1227" s="57" t="s">
        <v>160</v>
      </c>
      <c r="W1227" s="57" t="s">
        <v>160</v>
      </c>
      <c r="X1227" s="57" t="s">
        <v>160</v>
      </c>
      <c r="Y1227" s="57" t="s">
        <v>160</v>
      </c>
      <c r="Z1227" s="57" t="s">
        <v>160</v>
      </c>
      <c r="AA1227" s="57" t="s">
        <v>160</v>
      </c>
      <c r="AB1227" s="57" t="s">
        <v>160</v>
      </c>
      <c r="AC1227" s="57" t="s">
        <v>160</v>
      </c>
      <c r="AD1227" s="57" t="s">
        <v>160</v>
      </c>
      <c r="AE1227" s="57" t="s">
        <v>160</v>
      </c>
      <c r="AF1227" s="57" t="s">
        <v>160</v>
      </c>
      <c r="AG1227" s="57" t="s">
        <v>160</v>
      </c>
      <c r="AH1227" s="57" t="s">
        <v>160</v>
      </c>
      <c r="AI1227" s="57" t="s">
        <v>179</v>
      </c>
      <c r="AL1227" s="9">
        <v>46082</v>
      </c>
      <c r="AM1227" s="57">
        <v>1861.4794342770001</v>
      </c>
      <c r="AN1227" s="57">
        <v>60883.762272760003</v>
      </c>
      <c r="AO1227" s="57">
        <v>0</v>
      </c>
      <c r="AP1227" s="57">
        <v>1861.4794342770001</v>
      </c>
      <c r="AQ1227" s="57">
        <v>45662.82170457</v>
      </c>
      <c r="AR1227" s="57">
        <v>0</v>
      </c>
      <c r="AS1227" s="57">
        <v>0.81586782099999999</v>
      </c>
      <c r="AT1227" s="57">
        <v>20.013558124999999</v>
      </c>
      <c r="AU1227" s="57">
        <v>0</v>
      </c>
      <c r="AV1227" s="57">
        <v>68.25</v>
      </c>
      <c r="AW1227" s="57">
        <v>3.8079999999999998</v>
      </c>
      <c r="AX1227" s="57">
        <v>0</v>
      </c>
      <c r="AY1227" s="57">
        <v>55.682978800000001</v>
      </c>
      <c r="AZ1227" s="57">
        <v>76.211629340000002</v>
      </c>
      <c r="BA1227" s="57">
        <v>0</v>
      </c>
      <c r="BB1227" s="57">
        <v>131.89460814</v>
      </c>
      <c r="BC1227" s="57">
        <v>0</v>
      </c>
      <c r="BD1227" s="57">
        <v>0</v>
      </c>
      <c r="BE1227" s="57">
        <v>0</v>
      </c>
      <c r="BF1227" s="57">
        <v>8.2979072449999993</v>
      </c>
      <c r="BG1227" s="57">
        <v>3.297365203</v>
      </c>
      <c r="BH1227" s="57">
        <v>11.595272448999999</v>
      </c>
      <c r="BI1227" s="57">
        <v>0</v>
      </c>
      <c r="BJ1227" s="57">
        <v>0</v>
      </c>
      <c r="BK1227" s="57">
        <v>0</v>
      </c>
      <c r="BL1227" s="57">
        <v>0</v>
      </c>
      <c r="BM1227" s="57">
        <v>0</v>
      </c>
      <c r="BN1227" s="57">
        <v>0</v>
      </c>
      <c r="BO1227" s="57">
        <v>0</v>
      </c>
      <c r="BP1227" s="57">
        <v>120.299335691</v>
      </c>
      <c r="BQ1227" s="57">
        <v>98.273134284999998</v>
      </c>
      <c r="BR1227" s="57">
        <v>89.427783321000007</v>
      </c>
      <c r="BS1227" s="57">
        <v>120.299335691</v>
      </c>
      <c r="BT1227" s="57">
        <v>98.273134284999998</v>
      </c>
      <c r="BU1227" s="57">
        <v>89.427783321000007</v>
      </c>
    </row>
    <row r="1228" spans="1:73" x14ac:dyDescent="0.25">
      <c r="A1228" s="57">
        <v>3</v>
      </c>
      <c r="B1228" s="57">
        <v>42285342590000</v>
      </c>
      <c r="C1228" s="57" t="s">
        <v>164</v>
      </c>
      <c r="D1228" s="57" t="s">
        <v>165</v>
      </c>
      <c r="E1228" s="57" t="s">
        <v>166</v>
      </c>
      <c r="F1228" s="57">
        <v>0</v>
      </c>
      <c r="G1228" s="57" t="s">
        <v>57</v>
      </c>
      <c r="H1228" s="57" t="s">
        <v>150</v>
      </c>
      <c r="I1228" s="57" t="s">
        <v>151</v>
      </c>
      <c r="J1228" s="57" t="s">
        <v>152</v>
      </c>
      <c r="K1228" s="57" t="s">
        <v>51</v>
      </c>
      <c r="L1228" s="57" t="s">
        <v>153</v>
      </c>
      <c r="M1228" s="57" t="s">
        <v>154</v>
      </c>
      <c r="N1228" s="57" t="s">
        <v>155</v>
      </c>
      <c r="P1228" s="57" t="s">
        <v>156</v>
      </c>
      <c r="Q1228" s="57" t="s">
        <v>157</v>
      </c>
      <c r="R1228" s="57" t="s">
        <v>158</v>
      </c>
      <c r="S1228" s="57" t="s">
        <v>159</v>
      </c>
      <c r="U1228" s="57" t="s">
        <v>160</v>
      </c>
      <c r="V1228" s="57" t="s">
        <v>160</v>
      </c>
      <c r="W1228" s="57" t="s">
        <v>160</v>
      </c>
      <c r="X1228" s="57" t="s">
        <v>160</v>
      </c>
      <c r="Y1228" s="57" t="s">
        <v>160</v>
      </c>
      <c r="Z1228" s="57" t="s">
        <v>160</v>
      </c>
      <c r="AA1228" s="57" t="s">
        <v>160</v>
      </c>
      <c r="AB1228" s="57" t="s">
        <v>160</v>
      </c>
      <c r="AC1228" s="57" t="s">
        <v>160</v>
      </c>
      <c r="AD1228" s="57" t="s">
        <v>160</v>
      </c>
      <c r="AE1228" s="57" t="s">
        <v>160</v>
      </c>
      <c r="AF1228" s="57" t="s">
        <v>160</v>
      </c>
      <c r="AG1228" s="57" t="s">
        <v>160</v>
      </c>
      <c r="AH1228" s="57" t="s">
        <v>160</v>
      </c>
      <c r="AI1228" s="57" t="s">
        <v>179</v>
      </c>
      <c r="AL1228" s="9">
        <v>46113</v>
      </c>
      <c r="AM1228" s="57">
        <v>1742.445841791</v>
      </c>
      <c r="AN1228" s="57">
        <v>58510.944325306999</v>
      </c>
      <c r="AO1228" s="57">
        <v>0</v>
      </c>
      <c r="AP1228" s="57">
        <v>1742.445841791</v>
      </c>
      <c r="AQ1228" s="57">
        <v>43883.20824398</v>
      </c>
      <c r="AR1228" s="57">
        <v>0</v>
      </c>
      <c r="AS1228" s="57">
        <v>0.76369658799999995</v>
      </c>
      <c r="AT1228" s="57">
        <v>19.233571341000001</v>
      </c>
      <c r="AU1228" s="57">
        <v>0</v>
      </c>
      <c r="AV1228" s="57">
        <v>68.02</v>
      </c>
      <c r="AW1228" s="57">
        <v>3.3620000000000001</v>
      </c>
      <c r="AX1228" s="57">
        <v>0</v>
      </c>
      <c r="AY1228" s="57">
        <v>51.946641915999997</v>
      </c>
      <c r="AZ1228" s="57">
        <v>64.663266848999996</v>
      </c>
      <c r="BA1228" s="57">
        <v>0</v>
      </c>
      <c r="BB1228" s="57">
        <v>116.609908765</v>
      </c>
      <c r="BC1228" s="57">
        <v>0</v>
      </c>
      <c r="BD1228" s="57">
        <v>0</v>
      </c>
      <c r="BE1228" s="57">
        <v>0</v>
      </c>
      <c r="BF1228" s="57">
        <v>7.2589399840000004</v>
      </c>
      <c r="BG1228" s="57">
        <v>2.9152477189999999</v>
      </c>
      <c r="BH1228" s="57">
        <v>10.174187702999999</v>
      </c>
      <c r="BI1228" s="57">
        <v>0</v>
      </c>
      <c r="BJ1228" s="57">
        <v>0</v>
      </c>
      <c r="BK1228" s="57">
        <v>0</v>
      </c>
      <c r="BL1228" s="57">
        <v>0</v>
      </c>
      <c r="BM1228" s="57">
        <v>0</v>
      </c>
      <c r="BN1228" s="57">
        <v>0</v>
      </c>
      <c r="BO1228" s="57">
        <v>0</v>
      </c>
      <c r="BP1228" s="57">
        <v>106.435721062</v>
      </c>
      <c r="BQ1228" s="57">
        <v>86.269876276000005</v>
      </c>
      <c r="BR1228" s="57">
        <v>78.21880822</v>
      </c>
      <c r="BS1228" s="57">
        <v>106.435721062</v>
      </c>
      <c r="BT1228" s="57">
        <v>86.269876276000005</v>
      </c>
      <c r="BU1228" s="57">
        <v>78.21880822</v>
      </c>
    </row>
    <row r="1229" spans="1:73" x14ac:dyDescent="0.25">
      <c r="A1229" s="57">
        <v>3</v>
      </c>
      <c r="B1229" s="57">
        <v>42285342590000</v>
      </c>
      <c r="C1229" s="57" t="s">
        <v>164</v>
      </c>
      <c r="D1229" s="57" t="s">
        <v>165</v>
      </c>
      <c r="E1229" s="57" t="s">
        <v>166</v>
      </c>
      <c r="F1229" s="57">
        <v>0</v>
      </c>
      <c r="G1229" s="57" t="s">
        <v>57</v>
      </c>
      <c r="H1229" s="57" t="s">
        <v>150</v>
      </c>
      <c r="I1229" s="57" t="s">
        <v>151</v>
      </c>
      <c r="J1229" s="57" t="s">
        <v>152</v>
      </c>
      <c r="K1229" s="57" t="s">
        <v>51</v>
      </c>
      <c r="L1229" s="57" t="s">
        <v>153</v>
      </c>
      <c r="M1229" s="57" t="s">
        <v>154</v>
      </c>
      <c r="N1229" s="57" t="s">
        <v>155</v>
      </c>
      <c r="P1229" s="57" t="s">
        <v>156</v>
      </c>
      <c r="Q1229" s="57" t="s">
        <v>157</v>
      </c>
      <c r="R1229" s="57" t="s">
        <v>158</v>
      </c>
      <c r="S1229" s="57" t="s">
        <v>159</v>
      </c>
      <c r="U1229" s="57" t="s">
        <v>160</v>
      </c>
      <c r="V1229" s="57" t="s">
        <v>160</v>
      </c>
      <c r="W1229" s="57" t="s">
        <v>160</v>
      </c>
      <c r="X1229" s="57" t="s">
        <v>160</v>
      </c>
      <c r="Y1229" s="57" t="s">
        <v>160</v>
      </c>
      <c r="Z1229" s="57" t="s">
        <v>160</v>
      </c>
      <c r="AA1229" s="57" t="s">
        <v>160</v>
      </c>
      <c r="AB1229" s="57" t="s">
        <v>160</v>
      </c>
      <c r="AC1229" s="57" t="s">
        <v>160</v>
      </c>
      <c r="AD1229" s="57" t="s">
        <v>160</v>
      </c>
      <c r="AE1229" s="57" t="s">
        <v>160</v>
      </c>
      <c r="AF1229" s="57" t="s">
        <v>160</v>
      </c>
      <c r="AG1229" s="57" t="s">
        <v>160</v>
      </c>
      <c r="AH1229" s="57" t="s">
        <v>160</v>
      </c>
      <c r="AI1229" s="57" t="s">
        <v>179</v>
      </c>
      <c r="AL1229" s="9">
        <v>46143</v>
      </c>
      <c r="AM1229" s="57">
        <v>1743.2629470540001</v>
      </c>
      <c r="AN1229" s="57">
        <v>60041.803174047003</v>
      </c>
      <c r="AO1229" s="57">
        <v>0</v>
      </c>
      <c r="AP1229" s="57">
        <v>1743.2629470540001</v>
      </c>
      <c r="AQ1229" s="57">
        <v>45031.352380536002</v>
      </c>
      <c r="AR1229" s="57">
        <v>0</v>
      </c>
      <c r="AS1229" s="57">
        <v>0.76405471700000005</v>
      </c>
      <c r="AT1229" s="57">
        <v>19.736791435000001</v>
      </c>
      <c r="AU1229" s="57">
        <v>0</v>
      </c>
      <c r="AV1229" s="57">
        <v>67.81</v>
      </c>
      <c r="AW1229" s="57">
        <v>3.3620000000000001</v>
      </c>
      <c r="AX1229" s="57">
        <v>0</v>
      </c>
      <c r="AY1229" s="57">
        <v>51.810550364000001</v>
      </c>
      <c r="AZ1229" s="57">
        <v>66.355092803999995</v>
      </c>
      <c r="BA1229" s="57">
        <v>0</v>
      </c>
      <c r="BB1229" s="57">
        <v>118.165643168</v>
      </c>
      <c r="BC1229" s="57">
        <v>0</v>
      </c>
      <c r="BD1229" s="57">
        <v>0</v>
      </c>
      <c r="BE1229" s="57">
        <v>0</v>
      </c>
      <c r="BF1229" s="57">
        <v>7.3799218739999999</v>
      </c>
      <c r="BG1229" s="57">
        <v>2.9541410789999998</v>
      </c>
      <c r="BH1229" s="57">
        <v>10.334062953</v>
      </c>
      <c r="BI1229" s="57">
        <v>0</v>
      </c>
      <c r="BJ1229" s="57">
        <v>0</v>
      </c>
      <c r="BK1229" s="57">
        <v>0</v>
      </c>
      <c r="BL1229" s="57">
        <v>0</v>
      </c>
      <c r="BM1229" s="57">
        <v>0</v>
      </c>
      <c r="BN1229" s="57">
        <v>0</v>
      </c>
      <c r="BO1229" s="57">
        <v>0</v>
      </c>
      <c r="BP1229" s="57">
        <v>107.831580215</v>
      </c>
      <c r="BQ1229" s="57">
        <v>86.697106108</v>
      </c>
      <c r="BR1229" s="57">
        <v>78.310162820000002</v>
      </c>
      <c r="BS1229" s="57">
        <v>107.831580215</v>
      </c>
      <c r="BT1229" s="57">
        <v>86.697106108</v>
      </c>
      <c r="BU1229" s="57">
        <v>78.310162820000002</v>
      </c>
    </row>
    <row r="1230" spans="1:73" x14ac:dyDescent="0.25">
      <c r="A1230" s="57">
        <v>3</v>
      </c>
      <c r="B1230" s="57">
        <v>42285342590000</v>
      </c>
      <c r="C1230" s="57" t="s">
        <v>164</v>
      </c>
      <c r="D1230" s="57" t="s">
        <v>165</v>
      </c>
      <c r="E1230" s="57" t="s">
        <v>166</v>
      </c>
      <c r="F1230" s="57">
        <v>0</v>
      </c>
      <c r="G1230" s="57" t="s">
        <v>57</v>
      </c>
      <c r="H1230" s="57" t="s">
        <v>150</v>
      </c>
      <c r="I1230" s="57" t="s">
        <v>151</v>
      </c>
      <c r="J1230" s="57" t="s">
        <v>152</v>
      </c>
      <c r="K1230" s="57" t="s">
        <v>51</v>
      </c>
      <c r="L1230" s="57" t="s">
        <v>153</v>
      </c>
      <c r="M1230" s="57" t="s">
        <v>154</v>
      </c>
      <c r="N1230" s="57" t="s">
        <v>155</v>
      </c>
      <c r="P1230" s="57" t="s">
        <v>156</v>
      </c>
      <c r="Q1230" s="57" t="s">
        <v>157</v>
      </c>
      <c r="R1230" s="57" t="s">
        <v>158</v>
      </c>
      <c r="S1230" s="57" t="s">
        <v>159</v>
      </c>
      <c r="U1230" s="57" t="s">
        <v>160</v>
      </c>
      <c r="V1230" s="57" t="s">
        <v>160</v>
      </c>
      <c r="W1230" s="57" t="s">
        <v>160</v>
      </c>
      <c r="X1230" s="57" t="s">
        <v>160</v>
      </c>
      <c r="Y1230" s="57" t="s">
        <v>160</v>
      </c>
      <c r="Z1230" s="57" t="s">
        <v>160</v>
      </c>
      <c r="AA1230" s="57" t="s">
        <v>160</v>
      </c>
      <c r="AB1230" s="57" t="s">
        <v>160</v>
      </c>
      <c r="AC1230" s="57" t="s">
        <v>160</v>
      </c>
      <c r="AD1230" s="57" t="s">
        <v>160</v>
      </c>
      <c r="AE1230" s="57" t="s">
        <v>160</v>
      </c>
      <c r="AF1230" s="57" t="s">
        <v>160</v>
      </c>
      <c r="AG1230" s="57" t="s">
        <v>160</v>
      </c>
      <c r="AH1230" s="57" t="s">
        <v>160</v>
      </c>
      <c r="AI1230" s="57" t="s">
        <v>179</v>
      </c>
      <c r="AL1230" s="9">
        <v>46174</v>
      </c>
      <c r="AM1230" s="57">
        <v>1634.8373411600001</v>
      </c>
      <c r="AN1230" s="57">
        <v>57701.798830514999</v>
      </c>
      <c r="AO1230" s="57">
        <v>0</v>
      </c>
      <c r="AP1230" s="57">
        <v>1634.8373411600001</v>
      </c>
      <c r="AQ1230" s="57">
        <v>43276.349122886</v>
      </c>
      <c r="AR1230" s="57">
        <v>0</v>
      </c>
      <c r="AS1230" s="57">
        <v>0.71653285799999999</v>
      </c>
      <c r="AT1230" s="57">
        <v>18.967591057</v>
      </c>
      <c r="AU1230" s="57">
        <v>0</v>
      </c>
      <c r="AV1230" s="57">
        <v>67.609999998999996</v>
      </c>
      <c r="AW1230" s="57">
        <v>3.504</v>
      </c>
      <c r="AX1230" s="57">
        <v>0</v>
      </c>
      <c r="AY1230" s="57">
        <v>48.444786547</v>
      </c>
      <c r="AZ1230" s="57">
        <v>66.462439063999994</v>
      </c>
      <c r="BA1230" s="57">
        <v>0</v>
      </c>
      <c r="BB1230" s="57">
        <v>114.907225611</v>
      </c>
      <c r="BC1230" s="57">
        <v>0</v>
      </c>
      <c r="BD1230" s="57">
        <v>0</v>
      </c>
      <c r="BE1230" s="57">
        <v>0</v>
      </c>
      <c r="BF1230" s="57">
        <v>7.2322243410000002</v>
      </c>
      <c r="BG1230" s="57">
        <v>2.87268064</v>
      </c>
      <c r="BH1230" s="57">
        <v>10.104904981000001</v>
      </c>
      <c r="BI1230" s="57">
        <v>0</v>
      </c>
      <c r="BJ1230" s="57">
        <v>0</v>
      </c>
      <c r="BK1230" s="57">
        <v>0</v>
      </c>
      <c r="BL1230" s="57">
        <v>0</v>
      </c>
      <c r="BM1230" s="57">
        <v>0</v>
      </c>
      <c r="BN1230" s="57">
        <v>0</v>
      </c>
      <c r="BO1230" s="57">
        <v>0</v>
      </c>
      <c r="BP1230" s="57">
        <v>104.80232063</v>
      </c>
      <c r="BQ1230" s="57">
        <v>83.604512931000002</v>
      </c>
      <c r="BR1230" s="57">
        <v>75.241528197999997</v>
      </c>
      <c r="BS1230" s="57">
        <v>104.80232063</v>
      </c>
      <c r="BT1230" s="57">
        <v>83.604512931000002</v>
      </c>
      <c r="BU1230" s="57">
        <v>75.241528197999997</v>
      </c>
    </row>
    <row r="1231" spans="1:73" x14ac:dyDescent="0.25">
      <c r="A1231" s="57">
        <v>3</v>
      </c>
      <c r="B1231" s="57">
        <v>42285342590000</v>
      </c>
      <c r="C1231" s="57" t="s">
        <v>164</v>
      </c>
      <c r="D1231" s="57" t="s">
        <v>165</v>
      </c>
      <c r="E1231" s="57" t="s">
        <v>166</v>
      </c>
      <c r="F1231" s="57">
        <v>0</v>
      </c>
      <c r="G1231" s="57" t="s">
        <v>57</v>
      </c>
      <c r="H1231" s="57" t="s">
        <v>150</v>
      </c>
      <c r="I1231" s="57" t="s">
        <v>151</v>
      </c>
      <c r="J1231" s="57" t="s">
        <v>152</v>
      </c>
      <c r="K1231" s="57" t="s">
        <v>51</v>
      </c>
      <c r="L1231" s="57" t="s">
        <v>153</v>
      </c>
      <c r="M1231" s="57" t="s">
        <v>154</v>
      </c>
      <c r="N1231" s="57" t="s">
        <v>155</v>
      </c>
      <c r="P1231" s="57" t="s">
        <v>156</v>
      </c>
      <c r="Q1231" s="57" t="s">
        <v>157</v>
      </c>
      <c r="R1231" s="57" t="s">
        <v>158</v>
      </c>
      <c r="S1231" s="57" t="s">
        <v>159</v>
      </c>
      <c r="U1231" s="57" t="s">
        <v>160</v>
      </c>
      <c r="V1231" s="57" t="s">
        <v>160</v>
      </c>
      <c r="W1231" s="57" t="s">
        <v>160</v>
      </c>
      <c r="X1231" s="57" t="s">
        <v>160</v>
      </c>
      <c r="Y1231" s="57" t="s">
        <v>160</v>
      </c>
      <c r="Z1231" s="57" t="s">
        <v>160</v>
      </c>
      <c r="AA1231" s="57" t="s">
        <v>160</v>
      </c>
      <c r="AB1231" s="57" t="s">
        <v>160</v>
      </c>
      <c r="AC1231" s="57" t="s">
        <v>160</v>
      </c>
      <c r="AD1231" s="57" t="s">
        <v>160</v>
      </c>
      <c r="AE1231" s="57" t="s">
        <v>160</v>
      </c>
      <c r="AF1231" s="57" t="s">
        <v>160</v>
      </c>
      <c r="AG1231" s="57" t="s">
        <v>160</v>
      </c>
      <c r="AH1231" s="57" t="s">
        <v>160</v>
      </c>
      <c r="AI1231" s="57" t="s">
        <v>179</v>
      </c>
      <c r="AL1231" s="9">
        <v>46204</v>
      </c>
      <c r="AM1231" s="57">
        <v>1638.4885559889999</v>
      </c>
      <c r="AN1231" s="57">
        <v>59211.487493834</v>
      </c>
      <c r="AO1231" s="57">
        <v>0</v>
      </c>
      <c r="AP1231" s="57">
        <v>1638.4885559889999</v>
      </c>
      <c r="AQ1231" s="57">
        <v>44408.615620375</v>
      </c>
      <c r="AR1231" s="57">
        <v>0</v>
      </c>
      <c r="AS1231" s="57">
        <v>0.71813314900000003</v>
      </c>
      <c r="AT1231" s="57">
        <v>19.46385214</v>
      </c>
      <c r="AU1231" s="57">
        <v>0</v>
      </c>
      <c r="AV1231" s="57">
        <v>67.380000000999999</v>
      </c>
      <c r="AW1231" s="57">
        <v>3.649</v>
      </c>
      <c r="AX1231" s="57">
        <v>0</v>
      </c>
      <c r="AY1231" s="57">
        <v>48.387811593000002</v>
      </c>
      <c r="AZ1231" s="57">
        <v>71.023596459999993</v>
      </c>
      <c r="BA1231" s="57">
        <v>0</v>
      </c>
      <c r="BB1231" s="57">
        <v>119.411408053</v>
      </c>
      <c r="BC1231" s="57">
        <v>0</v>
      </c>
      <c r="BD1231" s="57">
        <v>0</v>
      </c>
      <c r="BE1231" s="57">
        <v>0</v>
      </c>
      <c r="BF1231" s="57">
        <v>7.5720506429999999</v>
      </c>
      <c r="BG1231" s="57">
        <v>2.9852852009999999</v>
      </c>
      <c r="BH1231" s="57">
        <v>10.557335844000001</v>
      </c>
      <c r="BI1231" s="57">
        <v>0</v>
      </c>
      <c r="BJ1231" s="57">
        <v>0</v>
      </c>
      <c r="BK1231" s="57">
        <v>0</v>
      </c>
      <c r="BL1231" s="57">
        <v>0</v>
      </c>
      <c r="BM1231" s="57">
        <v>0</v>
      </c>
      <c r="BN1231" s="57">
        <v>0</v>
      </c>
      <c r="BO1231" s="57">
        <v>0</v>
      </c>
      <c r="BP1231" s="57">
        <v>108.85407220899999</v>
      </c>
      <c r="BQ1231" s="57">
        <v>86.13712366</v>
      </c>
      <c r="BR1231" s="57">
        <v>77.228883886000006</v>
      </c>
      <c r="BS1231" s="57">
        <v>108.85407220899999</v>
      </c>
      <c r="BT1231" s="57">
        <v>86.13712366</v>
      </c>
      <c r="BU1231" s="57">
        <v>77.228883886000006</v>
      </c>
    </row>
    <row r="1232" spans="1:73" x14ac:dyDescent="0.25">
      <c r="A1232" s="57">
        <v>3</v>
      </c>
      <c r="B1232" s="57">
        <v>42285342590000</v>
      </c>
      <c r="C1232" s="57" t="s">
        <v>164</v>
      </c>
      <c r="D1232" s="57" t="s">
        <v>165</v>
      </c>
      <c r="E1232" s="57" t="s">
        <v>166</v>
      </c>
      <c r="F1232" s="57">
        <v>0</v>
      </c>
      <c r="G1232" s="57" t="s">
        <v>57</v>
      </c>
      <c r="H1232" s="57" t="s">
        <v>150</v>
      </c>
      <c r="I1232" s="57" t="s">
        <v>151</v>
      </c>
      <c r="J1232" s="57" t="s">
        <v>152</v>
      </c>
      <c r="K1232" s="57" t="s">
        <v>51</v>
      </c>
      <c r="L1232" s="57" t="s">
        <v>153</v>
      </c>
      <c r="M1232" s="57" t="s">
        <v>154</v>
      </c>
      <c r="N1232" s="57" t="s">
        <v>155</v>
      </c>
      <c r="P1232" s="57" t="s">
        <v>156</v>
      </c>
      <c r="Q1232" s="57" t="s">
        <v>157</v>
      </c>
      <c r="R1232" s="57" t="s">
        <v>158</v>
      </c>
      <c r="S1232" s="57" t="s">
        <v>159</v>
      </c>
      <c r="U1232" s="57" t="s">
        <v>160</v>
      </c>
      <c r="V1232" s="57" t="s">
        <v>160</v>
      </c>
      <c r="W1232" s="57" t="s">
        <v>160</v>
      </c>
      <c r="X1232" s="57" t="s">
        <v>160</v>
      </c>
      <c r="Y1232" s="57" t="s">
        <v>160</v>
      </c>
      <c r="Z1232" s="57" t="s">
        <v>160</v>
      </c>
      <c r="AA1232" s="57" t="s">
        <v>160</v>
      </c>
      <c r="AB1232" s="57" t="s">
        <v>160</v>
      </c>
      <c r="AC1232" s="57" t="s">
        <v>160</v>
      </c>
      <c r="AD1232" s="57" t="s">
        <v>160</v>
      </c>
      <c r="AE1232" s="57" t="s">
        <v>160</v>
      </c>
      <c r="AF1232" s="57" t="s">
        <v>160</v>
      </c>
      <c r="AG1232" s="57" t="s">
        <v>160</v>
      </c>
      <c r="AH1232" s="57" t="s">
        <v>160</v>
      </c>
      <c r="AI1232" s="57" t="s">
        <v>179</v>
      </c>
      <c r="AL1232" s="9">
        <v>46235</v>
      </c>
      <c r="AM1232" s="57">
        <v>1589.6918998169999</v>
      </c>
      <c r="AN1232" s="57">
        <v>58793.934219789</v>
      </c>
      <c r="AO1232" s="57">
        <v>0</v>
      </c>
      <c r="AP1232" s="57">
        <v>1589.6918998169999</v>
      </c>
      <c r="AQ1232" s="57">
        <v>44095.450664841999</v>
      </c>
      <c r="AR1232" s="57">
        <v>0</v>
      </c>
      <c r="AS1232" s="57">
        <v>0.69674606299999997</v>
      </c>
      <c r="AT1232" s="57">
        <v>19.326595072</v>
      </c>
      <c r="AU1232" s="57">
        <v>0</v>
      </c>
      <c r="AV1232" s="57">
        <v>67.180000000000007</v>
      </c>
      <c r="AW1232" s="57">
        <v>3.681</v>
      </c>
      <c r="AX1232" s="57">
        <v>0</v>
      </c>
      <c r="AY1232" s="57">
        <v>46.807400497000003</v>
      </c>
      <c r="AZ1232" s="57">
        <v>71.141196460000003</v>
      </c>
      <c r="BA1232" s="57">
        <v>0</v>
      </c>
      <c r="BB1232" s="57">
        <v>117.94859695700001</v>
      </c>
      <c r="BC1232" s="57">
        <v>0</v>
      </c>
      <c r="BD1232" s="57">
        <v>0</v>
      </c>
      <c r="BE1232" s="57">
        <v>0</v>
      </c>
      <c r="BF1232" s="57">
        <v>7.5079024170000004</v>
      </c>
      <c r="BG1232" s="57">
        <v>2.9487149239999999</v>
      </c>
      <c r="BH1232" s="57">
        <v>10.456617340999999</v>
      </c>
      <c r="BI1232" s="57">
        <v>0</v>
      </c>
      <c r="BJ1232" s="57">
        <v>0</v>
      </c>
      <c r="BK1232" s="57">
        <v>0</v>
      </c>
      <c r="BL1232" s="57">
        <v>0</v>
      </c>
      <c r="BM1232" s="57">
        <v>0</v>
      </c>
      <c r="BN1232" s="57">
        <v>0</v>
      </c>
      <c r="BO1232" s="57">
        <v>0</v>
      </c>
      <c r="BP1232" s="57">
        <v>107.49197961599999</v>
      </c>
      <c r="BQ1232" s="57">
        <v>84.373994275000001</v>
      </c>
      <c r="BR1232" s="57">
        <v>75.363230836</v>
      </c>
      <c r="BS1232" s="57">
        <v>107.49197961599999</v>
      </c>
      <c r="BT1232" s="57">
        <v>84.373994275000001</v>
      </c>
      <c r="BU1232" s="57">
        <v>75.363230836</v>
      </c>
    </row>
    <row r="1233" spans="1:73" x14ac:dyDescent="0.25">
      <c r="A1233" s="57">
        <v>3</v>
      </c>
      <c r="B1233" s="57">
        <v>42285342590000</v>
      </c>
      <c r="C1233" s="57" t="s">
        <v>164</v>
      </c>
      <c r="D1233" s="57" t="s">
        <v>165</v>
      </c>
      <c r="E1233" s="57" t="s">
        <v>166</v>
      </c>
      <c r="F1233" s="57">
        <v>0</v>
      </c>
      <c r="G1233" s="57" t="s">
        <v>57</v>
      </c>
      <c r="H1233" s="57" t="s">
        <v>150</v>
      </c>
      <c r="I1233" s="57" t="s">
        <v>151</v>
      </c>
      <c r="J1233" s="57" t="s">
        <v>152</v>
      </c>
      <c r="K1233" s="57" t="s">
        <v>51</v>
      </c>
      <c r="L1233" s="57" t="s">
        <v>153</v>
      </c>
      <c r="M1233" s="57" t="s">
        <v>154</v>
      </c>
      <c r="N1233" s="57" t="s">
        <v>155</v>
      </c>
      <c r="P1233" s="57" t="s">
        <v>156</v>
      </c>
      <c r="Q1233" s="57" t="s">
        <v>157</v>
      </c>
      <c r="R1233" s="57" t="s">
        <v>158</v>
      </c>
      <c r="S1233" s="57" t="s">
        <v>159</v>
      </c>
      <c r="U1233" s="57" t="s">
        <v>160</v>
      </c>
      <c r="V1233" s="57" t="s">
        <v>160</v>
      </c>
      <c r="W1233" s="57" t="s">
        <v>160</v>
      </c>
      <c r="X1233" s="57" t="s">
        <v>160</v>
      </c>
      <c r="Y1233" s="57" t="s">
        <v>160</v>
      </c>
      <c r="Z1233" s="57" t="s">
        <v>160</v>
      </c>
      <c r="AA1233" s="57" t="s">
        <v>160</v>
      </c>
      <c r="AB1233" s="57" t="s">
        <v>160</v>
      </c>
      <c r="AC1233" s="57" t="s">
        <v>160</v>
      </c>
      <c r="AD1233" s="57" t="s">
        <v>160</v>
      </c>
      <c r="AE1233" s="57" t="s">
        <v>160</v>
      </c>
      <c r="AF1233" s="57" t="s">
        <v>160</v>
      </c>
      <c r="AG1233" s="57" t="s">
        <v>160</v>
      </c>
      <c r="AH1233" s="57" t="s">
        <v>160</v>
      </c>
      <c r="AI1233" s="57" t="s">
        <v>179</v>
      </c>
      <c r="AL1233" s="9">
        <v>46266</v>
      </c>
      <c r="AM1233" s="57">
        <v>1494.4748860560001</v>
      </c>
      <c r="AN1233" s="57">
        <v>56502.56297218</v>
      </c>
      <c r="AO1233" s="57">
        <v>0</v>
      </c>
      <c r="AP1233" s="57">
        <v>1494.4748860560001</v>
      </c>
      <c r="AQ1233" s="57">
        <v>42376.922229135002</v>
      </c>
      <c r="AR1233" s="57">
        <v>0</v>
      </c>
      <c r="AS1233" s="57">
        <v>0.65501339800000002</v>
      </c>
      <c r="AT1233" s="57">
        <v>18.573381244</v>
      </c>
      <c r="AU1233" s="57">
        <v>0</v>
      </c>
      <c r="AV1233" s="57">
        <v>66.989999999999995</v>
      </c>
      <c r="AW1233" s="57">
        <v>3.645</v>
      </c>
      <c r="AX1233" s="57">
        <v>0</v>
      </c>
      <c r="AY1233" s="57">
        <v>43.879347519</v>
      </c>
      <c r="AZ1233" s="57">
        <v>67.699974634</v>
      </c>
      <c r="BA1233" s="57">
        <v>0</v>
      </c>
      <c r="BB1233" s="57">
        <v>111.57932215300001</v>
      </c>
      <c r="BC1233" s="57">
        <v>0</v>
      </c>
      <c r="BD1233" s="57">
        <v>0</v>
      </c>
      <c r="BE1233" s="57">
        <v>0</v>
      </c>
      <c r="BF1233" s="57">
        <v>7.1142550590000004</v>
      </c>
      <c r="BG1233" s="57">
        <v>2.7894830540000002</v>
      </c>
      <c r="BH1233" s="57">
        <v>9.9037381129999993</v>
      </c>
      <c r="BI1233" s="57">
        <v>0</v>
      </c>
      <c r="BJ1233" s="57">
        <v>0</v>
      </c>
      <c r="BK1233" s="57">
        <v>0</v>
      </c>
      <c r="BL1233" s="57">
        <v>0</v>
      </c>
      <c r="BM1233" s="57">
        <v>0</v>
      </c>
      <c r="BN1233" s="57">
        <v>0</v>
      </c>
      <c r="BO1233" s="57">
        <v>0</v>
      </c>
      <c r="BP1233" s="57">
        <v>101.67558404</v>
      </c>
      <c r="BQ1233" s="57">
        <v>79.186183853000003</v>
      </c>
      <c r="BR1233" s="57">
        <v>70.471687997000004</v>
      </c>
      <c r="BS1233" s="57">
        <v>101.67558404</v>
      </c>
      <c r="BT1233" s="57">
        <v>79.186183853000003</v>
      </c>
      <c r="BU1233" s="57">
        <v>70.471687997000004</v>
      </c>
    </row>
    <row r="1234" spans="1:73" x14ac:dyDescent="0.25">
      <c r="A1234" s="57">
        <v>3</v>
      </c>
      <c r="B1234" s="57">
        <v>42285342590000</v>
      </c>
      <c r="C1234" s="57" t="s">
        <v>164</v>
      </c>
      <c r="D1234" s="57" t="s">
        <v>165</v>
      </c>
      <c r="E1234" s="57" t="s">
        <v>166</v>
      </c>
      <c r="F1234" s="57">
        <v>0</v>
      </c>
      <c r="G1234" s="57" t="s">
        <v>57</v>
      </c>
      <c r="H1234" s="57" t="s">
        <v>150</v>
      </c>
      <c r="I1234" s="57" t="s">
        <v>151</v>
      </c>
      <c r="J1234" s="57" t="s">
        <v>152</v>
      </c>
      <c r="K1234" s="57" t="s">
        <v>51</v>
      </c>
      <c r="L1234" s="57" t="s">
        <v>153</v>
      </c>
      <c r="M1234" s="57" t="s">
        <v>154</v>
      </c>
      <c r="N1234" s="57" t="s">
        <v>155</v>
      </c>
      <c r="P1234" s="57" t="s">
        <v>156</v>
      </c>
      <c r="Q1234" s="57" t="s">
        <v>157</v>
      </c>
      <c r="R1234" s="57" t="s">
        <v>158</v>
      </c>
      <c r="S1234" s="57" t="s">
        <v>159</v>
      </c>
      <c r="U1234" s="57" t="s">
        <v>160</v>
      </c>
      <c r="V1234" s="57" t="s">
        <v>160</v>
      </c>
      <c r="W1234" s="57" t="s">
        <v>160</v>
      </c>
      <c r="X1234" s="57" t="s">
        <v>160</v>
      </c>
      <c r="Y1234" s="57" t="s">
        <v>160</v>
      </c>
      <c r="Z1234" s="57" t="s">
        <v>160</v>
      </c>
      <c r="AA1234" s="57" t="s">
        <v>160</v>
      </c>
      <c r="AB1234" s="57" t="s">
        <v>160</v>
      </c>
      <c r="AC1234" s="57" t="s">
        <v>160</v>
      </c>
      <c r="AD1234" s="57" t="s">
        <v>160</v>
      </c>
      <c r="AE1234" s="57" t="s">
        <v>160</v>
      </c>
      <c r="AF1234" s="57" t="s">
        <v>160</v>
      </c>
      <c r="AG1234" s="57" t="s">
        <v>160</v>
      </c>
      <c r="AH1234" s="57" t="s">
        <v>160</v>
      </c>
      <c r="AI1234" s="57" t="s">
        <v>179</v>
      </c>
      <c r="AL1234" s="9">
        <v>46296</v>
      </c>
      <c r="AM1234" s="57">
        <v>1501.2941193680001</v>
      </c>
      <c r="AN1234" s="57">
        <v>57980.875269133998</v>
      </c>
      <c r="AO1234" s="57">
        <v>0</v>
      </c>
      <c r="AP1234" s="57">
        <v>1501.2941193680001</v>
      </c>
      <c r="AQ1234" s="57">
        <v>43485.656451850999</v>
      </c>
      <c r="AR1234" s="57">
        <v>0</v>
      </c>
      <c r="AS1234" s="57">
        <v>0.65800219999999998</v>
      </c>
      <c r="AT1234" s="57">
        <v>19.059328365999999</v>
      </c>
      <c r="AU1234" s="57">
        <v>0</v>
      </c>
      <c r="AV1234" s="57">
        <v>66.819999999999993</v>
      </c>
      <c r="AW1234" s="57">
        <v>3.7069999999999999</v>
      </c>
      <c r="AX1234" s="57">
        <v>0</v>
      </c>
      <c r="AY1234" s="57">
        <v>43.967706976000002</v>
      </c>
      <c r="AZ1234" s="57">
        <v>70.652930253999997</v>
      </c>
      <c r="BA1234" s="57">
        <v>0</v>
      </c>
      <c r="BB1234" s="57">
        <v>114.62063723</v>
      </c>
      <c r="BC1234" s="57">
        <v>0</v>
      </c>
      <c r="BD1234" s="57">
        <v>0</v>
      </c>
      <c r="BE1234" s="57">
        <v>0</v>
      </c>
      <c r="BF1234" s="57">
        <v>7.3401556379999997</v>
      </c>
      <c r="BG1234" s="57">
        <v>2.865515931</v>
      </c>
      <c r="BH1234" s="57">
        <v>10.205671568</v>
      </c>
      <c r="BI1234" s="57">
        <v>0</v>
      </c>
      <c r="BJ1234" s="57">
        <v>0</v>
      </c>
      <c r="BK1234" s="57">
        <v>0</v>
      </c>
      <c r="BL1234" s="57">
        <v>0</v>
      </c>
      <c r="BM1234" s="57">
        <v>0</v>
      </c>
      <c r="BN1234" s="57">
        <v>0</v>
      </c>
      <c r="BO1234" s="57">
        <v>0</v>
      </c>
      <c r="BP1234" s="57">
        <v>104.414965661</v>
      </c>
      <c r="BQ1234" s="57">
        <v>80.664482379000006</v>
      </c>
      <c r="BR1234" s="57">
        <v>71.516971936000004</v>
      </c>
      <c r="BS1234" s="57">
        <v>104.414965661</v>
      </c>
      <c r="BT1234" s="57">
        <v>80.664482379000006</v>
      </c>
      <c r="BU1234" s="57">
        <v>71.516971936000004</v>
      </c>
    </row>
    <row r="1235" spans="1:73" x14ac:dyDescent="0.25">
      <c r="A1235" s="57">
        <v>3</v>
      </c>
      <c r="B1235" s="57">
        <v>42285342590000</v>
      </c>
      <c r="C1235" s="57" t="s">
        <v>164</v>
      </c>
      <c r="D1235" s="57" t="s">
        <v>165</v>
      </c>
      <c r="E1235" s="57" t="s">
        <v>166</v>
      </c>
      <c r="F1235" s="57">
        <v>0</v>
      </c>
      <c r="G1235" s="57" t="s">
        <v>57</v>
      </c>
      <c r="H1235" s="57" t="s">
        <v>150</v>
      </c>
      <c r="I1235" s="57" t="s">
        <v>151</v>
      </c>
      <c r="J1235" s="57" t="s">
        <v>152</v>
      </c>
      <c r="K1235" s="57" t="s">
        <v>51</v>
      </c>
      <c r="L1235" s="57" t="s">
        <v>153</v>
      </c>
      <c r="M1235" s="57" t="s">
        <v>154</v>
      </c>
      <c r="N1235" s="57" t="s">
        <v>155</v>
      </c>
      <c r="P1235" s="57" t="s">
        <v>156</v>
      </c>
      <c r="Q1235" s="57" t="s">
        <v>157</v>
      </c>
      <c r="R1235" s="57" t="s">
        <v>158</v>
      </c>
      <c r="S1235" s="57" t="s">
        <v>159</v>
      </c>
      <c r="U1235" s="57" t="s">
        <v>160</v>
      </c>
      <c r="V1235" s="57" t="s">
        <v>160</v>
      </c>
      <c r="W1235" s="57" t="s">
        <v>160</v>
      </c>
      <c r="X1235" s="57" t="s">
        <v>160</v>
      </c>
      <c r="Y1235" s="57" t="s">
        <v>160</v>
      </c>
      <c r="Z1235" s="57" t="s">
        <v>160</v>
      </c>
      <c r="AA1235" s="57" t="s">
        <v>160</v>
      </c>
      <c r="AB1235" s="57" t="s">
        <v>160</v>
      </c>
      <c r="AC1235" s="57" t="s">
        <v>160</v>
      </c>
      <c r="AD1235" s="57" t="s">
        <v>160</v>
      </c>
      <c r="AE1235" s="57" t="s">
        <v>160</v>
      </c>
      <c r="AF1235" s="57" t="s">
        <v>160</v>
      </c>
      <c r="AG1235" s="57" t="s">
        <v>160</v>
      </c>
      <c r="AH1235" s="57" t="s">
        <v>160</v>
      </c>
      <c r="AI1235" s="57" t="s">
        <v>179</v>
      </c>
      <c r="AL1235" s="9">
        <v>46327</v>
      </c>
      <c r="AM1235" s="57">
        <v>1413.3832571380001</v>
      </c>
      <c r="AN1235" s="57">
        <v>55721.191302309999</v>
      </c>
      <c r="AO1235" s="57">
        <v>0</v>
      </c>
      <c r="AP1235" s="57">
        <v>1413.3832571380001</v>
      </c>
      <c r="AQ1235" s="57">
        <v>41790.893476732002</v>
      </c>
      <c r="AR1235" s="57">
        <v>0</v>
      </c>
      <c r="AS1235" s="57">
        <v>0.61947174800000004</v>
      </c>
      <c r="AT1235" s="57">
        <v>18.316530702000001</v>
      </c>
      <c r="AU1235" s="57">
        <v>0</v>
      </c>
      <c r="AV1235" s="57">
        <v>66.67</v>
      </c>
      <c r="AW1235" s="57">
        <v>4.0119999999999996</v>
      </c>
      <c r="AX1235" s="57">
        <v>0</v>
      </c>
      <c r="AY1235" s="57">
        <v>41.300181424000002</v>
      </c>
      <c r="AZ1235" s="57">
        <v>73.485921176000005</v>
      </c>
      <c r="BA1235" s="57">
        <v>0</v>
      </c>
      <c r="BB1235" s="57">
        <v>114.78610260000001</v>
      </c>
      <c r="BC1235" s="57">
        <v>0</v>
      </c>
      <c r="BD1235" s="57">
        <v>0</v>
      </c>
      <c r="BE1235" s="57">
        <v>0</v>
      </c>
      <c r="BF1235" s="57">
        <v>7.4290917260000002</v>
      </c>
      <c r="BG1235" s="57">
        <v>2.869652565</v>
      </c>
      <c r="BH1235" s="57">
        <v>10.298744291</v>
      </c>
      <c r="BI1235" s="57">
        <v>0</v>
      </c>
      <c r="BJ1235" s="57">
        <v>0</v>
      </c>
      <c r="BK1235" s="57">
        <v>0</v>
      </c>
      <c r="BL1235" s="57">
        <v>0</v>
      </c>
      <c r="BM1235" s="57">
        <v>0</v>
      </c>
      <c r="BN1235" s="57">
        <v>0</v>
      </c>
      <c r="BO1235" s="57">
        <v>0</v>
      </c>
      <c r="BP1235" s="57">
        <v>104.487358309</v>
      </c>
      <c r="BQ1235" s="57">
        <v>80.090967641999995</v>
      </c>
      <c r="BR1235" s="57">
        <v>70.749710700999998</v>
      </c>
      <c r="BS1235" s="57">
        <v>104.487358309</v>
      </c>
      <c r="BT1235" s="57">
        <v>80.090967641999995</v>
      </c>
      <c r="BU1235" s="57">
        <v>70.749710700999998</v>
      </c>
    </row>
    <row r="1236" spans="1:73" x14ac:dyDescent="0.25">
      <c r="A1236" s="57">
        <v>3</v>
      </c>
      <c r="B1236" s="57">
        <v>42285342590000</v>
      </c>
      <c r="C1236" s="57" t="s">
        <v>164</v>
      </c>
      <c r="D1236" s="57" t="s">
        <v>165</v>
      </c>
      <c r="E1236" s="57" t="s">
        <v>166</v>
      </c>
      <c r="F1236" s="57">
        <v>0</v>
      </c>
      <c r="G1236" s="57" t="s">
        <v>57</v>
      </c>
      <c r="H1236" s="57" t="s">
        <v>150</v>
      </c>
      <c r="I1236" s="57" t="s">
        <v>151</v>
      </c>
      <c r="J1236" s="57" t="s">
        <v>152</v>
      </c>
      <c r="K1236" s="57" t="s">
        <v>51</v>
      </c>
      <c r="L1236" s="57" t="s">
        <v>153</v>
      </c>
      <c r="M1236" s="57" t="s">
        <v>154</v>
      </c>
      <c r="N1236" s="57" t="s">
        <v>155</v>
      </c>
      <c r="P1236" s="57" t="s">
        <v>156</v>
      </c>
      <c r="Q1236" s="57" t="s">
        <v>157</v>
      </c>
      <c r="R1236" s="57" t="s">
        <v>158</v>
      </c>
      <c r="S1236" s="57" t="s">
        <v>159</v>
      </c>
      <c r="U1236" s="57" t="s">
        <v>160</v>
      </c>
      <c r="V1236" s="57" t="s">
        <v>160</v>
      </c>
      <c r="W1236" s="57" t="s">
        <v>160</v>
      </c>
      <c r="X1236" s="57" t="s">
        <v>160</v>
      </c>
      <c r="Y1236" s="57" t="s">
        <v>160</v>
      </c>
      <c r="Z1236" s="57" t="s">
        <v>160</v>
      </c>
      <c r="AA1236" s="57" t="s">
        <v>160</v>
      </c>
      <c r="AB1236" s="57" t="s">
        <v>160</v>
      </c>
      <c r="AC1236" s="57" t="s">
        <v>160</v>
      </c>
      <c r="AD1236" s="57" t="s">
        <v>160</v>
      </c>
      <c r="AE1236" s="57" t="s">
        <v>160</v>
      </c>
      <c r="AF1236" s="57" t="s">
        <v>160</v>
      </c>
      <c r="AG1236" s="57" t="s">
        <v>160</v>
      </c>
      <c r="AH1236" s="57" t="s">
        <v>160</v>
      </c>
      <c r="AI1236" s="57" t="s">
        <v>179</v>
      </c>
      <c r="AL1236" s="9">
        <v>46357</v>
      </c>
      <c r="AM1236" s="57">
        <v>1421.756490449</v>
      </c>
      <c r="AN1236" s="57">
        <v>57179.060077993003</v>
      </c>
      <c r="AO1236" s="57">
        <v>0</v>
      </c>
      <c r="AP1236" s="57">
        <v>1421.756490449</v>
      </c>
      <c r="AQ1236" s="57">
        <v>42884.295058495001</v>
      </c>
      <c r="AR1236" s="57">
        <v>0</v>
      </c>
      <c r="AS1236" s="57">
        <v>0.62314165200000005</v>
      </c>
      <c r="AT1236" s="57">
        <v>18.795757681000001</v>
      </c>
      <c r="AU1236" s="57">
        <v>0</v>
      </c>
      <c r="AV1236" s="57">
        <v>66.510000000999995</v>
      </c>
      <c r="AW1236" s="57">
        <v>4.4359999999999999</v>
      </c>
      <c r="AX1236" s="57">
        <v>0</v>
      </c>
      <c r="AY1236" s="57">
        <v>41.445151287999998</v>
      </c>
      <c r="AZ1236" s="57">
        <v>83.377981074000004</v>
      </c>
      <c r="BA1236" s="57">
        <v>0</v>
      </c>
      <c r="BB1236" s="57">
        <v>124.82313236100001</v>
      </c>
      <c r="BC1236" s="57">
        <v>0</v>
      </c>
      <c r="BD1236" s="57">
        <v>0</v>
      </c>
      <c r="BE1236" s="57">
        <v>0</v>
      </c>
      <c r="BF1236" s="57">
        <v>8.1780300179999994</v>
      </c>
      <c r="BG1236" s="57">
        <v>3.1205783089999999</v>
      </c>
      <c r="BH1236" s="57">
        <v>11.298608327</v>
      </c>
      <c r="BI1236" s="57">
        <v>0</v>
      </c>
      <c r="BJ1236" s="57">
        <v>0</v>
      </c>
      <c r="BK1236" s="57">
        <v>0</v>
      </c>
      <c r="BL1236" s="57">
        <v>0</v>
      </c>
      <c r="BM1236" s="57">
        <v>0</v>
      </c>
      <c r="BN1236" s="57">
        <v>0</v>
      </c>
      <c r="BO1236" s="57">
        <v>0</v>
      </c>
      <c r="BP1236" s="57">
        <v>113.524524035</v>
      </c>
      <c r="BQ1236" s="57">
        <v>86.317001302999998</v>
      </c>
      <c r="BR1236" s="57">
        <v>75.962452581999997</v>
      </c>
      <c r="BS1236" s="57">
        <v>113.524524035</v>
      </c>
      <c r="BT1236" s="57">
        <v>86.317001302999998</v>
      </c>
      <c r="BU1236" s="57">
        <v>75.962452581999997</v>
      </c>
    </row>
    <row r="1237" spans="1:73" x14ac:dyDescent="0.25">
      <c r="A1237" s="57">
        <v>3</v>
      </c>
      <c r="B1237" s="57">
        <v>42285342590000</v>
      </c>
      <c r="C1237" s="57" t="s">
        <v>164</v>
      </c>
      <c r="D1237" s="57" t="s">
        <v>165</v>
      </c>
      <c r="E1237" s="57" t="s">
        <v>166</v>
      </c>
      <c r="F1237" s="57">
        <v>0</v>
      </c>
      <c r="G1237" s="57" t="s">
        <v>57</v>
      </c>
      <c r="H1237" s="57" t="s">
        <v>150</v>
      </c>
      <c r="I1237" s="57" t="s">
        <v>151</v>
      </c>
      <c r="J1237" s="57" t="s">
        <v>152</v>
      </c>
      <c r="K1237" s="57" t="s">
        <v>51</v>
      </c>
      <c r="L1237" s="57" t="s">
        <v>153</v>
      </c>
      <c r="M1237" s="57" t="s">
        <v>154</v>
      </c>
      <c r="N1237" s="57" t="s">
        <v>155</v>
      </c>
      <c r="P1237" s="57" t="s">
        <v>156</v>
      </c>
      <c r="Q1237" s="57" t="s">
        <v>157</v>
      </c>
      <c r="R1237" s="57" t="s">
        <v>158</v>
      </c>
      <c r="S1237" s="57" t="s">
        <v>159</v>
      </c>
      <c r="U1237" s="57" t="s">
        <v>160</v>
      </c>
      <c r="V1237" s="57" t="s">
        <v>160</v>
      </c>
      <c r="W1237" s="57" t="s">
        <v>160</v>
      </c>
      <c r="X1237" s="57" t="s">
        <v>160</v>
      </c>
      <c r="Y1237" s="57" t="s">
        <v>160</v>
      </c>
      <c r="Z1237" s="57" t="s">
        <v>160</v>
      </c>
      <c r="AA1237" s="57" t="s">
        <v>160</v>
      </c>
      <c r="AB1237" s="57" t="s">
        <v>160</v>
      </c>
      <c r="AC1237" s="57" t="s">
        <v>160</v>
      </c>
      <c r="AD1237" s="57" t="s">
        <v>160</v>
      </c>
      <c r="AE1237" s="57" t="s">
        <v>160</v>
      </c>
      <c r="AF1237" s="57" t="s">
        <v>160</v>
      </c>
      <c r="AG1237" s="57" t="s">
        <v>160</v>
      </c>
      <c r="AH1237" s="57" t="s">
        <v>160</v>
      </c>
      <c r="AI1237" s="57" t="s">
        <v>179</v>
      </c>
      <c r="AL1237" s="9">
        <v>46388</v>
      </c>
      <c r="AM1237" s="57">
        <v>1384.3220504599999</v>
      </c>
      <c r="AN1237" s="57">
        <v>56775.839271475998</v>
      </c>
      <c r="AO1237" s="57">
        <v>0</v>
      </c>
      <c r="AP1237" s="57">
        <v>1384.3220504599999</v>
      </c>
      <c r="AQ1237" s="57">
        <v>42581.879453606998</v>
      </c>
      <c r="AR1237" s="57">
        <v>0</v>
      </c>
      <c r="AS1237" s="57">
        <v>0.60673451099999998</v>
      </c>
      <c r="AT1237" s="57">
        <v>18.663211946000001</v>
      </c>
      <c r="AU1237" s="57">
        <v>0</v>
      </c>
      <c r="AV1237" s="57">
        <v>66.27</v>
      </c>
      <c r="AW1237" s="57">
        <v>4.7110000000000003</v>
      </c>
      <c r="AX1237" s="57">
        <v>0</v>
      </c>
      <c r="AY1237" s="57">
        <v>40.208296077</v>
      </c>
      <c r="AZ1237" s="57">
        <v>87.922391476000001</v>
      </c>
      <c r="BA1237" s="57">
        <v>0</v>
      </c>
      <c r="BB1237" s="57">
        <v>128.130687553</v>
      </c>
      <c r="BC1237" s="57">
        <v>0</v>
      </c>
      <c r="BD1237" s="57">
        <v>0</v>
      </c>
      <c r="BE1237" s="57">
        <v>0</v>
      </c>
      <c r="BF1237" s="57">
        <v>8.4617397780000001</v>
      </c>
      <c r="BG1237" s="57">
        <v>3.203267189</v>
      </c>
      <c r="BH1237" s="57">
        <v>11.665006967</v>
      </c>
      <c r="BI1237" s="57">
        <v>0</v>
      </c>
      <c r="BJ1237" s="57">
        <v>0</v>
      </c>
      <c r="BK1237" s="57">
        <v>0</v>
      </c>
      <c r="BL1237" s="57">
        <v>0</v>
      </c>
      <c r="BM1237" s="57">
        <v>0</v>
      </c>
      <c r="BN1237" s="57">
        <v>0</v>
      </c>
      <c r="BO1237" s="57">
        <v>0</v>
      </c>
      <c r="BP1237" s="57">
        <v>116.465680586</v>
      </c>
      <c r="BQ1237" s="57">
        <v>87.839830001999999</v>
      </c>
      <c r="BR1237" s="57">
        <v>77.011507871000006</v>
      </c>
      <c r="BS1237" s="57">
        <v>116.465680586</v>
      </c>
      <c r="BT1237" s="57">
        <v>87.839830001999999</v>
      </c>
      <c r="BU1237" s="57">
        <v>77.011507871000006</v>
      </c>
    </row>
    <row r="1238" spans="1:73" x14ac:dyDescent="0.25">
      <c r="A1238" s="57">
        <v>3</v>
      </c>
      <c r="B1238" s="57">
        <v>42285342590000</v>
      </c>
      <c r="C1238" s="57" t="s">
        <v>164</v>
      </c>
      <c r="D1238" s="57" t="s">
        <v>165</v>
      </c>
      <c r="E1238" s="57" t="s">
        <v>166</v>
      </c>
      <c r="F1238" s="57">
        <v>0</v>
      </c>
      <c r="G1238" s="57" t="s">
        <v>57</v>
      </c>
      <c r="H1238" s="57" t="s">
        <v>150</v>
      </c>
      <c r="I1238" s="57" t="s">
        <v>151</v>
      </c>
      <c r="J1238" s="57" t="s">
        <v>152</v>
      </c>
      <c r="K1238" s="57" t="s">
        <v>51</v>
      </c>
      <c r="L1238" s="57" t="s">
        <v>153</v>
      </c>
      <c r="M1238" s="57" t="s">
        <v>154</v>
      </c>
      <c r="N1238" s="57" t="s">
        <v>155</v>
      </c>
      <c r="P1238" s="57" t="s">
        <v>156</v>
      </c>
      <c r="Q1238" s="57" t="s">
        <v>157</v>
      </c>
      <c r="R1238" s="57" t="s">
        <v>158</v>
      </c>
      <c r="S1238" s="57" t="s">
        <v>159</v>
      </c>
      <c r="U1238" s="57" t="s">
        <v>160</v>
      </c>
      <c r="V1238" s="57" t="s">
        <v>160</v>
      </c>
      <c r="W1238" s="57" t="s">
        <v>160</v>
      </c>
      <c r="X1238" s="57" t="s">
        <v>160</v>
      </c>
      <c r="Y1238" s="57" t="s">
        <v>160</v>
      </c>
      <c r="Z1238" s="57" t="s">
        <v>160</v>
      </c>
      <c r="AA1238" s="57" t="s">
        <v>160</v>
      </c>
      <c r="AB1238" s="57" t="s">
        <v>160</v>
      </c>
      <c r="AC1238" s="57" t="s">
        <v>160</v>
      </c>
      <c r="AD1238" s="57" t="s">
        <v>160</v>
      </c>
      <c r="AE1238" s="57" t="s">
        <v>160</v>
      </c>
      <c r="AF1238" s="57" t="s">
        <v>160</v>
      </c>
      <c r="AG1238" s="57" t="s">
        <v>160</v>
      </c>
      <c r="AH1238" s="57" t="s">
        <v>160</v>
      </c>
      <c r="AI1238" s="57" t="s">
        <v>179</v>
      </c>
      <c r="AL1238" s="9">
        <v>46419</v>
      </c>
      <c r="AM1238" s="57">
        <v>1219.6978035919999</v>
      </c>
      <c r="AN1238" s="57">
        <v>50937.191917194003</v>
      </c>
      <c r="AO1238" s="57">
        <v>0</v>
      </c>
      <c r="AP1238" s="57">
        <v>1219.6978035919999</v>
      </c>
      <c r="AQ1238" s="57">
        <v>38202.893937895999</v>
      </c>
      <c r="AR1238" s="57">
        <v>0</v>
      </c>
      <c r="AS1238" s="57">
        <v>0.53458134999999996</v>
      </c>
      <c r="AT1238" s="57">
        <v>16.743946384000001</v>
      </c>
      <c r="AU1238" s="57">
        <v>0</v>
      </c>
      <c r="AV1238" s="57">
        <v>66.099999999999994</v>
      </c>
      <c r="AW1238" s="57">
        <v>4.5460000000000003</v>
      </c>
      <c r="AX1238" s="57">
        <v>0</v>
      </c>
      <c r="AY1238" s="57">
        <v>35.335827256999998</v>
      </c>
      <c r="AZ1238" s="57">
        <v>76.117980262000003</v>
      </c>
      <c r="BA1238" s="57">
        <v>0</v>
      </c>
      <c r="BB1238" s="57">
        <v>111.45380751899999</v>
      </c>
      <c r="BC1238" s="57">
        <v>0</v>
      </c>
      <c r="BD1238" s="57">
        <v>0</v>
      </c>
      <c r="BE1238" s="57">
        <v>0</v>
      </c>
      <c r="BF1238" s="57">
        <v>7.3503474449999997</v>
      </c>
      <c r="BG1238" s="57">
        <v>2.7863451879999999</v>
      </c>
      <c r="BH1238" s="57">
        <v>10.136692632999999</v>
      </c>
      <c r="BI1238" s="57">
        <v>0</v>
      </c>
      <c r="BJ1238" s="57">
        <v>0</v>
      </c>
      <c r="BK1238" s="57">
        <v>0</v>
      </c>
      <c r="BL1238" s="57">
        <v>0</v>
      </c>
      <c r="BM1238" s="57">
        <v>0</v>
      </c>
      <c r="BN1238" s="57">
        <v>0</v>
      </c>
      <c r="BO1238" s="57">
        <v>0</v>
      </c>
      <c r="BP1238" s="57">
        <v>101.317114886</v>
      </c>
      <c r="BQ1238" s="57">
        <v>75.858312275000003</v>
      </c>
      <c r="BR1238" s="57">
        <v>66.280745818</v>
      </c>
      <c r="BS1238" s="57">
        <v>101.317114886</v>
      </c>
      <c r="BT1238" s="57">
        <v>75.858312275000003</v>
      </c>
      <c r="BU1238" s="57">
        <v>66.280745818</v>
      </c>
    </row>
    <row r="1239" spans="1:73" x14ac:dyDescent="0.25">
      <c r="A1239" s="57">
        <v>3</v>
      </c>
      <c r="B1239" s="57">
        <v>42285342590000</v>
      </c>
      <c r="C1239" s="57" t="s">
        <v>164</v>
      </c>
      <c r="D1239" s="57" t="s">
        <v>165</v>
      </c>
      <c r="E1239" s="57" t="s">
        <v>166</v>
      </c>
      <c r="F1239" s="57">
        <v>0</v>
      </c>
      <c r="G1239" s="57" t="s">
        <v>57</v>
      </c>
      <c r="H1239" s="57" t="s">
        <v>150</v>
      </c>
      <c r="I1239" s="57" t="s">
        <v>151</v>
      </c>
      <c r="J1239" s="57" t="s">
        <v>152</v>
      </c>
      <c r="K1239" s="57" t="s">
        <v>51</v>
      </c>
      <c r="L1239" s="57" t="s">
        <v>153</v>
      </c>
      <c r="M1239" s="57" t="s">
        <v>154</v>
      </c>
      <c r="N1239" s="57" t="s">
        <v>155</v>
      </c>
      <c r="P1239" s="57" t="s">
        <v>156</v>
      </c>
      <c r="Q1239" s="57" t="s">
        <v>157</v>
      </c>
      <c r="R1239" s="57" t="s">
        <v>158</v>
      </c>
      <c r="S1239" s="57" t="s">
        <v>159</v>
      </c>
      <c r="U1239" s="57" t="s">
        <v>160</v>
      </c>
      <c r="V1239" s="57" t="s">
        <v>160</v>
      </c>
      <c r="W1239" s="57" t="s">
        <v>160</v>
      </c>
      <c r="X1239" s="57" t="s">
        <v>160</v>
      </c>
      <c r="Y1239" s="57" t="s">
        <v>160</v>
      </c>
      <c r="Z1239" s="57" t="s">
        <v>160</v>
      </c>
      <c r="AA1239" s="57" t="s">
        <v>160</v>
      </c>
      <c r="AB1239" s="57" t="s">
        <v>160</v>
      </c>
      <c r="AC1239" s="57" t="s">
        <v>160</v>
      </c>
      <c r="AD1239" s="57" t="s">
        <v>160</v>
      </c>
      <c r="AE1239" s="57" t="s">
        <v>160</v>
      </c>
      <c r="AF1239" s="57" t="s">
        <v>160</v>
      </c>
      <c r="AG1239" s="57" t="s">
        <v>160</v>
      </c>
      <c r="AH1239" s="57" t="s">
        <v>160</v>
      </c>
      <c r="AI1239" s="57" t="s">
        <v>179</v>
      </c>
      <c r="AL1239" s="9">
        <v>46447</v>
      </c>
      <c r="AM1239" s="57">
        <v>1318.0030895059999</v>
      </c>
      <c r="AN1239" s="57">
        <v>56016.258137242003</v>
      </c>
      <c r="AO1239" s="57">
        <v>0</v>
      </c>
      <c r="AP1239" s="57">
        <v>1318.0030895059999</v>
      </c>
      <c r="AQ1239" s="57">
        <v>42012.193602931999</v>
      </c>
      <c r="AR1239" s="57">
        <v>0</v>
      </c>
      <c r="AS1239" s="57">
        <v>0.57766757400000002</v>
      </c>
      <c r="AT1239" s="57">
        <v>18.413524334000002</v>
      </c>
      <c r="AU1239" s="57">
        <v>0</v>
      </c>
      <c r="AV1239" s="57">
        <v>65.940000001000001</v>
      </c>
      <c r="AW1239" s="57">
        <v>3.9510000000000001</v>
      </c>
      <c r="AX1239" s="57">
        <v>0</v>
      </c>
      <c r="AY1239" s="57">
        <v>38.091399836000001</v>
      </c>
      <c r="AZ1239" s="57">
        <v>72.751834645000002</v>
      </c>
      <c r="BA1239" s="57">
        <v>0</v>
      </c>
      <c r="BB1239" s="57">
        <v>110.843234481</v>
      </c>
      <c r="BC1239" s="57">
        <v>0</v>
      </c>
      <c r="BD1239" s="57">
        <v>0</v>
      </c>
      <c r="BE1239" s="57">
        <v>0</v>
      </c>
      <c r="BF1239" s="57">
        <v>7.2261605649999998</v>
      </c>
      <c r="BG1239" s="57">
        <v>2.7710808619999998</v>
      </c>
      <c r="BH1239" s="57">
        <v>9.9972414270000005</v>
      </c>
      <c r="BI1239" s="57">
        <v>0</v>
      </c>
      <c r="BJ1239" s="57">
        <v>0</v>
      </c>
      <c r="BK1239" s="57">
        <v>0</v>
      </c>
      <c r="BL1239" s="57">
        <v>0</v>
      </c>
      <c r="BM1239" s="57">
        <v>0</v>
      </c>
      <c r="BN1239" s="57">
        <v>0</v>
      </c>
      <c r="BO1239" s="57">
        <v>0</v>
      </c>
      <c r="BP1239" s="57">
        <v>100.845993053</v>
      </c>
      <c r="BQ1239" s="57">
        <v>74.897249978999994</v>
      </c>
      <c r="BR1239" s="57">
        <v>65.194594546999994</v>
      </c>
      <c r="BS1239" s="57">
        <v>100.845993053</v>
      </c>
      <c r="BT1239" s="57">
        <v>74.897249978999994</v>
      </c>
      <c r="BU1239" s="57">
        <v>65.194594546999994</v>
      </c>
    </row>
    <row r="1240" spans="1:73" x14ac:dyDescent="0.25">
      <c r="A1240" s="57">
        <v>3</v>
      </c>
      <c r="B1240" s="57">
        <v>42285342590000</v>
      </c>
      <c r="C1240" s="57" t="s">
        <v>164</v>
      </c>
      <c r="D1240" s="57" t="s">
        <v>165</v>
      </c>
      <c r="E1240" s="57" t="s">
        <v>166</v>
      </c>
      <c r="F1240" s="57">
        <v>0</v>
      </c>
      <c r="G1240" s="57" t="s">
        <v>57</v>
      </c>
      <c r="H1240" s="57" t="s">
        <v>150</v>
      </c>
      <c r="I1240" s="57" t="s">
        <v>151</v>
      </c>
      <c r="J1240" s="57" t="s">
        <v>152</v>
      </c>
      <c r="K1240" s="57" t="s">
        <v>51</v>
      </c>
      <c r="L1240" s="57" t="s">
        <v>153</v>
      </c>
      <c r="M1240" s="57" t="s">
        <v>154</v>
      </c>
      <c r="N1240" s="57" t="s">
        <v>155</v>
      </c>
      <c r="P1240" s="57" t="s">
        <v>156</v>
      </c>
      <c r="Q1240" s="57" t="s">
        <v>157</v>
      </c>
      <c r="R1240" s="57" t="s">
        <v>158</v>
      </c>
      <c r="S1240" s="57" t="s">
        <v>159</v>
      </c>
      <c r="U1240" s="57" t="s">
        <v>160</v>
      </c>
      <c r="V1240" s="57" t="s">
        <v>160</v>
      </c>
      <c r="W1240" s="57" t="s">
        <v>160</v>
      </c>
      <c r="X1240" s="57" t="s">
        <v>160</v>
      </c>
      <c r="Y1240" s="57" t="s">
        <v>160</v>
      </c>
      <c r="Z1240" s="57" t="s">
        <v>160</v>
      </c>
      <c r="AA1240" s="57" t="s">
        <v>160</v>
      </c>
      <c r="AB1240" s="57" t="s">
        <v>160</v>
      </c>
      <c r="AC1240" s="57" t="s">
        <v>160</v>
      </c>
      <c r="AD1240" s="57" t="s">
        <v>160</v>
      </c>
      <c r="AE1240" s="57" t="s">
        <v>160</v>
      </c>
      <c r="AF1240" s="57" t="s">
        <v>160</v>
      </c>
      <c r="AG1240" s="57" t="s">
        <v>160</v>
      </c>
      <c r="AH1240" s="57" t="s">
        <v>160</v>
      </c>
      <c r="AI1240" s="57" t="s">
        <v>179</v>
      </c>
      <c r="AL1240" s="9">
        <v>46478</v>
      </c>
      <c r="AM1240" s="57">
        <v>1244.5387905499999</v>
      </c>
      <c r="AN1240" s="57">
        <v>53833.141035154003</v>
      </c>
      <c r="AO1240" s="57">
        <v>0</v>
      </c>
      <c r="AP1240" s="57">
        <v>1244.5387905499999</v>
      </c>
      <c r="AQ1240" s="57">
        <v>40374.855776365002</v>
      </c>
      <c r="AR1240" s="57">
        <v>0</v>
      </c>
      <c r="AS1240" s="57">
        <v>0.54546890699999995</v>
      </c>
      <c r="AT1240" s="57">
        <v>17.695895537999998</v>
      </c>
      <c r="AU1240" s="57">
        <v>0</v>
      </c>
      <c r="AV1240" s="57">
        <v>65.790000000999996</v>
      </c>
      <c r="AW1240" s="57">
        <v>3.3410000000000002</v>
      </c>
      <c r="AX1240" s="57">
        <v>0</v>
      </c>
      <c r="AY1240" s="57">
        <v>35.886399359000002</v>
      </c>
      <c r="AZ1240" s="57">
        <v>59.121986993</v>
      </c>
      <c r="BA1240" s="57">
        <v>0</v>
      </c>
      <c r="BB1240" s="57">
        <v>95.008386353000006</v>
      </c>
      <c r="BC1240" s="57">
        <v>0</v>
      </c>
      <c r="BD1240" s="57">
        <v>0</v>
      </c>
      <c r="BE1240" s="57">
        <v>0</v>
      </c>
      <c r="BF1240" s="57">
        <v>6.1017288199999999</v>
      </c>
      <c r="BG1240" s="57">
        <v>2.3752096589999998</v>
      </c>
      <c r="BH1240" s="57">
        <v>8.4769384789999993</v>
      </c>
      <c r="BI1240" s="57">
        <v>0</v>
      </c>
      <c r="BJ1240" s="57">
        <v>0</v>
      </c>
      <c r="BK1240" s="57">
        <v>0</v>
      </c>
      <c r="BL1240" s="57">
        <v>0</v>
      </c>
      <c r="BM1240" s="57">
        <v>0</v>
      </c>
      <c r="BN1240" s="57">
        <v>0</v>
      </c>
      <c r="BO1240" s="57">
        <v>0</v>
      </c>
      <c r="BP1240" s="57">
        <v>86.531447873999994</v>
      </c>
      <c r="BQ1240" s="57">
        <v>63.764856348999999</v>
      </c>
      <c r="BR1240" s="57">
        <v>55.302079659999997</v>
      </c>
      <c r="BS1240" s="57">
        <v>86.531447873999994</v>
      </c>
      <c r="BT1240" s="57">
        <v>63.764856348999999</v>
      </c>
      <c r="BU1240" s="57">
        <v>55.302079659999997</v>
      </c>
    </row>
    <row r="1241" spans="1:73" x14ac:dyDescent="0.25">
      <c r="A1241" s="57">
        <v>3</v>
      </c>
      <c r="B1241" s="57">
        <v>42285342590000</v>
      </c>
      <c r="C1241" s="57" t="s">
        <v>164</v>
      </c>
      <c r="D1241" s="57" t="s">
        <v>165</v>
      </c>
      <c r="E1241" s="57" t="s">
        <v>166</v>
      </c>
      <c r="F1241" s="57">
        <v>0</v>
      </c>
      <c r="G1241" s="57" t="s">
        <v>57</v>
      </c>
      <c r="H1241" s="57" t="s">
        <v>150</v>
      </c>
      <c r="I1241" s="57" t="s">
        <v>151</v>
      </c>
      <c r="J1241" s="57" t="s">
        <v>152</v>
      </c>
      <c r="K1241" s="57" t="s">
        <v>51</v>
      </c>
      <c r="L1241" s="57" t="s">
        <v>153</v>
      </c>
      <c r="M1241" s="57" t="s">
        <v>154</v>
      </c>
      <c r="N1241" s="57" t="s">
        <v>155</v>
      </c>
      <c r="P1241" s="57" t="s">
        <v>156</v>
      </c>
      <c r="Q1241" s="57" t="s">
        <v>157</v>
      </c>
      <c r="R1241" s="57" t="s">
        <v>158</v>
      </c>
      <c r="S1241" s="57" t="s">
        <v>159</v>
      </c>
      <c r="U1241" s="57" t="s">
        <v>160</v>
      </c>
      <c r="V1241" s="57" t="s">
        <v>160</v>
      </c>
      <c r="W1241" s="57" t="s">
        <v>160</v>
      </c>
      <c r="X1241" s="57" t="s">
        <v>160</v>
      </c>
      <c r="Y1241" s="57" t="s">
        <v>160</v>
      </c>
      <c r="Z1241" s="57" t="s">
        <v>160</v>
      </c>
      <c r="AA1241" s="57" t="s">
        <v>160</v>
      </c>
      <c r="AB1241" s="57" t="s">
        <v>160</v>
      </c>
      <c r="AC1241" s="57" t="s">
        <v>160</v>
      </c>
      <c r="AD1241" s="57" t="s">
        <v>160</v>
      </c>
      <c r="AE1241" s="57" t="s">
        <v>160</v>
      </c>
      <c r="AF1241" s="57" t="s">
        <v>160</v>
      </c>
      <c r="AG1241" s="57" t="s">
        <v>160</v>
      </c>
      <c r="AH1241" s="57" t="s">
        <v>160</v>
      </c>
      <c r="AI1241" s="57" t="s">
        <v>179</v>
      </c>
      <c r="AL1241" s="9">
        <v>46508</v>
      </c>
      <c r="AM1241" s="57">
        <v>1255.4881508369999</v>
      </c>
      <c r="AN1241" s="57">
        <v>55241.611557368997</v>
      </c>
      <c r="AO1241" s="57">
        <v>0</v>
      </c>
      <c r="AP1241" s="57">
        <v>1255.4881508369999</v>
      </c>
      <c r="AQ1241" s="57">
        <v>41431.208668027</v>
      </c>
      <c r="AR1241" s="57">
        <v>0</v>
      </c>
      <c r="AS1241" s="57">
        <v>0.55026790199999998</v>
      </c>
      <c r="AT1241" s="57">
        <v>18.158884446999998</v>
      </c>
      <c r="AU1241" s="57">
        <v>0</v>
      </c>
      <c r="AV1241" s="57">
        <v>65.649999999000002</v>
      </c>
      <c r="AW1241" s="57">
        <v>3.3260000000000001</v>
      </c>
      <c r="AX1241" s="57">
        <v>0</v>
      </c>
      <c r="AY1241" s="57">
        <v>36.125087741999998</v>
      </c>
      <c r="AZ1241" s="57">
        <v>60.396449670999999</v>
      </c>
      <c r="BA1241" s="57">
        <v>0</v>
      </c>
      <c r="BB1241" s="57">
        <v>96.521537413000004</v>
      </c>
      <c r="BC1241" s="57">
        <v>0</v>
      </c>
      <c r="BD1241" s="57">
        <v>0</v>
      </c>
      <c r="BE1241" s="57">
        <v>0</v>
      </c>
      <c r="BF1241" s="57">
        <v>6.2086561509999996</v>
      </c>
      <c r="BG1241" s="57">
        <v>2.4130384349999998</v>
      </c>
      <c r="BH1241" s="57">
        <v>8.6216945860000003</v>
      </c>
      <c r="BI1241" s="57">
        <v>0</v>
      </c>
      <c r="BJ1241" s="57">
        <v>0</v>
      </c>
      <c r="BK1241" s="57">
        <v>0</v>
      </c>
      <c r="BL1241" s="57">
        <v>0</v>
      </c>
      <c r="BM1241" s="57">
        <v>0</v>
      </c>
      <c r="BN1241" s="57">
        <v>0</v>
      </c>
      <c r="BO1241" s="57">
        <v>0</v>
      </c>
      <c r="BP1241" s="57">
        <v>87.899842827000001</v>
      </c>
      <c r="BQ1241" s="57">
        <v>64.251367693000006</v>
      </c>
      <c r="BR1241" s="57">
        <v>55.514184047999997</v>
      </c>
      <c r="BS1241" s="57">
        <v>87.899842827000001</v>
      </c>
      <c r="BT1241" s="57">
        <v>64.251367693000006</v>
      </c>
      <c r="BU1241" s="57">
        <v>55.514184047999997</v>
      </c>
    </row>
    <row r="1242" spans="1:73" x14ac:dyDescent="0.25">
      <c r="A1242" s="57">
        <v>3</v>
      </c>
      <c r="B1242" s="57">
        <v>42285342590000</v>
      </c>
      <c r="C1242" s="57" t="s">
        <v>164</v>
      </c>
      <c r="D1242" s="57" t="s">
        <v>165</v>
      </c>
      <c r="E1242" s="57" t="s">
        <v>166</v>
      </c>
      <c r="F1242" s="57">
        <v>0</v>
      </c>
      <c r="G1242" s="57" t="s">
        <v>57</v>
      </c>
      <c r="H1242" s="57" t="s">
        <v>150</v>
      </c>
      <c r="I1242" s="57" t="s">
        <v>151</v>
      </c>
      <c r="J1242" s="57" t="s">
        <v>152</v>
      </c>
      <c r="K1242" s="57" t="s">
        <v>51</v>
      </c>
      <c r="L1242" s="57" t="s">
        <v>153</v>
      </c>
      <c r="M1242" s="57" t="s">
        <v>154</v>
      </c>
      <c r="N1242" s="57" t="s">
        <v>155</v>
      </c>
      <c r="P1242" s="57" t="s">
        <v>156</v>
      </c>
      <c r="Q1242" s="57" t="s">
        <v>157</v>
      </c>
      <c r="R1242" s="57" t="s">
        <v>158</v>
      </c>
      <c r="S1242" s="57" t="s">
        <v>159</v>
      </c>
      <c r="U1242" s="57" t="s">
        <v>160</v>
      </c>
      <c r="V1242" s="57" t="s">
        <v>160</v>
      </c>
      <c r="W1242" s="57" t="s">
        <v>160</v>
      </c>
      <c r="X1242" s="57" t="s">
        <v>160</v>
      </c>
      <c r="Y1242" s="57" t="s">
        <v>160</v>
      </c>
      <c r="Z1242" s="57" t="s">
        <v>160</v>
      </c>
      <c r="AA1242" s="57" t="s">
        <v>160</v>
      </c>
      <c r="AB1242" s="57" t="s">
        <v>160</v>
      </c>
      <c r="AC1242" s="57" t="s">
        <v>160</v>
      </c>
      <c r="AD1242" s="57" t="s">
        <v>160</v>
      </c>
      <c r="AE1242" s="57" t="s">
        <v>160</v>
      </c>
      <c r="AF1242" s="57" t="s">
        <v>160</v>
      </c>
      <c r="AG1242" s="57" t="s">
        <v>160</v>
      </c>
      <c r="AH1242" s="57" t="s">
        <v>160</v>
      </c>
      <c r="AI1242" s="57" t="s">
        <v>179</v>
      </c>
      <c r="AL1242" s="9">
        <v>46539</v>
      </c>
      <c r="AM1242" s="57">
        <v>1186.7313767000001</v>
      </c>
      <c r="AN1242" s="57">
        <v>53088.684693843003</v>
      </c>
      <c r="AO1242" s="57">
        <v>0</v>
      </c>
      <c r="AP1242" s="57">
        <v>1186.7313767000001</v>
      </c>
      <c r="AQ1242" s="57">
        <v>39816.513520382003</v>
      </c>
      <c r="AR1242" s="57">
        <v>0</v>
      </c>
      <c r="AS1242" s="57">
        <v>0.52013249500000003</v>
      </c>
      <c r="AT1242" s="57">
        <v>17.451179711000002</v>
      </c>
      <c r="AU1242" s="57">
        <v>0</v>
      </c>
      <c r="AV1242" s="57">
        <v>65.509999999000001</v>
      </c>
      <c r="AW1242" s="57">
        <v>3.4510000000000001</v>
      </c>
      <c r="AX1242" s="57">
        <v>0</v>
      </c>
      <c r="AY1242" s="57">
        <v>34.073879753999996</v>
      </c>
      <c r="AZ1242" s="57">
        <v>60.224021182000001</v>
      </c>
      <c r="BA1242" s="57">
        <v>0</v>
      </c>
      <c r="BB1242" s="57">
        <v>94.297900936000005</v>
      </c>
      <c r="BC1242" s="57">
        <v>0</v>
      </c>
      <c r="BD1242" s="57">
        <v>0</v>
      </c>
      <c r="BE1242" s="57">
        <v>0</v>
      </c>
      <c r="BF1242" s="57">
        <v>6.1006289560000004</v>
      </c>
      <c r="BG1242" s="57">
        <v>2.3574475229999998</v>
      </c>
      <c r="BH1242" s="57">
        <v>8.4580764800000008</v>
      </c>
      <c r="BI1242" s="57">
        <v>0</v>
      </c>
      <c r="BJ1242" s="57">
        <v>0</v>
      </c>
      <c r="BK1242" s="57">
        <v>0</v>
      </c>
      <c r="BL1242" s="57">
        <v>0</v>
      </c>
      <c r="BM1242" s="57">
        <v>0</v>
      </c>
      <c r="BN1242" s="57">
        <v>0</v>
      </c>
      <c r="BO1242" s="57">
        <v>0</v>
      </c>
      <c r="BP1242" s="57">
        <v>85.839824456000002</v>
      </c>
      <c r="BQ1242" s="57">
        <v>62.256297555000003</v>
      </c>
      <c r="BR1242" s="57">
        <v>53.594377913999999</v>
      </c>
      <c r="BS1242" s="57">
        <v>85.839824456000002</v>
      </c>
      <c r="BT1242" s="57">
        <v>62.256297555000003</v>
      </c>
      <c r="BU1242" s="57">
        <v>53.594377913999999</v>
      </c>
    </row>
    <row r="1243" spans="1:73" x14ac:dyDescent="0.25">
      <c r="A1243" s="57">
        <v>3</v>
      </c>
      <c r="B1243" s="57">
        <v>42285342590000</v>
      </c>
      <c r="C1243" s="57" t="s">
        <v>164</v>
      </c>
      <c r="D1243" s="57" t="s">
        <v>165</v>
      </c>
      <c r="E1243" s="57" t="s">
        <v>166</v>
      </c>
      <c r="F1243" s="57">
        <v>0</v>
      </c>
      <c r="G1243" s="57" t="s">
        <v>57</v>
      </c>
      <c r="H1243" s="57" t="s">
        <v>150</v>
      </c>
      <c r="I1243" s="57" t="s">
        <v>151</v>
      </c>
      <c r="J1243" s="57" t="s">
        <v>152</v>
      </c>
      <c r="K1243" s="57" t="s">
        <v>51</v>
      </c>
      <c r="L1243" s="57" t="s">
        <v>153</v>
      </c>
      <c r="M1243" s="57" t="s">
        <v>154</v>
      </c>
      <c r="N1243" s="57" t="s">
        <v>155</v>
      </c>
      <c r="P1243" s="57" t="s">
        <v>156</v>
      </c>
      <c r="Q1243" s="57" t="s">
        <v>157</v>
      </c>
      <c r="R1243" s="57" t="s">
        <v>158</v>
      </c>
      <c r="S1243" s="57" t="s">
        <v>159</v>
      </c>
      <c r="U1243" s="57" t="s">
        <v>160</v>
      </c>
      <c r="V1243" s="57" t="s">
        <v>160</v>
      </c>
      <c r="W1243" s="57" t="s">
        <v>160</v>
      </c>
      <c r="X1243" s="57" t="s">
        <v>160</v>
      </c>
      <c r="Y1243" s="57" t="s">
        <v>160</v>
      </c>
      <c r="Z1243" s="57" t="s">
        <v>160</v>
      </c>
      <c r="AA1243" s="57" t="s">
        <v>160</v>
      </c>
      <c r="AB1243" s="57" t="s">
        <v>160</v>
      </c>
      <c r="AC1243" s="57" t="s">
        <v>160</v>
      </c>
      <c r="AD1243" s="57" t="s">
        <v>160</v>
      </c>
      <c r="AE1243" s="57" t="s">
        <v>160</v>
      </c>
      <c r="AF1243" s="57" t="s">
        <v>160</v>
      </c>
      <c r="AG1243" s="57" t="s">
        <v>160</v>
      </c>
      <c r="AH1243" s="57" t="s">
        <v>160</v>
      </c>
      <c r="AI1243" s="57" t="s">
        <v>179</v>
      </c>
      <c r="AL1243" s="9">
        <v>46569</v>
      </c>
      <c r="AM1243" s="57">
        <v>1198.355253277</v>
      </c>
      <c r="AN1243" s="57">
        <v>54477.677533879003</v>
      </c>
      <c r="AO1243" s="57">
        <v>0</v>
      </c>
      <c r="AP1243" s="57">
        <v>1198.355253277</v>
      </c>
      <c r="AQ1243" s="57">
        <v>40858.258150408998</v>
      </c>
      <c r="AR1243" s="57">
        <v>0</v>
      </c>
      <c r="AS1243" s="57">
        <v>0.52522712400000005</v>
      </c>
      <c r="AT1243" s="57">
        <v>17.907765964999999</v>
      </c>
      <c r="AU1243" s="57">
        <v>0</v>
      </c>
      <c r="AV1243" s="57">
        <v>65.33</v>
      </c>
      <c r="AW1243" s="57">
        <v>3.5910000000000002</v>
      </c>
      <c r="AX1243" s="57">
        <v>0</v>
      </c>
      <c r="AY1243" s="57">
        <v>34.313088008000001</v>
      </c>
      <c r="AZ1243" s="57">
        <v>64.306787579000002</v>
      </c>
      <c r="BA1243" s="57">
        <v>0</v>
      </c>
      <c r="BB1243" s="57">
        <v>98.619875587999999</v>
      </c>
      <c r="BC1243" s="57">
        <v>0</v>
      </c>
      <c r="BD1243" s="57">
        <v>0</v>
      </c>
      <c r="BE1243" s="57">
        <v>0</v>
      </c>
      <c r="BF1243" s="57">
        <v>6.4182008929999999</v>
      </c>
      <c r="BG1243" s="57">
        <v>2.4654968899999998</v>
      </c>
      <c r="BH1243" s="57">
        <v>8.8836977820000005</v>
      </c>
      <c r="BI1243" s="57">
        <v>0</v>
      </c>
      <c r="BJ1243" s="57">
        <v>0</v>
      </c>
      <c r="BK1243" s="57">
        <v>0</v>
      </c>
      <c r="BL1243" s="57">
        <v>0</v>
      </c>
      <c r="BM1243" s="57">
        <v>0</v>
      </c>
      <c r="BN1243" s="57">
        <v>0</v>
      </c>
      <c r="BO1243" s="57">
        <v>0</v>
      </c>
      <c r="BP1243" s="57">
        <v>89.736177804999997</v>
      </c>
      <c r="BQ1243" s="57">
        <v>64.557826281999994</v>
      </c>
      <c r="BR1243" s="57">
        <v>55.366408202000002</v>
      </c>
      <c r="BS1243" s="57">
        <v>89.736177804999997</v>
      </c>
      <c r="BT1243" s="57">
        <v>64.557826281999994</v>
      </c>
      <c r="BU1243" s="57">
        <v>55.366408202000002</v>
      </c>
    </row>
    <row r="1244" spans="1:73" x14ac:dyDescent="0.25">
      <c r="A1244" s="57">
        <v>3</v>
      </c>
      <c r="B1244" s="57">
        <v>42285342590000</v>
      </c>
      <c r="C1244" s="57" t="s">
        <v>164</v>
      </c>
      <c r="D1244" s="57" t="s">
        <v>165</v>
      </c>
      <c r="E1244" s="57" t="s">
        <v>166</v>
      </c>
      <c r="F1244" s="57">
        <v>0</v>
      </c>
      <c r="G1244" s="57" t="s">
        <v>57</v>
      </c>
      <c r="H1244" s="57" t="s">
        <v>150</v>
      </c>
      <c r="I1244" s="57" t="s">
        <v>151</v>
      </c>
      <c r="J1244" s="57" t="s">
        <v>152</v>
      </c>
      <c r="K1244" s="57" t="s">
        <v>51</v>
      </c>
      <c r="L1244" s="57" t="s">
        <v>153</v>
      </c>
      <c r="M1244" s="57" t="s">
        <v>154</v>
      </c>
      <c r="N1244" s="57" t="s">
        <v>155</v>
      </c>
      <c r="P1244" s="57" t="s">
        <v>156</v>
      </c>
      <c r="Q1244" s="57" t="s">
        <v>157</v>
      </c>
      <c r="R1244" s="57" t="s">
        <v>158</v>
      </c>
      <c r="S1244" s="57" t="s">
        <v>159</v>
      </c>
      <c r="U1244" s="57" t="s">
        <v>160</v>
      </c>
      <c r="V1244" s="57" t="s">
        <v>160</v>
      </c>
      <c r="W1244" s="57" t="s">
        <v>160</v>
      </c>
      <c r="X1244" s="57" t="s">
        <v>160</v>
      </c>
      <c r="Y1244" s="57" t="s">
        <v>160</v>
      </c>
      <c r="Z1244" s="57" t="s">
        <v>160</v>
      </c>
      <c r="AA1244" s="57" t="s">
        <v>160</v>
      </c>
      <c r="AB1244" s="57" t="s">
        <v>160</v>
      </c>
      <c r="AC1244" s="57" t="s">
        <v>160</v>
      </c>
      <c r="AD1244" s="57" t="s">
        <v>160</v>
      </c>
      <c r="AE1244" s="57" t="s">
        <v>160</v>
      </c>
      <c r="AF1244" s="57" t="s">
        <v>160</v>
      </c>
      <c r="AG1244" s="57" t="s">
        <v>160</v>
      </c>
      <c r="AH1244" s="57" t="s">
        <v>160</v>
      </c>
      <c r="AI1244" s="57" t="s">
        <v>179</v>
      </c>
      <c r="AL1244" s="9">
        <v>46600</v>
      </c>
      <c r="AM1244" s="57">
        <v>1171.1688972229999</v>
      </c>
      <c r="AN1244" s="57">
        <v>54093.506597132997</v>
      </c>
      <c r="AO1244" s="57">
        <v>0</v>
      </c>
      <c r="AP1244" s="57">
        <v>1171.1688972229999</v>
      </c>
      <c r="AQ1244" s="57">
        <v>40570.12994785</v>
      </c>
      <c r="AR1244" s="57">
        <v>0</v>
      </c>
      <c r="AS1244" s="57">
        <v>0.51331161599999997</v>
      </c>
      <c r="AT1244" s="57">
        <v>17.781482255</v>
      </c>
      <c r="AU1244" s="57">
        <v>0</v>
      </c>
      <c r="AV1244" s="57">
        <v>65.2</v>
      </c>
      <c r="AW1244" s="57">
        <v>3.629</v>
      </c>
      <c r="AX1244" s="57">
        <v>0</v>
      </c>
      <c r="AY1244" s="57">
        <v>33.467917360999998</v>
      </c>
      <c r="AZ1244" s="57">
        <v>64.528999103000004</v>
      </c>
      <c r="BA1244" s="57">
        <v>0</v>
      </c>
      <c r="BB1244" s="57">
        <v>97.996916463999995</v>
      </c>
      <c r="BC1244" s="57">
        <v>0</v>
      </c>
      <c r="BD1244" s="57">
        <v>0</v>
      </c>
      <c r="BE1244" s="57">
        <v>0</v>
      </c>
      <c r="BF1244" s="57">
        <v>6.3958039930000004</v>
      </c>
      <c r="BG1244" s="57">
        <v>2.4499229119999999</v>
      </c>
      <c r="BH1244" s="57">
        <v>8.8457269049999994</v>
      </c>
      <c r="BI1244" s="57">
        <v>0</v>
      </c>
      <c r="BJ1244" s="57">
        <v>0</v>
      </c>
      <c r="BK1244" s="57">
        <v>0</v>
      </c>
      <c r="BL1244" s="57">
        <v>0</v>
      </c>
      <c r="BM1244" s="57">
        <v>0</v>
      </c>
      <c r="BN1244" s="57">
        <v>0</v>
      </c>
      <c r="BO1244" s="57">
        <v>0</v>
      </c>
      <c r="BP1244" s="57">
        <v>89.151189559000002</v>
      </c>
      <c r="BQ1244" s="57">
        <v>63.620244972999998</v>
      </c>
      <c r="BR1244" s="57">
        <v>54.356851699000003</v>
      </c>
      <c r="BS1244" s="57">
        <v>89.151189559000002</v>
      </c>
      <c r="BT1244" s="57">
        <v>63.620244972999998</v>
      </c>
      <c r="BU1244" s="57">
        <v>54.356851699000003</v>
      </c>
    </row>
    <row r="1245" spans="1:73" x14ac:dyDescent="0.25">
      <c r="A1245" s="57">
        <v>3</v>
      </c>
      <c r="B1245" s="57">
        <v>42285342590000</v>
      </c>
      <c r="C1245" s="57" t="s">
        <v>164</v>
      </c>
      <c r="D1245" s="57" t="s">
        <v>165</v>
      </c>
      <c r="E1245" s="57" t="s">
        <v>166</v>
      </c>
      <c r="F1245" s="57">
        <v>0</v>
      </c>
      <c r="G1245" s="57" t="s">
        <v>57</v>
      </c>
      <c r="H1245" s="57" t="s">
        <v>150</v>
      </c>
      <c r="I1245" s="57" t="s">
        <v>151</v>
      </c>
      <c r="J1245" s="57" t="s">
        <v>152</v>
      </c>
      <c r="K1245" s="57" t="s">
        <v>51</v>
      </c>
      <c r="L1245" s="57" t="s">
        <v>153</v>
      </c>
      <c r="M1245" s="57" t="s">
        <v>154</v>
      </c>
      <c r="N1245" s="57" t="s">
        <v>155</v>
      </c>
      <c r="P1245" s="57" t="s">
        <v>156</v>
      </c>
      <c r="Q1245" s="57" t="s">
        <v>157</v>
      </c>
      <c r="R1245" s="57" t="s">
        <v>158</v>
      </c>
      <c r="S1245" s="57" t="s">
        <v>159</v>
      </c>
      <c r="U1245" s="57" t="s">
        <v>160</v>
      </c>
      <c r="V1245" s="57" t="s">
        <v>160</v>
      </c>
      <c r="W1245" s="57" t="s">
        <v>160</v>
      </c>
      <c r="X1245" s="57" t="s">
        <v>160</v>
      </c>
      <c r="Y1245" s="57" t="s">
        <v>160</v>
      </c>
      <c r="Z1245" s="57" t="s">
        <v>160</v>
      </c>
      <c r="AA1245" s="57" t="s">
        <v>160</v>
      </c>
      <c r="AB1245" s="57" t="s">
        <v>160</v>
      </c>
      <c r="AC1245" s="57" t="s">
        <v>160</v>
      </c>
      <c r="AD1245" s="57" t="s">
        <v>160</v>
      </c>
      <c r="AE1245" s="57" t="s">
        <v>160</v>
      </c>
      <c r="AF1245" s="57" t="s">
        <v>160</v>
      </c>
      <c r="AG1245" s="57" t="s">
        <v>160</v>
      </c>
      <c r="AH1245" s="57" t="s">
        <v>160</v>
      </c>
      <c r="AI1245" s="57" t="s">
        <v>179</v>
      </c>
      <c r="AL1245" s="9">
        <v>46631</v>
      </c>
      <c r="AM1245" s="57">
        <v>1108.5820010330001</v>
      </c>
      <c r="AN1245" s="57">
        <v>51985.324735451002</v>
      </c>
      <c r="AO1245" s="57">
        <v>0</v>
      </c>
      <c r="AP1245" s="57">
        <v>1108.5820010330001</v>
      </c>
      <c r="AQ1245" s="57">
        <v>38988.993551587999</v>
      </c>
      <c r="AR1245" s="57">
        <v>0</v>
      </c>
      <c r="AS1245" s="57">
        <v>0.48588040500000002</v>
      </c>
      <c r="AT1245" s="57">
        <v>17.088485983999998</v>
      </c>
      <c r="AU1245" s="57">
        <v>0</v>
      </c>
      <c r="AV1245" s="57">
        <v>65.100000000999998</v>
      </c>
      <c r="AW1245" s="57">
        <v>3.5939999999999999</v>
      </c>
      <c r="AX1245" s="57">
        <v>0</v>
      </c>
      <c r="AY1245" s="57">
        <v>31.630814381</v>
      </c>
      <c r="AZ1245" s="57">
        <v>61.416018626000003</v>
      </c>
      <c r="BA1245" s="57">
        <v>0</v>
      </c>
      <c r="BB1245" s="57">
        <v>93.046833006</v>
      </c>
      <c r="BC1245" s="57">
        <v>0</v>
      </c>
      <c r="BD1245" s="57">
        <v>0</v>
      </c>
      <c r="BE1245" s="57">
        <v>0</v>
      </c>
      <c r="BF1245" s="57">
        <v>6.0771164300000002</v>
      </c>
      <c r="BG1245" s="57">
        <v>2.3261708250000002</v>
      </c>
      <c r="BH1245" s="57">
        <v>8.4032872550000004</v>
      </c>
      <c r="BI1245" s="57">
        <v>0</v>
      </c>
      <c r="BJ1245" s="57">
        <v>0</v>
      </c>
      <c r="BK1245" s="57">
        <v>0</v>
      </c>
      <c r="BL1245" s="57">
        <v>0</v>
      </c>
      <c r="BM1245" s="57">
        <v>0</v>
      </c>
      <c r="BN1245" s="57">
        <v>0</v>
      </c>
      <c r="BO1245" s="57">
        <v>0</v>
      </c>
      <c r="BP1245" s="57">
        <v>84.643545751000005</v>
      </c>
      <c r="BQ1245" s="57">
        <v>59.932477718999998</v>
      </c>
      <c r="BR1245" s="57">
        <v>51.019424018999999</v>
      </c>
      <c r="BS1245" s="57">
        <v>84.643545751000005</v>
      </c>
      <c r="BT1245" s="57">
        <v>59.932477718999998</v>
      </c>
      <c r="BU1245" s="57">
        <v>51.019424018999999</v>
      </c>
    </row>
    <row r="1246" spans="1:73" x14ac:dyDescent="0.25">
      <c r="A1246" s="57">
        <v>3</v>
      </c>
      <c r="B1246" s="57">
        <v>42285342590000</v>
      </c>
      <c r="C1246" s="57" t="s">
        <v>164</v>
      </c>
      <c r="D1246" s="57" t="s">
        <v>165</v>
      </c>
      <c r="E1246" s="57" t="s">
        <v>166</v>
      </c>
      <c r="F1246" s="57">
        <v>0</v>
      </c>
      <c r="G1246" s="57" t="s">
        <v>57</v>
      </c>
      <c r="H1246" s="57" t="s">
        <v>150</v>
      </c>
      <c r="I1246" s="57" t="s">
        <v>151</v>
      </c>
      <c r="J1246" s="57" t="s">
        <v>152</v>
      </c>
      <c r="K1246" s="57" t="s">
        <v>51</v>
      </c>
      <c r="L1246" s="57" t="s">
        <v>153</v>
      </c>
      <c r="M1246" s="57" t="s">
        <v>154</v>
      </c>
      <c r="N1246" s="57" t="s">
        <v>155</v>
      </c>
      <c r="P1246" s="57" t="s">
        <v>156</v>
      </c>
      <c r="Q1246" s="57" t="s">
        <v>157</v>
      </c>
      <c r="R1246" s="57" t="s">
        <v>158</v>
      </c>
      <c r="S1246" s="57" t="s">
        <v>159</v>
      </c>
      <c r="U1246" s="57" t="s">
        <v>160</v>
      </c>
      <c r="V1246" s="57" t="s">
        <v>160</v>
      </c>
      <c r="W1246" s="57" t="s">
        <v>160</v>
      </c>
      <c r="X1246" s="57" t="s">
        <v>160</v>
      </c>
      <c r="Y1246" s="57" t="s">
        <v>160</v>
      </c>
      <c r="Z1246" s="57" t="s">
        <v>160</v>
      </c>
      <c r="AA1246" s="57" t="s">
        <v>160</v>
      </c>
      <c r="AB1246" s="57" t="s">
        <v>160</v>
      </c>
      <c r="AC1246" s="57" t="s">
        <v>160</v>
      </c>
      <c r="AD1246" s="57" t="s">
        <v>160</v>
      </c>
      <c r="AE1246" s="57" t="s">
        <v>160</v>
      </c>
      <c r="AF1246" s="57" t="s">
        <v>160</v>
      </c>
      <c r="AG1246" s="57" t="s">
        <v>160</v>
      </c>
      <c r="AH1246" s="57" t="s">
        <v>160</v>
      </c>
      <c r="AI1246" s="57" t="s">
        <v>179</v>
      </c>
      <c r="AL1246" s="9">
        <v>46661</v>
      </c>
      <c r="AM1246" s="57">
        <v>1120.9471840379999</v>
      </c>
      <c r="AN1246" s="57">
        <v>53345.449670941998</v>
      </c>
      <c r="AO1246" s="57">
        <v>0</v>
      </c>
      <c r="AP1246" s="57">
        <v>1120.9471840379999</v>
      </c>
      <c r="AQ1246" s="57">
        <v>40009.087253206999</v>
      </c>
      <c r="AR1246" s="57">
        <v>0</v>
      </c>
      <c r="AS1246" s="57">
        <v>0.49129994100000002</v>
      </c>
      <c r="AT1246" s="57">
        <v>17.535582852000001</v>
      </c>
      <c r="AU1246" s="57">
        <v>0</v>
      </c>
      <c r="AV1246" s="57">
        <v>65.03</v>
      </c>
      <c r="AW1246" s="57">
        <v>3.6659999999999999</v>
      </c>
      <c r="AX1246" s="57">
        <v>0</v>
      </c>
      <c r="AY1246" s="57">
        <v>31.949235181999999</v>
      </c>
      <c r="AZ1246" s="57">
        <v>64.285446735999997</v>
      </c>
      <c r="BA1246" s="57">
        <v>0</v>
      </c>
      <c r="BB1246" s="57">
        <v>96.234681918000007</v>
      </c>
      <c r="BC1246" s="57">
        <v>0</v>
      </c>
      <c r="BD1246" s="57">
        <v>0</v>
      </c>
      <c r="BE1246" s="57">
        <v>0</v>
      </c>
      <c r="BF1246" s="57">
        <v>6.3073277609999998</v>
      </c>
      <c r="BG1246" s="57">
        <v>2.4058670480000002</v>
      </c>
      <c r="BH1246" s="57">
        <v>8.7131948090000009</v>
      </c>
      <c r="BI1246" s="57">
        <v>0</v>
      </c>
      <c r="BJ1246" s="57">
        <v>0</v>
      </c>
      <c r="BK1246" s="57">
        <v>0</v>
      </c>
      <c r="BL1246" s="57">
        <v>0</v>
      </c>
      <c r="BM1246" s="57">
        <v>0</v>
      </c>
      <c r="BN1246" s="57">
        <v>0</v>
      </c>
      <c r="BO1246" s="57">
        <v>0</v>
      </c>
      <c r="BP1246" s="57">
        <v>87.521487109000006</v>
      </c>
      <c r="BQ1246" s="57">
        <v>61.470951591999999</v>
      </c>
      <c r="BR1246" s="57">
        <v>52.132044980000003</v>
      </c>
      <c r="BS1246" s="57">
        <v>87.521487109000006</v>
      </c>
      <c r="BT1246" s="57">
        <v>61.470951591999999</v>
      </c>
      <c r="BU1246" s="57">
        <v>52.132044980000003</v>
      </c>
    </row>
    <row r="1247" spans="1:73" x14ac:dyDescent="0.25">
      <c r="A1247" s="57">
        <v>3</v>
      </c>
      <c r="B1247" s="57">
        <v>42285342590000</v>
      </c>
      <c r="C1247" s="57" t="s">
        <v>164</v>
      </c>
      <c r="D1247" s="57" t="s">
        <v>165</v>
      </c>
      <c r="E1247" s="57" t="s">
        <v>166</v>
      </c>
      <c r="F1247" s="57">
        <v>0</v>
      </c>
      <c r="G1247" s="57" t="s">
        <v>57</v>
      </c>
      <c r="H1247" s="57" t="s">
        <v>150</v>
      </c>
      <c r="I1247" s="57" t="s">
        <v>151</v>
      </c>
      <c r="J1247" s="57" t="s">
        <v>152</v>
      </c>
      <c r="K1247" s="57" t="s">
        <v>51</v>
      </c>
      <c r="L1247" s="57" t="s">
        <v>153</v>
      </c>
      <c r="M1247" s="57" t="s">
        <v>154</v>
      </c>
      <c r="N1247" s="57" t="s">
        <v>155</v>
      </c>
      <c r="P1247" s="57" t="s">
        <v>156</v>
      </c>
      <c r="Q1247" s="57" t="s">
        <v>157</v>
      </c>
      <c r="R1247" s="57" t="s">
        <v>158</v>
      </c>
      <c r="S1247" s="57" t="s">
        <v>159</v>
      </c>
      <c r="U1247" s="57" t="s">
        <v>160</v>
      </c>
      <c r="V1247" s="57" t="s">
        <v>160</v>
      </c>
      <c r="W1247" s="57" t="s">
        <v>160</v>
      </c>
      <c r="X1247" s="57" t="s">
        <v>160</v>
      </c>
      <c r="Y1247" s="57" t="s">
        <v>160</v>
      </c>
      <c r="Z1247" s="57" t="s">
        <v>160</v>
      </c>
      <c r="AA1247" s="57" t="s">
        <v>160</v>
      </c>
      <c r="AB1247" s="57" t="s">
        <v>160</v>
      </c>
      <c r="AC1247" s="57" t="s">
        <v>160</v>
      </c>
      <c r="AD1247" s="57" t="s">
        <v>160</v>
      </c>
      <c r="AE1247" s="57" t="s">
        <v>160</v>
      </c>
      <c r="AF1247" s="57" t="s">
        <v>160</v>
      </c>
      <c r="AG1247" s="57" t="s">
        <v>160</v>
      </c>
      <c r="AH1247" s="57" t="s">
        <v>160</v>
      </c>
      <c r="AI1247" s="57" t="s">
        <v>179</v>
      </c>
      <c r="AL1247" s="9">
        <v>46692</v>
      </c>
      <c r="AM1247" s="57">
        <v>1061.9362849649999</v>
      </c>
      <c r="AN1247" s="57">
        <v>51266.421771399997</v>
      </c>
      <c r="AO1247" s="57">
        <v>0</v>
      </c>
      <c r="AP1247" s="57">
        <v>1061.9362849649999</v>
      </c>
      <c r="AQ1247" s="57">
        <v>38449.816328549998</v>
      </c>
      <c r="AR1247" s="57">
        <v>0</v>
      </c>
      <c r="AS1247" s="57">
        <v>0.46543605399999999</v>
      </c>
      <c r="AT1247" s="57">
        <v>16.852169999000001</v>
      </c>
      <c r="AU1247" s="57">
        <v>0</v>
      </c>
      <c r="AV1247" s="57">
        <v>64.940000001000001</v>
      </c>
      <c r="AW1247" s="57">
        <v>4.008</v>
      </c>
      <c r="AX1247" s="57">
        <v>0</v>
      </c>
      <c r="AY1247" s="57">
        <v>30.225417368999999</v>
      </c>
      <c r="AZ1247" s="57">
        <v>67.543497355</v>
      </c>
      <c r="BA1247" s="57">
        <v>0</v>
      </c>
      <c r="BB1247" s="57">
        <v>97.768914722999995</v>
      </c>
      <c r="BC1247" s="57">
        <v>0</v>
      </c>
      <c r="BD1247" s="57">
        <v>0</v>
      </c>
      <c r="BE1247" s="57">
        <v>0</v>
      </c>
      <c r="BF1247" s="57">
        <v>6.4716980519999998</v>
      </c>
      <c r="BG1247" s="57">
        <v>2.4442228680000002</v>
      </c>
      <c r="BH1247" s="57">
        <v>8.9159209199999996</v>
      </c>
      <c r="BI1247" s="57">
        <v>0</v>
      </c>
      <c r="BJ1247" s="57">
        <v>0</v>
      </c>
      <c r="BK1247" s="57">
        <v>0</v>
      </c>
      <c r="BL1247" s="57">
        <v>0</v>
      </c>
      <c r="BM1247" s="57">
        <v>0</v>
      </c>
      <c r="BN1247" s="57">
        <v>0</v>
      </c>
      <c r="BO1247" s="57">
        <v>0</v>
      </c>
      <c r="BP1247" s="57">
        <v>88.852993803999993</v>
      </c>
      <c r="BQ1247" s="57">
        <v>61.919508944</v>
      </c>
      <c r="BR1247" s="57">
        <v>52.321078739999997</v>
      </c>
      <c r="BS1247" s="57">
        <v>88.852993803999993</v>
      </c>
      <c r="BT1247" s="57">
        <v>61.919508944</v>
      </c>
      <c r="BU1247" s="57">
        <v>52.321078739999997</v>
      </c>
    </row>
    <row r="1248" spans="1:73" x14ac:dyDescent="0.25">
      <c r="A1248" s="57">
        <v>3</v>
      </c>
      <c r="B1248" s="57">
        <v>42285342590000</v>
      </c>
      <c r="C1248" s="57" t="s">
        <v>164</v>
      </c>
      <c r="D1248" s="57" t="s">
        <v>165</v>
      </c>
      <c r="E1248" s="57" t="s">
        <v>166</v>
      </c>
      <c r="F1248" s="57">
        <v>0</v>
      </c>
      <c r="G1248" s="57" t="s">
        <v>57</v>
      </c>
      <c r="H1248" s="57" t="s">
        <v>150</v>
      </c>
      <c r="I1248" s="57" t="s">
        <v>151</v>
      </c>
      <c r="J1248" s="57" t="s">
        <v>152</v>
      </c>
      <c r="K1248" s="57" t="s">
        <v>51</v>
      </c>
      <c r="L1248" s="57" t="s">
        <v>153</v>
      </c>
      <c r="M1248" s="57" t="s">
        <v>154</v>
      </c>
      <c r="N1248" s="57" t="s">
        <v>155</v>
      </c>
      <c r="P1248" s="57" t="s">
        <v>156</v>
      </c>
      <c r="Q1248" s="57" t="s">
        <v>157</v>
      </c>
      <c r="R1248" s="57" t="s">
        <v>158</v>
      </c>
      <c r="S1248" s="57" t="s">
        <v>159</v>
      </c>
      <c r="U1248" s="57" t="s">
        <v>160</v>
      </c>
      <c r="V1248" s="57" t="s">
        <v>160</v>
      </c>
      <c r="W1248" s="57" t="s">
        <v>160</v>
      </c>
      <c r="X1248" s="57" t="s">
        <v>160</v>
      </c>
      <c r="Y1248" s="57" t="s">
        <v>160</v>
      </c>
      <c r="Z1248" s="57" t="s">
        <v>160</v>
      </c>
      <c r="AA1248" s="57" t="s">
        <v>160</v>
      </c>
      <c r="AB1248" s="57" t="s">
        <v>160</v>
      </c>
      <c r="AC1248" s="57" t="s">
        <v>160</v>
      </c>
      <c r="AD1248" s="57" t="s">
        <v>160</v>
      </c>
      <c r="AE1248" s="57" t="s">
        <v>160</v>
      </c>
      <c r="AF1248" s="57" t="s">
        <v>160</v>
      </c>
      <c r="AG1248" s="57" t="s">
        <v>160</v>
      </c>
      <c r="AH1248" s="57" t="s">
        <v>160</v>
      </c>
      <c r="AI1248" s="57" t="s">
        <v>179</v>
      </c>
      <c r="AL1248" s="9">
        <v>46722</v>
      </c>
      <c r="AM1248" s="57">
        <v>1074.6496778210001</v>
      </c>
      <c r="AN1248" s="57">
        <v>52607.737593885002</v>
      </c>
      <c r="AO1248" s="57">
        <v>0</v>
      </c>
      <c r="AP1248" s="57">
        <v>1074.6496778210001</v>
      </c>
      <c r="AQ1248" s="57">
        <v>39455.803195414002</v>
      </c>
      <c r="AR1248" s="57">
        <v>0</v>
      </c>
      <c r="AS1248" s="57">
        <v>0.47100820700000001</v>
      </c>
      <c r="AT1248" s="57">
        <v>17.293083982999999</v>
      </c>
      <c r="AU1248" s="57">
        <v>0</v>
      </c>
      <c r="AV1248" s="57">
        <v>64.83</v>
      </c>
      <c r="AW1248" s="57">
        <v>4.4290000000000003</v>
      </c>
      <c r="AX1248" s="57">
        <v>0</v>
      </c>
      <c r="AY1248" s="57">
        <v>30.535462078999998</v>
      </c>
      <c r="AZ1248" s="57">
        <v>76.591068958999998</v>
      </c>
      <c r="BA1248" s="57">
        <v>0</v>
      </c>
      <c r="BB1248" s="57">
        <v>107.12653103700001</v>
      </c>
      <c r="BC1248" s="57">
        <v>0</v>
      </c>
      <c r="BD1248" s="57">
        <v>0</v>
      </c>
      <c r="BE1248" s="57">
        <v>0</v>
      </c>
      <c r="BF1248" s="57">
        <v>7.1648817530000004</v>
      </c>
      <c r="BG1248" s="57">
        <v>2.6781632759999998</v>
      </c>
      <c r="BH1248" s="57">
        <v>9.8430450290000007</v>
      </c>
      <c r="BI1248" s="57">
        <v>0</v>
      </c>
      <c r="BJ1248" s="57">
        <v>0</v>
      </c>
      <c r="BK1248" s="57">
        <v>0</v>
      </c>
      <c r="BL1248" s="57">
        <v>0</v>
      </c>
      <c r="BM1248" s="57">
        <v>0</v>
      </c>
      <c r="BN1248" s="57">
        <v>0</v>
      </c>
      <c r="BO1248" s="57">
        <v>0</v>
      </c>
      <c r="BP1248" s="57">
        <v>97.283486009000001</v>
      </c>
      <c r="BQ1248" s="57">
        <v>67.248317897000007</v>
      </c>
      <c r="BR1248" s="57">
        <v>56.609864852000001</v>
      </c>
      <c r="BS1248" s="57">
        <v>97.283486009000001</v>
      </c>
      <c r="BT1248" s="57">
        <v>67.248317897000007</v>
      </c>
      <c r="BU1248" s="57">
        <v>56.609864852000001</v>
      </c>
    </row>
    <row r="1249" spans="1:73" x14ac:dyDescent="0.25">
      <c r="A1249" s="57">
        <v>3</v>
      </c>
      <c r="B1249" s="57">
        <v>42285342590000</v>
      </c>
      <c r="C1249" s="57" t="s">
        <v>164</v>
      </c>
      <c r="D1249" s="57" t="s">
        <v>165</v>
      </c>
      <c r="E1249" s="57" t="s">
        <v>166</v>
      </c>
      <c r="F1249" s="57">
        <v>0</v>
      </c>
      <c r="G1249" s="57" t="s">
        <v>57</v>
      </c>
      <c r="H1249" s="57" t="s">
        <v>150</v>
      </c>
      <c r="I1249" s="57" t="s">
        <v>151</v>
      </c>
      <c r="J1249" s="57" t="s">
        <v>152</v>
      </c>
      <c r="K1249" s="57" t="s">
        <v>51</v>
      </c>
      <c r="L1249" s="57" t="s">
        <v>153</v>
      </c>
      <c r="M1249" s="57" t="s">
        <v>154</v>
      </c>
      <c r="N1249" s="57" t="s">
        <v>155</v>
      </c>
      <c r="P1249" s="57" t="s">
        <v>156</v>
      </c>
      <c r="Q1249" s="57" t="s">
        <v>157</v>
      </c>
      <c r="R1249" s="57" t="s">
        <v>158</v>
      </c>
      <c r="S1249" s="57" t="s">
        <v>159</v>
      </c>
      <c r="U1249" s="57" t="s">
        <v>160</v>
      </c>
      <c r="V1249" s="57" t="s">
        <v>160</v>
      </c>
      <c r="W1249" s="57" t="s">
        <v>160</v>
      </c>
      <c r="X1249" s="57" t="s">
        <v>160</v>
      </c>
      <c r="Y1249" s="57" t="s">
        <v>160</v>
      </c>
      <c r="Z1249" s="57" t="s">
        <v>160</v>
      </c>
      <c r="AA1249" s="57" t="s">
        <v>160</v>
      </c>
      <c r="AB1249" s="57" t="s">
        <v>160</v>
      </c>
      <c r="AC1249" s="57" t="s">
        <v>160</v>
      </c>
      <c r="AD1249" s="57" t="s">
        <v>160</v>
      </c>
      <c r="AE1249" s="57" t="s">
        <v>160</v>
      </c>
      <c r="AF1249" s="57" t="s">
        <v>160</v>
      </c>
      <c r="AG1249" s="57" t="s">
        <v>160</v>
      </c>
      <c r="AH1249" s="57" t="s">
        <v>160</v>
      </c>
      <c r="AI1249" s="57" t="s">
        <v>179</v>
      </c>
      <c r="AL1249" s="9">
        <v>46753</v>
      </c>
      <c r="AM1249" s="57">
        <v>1052.4833283319999</v>
      </c>
      <c r="AN1249" s="57">
        <v>52236.753279823002</v>
      </c>
      <c r="AO1249" s="57">
        <v>0</v>
      </c>
      <c r="AP1249" s="57">
        <v>1052.4833283319999</v>
      </c>
      <c r="AQ1249" s="57">
        <v>39177.564959866999</v>
      </c>
      <c r="AR1249" s="57">
        <v>0</v>
      </c>
      <c r="AS1249" s="57">
        <v>0.461292918</v>
      </c>
      <c r="AT1249" s="57">
        <v>17.171134945999999</v>
      </c>
      <c r="AU1249" s="57">
        <v>0</v>
      </c>
      <c r="AV1249" s="57">
        <v>64.650000000999995</v>
      </c>
      <c r="AW1249" s="57">
        <v>4.7140000000000004</v>
      </c>
      <c r="AX1249" s="57">
        <v>0</v>
      </c>
      <c r="AY1249" s="57">
        <v>29.822587147</v>
      </c>
      <c r="AZ1249" s="57">
        <v>80.944730136999993</v>
      </c>
      <c r="BA1249" s="57">
        <v>0</v>
      </c>
      <c r="BB1249" s="57">
        <v>110.767317284</v>
      </c>
      <c r="BC1249" s="57">
        <v>0</v>
      </c>
      <c r="BD1249" s="57">
        <v>0</v>
      </c>
      <c r="BE1249" s="57">
        <v>0</v>
      </c>
      <c r="BF1249" s="57">
        <v>7.4584500360000003</v>
      </c>
      <c r="BG1249" s="57">
        <v>2.7691829320000001</v>
      </c>
      <c r="BH1249" s="57">
        <v>10.227632968</v>
      </c>
      <c r="BI1249" s="57">
        <v>0</v>
      </c>
      <c r="BJ1249" s="57">
        <v>0</v>
      </c>
      <c r="BK1249" s="57">
        <v>0</v>
      </c>
      <c r="BL1249" s="57">
        <v>0</v>
      </c>
      <c r="BM1249" s="57">
        <v>0</v>
      </c>
      <c r="BN1249" s="57">
        <v>0</v>
      </c>
      <c r="BO1249" s="57">
        <v>0</v>
      </c>
      <c r="BP1249" s="57">
        <v>100.53968431600001</v>
      </c>
      <c r="BQ1249" s="57">
        <v>68.939270192999999</v>
      </c>
      <c r="BR1249" s="57">
        <v>57.814780386999999</v>
      </c>
      <c r="BS1249" s="57">
        <v>100.53968431600001</v>
      </c>
      <c r="BT1249" s="57">
        <v>68.939270192999999</v>
      </c>
      <c r="BU1249" s="57">
        <v>57.814780386999999</v>
      </c>
    </row>
    <row r="1250" spans="1:73" x14ac:dyDescent="0.25">
      <c r="A1250" s="57">
        <v>3</v>
      </c>
      <c r="B1250" s="57">
        <v>42285342590000</v>
      </c>
      <c r="C1250" s="57" t="s">
        <v>164</v>
      </c>
      <c r="D1250" s="57" t="s">
        <v>165</v>
      </c>
      <c r="E1250" s="57" t="s">
        <v>166</v>
      </c>
      <c r="F1250" s="57">
        <v>0</v>
      </c>
      <c r="G1250" s="57" t="s">
        <v>57</v>
      </c>
      <c r="H1250" s="57" t="s">
        <v>150</v>
      </c>
      <c r="I1250" s="57" t="s">
        <v>151</v>
      </c>
      <c r="J1250" s="57" t="s">
        <v>152</v>
      </c>
      <c r="K1250" s="57" t="s">
        <v>51</v>
      </c>
      <c r="L1250" s="57" t="s">
        <v>153</v>
      </c>
      <c r="M1250" s="57" t="s">
        <v>154</v>
      </c>
      <c r="N1250" s="57" t="s">
        <v>155</v>
      </c>
      <c r="P1250" s="57" t="s">
        <v>156</v>
      </c>
      <c r="Q1250" s="57" t="s">
        <v>157</v>
      </c>
      <c r="R1250" s="57" t="s">
        <v>158</v>
      </c>
      <c r="S1250" s="57" t="s">
        <v>159</v>
      </c>
      <c r="U1250" s="57" t="s">
        <v>160</v>
      </c>
      <c r="V1250" s="57" t="s">
        <v>160</v>
      </c>
      <c r="W1250" s="57" t="s">
        <v>160</v>
      </c>
      <c r="X1250" s="57" t="s">
        <v>160</v>
      </c>
      <c r="Y1250" s="57" t="s">
        <v>160</v>
      </c>
      <c r="Z1250" s="57" t="s">
        <v>160</v>
      </c>
      <c r="AA1250" s="57" t="s">
        <v>160</v>
      </c>
      <c r="AB1250" s="57" t="s">
        <v>160</v>
      </c>
      <c r="AC1250" s="57" t="s">
        <v>160</v>
      </c>
      <c r="AD1250" s="57" t="s">
        <v>160</v>
      </c>
      <c r="AE1250" s="57" t="s">
        <v>160</v>
      </c>
      <c r="AF1250" s="57" t="s">
        <v>160</v>
      </c>
      <c r="AG1250" s="57" t="s">
        <v>160</v>
      </c>
      <c r="AH1250" s="57" t="s">
        <v>160</v>
      </c>
      <c r="AI1250" s="57" t="s">
        <v>179</v>
      </c>
      <c r="AL1250" s="9">
        <v>46784</v>
      </c>
      <c r="AM1250" s="57">
        <v>965.26691285100003</v>
      </c>
      <c r="AN1250" s="57">
        <v>48533.103221839003</v>
      </c>
      <c r="AO1250" s="57">
        <v>0</v>
      </c>
      <c r="AP1250" s="57">
        <v>965.26691285100003</v>
      </c>
      <c r="AQ1250" s="57">
        <v>36399.827416378997</v>
      </c>
      <c r="AR1250" s="57">
        <v>0</v>
      </c>
      <c r="AS1250" s="57">
        <v>0.42306683499999997</v>
      </c>
      <c r="AT1250" s="57">
        <v>15.953680358</v>
      </c>
      <c r="AU1250" s="57">
        <v>0</v>
      </c>
      <c r="AV1250" s="57">
        <v>64.540000000000006</v>
      </c>
      <c r="AW1250" s="57">
        <v>4.524</v>
      </c>
      <c r="AX1250" s="57">
        <v>0</v>
      </c>
      <c r="AY1250" s="57">
        <v>27.304733546000001</v>
      </c>
      <c r="AZ1250" s="57">
        <v>72.174449941000006</v>
      </c>
      <c r="BA1250" s="57">
        <v>0</v>
      </c>
      <c r="BB1250" s="57">
        <v>99.479183487</v>
      </c>
      <c r="BC1250" s="57">
        <v>0</v>
      </c>
      <c r="BD1250" s="57">
        <v>0</v>
      </c>
      <c r="BE1250" s="57">
        <v>0</v>
      </c>
      <c r="BF1250" s="57">
        <v>6.6836959059999996</v>
      </c>
      <c r="BG1250" s="57">
        <v>2.486979587</v>
      </c>
      <c r="BH1250" s="57">
        <v>9.1706754929999992</v>
      </c>
      <c r="BI1250" s="57">
        <v>0</v>
      </c>
      <c r="BJ1250" s="57">
        <v>0</v>
      </c>
      <c r="BK1250" s="57">
        <v>0</v>
      </c>
      <c r="BL1250" s="57">
        <v>0</v>
      </c>
      <c r="BM1250" s="57">
        <v>0</v>
      </c>
      <c r="BN1250" s="57">
        <v>0</v>
      </c>
      <c r="BO1250" s="57">
        <v>0</v>
      </c>
      <c r="BP1250" s="57">
        <v>90.308507993999996</v>
      </c>
      <c r="BQ1250" s="57">
        <v>61.456998892000001</v>
      </c>
      <c r="BR1250" s="57">
        <v>51.358314571000001</v>
      </c>
      <c r="BS1250" s="57">
        <v>90.308507993999996</v>
      </c>
      <c r="BT1250" s="57">
        <v>61.456998892000001</v>
      </c>
      <c r="BU1250" s="57">
        <v>51.358314571000001</v>
      </c>
    </row>
    <row r="1251" spans="1:73" x14ac:dyDescent="0.25">
      <c r="A1251" s="57">
        <v>3</v>
      </c>
      <c r="B1251" s="57">
        <v>42285342590000</v>
      </c>
      <c r="C1251" s="57" t="s">
        <v>164</v>
      </c>
      <c r="D1251" s="57" t="s">
        <v>165</v>
      </c>
      <c r="E1251" s="57" t="s">
        <v>166</v>
      </c>
      <c r="F1251" s="57">
        <v>0</v>
      </c>
      <c r="G1251" s="57" t="s">
        <v>57</v>
      </c>
      <c r="H1251" s="57" t="s">
        <v>150</v>
      </c>
      <c r="I1251" s="57" t="s">
        <v>151</v>
      </c>
      <c r="J1251" s="57" t="s">
        <v>152</v>
      </c>
      <c r="K1251" s="57" t="s">
        <v>51</v>
      </c>
      <c r="L1251" s="57" t="s">
        <v>153</v>
      </c>
      <c r="M1251" s="57" t="s">
        <v>154</v>
      </c>
      <c r="N1251" s="57" t="s">
        <v>155</v>
      </c>
      <c r="P1251" s="57" t="s">
        <v>156</v>
      </c>
      <c r="Q1251" s="57" t="s">
        <v>157</v>
      </c>
      <c r="R1251" s="57" t="s">
        <v>158</v>
      </c>
      <c r="S1251" s="57" t="s">
        <v>159</v>
      </c>
      <c r="U1251" s="57" t="s">
        <v>160</v>
      </c>
      <c r="V1251" s="57" t="s">
        <v>160</v>
      </c>
      <c r="W1251" s="57" t="s">
        <v>160</v>
      </c>
      <c r="X1251" s="57" t="s">
        <v>160</v>
      </c>
      <c r="Y1251" s="57" t="s">
        <v>160</v>
      </c>
      <c r="Z1251" s="57" t="s">
        <v>160</v>
      </c>
      <c r="AA1251" s="57" t="s">
        <v>160</v>
      </c>
      <c r="AB1251" s="57" t="s">
        <v>160</v>
      </c>
      <c r="AC1251" s="57" t="s">
        <v>160</v>
      </c>
      <c r="AD1251" s="57" t="s">
        <v>160</v>
      </c>
      <c r="AE1251" s="57" t="s">
        <v>160</v>
      </c>
      <c r="AF1251" s="57" t="s">
        <v>160</v>
      </c>
      <c r="AG1251" s="57" t="s">
        <v>160</v>
      </c>
      <c r="AH1251" s="57" t="s">
        <v>160</v>
      </c>
      <c r="AI1251" s="57" t="s">
        <v>179</v>
      </c>
      <c r="AL1251" s="9">
        <v>46813</v>
      </c>
      <c r="AM1251" s="57">
        <v>1011.951875273</v>
      </c>
      <c r="AN1251" s="57">
        <v>51526.134694000997</v>
      </c>
      <c r="AO1251" s="57">
        <v>0</v>
      </c>
      <c r="AP1251" s="57">
        <v>1011.951875273</v>
      </c>
      <c r="AQ1251" s="57">
        <v>38644.601020501002</v>
      </c>
      <c r="AR1251" s="57">
        <v>0</v>
      </c>
      <c r="AS1251" s="57">
        <v>0.44352838700000002</v>
      </c>
      <c r="AT1251" s="57">
        <v>16.937542181000001</v>
      </c>
      <c r="AU1251" s="57">
        <v>0</v>
      </c>
      <c r="AV1251" s="57">
        <v>64.420000001000005</v>
      </c>
      <c r="AW1251" s="57">
        <v>3.899</v>
      </c>
      <c r="AX1251" s="57">
        <v>0</v>
      </c>
      <c r="AY1251" s="57">
        <v>28.572098716999999</v>
      </c>
      <c r="AZ1251" s="57">
        <v>66.039476965000006</v>
      </c>
      <c r="BA1251" s="57">
        <v>0</v>
      </c>
      <c r="BB1251" s="57">
        <v>94.611575681999994</v>
      </c>
      <c r="BC1251" s="57">
        <v>0</v>
      </c>
      <c r="BD1251" s="57">
        <v>0</v>
      </c>
      <c r="BE1251" s="57">
        <v>0</v>
      </c>
      <c r="BF1251" s="57">
        <v>6.2827261730000004</v>
      </c>
      <c r="BG1251" s="57">
        <v>2.3652893920000002</v>
      </c>
      <c r="BH1251" s="57">
        <v>8.6480155649999997</v>
      </c>
      <c r="BI1251" s="57">
        <v>0</v>
      </c>
      <c r="BJ1251" s="57">
        <v>0</v>
      </c>
      <c r="BK1251" s="57">
        <v>0</v>
      </c>
      <c r="BL1251" s="57">
        <v>0</v>
      </c>
      <c r="BM1251" s="57">
        <v>0</v>
      </c>
      <c r="BN1251" s="57">
        <v>0</v>
      </c>
      <c r="BO1251" s="57">
        <v>0</v>
      </c>
      <c r="BP1251" s="57">
        <v>85.963560117</v>
      </c>
      <c r="BQ1251" s="57">
        <v>58.028846502</v>
      </c>
      <c r="BR1251" s="57">
        <v>48.310869990999997</v>
      </c>
      <c r="BS1251" s="57">
        <v>85.963560117</v>
      </c>
      <c r="BT1251" s="57">
        <v>58.028846502</v>
      </c>
      <c r="BU1251" s="57">
        <v>48.310869990999997</v>
      </c>
    </row>
    <row r="1252" spans="1:73" x14ac:dyDescent="0.25">
      <c r="A1252" s="57">
        <v>3</v>
      </c>
      <c r="B1252" s="57">
        <v>42285342590000</v>
      </c>
      <c r="C1252" s="57" t="s">
        <v>164</v>
      </c>
      <c r="D1252" s="57" t="s">
        <v>165</v>
      </c>
      <c r="E1252" s="57" t="s">
        <v>166</v>
      </c>
      <c r="F1252" s="57">
        <v>0</v>
      </c>
      <c r="G1252" s="57" t="s">
        <v>57</v>
      </c>
      <c r="H1252" s="57" t="s">
        <v>150</v>
      </c>
      <c r="I1252" s="57" t="s">
        <v>151</v>
      </c>
      <c r="J1252" s="57" t="s">
        <v>152</v>
      </c>
      <c r="K1252" s="57" t="s">
        <v>51</v>
      </c>
      <c r="L1252" s="57" t="s">
        <v>153</v>
      </c>
      <c r="M1252" s="57" t="s">
        <v>154</v>
      </c>
      <c r="N1252" s="57" t="s">
        <v>155</v>
      </c>
      <c r="P1252" s="57" t="s">
        <v>156</v>
      </c>
      <c r="Q1252" s="57" t="s">
        <v>157</v>
      </c>
      <c r="R1252" s="57" t="s">
        <v>158</v>
      </c>
      <c r="S1252" s="57" t="s">
        <v>159</v>
      </c>
      <c r="U1252" s="57" t="s">
        <v>160</v>
      </c>
      <c r="V1252" s="57" t="s">
        <v>160</v>
      </c>
      <c r="W1252" s="57" t="s">
        <v>160</v>
      </c>
      <c r="X1252" s="57" t="s">
        <v>160</v>
      </c>
      <c r="Y1252" s="57" t="s">
        <v>160</v>
      </c>
      <c r="Z1252" s="57" t="s">
        <v>160</v>
      </c>
      <c r="AA1252" s="57" t="s">
        <v>160</v>
      </c>
      <c r="AB1252" s="57" t="s">
        <v>160</v>
      </c>
      <c r="AC1252" s="57" t="s">
        <v>160</v>
      </c>
      <c r="AD1252" s="57" t="s">
        <v>160</v>
      </c>
      <c r="AE1252" s="57" t="s">
        <v>160</v>
      </c>
      <c r="AF1252" s="57" t="s">
        <v>160</v>
      </c>
      <c r="AG1252" s="57" t="s">
        <v>160</v>
      </c>
      <c r="AH1252" s="57" t="s">
        <v>160</v>
      </c>
      <c r="AI1252" s="57" t="s">
        <v>179</v>
      </c>
      <c r="AL1252" s="9">
        <v>46844</v>
      </c>
      <c r="AM1252" s="57">
        <v>960.44504958599998</v>
      </c>
      <c r="AN1252" s="57">
        <v>49518.010810049003</v>
      </c>
      <c r="AO1252" s="57">
        <v>0</v>
      </c>
      <c r="AP1252" s="57">
        <v>960.44504958599998</v>
      </c>
      <c r="AQ1252" s="57">
        <v>37138.508107537004</v>
      </c>
      <c r="AR1252" s="57">
        <v>0</v>
      </c>
      <c r="AS1252" s="57">
        <v>0.42095346099999997</v>
      </c>
      <c r="AT1252" s="57">
        <v>16.277436718000001</v>
      </c>
      <c r="AU1252" s="57">
        <v>0</v>
      </c>
      <c r="AV1252" s="57">
        <v>64.340000001000007</v>
      </c>
      <c r="AW1252" s="57">
        <v>3.266</v>
      </c>
      <c r="AX1252" s="57">
        <v>0</v>
      </c>
      <c r="AY1252" s="57">
        <v>27.084145667000001</v>
      </c>
      <c r="AZ1252" s="57">
        <v>53.162108322000002</v>
      </c>
      <c r="BA1252" s="57">
        <v>0</v>
      </c>
      <c r="BB1252" s="57">
        <v>80.246253988999996</v>
      </c>
      <c r="BC1252" s="57">
        <v>0</v>
      </c>
      <c r="BD1252" s="57">
        <v>0</v>
      </c>
      <c r="BE1252" s="57">
        <v>0</v>
      </c>
      <c r="BF1252" s="57">
        <v>5.247832754</v>
      </c>
      <c r="BG1252" s="57">
        <v>2.0061563499999999</v>
      </c>
      <c r="BH1252" s="57">
        <v>7.2539891030000003</v>
      </c>
      <c r="BI1252" s="57">
        <v>0</v>
      </c>
      <c r="BJ1252" s="57">
        <v>0</v>
      </c>
      <c r="BK1252" s="57">
        <v>0</v>
      </c>
      <c r="BL1252" s="57">
        <v>0</v>
      </c>
      <c r="BM1252" s="57">
        <v>0</v>
      </c>
      <c r="BN1252" s="57">
        <v>0</v>
      </c>
      <c r="BO1252" s="57">
        <v>0</v>
      </c>
      <c r="BP1252" s="57">
        <v>72.992264886000001</v>
      </c>
      <c r="BQ1252" s="57">
        <v>48.888484454999997</v>
      </c>
      <c r="BR1252" s="57">
        <v>40.552894326999997</v>
      </c>
      <c r="BS1252" s="57">
        <v>72.992264886000001</v>
      </c>
      <c r="BT1252" s="57">
        <v>48.888484454999997</v>
      </c>
      <c r="BU1252" s="57">
        <v>40.552894326999997</v>
      </c>
    </row>
    <row r="1253" spans="1:73" x14ac:dyDescent="0.25">
      <c r="A1253" s="57">
        <v>3</v>
      </c>
      <c r="B1253" s="57">
        <v>42285342590000</v>
      </c>
      <c r="C1253" s="57" t="s">
        <v>164</v>
      </c>
      <c r="D1253" s="57" t="s">
        <v>165</v>
      </c>
      <c r="E1253" s="57" t="s">
        <v>166</v>
      </c>
      <c r="F1253" s="57">
        <v>0</v>
      </c>
      <c r="G1253" s="57" t="s">
        <v>57</v>
      </c>
      <c r="H1253" s="57" t="s">
        <v>150</v>
      </c>
      <c r="I1253" s="57" t="s">
        <v>151</v>
      </c>
      <c r="J1253" s="57" t="s">
        <v>152</v>
      </c>
      <c r="K1253" s="57" t="s">
        <v>51</v>
      </c>
      <c r="L1253" s="57" t="s">
        <v>153</v>
      </c>
      <c r="M1253" s="57" t="s">
        <v>154</v>
      </c>
      <c r="N1253" s="57" t="s">
        <v>155</v>
      </c>
      <c r="P1253" s="57" t="s">
        <v>156</v>
      </c>
      <c r="Q1253" s="57" t="s">
        <v>157</v>
      </c>
      <c r="R1253" s="57" t="s">
        <v>158</v>
      </c>
      <c r="S1253" s="57" t="s">
        <v>159</v>
      </c>
      <c r="U1253" s="57" t="s">
        <v>160</v>
      </c>
      <c r="V1253" s="57" t="s">
        <v>160</v>
      </c>
      <c r="W1253" s="57" t="s">
        <v>160</v>
      </c>
      <c r="X1253" s="57" t="s">
        <v>160</v>
      </c>
      <c r="Y1253" s="57" t="s">
        <v>160</v>
      </c>
      <c r="Z1253" s="57" t="s">
        <v>160</v>
      </c>
      <c r="AA1253" s="57" t="s">
        <v>160</v>
      </c>
      <c r="AB1253" s="57" t="s">
        <v>160</v>
      </c>
      <c r="AC1253" s="57" t="s">
        <v>160</v>
      </c>
      <c r="AD1253" s="57" t="s">
        <v>160</v>
      </c>
      <c r="AE1253" s="57" t="s">
        <v>160</v>
      </c>
      <c r="AF1253" s="57" t="s">
        <v>160</v>
      </c>
      <c r="AG1253" s="57" t="s">
        <v>160</v>
      </c>
      <c r="AH1253" s="57" t="s">
        <v>160</v>
      </c>
      <c r="AI1253" s="57" t="s">
        <v>179</v>
      </c>
      <c r="AL1253" s="9">
        <v>46874</v>
      </c>
      <c r="AM1253" s="57">
        <v>973.66987775099994</v>
      </c>
      <c r="AN1253" s="57">
        <v>50813.581850554998</v>
      </c>
      <c r="AO1253" s="57">
        <v>0</v>
      </c>
      <c r="AP1253" s="57">
        <v>973.66987775099994</v>
      </c>
      <c r="AQ1253" s="57">
        <v>38110.186387916001</v>
      </c>
      <c r="AR1253" s="57">
        <v>0</v>
      </c>
      <c r="AS1253" s="57">
        <v>0.426749771</v>
      </c>
      <c r="AT1253" s="57">
        <v>16.703313592000001</v>
      </c>
      <c r="AU1253" s="57">
        <v>0</v>
      </c>
      <c r="AV1253" s="57">
        <v>64.28</v>
      </c>
      <c r="AW1253" s="57">
        <v>3.2759999999999998</v>
      </c>
      <c r="AX1253" s="57">
        <v>0</v>
      </c>
      <c r="AY1253" s="57">
        <v>27.431475261999999</v>
      </c>
      <c r="AZ1253" s="57">
        <v>54.720055326999997</v>
      </c>
      <c r="BA1253" s="57">
        <v>0</v>
      </c>
      <c r="BB1253" s="57">
        <v>82.151530589000004</v>
      </c>
      <c r="BC1253" s="57">
        <v>0</v>
      </c>
      <c r="BD1253" s="57">
        <v>0</v>
      </c>
      <c r="BE1253" s="57">
        <v>0</v>
      </c>
      <c r="BF1253" s="57">
        <v>5.3810010039999998</v>
      </c>
      <c r="BG1253" s="57">
        <v>2.0537882650000001</v>
      </c>
      <c r="BH1253" s="57">
        <v>7.4347892690000004</v>
      </c>
      <c r="BI1253" s="57">
        <v>0</v>
      </c>
      <c r="BJ1253" s="57">
        <v>0</v>
      </c>
      <c r="BK1253" s="57">
        <v>0</v>
      </c>
      <c r="BL1253" s="57">
        <v>0</v>
      </c>
      <c r="BM1253" s="57">
        <v>0</v>
      </c>
      <c r="BN1253" s="57">
        <v>0</v>
      </c>
      <c r="BO1253" s="57">
        <v>0</v>
      </c>
      <c r="BP1253" s="57">
        <v>74.716741319999997</v>
      </c>
      <c r="BQ1253" s="57">
        <v>49.640314031000003</v>
      </c>
      <c r="BR1253" s="57">
        <v>41.021478406999996</v>
      </c>
      <c r="BS1253" s="57">
        <v>74.716741319999997</v>
      </c>
      <c r="BT1253" s="57">
        <v>49.640314031000003</v>
      </c>
      <c r="BU1253" s="57">
        <v>41.021478406999996</v>
      </c>
    </row>
    <row r="1254" spans="1:73" x14ac:dyDescent="0.25">
      <c r="A1254" s="57">
        <v>3</v>
      </c>
      <c r="B1254" s="57">
        <v>42285342590000</v>
      </c>
      <c r="C1254" s="57" t="s">
        <v>164</v>
      </c>
      <c r="D1254" s="57" t="s">
        <v>165</v>
      </c>
      <c r="E1254" s="57" t="s">
        <v>166</v>
      </c>
      <c r="F1254" s="57">
        <v>0</v>
      </c>
      <c r="G1254" s="57" t="s">
        <v>57</v>
      </c>
      <c r="H1254" s="57" t="s">
        <v>150</v>
      </c>
      <c r="I1254" s="57" t="s">
        <v>151</v>
      </c>
      <c r="J1254" s="57" t="s">
        <v>152</v>
      </c>
      <c r="K1254" s="57" t="s">
        <v>51</v>
      </c>
      <c r="L1254" s="57" t="s">
        <v>153</v>
      </c>
      <c r="M1254" s="57" t="s">
        <v>154</v>
      </c>
      <c r="N1254" s="57" t="s">
        <v>155</v>
      </c>
      <c r="P1254" s="57" t="s">
        <v>156</v>
      </c>
      <c r="Q1254" s="57" t="s">
        <v>157</v>
      </c>
      <c r="R1254" s="57" t="s">
        <v>158</v>
      </c>
      <c r="S1254" s="57" t="s">
        <v>159</v>
      </c>
      <c r="U1254" s="57" t="s">
        <v>160</v>
      </c>
      <c r="V1254" s="57" t="s">
        <v>160</v>
      </c>
      <c r="W1254" s="57" t="s">
        <v>160</v>
      </c>
      <c r="X1254" s="57" t="s">
        <v>160</v>
      </c>
      <c r="Y1254" s="57" t="s">
        <v>160</v>
      </c>
      <c r="Z1254" s="57" t="s">
        <v>160</v>
      </c>
      <c r="AA1254" s="57" t="s">
        <v>160</v>
      </c>
      <c r="AB1254" s="57" t="s">
        <v>160</v>
      </c>
      <c r="AC1254" s="57" t="s">
        <v>160</v>
      </c>
      <c r="AD1254" s="57" t="s">
        <v>160</v>
      </c>
      <c r="AE1254" s="57" t="s">
        <v>160</v>
      </c>
      <c r="AF1254" s="57" t="s">
        <v>160</v>
      </c>
      <c r="AG1254" s="57" t="s">
        <v>160</v>
      </c>
      <c r="AH1254" s="57" t="s">
        <v>160</v>
      </c>
      <c r="AI1254" s="57" t="s">
        <v>179</v>
      </c>
      <c r="AL1254" s="9">
        <v>46905</v>
      </c>
      <c r="AM1254" s="57">
        <v>924.71441540800004</v>
      </c>
      <c r="AN1254" s="57">
        <v>48833.228230993998</v>
      </c>
      <c r="AO1254" s="57">
        <v>0</v>
      </c>
      <c r="AP1254" s="57">
        <v>924.71441540800004</v>
      </c>
      <c r="AQ1254" s="57">
        <v>36624.921173246003</v>
      </c>
      <c r="AR1254" s="57">
        <v>0</v>
      </c>
      <c r="AS1254" s="57">
        <v>0.405293081</v>
      </c>
      <c r="AT1254" s="57">
        <v>16.052336701000002</v>
      </c>
      <c r="AU1254" s="57">
        <v>0</v>
      </c>
      <c r="AV1254" s="57">
        <v>64.209999999999994</v>
      </c>
      <c r="AW1254" s="57">
        <v>3.4079999999999999</v>
      </c>
      <c r="AX1254" s="57">
        <v>0</v>
      </c>
      <c r="AY1254" s="57">
        <v>26.023868739000001</v>
      </c>
      <c r="AZ1254" s="57">
        <v>54.706363476999996</v>
      </c>
      <c r="BA1254" s="57">
        <v>0</v>
      </c>
      <c r="BB1254" s="57">
        <v>80.730232216000005</v>
      </c>
      <c r="BC1254" s="57">
        <v>0</v>
      </c>
      <c r="BD1254" s="57">
        <v>0</v>
      </c>
      <c r="BE1254" s="57">
        <v>0</v>
      </c>
      <c r="BF1254" s="57">
        <v>5.3145947319999998</v>
      </c>
      <c r="BG1254" s="57">
        <v>2.0182558049999999</v>
      </c>
      <c r="BH1254" s="57">
        <v>7.3328505379999998</v>
      </c>
      <c r="BI1254" s="57">
        <v>0</v>
      </c>
      <c r="BJ1254" s="57">
        <v>0</v>
      </c>
      <c r="BK1254" s="57">
        <v>0</v>
      </c>
      <c r="BL1254" s="57">
        <v>0</v>
      </c>
      <c r="BM1254" s="57">
        <v>0</v>
      </c>
      <c r="BN1254" s="57">
        <v>0</v>
      </c>
      <c r="BO1254" s="57">
        <v>0</v>
      </c>
      <c r="BP1254" s="57">
        <v>73.397381679000006</v>
      </c>
      <c r="BQ1254" s="57">
        <v>48.383508243999998</v>
      </c>
      <c r="BR1254" s="57">
        <v>39.837172338000002</v>
      </c>
      <c r="BS1254" s="57">
        <v>73.397381679000006</v>
      </c>
      <c r="BT1254" s="57">
        <v>48.383508243999998</v>
      </c>
      <c r="BU1254" s="57">
        <v>39.837172338000002</v>
      </c>
    </row>
    <row r="1255" spans="1:73" x14ac:dyDescent="0.25">
      <c r="A1255" s="57">
        <v>3</v>
      </c>
      <c r="B1255" s="57">
        <v>42285342590000</v>
      </c>
      <c r="C1255" s="57" t="s">
        <v>164</v>
      </c>
      <c r="D1255" s="57" t="s">
        <v>165</v>
      </c>
      <c r="E1255" s="57" t="s">
        <v>166</v>
      </c>
      <c r="F1255" s="57">
        <v>0</v>
      </c>
      <c r="G1255" s="57" t="s">
        <v>57</v>
      </c>
      <c r="H1255" s="57" t="s">
        <v>150</v>
      </c>
      <c r="I1255" s="57" t="s">
        <v>151</v>
      </c>
      <c r="J1255" s="57" t="s">
        <v>152</v>
      </c>
      <c r="K1255" s="57" t="s">
        <v>51</v>
      </c>
      <c r="L1255" s="57" t="s">
        <v>153</v>
      </c>
      <c r="M1255" s="57" t="s">
        <v>154</v>
      </c>
      <c r="N1255" s="57" t="s">
        <v>155</v>
      </c>
      <c r="P1255" s="57" t="s">
        <v>156</v>
      </c>
      <c r="Q1255" s="57" t="s">
        <v>157</v>
      </c>
      <c r="R1255" s="57" t="s">
        <v>158</v>
      </c>
      <c r="S1255" s="57" t="s">
        <v>159</v>
      </c>
      <c r="U1255" s="57" t="s">
        <v>160</v>
      </c>
      <c r="V1255" s="57" t="s">
        <v>160</v>
      </c>
      <c r="W1255" s="57" t="s">
        <v>160</v>
      </c>
      <c r="X1255" s="57" t="s">
        <v>160</v>
      </c>
      <c r="Y1255" s="57" t="s">
        <v>160</v>
      </c>
      <c r="Z1255" s="57" t="s">
        <v>160</v>
      </c>
      <c r="AA1255" s="57" t="s">
        <v>160</v>
      </c>
      <c r="AB1255" s="57" t="s">
        <v>160</v>
      </c>
      <c r="AC1255" s="57" t="s">
        <v>160</v>
      </c>
      <c r="AD1255" s="57" t="s">
        <v>160</v>
      </c>
      <c r="AE1255" s="57" t="s">
        <v>160</v>
      </c>
      <c r="AF1255" s="57" t="s">
        <v>160</v>
      </c>
      <c r="AG1255" s="57" t="s">
        <v>160</v>
      </c>
      <c r="AH1255" s="57" t="s">
        <v>160</v>
      </c>
      <c r="AI1255" s="57" t="s">
        <v>179</v>
      </c>
      <c r="AL1255" s="9">
        <v>46935</v>
      </c>
      <c r="AM1255" s="57">
        <v>938.03824068999995</v>
      </c>
      <c r="AN1255" s="57">
        <v>50110.882871711001</v>
      </c>
      <c r="AO1255" s="57">
        <v>0</v>
      </c>
      <c r="AP1255" s="57">
        <v>938.03824068999995</v>
      </c>
      <c r="AQ1255" s="57">
        <v>37583.162153783</v>
      </c>
      <c r="AR1255" s="57">
        <v>0</v>
      </c>
      <c r="AS1255" s="57">
        <v>0.411132781</v>
      </c>
      <c r="AT1255" s="57">
        <v>16.472324140000001</v>
      </c>
      <c r="AU1255" s="57">
        <v>0</v>
      </c>
      <c r="AV1255" s="57">
        <v>64.05</v>
      </c>
      <c r="AW1255" s="57">
        <v>3.5310000000000001</v>
      </c>
      <c r="AX1255" s="57">
        <v>0</v>
      </c>
      <c r="AY1255" s="57">
        <v>26.333054592</v>
      </c>
      <c r="AZ1255" s="57">
        <v>58.163776540000001</v>
      </c>
      <c r="BA1255" s="57">
        <v>0</v>
      </c>
      <c r="BB1255" s="57">
        <v>84.496831130999993</v>
      </c>
      <c r="BC1255" s="57">
        <v>0</v>
      </c>
      <c r="BD1255" s="57">
        <v>0</v>
      </c>
      <c r="BE1255" s="57">
        <v>0</v>
      </c>
      <c r="BF1255" s="57">
        <v>5.5884645539999998</v>
      </c>
      <c r="BG1255" s="57">
        <v>2.1124207780000002</v>
      </c>
      <c r="BH1255" s="57">
        <v>7.7008853320000004</v>
      </c>
      <c r="BI1255" s="57">
        <v>0</v>
      </c>
      <c r="BJ1255" s="57">
        <v>0</v>
      </c>
      <c r="BK1255" s="57">
        <v>0</v>
      </c>
      <c r="BL1255" s="57">
        <v>0</v>
      </c>
      <c r="BM1255" s="57">
        <v>0</v>
      </c>
      <c r="BN1255" s="57">
        <v>0</v>
      </c>
      <c r="BO1255" s="57">
        <v>0</v>
      </c>
      <c r="BP1255" s="57">
        <v>76.795945798999995</v>
      </c>
      <c r="BQ1255" s="57">
        <v>50.215980213000002</v>
      </c>
      <c r="BR1255" s="57">
        <v>41.190266307000002</v>
      </c>
      <c r="BS1255" s="57">
        <v>76.795945798999995</v>
      </c>
      <c r="BT1255" s="57">
        <v>50.215980213000002</v>
      </c>
      <c r="BU1255" s="57">
        <v>41.190266307000002</v>
      </c>
    </row>
    <row r="1256" spans="1:73" x14ac:dyDescent="0.25">
      <c r="A1256" s="57">
        <v>3</v>
      </c>
      <c r="B1256" s="57">
        <v>42285342590000</v>
      </c>
      <c r="C1256" s="57" t="s">
        <v>164</v>
      </c>
      <c r="D1256" s="57" t="s">
        <v>165</v>
      </c>
      <c r="E1256" s="57" t="s">
        <v>166</v>
      </c>
      <c r="F1256" s="57">
        <v>0</v>
      </c>
      <c r="G1256" s="57" t="s">
        <v>57</v>
      </c>
      <c r="H1256" s="57" t="s">
        <v>150</v>
      </c>
      <c r="I1256" s="57" t="s">
        <v>151</v>
      </c>
      <c r="J1256" s="57" t="s">
        <v>152</v>
      </c>
      <c r="K1256" s="57" t="s">
        <v>51</v>
      </c>
      <c r="L1256" s="57" t="s">
        <v>153</v>
      </c>
      <c r="M1256" s="57" t="s">
        <v>154</v>
      </c>
      <c r="N1256" s="57" t="s">
        <v>155</v>
      </c>
      <c r="P1256" s="57" t="s">
        <v>156</v>
      </c>
      <c r="Q1256" s="57" t="s">
        <v>157</v>
      </c>
      <c r="R1256" s="57" t="s">
        <v>158</v>
      </c>
      <c r="S1256" s="57" t="s">
        <v>159</v>
      </c>
      <c r="U1256" s="57" t="s">
        <v>160</v>
      </c>
      <c r="V1256" s="57" t="s">
        <v>160</v>
      </c>
      <c r="W1256" s="57" t="s">
        <v>160</v>
      </c>
      <c r="X1256" s="57" t="s">
        <v>160</v>
      </c>
      <c r="Y1256" s="57" t="s">
        <v>160</v>
      </c>
      <c r="Z1256" s="57" t="s">
        <v>160</v>
      </c>
      <c r="AA1256" s="57" t="s">
        <v>160</v>
      </c>
      <c r="AB1256" s="57" t="s">
        <v>160</v>
      </c>
      <c r="AC1256" s="57" t="s">
        <v>160</v>
      </c>
      <c r="AD1256" s="57" t="s">
        <v>160</v>
      </c>
      <c r="AE1256" s="57" t="s">
        <v>160</v>
      </c>
      <c r="AF1256" s="57" t="s">
        <v>160</v>
      </c>
      <c r="AG1256" s="57" t="s">
        <v>160</v>
      </c>
      <c r="AH1256" s="57" t="s">
        <v>160</v>
      </c>
      <c r="AI1256" s="57" t="s">
        <v>179</v>
      </c>
      <c r="AL1256" s="9">
        <v>46966</v>
      </c>
      <c r="AM1256" s="57">
        <v>920.86092012899996</v>
      </c>
      <c r="AN1256" s="57">
        <v>49757.506118416997</v>
      </c>
      <c r="AO1256" s="57">
        <v>0</v>
      </c>
      <c r="AP1256" s="57">
        <v>920.86092012899996</v>
      </c>
      <c r="AQ1256" s="57">
        <v>37318.129588812997</v>
      </c>
      <c r="AR1256" s="57">
        <v>0</v>
      </c>
      <c r="AS1256" s="57">
        <v>0.40360413299999998</v>
      </c>
      <c r="AT1256" s="57">
        <v>16.356163017</v>
      </c>
      <c r="AU1256" s="57">
        <v>0</v>
      </c>
      <c r="AV1256" s="57">
        <v>63.979999999</v>
      </c>
      <c r="AW1256" s="57">
        <v>3.5659999999999998</v>
      </c>
      <c r="AX1256" s="57">
        <v>0</v>
      </c>
      <c r="AY1256" s="57">
        <v>25.822592408999999</v>
      </c>
      <c r="AZ1256" s="57">
        <v>58.326077320000003</v>
      </c>
      <c r="BA1256" s="57">
        <v>0</v>
      </c>
      <c r="BB1256" s="57">
        <v>84.148669729000005</v>
      </c>
      <c r="BC1256" s="57">
        <v>0</v>
      </c>
      <c r="BD1256" s="57">
        <v>0</v>
      </c>
      <c r="BE1256" s="57">
        <v>0</v>
      </c>
      <c r="BF1256" s="57">
        <v>5.5770135569999999</v>
      </c>
      <c r="BG1256" s="57">
        <v>2.1037167430000001</v>
      </c>
      <c r="BH1256" s="57">
        <v>7.6807303009999996</v>
      </c>
      <c r="BI1256" s="57">
        <v>0</v>
      </c>
      <c r="BJ1256" s="57">
        <v>0</v>
      </c>
      <c r="BK1256" s="57">
        <v>0</v>
      </c>
      <c r="BL1256" s="57">
        <v>0</v>
      </c>
      <c r="BM1256" s="57">
        <v>0</v>
      </c>
      <c r="BN1256" s="57">
        <v>0</v>
      </c>
      <c r="BO1256" s="57">
        <v>0</v>
      </c>
      <c r="BP1256" s="57">
        <v>76.467939428999998</v>
      </c>
      <c r="BQ1256" s="57">
        <v>49.598655241000003</v>
      </c>
      <c r="BR1256" s="57">
        <v>40.530696161999998</v>
      </c>
      <c r="BS1256" s="57">
        <v>76.467939428999998</v>
      </c>
      <c r="BT1256" s="57">
        <v>49.598655241000003</v>
      </c>
      <c r="BU1256" s="57">
        <v>40.530696161999998</v>
      </c>
    </row>
    <row r="1257" spans="1:73" x14ac:dyDescent="0.25">
      <c r="A1257" s="57">
        <v>3</v>
      </c>
      <c r="B1257" s="57">
        <v>42285342590000</v>
      </c>
      <c r="C1257" s="57" t="s">
        <v>164</v>
      </c>
      <c r="D1257" s="57" t="s">
        <v>165</v>
      </c>
      <c r="E1257" s="57" t="s">
        <v>166</v>
      </c>
      <c r="F1257" s="57">
        <v>0</v>
      </c>
      <c r="G1257" s="57" t="s">
        <v>57</v>
      </c>
      <c r="H1257" s="57" t="s">
        <v>150</v>
      </c>
      <c r="I1257" s="57" t="s">
        <v>151</v>
      </c>
      <c r="J1257" s="57" t="s">
        <v>152</v>
      </c>
      <c r="K1257" s="57" t="s">
        <v>51</v>
      </c>
      <c r="L1257" s="57" t="s">
        <v>153</v>
      </c>
      <c r="M1257" s="57" t="s">
        <v>154</v>
      </c>
      <c r="N1257" s="57" t="s">
        <v>155</v>
      </c>
      <c r="P1257" s="57" t="s">
        <v>156</v>
      </c>
      <c r="Q1257" s="57" t="s">
        <v>157</v>
      </c>
      <c r="R1257" s="57" t="s">
        <v>158</v>
      </c>
      <c r="S1257" s="57" t="s">
        <v>159</v>
      </c>
      <c r="U1257" s="57" t="s">
        <v>160</v>
      </c>
      <c r="V1257" s="57" t="s">
        <v>160</v>
      </c>
      <c r="W1257" s="57" t="s">
        <v>160</v>
      </c>
      <c r="X1257" s="57" t="s">
        <v>160</v>
      </c>
      <c r="Y1257" s="57" t="s">
        <v>160</v>
      </c>
      <c r="Z1257" s="57" t="s">
        <v>160</v>
      </c>
      <c r="AA1257" s="57" t="s">
        <v>160</v>
      </c>
      <c r="AB1257" s="57" t="s">
        <v>160</v>
      </c>
      <c r="AC1257" s="57" t="s">
        <v>160</v>
      </c>
      <c r="AD1257" s="57" t="s">
        <v>160</v>
      </c>
      <c r="AE1257" s="57" t="s">
        <v>160</v>
      </c>
      <c r="AF1257" s="57" t="s">
        <v>160</v>
      </c>
      <c r="AG1257" s="57" t="s">
        <v>160</v>
      </c>
      <c r="AH1257" s="57" t="s">
        <v>160</v>
      </c>
      <c r="AI1257" s="57" t="s">
        <v>179</v>
      </c>
      <c r="AL1257" s="9">
        <v>46997</v>
      </c>
      <c r="AM1257" s="57">
        <v>875.35235589800004</v>
      </c>
      <c r="AN1257" s="57">
        <v>47818.310853030001</v>
      </c>
      <c r="AO1257" s="57">
        <v>0</v>
      </c>
      <c r="AP1257" s="57">
        <v>875.35235589800004</v>
      </c>
      <c r="AQ1257" s="57">
        <v>35863.733139771997</v>
      </c>
      <c r="AR1257" s="57">
        <v>0</v>
      </c>
      <c r="AS1257" s="57">
        <v>0.38365818400000001</v>
      </c>
      <c r="AT1257" s="57">
        <v>15.718715597999999</v>
      </c>
      <c r="AU1257" s="57">
        <v>0</v>
      </c>
      <c r="AV1257" s="57">
        <v>63.909999999</v>
      </c>
      <c r="AW1257" s="57">
        <v>3.536</v>
      </c>
      <c r="AX1257" s="57">
        <v>0</v>
      </c>
      <c r="AY1257" s="57">
        <v>24.519594544</v>
      </c>
      <c r="AZ1257" s="57">
        <v>55.581378354000002</v>
      </c>
      <c r="BA1257" s="57">
        <v>0</v>
      </c>
      <c r="BB1257" s="57">
        <v>80.100972897999995</v>
      </c>
      <c r="BC1257" s="57">
        <v>0</v>
      </c>
      <c r="BD1257" s="57">
        <v>0</v>
      </c>
      <c r="BE1257" s="57">
        <v>0</v>
      </c>
      <c r="BF1257" s="57">
        <v>5.310615458</v>
      </c>
      <c r="BG1257" s="57">
        <v>2.0025243220000002</v>
      </c>
      <c r="BH1257" s="57">
        <v>7.3131397800000002</v>
      </c>
      <c r="BI1257" s="57">
        <v>0</v>
      </c>
      <c r="BJ1257" s="57">
        <v>0</v>
      </c>
      <c r="BK1257" s="57">
        <v>0</v>
      </c>
      <c r="BL1257" s="57">
        <v>0</v>
      </c>
      <c r="BM1257" s="57">
        <v>0</v>
      </c>
      <c r="BN1257" s="57">
        <v>0</v>
      </c>
      <c r="BO1257" s="57">
        <v>0</v>
      </c>
      <c r="BP1257" s="57">
        <v>72.787833117000005</v>
      </c>
      <c r="BQ1257" s="57">
        <v>46.843517075999998</v>
      </c>
      <c r="BR1257" s="57">
        <v>38.139765425999997</v>
      </c>
      <c r="BS1257" s="57">
        <v>72.787833117000005</v>
      </c>
      <c r="BT1257" s="57">
        <v>46.843517075999998</v>
      </c>
      <c r="BU1257" s="57">
        <v>38.139765425999997</v>
      </c>
    </row>
    <row r="1258" spans="1:73" x14ac:dyDescent="0.25">
      <c r="A1258" s="57">
        <v>3</v>
      </c>
      <c r="B1258" s="57">
        <v>42285342590000</v>
      </c>
      <c r="C1258" s="57" t="s">
        <v>164</v>
      </c>
      <c r="D1258" s="57" t="s">
        <v>165</v>
      </c>
      <c r="E1258" s="57" t="s">
        <v>166</v>
      </c>
      <c r="F1258" s="57">
        <v>0</v>
      </c>
      <c r="G1258" s="57" t="s">
        <v>57</v>
      </c>
      <c r="H1258" s="57" t="s">
        <v>150</v>
      </c>
      <c r="I1258" s="57" t="s">
        <v>151</v>
      </c>
      <c r="J1258" s="57" t="s">
        <v>152</v>
      </c>
      <c r="K1258" s="57" t="s">
        <v>51</v>
      </c>
      <c r="L1258" s="57" t="s">
        <v>153</v>
      </c>
      <c r="M1258" s="57" t="s">
        <v>154</v>
      </c>
      <c r="N1258" s="57" t="s">
        <v>155</v>
      </c>
      <c r="P1258" s="57" t="s">
        <v>156</v>
      </c>
      <c r="Q1258" s="57" t="s">
        <v>157</v>
      </c>
      <c r="R1258" s="57" t="s">
        <v>158</v>
      </c>
      <c r="S1258" s="57" t="s">
        <v>159</v>
      </c>
      <c r="U1258" s="57" t="s">
        <v>160</v>
      </c>
      <c r="V1258" s="57" t="s">
        <v>160</v>
      </c>
      <c r="W1258" s="57" t="s">
        <v>160</v>
      </c>
      <c r="X1258" s="57" t="s">
        <v>160</v>
      </c>
      <c r="Y1258" s="57" t="s">
        <v>160</v>
      </c>
      <c r="Z1258" s="57" t="s">
        <v>160</v>
      </c>
      <c r="AA1258" s="57" t="s">
        <v>160</v>
      </c>
      <c r="AB1258" s="57" t="s">
        <v>160</v>
      </c>
      <c r="AC1258" s="57" t="s">
        <v>160</v>
      </c>
      <c r="AD1258" s="57" t="s">
        <v>160</v>
      </c>
      <c r="AE1258" s="57" t="s">
        <v>160</v>
      </c>
      <c r="AF1258" s="57" t="s">
        <v>160</v>
      </c>
      <c r="AG1258" s="57" t="s">
        <v>160</v>
      </c>
      <c r="AH1258" s="57" t="s">
        <v>160</v>
      </c>
      <c r="AI1258" s="57" t="s">
        <v>179</v>
      </c>
      <c r="AL1258" s="9">
        <v>47027</v>
      </c>
      <c r="AM1258" s="57">
        <v>888.74280174299997</v>
      </c>
      <c r="AN1258" s="57">
        <v>49069.411568379997</v>
      </c>
      <c r="AO1258" s="57">
        <v>0</v>
      </c>
      <c r="AP1258" s="57">
        <v>888.74280174299997</v>
      </c>
      <c r="AQ1258" s="57">
        <v>36802.058676285</v>
      </c>
      <c r="AR1258" s="57">
        <v>0</v>
      </c>
      <c r="AS1258" s="57">
        <v>0.389527083</v>
      </c>
      <c r="AT1258" s="57">
        <v>16.129974297</v>
      </c>
      <c r="AU1258" s="57">
        <v>0</v>
      </c>
      <c r="AV1258" s="57">
        <v>63.919999998999998</v>
      </c>
      <c r="AW1258" s="57">
        <v>3.6059999999999999</v>
      </c>
      <c r="AX1258" s="57">
        <v>0</v>
      </c>
      <c r="AY1258" s="57">
        <v>24.898571118</v>
      </c>
      <c r="AZ1258" s="57">
        <v>58.164687315999998</v>
      </c>
      <c r="BA1258" s="57">
        <v>0</v>
      </c>
      <c r="BB1258" s="57">
        <v>83.063258434000005</v>
      </c>
      <c r="BC1258" s="57">
        <v>0</v>
      </c>
      <c r="BD1258" s="57">
        <v>0</v>
      </c>
      <c r="BE1258" s="57">
        <v>0</v>
      </c>
      <c r="BF1258" s="57">
        <v>5.5221319720000004</v>
      </c>
      <c r="BG1258" s="57">
        <v>2.076581461</v>
      </c>
      <c r="BH1258" s="57">
        <v>7.5987134320000003</v>
      </c>
      <c r="BI1258" s="57">
        <v>0</v>
      </c>
      <c r="BJ1258" s="57">
        <v>0</v>
      </c>
      <c r="BK1258" s="57">
        <v>0</v>
      </c>
      <c r="BL1258" s="57">
        <v>0</v>
      </c>
      <c r="BM1258" s="57">
        <v>0</v>
      </c>
      <c r="BN1258" s="57">
        <v>0</v>
      </c>
      <c r="BO1258" s="57">
        <v>0</v>
      </c>
      <c r="BP1258" s="57">
        <v>75.464545001999994</v>
      </c>
      <c r="BQ1258" s="57">
        <v>48.174867116999998</v>
      </c>
      <c r="BR1258" s="57">
        <v>39.076040794000001</v>
      </c>
      <c r="BS1258" s="57">
        <v>75.464545001999994</v>
      </c>
      <c r="BT1258" s="57">
        <v>48.174867116999998</v>
      </c>
      <c r="BU1258" s="57">
        <v>39.076040794000001</v>
      </c>
    </row>
    <row r="1259" spans="1:73" x14ac:dyDescent="0.25">
      <c r="A1259" s="57">
        <v>3</v>
      </c>
      <c r="B1259" s="57">
        <v>42285342590000</v>
      </c>
      <c r="C1259" s="57" t="s">
        <v>164</v>
      </c>
      <c r="D1259" s="57" t="s">
        <v>165</v>
      </c>
      <c r="E1259" s="57" t="s">
        <v>166</v>
      </c>
      <c r="F1259" s="57">
        <v>0</v>
      </c>
      <c r="G1259" s="57" t="s">
        <v>57</v>
      </c>
      <c r="H1259" s="57" t="s">
        <v>150</v>
      </c>
      <c r="I1259" s="57" t="s">
        <v>151</v>
      </c>
      <c r="J1259" s="57" t="s">
        <v>152</v>
      </c>
      <c r="K1259" s="57" t="s">
        <v>51</v>
      </c>
      <c r="L1259" s="57" t="s">
        <v>153</v>
      </c>
      <c r="M1259" s="57" t="s">
        <v>154</v>
      </c>
      <c r="N1259" s="57" t="s">
        <v>155</v>
      </c>
      <c r="P1259" s="57" t="s">
        <v>156</v>
      </c>
      <c r="Q1259" s="57" t="s">
        <v>157</v>
      </c>
      <c r="R1259" s="57" t="s">
        <v>158</v>
      </c>
      <c r="S1259" s="57" t="s">
        <v>159</v>
      </c>
      <c r="U1259" s="57" t="s">
        <v>160</v>
      </c>
      <c r="V1259" s="57" t="s">
        <v>160</v>
      </c>
      <c r="W1259" s="57" t="s">
        <v>160</v>
      </c>
      <c r="X1259" s="57" t="s">
        <v>160</v>
      </c>
      <c r="Y1259" s="57" t="s">
        <v>160</v>
      </c>
      <c r="Z1259" s="57" t="s">
        <v>160</v>
      </c>
      <c r="AA1259" s="57" t="s">
        <v>160</v>
      </c>
      <c r="AB1259" s="57" t="s">
        <v>160</v>
      </c>
      <c r="AC1259" s="57" t="s">
        <v>160</v>
      </c>
      <c r="AD1259" s="57" t="s">
        <v>160</v>
      </c>
      <c r="AE1259" s="57" t="s">
        <v>160</v>
      </c>
      <c r="AF1259" s="57" t="s">
        <v>160</v>
      </c>
      <c r="AG1259" s="57" t="s">
        <v>160</v>
      </c>
      <c r="AH1259" s="57" t="s">
        <v>160</v>
      </c>
      <c r="AI1259" s="57" t="s">
        <v>179</v>
      </c>
      <c r="AL1259" s="9">
        <v>47058</v>
      </c>
      <c r="AM1259" s="57">
        <v>845.289160262</v>
      </c>
      <c r="AN1259" s="57">
        <v>47157.033356291999</v>
      </c>
      <c r="AO1259" s="57">
        <v>0</v>
      </c>
      <c r="AP1259" s="57">
        <v>845.289160262</v>
      </c>
      <c r="AQ1259" s="57">
        <v>35367.775017218999</v>
      </c>
      <c r="AR1259" s="57">
        <v>0</v>
      </c>
      <c r="AS1259" s="57">
        <v>0.37048178599999998</v>
      </c>
      <c r="AT1259" s="57">
        <v>15.501342112</v>
      </c>
      <c r="AU1259" s="57">
        <v>0</v>
      </c>
      <c r="AV1259" s="57">
        <v>63.880000000999999</v>
      </c>
      <c r="AW1259" s="57">
        <v>3.923</v>
      </c>
      <c r="AX1259" s="57">
        <v>0</v>
      </c>
      <c r="AY1259" s="57">
        <v>23.666376493000001</v>
      </c>
      <c r="AZ1259" s="57">
        <v>60.811765106999999</v>
      </c>
      <c r="BA1259" s="57">
        <v>0</v>
      </c>
      <c r="BB1259" s="57">
        <v>84.478141598999997</v>
      </c>
      <c r="BC1259" s="57">
        <v>0</v>
      </c>
      <c r="BD1259" s="57">
        <v>0</v>
      </c>
      <c r="BE1259" s="57">
        <v>0</v>
      </c>
      <c r="BF1259" s="57">
        <v>5.6633875439999999</v>
      </c>
      <c r="BG1259" s="57">
        <v>2.11195354</v>
      </c>
      <c r="BH1259" s="57">
        <v>7.7753410839999999</v>
      </c>
      <c r="BI1259" s="57">
        <v>0</v>
      </c>
      <c r="BJ1259" s="57">
        <v>0</v>
      </c>
      <c r="BK1259" s="57">
        <v>0</v>
      </c>
      <c r="BL1259" s="57">
        <v>0</v>
      </c>
      <c r="BM1259" s="57">
        <v>0</v>
      </c>
      <c r="BN1259" s="57">
        <v>0</v>
      </c>
      <c r="BO1259" s="57">
        <v>0</v>
      </c>
      <c r="BP1259" s="57">
        <v>76.702800515999996</v>
      </c>
      <c r="BQ1259" s="57">
        <v>48.583520129</v>
      </c>
      <c r="BR1259" s="57">
        <v>39.263893981999999</v>
      </c>
      <c r="BS1259" s="57">
        <v>76.702800515999996</v>
      </c>
      <c r="BT1259" s="57">
        <v>48.583520129</v>
      </c>
      <c r="BU1259" s="57">
        <v>39.263893981999999</v>
      </c>
    </row>
    <row r="1260" spans="1:73" x14ac:dyDescent="0.25">
      <c r="A1260" s="57">
        <v>3</v>
      </c>
      <c r="B1260" s="57">
        <v>42285342590000</v>
      </c>
      <c r="C1260" s="57" t="s">
        <v>164</v>
      </c>
      <c r="D1260" s="57" t="s">
        <v>165</v>
      </c>
      <c r="E1260" s="57" t="s">
        <v>166</v>
      </c>
      <c r="F1260" s="57">
        <v>0</v>
      </c>
      <c r="G1260" s="57" t="s">
        <v>57</v>
      </c>
      <c r="H1260" s="57" t="s">
        <v>150</v>
      </c>
      <c r="I1260" s="57" t="s">
        <v>151</v>
      </c>
      <c r="J1260" s="57" t="s">
        <v>152</v>
      </c>
      <c r="K1260" s="57" t="s">
        <v>51</v>
      </c>
      <c r="L1260" s="57" t="s">
        <v>153</v>
      </c>
      <c r="M1260" s="57" t="s">
        <v>154</v>
      </c>
      <c r="N1260" s="57" t="s">
        <v>155</v>
      </c>
      <c r="P1260" s="57" t="s">
        <v>156</v>
      </c>
      <c r="Q1260" s="57" t="s">
        <v>157</v>
      </c>
      <c r="R1260" s="57" t="s">
        <v>158</v>
      </c>
      <c r="S1260" s="57" t="s">
        <v>159</v>
      </c>
      <c r="U1260" s="57" t="s">
        <v>160</v>
      </c>
      <c r="V1260" s="57" t="s">
        <v>160</v>
      </c>
      <c r="W1260" s="57" t="s">
        <v>160</v>
      </c>
      <c r="X1260" s="57" t="s">
        <v>160</v>
      </c>
      <c r="Y1260" s="57" t="s">
        <v>160</v>
      </c>
      <c r="Z1260" s="57" t="s">
        <v>160</v>
      </c>
      <c r="AA1260" s="57" t="s">
        <v>160</v>
      </c>
      <c r="AB1260" s="57" t="s">
        <v>160</v>
      </c>
      <c r="AC1260" s="57" t="s">
        <v>160</v>
      </c>
      <c r="AD1260" s="57" t="s">
        <v>160</v>
      </c>
      <c r="AE1260" s="57" t="s">
        <v>160</v>
      </c>
      <c r="AF1260" s="57" t="s">
        <v>160</v>
      </c>
      <c r="AG1260" s="57" t="s">
        <v>160</v>
      </c>
      <c r="AH1260" s="57" t="s">
        <v>160</v>
      </c>
      <c r="AI1260" s="57" t="s">
        <v>179</v>
      </c>
      <c r="AL1260" s="9">
        <v>47088</v>
      </c>
      <c r="AM1260" s="57">
        <v>858.68004505900001</v>
      </c>
      <c r="AN1260" s="57">
        <v>48390.832650188</v>
      </c>
      <c r="AO1260" s="57">
        <v>0</v>
      </c>
      <c r="AP1260" s="57">
        <v>858.68004505900001</v>
      </c>
      <c r="AQ1260" s="57">
        <v>36293.124487640998</v>
      </c>
      <c r="AR1260" s="57">
        <v>0</v>
      </c>
      <c r="AS1260" s="57">
        <v>0.37635087699999997</v>
      </c>
      <c r="AT1260" s="57">
        <v>15.906913532000001</v>
      </c>
      <c r="AU1260" s="57">
        <v>0</v>
      </c>
      <c r="AV1260" s="57">
        <v>63.82</v>
      </c>
      <c r="AW1260" s="57">
        <v>4.3259999999999996</v>
      </c>
      <c r="AX1260" s="57">
        <v>0</v>
      </c>
      <c r="AY1260" s="57">
        <v>24.018712966999999</v>
      </c>
      <c r="AZ1260" s="57">
        <v>68.813307937999994</v>
      </c>
      <c r="BA1260" s="57">
        <v>0</v>
      </c>
      <c r="BB1260" s="57">
        <v>92.832020904999993</v>
      </c>
      <c r="BC1260" s="57">
        <v>0</v>
      </c>
      <c r="BD1260" s="57">
        <v>0</v>
      </c>
      <c r="BE1260" s="57">
        <v>0</v>
      </c>
      <c r="BF1260" s="57">
        <v>6.280042173</v>
      </c>
      <c r="BG1260" s="57">
        <v>2.3208005229999999</v>
      </c>
      <c r="BH1260" s="57">
        <v>8.6008426960000008</v>
      </c>
      <c r="BI1260" s="57">
        <v>0</v>
      </c>
      <c r="BJ1260" s="57">
        <v>0</v>
      </c>
      <c r="BK1260" s="57">
        <v>0</v>
      </c>
      <c r="BL1260" s="57">
        <v>0</v>
      </c>
      <c r="BM1260" s="57">
        <v>0</v>
      </c>
      <c r="BN1260" s="57">
        <v>0</v>
      </c>
      <c r="BO1260" s="57">
        <v>0</v>
      </c>
      <c r="BP1260" s="57">
        <v>84.231178209000007</v>
      </c>
      <c r="BQ1260" s="57">
        <v>52.922152062000002</v>
      </c>
      <c r="BR1260" s="57">
        <v>42.609201204000001</v>
      </c>
      <c r="BS1260" s="57">
        <v>84.231178209000007</v>
      </c>
      <c r="BT1260" s="57">
        <v>52.922152062000002</v>
      </c>
      <c r="BU1260" s="57">
        <v>42.609201204000001</v>
      </c>
    </row>
    <row r="1261" spans="1:73" x14ac:dyDescent="0.25">
      <c r="A1261" s="57">
        <v>3</v>
      </c>
      <c r="B1261" s="57">
        <v>42285342590000</v>
      </c>
      <c r="C1261" s="57" t="s">
        <v>164</v>
      </c>
      <c r="D1261" s="57" t="s">
        <v>165</v>
      </c>
      <c r="E1261" s="57" t="s">
        <v>166</v>
      </c>
      <c r="F1261" s="57">
        <v>0</v>
      </c>
      <c r="G1261" s="57" t="s">
        <v>57</v>
      </c>
      <c r="H1261" s="57" t="s">
        <v>150</v>
      </c>
      <c r="I1261" s="57" t="s">
        <v>151</v>
      </c>
      <c r="J1261" s="57" t="s">
        <v>152</v>
      </c>
      <c r="K1261" s="57" t="s">
        <v>51</v>
      </c>
      <c r="L1261" s="57" t="s">
        <v>153</v>
      </c>
      <c r="M1261" s="57" t="s">
        <v>154</v>
      </c>
      <c r="N1261" s="57" t="s">
        <v>155</v>
      </c>
      <c r="P1261" s="57" t="s">
        <v>156</v>
      </c>
      <c r="Q1261" s="57" t="s">
        <v>157</v>
      </c>
      <c r="R1261" s="57" t="s">
        <v>158</v>
      </c>
      <c r="S1261" s="57" t="s">
        <v>159</v>
      </c>
      <c r="U1261" s="57" t="s">
        <v>160</v>
      </c>
      <c r="V1261" s="57" t="s">
        <v>160</v>
      </c>
      <c r="W1261" s="57" t="s">
        <v>160</v>
      </c>
      <c r="X1261" s="57" t="s">
        <v>160</v>
      </c>
      <c r="Y1261" s="57" t="s">
        <v>160</v>
      </c>
      <c r="Z1261" s="57" t="s">
        <v>160</v>
      </c>
      <c r="AA1261" s="57" t="s">
        <v>160</v>
      </c>
      <c r="AB1261" s="57" t="s">
        <v>160</v>
      </c>
      <c r="AC1261" s="57" t="s">
        <v>160</v>
      </c>
      <c r="AD1261" s="57" t="s">
        <v>160</v>
      </c>
      <c r="AE1261" s="57" t="s">
        <v>160</v>
      </c>
      <c r="AF1261" s="57" t="s">
        <v>160</v>
      </c>
      <c r="AG1261" s="57" t="s">
        <v>160</v>
      </c>
      <c r="AH1261" s="57" t="s">
        <v>160</v>
      </c>
      <c r="AI1261" s="57" t="s">
        <v>179</v>
      </c>
      <c r="AL1261" s="9">
        <v>47119</v>
      </c>
      <c r="AM1261" s="57">
        <v>844.12882584299996</v>
      </c>
      <c r="AN1261" s="57">
        <v>48049.585512817001</v>
      </c>
      <c r="AO1261" s="57">
        <v>0</v>
      </c>
      <c r="AP1261" s="57">
        <v>844.12882584299996</v>
      </c>
      <c r="AQ1261" s="57">
        <v>36037.189134613</v>
      </c>
      <c r="AR1261" s="57">
        <v>0</v>
      </c>
      <c r="AS1261" s="57">
        <v>0.36997322300000002</v>
      </c>
      <c r="AT1261" s="57">
        <v>15.794739626</v>
      </c>
      <c r="AU1261" s="57">
        <v>0</v>
      </c>
      <c r="AV1261" s="57">
        <v>63.7</v>
      </c>
      <c r="AW1261" s="57">
        <v>4.6150000000000002</v>
      </c>
      <c r="AX1261" s="57">
        <v>0</v>
      </c>
      <c r="AY1261" s="57">
        <v>23.567294310000001</v>
      </c>
      <c r="AZ1261" s="57">
        <v>72.892723372999995</v>
      </c>
      <c r="BA1261" s="57">
        <v>0</v>
      </c>
      <c r="BB1261" s="57">
        <v>96.460017683000004</v>
      </c>
      <c r="BC1261" s="57">
        <v>0</v>
      </c>
      <c r="BD1261" s="57">
        <v>0</v>
      </c>
      <c r="BE1261" s="57">
        <v>0</v>
      </c>
      <c r="BF1261" s="57">
        <v>6.5651028919999996</v>
      </c>
      <c r="BG1261" s="57">
        <v>2.4115004419999999</v>
      </c>
      <c r="BH1261" s="57">
        <v>8.976603334</v>
      </c>
      <c r="BI1261" s="57">
        <v>0</v>
      </c>
      <c r="BJ1261" s="57">
        <v>0</v>
      </c>
      <c r="BK1261" s="57">
        <v>0</v>
      </c>
      <c r="BL1261" s="57">
        <v>0</v>
      </c>
      <c r="BM1261" s="57">
        <v>0</v>
      </c>
      <c r="BN1261" s="57">
        <v>0</v>
      </c>
      <c r="BO1261" s="57">
        <v>0</v>
      </c>
      <c r="BP1261" s="57">
        <v>87.483414349</v>
      </c>
      <c r="BQ1261" s="57">
        <v>54.522681699000003</v>
      </c>
      <c r="BR1261" s="57">
        <v>43.732530834999999</v>
      </c>
      <c r="BS1261" s="57">
        <v>87.483414349</v>
      </c>
      <c r="BT1261" s="57">
        <v>54.522681699000003</v>
      </c>
      <c r="BU1261" s="57">
        <v>43.732530834999999</v>
      </c>
    </row>
    <row r="1262" spans="1:73" x14ac:dyDescent="0.25">
      <c r="A1262" s="57">
        <v>3</v>
      </c>
      <c r="B1262" s="57">
        <v>42285342590000</v>
      </c>
      <c r="C1262" s="57" t="s">
        <v>164</v>
      </c>
      <c r="D1262" s="57" t="s">
        <v>165</v>
      </c>
      <c r="E1262" s="57" t="s">
        <v>166</v>
      </c>
      <c r="F1262" s="57">
        <v>0</v>
      </c>
      <c r="G1262" s="57" t="s">
        <v>57</v>
      </c>
      <c r="H1262" s="57" t="s">
        <v>150</v>
      </c>
      <c r="I1262" s="57" t="s">
        <v>151</v>
      </c>
      <c r="J1262" s="57" t="s">
        <v>152</v>
      </c>
      <c r="K1262" s="57" t="s">
        <v>51</v>
      </c>
      <c r="L1262" s="57" t="s">
        <v>153</v>
      </c>
      <c r="M1262" s="57" t="s">
        <v>154</v>
      </c>
      <c r="N1262" s="57" t="s">
        <v>155</v>
      </c>
      <c r="P1262" s="57" t="s">
        <v>156</v>
      </c>
      <c r="Q1262" s="57" t="s">
        <v>157</v>
      </c>
      <c r="R1262" s="57" t="s">
        <v>158</v>
      </c>
      <c r="S1262" s="57" t="s">
        <v>159</v>
      </c>
      <c r="U1262" s="57" t="s">
        <v>160</v>
      </c>
      <c r="V1262" s="57" t="s">
        <v>160</v>
      </c>
      <c r="W1262" s="57" t="s">
        <v>160</v>
      </c>
      <c r="X1262" s="57" t="s">
        <v>160</v>
      </c>
      <c r="Y1262" s="57" t="s">
        <v>160</v>
      </c>
      <c r="Z1262" s="57" t="s">
        <v>160</v>
      </c>
      <c r="AA1262" s="57" t="s">
        <v>160</v>
      </c>
      <c r="AB1262" s="57" t="s">
        <v>160</v>
      </c>
      <c r="AC1262" s="57" t="s">
        <v>160</v>
      </c>
      <c r="AD1262" s="57" t="s">
        <v>160</v>
      </c>
      <c r="AE1262" s="57" t="s">
        <v>160</v>
      </c>
      <c r="AF1262" s="57" t="s">
        <v>160</v>
      </c>
      <c r="AG1262" s="57" t="s">
        <v>160</v>
      </c>
      <c r="AH1262" s="57" t="s">
        <v>160</v>
      </c>
      <c r="AI1262" s="57" t="s">
        <v>179</v>
      </c>
      <c r="AL1262" s="9">
        <v>47150</v>
      </c>
      <c r="AM1262" s="57">
        <v>750.31454363900002</v>
      </c>
      <c r="AN1262" s="57">
        <v>43108.318436387002</v>
      </c>
      <c r="AO1262" s="57">
        <v>0</v>
      </c>
      <c r="AP1262" s="57">
        <v>750.31454363900002</v>
      </c>
      <c r="AQ1262" s="57">
        <v>32331.238827289999</v>
      </c>
      <c r="AR1262" s="57">
        <v>0</v>
      </c>
      <c r="AS1262" s="57">
        <v>0.32885536100000001</v>
      </c>
      <c r="AT1262" s="57">
        <v>14.170458666</v>
      </c>
      <c r="AU1262" s="57">
        <v>0</v>
      </c>
      <c r="AV1262" s="57">
        <v>63.650000001000002</v>
      </c>
      <c r="AW1262" s="57">
        <v>4.4169999999999998</v>
      </c>
      <c r="AX1262" s="57">
        <v>0</v>
      </c>
      <c r="AY1262" s="57">
        <v>20.931643748999999</v>
      </c>
      <c r="AZ1262" s="57">
        <v>62.590915926000001</v>
      </c>
      <c r="BA1262" s="57">
        <v>0</v>
      </c>
      <c r="BB1262" s="57">
        <v>83.522559674999997</v>
      </c>
      <c r="BC1262" s="57">
        <v>0</v>
      </c>
      <c r="BD1262" s="57">
        <v>0</v>
      </c>
      <c r="BE1262" s="57">
        <v>0</v>
      </c>
      <c r="BF1262" s="57">
        <v>5.6697573559999999</v>
      </c>
      <c r="BG1262" s="57">
        <v>2.0880639919999999</v>
      </c>
      <c r="BH1262" s="57">
        <v>7.7578213480000002</v>
      </c>
      <c r="BI1262" s="57">
        <v>0</v>
      </c>
      <c r="BJ1262" s="57">
        <v>0</v>
      </c>
      <c r="BK1262" s="57">
        <v>0</v>
      </c>
      <c r="BL1262" s="57">
        <v>0</v>
      </c>
      <c r="BM1262" s="57">
        <v>0</v>
      </c>
      <c r="BN1262" s="57">
        <v>0</v>
      </c>
      <c r="BO1262" s="57">
        <v>0</v>
      </c>
      <c r="BP1262" s="57">
        <v>75.764738327000003</v>
      </c>
      <c r="BQ1262" s="57">
        <v>46.875450614999998</v>
      </c>
      <c r="BR1262" s="57">
        <v>37.470796814000003</v>
      </c>
      <c r="BS1262" s="57">
        <v>75.764738327000003</v>
      </c>
      <c r="BT1262" s="57">
        <v>46.875450614999998</v>
      </c>
      <c r="BU1262" s="57">
        <v>37.470796814000003</v>
      </c>
    </row>
    <row r="1263" spans="1:73" x14ac:dyDescent="0.25">
      <c r="A1263" s="57">
        <v>3</v>
      </c>
      <c r="B1263" s="57">
        <v>42285342590000</v>
      </c>
      <c r="C1263" s="57" t="s">
        <v>164</v>
      </c>
      <c r="D1263" s="57" t="s">
        <v>165</v>
      </c>
      <c r="E1263" s="57" t="s">
        <v>166</v>
      </c>
      <c r="F1263" s="57">
        <v>0</v>
      </c>
      <c r="G1263" s="57" t="s">
        <v>57</v>
      </c>
      <c r="H1263" s="57" t="s">
        <v>150</v>
      </c>
      <c r="I1263" s="57" t="s">
        <v>151</v>
      </c>
      <c r="J1263" s="57" t="s">
        <v>152</v>
      </c>
      <c r="K1263" s="57" t="s">
        <v>51</v>
      </c>
      <c r="L1263" s="57" t="s">
        <v>153</v>
      </c>
      <c r="M1263" s="57" t="s">
        <v>154</v>
      </c>
      <c r="N1263" s="57" t="s">
        <v>155</v>
      </c>
      <c r="P1263" s="57" t="s">
        <v>156</v>
      </c>
      <c r="Q1263" s="57" t="s">
        <v>157</v>
      </c>
      <c r="R1263" s="57" t="s">
        <v>158</v>
      </c>
      <c r="S1263" s="57" t="s">
        <v>159</v>
      </c>
      <c r="U1263" s="57" t="s">
        <v>160</v>
      </c>
      <c r="V1263" s="57" t="s">
        <v>160</v>
      </c>
      <c r="W1263" s="57" t="s">
        <v>160</v>
      </c>
      <c r="X1263" s="57" t="s">
        <v>160</v>
      </c>
      <c r="Y1263" s="57" t="s">
        <v>160</v>
      </c>
      <c r="Z1263" s="57" t="s">
        <v>160</v>
      </c>
      <c r="AA1263" s="57" t="s">
        <v>160</v>
      </c>
      <c r="AB1263" s="57" t="s">
        <v>160</v>
      </c>
      <c r="AC1263" s="57" t="s">
        <v>160</v>
      </c>
      <c r="AD1263" s="57" t="s">
        <v>160</v>
      </c>
      <c r="AE1263" s="57" t="s">
        <v>160</v>
      </c>
      <c r="AF1263" s="57" t="s">
        <v>160</v>
      </c>
      <c r="AG1263" s="57" t="s">
        <v>160</v>
      </c>
      <c r="AH1263" s="57" t="s">
        <v>160</v>
      </c>
      <c r="AI1263" s="57" t="s">
        <v>179</v>
      </c>
      <c r="AL1263" s="9">
        <v>47178</v>
      </c>
      <c r="AM1263" s="57">
        <v>817.68668471599995</v>
      </c>
      <c r="AN1263" s="57">
        <v>47406.74942036</v>
      </c>
      <c r="AO1263" s="57">
        <v>0</v>
      </c>
      <c r="AP1263" s="57">
        <v>817.68668471599995</v>
      </c>
      <c r="AQ1263" s="57">
        <v>35555.062065270002</v>
      </c>
      <c r="AR1263" s="57">
        <v>0</v>
      </c>
      <c r="AS1263" s="57">
        <v>0.35838389700000001</v>
      </c>
      <c r="AT1263" s="57">
        <v>15.583428153</v>
      </c>
      <c r="AU1263" s="57">
        <v>0</v>
      </c>
      <c r="AV1263" s="57">
        <v>63.599999998999998</v>
      </c>
      <c r="AW1263" s="57">
        <v>3.8180000000000001</v>
      </c>
      <c r="AX1263" s="57">
        <v>0</v>
      </c>
      <c r="AY1263" s="57">
        <v>22.793215851999999</v>
      </c>
      <c r="AZ1263" s="57">
        <v>59.497528686999999</v>
      </c>
      <c r="BA1263" s="57">
        <v>0</v>
      </c>
      <c r="BB1263" s="57">
        <v>82.290744539000002</v>
      </c>
      <c r="BC1263" s="57">
        <v>0</v>
      </c>
      <c r="BD1263" s="57">
        <v>0</v>
      </c>
      <c r="BE1263" s="57">
        <v>0</v>
      </c>
      <c r="BF1263" s="57">
        <v>5.5246138900000004</v>
      </c>
      <c r="BG1263" s="57">
        <v>2.0572686130000002</v>
      </c>
      <c r="BH1263" s="57">
        <v>7.5818825030000001</v>
      </c>
      <c r="BI1263" s="57">
        <v>0</v>
      </c>
      <c r="BJ1263" s="57">
        <v>0</v>
      </c>
      <c r="BK1263" s="57">
        <v>0</v>
      </c>
      <c r="BL1263" s="57">
        <v>0</v>
      </c>
      <c r="BM1263" s="57">
        <v>0</v>
      </c>
      <c r="BN1263" s="57">
        <v>0</v>
      </c>
      <c r="BO1263" s="57">
        <v>0</v>
      </c>
      <c r="BP1263" s="57">
        <v>74.708862034999996</v>
      </c>
      <c r="BQ1263" s="57">
        <v>45.849785943999997</v>
      </c>
      <c r="BR1263" s="57">
        <v>36.512896961999999</v>
      </c>
      <c r="BS1263" s="57">
        <v>74.708862034999996</v>
      </c>
      <c r="BT1263" s="57">
        <v>45.849785943999997</v>
      </c>
      <c r="BU1263" s="57">
        <v>36.512896961999999</v>
      </c>
    </row>
    <row r="1264" spans="1:73" x14ac:dyDescent="0.25">
      <c r="A1264" s="57">
        <v>3</v>
      </c>
      <c r="B1264" s="57">
        <v>42285342590000</v>
      </c>
      <c r="C1264" s="57" t="s">
        <v>164</v>
      </c>
      <c r="D1264" s="57" t="s">
        <v>165</v>
      </c>
      <c r="E1264" s="57" t="s">
        <v>166</v>
      </c>
      <c r="F1264" s="57">
        <v>0</v>
      </c>
      <c r="G1264" s="57" t="s">
        <v>57</v>
      </c>
      <c r="H1264" s="57" t="s">
        <v>150</v>
      </c>
      <c r="I1264" s="57" t="s">
        <v>151</v>
      </c>
      <c r="J1264" s="57" t="s">
        <v>152</v>
      </c>
      <c r="K1264" s="57" t="s">
        <v>51</v>
      </c>
      <c r="L1264" s="57" t="s">
        <v>153</v>
      </c>
      <c r="M1264" s="57" t="s">
        <v>154</v>
      </c>
      <c r="N1264" s="57" t="s">
        <v>155</v>
      </c>
      <c r="P1264" s="57" t="s">
        <v>156</v>
      </c>
      <c r="Q1264" s="57" t="s">
        <v>157</v>
      </c>
      <c r="R1264" s="57" t="s">
        <v>158</v>
      </c>
      <c r="S1264" s="57" t="s">
        <v>159</v>
      </c>
      <c r="U1264" s="57" t="s">
        <v>160</v>
      </c>
      <c r="V1264" s="57" t="s">
        <v>160</v>
      </c>
      <c r="W1264" s="57" t="s">
        <v>160</v>
      </c>
      <c r="X1264" s="57" t="s">
        <v>160</v>
      </c>
      <c r="Y1264" s="57" t="s">
        <v>160</v>
      </c>
      <c r="Z1264" s="57" t="s">
        <v>160</v>
      </c>
      <c r="AA1264" s="57" t="s">
        <v>160</v>
      </c>
      <c r="AB1264" s="57" t="s">
        <v>160</v>
      </c>
      <c r="AC1264" s="57" t="s">
        <v>160</v>
      </c>
      <c r="AD1264" s="57" t="s">
        <v>160</v>
      </c>
      <c r="AE1264" s="57" t="s">
        <v>160</v>
      </c>
      <c r="AF1264" s="57" t="s">
        <v>160</v>
      </c>
      <c r="AG1264" s="57" t="s">
        <v>160</v>
      </c>
      <c r="AH1264" s="57" t="s">
        <v>160</v>
      </c>
      <c r="AI1264" s="57" t="s">
        <v>179</v>
      </c>
      <c r="AL1264" s="9">
        <v>47209</v>
      </c>
      <c r="AM1264" s="57">
        <v>778.66681362600002</v>
      </c>
      <c r="AN1264" s="57">
        <v>45559.170005817999</v>
      </c>
      <c r="AO1264" s="57">
        <v>0</v>
      </c>
      <c r="AP1264" s="57">
        <v>778.66681362600002</v>
      </c>
      <c r="AQ1264" s="57">
        <v>34169.377504363001</v>
      </c>
      <c r="AR1264" s="57">
        <v>0</v>
      </c>
      <c r="AS1264" s="57">
        <v>0.34128187799999998</v>
      </c>
      <c r="AT1264" s="57">
        <v>14.976096466</v>
      </c>
      <c r="AU1264" s="57">
        <v>0</v>
      </c>
      <c r="AV1264" s="57">
        <v>63.55</v>
      </c>
      <c r="AW1264" s="57">
        <v>3.1880000000000002</v>
      </c>
      <c r="AX1264" s="57">
        <v>0</v>
      </c>
      <c r="AY1264" s="57">
        <v>21.688463331000001</v>
      </c>
      <c r="AZ1264" s="57">
        <v>47.743795534999997</v>
      </c>
      <c r="BA1264" s="57">
        <v>0</v>
      </c>
      <c r="BB1264" s="57">
        <v>69.432258864999994</v>
      </c>
      <c r="BC1264" s="57">
        <v>0</v>
      </c>
      <c r="BD1264" s="57">
        <v>0</v>
      </c>
      <c r="BE1264" s="57">
        <v>0</v>
      </c>
      <c r="BF1264" s="57">
        <v>4.5917016290000001</v>
      </c>
      <c r="BG1264" s="57">
        <v>1.7358064719999999</v>
      </c>
      <c r="BH1264" s="57">
        <v>6.3275081010000003</v>
      </c>
      <c r="BI1264" s="57">
        <v>0</v>
      </c>
      <c r="BJ1264" s="57">
        <v>0</v>
      </c>
      <c r="BK1264" s="57">
        <v>0</v>
      </c>
      <c r="BL1264" s="57">
        <v>0</v>
      </c>
      <c r="BM1264" s="57">
        <v>0</v>
      </c>
      <c r="BN1264" s="57">
        <v>0</v>
      </c>
      <c r="BO1264" s="57">
        <v>0</v>
      </c>
      <c r="BP1264" s="57">
        <v>63.104750764999999</v>
      </c>
      <c r="BQ1264" s="57">
        <v>38.426199846000003</v>
      </c>
      <c r="BR1264" s="57">
        <v>30.489533334000001</v>
      </c>
      <c r="BS1264" s="57">
        <v>63.104750764999999</v>
      </c>
      <c r="BT1264" s="57">
        <v>38.426199846000003</v>
      </c>
      <c r="BU1264" s="57">
        <v>30.489533334000001</v>
      </c>
    </row>
    <row r="1265" spans="1:73" x14ac:dyDescent="0.25">
      <c r="A1265" s="57">
        <v>3</v>
      </c>
      <c r="B1265" s="57">
        <v>42285342590000</v>
      </c>
      <c r="C1265" s="57" t="s">
        <v>164</v>
      </c>
      <c r="D1265" s="57" t="s">
        <v>165</v>
      </c>
      <c r="E1265" s="57" t="s">
        <v>166</v>
      </c>
      <c r="F1265" s="57">
        <v>0</v>
      </c>
      <c r="G1265" s="57" t="s">
        <v>57</v>
      </c>
      <c r="H1265" s="57" t="s">
        <v>150</v>
      </c>
      <c r="I1265" s="57" t="s">
        <v>151</v>
      </c>
      <c r="J1265" s="57" t="s">
        <v>152</v>
      </c>
      <c r="K1265" s="57" t="s">
        <v>51</v>
      </c>
      <c r="L1265" s="57" t="s">
        <v>153</v>
      </c>
      <c r="M1265" s="57" t="s">
        <v>154</v>
      </c>
      <c r="N1265" s="57" t="s">
        <v>155</v>
      </c>
      <c r="P1265" s="57" t="s">
        <v>156</v>
      </c>
      <c r="Q1265" s="57" t="s">
        <v>157</v>
      </c>
      <c r="R1265" s="57" t="s">
        <v>158</v>
      </c>
      <c r="S1265" s="57" t="s">
        <v>159</v>
      </c>
      <c r="U1265" s="57" t="s">
        <v>160</v>
      </c>
      <c r="V1265" s="57" t="s">
        <v>160</v>
      </c>
      <c r="W1265" s="57" t="s">
        <v>160</v>
      </c>
      <c r="X1265" s="57" t="s">
        <v>160</v>
      </c>
      <c r="Y1265" s="57" t="s">
        <v>160</v>
      </c>
      <c r="Z1265" s="57" t="s">
        <v>160</v>
      </c>
      <c r="AA1265" s="57" t="s">
        <v>160</v>
      </c>
      <c r="AB1265" s="57" t="s">
        <v>160</v>
      </c>
      <c r="AC1265" s="57" t="s">
        <v>160</v>
      </c>
      <c r="AD1265" s="57" t="s">
        <v>160</v>
      </c>
      <c r="AE1265" s="57" t="s">
        <v>160</v>
      </c>
      <c r="AF1265" s="57" t="s">
        <v>160</v>
      </c>
      <c r="AG1265" s="57" t="s">
        <v>160</v>
      </c>
      <c r="AH1265" s="57" t="s">
        <v>160</v>
      </c>
      <c r="AI1265" s="57" t="s">
        <v>179</v>
      </c>
      <c r="AL1265" s="9">
        <v>47239</v>
      </c>
      <c r="AM1265" s="57">
        <v>791.94946686900005</v>
      </c>
      <c r="AN1265" s="57">
        <v>46751.163390114001</v>
      </c>
      <c r="AO1265" s="57">
        <v>0</v>
      </c>
      <c r="AP1265" s="57">
        <v>791.94946686900005</v>
      </c>
      <c r="AQ1265" s="57">
        <v>35063.372542586003</v>
      </c>
      <c r="AR1265" s="57">
        <v>0</v>
      </c>
      <c r="AS1265" s="57">
        <v>0.34710353199999999</v>
      </c>
      <c r="AT1265" s="57">
        <v>15.367925552000001</v>
      </c>
      <c r="AU1265" s="57">
        <v>0</v>
      </c>
      <c r="AV1265" s="57">
        <v>63.479999999</v>
      </c>
      <c r="AW1265" s="57">
        <v>3.149</v>
      </c>
      <c r="AX1265" s="57">
        <v>0</v>
      </c>
      <c r="AY1265" s="57">
        <v>22.034132200999998</v>
      </c>
      <c r="AZ1265" s="57">
        <v>48.393597561999997</v>
      </c>
      <c r="BA1265" s="57">
        <v>0</v>
      </c>
      <c r="BB1265" s="57">
        <v>70.427729763000002</v>
      </c>
      <c r="BC1265" s="57">
        <v>0</v>
      </c>
      <c r="BD1265" s="57">
        <v>0</v>
      </c>
      <c r="BE1265" s="57">
        <v>0</v>
      </c>
      <c r="BF1265" s="57">
        <v>4.656658985</v>
      </c>
      <c r="BG1265" s="57">
        <v>1.760693244</v>
      </c>
      <c r="BH1265" s="57">
        <v>6.4173522289999996</v>
      </c>
      <c r="BI1265" s="57">
        <v>0</v>
      </c>
      <c r="BJ1265" s="57">
        <v>0</v>
      </c>
      <c r="BK1265" s="57">
        <v>0</v>
      </c>
      <c r="BL1265" s="57">
        <v>0</v>
      </c>
      <c r="BM1265" s="57">
        <v>0</v>
      </c>
      <c r="BN1265" s="57">
        <v>0</v>
      </c>
      <c r="BO1265" s="57">
        <v>0</v>
      </c>
      <c r="BP1265" s="57">
        <v>64.010377534</v>
      </c>
      <c r="BQ1265" s="57">
        <v>38.663630625000003</v>
      </c>
      <c r="BR1265" s="57">
        <v>30.562401693999998</v>
      </c>
      <c r="BS1265" s="57">
        <v>64.010377534</v>
      </c>
      <c r="BT1265" s="57">
        <v>38.663630625000003</v>
      </c>
      <c r="BU1265" s="57">
        <v>30.562401693999998</v>
      </c>
    </row>
    <row r="1266" spans="1:73" x14ac:dyDescent="0.25">
      <c r="A1266" s="57">
        <v>3</v>
      </c>
      <c r="B1266" s="57">
        <v>42285342590000</v>
      </c>
      <c r="C1266" s="57" t="s">
        <v>164</v>
      </c>
      <c r="D1266" s="57" t="s">
        <v>165</v>
      </c>
      <c r="E1266" s="57" t="s">
        <v>166</v>
      </c>
      <c r="F1266" s="57">
        <v>0</v>
      </c>
      <c r="G1266" s="57" t="s">
        <v>57</v>
      </c>
      <c r="H1266" s="57" t="s">
        <v>150</v>
      </c>
      <c r="I1266" s="57" t="s">
        <v>151</v>
      </c>
      <c r="J1266" s="57" t="s">
        <v>152</v>
      </c>
      <c r="K1266" s="57" t="s">
        <v>51</v>
      </c>
      <c r="L1266" s="57" t="s">
        <v>153</v>
      </c>
      <c r="M1266" s="57" t="s">
        <v>154</v>
      </c>
      <c r="N1266" s="57" t="s">
        <v>155</v>
      </c>
      <c r="P1266" s="57" t="s">
        <v>156</v>
      </c>
      <c r="Q1266" s="57" t="s">
        <v>157</v>
      </c>
      <c r="R1266" s="57" t="s">
        <v>158</v>
      </c>
      <c r="S1266" s="57" t="s">
        <v>159</v>
      </c>
      <c r="U1266" s="57" t="s">
        <v>160</v>
      </c>
      <c r="V1266" s="57" t="s">
        <v>160</v>
      </c>
      <c r="W1266" s="57" t="s">
        <v>160</v>
      </c>
      <c r="X1266" s="57" t="s">
        <v>160</v>
      </c>
      <c r="Y1266" s="57" t="s">
        <v>160</v>
      </c>
      <c r="Z1266" s="57" t="s">
        <v>160</v>
      </c>
      <c r="AA1266" s="57" t="s">
        <v>160</v>
      </c>
      <c r="AB1266" s="57" t="s">
        <v>160</v>
      </c>
      <c r="AC1266" s="57" t="s">
        <v>160</v>
      </c>
      <c r="AD1266" s="57" t="s">
        <v>160</v>
      </c>
      <c r="AE1266" s="57" t="s">
        <v>160</v>
      </c>
      <c r="AF1266" s="57" t="s">
        <v>160</v>
      </c>
      <c r="AG1266" s="57" t="s">
        <v>160</v>
      </c>
      <c r="AH1266" s="57" t="s">
        <v>160</v>
      </c>
      <c r="AI1266" s="57" t="s">
        <v>179</v>
      </c>
      <c r="AL1266" s="9">
        <v>47270</v>
      </c>
      <c r="AM1266" s="57">
        <v>754.49706457000002</v>
      </c>
      <c r="AN1266" s="57">
        <v>44929.134076955997</v>
      </c>
      <c r="AO1266" s="57">
        <v>0</v>
      </c>
      <c r="AP1266" s="57">
        <v>754.49706457000002</v>
      </c>
      <c r="AQ1266" s="57">
        <v>33696.850557717</v>
      </c>
      <c r="AR1266" s="57">
        <v>0</v>
      </c>
      <c r="AS1266" s="57">
        <v>0.33068851799999999</v>
      </c>
      <c r="AT1266" s="57">
        <v>14.768992631</v>
      </c>
      <c r="AU1266" s="57">
        <v>0</v>
      </c>
      <c r="AV1266" s="57">
        <v>63.44</v>
      </c>
      <c r="AW1266" s="57">
        <v>3.286</v>
      </c>
      <c r="AX1266" s="57">
        <v>0</v>
      </c>
      <c r="AY1266" s="57">
        <v>20.978879609</v>
      </c>
      <c r="AZ1266" s="57">
        <v>48.530909784999999</v>
      </c>
      <c r="BA1266" s="57">
        <v>0</v>
      </c>
      <c r="BB1266" s="57">
        <v>69.509789393999995</v>
      </c>
      <c r="BC1266" s="57">
        <v>0</v>
      </c>
      <c r="BD1266" s="57">
        <v>0</v>
      </c>
      <c r="BE1266" s="57">
        <v>0</v>
      </c>
      <c r="BF1266" s="57">
        <v>4.6178635679999998</v>
      </c>
      <c r="BG1266" s="57">
        <v>1.7377447349999999</v>
      </c>
      <c r="BH1266" s="57">
        <v>6.3556083030000003</v>
      </c>
      <c r="BI1266" s="57">
        <v>0</v>
      </c>
      <c r="BJ1266" s="57">
        <v>0</v>
      </c>
      <c r="BK1266" s="57">
        <v>0</v>
      </c>
      <c r="BL1266" s="57">
        <v>0</v>
      </c>
      <c r="BM1266" s="57">
        <v>0</v>
      </c>
      <c r="BN1266" s="57">
        <v>0</v>
      </c>
      <c r="BO1266" s="57">
        <v>0</v>
      </c>
      <c r="BP1266" s="57">
        <v>63.154181092000002</v>
      </c>
      <c r="BQ1266" s="57">
        <v>37.849011595999997</v>
      </c>
      <c r="BR1266" s="57">
        <v>29.809435374</v>
      </c>
      <c r="BS1266" s="57">
        <v>63.154181092000002</v>
      </c>
      <c r="BT1266" s="57">
        <v>37.849011595999997</v>
      </c>
      <c r="BU1266" s="57">
        <v>29.809435374</v>
      </c>
    </row>
    <row r="1267" spans="1:73" x14ac:dyDescent="0.25">
      <c r="A1267" s="57">
        <v>3</v>
      </c>
      <c r="B1267" s="57">
        <v>42285342590000</v>
      </c>
      <c r="C1267" s="57" t="s">
        <v>164</v>
      </c>
      <c r="D1267" s="57" t="s">
        <v>165</v>
      </c>
      <c r="E1267" s="57" t="s">
        <v>166</v>
      </c>
      <c r="F1267" s="57">
        <v>0</v>
      </c>
      <c r="G1267" s="57" t="s">
        <v>57</v>
      </c>
      <c r="H1267" s="57" t="s">
        <v>150</v>
      </c>
      <c r="I1267" s="57" t="s">
        <v>151</v>
      </c>
      <c r="J1267" s="57" t="s">
        <v>152</v>
      </c>
      <c r="K1267" s="57" t="s">
        <v>51</v>
      </c>
      <c r="L1267" s="57" t="s">
        <v>153</v>
      </c>
      <c r="M1267" s="57" t="s">
        <v>154</v>
      </c>
      <c r="N1267" s="57" t="s">
        <v>155</v>
      </c>
      <c r="P1267" s="57" t="s">
        <v>156</v>
      </c>
      <c r="Q1267" s="57" t="s">
        <v>157</v>
      </c>
      <c r="R1267" s="57" t="s">
        <v>158</v>
      </c>
      <c r="S1267" s="57" t="s">
        <v>159</v>
      </c>
      <c r="U1267" s="57" t="s">
        <v>160</v>
      </c>
      <c r="V1267" s="57" t="s">
        <v>160</v>
      </c>
      <c r="W1267" s="57" t="s">
        <v>160</v>
      </c>
      <c r="X1267" s="57" t="s">
        <v>160</v>
      </c>
      <c r="Y1267" s="57" t="s">
        <v>160</v>
      </c>
      <c r="Z1267" s="57" t="s">
        <v>160</v>
      </c>
      <c r="AA1267" s="57" t="s">
        <v>160</v>
      </c>
      <c r="AB1267" s="57" t="s">
        <v>160</v>
      </c>
      <c r="AC1267" s="57" t="s">
        <v>160</v>
      </c>
      <c r="AD1267" s="57" t="s">
        <v>160</v>
      </c>
      <c r="AE1267" s="57" t="s">
        <v>160</v>
      </c>
      <c r="AF1267" s="57" t="s">
        <v>160</v>
      </c>
      <c r="AG1267" s="57" t="s">
        <v>160</v>
      </c>
      <c r="AH1267" s="57" t="s">
        <v>160</v>
      </c>
      <c r="AI1267" s="57" t="s">
        <v>179</v>
      </c>
      <c r="AL1267" s="9">
        <v>47300</v>
      </c>
      <c r="AM1267" s="57">
        <v>767.70297430000005</v>
      </c>
      <c r="AN1267" s="57">
        <v>46104.643432700999</v>
      </c>
      <c r="AO1267" s="57">
        <v>0</v>
      </c>
      <c r="AP1267" s="57">
        <v>767.70297430000005</v>
      </c>
      <c r="AQ1267" s="57">
        <v>34578.482574526002</v>
      </c>
      <c r="AR1267" s="57">
        <v>0</v>
      </c>
      <c r="AS1267" s="57">
        <v>0.33647653700000002</v>
      </c>
      <c r="AT1267" s="57">
        <v>15.155403128</v>
      </c>
      <c r="AU1267" s="57">
        <v>0</v>
      </c>
      <c r="AV1267" s="57">
        <v>63.389999998999997</v>
      </c>
      <c r="AW1267" s="57">
        <v>3.4209999999999998</v>
      </c>
      <c r="AX1267" s="57">
        <v>0</v>
      </c>
      <c r="AY1267" s="57">
        <v>21.329247655</v>
      </c>
      <c r="AZ1267" s="57">
        <v>51.846634098999999</v>
      </c>
      <c r="BA1267" s="57">
        <v>0</v>
      </c>
      <c r="BB1267" s="57">
        <v>73.175881755000006</v>
      </c>
      <c r="BC1267" s="57">
        <v>0</v>
      </c>
      <c r="BD1267" s="57">
        <v>0</v>
      </c>
      <c r="BE1267" s="57">
        <v>0</v>
      </c>
      <c r="BF1267" s="57">
        <v>4.8829771920000002</v>
      </c>
      <c r="BG1267" s="57">
        <v>1.829397044</v>
      </c>
      <c r="BH1267" s="57">
        <v>6.7123742359999996</v>
      </c>
      <c r="BI1267" s="57">
        <v>0</v>
      </c>
      <c r="BJ1267" s="57">
        <v>0</v>
      </c>
      <c r="BK1267" s="57">
        <v>0</v>
      </c>
      <c r="BL1267" s="57">
        <v>0</v>
      </c>
      <c r="BM1267" s="57">
        <v>0</v>
      </c>
      <c r="BN1267" s="57">
        <v>0</v>
      </c>
      <c r="BO1267" s="57">
        <v>0</v>
      </c>
      <c r="BP1267" s="57">
        <v>66.463507519000004</v>
      </c>
      <c r="BQ1267" s="57">
        <v>39.511412399999998</v>
      </c>
      <c r="BR1267" s="57">
        <v>31.001540024000001</v>
      </c>
      <c r="BS1267" s="57">
        <v>66.463507519000004</v>
      </c>
      <c r="BT1267" s="57">
        <v>39.511412399999998</v>
      </c>
      <c r="BU1267" s="57">
        <v>31.001540024000001</v>
      </c>
    </row>
    <row r="1268" spans="1:73" x14ac:dyDescent="0.25">
      <c r="A1268" s="57">
        <v>3</v>
      </c>
      <c r="B1268" s="57">
        <v>42285342590000</v>
      </c>
      <c r="C1268" s="57" t="s">
        <v>164</v>
      </c>
      <c r="D1268" s="57" t="s">
        <v>165</v>
      </c>
      <c r="E1268" s="57" t="s">
        <v>166</v>
      </c>
      <c r="F1268" s="57">
        <v>0</v>
      </c>
      <c r="G1268" s="57" t="s">
        <v>57</v>
      </c>
      <c r="H1268" s="57" t="s">
        <v>150</v>
      </c>
      <c r="I1268" s="57" t="s">
        <v>151</v>
      </c>
      <c r="J1268" s="57" t="s">
        <v>152</v>
      </c>
      <c r="K1268" s="57" t="s">
        <v>51</v>
      </c>
      <c r="L1268" s="57" t="s">
        <v>153</v>
      </c>
      <c r="M1268" s="57" t="s">
        <v>154</v>
      </c>
      <c r="N1268" s="57" t="s">
        <v>155</v>
      </c>
      <c r="P1268" s="57" t="s">
        <v>156</v>
      </c>
      <c r="Q1268" s="57" t="s">
        <v>157</v>
      </c>
      <c r="R1268" s="57" t="s">
        <v>158</v>
      </c>
      <c r="S1268" s="57" t="s">
        <v>159</v>
      </c>
      <c r="U1268" s="57" t="s">
        <v>160</v>
      </c>
      <c r="V1268" s="57" t="s">
        <v>160</v>
      </c>
      <c r="W1268" s="57" t="s">
        <v>160</v>
      </c>
      <c r="X1268" s="57" t="s">
        <v>160</v>
      </c>
      <c r="Y1268" s="57" t="s">
        <v>160</v>
      </c>
      <c r="Z1268" s="57" t="s">
        <v>160</v>
      </c>
      <c r="AA1268" s="57" t="s">
        <v>160</v>
      </c>
      <c r="AB1268" s="57" t="s">
        <v>160</v>
      </c>
      <c r="AC1268" s="57" t="s">
        <v>160</v>
      </c>
      <c r="AD1268" s="57" t="s">
        <v>160</v>
      </c>
      <c r="AE1268" s="57" t="s">
        <v>160</v>
      </c>
      <c r="AF1268" s="57" t="s">
        <v>160</v>
      </c>
      <c r="AG1268" s="57" t="s">
        <v>160</v>
      </c>
      <c r="AH1268" s="57" t="s">
        <v>160</v>
      </c>
      <c r="AI1268" s="57" t="s">
        <v>179</v>
      </c>
      <c r="AL1268" s="9">
        <v>47331</v>
      </c>
      <c r="AM1268" s="57">
        <v>755.91211088700004</v>
      </c>
      <c r="AN1268" s="57">
        <v>45779.518264785002</v>
      </c>
      <c r="AO1268" s="57">
        <v>0</v>
      </c>
      <c r="AP1268" s="57">
        <v>755.91211088700004</v>
      </c>
      <c r="AQ1268" s="57">
        <v>34334.638698588999</v>
      </c>
      <c r="AR1268" s="57">
        <v>0</v>
      </c>
      <c r="AS1268" s="57">
        <v>0.33130871899999997</v>
      </c>
      <c r="AT1268" s="57">
        <v>15.048528794999999</v>
      </c>
      <c r="AU1268" s="57">
        <v>0</v>
      </c>
      <c r="AV1268" s="57">
        <v>63.32</v>
      </c>
      <c r="AW1268" s="57">
        <v>3.4710000000000001</v>
      </c>
      <c r="AX1268" s="57">
        <v>0</v>
      </c>
      <c r="AY1268" s="57">
        <v>20.978468092</v>
      </c>
      <c r="AZ1268" s="57">
        <v>52.233443448000003</v>
      </c>
      <c r="BA1268" s="57">
        <v>0</v>
      </c>
      <c r="BB1268" s="57">
        <v>73.211911540000003</v>
      </c>
      <c r="BC1268" s="57">
        <v>0</v>
      </c>
      <c r="BD1268" s="57">
        <v>0</v>
      </c>
      <c r="BE1268" s="57">
        <v>0</v>
      </c>
      <c r="BF1268" s="57">
        <v>4.8957353619999999</v>
      </c>
      <c r="BG1268" s="57">
        <v>1.8302977890000001</v>
      </c>
      <c r="BH1268" s="57">
        <v>6.7260331500000001</v>
      </c>
      <c r="BI1268" s="57">
        <v>0</v>
      </c>
      <c r="BJ1268" s="57">
        <v>0</v>
      </c>
      <c r="BK1268" s="57">
        <v>0</v>
      </c>
      <c r="BL1268" s="57">
        <v>0</v>
      </c>
      <c r="BM1268" s="57">
        <v>0</v>
      </c>
      <c r="BN1268" s="57">
        <v>0</v>
      </c>
      <c r="BO1268" s="57">
        <v>0</v>
      </c>
      <c r="BP1268" s="57">
        <v>66.485878389999996</v>
      </c>
      <c r="BQ1268" s="57">
        <v>39.206274088000001</v>
      </c>
      <c r="BR1268" s="57">
        <v>30.646281876</v>
      </c>
      <c r="BS1268" s="57">
        <v>66.485878389999996</v>
      </c>
      <c r="BT1268" s="57">
        <v>39.206274088000001</v>
      </c>
      <c r="BU1268" s="57">
        <v>30.646281876</v>
      </c>
    </row>
    <row r="1269" spans="1:73" x14ac:dyDescent="0.25">
      <c r="A1269" s="57">
        <v>3</v>
      </c>
      <c r="B1269" s="57">
        <v>42285342590000</v>
      </c>
      <c r="C1269" s="57" t="s">
        <v>164</v>
      </c>
      <c r="D1269" s="57" t="s">
        <v>165</v>
      </c>
      <c r="E1269" s="57" t="s">
        <v>166</v>
      </c>
      <c r="F1269" s="57">
        <v>0</v>
      </c>
      <c r="G1269" s="57" t="s">
        <v>57</v>
      </c>
      <c r="H1269" s="57" t="s">
        <v>150</v>
      </c>
      <c r="I1269" s="57" t="s">
        <v>151</v>
      </c>
      <c r="J1269" s="57" t="s">
        <v>152</v>
      </c>
      <c r="K1269" s="57" t="s">
        <v>51</v>
      </c>
      <c r="L1269" s="57" t="s">
        <v>153</v>
      </c>
      <c r="M1269" s="57" t="s">
        <v>154</v>
      </c>
      <c r="N1269" s="57" t="s">
        <v>155</v>
      </c>
      <c r="P1269" s="57" t="s">
        <v>156</v>
      </c>
      <c r="Q1269" s="57" t="s">
        <v>157</v>
      </c>
      <c r="R1269" s="57" t="s">
        <v>158</v>
      </c>
      <c r="S1269" s="57" t="s">
        <v>159</v>
      </c>
      <c r="U1269" s="57" t="s">
        <v>160</v>
      </c>
      <c r="V1269" s="57" t="s">
        <v>160</v>
      </c>
      <c r="W1269" s="57" t="s">
        <v>160</v>
      </c>
      <c r="X1269" s="57" t="s">
        <v>160</v>
      </c>
      <c r="Y1269" s="57" t="s">
        <v>160</v>
      </c>
      <c r="Z1269" s="57" t="s">
        <v>160</v>
      </c>
      <c r="AA1269" s="57" t="s">
        <v>160</v>
      </c>
      <c r="AB1269" s="57" t="s">
        <v>160</v>
      </c>
      <c r="AC1269" s="57" t="s">
        <v>160</v>
      </c>
      <c r="AD1269" s="57" t="s">
        <v>160</v>
      </c>
      <c r="AE1269" s="57" t="s">
        <v>160</v>
      </c>
      <c r="AF1269" s="57" t="s">
        <v>160</v>
      </c>
      <c r="AG1269" s="57" t="s">
        <v>160</v>
      </c>
      <c r="AH1269" s="57" t="s">
        <v>160</v>
      </c>
      <c r="AI1269" s="57" t="s">
        <v>179</v>
      </c>
      <c r="AL1269" s="9">
        <v>47362</v>
      </c>
      <c r="AM1269" s="57">
        <v>720.619815743</v>
      </c>
      <c r="AN1269" s="57">
        <v>43995.356798585002</v>
      </c>
      <c r="AO1269" s="57">
        <v>0</v>
      </c>
      <c r="AP1269" s="57">
        <v>720.619815743</v>
      </c>
      <c r="AQ1269" s="57">
        <v>32996.517598938</v>
      </c>
      <c r="AR1269" s="57">
        <v>0</v>
      </c>
      <c r="AS1269" s="57">
        <v>0.31584045900000002</v>
      </c>
      <c r="AT1269" s="57">
        <v>14.462043698</v>
      </c>
      <c r="AU1269" s="57">
        <v>0</v>
      </c>
      <c r="AV1269" s="57">
        <v>63.239999998999998</v>
      </c>
      <c r="AW1269" s="57">
        <v>3.444</v>
      </c>
      <c r="AX1269" s="57">
        <v>0</v>
      </c>
      <c r="AY1269" s="57">
        <v>19.973750630000001</v>
      </c>
      <c r="AZ1269" s="57">
        <v>49.807278496999999</v>
      </c>
      <c r="BA1269" s="57">
        <v>0</v>
      </c>
      <c r="BB1269" s="57">
        <v>69.781029126999996</v>
      </c>
      <c r="BC1269" s="57">
        <v>0</v>
      </c>
      <c r="BD1269" s="57">
        <v>0</v>
      </c>
      <c r="BE1269" s="57">
        <v>0</v>
      </c>
      <c r="BF1269" s="57">
        <v>4.6670201550000003</v>
      </c>
      <c r="BG1269" s="57">
        <v>1.7445257279999999</v>
      </c>
      <c r="BH1269" s="57">
        <v>6.4115458829999996</v>
      </c>
      <c r="BI1269" s="57">
        <v>0</v>
      </c>
      <c r="BJ1269" s="57">
        <v>0</v>
      </c>
      <c r="BK1269" s="57">
        <v>0</v>
      </c>
      <c r="BL1269" s="57">
        <v>0</v>
      </c>
      <c r="BM1269" s="57">
        <v>0</v>
      </c>
      <c r="BN1269" s="57">
        <v>0</v>
      </c>
      <c r="BO1269" s="57">
        <v>0</v>
      </c>
      <c r="BP1269" s="57">
        <v>63.369483244000001</v>
      </c>
      <c r="BQ1269" s="57">
        <v>37.077164738</v>
      </c>
      <c r="BR1269" s="57">
        <v>28.876403227000001</v>
      </c>
      <c r="BS1269" s="57">
        <v>63.369483244000001</v>
      </c>
      <c r="BT1269" s="57">
        <v>37.077164738</v>
      </c>
      <c r="BU1269" s="57">
        <v>28.876403227000001</v>
      </c>
    </row>
    <row r="1270" spans="1:73" x14ac:dyDescent="0.25">
      <c r="A1270" s="57">
        <v>3</v>
      </c>
      <c r="B1270" s="57">
        <v>42285342590000</v>
      </c>
      <c r="C1270" s="57" t="s">
        <v>164</v>
      </c>
      <c r="D1270" s="57" t="s">
        <v>165</v>
      </c>
      <c r="E1270" s="57" t="s">
        <v>166</v>
      </c>
      <c r="F1270" s="57">
        <v>0</v>
      </c>
      <c r="G1270" s="57" t="s">
        <v>57</v>
      </c>
      <c r="H1270" s="57" t="s">
        <v>150</v>
      </c>
      <c r="I1270" s="57" t="s">
        <v>151</v>
      </c>
      <c r="J1270" s="57" t="s">
        <v>152</v>
      </c>
      <c r="K1270" s="57" t="s">
        <v>51</v>
      </c>
      <c r="L1270" s="57" t="s">
        <v>153</v>
      </c>
      <c r="M1270" s="57" t="s">
        <v>154</v>
      </c>
      <c r="N1270" s="57" t="s">
        <v>155</v>
      </c>
      <c r="P1270" s="57" t="s">
        <v>156</v>
      </c>
      <c r="Q1270" s="57" t="s">
        <v>157</v>
      </c>
      <c r="R1270" s="57" t="s">
        <v>158</v>
      </c>
      <c r="S1270" s="57" t="s">
        <v>159</v>
      </c>
      <c r="U1270" s="57" t="s">
        <v>160</v>
      </c>
      <c r="V1270" s="57" t="s">
        <v>160</v>
      </c>
      <c r="W1270" s="57" t="s">
        <v>160</v>
      </c>
      <c r="X1270" s="57" t="s">
        <v>160</v>
      </c>
      <c r="Y1270" s="57" t="s">
        <v>160</v>
      </c>
      <c r="Z1270" s="57" t="s">
        <v>160</v>
      </c>
      <c r="AA1270" s="57" t="s">
        <v>160</v>
      </c>
      <c r="AB1270" s="57" t="s">
        <v>160</v>
      </c>
      <c r="AC1270" s="57" t="s">
        <v>160</v>
      </c>
      <c r="AD1270" s="57" t="s">
        <v>160</v>
      </c>
      <c r="AE1270" s="57" t="s">
        <v>160</v>
      </c>
      <c r="AF1270" s="57" t="s">
        <v>160</v>
      </c>
      <c r="AG1270" s="57" t="s">
        <v>160</v>
      </c>
      <c r="AH1270" s="57" t="s">
        <v>160</v>
      </c>
      <c r="AI1270" s="57" t="s">
        <v>179</v>
      </c>
      <c r="AL1270" s="9">
        <v>47392</v>
      </c>
      <c r="AM1270" s="57">
        <v>733.68430731900003</v>
      </c>
      <c r="AN1270" s="57">
        <v>45146.435148714998</v>
      </c>
      <c r="AO1270" s="57">
        <v>0</v>
      </c>
      <c r="AP1270" s="57">
        <v>733.68430731900003</v>
      </c>
      <c r="AQ1270" s="57">
        <v>33859.826361535997</v>
      </c>
      <c r="AR1270" s="57">
        <v>0</v>
      </c>
      <c r="AS1270" s="57">
        <v>0.32156649500000001</v>
      </c>
      <c r="AT1270" s="57">
        <v>14.840423296000001</v>
      </c>
      <c r="AU1270" s="57">
        <v>0</v>
      </c>
      <c r="AV1270" s="57">
        <v>63.260000001000002</v>
      </c>
      <c r="AW1270" s="57">
        <v>3.536</v>
      </c>
      <c r="AX1270" s="57">
        <v>0</v>
      </c>
      <c r="AY1270" s="57">
        <v>20.342296477000001</v>
      </c>
      <c r="AZ1270" s="57">
        <v>52.475736775000001</v>
      </c>
      <c r="BA1270" s="57">
        <v>0</v>
      </c>
      <c r="BB1270" s="57">
        <v>72.818033252000006</v>
      </c>
      <c r="BC1270" s="57">
        <v>0</v>
      </c>
      <c r="BD1270" s="57">
        <v>0</v>
      </c>
      <c r="BE1270" s="57">
        <v>0</v>
      </c>
      <c r="BF1270" s="57">
        <v>4.8844188810000002</v>
      </c>
      <c r="BG1270" s="57">
        <v>1.820450831</v>
      </c>
      <c r="BH1270" s="57">
        <v>6.7048697119999998</v>
      </c>
      <c r="BI1270" s="57">
        <v>0</v>
      </c>
      <c r="BJ1270" s="57">
        <v>0</v>
      </c>
      <c r="BK1270" s="57">
        <v>0</v>
      </c>
      <c r="BL1270" s="57">
        <v>0</v>
      </c>
      <c r="BM1270" s="57">
        <v>0</v>
      </c>
      <c r="BN1270" s="57">
        <v>0</v>
      </c>
      <c r="BO1270" s="57">
        <v>0</v>
      </c>
      <c r="BP1270" s="57">
        <v>66.113163540000002</v>
      </c>
      <c r="BQ1270" s="57">
        <v>38.370826409999999</v>
      </c>
      <c r="BR1270" s="57">
        <v>29.771398798</v>
      </c>
      <c r="BS1270" s="57">
        <v>66.113163540000002</v>
      </c>
      <c r="BT1270" s="57">
        <v>38.370826409999999</v>
      </c>
      <c r="BU1270" s="57">
        <v>29.771398798</v>
      </c>
    </row>
    <row r="1271" spans="1:73" x14ac:dyDescent="0.25">
      <c r="A1271" s="57">
        <v>3</v>
      </c>
      <c r="B1271" s="57">
        <v>42285342590000</v>
      </c>
      <c r="C1271" s="57" t="s">
        <v>164</v>
      </c>
      <c r="D1271" s="57" t="s">
        <v>165</v>
      </c>
      <c r="E1271" s="57" t="s">
        <v>166</v>
      </c>
      <c r="F1271" s="57">
        <v>0</v>
      </c>
      <c r="G1271" s="57" t="s">
        <v>57</v>
      </c>
      <c r="H1271" s="57" t="s">
        <v>150</v>
      </c>
      <c r="I1271" s="57" t="s">
        <v>151</v>
      </c>
      <c r="J1271" s="57" t="s">
        <v>152</v>
      </c>
      <c r="K1271" s="57" t="s">
        <v>51</v>
      </c>
      <c r="L1271" s="57" t="s">
        <v>153</v>
      </c>
      <c r="M1271" s="57" t="s">
        <v>154</v>
      </c>
      <c r="N1271" s="57" t="s">
        <v>155</v>
      </c>
      <c r="P1271" s="57" t="s">
        <v>156</v>
      </c>
      <c r="Q1271" s="57" t="s">
        <v>157</v>
      </c>
      <c r="R1271" s="57" t="s">
        <v>158</v>
      </c>
      <c r="S1271" s="57" t="s">
        <v>159</v>
      </c>
      <c r="U1271" s="57" t="s">
        <v>160</v>
      </c>
      <c r="V1271" s="57" t="s">
        <v>160</v>
      </c>
      <c r="W1271" s="57" t="s">
        <v>160</v>
      </c>
      <c r="X1271" s="57" t="s">
        <v>160</v>
      </c>
      <c r="Y1271" s="57" t="s">
        <v>160</v>
      </c>
      <c r="Z1271" s="57" t="s">
        <v>160</v>
      </c>
      <c r="AA1271" s="57" t="s">
        <v>160</v>
      </c>
      <c r="AB1271" s="57" t="s">
        <v>160</v>
      </c>
      <c r="AC1271" s="57" t="s">
        <v>160</v>
      </c>
      <c r="AD1271" s="57" t="s">
        <v>160</v>
      </c>
      <c r="AE1271" s="57" t="s">
        <v>160</v>
      </c>
      <c r="AF1271" s="57" t="s">
        <v>160</v>
      </c>
      <c r="AG1271" s="57" t="s">
        <v>160</v>
      </c>
      <c r="AH1271" s="57" t="s">
        <v>160</v>
      </c>
      <c r="AI1271" s="57" t="s">
        <v>179</v>
      </c>
      <c r="AL1271" s="9">
        <v>47423</v>
      </c>
      <c r="AM1271" s="57">
        <v>699.70408857300004</v>
      </c>
      <c r="AN1271" s="57">
        <v>43386.946779641999</v>
      </c>
      <c r="AO1271" s="57">
        <v>0</v>
      </c>
      <c r="AP1271" s="57">
        <v>699.70408857300004</v>
      </c>
      <c r="AQ1271" s="57">
        <v>32540.210084730999</v>
      </c>
      <c r="AR1271" s="57">
        <v>0</v>
      </c>
      <c r="AS1271" s="57">
        <v>0.30667330500000001</v>
      </c>
      <c r="AT1271" s="57">
        <v>14.262048677999999</v>
      </c>
      <c r="AU1271" s="57">
        <v>0</v>
      </c>
      <c r="AV1271" s="57">
        <v>63.259999999000001</v>
      </c>
      <c r="AW1271" s="57">
        <v>3.851</v>
      </c>
      <c r="AX1271" s="57">
        <v>0</v>
      </c>
      <c r="AY1271" s="57">
        <v>19.400153273000001</v>
      </c>
      <c r="AZ1271" s="57">
        <v>54.923149459000001</v>
      </c>
      <c r="BA1271" s="57">
        <v>0</v>
      </c>
      <c r="BB1271" s="57">
        <v>74.323302732000002</v>
      </c>
      <c r="BC1271" s="57">
        <v>0</v>
      </c>
      <c r="BD1271" s="57">
        <v>0</v>
      </c>
      <c r="BE1271" s="57">
        <v>0</v>
      </c>
      <c r="BF1271" s="57">
        <v>5.024110748</v>
      </c>
      <c r="BG1271" s="57">
        <v>1.8580825679999999</v>
      </c>
      <c r="BH1271" s="57">
        <v>6.8821933160000004</v>
      </c>
      <c r="BI1271" s="57">
        <v>0</v>
      </c>
      <c r="BJ1271" s="57">
        <v>0</v>
      </c>
      <c r="BK1271" s="57">
        <v>0</v>
      </c>
      <c r="BL1271" s="57">
        <v>0</v>
      </c>
      <c r="BM1271" s="57">
        <v>0</v>
      </c>
      <c r="BN1271" s="57">
        <v>0</v>
      </c>
      <c r="BO1271" s="57">
        <v>0</v>
      </c>
      <c r="BP1271" s="57">
        <v>67.441109416000003</v>
      </c>
      <c r="BQ1271" s="57">
        <v>38.836323505999999</v>
      </c>
      <c r="BR1271" s="57">
        <v>30.022756123000001</v>
      </c>
      <c r="BS1271" s="57">
        <v>67.441109416000003</v>
      </c>
      <c r="BT1271" s="57">
        <v>38.836323505999999</v>
      </c>
      <c r="BU1271" s="57">
        <v>30.022756123000001</v>
      </c>
    </row>
    <row r="1272" spans="1:73" x14ac:dyDescent="0.25">
      <c r="A1272" s="57">
        <v>3</v>
      </c>
      <c r="B1272" s="57">
        <v>42285342590000</v>
      </c>
      <c r="C1272" s="57" t="s">
        <v>164</v>
      </c>
      <c r="D1272" s="57" t="s">
        <v>165</v>
      </c>
      <c r="E1272" s="57" t="s">
        <v>166</v>
      </c>
      <c r="F1272" s="57">
        <v>0</v>
      </c>
      <c r="G1272" s="57" t="s">
        <v>57</v>
      </c>
      <c r="H1272" s="57" t="s">
        <v>150</v>
      </c>
      <c r="I1272" s="57" t="s">
        <v>151</v>
      </c>
      <c r="J1272" s="57" t="s">
        <v>152</v>
      </c>
      <c r="K1272" s="57" t="s">
        <v>51</v>
      </c>
      <c r="L1272" s="57" t="s">
        <v>153</v>
      </c>
      <c r="M1272" s="57" t="s">
        <v>154</v>
      </c>
      <c r="N1272" s="57" t="s">
        <v>155</v>
      </c>
      <c r="P1272" s="57" t="s">
        <v>156</v>
      </c>
      <c r="Q1272" s="57" t="s">
        <v>157</v>
      </c>
      <c r="R1272" s="57" t="s">
        <v>158</v>
      </c>
      <c r="S1272" s="57" t="s">
        <v>159</v>
      </c>
      <c r="U1272" s="57" t="s">
        <v>160</v>
      </c>
      <c r="V1272" s="57" t="s">
        <v>160</v>
      </c>
      <c r="W1272" s="57" t="s">
        <v>160</v>
      </c>
      <c r="X1272" s="57" t="s">
        <v>160</v>
      </c>
      <c r="Y1272" s="57" t="s">
        <v>160</v>
      </c>
      <c r="Z1272" s="57" t="s">
        <v>160</v>
      </c>
      <c r="AA1272" s="57" t="s">
        <v>160</v>
      </c>
      <c r="AB1272" s="57" t="s">
        <v>160</v>
      </c>
      <c r="AC1272" s="57" t="s">
        <v>160</v>
      </c>
      <c r="AD1272" s="57" t="s">
        <v>160</v>
      </c>
      <c r="AE1272" s="57" t="s">
        <v>160</v>
      </c>
      <c r="AF1272" s="57" t="s">
        <v>160</v>
      </c>
      <c r="AG1272" s="57" t="s">
        <v>160</v>
      </c>
      <c r="AH1272" s="57" t="s">
        <v>160</v>
      </c>
      <c r="AI1272" s="57" t="s">
        <v>179</v>
      </c>
      <c r="AL1272" s="9">
        <v>47453</v>
      </c>
      <c r="AM1272" s="57">
        <v>712.66143807100002</v>
      </c>
      <c r="AN1272" s="57">
        <v>44522.106913584998</v>
      </c>
      <c r="AO1272" s="57">
        <v>0</v>
      </c>
      <c r="AP1272" s="57">
        <v>712.66143807100002</v>
      </c>
      <c r="AQ1272" s="57">
        <v>33391.580185188999</v>
      </c>
      <c r="AR1272" s="57">
        <v>0</v>
      </c>
      <c r="AS1272" s="57">
        <v>0.31235238199999998</v>
      </c>
      <c r="AT1272" s="57">
        <v>14.635195679000001</v>
      </c>
      <c r="AU1272" s="57">
        <v>0</v>
      </c>
      <c r="AV1272" s="57">
        <v>63.28</v>
      </c>
      <c r="AW1272" s="57">
        <v>4.2480000000000002</v>
      </c>
      <c r="AX1272" s="57">
        <v>0</v>
      </c>
      <c r="AY1272" s="57">
        <v>19.765658713000001</v>
      </c>
      <c r="AZ1272" s="57">
        <v>62.170311245999997</v>
      </c>
      <c r="BA1272" s="57">
        <v>0</v>
      </c>
      <c r="BB1272" s="57">
        <v>81.935969959000005</v>
      </c>
      <c r="BC1272" s="57">
        <v>0</v>
      </c>
      <c r="BD1272" s="57">
        <v>0</v>
      </c>
      <c r="BE1272" s="57">
        <v>0</v>
      </c>
      <c r="BF1272" s="57">
        <v>5.5847683359999998</v>
      </c>
      <c r="BG1272" s="57">
        <v>2.048399249</v>
      </c>
      <c r="BH1272" s="57">
        <v>7.6331675849999998</v>
      </c>
      <c r="BI1272" s="57">
        <v>0</v>
      </c>
      <c r="BJ1272" s="57">
        <v>0</v>
      </c>
      <c r="BK1272" s="57">
        <v>0</v>
      </c>
      <c r="BL1272" s="57">
        <v>0</v>
      </c>
      <c r="BM1272" s="57">
        <v>0</v>
      </c>
      <c r="BN1272" s="57">
        <v>0</v>
      </c>
      <c r="BO1272" s="57">
        <v>0</v>
      </c>
      <c r="BP1272" s="57">
        <v>74.302802374999999</v>
      </c>
      <c r="BQ1272" s="57">
        <v>42.442940145000001</v>
      </c>
      <c r="BR1272" s="57">
        <v>32.687327609999997</v>
      </c>
      <c r="BS1272" s="57">
        <v>74.302802374999999</v>
      </c>
      <c r="BT1272" s="57">
        <v>42.442940145000001</v>
      </c>
      <c r="BU1272" s="57">
        <v>32.687327609999997</v>
      </c>
    </row>
    <row r="1273" spans="1:73" x14ac:dyDescent="0.25">
      <c r="A1273" s="57">
        <v>3</v>
      </c>
      <c r="B1273" s="57">
        <v>42285342590000</v>
      </c>
      <c r="C1273" s="57" t="s">
        <v>164</v>
      </c>
      <c r="D1273" s="57" t="s">
        <v>165</v>
      </c>
      <c r="E1273" s="57" t="s">
        <v>166</v>
      </c>
      <c r="F1273" s="57">
        <v>0</v>
      </c>
      <c r="G1273" s="57" t="s">
        <v>57</v>
      </c>
      <c r="H1273" s="57" t="s">
        <v>150</v>
      </c>
      <c r="I1273" s="57" t="s">
        <v>151</v>
      </c>
      <c r="J1273" s="57" t="s">
        <v>152</v>
      </c>
      <c r="K1273" s="57" t="s">
        <v>51</v>
      </c>
      <c r="L1273" s="57" t="s">
        <v>153</v>
      </c>
      <c r="M1273" s="57" t="s">
        <v>154</v>
      </c>
      <c r="N1273" s="57" t="s">
        <v>155</v>
      </c>
      <c r="P1273" s="57" t="s">
        <v>156</v>
      </c>
      <c r="Q1273" s="57" t="s">
        <v>157</v>
      </c>
      <c r="R1273" s="57" t="s">
        <v>158</v>
      </c>
      <c r="S1273" s="57" t="s">
        <v>159</v>
      </c>
      <c r="U1273" s="57" t="s">
        <v>160</v>
      </c>
      <c r="V1273" s="57" t="s">
        <v>160</v>
      </c>
      <c r="W1273" s="57" t="s">
        <v>160</v>
      </c>
      <c r="X1273" s="57" t="s">
        <v>160</v>
      </c>
      <c r="Y1273" s="57" t="s">
        <v>160</v>
      </c>
      <c r="Z1273" s="57" t="s">
        <v>160</v>
      </c>
      <c r="AA1273" s="57" t="s">
        <v>160</v>
      </c>
      <c r="AB1273" s="57" t="s">
        <v>160</v>
      </c>
      <c r="AC1273" s="57" t="s">
        <v>160</v>
      </c>
      <c r="AD1273" s="57" t="s">
        <v>160</v>
      </c>
      <c r="AE1273" s="57" t="s">
        <v>160</v>
      </c>
      <c r="AF1273" s="57" t="s">
        <v>160</v>
      </c>
      <c r="AG1273" s="57" t="s">
        <v>160</v>
      </c>
      <c r="AH1273" s="57" t="s">
        <v>160</v>
      </c>
      <c r="AI1273" s="57" t="s">
        <v>179</v>
      </c>
      <c r="AL1273" s="9">
        <v>47484</v>
      </c>
      <c r="AM1273" s="57">
        <v>702.40904126500004</v>
      </c>
      <c r="AN1273" s="57">
        <v>44208.141629208003</v>
      </c>
      <c r="AO1273" s="57">
        <v>0</v>
      </c>
      <c r="AP1273" s="57">
        <v>702.40904126500004</v>
      </c>
      <c r="AQ1273" s="57">
        <v>33156.106221905997</v>
      </c>
      <c r="AR1273" s="57">
        <v>0</v>
      </c>
      <c r="AS1273" s="57">
        <v>0.30785885899999998</v>
      </c>
      <c r="AT1273" s="57">
        <v>14.531989796</v>
      </c>
      <c r="AU1273" s="57">
        <v>0</v>
      </c>
      <c r="AV1273" s="57">
        <v>63.239999998999998</v>
      </c>
      <c r="AW1273" s="57">
        <v>4.5060000000000002</v>
      </c>
      <c r="AX1273" s="57">
        <v>0</v>
      </c>
      <c r="AY1273" s="57">
        <v>19.468994223999999</v>
      </c>
      <c r="AZ1273" s="57">
        <v>65.481146021000001</v>
      </c>
      <c r="BA1273" s="57">
        <v>0</v>
      </c>
      <c r="BB1273" s="57">
        <v>84.950140245</v>
      </c>
      <c r="BC1273" s="57">
        <v>0</v>
      </c>
      <c r="BD1273" s="57">
        <v>0</v>
      </c>
      <c r="BE1273" s="57">
        <v>0</v>
      </c>
      <c r="BF1273" s="57">
        <v>5.8193257349999996</v>
      </c>
      <c r="BG1273" s="57">
        <v>2.1237535059999999</v>
      </c>
      <c r="BH1273" s="57">
        <v>7.9430792419999996</v>
      </c>
      <c r="BI1273" s="57">
        <v>0</v>
      </c>
      <c r="BJ1273" s="57">
        <v>0</v>
      </c>
      <c r="BK1273" s="57">
        <v>0</v>
      </c>
      <c r="BL1273" s="57">
        <v>0</v>
      </c>
      <c r="BM1273" s="57">
        <v>0</v>
      </c>
      <c r="BN1273" s="57">
        <v>0</v>
      </c>
      <c r="BO1273" s="57">
        <v>0</v>
      </c>
      <c r="BP1273" s="57">
        <v>77.007061003000004</v>
      </c>
      <c r="BQ1273" s="57">
        <v>43.633261738000002</v>
      </c>
      <c r="BR1273" s="57">
        <v>33.477509368</v>
      </c>
      <c r="BS1273" s="57">
        <v>77.007061003000004</v>
      </c>
      <c r="BT1273" s="57">
        <v>43.633261738000002</v>
      </c>
      <c r="BU1273" s="57">
        <v>33.477509368</v>
      </c>
    </row>
    <row r="1274" spans="1:73" x14ac:dyDescent="0.25">
      <c r="A1274" s="57">
        <v>3</v>
      </c>
      <c r="B1274" s="57">
        <v>42285342590000</v>
      </c>
      <c r="C1274" s="57" t="s">
        <v>164</v>
      </c>
      <c r="D1274" s="57" t="s">
        <v>165</v>
      </c>
      <c r="E1274" s="57" t="s">
        <v>166</v>
      </c>
      <c r="F1274" s="57">
        <v>0</v>
      </c>
      <c r="G1274" s="57" t="s">
        <v>57</v>
      </c>
      <c r="H1274" s="57" t="s">
        <v>150</v>
      </c>
      <c r="I1274" s="57" t="s">
        <v>151</v>
      </c>
      <c r="J1274" s="57" t="s">
        <v>152</v>
      </c>
      <c r="K1274" s="57" t="s">
        <v>51</v>
      </c>
      <c r="L1274" s="57" t="s">
        <v>153</v>
      </c>
      <c r="M1274" s="57" t="s">
        <v>154</v>
      </c>
      <c r="N1274" s="57" t="s">
        <v>155</v>
      </c>
      <c r="P1274" s="57" t="s">
        <v>156</v>
      </c>
      <c r="Q1274" s="57" t="s">
        <v>157</v>
      </c>
      <c r="R1274" s="57" t="s">
        <v>158</v>
      </c>
      <c r="S1274" s="57" t="s">
        <v>159</v>
      </c>
      <c r="U1274" s="57" t="s">
        <v>160</v>
      </c>
      <c r="V1274" s="57" t="s">
        <v>160</v>
      </c>
      <c r="W1274" s="57" t="s">
        <v>160</v>
      </c>
      <c r="X1274" s="57" t="s">
        <v>160</v>
      </c>
      <c r="Y1274" s="57" t="s">
        <v>160</v>
      </c>
      <c r="Z1274" s="57" t="s">
        <v>160</v>
      </c>
      <c r="AA1274" s="57" t="s">
        <v>160</v>
      </c>
      <c r="AB1274" s="57" t="s">
        <v>160</v>
      </c>
      <c r="AC1274" s="57" t="s">
        <v>160</v>
      </c>
      <c r="AD1274" s="57" t="s">
        <v>160</v>
      </c>
      <c r="AE1274" s="57" t="s">
        <v>160</v>
      </c>
      <c r="AF1274" s="57" t="s">
        <v>160</v>
      </c>
      <c r="AG1274" s="57" t="s">
        <v>160</v>
      </c>
      <c r="AH1274" s="57" t="s">
        <v>160</v>
      </c>
      <c r="AI1274" s="57" t="s">
        <v>179</v>
      </c>
      <c r="AL1274" s="9">
        <v>47515</v>
      </c>
      <c r="AM1274" s="57">
        <v>625.85119488800001</v>
      </c>
      <c r="AN1274" s="57">
        <v>39661.916465953997</v>
      </c>
      <c r="AO1274" s="57">
        <v>0</v>
      </c>
      <c r="AP1274" s="57">
        <v>625.85119488800001</v>
      </c>
      <c r="AQ1274" s="57">
        <v>29746.437349464999</v>
      </c>
      <c r="AR1274" s="57">
        <v>0</v>
      </c>
      <c r="AS1274" s="57">
        <v>0.27430431999999999</v>
      </c>
      <c r="AT1274" s="57">
        <v>13.037566026</v>
      </c>
      <c r="AU1274" s="57">
        <v>0</v>
      </c>
      <c r="AV1274" s="57">
        <v>63.190000001000001</v>
      </c>
      <c r="AW1274" s="57">
        <v>4.3120000000000003</v>
      </c>
      <c r="AX1274" s="57">
        <v>0</v>
      </c>
      <c r="AY1274" s="57">
        <v>17.333289994000001</v>
      </c>
      <c r="AZ1274" s="57">
        <v>56.217984704000003</v>
      </c>
      <c r="BA1274" s="57">
        <v>0</v>
      </c>
      <c r="BB1274" s="57">
        <v>73.551274698</v>
      </c>
      <c r="BC1274" s="57">
        <v>0</v>
      </c>
      <c r="BD1274" s="57">
        <v>0</v>
      </c>
      <c r="BE1274" s="57">
        <v>0</v>
      </c>
      <c r="BF1274" s="57">
        <v>5.0250283539999998</v>
      </c>
      <c r="BG1274" s="57">
        <v>1.838781867</v>
      </c>
      <c r="BH1274" s="57">
        <v>6.8638102209999996</v>
      </c>
      <c r="BI1274" s="57">
        <v>0</v>
      </c>
      <c r="BJ1274" s="57">
        <v>0</v>
      </c>
      <c r="BK1274" s="57">
        <v>0</v>
      </c>
      <c r="BL1274" s="57">
        <v>0</v>
      </c>
      <c r="BM1274" s="57">
        <v>0</v>
      </c>
      <c r="BN1274" s="57">
        <v>0</v>
      </c>
      <c r="BO1274" s="57">
        <v>0</v>
      </c>
      <c r="BP1274" s="57">
        <v>66.687464476000002</v>
      </c>
      <c r="BQ1274" s="57">
        <v>37.510960091000001</v>
      </c>
      <c r="BR1274" s="57">
        <v>28.682282653000001</v>
      </c>
      <c r="BS1274" s="57">
        <v>66.687464476000002</v>
      </c>
      <c r="BT1274" s="57">
        <v>37.510960091000001</v>
      </c>
      <c r="BU1274" s="57">
        <v>28.682282653000001</v>
      </c>
    </row>
    <row r="1275" spans="1:73" x14ac:dyDescent="0.25">
      <c r="A1275" s="57">
        <v>3</v>
      </c>
      <c r="B1275" s="57">
        <v>42285342590000</v>
      </c>
      <c r="C1275" s="57" t="s">
        <v>164</v>
      </c>
      <c r="D1275" s="57" t="s">
        <v>165</v>
      </c>
      <c r="E1275" s="57" t="s">
        <v>166</v>
      </c>
      <c r="F1275" s="57">
        <v>0</v>
      </c>
      <c r="G1275" s="57" t="s">
        <v>57</v>
      </c>
      <c r="H1275" s="57" t="s">
        <v>150</v>
      </c>
      <c r="I1275" s="57" t="s">
        <v>151</v>
      </c>
      <c r="J1275" s="57" t="s">
        <v>152</v>
      </c>
      <c r="K1275" s="57" t="s">
        <v>51</v>
      </c>
      <c r="L1275" s="57" t="s">
        <v>153</v>
      </c>
      <c r="M1275" s="57" t="s">
        <v>154</v>
      </c>
      <c r="N1275" s="57" t="s">
        <v>155</v>
      </c>
      <c r="P1275" s="57" t="s">
        <v>156</v>
      </c>
      <c r="Q1275" s="57" t="s">
        <v>157</v>
      </c>
      <c r="R1275" s="57" t="s">
        <v>158</v>
      </c>
      <c r="S1275" s="57" t="s">
        <v>159</v>
      </c>
      <c r="U1275" s="57" t="s">
        <v>160</v>
      </c>
      <c r="V1275" s="57" t="s">
        <v>160</v>
      </c>
      <c r="W1275" s="57" t="s">
        <v>160</v>
      </c>
      <c r="X1275" s="57" t="s">
        <v>160</v>
      </c>
      <c r="Y1275" s="57" t="s">
        <v>160</v>
      </c>
      <c r="Z1275" s="57" t="s">
        <v>160</v>
      </c>
      <c r="AA1275" s="57" t="s">
        <v>160</v>
      </c>
      <c r="AB1275" s="57" t="s">
        <v>160</v>
      </c>
      <c r="AC1275" s="57" t="s">
        <v>160</v>
      </c>
      <c r="AD1275" s="57" t="s">
        <v>160</v>
      </c>
      <c r="AE1275" s="57" t="s">
        <v>160</v>
      </c>
      <c r="AF1275" s="57" t="s">
        <v>160</v>
      </c>
      <c r="AG1275" s="57" t="s">
        <v>160</v>
      </c>
      <c r="AH1275" s="57" t="s">
        <v>160</v>
      </c>
      <c r="AI1275" s="57" t="s">
        <v>179</v>
      </c>
      <c r="AL1275" s="9">
        <v>47543</v>
      </c>
      <c r="AM1275" s="57">
        <v>683.64858496399995</v>
      </c>
      <c r="AN1275" s="57">
        <v>43616.698670518002</v>
      </c>
      <c r="AO1275" s="57">
        <v>0</v>
      </c>
      <c r="AP1275" s="57">
        <v>683.64858496399995</v>
      </c>
      <c r="AQ1275" s="57">
        <v>32712.524002888</v>
      </c>
      <c r="AR1275" s="57">
        <v>0</v>
      </c>
      <c r="AS1275" s="57">
        <v>0.299636338</v>
      </c>
      <c r="AT1275" s="57">
        <v>14.337572144999999</v>
      </c>
      <c r="AU1275" s="57">
        <v>0</v>
      </c>
      <c r="AV1275" s="57">
        <v>63.100000000999998</v>
      </c>
      <c r="AW1275" s="57">
        <v>3.7210000000000001</v>
      </c>
      <c r="AX1275" s="57">
        <v>0</v>
      </c>
      <c r="AY1275" s="57">
        <v>18.907052947</v>
      </c>
      <c r="AZ1275" s="57">
        <v>53.350105952</v>
      </c>
      <c r="BA1275" s="57">
        <v>0</v>
      </c>
      <c r="BB1275" s="57">
        <v>72.257158899000004</v>
      </c>
      <c r="BC1275" s="57">
        <v>0</v>
      </c>
      <c r="BD1275" s="57">
        <v>0</v>
      </c>
      <c r="BE1275" s="57">
        <v>0</v>
      </c>
      <c r="BF1275" s="57">
        <v>4.8834457369999997</v>
      </c>
      <c r="BG1275" s="57">
        <v>1.806428972</v>
      </c>
      <c r="BH1275" s="57">
        <v>6.6898747089999997</v>
      </c>
      <c r="BI1275" s="57">
        <v>0</v>
      </c>
      <c r="BJ1275" s="57">
        <v>0</v>
      </c>
      <c r="BK1275" s="57">
        <v>0</v>
      </c>
      <c r="BL1275" s="57">
        <v>0</v>
      </c>
      <c r="BM1275" s="57">
        <v>0</v>
      </c>
      <c r="BN1275" s="57">
        <v>0</v>
      </c>
      <c r="BO1275" s="57">
        <v>0</v>
      </c>
      <c r="BP1275" s="57">
        <v>65.567284189999995</v>
      </c>
      <c r="BQ1275" s="57">
        <v>36.583734217999996</v>
      </c>
      <c r="BR1275" s="57">
        <v>27.86795309</v>
      </c>
      <c r="BS1275" s="57">
        <v>65.567284189999995</v>
      </c>
      <c r="BT1275" s="57">
        <v>36.583734217999996</v>
      </c>
      <c r="BU1275" s="57">
        <v>27.86795309</v>
      </c>
    </row>
    <row r="1276" spans="1:73" x14ac:dyDescent="0.25">
      <c r="A1276" s="57">
        <v>3</v>
      </c>
      <c r="B1276" s="57">
        <v>42285342590000</v>
      </c>
      <c r="C1276" s="57" t="s">
        <v>164</v>
      </c>
      <c r="D1276" s="57" t="s">
        <v>165</v>
      </c>
      <c r="E1276" s="57" t="s">
        <v>166</v>
      </c>
      <c r="F1276" s="57">
        <v>0</v>
      </c>
      <c r="G1276" s="57" t="s">
        <v>57</v>
      </c>
      <c r="H1276" s="57" t="s">
        <v>150</v>
      </c>
      <c r="I1276" s="57" t="s">
        <v>151</v>
      </c>
      <c r="J1276" s="57" t="s">
        <v>152</v>
      </c>
      <c r="K1276" s="57" t="s">
        <v>51</v>
      </c>
      <c r="L1276" s="57" t="s">
        <v>153</v>
      </c>
      <c r="M1276" s="57" t="s">
        <v>154</v>
      </c>
      <c r="N1276" s="57" t="s">
        <v>155</v>
      </c>
      <c r="P1276" s="57" t="s">
        <v>156</v>
      </c>
      <c r="Q1276" s="57" t="s">
        <v>157</v>
      </c>
      <c r="R1276" s="57" t="s">
        <v>158</v>
      </c>
      <c r="S1276" s="57" t="s">
        <v>159</v>
      </c>
      <c r="U1276" s="57" t="s">
        <v>160</v>
      </c>
      <c r="V1276" s="57" t="s">
        <v>160</v>
      </c>
      <c r="W1276" s="57" t="s">
        <v>160</v>
      </c>
      <c r="X1276" s="57" t="s">
        <v>160</v>
      </c>
      <c r="Y1276" s="57" t="s">
        <v>160</v>
      </c>
      <c r="Z1276" s="57" t="s">
        <v>160</v>
      </c>
      <c r="AA1276" s="57" t="s">
        <v>160</v>
      </c>
      <c r="AB1276" s="57" t="s">
        <v>160</v>
      </c>
      <c r="AC1276" s="57" t="s">
        <v>160</v>
      </c>
      <c r="AD1276" s="57" t="s">
        <v>160</v>
      </c>
      <c r="AE1276" s="57" t="s">
        <v>160</v>
      </c>
      <c r="AF1276" s="57" t="s">
        <v>160</v>
      </c>
      <c r="AG1276" s="57" t="s">
        <v>160</v>
      </c>
      <c r="AH1276" s="57" t="s">
        <v>160</v>
      </c>
      <c r="AI1276" s="57" t="s">
        <v>179</v>
      </c>
      <c r="AL1276" s="9">
        <v>47574</v>
      </c>
      <c r="AM1276" s="57">
        <v>652.56489993699995</v>
      </c>
      <c r="AN1276" s="57">
        <v>41916.828597603002</v>
      </c>
      <c r="AO1276" s="57">
        <v>0</v>
      </c>
      <c r="AP1276" s="57">
        <v>652.56489993699995</v>
      </c>
      <c r="AQ1276" s="57">
        <v>31437.621448203001</v>
      </c>
      <c r="AR1276" s="57">
        <v>0</v>
      </c>
      <c r="AS1276" s="57">
        <v>0.28601267000000002</v>
      </c>
      <c r="AT1276" s="57">
        <v>13.778795105</v>
      </c>
      <c r="AU1276" s="57">
        <v>0</v>
      </c>
      <c r="AV1276" s="57">
        <v>63.07</v>
      </c>
      <c r="AW1276" s="57">
        <v>3.1259999999999999</v>
      </c>
      <c r="AX1276" s="57">
        <v>0</v>
      </c>
      <c r="AY1276" s="57">
        <v>18.038819096000001</v>
      </c>
      <c r="AZ1276" s="57">
        <v>43.072513497000003</v>
      </c>
      <c r="BA1276" s="57">
        <v>0</v>
      </c>
      <c r="BB1276" s="57">
        <v>61.111332593</v>
      </c>
      <c r="BC1276" s="57">
        <v>0</v>
      </c>
      <c r="BD1276" s="57">
        <v>0</v>
      </c>
      <c r="BE1276" s="57">
        <v>0</v>
      </c>
      <c r="BF1276" s="57">
        <v>4.07218605</v>
      </c>
      <c r="BG1276" s="57">
        <v>1.527783315</v>
      </c>
      <c r="BH1276" s="57">
        <v>5.5999693649999998</v>
      </c>
      <c r="BI1276" s="57">
        <v>0</v>
      </c>
      <c r="BJ1276" s="57">
        <v>0</v>
      </c>
      <c r="BK1276" s="57">
        <v>0</v>
      </c>
      <c r="BL1276" s="57">
        <v>0</v>
      </c>
      <c r="BM1276" s="57">
        <v>0</v>
      </c>
      <c r="BN1276" s="57">
        <v>0</v>
      </c>
      <c r="BO1276" s="57">
        <v>0</v>
      </c>
      <c r="BP1276" s="57">
        <v>55.511363228999997</v>
      </c>
      <c r="BQ1276" s="57">
        <v>30.731440699</v>
      </c>
      <c r="BR1276" s="57">
        <v>23.324606150000001</v>
      </c>
      <c r="BS1276" s="57">
        <v>55.511363228999997</v>
      </c>
      <c r="BT1276" s="57">
        <v>30.731440699</v>
      </c>
      <c r="BU1276" s="57">
        <v>23.324606150000001</v>
      </c>
    </row>
    <row r="1277" spans="1:73" x14ac:dyDescent="0.25">
      <c r="A1277" s="57">
        <v>3</v>
      </c>
      <c r="B1277" s="57">
        <v>42285342590000</v>
      </c>
      <c r="C1277" s="57" t="s">
        <v>164</v>
      </c>
      <c r="D1277" s="57" t="s">
        <v>165</v>
      </c>
      <c r="E1277" s="57" t="s">
        <v>166</v>
      </c>
      <c r="F1277" s="57">
        <v>0</v>
      </c>
      <c r="G1277" s="57" t="s">
        <v>57</v>
      </c>
      <c r="H1277" s="57" t="s">
        <v>150</v>
      </c>
      <c r="I1277" s="57" t="s">
        <v>151</v>
      </c>
      <c r="J1277" s="57" t="s">
        <v>152</v>
      </c>
      <c r="K1277" s="57" t="s">
        <v>51</v>
      </c>
      <c r="L1277" s="57" t="s">
        <v>153</v>
      </c>
      <c r="M1277" s="57" t="s">
        <v>154</v>
      </c>
      <c r="N1277" s="57" t="s">
        <v>155</v>
      </c>
      <c r="P1277" s="57" t="s">
        <v>156</v>
      </c>
      <c r="Q1277" s="57" t="s">
        <v>157</v>
      </c>
      <c r="R1277" s="57" t="s">
        <v>158</v>
      </c>
      <c r="S1277" s="57" t="s">
        <v>159</v>
      </c>
      <c r="U1277" s="57" t="s">
        <v>160</v>
      </c>
      <c r="V1277" s="57" t="s">
        <v>160</v>
      </c>
      <c r="W1277" s="57" t="s">
        <v>160</v>
      </c>
      <c r="X1277" s="57" t="s">
        <v>160</v>
      </c>
      <c r="Y1277" s="57" t="s">
        <v>160</v>
      </c>
      <c r="Z1277" s="57" t="s">
        <v>160</v>
      </c>
      <c r="AA1277" s="57" t="s">
        <v>160</v>
      </c>
      <c r="AB1277" s="57" t="s">
        <v>160</v>
      </c>
      <c r="AC1277" s="57" t="s">
        <v>160</v>
      </c>
      <c r="AD1277" s="57" t="s">
        <v>160</v>
      </c>
      <c r="AE1277" s="57" t="s">
        <v>160</v>
      </c>
      <c r="AF1277" s="57" t="s">
        <v>160</v>
      </c>
      <c r="AG1277" s="57" t="s">
        <v>160</v>
      </c>
      <c r="AH1277" s="57" t="s">
        <v>160</v>
      </c>
      <c r="AI1277" s="57" t="s">
        <v>179</v>
      </c>
      <c r="AL1277" s="9">
        <v>47604</v>
      </c>
      <c r="AM1277" s="57">
        <v>665.22487799099997</v>
      </c>
      <c r="AN1277" s="57">
        <v>43013.525099596001</v>
      </c>
      <c r="AO1277" s="57">
        <v>0</v>
      </c>
      <c r="AP1277" s="57">
        <v>665.22487799099997</v>
      </c>
      <c r="AQ1277" s="57">
        <v>32260.143824696999</v>
      </c>
      <c r="AR1277" s="57">
        <v>0</v>
      </c>
      <c r="AS1277" s="57">
        <v>0.29156141200000002</v>
      </c>
      <c r="AT1277" s="57">
        <v>14.139298437000001</v>
      </c>
      <c r="AU1277" s="57">
        <v>0</v>
      </c>
      <c r="AV1277" s="57">
        <v>63.060000000999999</v>
      </c>
      <c r="AW1277" s="57">
        <v>3.113</v>
      </c>
      <c r="AX1277" s="57">
        <v>0</v>
      </c>
      <c r="AY1277" s="57">
        <v>18.385862627000002</v>
      </c>
      <c r="AZ1277" s="57">
        <v>44.015636034000003</v>
      </c>
      <c r="BA1277" s="57">
        <v>0</v>
      </c>
      <c r="BB1277" s="57">
        <v>62.401498660999998</v>
      </c>
      <c r="BC1277" s="57">
        <v>0</v>
      </c>
      <c r="BD1277" s="57">
        <v>0</v>
      </c>
      <c r="BE1277" s="57">
        <v>0</v>
      </c>
      <c r="BF1277" s="57">
        <v>4.1591815399999996</v>
      </c>
      <c r="BG1277" s="57">
        <v>1.5600374669999999</v>
      </c>
      <c r="BH1277" s="57">
        <v>5.7192190060000003</v>
      </c>
      <c r="BI1277" s="57">
        <v>0</v>
      </c>
      <c r="BJ1277" s="57">
        <v>0</v>
      </c>
      <c r="BK1277" s="57">
        <v>0</v>
      </c>
      <c r="BL1277" s="57">
        <v>0</v>
      </c>
      <c r="BM1277" s="57">
        <v>0</v>
      </c>
      <c r="BN1277" s="57">
        <v>0</v>
      </c>
      <c r="BO1277" s="57">
        <v>0</v>
      </c>
      <c r="BP1277" s="57">
        <v>56.682279653999998</v>
      </c>
      <c r="BQ1277" s="57">
        <v>31.126851907999999</v>
      </c>
      <c r="BR1277" s="57">
        <v>23.535753364000001</v>
      </c>
      <c r="BS1277" s="57">
        <v>56.682279653999998</v>
      </c>
      <c r="BT1277" s="57">
        <v>31.126851907999999</v>
      </c>
      <c r="BU1277" s="57">
        <v>23.535753364000001</v>
      </c>
    </row>
    <row r="1278" spans="1:73" x14ac:dyDescent="0.25">
      <c r="A1278" s="57">
        <v>3</v>
      </c>
      <c r="B1278" s="57">
        <v>42285342590000</v>
      </c>
      <c r="C1278" s="57" t="s">
        <v>164</v>
      </c>
      <c r="D1278" s="57" t="s">
        <v>165</v>
      </c>
      <c r="E1278" s="57" t="s">
        <v>166</v>
      </c>
      <c r="F1278" s="57">
        <v>0</v>
      </c>
      <c r="G1278" s="57" t="s">
        <v>57</v>
      </c>
      <c r="H1278" s="57" t="s">
        <v>150</v>
      </c>
      <c r="I1278" s="57" t="s">
        <v>151</v>
      </c>
      <c r="J1278" s="57" t="s">
        <v>152</v>
      </c>
      <c r="K1278" s="57" t="s">
        <v>51</v>
      </c>
      <c r="L1278" s="57" t="s">
        <v>153</v>
      </c>
      <c r="M1278" s="57" t="s">
        <v>154</v>
      </c>
      <c r="N1278" s="57" t="s">
        <v>155</v>
      </c>
      <c r="P1278" s="57" t="s">
        <v>156</v>
      </c>
      <c r="Q1278" s="57" t="s">
        <v>157</v>
      </c>
      <c r="R1278" s="57" t="s">
        <v>158</v>
      </c>
      <c r="S1278" s="57" t="s">
        <v>159</v>
      </c>
      <c r="U1278" s="57" t="s">
        <v>160</v>
      </c>
      <c r="V1278" s="57" t="s">
        <v>160</v>
      </c>
      <c r="W1278" s="57" t="s">
        <v>160</v>
      </c>
      <c r="X1278" s="57" t="s">
        <v>160</v>
      </c>
      <c r="Y1278" s="57" t="s">
        <v>160</v>
      </c>
      <c r="Z1278" s="57" t="s">
        <v>160</v>
      </c>
      <c r="AA1278" s="57" t="s">
        <v>160</v>
      </c>
      <c r="AB1278" s="57" t="s">
        <v>160</v>
      </c>
      <c r="AC1278" s="57" t="s">
        <v>160</v>
      </c>
      <c r="AD1278" s="57" t="s">
        <v>160</v>
      </c>
      <c r="AE1278" s="57" t="s">
        <v>160</v>
      </c>
      <c r="AF1278" s="57" t="s">
        <v>160</v>
      </c>
      <c r="AG1278" s="57" t="s">
        <v>160</v>
      </c>
      <c r="AH1278" s="57" t="s">
        <v>160</v>
      </c>
      <c r="AI1278" s="57" t="s">
        <v>179</v>
      </c>
      <c r="AL1278" s="9">
        <v>47635</v>
      </c>
      <c r="AM1278" s="57">
        <v>635.18772218499998</v>
      </c>
      <c r="AN1278" s="57">
        <v>41337.162461516004</v>
      </c>
      <c r="AO1278" s="57">
        <v>0</v>
      </c>
      <c r="AP1278" s="57">
        <v>635.18772218499998</v>
      </c>
      <c r="AQ1278" s="57">
        <v>31002.871846137001</v>
      </c>
      <c r="AR1278" s="57">
        <v>0</v>
      </c>
      <c r="AS1278" s="57">
        <v>0.278396427</v>
      </c>
      <c r="AT1278" s="57">
        <v>13.588248700999999</v>
      </c>
      <c r="AU1278" s="57">
        <v>0</v>
      </c>
      <c r="AV1278" s="57">
        <v>63.07</v>
      </c>
      <c r="AW1278" s="57">
        <v>3.238</v>
      </c>
      <c r="AX1278" s="57">
        <v>0</v>
      </c>
      <c r="AY1278" s="57">
        <v>17.558462636000002</v>
      </c>
      <c r="AZ1278" s="57">
        <v>43.998749295000003</v>
      </c>
      <c r="BA1278" s="57">
        <v>0</v>
      </c>
      <c r="BB1278" s="57">
        <v>61.557211930999998</v>
      </c>
      <c r="BC1278" s="57">
        <v>0</v>
      </c>
      <c r="BD1278" s="57">
        <v>0</v>
      </c>
      <c r="BE1278" s="57">
        <v>0</v>
      </c>
      <c r="BF1278" s="57">
        <v>4.1193622640000003</v>
      </c>
      <c r="BG1278" s="57">
        <v>1.5389302979999999</v>
      </c>
      <c r="BH1278" s="57">
        <v>5.6582925619999997</v>
      </c>
      <c r="BI1278" s="57">
        <v>0</v>
      </c>
      <c r="BJ1278" s="57">
        <v>0</v>
      </c>
      <c r="BK1278" s="57">
        <v>0</v>
      </c>
      <c r="BL1278" s="57">
        <v>0</v>
      </c>
      <c r="BM1278" s="57">
        <v>0</v>
      </c>
      <c r="BN1278" s="57">
        <v>0</v>
      </c>
      <c r="BO1278" s="57">
        <v>0</v>
      </c>
      <c r="BP1278" s="57">
        <v>55.898919368999998</v>
      </c>
      <c r="BQ1278" s="57">
        <v>30.457306473999999</v>
      </c>
      <c r="BR1278" s="57">
        <v>22.945565170999998</v>
      </c>
      <c r="BS1278" s="57">
        <v>55.898919368999998</v>
      </c>
      <c r="BT1278" s="57">
        <v>30.457306473999999</v>
      </c>
      <c r="BU1278" s="57">
        <v>22.945565170999998</v>
      </c>
    </row>
    <row r="1279" spans="1:73" x14ac:dyDescent="0.25">
      <c r="A1279" s="57">
        <v>3</v>
      </c>
      <c r="B1279" s="57">
        <v>42285342590000</v>
      </c>
      <c r="C1279" s="57" t="s">
        <v>164</v>
      </c>
      <c r="D1279" s="57" t="s">
        <v>165</v>
      </c>
      <c r="E1279" s="57" t="s">
        <v>166</v>
      </c>
      <c r="F1279" s="57">
        <v>0</v>
      </c>
      <c r="G1279" s="57" t="s">
        <v>57</v>
      </c>
      <c r="H1279" s="57" t="s">
        <v>150</v>
      </c>
      <c r="I1279" s="57" t="s">
        <v>151</v>
      </c>
      <c r="J1279" s="57" t="s">
        <v>152</v>
      </c>
      <c r="K1279" s="57" t="s">
        <v>51</v>
      </c>
      <c r="L1279" s="57" t="s">
        <v>153</v>
      </c>
      <c r="M1279" s="57" t="s">
        <v>154</v>
      </c>
      <c r="N1279" s="57" t="s">
        <v>155</v>
      </c>
      <c r="P1279" s="57" t="s">
        <v>156</v>
      </c>
      <c r="Q1279" s="57" t="s">
        <v>157</v>
      </c>
      <c r="R1279" s="57" t="s">
        <v>158</v>
      </c>
      <c r="S1279" s="57" t="s">
        <v>159</v>
      </c>
      <c r="U1279" s="57" t="s">
        <v>160</v>
      </c>
      <c r="V1279" s="57" t="s">
        <v>160</v>
      </c>
      <c r="W1279" s="57" t="s">
        <v>160</v>
      </c>
      <c r="X1279" s="57" t="s">
        <v>160</v>
      </c>
      <c r="Y1279" s="57" t="s">
        <v>160</v>
      </c>
      <c r="Z1279" s="57" t="s">
        <v>160</v>
      </c>
      <c r="AA1279" s="57" t="s">
        <v>160</v>
      </c>
      <c r="AB1279" s="57" t="s">
        <v>160</v>
      </c>
      <c r="AC1279" s="57" t="s">
        <v>160</v>
      </c>
      <c r="AD1279" s="57" t="s">
        <v>160</v>
      </c>
      <c r="AE1279" s="57" t="s">
        <v>160</v>
      </c>
      <c r="AF1279" s="57" t="s">
        <v>160</v>
      </c>
      <c r="AG1279" s="57" t="s">
        <v>160</v>
      </c>
      <c r="AH1279" s="57" t="s">
        <v>160</v>
      </c>
      <c r="AI1279" s="57" t="s">
        <v>179</v>
      </c>
      <c r="AL1279" s="9">
        <v>47665</v>
      </c>
      <c r="AM1279" s="57">
        <v>647.71842621999997</v>
      </c>
      <c r="AN1279" s="57">
        <v>42418.692791709997</v>
      </c>
      <c r="AO1279" s="57">
        <v>0</v>
      </c>
      <c r="AP1279" s="57">
        <v>647.71842621999997</v>
      </c>
      <c r="AQ1279" s="57">
        <v>31814.019593781999</v>
      </c>
      <c r="AR1279" s="57">
        <v>0</v>
      </c>
      <c r="AS1279" s="57">
        <v>0.28388850900000001</v>
      </c>
      <c r="AT1279" s="57">
        <v>13.943766648</v>
      </c>
      <c r="AU1279" s="57">
        <v>0</v>
      </c>
      <c r="AV1279" s="57">
        <v>63.070000000999997</v>
      </c>
      <c r="AW1279" s="57">
        <v>3.363</v>
      </c>
      <c r="AX1279" s="57">
        <v>0</v>
      </c>
      <c r="AY1279" s="57">
        <v>17.904848264000002</v>
      </c>
      <c r="AZ1279" s="57">
        <v>46.892887236</v>
      </c>
      <c r="BA1279" s="57">
        <v>0</v>
      </c>
      <c r="BB1279" s="57">
        <v>64.797735501000005</v>
      </c>
      <c r="BC1279" s="57">
        <v>0</v>
      </c>
      <c r="BD1279" s="57">
        <v>0</v>
      </c>
      <c r="BE1279" s="57">
        <v>0</v>
      </c>
      <c r="BF1279" s="57">
        <v>4.3526496960000003</v>
      </c>
      <c r="BG1279" s="57">
        <v>1.619943388</v>
      </c>
      <c r="BH1279" s="57">
        <v>5.9725930839999997</v>
      </c>
      <c r="BI1279" s="57">
        <v>0</v>
      </c>
      <c r="BJ1279" s="57">
        <v>0</v>
      </c>
      <c r="BK1279" s="57">
        <v>0</v>
      </c>
      <c r="BL1279" s="57">
        <v>0</v>
      </c>
      <c r="BM1279" s="57">
        <v>0</v>
      </c>
      <c r="BN1279" s="57">
        <v>0</v>
      </c>
      <c r="BO1279" s="57">
        <v>0</v>
      </c>
      <c r="BP1279" s="57">
        <v>58.825142417000002</v>
      </c>
      <c r="BQ1279" s="57">
        <v>31.793470097</v>
      </c>
      <c r="BR1279" s="57">
        <v>23.861992440000002</v>
      </c>
      <c r="BS1279" s="57">
        <v>58.825142417000002</v>
      </c>
      <c r="BT1279" s="57">
        <v>31.793470097</v>
      </c>
      <c r="BU1279" s="57">
        <v>23.861992440000002</v>
      </c>
    </row>
    <row r="1280" spans="1:73" x14ac:dyDescent="0.25">
      <c r="A1280" s="57">
        <v>3</v>
      </c>
      <c r="B1280" s="57">
        <v>42285342590000</v>
      </c>
      <c r="C1280" s="57" t="s">
        <v>164</v>
      </c>
      <c r="D1280" s="57" t="s">
        <v>165</v>
      </c>
      <c r="E1280" s="57" t="s">
        <v>166</v>
      </c>
      <c r="F1280" s="57">
        <v>0</v>
      </c>
      <c r="G1280" s="57" t="s">
        <v>57</v>
      </c>
      <c r="H1280" s="57" t="s">
        <v>150</v>
      </c>
      <c r="I1280" s="57" t="s">
        <v>151</v>
      </c>
      <c r="J1280" s="57" t="s">
        <v>152</v>
      </c>
      <c r="K1280" s="57" t="s">
        <v>51</v>
      </c>
      <c r="L1280" s="57" t="s">
        <v>153</v>
      </c>
      <c r="M1280" s="57" t="s">
        <v>154</v>
      </c>
      <c r="N1280" s="57" t="s">
        <v>155</v>
      </c>
      <c r="P1280" s="57" t="s">
        <v>156</v>
      </c>
      <c r="Q1280" s="57" t="s">
        <v>157</v>
      </c>
      <c r="R1280" s="57" t="s">
        <v>158</v>
      </c>
      <c r="S1280" s="57" t="s">
        <v>159</v>
      </c>
      <c r="U1280" s="57" t="s">
        <v>160</v>
      </c>
      <c r="V1280" s="57" t="s">
        <v>160</v>
      </c>
      <c r="W1280" s="57" t="s">
        <v>160</v>
      </c>
      <c r="X1280" s="57" t="s">
        <v>160</v>
      </c>
      <c r="Y1280" s="57" t="s">
        <v>160</v>
      </c>
      <c r="Z1280" s="57" t="s">
        <v>160</v>
      </c>
      <c r="AA1280" s="57" t="s">
        <v>160</v>
      </c>
      <c r="AB1280" s="57" t="s">
        <v>160</v>
      </c>
      <c r="AC1280" s="57" t="s">
        <v>160</v>
      </c>
      <c r="AD1280" s="57" t="s">
        <v>160</v>
      </c>
      <c r="AE1280" s="57" t="s">
        <v>160</v>
      </c>
      <c r="AF1280" s="57" t="s">
        <v>160</v>
      </c>
      <c r="AG1280" s="57" t="s">
        <v>160</v>
      </c>
      <c r="AH1280" s="57" t="s">
        <v>160</v>
      </c>
      <c r="AI1280" s="57" t="s">
        <v>179</v>
      </c>
      <c r="AL1280" s="9">
        <v>47696</v>
      </c>
      <c r="AM1280" s="57">
        <v>639.151941319</v>
      </c>
      <c r="AN1280" s="57">
        <v>42119.560565758002</v>
      </c>
      <c r="AO1280" s="57">
        <v>0</v>
      </c>
      <c r="AP1280" s="57">
        <v>639.151941319</v>
      </c>
      <c r="AQ1280" s="57">
        <v>31589.670424319</v>
      </c>
      <c r="AR1280" s="57">
        <v>0</v>
      </c>
      <c r="AS1280" s="57">
        <v>0.28013390399999999</v>
      </c>
      <c r="AT1280" s="57">
        <v>13.84543665</v>
      </c>
      <c r="AU1280" s="57">
        <v>0</v>
      </c>
      <c r="AV1280" s="57">
        <v>63.03</v>
      </c>
      <c r="AW1280" s="57">
        <v>3.41</v>
      </c>
      <c r="AX1280" s="57">
        <v>0</v>
      </c>
      <c r="AY1280" s="57">
        <v>17.656839991999998</v>
      </c>
      <c r="AZ1280" s="57">
        <v>47.212938977</v>
      </c>
      <c r="BA1280" s="57">
        <v>0</v>
      </c>
      <c r="BB1280" s="57">
        <v>64.869778968999995</v>
      </c>
      <c r="BC1280" s="57">
        <v>0</v>
      </c>
      <c r="BD1280" s="57">
        <v>0</v>
      </c>
      <c r="BE1280" s="57">
        <v>0</v>
      </c>
      <c r="BF1280" s="57">
        <v>4.3651459529999999</v>
      </c>
      <c r="BG1280" s="57">
        <v>1.621744474</v>
      </c>
      <c r="BH1280" s="57">
        <v>5.9868904269999996</v>
      </c>
      <c r="BI1280" s="57">
        <v>0</v>
      </c>
      <c r="BJ1280" s="57">
        <v>0</v>
      </c>
      <c r="BK1280" s="57">
        <v>0</v>
      </c>
      <c r="BL1280" s="57">
        <v>0</v>
      </c>
      <c r="BM1280" s="57">
        <v>0</v>
      </c>
      <c r="BN1280" s="57">
        <v>0</v>
      </c>
      <c r="BO1280" s="57">
        <v>0</v>
      </c>
      <c r="BP1280" s="57">
        <v>58.882888542000003</v>
      </c>
      <c r="BQ1280" s="57">
        <v>31.568279558</v>
      </c>
      <c r="BR1280" s="57">
        <v>23.603760125000001</v>
      </c>
      <c r="BS1280" s="57">
        <v>58.882888542000003</v>
      </c>
      <c r="BT1280" s="57">
        <v>31.568279558</v>
      </c>
      <c r="BU1280" s="57">
        <v>23.603760125000001</v>
      </c>
    </row>
    <row r="1281" spans="1:73" x14ac:dyDescent="0.25">
      <c r="A1281" s="57">
        <v>3</v>
      </c>
      <c r="B1281" s="57">
        <v>42285342590000</v>
      </c>
      <c r="C1281" s="57" t="s">
        <v>164</v>
      </c>
      <c r="D1281" s="57" t="s">
        <v>165</v>
      </c>
      <c r="E1281" s="57" t="s">
        <v>166</v>
      </c>
      <c r="F1281" s="57">
        <v>0</v>
      </c>
      <c r="G1281" s="57" t="s">
        <v>57</v>
      </c>
      <c r="H1281" s="57" t="s">
        <v>150</v>
      </c>
      <c r="I1281" s="57" t="s">
        <v>151</v>
      </c>
      <c r="J1281" s="57" t="s">
        <v>152</v>
      </c>
      <c r="K1281" s="57" t="s">
        <v>51</v>
      </c>
      <c r="L1281" s="57" t="s">
        <v>153</v>
      </c>
      <c r="M1281" s="57" t="s">
        <v>154</v>
      </c>
      <c r="N1281" s="57" t="s">
        <v>155</v>
      </c>
      <c r="P1281" s="57" t="s">
        <v>156</v>
      </c>
      <c r="Q1281" s="57" t="s">
        <v>157</v>
      </c>
      <c r="R1281" s="57" t="s">
        <v>158</v>
      </c>
      <c r="S1281" s="57" t="s">
        <v>159</v>
      </c>
      <c r="U1281" s="57" t="s">
        <v>160</v>
      </c>
      <c r="V1281" s="57" t="s">
        <v>160</v>
      </c>
      <c r="W1281" s="57" t="s">
        <v>160</v>
      </c>
      <c r="X1281" s="57" t="s">
        <v>160</v>
      </c>
      <c r="Y1281" s="57" t="s">
        <v>160</v>
      </c>
      <c r="Z1281" s="57" t="s">
        <v>160</v>
      </c>
      <c r="AA1281" s="57" t="s">
        <v>160</v>
      </c>
      <c r="AB1281" s="57" t="s">
        <v>160</v>
      </c>
      <c r="AC1281" s="57" t="s">
        <v>160</v>
      </c>
      <c r="AD1281" s="57" t="s">
        <v>160</v>
      </c>
      <c r="AE1281" s="57" t="s">
        <v>160</v>
      </c>
      <c r="AF1281" s="57" t="s">
        <v>160</v>
      </c>
      <c r="AG1281" s="57" t="s">
        <v>160</v>
      </c>
      <c r="AH1281" s="57" t="s">
        <v>160</v>
      </c>
      <c r="AI1281" s="57" t="s">
        <v>179</v>
      </c>
      <c r="AL1281" s="9">
        <v>47727</v>
      </c>
      <c r="AM1281" s="57">
        <v>610.57729328599999</v>
      </c>
      <c r="AN1281" s="57">
        <v>40478.038335227</v>
      </c>
      <c r="AO1281" s="57">
        <v>0</v>
      </c>
      <c r="AP1281" s="57">
        <v>610.57729328599999</v>
      </c>
      <c r="AQ1281" s="57">
        <v>30358.528751420999</v>
      </c>
      <c r="AR1281" s="57">
        <v>0</v>
      </c>
      <c r="AS1281" s="57">
        <v>0.267609922</v>
      </c>
      <c r="AT1281" s="57">
        <v>13.305839566</v>
      </c>
      <c r="AU1281" s="57">
        <v>0</v>
      </c>
      <c r="AV1281" s="57">
        <v>63.04</v>
      </c>
      <c r="AW1281" s="57">
        <v>3.387</v>
      </c>
      <c r="AX1281" s="57">
        <v>0</v>
      </c>
      <c r="AY1281" s="57">
        <v>16.870129474999999</v>
      </c>
      <c r="AZ1281" s="57">
        <v>45.066878611999996</v>
      </c>
      <c r="BA1281" s="57">
        <v>0</v>
      </c>
      <c r="BB1281" s="57">
        <v>61.937008087000002</v>
      </c>
      <c r="BC1281" s="57">
        <v>0</v>
      </c>
      <c r="BD1281" s="57">
        <v>0</v>
      </c>
      <c r="BE1281" s="57">
        <v>0</v>
      </c>
      <c r="BF1281" s="57">
        <v>4.1675235800000001</v>
      </c>
      <c r="BG1281" s="57">
        <v>1.548425202</v>
      </c>
      <c r="BH1281" s="57">
        <v>5.7159487819999999</v>
      </c>
      <c r="BI1281" s="57">
        <v>0</v>
      </c>
      <c r="BJ1281" s="57">
        <v>0</v>
      </c>
      <c r="BK1281" s="57">
        <v>0</v>
      </c>
      <c r="BL1281" s="57">
        <v>0</v>
      </c>
      <c r="BM1281" s="57">
        <v>0</v>
      </c>
      <c r="BN1281" s="57">
        <v>0</v>
      </c>
      <c r="BO1281" s="57">
        <v>0</v>
      </c>
      <c r="BP1281" s="57">
        <v>56.221059304999997</v>
      </c>
      <c r="BQ1281" s="57">
        <v>29.906185429000001</v>
      </c>
      <c r="BR1281" s="57">
        <v>22.279511346</v>
      </c>
      <c r="BS1281" s="57">
        <v>56.221059304999997</v>
      </c>
      <c r="BT1281" s="57">
        <v>29.906185429000001</v>
      </c>
      <c r="BU1281" s="57">
        <v>22.279511346</v>
      </c>
    </row>
    <row r="1282" spans="1:73" x14ac:dyDescent="0.25">
      <c r="A1282" s="57">
        <v>3</v>
      </c>
      <c r="B1282" s="57">
        <v>42285342590000</v>
      </c>
      <c r="C1282" s="57" t="s">
        <v>164</v>
      </c>
      <c r="D1282" s="57" t="s">
        <v>165</v>
      </c>
      <c r="E1282" s="57" t="s">
        <v>166</v>
      </c>
      <c r="F1282" s="57">
        <v>0</v>
      </c>
      <c r="G1282" s="57" t="s">
        <v>57</v>
      </c>
      <c r="H1282" s="57" t="s">
        <v>150</v>
      </c>
      <c r="I1282" s="57" t="s">
        <v>151</v>
      </c>
      <c r="J1282" s="57" t="s">
        <v>152</v>
      </c>
      <c r="K1282" s="57" t="s">
        <v>51</v>
      </c>
      <c r="L1282" s="57" t="s">
        <v>153</v>
      </c>
      <c r="M1282" s="57" t="s">
        <v>154</v>
      </c>
      <c r="N1282" s="57" t="s">
        <v>155</v>
      </c>
      <c r="P1282" s="57" t="s">
        <v>156</v>
      </c>
      <c r="Q1282" s="57" t="s">
        <v>157</v>
      </c>
      <c r="R1282" s="57" t="s">
        <v>158</v>
      </c>
      <c r="S1282" s="57" t="s">
        <v>159</v>
      </c>
      <c r="U1282" s="57" t="s">
        <v>160</v>
      </c>
      <c r="V1282" s="57" t="s">
        <v>160</v>
      </c>
      <c r="W1282" s="57" t="s">
        <v>160</v>
      </c>
      <c r="X1282" s="57" t="s">
        <v>160</v>
      </c>
      <c r="Y1282" s="57" t="s">
        <v>160</v>
      </c>
      <c r="Z1282" s="57" t="s">
        <v>160</v>
      </c>
      <c r="AA1282" s="57" t="s">
        <v>160</v>
      </c>
      <c r="AB1282" s="57" t="s">
        <v>160</v>
      </c>
      <c r="AC1282" s="57" t="s">
        <v>160</v>
      </c>
      <c r="AD1282" s="57" t="s">
        <v>160</v>
      </c>
      <c r="AE1282" s="57" t="s">
        <v>160</v>
      </c>
      <c r="AF1282" s="57" t="s">
        <v>160</v>
      </c>
      <c r="AG1282" s="57" t="s">
        <v>160</v>
      </c>
      <c r="AH1282" s="57" t="s">
        <v>160</v>
      </c>
      <c r="AI1282" s="57" t="s">
        <v>179</v>
      </c>
      <c r="AL1282" s="9">
        <v>47757</v>
      </c>
      <c r="AM1282" s="57">
        <v>622.90668165500006</v>
      </c>
      <c r="AN1282" s="57">
        <v>41537.090857445997</v>
      </c>
      <c r="AO1282" s="57">
        <v>0</v>
      </c>
      <c r="AP1282" s="57">
        <v>622.90668165500006</v>
      </c>
      <c r="AQ1282" s="57">
        <v>31152.818143085002</v>
      </c>
      <c r="AR1282" s="57">
        <v>0</v>
      </c>
      <c r="AS1282" s="57">
        <v>0.27301376999999999</v>
      </c>
      <c r="AT1282" s="57">
        <v>13.653968664000001</v>
      </c>
      <c r="AU1282" s="57">
        <v>0</v>
      </c>
      <c r="AV1282" s="57">
        <v>63.010000001000002</v>
      </c>
      <c r="AW1282" s="57">
        <v>3.5129999999999999</v>
      </c>
      <c r="AX1282" s="57">
        <v>0</v>
      </c>
      <c r="AY1282" s="57">
        <v>17.202597615999998</v>
      </c>
      <c r="AZ1282" s="57">
        <v>47.966391915999999</v>
      </c>
      <c r="BA1282" s="57">
        <v>0</v>
      </c>
      <c r="BB1282" s="57">
        <v>65.168989533000001</v>
      </c>
      <c r="BC1282" s="57">
        <v>0</v>
      </c>
      <c r="BD1282" s="57">
        <v>0</v>
      </c>
      <c r="BE1282" s="57">
        <v>0</v>
      </c>
      <c r="BF1282" s="57">
        <v>4.4005680739999997</v>
      </c>
      <c r="BG1282" s="57">
        <v>1.629224738</v>
      </c>
      <c r="BH1282" s="57">
        <v>6.0297928120000002</v>
      </c>
      <c r="BI1282" s="57">
        <v>0</v>
      </c>
      <c r="BJ1282" s="57">
        <v>0</v>
      </c>
      <c r="BK1282" s="57">
        <v>0</v>
      </c>
      <c r="BL1282" s="57">
        <v>0</v>
      </c>
      <c r="BM1282" s="57">
        <v>0</v>
      </c>
      <c r="BN1282" s="57">
        <v>0</v>
      </c>
      <c r="BO1282" s="57">
        <v>0</v>
      </c>
      <c r="BP1282" s="57">
        <v>59.139196720999998</v>
      </c>
      <c r="BQ1282" s="57">
        <v>31.205006827999998</v>
      </c>
      <c r="BR1282" s="57">
        <v>23.159566595000001</v>
      </c>
      <c r="BS1282" s="57">
        <v>59.139196720999998</v>
      </c>
      <c r="BT1282" s="57">
        <v>31.205006827999998</v>
      </c>
      <c r="BU1282" s="57">
        <v>23.159566595000001</v>
      </c>
    </row>
    <row r="1283" spans="1:73" x14ac:dyDescent="0.25">
      <c r="A1283" s="57">
        <v>3</v>
      </c>
      <c r="B1283" s="57">
        <v>42285342590000</v>
      </c>
      <c r="C1283" s="57" t="s">
        <v>164</v>
      </c>
      <c r="D1283" s="57" t="s">
        <v>165</v>
      </c>
      <c r="E1283" s="57" t="s">
        <v>166</v>
      </c>
      <c r="F1283" s="57">
        <v>0</v>
      </c>
      <c r="G1283" s="57" t="s">
        <v>57</v>
      </c>
      <c r="H1283" s="57" t="s">
        <v>150</v>
      </c>
      <c r="I1283" s="57" t="s">
        <v>151</v>
      </c>
      <c r="J1283" s="57" t="s">
        <v>152</v>
      </c>
      <c r="K1283" s="57" t="s">
        <v>51</v>
      </c>
      <c r="L1283" s="57" t="s">
        <v>153</v>
      </c>
      <c r="M1283" s="57" t="s">
        <v>154</v>
      </c>
      <c r="N1283" s="57" t="s">
        <v>155</v>
      </c>
      <c r="P1283" s="57" t="s">
        <v>156</v>
      </c>
      <c r="Q1283" s="57" t="s">
        <v>157</v>
      </c>
      <c r="R1283" s="57" t="s">
        <v>158</v>
      </c>
      <c r="S1283" s="57" t="s">
        <v>159</v>
      </c>
      <c r="U1283" s="57" t="s">
        <v>160</v>
      </c>
      <c r="V1283" s="57" t="s">
        <v>160</v>
      </c>
      <c r="W1283" s="57" t="s">
        <v>160</v>
      </c>
      <c r="X1283" s="57" t="s">
        <v>160</v>
      </c>
      <c r="Y1283" s="57" t="s">
        <v>160</v>
      </c>
      <c r="Z1283" s="57" t="s">
        <v>160</v>
      </c>
      <c r="AA1283" s="57" t="s">
        <v>160</v>
      </c>
      <c r="AB1283" s="57" t="s">
        <v>160</v>
      </c>
      <c r="AC1283" s="57" t="s">
        <v>160</v>
      </c>
      <c r="AD1283" s="57" t="s">
        <v>160</v>
      </c>
      <c r="AE1283" s="57" t="s">
        <v>160</v>
      </c>
      <c r="AF1283" s="57" t="s">
        <v>160</v>
      </c>
      <c r="AG1283" s="57" t="s">
        <v>160</v>
      </c>
      <c r="AH1283" s="57" t="s">
        <v>160</v>
      </c>
      <c r="AI1283" s="57" t="s">
        <v>179</v>
      </c>
      <c r="AL1283" s="9">
        <v>47788</v>
      </c>
      <c r="AM1283" s="57">
        <v>595.23225361300001</v>
      </c>
      <c r="AN1283" s="57">
        <v>39918.269171788997</v>
      </c>
      <c r="AO1283" s="57">
        <v>0</v>
      </c>
      <c r="AP1283" s="57">
        <v>595.23225361300001</v>
      </c>
      <c r="AQ1283" s="57">
        <v>29938.701878841999</v>
      </c>
      <c r="AR1283" s="57">
        <v>0</v>
      </c>
      <c r="AS1283" s="57">
        <v>0.26088434399999999</v>
      </c>
      <c r="AT1283" s="57">
        <v>13.121833646000001</v>
      </c>
      <c r="AU1283" s="57">
        <v>0</v>
      </c>
      <c r="AV1283" s="57">
        <v>63.049999999000001</v>
      </c>
      <c r="AW1283" s="57">
        <v>3.8279999999999998</v>
      </c>
      <c r="AX1283" s="57">
        <v>0</v>
      </c>
      <c r="AY1283" s="57">
        <v>16.448757916999998</v>
      </c>
      <c r="AZ1283" s="57">
        <v>50.230379198999998</v>
      </c>
      <c r="BA1283" s="57">
        <v>0</v>
      </c>
      <c r="BB1283" s="57">
        <v>66.679137115000003</v>
      </c>
      <c r="BC1283" s="57">
        <v>0</v>
      </c>
      <c r="BD1283" s="57">
        <v>0</v>
      </c>
      <c r="BE1283" s="57">
        <v>0</v>
      </c>
      <c r="BF1283" s="57">
        <v>4.5352197509999996</v>
      </c>
      <c r="BG1283" s="57">
        <v>1.666978428</v>
      </c>
      <c r="BH1283" s="57">
        <v>6.2021981789999998</v>
      </c>
      <c r="BI1283" s="57">
        <v>0</v>
      </c>
      <c r="BJ1283" s="57">
        <v>0</v>
      </c>
      <c r="BK1283" s="57">
        <v>0</v>
      </c>
      <c r="BL1283" s="57">
        <v>0</v>
      </c>
      <c r="BM1283" s="57">
        <v>0</v>
      </c>
      <c r="BN1283" s="57">
        <v>0</v>
      </c>
      <c r="BO1283" s="57">
        <v>0</v>
      </c>
      <c r="BP1283" s="57">
        <v>60.476938937</v>
      </c>
      <c r="BQ1283" s="57">
        <v>31.662036986</v>
      </c>
      <c r="BR1283" s="57">
        <v>23.413123647999999</v>
      </c>
      <c r="BS1283" s="57">
        <v>60.476938937</v>
      </c>
      <c r="BT1283" s="57">
        <v>31.662036986</v>
      </c>
      <c r="BU1283" s="57">
        <v>23.413123647999999</v>
      </c>
    </row>
    <row r="1284" spans="1:73" x14ac:dyDescent="0.25">
      <c r="A1284" s="57">
        <v>3</v>
      </c>
      <c r="B1284" s="57">
        <v>42285342590000</v>
      </c>
      <c r="C1284" s="57" t="s">
        <v>164</v>
      </c>
      <c r="D1284" s="57" t="s">
        <v>165</v>
      </c>
      <c r="E1284" s="57" t="s">
        <v>166</v>
      </c>
      <c r="F1284" s="57">
        <v>0</v>
      </c>
      <c r="G1284" s="57" t="s">
        <v>57</v>
      </c>
      <c r="H1284" s="57" t="s">
        <v>150</v>
      </c>
      <c r="I1284" s="57" t="s">
        <v>151</v>
      </c>
      <c r="J1284" s="57" t="s">
        <v>152</v>
      </c>
      <c r="K1284" s="57" t="s">
        <v>51</v>
      </c>
      <c r="L1284" s="57" t="s">
        <v>153</v>
      </c>
      <c r="M1284" s="57" t="s">
        <v>154</v>
      </c>
      <c r="N1284" s="57" t="s">
        <v>155</v>
      </c>
      <c r="P1284" s="57" t="s">
        <v>156</v>
      </c>
      <c r="Q1284" s="57" t="s">
        <v>157</v>
      </c>
      <c r="R1284" s="57" t="s">
        <v>158</v>
      </c>
      <c r="S1284" s="57" t="s">
        <v>159</v>
      </c>
      <c r="U1284" s="57" t="s">
        <v>160</v>
      </c>
      <c r="V1284" s="57" t="s">
        <v>160</v>
      </c>
      <c r="W1284" s="57" t="s">
        <v>160</v>
      </c>
      <c r="X1284" s="57" t="s">
        <v>160</v>
      </c>
      <c r="Y1284" s="57" t="s">
        <v>160</v>
      </c>
      <c r="Z1284" s="57" t="s">
        <v>160</v>
      </c>
      <c r="AA1284" s="57" t="s">
        <v>160</v>
      </c>
      <c r="AB1284" s="57" t="s">
        <v>160</v>
      </c>
      <c r="AC1284" s="57" t="s">
        <v>160</v>
      </c>
      <c r="AD1284" s="57" t="s">
        <v>160</v>
      </c>
      <c r="AE1284" s="57" t="s">
        <v>160</v>
      </c>
      <c r="AF1284" s="57" t="s">
        <v>160</v>
      </c>
      <c r="AG1284" s="57" t="s">
        <v>160</v>
      </c>
      <c r="AH1284" s="57" t="s">
        <v>160</v>
      </c>
      <c r="AI1284" s="57" t="s">
        <v>179</v>
      </c>
      <c r="AL1284" s="9">
        <v>47818</v>
      </c>
      <c r="AM1284" s="57">
        <v>607.42525403599996</v>
      </c>
      <c r="AN1284" s="57">
        <v>40962.676099290999</v>
      </c>
      <c r="AO1284" s="57">
        <v>0</v>
      </c>
      <c r="AP1284" s="57">
        <v>607.42525403599996</v>
      </c>
      <c r="AQ1284" s="57">
        <v>30722.007074468002</v>
      </c>
      <c r="AR1284" s="57">
        <v>0</v>
      </c>
      <c r="AS1284" s="57">
        <v>0.266228415</v>
      </c>
      <c r="AT1284" s="57">
        <v>13.465148481</v>
      </c>
      <c r="AU1284" s="57">
        <v>0</v>
      </c>
      <c r="AV1284" s="57">
        <v>63.07</v>
      </c>
      <c r="AW1284" s="57">
        <v>4.218</v>
      </c>
      <c r="AX1284" s="57">
        <v>0</v>
      </c>
      <c r="AY1284" s="57">
        <v>16.791026108000001</v>
      </c>
      <c r="AZ1284" s="57">
        <v>56.795996291000002</v>
      </c>
      <c r="BA1284" s="57">
        <v>0</v>
      </c>
      <c r="BB1284" s="57">
        <v>73.587022399999995</v>
      </c>
      <c r="BC1284" s="57">
        <v>0</v>
      </c>
      <c r="BD1284" s="57">
        <v>0</v>
      </c>
      <c r="BE1284" s="57">
        <v>0</v>
      </c>
      <c r="BF1284" s="57">
        <v>5.0436689770000003</v>
      </c>
      <c r="BG1284" s="57">
        <v>1.8396755600000001</v>
      </c>
      <c r="BH1284" s="57">
        <v>6.8833445370000002</v>
      </c>
      <c r="BI1284" s="57">
        <v>0</v>
      </c>
      <c r="BJ1284" s="57">
        <v>0</v>
      </c>
      <c r="BK1284" s="57">
        <v>0</v>
      </c>
      <c r="BL1284" s="57">
        <v>0</v>
      </c>
      <c r="BM1284" s="57">
        <v>0</v>
      </c>
      <c r="BN1284" s="57">
        <v>0</v>
      </c>
      <c r="BO1284" s="57">
        <v>0</v>
      </c>
      <c r="BP1284" s="57">
        <v>66.703677862999996</v>
      </c>
      <c r="BQ1284" s="57">
        <v>34.640623024</v>
      </c>
      <c r="BR1284" s="57">
        <v>25.519238306999998</v>
      </c>
      <c r="BS1284" s="57">
        <v>66.703677862999996</v>
      </c>
      <c r="BT1284" s="57">
        <v>34.640623024</v>
      </c>
      <c r="BU1284" s="57">
        <v>25.519238306999998</v>
      </c>
    </row>
    <row r="1285" spans="1:73" x14ac:dyDescent="0.25">
      <c r="A1285" s="57">
        <v>3</v>
      </c>
      <c r="B1285" s="57">
        <v>42285342590000</v>
      </c>
      <c r="C1285" s="57" t="s">
        <v>164</v>
      </c>
      <c r="D1285" s="57" t="s">
        <v>165</v>
      </c>
      <c r="E1285" s="57" t="s">
        <v>166</v>
      </c>
      <c r="F1285" s="57">
        <v>0</v>
      </c>
      <c r="G1285" s="57" t="s">
        <v>57</v>
      </c>
      <c r="H1285" s="57" t="s">
        <v>150</v>
      </c>
      <c r="I1285" s="57" t="s">
        <v>151</v>
      </c>
      <c r="J1285" s="57" t="s">
        <v>152</v>
      </c>
      <c r="K1285" s="57" t="s">
        <v>51</v>
      </c>
      <c r="L1285" s="57" t="s">
        <v>153</v>
      </c>
      <c r="M1285" s="57" t="s">
        <v>154</v>
      </c>
      <c r="N1285" s="57" t="s">
        <v>155</v>
      </c>
      <c r="P1285" s="57" t="s">
        <v>156</v>
      </c>
      <c r="Q1285" s="57" t="s">
        <v>157</v>
      </c>
      <c r="R1285" s="57" t="s">
        <v>158</v>
      </c>
      <c r="S1285" s="57" t="s">
        <v>159</v>
      </c>
      <c r="U1285" s="57" t="s">
        <v>160</v>
      </c>
      <c r="V1285" s="57" t="s">
        <v>160</v>
      </c>
      <c r="W1285" s="57" t="s">
        <v>160</v>
      </c>
      <c r="X1285" s="57" t="s">
        <v>160</v>
      </c>
      <c r="Y1285" s="57" t="s">
        <v>160</v>
      </c>
      <c r="Z1285" s="57" t="s">
        <v>160</v>
      </c>
      <c r="AA1285" s="57" t="s">
        <v>160</v>
      </c>
      <c r="AB1285" s="57" t="s">
        <v>160</v>
      </c>
      <c r="AC1285" s="57" t="s">
        <v>160</v>
      </c>
      <c r="AD1285" s="57" t="s">
        <v>160</v>
      </c>
      <c r="AE1285" s="57" t="s">
        <v>160</v>
      </c>
      <c r="AF1285" s="57" t="s">
        <v>160</v>
      </c>
      <c r="AG1285" s="57" t="s">
        <v>160</v>
      </c>
      <c r="AH1285" s="57" t="s">
        <v>160</v>
      </c>
      <c r="AI1285" s="57" t="s">
        <v>179</v>
      </c>
      <c r="AL1285" s="9">
        <v>47849</v>
      </c>
      <c r="AM1285" s="57">
        <v>599.83361803000003</v>
      </c>
      <c r="AN1285" s="57">
        <v>40673.811552175001</v>
      </c>
      <c r="AO1285" s="57">
        <v>0</v>
      </c>
      <c r="AP1285" s="57">
        <v>599.83361803000003</v>
      </c>
      <c r="AQ1285" s="57">
        <v>30505.358664130999</v>
      </c>
      <c r="AR1285" s="57">
        <v>0</v>
      </c>
      <c r="AS1285" s="57">
        <v>0.26290107600000001</v>
      </c>
      <c r="AT1285" s="57">
        <v>13.370193649000001</v>
      </c>
      <c r="AU1285" s="57">
        <v>0</v>
      </c>
      <c r="AV1285" s="57">
        <v>63</v>
      </c>
      <c r="AW1285" s="57">
        <v>4.468</v>
      </c>
      <c r="AX1285" s="57">
        <v>0</v>
      </c>
      <c r="AY1285" s="57">
        <v>16.562767816000001</v>
      </c>
      <c r="AZ1285" s="57">
        <v>59.738025223000001</v>
      </c>
      <c r="BA1285" s="57">
        <v>0</v>
      </c>
      <c r="BB1285" s="57">
        <v>76.300793038999998</v>
      </c>
      <c r="BC1285" s="57">
        <v>0</v>
      </c>
      <c r="BD1285" s="57">
        <v>0</v>
      </c>
      <c r="BE1285" s="57">
        <v>0</v>
      </c>
      <c r="BF1285" s="57">
        <v>5.2537278460000003</v>
      </c>
      <c r="BG1285" s="57">
        <v>1.9075198259999999</v>
      </c>
      <c r="BH1285" s="57">
        <v>7.161247672</v>
      </c>
      <c r="BI1285" s="57">
        <v>0</v>
      </c>
      <c r="BJ1285" s="57">
        <v>0</v>
      </c>
      <c r="BK1285" s="57">
        <v>0</v>
      </c>
      <c r="BL1285" s="57">
        <v>0</v>
      </c>
      <c r="BM1285" s="57">
        <v>0</v>
      </c>
      <c r="BN1285" s="57">
        <v>0</v>
      </c>
      <c r="BO1285" s="57">
        <v>0</v>
      </c>
      <c r="BP1285" s="57">
        <v>69.139545368</v>
      </c>
      <c r="BQ1285" s="57">
        <v>35.616340659000002</v>
      </c>
      <c r="BR1285" s="57">
        <v>26.139231558999999</v>
      </c>
      <c r="BS1285" s="57">
        <v>69.139545368</v>
      </c>
      <c r="BT1285" s="57">
        <v>35.616340659000002</v>
      </c>
      <c r="BU1285" s="57">
        <v>26.139231558999999</v>
      </c>
    </row>
    <row r="1286" spans="1:73" x14ac:dyDescent="0.25">
      <c r="A1286" s="57">
        <v>3</v>
      </c>
      <c r="B1286" s="57">
        <v>42285342590000</v>
      </c>
      <c r="C1286" s="57" t="s">
        <v>164</v>
      </c>
      <c r="D1286" s="57" t="s">
        <v>165</v>
      </c>
      <c r="E1286" s="57" t="s">
        <v>166</v>
      </c>
      <c r="F1286" s="57">
        <v>0</v>
      </c>
      <c r="G1286" s="57" t="s">
        <v>57</v>
      </c>
      <c r="H1286" s="57" t="s">
        <v>150</v>
      </c>
      <c r="I1286" s="57" t="s">
        <v>151</v>
      </c>
      <c r="J1286" s="57" t="s">
        <v>152</v>
      </c>
      <c r="K1286" s="57" t="s">
        <v>51</v>
      </c>
      <c r="L1286" s="57" t="s">
        <v>153</v>
      </c>
      <c r="M1286" s="57" t="s">
        <v>154</v>
      </c>
      <c r="N1286" s="57" t="s">
        <v>155</v>
      </c>
      <c r="P1286" s="57" t="s">
        <v>156</v>
      </c>
      <c r="Q1286" s="57" t="s">
        <v>157</v>
      </c>
      <c r="R1286" s="57" t="s">
        <v>158</v>
      </c>
      <c r="S1286" s="57" t="s">
        <v>159</v>
      </c>
      <c r="U1286" s="57" t="s">
        <v>160</v>
      </c>
      <c r="V1286" s="57" t="s">
        <v>160</v>
      </c>
      <c r="W1286" s="57" t="s">
        <v>160</v>
      </c>
      <c r="X1286" s="57" t="s">
        <v>160</v>
      </c>
      <c r="Y1286" s="57" t="s">
        <v>160</v>
      </c>
      <c r="Z1286" s="57" t="s">
        <v>160</v>
      </c>
      <c r="AA1286" s="57" t="s">
        <v>160</v>
      </c>
      <c r="AB1286" s="57" t="s">
        <v>160</v>
      </c>
      <c r="AC1286" s="57" t="s">
        <v>160</v>
      </c>
      <c r="AD1286" s="57" t="s">
        <v>160</v>
      </c>
      <c r="AE1286" s="57" t="s">
        <v>160</v>
      </c>
      <c r="AF1286" s="57" t="s">
        <v>160</v>
      </c>
      <c r="AG1286" s="57" t="s">
        <v>160</v>
      </c>
      <c r="AH1286" s="57" t="s">
        <v>160</v>
      </c>
      <c r="AI1286" s="57" t="s">
        <v>179</v>
      </c>
      <c r="AL1286" s="9">
        <v>47880</v>
      </c>
      <c r="AM1286" s="57">
        <v>535.40781371399999</v>
      </c>
      <c r="AN1286" s="57">
        <v>36491.045691644998</v>
      </c>
      <c r="AO1286" s="57">
        <v>0</v>
      </c>
      <c r="AP1286" s="57">
        <v>535.40781371399999</v>
      </c>
      <c r="AQ1286" s="57">
        <v>27368.284268734002</v>
      </c>
      <c r="AR1286" s="57">
        <v>0</v>
      </c>
      <c r="AS1286" s="57">
        <v>0.23466389100000001</v>
      </c>
      <c r="AT1286" s="57">
        <v>11.995245312</v>
      </c>
      <c r="AU1286" s="57">
        <v>0</v>
      </c>
      <c r="AV1286" s="57">
        <v>62.949999998000003</v>
      </c>
      <c r="AW1286" s="57">
        <v>4.2779999999999996</v>
      </c>
      <c r="AX1286" s="57">
        <v>0</v>
      </c>
      <c r="AY1286" s="57">
        <v>14.772091917999999</v>
      </c>
      <c r="AZ1286" s="57">
        <v>51.315659445000001</v>
      </c>
      <c r="BA1286" s="57">
        <v>0</v>
      </c>
      <c r="BB1286" s="57">
        <v>66.087751362999995</v>
      </c>
      <c r="BC1286" s="57">
        <v>0</v>
      </c>
      <c r="BD1286" s="57">
        <v>0</v>
      </c>
      <c r="BE1286" s="57">
        <v>0</v>
      </c>
      <c r="BF1286" s="57">
        <v>4.5384881359999998</v>
      </c>
      <c r="BG1286" s="57">
        <v>1.6521937840000001</v>
      </c>
      <c r="BH1286" s="57">
        <v>6.1906819200000003</v>
      </c>
      <c r="BI1286" s="57">
        <v>0</v>
      </c>
      <c r="BJ1286" s="57">
        <v>0</v>
      </c>
      <c r="BK1286" s="57">
        <v>0</v>
      </c>
      <c r="BL1286" s="57">
        <v>0</v>
      </c>
      <c r="BM1286" s="57">
        <v>0</v>
      </c>
      <c r="BN1286" s="57">
        <v>0</v>
      </c>
      <c r="BO1286" s="57">
        <v>0</v>
      </c>
      <c r="BP1286" s="57">
        <v>59.897069442999999</v>
      </c>
      <c r="BQ1286" s="57">
        <v>30.630578249999999</v>
      </c>
      <c r="BR1286" s="57">
        <v>22.40365031</v>
      </c>
      <c r="BS1286" s="57">
        <v>59.897069442999999</v>
      </c>
      <c r="BT1286" s="57">
        <v>30.630578249999999</v>
      </c>
      <c r="BU1286" s="57">
        <v>22.40365031</v>
      </c>
    </row>
    <row r="1287" spans="1:73" x14ac:dyDescent="0.25">
      <c r="A1287" s="57">
        <v>3</v>
      </c>
      <c r="B1287" s="57">
        <v>42285342590000</v>
      </c>
      <c r="C1287" s="57" t="s">
        <v>164</v>
      </c>
      <c r="D1287" s="57" t="s">
        <v>165</v>
      </c>
      <c r="E1287" s="57" t="s">
        <v>166</v>
      </c>
      <c r="F1287" s="57">
        <v>0</v>
      </c>
      <c r="G1287" s="57" t="s">
        <v>57</v>
      </c>
      <c r="H1287" s="57" t="s">
        <v>150</v>
      </c>
      <c r="I1287" s="57" t="s">
        <v>151</v>
      </c>
      <c r="J1287" s="57" t="s">
        <v>152</v>
      </c>
      <c r="K1287" s="57" t="s">
        <v>51</v>
      </c>
      <c r="L1287" s="57" t="s">
        <v>153</v>
      </c>
      <c r="M1287" s="57" t="s">
        <v>154</v>
      </c>
      <c r="N1287" s="57" t="s">
        <v>155</v>
      </c>
      <c r="P1287" s="57" t="s">
        <v>156</v>
      </c>
      <c r="Q1287" s="57" t="s">
        <v>157</v>
      </c>
      <c r="R1287" s="57" t="s">
        <v>158</v>
      </c>
      <c r="S1287" s="57" t="s">
        <v>159</v>
      </c>
      <c r="U1287" s="57" t="s">
        <v>160</v>
      </c>
      <c r="V1287" s="57" t="s">
        <v>160</v>
      </c>
      <c r="W1287" s="57" t="s">
        <v>160</v>
      </c>
      <c r="X1287" s="57" t="s">
        <v>160</v>
      </c>
      <c r="Y1287" s="57" t="s">
        <v>160</v>
      </c>
      <c r="Z1287" s="57" t="s">
        <v>160</v>
      </c>
      <c r="AA1287" s="57" t="s">
        <v>160</v>
      </c>
      <c r="AB1287" s="57" t="s">
        <v>160</v>
      </c>
      <c r="AC1287" s="57" t="s">
        <v>160</v>
      </c>
      <c r="AD1287" s="57" t="s">
        <v>160</v>
      </c>
      <c r="AE1287" s="57" t="s">
        <v>160</v>
      </c>
      <c r="AF1287" s="57" t="s">
        <v>160</v>
      </c>
      <c r="AG1287" s="57" t="s">
        <v>160</v>
      </c>
      <c r="AH1287" s="57" t="s">
        <v>160</v>
      </c>
      <c r="AI1287" s="57" t="s">
        <v>179</v>
      </c>
      <c r="AL1287" s="9">
        <v>47908</v>
      </c>
      <c r="AM1287" s="57">
        <v>585.87043405400004</v>
      </c>
      <c r="AN1287" s="57">
        <v>40129.652975062003</v>
      </c>
      <c r="AO1287" s="57">
        <v>0</v>
      </c>
      <c r="AP1287" s="57">
        <v>585.87043405400004</v>
      </c>
      <c r="AQ1287" s="57">
        <v>30097.239731295998</v>
      </c>
      <c r="AR1287" s="57">
        <v>0</v>
      </c>
      <c r="AS1287" s="57">
        <v>0.25678115299999998</v>
      </c>
      <c r="AT1287" s="57">
        <v>13.191319202000001</v>
      </c>
      <c r="AU1287" s="57">
        <v>0</v>
      </c>
      <c r="AV1287" s="57">
        <v>62.940000001000001</v>
      </c>
      <c r="AW1287" s="57">
        <v>3.7080000000000002</v>
      </c>
      <c r="AX1287" s="57">
        <v>0</v>
      </c>
      <c r="AY1287" s="57">
        <v>16.161805740999998</v>
      </c>
      <c r="AZ1287" s="57">
        <v>48.913411600000003</v>
      </c>
      <c r="BA1287" s="57">
        <v>0</v>
      </c>
      <c r="BB1287" s="57">
        <v>65.075217340999998</v>
      </c>
      <c r="BC1287" s="57">
        <v>0</v>
      </c>
      <c r="BD1287" s="57">
        <v>0</v>
      </c>
      <c r="BE1287" s="57">
        <v>0</v>
      </c>
      <c r="BF1287" s="57">
        <v>4.4232627850000004</v>
      </c>
      <c r="BG1287" s="57">
        <v>1.626880434</v>
      </c>
      <c r="BH1287" s="57">
        <v>6.0501432179999997</v>
      </c>
      <c r="BI1287" s="57">
        <v>0</v>
      </c>
      <c r="BJ1287" s="57">
        <v>0</v>
      </c>
      <c r="BK1287" s="57">
        <v>0</v>
      </c>
      <c r="BL1287" s="57">
        <v>0</v>
      </c>
      <c r="BM1287" s="57">
        <v>0</v>
      </c>
      <c r="BN1287" s="57">
        <v>0</v>
      </c>
      <c r="BO1287" s="57">
        <v>0</v>
      </c>
      <c r="BP1287" s="57">
        <v>59.025074123000003</v>
      </c>
      <c r="BQ1287" s="57">
        <v>29.941463582000001</v>
      </c>
      <c r="BR1287" s="57">
        <v>21.817155223</v>
      </c>
      <c r="BS1287" s="57">
        <v>59.025074123000003</v>
      </c>
      <c r="BT1287" s="57">
        <v>29.941463582000001</v>
      </c>
      <c r="BU1287" s="57">
        <v>21.817155223</v>
      </c>
    </row>
    <row r="1288" spans="1:73" x14ac:dyDescent="0.25">
      <c r="A1288" s="57">
        <v>3</v>
      </c>
      <c r="B1288" s="57">
        <v>42285342590000</v>
      </c>
      <c r="C1288" s="57" t="s">
        <v>164</v>
      </c>
      <c r="D1288" s="57" t="s">
        <v>165</v>
      </c>
      <c r="E1288" s="57" t="s">
        <v>166</v>
      </c>
      <c r="F1288" s="57">
        <v>0</v>
      </c>
      <c r="G1288" s="57" t="s">
        <v>57</v>
      </c>
      <c r="H1288" s="57" t="s">
        <v>150</v>
      </c>
      <c r="I1288" s="57" t="s">
        <v>151</v>
      </c>
      <c r="J1288" s="57" t="s">
        <v>152</v>
      </c>
      <c r="K1288" s="57" t="s">
        <v>51</v>
      </c>
      <c r="L1288" s="57" t="s">
        <v>153</v>
      </c>
      <c r="M1288" s="57" t="s">
        <v>154</v>
      </c>
      <c r="N1288" s="57" t="s">
        <v>155</v>
      </c>
      <c r="P1288" s="57" t="s">
        <v>156</v>
      </c>
      <c r="Q1288" s="57" t="s">
        <v>157</v>
      </c>
      <c r="R1288" s="57" t="s">
        <v>158</v>
      </c>
      <c r="S1288" s="57" t="s">
        <v>159</v>
      </c>
      <c r="U1288" s="57" t="s">
        <v>160</v>
      </c>
      <c r="V1288" s="57" t="s">
        <v>160</v>
      </c>
      <c r="W1288" s="57" t="s">
        <v>160</v>
      </c>
      <c r="X1288" s="57" t="s">
        <v>160</v>
      </c>
      <c r="Y1288" s="57" t="s">
        <v>160</v>
      </c>
      <c r="Z1288" s="57" t="s">
        <v>160</v>
      </c>
      <c r="AA1288" s="57" t="s">
        <v>160</v>
      </c>
      <c r="AB1288" s="57" t="s">
        <v>160</v>
      </c>
      <c r="AC1288" s="57" t="s">
        <v>160</v>
      </c>
      <c r="AD1288" s="57" t="s">
        <v>160</v>
      </c>
      <c r="AE1288" s="57" t="s">
        <v>160</v>
      </c>
      <c r="AF1288" s="57" t="s">
        <v>160</v>
      </c>
      <c r="AG1288" s="57" t="s">
        <v>160</v>
      </c>
      <c r="AH1288" s="57" t="s">
        <v>160</v>
      </c>
      <c r="AI1288" s="57" t="s">
        <v>179</v>
      </c>
      <c r="AL1288" s="9">
        <v>47939</v>
      </c>
      <c r="AM1288" s="57">
        <v>560.21651298799998</v>
      </c>
      <c r="AN1288" s="57">
        <v>38565.683252271003</v>
      </c>
      <c r="AO1288" s="57">
        <v>0</v>
      </c>
      <c r="AP1288" s="57">
        <v>560.21651298799998</v>
      </c>
      <c r="AQ1288" s="57">
        <v>28924.262439203001</v>
      </c>
      <c r="AR1288" s="57">
        <v>0</v>
      </c>
      <c r="AS1288" s="57">
        <v>0.24553729499999999</v>
      </c>
      <c r="AT1288" s="57">
        <v>12.677214984000001</v>
      </c>
      <c r="AU1288" s="57">
        <v>0</v>
      </c>
      <c r="AV1288" s="57">
        <v>62.949999998999999</v>
      </c>
      <c r="AW1288" s="57">
        <v>3.1230000000000002</v>
      </c>
      <c r="AX1288" s="57">
        <v>0</v>
      </c>
      <c r="AY1288" s="57">
        <v>15.456572749999999</v>
      </c>
      <c r="AZ1288" s="57">
        <v>39.590942396999999</v>
      </c>
      <c r="BA1288" s="57">
        <v>0</v>
      </c>
      <c r="BB1288" s="57">
        <v>55.047515146999999</v>
      </c>
      <c r="BC1288" s="57">
        <v>0</v>
      </c>
      <c r="BD1288" s="57">
        <v>0</v>
      </c>
      <c r="BE1288" s="57">
        <v>0</v>
      </c>
      <c r="BF1288" s="57">
        <v>3.691185929</v>
      </c>
      <c r="BG1288" s="57">
        <v>1.3761878789999999</v>
      </c>
      <c r="BH1288" s="57">
        <v>5.0673738080000001</v>
      </c>
      <c r="BI1288" s="57">
        <v>0</v>
      </c>
      <c r="BJ1288" s="57">
        <v>0</v>
      </c>
      <c r="BK1288" s="57">
        <v>0</v>
      </c>
      <c r="BL1288" s="57">
        <v>0</v>
      </c>
      <c r="BM1288" s="57">
        <v>0</v>
      </c>
      <c r="BN1288" s="57">
        <v>0</v>
      </c>
      <c r="BO1288" s="57">
        <v>0</v>
      </c>
      <c r="BP1288" s="57">
        <v>49.980141338999999</v>
      </c>
      <c r="BQ1288" s="57">
        <v>25.155569534000001</v>
      </c>
      <c r="BR1288" s="57">
        <v>18.263062755</v>
      </c>
      <c r="BS1288" s="57">
        <v>49.980141338999999</v>
      </c>
      <c r="BT1288" s="57">
        <v>25.155569534000001</v>
      </c>
      <c r="BU1288" s="57">
        <v>18.263062755</v>
      </c>
    </row>
    <row r="1289" spans="1:73" x14ac:dyDescent="0.25">
      <c r="A1289" s="57">
        <v>3</v>
      </c>
      <c r="B1289" s="57">
        <v>42285342590000</v>
      </c>
      <c r="C1289" s="57" t="s">
        <v>164</v>
      </c>
      <c r="D1289" s="57" t="s">
        <v>165</v>
      </c>
      <c r="E1289" s="57" t="s">
        <v>166</v>
      </c>
      <c r="F1289" s="57">
        <v>0</v>
      </c>
      <c r="G1289" s="57" t="s">
        <v>57</v>
      </c>
      <c r="H1289" s="57" t="s">
        <v>150</v>
      </c>
      <c r="I1289" s="57" t="s">
        <v>151</v>
      </c>
      <c r="J1289" s="57" t="s">
        <v>152</v>
      </c>
      <c r="K1289" s="57" t="s">
        <v>51</v>
      </c>
      <c r="L1289" s="57" t="s">
        <v>153</v>
      </c>
      <c r="M1289" s="57" t="s">
        <v>154</v>
      </c>
      <c r="N1289" s="57" t="s">
        <v>155</v>
      </c>
      <c r="P1289" s="57" t="s">
        <v>156</v>
      </c>
      <c r="Q1289" s="57" t="s">
        <v>157</v>
      </c>
      <c r="R1289" s="57" t="s">
        <v>158</v>
      </c>
      <c r="S1289" s="57" t="s">
        <v>159</v>
      </c>
      <c r="U1289" s="57" t="s">
        <v>160</v>
      </c>
      <c r="V1289" s="57" t="s">
        <v>160</v>
      </c>
      <c r="W1289" s="57" t="s">
        <v>160</v>
      </c>
      <c r="X1289" s="57" t="s">
        <v>160</v>
      </c>
      <c r="Y1289" s="57" t="s">
        <v>160</v>
      </c>
      <c r="Z1289" s="57" t="s">
        <v>160</v>
      </c>
      <c r="AA1289" s="57" t="s">
        <v>160</v>
      </c>
      <c r="AB1289" s="57" t="s">
        <v>160</v>
      </c>
      <c r="AC1289" s="57" t="s">
        <v>160</v>
      </c>
      <c r="AD1289" s="57" t="s">
        <v>160</v>
      </c>
      <c r="AE1289" s="57" t="s">
        <v>160</v>
      </c>
      <c r="AF1289" s="57" t="s">
        <v>160</v>
      </c>
      <c r="AG1289" s="57" t="s">
        <v>160</v>
      </c>
      <c r="AH1289" s="57" t="s">
        <v>160</v>
      </c>
      <c r="AI1289" s="57" t="s">
        <v>179</v>
      </c>
      <c r="AL1289" s="9">
        <v>47969</v>
      </c>
      <c r="AM1289" s="57">
        <v>572.06686215699995</v>
      </c>
      <c r="AN1289" s="57">
        <v>39574.701618751998</v>
      </c>
      <c r="AO1289" s="57">
        <v>0</v>
      </c>
      <c r="AP1289" s="57">
        <v>572.06686215699995</v>
      </c>
      <c r="AQ1289" s="57">
        <v>29681.026214064001</v>
      </c>
      <c r="AR1289" s="57">
        <v>0</v>
      </c>
      <c r="AS1289" s="57">
        <v>0.25073118500000002</v>
      </c>
      <c r="AT1289" s="57">
        <v>13.008896978999999</v>
      </c>
      <c r="AU1289" s="57">
        <v>0</v>
      </c>
      <c r="AV1289" s="57">
        <v>62.93</v>
      </c>
      <c r="AW1289" s="57">
        <v>3.101</v>
      </c>
      <c r="AX1289" s="57">
        <v>0</v>
      </c>
      <c r="AY1289" s="57">
        <v>15.778513473</v>
      </c>
      <c r="AZ1289" s="57">
        <v>40.340589532999999</v>
      </c>
      <c r="BA1289" s="57">
        <v>0</v>
      </c>
      <c r="BB1289" s="57">
        <v>56.119103006000003</v>
      </c>
      <c r="BC1289" s="57">
        <v>0</v>
      </c>
      <c r="BD1289" s="57">
        <v>0</v>
      </c>
      <c r="BE1289" s="57">
        <v>0</v>
      </c>
      <c r="BF1289" s="57">
        <v>3.7624929850000002</v>
      </c>
      <c r="BG1289" s="57">
        <v>1.402977575</v>
      </c>
      <c r="BH1289" s="57">
        <v>5.1654705600000002</v>
      </c>
      <c r="BI1289" s="57">
        <v>0</v>
      </c>
      <c r="BJ1289" s="57">
        <v>0</v>
      </c>
      <c r="BK1289" s="57">
        <v>0</v>
      </c>
      <c r="BL1289" s="57">
        <v>0</v>
      </c>
      <c r="BM1289" s="57">
        <v>0</v>
      </c>
      <c r="BN1289" s="57">
        <v>0</v>
      </c>
      <c r="BO1289" s="57">
        <v>0</v>
      </c>
      <c r="BP1289" s="57">
        <v>50.953632446</v>
      </c>
      <c r="BQ1289" s="57">
        <v>25.438921055000002</v>
      </c>
      <c r="BR1289" s="57">
        <v>18.399230110000001</v>
      </c>
      <c r="BS1289" s="57">
        <v>50.953632446</v>
      </c>
      <c r="BT1289" s="57">
        <v>25.438921055000002</v>
      </c>
      <c r="BU1289" s="57">
        <v>18.399230110000001</v>
      </c>
    </row>
    <row r="1290" spans="1:73" x14ac:dyDescent="0.25">
      <c r="A1290" s="57">
        <v>3</v>
      </c>
      <c r="B1290" s="57">
        <v>42285342590000</v>
      </c>
      <c r="C1290" s="57" t="s">
        <v>164</v>
      </c>
      <c r="D1290" s="57" t="s">
        <v>165</v>
      </c>
      <c r="E1290" s="57" t="s">
        <v>166</v>
      </c>
      <c r="F1290" s="57">
        <v>0</v>
      </c>
      <c r="G1290" s="57" t="s">
        <v>57</v>
      </c>
      <c r="H1290" s="57" t="s">
        <v>150</v>
      </c>
      <c r="I1290" s="57" t="s">
        <v>151</v>
      </c>
      <c r="J1290" s="57" t="s">
        <v>152</v>
      </c>
      <c r="K1290" s="57" t="s">
        <v>51</v>
      </c>
      <c r="L1290" s="57" t="s">
        <v>153</v>
      </c>
      <c r="M1290" s="57" t="s">
        <v>154</v>
      </c>
      <c r="N1290" s="57" t="s">
        <v>155</v>
      </c>
      <c r="P1290" s="57" t="s">
        <v>156</v>
      </c>
      <c r="Q1290" s="57" t="s">
        <v>157</v>
      </c>
      <c r="R1290" s="57" t="s">
        <v>158</v>
      </c>
      <c r="S1290" s="57" t="s">
        <v>159</v>
      </c>
      <c r="U1290" s="57" t="s">
        <v>160</v>
      </c>
      <c r="V1290" s="57" t="s">
        <v>160</v>
      </c>
      <c r="W1290" s="57" t="s">
        <v>160</v>
      </c>
      <c r="X1290" s="57" t="s">
        <v>160</v>
      </c>
      <c r="Y1290" s="57" t="s">
        <v>160</v>
      </c>
      <c r="Z1290" s="57" t="s">
        <v>160</v>
      </c>
      <c r="AA1290" s="57" t="s">
        <v>160</v>
      </c>
      <c r="AB1290" s="57" t="s">
        <v>160</v>
      </c>
      <c r="AC1290" s="57" t="s">
        <v>160</v>
      </c>
      <c r="AD1290" s="57" t="s">
        <v>160</v>
      </c>
      <c r="AE1290" s="57" t="s">
        <v>160</v>
      </c>
      <c r="AF1290" s="57" t="s">
        <v>160</v>
      </c>
      <c r="AG1290" s="57" t="s">
        <v>160</v>
      </c>
      <c r="AH1290" s="57" t="s">
        <v>160</v>
      </c>
      <c r="AI1290" s="57" t="s">
        <v>179</v>
      </c>
      <c r="AL1290" s="9">
        <v>48000</v>
      </c>
      <c r="AM1290" s="57">
        <v>547.15461480199997</v>
      </c>
      <c r="AN1290" s="57">
        <v>38032.359970329002</v>
      </c>
      <c r="AO1290" s="57">
        <v>0</v>
      </c>
      <c r="AP1290" s="57">
        <v>547.15461480199997</v>
      </c>
      <c r="AQ1290" s="57">
        <v>28524.269977747001</v>
      </c>
      <c r="AR1290" s="57">
        <v>0</v>
      </c>
      <c r="AS1290" s="57">
        <v>0.23981239600000001</v>
      </c>
      <c r="AT1290" s="57">
        <v>12.501902289</v>
      </c>
      <c r="AU1290" s="57">
        <v>0</v>
      </c>
      <c r="AV1290" s="57">
        <v>62.929999999000003</v>
      </c>
      <c r="AW1290" s="57">
        <v>3.2010000000000001</v>
      </c>
      <c r="AX1290" s="57">
        <v>0</v>
      </c>
      <c r="AY1290" s="57">
        <v>15.091394087999999</v>
      </c>
      <c r="AZ1290" s="57">
        <v>40.018589226000003</v>
      </c>
      <c r="BA1290" s="57">
        <v>0</v>
      </c>
      <c r="BB1290" s="57">
        <v>55.109983313999997</v>
      </c>
      <c r="BC1290" s="57">
        <v>0</v>
      </c>
      <c r="BD1290" s="57">
        <v>0</v>
      </c>
      <c r="BE1290" s="57">
        <v>0</v>
      </c>
      <c r="BF1290" s="57">
        <v>3.7062921320000002</v>
      </c>
      <c r="BG1290" s="57">
        <v>1.3777495829999999</v>
      </c>
      <c r="BH1290" s="57">
        <v>5.0840417149999997</v>
      </c>
      <c r="BI1290" s="57">
        <v>0</v>
      </c>
      <c r="BJ1290" s="57">
        <v>0</v>
      </c>
      <c r="BK1290" s="57">
        <v>0</v>
      </c>
      <c r="BL1290" s="57">
        <v>0</v>
      </c>
      <c r="BM1290" s="57">
        <v>0</v>
      </c>
      <c r="BN1290" s="57">
        <v>0</v>
      </c>
      <c r="BO1290" s="57">
        <v>0</v>
      </c>
      <c r="BP1290" s="57">
        <v>50.025941598999999</v>
      </c>
      <c r="BQ1290" s="57">
        <v>24.781009803</v>
      </c>
      <c r="BR1290" s="57">
        <v>17.858061893999999</v>
      </c>
      <c r="BS1290" s="57">
        <v>50.025941598999999</v>
      </c>
      <c r="BT1290" s="57">
        <v>24.781009803</v>
      </c>
      <c r="BU1290" s="57">
        <v>17.858061893999999</v>
      </c>
    </row>
    <row r="1291" spans="1:73" x14ac:dyDescent="0.25">
      <c r="A1291" s="57">
        <v>3</v>
      </c>
      <c r="B1291" s="57">
        <v>42285342590000</v>
      </c>
      <c r="C1291" s="57" t="s">
        <v>164</v>
      </c>
      <c r="D1291" s="57" t="s">
        <v>165</v>
      </c>
      <c r="E1291" s="57" t="s">
        <v>166</v>
      </c>
      <c r="F1291" s="57">
        <v>0</v>
      </c>
      <c r="G1291" s="57" t="s">
        <v>57</v>
      </c>
      <c r="H1291" s="57" t="s">
        <v>150</v>
      </c>
      <c r="I1291" s="57" t="s">
        <v>151</v>
      </c>
      <c r="J1291" s="57" t="s">
        <v>152</v>
      </c>
      <c r="K1291" s="57" t="s">
        <v>51</v>
      </c>
      <c r="L1291" s="57" t="s">
        <v>153</v>
      </c>
      <c r="M1291" s="57" t="s">
        <v>154</v>
      </c>
      <c r="N1291" s="57" t="s">
        <v>155</v>
      </c>
      <c r="P1291" s="57" t="s">
        <v>156</v>
      </c>
      <c r="Q1291" s="57" t="s">
        <v>157</v>
      </c>
      <c r="R1291" s="57" t="s">
        <v>158</v>
      </c>
      <c r="S1291" s="57" t="s">
        <v>159</v>
      </c>
      <c r="U1291" s="57" t="s">
        <v>160</v>
      </c>
      <c r="V1291" s="57" t="s">
        <v>160</v>
      </c>
      <c r="W1291" s="57" t="s">
        <v>160</v>
      </c>
      <c r="X1291" s="57" t="s">
        <v>160</v>
      </c>
      <c r="Y1291" s="57" t="s">
        <v>160</v>
      </c>
      <c r="Z1291" s="57" t="s">
        <v>160</v>
      </c>
      <c r="AA1291" s="57" t="s">
        <v>160</v>
      </c>
      <c r="AB1291" s="57" t="s">
        <v>160</v>
      </c>
      <c r="AC1291" s="57" t="s">
        <v>160</v>
      </c>
      <c r="AD1291" s="57" t="s">
        <v>160</v>
      </c>
      <c r="AE1291" s="57" t="s">
        <v>160</v>
      </c>
      <c r="AF1291" s="57" t="s">
        <v>160</v>
      </c>
      <c r="AG1291" s="57" t="s">
        <v>160</v>
      </c>
      <c r="AH1291" s="57" t="s">
        <v>160</v>
      </c>
      <c r="AI1291" s="57" t="s">
        <v>179</v>
      </c>
      <c r="AL1291" s="9">
        <v>48030</v>
      </c>
      <c r="AM1291" s="57">
        <v>558.86589597900002</v>
      </c>
      <c r="AN1291" s="57">
        <v>39027.424662420999</v>
      </c>
      <c r="AO1291" s="57">
        <v>0</v>
      </c>
      <c r="AP1291" s="57">
        <v>558.86589597900002</v>
      </c>
      <c r="AQ1291" s="57">
        <v>29270.568496815002</v>
      </c>
      <c r="AR1291" s="57">
        <v>0</v>
      </c>
      <c r="AS1291" s="57">
        <v>0.24494533399999999</v>
      </c>
      <c r="AT1291" s="57">
        <v>12.828997466000001</v>
      </c>
      <c r="AU1291" s="57">
        <v>0</v>
      </c>
      <c r="AV1291" s="57">
        <v>62.960000000999997</v>
      </c>
      <c r="AW1291" s="57">
        <v>3.3010000000000002</v>
      </c>
      <c r="AX1291" s="57">
        <v>0</v>
      </c>
      <c r="AY1291" s="57">
        <v>15.421758199999999</v>
      </c>
      <c r="AZ1291" s="57">
        <v>42.348520637</v>
      </c>
      <c r="BA1291" s="57">
        <v>0</v>
      </c>
      <c r="BB1291" s="57">
        <v>57.770278836999999</v>
      </c>
      <c r="BC1291" s="57">
        <v>0</v>
      </c>
      <c r="BD1291" s="57">
        <v>0</v>
      </c>
      <c r="BE1291" s="57">
        <v>0</v>
      </c>
      <c r="BF1291" s="57">
        <v>3.8965042799999998</v>
      </c>
      <c r="BG1291" s="57">
        <v>1.4442569709999999</v>
      </c>
      <c r="BH1291" s="57">
        <v>5.340761251</v>
      </c>
      <c r="BI1291" s="57">
        <v>0</v>
      </c>
      <c r="BJ1291" s="57">
        <v>0</v>
      </c>
      <c r="BK1291" s="57">
        <v>0</v>
      </c>
      <c r="BL1291" s="57">
        <v>0</v>
      </c>
      <c r="BM1291" s="57">
        <v>0</v>
      </c>
      <c r="BN1291" s="57">
        <v>0</v>
      </c>
      <c r="BO1291" s="57">
        <v>0</v>
      </c>
      <c r="BP1291" s="57">
        <v>52.429517586000003</v>
      </c>
      <c r="BQ1291" s="57">
        <v>25.762407922000001</v>
      </c>
      <c r="BR1291" s="57">
        <v>18.495381048999999</v>
      </c>
      <c r="BS1291" s="57">
        <v>52.429517586000003</v>
      </c>
      <c r="BT1291" s="57">
        <v>25.762407922000001</v>
      </c>
      <c r="BU1291" s="57">
        <v>18.495381048999999</v>
      </c>
    </row>
    <row r="1292" spans="1:73" x14ac:dyDescent="0.25">
      <c r="A1292" s="57">
        <v>3</v>
      </c>
      <c r="B1292" s="57">
        <v>42285342590000</v>
      </c>
      <c r="C1292" s="57" t="s">
        <v>164</v>
      </c>
      <c r="D1292" s="57" t="s">
        <v>165</v>
      </c>
      <c r="E1292" s="57" t="s">
        <v>166</v>
      </c>
      <c r="F1292" s="57">
        <v>0</v>
      </c>
      <c r="G1292" s="57" t="s">
        <v>57</v>
      </c>
      <c r="H1292" s="57" t="s">
        <v>150</v>
      </c>
      <c r="I1292" s="57" t="s">
        <v>151</v>
      </c>
      <c r="J1292" s="57" t="s">
        <v>152</v>
      </c>
      <c r="K1292" s="57" t="s">
        <v>51</v>
      </c>
      <c r="L1292" s="57" t="s">
        <v>153</v>
      </c>
      <c r="M1292" s="57" t="s">
        <v>154</v>
      </c>
      <c r="N1292" s="57" t="s">
        <v>155</v>
      </c>
      <c r="P1292" s="57" t="s">
        <v>156</v>
      </c>
      <c r="Q1292" s="57" t="s">
        <v>157</v>
      </c>
      <c r="R1292" s="57" t="s">
        <v>158</v>
      </c>
      <c r="S1292" s="57" t="s">
        <v>159</v>
      </c>
      <c r="U1292" s="57" t="s">
        <v>160</v>
      </c>
      <c r="V1292" s="57" t="s">
        <v>160</v>
      </c>
      <c r="W1292" s="57" t="s">
        <v>160</v>
      </c>
      <c r="X1292" s="57" t="s">
        <v>160</v>
      </c>
      <c r="Y1292" s="57" t="s">
        <v>160</v>
      </c>
      <c r="Z1292" s="57" t="s">
        <v>160</v>
      </c>
      <c r="AA1292" s="57" t="s">
        <v>160</v>
      </c>
      <c r="AB1292" s="57" t="s">
        <v>160</v>
      </c>
      <c r="AC1292" s="57" t="s">
        <v>160</v>
      </c>
      <c r="AD1292" s="57" t="s">
        <v>160</v>
      </c>
      <c r="AE1292" s="57" t="s">
        <v>160</v>
      </c>
      <c r="AF1292" s="57" t="s">
        <v>160</v>
      </c>
      <c r="AG1292" s="57" t="s">
        <v>160</v>
      </c>
      <c r="AH1292" s="57" t="s">
        <v>160</v>
      </c>
      <c r="AI1292" s="57" t="s">
        <v>179</v>
      </c>
      <c r="AL1292" s="9">
        <v>48061</v>
      </c>
      <c r="AM1292" s="57">
        <v>552.37586706699994</v>
      </c>
      <c r="AN1292" s="57">
        <v>38752.207307898003</v>
      </c>
      <c r="AO1292" s="57">
        <v>0</v>
      </c>
      <c r="AP1292" s="57">
        <v>552.37586706699994</v>
      </c>
      <c r="AQ1292" s="57">
        <v>29064.155480924001</v>
      </c>
      <c r="AR1292" s="57">
        <v>0</v>
      </c>
      <c r="AS1292" s="57">
        <v>0.24210081899999999</v>
      </c>
      <c r="AT1292" s="57">
        <v>12.738528706</v>
      </c>
      <c r="AU1292" s="57">
        <v>0</v>
      </c>
      <c r="AV1292" s="57">
        <v>63</v>
      </c>
      <c r="AW1292" s="57">
        <v>3.3410000000000002</v>
      </c>
      <c r="AX1292" s="57">
        <v>0</v>
      </c>
      <c r="AY1292" s="57">
        <v>15.252351582999999</v>
      </c>
      <c r="AZ1292" s="57">
        <v>42.559424405999998</v>
      </c>
      <c r="BA1292" s="57">
        <v>0</v>
      </c>
      <c r="BB1292" s="57">
        <v>57.811775988999997</v>
      </c>
      <c r="BC1292" s="57">
        <v>0</v>
      </c>
      <c r="BD1292" s="57">
        <v>0</v>
      </c>
      <c r="BE1292" s="57">
        <v>0</v>
      </c>
      <c r="BF1292" s="57">
        <v>3.9044429900000002</v>
      </c>
      <c r="BG1292" s="57">
        <v>1.4452944000000001</v>
      </c>
      <c r="BH1292" s="57">
        <v>5.3497373899999996</v>
      </c>
      <c r="BI1292" s="57">
        <v>0</v>
      </c>
      <c r="BJ1292" s="57">
        <v>0</v>
      </c>
      <c r="BK1292" s="57">
        <v>0</v>
      </c>
      <c r="BL1292" s="57">
        <v>0</v>
      </c>
      <c r="BM1292" s="57">
        <v>0</v>
      </c>
      <c r="BN1292" s="57">
        <v>0</v>
      </c>
      <c r="BO1292" s="57">
        <v>0</v>
      </c>
      <c r="BP1292" s="57">
        <v>52.462038599000003</v>
      </c>
      <c r="BQ1292" s="57">
        <v>25.570699977</v>
      </c>
      <c r="BR1292" s="57">
        <v>18.288620731999998</v>
      </c>
      <c r="BS1292" s="57">
        <v>52.462038599000003</v>
      </c>
      <c r="BT1292" s="57">
        <v>25.570699977</v>
      </c>
      <c r="BU1292" s="57">
        <v>18.288620731999998</v>
      </c>
    </row>
    <row r="1293" spans="1:73" x14ac:dyDescent="0.25">
      <c r="A1293" s="57">
        <v>3</v>
      </c>
      <c r="B1293" s="57">
        <v>42285342590000</v>
      </c>
      <c r="C1293" s="57" t="s">
        <v>164</v>
      </c>
      <c r="D1293" s="57" t="s">
        <v>165</v>
      </c>
      <c r="E1293" s="57" t="s">
        <v>166</v>
      </c>
      <c r="F1293" s="57">
        <v>0</v>
      </c>
      <c r="G1293" s="57" t="s">
        <v>57</v>
      </c>
      <c r="H1293" s="57" t="s">
        <v>150</v>
      </c>
      <c r="I1293" s="57" t="s">
        <v>151</v>
      </c>
      <c r="J1293" s="57" t="s">
        <v>152</v>
      </c>
      <c r="K1293" s="57" t="s">
        <v>51</v>
      </c>
      <c r="L1293" s="57" t="s">
        <v>153</v>
      </c>
      <c r="M1293" s="57" t="s">
        <v>154</v>
      </c>
      <c r="N1293" s="57" t="s">
        <v>155</v>
      </c>
      <c r="P1293" s="57" t="s">
        <v>156</v>
      </c>
      <c r="Q1293" s="57" t="s">
        <v>157</v>
      </c>
      <c r="R1293" s="57" t="s">
        <v>158</v>
      </c>
      <c r="S1293" s="57" t="s">
        <v>159</v>
      </c>
      <c r="U1293" s="57" t="s">
        <v>160</v>
      </c>
      <c r="V1293" s="57" t="s">
        <v>160</v>
      </c>
      <c r="W1293" s="57" t="s">
        <v>160</v>
      </c>
      <c r="X1293" s="57" t="s">
        <v>160</v>
      </c>
      <c r="Y1293" s="57" t="s">
        <v>160</v>
      </c>
      <c r="Z1293" s="57" t="s">
        <v>160</v>
      </c>
      <c r="AA1293" s="57" t="s">
        <v>160</v>
      </c>
      <c r="AB1293" s="57" t="s">
        <v>160</v>
      </c>
      <c r="AC1293" s="57" t="s">
        <v>160</v>
      </c>
      <c r="AD1293" s="57" t="s">
        <v>160</v>
      </c>
      <c r="AE1293" s="57" t="s">
        <v>160</v>
      </c>
      <c r="AF1293" s="57" t="s">
        <v>160</v>
      </c>
      <c r="AG1293" s="57" t="s">
        <v>160</v>
      </c>
      <c r="AH1293" s="57" t="s">
        <v>160</v>
      </c>
      <c r="AI1293" s="57" t="s">
        <v>179</v>
      </c>
      <c r="AL1293" s="9">
        <v>48092</v>
      </c>
      <c r="AM1293" s="57">
        <v>528.510875199</v>
      </c>
      <c r="AN1293" s="57">
        <v>37241.920663791003</v>
      </c>
      <c r="AO1293" s="57">
        <v>0</v>
      </c>
      <c r="AP1293" s="57">
        <v>528.510875199</v>
      </c>
      <c r="AQ1293" s="57">
        <v>27931.440497842999</v>
      </c>
      <c r="AR1293" s="57">
        <v>0</v>
      </c>
      <c r="AS1293" s="57">
        <v>0.231641031</v>
      </c>
      <c r="AT1293" s="57">
        <v>12.242071056</v>
      </c>
      <c r="AU1293" s="57">
        <v>0</v>
      </c>
      <c r="AV1293" s="57">
        <v>62.97</v>
      </c>
      <c r="AW1293" s="57">
        <v>3.3559999999999999</v>
      </c>
      <c r="AX1293" s="57">
        <v>0</v>
      </c>
      <c r="AY1293" s="57">
        <v>14.586435753</v>
      </c>
      <c r="AZ1293" s="57">
        <v>41.084390462999998</v>
      </c>
      <c r="BA1293" s="57">
        <v>0</v>
      </c>
      <c r="BB1293" s="57">
        <v>55.670826216000002</v>
      </c>
      <c r="BC1293" s="57">
        <v>0</v>
      </c>
      <c r="BD1293" s="57">
        <v>0</v>
      </c>
      <c r="BE1293" s="57">
        <v>0</v>
      </c>
      <c r="BF1293" s="57">
        <v>3.7627510709999998</v>
      </c>
      <c r="BG1293" s="57">
        <v>1.391770655</v>
      </c>
      <c r="BH1293" s="57">
        <v>5.1545217269999997</v>
      </c>
      <c r="BI1293" s="57">
        <v>0</v>
      </c>
      <c r="BJ1293" s="57">
        <v>0</v>
      </c>
      <c r="BK1293" s="57">
        <v>0</v>
      </c>
      <c r="BL1293" s="57">
        <v>0</v>
      </c>
      <c r="BM1293" s="57">
        <v>0</v>
      </c>
      <c r="BN1293" s="57">
        <v>0</v>
      </c>
      <c r="BO1293" s="57">
        <v>0</v>
      </c>
      <c r="BP1293" s="57">
        <v>50.516304488999999</v>
      </c>
      <c r="BQ1293" s="57">
        <v>24.430323422000001</v>
      </c>
      <c r="BR1293" s="57">
        <v>17.409324261999998</v>
      </c>
      <c r="BS1293" s="57">
        <v>50.516304488999999</v>
      </c>
      <c r="BT1293" s="57">
        <v>24.430323422000001</v>
      </c>
      <c r="BU1293" s="57">
        <v>17.409324261999998</v>
      </c>
    </row>
    <row r="1294" spans="1:73" x14ac:dyDescent="0.25">
      <c r="A1294" s="57">
        <v>3</v>
      </c>
      <c r="B1294" s="57">
        <v>42285342590000</v>
      </c>
      <c r="C1294" s="57" t="s">
        <v>164</v>
      </c>
      <c r="D1294" s="57" t="s">
        <v>165</v>
      </c>
      <c r="E1294" s="57" t="s">
        <v>166</v>
      </c>
      <c r="F1294" s="57">
        <v>0</v>
      </c>
      <c r="G1294" s="57" t="s">
        <v>57</v>
      </c>
      <c r="H1294" s="57" t="s">
        <v>150</v>
      </c>
      <c r="I1294" s="57" t="s">
        <v>151</v>
      </c>
      <c r="J1294" s="57" t="s">
        <v>152</v>
      </c>
      <c r="K1294" s="57" t="s">
        <v>51</v>
      </c>
      <c r="L1294" s="57" t="s">
        <v>153</v>
      </c>
      <c r="M1294" s="57" t="s">
        <v>154</v>
      </c>
      <c r="N1294" s="57" t="s">
        <v>155</v>
      </c>
      <c r="P1294" s="57" t="s">
        <v>156</v>
      </c>
      <c r="Q1294" s="57" t="s">
        <v>157</v>
      </c>
      <c r="R1294" s="57" t="s">
        <v>158</v>
      </c>
      <c r="S1294" s="57" t="s">
        <v>159</v>
      </c>
      <c r="U1294" s="57" t="s">
        <v>160</v>
      </c>
      <c r="V1294" s="57" t="s">
        <v>160</v>
      </c>
      <c r="W1294" s="57" t="s">
        <v>160</v>
      </c>
      <c r="X1294" s="57" t="s">
        <v>160</v>
      </c>
      <c r="Y1294" s="57" t="s">
        <v>160</v>
      </c>
      <c r="Z1294" s="57" t="s">
        <v>160</v>
      </c>
      <c r="AA1294" s="57" t="s">
        <v>160</v>
      </c>
      <c r="AB1294" s="57" t="s">
        <v>160</v>
      </c>
      <c r="AC1294" s="57" t="s">
        <v>160</v>
      </c>
      <c r="AD1294" s="57" t="s">
        <v>160</v>
      </c>
      <c r="AE1294" s="57" t="s">
        <v>160</v>
      </c>
      <c r="AF1294" s="57" t="s">
        <v>160</v>
      </c>
      <c r="AG1294" s="57" t="s">
        <v>160</v>
      </c>
      <c r="AH1294" s="57" t="s">
        <v>160</v>
      </c>
      <c r="AI1294" s="57" t="s">
        <v>179</v>
      </c>
      <c r="AL1294" s="9">
        <v>48122</v>
      </c>
      <c r="AM1294" s="57">
        <v>540.01301270500005</v>
      </c>
      <c r="AN1294" s="57">
        <v>38216.304592300003</v>
      </c>
      <c r="AO1294" s="57">
        <v>0</v>
      </c>
      <c r="AP1294" s="57">
        <v>540.01301270500005</v>
      </c>
      <c r="AQ1294" s="57">
        <v>28662.228444224998</v>
      </c>
      <c r="AR1294" s="57">
        <v>0</v>
      </c>
      <c r="AS1294" s="57">
        <v>0.23668230300000001</v>
      </c>
      <c r="AT1294" s="57">
        <v>12.562368104999999</v>
      </c>
      <c r="AU1294" s="57">
        <v>0</v>
      </c>
      <c r="AV1294" s="57">
        <v>62.98</v>
      </c>
      <c r="AW1294" s="57">
        <v>3.4260000000000002</v>
      </c>
      <c r="AX1294" s="57">
        <v>0</v>
      </c>
      <c r="AY1294" s="57">
        <v>14.906251464</v>
      </c>
      <c r="AZ1294" s="57">
        <v>43.038673127000003</v>
      </c>
      <c r="BA1294" s="57">
        <v>0</v>
      </c>
      <c r="BB1294" s="57">
        <v>57.944924591000003</v>
      </c>
      <c r="BC1294" s="57">
        <v>0</v>
      </c>
      <c r="BD1294" s="57">
        <v>0</v>
      </c>
      <c r="BE1294" s="57">
        <v>0</v>
      </c>
      <c r="BF1294" s="57">
        <v>3.9242988360000002</v>
      </c>
      <c r="BG1294" s="57">
        <v>1.448623115</v>
      </c>
      <c r="BH1294" s="57">
        <v>5.3729219510000004</v>
      </c>
      <c r="BI1294" s="57">
        <v>0</v>
      </c>
      <c r="BJ1294" s="57">
        <v>0</v>
      </c>
      <c r="BK1294" s="57">
        <v>0</v>
      </c>
      <c r="BL1294" s="57">
        <v>0</v>
      </c>
      <c r="BM1294" s="57">
        <v>0</v>
      </c>
      <c r="BN1294" s="57">
        <v>0</v>
      </c>
      <c r="BO1294" s="57">
        <v>0</v>
      </c>
      <c r="BP1294" s="57">
        <v>52.572002640000001</v>
      </c>
      <c r="BQ1294" s="57">
        <v>25.219648443000001</v>
      </c>
      <c r="BR1294" s="57">
        <v>17.904130415000001</v>
      </c>
      <c r="BS1294" s="57">
        <v>52.572002640000001</v>
      </c>
      <c r="BT1294" s="57">
        <v>25.219648443000001</v>
      </c>
      <c r="BU1294" s="57">
        <v>17.904130415000001</v>
      </c>
    </row>
    <row r="1295" spans="1:73" x14ac:dyDescent="0.25">
      <c r="A1295" s="57">
        <v>3</v>
      </c>
      <c r="B1295" s="57">
        <v>42285342590000</v>
      </c>
      <c r="C1295" s="57" t="s">
        <v>164</v>
      </c>
      <c r="D1295" s="57" t="s">
        <v>165</v>
      </c>
      <c r="E1295" s="57" t="s">
        <v>166</v>
      </c>
      <c r="F1295" s="57">
        <v>0</v>
      </c>
      <c r="G1295" s="57" t="s">
        <v>57</v>
      </c>
      <c r="H1295" s="57" t="s">
        <v>150</v>
      </c>
      <c r="I1295" s="57" t="s">
        <v>151</v>
      </c>
      <c r="J1295" s="57" t="s">
        <v>152</v>
      </c>
      <c r="K1295" s="57" t="s">
        <v>51</v>
      </c>
      <c r="L1295" s="57" t="s">
        <v>153</v>
      </c>
      <c r="M1295" s="57" t="s">
        <v>154</v>
      </c>
      <c r="N1295" s="57" t="s">
        <v>155</v>
      </c>
      <c r="P1295" s="57" t="s">
        <v>156</v>
      </c>
      <c r="Q1295" s="57" t="s">
        <v>157</v>
      </c>
      <c r="R1295" s="57" t="s">
        <v>158</v>
      </c>
      <c r="S1295" s="57" t="s">
        <v>159</v>
      </c>
      <c r="U1295" s="57" t="s">
        <v>160</v>
      </c>
      <c r="V1295" s="57" t="s">
        <v>160</v>
      </c>
      <c r="W1295" s="57" t="s">
        <v>160</v>
      </c>
      <c r="X1295" s="57" t="s">
        <v>160</v>
      </c>
      <c r="Y1295" s="57" t="s">
        <v>160</v>
      </c>
      <c r="Z1295" s="57" t="s">
        <v>160</v>
      </c>
      <c r="AA1295" s="57" t="s">
        <v>160</v>
      </c>
      <c r="AB1295" s="57" t="s">
        <v>160</v>
      </c>
      <c r="AC1295" s="57" t="s">
        <v>160</v>
      </c>
      <c r="AD1295" s="57" t="s">
        <v>160</v>
      </c>
      <c r="AE1295" s="57" t="s">
        <v>160</v>
      </c>
      <c r="AF1295" s="57" t="s">
        <v>160</v>
      </c>
      <c r="AG1295" s="57" t="s">
        <v>160</v>
      </c>
      <c r="AH1295" s="57" t="s">
        <v>160</v>
      </c>
      <c r="AI1295" s="57" t="s">
        <v>179</v>
      </c>
      <c r="AL1295" s="9">
        <v>48153</v>
      </c>
      <c r="AM1295" s="57">
        <v>516.79904822499998</v>
      </c>
      <c r="AN1295" s="57">
        <v>36726.903641422999</v>
      </c>
      <c r="AO1295" s="57">
        <v>0</v>
      </c>
      <c r="AP1295" s="57">
        <v>516.79904822499998</v>
      </c>
      <c r="AQ1295" s="57">
        <v>27545.177731067</v>
      </c>
      <c r="AR1295" s="57">
        <v>0</v>
      </c>
      <c r="AS1295" s="57">
        <v>0.22650785500000001</v>
      </c>
      <c r="AT1295" s="57">
        <v>12.072775948</v>
      </c>
      <c r="AU1295" s="57">
        <v>0</v>
      </c>
      <c r="AV1295" s="57">
        <v>62.989999998000002</v>
      </c>
      <c r="AW1295" s="57">
        <v>3.746</v>
      </c>
      <c r="AX1295" s="57">
        <v>0</v>
      </c>
      <c r="AY1295" s="57">
        <v>14.267729777</v>
      </c>
      <c r="AZ1295" s="57">
        <v>45.224618700000001</v>
      </c>
      <c r="BA1295" s="57">
        <v>0</v>
      </c>
      <c r="BB1295" s="57">
        <v>59.492348477</v>
      </c>
      <c r="BC1295" s="57">
        <v>0</v>
      </c>
      <c r="BD1295" s="57">
        <v>0</v>
      </c>
      <c r="BE1295" s="57">
        <v>0</v>
      </c>
      <c r="BF1295" s="57">
        <v>4.0584476289999998</v>
      </c>
      <c r="BG1295" s="57">
        <v>1.4873087119999999</v>
      </c>
      <c r="BH1295" s="57">
        <v>5.5457563409999997</v>
      </c>
      <c r="BI1295" s="57">
        <v>0</v>
      </c>
      <c r="BJ1295" s="57">
        <v>0</v>
      </c>
      <c r="BK1295" s="57">
        <v>0</v>
      </c>
      <c r="BL1295" s="57">
        <v>0</v>
      </c>
      <c r="BM1295" s="57">
        <v>0</v>
      </c>
      <c r="BN1295" s="57">
        <v>0</v>
      </c>
      <c r="BO1295" s="57">
        <v>0</v>
      </c>
      <c r="BP1295" s="57">
        <v>53.946592136</v>
      </c>
      <c r="BQ1295" s="57">
        <v>25.677261997999999</v>
      </c>
      <c r="BR1295" s="57">
        <v>18.162569022</v>
      </c>
      <c r="BS1295" s="57">
        <v>53.946592136</v>
      </c>
      <c r="BT1295" s="57">
        <v>25.677261997999999</v>
      </c>
      <c r="BU1295" s="57">
        <v>18.162569022</v>
      </c>
    </row>
    <row r="1296" spans="1:73" x14ac:dyDescent="0.25">
      <c r="A1296" s="57">
        <v>3</v>
      </c>
      <c r="B1296" s="57">
        <v>42285342590000</v>
      </c>
      <c r="C1296" s="57" t="s">
        <v>164</v>
      </c>
      <c r="D1296" s="57" t="s">
        <v>165</v>
      </c>
      <c r="E1296" s="57" t="s">
        <v>166</v>
      </c>
      <c r="F1296" s="57">
        <v>0</v>
      </c>
      <c r="G1296" s="57" t="s">
        <v>57</v>
      </c>
      <c r="H1296" s="57" t="s">
        <v>150</v>
      </c>
      <c r="I1296" s="57" t="s">
        <v>151</v>
      </c>
      <c r="J1296" s="57" t="s">
        <v>152</v>
      </c>
      <c r="K1296" s="57" t="s">
        <v>51</v>
      </c>
      <c r="L1296" s="57" t="s">
        <v>153</v>
      </c>
      <c r="M1296" s="57" t="s">
        <v>154</v>
      </c>
      <c r="N1296" s="57" t="s">
        <v>155</v>
      </c>
      <c r="P1296" s="57" t="s">
        <v>156</v>
      </c>
      <c r="Q1296" s="57" t="s">
        <v>157</v>
      </c>
      <c r="R1296" s="57" t="s">
        <v>158</v>
      </c>
      <c r="S1296" s="57" t="s">
        <v>159</v>
      </c>
      <c r="U1296" s="57" t="s">
        <v>160</v>
      </c>
      <c r="V1296" s="57" t="s">
        <v>160</v>
      </c>
      <c r="W1296" s="57" t="s">
        <v>160</v>
      </c>
      <c r="X1296" s="57" t="s">
        <v>160</v>
      </c>
      <c r="Y1296" s="57" t="s">
        <v>160</v>
      </c>
      <c r="Z1296" s="57" t="s">
        <v>160</v>
      </c>
      <c r="AA1296" s="57" t="s">
        <v>160</v>
      </c>
      <c r="AB1296" s="57" t="s">
        <v>160</v>
      </c>
      <c r="AC1296" s="57" t="s">
        <v>160</v>
      </c>
      <c r="AD1296" s="57" t="s">
        <v>160</v>
      </c>
      <c r="AE1296" s="57" t="s">
        <v>160</v>
      </c>
      <c r="AF1296" s="57" t="s">
        <v>160</v>
      </c>
      <c r="AG1296" s="57" t="s">
        <v>160</v>
      </c>
      <c r="AH1296" s="57" t="s">
        <v>160</v>
      </c>
      <c r="AI1296" s="57" t="s">
        <v>179</v>
      </c>
      <c r="AL1296" s="9">
        <v>48183</v>
      </c>
      <c r="AM1296" s="57">
        <v>528.16337667799996</v>
      </c>
      <c r="AN1296" s="57">
        <v>37687.812853784002</v>
      </c>
      <c r="AO1296" s="57">
        <v>0</v>
      </c>
      <c r="AP1296" s="57">
        <v>528.16337667799996</v>
      </c>
      <c r="AQ1296" s="57">
        <v>28265.859640338</v>
      </c>
      <c r="AR1296" s="57">
        <v>0</v>
      </c>
      <c r="AS1296" s="57">
        <v>0.23148872600000001</v>
      </c>
      <c r="AT1296" s="57">
        <v>12.388643622</v>
      </c>
      <c r="AU1296" s="57">
        <v>0</v>
      </c>
      <c r="AV1296" s="57">
        <v>62.969999999000002</v>
      </c>
      <c r="AW1296" s="57">
        <v>4.1260000000000003</v>
      </c>
      <c r="AX1296" s="57">
        <v>0</v>
      </c>
      <c r="AY1296" s="57">
        <v>14.576845099</v>
      </c>
      <c r="AZ1296" s="57">
        <v>51.115543582999997</v>
      </c>
      <c r="BA1296" s="57">
        <v>0</v>
      </c>
      <c r="BB1296" s="57">
        <v>65.692388683000004</v>
      </c>
      <c r="BC1296" s="57">
        <v>0</v>
      </c>
      <c r="BD1296" s="57">
        <v>0</v>
      </c>
      <c r="BE1296" s="57">
        <v>0</v>
      </c>
      <c r="BF1296" s="57">
        <v>4.514747753</v>
      </c>
      <c r="BG1296" s="57">
        <v>1.6423097170000001</v>
      </c>
      <c r="BH1296" s="57">
        <v>6.1570574699999998</v>
      </c>
      <c r="BI1296" s="57">
        <v>0</v>
      </c>
      <c r="BJ1296" s="57">
        <v>0</v>
      </c>
      <c r="BK1296" s="57">
        <v>0</v>
      </c>
      <c r="BL1296" s="57">
        <v>0</v>
      </c>
      <c r="BM1296" s="57">
        <v>0</v>
      </c>
      <c r="BN1296" s="57">
        <v>0</v>
      </c>
      <c r="BO1296" s="57">
        <v>0</v>
      </c>
      <c r="BP1296" s="57">
        <v>59.535331212999999</v>
      </c>
      <c r="BQ1296" s="57">
        <v>28.109060782</v>
      </c>
      <c r="BR1296" s="57">
        <v>19.807807478000001</v>
      </c>
      <c r="BS1296" s="57">
        <v>59.535331212999999</v>
      </c>
      <c r="BT1296" s="57">
        <v>28.109060782</v>
      </c>
      <c r="BU1296" s="57">
        <v>19.807807478000001</v>
      </c>
    </row>
    <row r="1297" spans="1:73" x14ac:dyDescent="0.25">
      <c r="A1297" s="57">
        <v>3</v>
      </c>
      <c r="B1297" s="57">
        <v>42285342590000</v>
      </c>
      <c r="C1297" s="57" t="s">
        <v>164</v>
      </c>
      <c r="D1297" s="57" t="s">
        <v>165</v>
      </c>
      <c r="E1297" s="57" t="s">
        <v>166</v>
      </c>
      <c r="F1297" s="57">
        <v>0</v>
      </c>
      <c r="G1297" s="57" t="s">
        <v>57</v>
      </c>
      <c r="H1297" s="57" t="s">
        <v>150</v>
      </c>
      <c r="I1297" s="57" t="s">
        <v>151</v>
      </c>
      <c r="J1297" s="57" t="s">
        <v>152</v>
      </c>
      <c r="K1297" s="57" t="s">
        <v>51</v>
      </c>
      <c r="L1297" s="57" t="s">
        <v>153</v>
      </c>
      <c r="M1297" s="57" t="s">
        <v>154</v>
      </c>
      <c r="N1297" s="57" t="s">
        <v>155</v>
      </c>
      <c r="P1297" s="57" t="s">
        <v>156</v>
      </c>
      <c r="Q1297" s="57" t="s">
        <v>157</v>
      </c>
      <c r="R1297" s="57" t="s">
        <v>158</v>
      </c>
      <c r="S1297" s="57" t="s">
        <v>159</v>
      </c>
      <c r="U1297" s="57" t="s">
        <v>160</v>
      </c>
      <c r="V1297" s="57" t="s">
        <v>160</v>
      </c>
      <c r="W1297" s="57" t="s">
        <v>160</v>
      </c>
      <c r="X1297" s="57" t="s">
        <v>160</v>
      </c>
      <c r="Y1297" s="57" t="s">
        <v>160</v>
      </c>
      <c r="Z1297" s="57" t="s">
        <v>160</v>
      </c>
      <c r="AA1297" s="57" t="s">
        <v>160</v>
      </c>
      <c r="AB1297" s="57" t="s">
        <v>160</v>
      </c>
      <c r="AC1297" s="57" t="s">
        <v>160</v>
      </c>
      <c r="AD1297" s="57" t="s">
        <v>160</v>
      </c>
      <c r="AE1297" s="57" t="s">
        <v>160</v>
      </c>
      <c r="AF1297" s="57" t="s">
        <v>160</v>
      </c>
      <c r="AG1297" s="57" t="s">
        <v>160</v>
      </c>
      <c r="AH1297" s="57" t="s">
        <v>160</v>
      </c>
      <c r="AI1297" s="57" t="s">
        <v>179</v>
      </c>
      <c r="AL1297" s="9">
        <v>48214</v>
      </c>
      <c r="AM1297" s="57">
        <v>522.32816298299997</v>
      </c>
      <c r="AN1297" s="57">
        <v>37422.042302921996</v>
      </c>
      <c r="AO1297" s="57">
        <v>0</v>
      </c>
      <c r="AP1297" s="57">
        <v>522.32816298299997</v>
      </c>
      <c r="AQ1297" s="57">
        <v>28066.531727191999</v>
      </c>
      <c r="AR1297" s="57">
        <v>0</v>
      </c>
      <c r="AS1297" s="57">
        <v>0.228931211</v>
      </c>
      <c r="AT1297" s="57">
        <v>12.301280191</v>
      </c>
      <c r="AU1297" s="57">
        <v>0</v>
      </c>
      <c r="AV1297" s="57">
        <v>62.980000001000001</v>
      </c>
      <c r="AW1297" s="57">
        <v>4.3810000000000002</v>
      </c>
      <c r="AX1297" s="57">
        <v>0</v>
      </c>
      <c r="AY1297" s="57">
        <v>14.418087641</v>
      </c>
      <c r="AZ1297" s="57">
        <v>53.891908516000001</v>
      </c>
      <c r="BA1297" s="57">
        <v>0</v>
      </c>
      <c r="BB1297" s="57">
        <v>68.309996155999997</v>
      </c>
      <c r="BC1297" s="57">
        <v>0</v>
      </c>
      <c r="BD1297" s="57">
        <v>0</v>
      </c>
      <c r="BE1297" s="57">
        <v>0</v>
      </c>
      <c r="BF1297" s="57">
        <v>4.7155904089999998</v>
      </c>
      <c r="BG1297" s="57">
        <v>1.7077499039999999</v>
      </c>
      <c r="BH1297" s="57">
        <v>6.4233403129999997</v>
      </c>
      <c r="BI1297" s="57">
        <v>0</v>
      </c>
      <c r="BJ1297" s="57">
        <v>0</v>
      </c>
      <c r="BK1297" s="57">
        <v>0</v>
      </c>
      <c r="BL1297" s="57">
        <v>0</v>
      </c>
      <c r="BM1297" s="57">
        <v>0</v>
      </c>
      <c r="BN1297" s="57">
        <v>0</v>
      </c>
      <c r="BO1297" s="57">
        <v>0</v>
      </c>
      <c r="BP1297" s="57">
        <v>61.886655843</v>
      </c>
      <c r="BQ1297" s="57">
        <v>28.983807667000001</v>
      </c>
      <c r="BR1297" s="57">
        <v>20.347310714999999</v>
      </c>
      <c r="BS1297" s="57">
        <v>61.886655843</v>
      </c>
      <c r="BT1297" s="57">
        <v>28.983807667000001</v>
      </c>
      <c r="BU1297" s="57">
        <v>20.347310714999999</v>
      </c>
    </row>
    <row r="1298" spans="1:73" x14ac:dyDescent="0.25">
      <c r="A1298" s="57">
        <v>3</v>
      </c>
      <c r="B1298" s="57">
        <v>42285342590000</v>
      </c>
      <c r="C1298" s="57" t="s">
        <v>164</v>
      </c>
      <c r="D1298" s="57" t="s">
        <v>165</v>
      </c>
      <c r="E1298" s="57" t="s">
        <v>166</v>
      </c>
      <c r="F1298" s="57">
        <v>0</v>
      </c>
      <c r="G1298" s="57" t="s">
        <v>57</v>
      </c>
      <c r="H1298" s="57" t="s">
        <v>150</v>
      </c>
      <c r="I1298" s="57" t="s">
        <v>151</v>
      </c>
      <c r="J1298" s="57" t="s">
        <v>152</v>
      </c>
      <c r="K1298" s="57" t="s">
        <v>51</v>
      </c>
      <c r="L1298" s="57" t="s">
        <v>153</v>
      </c>
      <c r="M1298" s="57" t="s">
        <v>154</v>
      </c>
      <c r="N1298" s="57" t="s">
        <v>155</v>
      </c>
      <c r="P1298" s="57" t="s">
        <v>156</v>
      </c>
      <c r="Q1298" s="57" t="s">
        <v>157</v>
      </c>
      <c r="R1298" s="57" t="s">
        <v>158</v>
      </c>
      <c r="S1298" s="57" t="s">
        <v>159</v>
      </c>
      <c r="U1298" s="57" t="s">
        <v>160</v>
      </c>
      <c r="V1298" s="57" t="s">
        <v>160</v>
      </c>
      <c r="W1298" s="57" t="s">
        <v>160</v>
      </c>
      <c r="X1298" s="57" t="s">
        <v>160</v>
      </c>
      <c r="Y1298" s="57" t="s">
        <v>160</v>
      </c>
      <c r="Z1298" s="57" t="s">
        <v>160</v>
      </c>
      <c r="AA1298" s="57" t="s">
        <v>160</v>
      </c>
      <c r="AB1298" s="57" t="s">
        <v>160</v>
      </c>
      <c r="AC1298" s="57" t="s">
        <v>160</v>
      </c>
      <c r="AD1298" s="57" t="s">
        <v>160</v>
      </c>
      <c r="AE1298" s="57" t="s">
        <v>160</v>
      </c>
      <c r="AF1298" s="57" t="s">
        <v>160</v>
      </c>
      <c r="AG1298" s="57" t="s">
        <v>160</v>
      </c>
      <c r="AH1298" s="57" t="s">
        <v>160</v>
      </c>
      <c r="AI1298" s="57" t="s">
        <v>179</v>
      </c>
      <c r="AL1298" s="9">
        <v>48245</v>
      </c>
      <c r="AM1298" s="57">
        <v>483.45395021000002</v>
      </c>
      <c r="AN1298" s="57">
        <v>34768.773475078</v>
      </c>
      <c r="AO1298" s="57">
        <v>0</v>
      </c>
      <c r="AP1298" s="57">
        <v>483.45395021000002</v>
      </c>
      <c r="AQ1298" s="57">
        <v>26076.580106308</v>
      </c>
      <c r="AR1298" s="57">
        <v>0</v>
      </c>
      <c r="AS1298" s="57">
        <v>0.21189303200000001</v>
      </c>
      <c r="AT1298" s="57">
        <v>11.429104295</v>
      </c>
      <c r="AU1298" s="57">
        <v>0</v>
      </c>
      <c r="AV1298" s="57">
        <v>62.960000000999997</v>
      </c>
      <c r="AW1298" s="57">
        <v>4.2110000000000003</v>
      </c>
      <c r="AX1298" s="57">
        <v>0</v>
      </c>
      <c r="AY1298" s="57">
        <v>13.340785284000001</v>
      </c>
      <c r="AZ1298" s="57">
        <v>48.127958184999997</v>
      </c>
      <c r="BA1298" s="57">
        <v>0</v>
      </c>
      <c r="BB1298" s="57">
        <v>61.46874347</v>
      </c>
      <c r="BC1298" s="57">
        <v>0</v>
      </c>
      <c r="BD1298" s="57">
        <v>0</v>
      </c>
      <c r="BE1298" s="57">
        <v>0</v>
      </c>
      <c r="BF1298" s="57">
        <v>4.2329896939999996</v>
      </c>
      <c r="BG1298" s="57">
        <v>1.536718587</v>
      </c>
      <c r="BH1298" s="57">
        <v>5.7697082799999997</v>
      </c>
      <c r="BI1298" s="57">
        <v>0</v>
      </c>
      <c r="BJ1298" s="57">
        <v>0</v>
      </c>
      <c r="BK1298" s="57">
        <v>0</v>
      </c>
      <c r="BL1298" s="57">
        <v>0</v>
      </c>
      <c r="BM1298" s="57">
        <v>0</v>
      </c>
      <c r="BN1298" s="57">
        <v>0</v>
      </c>
      <c r="BO1298" s="57">
        <v>0</v>
      </c>
      <c r="BP1298" s="57">
        <v>55.699035189999996</v>
      </c>
      <c r="BQ1298" s="57">
        <v>25.889258581</v>
      </c>
      <c r="BR1298" s="57">
        <v>18.110832201000001</v>
      </c>
      <c r="BS1298" s="57">
        <v>55.699035189999996</v>
      </c>
      <c r="BT1298" s="57">
        <v>25.889258581</v>
      </c>
      <c r="BU1298" s="57">
        <v>18.110832201000001</v>
      </c>
    </row>
    <row r="1299" spans="1:73" x14ac:dyDescent="0.25">
      <c r="A1299" s="57">
        <v>3</v>
      </c>
      <c r="B1299" s="57">
        <v>42285342590000</v>
      </c>
      <c r="C1299" s="57" t="s">
        <v>164</v>
      </c>
      <c r="D1299" s="57" t="s">
        <v>165</v>
      </c>
      <c r="E1299" s="57" t="s">
        <v>166</v>
      </c>
      <c r="F1299" s="57">
        <v>0</v>
      </c>
      <c r="G1299" s="57" t="s">
        <v>57</v>
      </c>
      <c r="H1299" s="57" t="s">
        <v>150</v>
      </c>
      <c r="I1299" s="57" t="s">
        <v>151</v>
      </c>
      <c r="J1299" s="57" t="s">
        <v>152</v>
      </c>
      <c r="K1299" s="57" t="s">
        <v>51</v>
      </c>
      <c r="L1299" s="57" t="s">
        <v>153</v>
      </c>
      <c r="M1299" s="57" t="s">
        <v>154</v>
      </c>
      <c r="N1299" s="57" t="s">
        <v>155</v>
      </c>
      <c r="P1299" s="57" t="s">
        <v>156</v>
      </c>
      <c r="Q1299" s="57" t="s">
        <v>157</v>
      </c>
      <c r="R1299" s="57" t="s">
        <v>158</v>
      </c>
      <c r="S1299" s="57" t="s">
        <v>159</v>
      </c>
      <c r="U1299" s="57" t="s">
        <v>160</v>
      </c>
      <c r="V1299" s="57" t="s">
        <v>160</v>
      </c>
      <c r="W1299" s="57" t="s">
        <v>160</v>
      </c>
      <c r="X1299" s="57" t="s">
        <v>160</v>
      </c>
      <c r="Y1299" s="57" t="s">
        <v>160</v>
      </c>
      <c r="Z1299" s="57" t="s">
        <v>160</v>
      </c>
      <c r="AA1299" s="57" t="s">
        <v>160</v>
      </c>
      <c r="AB1299" s="57" t="s">
        <v>160</v>
      </c>
      <c r="AC1299" s="57" t="s">
        <v>160</v>
      </c>
      <c r="AD1299" s="57" t="s">
        <v>160</v>
      </c>
      <c r="AE1299" s="57" t="s">
        <v>160</v>
      </c>
      <c r="AF1299" s="57" t="s">
        <v>160</v>
      </c>
      <c r="AG1299" s="57" t="s">
        <v>160</v>
      </c>
      <c r="AH1299" s="57" t="s">
        <v>160</v>
      </c>
      <c r="AI1299" s="57" t="s">
        <v>179</v>
      </c>
      <c r="AL1299" s="9">
        <v>48274</v>
      </c>
      <c r="AM1299" s="57">
        <v>511.37406377299999</v>
      </c>
      <c r="AN1299" s="57">
        <v>36912.960150790997</v>
      </c>
      <c r="AO1299" s="57">
        <v>0</v>
      </c>
      <c r="AP1299" s="57">
        <v>511.37406377299999</v>
      </c>
      <c r="AQ1299" s="57">
        <v>27684.720113093001</v>
      </c>
      <c r="AR1299" s="57">
        <v>0</v>
      </c>
      <c r="AS1299" s="57">
        <v>0.22413013800000001</v>
      </c>
      <c r="AT1299" s="57">
        <v>12.133935978</v>
      </c>
      <c r="AU1299" s="57">
        <v>0</v>
      </c>
      <c r="AV1299" s="57">
        <v>62.940000001000001</v>
      </c>
      <c r="AW1299" s="57">
        <v>3.7109999999999999</v>
      </c>
      <c r="AX1299" s="57">
        <v>0</v>
      </c>
      <c r="AY1299" s="57">
        <v>14.106750912000001</v>
      </c>
      <c r="AZ1299" s="57">
        <v>45.029036415999997</v>
      </c>
      <c r="BA1299" s="57">
        <v>0</v>
      </c>
      <c r="BB1299" s="57">
        <v>59.135787327000003</v>
      </c>
      <c r="BC1299" s="57">
        <v>0</v>
      </c>
      <c r="BD1299" s="57">
        <v>0</v>
      </c>
      <c r="BE1299" s="57">
        <v>0</v>
      </c>
      <c r="BF1299" s="57">
        <v>4.0363974819999999</v>
      </c>
      <c r="BG1299" s="57">
        <v>1.4783946830000001</v>
      </c>
      <c r="BH1299" s="57">
        <v>5.5147921660000003</v>
      </c>
      <c r="BI1299" s="57">
        <v>0</v>
      </c>
      <c r="BJ1299" s="57">
        <v>0</v>
      </c>
      <c r="BK1299" s="57">
        <v>0</v>
      </c>
      <c r="BL1299" s="57">
        <v>0</v>
      </c>
      <c r="BM1299" s="57">
        <v>0</v>
      </c>
      <c r="BN1299" s="57">
        <v>0</v>
      </c>
      <c r="BO1299" s="57">
        <v>0</v>
      </c>
      <c r="BP1299" s="57">
        <v>53.620995162</v>
      </c>
      <c r="BQ1299" s="57">
        <v>24.722573334</v>
      </c>
      <c r="BR1299" s="57">
        <v>17.229551546</v>
      </c>
      <c r="BS1299" s="57">
        <v>53.620995162</v>
      </c>
      <c r="BT1299" s="57">
        <v>24.722573334</v>
      </c>
      <c r="BU1299" s="57">
        <v>17.229551546</v>
      </c>
    </row>
    <row r="1300" spans="1:73" x14ac:dyDescent="0.25">
      <c r="A1300" s="57">
        <v>3</v>
      </c>
      <c r="B1300" s="57">
        <v>42285342590000</v>
      </c>
      <c r="C1300" s="57" t="s">
        <v>164</v>
      </c>
      <c r="D1300" s="57" t="s">
        <v>165</v>
      </c>
      <c r="E1300" s="57" t="s">
        <v>166</v>
      </c>
      <c r="F1300" s="57">
        <v>0</v>
      </c>
      <c r="G1300" s="57" t="s">
        <v>57</v>
      </c>
      <c r="H1300" s="57" t="s">
        <v>150</v>
      </c>
      <c r="I1300" s="57" t="s">
        <v>151</v>
      </c>
      <c r="J1300" s="57" t="s">
        <v>152</v>
      </c>
      <c r="K1300" s="57" t="s">
        <v>51</v>
      </c>
      <c r="L1300" s="57" t="s">
        <v>153</v>
      </c>
      <c r="M1300" s="57" t="s">
        <v>154</v>
      </c>
      <c r="N1300" s="57" t="s">
        <v>155</v>
      </c>
      <c r="P1300" s="57" t="s">
        <v>156</v>
      </c>
      <c r="Q1300" s="57" t="s">
        <v>157</v>
      </c>
      <c r="R1300" s="57" t="s">
        <v>158</v>
      </c>
      <c r="S1300" s="57" t="s">
        <v>159</v>
      </c>
      <c r="U1300" s="57" t="s">
        <v>160</v>
      </c>
      <c r="V1300" s="57" t="s">
        <v>160</v>
      </c>
      <c r="W1300" s="57" t="s">
        <v>160</v>
      </c>
      <c r="X1300" s="57" t="s">
        <v>160</v>
      </c>
      <c r="Y1300" s="57" t="s">
        <v>160</v>
      </c>
      <c r="Z1300" s="57" t="s">
        <v>160</v>
      </c>
      <c r="AA1300" s="57" t="s">
        <v>160</v>
      </c>
      <c r="AB1300" s="57" t="s">
        <v>160</v>
      </c>
      <c r="AC1300" s="57" t="s">
        <v>160</v>
      </c>
      <c r="AD1300" s="57" t="s">
        <v>160</v>
      </c>
      <c r="AE1300" s="57" t="s">
        <v>160</v>
      </c>
      <c r="AF1300" s="57" t="s">
        <v>160</v>
      </c>
      <c r="AG1300" s="57" t="s">
        <v>160</v>
      </c>
      <c r="AH1300" s="57" t="s">
        <v>160</v>
      </c>
      <c r="AI1300" s="57" t="s">
        <v>179</v>
      </c>
      <c r="AL1300" s="9">
        <v>48305</v>
      </c>
      <c r="AM1300" s="57">
        <v>489.64891246399998</v>
      </c>
      <c r="AN1300" s="57">
        <v>35474.354337518998</v>
      </c>
      <c r="AO1300" s="57">
        <v>0</v>
      </c>
      <c r="AP1300" s="57">
        <v>489.64891246399998</v>
      </c>
      <c r="AQ1300" s="57">
        <v>26605.765753139</v>
      </c>
      <c r="AR1300" s="57">
        <v>0</v>
      </c>
      <c r="AS1300" s="57">
        <v>0.21460822199999999</v>
      </c>
      <c r="AT1300" s="57">
        <v>11.661041072</v>
      </c>
      <c r="AU1300" s="57">
        <v>0</v>
      </c>
      <c r="AV1300" s="57">
        <v>62.929999998</v>
      </c>
      <c r="AW1300" s="57">
        <v>3.161</v>
      </c>
      <c r="AX1300" s="57">
        <v>0</v>
      </c>
      <c r="AY1300" s="57">
        <v>13.505295401</v>
      </c>
      <c r="AZ1300" s="57">
        <v>36.860550828000001</v>
      </c>
      <c r="BA1300" s="57">
        <v>0</v>
      </c>
      <c r="BB1300" s="57">
        <v>50.365846228999999</v>
      </c>
      <c r="BC1300" s="57">
        <v>0</v>
      </c>
      <c r="BD1300" s="57">
        <v>0</v>
      </c>
      <c r="BE1300" s="57">
        <v>0</v>
      </c>
      <c r="BF1300" s="57">
        <v>3.3956859559999999</v>
      </c>
      <c r="BG1300" s="57">
        <v>1.2591461559999999</v>
      </c>
      <c r="BH1300" s="57">
        <v>4.6548321120000002</v>
      </c>
      <c r="BI1300" s="57">
        <v>0</v>
      </c>
      <c r="BJ1300" s="57">
        <v>0</v>
      </c>
      <c r="BK1300" s="57">
        <v>0</v>
      </c>
      <c r="BL1300" s="57">
        <v>0</v>
      </c>
      <c r="BM1300" s="57">
        <v>0</v>
      </c>
      <c r="BN1300" s="57">
        <v>0</v>
      </c>
      <c r="BO1300" s="57">
        <v>0</v>
      </c>
      <c r="BP1300" s="57">
        <v>45.711014116999998</v>
      </c>
      <c r="BQ1300" s="57">
        <v>20.911243079999998</v>
      </c>
      <c r="BR1300" s="57">
        <v>14.520263958999999</v>
      </c>
      <c r="BS1300" s="57">
        <v>45.711014116999998</v>
      </c>
      <c r="BT1300" s="57">
        <v>20.911243079999998</v>
      </c>
      <c r="BU1300" s="57">
        <v>14.520263958999999</v>
      </c>
    </row>
    <row r="1301" spans="1:73" x14ac:dyDescent="0.25">
      <c r="A1301" s="57">
        <v>3</v>
      </c>
      <c r="B1301" s="57">
        <v>42285342590000</v>
      </c>
      <c r="C1301" s="57" t="s">
        <v>164</v>
      </c>
      <c r="D1301" s="57" t="s">
        <v>165</v>
      </c>
      <c r="E1301" s="57" t="s">
        <v>166</v>
      </c>
      <c r="F1301" s="57">
        <v>0</v>
      </c>
      <c r="G1301" s="57" t="s">
        <v>57</v>
      </c>
      <c r="H1301" s="57" t="s">
        <v>150</v>
      </c>
      <c r="I1301" s="57" t="s">
        <v>151</v>
      </c>
      <c r="J1301" s="57" t="s">
        <v>152</v>
      </c>
      <c r="K1301" s="57" t="s">
        <v>51</v>
      </c>
      <c r="L1301" s="57" t="s">
        <v>153</v>
      </c>
      <c r="M1301" s="57" t="s">
        <v>154</v>
      </c>
      <c r="N1301" s="57" t="s">
        <v>155</v>
      </c>
      <c r="P1301" s="57" t="s">
        <v>156</v>
      </c>
      <c r="Q1301" s="57" t="s">
        <v>157</v>
      </c>
      <c r="R1301" s="57" t="s">
        <v>158</v>
      </c>
      <c r="S1301" s="57" t="s">
        <v>159</v>
      </c>
      <c r="U1301" s="57" t="s">
        <v>160</v>
      </c>
      <c r="V1301" s="57" t="s">
        <v>160</v>
      </c>
      <c r="W1301" s="57" t="s">
        <v>160</v>
      </c>
      <c r="X1301" s="57" t="s">
        <v>160</v>
      </c>
      <c r="Y1301" s="57" t="s">
        <v>160</v>
      </c>
      <c r="Z1301" s="57" t="s">
        <v>160</v>
      </c>
      <c r="AA1301" s="57" t="s">
        <v>160</v>
      </c>
      <c r="AB1301" s="57" t="s">
        <v>160</v>
      </c>
      <c r="AC1301" s="57" t="s">
        <v>160</v>
      </c>
      <c r="AD1301" s="57" t="s">
        <v>160</v>
      </c>
      <c r="AE1301" s="57" t="s">
        <v>160</v>
      </c>
      <c r="AF1301" s="57" t="s">
        <v>160</v>
      </c>
      <c r="AG1301" s="57" t="s">
        <v>160</v>
      </c>
      <c r="AH1301" s="57" t="s">
        <v>160</v>
      </c>
      <c r="AI1301" s="57" t="s">
        <v>179</v>
      </c>
      <c r="AL1301" s="9">
        <v>48335</v>
      </c>
      <c r="AM1301" s="57">
        <v>500.67460525199999</v>
      </c>
      <c r="AN1301" s="57">
        <v>36402.492310121001</v>
      </c>
      <c r="AO1301" s="57">
        <v>0</v>
      </c>
      <c r="AP1301" s="57">
        <v>500.67460525199999</v>
      </c>
      <c r="AQ1301" s="57">
        <v>27301.869232591001</v>
      </c>
      <c r="AR1301" s="57">
        <v>0</v>
      </c>
      <c r="AS1301" s="57">
        <v>0.219440673</v>
      </c>
      <c r="AT1301" s="57">
        <v>11.966136265999999</v>
      </c>
      <c r="AU1301" s="57">
        <v>0</v>
      </c>
      <c r="AV1301" s="57">
        <v>62.89</v>
      </c>
      <c r="AW1301" s="57">
        <v>3.1389999999999998</v>
      </c>
      <c r="AX1301" s="57">
        <v>0</v>
      </c>
      <c r="AY1301" s="57">
        <v>13.800623908</v>
      </c>
      <c r="AZ1301" s="57">
        <v>37.561701739</v>
      </c>
      <c r="BA1301" s="57">
        <v>0</v>
      </c>
      <c r="BB1301" s="57">
        <v>51.362325646999999</v>
      </c>
      <c r="BC1301" s="57">
        <v>0</v>
      </c>
      <c r="BD1301" s="57">
        <v>0</v>
      </c>
      <c r="BE1301" s="57">
        <v>0</v>
      </c>
      <c r="BF1301" s="57">
        <v>3.4621100949999999</v>
      </c>
      <c r="BG1301" s="57">
        <v>1.284058141</v>
      </c>
      <c r="BH1301" s="57">
        <v>4.7461682359999999</v>
      </c>
      <c r="BI1301" s="57">
        <v>0</v>
      </c>
      <c r="BJ1301" s="57">
        <v>0</v>
      </c>
      <c r="BK1301" s="57">
        <v>0</v>
      </c>
      <c r="BL1301" s="57">
        <v>0</v>
      </c>
      <c r="BM1301" s="57">
        <v>0</v>
      </c>
      <c r="BN1301" s="57">
        <v>0</v>
      </c>
      <c r="BO1301" s="57">
        <v>0</v>
      </c>
      <c r="BP1301" s="57">
        <v>46.616157411000003</v>
      </c>
      <c r="BQ1301" s="57">
        <v>21.153504576</v>
      </c>
      <c r="BR1301" s="57">
        <v>14.633172627</v>
      </c>
      <c r="BS1301" s="57">
        <v>46.616157411000003</v>
      </c>
      <c r="BT1301" s="57">
        <v>21.153504576</v>
      </c>
      <c r="BU1301" s="57">
        <v>14.633172627</v>
      </c>
    </row>
    <row r="1302" spans="1:73" x14ac:dyDescent="0.25">
      <c r="A1302" s="57">
        <v>3</v>
      </c>
      <c r="B1302" s="57">
        <v>42285342590000</v>
      </c>
      <c r="C1302" s="57" t="s">
        <v>164</v>
      </c>
      <c r="D1302" s="57" t="s">
        <v>165</v>
      </c>
      <c r="E1302" s="57" t="s">
        <v>166</v>
      </c>
      <c r="F1302" s="57">
        <v>0</v>
      </c>
      <c r="G1302" s="57" t="s">
        <v>57</v>
      </c>
      <c r="H1302" s="57" t="s">
        <v>150</v>
      </c>
      <c r="I1302" s="57" t="s">
        <v>151</v>
      </c>
      <c r="J1302" s="57" t="s">
        <v>152</v>
      </c>
      <c r="K1302" s="57" t="s">
        <v>51</v>
      </c>
      <c r="L1302" s="57" t="s">
        <v>153</v>
      </c>
      <c r="M1302" s="57" t="s">
        <v>154</v>
      </c>
      <c r="N1302" s="57" t="s">
        <v>155</v>
      </c>
      <c r="P1302" s="57" t="s">
        <v>156</v>
      </c>
      <c r="Q1302" s="57" t="s">
        <v>157</v>
      </c>
      <c r="R1302" s="57" t="s">
        <v>158</v>
      </c>
      <c r="S1302" s="57" t="s">
        <v>159</v>
      </c>
      <c r="U1302" s="57" t="s">
        <v>160</v>
      </c>
      <c r="V1302" s="57" t="s">
        <v>160</v>
      </c>
      <c r="W1302" s="57" t="s">
        <v>160</v>
      </c>
      <c r="X1302" s="57" t="s">
        <v>160</v>
      </c>
      <c r="Y1302" s="57" t="s">
        <v>160</v>
      </c>
      <c r="Z1302" s="57" t="s">
        <v>160</v>
      </c>
      <c r="AA1302" s="57" t="s">
        <v>160</v>
      </c>
      <c r="AB1302" s="57" t="s">
        <v>160</v>
      </c>
      <c r="AC1302" s="57" t="s">
        <v>160</v>
      </c>
      <c r="AD1302" s="57" t="s">
        <v>160</v>
      </c>
      <c r="AE1302" s="57" t="s">
        <v>160</v>
      </c>
      <c r="AF1302" s="57" t="s">
        <v>160</v>
      </c>
      <c r="AG1302" s="57" t="s">
        <v>160</v>
      </c>
      <c r="AH1302" s="57" t="s">
        <v>160</v>
      </c>
      <c r="AI1302" s="57" t="s">
        <v>179</v>
      </c>
      <c r="AL1302" s="9">
        <v>48366</v>
      </c>
      <c r="AM1302" s="57">
        <v>479.49871867600001</v>
      </c>
      <c r="AN1302" s="57">
        <v>34983.780918755998</v>
      </c>
      <c r="AO1302" s="57">
        <v>0</v>
      </c>
      <c r="AP1302" s="57">
        <v>479.49871867600001</v>
      </c>
      <c r="AQ1302" s="57">
        <v>26237.835689067</v>
      </c>
      <c r="AR1302" s="57">
        <v>0</v>
      </c>
      <c r="AS1302" s="57">
        <v>0.210159493</v>
      </c>
      <c r="AT1302" s="57">
        <v>11.499781004000001</v>
      </c>
      <c r="AU1302" s="57">
        <v>0</v>
      </c>
      <c r="AV1302" s="57">
        <v>62.890000000999997</v>
      </c>
      <c r="AW1302" s="57">
        <v>3.2389999999999999</v>
      </c>
      <c r="AX1302" s="57">
        <v>0</v>
      </c>
      <c r="AY1302" s="57">
        <v>13.21693054</v>
      </c>
      <c r="AZ1302" s="57">
        <v>37.247790672000001</v>
      </c>
      <c r="BA1302" s="57">
        <v>0</v>
      </c>
      <c r="BB1302" s="57">
        <v>50.464721212999997</v>
      </c>
      <c r="BC1302" s="57">
        <v>0</v>
      </c>
      <c r="BD1302" s="57">
        <v>0</v>
      </c>
      <c r="BE1302" s="57">
        <v>0</v>
      </c>
      <c r="BF1302" s="57">
        <v>3.4113152439999999</v>
      </c>
      <c r="BG1302" s="57">
        <v>1.2616180299999999</v>
      </c>
      <c r="BH1302" s="57">
        <v>4.672933274</v>
      </c>
      <c r="BI1302" s="57">
        <v>0</v>
      </c>
      <c r="BJ1302" s="57">
        <v>0</v>
      </c>
      <c r="BK1302" s="57">
        <v>0</v>
      </c>
      <c r="BL1302" s="57">
        <v>0</v>
      </c>
      <c r="BM1302" s="57">
        <v>0</v>
      </c>
      <c r="BN1302" s="57">
        <v>0</v>
      </c>
      <c r="BO1302" s="57">
        <v>0</v>
      </c>
      <c r="BP1302" s="57">
        <v>45.791787939000002</v>
      </c>
      <c r="BQ1302" s="57">
        <v>20.617388198</v>
      </c>
      <c r="BR1302" s="57">
        <v>14.210330422</v>
      </c>
      <c r="BS1302" s="57">
        <v>45.791787939000002</v>
      </c>
      <c r="BT1302" s="57">
        <v>20.617388198</v>
      </c>
      <c r="BU1302" s="57">
        <v>14.210330422</v>
      </c>
    </row>
    <row r="1303" spans="1:73" x14ac:dyDescent="0.25">
      <c r="A1303" s="57">
        <v>3</v>
      </c>
      <c r="B1303" s="57">
        <v>42285342590000</v>
      </c>
      <c r="C1303" s="57" t="s">
        <v>164</v>
      </c>
      <c r="D1303" s="57" t="s">
        <v>165</v>
      </c>
      <c r="E1303" s="57" t="s">
        <v>166</v>
      </c>
      <c r="F1303" s="57">
        <v>0</v>
      </c>
      <c r="G1303" s="57" t="s">
        <v>57</v>
      </c>
      <c r="H1303" s="57" t="s">
        <v>150</v>
      </c>
      <c r="I1303" s="57" t="s">
        <v>151</v>
      </c>
      <c r="J1303" s="57" t="s">
        <v>152</v>
      </c>
      <c r="K1303" s="57" t="s">
        <v>51</v>
      </c>
      <c r="L1303" s="57" t="s">
        <v>153</v>
      </c>
      <c r="M1303" s="57" t="s">
        <v>154</v>
      </c>
      <c r="N1303" s="57" t="s">
        <v>155</v>
      </c>
      <c r="P1303" s="57" t="s">
        <v>156</v>
      </c>
      <c r="Q1303" s="57" t="s">
        <v>157</v>
      </c>
      <c r="R1303" s="57" t="s">
        <v>158</v>
      </c>
      <c r="S1303" s="57" t="s">
        <v>159</v>
      </c>
      <c r="U1303" s="57" t="s">
        <v>160</v>
      </c>
      <c r="V1303" s="57" t="s">
        <v>160</v>
      </c>
      <c r="W1303" s="57" t="s">
        <v>160</v>
      </c>
      <c r="X1303" s="57" t="s">
        <v>160</v>
      </c>
      <c r="Y1303" s="57" t="s">
        <v>160</v>
      </c>
      <c r="Z1303" s="57" t="s">
        <v>160</v>
      </c>
      <c r="AA1303" s="57" t="s">
        <v>160</v>
      </c>
      <c r="AB1303" s="57" t="s">
        <v>160</v>
      </c>
      <c r="AC1303" s="57" t="s">
        <v>160</v>
      </c>
      <c r="AD1303" s="57" t="s">
        <v>160</v>
      </c>
      <c r="AE1303" s="57" t="s">
        <v>160</v>
      </c>
      <c r="AF1303" s="57" t="s">
        <v>160</v>
      </c>
      <c r="AG1303" s="57" t="s">
        <v>160</v>
      </c>
      <c r="AH1303" s="57" t="s">
        <v>160</v>
      </c>
      <c r="AI1303" s="57" t="s">
        <v>179</v>
      </c>
      <c r="AL1303" s="9">
        <v>48396</v>
      </c>
      <c r="AM1303" s="57">
        <v>490.39090235499998</v>
      </c>
      <c r="AN1303" s="57">
        <v>35899.083708680002</v>
      </c>
      <c r="AO1303" s="57">
        <v>0</v>
      </c>
      <c r="AP1303" s="57">
        <v>490.39090235499998</v>
      </c>
      <c r="AQ1303" s="57">
        <v>26924.312781510002</v>
      </c>
      <c r="AR1303" s="57">
        <v>0</v>
      </c>
      <c r="AS1303" s="57">
        <v>0.21493342900000001</v>
      </c>
      <c r="AT1303" s="57">
        <v>11.800657049</v>
      </c>
      <c r="AU1303" s="57">
        <v>0</v>
      </c>
      <c r="AV1303" s="57">
        <v>62.909999998000004</v>
      </c>
      <c r="AW1303" s="57">
        <v>3.339</v>
      </c>
      <c r="AX1303" s="57">
        <v>0</v>
      </c>
      <c r="AY1303" s="57">
        <v>13.521461993000001</v>
      </c>
      <c r="AZ1303" s="57">
        <v>39.402393887000002</v>
      </c>
      <c r="BA1303" s="57">
        <v>0</v>
      </c>
      <c r="BB1303" s="57">
        <v>52.923855879000001</v>
      </c>
      <c r="BC1303" s="57">
        <v>0</v>
      </c>
      <c r="BD1303" s="57">
        <v>0</v>
      </c>
      <c r="BE1303" s="57">
        <v>0</v>
      </c>
      <c r="BF1303" s="57">
        <v>3.5871682140000001</v>
      </c>
      <c r="BG1303" s="57">
        <v>1.323096397</v>
      </c>
      <c r="BH1303" s="57">
        <v>4.9102646109999997</v>
      </c>
      <c r="BI1303" s="57">
        <v>0</v>
      </c>
      <c r="BJ1303" s="57">
        <v>0</v>
      </c>
      <c r="BK1303" s="57">
        <v>0</v>
      </c>
      <c r="BL1303" s="57">
        <v>0</v>
      </c>
      <c r="BM1303" s="57">
        <v>0</v>
      </c>
      <c r="BN1303" s="57">
        <v>0</v>
      </c>
      <c r="BO1303" s="57">
        <v>0</v>
      </c>
      <c r="BP1303" s="57">
        <v>48.013591269000003</v>
      </c>
      <c r="BQ1303" s="57">
        <v>21.443570574999999</v>
      </c>
      <c r="BR1303" s="57">
        <v>14.724112805000001</v>
      </c>
      <c r="BS1303" s="57">
        <v>48.013591269000003</v>
      </c>
      <c r="BT1303" s="57">
        <v>21.443570574999999</v>
      </c>
      <c r="BU1303" s="57">
        <v>14.724112805000001</v>
      </c>
    </row>
    <row r="1304" spans="1:73" x14ac:dyDescent="0.25">
      <c r="A1304" s="57">
        <v>3</v>
      </c>
      <c r="B1304" s="57">
        <v>42285342590000</v>
      </c>
      <c r="C1304" s="57" t="s">
        <v>164</v>
      </c>
      <c r="D1304" s="57" t="s">
        <v>165</v>
      </c>
      <c r="E1304" s="57" t="s">
        <v>166</v>
      </c>
      <c r="F1304" s="57">
        <v>0</v>
      </c>
      <c r="G1304" s="57" t="s">
        <v>57</v>
      </c>
      <c r="H1304" s="57" t="s">
        <v>150</v>
      </c>
      <c r="I1304" s="57" t="s">
        <v>151</v>
      </c>
      <c r="J1304" s="57" t="s">
        <v>152</v>
      </c>
      <c r="K1304" s="57" t="s">
        <v>51</v>
      </c>
      <c r="L1304" s="57" t="s">
        <v>153</v>
      </c>
      <c r="M1304" s="57" t="s">
        <v>154</v>
      </c>
      <c r="N1304" s="57" t="s">
        <v>155</v>
      </c>
      <c r="P1304" s="57" t="s">
        <v>156</v>
      </c>
      <c r="Q1304" s="57" t="s">
        <v>157</v>
      </c>
      <c r="R1304" s="57" t="s">
        <v>158</v>
      </c>
      <c r="S1304" s="57" t="s">
        <v>159</v>
      </c>
      <c r="U1304" s="57" t="s">
        <v>160</v>
      </c>
      <c r="V1304" s="57" t="s">
        <v>160</v>
      </c>
      <c r="W1304" s="57" t="s">
        <v>160</v>
      </c>
      <c r="X1304" s="57" t="s">
        <v>160</v>
      </c>
      <c r="Y1304" s="57" t="s">
        <v>160</v>
      </c>
      <c r="Z1304" s="57" t="s">
        <v>160</v>
      </c>
      <c r="AA1304" s="57" t="s">
        <v>160</v>
      </c>
      <c r="AB1304" s="57" t="s">
        <v>160</v>
      </c>
      <c r="AC1304" s="57" t="s">
        <v>160</v>
      </c>
      <c r="AD1304" s="57" t="s">
        <v>160</v>
      </c>
      <c r="AE1304" s="57" t="s">
        <v>160</v>
      </c>
      <c r="AF1304" s="57" t="s">
        <v>160</v>
      </c>
      <c r="AG1304" s="57" t="s">
        <v>160</v>
      </c>
      <c r="AH1304" s="57" t="s">
        <v>160</v>
      </c>
      <c r="AI1304" s="57" t="s">
        <v>179</v>
      </c>
      <c r="AL1304" s="9">
        <v>48427</v>
      </c>
      <c r="AM1304" s="57">
        <v>485.31654019400003</v>
      </c>
      <c r="AN1304" s="57">
        <v>35645.927090391</v>
      </c>
      <c r="AO1304" s="57">
        <v>0</v>
      </c>
      <c r="AP1304" s="57">
        <v>485.31654019400003</v>
      </c>
      <c r="AQ1304" s="57">
        <v>26734.445317793001</v>
      </c>
      <c r="AR1304" s="57">
        <v>0</v>
      </c>
      <c r="AS1304" s="57">
        <v>0.212709386</v>
      </c>
      <c r="AT1304" s="57">
        <v>11.717440037999999</v>
      </c>
      <c r="AU1304" s="57">
        <v>0</v>
      </c>
      <c r="AV1304" s="57">
        <v>62.919999998999998</v>
      </c>
      <c r="AW1304" s="57">
        <v>3.379</v>
      </c>
      <c r="AX1304" s="57">
        <v>0</v>
      </c>
      <c r="AY1304" s="57">
        <v>13.383674592</v>
      </c>
      <c r="AZ1304" s="57">
        <v>39.593229890000003</v>
      </c>
      <c r="BA1304" s="57">
        <v>0</v>
      </c>
      <c r="BB1304" s="57">
        <v>52.976904482000002</v>
      </c>
      <c r="BC1304" s="57">
        <v>0</v>
      </c>
      <c r="BD1304" s="57">
        <v>0</v>
      </c>
      <c r="BE1304" s="57">
        <v>0</v>
      </c>
      <c r="BF1304" s="57">
        <v>3.5950664269999999</v>
      </c>
      <c r="BG1304" s="57">
        <v>1.324422612</v>
      </c>
      <c r="BH1304" s="57">
        <v>4.9194890390000001</v>
      </c>
      <c r="BI1304" s="57">
        <v>0</v>
      </c>
      <c r="BJ1304" s="57">
        <v>0</v>
      </c>
      <c r="BK1304" s="57">
        <v>0</v>
      </c>
      <c r="BL1304" s="57">
        <v>0</v>
      </c>
      <c r="BM1304" s="57">
        <v>0</v>
      </c>
      <c r="BN1304" s="57">
        <v>0</v>
      </c>
      <c r="BO1304" s="57">
        <v>0</v>
      </c>
      <c r="BP1304" s="57">
        <v>48.057415442999996</v>
      </c>
      <c r="BQ1304" s="57">
        <v>21.290221710000001</v>
      </c>
      <c r="BR1304" s="57">
        <v>14.563767090000001</v>
      </c>
      <c r="BS1304" s="57">
        <v>48.057415442999996</v>
      </c>
      <c r="BT1304" s="57">
        <v>21.290221710000001</v>
      </c>
      <c r="BU1304" s="57">
        <v>14.563767090000001</v>
      </c>
    </row>
    <row r="1305" spans="1:73" x14ac:dyDescent="0.25">
      <c r="A1305" s="57">
        <v>3</v>
      </c>
      <c r="B1305" s="57">
        <v>42285342590000</v>
      </c>
      <c r="C1305" s="57" t="s">
        <v>164</v>
      </c>
      <c r="D1305" s="57" t="s">
        <v>165</v>
      </c>
      <c r="E1305" s="57" t="s">
        <v>166</v>
      </c>
      <c r="F1305" s="57">
        <v>0</v>
      </c>
      <c r="G1305" s="57" t="s">
        <v>57</v>
      </c>
      <c r="H1305" s="57" t="s">
        <v>150</v>
      </c>
      <c r="I1305" s="57" t="s">
        <v>151</v>
      </c>
      <c r="J1305" s="57" t="s">
        <v>152</v>
      </c>
      <c r="K1305" s="57" t="s">
        <v>51</v>
      </c>
      <c r="L1305" s="57" t="s">
        <v>153</v>
      </c>
      <c r="M1305" s="57" t="s">
        <v>154</v>
      </c>
      <c r="N1305" s="57" t="s">
        <v>155</v>
      </c>
      <c r="P1305" s="57" t="s">
        <v>156</v>
      </c>
      <c r="Q1305" s="57" t="s">
        <v>157</v>
      </c>
      <c r="R1305" s="57" t="s">
        <v>158</v>
      </c>
      <c r="S1305" s="57" t="s">
        <v>159</v>
      </c>
      <c r="U1305" s="57" t="s">
        <v>160</v>
      </c>
      <c r="V1305" s="57" t="s">
        <v>160</v>
      </c>
      <c r="W1305" s="57" t="s">
        <v>160</v>
      </c>
      <c r="X1305" s="57" t="s">
        <v>160</v>
      </c>
      <c r="Y1305" s="57" t="s">
        <v>160</v>
      </c>
      <c r="Z1305" s="57" t="s">
        <v>160</v>
      </c>
      <c r="AA1305" s="57" t="s">
        <v>160</v>
      </c>
      <c r="AB1305" s="57" t="s">
        <v>160</v>
      </c>
      <c r="AC1305" s="57" t="s">
        <v>160</v>
      </c>
      <c r="AD1305" s="57" t="s">
        <v>160</v>
      </c>
      <c r="AE1305" s="57" t="s">
        <v>160</v>
      </c>
      <c r="AF1305" s="57" t="s">
        <v>160</v>
      </c>
      <c r="AG1305" s="57" t="s">
        <v>160</v>
      </c>
      <c r="AH1305" s="57" t="s">
        <v>160</v>
      </c>
      <c r="AI1305" s="57" t="s">
        <v>179</v>
      </c>
      <c r="AL1305" s="9">
        <v>48458</v>
      </c>
      <c r="AM1305" s="57">
        <v>464.92242854199998</v>
      </c>
      <c r="AN1305" s="57">
        <v>34256.701254202002</v>
      </c>
      <c r="AO1305" s="57">
        <v>0</v>
      </c>
      <c r="AP1305" s="57">
        <v>464.92242854199998</v>
      </c>
      <c r="AQ1305" s="57">
        <v>25692.525940652002</v>
      </c>
      <c r="AR1305" s="57">
        <v>0</v>
      </c>
      <c r="AS1305" s="57">
        <v>0.203770851</v>
      </c>
      <c r="AT1305" s="57">
        <v>11.260777194999999</v>
      </c>
      <c r="AU1305" s="57">
        <v>0</v>
      </c>
      <c r="AV1305" s="57">
        <v>62.889999998</v>
      </c>
      <c r="AW1305" s="57">
        <v>3.3940000000000001</v>
      </c>
      <c r="AX1305" s="57">
        <v>0</v>
      </c>
      <c r="AY1305" s="57">
        <v>12.815148832</v>
      </c>
      <c r="AZ1305" s="57">
        <v>38.219077798000001</v>
      </c>
      <c r="BA1305" s="57">
        <v>0</v>
      </c>
      <c r="BB1305" s="57">
        <v>51.034226631000003</v>
      </c>
      <c r="BC1305" s="57">
        <v>0</v>
      </c>
      <c r="BD1305" s="57">
        <v>0</v>
      </c>
      <c r="BE1305" s="57">
        <v>0</v>
      </c>
      <c r="BF1305" s="57">
        <v>3.4654607689999999</v>
      </c>
      <c r="BG1305" s="57">
        <v>1.275855666</v>
      </c>
      <c r="BH1305" s="57">
        <v>4.7413164349999999</v>
      </c>
      <c r="BI1305" s="57">
        <v>0</v>
      </c>
      <c r="BJ1305" s="57">
        <v>0</v>
      </c>
      <c r="BK1305" s="57">
        <v>0</v>
      </c>
      <c r="BL1305" s="57">
        <v>0</v>
      </c>
      <c r="BM1305" s="57">
        <v>0</v>
      </c>
      <c r="BN1305" s="57">
        <v>0</v>
      </c>
      <c r="BO1305" s="57">
        <v>0</v>
      </c>
      <c r="BP1305" s="57">
        <v>46.292910196000001</v>
      </c>
      <c r="BQ1305" s="57">
        <v>20.348595896999999</v>
      </c>
      <c r="BR1305" s="57">
        <v>13.868910611</v>
      </c>
      <c r="BS1305" s="57">
        <v>46.292910196000001</v>
      </c>
      <c r="BT1305" s="57">
        <v>20.348595896999999</v>
      </c>
      <c r="BU1305" s="57">
        <v>13.868910611</v>
      </c>
    </row>
    <row r="1306" spans="1:73" x14ac:dyDescent="0.25">
      <c r="A1306" s="57">
        <v>3</v>
      </c>
      <c r="B1306" s="57">
        <v>42285342590000</v>
      </c>
      <c r="C1306" s="57" t="s">
        <v>164</v>
      </c>
      <c r="D1306" s="57" t="s">
        <v>165</v>
      </c>
      <c r="E1306" s="57" t="s">
        <v>166</v>
      </c>
      <c r="F1306" s="57">
        <v>0</v>
      </c>
      <c r="G1306" s="57" t="s">
        <v>57</v>
      </c>
      <c r="H1306" s="57" t="s">
        <v>150</v>
      </c>
      <c r="I1306" s="57" t="s">
        <v>151</v>
      </c>
      <c r="J1306" s="57" t="s">
        <v>152</v>
      </c>
      <c r="K1306" s="57" t="s">
        <v>51</v>
      </c>
      <c r="L1306" s="57" t="s">
        <v>153</v>
      </c>
      <c r="M1306" s="57" t="s">
        <v>154</v>
      </c>
      <c r="N1306" s="57" t="s">
        <v>155</v>
      </c>
      <c r="P1306" s="57" t="s">
        <v>156</v>
      </c>
      <c r="Q1306" s="57" t="s">
        <v>157</v>
      </c>
      <c r="R1306" s="57" t="s">
        <v>158</v>
      </c>
      <c r="S1306" s="57" t="s">
        <v>159</v>
      </c>
      <c r="U1306" s="57" t="s">
        <v>160</v>
      </c>
      <c r="V1306" s="57" t="s">
        <v>160</v>
      </c>
      <c r="W1306" s="57" t="s">
        <v>160</v>
      </c>
      <c r="X1306" s="57" t="s">
        <v>160</v>
      </c>
      <c r="Y1306" s="57" t="s">
        <v>160</v>
      </c>
      <c r="Z1306" s="57" t="s">
        <v>160</v>
      </c>
      <c r="AA1306" s="57" t="s">
        <v>160</v>
      </c>
      <c r="AB1306" s="57" t="s">
        <v>160</v>
      </c>
      <c r="AC1306" s="57" t="s">
        <v>160</v>
      </c>
      <c r="AD1306" s="57" t="s">
        <v>160</v>
      </c>
      <c r="AE1306" s="57" t="s">
        <v>160</v>
      </c>
      <c r="AF1306" s="57" t="s">
        <v>160</v>
      </c>
      <c r="AG1306" s="57" t="s">
        <v>160</v>
      </c>
      <c r="AH1306" s="57" t="s">
        <v>160</v>
      </c>
      <c r="AI1306" s="57" t="s">
        <v>179</v>
      </c>
      <c r="AL1306" s="9">
        <v>48488</v>
      </c>
      <c r="AM1306" s="57">
        <v>475.616276852</v>
      </c>
      <c r="AN1306" s="57">
        <v>35152.980998929001</v>
      </c>
      <c r="AO1306" s="57">
        <v>0</v>
      </c>
      <c r="AP1306" s="57">
        <v>475.616276852</v>
      </c>
      <c r="AQ1306" s="57">
        <v>26364.735749195999</v>
      </c>
      <c r="AR1306" s="57">
        <v>0</v>
      </c>
      <c r="AS1306" s="57">
        <v>0.208457858</v>
      </c>
      <c r="AT1306" s="57">
        <v>11.555400032</v>
      </c>
      <c r="AU1306" s="57">
        <v>0</v>
      </c>
      <c r="AV1306" s="57">
        <v>62.840000001</v>
      </c>
      <c r="AW1306" s="57">
        <v>3.44</v>
      </c>
      <c r="AX1306" s="57">
        <v>0</v>
      </c>
      <c r="AY1306" s="57">
        <v>13.099491796000001</v>
      </c>
      <c r="AZ1306" s="57">
        <v>39.750576107999997</v>
      </c>
      <c r="BA1306" s="57">
        <v>0</v>
      </c>
      <c r="BB1306" s="57">
        <v>52.850067903999999</v>
      </c>
      <c r="BC1306" s="57">
        <v>0</v>
      </c>
      <c r="BD1306" s="57">
        <v>0</v>
      </c>
      <c r="BE1306" s="57">
        <v>0</v>
      </c>
      <c r="BF1306" s="57">
        <v>3.5936471189999999</v>
      </c>
      <c r="BG1306" s="57">
        <v>1.321251698</v>
      </c>
      <c r="BH1306" s="57">
        <v>4.9148988170000001</v>
      </c>
      <c r="BI1306" s="57">
        <v>0</v>
      </c>
      <c r="BJ1306" s="57">
        <v>0</v>
      </c>
      <c r="BK1306" s="57">
        <v>0</v>
      </c>
      <c r="BL1306" s="57">
        <v>0</v>
      </c>
      <c r="BM1306" s="57">
        <v>0</v>
      </c>
      <c r="BN1306" s="57">
        <v>0</v>
      </c>
      <c r="BO1306" s="57">
        <v>0</v>
      </c>
      <c r="BP1306" s="57">
        <v>47.935169086999998</v>
      </c>
      <c r="BQ1306" s="57">
        <v>20.900712459000001</v>
      </c>
      <c r="BR1306" s="57">
        <v>14.191571795</v>
      </c>
      <c r="BS1306" s="57">
        <v>47.935169086999998</v>
      </c>
      <c r="BT1306" s="57">
        <v>20.900712459000001</v>
      </c>
      <c r="BU1306" s="57">
        <v>14.191571795</v>
      </c>
    </row>
    <row r="1307" spans="1:73" x14ac:dyDescent="0.25">
      <c r="A1307" s="57">
        <v>3</v>
      </c>
      <c r="B1307" s="57">
        <v>42285342590000</v>
      </c>
      <c r="C1307" s="57" t="s">
        <v>164</v>
      </c>
      <c r="D1307" s="57" t="s">
        <v>165</v>
      </c>
      <c r="E1307" s="57" t="s">
        <v>166</v>
      </c>
      <c r="F1307" s="57">
        <v>0</v>
      </c>
      <c r="G1307" s="57" t="s">
        <v>57</v>
      </c>
      <c r="H1307" s="57" t="s">
        <v>150</v>
      </c>
      <c r="I1307" s="57" t="s">
        <v>151</v>
      </c>
      <c r="J1307" s="57" t="s">
        <v>152</v>
      </c>
      <c r="K1307" s="57" t="s">
        <v>51</v>
      </c>
      <c r="L1307" s="57" t="s">
        <v>153</v>
      </c>
      <c r="M1307" s="57" t="s">
        <v>154</v>
      </c>
      <c r="N1307" s="57" t="s">
        <v>155</v>
      </c>
      <c r="P1307" s="57" t="s">
        <v>156</v>
      </c>
      <c r="Q1307" s="57" t="s">
        <v>157</v>
      </c>
      <c r="R1307" s="57" t="s">
        <v>158</v>
      </c>
      <c r="S1307" s="57" t="s">
        <v>159</v>
      </c>
      <c r="U1307" s="57" t="s">
        <v>160</v>
      </c>
      <c r="V1307" s="57" t="s">
        <v>160</v>
      </c>
      <c r="W1307" s="57" t="s">
        <v>160</v>
      </c>
      <c r="X1307" s="57" t="s">
        <v>160</v>
      </c>
      <c r="Y1307" s="57" t="s">
        <v>160</v>
      </c>
      <c r="Z1307" s="57" t="s">
        <v>160</v>
      </c>
      <c r="AA1307" s="57" t="s">
        <v>160</v>
      </c>
      <c r="AB1307" s="57" t="s">
        <v>160</v>
      </c>
      <c r="AC1307" s="57" t="s">
        <v>160</v>
      </c>
      <c r="AD1307" s="57" t="s">
        <v>160</v>
      </c>
      <c r="AE1307" s="57" t="s">
        <v>160</v>
      </c>
      <c r="AF1307" s="57" t="s">
        <v>160</v>
      </c>
      <c r="AG1307" s="57" t="s">
        <v>160</v>
      </c>
      <c r="AH1307" s="57" t="s">
        <v>160</v>
      </c>
      <c r="AI1307" s="57" t="s">
        <v>179</v>
      </c>
      <c r="AL1307" s="9">
        <v>48519</v>
      </c>
      <c r="AM1307" s="57">
        <v>455.71189198899998</v>
      </c>
      <c r="AN1307" s="57">
        <v>33782.966710932997</v>
      </c>
      <c r="AO1307" s="57">
        <v>0</v>
      </c>
      <c r="AP1307" s="57">
        <v>455.71189198899998</v>
      </c>
      <c r="AQ1307" s="57">
        <v>25337.225033199</v>
      </c>
      <c r="AR1307" s="57">
        <v>0</v>
      </c>
      <c r="AS1307" s="57">
        <v>0.19973396500000001</v>
      </c>
      <c r="AT1307" s="57">
        <v>11.10505236</v>
      </c>
      <c r="AU1307" s="57">
        <v>0</v>
      </c>
      <c r="AV1307" s="57">
        <v>62.750000000999997</v>
      </c>
      <c r="AW1307" s="57">
        <v>3.645</v>
      </c>
      <c r="AX1307" s="57">
        <v>0</v>
      </c>
      <c r="AY1307" s="57">
        <v>12.533306313000001</v>
      </c>
      <c r="AZ1307" s="57">
        <v>40.477915850999999</v>
      </c>
      <c r="BA1307" s="57">
        <v>0</v>
      </c>
      <c r="BB1307" s="57">
        <v>53.011222164000003</v>
      </c>
      <c r="BC1307" s="57">
        <v>0</v>
      </c>
      <c r="BD1307" s="57">
        <v>0</v>
      </c>
      <c r="BE1307" s="57">
        <v>0</v>
      </c>
      <c r="BF1307" s="57">
        <v>3.6217671610000002</v>
      </c>
      <c r="BG1307" s="57">
        <v>1.3252805540000001</v>
      </c>
      <c r="BH1307" s="57">
        <v>4.9470477150000001</v>
      </c>
      <c r="BI1307" s="57">
        <v>0</v>
      </c>
      <c r="BJ1307" s="57">
        <v>0</v>
      </c>
      <c r="BK1307" s="57">
        <v>0</v>
      </c>
      <c r="BL1307" s="57">
        <v>0</v>
      </c>
      <c r="BM1307" s="57">
        <v>0</v>
      </c>
      <c r="BN1307" s="57">
        <v>0</v>
      </c>
      <c r="BO1307" s="57">
        <v>0</v>
      </c>
      <c r="BP1307" s="57">
        <v>48.064174448999999</v>
      </c>
      <c r="BQ1307" s="57">
        <v>20.793543451000001</v>
      </c>
      <c r="BR1307" s="57">
        <v>14.067349365</v>
      </c>
      <c r="BS1307" s="57">
        <v>48.064174448999999</v>
      </c>
      <c r="BT1307" s="57">
        <v>20.793543451000001</v>
      </c>
      <c r="BU1307" s="57">
        <v>14.067349365</v>
      </c>
    </row>
    <row r="1308" spans="1:73" x14ac:dyDescent="0.25">
      <c r="A1308" s="57">
        <v>3</v>
      </c>
      <c r="B1308" s="57">
        <v>42285342590000</v>
      </c>
      <c r="C1308" s="57" t="s">
        <v>164</v>
      </c>
      <c r="D1308" s="57" t="s">
        <v>165</v>
      </c>
      <c r="E1308" s="57" t="s">
        <v>166</v>
      </c>
      <c r="F1308" s="57">
        <v>0</v>
      </c>
      <c r="G1308" s="57" t="s">
        <v>57</v>
      </c>
      <c r="H1308" s="57" t="s">
        <v>150</v>
      </c>
      <c r="I1308" s="57" t="s">
        <v>151</v>
      </c>
      <c r="J1308" s="57" t="s">
        <v>152</v>
      </c>
      <c r="K1308" s="57" t="s">
        <v>51</v>
      </c>
      <c r="L1308" s="57" t="s">
        <v>153</v>
      </c>
      <c r="M1308" s="57" t="s">
        <v>154</v>
      </c>
      <c r="N1308" s="57" t="s">
        <v>155</v>
      </c>
      <c r="P1308" s="57" t="s">
        <v>156</v>
      </c>
      <c r="Q1308" s="57" t="s">
        <v>157</v>
      </c>
      <c r="R1308" s="57" t="s">
        <v>158</v>
      </c>
      <c r="S1308" s="57" t="s">
        <v>159</v>
      </c>
      <c r="U1308" s="57" t="s">
        <v>160</v>
      </c>
      <c r="V1308" s="57" t="s">
        <v>160</v>
      </c>
      <c r="W1308" s="57" t="s">
        <v>160</v>
      </c>
      <c r="X1308" s="57" t="s">
        <v>160</v>
      </c>
      <c r="Y1308" s="57" t="s">
        <v>160</v>
      </c>
      <c r="Z1308" s="57" t="s">
        <v>160</v>
      </c>
      <c r="AA1308" s="57" t="s">
        <v>160</v>
      </c>
      <c r="AB1308" s="57" t="s">
        <v>160</v>
      </c>
      <c r="AC1308" s="57" t="s">
        <v>160</v>
      </c>
      <c r="AD1308" s="57" t="s">
        <v>160</v>
      </c>
      <c r="AE1308" s="57" t="s">
        <v>160</v>
      </c>
      <c r="AF1308" s="57" t="s">
        <v>160</v>
      </c>
      <c r="AG1308" s="57" t="s">
        <v>160</v>
      </c>
      <c r="AH1308" s="57" t="s">
        <v>160</v>
      </c>
      <c r="AI1308" s="57" t="s">
        <v>179</v>
      </c>
      <c r="AL1308" s="9">
        <v>48549</v>
      </c>
      <c r="AM1308" s="57">
        <v>466.27638537000001</v>
      </c>
      <c r="AN1308" s="57">
        <v>34666.851839135001</v>
      </c>
      <c r="AO1308" s="57">
        <v>0</v>
      </c>
      <c r="AP1308" s="57">
        <v>466.27638537000001</v>
      </c>
      <c r="AQ1308" s="57">
        <v>26000.138879351998</v>
      </c>
      <c r="AR1308" s="57">
        <v>0</v>
      </c>
      <c r="AS1308" s="57">
        <v>0.20436427700000001</v>
      </c>
      <c r="AT1308" s="57">
        <v>11.395600869000001</v>
      </c>
      <c r="AU1308" s="57">
        <v>0</v>
      </c>
      <c r="AV1308" s="57">
        <v>62.710000002000001</v>
      </c>
      <c r="AW1308" s="57">
        <v>4.0449999999999999</v>
      </c>
      <c r="AX1308" s="57">
        <v>0</v>
      </c>
      <c r="AY1308" s="57">
        <v>12.815683806999999</v>
      </c>
      <c r="AZ1308" s="57">
        <v>46.095205516999997</v>
      </c>
      <c r="BA1308" s="57">
        <v>0</v>
      </c>
      <c r="BB1308" s="57">
        <v>58.910889324000003</v>
      </c>
      <c r="BC1308" s="57">
        <v>0</v>
      </c>
      <c r="BD1308" s="57">
        <v>0</v>
      </c>
      <c r="BE1308" s="57">
        <v>0</v>
      </c>
      <c r="BF1308" s="57">
        <v>4.0562941400000003</v>
      </c>
      <c r="BG1308" s="57">
        <v>1.4727722329999999</v>
      </c>
      <c r="BH1308" s="57">
        <v>5.529066373</v>
      </c>
      <c r="BI1308" s="57">
        <v>0</v>
      </c>
      <c r="BJ1308" s="57">
        <v>0</v>
      </c>
      <c r="BK1308" s="57">
        <v>0</v>
      </c>
      <c r="BL1308" s="57">
        <v>0</v>
      </c>
      <c r="BM1308" s="57">
        <v>0</v>
      </c>
      <c r="BN1308" s="57">
        <v>0</v>
      </c>
      <c r="BO1308" s="57">
        <v>0</v>
      </c>
      <c r="BP1308" s="57">
        <v>53.381822950999997</v>
      </c>
      <c r="BQ1308" s="57">
        <v>22.908005604</v>
      </c>
      <c r="BR1308" s="57">
        <v>15.439475978000001</v>
      </c>
      <c r="BS1308" s="57">
        <v>53.381822950999997</v>
      </c>
      <c r="BT1308" s="57">
        <v>22.908005604</v>
      </c>
      <c r="BU1308" s="57">
        <v>15.439475978000001</v>
      </c>
    </row>
    <row r="1309" spans="1:73" x14ac:dyDescent="0.25">
      <c r="A1309" s="57">
        <v>3</v>
      </c>
      <c r="B1309" s="57">
        <v>42285342590000</v>
      </c>
      <c r="C1309" s="57" t="s">
        <v>164</v>
      </c>
      <c r="D1309" s="57" t="s">
        <v>165</v>
      </c>
      <c r="E1309" s="57" t="s">
        <v>166</v>
      </c>
      <c r="F1309" s="57">
        <v>0</v>
      </c>
      <c r="G1309" s="57" t="s">
        <v>57</v>
      </c>
      <c r="H1309" s="57" t="s">
        <v>150</v>
      </c>
      <c r="I1309" s="57" t="s">
        <v>151</v>
      </c>
      <c r="J1309" s="57" t="s">
        <v>152</v>
      </c>
      <c r="K1309" s="57" t="s">
        <v>51</v>
      </c>
      <c r="L1309" s="57" t="s">
        <v>153</v>
      </c>
      <c r="M1309" s="57" t="s">
        <v>154</v>
      </c>
      <c r="N1309" s="57" t="s">
        <v>155</v>
      </c>
      <c r="P1309" s="57" t="s">
        <v>156</v>
      </c>
      <c r="Q1309" s="57" t="s">
        <v>157</v>
      </c>
      <c r="R1309" s="57" t="s">
        <v>158</v>
      </c>
      <c r="S1309" s="57" t="s">
        <v>159</v>
      </c>
      <c r="U1309" s="57" t="s">
        <v>160</v>
      </c>
      <c r="V1309" s="57" t="s">
        <v>160</v>
      </c>
      <c r="W1309" s="57" t="s">
        <v>160</v>
      </c>
      <c r="X1309" s="57" t="s">
        <v>160</v>
      </c>
      <c r="Y1309" s="57" t="s">
        <v>160</v>
      </c>
      <c r="Z1309" s="57" t="s">
        <v>160</v>
      </c>
      <c r="AA1309" s="57" t="s">
        <v>160</v>
      </c>
      <c r="AB1309" s="57" t="s">
        <v>160</v>
      </c>
      <c r="AC1309" s="57" t="s">
        <v>160</v>
      </c>
      <c r="AD1309" s="57" t="s">
        <v>160</v>
      </c>
      <c r="AE1309" s="57" t="s">
        <v>160</v>
      </c>
      <c r="AF1309" s="57" t="s">
        <v>160</v>
      </c>
      <c r="AG1309" s="57" t="s">
        <v>160</v>
      </c>
      <c r="AH1309" s="57" t="s">
        <v>160</v>
      </c>
      <c r="AI1309" s="57" t="s">
        <v>179</v>
      </c>
      <c r="AL1309" s="9">
        <v>48580</v>
      </c>
      <c r="AM1309" s="57">
        <v>461.66173079800001</v>
      </c>
      <c r="AN1309" s="57">
        <v>34422.384792295998</v>
      </c>
      <c r="AO1309" s="57">
        <v>0</v>
      </c>
      <c r="AP1309" s="57">
        <v>461.66173079800001</v>
      </c>
      <c r="AQ1309" s="57">
        <v>25816.788594221998</v>
      </c>
      <c r="AR1309" s="57">
        <v>0</v>
      </c>
      <c r="AS1309" s="57">
        <v>0.20234172</v>
      </c>
      <c r="AT1309" s="57">
        <v>11.315240273000001</v>
      </c>
      <c r="AU1309" s="57">
        <v>0</v>
      </c>
      <c r="AV1309" s="57">
        <v>62.619999997999997</v>
      </c>
      <c r="AW1309" s="57">
        <v>4.28</v>
      </c>
      <c r="AX1309" s="57">
        <v>0</v>
      </c>
      <c r="AY1309" s="57">
        <v>12.670638506</v>
      </c>
      <c r="AZ1309" s="57">
        <v>48.429228367999997</v>
      </c>
      <c r="BA1309" s="57">
        <v>0</v>
      </c>
      <c r="BB1309" s="57">
        <v>61.099866874</v>
      </c>
      <c r="BC1309" s="57">
        <v>0</v>
      </c>
      <c r="BD1309" s="57">
        <v>0</v>
      </c>
      <c r="BE1309" s="57">
        <v>0</v>
      </c>
      <c r="BF1309" s="57">
        <v>4.2246011350000003</v>
      </c>
      <c r="BG1309" s="57">
        <v>1.5274966720000001</v>
      </c>
      <c r="BH1309" s="57">
        <v>5.7520978070000002</v>
      </c>
      <c r="BI1309" s="57">
        <v>0</v>
      </c>
      <c r="BJ1309" s="57">
        <v>0</v>
      </c>
      <c r="BK1309" s="57">
        <v>0</v>
      </c>
      <c r="BL1309" s="57">
        <v>0</v>
      </c>
      <c r="BM1309" s="57">
        <v>0</v>
      </c>
      <c r="BN1309" s="57">
        <v>0</v>
      </c>
      <c r="BO1309" s="57">
        <v>0</v>
      </c>
      <c r="BP1309" s="57">
        <v>55.347769067000002</v>
      </c>
      <c r="BQ1309" s="57">
        <v>23.560302568000001</v>
      </c>
      <c r="BR1309" s="57">
        <v>15.819313955</v>
      </c>
      <c r="BS1309" s="57">
        <v>55.347769067000002</v>
      </c>
      <c r="BT1309" s="57">
        <v>23.560302568000001</v>
      </c>
      <c r="BU1309" s="57">
        <v>15.819313955</v>
      </c>
    </row>
    <row r="1310" spans="1:73" x14ac:dyDescent="0.25">
      <c r="A1310" s="57">
        <v>3</v>
      </c>
      <c r="B1310" s="57">
        <v>42285342590000</v>
      </c>
      <c r="C1310" s="57" t="s">
        <v>164</v>
      </c>
      <c r="D1310" s="57" t="s">
        <v>165</v>
      </c>
      <c r="E1310" s="57" t="s">
        <v>166</v>
      </c>
      <c r="F1310" s="57">
        <v>0</v>
      </c>
      <c r="G1310" s="57" t="s">
        <v>57</v>
      </c>
      <c r="H1310" s="57" t="s">
        <v>150</v>
      </c>
      <c r="I1310" s="57" t="s">
        <v>151</v>
      </c>
      <c r="J1310" s="57" t="s">
        <v>152</v>
      </c>
      <c r="K1310" s="57" t="s">
        <v>51</v>
      </c>
      <c r="L1310" s="57" t="s">
        <v>153</v>
      </c>
      <c r="M1310" s="57" t="s">
        <v>154</v>
      </c>
      <c r="N1310" s="57" t="s">
        <v>155</v>
      </c>
      <c r="P1310" s="57" t="s">
        <v>156</v>
      </c>
      <c r="Q1310" s="57" t="s">
        <v>157</v>
      </c>
      <c r="R1310" s="57" t="s">
        <v>158</v>
      </c>
      <c r="S1310" s="57" t="s">
        <v>159</v>
      </c>
      <c r="U1310" s="57" t="s">
        <v>160</v>
      </c>
      <c r="V1310" s="57" t="s">
        <v>160</v>
      </c>
      <c r="W1310" s="57" t="s">
        <v>160</v>
      </c>
      <c r="X1310" s="57" t="s">
        <v>160</v>
      </c>
      <c r="Y1310" s="57" t="s">
        <v>160</v>
      </c>
      <c r="Z1310" s="57" t="s">
        <v>160</v>
      </c>
      <c r="AA1310" s="57" t="s">
        <v>160</v>
      </c>
      <c r="AB1310" s="57" t="s">
        <v>160</v>
      </c>
      <c r="AC1310" s="57" t="s">
        <v>160</v>
      </c>
      <c r="AD1310" s="57" t="s">
        <v>160</v>
      </c>
      <c r="AE1310" s="57" t="s">
        <v>160</v>
      </c>
      <c r="AF1310" s="57" t="s">
        <v>160</v>
      </c>
      <c r="AG1310" s="57" t="s">
        <v>160</v>
      </c>
      <c r="AH1310" s="57" t="s">
        <v>160</v>
      </c>
      <c r="AI1310" s="57" t="s">
        <v>179</v>
      </c>
      <c r="AL1310" s="9">
        <v>48611</v>
      </c>
      <c r="AM1310" s="57">
        <v>413.08968110799998</v>
      </c>
      <c r="AN1310" s="57">
        <v>30882.495845268</v>
      </c>
      <c r="AO1310" s="57">
        <v>0</v>
      </c>
      <c r="AP1310" s="57">
        <v>413.08968110799998</v>
      </c>
      <c r="AQ1310" s="57">
        <v>23161.871883951</v>
      </c>
      <c r="AR1310" s="57">
        <v>0</v>
      </c>
      <c r="AS1310" s="57">
        <v>0.18105307600000001</v>
      </c>
      <c r="AT1310" s="57">
        <v>10.151616828</v>
      </c>
      <c r="AU1310" s="57">
        <v>0</v>
      </c>
      <c r="AV1310" s="57">
        <v>62.58</v>
      </c>
      <c r="AW1310" s="57">
        <v>4.0999999999999996</v>
      </c>
      <c r="AX1310" s="57">
        <v>0</v>
      </c>
      <c r="AY1310" s="57">
        <v>11.330301517000001</v>
      </c>
      <c r="AZ1310" s="57">
        <v>41.621628995000002</v>
      </c>
      <c r="BA1310" s="57">
        <v>0</v>
      </c>
      <c r="BB1310" s="57">
        <v>52.951930511999997</v>
      </c>
      <c r="BC1310" s="57">
        <v>0</v>
      </c>
      <c r="BD1310" s="57">
        <v>0</v>
      </c>
      <c r="BE1310" s="57">
        <v>0</v>
      </c>
      <c r="BF1310" s="57">
        <v>3.6513887060000001</v>
      </c>
      <c r="BG1310" s="57">
        <v>1.323798263</v>
      </c>
      <c r="BH1310" s="57">
        <v>4.9751869690000001</v>
      </c>
      <c r="BI1310" s="57">
        <v>0</v>
      </c>
      <c r="BJ1310" s="57">
        <v>0</v>
      </c>
      <c r="BK1310" s="57">
        <v>0</v>
      </c>
      <c r="BL1310" s="57">
        <v>0</v>
      </c>
      <c r="BM1310" s="57">
        <v>0</v>
      </c>
      <c r="BN1310" s="57">
        <v>0</v>
      </c>
      <c r="BO1310" s="57">
        <v>0</v>
      </c>
      <c r="BP1310" s="57">
        <v>47.976743542999998</v>
      </c>
      <c r="BQ1310" s="57">
        <v>20.273949200000001</v>
      </c>
      <c r="BR1310" s="57">
        <v>13.566418369999999</v>
      </c>
      <c r="BS1310" s="57">
        <v>47.976743542999998</v>
      </c>
      <c r="BT1310" s="57">
        <v>20.273949200000001</v>
      </c>
      <c r="BU1310" s="57">
        <v>13.566418369999999</v>
      </c>
    </row>
    <row r="1311" spans="1:73" x14ac:dyDescent="0.25">
      <c r="A1311" s="57">
        <v>3</v>
      </c>
      <c r="B1311" s="57">
        <v>42285342590000</v>
      </c>
      <c r="C1311" s="57" t="s">
        <v>164</v>
      </c>
      <c r="D1311" s="57" t="s">
        <v>165</v>
      </c>
      <c r="E1311" s="57" t="s">
        <v>166</v>
      </c>
      <c r="F1311" s="57">
        <v>0</v>
      </c>
      <c r="G1311" s="57" t="s">
        <v>57</v>
      </c>
      <c r="H1311" s="57" t="s">
        <v>150</v>
      </c>
      <c r="I1311" s="57" t="s">
        <v>151</v>
      </c>
      <c r="J1311" s="57" t="s">
        <v>152</v>
      </c>
      <c r="K1311" s="57" t="s">
        <v>51</v>
      </c>
      <c r="L1311" s="57" t="s">
        <v>153</v>
      </c>
      <c r="M1311" s="57" t="s">
        <v>154</v>
      </c>
      <c r="N1311" s="57" t="s">
        <v>155</v>
      </c>
      <c r="P1311" s="57" t="s">
        <v>156</v>
      </c>
      <c r="Q1311" s="57" t="s">
        <v>157</v>
      </c>
      <c r="R1311" s="57" t="s">
        <v>158</v>
      </c>
      <c r="S1311" s="57" t="s">
        <v>159</v>
      </c>
      <c r="U1311" s="57" t="s">
        <v>160</v>
      </c>
      <c r="V1311" s="57" t="s">
        <v>160</v>
      </c>
      <c r="W1311" s="57" t="s">
        <v>160</v>
      </c>
      <c r="X1311" s="57" t="s">
        <v>160</v>
      </c>
      <c r="Y1311" s="57" t="s">
        <v>160</v>
      </c>
      <c r="Z1311" s="57" t="s">
        <v>160</v>
      </c>
      <c r="AA1311" s="57" t="s">
        <v>160</v>
      </c>
      <c r="AB1311" s="57" t="s">
        <v>160</v>
      </c>
      <c r="AC1311" s="57" t="s">
        <v>160</v>
      </c>
      <c r="AD1311" s="57" t="s">
        <v>160</v>
      </c>
      <c r="AE1311" s="57" t="s">
        <v>160</v>
      </c>
      <c r="AF1311" s="57" t="s">
        <v>160</v>
      </c>
      <c r="AG1311" s="57" t="s">
        <v>160</v>
      </c>
      <c r="AH1311" s="57" t="s">
        <v>160</v>
      </c>
      <c r="AI1311" s="57" t="s">
        <v>179</v>
      </c>
      <c r="AL1311" s="9">
        <v>48639</v>
      </c>
      <c r="AM1311" s="57">
        <v>453.11368620399998</v>
      </c>
      <c r="AN1311" s="57">
        <v>33961.861541232</v>
      </c>
      <c r="AO1311" s="57">
        <v>0</v>
      </c>
      <c r="AP1311" s="57">
        <v>453.11368620399998</v>
      </c>
      <c r="AQ1311" s="57">
        <v>25471.396155924002</v>
      </c>
      <c r="AR1311" s="57">
        <v>0</v>
      </c>
      <c r="AS1311" s="57">
        <v>0.198595198</v>
      </c>
      <c r="AT1311" s="57">
        <v>11.163858221</v>
      </c>
      <c r="AU1311" s="57">
        <v>0</v>
      </c>
      <c r="AV1311" s="57">
        <v>62.550000001000001</v>
      </c>
      <c r="AW1311" s="57">
        <v>3.75</v>
      </c>
      <c r="AX1311" s="57">
        <v>0</v>
      </c>
      <c r="AY1311" s="57">
        <v>12.422129605</v>
      </c>
      <c r="AZ1311" s="57">
        <v>41.864468328999997</v>
      </c>
      <c r="BA1311" s="57">
        <v>0</v>
      </c>
      <c r="BB1311" s="57">
        <v>54.286597935000003</v>
      </c>
      <c r="BC1311" s="57">
        <v>0</v>
      </c>
      <c r="BD1311" s="57">
        <v>0</v>
      </c>
      <c r="BE1311" s="57">
        <v>0</v>
      </c>
      <c r="BF1311" s="57">
        <v>3.7206764080000001</v>
      </c>
      <c r="BG1311" s="57">
        <v>1.3571649480000001</v>
      </c>
      <c r="BH1311" s="57">
        <v>5.0778413569999996</v>
      </c>
      <c r="BI1311" s="57">
        <v>0</v>
      </c>
      <c r="BJ1311" s="57">
        <v>0</v>
      </c>
      <c r="BK1311" s="57">
        <v>0</v>
      </c>
      <c r="BL1311" s="57">
        <v>0</v>
      </c>
      <c r="BM1311" s="57">
        <v>0</v>
      </c>
      <c r="BN1311" s="57">
        <v>0</v>
      </c>
      <c r="BO1311" s="57">
        <v>0</v>
      </c>
      <c r="BP1311" s="57">
        <v>49.208756577999999</v>
      </c>
      <c r="BQ1311" s="57">
        <v>20.627036725</v>
      </c>
      <c r="BR1311" s="57">
        <v>13.750712443999999</v>
      </c>
      <c r="BS1311" s="57">
        <v>49.208756577999999</v>
      </c>
      <c r="BT1311" s="57">
        <v>20.627036725</v>
      </c>
      <c r="BU1311" s="57">
        <v>13.750712443999999</v>
      </c>
    </row>
    <row r="1312" spans="1:73" x14ac:dyDescent="0.25">
      <c r="A1312" s="57">
        <v>3</v>
      </c>
      <c r="B1312" s="57">
        <v>42285342590000</v>
      </c>
      <c r="C1312" s="57" t="s">
        <v>164</v>
      </c>
      <c r="D1312" s="57" t="s">
        <v>165</v>
      </c>
      <c r="E1312" s="57" t="s">
        <v>166</v>
      </c>
      <c r="F1312" s="57">
        <v>0</v>
      </c>
      <c r="G1312" s="57" t="s">
        <v>57</v>
      </c>
      <c r="H1312" s="57" t="s">
        <v>150</v>
      </c>
      <c r="I1312" s="57" t="s">
        <v>151</v>
      </c>
      <c r="J1312" s="57" t="s">
        <v>152</v>
      </c>
      <c r="K1312" s="57" t="s">
        <v>51</v>
      </c>
      <c r="L1312" s="57" t="s">
        <v>153</v>
      </c>
      <c r="M1312" s="57" t="s">
        <v>154</v>
      </c>
      <c r="N1312" s="57" t="s">
        <v>155</v>
      </c>
      <c r="P1312" s="57" t="s">
        <v>156</v>
      </c>
      <c r="Q1312" s="57" t="s">
        <v>157</v>
      </c>
      <c r="R1312" s="57" t="s">
        <v>158</v>
      </c>
      <c r="S1312" s="57" t="s">
        <v>159</v>
      </c>
      <c r="U1312" s="57" t="s">
        <v>160</v>
      </c>
      <c r="V1312" s="57" t="s">
        <v>160</v>
      </c>
      <c r="W1312" s="57" t="s">
        <v>160</v>
      </c>
      <c r="X1312" s="57" t="s">
        <v>160</v>
      </c>
      <c r="Y1312" s="57" t="s">
        <v>160</v>
      </c>
      <c r="Z1312" s="57" t="s">
        <v>160</v>
      </c>
      <c r="AA1312" s="57" t="s">
        <v>160</v>
      </c>
      <c r="AB1312" s="57" t="s">
        <v>160</v>
      </c>
      <c r="AC1312" s="57" t="s">
        <v>160</v>
      </c>
      <c r="AD1312" s="57" t="s">
        <v>160</v>
      </c>
      <c r="AE1312" s="57" t="s">
        <v>160</v>
      </c>
      <c r="AF1312" s="57" t="s">
        <v>160</v>
      </c>
      <c r="AG1312" s="57" t="s">
        <v>160</v>
      </c>
      <c r="AH1312" s="57" t="s">
        <v>160</v>
      </c>
      <c r="AI1312" s="57" t="s">
        <v>179</v>
      </c>
      <c r="AL1312" s="9">
        <v>48670</v>
      </c>
      <c r="AM1312" s="57">
        <v>434.33324492499997</v>
      </c>
      <c r="AN1312" s="57">
        <v>32638.268655610002</v>
      </c>
      <c r="AO1312" s="57">
        <v>0</v>
      </c>
      <c r="AP1312" s="57">
        <v>434.33324492499997</v>
      </c>
      <c r="AQ1312" s="57">
        <v>24478.701491708001</v>
      </c>
      <c r="AR1312" s="57">
        <v>0</v>
      </c>
      <c r="AS1312" s="57">
        <v>0.19036391799999999</v>
      </c>
      <c r="AT1312" s="57">
        <v>10.728770077</v>
      </c>
      <c r="AU1312" s="57">
        <v>0</v>
      </c>
      <c r="AV1312" s="57">
        <v>62.530000002000001</v>
      </c>
      <c r="AW1312" s="57">
        <v>3.35</v>
      </c>
      <c r="AX1312" s="57">
        <v>0</v>
      </c>
      <c r="AY1312" s="57">
        <v>11.903455787</v>
      </c>
      <c r="AZ1312" s="57">
        <v>35.941379757</v>
      </c>
      <c r="BA1312" s="57">
        <v>0</v>
      </c>
      <c r="BB1312" s="57">
        <v>47.844835545000002</v>
      </c>
      <c r="BC1312" s="57">
        <v>0</v>
      </c>
      <c r="BD1312" s="57">
        <v>0</v>
      </c>
      <c r="BE1312" s="57">
        <v>0</v>
      </c>
      <c r="BF1312" s="57">
        <v>3.2522145349999998</v>
      </c>
      <c r="BG1312" s="57">
        <v>1.1961208889999999</v>
      </c>
      <c r="BH1312" s="57">
        <v>4.4483354229999996</v>
      </c>
      <c r="BI1312" s="57">
        <v>0</v>
      </c>
      <c r="BJ1312" s="57">
        <v>0</v>
      </c>
      <c r="BK1312" s="57">
        <v>0</v>
      </c>
      <c r="BL1312" s="57">
        <v>0</v>
      </c>
      <c r="BM1312" s="57">
        <v>0</v>
      </c>
      <c r="BN1312" s="57">
        <v>0</v>
      </c>
      <c r="BO1312" s="57">
        <v>0</v>
      </c>
      <c r="BP1312" s="57">
        <v>43.396500121000003</v>
      </c>
      <c r="BQ1312" s="57">
        <v>18.048842128</v>
      </c>
      <c r="BR1312" s="57">
        <v>11.988147162000001</v>
      </c>
      <c r="BS1312" s="57">
        <v>43.396500121000003</v>
      </c>
      <c r="BT1312" s="57">
        <v>18.048842128</v>
      </c>
      <c r="BU1312" s="57">
        <v>11.988147162000001</v>
      </c>
    </row>
    <row r="1313" spans="1:73" x14ac:dyDescent="0.25">
      <c r="A1313" s="57">
        <v>3</v>
      </c>
      <c r="B1313" s="57">
        <v>42285342590000</v>
      </c>
      <c r="C1313" s="57" t="s">
        <v>164</v>
      </c>
      <c r="D1313" s="57" t="s">
        <v>165</v>
      </c>
      <c r="E1313" s="57" t="s">
        <v>166</v>
      </c>
      <c r="F1313" s="57">
        <v>0</v>
      </c>
      <c r="G1313" s="57" t="s">
        <v>57</v>
      </c>
      <c r="H1313" s="57" t="s">
        <v>150</v>
      </c>
      <c r="I1313" s="57" t="s">
        <v>151</v>
      </c>
      <c r="J1313" s="57" t="s">
        <v>152</v>
      </c>
      <c r="K1313" s="57" t="s">
        <v>51</v>
      </c>
      <c r="L1313" s="57" t="s">
        <v>153</v>
      </c>
      <c r="M1313" s="57" t="s">
        <v>154</v>
      </c>
      <c r="N1313" s="57" t="s">
        <v>155</v>
      </c>
      <c r="P1313" s="57" t="s">
        <v>156</v>
      </c>
      <c r="Q1313" s="57" t="s">
        <v>157</v>
      </c>
      <c r="R1313" s="57" t="s">
        <v>158</v>
      </c>
      <c r="S1313" s="57" t="s">
        <v>159</v>
      </c>
      <c r="U1313" s="57" t="s">
        <v>160</v>
      </c>
      <c r="V1313" s="57" t="s">
        <v>160</v>
      </c>
      <c r="W1313" s="57" t="s">
        <v>160</v>
      </c>
      <c r="X1313" s="57" t="s">
        <v>160</v>
      </c>
      <c r="Y1313" s="57" t="s">
        <v>160</v>
      </c>
      <c r="Z1313" s="57" t="s">
        <v>160</v>
      </c>
      <c r="AA1313" s="57" t="s">
        <v>160</v>
      </c>
      <c r="AB1313" s="57" t="s">
        <v>160</v>
      </c>
      <c r="AC1313" s="57" t="s">
        <v>160</v>
      </c>
      <c r="AD1313" s="57" t="s">
        <v>160</v>
      </c>
      <c r="AE1313" s="57" t="s">
        <v>160</v>
      </c>
      <c r="AF1313" s="57" t="s">
        <v>160</v>
      </c>
      <c r="AG1313" s="57" t="s">
        <v>160</v>
      </c>
      <c r="AH1313" s="57" t="s">
        <v>160</v>
      </c>
      <c r="AI1313" s="57" t="s">
        <v>179</v>
      </c>
      <c r="AL1313" s="9">
        <v>48700</v>
      </c>
      <c r="AM1313" s="57">
        <v>444.58541050399998</v>
      </c>
      <c r="AN1313" s="57">
        <v>33492.204324486003</v>
      </c>
      <c r="AO1313" s="57">
        <v>0</v>
      </c>
      <c r="AP1313" s="57">
        <v>444.58541050399998</v>
      </c>
      <c r="AQ1313" s="57">
        <v>25119.153243363999</v>
      </c>
      <c r="AR1313" s="57">
        <v>0</v>
      </c>
      <c r="AS1313" s="57">
        <v>0.19485733999999999</v>
      </c>
      <c r="AT1313" s="57">
        <v>11.009473675000001</v>
      </c>
      <c r="AU1313" s="57">
        <v>0</v>
      </c>
      <c r="AV1313" s="57">
        <v>62.540000001999999</v>
      </c>
      <c r="AW1313" s="57">
        <v>3.3279999999999998</v>
      </c>
      <c r="AX1313" s="57">
        <v>0</v>
      </c>
      <c r="AY1313" s="57">
        <v>12.186378016999999</v>
      </c>
      <c r="AZ1313" s="57">
        <v>36.639528390999999</v>
      </c>
      <c r="BA1313" s="57">
        <v>0</v>
      </c>
      <c r="BB1313" s="57">
        <v>48.825906406999998</v>
      </c>
      <c r="BC1313" s="57">
        <v>0</v>
      </c>
      <c r="BD1313" s="57">
        <v>0</v>
      </c>
      <c r="BE1313" s="57">
        <v>0</v>
      </c>
      <c r="BF1313" s="57">
        <v>3.3178229940000001</v>
      </c>
      <c r="BG1313" s="57">
        <v>1.22064766</v>
      </c>
      <c r="BH1313" s="57">
        <v>4.5384706540000002</v>
      </c>
      <c r="BI1313" s="57">
        <v>0</v>
      </c>
      <c r="BJ1313" s="57">
        <v>0</v>
      </c>
      <c r="BK1313" s="57">
        <v>0</v>
      </c>
      <c r="BL1313" s="57">
        <v>0</v>
      </c>
      <c r="BM1313" s="57">
        <v>0</v>
      </c>
      <c r="BN1313" s="57">
        <v>0</v>
      </c>
      <c r="BO1313" s="57">
        <v>0</v>
      </c>
      <c r="BP1313" s="57">
        <v>44.287435752999997</v>
      </c>
      <c r="BQ1313" s="57">
        <v>18.270988283000001</v>
      </c>
      <c r="BR1313" s="57">
        <v>12.089998995</v>
      </c>
      <c r="BS1313" s="57">
        <v>44.287435752999997</v>
      </c>
      <c r="BT1313" s="57">
        <v>18.270988283000001</v>
      </c>
      <c r="BU1313" s="57">
        <v>12.089998995</v>
      </c>
    </row>
    <row r="1314" spans="1:73" x14ac:dyDescent="0.25">
      <c r="A1314" s="57">
        <v>3</v>
      </c>
      <c r="B1314" s="57">
        <v>42285342590000</v>
      </c>
      <c r="C1314" s="57" t="s">
        <v>164</v>
      </c>
      <c r="D1314" s="57" t="s">
        <v>165</v>
      </c>
      <c r="E1314" s="57" t="s">
        <v>166</v>
      </c>
      <c r="F1314" s="57">
        <v>0</v>
      </c>
      <c r="G1314" s="57" t="s">
        <v>57</v>
      </c>
      <c r="H1314" s="57" t="s">
        <v>150</v>
      </c>
      <c r="I1314" s="57" t="s">
        <v>151</v>
      </c>
      <c r="J1314" s="57" t="s">
        <v>152</v>
      </c>
      <c r="K1314" s="57" t="s">
        <v>51</v>
      </c>
      <c r="L1314" s="57" t="s">
        <v>153</v>
      </c>
      <c r="M1314" s="57" t="s">
        <v>154</v>
      </c>
      <c r="N1314" s="57" t="s">
        <v>155</v>
      </c>
      <c r="P1314" s="57" t="s">
        <v>156</v>
      </c>
      <c r="Q1314" s="57" t="s">
        <v>157</v>
      </c>
      <c r="R1314" s="57" t="s">
        <v>158</v>
      </c>
      <c r="S1314" s="57" t="s">
        <v>159</v>
      </c>
      <c r="U1314" s="57" t="s">
        <v>160</v>
      </c>
      <c r="V1314" s="57" t="s">
        <v>160</v>
      </c>
      <c r="W1314" s="57" t="s">
        <v>160</v>
      </c>
      <c r="X1314" s="57" t="s">
        <v>160</v>
      </c>
      <c r="Y1314" s="57" t="s">
        <v>160</v>
      </c>
      <c r="Z1314" s="57" t="s">
        <v>160</v>
      </c>
      <c r="AA1314" s="57" t="s">
        <v>160</v>
      </c>
      <c r="AB1314" s="57" t="s">
        <v>160</v>
      </c>
      <c r="AC1314" s="57" t="s">
        <v>160</v>
      </c>
      <c r="AD1314" s="57" t="s">
        <v>160</v>
      </c>
      <c r="AE1314" s="57" t="s">
        <v>160</v>
      </c>
      <c r="AF1314" s="57" t="s">
        <v>160</v>
      </c>
      <c r="AG1314" s="57" t="s">
        <v>160</v>
      </c>
      <c r="AH1314" s="57" t="s">
        <v>160</v>
      </c>
      <c r="AI1314" s="57" t="s">
        <v>179</v>
      </c>
      <c r="AL1314" s="9">
        <v>48731</v>
      </c>
      <c r="AM1314" s="57">
        <v>426.22649001899998</v>
      </c>
      <c r="AN1314" s="57">
        <v>32186.915351626001</v>
      </c>
      <c r="AO1314" s="57">
        <v>0</v>
      </c>
      <c r="AP1314" s="57">
        <v>426.22649001899998</v>
      </c>
      <c r="AQ1314" s="57">
        <v>24140.18651372</v>
      </c>
      <c r="AR1314" s="57">
        <v>0</v>
      </c>
      <c r="AS1314" s="57">
        <v>0.18681080799999999</v>
      </c>
      <c r="AT1314" s="57">
        <v>10.580402347</v>
      </c>
      <c r="AU1314" s="57">
        <v>0</v>
      </c>
      <c r="AV1314" s="57">
        <v>62.539999997999999</v>
      </c>
      <c r="AW1314" s="57">
        <v>3.363</v>
      </c>
      <c r="AX1314" s="57">
        <v>0</v>
      </c>
      <c r="AY1314" s="57">
        <v>11.683147952000001</v>
      </c>
      <c r="AZ1314" s="57">
        <v>35.581893092999998</v>
      </c>
      <c r="BA1314" s="57">
        <v>0</v>
      </c>
      <c r="BB1314" s="57">
        <v>47.265041044999997</v>
      </c>
      <c r="BC1314" s="57">
        <v>0</v>
      </c>
      <c r="BD1314" s="57">
        <v>0</v>
      </c>
      <c r="BE1314" s="57">
        <v>0</v>
      </c>
      <c r="BF1314" s="57">
        <v>3.2149862370000002</v>
      </c>
      <c r="BG1314" s="57">
        <v>1.181626026</v>
      </c>
      <c r="BH1314" s="57">
        <v>4.3966122629999997</v>
      </c>
      <c r="BI1314" s="57">
        <v>0</v>
      </c>
      <c r="BJ1314" s="57">
        <v>0</v>
      </c>
      <c r="BK1314" s="57">
        <v>0</v>
      </c>
      <c r="BL1314" s="57">
        <v>0</v>
      </c>
      <c r="BM1314" s="57">
        <v>0</v>
      </c>
      <c r="BN1314" s="57">
        <v>0</v>
      </c>
      <c r="BO1314" s="57">
        <v>0</v>
      </c>
      <c r="BP1314" s="57">
        <v>42.868428782000002</v>
      </c>
      <c r="BQ1314" s="57">
        <v>17.547661976000001</v>
      </c>
      <c r="BR1314" s="57">
        <v>11.569053955999999</v>
      </c>
      <c r="BS1314" s="57">
        <v>42.868428782000002</v>
      </c>
      <c r="BT1314" s="57">
        <v>17.547661976000001</v>
      </c>
      <c r="BU1314" s="57">
        <v>11.569053955999999</v>
      </c>
    </row>
    <row r="1315" spans="1:73" x14ac:dyDescent="0.25">
      <c r="A1315" s="57">
        <v>3</v>
      </c>
      <c r="B1315" s="57">
        <v>42285342590000</v>
      </c>
      <c r="C1315" s="57" t="s">
        <v>164</v>
      </c>
      <c r="D1315" s="57" t="s">
        <v>165</v>
      </c>
      <c r="E1315" s="57" t="s">
        <v>166</v>
      </c>
      <c r="F1315" s="57">
        <v>0</v>
      </c>
      <c r="G1315" s="57" t="s">
        <v>57</v>
      </c>
      <c r="H1315" s="57" t="s">
        <v>150</v>
      </c>
      <c r="I1315" s="57" t="s">
        <v>151</v>
      </c>
      <c r="J1315" s="57" t="s">
        <v>152</v>
      </c>
      <c r="K1315" s="57" t="s">
        <v>51</v>
      </c>
      <c r="L1315" s="57" t="s">
        <v>153</v>
      </c>
      <c r="M1315" s="57" t="s">
        <v>154</v>
      </c>
      <c r="N1315" s="57" t="s">
        <v>155</v>
      </c>
      <c r="P1315" s="57" t="s">
        <v>156</v>
      </c>
      <c r="Q1315" s="57" t="s">
        <v>157</v>
      </c>
      <c r="R1315" s="57" t="s">
        <v>158</v>
      </c>
      <c r="S1315" s="57" t="s">
        <v>159</v>
      </c>
      <c r="U1315" s="57" t="s">
        <v>160</v>
      </c>
      <c r="V1315" s="57" t="s">
        <v>160</v>
      </c>
      <c r="W1315" s="57" t="s">
        <v>160</v>
      </c>
      <c r="X1315" s="57" t="s">
        <v>160</v>
      </c>
      <c r="Y1315" s="57" t="s">
        <v>160</v>
      </c>
      <c r="Z1315" s="57" t="s">
        <v>160</v>
      </c>
      <c r="AA1315" s="57" t="s">
        <v>160</v>
      </c>
      <c r="AB1315" s="57" t="s">
        <v>160</v>
      </c>
      <c r="AC1315" s="57" t="s">
        <v>160</v>
      </c>
      <c r="AD1315" s="57" t="s">
        <v>160</v>
      </c>
      <c r="AE1315" s="57" t="s">
        <v>160</v>
      </c>
      <c r="AF1315" s="57" t="s">
        <v>160</v>
      </c>
      <c r="AG1315" s="57" t="s">
        <v>160</v>
      </c>
      <c r="AH1315" s="57" t="s">
        <v>160</v>
      </c>
      <c r="AI1315" s="57" t="s">
        <v>179</v>
      </c>
      <c r="AL1315" s="9">
        <v>48761</v>
      </c>
      <c r="AM1315" s="57">
        <v>436.35578854300002</v>
      </c>
      <c r="AN1315" s="57">
        <v>33029.041978499001</v>
      </c>
      <c r="AO1315" s="57">
        <v>0</v>
      </c>
      <c r="AP1315" s="57">
        <v>436.35578854300002</v>
      </c>
      <c r="AQ1315" s="57">
        <v>24771.781483874001</v>
      </c>
      <c r="AR1315" s="57">
        <v>0</v>
      </c>
      <c r="AS1315" s="57">
        <v>0.191250379</v>
      </c>
      <c r="AT1315" s="57">
        <v>10.857224107</v>
      </c>
      <c r="AU1315" s="57">
        <v>0</v>
      </c>
      <c r="AV1315" s="57">
        <v>62.500000002999997</v>
      </c>
      <c r="AW1315" s="57">
        <v>3.403</v>
      </c>
      <c r="AX1315" s="57">
        <v>0</v>
      </c>
      <c r="AY1315" s="57">
        <v>11.95314866</v>
      </c>
      <c r="AZ1315" s="57">
        <v>36.947133635</v>
      </c>
      <c r="BA1315" s="57">
        <v>0</v>
      </c>
      <c r="BB1315" s="57">
        <v>48.900282294999997</v>
      </c>
      <c r="BC1315" s="57">
        <v>0</v>
      </c>
      <c r="BD1315" s="57">
        <v>0</v>
      </c>
      <c r="BE1315" s="57">
        <v>0</v>
      </c>
      <c r="BF1315" s="57">
        <v>3.3300290459999999</v>
      </c>
      <c r="BG1315" s="57">
        <v>1.2225070570000001</v>
      </c>
      <c r="BH1315" s="57">
        <v>4.5525361029999996</v>
      </c>
      <c r="BI1315" s="57">
        <v>0</v>
      </c>
      <c r="BJ1315" s="57">
        <v>0</v>
      </c>
      <c r="BK1315" s="57">
        <v>0</v>
      </c>
      <c r="BL1315" s="57">
        <v>0</v>
      </c>
      <c r="BM1315" s="57">
        <v>0</v>
      </c>
      <c r="BN1315" s="57">
        <v>0</v>
      </c>
      <c r="BO1315" s="57">
        <v>0</v>
      </c>
      <c r="BP1315" s="57">
        <v>44.347746190999999</v>
      </c>
      <c r="BQ1315" s="57">
        <v>18.006947998000001</v>
      </c>
      <c r="BR1315" s="57">
        <v>11.827152681999999</v>
      </c>
      <c r="BS1315" s="57">
        <v>44.347746190999999</v>
      </c>
      <c r="BT1315" s="57">
        <v>18.006947998000001</v>
      </c>
      <c r="BU1315" s="57">
        <v>11.827152681999999</v>
      </c>
    </row>
    <row r="1316" spans="1:73" x14ac:dyDescent="0.25">
      <c r="A1316" s="57">
        <v>3</v>
      </c>
      <c r="B1316" s="57">
        <v>42285342590000</v>
      </c>
      <c r="C1316" s="57" t="s">
        <v>164</v>
      </c>
      <c r="D1316" s="57" t="s">
        <v>165</v>
      </c>
      <c r="E1316" s="57" t="s">
        <v>166</v>
      </c>
      <c r="F1316" s="57">
        <v>0</v>
      </c>
      <c r="G1316" s="57" t="s">
        <v>57</v>
      </c>
      <c r="H1316" s="57" t="s">
        <v>150</v>
      </c>
      <c r="I1316" s="57" t="s">
        <v>151</v>
      </c>
      <c r="J1316" s="57" t="s">
        <v>152</v>
      </c>
      <c r="K1316" s="57" t="s">
        <v>51</v>
      </c>
      <c r="L1316" s="57" t="s">
        <v>153</v>
      </c>
      <c r="M1316" s="57" t="s">
        <v>154</v>
      </c>
      <c r="N1316" s="57" t="s">
        <v>155</v>
      </c>
      <c r="P1316" s="57" t="s">
        <v>156</v>
      </c>
      <c r="Q1316" s="57" t="s">
        <v>157</v>
      </c>
      <c r="R1316" s="57" t="s">
        <v>158</v>
      </c>
      <c r="S1316" s="57" t="s">
        <v>159</v>
      </c>
      <c r="U1316" s="57" t="s">
        <v>160</v>
      </c>
      <c r="V1316" s="57" t="s">
        <v>160</v>
      </c>
      <c r="W1316" s="57" t="s">
        <v>160</v>
      </c>
      <c r="X1316" s="57" t="s">
        <v>160</v>
      </c>
      <c r="Y1316" s="57" t="s">
        <v>160</v>
      </c>
      <c r="Z1316" s="57" t="s">
        <v>160</v>
      </c>
      <c r="AA1316" s="57" t="s">
        <v>160</v>
      </c>
      <c r="AB1316" s="57" t="s">
        <v>160</v>
      </c>
      <c r="AC1316" s="57" t="s">
        <v>160</v>
      </c>
      <c r="AD1316" s="57" t="s">
        <v>160</v>
      </c>
      <c r="AE1316" s="57" t="s">
        <v>160</v>
      </c>
      <c r="AF1316" s="57" t="s">
        <v>160</v>
      </c>
      <c r="AG1316" s="57" t="s">
        <v>160</v>
      </c>
      <c r="AH1316" s="57" t="s">
        <v>160</v>
      </c>
      <c r="AI1316" s="57" t="s">
        <v>179</v>
      </c>
      <c r="AL1316" s="9">
        <v>48792</v>
      </c>
      <c r="AM1316" s="57">
        <v>432.283083912</v>
      </c>
      <c r="AN1316" s="57">
        <v>32796.124597085</v>
      </c>
      <c r="AO1316" s="57">
        <v>0</v>
      </c>
      <c r="AP1316" s="57">
        <v>432.283083912</v>
      </c>
      <c r="AQ1316" s="57">
        <v>24597.093447814001</v>
      </c>
      <c r="AR1316" s="57">
        <v>0</v>
      </c>
      <c r="AS1316" s="57">
        <v>0.189465353</v>
      </c>
      <c r="AT1316" s="57">
        <v>10.780660086999999</v>
      </c>
      <c r="AU1316" s="57">
        <v>0</v>
      </c>
      <c r="AV1316" s="57">
        <v>62.500000002999997</v>
      </c>
      <c r="AW1316" s="57">
        <v>3.4430000000000001</v>
      </c>
      <c r="AX1316" s="57">
        <v>0</v>
      </c>
      <c r="AY1316" s="57">
        <v>11.841584553000001</v>
      </c>
      <c r="AZ1316" s="57">
        <v>37.11781268</v>
      </c>
      <c r="BA1316" s="57">
        <v>0</v>
      </c>
      <c r="BB1316" s="57">
        <v>48.959397232999997</v>
      </c>
      <c r="BC1316" s="57">
        <v>0</v>
      </c>
      <c r="BD1316" s="57">
        <v>0</v>
      </c>
      <c r="BE1316" s="57">
        <v>0</v>
      </c>
      <c r="BF1316" s="57">
        <v>3.3376299719999998</v>
      </c>
      <c r="BG1316" s="57">
        <v>1.2239849309999999</v>
      </c>
      <c r="BH1316" s="57">
        <v>4.5616149029999997</v>
      </c>
      <c r="BI1316" s="57">
        <v>0</v>
      </c>
      <c r="BJ1316" s="57">
        <v>0</v>
      </c>
      <c r="BK1316" s="57">
        <v>0</v>
      </c>
      <c r="BL1316" s="57">
        <v>0</v>
      </c>
      <c r="BM1316" s="57">
        <v>0</v>
      </c>
      <c r="BN1316" s="57">
        <v>0</v>
      </c>
      <c r="BO1316" s="57">
        <v>0</v>
      </c>
      <c r="BP1316" s="57">
        <v>44.397782331000002</v>
      </c>
      <c r="BQ1316" s="57">
        <v>17.882025004999999</v>
      </c>
      <c r="BR1316" s="57">
        <v>11.700873850000001</v>
      </c>
      <c r="BS1316" s="57">
        <v>44.397782331000002</v>
      </c>
      <c r="BT1316" s="57">
        <v>17.882025004999999</v>
      </c>
      <c r="BU1316" s="57">
        <v>11.700873850000001</v>
      </c>
    </row>
    <row r="1317" spans="1:73" x14ac:dyDescent="0.25">
      <c r="A1317" s="57">
        <v>3</v>
      </c>
      <c r="B1317" s="57">
        <v>42285342590000</v>
      </c>
      <c r="C1317" s="57" t="s">
        <v>164</v>
      </c>
      <c r="D1317" s="57" t="s">
        <v>165</v>
      </c>
      <c r="E1317" s="57" t="s">
        <v>166</v>
      </c>
      <c r="F1317" s="57">
        <v>0</v>
      </c>
      <c r="G1317" s="57" t="s">
        <v>57</v>
      </c>
      <c r="H1317" s="57" t="s">
        <v>150</v>
      </c>
      <c r="I1317" s="57" t="s">
        <v>151</v>
      </c>
      <c r="J1317" s="57" t="s">
        <v>152</v>
      </c>
      <c r="K1317" s="57" t="s">
        <v>51</v>
      </c>
      <c r="L1317" s="57" t="s">
        <v>153</v>
      </c>
      <c r="M1317" s="57" t="s">
        <v>154</v>
      </c>
      <c r="N1317" s="57" t="s">
        <v>155</v>
      </c>
      <c r="P1317" s="57" t="s">
        <v>156</v>
      </c>
      <c r="Q1317" s="57" t="s">
        <v>157</v>
      </c>
      <c r="R1317" s="57" t="s">
        <v>158</v>
      </c>
      <c r="S1317" s="57" t="s">
        <v>159</v>
      </c>
      <c r="U1317" s="57" t="s">
        <v>160</v>
      </c>
      <c r="V1317" s="57" t="s">
        <v>160</v>
      </c>
      <c r="W1317" s="57" t="s">
        <v>160</v>
      </c>
      <c r="X1317" s="57" t="s">
        <v>160</v>
      </c>
      <c r="Y1317" s="57" t="s">
        <v>160</v>
      </c>
      <c r="Z1317" s="57" t="s">
        <v>160</v>
      </c>
      <c r="AA1317" s="57" t="s">
        <v>160</v>
      </c>
      <c r="AB1317" s="57" t="s">
        <v>160</v>
      </c>
      <c r="AC1317" s="57" t="s">
        <v>160</v>
      </c>
      <c r="AD1317" s="57" t="s">
        <v>160</v>
      </c>
      <c r="AE1317" s="57" t="s">
        <v>160</v>
      </c>
      <c r="AF1317" s="57" t="s">
        <v>160</v>
      </c>
      <c r="AG1317" s="57" t="s">
        <v>160</v>
      </c>
      <c r="AH1317" s="57" t="s">
        <v>160</v>
      </c>
      <c r="AI1317" s="57" t="s">
        <v>179</v>
      </c>
      <c r="AL1317" s="9">
        <v>48823</v>
      </c>
      <c r="AM1317" s="57">
        <v>414.52790040399998</v>
      </c>
      <c r="AN1317" s="57">
        <v>31517.963883191998</v>
      </c>
      <c r="AO1317" s="57">
        <v>0</v>
      </c>
      <c r="AP1317" s="57">
        <v>414.52790040399998</v>
      </c>
      <c r="AQ1317" s="57">
        <v>23638.472912394001</v>
      </c>
      <c r="AR1317" s="57">
        <v>0</v>
      </c>
      <c r="AS1317" s="57">
        <v>0.18168343300000001</v>
      </c>
      <c r="AT1317" s="57">
        <v>10.360506293</v>
      </c>
      <c r="AU1317" s="57">
        <v>0</v>
      </c>
      <c r="AV1317" s="57">
        <v>62.500000002999997</v>
      </c>
      <c r="AW1317" s="57">
        <v>3.4580000000000002</v>
      </c>
      <c r="AX1317" s="57">
        <v>0</v>
      </c>
      <c r="AY1317" s="57">
        <v>11.355214591999999</v>
      </c>
      <c r="AZ1317" s="57">
        <v>35.82663076</v>
      </c>
      <c r="BA1317" s="57">
        <v>0</v>
      </c>
      <c r="BB1317" s="57">
        <v>47.181845352000003</v>
      </c>
      <c r="BC1317" s="57">
        <v>0</v>
      </c>
      <c r="BD1317" s="57">
        <v>0</v>
      </c>
      <c r="BE1317" s="57">
        <v>0</v>
      </c>
      <c r="BF1317" s="57">
        <v>3.2180611680000002</v>
      </c>
      <c r="BG1317" s="57">
        <v>1.179546134</v>
      </c>
      <c r="BH1317" s="57">
        <v>4.3976073019999999</v>
      </c>
      <c r="BI1317" s="57">
        <v>0</v>
      </c>
      <c r="BJ1317" s="57">
        <v>0</v>
      </c>
      <c r="BK1317" s="57">
        <v>0</v>
      </c>
      <c r="BL1317" s="57">
        <v>0</v>
      </c>
      <c r="BM1317" s="57">
        <v>0</v>
      </c>
      <c r="BN1317" s="57">
        <v>0</v>
      </c>
      <c r="BO1317" s="57">
        <v>0</v>
      </c>
      <c r="BP1317" s="57">
        <v>42.784238049999999</v>
      </c>
      <c r="BQ1317" s="57">
        <v>17.097767703999999</v>
      </c>
      <c r="BR1317" s="57">
        <v>11.146932532999999</v>
      </c>
      <c r="BS1317" s="57">
        <v>42.784238049999999</v>
      </c>
      <c r="BT1317" s="57">
        <v>17.097767703999999</v>
      </c>
      <c r="BU1317" s="57">
        <v>11.146932532999999</v>
      </c>
    </row>
    <row r="1318" spans="1:73" x14ac:dyDescent="0.25">
      <c r="A1318" s="57">
        <v>3</v>
      </c>
      <c r="B1318" s="57">
        <v>42285342590000</v>
      </c>
      <c r="C1318" s="57" t="s">
        <v>164</v>
      </c>
      <c r="D1318" s="57" t="s">
        <v>165</v>
      </c>
      <c r="E1318" s="57" t="s">
        <v>166</v>
      </c>
      <c r="F1318" s="57">
        <v>0</v>
      </c>
      <c r="G1318" s="57" t="s">
        <v>57</v>
      </c>
      <c r="H1318" s="57" t="s">
        <v>150</v>
      </c>
      <c r="I1318" s="57" t="s">
        <v>151</v>
      </c>
      <c r="J1318" s="57" t="s">
        <v>152</v>
      </c>
      <c r="K1318" s="57" t="s">
        <v>51</v>
      </c>
      <c r="L1318" s="57" t="s">
        <v>153</v>
      </c>
      <c r="M1318" s="57" t="s">
        <v>154</v>
      </c>
      <c r="N1318" s="57" t="s">
        <v>155</v>
      </c>
      <c r="P1318" s="57" t="s">
        <v>156</v>
      </c>
      <c r="Q1318" s="57" t="s">
        <v>157</v>
      </c>
      <c r="R1318" s="57" t="s">
        <v>158</v>
      </c>
      <c r="S1318" s="57" t="s">
        <v>159</v>
      </c>
      <c r="U1318" s="57" t="s">
        <v>160</v>
      </c>
      <c r="V1318" s="57" t="s">
        <v>160</v>
      </c>
      <c r="W1318" s="57" t="s">
        <v>160</v>
      </c>
      <c r="X1318" s="57" t="s">
        <v>160</v>
      </c>
      <c r="Y1318" s="57" t="s">
        <v>160</v>
      </c>
      <c r="Z1318" s="57" t="s">
        <v>160</v>
      </c>
      <c r="AA1318" s="57" t="s">
        <v>160</v>
      </c>
      <c r="AB1318" s="57" t="s">
        <v>160</v>
      </c>
      <c r="AC1318" s="57" t="s">
        <v>160</v>
      </c>
      <c r="AD1318" s="57" t="s">
        <v>160</v>
      </c>
      <c r="AE1318" s="57" t="s">
        <v>160</v>
      </c>
      <c r="AF1318" s="57" t="s">
        <v>160</v>
      </c>
      <c r="AG1318" s="57" t="s">
        <v>160</v>
      </c>
      <c r="AH1318" s="57" t="s">
        <v>160</v>
      </c>
      <c r="AI1318" s="57" t="s">
        <v>179</v>
      </c>
      <c r="AL1318" s="9">
        <v>48853</v>
      </c>
      <c r="AM1318" s="57">
        <v>424.47557886599998</v>
      </c>
      <c r="AN1318" s="57">
        <v>32342.588309634</v>
      </c>
      <c r="AO1318" s="57">
        <v>0</v>
      </c>
      <c r="AP1318" s="57">
        <v>424.47557886599998</v>
      </c>
      <c r="AQ1318" s="57">
        <v>24256.941232226</v>
      </c>
      <c r="AR1318" s="57">
        <v>0</v>
      </c>
      <c r="AS1318" s="57">
        <v>0.186043401</v>
      </c>
      <c r="AT1318" s="57">
        <v>10.631574773000001</v>
      </c>
      <c r="AU1318" s="57">
        <v>0</v>
      </c>
      <c r="AV1318" s="57">
        <v>62.489999996999998</v>
      </c>
      <c r="AW1318" s="57">
        <v>3.504</v>
      </c>
      <c r="AX1318" s="57">
        <v>0</v>
      </c>
      <c r="AY1318" s="57">
        <v>11.625852157000001</v>
      </c>
      <c r="AZ1318" s="57">
        <v>37.253038003</v>
      </c>
      <c r="BA1318" s="57">
        <v>0</v>
      </c>
      <c r="BB1318" s="57">
        <v>48.878890161000001</v>
      </c>
      <c r="BC1318" s="57">
        <v>0</v>
      </c>
      <c r="BD1318" s="57">
        <v>0</v>
      </c>
      <c r="BE1318" s="57">
        <v>0</v>
      </c>
      <c r="BF1318" s="57">
        <v>3.337716103</v>
      </c>
      <c r="BG1318" s="57">
        <v>1.221972254</v>
      </c>
      <c r="BH1318" s="57">
        <v>4.5596883569999997</v>
      </c>
      <c r="BI1318" s="57">
        <v>0</v>
      </c>
      <c r="BJ1318" s="57">
        <v>0</v>
      </c>
      <c r="BK1318" s="57">
        <v>0</v>
      </c>
      <c r="BL1318" s="57">
        <v>0</v>
      </c>
      <c r="BM1318" s="57">
        <v>0</v>
      </c>
      <c r="BN1318" s="57">
        <v>0</v>
      </c>
      <c r="BO1318" s="57">
        <v>0</v>
      </c>
      <c r="BP1318" s="57">
        <v>44.319201802999999</v>
      </c>
      <c r="BQ1318" s="57">
        <v>17.568488694999999</v>
      </c>
      <c r="BR1318" s="57">
        <v>11.410689036000001</v>
      </c>
      <c r="BS1318" s="57">
        <v>44.319201802999999</v>
      </c>
      <c r="BT1318" s="57">
        <v>17.568488694999999</v>
      </c>
      <c r="BU1318" s="57">
        <v>11.410689036000001</v>
      </c>
    </row>
    <row r="1319" spans="1:73" x14ac:dyDescent="0.25">
      <c r="A1319" s="57">
        <v>3</v>
      </c>
      <c r="B1319" s="57">
        <v>42285342590000</v>
      </c>
      <c r="C1319" s="57" t="s">
        <v>164</v>
      </c>
      <c r="D1319" s="57" t="s">
        <v>165</v>
      </c>
      <c r="E1319" s="57" t="s">
        <v>166</v>
      </c>
      <c r="F1319" s="57">
        <v>0</v>
      </c>
      <c r="G1319" s="57" t="s">
        <v>57</v>
      </c>
      <c r="H1319" s="57" t="s">
        <v>150</v>
      </c>
      <c r="I1319" s="57" t="s">
        <v>151</v>
      </c>
      <c r="J1319" s="57" t="s">
        <v>152</v>
      </c>
      <c r="K1319" s="57" t="s">
        <v>51</v>
      </c>
      <c r="L1319" s="57" t="s">
        <v>153</v>
      </c>
      <c r="M1319" s="57" t="s">
        <v>154</v>
      </c>
      <c r="N1319" s="57" t="s">
        <v>155</v>
      </c>
      <c r="P1319" s="57" t="s">
        <v>156</v>
      </c>
      <c r="Q1319" s="57" t="s">
        <v>157</v>
      </c>
      <c r="R1319" s="57" t="s">
        <v>158</v>
      </c>
      <c r="S1319" s="57" t="s">
        <v>159</v>
      </c>
      <c r="U1319" s="57" t="s">
        <v>160</v>
      </c>
      <c r="V1319" s="57" t="s">
        <v>160</v>
      </c>
      <c r="W1319" s="57" t="s">
        <v>160</v>
      </c>
      <c r="X1319" s="57" t="s">
        <v>160</v>
      </c>
      <c r="Y1319" s="57" t="s">
        <v>160</v>
      </c>
      <c r="Z1319" s="57" t="s">
        <v>160</v>
      </c>
      <c r="AA1319" s="57" t="s">
        <v>160</v>
      </c>
      <c r="AB1319" s="57" t="s">
        <v>160</v>
      </c>
      <c r="AC1319" s="57" t="s">
        <v>160</v>
      </c>
      <c r="AD1319" s="57" t="s">
        <v>160</v>
      </c>
      <c r="AE1319" s="57" t="s">
        <v>160</v>
      </c>
      <c r="AF1319" s="57" t="s">
        <v>160</v>
      </c>
      <c r="AG1319" s="57" t="s">
        <v>160</v>
      </c>
      <c r="AH1319" s="57" t="s">
        <v>160</v>
      </c>
      <c r="AI1319" s="57" t="s">
        <v>179</v>
      </c>
      <c r="AL1319" s="9">
        <v>48884</v>
      </c>
      <c r="AM1319" s="57">
        <v>407.10089389799998</v>
      </c>
      <c r="AN1319" s="57">
        <v>31082.103228831998</v>
      </c>
      <c r="AO1319" s="57">
        <v>0</v>
      </c>
      <c r="AP1319" s="57">
        <v>407.10089389799998</v>
      </c>
      <c r="AQ1319" s="57">
        <v>23311.577421623999</v>
      </c>
      <c r="AR1319" s="57">
        <v>0</v>
      </c>
      <c r="AS1319" s="57">
        <v>0.17842825100000001</v>
      </c>
      <c r="AT1319" s="57">
        <v>10.217231268000001</v>
      </c>
      <c r="AU1319" s="57">
        <v>0</v>
      </c>
      <c r="AV1319" s="57">
        <v>62.479999997</v>
      </c>
      <c r="AW1319" s="57">
        <v>3.6789999999999998</v>
      </c>
      <c r="AX1319" s="57">
        <v>0</v>
      </c>
      <c r="AY1319" s="57">
        <v>11.148197109</v>
      </c>
      <c r="AZ1319" s="57">
        <v>37.589193835000003</v>
      </c>
      <c r="BA1319" s="57">
        <v>0</v>
      </c>
      <c r="BB1319" s="57">
        <v>48.737390945000001</v>
      </c>
      <c r="BC1319" s="57">
        <v>0</v>
      </c>
      <c r="BD1319" s="57">
        <v>0</v>
      </c>
      <c r="BE1319" s="57">
        <v>0</v>
      </c>
      <c r="BF1319" s="57">
        <v>3.3406039349999999</v>
      </c>
      <c r="BG1319" s="57">
        <v>1.2184347740000001</v>
      </c>
      <c r="BH1319" s="57">
        <v>4.5590387090000002</v>
      </c>
      <c r="BI1319" s="57">
        <v>0</v>
      </c>
      <c r="BJ1319" s="57">
        <v>0</v>
      </c>
      <c r="BK1319" s="57">
        <v>0</v>
      </c>
      <c r="BL1319" s="57">
        <v>0</v>
      </c>
      <c r="BM1319" s="57">
        <v>0</v>
      </c>
      <c r="BN1319" s="57">
        <v>0</v>
      </c>
      <c r="BO1319" s="57">
        <v>0</v>
      </c>
      <c r="BP1319" s="57">
        <v>44.178352236000002</v>
      </c>
      <c r="BQ1319" s="57">
        <v>17.376094791</v>
      </c>
      <c r="BR1319" s="57">
        <v>11.244599835000001</v>
      </c>
      <c r="BS1319" s="57">
        <v>44.178352236000002</v>
      </c>
      <c r="BT1319" s="57">
        <v>17.376094791</v>
      </c>
      <c r="BU1319" s="57">
        <v>11.244599835000001</v>
      </c>
    </row>
    <row r="1320" spans="1:73" x14ac:dyDescent="0.25">
      <c r="A1320" s="57">
        <v>3</v>
      </c>
      <c r="B1320" s="57">
        <v>42285342590000</v>
      </c>
      <c r="C1320" s="57" t="s">
        <v>164</v>
      </c>
      <c r="D1320" s="57" t="s">
        <v>165</v>
      </c>
      <c r="E1320" s="57" t="s">
        <v>166</v>
      </c>
      <c r="F1320" s="57">
        <v>0</v>
      </c>
      <c r="G1320" s="57" t="s">
        <v>57</v>
      </c>
      <c r="H1320" s="57" t="s">
        <v>150</v>
      </c>
      <c r="I1320" s="57" t="s">
        <v>151</v>
      </c>
      <c r="J1320" s="57" t="s">
        <v>152</v>
      </c>
      <c r="K1320" s="57" t="s">
        <v>51</v>
      </c>
      <c r="L1320" s="57" t="s">
        <v>153</v>
      </c>
      <c r="M1320" s="57" t="s">
        <v>154</v>
      </c>
      <c r="N1320" s="57" t="s">
        <v>155</v>
      </c>
      <c r="P1320" s="57" t="s">
        <v>156</v>
      </c>
      <c r="Q1320" s="57" t="s">
        <v>157</v>
      </c>
      <c r="R1320" s="57" t="s">
        <v>158</v>
      </c>
      <c r="S1320" s="57" t="s">
        <v>159</v>
      </c>
      <c r="U1320" s="57" t="s">
        <v>160</v>
      </c>
      <c r="V1320" s="57" t="s">
        <v>160</v>
      </c>
      <c r="W1320" s="57" t="s">
        <v>160</v>
      </c>
      <c r="X1320" s="57" t="s">
        <v>160</v>
      </c>
      <c r="Y1320" s="57" t="s">
        <v>160</v>
      </c>
      <c r="Z1320" s="57" t="s">
        <v>160</v>
      </c>
      <c r="AA1320" s="57" t="s">
        <v>160</v>
      </c>
      <c r="AB1320" s="57" t="s">
        <v>160</v>
      </c>
      <c r="AC1320" s="57" t="s">
        <v>160</v>
      </c>
      <c r="AD1320" s="57" t="s">
        <v>160</v>
      </c>
      <c r="AE1320" s="57" t="s">
        <v>160</v>
      </c>
      <c r="AF1320" s="57" t="s">
        <v>160</v>
      </c>
      <c r="AG1320" s="57" t="s">
        <v>160</v>
      </c>
      <c r="AH1320" s="57" t="s">
        <v>160</v>
      </c>
      <c r="AI1320" s="57" t="s">
        <v>179</v>
      </c>
      <c r="AL1320" s="9">
        <v>48914</v>
      </c>
      <c r="AM1320" s="57">
        <v>416.930615719</v>
      </c>
      <c r="AN1320" s="57">
        <v>31895.323957258999</v>
      </c>
      <c r="AO1320" s="57">
        <v>0</v>
      </c>
      <c r="AP1320" s="57">
        <v>416.930615719</v>
      </c>
      <c r="AQ1320" s="57">
        <v>23921.492967943999</v>
      </c>
      <c r="AR1320" s="57">
        <v>0</v>
      </c>
      <c r="AS1320" s="57">
        <v>0.18273652000000001</v>
      </c>
      <c r="AT1320" s="57">
        <v>10.484551153</v>
      </c>
      <c r="AU1320" s="57">
        <v>0</v>
      </c>
      <c r="AV1320" s="57">
        <v>62.469999997999999</v>
      </c>
      <c r="AW1320" s="57">
        <v>4.0789999999999997</v>
      </c>
      <c r="AX1320" s="57">
        <v>0</v>
      </c>
      <c r="AY1320" s="57">
        <v>11.415550377000001</v>
      </c>
      <c r="AZ1320" s="57">
        <v>42.766484153</v>
      </c>
      <c r="BA1320" s="57">
        <v>0</v>
      </c>
      <c r="BB1320" s="57">
        <v>54.182034530000003</v>
      </c>
      <c r="BC1320" s="57">
        <v>0</v>
      </c>
      <c r="BD1320" s="57">
        <v>0</v>
      </c>
      <c r="BE1320" s="57">
        <v>0</v>
      </c>
      <c r="BF1320" s="57">
        <v>3.74142098</v>
      </c>
      <c r="BG1320" s="57">
        <v>1.354550863</v>
      </c>
      <c r="BH1320" s="57">
        <v>5.0959718440000001</v>
      </c>
      <c r="BI1320" s="57">
        <v>0</v>
      </c>
      <c r="BJ1320" s="57">
        <v>0</v>
      </c>
      <c r="BK1320" s="57">
        <v>0</v>
      </c>
      <c r="BL1320" s="57">
        <v>0</v>
      </c>
      <c r="BM1320" s="57">
        <v>0</v>
      </c>
      <c r="BN1320" s="57">
        <v>0</v>
      </c>
      <c r="BO1320" s="57">
        <v>0</v>
      </c>
      <c r="BP1320" s="57">
        <v>49.086062685999998</v>
      </c>
      <c r="BQ1320" s="57">
        <v>19.150835436000001</v>
      </c>
      <c r="BR1320" s="57">
        <v>12.346420330000001</v>
      </c>
      <c r="BS1320" s="57">
        <v>49.086062685999998</v>
      </c>
      <c r="BT1320" s="57">
        <v>19.150835436000001</v>
      </c>
      <c r="BU1320" s="57">
        <v>12.346420330000001</v>
      </c>
    </row>
    <row r="1321" spans="1:73" x14ac:dyDescent="0.25">
      <c r="A1321" s="57">
        <v>3</v>
      </c>
      <c r="B1321" s="57">
        <v>42285342590000</v>
      </c>
      <c r="C1321" s="57" t="s">
        <v>164</v>
      </c>
      <c r="D1321" s="57" t="s">
        <v>165</v>
      </c>
      <c r="E1321" s="57" t="s">
        <v>166</v>
      </c>
      <c r="F1321" s="57">
        <v>0</v>
      </c>
      <c r="G1321" s="57" t="s">
        <v>57</v>
      </c>
      <c r="H1321" s="57" t="s">
        <v>150</v>
      </c>
      <c r="I1321" s="57" t="s">
        <v>151</v>
      </c>
      <c r="J1321" s="57" t="s">
        <v>152</v>
      </c>
      <c r="K1321" s="57" t="s">
        <v>51</v>
      </c>
      <c r="L1321" s="57" t="s">
        <v>153</v>
      </c>
      <c r="M1321" s="57" t="s">
        <v>154</v>
      </c>
      <c r="N1321" s="57" t="s">
        <v>155</v>
      </c>
      <c r="P1321" s="57" t="s">
        <v>156</v>
      </c>
      <c r="Q1321" s="57" t="s">
        <v>157</v>
      </c>
      <c r="R1321" s="57" t="s">
        <v>158</v>
      </c>
      <c r="S1321" s="57" t="s">
        <v>159</v>
      </c>
      <c r="U1321" s="57" t="s">
        <v>160</v>
      </c>
      <c r="V1321" s="57" t="s">
        <v>160</v>
      </c>
      <c r="W1321" s="57" t="s">
        <v>160</v>
      </c>
      <c r="X1321" s="57" t="s">
        <v>160</v>
      </c>
      <c r="Y1321" s="57" t="s">
        <v>160</v>
      </c>
      <c r="Z1321" s="57" t="s">
        <v>160</v>
      </c>
      <c r="AA1321" s="57" t="s">
        <v>160</v>
      </c>
      <c r="AB1321" s="57" t="s">
        <v>160</v>
      </c>
      <c r="AC1321" s="57" t="s">
        <v>160</v>
      </c>
      <c r="AD1321" s="57" t="s">
        <v>160</v>
      </c>
      <c r="AE1321" s="57" t="s">
        <v>160</v>
      </c>
      <c r="AF1321" s="57" t="s">
        <v>160</v>
      </c>
      <c r="AG1321" s="57" t="s">
        <v>160</v>
      </c>
      <c r="AH1321" s="57" t="s">
        <v>160</v>
      </c>
      <c r="AI1321" s="57" t="s">
        <v>179</v>
      </c>
      <c r="AL1321" s="9">
        <v>48945</v>
      </c>
      <c r="AM1321" s="57">
        <v>413.19277431099999</v>
      </c>
      <c r="AN1321" s="57">
        <v>31670.401437851</v>
      </c>
      <c r="AO1321" s="57">
        <v>0</v>
      </c>
      <c r="AP1321" s="57">
        <v>413.19277431099999</v>
      </c>
      <c r="AQ1321" s="57">
        <v>23752.801078388002</v>
      </c>
      <c r="AR1321" s="57">
        <v>0</v>
      </c>
      <c r="AS1321" s="57">
        <v>0.18109826100000001</v>
      </c>
      <c r="AT1321" s="57">
        <v>10.410615184999999</v>
      </c>
      <c r="AU1321" s="57">
        <v>0</v>
      </c>
      <c r="AV1321" s="57">
        <v>62.440000001000001</v>
      </c>
      <c r="AW1321" s="57">
        <v>4.3040000000000003</v>
      </c>
      <c r="AX1321" s="57">
        <v>0</v>
      </c>
      <c r="AY1321" s="57">
        <v>11.30777542</v>
      </c>
      <c r="AZ1321" s="57">
        <v>44.807287754999997</v>
      </c>
      <c r="BA1321" s="57">
        <v>0</v>
      </c>
      <c r="BB1321" s="57">
        <v>56.115063175000003</v>
      </c>
      <c r="BC1321" s="57">
        <v>0</v>
      </c>
      <c r="BD1321" s="57">
        <v>0</v>
      </c>
      <c r="BE1321" s="57">
        <v>0</v>
      </c>
      <c r="BF1321" s="57">
        <v>3.8894585770000001</v>
      </c>
      <c r="BG1321" s="57">
        <v>1.402876579</v>
      </c>
      <c r="BH1321" s="57">
        <v>5.2923351570000001</v>
      </c>
      <c r="BI1321" s="57">
        <v>0</v>
      </c>
      <c r="BJ1321" s="57">
        <v>0</v>
      </c>
      <c r="BK1321" s="57">
        <v>0</v>
      </c>
      <c r="BL1321" s="57">
        <v>0</v>
      </c>
      <c r="BM1321" s="57">
        <v>0</v>
      </c>
      <c r="BN1321" s="57">
        <v>0</v>
      </c>
      <c r="BO1321" s="57">
        <v>0</v>
      </c>
      <c r="BP1321" s="57">
        <v>50.822728017999999</v>
      </c>
      <c r="BQ1321" s="57">
        <v>19.668641425000001</v>
      </c>
      <c r="BR1321" s="57">
        <v>12.632496980999999</v>
      </c>
      <c r="BS1321" s="57">
        <v>50.822728017999999</v>
      </c>
      <c r="BT1321" s="57">
        <v>19.668641425000001</v>
      </c>
      <c r="BU1321" s="57">
        <v>12.632496980999999</v>
      </c>
    </row>
    <row r="1322" spans="1:73" x14ac:dyDescent="0.25">
      <c r="A1322" s="57">
        <v>3</v>
      </c>
      <c r="B1322" s="57">
        <v>42285342590000</v>
      </c>
      <c r="C1322" s="57" t="s">
        <v>164</v>
      </c>
      <c r="D1322" s="57" t="s">
        <v>165</v>
      </c>
      <c r="E1322" s="57" t="s">
        <v>166</v>
      </c>
      <c r="F1322" s="57">
        <v>0</v>
      </c>
      <c r="G1322" s="57" t="s">
        <v>57</v>
      </c>
      <c r="H1322" s="57" t="s">
        <v>150</v>
      </c>
      <c r="I1322" s="57" t="s">
        <v>151</v>
      </c>
      <c r="J1322" s="57" t="s">
        <v>152</v>
      </c>
      <c r="K1322" s="57" t="s">
        <v>51</v>
      </c>
      <c r="L1322" s="57" t="s">
        <v>153</v>
      </c>
      <c r="M1322" s="57" t="s">
        <v>154</v>
      </c>
      <c r="N1322" s="57" t="s">
        <v>155</v>
      </c>
      <c r="P1322" s="57" t="s">
        <v>156</v>
      </c>
      <c r="Q1322" s="57" t="s">
        <v>157</v>
      </c>
      <c r="R1322" s="57" t="s">
        <v>158</v>
      </c>
      <c r="S1322" s="57" t="s">
        <v>159</v>
      </c>
      <c r="U1322" s="57" t="s">
        <v>160</v>
      </c>
      <c r="V1322" s="57" t="s">
        <v>160</v>
      </c>
      <c r="W1322" s="57" t="s">
        <v>160</v>
      </c>
      <c r="X1322" s="57" t="s">
        <v>160</v>
      </c>
      <c r="Y1322" s="57" t="s">
        <v>160</v>
      </c>
      <c r="Z1322" s="57" t="s">
        <v>160</v>
      </c>
      <c r="AA1322" s="57" t="s">
        <v>160</v>
      </c>
      <c r="AB1322" s="57" t="s">
        <v>160</v>
      </c>
      <c r="AC1322" s="57" t="s">
        <v>160</v>
      </c>
      <c r="AD1322" s="57" t="s">
        <v>160</v>
      </c>
      <c r="AE1322" s="57" t="s">
        <v>160</v>
      </c>
      <c r="AF1322" s="57" t="s">
        <v>160</v>
      </c>
      <c r="AG1322" s="57" t="s">
        <v>160</v>
      </c>
      <c r="AH1322" s="57" t="s">
        <v>160</v>
      </c>
      <c r="AI1322" s="57" t="s">
        <v>179</v>
      </c>
      <c r="AL1322" s="9">
        <v>48976</v>
      </c>
      <c r="AM1322" s="57">
        <v>370.04596772799999</v>
      </c>
      <c r="AN1322" s="57">
        <v>28413.517736319001</v>
      </c>
      <c r="AO1322" s="57">
        <v>0</v>
      </c>
      <c r="AP1322" s="57">
        <v>370.04596772799999</v>
      </c>
      <c r="AQ1322" s="57">
        <v>21310.138302239</v>
      </c>
      <c r="AR1322" s="57">
        <v>0</v>
      </c>
      <c r="AS1322" s="57">
        <v>0.16218744700000001</v>
      </c>
      <c r="AT1322" s="57">
        <v>9.3400205159999992</v>
      </c>
      <c r="AU1322" s="57">
        <v>0</v>
      </c>
      <c r="AV1322" s="57">
        <v>62.440000001999998</v>
      </c>
      <c r="AW1322" s="57">
        <v>4.1440000000000001</v>
      </c>
      <c r="AX1322" s="57">
        <v>0</v>
      </c>
      <c r="AY1322" s="57">
        <v>10.126984202999999</v>
      </c>
      <c r="AZ1322" s="57">
        <v>38.70504502</v>
      </c>
      <c r="BA1322" s="57">
        <v>0</v>
      </c>
      <c r="BB1322" s="57">
        <v>48.832029222999999</v>
      </c>
      <c r="BC1322" s="57">
        <v>0</v>
      </c>
      <c r="BD1322" s="57">
        <v>0</v>
      </c>
      <c r="BE1322" s="57">
        <v>0</v>
      </c>
      <c r="BF1322" s="57">
        <v>3.3765713829999999</v>
      </c>
      <c r="BG1322" s="57">
        <v>1.220800731</v>
      </c>
      <c r="BH1322" s="57">
        <v>4.5973721129999996</v>
      </c>
      <c r="BI1322" s="57">
        <v>0</v>
      </c>
      <c r="BJ1322" s="57">
        <v>0</v>
      </c>
      <c r="BK1322" s="57">
        <v>0</v>
      </c>
      <c r="BL1322" s="57">
        <v>0</v>
      </c>
      <c r="BM1322" s="57">
        <v>0</v>
      </c>
      <c r="BN1322" s="57">
        <v>0</v>
      </c>
      <c r="BO1322" s="57">
        <v>0</v>
      </c>
      <c r="BP1322" s="57">
        <v>44.234657110000001</v>
      </c>
      <c r="BQ1322" s="57">
        <v>16.994402466</v>
      </c>
      <c r="BR1322" s="57">
        <v>10.877793488</v>
      </c>
      <c r="BS1322" s="57">
        <v>44.234657110000001</v>
      </c>
      <c r="BT1322" s="57">
        <v>16.994402466</v>
      </c>
      <c r="BU1322" s="57">
        <v>10.877793488</v>
      </c>
    </row>
    <row r="1323" spans="1:73" x14ac:dyDescent="0.25">
      <c r="A1323" s="57">
        <v>3</v>
      </c>
      <c r="B1323" s="57">
        <v>42285342590000</v>
      </c>
      <c r="C1323" s="57" t="s">
        <v>164</v>
      </c>
      <c r="D1323" s="57" t="s">
        <v>165</v>
      </c>
      <c r="E1323" s="57" t="s">
        <v>166</v>
      </c>
      <c r="F1323" s="57">
        <v>0</v>
      </c>
      <c r="G1323" s="57" t="s">
        <v>57</v>
      </c>
      <c r="H1323" s="57" t="s">
        <v>150</v>
      </c>
      <c r="I1323" s="57" t="s">
        <v>151</v>
      </c>
      <c r="J1323" s="57" t="s">
        <v>152</v>
      </c>
      <c r="K1323" s="57" t="s">
        <v>51</v>
      </c>
      <c r="L1323" s="57" t="s">
        <v>153</v>
      </c>
      <c r="M1323" s="57" t="s">
        <v>154</v>
      </c>
      <c r="N1323" s="57" t="s">
        <v>155</v>
      </c>
      <c r="P1323" s="57" t="s">
        <v>156</v>
      </c>
      <c r="Q1323" s="57" t="s">
        <v>157</v>
      </c>
      <c r="R1323" s="57" t="s">
        <v>158</v>
      </c>
      <c r="S1323" s="57" t="s">
        <v>159</v>
      </c>
      <c r="U1323" s="57" t="s">
        <v>160</v>
      </c>
      <c r="V1323" s="57" t="s">
        <v>160</v>
      </c>
      <c r="W1323" s="57" t="s">
        <v>160</v>
      </c>
      <c r="X1323" s="57" t="s">
        <v>160</v>
      </c>
      <c r="Y1323" s="57" t="s">
        <v>160</v>
      </c>
      <c r="Z1323" s="57" t="s">
        <v>160</v>
      </c>
      <c r="AA1323" s="57" t="s">
        <v>160</v>
      </c>
      <c r="AB1323" s="57" t="s">
        <v>160</v>
      </c>
      <c r="AC1323" s="57" t="s">
        <v>160</v>
      </c>
      <c r="AD1323" s="57" t="s">
        <v>160</v>
      </c>
      <c r="AE1323" s="57" t="s">
        <v>160</v>
      </c>
      <c r="AF1323" s="57" t="s">
        <v>160</v>
      </c>
      <c r="AG1323" s="57" t="s">
        <v>160</v>
      </c>
      <c r="AH1323" s="57" t="s">
        <v>160</v>
      </c>
      <c r="AI1323" s="57" t="s">
        <v>179</v>
      </c>
      <c r="AL1323" s="9">
        <v>49004</v>
      </c>
      <c r="AM1323" s="57">
        <v>406.25128943599998</v>
      </c>
      <c r="AN1323" s="57">
        <v>31246.695866000999</v>
      </c>
      <c r="AO1323" s="57">
        <v>0</v>
      </c>
      <c r="AP1323" s="57">
        <v>406.25128943599998</v>
      </c>
      <c r="AQ1323" s="57">
        <v>23435.021899501</v>
      </c>
      <c r="AR1323" s="57">
        <v>0</v>
      </c>
      <c r="AS1323" s="57">
        <v>0.178055878</v>
      </c>
      <c r="AT1323" s="57">
        <v>10.271335748</v>
      </c>
      <c r="AU1323" s="57">
        <v>0</v>
      </c>
      <c r="AV1323" s="57">
        <v>62.389999998</v>
      </c>
      <c r="AW1323" s="57">
        <v>3.8690000000000002</v>
      </c>
      <c r="AX1323" s="57">
        <v>0</v>
      </c>
      <c r="AY1323" s="57">
        <v>11.108906206</v>
      </c>
      <c r="AZ1323" s="57">
        <v>39.739798010000001</v>
      </c>
      <c r="BA1323" s="57">
        <v>0</v>
      </c>
      <c r="BB1323" s="57">
        <v>50.848704216999998</v>
      </c>
      <c r="BC1323" s="57">
        <v>0</v>
      </c>
      <c r="BD1323" s="57">
        <v>0</v>
      </c>
      <c r="BE1323" s="57">
        <v>0</v>
      </c>
      <c r="BF1323" s="57">
        <v>3.5001267239999998</v>
      </c>
      <c r="BG1323" s="57">
        <v>1.2712176049999999</v>
      </c>
      <c r="BH1323" s="57">
        <v>4.7713443289999997</v>
      </c>
      <c r="BI1323" s="57">
        <v>0</v>
      </c>
      <c r="BJ1323" s="57">
        <v>0</v>
      </c>
      <c r="BK1323" s="57">
        <v>0</v>
      </c>
      <c r="BL1323" s="57">
        <v>0</v>
      </c>
      <c r="BM1323" s="57">
        <v>0</v>
      </c>
      <c r="BN1323" s="57">
        <v>0</v>
      </c>
      <c r="BO1323" s="57">
        <v>0</v>
      </c>
      <c r="BP1323" s="57">
        <v>46.077359887</v>
      </c>
      <c r="BQ1323" s="57">
        <v>17.559723951999999</v>
      </c>
      <c r="BR1323" s="57">
        <v>11.197320293000001</v>
      </c>
      <c r="BS1323" s="57">
        <v>46.077359887</v>
      </c>
      <c r="BT1323" s="57">
        <v>17.559723951999999</v>
      </c>
      <c r="BU1323" s="57">
        <v>11.197320293000001</v>
      </c>
    </row>
    <row r="1324" spans="1:73" x14ac:dyDescent="0.25">
      <c r="A1324" s="57">
        <v>3</v>
      </c>
      <c r="B1324" s="57">
        <v>42285342590000</v>
      </c>
      <c r="C1324" s="57" t="s">
        <v>164</v>
      </c>
      <c r="D1324" s="57" t="s">
        <v>165</v>
      </c>
      <c r="E1324" s="57" t="s">
        <v>166</v>
      </c>
      <c r="F1324" s="57">
        <v>0</v>
      </c>
      <c r="G1324" s="57" t="s">
        <v>57</v>
      </c>
      <c r="H1324" s="57" t="s">
        <v>150</v>
      </c>
      <c r="I1324" s="57" t="s">
        <v>151</v>
      </c>
      <c r="J1324" s="57" t="s">
        <v>152</v>
      </c>
      <c r="K1324" s="57" t="s">
        <v>51</v>
      </c>
      <c r="L1324" s="57" t="s">
        <v>153</v>
      </c>
      <c r="M1324" s="57" t="s">
        <v>154</v>
      </c>
      <c r="N1324" s="57" t="s">
        <v>155</v>
      </c>
      <c r="P1324" s="57" t="s">
        <v>156</v>
      </c>
      <c r="Q1324" s="57" t="s">
        <v>157</v>
      </c>
      <c r="R1324" s="57" t="s">
        <v>158</v>
      </c>
      <c r="S1324" s="57" t="s">
        <v>159</v>
      </c>
      <c r="U1324" s="57" t="s">
        <v>160</v>
      </c>
      <c r="V1324" s="57" t="s">
        <v>160</v>
      </c>
      <c r="W1324" s="57" t="s">
        <v>160</v>
      </c>
      <c r="X1324" s="57" t="s">
        <v>160</v>
      </c>
      <c r="Y1324" s="57" t="s">
        <v>160</v>
      </c>
      <c r="Z1324" s="57" t="s">
        <v>160</v>
      </c>
      <c r="AA1324" s="57" t="s">
        <v>160</v>
      </c>
      <c r="AB1324" s="57" t="s">
        <v>160</v>
      </c>
      <c r="AC1324" s="57" t="s">
        <v>160</v>
      </c>
      <c r="AD1324" s="57" t="s">
        <v>160</v>
      </c>
      <c r="AE1324" s="57" t="s">
        <v>160</v>
      </c>
      <c r="AF1324" s="57" t="s">
        <v>160</v>
      </c>
      <c r="AG1324" s="57" t="s">
        <v>160</v>
      </c>
      <c r="AH1324" s="57" t="s">
        <v>160</v>
      </c>
      <c r="AI1324" s="57" t="s">
        <v>179</v>
      </c>
      <c r="AL1324" s="9">
        <v>49035</v>
      </c>
      <c r="AM1324" s="57">
        <v>389.75671115</v>
      </c>
      <c r="AN1324" s="57">
        <v>30028.920912846999</v>
      </c>
      <c r="AO1324" s="57">
        <v>0</v>
      </c>
      <c r="AP1324" s="57">
        <v>389.75671115</v>
      </c>
      <c r="AQ1324" s="57">
        <v>22521.690684634999</v>
      </c>
      <c r="AR1324" s="57">
        <v>0</v>
      </c>
      <c r="AS1324" s="57">
        <v>0.17082646900000001</v>
      </c>
      <c r="AT1324" s="57">
        <v>9.8710318099999999</v>
      </c>
      <c r="AU1324" s="57">
        <v>0</v>
      </c>
      <c r="AV1324" s="57">
        <v>62.360000001000003</v>
      </c>
      <c r="AW1324" s="57">
        <v>3.4689999999999999</v>
      </c>
      <c r="AX1324" s="57">
        <v>0</v>
      </c>
      <c r="AY1324" s="57">
        <v>10.652738601999999</v>
      </c>
      <c r="AZ1324" s="57">
        <v>34.242609348999999</v>
      </c>
      <c r="BA1324" s="57">
        <v>0</v>
      </c>
      <c r="BB1324" s="57">
        <v>44.895347952000002</v>
      </c>
      <c r="BC1324" s="57">
        <v>0</v>
      </c>
      <c r="BD1324" s="57">
        <v>0</v>
      </c>
      <c r="BE1324" s="57">
        <v>0</v>
      </c>
      <c r="BF1324" s="57">
        <v>3.0665150940000001</v>
      </c>
      <c r="BG1324" s="57">
        <v>1.122383699</v>
      </c>
      <c r="BH1324" s="57">
        <v>4.1888987919999998</v>
      </c>
      <c r="BI1324" s="57">
        <v>0</v>
      </c>
      <c r="BJ1324" s="57">
        <v>0</v>
      </c>
      <c r="BK1324" s="57">
        <v>0</v>
      </c>
      <c r="BL1324" s="57">
        <v>0</v>
      </c>
      <c r="BM1324" s="57">
        <v>0</v>
      </c>
      <c r="BN1324" s="57">
        <v>0</v>
      </c>
      <c r="BO1324" s="57">
        <v>0</v>
      </c>
      <c r="BP1324" s="57">
        <v>40.706449159999998</v>
      </c>
      <c r="BQ1324" s="57">
        <v>15.391945167999999</v>
      </c>
      <c r="BR1324" s="57">
        <v>9.7792215529999993</v>
      </c>
      <c r="BS1324" s="57">
        <v>40.706449159999998</v>
      </c>
      <c r="BT1324" s="57">
        <v>15.391945167999999</v>
      </c>
      <c r="BU1324" s="57">
        <v>9.7792215529999993</v>
      </c>
    </row>
    <row r="1325" spans="1:73" x14ac:dyDescent="0.25">
      <c r="A1325" s="57">
        <v>3</v>
      </c>
      <c r="B1325" s="57">
        <v>42285342590000</v>
      </c>
      <c r="C1325" s="57" t="s">
        <v>164</v>
      </c>
      <c r="D1325" s="57" t="s">
        <v>165</v>
      </c>
      <c r="E1325" s="57" t="s">
        <v>166</v>
      </c>
      <c r="F1325" s="57">
        <v>0</v>
      </c>
      <c r="G1325" s="57" t="s">
        <v>57</v>
      </c>
      <c r="H1325" s="57" t="s">
        <v>150</v>
      </c>
      <c r="I1325" s="57" t="s">
        <v>151</v>
      </c>
      <c r="J1325" s="57" t="s">
        <v>152</v>
      </c>
      <c r="K1325" s="57" t="s">
        <v>51</v>
      </c>
      <c r="L1325" s="57" t="s">
        <v>153</v>
      </c>
      <c r="M1325" s="57" t="s">
        <v>154</v>
      </c>
      <c r="N1325" s="57" t="s">
        <v>155</v>
      </c>
      <c r="P1325" s="57" t="s">
        <v>156</v>
      </c>
      <c r="Q1325" s="57" t="s">
        <v>157</v>
      </c>
      <c r="R1325" s="57" t="s">
        <v>158</v>
      </c>
      <c r="S1325" s="57" t="s">
        <v>159</v>
      </c>
      <c r="U1325" s="57" t="s">
        <v>160</v>
      </c>
      <c r="V1325" s="57" t="s">
        <v>160</v>
      </c>
      <c r="W1325" s="57" t="s">
        <v>160</v>
      </c>
      <c r="X1325" s="57" t="s">
        <v>160</v>
      </c>
      <c r="Y1325" s="57" t="s">
        <v>160</v>
      </c>
      <c r="Z1325" s="57" t="s">
        <v>160</v>
      </c>
      <c r="AA1325" s="57" t="s">
        <v>160</v>
      </c>
      <c r="AB1325" s="57" t="s">
        <v>160</v>
      </c>
      <c r="AC1325" s="57" t="s">
        <v>160</v>
      </c>
      <c r="AD1325" s="57" t="s">
        <v>160</v>
      </c>
      <c r="AE1325" s="57" t="s">
        <v>160</v>
      </c>
      <c r="AF1325" s="57" t="s">
        <v>160</v>
      </c>
      <c r="AG1325" s="57" t="s">
        <v>160</v>
      </c>
      <c r="AH1325" s="57" t="s">
        <v>160</v>
      </c>
      <c r="AI1325" s="57" t="s">
        <v>179</v>
      </c>
      <c r="AL1325" s="9">
        <v>49065</v>
      </c>
      <c r="AM1325" s="57">
        <v>399.30291590399997</v>
      </c>
      <c r="AN1325" s="57">
        <v>30814.586566131999</v>
      </c>
      <c r="AO1325" s="57">
        <v>0</v>
      </c>
      <c r="AP1325" s="57">
        <v>399.30291590399997</v>
      </c>
      <c r="AQ1325" s="57">
        <v>23110.939924598999</v>
      </c>
      <c r="AR1325" s="57">
        <v>0</v>
      </c>
      <c r="AS1325" s="57">
        <v>0.175010475</v>
      </c>
      <c r="AT1325" s="57">
        <v>10.129293860000001</v>
      </c>
      <c r="AU1325" s="57">
        <v>0</v>
      </c>
      <c r="AV1325" s="57">
        <v>62.370000001000001</v>
      </c>
      <c r="AW1325" s="57">
        <v>3.4470000000000001</v>
      </c>
      <c r="AX1325" s="57">
        <v>0</v>
      </c>
      <c r="AY1325" s="57">
        <v>10.915403326</v>
      </c>
      <c r="AZ1325" s="57">
        <v>34.915675933999999</v>
      </c>
      <c r="BA1325" s="57">
        <v>0</v>
      </c>
      <c r="BB1325" s="57">
        <v>45.831079260000003</v>
      </c>
      <c r="BC1325" s="57">
        <v>0</v>
      </c>
      <c r="BD1325" s="57">
        <v>0</v>
      </c>
      <c r="BE1325" s="57">
        <v>0</v>
      </c>
      <c r="BF1325" s="57">
        <v>3.129292339</v>
      </c>
      <c r="BG1325" s="57">
        <v>1.1457769820000001</v>
      </c>
      <c r="BH1325" s="57">
        <v>4.2750693200000001</v>
      </c>
      <c r="BI1325" s="57">
        <v>0</v>
      </c>
      <c r="BJ1325" s="57">
        <v>0</v>
      </c>
      <c r="BK1325" s="57">
        <v>0</v>
      </c>
      <c r="BL1325" s="57">
        <v>0</v>
      </c>
      <c r="BM1325" s="57">
        <v>0</v>
      </c>
      <c r="BN1325" s="57">
        <v>0</v>
      </c>
      <c r="BO1325" s="57">
        <v>0</v>
      </c>
      <c r="BP1325" s="57">
        <v>41.556009940000003</v>
      </c>
      <c r="BQ1325" s="57">
        <v>15.586585703000001</v>
      </c>
      <c r="BR1325" s="57">
        <v>9.8655948420000001</v>
      </c>
      <c r="BS1325" s="57">
        <v>41.556009940000003</v>
      </c>
      <c r="BT1325" s="57">
        <v>15.586585703000001</v>
      </c>
      <c r="BU1325" s="57">
        <v>9.8655948420000001</v>
      </c>
    </row>
    <row r="1326" spans="1:73" x14ac:dyDescent="0.25">
      <c r="A1326" s="57">
        <v>3</v>
      </c>
      <c r="B1326" s="57">
        <v>42285342590000</v>
      </c>
      <c r="C1326" s="57" t="s">
        <v>164</v>
      </c>
      <c r="D1326" s="57" t="s">
        <v>165</v>
      </c>
      <c r="E1326" s="57" t="s">
        <v>166</v>
      </c>
      <c r="F1326" s="57">
        <v>0</v>
      </c>
      <c r="G1326" s="57" t="s">
        <v>57</v>
      </c>
      <c r="H1326" s="57" t="s">
        <v>150</v>
      </c>
      <c r="I1326" s="57" t="s">
        <v>151</v>
      </c>
      <c r="J1326" s="57" t="s">
        <v>152</v>
      </c>
      <c r="K1326" s="57" t="s">
        <v>51</v>
      </c>
      <c r="L1326" s="57" t="s">
        <v>153</v>
      </c>
      <c r="M1326" s="57" t="s">
        <v>154</v>
      </c>
      <c r="N1326" s="57" t="s">
        <v>155</v>
      </c>
      <c r="P1326" s="57" t="s">
        <v>156</v>
      </c>
      <c r="Q1326" s="57" t="s">
        <v>157</v>
      </c>
      <c r="R1326" s="57" t="s">
        <v>158</v>
      </c>
      <c r="S1326" s="57" t="s">
        <v>159</v>
      </c>
      <c r="U1326" s="57" t="s">
        <v>160</v>
      </c>
      <c r="V1326" s="57" t="s">
        <v>160</v>
      </c>
      <c r="W1326" s="57" t="s">
        <v>160</v>
      </c>
      <c r="X1326" s="57" t="s">
        <v>160</v>
      </c>
      <c r="Y1326" s="57" t="s">
        <v>160</v>
      </c>
      <c r="Z1326" s="57" t="s">
        <v>160</v>
      </c>
      <c r="AA1326" s="57" t="s">
        <v>160</v>
      </c>
      <c r="AB1326" s="57" t="s">
        <v>160</v>
      </c>
      <c r="AC1326" s="57" t="s">
        <v>160</v>
      </c>
      <c r="AD1326" s="57" t="s">
        <v>160</v>
      </c>
      <c r="AE1326" s="57" t="s">
        <v>160</v>
      </c>
      <c r="AF1326" s="57" t="s">
        <v>160</v>
      </c>
      <c r="AG1326" s="57" t="s">
        <v>160</v>
      </c>
      <c r="AH1326" s="57" t="s">
        <v>160</v>
      </c>
      <c r="AI1326" s="57" t="s">
        <v>179</v>
      </c>
      <c r="AL1326" s="9">
        <v>49096</v>
      </c>
      <c r="AM1326" s="57">
        <v>383.14091637299998</v>
      </c>
      <c r="AN1326" s="57">
        <v>29613.652173808001</v>
      </c>
      <c r="AO1326" s="57">
        <v>0</v>
      </c>
      <c r="AP1326" s="57">
        <v>383.14091637299998</v>
      </c>
      <c r="AQ1326" s="57">
        <v>22210.239130356</v>
      </c>
      <c r="AR1326" s="57">
        <v>0</v>
      </c>
      <c r="AS1326" s="57">
        <v>0.167926832</v>
      </c>
      <c r="AT1326" s="57">
        <v>9.7345257079999996</v>
      </c>
      <c r="AU1326" s="57">
        <v>0</v>
      </c>
      <c r="AV1326" s="57">
        <v>62.370000001000001</v>
      </c>
      <c r="AW1326" s="57">
        <v>3.4820000000000002</v>
      </c>
      <c r="AX1326" s="57">
        <v>0</v>
      </c>
      <c r="AY1326" s="57">
        <v>10.473596527</v>
      </c>
      <c r="AZ1326" s="57">
        <v>33.895618517000003</v>
      </c>
      <c r="BA1326" s="57">
        <v>0</v>
      </c>
      <c r="BB1326" s="57">
        <v>44.369215042999997</v>
      </c>
      <c r="BC1326" s="57">
        <v>0</v>
      </c>
      <c r="BD1326" s="57">
        <v>0</v>
      </c>
      <c r="BE1326" s="57">
        <v>0</v>
      </c>
      <c r="BF1326" s="57">
        <v>3.0321312040000001</v>
      </c>
      <c r="BG1326" s="57">
        <v>1.109230376</v>
      </c>
      <c r="BH1326" s="57">
        <v>4.1413615799999999</v>
      </c>
      <c r="BI1326" s="57">
        <v>0</v>
      </c>
      <c r="BJ1326" s="57">
        <v>0</v>
      </c>
      <c r="BK1326" s="57">
        <v>0</v>
      </c>
      <c r="BL1326" s="57">
        <v>0</v>
      </c>
      <c r="BM1326" s="57">
        <v>0</v>
      </c>
      <c r="BN1326" s="57">
        <v>0</v>
      </c>
      <c r="BO1326" s="57">
        <v>0</v>
      </c>
      <c r="BP1326" s="57">
        <v>40.227853463000002</v>
      </c>
      <c r="BQ1326" s="57">
        <v>14.970772128</v>
      </c>
      <c r="BR1326" s="57">
        <v>9.4412792910000007</v>
      </c>
      <c r="BS1326" s="57">
        <v>40.227853463000002</v>
      </c>
      <c r="BT1326" s="57">
        <v>14.970772128</v>
      </c>
      <c r="BU1326" s="57">
        <v>9.4412792910000007</v>
      </c>
    </row>
    <row r="1327" spans="1:73" x14ac:dyDescent="0.25">
      <c r="A1327" s="57">
        <v>3</v>
      </c>
      <c r="B1327" s="57">
        <v>42285342590000</v>
      </c>
      <c r="C1327" s="57" t="s">
        <v>164</v>
      </c>
      <c r="D1327" s="57" t="s">
        <v>165</v>
      </c>
      <c r="E1327" s="57" t="s">
        <v>166</v>
      </c>
      <c r="F1327" s="57">
        <v>0</v>
      </c>
      <c r="G1327" s="57" t="s">
        <v>57</v>
      </c>
      <c r="H1327" s="57" t="s">
        <v>150</v>
      </c>
      <c r="I1327" s="57" t="s">
        <v>151</v>
      </c>
      <c r="J1327" s="57" t="s">
        <v>152</v>
      </c>
      <c r="K1327" s="57" t="s">
        <v>51</v>
      </c>
      <c r="L1327" s="57" t="s">
        <v>153</v>
      </c>
      <c r="M1327" s="57" t="s">
        <v>154</v>
      </c>
      <c r="N1327" s="57" t="s">
        <v>155</v>
      </c>
      <c r="P1327" s="57" t="s">
        <v>156</v>
      </c>
      <c r="Q1327" s="57" t="s">
        <v>157</v>
      </c>
      <c r="R1327" s="57" t="s">
        <v>158</v>
      </c>
      <c r="S1327" s="57" t="s">
        <v>159</v>
      </c>
      <c r="U1327" s="57" t="s">
        <v>160</v>
      </c>
      <c r="V1327" s="57" t="s">
        <v>160</v>
      </c>
      <c r="W1327" s="57" t="s">
        <v>160</v>
      </c>
      <c r="X1327" s="57" t="s">
        <v>160</v>
      </c>
      <c r="Y1327" s="57" t="s">
        <v>160</v>
      </c>
      <c r="Z1327" s="57" t="s">
        <v>160</v>
      </c>
      <c r="AA1327" s="57" t="s">
        <v>160</v>
      </c>
      <c r="AB1327" s="57" t="s">
        <v>160</v>
      </c>
      <c r="AC1327" s="57" t="s">
        <v>160</v>
      </c>
      <c r="AD1327" s="57" t="s">
        <v>160</v>
      </c>
      <c r="AE1327" s="57" t="s">
        <v>160</v>
      </c>
      <c r="AF1327" s="57" t="s">
        <v>160</v>
      </c>
      <c r="AG1327" s="57" t="s">
        <v>160</v>
      </c>
      <c r="AH1327" s="57" t="s">
        <v>160</v>
      </c>
      <c r="AI1327" s="57" t="s">
        <v>179</v>
      </c>
      <c r="AL1327" s="9">
        <v>49126</v>
      </c>
      <c r="AM1327" s="57">
        <v>392.575993993</v>
      </c>
      <c r="AN1327" s="57">
        <v>30388.452888386</v>
      </c>
      <c r="AO1327" s="57">
        <v>0</v>
      </c>
      <c r="AP1327" s="57">
        <v>392.575993993</v>
      </c>
      <c r="AQ1327" s="57">
        <v>22791.339666290001</v>
      </c>
      <c r="AR1327" s="57">
        <v>0</v>
      </c>
      <c r="AS1327" s="57">
        <v>0.17206213200000001</v>
      </c>
      <c r="AT1327" s="57">
        <v>9.9892162619999993</v>
      </c>
      <c r="AU1327" s="57">
        <v>0</v>
      </c>
      <c r="AV1327" s="57">
        <v>62.319999998999997</v>
      </c>
      <c r="AW1327" s="57">
        <v>3.5219999999999998</v>
      </c>
      <c r="AX1327" s="57">
        <v>0</v>
      </c>
      <c r="AY1327" s="57">
        <v>10.722912092</v>
      </c>
      <c r="AZ1327" s="57">
        <v>35.182019676000003</v>
      </c>
      <c r="BA1327" s="57">
        <v>0</v>
      </c>
      <c r="BB1327" s="57">
        <v>45.904931767999997</v>
      </c>
      <c r="BC1327" s="57">
        <v>0</v>
      </c>
      <c r="BD1327" s="57">
        <v>0</v>
      </c>
      <c r="BE1327" s="57">
        <v>0</v>
      </c>
      <c r="BF1327" s="57">
        <v>3.1402915870000001</v>
      </c>
      <c r="BG1327" s="57">
        <v>1.147623294</v>
      </c>
      <c r="BH1327" s="57">
        <v>4.2879148809999998</v>
      </c>
      <c r="BI1327" s="57">
        <v>0</v>
      </c>
      <c r="BJ1327" s="57">
        <v>0</v>
      </c>
      <c r="BK1327" s="57">
        <v>0</v>
      </c>
      <c r="BL1327" s="57">
        <v>0</v>
      </c>
      <c r="BM1327" s="57">
        <v>0</v>
      </c>
      <c r="BN1327" s="57">
        <v>0</v>
      </c>
      <c r="BO1327" s="57">
        <v>0</v>
      </c>
      <c r="BP1327" s="57">
        <v>41.617016886999998</v>
      </c>
      <c r="BQ1327" s="57">
        <v>15.362968863000001</v>
      </c>
      <c r="BR1327" s="57">
        <v>9.6521330939999999</v>
      </c>
      <c r="BS1327" s="57">
        <v>41.617016886999998</v>
      </c>
      <c r="BT1327" s="57">
        <v>15.362968863000001</v>
      </c>
      <c r="BU1327" s="57">
        <v>9.6521330939999999</v>
      </c>
    </row>
    <row r="1328" spans="1:73" x14ac:dyDescent="0.25">
      <c r="A1328" s="57">
        <v>3</v>
      </c>
      <c r="B1328" s="57">
        <v>42285342590000</v>
      </c>
      <c r="C1328" s="57" t="s">
        <v>164</v>
      </c>
      <c r="D1328" s="57" t="s">
        <v>165</v>
      </c>
      <c r="E1328" s="57" t="s">
        <v>166</v>
      </c>
      <c r="F1328" s="57">
        <v>0</v>
      </c>
      <c r="G1328" s="57" t="s">
        <v>57</v>
      </c>
      <c r="H1328" s="57" t="s">
        <v>150</v>
      </c>
      <c r="I1328" s="57" t="s">
        <v>151</v>
      </c>
      <c r="J1328" s="57" t="s">
        <v>152</v>
      </c>
      <c r="K1328" s="57" t="s">
        <v>51</v>
      </c>
      <c r="L1328" s="57" t="s">
        <v>153</v>
      </c>
      <c r="M1328" s="57" t="s">
        <v>154</v>
      </c>
      <c r="N1328" s="57" t="s">
        <v>155</v>
      </c>
      <c r="P1328" s="57" t="s">
        <v>156</v>
      </c>
      <c r="Q1328" s="57" t="s">
        <v>157</v>
      </c>
      <c r="R1328" s="57" t="s">
        <v>158</v>
      </c>
      <c r="S1328" s="57" t="s">
        <v>159</v>
      </c>
      <c r="U1328" s="57" t="s">
        <v>160</v>
      </c>
      <c r="V1328" s="57" t="s">
        <v>160</v>
      </c>
      <c r="W1328" s="57" t="s">
        <v>160</v>
      </c>
      <c r="X1328" s="57" t="s">
        <v>160</v>
      </c>
      <c r="Y1328" s="57" t="s">
        <v>160</v>
      </c>
      <c r="Z1328" s="57" t="s">
        <v>160</v>
      </c>
      <c r="AA1328" s="57" t="s">
        <v>160</v>
      </c>
      <c r="AB1328" s="57" t="s">
        <v>160</v>
      </c>
      <c r="AC1328" s="57" t="s">
        <v>160</v>
      </c>
      <c r="AD1328" s="57" t="s">
        <v>160</v>
      </c>
      <c r="AE1328" s="57" t="s">
        <v>160</v>
      </c>
      <c r="AF1328" s="57" t="s">
        <v>160</v>
      </c>
      <c r="AG1328" s="57" t="s">
        <v>160</v>
      </c>
      <c r="AH1328" s="57" t="s">
        <v>160</v>
      </c>
      <c r="AI1328" s="57" t="s">
        <v>179</v>
      </c>
      <c r="AL1328" s="9">
        <v>49157</v>
      </c>
      <c r="AM1328" s="57">
        <v>389.23895834500001</v>
      </c>
      <c r="AN1328" s="57">
        <v>30174.156667602001</v>
      </c>
      <c r="AO1328" s="57">
        <v>0</v>
      </c>
      <c r="AP1328" s="57">
        <v>389.23895834500001</v>
      </c>
      <c r="AQ1328" s="57">
        <v>22630.617500701999</v>
      </c>
      <c r="AR1328" s="57">
        <v>0</v>
      </c>
      <c r="AS1328" s="57">
        <v>0.17059954299999999</v>
      </c>
      <c r="AT1328" s="57">
        <v>9.9187733439999999</v>
      </c>
      <c r="AU1328" s="57">
        <v>0</v>
      </c>
      <c r="AV1328" s="57">
        <v>62.309999998000002</v>
      </c>
      <c r="AW1328" s="57">
        <v>3.5619999999999998</v>
      </c>
      <c r="AX1328" s="57">
        <v>0</v>
      </c>
      <c r="AY1328" s="57">
        <v>10.630057528</v>
      </c>
      <c r="AZ1328" s="57">
        <v>35.330670652999999</v>
      </c>
      <c r="BA1328" s="57">
        <v>0</v>
      </c>
      <c r="BB1328" s="57">
        <v>45.960728179999997</v>
      </c>
      <c r="BC1328" s="57">
        <v>0</v>
      </c>
      <c r="BD1328" s="57">
        <v>0</v>
      </c>
      <c r="BE1328" s="57">
        <v>0</v>
      </c>
      <c r="BF1328" s="57">
        <v>3.147107943</v>
      </c>
      <c r="BG1328" s="57">
        <v>1.149018205</v>
      </c>
      <c r="BH1328" s="57">
        <v>4.2961261469999998</v>
      </c>
      <c r="BI1328" s="57">
        <v>0</v>
      </c>
      <c r="BJ1328" s="57">
        <v>0</v>
      </c>
      <c r="BK1328" s="57">
        <v>0</v>
      </c>
      <c r="BL1328" s="57">
        <v>0</v>
      </c>
      <c r="BM1328" s="57">
        <v>0</v>
      </c>
      <c r="BN1328" s="57">
        <v>0</v>
      </c>
      <c r="BO1328" s="57">
        <v>0</v>
      </c>
      <c r="BP1328" s="57">
        <v>41.664602033000001</v>
      </c>
      <c r="BQ1328" s="57">
        <v>15.256619135999999</v>
      </c>
      <c r="BR1328" s="57">
        <v>9.5492213970000002</v>
      </c>
      <c r="BS1328" s="57">
        <v>41.664602033000001</v>
      </c>
      <c r="BT1328" s="57">
        <v>15.256619135999999</v>
      </c>
      <c r="BU1328" s="57">
        <v>9.5492213970000002</v>
      </c>
    </row>
    <row r="1329" spans="1:73" x14ac:dyDescent="0.25">
      <c r="A1329" s="57">
        <v>3</v>
      </c>
      <c r="B1329" s="57">
        <v>42285342590000</v>
      </c>
      <c r="C1329" s="57" t="s">
        <v>164</v>
      </c>
      <c r="D1329" s="57" t="s">
        <v>165</v>
      </c>
      <c r="E1329" s="57" t="s">
        <v>166</v>
      </c>
      <c r="F1329" s="57">
        <v>0</v>
      </c>
      <c r="G1329" s="57" t="s">
        <v>57</v>
      </c>
      <c r="H1329" s="57" t="s">
        <v>150</v>
      </c>
      <c r="I1329" s="57" t="s">
        <v>151</v>
      </c>
      <c r="J1329" s="57" t="s">
        <v>152</v>
      </c>
      <c r="K1329" s="57" t="s">
        <v>51</v>
      </c>
      <c r="L1329" s="57" t="s">
        <v>153</v>
      </c>
      <c r="M1329" s="57" t="s">
        <v>154</v>
      </c>
      <c r="N1329" s="57" t="s">
        <v>155</v>
      </c>
      <c r="P1329" s="57" t="s">
        <v>156</v>
      </c>
      <c r="Q1329" s="57" t="s">
        <v>157</v>
      </c>
      <c r="R1329" s="57" t="s">
        <v>158</v>
      </c>
      <c r="S1329" s="57" t="s">
        <v>159</v>
      </c>
      <c r="U1329" s="57" t="s">
        <v>160</v>
      </c>
      <c r="V1329" s="57" t="s">
        <v>160</v>
      </c>
      <c r="W1329" s="57" t="s">
        <v>160</v>
      </c>
      <c r="X1329" s="57" t="s">
        <v>160</v>
      </c>
      <c r="Y1329" s="57" t="s">
        <v>160</v>
      </c>
      <c r="Z1329" s="57" t="s">
        <v>160</v>
      </c>
      <c r="AA1329" s="57" t="s">
        <v>160</v>
      </c>
      <c r="AB1329" s="57" t="s">
        <v>160</v>
      </c>
      <c r="AC1329" s="57" t="s">
        <v>160</v>
      </c>
      <c r="AD1329" s="57" t="s">
        <v>160</v>
      </c>
      <c r="AE1329" s="57" t="s">
        <v>160</v>
      </c>
      <c r="AF1329" s="57" t="s">
        <v>160</v>
      </c>
      <c r="AG1329" s="57" t="s">
        <v>160</v>
      </c>
      <c r="AH1329" s="57" t="s">
        <v>160</v>
      </c>
      <c r="AI1329" s="57" t="s">
        <v>179</v>
      </c>
      <c r="AL1329" s="9">
        <v>49188</v>
      </c>
      <c r="AM1329" s="57">
        <v>373.555735255</v>
      </c>
      <c r="AN1329" s="57">
        <v>28998.181697968001</v>
      </c>
      <c r="AO1329" s="57">
        <v>0</v>
      </c>
      <c r="AP1329" s="57">
        <v>373.555735255</v>
      </c>
      <c r="AQ1329" s="57">
        <v>21748.636273476</v>
      </c>
      <c r="AR1329" s="57">
        <v>0</v>
      </c>
      <c r="AS1329" s="57">
        <v>0.16372574300000001</v>
      </c>
      <c r="AT1329" s="57">
        <v>9.5322097919999997</v>
      </c>
      <c r="AU1329" s="57">
        <v>0</v>
      </c>
      <c r="AV1329" s="57">
        <v>62.300000001000001</v>
      </c>
      <c r="AW1329" s="57">
        <v>3.577</v>
      </c>
      <c r="AX1329" s="57">
        <v>0</v>
      </c>
      <c r="AY1329" s="57">
        <v>10.200113802000001</v>
      </c>
      <c r="AZ1329" s="57">
        <v>34.096714427000002</v>
      </c>
      <c r="BA1329" s="57">
        <v>0</v>
      </c>
      <c r="BB1329" s="57">
        <v>44.296828228999999</v>
      </c>
      <c r="BC1329" s="57">
        <v>0</v>
      </c>
      <c r="BD1329" s="57">
        <v>0</v>
      </c>
      <c r="BE1329" s="57">
        <v>0</v>
      </c>
      <c r="BF1329" s="57">
        <v>3.0344575420000002</v>
      </c>
      <c r="BG1329" s="57">
        <v>1.1074207060000001</v>
      </c>
      <c r="BH1329" s="57">
        <v>4.1418782480000003</v>
      </c>
      <c r="BI1329" s="57">
        <v>0</v>
      </c>
      <c r="BJ1329" s="57">
        <v>0</v>
      </c>
      <c r="BK1329" s="57">
        <v>0</v>
      </c>
      <c r="BL1329" s="57">
        <v>0</v>
      </c>
      <c r="BM1329" s="57">
        <v>0</v>
      </c>
      <c r="BN1329" s="57">
        <v>0</v>
      </c>
      <c r="BO1329" s="57">
        <v>0</v>
      </c>
      <c r="BP1329" s="57">
        <v>40.154949981000001</v>
      </c>
      <c r="BQ1329" s="57">
        <v>14.58916198</v>
      </c>
      <c r="BR1329" s="57">
        <v>9.0981766519999994</v>
      </c>
      <c r="BS1329" s="57">
        <v>40.154949981000001</v>
      </c>
      <c r="BT1329" s="57">
        <v>14.58916198</v>
      </c>
      <c r="BU1329" s="57">
        <v>9.0981766519999994</v>
      </c>
    </row>
    <row r="1330" spans="1:73" x14ac:dyDescent="0.25">
      <c r="A1330" s="57">
        <v>3</v>
      </c>
      <c r="B1330" s="57">
        <v>42285342590000</v>
      </c>
      <c r="C1330" s="57" t="s">
        <v>164</v>
      </c>
      <c r="D1330" s="57" t="s">
        <v>165</v>
      </c>
      <c r="E1330" s="57" t="s">
        <v>166</v>
      </c>
      <c r="F1330" s="57">
        <v>0</v>
      </c>
      <c r="G1330" s="57" t="s">
        <v>57</v>
      </c>
      <c r="H1330" s="57" t="s">
        <v>150</v>
      </c>
      <c r="I1330" s="57" t="s">
        <v>151</v>
      </c>
      <c r="J1330" s="57" t="s">
        <v>152</v>
      </c>
      <c r="K1330" s="57" t="s">
        <v>51</v>
      </c>
      <c r="L1330" s="57" t="s">
        <v>153</v>
      </c>
      <c r="M1330" s="57" t="s">
        <v>154</v>
      </c>
      <c r="N1330" s="57" t="s">
        <v>155</v>
      </c>
      <c r="P1330" s="57" t="s">
        <v>156</v>
      </c>
      <c r="Q1330" s="57" t="s">
        <v>157</v>
      </c>
      <c r="R1330" s="57" t="s">
        <v>158</v>
      </c>
      <c r="S1330" s="57" t="s">
        <v>159</v>
      </c>
      <c r="U1330" s="57" t="s">
        <v>160</v>
      </c>
      <c r="V1330" s="57" t="s">
        <v>160</v>
      </c>
      <c r="W1330" s="57" t="s">
        <v>160</v>
      </c>
      <c r="X1330" s="57" t="s">
        <v>160</v>
      </c>
      <c r="Y1330" s="57" t="s">
        <v>160</v>
      </c>
      <c r="Z1330" s="57" t="s">
        <v>160</v>
      </c>
      <c r="AA1330" s="57" t="s">
        <v>160</v>
      </c>
      <c r="AB1330" s="57" t="s">
        <v>160</v>
      </c>
      <c r="AC1330" s="57" t="s">
        <v>160</v>
      </c>
      <c r="AD1330" s="57" t="s">
        <v>160</v>
      </c>
      <c r="AE1330" s="57" t="s">
        <v>160</v>
      </c>
      <c r="AF1330" s="57" t="s">
        <v>160</v>
      </c>
      <c r="AG1330" s="57" t="s">
        <v>160</v>
      </c>
      <c r="AH1330" s="57" t="s">
        <v>160</v>
      </c>
      <c r="AI1330" s="57" t="s">
        <v>179</v>
      </c>
      <c r="AL1330" s="9">
        <v>49218</v>
      </c>
      <c r="AM1330" s="57">
        <v>382.82687609300001</v>
      </c>
      <c r="AN1330" s="57">
        <v>29756.879469152998</v>
      </c>
      <c r="AO1330" s="57">
        <v>0</v>
      </c>
      <c r="AP1330" s="57">
        <v>382.82687609300001</v>
      </c>
      <c r="AQ1330" s="57">
        <v>22317.659601865002</v>
      </c>
      <c r="AR1330" s="57">
        <v>0</v>
      </c>
      <c r="AS1330" s="57">
        <v>0.167789192</v>
      </c>
      <c r="AT1330" s="57">
        <v>9.7816070269999997</v>
      </c>
      <c r="AU1330" s="57">
        <v>0</v>
      </c>
      <c r="AV1330" s="57">
        <v>62.290000001999999</v>
      </c>
      <c r="AW1330" s="57">
        <v>3.6230000000000002</v>
      </c>
      <c r="AX1330" s="57">
        <v>0</v>
      </c>
      <c r="AY1330" s="57">
        <v>10.45158874</v>
      </c>
      <c r="AZ1330" s="57">
        <v>35.438762257999997</v>
      </c>
      <c r="BA1330" s="57">
        <v>0</v>
      </c>
      <c r="BB1330" s="57">
        <v>45.890350998000002</v>
      </c>
      <c r="BC1330" s="57">
        <v>0</v>
      </c>
      <c r="BD1330" s="57">
        <v>0</v>
      </c>
      <c r="BE1330" s="57">
        <v>0</v>
      </c>
      <c r="BF1330" s="57">
        <v>3.146886469</v>
      </c>
      <c r="BG1330" s="57">
        <v>1.1472587750000001</v>
      </c>
      <c r="BH1330" s="57">
        <v>4.2941452440000001</v>
      </c>
      <c r="BI1330" s="57">
        <v>0</v>
      </c>
      <c r="BJ1330" s="57">
        <v>0</v>
      </c>
      <c r="BK1330" s="57">
        <v>0</v>
      </c>
      <c r="BL1330" s="57">
        <v>0</v>
      </c>
      <c r="BM1330" s="57">
        <v>0</v>
      </c>
      <c r="BN1330" s="57">
        <v>0</v>
      </c>
      <c r="BO1330" s="57">
        <v>0</v>
      </c>
      <c r="BP1330" s="57">
        <v>41.596205755</v>
      </c>
      <c r="BQ1330" s="57">
        <v>14.991042583</v>
      </c>
      <c r="BR1330" s="57">
        <v>9.3135953019999995</v>
      </c>
      <c r="BS1330" s="57">
        <v>41.596205755</v>
      </c>
      <c r="BT1330" s="57">
        <v>14.991042583</v>
      </c>
      <c r="BU1330" s="57">
        <v>9.3135953019999995</v>
      </c>
    </row>
    <row r="1331" spans="1:73" x14ac:dyDescent="0.25">
      <c r="A1331" s="57">
        <v>3</v>
      </c>
      <c r="B1331" s="57">
        <v>42285342590000</v>
      </c>
      <c r="C1331" s="57" t="s">
        <v>164</v>
      </c>
      <c r="D1331" s="57" t="s">
        <v>165</v>
      </c>
      <c r="E1331" s="57" t="s">
        <v>166</v>
      </c>
      <c r="F1331" s="57">
        <v>0</v>
      </c>
      <c r="G1331" s="57" t="s">
        <v>57</v>
      </c>
      <c r="H1331" s="57" t="s">
        <v>150</v>
      </c>
      <c r="I1331" s="57" t="s">
        <v>151</v>
      </c>
      <c r="J1331" s="57" t="s">
        <v>152</v>
      </c>
      <c r="K1331" s="57" t="s">
        <v>51</v>
      </c>
      <c r="L1331" s="57" t="s">
        <v>153</v>
      </c>
      <c r="M1331" s="57" t="s">
        <v>154</v>
      </c>
      <c r="N1331" s="57" t="s">
        <v>155</v>
      </c>
      <c r="P1331" s="57" t="s">
        <v>156</v>
      </c>
      <c r="Q1331" s="57" t="s">
        <v>157</v>
      </c>
      <c r="R1331" s="57" t="s">
        <v>158</v>
      </c>
      <c r="S1331" s="57" t="s">
        <v>159</v>
      </c>
      <c r="U1331" s="57" t="s">
        <v>160</v>
      </c>
      <c r="V1331" s="57" t="s">
        <v>160</v>
      </c>
      <c r="W1331" s="57" t="s">
        <v>160</v>
      </c>
      <c r="X1331" s="57" t="s">
        <v>160</v>
      </c>
      <c r="Y1331" s="57" t="s">
        <v>160</v>
      </c>
      <c r="Z1331" s="57" t="s">
        <v>160</v>
      </c>
      <c r="AA1331" s="57" t="s">
        <v>160</v>
      </c>
      <c r="AB1331" s="57" t="s">
        <v>160</v>
      </c>
      <c r="AC1331" s="57" t="s">
        <v>160</v>
      </c>
      <c r="AD1331" s="57" t="s">
        <v>160</v>
      </c>
      <c r="AE1331" s="57" t="s">
        <v>160</v>
      </c>
      <c r="AF1331" s="57" t="s">
        <v>160</v>
      </c>
      <c r="AG1331" s="57" t="s">
        <v>160</v>
      </c>
      <c r="AH1331" s="57" t="s">
        <v>160</v>
      </c>
      <c r="AI1331" s="57" t="s">
        <v>179</v>
      </c>
      <c r="AL1331" s="9">
        <v>49249</v>
      </c>
      <c r="AM1331" s="57">
        <v>367.44688642099999</v>
      </c>
      <c r="AN1331" s="57">
        <v>28597.167010052999</v>
      </c>
      <c r="AO1331" s="57">
        <v>0</v>
      </c>
      <c r="AP1331" s="57">
        <v>367.44688642099999</v>
      </c>
      <c r="AQ1331" s="57">
        <v>21447.875257539999</v>
      </c>
      <c r="AR1331" s="57">
        <v>0</v>
      </c>
      <c r="AS1331" s="57">
        <v>0.16104829600000001</v>
      </c>
      <c r="AT1331" s="57">
        <v>9.4003892469999997</v>
      </c>
      <c r="AU1331" s="57">
        <v>0</v>
      </c>
      <c r="AV1331" s="57">
        <v>62.27</v>
      </c>
      <c r="AW1331" s="57">
        <v>3.7730000000000001</v>
      </c>
      <c r="AX1331" s="57">
        <v>0</v>
      </c>
      <c r="AY1331" s="57">
        <v>10.028477383</v>
      </c>
      <c r="AZ1331" s="57">
        <v>35.467668627999998</v>
      </c>
      <c r="BA1331" s="57">
        <v>0</v>
      </c>
      <c r="BB1331" s="57">
        <v>45.496146009999997</v>
      </c>
      <c r="BC1331" s="57">
        <v>0</v>
      </c>
      <c r="BD1331" s="57">
        <v>0</v>
      </c>
      <c r="BE1331" s="57">
        <v>0</v>
      </c>
      <c r="BF1331" s="57">
        <v>3.1292698699999999</v>
      </c>
      <c r="BG1331" s="57">
        <v>1.13740365</v>
      </c>
      <c r="BH1331" s="57">
        <v>4.2666735210000004</v>
      </c>
      <c r="BI1331" s="57">
        <v>0</v>
      </c>
      <c r="BJ1331" s="57">
        <v>0</v>
      </c>
      <c r="BK1331" s="57">
        <v>0</v>
      </c>
      <c r="BL1331" s="57">
        <v>0</v>
      </c>
      <c r="BM1331" s="57">
        <v>0</v>
      </c>
      <c r="BN1331" s="57">
        <v>0</v>
      </c>
      <c r="BO1331" s="57">
        <v>0</v>
      </c>
      <c r="BP1331" s="57">
        <v>41.229472489000003</v>
      </c>
      <c r="BQ1331" s="57">
        <v>14.743007566999999</v>
      </c>
      <c r="BR1331" s="57">
        <v>9.1261157849999996</v>
      </c>
      <c r="BS1331" s="57">
        <v>41.229472489000003</v>
      </c>
      <c r="BT1331" s="57">
        <v>14.743007566999999</v>
      </c>
      <c r="BU1331" s="57">
        <v>9.1261157849999996</v>
      </c>
    </row>
    <row r="1332" spans="1:73" x14ac:dyDescent="0.25">
      <c r="A1332" s="57">
        <v>3</v>
      </c>
      <c r="B1332" s="57">
        <v>42285342590000</v>
      </c>
      <c r="C1332" s="57" t="s">
        <v>164</v>
      </c>
      <c r="D1332" s="57" t="s">
        <v>165</v>
      </c>
      <c r="E1332" s="57" t="s">
        <v>166</v>
      </c>
      <c r="F1332" s="57">
        <v>0</v>
      </c>
      <c r="G1332" s="57" t="s">
        <v>57</v>
      </c>
      <c r="H1332" s="57" t="s">
        <v>150</v>
      </c>
      <c r="I1332" s="57" t="s">
        <v>151</v>
      </c>
      <c r="J1332" s="57" t="s">
        <v>152</v>
      </c>
      <c r="K1332" s="57" t="s">
        <v>51</v>
      </c>
      <c r="L1332" s="57" t="s">
        <v>153</v>
      </c>
      <c r="M1332" s="57" t="s">
        <v>154</v>
      </c>
      <c r="N1332" s="57" t="s">
        <v>155</v>
      </c>
      <c r="P1332" s="57" t="s">
        <v>156</v>
      </c>
      <c r="Q1332" s="57" t="s">
        <v>157</v>
      </c>
      <c r="R1332" s="57" t="s">
        <v>158</v>
      </c>
      <c r="S1332" s="57" t="s">
        <v>159</v>
      </c>
      <c r="U1332" s="57" t="s">
        <v>160</v>
      </c>
      <c r="V1332" s="57" t="s">
        <v>160</v>
      </c>
      <c r="W1332" s="57" t="s">
        <v>160</v>
      </c>
      <c r="X1332" s="57" t="s">
        <v>160</v>
      </c>
      <c r="Y1332" s="57" t="s">
        <v>160</v>
      </c>
      <c r="Z1332" s="57" t="s">
        <v>160</v>
      </c>
      <c r="AA1332" s="57" t="s">
        <v>160</v>
      </c>
      <c r="AB1332" s="57" t="s">
        <v>160</v>
      </c>
      <c r="AC1332" s="57" t="s">
        <v>160</v>
      </c>
      <c r="AD1332" s="57" t="s">
        <v>160</v>
      </c>
      <c r="AE1332" s="57" t="s">
        <v>160</v>
      </c>
      <c r="AF1332" s="57" t="s">
        <v>160</v>
      </c>
      <c r="AG1332" s="57" t="s">
        <v>160</v>
      </c>
      <c r="AH1332" s="57" t="s">
        <v>160</v>
      </c>
      <c r="AI1332" s="57" t="s">
        <v>179</v>
      </c>
      <c r="AL1332" s="9">
        <v>49279</v>
      </c>
      <c r="AM1332" s="57">
        <v>376.611731873</v>
      </c>
      <c r="AN1332" s="57">
        <v>29345.372780295998</v>
      </c>
      <c r="AO1332" s="57">
        <v>0</v>
      </c>
      <c r="AP1332" s="57">
        <v>376.611731873</v>
      </c>
      <c r="AQ1332" s="57">
        <v>22009.029585222001</v>
      </c>
      <c r="AR1332" s="57">
        <v>0</v>
      </c>
      <c r="AS1332" s="57">
        <v>0.16506515599999999</v>
      </c>
      <c r="AT1332" s="57">
        <v>9.6463375770000006</v>
      </c>
      <c r="AU1332" s="57">
        <v>0</v>
      </c>
      <c r="AV1332" s="57">
        <v>62.25</v>
      </c>
      <c r="AW1332" s="57">
        <v>4.0229999999999997</v>
      </c>
      <c r="AX1332" s="57">
        <v>0</v>
      </c>
      <c r="AY1332" s="57">
        <v>10.275305959000001</v>
      </c>
      <c r="AZ1332" s="57">
        <v>38.807216072000003</v>
      </c>
      <c r="BA1332" s="57">
        <v>0</v>
      </c>
      <c r="BB1332" s="57">
        <v>49.082522031000003</v>
      </c>
      <c r="BC1332" s="57">
        <v>0</v>
      </c>
      <c r="BD1332" s="57">
        <v>0</v>
      </c>
      <c r="BE1332" s="57">
        <v>0</v>
      </c>
      <c r="BF1332" s="57">
        <v>3.3912947440000001</v>
      </c>
      <c r="BG1332" s="57">
        <v>1.227063051</v>
      </c>
      <c r="BH1332" s="57">
        <v>4.6183577939999996</v>
      </c>
      <c r="BI1332" s="57">
        <v>0</v>
      </c>
      <c r="BJ1332" s="57">
        <v>0</v>
      </c>
      <c r="BK1332" s="57">
        <v>0</v>
      </c>
      <c r="BL1332" s="57">
        <v>0</v>
      </c>
      <c r="BM1332" s="57">
        <v>0</v>
      </c>
      <c r="BN1332" s="57">
        <v>0</v>
      </c>
      <c r="BO1332" s="57">
        <v>0</v>
      </c>
      <c r="BP1332" s="57">
        <v>44.464164236000002</v>
      </c>
      <c r="BQ1332" s="57">
        <v>15.771583765000001</v>
      </c>
      <c r="BR1332" s="57">
        <v>9.7260545100000009</v>
      </c>
      <c r="BS1332" s="57">
        <v>44.464164236000002</v>
      </c>
      <c r="BT1332" s="57">
        <v>15.771583765000001</v>
      </c>
      <c r="BU1332" s="57">
        <v>9.7260545100000009</v>
      </c>
    </row>
    <row r="1333" spans="1:73" x14ac:dyDescent="0.25">
      <c r="A1333" s="57">
        <v>3</v>
      </c>
      <c r="B1333" s="57">
        <v>42285342590000</v>
      </c>
      <c r="C1333" s="57" t="s">
        <v>164</v>
      </c>
      <c r="D1333" s="57" t="s">
        <v>165</v>
      </c>
      <c r="E1333" s="57" t="s">
        <v>166</v>
      </c>
      <c r="F1333" s="57">
        <v>0</v>
      </c>
      <c r="G1333" s="57" t="s">
        <v>57</v>
      </c>
      <c r="H1333" s="57" t="s">
        <v>150</v>
      </c>
      <c r="I1333" s="57" t="s">
        <v>151</v>
      </c>
      <c r="J1333" s="57" t="s">
        <v>152</v>
      </c>
      <c r="K1333" s="57" t="s">
        <v>51</v>
      </c>
      <c r="L1333" s="57" t="s">
        <v>153</v>
      </c>
      <c r="M1333" s="57" t="s">
        <v>154</v>
      </c>
      <c r="N1333" s="57" t="s">
        <v>155</v>
      </c>
      <c r="P1333" s="57" t="s">
        <v>156</v>
      </c>
      <c r="Q1333" s="57" t="s">
        <v>157</v>
      </c>
      <c r="R1333" s="57" t="s">
        <v>158</v>
      </c>
      <c r="S1333" s="57" t="s">
        <v>159</v>
      </c>
      <c r="U1333" s="57" t="s">
        <v>160</v>
      </c>
      <c r="V1333" s="57" t="s">
        <v>160</v>
      </c>
      <c r="W1333" s="57" t="s">
        <v>160</v>
      </c>
      <c r="X1333" s="57" t="s">
        <v>160</v>
      </c>
      <c r="Y1333" s="57" t="s">
        <v>160</v>
      </c>
      <c r="Z1333" s="57" t="s">
        <v>160</v>
      </c>
      <c r="AA1333" s="57" t="s">
        <v>160</v>
      </c>
      <c r="AB1333" s="57" t="s">
        <v>160</v>
      </c>
      <c r="AC1333" s="57" t="s">
        <v>160</v>
      </c>
      <c r="AD1333" s="57" t="s">
        <v>160</v>
      </c>
      <c r="AE1333" s="57" t="s">
        <v>160</v>
      </c>
      <c r="AF1333" s="57" t="s">
        <v>160</v>
      </c>
      <c r="AG1333" s="57" t="s">
        <v>160</v>
      </c>
      <c r="AH1333" s="57" t="s">
        <v>160</v>
      </c>
      <c r="AI1333" s="57" t="s">
        <v>179</v>
      </c>
      <c r="AL1333" s="9">
        <v>49310</v>
      </c>
      <c r="AM1333" s="57">
        <v>373.52585715700002</v>
      </c>
      <c r="AN1333" s="57">
        <v>29138.432252346</v>
      </c>
      <c r="AO1333" s="57">
        <v>0</v>
      </c>
      <c r="AP1333" s="57">
        <v>373.52585715700002</v>
      </c>
      <c r="AQ1333" s="57">
        <v>21853.824189259001</v>
      </c>
      <c r="AR1333" s="57">
        <v>0</v>
      </c>
      <c r="AS1333" s="57">
        <v>0.16371264799999999</v>
      </c>
      <c r="AT1333" s="57">
        <v>9.5783126040000006</v>
      </c>
      <c r="AU1333" s="57">
        <v>0</v>
      </c>
      <c r="AV1333" s="57">
        <v>62.180000002</v>
      </c>
      <c r="AW1333" s="57">
        <v>4.2229999999999999</v>
      </c>
      <c r="AX1333" s="57">
        <v>0</v>
      </c>
      <c r="AY1333" s="57">
        <v>10.179652449000001</v>
      </c>
      <c r="AZ1333" s="57">
        <v>40.449214126000001</v>
      </c>
      <c r="BA1333" s="57">
        <v>0</v>
      </c>
      <c r="BB1333" s="57">
        <v>50.628866575000004</v>
      </c>
      <c r="BC1333" s="57">
        <v>0</v>
      </c>
      <c r="BD1333" s="57">
        <v>0</v>
      </c>
      <c r="BE1333" s="57">
        <v>0</v>
      </c>
      <c r="BF1333" s="57">
        <v>3.5099859630000001</v>
      </c>
      <c r="BG1333" s="57">
        <v>1.265721664</v>
      </c>
      <c r="BH1333" s="57">
        <v>4.7757076280000001</v>
      </c>
      <c r="BI1333" s="57">
        <v>0</v>
      </c>
      <c r="BJ1333" s="57">
        <v>0</v>
      </c>
      <c r="BK1333" s="57">
        <v>0</v>
      </c>
      <c r="BL1333" s="57">
        <v>0</v>
      </c>
      <c r="BM1333" s="57">
        <v>0</v>
      </c>
      <c r="BN1333" s="57">
        <v>0</v>
      </c>
      <c r="BO1333" s="57">
        <v>0</v>
      </c>
      <c r="BP1333" s="57">
        <v>45.853158946999997</v>
      </c>
      <c r="BQ1333" s="57">
        <v>16.133228957</v>
      </c>
      <c r="BR1333" s="57">
        <v>9.9116097879999998</v>
      </c>
      <c r="BS1333" s="57">
        <v>45.853158946999997</v>
      </c>
      <c r="BT1333" s="57">
        <v>16.133228957</v>
      </c>
      <c r="BU1333" s="57">
        <v>9.9116097879999998</v>
      </c>
    </row>
    <row r="1334" spans="1:73" x14ac:dyDescent="0.25">
      <c r="A1334" s="57">
        <v>3</v>
      </c>
      <c r="B1334" s="57">
        <v>42285342590000</v>
      </c>
      <c r="C1334" s="57" t="s">
        <v>164</v>
      </c>
      <c r="D1334" s="57" t="s">
        <v>165</v>
      </c>
      <c r="E1334" s="57" t="s">
        <v>166</v>
      </c>
      <c r="F1334" s="57">
        <v>0</v>
      </c>
      <c r="G1334" s="57" t="s">
        <v>57</v>
      </c>
      <c r="H1334" s="57" t="s">
        <v>150</v>
      </c>
      <c r="I1334" s="57" t="s">
        <v>151</v>
      </c>
      <c r="J1334" s="57" t="s">
        <v>152</v>
      </c>
      <c r="K1334" s="57" t="s">
        <v>51</v>
      </c>
      <c r="L1334" s="57" t="s">
        <v>153</v>
      </c>
      <c r="M1334" s="57" t="s">
        <v>154</v>
      </c>
      <c r="N1334" s="57" t="s">
        <v>155</v>
      </c>
      <c r="P1334" s="57" t="s">
        <v>156</v>
      </c>
      <c r="Q1334" s="57" t="s">
        <v>157</v>
      </c>
      <c r="R1334" s="57" t="s">
        <v>158</v>
      </c>
      <c r="S1334" s="57" t="s">
        <v>159</v>
      </c>
      <c r="U1334" s="57" t="s">
        <v>160</v>
      </c>
      <c r="V1334" s="57" t="s">
        <v>160</v>
      </c>
      <c r="W1334" s="57" t="s">
        <v>160</v>
      </c>
      <c r="X1334" s="57" t="s">
        <v>160</v>
      </c>
      <c r="Y1334" s="57" t="s">
        <v>160</v>
      </c>
      <c r="Z1334" s="57" t="s">
        <v>160</v>
      </c>
      <c r="AA1334" s="57" t="s">
        <v>160</v>
      </c>
      <c r="AB1334" s="57" t="s">
        <v>160</v>
      </c>
      <c r="AC1334" s="57" t="s">
        <v>160</v>
      </c>
      <c r="AD1334" s="57" t="s">
        <v>160</v>
      </c>
      <c r="AE1334" s="57" t="s">
        <v>160</v>
      </c>
      <c r="AF1334" s="57" t="s">
        <v>160</v>
      </c>
      <c r="AG1334" s="57" t="s">
        <v>160</v>
      </c>
      <c r="AH1334" s="57" t="s">
        <v>160</v>
      </c>
      <c r="AI1334" s="57" t="s">
        <v>179</v>
      </c>
      <c r="AL1334" s="9">
        <v>49341</v>
      </c>
      <c r="AM1334" s="57">
        <v>334.765340235</v>
      </c>
      <c r="AN1334" s="57">
        <v>26141.928236534</v>
      </c>
      <c r="AO1334" s="57">
        <v>0</v>
      </c>
      <c r="AP1334" s="57">
        <v>334.765340235</v>
      </c>
      <c r="AQ1334" s="57">
        <v>19606.446177400001</v>
      </c>
      <c r="AR1334" s="57">
        <v>0</v>
      </c>
      <c r="AS1334" s="57">
        <v>0.146724301</v>
      </c>
      <c r="AT1334" s="57">
        <v>8.5933092949999992</v>
      </c>
      <c r="AU1334" s="57">
        <v>0</v>
      </c>
      <c r="AV1334" s="57">
        <v>62.119999999000001</v>
      </c>
      <c r="AW1334" s="57">
        <v>4.1580000000000004</v>
      </c>
      <c r="AX1334" s="57">
        <v>0</v>
      </c>
      <c r="AY1334" s="57">
        <v>9.1145135760000002</v>
      </c>
      <c r="AZ1334" s="57">
        <v>35.730980049000003</v>
      </c>
      <c r="BA1334" s="57">
        <v>0</v>
      </c>
      <c r="BB1334" s="57">
        <v>44.845493625000003</v>
      </c>
      <c r="BC1334" s="57">
        <v>0</v>
      </c>
      <c r="BD1334" s="57">
        <v>0</v>
      </c>
      <c r="BE1334" s="57">
        <v>0</v>
      </c>
      <c r="BF1334" s="57">
        <v>3.1062949120000001</v>
      </c>
      <c r="BG1334" s="57">
        <v>1.1211373410000001</v>
      </c>
      <c r="BH1334" s="57">
        <v>4.2274322519999998</v>
      </c>
      <c r="BI1334" s="57">
        <v>0</v>
      </c>
      <c r="BJ1334" s="57">
        <v>0</v>
      </c>
      <c r="BK1334" s="57">
        <v>0</v>
      </c>
      <c r="BL1334" s="57">
        <v>0</v>
      </c>
      <c r="BM1334" s="57">
        <v>0</v>
      </c>
      <c r="BN1334" s="57">
        <v>0</v>
      </c>
      <c r="BO1334" s="57">
        <v>0</v>
      </c>
      <c r="BP1334" s="57">
        <v>40.618061373000003</v>
      </c>
      <c r="BQ1334" s="57">
        <v>14.187245110999999</v>
      </c>
      <c r="BR1334" s="57">
        <v>8.6864243349999999</v>
      </c>
      <c r="BS1334" s="57">
        <v>40.618061373000003</v>
      </c>
      <c r="BT1334" s="57">
        <v>14.187245110999999</v>
      </c>
      <c r="BU1334" s="57">
        <v>8.6864243349999999</v>
      </c>
    </row>
    <row r="1335" spans="1:73" x14ac:dyDescent="0.25">
      <c r="A1335" s="57">
        <v>3</v>
      </c>
      <c r="B1335" s="57">
        <v>42285342590000</v>
      </c>
      <c r="C1335" s="57" t="s">
        <v>164</v>
      </c>
      <c r="D1335" s="57" t="s">
        <v>165</v>
      </c>
      <c r="E1335" s="57" t="s">
        <v>166</v>
      </c>
      <c r="F1335" s="57">
        <v>0</v>
      </c>
      <c r="G1335" s="57" t="s">
        <v>57</v>
      </c>
      <c r="H1335" s="57" t="s">
        <v>150</v>
      </c>
      <c r="I1335" s="57" t="s">
        <v>151</v>
      </c>
      <c r="J1335" s="57" t="s">
        <v>152</v>
      </c>
      <c r="K1335" s="57" t="s">
        <v>51</v>
      </c>
      <c r="L1335" s="57" t="s">
        <v>153</v>
      </c>
      <c r="M1335" s="57" t="s">
        <v>154</v>
      </c>
      <c r="N1335" s="57" t="s">
        <v>155</v>
      </c>
      <c r="P1335" s="57" t="s">
        <v>156</v>
      </c>
      <c r="Q1335" s="57" t="s">
        <v>157</v>
      </c>
      <c r="R1335" s="57" t="s">
        <v>158</v>
      </c>
      <c r="S1335" s="57" t="s">
        <v>159</v>
      </c>
      <c r="U1335" s="57" t="s">
        <v>160</v>
      </c>
      <c r="V1335" s="57" t="s">
        <v>160</v>
      </c>
      <c r="W1335" s="57" t="s">
        <v>160</v>
      </c>
      <c r="X1335" s="57" t="s">
        <v>160</v>
      </c>
      <c r="Y1335" s="57" t="s">
        <v>160</v>
      </c>
      <c r="Z1335" s="57" t="s">
        <v>160</v>
      </c>
      <c r="AA1335" s="57" t="s">
        <v>160</v>
      </c>
      <c r="AB1335" s="57" t="s">
        <v>160</v>
      </c>
      <c r="AC1335" s="57" t="s">
        <v>160</v>
      </c>
      <c r="AD1335" s="57" t="s">
        <v>160</v>
      </c>
      <c r="AE1335" s="57" t="s">
        <v>160</v>
      </c>
      <c r="AF1335" s="57" t="s">
        <v>160</v>
      </c>
      <c r="AG1335" s="57" t="s">
        <v>160</v>
      </c>
      <c r="AH1335" s="57" t="s">
        <v>160</v>
      </c>
      <c r="AI1335" s="57" t="s">
        <v>179</v>
      </c>
      <c r="AL1335" s="9">
        <v>49369</v>
      </c>
      <c r="AM1335" s="57">
        <v>367.78304922900003</v>
      </c>
      <c r="AN1335" s="57">
        <v>28748.60087858</v>
      </c>
      <c r="AO1335" s="57">
        <v>0</v>
      </c>
      <c r="AP1335" s="57">
        <v>367.78304922900003</v>
      </c>
      <c r="AQ1335" s="57">
        <v>21561.450658934999</v>
      </c>
      <c r="AR1335" s="57">
        <v>0</v>
      </c>
      <c r="AS1335" s="57">
        <v>0.161195633</v>
      </c>
      <c r="AT1335" s="57">
        <v>9.4501682089999992</v>
      </c>
      <c r="AU1335" s="57">
        <v>0</v>
      </c>
      <c r="AV1335" s="57">
        <v>62.12</v>
      </c>
      <c r="AW1335" s="57">
        <v>4.0279999999999996</v>
      </c>
      <c r="AX1335" s="57">
        <v>0</v>
      </c>
      <c r="AY1335" s="57">
        <v>10.013472699999999</v>
      </c>
      <c r="AZ1335" s="57">
        <v>38.065277547000001</v>
      </c>
      <c r="BA1335" s="57">
        <v>0</v>
      </c>
      <c r="BB1335" s="57">
        <v>48.078750247000002</v>
      </c>
      <c r="BC1335" s="57">
        <v>0</v>
      </c>
      <c r="BD1335" s="57">
        <v>0</v>
      </c>
      <c r="BE1335" s="57">
        <v>0</v>
      </c>
      <c r="BF1335" s="57">
        <v>3.3234363629999999</v>
      </c>
      <c r="BG1335" s="57">
        <v>1.2019687560000001</v>
      </c>
      <c r="BH1335" s="57">
        <v>4.5254051190000002</v>
      </c>
      <c r="BI1335" s="57">
        <v>0</v>
      </c>
      <c r="BJ1335" s="57">
        <v>0</v>
      </c>
      <c r="BK1335" s="57">
        <v>0</v>
      </c>
      <c r="BL1335" s="57">
        <v>0</v>
      </c>
      <c r="BM1335" s="57">
        <v>0</v>
      </c>
      <c r="BN1335" s="57">
        <v>0</v>
      </c>
      <c r="BO1335" s="57">
        <v>0</v>
      </c>
      <c r="BP1335" s="57">
        <v>43.553345127999997</v>
      </c>
      <c r="BQ1335" s="57">
        <v>15.089931226999999</v>
      </c>
      <c r="BR1335" s="57">
        <v>9.2043205649999997</v>
      </c>
      <c r="BS1335" s="57">
        <v>43.553345127999997</v>
      </c>
      <c r="BT1335" s="57">
        <v>15.089931226999999</v>
      </c>
      <c r="BU1335" s="57">
        <v>9.2043205649999997</v>
      </c>
    </row>
    <row r="1336" spans="1:73" x14ac:dyDescent="0.25">
      <c r="A1336" s="57">
        <v>3</v>
      </c>
      <c r="B1336" s="57">
        <v>42285342590000</v>
      </c>
      <c r="C1336" s="57" t="s">
        <v>164</v>
      </c>
      <c r="D1336" s="57" t="s">
        <v>165</v>
      </c>
      <c r="E1336" s="57" t="s">
        <v>166</v>
      </c>
      <c r="F1336" s="57">
        <v>0</v>
      </c>
      <c r="G1336" s="57" t="s">
        <v>57</v>
      </c>
      <c r="H1336" s="57" t="s">
        <v>150</v>
      </c>
      <c r="I1336" s="57" t="s">
        <v>151</v>
      </c>
      <c r="J1336" s="57" t="s">
        <v>152</v>
      </c>
      <c r="K1336" s="57" t="s">
        <v>51</v>
      </c>
      <c r="L1336" s="57" t="s">
        <v>153</v>
      </c>
      <c r="M1336" s="57" t="s">
        <v>154</v>
      </c>
      <c r="N1336" s="57" t="s">
        <v>155</v>
      </c>
      <c r="P1336" s="57" t="s">
        <v>156</v>
      </c>
      <c r="Q1336" s="57" t="s">
        <v>157</v>
      </c>
      <c r="R1336" s="57" t="s">
        <v>158</v>
      </c>
      <c r="S1336" s="57" t="s">
        <v>159</v>
      </c>
      <c r="U1336" s="57" t="s">
        <v>160</v>
      </c>
      <c r="V1336" s="57" t="s">
        <v>160</v>
      </c>
      <c r="W1336" s="57" t="s">
        <v>160</v>
      </c>
      <c r="X1336" s="57" t="s">
        <v>160</v>
      </c>
      <c r="Y1336" s="57" t="s">
        <v>160</v>
      </c>
      <c r="Z1336" s="57" t="s">
        <v>160</v>
      </c>
      <c r="AA1336" s="57" t="s">
        <v>160</v>
      </c>
      <c r="AB1336" s="57" t="s">
        <v>160</v>
      </c>
      <c r="AC1336" s="57" t="s">
        <v>160</v>
      </c>
      <c r="AD1336" s="57" t="s">
        <v>160</v>
      </c>
      <c r="AE1336" s="57" t="s">
        <v>160</v>
      </c>
      <c r="AF1336" s="57" t="s">
        <v>160</v>
      </c>
      <c r="AG1336" s="57" t="s">
        <v>160</v>
      </c>
      <c r="AH1336" s="57" t="s">
        <v>160</v>
      </c>
      <c r="AI1336" s="57" t="s">
        <v>179</v>
      </c>
      <c r="AL1336" s="9">
        <v>49400</v>
      </c>
      <c r="AM1336" s="57">
        <v>353.10894378199998</v>
      </c>
      <c r="AN1336" s="57">
        <v>27628.183979517999</v>
      </c>
      <c r="AO1336" s="57">
        <v>0</v>
      </c>
      <c r="AP1336" s="57">
        <v>353.10894378199998</v>
      </c>
      <c r="AQ1336" s="57">
        <v>20721.137984638</v>
      </c>
      <c r="AR1336" s="57">
        <v>0</v>
      </c>
      <c r="AS1336" s="57">
        <v>0.15476411900000001</v>
      </c>
      <c r="AT1336" s="57">
        <v>9.0818675669999998</v>
      </c>
      <c r="AU1336" s="57">
        <v>0</v>
      </c>
      <c r="AV1336" s="57">
        <v>62.119999997999997</v>
      </c>
      <c r="AW1336" s="57">
        <v>3.698</v>
      </c>
      <c r="AX1336" s="57">
        <v>0</v>
      </c>
      <c r="AY1336" s="57">
        <v>9.61394707</v>
      </c>
      <c r="AZ1336" s="57">
        <v>33.584746264000003</v>
      </c>
      <c r="BA1336" s="57">
        <v>0</v>
      </c>
      <c r="BB1336" s="57">
        <v>43.198693333999998</v>
      </c>
      <c r="BC1336" s="57">
        <v>0</v>
      </c>
      <c r="BD1336" s="57">
        <v>0</v>
      </c>
      <c r="BE1336" s="57">
        <v>0</v>
      </c>
      <c r="BF1336" s="57">
        <v>2.9687084320000001</v>
      </c>
      <c r="BG1336" s="57">
        <v>1.0799673329999999</v>
      </c>
      <c r="BH1336" s="57">
        <v>4.0486757649999996</v>
      </c>
      <c r="BI1336" s="57">
        <v>0</v>
      </c>
      <c r="BJ1336" s="57">
        <v>0</v>
      </c>
      <c r="BK1336" s="57">
        <v>0</v>
      </c>
      <c r="BL1336" s="57">
        <v>0</v>
      </c>
      <c r="BM1336" s="57">
        <v>0</v>
      </c>
      <c r="BN1336" s="57">
        <v>0</v>
      </c>
      <c r="BO1336" s="57">
        <v>0</v>
      </c>
      <c r="BP1336" s="57">
        <v>39.150017568999999</v>
      </c>
      <c r="BQ1336" s="57">
        <v>13.458538311</v>
      </c>
      <c r="BR1336" s="57">
        <v>8.1793111839999995</v>
      </c>
      <c r="BS1336" s="57">
        <v>39.150017568999999</v>
      </c>
      <c r="BT1336" s="57">
        <v>13.458538311</v>
      </c>
      <c r="BU1336" s="57">
        <v>8.1793111839999995</v>
      </c>
    </row>
    <row r="1337" spans="1:73" x14ac:dyDescent="0.25">
      <c r="A1337" s="57">
        <v>3</v>
      </c>
      <c r="B1337" s="57">
        <v>42285342590000</v>
      </c>
      <c r="C1337" s="57" t="s">
        <v>164</v>
      </c>
      <c r="D1337" s="57" t="s">
        <v>165</v>
      </c>
      <c r="E1337" s="57" t="s">
        <v>166</v>
      </c>
      <c r="F1337" s="57">
        <v>0</v>
      </c>
      <c r="G1337" s="57" t="s">
        <v>57</v>
      </c>
      <c r="H1337" s="57" t="s">
        <v>150</v>
      </c>
      <c r="I1337" s="57" t="s">
        <v>151</v>
      </c>
      <c r="J1337" s="57" t="s">
        <v>152</v>
      </c>
      <c r="K1337" s="57" t="s">
        <v>51</v>
      </c>
      <c r="L1337" s="57" t="s">
        <v>153</v>
      </c>
      <c r="M1337" s="57" t="s">
        <v>154</v>
      </c>
      <c r="N1337" s="57" t="s">
        <v>155</v>
      </c>
      <c r="P1337" s="57" t="s">
        <v>156</v>
      </c>
      <c r="Q1337" s="57" t="s">
        <v>157</v>
      </c>
      <c r="R1337" s="57" t="s">
        <v>158</v>
      </c>
      <c r="S1337" s="57" t="s">
        <v>159</v>
      </c>
      <c r="U1337" s="57" t="s">
        <v>160</v>
      </c>
      <c r="V1337" s="57" t="s">
        <v>160</v>
      </c>
      <c r="W1337" s="57" t="s">
        <v>160</v>
      </c>
      <c r="X1337" s="57" t="s">
        <v>160</v>
      </c>
      <c r="Y1337" s="57" t="s">
        <v>160</v>
      </c>
      <c r="Z1337" s="57" t="s">
        <v>160</v>
      </c>
      <c r="AA1337" s="57" t="s">
        <v>160</v>
      </c>
      <c r="AB1337" s="57" t="s">
        <v>160</v>
      </c>
      <c r="AC1337" s="57" t="s">
        <v>160</v>
      </c>
      <c r="AD1337" s="57" t="s">
        <v>160</v>
      </c>
      <c r="AE1337" s="57" t="s">
        <v>160</v>
      </c>
      <c r="AF1337" s="57" t="s">
        <v>160</v>
      </c>
      <c r="AG1337" s="57" t="s">
        <v>160</v>
      </c>
      <c r="AH1337" s="57" t="s">
        <v>160</v>
      </c>
      <c r="AI1337" s="57" t="s">
        <v>179</v>
      </c>
      <c r="AL1337" s="9">
        <v>49430</v>
      </c>
      <c r="AM1337" s="57">
        <v>362.018736827</v>
      </c>
      <c r="AN1337" s="57">
        <v>28351.037633775999</v>
      </c>
      <c r="AO1337" s="57">
        <v>0</v>
      </c>
      <c r="AP1337" s="57">
        <v>362.018736827</v>
      </c>
      <c r="AQ1337" s="57">
        <v>21263.278225332</v>
      </c>
      <c r="AR1337" s="57">
        <v>0</v>
      </c>
      <c r="AS1337" s="57">
        <v>0.15866919199999999</v>
      </c>
      <c r="AT1337" s="57">
        <v>9.3194822130000006</v>
      </c>
      <c r="AU1337" s="57">
        <v>0</v>
      </c>
      <c r="AV1337" s="57">
        <v>62.12</v>
      </c>
      <c r="AW1337" s="57">
        <v>3.6760000000000002</v>
      </c>
      <c r="AX1337" s="57">
        <v>0</v>
      </c>
      <c r="AY1337" s="57">
        <v>9.8565302169999995</v>
      </c>
      <c r="AZ1337" s="57">
        <v>34.258416615999998</v>
      </c>
      <c r="BA1337" s="57">
        <v>0</v>
      </c>
      <c r="BB1337" s="57">
        <v>44.114946834000001</v>
      </c>
      <c r="BC1337" s="57">
        <v>0</v>
      </c>
      <c r="BD1337" s="57">
        <v>0</v>
      </c>
      <c r="BE1337" s="57">
        <v>0</v>
      </c>
      <c r="BF1337" s="57">
        <v>3.0305904940000001</v>
      </c>
      <c r="BG1337" s="57">
        <v>1.102873671</v>
      </c>
      <c r="BH1337" s="57">
        <v>4.1334641650000004</v>
      </c>
      <c r="BI1337" s="57">
        <v>0</v>
      </c>
      <c r="BJ1337" s="57">
        <v>0</v>
      </c>
      <c r="BK1337" s="57">
        <v>0</v>
      </c>
      <c r="BL1337" s="57">
        <v>0</v>
      </c>
      <c r="BM1337" s="57">
        <v>0</v>
      </c>
      <c r="BN1337" s="57">
        <v>0</v>
      </c>
      <c r="BO1337" s="57">
        <v>0</v>
      </c>
      <c r="BP1337" s="57">
        <v>39.981482669000002</v>
      </c>
      <c r="BQ1337" s="57">
        <v>13.633635926</v>
      </c>
      <c r="BR1337" s="57">
        <v>8.2545240070000006</v>
      </c>
      <c r="BS1337" s="57">
        <v>39.981482669000002</v>
      </c>
      <c r="BT1337" s="57">
        <v>13.633635926</v>
      </c>
      <c r="BU1337" s="57">
        <v>8.2545240070000006</v>
      </c>
    </row>
    <row r="1338" spans="1:73" x14ac:dyDescent="0.25">
      <c r="A1338" s="57">
        <v>3</v>
      </c>
      <c r="B1338" s="57">
        <v>42285342590000</v>
      </c>
      <c r="C1338" s="57" t="s">
        <v>164</v>
      </c>
      <c r="D1338" s="57" t="s">
        <v>165</v>
      </c>
      <c r="E1338" s="57" t="s">
        <v>166</v>
      </c>
      <c r="F1338" s="57">
        <v>0</v>
      </c>
      <c r="G1338" s="57" t="s">
        <v>57</v>
      </c>
      <c r="H1338" s="57" t="s">
        <v>150</v>
      </c>
      <c r="I1338" s="57" t="s">
        <v>151</v>
      </c>
      <c r="J1338" s="57" t="s">
        <v>152</v>
      </c>
      <c r="K1338" s="57" t="s">
        <v>51</v>
      </c>
      <c r="L1338" s="57" t="s">
        <v>153</v>
      </c>
      <c r="M1338" s="57" t="s">
        <v>154</v>
      </c>
      <c r="N1338" s="57" t="s">
        <v>155</v>
      </c>
      <c r="P1338" s="57" t="s">
        <v>156</v>
      </c>
      <c r="Q1338" s="57" t="s">
        <v>157</v>
      </c>
      <c r="R1338" s="57" t="s">
        <v>158</v>
      </c>
      <c r="S1338" s="57" t="s">
        <v>159</v>
      </c>
      <c r="U1338" s="57" t="s">
        <v>160</v>
      </c>
      <c r="V1338" s="57" t="s">
        <v>160</v>
      </c>
      <c r="W1338" s="57" t="s">
        <v>160</v>
      </c>
      <c r="X1338" s="57" t="s">
        <v>160</v>
      </c>
      <c r="Y1338" s="57" t="s">
        <v>160</v>
      </c>
      <c r="Z1338" s="57" t="s">
        <v>160</v>
      </c>
      <c r="AA1338" s="57" t="s">
        <v>160</v>
      </c>
      <c r="AB1338" s="57" t="s">
        <v>160</v>
      </c>
      <c r="AC1338" s="57" t="s">
        <v>160</v>
      </c>
      <c r="AD1338" s="57" t="s">
        <v>160</v>
      </c>
      <c r="AE1338" s="57" t="s">
        <v>160</v>
      </c>
      <c r="AF1338" s="57" t="s">
        <v>160</v>
      </c>
      <c r="AG1338" s="57" t="s">
        <v>160</v>
      </c>
      <c r="AH1338" s="57" t="s">
        <v>160</v>
      </c>
      <c r="AI1338" s="57" t="s">
        <v>179</v>
      </c>
      <c r="AL1338" s="9">
        <v>49461</v>
      </c>
      <c r="AM1338" s="57">
        <v>347.61303388200002</v>
      </c>
      <c r="AN1338" s="57">
        <v>27246.114934927999</v>
      </c>
      <c r="AO1338" s="57">
        <v>0</v>
      </c>
      <c r="AP1338" s="57">
        <v>347.61303388200002</v>
      </c>
      <c r="AQ1338" s="57">
        <v>20434.586201196002</v>
      </c>
      <c r="AR1338" s="57">
        <v>0</v>
      </c>
      <c r="AS1338" s="57">
        <v>0.15235531699999999</v>
      </c>
      <c r="AT1338" s="57">
        <v>8.9562747859999998</v>
      </c>
      <c r="AU1338" s="57">
        <v>0</v>
      </c>
      <c r="AV1338" s="57">
        <v>62.12</v>
      </c>
      <c r="AW1338" s="57">
        <v>3.7109999999999999</v>
      </c>
      <c r="AX1338" s="57">
        <v>0</v>
      </c>
      <c r="AY1338" s="57">
        <v>9.4643122680000005</v>
      </c>
      <c r="AZ1338" s="57">
        <v>33.236735731000003</v>
      </c>
      <c r="BA1338" s="57">
        <v>0</v>
      </c>
      <c r="BB1338" s="57">
        <v>42.701048</v>
      </c>
      <c r="BC1338" s="57">
        <v>0</v>
      </c>
      <c r="BD1338" s="57">
        <v>0</v>
      </c>
      <c r="BE1338" s="57">
        <v>0</v>
      </c>
      <c r="BF1338" s="57">
        <v>2.9356170150000001</v>
      </c>
      <c r="BG1338" s="57">
        <v>1.0675262000000001</v>
      </c>
      <c r="BH1338" s="57">
        <v>4.0031432149999997</v>
      </c>
      <c r="BI1338" s="57">
        <v>0</v>
      </c>
      <c r="BJ1338" s="57">
        <v>0</v>
      </c>
      <c r="BK1338" s="57">
        <v>0</v>
      </c>
      <c r="BL1338" s="57">
        <v>0</v>
      </c>
      <c r="BM1338" s="57">
        <v>0</v>
      </c>
      <c r="BN1338" s="57">
        <v>0</v>
      </c>
      <c r="BO1338" s="57">
        <v>0</v>
      </c>
      <c r="BP1338" s="57">
        <v>38.697904784999999</v>
      </c>
      <c r="BQ1338" s="57">
        <v>13.093038315999999</v>
      </c>
      <c r="BR1338" s="57">
        <v>7.8983275869999998</v>
      </c>
      <c r="BS1338" s="57">
        <v>38.697904784999999</v>
      </c>
      <c r="BT1338" s="57">
        <v>13.093038315999999</v>
      </c>
      <c r="BU1338" s="57">
        <v>7.8983275869999998</v>
      </c>
    </row>
    <row r="1339" spans="1:73" x14ac:dyDescent="0.25">
      <c r="A1339" s="57">
        <v>3</v>
      </c>
      <c r="B1339" s="57">
        <v>42285342590000</v>
      </c>
      <c r="C1339" s="57" t="s">
        <v>164</v>
      </c>
      <c r="D1339" s="57" t="s">
        <v>165</v>
      </c>
      <c r="E1339" s="57" t="s">
        <v>166</v>
      </c>
      <c r="F1339" s="57">
        <v>0</v>
      </c>
      <c r="G1339" s="57" t="s">
        <v>57</v>
      </c>
      <c r="H1339" s="57" t="s">
        <v>150</v>
      </c>
      <c r="I1339" s="57" t="s">
        <v>151</v>
      </c>
      <c r="J1339" s="57" t="s">
        <v>152</v>
      </c>
      <c r="K1339" s="57" t="s">
        <v>51</v>
      </c>
      <c r="L1339" s="57" t="s">
        <v>153</v>
      </c>
      <c r="M1339" s="57" t="s">
        <v>154</v>
      </c>
      <c r="N1339" s="57" t="s">
        <v>155</v>
      </c>
      <c r="P1339" s="57" t="s">
        <v>156</v>
      </c>
      <c r="Q1339" s="57" t="s">
        <v>157</v>
      </c>
      <c r="R1339" s="57" t="s">
        <v>158</v>
      </c>
      <c r="S1339" s="57" t="s">
        <v>159</v>
      </c>
      <c r="U1339" s="57" t="s">
        <v>160</v>
      </c>
      <c r="V1339" s="57" t="s">
        <v>160</v>
      </c>
      <c r="W1339" s="57" t="s">
        <v>160</v>
      </c>
      <c r="X1339" s="57" t="s">
        <v>160</v>
      </c>
      <c r="Y1339" s="57" t="s">
        <v>160</v>
      </c>
      <c r="Z1339" s="57" t="s">
        <v>160</v>
      </c>
      <c r="AA1339" s="57" t="s">
        <v>160</v>
      </c>
      <c r="AB1339" s="57" t="s">
        <v>160</v>
      </c>
      <c r="AC1339" s="57" t="s">
        <v>160</v>
      </c>
      <c r="AD1339" s="57" t="s">
        <v>160</v>
      </c>
      <c r="AE1339" s="57" t="s">
        <v>160</v>
      </c>
      <c r="AF1339" s="57" t="s">
        <v>160</v>
      </c>
      <c r="AG1339" s="57" t="s">
        <v>160</v>
      </c>
      <c r="AH1339" s="57" t="s">
        <v>160</v>
      </c>
      <c r="AI1339" s="57" t="s">
        <v>179</v>
      </c>
      <c r="AL1339" s="9">
        <v>49491</v>
      </c>
      <c r="AM1339" s="57">
        <v>356.42298519500002</v>
      </c>
      <c r="AN1339" s="57">
        <v>27958.972275089</v>
      </c>
      <c r="AO1339" s="57">
        <v>0</v>
      </c>
      <c r="AP1339" s="57">
        <v>356.42298519500002</v>
      </c>
      <c r="AQ1339" s="57">
        <v>20969.229206316999</v>
      </c>
      <c r="AR1339" s="57">
        <v>0</v>
      </c>
      <c r="AS1339" s="57">
        <v>0.15621663</v>
      </c>
      <c r="AT1339" s="57">
        <v>9.1906034689999991</v>
      </c>
      <c r="AU1339" s="57">
        <v>0</v>
      </c>
      <c r="AV1339" s="57">
        <v>62.120000003000001</v>
      </c>
      <c r="AW1339" s="57">
        <v>3.7509999999999999</v>
      </c>
      <c r="AX1339" s="57">
        <v>0</v>
      </c>
      <c r="AY1339" s="57">
        <v>9.7041770669999998</v>
      </c>
      <c r="AZ1339" s="57">
        <v>34.473953612000003</v>
      </c>
      <c r="BA1339" s="57">
        <v>0</v>
      </c>
      <c r="BB1339" s="57">
        <v>44.178130678000002</v>
      </c>
      <c r="BC1339" s="57">
        <v>0</v>
      </c>
      <c r="BD1339" s="57">
        <v>0</v>
      </c>
      <c r="BE1339" s="57">
        <v>0</v>
      </c>
      <c r="BF1339" s="57">
        <v>3.0396374430000002</v>
      </c>
      <c r="BG1339" s="57">
        <v>1.104453267</v>
      </c>
      <c r="BH1339" s="57">
        <v>4.1440907100000004</v>
      </c>
      <c r="BI1339" s="57">
        <v>0</v>
      </c>
      <c r="BJ1339" s="57">
        <v>0</v>
      </c>
      <c r="BK1339" s="57">
        <v>0</v>
      </c>
      <c r="BL1339" s="57">
        <v>0</v>
      </c>
      <c r="BM1339" s="57">
        <v>0</v>
      </c>
      <c r="BN1339" s="57">
        <v>0</v>
      </c>
      <c r="BO1339" s="57">
        <v>0</v>
      </c>
      <c r="BP1339" s="57">
        <v>40.034039968000002</v>
      </c>
      <c r="BQ1339" s="57">
        <v>13.435977523</v>
      </c>
      <c r="BR1339" s="57">
        <v>8.0746829429999991</v>
      </c>
      <c r="BS1339" s="57">
        <v>40.034039968000002</v>
      </c>
      <c r="BT1339" s="57">
        <v>13.435977523</v>
      </c>
      <c r="BU1339" s="57">
        <v>8.0746829429999991</v>
      </c>
    </row>
    <row r="1340" spans="1:73" x14ac:dyDescent="0.25">
      <c r="A1340" s="57">
        <v>3</v>
      </c>
      <c r="B1340" s="57">
        <v>42285342590000</v>
      </c>
      <c r="C1340" s="57" t="s">
        <v>164</v>
      </c>
      <c r="D1340" s="57" t="s">
        <v>165</v>
      </c>
      <c r="E1340" s="57" t="s">
        <v>166</v>
      </c>
      <c r="F1340" s="57">
        <v>0</v>
      </c>
      <c r="G1340" s="57" t="s">
        <v>57</v>
      </c>
      <c r="H1340" s="57" t="s">
        <v>150</v>
      </c>
      <c r="I1340" s="57" t="s">
        <v>151</v>
      </c>
      <c r="J1340" s="57" t="s">
        <v>152</v>
      </c>
      <c r="K1340" s="57" t="s">
        <v>51</v>
      </c>
      <c r="L1340" s="57" t="s">
        <v>153</v>
      </c>
      <c r="M1340" s="57" t="s">
        <v>154</v>
      </c>
      <c r="N1340" s="57" t="s">
        <v>155</v>
      </c>
      <c r="P1340" s="57" t="s">
        <v>156</v>
      </c>
      <c r="Q1340" s="57" t="s">
        <v>157</v>
      </c>
      <c r="R1340" s="57" t="s">
        <v>158</v>
      </c>
      <c r="S1340" s="57" t="s">
        <v>159</v>
      </c>
      <c r="U1340" s="57" t="s">
        <v>160</v>
      </c>
      <c r="V1340" s="57" t="s">
        <v>160</v>
      </c>
      <c r="W1340" s="57" t="s">
        <v>160</v>
      </c>
      <c r="X1340" s="57" t="s">
        <v>160</v>
      </c>
      <c r="Y1340" s="57" t="s">
        <v>160</v>
      </c>
      <c r="Z1340" s="57" t="s">
        <v>160</v>
      </c>
      <c r="AA1340" s="57" t="s">
        <v>160</v>
      </c>
      <c r="AB1340" s="57" t="s">
        <v>160</v>
      </c>
      <c r="AC1340" s="57" t="s">
        <v>160</v>
      </c>
      <c r="AD1340" s="57" t="s">
        <v>160</v>
      </c>
      <c r="AE1340" s="57" t="s">
        <v>160</v>
      </c>
      <c r="AF1340" s="57" t="s">
        <v>160</v>
      </c>
      <c r="AG1340" s="57" t="s">
        <v>160</v>
      </c>
      <c r="AH1340" s="57" t="s">
        <v>160</v>
      </c>
      <c r="AI1340" s="57" t="s">
        <v>179</v>
      </c>
      <c r="AL1340" s="9">
        <v>49522</v>
      </c>
      <c r="AM1340" s="57">
        <v>353.64153204299998</v>
      </c>
      <c r="AN1340" s="57">
        <v>27761.808499835999</v>
      </c>
      <c r="AO1340" s="57">
        <v>0</v>
      </c>
      <c r="AP1340" s="57">
        <v>353.64153204299998</v>
      </c>
      <c r="AQ1340" s="57">
        <v>20821.356374876999</v>
      </c>
      <c r="AR1340" s="57">
        <v>0</v>
      </c>
      <c r="AS1340" s="57">
        <v>0.15499754700000001</v>
      </c>
      <c r="AT1340" s="57">
        <v>9.1257922859999994</v>
      </c>
      <c r="AU1340" s="57">
        <v>0</v>
      </c>
      <c r="AV1340" s="57">
        <v>62.120000001999998</v>
      </c>
      <c r="AW1340" s="57">
        <v>3.7909999999999999</v>
      </c>
      <c r="AX1340" s="57">
        <v>0</v>
      </c>
      <c r="AY1340" s="57">
        <v>9.6284476249999997</v>
      </c>
      <c r="AZ1340" s="57">
        <v>34.595878554999999</v>
      </c>
      <c r="BA1340" s="57">
        <v>0</v>
      </c>
      <c r="BB1340" s="57">
        <v>44.224326179000002</v>
      </c>
      <c r="BC1340" s="57">
        <v>0</v>
      </c>
      <c r="BD1340" s="57">
        <v>0</v>
      </c>
      <c r="BE1340" s="57">
        <v>0</v>
      </c>
      <c r="BF1340" s="57">
        <v>3.0452430170000002</v>
      </c>
      <c r="BG1340" s="57">
        <v>1.105608154</v>
      </c>
      <c r="BH1340" s="57">
        <v>4.1508511720000003</v>
      </c>
      <c r="BI1340" s="57">
        <v>0</v>
      </c>
      <c r="BJ1340" s="57">
        <v>0</v>
      </c>
      <c r="BK1340" s="57">
        <v>0</v>
      </c>
      <c r="BL1340" s="57">
        <v>0</v>
      </c>
      <c r="BM1340" s="57">
        <v>0</v>
      </c>
      <c r="BN1340" s="57">
        <v>0</v>
      </c>
      <c r="BO1340" s="57">
        <v>0</v>
      </c>
      <c r="BP1340" s="57">
        <v>40.073475008000003</v>
      </c>
      <c r="BQ1340" s="57">
        <v>13.340856651999999</v>
      </c>
      <c r="BR1340" s="57">
        <v>7.9873264329999998</v>
      </c>
      <c r="BS1340" s="57">
        <v>40.073475008000003</v>
      </c>
      <c r="BT1340" s="57">
        <v>13.340856651999999</v>
      </c>
      <c r="BU1340" s="57">
        <v>7.9873264329999998</v>
      </c>
    </row>
    <row r="1341" spans="1:73" x14ac:dyDescent="0.25">
      <c r="A1341" s="57">
        <v>3</v>
      </c>
      <c r="B1341" s="57">
        <v>42285342590000</v>
      </c>
      <c r="C1341" s="57" t="s">
        <v>164</v>
      </c>
      <c r="D1341" s="57" t="s">
        <v>165</v>
      </c>
      <c r="E1341" s="57" t="s">
        <v>166</v>
      </c>
      <c r="F1341" s="57">
        <v>0</v>
      </c>
      <c r="G1341" s="57" t="s">
        <v>57</v>
      </c>
      <c r="H1341" s="57" t="s">
        <v>150</v>
      </c>
      <c r="I1341" s="57" t="s">
        <v>151</v>
      </c>
      <c r="J1341" s="57" t="s">
        <v>152</v>
      </c>
      <c r="K1341" s="57" t="s">
        <v>51</v>
      </c>
      <c r="L1341" s="57" t="s">
        <v>153</v>
      </c>
      <c r="M1341" s="57" t="s">
        <v>154</v>
      </c>
      <c r="N1341" s="57" t="s">
        <v>155</v>
      </c>
      <c r="P1341" s="57" t="s">
        <v>156</v>
      </c>
      <c r="Q1341" s="57" t="s">
        <v>157</v>
      </c>
      <c r="R1341" s="57" t="s">
        <v>158</v>
      </c>
      <c r="S1341" s="57" t="s">
        <v>159</v>
      </c>
      <c r="U1341" s="57" t="s">
        <v>160</v>
      </c>
      <c r="V1341" s="57" t="s">
        <v>160</v>
      </c>
      <c r="W1341" s="57" t="s">
        <v>160</v>
      </c>
      <c r="X1341" s="57" t="s">
        <v>160</v>
      </c>
      <c r="Y1341" s="57" t="s">
        <v>160</v>
      </c>
      <c r="Z1341" s="57" t="s">
        <v>160</v>
      </c>
      <c r="AA1341" s="57" t="s">
        <v>160</v>
      </c>
      <c r="AB1341" s="57" t="s">
        <v>160</v>
      </c>
      <c r="AC1341" s="57" t="s">
        <v>160</v>
      </c>
      <c r="AD1341" s="57" t="s">
        <v>160</v>
      </c>
      <c r="AE1341" s="57" t="s">
        <v>160</v>
      </c>
      <c r="AF1341" s="57" t="s">
        <v>160</v>
      </c>
      <c r="AG1341" s="57" t="s">
        <v>160</v>
      </c>
      <c r="AH1341" s="57" t="s">
        <v>160</v>
      </c>
      <c r="AI1341" s="57" t="s">
        <v>179</v>
      </c>
      <c r="AL1341" s="9">
        <v>49553</v>
      </c>
      <c r="AM1341" s="57">
        <v>339.62384403300001</v>
      </c>
      <c r="AN1341" s="57">
        <v>26679.849780419001</v>
      </c>
      <c r="AO1341" s="57">
        <v>0</v>
      </c>
      <c r="AP1341" s="57">
        <v>339.62384403300001</v>
      </c>
      <c r="AQ1341" s="57">
        <v>20009.887335314001</v>
      </c>
      <c r="AR1341" s="57">
        <v>0</v>
      </c>
      <c r="AS1341" s="57">
        <v>0.14885373499999999</v>
      </c>
      <c r="AT1341" s="57">
        <v>8.7701335199999999</v>
      </c>
      <c r="AU1341" s="57">
        <v>0</v>
      </c>
      <c r="AV1341" s="57">
        <v>62.119999999000001</v>
      </c>
      <c r="AW1341" s="57">
        <v>3.806</v>
      </c>
      <c r="AX1341" s="57">
        <v>0</v>
      </c>
      <c r="AY1341" s="57">
        <v>9.2467939930000007</v>
      </c>
      <c r="AZ1341" s="57">
        <v>33.379128178000002</v>
      </c>
      <c r="BA1341" s="57">
        <v>0</v>
      </c>
      <c r="BB1341" s="57">
        <v>42.625922170999999</v>
      </c>
      <c r="BC1341" s="57">
        <v>0</v>
      </c>
      <c r="BD1341" s="57">
        <v>0</v>
      </c>
      <c r="BE1341" s="57">
        <v>0</v>
      </c>
      <c r="BF1341" s="57">
        <v>2.9361319460000002</v>
      </c>
      <c r="BG1341" s="57">
        <v>1.065648054</v>
      </c>
      <c r="BH1341" s="57">
        <v>4.0017800000000001</v>
      </c>
      <c r="BI1341" s="57">
        <v>0</v>
      </c>
      <c r="BJ1341" s="57">
        <v>0</v>
      </c>
      <c r="BK1341" s="57">
        <v>0</v>
      </c>
      <c r="BL1341" s="57">
        <v>0</v>
      </c>
      <c r="BM1341" s="57">
        <v>0</v>
      </c>
      <c r="BN1341" s="57">
        <v>0</v>
      </c>
      <c r="BO1341" s="57">
        <v>0</v>
      </c>
      <c r="BP1341" s="57">
        <v>38.624142171000003</v>
      </c>
      <c r="BQ1341" s="57">
        <v>12.758092615000001</v>
      </c>
      <c r="BR1341" s="57">
        <v>7.6105812659999996</v>
      </c>
      <c r="BS1341" s="57">
        <v>38.624142171000003</v>
      </c>
      <c r="BT1341" s="57">
        <v>12.758092615000001</v>
      </c>
      <c r="BU1341" s="57">
        <v>7.6105812659999996</v>
      </c>
    </row>
    <row r="1342" spans="1:73" x14ac:dyDescent="0.25">
      <c r="A1342" s="57">
        <v>3</v>
      </c>
      <c r="B1342" s="57">
        <v>42285342590000</v>
      </c>
      <c r="C1342" s="57" t="s">
        <v>164</v>
      </c>
      <c r="D1342" s="57" t="s">
        <v>165</v>
      </c>
      <c r="E1342" s="57" t="s">
        <v>166</v>
      </c>
      <c r="F1342" s="57">
        <v>0</v>
      </c>
      <c r="G1342" s="57" t="s">
        <v>57</v>
      </c>
      <c r="H1342" s="57" t="s">
        <v>150</v>
      </c>
      <c r="I1342" s="57" t="s">
        <v>151</v>
      </c>
      <c r="J1342" s="57" t="s">
        <v>152</v>
      </c>
      <c r="K1342" s="57" t="s">
        <v>51</v>
      </c>
      <c r="L1342" s="57" t="s">
        <v>153</v>
      </c>
      <c r="M1342" s="57" t="s">
        <v>154</v>
      </c>
      <c r="N1342" s="57" t="s">
        <v>155</v>
      </c>
      <c r="P1342" s="57" t="s">
        <v>156</v>
      </c>
      <c r="Q1342" s="57" t="s">
        <v>157</v>
      </c>
      <c r="R1342" s="57" t="s">
        <v>158</v>
      </c>
      <c r="S1342" s="57" t="s">
        <v>159</v>
      </c>
      <c r="U1342" s="57" t="s">
        <v>160</v>
      </c>
      <c r="V1342" s="57" t="s">
        <v>160</v>
      </c>
      <c r="W1342" s="57" t="s">
        <v>160</v>
      </c>
      <c r="X1342" s="57" t="s">
        <v>160</v>
      </c>
      <c r="Y1342" s="57" t="s">
        <v>160</v>
      </c>
      <c r="Z1342" s="57" t="s">
        <v>160</v>
      </c>
      <c r="AA1342" s="57" t="s">
        <v>160</v>
      </c>
      <c r="AB1342" s="57" t="s">
        <v>160</v>
      </c>
      <c r="AC1342" s="57" t="s">
        <v>160</v>
      </c>
      <c r="AD1342" s="57" t="s">
        <v>160</v>
      </c>
      <c r="AE1342" s="57" t="s">
        <v>160</v>
      </c>
      <c r="AF1342" s="57" t="s">
        <v>160</v>
      </c>
      <c r="AG1342" s="57" t="s">
        <v>160</v>
      </c>
      <c r="AH1342" s="57" t="s">
        <v>160</v>
      </c>
      <c r="AI1342" s="57" t="s">
        <v>179</v>
      </c>
      <c r="AL1342" s="9">
        <v>49583</v>
      </c>
      <c r="AM1342" s="57">
        <v>348.28659959700002</v>
      </c>
      <c r="AN1342" s="57">
        <v>27377.891567137998</v>
      </c>
      <c r="AO1342" s="57">
        <v>0</v>
      </c>
      <c r="AP1342" s="57">
        <v>348.28659959700002</v>
      </c>
      <c r="AQ1342" s="57">
        <v>20533.418675354002</v>
      </c>
      <c r="AR1342" s="57">
        <v>0</v>
      </c>
      <c r="AS1342" s="57">
        <v>0.152650534</v>
      </c>
      <c r="AT1342" s="57">
        <v>8.9995920710000004</v>
      </c>
      <c r="AU1342" s="57">
        <v>0</v>
      </c>
      <c r="AV1342" s="57">
        <v>62.119999999000001</v>
      </c>
      <c r="AW1342" s="57">
        <v>3.8519999999999999</v>
      </c>
      <c r="AX1342" s="57">
        <v>0</v>
      </c>
      <c r="AY1342" s="57">
        <v>9.4826511559999993</v>
      </c>
      <c r="AZ1342" s="57">
        <v>34.666428658000001</v>
      </c>
      <c r="BA1342" s="57">
        <v>0</v>
      </c>
      <c r="BB1342" s="57">
        <v>44.149079813999997</v>
      </c>
      <c r="BC1342" s="57">
        <v>0</v>
      </c>
      <c r="BD1342" s="57">
        <v>0</v>
      </c>
      <c r="BE1342" s="57">
        <v>0</v>
      </c>
      <c r="BF1342" s="57">
        <v>3.0437202860000001</v>
      </c>
      <c r="BG1342" s="57">
        <v>1.1037269949999999</v>
      </c>
      <c r="BH1342" s="57">
        <v>4.1474472819999999</v>
      </c>
      <c r="BI1342" s="57">
        <v>0</v>
      </c>
      <c r="BJ1342" s="57">
        <v>0</v>
      </c>
      <c r="BK1342" s="57">
        <v>0</v>
      </c>
      <c r="BL1342" s="57">
        <v>0</v>
      </c>
      <c r="BM1342" s="57">
        <v>0</v>
      </c>
      <c r="BN1342" s="57">
        <v>0</v>
      </c>
      <c r="BO1342" s="57">
        <v>0</v>
      </c>
      <c r="BP1342" s="57">
        <v>40.001632532000002</v>
      </c>
      <c r="BQ1342" s="57">
        <v>13.106643373000001</v>
      </c>
      <c r="BR1342" s="57">
        <v>7.7890603020000002</v>
      </c>
      <c r="BS1342" s="57">
        <v>40.001632532000002</v>
      </c>
      <c r="BT1342" s="57">
        <v>13.106643373000001</v>
      </c>
      <c r="BU1342" s="57">
        <v>7.7890603020000002</v>
      </c>
    </row>
    <row r="1343" spans="1:73" x14ac:dyDescent="0.25">
      <c r="A1343" s="57">
        <v>3</v>
      </c>
      <c r="B1343" s="57">
        <v>42285342590000</v>
      </c>
      <c r="C1343" s="57" t="s">
        <v>164</v>
      </c>
      <c r="D1343" s="57" t="s">
        <v>165</v>
      </c>
      <c r="E1343" s="57" t="s">
        <v>166</v>
      </c>
      <c r="F1343" s="57">
        <v>0</v>
      </c>
      <c r="G1343" s="57" t="s">
        <v>57</v>
      </c>
      <c r="H1343" s="57" t="s">
        <v>150</v>
      </c>
      <c r="I1343" s="57" t="s">
        <v>151</v>
      </c>
      <c r="J1343" s="57" t="s">
        <v>152</v>
      </c>
      <c r="K1343" s="57" t="s">
        <v>51</v>
      </c>
      <c r="L1343" s="57" t="s">
        <v>153</v>
      </c>
      <c r="M1343" s="57" t="s">
        <v>154</v>
      </c>
      <c r="N1343" s="57" t="s">
        <v>155</v>
      </c>
      <c r="P1343" s="57" t="s">
        <v>156</v>
      </c>
      <c r="Q1343" s="57" t="s">
        <v>157</v>
      </c>
      <c r="R1343" s="57" t="s">
        <v>158</v>
      </c>
      <c r="S1343" s="57" t="s">
        <v>159</v>
      </c>
      <c r="U1343" s="57" t="s">
        <v>160</v>
      </c>
      <c r="V1343" s="57" t="s">
        <v>160</v>
      </c>
      <c r="W1343" s="57" t="s">
        <v>160</v>
      </c>
      <c r="X1343" s="57" t="s">
        <v>160</v>
      </c>
      <c r="Y1343" s="57" t="s">
        <v>160</v>
      </c>
      <c r="Z1343" s="57" t="s">
        <v>160</v>
      </c>
      <c r="AA1343" s="57" t="s">
        <v>160</v>
      </c>
      <c r="AB1343" s="57" t="s">
        <v>160</v>
      </c>
      <c r="AC1343" s="57" t="s">
        <v>160</v>
      </c>
      <c r="AD1343" s="57" t="s">
        <v>160</v>
      </c>
      <c r="AE1343" s="57" t="s">
        <v>160</v>
      </c>
      <c r="AF1343" s="57" t="s">
        <v>160</v>
      </c>
      <c r="AG1343" s="57" t="s">
        <v>160</v>
      </c>
      <c r="AH1343" s="57" t="s">
        <v>160</v>
      </c>
      <c r="AI1343" s="57" t="s">
        <v>179</v>
      </c>
      <c r="AL1343" s="9">
        <v>49614</v>
      </c>
      <c r="AM1343" s="57">
        <v>334.51566494000002</v>
      </c>
      <c r="AN1343" s="57">
        <v>26310.895211313</v>
      </c>
      <c r="AO1343" s="57">
        <v>0</v>
      </c>
      <c r="AP1343" s="57">
        <v>334.51566494000002</v>
      </c>
      <c r="AQ1343" s="57">
        <v>19733.171408484999</v>
      </c>
      <c r="AR1343" s="57">
        <v>0</v>
      </c>
      <c r="AS1343" s="57">
        <v>0.14661487100000001</v>
      </c>
      <c r="AT1343" s="57">
        <v>8.6488516969999996</v>
      </c>
      <c r="AU1343" s="57">
        <v>0</v>
      </c>
      <c r="AV1343" s="57">
        <v>62.120000003000001</v>
      </c>
      <c r="AW1343" s="57">
        <v>3.9239999999999999</v>
      </c>
      <c r="AX1343" s="57">
        <v>0</v>
      </c>
      <c r="AY1343" s="57">
        <v>9.1077157730000007</v>
      </c>
      <c r="AZ1343" s="57">
        <v>33.938094057999997</v>
      </c>
      <c r="BA1343" s="57">
        <v>0</v>
      </c>
      <c r="BB1343" s="57">
        <v>43.045809831</v>
      </c>
      <c r="BC1343" s="57">
        <v>0</v>
      </c>
      <c r="BD1343" s="57">
        <v>0</v>
      </c>
      <c r="BE1343" s="57">
        <v>0</v>
      </c>
      <c r="BF1343" s="57">
        <v>2.9715537570000001</v>
      </c>
      <c r="BG1343" s="57">
        <v>1.0761452460000001</v>
      </c>
      <c r="BH1343" s="57">
        <v>4.0476990019999999</v>
      </c>
      <c r="BI1343" s="57">
        <v>0</v>
      </c>
      <c r="BJ1343" s="57">
        <v>0</v>
      </c>
      <c r="BK1343" s="57">
        <v>0</v>
      </c>
      <c r="BL1343" s="57">
        <v>0</v>
      </c>
      <c r="BM1343" s="57">
        <v>0</v>
      </c>
      <c r="BN1343" s="57">
        <v>0</v>
      </c>
      <c r="BO1343" s="57">
        <v>0</v>
      </c>
      <c r="BP1343" s="57">
        <v>38.998110828999998</v>
      </c>
      <c r="BQ1343" s="57">
        <v>12.678197880999999</v>
      </c>
      <c r="BR1343" s="57">
        <v>7.5069836580000002</v>
      </c>
      <c r="BS1343" s="57">
        <v>38.998110828999998</v>
      </c>
      <c r="BT1343" s="57">
        <v>12.678197880999999</v>
      </c>
      <c r="BU1343" s="57">
        <v>7.5069836580000002</v>
      </c>
    </row>
    <row r="1344" spans="1:73" x14ac:dyDescent="0.25">
      <c r="A1344" s="57">
        <v>3</v>
      </c>
      <c r="B1344" s="57">
        <v>42285342590000</v>
      </c>
      <c r="C1344" s="57" t="s">
        <v>164</v>
      </c>
      <c r="D1344" s="57" t="s">
        <v>165</v>
      </c>
      <c r="E1344" s="57" t="s">
        <v>166</v>
      </c>
      <c r="F1344" s="57">
        <v>0</v>
      </c>
      <c r="G1344" s="57" t="s">
        <v>57</v>
      </c>
      <c r="H1344" s="57" t="s">
        <v>150</v>
      </c>
      <c r="I1344" s="57" t="s">
        <v>151</v>
      </c>
      <c r="J1344" s="57" t="s">
        <v>152</v>
      </c>
      <c r="K1344" s="57" t="s">
        <v>51</v>
      </c>
      <c r="L1344" s="57" t="s">
        <v>153</v>
      </c>
      <c r="M1344" s="57" t="s">
        <v>154</v>
      </c>
      <c r="N1344" s="57" t="s">
        <v>155</v>
      </c>
      <c r="P1344" s="57" t="s">
        <v>156</v>
      </c>
      <c r="Q1344" s="57" t="s">
        <v>157</v>
      </c>
      <c r="R1344" s="57" t="s">
        <v>158</v>
      </c>
      <c r="S1344" s="57" t="s">
        <v>159</v>
      </c>
      <c r="U1344" s="57" t="s">
        <v>160</v>
      </c>
      <c r="V1344" s="57" t="s">
        <v>160</v>
      </c>
      <c r="W1344" s="57" t="s">
        <v>160</v>
      </c>
      <c r="X1344" s="57" t="s">
        <v>160</v>
      </c>
      <c r="Y1344" s="57" t="s">
        <v>160</v>
      </c>
      <c r="Z1344" s="57" t="s">
        <v>160</v>
      </c>
      <c r="AA1344" s="57" t="s">
        <v>160</v>
      </c>
      <c r="AB1344" s="57" t="s">
        <v>160</v>
      </c>
      <c r="AC1344" s="57" t="s">
        <v>160</v>
      </c>
      <c r="AD1344" s="57" t="s">
        <v>160</v>
      </c>
      <c r="AE1344" s="57" t="s">
        <v>160</v>
      </c>
      <c r="AF1344" s="57" t="s">
        <v>160</v>
      </c>
      <c r="AG1344" s="57" t="s">
        <v>160</v>
      </c>
      <c r="AH1344" s="57" t="s">
        <v>160</v>
      </c>
      <c r="AI1344" s="57" t="s">
        <v>179</v>
      </c>
      <c r="AL1344" s="9">
        <v>49644</v>
      </c>
      <c r="AM1344" s="57">
        <v>343.08302351700002</v>
      </c>
      <c r="AN1344" s="57">
        <v>26999.283806250001</v>
      </c>
      <c r="AO1344" s="57">
        <v>0</v>
      </c>
      <c r="AP1344" s="57">
        <v>343.08302351700002</v>
      </c>
      <c r="AQ1344" s="57">
        <v>20249.462854688001</v>
      </c>
      <c r="AR1344" s="57">
        <v>0</v>
      </c>
      <c r="AS1344" s="57">
        <v>0.150369858</v>
      </c>
      <c r="AT1344" s="57">
        <v>8.8751370749999996</v>
      </c>
      <c r="AU1344" s="57">
        <v>0</v>
      </c>
      <c r="AV1344" s="57">
        <v>62.12</v>
      </c>
      <c r="AW1344" s="57">
        <v>4.0789999999999997</v>
      </c>
      <c r="AX1344" s="57">
        <v>0</v>
      </c>
      <c r="AY1344" s="57">
        <v>9.3409756020000003</v>
      </c>
      <c r="AZ1344" s="57">
        <v>36.201684127</v>
      </c>
      <c r="BA1344" s="57">
        <v>0</v>
      </c>
      <c r="BB1344" s="57">
        <v>45.542659729999997</v>
      </c>
      <c r="BC1344" s="57">
        <v>0</v>
      </c>
      <c r="BD1344" s="57">
        <v>0</v>
      </c>
      <c r="BE1344" s="57">
        <v>0</v>
      </c>
      <c r="BF1344" s="57">
        <v>3.1522417790000001</v>
      </c>
      <c r="BG1344" s="57">
        <v>1.1385664929999999</v>
      </c>
      <c r="BH1344" s="57">
        <v>4.2908082719999996</v>
      </c>
      <c r="BI1344" s="57">
        <v>0</v>
      </c>
      <c r="BJ1344" s="57">
        <v>0</v>
      </c>
      <c r="BK1344" s="57">
        <v>0</v>
      </c>
      <c r="BL1344" s="57">
        <v>0</v>
      </c>
      <c r="BM1344" s="57">
        <v>0</v>
      </c>
      <c r="BN1344" s="57">
        <v>0</v>
      </c>
      <c r="BO1344" s="57">
        <v>0</v>
      </c>
      <c r="BP1344" s="57">
        <v>41.251851457000001</v>
      </c>
      <c r="BQ1344" s="57">
        <v>13.302836860999999</v>
      </c>
      <c r="BR1344" s="57">
        <v>7.8471818310000003</v>
      </c>
      <c r="BS1344" s="57">
        <v>41.251851457000001</v>
      </c>
      <c r="BT1344" s="57">
        <v>13.302836860999999</v>
      </c>
      <c r="BU1344" s="57">
        <v>7.8471818310000003</v>
      </c>
    </row>
    <row r="1345" spans="1:73" x14ac:dyDescent="0.25">
      <c r="A1345" s="57">
        <v>3</v>
      </c>
      <c r="B1345" s="57">
        <v>42285342590000</v>
      </c>
      <c r="C1345" s="57" t="s">
        <v>164</v>
      </c>
      <c r="D1345" s="57" t="s">
        <v>165</v>
      </c>
      <c r="E1345" s="57" t="s">
        <v>166</v>
      </c>
      <c r="F1345" s="57">
        <v>0</v>
      </c>
      <c r="G1345" s="57" t="s">
        <v>57</v>
      </c>
      <c r="H1345" s="57" t="s">
        <v>150</v>
      </c>
      <c r="I1345" s="57" t="s">
        <v>151</v>
      </c>
      <c r="J1345" s="57" t="s">
        <v>152</v>
      </c>
      <c r="K1345" s="57" t="s">
        <v>51</v>
      </c>
      <c r="L1345" s="57" t="s">
        <v>153</v>
      </c>
      <c r="M1345" s="57" t="s">
        <v>154</v>
      </c>
      <c r="N1345" s="57" t="s">
        <v>155</v>
      </c>
      <c r="P1345" s="57" t="s">
        <v>156</v>
      </c>
      <c r="Q1345" s="57" t="s">
        <v>157</v>
      </c>
      <c r="R1345" s="57" t="s">
        <v>158</v>
      </c>
      <c r="S1345" s="57" t="s">
        <v>159</v>
      </c>
      <c r="U1345" s="57" t="s">
        <v>160</v>
      </c>
      <c r="V1345" s="57" t="s">
        <v>160</v>
      </c>
      <c r="W1345" s="57" t="s">
        <v>160</v>
      </c>
      <c r="X1345" s="57" t="s">
        <v>160</v>
      </c>
      <c r="Y1345" s="57" t="s">
        <v>160</v>
      </c>
      <c r="Z1345" s="57" t="s">
        <v>160</v>
      </c>
      <c r="AA1345" s="57" t="s">
        <v>160</v>
      </c>
      <c r="AB1345" s="57" t="s">
        <v>160</v>
      </c>
      <c r="AC1345" s="57" t="s">
        <v>160</v>
      </c>
      <c r="AD1345" s="57" t="s">
        <v>160</v>
      </c>
      <c r="AE1345" s="57" t="s">
        <v>160</v>
      </c>
      <c r="AF1345" s="57" t="s">
        <v>160</v>
      </c>
      <c r="AG1345" s="57" t="s">
        <v>160</v>
      </c>
      <c r="AH1345" s="57" t="s">
        <v>160</v>
      </c>
      <c r="AI1345" s="57" t="s">
        <v>179</v>
      </c>
      <c r="AL1345" s="9">
        <v>49675</v>
      </c>
      <c r="AM1345" s="57">
        <v>340.49458383899997</v>
      </c>
      <c r="AN1345" s="57">
        <v>26808.887654637001</v>
      </c>
      <c r="AO1345" s="57">
        <v>0</v>
      </c>
      <c r="AP1345" s="57">
        <v>340.49458383899997</v>
      </c>
      <c r="AQ1345" s="57">
        <v>20106.665740977998</v>
      </c>
      <c r="AR1345" s="57">
        <v>0</v>
      </c>
      <c r="AS1345" s="57">
        <v>0.14923537100000001</v>
      </c>
      <c r="AT1345" s="57">
        <v>8.8125505279999992</v>
      </c>
      <c r="AU1345" s="57">
        <v>0</v>
      </c>
      <c r="AV1345" s="57">
        <v>62.120000003000001</v>
      </c>
      <c r="AW1345" s="57">
        <v>4.3289999999999997</v>
      </c>
      <c r="AX1345" s="57">
        <v>0</v>
      </c>
      <c r="AY1345" s="57">
        <v>9.2705012559999993</v>
      </c>
      <c r="AZ1345" s="57">
        <v>38.149531234000001</v>
      </c>
      <c r="BA1345" s="57">
        <v>0</v>
      </c>
      <c r="BB1345" s="57">
        <v>47.420032489999997</v>
      </c>
      <c r="BC1345" s="57">
        <v>0</v>
      </c>
      <c r="BD1345" s="57">
        <v>0</v>
      </c>
      <c r="BE1345" s="57">
        <v>0</v>
      </c>
      <c r="BF1345" s="57">
        <v>3.2950354919999998</v>
      </c>
      <c r="BG1345" s="57">
        <v>1.1855008119999999</v>
      </c>
      <c r="BH1345" s="57">
        <v>4.4805363040000001</v>
      </c>
      <c r="BI1345" s="57">
        <v>0</v>
      </c>
      <c r="BJ1345" s="57">
        <v>0</v>
      </c>
      <c r="BK1345" s="57">
        <v>0</v>
      </c>
      <c r="BL1345" s="57">
        <v>0</v>
      </c>
      <c r="BM1345" s="57">
        <v>0</v>
      </c>
      <c r="BN1345" s="57">
        <v>0</v>
      </c>
      <c r="BO1345" s="57">
        <v>0</v>
      </c>
      <c r="BP1345" s="57">
        <v>42.939496185000003</v>
      </c>
      <c r="BQ1345" s="57">
        <v>13.735504880000001</v>
      </c>
      <c r="BR1345" s="57">
        <v>8.0718965009999994</v>
      </c>
      <c r="BS1345" s="57">
        <v>42.939496185000003</v>
      </c>
      <c r="BT1345" s="57">
        <v>13.735504880000001</v>
      </c>
      <c r="BU1345" s="57">
        <v>8.0718965009999994</v>
      </c>
    </row>
    <row r="1346" spans="1:73" x14ac:dyDescent="0.25">
      <c r="A1346" s="57">
        <v>3</v>
      </c>
      <c r="B1346" s="57">
        <v>42285342590000</v>
      </c>
      <c r="C1346" s="57" t="s">
        <v>164</v>
      </c>
      <c r="D1346" s="57" t="s">
        <v>165</v>
      </c>
      <c r="E1346" s="57" t="s">
        <v>166</v>
      </c>
      <c r="F1346" s="57">
        <v>0</v>
      </c>
      <c r="G1346" s="57" t="s">
        <v>57</v>
      </c>
      <c r="H1346" s="57" t="s">
        <v>150</v>
      </c>
      <c r="I1346" s="57" t="s">
        <v>151</v>
      </c>
      <c r="J1346" s="57" t="s">
        <v>152</v>
      </c>
      <c r="K1346" s="57" t="s">
        <v>51</v>
      </c>
      <c r="L1346" s="57" t="s">
        <v>153</v>
      </c>
      <c r="M1346" s="57" t="s">
        <v>154</v>
      </c>
      <c r="N1346" s="57" t="s">
        <v>155</v>
      </c>
      <c r="P1346" s="57" t="s">
        <v>156</v>
      </c>
      <c r="Q1346" s="57" t="s">
        <v>157</v>
      </c>
      <c r="R1346" s="57" t="s">
        <v>158</v>
      </c>
      <c r="S1346" s="57" t="s">
        <v>159</v>
      </c>
      <c r="U1346" s="57" t="s">
        <v>160</v>
      </c>
      <c r="V1346" s="57" t="s">
        <v>160</v>
      </c>
      <c r="W1346" s="57" t="s">
        <v>160</v>
      </c>
      <c r="X1346" s="57" t="s">
        <v>160</v>
      </c>
      <c r="Y1346" s="57" t="s">
        <v>160</v>
      </c>
      <c r="Z1346" s="57" t="s">
        <v>160</v>
      </c>
      <c r="AA1346" s="57" t="s">
        <v>160</v>
      </c>
      <c r="AB1346" s="57" t="s">
        <v>160</v>
      </c>
      <c r="AC1346" s="57" t="s">
        <v>160</v>
      </c>
      <c r="AD1346" s="57" t="s">
        <v>160</v>
      </c>
      <c r="AE1346" s="57" t="s">
        <v>160</v>
      </c>
      <c r="AF1346" s="57" t="s">
        <v>160</v>
      </c>
      <c r="AG1346" s="57" t="s">
        <v>160</v>
      </c>
      <c r="AH1346" s="57" t="s">
        <v>160</v>
      </c>
      <c r="AI1346" s="57" t="s">
        <v>179</v>
      </c>
      <c r="AL1346" s="9">
        <v>49706</v>
      </c>
      <c r="AM1346" s="57">
        <v>316.21637857100001</v>
      </c>
      <c r="AN1346" s="57">
        <v>24908.10454538</v>
      </c>
      <c r="AO1346" s="57">
        <v>0</v>
      </c>
      <c r="AP1346" s="57">
        <v>316.21637857100001</v>
      </c>
      <c r="AQ1346" s="57">
        <v>18681.078409034999</v>
      </c>
      <c r="AR1346" s="57">
        <v>0</v>
      </c>
      <c r="AS1346" s="57">
        <v>0.13859447699999999</v>
      </c>
      <c r="AT1346" s="57">
        <v>8.1877298560000007</v>
      </c>
      <c r="AU1346" s="57">
        <v>0</v>
      </c>
      <c r="AV1346" s="57">
        <v>62.119999997999997</v>
      </c>
      <c r="AW1346" s="57">
        <v>4.2640000000000002</v>
      </c>
      <c r="AX1346" s="57">
        <v>0</v>
      </c>
      <c r="AY1346" s="57">
        <v>8.6094888839999992</v>
      </c>
      <c r="AZ1346" s="57">
        <v>34.912480105999997</v>
      </c>
      <c r="BA1346" s="57">
        <v>0</v>
      </c>
      <c r="BB1346" s="57">
        <v>43.521968989999998</v>
      </c>
      <c r="BC1346" s="57">
        <v>0</v>
      </c>
      <c r="BD1346" s="57">
        <v>0</v>
      </c>
      <c r="BE1346" s="57">
        <v>0</v>
      </c>
      <c r="BF1346" s="57">
        <v>3.0213265229999999</v>
      </c>
      <c r="BG1346" s="57">
        <v>1.088049225</v>
      </c>
      <c r="BH1346" s="57">
        <v>4.1093757469999996</v>
      </c>
      <c r="BI1346" s="57">
        <v>0</v>
      </c>
      <c r="BJ1346" s="57">
        <v>0</v>
      </c>
      <c r="BK1346" s="57">
        <v>0</v>
      </c>
      <c r="BL1346" s="57">
        <v>0</v>
      </c>
      <c r="BM1346" s="57">
        <v>0</v>
      </c>
      <c r="BN1346" s="57">
        <v>0</v>
      </c>
      <c r="BO1346" s="57">
        <v>0</v>
      </c>
      <c r="BP1346" s="57">
        <v>39.412593242</v>
      </c>
      <c r="BQ1346" s="57">
        <v>12.512272996</v>
      </c>
      <c r="BR1346" s="57">
        <v>7.3271382190000001</v>
      </c>
      <c r="BS1346" s="57">
        <v>39.412593242</v>
      </c>
      <c r="BT1346" s="57">
        <v>12.512272996</v>
      </c>
      <c r="BU1346" s="57">
        <v>7.3271382190000001</v>
      </c>
    </row>
    <row r="1347" spans="1:73" x14ac:dyDescent="0.25">
      <c r="A1347" s="57">
        <v>3</v>
      </c>
      <c r="B1347" s="57">
        <v>42285342590000</v>
      </c>
      <c r="C1347" s="57" t="s">
        <v>164</v>
      </c>
      <c r="D1347" s="57" t="s">
        <v>165</v>
      </c>
      <c r="E1347" s="57" t="s">
        <v>166</v>
      </c>
      <c r="F1347" s="57">
        <v>0</v>
      </c>
      <c r="G1347" s="57" t="s">
        <v>57</v>
      </c>
      <c r="H1347" s="57" t="s">
        <v>150</v>
      </c>
      <c r="I1347" s="57" t="s">
        <v>151</v>
      </c>
      <c r="J1347" s="57" t="s">
        <v>152</v>
      </c>
      <c r="K1347" s="57" t="s">
        <v>51</v>
      </c>
      <c r="L1347" s="57" t="s">
        <v>153</v>
      </c>
      <c r="M1347" s="57" t="s">
        <v>154</v>
      </c>
      <c r="N1347" s="57" t="s">
        <v>155</v>
      </c>
      <c r="P1347" s="57" t="s">
        <v>156</v>
      </c>
      <c r="Q1347" s="57" t="s">
        <v>157</v>
      </c>
      <c r="R1347" s="57" t="s">
        <v>158</v>
      </c>
      <c r="S1347" s="57" t="s">
        <v>159</v>
      </c>
      <c r="U1347" s="57" t="s">
        <v>160</v>
      </c>
      <c r="V1347" s="57" t="s">
        <v>160</v>
      </c>
      <c r="W1347" s="57" t="s">
        <v>160</v>
      </c>
      <c r="X1347" s="57" t="s">
        <v>160</v>
      </c>
      <c r="Y1347" s="57" t="s">
        <v>160</v>
      </c>
      <c r="Z1347" s="57" t="s">
        <v>160</v>
      </c>
      <c r="AA1347" s="57" t="s">
        <v>160</v>
      </c>
      <c r="AB1347" s="57" t="s">
        <v>160</v>
      </c>
      <c r="AC1347" s="57" t="s">
        <v>160</v>
      </c>
      <c r="AD1347" s="57" t="s">
        <v>160</v>
      </c>
      <c r="AE1347" s="57" t="s">
        <v>160</v>
      </c>
      <c r="AF1347" s="57" t="s">
        <v>160</v>
      </c>
      <c r="AG1347" s="57" t="s">
        <v>160</v>
      </c>
      <c r="AH1347" s="57" t="s">
        <v>160</v>
      </c>
      <c r="AI1347" s="57" t="s">
        <v>179</v>
      </c>
      <c r="AL1347" s="9">
        <v>49735</v>
      </c>
      <c r="AM1347" s="57">
        <v>335.588278962</v>
      </c>
      <c r="AN1347" s="57">
        <v>26444.184784790999</v>
      </c>
      <c r="AO1347" s="57">
        <v>0</v>
      </c>
      <c r="AP1347" s="57">
        <v>335.588278962</v>
      </c>
      <c r="AQ1347" s="57">
        <v>19833.138588592999</v>
      </c>
      <c r="AR1347" s="57">
        <v>0</v>
      </c>
      <c r="AS1347" s="57">
        <v>0.147084987</v>
      </c>
      <c r="AT1347" s="57">
        <v>8.6926663120000001</v>
      </c>
      <c r="AU1347" s="57">
        <v>0</v>
      </c>
      <c r="AV1347" s="57">
        <v>62.119999997000001</v>
      </c>
      <c r="AW1347" s="57">
        <v>4.1340000000000003</v>
      </c>
      <c r="AX1347" s="57">
        <v>0</v>
      </c>
      <c r="AY1347" s="57">
        <v>9.1369193790000001</v>
      </c>
      <c r="AZ1347" s="57">
        <v>35.935482534000002</v>
      </c>
      <c r="BA1347" s="57">
        <v>0</v>
      </c>
      <c r="BB1347" s="57">
        <v>45.072401913</v>
      </c>
      <c r="BC1347" s="57">
        <v>0</v>
      </c>
      <c r="BD1347" s="57">
        <v>0</v>
      </c>
      <c r="BE1347" s="57">
        <v>0</v>
      </c>
      <c r="BF1347" s="57">
        <v>3.1227357360000001</v>
      </c>
      <c r="BG1347" s="57">
        <v>1.1268100480000001</v>
      </c>
      <c r="BH1347" s="57">
        <v>4.2495457840000004</v>
      </c>
      <c r="BI1347" s="57">
        <v>0</v>
      </c>
      <c r="BJ1347" s="57">
        <v>0</v>
      </c>
      <c r="BK1347" s="57">
        <v>0</v>
      </c>
      <c r="BL1347" s="57">
        <v>0</v>
      </c>
      <c r="BM1347" s="57">
        <v>0</v>
      </c>
      <c r="BN1347" s="57">
        <v>0</v>
      </c>
      <c r="BO1347" s="57">
        <v>0</v>
      </c>
      <c r="BP1347" s="57">
        <v>40.822856129000002</v>
      </c>
      <c r="BQ1347" s="57">
        <v>12.855573322</v>
      </c>
      <c r="BR1347" s="57">
        <v>7.499824984</v>
      </c>
      <c r="BS1347" s="57">
        <v>40.822856129000002</v>
      </c>
      <c r="BT1347" s="57">
        <v>12.855573322</v>
      </c>
      <c r="BU1347" s="57">
        <v>7.499824984</v>
      </c>
    </row>
    <row r="1348" spans="1:73" x14ac:dyDescent="0.25">
      <c r="A1348" s="57">
        <v>3</v>
      </c>
      <c r="B1348" s="57">
        <v>42285342590000</v>
      </c>
      <c r="C1348" s="57" t="s">
        <v>164</v>
      </c>
      <c r="D1348" s="57" t="s">
        <v>165</v>
      </c>
      <c r="E1348" s="57" t="s">
        <v>166</v>
      </c>
      <c r="F1348" s="57">
        <v>0</v>
      </c>
      <c r="G1348" s="57" t="s">
        <v>57</v>
      </c>
      <c r="H1348" s="57" t="s">
        <v>150</v>
      </c>
      <c r="I1348" s="57" t="s">
        <v>151</v>
      </c>
      <c r="J1348" s="57" t="s">
        <v>152</v>
      </c>
      <c r="K1348" s="57" t="s">
        <v>51</v>
      </c>
      <c r="L1348" s="57" t="s">
        <v>153</v>
      </c>
      <c r="M1348" s="57" t="s">
        <v>154</v>
      </c>
      <c r="N1348" s="57" t="s">
        <v>155</v>
      </c>
      <c r="P1348" s="57" t="s">
        <v>156</v>
      </c>
      <c r="Q1348" s="57" t="s">
        <v>157</v>
      </c>
      <c r="R1348" s="57" t="s">
        <v>158</v>
      </c>
      <c r="S1348" s="57" t="s">
        <v>159</v>
      </c>
      <c r="U1348" s="57" t="s">
        <v>160</v>
      </c>
      <c r="V1348" s="57" t="s">
        <v>160</v>
      </c>
      <c r="W1348" s="57" t="s">
        <v>160</v>
      </c>
      <c r="X1348" s="57" t="s">
        <v>160</v>
      </c>
      <c r="Y1348" s="57" t="s">
        <v>160</v>
      </c>
      <c r="Z1348" s="57" t="s">
        <v>160</v>
      </c>
      <c r="AA1348" s="57" t="s">
        <v>160</v>
      </c>
      <c r="AB1348" s="57" t="s">
        <v>160</v>
      </c>
      <c r="AC1348" s="57" t="s">
        <v>160</v>
      </c>
      <c r="AD1348" s="57" t="s">
        <v>160</v>
      </c>
      <c r="AE1348" s="57" t="s">
        <v>160</v>
      </c>
      <c r="AF1348" s="57" t="s">
        <v>160</v>
      </c>
      <c r="AG1348" s="57" t="s">
        <v>160</v>
      </c>
      <c r="AH1348" s="57" t="s">
        <v>160</v>
      </c>
      <c r="AI1348" s="57" t="s">
        <v>179</v>
      </c>
      <c r="AL1348" s="9">
        <v>49766</v>
      </c>
      <c r="AM1348" s="57">
        <v>322.39848723900002</v>
      </c>
      <c r="AN1348" s="57">
        <v>25413.577707944001</v>
      </c>
      <c r="AO1348" s="57">
        <v>0</v>
      </c>
      <c r="AP1348" s="57">
        <v>322.39848723900002</v>
      </c>
      <c r="AQ1348" s="57">
        <v>19060.183280958001</v>
      </c>
      <c r="AR1348" s="57">
        <v>0</v>
      </c>
      <c r="AS1348" s="57">
        <v>0.141304033</v>
      </c>
      <c r="AT1348" s="57">
        <v>8.3538877300000003</v>
      </c>
      <c r="AU1348" s="57">
        <v>0</v>
      </c>
      <c r="AV1348" s="57">
        <v>62.12</v>
      </c>
      <c r="AW1348" s="57">
        <v>3.8039999999999998</v>
      </c>
      <c r="AX1348" s="57">
        <v>0</v>
      </c>
      <c r="AY1348" s="57">
        <v>8.7778065279999993</v>
      </c>
      <c r="AZ1348" s="57">
        <v>31.778188925999999</v>
      </c>
      <c r="BA1348" s="57">
        <v>0</v>
      </c>
      <c r="BB1348" s="57">
        <v>40.555995453999998</v>
      </c>
      <c r="BC1348" s="57">
        <v>0</v>
      </c>
      <c r="BD1348" s="57">
        <v>0</v>
      </c>
      <c r="BE1348" s="57">
        <v>0</v>
      </c>
      <c r="BF1348" s="57">
        <v>2.7941355539999999</v>
      </c>
      <c r="BG1348" s="57">
        <v>1.0138998859999999</v>
      </c>
      <c r="BH1348" s="57">
        <v>3.8080354399999998</v>
      </c>
      <c r="BI1348" s="57">
        <v>0</v>
      </c>
      <c r="BJ1348" s="57">
        <v>0</v>
      </c>
      <c r="BK1348" s="57">
        <v>0</v>
      </c>
      <c r="BL1348" s="57">
        <v>0</v>
      </c>
      <c r="BM1348" s="57">
        <v>0</v>
      </c>
      <c r="BN1348" s="57">
        <v>0</v>
      </c>
      <c r="BO1348" s="57">
        <v>0</v>
      </c>
      <c r="BP1348" s="57">
        <v>36.747960014</v>
      </c>
      <c r="BQ1348" s="57">
        <v>11.482104327</v>
      </c>
      <c r="BR1348" s="57">
        <v>6.674143323</v>
      </c>
      <c r="BS1348" s="57">
        <v>36.747960014</v>
      </c>
      <c r="BT1348" s="57">
        <v>11.482104327</v>
      </c>
      <c r="BU1348" s="57">
        <v>6.674143323</v>
      </c>
    </row>
    <row r="1349" spans="1:73" x14ac:dyDescent="0.25">
      <c r="A1349" s="57">
        <v>3</v>
      </c>
      <c r="B1349" s="57">
        <v>42285342590000</v>
      </c>
      <c r="C1349" s="57" t="s">
        <v>164</v>
      </c>
      <c r="D1349" s="57" t="s">
        <v>165</v>
      </c>
      <c r="E1349" s="57" t="s">
        <v>166</v>
      </c>
      <c r="F1349" s="57">
        <v>0</v>
      </c>
      <c r="G1349" s="57" t="s">
        <v>57</v>
      </c>
      <c r="H1349" s="57" t="s">
        <v>150</v>
      </c>
      <c r="I1349" s="57" t="s">
        <v>151</v>
      </c>
      <c r="J1349" s="57" t="s">
        <v>152</v>
      </c>
      <c r="K1349" s="57" t="s">
        <v>51</v>
      </c>
      <c r="L1349" s="57" t="s">
        <v>153</v>
      </c>
      <c r="M1349" s="57" t="s">
        <v>154</v>
      </c>
      <c r="N1349" s="57" t="s">
        <v>155</v>
      </c>
      <c r="P1349" s="57" t="s">
        <v>156</v>
      </c>
      <c r="Q1349" s="57" t="s">
        <v>157</v>
      </c>
      <c r="R1349" s="57" t="s">
        <v>158</v>
      </c>
      <c r="S1349" s="57" t="s">
        <v>159</v>
      </c>
      <c r="U1349" s="57" t="s">
        <v>160</v>
      </c>
      <c r="V1349" s="57" t="s">
        <v>160</v>
      </c>
      <c r="W1349" s="57" t="s">
        <v>160</v>
      </c>
      <c r="X1349" s="57" t="s">
        <v>160</v>
      </c>
      <c r="Y1349" s="57" t="s">
        <v>160</v>
      </c>
      <c r="Z1349" s="57" t="s">
        <v>160</v>
      </c>
      <c r="AA1349" s="57" t="s">
        <v>160</v>
      </c>
      <c r="AB1349" s="57" t="s">
        <v>160</v>
      </c>
      <c r="AC1349" s="57" t="s">
        <v>160</v>
      </c>
      <c r="AD1349" s="57" t="s">
        <v>160</v>
      </c>
      <c r="AE1349" s="57" t="s">
        <v>160</v>
      </c>
      <c r="AF1349" s="57" t="s">
        <v>160</v>
      </c>
      <c r="AG1349" s="57" t="s">
        <v>160</v>
      </c>
      <c r="AH1349" s="57" t="s">
        <v>160</v>
      </c>
      <c r="AI1349" s="57" t="s">
        <v>179</v>
      </c>
      <c r="AL1349" s="9">
        <v>49796</v>
      </c>
      <c r="AM1349" s="57">
        <v>330.73554106699999</v>
      </c>
      <c r="AN1349" s="57">
        <v>26078.489217424001</v>
      </c>
      <c r="AO1349" s="57">
        <v>0</v>
      </c>
      <c r="AP1349" s="57">
        <v>330.73554106699999</v>
      </c>
      <c r="AQ1349" s="57">
        <v>19558.866913067999</v>
      </c>
      <c r="AR1349" s="57">
        <v>0</v>
      </c>
      <c r="AS1349" s="57">
        <v>0.14495807999999999</v>
      </c>
      <c r="AT1349" s="57">
        <v>8.5724557790000002</v>
      </c>
      <c r="AU1349" s="57">
        <v>0</v>
      </c>
      <c r="AV1349" s="57">
        <v>62.120000003000001</v>
      </c>
      <c r="AW1349" s="57">
        <v>3.782</v>
      </c>
      <c r="AX1349" s="57">
        <v>0</v>
      </c>
      <c r="AY1349" s="57">
        <v>9.0047959479999999</v>
      </c>
      <c r="AZ1349" s="57">
        <v>32.421027756999997</v>
      </c>
      <c r="BA1349" s="57">
        <v>0</v>
      </c>
      <c r="BB1349" s="57">
        <v>41.425823704999999</v>
      </c>
      <c r="BC1349" s="57">
        <v>0</v>
      </c>
      <c r="BD1349" s="57">
        <v>0</v>
      </c>
      <c r="BE1349" s="57">
        <v>0</v>
      </c>
      <c r="BF1349" s="57">
        <v>2.8529725749999999</v>
      </c>
      <c r="BG1349" s="57">
        <v>1.0356455929999999</v>
      </c>
      <c r="BH1349" s="57">
        <v>3.8886181679999998</v>
      </c>
      <c r="BI1349" s="57">
        <v>0</v>
      </c>
      <c r="BJ1349" s="57">
        <v>0</v>
      </c>
      <c r="BK1349" s="57">
        <v>0</v>
      </c>
      <c r="BL1349" s="57">
        <v>0</v>
      </c>
      <c r="BM1349" s="57">
        <v>0</v>
      </c>
      <c r="BN1349" s="57">
        <v>0</v>
      </c>
      <c r="BO1349" s="57">
        <v>0</v>
      </c>
      <c r="BP1349" s="57">
        <v>37.537205538000002</v>
      </c>
      <c r="BQ1349" s="57">
        <v>11.634214187</v>
      </c>
      <c r="BR1349" s="57">
        <v>6.7370939129999998</v>
      </c>
      <c r="BS1349" s="57">
        <v>37.537205538000002</v>
      </c>
      <c r="BT1349" s="57">
        <v>11.634214187</v>
      </c>
      <c r="BU1349" s="57">
        <v>6.7370939129999998</v>
      </c>
    </row>
    <row r="1350" spans="1:73" x14ac:dyDescent="0.25">
      <c r="A1350" s="57">
        <v>3</v>
      </c>
      <c r="B1350" s="57">
        <v>42285342590000</v>
      </c>
      <c r="C1350" s="57" t="s">
        <v>164</v>
      </c>
      <c r="D1350" s="57" t="s">
        <v>165</v>
      </c>
      <c r="E1350" s="57" t="s">
        <v>166</v>
      </c>
      <c r="F1350" s="57">
        <v>0</v>
      </c>
      <c r="G1350" s="57" t="s">
        <v>57</v>
      </c>
      <c r="H1350" s="57" t="s">
        <v>150</v>
      </c>
      <c r="I1350" s="57" t="s">
        <v>151</v>
      </c>
      <c r="J1350" s="57" t="s">
        <v>152</v>
      </c>
      <c r="K1350" s="57" t="s">
        <v>51</v>
      </c>
      <c r="L1350" s="57" t="s">
        <v>153</v>
      </c>
      <c r="M1350" s="57" t="s">
        <v>154</v>
      </c>
      <c r="N1350" s="57" t="s">
        <v>155</v>
      </c>
      <c r="P1350" s="57" t="s">
        <v>156</v>
      </c>
      <c r="Q1350" s="57" t="s">
        <v>157</v>
      </c>
      <c r="R1350" s="57" t="s">
        <v>158</v>
      </c>
      <c r="S1350" s="57" t="s">
        <v>159</v>
      </c>
      <c r="U1350" s="57" t="s">
        <v>160</v>
      </c>
      <c r="V1350" s="57" t="s">
        <v>160</v>
      </c>
      <c r="W1350" s="57" t="s">
        <v>160</v>
      </c>
      <c r="X1350" s="57" t="s">
        <v>160</v>
      </c>
      <c r="Y1350" s="57" t="s">
        <v>160</v>
      </c>
      <c r="Z1350" s="57" t="s">
        <v>160</v>
      </c>
      <c r="AA1350" s="57" t="s">
        <v>160</v>
      </c>
      <c r="AB1350" s="57" t="s">
        <v>160</v>
      </c>
      <c r="AC1350" s="57" t="s">
        <v>160</v>
      </c>
      <c r="AD1350" s="57" t="s">
        <v>160</v>
      </c>
      <c r="AE1350" s="57" t="s">
        <v>160</v>
      </c>
      <c r="AF1350" s="57" t="s">
        <v>160</v>
      </c>
      <c r="AG1350" s="57" t="s">
        <v>160</v>
      </c>
      <c r="AH1350" s="57" t="s">
        <v>160</v>
      </c>
      <c r="AI1350" s="57" t="s">
        <v>179</v>
      </c>
      <c r="AL1350" s="9">
        <v>49827</v>
      </c>
      <c r="AM1350" s="57">
        <v>317.76634955100002</v>
      </c>
      <c r="AN1350" s="57">
        <v>25062.134364381</v>
      </c>
      <c r="AO1350" s="57">
        <v>0</v>
      </c>
      <c r="AP1350" s="57">
        <v>317.76634955100002</v>
      </c>
      <c r="AQ1350" s="57">
        <v>18796.600773285001</v>
      </c>
      <c r="AR1350" s="57">
        <v>0</v>
      </c>
      <c r="AS1350" s="57">
        <v>0.139273813</v>
      </c>
      <c r="AT1350" s="57">
        <v>8.2383621530000006</v>
      </c>
      <c r="AU1350" s="57">
        <v>0</v>
      </c>
      <c r="AV1350" s="57">
        <v>62.120000003000001</v>
      </c>
      <c r="AW1350" s="57">
        <v>3.8170000000000002</v>
      </c>
      <c r="AX1350" s="57">
        <v>0</v>
      </c>
      <c r="AY1350" s="57">
        <v>8.6516892849999998</v>
      </c>
      <c r="AZ1350" s="57">
        <v>31.445828337999998</v>
      </c>
      <c r="BA1350" s="57">
        <v>0</v>
      </c>
      <c r="BB1350" s="57">
        <v>40.097517623000002</v>
      </c>
      <c r="BC1350" s="57">
        <v>0</v>
      </c>
      <c r="BD1350" s="57">
        <v>0</v>
      </c>
      <c r="BE1350" s="57">
        <v>0</v>
      </c>
      <c r="BF1350" s="57">
        <v>2.7633098039999999</v>
      </c>
      <c r="BG1350" s="57">
        <v>1.0024379409999999</v>
      </c>
      <c r="BH1350" s="57">
        <v>3.765747744</v>
      </c>
      <c r="BI1350" s="57">
        <v>0</v>
      </c>
      <c r="BJ1350" s="57">
        <v>0</v>
      </c>
      <c r="BK1350" s="57">
        <v>0</v>
      </c>
      <c r="BL1350" s="57">
        <v>0</v>
      </c>
      <c r="BM1350" s="57">
        <v>0</v>
      </c>
      <c r="BN1350" s="57">
        <v>0</v>
      </c>
      <c r="BO1350" s="57">
        <v>0</v>
      </c>
      <c r="BP1350" s="57">
        <v>36.331769878000003</v>
      </c>
      <c r="BQ1350" s="57">
        <v>11.172795799999999</v>
      </c>
      <c r="BR1350" s="57">
        <v>6.4463186410000004</v>
      </c>
      <c r="BS1350" s="57">
        <v>36.331769878000003</v>
      </c>
      <c r="BT1350" s="57">
        <v>11.172795799999999</v>
      </c>
      <c r="BU1350" s="57">
        <v>6.4463186410000004</v>
      </c>
    </row>
    <row r="1351" spans="1:73" x14ac:dyDescent="0.25">
      <c r="A1351" s="57">
        <v>3</v>
      </c>
      <c r="B1351" s="57">
        <v>42285342590000</v>
      </c>
      <c r="C1351" s="57" t="s">
        <v>164</v>
      </c>
      <c r="D1351" s="57" t="s">
        <v>165</v>
      </c>
      <c r="E1351" s="57" t="s">
        <v>166</v>
      </c>
      <c r="F1351" s="57">
        <v>0</v>
      </c>
      <c r="G1351" s="57" t="s">
        <v>57</v>
      </c>
      <c r="H1351" s="57" t="s">
        <v>150</v>
      </c>
      <c r="I1351" s="57" t="s">
        <v>151</v>
      </c>
      <c r="J1351" s="57" t="s">
        <v>152</v>
      </c>
      <c r="K1351" s="57" t="s">
        <v>51</v>
      </c>
      <c r="L1351" s="57" t="s">
        <v>153</v>
      </c>
      <c r="M1351" s="57" t="s">
        <v>154</v>
      </c>
      <c r="N1351" s="57" t="s">
        <v>155</v>
      </c>
      <c r="P1351" s="57" t="s">
        <v>156</v>
      </c>
      <c r="Q1351" s="57" t="s">
        <v>157</v>
      </c>
      <c r="R1351" s="57" t="s">
        <v>158</v>
      </c>
      <c r="S1351" s="57" t="s">
        <v>159</v>
      </c>
      <c r="U1351" s="57" t="s">
        <v>160</v>
      </c>
      <c r="V1351" s="57" t="s">
        <v>160</v>
      </c>
      <c r="W1351" s="57" t="s">
        <v>160</v>
      </c>
      <c r="X1351" s="57" t="s">
        <v>160</v>
      </c>
      <c r="Y1351" s="57" t="s">
        <v>160</v>
      </c>
      <c r="Z1351" s="57" t="s">
        <v>160</v>
      </c>
      <c r="AA1351" s="57" t="s">
        <v>160</v>
      </c>
      <c r="AB1351" s="57" t="s">
        <v>160</v>
      </c>
      <c r="AC1351" s="57" t="s">
        <v>160</v>
      </c>
      <c r="AD1351" s="57" t="s">
        <v>160</v>
      </c>
      <c r="AE1351" s="57" t="s">
        <v>160</v>
      </c>
      <c r="AF1351" s="57" t="s">
        <v>160</v>
      </c>
      <c r="AG1351" s="57" t="s">
        <v>160</v>
      </c>
      <c r="AH1351" s="57" t="s">
        <v>160</v>
      </c>
      <c r="AI1351" s="57" t="s">
        <v>179</v>
      </c>
      <c r="AL1351" s="9">
        <v>49857</v>
      </c>
      <c r="AM1351" s="57">
        <v>326.01386717499997</v>
      </c>
      <c r="AN1351" s="57">
        <v>25717.850839349001</v>
      </c>
      <c r="AO1351" s="57">
        <v>0</v>
      </c>
      <c r="AP1351" s="57">
        <v>326.01386717499997</v>
      </c>
      <c r="AQ1351" s="57">
        <v>19288.388129511</v>
      </c>
      <c r="AR1351" s="57">
        <v>0</v>
      </c>
      <c r="AS1351" s="57">
        <v>0.142888618</v>
      </c>
      <c r="AT1351" s="57">
        <v>8.453907633</v>
      </c>
      <c r="AU1351" s="57">
        <v>0</v>
      </c>
      <c r="AV1351" s="57">
        <v>62.119999999000001</v>
      </c>
      <c r="AW1351" s="57">
        <v>3.8570000000000002</v>
      </c>
      <c r="AX1351" s="57">
        <v>0</v>
      </c>
      <c r="AY1351" s="57">
        <v>8.8762409400000006</v>
      </c>
      <c r="AZ1351" s="57">
        <v>32.606721741999998</v>
      </c>
      <c r="BA1351" s="57">
        <v>0</v>
      </c>
      <c r="BB1351" s="57">
        <v>41.482962682</v>
      </c>
      <c r="BC1351" s="57">
        <v>0</v>
      </c>
      <c r="BD1351" s="57">
        <v>0</v>
      </c>
      <c r="BE1351" s="57">
        <v>0</v>
      </c>
      <c r="BF1351" s="57">
        <v>2.8608863470000001</v>
      </c>
      <c r="BG1351" s="57">
        <v>1.037074067</v>
      </c>
      <c r="BH1351" s="57">
        <v>3.8979604139999999</v>
      </c>
      <c r="BI1351" s="57">
        <v>0</v>
      </c>
      <c r="BJ1351" s="57">
        <v>0</v>
      </c>
      <c r="BK1351" s="57">
        <v>0</v>
      </c>
      <c r="BL1351" s="57">
        <v>0</v>
      </c>
      <c r="BM1351" s="57">
        <v>0</v>
      </c>
      <c r="BN1351" s="57">
        <v>0</v>
      </c>
      <c r="BO1351" s="57">
        <v>0</v>
      </c>
      <c r="BP1351" s="57">
        <v>37.585002267999997</v>
      </c>
      <c r="BQ1351" s="57">
        <v>11.465071054999999</v>
      </c>
      <c r="BR1351" s="57">
        <v>6.5900417249999999</v>
      </c>
      <c r="BS1351" s="57">
        <v>37.585002267999997</v>
      </c>
      <c r="BT1351" s="57">
        <v>11.465071054999999</v>
      </c>
      <c r="BU1351" s="57">
        <v>6.5900417249999999</v>
      </c>
    </row>
    <row r="1352" spans="1:73" x14ac:dyDescent="0.25">
      <c r="A1352" s="57">
        <v>3</v>
      </c>
      <c r="B1352" s="57">
        <v>42285342590000</v>
      </c>
      <c r="C1352" s="57" t="s">
        <v>164</v>
      </c>
      <c r="D1352" s="57" t="s">
        <v>165</v>
      </c>
      <c r="E1352" s="57" t="s">
        <v>166</v>
      </c>
      <c r="F1352" s="57">
        <v>0</v>
      </c>
      <c r="G1352" s="57" t="s">
        <v>57</v>
      </c>
      <c r="H1352" s="57" t="s">
        <v>150</v>
      </c>
      <c r="I1352" s="57" t="s">
        <v>151</v>
      </c>
      <c r="J1352" s="57" t="s">
        <v>152</v>
      </c>
      <c r="K1352" s="57" t="s">
        <v>51</v>
      </c>
      <c r="L1352" s="57" t="s">
        <v>153</v>
      </c>
      <c r="M1352" s="57" t="s">
        <v>154</v>
      </c>
      <c r="N1352" s="57" t="s">
        <v>155</v>
      </c>
      <c r="P1352" s="57" t="s">
        <v>156</v>
      </c>
      <c r="Q1352" s="57" t="s">
        <v>157</v>
      </c>
      <c r="R1352" s="57" t="s">
        <v>158</v>
      </c>
      <c r="S1352" s="57" t="s">
        <v>159</v>
      </c>
      <c r="U1352" s="57" t="s">
        <v>160</v>
      </c>
      <c r="V1352" s="57" t="s">
        <v>160</v>
      </c>
      <c r="W1352" s="57" t="s">
        <v>160</v>
      </c>
      <c r="X1352" s="57" t="s">
        <v>160</v>
      </c>
      <c r="Y1352" s="57" t="s">
        <v>160</v>
      </c>
      <c r="Z1352" s="57" t="s">
        <v>160</v>
      </c>
      <c r="AA1352" s="57" t="s">
        <v>160</v>
      </c>
      <c r="AB1352" s="57" t="s">
        <v>160</v>
      </c>
      <c r="AC1352" s="57" t="s">
        <v>160</v>
      </c>
      <c r="AD1352" s="57" t="s">
        <v>160</v>
      </c>
      <c r="AE1352" s="57" t="s">
        <v>160</v>
      </c>
      <c r="AF1352" s="57" t="s">
        <v>160</v>
      </c>
      <c r="AG1352" s="57" t="s">
        <v>160</v>
      </c>
      <c r="AH1352" s="57" t="s">
        <v>160</v>
      </c>
      <c r="AI1352" s="57" t="s">
        <v>179</v>
      </c>
      <c r="AL1352" s="9">
        <v>49888</v>
      </c>
      <c r="AM1352" s="57">
        <v>323.662897257</v>
      </c>
      <c r="AN1352" s="57">
        <v>25536.491220231001</v>
      </c>
      <c r="AO1352" s="57">
        <v>0</v>
      </c>
      <c r="AP1352" s="57">
        <v>323.662897257</v>
      </c>
      <c r="AQ1352" s="57">
        <v>19152.368415173001</v>
      </c>
      <c r="AR1352" s="57">
        <v>0</v>
      </c>
      <c r="AS1352" s="57">
        <v>0.14185821100000001</v>
      </c>
      <c r="AT1352" s="57">
        <v>8.3942915530000004</v>
      </c>
      <c r="AU1352" s="57">
        <v>0</v>
      </c>
      <c r="AV1352" s="57">
        <v>62.119999997999997</v>
      </c>
      <c r="AW1352" s="57">
        <v>3.8969999999999998</v>
      </c>
      <c r="AX1352" s="57">
        <v>0</v>
      </c>
      <c r="AY1352" s="57">
        <v>8.8122320819999995</v>
      </c>
      <c r="AZ1352" s="57">
        <v>32.712554181000002</v>
      </c>
      <c r="BA1352" s="57">
        <v>0</v>
      </c>
      <c r="BB1352" s="57">
        <v>41.524786263000003</v>
      </c>
      <c r="BC1352" s="57">
        <v>0</v>
      </c>
      <c r="BD1352" s="57">
        <v>0</v>
      </c>
      <c r="BE1352" s="57">
        <v>0</v>
      </c>
      <c r="BF1352" s="57">
        <v>2.8658292950000002</v>
      </c>
      <c r="BG1352" s="57">
        <v>1.038119657</v>
      </c>
      <c r="BH1352" s="57">
        <v>3.9039489519999999</v>
      </c>
      <c r="BI1352" s="57">
        <v>0</v>
      </c>
      <c r="BJ1352" s="57">
        <v>0</v>
      </c>
      <c r="BK1352" s="57">
        <v>0</v>
      </c>
      <c r="BL1352" s="57">
        <v>0</v>
      </c>
      <c r="BM1352" s="57">
        <v>0</v>
      </c>
      <c r="BN1352" s="57">
        <v>0</v>
      </c>
      <c r="BO1352" s="57">
        <v>0</v>
      </c>
      <c r="BP1352" s="57">
        <v>37.620837311000003</v>
      </c>
      <c r="BQ1352" s="57">
        <v>11.383543991</v>
      </c>
      <c r="BR1352" s="57">
        <v>6.5185411320000002</v>
      </c>
      <c r="BS1352" s="57">
        <v>37.620837311000003</v>
      </c>
      <c r="BT1352" s="57">
        <v>11.383543991</v>
      </c>
      <c r="BU1352" s="57">
        <v>6.5185411320000002</v>
      </c>
    </row>
    <row r="1353" spans="1:73" x14ac:dyDescent="0.25">
      <c r="A1353" s="57">
        <v>3</v>
      </c>
      <c r="B1353" s="57">
        <v>42285342590000</v>
      </c>
      <c r="C1353" s="57" t="s">
        <v>164</v>
      </c>
      <c r="D1353" s="57" t="s">
        <v>165</v>
      </c>
      <c r="E1353" s="57" t="s">
        <v>166</v>
      </c>
      <c r="F1353" s="57">
        <v>0</v>
      </c>
      <c r="G1353" s="57" t="s">
        <v>57</v>
      </c>
      <c r="H1353" s="57" t="s">
        <v>150</v>
      </c>
      <c r="I1353" s="57" t="s">
        <v>151</v>
      </c>
      <c r="J1353" s="57" t="s">
        <v>152</v>
      </c>
      <c r="K1353" s="57" t="s">
        <v>51</v>
      </c>
      <c r="L1353" s="57" t="s">
        <v>153</v>
      </c>
      <c r="M1353" s="57" t="s">
        <v>154</v>
      </c>
      <c r="N1353" s="57" t="s">
        <v>155</v>
      </c>
      <c r="P1353" s="57" t="s">
        <v>156</v>
      </c>
      <c r="Q1353" s="57" t="s">
        <v>157</v>
      </c>
      <c r="R1353" s="57" t="s">
        <v>158</v>
      </c>
      <c r="S1353" s="57" t="s">
        <v>159</v>
      </c>
      <c r="U1353" s="57" t="s">
        <v>160</v>
      </c>
      <c r="V1353" s="57" t="s">
        <v>160</v>
      </c>
      <c r="W1353" s="57" t="s">
        <v>160</v>
      </c>
      <c r="X1353" s="57" t="s">
        <v>160</v>
      </c>
      <c r="Y1353" s="57" t="s">
        <v>160</v>
      </c>
      <c r="Z1353" s="57" t="s">
        <v>160</v>
      </c>
      <c r="AA1353" s="57" t="s">
        <v>160</v>
      </c>
      <c r="AB1353" s="57" t="s">
        <v>160</v>
      </c>
      <c r="AC1353" s="57" t="s">
        <v>160</v>
      </c>
      <c r="AD1353" s="57" t="s">
        <v>160</v>
      </c>
      <c r="AE1353" s="57" t="s">
        <v>160</v>
      </c>
      <c r="AF1353" s="57" t="s">
        <v>160</v>
      </c>
      <c r="AG1353" s="57" t="s">
        <v>160</v>
      </c>
      <c r="AH1353" s="57" t="s">
        <v>160</v>
      </c>
      <c r="AI1353" s="57" t="s">
        <v>179</v>
      </c>
      <c r="AL1353" s="9">
        <v>49919</v>
      </c>
      <c r="AM1353" s="57">
        <v>311.01374335499997</v>
      </c>
      <c r="AN1353" s="57">
        <v>24541.259611333</v>
      </c>
      <c r="AO1353" s="57">
        <v>0</v>
      </c>
      <c r="AP1353" s="57">
        <v>311.01374335499997</v>
      </c>
      <c r="AQ1353" s="57">
        <v>18405.944708499999</v>
      </c>
      <c r="AR1353" s="57">
        <v>0</v>
      </c>
      <c r="AS1353" s="57">
        <v>0.13631421399999999</v>
      </c>
      <c r="AT1353" s="57">
        <v>8.0671415060000005</v>
      </c>
      <c r="AU1353" s="57">
        <v>0</v>
      </c>
      <c r="AV1353" s="57">
        <v>62.120000001999998</v>
      </c>
      <c r="AW1353" s="57">
        <v>3.9119999999999999</v>
      </c>
      <c r="AX1353" s="57">
        <v>0</v>
      </c>
      <c r="AY1353" s="57">
        <v>8.4678389470000006</v>
      </c>
      <c r="AZ1353" s="57">
        <v>31.558657573000001</v>
      </c>
      <c r="BA1353" s="57">
        <v>0</v>
      </c>
      <c r="BB1353" s="57">
        <v>40.026496520000002</v>
      </c>
      <c r="BC1353" s="57">
        <v>0</v>
      </c>
      <c r="BD1353" s="57">
        <v>0</v>
      </c>
      <c r="BE1353" s="57">
        <v>0</v>
      </c>
      <c r="BF1353" s="57">
        <v>2.7631710539999998</v>
      </c>
      <c r="BG1353" s="57">
        <v>1.0006624129999999</v>
      </c>
      <c r="BH1353" s="57">
        <v>3.763833467</v>
      </c>
      <c r="BI1353" s="57">
        <v>0</v>
      </c>
      <c r="BJ1353" s="57">
        <v>0</v>
      </c>
      <c r="BK1353" s="57">
        <v>0</v>
      </c>
      <c r="BL1353" s="57">
        <v>0</v>
      </c>
      <c r="BM1353" s="57">
        <v>0</v>
      </c>
      <c r="BN1353" s="57">
        <v>0</v>
      </c>
      <c r="BO1353" s="57">
        <v>0</v>
      </c>
      <c r="BP1353" s="57">
        <v>36.262663052999997</v>
      </c>
      <c r="BQ1353" s="57">
        <v>10.887017416999999</v>
      </c>
      <c r="BR1353" s="57">
        <v>6.2114958400000004</v>
      </c>
      <c r="BS1353" s="57">
        <v>36.262663052999997</v>
      </c>
      <c r="BT1353" s="57">
        <v>10.887017416999999</v>
      </c>
      <c r="BU1353" s="57">
        <v>6.2114958400000004</v>
      </c>
    </row>
    <row r="1354" spans="1:73" x14ac:dyDescent="0.25">
      <c r="A1354" s="57">
        <v>3</v>
      </c>
      <c r="B1354" s="57">
        <v>42285342590000</v>
      </c>
      <c r="C1354" s="57" t="s">
        <v>164</v>
      </c>
      <c r="D1354" s="57" t="s">
        <v>165</v>
      </c>
      <c r="E1354" s="57" t="s">
        <v>166</v>
      </c>
      <c r="F1354" s="57">
        <v>0</v>
      </c>
      <c r="G1354" s="57" t="s">
        <v>57</v>
      </c>
      <c r="H1354" s="57" t="s">
        <v>150</v>
      </c>
      <c r="I1354" s="57" t="s">
        <v>151</v>
      </c>
      <c r="J1354" s="57" t="s">
        <v>152</v>
      </c>
      <c r="K1354" s="57" t="s">
        <v>51</v>
      </c>
      <c r="L1354" s="57" t="s">
        <v>153</v>
      </c>
      <c r="M1354" s="57" t="s">
        <v>154</v>
      </c>
      <c r="N1354" s="57" t="s">
        <v>155</v>
      </c>
      <c r="P1354" s="57" t="s">
        <v>156</v>
      </c>
      <c r="Q1354" s="57" t="s">
        <v>157</v>
      </c>
      <c r="R1354" s="57" t="s">
        <v>158</v>
      </c>
      <c r="S1354" s="57" t="s">
        <v>159</v>
      </c>
      <c r="U1354" s="57" t="s">
        <v>160</v>
      </c>
      <c r="V1354" s="57" t="s">
        <v>160</v>
      </c>
      <c r="W1354" s="57" t="s">
        <v>160</v>
      </c>
      <c r="X1354" s="57" t="s">
        <v>160</v>
      </c>
      <c r="Y1354" s="57" t="s">
        <v>160</v>
      </c>
      <c r="Z1354" s="57" t="s">
        <v>160</v>
      </c>
      <c r="AA1354" s="57" t="s">
        <v>160</v>
      </c>
      <c r="AB1354" s="57" t="s">
        <v>160</v>
      </c>
      <c r="AC1354" s="57" t="s">
        <v>160</v>
      </c>
      <c r="AD1354" s="57" t="s">
        <v>160</v>
      </c>
      <c r="AE1354" s="57" t="s">
        <v>160</v>
      </c>
      <c r="AF1354" s="57" t="s">
        <v>160</v>
      </c>
      <c r="AG1354" s="57" t="s">
        <v>160</v>
      </c>
      <c r="AH1354" s="57" t="s">
        <v>160</v>
      </c>
      <c r="AI1354" s="57" t="s">
        <v>179</v>
      </c>
      <c r="AL1354" s="9">
        <v>49949</v>
      </c>
      <c r="AM1354" s="57">
        <v>319.12925096700002</v>
      </c>
      <c r="AN1354" s="57">
        <v>25183.348110647999</v>
      </c>
      <c r="AO1354" s="57">
        <v>0</v>
      </c>
      <c r="AP1354" s="57">
        <v>319.12925096700002</v>
      </c>
      <c r="AQ1354" s="57">
        <v>18887.511082985999</v>
      </c>
      <c r="AR1354" s="57">
        <v>0</v>
      </c>
      <c r="AS1354" s="57">
        <v>0.13987115899999999</v>
      </c>
      <c r="AT1354" s="57">
        <v>8.2782072329999998</v>
      </c>
      <c r="AU1354" s="57">
        <v>0</v>
      </c>
      <c r="AV1354" s="57">
        <v>62.119999999000001</v>
      </c>
      <c r="AW1354" s="57">
        <v>3.9580000000000002</v>
      </c>
      <c r="AX1354" s="57">
        <v>0</v>
      </c>
      <c r="AY1354" s="57">
        <v>8.6887964219999994</v>
      </c>
      <c r="AZ1354" s="57">
        <v>32.765144225999997</v>
      </c>
      <c r="BA1354" s="57">
        <v>0</v>
      </c>
      <c r="BB1354" s="57">
        <v>41.453940649000003</v>
      </c>
      <c r="BC1354" s="57">
        <v>0</v>
      </c>
      <c r="BD1354" s="57">
        <v>0</v>
      </c>
      <c r="BE1354" s="57">
        <v>0</v>
      </c>
      <c r="BF1354" s="57">
        <v>2.8639981539999999</v>
      </c>
      <c r="BG1354" s="57">
        <v>1.0363485160000001</v>
      </c>
      <c r="BH1354" s="57">
        <v>3.9003466699999998</v>
      </c>
      <c r="BI1354" s="57">
        <v>0</v>
      </c>
      <c r="BJ1354" s="57">
        <v>0</v>
      </c>
      <c r="BK1354" s="57">
        <v>0</v>
      </c>
      <c r="BL1354" s="57">
        <v>0</v>
      </c>
      <c r="BM1354" s="57">
        <v>0</v>
      </c>
      <c r="BN1354" s="57">
        <v>0</v>
      </c>
      <c r="BO1354" s="57">
        <v>0</v>
      </c>
      <c r="BP1354" s="57">
        <v>37.553593978999999</v>
      </c>
      <c r="BQ1354" s="57">
        <v>11.183753665999999</v>
      </c>
      <c r="BR1354" s="57">
        <v>6.3567682720000001</v>
      </c>
      <c r="BS1354" s="57">
        <v>37.553593978999999</v>
      </c>
      <c r="BT1354" s="57">
        <v>11.183753665999999</v>
      </c>
      <c r="BU1354" s="57">
        <v>6.3567682720000001</v>
      </c>
    </row>
    <row r="1355" spans="1:73" x14ac:dyDescent="0.25">
      <c r="A1355" s="57">
        <v>3</v>
      </c>
      <c r="B1355" s="57">
        <v>42285342590000</v>
      </c>
      <c r="C1355" s="57" t="s">
        <v>164</v>
      </c>
      <c r="D1355" s="57" t="s">
        <v>165</v>
      </c>
      <c r="E1355" s="57" t="s">
        <v>166</v>
      </c>
      <c r="F1355" s="57">
        <v>0</v>
      </c>
      <c r="G1355" s="57" t="s">
        <v>57</v>
      </c>
      <c r="H1355" s="57" t="s">
        <v>150</v>
      </c>
      <c r="I1355" s="57" t="s">
        <v>151</v>
      </c>
      <c r="J1355" s="57" t="s">
        <v>152</v>
      </c>
      <c r="K1355" s="57" t="s">
        <v>51</v>
      </c>
      <c r="L1355" s="57" t="s">
        <v>153</v>
      </c>
      <c r="M1355" s="57" t="s">
        <v>154</v>
      </c>
      <c r="N1355" s="57" t="s">
        <v>155</v>
      </c>
      <c r="P1355" s="57" t="s">
        <v>156</v>
      </c>
      <c r="Q1355" s="57" t="s">
        <v>157</v>
      </c>
      <c r="R1355" s="57" t="s">
        <v>158</v>
      </c>
      <c r="S1355" s="57" t="s">
        <v>159</v>
      </c>
      <c r="U1355" s="57" t="s">
        <v>160</v>
      </c>
      <c r="V1355" s="57" t="s">
        <v>160</v>
      </c>
      <c r="W1355" s="57" t="s">
        <v>160</v>
      </c>
      <c r="X1355" s="57" t="s">
        <v>160</v>
      </c>
      <c r="Y1355" s="57" t="s">
        <v>160</v>
      </c>
      <c r="Z1355" s="57" t="s">
        <v>160</v>
      </c>
      <c r="AA1355" s="57" t="s">
        <v>160</v>
      </c>
      <c r="AB1355" s="57" t="s">
        <v>160</v>
      </c>
      <c r="AC1355" s="57" t="s">
        <v>160</v>
      </c>
      <c r="AD1355" s="57" t="s">
        <v>160</v>
      </c>
      <c r="AE1355" s="57" t="s">
        <v>160</v>
      </c>
      <c r="AF1355" s="57" t="s">
        <v>160</v>
      </c>
      <c r="AG1355" s="57" t="s">
        <v>160</v>
      </c>
      <c r="AH1355" s="57" t="s">
        <v>160</v>
      </c>
      <c r="AI1355" s="57" t="s">
        <v>179</v>
      </c>
      <c r="AL1355" s="9">
        <v>49980</v>
      </c>
      <c r="AM1355" s="57">
        <v>303.42632256000002</v>
      </c>
      <c r="AN1355" s="57">
        <v>24201.879519629001</v>
      </c>
      <c r="AO1355" s="57">
        <v>0</v>
      </c>
      <c r="AP1355" s="57">
        <v>303.42632256000002</v>
      </c>
      <c r="AQ1355" s="57">
        <v>18151.409639721998</v>
      </c>
      <c r="AR1355" s="57">
        <v>0</v>
      </c>
      <c r="AS1355" s="57">
        <v>0.132988723</v>
      </c>
      <c r="AT1355" s="57">
        <v>7.9555813310000003</v>
      </c>
      <c r="AU1355" s="57">
        <v>0</v>
      </c>
      <c r="AV1355" s="57">
        <v>62.120000001999998</v>
      </c>
      <c r="AW1355" s="57">
        <v>4.03</v>
      </c>
      <c r="AX1355" s="57">
        <v>0</v>
      </c>
      <c r="AY1355" s="57">
        <v>8.2612594670000004</v>
      </c>
      <c r="AZ1355" s="57">
        <v>32.060992763999998</v>
      </c>
      <c r="BA1355" s="57">
        <v>0</v>
      </c>
      <c r="BB1355" s="57">
        <v>40.322252231</v>
      </c>
      <c r="BC1355" s="57">
        <v>0</v>
      </c>
      <c r="BD1355" s="57">
        <v>0</v>
      </c>
      <c r="BE1355" s="57">
        <v>0</v>
      </c>
      <c r="BF1355" s="57">
        <v>2.7912385080000002</v>
      </c>
      <c r="BG1355" s="57">
        <v>1.0080563060000001</v>
      </c>
      <c r="BH1355" s="57">
        <v>3.799294814</v>
      </c>
      <c r="BI1355" s="57">
        <v>0</v>
      </c>
      <c r="BJ1355" s="57">
        <v>0</v>
      </c>
      <c r="BK1355" s="57">
        <v>0</v>
      </c>
      <c r="BL1355" s="57">
        <v>0</v>
      </c>
      <c r="BM1355" s="57">
        <v>0</v>
      </c>
      <c r="BN1355" s="57">
        <v>0</v>
      </c>
      <c r="BO1355" s="57">
        <v>0</v>
      </c>
      <c r="BP1355" s="57">
        <v>36.522957417000001</v>
      </c>
      <c r="BQ1355" s="57">
        <v>10.792006874</v>
      </c>
      <c r="BR1355" s="57">
        <v>6.1117469099999999</v>
      </c>
      <c r="BS1355" s="57">
        <v>36.522957417000001</v>
      </c>
      <c r="BT1355" s="57">
        <v>10.792006874</v>
      </c>
      <c r="BU1355" s="57">
        <v>6.1117469099999999</v>
      </c>
    </row>
    <row r="1356" spans="1:73" x14ac:dyDescent="0.25">
      <c r="A1356" s="57">
        <v>3</v>
      </c>
      <c r="B1356" s="57">
        <v>42285342590000</v>
      </c>
      <c r="C1356" s="57" t="s">
        <v>164</v>
      </c>
      <c r="D1356" s="57" t="s">
        <v>165</v>
      </c>
      <c r="E1356" s="57" t="s">
        <v>166</v>
      </c>
      <c r="F1356" s="57">
        <v>0</v>
      </c>
      <c r="G1356" s="57" t="s">
        <v>57</v>
      </c>
      <c r="H1356" s="57" t="s">
        <v>150</v>
      </c>
      <c r="I1356" s="57" t="s">
        <v>151</v>
      </c>
      <c r="J1356" s="57" t="s">
        <v>152</v>
      </c>
      <c r="K1356" s="57" t="s">
        <v>51</v>
      </c>
      <c r="L1356" s="57" t="s">
        <v>153</v>
      </c>
      <c r="M1356" s="57" t="s">
        <v>154</v>
      </c>
      <c r="N1356" s="57" t="s">
        <v>155</v>
      </c>
      <c r="P1356" s="57" t="s">
        <v>156</v>
      </c>
      <c r="Q1356" s="57" t="s">
        <v>157</v>
      </c>
      <c r="R1356" s="57" t="s">
        <v>158</v>
      </c>
      <c r="S1356" s="57" t="s">
        <v>159</v>
      </c>
      <c r="U1356" s="57" t="s">
        <v>160</v>
      </c>
      <c r="V1356" s="57" t="s">
        <v>160</v>
      </c>
      <c r="W1356" s="57" t="s">
        <v>160</v>
      </c>
      <c r="X1356" s="57" t="s">
        <v>160</v>
      </c>
      <c r="Y1356" s="57" t="s">
        <v>160</v>
      </c>
      <c r="Z1356" s="57" t="s">
        <v>160</v>
      </c>
      <c r="AA1356" s="57" t="s">
        <v>160</v>
      </c>
      <c r="AB1356" s="57" t="s">
        <v>160</v>
      </c>
      <c r="AC1356" s="57" t="s">
        <v>160</v>
      </c>
      <c r="AD1356" s="57" t="s">
        <v>160</v>
      </c>
      <c r="AE1356" s="57" t="s">
        <v>160</v>
      </c>
      <c r="AF1356" s="57" t="s">
        <v>160</v>
      </c>
      <c r="AG1356" s="57" t="s">
        <v>160</v>
      </c>
      <c r="AH1356" s="57" t="s">
        <v>160</v>
      </c>
      <c r="AI1356" s="57" t="s">
        <v>179</v>
      </c>
      <c r="AL1356" s="9">
        <v>50010</v>
      </c>
      <c r="AM1356" s="57">
        <v>311.20739744299999</v>
      </c>
      <c r="AN1356" s="57">
        <v>24835.088602918</v>
      </c>
      <c r="AO1356" s="57">
        <v>0</v>
      </c>
      <c r="AP1356" s="57">
        <v>311.20739744299999</v>
      </c>
      <c r="AQ1356" s="57">
        <v>18626.316452188999</v>
      </c>
      <c r="AR1356" s="57">
        <v>0</v>
      </c>
      <c r="AS1356" s="57">
        <v>0.13639909</v>
      </c>
      <c r="AT1356" s="57">
        <v>8.1637282379999991</v>
      </c>
      <c r="AU1356" s="57">
        <v>0</v>
      </c>
      <c r="AV1356" s="57">
        <v>62.120000001000001</v>
      </c>
      <c r="AW1356" s="57">
        <v>4.1849999999999996</v>
      </c>
      <c r="AX1356" s="57">
        <v>0</v>
      </c>
      <c r="AY1356" s="57">
        <v>8.4731114850000004</v>
      </c>
      <c r="AZ1356" s="57">
        <v>34.165202675000003</v>
      </c>
      <c r="BA1356" s="57">
        <v>0</v>
      </c>
      <c r="BB1356" s="57">
        <v>42.63831416</v>
      </c>
      <c r="BC1356" s="57">
        <v>0</v>
      </c>
      <c r="BD1356" s="57">
        <v>0</v>
      </c>
      <c r="BE1356" s="57">
        <v>0</v>
      </c>
      <c r="BF1356" s="57">
        <v>2.958972771</v>
      </c>
      <c r="BG1356" s="57">
        <v>1.0659578540000001</v>
      </c>
      <c r="BH1356" s="57">
        <v>4.0249306249999997</v>
      </c>
      <c r="BI1356" s="57">
        <v>0</v>
      </c>
      <c r="BJ1356" s="57">
        <v>0</v>
      </c>
      <c r="BK1356" s="57">
        <v>0</v>
      </c>
      <c r="BL1356" s="57">
        <v>0</v>
      </c>
      <c r="BM1356" s="57">
        <v>0</v>
      </c>
      <c r="BN1356" s="57">
        <v>0</v>
      </c>
      <c r="BO1356" s="57">
        <v>0</v>
      </c>
      <c r="BP1356" s="57">
        <v>38.613383534999997</v>
      </c>
      <c r="BQ1356" s="57">
        <v>11.317773499999999</v>
      </c>
      <c r="BR1356" s="57">
        <v>6.3853639040000001</v>
      </c>
      <c r="BS1356" s="57">
        <v>38.613383534999997</v>
      </c>
      <c r="BT1356" s="57">
        <v>11.317773499999999</v>
      </c>
      <c r="BU1356" s="57">
        <v>6.3853639040000001</v>
      </c>
    </row>
    <row r="1357" spans="1:73" x14ac:dyDescent="0.25">
      <c r="A1357" s="57">
        <v>3</v>
      </c>
      <c r="B1357" s="57">
        <v>42285342590000</v>
      </c>
      <c r="C1357" s="57" t="s">
        <v>164</v>
      </c>
      <c r="D1357" s="57" t="s">
        <v>165</v>
      </c>
      <c r="E1357" s="57" t="s">
        <v>166</v>
      </c>
      <c r="F1357" s="57">
        <v>0</v>
      </c>
      <c r="G1357" s="57" t="s">
        <v>57</v>
      </c>
      <c r="H1357" s="57" t="s">
        <v>150</v>
      </c>
      <c r="I1357" s="57" t="s">
        <v>151</v>
      </c>
      <c r="J1357" s="57" t="s">
        <v>152</v>
      </c>
      <c r="K1357" s="57" t="s">
        <v>51</v>
      </c>
      <c r="L1357" s="57" t="s">
        <v>153</v>
      </c>
      <c r="M1357" s="57" t="s">
        <v>154</v>
      </c>
      <c r="N1357" s="57" t="s">
        <v>155</v>
      </c>
      <c r="P1357" s="57" t="s">
        <v>156</v>
      </c>
      <c r="Q1357" s="57" t="s">
        <v>157</v>
      </c>
      <c r="R1357" s="57" t="s">
        <v>158</v>
      </c>
      <c r="S1357" s="57" t="s">
        <v>159</v>
      </c>
      <c r="U1357" s="57" t="s">
        <v>160</v>
      </c>
      <c r="V1357" s="57" t="s">
        <v>160</v>
      </c>
      <c r="W1357" s="57" t="s">
        <v>160</v>
      </c>
      <c r="X1357" s="57" t="s">
        <v>160</v>
      </c>
      <c r="Y1357" s="57" t="s">
        <v>160</v>
      </c>
      <c r="Z1357" s="57" t="s">
        <v>160</v>
      </c>
      <c r="AA1357" s="57" t="s">
        <v>160</v>
      </c>
      <c r="AB1357" s="57" t="s">
        <v>160</v>
      </c>
      <c r="AC1357" s="57" t="s">
        <v>160</v>
      </c>
      <c r="AD1357" s="57" t="s">
        <v>160</v>
      </c>
      <c r="AE1357" s="57" t="s">
        <v>160</v>
      </c>
      <c r="AF1357" s="57" t="s">
        <v>160</v>
      </c>
      <c r="AG1357" s="57" t="s">
        <v>160</v>
      </c>
      <c r="AH1357" s="57" t="s">
        <v>160</v>
      </c>
      <c r="AI1357" s="57" t="s">
        <v>179</v>
      </c>
      <c r="AL1357" s="9">
        <v>50041</v>
      </c>
      <c r="AM1357" s="57">
        <v>308.97005280000002</v>
      </c>
      <c r="AN1357" s="57">
        <v>24659.954131613998</v>
      </c>
      <c r="AO1357" s="57">
        <v>0</v>
      </c>
      <c r="AP1357" s="57">
        <v>308.97005280000002</v>
      </c>
      <c r="AQ1357" s="57">
        <v>18494.965598711002</v>
      </c>
      <c r="AR1357" s="57">
        <v>0</v>
      </c>
      <c r="AS1357" s="57">
        <v>0.13541848400000001</v>
      </c>
      <c r="AT1357" s="57">
        <v>8.1061584720000006</v>
      </c>
      <c r="AU1357" s="57">
        <v>0</v>
      </c>
      <c r="AV1357" s="57">
        <v>62.119999999000001</v>
      </c>
      <c r="AW1357" s="57">
        <v>4.1849999999999996</v>
      </c>
      <c r="AX1357" s="57">
        <v>0</v>
      </c>
      <c r="AY1357" s="57">
        <v>8.4121962539999995</v>
      </c>
      <c r="AZ1357" s="57">
        <v>33.924273206000002</v>
      </c>
      <c r="BA1357" s="57">
        <v>0</v>
      </c>
      <c r="BB1357" s="57">
        <v>42.336469460000004</v>
      </c>
      <c r="BC1357" s="57">
        <v>0</v>
      </c>
      <c r="BD1357" s="57">
        <v>0</v>
      </c>
      <c r="BE1357" s="57">
        <v>0</v>
      </c>
      <c r="BF1357" s="57">
        <v>2.9380527189999999</v>
      </c>
      <c r="BG1357" s="57">
        <v>1.058411736</v>
      </c>
      <c r="BH1357" s="57">
        <v>3.9964644549999999</v>
      </c>
      <c r="BI1357" s="57">
        <v>0</v>
      </c>
      <c r="BJ1357" s="57">
        <v>0</v>
      </c>
      <c r="BK1357" s="57">
        <v>0</v>
      </c>
      <c r="BL1357" s="57">
        <v>0</v>
      </c>
      <c r="BM1357" s="57">
        <v>0</v>
      </c>
      <c r="BN1357" s="57">
        <v>0</v>
      </c>
      <c r="BO1357" s="57">
        <v>0</v>
      </c>
      <c r="BP1357" s="57">
        <v>38.340005005000002</v>
      </c>
      <c r="BQ1357" s="57">
        <v>11.147106947999999</v>
      </c>
      <c r="BR1357" s="57">
        <v>6.2653931629999997</v>
      </c>
      <c r="BS1357" s="57">
        <v>38.340005005000002</v>
      </c>
      <c r="BT1357" s="57">
        <v>11.147106947999999</v>
      </c>
      <c r="BU1357" s="57">
        <v>6.2653931629999997</v>
      </c>
    </row>
    <row r="1358" spans="1:73" x14ac:dyDescent="0.25">
      <c r="A1358" s="57">
        <v>3</v>
      </c>
      <c r="B1358" s="57">
        <v>42285342590000</v>
      </c>
      <c r="C1358" s="57" t="s">
        <v>164</v>
      </c>
      <c r="D1358" s="57" t="s">
        <v>165</v>
      </c>
      <c r="E1358" s="57" t="s">
        <v>166</v>
      </c>
      <c r="F1358" s="57">
        <v>0</v>
      </c>
      <c r="G1358" s="57" t="s">
        <v>57</v>
      </c>
      <c r="H1358" s="57" t="s">
        <v>150</v>
      </c>
      <c r="I1358" s="57" t="s">
        <v>151</v>
      </c>
      <c r="J1358" s="57" t="s">
        <v>152</v>
      </c>
      <c r="K1358" s="57" t="s">
        <v>51</v>
      </c>
      <c r="L1358" s="57" t="s">
        <v>153</v>
      </c>
      <c r="M1358" s="57" t="s">
        <v>154</v>
      </c>
      <c r="N1358" s="57" t="s">
        <v>155</v>
      </c>
      <c r="P1358" s="57" t="s">
        <v>156</v>
      </c>
      <c r="Q1358" s="57" t="s">
        <v>157</v>
      </c>
      <c r="R1358" s="57" t="s">
        <v>158</v>
      </c>
      <c r="S1358" s="57" t="s">
        <v>159</v>
      </c>
      <c r="U1358" s="57" t="s">
        <v>160</v>
      </c>
      <c r="V1358" s="57" t="s">
        <v>160</v>
      </c>
      <c r="W1358" s="57" t="s">
        <v>160</v>
      </c>
      <c r="X1358" s="57" t="s">
        <v>160</v>
      </c>
      <c r="Y1358" s="57" t="s">
        <v>160</v>
      </c>
      <c r="Z1358" s="57" t="s">
        <v>160</v>
      </c>
      <c r="AA1358" s="57" t="s">
        <v>160</v>
      </c>
      <c r="AB1358" s="57" t="s">
        <v>160</v>
      </c>
      <c r="AC1358" s="57" t="s">
        <v>160</v>
      </c>
      <c r="AD1358" s="57" t="s">
        <v>160</v>
      </c>
      <c r="AE1358" s="57" t="s">
        <v>160</v>
      </c>
      <c r="AF1358" s="57" t="s">
        <v>160</v>
      </c>
      <c r="AG1358" s="57" t="s">
        <v>160</v>
      </c>
      <c r="AH1358" s="57" t="s">
        <v>160</v>
      </c>
      <c r="AI1358" s="57" t="s">
        <v>179</v>
      </c>
      <c r="AL1358" s="9">
        <v>50072</v>
      </c>
      <c r="AM1358" s="57">
        <v>277.16029737399998</v>
      </c>
      <c r="AN1358" s="57">
        <v>22124.002610776999</v>
      </c>
      <c r="AO1358" s="57">
        <v>0</v>
      </c>
      <c r="AP1358" s="57">
        <v>277.16029737399998</v>
      </c>
      <c r="AQ1358" s="57">
        <v>16593.001958082001</v>
      </c>
      <c r="AR1358" s="57">
        <v>0</v>
      </c>
      <c r="AS1358" s="57">
        <v>0.121476587</v>
      </c>
      <c r="AT1358" s="57">
        <v>7.2725468280000003</v>
      </c>
      <c r="AU1358" s="57">
        <v>0</v>
      </c>
      <c r="AV1358" s="57">
        <v>62.119999995999997</v>
      </c>
      <c r="AW1358" s="57">
        <v>4.1849999999999996</v>
      </c>
      <c r="AX1358" s="57">
        <v>0</v>
      </c>
      <c r="AY1358" s="57">
        <v>7.5461255679999999</v>
      </c>
      <c r="AZ1358" s="57">
        <v>30.435608475999999</v>
      </c>
      <c r="BA1358" s="57">
        <v>0</v>
      </c>
      <c r="BB1358" s="57">
        <v>37.981734044</v>
      </c>
      <c r="BC1358" s="57">
        <v>0</v>
      </c>
      <c r="BD1358" s="57">
        <v>0</v>
      </c>
      <c r="BE1358" s="57">
        <v>0</v>
      </c>
      <c r="BF1358" s="57">
        <v>2.6358671550000001</v>
      </c>
      <c r="BG1358" s="57">
        <v>0.94954335099999998</v>
      </c>
      <c r="BH1358" s="57">
        <v>3.5854105060000001</v>
      </c>
      <c r="BI1358" s="57">
        <v>0</v>
      </c>
      <c r="BJ1358" s="57">
        <v>0</v>
      </c>
      <c r="BK1358" s="57">
        <v>0</v>
      </c>
      <c r="BL1358" s="57">
        <v>0</v>
      </c>
      <c r="BM1358" s="57">
        <v>0</v>
      </c>
      <c r="BN1358" s="57">
        <v>0</v>
      </c>
      <c r="BO1358" s="57">
        <v>0</v>
      </c>
      <c r="BP1358" s="57">
        <v>34.396323537999997</v>
      </c>
      <c r="BQ1358" s="57">
        <v>9.9277051919999995</v>
      </c>
      <c r="BR1358" s="57">
        <v>5.561028276</v>
      </c>
      <c r="BS1358" s="57">
        <v>34.396323537999997</v>
      </c>
      <c r="BT1358" s="57">
        <v>9.9277051919999995</v>
      </c>
      <c r="BU1358" s="57">
        <v>5.561028276</v>
      </c>
    </row>
    <row r="1359" spans="1:73" x14ac:dyDescent="0.25">
      <c r="A1359" s="57">
        <v>3</v>
      </c>
      <c r="B1359" s="57">
        <v>42285342590000</v>
      </c>
      <c r="C1359" s="57" t="s">
        <v>164</v>
      </c>
      <c r="D1359" s="57" t="s">
        <v>165</v>
      </c>
      <c r="E1359" s="57" t="s">
        <v>166</v>
      </c>
      <c r="F1359" s="57">
        <v>0</v>
      </c>
      <c r="G1359" s="57" t="s">
        <v>57</v>
      </c>
      <c r="H1359" s="57" t="s">
        <v>150</v>
      </c>
      <c r="I1359" s="57" t="s">
        <v>151</v>
      </c>
      <c r="J1359" s="57" t="s">
        <v>152</v>
      </c>
      <c r="K1359" s="57" t="s">
        <v>51</v>
      </c>
      <c r="L1359" s="57" t="s">
        <v>153</v>
      </c>
      <c r="M1359" s="57" t="s">
        <v>154</v>
      </c>
      <c r="N1359" s="57" t="s">
        <v>155</v>
      </c>
      <c r="P1359" s="57" t="s">
        <v>156</v>
      </c>
      <c r="Q1359" s="57" t="s">
        <v>157</v>
      </c>
      <c r="R1359" s="57" t="s">
        <v>158</v>
      </c>
      <c r="S1359" s="57" t="s">
        <v>159</v>
      </c>
      <c r="U1359" s="57" t="s">
        <v>160</v>
      </c>
      <c r="V1359" s="57" t="s">
        <v>160</v>
      </c>
      <c r="W1359" s="57" t="s">
        <v>160</v>
      </c>
      <c r="X1359" s="57" t="s">
        <v>160</v>
      </c>
      <c r="Y1359" s="57" t="s">
        <v>160</v>
      </c>
      <c r="Z1359" s="57" t="s">
        <v>160</v>
      </c>
      <c r="AA1359" s="57" t="s">
        <v>160</v>
      </c>
      <c r="AB1359" s="57" t="s">
        <v>160</v>
      </c>
      <c r="AC1359" s="57" t="s">
        <v>160</v>
      </c>
      <c r="AD1359" s="57" t="s">
        <v>160</v>
      </c>
      <c r="AE1359" s="57" t="s">
        <v>160</v>
      </c>
      <c r="AF1359" s="57" t="s">
        <v>160</v>
      </c>
      <c r="AG1359" s="57" t="s">
        <v>160</v>
      </c>
      <c r="AH1359" s="57" t="s">
        <v>160</v>
      </c>
      <c r="AI1359" s="57" t="s">
        <v>179</v>
      </c>
      <c r="AL1359" s="9">
        <v>50100</v>
      </c>
      <c r="AM1359" s="57">
        <v>304.757001484</v>
      </c>
      <c r="AN1359" s="57">
        <v>24330.038516633002</v>
      </c>
      <c r="AO1359" s="57">
        <v>0</v>
      </c>
      <c r="AP1359" s="57">
        <v>304.757001484</v>
      </c>
      <c r="AQ1359" s="57">
        <v>18247.528887475</v>
      </c>
      <c r="AR1359" s="57">
        <v>0</v>
      </c>
      <c r="AS1359" s="57">
        <v>0.133571946</v>
      </c>
      <c r="AT1359" s="57">
        <v>7.9977094360000001</v>
      </c>
      <c r="AU1359" s="57">
        <v>0</v>
      </c>
      <c r="AV1359" s="57">
        <v>62.120000003999998</v>
      </c>
      <c r="AW1359" s="57">
        <v>4.1849999999999996</v>
      </c>
      <c r="AX1359" s="57">
        <v>0</v>
      </c>
      <c r="AY1359" s="57">
        <v>8.2974892970000003</v>
      </c>
      <c r="AZ1359" s="57">
        <v>33.470413989999997</v>
      </c>
      <c r="BA1359" s="57">
        <v>0</v>
      </c>
      <c r="BB1359" s="57">
        <v>41.767903287000003</v>
      </c>
      <c r="BC1359" s="57">
        <v>0</v>
      </c>
      <c r="BD1359" s="57">
        <v>0</v>
      </c>
      <c r="BE1359" s="57">
        <v>0</v>
      </c>
      <c r="BF1359" s="57">
        <v>2.8986458860000002</v>
      </c>
      <c r="BG1359" s="57">
        <v>1.044197582</v>
      </c>
      <c r="BH1359" s="57">
        <v>3.942843468</v>
      </c>
      <c r="BI1359" s="57">
        <v>0</v>
      </c>
      <c r="BJ1359" s="57">
        <v>0</v>
      </c>
      <c r="BK1359" s="57">
        <v>0</v>
      </c>
      <c r="BL1359" s="57">
        <v>0</v>
      </c>
      <c r="BM1359" s="57">
        <v>0</v>
      </c>
      <c r="BN1359" s="57">
        <v>0</v>
      </c>
      <c r="BO1359" s="57">
        <v>0</v>
      </c>
      <c r="BP1359" s="57">
        <v>37.825059818</v>
      </c>
      <c r="BQ1359" s="57">
        <v>10.829373520000001</v>
      </c>
      <c r="BR1359" s="57">
        <v>6.0432570999999999</v>
      </c>
      <c r="BS1359" s="57">
        <v>37.825059818</v>
      </c>
      <c r="BT1359" s="57">
        <v>10.829373520000001</v>
      </c>
      <c r="BU1359" s="57">
        <v>6.0432570999999999</v>
      </c>
    </row>
    <row r="1360" spans="1:73" x14ac:dyDescent="0.25">
      <c r="A1360" s="57">
        <v>3</v>
      </c>
      <c r="B1360" s="57">
        <v>42285342590000</v>
      </c>
      <c r="C1360" s="57" t="s">
        <v>164</v>
      </c>
      <c r="D1360" s="57" t="s">
        <v>165</v>
      </c>
      <c r="E1360" s="57" t="s">
        <v>166</v>
      </c>
      <c r="F1360" s="57">
        <v>0</v>
      </c>
      <c r="G1360" s="57" t="s">
        <v>57</v>
      </c>
      <c r="H1360" s="57" t="s">
        <v>150</v>
      </c>
      <c r="I1360" s="57" t="s">
        <v>151</v>
      </c>
      <c r="J1360" s="57" t="s">
        <v>152</v>
      </c>
      <c r="K1360" s="57" t="s">
        <v>51</v>
      </c>
      <c r="L1360" s="57" t="s">
        <v>153</v>
      </c>
      <c r="M1360" s="57" t="s">
        <v>154</v>
      </c>
      <c r="N1360" s="57" t="s">
        <v>155</v>
      </c>
      <c r="P1360" s="57" t="s">
        <v>156</v>
      </c>
      <c r="Q1360" s="57" t="s">
        <v>157</v>
      </c>
      <c r="R1360" s="57" t="s">
        <v>158</v>
      </c>
      <c r="S1360" s="57" t="s">
        <v>159</v>
      </c>
      <c r="U1360" s="57" t="s">
        <v>160</v>
      </c>
      <c r="V1360" s="57" t="s">
        <v>160</v>
      </c>
      <c r="W1360" s="57" t="s">
        <v>160</v>
      </c>
      <c r="X1360" s="57" t="s">
        <v>160</v>
      </c>
      <c r="Y1360" s="57" t="s">
        <v>160</v>
      </c>
      <c r="Z1360" s="57" t="s">
        <v>160</v>
      </c>
      <c r="AA1360" s="57" t="s">
        <v>160</v>
      </c>
      <c r="AB1360" s="57" t="s">
        <v>160</v>
      </c>
      <c r="AC1360" s="57" t="s">
        <v>160</v>
      </c>
      <c r="AD1360" s="57" t="s">
        <v>160</v>
      </c>
      <c r="AE1360" s="57" t="s">
        <v>160</v>
      </c>
      <c r="AF1360" s="57" t="s">
        <v>160</v>
      </c>
      <c r="AG1360" s="57" t="s">
        <v>160</v>
      </c>
      <c r="AH1360" s="57" t="s">
        <v>160</v>
      </c>
      <c r="AI1360" s="57" t="s">
        <v>179</v>
      </c>
      <c r="AL1360" s="9">
        <v>50131</v>
      </c>
      <c r="AM1360" s="57">
        <v>292.84064315099999</v>
      </c>
      <c r="AN1360" s="57">
        <v>23381.825891468001</v>
      </c>
      <c r="AO1360" s="57">
        <v>0</v>
      </c>
      <c r="AP1360" s="57">
        <v>292.84064315099999</v>
      </c>
      <c r="AQ1360" s="57">
        <v>17536.369418601</v>
      </c>
      <c r="AR1360" s="57">
        <v>0</v>
      </c>
      <c r="AS1360" s="57">
        <v>0.12834912500000001</v>
      </c>
      <c r="AT1360" s="57">
        <v>7.6860153520000001</v>
      </c>
      <c r="AU1360" s="57">
        <v>0</v>
      </c>
      <c r="AV1360" s="57">
        <v>62.12</v>
      </c>
      <c r="AW1360" s="57">
        <v>4.1849999999999996</v>
      </c>
      <c r="AX1360" s="57">
        <v>0</v>
      </c>
      <c r="AY1360" s="57">
        <v>7.9730476750000001</v>
      </c>
      <c r="AZ1360" s="57">
        <v>32.165974249999998</v>
      </c>
      <c r="BA1360" s="57">
        <v>0</v>
      </c>
      <c r="BB1360" s="57">
        <v>40.139021925000002</v>
      </c>
      <c r="BC1360" s="57">
        <v>0</v>
      </c>
      <c r="BD1360" s="57">
        <v>0</v>
      </c>
      <c r="BE1360" s="57">
        <v>0</v>
      </c>
      <c r="BF1360" s="57">
        <v>2.7856280999999998</v>
      </c>
      <c r="BG1360" s="57">
        <v>1.0034755479999999</v>
      </c>
      <c r="BH1360" s="57">
        <v>3.7891036489999999</v>
      </c>
      <c r="BI1360" s="57">
        <v>0</v>
      </c>
      <c r="BJ1360" s="57">
        <v>0</v>
      </c>
      <c r="BK1360" s="57">
        <v>0</v>
      </c>
      <c r="BL1360" s="57">
        <v>0</v>
      </c>
      <c r="BM1360" s="57">
        <v>0</v>
      </c>
      <c r="BN1360" s="57">
        <v>0</v>
      </c>
      <c r="BO1360" s="57">
        <v>0</v>
      </c>
      <c r="BP1360" s="57">
        <v>36.349918277</v>
      </c>
      <c r="BQ1360" s="57">
        <v>10.325886304000001</v>
      </c>
      <c r="BR1360" s="57">
        <v>5.7412893809999996</v>
      </c>
      <c r="BS1360" s="57">
        <v>36.349918277</v>
      </c>
      <c r="BT1360" s="57">
        <v>10.325886304000001</v>
      </c>
      <c r="BU1360" s="57">
        <v>5.7412893809999996</v>
      </c>
    </row>
    <row r="1361" spans="1:73" x14ac:dyDescent="0.25">
      <c r="A1361" s="57">
        <v>3</v>
      </c>
      <c r="B1361" s="57">
        <v>42285342590000</v>
      </c>
      <c r="C1361" s="57" t="s">
        <v>164</v>
      </c>
      <c r="D1361" s="57" t="s">
        <v>165</v>
      </c>
      <c r="E1361" s="57" t="s">
        <v>166</v>
      </c>
      <c r="F1361" s="57">
        <v>0</v>
      </c>
      <c r="G1361" s="57" t="s">
        <v>57</v>
      </c>
      <c r="H1361" s="57" t="s">
        <v>150</v>
      </c>
      <c r="I1361" s="57" t="s">
        <v>151</v>
      </c>
      <c r="J1361" s="57" t="s">
        <v>152</v>
      </c>
      <c r="K1361" s="57" t="s">
        <v>51</v>
      </c>
      <c r="L1361" s="57" t="s">
        <v>153</v>
      </c>
      <c r="M1361" s="57" t="s">
        <v>154</v>
      </c>
      <c r="N1361" s="57" t="s">
        <v>155</v>
      </c>
      <c r="P1361" s="57" t="s">
        <v>156</v>
      </c>
      <c r="Q1361" s="57" t="s">
        <v>157</v>
      </c>
      <c r="R1361" s="57" t="s">
        <v>158</v>
      </c>
      <c r="S1361" s="57" t="s">
        <v>159</v>
      </c>
      <c r="U1361" s="57" t="s">
        <v>160</v>
      </c>
      <c r="V1361" s="57" t="s">
        <v>160</v>
      </c>
      <c r="W1361" s="57" t="s">
        <v>160</v>
      </c>
      <c r="X1361" s="57" t="s">
        <v>160</v>
      </c>
      <c r="Y1361" s="57" t="s">
        <v>160</v>
      </c>
      <c r="Z1361" s="57" t="s">
        <v>160</v>
      </c>
      <c r="AA1361" s="57" t="s">
        <v>160</v>
      </c>
      <c r="AB1361" s="57" t="s">
        <v>160</v>
      </c>
      <c r="AC1361" s="57" t="s">
        <v>160</v>
      </c>
      <c r="AD1361" s="57" t="s">
        <v>160</v>
      </c>
      <c r="AE1361" s="57" t="s">
        <v>160</v>
      </c>
      <c r="AF1361" s="57" t="s">
        <v>160</v>
      </c>
      <c r="AG1361" s="57" t="s">
        <v>160</v>
      </c>
      <c r="AH1361" s="57" t="s">
        <v>160</v>
      </c>
      <c r="AI1361" s="57" t="s">
        <v>179</v>
      </c>
      <c r="AL1361" s="9">
        <v>50161</v>
      </c>
      <c r="AM1361" s="57">
        <v>300.46258581500001</v>
      </c>
      <c r="AN1361" s="57">
        <v>23993.579392946001</v>
      </c>
      <c r="AO1361" s="57">
        <v>0</v>
      </c>
      <c r="AP1361" s="57">
        <v>300.46258581500001</v>
      </c>
      <c r="AQ1361" s="57">
        <v>17995.184544709999</v>
      </c>
      <c r="AR1361" s="57">
        <v>0</v>
      </c>
      <c r="AS1361" s="57">
        <v>0.131689747</v>
      </c>
      <c r="AT1361" s="57">
        <v>7.8871094340000001</v>
      </c>
      <c r="AU1361" s="57">
        <v>0</v>
      </c>
      <c r="AV1361" s="57">
        <v>62.120000003000001</v>
      </c>
      <c r="AW1361" s="57">
        <v>4.1849999999999996</v>
      </c>
      <c r="AX1361" s="57">
        <v>0</v>
      </c>
      <c r="AY1361" s="57">
        <v>8.1805670670000001</v>
      </c>
      <c r="AZ1361" s="57">
        <v>33.007552982</v>
      </c>
      <c r="BA1361" s="57">
        <v>0</v>
      </c>
      <c r="BB1361" s="57">
        <v>41.188120048999998</v>
      </c>
      <c r="BC1361" s="57">
        <v>0</v>
      </c>
      <c r="BD1361" s="57">
        <v>0</v>
      </c>
      <c r="BE1361" s="57">
        <v>0</v>
      </c>
      <c r="BF1361" s="57">
        <v>2.8584602220000002</v>
      </c>
      <c r="BG1361" s="57">
        <v>1.0297030009999999</v>
      </c>
      <c r="BH1361" s="57">
        <v>3.8881632239999999</v>
      </c>
      <c r="BI1361" s="57">
        <v>0</v>
      </c>
      <c r="BJ1361" s="57">
        <v>0</v>
      </c>
      <c r="BK1361" s="57">
        <v>0</v>
      </c>
      <c r="BL1361" s="57">
        <v>0</v>
      </c>
      <c r="BM1361" s="57">
        <v>0</v>
      </c>
      <c r="BN1361" s="57">
        <v>0</v>
      </c>
      <c r="BO1361" s="57">
        <v>0</v>
      </c>
      <c r="BP1361" s="57">
        <v>37.299956825000002</v>
      </c>
      <c r="BQ1361" s="57">
        <v>10.510396314999999</v>
      </c>
      <c r="BR1361" s="57">
        <v>5.8218725950000003</v>
      </c>
      <c r="BS1361" s="57">
        <v>37.299956825000002</v>
      </c>
      <c r="BT1361" s="57">
        <v>10.510396314999999</v>
      </c>
      <c r="BU1361" s="57">
        <v>5.8218725950000003</v>
      </c>
    </row>
    <row r="1362" spans="1:73" x14ac:dyDescent="0.25">
      <c r="A1362" s="57">
        <v>3</v>
      </c>
      <c r="B1362" s="57">
        <v>42285342590000</v>
      </c>
      <c r="C1362" s="57" t="s">
        <v>164</v>
      </c>
      <c r="D1362" s="57" t="s">
        <v>165</v>
      </c>
      <c r="E1362" s="57" t="s">
        <v>166</v>
      </c>
      <c r="F1362" s="57">
        <v>0</v>
      </c>
      <c r="G1362" s="57" t="s">
        <v>57</v>
      </c>
      <c r="H1362" s="57" t="s">
        <v>150</v>
      </c>
      <c r="I1362" s="57" t="s">
        <v>151</v>
      </c>
      <c r="J1362" s="57" t="s">
        <v>152</v>
      </c>
      <c r="K1362" s="57" t="s">
        <v>51</v>
      </c>
      <c r="L1362" s="57" t="s">
        <v>153</v>
      </c>
      <c r="M1362" s="57" t="s">
        <v>154</v>
      </c>
      <c r="N1362" s="57" t="s">
        <v>155</v>
      </c>
      <c r="P1362" s="57" t="s">
        <v>156</v>
      </c>
      <c r="Q1362" s="57" t="s">
        <v>157</v>
      </c>
      <c r="R1362" s="57" t="s">
        <v>158</v>
      </c>
      <c r="S1362" s="57" t="s">
        <v>159</v>
      </c>
      <c r="U1362" s="57" t="s">
        <v>160</v>
      </c>
      <c r="V1362" s="57" t="s">
        <v>160</v>
      </c>
      <c r="W1362" s="57" t="s">
        <v>160</v>
      </c>
      <c r="X1362" s="57" t="s">
        <v>160</v>
      </c>
      <c r="Y1362" s="57" t="s">
        <v>160</v>
      </c>
      <c r="Z1362" s="57" t="s">
        <v>160</v>
      </c>
      <c r="AA1362" s="57" t="s">
        <v>160</v>
      </c>
      <c r="AB1362" s="57" t="s">
        <v>160</v>
      </c>
      <c r="AC1362" s="57" t="s">
        <v>160</v>
      </c>
      <c r="AD1362" s="57" t="s">
        <v>160</v>
      </c>
      <c r="AE1362" s="57" t="s">
        <v>160</v>
      </c>
      <c r="AF1362" s="57" t="s">
        <v>160</v>
      </c>
      <c r="AG1362" s="57" t="s">
        <v>160</v>
      </c>
      <c r="AH1362" s="57" t="s">
        <v>160</v>
      </c>
      <c r="AI1362" s="57" t="s">
        <v>179</v>
      </c>
      <c r="AL1362" s="9">
        <v>50192</v>
      </c>
      <c r="AM1362" s="57">
        <v>288.71466076299998</v>
      </c>
      <c r="AN1362" s="57">
        <v>23058.479562021999</v>
      </c>
      <c r="AO1362" s="57">
        <v>0</v>
      </c>
      <c r="AP1362" s="57">
        <v>288.71466076299998</v>
      </c>
      <c r="AQ1362" s="57">
        <v>17293.859671515998</v>
      </c>
      <c r="AR1362" s="57">
        <v>0</v>
      </c>
      <c r="AS1362" s="57">
        <v>0.12654074900000001</v>
      </c>
      <c r="AT1362" s="57">
        <v>7.5797257550000001</v>
      </c>
      <c r="AU1362" s="57">
        <v>0</v>
      </c>
      <c r="AV1362" s="57">
        <v>62.120000001000001</v>
      </c>
      <c r="AW1362" s="57">
        <v>4.1849999999999996</v>
      </c>
      <c r="AX1362" s="57">
        <v>0</v>
      </c>
      <c r="AY1362" s="57">
        <v>7.8607113069999999</v>
      </c>
      <c r="AZ1362" s="57">
        <v>31.721152285999999</v>
      </c>
      <c r="BA1362" s="57">
        <v>0</v>
      </c>
      <c r="BB1362" s="57">
        <v>39.581863593999998</v>
      </c>
      <c r="BC1362" s="57">
        <v>0</v>
      </c>
      <c r="BD1362" s="57">
        <v>0</v>
      </c>
      <c r="BE1362" s="57">
        <v>0</v>
      </c>
      <c r="BF1362" s="57">
        <v>2.7470099299999999</v>
      </c>
      <c r="BG1362" s="57">
        <v>0.98954659</v>
      </c>
      <c r="BH1362" s="57">
        <v>3.7365565200000002</v>
      </c>
      <c r="BI1362" s="57">
        <v>0</v>
      </c>
      <c r="BJ1362" s="57">
        <v>0</v>
      </c>
      <c r="BK1362" s="57">
        <v>0</v>
      </c>
      <c r="BL1362" s="57">
        <v>0</v>
      </c>
      <c r="BM1362" s="57">
        <v>0</v>
      </c>
      <c r="BN1362" s="57">
        <v>0</v>
      </c>
      <c r="BO1362" s="57">
        <v>0</v>
      </c>
      <c r="BP1362" s="57">
        <v>35.845307073999997</v>
      </c>
      <c r="BQ1362" s="57">
        <v>10.021742932</v>
      </c>
      <c r="BR1362" s="57">
        <v>5.5309689999999998</v>
      </c>
      <c r="BS1362" s="57">
        <v>35.845307073999997</v>
      </c>
      <c r="BT1362" s="57">
        <v>10.021742932</v>
      </c>
      <c r="BU1362" s="57">
        <v>5.5309689999999998</v>
      </c>
    </row>
    <row r="1363" spans="1:73" x14ac:dyDescent="0.25">
      <c r="A1363" s="57">
        <v>3</v>
      </c>
      <c r="B1363" s="57">
        <v>42285342590000</v>
      </c>
      <c r="C1363" s="57" t="s">
        <v>164</v>
      </c>
      <c r="D1363" s="57" t="s">
        <v>165</v>
      </c>
      <c r="E1363" s="57" t="s">
        <v>166</v>
      </c>
      <c r="F1363" s="57">
        <v>0</v>
      </c>
      <c r="G1363" s="57" t="s">
        <v>57</v>
      </c>
      <c r="H1363" s="57" t="s">
        <v>150</v>
      </c>
      <c r="I1363" s="57" t="s">
        <v>151</v>
      </c>
      <c r="J1363" s="57" t="s">
        <v>152</v>
      </c>
      <c r="K1363" s="57" t="s">
        <v>51</v>
      </c>
      <c r="L1363" s="57" t="s">
        <v>153</v>
      </c>
      <c r="M1363" s="57" t="s">
        <v>154</v>
      </c>
      <c r="N1363" s="57" t="s">
        <v>155</v>
      </c>
      <c r="P1363" s="57" t="s">
        <v>156</v>
      </c>
      <c r="Q1363" s="57" t="s">
        <v>157</v>
      </c>
      <c r="R1363" s="57" t="s">
        <v>158</v>
      </c>
      <c r="S1363" s="57" t="s">
        <v>159</v>
      </c>
      <c r="U1363" s="57" t="s">
        <v>160</v>
      </c>
      <c r="V1363" s="57" t="s">
        <v>160</v>
      </c>
      <c r="W1363" s="57" t="s">
        <v>160</v>
      </c>
      <c r="X1363" s="57" t="s">
        <v>160</v>
      </c>
      <c r="Y1363" s="57" t="s">
        <v>160</v>
      </c>
      <c r="Z1363" s="57" t="s">
        <v>160</v>
      </c>
      <c r="AA1363" s="57" t="s">
        <v>160</v>
      </c>
      <c r="AB1363" s="57" t="s">
        <v>160</v>
      </c>
      <c r="AC1363" s="57" t="s">
        <v>160</v>
      </c>
      <c r="AD1363" s="57" t="s">
        <v>160</v>
      </c>
      <c r="AE1363" s="57" t="s">
        <v>160</v>
      </c>
      <c r="AF1363" s="57" t="s">
        <v>160</v>
      </c>
      <c r="AG1363" s="57" t="s">
        <v>160</v>
      </c>
      <c r="AH1363" s="57" t="s">
        <v>160</v>
      </c>
      <c r="AI1363" s="57" t="s">
        <v>179</v>
      </c>
      <c r="AL1363" s="9">
        <v>50222</v>
      </c>
      <c r="AM1363" s="57">
        <v>296.22974378800001</v>
      </c>
      <c r="AN1363" s="57">
        <v>23661.773148939999</v>
      </c>
      <c r="AO1363" s="57">
        <v>0</v>
      </c>
      <c r="AP1363" s="57">
        <v>296.22974378800001</v>
      </c>
      <c r="AQ1363" s="57">
        <v>17746.329861704999</v>
      </c>
      <c r="AR1363" s="57">
        <v>0</v>
      </c>
      <c r="AS1363" s="57">
        <v>0.129834534</v>
      </c>
      <c r="AT1363" s="57">
        <v>7.7780389149999998</v>
      </c>
      <c r="AU1363" s="57">
        <v>0</v>
      </c>
      <c r="AV1363" s="57">
        <v>62.119999999000001</v>
      </c>
      <c r="AW1363" s="57">
        <v>4.1849999999999996</v>
      </c>
      <c r="AX1363" s="57">
        <v>0</v>
      </c>
      <c r="AY1363" s="57">
        <v>8.0653212770000007</v>
      </c>
      <c r="AZ1363" s="57">
        <v>32.551092859999997</v>
      </c>
      <c r="BA1363" s="57">
        <v>0</v>
      </c>
      <c r="BB1363" s="57">
        <v>40.616414137</v>
      </c>
      <c r="BC1363" s="57">
        <v>0</v>
      </c>
      <c r="BD1363" s="57">
        <v>0</v>
      </c>
      <c r="BE1363" s="57">
        <v>0</v>
      </c>
      <c r="BF1363" s="57">
        <v>2.81883303</v>
      </c>
      <c r="BG1363" s="57">
        <v>1.015410353</v>
      </c>
      <c r="BH1363" s="57">
        <v>3.8342433840000001</v>
      </c>
      <c r="BI1363" s="57">
        <v>0</v>
      </c>
      <c r="BJ1363" s="57">
        <v>0</v>
      </c>
      <c r="BK1363" s="57">
        <v>0</v>
      </c>
      <c r="BL1363" s="57">
        <v>0</v>
      </c>
      <c r="BM1363" s="57">
        <v>0</v>
      </c>
      <c r="BN1363" s="57">
        <v>0</v>
      </c>
      <c r="BO1363" s="57">
        <v>0</v>
      </c>
      <c r="BP1363" s="57">
        <v>36.782170753000003</v>
      </c>
      <c r="BQ1363" s="57">
        <v>10.200822076</v>
      </c>
      <c r="BR1363" s="57">
        <v>5.6086022880000002</v>
      </c>
      <c r="BS1363" s="57">
        <v>36.782170753000003</v>
      </c>
      <c r="BT1363" s="57">
        <v>10.200822076</v>
      </c>
      <c r="BU1363" s="57">
        <v>5.6086022880000002</v>
      </c>
    </row>
    <row r="1364" spans="1:73" x14ac:dyDescent="0.25">
      <c r="A1364" s="57">
        <v>3</v>
      </c>
      <c r="B1364" s="57">
        <v>42285342590000</v>
      </c>
      <c r="C1364" s="57" t="s">
        <v>164</v>
      </c>
      <c r="D1364" s="57" t="s">
        <v>165</v>
      </c>
      <c r="E1364" s="57" t="s">
        <v>166</v>
      </c>
      <c r="F1364" s="57">
        <v>0</v>
      </c>
      <c r="G1364" s="57" t="s">
        <v>57</v>
      </c>
      <c r="H1364" s="57" t="s">
        <v>150</v>
      </c>
      <c r="I1364" s="57" t="s">
        <v>151</v>
      </c>
      <c r="J1364" s="57" t="s">
        <v>152</v>
      </c>
      <c r="K1364" s="57" t="s">
        <v>51</v>
      </c>
      <c r="L1364" s="57" t="s">
        <v>153</v>
      </c>
      <c r="M1364" s="57" t="s">
        <v>154</v>
      </c>
      <c r="N1364" s="57" t="s">
        <v>155</v>
      </c>
      <c r="P1364" s="57" t="s">
        <v>156</v>
      </c>
      <c r="Q1364" s="57" t="s">
        <v>157</v>
      </c>
      <c r="R1364" s="57" t="s">
        <v>158</v>
      </c>
      <c r="S1364" s="57" t="s">
        <v>159</v>
      </c>
      <c r="U1364" s="57" t="s">
        <v>160</v>
      </c>
      <c r="V1364" s="57" t="s">
        <v>160</v>
      </c>
      <c r="W1364" s="57" t="s">
        <v>160</v>
      </c>
      <c r="X1364" s="57" t="s">
        <v>160</v>
      </c>
      <c r="Y1364" s="57" t="s">
        <v>160</v>
      </c>
      <c r="Z1364" s="57" t="s">
        <v>160</v>
      </c>
      <c r="AA1364" s="57" t="s">
        <v>160</v>
      </c>
      <c r="AB1364" s="57" t="s">
        <v>160</v>
      </c>
      <c r="AC1364" s="57" t="s">
        <v>160</v>
      </c>
      <c r="AD1364" s="57" t="s">
        <v>160</v>
      </c>
      <c r="AE1364" s="57" t="s">
        <v>160</v>
      </c>
      <c r="AF1364" s="57" t="s">
        <v>160</v>
      </c>
      <c r="AG1364" s="57" t="s">
        <v>160</v>
      </c>
      <c r="AH1364" s="57" t="s">
        <v>160</v>
      </c>
      <c r="AI1364" s="57" t="s">
        <v>179</v>
      </c>
      <c r="AL1364" s="9">
        <v>50253</v>
      </c>
      <c r="AM1364" s="57">
        <v>294.10193597300002</v>
      </c>
      <c r="AN1364" s="57">
        <v>23494.912776636</v>
      </c>
      <c r="AO1364" s="57">
        <v>0</v>
      </c>
      <c r="AP1364" s="57">
        <v>294.10193597300002</v>
      </c>
      <c r="AQ1364" s="57">
        <v>17621.184582476999</v>
      </c>
      <c r="AR1364" s="57">
        <v>0</v>
      </c>
      <c r="AS1364" s="57">
        <v>0.12890193799999999</v>
      </c>
      <c r="AT1364" s="57">
        <v>7.7231889909999998</v>
      </c>
      <c r="AU1364" s="57">
        <v>0</v>
      </c>
      <c r="AV1364" s="57">
        <v>62.120000003000001</v>
      </c>
      <c r="AW1364" s="57">
        <v>4.1849999999999996</v>
      </c>
      <c r="AX1364" s="57">
        <v>0</v>
      </c>
      <c r="AY1364" s="57">
        <v>8.0073883590000001</v>
      </c>
      <c r="AZ1364" s="57">
        <v>32.321545925999999</v>
      </c>
      <c r="BA1364" s="57">
        <v>0</v>
      </c>
      <c r="BB1364" s="57">
        <v>40.328934283999999</v>
      </c>
      <c r="BC1364" s="57">
        <v>0</v>
      </c>
      <c r="BD1364" s="57">
        <v>0</v>
      </c>
      <c r="BE1364" s="57">
        <v>0</v>
      </c>
      <c r="BF1364" s="57">
        <v>2.7989061469999998</v>
      </c>
      <c r="BG1364" s="57">
        <v>1.0082233570000001</v>
      </c>
      <c r="BH1364" s="57">
        <v>3.8071295040000002</v>
      </c>
      <c r="BI1364" s="57">
        <v>0</v>
      </c>
      <c r="BJ1364" s="57">
        <v>0</v>
      </c>
      <c r="BK1364" s="57">
        <v>0</v>
      </c>
      <c r="BL1364" s="57">
        <v>0</v>
      </c>
      <c r="BM1364" s="57">
        <v>0</v>
      </c>
      <c r="BN1364" s="57">
        <v>0</v>
      </c>
      <c r="BO1364" s="57">
        <v>0</v>
      </c>
      <c r="BP1364" s="57">
        <v>36.521804779999997</v>
      </c>
      <c r="BQ1364" s="57">
        <v>10.047011752</v>
      </c>
      <c r="BR1364" s="57">
        <v>5.5032328489999998</v>
      </c>
      <c r="BS1364" s="57">
        <v>36.521804779999997</v>
      </c>
      <c r="BT1364" s="57">
        <v>10.047011752</v>
      </c>
      <c r="BU1364" s="57">
        <v>5.5032328489999998</v>
      </c>
    </row>
    <row r="1365" spans="1:73" x14ac:dyDescent="0.25">
      <c r="A1365" s="57">
        <v>3</v>
      </c>
      <c r="B1365" s="57">
        <v>42285342590000</v>
      </c>
      <c r="C1365" s="57" t="s">
        <v>164</v>
      </c>
      <c r="D1365" s="57" t="s">
        <v>165</v>
      </c>
      <c r="E1365" s="57" t="s">
        <v>166</v>
      </c>
      <c r="F1365" s="57">
        <v>0</v>
      </c>
      <c r="G1365" s="57" t="s">
        <v>57</v>
      </c>
      <c r="H1365" s="57" t="s">
        <v>150</v>
      </c>
      <c r="I1365" s="57" t="s">
        <v>151</v>
      </c>
      <c r="J1365" s="57" t="s">
        <v>152</v>
      </c>
      <c r="K1365" s="57" t="s">
        <v>51</v>
      </c>
      <c r="L1365" s="57" t="s">
        <v>153</v>
      </c>
      <c r="M1365" s="57" t="s">
        <v>154</v>
      </c>
      <c r="N1365" s="57" t="s">
        <v>155</v>
      </c>
      <c r="P1365" s="57" t="s">
        <v>156</v>
      </c>
      <c r="Q1365" s="57" t="s">
        <v>157</v>
      </c>
      <c r="R1365" s="57" t="s">
        <v>158</v>
      </c>
      <c r="S1365" s="57" t="s">
        <v>159</v>
      </c>
      <c r="U1365" s="57" t="s">
        <v>160</v>
      </c>
      <c r="V1365" s="57" t="s">
        <v>160</v>
      </c>
      <c r="W1365" s="57" t="s">
        <v>160</v>
      </c>
      <c r="X1365" s="57" t="s">
        <v>160</v>
      </c>
      <c r="Y1365" s="57" t="s">
        <v>160</v>
      </c>
      <c r="Z1365" s="57" t="s">
        <v>160</v>
      </c>
      <c r="AA1365" s="57" t="s">
        <v>160</v>
      </c>
      <c r="AB1365" s="57" t="s">
        <v>160</v>
      </c>
      <c r="AC1365" s="57" t="s">
        <v>160</v>
      </c>
      <c r="AD1365" s="57" t="s">
        <v>160</v>
      </c>
      <c r="AE1365" s="57" t="s">
        <v>160</v>
      </c>
      <c r="AF1365" s="57" t="s">
        <v>160</v>
      </c>
      <c r="AG1365" s="57" t="s">
        <v>160</v>
      </c>
      <c r="AH1365" s="57" t="s">
        <v>160</v>
      </c>
      <c r="AI1365" s="57" t="s">
        <v>179</v>
      </c>
      <c r="AL1365" s="9">
        <v>50284</v>
      </c>
      <c r="AM1365" s="57">
        <v>282.603471001</v>
      </c>
      <c r="AN1365" s="57">
        <v>22579.247439456001</v>
      </c>
      <c r="AO1365" s="57">
        <v>0</v>
      </c>
      <c r="AP1365" s="57">
        <v>282.603471001</v>
      </c>
      <c r="AQ1365" s="57">
        <v>16934.435579591998</v>
      </c>
      <c r="AR1365" s="57">
        <v>0</v>
      </c>
      <c r="AS1365" s="57">
        <v>0.12386227499999999</v>
      </c>
      <c r="AT1365" s="57">
        <v>7.4221937699999998</v>
      </c>
      <c r="AU1365" s="57">
        <v>0</v>
      </c>
      <c r="AV1365" s="57">
        <v>62.12</v>
      </c>
      <c r="AW1365" s="57">
        <v>4.1849999999999996</v>
      </c>
      <c r="AX1365" s="57">
        <v>0</v>
      </c>
      <c r="AY1365" s="57">
        <v>7.6943245420000004</v>
      </c>
      <c r="AZ1365" s="57">
        <v>31.061880928000001</v>
      </c>
      <c r="BA1365" s="57">
        <v>0</v>
      </c>
      <c r="BB1365" s="57">
        <v>38.756205469999998</v>
      </c>
      <c r="BC1365" s="57">
        <v>0</v>
      </c>
      <c r="BD1365" s="57">
        <v>0</v>
      </c>
      <c r="BE1365" s="57">
        <v>0</v>
      </c>
      <c r="BF1365" s="57">
        <v>2.6897788189999998</v>
      </c>
      <c r="BG1365" s="57">
        <v>0.96890513700000003</v>
      </c>
      <c r="BH1365" s="57">
        <v>3.6586839549999999</v>
      </c>
      <c r="BI1365" s="57">
        <v>0</v>
      </c>
      <c r="BJ1365" s="57">
        <v>0</v>
      </c>
      <c r="BK1365" s="57">
        <v>0</v>
      </c>
      <c r="BL1365" s="57">
        <v>0</v>
      </c>
      <c r="BM1365" s="57">
        <v>0</v>
      </c>
      <c r="BN1365" s="57">
        <v>0</v>
      </c>
      <c r="BO1365" s="57">
        <v>0</v>
      </c>
      <c r="BP1365" s="57">
        <v>35.097521514999997</v>
      </c>
      <c r="BQ1365" s="57">
        <v>9.5799075640000009</v>
      </c>
      <c r="BR1365" s="57">
        <v>5.228253756</v>
      </c>
      <c r="BS1365" s="57">
        <v>35.097521514999997</v>
      </c>
      <c r="BT1365" s="57">
        <v>9.5799075640000009</v>
      </c>
      <c r="BU1365" s="57">
        <v>5.228253756</v>
      </c>
    </row>
    <row r="1366" spans="1:73" x14ac:dyDescent="0.25">
      <c r="A1366" s="57">
        <v>3</v>
      </c>
      <c r="B1366" s="57">
        <v>42285342590000</v>
      </c>
      <c r="C1366" s="57" t="s">
        <v>164</v>
      </c>
      <c r="D1366" s="57" t="s">
        <v>165</v>
      </c>
      <c r="E1366" s="57" t="s">
        <v>166</v>
      </c>
      <c r="F1366" s="57">
        <v>0</v>
      </c>
      <c r="G1366" s="57" t="s">
        <v>57</v>
      </c>
      <c r="H1366" s="57" t="s">
        <v>150</v>
      </c>
      <c r="I1366" s="57" t="s">
        <v>151</v>
      </c>
      <c r="J1366" s="57" t="s">
        <v>152</v>
      </c>
      <c r="K1366" s="57" t="s">
        <v>51</v>
      </c>
      <c r="L1366" s="57" t="s">
        <v>153</v>
      </c>
      <c r="M1366" s="57" t="s">
        <v>154</v>
      </c>
      <c r="N1366" s="57" t="s">
        <v>155</v>
      </c>
      <c r="P1366" s="57" t="s">
        <v>156</v>
      </c>
      <c r="Q1366" s="57" t="s">
        <v>157</v>
      </c>
      <c r="R1366" s="57" t="s">
        <v>158</v>
      </c>
      <c r="S1366" s="57" t="s">
        <v>159</v>
      </c>
      <c r="U1366" s="57" t="s">
        <v>160</v>
      </c>
      <c r="V1366" s="57" t="s">
        <v>160</v>
      </c>
      <c r="W1366" s="57" t="s">
        <v>160</v>
      </c>
      <c r="X1366" s="57" t="s">
        <v>160</v>
      </c>
      <c r="Y1366" s="57" t="s">
        <v>160</v>
      </c>
      <c r="Z1366" s="57" t="s">
        <v>160</v>
      </c>
      <c r="AA1366" s="57" t="s">
        <v>160</v>
      </c>
      <c r="AB1366" s="57" t="s">
        <v>160</v>
      </c>
      <c r="AC1366" s="57" t="s">
        <v>160</v>
      </c>
      <c r="AD1366" s="57" t="s">
        <v>160</v>
      </c>
      <c r="AE1366" s="57" t="s">
        <v>160</v>
      </c>
      <c r="AF1366" s="57" t="s">
        <v>160</v>
      </c>
      <c r="AG1366" s="57" t="s">
        <v>160</v>
      </c>
      <c r="AH1366" s="57" t="s">
        <v>160</v>
      </c>
      <c r="AI1366" s="57" t="s">
        <v>179</v>
      </c>
      <c r="AL1366" s="9">
        <v>50314</v>
      </c>
      <c r="AM1366" s="57">
        <v>289.96026481899997</v>
      </c>
      <c r="AN1366" s="57">
        <v>23170.002573201</v>
      </c>
      <c r="AO1366" s="57">
        <v>0</v>
      </c>
      <c r="AP1366" s="57">
        <v>289.96026481899997</v>
      </c>
      <c r="AQ1366" s="57">
        <v>17377.501929900001</v>
      </c>
      <c r="AR1366" s="57">
        <v>0</v>
      </c>
      <c r="AS1366" s="57">
        <v>0.12708668400000001</v>
      </c>
      <c r="AT1366" s="57">
        <v>7.6163853210000001</v>
      </c>
      <c r="AU1366" s="57">
        <v>0</v>
      </c>
      <c r="AV1366" s="57">
        <v>62.119999999000001</v>
      </c>
      <c r="AW1366" s="57">
        <v>4.1849999999999996</v>
      </c>
      <c r="AX1366" s="57">
        <v>0</v>
      </c>
      <c r="AY1366" s="57">
        <v>7.8946248389999996</v>
      </c>
      <c r="AZ1366" s="57">
        <v>31.874572568000001</v>
      </c>
      <c r="BA1366" s="57">
        <v>0</v>
      </c>
      <c r="BB1366" s="57">
        <v>39.769197407</v>
      </c>
      <c r="BC1366" s="57">
        <v>0</v>
      </c>
      <c r="BD1366" s="57">
        <v>0</v>
      </c>
      <c r="BE1366" s="57">
        <v>0</v>
      </c>
      <c r="BF1366" s="57">
        <v>2.7601065569999998</v>
      </c>
      <c r="BG1366" s="57">
        <v>0.99422993500000001</v>
      </c>
      <c r="BH1366" s="57">
        <v>3.7543364920000002</v>
      </c>
      <c r="BI1366" s="57">
        <v>0</v>
      </c>
      <c r="BJ1366" s="57">
        <v>0</v>
      </c>
      <c r="BK1366" s="57">
        <v>0</v>
      </c>
      <c r="BL1366" s="57">
        <v>0</v>
      </c>
      <c r="BM1366" s="57">
        <v>0</v>
      </c>
      <c r="BN1366" s="57">
        <v>0</v>
      </c>
      <c r="BO1366" s="57">
        <v>0</v>
      </c>
      <c r="BP1366" s="57">
        <v>36.014860915</v>
      </c>
      <c r="BQ1366" s="57">
        <v>9.7510969569999997</v>
      </c>
      <c r="BR1366" s="57">
        <v>5.301641053</v>
      </c>
      <c r="BS1366" s="57">
        <v>36.014860915</v>
      </c>
      <c r="BT1366" s="57">
        <v>9.7510969569999997</v>
      </c>
      <c r="BU1366" s="57">
        <v>5.301641053</v>
      </c>
    </row>
    <row r="1367" spans="1:73" x14ac:dyDescent="0.25">
      <c r="A1367" s="57">
        <v>3</v>
      </c>
      <c r="B1367" s="57">
        <v>42285342590000</v>
      </c>
      <c r="C1367" s="57" t="s">
        <v>164</v>
      </c>
      <c r="D1367" s="57" t="s">
        <v>165</v>
      </c>
      <c r="E1367" s="57" t="s">
        <v>166</v>
      </c>
      <c r="F1367" s="57">
        <v>0</v>
      </c>
      <c r="G1367" s="57" t="s">
        <v>57</v>
      </c>
      <c r="H1367" s="57" t="s">
        <v>150</v>
      </c>
      <c r="I1367" s="57" t="s">
        <v>151</v>
      </c>
      <c r="J1367" s="57" t="s">
        <v>152</v>
      </c>
      <c r="K1367" s="57" t="s">
        <v>51</v>
      </c>
      <c r="L1367" s="57" t="s">
        <v>153</v>
      </c>
      <c r="M1367" s="57" t="s">
        <v>154</v>
      </c>
      <c r="N1367" s="57" t="s">
        <v>155</v>
      </c>
      <c r="P1367" s="57" t="s">
        <v>156</v>
      </c>
      <c r="Q1367" s="57" t="s">
        <v>157</v>
      </c>
      <c r="R1367" s="57" t="s">
        <v>158</v>
      </c>
      <c r="S1367" s="57" t="s">
        <v>159</v>
      </c>
      <c r="U1367" s="57" t="s">
        <v>160</v>
      </c>
      <c r="V1367" s="57" t="s">
        <v>160</v>
      </c>
      <c r="W1367" s="57" t="s">
        <v>160</v>
      </c>
      <c r="X1367" s="57" t="s">
        <v>160</v>
      </c>
      <c r="Y1367" s="57" t="s">
        <v>160</v>
      </c>
      <c r="Z1367" s="57" t="s">
        <v>160</v>
      </c>
      <c r="AA1367" s="57" t="s">
        <v>160</v>
      </c>
      <c r="AB1367" s="57" t="s">
        <v>160</v>
      </c>
      <c r="AC1367" s="57" t="s">
        <v>160</v>
      </c>
      <c r="AD1367" s="57" t="s">
        <v>160</v>
      </c>
      <c r="AE1367" s="57" t="s">
        <v>160</v>
      </c>
      <c r="AF1367" s="57" t="s">
        <v>160</v>
      </c>
      <c r="AG1367" s="57" t="s">
        <v>160</v>
      </c>
      <c r="AH1367" s="57" t="s">
        <v>160</v>
      </c>
      <c r="AI1367" s="57" t="s">
        <v>179</v>
      </c>
      <c r="AL1367" s="9">
        <v>50345</v>
      </c>
      <c r="AM1367" s="57">
        <v>278.62422410200003</v>
      </c>
      <c r="AN1367" s="57">
        <v>22266.999935125001</v>
      </c>
      <c r="AO1367" s="57">
        <v>0</v>
      </c>
      <c r="AP1367" s="57">
        <v>278.62422410200003</v>
      </c>
      <c r="AQ1367" s="57">
        <v>16700.249951344002</v>
      </c>
      <c r="AR1367" s="57">
        <v>0</v>
      </c>
      <c r="AS1367" s="57">
        <v>0.122118211</v>
      </c>
      <c r="AT1367" s="57">
        <v>7.3195525510000001</v>
      </c>
      <c r="AU1367" s="57">
        <v>0</v>
      </c>
      <c r="AV1367" s="57">
        <v>62.119999997000001</v>
      </c>
      <c r="AW1367" s="57">
        <v>4.1849999999999996</v>
      </c>
      <c r="AX1367" s="57">
        <v>0</v>
      </c>
      <c r="AY1367" s="57">
        <v>7.5859832789999997</v>
      </c>
      <c r="AZ1367" s="57">
        <v>30.632327427</v>
      </c>
      <c r="BA1367" s="57">
        <v>0</v>
      </c>
      <c r="BB1367" s="57">
        <v>38.218310705</v>
      </c>
      <c r="BC1367" s="57">
        <v>0</v>
      </c>
      <c r="BD1367" s="57">
        <v>0</v>
      </c>
      <c r="BE1367" s="57">
        <v>0</v>
      </c>
      <c r="BF1367" s="57">
        <v>2.652492632</v>
      </c>
      <c r="BG1367" s="57">
        <v>0.95545776800000004</v>
      </c>
      <c r="BH1367" s="57">
        <v>3.6079504</v>
      </c>
      <c r="BI1367" s="57">
        <v>0</v>
      </c>
      <c r="BJ1367" s="57">
        <v>0</v>
      </c>
      <c r="BK1367" s="57">
        <v>0</v>
      </c>
      <c r="BL1367" s="57">
        <v>0</v>
      </c>
      <c r="BM1367" s="57">
        <v>0</v>
      </c>
      <c r="BN1367" s="57">
        <v>0</v>
      </c>
      <c r="BO1367" s="57">
        <v>0</v>
      </c>
      <c r="BP1367" s="57">
        <v>34.610360305999997</v>
      </c>
      <c r="BQ1367" s="57">
        <v>9.2977538279999994</v>
      </c>
      <c r="BR1367" s="57">
        <v>5.0367367219999997</v>
      </c>
      <c r="BS1367" s="57">
        <v>34.610360305999997</v>
      </c>
      <c r="BT1367" s="57">
        <v>9.2977538279999994</v>
      </c>
      <c r="BU1367" s="57">
        <v>5.0367367219999997</v>
      </c>
    </row>
    <row r="1368" spans="1:73" x14ac:dyDescent="0.25">
      <c r="A1368" s="57">
        <v>3</v>
      </c>
      <c r="B1368" s="57">
        <v>42285342590000</v>
      </c>
      <c r="C1368" s="57" t="s">
        <v>164</v>
      </c>
      <c r="D1368" s="57" t="s">
        <v>165</v>
      </c>
      <c r="E1368" s="57" t="s">
        <v>166</v>
      </c>
      <c r="F1368" s="57">
        <v>0</v>
      </c>
      <c r="G1368" s="57" t="s">
        <v>57</v>
      </c>
      <c r="H1368" s="57" t="s">
        <v>150</v>
      </c>
      <c r="I1368" s="57" t="s">
        <v>151</v>
      </c>
      <c r="J1368" s="57" t="s">
        <v>152</v>
      </c>
      <c r="K1368" s="57" t="s">
        <v>51</v>
      </c>
      <c r="L1368" s="57" t="s">
        <v>153</v>
      </c>
      <c r="M1368" s="57" t="s">
        <v>154</v>
      </c>
      <c r="N1368" s="57" t="s">
        <v>155</v>
      </c>
      <c r="P1368" s="57" t="s">
        <v>156</v>
      </c>
      <c r="Q1368" s="57" t="s">
        <v>157</v>
      </c>
      <c r="R1368" s="57" t="s">
        <v>158</v>
      </c>
      <c r="S1368" s="57" t="s">
        <v>159</v>
      </c>
      <c r="U1368" s="57" t="s">
        <v>160</v>
      </c>
      <c r="V1368" s="57" t="s">
        <v>160</v>
      </c>
      <c r="W1368" s="57" t="s">
        <v>160</v>
      </c>
      <c r="X1368" s="57" t="s">
        <v>160</v>
      </c>
      <c r="Y1368" s="57" t="s">
        <v>160</v>
      </c>
      <c r="Z1368" s="57" t="s">
        <v>160</v>
      </c>
      <c r="AA1368" s="57" t="s">
        <v>160</v>
      </c>
      <c r="AB1368" s="57" t="s">
        <v>160</v>
      </c>
      <c r="AC1368" s="57" t="s">
        <v>160</v>
      </c>
      <c r="AD1368" s="57" t="s">
        <v>160</v>
      </c>
      <c r="AE1368" s="57" t="s">
        <v>160</v>
      </c>
      <c r="AF1368" s="57" t="s">
        <v>160</v>
      </c>
      <c r="AG1368" s="57" t="s">
        <v>160</v>
      </c>
      <c r="AH1368" s="57" t="s">
        <v>160</v>
      </c>
      <c r="AI1368" s="57" t="s">
        <v>179</v>
      </c>
      <c r="AL1368" s="9">
        <v>50375</v>
      </c>
      <c r="AM1368" s="57">
        <v>285.877939986</v>
      </c>
      <c r="AN1368" s="57">
        <v>22849.585539897998</v>
      </c>
      <c r="AO1368" s="57">
        <v>0</v>
      </c>
      <c r="AP1368" s="57">
        <v>285.877939986</v>
      </c>
      <c r="AQ1368" s="57">
        <v>17137.189154922999</v>
      </c>
      <c r="AR1368" s="57">
        <v>0</v>
      </c>
      <c r="AS1368" s="57">
        <v>0.12529744200000001</v>
      </c>
      <c r="AT1368" s="57">
        <v>7.5110586350000004</v>
      </c>
      <c r="AU1368" s="57">
        <v>0</v>
      </c>
      <c r="AV1368" s="57">
        <v>62.12</v>
      </c>
      <c r="AW1368" s="57">
        <v>4.1849999999999996</v>
      </c>
      <c r="AX1368" s="57">
        <v>0</v>
      </c>
      <c r="AY1368" s="57">
        <v>7.7834771170000003</v>
      </c>
      <c r="AZ1368" s="57">
        <v>31.433780385999999</v>
      </c>
      <c r="BA1368" s="57">
        <v>0</v>
      </c>
      <c r="BB1368" s="57">
        <v>39.217257502999999</v>
      </c>
      <c r="BC1368" s="57">
        <v>0</v>
      </c>
      <c r="BD1368" s="57">
        <v>0</v>
      </c>
      <c r="BE1368" s="57">
        <v>0</v>
      </c>
      <c r="BF1368" s="57">
        <v>2.7218461270000001</v>
      </c>
      <c r="BG1368" s="57">
        <v>0.98043143799999999</v>
      </c>
      <c r="BH1368" s="57">
        <v>3.7022775640000001</v>
      </c>
      <c r="BI1368" s="57">
        <v>0</v>
      </c>
      <c r="BJ1368" s="57">
        <v>0</v>
      </c>
      <c r="BK1368" s="57">
        <v>0</v>
      </c>
      <c r="BL1368" s="57">
        <v>0</v>
      </c>
      <c r="BM1368" s="57">
        <v>0</v>
      </c>
      <c r="BN1368" s="57">
        <v>0</v>
      </c>
      <c r="BO1368" s="57">
        <v>0</v>
      </c>
      <c r="BP1368" s="57">
        <v>35.514979939</v>
      </c>
      <c r="BQ1368" s="57">
        <v>9.4639047309999995</v>
      </c>
      <c r="BR1368" s="57">
        <v>5.1074376419999998</v>
      </c>
      <c r="BS1368" s="57">
        <v>35.514979939</v>
      </c>
      <c r="BT1368" s="57">
        <v>9.4639047309999995</v>
      </c>
      <c r="BU1368" s="57">
        <v>5.1074376419999998</v>
      </c>
    </row>
    <row r="1369" spans="1:73" x14ac:dyDescent="0.25">
      <c r="A1369" s="57">
        <v>3</v>
      </c>
      <c r="B1369" s="57">
        <v>42285342590000</v>
      </c>
      <c r="C1369" s="57" t="s">
        <v>164</v>
      </c>
      <c r="D1369" s="57" t="s">
        <v>165</v>
      </c>
      <c r="E1369" s="57" t="s">
        <v>166</v>
      </c>
      <c r="F1369" s="57">
        <v>0</v>
      </c>
      <c r="G1369" s="57" t="s">
        <v>57</v>
      </c>
      <c r="H1369" s="57" t="s">
        <v>150</v>
      </c>
      <c r="I1369" s="57" t="s">
        <v>151</v>
      </c>
      <c r="J1369" s="57" t="s">
        <v>152</v>
      </c>
      <c r="K1369" s="57" t="s">
        <v>51</v>
      </c>
      <c r="L1369" s="57" t="s">
        <v>153</v>
      </c>
      <c r="M1369" s="57" t="s">
        <v>154</v>
      </c>
      <c r="N1369" s="57" t="s">
        <v>155</v>
      </c>
      <c r="P1369" s="57" t="s">
        <v>156</v>
      </c>
      <c r="Q1369" s="57" t="s">
        <v>157</v>
      </c>
      <c r="R1369" s="57" t="s">
        <v>158</v>
      </c>
      <c r="S1369" s="57" t="s">
        <v>159</v>
      </c>
      <c r="U1369" s="57" t="s">
        <v>160</v>
      </c>
      <c r="V1369" s="57" t="s">
        <v>160</v>
      </c>
      <c r="W1369" s="57" t="s">
        <v>160</v>
      </c>
      <c r="X1369" s="57" t="s">
        <v>160</v>
      </c>
      <c r="Y1369" s="57" t="s">
        <v>160</v>
      </c>
      <c r="Z1369" s="57" t="s">
        <v>160</v>
      </c>
      <c r="AA1369" s="57" t="s">
        <v>160</v>
      </c>
      <c r="AB1369" s="57" t="s">
        <v>160</v>
      </c>
      <c r="AC1369" s="57" t="s">
        <v>160</v>
      </c>
      <c r="AD1369" s="57" t="s">
        <v>160</v>
      </c>
      <c r="AE1369" s="57" t="s">
        <v>160</v>
      </c>
      <c r="AF1369" s="57" t="s">
        <v>160</v>
      </c>
      <c r="AG1369" s="57" t="s">
        <v>160</v>
      </c>
      <c r="AH1369" s="57" t="s">
        <v>160</v>
      </c>
      <c r="AI1369" s="57" t="s">
        <v>179</v>
      </c>
      <c r="AL1369" s="9">
        <v>50406</v>
      </c>
      <c r="AM1369" s="57">
        <v>283.825781538</v>
      </c>
      <c r="AN1369" s="57">
        <v>22688.45263045</v>
      </c>
      <c r="AO1369" s="57">
        <v>0</v>
      </c>
      <c r="AP1369" s="57">
        <v>283.825781538</v>
      </c>
      <c r="AQ1369" s="57">
        <v>17016.339472838001</v>
      </c>
      <c r="AR1369" s="57">
        <v>0</v>
      </c>
      <c r="AS1369" s="57">
        <v>0.12439800199999999</v>
      </c>
      <c r="AT1369" s="57">
        <v>7.4580914280000004</v>
      </c>
      <c r="AU1369" s="57">
        <v>0</v>
      </c>
      <c r="AV1369" s="57">
        <v>62.119999997999997</v>
      </c>
      <c r="AW1369" s="57">
        <v>4.1849999999999996</v>
      </c>
      <c r="AX1369" s="57">
        <v>0</v>
      </c>
      <c r="AY1369" s="57">
        <v>7.7276038710000003</v>
      </c>
      <c r="AZ1369" s="57">
        <v>31.212112624</v>
      </c>
      <c r="BA1369" s="57">
        <v>0</v>
      </c>
      <c r="BB1369" s="57">
        <v>38.939716496000003</v>
      </c>
      <c r="BC1369" s="57">
        <v>0</v>
      </c>
      <c r="BD1369" s="57">
        <v>0</v>
      </c>
      <c r="BE1369" s="57">
        <v>0</v>
      </c>
      <c r="BF1369" s="57">
        <v>2.7026065130000001</v>
      </c>
      <c r="BG1369" s="57">
        <v>0.97349291199999999</v>
      </c>
      <c r="BH1369" s="57">
        <v>3.6760994249999999</v>
      </c>
      <c r="BI1369" s="57">
        <v>0</v>
      </c>
      <c r="BJ1369" s="57">
        <v>0</v>
      </c>
      <c r="BK1369" s="57">
        <v>0</v>
      </c>
      <c r="BL1369" s="57">
        <v>0</v>
      </c>
      <c r="BM1369" s="57">
        <v>0</v>
      </c>
      <c r="BN1369" s="57">
        <v>0</v>
      </c>
      <c r="BO1369" s="57">
        <v>0</v>
      </c>
      <c r="BP1369" s="57">
        <v>35.263617070000002</v>
      </c>
      <c r="BQ1369" s="57">
        <v>9.3212145849999999</v>
      </c>
      <c r="BR1369" s="57">
        <v>5.011488355</v>
      </c>
      <c r="BS1369" s="57">
        <v>35.263617070000002</v>
      </c>
      <c r="BT1369" s="57">
        <v>9.3212145849999999</v>
      </c>
      <c r="BU1369" s="57">
        <v>5.011488355</v>
      </c>
    </row>
    <row r="1370" spans="1:73" x14ac:dyDescent="0.25">
      <c r="A1370" s="57">
        <v>3</v>
      </c>
      <c r="B1370" s="57">
        <v>42285342590000</v>
      </c>
      <c r="C1370" s="57" t="s">
        <v>164</v>
      </c>
      <c r="D1370" s="57" t="s">
        <v>165</v>
      </c>
      <c r="E1370" s="57" t="s">
        <v>166</v>
      </c>
      <c r="F1370" s="57">
        <v>0</v>
      </c>
      <c r="G1370" s="57" t="s">
        <v>57</v>
      </c>
      <c r="H1370" s="57" t="s">
        <v>150</v>
      </c>
      <c r="I1370" s="57" t="s">
        <v>151</v>
      </c>
      <c r="J1370" s="57" t="s">
        <v>152</v>
      </c>
      <c r="K1370" s="57" t="s">
        <v>51</v>
      </c>
      <c r="L1370" s="57" t="s">
        <v>153</v>
      </c>
      <c r="M1370" s="57" t="s">
        <v>154</v>
      </c>
      <c r="N1370" s="57" t="s">
        <v>155</v>
      </c>
      <c r="P1370" s="57" t="s">
        <v>156</v>
      </c>
      <c r="Q1370" s="57" t="s">
        <v>157</v>
      </c>
      <c r="R1370" s="57" t="s">
        <v>158</v>
      </c>
      <c r="S1370" s="57" t="s">
        <v>159</v>
      </c>
      <c r="U1370" s="57" t="s">
        <v>160</v>
      </c>
      <c r="V1370" s="57" t="s">
        <v>160</v>
      </c>
      <c r="W1370" s="57" t="s">
        <v>160</v>
      </c>
      <c r="X1370" s="57" t="s">
        <v>160</v>
      </c>
      <c r="Y1370" s="57" t="s">
        <v>160</v>
      </c>
      <c r="Z1370" s="57" t="s">
        <v>160</v>
      </c>
      <c r="AA1370" s="57" t="s">
        <v>160</v>
      </c>
      <c r="AB1370" s="57" t="s">
        <v>160</v>
      </c>
      <c r="AC1370" s="57" t="s">
        <v>160</v>
      </c>
      <c r="AD1370" s="57" t="s">
        <v>160</v>
      </c>
      <c r="AE1370" s="57" t="s">
        <v>160</v>
      </c>
      <c r="AF1370" s="57" t="s">
        <v>160</v>
      </c>
      <c r="AG1370" s="57" t="s">
        <v>160</v>
      </c>
      <c r="AH1370" s="57" t="s">
        <v>160</v>
      </c>
      <c r="AI1370" s="57" t="s">
        <v>179</v>
      </c>
      <c r="AL1370" s="9">
        <v>50437</v>
      </c>
      <c r="AM1370" s="57">
        <v>254.607368267</v>
      </c>
      <c r="AN1370" s="57">
        <v>20355.244075131999</v>
      </c>
      <c r="AO1370" s="57">
        <v>0</v>
      </c>
      <c r="AP1370" s="57">
        <v>254.607368267</v>
      </c>
      <c r="AQ1370" s="57">
        <v>15266.433056349</v>
      </c>
      <c r="AR1370" s="57">
        <v>0</v>
      </c>
      <c r="AS1370" s="57">
        <v>0.111591863</v>
      </c>
      <c r="AT1370" s="57">
        <v>6.6911249440000002</v>
      </c>
      <c r="AU1370" s="57">
        <v>0</v>
      </c>
      <c r="AV1370" s="57">
        <v>62.120000003999998</v>
      </c>
      <c r="AW1370" s="57">
        <v>4.1849999999999996</v>
      </c>
      <c r="AX1370" s="57">
        <v>0</v>
      </c>
      <c r="AY1370" s="57">
        <v>6.9320865569999999</v>
      </c>
      <c r="AZ1370" s="57">
        <v>28.002357891999999</v>
      </c>
      <c r="BA1370" s="57">
        <v>0</v>
      </c>
      <c r="BB1370" s="57">
        <v>34.934444448000001</v>
      </c>
      <c r="BC1370" s="57">
        <v>0</v>
      </c>
      <c r="BD1370" s="57">
        <v>0</v>
      </c>
      <c r="BE1370" s="57">
        <v>0</v>
      </c>
      <c r="BF1370" s="57">
        <v>2.4246405050000002</v>
      </c>
      <c r="BG1370" s="57">
        <v>0.87336111100000002</v>
      </c>
      <c r="BH1370" s="57">
        <v>3.2980016160000001</v>
      </c>
      <c r="BI1370" s="57">
        <v>0</v>
      </c>
      <c r="BJ1370" s="57">
        <v>0</v>
      </c>
      <c r="BK1370" s="57">
        <v>0</v>
      </c>
      <c r="BL1370" s="57">
        <v>0</v>
      </c>
      <c r="BM1370" s="57">
        <v>0</v>
      </c>
      <c r="BN1370" s="57">
        <v>0</v>
      </c>
      <c r="BO1370" s="57">
        <v>0</v>
      </c>
      <c r="BP1370" s="57">
        <v>31.636442832</v>
      </c>
      <c r="BQ1370" s="57">
        <v>8.3015681840000006</v>
      </c>
      <c r="BR1370" s="57">
        <v>4.4480988400000001</v>
      </c>
      <c r="BS1370" s="57">
        <v>31.636442832</v>
      </c>
      <c r="BT1370" s="57">
        <v>8.3015681840000006</v>
      </c>
      <c r="BU1370" s="57">
        <v>4.4480988400000001</v>
      </c>
    </row>
    <row r="1371" spans="1:73" x14ac:dyDescent="0.25">
      <c r="A1371" s="57">
        <v>3</v>
      </c>
      <c r="B1371" s="57">
        <v>42285342590000</v>
      </c>
      <c r="C1371" s="57" t="s">
        <v>164</v>
      </c>
      <c r="D1371" s="57" t="s">
        <v>165</v>
      </c>
      <c r="E1371" s="57" t="s">
        <v>166</v>
      </c>
      <c r="F1371" s="57">
        <v>0</v>
      </c>
      <c r="G1371" s="57" t="s">
        <v>57</v>
      </c>
      <c r="H1371" s="57" t="s">
        <v>150</v>
      </c>
      <c r="I1371" s="57" t="s">
        <v>151</v>
      </c>
      <c r="J1371" s="57" t="s">
        <v>152</v>
      </c>
      <c r="K1371" s="57" t="s">
        <v>51</v>
      </c>
      <c r="L1371" s="57" t="s">
        <v>153</v>
      </c>
      <c r="M1371" s="57" t="s">
        <v>154</v>
      </c>
      <c r="N1371" s="57" t="s">
        <v>155</v>
      </c>
      <c r="P1371" s="57" t="s">
        <v>156</v>
      </c>
      <c r="Q1371" s="57" t="s">
        <v>157</v>
      </c>
      <c r="R1371" s="57" t="s">
        <v>158</v>
      </c>
      <c r="S1371" s="57" t="s">
        <v>159</v>
      </c>
      <c r="U1371" s="57" t="s">
        <v>160</v>
      </c>
      <c r="V1371" s="57" t="s">
        <v>160</v>
      </c>
      <c r="W1371" s="57" t="s">
        <v>160</v>
      </c>
      <c r="X1371" s="57" t="s">
        <v>160</v>
      </c>
      <c r="Y1371" s="57" t="s">
        <v>160</v>
      </c>
      <c r="Z1371" s="57" t="s">
        <v>160</v>
      </c>
      <c r="AA1371" s="57" t="s">
        <v>160</v>
      </c>
      <c r="AB1371" s="57" t="s">
        <v>160</v>
      </c>
      <c r="AC1371" s="57" t="s">
        <v>160</v>
      </c>
      <c r="AD1371" s="57" t="s">
        <v>160</v>
      </c>
      <c r="AE1371" s="57" t="s">
        <v>160</v>
      </c>
      <c r="AF1371" s="57" t="s">
        <v>160</v>
      </c>
      <c r="AG1371" s="57" t="s">
        <v>160</v>
      </c>
      <c r="AH1371" s="57" t="s">
        <v>160</v>
      </c>
      <c r="AI1371" s="57" t="s">
        <v>179</v>
      </c>
      <c r="AL1371" s="9">
        <v>50465</v>
      </c>
      <c r="AM1371" s="57">
        <v>279.96138469200002</v>
      </c>
      <c r="AN1371" s="57">
        <v>22384.912941663999</v>
      </c>
      <c r="AO1371" s="57">
        <v>0</v>
      </c>
      <c r="AP1371" s="57">
        <v>279.96138469200002</v>
      </c>
      <c r="AQ1371" s="57">
        <v>16788.684706248001</v>
      </c>
      <c r="AR1371" s="57">
        <v>0</v>
      </c>
      <c r="AS1371" s="57">
        <v>0.122704275</v>
      </c>
      <c r="AT1371" s="57">
        <v>7.3583126200000004</v>
      </c>
      <c r="AU1371" s="57">
        <v>0</v>
      </c>
      <c r="AV1371" s="57">
        <v>62.12</v>
      </c>
      <c r="AW1371" s="57">
        <v>4.1849999999999996</v>
      </c>
      <c r="AX1371" s="57">
        <v>0</v>
      </c>
      <c r="AY1371" s="57">
        <v>7.6223895810000002</v>
      </c>
      <c r="AZ1371" s="57">
        <v>30.794538314</v>
      </c>
      <c r="BA1371" s="57">
        <v>0</v>
      </c>
      <c r="BB1371" s="57">
        <v>38.416927895999997</v>
      </c>
      <c r="BC1371" s="57">
        <v>0</v>
      </c>
      <c r="BD1371" s="57">
        <v>0</v>
      </c>
      <c r="BE1371" s="57">
        <v>0</v>
      </c>
      <c r="BF1371" s="57">
        <v>2.666365018</v>
      </c>
      <c r="BG1371" s="57">
        <v>0.96042319700000001</v>
      </c>
      <c r="BH1371" s="57">
        <v>3.6267882149999999</v>
      </c>
      <c r="BI1371" s="57">
        <v>0</v>
      </c>
      <c r="BJ1371" s="57">
        <v>0</v>
      </c>
      <c r="BK1371" s="57">
        <v>0</v>
      </c>
      <c r="BL1371" s="57">
        <v>0</v>
      </c>
      <c r="BM1371" s="57">
        <v>0</v>
      </c>
      <c r="BN1371" s="57">
        <v>0</v>
      </c>
      <c r="BO1371" s="57">
        <v>0</v>
      </c>
      <c r="BP1371" s="57">
        <v>34.790139680999999</v>
      </c>
      <c r="BQ1371" s="57">
        <v>9.0555645130000002</v>
      </c>
      <c r="BR1371" s="57">
        <v>4.8338294680000002</v>
      </c>
      <c r="BS1371" s="57">
        <v>34.790139680999999</v>
      </c>
      <c r="BT1371" s="57">
        <v>9.0555645130000002</v>
      </c>
      <c r="BU1371" s="57">
        <v>4.8338294680000002</v>
      </c>
    </row>
    <row r="1372" spans="1:73" x14ac:dyDescent="0.25">
      <c r="A1372" s="57">
        <v>3</v>
      </c>
      <c r="B1372" s="57">
        <v>42285342590000</v>
      </c>
      <c r="C1372" s="57" t="s">
        <v>164</v>
      </c>
      <c r="D1372" s="57" t="s">
        <v>165</v>
      </c>
      <c r="E1372" s="57" t="s">
        <v>166</v>
      </c>
      <c r="F1372" s="57">
        <v>0</v>
      </c>
      <c r="G1372" s="57" t="s">
        <v>57</v>
      </c>
      <c r="H1372" s="57" t="s">
        <v>150</v>
      </c>
      <c r="I1372" s="57" t="s">
        <v>151</v>
      </c>
      <c r="J1372" s="57" t="s">
        <v>152</v>
      </c>
      <c r="K1372" s="57" t="s">
        <v>51</v>
      </c>
      <c r="L1372" s="57" t="s">
        <v>153</v>
      </c>
      <c r="M1372" s="57" t="s">
        <v>154</v>
      </c>
      <c r="N1372" s="57" t="s">
        <v>155</v>
      </c>
      <c r="P1372" s="57" t="s">
        <v>156</v>
      </c>
      <c r="Q1372" s="57" t="s">
        <v>157</v>
      </c>
      <c r="R1372" s="57" t="s">
        <v>158</v>
      </c>
      <c r="S1372" s="57" t="s">
        <v>159</v>
      </c>
      <c r="U1372" s="57" t="s">
        <v>160</v>
      </c>
      <c r="V1372" s="57" t="s">
        <v>160</v>
      </c>
      <c r="W1372" s="57" t="s">
        <v>160</v>
      </c>
      <c r="X1372" s="57" t="s">
        <v>160</v>
      </c>
      <c r="Y1372" s="57" t="s">
        <v>160</v>
      </c>
      <c r="Z1372" s="57" t="s">
        <v>160</v>
      </c>
      <c r="AA1372" s="57" t="s">
        <v>160</v>
      </c>
      <c r="AB1372" s="57" t="s">
        <v>160</v>
      </c>
      <c r="AC1372" s="57" t="s">
        <v>160</v>
      </c>
      <c r="AD1372" s="57" t="s">
        <v>160</v>
      </c>
      <c r="AE1372" s="57" t="s">
        <v>160</v>
      </c>
      <c r="AF1372" s="57" t="s">
        <v>160</v>
      </c>
      <c r="AG1372" s="57" t="s">
        <v>160</v>
      </c>
      <c r="AH1372" s="57" t="s">
        <v>160</v>
      </c>
      <c r="AI1372" s="57" t="s">
        <v>179</v>
      </c>
      <c r="AL1372" s="9">
        <v>50496</v>
      </c>
      <c r="AM1372" s="57">
        <v>269.01744063000001</v>
      </c>
      <c r="AN1372" s="57">
        <v>21512.507538360998</v>
      </c>
      <c r="AO1372" s="57">
        <v>0</v>
      </c>
      <c r="AP1372" s="57">
        <v>269.01744063000001</v>
      </c>
      <c r="AQ1372" s="57">
        <v>16134.380653771001</v>
      </c>
      <c r="AR1372" s="57">
        <v>0</v>
      </c>
      <c r="AS1372" s="57">
        <v>0.117907654</v>
      </c>
      <c r="AT1372" s="57">
        <v>7.0715376970000001</v>
      </c>
      <c r="AU1372" s="57">
        <v>0</v>
      </c>
      <c r="AV1372" s="57">
        <v>62.119999995999997</v>
      </c>
      <c r="AW1372" s="57">
        <v>4.1849999999999996</v>
      </c>
      <c r="AX1372" s="57">
        <v>0</v>
      </c>
      <c r="AY1372" s="57">
        <v>7.3244234700000002</v>
      </c>
      <c r="AZ1372" s="57">
        <v>29.594385260999999</v>
      </c>
      <c r="BA1372" s="57">
        <v>0</v>
      </c>
      <c r="BB1372" s="57">
        <v>36.918808730999999</v>
      </c>
      <c r="BC1372" s="57">
        <v>0</v>
      </c>
      <c r="BD1372" s="57">
        <v>0</v>
      </c>
      <c r="BE1372" s="57">
        <v>0</v>
      </c>
      <c r="BF1372" s="57">
        <v>2.5624075030000002</v>
      </c>
      <c r="BG1372" s="57">
        <v>0.92297021800000001</v>
      </c>
      <c r="BH1372" s="57">
        <v>3.4853777209999999</v>
      </c>
      <c r="BI1372" s="57">
        <v>0</v>
      </c>
      <c r="BJ1372" s="57">
        <v>0</v>
      </c>
      <c r="BK1372" s="57">
        <v>0</v>
      </c>
      <c r="BL1372" s="57">
        <v>0</v>
      </c>
      <c r="BM1372" s="57">
        <v>0</v>
      </c>
      <c r="BN1372" s="57">
        <v>0</v>
      </c>
      <c r="BO1372" s="57">
        <v>0</v>
      </c>
      <c r="BP1372" s="57">
        <v>33.43343101</v>
      </c>
      <c r="BQ1372" s="57">
        <v>8.6345656070000008</v>
      </c>
      <c r="BR1372" s="57">
        <v>4.5923042230000002</v>
      </c>
      <c r="BS1372" s="57">
        <v>33.43343101</v>
      </c>
      <c r="BT1372" s="57">
        <v>8.6345656070000008</v>
      </c>
      <c r="BU1372" s="57">
        <v>4.5923042230000002</v>
      </c>
    </row>
    <row r="1373" spans="1:73" x14ac:dyDescent="0.25">
      <c r="A1373" s="57">
        <v>3</v>
      </c>
      <c r="B1373" s="57">
        <v>42285342590000</v>
      </c>
      <c r="C1373" s="57" t="s">
        <v>164</v>
      </c>
      <c r="D1373" s="57" t="s">
        <v>165</v>
      </c>
      <c r="E1373" s="57" t="s">
        <v>166</v>
      </c>
      <c r="F1373" s="57">
        <v>0</v>
      </c>
      <c r="G1373" s="57" t="s">
        <v>57</v>
      </c>
      <c r="H1373" s="57" t="s">
        <v>150</v>
      </c>
      <c r="I1373" s="57" t="s">
        <v>151</v>
      </c>
      <c r="J1373" s="57" t="s">
        <v>152</v>
      </c>
      <c r="K1373" s="57" t="s">
        <v>51</v>
      </c>
      <c r="L1373" s="57" t="s">
        <v>153</v>
      </c>
      <c r="M1373" s="57" t="s">
        <v>154</v>
      </c>
      <c r="N1373" s="57" t="s">
        <v>155</v>
      </c>
      <c r="P1373" s="57" t="s">
        <v>156</v>
      </c>
      <c r="Q1373" s="57" t="s">
        <v>157</v>
      </c>
      <c r="R1373" s="57" t="s">
        <v>158</v>
      </c>
      <c r="S1373" s="57" t="s">
        <v>159</v>
      </c>
      <c r="U1373" s="57" t="s">
        <v>160</v>
      </c>
      <c r="V1373" s="57" t="s">
        <v>160</v>
      </c>
      <c r="W1373" s="57" t="s">
        <v>160</v>
      </c>
      <c r="X1373" s="57" t="s">
        <v>160</v>
      </c>
      <c r="Y1373" s="57" t="s">
        <v>160</v>
      </c>
      <c r="Z1373" s="57" t="s">
        <v>160</v>
      </c>
      <c r="AA1373" s="57" t="s">
        <v>160</v>
      </c>
      <c r="AB1373" s="57" t="s">
        <v>160</v>
      </c>
      <c r="AC1373" s="57" t="s">
        <v>160</v>
      </c>
      <c r="AD1373" s="57" t="s">
        <v>160</v>
      </c>
      <c r="AE1373" s="57" t="s">
        <v>160</v>
      </c>
      <c r="AF1373" s="57" t="s">
        <v>160</v>
      </c>
      <c r="AG1373" s="57" t="s">
        <v>160</v>
      </c>
      <c r="AH1373" s="57" t="s">
        <v>160</v>
      </c>
      <c r="AI1373" s="57" t="s">
        <v>179</v>
      </c>
      <c r="AL1373" s="9">
        <v>50526</v>
      </c>
      <c r="AM1373" s="57">
        <v>276.02227253900003</v>
      </c>
      <c r="AN1373" s="57">
        <v>22075.352881286999</v>
      </c>
      <c r="AO1373" s="57">
        <v>0</v>
      </c>
      <c r="AP1373" s="57">
        <v>276.02227253900003</v>
      </c>
      <c r="AQ1373" s="57">
        <v>16556.514660965</v>
      </c>
      <c r="AR1373" s="57">
        <v>0</v>
      </c>
      <c r="AS1373" s="57">
        <v>0.120977802</v>
      </c>
      <c r="AT1373" s="57">
        <v>7.256554811</v>
      </c>
      <c r="AU1373" s="57">
        <v>0</v>
      </c>
      <c r="AV1373" s="57">
        <v>62.119999997999997</v>
      </c>
      <c r="AW1373" s="57">
        <v>4.1849999999999996</v>
      </c>
      <c r="AX1373" s="57">
        <v>0</v>
      </c>
      <c r="AY1373" s="57">
        <v>7.5151410500000004</v>
      </c>
      <c r="AZ1373" s="57">
        <v>30.368681883000001</v>
      </c>
      <c r="BA1373" s="57">
        <v>0</v>
      </c>
      <c r="BB1373" s="57">
        <v>37.883822932999998</v>
      </c>
      <c r="BC1373" s="57">
        <v>0</v>
      </c>
      <c r="BD1373" s="57">
        <v>0</v>
      </c>
      <c r="BE1373" s="57">
        <v>0</v>
      </c>
      <c r="BF1373" s="57">
        <v>2.6294071379999999</v>
      </c>
      <c r="BG1373" s="57">
        <v>0.94709557300000002</v>
      </c>
      <c r="BH1373" s="57">
        <v>3.5765027109999998</v>
      </c>
      <c r="BI1373" s="57">
        <v>0</v>
      </c>
      <c r="BJ1373" s="57">
        <v>0</v>
      </c>
      <c r="BK1373" s="57">
        <v>0</v>
      </c>
      <c r="BL1373" s="57">
        <v>0</v>
      </c>
      <c r="BM1373" s="57">
        <v>0</v>
      </c>
      <c r="BN1373" s="57">
        <v>0</v>
      </c>
      <c r="BO1373" s="57">
        <v>0</v>
      </c>
      <c r="BP1373" s="57">
        <v>34.307320220999998</v>
      </c>
      <c r="BQ1373" s="57">
        <v>8.7888733450000007</v>
      </c>
      <c r="BR1373" s="57">
        <v>4.6567708669999996</v>
      </c>
      <c r="BS1373" s="57">
        <v>34.307320220999998</v>
      </c>
      <c r="BT1373" s="57">
        <v>8.7888733450000007</v>
      </c>
      <c r="BU1373" s="57">
        <v>4.6567708669999996</v>
      </c>
    </row>
    <row r="1374" spans="1:73" x14ac:dyDescent="0.25">
      <c r="A1374" s="57">
        <v>3</v>
      </c>
      <c r="B1374" s="57">
        <v>42285342590000</v>
      </c>
      <c r="C1374" s="57" t="s">
        <v>164</v>
      </c>
      <c r="D1374" s="57" t="s">
        <v>165</v>
      </c>
      <c r="E1374" s="57" t="s">
        <v>166</v>
      </c>
      <c r="F1374" s="57">
        <v>0</v>
      </c>
      <c r="G1374" s="57" t="s">
        <v>57</v>
      </c>
      <c r="H1374" s="57" t="s">
        <v>150</v>
      </c>
      <c r="I1374" s="57" t="s">
        <v>151</v>
      </c>
      <c r="J1374" s="57" t="s">
        <v>152</v>
      </c>
      <c r="K1374" s="57" t="s">
        <v>51</v>
      </c>
      <c r="L1374" s="57" t="s">
        <v>153</v>
      </c>
      <c r="M1374" s="57" t="s">
        <v>154</v>
      </c>
      <c r="N1374" s="57" t="s">
        <v>155</v>
      </c>
      <c r="P1374" s="57" t="s">
        <v>156</v>
      </c>
      <c r="Q1374" s="57" t="s">
        <v>157</v>
      </c>
      <c r="R1374" s="57" t="s">
        <v>158</v>
      </c>
      <c r="S1374" s="57" t="s">
        <v>159</v>
      </c>
      <c r="U1374" s="57" t="s">
        <v>160</v>
      </c>
      <c r="V1374" s="57" t="s">
        <v>160</v>
      </c>
      <c r="W1374" s="57" t="s">
        <v>160</v>
      </c>
      <c r="X1374" s="57" t="s">
        <v>160</v>
      </c>
      <c r="Y1374" s="57" t="s">
        <v>160</v>
      </c>
      <c r="Z1374" s="57" t="s">
        <v>160</v>
      </c>
      <c r="AA1374" s="57" t="s">
        <v>160</v>
      </c>
      <c r="AB1374" s="57" t="s">
        <v>160</v>
      </c>
      <c r="AC1374" s="57" t="s">
        <v>160</v>
      </c>
      <c r="AD1374" s="57" t="s">
        <v>160</v>
      </c>
      <c r="AE1374" s="57" t="s">
        <v>160</v>
      </c>
      <c r="AF1374" s="57" t="s">
        <v>160</v>
      </c>
      <c r="AG1374" s="57" t="s">
        <v>160</v>
      </c>
      <c r="AH1374" s="57" t="s">
        <v>160</v>
      </c>
      <c r="AI1374" s="57" t="s">
        <v>179</v>
      </c>
      <c r="AL1374" s="9">
        <v>50557</v>
      </c>
      <c r="AM1374" s="57">
        <v>265.23278505799999</v>
      </c>
      <c r="AN1374" s="57">
        <v>21215.011937201001</v>
      </c>
      <c r="AO1374" s="57">
        <v>0</v>
      </c>
      <c r="AP1374" s="57">
        <v>265.23278505799999</v>
      </c>
      <c r="AQ1374" s="57">
        <v>15911.258952901</v>
      </c>
      <c r="AR1374" s="57">
        <v>0</v>
      </c>
      <c r="AS1374" s="57">
        <v>0.116248877</v>
      </c>
      <c r="AT1374" s="57">
        <v>6.973745686</v>
      </c>
      <c r="AU1374" s="57">
        <v>0</v>
      </c>
      <c r="AV1374" s="57">
        <v>62.119999997999997</v>
      </c>
      <c r="AW1374" s="57">
        <v>4.1849999999999996</v>
      </c>
      <c r="AX1374" s="57">
        <v>0</v>
      </c>
      <c r="AY1374" s="57">
        <v>7.2213802620000003</v>
      </c>
      <c r="AZ1374" s="57">
        <v>29.185125698</v>
      </c>
      <c r="BA1374" s="57">
        <v>0</v>
      </c>
      <c r="BB1374" s="57">
        <v>36.406505959999997</v>
      </c>
      <c r="BC1374" s="57">
        <v>0</v>
      </c>
      <c r="BD1374" s="57">
        <v>0</v>
      </c>
      <c r="BE1374" s="57">
        <v>0</v>
      </c>
      <c r="BF1374" s="57">
        <v>2.5268911570000001</v>
      </c>
      <c r="BG1374" s="57">
        <v>0.91016264899999999</v>
      </c>
      <c r="BH1374" s="57">
        <v>3.4370538060000002</v>
      </c>
      <c r="BI1374" s="57">
        <v>0</v>
      </c>
      <c r="BJ1374" s="57">
        <v>0</v>
      </c>
      <c r="BK1374" s="57">
        <v>0</v>
      </c>
      <c r="BL1374" s="57">
        <v>0</v>
      </c>
      <c r="BM1374" s="57">
        <v>0</v>
      </c>
      <c r="BN1374" s="57">
        <v>0</v>
      </c>
      <c r="BO1374" s="57">
        <v>0</v>
      </c>
      <c r="BP1374" s="57">
        <v>32.969452152999999</v>
      </c>
      <c r="BQ1374" s="57">
        <v>8.3802761609999994</v>
      </c>
      <c r="BR1374" s="57">
        <v>4.4240940899999996</v>
      </c>
      <c r="BS1374" s="57">
        <v>32.969452152999999</v>
      </c>
      <c r="BT1374" s="57">
        <v>8.3802761609999994</v>
      </c>
      <c r="BU1374" s="57">
        <v>4.4240940899999996</v>
      </c>
    </row>
    <row r="1375" spans="1:73" x14ac:dyDescent="0.25">
      <c r="A1375" s="57">
        <v>3</v>
      </c>
      <c r="B1375" s="57">
        <v>42285342590000</v>
      </c>
      <c r="C1375" s="57" t="s">
        <v>164</v>
      </c>
      <c r="D1375" s="57" t="s">
        <v>165</v>
      </c>
      <c r="E1375" s="57" t="s">
        <v>166</v>
      </c>
      <c r="F1375" s="57">
        <v>0</v>
      </c>
      <c r="G1375" s="57" t="s">
        <v>57</v>
      </c>
      <c r="H1375" s="57" t="s">
        <v>150</v>
      </c>
      <c r="I1375" s="57" t="s">
        <v>151</v>
      </c>
      <c r="J1375" s="57" t="s">
        <v>152</v>
      </c>
      <c r="K1375" s="57" t="s">
        <v>51</v>
      </c>
      <c r="L1375" s="57" t="s">
        <v>153</v>
      </c>
      <c r="M1375" s="57" t="s">
        <v>154</v>
      </c>
      <c r="N1375" s="57" t="s">
        <v>155</v>
      </c>
      <c r="P1375" s="57" t="s">
        <v>156</v>
      </c>
      <c r="Q1375" s="57" t="s">
        <v>157</v>
      </c>
      <c r="R1375" s="57" t="s">
        <v>158</v>
      </c>
      <c r="S1375" s="57" t="s">
        <v>159</v>
      </c>
      <c r="U1375" s="57" t="s">
        <v>160</v>
      </c>
      <c r="V1375" s="57" t="s">
        <v>160</v>
      </c>
      <c r="W1375" s="57" t="s">
        <v>160</v>
      </c>
      <c r="X1375" s="57" t="s">
        <v>160</v>
      </c>
      <c r="Y1375" s="57" t="s">
        <v>160</v>
      </c>
      <c r="Z1375" s="57" t="s">
        <v>160</v>
      </c>
      <c r="AA1375" s="57" t="s">
        <v>160</v>
      </c>
      <c r="AB1375" s="57" t="s">
        <v>160</v>
      </c>
      <c r="AC1375" s="57" t="s">
        <v>160</v>
      </c>
      <c r="AD1375" s="57" t="s">
        <v>160</v>
      </c>
      <c r="AE1375" s="57" t="s">
        <v>160</v>
      </c>
      <c r="AF1375" s="57" t="s">
        <v>160</v>
      </c>
      <c r="AG1375" s="57" t="s">
        <v>160</v>
      </c>
      <c r="AH1375" s="57" t="s">
        <v>160</v>
      </c>
      <c r="AI1375" s="57" t="s">
        <v>179</v>
      </c>
      <c r="AL1375" s="9">
        <v>50587</v>
      </c>
      <c r="AM1375" s="57">
        <v>272.13955519199999</v>
      </c>
      <c r="AN1375" s="57">
        <v>21770.073714532002</v>
      </c>
      <c r="AO1375" s="57">
        <v>0</v>
      </c>
      <c r="AP1375" s="57">
        <v>272.13955519199999</v>
      </c>
      <c r="AQ1375" s="57">
        <v>16327.555285899</v>
      </c>
      <c r="AR1375" s="57">
        <v>0</v>
      </c>
      <c r="AS1375" s="57">
        <v>0.119276046</v>
      </c>
      <c r="AT1375" s="57">
        <v>7.156204206</v>
      </c>
      <c r="AU1375" s="57">
        <v>0</v>
      </c>
      <c r="AV1375" s="57">
        <v>62.120000003999998</v>
      </c>
      <c r="AW1375" s="57">
        <v>4.1849999999999996</v>
      </c>
      <c r="AX1375" s="57">
        <v>0</v>
      </c>
      <c r="AY1375" s="57">
        <v>7.409427955</v>
      </c>
      <c r="AZ1375" s="57">
        <v>29.948714602999999</v>
      </c>
      <c r="BA1375" s="57">
        <v>0</v>
      </c>
      <c r="BB1375" s="57">
        <v>37.358142559000001</v>
      </c>
      <c r="BC1375" s="57">
        <v>0</v>
      </c>
      <c r="BD1375" s="57">
        <v>0</v>
      </c>
      <c r="BE1375" s="57">
        <v>0</v>
      </c>
      <c r="BF1375" s="57">
        <v>2.5929627599999998</v>
      </c>
      <c r="BG1375" s="57">
        <v>0.93395356399999996</v>
      </c>
      <c r="BH1375" s="57">
        <v>3.5269163240000001</v>
      </c>
      <c r="BI1375" s="57">
        <v>0</v>
      </c>
      <c r="BJ1375" s="57">
        <v>0</v>
      </c>
      <c r="BK1375" s="57">
        <v>0</v>
      </c>
      <c r="BL1375" s="57">
        <v>0</v>
      </c>
      <c r="BM1375" s="57">
        <v>0</v>
      </c>
      <c r="BN1375" s="57">
        <v>0</v>
      </c>
      <c r="BO1375" s="57">
        <v>0</v>
      </c>
      <c r="BP1375" s="57">
        <v>33.831226235000003</v>
      </c>
      <c r="BQ1375" s="57">
        <v>8.530042645</v>
      </c>
      <c r="BR1375" s="57">
        <v>4.4862010530000003</v>
      </c>
      <c r="BS1375" s="57">
        <v>33.831226235000003</v>
      </c>
      <c r="BT1375" s="57">
        <v>8.530042645</v>
      </c>
      <c r="BU1375" s="57">
        <v>4.4862010530000003</v>
      </c>
    </row>
    <row r="1376" spans="1:73" x14ac:dyDescent="0.25">
      <c r="A1376" s="57">
        <v>3</v>
      </c>
      <c r="B1376" s="57">
        <v>42285342590000</v>
      </c>
      <c r="C1376" s="57" t="s">
        <v>164</v>
      </c>
      <c r="D1376" s="57" t="s">
        <v>165</v>
      </c>
      <c r="E1376" s="57" t="s">
        <v>166</v>
      </c>
      <c r="F1376" s="57">
        <v>0</v>
      </c>
      <c r="G1376" s="57" t="s">
        <v>57</v>
      </c>
      <c r="H1376" s="57" t="s">
        <v>150</v>
      </c>
      <c r="I1376" s="57" t="s">
        <v>151</v>
      </c>
      <c r="J1376" s="57" t="s">
        <v>152</v>
      </c>
      <c r="K1376" s="57" t="s">
        <v>51</v>
      </c>
      <c r="L1376" s="57" t="s">
        <v>153</v>
      </c>
      <c r="M1376" s="57" t="s">
        <v>154</v>
      </c>
      <c r="N1376" s="57" t="s">
        <v>155</v>
      </c>
      <c r="P1376" s="57" t="s">
        <v>156</v>
      </c>
      <c r="Q1376" s="57" t="s">
        <v>157</v>
      </c>
      <c r="R1376" s="57" t="s">
        <v>158</v>
      </c>
      <c r="S1376" s="57" t="s">
        <v>159</v>
      </c>
      <c r="U1376" s="57" t="s">
        <v>160</v>
      </c>
      <c r="V1376" s="57" t="s">
        <v>160</v>
      </c>
      <c r="W1376" s="57" t="s">
        <v>160</v>
      </c>
      <c r="X1376" s="57" t="s">
        <v>160</v>
      </c>
      <c r="Y1376" s="57" t="s">
        <v>160</v>
      </c>
      <c r="Z1376" s="57" t="s">
        <v>160</v>
      </c>
      <c r="AA1376" s="57" t="s">
        <v>160</v>
      </c>
      <c r="AB1376" s="57" t="s">
        <v>160</v>
      </c>
      <c r="AC1376" s="57" t="s">
        <v>160</v>
      </c>
      <c r="AD1376" s="57" t="s">
        <v>160</v>
      </c>
      <c r="AE1376" s="57" t="s">
        <v>160</v>
      </c>
      <c r="AF1376" s="57" t="s">
        <v>160</v>
      </c>
      <c r="AG1376" s="57" t="s">
        <v>160</v>
      </c>
      <c r="AH1376" s="57" t="s">
        <v>160</v>
      </c>
      <c r="AI1376" s="57" t="s">
        <v>179</v>
      </c>
      <c r="AL1376" s="9">
        <v>50618</v>
      </c>
      <c r="AM1376" s="57">
        <v>270.187719544</v>
      </c>
      <c r="AN1376" s="57">
        <v>21616.553410607001</v>
      </c>
      <c r="AO1376" s="57">
        <v>0</v>
      </c>
      <c r="AP1376" s="57">
        <v>270.187719544</v>
      </c>
      <c r="AQ1376" s="57">
        <v>16212.415057955999</v>
      </c>
      <c r="AR1376" s="57">
        <v>0</v>
      </c>
      <c r="AS1376" s="57">
        <v>0.118420576</v>
      </c>
      <c r="AT1376" s="57">
        <v>7.1057393959999997</v>
      </c>
      <c r="AU1376" s="57">
        <v>0</v>
      </c>
      <c r="AV1376" s="57">
        <v>62.119999999000001</v>
      </c>
      <c r="AW1376" s="57">
        <v>4.1849999999999996</v>
      </c>
      <c r="AX1376" s="57">
        <v>0</v>
      </c>
      <c r="AY1376" s="57">
        <v>7.3562861560000004</v>
      </c>
      <c r="AZ1376" s="57">
        <v>29.737519371000001</v>
      </c>
      <c r="BA1376" s="57">
        <v>0</v>
      </c>
      <c r="BB1376" s="57">
        <v>37.093805527000001</v>
      </c>
      <c r="BC1376" s="57">
        <v>0</v>
      </c>
      <c r="BD1376" s="57">
        <v>0</v>
      </c>
      <c r="BE1376" s="57">
        <v>0</v>
      </c>
      <c r="BF1376" s="57">
        <v>2.5746363400000001</v>
      </c>
      <c r="BG1376" s="57">
        <v>0.92734513799999996</v>
      </c>
      <c r="BH1376" s="57">
        <v>3.5019814779999998</v>
      </c>
      <c r="BI1376" s="57">
        <v>0</v>
      </c>
      <c r="BJ1376" s="57">
        <v>0</v>
      </c>
      <c r="BK1376" s="57">
        <v>0</v>
      </c>
      <c r="BL1376" s="57">
        <v>0</v>
      </c>
      <c r="BM1376" s="57">
        <v>0</v>
      </c>
      <c r="BN1376" s="57">
        <v>0</v>
      </c>
      <c r="BO1376" s="57">
        <v>0</v>
      </c>
      <c r="BP1376" s="57">
        <v>33.591824049000003</v>
      </c>
      <c r="BQ1376" s="57">
        <v>8.4014435370000005</v>
      </c>
      <c r="BR1376" s="57">
        <v>4.4019281540000001</v>
      </c>
      <c r="BS1376" s="57">
        <v>33.591824049000003</v>
      </c>
      <c r="BT1376" s="57">
        <v>8.4014435370000005</v>
      </c>
      <c r="BU1376" s="57">
        <v>4.4019281540000001</v>
      </c>
    </row>
    <row r="1377" spans="1:73" x14ac:dyDescent="0.25">
      <c r="A1377" s="57">
        <v>3</v>
      </c>
      <c r="B1377" s="57">
        <v>42285342590000</v>
      </c>
      <c r="C1377" s="57" t="s">
        <v>164</v>
      </c>
      <c r="D1377" s="57" t="s">
        <v>165</v>
      </c>
      <c r="E1377" s="57" t="s">
        <v>166</v>
      </c>
      <c r="F1377" s="57">
        <v>0</v>
      </c>
      <c r="G1377" s="57" t="s">
        <v>57</v>
      </c>
      <c r="H1377" s="57" t="s">
        <v>150</v>
      </c>
      <c r="I1377" s="57" t="s">
        <v>151</v>
      </c>
      <c r="J1377" s="57" t="s">
        <v>152</v>
      </c>
      <c r="K1377" s="57" t="s">
        <v>51</v>
      </c>
      <c r="L1377" s="57" t="s">
        <v>153</v>
      </c>
      <c r="M1377" s="57" t="s">
        <v>154</v>
      </c>
      <c r="N1377" s="57" t="s">
        <v>155</v>
      </c>
      <c r="P1377" s="57" t="s">
        <v>156</v>
      </c>
      <c r="Q1377" s="57" t="s">
        <v>157</v>
      </c>
      <c r="R1377" s="57" t="s">
        <v>158</v>
      </c>
      <c r="S1377" s="57" t="s">
        <v>159</v>
      </c>
      <c r="U1377" s="57" t="s">
        <v>160</v>
      </c>
      <c r="V1377" s="57" t="s">
        <v>160</v>
      </c>
      <c r="W1377" s="57" t="s">
        <v>160</v>
      </c>
      <c r="X1377" s="57" t="s">
        <v>160</v>
      </c>
      <c r="Y1377" s="57" t="s">
        <v>160</v>
      </c>
      <c r="Z1377" s="57" t="s">
        <v>160</v>
      </c>
      <c r="AA1377" s="57" t="s">
        <v>160</v>
      </c>
      <c r="AB1377" s="57" t="s">
        <v>160</v>
      </c>
      <c r="AC1377" s="57" t="s">
        <v>160</v>
      </c>
      <c r="AD1377" s="57" t="s">
        <v>160</v>
      </c>
      <c r="AE1377" s="57" t="s">
        <v>160</v>
      </c>
      <c r="AF1377" s="57" t="s">
        <v>160</v>
      </c>
      <c r="AG1377" s="57" t="s">
        <v>160</v>
      </c>
      <c r="AH1377" s="57" t="s">
        <v>160</v>
      </c>
      <c r="AI1377" s="57" t="s">
        <v>179</v>
      </c>
      <c r="AL1377" s="9">
        <v>50649</v>
      </c>
      <c r="AM1377" s="57">
        <v>259.62699805599999</v>
      </c>
      <c r="AN1377" s="57">
        <v>20774.093221223</v>
      </c>
      <c r="AO1377" s="57">
        <v>0</v>
      </c>
      <c r="AP1377" s="57">
        <v>259.62699805599999</v>
      </c>
      <c r="AQ1377" s="57">
        <v>15580.569915917</v>
      </c>
      <c r="AR1377" s="57">
        <v>0</v>
      </c>
      <c r="AS1377" s="57">
        <v>0.11379191700000001</v>
      </c>
      <c r="AT1377" s="57">
        <v>6.8288079880000003</v>
      </c>
      <c r="AU1377" s="57">
        <v>0</v>
      </c>
      <c r="AV1377" s="57">
        <v>62.12</v>
      </c>
      <c r="AW1377" s="57">
        <v>4.1849999999999996</v>
      </c>
      <c r="AX1377" s="57">
        <v>0</v>
      </c>
      <c r="AY1377" s="57">
        <v>7.0687538830000003</v>
      </c>
      <c r="AZ1377" s="57">
        <v>28.578561432000001</v>
      </c>
      <c r="BA1377" s="57">
        <v>0</v>
      </c>
      <c r="BB1377" s="57">
        <v>35.647315313999997</v>
      </c>
      <c r="BC1377" s="57">
        <v>0</v>
      </c>
      <c r="BD1377" s="57">
        <v>0</v>
      </c>
      <c r="BE1377" s="57">
        <v>0</v>
      </c>
      <c r="BF1377" s="57">
        <v>2.474256666</v>
      </c>
      <c r="BG1377" s="57">
        <v>0.89118288300000004</v>
      </c>
      <c r="BH1377" s="57">
        <v>3.365439549</v>
      </c>
      <c r="BI1377" s="57">
        <v>0</v>
      </c>
      <c r="BJ1377" s="57">
        <v>0</v>
      </c>
      <c r="BK1377" s="57">
        <v>0</v>
      </c>
      <c r="BL1377" s="57">
        <v>0</v>
      </c>
      <c r="BM1377" s="57">
        <v>0</v>
      </c>
      <c r="BN1377" s="57">
        <v>0</v>
      </c>
      <c r="BO1377" s="57">
        <v>0</v>
      </c>
      <c r="BP1377" s="57">
        <v>32.281875765000002</v>
      </c>
      <c r="BQ1377" s="57">
        <v>8.0108625109999991</v>
      </c>
      <c r="BR1377" s="57">
        <v>4.1819869770000002</v>
      </c>
      <c r="BS1377" s="57">
        <v>32.281875765000002</v>
      </c>
      <c r="BT1377" s="57">
        <v>8.0108625109999991</v>
      </c>
      <c r="BU1377" s="57">
        <v>4.1819869770000002</v>
      </c>
    </row>
    <row r="1378" spans="1:73" x14ac:dyDescent="0.25">
      <c r="A1378" s="57">
        <v>3</v>
      </c>
      <c r="B1378" s="57">
        <v>42285342590000</v>
      </c>
      <c r="C1378" s="57" t="s">
        <v>164</v>
      </c>
      <c r="D1378" s="57" t="s">
        <v>165</v>
      </c>
      <c r="E1378" s="57" t="s">
        <v>166</v>
      </c>
      <c r="F1378" s="57">
        <v>0</v>
      </c>
      <c r="G1378" s="57" t="s">
        <v>57</v>
      </c>
      <c r="H1378" s="57" t="s">
        <v>150</v>
      </c>
      <c r="I1378" s="57" t="s">
        <v>151</v>
      </c>
      <c r="J1378" s="57" t="s">
        <v>152</v>
      </c>
      <c r="K1378" s="57" t="s">
        <v>51</v>
      </c>
      <c r="L1378" s="57" t="s">
        <v>153</v>
      </c>
      <c r="M1378" s="57" t="s">
        <v>154</v>
      </c>
      <c r="N1378" s="57" t="s">
        <v>155</v>
      </c>
      <c r="P1378" s="57" t="s">
        <v>156</v>
      </c>
      <c r="Q1378" s="57" t="s">
        <v>157</v>
      </c>
      <c r="R1378" s="57" t="s">
        <v>158</v>
      </c>
      <c r="S1378" s="57" t="s">
        <v>159</v>
      </c>
      <c r="U1378" s="57" t="s">
        <v>160</v>
      </c>
      <c r="V1378" s="57" t="s">
        <v>160</v>
      </c>
      <c r="W1378" s="57" t="s">
        <v>160</v>
      </c>
      <c r="X1378" s="57" t="s">
        <v>160</v>
      </c>
      <c r="Y1378" s="57" t="s">
        <v>160</v>
      </c>
      <c r="Z1378" s="57" t="s">
        <v>160</v>
      </c>
      <c r="AA1378" s="57" t="s">
        <v>160</v>
      </c>
      <c r="AB1378" s="57" t="s">
        <v>160</v>
      </c>
      <c r="AC1378" s="57" t="s">
        <v>160</v>
      </c>
      <c r="AD1378" s="57" t="s">
        <v>160</v>
      </c>
      <c r="AE1378" s="57" t="s">
        <v>160</v>
      </c>
      <c r="AF1378" s="57" t="s">
        <v>160</v>
      </c>
      <c r="AG1378" s="57" t="s">
        <v>160</v>
      </c>
      <c r="AH1378" s="57" t="s">
        <v>160</v>
      </c>
      <c r="AI1378" s="57" t="s">
        <v>179</v>
      </c>
      <c r="AL1378" s="9">
        <v>50679</v>
      </c>
      <c r="AM1378" s="57">
        <v>266.38850718200001</v>
      </c>
      <c r="AN1378" s="57">
        <v>21317.618963272002</v>
      </c>
      <c r="AO1378" s="57">
        <v>0</v>
      </c>
      <c r="AP1378" s="57">
        <v>266.38850718200001</v>
      </c>
      <c r="AQ1378" s="57">
        <v>15988.214222454</v>
      </c>
      <c r="AR1378" s="57">
        <v>0</v>
      </c>
      <c r="AS1378" s="57">
        <v>0.116755419</v>
      </c>
      <c r="AT1378" s="57">
        <v>7.0074744119999997</v>
      </c>
      <c r="AU1378" s="57">
        <v>0</v>
      </c>
      <c r="AV1378" s="57">
        <v>62.119999997999997</v>
      </c>
      <c r="AW1378" s="57">
        <v>4.1849999999999996</v>
      </c>
      <c r="AX1378" s="57">
        <v>0</v>
      </c>
      <c r="AY1378" s="57">
        <v>7.2528466170000003</v>
      </c>
      <c r="AZ1378" s="57">
        <v>29.326280411999999</v>
      </c>
      <c r="BA1378" s="57">
        <v>0</v>
      </c>
      <c r="BB1378" s="57">
        <v>36.579127028999999</v>
      </c>
      <c r="BC1378" s="57">
        <v>0</v>
      </c>
      <c r="BD1378" s="57">
        <v>0</v>
      </c>
      <c r="BE1378" s="57">
        <v>0</v>
      </c>
      <c r="BF1378" s="57">
        <v>2.5389529259999999</v>
      </c>
      <c r="BG1378" s="57">
        <v>0.91447817600000003</v>
      </c>
      <c r="BH1378" s="57">
        <v>3.4534311020000001</v>
      </c>
      <c r="BI1378" s="57">
        <v>0</v>
      </c>
      <c r="BJ1378" s="57">
        <v>0</v>
      </c>
      <c r="BK1378" s="57">
        <v>0</v>
      </c>
      <c r="BL1378" s="57">
        <v>0</v>
      </c>
      <c r="BM1378" s="57">
        <v>0</v>
      </c>
      <c r="BN1378" s="57">
        <v>0</v>
      </c>
      <c r="BO1378" s="57">
        <v>0</v>
      </c>
      <c r="BP1378" s="57">
        <v>33.125695927000002</v>
      </c>
      <c r="BQ1378" s="57">
        <v>8.154031604</v>
      </c>
      <c r="BR1378" s="57">
        <v>4.240697505</v>
      </c>
      <c r="BS1378" s="57">
        <v>33.125695927000002</v>
      </c>
      <c r="BT1378" s="57">
        <v>8.154031604</v>
      </c>
      <c r="BU1378" s="57">
        <v>4.240697505</v>
      </c>
    </row>
    <row r="1379" spans="1:73" x14ac:dyDescent="0.25">
      <c r="A1379" s="57">
        <v>3</v>
      </c>
      <c r="B1379" s="57">
        <v>42285342590000</v>
      </c>
      <c r="C1379" s="57" t="s">
        <v>164</v>
      </c>
      <c r="D1379" s="57" t="s">
        <v>165</v>
      </c>
      <c r="E1379" s="57" t="s">
        <v>166</v>
      </c>
      <c r="F1379" s="57">
        <v>0</v>
      </c>
      <c r="G1379" s="57" t="s">
        <v>57</v>
      </c>
      <c r="H1379" s="57" t="s">
        <v>150</v>
      </c>
      <c r="I1379" s="57" t="s">
        <v>151</v>
      </c>
      <c r="J1379" s="57" t="s">
        <v>152</v>
      </c>
      <c r="K1379" s="57" t="s">
        <v>51</v>
      </c>
      <c r="L1379" s="57" t="s">
        <v>153</v>
      </c>
      <c r="M1379" s="57" t="s">
        <v>154</v>
      </c>
      <c r="N1379" s="57" t="s">
        <v>155</v>
      </c>
      <c r="P1379" s="57" t="s">
        <v>156</v>
      </c>
      <c r="Q1379" s="57" t="s">
        <v>157</v>
      </c>
      <c r="R1379" s="57" t="s">
        <v>158</v>
      </c>
      <c r="S1379" s="57" t="s">
        <v>159</v>
      </c>
      <c r="U1379" s="57" t="s">
        <v>160</v>
      </c>
      <c r="V1379" s="57" t="s">
        <v>160</v>
      </c>
      <c r="W1379" s="57" t="s">
        <v>160</v>
      </c>
      <c r="X1379" s="57" t="s">
        <v>160</v>
      </c>
      <c r="Y1379" s="57" t="s">
        <v>160</v>
      </c>
      <c r="Z1379" s="57" t="s">
        <v>160</v>
      </c>
      <c r="AA1379" s="57" t="s">
        <v>160</v>
      </c>
      <c r="AB1379" s="57" t="s">
        <v>160</v>
      </c>
      <c r="AC1379" s="57" t="s">
        <v>160</v>
      </c>
      <c r="AD1379" s="57" t="s">
        <v>160</v>
      </c>
      <c r="AE1379" s="57" t="s">
        <v>160</v>
      </c>
      <c r="AF1379" s="57" t="s">
        <v>160</v>
      </c>
      <c r="AG1379" s="57" t="s">
        <v>160</v>
      </c>
      <c r="AH1379" s="57" t="s">
        <v>160</v>
      </c>
      <c r="AI1379" s="57" t="s">
        <v>179</v>
      </c>
      <c r="AL1379" s="9">
        <v>50710</v>
      </c>
      <c r="AM1379" s="57">
        <v>255.97674005100001</v>
      </c>
      <c r="AN1379" s="57">
        <v>20486.809121948001</v>
      </c>
      <c r="AO1379" s="57">
        <v>0</v>
      </c>
      <c r="AP1379" s="57">
        <v>255.97674005100001</v>
      </c>
      <c r="AQ1379" s="57">
        <v>15365.106841461</v>
      </c>
      <c r="AR1379" s="57">
        <v>0</v>
      </c>
      <c r="AS1379" s="57">
        <v>0.112192045</v>
      </c>
      <c r="AT1379" s="57">
        <v>6.7343726779999997</v>
      </c>
      <c r="AU1379" s="57">
        <v>0</v>
      </c>
      <c r="AV1379" s="57">
        <v>62.119999995999997</v>
      </c>
      <c r="AW1379" s="57">
        <v>4.1849999999999996</v>
      </c>
      <c r="AX1379" s="57">
        <v>0</v>
      </c>
      <c r="AY1379" s="57">
        <v>6.9693698599999996</v>
      </c>
      <c r="AZ1379" s="57">
        <v>28.183349656000001</v>
      </c>
      <c r="BA1379" s="57">
        <v>0</v>
      </c>
      <c r="BB1379" s="57">
        <v>35.152719515999998</v>
      </c>
      <c r="BC1379" s="57">
        <v>0</v>
      </c>
      <c r="BD1379" s="57">
        <v>0</v>
      </c>
      <c r="BE1379" s="57">
        <v>0</v>
      </c>
      <c r="BF1379" s="57">
        <v>2.439965054</v>
      </c>
      <c r="BG1379" s="57">
        <v>0.87881798799999999</v>
      </c>
      <c r="BH1379" s="57">
        <v>3.3187830420000002</v>
      </c>
      <c r="BI1379" s="57">
        <v>0</v>
      </c>
      <c r="BJ1379" s="57">
        <v>0</v>
      </c>
      <c r="BK1379" s="57">
        <v>0</v>
      </c>
      <c r="BL1379" s="57">
        <v>0</v>
      </c>
      <c r="BM1379" s="57">
        <v>0</v>
      </c>
      <c r="BN1379" s="57">
        <v>0</v>
      </c>
      <c r="BO1379" s="57">
        <v>0</v>
      </c>
      <c r="BP1379" s="57">
        <v>31.833936474000001</v>
      </c>
      <c r="BQ1379" s="57">
        <v>7.7749555499999996</v>
      </c>
      <c r="BR1379" s="57">
        <v>4.0288136520000002</v>
      </c>
      <c r="BS1379" s="57">
        <v>31.833936474000001</v>
      </c>
      <c r="BT1379" s="57">
        <v>7.7749555499999996</v>
      </c>
      <c r="BU1379" s="57">
        <v>4.0288136520000002</v>
      </c>
    </row>
    <row r="1380" spans="1:73" x14ac:dyDescent="0.25">
      <c r="A1380" s="57">
        <v>3</v>
      </c>
      <c r="B1380" s="57">
        <v>42285342590000</v>
      </c>
      <c r="C1380" s="57" t="s">
        <v>164</v>
      </c>
      <c r="D1380" s="57" t="s">
        <v>165</v>
      </c>
      <c r="E1380" s="57" t="s">
        <v>166</v>
      </c>
      <c r="F1380" s="57">
        <v>0</v>
      </c>
      <c r="G1380" s="57" t="s">
        <v>57</v>
      </c>
      <c r="H1380" s="57" t="s">
        <v>150</v>
      </c>
      <c r="I1380" s="57" t="s">
        <v>151</v>
      </c>
      <c r="J1380" s="57" t="s">
        <v>152</v>
      </c>
      <c r="K1380" s="57" t="s">
        <v>51</v>
      </c>
      <c r="L1380" s="57" t="s">
        <v>153</v>
      </c>
      <c r="M1380" s="57" t="s">
        <v>154</v>
      </c>
      <c r="N1380" s="57" t="s">
        <v>155</v>
      </c>
      <c r="P1380" s="57" t="s">
        <v>156</v>
      </c>
      <c r="Q1380" s="57" t="s">
        <v>157</v>
      </c>
      <c r="R1380" s="57" t="s">
        <v>158</v>
      </c>
      <c r="S1380" s="57" t="s">
        <v>159</v>
      </c>
      <c r="U1380" s="57" t="s">
        <v>160</v>
      </c>
      <c r="V1380" s="57" t="s">
        <v>160</v>
      </c>
      <c r="W1380" s="57" t="s">
        <v>160</v>
      </c>
      <c r="X1380" s="57" t="s">
        <v>160</v>
      </c>
      <c r="Y1380" s="57" t="s">
        <v>160</v>
      </c>
      <c r="Z1380" s="57" t="s">
        <v>160</v>
      </c>
      <c r="AA1380" s="57" t="s">
        <v>160</v>
      </c>
      <c r="AB1380" s="57" t="s">
        <v>160</v>
      </c>
      <c r="AC1380" s="57" t="s">
        <v>160</v>
      </c>
      <c r="AD1380" s="57" t="s">
        <v>160</v>
      </c>
      <c r="AE1380" s="57" t="s">
        <v>160</v>
      </c>
      <c r="AF1380" s="57" t="s">
        <v>160</v>
      </c>
      <c r="AG1380" s="57" t="s">
        <v>160</v>
      </c>
      <c r="AH1380" s="57" t="s">
        <v>160</v>
      </c>
      <c r="AI1380" s="57" t="s">
        <v>179</v>
      </c>
      <c r="AL1380" s="9">
        <v>50740</v>
      </c>
      <c r="AM1380" s="57">
        <v>262.64365265499998</v>
      </c>
      <c r="AN1380" s="57">
        <v>21022.818468377001</v>
      </c>
      <c r="AO1380" s="57">
        <v>0</v>
      </c>
      <c r="AP1380" s="57">
        <v>262.64365265499998</v>
      </c>
      <c r="AQ1380" s="57">
        <v>15767.113851283</v>
      </c>
      <c r="AR1380" s="57">
        <v>0</v>
      </c>
      <c r="AS1380" s="57">
        <v>0.115114087</v>
      </c>
      <c r="AT1380" s="57">
        <v>6.9105683300000003</v>
      </c>
      <c r="AU1380" s="57">
        <v>0</v>
      </c>
      <c r="AV1380" s="57">
        <v>62.119999995999997</v>
      </c>
      <c r="AW1380" s="57">
        <v>4.1849999999999996</v>
      </c>
      <c r="AX1380" s="57">
        <v>0</v>
      </c>
      <c r="AY1380" s="57">
        <v>7.1508870550000001</v>
      </c>
      <c r="AZ1380" s="57">
        <v>28.920728460999999</v>
      </c>
      <c r="BA1380" s="57">
        <v>0</v>
      </c>
      <c r="BB1380" s="57">
        <v>36.071615514999998</v>
      </c>
      <c r="BC1380" s="57">
        <v>0</v>
      </c>
      <c r="BD1380" s="57">
        <v>0</v>
      </c>
      <c r="BE1380" s="57">
        <v>0</v>
      </c>
      <c r="BF1380" s="57">
        <v>2.5037652609999999</v>
      </c>
      <c r="BG1380" s="57">
        <v>0.901790388</v>
      </c>
      <c r="BH1380" s="57">
        <v>3.4055556490000001</v>
      </c>
      <c r="BI1380" s="57">
        <v>0</v>
      </c>
      <c r="BJ1380" s="57">
        <v>0</v>
      </c>
      <c r="BK1380" s="57">
        <v>0</v>
      </c>
      <c r="BL1380" s="57">
        <v>0</v>
      </c>
      <c r="BM1380" s="57">
        <v>0</v>
      </c>
      <c r="BN1380" s="57">
        <v>0</v>
      </c>
      <c r="BO1380" s="57">
        <v>0</v>
      </c>
      <c r="BP1380" s="57">
        <v>32.666059865999998</v>
      </c>
      <c r="BQ1380" s="57">
        <v>7.9139114460000002</v>
      </c>
      <c r="BR1380" s="57">
        <v>4.0853752910000001</v>
      </c>
      <c r="BS1380" s="57">
        <v>32.666059865999998</v>
      </c>
      <c r="BT1380" s="57">
        <v>7.9139114460000002</v>
      </c>
      <c r="BU1380" s="57">
        <v>4.0853752910000001</v>
      </c>
    </row>
    <row r="1381" spans="1:73" x14ac:dyDescent="0.25">
      <c r="A1381" s="57">
        <v>3</v>
      </c>
      <c r="B1381" s="57">
        <v>42285342590000</v>
      </c>
      <c r="C1381" s="57" t="s">
        <v>164</v>
      </c>
      <c r="D1381" s="57" t="s">
        <v>165</v>
      </c>
      <c r="E1381" s="57" t="s">
        <v>166</v>
      </c>
      <c r="F1381" s="57">
        <v>0</v>
      </c>
      <c r="G1381" s="57" t="s">
        <v>57</v>
      </c>
      <c r="H1381" s="57" t="s">
        <v>150</v>
      </c>
      <c r="I1381" s="57" t="s">
        <v>151</v>
      </c>
      <c r="J1381" s="57" t="s">
        <v>152</v>
      </c>
      <c r="K1381" s="57" t="s">
        <v>51</v>
      </c>
      <c r="L1381" s="57" t="s">
        <v>153</v>
      </c>
      <c r="M1381" s="57" t="s">
        <v>154</v>
      </c>
      <c r="N1381" s="57" t="s">
        <v>155</v>
      </c>
      <c r="P1381" s="57" t="s">
        <v>156</v>
      </c>
      <c r="Q1381" s="57" t="s">
        <v>157</v>
      </c>
      <c r="R1381" s="57" t="s">
        <v>158</v>
      </c>
      <c r="S1381" s="57" t="s">
        <v>159</v>
      </c>
      <c r="U1381" s="57" t="s">
        <v>160</v>
      </c>
      <c r="V1381" s="57" t="s">
        <v>160</v>
      </c>
      <c r="W1381" s="57" t="s">
        <v>160</v>
      </c>
      <c r="X1381" s="57" t="s">
        <v>160</v>
      </c>
      <c r="Y1381" s="57" t="s">
        <v>160</v>
      </c>
      <c r="Z1381" s="57" t="s">
        <v>160</v>
      </c>
      <c r="AA1381" s="57" t="s">
        <v>160</v>
      </c>
      <c r="AB1381" s="57" t="s">
        <v>160</v>
      </c>
      <c r="AC1381" s="57" t="s">
        <v>160</v>
      </c>
      <c r="AD1381" s="57" t="s">
        <v>160</v>
      </c>
      <c r="AE1381" s="57" t="s">
        <v>160</v>
      </c>
      <c r="AF1381" s="57" t="s">
        <v>160</v>
      </c>
      <c r="AG1381" s="57" t="s">
        <v>160</v>
      </c>
      <c r="AH1381" s="57" t="s">
        <v>160</v>
      </c>
      <c r="AI1381" s="57" t="s">
        <v>179</v>
      </c>
      <c r="AL1381" s="9">
        <v>50771</v>
      </c>
      <c r="AM1381" s="57">
        <v>260.76110749200001</v>
      </c>
      <c r="AN1381" s="57">
        <v>20874.567731016999</v>
      </c>
      <c r="AO1381" s="57">
        <v>0</v>
      </c>
      <c r="AP1381" s="57">
        <v>260.76110749200001</v>
      </c>
      <c r="AQ1381" s="57">
        <v>15655.925798263001</v>
      </c>
      <c r="AR1381" s="57">
        <v>0</v>
      </c>
      <c r="AS1381" s="57">
        <v>0.114288986</v>
      </c>
      <c r="AT1381" s="57">
        <v>6.861835718</v>
      </c>
      <c r="AU1381" s="57">
        <v>0</v>
      </c>
      <c r="AV1381" s="57">
        <v>62.119999997000001</v>
      </c>
      <c r="AW1381" s="57">
        <v>4.1849999999999996</v>
      </c>
      <c r="AX1381" s="57">
        <v>0</v>
      </c>
      <c r="AY1381" s="57">
        <v>7.0996317979999999</v>
      </c>
      <c r="AZ1381" s="57">
        <v>28.716782479999999</v>
      </c>
      <c r="BA1381" s="57">
        <v>0</v>
      </c>
      <c r="BB1381" s="57">
        <v>35.816414278000003</v>
      </c>
      <c r="BC1381" s="57">
        <v>0</v>
      </c>
      <c r="BD1381" s="57">
        <v>0</v>
      </c>
      <c r="BE1381" s="57">
        <v>0</v>
      </c>
      <c r="BF1381" s="57">
        <v>2.486070775</v>
      </c>
      <c r="BG1381" s="57">
        <v>0.89541035700000005</v>
      </c>
      <c r="BH1381" s="57">
        <v>3.3814811310000001</v>
      </c>
      <c r="BI1381" s="57">
        <v>0</v>
      </c>
      <c r="BJ1381" s="57">
        <v>0</v>
      </c>
      <c r="BK1381" s="57">
        <v>0</v>
      </c>
      <c r="BL1381" s="57">
        <v>0</v>
      </c>
      <c r="BM1381" s="57">
        <v>0</v>
      </c>
      <c r="BN1381" s="57">
        <v>0</v>
      </c>
      <c r="BO1381" s="57">
        <v>0</v>
      </c>
      <c r="BP1381" s="57">
        <v>32.434933147000002</v>
      </c>
      <c r="BQ1381" s="57">
        <v>7.7946084310000003</v>
      </c>
      <c r="BR1381" s="57">
        <v>4.0086356170000004</v>
      </c>
      <c r="BS1381" s="57">
        <v>32.434933147000002</v>
      </c>
      <c r="BT1381" s="57">
        <v>7.7946084310000003</v>
      </c>
      <c r="BU1381" s="57">
        <v>4.0086356170000004</v>
      </c>
    </row>
    <row r="1382" spans="1:73" x14ac:dyDescent="0.25">
      <c r="A1382" s="57">
        <v>3</v>
      </c>
      <c r="B1382" s="57">
        <v>42285342590000</v>
      </c>
      <c r="C1382" s="57" t="s">
        <v>164</v>
      </c>
      <c r="D1382" s="57" t="s">
        <v>165</v>
      </c>
      <c r="E1382" s="57" t="s">
        <v>166</v>
      </c>
      <c r="F1382" s="57">
        <v>0</v>
      </c>
      <c r="G1382" s="57" t="s">
        <v>57</v>
      </c>
      <c r="H1382" s="57" t="s">
        <v>150</v>
      </c>
      <c r="I1382" s="57" t="s">
        <v>151</v>
      </c>
      <c r="J1382" s="57" t="s">
        <v>152</v>
      </c>
      <c r="K1382" s="57" t="s">
        <v>51</v>
      </c>
      <c r="L1382" s="57" t="s">
        <v>153</v>
      </c>
      <c r="M1382" s="57" t="s">
        <v>154</v>
      </c>
      <c r="N1382" s="57" t="s">
        <v>155</v>
      </c>
      <c r="P1382" s="57" t="s">
        <v>156</v>
      </c>
      <c r="Q1382" s="57" t="s">
        <v>157</v>
      </c>
      <c r="R1382" s="57" t="s">
        <v>158</v>
      </c>
      <c r="S1382" s="57" t="s">
        <v>159</v>
      </c>
      <c r="U1382" s="57" t="s">
        <v>160</v>
      </c>
      <c r="V1382" s="57" t="s">
        <v>160</v>
      </c>
      <c r="W1382" s="57" t="s">
        <v>160</v>
      </c>
      <c r="X1382" s="57" t="s">
        <v>160</v>
      </c>
      <c r="Y1382" s="57" t="s">
        <v>160</v>
      </c>
      <c r="Z1382" s="57" t="s">
        <v>160</v>
      </c>
      <c r="AA1382" s="57" t="s">
        <v>160</v>
      </c>
      <c r="AB1382" s="57" t="s">
        <v>160</v>
      </c>
      <c r="AC1382" s="57" t="s">
        <v>160</v>
      </c>
      <c r="AD1382" s="57" t="s">
        <v>160</v>
      </c>
      <c r="AE1382" s="57" t="s">
        <v>160</v>
      </c>
      <c r="AF1382" s="57" t="s">
        <v>160</v>
      </c>
      <c r="AG1382" s="57" t="s">
        <v>160</v>
      </c>
      <c r="AH1382" s="57" t="s">
        <v>160</v>
      </c>
      <c r="AI1382" s="57" t="s">
        <v>179</v>
      </c>
      <c r="AL1382" s="9">
        <v>50802</v>
      </c>
      <c r="AM1382" s="57">
        <v>233.91949772000001</v>
      </c>
      <c r="AN1382" s="57">
        <v>18727.893349477999</v>
      </c>
      <c r="AO1382" s="57">
        <v>0</v>
      </c>
      <c r="AP1382" s="57">
        <v>233.91949772000001</v>
      </c>
      <c r="AQ1382" s="57">
        <v>14045.920012109</v>
      </c>
      <c r="AR1382" s="57">
        <v>0</v>
      </c>
      <c r="AS1382" s="57">
        <v>0.10252457700000001</v>
      </c>
      <c r="AT1382" s="57">
        <v>6.1561862820000002</v>
      </c>
      <c r="AU1382" s="57">
        <v>0</v>
      </c>
      <c r="AV1382" s="57">
        <v>62.119999997999997</v>
      </c>
      <c r="AW1382" s="57">
        <v>4.1849999999999996</v>
      </c>
      <c r="AX1382" s="57">
        <v>0</v>
      </c>
      <c r="AY1382" s="57">
        <v>6.3688267019999998</v>
      </c>
      <c r="AZ1382" s="57">
        <v>25.763639591</v>
      </c>
      <c r="BA1382" s="57">
        <v>0</v>
      </c>
      <c r="BB1382" s="57">
        <v>32.132466291999997</v>
      </c>
      <c r="BC1382" s="57">
        <v>0</v>
      </c>
      <c r="BD1382" s="57">
        <v>0</v>
      </c>
      <c r="BE1382" s="57">
        <v>0</v>
      </c>
      <c r="BF1382" s="57">
        <v>2.2303787769999999</v>
      </c>
      <c r="BG1382" s="57">
        <v>0.80331165699999996</v>
      </c>
      <c r="BH1382" s="57">
        <v>3.0336904339999999</v>
      </c>
      <c r="BI1382" s="57">
        <v>0</v>
      </c>
      <c r="BJ1382" s="57">
        <v>0</v>
      </c>
      <c r="BK1382" s="57">
        <v>0</v>
      </c>
      <c r="BL1382" s="57">
        <v>0</v>
      </c>
      <c r="BM1382" s="57">
        <v>0</v>
      </c>
      <c r="BN1382" s="57">
        <v>0</v>
      </c>
      <c r="BO1382" s="57">
        <v>0</v>
      </c>
      <c r="BP1382" s="57">
        <v>29.098775858</v>
      </c>
      <c r="BQ1382" s="57">
        <v>6.9419720250000001</v>
      </c>
      <c r="BR1382" s="57">
        <v>3.5579939669999998</v>
      </c>
      <c r="BS1382" s="57">
        <v>29.098775858</v>
      </c>
      <c r="BT1382" s="57">
        <v>6.9419720250000001</v>
      </c>
      <c r="BU1382" s="57">
        <v>3.5579939669999998</v>
      </c>
    </row>
    <row r="1383" spans="1:73" x14ac:dyDescent="0.25">
      <c r="A1383" s="57">
        <v>3</v>
      </c>
      <c r="B1383" s="57">
        <v>42285342590000</v>
      </c>
      <c r="C1383" s="57" t="s">
        <v>164</v>
      </c>
      <c r="D1383" s="57" t="s">
        <v>165</v>
      </c>
      <c r="E1383" s="57" t="s">
        <v>166</v>
      </c>
      <c r="F1383" s="57">
        <v>0</v>
      </c>
      <c r="G1383" s="57" t="s">
        <v>57</v>
      </c>
      <c r="H1383" s="57" t="s">
        <v>150</v>
      </c>
      <c r="I1383" s="57" t="s">
        <v>151</v>
      </c>
      <c r="J1383" s="57" t="s">
        <v>152</v>
      </c>
      <c r="K1383" s="57" t="s">
        <v>51</v>
      </c>
      <c r="L1383" s="57" t="s">
        <v>153</v>
      </c>
      <c r="M1383" s="57" t="s">
        <v>154</v>
      </c>
      <c r="N1383" s="57" t="s">
        <v>155</v>
      </c>
      <c r="P1383" s="57" t="s">
        <v>156</v>
      </c>
      <c r="Q1383" s="57" t="s">
        <v>157</v>
      </c>
      <c r="R1383" s="57" t="s">
        <v>158</v>
      </c>
      <c r="S1383" s="57" t="s">
        <v>159</v>
      </c>
      <c r="U1383" s="57" t="s">
        <v>160</v>
      </c>
      <c r="V1383" s="57" t="s">
        <v>160</v>
      </c>
      <c r="W1383" s="57" t="s">
        <v>160</v>
      </c>
      <c r="X1383" s="57" t="s">
        <v>160</v>
      </c>
      <c r="Y1383" s="57" t="s">
        <v>160</v>
      </c>
      <c r="Z1383" s="57" t="s">
        <v>160</v>
      </c>
      <c r="AA1383" s="57" t="s">
        <v>160</v>
      </c>
      <c r="AB1383" s="57" t="s">
        <v>160</v>
      </c>
      <c r="AC1383" s="57" t="s">
        <v>160</v>
      </c>
      <c r="AD1383" s="57" t="s">
        <v>160</v>
      </c>
      <c r="AE1383" s="57" t="s">
        <v>160</v>
      </c>
      <c r="AF1383" s="57" t="s">
        <v>160</v>
      </c>
      <c r="AG1383" s="57" t="s">
        <v>160</v>
      </c>
      <c r="AH1383" s="57" t="s">
        <v>160</v>
      </c>
      <c r="AI1383" s="57" t="s">
        <v>179</v>
      </c>
      <c r="AL1383" s="9">
        <v>50830</v>
      </c>
      <c r="AM1383" s="57">
        <v>257.21605083200001</v>
      </c>
      <c r="AN1383" s="57">
        <v>20595.295279263999</v>
      </c>
      <c r="AO1383" s="57">
        <v>0</v>
      </c>
      <c r="AP1383" s="57">
        <v>257.21605083200001</v>
      </c>
      <c r="AQ1383" s="57">
        <v>15446.471459447999</v>
      </c>
      <c r="AR1383" s="57">
        <v>0</v>
      </c>
      <c r="AS1383" s="57">
        <v>0.112735223</v>
      </c>
      <c r="AT1383" s="57">
        <v>6.7700339759999997</v>
      </c>
      <c r="AU1383" s="57">
        <v>0</v>
      </c>
      <c r="AV1383" s="57">
        <v>62.120000001999998</v>
      </c>
      <c r="AW1383" s="57">
        <v>4.1849999999999996</v>
      </c>
      <c r="AX1383" s="57">
        <v>0</v>
      </c>
      <c r="AY1383" s="57">
        <v>7.0031120480000002</v>
      </c>
      <c r="AZ1383" s="57">
        <v>28.332592189</v>
      </c>
      <c r="BA1383" s="57">
        <v>0</v>
      </c>
      <c r="BB1383" s="57">
        <v>35.335704237000002</v>
      </c>
      <c r="BC1383" s="57">
        <v>0</v>
      </c>
      <c r="BD1383" s="57">
        <v>0</v>
      </c>
      <c r="BE1383" s="57">
        <v>0</v>
      </c>
      <c r="BF1383" s="57">
        <v>2.4527397469999999</v>
      </c>
      <c r="BG1383" s="57">
        <v>0.88339260600000002</v>
      </c>
      <c r="BH1383" s="57">
        <v>3.336132353</v>
      </c>
      <c r="BI1383" s="57">
        <v>0</v>
      </c>
      <c r="BJ1383" s="57">
        <v>0</v>
      </c>
      <c r="BK1383" s="57">
        <v>0</v>
      </c>
      <c r="BL1383" s="57">
        <v>0</v>
      </c>
      <c r="BM1383" s="57">
        <v>0</v>
      </c>
      <c r="BN1383" s="57">
        <v>0</v>
      </c>
      <c r="BO1383" s="57">
        <v>0</v>
      </c>
      <c r="BP1383" s="57">
        <v>31.999571884000002</v>
      </c>
      <c r="BQ1383" s="57">
        <v>7.5724980659999996</v>
      </c>
      <c r="BR1383" s="57">
        <v>3.8665446139999999</v>
      </c>
      <c r="BS1383" s="57">
        <v>31.999571884000002</v>
      </c>
      <c r="BT1383" s="57">
        <v>7.5724980659999996</v>
      </c>
      <c r="BU1383" s="57">
        <v>3.8665446139999999</v>
      </c>
    </row>
    <row r="1384" spans="1:73" x14ac:dyDescent="0.25">
      <c r="A1384" s="57">
        <v>3</v>
      </c>
      <c r="B1384" s="57">
        <v>42285342590000</v>
      </c>
      <c r="C1384" s="57" t="s">
        <v>164</v>
      </c>
      <c r="D1384" s="57" t="s">
        <v>165</v>
      </c>
      <c r="E1384" s="57" t="s">
        <v>166</v>
      </c>
      <c r="F1384" s="57">
        <v>0</v>
      </c>
      <c r="G1384" s="57" t="s">
        <v>57</v>
      </c>
      <c r="H1384" s="57" t="s">
        <v>150</v>
      </c>
      <c r="I1384" s="57" t="s">
        <v>151</v>
      </c>
      <c r="J1384" s="57" t="s">
        <v>152</v>
      </c>
      <c r="K1384" s="57" t="s">
        <v>51</v>
      </c>
      <c r="L1384" s="57" t="s">
        <v>153</v>
      </c>
      <c r="M1384" s="57" t="s">
        <v>154</v>
      </c>
      <c r="N1384" s="57" t="s">
        <v>155</v>
      </c>
      <c r="P1384" s="57" t="s">
        <v>156</v>
      </c>
      <c r="Q1384" s="57" t="s">
        <v>157</v>
      </c>
      <c r="R1384" s="57" t="s">
        <v>158</v>
      </c>
      <c r="S1384" s="57" t="s">
        <v>159</v>
      </c>
      <c r="U1384" s="57" t="s">
        <v>160</v>
      </c>
      <c r="V1384" s="57" t="s">
        <v>160</v>
      </c>
      <c r="W1384" s="57" t="s">
        <v>160</v>
      </c>
      <c r="X1384" s="57" t="s">
        <v>160</v>
      </c>
      <c r="Y1384" s="57" t="s">
        <v>160</v>
      </c>
      <c r="Z1384" s="57" t="s">
        <v>160</v>
      </c>
      <c r="AA1384" s="57" t="s">
        <v>160</v>
      </c>
      <c r="AB1384" s="57" t="s">
        <v>160</v>
      </c>
      <c r="AC1384" s="57" t="s">
        <v>160</v>
      </c>
      <c r="AD1384" s="57" t="s">
        <v>160</v>
      </c>
      <c r="AE1384" s="57" t="s">
        <v>160</v>
      </c>
      <c r="AF1384" s="57" t="s">
        <v>160</v>
      </c>
      <c r="AG1384" s="57" t="s">
        <v>160</v>
      </c>
      <c r="AH1384" s="57" t="s">
        <v>160</v>
      </c>
      <c r="AI1384" s="57" t="s">
        <v>179</v>
      </c>
      <c r="AL1384" s="9">
        <v>50861</v>
      </c>
      <c r="AM1384" s="57">
        <v>247.16387725199999</v>
      </c>
      <c r="AN1384" s="57">
        <v>19792.636500510001</v>
      </c>
      <c r="AO1384" s="57">
        <v>0</v>
      </c>
      <c r="AP1384" s="57">
        <v>247.16387725199999</v>
      </c>
      <c r="AQ1384" s="57">
        <v>14844.477375383</v>
      </c>
      <c r="AR1384" s="57">
        <v>0</v>
      </c>
      <c r="AS1384" s="57">
        <v>0.108329456</v>
      </c>
      <c r="AT1384" s="57">
        <v>6.5061859889999996</v>
      </c>
      <c r="AU1384" s="57">
        <v>0</v>
      </c>
      <c r="AV1384" s="57">
        <v>62.120000003000001</v>
      </c>
      <c r="AW1384" s="57">
        <v>4.1849999999999996</v>
      </c>
      <c r="AX1384" s="57">
        <v>0</v>
      </c>
      <c r="AY1384" s="57">
        <v>6.7294257919999998</v>
      </c>
      <c r="AZ1384" s="57">
        <v>27.228388363000001</v>
      </c>
      <c r="BA1384" s="57">
        <v>0</v>
      </c>
      <c r="BB1384" s="57">
        <v>33.957814155000001</v>
      </c>
      <c r="BC1384" s="57">
        <v>0</v>
      </c>
      <c r="BD1384" s="57">
        <v>0</v>
      </c>
      <c r="BE1384" s="57">
        <v>0</v>
      </c>
      <c r="BF1384" s="57">
        <v>2.3571145119999999</v>
      </c>
      <c r="BG1384" s="57">
        <v>0.84894535400000004</v>
      </c>
      <c r="BH1384" s="57">
        <v>3.2060598659999999</v>
      </c>
      <c r="BI1384" s="57">
        <v>0</v>
      </c>
      <c r="BJ1384" s="57">
        <v>0</v>
      </c>
      <c r="BK1384" s="57">
        <v>0</v>
      </c>
      <c r="BL1384" s="57">
        <v>0</v>
      </c>
      <c r="BM1384" s="57">
        <v>0</v>
      </c>
      <c r="BN1384" s="57">
        <v>0</v>
      </c>
      <c r="BO1384" s="57">
        <v>0</v>
      </c>
      <c r="BP1384" s="57">
        <v>30.751754289000001</v>
      </c>
      <c r="BQ1384" s="57">
        <v>7.2204637030000001</v>
      </c>
      <c r="BR1384" s="57">
        <v>3.6733584100000001</v>
      </c>
      <c r="BS1384" s="57">
        <v>30.751754289000001</v>
      </c>
      <c r="BT1384" s="57">
        <v>7.2204637030000001</v>
      </c>
      <c r="BU1384" s="57">
        <v>3.6733584100000001</v>
      </c>
    </row>
    <row r="1385" spans="1:73" x14ac:dyDescent="0.25">
      <c r="A1385" s="57">
        <v>3</v>
      </c>
      <c r="B1385" s="57">
        <v>42285342590000</v>
      </c>
      <c r="C1385" s="57" t="s">
        <v>164</v>
      </c>
      <c r="D1385" s="57" t="s">
        <v>165</v>
      </c>
      <c r="E1385" s="57" t="s">
        <v>166</v>
      </c>
      <c r="F1385" s="57">
        <v>0</v>
      </c>
      <c r="G1385" s="57" t="s">
        <v>57</v>
      </c>
      <c r="H1385" s="57" t="s">
        <v>150</v>
      </c>
      <c r="I1385" s="57" t="s">
        <v>151</v>
      </c>
      <c r="J1385" s="57" t="s">
        <v>152</v>
      </c>
      <c r="K1385" s="57" t="s">
        <v>51</v>
      </c>
      <c r="L1385" s="57" t="s">
        <v>153</v>
      </c>
      <c r="M1385" s="57" t="s">
        <v>154</v>
      </c>
      <c r="N1385" s="57" t="s">
        <v>155</v>
      </c>
      <c r="P1385" s="57" t="s">
        <v>156</v>
      </c>
      <c r="Q1385" s="57" t="s">
        <v>157</v>
      </c>
      <c r="R1385" s="57" t="s">
        <v>158</v>
      </c>
      <c r="S1385" s="57" t="s">
        <v>159</v>
      </c>
      <c r="U1385" s="57" t="s">
        <v>160</v>
      </c>
      <c r="V1385" s="57" t="s">
        <v>160</v>
      </c>
      <c r="W1385" s="57" t="s">
        <v>160</v>
      </c>
      <c r="X1385" s="57" t="s">
        <v>160</v>
      </c>
      <c r="Y1385" s="57" t="s">
        <v>160</v>
      </c>
      <c r="Z1385" s="57" t="s">
        <v>160</v>
      </c>
      <c r="AA1385" s="57" t="s">
        <v>160</v>
      </c>
      <c r="AB1385" s="57" t="s">
        <v>160</v>
      </c>
      <c r="AC1385" s="57" t="s">
        <v>160</v>
      </c>
      <c r="AD1385" s="57" t="s">
        <v>160</v>
      </c>
      <c r="AE1385" s="57" t="s">
        <v>160</v>
      </c>
      <c r="AF1385" s="57" t="s">
        <v>160</v>
      </c>
      <c r="AG1385" s="57" t="s">
        <v>160</v>
      </c>
      <c r="AH1385" s="57" t="s">
        <v>160</v>
      </c>
      <c r="AI1385" s="57" t="s">
        <v>179</v>
      </c>
      <c r="AL1385" s="9">
        <v>50891</v>
      </c>
      <c r="AM1385" s="57">
        <v>253.60237594700001</v>
      </c>
      <c r="AN1385" s="57">
        <v>20310.483769531998</v>
      </c>
      <c r="AO1385" s="57">
        <v>0</v>
      </c>
      <c r="AP1385" s="57">
        <v>253.60237594700001</v>
      </c>
      <c r="AQ1385" s="57">
        <v>15232.862827149</v>
      </c>
      <c r="AR1385" s="57">
        <v>0</v>
      </c>
      <c r="AS1385" s="57">
        <v>0.11115138500000001</v>
      </c>
      <c r="AT1385" s="57">
        <v>6.6764114489999997</v>
      </c>
      <c r="AU1385" s="57">
        <v>0</v>
      </c>
      <c r="AV1385" s="57">
        <v>62.119999997999997</v>
      </c>
      <c r="AW1385" s="57">
        <v>4.1849999999999996</v>
      </c>
      <c r="AX1385" s="57">
        <v>0</v>
      </c>
      <c r="AY1385" s="57">
        <v>6.9047240580000002</v>
      </c>
      <c r="AZ1385" s="57">
        <v>27.940781911999998</v>
      </c>
      <c r="BA1385" s="57">
        <v>0</v>
      </c>
      <c r="BB1385" s="57">
        <v>34.845505969999998</v>
      </c>
      <c r="BC1385" s="57">
        <v>0</v>
      </c>
      <c r="BD1385" s="57">
        <v>0</v>
      </c>
      <c r="BE1385" s="57">
        <v>0</v>
      </c>
      <c r="BF1385" s="57">
        <v>2.4187497640000002</v>
      </c>
      <c r="BG1385" s="57">
        <v>0.87113764900000001</v>
      </c>
      <c r="BH1385" s="57">
        <v>3.2898874139999998</v>
      </c>
      <c r="BI1385" s="57">
        <v>0</v>
      </c>
      <c r="BJ1385" s="57">
        <v>0</v>
      </c>
      <c r="BK1385" s="57">
        <v>0</v>
      </c>
      <c r="BL1385" s="57">
        <v>0</v>
      </c>
      <c r="BM1385" s="57">
        <v>0</v>
      </c>
      <c r="BN1385" s="57">
        <v>0</v>
      </c>
      <c r="BO1385" s="57">
        <v>0</v>
      </c>
      <c r="BP1385" s="57">
        <v>31.555618556999999</v>
      </c>
      <c r="BQ1385" s="57">
        <v>7.349516242</v>
      </c>
      <c r="BR1385" s="57">
        <v>3.7249330879999998</v>
      </c>
      <c r="BS1385" s="57">
        <v>31.555618556999999</v>
      </c>
      <c r="BT1385" s="57">
        <v>7.349516242</v>
      </c>
      <c r="BU1385" s="57">
        <v>3.7249330879999998</v>
      </c>
    </row>
    <row r="1386" spans="1:73" x14ac:dyDescent="0.25">
      <c r="A1386" s="57">
        <v>3</v>
      </c>
      <c r="B1386" s="57">
        <v>42285342590000</v>
      </c>
      <c r="C1386" s="57" t="s">
        <v>164</v>
      </c>
      <c r="D1386" s="57" t="s">
        <v>165</v>
      </c>
      <c r="E1386" s="57" t="s">
        <v>166</v>
      </c>
      <c r="F1386" s="57">
        <v>0</v>
      </c>
      <c r="G1386" s="57" t="s">
        <v>57</v>
      </c>
      <c r="H1386" s="57" t="s">
        <v>150</v>
      </c>
      <c r="I1386" s="57" t="s">
        <v>151</v>
      </c>
      <c r="J1386" s="57" t="s">
        <v>152</v>
      </c>
      <c r="K1386" s="57" t="s">
        <v>51</v>
      </c>
      <c r="L1386" s="57" t="s">
        <v>153</v>
      </c>
      <c r="M1386" s="57" t="s">
        <v>154</v>
      </c>
      <c r="N1386" s="57" t="s">
        <v>155</v>
      </c>
      <c r="P1386" s="57" t="s">
        <v>156</v>
      </c>
      <c r="Q1386" s="57" t="s">
        <v>157</v>
      </c>
      <c r="R1386" s="57" t="s">
        <v>158</v>
      </c>
      <c r="S1386" s="57" t="s">
        <v>159</v>
      </c>
      <c r="U1386" s="57" t="s">
        <v>160</v>
      </c>
      <c r="V1386" s="57" t="s">
        <v>160</v>
      </c>
      <c r="W1386" s="57" t="s">
        <v>160</v>
      </c>
      <c r="X1386" s="57" t="s">
        <v>160</v>
      </c>
      <c r="Y1386" s="57" t="s">
        <v>160</v>
      </c>
      <c r="Z1386" s="57" t="s">
        <v>160</v>
      </c>
      <c r="AA1386" s="57" t="s">
        <v>160</v>
      </c>
      <c r="AB1386" s="57" t="s">
        <v>160</v>
      </c>
      <c r="AC1386" s="57" t="s">
        <v>160</v>
      </c>
      <c r="AD1386" s="57" t="s">
        <v>160</v>
      </c>
      <c r="AE1386" s="57" t="s">
        <v>160</v>
      </c>
      <c r="AF1386" s="57" t="s">
        <v>160</v>
      </c>
      <c r="AG1386" s="57" t="s">
        <v>160</v>
      </c>
      <c r="AH1386" s="57" t="s">
        <v>160</v>
      </c>
      <c r="AI1386" s="57" t="s">
        <v>179</v>
      </c>
      <c r="AL1386" s="9">
        <v>50922</v>
      </c>
      <c r="AM1386" s="57">
        <v>243.69186056199999</v>
      </c>
      <c r="AN1386" s="57">
        <v>19518.924926733001</v>
      </c>
      <c r="AO1386" s="57">
        <v>0</v>
      </c>
      <c r="AP1386" s="57">
        <v>243.69186056199999</v>
      </c>
      <c r="AQ1386" s="57">
        <v>14639.19369505</v>
      </c>
      <c r="AR1386" s="57">
        <v>0</v>
      </c>
      <c r="AS1386" s="57">
        <v>0.106807706</v>
      </c>
      <c r="AT1386" s="57">
        <v>6.4162122049999999</v>
      </c>
      <c r="AU1386" s="57">
        <v>0</v>
      </c>
      <c r="AV1386" s="57">
        <v>62.120000003000001</v>
      </c>
      <c r="AW1386" s="57">
        <v>4.1849999999999996</v>
      </c>
      <c r="AX1386" s="57">
        <v>0</v>
      </c>
      <c r="AY1386" s="57">
        <v>6.6348946700000004</v>
      </c>
      <c r="AZ1386" s="57">
        <v>26.851848076</v>
      </c>
      <c r="BA1386" s="57">
        <v>0</v>
      </c>
      <c r="BB1386" s="57">
        <v>33.486742745999997</v>
      </c>
      <c r="BC1386" s="57">
        <v>0</v>
      </c>
      <c r="BD1386" s="57">
        <v>0</v>
      </c>
      <c r="BE1386" s="57">
        <v>0</v>
      </c>
      <c r="BF1386" s="57">
        <v>2.324450251</v>
      </c>
      <c r="BG1386" s="57">
        <v>0.83716856900000003</v>
      </c>
      <c r="BH1386" s="57">
        <v>3.1616188200000002</v>
      </c>
      <c r="BI1386" s="57">
        <v>0</v>
      </c>
      <c r="BJ1386" s="57">
        <v>0</v>
      </c>
      <c r="BK1386" s="57">
        <v>0</v>
      </c>
      <c r="BL1386" s="57">
        <v>0</v>
      </c>
      <c r="BM1386" s="57">
        <v>0</v>
      </c>
      <c r="BN1386" s="57">
        <v>0</v>
      </c>
      <c r="BO1386" s="57">
        <v>0</v>
      </c>
      <c r="BP1386" s="57">
        <v>30.325123926</v>
      </c>
      <c r="BQ1386" s="57">
        <v>7.0078505389999997</v>
      </c>
      <c r="BR1386" s="57">
        <v>3.5388235890000002</v>
      </c>
      <c r="BS1386" s="57">
        <v>30.325123926</v>
      </c>
      <c r="BT1386" s="57">
        <v>7.0078505389999997</v>
      </c>
      <c r="BU1386" s="57">
        <v>3.5388235890000002</v>
      </c>
    </row>
    <row r="1387" spans="1:73" x14ac:dyDescent="0.25">
      <c r="A1387" s="57">
        <v>3</v>
      </c>
      <c r="B1387" s="57">
        <v>42285342590000</v>
      </c>
      <c r="C1387" s="57" t="s">
        <v>164</v>
      </c>
      <c r="D1387" s="57" t="s">
        <v>165</v>
      </c>
      <c r="E1387" s="57" t="s">
        <v>166</v>
      </c>
      <c r="F1387" s="57">
        <v>0</v>
      </c>
      <c r="G1387" s="57" t="s">
        <v>57</v>
      </c>
      <c r="H1387" s="57" t="s">
        <v>150</v>
      </c>
      <c r="I1387" s="57" t="s">
        <v>151</v>
      </c>
      <c r="J1387" s="57" t="s">
        <v>152</v>
      </c>
      <c r="K1387" s="57" t="s">
        <v>51</v>
      </c>
      <c r="L1387" s="57" t="s">
        <v>153</v>
      </c>
      <c r="M1387" s="57" t="s">
        <v>154</v>
      </c>
      <c r="N1387" s="57" t="s">
        <v>155</v>
      </c>
      <c r="P1387" s="57" t="s">
        <v>156</v>
      </c>
      <c r="Q1387" s="57" t="s">
        <v>157</v>
      </c>
      <c r="R1387" s="57" t="s">
        <v>158</v>
      </c>
      <c r="S1387" s="57" t="s">
        <v>159</v>
      </c>
      <c r="U1387" s="57" t="s">
        <v>160</v>
      </c>
      <c r="V1387" s="57" t="s">
        <v>160</v>
      </c>
      <c r="W1387" s="57" t="s">
        <v>160</v>
      </c>
      <c r="X1387" s="57" t="s">
        <v>160</v>
      </c>
      <c r="Y1387" s="57" t="s">
        <v>160</v>
      </c>
      <c r="Z1387" s="57" t="s">
        <v>160</v>
      </c>
      <c r="AA1387" s="57" t="s">
        <v>160</v>
      </c>
      <c r="AB1387" s="57" t="s">
        <v>160</v>
      </c>
      <c r="AC1387" s="57" t="s">
        <v>160</v>
      </c>
      <c r="AD1387" s="57" t="s">
        <v>160</v>
      </c>
      <c r="AE1387" s="57" t="s">
        <v>160</v>
      </c>
      <c r="AF1387" s="57" t="s">
        <v>160</v>
      </c>
      <c r="AG1387" s="57" t="s">
        <v>160</v>
      </c>
      <c r="AH1387" s="57" t="s">
        <v>160</v>
      </c>
      <c r="AI1387" s="57" t="s">
        <v>179</v>
      </c>
      <c r="AL1387" s="9">
        <v>50952</v>
      </c>
      <c r="AM1387" s="57">
        <v>250.04035944399999</v>
      </c>
      <c r="AN1387" s="57">
        <v>20029.610906711001</v>
      </c>
      <c r="AO1387" s="57">
        <v>0</v>
      </c>
      <c r="AP1387" s="57">
        <v>250.04035944399999</v>
      </c>
      <c r="AQ1387" s="57">
        <v>15022.208180033</v>
      </c>
      <c r="AR1387" s="57">
        <v>0</v>
      </c>
      <c r="AS1387" s="57">
        <v>0.109590189</v>
      </c>
      <c r="AT1387" s="57">
        <v>6.5840836229999997</v>
      </c>
      <c r="AU1387" s="57">
        <v>0</v>
      </c>
      <c r="AV1387" s="57">
        <v>62.120000003000001</v>
      </c>
      <c r="AW1387" s="57">
        <v>4.1849999999999996</v>
      </c>
      <c r="AX1387" s="57">
        <v>0</v>
      </c>
      <c r="AY1387" s="57">
        <v>6.8077425490000003</v>
      </c>
      <c r="AZ1387" s="57">
        <v>27.554389962999998</v>
      </c>
      <c r="BA1387" s="57">
        <v>0</v>
      </c>
      <c r="BB1387" s="57">
        <v>34.362132512999999</v>
      </c>
      <c r="BC1387" s="57">
        <v>0</v>
      </c>
      <c r="BD1387" s="57">
        <v>0</v>
      </c>
      <c r="BE1387" s="57">
        <v>0</v>
      </c>
      <c r="BF1387" s="57">
        <v>2.385231944</v>
      </c>
      <c r="BG1387" s="57">
        <v>0.85905331299999999</v>
      </c>
      <c r="BH1387" s="57">
        <v>3.244285256</v>
      </c>
      <c r="BI1387" s="57">
        <v>0</v>
      </c>
      <c r="BJ1387" s="57">
        <v>0</v>
      </c>
      <c r="BK1387" s="57">
        <v>0</v>
      </c>
      <c r="BL1387" s="57">
        <v>0</v>
      </c>
      <c r="BM1387" s="57">
        <v>0</v>
      </c>
      <c r="BN1387" s="57">
        <v>0</v>
      </c>
      <c r="BO1387" s="57">
        <v>0</v>
      </c>
      <c r="BP1387" s="57">
        <v>31.117847256000001</v>
      </c>
      <c r="BQ1387" s="57">
        <v>7.1331056139999998</v>
      </c>
      <c r="BR1387" s="57">
        <v>3.588510683</v>
      </c>
      <c r="BS1387" s="57">
        <v>31.117847256000001</v>
      </c>
      <c r="BT1387" s="57">
        <v>7.1331056139999998</v>
      </c>
      <c r="BU1387" s="57">
        <v>3.588510683</v>
      </c>
    </row>
    <row r="1388" spans="1:73" x14ac:dyDescent="0.25">
      <c r="A1388" s="57">
        <v>3</v>
      </c>
      <c r="B1388" s="57">
        <v>42285342590000</v>
      </c>
      <c r="C1388" s="57" t="s">
        <v>164</v>
      </c>
      <c r="D1388" s="57" t="s">
        <v>165</v>
      </c>
      <c r="E1388" s="57" t="s">
        <v>166</v>
      </c>
      <c r="F1388" s="57">
        <v>0</v>
      </c>
      <c r="G1388" s="57" t="s">
        <v>57</v>
      </c>
      <c r="H1388" s="57" t="s">
        <v>150</v>
      </c>
      <c r="I1388" s="57" t="s">
        <v>151</v>
      </c>
      <c r="J1388" s="57" t="s">
        <v>152</v>
      </c>
      <c r="K1388" s="57" t="s">
        <v>51</v>
      </c>
      <c r="L1388" s="57" t="s">
        <v>153</v>
      </c>
      <c r="M1388" s="57" t="s">
        <v>154</v>
      </c>
      <c r="N1388" s="57" t="s">
        <v>155</v>
      </c>
      <c r="P1388" s="57" t="s">
        <v>156</v>
      </c>
      <c r="Q1388" s="57" t="s">
        <v>157</v>
      </c>
      <c r="R1388" s="57" t="s">
        <v>158</v>
      </c>
      <c r="S1388" s="57" t="s">
        <v>159</v>
      </c>
      <c r="U1388" s="57" t="s">
        <v>160</v>
      </c>
      <c r="V1388" s="57" t="s">
        <v>160</v>
      </c>
      <c r="W1388" s="57" t="s">
        <v>160</v>
      </c>
      <c r="X1388" s="57" t="s">
        <v>160</v>
      </c>
      <c r="Y1388" s="57" t="s">
        <v>160</v>
      </c>
      <c r="Z1388" s="57" t="s">
        <v>160</v>
      </c>
      <c r="AA1388" s="57" t="s">
        <v>160</v>
      </c>
      <c r="AB1388" s="57" t="s">
        <v>160</v>
      </c>
      <c r="AC1388" s="57" t="s">
        <v>160</v>
      </c>
      <c r="AD1388" s="57" t="s">
        <v>160</v>
      </c>
      <c r="AE1388" s="57" t="s">
        <v>160</v>
      </c>
      <c r="AF1388" s="57" t="s">
        <v>160</v>
      </c>
      <c r="AG1388" s="57" t="s">
        <v>160</v>
      </c>
      <c r="AH1388" s="57" t="s">
        <v>160</v>
      </c>
      <c r="AI1388" s="57" t="s">
        <v>179</v>
      </c>
      <c r="AL1388" s="9">
        <v>50983</v>
      </c>
      <c r="AM1388" s="57">
        <v>248.24971027300001</v>
      </c>
      <c r="AN1388" s="57">
        <v>19888.364166154999</v>
      </c>
      <c r="AO1388" s="57">
        <v>0</v>
      </c>
      <c r="AP1388" s="57">
        <v>248.24971027300001</v>
      </c>
      <c r="AQ1388" s="57">
        <v>14916.273124616</v>
      </c>
      <c r="AR1388" s="57">
        <v>0</v>
      </c>
      <c r="AS1388" s="57">
        <v>0.108805366</v>
      </c>
      <c r="AT1388" s="57">
        <v>6.5376533480000001</v>
      </c>
      <c r="AU1388" s="57">
        <v>0</v>
      </c>
      <c r="AV1388" s="57">
        <v>62.120000001000001</v>
      </c>
      <c r="AW1388" s="57">
        <v>4.1849999999999996</v>
      </c>
      <c r="AX1388" s="57">
        <v>0</v>
      </c>
      <c r="AY1388" s="57">
        <v>6.7589893060000001</v>
      </c>
      <c r="AZ1388" s="57">
        <v>27.360079259999999</v>
      </c>
      <c r="BA1388" s="57">
        <v>0</v>
      </c>
      <c r="BB1388" s="57">
        <v>34.119068566000003</v>
      </c>
      <c r="BC1388" s="57">
        <v>0</v>
      </c>
      <c r="BD1388" s="57">
        <v>0</v>
      </c>
      <c r="BE1388" s="57">
        <v>0</v>
      </c>
      <c r="BF1388" s="57">
        <v>2.3683771330000001</v>
      </c>
      <c r="BG1388" s="57">
        <v>0.85297671399999997</v>
      </c>
      <c r="BH1388" s="57">
        <v>3.2213538480000001</v>
      </c>
      <c r="BI1388" s="57">
        <v>0</v>
      </c>
      <c r="BJ1388" s="57">
        <v>0</v>
      </c>
      <c r="BK1388" s="57">
        <v>0</v>
      </c>
      <c r="BL1388" s="57">
        <v>0</v>
      </c>
      <c r="BM1388" s="57">
        <v>0</v>
      </c>
      <c r="BN1388" s="57">
        <v>0</v>
      </c>
      <c r="BO1388" s="57">
        <v>0</v>
      </c>
      <c r="BP1388" s="57">
        <v>30.897714719</v>
      </c>
      <c r="BQ1388" s="57">
        <v>7.0255823990000001</v>
      </c>
      <c r="BR1388" s="57">
        <v>3.5211086580000002</v>
      </c>
      <c r="BS1388" s="57">
        <v>30.897714719</v>
      </c>
      <c r="BT1388" s="57">
        <v>7.0255823990000001</v>
      </c>
      <c r="BU1388" s="57">
        <v>3.5211086580000002</v>
      </c>
    </row>
    <row r="1389" spans="1:73" x14ac:dyDescent="0.25">
      <c r="A1389" s="57">
        <v>3</v>
      </c>
      <c r="B1389" s="57">
        <v>42285342590000</v>
      </c>
      <c r="C1389" s="57" t="s">
        <v>164</v>
      </c>
      <c r="D1389" s="57" t="s">
        <v>165</v>
      </c>
      <c r="E1389" s="57" t="s">
        <v>166</v>
      </c>
      <c r="F1389" s="57">
        <v>0</v>
      </c>
      <c r="G1389" s="57" t="s">
        <v>57</v>
      </c>
      <c r="H1389" s="57" t="s">
        <v>150</v>
      </c>
      <c r="I1389" s="57" t="s">
        <v>151</v>
      </c>
      <c r="J1389" s="57" t="s">
        <v>152</v>
      </c>
      <c r="K1389" s="57" t="s">
        <v>51</v>
      </c>
      <c r="L1389" s="57" t="s">
        <v>153</v>
      </c>
      <c r="M1389" s="57" t="s">
        <v>154</v>
      </c>
      <c r="N1389" s="57" t="s">
        <v>155</v>
      </c>
      <c r="P1389" s="57" t="s">
        <v>156</v>
      </c>
      <c r="Q1389" s="57" t="s">
        <v>157</v>
      </c>
      <c r="R1389" s="57" t="s">
        <v>158</v>
      </c>
      <c r="S1389" s="57" t="s">
        <v>159</v>
      </c>
      <c r="U1389" s="57" t="s">
        <v>160</v>
      </c>
      <c r="V1389" s="57" t="s">
        <v>160</v>
      </c>
      <c r="W1389" s="57" t="s">
        <v>160</v>
      </c>
      <c r="X1389" s="57" t="s">
        <v>160</v>
      </c>
      <c r="Y1389" s="57" t="s">
        <v>160</v>
      </c>
      <c r="Z1389" s="57" t="s">
        <v>160</v>
      </c>
      <c r="AA1389" s="57" t="s">
        <v>160</v>
      </c>
      <c r="AB1389" s="57" t="s">
        <v>160</v>
      </c>
      <c r="AC1389" s="57" t="s">
        <v>160</v>
      </c>
      <c r="AD1389" s="57" t="s">
        <v>160</v>
      </c>
      <c r="AE1389" s="57" t="s">
        <v>160</v>
      </c>
      <c r="AF1389" s="57" t="s">
        <v>160</v>
      </c>
      <c r="AG1389" s="57" t="s">
        <v>160</v>
      </c>
      <c r="AH1389" s="57" t="s">
        <v>160</v>
      </c>
      <c r="AI1389" s="57" t="s">
        <v>179</v>
      </c>
      <c r="AL1389" s="9">
        <v>51014</v>
      </c>
      <c r="AM1389" s="57">
        <v>238.549010896</v>
      </c>
      <c r="AN1389" s="57">
        <v>19113.256556548</v>
      </c>
      <c r="AO1389" s="57">
        <v>0</v>
      </c>
      <c r="AP1389" s="57">
        <v>238.549010896</v>
      </c>
      <c r="AQ1389" s="57">
        <v>14334.942417411001</v>
      </c>
      <c r="AR1389" s="57">
        <v>0</v>
      </c>
      <c r="AS1389" s="57">
        <v>0.104553646</v>
      </c>
      <c r="AT1389" s="57">
        <v>6.2828619120000004</v>
      </c>
      <c r="AU1389" s="57">
        <v>0</v>
      </c>
      <c r="AV1389" s="57">
        <v>62.120000005000001</v>
      </c>
      <c r="AW1389" s="57">
        <v>4.1849999999999996</v>
      </c>
      <c r="AX1389" s="57">
        <v>0</v>
      </c>
      <c r="AY1389" s="57">
        <v>6.4948724889999996</v>
      </c>
      <c r="AZ1389" s="57">
        <v>26.293777102</v>
      </c>
      <c r="BA1389" s="57">
        <v>0</v>
      </c>
      <c r="BB1389" s="57">
        <v>32.788649591000002</v>
      </c>
      <c r="BC1389" s="57">
        <v>0</v>
      </c>
      <c r="BD1389" s="57">
        <v>0</v>
      </c>
      <c r="BE1389" s="57">
        <v>0</v>
      </c>
      <c r="BF1389" s="57">
        <v>2.2760423049999998</v>
      </c>
      <c r="BG1389" s="57">
        <v>0.81971623999999998</v>
      </c>
      <c r="BH1389" s="57">
        <v>3.0957585449999998</v>
      </c>
      <c r="BI1389" s="57">
        <v>0</v>
      </c>
      <c r="BJ1389" s="57">
        <v>0</v>
      </c>
      <c r="BK1389" s="57">
        <v>0</v>
      </c>
      <c r="BL1389" s="57">
        <v>0</v>
      </c>
      <c r="BM1389" s="57">
        <v>0</v>
      </c>
      <c r="BN1389" s="57">
        <v>0</v>
      </c>
      <c r="BO1389" s="57">
        <v>0</v>
      </c>
      <c r="BP1389" s="57">
        <v>29.692891046</v>
      </c>
      <c r="BQ1389" s="57">
        <v>6.6989794810000003</v>
      </c>
      <c r="BR1389" s="57">
        <v>3.345184717</v>
      </c>
      <c r="BS1389" s="57">
        <v>29.692891046</v>
      </c>
      <c r="BT1389" s="57">
        <v>6.6989794810000003</v>
      </c>
      <c r="BU1389" s="57">
        <v>3.345184717</v>
      </c>
    </row>
    <row r="1390" spans="1:73" x14ac:dyDescent="0.25">
      <c r="A1390" s="57">
        <v>3</v>
      </c>
      <c r="B1390" s="57">
        <v>42285342590000</v>
      </c>
      <c r="C1390" s="57" t="s">
        <v>164</v>
      </c>
      <c r="D1390" s="57" t="s">
        <v>165</v>
      </c>
      <c r="E1390" s="57" t="s">
        <v>166</v>
      </c>
      <c r="F1390" s="57">
        <v>0</v>
      </c>
      <c r="G1390" s="57" t="s">
        <v>57</v>
      </c>
      <c r="H1390" s="57" t="s">
        <v>150</v>
      </c>
      <c r="I1390" s="57" t="s">
        <v>151</v>
      </c>
      <c r="J1390" s="57" t="s">
        <v>152</v>
      </c>
      <c r="K1390" s="57" t="s">
        <v>51</v>
      </c>
      <c r="L1390" s="57" t="s">
        <v>153</v>
      </c>
      <c r="M1390" s="57" t="s">
        <v>154</v>
      </c>
      <c r="N1390" s="57" t="s">
        <v>155</v>
      </c>
      <c r="P1390" s="57" t="s">
        <v>156</v>
      </c>
      <c r="Q1390" s="57" t="s">
        <v>157</v>
      </c>
      <c r="R1390" s="57" t="s">
        <v>158</v>
      </c>
      <c r="S1390" s="57" t="s">
        <v>159</v>
      </c>
      <c r="U1390" s="57" t="s">
        <v>160</v>
      </c>
      <c r="V1390" s="57" t="s">
        <v>160</v>
      </c>
      <c r="W1390" s="57" t="s">
        <v>160</v>
      </c>
      <c r="X1390" s="57" t="s">
        <v>160</v>
      </c>
      <c r="Y1390" s="57" t="s">
        <v>160</v>
      </c>
      <c r="Z1390" s="57" t="s">
        <v>160</v>
      </c>
      <c r="AA1390" s="57" t="s">
        <v>160</v>
      </c>
      <c r="AB1390" s="57" t="s">
        <v>160</v>
      </c>
      <c r="AC1390" s="57" t="s">
        <v>160</v>
      </c>
      <c r="AD1390" s="57" t="s">
        <v>160</v>
      </c>
      <c r="AE1390" s="57" t="s">
        <v>160</v>
      </c>
      <c r="AF1390" s="57" t="s">
        <v>160</v>
      </c>
      <c r="AG1390" s="57" t="s">
        <v>160</v>
      </c>
      <c r="AH1390" s="57" t="s">
        <v>160</v>
      </c>
      <c r="AI1390" s="57" t="s">
        <v>179</v>
      </c>
      <c r="AL1390" s="9">
        <v>51044</v>
      </c>
      <c r="AM1390" s="57">
        <v>244.76418754599999</v>
      </c>
      <c r="AN1390" s="57">
        <v>19613.328778340001</v>
      </c>
      <c r="AO1390" s="57">
        <v>0</v>
      </c>
      <c r="AP1390" s="57">
        <v>244.76418754599999</v>
      </c>
      <c r="AQ1390" s="57">
        <v>14709.996583755001</v>
      </c>
      <c r="AR1390" s="57">
        <v>0</v>
      </c>
      <c r="AS1390" s="57">
        <v>0.10727769600000001</v>
      </c>
      <c r="AT1390" s="57">
        <v>6.447244403</v>
      </c>
      <c r="AU1390" s="57">
        <v>0</v>
      </c>
      <c r="AV1390" s="57">
        <v>62.120000003999998</v>
      </c>
      <c r="AW1390" s="57">
        <v>4.1849999999999996</v>
      </c>
      <c r="AX1390" s="57">
        <v>0</v>
      </c>
      <c r="AY1390" s="57">
        <v>6.6640904609999998</v>
      </c>
      <c r="AZ1390" s="57">
        <v>26.981717825</v>
      </c>
      <c r="BA1390" s="57">
        <v>0</v>
      </c>
      <c r="BB1390" s="57">
        <v>33.645808285999998</v>
      </c>
      <c r="BC1390" s="57">
        <v>0</v>
      </c>
      <c r="BD1390" s="57">
        <v>0</v>
      </c>
      <c r="BE1390" s="57">
        <v>0</v>
      </c>
      <c r="BF1390" s="57">
        <v>2.3355590190000002</v>
      </c>
      <c r="BG1390" s="57">
        <v>0.84114520699999995</v>
      </c>
      <c r="BH1390" s="57">
        <v>3.176704226</v>
      </c>
      <c r="BI1390" s="57">
        <v>0</v>
      </c>
      <c r="BJ1390" s="57">
        <v>0</v>
      </c>
      <c r="BK1390" s="57">
        <v>0</v>
      </c>
      <c r="BL1390" s="57">
        <v>0</v>
      </c>
      <c r="BM1390" s="57">
        <v>0</v>
      </c>
      <c r="BN1390" s="57">
        <v>0</v>
      </c>
      <c r="BO1390" s="57">
        <v>0</v>
      </c>
      <c r="BP1390" s="57">
        <v>30.469104059999999</v>
      </c>
      <c r="BQ1390" s="57">
        <v>6.8187176899999997</v>
      </c>
      <c r="BR1390" s="57">
        <v>3.3921548769999998</v>
      </c>
      <c r="BS1390" s="57">
        <v>30.469104059999999</v>
      </c>
      <c r="BT1390" s="57">
        <v>6.8187176899999997</v>
      </c>
      <c r="BU1390" s="57">
        <v>3.3921548769999998</v>
      </c>
    </row>
    <row r="1391" spans="1:73" x14ac:dyDescent="0.25">
      <c r="A1391" s="57">
        <v>3</v>
      </c>
      <c r="B1391" s="57">
        <v>42285342590000</v>
      </c>
      <c r="C1391" s="57" t="s">
        <v>164</v>
      </c>
      <c r="D1391" s="57" t="s">
        <v>165</v>
      </c>
      <c r="E1391" s="57" t="s">
        <v>166</v>
      </c>
      <c r="F1391" s="57">
        <v>0</v>
      </c>
      <c r="G1391" s="57" t="s">
        <v>57</v>
      </c>
      <c r="H1391" s="57" t="s">
        <v>150</v>
      </c>
      <c r="I1391" s="57" t="s">
        <v>151</v>
      </c>
      <c r="J1391" s="57" t="s">
        <v>152</v>
      </c>
      <c r="K1391" s="57" t="s">
        <v>51</v>
      </c>
      <c r="L1391" s="57" t="s">
        <v>153</v>
      </c>
      <c r="M1391" s="57" t="s">
        <v>154</v>
      </c>
      <c r="N1391" s="57" t="s">
        <v>155</v>
      </c>
      <c r="P1391" s="57" t="s">
        <v>156</v>
      </c>
      <c r="Q1391" s="57" t="s">
        <v>157</v>
      </c>
      <c r="R1391" s="57" t="s">
        <v>158</v>
      </c>
      <c r="S1391" s="57" t="s">
        <v>159</v>
      </c>
      <c r="U1391" s="57" t="s">
        <v>160</v>
      </c>
      <c r="V1391" s="57" t="s">
        <v>160</v>
      </c>
      <c r="W1391" s="57" t="s">
        <v>160</v>
      </c>
      <c r="X1391" s="57" t="s">
        <v>160</v>
      </c>
      <c r="Y1391" s="57" t="s">
        <v>160</v>
      </c>
      <c r="Z1391" s="57" t="s">
        <v>160</v>
      </c>
      <c r="AA1391" s="57" t="s">
        <v>160</v>
      </c>
      <c r="AB1391" s="57" t="s">
        <v>160</v>
      </c>
      <c r="AC1391" s="57" t="s">
        <v>160</v>
      </c>
      <c r="AD1391" s="57" t="s">
        <v>160</v>
      </c>
      <c r="AE1391" s="57" t="s">
        <v>160</v>
      </c>
      <c r="AF1391" s="57" t="s">
        <v>160</v>
      </c>
      <c r="AG1391" s="57" t="s">
        <v>160</v>
      </c>
      <c r="AH1391" s="57" t="s">
        <v>160</v>
      </c>
      <c r="AI1391" s="57" t="s">
        <v>179</v>
      </c>
      <c r="AL1391" s="9">
        <v>51075</v>
      </c>
      <c r="AM1391" s="57">
        <v>235.20010753</v>
      </c>
      <c r="AN1391" s="57">
        <v>18848.940100678999</v>
      </c>
      <c r="AO1391" s="57">
        <v>0</v>
      </c>
      <c r="AP1391" s="57">
        <v>235.20010753</v>
      </c>
      <c r="AQ1391" s="57">
        <v>14136.705075509</v>
      </c>
      <c r="AR1391" s="57">
        <v>0</v>
      </c>
      <c r="AS1391" s="57">
        <v>0.103085855</v>
      </c>
      <c r="AT1391" s="57">
        <v>6.1959764679999996</v>
      </c>
      <c r="AU1391" s="57">
        <v>0</v>
      </c>
      <c r="AV1391" s="57">
        <v>62.120000003999998</v>
      </c>
      <c r="AW1391" s="57">
        <v>4.1849999999999996</v>
      </c>
      <c r="AX1391" s="57">
        <v>0</v>
      </c>
      <c r="AY1391" s="57">
        <v>6.4036933210000004</v>
      </c>
      <c r="AZ1391" s="57">
        <v>25.930161516999998</v>
      </c>
      <c r="BA1391" s="57">
        <v>0</v>
      </c>
      <c r="BB1391" s="57">
        <v>32.333854836999997</v>
      </c>
      <c r="BC1391" s="57">
        <v>0</v>
      </c>
      <c r="BD1391" s="57">
        <v>0</v>
      </c>
      <c r="BE1391" s="57">
        <v>0</v>
      </c>
      <c r="BF1391" s="57">
        <v>2.2445041849999998</v>
      </c>
      <c r="BG1391" s="57">
        <v>0.80834637099999995</v>
      </c>
      <c r="BH1391" s="57">
        <v>3.0528505560000001</v>
      </c>
      <c r="BI1391" s="57">
        <v>0</v>
      </c>
      <c r="BJ1391" s="57">
        <v>0</v>
      </c>
      <c r="BK1391" s="57">
        <v>0</v>
      </c>
      <c r="BL1391" s="57">
        <v>0</v>
      </c>
      <c r="BM1391" s="57">
        <v>0</v>
      </c>
      <c r="BN1391" s="57">
        <v>0</v>
      </c>
      <c r="BO1391" s="57">
        <v>0</v>
      </c>
      <c r="BP1391" s="57">
        <v>29.281004281000001</v>
      </c>
      <c r="BQ1391" s="57">
        <v>6.5017338000000002</v>
      </c>
      <c r="BR1391" s="57">
        <v>3.2226749840000002</v>
      </c>
      <c r="BS1391" s="57">
        <v>29.281004281000001</v>
      </c>
      <c r="BT1391" s="57">
        <v>6.5017338000000002</v>
      </c>
      <c r="BU1391" s="57">
        <v>3.2226749840000002</v>
      </c>
    </row>
    <row r="1392" spans="1:73" x14ac:dyDescent="0.25">
      <c r="A1392" s="57">
        <v>3</v>
      </c>
      <c r="B1392" s="57">
        <v>42285342590000</v>
      </c>
      <c r="C1392" s="57" t="s">
        <v>164</v>
      </c>
      <c r="D1392" s="57" t="s">
        <v>165</v>
      </c>
      <c r="E1392" s="57" t="s">
        <v>166</v>
      </c>
      <c r="F1392" s="57">
        <v>0</v>
      </c>
      <c r="G1392" s="57" t="s">
        <v>57</v>
      </c>
      <c r="H1392" s="57" t="s">
        <v>150</v>
      </c>
      <c r="I1392" s="57" t="s">
        <v>151</v>
      </c>
      <c r="J1392" s="57" t="s">
        <v>152</v>
      </c>
      <c r="K1392" s="57" t="s">
        <v>51</v>
      </c>
      <c r="L1392" s="57" t="s">
        <v>153</v>
      </c>
      <c r="M1392" s="57" t="s">
        <v>154</v>
      </c>
      <c r="N1392" s="57" t="s">
        <v>155</v>
      </c>
      <c r="P1392" s="57" t="s">
        <v>156</v>
      </c>
      <c r="Q1392" s="57" t="s">
        <v>157</v>
      </c>
      <c r="R1392" s="57" t="s">
        <v>158</v>
      </c>
      <c r="S1392" s="57" t="s">
        <v>159</v>
      </c>
      <c r="U1392" s="57" t="s">
        <v>160</v>
      </c>
      <c r="V1392" s="57" t="s">
        <v>160</v>
      </c>
      <c r="W1392" s="57" t="s">
        <v>160</v>
      </c>
      <c r="X1392" s="57" t="s">
        <v>160</v>
      </c>
      <c r="Y1392" s="57" t="s">
        <v>160</v>
      </c>
      <c r="Z1392" s="57" t="s">
        <v>160</v>
      </c>
      <c r="AA1392" s="57" t="s">
        <v>160</v>
      </c>
      <c r="AB1392" s="57" t="s">
        <v>160</v>
      </c>
      <c r="AC1392" s="57" t="s">
        <v>160</v>
      </c>
      <c r="AD1392" s="57" t="s">
        <v>160</v>
      </c>
      <c r="AE1392" s="57" t="s">
        <v>160</v>
      </c>
      <c r="AF1392" s="57" t="s">
        <v>160</v>
      </c>
      <c r="AG1392" s="57" t="s">
        <v>160</v>
      </c>
      <c r="AH1392" s="57" t="s">
        <v>160</v>
      </c>
      <c r="AI1392" s="57" t="s">
        <v>179</v>
      </c>
      <c r="AL1392" s="9">
        <v>51105</v>
      </c>
      <c r="AM1392" s="57">
        <v>241.32846006299999</v>
      </c>
      <c r="AN1392" s="57">
        <v>19342.096843840998</v>
      </c>
      <c r="AO1392" s="57">
        <v>0</v>
      </c>
      <c r="AP1392" s="57">
        <v>241.32846006299999</v>
      </c>
      <c r="AQ1392" s="57">
        <v>14506.572632879999</v>
      </c>
      <c r="AR1392" s="57">
        <v>0</v>
      </c>
      <c r="AS1392" s="57">
        <v>0.105771851</v>
      </c>
      <c r="AT1392" s="57">
        <v>6.358085719</v>
      </c>
      <c r="AU1392" s="57">
        <v>0</v>
      </c>
      <c r="AV1392" s="57">
        <v>62.119999999000001</v>
      </c>
      <c r="AW1392" s="57">
        <v>4.1849999999999996</v>
      </c>
      <c r="AX1392" s="57">
        <v>0</v>
      </c>
      <c r="AY1392" s="57">
        <v>6.5705473689999998</v>
      </c>
      <c r="AZ1392" s="57">
        <v>26.608588735000001</v>
      </c>
      <c r="BA1392" s="57">
        <v>0</v>
      </c>
      <c r="BB1392" s="57">
        <v>33.179136104000001</v>
      </c>
      <c r="BC1392" s="57">
        <v>0</v>
      </c>
      <c r="BD1392" s="57">
        <v>0</v>
      </c>
      <c r="BE1392" s="57">
        <v>0</v>
      </c>
      <c r="BF1392" s="57">
        <v>2.3031967459999998</v>
      </c>
      <c r="BG1392" s="57">
        <v>0.82947840299999998</v>
      </c>
      <c r="BH1392" s="57">
        <v>3.1326751490000002</v>
      </c>
      <c r="BI1392" s="57">
        <v>0</v>
      </c>
      <c r="BJ1392" s="57">
        <v>0</v>
      </c>
      <c r="BK1392" s="57">
        <v>0</v>
      </c>
      <c r="BL1392" s="57">
        <v>0</v>
      </c>
      <c r="BM1392" s="57">
        <v>0</v>
      </c>
      <c r="BN1392" s="57">
        <v>0</v>
      </c>
      <c r="BO1392" s="57">
        <v>0</v>
      </c>
      <c r="BP1392" s="57">
        <v>30.046460956000001</v>
      </c>
      <c r="BQ1392" s="57">
        <v>6.6179488309999996</v>
      </c>
      <c r="BR1392" s="57">
        <v>3.26792616</v>
      </c>
      <c r="BS1392" s="57">
        <v>30.046460956000001</v>
      </c>
      <c r="BT1392" s="57">
        <v>6.6179488309999996</v>
      </c>
      <c r="BU1392" s="57">
        <v>3.26792616</v>
      </c>
    </row>
    <row r="1393" spans="1:73" x14ac:dyDescent="0.25">
      <c r="A1393" s="57">
        <v>3</v>
      </c>
      <c r="B1393" s="57">
        <v>42285342590000</v>
      </c>
      <c r="C1393" s="57" t="s">
        <v>164</v>
      </c>
      <c r="D1393" s="57" t="s">
        <v>165</v>
      </c>
      <c r="E1393" s="57" t="s">
        <v>166</v>
      </c>
      <c r="F1393" s="57">
        <v>0</v>
      </c>
      <c r="G1393" s="57" t="s">
        <v>57</v>
      </c>
      <c r="H1393" s="57" t="s">
        <v>150</v>
      </c>
      <c r="I1393" s="57" t="s">
        <v>151</v>
      </c>
      <c r="J1393" s="57" t="s">
        <v>152</v>
      </c>
      <c r="K1393" s="57" t="s">
        <v>51</v>
      </c>
      <c r="L1393" s="57" t="s">
        <v>153</v>
      </c>
      <c r="M1393" s="57" t="s">
        <v>154</v>
      </c>
      <c r="N1393" s="57" t="s">
        <v>155</v>
      </c>
      <c r="P1393" s="57" t="s">
        <v>156</v>
      </c>
      <c r="Q1393" s="57" t="s">
        <v>157</v>
      </c>
      <c r="R1393" s="57" t="s">
        <v>158</v>
      </c>
      <c r="S1393" s="57" t="s">
        <v>159</v>
      </c>
      <c r="U1393" s="57" t="s">
        <v>160</v>
      </c>
      <c r="V1393" s="57" t="s">
        <v>160</v>
      </c>
      <c r="W1393" s="57" t="s">
        <v>160</v>
      </c>
      <c r="X1393" s="57" t="s">
        <v>160</v>
      </c>
      <c r="Y1393" s="57" t="s">
        <v>160</v>
      </c>
      <c r="Z1393" s="57" t="s">
        <v>160</v>
      </c>
      <c r="AA1393" s="57" t="s">
        <v>160</v>
      </c>
      <c r="AB1393" s="57" t="s">
        <v>160</v>
      </c>
      <c r="AC1393" s="57" t="s">
        <v>160</v>
      </c>
      <c r="AD1393" s="57" t="s">
        <v>160</v>
      </c>
      <c r="AE1393" s="57" t="s">
        <v>160</v>
      </c>
      <c r="AF1393" s="57" t="s">
        <v>160</v>
      </c>
      <c r="AG1393" s="57" t="s">
        <v>160</v>
      </c>
      <c r="AH1393" s="57" t="s">
        <v>160</v>
      </c>
      <c r="AI1393" s="57" t="s">
        <v>179</v>
      </c>
      <c r="AL1393" s="9">
        <v>51136</v>
      </c>
      <c r="AM1393" s="57">
        <v>239.60128538999999</v>
      </c>
      <c r="AN1393" s="57">
        <v>19205.698381212002</v>
      </c>
      <c r="AO1393" s="57">
        <v>0</v>
      </c>
      <c r="AP1393" s="57">
        <v>239.60128538999999</v>
      </c>
      <c r="AQ1393" s="57">
        <v>14404.273785908999</v>
      </c>
      <c r="AR1393" s="57">
        <v>0</v>
      </c>
      <c r="AS1393" s="57">
        <v>0.10501484699999999</v>
      </c>
      <c r="AT1393" s="57">
        <v>6.3132491579999996</v>
      </c>
      <c r="AU1393" s="57">
        <v>0</v>
      </c>
      <c r="AV1393" s="57">
        <v>62.120000003000001</v>
      </c>
      <c r="AW1393" s="57">
        <v>4.1849999999999996</v>
      </c>
      <c r="AX1393" s="57">
        <v>0</v>
      </c>
      <c r="AY1393" s="57">
        <v>6.5235223189999996</v>
      </c>
      <c r="AZ1393" s="57">
        <v>26.420947725000001</v>
      </c>
      <c r="BA1393" s="57">
        <v>0</v>
      </c>
      <c r="BB1393" s="57">
        <v>32.944470043999999</v>
      </c>
      <c r="BC1393" s="57">
        <v>0</v>
      </c>
      <c r="BD1393" s="57">
        <v>0</v>
      </c>
      <c r="BE1393" s="57">
        <v>0</v>
      </c>
      <c r="BF1393" s="57">
        <v>2.2869230009999999</v>
      </c>
      <c r="BG1393" s="57">
        <v>0.82361175099999995</v>
      </c>
      <c r="BH1393" s="57">
        <v>3.110534752</v>
      </c>
      <c r="BI1393" s="57">
        <v>0</v>
      </c>
      <c r="BJ1393" s="57">
        <v>0</v>
      </c>
      <c r="BK1393" s="57">
        <v>0</v>
      </c>
      <c r="BL1393" s="57">
        <v>0</v>
      </c>
      <c r="BM1393" s="57">
        <v>0</v>
      </c>
      <c r="BN1393" s="57">
        <v>0</v>
      </c>
      <c r="BO1393" s="57">
        <v>0</v>
      </c>
      <c r="BP1393" s="57">
        <v>29.833935292</v>
      </c>
      <c r="BQ1393" s="57">
        <v>6.5181970570000001</v>
      </c>
      <c r="BR1393" s="57">
        <v>3.206548567</v>
      </c>
      <c r="BS1393" s="57">
        <v>29.833935292</v>
      </c>
      <c r="BT1393" s="57">
        <v>6.5181970570000001</v>
      </c>
      <c r="BU1393" s="57">
        <v>3.206548567</v>
      </c>
    </row>
    <row r="1394" spans="1:73" x14ac:dyDescent="0.25">
      <c r="A1394" s="57">
        <v>3</v>
      </c>
      <c r="B1394" s="57">
        <v>42285342590000</v>
      </c>
      <c r="C1394" s="57" t="s">
        <v>164</v>
      </c>
      <c r="D1394" s="57" t="s">
        <v>165</v>
      </c>
      <c r="E1394" s="57" t="s">
        <v>166</v>
      </c>
      <c r="F1394" s="57">
        <v>0</v>
      </c>
      <c r="G1394" s="57" t="s">
        <v>57</v>
      </c>
      <c r="H1394" s="57" t="s">
        <v>150</v>
      </c>
      <c r="I1394" s="57" t="s">
        <v>151</v>
      </c>
      <c r="J1394" s="57" t="s">
        <v>152</v>
      </c>
      <c r="K1394" s="57" t="s">
        <v>51</v>
      </c>
      <c r="L1394" s="57" t="s">
        <v>153</v>
      </c>
      <c r="M1394" s="57" t="s">
        <v>154</v>
      </c>
      <c r="N1394" s="57" t="s">
        <v>155</v>
      </c>
      <c r="P1394" s="57" t="s">
        <v>156</v>
      </c>
      <c r="Q1394" s="57" t="s">
        <v>157</v>
      </c>
      <c r="R1394" s="57" t="s">
        <v>158</v>
      </c>
      <c r="S1394" s="57" t="s">
        <v>159</v>
      </c>
      <c r="U1394" s="57" t="s">
        <v>160</v>
      </c>
      <c r="V1394" s="57" t="s">
        <v>160</v>
      </c>
      <c r="W1394" s="57" t="s">
        <v>160</v>
      </c>
      <c r="X1394" s="57" t="s">
        <v>160</v>
      </c>
      <c r="Y1394" s="57" t="s">
        <v>160</v>
      </c>
      <c r="Z1394" s="57" t="s">
        <v>160</v>
      </c>
      <c r="AA1394" s="57" t="s">
        <v>160</v>
      </c>
      <c r="AB1394" s="57" t="s">
        <v>160</v>
      </c>
      <c r="AC1394" s="57" t="s">
        <v>160</v>
      </c>
      <c r="AD1394" s="57" t="s">
        <v>160</v>
      </c>
      <c r="AE1394" s="57" t="s">
        <v>160</v>
      </c>
      <c r="AF1394" s="57" t="s">
        <v>160</v>
      </c>
      <c r="AG1394" s="57" t="s">
        <v>160</v>
      </c>
      <c r="AH1394" s="57" t="s">
        <v>160</v>
      </c>
      <c r="AI1394" s="57" t="s">
        <v>179</v>
      </c>
      <c r="AL1394" s="9">
        <v>51167</v>
      </c>
      <c r="AM1394" s="57">
        <v>222.59065926599999</v>
      </c>
      <c r="AN1394" s="57">
        <v>17843.990743257</v>
      </c>
      <c r="AO1394" s="57">
        <v>0</v>
      </c>
      <c r="AP1394" s="57">
        <v>222.59065926599999</v>
      </c>
      <c r="AQ1394" s="57">
        <v>13382.993057443</v>
      </c>
      <c r="AR1394" s="57">
        <v>0</v>
      </c>
      <c r="AS1394" s="57">
        <v>9.7559259999999995E-2</v>
      </c>
      <c r="AT1394" s="57">
        <v>5.8656320270000002</v>
      </c>
      <c r="AU1394" s="57">
        <v>0</v>
      </c>
      <c r="AV1394" s="57">
        <v>62.119999997999997</v>
      </c>
      <c r="AW1394" s="57">
        <v>4.1849999999999996</v>
      </c>
      <c r="AX1394" s="57">
        <v>0</v>
      </c>
      <c r="AY1394" s="57">
        <v>6.0603812340000003</v>
      </c>
      <c r="AZ1394" s="57">
        <v>24.547670033999999</v>
      </c>
      <c r="BA1394" s="57">
        <v>0</v>
      </c>
      <c r="BB1394" s="57">
        <v>30.608051268000001</v>
      </c>
      <c r="BC1394" s="57">
        <v>0</v>
      </c>
      <c r="BD1394" s="57">
        <v>0</v>
      </c>
      <c r="BE1394" s="57">
        <v>0</v>
      </c>
      <c r="BF1394" s="57">
        <v>2.124748962</v>
      </c>
      <c r="BG1394" s="57">
        <v>0.76520128200000004</v>
      </c>
      <c r="BH1394" s="57">
        <v>2.8899502429999999</v>
      </c>
      <c r="BI1394" s="57">
        <v>0</v>
      </c>
      <c r="BJ1394" s="57">
        <v>0</v>
      </c>
      <c r="BK1394" s="57">
        <v>0</v>
      </c>
      <c r="BL1394" s="57">
        <v>0</v>
      </c>
      <c r="BM1394" s="57">
        <v>0</v>
      </c>
      <c r="BN1394" s="57">
        <v>0</v>
      </c>
      <c r="BO1394" s="57">
        <v>0</v>
      </c>
      <c r="BP1394" s="57">
        <v>27.718101023999999</v>
      </c>
      <c r="BQ1394" s="57">
        <v>6.0102693159999996</v>
      </c>
      <c r="BR1394" s="57">
        <v>2.946262817</v>
      </c>
      <c r="BS1394" s="57">
        <v>27.718101023999999</v>
      </c>
      <c r="BT1394" s="57">
        <v>6.0102693159999996</v>
      </c>
      <c r="BU1394" s="57">
        <v>2.946262817</v>
      </c>
    </row>
    <row r="1395" spans="1:73" x14ac:dyDescent="0.25">
      <c r="A1395" s="57">
        <v>3</v>
      </c>
      <c r="B1395" s="57">
        <v>42285342590000</v>
      </c>
      <c r="C1395" s="57" t="s">
        <v>164</v>
      </c>
      <c r="D1395" s="57" t="s">
        <v>165</v>
      </c>
      <c r="E1395" s="57" t="s">
        <v>166</v>
      </c>
      <c r="F1395" s="57">
        <v>0</v>
      </c>
      <c r="G1395" s="57" t="s">
        <v>57</v>
      </c>
      <c r="H1395" s="57" t="s">
        <v>150</v>
      </c>
      <c r="I1395" s="57" t="s">
        <v>151</v>
      </c>
      <c r="J1395" s="57" t="s">
        <v>152</v>
      </c>
      <c r="K1395" s="57" t="s">
        <v>51</v>
      </c>
      <c r="L1395" s="57" t="s">
        <v>153</v>
      </c>
      <c r="M1395" s="57" t="s">
        <v>154</v>
      </c>
      <c r="N1395" s="57" t="s">
        <v>155</v>
      </c>
      <c r="P1395" s="57" t="s">
        <v>156</v>
      </c>
      <c r="Q1395" s="57" t="s">
        <v>157</v>
      </c>
      <c r="R1395" s="57" t="s">
        <v>158</v>
      </c>
      <c r="S1395" s="57" t="s">
        <v>159</v>
      </c>
      <c r="U1395" s="57" t="s">
        <v>160</v>
      </c>
      <c r="V1395" s="57" t="s">
        <v>160</v>
      </c>
      <c r="W1395" s="57" t="s">
        <v>160</v>
      </c>
      <c r="X1395" s="57" t="s">
        <v>160</v>
      </c>
      <c r="Y1395" s="57" t="s">
        <v>160</v>
      </c>
      <c r="Z1395" s="57" t="s">
        <v>160</v>
      </c>
      <c r="AA1395" s="57" t="s">
        <v>160</v>
      </c>
      <c r="AB1395" s="57" t="s">
        <v>160</v>
      </c>
      <c r="AC1395" s="57" t="s">
        <v>160</v>
      </c>
      <c r="AD1395" s="57" t="s">
        <v>160</v>
      </c>
      <c r="AE1395" s="57" t="s">
        <v>160</v>
      </c>
      <c r="AF1395" s="57" t="s">
        <v>160</v>
      </c>
      <c r="AG1395" s="57" t="s">
        <v>160</v>
      </c>
      <c r="AH1395" s="57" t="s">
        <v>160</v>
      </c>
      <c r="AI1395" s="57" t="s">
        <v>179</v>
      </c>
      <c r="AL1395" s="9">
        <v>51196</v>
      </c>
      <c r="AM1395" s="57">
        <v>236.29401937399999</v>
      </c>
      <c r="AN1395" s="57">
        <v>18944.427812761998</v>
      </c>
      <c r="AO1395" s="57">
        <v>0</v>
      </c>
      <c r="AP1395" s="57">
        <v>236.29401937399999</v>
      </c>
      <c r="AQ1395" s="57">
        <v>14208.320859571</v>
      </c>
      <c r="AR1395" s="57">
        <v>0</v>
      </c>
      <c r="AS1395" s="57">
        <v>0.103565306</v>
      </c>
      <c r="AT1395" s="57">
        <v>6.2273649500000001</v>
      </c>
      <c r="AU1395" s="57">
        <v>0</v>
      </c>
      <c r="AV1395" s="57">
        <v>62.120000003000001</v>
      </c>
      <c r="AW1395" s="57">
        <v>4.1849999999999996</v>
      </c>
      <c r="AX1395" s="57">
        <v>0</v>
      </c>
      <c r="AY1395" s="57">
        <v>6.4334767929999996</v>
      </c>
      <c r="AZ1395" s="57">
        <v>26.061522314000001</v>
      </c>
      <c r="BA1395" s="57">
        <v>0</v>
      </c>
      <c r="BB1395" s="57">
        <v>32.494999106999998</v>
      </c>
      <c r="BC1395" s="57">
        <v>0</v>
      </c>
      <c r="BD1395" s="57">
        <v>0</v>
      </c>
      <c r="BE1395" s="57">
        <v>0</v>
      </c>
      <c r="BF1395" s="57">
        <v>2.2557521399999998</v>
      </c>
      <c r="BG1395" s="57">
        <v>0.81237497800000003</v>
      </c>
      <c r="BH1395" s="57">
        <v>3.068127118</v>
      </c>
      <c r="BI1395" s="57">
        <v>0</v>
      </c>
      <c r="BJ1395" s="57">
        <v>0</v>
      </c>
      <c r="BK1395" s="57">
        <v>0</v>
      </c>
      <c r="BL1395" s="57">
        <v>0</v>
      </c>
      <c r="BM1395" s="57">
        <v>0</v>
      </c>
      <c r="BN1395" s="57">
        <v>0</v>
      </c>
      <c r="BO1395" s="57">
        <v>0</v>
      </c>
      <c r="BP1395" s="57">
        <v>29.426871988999999</v>
      </c>
      <c r="BQ1395" s="57">
        <v>6.329383677</v>
      </c>
      <c r="BR1395" s="57">
        <v>3.0910105049999999</v>
      </c>
      <c r="BS1395" s="57">
        <v>29.426871988999999</v>
      </c>
      <c r="BT1395" s="57">
        <v>6.329383677</v>
      </c>
      <c r="BU1395" s="57">
        <v>3.0910105049999999</v>
      </c>
    </row>
    <row r="1396" spans="1:73" x14ac:dyDescent="0.25">
      <c r="A1396" s="57">
        <v>3</v>
      </c>
      <c r="B1396" s="57">
        <v>42285342590000</v>
      </c>
      <c r="C1396" s="57" t="s">
        <v>164</v>
      </c>
      <c r="D1396" s="57" t="s">
        <v>165</v>
      </c>
      <c r="E1396" s="57" t="s">
        <v>166</v>
      </c>
      <c r="F1396" s="57">
        <v>0</v>
      </c>
      <c r="G1396" s="57" t="s">
        <v>57</v>
      </c>
      <c r="H1396" s="57" t="s">
        <v>150</v>
      </c>
      <c r="I1396" s="57" t="s">
        <v>151</v>
      </c>
      <c r="J1396" s="57" t="s">
        <v>152</v>
      </c>
      <c r="K1396" s="57" t="s">
        <v>51</v>
      </c>
      <c r="L1396" s="57" t="s">
        <v>153</v>
      </c>
      <c r="M1396" s="57" t="s">
        <v>154</v>
      </c>
      <c r="N1396" s="57" t="s">
        <v>155</v>
      </c>
      <c r="P1396" s="57" t="s">
        <v>156</v>
      </c>
      <c r="Q1396" s="57" t="s">
        <v>157</v>
      </c>
      <c r="R1396" s="57" t="s">
        <v>158</v>
      </c>
      <c r="S1396" s="57" t="s">
        <v>159</v>
      </c>
      <c r="U1396" s="57" t="s">
        <v>160</v>
      </c>
      <c r="V1396" s="57" t="s">
        <v>160</v>
      </c>
      <c r="W1396" s="57" t="s">
        <v>160</v>
      </c>
      <c r="X1396" s="57" t="s">
        <v>160</v>
      </c>
      <c r="Y1396" s="57" t="s">
        <v>160</v>
      </c>
      <c r="Z1396" s="57" t="s">
        <v>160</v>
      </c>
      <c r="AA1396" s="57" t="s">
        <v>160</v>
      </c>
      <c r="AB1396" s="57" t="s">
        <v>160</v>
      </c>
      <c r="AC1396" s="57" t="s">
        <v>160</v>
      </c>
      <c r="AD1396" s="57" t="s">
        <v>160</v>
      </c>
      <c r="AE1396" s="57" t="s">
        <v>160</v>
      </c>
      <c r="AF1396" s="57" t="s">
        <v>160</v>
      </c>
      <c r="AG1396" s="57" t="s">
        <v>160</v>
      </c>
      <c r="AH1396" s="57" t="s">
        <v>160</v>
      </c>
      <c r="AI1396" s="57" t="s">
        <v>179</v>
      </c>
      <c r="AL1396" s="9">
        <v>51227</v>
      </c>
      <c r="AM1396" s="57">
        <v>227.06191246099999</v>
      </c>
      <c r="AN1396" s="57">
        <v>18206.108158387</v>
      </c>
      <c r="AO1396" s="57">
        <v>0</v>
      </c>
      <c r="AP1396" s="57">
        <v>227.06191246099999</v>
      </c>
      <c r="AQ1396" s="57">
        <v>13654.58111879</v>
      </c>
      <c r="AR1396" s="57">
        <v>0</v>
      </c>
      <c r="AS1396" s="57">
        <v>9.9518966E-2</v>
      </c>
      <c r="AT1396" s="57">
        <v>5.9846663590000002</v>
      </c>
      <c r="AU1396" s="57">
        <v>0</v>
      </c>
      <c r="AV1396" s="57">
        <v>62.120000001000001</v>
      </c>
      <c r="AW1396" s="57">
        <v>4.1849999999999996</v>
      </c>
      <c r="AX1396" s="57">
        <v>0</v>
      </c>
      <c r="AY1396" s="57">
        <v>6.1821181440000004</v>
      </c>
      <c r="AZ1396" s="57">
        <v>25.045828710999999</v>
      </c>
      <c r="BA1396" s="57">
        <v>0</v>
      </c>
      <c r="BB1396" s="57">
        <v>31.227946853999999</v>
      </c>
      <c r="BC1396" s="57">
        <v>0</v>
      </c>
      <c r="BD1396" s="57">
        <v>0</v>
      </c>
      <c r="BE1396" s="57">
        <v>0</v>
      </c>
      <c r="BF1396" s="57">
        <v>2.1678099579999999</v>
      </c>
      <c r="BG1396" s="57">
        <v>0.78069867100000001</v>
      </c>
      <c r="BH1396" s="57">
        <v>2.948508629</v>
      </c>
      <c r="BI1396" s="57">
        <v>0</v>
      </c>
      <c r="BJ1396" s="57">
        <v>0</v>
      </c>
      <c r="BK1396" s="57">
        <v>0</v>
      </c>
      <c r="BL1396" s="57">
        <v>0</v>
      </c>
      <c r="BM1396" s="57">
        <v>0</v>
      </c>
      <c r="BN1396" s="57">
        <v>0</v>
      </c>
      <c r="BO1396" s="57">
        <v>0</v>
      </c>
      <c r="BP1396" s="57">
        <v>28.279438225</v>
      </c>
      <c r="BQ1396" s="57">
        <v>6.0351530850000001</v>
      </c>
      <c r="BR1396" s="57">
        <v>2.936579144</v>
      </c>
      <c r="BS1396" s="57">
        <v>28.279438225</v>
      </c>
      <c r="BT1396" s="57">
        <v>6.0351530850000001</v>
      </c>
      <c r="BU1396" s="57">
        <v>2.936579144</v>
      </c>
    </row>
    <row r="1397" spans="1:73" x14ac:dyDescent="0.25">
      <c r="A1397" s="57">
        <v>3</v>
      </c>
      <c r="B1397" s="57">
        <v>42285342590000</v>
      </c>
      <c r="C1397" s="57" t="s">
        <v>164</v>
      </c>
      <c r="D1397" s="57" t="s">
        <v>165</v>
      </c>
      <c r="E1397" s="57" t="s">
        <v>166</v>
      </c>
      <c r="F1397" s="57">
        <v>0</v>
      </c>
      <c r="G1397" s="57" t="s">
        <v>57</v>
      </c>
      <c r="H1397" s="57" t="s">
        <v>150</v>
      </c>
      <c r="I1397" s="57" t="s">
        <v>151</v>
      </c>
      <c r="J1397" s="57" t="s">
        <v>152</v>
      </c>
      <c r="K1397" s="57" t="s">
        <v>51</v>
      </c>
      <c r="L1397" s="57" t="s">
        <v>153</v>
      </c>
      <c r="M1397" s="57" t="s">
        <v>154</v>
      </c>
      <c r="N1397" s="57" t="s">
        <v>155</v>
      </c>
      <c r="P1397" s="57" t="s">
        <v>156</v>
      </c>
      <c r="Q1397" s="57" t="s">
        <v>157</v>
      </c>
      <c r="R1397" s="57" t="s">
        <v>158</v>
      </c>
      <c r="S1397" s="57" t="s">
        <v>159</v>
      </c>
      <c r="U1397" s="57" t="s">
        <v>160</v>
      </c>
      <c r="V1397" s="57" t="s">
        <v>160</v>
      </c>
      <c r="W1397" s="57" t="s">
        <v>160</v>
      </c>
      <c r="X1397" s="57" t="s">
        <v>160</v>
      </c>
      <c r="Y1397" s="57" t="s">
        <v>160</v>
      </c>
      <c r="Z1397" s="57" t="s">
        <v>160</v>
      </c>
      <c r="AA1397" s="57" t="s">
        <v>160</v>
      </c>
      <c r="AB1397" s="57" t="s">
        <v>160</v>
      </c>
      <c r="AC1397" s="57" t="s">
        <v>160</v>
      </c>
      <c r="AD1397" s="57" t="s">
        <v>160</v>
      </c>
      <c r="AE1397" s="57" t="s">
        <v>160</v>
      </c>
      <c r="AF1397" s="57" t="s">
        <v>160</v>
      </c>
      <c r="AG1397" s="57" t="s">
        <v>160</v>
      </c>
      <c r="AH1397" s="57" t="s">
        <v>160</v>
      </c>
      <c r="AI1397" s="57" t="s">
        <v>179</v>
      </c>
      <c r="AL1397" s="9">
        <v>51257</v>
      </c>
      <c r="AM1397" s="57">
        <v>232.97924682600001</v>
      </c>
      <c r="AN1397" s="57">
        <v>18682.446082800001</v>
      </c>
      <c r="AO1397" s="57">
        <v>0</v>
      </c>
      <c r="AP1397" s="57">
        <v>232.97924682600001</v>
      </c>
      <c r="AQ1397" s="57">
        <v>14011.834562100001</v>
      </c>
      <c r="AR1397" s="57">
        <v>0</v>
      </c>
      <c r="AS1397" s="57">
        <v>0.10211247399999999</v>
      </c>
      <c r="AT1397" s="57">
        <v>6.1412469700000001</v>
      </c>
      <c r="AU1397" s="57">
        <v>0</v>
      </c>
      <c r="AV1397" s="57">
        <v>62.120000001000001</v>
      </c>
      <c r="AW1397" s="57">
        <v>4.1849999999999996</v>
      </c>
      <c r="AX1397" s="57">
        <v>0</v>
      </c>
      <c r="AY1397" s="57">
        <v>6.3432268909999996</v>
      </c>
      <c r="AZ1397" s="57">
        <v>25.701118569999998</v>
      </c>
      <c r="BA1397" s="57">
        <v>0</v>
      </c>
      <c r="BB1397" s="57">
        <v>32.044345460999999</v>
      </c>
      <c r="BC1397" s="57">
        <v>0</v>
      </c>
      <c r="BD1397" s="57">
        <v>0</v>
      </c>
      <c r="BE1397" s="57">
        <v>0</v>
      </c>
      <c r="BF1397" s="57">
        <v>2.2244983139999999</v>
      </c>
      <c r="BG1397" s="57">
        <v>0.80110863700000001</v>
      </c>
      <c r="BH1397" s="57">
        <v>3.0256069499999998</v>
      </c>
      <c r="BI1397" s="57">
        <v>0</v>
      </c>
      <c r="BJ1397" s="57">
        <v>0</v>
      </c>
      <c r="BK1397" s="57">
        <v>0</v>
      </c>
      <c r="BL1397" s="57">
        <v>0</v>
      </c>
      <c r="BM1397" s="57">
        <v>0</v>
      </c>
      <c r="BN1397" s="57">
        <v>0</v>
      </c>
      <c r="BO1397" s="57">
        <v>0</v>
      </c>
      <c r="BP1397" s="57">
        <v>29.018738510999999</v>
      </c>
      <c r="BQ1397" s="57">
        <v>6.1430338009999996</v>
      </c>
      <c r="BR1397" s="57">
        <v>2.9778158050000001</v>
      </c>
      <c r="BS1397" s="57">
        <v>29.018738510999999</v>
      </c>
      <c r="BT1397" s="57">
        <v>6.1430338009999996</v>
      </c>
      <c r="BU1397" s="57">
        <v>2.9778158050000001</v>
      </c>
    </row>
    <row r="1398" spans="1:73" x14ac:dyDescent="0.25">
      <c r="A1398" s="57">
        <v>3</v>
      </c>
      <c r="B1398" s="57">
        <v>42285342590000</v>
      </c>
      <c r="C1398" s="57" t="s">
        <v>164</v>
      </c>
      <c r="D1398" s="57" t="s">
        <v>165</v>
      </c>
      <c r="E1398" s="57" t="s">
        <v>166</v>
      </c>
      <c r="F1398" s="57">
        <v>0</v>
      </c>
      <c r="G1398" s="57" t="s">
        <v>57</v>
      </c>
      <c r="H1398" s="57" t="s">
        <v>150</v>
      </c>
      <c r="I1398" s="57" t="s">
        <v>151</v>
      </c>
      <c r="J1398" s="57" t="s">
        <v>152</v>
      </c>
      <c r="K1398" s="57" t="s">
        <v>51</v>
      </c>
      <c r="L1398" s="57" t="s">
        <v>153</v>
      </c>
      <c r="M1398" s="57" t="s">
        <v>154</v>
      </c>
      <c r="N1398" s="57" t="s">
        <v>155</v>
      </c>
      <c r="P1398" s="57" t="s">
        <v>156</v>
      </c>
      <c r="Q1398" s="57" t="s">
        <v>157</v>
      </c>
      <c r="R1398" s="57" t="s">
        <v>158</v>
      </c>
      <c r="S1398" s="57" t="s">
        <v>159</v>
      </c>
      <c r="U1398" s="57" t="s">
        <v>160</v>
      </c>
      <c r="V1398" s="57" t="s">
        <v>160</v>
      </c>
      <c r="W1398" s="57" t="s">
        <v>160</v>
      </c>
      <c r="X1398" s="57" t="s">
        <v>160</v>
      </c>
      <c r="Y1398" s="57" t="s">
        <v>160</v>
      </c>
      <c r="Z1398" s="57" t="s">
        <v>160</v>
      </c>
      <c r="AA1398" s="57" t="s">
        <v>160</v>
      </c>
      <c r="AB1398" s="57" t="s">
        <v>160</v>
      </c>
      <c r="AC1398" s="57" t="s">
        <v>160</v>
      </c>
      <c r="AD1398" s="57" t="s">
        <v>160</v>
      </c>
      <c r="AE1398" s="57" t="s">
        <v>160</v>
      </c>
      <c r="AF1398" s="57" t="s">
        <v>160</v>
      </c>
      <c r="AG1398" s="57" t="s">
        <v>160</v>
      </c>
      <c r="AH1398" s="57" t="s">
        <v>160</v>
      </c>
      <c r="AI1398" s="57" t="s">
        <v>179</v>
      </c>
      <c r="AL1398" s="9">
        <v>51288</v>
      </c>
      <c r="AM1398" s="57">
        <v>223.877046423</v>
      </c>
      <c r="AN1398" s="57">
        <v>17954.336621216</v>
      </c>
      <c r="AO1398" s="57">
        <v>0</v>
      </c>
      <c r="AP1398" s="57">
        <v>223.877046423</v>
      </c>
      <c r="AQ1398" s="57">
        <v>13465.752465912001</v>
      </c>
      <c r="AR1398" s="57">
        <v>0</v>
      </c>
      <c r="AS1398" s="57">
        <v>9.8123071000000006E-2</v>
      </c>
      <c r="AT1398" s="57">
        <v>5.9019046480000004</v>
      </c>
      <c r="AU1398" s="57">
        <v>0</v>
      </c>
      <c r="AV1398" s="57">
        <v>62.120000005000001</v>
      </c>
      <c r="AW1398" s="57">
        <v>4.1849999999999996</v>
      </c>
      <c r="AX1398" s="57">
        <v>0</v>
      </c>
      <c r="AY1398" s="57">
        <v>6.0954051500000004</v>
      </c>
      <c r="AZ1398" s="57">
        <v>24.699470952999999</v>
      </c>
      <c r="BA1398" s="57">
        <v>0</v>
      </c>
      <c r="BB1398" s="57">
        <v>30.794876104</v>
      </c>
      <c r="BC1398" s="57">
        <v>0</v>
      </c>
      <c r="BD1398" s="57">
        <v>0</v>
      </c>
      <c r="BE1398" s="57">
        <v>0</v>
      </c>
      <c r="BF1398" s="57">
        <v>2.1377750889999998</v>
      </c>
      <c r="BG1398" s="57">
        <v>0.76987190299999997</v>
      </c>
      <c r="BH1398" s="57">
        <v>2.907646991</v>
      </c>
      <c r="BI1398" s="57">
        <v>0</v>
      </c>
      <c r="BJ1398" s="57">
        <v>0</v>
      </c>
      <c r="BK1398" s="57">
        <v>0</v>
      </c>
      <c r="BL1398" s="57">
        <v>0</v>
      </c>
      <c r="BM1398" s="57">
        <v>0</v>
      </c>
      <c r="BN1398" s="57">
        <v>0</v>
      </c>
      <c r="BO1398" s="57">
        <v>0</v>
      </c>
      <c r="BP1398" s="57">
        <v>27.887229112</v>
      </c>
      <c r="BQ1398" s="57">
        <v>5.8574680819999996</v>
      </c>
      <c r="BR1398" s="57">
        <v>2.829040843</v>
      </c>
      <c r="BS1398" s="57">
        <v>27.887229112</v>
      </c>
      <c r="BT1398" s="57">
        <v>5.8574680819999996</v>
      </c>
      <c r="BU1398" s="57">
        <v>2.829040843</v>
      </c>
    </row>
    <row r="1399" spans="1:73" x14ac:dyDescent="0.25">
      <c r="A1399" s="57">
        <v>3</v>
      </c>
      <c r="B1399" s="57">
        <v>42285342590000</v>
      </c>
      <c r="C1399" s="57" t="s">
        <v>164</v>
      </c>
      <c r="D1399" s="57" t="s">
        <v>165</v>
      </c>
      <c r="E1399" s="57" t="s">
        <v>166</v>
      </c>
      <c r="F1399" s="57">
        <v>0</v>
      </c>
      <c r="G1399" s="57" t="s">
        <v>57</v>
      </c>
      <c r="H1399" s="57" t="s">
        <v>150</v>
      </c>
      <c r="I1399" s="57" t="s">
        <v>151</v>
      </c>
      <c r="J1399" s="57" t="s">
        <v>152</v>
      </c>
      <c r="K1399" s="57" t="s">
        <v>51</v>
      </c>
      <c r="L1399" s="57" t="s">
        <v>153</v>
      </c>
      <c r="M1399" s="57" t="s">
        <v>154</v>
      </c>
      <c r="N1399" s="57" t="s">
        <v>155</v>
      </c>
      <c r="P1399" s="57" t="s">
        <v>156</v>
      </c>
      <c r="Q1399" s="57" t="s">
        <v>157</v>
      </c>
      <c r="R1399" s="57" t="s">
        <v>158</v>
      </c>
      <c r="S1399" s="57" t="s">
        <v>159</v>
      </c>
      <c r="U1399" s="57" t="s">
        <v>160</v>
      </c>
      <c r="V1399" s="57" t="s">
        <v>160</v>
      </c>
      <c r="W1399" s="57" t="s">
        <v>160</v>
      </c>
      <c r="X1399" s="57" t="s">
        <v>160</v>
      </c>
      <c r="Y1399" s="57" t="s">
        <v>160</v>
      </c>
      <c r="Z1399" s="57" t="s">
        <v>160</v>
      </c>
      <c r="AA1399" s="57" t="s">
        <v>160</v>
      </c>
      <c r="AB1399" s="57" t="s">
        <v>160</v>
      </c>
      <c r="AC1399" s="57" t="s">
        <v>160</v>
      </c>
      <c r="AD1399" s="57" t="s">
        <v>160</v>
      </c>
      <c r="AE1399" s="57" t="s">
        <v>160</v>
      </c>
      <c r="AF1399" s="57" t="s">
        <v>160</v>
      </c>
      <c r="AG1399" s="57" t="s">
        <v>160</v>
      </c>
      <c r="AH1399" s="57" t="s">
        <v>160</v>
      </c>
      <c r="AI1399" s="57" t="s">
        <v>179</v>
      </c>
      <c r="AL1399" s="9">
        <v>51318</v>
      </c>
      <c r="AM1399" s="57">
        <v>229.71178892399999</v>
      </c>
      <c r="AN1399" s="57">
        <v>18424.087287639999</v>
      </c>
      <c r="AO1399" s="57">
        <v>0</v>
      </c>
      <c r="AP1399" s="57">
        <v>229.71178892399999</v>
      </c>
      <c r="AQ1399" s="57">
        <v>13818.06546573</v>
      </c>
      <c r="AR1399" s="57">
        <v>0</v>
      </c>
      <c r="AS1399" s="57">
        <v>0.10068038</v>
      </c>
      <c r="AT1399" s="57">
        <v>6.0563199130000003</v>
      </c>
      <c r="AU1399" s="57">
        <v>0</v>
      </c>
      <c r="AV1399" s="57">
        <v>62.120000003999998</v>
      </c>
      <c r="AW1399" s="57">
        <v>4.1849999999999996</v>
      </c>
      <c r="AX1399" s="57">
        <v>0</v>
      </c>
      <c r="AY1399" s="57">
        <v>6.2542652040000002</v>
      </c>
      <c r="AZ1399" s="57">
        <v>25.345698836</v>
      </c>
      <c r="BA1399" s="57">
        <v>0</v>
      </c>
      <c r="BB1399" s="57">
        <v>31.599964039</v>
      </c>
      <c r="BC1399" s="57">
        <v>0</v>
      </c>
      <c r="BD1399" s="57">
        <v>0</v>
      </c>
      <c r="BE1399" s="57">
        <v>0</v>
      </c>
      <c r="BF1399" s="57">
        <v>2.1936785470000002</v>
      </c>
      <c r="BG1399" s="57">
        <v>0.78999910100000004</v>
      </c>
      <c r="BH1399" s="57">
        <v>2.983677648</v>
      </c>
      <c r="BI1399" s="57">
        <v>0</v>
      </c>
      <c r="BJ1399" s="57">
        <v>0</v>
      </c>
      <c r="BK1399" s="57">
        <v>0</v>
      </c>
      <c r="BL1399" s="57">
        <v>0</v>
      </c>
      <c r="BM1399" s="57">
        <v>0</v>
      </c>
      <c r="BN1399" s="57">
        <v>0</v>
      </c>
      <c r="BO1399" s="57">
        <v>0</v>
      </c>
      <c r="BP1399" s="57">
        <v>28.616286390999999</v>
      </c>
      <c r="BQ1399" s="57">
        <v>5.9621747750000003</v>
      </c>
      <c r="BR1399" s="57">
        <v>2.868768448</v>
      </c>
      <c r="BS1399" s="57">
        <v>28.616286390999999</v>
      </c>
      <c r="BT1399" s="57">
        <v>5.9621747750000003</v>
      </c>
      <c r="BU1399" s="57">
        <v>2.868768448</v>
      </c>
    </row>
    <row r="1400" spans="1:73" x14ac:dyDescent="0.25">
      <c r="A1400" s="57">
        <v>3</v>
      </c>
      <c r="B1400" s="57">
        <v>42285342590000</v>
      </c>
      <c r="C1400" s="57" t="s">
        <v>164</v>
      </c>
      <c r="D1400" s="57" t="s">
        <v>165</v>
      </c>
      <c r="E1400" s="57" t="s">
        <v>166</v>
      </c>
      <c r="F1400" s="57">
        <v>0</v>
      </c>
      <c r="G1400" s="57" t="s">
        <v>57</v>
      </c>
      <c r="H1400" s="57" t="s">
        <v>150</v>
      </c>
      <c r="I1400" s="57" t="s">
        <v>151</v>
      </c>
      <c r="J1400" s="57" t="s">
        <v>152</v>
      </c>
      <c r="K1400" s="57" t="s">
        <v>51</v>
      </c>
      <c r="L1400" s="57" t="s">
        <v>153</v>
      </c>
      <c r="M1400" s="57" t="s">
        <v>154</v>
      </c>
      <c r="N1400" s="57" t="s">
        <v>155</v>
      </c>
      <c r="P1400" s="57" t="s">
        <v>156</v>
      </c>
      <c r="Q1400" s="57" t="s">
        <v>157</v>
      </c>
      <c r="R1400" s="57" t="s">
        <v>158</v>
      </c>
      <c r="S1400" s="57" t="s">
        <v>159</v>
      </c>
      <c r="U1400" s="57" t="s">
        <v>160</v>
      </c>
      <c r="V1400" s="57" t="s">
        <v>160</v>
      </c>
      <c r="W1400" s="57" t="s">
        <v>160</v>
      </c>
      <c r="X1400" s="57" t="s">
        <v>160</v>
      </c>
      <c r="Y1400" s="57" t="s">
        <v>160</v>
      </c>
      <c r="Z1400" s="57" t="s">
        <v>160</v>
      </c>
      <c r="AA1400" s="57" t="s">
        <v>160</v>
      </c>
      <c r="AB1400" s="57" t="s">
        <v>160</v>
      </c>
      <c r="AC1400" s="57" t="s">
        <v>160</v>
      </c>
      <c r="AD1400" s="57" t="s">
        <v>160</v>
      </c>
      <c r="AE1400" s="57" t="s">
        <v>160</v>
      </c>
      <c r="AF1400" s="57" t="s">
        <v>160</v>
      </c>
      <c r="AG1400" s="57" t="s">
        <v>160</v>
      </c>
      <c r="AH1400" s="57" t="s">
        <v>160</v>
      </c>
      <c r="AI1400" s="57" t="s">
        <v>179</v>
      </c>
      <c r="AL1400" s="9">
        <v>51349</v>
      </c>
      <c r="AM1400" s="57">
        <v>228.06918942499999</v>
      </c>
      <c r="AN1400" s="57">
        <v>18294.162533274</v>
      </c>
      <c r="AO1400" s="57">
        <v>0</v>
      </c>
      <c r="AP1400" s="57">
        <v>228.06918942499999</v>
      </c>
      <c r="AQ1400" s="57">
        <v>13720.621899955</v>
      </c>
      <c r="AR1400" s="57">
        <v>0</v>
      </c>
      <c r="AS1400" s="57">
        <v>9.9960444999999995E-2</v>
      </c>
      <c r="AT1400" s="57">
        <v>6.0136113729999998</v>
      </c>
      <c r="AU1400" s="57">
        <v>0</v>
      </c>
      <c r="AV1400" s="57">
        <v>62.119999995999997</v>
      </c>
      <c r="AW1400" s="57">
        <v>4.1849999999999996</v>
      </c>
      <c r="AX1400" s="57">
        <v>0</v>
      </c>
      <c r="AY1400" s="57">
        <v>6.2095428449999996</v>
      </c>
      <c r="AZ1400" s="57">
        <v>25.166963593999998</v>
      </c>
      <c r="BA1400" s="57">
        <v>0</v>
      </c>
      <c r="BB1400" s="57">
        <v>31.376506439</v>
      </c>
      <c r="BC1400" s="57">
        <v>0</v>
      </c>
      <c r="BD1400" s="57">
        <v>0</v>
      </c>
      <c r="BE1400" s="57">
        <v>0</v>
      </c>
      <c r="BF1400" s="57">
        <v>2.178180448</v>
      </c>
      <c r="BG1400" s="57">
        <v>0.78441266099999996</v>
      </c>
      <c r="BH1400" s="57">
        <v>2.9625931090000002</v>
      </c>
      <c r="BI1400" s="57">
        <v>0</v>
      </c>
      <c r="BJ1400" s="57">
        <v>0</v>
      </c>
      <c r="BK1400" s="57">
        <v>0</v>
      </c>
      <c r="BL1400" s="57">
        <v>0</v>
      </c>
      <c r="BM1400" s="57">
        <v>0</v>
      </c>
      <c r="BN1400" s="57">
        <v>0</v>
      </c>
      <c r="BO1400" s="57">
        <v>0</v>
      </c>
      <c r="BP1400" s="57">
        <v>28.41391333</v>
      </c>
      <c r="BQ1400" s="57">
        <v>5.8723150000000004</v>
      </c>
      <c r="BR1400" s="57">
        <v>2.8148913919999998</v>
      </c>
      <c r="BS1400" s="57">
        <v>28.41391333</v>
      </c>
      <c r="BT1400" s="57">
        <v>5.8723150000000004</v>
      </c>
      <c r="BU1400" s="57">
        <v>2.8148913919999998</v>
      </c>
    </row>
    <row r="1401" spans="1:73" x14ac:dyDescent="0.25">
      <c r="A1401" s="57">
        <v>3</v>
      </c>
      <c r="B1401" s="57">
        <v>42285342590000</v>
      </c>
      <c r="C1401" s="57" t="s">
        <v>164</v>
      </c>
      <c r="D1401" s="57" t="s">
        <v>165</v>
      </c>
      <c r="E1401" s="57" t="s">
        <v>166</v>
      </c>
      <c r="F1401" s="57">
        <v>0</v>
      </c>
      <c r="G1401" s="57" t="s">
        <v>57</v>
      </c>
      <c r="H1401" s="57" t="s">
        <v>150</v>
      </c>
      <c r="I1401" s="57" t="s">
        <v>151</v>
      </c>
      <c r="J1401" s="57" t="s">
        <v>152</v>
      </c>
      <c r="K1401" s="57" t="s">
        <v>51</v>
      </c>
      <c r="L1401" s="57" t="s">
        <v>153</v>
      </c>
      <c r="M1401" s="57" t="s">
        <v>154</v>
      </c>
      <c r="N1401" s="57" t="s">
        <v>155</v>
      </c>
      <c r="P1401" s="57" t="s">
        <v>156</v>
      </c>
      <c r="Q1401" s="57" t="s">
        <v>157</v>
      </c>
      <c r="R1401" s="57" t="s">
        <v>158</v>
      </c>
      <c r="S1401" s="57" t="s">
        <v>159</v>
      </c>
      <c r="U1401" s="57" t="s">
        <v>160</v>
      </c>
      <c r="V1401" s="57" t="s">
        <v>160</v>
      </c>
      <c r="W1401" s="57" t="s">
        <v>160</v>
      </c>
      <c r="X1401" s="57" t="s">
        <v>160</v>
      </c>
      <c r="Y1401" s="57" t="s">
        <v>160</v>
      </c>
      <c r="Z1401" s="57" t="s">
        <v>160</v>
      </c>
      <c r="AA1401" s="57" t="s">
        <v>160</v>
      </c>
      <c r="AB1401" s="57" t="s">
        <v>160</v>
      </c>
      <c r="AC1401" s="57" t="s">
        <v>160</v>
      </c>
      <c r="AD1401" s="57" t="s">
        <v>160</v>
      </c>
      <c r="AE1401" s="57" t="s">
        <v>160</v>
      </c>
      <c r="AF1401" s="57" t="s">
        <v>160</v>
      </c>
      <c r="AG1401" s="57" t="s">
        <v>160</v>
      </c>
      <c r="AH1401" s="57" t="s">
        <v>160</v>
      </c>
      <c r="AI1401" s="57" t="s">
        <v>179</v>
      </c>
      <c r="AL1401" s="9">
        <v>51380</v>
      </c>
      <c r="AM1401" s="57">
        <v>219.15940436299999</v>
      </c>
      <c r="AN1401" s="57">
        <v>17581.185615090999</v>
      </c>
      <c r="AO1401" s="57">
        <v>0</v>
      </c>
      <c r="AP1401" s="57">
        <v>219.15940436299999</v>
      </c>
      <c r="AQ1401" s="57">
        <v>13185.889211318001</v>
      </c>
      <c r="AR1401" s="57">
        <v>0</v>
      </c>
      <c r="AS1401" s="57">
        <v>9.6055374999999998E-2</v>
      </c>
      <c r="AT1401" s="57">
        <v>5.7792433819999998</v>
      </c>
      <c r="AU1401" s="57">
        <v>0</v>
      </c>
      <c r="AV1401" s="57">
        <v>62.12</v>
      </c>
      <c r="AW1401" s="57">
        <v>4.1849999999999996</v>
      </c>
      <c r="AX1401" s="57">
        <v>0</v>
      </c>
      <c r="AY1401" s="57">
        <v>5.9669599160000004</v>
      </c>
      <c r="AZ1401" s="57">
        <v>24.186133555000001</v>
      </c>
      <c r="BA1401" s="57">
        <v>0</v>
      </c>
      <c r="BB1401" s="57">
        <v>30.153093470999998</v>
      </c>
      <c r="BC1401" s="57">
        <v>0</v>
      </c>
      <c r="BD1401" s="57">
        <v>0</v>
      </c>
      <c r="BE1401" s="57">
        <v>0</v>
      </c>
      <c r="BF1401" s="57">
        <v>2.0932636919999998</v>
      </c>
      <c r="BG1401" s="57">
        <v>0.75382733700000004</v>
      </c>
      <c r="BH1401" s="57">
        <v>2.8470910279999999</v>
      </c>
      <c r="BI1401" s="57">
        <v>0</v>
      </c>
      <c r="BJ1401" s="57">
        <v>0</v>
      </c>
      <c r="BK1401" s="57">
        <v>0</v>
      </c>
      <c r="BL1401" s="57">
        <v>0</v>
      </c>
      <c r="BM1401" s="57">
        <v>0</v>
      </c>
      <c r="BN1401" s="57">
        <v>0</v>
      </c>
      <c r="BO1401" s="57">
        <v>0</v>
      </c>
      <c r="BP1401" s="57">
        <v>27.306002443000001</v>
      </c>
      <c r="BQ1401" s="57">
        <v>5.599337008</v>
      </c>
      <c r="BR1401" s="57">
        <v>2.6742577769999998</v>
      </c>
      <c r="BS1401" s="57">
        <v>27.306002443000001</v>
      </c>
      <c r="BT1401" s="57">
        <v>5.599337008</v>
      </c>
      <c r="BU1401" s="57">
        <v>2.6742577769999998</v>
      </c>
    </row>
    <row r="1402" spans="1:73" x14ac:dyDescent="0.25">
      <c r="A1402" s="57">
        <v>3</v>
      </c>
      <c r="B1402" s="57">
        <v>42285342590000</v>
      </c>
      <c r="C1402" s="57" t="s">
        <v>164</v>
      </c>
      <c r="D1402" s="57" t="s">
        <v>165</v>
      </c>
      <c r="E1402" s="57" t="s">
        <v>166</v>
      </c>
      <c r="F1402" s="57">
        <v>0</v>
      </c>
      <c r="G1402" s="57" t="s">
        <v>57</v>
      </c>
      <c r="H1402" s="57" t="s">
        <v>150</v>
      </c>
      <c r="I1402" s="57" t="s">
        <v>151</v>
      </c>
      <c r="J1402" s="57" t="s">
        <v>152</v>
      </c>
      <c r="K1402" s="57" t="s">
        <v>51</v>
      </c>
      <c r="L1402" s="57" t="s">
        <v>153</v>
      </c>
      <c r="M1402" s="57" t="s">
        <v>154</v>
      </c>
      <c r="N1402" s="57" t="s">
        <v>155</v>
      </c>
      <c r="P1402" s="57" t="s">
        <v>156</v>
      </c>
      <c r="Q1402" s="57" t="s">
        <v>157</v>
      </c>
      <c r="R1402" s="57" t="s">
        <v>158</v>
      </c>
      <c r="S1402" s="57" t="s">
        <v>159</v>
      </c>
      <c r="U1402" s="57" t="s">
        <v>160</v>
      </c>
      <c r="V1402" s="57" t="s">
        <v>160</v>
      </c>
      <c r="W1402" s="57" t="s">
        <v>160</v>
      </c>
      <c r="X1402" s="57" t="s">
        <v>160</v>
      </c>
      <c r="Y1402" s="57" t="s">
        <v>160</v>
      </c>
      <c r="Z1402" s="57" t="s">
        <v>160</v>
      </c>
      <c r="AA1402" s="57" t="s">
        <v>160</v>
      </c>
      <c r="AB1402" s="57" t="s">
        <v>160</v>
      </c>
      <c r="AC1402" s="57" t="s">
        <v>160</v>
      </c>
      <c r="AD1402" s="57" t="s">
        <v>160</v>
      </c>
      <c r="AE1402" s="57" t="s">
        <v>160</v>
      </c>
      <c r="AF1402" s="57" t="s">
        <v>160</v>
      </c>
      <c r="AG1402" s="57" t="s">
        <v>160</v>
      </c>
      <c r="AH1402" s="57" t="s">
        <v>160</v>
      </c>
      <c r="AI1402" s="57" t="s">
        <v>179</v>
      </c>
      <c r="AL1402" s="9">
        <v>51410</v>
      </c>
      <c r="AM1402" s="57">
        <v>224.87179519700001</v>
      </c>
      <c r="AN1402" s="57">
        <v>18041.173295695</v>
      </c>
      <c r="AO1402" s="57">
        <v>0</v>
      </c>
      <c r="AP1402" s="57">
        <v>224.87179519700001</v>
      </c>
      <c r="AQ1402" s="57">
        <v>13530.879971771999</v>
      </c>
      <c r="AR1402" s="57">
        <v>0</v>
      </c>
      <c r="AS1402" s="57">
        <v>9.8559059000000004E-2</v>
      </c>
      <c r="AT1402" s="57">
        <v>5.930449383</v>
      </c>
      <c r="AU1402" s="57">
        <v>0</v>
      </c>
      <c r="AV1402" s="57">
        <v>62.119999999000001</v>
      </c>
      <c r="AW1402" s="57">
        <v>4.1849999999999996</v>
      </c>
      <c r="AX1402" s="57">
        <v>0</v>
      </c>
      <c r="AY1402" s="57">
        <v>6.1224887519999998</v>
      </c>
      <c r="AZ1402" s="57">
        <v>24.818930667</v>
      </c>
      <c r="BA1402" s="57">
        <v>0</v>
      </c>
      <c r="BB1402" s="57">
        <v>30.941419418999999</v>
      </c>
      <c r="BC1402" s="57">
        <v>0</v>
      </c>
      <c r="BD1402" s="57">
        <v>0</v>
      </c>
      <c r="BE1402" s="57">
        <v>0</v>
      </c>
      <c r="BF1402" s="57">
        <v>2.1480039259999999</v>
      </c>
      <c r="BG1402" s="57">
        <v>0.77353548500000002</v>
      </c>
      <c r="BH1402" s="57">
        <v>2.9215394109999999</v>
      </c>
      <c r="BI1402" s="57">
        <v>0</v>
      </c>
      <c r="BJ1402" s="57">
        <v>0</v>
      </c>
      <c r="BK1402" s="57">
        <v>0</v>
      </c>
      <c r="BL1402" s="57">
        <v>0</v>
      </c>
      <c r="BM1402" s="57">
        <v>0</v>
      </c>
      <c r="BN1402" s="57">
        <v>0</v>
      </c>
      <c r="BO1402" s="57">
        <v>0</v>
      </c>
      <c r="BP1402" s="57">
        <v>28.019880008000001</v>
      </c>
      <c r="BQ1402" s="57">
        <v>5.6994325290000001</v>
      </c>
      <c r="BR1402" s="57">
        <v>2.711813281</v>
      </c>
      <c r="BS1402" s="57">
        <v>28.019880008000001</v>
      </c>
      <c r="BT1402" s="57">
        <v>5.6994325290000001</v>
      </c>
      <c r="BU1402" s="57">
        <v>2.711813281</v>
      </c>
    </row>
    <row r="1403" spans="1:73" x14ac:dyDescent="0.25">
      <c r="A1403" s="57">
        <v>3</v>
      </c>
      <c r="B1403" s="57">
        <v>42285342590000</v>
      </c>
      <c r="C1403" s="57" t="s">
        <v>164</v>
      </c>
      <c r="D1403" s="57" t="s">
        <v>165</v>
      </c>
      <c r="E1403" s="57" t="s">
        <v>166</v>
      </c>
      <c r="F1403" s="57">
        <v>0</v>
      </c>
      <c r="G1403" s="57" t="s">
        <v>57</v>
      </c>
      <c r="H1403" s="57" t="s">
        <v>150</v>
      </c>
      <c r="I1403" s="57" t="s">
        <v>151</v>
      </c>
      <c r="J1403" s="57" t="s">
        <v>152</v>
      </c>
      <c r="K1403" s="57" t="s">
        <v>51</v>
      </c>
      <c r="L1403" s="57" t="s">
        <v>153</v>
      </c>
      <c r="M1403" s="57" t="s">
        <v>154</v>
      </c>
      <c r="N1403" s="57" t="s">
        <v>155</v>
      </c>
      <c r="P1403" s="57" t="s">
        <v>156</v>
      </c>
      <c r="Q1403" s="57" t="s">
        <v>157</v>
      </c>
      <c r="R1403" s="57" t="s">
        <v>158</v>
      </c>
      <c r="S1403" s="57" t="s">
        <v>159</v>
      </c>
      <c r="U1403" s="57" t="s">
        <v>160</v>
      </c>
      <c r="V1403" s="57" t="s">
        <v>160</v>
      </c>
      <c r="W1403" s="57" t="s">
        <v>160</v>
      </c>
      <c r="X1403" s="57" t="s">
        <v>160</v>
      </c>
      <c r="Y1403" s="57" t="s">
        <v>160</v>
      </c>
      <c r="Z1403" s="57" t="s">
        <v>160</v>
      </c>
      <c r="AA1403" s="57" t="s">
        <v>160</v>
      </c>
      <c r="AB1403" s="57" t="s">
        <v>160</v>
      </c>
      <c r="AC1403" s="57" t="s">
        <v>160</v>
      </c>
      <c r="AD1403" s="57" t="s">
        <v>160</v>
      </c>
      <c r="AE1403" s="57" t="s">
        <v>160</v>
      </c>
      <c r="AF1403" s="57" t="s">
        <v>160</v>
      </c>
      <c r="AG1403" s="57" t="s">
        <v>160</v>
      </c>
      <c r="AH1403" s="57" t="s">
        <v>160</v>
      </c>
      <c r="AI1403" s="57" t="s">
        <v>179</v>
      </c>
      <c r="AL1403" s="9">
        <v>51441</v>
      </c>
      <c r="AM1403" s="57">
        <v>216.08730267300001</v>
      </c>
      <c r="AN1403" s="57">
        <v>17338.056106628999</v>
      </c>
      <c r="AO1403" s="57">
        <v>0</v>
      </c>
      <c r="AP1403" s="57">
        <v>216.08730267300001</v>
      </c>
      <c r="AQ1403" s="57">
        <v>13003.542079972</v>
      </c>
      <c r="AR1403" s="57">
        <v>0</v>
      </c>
      <c r="AS1403" s="57">
        <v>9.4708903999999997E-2</v>
      </c>
      <c r="AT1403" s="57">
        <v>5.6993224580000001</v>
      </c>
      <c r="AU1403" s="57">
        <v>0</v>
      </c>
      <c r="AV1403" s="57">
        <v>62.119999995000001</v>
      </c>
      <c r="AW1403" s="57">
        <v>4.1849999999999996</v>
      </c>
      <c r="AX1403" s="57">
        <v>0</v>
      </c>
      <c r="AY1403" s="57">
        <v>5.8833171100000001</v>
      </c>
      <c r="AZ1403" s="57">
        <v>23.851664488000001</v>
      </c>
      <c r="BA1403" s="57">
        <v>0</v>
      </c>
      <c r="BB1403" s="57">
        <v>29.734981597000001</v>
      </c>
      <c r="BC1403" s="57">
        <v>0</v>
      </c>
      <c r="BD1403" s="57">
        <v>0</v>
      </c>
      <c r="BE1403" s="57">
        <v>0</v>
      </c>
      <c r="BF1403" s="57">
        <v>2.0642640910000001</v>
      </c>
      <c r="BG1403" s="57">
        <v>0.74337454000000003</v>
      </c>
      <c r="BH1403" s="57">
        <v>2.8076386310000001</v>
      </c>
      <c r="BI1403" s="57">
        <v>0</v>
      </c>
      <c r="BJ1403" s="57">
        <v>0</v>
      </c>
      <c r="BK1403" s="57">
        <v>0</v>
      </c>
      <c r="BL1403" s="57">
        <v>0</v>
      </c>
      <c r="BM1403" s="57">
        <v>0</v>
      </c>
      <c r="BN1403" s="57">
        <v>0</v>
      </c>
      <c r="BO1403" s="57">
        <v>0</v>
      </c>
      <c r="BP1403" s="57">
        <v>26.927342966000001</v>
      </c>
      <c r="BQ1403" s="57">
        <v>5.4344930490000003</v>
      </c>
      <c r="BR1403" s="57">
        <v>2.5763304420000002</v>
      </c>
      <c r="BS1403" s="57">
        <v>26.927342966000001</v>
      </c>
      <c r="BT1403" s="57">
        <v>5.4344930490000003</v>
      </c>
      <c r="BU1403" s="57">
        <v>2.5763304420000002</v>
      </c>
    </row>
    <row r="1404" spans="1:73" x14ac:dyDescent="0.25">
      <c r="A1404" s="57">
        <v>3</v>
      </c>
      <c r="B1404" s="57">
        <v>42285342590000</v>
      </c>
      <c r="C1404" s="57" t="s">
        <v>164</v>
      </c>
      <c r="D1404" s="57" t="s">
        <v>165</v>
      </c>
      <c r="E1404" s="57" t="s">
        <v>166</v>
      </c>
      <c r="F1404" s="57">
        <v>0</v>
      </c>
      <c r="G1404" s="57" t="s">
        <v>57</v>
      </c>
      <c r="H1404" s="57" t="s">
        <v>150</v>
      </c>
      <c r="I1404" s="57" t="s">
        <v>151</v>
      </c>
      <c r="J1404" s="57" t="s">
        <v>152</v>
      </c>
      <c r="K1404" s="57" t="s">
        <v>51</v>
      </c>
      <c r="L1404" s="57" t="s">
        <v>153</v>
      </c>
      <c r="M1404" s="57" t="s">
        <v>154</v>
      </c>
      <c r="N1404" s="57" t="s">
        <v>155</v>
      </c>
      <c r="P1404" s="57" t="s">
        <v>156</v>
      </c>
      <c r="Q1404" s="57" t="s">
        <v>157</v>
      </c>
      <c r="R1404" s="57" t="s">
        <v>158</v>
      </c>
      <c r="S1404" s="57" t="s">
        <v>159</v>
      </c>
      <c r="U1404" s="57" t="s">
        <v>160</v>
      </c>
      <c r="V1404" s="57" t="s">
        <v>160</v>
      </c>
      <c r="W1404" s="57" t="s">
        <v>160</v>
      </c>
      <c r="X1404" s="57" t="s">
        <v>160</v>
      </c>
      <c r="Y1404" s="57" t="s">
        <v>160</v>
      </c>
      <c r="Z1404" s="57" t="s">
        <v>160</v>
      </c>
      <c r="AA1404" s="57" t="s">
        <v>160</v>
      </c>
      <c r="AB1404" s="57" t="s">
        <v>160</v>
      </c>
      <c r="AC1404" s="57" t="s">
        <v>160</v>
      </c>
      <c r="AD1404" s="57" t="s">
        <v>160</v>
      </c>
      <c r="AE1404" s="57" t="s">
        <v>160</v>
      </c>
      <c r="AF1404" s="57" t="s">
        <v>160</v>
      </c>
      <c r="AG1404" s="57" t="s">
        <v>160</v>
      </c>
      <c r="AH1404" s="57" t="s">
        <v>160</v>
      </c>
      <c r="AI1404" s="57" t="s">
        <v>179</v>
      </c>
      <c r="AL1404" s="9">
        <v>51471</v>
      </c>
      <c r="AM1404" s="57">
        <v>221.720011666</v>
      </c>
      <c r="AN1404" s="57">
        <v>17791.682636106001</v>
      </c>
      <c r="AO1404" s="57">
        <v>0</v>
      </c>
      <c r="AP1404" s="57">
        <v>221.720011666</v>
      </c>
      <c r="AQ1404" s="57">
        <v>13343.761977079999</v>
      </c>
      <c r="AR1404" s="57">
        <v>0</v>
      </c>
      <c r="AS1404" s="57">
        <v>9.7177663999999997E-2</v>
      </c>
      <c r="AT1404" s="57">
        <v>5.8484374370000003</v>
      </c>
      <c r="AU1404" s="57">
        <v>0</v>
      </c>
      <c r="AV1404" s="57">
        <v>62.120000003000001</v>
      </c>
      <c r="AW1404" s="57">
        <v>4.1849999999999996</v>
      </c>
      <c r="AX1404" s="57">
        <v>0</v>
      </c>
      <c r="AY1404" s="57">
        <v>6.0366764819999998</v>
      </c>
      <c r="AZ1404" s="57">
        <v>24.475710673999998</v>
      </c>
      <c r="BA1404" s="57">
        <v>0</v>
      </c>
      <c r="BB1404" s="57">
        <v>30.512387155999999</v>
      </c>
      <c r="BC1404" s="57">
        <v>0</v>
      </c>
      <c r="BD1404" s="57">
        <v>0</v>
      </c>
      <c r="BE1404" s="57">
        <v>0</v>
      </c>
      <c r="BF1404" s="57">
        <v>2.1182464639999998</v>
      </c>
      <c r="BG1404" s="57">
        <v>0.76280967899999996</v>
      </c>
      <c r="BH1404" s="57">
        <v>2.8810561429999999</v>
      </c>
      <c r="BI1404" s="57">
        <v>0</v>
      </c>
      <c r="BJ1404" s="57">
        <v>0</v>
      </c>
      <c r="BK1404" s="57">
        <v>0</v>
      </c>
      <c r="BL1404" s="57">
        <v>0</v>
      </c>
      <c r="BM1404" s="57">
        <v>0</v>
      </c>
      <c r="BN1404" s="57">
        <v>0</v>
      </c>
      <c r="BO1404" s="57">
        <v>0</v>
      </c>
      <c r="BP1404" s="57">
        <v>27.631331013</v>
      </c>
      <c r="BQ1404" s="57">
        <v>5.5316437709999997</v>
      </c>
      <c r="BR1404" s="57">
        <v>2.612511665</v>
      </c>
      <c r="BS1404" s="57">
        <v>27.631331013</v>
      </c>
      <c r="BT1404" s="57">
        <v>5.5316437709999997</v>
      </c>
      <c r="BU1404" s="57">
        <v>2.612511665</v>
      </c>
    </row>
    <row r="1405" spans="1:73" x14ac:dyDescent="0.25">
      <c r="A1405" s="57">
        <v>3</v>
      </c>
      <c r="B1405" s="57">
        <v>42285342590000</v>
      </c>
      <c r="C1405" s="57" t="s">
        <v>164</v>
      </c>
      <c r="D1405" s="57" t="s">
        <v>165</v>
      </c>
      <c r="E1405" s="57" t="s">
        <v>166</v>
      </c>
      <c r="F1405" s="57">
        <v>0</v>
      </c>
      <c r="G1405" s="57" t="s">
        <v>57</v>
      </c>
      <c r="H1405" s="57" t="s">
        <v>150</v>
      </c>
      <c r="I1405" s="57" t="s">
        <v>151</v>
      </c>
      <c r="J1405" s="57" t="s">
        <v>152</v>
      </c>
      <c r="K1405" s="57" t="s">
        <v>51</v>
      </c>
      <c r="L1405" s="57" t="s">
        <v>153</v>
      </c>
      <c r="M1405" s="57" t="s">
        <v>154</v>
      </c>
      <c r="N1405" s="57" t="s">
        <v>155</v>
      </c>
      <c r="P1405" s="57" t="s">
        <v>156</v>
      </c>
      <c r="Q1405" s="57" t="s">
        <v>157</v>
      </c>
      <c r="R1405" s="57" t="s">
        <v>158</v>
      </c>
      <c r="S1405" s="57" t="s">
        <v>159</v>
      </c>
      <c r="U1405" s="57" t="s">
        <v>160</v>
      </c>
      <c r="V1405" s="57" t="s">
        <v>160</v>
      </c>
      <c r="W1405" s="57" t="s">
        <v>160</v>
      </c>
      <c r="X1405" s="57" t="s">
        <v>160</v>
      </c>
      <c r="Y1405" s="57" t="s">
        <v>160</v>
      </c>
      <c r="Z1405" s="57" t="s">
        <v>160</v>
      </c>
      <c r="AA1405" s="57" t="s">
        <v>160</v>
      </c>
      <c r="AB1405" s="57" t="s">
        <v>160</v>
      </c>
      <c r="AC1405" s="57" t="s">
        <v>160</v>
      </c>
      <c r="AD1405" s="57" t="s">
        <v>160</v>
      </c>
      <c r="AE1405" s="57" t="s">
        <v>160</v>
      </c>
      <c r="AF1405" s="57" t="s">
        <v>160</v>
      </c>
      <c r="AG1405" s="57" t="s">
        <v>160</v>
      </c>
      <c r="AH1405" s="57" t="s">
        <v>160</v>
      </c>
      <c r="AI1405" s="57" t="s">
        <v>179</v>
      </c>
      <c r="AL1405" s="9">
        <v>51502</v>
      </c>
      <c r="AM1405" s="57">
        <v>220.135552569</v>
      </c>
      <c r="AN1405" s="57">
        <v>17666.217533810999</v>
      </c>
      <c r="AO1405" s="57">
        <v>0</v>
      </c>
      <c r="AP1405" s="57">
        <v>220.135552569</v>
      </c>
      <c r="AQ1405" s="57">
        <v>13249.663150357999</v>
      </c>
      <c r="AR1405" s="57">
        <v>0</v>
      </c>
      <c r="AS1405" s="57">
        <v>9.6483210999999999E-2</v>
      </c>
      <c r="AT1405" s="57">
        <v>5.8071948620000002</v>
      </c>
      <c r="AU1405" s="57">
        <v>0</v>
      </c>
      <c r="AV1405" s="57">
        <v>62.119999997000001</v>
      </c>
      <c r="AW1405" s="57">
        <v>4.1849999999999996</v>
      </c>
      <c r="AX1405" s="57">
        <v>0</v>
      </c>
      <c r="AY1405" s="57">
        <v>5.9935370880000001</v>
      </c>
      <c r="AZ1405" s="57">
        <v>24.303110497999999</v>
      </c>
      <c r="BA1405" s="57">
        <v>0</v>
      </c>
      <c r="BB1405" s="57">
        <v>30.296647585999999</v>
      </c>
      <c r="BC1405" s="57">
        <v>0</v>
      </c>
      <c r="BD1405" s="57">
        <v>0</v>
      </c>
      <c r="BE1405" s="57">
        <v>0</v>
      </c>
      <c r="BF1405" s="57">
        <v>2.1032825439999998</v>
      </c>
      <c r="BG1405" s="57">
        <v>0.75741619000000004</v>
      </c>
      <c r="BH1405" s="57">
        <v>2.860698733</v>
      </c>
      <c r="BI1405" s="57">
        <v>0</v>
      </c>
      <c r="BJ1405" s="57">
        <v>0</v>
      </c>
      <c r="BK1405" s="57">
        <v>0</v>
      </c>
      <c r="BL1405" s="57">
        <v>0</v>
      </c>
      <c r="BM1405" s="57">
        <v>0</v>
      </c>
      <c r="BN1405" s="57">
        <v>0</v>
      </c>
      <c r="BO1405" s="57">
        <v>0</v>
      </c>
      <c r="BP1405" s="57">
        <v>27.435948852999999</v>
      </c>
      <c r="BQ1405" s="57">
        <v>5.4482778380000001</v>
      </c>
      <c r="BR1405" s="57">
        <v>2.5634496210000002</v>
      </c>
      <c r="BS1405" s="57">
        <v>27.435948852999999</v>
      </c>
      <c r="BT1405" s="57">
        <v>5.4482778380000001</v>
      </c>
      <c r="BU1405" s="57">
        <v>2.5634496210000002</v>
      </c>
    </row>
    <row r="1406" spans="1:73" x14ac:dyDescent="0.25">
      <c r="A1406" s="57">
        <v>3</v>
      </c>
      <c r="B1406" s="57">
        <v>42285342590000</v>
      </c>
      <c r="C1406" s="57" t="s">
        <v>164</v>
      </c>
      <c r="D1406" s="57" t="s">
        <v>165</v>
      </c>
      <c r="E1406" s="57" t="s">
        <v>166</v>
      </c>
      <c r="F1406" s="57">
        <v>0</v>
      </c>
      <c r="G1406" s="57" t="s">
        <v>57</v>
      </c>
      <c r="H1406" s="57" t="s">
        <v>150</v>
      </c>
      <c r="I1406" s="57" t="s">
        <v>151</v>
      </c>
      <c r="J1406" s="57" t="s">
        <v>152</v>
      </c>
      <c r="K1406" s="57" t="s">
        <v>51</v>
      </c>
      <c r="L1406" s="57" t="s">
        <v>153</v>
      </c>
      <c r="M1406" s="57" t="s">
        <v>154</v>
      </c>
      <c r="N1406" s="57" t="s">
        <v>155</v>
      </c>
      <c r="P1406" s="57" t="s">
        <v>156</v>
      </c>
      <c r="Q1406" s="57" t="s">
        <v>157</v>
      </c>
      <c r="R1406" s="57" t="s">
        <v>158</v>
      </c>
      <c r="S1406" s="57" t="s">
        <v>159</v>
      </c>
      <c r="U1406" s="57" t="s">
        <v>160</v>
      </c>
      <c r="V1406" s="57" t="s">
        <v>160</v>
      </c>
      <c r="W1406" s="57" t="s">
        <v>160</v>
      </c>
      <c r="X1406" s="57" t="s">
        <v>160</v>
      </c>
      <c r="Y1406" s="57" t="s">
        <v>160</v>
      </c>
      <c r="Z1406" s="57" t="s">
        <v>160</v>
      </c>
      <c r="AA1406" s="57" t="s">
        <v>160</v>
      </c>
      <c r="AB1406" s="57" t="s">
        <v>160</v>
      </c>
      <c r="AC1406" s="57" t="s">
        <v>160</v>
      </c>
      <c r="AD1406" s="57" t="s">
        <v>160</v>
      </c>
      <c r="AE1406" s="57" t="s">
        <v>160</v>
      </c>
      <c r="AF1406" s="57" t="s">
        <v>160</v>
      </c>
      <c r="AG1406" s="57" t="s">
        <v>160</v>
      </c>
      <c r="AH1406" s="57" t="s">
        <v>160</v>
      </c>
      <c r="AI1406" s="57" t="s">
        <v>179</v>
      </c>
      <c r="AL1406" s="9">
        <v>51533</v>
      </c>
      <c r="AM1406" s="57">
        <v>197.47982177899999</v>
      </c>
      <c r="AN1406" s="57">
        <v>15849.479717382999</v>
      </c>
      <c r="AO1406" s="57">
        <v>0</v>
      </c>
      <c r="AP1406" s="57">
        <v>197.47982177899999</v>
      </c>
      <c r="AQ1406" s="57">
        <v>11887.109788037</v>
      </c>
      <c r="AR1406" s="57">
        <v>0</v>
      </c>
      <c r="AS1406" s="57">
        <v>8.6553431E-2</v>
      </c>
      <c r="AT1406" s="57">
        <v>5.2100013489999997</v>
      </c>
      <c r="AU1406" s="57">
        <v>0</v>
      </c>
      <c r="AV1406" s="57">
        <v>62.120000003000001</v>
      </c>
      <c r="AW1406" s="57">
        <v>4.1849999999999996</v>
      </c>
      <c r="AX1406" s="57">
        <v>0</v>
      </c>
      <c r="AY1406" s="57">
        <v>5.3766991390000003</v>
      </c>
      <c r="AZ1406" s="57">
        <v>21.803855645999999</v>
      </c>
      <c r="BA1406" s="57">
        <v>0</v>
      </c>
      <c r="BB1406" s="57">
        <v>27.180554785000002</v>
      </c>
      <c r="BC1406" s="57">
        <v>0</v>
      </c>
      <c r="BD1406" s="57">
        <v>0</v>
      </c>
      <c r="BE1406" s="57">
        <v>0</v>
      </c>
      <c r="BF1406" s="57">
        <v>1.8869654179999999</v>
      </c>
      <c r="BG1406" s="57">
        <v>0.67951386999999996</v>
      </c>
      <c r="BH1406" s="57">
        <v>2.5664792869999999</v>
      </c>
      <c r="BI1406" s="57">
        <v>0</v>
      </c>
      <c r="BJ1406" s="57">
        <v>0</v>
      </c>
      <c r="BK1406" s="57">
        <v>0</v>
      </c>
      <c r="BL1406" s="57">
        <v>0</v>
      </c>
      <c r="BM1406" s="57">
        <v>0</v>
      </c>
      <c r="BN1406" s="57">
        <v>0</v>
      </c>
      <c r="BO1406" s="57">
        <v>0</v>
      </c>
      <c r="BP1406" s="57">
        <v>24.614075497999998</v>
      </c>
      <c r="BQ1406" s="57">
        <v>4.8523222410000004</v>
      </c>
      <c r="BR1406" s="57">
        <v>2.2752820730000001</v>
      </c>
      <c r="BS1406" s="57">
        <v>24.614075497999998</v>
      </c>
      <c r="BT1406" s="57">
        <v>4.8523222410000004</v>
      </c>
      <c r="BU1406" s="57">
        <v>2.2752820730000001</v>
      </c>
    </row>
    <row r="1407" spans="1:73" x14ac:dyDescent="0.25">
      <c r="A1407" s="57">
        <v>3</v>
      </c>
      <c r="B1407" s="57">
        <v>42285342590000</v>
      </c>
      <c r="C1407" s="57" t="s">
        <v>164</v>
      </c>
      <c r="D1407" s="57" t="s">
        <v>165</v>
      </c>
      <c r="E1407" s="57" t="s">
        <v>166</v>
      </c>
      <c r="F1407" s="57">
        <v>0</v>
      </c>
      <c r="G1407" s="57" t="s">
        <v>57</v>
      </c>
      <c r="H1407" s="57" t="s">
        <v>150</v>
      </c>
      <c r="I1407" s="57" t="s">
        <v>151</v>
      </c>
      <c r="J1407" s="57" t="s">
        <v>152</v>
      </c>
      <c r="K1407" s="57" t="s">
        <v>51</v>
      </c>
      <c r="L1407" s="57" t="s">
        <v>153</v>
      </c>
      <c r="M1407" s="57" t="s">
        <v>154</v>
      </c>
      <c r="N1407" s="57" t="s">
        <v>155</v>
      </c>
      <c r="P1407" s="57" t="s">
        <v>156</v>
      </c>
      <c r="Q1407" s="57" t="s">
        <v>157</v>
      </c>
      <c r="R1407" s="57" t="s">
        <v>158</v>
      </c>
      <c r="S1407" s="57" t="s">
        <v>159</v>
      </c>
      <c r="U1407" s="57" t="s">
        <v>160</v>
      </c>
      <c r="V1407" s="57" t="s">
        <v>160</v>
      </c>
      <c r="W1407" s="57" t="s">
        <v>160</v>
      </c>
      <c r="X1407" s="57" t="s">
        <v>160</v>
      </c>
      <c r="Y1407" s="57" t="s">
        <v>160</v>
      </c>
      <c r="Z1407" s="57" t="s">
        <v>160</v>
      </c>
      <c r="AA1407" s="57" t="s">
        <v>160</v>
      </c>
      <c r="AB1407" s="57" t="s">
        <v>160</v>
      </c>
      <c r="AC1407" s="57" t="s">
        <v>160</v>
      </c>
      <c r="AD1407" s="57" t="s">
        <v>160</v>
      </c>
      <c r="AE1407" s="57" t="s">
        <v>160</v>
      </c>
      <c r="AF1407" s="57" t="s">
        <v>160</v>
      </c>
      <c r="AG1407" s="57" t="s">
        <v>160</v>
      </c>
      <c r="AH1407" s="57" t="s">
        <v>160</v>
      </c>
      <c r="AI1407" s="57" t="s">
        <v>179</v>
      </c>
      <c r="AL1407" s="9">
        <v>51561</v>
      </c>
      <c r="AM1407" s="57">
        <v>217.15173229199999</v>
      </c>
      <c r="AN1407" s="57">
        <v>17429.868309844998</v>
      </c>
      <c r="AO1407" s="57">
        <v>0</v>
      </c>
      <c r="AP1407" s="57">
        <v>217.15173229199999</v>
      </c>
      <c r="AQ1407" s="57">
        <v>13072.401232384</v>
      </c>
      <c r="AR1407" s="57">
        <v>0</v>
      </c>
      <c r="AS1407" s="57">
        <v>9.5175433000000004E-2</v>
      </c>
      <c r="AT1407" s="57">
        <v>5.7295027359999997</v>
      </c>
      <c r="AU1407" s="57">
        <v>0</v>
      </c>
      <c r="AV1407" s="57">
        <v>62.12</v>
      </c>
      <c r="AW1407" s="57">
        <v>4.1849999999999996</v>
      </c>
      <c r="AX1407" s="57">
        <v>0</v>
      </c>
      <c r="AY1407" s="57">
        <v>5.9122978819999998</v>
      </c>
      <c r="AZ1407" s="57">
        <v>23.977968951000001</v>
      </c>
      <c r="BA1407" s="57">
        <v>0</v>
      </c>
      <c r="BB1407" s="57">
        <v>29.890266832999998</v>
      </c>
      <c r="BC1407" s="57">
        <v>0</v>
      </c>
      <c r="BD1407" s="57">
        <v>0</v>
      </c>
      <c r="BE1407" s="57">
        <v>0</v>
      </c>
      <c r="BF1407" s="57">
        <v>2.0750949470000002</v>
      </c>
      <c r="BG1407" s="57">
        <v>0.74725667100000004</v>
      </c>
      <c r="BH1407" s="57">
        <v>2.8223516179999999</v>
      </c>
      <c r="BI1407" s="57">
        <v>0</v>
      </c>
      <c r="BJ1407" s="57">
        <v>0</v>
      </c>
      <c r="BK1407" s="57">
        <v>0</v>
      </c>
      <c r="BL1407" s="57">
        <v>0</v>
      </c>
      <c r="BM1407" s="57">
        <v>0</v>
      </c>
      <c r="BN1407" s="57">
        <v>0</v>
      </c>
      <c r="BO1407" s="57">
        <v>0</v>
      </c>
      <c r="BP1407" s="57">
        <v>27.067915214999999</v>
      </c>
      <c r="BQ1407" s="57">
        <v>5.2930716970000002</v>
      </c>
      <c r="BR1407" s="57">
        <v>2.4726058559999999</v>
      </c>
      <c r="BS1407" s="57">
        <v>27.067915214999999</v>
      </c>
      <c r="BT1407" s="57">
        <v>5.2930716970000002</v>
      </c>
      <c r="BU1407" s="57">
        <v>2.4726058559999999</v>
      </c>
    </row>
    <row r="1408" spans="1:73" x14ac:dyDescent="0.25">
      <c r="A1408" s="57">
        <v>3</v>
      </c>
      <c r="B1408" s="57">
        <v>42285342590000</v>
      </c>
      <c r="C1408" s="57" t="s">
        <v>164</v>
      </c>
      <c r="D1408" s="57" t="s">
        <v>165</v>
      </c>
      <c r="E1408" s="57" t="s">
        <v>166</v>
      </c>
      <c r="F1408" s="57">
        <v>0</v>
      </c>
      <c r="G1408" s="57" t="s">
        <v>57</v>
      </c>
      <c r="H1408" s="57" t="s">
        <v>150</v>
      </c>
      <c r="I1408" s="57" t="s">
        <v>151</v>
      </c>
      <c r="J1408" s="57" t="s">
        <v>152</v>
      </c>
      <c r="K1408" s="57" t="s">
        <v>51</v>
      </c>
      <c r="L1408" s="57" t="s">
        <v>153</v>
      </c>
      <c r="M1408" s="57" t="s">
        <v>154</v>
      </c>
      <c r="N1408" s="57" t="s">
        <v>155</v>
      </c>
      <c r="P1408" s="57" t="s">
        <v>156</v>
      </c>
      <c r="Q1408" s="57" t="s">
        <v>157</v>
      </c>
      <c r="R1408" s="57" t="s">
        <v>158</v>
      </c>
      <c r="S1408" s="57" t="s">
        <v>159</v>
      </c>
      <c r="U1408" s="57" t="s">
        <v>160</v>
      </c>
      <c r="V1408" s="57" t="s">
        <v>160</v>
      </c>
      <c r="W1408" s="57" t="s">
        <v>160</v>
      </c>
      <c r="X1408" s="57" t="s">
        <v>160</v>
      </c>
      <c r="Y1408" s="57" t="s">
        <v>160</v>
      </c>
      <c r="Z1408" s="57" t="s">
        <v>160</v>
      </c>
      <c r="AA1408" s="57" t="s">
        <v>160</v>
      </c>
      <c r="AB1408" s="57" t="s">
        <v>160</v>
      </c>
      <c r="AC1408" s="57" t="s">
        <v>160</v>
      </c>
      <c r="AD1408" s="57" t="s">
        <v>160</v>
      </c>
      <c r="AE1408" s="57" t="s">
        <v>160</v>
      </c>
      <c r="AF1408" s="57" t="s">
        <v>160</v>
      </c>
      <c r="AG1408" s="57" t="s">
        <v>160</v>
      </c>
      <c r="AH1408" s="57" t="s">
        <v>160</v>
      </c>
      <c r="AI1408" s="57" t="s">
        <v>179</v>
      </c>
      <c r="AL1408" s="9">
        <v>51592</v>
      </c>
      <c r="AM1408" s="57">
        <v>208.66973368000001</v>
      </c>
      <c r="AN1408" s="57">
        <v>16750.575460592001</v>
      </c>
      <c r="AO1408" s="57">
        <v>0</v>
      </c>
      <c r="AP1408" s="57">
        <v>208.66973368000001</v>
      </c>
      <c r="AQ1408" s="57">
        <v>12562.931595444001</v>
      </c>
      <c r="AR1408" s="57">
        <v>0</v>
      </c>
      <c r="AS1408" s="57">
        <v>9.1457858000000003E-2</v>
      </c>
      <c r="AT1408" s="57">
        <v>5.5062072889999998</v>
      </c>
      <c r="AU1408" s="57">
        <v>0</v>
      </c>
      <c r="AV1408" s="57">
        <v>62.12</v>
      </c>
      <c r="AW1408" s="57">
        <v>4.1849999999999996</v>
      </c>
      <c r="AX1408" s="57">
        <v>0</v>
      </c>
      <c r="AY1408" s="57">
        <v>5.6813621129999996</v>
      </c>
      <c r="AZ1408" s="57">
        <v>23.043477503999998</v>
      </c>
      <c r="BA1408" s="57">
        <v>0</v>
      </c>
      <c r="BB1408" s="57">
        <v>28.724839617000001</v>
      </c>
      <c r="BC1408" s="57">
        <v>0</v>
      </c>
      <c r="BD1408" s="57">
        <v>0</v>
      </c>
      <c r="BE1408" s="57">
        <v>0</v>
      </c>
      <c r="BF1408" s="57">
        <v>1.994198624</v>
      </c>
      <c r="BG1408" s="57">
        <v>0.71812098999999996</v>
      </c>
      <c r="BH1408" s="57">
        <v>2.7123196140000001</v>
      </c>
      <c r="BI1408" s="57">
        <v>0</v>
      </c>
      <c r="BJ1408" s="57">
        <v>0</v>
      </c>
      <c r="BK1408" s="57">
        <v>0</v>
      </c>
      <c r="BL1408" s="57">
        <v>0</v>
      </c>
      <c r="BM1408" s="57">
        <v>0</v>
      </c>
      <c r="BN1408" s="57">
        <v>0</v>
      </c>
      <c r="BO1408" s="57">
        <v>0</v>
      </c>
      <c r="BP1408" s="57">
        <v>26.012520002999999</v>
      </c>
      <c r="BQ1408" s="57">
        <v>5.047026518</v>
      </c>
      <c r="BR1408" s="57">
        <v>2.3490759809999999</v>
      </c>
      <c r="BS1408" s="57">
        <v>26.012520002999999</v>
      </c>
      <c r="BT1408" s="57">
        <v>5.047026518</v>
      </c>
      <c r="BU1408" s="57">
        <v>2.3490759809999999</v>
      </c>
    </row>
    <row r="1409" spans="1:73" x14ac:dyDescent="0.25">
      <c r="A1409" s="57">
        <v>3</v>
      </c>
      <c r="B1409" s="57">
        <v>42285342590000</v>
      </c>
      <c r="C1409" s="57" t="s">
        <v>164</v>
      </c>
      <c r="D1409" s="57" t="s">
        <v>165</v>
      </c>
      <c r="E1409" s="57" t="s">
        <v>166</v>
      </c>
      <c r="F1409" s="57">
        <v>0</v>
      </c>
      <c r="G1409" s="57" t="s">
        <v>57</v>
      </c>
      <c r="H1409" s="57" t="s">
        <v>150</v>
      </c>
      <c r="I1409" s="57" t="s">
        <v>151</v>
      </c>
      <c r="J1409" s="57" t="s">
        <v>152</v>
      </c>
      <c r="K1409" s="57" t="s">
        <v>51</v>
      </c>
      <c r="L1409" s="57" t="s">
        <v>153</v>
      </c>
      <c r="M1409" s="57" t="s">
        <v>154</v>
      </c>
      <c r="N1409" s="57" t="s">
        <v>155</v>
      </c>
      <c r="P1409" s="57" t="s">
        <v>156</v>
      </c>
      <c r="Q1409" s="57" t="s">
        <v>157</v>
      </c>
      <c r="R1409" s="57" t="s">
        <v>158</v>
      </c>
      <c r="S1409" s="57" t="s">
        <v>159</v>
      </c>
      <c r="U1409" s="57" t="s">
        <v>160</v>
      </c>
      <c r="V1409" s="57" t="s">
        <v>160</v>
      </c>
      <c r="W1409" s="57" t="s">
        <v>160</v>
      </c>
      <c r="X1409" s="57" t="s">
        <v>160</v>
      </c>
      <c r="Y1409" s="57" t="s">
        <v>160</v>
      </c>
      <c r="Z1409" s="57" t="s">
        <v>160</v>
      </c>
      <c r="AA1409" s="57" t="s">
        <v>160</v>
      </c>
      <c r="AB1409" s="57" t="s">
        <v>160</v>
      </c>
      <c r="AC1409" s="57" t="s">
        <v>160</v>
      </c>
      <c r="AD1409" s="57" t="s">
        <v>160</v>
      </c>
      <c r="AE1409" s="57" t="s">
        <v>160</v>
      </c>
      <c r="AF1409" s="57" t="s">
        <v>160</v>
      </c>
      <c r="AG1409" s="57" t="s">
        <v>160</v>
      </c>
      <c r="AH1409" s="57" t="s">
        <v>160</v>
      </c>
      <c r="AI1409" s="57" t="s">
        <v>179</v>
      </c>
      <c r="AL1409" s="9">
        <v>51622</v>
      </c>
      <c r="AM1409" s="57">
        <v>214.11002766799999</v>
      </c>
      <c r="AN1409" s="57">
        <v>17188.831362307999</v>
      </c>
      <c r="AO1409" s="57">
        <v>0</v>
      </c>
      <c r="AP1409" s="57">
        <v>214.11002766799999</v>
      </c>
      <c r="AQ1409" s="57">
        <v>12891.623521731</v>
      </c>
      <c r="AR1409" s="57">
        <v>0</v>
      </c>
      <c r="AS1409" s="57">
        <v>9.3842283999999998E-2</v>
      </c>
      <c r="AT1409" s="57">
        <v>5.6502696730000004</v>
      </c>
      <c r="AU1409" s="57">
        <v>0</v>
      </c>
      <c r="AV1409" s="57">
        <v>62.119999999000001</v>
      </c>
      <c r="AW1409" s="57">
        <v>4.1849999999999996</v>
      </c>
      <c r="AX1409" s="57">
        <v>0</v>
      </c>
      <c r="AY1409" s="57">
        <v>5.8294826840000002</v>
      </c>
      <c r="AZ1409" s="57">
        <v>23.646378583000001</v>
      </c>
      <c r="BA1409" s="57">
        <v>0</v>
      </c>
      <c r="BB1409" s="57">
        <v>29.475861266999999</v>
      </c>
      <c r="BC1409" s="57">
        <v>0</v>
      </c>
      <c r="BD1409" s="57">
        <v>0</v>
      </c>
      <c r="BE1409" s="57">
        <v>0</v>
      </c>
      <c r="BF1409" s="57">
        <v>2.0463499079999998</v>
      </c>
      <c r="BG1409" s="57">
        <v>0.73689653200000005</v>
      </c>
      <c r="BH1409" s="57">
        <v>2.7832464400000001</v>
      </c>
      <c r="BI1409" s="57">
        <v>0</v>
      </c>
      <c r="BJ1409" s="57">
        <v>0</v>
      </c>
      <c r="BK1409" s="57">
        <v>0</v>
      </c>
      <c r="BL1409" s="57">
        <v>0</v>
      </c>
      <c r="BM1409" s="57">
        <v>0</v>
      </c>
      <c r="BN1409" s="57">
        <v>0</v>
      </c>
      <c r="BO1409" s="57">
        <v>0</v>
      </c>
      <c r="BP1409" s="57">
        <v>26.692614827</v>
      </c>
      <c r="BQ1409" s="57">
        <v>5.1372552210000002</v>
      </c>
      <c r="BR1409" s="57">
        <v>2.3820678430000002</v>
      </c>
      <c r="BS1409" s="57">
        <v>26.692614827</v>
      </c>
      <c r="BT1409" s="57">
        <v>5.1372552210000002</v>
      </c>
      <c r="BU1409" s="57">
        <v>2.3820678430000002</v>
      </c>
    </row>
    <row r="1410" spans="1:73" x14ac:dyDescent="0.25">
      <c r="A1410" s="57">
        <v>3</v>
      </c>
      <c r="B1410" s="57">
        <v>42285342590000</v>
      </c>
      <c r="C1410" s="57" t="s">
        <v>164</v>
      </c>
      <c r="D1410" s="57" t="s">
        <v>165</v>
      </c>
      <c r="E1410" s="57" t="s">
        <v>166</v>
      </c>
      <c r="F1410" s="57">
        <v>0</v>
      </c>
      <c r="G1410" s="57" t="s">
        <v>57</v>
      </c>
      <c r="H1410" s="57" t="s">
        <v>150</v>
      </c>
      <c r="I1410" s="57" t="s">
        <v>151</v>
      </c>
      <c r="J1410" s="57" t="s">
        <v>152</v>
      </c>
      <c r="K1410" s="57" t="s">
        <v>51</v>
      </c>
      <c r="L1410" s="57" t="s">
        <v>153</v>
      </c>
      <c r="M1410" s="57" t="s">
        <v>154</v>
      </c>
      <c r="N1410" s="57" t="s">
        <v>155</v>
      </c>
      <c r="P1410" s="57" t="s">
        <v>156</v>
      </c>
      <c r="Q1410" s="57" t="s">
        <v>157</v>
      </c>
      <c r="R1410" s="57" t="s">
        <v>158</v>
      </c>
      <c r="S1410" s="57" t="s">
        <v>159</v>
      </c>
      <c r="U1410" s="57" t="s">
        <v>160</v>
      </c>
      <c r="V1410" s="57" t="s">
        <v>160</v>
      </c>
      <c r="W1410" s="57" t="s">
        <v>160</v>
      </c>
      <c r="X1410" s="57" t="s">
        <v>160</v>
      </c>
      <c r="Y1410" s="57" t="s">
        <v>160</v>
      </c>
      <c r="Z1410" s="57" t="s">
        <v>160</v>
      </c>
      <c r="AA1410" s="57" t="s">
        <v>160</v>
      </c>
      <c r="AB1410" s="57" t="s">
        <v>160</v>
      </c>
      <c r="AC1410" s="57" t="s">
        <v>160</v>
      </c>
      <c r="AD1410" s="57" t="s">
        <v>160</v>
      </c>
      <c r="AE1410" s="57" t="s">
        <v>160</v>
      </c>
      <c r="AF1410" s="57" t="s">
        <v>160</v>
      </c>
      <c r="AG1410" s="57" t="s">
        <v>160</v>
      </c>
      <c r="AH1410" s="57" t="s">
        <v>160</v>
      </c>
      <c r="AI1410" s="57" t="s">
        <v>179</v>
      </c>
      <c r="AL1410" s="9">
        <v>51653</v>
      </c>
      <c r="AM1410" s="57">
        <v>205.74720247799999</v>
      </c>
      <c r="AN1410" s="57">
        <v>16518.932426538999</v>
      </c>
      <c r="AO1410" s="57">
        <v>0</v>
      </c>
      <c r="AP1410" s="57">
        <v>205.74720247799999</v>
      </c>
      <c r="AQ1410" s="57">
        <v>12389.199319904001</v>
      </c>
      <c r="AR1410" s="57">
        <v>0</v>
      </c>
      <c r="AS1410" s="57">
        <v>9.0176940999999997E-2</v>
      </c>
      <c r="AT1410" s="57">
        <v>5.4300621700000002</v>
      </c>
      <c r="AU1410" s="57">
        <v>0</v>
      </c>
      <c r="AV1410" s="57">
        <v>62.120000001000001</v>
      </c>
      <c r="AW1410" s="57">
        <v>4.1849999999999996</v>
      </c>
      <c r="AX1410" s="57">
        <v>0</v>
      </c>
      <c r="AY1410" s="57">
        <v>5.6017915980000001</v>
      </c>
      <c r="AZ1410" s="57">
        <v>22.724810180999999</v>
      </c>
      <c r="BA1410" s="57">
        <v>0</v>
      </c>
      <c r="BB1410" s="57">
        <v>28.326601779000001</v>
      </c>
      <c r="BC1410" s="57">
        <v>0</v>
      </c>
      <c r="BD1410" s="57">
        <v>0</v>
      </c>
      <c r="BE1410" s="57">
        <v>0</v>
      </c>
      <c r="BF1410" s="57">
        <v>1.966574654</v>
      </c>
      <c r="BG1410" s="57">
        <v>0.70816504400000002</v>
      </c>
      <c r="BH1410" s="57">
        <v>2.6747396980000002</v>
      </c>
      <c r="BI1410" s="57">
        <v>0</v>
      </c>
      <c r="BJ1410" s="57">
        <v>0</v>
      </c>
      <c r="BK1410" s="57">
        <v>0</v>
      </c>
      <c r="BL1410" s="57">
        <v>0</v>
      </c>
      <c r="BM1410" s="57">
        <v>0</v>
      </c>
      <c r="BN1410" s="57">
        <v>0</v>
      </c>
      <c r="BO1410" s="57">
        <v>0</v>
      </c>
      <c r="BP1410" s="57">
        <v>25.651862081000001</v>
      </c>
      <c r="BQ1410" s="57">
        <v>4.8984548439999998</v>
      </c>
      <c r="BR1410" s="57">
        <v>2.263062009</v>
      </c>
      <c r="BS1410" s="57">
        <v>25.651862081000001</v>
      </c>
      <c r="BT1410" s="57">
        <v>4.8984548439999998</v>
      </c>
      <c r="BU1410" s="57">
        <v>2.263062009</v>
      </c>
    </row>
    <row r="1411" spans="1:73" x14ac:dyDescent="0.25">
      <c r="A1411" s="57">
        <v>3</v>
      </c>
      <c r="B1411" s="57">
        <v>42285342590000</v>
      </c>
      <c r="C1411" s="57" t="s">
        <v>164</v>
      </c>
      <c r="D1411" s="57" t="s">
        <v>165</v>
      </c>
      <c r="E1411" s="57" t="s">
        <v>166</v>
      </c>
      <c r="F1411" s="57">
        <v>0</v>
      </c>
      <c r="G1411" s="57" t="s">
        <v>57</v>
      </c>
      <c r="H1411" s="57" t="s">
        <v>150</v>
      </c>
      <c r="I1411" s="57" t="s">
        <v>151</v>
      </c>
      <c r="J1411" s="57" t="s">
        <v>152</v>
      </c>
      <c r="K1411" s="57" t="s">
        <v>51</v>
      </c>
      <c r="L1411" s="57" t="s">
        <v>153</v>
      </c>
      <c r="M1411" s="57" t="s">
        <v>154</v>
      </c>
      <c r="N1411" s="57" t="s">
        <v>155</v>
      </c>
      <c r="P1411" s="57" t="s">
        <v>156</v>
      </c>
      <c r="Q1411" s="57" t="s">
        <v>157</v>
      </c>
      <c r="R1411" s="57" t="s">
        <v>158</v>
      </c>
      <c r="S1411" s="57" t="s">
        <v>159</v>
      </c>
      <c r="U1411" s="57" t="s">
        <v>160</v>
      </c>
      <c r="V1411" s="57" t="s">
        <v>160</v>
      </c>
      <c r="W1411" s="57" t="s">
        <v>160</v>
      </c>
      <c r="X1411" s="57" t="s">
        <v>160</v>
      </c>
      <c r="Y1411" s="57" t="s">
        <v>160</v>
      </c>
      <c r="Z1411" s="57" t="s">
        <v>160</v>
      </c>
      <c r="AA1411" s="57" t="s">
        <v>160</v>
      </c>
      <c r="AB1411" s="57" t="s">
        <v>160</v>
      </c>
      <c r="AC1411" s="57" t="s">
        <v>160</v>
      </c>
      <c r="AD1411" s="57" t="s">
        <v>160</v>
      </c>
      <c r="AE1411" s="57" t="s">
        <v>160</v>
      </c>
      <c r="AF1411" s="57" t="s">
        <v>160</v>
      </c>
      <c r="AG1411" s="57" t="s">
        <v>160</v>
      </c>
      <c r="AH1411" s="57" t="s">
        <v>160</v>
      </c>
      <c r="AI1411" s="57" t="s">
        <v>179</v>
      </c>
      <c r="AL1411" s="9">
        <v>51683</v>
      </c>
      <c r="AM1411" s="57">
        <v>211.111675311</v>
      </c>
      <c r="AN1411" s="57">
        <v>16951.127705019</v>
      </c>
      <c r="AO1411" s="57">
        <v>0</v>
      </c>
      <c r="AP1411" s="57">
        <v>211.111675311</v>
      </c>
      <c r="AQ1411" s="57">
        <v>12713.345778764</v>
      </c>
      <c r="AR1411" s="57">
        <v>0</v>
      </c>
      <c r="AS1411" s="57">
        <v>9.2528135999999997E-2</v>
      </c>
      <c r="AT1411" s="57">
        <v>5.5721323209999998</v>
      </c>
      <c r="AU1411" s="57">
        <v>0</v>
      </c>
      <c r="AV1411" s="57">
        <v>62.119999997000001</v>
      </c>
      <c r="AW1411" s="57">
        <v>4.1849999999999996</v>
      </c>
      <c r="AX1411" s="57">
        <v>0</v>
      </c>
      <c r="AY1411" s="57">
        <v>5.7478478190000004</v>
      </c>
      <c r="AZ1411" s="57">
        <v>23.319373765000002</v>
      </c>
      <c r="BA1411" s="57">
        <v>0</v>
      </c>
      <c r="BB1411" s="57">
        <v>29.067221583999999</v>
      </c>
      <c r="BC1411" s="57">
        <v>0</v>
      </c>
      <c r="BD1411" s="57">
        <v>0</v>
      </c>
      <c r="BE1411" s="57">
        <v>0</v>
      </c>
      <c r="BF1411" s="57">
        <v>2.0180040030000002</v>
      </c>
      <c r="BG1411" s="57">
        <v>0.72668054000000004</v>
      </c>
      <c r="BH1411" s="57">
        <v>2.7446845419999999</v>
      </c>
      <c r="BI1411" s="57">
        <v>0</v>
      </c>
      <c r="BJ1411" s="57">
        <v>0</v>
      </c>
      <c r="BK1411" s="57">
        <v>0</v>
      </c>
      <c r="BL1411" s="57">
        <v>0</v>
      </c>
      <c r="BM1411" s="57">
        <v>0</v>
      </c>
      <c r="BN1411" s="57">
        <v>0</v>
      </c>
      <c r="BO1411" s="57">
        <v>0</v>
      </c>
      <c r="BP1411" s="57">
        <v>26.322537042</v>
      </c>
      <c r="BQ1411" s="57">
        <v>4.9860292429999999</v>
      </c>
      <c r="BR1411" s="57">
        <v>2.2948466660000002</v>
      </c>
      <c r="BS1411" s="57">
        <v>26.322537042</v>
      </c>
      <c r="BT1411" s="57">
        <v>4.9860292429999999</v>
      </c>
      <c r="BU1411" s="57">
        <v>2.2948466660000002</v>
      </c>
    </row>
    <row r="1412" spans="1:73" x14ac:dyDescent="0.25">
      <c r="A1412" s="57">
        <v>3</v>
      </c>
      <c r="B1412" s="57">
        <v>42285342590000</v>
      </c>
      <c r="C1412" s="57" t="s">
        <v>164</v>
      </c>
      <c r="D1412" s="57" t="s">
        <v>165</v>
      </c>
      <c r="E1412" s="57" t="s">
        <v>166</v>
      </c>
      <c r="F1412" s="57">
        <v>0</v>
      </c>
      <c r="G1412" s="57" t="s">
        <v>57</v>
      </c>
      <c r="H1412" s="57" t="s">
        <v>150</v>
      </c>
      <c r="I1412" s="57" t="s">
        <v>151</v>
      </c>
      <c r="J1412" s="57" t="s">
        <v>152</v>
      </c>
      <c r="K1412" s="57" t="s">
        <v>51</v>
      </c>
      <c r="L1412" s="57" t="s">
        <v>153</v>
      </c>
      <c r="M1412" s="57" t="s">
        <v>154</v>
      </c>
      <c r="N1412" s="57" t="s">
        <v>155</v>
      </c>
      <c r="P1412" s="57" t="s">
        <v>156</v>
      </c>
      <c r="Q1412" s="57" t="s">
        <v>157</v>
      </c>
      <c r="R1412" s="57" t="s">
        <v>158</v>
      </c>
      <c r="S1412" s="57" t="s">
        <v>159</v>
      </c>
      <c r="U1412" s="57" t="s">
        <v>160</v>
      </c>
      <c r="V1412" s="57" t="s">
        <v>160</v>
      </c>
      <c r="W1412" s="57" t="s">
        <v>160</v>
      </c>
      <c r="X1412" s="57" t="s">
        <v>160</v>
      </c>
      <c r="Y1412" s="57" t="s">
        <v>160</v>
      </c>
      <c r="Z1412" s="57" t="s">
        <v>160</v>
      </c>
      <c r="AA1412" s="57" t="s">
        <v>160</v>
      </c>
      <c r="AB1412" s="57" t="s">
        <v>160</v>
      </c>
      <c r="AC1412" s="57" t="s">
        <v>160</v>
      </c>
      <c r="AD1412" s="57" t="s">
        <v>160</v>
      </c>
      <c r="AE1412" s="57" t="s">
        <v>160</v>
      </c>
      <c r="AF1412" s="57" t="s">
        <v>160</v>
      </c>
      <c r="AG1412" s="57" t="s">
        <v>160</v>
      </c>
      <c r="AH1412" s="57" t="s">
        <v>160</v>
      </c>
      <c r="AI1412" s="57" t="s">
        <v>179</v>
      </c>
      <c r="AL1412" s="9">
        <v>51714</v>
      </c>
      <c r="AM1412" s="57">
        <v>209.60433463000001</v>
      </c>
      <c r="AN1412" s="57">
        <v>16831.590108995999</v>
      </c>
      <c r="AO1412" s="57">
        <v>0</v>
      </c>
      <c r="AP1412" s="57">
        <v>209.60433463000001</v>
      </c>
      <c r="AQ1412" s="57">
        <v>12623.692581747</v>
      </c>
      <c r="AR1412" s="57">
        <v>0</v>
      </c>
      <c r="AS1412" s="57">
        <v>9.1867483999999999E-2</v>
      </c>
      <c r="AT1412" s="57">
        <v>5.5328382219999996</v>
      </c>
      <c r="AU1412" s="57">
        <v>0</v>
      </c>
      <c r="AV1412" s="57">
        <v>62.119999999000001</v>
      </c>
      <c r="AW1412" s="57">
        <v>4.1849999999999996</v>
      </c>
      <c r="AX1412" s="57">
        <v>0</v>
      </c>
      <c r="AY1412" s="57">
        <v>5.7068080950000004</v>
      </c>
      <c r="AZ1412" s="57">
        <v>23.154927957999998</v>
      </c>
      <c r="BA1412" s="57">
        <v>0</v>
      </c>
      <c r="BB1412" s="57">
        <v>28.861736053000001</v>
      </c>
      <c r="BC1412" s="57">
        <v>0</v>
      </c>
      <c r="BD1412" s="57">
        <v>0</v>
      </c>
      <c r="BE1412" s="57">
        <v>0</v>
      </c>
      <c r="BF1412" s="57">
        <v>2.0037498829999998</v>
      </c>
      <c r="BG1412" s="57">
        <v>0.72154340100000003</v>
      </c>
      <c r="BH1412" s="57">
        <v>2.7252932840000001</v>
      </c>
      <c r="BI1412" s="57">
        <v>0</v>
      </c>
      <c r="BJ1412" s="57">
        <v>0</v>
      </c>
      <c r="BK1412" s="57">
        <v>0</v>
      </c>
      <c r="BL1412" s="57">
        <v>0</v>
      </c>
      <c r="BM1412" s="57">
        <v>0</v>
      </c>
      <c r="BN1412" s="57">
        <v>0</v>
      </c>
      <c r="BO1412" s="57">
        <v>0</v>
      </c>
      <c r="BP1412" s="57">
        <v>26.136442768999999</v>
      </c>
      <c r="BQ1412" s="57">
        <v>4.9108923889999998</v>
      </c>
      <c r="BR1412" s="57">
        <v>2.2517531320000002</v>
      </c>
      <c r="BS1412" s="57">
        <v>26.136442768999999</v>
      </c>
      <c r="BT1412" s="57">
        <v>4.9108923889999998</v>
      </c>
      <c r="BU1412" s="57">
        <v>2.2517531320000002</v>
      </c>
    </row>
    <row r="1413" spans="1:73" x14ac:dyDescent="0.25">
      <c r="A1413" s="57">
        <v>3</v>
      </c>
      <c r="B1413" s="57">
        <v>42285342590000</v>
      </c>
      <c r="C1413" s="57" t="s">
        <v>164</v>
      </c>
      <c r="D1413" s="57" t="s">
        <v>165</v>
      </c>
      <c r="E1413" s="57" t="s">
        <v>166</v>
      </c>
      <c r="F1413" s="57">
        <v>0</v>
      </c>
      <c r="G1413" s="57" t="s">
        <v>57</v>
      </c>
      <c r="H1413" s="57" t="s">
        <v>150</v>
      </c>
      <c r="I1413" s="57" t="s">
        <v>151</v>
      </c>
      <c r="J1413" s="57" t="s">
        <v>152</v>
      </c>
      <c r="K1413" s="57" t="s">
        <v>51</v>
      </c>
      <c r="L1413" s="57" t="s">
        <v>153</v>
      </c>
      <c r="M1413" s="57" t="s">
        <v>154</v>
      </c>
      <c r="N1413" s="57" t="s">
        <v>155</v>
      </c>
      <c r="P1413" s="57" t="s">
        <v>156</v>
      </c>
      <c r="Q1413" s="57" t="s">
        <v>157</v>
      </c>
      <c r="R1413" s="57" t="s">
        <v>158</v>
      </c>
      <c r="S1413" s="57" t="s">
        <v>159</v>
      </c>
      <c r="U1413" s="57" t="s">
        <v>160</v>
      </c>
      <c r="V1413" s="57" t="s">
        <v>160</v>
      </c>
      <c r="W1413" s="57" t="s">
        <v>160</v>
      </c>
      <c r="X1413" s="57" t="s">
        <v>160</v>
      </c>
      <c r="Y1413" s="57" t="s">
        <v>160</v>
      </c>
      <c r="Z1413" s="57" t="s">
        <v>160</v>
      </c>
      <c r="AA1413" s="57" t="s">
        <v>160</v>
      </c>
      <c r="AB1413" s="57" t="s">
        <v>160</v>
      </c>
      <c r="AC1413" s="57" t="s">
        <v>160</v>
      </c>
      <c r="AD1413" s="57" t="s">
        <v>160</v>
      </c>
      <c r="AE1413" s="57" t="s">
        <v>160</v>
      </c>
      <c r="AF1413" s="57" t="s">
        <v>160</v>
      </c>
      <c r="AG1413" s="57" t="s">
        <v>160</v>
      </c>
      <c r="AH1413" s="57" t="s">
        <v>160</v>
      </c>
      <c r="AI1413" s="57" t="s">
        <v>179</v>
      </c>
      <c r="AL1413" s="9">
        <v>51745</v>
      </c>
      <c r="AM1413" s="57">
        <v>201.41803190300001</v>
      </c>
      <c r="AN1413" s="57">
        <v>16175.613907723</v>
      </c>
      <c r="AO1413" s="57">
        <v>0</v>
      </c>
      <c r="AP1413" s="57">
        <v>201.41803190300001</v>
      </c>
      <c r="AQ1413" s="57">
        <v>12131.710430792</v>
      </c>
      <c r="AR1413" s="57">
        <v>0</v>
      </c>
      <c r="AS1413" s="57">
        <v>8.8279509000000006E-2</v>
      </c>
      <c r="AT1413" s="57">
        <v>5.3172073649999998</v>
      </c>
      <c r="AU1413" s="57">
        <v>0</v>
      </c>
      <c r="AV1413" s="57">
        <v>62.119999999000001</v>
      </c>
      <c r="AW1413" s="57">
        <v>4.1849999999999996</v>
      </c>
      <c r="AX1413" s="57">
        <v>0</v>
      </c>
      <c r="AY1413" s="57">
        <v>5.4839231120000003</v>
      </c>
      <c r="AZ1413" s="57">
        <v>22.252512821</v>
      </c>
      <c r="BA1413" s="57">
        <v>0</v>
      </c>
      <c r="BB1413" s="57">
        <v>27.736435932999999</v>
      </c>
      <c r="BC1413" s="57">
        <v>0</v>
      </c>
      <c r="BD1413" s="57">
        <v>0</v>
      </c>
      <c r="BE1413" s="57">
        <v>0</v>
      </c>
      <c r="BF1413" s="57">
        <v>1.9256360340000001</v>
      </c>
      <c r="BG1413" s="57">
        <v>0.693410898</v>
      </c>
      <c r="BH1413" s="57">
        <v>2.6190469319999998</v>
      </c>
      <c r="BI1413" s="57">
        <v>0</v>
      </c>
      <c r="BJ1413" s="57">
        <v>0</v>
      </c>
      <c r="BK1413" s="57">
        <v>0</v>
      </c>
      <c r="BL1413" s="57">
        <v>0</v>
      </c>
      <c r="BM1413" s="57">
        <v>0</v>
      </c>
      <c r="BN1413" s="57">
        <v>0</v>
      </c>
      <c r="BO1413" s="57">
        <v>0</v>
      </c>
      <c r="BP1413" s="57">
        <v>25.117389000999999</v>
      </c>
      <c r="BQ1413" s="57">
        <v>4.6826168199999998</v>
      </c>
      <c r="BR1413" s="57">
        <v>2.1392588610000001</v>
      </c>
      <c r="BS1413" s="57">
        <v>25.117389000999999</v>
      </c>
      <c r="BT1413" s="57">
        <v>4.6826168199999998</v>
      </c>
      <c r="BU1413" s="57">
        <v>2.1392588610000001</v>
      </c>
    </row>
    <row r="1414" spans="1:73" x14ac:dyDescent="0.25">
      <c r="A1414" s="57">
        <v>3</v>
      </c>
      <c r="B1414" s="57">
        <v>42285342590000</v>
      </c>
      <c r="C1414" s="57" t="s">
        <v>164</v>
      </c>
      <c r="D1414" s="57" t="s">
        <v>165</v>
      </c>
      <c r="E1414" s="57" t="s">
        <v>166</v>
      </c>
      <c r="F1414" s="57">
        <v>0</v>
      </c>
      <c r="G1414" s="57" t="s">
        <v>57</v>
      </c>
      <c r="H1414" s="57" t="s">
        <v>150</v>
      </c>
      <c r="I1414" s="57" t="s">
        <v>151</v>
      </c>
      <c r="J1414" s="57" t="s">
        <v>152</v>
      </c>
      <c r="K1414" s="57" t="s">
        <v>51</v>
      </c>
      <c r="L1414" s="57" t="s">
        <v>153</v>
      </c>
      <c r="M1414" s="57" t="s">
        <v>154</v>
      </c>
      <c r="N1414" s="57" t="s">
        <v>155</v>
      </c>
      <c r="P1414" s="57" t="s">
        <v>156</v>
      </c>
      <c r="Q1414" s="57" t="s">
        <v>157</v>
      </c>
      <c r="R1414" s="57" t="s">
        <v>158</v>
      </c>
      <c r="S1414" s="57" t="s">
        <v>159</v>
      </c>
      <c r="U1414" s="57" t="s">
        <v>160</v>
      </c>
      <c r="V1414" s="57" t="s">
        <v>160</v>
      </c>
      <c r="W1414" s="57" t="s">
        <v>160</v>
      </c>
      <c r="X1414" s="57" t="s">
        <v>160</v>
      </c>
      <c r="Y1414" s="57" t="s">
        <v>160</v>
      </c>
      <c r="Z1414" s="57" t="s">
        <v>160</v>
      </c>
      <c r="AA1414" s="57" t="s">
        <v>160</v>
      </c>
      <c r="AB1414" s="57" t="s">
        <v>160</v>
      </c>
      <c r="AC1414" s="57" t="s">
        <v>160</v>
      </c>
      <c r="AD1414" s="57" t="s">
        <v>160</v>
      </c>
      <c r="AE1414" s="57" t="s">
        <v>160</v>
      </c>
      <c r="AF1414" s="57" t="s">
        <v>160</v>
      </c>
      <c r="AG1414" s="57" t="s">
        <v>160</v>
      </c>
      <c r="AH1414" s="57" t="s">
        <v>160</v>
      </c>
      <c r="AI1414" s="57" t="s">
        <v>179</v>
      </c>
      <c r="AL1414" s="9">
        <v>51775</v>
      </c>
      <c r="AM1414" s="57">
        <v>206.670180206</v>
      </c>
      <c r="AN1414" s="57">
        <v>16598.826726625</v>
      </c>
      <c r="AO1414" s="57">
        <v>0</v>
      </c>
      <c r="AP1414" s="57">
        <v>206.670180206</v>
      </c>
      <c r="AQ1414" s="57">
        <v>12449.120044969</v>
      </c>
      <c r="AR1414" s="57">
        <v>0</v>
      </c>
      <c r="AS1414" s="57">
        <v>9.0581472999999996E-2</v>
      </c>
      <c r="AT1414" s="57">
        <v>5.4563248250000003</v>
      </c>
      <c r="AU1414" s="57">
        <v>0</v>
      </c>
      <c r="AV1414" s="57">
        <v>62.120000003000001</v>
      </c>
      <c r="AW1414" s="57">
        <v>4.1849999999999996</v>
      </c>
      <c r="AX1414" s="57">
        <v>0</v>
      </c>
      <c r="AY1414" s="57">
        <v>5.6269211200000004</v>
      </c>
      <c r="AZ1414" s="57">
        <v>22.834719391</v>
      </c>
      <c r="BA1414" s="57">
        <v>0</v>
      </c>
      <c r="BB1414" s="57">
        <v>28.461640510999999</v>
      </c>
      <c r="BC1414" s="57">
        <v>0</v>
      </c>
      <c r="BD1414" s="57">
        <v>0</v>
      </c>
      <c r="BE1414" s="57">
        <v>0</v>
      </c>
      <c r="BF1414" s="57">
        <v>1.9759954630000001</v>
      </c>
      <c r="BG1414" s="57">
        <v>0.71154101299999994</v>
      </c>
      <c r="BH1414" s="57">
        <v>2.687536476</v>
      </c>
      <c r="BI1414" s="57">
        <v>0</v>
      </c>
      <c r="BJ1414" s="57">
        <v>0</v>
      </c>
      <c r="BK1414" s="57">
        <v>0</v>
      </c>
      <c r="BL1414" s="57">
        <v>0</v>
      </c>
      <c r="BM1414" s="57">
        <v>0</v>
      </c>
      <c r="BN1414" s="57">
        <v>0</v>
      </c>
      <c r="BO1414" s="57">
        <v>0</v>
      </c>
      <c r="BP1414" s="57">
        <v>25.774104035000001</v>
      </c>
      <c r="BQ1414" s="57">
        <v>4.766335067</v>
      </c>
      <c r="BR1414" s="57">
        <v>2.169305885</v>
      </c>
      <c r="BS1414" s="57">
        <v>25.774104035000001</v>
      </c>
      <c r="BT1414" s="57">
        <v>4.766335067</v>
      </c>
      <c r="BU1414" s="57">
        <v>2.169305885</v>
      </c>
    </row>
    <row r="1415" spans="1:73" x14ac:dyDescent="0.25">
      <c r="A1415" s="57">
        <v>3</v>
      </c>
      <c r="B1415" s="57">
        <v>42285342590000</v>
      </c>
      <c r="C1415" s="57" t="s">
        <v>164</v>
      </c>
      <c r="D1415" s="57" t="s">
        <v>165</v>
      </c>
      <c r="E1415" s="57" t="s">
        <v>166</v>
      </c>
      <c r="F1415" s="57">
        <v>0</v>
      </c>
      <c r="G1415" s="57" t="s">
        <v>57</v>
      </c>
      <c r="H1415" s="57" t="s">
        <v>150</v>
      </c>
      <c r="I1415" s="57" t="s">
        <v>151</v>
      </c>
      <c r="J1415" s="57" t="s">
        <v>152</v>
      </c>
      <c r="K1415" s="57" t="s">
        <v>51</v>
      </c>
      <c r="L1415" s="57" t="s">
        <v>153</v>
      </c>
      <c r="M1415" s="57" t="s">
        <v>154</v>
      </c>
      <c r="N1415" s="57" t="s">
        <v>155</v>
      </c>
      <c r="P1415" s="57" t="s">
        <v>156</v>
      </c>
      <c r="Q1415" s="57" t="s">
        <v>157</v>
      </c>
      <c r="R1415" s="57" t="s">
        <v>158</v>
      </c>
      <c r="S1415" s="57" t="s">
        <v>159</v>
      </c>
      <c r="U1415" s="57" t="s">
        <v>160</v>
      </c>
      <c r="V1415" s="57" t="s">
        <v>160</v>
      </c>
      <c r="W1415" s="57" t="s">
        <v>160</v>
      </c>
      <c r="X1415" s="57" t="s">
        <v>160</v>
      </c>
      <c r="Y1415" s="57" t="s">
        <v>160</v>
      </c>
      <c r="Z1415" s="57" t="s">
        <v>160</v>
      </c>
      <c r="AA1415" s="57" t="s">
        <v>160</v>
      </c>
      <c r="AB1415" s="57" t="s">
        <v>160</v>
      </c>
      <c r="AC1415" s="57" t="s">
        <v>160</v>
      </c>
      <c r="AD1415" s="57" t="s">
        <v>160</v>
      </c>
      <c r="AE1415" s="57" t="s">
        <v>160</v>
      </c>
      <c r="AF1415" s="57" t="s">
        <v>160</v>
      </c>
      <c r="AG1415" s="57" t="s">
        <v>160</v>
      </c>
      <c r="AH1415" s="57" t="s">
        <v>160</v>
      </c>
      <c r="AI1415" s="57" t="s">
        <v>179</v>
      </c>
      <c r="AL1415" s="9">
        <v>51806</v>
      </c>
      <c r="AM1415" s="57">
        <v>198.59882438899999</v>
      </c>
      <c r="AN1415" s="57">
        <v>15951.921993845999</v>
      </c>
      <c r="AO1415" s="57">
        <v>0</v>
      </c>
      <c r="AP1415" s="57">
        <v>198.59882438899999</v>
      </c>
      <c r="AQ1415" s="57">
        <v>11963.941495384999</v>
      </c>
      <c r="AR1415" s="57">
        <v>0</v>
      </c>
      <c r="AS1415" s="57">
        <v>8.7043879000000005E-2</v>
      </c>
      <c r="AT1415" s="57">
        <v>5.2436759180000001</v>
      </c>
      <c r="AU1415" s="57">
        <v>0</v>
      </c>
      <c r="AV1415" s="57">
        <v>62.119999993999997</v>
      </c>
      <c r="AW1415" s="57">
        <v>4.1849999999999996</v>
      </c>
      <c r="AX1415" s="57">
        <v>0</v>
      </c>
      <c r="AY1415" s="57">
        <v>5.4071657469999996</v>
      </c>
      <c r="AZ1415" s="57">
        <v>21.944783717</v>
      </c>
      <c r="BA1415" s="57">
        <v>0</v>
      </c>
      <c r="BB1415" s="57">
        <v>27.351949464</v>
      </c>
      <c r="BC1415" s="57">
        <v>0</v>
      </c>
      <c r="BD1415" s="57">
        <v>0</v>
      </c>
      <c r="BE1415" s="57">
        <v>0</v>
      </c>
      <c r="BF1415" s="57">
        <v>1.8989640320000001</v>
      </c>
      <c r="BG1415" s="57">
        <v>0.68379873700000005</v>
      </c>
      <c r="BH1415" s="57">
        <v>2.5827627679999998</v>
      </c>
      <c r="BI1415" s="57">
        <v>0</v>
      </c>
      <c r="BJ1415" s="57">
        <v>0</v>
      </c>
      <c r="BK1415" s="57">
        <v>0</v>
      </c>
      <c r="BL1415" s="57">
        <v>0</v>
      </c>
      <c r="BM1415" s="57">
        <v>0</v>
      </c>
      <c r="BN1415" s="57">
        <v>0</v>
      </c>
      <c r="BO1415" s="57">
        <v>0</v>
      </c>
      <c r="BP1415" s="57">
        <v>24.769186695999998</v>
      </c>
      <c r="BQ1415" s="57">
        <v>4.5447806679999996</v>
      </c>
      <c r="BR1415" s="57">
        <v>2.0609313</v>
      </c>
      <c r="BS1415" s="57">
        <v>24.769186695999998</v>
      </c>
      <c r="BT1415" s="57">
        <v>4.5447806679999996</v>
      </c>
      <c r="BU1415" s="57">
        <v>2.0609313</v>
      </c>
    </row>
    <row r="1416" spans="1:73" x14ac:dyDescent="0.25">
      <c r="A1416" s="57">
        <v>3</v>
      </c>
      <c r="B1416" s="57">
        <v>42285342590000</v>
      </c>
      <c r="C1416" s="57" t="s">
        <v>164</v>
      </c>
      <c r="D1416" s="57" t="s">
        <v>165</v>
      </c>
      <c r="E1416" s="57" t="s">
        <v>166</v>
      </c>
      <c r="F1416" s="57">
        <v>0</v>
      </c>
      <c r="G1416" s="57" t="s">
        <v>57</v>
      </c>
      <c r="H1416" s="57" t="s">
        <v>150</v>
      </c>
      <c r="I1416" s="57" t="s">
        <v>151</v>
      </c>
      <c r="J1416" s="57" t="s">
        <v>152</v>
      </c>
      <c r="K1416" s="57" t="s">
        <v>51</v>
      </c>
      <c r="L1416" s="57" t="s">
        <v>153</v>
      </c>
      <c r="M1416" s="57" t="s">
        <v>154</v>
      </c>
      <c r="N1416" s="57" t="s">
        <v>155</v>
      </c>
      <c r="P1416" s="57" t="s">
        <v>156</v>
      </c>
      <c r="Q1416" s="57" t="s">
        <v>157</v>
      </c>
      <c r="R1416" s="57" t="s">
        <v>158</v>
      </c>
      <c r="S1416" s="57" t="s">
        <v>159</v>
      </c>
      <c r="U1416" s="57" t="s">
        <v>160</v>
      </c>
      <c r="V1416" s="57" t="s">
        <v>160</v>
      </c>
      <c r="W1416" s="57" t="s">
        <v>160</v>
      </c>
      <c r="X1416" s="57" t="s">
        <v>160</v>
      </c>
      <c r="Y1416" s="57" t="s">
        <v>160</v>
      </c>
      <c r="Z1416" s="57" t="s">
        <v>160</v>
      </c>
      <c r="AA1416" s="57" t="s">
        <v>160</v>
      </c>
      <c r="AB1416" s="57" t="s">
        <v>160</v>
      </c>
      <c r="AC1416" s="57" t="s">
        <v>160</v>
      </c>
      <c r="AD1416" s="57" t="s">
        <v>160</v>
      </c>
      <c r="AE1416" s="57" t="s">
        <v>160</v>
      </c>
      <c r="AF1416" s="57" t="s">
        <v>160</v>
      </c>
      <c r="AG1416" s="57" t="s">
        <v>160</v>
      </c>
      <c r="AH1416" s="57" t="s">
        <v>160</v>
      </c>
      <c r="AI1416" s="57" t="s">
        <v>179</v>
      </c>
      <c r="AL1416" s="9">
        <v>51836</v>
      </c>
      <c r="AM1416" s="57">
        <v>203.777819091</v>
      </c>
      <c r="AN1416" s="57">
        <v>16369.282219703</v>
      </c>
      <c r="AO1416" s="57">
        <v>0</v>
      </c>
      <c r="AP1416" s="57">
        <v>203.777819091</v>
      </c>
      <c r="AQ1416" s="57">
        <v>12276.961664777</v>
      </c>
      <c r="AR1416" s="57">
        <v>0</v>
      </c>
      <c r="AS1416" s="57">
        <v>8.9313779999999995E-2</v>
      </c>
      <c r="AT1416" s="57">
        <v>5.3808695279999998</v>
      </c>
      <c r="AU1416" s="57">
        <v>0</v>
      </c>
      <c r="AV1416" s="57">
        <v>62.120000003999998</v>
      </c>
      <c r="AW1416" s="57">
        <v>4.1849999999999996</v>
      </c>
      <c r="AX1416" s="57">
        <v>0</v>
      </c>
      <c r="AY1416" s="57">
        <v>5.5481720340000003</v>
      </c>
      <c r="AZ1416" s="57">
        <v>22.518938975000001</v>
      </c>
      <c r="BA1416" s="57">
        <v>0</v>
      </c>
      <c r="BB1416" s="57">
        <v>28.067111009000001</v>
      </c>
      <c r="BC1416" s="57">
        <v>0</v>
      </c>
      <c r="BD1416" s="57">
        <v>0</v>
      </c>
      <c r="BE1416" s="57">
        <v>0</v>
      </c>
      <c r="BF1416" s="57">
        <v>1.948626387</v>
      </c>
      <c r="BG1416" s="57">
        <v>0.70167777499999995</v>
      </c>
      <c r="BH1416" s="57">
        <v>2.6503041619999999</v>
      </c>
      <c r="BI1416" s="57">
        <v>0</v>
      </c>
      <c r="BJ1416" s="57">
        <v>0</v>
      </c>
      <c r="BK1416" s="57">
        <v>0</v>
      </c>
      <c r="BL1416" s="57">
        <v>0</v>
      </c>
      <c r="BM1416" s="57">
        <v>0</v>
      </c>
      <c r="BN1416" s="57">
        <v>0</v>
      </c>
      <c r="BO1416" s="57">
        <v>0</v>
      </c>
      <c r="BP1416" s="57">
        <v>25.416806847</v>
      </c>
      <c r="BQ1416" s="57">
        <v>4.6260362749999997</v>
      </c>
      <c r="BR1416" s="57">
        <v>2.0898789249999998</v>
      </c>
      <c r="BS1416" s="57">
        <v>25.416806847</v>
      </c>
      <c r="BT1416" s="57">
        <v>4.6260362749999997</v>
      </c>
      <c r="BU1416" s="57">
        <v>2.0898789249999998</v>
      </c>
    </row>
    <row r="1417" spans="1:73" x14ac:dyDescent="0.25">
      <c r="A1417" s="57">
        <v>3</v>
      </c>
      <c r="B1417" s="57">
        <v>42285342590000</v>
      </c>
      <c r="C1417" s="57" t="s">
        <v>164</v>
      </c>
      <c r="D1417" s="57" t="s">
        <v>165</v>
      </c>
      <c r="E1417" s="57" t="s">
        <v>166</v>
      </c>
      <c r="F1417" s="57">
        <v>0</v>
      </c>
      <c r="G1417" s="57" t="s">
        <v>57</v>
      </c>
      <c r="H1417" s="57" t="s">
        <v>150</v>
      </c>
      <c r="I1417" s="57" t="s">
        <v>151</v>
      </c>
      <c r="J1417" s="57" t="s">
        <v>152</v>
      </c>
      <c r="K1417" s="57" t="s">
        <v>51</v>
      </c>
      <c r="L1417" s="57" t="s">
        <v>153</v>
      </c>
      <c r="M1417" s="57" t="s">
        <v>154</v>
      </c>
      <c r="N1417" s="57" t="s">
        <v>155</v>
      </c>
      <c r="P1417" s="57" t="s">
        <v>156</v>
      </c>
      <c r="Q1417" s="57" t="s">
        <v>157</v>
      </c>
      <c r="R1417" s="57" t="s">
        <v>158</v>
      </c>
      <c r="S1417" s="57" t="s">
        <v>159</v>
      </c>
      <c r="U1417" s="57" t="s">
        <v>160</v>
      </c>
      <c r="V1417" s="57" t="s">
        <v>160</v>
      </c>
      <c r="W1417" s="57" t="s">
        <v>160</v>
      </c>
      <c r="X1417" s="57" t="s">
        <v>160</v>
      </c>
      <c r="Y1417" s="57" t="s">
        <v>160</v>
      </c>
      <c r="Z1417" s="57" t="s">
        <v>160</v>
      </c>
      <c r="AA1417" s="57" t="s">
        <v>160</v>
      </c>
      <c r="AB1417" s="57" t="s">
        <v>160</v>
      </c>
      <c r="AC1417" s="57" t="s">
        <v>160</v>
      </c>
      <c r="AD1417" s="57" t="s">
        <v>160</v>
      </c>
      <c r="AE1417" s="57" t="s">
        <v>160</v>
      </c>
      <c r="AF1417" s="57" t="s">
        <v>160</v>
      </c>
      <c r="AG1417" s="57" t="s">
        <v>160</v>
      </c>
      <c r="AH1417" s="57" t="s">
        <v>160</v>
      </c>
      <c r="AI1417" s="57" t="s">
        <v>179</v>
      </c>
      <c r="AL1417" s="9">
        <v>51867</v>
      </c>
      <c r="AM1417" s="57">
        <v>202.32375275000001</v>
      </c>
      <c r="AN1417" s="57">
        <v>16253.847737751001</v>
      </c>
      <c r="AO1417" s="57">
        <v>0</v>
      </c>
      <c r="AP1417" s="57">
        <v>202.32375275000001</v>
      </c>
      <c r="AQ1417" s="57">
        <v>12190.385803313</v>
      </c>
      <c r="AR1417" s="57">
        <v>0</v>
      </c>
      <c r="AS1417" s="57">
        <v>8.8676478000000003E-2</v>
      </c>
      <c r="AT1417" s="57">
        <v>5.3429241940000001</v>
      </c>
      <c r="AU1417" s="57">
        <v>0</v>
      </c>
      <c r="AV1417" s="57">
        <v>62.119999995999997</v>
      </c>
      <c r="AW1417" s="57">
        <v>4.1849999999999996</v>
      </c>
      <c r="AX1417" s="57">
        <v>0</v>
      </c>
      <c r="AY1417" s="57">
        <v>5.508582788</v>
      </c>
      <c r="AZ1417" s="57">
        <v>22.360137751</v>
      </c>
      <c r="BA1417" s="57">
        <v>0</v>
      </c>
      <c r="BB1417" s="57">
        <v>27.868720539000002</v>
      </c>
      <c r="BC1417" s="57">
        <v>0</v>
      </c>
      <c r="BD1417" s="57">
        <v>0</v>
      </c>
      <c r="BE1417" s="57">
        <v>0</v>
      </c>
      <c r="BF1417" s="57">
        <v>1.9348634659999999</v>
      </c>
      <c r="BG1417" s="57">
        <v>0.69671801300000002</v>
      </c>
      <c r="BH1417" s="57">
        <v>2.6315814789999998</v>
      </c>
      <c r="BI1417" s="57">
        <v>0</v>
      </c>
      <c r="BJ1417" s="57">
        <v>0</v>
      </c>
      <c r="BK1417" s="57">
        <v>0</v>
      </c>
      <c r="BL1417" s="57">
        <v>0</v>
      </c>
      <c r="BM1417" s="57">
        <v>0</v>
      </c>
      <c r="BN1417" s="57">
        <v>0</v>
      </c>
      <c r="BO1417" s="57">
        <v>0</v>
      </c>
      <c r="BP1417" s="57">
        <v>25.237139059</v>
      </c>
      <c r="BQ1417" s="57">
        <v>4.5563285130000004</v>
      </c>
      <c r="BR1417" s="57">
        <v>2.0506362390000001</v>
      </c>
      <c r="BS1417" s="57">
        <v>25.237139059</v>
      </c>
      <c r="BT1417" s="57">
        <v>4.5563285130000004</v>
      </c>
      <c r="BU1417" s="57">
        <v>2.0506362390000001</v>
      </c>
    </row>
    <row r="1418" spans="1:73" x14ac:dyDescent="0.25">
      <c r="A1418" s="57">
        <v>3</v>
      </c>
      <c r="B1418" s="57">
        <v>42285342590000</v>
      </c>
      <c r="C1418" s="57" t="s">
        <v>164</v>
      </c>
      <c r="D1418" s="57" t="s">
        <v>165</v>
      </c>
      <c r="E1418" s="57" t="s">
        <v>166</v>
      </c>
      <c r="F1418" s="57">
        <v>0</v>
      </c>
      <c r="G1418" s="57" t="s">
        <v>57</v>
      </c>
      <c r="H1418" s="57" t="s">
        <v>150</v>
      </c>
      <c r="I1418" s="57" t="s">
        <v>151</v>
      </c>
      <c r="J1418" s="57" t="s">
        <v>152</v>
      </c>
      <c r="K1418" s="57" t="s">
        <v>51</v>
      </c>
      <c r="L1418" s="57" t="s">
        <v>153</v>
      </c>
      <c r="M1418" s="57" t="s">
        <v>154</v>
      </c>
      <c r="N1418" s="57" t="s">
        <v>155</v>
      </c>
      <c r="P1418" s="57" t="s">
        <v>156</v>
      </c>
      <c r="Q1418" s="57" t="s">
        <v>157</v>
      </c>
      <c r="R1418" s="57" t="s">
        <v>158</v>
      </c>
      <c r="S1418" s="57" t="s">
        <v>159</v>
      </c>
      <c r="U1418" s="57" t="s">
        <v>160</v>
      </c>
      <c r="V1418" s="57" t="s">
        <v>160</v>
      </c>
      <c r="W1418" s="57" t="s">
        <v>160</v>
      </c>
      <c r="X1418" s="57" t="s">
        <v>160</v>
      </c>
      <c r="Y1418" s="57" t="s">
        <v>160</v>
      </c>
      <c r="Z1418" s="57" t="s">
        <v>160</v>
      </c>
      <c r="AA1418" s="57" t="s">
        <v>160</v>
      </c>
      <c r="AB1418" s="57" t="s">
        <v>160</v>
      </c>
      <c r="AC1418" s="57" t="s">
        <v>160</v>
      </c>
      <c r="AD1418" s="57" t="s">
        <v>160</v>
      </c>
      <c r="AE1418" s="57" t="s">
        <v>160</v>
      </c>
      <c r="AF1418" s="57" t="s">
        <v>160</v>
      </c>
      <c r="AG1418" s="57" t="s">
        <v>160</v>
      </c>
      <c r="AH1418" s="57" t="s">
        <v>160</v>
      </c>
      <c r="AI1418" s="57" t="s">
        <v>179</v>
      </c>
      <c r="AL1418" s="9">
        <v>51898</v>
      </c>
      <c r="AM1418" s="57">
        <v>181.50301785100001</v>
      </c>
      <c r="AN1418" s="57">
        <v>14582.353554507001</v>
      </c>
      <c r="AO1418" s="57">
        <v>0</v>
      </c>
      <c r="AP1418" s="57">
        <v>181.50301785100001</v>
      </c>
      <c r="AQ1418" s="57">
        <v>10936.76516588</v>
      </c>
      <c r="AR1418" s="57">
        <v>0</v>
      </c>
      <c r="AS1418" s="57">
        <v>7.9550958000000005E-2</v>
      </c>
      <c r="AT1418" s="57">
        <v>4.7934748049999998</v>
      </c>
      <c r="AU1418" s="57">
        <v>0</v>
      </c>
      <c r="AV1418" s="57">
        <v>62.120000001000001</v>
      </c>
      <c r="AW1418" s="57">
        <v>4.1849999999999996</v>
      </c>
      <c r="AX1418" s="57">
        <v>0</v>
      </c>
      <c r="AY1418" s="57">
        <v>4.9417054919999996</v>
      </c>
      <c r="AZ1418" s="57">
        <v>20.060692057000001</v>
      </c>
      <c r="BA1418" s="57">
        <v>0</v>
      </c>
      <c r="BB1418" s="57">
        <v>25.002397549000001</v>
      </c>
      <c r="BC1418" s="57">
        <v>0</v>
      </c>
      <c r="BD1418" s="57">
        <v>0</v>
      </c>
      <c r="BE1418" s="57">
        <v>0</v>
      </c>
      <c r="BF1418" s="57">
        <v>1.7358701519999999</v>
      </c>
      <c r="BG1418" s="57">
        <v>0.62505993900000001</v>
      </c>
      <c r="BH1418" s="57">
        <v>2.3609300910000002</v>
      </c>
      <c r="BI1418" s="57">
        <v>0</v>
      </c>
      <c r="BJ1418" s="57">
        <v>0</v>
      </c>
      <c r="BK1418" s="57">
        <v>0</v>
      </c>
      <c r="BL1418" s="57">
        <v>0</v>
      </c>
      <c r="BM1418" s="57">
        <v>0</v>
      </c>
      <c r="BN1418" s="57">
        <v>0</v>
      </c>
      <c r="BO1418" s="57">
        <v>0</v>
      </c>
      <c r="BP1418" s="57">
        <v>22.641467458000001</v>
      </c>
      <c r="BQ1418" s="57">
        <v>4.057946566</v>
      </c>
      <c r="BR1418" s="57">
        <v>1.8201198789999999</v>
      </c>
      <c r="BS1418" s="57">
        <v>22.641467458000001</v>
      </c>
      <c r="BT1418" s="57">
        <v>4.057946566</v>
      </c>
      <c r="BU1418" s="57">
        <v>1.8201198789999999</v>
      </c>
    </row>
    <row r="1419" spans="1:73" x14ac:dyDescent="0.25">
      <c r="A1419" s="57">
        <v>3</v>
      </c>
      <c r="B1419" s="57">
        <v>42285342590000</v>
      </c>
      <c r="C1419" s="57" t="s">
        <v>164</v>
      </c>
      <c r="D1419" s="57" t="s">
        <v>165</v>
      </c>
      <c r="E1419" s="57" t="s">
        <v>166</v>
      </c>
      <c r="F1419" s="57">
        <v>0</v>
      </c>
      <c r="G1419" s="57" t="s">
        <v>57</v>
      </c>
      <c r="H1419" s="57" t="s">
        <v>150</v>
      </c>
      <c r="I1419" s="57" t="s">
        <v>151</v>
      </c>
      <c r="J1419" s="57" t="s">
        <v>152</v>
      </c>
      <c r="K1419" s="57" t="s">
        <v>51</v>
      </c>
      <c r="L1419" s="57" t="s">
        <v>153</v>
      </c>
      <c r="M1419" s="57" t="s">
        <v>154</v>
      </c>
      <c r="N1419" s="57" t="s">
        <v>155</v>
      </c>
      <c r="P1419" s="57" t="s">
        <v>156</v>
      </c>
      <c r="Q1419" s="57" t="s">
        <v>157</v>
      </c>
      <c r="R1419" s="57" t="s">
        <v>158</v>
      </c>
      <c r="S1419" s="57" t="s">
        <v>159</v>
      </c>
      <c r="U1419" s="57" t="s">
        <v>160</v>
      </c>
      <c r="V1419" s="57" t="s">
        <v>160</v>
      </c>
      <c r="W1419" s="57" t="s">
        <v>160</v>
      </c>
      <c r="X1419" s="57" t="s">
        <v>160</v>
      </c>
      <c r="Y1419" s="57" t="s">
        <v>160</v>
      </c>
      <c r="Z1419" s="57" t="s">
        <v>160</v>
      </c>
      <c r="AA1419" s="57" t="s">
        <v>160</v>
      </c>
      <c r="AB1419" s="57" t="s">
        <v>160</v>
      </c>
      <c r="AC1419" s="57" t="s">
        <v>160</v>
      </c>
      <c r="AD1419" s="57" t="s">
        <v>160</v>
      </c>
      <c r="AE1419" s="57" t="s">
        <v>160</v>
      </c>
      <c r="AF1419" s="57" t="s">
        <v>160</v>
      </c>
      <c r="AG1419" s="57" t="s">
        <v>160</v>
      </c>
      <c r="AH1419" s="57" t="s">
        <v>160</v>
      </c>
      <c r="AI1419" s="57" t="s">
        <v>179</v>
      </c>
      <c r="AL1419" s="9">
        <v>51926</v>
      </c>
      <c r="AM1419" s="57">
        <v>199.58544197099999</v>
      </c>
      <c r="AN1419" s="57">
        <v>16036.394041621001</v>
      </c>
      <c r="AO1419" s="57">
        <v>0</v>
      </c>
      <c r="AP1419" s="57">
        <v>199.58544197099999</v>
      </c>
      <c r="AQ1419" s="57">
        <v>12027.295531215999</v>
      </c>
      <c r="AR1419" s="57">
        <v>0</v>
      </c>
      <c r="AS1419" s="57">
        <v>8.7476303000000005E-2</v>
      </c>
      <c r="AT1419" s="57">
        <v>5.271443358</v>
      </c>
      <c r="AU1419" s="57">
        <v>0</v>
      </c>
      <c r="AV1419" s="57">
        <v>62.119999995999997</v>
      </c>
      <c r="AW1419" s="57">
        <v>4.1849999999999996</v>
      </c>
      <c r="AX1419" s="57">
        <v>0</v>
      </c>
      <c r="AY1419" s="57">
        <v>5.4340279650000003</v>
      </c>
      <c r="AZ1419" s="57">
        <v>22.060990454999999</v>
      </c>
      <c r="BA1419" s="57">
        <v>0</v>
      </c>
      <c r="BB1419" s="57">
        <v>27.495018420000001</v>
      </c>
      <c r="BC1419" s="57">
        <v>0</v>
      </c>
      <c r="BD1419" s="57">
        <v>0</v>
      </c>
      <c r="BE1419" s="57">
        <v>0</v>
      </c>
      <c r="BF1419" s="57">
        <v>1.908938139</v>
      </c>
      <c r="BG1419" s="57">
        <v>0.68737546000000005</v>
      </c>
      <c r="BH1419" s="57">
        <v>2.5963135990000001</v>
      </c>
      <c r="BI1419" s="57">
        <v>0</v>
      </c>
      <c r="BJ1419" s="57">
        <v>0</v>
      </c>
      <c r="BK1419" s="57">
        <v>0</v>
      </c>
      <c r="BL1419" s="57">
        <v>0</v>
      </c>
      <c r="BM1419" s="57">
        <v>0</v>
      </c>
      <c r="BN1419" s="57">
        <v>0</v>
      </c>
      <c r="BO1419" s="57">
        <v>0</v>
      </c>
      <c r="BP1419" s="57">
        <v>24.898704819999999</v>
      </c>
      <c r="BQ1419" s="57">
        <v>4.426549982</v>
      </c>
      <c r="BR1419" s="57">
        <v>1.977973859</v>
      </c>
      <c r="BS1419" s="57">
        <v>24.898704819999999</v>
      </c>
      <c r="BT1419" s="57">
        <v>4.426549982</v>
      </c>
      <c r="BU1419" s="57">
        <v>1.977973859</v>
      </c>
    </row>
    <row r="1420" spans="1:73" x14ac:dyDescent="0.25">
      <c r="A1420" s="57">
        <v>3</v>
      </c>
      <c r="B1420" s="57">
        <v>42285342590000</v>
      </c>
      <c r="C1420" s="57" t="s">
        <v>164</v>
      </c>
      <c r="D1420" s="57" t="s">
        <v>165</v>
      </c>
      <c r="E1420" s="57" t="s">
        <v>166</v>
      </c>
      <c r="F1420" s="57">
        <v>0</v>
      </c>
      <c r="G1420" s="57" t="s">
        <v>57</v>
      </c>
      <c r="H1420" s="57" t="s">
        <v>150</v>
      </c>
      <c r="I1420" s="57" t="s">
        <v>151</v>
      </c>
      <c r="J1420" s="57" t="s">
        <v>152</v>
      </c>
      <c r="K1420" s="57" t="s">
        <v>51</v>
      </c>
      <c r="L1420" s="57" t="s">
        <v>153</v>
      </c>
      <c r="M1420" s="57" t="s">
        <v>154</v>
      </c>
      <c r="N1420" s="57" t="s">
        <v>155</v>
      </c>
      <c r="P1420" s="57" t="s">
        <v>156</v>
      </c>
      <c r="Q1420" s="57" t="s">
        <v>157</v>
      </c>
      <c r="R1420" s="57" t="s">
        <v>158</v>
      </c>
      <c r="S1420" s="57" t="s">
        <v>159</v>
      </c>
      <c r="U1420" s="57" t="s">
        <v>160</v>
      </c>
      <c r="V1420" s="57" t="s">
        <v>160</v>
      </c>
      <c r="W1420" s="57" t="s">
        <v>160</v>
      </c>
      <c r="X1420" s="57" t="s">
        <v>160</v>
      </c>
      <c r="Y1420" s="57" t="s">
        <v>160</v>
      </c>
      <c r="Z1420" s="57" t="s">
        <v>160</v>
      </c>
      <c r="AA1420" s="57" t="s">
        <v>160</v>
      </c>
      <c r="AB1420" s="57" t="s">
        <v>160</v>
      </c>
      <c r="AC1420" s="57" t="s">
        <v>160</v>
      </c>
      <c r="AD1420" s="57" t="s">
        <v>160</v>
      </c>
      <c r="AE1420" s="57" t="s">
        <v>160</v>
      </c>
      <c r="AF1420" s="57" t="s">
        <v>160</v>
      </c>
      <c r="AG1420" s="57" t="s">
        <v>160</v>
      </c>
      <c r="AH1420" s="57" t="s">
        <v>160</v>
      </c>
      <c r="AI1420" s="57" t="s">
        <v>179</v>
      </c>
      <c r="AL1420" s="9">
        <v>51957</v>
      </c>
      <c r="AM1420" s="57">
        <v>191.791613012</v>
      </c>
      <c r="AN1420" s="57">
        <v>15411.40895243</v>
      </c>
      <c r="AO1420" s="57">
        <v>0</v>
      </c>
      <c r="AP1420" s="57">
        <v>191.791613012</v>
      </c>
      <c r="AQ1420" s="57">
        <v>11558.556714322</v>
      </c>
      <c r="AR1420" s="57">
        <v>0</v>
      </c>
      <c r="AS1420" s="57">
        <v>8.4060345999999994E-2</v>
      </c>
      <c r="AT1420" s="57">
        <v>5.0659998220000002</v>
      </c>
      <c r="AU1420" s="57">
        <v>0</v>
      </c>
      <c r="AV1420" s="57">
        <v>62.120000005999998</v>
      </c>
      <c r="AW1420" s="57">
        <v>4.1849999999999996</v>
      </c>
      <c r="AX1420" s="57">
        <v>0</v>
      </c>
      <c r="AY1420" s="57">
        <v>5.2218286980000004</v>
      </c>
      <c r="AZ1420" s="57">
        <v>21.201209255999999</v>
      </c>
      <c r="BA1420" s="57">
        <v>0</v>
      </c>
      <c r="BB1420" s="57">
        <v>26.423037954000002</v>
      </c>
      <c r="BC1420" s="57">
        <v>0</v>
      </c>
      <c r="BD1420" s="57">
        <v>0</v>
      </c>
      <c r="BE1420" s="57">
        <v>0</v>
      </c>
      <c r="BF1420" s="57">
        <v>1.834521903</v>
      </c>
      <c r="BG1420" s="57">
        <v>0.66057594900000005</v>
      </c>
      <c r="BH1420" s="57">
        <v>2.4950978519999998</v>
      </c>
      <c r="BI1420" s="57">
        <v>0</v>
      </c>
      <c r="BJ1420" s="57">
        <v>0</v>
      </c>
      <c r="BK1420" s="57">
        <v>0</v>
      </c>
      <c r="BL1420" s="57">
        <v>0</v>
      </c>
      <c r="BM1420" s="57">
        <v>0</v>
      </c>
      <c r="BN1420" s="57">
        <v>0</v>
      </c>
      <c r="BO1420" s="57">
        <v>0</v>
      </c>
      <c r="BP1420" s="57">
        <v>23.927940102000001</v>
      </c>
      <c r="BQ1420" s="57">
        <v>4.2207936339999996</v>
      </c>
      <c r="BR1420" s="57">
        <v>1.8791595480000001</v>
      </c>
      <c r="BS1420" s="57">
        <v>23.927940102000001</v>
      </c>
      <c r="BT1420" s="57">
        <v>4.2207936339999996</v>
      </c>
      <c r="BU1420" s="57">
        <v>1.8791595480000001</v>
      </c>
    </row>
    <row r="1421" spans="1:73" x14ac:dyDescent="0.25">
      <c r="A1421" s="57">
        <v>3</v>
      </c>
      <c r="B1421" s="57">
        <v>42285342590000</v>
      </c>
      <c r="C1421" s="57" t="s">
        <v>164</v>
      </c>
      <c r="D1421" s="57" t="s">
        <v>165</v>
      </c>
      <c r="E1421" s="57" t="s">
        <v>166</v>
      </c>
      <c r="F1421" s="57">
        <v>0</v>
      </c>
      <c r="G1421" s="57" t="s">
        <v>57</v>
      </c>
      <c r="H1421" s="57" t="s">
        <v>150</v>
      </c>
      <c r="I1421" s="57" t="s">
        <v>151</v>
      </c>
      <c r="J1421" s="57" t="s">
        <v>152</v>
      </c>
      <c r="K1421" s="57" t="s">
        <v>51</v>
      </c>
      <c r="L1421" s="57" t="s">
        <v>153</v>
      </c>
      <c r="M1421" s="57" t="s">
        <v>154</v>
      </c>
      <c r="N1421" s="57" t="s">
        <v>155</v>
      </c>
      <c r="P1421" s="57" t="s">
        <v>156</v>
      </c>
      <c r="Q1421" s="57" t="s">
        <v>157</v>
      </c>
      <c r="R1421" s="57" t="s">
        <v>158</v>
      </c>
      <c r="S1421" s="57" t="s">
        <v>159</v>
      </c>
      <c r="U1421" s="57" t="s">
        <v>160</v>
      </c>
      <c r="V1421" s="57" t="s">
        <v>160</v>
      </c>
      <c r="W1421" s="57" t="s">
        <v>160</v>
      </c>
      <c r="X1421" s="57" t="s">
        <v>160</v>
      </c>
      <c r="Y1421" s="57" t="s">
        <v>160</v>
      </c>
      <c r="Z1421" s="57" t="s">
        <v>160</v>
      </c>
      <c r="AA1421" s="57" t="s">
        <v>160</v>
      </c>
      <c r="AB1421" s="57" t="s">
        <v>160</v>
      </c>
      <c r="AC1421" s="57" t="s">
        <v>160</v>
      </c>
      <c r="AD1421" s="57" t="s">
        <v>160</v>
      </c>
      <c r="AE1421" s="57" t="s">
        <v>160</v>
      </c>
      <c r="AF1421" s="57" t="s">
        <v>160</v>
      </c>
      <c r="AG1421" s="57" t="s">
        <v>160</v>
      </c>
      <c r="AH1421" s="57" t="s">
        <v>160</v>
      </c>
      <c r="AI1421" s="57" t="s">
        <v>179</v>
      </c>
      <c r="AL1421" s="9">
        <v>51987</v>
      </c>
      <c r="AM1421" s="57">
        <v>196.79395054099999</v>
      </c>
      <c r="AN1421" s="57">
        <v>15814.62739367</v>
      </c>
      <c r="AO1421" s="57">
        <v>0</v>
      </c>
      <c r="AP1421" s="57">
        <v>196.79395054099999</v>
      </c>
      <c r="AQ1421" s="57">
        <v>11860.970545253</v>
      </c>
      <c r="AR1421" s="57">
        <v>0</v>
      </c>
      <c r="AS1421" s="57">
        <v>8.6252820999999993E-2</v>
      </c>
      <c r="AT1421" s="57">
        <v>5.1985447799999998</v>
      </c>
      <c r="AU1421" s="57">
        <v>0</v>
      </c>
      <c r="AV1421" s="57">
        <v>62.120000005999998</v>
      </c>
      <c r="AW1421" s="57">
        <v>4.1849999999999996</v>
      </c>
      <c r="AX1421" s="57">
        <v>0</v>
      </c>
      <c r="AY1421" s="57">
        <v>5.3580252149999996</v>
      </c>
      <c r="AZ1421" s="57">
        <v>21.755909904999999</v>
      </c>
      <c r="BA1421" s="57">
        <v>0</v>
      </c>
      <c r="BB1421" s="57">
        <v>27.113935120000001</v>
      </c>
      <c r="BC1421" s="57">
        <v>0</v>
      </c>
      <c r="BD1421" s="57">
        <v>0</v>
      </c>
      <c r="BE1421" s="57">
        <v>0</v>
      </c>
      <c r="BF1421" s="57">
        <v>1.882500032</v>
      </c>
      <c r="BG1421" s="57">
        <v>0.67784837799999997</v>
      </c>
      <c r="BH1421" s="57">
        <v>2.56034841</v>
      </c>
      <c r="BI1421" s="57">
        <v>0</v>
      </c>
      <c r="BJ1421" s="57">
        <v>0</v>
      </c>
      <c r="BK1421" s="57">
        <v>0</v>
      </c>
      <c r="BL1421" s="57">
        <v>0</v>
      </c>
      <c r="BM1421" s="57">
        <v>0</v>
      </c>
      <c r="BN1421" s="57">
        <v>0</v>
      </c>
      <c r="BO1421" s="57">
        <v>0</v>
      </c>
      <c r="BP1421" s="57">
        <v>24.553586710000001</v>
      </c>
      <c r="BQ1421" s="57">
        <v>4.2962605399999996</v>
      </c>
      <c r="BR1421" s="57">
        <v>1.905555723</v>
      </c>
      <c r="BS1421" s="57">
        <v>24.553586710000001</v>
      </c>
      <c r="BT1421" s="57">
        <v>4.2962605399999996</v>
      </c>
      <c r="BU1421" s="57">
        <v>1.905555723</v>
      </c>
    </row>
    <row r="1422" spans="1:73" x14ac:dyDescent="0.25">
      <c r="A1422" s="57">
        <v>3</v>
      </c>
      <c r="B1422" s="57">
        <v>42285342590000</v>
      </c>
      <c r="C1422" s="57" t="s">
        <v>164</v>
      </c>
      <c r="D1422" s="57" t="s">
        <v>165</v>
      </c>
      <c r="E1422" s="57" t="s">
        <v>166</v>
      </c>
      <c r="F1422" s="57">
        <v>0</v>
      </c>
      <c r="G1422" s="57" t="s">
        <v>57</v>
      </c>
      <c r="H1422" s="57" t="s">
        <v>150</v>
      </c>
      <c r="I1422" s="57" t="s">
        <v>151</v>
      </c>
      <c r="J1422" s="57" t="s">
        <v>152</v>
      </c>
      <c r="K1422" s="57" t="s">
        <v>51</v>
      </c>
      <c r="L1422" s="57" t="s">
        <v>153</v>
      </c>
      <c r="M1422" s="57" t="s">
        <v>154</v>
      </c>
      <c r="N1422" s="57" t="s">
        <v>155</v>
      </c>
      <c r="P1422" s="57" t="s">
        <v>156</v>
      </c>
      <c r="Q1422" s="57" t="s">
        <v>157</v>
      </c>
      <c r="R1422" s="57" t="s">
        <v>158</v>
      </c>
      <c r="S1422" s="57" t="s">
        <v>159</v>
      </c>
      <c r="U1422" s="57" t="s">
        <v>160</v>
      </c>
      <c r="V1422" s="57" t="s">
        <v>160</v>
      </c>
      <c r="W1422" s="57" t="s">
        <v>160</v>
      </c>
      <c r="X1422" s="57" t="s">
        <v>160</v>
      </c>
      <c r="Y1422" s="57" t="s">
        <v>160</v>
      </c>
      <c r="Z1422" s="57" t="s">
        <v>160</v>
      </c>
      <c r="AA1422" s="57" t="s">
        <v>160</v>
      </c>
      <c r="AB1422" s="57" t="s">
        <v>160</v>
      </c>
      <c r="AC1422" s="57" t="s">
        <v>160</v>
      </c>
      <c r="AD1422" s="57" t="s">
        <v>160</v>
      </c>
      <c r="AE1422" s="57" t="s">
        <v>160</v>
      </c>
      <c r="AF1422" s="57" t="s">
        <v>160</v>
      </c>
      <c r="AG1422" s="57" t="s">
        <v>160</v>
      </c>
      <c r="AH1422" s="57" t="s">
        <v>160</v>
      </c>
      <c r="AI1422" s="57" t="s">
        <v>179</v>
      </c>
      <c r="AL1422" s="9">
        <v>52018</v>
      </c>
      <c r="AM1422" s="57">
        <v>189.109462866</v>
      </c>
      <c r="AN1422" s="57">
        <v>15198.285198129</v>
      </c>
      <c r="AO1422" s="57">
        <v>0</v>
      </c>
      <c r="AP1422" s="57">
        <v>189.109462866</v>
      </c>
      <c r="AQ1422" s="57">
        <v>11398.713898597</v>
      </c>
      <c r="AR1422" s="57">
        <v>0</v>
      </c>
      <c r="AS1422" s="57">
        <v>8.2884786000000002E-2</v>
      </c>
      <c r="AT1422" s="57">
        <v>4.9959423149999997</v>
      </c>
      <c r="AU1422" s="57">
        <v>0</v>
      </c>
      <c r="AV1422" s="57">
        <v>62.119999995999997</v>
      </c>
      <c r="AW1422" s="57">
        <v>4.1849999999999996</v>
      </c>
      <c r="AX1422" s="57">
        <v>0</v>
      </c>
      <c r="AY1422" s="57">
        <v>5.1488029360000001</v>
      </c>
      <c r="AZ1422" s="57">
        <v>20.908018587000001</v>
      </c>
      <c r="BA1422" s="57">
        <v>0</v>
      </c>
      <c r="BB1422" s="57">
        <v>26.056821523</v>
      </c>
      <c r="BC1422" s="57">
        <v>0</v>
      </c>
      <c r="BD1422" s="57">
        <v>0</v>
      </c>
      <c r="BE1422" s="57">
        <v>0</v>
      </c>
      <c r="BF1422" s="57">
        <v>1.809114855</v>
      </c>
      <c r="BG1422" s="57">
        <v>0.65142053799999999</v>
      </c>
      <c r="BH1422" s="57">
        <v>2.4605353939999999</v>
      </c>
      <c r="BI1422" s="57">
        <v>0</v>
      </c>
      <c r="BJ1422" s="57">
        <v>0</v>
      </c>
      <c r="BK1422" s="57">
        <v>0</v>
      </c>
      <c r="BL1422" s="57">
        <v>0</v>
      </c>
      <c r="BM1422" s="57">
        <v>0</v>
      </c>
      <c r="BN1422" s="57">
        <v>0</v>
      </c>
      <c r="BO1422" s="57">
        <v>0</v>
      </c>
      <c r="BP1422" s="57">
        <v>23.596286128999999</v>
      </c>
      <c r="BQ1422" s="57">
        <v>4.0965618199999998</v>
      </c>
      <c r="BR1422" s="57">
        <v>1.81035988</v>
      </c>
      <c r="BS1422" s="57">
        <v>23.596286128999999</v>
      </c>
      <c r="BT1422" s="57">
        <v>4.0965618199999998</v>
      </c>
      <c r="BU1422" s="57">
        <v>1.81035988</v>
      </c>
    </row>
    <row r="1423" spans="1:73" x14ac:dyDescent="0.25">
      <c r="A1423" s="57">
        <v>3</v>
      </c>
      <c r="B1423" s="57">
        <v>42285342590000</v>
      </c>
      <c r="C1423" s="57" t="s">
        <v>164</v>
      </c>
      <c r="D1423" s="57" t="s">
        <v>165</v>
      </c>
      <c r="E1423" s="57" t="s">
        <v>166</v>
      </c>
      <c r="F1423" s="57">
        <v>0</v>
      </c>
      <c r="G1423" s="57" t="s">
        <v>57</v>
      </c>
      <c r="H1423" s="57" t="s">
        <v>150</v>
      </c>
      <c r="I1423" s="57" t="s">
        <v>151</v>
      </c>
      <c r="J1423" s="57" t="s">
        <v>152</v>
      </c>
      <c r="K1423" s="57" t="s">
        <v>51</v>
      </c>
      <c r="L1423" s="57" t="s">
        <v>153</v>
      </c>
      <c r="M1423" s="57" t="s">
        <v>154</v>
      </c>
      <c r="N1423" s="57" t="s">
        <v>155</v>
      </c>
      <c r="P1423" s="57" t="s">
        <v>156</v>
      </c>
      <c r="Q1423" s="57" t="s">
        <v>157</v>
      </c>
      <c r="R1423" s="57" t="s">
        <v>158</v>
      </c>
      <c r="S1423" s="57" t="s">
        <v>159</v>
      </c>
      <c r="U1423" s="57" t="s">
        <v>160</v>
      </c>
      <c r="V1423" s="57" t="s">
        <v>160</v>
      </c>
      <c r="W1423" s="57" t="s">
        <v>160</v>
      </c>
      <c r="X1423" s="57" t="s">
        <v>160</v>
      </c>
      <c r="Y1423" s="57" t="s">
        <v>160</v>
      </c>
      <c r="Z1423" s="57" t="s">
        <v>160</v>
      </c>
      <c r="AA1423" s="57" t="s">
        <v>160</v>
      </c>
      <c r="AB1423" s="57" t="s">
        <v>160</v>
      </c>
      <c r="AC1423" s="57" t="s">
        <v>160</v>
      </c>
      <c r="AD1423" s="57" t="s">
        <v>160</v>
      </c>
      <c r="AE1423" s="57" t="s">
        <v>160</v>
      </c>
      <c r="AF1423" s="57" t="s">
        <v>160</v>
      </c>
      <c r="AG1423" s="57" t="s">
        <v>160</v>
      </c>
      <c r="AH1423" s="57" t="s">
        <v>160</v>
      </c>
      <c r="AI1423" s="57" t="s">
        <v>179</v>
      </c>
      <c r="AL1423" s="9">
        <v>52048</v>
      </c>
      <c r="AM1423" s="57">
        <v>194.04218603499999</v>
      </c>
      <c r="AN1423" s="57">
        <v>15595.927547771</v>
      </c>
      <c r="AO1423" s="57">
        <v>0</v>
      </c>
      <c r="AP1423" s="57">
        <v>194.04218603499999</v>
      </c>
      <c r="AQ1423" s="57">
        <v>11696.945660829</v>
      </c>
      <c r="AR1423" s="57">
        <v>0</v>
      </c>
      <c r="AS1423" s="57">
        <v>8.5046750000000004E-2</v>
      </c>
      <c r="AT1423" s="57">
        <v>5.1266543139999996</v>
      </c>
      <c r="AU1423" s="57">
        <v>0</v>
      </c>
      <c r="AV1423" s="57">
        <v>62.12</v>
      </c>
      <c r="AW1423" s="57">
        <v>4.1849999999999996</v>
      </c>
      <c r="AX1423" s="57">
        <v>0</v>
      </c>
      <c r="AY1423" s="57">
        <v>5.2831040920000003</v>
      </c>
      <c r="AZ1423" s="57">
        <v>21.455048303000002</v>
      </c>
      <c r="BA1423" s="57">
        <v>0</v>
      </c>
      <c r="BB1423" s="57">
        <v>26.738152395</v>
      </c>
      <c r="BC1423" s="57">
        <v>0</v>
      </c>
      <c r="BD1423" s="57">
        <v>0</v>
      </c>
      <c r="BE1423" s="57">
        <v>0</v>
      </c>
      <c r="BF1423" s="57">
        <v>1.856428948</v>
      </c>
      <c r="BG1423" s="57">
        <v>0.66845381000000004</v>
      </c>
      <c r="BH1423" s="57">
        <v>2.5248827579999999</v>
      </c>
      <c r="BI1423" s="57">
        <v>0</v>
      </c>
      <c r="BJ1423" s="57">
        <v>0</v>
      </c>
      <c r="BK1423" s="57">
        <v>0</v>
      </c>
      <c r="BL1423" s="57">
        <v>0</v>
      </c>
      <c r="BM1423" s="57">
        <v>0</v>
      </c>
      <c r="BN1423" s="57">
        <v>0</v>
      </c>
      <c r="BO1423" s="57">
        <v>0</v>
      </c>
      <c r="BP1423" s="57">
        <v>24.213269638</v>
      </c>
      <c r="BQ1423" s="57">
        <v>4.1698089840000003</v>
      </c>
      <c r="BR1423" s="57">
        <v>1.8357902989999999</v>
      </c>
      <c r="BS1423" s="57">
        <v>24.213269638</v>
      </c>
      <c r="BT1423" s="57">
        <v>4.1698089840000003</v>
      </c>
      <c r="BU1423" s="57">
        <v>1.8357902989999999</v>
      </c>
    </row>
    <row r="1424" spans="1:73" x14ac:dyDescent="0.25">
      <c r="A1424" s="57">
        <v>3</v>
      </c>
      <c r="B1424" s="57">
        <v>42285342590000</v>
      </c>
      <c r="C1424" s="57" t="s">
        <v>164</v>
      </c>
      <c r="D1424" s="57" t="s">
        <v>165</v>
      </c>
      <c r="E1424" s="57" t="s">
        <v>166</v>
      </c>
      <c r="F1424" s="57">
        <v>0</v>
      </c>
      <c r="G1424" s="57" t="s">
        <v>57</v>
      </c>
      <c r="H1424" s="57" t="s">
        <v>150</v>
      </c>
      <c r="I1424" s="57" t="s">
        <v>151</v>
      </c>
      <c r="J1424" s="57" t="s">
        <v>152</v>
      </c>
      <c r="K1424" s="57" t="s">
        <v>51</v>
      </c>
      <c r="L1424" s="57" t="s">
        <v>153</v>
      </c>
      <c r="M1424" s="57" t="s">
        <v>154</v>
      </c>
      <c r="N1424" s="57" t="s">
        <v>155</v>
      </c>
      <c r="P1424" s="57" t="s">
        <v>156</v>
      </c>
      <c r="Q1424" s="57" t="s">
        <v>157</v>
      </c>
      <c r="R1424" s="57" t="s">
        <v>158</v>
      </c>
      <c r="S1424" s="57" t="s">
        <v>159</v>
      </c>
      <c r="U1424" s="57" t="s">
        <v>160</v>
      </c>
      <c r="V1424" s="57" t="s">
        <v>160</v>
      </c>
      <c r="W1424" s="57" t="s">
        <v>160</v>
      </c>
      <c r="X1424" s="57" t="s">
        <v>160</v>
      </c>
      <c r="Y1424" s="57" t="s">
        <v>160</v>
      </c>
      <c r="Z1424" s="57" t="s">
        <v>160</v>
      </c>
      <c r="AA1424" s="57" t="s">
        <v>160</v>
      </c>
      <c r="AB1424" s="57" t="s">
        <v>160</v>
      </c>
      <c r="AC1424" s="57" t="s">
        <v>160</v>
      </c>
      <c r="AD1424" s="57" t="s">
        <v>160</v>
      </c>
      <c r="AE1424" s="57" t="s">
        <v>160</v>
      </c>
      <c r="AF1424" s="57" t="s">
        <v>160</v>
      </c>
      <c r="AG1424" s="57" t="s">
        <v>160</v>
      </c>
      <c r="AH1424" s="57" t="s">
        <v>160</v>
      </c>
      <c r="AI1424" s="57" t="s">
        <v>179</v>
      </c>
      <c r="AL1424" s="9">
        <v>52079</v>
      </c>
      <c r="AM1424" s="57">
        <v>192.65878829600001</v>
      </c>
      <c r="AN1424" s="57">
        <v>15485.946682821999</v>
      </c>
      <c r="AO1424" s="57">
        <v>0</v>
      </c>
      <c r="AP1424" s="57">
        <v>192.65878829600001</v>
      </c>
      <c r="AQ1424" s="57">
        <v>11614.460012116</v>
      </c>
      <c r="AR1424" s="57">
        <v>0</v>
      </c>
      <c r="AS1424" s="57">
        <v>8.4440420000000002E-2</v>
      </c>
      <c r="AT1424" s="57">
        <v>5.0905016789999999</v>
      </c>
      <c r="AU1424" s="57">
        <v>0</v>
      </c>
      <c r="AV1424" s="57">
        <v>62.119999995000001</v>
      </c>
      <c r="AW1424" s="57">
        <v>4.1849999999999996</v>
      </c>
      <c r="AX1424" s="57">
        <v>0</v>
      </c>
      <c r="AY1424" s="57">
        <v>5.2454389099999998</v>
      </c>
      <c r="AZ1424" s="57">
        <v>21.303749525000001</v>
      </c>
      <c r="BA1424" s="57">
        <v>0</v>
      </c>
      <c r="BB1424" s="57">
        <v>26.549188436000001</v>
      </c>
      <c r="BC1424" s="57">
        <v>0</v>
      </c>
      <c r="BD1424" s="57">
        <v>0</v>
      </c>
      <c r="BE1424" s="57">
        <v>0</v>
      </c>
      <c r="BF1424" s="57">
        <v>1.8433187230000001</v>
      </c>
      <c r="BG1424" s="57">
        <v>0.663729711</v>
      </c>
      <c r="BH1424" s="57">
        <v>2.5070484340000001</v>
      </c>
      <c r="BI1424" s="57">
        <v>0</v>
      </c>
      <c r="BJ1424" s="57">
        <v>0</v>
      </c>
      <c r="BK1424" s="57">
        <v>0</v>
      </c>
      <c r="BL1424" s="57">
        <v>0</v>
      </c>
      <c r="BM1424" s="57">
        <v>0</v>
      </c>
      <c r="BN1424" s="57">
        <v>0</v>
      </c>
      <c r="BO1424" s="57">
        <v>0</v>
      </c>
      <c r="BP1424" s="57">
        <v>24.042140002</v>
      </c>
      <c r="BQ1424" s="57">
        <v>4.1069811290000002</v>
      </c>
      <c r="BR1424" s="57">
        <v>1.8013210470000001</v>
      </c>
      <c r="BS1424" s="57">
        <v>24.042140002</v>
      </c>
      <c r="BT1424" s="57">
        <v>4.1069811290000002</v>
      </c>
      <c r="BU1424" s="57">
        <v>1.8013210470000001</v>
      </c>
    </row>
    <row r="1425" spans="1:73" x14ac:dyDescent="0.25">
      <c r="A1425" s="57">
        <v>3</v>
      </c>
      <c r="B1425" s="57">
        <v>42285342590000</v>
      </c>
      <c r="C1425" s="57" t="s">
        <v>164</v>
      </c>
      <c r="D1425" s="57" t="s">
        <v>165</v>
      </c>
      <c r="E1425" s="57" t="s">
        <v>166</v>
      </c>
      <c r="F1425" s="57">
        <v>0</v>
      </c>
      <c r="G1425" s="57" t="s">
        <v>57</v>
      </c>
      <c r="H1425" s="57" t="s">
        <v>150</v>
      </c>
      <c r="I1425" s="57" t="s">
        <v>151</v>
      </c>
      <c r="J1425" s="57" t="s">
        <v>152</v>
      </c>
      <c r="K1425" s="57" t="s">
        <v>51</v>
      </c>
      <c r="L1425" s="57" t="s">
        <v>153</v>
      </c>
      <c r="M1425" s="57" t="s">
        <v>154</v>
      </c>
      <c r="N1425" s="57" t="s">
        <v>155</v>
      </c>
      <c r="P1425" s="57" t="s">
        <v>156</v>
      </c>
      <c r="Q1425" s="57" t="s">
        <v>157</v>
      </c>
      <c r="R1425" s="57" t="s">
        <v>158</v>
      </c>
      <c r="S1425" s="57" t="s">
        <v>159</v>
      </c>
      <c r="U1425" s="57" t="s">
        <v>160</v>
      </c>
      <c r="V1425" s="57" t="s">
        <v>160</v>
      </c>
      <c r="W1425" s="57" t="s">
        <v>160</v>
      </c>
      <c r="X1425" s="57" t="s">
        <v>160</v>
      </c>
      <c r="Y1425" s="57" t="s">
        <v>160</v>
      </c>
      <c r="Z1425" s="57" t="s">
        <v>160</v>
      </c>
      <c r="AA1425" s="57" t="s">
        <v>160</v>
      </c>
      <c r="AB1425" s="57" t="s">
        <v>160</v>
      </c>
      <c r="AC1425" s="57" t="s">
        <v>160</v>
      </c>
      <c r="AD1425" s="57" t="s">
        <v>160</v>
      </c>
      <c r="AE1425" s="57" t="s">
        <v>160</v>
      </c>
      <c r="AF1425" s="57" t="s">
        <v>160</v>
      </c>
      <c r="AG1425" s="57" t="s">
        <v>160</v>
      </c>
      <c r="AH1425" s="57" t="s">
        <v>160</v>
      </c>
      <c r="AI1425" s="57" t="s">
        <v>179</v>
      </c>
      <c r="AL1425" s="9">
        <v>52110</v>
      </c>
      <c r="AM1425" s="57">
        <v>185.136263875</v>
      </c>
      <c r="AN1425" s="57">
        <v>14882.414134066999</v>
      </c>
      <c r="AO1425" s="57">
        <v>0</v>
      </c>
      <c r="AP1425" s="57">
        <v>185.136263875</v>
      </c>
      <c r="AQ1425" s="57">
        <v>11161.810600551</v>
      </c>
      <c r="AR1425" s="57">
        <v>0</v>
      </c>
      <c r="AS1425" s="57">
        <v>8.1143373000000005E-2</v>
      </c>
      <c r="AT1425" s="57">
        <v>4.8921099679999998</v>
      </c>
      <c r="AU1425" s="57">
        <v>0</v>
      </c>
      <c r="AV1425" s="57">
        <v>62.120000003000001</v>
      </c>
      <c r="AW1425" s="57">
        <v>4.1849999999999996</v>
      </c>
      <c r="AX1425" s="57">
        <v>0</v>
      </c>
      <c r="AY1425" s="57">
        <v>5.040626337</v>
      </c>
      <c r="AZ1425" s="57">
        <v>20.473480216999999</v>
      </c>
      <c r="BA1425" s="57">
        <v>0</v>
      </c>
      <c r="BB1425" s="57">
        <v>25.514106553000001</v>
      </c>
      <c r="BC1425" s="57">
        <v>0</v>
      </c>
      <c r="BD1425" s="57">
        <v>0</v>
      </c>
      <c r="BE1425" s="57">
        <v>0</v>
      </c>
      <c r="BF1425" s="57">
        <v>1.7714615659999999</v>
      </c>
      <c r="BG1425" s="57">
        <v>0.63785266399999996</v>
      </c>
      <c r="BH1425" s="57">
        <v>2.4093142300000001</v>
      </c>
      <c r="BI1425" s="57">
        <v>0</v>
      </c>
      <c r="BJ1425" s="57">
        <v>0</v>
      </c>
      <c r="BK1425" s="57">
        <v>0</v>
      </c>
      <c r="BL1425" s="57">
        <v>0</v>
      </c>
      <c r="BM1425" s="57">
        <v>0</v>
      </c>
      <c r="BN1425" s="57">
        <v>0</v>
      </c>
      <c r="BO1425" s="57">
        <v>0</v>
      </c>
      <c r="BP1425" s="57">
        <v>23.104792323000002</v>
      </c>
      <c r="BQ1425" s="57">
        <v>3.9160826119999999</v>
      </c>
      <c r="BR1425" s="57">
        <v>1.7113333820000001</v>
      </c>
      <c r="BS1425" s="57">
        <v>23.104792323000002</v>
      </c>
      <c r="BT1425" s="57">
        <v>3.9160826119999999</v>
      </c>
      <c r="BU1425" s="57">
        <v>1.7113333820000001</v>
      </c>
    </row>
    <row r="1426" spans="1:73" x14ac:dyDescent="0.25">
      <c r="A1426" s="57">
        <v>3</v>
      </c>
      <c r="B1426" s="57">
        <v>42285342590000</v>
      </c>
      <c r="C1426" s="57" t="s">
        <v>164</v>
      </c>
      <c r="D1426" s="57" t="s">
        <v>165</v>
      </c>
      <c r="E1426" s="57" t="s">
        <v>166</v>
      </c>
      <c r="F1426" s="57">
        <v>0</v>
      </c>
      <c r="G1426" s="57" t="s">
        <v>57</v>
      </c>
      <c r="H1426" s="57" t="s">
        <v>150</v>
      </c>
      <c r="I1426" s="57" t="s">
        <v>151</v>
      </c>
      <c r="J1426" s="57" t="s">
        <v>152</v>
      </c>
      <c r="K1426" s="57" t="s">
        <v>51</v>
      </c>
      <c r="L1426" s="57" t="s">
        <v>153</v>
      </c>
      <c r="M1426" s="57" t="s">
        <v>154</v>
      </c>
      <c r="N1426" s="57" t="s">
        <v>155</v>
      </c>
      <c r="P1426" s="57" t="s">
        <v>156</v>
      </c>
      <c r="Q1426" s="57" t="s">
        <v>157</v>
      </c>
      <c r="R1426" s="57" t="s">
        <v>158</v>
      </c>
      <c r="S1426" s="57" t="s">
        <v>159</v>
      </c>
      <c r="U1426" s="57" t="s">
        <v>160</v>
      </c>
      <c r="V1426" s="57" t="s">
        <v>160</v>
      </c>
      <c r="W1426" s="57" t="s">
        <v>160</v>
      </c>
      <c r="X1426" s="57" t="s">
        <v>160</v>
      </c>
      <c r="Y1426" s="57" t="s">
        <v>160</v>
      </c>
      <c r="Z1426" s="57" t="s">
        <v>160</v>
      </c>
      <c r="AA1426" s="57" t="s">
        <v>160</v>
      </c>
      <c r="AB1426" s="57" t="s">
        <v>160</v>
      </c>
      <c r="AC1426" s="57" t="s">
        <v>160</v>
      </c>
      <c r="AD1426" s="57" t="s">
        <v>160</v>
      </c>
      <c r="AE1426" s="57" t="s">
        <v>160</v>
      </c>
      <c r="AF1426" s="57" t="s">
        <v>160</v>
      </c>
      <c r="AG1426" s="57" t="s">
        <v>160</v>
      </c>
      <c r="AH1426" s="57" t="s">
        <v>160</v>
      </c>
      <c r="AI1426" s="57" t="s">
        <v>179</v>
      </c>
      <c r="AL1426" s="9">
        <v>52140</v>
      </c>
      <c r="AM1426" s="57">
        <v>189.96585476499999</v>
      </c>
      <c r="AN1426" s="57">
        <v>15271.792149249</v>
      </c>
      <c r="AO1426" s="57">
        <v>0</v>
      </c>
      <c r="AP1426" s="57">
        <v>189.96585476499999</v>
      </c>
      <c r="AQ1426" s="57">
        <v>11453.844111936</v>
      </c>
      <c r="AR1426" s="57">
        <v>0</v>
      </c>
      <c r="AS1426" s="57">
        <v>8.3260134E-2</v>
      </c>
      <c r="AT1426" s="57">
        <v>5.0201053360000003</v>
      </c>
      <c r="AU1426" s="57">
        <v>0</v>
      </c>
      <c r="AV1426" s="57">
        <v>62.119999999000001</v>
      </c>
      <c r="AW1426" s="57">
        <v>4.1849999999999996</v>
      </c>
      <c r="AX1426" s="57">
        <v>0</v>
      </c>
      <c r="AY1426" s="57">
        <v>5.172119554</v>
      </c>
      <c r="AZ1426" s="57">
        <v>21.00914083</v>
      </c>
      <c r="BA1426" s="57">
        <v>0</v>
      </c>
      <c r="BB1426" s="57">
        <v>26.181260385000002</v>
      </c>
      <c r="BC1426" s="57">
        <v>0</v>
      </c>
      <c r="BD1426" s="57">
        <v>0</v>
      </c>
      <c r="BE1426" s="57">
        <v>0</v>
      </c>
      <c r="BF1426" s="57">
        <v>1.817791543</v>
      </c>
      <c r="BG1426" s="57">
        <v>0.65453150999999998</v>
      </c>
      <c r="BH1426" s="57">
        <v>2.4723230520000001</v>
      </c>
      <c r="BI1426" s="57">
        <v>0</v>
      </c>
      <c r="BJ1426" s="57">
        <v>0</v>
      </c>
      <c r="BK1426" s="57">
        <v>0</v>
      </c>
      <c r="BL1426" s="57">
        <v>0</v>
      </c>
      <c r="BM1426" s="57">
        <v>0</v>
      </c>
      <c r="BN1426" s="57">
        <v>0</v>
      </c>
      <c r="BO1426" s="57">
        <v>0</v>
      </c>
      <c r="BP1426" s="57">
        <v>23.708937332000001</v>
      </c>
      <c r="BQ1426" s="57">
        <v>3.9861049359999998</v>
      </c>
      <c r="BR1426" s="57">
        <v>1.7353736989999999</v>
      </c>
      <c r="BS1426" s="57">
        <v>23.708937332000001</v>
      </c>
      <c r="BT1426" s="57">
        <v>3.9861049359999998</v>
      </c>
      <c r="BU1426" s="57">
        <v>1.7353736989999999</v>
      </c>
    </row>
    <row r="1427" spans="1:73" x14ac:dyDescent="0.25">
      <c r="A1427" s="57">
        <v>3</v>
      </c>
      <c r="B1427" s="57">
        <v>42285342590000</v>
      </c>
      <c r="C1427" s="57" t="s">
        <v>164</v>
      </c>
      <c r="D1427" s="57" t="s">
        <v>165</v>
      </c>
      <c r="E1427" s="57" t="s">
        <v>166</v>
      </c>
      <c r="F1427" s="57">
        <v>0</v>
      </c>
      <c r="G1427" s="57" t="s">
        <v>57</v>
      </c>
      <c r="H1427" s="57" t="s">
        <v>150</v>
      </c>
      <c r="I1427" s="57" t="s">
        <v>151</v>
      </c>
      <c r="J1427" s="57" t="s">
        <v>152</v>
      </c>
      <c r="K1427" s="57" t="s">
        <v>51</v>
      </c>
      <c r="L1427" s="57" t="s">
        <v>153</v>
      </c>
      <c r="M1427" s="57" t="s">
        <v>154</v>
      </c>
      <c r="N1427" s="57" t="s">
        <v>155</v>
      </c>
      <c r="P1427" s="57" t="s">
        <v>156</v>
      </c>
      <c r="Q1427" s="57" t="s">
        <v>157</v>
      </c>
      <c r="R1427" s="57" t="s">
        <v>158</v>
      </c>
      <c r="S1427" s="57" t="s">
        <v>159</v>
      </c>
      <c r="U1427" s="57" t="s">
        <v>160</v>
      </c>
      <c r="V1427" s="57" t="s">
        <v>160</v>
      </c>
      <c r="W1427" s="57" t="s">
        <v>160</v>
      </c>
      <c r="X1427" s="57" t="s">
        <v>160</v>
      </c>
      <c r="Y1427" s="57" t="s">
        <v>160</v>
      </c>
      <c r="Z1427" s="57" t="s">
        <v>160</v>
      </c>
      <c r="AA1427" s="57" t="s">
        <v>160</v>
      </c>
      <c r="AB1427" s="57" t="s">
        <v>160</v>
      </c>
      <c r="AC1427" s="57" t="s">
        <v>160</v>
      </c>
      <c r="AD1427" s="57" t="s">
        <v>160</v>
      </c>
      <c r="AE1427" s="57" t="s">
        <v>160</v>
      </c>
      <c r="AF1427" s="57" t="s">
        <v>160</v>
      </c>
      <c r="AG1427" s="57" t="s">
        <v>160</v>
      </c>
      <c r="AH1427" s="57" t="s">
        <v>160</v>
      </c>
      <c r="AI1427" s="57" t="s">
        <v>179</v>
      </c>
      <c r="AL1427" s="9">
        <v>52171</v>
      </c>
      <c r="AM1427" s="57">
        <v>182.54879953099999</v>
      </c>
      <c r="AN1427" s="57">
        <v>14676.605827826999</v>
      </c>
      <c r="AO1427" s="57">
        <v>0</v>
      </c>
      <c r="AP1427" s="57">
        <v>182.54879953099999</v>
      </c>
      <c r="AQ1427" s="57">
        <v>11007.45437087</v>
      </c>
      <c r="AR1427" s="57">
        <v>0</v>
      </c>
      <c r="AS1427" s="57">
        <v>8.0009312999999999E-2</v>
      </c>
      <c r="AT1427" s="57">
        <v>4.8244571760000001</v>
      </c>
      <c r="AU1427" s="57">
        <v>0</v>
      </c>
      <c r="AV1427" s="57">
        <v>62.120000005000001</v>
      </c>
      <c r="AW1427" s="57">
        <v>4.1849999999999996</v>
      </c>
      <c r="AX1427" s="57">
        <v>0</v>
      </c>
      <c r="AY1427" s="57">
        <v>4.9701785449999996</v>
      </c>
      <c r="AZ1427" s="57">
        <v>20.190353282</v>
      </c>
      <c r="BA1427" s="57">
        <v>0</v>
      </c>
      <c r="BB1427" s="57">
        <v>25.160531828</v>
      </c>
      <c r="BC1427" s="57">
        <v>0</v>
      </c>
      <c r="BD1427" s="57">
        <v>0</v>
      </c>
      <c r="BE1427" s="57">
        <v>0</v>
      </c>
      <c r="BF1427" s="57">
        <v>1.746929905</v>
      </c>
      <c r="BG1427" s="57">
        <v>0.629013296</v>
      </c>
      <c r="BH1427" s="57">
        <v>2.3759432</v>
      </c>
      <c r="BI1427" s="57">
        <v>0</v>
      </c>
      <c r="BJ1427" s="57">
        <v>0</v>
      </c>
      <c r="BK1427" s="57">
        <v>0</v>
      </c>
      <c r="BL1427" s="57">
        <v>0</v>
      </c>
      <c r="BM1427" s="57">
        <v>0</v>
      </c>
      <c r="BN1427" s="57">
        <v>0</v>
      </c>
      <c r="BO1427" s="57">
        <v>0</v>
      </c>
      <c r="BP1427" s="57">
        <v>22.784588627000002</v>
      </c>
      <c r="BQ1427" s="57">
        <v>3.8008262840000002</v>
      </c>
      <c r="BR1427" s="57">
        <v>1.6486811219999999</v>
      </c>
      <c r="BS1427" s="57">
        <v>22.784588627000002</v>
      </c>
      <c r="BT1427" s="57">
        <v>3.8008262840000002</v>
      </c>
      <c r="BU1427" s="57">
        <v>1.6486811219999999</v>
      </c>
    </row>
    <row r="1428" spans="1:73" x14ac:dyDescent="0.25">
      <c r="A1428" s="57">
        <v>3</v>
      </c>
      <c r="B1428" s="57">
        <v>42285342590000</v>
      </c>
      <c r="C1428" s="57" t="s">
        <v>164</v>
      </c>
      <c r="D1428" s="57" t="s">
        <v>165</v>
      </c>
      <c r="E1428" s="57" t="s">
        <v>166</v>
      </c>
      <c r="F1428" s="57">
        <v>0</v>
      </c>
      <c r="G1428" s="57" t="s">
        <v>57</v>
      </c>
      <c r="H1428" s="57" t="s">
        <v>150</v>
      </c>
      <c r="I1428" s="57" t="s">
        <v>151</v>
      </c>
      <c r="J1428" s="57" t="s">
        <v>152</v>
      </c>
      <c r="K1428" s="57" t="s">
        <v>51</v>
      </c>
      <c r="L1428" s="57" t="s">
        <v>153</v>
      </c>
      <c r="M1428" s="57" t="s">
        <v>154</v>
      </c>
      <c r="N1428" s="57" t="s">
        <v>155</v>
      </c>
      <c r="P1428" s="57" t="s">
        <v>156</v>
      </c>
      <c r="Q1428" s="57" t="s">
        <v>157</v>
      </c>
      <c r="R1428" s="57" t="s">
        <v>158</v>
      </c>
      <c r="S1428" s="57" t="s">
        <v>159</v>
      </c>
      <c r="U1428" s="57" t="s">
        <v>160</v>
      </c>
      <c r="V1428" s="57" t="s">
        <v>160</v>
      </c>
      <c r="W1428" s="57" t="s">
        <v>160</v>
      </c>
      <c r="X1428" s="57" t="s">
        <v>160</v>
      </c>
      <c r="Y1428" s="57" t="s">
        <v>160</v>
      </c>
      <c r="Z1428" s="57" t="s">
        <v>160</v>
      </c>
      <c r="AA1428" s="57" t="s">
        <v>160</v>
      </c>
      <c r="AB1428" s="57" t="s">
        <v>160</v>
      </c>
      <c r="AC1428" s="57" t="s">
        <v>160</v>
      </c>
      <c r="AD1428" s="57" t="s">
        <v>160</v>
      </c>
      <c r="AE1428" s="57" t="s">
        <v>160</v>
      </c>
      <c r="AF1428" s="57" t="s">
        <v>160</v>
      </c>
      <c r="AG1428" s="57" t="s">
        <v>160</v>
      </c>
      <c r="AH1428" s="57" t="s">
        <v>160</v>
      </c>
      <c r="AI1428" s="57" t="s">
        <v>179</v>
      </c>
      <c r="AL1428" s="9">
        <v>52201</v>
      </c>
      <c r="AM1428" s="57">
        <v>187.31122166899999</v>
      </c>
      <c r="AN1428" s="57">
        <v>15060.599150102</v>
      </c>
      <c r="AO1428" s="57">
        <v>0</v>
      </c>
      <c r="AP1428" s="57">
        <v>187.31122166899999</v>
      </c>
      <c r="AQ1428" s="57">
        <v>11295.449362576001</v>
      </c>
      <c r="AR1428" s="57">
        <v>0</v>
      </c>
      <c r="AS1428" s="57">
        <v>8.2096635000000001E-2</v>
      </c>
      <c r="AT1428" s="57">
        <v>4.9506825010000002</v>
      </c>
      <c r="AU1428" s="57">
        <v>0</v>
      </c>
      <c r="AV1428" s="57">
        <v>62.119999997999997</v>
      </c>
      <c r="AW1428" s="57">
        <v>4.1849999999999996</v>
      </c>
      <c r="AX1428" s="57">
        <v>0</v>
      </c>
      <c r="AY1428" s="57">
        <v>5.0998429879999998</v>
      </c>
      <c r="AZ1428" s="57">
        <v>20.718606266999998</v>
      </c>
      <c r="BA1428" s="57">
        <v>0</v>
      </c>
      <c r="BB1428" s="57">
        <v>25.818449255000001</v>
      </c>
      <c r="BC1428" s="57">
        <v>0</v>
      </c>
      <c r="BD1428" s="57">
        <v>0</v>
      </c>
      <c r="BE1428" s="57">
        <v>0</v>
      </c>
      <c r="BF1428" s="57">
        <v>1.792618708</v>
      </c>
      <c r="BG1428" s="57">
        <v>0.64546123099999997</v>
      </c>
      <c r="BH1428" s="57">
        <v>2.4380799390000001</v>
      </c>
      <c r="BI1428" s="57">
        <v>0</v>
      </c>
      <c r="BJ1428" s="57">
        <v>0</v>
      </c>
      <c r="BK1428" s="57">
        <v>0</v>
      </c>
      <c r="BL1428" s="57">
        <v>0</v>
      </c>
      <c r="BM1428" s="57">
        <v>0</v>
      </c>
      <c r="BN1428" s="57">
        <v>0</v>
      </c>
      <c r="BO1428" s="57">
        <v>0</v>
      </c>
      <c r="BP1428" s="57">
        <v>23.380369315999999</v>
      </c>
      <c r="BQ1428" s="57">
        <v>3.8687891310000002</v>
      </c>
      <c r="BR1428" s="57">
        <v>1.6718419170000001</v>
      </c>
      <c r="BS1428" s="57">
        <v>23.380369315999999</v>
      </c>
      <c r="BT1428" s="57">
        <v>3.8687891310000002</v>
      </c>
      <c r="BU1428" s="57">
        <v>1.6718419170000001</v>
      </c>
    </row>
    <row r="1429" spans="1:73" x14ac:dyDescent="0.25">
      <c r="A1429" s="57">
        <v>3</v>
      </c>
      <c r="B1429" s="57">
        <v>42285342590000</v>
      </c>
      <c r="C1429" s="57" t="s">
        <v>164</v>
      </c>
      <c r="D1429" s="57" t="s">
        <v>165</v>
      </c>
      <c r="E1429" s="57" t="s">
        <v>166</v>
      </c>
      <c r="F1429" s="57">
        <v>0</v>
      </c>
      <c r="G1429" s="57" t="s">
        <v>57</v>
      </c>
      <c r="H1429" s="57" t="s">
        <v>150</v>
      </c>
      <c r="I1429" s="57" t="s">
        <v>151</v>
      </c>
      <c r="J1429" s="57" t="s">
        <v>152</v>
      </c>
      <c r="K1429" s="57" t="s">
        <v>51</v>
      </c>
      <c r="L1429" s="57" t="s">
        <v>153</v>
      </c>
      <c r="M1429" s="57" t="s">
        <v>154</v>
      </c>
      <c r="N1429" s="57" t="s">
        <v>155</v>
      </c>
      <c r="P1429" s="57" t="s">
        <v>156</v>
      </c>
      <c r="Q1429" s="57" t="s">
        <v>157</v>
      </c>
      <c r="R1429" s="57" t="s">
        <v>158</v>
      </c>
      <c r="S1429" s="57" t="s">
        <v>159</v>
      </c>
      <c r="U1429" s="57" t="s">
        <v>160</v>
      </c>
      <c r="V1429" s="57" t="s">
        <v>160</v>
      </c>
      <c r="W1429" s="57" t="s">
        <v>160</v>
      </c>
      <c r="X1429" s="57" t="s">
        <v>160</v>
      </c>
      <c r="Y1429" s="57" t="s">
        <v>160</v>
      </c>
      <c r="Z1429" s="57" t="s">
        <v>160</v>
      </c>
      <c r="AA1429" s="57" t="s">
        <v>160</v>
      </c>
      <c r="AB1429" s="57" t="s">
        <v>160</v>
      </c>
      <c r="AC1429" s="57" t="s">
        <v>160</v>
      </c>
      <c r="AD1429" s="57" t="s">
        <v>160</v>
      </c>
      <c r="AE1429" s="57" t="s">
        <v>160</v>
      </c>
      <c r="AF1429" s="57" t="s">
        <v>160</v>
      </c>
      <c r="AG1429" s="57" t="s">
        <v>160</v>
      </c>
      <c r="AH1429" s="57" t="s">
        <v>160</v>
      </c>
      <c r="AI1429" s="57" t="s">
        <v>179</v>
      </c>
      <c r="AL1429" s="9">
        <v>52232</v>
      </c>
      <c r="AM1429" s="57">
        <v>185.97664586100001</v>
      </c>
      <c r="AN1429" s="57">
        <v>14954.393365542999</v>
      </c>
      <c r="AO1429" s="57">
        <v>0</v>
      </c>
      <c r="AP1429" s="57">
        <v>185.97664586100001</v>
      </c>
      <c r="AQ1429" s="57">
        <v>11215.795024158</v>
      </c>
      <c r="AR1429" s="57">
        <v>0</v>
      </c>
      <c r="AS1429" s="57">
        <v>8.1511704000000004E-2</v>
      </c>
      <c r="AT1429" s="57">
        <v>4.9157708009999999</v>
      </c>
      <c r="AU1429" s="57">
        <v>0</v>
      </c>
      <c r="AV1429" s="57">
        <v>62.119999993999997</v>
      </c>
      <c r="AW1429" s="57">
        <v>4.1849999999999996</v>
      </c>
      <c r="AX1429" s="57">
        <v>0</v>
      </c>
      <c r="AY1429" s="57">
        <v>5.0635070600000001</v>
      </c>
      <c r="AZ1429" s="57">
        <v>20.572500803000001</v>
      </c>
      <c r="BA1429" s="57">
        <v>0</v>
      </c>
      <c r="BB1429" s="57">
        <v>25.636007862</v>
      </c>
      <c r="BC1429" s="57">
        <v>0</v>
      </c>
      <c r="BD1429" s="57">
        <v>0</v>
      </c>
      <c r="BE1429" s="57">
        <v>0</v>
      </c>
      <c r="BF1429" s="57">
        <v>1.779960169</v>
      </c>
      <c r="BG1429" s="57">
        <v>0.640900197</v>
      </c>
      <c r="BH1429" s="57">
        <v>2.4208603659999999</v>
      </c>
      <c r="BI1429" s="57">
        <v>0</v>
      </c>
      <c r="BJ1429" s="57">
        <v>0</v>
      </c>
      <c r="BK1429" s="57">
        <v>0</v>
      </c>
      <c r="BL1429" s="57">
        <v>0</v>
      </c>
      <c r="BM1429" s="57">
        <v>0</v>
      </c>
      <c r="BN1429" s="57">
        <v>0</v>
      </c>
      <c r="BO1429" s="57">
        <v>0</v>
      </c>
      <c r="BP1429" s="57">
        <v>23.215147496</v>
      </c>
      <c r="BQ1429" s="57">
        <v>3.8105003200000001</v>
      </c>
      <c r="BR1429" s="57">
        <v>1.6404525000000001</v>
      </c>
      <c r="BS1429" s="57">
        <v>23.215147496</v>
      </c>
      <c r="BT1429" s="57">
        <v>3.8105003200000001</v>
      </c>
      <c r="BU1429" s="57">
        <v>1.6404525000000001</v>
      </c>
    </row>
    <row r="1430" spans="1:73" x14ac:dyDescent="0.25">
      <c r="A1430" s="57">
        <v>3</v>
      </c>
      <c r="B1430" s="57">
        <v>42285342590000</v>
      </c>
      <c r="C1430" s="57" t="s">
        <v>164</v>
      </c>
      <c r="D1430" s="57" t="s">
        <v>165</v>
      </c>
      <c r="E1430" s="57" t="s">
        <v>166</v>
      </c>
      <c r="F1430" s="57">
        <v>0</v>
      </c>
      <c r="G1430" s="57" t="s">
        <v>57</v>
      </c>
      <c r="H1430" s="57" t="s">
        <v>150</v>
      </c>
      <c r="I1430" s="57" t="s">
        <v>151</v>
      </c>
      <c r="J1430" s="57" t="s">
        <v>152</v>
      </c>
      <c r="K1430" s="57" t="s">
        <v>51</v>
      </c>
      <c r="L1430" s="57" t="s">
        <v>153</v>
      </c>
      <c r="M1430" s="57" t="s">
        <v>154</v>
      </c>
      <c r="N1430" s="57" t="s">
        <v>155</v>
      </c>
      <c r="P1430" s="57" t="s">
        <v>156</v>
      </c>
      <c r="Q1430" s="57" t="s">
        <v>157</v>
      </c>
      <c r="R1430" s="57" t="s">
        <v>158</v>
      </c>
      <c r="S1430" s="57" t="s">
        <v>159</v>
      </c>
      <c r="U1430" s="57" t="s">
        <v>160</v>
      </c>
      <c r="V1430" s="57" t="s">
        <v>160</v>
      </c>
      <c r="W1430" s="57" t="s">
        <v>160</v>
      </c>
      <c r="X1430" s="57" t="s">
        <v>160</v>
      </c>
      <c r="Y1430" s="57" t="s">
        <v>160</v>
      </c>
      <c r="Z1430" s="57" t="s">
        <v>160</v>
      </c>
      <c r="AA1430" s="57" t="s">
        <v>160</v>
      </c>
      <c r="AB1430" s="57" t="s">
        <v>160</v>
      </c>
      <c r="AC1430" s="57" t="s">
        <v>160</v>
      </c>
      <c r="AD1430" s="57" t="s">
        <v>160</v>
      </c>
      <c r="AE1430" s="57" t="s">
        <v>160</v>
      </c>
      <c r="AF1430" s="57" t="s">
        <v>160</v>
      </c>
      <c r="AG1430" s="57" t="s">
        <v>160</v>
      </c>
      <c r="AH1430" s="57" t="s">
        <v>160</v>
      </c>
      <c r="AI1430" s="57" t="s">
        <v>179</v>
      </c>
      <c r="AL1430" s="9">
        <v>52263</v>
      </c>
      <c r="AM1430" s="57">
        <v>166.83985983900001</v>
      </c>
      <c r="AN1430" s="57">
        <v>13416.530951195</v>
      </c>
      <c r="AO1430" s="57">
        <v>0</v>
      </c>
      <c r="AP1430" s="57">
        <v>166.83985983900001</v>
      </c>
      <c r="AQ1430" s="57">
        <v>10062.398213397</v>
      </c>
      <c r="AR1430" s="57">
        <v>0</v>
      </c>
      <c r="AS1430" s="57">
        <v>7.3124242000000006E-2</v>
      </c>
      <c r="AT1430" s="57">
        <v>4.410248513</v>
      </c>
      <c r="AU1430" s="57">
        <v>0</v>
      </c>
      <c r="AV1430" s="57">
        <v>62.119999999000001</v>
      </c>
      <c r="AW1430" s="57">
        <v>4.1849999999999996</v>
      </c>
      <c r="AX1430" s="57">
        <v>0</v>
      </c>
      <c r="AY1430" s="57">
        <v>4.5424779239999999</v>
      </c>
      <c r="AZ1430" s="57">
        <v>18.456890027</v>
      </c>
      <c r="BA1430" s="57">
        <v>0</v>
      </c>
      <c r="BB1430" s="57">
        <v>22.99936795</v>
      </c>
      <c r="BC1430" s="57">
        <v>0</v>
      </c>
      <c r="BD1430" s="57">
        <v>0</v>
      </c>
      <c r="BE1430" s="57">
        <v>0</v>
      </c>
      <c r="BF1430" s="57">
        <v>1.596900217</v>
      </c>
      <c r="BG1430" s="57">
        <v>0.57498419899999997</v>
      </c>
      <c r="BH1430" s="57">
        <v>2.1718844160000002</v>
      </c>
      <c r="BI1430" s="57">
        <v>0</v>
      </c>
      <c r="BJ1430" s="57">
        <v>0</v>
      </c>
      <c r="BK1430" s="57">
        <v>0</v>
      </c>
      <c r="BL1430" s="57">
        <v>0</v>
      </c>
      <c r="BM1430" s="57">
        <v>0</v>
      </c>
      <c r="BN1430" s="57">
        <v>0</v>
      </c>
      <c r="BO1430" s="57">
        <v>0</v>
      </c>
      <c r="BP1430" s="57">
        <v>20.827483534999999</v>
      </c>
      <c r="BQ1430" s="57">
        <v>3.3937058659999999</v>
      </c>
      <c r="BR1430" s="57">
        <v>1.456048786</v>
      </c>
      <c r="BS1430" s="57">
        <v>20.827483534999999</v>
      </c>
      <c r="BT1430" s="57">
        <v>3.3937058659999999</v>
      </c>
      <c r="BU1430" s="57">
        <v>1.456048786</v>
      </c>
    </row>
    <row r="1431" spans="1:73" x14ac:dyDescent="0.25">
      <c r="A1431" s="57">
        <v>3</v>
      </c>
      <c r="B1431" s="57">
        <v>42285342590000</v>
      </c>
      <c r="C1431" s="57" t="s">
        <v>164</v>
      </c>
      <c r="D1431" s="57" t="s">
        <v>165</v>
      </c>
      <c r="E1431" s="57" t="s">
        <v>166</v>
      </c>
      <c r="F1431" s="57">
        <v>0</v>
      </c>
      <c r="G1431" s="57" t="s">
        <v>57</v>
      </c>
      <c r="H1431" s="57" t="s">
        <v>150</v>
      </c>
      <c r="I1431" s="57" t="s">
        <v>151</v>
      </c>
      <c r="J1431" s="57" t="s">
        <v>152</v>
      </c>
      <c r="K1431" s="57" t="s">
        <v>51</v>
      </c>
      <c r="L1431" s="57" t="s">
        <v>153</v>
      </c>
      <c r="M1431" s="57" t="s">
        <v>154</v>
      </c>
      <c r="N1431" s="57" t="s">
        <v>155</v>
      </c>
      <c r="P1431" s="57" t="s">
        <v>156</v>
      </c>
      <c r="Q1431" s="57" t="s">
        <v>157</v>
      </c>
      <c r="R1431" s="57" t="s">
        <v>158</v>
      </c>
      <c r="S1431" s="57" t="s">
        <v>159</v>
      </c>
      <c r="U1431" s="57" t="s">
        <v>160</v>
      </c>
      <c r="V1431" s="57" t="s">
        <v>160</v>
      </c>
      <c r="W1431" s="57" t="s">
        <v>160</v>
      </c>
      <c r="X1431" s="57" t="s">
        <v>160</v>
      </c>
      <c r="Y1431" s="57" t="s">
        <v>160</v>
      </c>
      <c r="Z1431" s="57" t="s">
        <v>160</v>
      </c>
      <c r="AA1431" s="57" t="s">
        <v>160</v>
      </c>
      <c r="AB1431" s="57" t="s">
        <v>160</v>
      </c>
      <c r="AC1431" s="57" t="s">
        <v>160</v>
      </c>
      <c r="AD1431" s="57" t="s">
        <v>160</v>
      </c>
      <c r="AE1431" s="57" t="s">
        <v>160</v>
      </c>
      <c r="AF1431" s="57" t="s">
        <v>160</v>
      </c>
      <c r="AG1431" s="57" t="s">
        <v>160</v>
      </c>
      <c r="AH1431" s="57" t="s">
        <v>160</v>
      </c>
      <c r="AI1431" s="57" t="s">
        <v>179</v>
      </c>
      <c r="AL1431" s="9">
        <v>52291</v>
      </c>
      <c r="AM1431" s="57">
        <v>183.46332099899999</v>
      </c>
      <c r="AN1431" s="57">
        <v>14754.324547183</v>
      </c>
      <c r="AO1431" s="57">
        <v>0</v>
      </c>
      <c r="AP1431" s="57">
        <v>183.46332099899999</v>
      </c>
      <c r="AQ1431" s="57">
        <v>11065.743410387</v>
      </c>
      <c r="AR1431" s="57">
        <v>0</v>
      </c>
      <c r="AS1431" s="57">
        <v>8.0410139000000005E-2</v>
      </c>
      <c r="AT1431" s="57">
        <v>4.8500046790000004</v>
      </c>
      <c r="AU1431" s="57">
        <v>0</v>
      </c>
      <c r="AV1431" s="57">
        <v>62.120000003999998</v>
      </c>
      <c r="AW1431" s="57">
        <v>4.1849999999999996</v>
      </c>
      <c r="AX1431" s="57">
        <v>0</v>
      </c>
      <c r="AY1431" s="57">
        <v>4.9950778319999998</v>
      </c>
      <c r="AZ1431" s="57">
        <v>20.297269582999999</v>
      </c>
      <c r="BA1431" s="57">
        <v>0</v>
      </c>
      <c r="BB1431" s="57">
        <v>25.292347414999998</v>
      </c>
      <c r="BC1431" s="57">
        <v>0</v>
      </c>
      <c r="BD1431" s="57">
        <v>0</v>
      </c>
      <c r="BE1431" s="57">
        <v>0</v>
      </c>
      <c r="BF1431" s="57">
        <v>1.7561151239999999</v>
      </c>
      <c r="BG1431" s="57">
        <v>0.63230868500000004</v>
      </c>
      <c r="BH1431" s="57">
        <v>2.3884238099999999</v>
      </c>
      <c r="BI1431" s="57">
        <v>0</v>
      </c>
      <c r="BJ1431" s="57">
        <v>0</v>
      </c>
      <c r="BK1431" s="57">
        <v>0</v>
      </c>
      <c r="BL1431" s="57">
        <v>0</v>
      </c>
      <c r="BM1431" s="57">
        <v>0</v>
      </c>
      <c r="BN1431" s="57">
        <v>0</v>
      </c>
      <c r="BO1431" s="57">
        <v>0</v>
      </c>
      <c r="BP1431" s="57">
        <v>22.903923604999999</v>
      </c>
      <c r="BQ1431" s="57">
        <v>3.7019806879999999</v>
      </c>
      <c r="BR1431" s="57">
        <v>1.5823311680000001</v>
      </c>
      <c r="BS1431" s="57">
        <v>22.903923604999999</v>
      </c>
      <c r="BT1431" s="57">
        <v>3.7019806879999999</v>
      </c>
      <c r="BU1431" s="57">
        <v>1.5823311680000001</v>
      </c>
    </row>
    <row r="1432" spans="1:73" x14ac:dyDescent="0.25">
      <c r="A1432" s="57">
        <v>3</v>
      </c>
      <c r="B1432" s="57">
        <v>42285342590000</v>
      </c>
      <c r="C1432" s="57" t="s">
        <v>164</v>
      </c>
      <c r="D1432" s="57" t="s">
        <v>165</v>
      </c>
      <c r="E1432" s="57" t="s">
        <v>166</v>
      </c>
      <c r="F1432" s="57">
        <v>0</v>
      </c>
      <c r="G1432" s="57" t="s">
        <v>57</v>
      </c>
      <c r="H1432" s="57" t="s">
        <v>150</v>
      </c>
      <c r="I1432" s="57" t="s">
        <v>151</v>
      </c>
      <c r="J1432" s="57" t="s">
        <v>152</v>
      </c>
      <c r="K1432" s="57" t="s">
        <v>51</v>
      </c>
      <c r="L1432" s="57" t="s">
        <v>153</v>
      </c>
      <c r="M1432" s="57" t="s">
        <v>154</v>
      </c>
      <c r="N1432" s="57" t="s">
        <v>155</v>
      </c>
      <c r="P1432" s="57" t="s">
        <v>156</v>
      </c>
      <c r="Q1432" s="57" t="s">
        <v>157</v>
      </c>
      <c r="R1432" s="57" t="s">
        <v>158</v>
      </c>
      <c r="S1432" s="57" t="s">
        <v>159</v>
      </c>
      <c r="U1432" s="57" t="s">
        <v>160</v>
      </c>
      <c r="V1432" s="57" t="s">
        <v>160</v>
      </c>
      <c r="W1432" s="57" t="s">
        <v>160</v>
      </c>
      <c r="X1432" s="57" t="s">
        <v>160</v>
      </c>
      <c r="Y1432" s="57" t="s">
        <v>160</v>
      </c>
      <c r="Z1432" s="57" t="s">
        <v>160</v>
      </c>
      <c r="AA1432" s="57" t="s">
        <v>160</v>
      </c>
      <c r="AB1432" s="57" t="s">
        <v>160</v>
      </c>
      <c r="AC1432" s="57" t="s">
        <v>160</v>
      </c>
      <c r="AD1432" s="57" t="s">
        <v>160</v>
      </c>
      <c r="AE1432" s="57" t="s">
        <v>160</v>
      </c>
      <c r="AF1432" s="57" t="s">
        <v>160</v>
      </c>
      <c r="AG1432" s="57" t="s">
        <v>160</v>
      </c>
      <c r="AH1432" s="57" t="s">
        <v>160</v>
      </c>
      <c r="AI1432" s="57" t="s">
        <v>179</v>
      </c>
      <c r="AL1432" s="9">
        <v>52322</v>
      </c>
      <c r="AM1432" s="57">
        <v>176.300919204</v>
      </c>
      <c r="AN1432" s="57">
        <v>14179.305448808</v>
      </c>
      <c r="AO1432" s="57">
        <v>0</v>
      </c>
      <c r="AP1432" s="57">
        <v>176.300919204</v>
      </c>
      <c r="AQ1432" s="57">
        <v>10634.479086605999</v>
      </c>
      <c r="AR1432" s="57">
        <v>0</v>
      </c>
      <c r="AS1432" s="57">
        <v>7.7270930000000002E-2</v>
      </c>
      <c r="AT1432" s="57">
        <v>4.6609858390000003</v>
      </c>
      <c r="AU1432" s="57">
        <v>0</v>
      </c>
      <c r="AV1432" s="57">
        <v>62.120000005000001</v>
      </c>
      <c r="AW1432" s="57">
        <v>4.1849999999999996</v>
      </c>
      <c r="AX1432" s="57">
        <v>0</v>
      </c>
      <c r="AY1432" s="57">
        <v>4.8000701640000001</v>
      </c>
      <c r="AZ1432" s="57">
        <v>19.506225736000001</v>
      </c>
      <c r="BA1432" s="57">
        <v>0</v>
      </c>
      <c r="BB1432" s="57">
        <v>24.306295899999999</v>
      </c>
      <c r="BC1432" s="57">
        <v>0</v>
      </c>
      <c r="BD1432" s="57">
        <v>0</v>
      </c>
      <c r="BE1432" s="57">
        <v>0</v>
      </c>
      <c r="BF1432" s="57">
        <v>1.687658742</v>
      </c>
      <c r="BG1432" s="57">
        <v>0.60765739699999999</v>
      </c>
      <c r="BH1432" s="57">
        <v>2.2953161400000002</v>
      </c>
      <c r="BI1432" s="57">
        <v>0</v>
      </c>
      <c r="BJ1432" s="57">
        <v>0</v>
      </c>
      <c r="BK1432" s="57">
        <v>0</v>
      </c>
      <c r="BL1432" s="57">
        <v>0</v>
      </c>
      <c r="BM1432" s="57">
        <v>0</v>
      </c>
      <c r="BN1432" s="57">
        <v>0</v>
      </c>
      <c r="BO1432" s="57">
        <v>0</v>
      </c>
      <c r="BP1432" s="57">
        <v>22.010979760000001</v>
      </c>
      <c r="BQ1432" s="57">
        <v>3.5299115799999998</v>
      </c>
      <c r="BR1432" s="57">
        <v>1.503285338</v>
      </c>
      <c r="BS1432" s="57">
        <v>22.010979760000001</v>
      </c>
      <c r="BT1432" s="57">
        <v>3.5299115799999998</v>
      </c>
      <c r="BU1432" s="57">
        <v>1.503285338</v>
      </c>
    </row>
    <row r="1433" spans="1:73" x14ac:dyDescent="0.25">
      <c r="A1433" s="57">
        <v>3</v>
      </c>
      <c r="B1433" s="57">
        <v>42285342590000</v>
      </c>
      <c r="C1433" s="57" t="s">
        <v>164</v>
      </c>
      <c r="D1433" s="57" t="s">
        <v>165</v>
      </c>
      <c r="E1433" s="57" t="s">
        <v>166</v>
      </c>
      <c r="F1433" s="57">
        <v>0</v>
      </c>
      <c r="G1433" s="57" t="s">
        <v>57</v>
      </c>
      <c r="H1433" s="57" t="s">
        <v>150</v>
      </c>
      <c r="I1433" s="57" t="s">
        <v>151</v>
      </c>
      <c r="J1433" s="57" t="s">
        <v>152</v>
      </c>
      <c r="K1433" s="57" t="s">
        <v>51</v>
      </c>
      <c r="L1433" s="57" t="s">
        <v>153</v>
      </c>
      <c r="M1433" s="57" t="s">
        <v>154</v>
      </c>
      <c r="N1433" s="57" t="s">
        <v>155</v>
      </c>
      <c r="P1433" s="57" t="s">
        <v>156</v>
      </c>
      <c r="Q1433" s="57" t="s">
        <v>157</v>
      </c>
      <c r="R1433" s="57" t="s">
        <v>158</v>
      </c>
      <c r="S1433" s="57" t="s">
        <v>159</v>
      </c>
      <c r="U1433" s="57" t="s">
        <v>160</v>
      </c>
      <c r="V1433" s="57" t="s">
        <v>160</v>
      </c>
      <c r="W1433" s="57" t="s">
        <v>160</v>
      </c>
      <c r="X1433" s="57" t="s">
        <v>160</v>
      </c>
      <c r="Y1433" s="57" t="s">
        <v>160</v>
      </c>
      <c r="Z1433" s="57" t="s">
        <v>160</v>
      </c>
      <c r="AA1433" s="57" t="s">
        <v>160</v>
      </c>
      <c r="AB1433" s="57" t="s">
        <v>160</v>
      </c>
      <c r="AC1433" s="57" t="s">
        <v>160</v>
      </c>
      <c r="AD1433" s="57" t="s">
        <v>160</v>
      </c>
      <c r="AE1433" s="57" t="s">
        <v>160</v>
      </c>
      <c r="AF1433" s="57" t="s">
        <v>160</v>
      </c>
      <c r="AG1433" s="57" t="s">
        <v>160</v>
      </c>
      <c r="AH1433" s="57" t="s">
        <v>160</v>
      </c>
      <c r="AI1433" s="57" t="s">
        <v>179</v>
      </c>
      <c r="AL1433" s="9">
        <v>52352</v>
      </c>
      <c r="AM1433" s="57">
        <v>180.90113089799999</v>
      </c>
      <c r="AN1433" s="57">
        <v>14550.287586685001</v>
      </c>
      <c r="AO1433" s="57">
        <v>0</v>
      </c>
      <c r="AP1433" s="57">
        <v>180.90113089799999</v>
      </c>
      <c r="AQ1433" s="57">
        <v>10912.715690014</v>
      </c>
      <c r="AR1433" s="57">
        <v>0</v>
      </c>
      <c r="AS1433" s="57">
        <v>7.9287156999999997E-2</v>
      </c>
      <c r="AT1433" s="57">
        <v>4.7829341599999999</v>
      </c>
      <c r="AU1433" s="57">
        <v>0</v>
      </c>
      <c r="AV1433" s="57">
        <v>62.120000001999998</v>
      </c>
      <c r="AW1433" s="57">
        <v>4.1849999999999996</v>
      </c>
      <c r="AX1433" s="57">
        <v>0</v>
      </c>
      <c r="AY1433" s="57">
        <v>4.9253181719999999</v>
      </c>
      <c r="AZ1433" s="57">
        <v>20.016579458999999</v>
      </c>
      <c r="BA1433" s="57">
        <v>0</v>
      </c>
      <c r="BB1433" s="57">
        <v>24.94189763</v>
      </c>
      <c r="BC1433" s="57">
        <v>0</v>
      </c>
      <c r="BD1433" s="57">
        <v>0</v>
      </c>
      <c r="BE1433" s="57">
        <v>0</v>
      </c>
      <c r="BF1433" s="57">
        <v>1.7317983749999999</v>
      </c>
      <c r="BG1433" s="57">
        <v>0.62354744100000004</v>
      </c>
      <c r="BH1433" s="57">
        <v>2.3553458159999998</v>
      </c>
      <c r="BI1433" s="57">
        <v>0</v>
      </c>
      <c r="BJ1433" s="57">
        <v>0</v>
      </c>
      <c r="BK1433" s="57">
        <v>0</v>
      </c>
      <c r="BL1433" s="57">
        <v>0</v>
      </c>
      <c r="BM1433" s="57">
        <v>0</v>
      </c>
      <c r="BN1433" s="57">
        <v>0</v>
      </c>
      <c r="BO1433" s="57">
        <v>0</v>
      </c>
      <c r="BP1433" s="57">
        <v>22.586551815</v>
      </c>
      <c r="BQ1433" s="57">
        <v>3.5930333640000001</v>
      </c>
      <c r="BR1433" s="57">
        <v>1.524404952</v>
      </c>
      <c r="BS1433" s="57">
        <v>22.586551815</v>
      </c>
      <c r="BT1433" s="57">
        <v>3.5930333640000001</v>
      </c>
      <c r="BU1433" s="57">
        <v>1.524404952</v>
      </c>
    </row>
    <row r="1434" spans="1:73" x14ac:dyDescent="0.25">
      <c r="A1434" s="57">
        <v>3</v>
      </c>
      <c r="B1434" s="57">
        <v>42285342590000</v>
      </c>
      <c r="C1434" s="57" t="s">
        <v>164</v>
      </c>
      <c r="D1434" s="57" t="s">
        <v>165</v>
      </c>
      <c r="E1434" s="57" t="s">
        <v>166</v>
      </c>
      <c r="F1434" s="57">
        <v>0</v>
      </c>
      <c r="G1434" s="57" t="s">
        <v>57</v>
      </c>
      <c r="H1434" s="57" t="s">
        <v>150</v>
      </c>
      <c r="I1434" s="57" t="s">
        <v>151</v>
      </c>
      <c r="J1434" s="57" t="s">
        <v>152</v>
      </c>
      <c r="K1434" s="57" t="s">
        <v>51</v>
      </c>
      <c r="L1434" s="57" t="s">
        <v>153</v>
      </c>
      <c r="M1434" s="57" t="s">
        <v>154</v>
      </c>
      <c r="N1434" s="57" t="s">
        <v>155</v>
      </c>
      <c r="P1434" s="57" t="s">
        <v>156</v>
      </c>
      <c r="Q1434" s="57" t="s">
        <v>157</v>
      </c>
      <c r="R1434" s="57" t="s">
        <v>158</v>
      </c>
      <c r="S1434" s="57" t="s">
        <v>159</v>
      </c>
      <c r="U1434" s="57" t="s">
        <v>160</v>
      </c>
      <c r="V1434" s="57" t="s">
        <v>160</v>
      </c>
      <c r="W1434" s="57" t="s">
        <v>160</v>
      </c>
      <c r="X1434" s="57" t="s">
        <v>160</v>
      </c>
      <c r="Y1434" s="57" t="s">
        <v>160</v>
      </c>
      <c r="Z1434" s="57" t="s">
        <v>160</v>
      </c>
      <c r="AA1434" s="57" t="s">
        <v>160</v>
      </c>
      <c r="AB1434" s="57" t="s">
        <v>160</v>
      </c>
      <c r="AC1434" s="57" t="s">
        <v>160</v>
      </c>
      <c r="AD1434" s="57" t="s">
        <v>160</v>
      </c>
      <c r="AE1434" s="57" t="s">
        <v>160</v>
      </c>
      <c r="AF1434" s="57" t="s">
        <v>160</v>
      </c>
      <c r="AG1434" s="57" t="s">
        <v>160</v>
      </c>
      <c r="AH1434" s="57" t="s">
        <v>160</v>
      </c>
      <c r="AI1434" s="57" t="s">
        <v>179</v>
      </c>
      <c r="AL1434" s="9">
        <v>52383</v>
      </c>
      <c r="AM1434" s="57">
        <v>173.83906238700001</v>
      </c>
      <c r="AN1434" s="57">
        <v>13983.220404281999</v>
      </c>
      <c r="AO1434" s="57">
        <v>0</v>
      </c>
      <c r="AP1434" s="57">
        <v>173.83906238700001</v>
      </c>
      <c r="AQ1434" s="57">
        <v>10487.415303211999</v>
      </c>
      <c r="AR1434" s="57">
        <v>0</v>
      </c>
      <c r="AS1434" s="57">
        <v>7.6191922999999995E-2</v>
      </c>
      <c r="AT1434" s="57">
        <v>4.5965292529999999</v>
      </c>
      <c r="AU1434" s="57">
        <v>0</v>
      </c>
      <c r="AV1434" s="57">
        <v>62.120000003000001</v>
      </c>
      <c r="AW1434" s="57">
        <v>4.1849999999999996</v>
      </c>
      <c r="AX1434" s="57">
        <v>0</v>
      </c>
      <c r="AY1434" s="57">
        <v>4.7330422350000001</v>
      </c>
      <c r="AZ1434" s="57">
        <v>19.236474925</v>
      </c>
      <c r="BA1434" s="57">
        <v>0</v>
      </c>
      <c r="BB1434" s="57">
        <v>23.969517159999999</v>
      </c>
      <c r="BC1434" s="57">
        <v>0</v>
      </c>
      <c r="BD1434" s="57">
        <v>0</v>
      </c>
      <c r="BE1434" s="57">
        <v>0</v>
      </c>
      <c r="BF1434" s="57">
        <v>1.664290287</v>
      </c>
      <c r="BG1434" s="57">
        <v>0.59923792899999995</v>
      </c>
      <c r="BH1434" s="57">
        <v>2.2635282160000001</v>
      </c>
      <c r="BI1434" s="57">
        <v>0</v>
      </c>
      <c r="BJ1434" s="57">
        <v>0</v>
      </c>
      <c r="BK1434" s="57">
        <v>0</v>
      </c>
      <c r="BL1434" s="57">
        <v>0</v>
      </c>
      <c r="BM1434" s="57">
        <v>0</v>
      </c>
      <c r="BN1434" s="57">
        <v>0</v>
      </c>
      <c r="BO1434" s="57">
        <v>0</v>
      </c>
      <c r="BP1434" s="57">
        <v>21.705988944000001</v>
      </c>
      <c r="BQ1434" s="57">
        <v>3.4260293829999999</v>
      </c>
      <c r="BR1434" s="57">
        <v>1.448253362</v>
      </c>
      <c r="BS1434" s="57">
        <v>21.705988944000001</v>
      </c>
      <c r="BT1434" s="57">
        <v>3.4260293829999999</v>
      </c>
      <c r="BU1434" s="57">
        <v>1.448253362</v>
      </c>
    </row>
    <row r="1435" spans="1:73" x14ac:dyDescent="0.25">
      <c r="A1435" s="57">
        <v>3</v>
      </c>
      <c r="B1435" s="57">
        <v>42285342590000</v>
      </c>
      <c r="C1435" s="57" t="s">
        <v>164</v>
      </c>
      <c r="D1435" s="57" t="s">
        <v>165</v>
      </c>
      <c r="E1435" s="57" t="s">
        <v>166</v>
      </c>
      <c r="F1435" s="57">
        <v>0</v>
      </c>
      <c r="G1435" s="57" t="s">
        <v>57</v>
      </c>
      <c r="H1435" s="57" t="s">
        <v>150</v>
      </c>
      <c r="I1435" s="57" t="s">
        <v>151</v>
      </c>
      <c r="J1435" s="57" t="s">
        <v>152</v>
      </c>
      <c r="K1435" s="57" t="s">
        <v>51</v>
      </c>
      <c r="L1435" s="57" t="s">
        <v>153</v>
      </c>
      <c r="M1435" s="57" t="s">
        <v>154</v>
      </c>
      <c r="N1435" s="57" t="s">
        <v>155</v>
      </c>
      <c r="P1435" s="57" t="s">
        <v>156</v>
      </c>
      <c r="Q1435" s="57" t="s">
        <v>157</v>
      </c>
      <c r="R1435" s="57" t="s">
        <v>158</v>
      </c>
      <c r="S1435" s="57" t="s">
        <v>159</v>
      </c>
      <c r="U1435" s="57" t="s">
        <v>160</v>
      </c>
      <c r="V1435" s="57" t="s">
        <v>160</v>
      </c>
      <c r="W1435" s="57" t="s">
        <v>160</v>
      </c>
      <c r="X1435" s="57" t="s">
        <v>160</v>
      </c>
      <c r="Y1435" s="57" t="s">
        <v>160</v>
      </c>
      <c r="Z1435" s="57" t="s">
        <v>160</v>
      </c>
      <c r="AA1435" s="57" t="s">
        <v>160</v>
      </c>
      <c r="AB1435" s="57" t="s">
        <v>160</v>
      </c>
      <c r="AC1435" s="57" t="s">
        <v>160</v>
      </c>
      <c r="AD1435" s="57" t="s">
        <v>160</v>
      </c>
      <c r="AE1435" s="57" t="s">
        <v>160</v>
      </c>
      <c r="AF1435" s="57" t="s">
        <v>160</v>
      </c>
      <c r="AG1435" s="57" t="s">
        <v>160</v>
      </c>
      <c r="AH1435" s="57" t="s">
        <v>160</v>
      </c>
      <c r="AI1435" s="57" t="s">
        <v>179</v>
      </c>
      <c r="AL1435" s="9">
        <v>52413</v>
      </c>
      <c r="AM1435" s="57">
        <v>178.37535030500001</v>
      </c>
      <c r="AN1435" s="57">
        <v>14349.072245101999</v>
      </c>
      <c r="AO1435" s="57">
        <v>0</v>
      </c>
      <c r="AP1435" s="57">
        <v>178.37535030500001</v>
      </c>
      <c r="AQ1435" s="57">
        <v>10761.804183827</v>
      </c>
      <c r="AR1435" s="57">
        <v>0</v>
      </c>
      <c r="AS1435" s="57">
        <v>7.8180131999999999E-2</v>
      </c>
      <c r="AT1435" s="57">
        <v>4.7167911560000002</v>
      </c>
      <c r="AU1435" s="57">
        <v>0</v>
      </c>
      <c r="AV1435" s="57">
        <v>62.120000001999998</v>
      </c>
      <c r="AW1435" s="57">
        <v>4.1849999999999996</v>
      </c>
      <c r="AX1435" s="57">
        <v>0</v>
      </c>
      <c r="AY1435" s="57">
        <v>4.8565498180000004</v>
      </c>
      <c r="AZ1435" s="57">
        <v>19.739770987</v>
      </c>
      <c r="BA1435" s="57">
        <v>0</v>
      </c>
      <c r="BB1435" s="57">
        <v>24.596320804000001</v>
      </c>
      <c r="BC1435" s="57">
        <v>0</v>
      </c>
      <c r="BD1435" s="57">
        <v>0</v>
      </c>
      <c r="BE1435" s="57">
        <v>0</v>
      </c>
      <c r="BF1435" s="57">
        <v>1.7078191279999999</v>
      </c>
      <c r="BG1435" s="57">
        <v>0.61490802</v>
      </c>
      <c r="BH1435" s="57">
        <v>2.3227271489999999</v>
      </c>
      <c r="BI1435" s="57">
        <v>0</v>
      </c>
      <c r="BJ1435" s="57">
        <v>0</v>
      </c>
      <c r="BK1435" s="57">
        <v>0</v>
      </c>
      <c r="BL1435" s="57">
        <v>0</v>
      </c>
      <c r="BM1435" s="57">
        <v>0</v>
      </c>
      <c r="BN1435" s="57">
        <v>0</v>
      </c>
      <c r="BO1435" s="57">
        <v>0</v>
      </c>
      <c r="BP1435" s="57">
        <v>22.273593655999999</v>
      </c>
      <c r="BQ1435" s="57">
        <v>3.4872947929999998</v>
      </c>
      <c r="BR1435" s="57">
        <v>1.468600358</v>
      </c>
      <c r="BS1435" s="57">
        <v>22.273593655999999</v>
      </c>
      <c r="BT1435" s="57">
        <v>3.4872947929999998</v>
      </c>
      <c r="BU1435" s="57">
        <v>1.468600358</v>
      </c>
    </row>
    <row r="1436" spans="1:73" x14ac:dyDescent="0.25">
      <c r="A1436" s="57">
        <v>3</v>
      </c>
      <c r="B1436" s="57">
        <v>42285342590000</v>
      </c>
      <c r="C1436" s="57" t="s">
        <v>164</v>
      </c>
      <c r="D1436" s="57" t="s">
        <v>165</v>
      </c>
      <c r="E1436" s="57" t="s">
        <v>166</v>
      </c>
      <c r="F1436" s="57">
        <v>0</v>
      </c>
      <c r="G1436" s="57" t="s">
        <v>57</v>
      </c>
      <c r="H1436" s="57" t="s">
        <v>150</v>
      </c>
      <c r="I1436" s="57" t="s">
        <v>151</v>
      </c>
      <c r="J1436" s="57" t="s">
        <v>152</v>
      </c>
      <c r="K1436" s="57" t="s">
        <v>51</v>
      </c>
      <c r="L1436" s="57" t="s">
        <v>153</v>
      </c>
      <c r="M1436" s="57" t="s">
        <v>154</v>
      </c>
      <c r="N1436" s="57" t="s">
        <v>155</v>
      </c>
      <c r="P1436" s="57" t="s">
        <v>156</v>
      </c>
      <c r="Q1436" s="57" t="s">
        <v>157</v>
      </c>
      <c r="R1436" s="57" t="s">
        <v>158</v>
      </c>
      <c r="S1436" s="57" t="s">
        <v>159</v>
      </c>
      <c r="U1436" s="57" t="s">
        <v>160</v>
      </c>
      <c r="V1436" s="57" t="s">
        <v>160</v>
      </c>
      <c r="W1436" s="57" t="s">
        <v>160</v>
      </c>
      <c r="X1436" s="57" t="s">
        <v>160</v>
      </c>
      <c r="Y1436" s="57" t="s">
        <v>160</v>
      </c>
      <c r="Z1436" s="57" t="s">
        <v>160</v>
      </c>
      <c r="AA1436" s="57" t="s">
        <v>160</v>
      </c>
      <c r="AB1436" s="57" t="s">
        <v>160</v>
      </c>
      <c r="AC1436" s="57" t="s">
        <v>160</v>
      </c>
      <c r="AD1436" s="57" t="s">
        <v>160</v>
      </c>
      <c r="AE1436" s="57" t="s">
        <v>160</v>
      </c>
      <c r="AF1436" s="57" t="s">
        <v>160</v>
      </c>
      <c r="AG1436" s="57" t="s">
        <v>160</v>
      </c>
      <c r="AH1436" s="57" t="s">
        <v>160</v>
      </c>
      <c r="AI1436" s="57" t="s">
        <v>179</v>
      </c>
      <c r="AL1436" s="9">
        <v>52444</v>
      </c>
      <c r="AM1436" s="57">
        <v>177.105541182</v>
      </c>
      <c r="AN1436" s="57">
        <v>14247.884074547999</v>
      </c>
      <c r="AO1436" s="57">
        <v>0</v>
      </c>
      <c r="AP1436" s="57">
        <v>177.105541182</v>
      </c>
      <c r="AQ1436" s="57">
        <v>10685.913055911</v>
      </c>
      <c r="AR1436" s="57">
        <v>0</v>
      </c>
      <c r="AS1436" s="57">
        <v>7.7623587999999993E-2</v>
      </c>
      <c r="AT1436" s="57">
        <v>4.6835288329999996</v>
      </c>
      <c r="AU1436" s="57">
        <v>0</v>
      </c>
      <c r="AV1436" s="57">
        <v>62.120000005999998</v>
      </c>
      <c r="AW1436" s="57">
        <v>4.1849999999999996</v>
      </c>
      <c r="AX1436" s="57">
        <v>0</v>
      </c>
      <c r="AY1436" s="57">
        <v>4.821977264</v>
      </c>
      <c r="AZ1436" s="57">
        <v>19.600568166999999</v>
      </c>
      <c r="BA1436" s="57">
        <v>0</v>
      </c>
      <c r="BB1436" s="57">
        <v>24.422545432</v>
      </c>
      <c r="BC1436" s="57">
        <v>0</v>
      </c>
      <c r="BD1436" s="57">
        <v>0</v>
      </c>
      <c r="BE1436" s="57">
        <v>0</v>
      </c>
      <c r="BF1436" s="57">
        <v>1.6957607880000001</v>
      </c>
      <c r="BG1436" s="57">
        <v>0.61056363599999997</v>
      </c>
      <c r="BH1436" s="57">
        <v>2.306324424</v>
      </c>
      <c r="BI1436" s="57">
        <v>0</v>
      </c>
      <c r="BJ1436" s="57">
        <v>0</v>
      </c>
      <c r="BK1436" s="57">
        <v>0</v>
      </c>
      <c r="BL1436" s="57">
        <v>0</v>
      </c>
      <c r="BM1436" s="57">
        <v>0</v>
      </c>
      <c r="BN1436" s="57">
        <v>0</v>
      </c>
      <c r="BO1436" s="57">
        <v>0</v>
      </c>
      <c r="BP1436" s="57">
        <v>22.116221008</v>
      </c>
      <c r="BQ1436" s="57">
        <v>3.434758076</v>
      </c>
      <c r="BR1436" s="57">
        <v>1.4410286919999999</v>
      </c>
      <c r="BS1436" s="57">
        <v>22.116221008</v>
      </c>
      <c r="BT1436" s="57">
        <v>3.434758076</v>
      </c>
      <c r="BU1436" s="57">
        <v>1.4410286919999999</v>
      </c>
    </row>
    <row r="1437" spans="1:73" x14ac:dyDescent="0.25">
      <c r="A1437" s="57">
        <v>3</v>
      </c>
      <c r="B1437" s="57">
        <v>42285342590000</v>
      </c>
      <c r="C1437" s="57" t="s">
        <v>164</v>
      </c>
      <c r="D1437" s="57" t="s">
        <v>165</v>
      </c>
      <c r="E1437" s="57" t="s">
        <v>166</v>
      </c>
      <c r="F1437" s="57">
        <v>0</v>
      </c>
      <c r="G1437" s="57" t="s">
        <v>57</v>
      </c>
      <c r="H1437" s="57" t="s">
        <v>150</v>
      </c>
      <c r="I1437" s="57" t="s">
        <v>151</v>
      </c>
      <c r="J1437" s="57" t="s">
        <v>152</v>
      </c>
      <c r="K1437" s="57" t="s">
        <v>51</v>
      </c>
      <c r="L1437" s="57" t="s">
        <v>153</v>
      </c>
      <c r="M1437" s="57" t="s">
        <v>154</v>
      </c>
      <c r="N1437" s="57" t="s">
        <v>155</v>
      </c>
      <c r="P1437" s="57" t="s">
        <v>156</v>
      </c>
      <c r="Q1437" s="57" t="s">
        <v>157</v>
      </c>
      <c r="R1437" s="57" t="s">
        <v>158</v>
      </c>
      <c r="S1437" s="57" t="s">
        <v>159</v>
      </c>
      <c r="U1437" s="57" t="s">
        <v>160</v>
      </c>
      <c r="V1437" s="57" t="s">
        <v>160</v>
      </c>
      <c r="W1437" s="57" t="s">
        <v>160</v>
      </c>
      <c r="X1437" s="57" t="s">
        <v>160</v>
      </c>
      <c r="Y1437" s="57" t="s">
        <v>160</v>
      </c>
      <c r="Z1437" s="57" t="s">
        <v>160</v>
      </c>
      <c r="AA1437" s="57" t="s">
        <v>160</v>
      </c>
      <c r="AB1437" s="57" t="s">
        <v>160</v>
      </c>
      <c r="AC1437" s="57" t="s">
        <v>160</v>
      </c>
      <c r="AD1437" s="57" t="s">
        <v>160</v>
      </c>
      <c r="AE1437" s="57" t="s">
        <v>160</v>
      </c>
      <c r="AF1437" s="57" t="s">
        <v>160</v>
      </c>
      <c r="AG1437" s="57" t="s">
        <v>160</v>
      </c>
      <c r="AH1437" s="57" t="s">
        <v>160</v>
      </c>
      <c r="AI1437" s="57" t="s">
        <v>179</v>
      </c>
      <c r="AL1437" s="9">
        <v>52475</v>
      </c>
      <c r="AM1437" s="57">
        <v>170.19209671600001</v>
      </c>
      <c r="AN1437" s="57">
        <v>13692.602439785</v>
      </c>
      <c r="AO1437" s="57">
        <v>0</v>
      </c>
      <c r="AP1437" s="57">
        <v>170.19209671600001</v>
      </c>
      <c r="AQ1437" s="57">
        <v>10269.451829838999</v>
      </c>
      <c r="AR1437" s="57">
        <v>0</v>
      </c>
      <c r="AS1437" s="57">
        <v>7.4593493999999996E-2</v>
      </c>
      <c r="AT1437" s="57">
        <v>4.5009980430000001</v>
      </c>
      <c r="AU1437" s="57">
        <v>0</v>
      </c>
      <c r="AV1437" s="57">
        <v>62.119999995999997</v>
      </c>
      <c r="AW1437" s="57">
        <v>4.1849999999999996</v>
      </c>
      <c r="AX1437" s="57">
        <v>0</v>
      </c>
      <c r="AY1437" s="57">
        <v>4.6337478519999999</v>
      </c>
      <c r="AZ1437" s="57">
        <v>18.836676808</v>
      </c>
      <c r="BA1437" s="57">
        <v>0</v>
      </c>
      <c r="BB1437" s="57">
        <v>23.470424658999999</v>
      </c>
      <c r="BC1437" s="57">
        <v>0</v>
      </c>
      <c r="BD1437" s="57">
        <v>0</v>
      </c>
      <c r="BE1437" s="57">
        <v>0</v>
      </c>
      <c r="BF1437" s="57">
        <v>1.6296580679999999</v>
      </c>
      <c r="BG1437" s="57">
        <v>0.58676061599999996</v>
      </c>
      <c r="BH1437" s="57">
        <v>2.2164186840000002</v>
      </c>
      <c r="BI1437" s="57">
        <v>0</v>
      </c>
      <c r="BJ1437" s="57">
        <v>0</v>
      </c>
      <c r="BK1437" s="57">
        <v>0</v>
      </c>
      <c r="BL1437" s="57">
        <v>0</v>
      </c>
      <c r="BM1437" s="57">
        <v>0</v>
      </c>
      <c r="BN1437" s="57">
        <v>0</v>
      </c>
      <c r="BO1437" s="57">
        <v>0</v>
      </c>
      <c r="BP1437" s="57">
        <v>21.254005974999998</v>
      </c>
      <c r="BQ1437" s="57">
        <v>3.2751124850000002</v>
      </c>
      <c r="BR1437" s="57">
        <v>1.3690428969999999</v>
      </c>
      <c r="BS1437" s="57">
        <v>21.254005974999998</v>
      </c>
      <c r="BT1437" s="57">
        <v>3.2751124850000002</v>
      </c>
      <c r="BU1437" s="57">
        <v>1.3690428969999999</v>
      </c>
    </row>
    <row r="1438" spans="1:73" x14ac:dyDescent="0.25">
      <c r="A1438" s="57">
        <v>3</v>
      </c>
      <c r="B1438" s="57">
        <v>42285342590000</v>
      </c>
      <c r="C1438" s="57" t="s">
        <v>164</v>
      </c>
      <c r="D1438" s="57" t="s">
        <v>165</v>
      </c>
      <c r="E1438" s="57" t="s">
        <v>166</v>
      </c>
      <c r="F1438" s="57">
        <v>0</v>
      </c>
      <c r="G1438" s="57" t="s">
        <v>57</v>
      </c>
      <c r="H1438" s="57" t="s">
        <v>150</v>
      </c>
      <c r="I1438" s="57" t="s">
        <v>151</v>
      </c>
      <c r="J1438" s="57" t="s">
        <v>152</v>
      </c>
      <c r="K1438" s="57" t="s">
        <v>51</v>
      </c>
      <c r="L1438" s="57" t="s">
        <v>153</v>
      </c>
      <c r="M1438" s="57" t="s">
        <v>154</v>
      </c>
      <c r="N1438" s="57" t="s">
        <v>155</v>
      </c>
      <c r="P1438" s="57" t="s">
        <v>156</v>
      </c>
      <c r="Q1438" s="57" t="s">
        <v>157</v>
      </c>
      <c r="R1438" s="57" t="s">
        <v>158</v>
      </c>
      <c r="S1438" s="57" t="s">
        <v>159</v>
      </c>
      <c r="U1438" s="57" t="s">
        <v>160</v>
      </c>
      <c r="V1438" s="57" t="s">
        <v>160</v>
      </c>
      <c r="W1438" s="57" t="s">
        <v>160</v>
      </c>
      <c r="X1438" s="57" t="s">
        <v>160</v>
      </c>
      <c r="Y1438" s="57" t="s">
        <v>160</v>
      </c>
      <c r="Z1438" s="57" t="s">
        <v>160</v>
      </c>
      <c r="AA1438" s="57" t="s">
        <v>160</v>
      </c>
      <c r="AB1438" s="57" t="s">
        <v>160</v>
      </c>
      <c r="AC1438" s="57" t="s">
        <v>160</v>
      </c>
      <c r="AD1438" s="57" t="s">
        <v>160</v>
      </c>
      <c r="AE1438" s="57" t="s">
        <v>160</v>
      </c>
      <c r="AF1438" s="57" t="s">
        <v>160</v>
      </c>
      <c r="AG1438" s="57" t="s">
        <v>160</v>
      </c>
      <c r="AH1438" s="57" t="s">
        <v>160</v>
      </c>
      <c r="AI1438" s="57" t="s">
        <v>179</v>
      </c>
      <c r="AL1438" s="9">
        <v>52505</v>
      </c>
      <c r="AM1438" s="57">
        <v>174.633680328</v>
      </c>
      <c r="AN1438" s="57">
        <v>14050.850658964</v>
      </c>
      <c r="AO1438" s="57">
        <v>0</v>
      </c>
      <c r="AP1438" s="57">
        <v>174.633680328</v>
      </c>
      <c r="AQ1438" s="57">
        <v>10538.137994223</v>
      </c>
      <c r="AR1438" s="57">
        <v>0</v>
      </c>
      <c r="AS1438" s="57">
        <v>7.6540196000000005E-2</v>
      </c>
      <c r="AT1438" s="57">
        <v>4.6187605009999997</v>
      </c>
      <c r="AU1438" s="57">
        <v>0</v>
      </c>
      <c r="AV1438" s="57">
        <v>62.120000005999998</v>
      </c>
      <c r="AW1438" s="57">
        <v>4.1849999999999996</v>
      </c>
      <c r="AX1438" s="57">
        <v>0</v>
      </c>
      <c r="AY1438" s="57">
        <v>4.7546769600000003</v>
      </c>
      <c r="AZ1438" s="57">
        <v>19.329512698999999</v>
      </c>
      <c r="BA1438" s="57">
        <v>0</v>
      </c>
      <c r="BB1438" s="57">
        <v>24.084189659</v>
      </c>
      <c r="BC1438" s="57">
        <v>0</v>
      </c>
      <c r="BD1438" s="57">
        <v>0</v>
      </c>
      <c r="BE1438" s="57">
        <v>0</v>
      </c>
      <c r="BF1438" s="57">
        <v>1.672281701</v>
      </c>
      <c r="BG1438" s="57">
        <v>0.602104741</v>
      </c>
      <c r="BH1438" s="57">
        <v>2.274386442</v>
      </c>
      <c r="BI1438" s="57">
        <v>0</v>
      </c>
      <c r="BJ1438" s="57">
        <v>0</v>
      </c>
      <c r="BK1438" s="57">
        <v>0</v>
      </c>
      <c r="BL1438" s="57">
        <v>0</v>
      </c>
      <c r="BM1438" s="57">
        <v>0</v>
      </c>
      <c r="BN1438" s="57">
        <v>0</v>
      </c>
      <c r="BO1438" s="57">
        <v>0</v>
      </c>
      <c r="BP1438" s="57">
        <v>21.809803216999999</v>
      </c>
      <c r="BQ1438" s="57">
        <v>3.3336809430000001</v>
      </c>
      <c r="BR1438" s="57">
        <v>1.388277786</v>
      </c>
      <c r="BS1438" s="57">
        <v>21.809803216999999</v>
      </c>
      <c r="BT1438" s="57">
        <v>3.3336809430000001</v>
      </c>
      <c r="BU1438" s="57">
        <v>1.388277786</v>
      </c>
    </row>
    <row r="1439" spans="1:73" x14ac:dyDescent="0.25">
      <c r="A1439" s="57">
        <v>3</v>
      </c>
      <c r="B1439" s="57">
        <v>42285342590000</v>
      </c>
      <c r="C1439" s="57" t="s">
        <v>164</v>
      </c>
      <c r="D1439" s="57" t="s">
        <v>165</v>
      </c>
      <c r="E1439" s="57" t="s">
        <v>166</v>
      </c>
      <c r="F1439" s="57">
        <v>0</v>
      </c>
      <c r="G1439" s="57" t="s">
        <v>57</v>
      </c>
      <c r="H1439" s="57" t="s">
        <v>150</v>
      </c>
      <c r="I1439" s="57" t="s">
        <v>151</v>
      </c>
      <c r="J1439" s="57" t="s">
        <v>152</v>
      </c>
      <c r="K1439" s="57" t="s">
        <v>51</v>
      </c>
      <c r="L1439" s="57" t="s">
        <v>153</v>
      </c>
      <c r="M1439" s="57" t="s">
        <v>154</v>
      </c>
      <c r="N1439" s="57" t="s">
        <v>155</v>
      </c>
      <c r="P1439" s="57" t="s">
        <v>156</v>
      </c>
      <c r="Q1439" s="57" t="s">
        <v>157</v>
      </c>
      <c r="R1439" s="57" t="s">
        <v>158</v>
      </c>
      <c r="S1439" s="57" t="s">
        <v>159</v>
      </c>
      <c r="U1439" s="57" t="s">
        <v>160</v>
      </c>
      <c r="V1439" s="57" t="s">
        <v>160</v>
      </c>
      <c r="W1439" s="57" t="s">
        <v>160</v>
      </c>
      <c r="X1439" s="57" t="s">
        <v>160</v>
      </c>
      <c r="Y1439" s="57" t="s">
        <v>160</v>
      </c>
      <c r="Z1439" s="57" t="s">
        <v>160</v>
      </c>
      <c r="AA1439" s="57" t="s">
        <v>160</v>
      </c>
      <c r="AB1439" s="57" t="s">
        <v>160</v>
      </c>
      <c r="AC1439" s="57" t="s">
        <v>160</v>
      </c>
      <c r="AD1439" s="57" t="s">
        <v>160</v>
      </c>
      <c r="AE1439" s="57" t="s">
        <v>160</v>
      </c>
      <c r="AF1439" s="57" t="s">
        <v>160</v>
      </c>
      <c r="AG1439" s="57" t="s">
        <v>160</v>
      </c>
      <c r="AH1439" s="57" t="s">
        <v>160</v>
      </c>
      <c r="AI1439" s="57" t="s">
        <v>179</v>
      </c>
      <c r="AL1439" s="9">
        <v>52536</v>
      </c>
      <c r="AM1439" s="57">
        <v>167.81702127899999</v>
      </c>
      <c r="AN1439" s="57">
        <v>13503.247991583999</v>
      </c>
      <c r="AO1439" s="57">
        <v>0</v>
      </c>
      <c r="AP1439" s="57">
        <v>167.81702127899999</v>
      </c>
      <c r="AQ1439" s="57">
        <v>10127.435993687999</v>
      </c>
      <c r="AR1439" s="57">
        <v>0</v>
      </c>
      <c r="AS1439" s="57">
        <v>7.3552521999999995E-2</v>
      </c>
      <c r="AT1439" s="57">
        <v>4.4387539220000001</v>
      </c>
      <c r="AU1439" s="57">
        <v>0</v>
      </c>
      <c r="AV1439" s="57">
        <v>62.120000005000001</v>
      </c>
      <c r="AW1439" s="57">
        <v>4.1849999999999996</v>
      </c>
      <c r="AX1439" s="57">
        <v>0</v>
      </c>
      <c r="AY1439" s="57">
        <v>4.5690826830000004</v>
      </c>
      <c r="AZ1439" s="57">
        <v>18.576185162000002</v>
      </c>
      <c r="BA1439" s="57">
        <v>0</v>
      </c>
      <c r="BB1439" s="57">
        <v>23.145267844999999</v>
      </c>
      <c r="BC1439" s="57">
        <v>0</v>
      </c>
      <c r="BD1439" s="57">
        <v>0</v>
      </c>
      <c r="BE1439" s="57">
        <v>0</v>
      </c>
      <c r="BF1439" s="57">
        <v>1.6070945940000001</v>
      </c>
      <c r="BG1439" s="57">
        <v>0.57863169599999997</v>
      </c>
      <c r="BH1439" s="57">
        <v>2.1857262899999998</v>
      </c>
      <c r="BI1439" s="57">
        <v>0</v>
      </c>
      <c r="BJ1439" s="57">
        <v>0</v>
      </c>
      <c r="BK1439" s="57">
        <v>0</v>
      </c>
      <c r="BL1439" s="57">
        <v>0</v>
      </c>
      <c r="BM1439" s="57">
        <v>0</v>
      </c>
      <c r="BN1439" s="57">
        <v>0</v>
      </c>
      <c r="BO1439" s="57">
        <v>0</v>
      </c>
      <c r="BP1439" s="57">
        <v>20.959541555000001</v>
      </c>
      <c r="BQ1439" s="57">
        <v>3.178734494</v>
      </c>
      <c r="BR1439" s="57">
        <v>1.3189276029999999</v>
      </c>
      <c r="BS1439" s="57">
        <v>20.959541555000001</v>
      </c>
      <c r="BT1439" s="57">
        <v>3.178734494</v>
      </c>
      <c r="BU1439" s="57">
        <v>1.3189276029999999</v>
      </c>
    </row>
    <row r="1440" spans="1:73" x14ac:dyDescent="0.25">
      <c r="A1440" s="57">
        <v>3</v>
      </c>
      <c r="B1440" s="57">
        <v>42285342590000</v>
      </c>
      <c r="C1440" s="57" t="s">
        <v>164</v>
      </c>
      <c r="D1440" s="57" t="s">
        <v>165</v>
      </c>
      <c r="E1440" s="57" t="s">
        <v>166</v>
      </c>
      <c r="F1440" s="57">
        <v>0</v>
      </c>
      <c r="G1440" s="57" t="s">
        <v>57</v>
      </c>
      <c r="H1440" s="57" t="s">
        <v>150</v>
      </c>
      <c r="I1440" s="57" t="s">
        <v>151</v>
      </c>
      <c r="J1440" s="57" t="s">
        <v>152</v>
      </c>
      <c r="K1440" s="57" t="s">
        <v>51</v>
      </c>
      <c r="L1440" s="57" t="s">
        <v>153</v>
      </c>
      <c r="M1440" s="57" t="s">
        <v>154</v>
      </c>
      <c r="N1440" s="57" t="s">
        <v>155</v>
      </c>
      <c r="P1440" s="57" t="s">
        <v>156</v>
      </c>
      <c r="Q1440" s="57" t="s">
        <v>157</v>
      </c>
      <c r="R1440" s="57" t="s">
        <v>158</v>
      </c>
      <c r="S1440" s="57" t="s">
        <v>159</v>
      </c>
      <c r="U1440" s="57" t="s">
        <v>160</v>
      </c>
      <c r="V1440" s="57" t="s">
        <v>160</v>
      </c>
      <c r="W1440" s="57" t="s">
        <v>160</v>
      </c>
      <c r="X1440" s="57" t="s">
        <v>160</v>
      </c>
      <c r="Y1440" s="57" t="s">
        <v>160</v>
      </c>
      <c r="Z1440" s="57" t="s">
        <v>160</v>
      </c>
      <c r="AA1440" s="57" t="s">
        <v>160</v>
      </c>
      <c r="AB1440" s="57" t="s">
        <v>160</v>
      </c>
      <c r="AC1440" s="57" t="s">
        <v>160</v>
      </c>
      <c r="AD1440" s="57" t="s">
        <v>160</v>
      </c>
      <c r="AE1440" s="57" t="s">
        <v>160</v>
      </c>
      <c r="AF1440" s="57" t="s">
        <v>160</v>
      </c>
      <c r="AG1440" s="57" t="s">
        <v>160</v>
      </c>
      <c r="AH1440" s="57" t="s">
        <v>160</v>
      </c>
      <c r="AI1440" s="57" t="s">
        <v>179</v>
      </c>
      <c r="AL1440" s="9">
        <v>52566</v>
      </c>
      <c r="AM1440" s="57">
        <v>172.19692352999999</v>
      </c>
      <c r="AN1440" s="57">
        <v>13856.542010572</v>
      </c>
      <c r="AO1440" s="57">
        <v>0</v>
      </c>
      <c r="AP1440" s="57">
        <v>172.19692352999999</v>
      </c>
      <c r="AQ1440" s="57">
        <v>10392.406507928999</v>
      </c>
      <c r="AR1440" s="57">
        <v>0</v>
      </c>
      <c r="AS1440" s="57">
        <v>7.5472189999999995E-2</v>
      </c>
      <c r="AT1440" s="57">
        <v>4.5548878479999999</v>
      </c>
      <c r="AU1440" s="57">
        <v>0</v>
      </c>
      <c r="AV1440" s="57">
        <v>62.120000003000001</v>
      </c>
      <c r="AW1440" s="57">
        <v>4.1849999999999996</v>
      </c>
      <c r="AX1440" s="57">
        <v>0</v>
      </c>
      <c r="AY1440" s="57">
        <v>4.688332419</v>
      </c>
      <c r="AZ1440" s="57">
        <v>19.062205644999999</v>
      </c>
      <c r="BA1440" s="57">
        <v>0</v>
      </c>
      <c r="BB1440" s="57">
        <v>23.750538064000001</v>
      </c>
      <c r="BC1440" s="57">
        <v>0</v>
      </c>
      <c r="BD1440" s="57">
        <v>0</v>
      </c>
      <c r="BE1440" s="57">
        <v>0</v>
      </c>
      <c r="BF1440" s="57">
        <v>1.6491284610000001</v>
      </c>
      <c r="BG1440" s="57">
        <v>0.59376345200000002</v>
      </c>
      <c r="BH1440" s="57">
        <v>2.2428919129999998</v>
      </c>
      <c r="BI1440" s="57">
        <v>0</v>
      </c>
      <c r="BJ1440" s="57">
        <v>0</v>
      </c>
      <c r="BK1440" s="57">
        <v>0</v>
      </c>
      <c r="BL1440" s="57">
        <v>0</v>
      </c>
      <c r="BM1440" s="57">
        <v>0</v>
      </c>
      <c r="BN1440" s="57">
        <v>0</v>
      </c>
      <c r="BO1440" s="57">
        <v>0</v>
      </c>
      <c r="BP1440" s="57">
        <v>21.507646152</v>
      </c>
      <c r="BQ1440" s="57">
        <v>3.2355805900000001</v>
      </c>
      <c r="BR1440" s="57">
        <v>1.337458856</v>
      </c>
      <c r="BS1440" s="57">
        <v>21.507646152</v>
      </c>
      <c r="BT1440" s="57">
        <v>3.2355805900000001</v>
      </c>
      <c r="BU1440" s="57">
        <v>1.337458856</v>
      </c>
    </row>
    <row r="1441" spans="1:73" x14ac:dyDescent="0.25">
      <c r="A1441" s="57">
        <v>3</v>
      </c>
      <c r="B1441" s="57">
        <v>42285342590000</v>
      </c>
      <c r="C1441" s="57" t="s">
        <v>164</v>
      </c>
      <c r="D1441" s="57" t="s">
        <v>165</v>
      </c>
      <c r="E1441" s="57" t="s">
        <v>166</v>
      </c>
      <c r="F1441" s="57">
        <v>0</v>
      </c>
      <c r="G1441" s="57" t="s">
        <v>57</v>
      </c>
      <c r="H1441" s="57" t="s">
        <v>150</v>
      </c>
      <c r="I1441" s="57" t="s">
        <v>151</v>
      </c>
      <c r="J1441" s="57" t="s">
        <v>152</v>
      </c>
      <c r="K1441" s="57" t="s">
        <v>51</v>
      </c>
      <c r="L1441" s="57" t="s">
        <v>153</v>
      </c>
      <c r="M1441" s="57" t="s">
        <v>154</v>
      </c>
      <c r="N1441" s="57" t="s">
        <v>155</v>
      </c>
      <c r="P1441" s="57" t="s">
        <v>156</v>
      </c>
      <c r="Q1441" s="57" t="s">
        <v>157</v>
      </c>
      <c r="R1441" s="57" t="s">
        <v>158</v>
      </c>
      <c r="S1441" s="57" t="s">
        <v>159</v>
      </c>
      <c r="U1441" s="57" t="s">
        <v>160</v>
      </c>
      <c r="V1441" s="57" t="s">
        <v>160</v>
      </c>
      <c r="W1441" s="57" t="s">
        <v>160</v>
      </c>
      <c r="X1441" s="57" t="s">
        <v>160</v>
      </c>
      <c r="Y1441" s="57" t="s">
        <v>160</v>
      </c>
      <c r="Z1441" s="57" t="s">
        <v>160</v>
      </c>
      <c r="AA1441" s="57" t="s">
        <v>160</v>
      </c>
      <c r="AB1441" s="57" t="s">
        <v>160</v>
      </c>
      <c r="AC1441" s="57" t="s">
        <v>160</v>
      </c>
      <c r="AD1441" s="57" t="s">
        <v>160</v>
      </c>
      <c r="AE1441" s="57" t="s">
        <v>160</v>
      </c>
      <c r="AF1441" s="57" t="s">
        <v>160</v>
      </c>
      <c r="AG1441" s="57" t="s">
        <v>160</v>
      </c>
      <c r="AH1441" s="57" t="s">
        <v>160</v>
      </c>
      <c r="AI1441" s="57" t="s">
        <v>179</v>
      </c>
      <c r="AL1441" s="9">
        <v>52597</v>
      </c>
      <c r="AM1441" s="57">
        <v>170.97186187899999</v>
      </c>
      <c r="AN1441" s="57">
        <v>13758.827112184999</v>
      </c>
      <c r="AO1441" s="57">
        <v>0</v>
      </c>
      <c r="AP1441" s="57">
        <v>170.97186187899999</v>
      </c>
      <c r="AQ1441" s="57">
        <v>10319.120334138999</v>
      </c>
      <c r="AR1441" s="57">
        <v>0</v>
      </c>
      <c r="AS1441" s="57">
        <v>7.4935257000000005E-2</v>
      </c>
      <c r="AT1441" s="57">
        <v>4.5227672510000003</v>
      </c>
      <c r="AU1441" s="57">
        <v>0</v>
      </c>
      <c r="AV1441" s="57">
        <v>62.120000001999998</v>
      </c>
      <c r="AW1441" s="57">
        <v>4.1849999999999996</v>
      </c>
      <c r="AX1441" s="57">
        <v>0</v>
      </c>
      <c r="AY1441" s="57">
        <v>4.6549781860000001</v>
      </c>
      <c r="AZ1441" s="57">
        <v>18.927780945999999</v>
      </c>
      <c r="BA1441" s="57">
        <v>0</v>
      </c>
      <c r="BB1441" s="57">
        <v>23.582759133</v>
      </c>
      <c r="BC1441" s="57">
        <v>0</v>
      </c>
      <c r="BD1441" s="57">
        <v>0</v>
      </c>
      <c r="BE1441" s="57">
        <v>0</v>
      </c>
      <c r="BF1441" s="57">
        <v>1.63748548</v>
      </c>
      <c r="BG1441" s="57">
        <v>0.58956897799999997</v>
      </c>
      <c r="BH1441" s="57">
        <v>2.2270544590000001</v>
      </c>
      <c r="BI1441" s="57">
        <v>0</v>
      </c>
      <c r="BJ1441" s="57">
        <v>0</v>
      </c>
      <c r="BK1441" s="57">
        <v>0</v>
      </c>
      <c r="BL1441" s="57">
        <v>0</v>
      </c>
      <c r="BM1441" s="57">
        <v>0</v>
      </c>
      <c r="BN1441" s="57">
        <v>0</v>
      </c>
      <c r="BO1441" s="57">
        <v>0</v>
      </c>
      <c r="BP1441" s="57">
        <v>21.355704673999998</v>
      </c>
      <c r="BQ1441" s="57">
        <v>3.1868388890000001</v>
      </c>
      <c r="BR1441" s="57">
        <v>1.3123504479999999</v>
      </c>
      <c r="BS1441" s="57">
        <v>21.355704673999998</v>
      </c>
      <c r="BT1441" s="57">
        <v>3.1868388890000001</v>
      </c>
      <c r="BU1441" s="57">
        <v>1.3123504479999999</v>
      </c>
    </row>
    <row r="1442" spans="1:73" x14ac:dyDescent="0.25">
      <c r="A1442" s="57">
        <v>3</v>
      </c>
      <c r="B1442" s="57">
        <v>42285342590000</v>
      </c>
      <c r="C1442" s="57" t="s">
        <v>164</v>
      </c>
      <c r="D1442" s="57" t="s">
        <v>165</v>
      </c>
      <c r="E1442" s="57" t="s">
        <v>166</v>
      </c>
      <c r="F1442" s="57">
        <v>0</v>
      </c>
      <c r="G1442" s="57" t="s">
        <v>57</v>
      </c>
      <c r="H1442" s="57" t="s">
        <v>150</v>
      </c>
      <c r="I1442" s="57" t="s">
        <v>151</v>
      </c>
      <c r="J1442" s="57" t="s">
        <v>152</v>
      </c>
      <c r="K1442" s="57" t="s">
        <v>51</v>
      </c>
      <c r="L1442" s="57" t="s">
        <v>153</v>
      </c>
      <c r="M1442" s="57" t="s">
        <v>154</v>
      </c>
      <c r="N1442" s="57" t="s">
        <v>155</v>
      </c>
      <c r="P1442" s="57" t="s">
        <v>156</v>
      </c>
      <c r="Q1442" s="57" t="s">
        <v>157</v>
      </c>
      <c r="R1442" s="57" t="s">
        <v>158</v>
      </c>
      <c r="S1442" s="57" t="s">
        <v>159</v>
      </c>
      <c r="U1442" s="57" t="s">
        <v>160</v>
      </c>
      <c r="V1442" s="57" t="s">
        <v>160</v>
      </c>
      <c r="W1442" s="57" t="s">
        <v>160</v>
      </c>
      <c r="X1442" s="57" t="s">
        <v>160</v>
      </c>
      <c r="Y1442" s="57" t="s">
        <v>160</v>
      </c>
      <c r="Z1442" s="57" t="s">
        <v>160</v>
      </c>
      <c r="AA1442" s="57" t="s">
        <v>160</v>
      </c>
      <c r="AB1442" s="57" t="s">
        <v>160</v>
      </c>
      <c r="AC1442" s="57" t="s">
        <v>160</v>
      </c>
      <c r="AD1442" s="57" t="s">
        <v>160</v>
      </c>
      <c r="AE1442" s="57" t="s">
        <v>160</v>
      </c>
      <c r="AF1442" s="57" t="s">
        <v>160</v>
      </c>
      <c r="AG1442" s="57" t="s">
        <v>160</v>
      </c>
      <c r="AH1442" s="57" t="s">
        <v>160</v>
      </c>
      <c r="AI1442" s="57" t="s">
        <v>179</v>
      </c>
      <c r="AL1442" s="9">
        <v>52628</v>
      </c>
      <c r="AM1442" s="57">
        <v>158.84021993900001</v>
      </c>
      <c r="AN1442" s="57">
        <v>12783.309346773</v>
      </c>
      <c r="AO1442" s="57">
        <v>0</v>
      </c>
      <c r="AP1442" s="57">
        <v>158.84021993900001</v>
      </c>
      <c r="AQ1442" s="57">
        <v>9587.4820100800007</v>
      </c>
      <c r="AR1442" s="57">
        <v>0</v>
      </c>
      <c r="AS1442" s="57">
        <v>6.9618079999999999E-2</v>
      </c>
      <c r="AT1442" s="57">
        <v>4.2020974899999999</v>
      </c>
      <c r="AU1442" s="57">
        <v>0</v>
      </c>
      <c r="AV1442" s="57">
        <v>62.120000005999998</v>
      </c>
      <c r="AW1442" s="57">
        <v>4.1849999999999996</v>
      </c>
      <c r="AX1442" s="57">
        <v>0</v>
      </c>
      <c r="AY1442" s="57">
        <v>4.3246751290000001</v>
      </c>
      <c r="AZ1442" s="57">
        <v>17.585777996000001</v>
      </c>
      <c r="BA1442" s="57">
        <v>0</v>
      </c>
      <c r="BB1442" s="57">
        <v>21.910453126</v>
      </c>
      <c r="BC1442" s="57">
        <v>0</v>
      </c>
      <c r="BD1442" s="57">
        <v>0</v>
      </c>
      <c r="BE1442" s="57">
        <v>0</v>
      </c>
      <c r="BF1442" s="57">
        <v>1.52137378</v>
      </c>
      <c r="BG1442" s="57">
        <v>0.54776132799999999</v>
      </c>
      <c r="BH1442" s="57">
        <v>2.0691351089999999</v>
      </c>
      <c r="BI1442" s="57">
        <v>0</v>
      </c>
      <c r="BJ1442" s="57">
        <v>0</v>
      </c>
      <c r="BK1442" s="57">
        <v>0</v>
      </c>
      <c r="BL1442" s="57">
        <v>0</v>
      </c>
      <c r="BM1442" s="57">
        <v>0</v>
      </c>
      <c r="BN1442" s="57">
        <v>0</v>
      </c>
      <c r="BO1442" s="57">
        <v>0</v>
      </c>
      <c r="BP1442" s="57">
        <v>19.841318016999999</v>
      </c>
      <c r="BQ1442" s="57">
        <v>2.9385307310000002</v>
      </c>
      <c r="BR1442" s="57">
        <v>1.205833009</v>
      </c>
      <c r="BS1442" s="57">
        <v>19.841318016999999</v>
      </c>
      <c r="BT1442" s="57">
        <v>2.9385307310000002</v>
      </c>
      <c r="BU1442" s="57">
        <v>1.205833009</v>
      </c>
    </row>
    <row r="1443" spans="1:73" x14ac:dyDescent="0.25">
      <c r="A1443" s="57">
        <v>3</v>
      </c>
      <c r="B1443" s="57">
        <v>42285342590000</v>
      </c>
      <c r="C1443" s="57" t="s">
        <v>164</v>
      </c>
      <c r="D1443" s="57" t="s">
        <v>165</v>
      </c>
      <c r="E1443" s="57" t="s">
        <v>166</v>
      </c>
      <c r="F1443" s="57">
        <v>0</v>
      </c>
      <c r="G1443" s="57" t="s">
        <v>57</v>
      </c>
      <c r="H1443" s="57" t="s">
        <v>150</v>
      </c>
      <c r="I1443" s="57" t="s">
        <v>151</v>
      </c>
      <c r="J1443" s="57" t="s">
        <v>152</v>
      </c>
      <c r="K1443" s="57" t="s">
        <v>51</v>
      </c>
      <c r="L1443" s="57" t="s">
        <v>153</v>
      </c>
      <c r="M1443" s="57" t="s">
        <v>154</v>
      </c>
      <c r="N1443" s="57" t="s">
        <v>155</v>
      </c>
      <c r="P1443" s="57" t="s">
        <v>156</v>
      </c>
      <c r="Q1443" s="57" t="s">
        <v>157</v>
      </c>
      <c r="R1443" s="57" t="s">
        <v>158</v>
      </c>
      <c r="S1443" s="57" t="s">
        <v>159</v>
      </c>
      <c r="U1443" s="57" t="s">
        <v>160</v>
      </c>
      <c r="V1443" s="57" t="s">
        <v>160</v>
      </c>
      <c r="W1443" s="57" t="s">
        <v>160</v>
      </c>
      <c r="X1443" s="57" t="s">
        <v>160</v>
      </c>
      <c r="Y1443" s="57" t="s">
        <v>160</v>
      </c>
      <c r="Z1443" s="57" t="s">
        <v>160</v>
      </c>
      <c r="AA1443" s="57" t="s">
        <v>160</v>
      </c>
      <c r="AB1443" s="57" t="s">
        <v>160</v>
      </c>
      <c r="AC1443" s="57" t="s">
        <v>160</v>
      </c>
      <c r="AD1443" s="57" t="s">
        <v>160</v>
      </c>
      <c r="AE1443" s="57" t="s">
        <v>160</v>
      </c>
      <c r="AF1443" s="57" t="s">
        <v>160</v>
      </c>
      <c r="AG1443" s="57" t="s">
        <v>160</v>
      </c>
      <c r="AH1443" s="57" t="s">
        <v>160</v>
      </c>
      <c r="AI1443" s="57" t="s">
        <v>179</v>
      </c>
      <c r="AL1443" s="9">
        <v>52657</v>
      </c>
      <c r="AM1443" s="57">
        <v>168.62591250200001</v>
      </c>
      <c r="AN1443" s="57">
        <v>13571.654716290999</v>
      </c>
      <c r="AO1443" s="57">
        <v>0</v>
      </c>
      <c r="AP1443" s="57">
        <v>168.62591250200001</v>
      </c>
      <c r="AQ1443" s="57">
        <v>10178.741037218</v>
      </c>
      <c r="AR1443" s="57">
        <v>0</v>
      </c>
      <c r="AS1443" s="57">
        <v>7.3907051000000001E-2</v>
      </c>
      <c r="AT1443" s="57">
        <v>4.4612404090000002</v>
      </c>
      <c r="AU1443" s="57">
        <v>0</v>
      </c>
      <c r="AV1443" s="57">
        <v>62.119999997999997</v>
      </c>
      <c r="AW1443" s="57">
        <v>4.1849999999999996</v>
      </c>
      <c r="AX1443" s="57">
        <v>0</v>
      </c>
      <c r="AY1443" s="57">
        <v>4.5911060199999998</v>
      </c>
      <c r="AZ1443" s="57">
        <v>18.670291113000001</v>
      </c>
      <c r="BA1443" s="57">
        <v>0</v>
      </c>
      <c r="BB1443" s="57">
        <v>23.261397131999999</v>
      </c>
      <c r="BC1443" s="57">
        <v>0</v>
      </c>
      <c r="BD1443" s="57">
        <v>0</v>
      </c>
      <c r="BE1443" s="57">
        <v>0</v>
      </c>
      <c r="BF1443" s="57">
        <v>1.615184226</v>
      </c>
      <c r="BG1443" s="57">
        <v>0.58153492799999995</v>
      </c>
      <c r="BH1443" s="57">
        <v>2.1967191540000002</v>
      </c>
      <c r="BI1443" s="57">
        <v>0</v>
      </c>
      <c r="BJ1443" s="57">
        <v>0</v>
      </c>
      <c r="BK1443" s="57">
        <v>0</v>
      </c>
      <c r="BL1443" s="57">
        <v>0</v>
      </c>
      <c r="BM1443" s="57">
        <v>0</v>
      </c>
      <c r="BN1443" s="57">
        <v>0</v>
      </c>
      <c r="BO1443" s="57">
        <v>0</v>
      </c>
      <c r="BP1443" s="57">
        <v>21.064677977999999</v>
      </c>
      <c r="BQ1443" s="57">
        <v>3.0945778050000001</v>
      </c>
      <c r="BR1443" s="57">
        <v>1.2650854010000001</v>
      </c>
      <c r="BS1443" s="57">
        <v>21.064677977999999</v>
      </c>
      <c r="BT1443" s="57">
        <v>3.0945778050000001</v>
      </c>
      <c r="BU1443" s="57">
        <v>1.2650854010000001</v>
      </c>
    </row>
    <row r="1444" spans="1:73" x14ac:dyDescent="0.25">
      <c r="A1444" s="57">
        <v>3</v>
      </c>
      <c r="B1444" s="57">
        <v>42285342590000</v>
      </c>
      <c r="C1444" s="57" t="s">
        <v>164</v>
      </c>
      <c r="D1444" s="57" t="s">
        <v>165</v>
      </c>
      <c r="E1444" s="57" t="s">
        <v>166</v>
      </c>
      <c r="F1444" s="57">
        <v>0</v>
      </c>
      <c r="G1444" s="57" t="s">
        <v>57</v>
      </c>
      <c r="H1444" s="57" t="s">
        <v>150</v>
      </c>
      <c r="I1444" s="57" t="s">
        <v>151</v>
      </c>
      <c r="J1444" s="57" t="s">
        <v>152</v>
      </c>
      <c r="K1444" s="57" t="s">
        <v>51</v>
      </c>
      <c r="L1444" s="57" t="s">
        <v>153</v>
      </c>
      <c r="M1444" s="57" t="s">
        <v>154</v>
      </c>
      <c r="N1444" s="57" t="s">
        <v>155</v>
      </c>
      <c r="P1444" s="57" t="s">
        <v>156</v>
      </c>
      <c r="Q1444" s="57" t="s">
        <v>157</v>
      </c>
      <c r="R1444" s="57" t="s">
        <v>158</v>
      </c>
      <c r="S1444" s="57" t="s">
        <v>159</v>
      </c>
      <c r="U1444" s="57" t="s">
        <v>160</v>
      </c>
      <c r="V1444" s="57" t="s">
        <v>160</v>
      </c>
      <c r="W1444" s="57" t="s">
        <v>160</v>
      </c>
      <c r="X1444" s="57" t="s">
        <v>160</v>
      </c>
      <c r="Y1444" s="57" t="s">
        <v>160</v>
      </c>
      <c r="Z1444" s="57" t="s">
        <v>160</v>
      </c>
      <c r="AA1444" s="57" t="s">
        <v>160</v>
      </c>
      <c r="AB1444" s="57" t="s">
        <v>160</v>
      </c>
      <c r="AC1444" s="57" t="s">
        <v>160</v>
      </c>
      <c r="AD1444" s="57" t="s">
        <v>160</v>
      </c>
      <c r="AE1444" s="57" t="s">
        <v>160</v>
      </c>
      <c r="AF1444" s="57" t="s">
        <v>160</v>
      </c>
      <c r="AG1444" s="57" t="s">
        <v>160</v>
      </c>
      <c r="AH1444" s="57" t="s">
        <v>160</v>
      </c>
      <c r="AI1444" s="57" t="s">
        <v>179</v>
      </c>
      <c r="AL1444" s="9">
        <v>52688</v>
      </c>
      <c r="AM1444" s="57">
        <v>162.04446895699999</v>
      </c>
      <c r="AN1444" s="57">
        <v>13042.727713663</v>
      </c>
      <c r="AO1444" s="57">
        <v>0</v>
      </c>
      <c r="AP1444" s="57">
        <v>162.04446895699999</v>
      </c>
      <c r="AQ1444" s="57">
        <v>9782.0457852470008</v>
      </c>
      <c r="AR1444" s="57">
        <v>0</v>
      </c>
      <c r="AS1444" s="57">
        <v>7.1022470000000004E-2</v>
      </c>
      <c r="AT1444" s="57">
        <v>4.2873728470000003</v>
      </c>
      <c r="AU1444" s="57">
        <v>0</v>
      </c>
      <c r="AV1444" s="57">
        <v>62.119999993999997</v>
      </c>
      <c r="AW1444" s="57">
        <v>4.1849999999999996</v>
      </c>
      <c r="AX1444" s="57">
        <v>0</v>
      </c>
      <c r="AY1444" s="57">
        <v>4.4119158550000002</v>
      </c>
      <c r="AZ1444" s="57">
        <v>17.942655366</v>
      </c>
      <c r="BA1444" s="57">
        <v>0</v>
      </c>
      <c r="BB1444" s="57">
        <v>22.354571221</v>
      </c>
      <c r="BC1444" s="57">
        <v>0</v>
      </c>
      <c r="BD1444" s="57">
        <v>0</v>
      </c>
      <c r="BE1444" s="57">
        <v>0</v>
      </c>
      <c r="BF1444" s="57">
        <v>1.5522237249999999</v>
      </c>
      <c r="BG1444" s="57">
        <v>0.55886428099999996</v>
      </c>
      <c r="BH1444" s="57">
        <v>2.111088005</v>
      </c>
      <c r="BI1444" s="57">
        <v>0</v>
      </c>
      <c r="BJ1444" s="57">
        <v>0</v>
      </c>
      <c r="BK1444" s="57">
        <v>0</v>
      </c>
      <c r="BL1444" s="57">
        <v>0</v>
      </c>
      <c r="BM1444" s="57">
        <v>0</v>
      </c>
      <c r="BN1444" s="57">
        <v>0</v>
      </c>
      <c r="BO1444" s="57">
        <v>0</v>
      </c>
      <c r="BP1444" s="57">
        <v>20.243483215000001</v>
      </c>
      <c r="BQ1444" s="57">
        <v>2.950747271</v>
      </c>
      <c r="BR1444" s="57">
        <v>1.201890251</v>
      </c>
      <c r="BS1444" s="57">
        <v>20.243483215000001</v>
      </c>
      <c r="BT1444" s="57">
        <v>2.950747271</v>
      </c>
      <c r="BU1444" s="57">
        <v>1.201890251</v>
      </c>
    </row>
    <row r="1445" spans="1:73" x14ac:dyDescent="0.25">
      <c r="A1445" s="57">
        <v>3</v>
      </c>
      <c r="B1445" s="57">
        <v>42285342590000</v>
      </c>
      <c r="C1445" s="57" t="s">
        <v>164</v>
      </c>
      <c r="D1445" s="57" t="s">
        <v>165</v>
      </c>
      <c r="E1445" s="57" t="s">
        <v>166</v>
      </c>
      <c r="F1445" s="57">
        <v>0</v>
      </c>
      <c r="G1445" s="57" t="s">
        <v>57</v>
      </c>
      <c r="H1445" s="57" t="s">
        <v>150</v>
      </c>
      <c r="I1445" s="57" t="s">
        <v>151</v>
      </c>
      <c r="J1445" s="57" t="s">
        <v>152</v>
      </c>
      <c r="K1445" s="57" t="s">
        <v>51</v>
      </c>
      <c r="L1445" s="57" t="s">
        <v>153</v>
      </c>
      <c r="M1445" s="57" t="s">
        <v>154</v>
      </c>
      <c r="N1445" s="57" t="s">
        <v>155</v>
      </c>
      <c r="P1445" s="57" t="s">
        <v>156</v>
      </c>
      <c r="Q1445" s="57" t="s">
        <v>157</v>
      </c>
      <c r="R1445" s="57" t="s">
        <v>158</v>
      </c>
      <c r="S1445" s="57" t="s">
        <v>159</v>
      </c>
      <c r="U1445" s="57" t="s">
        <v>160</v>
      </c>
      <c r="V1445" s="57" t="s">
        <v>160</v>
      </c>
      <c r="W1445" s="57" t="s">
        <v>160</v>
      </c>
      <c r="X1445" s="57" t="s">
        <v>160</v>
      </c>
      <c r="Y1445" s="57" t="s">
        <v>160</v>
      </c>
      <c r="Z1445" s="57" t="s">
        <v>160</v>
      </c>
      <c r="AA1445" s="57" t="s">
        <v>160</v>
      </c>
      <c r="AB1445" s="57" t="s">
        <v>160</v>
      </c>
      <c r="AC1445" s="57" t="s">
        <v>160</v>
      </c>
      <c r="AD1445" s="57" t="s">
        <v>160</v>
      </c>
      <c r="AE1445" s="57" t="s">
        <v>160</v>
      </c>
      <c r="AF1445" s="57" t="s">
        <v>160</v>
      </c>
      <c r="AG1445" s="57" t="s">
        <v>160</v>
      </c>
      <c r="AH1445" s="57" t="s">
        <v>160</v>
      </c>
      <c r="AI1445" s="57" t="s">
        <v>179</v>
      </c>
      <c r="AL1445" s="9">
        <v>52718</v>
      </c>
      <c r="AM1445" s="57">
        <v>166.27443805499999</v>
      </c>
      <c r="AN1445" s="57">
        <v>13383.972849296</v>
      </c>
      <c r="AO1445" s="57">
        <v>0</v>
      </c>
      <c r="AP1445" s="57">
        <v>166.27443805499999</v>
      </c>
      <c r="AQ1445" s="57">
        <v>10037.979636972001</v>
      </c>
      <c r="AR1445" s="57">
        <v>0</v>
      </c>
      <c r="AS1445" s="57">
        <v>7.2876422999999996E-2</v>
      </c>
      <c r="AT1445" s="57">
        <v>4.3995460949999998</v>
      </c>
      <c r="AU1445" s="57">
        <v>0</v>
      </c>
      <c r="AV1445" s="57">
        <v>62.120000003000001</v>
      </c>
      <c r="AW1445" s="57">
        <v>4.1849999999999996</v>
      </c>
      <c r="AX1445" s="57">
        <v>0</v>
      </c>
      <c r="AY1445" s="57">
        <v>4.5270834249999998</v>
      </c>
      <c r="AZ1445" s="57">
        <v>18.412100408000001</v>
      </c>
      <c r="BA1445" s="57">
        <v>0</v>
      </c>
      <c r="BB1445" s="57">
        <v>22.939183833000001</v>
      </c>
      <c r="BC1445" s="57">
        <v>0</v>
      </c>
      <c r="BD1445" s="57">
        <v>0</v>
      </c>
      <c r="BE1445" s="57">
        <v>0</v>
      </c>
      <c r="BF1445" s="57">
        <v>1.5928233490000001</v>
      </c>
      <c r="BG1445" s="57">
        <v>0.57347959599999998</v>
      </c>
      <c r="BH1445" s="57">
        <v>2.166302945</v>
      </c>
      <c r="BI1445" s="57">
        <v>0</v>
      </c>
      <c r="BJ1445" s="57">
        <v>0</v>
      </c>
      <c r="BK1445" s="57">
        <v>0</v>
      </c>
      <c r="BL1445" s="57">
        <v>0</v>
      </c>
      <c r="BM1445" s="57">
        <v>0</v>
      </c>
      <c r="BN1445" s="57">
        <v>0</v>
      </c>
      <c r="BO1445" s="57">
        <v>0</v>
      </c>
      <c r="BP1445" s="57">
        <v>20.772880888</v>
      </c>
      <c r="BQ1445" s="57">
        <v>3.003518879</v>
      </c>
      <c r="BR1445" s="57">
        <v>1.2187781820000001</v>
      </c>
      <c r="BS1445" s="57">
        <v>20.772880888</v>
      </c>
      <c r="BT1445" s="57">
        <v>3.003518879</v>
      </c>
      <c r="BU1445" s="57">
        <v>1.2187781820000001</v>
      </c>
    </row>
    <row r="1446" spans="1:73" x14ac:dyDescent="0.25">
      <c r="A1446" s="57">
        <v>3</v>
      </c>
      <c r="B1446" s="57">
        <v>42285342590000</v>
      </c>
      <c r="C1446" s="57" t="s">
        <v>164</v>
      </c>
      <c r="D1446" s="57" t="s">
        <v>165</v>
      </c>
      <c r="E1446" s="57" t="s">
        <v>166</v>
      </c>
      <c r="F1446" s="57">
        <v>0</v>
      </c>
      <c r="G1446" s="57" t="s">
        <v>57</v>
      </c>
      <c r="H1446" s="57" t="s">
        <v>150</v>
      </c>
      <c r="I1446" s="57" t="s">
        <v>151</v>
      </c>
      <c r="J1446" s="57" t="s">
        <v>152</v>
      </c>
      <c r="K1446" s="57" t="s">
        <v>51</v>
      </c>
      <c r="L1446" s="57" t="s">
        <v>153</v>
      </c>
      <c r="M1446" s="57" t="s">
        <v>154</v>
      </c>
      <c r="N1446" s="57" t="s">
        <v>155</v>
      </c>
      <c r="P1446" s="57" t="s">
        <v>156</v>
      </c>
      <c r="Q1446" s="57" t="s">
        <v>157</v>
      </c>
      <c r="R1446" s="57" t="s">
        <v>158</v>
      </c>
      <c r="S1446" s="57" t="s">
        <v>159</v>
      </c>
      <c r="U1446" s="57" t="s">
        <v>160</v>
      </c>
      <c r="V1446" s="57" t="s">
        <v>160</v>
      </c>
      <c r="W1446" s="57" t="s">
        <v>160</v>
      </c>
      <c r="X1446" s="57" t="s">
        <v>160</v>
      </c>
      <c r="Y1446" s="57" t="s">
        <v>160</v>
      </c>
      <c r="Z1446" s="57" t="s">
        <v>160</v>
      </c>
      <c r="AA1446" s="57" t="s">
        <v>160</v>
      </c>
      <c r="AB1446" s="57" t="s">
        <v>160</v>
      </c>
      <c r="AC1446" s="57" t="s">
        <v>160</v>
      </c>
      <c r="AD1446" s="57" t="s">
        <v>160</v>
      </c>
      <c r="AE1446" s="57" t="s">
        <v>160</v>
      </c>
      <c r="AF1446" s="57" t="s">
        <v>160</v>
      </c>
      <c r="AG1446" s="57" t="s">
        <v>160</v>
      </c>
      <c r="AH1446" s="57" t="s">
        <v>160</v>
      </c>
      <c r="AI1446" s="57" t="s">
        <v>179</v>
      </c>
      <c r="AL1446" s="9">
        <v>52749</v>
      </c>
      <c r="AM1446" s="57">
        <v>159.785052132</v>
      </c>
      <c r="AN1446" s="57">
        <v>12862.360356916</v>
      </c>
      <c r="AO1446" s="57">
        <v>0</v>
      </c>
      <c r="AP1446" s="57">
        <v>159.785052132</v>
      </c>
      <c r="AQ1446" s="57">
        <v>9646.7702676869994</v>
      </c>
      <c r="AR1446" s="57">
        <v>0</v>
      </c>
      <c r="AS1446" s="57">
        <v>7.0032189999999994E-2</v>
      </c>
      <c r="AT1446" s="57">
        <v>4.2280829410000003</v>
      </c>
      <c r="AU1446" s="57">
        <v>0</v>
      </c>
      <c r="AV1446" s="57">
        <v>62.120000003000001</v>
      </c>
      <c r="AW1446" s="57">
        <v>4.1849999999999996</v>
      </c>
      <c r="AX1446" s="57">
        <v>0</v>
      </c>
      <c r="AY1446" s="57">
        <v>4.3503996740000002</v>
      </c>
      <c r="AZ1446" s="57">
        <v>17.694527106999999</v>
      </c>
      <c r="BA1446" s="57">
        <v>0</v>
      </c>
      <c r="BB1446" s="57">
        <v>22.044926780000001</v>
      </c>
      <c r="BC1446" s="57">
        <v>0</v>
      </c>
      <c r="BD1446" s="57">
        <v>0</v>
      </c>
      <c r="BE1446" s="57">
        <v>0</v>
      </c>
      <c r="BF1446" s="57">
        <v>1.530734837</v>
      </c>
      <c r="BG1446" s="57">
        <v>0.55112317</v>
      </c>
      <c r="BH1446" s="57">
        <v>2.081858006</v>
      </c>
      <c r="BI1446" s="57">
        <v>0</v>
      </c>
      <c r="BJ1446" s="57">
        <v>0</v>
      </c>
      <c r="BK1446" s="57">
        <v>0</v>
      </c>
      <c r="BL1446" s="57">
        <v>0</v>
      </c>
      <c r="BM1446" s="57">
        <v>0</v>
      </c>
      <c r="BN1446" s="57">
        <v>0</v>
      </c>
      <c r="BO1446" s="57">
        <v>0</v>
      </c>
      <c r="BP1446" s="57">
        <v>19.963068774</v>
      </c>
      <c r="BQ1446" s="57">
        <v>2.8639216219999999</v>
      </c>
      <c r="BR1446" s="57">
        <v>1.157896641</v>
      </c>
      <c r="BS1446" s="57">
        <v>19.963068774</v>
      </c>
      <c r="BT1446" s="57">
        <v>2.8639216219999999</v>
      </c>
      <c r="BU1446" s="57">
        <v>1.157896641</v>
      </c>
    </row>
    <row r="1447" spans="1:73" x14ac:dyDescent="0.25">
      <c r="A1447" s="57">
        <v>3</v>
      </c>
      <c r="B1447" s="57">
        <v>42285342590000</v>
      </c>
      <c r="C1447" s="57" t="s">
        <v>164</v>
      </c>
      <c r="D1447" s="57" t="s">
        <v>165</v>
      </c>
      <c r="E1447" s="57" t="s">
        <v>166</v>
      </c>
      <c r="F1447" s="57">
        <v>0</v>
      </c>
      <c r="G1447" s="57" t="s">
        <v>57</v>
      </c>
      <c r="H1447" s="57" t="s">
        <v>150</v>
      </c>
      <c r="I1447" s="57" t="s">
        <v>151</v>
      </c>
      <c r="J1447" s="57" t="s">
        <v>152</v>
      </c>
      <c r="K1447" s="57" t="s">
        <v>51</v>
      </c>
      <c r="L1447" s="57" t="s">
        <v>153</v>
      </c>
      <c r="M1447" s="57" t="s">
        <v>154</v>
      </c>
      <c r="N1447" s="57" t="s">
        <v>155</v>
      </c>
      <c r="P1447" s="57" t="s">
        <v>156</v>
      </c>
      <c r="Q1447" s="57" t="s">
        <v>157</v>
      </c>
      <c r="R1447" s="57" t="s">
        <v>158</v>
      </c>
      <c r="S1447" s="57" t="s">
        <v>159</v>
      </c>
      <c r="U1447" s="57" t="s">
        <v>160</v>
      </c>
      <c r="V1447" s="57" t="s">
        <v>160</v>
      </c>
      <c r="W1447" s="57" t="s">
        <v>160</v>
      </c>
      <c r="X1447" s="57" t="s">
        <v>160</v>
      </c>
      <c r="Y1447" s="57" t="s">
        <v>160</v>
      </c>
      <c r="Z1447" s="57" t="s">
        <v>160</v>
      </c>
      <c r="AA1447" s="57" t="s">
        <v>160</v>
      </c>
      <c r="AB1447" s="57" t="s">
        <v>160</v>
      </c>
      <c r="AC1447" s="57" t="s">
        <v>160</v>
      </c>
      <c r="AD1447" s="57" t="s">
        <v>160</v>
      </c>
      <c r="AE1447" s="57" t="s">
        <v>160</v>
      </c>
      <c r="AF1447" s="57" t="s">
        <v>160</v>
      </c>
      <c r="AG1447" s="57" t="s">
        <v>160</v>
      </c>
      <c r="AH1447" s="57" t="s">
        <v>160</v>
      </c>
      <c r="AI1447" s="57" t="s">
        <v>179</v>
      </c>
      <c r="AL1447" s="9">
        <v>52779</v>
      </c>
      <c r="AM1447" s="57">
        <v>163.956329114</v>
      </c>
      <c r="AN1447" s="57">
        <v>13198.886427293</v>
      </c>
      <c r="AO1447" s="57">
        <v>0</v>
      </c>
      <c r="AP1447" s="57">
        <v>163.956329114</v>
      </c>
      <c r="AQ1447" s="57">
        <v>9899.1648204689991</v>
      </c>
      <c r="AR1447" s="57">
        <v>0</v>
      </c>
      <c r="AS1447" s="57">
        <v>7.1860418999999995E-2</v>
      </c>
      <c r="AT1447" s="57">
        <v>4.3387049490000003</v>
      </c>
      <c r="AU1447" s="57">
        <v>0</v>
      </c>
      <c r="AV1447" s="57">
        <v>62.119999995999997</v>
      </c>
      <c r="AW1447" s="57">
        <v>4.1849999999999996</v>
      </c>
      <c r="AX1447" s="57">
        <v>0</v>
      </c>
      <c r="AY1447" s="57">
        <v>4.4639692589999997</v>
      </c>
      <c r="AZ1447" s="57">
        <v>18.157480211999999</v>
      </c>
      <c r="BA1447" s="57">
        <v>0</v>
      </c>
      <c r="BB1447" s="57">
        <v>22.621449470999998</v>
      </c>
      <c r="BC1447" s="57">
        <v>0</v>
      </c>
      <c r="BD1447" s="57">
        <v>0</v>
      </c>
      <c r="BE1447" s="57">
        <v>0</v>
      </c>
      <c r="BF1447" s="57">
        <v>1.5707727650000001</v>
      </c>
      <c r="BG1447" s="57">
        <v>0.565536237</v>
      </c>
      <c r="BH1447" s="57">
        <v>2.1363090009999999</v>
      </c>
      <c r="BI1447" s="57">
        <v>0</v>
      </c>
      <c r="BJ1447" s="57">
        <v>0</v>
      </c>
      <c r="BK1447" s="57">
        <v>0</v>
      </c>
      <c r="BL1447" s="57">
        <v>0</v>
      </c>
      <c r="BM1447" s="57">
        <v>0</v>
      </c>
      <c r="BN1447" s="57">
        <v>0</v>
      </c>
      <c r="BO1447" s="57">
        <v>0</v>
      </c>
      <c r="BP1447" s="57">
        <v>20.485140469000001</v>
      </c>
      <c r="BQ1447" s="57">
        <v>2.915141465</v>
      </c>
      <c r="BR1447" s="57">
        <v>1.174166829</v>
      </c>
      <c r="BS1447" s="57">
        <v>20.485140469000001</v>
      </c>
      <c r="BT1447" s="57">
        <v>2.915141465</v>
      </c>
      <c r="BU1447" s="57">
        <v>1.174166829</v>
      </c>
    </row>
    <row r="1448" spans="1:73" x14ac:dyDescent="0.25">
      <c r="A1448" s="57">
        <v>3</v>
      </c>
      <c r="B1448" s="57">
        <v>42285342590000</v>
      </c>
      <c r="C1448" s="57" t="s">
        <v>164</v>
      </c>
      <c r="D1448" s="57" t="s">
        <v>165</v>
      </c>
      <c r="E1448" s="57" t="s">
        <v>166</v>
      </c>
      <c r="F1448" s="57">
        <v>0</v>
      </c>
      <c r="G1448" s="57" t="s">
        <v>57</v>
      </c>
      <c r="H1448" s="57" t="s">
        <v>150</v>
      </c>
      <c r="I1448" s="57" t="s">
        <v>151</v>
      </c>
      <c r="J1448" s="57" t="s">
        <v>152</v>
      </c>
      <c r="K1448" s="57" t="s">
        <v>51</v>
      </c>
      <c r="L1448" s="57" t="s">
        <v>153</v>
      </c>
      <c r="M1448" s="57" t="s">
        <v>154</v>
      </c>
      <c r="N1448" s="57" t="s">
        <v>155</v>
      </c>
      <c r="P1448" s="57" t="s">
        <v>156</v>
      </c>
      <c r="Q1448" s="57" t="s">
        <v>157</v>
      </c>
      <c r="R1448" s="57" t="s">
        <v>158</v>
      </c>
      <c r="S1448" s="57" t="s">
        <v>159</v>
      </c>
      <c r="U1448" s="57" t="s">
        <v>160</v>
      </c>
      <c r="V1448" s="57" t="s">
        <v>160</v>
      </c>
      <c r="W1448" s="57" t="s">
        <v>160</v>
      </c>
      <c r="X1448" s="57" t="s">
        <v>160</v>
      </c>
      <c r="Y1448" s="57" t="s">
        <v>160</v>
      </c>
      <c r="Z1448" s="57" t="s">
        <v>160</v>
      </c>
      <c r="AA1448" s="57" t="s">
        <v>160</v>
      </c>
      <c r="AB1448" s="57" t="s">
        <v>160</v>
      </c>
      <c r="AC1448" s="57" t="s">
        <v>160</v>
      </c>
      <c r="AD1448" s="57" t="s">
        <v>160</v>
      </c>
      <c r="AE1448" s="57" t="s">
        <v>160</v>
      </c>
      <c r="AF1448" s="57" t="s">
        <v>160</v>
      </c>
      <c r="AG1448" s="57" t="s">
        <v>160</v>
      </c>
      <c r="AH1448" s="57" t="s">
        <v>160</v>
      </c>
      <c r="AI1448" s="57" t="s">
        <v>179</v>
      </c>
      <c r="AL1448" s="9">
        <v>52810</v>
      </c>
      <c r="AM1448" s="57">
        <v>162.79090584599999</v>
      </c>
      <c r="AN1448" s="57">
        <v>13105.809247929999</v>
      </c>
      <c r="AO1448" s="57">
        <v>0</v>
      </c>
      <c r="AP1448" s="57">
        <v>162.79090584599999</v>
      </c>
      <c r="AQ1448" s="57">
        <v>9829.3569359470002</v>
      </c>
      <c r="AR1448" s="57">
        <v>0</v>
      </c>
      <c r="AS1448" s="57">
        <v>7.1349625999999999E-2</v>
      </c>
      <c r="AT1448" s="57">
        <v>4.3081088510000001</v>
      </c>
      <c r="AU1448" s="57">
        <v>0</v>
      </c>
      <c r="AV1448" s="57">
        <v>62.119999997999997</v>
      </c>
      <c r="AW1448" s="57">
        <v>4.1849999999999996</v>
      </c>
      <c r="AX1448" s="57">
        <v>0</v>
      </c>
      <c r="AY1448" s="57">
        <v>4.4322387750000001</v>
      </c>
      <c r="AZ1448" s="57">
        <v>18.029435543000002</v>
      </c>
      <c r="BA1448" s="57">
        <v>0</v>
      </c>
      <c r="BB1448" s="57">
        <v>22.461674318</v>
      </c>
      <c r="BC1448" s="57">
        <v>0</v>
      </c>
      <c r="BD1448" s="57">
        <v>0</v>
      </c>
      <c r="BE1448" s="57">
        <v>0</v>
      </c>
      <c r="BF1448" s="57">
        <v>1.5596842580000001</v>
      </c>
      <c r="BG1448" s="57">
        <v>0.561541858</v>
      </c>
      <c r="BH1448" s="57">
        <v>2.1212261159999999</v>
      </c>
      <c r="BI1448" s="57">
        <v>0</v>
      </c>
      <c r="BJ1448" s="57">
        <v>0</v>
      </c>
      <c r="BK1448" s="57">
        <v>0</v>
      </c>
      <c r="BL1448" s="57">
        <v>0</v>
      </c>
      <c r="BM1448" s="57">
        <v>0</v>
      </c>
      <c r="BN1448" s="57">
        <v>0</v>
      </c>
      <c r="BO1448" s="57">
        <v>0</v>
      </c>
      <c r="BP1448" s="57">
        <v>20.340448203000001</v>
      </c>
      <c r="BQ1448" s="57">
        <v>2.8712305749999998</v>
      </c>
      <c r="BR1448" s="57">
        <v>1.1521253929999999</v>
      </c>
      <c r="BS1448" s="57">
        <v>20.340448203000001</v>
      </c>
      <c r="BT1448" s="57">
        <v>2.8712305749999998</v>
      </c>
      <c r="BU1448" s="57">
        <v>1.1521253929999999</v>
      </c>
    </row>
    <row r="1449" spans="1:73" x14ac:dyDescent="0.25">
      <c r="A1449" s="57">
        <v>3</v>
      </c>
      <c r="B1449" s="57">
        <v>42285342590000</v>
      </c>
      <c r="C1449" s="57" t="s">
        <v>164</v>
      </c>
      <c r="D1449" s="57" t="s">
        <v>165</v>
      </c>
      <c r="E1449" s="57" t="s">
        <v>166</v>
      </c>
      <c r="F1449" s="57">
        <v>0</v>
      </c>
      <c r="G1449" s="57" t="s">
        <v>57</v>
      </c>
      <c r="H1449" s="57" t="s">
        <v>150</v>
      </c>
      <c r="I1449" s="57" t="s">
        <v>151</v>
      </c>
      <c r="J1449" s="57" t="s">
        <v>152</v>
      </c>
      <c r="K1449" s="57" t="s">
        <v>51</v>
      </c>
      <c r="L1449" s="57" t="s">
        <v>153</v>
      </c>
      <c r="M1449" s="57" t="s">
        <v>154</v>
      </c>
      <c r="N1449" s="57" t="s">
        <v>155</v>
      </c>
      <c r="P1449" s="57" t="s">
        <v>156</v>
      </c>
      <c r="Q1449" s="57" t="s">
        <v>157</v>
      </c>
      <c r="R1449" s="57" t="s">
        <v>158</v>
      </c>
      <c r="S1449" s="57" t="s">
        <v>159</v>
      </c>
      <c r="U1449" s="57" t="s">
        <v>160</v>
      </c>
      <c r="V1449" s="57" t="s">
        <v>160</v>
      </c>
      <c r="W1449" s="57" t="s">
        <v>160</v>
      </c>
      <c r="X1449" s="57" t="s">
        <v>160</v>
      </c>
      <c r="Y1449" s="57" t="s">
        <v>160</v>
      </c>
      <c r="Z1449" s="57" t="s">
        <v>160</v>
      </c>
      <c r="AA1449" s="57" t="s">
        <v>160</v>
      </c>
      <c r="AB1449" s="57" t="s">
        <v>160</v>
      </c>
      <c r="AC1449" s="57" t="s">
        <v>160</v>
      </c>
      <c r="AD1449" s="57" t="s">
        <v>160</v>
      </c>
      <c r="AE1449" s="57" t="s">
        <v>160</v>
      </c>
      <c r="AF1449" s="57" t="s">
        <v>160</v>
      </c>
      <c r="AG1449" s="57" t="s">
        <v>160</v>
      </c>
      <c r="AH1449" s="57" t="s">
        <v>160</v>
      </c>
      <c r="AI1449" s="57" t="s">
        <v>179</v>
      </c>
      <c r="AL1449" s="9">
        <v>52841</v>
      </c>
      <c r="AM1449" s="57">
        <v>156.43788888</v>
      </c>
      <c r="AN1449" s="57">
        <v>12595.037603108</v>
      </c>
      <c r="AO1449" s="57">
        <v>0</v>
      </c>
      <c r="AP1449" s="57">
        <v>156.43788888</v>
      </c>
      <c r="AQ1449" s="57">
        <v>9446.2782023309992</v>
      </c>
      <c r="AR1449" s="57">
        <v>0</v>
      </c>
      <c r="AS1449" s="57">
        <v>6.8565161999999999E-2</v>
      </c>
      <c r="AT1449" s="57">
        <v>4.140209273</v>
      </c>
      <c r="AU1449" s="57">
        <v>0</v>
      </c>
      <c r="AV1449" s="57">
        <v>62.119999993999997</v>
      </c>
      <c r="AW1449" s="57">
        <v>4.1849999999999996</v>
      </c>
      <c r="AX1449" s="57">
        <v>0</v>
      </c>
      <c r="AY1449" s="57">
        <v>4.2592678829999997</v>
      </c>
      <c r="AZ1449" s="57">
        <v>17.326775809000001</v>
      </c>
      <c r="BA1449" s="57">
        <v>0</v>
      </c>
      <c r="BB1449" s="57">
        <v>21.586043692000001</v>
      </c>
      <c r="BC1449" s="57">
        <v>0</v>
      </c>
      <c r="BD1449" s="57">
        <v>0</v>
      </c>
      <c r="BE1449" s="57">
        <v>0</v>
      </c>
      <c r="BF1449" s="57">
        <v>1.4988880330000001</v>
      </c>
      <c r="BG1449" s="57">
        <v>0.53965109200000005</v>
      </c>
      <c r="BH1449" s="57">
        <v>2.0385391249999998</v>
      </c>
      <c r="BI1449" s="57">
        <v>0</v>
      </c>
      <c r="BJ1449" s="57">
        <v>0</v>
      </c>
      <c r="BK1449" s="57">
        <v>0</v>
      </c>
      <c r="BL1449" s="57">
        <v>0</v>
      </c>
      <c r="BM1449" s="57">
        <v>0</v>
      </c>
      <c r="BN1449" s="57">
        <v>0</v>
      </c>
      <c r="BO1449" s="57">
        <v>0</v>
      </c>
      <c r="BP1449" s="57">
        <v>19.547504567000001</v>
      </c>
      <c r="BQ1449" s="57">
        <v>2.7377832689999999</v>
      </c>
      <c r="BR1449" s="57">
        <v>1.0945739409999999</v>
      </c>
      <c r="BS1449" s="57">
        <v>19.547504567000001</v>
      </c>
      <c r="BT1449" s="57">
        <v>2.7377832689999999</v>
      </c>
      <c r="BU1449" s="57">
        <v>1.0945739409999999</v>
      </c>
    </row>
    <row r="1450" spans="1:73" x14ac:dyDescent="0.25">
      <c r="A1450" s="57">
        <v>3</v>
      </c>
      <c r="B1450" s="57">
        <v>42285342590000</v>
      </c>
      <c r="C1450" s="57" t="s">
        <v>164</v>
      </c>
      <c r="D1450" s="57" t="s">
        <v>165</v>
      </c>
      <c r="E1450" s="57" t="s">
        <v>166</v>
      </c>
      <c r="F1450" s="57">
        <v>0</v>
      </c>
      <c r="G1450" s="57" t="s">
        <v>57</v>
      </c>
      <c r="H1450" s="57" t="s">
        <v>150</v>
      </c>
      <c r="I1450" s="57" t="s">
        <v>151</v>
      </c>
      <c r="J1450" s="57" t="s">
        <v>152</v>
      </c>
      <c r="K1450" s="57" t="s">
        <v>51</v>
      </c>
      <c r="L1450" s="57" t="s">
        <v>153</v>
      </c>
      <c r="M1450" s="57" t="s">
        <v>154</v>
      </c>
      <c r="N1450" s="57" t="s">
        <v>155</v>
      </c>
      <c r="P1450" s="57" t="s">
        <v>156</v>
      </c>
      <c r="Q1450" s="57" t="s">
        <v>157</v>
      </c>
      <c r="R1450" s="57" t="s">
        <v>158</v>
      </c>
      <c r="S1450" s="57" t="s">
        <v>159</v>
      </c>
      <c r="U1450" s="57" t="s">
        <v>160</v>
      </c>
      <c r="V1450" s="57" t="s">
        <v>160</v>
      </c>
      <c r="W1450" s="57" t="s">
        <v>160</v>
      </c>
      <c r="X1450" s="57" t="s">
        <v>160</v>
      </c>
      <c r="Y1450" s="57" t="s">
        <v>160</v>
      </c>
      <c r="Z1450" s="57" t="s">
        <v>160</v>
      </c>
      <c r="AA1450" s="57" t="s">
        <v>160</v>
      </c>
      <c r="AB1450" s="57" t="s">
        <v>160</v>
      </c>
      <c r="AC1450" s="57" t="s">
        <v>160</v>
      </c>
      <c r="AD1450" s="57" t="s">
        <v>160</v>
      </c>
      <c r="AE1450" s="57" t="s">
        <v>160</v>
      </c>
      <c r="AF1450" s="57" t="s">
        <v>160</v>
      </c>
      <c r="AG1450" s="57" t="s">
        <v>160</v>
      </c>
      <c r="AH1450" s="57" t="s">
        <v>160</v>
      </c>
      <c r="AI1450" s="57" t="s">
        <v>179</v>
      </c>
      <c r="AL1450" s="9">
        <v>52871</v>
      </c>
      <c r="AM1450" s="57">
        <v>160.52221005800001</v>
      </c>
      <c r="AN1450" s="57">
        <v>12924.569539182001</v>
      </c>
      <c r="AO1450" s="57">
        <v>0</v>
      </c>
      <c r="AP1450" s="57">
        <v>160.52221005800001</v>
      </c>
      <c r="AQ1450" s="57">
        <v>9693.4271543859995</v>
      </c>
      <c r="AR1450" s="57">
        <v>0</v>
      </c>
      <c r="AS1450" s="57">
        <v>7.0355279000000007E-2</v>
      </c>
      <c r="AT1450" s="57">
        <v>4.2485321870000003</v>
      </c>
      <c r="AU1450" s="57">
        <v>0</v>
      </c>
      <c r="AV1450" s="57">
        <v>62.119999993</v>
      </c>
      <c r="AW1450" s="57">
        <v>4.1849999999999996</v>
      </c>
      <c r="AX1450" s="57">
        <v>0</v>
      </c>
      <c r="AY1450" s="57">
        <v>4.3704699590000002</v>
      </c>
      <c r="AZ1450" s="57">
        <v>17.780107205</v>
      </c>
      <c r="BA1450" s="57">
        <v>0</v>
      </c>
      <c r="BB1450" s="57">
        <v>22.150577164000001</v>
      </c>
      <c r="BC1450" s="57">
        <v>0</v>
      </c>
      <c r="BD1450" s="57">
        <v>0</v>
      </c>
      <c r="BE1450" s="57">
        <v>0</v>
      </c>
      <c r="BF1450" s="57">
        <v>1.5380935090000001</v>
      </c>
      <c r="BG1450" s="57">
        <v>0.553764429</v>
      </c>
      <c r="BH1450" s="57">
        <v>2.091857938</v>
      </c>
      <c r="BI1450" s="57">
        <v>0</v>
      </c>
      <c r="BJ1450" s="57">
        <v>0</v>
      </c>
      <c r="BK1450" s="57">
        <v>0</v>
      </c>
      <c r="BL1450" s="57">
        <v>0</v>
      </c>
      <c r="BM1450" s="57">
        <v>0</v>
      </c>
      <c r="BN1450" s="57">
        <v>0</v>
      </c>
      <c r="BO1450" s="57">
        <v>0</v>
      </c>
      <c r="BP1450" s="57">
        <v>20.058719226000001</v>
      </c>
      <c r="BQ1450" s="57">
        <v>2.7867486810000002</v>
      </c>
      <c r="BR1450" s="57">
        <v>1.1099549440000001</v>
      </c>
      <c r="BS1450" s="57">
        <v>20.058719226000001</v>
      </c>
      <c r="BT1450" s="57">
        <v>2.7867486810000002</v>
      </c>
      <c r="BU1450" s="57">
        <v>1.1099549440000001</v>
      </c>
    </row>
    <row r="1451" spans="1:73" x14ac:dyDescent="0.25">
      <c r="A1451" s="57">
        <v>3</v>
      </c>
      <c r="B1451" s="57">
        <v>42285342590000</v>
      </c>
      <c r="C1451" s="57" t="s">
        <v>164</v>
      </c>
      <c r="D1451" s="57" t="s">
        <v>165</v>
      </c>
      <c r="E1451" s="57" t="s">
        <v>166</v>
      </c>
      <c r="F1451" s="57">
        <v>0</v>
      </c>
      <c r="G1451" s="57" t="s">
        <v>57</v>
      </c>
      <c r="H1451" s="57" t="s">
        <v>150</v>
      </c>
      <c r="I1451" s="57" t="s">
        <v>151</v>
      </c>
      <c r="J1451" s="57" t="s">
        <v>152</v>
      </c>
      <c r="K1451" s="57" t="s">
        <v>51</v>
      </c>
      <c r="L1451" s="57" t="s">
        <v>153</v>
      </c>
      <c r="M1451" s="57" t="s">
        <v>154</v>
      </c>
      <c r="N1451" s="57" t="s">
        <v>155</v>
      </c>
      <c r="P1451" s="57" t="s">
        <v>156</v>
      </c>
      <c r="Q1451" s="57" t="s">
        <v>157</v>
      </c>
      <c r="R1451" s="57" t="s">
        <v>158</v>
      </c>
      <c r="S1451" s="57" t="s">
        <v>159</v>
      </c>
      <c r="U1451" s="57" t="s">
        <v>160</v>
      </c>
      <c r="V1451" s="57" t="s">
        <v>160</v>
      </c>
      <c r="W1451" s="57" t="s">
        <v>160</v>
      </c>
      <c r="X1451" s="57" t="s">
        <v>160</v>
      </c>
      <c r="Y1451" s="57" t="s">
        <v>160</v>
      </c>
      <c r="Z1451" s="57" t="s">
        <v>160</v>
      </c>
      <c r="AA1451" s="57" t="s">
        <v>160</v>
      </c>
      <c r="AB1451" s="57" t="s">
        <v>160</v>
      </c>
      <c r="AC1451" s="57" t="s">
        <v>160</v>
      </c>
      <c r="AD1451" s="57" t="s">
        <v>160</v>
      </c>
      <c r="AE1451" s="57" t="s">
        <v>160</v>
      </c>
      <c r="AF1451" s="57" t="s">
        <v>160</v>
      </c>
      <c r="AG1451" s="57" t="s">
        <v>160</v>
      </c>
      <c r="AH1451" s="57" t="s">
        <v>160</v>
      </c>
      <c r="AI1451" s="57" t="s">
        <v>179</v>
      </c>
      <c r="AL1451" s="9">
        <v>52902</v>
      </c>
      <c r="AM1451" s="57">
        <v>154.258000278</v>
      </c>
      <c r="AN1451" s="57">
        <v>12420.861334873</v>
      </c>
      <c r="AO1451" s="57">
        <v>0</v>
      </c>
      <c r="AP1451" s="57">
        <v>154.258000278</v>
      </c>
      <c r="AQ1451" s="57">
        <v>9315.6460011550007</v>
      </c>
      <c r="AR1451" s="57">
        <v>0</v>
      </c>
      <c r="AS1451" s="57">
        <v>6.7609739000000002E-2</v>
      </c>
      <c r="AT1451" s="57">
        <v>4.0829544860000002</v>
      </c>
      <c r="AU1451" s="57">
        <v>0</v>
      </c>
      <c r="AV1451" s="57">
        <v>62.120000005000001</v>
      </c>
      <c r="AW1451" s="57">
        <v>4.1849999999999996</v>
      </c>
      <c r="AX1451" s="57">
        <v>0</v>
      </c>
      <c r="AY1451" s="57">
        <v>4.1999169829999996</v>
      </c>
      <c r="AZ1451" s="57">
        <v>17.087164522999998</v>
      </c>
      <c r="BA1451" s="57">
        <v>0</v>
      </c>
      <c r="BB1451" s="57">
        <v>21.287081506</v>
      </c>
      <c r="BC1451" s="57">
        <v>0</v>
      </c>
      <c r="BD1451" s="57">
        <v>0</v>
      </c>
      <c r="BE1451" s="57">
        <v>0</v>
      </c>
      <c r="BF1451" s="57">
        <v>1.478139227</v>
      </c>
      <c r="BG1451" s="57">
        <v>0.53217703800000005</v>
      </c>
      <c r="BH1451" s="57">
        <v>2.0103162650000002</v>
      </c>
      <c r="BI1451" s="57">
        <v>0</v>
      </c>
      <c r="BJ1451" s="57">
        <v>0</v>
      </c>
      <c r="BK1451" s="57">
        <v>0</v>
      </c>
      <c r="BL1451" s="57">
        <v>0</v>
      </c>
      <c r="BM1451" s="57">
        <v>0</v>
      </c>
      <c r="BN1451" s="57">
        <v>0</v>
      </c>
      <c r="BO1451" s="57">
        <v>0</v>
      </c>
      <c r="BP1451" s="57">
        <v>19.276765241</v>
      </c>
      <c r="BQ1451" s="57">
        <v>2.6572288159999999</v>
      </c>
      <c r="BR1451" s="57">
        <v>1.054510383</v>
      </c>
      <c r="BS1451" s="57">
        <v>19.276765241</v>
      </c>
      <c r="BT1451" s="57">
        <v>2.6572288159999999</v>
      </c>
      <c r="BU1451" s="57">
        <v>1.054510383</v>
      </c>
    </row>
    <row r="1452" spans="1:73" x14ac:dyDescent="0.25">
      <c r="A1452" s="57">
        <v>3</v>
      </c>
      <c r="B1452" s="57">
        <v>42285342590000</v>
      </c>
      <c r="C1452" s="57" t="s">
        <v>164</v>
      </c>
      <c r="D1452" s="57" t="s">
        <v>165</v>
      </c>
      <c r="E1452" s="57" t="s">
        <v>166</v>
      </c>
      <c r="F1452" s="57">
        <v>0</v>
      </c>
      <c r="G1452" s="57" t="s">
        <v>57</v>
      </c>
      <c r="H1452" s="57" t="s">
        <v>150</v>
      </c>
      <c r="I1452" s="57" t="s">
        <v>151</v>
      </c>
      <c r="J1452" s="57" t="s">
        <v>152</v>
      </c>
      <c r="K1452" s="57" t="s">
        <v>51</v>
      </c>
      <c r="L1452" s="57" t="s">
        <v>153</v>
      </c>
      <c r="M1452" s="57" t="s">
        <v>154</v>
      </c>
      <c r="N1452" s="57" t="s">
        <v>155</v>
      </c>
      <c r="P1452" s="57" t="s">
        <v>156</v>
      </c>
      <c r="Q1452" s="57" t="s">
        <v>157</v>
      </c>
      <c r="R1452" s="57" t="s">
        <v>158</v>
      </c>
      <c r="S1452" s="57" t="s">
        <v>159</v>
      </c>
      <c r="U1452" s="57" t="s">
        <v>160</v>
      </c>
      <c r="V1452" s="57" t="s">
        <v>160</v>
      </c>
      <c r="W1452" s="57" t="s">
        <v>160</v>
      </c>
      <c r="X1452" s="57" t="s">
        <v>160</v>
      </c>
      <c r="Y1452" s="57" t="s">
        <v>160</v>
      </c>
      <c r="Z1452" s="57" t="s">
        <v>160</v>
      </c>
      <c r="AA1452" s="57" t="s">
        <v>160</v>
      </c>
      <c r="AB1452" s="57" t="s">
        <v>160</v>
      </c>
      <c r="AC1452" s="57" t="s">
        <v>160</v>
      </c>
      <c r="AD1452" s="57" t="s">
        <v>160</v>
      </c>
      <c r="AE1452" s="57" t="s">
        <v>160</v>
      </c>
      <c r="AF1452" s="57" t="s">
        <v>160</v>
      </c>
      <c r="AG1452" s="57" t="s">
        <v>160</v>
      </c>
      <c r="AH1452" s="57" t="s">
        <v>160</v>
      </c>
      <c r="AI1452" s="57" t="s">
        <v>179</v>
      </c>
      <c r="AL1452" s="9">
        <v>52932</v>
      </c>
      <c r="AM1452" s="57">
        <v>158.28568522699999</v>
      </c>
      <c r="AN1452" s="57">
        <v>12745.836187061001</v>
      </c>
      <c r="AO1452" s="57">
        <v>0</v>
      </c>
      <c r="AP1452" s="57">
        <v>158.28568522699999</v>
      </c>
      <c r="AQ1452" s="57">
        <v>9559.3771402959992</v>
      </c>
      <c r="AR1452" s="57">
        <v>0</v>
      </c>
      <c r="AS1452" s="57">
        <v>6.9375033000000003E-2</v>
      </c>
      <c r="AT1452" s="57">
        <v>4.1897794069999996</v>
      </c>
      <c r="AU1452" s="57">
        <v>0</v>
      </c>
      <c r="AV1452" s="57">
        <v>62.120000001000001</v>
      </c>
      <c r="AW1452" s="57">
        <v>4.1849999999999996</v>
      </c>
      <c r="AX1452" s="57">
        <v>0</v>
      </c>
      <c r="AY1452" s="57">
        <v>4.3095770489999996</v>
      </c>
      <c r="AZ1452" s="57">
        <v>17.534226818</v>
      </c>
      <c r="BA1452" s="57">
        <v>0</v>
      </c>
      <c r="BB1452" s="57">
        <v>21.843803865999998</v>
      </c>
      <c r="BC1452" s="57">
        <v>0</v>
      </c>
      <c r="BD1452" s="57">
        <v>0</v>
      </c>
      <c r="BE1452" s="57">
        <v>0</v>
      </c>
      <c r="BF1452" s="57">
        <v>1.5168023390000001</v>
      </c>
      <c r="BG1452" s="57">
        <v>0.54609509700000003</v>
      </c>
      <c r="BH1452" s="57">
        <v>2.0628974360000001</v>
      </c>
      <c r="BI1452" s="57">
        <v>0</v>
      </c>
      <c r="BJ1452" s="57">
        <v>0</v>
      </c>
      <c r="BK1452" s="57">
        <v>0</v>
      </c>
      <c r="BL1452" s="57">
        <v>0</v>
      </c>
      <c r="BM1452" s="57">
        <v>0</v>
      </c>
      <c r="BN1452" s="57">
        <v>0</v>
      </c>
      <c r="BO1452" s="57">
        <v>0</v>
      </c>
      <c r="BP1452" s="57">
        <v>19.780906430999998</v>
      </c>
      <c r="BQ1452" s="57">
        <v>2.704754468</v>
      </c>
      <c r="BR1452" s="57">
        <v>1.069328791</v>
      </c>
      <c r="BS1452" s="57">
        <v>19.780906430999998</v>
      </c>
      <c r="BT1452" s="57">
        <v>2.704754468</v>
      </c>
      <c r="BU1452" s="57">
        <v>1.069328791</v>
      </c>
    </row>
    <row r="1453" spans="1:73" x14ac:dyDescent="0.25">
      <c r="A1453" s="57">
        <v>3</v>
      </c>
      <c r="B1453" s="57">
        <v>42285342590000</v>
      </c>
      <c r="C1453" s="57" t="s">
        <v>164</v>
      </c>
      <c r="D1453" s="57" t="s">
        <v>165</v>
      </c>
      <c r="E1453" s="57" t="s">
        <v>166</v>
      </c>
      <c r="F1453" s="57">
        <v>0</v>
      </c>
      <c r="G1453" s="57" t="s">
        <v>57</v>
      </c>
      <c r="H1453" s="57" t="s">
        <v>150</v>
      </c>
      <c r="I1453" s="57" t="s">
        <v>151</v>
      </c>
      <c r="J1453" s="57" t="s">
        <v>152</v>
      </c>
      <c r="K1453" s="57" t="s">
        <v>51</v>
      </c>
      <c r="L1453" s="57" t="s">
        <v>153</v>
      </c>
      <c r="M1453" s="57" t="s">
        <v>154</v>
      </c>
      <c r="N1453" s="57" t="s">
        <v>155</v>
      </c>
      <c r="P1453" s="57" t="s">
        <v>156</v>
      </c>
      <c r="Q1453" s="57" t="s">
        <v>157</v>
      </c>
      <c r="R1453" s="57" t="s">
        <v>158</v>
      </c>
      <c r="S1453" s="57" t="s">
        <v>159</v>
      </c>
      <c r="U1453" s="57" t="s">
        <v>160</v>
      </c>
      <c r="V1453" s="57" t="s">
        <v>160</v>
      </c>
      <c r="W1453" s="57" t="s">
        <v>160</v>
      </c>
      <c r="X1453" s="57" t="s">
        <v>160</v>
      </c>
      <c r="Y1453" s="57" t="s">
        <v>160</v>
      </c>
      <c r="Z1453" s="57" t="s">
        <v>160</v>
      </c>
      <c r="AA1453" s="57" t="s">
        <v>160</v>
      </c>
      <c r="AB1453" s="57" t="s">
        <v>160</v>
      </c>
      <c r="AC1453" s="57" t="s">
        <v>160</v>
      </c>
      <c r="AD1453" s="57" t="s">
        <v>160</v>
      </c>
      <c r="AE1453" s="57" t="s">
        <v>160</v>
      </c>
      <c r="AF1453" s="57" t="s">
        <v>160</v>
      </c>
      <c r="AG1453" s="57" t="s">
        <v>160</v>
      </c>
      <c r="AH1453" s="57" t="s">
        <v>160</v>
      </c>
      <c r="AI1453" s="57" t="s">
        <v>179</v>
      </c>
      <c r="AL1453" s="9">
        <v>52963</v>
      </c>
      <c r="AM1453" s="57">
        <v>157.161270573</v>
      </c>
      <c r="AN1453" s="57">
        <v>12655.953871051001</v>
      </c>
      <c r="AO1453" s="57">
        <v>0</v>
      </c>
      <c r="AP1453" s="57">
        <v>157.161270573</v>
      </c>
      <c r="AQ1453" s="57">
        <v>9491.9654032880007</v>
      </c>
      <c r="AR1453" s="57">
        <v>0</v>
      </c>
      <c r="AS1453" s="57">
        <v>6.8882212999999998E-2</v>
      </c>
      <c r="AT1453" s="57">
        <v>4.160233517</v>
      </c>
      <c r="AU1453" s="57">
        <v>0</v>
      </c>
      <c r="AV1453" s="57">
        <v>62.120000005999998</v>
      </c>
      <c r="AW1453" s="57">
        <v>4.1849999999999996</v>
      </c>
      <c r="AX1453" s="57">
        <v>0</v>
      </c>
      <c r="AY1453" s="57">
        <v>4.2789630890000003</v>
      </c>
      <c r="AZ1453" s="57">
        <v>17.410577267000001</v>
      </c>
      <c r="BA1453" s="57">
        <v>0</v>
      </c>
      <c r="BB1453" s="57">
        <v>21.689540355999998</v>
      </c>
      <c r="BC1453" s="57">
        <v>0</v>
      </c>
      <c r="BD1453" s="57">
        <v>0</v>
      </c>
      <c r="BE1453" s="57">
        <v>0</v>
      </c>
      <c r="BF1453" s="57">
        <v>1.5060957070000001</v>
      </c>
      <c r="BG1453" s="57">
        <v>0.54223850900000004</v>
      </c>
      <c r="BH1453" s="57">
        <v>2.0483342150000001</v>
      </c>
      <c r="BI1453" s="57">
        <v>0</v>
      </c>
      <c r="BJ1453" s="57">
        <v>0</v>
      </c>
      <c r="BK1453" s="57">
        <v>0</v>
      </c>
      <c r="BL1453" s="57">
        <v>0</v>
      </c>
      <c r="BM1453" s="57">
        <v>0</v>
      </c>
      <c r="BN1453" s="57">
        <v>0</v>
      </c>
      <c r="BO1453" s="57">
        <v>0</v>
      </c>
      <c r="BP1453" s="57">
        <v>19.641206141000001</v>
      </c>
      <c r="BQ1453" s="57">
        <v>2.6640150569999999</v>
      </c>
      <c r="BR1453" s="57">
        <v>1.049256322</v>
      </c>
      <c r="BS1453" s="57">
        <v>19.641206141000001</v>
      </c>
      <c r="BT1453" s="57">
        <v>2.6640150569999999</v>
      </c>
      <c r="BU1453" s="57">
        <v>1.049256322</v>
      </c>
    </row>
    <row r="1454" spans="1:73" x14ac:dyDescent="0.25">
      <c r="A1454" s="57">
        <v>3</v>
      </c>
      <c r="B1454" s="57">
        <v>42285342590000</v>
      </c>
      <c r="C1454" s="57" t="s">
        <v>164</v>
      </c>
      <c r="D1454" s="57" t="s">
        <v>165</v>
      </c>
      <c r="E1454" s="57" t="s">
        <v>166</v>
      </c>
      <c r="F1454" s="57">
        <v>0</v>
      </c>
      <c r="G1454" s="57" t="s">
        <v>57</v>
      </c>
      <c r="H1454" s="57" t="s">
        <v>150</v>
      </c>
      <c r="I1454" s="57" t="s">
        <v>151</v>
      </c>
      <c r="J1454" s="57" t="s">
        <v>152</v>
      </c>
      <c r="K1454" s="57" t="s">
        <v>51</v>
      </c>
      <c r="L1454" s="57" t="s">
        <v>153</v>
      </c>
      <c r="M1454" s="57" t="s">
        <v>154</v>
      </c>
      <c r="N1454" s="57" t="s">
        <v>155</v>
      </c>
      <c r="P1454" s="57" t="s">
        <v>156</v>
      </c>
      <c r="Q1454" s="57" t="s">
        <v>157</v>
      </c>
      <c r="R1454" s="57" t="s">
        <v>158</v>
      </c>
      <c r="S1454" s="57" t="s">
        <v>159</v>
      </c>
      <c r="U1454" s="57" t="s">
        <v>160</v>
      </c>
      <c r="V1454" s="57" t="s">
        <v>160</v>
      </c>
      <c r="W1454" s="57" t="s">
        <v>160</v>
      </c>
      <c r="X1454" s="57" t="s">
        <v>160</v>
      </c>
      <c r="Y1454" s="57" t="s">
        <v>160</v>
      </c>
      <c r="Z1454" s="57" t="s">
        <v>160</v>
      </c>
      <c r="AA1454" s="57" t="s">
        <v>160</v>
      </c>
      <c r="AB1454" s="57" t="s">
        <v>160</v>
      </c>
      <c r="AC1454" s="57" t="s">
        <v>160</v>
      </c>
      <c r="AD1454" s="57" t="s">
        <v>160</v>
      </c>
      <c r="AE1454" s="57" t="s">
        <v>160</v>
      </c>
      <c r="AF1454" s="57" t="s">
        <v>160</v>
      </c>
      <c r="AG1454" s="57" t="s">
        <v>160</v>
      </c>
      <c r="AH1454" s="57" t="s">
        <v>160</v>
      </c>
      <c r="AI1454" s="57" t="s">
        <v>179</v>
      </c>
      <c r="AL1454" s="9">
        <v>52994</v>
      </c>
      <c r="AM1454" s="57">
        <v>140.992419353</v>
      </c>
      <c r="AN1454" s="57">
        <v>11354.455689192</v>
      </c>
      <c r="AO1454" s="57">
        <v>0</v>
      </c>
      <c r="AP1454" s="57">
        <v>140.992419353</v>
      </c>
      <c r="AQ1454" s="57">
        <v>8515.8417668940001</v>
      </c>
      <c r="AR1454" s="57">
        <v>0</v>
      </c>
      <c r="AS1454" s="57">
        <v>6.1795567000000003E-2</v>
      </c>
      <c r="AT1454" s="57">
        <v>3.7324082879999998</v>
      </c>
      <c r="AU1454" s="57">
        <v>0</v>
      </c>
      <c r="AV1454" s="57">
        <v>62.119999999000001</v>
      </c>
      <c r="AW1454" s="57">
        <v>4.1849999999999996</v>
      </c>
      <c r="AX1454" s="57">
        <v>0</v>
      </c>
      <c r="AY1454" s="57">
        <v>3.8387406519999998</v>
      </c>
      <c r="AZ1454" s="57">
        <v>15.620128684999999</v>
      </c>
      <c r="BA1454" s="57">
        <v>0</v>
      </c>
      <c r="BB1454" s="57">
        <v>19.458869336999999</v>
      </c>
      <c r="BC1454" s="57">
        <v>0</v>
      </c>
      <c r="BD1454" s="57">
        <v>0</v>
      </c>
      <c r="BE1454" s="57">
        <v>0</v>
      </c>
      <c r="BF1454" s="57">
        <v>1.3512049509999999</v>
      </c>
      <c r="BG1454" s="57">
        <v>0.48647173300000002</v>
      </c>
      <c r="BH1454" s="57">
        <v>1.8376766849999999</v>
      </c>
      <c r="BI1454" s="57">
        <v>0</v>
      </c>
      <c r="BJ1454" s="57">
        <v>0</v>
      </c>
      <c r="BK1454" s="57">
        <v>0</v>
      </c>
      <c r="BL1454" s="57">
        <v>0</v>
      </c>
      <c r="BM1454" s="57">
        <v>0</v>
      </c>
      <c r="BN1454" s="57">
        <v>0</v>
      </c>
      <c r="BO1454" s="57">
        <v>0</v>
      </c>
      <c r="BP1454" s="57">
        <v>17.621192652000001</v>
      </c>
      <c r="BQ1454" s="57">
        <v>2.372633537</v>
      </c>
      <c r="BR1454" s="57">
        <v>0.93131297700000004</v>
      </c>
      <c r="BS1454" s="57">
        <v>17.621192652000001</v>
      </c>
      <c r="BT1454" s="57">
        <v>2.372633537</v>
      </c>
      <c r="BU1454" s="57">
        <v>0.93131297700000004</v>
      </c>
    </row>
    <row r="1455" spans="1:73" x14ac:dyDescent="0.25">
      <c r="A1455" s="57">
        <v>3</v>
      </c>
      <c r="B1455" s="57">
        <v>42285342590000</v>
      </c>
      <c r="C1455" s="57" t="s">
        <v>164</v>
      </c>
      <c r="D1455" s="57" t="s">
        <v>165</v>
      </c>
      <c r="E1455" s="57" t="s">
        <v>166</v>
      </c>
      <c r="F1455" s="57">
        <v>0</v>
      </c>
      <c r="G1455" s="57" t="s">
        <v>57</v>
      </c>
      <c r="H1455" s="57" t="s">
        <v>150</v>
      </c>
      <c r="I1455" s="57" t="s">
        <v>151</v>
      </c>
      <c r="J1455" s="57" t="s">
        <v>152</v>
      </c>
      <c r="K1455" s="57" t="s">
        <v>51</v>
      </c>
      <c r="L1455" s="57" t="s">
        <v>153</v>
      </c>
      <c r="M1455" s="57" t="s">
        <v>154</v>
      </c>
      <c r="N1455" s="57" t="s">
        <v>155</v>
      </c>
      <c r="P1455" s="57" t="s">
        <v>156</v>
      </c>
      <c r="Q1455" s="57" t="s">
        <v>157</v>
      </c>
      <c r="R1455" s="57" t="s">
        <v>158</v>
      </c>
      <c r="S1455" s="57" t="s">
        <v>159</v>
      </c>
      <c r="U1455" s="57" t="s">
        <v>160</v>
      </c>
      <c r="V1455" s="57" t="s">
        <v>160</v>
      </c>
      <c r="W1455" s="57" t="s">
        <v>160</v>
      </c>
      <c r="X1455" s="57" t="s">
        <v>160</v>
      </c>
      <c r="Y1455" s="57" t="s">
        <v>160</v>
      </c>
      <c r="Z1455" s="57" t="s">
        <v>160</v>
      </c>
      <c r="AA1455" s="57" t="s">
        <v>160</v>
      </c>
      <c r="AB1455" s="57" t="s">
        <v>160</v>
      </c>
      <c r="AC1455" s="57" t="s">
        <v>160</v>
      </c>
      <c r="AD1455" s="57" t="s">
        <v>160</v>
      </c>
      <c r="AE1455" s="57" t="s">
        <v>160</v>
      </c>
      <c r="AF1455" s="57" t="s">
        <v>160</v>
      </c>
      <c r="AG1455" s="57" t="s">
        <v>160</v>
      </c>
      <c r="AH1455" s="57" t="s">
        <v>160</v>
      </c>
      <c r="AI1455" s="57" t="s">
        <v>179</v>
      </c>
      <c r="AL1455" s="9">
        <v>53022</v>
      </c>
      <c r="AM1455" s="57">
        <v>155.04366260500001</v>
      </c>
      <c r="AN1455" s="57">
        <v>12486.634950899001</v>
      </c>
      <c r="AO1455" s="57">
        <v>0</v>
      </c>
      <c r="AP1455" s="57">
        <v>155.04366260500001</v>
      </c>
      <c r="AQ1455" s="57">
        <v>9364.9762131740008</v>
      </c>
      <c r="AR1455" s="57">
        <v>0</v>
      </c>
      <c r="AS1455" s="57">
        <v>6.7954086999999996E-2</v>
      </c>
      <c r="AT1455" s="57">
        <v>4.1045754240000001</v>
      </c>
      <c r="AU1455" s="57">
        <v>0</v>
      </c>
      <c r="AV1455" s="57">
        <v>62.119999993999997</v>
      </c>
      <c r="AW1455" s="57">
        <v>4.1849999999999996</v>
      </c>
      <c r="AX1455" s="57">
        <v>0</v>
      </c>
      <c r="AY1455" s="57">
        <v>4.2213078770000001</v>
      </c>
      <c r="AZ1455" s="57">
        <v>17.177648151</v>
      </c>
      <c r="BA1455" s="57">
        <v>0</v>
      </c>
      <c r="BB1455" s="57">
        <v>21.398956029000001</v>
      </c>
      <c r="BC1455" s="57">
        <v>0</v>
      </c>
      <c r="BD1455" s="57">
        <v>0</v>
      </c>
      <c r="BE1455" s="57">
        <v>0</v>
      </c>
      <c r="BF1455" s="57">
        <v>1.485927405</v>
      </c>
      <c r="BG1455" s="57">
        <v>0.53497390099999997</v>
      </c>
      <c r="BH1455" s="57">
        <v>2.0209013050000002</v>
      </c>
      <c r="BI1455" s="57">
        <v>0</v>
      </c>
      <c r="BJ1455" s="57">
        <v>0</v>
      </c>
      <c r="BK1455" s="57">
        <v>0</v>
      </c>
      <c r="BL1455" s="57">
        <v>0</v>
      </c>
      <c r="BM1455" s="57">
        <v>0</v>
      </c>
      <c r="BN1455" s="57">
        <v>0</v>
      </c>
      <c r="BO1455" s="57">
        <v>0</v>
      </c>
      <c r="BP1455" s="57">
        <v>19.378054723000002</v>
      </c>
      <c r="BQ1455" s="57">
        <v>2.588167662</v>
      </c>
      <c r="BR1455" s="57">
        <v>1.012089461</v>
      </c>
      <c r="BS1455" s="57">
        <v>19.378054723000002</v>
      </c>
      <c r="BT1455" s="57">
        <v>2.588167662</v>
      </c>
      <c r="BU1455" s="57">
        <v>1.012089461</v>
      </c>
    </row>
    <row r="1456" spans="1:73" x14ac:dyDescent="0.25">
      <c r="A1456" s="57">
        <v>3</v>
      </c>
      <c r="B1456" s="57">
        <v>42285342590000</v>
      </c>
      <c r="C1456" s="57" t="s">
        <v>164</v>
      </c>
      <c r="D1456" s="57" t="s">
        <v>165</v>
      </c>
      <c r="E1456" s="57" t="s">
        <v>166</v>
      </c>
      <c r="F1456" s="57">
        <v>0</v>
      </c>
      <c r="G1456" s="57" t="s">
        <v>57</v>
      </c>
      <c r="H1456" s="57" t="s">
        <v>150</v>
      </c>
      <c r="I1456" s="57" t="s">
        <v>151</v>
      </c>
      <c r="J1456" s="57" t="s">
        <v>152</v>
      </c>
      <c r="K1456" s="57" t="s">
        <v>51</v>
      </c>
      <c r="L1456" s="57" t="s">
        <v>153</v>
      </c>
      <c r="M1456" s="57" t="s">
        <v>154</v>
      </c>
      <c r="N1456" s="57" t="s">
        <v>155</v>
      </c>
      <c r="P1456" s="57" t="s">
        <v>156</v>
      </c>
      <c r="Q1456" s="57" t="s">
        <v>157</v>
      </c>
      <c r="R1456" s="57" t="s">
        <v>158</v>
      </c>
      <c r="S1456" s="57" t="s">
        <v>159</v>
      </c>
      <c r="U1456" s="57" t="s">
        <v>160</v>
      </c>
      <c r="V1456" s="57" t="s">
        <v>160</v>
      </c>
      <c r="W1456" s="57" t="s">
        <v>160</v>
      </c>
      <c r="X1456" s="57" t="s">
        <v>160</v>
      </c>
      <c r="Y1456" s="57" t="s">
        <v>160</v>
      </c>
      <c r="Z1456" s="57" t="s">
        <v>160</v>
      </c>
      <c r="AA1456" s="57" t="s">
        <v>160</v>
      </c>
      <c r="AB1456" s="57" t="s">
        <v>160</v>
      </c>
      <c r="AC1456" s="57" t="s">
        <v>160</v>
      </c>
      <c r="AD1456" s="57" t="s">
        <v>160</v>
      </c>
      <c r="AE1456" s="57" t="s">
        <v>160</v>
      </c>
      <c r="AF1456" s="57" t="s">
        <v>160</v>
      </c>
      <c r="AG1456" s="57" t="s">
        <v>160</v>
      </c>
      <c r="AH1456" s="57" t="s">
        <v>160</v>
      </c>
      <c r="AI1456" s="57" t="s">
        <v>179</v>
      </c>
      <c r="AL1456" s="9">
        <v>53053</v>
      </c>
      <c r="AM1456" s="57">
        <v>148.993892141</v>
      </c>
      <c r="AN1456" s="57">
        <v>11999.994335920001</v>
      </c>
      <c r="AO1456" s="57">
        <v>0</v>
      </c>
      <c r="AP1456" s="57">
        <v>148.993892141</v>
      </c>
      <c r="AQ1456" s="57">
        <v>8999.9957519399995</v>
      </c>
      <c r="AR1456" s="57">
        <v>0</v>
      </c>
      <c r="AS1456" s="57">
        <v>6.5302532999999996E-2</v>
      </c>
      <c r="AT1456" s="57">
        <v>3.944608138</v>
      </c>
      <c r="AU1456" s="57">
        <v>0</v>
      </c>
      <c r="AV1456" s="57">
        <v>62.120000001000001</v>
      </c>
      <c r="AW1456" s="57">
        <v>4.1849999999999996</v>
      </c>
      <c r="AX1456" s="57">
        <v>0</v>
      </c>
      <c r="AY1456" s="57">
        <v>4.0565933489999999</v>
      </c>
      <c r="AZ1456" s="57">
        <v>16.508185057999999</v>
      </c>
      <c r="BA1456" s="57">
        <v>0</v>
      </c>
      <c r="BB1456" s="57">
        <v>20.564778406999999</v>
      </c>
      <c r="BC1456" s="57">
        <v>0</v>
      </c>
      <c r="BD1456" s="57">
        <v>0</v>
      </c>
      <c r="BE1456" s="57">
        <v>0</v>
      </c>
      <c r="BF1456" s="57">
        <v>1.4280073499999999</v>
      </c>
      <c r="BG1456" s="57">
        <v>0.51411945999999997</v>
      </c>
      <c r="BH1456" s="57">
        <v>1.94212681</v>
      </c>
      <c r="BI1456" s="57">
        <v>0</v>
      </c>
      <c r="BJ1456" s="57">
        <v>0</v>
      </c>
      <c r="BK1456" s="57">
        <v>0</v>
      </c>
      <c r="BL1456" s="57">
        <v>0</v>
      </c>
      <c r="BM1456" s="57">
        <v>0</v>
      </c>
      <c r="BN1456" s="57">
        <v>0</v>
      </c>
      <c r="BO1456" s="57">
        <v>0</v>
      </c>
      <c r="BP1456" s="57">
        <v>18.622651597000001</v>
      </c>
      <c r="BQ1456" s="57">
        <v>2.4678794239999999</v>
      </c>
      <c r="BR1456" s="57">
        <v>0.96153432900000002</v>
      </c>
      <c r="BS1456" s="57">
        <v>18.622651597000001</v>
      </c>
      <c r="BT1456" s="57">
        <v>2.4678794239999999</v>
      </c>
      <c r="BU1456" s="57">
        <v>0.96153432900000002</v>
      </c>
    </row>
    <row r="1457" spans="1:73" x14ac:dyDescent="0.25">
      <c r="A1457" s="57">
        <v>3</v>
      </c>
      <c r="B1457" s="57">
        <v>42285342590000</v>
      </c>
      <c r="C1457" s="57" t="s">
        <v>164</v>
      </c>
      <c r="D1457" s="57" t="s">
        <v>165</v>
      </c>
      <c r="E1457" s="57" t="s">
        <v>166</v>
      </c>
      <c r="F1457" s="57">
        <v>0</v>
      </c>
      <c r="G1457" s="57" t="s">
        <v>57</v>
      </c>
      <c r="H1457" s="57" t="s">
        <v>150</v>
      </c>
      <c r="I1457" s="57" t="s">
        <v>151</v>
      </c>
      <c r="J1457" s="57" t="s">
        <v>152</v>
      </c>
      <c r="K1457" s="57" t="s">
        <v>51</v>
      </c>
      <c r="L1457" s="57" t="s">
        <v>153</v>
      </c>
      <c r="M1457" s="57" t="s">
        <v>154</v>
      </c>
      <c r="N1457" s="57" t="s">
        <v>155</v>
      </c>
      <c r="P1457" s="57" t="s">
        <v>156</v>
      </c>
      <c r="Q1457" s="57" t="s">
        <v>157</v>
      </c>
      <c r="R1457" s="57" t="s">
        <v>158</v>
      </c>
      <c r="S1457" s="57" t="s">
        <v>159</v>
      </c>
      <c r="U1457" s="57" t="s">
        <v>160</v>
      </c>
      <c r="V1457" s="57" t="s">
        <v>160</v>
      </c>
      <c r="W1457" s="57" t="s">
        <v>160</v>
      </c>
      <c r="X1457" s="57" t="s">
        <v>160</v>
      </c>
      <c r="Y1457" s="57" t="s">
        <v>160</v>
      </c>
      <c r="Z1457" s="57" t="s">
        <v>160</v>
      </c>
      <c r="AA1457" s="57" t="s">
        <v>160</v>
      </c>
      <c r="AB1457" s="57" t="s">
        <v>160</v>
      </c>
      <c r="AC1457" s="57" t="s">
        <v>160</v>
      </c>
      <c r="AD1457" s="57" t="s">
        <v>160</v>
      </c>
      <c r="AE1457" s="57" t="s">
        <v>160</v>
      </c>
      <c r="AF1457" s="57" t="s">
        <v>160</v>
      </c>
      <c r="AG1457" s="57" t="s">
        <v>160</v>
      </c>
      <c r="AH1457" s="57" t="s">
        <v>160</v>
      </c>
      <c r="AI1457" s="57" t="s">
        <v>179</v>
      </c>
      <c r="AL1457" s="9">
        <v>53083</v>
      </c>
      <c r="AM1457" s="57">
        <v>152.88479234100001</v>
      </c>
      <c r="AN1457" s="57">
        <v>12313.957778583999</v>
      </c>
      <c r="AO1457" s="57">
        <v>0</v>
      </c>
      <c r="AP1457" s="57">
        <v>152.88479234100001</v>
      </c>
      <c r="AQ1457" s="57">
        <v>9235.4683339380008</v>
      </c>
      <c r="AR1457" s="57">
        <v>0</v>
      </c>
      <c r="AS1457" s="57">
        <v>6.7007875999999994E-2</v>
      </c>
      <c r="AT1457" s="57">
        <v>4.0478134160000003</v>
      </c>
      <c r="AU1457" s="57">
        <v>0</v>
      </c>
      <c r="AV1457" s="57">
        <v>62.119999997999997</v>
      </c>
      <c r="AW1457" s="57">
        <v>4.1849999999999996</v>
      </c>
      <c r="AX1457" s="57">
        <v>0</v>
      </c>
      <c r="AY1457" s="57">
        <v>4.162529234</v>
      </c>
      <c r="AZ1457" s="57">
        <v>16.940099146000001</v>
      </c>
      <c r="BA1457" s="57">
        <v>0</v>
      </c>
      <c r="BB1457" s="57">
        <v>21.102628380999999</v>
      </c>
      <c r="BC1457" s="57">
        <v>0</v>
      </c>
      <c r="BD1457" s="57">
        <v>0</v>
      </c>
      <c r="BE1457" s="57">
        <v>0</v>
      </c>
      <c r="BF1457" s="57">
        <v>1.465360014</v>
      </c>
      <c r="BG1457" s="57">
        <v>0.52756570999999997</v>
      </c>
      <c r="BH1457" s="57">
        <v>1.9929257229999999</v>
      </c>
      <c r="BI1457" s="57">
        <v>0</v>
      </c>
      <c r="BJ1457" s="57">
        <v>0</v>
      </c>
      <c r="BK1457" s="57">
        <v>0</v>
      </c>
      <c r="BL1457" s="57">
        <v>0</v>
      </c>
      <c r="BM1457" s="57">
        <v>0</v>
      </c>
      <c r="BN1457" s="57">
        <v>0</v>
      </c>
      <c r="BO1457" s="57">
        <v>0</v>
      </c>
      <c r="BP1457" s="57">
        <v>19.109702657</v>
      </c>
      <c r="BQ1457" s="57">
        <v>2.5120206860000001</v>
      </c>
      <c r="BR1457" s="57">
        <v>0.975047055</v>
      </c>
      <c r="BS1457" s="57">
        <v>19.109702657</v>
      </c>
      <c r="BT1457" s="57">
        <v>2.5120206860000001</v>
      </c>
      <c r="BU1457" s="57">
        <v>0.975047055</v>
      </c>
    </row>
    <row r="1458" spans="1:73" x14ac:dyDescent="0.25">
      <c r="A1458" s="57">
        <v>3</v>
      </c>
      <c r="B1458" s="57">
        <v>42285342590000</v>
      </c>
      <c r="C1458" s="57" t="s">
        <v>164</v>
      </c>
      <c r="D1458" s="57" t="s">
        <v>165</v>
      </c>
      <c r="E1458" s="57" t="s">
        <v>166</v>
      </c>
      <c r="F1458" s="57">
        <v>0</v>
      </c>
      <c r="G1458" s="57" t="s">
        <v>57</v>
      </c>
      <c r="H1458" s="57" t="s">
        <v>150</v>
      </c>
      <c r="I1458" s="57" t="s">
        <v>151</v>
      </c>
      <c r="J1458" s="57" t="s">
        <v>152</v>
      </c>
      <c r="K1458" s="57" t="s">
        <v>51</v>
      </c>
      <c r="L1458" s="57" t="s">
        <v>153</v>
      </c>
      <c r="M1458" s="57" t="s">
        <v>154</v>
      </c>
      <c r="N1458" s="57" t="s">
        <v>155</v>
      </c>
      <c r="P1458" s="57" t="s">
        <v>156</v>
      </c>
      <c r="Q1458" s="57" t="s">
        <v>157</v>
      </c>
      <c r="R1458" s="57" t="s">
        <v>158</v>
      </c>
      <c r="S1458" s="57" t="s">
        <v>159</v>
      </c>
      <c r="U1458" s="57" t="s">
        <v>160</v>
      </c>
      <c r="V1458" s="57" t="s">
        <v>160</v>
      </c>
      <c r="W1458" s="57" t="s">
        <v>160</v>
      </c>
      <c r="X1458" s="57" t="s">
        <v>160</v>
      </c>
      <c r="Y1458" s="57" t="s">
        <v>160</v>
      </c>
      <c r="Z1458" s="57" t="s">
        <v>160</v>
      </c>
      <c r="AA1458" s="57" t="s">
        <v>160</v>
      </c>
      <c r="AB1458" s="57" t="s">
        <v>160</v>
      </c>
      <c r="AC1458" s="57" t="s">
        <v>160</v>
      </c>
      <c r="AD1458" s="57" t="s">
        <v>160</v>
      </c>
      <c r="AE1458" s="57" t="s">
        <v>160</v>
      </c>
      <c r="AF1458" s="57" t="s">
        <v>160</v>
      </c>
      <c r="AG1458" s="57" t="s">
        <v>160</v>
      </c>
      <c r="AH1458" s="57" t="s">
        <v>160</v>
      </c>
      <c r="AI1458" s="57" t="s">
        <v>179</v>
      </c>
      <c r="AL1458" s="9">
        <v>53114</v>
      </c>
      <c r="AM1458" s="57">
        <v>146.91951716</v>
      </c>
      <c r="AN1458" s="57">
        <v>11834.046897091001</v>
      </c>
      <c r="AO1458" s="57">
        <v>0</v>
      </c>
      <c r="AP1458" s="57">
        <v>146.91951716</v>
      </c>
      <c r="AQ1458" s="57">
        <v>8875.5351728179994</v>
      </c>
      <c r="AR1458" s="57">
        <v>0</v>
      </c>
      <c r="AS1458" s="57">
        <v>6.4393354999999999E-2</v>
      </c>
      <c r="AT1458" s="57">
        <v>3.8900583110000002</v>
      </c>
      <c r="AU1458" s="57">
        <v>0</v>
      </c>
      <c r="AV1458" s="57">
        <v>62.120000005999998</v>
      </c>
      <c r="AW1458" s="57">
        <v>4.1849999999999996</v>
      </c>
      <c r="AX1458" s="57">
        <v>0</v>
      </c>
      <c r="AY1458" s="57">
        <v>4.000115224</v>
      </c>
      <c r="AZ1458" s="57">
        <v>16.279894031000001</v>
      </c>
      <c r="BA1458" s="57">
        <v>0</v>
      </c>
      <c r="BB1458" s="57">
        <v>20.280009255</v>
      </c>
      <c r="BC1458" s="57">
        <v>0</v>
      </c>
      <c r="BD1458" s="57">
        <v>0</v>
      </c>
      <c r="BE1458" s="57">
        <v>0</v>
      </c>
      <c r="BF1458" s="57">
        <v>1.4082419799999999</v>
      </c>
      <c r="BG1458" s="57">
        <v>0.50700023100000002</v>
      </c>
      <c r="BH1458" s="57">
        <v>1.915242211</v>
      </c>
      <c r="BI1458" s="57">
        <v>0</v>
      </c>
      <c r="BJ1458" s="57">
        <v>0</v>
      </c>
      <c r="BK1458" s="57">
        <v>0</v>
      </c>
      <c r="BL1458" s="57">
        <v>0</v>
      </c>
      <c r="BM1458" s="57">
        <v>0</v>
      </c>
      <c r="BN1458" s="57">
        <v>0</v>
      </c>
      <c r="BO1458" s="57">
        <v>0</v>
      </c>
      <c r="BP1458" s="57">
        <v>18.364767044000001</v>
      </c>
      <c r="BQ1458" s="57">
        <v>2.3952723200000001</v>
      </c>
      <c r="BR1458" s="57">
        <v>0.92634256500000001</v>
      </c>
      <c r="BS1458" s="57">
        <v>18.364767044000001</v>
      </c>
      <c r="BT1458" s="57">
        <v>2.3952723200000001</v>
      </c>
      <c r="BU1458" s="57">
        <v>0.92634256500000001</v>
      </c>
    </row>
    <row r="1459" spans="1:73" x14ac:dyDescent="0.25">
      <c r="A1459" s="57">
        <v>3</v>
      </c>
      <c r="B1459" s="57">
        <v>42285342590000</v>
      </c>
      <c r="C1459" s="57" t="s">
        <v>164</v>
      </c>
      <c r="D1459" s="57" t="s">
        <v>165</v>
      </c>
      <c r="E1459" s="57" t="s">
        <v>166</v>
      </c>
      <c r="F1459" s="57">
        <v>0</v>
      </c>
      <c r="G1459" s="57" t="s">
        <v>57</v>
      </c>
      <c r="H1459" s="57" t="s">
        <v>150</v>
      </c>
      <c r="I1459" s="57" t="s">
        <v>151</v>
      </c>
      <c r="J1459" s="57" t="s">
        <v>152</v>
      </c>
      <c r="K1459" s="57" t="s">
        <v>51</v>
      </c>
      <c r="L1459" s="57" t="s">
        <v>153</v>
      </c>
      <c r="M1459" s="57" t="s">
        <v>154</v>
      </c>
      <c r="N1459" s="57" t="s">
        <v>155</v>
      </c>
      <c r="P1459" s="57" t="s">
        <v>156</v>
      </c>
      <c r="Q1459" s="57" t="s">
        <v>157</v>
      </c>
      <c r="R1459" s="57" t="s">
        <v>158</v>
      </c>
      <c r="S1459" s="57" t="s">
        <v>159</v>
      </c>
      <c r="U1459" s="57" t="s">
        <v>160</v>
      </c>
      <c r="V1459" s="57" t="s">
        <v>160</v>
      </c>
      <c r="W1459" s="57" t="s">
        <v>160</v>
      </c>
      <c r="X1459" s="57" t="s">
        <v>160</v>
      </c>
      <c r="Y1459" s="57" t="s">
        <v>160</v>
      </c>
      <c r="Z1459" s="57" t="s">
        <v>160</v>
      </c>
      <c r="AA1459" s="57" t="s">
        <v>160</v>
      </c>
      <c r="AB1459" s="57" t="s">
        <v>160</v>
      </c>
      <c r="AC1459" s="57" t="s">
        <v>160</v>
      </c>
      <c r="AD1459" s="57" t="s">
        <v>160</v>
      </c>
      <c r="AE1459" s="57" t="s">
        <v>160</v>
      </c>
      <c r="AF1459" s="57" t="s">
        <v>160</v>
      </c>
      <c r="AG1459" s="57" t="s">
        <v>160</v>
      </c>
      <c r="AH1459" s="57" t="s">
        <v>160</v>
      </c>
      <c r="AI1459" s="57" t="s">
        <v>179</v>
      </c>
      <c r="AL1459" s="9">
        <v>53144</v>
      </c>
      <c r="AM1459" s="57">
        <v>150.75650934999999</v>
      </c>
      <c r="AN1459" s="57">
        <v>12143.668551934999</v>
      </c>
      <c r="AO1459" s="57">
        <v>0</v>
      </c>
      <c r="AP1459" s="57">
        <v>150.75650934999999</v>
      </c>
      <c r="AQ1459" s="57">
        <v>9107.7514139510004</v>
      </c>
      <c r="AR1459" s="57">
        <v>0</v>
      </c>
      <c r="AS1459" s="57">
        <v>6.607507E-2</v>
      </c>
      <c r="AT1459" s="57">
        <v>3.9918363669999999</v>
      </c>
      <c r="AU1459" s="57">
        <v>0</v>
      </c>
      <c r="AV1459" s="57">
        <v>62.119999993999997</v>
      </c>
      <c r="AW1459" s="57">
        <v>4.1849999999999996</v>
      </c>
      <c r="AX1459" s="57">
        <v>0</v>
      </c>
      <c r="AY1459" s="57">
        <v>4.1045833780000001</v>
      </c>
      <c r="AZ1459" s="57">
        <v>16.705835196999999</v>
      </c>
      <c r="BA1459" s="57">
        <v>0</v>
      </c>
      <c r="BB1459" s="57">
        <v>20.810418575</v>
      </c>
      <c r="BC1459" s="57">
        <v>0</v>
      </c>
      <c r="BD1459" s="57">
        <v>0</v>
      </c>
      <c r="BE1459" s="57">
        <v>0</v>
      </c>
      <c r="BF1459" s="57">
        <v>1.445077969</v>
      </c>
      <c r="BG1459" s="57">
        <v>0.52026046400000003</v>
      </c>
      <c r="BH1459" s="57">
        <v>1.9653384330000001</v>
      </c>
      <c r="BI1459" s="57">
        <v>0</v>
      </c>
      <c r="BJ1459" s="57">
        <v>0</v>
      </c>
      <c r="BK1459" s="57">
        <v>0</v>
      </c>
      <c r="BL1459" s="57">
        <v>0</v>
      </c>
      <c r="BM1459" s="57">
        <v>0</v>
      </c>
      <c r="BN1459" s="57">
        <v>0</v>
      </c>
      <c r="BO1459" s="57">
        <v>0</v>
      </c>
      <c r="BP1459" s="57">
        <v>18.845080142</v>
      </c>
      <c r="BQ1459" s="57">
        <v>2.4381157720000002</v>
      </c>
      <c r="BR1459" s="57">
        <v>0.939361063</v>
      </c>
      <c r="BS1459" s="57">
        <v>18.845080142</v>
      </c>
      <c r="BT1459" s="57">
        <v>2.4381157720000002</v>
      </c>
      <c r="BU1459" s="57">
        <v>0.939361063</v>
      </c>
    </row>
    <row r="1460" spans="1:73" x14ac:dyDescent="0.25">
      <c r="A1460" s="57">
        <v>3</v>
      </c>
      <c r="B1460" s="57">
        <v>42285342590000</v>
      </c>
      <c r="C1460" s="57" t="s">
        <v>164</v>
      </c>
      <c r="D1460" s="57" t="s">
        <v>165</v>
      </c>
      <c r="E1460" s="57" t="s">
        <v>166</v>
      </c>
      <c r="F1460" s="57">
        <v>0</v>
      </c>
      <c r="G1460" s="57" t="s">
        <v>57</v>
      </c>
      <c r="H1460" s="57" t="s">
        <v>150</v>
      </c>
      <c r="I1460" s="57" t="s">
        <v>151</v>
      </c>
      <c r="J1460" s="57" t="s">
        <v>152</v>
      </c>
      <c r="K1460" s="57" t="s">
        <v>51</v>
      </c>
      <c r="L1460" s="57" t="s">
        <v>153</v>
      </c>
      <c r="M1460" s="57" t="s">
        <v>154</v>
      </c>
      <c r="N1460" s="57" t="s">
        <v>155</v>
      </c>
      <c r="P1460" s="57" t="s">
        <v>156</v>
      </c>
      <c r="Q1460" s="57" t="s">
        <v>157</v>
      </c>
      <c r="R1460" s="57" t="s">
        <v>158</v>
      </c>
      <c r="S1460" s="57" t="s">
        <v>159</v>
      </c>
      <c r="U1460" s="57" t="s">
        <v>160</v>
      </c>
      <c r="V1460" s="57" t="s">
        <v>160</v>
      </c>
      <c r="W1460" s="57" t="s">
        <v>160</v>
      </c>
      <c r="X1460" s="57" t="s">
        <v>160</v>
      </c>
      <c r="Y1460" s="57" t="s">
        <v>160</v>
      </c>
      <c r="Z1460" s="57" t="s">
        <v>160</v>
      </c>
      <c r="AA1460" s="57" t="s">
        <v>160</v>
      </c>
      <c r="AB1460" s="57" t="s">
        <v>160</v>
      </c>
      <c r="AC1460" s="57" t="s">
        <v>160</v>
      </c>
      <c r="AD1460" s="57" t="s">
        <v>160</v>
      </c>
      <c r="AE1460" s="57" t="s">
        <v>160</v>
      </c>
      <c r="AF1460" s="57" t="s">
        <v>160</v>
      </c>
      <c r="AG1460" s="57" t="s">
        <v>160</v>
      </c>
      <c r="AH1460" s="57" t="s">
        <v>160</v>
      </c>
      <c r="AI1460" s="57" t="s">
        <v>179</v>
      </c>
      <c r="AL1460" s="9">
        <v>53175</v>
      </c>
      <c r="AM1460" s="57">
        <v>149.68650338399999</v>
      </c>
      <c r="AN1460" s="57">
        <v>12058.032659696</v>
      </c>
      <c r="AO1460" s="57">
        <v>0</v>
      </c>
      <c r="AP1460" s="57">
        <v>149.68650338399999</v>
      </c>
      <c r="AQ1460" s="57">
        <v>9043.5244947720003</v>
      </c>
      <c r="AR1460" s="57">
        <v>0</v>
      </c>
      <c r="AS1460" s="57">
        <v>6.5606098000000002E-2</v>
      </c>
      <c r="AT1460" s="57">
        <v>3.9636863510000002</v>
      </c>
      <c r="AU1460" s="57">
        <v>0</v>
      </c>
      <c r="AV1460" s="57">
        <v>62.120000003999998</v>
      </c>
      <c r="AW1460" s="57">
        <v>4.1849999999999996</v>
      </c>
      <c r="AX1460" s="57">
        <v>0</v>
      </c>
      <c r="AY1460" s="57">
        <v>4.0754507809999998</v>
      </c>
      <c r="AZ1460" s="57">
        <v>16.588027378</v>
      </c>
      <c r="BA1460" s="57">
        <v>0</v>
      </c>
      <c r="BB1460" s="57">
        <v>20.663478159</v>
      </c>
      <c r="BC1460" s="57">
        <v>0</v>
      </c>
      <c r="BD1460" s="57">
        <v>0</v>
      </c>
      <c r="BE1460" s="57">
        <v>0</v>
      </c>
      <c r="BF1460" s="57">
        <v>1.4348787789999999</v>
      </c>
      <c r="BG1460" s="57">
        <v>0.51658695399999999</v>
      </c>
      <c r="BH1460" s="57">
        <v>1.951465733</v>
      </c>
      <c r="BI1460" s="57">
        <v>0</v>
      </c>
      <c r="BJ1460" s="57">
        <v>0</v>
      </c>
      <c r="BK1460" s="57">
        <v>0</v>
      </c>
      <c r="BL1460" s="57">
        <v>0</v>
      </c>
      <c r="BM1460" s="57">
        <v>0</v>
      </c>
      <c r="BN1460" s="57">
        <v>0</v>
      </c>
      <c r="BO1460" s="57">
        <v>0</v>
      </c>
      <c r="BP1460" s="57">
        <v>18.712012426000001</v>
      </c>
      <c r="BQ1460" s="57">
        <v>2.4013955170000001</v>
      </c>
      <c r="BR1460" s="57">
        <v>0.92172938400000004</v>
      </c>
      <c r="BS1460" s="57">
        <v>18.712012426000001</v>
      </c>
      <c r="BT1460" s="57">
        <v>2.4013955170000001</v>
      </c>
      <c r="BU1460" s="57">
        <v>0.92172938400000004</v>
      </c>
    </row>
    <row r="1461" spans="1:73" x14ac:dyDescent="0.25">
      <c r="A1461" s="57">
        <v>3</v>
      </c>
      <c r="B1461" s="57">
        <v>42285342590000</v>
      </c>
      <c r="C1461" s="57" t="s">
        <v>164</v>
      </c>
      <c r="D1461" s="57" t="s">
        <v>165</v>
      </c>
      <c r="E1461" s="57" t="s">
        <v>166</v>
      </c>
      <c r="F1461" s="57">
        <v>0</v>
      </c>
      <c r="G1461" s="57" t="s">
        <v>57</v>
      </c>
      <c r="H1461" s="57" t="s">
        <v>150</v>
      </c>
      <c r="I1461" s="57" t="s">
        <v>151</v>
      </c>
      <c r="J1461" s="57" t="s">
        <v>152</v>
      </c>
      <c r="K1461" s="57" t="s">
        <v>51</v>
      </c>
      <c r="L1461" s="57" t="s">
        <v>153</v>
      </c>
      <c r="M1461" s="57" t="s">
        <v>154</v>
      </c>
      <c r="N1461" s="57" t="s">
        <v>155</v>
      </c>
      <c r="P1461" s="57" t="s">
        <v>156</v>
      </c>
      <c r="Q1461" s="57" t="s">
        <v>157</v>
      </c>
      <c r="R1461" s="57" t="s">
        <v>158</v>
      </c>
      <c r="S1461" s="57" t="s">
        <v>159</v>
      </c>
      <c r="U1461" s="57" t="s">
        <v>160</v>
      </c>
      <c r="V1461" s="57" t="s">
        <v>160</v>
      </c>
      <c r="W1461" s="57" t="s">
        <v>160</v>
      </c>
      <c r="X1461" s="57" t="s">
        <v>160</v>
      </c>
      <c r="Y1461" s="57" t="s">
        <v>160</v>
      </c>
      <c r="Z1461" s="57" t="s">
        <v>160</v>
      </c>
      <c r="AA1461" s="57" t="s">
        <v>160</v>
      </c>
      <c r="AB1461" s="57" t="s">
        <v>160</v>
      </c>
      <c r="AC1461" s="57" t="s">
        <v>160</v>
      </c>
      <c r="AD1461" s="57" t="s">
        <v>160</v>
      </c>
      <c r="AE1461" s="57" t="s">
        <v>160</v>
      </c>
      <c r="AF1461" s="57" t="s">
        <v>160</v>
      </c>
      <c r="AG1461" s="57" t="s">
        <v>160</v>
      </c>
      <c r="AH1461" s="57" t="s">
        <v>160</v>
      </c>
      <c r="AI1461" s="57" t="s">
        <v>179</v>
      </c>
      <c r="AL1461" s="9">
        <v>53206</v>
      </c>
      <c r="AM1461" s="57">
        <v>143.846398096</v>
      </c>
      <c r="AN1461" s="57">
        <v>11588.095927171</v>
      </c>
      <c r="AO1461" s="57">
        <v>0</v>
      </c>
      <c r="AP1461" s="57">
        <v>143.846398096</v>
      </c>
      <c r="AQ1461" s="57">
        <v>8691.0719453790007</v>
      </c>
      <c r="AR1461" s="57">
        <v>0</v>
      </c>
      <c r="AS1461" s="57">
        <v>6.3046437999999996E-2</v>
      </c>
      <c r="AT1461" s="57">
        <v>3.8092099230000001</v>
      </c>
      <c r="AU1461" s="57">
        <v>0</v>
      </c>
      <c r="AV1461" s="57">
        <v>62.120000007000002</v>
      </c>
      <c r="AW1461" s="57">
        <v>4.1849999999999996</v>
      </c>
      <c r="AX1461" s="57">
        <v>0</v>
      </c>
      <c r="AY1461" s="57">
        <v>3.9164447170000001</v>
      </c>
      <c r="AZ1461" s="57">
        <v>15.941543528</v>
      </c>
      <c r="BA1461" s="57">
        <v>0</v>
      </c>
      <c r="BB1461" s="57">
        <v>19.857988245000001</v>
      </c>
      <c r="BC1461" s="57">
        <v>0</v>
      </c>
      <c r="BD1461" s="57">
        <v>0</v>
      </c>
      <c r="BE1461" s="57">
        <v>0</v>
      </c>
      <c r="BF1461" s="57">
        <v>1.3789493450000001</v>
      </c>
      <c r="BG1461" s="57">
        <v>0.49644970599999999</v>
      </c>
      <c r="BH1461" s="57">
        <v>1.875399051</v>
      </c>
      <c r="BI1461" s="57">
        <v>0</v>
      </c>
      <c r="BJ1461" s="57">
        <v>0</v>
      </c>
      <c r="BK1461" s="57">
        <v>0</v>
      </c>
      <c r="BL1461" s="57">
        <v>0</v>
      </c>
      <c r="BM1461" s="57">
        <v>0</v>
      </c>
      <c r="BN1461" s="57">
        <v>0</v>
      </c>
      <c r="BO1461" s="57">
        <v>0</v>
      </c>
      <c r="BP1461" s="57">
        <v>17.982589193999999</v>
      </c>
      <c r="BQ1461" s="57">
        <v>2.2897897739999999</v>
      </c>
      <c r="BR1461" s="57">
        <v>0.87568862700000005</v>
      </c>
      <c r="BS1461" s="57">
        <v>17.982589193999999</v>
      </c>
      <c r="BT1461" s="57">
        <v>2.2897897739999999</v>
      </c>
      <c r="BU1461" s="57">
        <v>0.87568862700000005</v>
      </c>
    </row>
    <row r="1462" spans="1:73" x14ac:dyDescent="0.25">
      <c r="A1462" s="57">
        <v>3</v>
      </c>
      <c r="B1462" s="57">
        <v>42285342590000</v>
      </c>
      <c r="C1462" s="57" t="s">
        <v>164</v>
      </c>
      <c r="D1462" s="57" t="s">
        <v>165</v>
      </c>
      <c r="E1462" s="57" t="s">
        <v>166</v>
      </c>
      <c r="F1462" s="57">
        <v>0</v>
      </c>
      <c r="G1462" s="57" t="s">
        <v>57</v>
      </c>
      <c r="H1462" s="57" t="s">
        <v>150</v>
      </c>
      <c r="I1462" s="57" t="s">
        <v>151</v>
      </c>
      <c r="J1462" s="57" t="s">
        <v>152</v>
      </c>
      <c r="K1462" s="57" t="s">
        <v>51</v>
      </c>
      <c r="L1462" s="57" t="s">
        <v>153</v>
      </c>
      <c r="M1462" s="57" t="s">
        <v>154</v>
      </c>
      <c r="N1462" s="57" t="s">
        <v>155</v>
      </c>
      <c r="P1462" s="57" t="s">
        <v>156</v>
      </c>
      <c r="Q1462" s="57" t="s">
        <v>157</v>
      </c>
      <c r="R1462" s="57" t="s">
        <v>158</v>
      </c>
      <c r="S1462" s="57" t="s">
        <v>159</v>
      </c>
      <c r="U1462" s="57" t="s">
        <v>160</v>
      </c>
      <c r="V1462" s="57" t="s">
        <v>160</v>
      </c>
      <c r="W1462" s="57" t="s">
        <v>160</v>
      </c>
      <c r="X1462" s="57" t="s">
        <v>160</v>
      </c>
      <c r="Y1462" s="57" t="s">
        <v>160</v>
      </c>
      <c r="Z1462" s="57" t="s">
        <v>160</v>
      </c>
      <c r="AA1462" s="57" t="s">
        <v>160</v>
      </c>
      <c r="AB1462" s="57" t="s">
        <v>160</v>
      </c>
      <c r="AC1462" s="57" t="s">
        <v>160</v>
      </c>
      <c r="AD1462" s="57" t="s">
        <v>160</v>
      </c>
      <c r="AE1462" s="57" t="s">
        <v>160</v>
      </c>
      <c r="AF1462" s="57" t="s">
        <v>160</v>
      </c>
      <c r="AG1462" s="57" t="s">
        <v>160</v>
      </c>
      <c r="AH1462" s="57" t="s">
        <v>160</v>
      </c>
      <c r="AI1462" s="57" t="s">
        <v>179</v>
      </c>
      <c r="AL1462" s="9">
        <v>53236</v>
      </c>
      <c r="AM1462" s="57">
        <v>147.60352030499999</v>
      </c>
      <c r="AN1462" s="57">
        <v>11891.282611217001</v>
      </c>
      <c r="AO1462" s="57">
        <v>0</v>
      </c>
      <c r="AP1462" s="57">
        <v>147.60352030499999</v>
      </c>
      <c r="AQ1462" s="57">
        <v>8918.4619584129996</v>
      </c>
      <c r="AR1462" s="57">
        <v>0</v>
      </c>
      <c r="AS1462" s="57">
        <v>6.4693147000000006E-2</v>
      </c>
      <c r="AT1462" s="57">
        <v>3.9088726920000001</v>
      </c>
      <c r="AU1462" s="57">
        <v>0</v>
      </c>
      <c r="AV1462" s="57">
        <v>62.120000005999998</v>
      </c>
      <c r="AW1462" s="57">
        <v>4.1849999999999996</v>
      </c>
      <c r="AX1462" s="57">
        <v>0</v>
      </c>
      <c r="AY1462" s="57">
        <v>4.0187382859999996</v>
      </c>
      <c r="AZ1462" s="57">
        <v>16.358632215</v>
      </c>
      <c r="BA1462" s="57">
        <v>0</v>
      </c>
      <c r="BB1462" s="57">
        <v>20.377370501000001</v>
      </c>
      <c r="BC1462" s="57">
        <v>0</v>
      </c>
      <c r="BD1462" s="57">
        <v>0</v>
      </c>
      <c r="BE1462" s="57">
        <v>0</v>
      </c>
      <c r="BF1462" s="57">
        <v>1.415019603</v>
      </c>
      <c r="BG1462" s="57">
        <v>0.50943426300000005</v>
      </c>
      <c r="BH1462" s="57">
        <v>1.924453865</v>
      </c>
      <c r="BI1462" s="57">
        <v>0</v>
      </c>
      <c r="BJ1462" s="57">
        <v>0</v>
      </c>
      <c r="BK1462" s="57">
        <v>0</v>
      </c>
      <c r="BL1462" s="57">
        <v>0</v>
      </c>
      <c r="BM1462" s="57">
        <v>0</v>
      </c>
      <c r="BN1462" s="57">
        <v>0</v>
      </c>
      <c r="BO1462" s="57">
        <v>0</v>
      </c>
      <c r="BP1462" s="57">
        <v>18.452916636000001</v>
      </c>
      <c r="BQ1462" s="57">
        <v>2.3307477369999998</v>
      </c>
      <c r="BR1462" s="57">
        <v>0.88799572599999999</v>
      </c>
      <c r="BS1462" s="57">
        <v>18.452916636000001</v>
      </c>
      <c r="BT1462" s="57">
        <v>2.3307477369999998</v>
      </c>
      <c r="BU1462" s="57">
        <v>0.88799572599999999</v>
      </c>
    </row>
    <row r="1463" spans="1:73" x14ac:dyDescent="0.25">
      <c r="A1463" s="57">
        <v>3</v>
      </c>
      <c r="B1463" s="57">
        <v>42285342590000</v>
      </c>
      <c r="C1463" s="57" t="s">
        <v>164</v>
      </c>
      <c r="D1463" s="57" t="s">
        <v>165</v>
      </c>
      <c r="E1463" s="57" t="s">
        <v>166</v>
      </c>
      <c r="F1463" s="57">
        <v>0</v>
      </c>
      <c r="G1463" s="57" t="s">
        <v>57</v>
      </c>
      <c r="H1463" s="57" t="s">
        <v>150</v>
      </c>
      <c r="I1463" s="57" t="s">
        <v>151</v>
      </c>
      <c r="J1463" s="57" t="s">
        <v>152</v>
      </c>
      <c r="K1463" s="57" t="s">
        <v>51</v>
      </c>
      <c r="L1463" s="57" t="s">
        <v>153</v>
      </c>
      <c r="M1463" s="57" t="s">
        <v>154</v>
      </c>
      <c r="N1463" s="57" t="s">
        <v>155</v>
      </c>
      <c r="P1463" s="57" t="s">
        <v>156</v>
      </c>
      <c r="Q1463" s="57" t="s">
        <v>157</v>
      </c>
      <c r="R1463" s="57" t="s">
        <v>158</v>
      </c>
      <c r="S1463" s="57" t="s">
        <v>159</v>
      </c>
      <c r="U1463" s="57" t="s">
        <v>160</v>
      </c>
      <c r="V1463" s="57" t="s">
        <v>160</v>
      </c>
      <c r="W1463" s="57" t="s">
        <v>160</v>
      </c>
      <c r="X1463" s="57" t="s">
        <v>160</v>
      </c>
      <c r="Y1463" s="57" t="s">
        <v>160</v>
      </c>
      <c r="Z1463" s="57" t="s">
        <v>160</v>
      </c>
      <c r="AA1463" s="57" t="s">
        <v>160</v>
      </c>
      <c r="AB1463" s="57" t="s">
        <v>160</v>
      </c>
      <c r="AC1463" s="57" t="s">
        <v>160</v>
      </c>
      <c r="AD1463" s="57" t="s">
        <v>160</v>
      </c>
      <c r="AE1463" s="57" t="s">
        <v>160</v>
      </c>
      <c r="AF1463" s="57" t="s">
        <v>160</v>
      </c>
      <c r="AG1463" s="57" t="s">
        <v>160</v>
      </c>
      <c r="AH1463" s="57" t="s">
        <v>160</v>
      </c>
      <c r="AI1463" s="57" t="s">
        <v>179</v>
      </c>
      <c r="AL1463" s="9">
        <v>53267</v>
      </c>
      <c r="AM1463" s="57">
        <v>141.844931258</v>
      </c>
      <c r="AN1463" s="57">
        <v>11427.844614854001</v>
      </c>
      <c r="AO1463" s="57">
        <v>0</v>
      </c>
      <c r="AP1463" s="57">
        <v>141.844931258</v>
      </c>
      <c r="AQ1463" s="57">
        <v>8570.8834611410002</v>
      </c>
      <c r="AR1463" s="57">
        <v>0</v>
      </c>
      <c r="AS1463" s="57">
        <v>6.2169215E-2</v>
      </c>
      <c r="AT1463" s="57">
        <v>3.7565325120000002</v>
      </c>
      <c r="AU1463" s="57">
        <v>0</v>
      </c>
      <c r="AV1463" s="57">
        <v>62.120000003000001</v>
      </c>
      <c r="AW1463" s="57">
        <v>4.1849999999999996</v>
      </c>
      <c r="AX1463" s="57">
        <v>0</v>
      </c>
      <c r="AY1463" s="57">
        <v>3.8619516310000002</v>
      </c>
      <c r="AZ1463" s="57">
        <v>15.721088563</v>
      </c>
      <c r="BA1463" s="57">
        <v>0</v>
      </c>
      <c r="BB1463" s="57">
        <v>19.583040193999999</v>
      </c>
      <c r="BC1463" s="57">
        <v>0</v>
      </c>
      <c r="BD1463" s="57">
        <v>0</v>
      </c>
      <c r="BE1463" s="57">
        <v>0</v>
      </c>
      <c r="BF1463" s="57">
        <v>1.359864561</v>
      </c>
      <c r="BG1463" s="57">
        <v>0.48957600499999998</v>
      </c>
      <c r="BH1463" s="57">
        <v>1.849440566</v>
      </c>
      <c r="BI1463" s="57">
        <v>0</v>
      </c>
      <c r="BJ1463" s="57">
        <v>0</v>
      </c>
      <c r="BK1463" s="57">
        <v>0</v>
      </c>
      <c r="BL1463" s="57">
        <v>0</v>
      </c>
      <c r="BM1463" s="57">
        <v>0</v>
      </c>
      <c r="BN1463" s="57">
        <v>0</v>
      </c>
      <c r="BO1463" s="57">
        <v>0</v>
      </c>
      <c r="BP1463" s="57">
        <v>17.733599629</v>
      </c>
      <c r="BQ1463" s="57">
        <v>2.2224261620000001</v>
      </c>
      <c r="BR1463" s="57">
        <v>0.84364027799999997</v>
      </c>
      <c r="BS1463" s="57">
        <v>17.733599629</v>
      </c>
      <c r="BT1463" s="57">
        <v>2.2224261620000001</v>
      </c>
      <c r="BU1463" s="57">
        <v>0.84364027799999997</v>
      </c>
    </row>
    <row r="1464" spans="1:73" x14ac:dyDescent="0.25">
      <c r="A1464" s="57">
        <v>3</v>
      </c>
      <c r="B1464" s="57">
        <v>42285342590000</v>
      </c>
      <c r="C1464" s="57" t="s">
        <v>164</v>
      </c>
      <c r="D1464" s="57" t="s">
        <v>165</v>
      </c>
      <c r="E1464" s="57" t="s">
        <v>166</v>
      </c>
      <c r="F1464" s="57">
        <v>0</v>
      </c>
      <c r="G1464" s="57" t="s">
        <v>57</v>
      </c>
      <c r="H1464" s="57" t="s">
        <v>150</v>
      </c>
      <c r="I1464" s="57" t="s">
        <v>151</v>
      </c>
      <c r="J1464" s="57" t="s">
        <v>152</v>
      </c>
      <c r="K1464" s="57" t="s">
        <v>51</v>
      </c>
      <c r="L1464" s="57" t="s">
        <v>153</v>
      </c>
      <c r="M1464" s="57" t="s">
        <v>154</v>
      </c>
      <c r="N1464" s="57" t="s">
        <v>155</v>
      </c>
      <c r="P1464" s="57" t="s">
        <v>156</v>
      </c>
      <c r="Q1464" s="57" t="s">
        <v>157</v>
      </c>
      <c r="R1464" s="57" t="s">
        <v>158</v>
      </c>
      <c r="S1464" s="57" t="s">
        <v>159</v>
      </c>
      <c r="U1464" s="57" t="s">
        <v>160</v>
      </c>
      <c r="V1464" s="57" t="s">
        <v>160</v>
      </c>
      <c r="W1464" s="57" t="s">
        <v>160</v>
      </c>
      <c r="X1464" s="57" t="s">
        <v>160</v>
      </c>
      <c r="Y1464" s="57" t="s">
        <v>160</v>
      </c>
      <c r="Z1464" s="57" t="s">
        <v>160</v>
      </c>
      <c r="AA1464" s="57" t="s">
        <v>160</v>
      </c>
      <c r="AB1464" s="57" t="s">
        <v>160</v>
      </c>
      <c r="AC1464" s="57" t="s">
        <v>160</v>
      </c>
      <c r="AD1464" s="57" t="s">
        <v>160</v>
      </c>
      <c r="AE1464" s="57" t="s">
        <v>160</v>
      </c>
      <c r="AF1464" s="57" t="s">
        <v>160</v>
      </c>
      <c r="AG1464" s="57" t="s">
        <v>160</v>
      </c>
      <c r="AH1464" s="57" t="s">
        <v>160</v>
      </c>
      <c r="AI1464" s="57" t="s">
        <v>179</v>
      </c>
      <c r="AL1464" s="9">
        <v>53297</v>
      </c>
      <c r="AM1464" s="57">
        <v>145.55003101599999</v>
      </c>
      <c r="AN1464" s="57">
        <v>11726.838542448</v>
      </c>
      <c r="AO1464" s="57">
        <v>0</v>
      </c>
      <c r="AP1464" s="57">
        <v>145.55003101599999</v>
      </c>
      <c r="AQ1464" s="57">
        <v>8795.1289068360002</v>
      </c>
      <c r="AR1464" s="57">
        <v>0</v>
      </c>
      <c r="AS1464" s="57">
        <v>6.3793122999999993E-2</v>
      </c>
      <c r="AT1464" s="57">
        <v>3.8548170490000002</v>
      </c>
      <c r="AU1464" s="57">
        <v>0</v>
      </c>
      <c r="AV1464" s="57">
        <v>62.120000003999998</v>
      </c>
      <c r="AW1464" s="57">
        <v>4.1849999999999996</v>
      </c>
      <c r="AX1464" s="57">
        <v>0</v>
      </c>
      <c r="AY1464" s="57">
        <v>3.9628288070000002</v>
      </c>
      <c r="AZ1464" s="57">
        <v>16.132409347999999</v>
      </c>
      <c r="BA1464" s="57">
        <v>0</v>
      </c>
      <c r="BB1464" s="57">
        <v>20.095238155000001</v>
      </c>
      <c r="BC1464" s="57">
        <v>0</v>
      </c>
      <c r="BD1464" s="57">
        <v>0</v>
      </c>
      <c r="BE1464" s="57">
        <v>0</v>
      </c>
      <c r="BF1464" s="57">
        <v>1.3954359220000001</v>
      </c>
      <c r="BG1464" s="57">
        <v>0.50238095400000005</v>
      </c>
      <c r="BH1464" s="57">
        <v>1.897816876</v>
      </c>
      <c r="BI1464" s="57">
        <v>0</v>
      </c>
      <c r="BJ1464" s="57">
        <v>0</v>
      </c>
      <c r="BK1464" s="57">
        <v>0</v>
      </c>
      <c r="BL1464" s="57">
        <v>0</v>
      </c>
      <c r="BM1464" s="57">
        <v>0</v>
      </c>
      <c r="BN1464" s="57">
        <v>0</v>
      </c>
      <c r="BO1464" s="57">
        <v>0</v>
      </c>
      <c r="BP1464" s="57">
        <v>18.197421279</v>
      </c>
      <c r="BQ1464" s="57">
        <v>2.2621799770000002</v>
      </c>
      <c r="BR1464" s="57">
        <v>0.85549726500000001</v>
      </c>
      <c r="BS1464" s="57">
        <v>18.197421279</v>
      </c>
      <c r="BT1464" s="57">
        <v>2.2621799770000002</v>
      </c>
      <c r="BU1464" s="57">
        <v>0.85549726500000001</v>
      </c>
    </row>
    <row r="1465" spans="1:73" x14ac:dyDescent="0.25">
      <c r="A1465" s="57">
        <v>3</v>
      </c>
      <c r="B1465" s="57">
        <v>42285342590000</v>
      </c>
      <c r="C1465" s="57" t="s">
        <v>164</v>
      </c>
      <c r="D1465" s="57" t="s">
        <v>165</v>
      </c>
      <c r="E1465" s="57" t="s">
        <v>166</v>
      </c>
      <c r="F1465" s="57">
        <v>0</v>
      </c>
      <c r="G1465" s="57" t="s">
        <v>57</v>
      </c>
      <c r="H1465" s="57" t="s">
        <v>150</v>
      </c>
      <c r="I1465" s="57" t="s">
        <v>151</v>
      </c>
      <c r="J1465" s="57" t="s">
        <v>152</v>
      </c>
      <c r="K1465" s="57" t="s">
        <v>51</v>
      </c>
      <c r="L1465" s="57" t="s">
        <v>153</v>
      </c>
      <c r="M1465" s="57" t="s">
        <v>154</v>
      </c>
      <c r="N1465" s="57" t="s">
        <v>155</v>
      </c>
      <c r="P1465" s="57" t="s">
        <v>156</v>
      </c>
      <c r="Q1465" s="57" t="s">
        <v>157</v>
      </c>
      <c r="R1465" s="57" t="s">
        <v>158</v>
      </c>
      <c r="S1465" s="57" t="s">
        <v>159</v>
      </c>
      <c r="U1465" s="57" t="s">
        <v>160</v>
      </c>
      <c r="V1465" s="57" t="s">
        <v>160</v>
      </c>
      <c r="W1465" s="57" t="s">
        <v>160</v>
      </c>
      <c r="X1465" s="57" t="s">
        <v>160</v>
      </c>
      <c r="Y1465" s="57" t="s">
        <v>160</v>
      </c>
      <c r="Z1465" s="57" t="s">
        <v>160</v>
      </c>
      <c r="AA1465" s="57" t="s">
        <v>160</v>
      </c>
      <c r="AB1465" s="57" t="s">
        <v>160</v>
      </c>
      <c r="AC1465" s="57" t="s">
        <v>160</v>
      </c>
      <c r="AD1465" s="57" t="s">
        <v>160</v>
      </c>
      <c r="AE1465" s="57" t="s">
        <v>160</v>
      </c>
      <c r="AF1465" s="57" t="s">
        <v>160</v>
      </c>
      <c r="AG1465" s="57" t="s">
        <v>160</v>
      </c>
      <c r="AH1465" s="57" t="s">
        <v>160</v>
      </c>
      <c r="AI1465" s="57" t="s">
        <v>179</v>
      </c>
      <c r="AL1465" s="9">
        <v>53328</v>
      </c>
      <c r="AM1465" s="57">
        <v>144.51762105200001</v>
      </c>
      <c r="AN1465" s="57">
        <v>11644.142092237</v>
      </c>
      <c r="AO1465" s="57">
        <v>0</v>
      </c>
      <c r="AP1465" s="57">
        <v>144.51762105200001</v>
      </c>
      <c r="AQ1465" s="57">
        <v>8733.1065691780004</v>
      </c>
      <c r="AR1465" s="57">
        <v>0</v>
      </c>
      <c r="AS1465" s="57">
        <v>6.3340627999999996E-2</v>
      </c>
      <c r="AT1465" s="57">
        <v>3.827633278</v>
      </c>
      <c r="AU1465" s="57">
        <v>0</v>
      </c>
      <c r="AV1465" s="57">
        <v>62.119999993999997</v>
      </c>
      <c r="AW1465" s="57">
        <v>4.1849999999999996</v>
      </c>
      <c r="AX1465" s="57">
        <v>0</v>
      </c>
      <c r="AY1465" s="57">
        <v>3.9347198190000001</v>
      </c>
      <c r="AZ1465" s="57">
        <v>16.018645269</v>
      </c>
      <c r="BA1465" s="57">
        <v>0</v>
      </c>
      <c r="BB1465" s="57">
        <v>19.953365088999998</v>
      </c>
      <c r="BC1465" s="57">
        <v>0</v>
      </c>
      <c r="BD1465" s="57">
        <v>0</v>
      </c>
      <c r="BE1465" s="57">
        <v>0</v>
      </c>
      <c r="BF1465" s="57">
        <v>1.3855879090000001</v>
      </c>
      <c r="BG1465" s="57">
        <v>0.49883412700000002</v>
      </c>
      <c r="BH1465" s="57">
        <v>1.8844220359999999</v>
      </c>
      <c r="BI1465" s="57">
        <v>0</v>
      </c>
      <c r="BJ1465" s="57">
        <v>0</v>
      </c>
      <c r="BK1465" s="57">
        <v>0</v>
      </c>
      <c r="BL1465" s="57">
        <v>0</v>
      </c>
      <c r="BM1465" s="57">
        <v>0</v>
      </c>
      <c r="BN1465" s="57">
        <v>0</v>
      </c>
      <c r="BO1465" s="57">
        <v>0</v>
      </c>
      <c r="BP1465" s="57">
        <v>18.068943052000002</v>
      </c>
      <c r="BQ1465" s="57">
        <v>2.2281114839999998</v>
      </c>
      <c r="BR1465" s="57">
        <v>0.839440454</v>
      </c>
      <c r="BS1465" s="57">
        <v>18.068943052000002</v>
      </c>
      <c r="BT1465" s="57">
        <v>2.2281114839999998</v>
      </c>
      <c r="BU1465" s="57">
        <v>0.839440454</v>
      </c>
    </row>
    <row r="1466" spans="1:73" x14ac:dyDescent="0.25">
      <c r="A1466" s="57">
        <v>3</v>
      </c>
      <c r="B1466" s="57">
        <v>42285342590000</v>
      </c>
      <c r="C1466" s="57" t="s">
        <v>164</v>
      </c>
      <c r="D1466" s="57" t="s">
        <v>165</v>
      </c>
      <c r="E1466" s="57" t="s">
        <v>166</v>
      </c>
      <c r="F1466" s="57">
        <v>0</v>
      </c>
      <c r="G1466" s="57" t="s">
        <v>57</v>
      </c>
      <c r="H1466" s="57" t="s">
        <v>150</v>
      </c>
      <c r="I1466" s="57" t="s">
        <v>151</v>
      </c>
      <c r="J1466" s="57" t="s">
        <v>152</v>
      </c>
      <c r="K1466" s="57" t="s">
        <v>51</v>
      </c>
      <c r="L1466" s="57" t="s">
        <v>153</v>
      </c>
      <c r="M1466" s="57" t="s">
        <v>154</v>
      </c>
      <c r="N1466" s="57" t="s">
        <v>155</v>
      </c>
      <c r="P1466" s="57" t="s">
        <v>156</v>
      </c>
      <c r="Q1466" s="57" t="s">
        <v>157</v>
      </c>
      <c r="R1466" s="57" t="s">
        <v>158</v>
      </c>
      <c r="S1466" s="57" t="s">
        <v>159</v>
      </c>
      <c r="U1466" s="57" t="s">
        <v>160</v>
      </c>
      <c r="V1466" s="57" t="s">
        <v>160</v>
      </c>
      <c r="W1466" s="57" t="s">
        <v>160</v>
      </c>
      <c r="X1466" s="57" t="s">
        <v>160</v>
      </c>
      <c r="Y1466" s="57" t="s">
        <v>160</v>
      </c>
      <c r="Z1466" s="57" t="s">
        <v>160</v>
      </c>
      <c r="AA1466" s="57" t="s">
        <v>160</v>
      </c>
      <c r="AB1466" s="57" t="s">
        <v>160</v>
      </c>
      <c r="AC1466" s="57" t="s">
        <v>160</v>
      </c>
      <c r="AD1466" s="57" t="s">
        <v>160</v>
      </c>
      <c r="AE1466" s="57" t="s">
        <v>160</v>
      </c>
      <c r="AF1466" s="57" t="s">
        <v>160</v>
      </c>
      <c r="AG1466" s="57" t="s">
        <v>160</v>
      </c>
      <c r="AH1466" s="57" t="s">
        <v>160</v>
      </c>
      <c r="AI1466" s="57" t="s">
        <v>179</v>
      </c>
      <c r="AL1466" s="9">
        <v>53359</v>
      </c>
      <c r="AM1466" s="57">
        <v>129.650866267</v>
      </c>
      <c r="AN1466" s="57">
        <v>10446.695426677999</v>
      </c>
      <c r="AO1466" s="57">
        <v>0</v>
      </c>
      <c r="AP1466" s="57">
        <v>129.650866267</v>
      </c>
      <c r="AQ1466" s="57">
        <v>7835.0215700090002</v>
      </c>
      <c r="AR1466" s="57">
        <v>0</v>
      </c>
      <c r="AS1466" s="57">
        <v>5.6824678000000003E-2</v>
      </c>
      <c r="AT1466" s="57">
        <v>3.4340116040000002</v>
      </c>
      <c r="AU1466" s="57">
        <v>0</v>
      </c>
      <c r="AV1466" s="57">
        <v>62.119999993999997</v>
      </c>
      <c r="AW1466" s="57">
        <v>4.1849999999999996</v>
      </c>
      <c r="AX1466" s="57">
        <v>0</v>
      </c>
      <c r="AY1466" s="57">
        <v>3.529949008</v>
      </c>
      <c r="AZ1466" s="57">
        <v>14.371338562</v>
      </c>
      <c r="BA1466" s="57">
        <v>0</v>
      </c>
      <c r="BB1466" s="57">
        <v>17.901287571000001</v>
      </c>
      <c r="BC1466" s="57">
        <v>0</v>
      </c>
      <c r="BD1466" s="57">
        <v>0</v>
      </c>
      <c r="BE1466" s="57">
        <v>0</v>
      </c>
      <c r="BF1466" s="57">
        <v>1.2430921349999999</v>
      </c>
      <c r="BG1466" s="57">
        <v>0.44753218900000002</v>
      </c>
      <c r="BH1466" s="57">
        <v>1.6906243240000001</v>
      </c>
      <c r="BI1466" s="57">
        <v>0</v>
      </c>
      <c r="BJ1466" s="57">
        <v>0</v>
      </c>
      <c r="BK1466" s="57">
        <v>0</v>
      </c>
      <c r="BL1466" s="57">
        <v>0</v>
      </c>
      <c r="BM1466" s="57">
        <v>0</v>
      </c>
      <c r="BN1466" s="57">
        <v>0</v>
      </c>
      <c r="BO1466" s="57">
        <v>0</v>
      </c>
      <c r="BP1466" s="57">
        <v>16.210663246999999</v>
      </c>
      <c r="BQ1466" s="57">
        <v>1.9844117779999999</v>
      </c>
      <c r="BR1466" s="57">
        <v>0.74508332499999996</v>
      </c>
      <c r="BS1466" s="57">
        <v>16.210663246999999</v>
      </c>
      <c r="BT1466" s="57">
        <v>1.9844117779999999</v>
      </c>
      <c r="BU1466" s="57">
        <v>0.74508332499999996</v>
      </c>
    </row>
    <row r="1467" spans="1:73" x14ac:dyDescent="0.25">
      <c r="A1467" s="57">
        <v>3</v>
      </c>
      <c r="B1467" s="57">
        <v>42285342590000</v>
      </c>
      <c r="C1467" s="57" t="s">
        <v>164</v>
      </c>
      <c r="D1467" s="57" t="s">
        <v>165</v>
      </c>
      <c r="E1467" s="57" t="s">
        <v>166</v>
      </c>
      <c r="F1467" s="57">
        <v>0</v>
      </c>
      <c r="G1467" s="57" t="s">
        <v>57</v>
      </c>
      <c r="H1467" s="57" t="s">
        <v>150</v>
      </c>
      <c r="I1467" s="57" t="s">
        <v>151</v>
      </c>
      <c r="J1467" s="57" t="s">
        <v>152</v>
      </c>
      <c r="K1467" s="57" t="s">
        <v>51</v>
      </c>
      <c r="L1467" s="57" t="s">
        <v>153</v>
      </c>
      <c r="M1467" s="57" t="s">
        <v>154</v>
      </c>
      <c r="N1467" s="57" t="s">
        <v>155</v>
      </c>
      <c r="P1467" s="57" t="s">
        <v>156</v>
      </c>
      <c r="Q1467" s="57" t="s">
        <v>157</v>
      </c>
      <c r="R1467" s="57" t="s">
        <v>158</v>
      </c>
      <c r="S1467" s="57" t="s">
        <v>159</v>
      </c>
      <c r="U1467" s="57" t="s">
        <v>160</v>
      </c>
      <c r="V1467" s="57" t="s">
        <v>160</v>
      </c>
      <c r="W1467" s="57" t="s">
        <v>160</v>
      </c>
      <c r="X1467" s="57" t="s">
        <v>160</v>
      </c>
      <c r="Y1467" s="57" t="s">
        <v>160</v>
      </c>
      <c r="Z1467" s="57" t="s">
        <v>160</v>
      </c>
      <c r="AA1467" s="57" t="s">
        <v>160</v>
      </c>
      <c r="AB1467" s="57" t="s">
        <v>160</v>
      </c>
      <c r="AC1467" s="57" t="s">
        <v>160</v>
      </c>
      <c r="AD1467" s="57" t="s">
        <v>160</v>
      </c>
      <c r="AE1467" s="57" t="s">
        <v>160</v>
      </c>
      <c r="AF1467" s="57" t="s">
        <v>160</v>
      </c>
      <c r="AG1467" s="57" t="s">
        <v>160</v>
      </c>
      <c r="AH1467" s="57" t="s">
        <v>160</v>
      </c>
      <c r="AI1467" s="57" t="s">
        <v>179</v>
      </c>
      <c r="AL1467" s="9">
        <v>53387</v>
      </c>
      <c r="AM1467" s="57">
        <v>142.573254878</v>
      </c>
      <c r="AN1467" s="57">
        <v>11488.359795205</v>
      </c>
      <c r="AO1467" s="57">
        <v>0</v>
      </c>
      <c r="AP1467" s="57">
        <v>142.573254878</v>
      </c>
      <c r="AQ1467" s="57">
        <v>8616.2698464040004</v>
      </c>
      <c r="AR1467" s="57">
        <v>0</v>
      </c>
      <c r="AS1467" s="57">
        <v>6.2488431999999997E-2</v>
      </c>
      <c r="AT1467" s="57">
        <v>3.7764249109999999</v>
      </c>
      <c r="AU1467" s="57">
        <v>0</v>
      </c>
      <c r="AV1467" s="57">
        <v>62.120000003000001</v>
      </c>
      <c r="AW1467" s="57">
        <v>4.1849999999999996</v>
      </c>
      <c r="AX1467" s="57">
        <v>0</v>
      </c>
      <c r="AY1467" s="57">
        <v>3.8817813879999998</v>
      </c>
      <c r="AZ1467" s="57">
        <v>15.804338252000001</v>
      </c>
      <c r="BA1467" s="57">
        <v>0</v>
      </c>
      <c r="BB1467" s="57">
        <v>19.686119641000001</v>
      </c>
      <c r="BC1467" s="57">
        <v>0</v>
      </c>
      <c r="BD1467" s="57">
        <v>0</v>
      </c>
      <c r="BE1467" s="57">
        <v>0</v>
      </c>
      <c r="BF1467" s="57">
        <v>1.367036967</v>
      </c>
      <c r="BG1467" s="57">
        <v>0.49215299099999998</v>
      </c>
      <c r="BH1467" s="57">
        <v>1.859189958</v>
      </c>
      <c r="BI1467" s="57">
        <v>0</v>
      </c>
      <c r="BJ1467" s="57">
        <v>0</v>
      </c>
      <c r="BK1467" s="57">
        <v>0</v>
      </c>
      <c r="BL1467" s="57">
        <v>0</v>
      </c>
      <c r="BM1467" s="57">
        <v>0</v>
      </c>
      <c r="BN1467" s="57">
        <v>0</v>
      </c>
      <c r="BO1467" s="57">
        <v>0</v>
      </c>
      <c r="BP1467" s="57">
        <v>17.826929682999999</v>
      </c>
      <c r="BQ1467" s="57">
        <v>2.164683599</v>
      </c>
      <c r="BR1467" s="57">
        <v>0.80970902700000003</v>
      </c>
      <c r="BS1467" s="57">
        <v>17.826929682999999</v>
      </c>
      <c r="BT1467" s="57">
        <v>2.164683599</v>
      </c>
      <c r="BU1467" s="57">
        <v>0.80970902700000003</v>
      </c>
    </row>
    <row r="1468" spans="1:73" x14ac:dyDescent="0.25">
      <c r="A1468" s="57">
        <v>3</v>
      </c>
      <c r="B1468" s="57">
        <v>42285342590000</v>
      </c>
      <c r="C1468" s="57" t="s">
        <v>164</v>
      </c>
      <c r="D1468" s="57" t="s">
        <v>165</v>
      </c>
      <c r="E1468" s="57" t="s">
        <v>166</v>
      </c>
      <c r="F1468" s="57">
        <v>0</v>
      </c>
      <c r="G1468" s="57" t="s">
        <v>57</v>
      </c>
      <c r="H1468" s="57" t="s">
        <v>150</v>
      </c>
      <c r="I1468" s="57" t="s">
        <v>151</v>
      </c>
      <c r="J1468" s="57" t="s">
        <v>152</v>
      </c>
      <c r="K1468" s="57" t="s">
        <v>51</v>
      </c>
      <c r="L1468" s="57" t="s">
        <v>153</v>
      </c>
      <c r="M1468" s="57" t="s">
        <v>154</v>
      </c>
      <c r="N1468" s="57" t="s">
        <v>155</v>
      </c>
      <c r="P1468" s="57" t="s">
        <v>156</v>
      </c>
      <c r="Q1468" s="57" t="s">
        <v>157</v>
      </c>
      <c r="R1468" s="57" t="s">
        <v>158</v>
      </c>
      <c r="S1468" s="57" t="s">
        <v>159</v>
      </c>
      <c r="U1468" s="57" t="s">
        <v>160</v>
      </c>
      <c r="V1468" s="57" t="s">
        <v>160</v>
      </c>
      <c r="W1468" s="57" t="s">
        <v>160</v>
      </c>
      <c r="X1468" s="57" t="s">
        <v>160</v>
      </c>
      <c r="Y1468" s="57" t="s">
        <v>160</v>
      </c>
      <c r="Z1468" s="57" t="s">
        <v>160</v>
      </c>
      <c r="AA1468" s="57" t="s">
        <v>160</v>
      </c>
      <c r="AB1468" s="57" t="s">
        <v>160</v>
      </c>
      <c r="AC1468" s="57" t="s">
        <v>160</v>
      </c>
      <c r="AD1468" s="57" t="s">
        <v>160</v>
      </c>
      <c r="AE1468" s="57" t="s">
        <v>160</v>
      </c>
      <c r="AF1468" s="57" t="s">
        <v>160</v>
      </c>
      <c r="AG1468" s="57" t="s">
        <v>160</v>
      </c>
      <c r="AH1468" s="57" t="s">
        <v>160</v>
      </c>
      <c r="AI1468" s="57" t="s">
        <v>179</v>
      </c>
      <c r="AL1468" s="9">
        <v>53418</v>
      </c>
      <c r="AM1468" s="57">
        <v>137.01150727199999</v>
      </c>
      <c r="AN1468" s="57">
        <v>11040.624877202999</v>
      </c>
      <c r="AO1468" s="57">
        <v>0</v>
      </c>
      <c r="AP1468" s="57">
        <v>137.01150727199999</v>
      </c>
      <c r="AQ1468" s="57">
        <v>8280.4686579019999</v>
      </c>
      <c r="AR1468" s="57">
        <v>0</v>
      </c>
      <c r="AS1468" s="57">
        <v>6.0050774000000001E-2</v>
      </c>
      <c r="AT1468" s="57">
        <v>3.6292466079999999</v>
      </c>
      <c r="AU1468" s="57">
        <v>0</v>
      </c>
      <c r="AV1468" s="57">
        <v>62.120000001999998</v>
      </c>
      <c r="AW1468" s="57">
        <v>4.1849999999999996</v>
      </c>
      <c r="AX1468" s="57">
        <v>0</v>
      </c>
      <c r="AY1468" s="57">
        <v>3.7303540509999999</v>
      </c>
      <c r="AZ1468" s="57">
        <v>15.188397054999999</v>
      </c>
      <c r="BA1468" s="57">
        <v>0</v>
      </c>
      <c r="BB1468" s="57">
        <v>18.918751105999998</v>
      </c>
      <c r="BC1468" s="57">
        <v>0</v>
      </c>
      <c r="BD1468" s="57">
        <v>0</v>
      </c>
      <c r="BE1468" s="57">
        <v>0</v>
      </c>
      <c r="BF1468" s="57">
        <v>1.3137529489999999</v>
      </c>
      <c r="BG1468" s="57">
        <v>0.47296877799999998</v>
      </c>
      <c r="BH1468" s="57">
        <v>1.786721727</v>
      </c>
      <c r="BI1468" s="57">
        <v>0</v>
      </c>
      <c r="BJ1468" s="57">
        <v>0</v>
      </c>
      <c r="BK1468" s="57">
        <v>0</v>
      </c>
      <c r="BL1468" s="57">
        <v>0</v>
      </c>
      <c r="BM1468" s="57">
        <v>0</v>
      </c>
      <c r="BN1468" s="57">
        <v>0</v>
      </c>
      <c r="BO1468" s="57">
        <v>0</v>
      </c>
      <c r="BP1468" s="57">
        <v>17.132029378999999</v>
      </c>
      <c r="BQ1468" s="57">
        <v>2.0640816640000001</v>
      </c>
      <c r="BR1468" s="57">
        <v>0.76926467700000001</v>
      </c>
      <c r="BS1468" s="57">
        <v>17.132029378999999</v>
      </c>
      <c r="BT1468" s="57">
        <v>2.0640816640000001</v>
      </c>
      <c r="BU1468" s="57">
        <v>0.76926467700000001</v>
      </c>
    </row>
    <row r="1469" spans="1:73" x14ac:dyDescent="0.25">
      <c r="A1469" s="57">
        <v>3</v>
      </c>
      <c r="B1469" s="57">
        <v>42285342590000</v>
      </c>
      <c r="C1469" s="57" t="s">
        <v>164</v>
      </c>
      <c r="D1469" s="57" t="s">
        <v>165</v>
      </c>
      <c r="E1469" s="57" t="s">
        <v>166</v>
      </c>
      <c r="F1469" s="57">
        <v>0</v>
      </c>
      <c r="G1469" s="57" t="s">
        <v>57</v>
      </c>
      <c r="H1469" s="57" t="s">
        <v>150</v>
      </c>
      <c r="I1469" s="57" t="s">
        <v>151</v>
      </c>
      <c r="J1469" s="57" t="s">
        <v>152</v>
      </c>
      <c r="K1469" s="57" t="s">
        <v>51</v>
      </c>
      <c r="L1469" s="57" t="s">
        <v>153</v>
      </c>
      <c r="M1469" s="57" t="s">
        <v>154</v>
      </c>
      <c r="N1469" s="57" t="s">
        <v>155</v>
      </c>
      <c r="P1469" s="57" t="s">
        <v>156</v>
      </c>
      <c r="Q1469" s="57" t="s">
        <v>157</v>
      </c>
      <c r="R1469" s="57" t="s">
        <v>158</v>
      </c>
      <c r="S1469" s="57" t="s">
        <v>159</v>
      </c>
      <c r="U1469" s="57" t="s">
        <v>160</v>
      </c>
      <c r="V1469" s="57" t="s">
        <v>160</v>
      </c>
      <c r="W1469" s="57" t="s">
        <v>160</v>
      </c>
      <c r="X1469" s="57" t="s">
        <v>160</v>
      </c>
      <c r="Y1469" s="57" t="s">
        <v>160</v>
      </c>
      <c r="Z1469" s="57" t="s">
        <v>160</v>
      </c>
      <c r="AA1469" s="57" t="s">
        <v>160</v>
      </c>
      <c r="AB1469" s="57" t="s">
        <v>160</v>
      </c>
      <c r="AC1469" s="57" t="s">
        <v>160</v>
      </c>
      <c r="AD1469" s="57" t="s">
        <v>160</v>
      </c>
      <c r="AE1469" s="57" t="s">
        <v>160</v>
      </c>
      <c r="AF1469" s="57" t="s">
        <v>160</v>
      </c>
      <c r="AG1469" s="57" t="s">
        <v>160</v>
      </c>
      <c r="AH1469" s="57" t="s">
        <v>160</v>
      </c>
      <c r="AI1469" s="57" t="s">
        <v>179</v>
      </c>
      <c r="AL1469" s="9">
        <v>53448</v>
      </c>
      <c r="AM1469" s="57">
        <v>140.59096065400001</v>
      </c>
      <c r="AN1469" s="57">
        <v>11329.487729851</v>
      </c>
      <c r="AO1469" s="57">
        <v>0</v>
      </c>
      <c r="AP1469" s="57">
        <v>140.59096065400001</v>
      </c>
      <c r="AQ1469" s="57">
        <v>8497.1157973879999</v>
      </c>
      <c r="AR1469" s="57">
        <v>0</v>
      </c>
      <c r="AS1469" s="57">
        <v>6.1619611999999997E-2</v>
      </c>
      <c r="AT1469" s="57">
        <v>3.724200883</v>
      </c>
      <c r="AU1469" s="57">
        <v>0</v>
      </c>
      <c r="AV1469" s="57">
        <v>62.119999993</v>
      </c>
      <c r="AW1469" s="57">
        <v>4.1849999999999996</v>
      </c>
      <c r="AX1469" s="57">
        <v>0</v>
      </c>
      <c r="AY1469" s="57">
        <v>3.8278103059999999</v>
      </c>
      <c r="AZ1469" s="57">
        <v>15.585780695</v>
      </c>
      <c r="BA1469" s="57">
        <v>0</v>
      </c>
      <c r="BB1469" s="57">
        <v>19.413591001</v>
      </c>
      <c r="BC1469" s="57">
        <v>0</v>
      </c>
      <c r="BD1469" s="57">
        <v>0</v>
      </c>
      <c r="BE1469" s="57">
        <v>0</v>
      </c>
      <c r="BF1469" s="57">
        <v>1.348118886</v>
      </c>
      <c r="BG1469" s="57">
        <v>0.48533977499999997</v>
      </c>
      <c r="BH1469" s="57">
        <v>1.8334586610000001</v>
      </c>
      <c r="BI1469" s="57">
        <v>0</v>
      </c>
      <c r="BJ1469" s="57">
        <v>0</v>
      </c>
      <c r="BK1469" s="57">
        <v>0</v>
      </c>
      <c r="BL1469" s="57">
        <v>0</v>
      </c>
      <c r="BM1469" s="57">
        <v>0</v>
      </c>
      <c r="BN1469" s="57">
        <v>0</v>
      </c>
      <c r="BO1469" s="57">
        <v>0</v>
      </c>
      <c r="BP1469" s="57">
        <v>17.580132339999999</v>
      </c>
      <c r="BQ1469" s="57">
        <v>2.1010049159999999</v>
      </c>
      <c r="BR1469" s="57">
        <v>0.78007703100000003</v>
      </c>
      <c r="BS1469" s="57">
        <v>17.580132339999999</v>
      </c>
      <c r="BT1469" s="57">
        <v>2.1010049159999999</v>
      </c>
      <c r="BU1469" s="57">
        <v>0.78007703100000003</v>
      </c>
    </row>
    <row r="1470" spans="1:73" x14ac:dyDescent="0.25">
      <c r="A1470" s="57">
        <v>3</v>
      </c>
      <c r="B1470" s="57">
        <v>42285342590000</v>
      </c>
      <c r="C1470" s="57" t="s">
        <v>164</v>
      </c>
      <c r="D1470" s="57" t="s">
        <v>165</v>
      </c>
      <c r="E1470" s="57" t="s">
        <v>166</v>
      </c>
      <c r="F1470" s="57">
        <v>0</v>
      </c>
      <c r="G1470" s="57" t="s">
        <v>57</v>
      </c>
      <c r="H1470" s="57" t="s">
        <v>150</v>
      </c>
      <c r="I1470" s="57" t="s">
        <v>151</v>
      </c>
      <c r="J1470" s="57" t="s">
        <v>152</v>
      </c>
      <c r="K1470" s="57" t="s">
        <v>51</v>
      </c>
      <c r="L1470" s="57" t="s">
        <v>153</v>
      </c>
      <c r="M1470" s="57" t="s">
        <v>154</v>
      </c>
      <c r="N1470" s="57" t="s">
        <v>155</v>
      </c>
      <c r="P1470" s="57" t="s">
        <v>156</v>
      </c>
      <c r="Q1470" s="57" t="s">
        <v>157</v>
      </c>
      <c r="R1470" s="57" t="s">
        <v>158</v>
      </c>
      <c r="S1470" s="57" t="s">
        <v>159</v>
      </c>
      <c r="U1470" s="57" t="s">
        <v>160</v>
      </c>
      <c r="V1470" s="57" t="s">
        <v>160</v>
      </c>
      <c r="W1470" s="57" t="s">
        <v>160</v>
      </c>
      <c r="X1470" s="57" t="s">
        <v>160</v>
      </c>
      <c r="Y1470" s="57" t="s">
        <v>160</v>
      </c>
      <c r="Z1470" s="57" t="s">
        <v>160</v>
      </c>
      <c r="AA1470" s="57" t="s">
        <v>160</v>
      </c>
      <c r="AB1470" s="57" t="s">
        <v>160</v>
      </c>
      <c r="AC1470" s="57" t="s">
        <v>160</v>
      </c>
      <c r="AD1470" s="57" t="s">
        <v>160</v>
      </c>
      <c r="AE1470" s="57" t="s">
        <v>160</v>
      </c>
      <c r="AF1470" s="57" t="s">
        <v>160</v>
      </c>
      <c r="AG1470" s="57" t="s">
        <v>160</v>
      </c>
      <c r="AH1470" s="57" t="s">
        <v>160</v>
      </c>
      <c r="AI1470" s="57" t="s">
        <v>179</v>
      </c>
      <c r="AL1470" s="9">
        <v>53479</v>
      </c>
      <c r="AM1470" s="57">
        <v>135.10677715</v>
      </c>
      <c r="AN1470" s="57">
        <v>10887.944520012001</v>
      </c>
      <c r="AO1470" s="57">
        <v>0</v>
      </c>
      <c r="AP1470" s="57">
        <v>135.10677715</v>
      </c>
      <c r="AQ1470" s="57">
        <v>8165.9583900090001</v>
      </c>
      <c r="AR1470" s="57">
        <v>0</v>
      </c>
      <c r="AS1470" s="57">
        <v>5.9215948999999997E-2</v>
      </c>
      <c r="AT1470" s="57">
        <v>3.5790579029999998</v>
      </c>
      <c r="AU1470" s="57">
        <v>0</v>
      </c>
      <c r="AV1470" s="57">
        <v>62.120000001999998</v>
      </c>
      <c r="AW1470" s="57">
        <v>4.1849999999999996</v>
      </c>
      <c r="AX1470" s="57">
        <v>0</v>
      </c>
      <c r="AY1470" s="57">
        <v>3.6784947739999998</v>
      </c>
      <c r="AZ1470" s="57">
        <v>14.978357322999999</v>
      </c>
      <c r="BA1470" s="57">
        <v>0</v>
      </c>
      <c r="BB1470" s="57">
        <v>18.656852097000002</v>
      </c>
      <c r="BC1470" s="57">
        <v>0</v>
      </c>
      <c r="BD1470" s="57">
        <v>0</v>
      </c>
      <c r="BE1470" s="57">
        <v>0</v>
      </c>
      <c r="BF1470" s="57">
        <v>1.2955725490000001</v>
      </c>
      <c r="BG1470" s="57">
        <v>0.46642130199999998</v>
      </c>
      <c r="BH1470" s="57">
        <v>1.7619938509999999</v>
      </c>
      <c r="BI1470" s="57">
        <v>0</v>
      </c>
      <c r="BJ1470" s="57">
        <v>0</v>
      </c>
      <c r="BK1470" s="57">
        <v>0</v>
      </c>
      <c r="BL1470" s="57">
        <v>0</v>
      </c>
      <c r="BM1470" s="57">
        <v>0</v>
      </c>
      <c r="BN1470" s="57">
        <v>0</v>
      </c>
      <c r="BO1470" s="57">
        <v>0</v>
      </c>
      <c r="BP1470" s="57">
        <v>16.894858245999998</v>
      </c>
      <c r="BQ1470" s="57">
        <v>2.0033631029999999</v>
      </c>
      <c r="BR1470" s="57">
        <v>0.74111303799999995</v>
      </c>
      <c r="BS1470" s="57">
        <v>16.894858245999998</v>
      </c>
      <c r="BT1470" s="57">
        <v>2.0033631029999999</v>
      </c>
      <c r="BU1470" s="57">
        <v>0.74111303799999995</v>
      </c>
    </row>
    <row r="1471" spans="1:73" x14ac:dyDescent="0.25">
      <c r="A1471" s="57">
        <v>3</v>
      </c>
      <c r="B1471" s="57">
        <v>42285342590000</v>
      </c>
      <c r="C1471" s="57" t="s">
        <v>164</v>
      </c>
      <c r="D1471" s="57" t="s">
        <v>165</v>
      </c>
      <c r="E1471" s="57" t="s">
        <v>166</v>
      </c>
      <c r="F1471" s="57">
        <v>0</v>
      </c>
      <c r="G1471" s="57" t="s">
        <v>57</v>
      </c>
      <c r="H1471" s="57" t="s">
        <v>150</v>
      </c>
      <c r="I1471" s="57" t="s">
        <v>151</v>
      </c>
      <c r="J1471" s="57" t="s">
        <v>152</v>
      </c>
      <c r="K1471" s="57" t="s">
        <v>51</v>
      </c>
      <c r="L1471" s="57" t="s">
        <v>153</v>
      </c>
      <c r="M1471" s="57" t="s">
        <v>154</v>
      </c>
      <c r="N1471" s="57" t="s">
        <v>155</v>
      </c>
      <c r="P1471" s="57" t="s">
        <v>156</v>
      </c>
      <c r="Q1471" s="57" t="s">
        <v>157</v>
      </c>
      <c r="R1471" s="57" t="s">
        <v>158</v>
      </c>
      <c r="S1471" s="57" t="s">
        <v>159</v>
      </c>
      <c r="U1471" s="57" t="s">
        <v>160</v>
      </c>
      <c r="V1471" s="57" t="s">
        <v>160</v>
      </c>
      <c r="W1471" s="57" t="s">
        <v>160</v>
      </c>
      <c r="X1471" s="57" t="s">
        <v>160</v>
      </c>
      <c r="Y1471" s="57" t="s">
        <v>160</v>
      </c>
      <c r="Z1471" s="57" t="s">
        <v>160</v>
      </c>
      <c r="AA1471" s="57" t="s">
        <v>160</v>
      </c>
      <c r="AB1471" s="57" t="s">
        <v>160</v>
      </c>
      <c r="AC1471" s="57" t="s">
        <v>160</v>
      </c>
      <c r="AD1471" s="57" t="s">
        <v>160</v>
      </c>
      <c r="AE1471" s="57" t="s">
        <v>160</v>
      </c>
      <c r="AF1471" s="57" t="s">
        <v>160</v>
      </c>
      <c r="AG1471" s="57" t="s">
        <v>160</v>
      </c>
      <c r="AH1471" s="57" t="s">
        <v>160</v>
      </c>
      <c r="AI1471" s="57" t="s">
        <v>179</v>
      </c>
      <c r="AL1471" s="9">
        <v>53509</v>
      </c>
      <c r="AM1471" s="57">
        <v>138.636710432</v>
      </c>
      <c r="AN1471" s="57">
        <v>11172.812699892</v>
      </c>
      <c r="AO1471" s="57">
        <v>0</v>
      </c>
      <c r="AP1471" s="57">
        <v>138.636710432</v>
      </c>
      <c r="AQ1471" s="57">
        <v>8379.6095249190003</v>
      </c>
      <c r="AR1471" s="57">
        <v>0</v>
      </c>
      <c r="AS1471" s="57">
        <v>6.0763084000000002E-2</v>
      </c>
      <c r="AT1471" s="57">
        <v>3.6726990590000002</v>
      </c>
      <c r="AU1471" s="57">
        <v>0</v>
      </c>
      <c r="AV1471" s="57">
        <v>62.119999999000001</v>
      </c>
      <c r="AW1471" s="57">
        <v>4.1849999999999996</v>
      </c>
      <c r="AX1471" s="57">
        <v>0</v>
      </c>
      <c r="AY1471" s="57">
        <v>3.7746027670000002</v>
      </c>
      <c r="AZ1471" s="57">
        <v>15.370245561000001</v>
      </c>
      <c r="BA1471" s="57">
        <v>0</v>
      </c>
      <c r="BB1471" s="57">
        <v>19.144848326999998</v>
      </c>
      <c r="BC1471" s="57">
        <v>0</v>
      </c>
      <c r="BD1471" s="57">
        <v>0</v>
      </c>
      <c r="BE1471" s="57">
        <v>0</v>
      </c>
      <c r="BF1471" s="57">
        <v>1.3294632150000001</v>
      </c>
      <c r="BG1471" s="57">
        <v>0.47862120800000002</v>
      </c>
      <c r="BH1471" s="57">
        <v>1.8080844229999999</v>
      </c>
      <c r="BI1471" s="57">
        <v>0</v>
      </c>
      <c r="BJ1471" s="57">
        <v>0</v>
      </c>
      <c r="BK1471" s="57">
        <v>0</v>
      </c>
      <c r="BL1471" s="57">
        <v>0</v>
      </c>
      <c r="BM1471" s="57">
        <v>0</v>
      </c>
      <c r="BN1471" s="57">
        <v>0</v>
      </c>
      <c r="BO1471" s="57">
        <v>0</v>
      </c>
      <c r="BP1471" s="57">
        <v>17.336763904000001</v>
      </c>
      <c r="BQ1471" s="57">
        <v>2.0392009120000001</v>
      </c>
      <c r="BR1471" s="57">
        <v>0.75152997200000005</v>
      </c>
      <c r="BS1471" s="57">
        <v>17.336763904000001</v>
      </c>
      <c r="BT1471" s="57">
        <v>2.0392009120000001</v>
      </c>
      <c r="BU1471" s="57">
        <v>0.75152997200000005</v>
      </c>
    </row>
    <row r="1472" spans="1:73" x14ac:dyDescent="0.25">
      <c r="A1472" s="57">
        <v>3</v>
      </c>
      <c r="B1472" s="57">
        <v>42285342590000</v>
      </c>
      <c r="C1472" s="57" t="s">
        <v>164</v>
      </c>
      <c r="D1472" s="57" t="s">
        <v>165</v>
      </c>
      <c r="E1472" s="57" t="s">
        <v>166</v>
      </c>
      <c r="F1472" s="57">
        <v>0</v>
      </c>
      <c r="G1472" s="57" t="s">
        <v>57</v>
      </c>
      <c r="H1472" s="57" t="s">
        <v>150</v>
      </c>
      <c r="I1472" s="57" t="s">
        <v>151</v>
      </c>
      <c r="J1472" s="57" t="s">
        <v>152</v>
      </c>
      <c r="K1472" s="57" t="s">
        <v>51</v>
      </c>
      <c r="L1472" s="57" t="s">
        <v>153</v>
      </c>
      <c r="M1472" s="57" t="s">
        <v>154</v>
      </c>
      <c r="N1472" s="57" t="s">
        <v>155</v>
      </c>
      <c r="P1472" s="57" t="s">
        <v>156</v>
      </c>
      <c r="Q1472" s="57" t="s">
        <v>157</v>
      </c>
      <c r="R1472" s="57" t="s">
        <v>158</v>
      </c>
      <c r="S1472" s="57" t="s">
        <v>159</v>
      </c>
      <c r="U1472" s="57" t="s">
        <v>160</v>
      </c>
      <c r="V1472" s="57" t="s">
        <v>160</v>
      </c>
      <c r="W1472" s="57" t="s">
        <v>160</v>
      </c>
      <c r="X1472" s="57" t="s">
        <v>160</v>
      </c>
      <c r="Y1472" s="57" t="s">
        <v>160</v>
      </c>
      <c r="Z1472" s="57" t="s">
        <v>160</v>
      </c>
      <c r="AA1472" s="57" t="s">
        <v>160</v>
      </c>
      <c r="AB1472" s="57" t="s">
        <v>160</v>
      </c>
      <c r="AC1472" s="57" t="s">
        <v>160</v>
      </c>
      <c r="AD1472" s="57" t="s">
        <v>160</v>
      </c>
      <c r="AE1472" s="57" t="s">
        <v>160</v>
      </c>
      <c r="AF1472" s="57" t="s">
        <v>160</v>
      </c>
      <c r="AG1472" s="57" t="s">
        <v>160</v>
      </c>
      <c r="AH1472" s="57" t="s">
        <v>160</v>
      </c>
      <c r="AI1472" s="57" t="s">
        <v>179</v>
      </c>
      <c r="AL1472" s="9">
        <v>53540</v>
      </c>
      <c r="AM1472" s="57">
        <v>137.654184649</v>
      </c>
      <c r="AN1472" s="57">
        <v>11094.023182512999</v>
      </c>
      <c r="AO1472" s="57">
        <v>0</v>
      </c>
      <c r="AP1472" s="57">
        <v>137.654184649</v>
      </c>
      <c r="AQ1472" s="57">
        <v>8320.5173868849997</v>
      </c>
      <c r="AR1472" s="57">
        <v>0</v>
      </c>
      <c r="AS1472" s="57">
        <v>6.0332453000000001E-2</v>
      </c>
      <c r="AT1472" s="57">
        <v>3.6467995649999998</v>
      </c>
      <c r="AU1472" s="57">
        <v>0</v>
      </c>
      <c r="AV1472" s="57">
        <v>62.119999993999997</v>
      </c>
      <c r="AW1472" s="57">
        <v>4.1849999999999996</v>
      </c>
      <c r="AX1472" s="57">
        <v>0</v>
      </c>
      <c r="AY1472" s="57">
        <v>3.7478519549999998</v>
      </c>
      <c r="AZ1472" s="57">
        <v>15.261856182000001</v>
      </c>
      <c r="BA1472" s="57">
        <v>0</v>
      </c>
      <c r="BB1472" s="57">
        <v>19.009708136</v>
      </c>
      <c r="BC1472" s="57">
        <v>0</v>
      </c>
      <c r="BD1472" s="57">
        <v>0</v>
      </c>
      <c r="BE1472" s="57">
        <v>0</v>
      </c>
      <c r="BF1472" s="57">
        <v>1.3200818560000001</v>
      </c>
      <c r="BG1472" s="57">
        <v>0.47524270299999999</v>
      </c>
      <c r="BH1472" s="57">
        <v>1.7953245600000001</v>
      </c>
      <c r="BI1472" s="57">
        <v>0</v>
      </c>
      <c r="BJ1472" s="57">
        <v>0</v>
      </c>
      <c r="BK1472" s="57">
        <v>0</v>
      </c>
      <c r="BL1472" s="57">
        <v>0</v>
      </c>
      <c r="BM1472" s="57">
        <v>0</v>
      </c>
      <c r="BN1472" s="57">
        <v>0</v>
      </c>
      <c r="BO1472" s="57">
        <v>0</v>
      </c>
      <c r="BP1472" s="57">
        <v>17.214383577</v>
      </c>
      <c r="BQ1472" s="57">
        <v>2.0084929919999999</v>
      </c>
      <c r="BR1472" s="57">
        <v>0.73742543999999999</v>
      </c>
      <c r="BS1472" s="57">
        <v>17.214383577</v>
      </c>
      <c r="BT1472" s="57">
        <v>2.0084929919999999</v>
      </c>
      <c r="BU1472" s="57">
        <v>0.73742543999999999</v>
      </c>
    </row>
    <row r="1473" spans="1:73" x14ac:dyDescent="0.25">
      <c r="A1473" s="57">
        <v>3</v>
      </c>
      <c r="B1473" s="57">
        <v>42285342590000</v>
      </c>
      <c r="C1473" s="57" t="s">
        <v>164</v>
      </c>
      <c r="D1473" s="57" t="s">
        <v>165</v>
      </c>
      <c r="E1473" s="57" t="s">
        <v>166</v>
      </c>
      <c r="F1473" s="57">
        <v>0</v>
      </c>
      <c r="G1473" s="57" t="s">
        <v>57</v>
      </c>
      <c r="H1473" s="57" t="s">
        <v>150</v>
      </c>
      <c r="I1473" s="57" t="s">
        <v>151</v>
      </c>
      <c r="J1473" s="57" t="s">
        <v>152</v>
      </c>
      <c r="K1473" s="57" t="s">
        <v>51</v>
      </c>
      <c r="L1473" s="57" t="s">
        <v>153</v>
      </c>
      <c r="M1473" s="57" t="s">
        <v>154</v>
      </c>
      <c r="N1473" s="57" t="s">
        <v>155</v>
      </c>
      <c r="P1473" s="57" t="s">
        <v>156</v>
      </c>
      <c r="Q1473" s="57" t="s">
        <v>157</v>
      </c>
      <c r="R1473" s="57" t="s">
        <v>158</v>
      </c>
      <c r="S1473" s="57" t="s">
        <v>159</v>
      </c>
      <c r="U1473" s="57" t="s">
        <v>160</v>
      </c>
      <c r="V1473" s="57" t="s">
        <v>160</v>
      </c>
      <c r="W1473" s="57" t="s">
        <v>160</v>
      </c>
      <c r="X1473" s="57" t="s">
        <v>160</v>
      </c>
      <c r="Y1473" s="57" t="s">
        <v>160</v>
      </c>
      <c r="Z1473" s="57" t="s">
        <v>160</v>
      </c>
      <c r="AA1473" s="57" t="s">
        <v>160</v>
      </c>
      <c r="AB1473" s="57" t="s">
        <v>160</v>
      </c>
      <c r="AC1473" s="57" t="s">
        <v>160</v>
      </c>
      <c r="AD1473" s="57" t="s">
        <v>160</v>
      </c>
      <c r="AE1473" s="57" t="s">
        <v>160</v>
      </c>
      <c r="AF1473" s="57" t="s">
        <v>160</v>
      </c>
      <c r="AG1473" s="57" t="s">
        <v>160</v>
      </c>
      <c r="AH1473" s="57" t="s">
        <v>160</v>
      </c>
      <c r="AI1473" s="57" t="s">
        <v>179</v>
      </c>
      <c r="AL1473" s="9">
        <v>53571</v>
      </c>
      <c r="AM1473" s="57">
        <v>132.28490637799999</v>
      </c>
      <c r="AN1473" s="57">
        <v>10661.656713451999</v>
      </c>
      <c r="AO1473" s="57">
        <v>0</v>
      </c>
      <c r="AP1473" s="57">
        <v>132.28490637799999</v>
      </c>
      <c r="AQ1473" s="57">
        <v>7996.2425350889998</v>
      </c>
      <c r="AR1473" s="57">
        <v>0</v>
      </c>
      <c r="AS1473" s="57">
        <v>5.7979151999999999E-2</v>
      </c>
      <c r="AT1473" s="57">
        <v>3.504673141</v>
      </c>
      <c r="AU1473" s="57">
        <v>0</v>
      </c>
      <c r="AV1473" s="57">
        <v>62.119999995999997</v>
      </c>
      <c r="AW1473" s="57">
        <v>4.1849999999999996</v>
      </c>
      <c r="AX1473" s="57">
        <v>0</v>
      </c>
      <c r="AY1473" s="57">
        <v>3.6016648980000001</v>
      </c>
      <c r="AZ1473" s="57">
        <v>14.667057094</v>
      </c>
      <c r="BA1473" s="57">
        <v>0</v>
      </c>
      <c r="BB1473" s="57">
        <v>18.268721992</v>
      </c>
      <c r="BC1473" s="57">
        <v>0</v>
      </c>
      <c r="BD1473" s="57">
        <v>0</v>
      </c>
      <c r="BE1473" s="57">
        <v>0</v>
      </c>
      <c r="BF1473" s="57">
        <v>1.2686287700000001</v>
      </c>
      <c r="BG1473" s="57">
        <v>0.45671804999999999</v>
      </c>
      <c r="BH1473" s="57">
        <v>1.7253468190000001</v>
      </c>
      <c r="BI1473" s="57">
        <v>0</v>
      </c>
      <c r="BJ1473" s="57">
        <v>0</v>
      </c>
      <c r="BK1473" s="57">
        <v>0</v>
      </c>
      <c r="BL1473" s="57">
        <v>0</v>
      </c>
      <c r="BM1473" s="57">
        <v>0</v>
      </c>
      <c r="BN1473" s="57">
        <v>0</v>
      </c>
      <c r="BO1473" s="57">
        <v>0</v>
      </c>
      <c r="BP1473" s="57">
        <v>16.543375173000001</v>
      </c>
      <c r="BQ1473" s="57">
        <v>1.9151515830000001</v>
      </c>
      <c r="BR1473" s="57">
        <v>0.70059221999999999</v>
      </c>
      <c r="BS1473" s="57">
        <v>16.543375173000001</v>
      </c>
      <c r="BT1473" s="57">
        <v>1.9151515830000001</v>
      </c>
      <c r="BU1473" s="57">
        <v>0.70059221999999999</v>
      </c>
    </row>
    <row r="1474" spans="1:73" x14ac:dyDescent="0.25">
      <c r="A1474" s="57">
        <v>3</v>
      </c>
      <c r="B1474" s="57">
        <v>42285342590000</v>
      </c>
      <c r="C1474" s="57" t="s">
        <v>164</v>
      </c>
      <c r="D1474" s="57" t="s">
        <v>165</v>
      </c>
      <c r="E1474" s="57" t="s">
        <v>166</v>
      </c>
      <c r="F1474" s="57">
        <v>0</v>
      </c>
      <c r="G1474" s="57" t="s">
        <v>57</v>
      </c>
      <c r="H1474" s="57" t="s">
        <v>150</v>
      </c>
      <c r="I1474" s="57" t="s">
        <v>151</v>
      </c>
      <c r="J1474" s="57" t="s">
        <v>152</v>
      </c>
      <c r="K1474" s="57" t="s">
        <v>51</v>
      </c>
      <c r="L1474" s="57" t="s">
        <v>153</v>
      </c>
      <c r="M1474" s="57" t="s">
        <v>154</v>
      </c>
      <c r="N1474" s="57" t="s">
        <v>155</v>
      </c>
      <c r="P1474" s="57" t="s">
        <v>156</v>
      </c>
      <c r="Q1474" s="57" t="s">
        <v>157</v>
      </c>
      <c r="R1474" s="57" t="s">
        <v>158</v>
      </c>
      <c r="S1474" s="57" t="s">
        <v>159</v>
      </c>
      <c r="U1474" s="57" t="s">
        <v>160</v>
      </c>
      <c r="V1474" s="57" t="s">
        <v>160</v>
      </c>
      <c r="W1474" s="57" t="s">
        <v>160</v>
      </c>
      <c r="X1474" s="57" t="s">
        <v>160</v>
      </c>
      <c r="Y1474" s="57" t="s">
        <v>160</v>
      </c>
      <c r="Z1474" s="57" t="s">
        <v>160</v>
      </c>
      <c r="AA1474" s="57" t="s">
        <v>160</v>
      </c>
      <c r="AB1474" s="57" t="s">
        <v>160</v>
      </c>
      <c r="AC1474" s="57" t="s">
        <v>160</v>
      </c>
      <c r="AD1474" s="57" t="s">
        <v>160</v>
      </c>
      <c r="AE1474" s="57" t="s">
        <v>160</v>
      </c>
      <c r="AF1474" s="57" t="s">
        <v>160</v>
      </c>
      <c r="AG1474" s="57" t="s">
        <v>160</v>
      </c>
      <c r="AH1474" s="57" t="s">
        <v>160</v>
      </c>
      <c r="AI1474" s="57" t="s">
        <v>179</v>
      </c>
      <c r="AL1474" s="9">
        <v>53601</v>
      </c>
      <c r="AM1474" s="57">
        <v>135.741468868</v>
      </c>
      <c r="AN1474" s="57">
        <v>10940.604382301</v>
      </c>
      <c r="AO1474" s="57">
        <v>0</v>
      </c>
      <c r="AP1474" s="57">
        <v>135.741468868</v>
      </c>
      <c r="AQ1474" s="57">
        <v>8205.4532867260004</v>
      </c>
      <c r="AR1474" s="57">
        <v>0</v>
      </c>
      <c r="AS1474" s="57">
        <v>5.9494128E-2</v>
      </c>
      <c r="AT1474" s="57">
        <v>3.5963681209999998</v>
      </c>
      <c r="AU1474" s="57">
        <v>0</v>
      </c>
      <c r="AV1474" s="57">
        <v>62.119999993999997</v>
      </c>
      <c r="AW1474" s="57">
        <v>4.1849999999999996</v>
      </c>
      <c r="AX1474" s="57">
        <v>0</v>
      </c>
      <c r="AY1474" s="57">
        <v>3.6957752560000001</v>
      </c>
      <c r="AZ1474" s="57">
        <v>15.050800586999999</v>
      </c>
      <c r="BA1474" s="57">
        <v>0</v>
      </c>
      <c r="BB1474" s="57">
        <v>18.746575841999999</v>
      </c>
      <c r="BC1474" s="57">
        <v>0</v>
      </c>
      <c r="BD1474" s="57">
        <v>0</v>
      </c>
      <c r="BE1474" s="57">
        <v>0</v>
      </c>
      <c r="BF1474" s="57">
        <v>1.3018150660000001</v>
      </c>
      <c r="BG1474" s="57">
        <v>0.46866439599999998</v>
      </c>
      <c r="BH1474" s="57">
        <v>1.7704794619999999</v>
      </c>
      <c r="BI1474" s="57">
        <v>0</v>
      </c>
      <c r="BJ1474" s="57">
        <v>0</v>
      </c>
      <c r="BK1474" s="57">
        <v>0</v>
      </c>
      <c r="BL1474" s="57">
        <v>0</v>
      </c>
      <c r="BM1474" s="57">
        <v>0</v>
      </c>
      <c r="BN1474" s="57">
        <v>0</v>
      </c>
      <c r="BO1474" s="57">
        <v>0</v>
      </c>
      <c r="BP1474" s="57">
        <v>16.976096380000001</v>
      </c>
      <c r="BQ1474" s="57">
        <v>1.949412428</v>
      </c>
      <c r="BR1474" s="57">
        <v>0.71043997999999997</v>
      </c>
      <c r="BS1474" s="57">
        <v>16.976096380000001</v>
      </c>
      <c r="BT1474" s="57">
        <v>1.949412428</v>
      </c>
      <c r="BU1474" s="57">
        <v>0.71043997999999997</v>
      </c>
    </row>
    <row r="1475" spans="1:73" x14ac:dyDescent="0.25">
      <c r="A1475" s="57">
        <v>3</v>
      </c>
      <c r="B1475" s="57">
        <v>42285342590000</v>
      </c>
      <c r="C1475" s="57" t="s">
        <v>164</v>
      </c>
      <c r="D1475" s="57" t="s">
        <v>165</v>
      </c>
      <c r="E1475" s="57" t="s">
        <v>166</v>
      </c>
      <c r="F1475" s="57">
        <v>0</v>
      </c>
      <c r="G1475" s="57" t="s">
        <v>57</v>
      </c>
      <c r="H1475" s="57" t="s">
        <v>150</v>
      </c>
      <c r="I1475" s="57" t="s">
        <v>151</v>
      </c>
      <c r="J1475" s="57" t="s">
        <v>152</v>
      </c>
      <c r="K1475" s="57" t="s">
        <v>51</v>
      </c>
      <c r="L1475" s="57" t="s">
        <v>153</v>
      </c>
      <c r="M1475" s="57" t="s">
        <v>154</v>
      </c>
      <c r="N1475" s="57" t="s">
        <v>155</v>
      </c>
      <c r="P1475" s="57" t="s">
        <v>156</v>
      </c>
      <c r="Q1475" s="57" t="s">
        <v>157</v>
      </c>
      <c r="R1475" s="57" t="s">
        <v>158</v>
      </c>
      <c r="S1475" s="57" t="s">
        <v>159</v>
      </c>
      <c r="U1475" s="57" t="s">
        <v>160</v>
      </c>
      <c r="V1475" s="57" t="s">
        <v>160</v>
      </c>
      <c r="W1475" s="57" t="s">
        <v>160</v>
      </c>
      <c r="X1475" s="57" t="s">
        <v>160</v>
      </c>
      <c r="Y1475" s="57" t="s">
        <v>160</v>
      </c>
      <c r="Z1475" s="57" t="s">
        <v>160</v>
      </c>
      <c r="AA1475" s="57" t="s">
        <v>160</v>
      </c>
      <c r="AB1475" s="57" t="s">
        <v>160</v>
      </c>
      <c r="AC1475" s="57" t="s">
        <v>160</v>
      </c>
      <c r="AD1475" s="57" t="s">
        <v>160</v>
      </c>
      <c r="AE1475" s="57" t="s">
        <v>160</v>
      </c>
      <c r="AF1475" s="57" t="s">
        <v>160</v>
      </c>
      <c r="AG1475" s="57" t="s">
        <v>160</v>
      </c>
      <c r="AH1475" s="57" t="s">
        <v>160</v>
      </c>
      <c r="AI1475" s="57" t="s">
        <v>179</v>
      </c>
      <c r="AL1475" s="9">
        <v>53632</v>
      </c>
      <c r="AM1475" s="57">
        <v>130.44702403700001</v>
      </c>
      <c r="AN1475" s="57">
        <v>10514.217091752</v>
      </c>
      <c r="AO1475" s="57">
        <v>0</v>
      </c>
      <c r="AP1475" s="57">
        <v>130.44702403700001</v>
      </c>
      <c r="AQ1475" s="57">
        <v>7885.6628188140003</v>
      </c>
      <c r="AR1475" s="57">
        <v>0</v>
      </c>
      <c r="AS1475" s="57">
        <v>5.7173625999999998E-2</v>
      </c>
      <c r="AT1475" s="57">
        <v>3.4562071570000001</v>
      </c>
      <c r="AU1475" s="57">
        <v>0</v>
      </c>
      <c r="AV1475" s="57">
        <v>62.119999997999997</v>
      </c>
      <c r="AW1475" s="57">
        <v>4.1849999999999996</v>
      </c>
      <c r="AX1475" s="57">
        <v>0</v>
      </c>
      <c r="AY1475" s="57">
        <v>3.5516256570000002</v>
      </c>
      <c r="AZ1475" s="57">
        <v>14.464226951000001</v>
      </c>
      <c r="BA1475" s="57">
        <v>0</v>
      </c>
      <c r="BB1475" s="57">
        <v>18.015852609</v>
      </c>
      <c r="BC1475" s="57">
        <v>0</v>
      </c>
      <c r="BD1475" s="57">
        <v>0</v>
      </c>
      <c r="BE1475" s="57">
        <v>0</v>
      </c>
      <c r="BF1475" s="57">
        <v>1.2510742530000001</v>
      </c>
      <c r="BG1475" s="57">
        <v>0.45039631499999999</v>
      </c>
      <c r="BH1475" s="57">
        <v>1.701470568</v>
      </c>
      <c r="BI1475" s="57">
        <v>0</v>
      </c>
      <c r="BJ1475" s="57">
        <v>0</v>
      </c>
      <c r="BK1475" s="57">
        <v>0</v>
      </c>
      <c r="BL1475" s="57">
        <v>0</v>
      </c>
      <c r="BM1475" s="57">
        <v>0</v>
      </c>
      <c r="BN1475" s="57">
        <v>0</v>
      </c>
      <c r="BO1475" s="57">
        <v>0</v>
      </c>
      <c r="BP1475" s="57">
        <v>16.314382040999998</v>
      </c>
      <c r="BQ1475" s="57">
        <v>1.8588173450000001</v>
      </c>
      <c r="BR1475" s="57">
        <v>0.67495487799999998</v>
      </c>
      <c r="BS1475" s="57">
        <v>16.314382040999998</v>
      </c>
      <c r="BT1475" s="57">
        <v>1.8588173450000001</v>
      </c>
      <c r="BU1475" s="57">
        <v>0.67495487799999998</v>
      </c>
    </row>
    <row r="1476" spans="1:73" x14ac:dyDescent="0.25">
      <c r="A1476" s="57">
        <v>3</v>
      </c>
      <c r="B1476" s="57">
        <v>42285342590000</v>
      </c>
      <c r="C1476" s="57" t="s">
        <v>164</v>
      </c>
      <c r="D1476" s="57" t="s">
        <v>165</v>
      </c>
      <c r="E1476" s="57" t="s">
        <v>166</v>
      </c>
      <c r="F1476" s="57">
        <v>0</v>
      </c>
      <c r="G1476" s="57" t="s">
        <v>57</v>
      </c>
      <c r="H1476" s="57" t="s">
        <v>150</v>
      </c>
      <c r="I1476" s="57" t="s">
        <v>151</v>
      </c>
      <c r="J1476" s="57" t="s">
        <v>152</v>
      </c>
      <c r="K1476" s="57" t="s">
        <v>51</v>
      </c>
      <c r="L1476" s="57" t="s">
        <v>153</v>
      </c>
      <c r="M1476" s="57" t="s">
        <v>154</v>
      </c>
      <c r="N1476" s="57" t="s">
        <v>155</v>
      </c>
      <c r="P1476" s="57" t="s">
        <v>156</v>
      </c>
      <c r="Q1476" s="57" t="s">
        <v>157</v>
      </c>
      <c r="R1476" s="57" t="s">
        <v>158</v>
      </c>
      <c r="S1476" s="57" t="s">
        <v>159</v>
      </c>
      <c r="U1476" s="57" t="s">
        <v>160</v>
      </c>
      <c r="V1476" s="57" t="s">
        <v>160</v>
      </c>
      <c r="W1476" s="57" t="s">
        <v>160</v>
      </c>
      <c r="X1476" s="57" t="s">
        <v>160</v>
      </c>
      <c r="Y1476" s="57" t="s">
        <v>160</v>
      </c>
      <c r="Z1476" s="57" t="s">
        <v>160</v>
      </c>
      <c r="AA1476" s="57" t="s">
        <v>160</v>
      </c>
      <c r="AB1476" s="57" t="s">
        <v>160</v>
      </c>
      <c r="AC1476" s="57" t="s">
        <v>160</v>
      </c>
      <c r="AD1476" s="57" t="s">
        <v>160</v>
      </c>
      <c r="AE1476" s="57" t="s">
        <v>160</v>
      </c>
      <c r="AF1476" s="57" t="s">
        <v>160</v>
      </c>
      <c r="AG1476" s="57" t="s">
        <v>160</v>
      </c>
      <c r="AH1476" s="57" t="s">
        <v>160</v>
      </c>
      <c r="AI1476" s="57" t="s">
        <v>179</v>
      </c>
      <c r="AL1476" s="9">
        <v>53662</v>
      </c>
      <c r="AM1476" s="57">
        <v>133.855795994</v>
      </c>
      <c r="AN1476" s="57">
        <v>10789.307204524001</v>
      </c>
      <c r="AO1476" s="57">
        <v>0</v>
      </c>
      <c r="AP1476" s="57">
        <v>133.855795994</v>
      </c>
      <c r="AQ1476" s="57">
        <v>8091.9804033930004</v>
      </c>
      <c r="AR1476" s="57">
        <v>0</v>
      </c>
      <c r="AS1476" s="57">
        <v>5.8667656999999998E-2</v>
      </c>
      <c r="AT1476" s="57">
        <v>3.546634091</v>
      </c>
      <c r="AU1476" s="57">
        <v>0</v>
      </c>
      <c r="AV1476" s="57">
        <v>62.120000003000001</v>
      </c>
      <c r="AW1476" s="57">
        <v>4.1849999999999996</v>
      </c>
      <c r="AX1476" s="57">
        <v>0</v>
      </c>
      <c r="AY1476" s="57">
        <v>3.6444348419999999</v>
      </c>
      <c r="AZ1476" s="57">
        <v>14.842663671</v>
      </c>
      <c r="BA1476" s="57">
        <v>0</v>
      </c>
      <c r="BB1476" s="57">
        <v>18.487098512999999</v>
      </c>
      <c r="BC1476" s="57">
        <v>0</v>
      </c>
      <c r="BD1476" s="57">
        <v>0</v>
      </c>
      <c r="BE1476" s="57">
        <v>0</v>
      </c>
      <c r="BF1476" s="57">
        <v>1.2838016299999999</v>
      </c>
      <c r="BG1476" s="57">
        <v>0.46217746300000001</v>
      </c>
      <c r="BH1476" s="57">
        <v>1.7459790930000001</v>
      </c>
      <c r="BI1476" s="57">
        <v>0</v>
      </c>
      <c r="BJ1476" s="57">
        <v>0</v>
      </c>
      <c r="BK1476" s="57">
        <v>0</v>
      </c>
      <c r="BL1476" s="57">
        <v>0</v>
      </c>
      <c r="BM1476" s="57">
        <v>0</v>
      </c>
      <c r="BN1476" s="57">
        <v>0</v>
      </c>
      <c r="BO1476" s="57">
        <v>0</v>
      </c>
      <c r="BP1476" s="57">
        <v>16.74111942</v>
      </c>
      <c r="BQ1476" s="57">
        <v>1.892071072</v>
      </c>
      <c r="BR1476" s="57">
        <v>0.68444251099999998</v>
      </c>
      <c r="BS1476" s="57">
        <v>16.74111942</v>
      </c>
      <c r="BT1476" s="57">
        <v>1.892071072</v>
      </c>
      <c r="BU1476" s="57">
        <v>0.68444251099999998</v>
      </c>
    </row>
    <row r="1477" spans="1:73" x14ac:dyDescent="0.25">
      <c r="A1477" s="57">
        <v>3</v>
      </c>
      <c r="B1477" s="57">
        <v>42285342590000</v>
      </c>
      <c r="C1477" s="57" t="s">
        <v>164</v>
      </c>
      <c r="D1477" s="57" t="s">
        <v>165</v>
      </c>
      <c r="E1477" s="57" t="s">
        <v>166</v>
      </c>
      <c r="F1477" s="57">
        <v>0</v>
      </c>
      <c r="G1477" s="57" t="s">
        <v>57</v>
      </c>
      <c r="H1477" s="57" t="s">
        <v>150</v>
      </c>
      <c r="I1477" s="57" t="s">
        <v>151</v>
      </c>
      <c r="J1477" s="57" t="s">
        <v>152</v>
      </c>
      <c r="K1477" s="57" t="s">
        <v>51</v>
      </c>
      <c r="L1477" s="57" t="s">
        <v>153</v>
      </c>
      <c r="M1477" s="57" t="s">
        <v>154</v>
      </c>
      <c r="N1477" s="57" t="s">
        <v>155</v>
      </c>
      <c r="P1477" s="57" t="s">
        <v>156</v>
      </c>
      <c r="Q1477" s="57" t="s">
        <v>157</v>
      </c>
      <c r="R1477" s="57" t="s">
        <v>158</v>
      </c>
      <c r="S1477" s="57" t="s">
        <v>159</v>
      </c>
      <c r="U1477" s="57" t="s">
        <v>160</v>
      </c>
      <c r="V1477" s="57" t="s">
        <v>160</v>
      </c>
      <c r="W1477" s="57" t="s">
        <v>160</v>
      </c>
      <c r="X1477" s="57" t="s">
        <v>160</v>
      </c>
      <c r="Y1477" s="57" t="s">
        <v>160</v>
      </c>
      <c r="Z1477" s="57" t="s">
        <v>160</v>
      </c>
      <c r="AA1477" s="57" t="s">
        <v>160</v>
      </c>
      <c r="AB1477" s="57" t="s">
        <v>160</v>
      </c>
      <c r="AC1477" s="57" t="s">
        <v>160</v>
      </c>
      <c r="AD1477" s="57" t="s">
        <v>160</v>
      </c>
      <c r="AE1477" s="57" t="s">
        <v>160</v>
      </c>
      <c r="AF1477" s="57" t="s">
        <v>160</v>
      </c>
      <c r="AG1477" s="57" t="s">
        <v>160</v>
      </c>
      <c r="AH1477" s="57" t="s">
        <v>160</v>
      </c>
      <c r="AI1477" s="57" t="s">
        <v>179</v>
      </c>
      <c r="AL1477" s="9">
        <v>53693</v>
      </c>
      <c r="AM1477" s="57">
        <v>132.90774204499999</v>
      </c>
      <c r="AN1477" s="57">
        <v>10713.222128145</v>
      </c>
      <c r="AO1477" s="57">
        <v>0</v>
      </c>
      <c r="AP1477" s="57">
        <v>132.90774204499999</v>
      </c>
      <c r="AQ1477" s="57">
        <v>8034.9165961090002</v>
      </c>
      <c r="AR1477" s="57">
        <v>0</v>
      </c>
      <c r="AS1477" s="57">
        <v>5.8252133999999997E-2</v>
      </c>
      <c r="AT1477" s="57">
        <v>3.5216235949999999</v>
      </c>
      <c r="AU1477" s="57">
        <v>0</v>
      </c>
      <c r="AV1477" s="57">
        <v>62.119999999000001</v>
      </c>
      <c r="AW1477" s="57">
        <v>4.1849999999999996</v>
      </c>
      <c r="AX1477" s="57">
        <v>0</v>
      </c>
      <c r="AY1477" s="57">
        <v>3.6186225799999998</v>
      </c>
      <c r="AZ1477" s="57">
        <v>14.737994745</v>
      </c>
      <c r="BA1477" s="57">
        <v>0</v>
      </c>
      <c r="BB1477" s="57">
        <v>18.356617324999998</v>
      </c>
      <c r="BC1477" s="57">
        <v>0</v>
      </c>
      <c r="BD1477" s="57">
        <v>0</v>
      </c>
      <c r="BE1477" s="57">
        <v>0</v>
      </c>
      <c r="BF1477" s="57">
        <v>1.274743223</v>
      </c>
      <c r="BG1477" s="57">
        <v>0.45891543299999998</v>
      </c>
      <c r="BH1477" s="57">
        <v>1.733658656</v>
      </c>
      <c r="BI1477" s="57">
        <v>0</v>
      </c>
      <c r="BJ1477" s="57">
        <v>0</v>
      </c>
      <c r="BK1477" s="57">
        <v>0</v>
      </c>
      <c r="BL1477" s="57">
        <v>0</v>
      </c>
      <c r="BM1477" s="57">
        <v>0</v>
      </c>
      <c r="BN1477" s="57">
        <v>0</v>
      </c>
      <c r="BO1477" s="57">
        <v>0</v>
      </c>
      <c r="BP1477" s="57">
        <v>16.622958668999999</v>
      </c>
      <c r="BQ1477" s="57">
        <v>1.8635804229999999</v>
      </c>
      <c r="BR1477" s="57">
        <v>0.67159766300000001</v>
      </c>
      <c r="BS1477" s="57">
        <v>16.622958668999999</v>
      </c>
      <c r="BT1477" s="57">
        <v>1.8635804229999999</v>
      </c>
      <c r="BU1477" s="57">
        <v>0.67159766300000001</v>
      </c>
    </row>
    <row r="1478" spans="1:73" x14ac:dyDescent="0.25">
      <c r="A1478" s="57">
        <v>3</v>
      </c>
      <c r="B1478" s="57">
        <v>42285342590000</v>
      </c>
      <c r="C1478" s="57" t="s">
        <v>164</v>
      </c>
      <c r="D1478" s="57" t="s">
        <v>165</v>
      </c>
      <c r="E1478" s="57" t="s">
        <v>166</v>
      </c>
      <c r="F1478" s="57">
        <v>0</v>
      </c>
      <c r="G1478" s="57" t="s">
        <v>57</v>
      </c>
      <c r="H1478" s="57" t="s">
        <v>150</v>
      </c>
      <c r="I1478" s="57" t="s">
        <v>151</v>
      </c>
      <c r="J1478" s="57" t="s">
        <v>152</v>
      </c>
      <c r="K1478" s="57" t="s">
        <v>51</v>
      </c>
      <c r="L1478" s="57" t="s">
        <v>153</v>
      </c>
      <c r="M1478" s="57" t="s">
        <v>154</v>
      </c>
      <c r="N1478" s="57" t="s">
        <v>155</v>
      </c>
      <c r="P1478" s="57" t="s">
        <v>156</v>
      </c>
      <c r="Q1478" s="57" t="s">
        <v>157</v>
      </c>
      <c r="R1478" s="57" t="s">
        <v>158</v>
      </c>
      <c r="S1478" s="57" t="s">
        <v>159</v>
      </c>
      <c r="U1478" s="57" t="s">
        <v>160</v>
      </c>
      <c r="V1478" s="57" t="s">
        <v>160</v>
      </c>
      <c r="W1478" s="57" t="s">
        <v>160</v>
      </c>
      <c r="X1478" s="57" t="s">
        <v>160</v>
      </c>
      <c r="Y1478" s="57" t="s">
        <v>160</v>
      </c>
      <c r="Z1478" s="57" t="s">
        <v>160</v>
      </c>
      <c r="AA1478" s="57" t="s">
        <v>160</v>
      </c>
      <c r="AB1478" s="57" t="s">
        <v>160</v>
      </c>
      <c r="AC1478" s="57" t="s">
        <v>160</v>
      </c>
      <c r="AD1478" s="57" t="s">
        <v>160</v>
      </c>
      <c r="AE1478" s="57" t="s">
        <v>160</v>
      </c>
      <c r="AF1478" s="57" t="s">
        <v>160</v>
      </c>
      <c r="AG1478" s="57" t="s">
        <v>160</v>
      </c>
      <c r="AH1478" s="57" t="s">
        <v>160</v>
      </c>
      <c r="AI1478" s="57" t="s">
        <v>179</v>
      </c>
      <c r="AL1478" s="9">
        <v>53724</v>
      </c>
      <c r="AM1478" s="57">
        <v>119.23651472100001</v>
      </c>
      <c r="AN1478" s="57">
        <v>9611.5083210619996</v>
      </c>
      <c r="AO1478" s="57">
        <v>0</v>
      </c>
      <c r="AP1478" s="57">
        <v>119.23651472100001</v>
      </c>
      <c r="AQ1478" s="57">
        <v>7208.6312407960004</v>
      </c>
      <c r="AR1478" s="57">
        <v>0</v>
      </c>
      <c r="AS1478" s="57">
        <v>5.2260172000000001E-2</v>
      </c>
      <c r="AT1478" s="57">
        <v>3.1594709870000002</v>
      </c>
      <c r="AU1478" s="57">
        <v>0</v>
      </c>
      <c r="AV1478" s="57">
        <v>62.120000007000002</v>
      </c>
      <c r="AW1478" s="57">
        <v>4.1849999999999996</v>
      </c>
      <c r="AX1478" s="57">
        <v>0</v>
      </c>
      <c r="AY1478" s="57">
        <v>3.2464018870000002</v>
      </c>
      <c r="AZ1478" s="57">
        <v>13.222386079</v>
      </c>
      <c r="BA1478" s="57">
        <v>0</v>
      </c>
      <c r="BB1478" s="57">
        <v>16.468787966000001</v>
      </c>
      <c r="BC1478" s="57">
        <v>0</v>
      </c>
      <c r="BD1478" s="57">
        <v>0</v>
      </c>
      <c r="BE1478" s="57">
        <v>0</v>
      </c>
      <c r="BF1478" s="57">
        <v>1.1436483799999999</v>
      </c>
      <c r="BG1478" s="57">
        <v>0.41171969899999999</v>
      </c>
      <c r="BH1478" s="57">
        <v>1.555368079</v>
      </c>
      <c r="BI1478" s="57">
        <v>0</v>
      </c>
      <c r="BJ1478" s="57">
        <v>0</v>
      </c>
      <c r="BK1478" s="57">
        <v>0</v>
      </c>
      <c r="BL1478" s="57">
        <v>0</v>
      </c>
      <c r="BM1478" s="57">
        <v>0</v>
      </c>
      <c r="BN1478" s="57">
        <v>0</v>
      </c>
      <c r="BO1478" s="57">
        <v>0</v>
      </c>
      <c r="BP1478" s="57">
        <v>14.913419887</v>
      </c>
      <c r="BQ1478" s="57">
        <v>1.6597546889999999</v>
      </c>
      <c r="BR1478" s="57">
        <v>0.59610808299999996</v>
      </c>
      <c r="BS1478" s="57">
        <v>14.913419887</v>
      </c>
      <c r="BT1478" s="57">
        <v>1.6597546889999999</v>
      </c>
      <c r="BU1478" s="57">
        <v>0.59610808299999996</v>
      </c>
    </row>
    <row r="1479" spans="1:73" x14ac:dyDescent="0.25">
      <c r="A1479" s="57">
        <v>3</v>
      </c>
      <c r="B1479" s="57">
        <v>42285342590000</v>
      </c>
      <c r="C1479" s="57" t="s">
        <v>164</v>
      </c>
      <c r="D1479" s="57" t="s">
        <v>165</v>
      </c>
      <c r="E1479" s="57" t="s">
        <v>166</v>
      </c>
      <c r="F1479" s="57">
        <v>0</v>
      </c>
      <c r="G1479" s="57" t="s">
        <v>57</v>
      </c>
      <c r="H1479" s="57" t="s">
        <v>150</v>
      </c>
      <c r="I1479" s="57" t="s">
        <v>151</v>
      </c>
      <c r="J1479" s="57" t="s">
        <v>152</v>
      </c>
      <c r="K1479" s="57" t="s">
        <v>51</v>
      </c>
      <c r="L1479" s="57" t="s">
        <v>153</v>
      </c>
      <c r="M1479" s="57" t="s">
        <v>154</v>
      </c>
      <c r="N1479" s="57" t="s">
        <v>155</v>
      </c>
      <c r="P1479" s="57" t="s">
        <v>156</v>
      </c>
      <c r="Q1479" s="57" t="s">
        <v>157</v>
      </c>
      <c r="R1479" s="57" t="s">
        <v>158</v>
      </c>
      <c r="S1479" s="57" t="s">
        <v>159</v>
      </c>
      <c r="U1479" s="57" t="s">
        <v>160</v>
      </c>
      <c r="V1479" s="57" t="s">
        <v>160</v>
      </c>
      <c r="W1479" s="57" t="s">
        <v>160</v>
      </c>
      <c r="X1479" s="57" t="s">
        <v>160</v>
      </c>
      <c r="Y1479" s="57" t="s">
        <v>160</v>
      </c>
      <c r="Z1479" s="57" t="s">
        <v>160</v>
      </c>
      <c r="AA1479" s="57" t="s">
        <v>160</v>
      </c>
      <c r="AB1479" s="57" t="s">
        <v>160</v>
      </c>
      <c r="AC1479" s="57" t="s">
        <v>160</v>
      </c>
      <c r="AD1479" s="57" t="s">
        <v>160</v>
      </c>
      <c r="AE1479" s="57" t="s">
        <v>160</v>
      </c>
      <c r="AF1479" s="57" t="s">
        <v>160</v>
      </c>
      <c r="AG1479" s="57" t="s">
        <v>160</v>
      </c>
      <c r="AH1479" s="57" t="s">
        <v>160</v>
      </c>
      <c r="AI1479" s="57" t="s">
        <v>179</v>
      </c>
      <c r="AL1479" s="9">
        <v>53752</v>
      </c>
      <c r="AM1479" s="57">
        <v>131.12221799400001</v>
      </c>
      <c r="AN1479" s="57">
        <v>10569.894235158001</v>
      </c>
      <c r="AO1479" s="57">
        <v>0</v>
      </c>
      <c r="AP1479" s="57">
        <v>131.12221799400001</v>
      </c>
      <c r="AQ1479" s="57">
        <v>7927.4206763689999</v>
      </c>
      <c r="AR1479" s="57">
        <v>0</v>
      </c>
      <c r="AS1479" s="57">
        <v>5.7469556999999998E-2</v>
      </c>
      <c r="AT1479" s="57">
        <v>3.4745092080000002</v>
      </c>
      <c r="AU1479" s="57">
        <v>0</v>
      </c>
      <c r="AV1479" s="57">
        <v>62.120000003000001</v>
      </c>
      <c r="AW1479" s="57">
        <v>4.1849999999999996</v>
      </c>
      <c r="AX1479" s="57">
        <v>0</v>
      </c>
      <c r="AY1479" s="57">
        <v>3.5700088760000002</v>
      </c>
      <c r="AZ1479" s="57">
        <v>14.540821037000001</v>
      </c>
      <c r="BA1479" s="57">
        <v>0</v>
      </c>
      <c r="BB1479" s="57">
        <v>18.110829913</v>
      </c>
      <c r="BC1479" s="57">
        <v>0</v>
      </c>
      <c r="BD1479" s="57">
        <v>0</v>
      </c>
      <c r="BE1479" s="57">
        <v>0</v>
      </c>
      <c r="BF1479" s="57">
        <v>1.2576796459999999</v>
      </c>
      <c r="BG1479" s="57">
        <v>0.452770748</v>
      </c>
      <c r="BH1479" s="57">
        <v>1.710450394</v>
      </c>
      <c r="BI1479" s="57">
        <v>0</v>
      </c>
      <c r="BJ1479" s="57">
        <v>0</v>
      </c>
      <c r="BK1479" s="57">
        <v>0</v>
      </c>
      <c r="BL1479" s="57">
        <v>0</v>
      </c>
      <c r="BM1479" s="57">
        <v>0</v>
      </c>
      <c r="BN1479" s="57">
        <v>0</v>
      </c>
      <c r="BO1479" s="57">
        <v>0</v>
      </c>
      <c r="BP1479" s="57">
        <v>16.400379519000001</v>
      </c>
      <c r="BQ1479" s="57">
        <v>1.810537064</v>
      </c>
      <c r="BR1479" s="57">
        <v>0.64781355799999996</v>
      </c>
      <c r="BS1479" s="57">
        <v>16.400379519000001</v>
      </c>
      <c r="BT1479" s="57">
        <v>1.810537064</v>
      </c>
      <c r="BU1479" s="57">
        <v>0.64781355799999996</v>
      </c>
    </row>
    <row r="1480" spans="1:73" x14ac:dyDescent="0.25">
      <c r="A1480" s="57">
        <v>3</v>
      </c>
      <c r="B1480" s="57">
        <v>42285342590000</v>
      </c>
      <c r="C1480" s="57" t="s">
        <v>164</v>
      </c>
      <c r="D1480" s="57" t="s">
        <v>165</v>
      </c>
      <c r="E1480" s="57" t="s">
        <v>166</v>
      </c>
      <c r="F1480" s="57">
        <v>0</v>
      </c>
      <c r="G1480" s="57" t="s">
        <v>57</v>
      </c>
      <c r="H1480" s="57" t="s">
        <v>150</v>
      </c>
      <c r="I1480" s="57" t="s">
        <v>151</v>
      </c>
      <c r="J1480" s="57" t="s">
        <v>152</v>
      </c>
      <c r="K1480" s="57" t="s">
        <v>51</v>
      </c>
      <c r="L1480" s="57" t="s">
        <v>153</v>
      </c>
      <c r="M1480" s="57" t="s">
        <v>154</v>
      </c>
      <c r="N1480" s="57" t="s">
        <v>155</v>
      </c>
      <c r="P1480" s="57" t="s">
        <v>156</v>
      </c>
      <c r="Q1480" s="57" t="s">
        <v>157</v>
      </c>
      <c r="R1480" s="57" t="s">
        <v>158</v>
      </c>
      <c r="S1480" s="57" t="s">
        <v>159</v>
      </c>
      <c r="U1480" s="57" t="s">
        <v>160</v>
      </c>
      <c r="V1480" s="57" t="s">
        <v>160</v>
      </c>
      <c r="W1480" s="57" t="s">
        <v>160</v>
      </c>
      <c r="X1480" s="57" t="s">
        <v>160</v>
      </c>
      <c r="Y1480" s="57" t="s">
        <v>160</v>
      </c>
      <c r="Z1480" s="57" t="s">
        <v>160</v>
      </c>
      <c r="AA1480" s="57" t="s">
        <v>160</v>
      </c>
      <c r="AB1480" s="57" t="s">
        <v>160</v>
      </c>
      <c r="AC1480" s="57" t="s">
        <v>160</v>
      </c>
      <c r="AD1480" s="57" t="s">
        <v>160</v>
      </c>
      <c r="AE1480" s="57" t="s">
        <v>160</v>
      </c>
      <c r="AF1480" s="57" t="s">
        <v>160</v>
      </c>
      <c r="AG1480" s="57" t="s">
        <v>160</v>
      </c>
      <c r="AH1480" s="57" t="s">
        <v>160</v>
      </c>
      <c r="AI1480" s="57" t="s">
        <v>179</v>
      </c>
      <c r="AL1480" s="9">
        <v>53783</v>
      </c>
      <c r="AM1480" s="57">
        <v>126.008483974</v>
      </c>
      <c r="AN1480" s="57">
        <v>10157.954601211</v>
      </c>
      <c r="AO1480" s="57">
        <v>0</v>
      </c>
      <c r="AP1480" s="57">
        <v>126.008483974</v>
      </c>
      <c r="AQ1480" s="57">
        <v>7618.4659509089997</v>
      </c>
      <c r="AR1480" s="57">
        <v>0</v>
      </c>
      <c r="AS1480" s="57">
        <v>5.5228258000000002E-2</v>
      </c>
      <c r="AT1480" s="57">
        <v>3.3390974419999999</v>
      </c>
      <c r="AU1480" s="57">
        <v>0</v>
      </c>
      <c r="AV1480" s="57">
        <v>62.120000001000001</v>
      </c>
      <c r="AW1480" s="57">
        <v>4.1849999999999996</v>
      </c>
      <c r="AX1480" s="57">
        <v>0</v>
      </c>
      <c r="AY1480" s="57">
        <v>3.4307794139999999</v>
      </c>
      <c r="AZ1480" s="57">
        <v>13.974122792999999</v>
      </c>
      <c r="BA1480" s="57">
        <v>0</v>
      </c>
      <c r="BB1480" s="57">
        <v>17.404902207999999</v>
      </c>
      <c r="BC1480" s="57">
        <v>0</v>
      </c>
      <c r="BD1480" s="57">
        <v>0</v>
      </c>
      <c r="BE1480" s="57">
        <v>0</v>
      </c>
      <c r="BF1480" s="57">
        <v>1.2086597800000001</v>
      </c>
      <c r="BG1480" s="57">
        <v>0.43512255500000002</v>
      </c>
      <c r="BH1480" s="57">
        <v>1.643782335</v>
      </c>
      <c r="BI1480" s="57">
        <v>0</v>
      </c>
      <c r="BJ1480" s="57">
        <v>0</v>
      </c>
      <c r="BK1480" s="57">
        <v>0</v>
      </c>
      <c r="BL1480" s="57">
        <v>0</v>
      </c>
      <c r="BM1480" s="57">
        <v>0</v>
      </c>
      <c r="BN1480" s="57">
        <v>0</v>
      </c>
      <c r="BO1480" s="57">
        <v>0</v>
      </c>
      <c r="BP1480" s="57">
        <v>15.761119873</v>
      </c>
      <c r="BQ1480" s="57">
        <v>1.726397443</v>
      </c>
      <c r="BR1480" s="57">
        <v>0.61545706</v>
      </c>
      <c r="BS1480" s="57">
        <v>15.761119873</v>
      </c>
      <c r="BT1480" s="57">
        <v>1.726397443</v>
      </c>
      <c r="BU1480" s="57">
        <v>0.61545706</v>
      </c>
    </row>
    <row r="1481" spans="1:73" x14ac:dyDescent="0.25">
      <c r="A1481" s="57">
        <v>3</v>
      </c>
      <c r="B1481" s="57">
        <v>42285342590000</v>
      </c>
      <c r="C1481" s="57" t="s">
        <v>164</v>
      </c>
      <c r="D1481" s="57" t="s">
        <v>165</v>
      </c>
      <c r="E1481" s="57" t="s">
        <v>166</v>
      </c>
      <c r="F1481" s="57">
        <v>0</v>
      </c>
      <c r="G1481" s="57" t="s">
        <v>57</v>
      </c>
      <c r="H1481" s="57" t="s">
        <v>150</v>
      </c>
      <c r="I1481" s="57" t="s">
        <v>151</v>
      </c>
      <c r="J1481" s="57" t="s">
        <v>152</v>
      </c>
      <c r="K1481" s="57" t="s">
        <v>51</v>
      </c>
      <c r="L1481" s="57" t="s">
        <v>153</v>
      </c>
      <c r="M1481" s="57" t="s">
        <v>154</v>
      </c>
      <c r="N1481" s="57" t="s">
        <v>155</v>
      </c>
      <c r="P1481" s="57" t="s">
        <v>156</v>
      </c>
      <c r="Q1481" s="57" t="s">
        <v>157</v>
      </c>
      <c r="R1481" s="57" t="s">
        <v>158</v>
      </c>
      <c r="S1481" s="57" t="s">
        <v>159</v>
      </c>
      <c r="U1481" s="57" t="s">
        <v>160</v>
      </c>
      <c r="V1481" s="57" t="s">
        <v>160</v>
      </c>
      <c r="W1481" s="57" t="s">
        <v>160</v>
      </c>
      <c r="X1481" s="57" t="s">
        <v>160</v>
      </c>
      <c r="Y1481" s="57" t="s">
        <v>160</v>
      </c>
      <c r="Z1481" s="57" t="s">
        <v>160</v>
      </c>
      <c r="AA1481" s="57" t="s">
        <v>160</v>
      </c>
      <c r="AB1481" s="57" t="s">
        <v>160</v>
      </c>
      <c r="AC1481" s="57" t="s">
        <v>160</v>
      </c>
      <c r="AD1481" s="57" t="s">
        <v>160</v>
      </c>
      <c r="AE1481" s="57" t="s">
        <v>160</v>
      </c>
      <c r="AF1481" s="57" t="s">
        <v>160</v>
      </c>
      <c r="AG1481" s="57" t="s">
        <v>160</v>
      </c>
      <c r="AH1481" s="57" t="s">
        <v>160</v>
      </c>
      <c r="AI1481" s="57" t="s">
        <v>179</v>
      </c>
      <c r="AL1481" s="9">
        <v>53813</v>
      </c>
      <c r="AM1481" s="57">
        <v>129.30182643500001</v>
      </c>
      <c r="AN1481" s="57">
        <v>10423.723593078999</v>
      </c>
      <c r="AO1481" s="57">
        <v>0</v>
      </c>
      <c r="AP1481" s="57">
        <v>129.30182643500001</v>
      </c>
      <c r="AQ1481" s="57">
        <v>7817.7926948089998</v>
      </c>
      <c r="AR1481" s="57">
        <v>0</v>
      </c>
      <c r="AS1481" s="57">
        <v>5.6671698E-2</v>
      </c>
      <c r="AT1481" s="57">
        <v>3.4264603600000001</v>
      </c>
      <c r="AU1481" s="57">
        <v>0</v>
      </c>
      <c r="AV1481" s="57">
        <v>62.120000003999998</v>
      </c>
      <c r="AW1481" s="57">
        <v>4.1849999999999996</v>
      </c>
      <c r="AX1481" s="57">
        <v>0</v>
      </c>
      <c r="AY1481" s="57">
        <v>3.5204458490000001</v>
      </c>
      <c r="AZ1481" s="57">
        <v>14.339736607000001</v>
      </c>
      <c r="BA1481" s="57">
        <v>0</v>
      </c>
      <c r="BB1481" s="57">
        <v>17.860182457000001</v>
      </c>
      <c r="BC1481" s="57">
        <v>0</v>
      </c>
      <c r="BD1481" s="57">
        <v>0</v>
      </c>
      <c r="BE1481" s="57">
        <v>0</v>
      </c>
      <c r="BF1481" s="57">
        <v>1.2402783180000001</v>
      </c>
      <c r="BG1481" s="57">
        <v>0.44650456100000002</v>
      </c>
      <c r="BH1481" s="57">
        <v>1.6867828789999999</v>
      </c>
      <c r="BI1481" s="57">
        <v>0</v>
      </c>
      <c r="BJ1481" s="57">
        <v>0</v>
      </c>
      <c r="BK1481" s="57">
        <v>0</v>
      </c>
      <c r="BL1481" s="57">
        <v>0</v>
      </c>
      <c r="BM1481" s="57">
        <v>0</v>
      </c>
      <c r="BN1481" s="57">
        <v>0</v>
      </c>
      <c r="BO1481" s="57">
        <v>0</v>
      </c>
      <c r="BP1481" s="57">
        <v>16.173399578000001</v>
      </c>
      <c r="BQ1481" s="57">
        <v>1.7572837429999999</v>
      </c>
      <c r="BR1481" s="57">
        <v>0.62410889400000003</v>
      </c>
      <c r="BS1481" s="57">
        <v>16.173399578000001</v>
      </c>
      <c r="BT1481" s="57">
        <v>1.7572837429999999</v>
      </c>
      <c r="BU1481" s="57">
        <v>0.62410889400000003</v>
      </c>
    </row>
    <row r="1482" spans="1:73" x14ac:dyDescent="0.25">
      <c r="A1482" s="57">
        <v>3</v>
      </c>
      <c r="B1482" s="57">
        <v>42285342590000</v>
      </c>
      <c r="C1482" s="57" t="s">
        <v>164</v>
      </c>
      <c r="D1482" s="57" t="s">
        <v>165</v>
      </c>
      <c r="E1482" s="57" t="s">
        <v>166</v>
      </c>
      <c r="F1482" s="57">
        <v>0</v>
      </c>
      <c r="G1482" s="57" t="s">
        <v>57</v>
      </c>
      <c r="H1482" s="57" t="s">
        <v>150</v>
      </c>
      <c r="I1482" s="57" t="s">
        <v>151</v>
      </c>
      <c r="J1482" s="57" t="s">
        <v>152</v>
      </c>
      <c r="K1482" s="57" t="s">
        <v>51</v>
      </c>
      <c r="L1482" s="57" t="s">
        <v>153</v>
      </c>
      <c r="M1482" s="57" t="s">
        <v>154</v>
      </c>
      <c r="N1482" s="57" t="s">
        <v>155</v>
      </c>
      <c r="P1482" s="57" t="s">
        <v>156</v>
      </c>
      <c r="Q1482" s="57" t="s">
        <v>157</v>
      </c>
      <c r="R1482" s="57" t="s">
        <v>158</v>
      </c>
      <c r="S1482" s="57" t="s">
        <v>159</v>
      </c>
      <c r="U1482" s="57" t="s">
        <v>160</v>
      </c>
      <c r="V1482" s="57" t="s">
        <v>160</v>
      </c>
      <c r="W1482" s="57" t="s">
        <v>160</v>
      </c>
      <c r="X1482" s="57" t="s">
        <v>160</v>
      </c>
      <c r="Y1482" s="57" t="s">
        <v>160</v>
      </c>
      <c r="Z1482" s="57" t="s">
        <v>160</v>
      </c>
      <c r="AA1482" s="57" t="s">
        <v>160</v>
      </c>
      <c r="AB1482" s="57" t="s">
        <v>160</v>
      </c>
      <c r="AC1482" s="57" t="s">
        <v>160</v>
      </c>
      <c r="AD1482" s="57" t="s">
        <v>160</v>
      </c>
      <c r="AE1482" s="57" t="s">
        <v>160</v>
      </c>
      <c r="AF1482" s="57" t="s">
        <v>160</v>
      </c>
      <c r="AG1482" s="57" t="s">
        <v>160</v>
      </c>
      <c r="AH1482" s="57" t="s">
        <v>160</v>
      </c>
      <c r="AI1482" s="57" t="s">
        <v>179</v>
      </c>
      <c r="AL1482" s="9">
        <v>53844</v>
      </c>
      <c r="AM1482" s="57">
        <v>124.25930299300001</v>
      </c>
      <c r="AN1482" s="57">
        <v>10017.480655756</v>
      </c>
      <c r="AO1482" s="57">
        <v>0</v>
      </c>
      <c r="AP1482" s="57">
        <v>124.25930299300001</v>
      </c>
      <c r="AQ1482" s="57">
        <v>7513.1104918170004</v>
      </c>
      <c r="AR1482" s="57">
        <v>0</v>
      </c>
      <c r="AS1482" s="57">
        <v>5.4461610000000001E-2</v>
      </c>
      <c r="AT1482" s="57">
        <v>3.2929211970000001</v>
      </c>
      <c r="AU1482" s="57">
        <v>0</v>
      </c>
      <c r="AV1482" s="57">
        <v>62.119999995999997</v>
      </c>
      <c r="AW1482" s="57">
        <v>4.1849999999999996</v>
      </c>
      <c r="AX1482" s="57">
        <v>0</v>
      </c>
      <c r="AY1482" s="57">
        <v>3.3831552079999998</v>
      </c>
      <c r="AZ1482" s="57">
        <v>13.780875211</v>
      </c>
      <c r="BA1482" s="57">
        <v>0</v>
      </c>
      <c r="BB1482" s="57">
        <v>17.164030418999999</v>
      </c>
      <c r="BC1482" s="57">
        <v>0</v>
      </c>
      <c r="BD1482" s="57">
        <v>0</v>
      </c>
      <c r="BE1482" s="57">
        <v>0</v>
      </c>
      <c r="BF1482" s="57">
        <v>1.1919369639999999</v>
      </c>
      <c r="BG1482" s="57">
        <v>0.42910076000000003</v>
      </c>
      <c r="BH1482" s="57">
        <v>1.6210377250000001</v>
      </c>
      <c r="BI1482" s="57">
        <v>0</v>
      </c>
      <c r="BJ1482" s="57">
        <v>0</v>
      </c>
      <c r="BK1482" s="57">
        <v>0</v>
      </c>
      <c r="BL1482" s="57">
        <v>0</v>
      </c>
      <c r="BM1482" s="57">
        <v>0</v>
      </c>
      <c r="BN1482" s="57">
        <v>0</v>
      </c>
      <c r="BO1482" s="57">
        <v>0</v>
      </c>
      <c r="BP1482" s="57">
        <v>15.542992694</v>
      </c>
      <c r="BQ1482" s="57">
        <v>1.6756195089999999</v>
      </c>
      <c r="BR1482" s="57">
        <v>0.59293658699999996</v>
      </c>
      <c r="BS1482" s="57">
        <v>15.542992694</v>
      </c>
      <c r="BT1482" s="57">
        <v>1.6756195089999999</v>
      </c>
      <c r="BU1482" s="57">
        <v>0.59293658699999996</v>
      </c>
    </row>
    <row r="1483" spans="1:73" x14ac:dyDescent="0.25">
      <c r="A1483" s="57">
        <v>3</v>
      </c>
      <c r="B1483" s="57">
        <v>42285342590000</v>
      </c>
      <c r="C1483" s="57" t="s">
        <v>164</v>
      </c>
      <c r="D1483" s="57" t="s">
        <v>165</v>
      </c>
      <c r="E1483" s="57" t="s">
        <v>166</v>
      </c>
      <c r="F1483" s="57">
        <v>0</v>
      </c>
      <c r="G1483" s="57" t="s">
        <v>57</v>
      </c>
      <c r="H1483" s="57" t="s">
        <v>150</v>
      </c>
      <c r="I1483" s="57" t="s">
        <v>151</v>
      </c>
      <c r="J1483" s="57" t="s">
        <v>152</v>
      </c>
      <c r="K1483" s="57" t="s">
        <v>51</v>
      </c>
      <c r="L1483" s="57" t="s">
        <v>153</v>
      </c>
      <c r="M1483" s="57" t="s">
        <v>154</v>
      </c>
      <c r="N1483" s="57" t="s">
        <v>155</v>
      </c>
      <c r="P1483" s="57" t="s">
        <v>156</v>
      </c>
      <c r="Q1483" s="57" t="s">
        <v>157</v>
      </c>
      <c r="R1483" s="57" t="s">
        <v>158</v>
      </c>
      <c r="S1483" s="57" t="s">
        <v>159</v>
      </c>
      <c r="U1483" s="57" t="s">
        <v>160</v>
      </c>
      <c r="V1483" s="57" t="s">
        <v>160</v>
      </c>
      <c r="W1483" s="57" t="s">
        <v>160</v>
      </c>
      <c r="X1483" s="57" t="s">
        <v>160</v>
      </c>
      <c r="Y1483" s="57" t="s">
        <v>160</v>
      </c>
      <c r="Z1483" s="57" t="s">
        <v>160</v>
      </c>
      <c r="AA1483" s="57" t="s">
        <v>160</v>
      </c>
      <c r="AB1483" s="57" t="s">
        <v>160</v>
      </c>
      <c r="AC1483" s="57" t="s">
        <v>160</v>
      </c>
      <c r="AD1483" s="57" t="s">
        <v>160</v>
      </c>
      <c r="AE1483" s="57" t="s">
        <v>160</v>
      </c>
      <c r="AF1483" s="57" t="s">
        <v>160</v>
      </c>
      <c r="AG1483" s="57" t="s">
        <v>160</v>
      </c>
      <c r="AH1483" s="57" t="s">
        <v>160</v>
      </c>
      <c r="AI1483" s="57" t="s">
        <v>179</v>
      </c>
      <c r="AL1483" s="9">
        <v>53874</v>
      </c>
      <c r="AM1483" s="57">
        <v>127.507150397</v>
      </c>
      <c r="AN1483" s="57">
        <v>10279.574338930001</v>
      </c>
      <c r="AO1483" s="57">
        <v>0</v>
      </c>
      <c r="AP1483" s="57">
        <v>127.507150397</v>
      </c>
      <c r="AQ1483" s="57">
        <v>7709.6807541970002</v>
      </c>
      <c r="AR1483" s="57">
        <v>0</v>
      </c>
      <c r="AS1483" s="57">
        <v>5.5885109000000002E-2</v>
      </c>
      <c r="AT1483" s="57">
        <v>3.3790759779999999</v>
      </c>
      <c r="AU1483" s="57">
        <v>0</v>
      </c>
      <c r="AV1483" s="57">
        <v>62.119999999000001</v>
      </c>
      <c r="AW1483" s="57">
        <v>4.1849999999999996</v>
      </c>
      <c r="AX1483" s="57">
        <v>0</v>
      </c>
      <c r="AY1483" s="57">
        <v>3.4715829679999999</v>
      </c>
      <c r="AZ1483" s="57">
        <v>14.141432967</v>
      </c>
      <c r="BA1483" s="57">
        <v>0</v>
      </c>
      <c r="BB1483" s="57">
        <v>17.613015935</v>
      </c>
      <c r="BC1483" s="57">
        <v>0</v>
      </c>
      <c r="BD1483" s="57">
        <v>0</v>
      </c>
      <c r="BE1483" s="57">
        <v>0</v>
      </c>
      <c r="BF1483" s="57">
        <v>1.223118312</v>
      </c>
      <c r="BG1483" s="57">
        <v>0.44032539799999998</v>
      </c>
      <c r="BH1483" s="57">
        <v>1.6634437099999999</v>
      </c>
      <c r="BI1483" s="57">
        <v>0</v>
      </c>
      <c r="BJ1483" s="57">
        <v>0</v>
      </c>
      <c r="BK1483" s="57">
        <v>0</v>
      </c>
      <c r="BL1483" s="57">
        <v>0</v>
      </c>
      <c r="BM1483" s="57">
        <v>0</v>
      </c>
      <c r="BN1483" s="57">
        <v>0</v>
      </c>
      <c r="BO1483" s="57">
        <v>0</v>
      </c>
      <c r="BP1483" s="57">
        <v>15.949572225000001</v>
      </c>
      <c r="BQ1483" s="57">
        <v>1.70559796</v>
      </c>
      <c r="BR1483" s="57">
        <v>0.60127204899999998</v>
      </c>
      <c r="BS1483" s="57">
        <v>15.949572225000001</v>
      </c>
      <c r="BT1483" s="57">
        <v>1.70559796</v>
      </c>
      <c r="BU1483" s="57">
        <v>0.60127204899999998</v>
      </c>
    </row>
    <row r="1484" spans="1:73" x14ac:dyDescent="0.25">
      <c r="A1484" s="57">
        <v>3</v>
      </c>
      <c r="B1484" s="57">
        <v>42285342590000</v>
      </c>
      <c r="C1484" s="57" t="s">
        <v>164</v>
      </c>
      <c r="D1484" s="57" t="s">
        <v>165</v>
      </c>
      <c r="E1484" s="57" t="s">
        <v>166</v>
      </c>
      <c r="F1484" s="57">
        <v>0</v>
      </c>
      <c r="G1484" s="57" t="s">
        <v>57</v>
      </c>
      <c r="H1484" s="57" t="s">
        <v>150</v>
      </c>
      <c r="I1484" s="57" t="s">
        <v>151</v>
      </c>
      <c r="J1484" s="57" t="s">
        <v>152</v>
      </c>
      <c r="K1484" s="57" t="s">
        <v>51</v>
      </c>
      <c r="L1484" s="57" t="s">
        <v>153</v>
      </c>
      <c r="M1484" s="57" t="s">
        <v>154</v>
      </c>
      <c r="N1484" s="57" t="s">
        <v>155</v>
      </c>
      <c r="P1484" s="57" t="s">
        <v>156</v>
      </c>
      <c r="Q1484" s="57" t="s">
        <v>157</v>
      </c>
      <c r="R1484" s="57" t="s">
        <v>158</v>
      </c>
      <c r="S1484" s="57" t="s">
        <v>159</v>
      </c>
      <c r="U1484" s="57" t="s">
        <v>160</v>
      </c>
      <c r="V1484" s="57" t="s">
        <v>160</v>
      </c>
      <c r="W1484" s="57" t="s">
        <v>160</v>
      </c>
      <c r="X1484" s="57" t="s">
        <v>160</v>
      </c>
      <c r="Y1484" s="57" t="s">
        <v>160</v>
      </c>
      <c r="Z1484" s="57" t="s">
        <v>160</v>
      </c>
      <c r="AA1484" s="57" t="s">
        <v>160</v>
      </c>
      <c r="AB1484" s="57" t="s">
        <v>160</v>
      </c>
      <c r="AC1484" s="57" t="s">
        <v>160</v>
      </c>
      <c r="AD1484" s="57" t="s">
        <v>160</v>
      </c>
      <c r="AE1484" s="57" t="s">
        <v>160</v>
      </c>
      <c r="AF1484" s="57" t="s">
        <v>160</v>
      </c>
      <c r="AG1484" s="57" t="s">
        <v>160</v>
      </c>
      <c r="AH1484" s="57" t="s">
        <v>160</v>
      </c>
      <c r="AI1484" s="57" t="s">
        <v>179</v>
      </c>
      <c r="AL1484" s="9">
        <v>53905</v>
      </c>
      <c r="AM1484" s="57">
        <v>126.604838277</v>
      </c>
      <c r="AN1484" s="57">
        <v>10207.083845902</v>
      </c>
      <c r="AO1484" s="57">
        <v>0</v>
      </c>
      <c r="AP1484" s="57">
        <v>126.604838277</v>
      </c>
      <c r="AQ1484" s="57">
        <v>7655.3128844270004</v>
      </c>
      <c r="AR1484" s="57">
        <v>0</v>
      </c>
      <c r="AS1484" s="57">
        <v>5.5489635000000002E-2</v>
      </c>
      <c r="AT1484" s="57">
        <v>3.3552470840000002</v>
      </c>
      <c r="AU1484" s="57">
        <v>0</v>
      </c>
      <c r="AV1484" s="57">
        <v>62.119999995999997</v>
      </c>
      <c r="AW1484" s="57">
        <v>4.1849999999999996</v>
      </c>
      <c r="AX1484" s="57">
        <v>0</v>
      </c>
      <c r="AY1484" s="57">
        <v>3.4470160989999998</v>
      </c>
      <c r="AZ1484" s="57">
        <v>14.041709046999999</v>
      </c>
      <c r="BA1484" s="57">
        <v>0</v>
      </c>
      <c r="BB1484" s="57">
        <v>17.488725146</v>
      </c>
      <c r="BC1484" s="57">
        <v>0</v>
      </c>
      <c r="BD1484" s="57">
        <v>0</v>
      </c>
      <c r="BE1484" s="57">
        <v>0</v>
      </c>
      <c r="BF1484" s="57">
        <v>1.2144890580000001</v>
      </c>
      <c r="BG1484" s="57">
        <v>0.43721812900000001</v>
      </c>
      <c r="BH1484" s="57">
        <v>1.651707187</v>
      </c>
      <c r="BI1484" s="57">
        <v>0</v>
      </c>
      <c r="BJ1484" s="57">
        <v>0</v>
      </c>
      <c r="BK1484" s="57">
        <v>0</v>
      </c>
      <c r="BL1484" s="57">
        <v>0</v>
      </c>
      <c r="BM1484" s="57">
        <v>0</v>
      </c>
      <c r="BN1484" s="57">
        <v>0</v>
      </c>
      <c r="BO1484" s="57">
        <v>0</v>
      </c>
      <c r="BP1484" s="57">
        <v>15.837017960000001</v>
      </c>
      <c r="BQ1484" s="57">
        <v>1.6799172929999999</v>
      </c>
      <c r="BR1484" s="57">
        <v>0.58998878300000002</v>
      </c>
      <c r="BS1484" s="57">
        <v>15.837017960000001</v>
      </c>
      <c r="BT1484" s="57">
        <v>1.6799172929999999</v>
      </c>
      <c r="BU1484" s="57">
        <v>0.58998878300000002</v>
      </c>
    </row>
    <row r="1485" spans="1:73" x14ac:dyDescent="0.25">
      <c r="A1485" s="57">
        <v>3</v>
      </c>
      <c r="B1485" s="57">
        <v>42285342590000</v>
      </c>
      <c r="C1485" s="57" t="s">
        <v>164</v>
      </c>
      <c r="D1485" s="57" t="s">
        <v>165</v>
      </c>
      <c r="E1485" s="57" t="s">
        <v>166</v>
      </c>
      <c r="F1485" s="57">
        <v>0</v>
      </c>
      <c r="G1485" s="57" t="s">
        <v>57</v>
      </c>
      <c r="H1485" s="57" t="s">
        <v>150</v>
      </c>
      <c r="I1485" s="57" t="s">
        <v>151</v>
      </c>
      <c r="J1485" s="57" t="s">
        <v>152</v>
      </c>
      <c r="K1485" s="57" t="s">
        <v>51</v>
      </c>
      <c r="L1485" s="57" t="s">
        <v>153</v>
      </c>
      <c r="M1485" s="57" t="s">
        <v>154</v>
      </c>
      <c r="N1485" s="57" t="s">
        <v>155</v>
      </c>
      <c r="P1485" s="57" t="s">
        <v>156</v>
      </c>
      <c r="Q1485" s="57" t="s">
        <v>157</v>
      </c>
      <c r="R1485" s="57" t="s">
        <v>158</v>
      </c>
      <c r="S1485" s="57" t="s">
        <v>159</v>
      </c>
      <c r="U1485" s="57" t="s">
        <v>160</v>
      </c>
      <c r="V1485" s="57" t="s">
        <v>160</v>
      </c>
      <c r="W1485" s="57" t="s">
        <v>160</v>
      </c>
      <c r="X1485" s="57" t="s">
        <v>160</v>
      </c>
      <c r="Y1485" s="57" t="s">
        <v>160</v>
      </c>
      <c r="Z1485" s="57" t="s">
        <v>160</v>
      </c>
      <c r="AA1485" s="57" t="s">
        <v>160</v>
      </c>
      <c r="AB1485" s="57" t="s">
        <v>160</v>
      </c>
      <c r="AC1485" s="57" t="s">
        <v>160</v>
      </c>
      <c r="AD1485" s="57" t="s">
        <v>160</v>
      </c>
      <c r="AE1485" s="57" t="s">
        <v>160</v>
      </c>
      <c r="AF1485" s="57" t="s">
        <v>160</v>
      </c>
      <c r="AG1485" s="57" t="s">
        <v>160</v>
      </c>
      <c r="AH1485" s="57" t="s">
        <v>160</v>
      </c>
      <c r="AI1485" s="57" t="s">
        <v>179</v>
      </c>
      <c r="AL1485" s="9">
        <v>53936</v>
      </c>
      <c r="AM1485" s="57">
        <v>121.667810626</v>
      </c>
      <c r="AN1485" s="57">
        <v>9809.2839919380003</v>
      </c>
      <c r="AO1485" s="57">
        <v>0</v>
      </c>
      <c r="AP1485" s="57">
        <v>121.667810626</v>
      </c>
      <c r="AQ1485" s="57">
        <v>7356.962993954</v>
      </c>
      <c r="AR1485" s="57">
        <v>0</v>
      </c>
      <c r="AS1485" s="57">
        <v>5.3325785000000001E-2</v>
      </c>
      <c r="AT1485" s="57">
        <v>3.2244833110000002</v>
      </c>
      <c r="AU1485" s="57">
        <v>0</v>
      </c>
      <c r="AV1485" s="57">
        <v>62.119999995999997</v>
      </c>
      <c r="AW1485" s="57">
        <v>4.1849999999999996</v>
      </c>
      <c r="AX1485" s="57">
        <v>0</v>
      </c>
      <c r="AY1485" s="57">
        <v>3.3125977469999999</v>
      </c>
      <c r="AZ1485" s="57">
        <v>13.494462655</v>
      </c>
      <c r="BA1485" s="57">
        <v>0</v>
      </c>
      <c r="BB1485" s="57">
        <v>16.807060402000001</v>
      </c>
      <c r="BC1485" s="57">
        <v>0</v>
      </c>
      <c r="BD1485" s="57">
        <v>0</v>
      </c>
      <c r="BE1485" s="57">
        <v>0</v>
      </c>
      <c r="BF1485" s="57">
        <v>1.167153273</v>
      </c>
      <c r="BG1485" s="57">
        <v>0.42017651</v>
      </c>
      <c r="BH1485" s="57">
        <v>1.5873297829999999</v>
      </c>
      <c r="BI1485" s="57">
        <v>0</v>
      </c>
      <c r="BJ1485" s="57">
        <v>0</v>
      </c>
      <c r="BK1485" s="57">
        <v>0</v>
      </c>
      <c r="BL1485" s="57">
        <v>0</v>
      </c>
      <c r="BM1485" s="57">
        <v>0</v>
      </c>
      <c r="BN1485" s="57">
        <v>0</v>
      </c>
      <c r="BO1485" s="57">
        <v>0</v>
      </c>
      <c r="BP1485" s="57">
        <v>15.219730619</v>
      </c>
      <c r="BQ1485" s="57">
        <v>1.6018492689999999</v>
      </c>
      <c r="BR1485" s="57">
        <v>0.56052096600000001</v>
      </c>
      <c r="BS1485" s="57">
        <v>15.219730619</v>
      </c>
      <c r="BT1485" s="57">
        <v>1.6018492689999999</v>
      </c>
      <c r="BU1485" s="57">
        <v>0.56052096600000001</v>
      </c>
    </row>
    <row r="1486" spans="1:73" x14ac:dyDescent="0.25">
      <c r="A1486" s="57">
        <v>3</v>
      </c>
      <c r="B1486" s="57">
        <v>42285342590000</v>
      </c>
      <c r="C1486" s="57" t="s">
        <v>164</v>
      </c>
      <c r="D1486" s="57" t="s">
        <v>165</v>
      </c>
      <c r="E1486" s="57" t="s">
        <v>166</v>
      </c>
      <c r="F1486" s="57">
        <v>0</v>
      </c>
      <c r="G1486" s="57" t="s">
        <v>57</v>
      </c>
      <c r="H1486" s="57" t="s">
        <v>150</v>
      </c>
      <c r="I1486" s="57" t="s">
        <v>151</v>
      </c>
      <c r="J1486" s="57" t="s">
        <v>152</v>
      </c>
      <c r="K1486" s="57" t="s">
        <v>51</v>
      </c>
      <c r="L1486" s="57" t="s">
        <v>153</v>
      </c>
      <c r="M1486" s="57" t="s">
        <v>154</v>
      </c>
      <c r="N1486" s="57" t="s">
        <v>155</v>
      </c>
      <c r="P1486" s="57" t="s">
        <v>156</v>
      </c>
      <c r="Q1486" s="57" t="s">
        <v>157</v>
      </c>
      <c r="R1486" s="57" t="s">
        <v>158</v>
      </c>
      <c r="S1486" s="57" t="s">
        <v>159</v>
      </c>
      <c r="U1486" s="57" t="s">
        <v>160</v>
      </c>
      <c r="V1486" s="57" t="s">
        <v>160</v>
      </c>
      <c r="W1486" s="57" t="s">
        <v>160</v>
      </c>
      <c r="X1486" s="57" t="s">
        <v>160</v>
      </c>
      <c r="Y1486" s="57" t="s">
        <v>160</v>
      </c>
      <c r="Z1486" s="57" t="s">
        <v>160</v>
      </c>
      <c r="AA1486" s="57" t="s">
        <v>160</v>
      </c>
      <c r="AB1486" s="57" t="s">
        <v>160</v>
      </c>
      <c r="AC1486" s="57" t="s">
        <v>160</v>
      </c>
      <c r="AD1486" s="57" t="s">
        <v>160</v>
      </c>
      <c r="AE1486" s="57" t="s">
        <v>160</v>
      </c>
      <c r="AF1486" s="57" t="s">
        <v>160</v>
      </c>
      <c r="AG1486" s="57" t="s">
        <v>160</v>
      </c>
      <c r="AH1486" s="57" t="s">
        <v>160</v>
      </c>
      <c r="AI1486" s="57" t="s">
        <v>179</v>
      </c>
      <c r="AL1486" s="9">
        <v>53966</v>
      </c>
      <c r="AM1486" s="57">
        <v>124.84824912099999</v>
      </c>
      <c r="AN1486" s="57">
        <v>10065.930494099999</v>
      </c>
      <c r="AO1486" s="57">
        <v>0</v>
      </c>
      <c r="AP1486" s="57">
        <v>124.84824912099999</v>
      </c>
      <c r="AQ1486" s="57">
        <v>7549.4478705749998</v>
      </c>
      <c r="AR1486" s="57">
        <v>0</v>
      </c>
      <c r="AS1486" s="57">
        <v>5.4719739000000003E-2</v>
      </c>
      <c r="AT1486" s="57">
        <v>3.3088475069999999</v>
      </c>
      <c r="AU1486" s="57">
        <v>0</v>
      </c>
      <c r="AV1486" s="57">
        <v>62.120000005999998</v>
      </c>
      <c r="AW1486" s="57">
        <v>4.1849999999999996</v>
      </c>
      <c r="AX1486" s="57">
        <v>0</v>
      </c>
      <c r="AY1486" s="57">
        <v>3.3991901929999999</v>
      </c>
      <c r="AZ1486" s="57">
        <v>13.847526818</v>
      </c>
      <c r="BA1486" s="57">
        <v>0</v>
      </c>
      <c r="BB1486" s="57">
        <v>17.246717011000001</v>
      </c>
      <c r="BC1486" s="57">
        <v>0</v>
      </c>
      <c r="BD1486" s="57">
        <v>0</v>
      </c>
      <c r="BE1486" s="57">
        <v>0</v>
      </c>
      <c r="BF1486" s="57">
        <v>1.1976866829999999</v>
      </c>
      <c r="BG1486" s="57">
        <v>0.43116792500000001</v>
      </c>
      <c r="BH1486" s="57">
        <v>1.628854609</v>
      </c>
      <c r="BI1486" s="57">
        <v>0</v>
      </c>
      <c r="BJ1486" s="57">
        <v>0</v>
      </c>
      <c r="BK1486" s="57">
        <v>0</v>
      </c>
      <c r="BL1486" s="57">
        <v>0</v>
      </c>
      <c r="BM1486" s="57">
        <v>0</v>
      </c>
      <c r="BN1486" s="57">
        <v>0</v>
      </c>
      <c r="BO1486" s="57">
        <v>0</v>
      </c>
      <c r="BP1486" s="57">
        <v>15.617862402</v>
      </c>
      <c r="BQ1486" s="57">
        <v>1.6305087620000001</v>
      </c>
      <c r="BR1486" s="57">
        <v>0.568401033</v>
      </c>
      <c r="BS1486" s="57">
        <v>15.617862402</v>
      </c>
      <c r="BT1486" s="57">
        <v>1.6305087620000001</v>
      </c>
      <c r="BU1486" s="57">
        <v>0.568401033</v>
      </c>
    </row>
    <row r="1487" spans="1:73" x14ac:dyDescent="0.25">
      <c r="A1487" s="57">
        <v>3</v>
      </c>
      <c r="B1487" s="57">
        <v>42285342590000</v>
      </c>
      <c r="C1487" s="57" t="s">
        <v>164</v>
      </c>
      <c r="D1487" s="57" t="s">
        <v>165</v>
      </c>
      <c r="E1487" s="57" t="s">
        <v>166</v>
      </c>
      <c r="F1487" s="57">
        <v>0</v>
      </c>
      <c r="G1487" s="57" t="s">
        <v>57</v>
      </c>
      <c r="H1487" s="57" t="s">
        <v>150</v>
      </c>
      <c r="I1487" s="57" t="s">
        <v>151</v>
      </c>
      <c r="J1487" s="57" t="s">
        <v>152</v>
      </c>
      <c r="K1487" s="57" t="s">
        <v>51</v>
      </c>
      <c r="L1487" s="57" t="s">
        <v>153</v>
      </c>
      <c r="M1487" s="57" t="s">
        <v>154</v>
      </c>
      <c r="N1487" s="57" t="s">
        <v>155</v>
      </c>
      <c r="P1487" s="57" t="s">
        <v>156</v>
      </c>
      <c r="Q1487" s="57" t="s">
        <v>157</v>
      </c>
      <c r="R1487" s="57" t="s">
        <v>158</v>
      </c>
      <c r="S1487" s="57" t="s">
        <v>159</v>
      </c>
      <c r="U1487" s="57" t="s">
        <v>160</v>
      </c>
      <c r="V1487" s="57" t="s">
        <v>160</v>
      </c>
      <c r="W1487" s="57" t="s">
        <v>160</v>
      </c>
      <c r="X1487" s="57" t="s">
        <v>160</v>
      </c>
      <c r="Y1487" s="57" t="s">
        <v>160</v>
      </c>
      <c r="Z1487" s="57" t="s">
        <v>160</v>
      </c>
      <c r="AA1487" s="57" t="s">
        <v>160</v>
      </c>
      <c r="AB1487" s="57" t="s">
        <v>160</v>
      </c>
      <c r="AC1487" s="57" t="s">
        <v>160</v>
      </c>
      <c r="AD1487" s="57" t="s">
        <v>160</v>
      </c>
      <c r="AE1487" s="57" t="s">
        <v>160</v>
      </c>
      <c r="AF1487" s="57" t="s">
        <v>160</v>
      </c>
      <c r="AG1487" s="57" t="s">
        <v>160</v>
      </c>
      <c r="AH1487" s="57" t="s">
        <v>160</v>
      </c>
      <c r="AI1487" s="57" t="s">
        <v>179</v>
      </c>
      <c r="AL1487" s="9">
        <v>53997</v>
      </c>
      <c r="AM1487" s="57">
        <v>119.979928731</v>
      </c>
      <c r="AN1487" s="57">
        <v>9673.6317983099998</v>
      </c>
      <c r="AO1487" s="57">
        <v>0</v>
      </c>
      <c r="AP1487" s="57">
        <v>119.979928731</v>
      </c>
      <c r="AQ1487" s="57">
        <v>7255.2238487329996</v>
      </c>
      <c r="AR1487" s="57">
        <v>0</v>
      </c>
      <c r="AS1487" s="57">
        <v>5.2586002999999999E-2</v>
      </c>
      <c r="AT1487" s="57">
        <v>3.1798920609999999</v>
      </c>
      <c r="AU1487" s="57">
        <v>0</v>
      </c>
      <c r="AV1487" s="57">
        <v>62.119999993</v>
      </c>
      <c r="AW1487" s="57">
        <v>4.1849999999999996</v>
      </c>
      <c r="AX1487" s="57">
        <v>0</v>
      </c>
      <c r="AY1487" s="57">
        <v>3.266642504</v>
      </c>
      <c r="AZ1487" s="57">
        <v>13.307848273999999</v>
      </c>
      <c r="BA1487" s="57">
        <v>0</v>
      </c>
      <c r="BB1487" s="57">
        <v>16.574490778000001</v>
      </c>
      <c r="BC1487" s="57">
        <v>0</v>
      </c>
      <c r="BD1487" s="57">
        <v>0</v>
      </c>
      <c r="BE1487" s="57">
        <v>0</v>
      </c>
      <c r="BF1487" s="57">
        <v>1.1510060470000001</v>
      </c>
      <c r="BG1487" s="57">
        <v>0.41436226900000001</v>
      </c>
      <c r="BH1487" s="57">
        <v>1.565368316</v>
      </c>
      <c r="BI1487" s="57">
        <v>0</v>
      </c>
      <c r="BJ1487" s="57">
        <v>0</v>
      </c>
      <c r="BK1487" s="57">
        <v>0</v>
      </c>
      <c r="BL1487" s="57">
        <v>0</v>
      </c>
      <c r="BM1487" s="57">
        <v>0</v>
      </c>
      <c r="BN1487" s="57">
        <v>0</v>
      </c>
      <c r="BO1487" s="57">
        <v>0</v>
      </c>
      <c r="BP1487" s="57">
        <v>15.009122462000001</v>
      </c>
      <c r="BQ1487" s="57">
        <v>1.554737365</v>
      </c>
      <c r="BR1487" s="57">
        <v>0.54001163600000002</v>
      </c>
      <c r="BS1487" s="57">
        <v>15.009122462000001</v>
      </c>
      <c r="BT1487" s="57">
        <v>1.554737365</v>
      </c>
      <c r="BU1487" s="57">
        <v>0.54001163600000002</v>
      </c>
    </row>
    <row r="1488" spans="1:73" x14ac:dyDescent="0.25">
      <c r="A1488" s="57">
        <v>3</v>
      </c>
      <c r="B1488" s="57">
        <v>42285342590000</v>
      </c>
      <c r="C1488" s="57" t="s">
        <v>164</v>
      </c>
      <c r="D1488" s="57" t="s">
        <v>165</v>
      </c>
      <c r="E1488" s="57" t="s">
        <v>166</v>
      </c>
      <c r="F1488" s="57">
        <v>0</v>
      </c>
      <c r="G1488" s="57" t="s">
        <v>57</v>
      </c>
      <c r="H1488" s="57" t="s">
        <v>150</v>
      </c>
      <c r="I1488" s="57" t="s">
        <v>151</v>
      </c>
      <c r="J1488" s="57" t="s">
        <v>152</v>
      </c>
      <c r="K1488" s="57" t="s">
        <v>51</v>
      </c>
      <c r="L1488" s="57" t="s">
        <v>153</v>
      </c>
      <c r="M1488" s="57" t="s">
        <v>154</v>
      </c>
      <c r="N1488" s="57" t="s">
        <v>155</v>
      </c>
      <c r="P1488" s="57" t="s">
        <v>156</v>
      </c>
      <c r="Q1488" s="57" t="s">
        <v>157</v>
      </c>
      <c r="R1488" s="57" t="s">
        <v>158</v>
      </c>
      <c r="S1488" s="57" t="s">
        <v>159</v>
      </c>
      <c r="U1488" s="57" t="s">
        <v>160</v>
      </c>
      <c r="V1488" s="57" t="s">
        <v>160</v>
      </c>
      <c r="W1488" s="57" t="s">
        <v>160</v>
      </c>
      <c r="X1488" s="57" t="s">
        <v>160</v>
      </c>
      <c r="Y1488" s="57" t="s">
        <v>160</v>
      </c>
      <c r="Z1488" s="57" t="s">
        <v>160</v>
      </c>
      <c r="AA1488" s="57" t="s">
        <v>160</v>
      </c>
      <c r="AB1488" s="57" t="s">
        <v>160</v>
      </c>
      <c r="AC1488" s="57" t="s">
        <v>160</v>
      </c>
      <c r="AD1488" s="57" t="s">
        <v>160</v>
      </c>
      <c r="AE1488" s="57" t="s">
        <v>160</v>
      </c>
      <c r="AF1488" s="57" t="s">
        <v>160</v>
      </c>
      <c r="AG1488" s="57" t="s">
        <v>160</v>
      </c>
      <c r="AH1488" s="57" t="s">
        <v>160</v>
      </c>
      <c r="AI1488" s="57" t="s">
        <v>179</v>
      </c>
      <c r="AL1488" s="9">
        <v>54027</v>
      </c>
      <c r="AM1488" s="57">
        <v>123.11645885</v>
      </c>
      <c r="AN1488" s="57">
        <v>9926.7291463109996</v>
      </c>
      <c r="AO1488" s="57">
        <v>0</v>
      </c>
      <c r="AP1488" s="57">
        <v>123.11645885</v>
      </c>
      <c r="AQ1488" s="57">
        <v>7445.046859733</v>
      </c>
      <c r="AR1488" s="57">
        <v>0</v>
      </c>
      <c r="AS1488" s="57">
        <v>5.3960713E-2</v>
      </c>
      <c r="AT1488" s="57">
        <v>3.2630895880000002</v>
      </c>
      <c r="AU1488" s="57">
        <v>0</v>
      </c>
      <c r="AV1488" s="57">
        <v>62.120000007999998</v>
      </c>
      <c r="AW1488" s="57">
        <v>4.1849999999999996</v>
      </c>
      <c r="AX1488" s="57">
        <v>0</v>
      </c>
      <c r="AY1488" s="57">
        <v>3.3520394759999999</v>
      </c>
      <c r="AZ1488" s="57">
        <v>13.656029926</v>
      </c>
      <c r="BA1488" s="57">
        <v>0</v>
      </c>
      <c r="BB1488" s="57">
        <v>17.008069402</v>
      </c>
      <c r="BC1488" s="57">
        <v>0</v>
      </c>
      <c r="BD1488" s="57">
        <v>0</v>
      </c>
      <c r="BE1488" s="57">
        <v>0</v>
      </c>
      <c r="BF1488" s="57">
        <v>1.1811173049999999</v>
      </c>
      <c r="BG1488" s="57">
        <v>0.42520173500000003</v>
      </c>
      <c r="BH1488" s="57">
        <v>1.60631904</v>
      </c>
      <c r="BI1488" s="57">
        <v>0</v>
      </c>
      <c r="BJ1488" s="57">
        <v>0</v>
      </c>
      <c r="BK1488" s="57">
        <v>0</v>
      </c>
      <c r="BL1488" s="57">
        <v>0</v>
      </c>
      <c r="BM1488" s="57">
        <v>0</v>
      </c>
      <c r="BN1488" s="57">
        <v>0</v>
      </c>
      <c r="BO1488" s="57">
        <v>0</v>
      </c>
      <c r="BP1488" s="57">
        <v>15.401750362</v>
      </c>
      <c r="BQ1488" s="57">
        <v>1.58255451</v>
      </c>
      <c r="BR1488" s="57">
        <v>0.54760356399999999</v>
      </c>
      <c r="BS1488" s="57">
        <v>15.401750362</v>
      </c>
      <c r="BT1488" s="57">
        <v>1.58255451</v>
      </c>
      <c r="BU1488" s="57">
        <v>0.54760356399999999</v>
      </c>
    </row>
    <row r="1489" spans="1:73" x14ac:dyDescent="0.25">
      <c r="A1489" s="57">
        <v>3</v>
      </c>
      <c r="B1489" s="57">
        <v>42285342590000</v>
      </c>
      <c r="C1489" s="57" t="s">
        <v>164</v>
      </c>
      <c r="D1489" s="57" t="s">
        <v>165</v>
      </c>
      <c r="E1489" s="57" t="s">
        <v>166</v>
      </c>
      <c r="F1489" s="57">
        <v>0</v>
      </c>
      <c r="G1489" s="57" t="s">
        <v>57</v>
      </c>
      <c r="H1489" s="57" t="s">
        <v>150</v>
      </c>
      <c r="I1489" s="57" t="s">
        <v>151</v>
      </c>
      <c r="J1489" s="57" t="s">
        <v>152</v>
      </c>
      <c r="K1489" s="57" t="s">
        <v>51</v>
      </c>
      <c r="L1489" s="57" t="s">
        <v>153</v>
      </c>
      <c r="M1489" s="57" t="s">
        <v>154</v>
      </c>
      <c r="N1489" s="57" t="s">
        <v>155</v>
      </c>
      <c r="P1489" s="57" t="s">
        <v>156</v>
      </c>
      <c r="Q1489" s="57" t="s">
        <v>157</v>
      </c>
      <c r="R1489" s="57" t="s">
        <v>158</v>
      </c>
      <c r="S1489" s="57" t="s">
        <v>159</v>
      </c>
      <c r="U1489" s="57" t="s">
        <v>160</v>
      </c>
      <c r="V1489" s="57" t="s">
        <v>160</v>
      </c>
      <c r="W1489" s="57" t="s">
        <v>160</v>
      </c>
      <c r="X1489" s="57" t="s">
        <v>160</v>
      </c>
      <c r="Y1489" s="57" t="s">
        <v>160</v>
      </c>
      <c r="Z1489" s="57" t="s">
        <v>160</v>
      </c>
      <c r="AA1489" s="57" t="s">
        <v>160</v>
      </c>
      <c r="AB1489" s="57" t="s">
        <v>160</v>
      </c>
      <c r="AC1489" s="57" t="s">
        <v>160</v>
      </c>
      <c r="AD1489" s="57" t="s">
        <v>160</v>
      </c>
      <c r="AE1489" s="57" t="s">
        <v>160</v>
      </c>
      <c r="AF1489" s="57" t="s">
        <v>160</v>
      </c>
      <c r="AG1489" s="57" t="s">
        <v>160</v>
      </c>
      <c r="AH1489" s="57" t="s">
        <v>160</v>
      </c>
      <c r="AI1489" s="57" t="s">
        <v>179</v>
      </c>
      <c r="AL1489" s="9">
        <v>54058</v>
      </c>
      <c r="AM1489" s="57">
        <v>122.245758086</v>
      </c>
      <c r="AN1489" s="57">
        <v>9856.7268810219994</v>
      </c>
      <c r="AO1489" s="57">
        <v>0</v>
      </c>
      <c r="AP1489" s="57">
        <v>122.245758086</v>
      </c>
      <c r="AQ1489" s="57">
        <v>7392.5451607659998</v>
      </c>
      <c r="AR1489" s="57">
        <v>0</v>
      </c>
      <c r="AS1489" s="57">
        <v>5.3579093000000001E-2</v>
      </c>
      <c r="AT1489" s="57">
        <v>3.2400786190000002</v>
      </c>
      <c r="AU1489" s="57">
        <v>0</v>
      </c>
      <c r="AV1489" s="57">
        <v>62.119999997000001</v>
      </c>
      <c r="AW1489" s="57">
        <v>4.1849999999999996</v>
      </c>
      <c r="AX1489" s="57">
        <v>0</v>
      </c>
      <c r="AY1489" s="57">
        <v>3.328333277</v>
      </c>
      <c r="AZ1489" s="57">
        <v>13.559729018000001</v>
      </c>
      <c r="BA1489" s="57">
        <v>0</v>
      </c>
      <c r="BB1489" s="57">
        <v>16.888062295000001</v>
      </c>
      <c r="BC1489" s="57">
        <v>0</v>
      </c>
      <c r="BD1489" s="57">
        <v>0</v>
      </c>
      <c r="BE1489" s="57">
        <v>0</v>
      </c>
      <c r="BF1489" s="57">
        <v>1.1727850529999999</v>
      </c>
      <c r="BG1489" s="57">
        <v>0.42220155700000001</v>
      </c>
      <c r="BH1489" s="57">
        <v>1.5949866100000001</v>
      </c>
      <c r="BI1489" s="57">
        <v>0</v>
      </c>
      <c r="BJ1489" s="57">
        <v>0</v>
      </c>
      <c r="BK1489" s="57">
        <v>0</v>
      </c>
      <c r="BL1489" s="57">
        <v>0</v>
      </c>
      <c r="BM1489" s="57">
        <v>0</v>
      </c>
      <c r="BN1489" s="57">
        <v>0</v>
      </c>
      <c r="BO1489" s="57">
        <v>0</v>
      </c>
      <c r="BP1489" s="57">
        <v>15.293075685</v>
      </c>
      <c r="BQ1489" s="57">
        <v>1.558727864</v>
      </c>
      <c r="BR1489" s="57">
        <v>0.537327903</v>
      </c>
      <c r="BS1489" s="57">
        <v>15.293075685</v>
      </c>
      <c r="BT1489" s="57">
        <v>1.558727864</v>
      </c>
      <c r="BU1489" s="57">
        <v>0.537327903</v>
      </c>
    </row>
    <row r="1490" spans="1:73" x14ac:dyDescent="0.25">
      <c r="A1490" s="57">
        <v>3</v>
      </c>
      <c r="B1490" s="57">
        <v>42285342590000</v>
      </c>
      <c r="C1490" s="57" t="s">
        <v>164</v>
      </c>
      <c r="D1490" s="57" t="s">
        <v>165</v>
      </c>
      <c r="E1490" s="57" t="s">
        <v>166</v>
      </c>
      <c r="F1490" s="57">
        <v>0</v>
      </c>
      <c r="G1490" s="57" t="s">
        <v>57</v>
      </c>
      <c r="H1490" s="57" t="s">
        <v>150</v>
      </c>
      <c r="I1490" s="57" t="s">
        <v>151</v>
      </c>
      <c r="J1490" s="57" t="s">
        <v>152</v>
      </c>
      <c r="K1490" s="57" t="s">
        <v>51</v>
      </c>
      <c r="L1490" s="57" t="s">
        <v>153</v>
      </c>
      <c r="M1490" s="57" t="s">
        <v>154</v>
      </c>
      <c r="N1490" s="57" t="s">
        <v>155</v>
      </c>
      <c r="P1490" s="57" t="s">
        <v>156</v>
      </c>
      <c r="Q1490" s="57" t="s">
        <v>157</v>
      </c>
      <c r="R1490" s="57" t="s">
        <v>158</v>
      </c>
      <c r="S1490" s="57" t="s">
        <v>159</v>
      </c>
      <c r="U1490" s="57" t="s">
        <v>160</v>
      </c>
      <c r="V1490" s="57" t="s">
        <v>160</v>
      </c>
      <c r="W1490" s="57" t="s">
        <v>160</v>
      </c>
      <c r="X1490" s="57" t="s">
        <v>160</v>
      </c>
      <c r="Y1490" s="57" t="s">
        <v>160</v>
      </c>
      <c r="Z1490" s="57" t="s">
        <v>160</v>
      </c>
      <c r="AA1490" s="57" t="s">
        <v>160</v>
      </c>
      <c r="AB1490" s="57" t="s">
        <v>160</v>
      </c>
      <c r="AC1490" s="57" t="s">
        <v>160</v>
      </c>
      <c r="AD1490" s="57" t="s">
        <v>160</v>
      </c>
      <c r="AE1490" s="57" t="s">
        <v>160</v>
      </c>
      <c r="AF1490" s="57" t="s">
        <v>160</v>
      </c>
      <c r="AG1490" s="57" t="s">
        <v>160</v>
      </c>
      <c r="AH1490" s="57" t="s">
        <v>160</v>
      </c>
      <c r="AI1490" s="57" t="s">
        <v>179</v>
      </c>
      <c r="AL1490" s="9">
        <v>54089</v>
      </c>
      <c r="AM1490" s="57">
        <v>113.576235161</v>
      </c>
      <c r="AN1490" s="57">
        <v>9157.8728215320007</v>
      </c>
      <c r="AO1490" s="57">
        <v>0</v>
      </c>
      <c r="AP1490" s="57">
        <v>113.576235161</v>
      </c>
      <c r="AQ1490" s="57">
        <v>6868.4046161489996</v>
      </c>
      <c r="AR1490" s="57">
        <v>0</v>
      </c>
      <c r="AS1490" s="57">
        <v>4.9779327999999998E-2</v>
      </c>
      <c r="AT1490" s="57">
        <v>3.0103530589999998</v>
      </c>
      <c r="AU1490" s="57">
        <v>0</v>
      </c>
      <c r="AV1490" s="57">
        <v>62.119999993</v>
      </c>
      <c r="AW1490" s="57">
        <v>4.1849999999999996</v>
      </c>
      <c r="AX1490" s="57">
        <v>0</v>
      </c>
      <c r="AY1490" s="57">
        <v>3.0922918620000002</v>
      </c>
      <c r="AZ1490" s="57">
        <v>12.598327553000001</v>
      </c>
      <c r="BA1490" s="57">
        <v>0</v>
      </c>
      <c r="BB1490" s="57">
        <v>15.690619415</v>
      </c>
      <c r="BC1490" s="57">
        <v>0</v>
      </c>
      <c r="BD1490" s="57">
        <v>0</v>
      </c>
      <c r="BE1490" s="57">
        <v>0</v>
      </c>
      <c r="BF1490" s="57">
        <v>1.089630452</v>
      </c>
      <c r="BG1490" s="57">
        <v>0.39226548500000002</v>
      </c>
      <c r="BH1490" s="57">
        <v>1.481895937</v>
      </c>
      <c r="BI1490" s="57">
        <v>0</v>
      </c>
      <c r="BJ1490" s="57">
        <v>0</v>
      </c>
      <c r="BK1490" s="57">
        <v>0</v>
      </c>
      <c r="BL1490" s="57">
        <v>0</v>
      </c>
      <c r="BM1490" s="57">
        <v>0</v>
      </c>
      <c r="BN1490" s="57">
        <v>0</v>
      </c>
      <c r="BO1490" s="57">
        <v>0</v>
      </c>
      <c r="BP1490" s="57">
        <v>14.208723478</v>
      </c>
      <c r="BQ1490" s="57">
        <v>1.4372887969999999</v>
      </c>
      <c r="BR1490" s="57">
        <v>0.49371957999999999</v>
      </c>
      <c r="BS1490" s="57">
        <v>14.208723478</v>
      </c>
      <c r="BT1490" s="57">
        <v>1.4372887969999999</v>
      </c>
      <c r="BU1490" s="57">
        <v>0.49371957999999999</v>
      </c>
    </row>
    <row r="1491" spans="1:73" x14ac:dyDescent="0.25">
      <c r="A1491" s="57">
        <v>3</v>
      </c>
      <c r="B1491" s="57">
        <v>42285342590000</v>
      </c>
      <c r="C1491" s="57" t="s">
        <v>164</v>
      </c>
      <c r="D1491" s="57" t="s">
        <v>165</v>
      </c>
      <c r="E1491" s="57" t="s">
        <v>166</v>
      </c>
      <c r="F1491" s="57">
        <v>0</v>
      </c>
      <c r="G1491" s="57" t="s">
        <v>57</v>
      </c>
      <c r="H1491" s="57" t="s">
        <v>150</v>
      </c>
      <c r="I1491" s="57" t="s">
        <v>151</v>
      </c>
      <c r="J1491" s="57" t="s">
        <v>152</v>
      </c>
      <c r="K1491" s="57" t="s">
        <v>51</v>
      </c>
      <c r="L1491" s="57" t="s">
        <v>153</v>
      </c>
      <c r="M1491" s="57" t="s">
        <v>154</v>
      </c>
      <c r="N1491" s="57" t="s">
        <v>155</v>
      </c>
      <c r="P1491" s="57" t="s">
        <v>156</v>
      </c>
      <c r="Q1491" s="57" t="s">
        <v>157</v>
      </c>
      <c r="R1491" s="57" t="s">
        <v>158</v>
      </c>
      <c r="S1491" s="57" t="s">
        <v>159</v>
      </c>
      <c r="U1491" s="57" t="s">
        <v>160</v>
      </c>
      <c r="V1491" s="57" t="s">
        <v>160</v>
      </c>
      <c r="W1491" s="57" t="s">
        <v>160</v>
      </c>
      <c r="X1491" s="57" t="s">
        <v>160</v>
      </c>
      <c r="Y1491" s="57" t="s">
        <v>160</v>
      </c>
      <c r="Z1491" s="57" t="s">
        <v>160</v>
      </c>
      <c r="AA1491" s="57" t="s">
        <v>160</v>
      </c>
      <c r="AB1491" s="57" t="s">
        <v>160</v>
      </c>
      <c r="AC1491" s="57" t="s">
        <v>160</v>
      </c>
      <c r="AD1491" s="57" t="s">
        <v>160</v>
      </c>
      <c r="AE1491" s="57" t="s">
        <v>160</v>
      </c>
      <c r="AF1491" s="57" t="s">
        <v>160</v>
      </c>
      <c r="AG1491" s="57" t="s">
        <v>160</v>
      </c>
      <c r="AH1491" s="57" t="s">
        <v>160</v>
      </c>
      <c r="AI1491" s="57" t="s">
        <v>179</v>
      </c>
      <c r="AL1491" s="9">
        <v>54118</v>
      </c>
      <c r="AM1491" s="57">
        <v>120.57829161399999</v>
      </c>
      <c r="AN1491" s="57">
        <v>9722.6378942989995</v>
      </c>
      <c r="AO1491" s="57">
        <v>0</v>
      </c>
      <c r="AP1491" s="57">
        <v>120.57829161399999</v>
      </c>
      <c r="AQ1491" s="57">
        <v>7291.978420724</v>
      </c>
      <c r="AR1491" s="57">
        <v>0</v>
      </c>
      <c r="AS1491" s="57">
        <v>5.2848259000000002E-2</v>
      </c>
      <c r="AT1491" s="57">
        <v>3.196001222</v>
      </c>
      <c r="AU1491" s="57">
        <v>0</v>
      </c>
      <c r="AV1491" s="57">
        <v>62.119999997999997</v>
      </c>
      <c r="AW1491" s="57">
        <v>4.1849999999999996</v>
      </c>
      <c r="AX1491" s="57">
        <v>0</v>
      </c>
      <c r="AY1491" s="57">
        <v>3.282933876</v>
      </c>
      <c r="AZ1491" s="57">
        <v>13.375265113999999</v>
      </c>
      <c r="BA1491" s="57">
        <v>0</v>
      </c>
      <c r="BB1491" s="57">
        <v>16.658198989999999</v>
      </c>
      <c r="BC1491" s="57">
        <v>0</v>
      </c>
      <c r="BD1491" s="57">
        <v>0</v>
      </c>
      <c r="BE1491" s="57">
        <v>0</v>
      </c>
      <c r="BF1491" s="57">
        <v>1.1568251140000001</v>
      </c>
      <c r="BG1491" s="57">
        <v>0.41645497500000001</v>
      </c>
      <c r="BH1491" s="57">
        <v>1.573280088</v>
      </c>
      <c r="BI1491" s="57">
        <v>0</v>
      </c>
      <c r="BJ1491" s="57">
        <v>0</v>
      </c>
      <c r="BK1491" s="57">
        <v>0</v>
      </c>
      <c r="BL1491" s="57">
        <v>0</v>
      </c>
      <c r="BM1491" s="57">
        <v>0</v>
      </c>
      <c r="BN1491" s="57">
        <v>0</v>
      </c>
      <c r="BO1491" s="57">
        <v>0</v>
      </c>
      <c r="BP1491" s="57">
        <v>15.084918902</v>
      </c>
      <c r="BQ1491" s="57">
        <v>1.5136268429999999</v>
      </c>
      <c r="BR1491" s="57">
        <v>0.51798434900000001</v>
      </c>
      <c r="BS1491" s="57">
        <v>15.084918902</v>
      </c>
      <c r="BT1491" s="57">
        <v>1.5136268429999999</v>
      </c>
      <c r="BU1491" s="57">
        <v>0.51798434900000001</v>
      </c>
    </row>
    <row r="1492" spans="1:73" x14ac:dyDescent="0.25">
      <c r="A1492" s="57">
        <v>3</v>
      </c>
      <c r="B1492" s="57">
        <v>42285342590000</v>
      </c>
      <c r="C1492" s="57" t="s">
        <v>164</v>
      </c>
      <c r="D1492" s="57" t="s">
        <v>165</v>
      </c>
      <c r="E1492" s="57" t="s">
        <v>166</v>
      </c>
      <c r="F1492" s="57">
        <v>0</v>
      </c>
      <c r="G1492" s="57" t="s">
        <v>57</v>
      </c>
      <c r="H1492" s="57" t="s">
        <v>150</v>
      </c>
      <c r="I1492" s="57" t="s">
        <v>151</v>
      </c>
      <c r="J1492" s="57" t="s">
        <v>152</v>
      </c>
      <c r="K1492" s="57" t="s">
        <v>51</v>
      </c>
      <c r="L1492" s="57" t="s">
        <v>153</v>
      </c>
      <c r="M1492" s="57" t="s">
        <v>154</v>
      </c>
      <c r="N1492" s="57" t="s">
        <v>155</v>
      </c>
      <c r="P1492" s="57" t="s">
        <v>156</v>
      </c>
      <c r="Q1492" s="57" t="s">
        <v>157</v>
      </c>
      <c r="R1492" s="57" t="s">
        <v>158</v>
      </c>
      <c r="S1492" s="57" t="s">
        <v>159</v>
      </c>
      <c r="U1492" s="57" t="s">
        <v>160</v>
      </c>
      <c r="V1492" s="57" t="s">
        <v>160</v>
      </c>
      <c r="W1492" s="57" t="s">
        <v>160</v>
      </c>
      <c r="X1492" s="57" t="s">
        <v>160</v>
      </c>
      <c r="Y1492" s="57" t="s">
        <v>160</v>
      </c>
      <c r="Z1492" s="57" t="s">
        <v>160</v>
      </c>
      <c r="AA1492" s="57" t="s">
        <v>160</v>
      </c>
      <c r="AB1492" s="57" t="s">
        <v>160</v>
      </c>
      <c r="AC1492" s="57" t="s">
        <v>160</v>
      </c>
      <c r="AD1492" s="57" t="s">
        <v>160</v>
      </c>
      <c r="AE1492" s="57" t="s">
        <v>160</v>
      </c>
      <c r="AF1492" s="57" t="s">
        <v>160</v>
      </c>
      <c r="AG1492" s="57" t="s">
        <v>160</v>
      </c>
      <c r="AH1492" s="57" t="s">
        <v>160</v>
      </c>
      <c r="AI1492" s="57" t="s">
        <v>179</v>
      </c>
      <c r="AL1492" s="9">
        <v>54149</v>
      </c>
      <c r="AM1492" s="57">
        <v>115.87697382899999</v>
      </c>
      <c r="AN1492" s="57">
        <v>9343.7183132690006</v>
      </c>
      <c r="AO1492" s="57">
        <v>0</v>
      </c>
      <c r="AP1492" s="57">
        <v>115.87697382899999</v>
      </c>
      <c r="AQ1492" s="57">
        <v>7007.7887349519997</v>
      </c>
      <c r="AR1492" s="57">
        <v>0</v>
      </c>
      <c r="AS1492" s="57">
        <v>5.0787719000000002E-2</v>
      </c>
      <c r="AT1492" s="57">
        <v>3.071443725</v>
      </c>
      <c r="AU1492" s="57">
        <v>0</v>
      </c>
      <c r="AV1492" s="57">
        <v>62.119999993999997</v>
      </c>
      <c r="AW1492" s="57">
        <v>4.1849999999999996</v>
      </c>
      <c r="AX1492" s="57">
        <v>0</v>
      </c>
      <c r="AY1492" s="57">
        <v>3.1549330960000002</v>
      </c>
      <c r="AZ1492" s="57">
        <v>12.853991988000001</v>
      </c>
      <c r="BA1492" s="57">
        <v>0</v>
      </c>
      <c r="BB1492" s="57">
        <v>16.008925083000001</v>
      </c>
      <c r="BC1492" s="57">
        <v>0</v>
      </c>
      <c r="BD1492" s="57">
        <v>0</v>
      </c>
      <c r="BE1492" s="57">
        <v>0</v>
      </c>
      <c r="BF1492" s="57">
        <v>1.1117377129999999</v>
      </c>
      <c r="BG1492" s="57">
        <v>0.40022312700000001</v>
      </c>
      <c r="BH1492" s="57">
        <v>1.51196084</v>
      </c>
      <c r="BI1492" s="57">
        <v>0</v>
      </c>
      <c r="BJ1492" s="57">
        <v>0</v>
      </c>
      <c r="BK1492" s="57">
        <v>0</v>
      </c>
      <c r="BL1492" s="57">
        <v>0</v>
      </c>
      <c r="BM1492" s="57">
        <v>0</v>
      </c>
      <c r="BN1492" s="57">
        <v>0</v>
      </c>
      <c r="BO1492" s="57">
        <v>0</v>
      </c>
      <c r="BP1492" s="57">
        <v>14.496964244000001</v>
      </c>
      <c r="BQ1492" s="57">
        <v>1.4432883270000001</v>
      </c>
      <c r="BR1492" s="57">
        <v>0.49211349799999998</v>
      </c>
      <c r="BS1492" s="57">
        <v>14.496964244000001</v>
      </c>
      <c r="BT1492" s="57">
        <v>1.4432883270000001</v>
      </c>
      <c r="BU1492" s="57">
        <v>0.49211349799999998</v>
      </c>
    </row>
    <row r="1493" spans="1:73" x14ac:dyDescent="0.25">
      <c r="A1493" s="57">
        <v>3</v>
      </c>
      <c r="B1493" s="57">
        <v>42285342590000</v>
      </c>
      <c r="C1493" s="57" t="s">
        <v>164</v>
      </c>
      <c r="D1493" s="57" t="s">
        <v>165</v>
      </c>
      <c r="E1493" s="57" t="s">
        <v>166</v>
      </c>
      <c r="F1493" s="57">
        <v>0</v>
      </c>
      <c r="G1493" s="57" t="s">
        <v>57</v>
      </c>
      <c r="H1493" s="57" t="s">
        <v>150</v>
      </c>
      <c r="I1493" s="57" t="s">
        <v>151</v>
      </c>
      <c r="J1493" s="57" t="s">
        <v>152</v>
      </c>
      <c r="K1493" s="57" t="s">
        <v>51</v>
      </c>
      <c r="L1493" s="57" t="s">
        <v>153</v>
      </c>
      <c r="M1493" s="57" t="s">
        <v>154</v>
      </c>
      <c r="N1493" s="57" t="s">
        <v>155</v>
      </c>
      <c r="P1493" s="57" t="s">
        <v>156</v>
      </c>
      <c r="Q1493" s="57" t="s">
        <v>157</v>
      </c>
      <c r="R1493" s="57" t="s">
        <v>158</v>
      </c>
      <c r="S1493" s="57" t="s">
        <v>159</v>
      </c>
      <c r="U1493" s="57" t="s">
        <v>160</v>
      </c>
      <c r="V1493" s="57" t="s">
        <v>160</v>
      </c>
      <c r="W1493" s="57" t="s">
        <v>160</v>
      </c>
      <c r="X1493" s="57" t="s">
        <v>160</v>
      </c>
      <c r="Y1493" s="57" t="s">
        <v>160</v>
      </c>
      <c r="Z1493" s="57" t="s">
        <v>160</v>
      </c>
      <c r="AA1493" s="57" t="s">
        <v>160</v>
      </c>
      <c r="AB1493" s="57" t="s">
        <v>160</v>
      </c>
      <c r="AC1493" s="57" t="s">
        <v>160</v>
      </c>
      <c r="AD1493" s="57" t="s">
        <v>160</v>
      </c>
      <c r="AE1493" s="57" t="s">
        <v>160</v>
      </c>
      <c r="AF1493" s="57" t="s">
        <v>160</v>
      </c>
      <c r="AG1493" s="57" t="s">
        <v>160</v>
      </c>
      <c r="AH1493" s="57" t="s">
        <v>160</v>
      </c>
      <c r="AI1493" s="57" t="s">
        <v>179</v>
      </c>
      <c r="AL1493" s="9">
        <v>54179</v>
      </c>
      <c r="AM1493" s="57">
        <v>118.90675720900001</v>
      </c>
      <c r="AN1493" s="57">
        <v>9588.1839260609995</v>
      </c>
      <c r="AO1493" s="57">
        <v>0</v>
      </c>
      <c r="AP1493" s="57">
        <v>118.90675720900001</v>
      </c>
      <c r="AQ1493" s="57">
        <v>7191.1379445459997</v>
      </c>
      <c r="AR1493" s="57">
        <v>0</v>
      </c>
      <c r="AS1493" s="57">
        <v>5.2115643000000003E-2</v>
      </c>
      <c r="AT1493" s="57">
        <v>3.1518038499999999</v>
      </c>
      <c r="AU1493" s="57">
        <v>0</v>
      </c>
      <c r="AV1493" s="57">
        <v>62.119999997000001</v>
      </c>
      <c r="AW1493" s="57">
        <v>4.1849999999999996</v>
      </c>
      <c r="AX1493" s="57">
        <v>0</v>
      </c>
      <c r="AY1493" s="57">
        <v>3.2374237190000001</v>
      </c>
      <c r="AZ1493" s="57">
        <v>13.190299111</v>
      </c>
      <c r="BA1493" s="57">
        <v>0</v>
      </c>
      <c r="BB1493" s="57">
        <v>16.42772283</v>
      </c>
      <c r="BC1493" s="57">
        <v>0</v>
      </c>
      <c r="BD1493" s="57">
        <v>0</v>
      </c>
      <c r="BE1493" s="57">
        <v>0</v>
      </c>
      <c r="BF1493" s="57">
        <v>1.1408223239999999</v>
      </c>
      <c r="BG1493" s="57">
        <v>0.41069307100000002</v>
      </c>
      <c r="BH1493" s="57">
        <v>1.551515395</v>
      </c>
      <c r="BI1493" s="57">
        <v>0</v>
      </c>
      <c r="BJ1493" s="57">
        <v>0</v>
      </c>
      <c r="BK1493" s="57">
        <v>0</v>
      </c>
      <c r="BL1493" s="57">
        <v>0</v>
      </c>
      <c r="BM1493" s="57">
        <v>0</v>
      </c>
      <c r="BN1493" s="57">
        <v>0</v>
      </c>
      <c r="BO1493" s="57">
        <v>0</v>
      </c>
      <c r="BP1493" s="57">
        <v>14.876207436</v>
      </c>
      <c r="BQ1493" s="57">
        <v>1.4691127239999999</v>
      </c>
      <c r="BR1493" s="57">
        <v>0.49903247000000001</v>
      </c>
      <c r="BS1493" s="57">
        <v>14.876207436</v>
      </c>
      <c r="BT1493" s="57">
        <v>1.4691127239999999</v>
      </c>
      <c r="BU1493" s="57">
        <v>0.49903247000000001</v>
      </c>
    </row>
    <row r="1494" spans="1:73" x14ac:dyDescent="0.25">
      <c r="A1494" s="57">
        <v>3</v>
      </c>
      <c r="B1494" s="57">
        <v>42285342590000</v>
      </c>
      <c r="C1494" s="57" t="s">
        <v>164</v>
      </c>
      <c r="D1494" s="57" t="s">
        <v>165</v>
      </c>
      <c r="E1494" s="57" t="s">
        <v>166</v>
      </c>
      <c r="F1494" s="57">
        <v>0</v>
      </c>
      <c r="G1494" s="57" t="s">
        <v>57</v>
      </c>
      <c r="H1494" s="57" t="s">
        <v>150</v>
      </c>
      <c r="I1494" s="57" t="s">
        <v>151</v>
      </c>
      <c r="J1494" s="57" t="s">
        <v>152</v>
      </c>
      <c r="K1494" s="57" t="s">
        <v>51</v>
      </c>
      <c r="L1494" s="57" t="s">
        <v>153</v>
      </c>
      <c r="M1494" s="57" t="s">
        <v>154</v>
      </c>
      <c r="N1494" s="57" t="s">
        <v>155</v>
      </c>
      <c r="P1494" s="57" t="s">
        <v>156</v>
      </c>
      <c r="Q1494" s="57" t="s">
        <v>157</v>
      </c>
      <c r="R1494" s="57" t="s">
        <v>158</v>
      </c>
      <c r="S1494" s="57" t="s">
        <v>159</v>
      </c>
      <c r="U1494" s="57" t="s">
        <v>160</v>
      </c>
      <c r="V1494" s="57" t="s">
        <v>160</v>
      </c>
      <c r="W1494" s="57" t="s">
        <v>160</v>
      </c>
      <c r="X1494" s="57" t="s">
        <v>160</v>
      </c>
      <c r="Y1494" s="57" t="s">
        <v>160</v>
      </c>
      <c r="Z1494" s="57" t="s">
        <v>160</v>
      </c>
      <c r="AA1494" s="57" t="s">
        <v>160</v>
      </c>
      <c r="AB1494" s="57" t="s">
        <v>160</v>
      </c>
      <c r="AC1494" s="57" t="s">
        <v>160</v>
      </c>
      <c r="AD1494" s="57" t="s">
        <v>160</v>
      </c>
      <c r="AE1494" s="57" t="s">
        <v>160</v>
      </c>
      <c r="AF1494" s="57" t="s">
        <v>160</v>
      </c>
      <c r="AG1494" s="57" t="s">
        <v>160</v>
      </c>
      <c r="AH1494" s="57" t="s">
        <v>160</v>
      </c>
      <c r="AI1494" s="57" t="s">
        <v>179</v>
      </c>
      <c r="AL1494" s="9">
        <v>54210</v>
      </c>
      <c r="AM1494" s="57">
        <v>114.270809962</v>
      </c>
      <c r="AN1494" s="57">
        <v>9214.5044086779999</v>
      </c>
      <c r="AO1494" s="57">
        <v>0</v>
      </c>
      <c r="AP1494" s="57">
        <v>114.270809962</v>
      </c>
      <c r="AQ1494" s="57">
        <v>6910.8783065090001</v>
      </c>
      <c r="AR1494" s="57">
        <v>0</v>
      </c>
      <c r="AS1494" s="57">
        <v>5.0083753000000002E-2</v>
      </c>
      <c r="AT1494" s="57">
        <v>3.0289688529999999</v>
      </c>
      <c r="AU1494" s="57">
        <v>0</v>
      </c>
      <c r="AV1494" s="57">
        <v>62.119999993</v>
      </c>
      <c r="AW1494" s="57">
        <v>4.1849999999999996</v>
      </c>
      <c r="AX1494" s="57">
        <v>0</v>
      </c>
      <c r="AY1494" s="57">
        <v>3.1112027549999999</v>
      </c>
      <c r="AZ1494" s="57">
        <v>12.67623465</v>
      </c>
      <c r="BA1494" s="57">
        <v>0</v>
      </c>
      <c r="BB1494" s="57">
        <v>15.787437405</v>
      </c>
      <c r="BC1494" s="57">
        <v>0</v>
      </c>
      <c r="BD1494" s="57">
        <v>0</v>
      </c>
      <c r="BE1494" s="57">
        <v>0</v>
      </c>
      <c r="BF1494" s="57">
        <v>1.0963588820000001</v>
      </c>
      <c r="BG1494" s="57">
        <v>0.39468593499999999</v>
      </c>
      <c r="BH1494" s="57">
        <v>1.4910448169999999</v>
      </c>
      <c r="BI1494" s="57">
        <v>0</v>
      </c>
      <c r="BJ1494" s="57">
        <v>0</v>
      </c>
      <c r="BK1494" s="57">
        <v>0</v>
      </c>
      <c r="BL1494" s="57">
        <v>0</v>
      </c>
      <c r="BM1494" s="57">
        <v>0</v>
      </c>
      <c r="BN1494" s="57">
        <v>0</v>
      </c>
      <c r="BO1494" s="57">
        <v>0</v>
      </c>
      <c r="BP1494" s="57">
        <v>14.296392587</v>
      </c>
      <c r="BQ1494" s="57">
        <v>1.400843278</v>
      </c>
      <c r="BR1494" s="57">
        <v>0.47410834000000002</v>
      </c>
      <c r="BS1494" s="57">
        <v>14.296392587</v>
      </c>
      <c r="BT1494" s="57">
        <v>1.400843278</v>
      </c>
      <c r="BU1494" s="57">
        <v>0.47410834000000002</v>
      </c>
    </row>
    <row r="1495" spans="1:73" x14ac:dyDescent="0.25">
      <c r="A1495" s="57">
        <v>3</v>
      </c>
      <c r="B1495" s="57">
        <v>42285342590000</v>
      </c>
      <c r="C1495" s="57" t="s">
        <v>164</v>
      </c>
      <c r="D1495" s="57" t="s">
        <v>165</v>
      </c>
      <c r="E1495" s="57" t="s">
        <v>166</v>
      </c>
      <c r="F1495" s="57">
        <v>0</v>
      </c>
      <c r="G1495" s="57" t="s">
        <v>57</v>
      </c>
      <c r="H1495" s="57" t="s">
        <v>150</v>
      </c>
      <c r="I1495" s="57" t="s">
        <v>151</v>
      </c>
      <c r="J1495" s="57" t="s">
        <v>152</v>
      </c>
      <c r="K1495" s="57" t="s">
        <v>51</v>
      </c>
      <c r="L1495" s="57" t="s">
        <v>153</v>
      </c>
      <c r="M1495" s="57" t="s">
        <v>154</v>
      </c>
      <c r="N1495" s="57" t="s">
        <v>155</v>
      </c>
      <c r="P1495" s="57" t="s">
        <v>156</v>
      </c>
      <c r="Q1495" s="57" t="s">
        <v>157</v>
      </c>
      <c r="R1495" s="57" t="s">
        <v>158</v>
      </c>
      <c r="S1495" s="57" t="s">
        <v>159</v>
      </c>
      <c r="U1495" s="57" t="s">
        <v>160</v>
      </c>
      <c r="V1495" s="57" t="s">
        <v>160</v>
      </c>
      <c r="W1495" s="57" t="s">
        <v>160</v>
      </c>
      <c r="X1495" s="57" t="s">
        <v>160</v>
      </c>
      <c r="Y1495" s="57" t="s">
        <v>160</v>
      </c>
      <c r="Z1495" s="57" t="s">
        <v>160</v>
      </c>
      <c r="AA1495" s="57" t="s">
        <v>160</v>
      </c>
      <c r="AB1495" s="57" t="s">
        <v>160</v>
      </c>
      <c r="AC1495" s="57" t="s">
        <v>160</v>
      </c>
      <c r="AD1495" s="57" t="s">
        <v>160</v>
      </c>
      <c r="AE1495" s="57" t="s">
        <v>160</v>
      </c>
      <c r="AF1495" s="57" t="s">
        <v>160</v>
      </c>
      <c r="AG1495" s="57" t="s">
        <v>160</v>
      </c>
      <c r="AH1495" s="57" t="s">
        <v>160</v>
      </c>
      <c r="AI1495" s="57" t="s">
        <v>179</v>
      </c>
      <c r="AL1495" s="9">
        <v>54240</v>
      </c>
      <c r="AM1495" s="57">
        <v>117.25880062500001</v>
      </c>
      <c r="AN1495" s="57">
        <v>9455.5893163550008</v>
      </c>
      <c r="AO1495" s="57">
        <v>0</v>
      </c>
      <c r="AP1495" s="57">
        <v>117.25880062500001</v>
      </c>
      <c r="AQ1495" s="57">
        <v>7091.6919872660001</v>
      </c>
      <c r="AR1495" s="57">
        <v>0</v>
      </c>
      <c r="AS1495" s="57">
        <v>5.1393359999999999E-2</v>
      </c>
      <c r="AT1495" s="57">
        <v>3.1082176810000002</v>
      </c>
      <c r="AU1495" s="57">
        <v>0</v>
      </c>
      <c r="AV1495" s="57">
        <v>62.119999995999997</v>
      </c>
      <c r="AW1495" s="57">
        <v>4.1849999999999996</v>
      </c>
      <c r="AX1495" s="57">
        <v>0</v>
      </c>
      <c r="AY1495" s="57">
        <v>3.1925555060000002</v>
      </c>
      <c r="AZ1495" s="57">
        <v>13.007890995</v>
      </c>
      <c r="BA1495" s="57">
        <v>0</v>
      </c>
      <c r="BB1495" s="57">
        <v>16.200446501999998</v>
      </c>
      <c r="BC1495" s="57">
        <v>0</v>
      </c>
      <c r="BD1495" s="57">
        <v>0</v>
      </c>
      <c r="BE1495" s="57">
        <v>0</v>
      </c>
      <c r="BF1495" s="57">
        <v>1.125041417</v>
      </c>
      <c r="BG1495" s="57">
        <v>0.40501116300000001</v>
      </c>
      <c r="BH1495" s="57">
        <v>1.5300525789999999</v>
      </c>
      <c r="BI1495" s="57">
        <v>0</v>
      </c>
      <c r="BJ1495" s="57">
        <v>0</v>
      </c>
      <c r="BK1495" s="57">
        <v>0</v>
      </c>
      <c r="BL1495" s="57">
        <v>0</v>
      </c>
      <c r="BM1495" s="57">
        <v>0</v>
      </c>
      <c r="BN1495" s="57">
        <v>0</v>
      </c>
      <c r="BO1495" s="57">
        <v>0</v>
      </c>
      <c r="BP1495" s="57">
        <v>14.670393923000001</v>
      </c>
      <c r="BQ1495" s="57">
        <v>1.425908715</v>
      </c>
      <c r="BR1495" s="57">
        <v>0.48077433400000003</v>
      </c>
      <c r="BS1495" s="57">
        <v>14.670393923000001</v>
      </c>
      <c r="BT1495" s="57">
        <v>1.425908715</v>
      </c>
      <c r="BU1495" s="57">
        <v>0.48077433400000003</v>
      </c>
    </row>
    <row r="1496" spans="1:73" x14ac:dyDescent="0.25">
      <c r="A1496" s="57">
        <v>3</v>
      </c>
      <c r="B1496" s="57">
        <v>42285342590000</v>
      </c>
      <c r="C1496" s="57" t="s">
        <v>164</v>
      </c>
      <c r="D1496" s="57" t="s">
        <v>165</v>
      </c>
      <c r="E1496" s="57" t="s">
        <v>166</v>
      </c>
      <c r="F1496" s="57">
        <v>0</v>
      </c>
      <c r="G1496" s="57" t="s">
        <v>57</v>
      </c>
      <c r="H1496" s="57" t="s">
        <v>150</v>
      </c>
      <c r="I1496" s="57" t="s">
        <v>151</v>
      </c>
      <c r="J1496" s="57" t="s">
        <v>152</v>
      </c>
      <c r="K1496" s="57" t="s">
        <v>51</v>
      </c>
      <c r="L1496" s="57" t="s">
        <v>153</v>
      </c>
      <c r="M1496" s="57" t="s">
        <v>154</v>
      </c>
      <c r="N1496" s="57" t="s">
        <v>155</v>
      </c>
      <c r="P1496" s="57" t="s">
        <v>156</v>
      </c>
      <c r="Q1496" s="57" t="s">
        <v>157</v>
      </c>
      <c r="R1496" s="57" t="s">
        <v>158</v>
      </c>
      <c r="S1496" s="57" t="s">
        <v>159</v>
      </c>
      <c r="U1496" s="57" t="s">
        <v>160</v>
      </c>
      <c r="V1496" s="57" t="s">
        <v>160</v>
      </c>
      <c r="W1496" s="57" t="s">
        <v>160</v>
      </c>
      <c r="X1496" s="57" t="s">
        <v>160</v>
      </c>
      <c r="Y1496" s="57" t="s">
        <v>160</v>
      </c>
      <c r="Z1496" s="57" t="s">
        <v>160</v>
      </c>
      <c r="AA1496" s="57" t="s">
        <v>160</v>
      </c>
      <c r="AB1496" s="57" t="s">
        <v>160</v>
      </c>
      <c r="AC1496" s="57" t="s">
        <v>160</v>
      </c>
      <c r="AD1496" s="57" t="s">
        <v>160</v>
      </c>
      <c r="AE1496" s="57" t="s">
        <v>160</v>
      </c>
      <c r="AF1496" s="57" t="s">
        <v>160</v>
      </c>
      <c r="AG1496" s="57" t="s">
        <v>160</v>
      </c>
      <c r="AH1496" s="57" t="s">
        <v>160</v>
      </c>
      <c r="AI1496" s="57" t="s">
        <v>179</v>
      </c>
      <c r="AL1496" s="9">
        <v>54271</v>
      </c>
      <c r="AM1496" s="57">
        <v>116.43024164000001</v>
      </c>
      <c r="AN1496" s="57">
        <v>9388.9094803240005</v>
      </c>
      <c r="AO1496" s="57">
        <v>0</v>
      </c>
      <c r="AP1496" s="57">
        <v>116.43024164000001</v>
      </c>
      <c r="AQ1496" s="57">
        <v>7041.6821102430004</v>
      </c>
      <c r="AR1496" s="57">
        <v>0</v>
      </c>
      <c r="AS1496" s="57">
        <v>5.1030210999999999E-2</v>
      </c>
      <c r="AT1496" s="57">
        <v>3.0862988520000001</v>
      </c>
      <c r="AU1496" s="57">
        <v>0</v>
      </c>
      <c r="AV1496" s="57">
        <v>62.119999993999997</v>
      </c>
      <c r="AW1496" s="57">
        <v>4.1849999999999996</v>
      </c>
      <c r="AX1496" s="57">
        <v>0</v>
      </c>
      <c r="AY1496" s="57">
        <v>3.1699966829999999</v>
      </c>
      <c r="AZ1496" s="57">
        <v>12.916160696</v>
      </c>
      <c r="BA1496" s="57">
        <v>0</v>
      </c>
      <c r="BB1496" s="57">
        <v>16.086157378999999</v>
      </c>
      <c r="BC1496" s="57">
        <v>0</v>
      </c>
      <c r="BD1496" s="57">
        <v>0</v>
      </c>
      <c r="BE1496" s="57">
        <v>0</v>
      </c>
      <c r="BF1496" s="57">
        <v>1.1171056539999999</v>
      </c>
      <c r="BG1496" s="57">
        <v>0.40215393399999999</v>
      </c>
      <c r="BH1496" s="57">
        <v>1.5192595879999999</v>
      </c>
      <c r="BI1496" s="57">
        <v>0</v>
      </c>
      <c r="BJ1496" s="57">
        <v>0</v>
      </c>
      <c r="BK1496" s="57">
        <v>0</v>
      </c>
      <c r="BL1496" s="57">
        <v>0</v>
      </c>
      <c r="BM1496" s="57">
        <v>0</v>
      </c>
      <c r="BN1496" s="57">
        <v>0</v>
      </c>
      <c r="BO1496" s="57">
        <v>0</v>
      </c>
      <c r="BP1496" s="57">
        <v>14.566897791000001</v>
      </c>
      <c r="BQ1496" s="57">
        <v>1.404442244</v>
      </c>
      <c r="BR1496" s="57">
        <v>0.47175329500000002</v>
      </c>
      <c r="BS1496" s="57">
        <v>14.566897791000001</v>
      </c>
      <c r="BT1496" s="57">
        <v>1.404442244</v>
      </c>
      <c r="BU1496" s="57">
        <v>0.47175329500000002</v>
      </c>
    </row>
    <row r="1497" spans="1:73" x14ac:dyDescent="0.25">
      <c r="A1497" s="57">
        <v>3</v>
      </c>
      <c r="B1497" s="57">
        <v>42285342590000</v>
      </c>
      <c r="C1497" s="57" t="s">
        <v>164</v>
      </c>
      <c r="D1497" s="57" t="s">
        <v>165</v>
      </c>
      <c r="E1497" s="57" t="s">
        <v>166</v>
      </c>
      <c r="F1497" s="57">
        <v>0</v>
      </c>
      <c r="G1497" s="57" t="s">
        <v>57</v>
      </c>
      <c r="H1497" s="57" t="s">
        <v>150</v>
      </c>
      <c r="I1497" s="57" t="s">
        <v>151</v>
      </c>
      <c r="J1497" s="57" t="s">
        <v>152</v>
      </c>
      <c r="K1497" s="57" t="s">
        <v>51</v>
      </c>
      <c r="L1497" s="57" t="s">
        <v>153</v>
      </c>
      <c r="M1497" s="57" t="s">
        <v>154</v>
      </c>
      <c r="N1497" s="57" t="s">
        <v>155</v>
      </c>
      <c r="P1497" s="57" t="s">
        <v>156</v>
      </c>
      <c r="Q1497" s="57" t="s">
        <v>157</v>
      </c>
      <c r="R1497" s="57" t="s">
        <v>158</v>
      </c>
      <c r="S1497" s="57" t="s">
        <v>159</v>
      </c>
      <c r="U1497" s="57" t="s">
        <v>160</v>
      </c>
      <c r="V1497" s="57" t="s">
        <v>160</v>
      </c>
      <c r="W1497" s="57" t="s">
        <v>160</v>
      </c>
      <c r="X1497" s="57" t="s">
        <v>160</v>
      </c>
      <c r="Y1497" s="57" t="s">
        <v>160</v>
      </c>
      <c r="Z1497" s="57" t="s">
        <v>160</v>
      </c>
      <c r="AA1497" s="57" t="s">
        <v>160</v>
      </c>
      <c r="AB1497" s="57" t="s">
        <v>160</v>
      </c>
      <c r="AC1497" s="57" t="s">
        <v>160</v>
      </c>
      <c r="AD1497" s="57" t="s">
        <v>160</v>
      </c>
      <c r="AE1497" s="57" t="s">
        <v>160</v>
      </c>
      <c r="AF1497" s="57" t="s">
        <v>160</v>
      </c>
      <c r="AG1497" s="57" t="s">
        <v>160</v>
      </c>
      <c r="AH1497" s="57" t="s">
        <v>160</v>
      </c>
      <c r="AI1497" s="57" t="s">
        <v>179</v>
      </c>
      <c r="AL1497" s="9">
        <v>54302</v>
      </c>
      <c r="AM1497" s="57">
        <v>111.89114096599999</v>
      </c>
      <c r="AN1497" s="57">
        <v>9022.9962697980009</v>
      </c>
      <c r="AO1497" s="57">
        <v>0</v>
      </c>
      <c r="AP1497" s="57">
        <v>111.89114096599999</v>
      </c>
      <c r="AQ1497" s="57">
        <v>6767.2472023480004</v>
      </c>
      <c r="AR1497" s="57">
        <v>0</v>
      </c>
      <c r="AS1497" s="57">
        <v>4.9040767999999998E-2</v>
      </c>
      <c r="AT1497" s="57">
        <v>2.966016776</v>
      </c>
      <c r="AU1497" s="57">
        <v>0</v>
      </c>
      <c r="AV1497" s="57">
        <v>62.119999997000001</v>
      </c>
      <c r="AW1497" s="57">
        <v>4.1849999999999996</v>
      </c>
      <c r="AX1497" s="57">
        <v>0</v>
      </c>
      <c r="AY1497" s="57">
        <v>3.046412519</v>
      </c>
      <c r="AZ1497" s="57">
        <v>12.412780208999999</v>
      </c>
      <c r="BA1497" s="57">
        <v>0</v>
      </c>
      <c r="BB1497" s="57">
        <v>15.459192728</v>
      </c>
      <c r="BC1497" s="57">
        <v>0</v>
      </c>
      <c r="BD1497" s="57">
        <v>0</v>
      </c>
      <c r="BE1497" s="57">
        <v>0</v>
      </c>
      <c r="BF1497" s="57">
        <v>1.073566934</v>
      </c>
      <c r="BG1497" s="57">
        <v>0.38647981799999997</v>
      </c>
      <c r="BH1497" s="57">
        <v>1.460046752</v>
      </c>
      <c r="BI1497" s="57">
        <v>0</v>
      </c>
      <c r="BJ1497" s="57">
        <v>0</v>
      </c>
      <c r="BK1497" s="57">
        <v>0</v>
      </c>
      <c r="BL1497" s="57">
        <v>0</v>
      </c>
      <c r="BM1497" s="57">
        <v>0</v>
      </c>
      <c r="BN1497" s="57">
        <v>0</v>
      </c>
      <c r="BO1497" s="57">
        <v>0</v>
      </c>
      <c r="BP1497" s="57">
        <v>13.999145975999999</v>
      </c>
      <c r="BQ1497" s="57">
        <v>1.3391787319999999</v>
      </c>
      <c r="BR1497" s="57">
        <v>0.44819185700000003</v>
      </c>
      <c r="BS1497" s="57">
        <v>13.999145975999999</v>
      </c>
      <c r="BT1497" s="57">
        <v>1.3391787319999999</v>
      </c>
      <c r="BU1497" s="57">
        <v>0.44819185700000003</v>
      </c>
    </row>
    <row r="1498" spans="1:73" x14ac:dyDescent="0.25">
      <c r="A1498" s="57">
        <v>3</v>
      </c>
      <c r="B1498" s="57">
        <v>42285342590000</v>
      </c>
      <c r="C1498" s="57" t="s">
        <v>164</v>
      </c>
      <c r="D1498" s="57" t="s">
        <v>165</v>
      </c>
      <c r="E1498" s="57" t="s">
        <v>166</v>
      </c>
      <c r="F1498" s="57">
        <v>0</v>
      </c>
      <c r="G1498" s="57" t="s">
        <v>57</v>
      </c>
      <c r="H1498" s="57" t="s">
        <v>150</v>
      </c>
      <c r="I1498" s="57" t="s">
        <v>151</v>
      </c>
      <c r="J1498" s="57" t="s">
        <v>152</v>
      </c>
      <c r="K1498" s="57" t="s">
        <v>51</v>
      </c>
      <c r="L1498" s="57" t="s">
        <v>153</v>
      </c>
      <c r="M1498" s="57" t="s">
        <v>154</v>
      </c>
      <c r="N1498" s="57" t="s">
        <v>155</v>
      </c>
      <c r="P1498" s="57" t="s">
        <v>156</v>
      </c>
      <c r="Q1498" s="57" t="s">
        <v>157</v>
      </c>
      <c r="R1498" s="57" t="s">
        <v>158</v>
      </c>
      <c r="S1498" s="57" t="s">
        <v>159</v>
      </c>
      <c r="U1498" s="57" t="s">
        <v>160</v>
      </c>
      <c r="V1498" s="57" t="s">
        <v>160</v>
      </c>
      <c r="W1498" s="57" t="s">
        <v>160</v>
      </c>
      <c r="X1498" s="57" t="s">
        <v>160</v>
      </c>
      <c r="Y1498" s="57" t="s">
        <v>160</v>
      </c>
      <c r="Z1498" s="57" t="s">
        <v>160</v>
      </c>
      <c r="AA1498" s="57" t="s">
        <v>160</v>
      </c>
      <c r="AB1498" s="57" t="s">
        <v>160</v>
      </c>
      <c r="AC1498" s="57" t="s">
        <v>160</v>
      </c>
      <c r="AD1498" s="57" t="s">
        <v>160</v>
      </c>
      <c r="AE1498" s="57" t="s">
        <v>160</v>
      </c>
      <c r="AF1498" s="57" t="s">
        <v>160</v>
      </c>
      <c r="AG1498" s="57" t="s">
        <v>160</v>
      </c>
      <c r="AH1498" s="57" t="s">
        <v>160</v>
      </c>
      <c r="AI1498" s="57" t="s">
        <v>179</v>
      </c>
      <c r="AL1498" s="9">
        <v>54332</v>
      </c>
      <c r="AM1498" s="57">
        <v>114.817206763</v>
      </c>
      <c r="AN1498" s="57">
        <v>9259.0706288959991</v>
      </c>
      <c r="AO1498" s="57">
        <v>0</v>
      </c>
      <c r="AP1498" s="57">
        <v>114.817206763</v>
      </c>
      <c r="AQ1498" s="57">
        <v>6944.3029716720002</v>
      </c>
      <c r="AR1498" s="57">
        <v>0</v>
      </c>
      <c r="AS1498" s="57">
        <v>5.0323234000000001E-2</v>
      </c>
      <c r="AT1498" s="57">
        <v>3.0436185490000001</v>
      </c>
      <c r="AU1498" s="57">
        <v>0</v>
      </c>
      <c r="AV1498" s="57">
        <v>62.119999997999997</v>
      </c>
      <c r="AW1498" s="57">
        <v>4.1849999999999996</v>
      </c>
      <c r="AX1498" s="57">
        <v>0</v>
      </c>
      <c r="AY1498" s="57">
        <v>3.1260792679999998</v>
      </c>
      <c r="AZ1498" s="57">
        <v>12.737543628999999</v>
      </c>
      <c r="BA1498" s="57">
        <v>0</v>
      </c>
      <c r="BB1498" s="57">
        <v>15.863622897999999</v>
      </c>
      <c r="BC1498" s="57">
        <v>0</v>
      </c>
      <c r="BD1498" s="57">
        <v>0</v>
      </c>
      <c r="BE1498" s="57">
        <v>0</v>
      </c>
      <c r="BF1498" s="57">
        <v>1.1016535700000001</v>
      </c>
      <c r="BG1498" s="57">
        <v>0.39659057199999997</v>
      </c>
      <c r="BH1498" s="57">
        <v>1.4982441419999999</v>
      </c>
      <c r="BI1498" s="57">
        <v>0</v>
      </c>
      <c r="BJ1498" s="57">
        <v>0</v>
      </c>
      <c r="BK1498" s="57">
        <v>0</v>
      </c>
      <c r="BL1498" s="57">
        <v>0</v>
      </c>
      <c r="BM1498" s="57">
        <v>0</v>
      </c>
      <c r="BN1498" s="57">
        <v>0</v>
      </c>
      <c r="BO1498" s="57">
        <v>0</v>
      </c>
      <c r="BP1498" s="57">
        <v>14.365378756</v>
      </c>
      <c r="BQ1498" s="57">
        <v>1.3631415170000001</v>
      </c>
      <c r="BR1498" s="57">
        <v>0.45449370300000003</v>
      </c>
      <c r="BS1498" s="57">
        <v>14.365378756</v>
      </c>
      <c r="BT1498" s="57">
        <v>1.3631415170000001</v>
      </c>
      <c r="BU1498" s="57">
        <v>0.45449370300000003</v>
      </c>
    </row>
    <row r="1499" spans="1:73" x14ac:dyDescent="0.25">
      <c r="A1499" s="57">
        <v>3</v>
      </c>
      <c r="B1499" s="57">
        <v>42285342590000</v>
      </c>
      <c r="C1499" s="57" t="s">
        <v>164</v>
      </c>
      <c r="D1499" s="57" t="s">
        <v>165</v>
      </c>
      <c r="E1499" s="57" t="s">
        <v>166</v>
      </c>
      <c r="F1499" s="57">
        <v>0</v>
      </c>
      <c r="G1499" s="57" t="s">
        <v>57</v>
      </c>
      <c r="H1499" s="57" t="s">
        <v>150</v>
      </c>
      <c r="I1499" s="57" t="s">
        <v>151</v>
      </c>
      <c r="J1499" s="57" t="s">
        <v>152</v>
      </c>
      <c r="K1499" s="57" t="s">
        <v>51</v>
      </c>
      <c r="L1499" s="57" t="s">
        <v>153</v>
      </c>
      <c r="M1499" s="57" t="s">
        <v>154</v>
      </c>
      <c r="N1499" s="57" t="s">
        <v>155</v>
      </c>
      <c r="P1499" s="57" t="s">
        <v>156</v>
      </c>
      <c r="Q1499" s="57" t="s">
        <v>157</v>
      </c>
      <c r="R1499" s="57" t="s">
        <v>158</v>
      </c>
      <c r="S1499" s="57" t="s">
        <v>159</v>
      </c>
      <c r="U1499" s="57" t="s">
        <v>160</v>
      </c>
      <c r="V1499" s="57" t="s">
        <v>160</v>
      </c>
      <c r="W1499" s="57" t="s">
        <v>160</v>
      </c>
      <c r="X1499" s="57" t="s">
        <v>160</v>
      </c>
      <c r="Y1499" s="57" t="s">
        <v>160</v>
      </c>
      <c r="Z1499" s="57" t="s">
        <v>160</v>
      </c>
      <c r="AA1499" s="57" t="s">
        <v>160</v>
      </c>
      <c r="AB1499" s="57" t="s">
        <v>160</v>
      </c>
      <c r="AC1499" s="57" t="s">
        <v>160</v>
      </c>
      <c r="AD1499" s="57" t="s">
        <v>160</v>
      </c>
      <c r="AE1499" s="57" t="s">
        <v>160</v>
      </c>
      <c r="AF1499" s="57" t="s">
        <v>160</v>
      </c>
      <c r="AG1499" s="57" t="s">
        <v>160</v>
      </c>
      <c r="AH1499" s="57" t="s">
        <v>160</v>
      </c>
      <c r="AI1499" s="57" t="s">
        <v>179</v>
      </c>
      <c r="AL1499" s="9">
        <v>54363</v>
      </c>
      <c r="AM1499" s="57">
        <v>110.341181976</v>
      </c>
      <c r="AN1499" s="57">
        <v>8898.2176174369997</v>
      </c>
      <c r="AO1499" s="57">
        <v>0</v>
      </c>
      <c r="AP1499" s="57">
        <v>110.341181976</v>
      </c>
      <c r="AQ1499" s="57">
        <v>6673.6632130779999</v>
      </c>
      <c r="AR1499" s="57">
        <v>0</v>
      </c>
      <c r="AS1499" s="57">
        <v>4.8361437E-2</v>
      </c>
      <c r="AT1499" s="57">
        <v>2.9249998499999998</v>
      </c>
      <c r="AU1499" s="57">
        <v>0</v>
      </c>
      <c r="AV1499" s="57">
        <v>62.119999991</v>
      </c>
      <c r="AW1499" s="57">
        <v>4.1849999999999996</v>
      </c>
      <c r="AX1499" s="57">
        <v>0</v>
      </c>
      <c r="AY1499" s="57">
        <v>3.0042124449999998</v>
      </c>
      <c r="AZ1499" s="57">
        <v>12.241124371</v>
      </c>
      <c r="BA1499" s="57">
        <v>0</v>
      </c>
      <c r="BB1499" s="57">
        <v>15.245336815</v>
      </c>
      <c r="BC1499" s="57">
        <v>0</v>
      </c>
      <c r="BD1499" s="57">
        <v>0</v>
      </c>
      <c r="BE1499" s="57">
        <v>0</v>
      </c>
      <c r="BF1499" s="57">
        <v>1.058717328</v>
      </c>
      <c r="BG1499" s="57">
        <v>0.38113342</v>
      </c>
      <c r="BH1499" s="57">
        <v>1.439850748</v>
      </c>
      <c r="BI1499" s="57">
        <v>0</v>
      </c>
      <c r="BJ1499" s="57">
        <v>0</v>
      </c>
      <c r="BK1499" s="57">
        <v>0</v>
      </c>
      <c r="BL1499" s="57">
        <v>0</v>
      </c>
      <c r="BM1499" s="57">
        <v>0</v>
      </c>
      <c r="BN1499" s="57">
        <v>0</v>
      </c>
      <c r="BO1499" s="57">
        <v>0</v>
      </c>
      <c r="BP1499" s="57">
        <v>13.805486067</v>
      </c>
      <c r="BQ1499" s="57">
        <v>1.2997976769999999</v>
      </c>
      <c r="BR1499" s="57">
        <v>0.43179443699999998</v>
      </c>
      <c r="BS1499" s="57">
        <v>13.805486067</v>
      </c>
      <c r="BT1499" s="57">
        <v>1.2997976769999999</v>
      </c>
      <c r="BU1499" s="57">
        <v>0.43179443699999998</v>
      </c>
    </row>
    <row r="1500" spans="1:73" x14ac:dyDescent="0.25">
      <c r="A1500" s="57">
        <v>3</v>
      </c>
      <c r="B1500" s="57">
        <v>42285342590000</v>
      </c>
      <c r="C1500" s="57" t="s">
        <v>164</v>
      </c>
      <c r="D1500" s="57" t="s">
        <v>165</v>
      </c>
      <c r="E1500" s="57" t="s">
        <v>166</v>
      </c>
      <c r="F1500" s="57">
        <v>0</v>
      </c>
      <c r="G1500" s="57" t="s">
        <v>57</v>
      </c>
      <c r="H1500" s="57" t="s">
        <v>150</v>
      </c>
      <c r="I1500" s="57" t="s">
        <v>151</v>
      </c>
      <c r="J1500" s="57" t="s">
        <v>152</v>
      </c>
      <c r="K1500" s="57" t="s">
        <v>51</v>
      </c>
      <c r="L1500" s="57" t="s">
        <v>153</v>
      </c>
      <c r="M1500" s="57" t="s">
        <v>154</v>
      </c>
      <c r="N1500" s="57" t="s">
        <v>155</v>
      </c>
      <c r="P1500" s="57" t="s">
        <v>156</v>
      </c>
      <c r="Q1500" s="57" t="s">
        <v>157</v>
      </c>
      <c r="R1500" s="57" t="s">
        <v>158</v>
      </c>
      <c r="S1500" s="57" t="s">
        <v>159</v>
      </c>
      <c r="U1500" s="57" t="s">
        <v>160</v>
      </c>
      <c r="V1500" s="57" t="s">
        <v>160</v>
      </c>
      <c r="W1500" s="57" t="s">
        <v>160</v>
      </c>
      <c r="X1500" s="57" t="s">
        <v>160</v>
      </c>
      <c r="Y1500" s="57" t="s">
        <v>160</v>
      </c>
      <c r="Z1500" s="57" t="s">
        <v>160</v>
      </c>
      <c r="AA1500" s="57" t="s">
        <v>160</v>
      </c>
      <c r="AB1500" s="57" t="s">
        <v>160</v>
      </c>
      <c r="AC1500" s="57" t="s">
        <v>160</v>
      </c>
      <c r="AD1500" s="57" t="s">
        <v>160</v>
      </c>
      <c r="AE1500" s="57" t="s">
        <v>160</v>
      </c>
      <c r="AF1500" s="57" t="s">
        <v>160</v>
      </c>
      <c r="AG1500" s="57" t="s">
        <v>160</v>
      </c>
      <c r="AH1500" s="57" t="s">
        <v>160</v>
      </c>
      <c r="AI1500" s="57" t="s">
        <v>179</v>
      </c>
      <c r="AL1500" s="9">
        <v>54393</v>
      </c>
      <c r="AM1500" s="57">
        <v>113.226910498</v>
      </c>
      <c r="AN1500" s="57">
        <v>9131.0273137280001</v>
      </c>
      <c r="AO1500" s="57">
        <v>0</v>
      </c>
      <c r="AP1500" s="57">
        <v>113.226910498</v>
      </c>
      <c r="AQ1500" s="57">
        <v>6848.2704852959996</v>
      </c>
      <c r="AR1500" s="57">
        <v>0</v>
      </c>
      <c r="AS1500" s="57">
        <v>4.9626222999999997E-2</v>
      </c>
      <c r="AT1500" s="57">
        <v>3.0015284709999999</v>
      </c>
      <c r="AU1500" s="57">
        <v>0</v>
      </c>
      <c r="AV1500" s="57">
        <v>62.120000005000001</v>
      </c>
      <c r="AW1500" s="57">
        <v>4.1849999999999996</v>
      </c>
      <c r="AX1500" s="57">
        <v>0</v>
      </c>
      <c r="AY1500" s="57">
        <v>3.0827809479999999</v>
      </c>
      <c r="AZ1500" s="57">
        <v>12.561396651000001</v>
      </c>
      <c r="BA1500" s="57">
        <v>0</v>
      </c>
      <c r="BB1500" s="57">
        <v>15.644177599000001</v>
      </c>
      <c r="BC1500" s="57">
        <v>0</v>
      </c>
      <c r="BD1500" s="57">
        <v>0</v>
      </c>
      <c r="BE1500" s="57">
        <v>0</v>
      </c>
      <c r="BF1500" s="57">
        <v>1.086415715</v>
      </c>
      <c r="BG1500" s="57">
        <v>0.39110444</v>
      </c>
      <c r="BH1500" s="57">
        <v>1.4775201549999999</v>
      </c>
      <c r="BI1500" s="57">
        <v>0</v>
      </c>
      <c r="BJ1500" s="57">
        <v>0</v>
      </c>
      <c r="BK1500" s="57">
        <v>0</v>
      </c>
      <c r="BL1500" s="57">
        <v>0</v>
      </c>
      <c r="BM1500" s="57">
        <v>0</v>
      </c>
      <c r="BN1500" s="57">
        <v>0</v>
      </c>
      <c r="BO1500" s="57">
        <v>0</v>
      </c>
      <c r="BP1500" s="57">
        <v>14.166657444</v>
      </c>
      <c r="BQ1500" s="57">
        <v>1.323056255</v>
      </c>
      <c r="BR1500" s="57">
        <v>0.43786587799999999</v>
      </c>
      <c r="BS1500" s="57">
        <v>14.166657444</v>
      </c>
      <c r="BT1500" s="57">
        <v>1.323056255</v>
      </c>
      <c r="BU1500" s="57">
        <v>0.43786587799999999</v>
      </c>
    </row>
    <row r="1501" spans="1:73" x14ac:dyDescent="0.25">
      <c r="A1501" s="57">
        <v>3</v>
      </c>
      <c r="B1501" s="57">
        <v>42285342590000</v>
      </c>
      <c r="C1501" s="57" t="s">
        <v>164</v>
      </c>
      <c r="D1501" s="57" t="s">
        <v>165</v>
      </c>
      <c r="E1501" s="57" t="s">
        <v>166</v>
      </c>
      <c r="F1501" s="57">
        <v>0</v>
      </c>
      <c r="G1501" s="57" t="s">
        <v>57</v>
      </c>
      <c r="H1501" s="57" t="s">
        <v>150</v>
      </c>
      <c r="I1501" s="57" t="s">
        <v>151</v>
      </c>
      <c r="J1501" s="57" t="s">
        <v>152</v>
      </c>
      <c r="K1501" s="57" t="s">
        <v>51</v>
      </c>
      <c r="L1501" s="57" t="s">
        <v>153</v>
      </c>
      <c r="M1501" s="57" t="s">
        <v>154</v>
      </c>
      <c r="N1501" s="57" t="s">
        <v>155</v>
      </c>
      <c r="P1501" s="57" t="s">
        <v>156</v>
      </c>
      <c r="Q1501" s="57" t="s">
        <v>157</v>
      </c>
      <c r="R1501" s="57" t="s">
        <v>158</v>
      </c>
      <c r="S1501" s="57" t="s">
        <v>159</v>
      </c>
      <c r="U1501" s="57" t="s">
        <v>160</v>
      </c>
      <c r="V1501" s="57" t="s">
        <v>160</v>
      </c>
      <c r="W1501" s="57" t="s">
        <v>160</v>
      </c>
      <c r="X1501" s="57" t="s">
        <v>160</v>
      </c>
      <c r="Y1501" s="57" t="s">
        <v>160</v>
      </c>
      <c r="Z1501" s="57" t="s">
        <v>160</v>
      </c>
      <c r="AA1501" s="57" t="s">
        <v>160</v>
      </c>
      <c r="AB1501" s="57" t="s">
        <v>160</v>
      </c>
      <c r="AC1501" s="57" t="s">
        <v>160</v>
      </c>
      <c r="AD1501" s="57" t="s">
        <v>160</v>
      </c>
      <c r="AE1501" s="57" t="s">
        <v>160</v>
      </c>
      <c r="AF1501" s="57" t="s">
        <v>160</v>
      </c>
      <c r="AG1501" s="57" t="s">
        <v>160</v>
      </c>
      <c r="AH1501" s="57" t="s">
        <v>160</v>
      </c>
      <c r="AI1501" s="57" t="s">
        <v>179</v>
      </c>
      <c r="AL1501" s="9">
        <v>54424</v>
      </c>
      <c r="AM1501" s="57">
        <v>112.42733661600001</v>
      </c>
      <c r="AN1501" s="57">
        <v>9066.6362553050003</v>
      </c>
      <c r="AO1501" s="57">
        <v>0</v>
      </c>
      <c r="AP1501" s="57">
        <v>112.42733661600001</v>
      </c>
      <c r="AQ1501" s="57">
        <v>6799.9771914789999</v>
      </c>
      <c r="AR1501" s="57">
        <v>0</v>
      </c>
      <c r="AS1501" s="57">
        <v>4.9275777E-2</v>
      </c>
      <c r="AT1501" s="57">
        <v>2.9803620030000002</v>
      </c>
      <c r="AU1501" s="57">
        <v>0</v>
      </c>
      <c r="AV1501" s="57">
        <v>62.119999995000001</v>
      </c>
      <c r="AW1501" s="57">
        <v>4.1849999999999996</v>
      </c>
      <c r="AX1501" s="57">
        <v>0</v>
      </c>
      <c r="AY1501" s="57">
        <v>3.0610112900000002</v>
      </c>
      <c r="AZ1501" s="57">
        <v>12.472814983999999</v>
      </c>
      <c r="BA1501" s="57">
        <v>0</v>
      </c>
      <c r="BB1501" s="57">
        <v>15.533826274000001</v>
      </c>
      <c r="BC1501" s="57">
        <v>0</v>
      </c>
      <c r="BD1501" s="57">
        <v>0</v>
      </c>
      <c r="BE1501" s="57">
        <v>0</v>
      </c>
      <c r="BF1501" s="57">
        <v>1.0787530299999999</v>
      </c>
      <c r="BG1501" s="57">
        <v>0.38834565700000001</v>
      </c>
      <c r="BH1501" s="57">
        <v>1.467098687</v>
      </c>
      <c r="BI1501" s="57">
        <v>0</v>
      </c>
      <c r="BJ1501" s="57">
        <v>0</v>
      </c>
      <c r="BK1501" s="57">
        <v>0</v>
      </c>
      <c r="BL1501" s="57">
        <v>0</v>
      </c>
      <c r="BM1501" s="57">
        <v>0</v>
      </c>
      <c r="BN1501" s="57">
        <v>0</v>
      </c>
      <c r="BO1501" s="57">
        <v>0</v>
      </c>
      <c r="BP1501" s="57">
        <v>14.066727586000001</v>
      </c>
      <c r="BQ1501" s="57">
        <v>1.303139346</v>
      </c>
      <c r="BR1501" s="57">
        <v>0.42965033699999999</v>
      </c>
      <c r="BS1501" s="57">
        <v>14.066727586000001</v>
      </c>
      <c r="BT1501" s="57">
        <v>1.303139346</v>
      </c>
      <c r="BU1501" s="57">
        <v>0.42965033699999999</v>
      </c>
    </row>
    <row r="1502" spans="1:73" x14ac:dyDescent="0.25">
      <c r="A1502" s="57">
        <v>3</v>
      </c>
      <c r="B1502" s="57">
        <v>42285342590000</v>
      </c>
      <c r="C1502" s="57" t="s">
        <v>164</v>
      </c>
      <c r="D1502" s="57" t="s">
        <v>165</v>
      </c>
      <c r="E1502" s="57" t="s">
        <v>166</v>
      </c>
      <c r="F1502" s="57">
        <v>0</v>
      </c>
      <c r="G1502" s="57" t="s">
        <v>57</v>
      </c>
      <c r="H1502" s="57" t="s">
        <v>150</v>
      </c>
      <c r="I1502" s="57" t="s">
        <v>151</v>
      </c>
      <c r="J1502" s="57" t="s">
        <v>152</v>
      </c>
      <c r="K1502" s="57" t="s">
        <v>51</v>
      </c>
      <c r="L1502" s="57" t="s">
        <v>153</v>
      </c>
      <c r="M1502" s="57" t="s">
        <v>154</v>
      </c>
      <c r="N1502" s="57" t="s">
        <v>155</v>
      </c>
      <c r="P1502" s="57" t="s">
        <v>156</v>
      </c>
      <c r="Q1502" s="57" t="s">
        <v>157</v>
      </c>
      <c r="R1502" s="57" t="s">
        <v>158</v>
      </c>
      <c r="S1502" s="57" t="s">
        <v>159</v>
      </c>
      <c r="U1502" s="57" t="s">
        <v>160</v>
      </c>
      <c r="V1502" s="57" t="s">
        <v>160</v>
      </c>
      <c r="W1502" s="57" t="s">
        <v>160</v>
      </c>
      <c r="X1502" s="57" t="s">
        <v>160</v>
      </c>
      <c r="Y1502" s="57" t="s">
        <v>160</v>
      </c>
      <c r="Z1502" s="57" t="s">
        <v>160</v>
      </c>
      <c r="AA1502" s="57" t="s">
        <v>160</v>
      </c>
      <c r="AB1502" s="57" t="s">
        <v>160</v>
      </c>
      <c r="AC1502" s="57" t="s">
        <v>160</v>
      </c>
      <c r="AD1502" s="57" t="s">
        <v>160</v>
      </c>
      <c r="AE1502" s="57" t="s">
        <v>160</v>
      </c>
      <c r="AF1502" s="57" t="s">
        <v>160</v>
      </c>
      <c r="AG1502" s="57" t="s">
        <v>160</v>
      </c>
      <c r="AH1502" s="57" t="s">
        <v>160</v>
      </c>
      <c r="AI1502" s="57" t="s">
        <v>179</v>
      </c>
      <c r="AL1502" s="9">
        <v>54455</v>
      </c>
      <c r="AM1502" s="57">
        <v>100.864801277</v>
      </c>
      <c r="AN1502" s="57">
        <v>8134.2521203659999</v>
      </c>
      <c r="AO1502" s="57">
        <v>0</v>
      </c>
      <c r="AP1502" s="57">
        <v>100.864801277</v>
      </c>
      <c r="AQ1502" s="57">
        <v>6100.6890902750001</v>
      </c>
      <c r="AR1502" s="57">
        <v>0</v>
      </c>
      <c r="AS1502" s="57">
        <v>4.4208034E-2</v>
      </c>
      <c r="AT1502" s="57">
        <v>2.6738710210000001</v>
      </c>
      <c r="AU1502" s="57">
        <v>0</v>
      </c>
      <c r="AV1502" s="57">
        <v>62.119999997999997</v>
      </c>
      <c r="AW1502" s="57">
        <v>4.1849999999999996</v>
      </c>
      <c r="AX1502" s="57">
        <v>0</v>
      </c>
      <c r="AY1502" s="57">
        <v>2.7462030569999998</v>
      </c>
      <c r="AZ1502" s="57">
        <v>11.190150224</v>
      </c>
      <c r="BA1502" s="57">
        <v>0</v>
      </c>
      <c r="BB1502" s="57">
        <v>13.936353281000001</v>
      </c>
      <c r="BC1502" s="57">
        <v>0</v>
      </c>
      <c r="BD1502" s="57">
        <v>0</v>
      </c>
      <c r="BE1502" s="57">
        <v>0</v>
      </c>
      <c r="BF1502" s="57">
        <v>0.96781640199999996</v>
      </c>
      <c r="BG1502" s="57">
        <v>0.348408832</v>
      </c>
      <c r="BH1502" s="57">
        <v>1.316225234</v>
      </c>
      <c r="BI1502" s="57">
        <v>0</v>
      </c>
      <c r="BJ1502" s="57">
        <v>0</v>
      </c>
      <c r="BK1502" s="57">
        <v>0</v>
      </c>
      <c r="BL1502" s="57">
        <v>0</v>
      </c>
      <c r="BM1502" s="57">
        <v>0</v>
      </c>
      <c r="BN1502" s="57">
        <v>0</v>
      </c>
      <c r="BO1502" s="57">
        <v>0</v>
      </c>
      <c r="BP1502" s="57">
        <v>12.620128047</v>
      </c>
      <c r="BQ1502" s="57">
        <v>1.160615553</v>
      </c>
      <c r="BR1502" s="57">
        <v>0.381357907</v>
      </c>
      <c r="BS1502" s="57">
        <v>12.620128047</v>
      </c>
      <c r="BT1502" s="57">
        <v>1.160615553</v>
      </c>
      <c r="BU1502" s="57">
        <v>0.381357907</v>
      </c>
    </row>
    <row r="1503" spans="1:73" x14ac:dyDescent="0.25">
      <c r="A1503" s="57">
        <v>3</v>
      </c>
      <c r="B1503" s="57">
        <v>42285342590000</v>
      </c>
      <c r="C1503" s="57" t="s">
        <v>164</v>
      </c>
      <c r="D1503" s="57" t="s">
        <v>165</v>
      </c>
      <c r="E1503" s="57" t="s">
        <v>166</v>
      </c>
      <c r="F1503" s="57">
        <v>0</v>
      </c>
      <c r="G1503" s="57" t="s">
        <v>57</v>
      </c>
      <c r="H1503" s="57" t="s">
        <v>150</v>
      </c>
      <c r="I1503" s="57" t="s">
        <v>151</v>
      </c>
      <c r="J1503" s="57" t="s">
        <v>152</v>
      </c>
      <c r="K1503" s="57" t="s">
        <v>51</v>
      </c>
      <c r="L1503" s="57" t="s">
        <v>153</v>
      </c>
      <c r="M1503" s="57" t="s">
        <v>154</v>
      </c>
      <c r="N1503" s="57" t="s">
        <v>155</v>
      </c>
      <c r="P1503" s="57" t="s">
        <v>156</v>
      </c>
      <c r="Q1503" s="57" t="s">
        <v>157</v>
      </c>
      <c r="R1503" s="57" t="s">
        <v>158</v>
      </c>
      <c r="S1503" s="57" t="s">
        <v>159</v>
      </c>
      <c r="U1503" s="57" t="s">
        <v>160</v>
      </c>
      <c r="V1503" s="57" t="s">
        <v>160</v>
      </c>
      <c r="W1503" s="57" t="s">
        <v>160</v>
      </c>
      <c r="X1503" s="57" t="s">
        <v>160</v>
      </c>
      <c r="Y1503" s="57" t="s">
        <v>160</v>
      </c>
      <c r="Z1503" s="57" t="s">
        <v>160</v>
      </c>
      <c r="AA1503" s="57" t="s">
        <v>160</v>
      </c>
      <c r="AB1503" s="57" t="s">
        <v>160</v>
      </c>
      <c r="AC1503" s="57" t="s">
        <v>160</v>
      </c>
      <c r="AD1503" s="57" t="s">
        <v>160</v>
      </c>
      <c r="AE1503" s="57" t="s">
        <v>160</v>
      </c>
      <c r="AF1503" s="57" t="s">
        <v>160</v>
      </c>
      <c r="AG1503" s="57" t="s">
        <v>160</v>
      </c>
      <c r="AH1503" s="57" t="s">
        <v>160</v>
      </c>
      <c r="AI1503" s="57" t="s">
        <v>179</v>
      </c>
      <c r="AL1503" s="9">
        <v>54483</v>
      </c>
      <c r="AM1503" s="57">
        <v>110.921406644</v>
      </c>
      <c r="AN1503" s="57">
        <v>8945.3373729140003</v>
      </c>
      <c r="AO1503" s="57">
        <v>0</v>
      </c>
      <c r="AP1503" s="57">
        <v>110.921406644</v>
      </c>
      <c r="AQ1503" s="57">
        <v>6709.003029685</v>
      </c>
      <c r="AR1503" s="57">
        <v>0</v>
      </c>
      <c r="AS1503" s="57">
        <v>4.8615743000000003E-2</v>
      </c>
      <c r="AT1503" s="57">
        <v>2.9404889380000001</v>
      </c>
      <c r="AU1503" s="57">
        <v>0</v>
      </c>
      <c r="AV1503" s="57">
        <v>62.119999997000001</v>
      </c>
      <c r="AW1503" s="57">
        <v>4.1849999999999996</v>
      </c>
      <c r="AX1503" s="57">
        <v>0</v>
      </c>
      <c r="AY1503" s="57">
        <v>3.0200099749999998</v>
      </c>
      <c r="AZ1503" s="57">
        <v>12.305946205</v>
      </c>
      <c r="BA1503" s="57">
        <v>0</v>
      </c>
      <c r="BB1503" s="57">
        <v>15.32595618</v>
      </c>
      <c r="BC1503" s="57">
        <v>0</v>
      </c>
      <c r="BD1503" s="57">
        <v>0</v>
      </c>
      <c r="BE1503" s="57">
        <v>0</v>
      </c>
      <c r="BF1503" s="57">
        <v>1.064318554</v>
      </c>
      <c r="BG1503" s="57">
        <v>0.38314890400000001</v>
      </c>
      <c r="BH1503" s="57">
        <v>1.447467458</v>
      </c>
      <c r="BI1503" s="57">
        <v>0</v>
      </c>
      <c r="BJ1503" s="57">
        <v>0</v>
      </c>
      <c r="BK1503" s="57">
        <v>0</v>
      </c>
      <c r="BL1503" s="57">
        <v>0</v>
      </c>
      <c r="BM1503" s="57">
        <v>0</v>
      </c>
      <c r="BN1503" s="57">
        <v>0</v>
      </c>
      <c r="BO1503" s="57">
        <v>0</v>
      </c>
      <c r="BP1503" s="57">
        <v>13.878488721</v>
      </c>
      <c r="BQ1503" s="57">
        <v>1.266058184</v>
      </c>
      <c r="BR1503" s="57">
        <v>0.41443797199999999</v>
      </c>
      <c r="BS1503" s="57">
        <v>13.878488721</v>
      </c>
      <c r="BT1503" s="57">
        <v>1.266058184</v>
      </c>
      <c r="BU1503" s="57">
        <v>0.41443797199999999</v>
      </c>
    </row>
    <row r="1504" spans="1:73" x14ac:dyDescent="0.25">
      <c r="A1504" s="57">
        <v>3</v>
      </c>
      <c r="B1504" s="57">
        <v>42285342590000</v>
      </c>
      <c r="C1504" s="57" t="s">
        <v>164</v>
      </c>
      <c r="D1504" s="57" t="s">
        <v>165</v>
      </c>
      <c r="E1504" s="57" t="s">
        <v>166</v>
      </c>
      <c r="F1504" s="57">
        <v>0</v>
      </c>
      <c r="G1504" s="57" t="s">
        <v>57</v>
      </c>
      <c r="H1504" s="57" t="s">
        <v>150</v>
      </c>
      <c r="I1504" s="57" t="s">
        <v>151</v>
      </c>
      <c r="J1504" s="57" t="s">
        <v>152</v>
      </c>
      <c r="K1504" s="57" t="s">
        <v>51</v>
      </c>
      <c r="L1504" s="57" t="s">
        <v>153</v>
      </c>
      <c r="M1504" s="57" t="s">
        <v>154</v>
      </c>
      <c r="N1504" s="57" t="s">
        <v>155</v>
      </c>
      <c r="P1504" s="57" t="s">
        <v>156</v>
      </c>
      <c r="Q1504" s="57" t="s">
        <v>157</v>
      </c>
      <c r="R1504" s="57" t="s">
        <v>158</v>
      </c>
      <c r="S1504" s="57" t="s">
        <v>159</v>
      </c>
      <c r="U1504" s="57" t="s">
        <v>160</v>
      </c>
      <c r="V1504" s="57" t="s">
        <v>160</v>
      </c>
      <c r="W1504" s="57" t="s">
        <v>160</v>
      </c>
      <c r="X1504" s="57" t="s">
        <v>160</v>
      </c>
      <c r="Y1504" s="57" t="s">
        <v>160</v>
      </c>
      <c r="Z1504" s="57" t="s">
        <v>160</v>
      </c>
      <c r="AA1504" s="57" t="s">
        <v>160</v>
      </c>
      <c r="AB1504" s="57" t="s">
        <v>160</v>
      </c>
      <c r="AC1504" s="57" t="s">
        <v>160</v>
      </c>
      <c r="AD1504" s="57" t="s">
        <v>160</v>
      </c>
      <c r="AE1504" s="57" t="s">
        <v>160</v>
      </c>
      <c r="AF1504" s="57" t="s">
        <v>160</v>
      </c>
      <c r="AG1504" s="57" t="s">
        <v>160</v>
      </c>
      <c r="AH1504" s="57" t="s">
        <v>160</v>
      </c>
      <c r="AI1504" s="57" t="s">
        <v>179</v>
      </c>
      <c r="AL1504" s="9">
        <v>54514</v>
      </c>
      <c r="AM1504" s="57">
        <v>106.597711269</v>
      </c>
      <c r="AN1504" s="57">
        <v>8596.7114622909994</v>
      </c>
      <c r="AO1504" s="57">
        <v>0</v>
      </c>
      <c r="AP1504" s="57">
        <v>106.597711269</v>
      </c>
      <c r="AQ1504" s="57">
        <v>6447.5335967179999</v>
      </c>
      <c r="AR1504" s="57">
        <v>0</v>
      </c>
      <c r="AS1504" s="57">
        <v>4.6720710999999998E-2</v>
      </c>
      <c r="AT1504" s="57">
        <v>2.8258895000000002</v>
      </c>
      <c r="AU1504" s="57">
        <v>0</v>
      </c>
      <c r="AV1504" s="57">
        <v>62.119999993</v>
      </c>
      <c r="AW1504" s="57">
        <v>4.1849999999999996</v>
      </c>
      <c r="AX1504" s="57">
        <v>0</v>
      </c>
      <c r="AY1504" s="57">
        <v>2.9022905589999999</v>
      </c>
      <c r="AZ1504" s="57">
        <v>11.826347558</v>
      </c>
      <c r="BA1504" s="57">
        <v>0</v>
      </c>
      <c r="BB1504" s="57">
        <v>14.728638116999999</v>
      </c>
      <c r="BC1504" s="57">
        <v>0</v>
      </c>
      <c r="BD1504" s="57">
        <v>0</v>
      </c>
      <c r="BE1504" s="57">
        <v>0</v>
      </c>
      <c r="BF1504" s="57">
        <v>1.022837993</v>
      </c>
      <c r="BG1504" s="57">
        <v>0.36821595299999998</v>
      </c>
      <c r="BH1504" s="57">
        <v>1.391053946</v>
      </c>
      <c r="BI1504" s="57">
        <v>0</v>
      </c>
      <c r="BJ1504" s="57">
        <v>0</v>
      </c>
      <c r="BK1504" s="57">
        <v>0</v>
      </c>
      <c r="BL1504" s="57">
        <v>0</v>
      </c>
      <c r="BM1504" s="57">
        <v>0</v>
      </c>
      <c r="BN1504" s="57">
        <v>0</v>
      </c>
      <c r="BO1504" s="57">
        <v>0</v>
      </c>
      <c r="BP1504" s="57">
        <v>13.337584171</v>
      </c>
      <c r="BQ1504" s="57">
        <v>1.207226753</v>
      </c>
      <c r="BR1504" s="57">
        <v>0.393739593</v>
      </c>
      <c r="BS1504" s="57">
        <v>13.337584171</v>
      </c>
      <c r="BT1504" s="57">
        <v>1.207226753</v>
      </c>
      <c r="BU1504" s="57">
        <v>0.393739593</v>
      </c>
    </row>
    <row r="1505" spans="1:73" x14ac:dyDescent="0.25">
      <c r="A1505" s="57">
        <v>3</v>
      </c>
      <c r="B1505" s="57">
        <v>42285342590000</v>
      </c>
      <c r="C1505" s="57" t="s">
        <v>164</v>
      </c>
      <c r="D1505" s="57" t="s">
        <v>165</v>
      </c>
      <c r="E1505" s="57" t="s">
        <v>166</v>
      </c>
      <c r="F1505" s="57">
        <v>0</v>
      </c>
      <c r="G1505" s="57" t="s">
        <v>57</v>
      </c>
      <c r="H1505" s="57" t="s">
        <v>150</v>
      </c>
      <c r="I1505" s="57" t="s">
        <v>151</v>
      </c>
      <c r="J1505" s="57" t="s">
        <v>152</v>
      </c>
      <c r="K1505" s="57" t="s">
        <v>51</v>
      </c>
      <c r="L1505" s="57" t="s">
        <v>153</v>
      </c>
      <c r="M1505" s="57" t="s">
        <v>154</v>
      </c>
      <c r="N1505" s="57" t="s">
        <v>155</v>
      </c>
      <c r="P1505" s="57" t="s">
        <v>156</v>
      </c>
      <c r="Q1505" s="57" t="s">
        <v>157</v>
      </c>
      <c r="R1505" s="57" t="s">
        <v>158</v>
      </c>
      <c r="S1505" s="57" t="s">
        <v>159</v>
      </c>
      <c r="U1505" s="57" t="s">
        <v>160</v>
      </c>
      <c r="V1505" s="57" t="s">
        <v>160</v>
      </c>
      <c r="W1505" s="57" t="s">
        <v>160</v>
      </c>
      <c r="X1505" s="57" t="s">
        <v>160</v>
      </c>
      <c r="Y1505" s="57" t="s">
        <v>160</v>
      </c>
      <c r="Z1505" s="57" t="s">
        <v>160</v>
      </c>
      <c r="AA1505" s="57" t="s">
        <v>160</v>
      </c>
      <c r="AB1505" s="57" t="s">
        <v>160</v>
      </c>
      <c r="AC1505" s="57" t="s">
        <v>160</v>
      </c>
      <c r="AD1505" s="57" t="s">
        <v>160</v>
      </c>
      <c r="AE1505" s="57" t="s">
        <v>160</v>
      </c>
      <c r="AF1505" s="57" t="s">
        <v>160</v>
      </c>
      <c r="AG1505" s="57" t="s">
        <v>160</v>
      </c>
      <c r="AH1505" s="57" t="s">
        <v>160</v>
      </c>
      <c r="AI1505" s="57" t="s">
        <v>179</v>
      </c>
      <c r="AL1505" s="9">
        <v>54544</v>
      </c>
      <c r="AM1505" s="57">
        <v>109.386005255</v>
      </c>
      <c r="AN1505" s="57">
        <v>8821.6326623130008</v>
      </c>
      <c r="AO1505" s="57">
        <v>0</v>
      </c>
      <c r="AP1505" s="57">
        <v>109.386005255</v>
      </c>
      <c r="AQ1505" s="57">
        <v>6616.2244967349998</v>
      </c>
      <c r="AR1505" s="57">
        <v>0</v>
      </c>
      <c r="AS1505" s="57">
        <v>4.7942791999999998E-2</v>
      </c>
      <c r="AT1505" s="57">
        <v>2.8998250350000001</v>
      </c>
      <c r="AU1505" s="57">
        <v>0</v>
      </c>
      <c r="AV1505" s="57">
        <v>62.119999999000001</v>
      </c>
      <c r="AW1505" s="57">
        <v>4.1849999999999996</v>
      </c>
      <c r="AX1505" s="57">
        <v>0</v>
      </c>
      <c r="AY1505" s="57">
        <v>2.9782062539999998</v>
      </c>
      <c r="AZ1505" s="57">
        <v>12.135767769999999</v>
      </c>
      <c r="BA1505" s="57">
        <v>0</v>
      </c>
      <c r="BB1505" s="57">
        <v>15.113974023999999</v>
      </c>
      <c r="BC1505" s="57">
        <v>0</v>
      </c>
      <c r="BD1505" s="57">
        <v>0</v>
      </c>
      <c r="BE1505" s="57">
        <v>0</v>
      </c>
      <c r="BF1505" s="57">
        <v>1.0495982850000001</v>
      </c>
      <c r="BG1505" s="57">
        <v>0.377849351</v>
      </c>
      <c r="BH1505" s="57">
        <v>1.427447635</v>
      </c>
      <c r="BI1505" s="57">
        <v>0</v>
      </c>
      <c r="BJ1505" s="57">
        <v>0</v>
      </c>
      <c r="BK1505" s="57">
        <v>0</v>
      </c>
      <c r="BL1505" s="57">
        <v>0</v>
      </c>
      <c r="BM1505" s="57">
        <v>0</v>
      </c>
      <c r="BN1505" s="57">
        <v>0</v>
      </c>
      <c r="BO1505" s="57">
        <v>0</v>
      </c>
      <c r="BP1505" s="57">
        <v>13.686526389000001</v>
      </c>
      <c r="BQ1505" s="57">
        <v>1.228829929</v>
      </c>
      <c r="BR1505" s="57">
        <v>0.39927629100000001</v>
      </c>
      <c r="BS1505" s="57">
        <v>13.686526389000001</v>
      </c>
      <c r="BT1505" s="57">
        <v>1.228829929</v>
      </c>
      <c r="BU1505" s="57">
        <v>0.39927629100000001</v>
      </c>
    </row>
    <row r="1506" spans="1:73" x14ac:dyDescent="0.25">
      <c r="A1506" s="57">
        <v>3</v>
      </c>
      <c r="B1506" s="57">
        <v>42285342590000</v>
      </c>
      <c r="C1506" s="57" t="s">
        <v>164</v>
      </c>
      <c r="D1506" s="57" t="s">
        <v>165</v>
      </c>
      <c r="E1506" s="57" t="s">
        <v>166</v>
      </c>
      <c r="F1506" s="57">
        <v>0</v>
      </c>
      <c r="G1506" s="57" t="s">
        <v>57</v>
      </c>
      <c r="H1506" s="57" t="s">
        <v>150</v>
      </c>
      <c r="I1506" s="57" t="s">
        <v>151</v>
      </c>
      <c r="J1506" s="57" t="s">
        <v>152</v>
      </c>
      <c r="K1506" s="57" t="s">
        <v>51</v>
      </c>
      <c r="L1506" s="57" t="s">
        <v>153</v>
      </c>
      <c r="M1506" s="57" t="s">
        <v>154</v>
      </c>
      <c r="N1506" s="57" t="s">
        <v>155</v>
      </c>
      <c r="P1506" s="57" t="s">
        <v>156</v>
      </c>
      <c r="Q1506" s="57" t="s">
        <v>157</v>
      </c>
      <c r="R1506" s="57" t="s">
        <v>158</v>
      </c>
      <c r="S1506" s="57" t="s">
        <v>159</v>
      </c>
      <c r="U1506" s="57" t="s">
        <v>160</v>
      </c>
      <c r="V1506" s="57" t="s">
        <v>160</v>
      </c>
      <c r="W1506" s="57" t="s">
        <v>160</v>
      </c>
      <c r="X1506" s="57" t="s">
        <v>160</v>
      </c>
      <c r="Y1506" s="57" t="s">
        <v>160</v>
      </c>
      <c r="Z1506" s="57" t="s">
        <v>160</v>
      </c>
      <c r="AA1506" s="57" t="s">
        <v>160</v>
      </c>
      <c r="AB1506" s="57" t="s">
        <v>160</v>
      </c>
      <c r="AC1506" s="57" t="s">
        <v>160</v>
      </c>
      <c r="AD1506" s="57" t="s">
        <v>160</v>
      </c>
      <c r="AE1506" s="57" t="s">
        <v>160</v>
      </c>
      <c r="AF1506" s="57" t="s">
        <v>160</v>
      </c>
      <c r="AG1506" s="57" t="s">
        <v>160</v>
      </c>
      <c r="AH1506" s="57" t="s">
        <v>160</v>
      </c>
      <c r="AI1506" s="57" t="s">
        <v>179</v>
      </c>
      <c r="AL1506" s="9">
        <v>54575</v>
      </c>
      <c r="AM1506" s="57">
        <v>105.122340982</v>
      </c>
      <c r="AN1506" s="57">
        <v>8477.8278853890006</v>
      </c>
      <c r="AO1506" s="57">
        <v>0</v>
      </c>
      <c r="AP1506" s="57">
        <v>105.122340982</v>
      </c>
      <c r="AQ1506" s="57">
        <v>6358.3709140419996</v>
      </c>
      <c r="AR1506" s="57">
        <v>0</v>
      </c>
      <c r="AS1506" s="57">
        <v>4.6074071000000001E-2</v>
      </c>
      <c r="AT1506" s="57">
        <v>2.7868103880000001</v>
      </c>
      <c r="AU1506" s="57">
        <v>0</v>
      </c>
      <c r="AV1506" s="57">
        <v>62.120000009999998</v>
      </c>
      <c r="AW1506" s="57">
        <v>4.1849999999999996</v>
      </c>
      <c r="AX1506" s="57">
        <v>0</v>
      </c>
      <c r="AY1506" s="57">
        <v>2.8621212800000002</v>
      </c>
      <c r="AZ1506" s="57">
        <v>11.662801473</v>
      </c>
      <c r="BA1506" s="57">
        <v>0</v>
      </c>
      <c r="BB1506" s="57">
        <v>14.524922753</v>
      </c>
      <c r="BC1506" s="57">
        <v>0</v>
      </c>
      <c r="BD1506" s="57">
        <v>0</v>
      </c>
      <c r="BE1506" s="57">
        <v>0</v>
      </c>
      <c r="BF1506" s="57">
        <v>1.008691657</v>
      </c>
      <c r="BG1506" s="57">
        <v>0.36312306900000002</v>
      </c>
      <c r="BH1506" s="57">
        <v>1.3718147249999999</v>
      </c>
      <c r="BI1506" s="57">
        <v>0</v>
      </c>
      <c r="BJ1506" s="57">
        <v>0</v>
      </c>
      <c r="BK1506" s="57">
        <v>0</v>
      </c>
      <c r="BL1506" s="57">
        <v>0</v>
      </c>
      <c r="BM1506" s="57">
        <v>0</v>
      </c>
      <c r="BN1506" s="57">
        <v>0</v>
      </c>
      <c r="BO1506" s="57">
        <v>0</v>
      </c>
      <c r="BP1506" s="57">
        <v>13.153108028</v>
      </c>
      <c r="BQ1506" s="57">
        <v>1.1717288370000001</v>
      </c>
      <c r="BR1506" s="57">
        <v>0.379335268</v>
      </c>
      <c r="BS1506" s="57">
        <v>13.153108028</v>
      </c>
      <c r="BT1506" s="57">
        <v>1.1717288370000001</v>
      </c>
      <c r="BU1506" s="57">
        <v>0.379335268</v>
      </c>
    </row>
    <row r="1507" spans="1:73" x14ac:dyDescent="0.25">
      <c r="A1507" s="57">
        <v>3</v>
      </c>
      <c r="B1507" s="57">
        <v>42285342590000</v>
      </c>
      <c r="C1507" s="57" t="s">
        <v>164</v>
      </c>
      <c r="D1507" s="57" t="s">
        <v>165</v>
      </c>
      <c r="E1507" s="57" t="s">
        <v>166</v>
      </c>
      <c r="F1507" s="57">
        <v>0</v>
      </c>
      <c r="G1507" s="57" t="s">
        <v>57</v>
      </c>
      <c r="H1507" s="57" t="s">
        <v>150</v>
      </c>
      <c r="I1507" s="57" t="s">
        <v>151</v>
      </c>
      <c r="J1507" s="57" t="s">
        <v>152</v>
      </c>
      <c r="K1507" s="57" t="s">
        <v>51</v>
      </c>
      <c r="L1507" s="57" t="s">
        <v>153</v>
      </c>
      <c r="M1507" s="57" t="s">
        <v>154</v>
      </c>
      <c r="N1507" s="57" t="s">
        <v>155</v>
      </c>
      <c r="P1507" s="57" t="s">
        <v>156</v>
      </c>
      <c r="Q1507" s="57" t="s">
        <v>157</v>
      </c>
      <c r="R1507" s="57" t="s">
        <v>158</v>
      </c>
      <c r="S1507" s="57" t="s">
        <v>159</v>
      </c>
      <c r="U1507" s="57" t="s">
        <v>160</v>
      </c>
      <c r="V1507" s="57" t="s">
        <v>160</v>
      </c>
      <c r="W1507" s="57" t="s">
        <v>160</v>
      </c>
      <c r="X1507" s="57" t="s">
        <v>160</v>
      </c>
      <c r="Y1507" s="57" t="s">
        <v>160</v>
      </c>
      <c r="Z1507" s="57" t="s">
        <v>160</v>
      </c>
      <c r="AA1507" s="57" t="s">
        <v>160</v>
      </c>
      <c r="AB1507" s="57" t="s">
        <v>160</v>
      </c>
      <c r="AC1507" s="57" t="s">
        <v>160</v>
      </c>
      <c r="AD1507" s="57" t="s">
        <v>160</v>
      </c>
      <c r="AE1507" s="57" t="s">
        <v>160</v>
      </c>
      <c r="AF1507" s="57" t="s">
        <v>160</v>
      </c>
      <c r="AG1507" s="57" t="s">
        <v>160</v>
      </c>
      <c r="AH1507" s="57" t="s">
        <v>160</v>
      </c>
      <c r="AI1507" s="57" t="s">
        <v>179</v>
      </c>
      <c r="AL1507" s="9">
        <v>54605</v>
      </c>
      <c r="AM1507" s="57">
        <v>107.872229596</v>
      </c>
      <c r="AN1507" s="57">
        <v>8699.6386591810005</v>
      </c>
      <c r="AO1507" s="57">
        <v>0</v>
      </c>
      <c r="AP1507" s="57">
        <v>107.872229596</v>
      </c>
      <c r="AQ1507" s="57">
        <v>6524.7289943859996</v>
      </c>
      <c r="AR1507" s="57">
        <v>0</v>
      </c>
      <c r="AS1507" s="57">
        <v>4.727932E-2</v>
      </c>
      <c r="AT1507" s="57">
        <v>2.8597234710000001</v>
      </c>
      <c r="AU1507" s="57">
        <v>0</v>
      </c>
      <c r="AV1507" s="57">
        <v>62.119999991999997</v>
      </c>
      <c r="AW1507" s="57">
        <v>4.1849999999999996</v>
      </c>
      <c r="AX1507" s="57">
        <v>0</v>
      </c>
      <c r="AY1507" s="57">
        <v>2.936991328</v>
      </c>
      <c r="AZ1507" s="57">
        <v>11.967942726</v>
      </c>
      <c r="BA1507" s="57">
        <v>0</v>
      </c>
      <c r="BB1507" s="57">
        <v>14.904934054</v>
      </c>
      <c r="BC1507" s="57">
        <v>0</v>
      </c>
      <c r="BD1507" s="57">
        <v>0</v>
      </c>
      <c r="BE1507" s="57">
        <v>0</v>
      </c>
      <c r="BF1507" s="57">
        <v>1.035082074</v>
      </c>
      <c r="BG1507" s="57">
        <v>0.37262335099999999</v>
      </c>
      <c r="BH1507" s="57">
        <v>1.4077054259999999</v>
      </c>
      <c r="BI1507" s="57">
        <v>0</v>
      </c>
      <c r="BJ1507" s="57">
        <v>0</v>
      </c>
      <c r="BK1507" s="57">
        <v>0</v>
      </c>
      <c r="BL1507" s="57">
        <v>0</v>
      </c>
      <c r="BM1507" s="57">
        <v>0</v>
      </c>
      <c r="BN1507" s="57">
        <v>0</v>
      </c>
      <c r="BO1507" s="57">
        <v>0</v>
      </c>
      <c r="BP1507" s="57">
        <v>13.497228628</v>
      </c>
      <c r="BQ1507" s="57">
        <v>1.1926971980000001</v>
      </c>
      <c r="BR1507" s="57">
        <v>0.384669549</v>
      </c>
      <c r="BS1507" s="57">
        <v>13.497228628</v>
      </c>
      <c r="BT1507" s="57">
        <v>1.1926971980000001</v>
      </c>
      <c r="BU1507" s="57">
        <v>0.384669549</v>
      </c>
    </row>
    <row r="1508" spans="1:73" x14ac:dyDescent="0.25">
      <c r="A1508" s="57">
        <v>3</v>
      </c>
      <c r="B1508" s="57">
        <v>42285342590000</v>
      </c>
      <c r="C1508" s="57" t="s">
        <v>164</v>
      </c>
      <c r="D1508" s="57" t="s">
        <v>165</v>
      </c>
      <c r="E1508" s="57" t="s">
        <v>166</v>
      </c>
      <c r="F1508" s="57">
        <v>0</v>
      </c>
      <c r="G1508" s="57" t="s">
        <v>57</v>
      </c>
      <c r="H1508" s="57" t="s">
        <v>150</v>
      </c>
      <c r="I1508" s="57" t="s">
        <v>151</v>
      </c>
      <c r="J1508" s="57" t="s">
        <v>152</v>
      </c>
      <c r="K1508" s="57" t="s">
        <v>51</v>
      </c>
      <c r="L1508" s="57" t="s">
        <v>153</v>
      </c>
      <c r="M1508" s="57" t="s">
        <v>154</v>
      </c>
      <c r="N1508" s="57" t="s">
        <v>155</v>
      </c>
      <c r="P1508" s="57" t="s">
        <v>156</v>
      </c>
      <c r="Q1508" s="57" t="s">
        <v>157</v>
      </c>
      <c r="R1508" s="57" t="s">
        <v>158</v>
      </c>
      <c r="S1508" s="57" t="s">
        <v>159</v>
      </c>
      <c r="U1508" s="57" t="s">
        <v>160</v>
      </c>
      <c r="V1508" s="57" t="s">
        <v>160</v>
      </c>
      <c r="W1508" s="57" t="s">
        <v>160</v>
      </c>
      <c r="X1508" s="57" t="s">
        <v>160</v>
      </c>
      <c r="Y1508" s="57" t="s">
        <v>160</v>
      </c>
      <c r="Z1508" s="57" t="s">
        <v>160</v>
      </c>
      <c r="AA1508" s="57" t="s">
        <v>160</v>
      </c>
      <c r="AB1508" s="57" t="s">
        <v>160</v>
      </c>
      <c r="AC1508" s="57" t="s">
        <v>160</v>
      </c>
      <c r="AD1508" s="57" t="s">
        <v>160</v>
      </c>
      <c r="AE1508" s="57" t="s">
        <v>160</v>
      </c>
      <c r="AF1508" s="57" t="s">
        <v>160</v>
      </c>
      <c r="AG1508" s="57" t="s">
        <v>160</v>
      </c>
      <c r="AH1508" s="57" t="s">
        <v>160</v>
      </c>
      <c r="AI1508" s="57" t="s">
        <v>179</v>
      </c>
      <c r="AL1508" s="9">
        <v>54636</v>
      </c>
      <c r="AM1508" s="57">
        <v>107.111121954</v>
      </c>
      <c r="AN1508" s="57">
        <v>8638.2897088469999</v>
      </c>
      <c r="AO1508" s="57">
        <v>0</v>
      </c>
      <c r="AP1508" s="57">
        <v>107.111121954</v>
      </c>
      <c r="AQ1508" s="57">
        <v>6478.7172816350003</v>
      </c>
      <c r="AR1508" s="57">
        <v>0</v>
      </c>
      <c r="AS1508" s="57">
        <v>4.6945734000000003E-2</v>
      </c>
      <c r="AT1508" s="57">
        <v>2.8395569969999999</v>
      </c>
      <c r="AU1508" s="57">
        <v>0</v>
      </c>
      <c r="AV1508" s="57">
        <v>62.119999997999997</v>
      </c>
      <c r="AW1508" s="57">
        <v>4.1849999999999996</v>
      </c>
      <c r="AX1508" s="57">
        <v>0</v>
      </c>
      <c r="AY1508" s="57">
        <v>2.9162689739999998</v>
      </c>
      <c r="AZ1508" s="57">
        <v>11.883546034</v>
      </c>
      <c r="BA1508" s="57">
        <v>0</v>
      </c>
      <c r="BB1508" s="57">
        <v>14.799815007999999</v>
      </c>
      <c r="BC1508" s="57">
        <v>0</v>
      </c>
      <c r="BD1508" s="57">
        <v>0</v>
      </c>
      <c r="BE1508" s="57">
        <v>0</v>
      </c>
      <c r="BF1508" s="57">
        <v>1.0277822759999999</v>
      </c>
      <c r="BG1508" s="57">
        <v>0.36999537500000002</v>
      </c>
      <c r="BH1508" s="57">
        <v>1.397777651</v>
      </c>
      <c r="BI1508" s="57">
        <v>0</v>
      </c>
      <c r="BJ1508" s="57">
        <v>0</v>
      </c>
      <c r="BK1508" s="57">
        <v>0</v>
      </c>
      <c r="BL1508" s="57">
        <v>0</v>
      </c>
      <c r="BM1508" s="57">
        <v>0</v>
      </c>
      <c r="BN1508" s="57">
        <v>0</v>
      </c>
      <c r="BO1508" s="57">
        <v>0</v>
      </c>
      <c r="BP1508" s="57">
        <v>13.402037356999999</v>
      </c>
      <c r="BQ1508" s="57">
        <v>1.1747441249999999</v>
      </c>
      <c r="BR1508" s="57">
        <v>0.37745257999999998</v>
      </c>
      <c r="BS1508" s="57">
        <v>13.402037356999999</v>
      </c>
      <c r="BT1508" s="57">
        <v>1.1747441249999999</v>
      </c>
      <c r="BU1508" s="57">
        <v>0.37745257999999998</v>
      </c>
    </row>
    <row r="1509" spans="1:73" x14ac:dyDescent="0.25">
      <c r="A1509" s="57">
        <v>3</v>
      </c>
      <c r="B1509" s="57">
        <v>42285342590000</v>
      </c>
      <c r="C1509" s="57" t="s">
        <v>164</v>
      </c>
      <c r="D1509" s="57" t="s">
        <v>165</v>
      </c>
      <c r="E1509" s="57" t="s">
        <v>166</v>
      </c>
      <c r="F1509" s="57">
        <v>0</v>
      </c>
      <c r="G1509" s="57" t="s">
        <v>57</v>
      </c>
      <c r="H1509" s="57" t="s">
        <v>150</v>
      </c>
      <c r="I1509" s="57" t="s">
        <v>151</v>
      </c>
      <c r="J1509" s="57" t="s">
        <v>152</v>
      </c>
      <c r="K1509" s="57" t="s">
        <v>51</v>
      </c>
      <c r="L1509" s="57" t="s">
        <v>153</v>
      </c>
      <c r="M1509" s="57" t="s">
        <v>154</v>
      </c>
      <c r="N1509" s="57" t="s">
        <v>155</v>
      </c>
      <c r="P1509" s="57" t="s">
        <v>156</v>
      </c>
      <c r="Q1509" s="57" t="s">
        <v>157</v>
      </c>
      <c r="R1509" s="57" t="s">
        <v>158</v>
      </c>
      <c r="S1509" s="57" t="s">
        <v>159</v>
      </c>
      <c r="U1509" s="57" t="s">
        <v>160</v>
      </c>
      <c r="V1509" s="57" t="s">
        <v>160</v>
      </c>
      <c r="W1509" s="57" t="s">
        <v>160</v>
      </c>
      <c r="X1509" s="57" t="s">
        <v>160</v>
      </c>
      <c r="Y1509" s="57" t="s">
        <v>160</v>
      </c>
      <c r="Z1509" s="57" t="s">
        <v>160</v>
      </c>
      <c r="AA1509" s="57" t="s">
        <v>160</v>
      </c>
      <c r="AB1509" s="57" t="s">
        <v>160</v>
      </c>
      <c r="AC1509" s="57" t="s">
        <v>160</v>
      </c>
      <c r="AD1509" s="57" t="s">
        <v>160</v>
      </c>
      <c r="AE1509" s="57" t="s">
        <v>160</v>
      </c>
      <c r="AF1509" s="57" t="s">
        <v>160</v>
      </c>
      <c r="AG1509" s="57" t="s">
        <v>160</v>
      </c>
      <c r="AH1509" s="57" t="s">
        <v>160</v>
      </c>
      <c r="AI1509" s="57" t="s">
        <v>179</v>
      </c>
      <c r="AL1509" s="9">
        <v>54667</v>
      </c>
      <c r="AM1509" s="57">
        <v>102.93639623</v>
      </c>
      <c r="AN1509" s="57">
        <v>8301.6303420290005</v>
      </c>
      <c r="AO1509" s="57">
        <v>0</v>
      </c>
      <c r="AP1509" s="57">
        <v>102.93639623</v>
      </c>
      <c r="AQ1509" s="57">
        <v>6226.2227565220001</v>
      </c>
      <c r="AR1509" s="57">
        <v>0</v>
      </c>
      <c r="AS1509" s="57">
        <v>4.5115993E-2</v>
      </c>
      <c r="AT1509" s="57">
        <v>2.728891172</v>
      </c>
      <c r="AU1509" s="57">
        <v>0</v>
      </c>
      <c r="AV1509" s="57">
        <v>62.119999995999997</v>
      </c>
      <c r="AW1509" s="57">
        <v>4.1849999999999996</v>
      </c>
      <c r="AX1509" s="57">
        <v>0</v>
      </c>
      <c r="AY1509" s="57">
        <v>2.8026054920000001</v>
      </c>
      <c r="AZ1509" s="57">
        <v>11.420409555000001</v>
      </c>
      <c r="BA1509" s="57">
        <v>0</v>
      </c>
      <c r="BB1509" s="57">
        <v>14.223015046</v>
      </c>
      <c r="BC1509" s="57">
        <v>0</v>
      </c>
      <c r="BD1509" s="57">
        <v>0</v>
      </c>
      <c r="BE1509" s="57">
        <v>0</v>
      </c>
      <c r="BF1509" s="57">
        <v>0.98772623299999995</v>
      </c>
      <c r="BG1509" s="57">
        <v>0.355575376</v>
      </c>
      <c r="BH1509" s="57">
        <v>1.3433016090000001</v>
      </c>
      <c r="BI1509" s="57">
        <v>0</v>
      </c>
      <c r="BJ1509" s="57">
        <v>0</v>
      </c>
      <c r="BK1509" s="57">
        <v>0</v>
      </c>
      <c r="BL1509" s="57">
        <v>0</v>
      </c>
      <c r="BM1509" s="57">
        <v>0</v>
      </c>
      <c r="BN1509" s="57">
        <v>0</v>
      </c>
      <c r="BO1509" s="57">
        <v>0</v>
      </c>
      <c r="BP1509" s="57">
        <v>12.879713436999999</v>
      </c>
      <c r="BQ1509" s="57">
        <v>1.1201568740000001</v>
      </c>
      <c r="BR1509" s="57">
        <v>0.358601685</v>
      </c>
      <c r="BS1509" s="57">
        <v>12.879713436999999</v>
      </c>
      <c r="BT1509" s="57">
        <v>1.1201568740000001</v>
      </c>
      <c r="BU1509" s="57">
        <v>0.358601685</v>
      </c>
    </row>
    <row r="1510" spans="1:73" x14ac:dyDescent="0.25">
      <c r="A1510" s="57">
        <v>3</v>
      </c>
      <c r="B1510" s="57">
        <v>42285342590000</v>
      </c>
      <c r="C1510" s="57" t="s">
        <v>164</v>
      </c>
      <c r="D1510" s="57" t="s">
        <v>165</v>
      </c>
      <c r="E1510" s="57" t="s">
        <v>166</v>
      </c>
      <c r="F1510" s="57">
        <v>0</v>
      </c>
      <c r="G1510" s="57" t="s">
        <v>57</v>
      </c>
      <c r="H1510" s="57" t="s">
        <v>150</v>
      </c>
      <c r="I1510" s="57" t="s">
        <v>151</v>
      </c>
      <c r="J1510" s="57" t="s">
        <v>152</v>
      </c>
      <c r="K1510" s="57" t="s">
        <v>51</v>
      </c>
      <c r="L1510" s="57" t="s">
        <v>153</v>
      </c>
      <c r="M1510" s="57" t="s">
        <v>154</v>
      </c>
      <c r="N1510" s="57" t="s">
        <v>155</v>
      </c>
      <c r="P1510" s="57" t="s">
        <v>156</v>
      </c>
      <c r="Q1510" s="57" t="s">
        <v>157</v>
      </c>
      <c r="R1510" s="57" t="s">
        <v>158</v>
      </c>
      <c r="S1510" s="57" t="s">
        <v>159</v>
      </c>
      <c r="U1510" s="57" t="s">
        <v>160</v>
      </c>
      <c r="V1510" s="57" t="s">
        <v>160</v>
      </c>
      <c r="W1510" s="57" t="s">
        <v>160</v>
      </c>
      <c r="X1510" s="57" t="s">
        <v>160</v>
      </c>
      <c r="Y1510" s="57" t="s">
        <v>160</v>
      </c>
      <c r="Z1510" s="57" t="s">
        <v>160</v>
      </c>
      <c r="AA1510" s="57" t="s">
        <v>160</v>
      </c>
      <c r="AB1510" s="57" t="s">
        <v>160</v>
      </c>
      <c r="AC1510" s="57" t="s">
        <v>160</v>
      </c>
      <c r="AD1510" s="57" t="s">
        <v>160</v>
      </c>
      <c r="AE1510" s="57" t="s">
        <v>160</v>
      </c>
      <c r="AF1510" s="57" t="s">
        <v>160</v>
      </c>
      <c r="AG1510" s="57" t="s">
        <v>160</v>
      </c>
      <c r="AH1510" s="57" t="s">
        <v>160</v>
      </c>
      <c r="AI1510" s="57" t="s">
        <v>179</v>
      </c>
      <c r="AL1510" s="9">
        <v>54697</v>
      </c>
      <c r="AM1510" s="57">
        <v>105.629377573</v>
      </c>
      <c r="AN1510" s="57">
        <v>8518.8311480400007</v>
      </c>
      <c r="AO1510" s="57">
        <v>0</v>
      </c>
      <c r="AP1510" s="57">
        <v>105.629377573</v>
      </c>
      <c r="AQ1510" s="57">
        <v>6389.1233610299996</v>
      </c>
      <c r="AR1510" s="57">
        <v>0</v>
      </c>
      <c r="AS1510" s="57">
        <v>4.6296299999999999E-2</v>
      </c>
      <c r="AT1510" s="57">
        <v>2.8002888779999999</v>
      </c>
      <c r="AU1510" s="57">
        <v>0</v>
      </c>
      <c r="AV1510" s="57">
        <v>62.12</v>
      </c>
      <c r="AW1510" s="57">
        <v>4.1849999999999996</v>
      </c>
      <c r="AX1510" s="57">
        <v>0</v>
      </c>
      <c r="AY1510" s="57">
        <v>2.8759261500000002</v>
      </c>
      <c r="AZ1510" s="57">
        <v>11.719208954000001</v>
      </c>
      <c r="BA1510" s="57">
        <v>0</v>
      </c>
      <c r="BB1510" s="57">
        <v>14.595135104000001</v>
      </c>
      <c r="BC1510" s="57">
        <v>0</v>
      </c>
      <c r="BD1510" s="57">
        <v>0</v>
      </c>
      <c r="BE1510" s="57">
        <v>0</v>
      </c>
      <c r="BF1510" s="57">
        <v>1.013568477</v>
      </c>
      <c r="BG1510" s="57">
        <v>0.364878378</v>
      </c>
      <c r="BH1510" s="57">
        <v>1.3784468540000001</v>
      </c>
      <c r="BI1510" s="57">
        <v>0</v>
      </c>
      <c r="BJ1510" s="57">
        <v>0</v>
      </c>
      <c r="BK1510" s="57">
        <v>0</v>
      </c>
      <c r="BL1510" s="57">
        <v>0</v>
      </c>
      <c r="BM1510" s="57">
        <v>0</v>
      </c>
      <c r="BN1510" s="57">
        <v>0</v>
      </c>
      <c r="BO1510" s="57">
        <v>0</v>
      </c>
      <c r="BP1510" s="57">
        <v>13.216688249000001</v>
      </c>
      <c r="BQ1510" s="57">
        <v>1.1402029410000001</v>
      </c>
      <c r="BR1510" s="57">
        <v>0.36364459799999999</v>
      </c>
      <c r="BS1510" s="57">
        <v>13.216688249000001</v>
      </c>
      <c r="BT1510" s="57">
        <v>1.1402029410000001</v>
      </c>
      <c r="BU1510" s="57">
        <v>0.36364459799999999</v>
      </c>
    </row>
    <row r="1511" spans="1:73" x14ac:dyDescent="0.25">
      <c r="A1511" s="57">
        <v>3</v>
      </c>
      <c r="B1511" s="57">
        <v>42285342590000</v>
      </c>
      <c r="C1511" s="57" t="s">
        <v>164</v>
      </c>
      <c r="D1511" s="57" t="s">
        <v>165</v>
      </c>
      <c r="E1511" s="57" t="s">
        <v>166</v>
      </c>
      <c r="F1511" s="57">
        <v>0</v>
      </c>
      <c r="G1511" s="57" t="s">
        <v>57</v>
      </c>
      <c r="H1511" s="57" t="s">
        <v>150</v>
      </c>
      <c r="I1511" s="57" t="s">
        <v>151</v>
      </c>
      <c r="J1511" s="57" t="s">
        <v>152</v>
      </c>
      <c r="K1511" s="57" t="s">
        <v>51</v>
      </c>
      <c r="L1511" s="57" t="s">
        <v>153</v>
      </c>
      <c r="M1511" s="57" t="s">
        <v>154</v>
      </c>
      <c r="N1511" s="57" t="s">
        <v>155</v>
      </c>
      <c r="P1511" s="57" t="s">
        <v>156</v>
      </c>
      <c r="Q1511" s="57" t="s">
        <v>157</v>
      </c>
      <c r="R1511" s="57" t="s">
        <v>158</v>
      </c>
      <c r="S1511" s="57" t="s">
        <v>159</v>
      </c>
      <c r="U1511" s="57" t="s">
        <v>160</v>
      </c>
      <c r="V1511" s="57" t="s">
        <v>160</v>
      </c>
      <c r="W1511" s="57" t="s">
        <v>160</v>
      </c>
      <c r="X1511" s="57" t="s">
        <v>160</v>
      </c>
      <c r="Y1511" s="57" t="s">
        <v>160</v>
      </c>
      <c r="Z1511" s="57" t="s">
        <v>160</v>
      </c>
      <c r="AA1511" s="57" t="s">
        <v>160</v>
      </c>
      <c r="AB1511" s="57" t="s">
        <v>160</v>
      </c>
      <c r="AC1511" s="57" t="s">
        <v>160</v>
      </c>
      <c r="AD1511" s="57" t="s">
        <v>160</v>
      </c>
      <c r="AE1511" s="57" t="s">
        <v>160</v>
      </c>
      <c r="AF1511" s="57" t="s">
        <v>160</v>
      </c>
      <c r="AG1511" s="57" t="s">
        <v>160</v>
      </c>
      <c r="AH1511" s="57" t="s">
        <v>160</v>
      </c>
      <c r="AI1511" s="57" t="s">
        <v>179</v>
      </c>
      <c r="AL1511" s="9">
        <v>54728</v>
      </c>
      <c r="AM1511" s="57">
        <v>101.5125788</v>
      </c>
      <c r="AN1511" s="57">
        <v>8186.8274300599996</v>
      </c>
      <c r="AO1511" s="57">
        <v>0</v>
      </c>
      <c r="AP1511" s="57">
        <v>101.5125788</v>
      </c>
      <c r="AQ1511" s="57">
        <v>6140.120572545</v>
      </c>
      <c r="AR1511" s="57">
        <v>0</v>
      </c>
      <c r="AS1511" s="57">
        <v>4.4491948000000003E-2</v>
      </c>
      <c r="AT1511" s="57">
        <v>2.6911534459999999</v>
      </c>
      <c r="AU1511" s="57">
        <v>0</v>
      </c>
      <c r="AV1511" s="57">
        <v>62.120000005000001</v>
      </c>
      <c r="AW1511" s="57">
        <v>4.1849999999999996</v>
      </c>
      <c r="AX1511" s="57">
        <v>0</v>
      </c>
      <c r="AY1511" s="57">
        <v>2.7638398199999998</v>
      </c>
      <c r="AZ1511" s="57">
        <v>11.26247717</v>
      </c>
      <c r="BA1511" s="57">
        <v>0</v>
      </c>
      <c r="BB1511" s="57">
        <v>14.02631699</v>
      </c>
      <c r="BC1511" s="57">
        <v>0</v>
      </c>
      <c r="BD1511" s="57">
        <v>0</v>
      </c>
      <c r="BE1511" s="57">
        <v>0</v>
      </c>
      <c r="BF1511" s="57">
        <v>0.974066612</v>
      </c>
      <c r="BG1511" s="57">
        <v>0.35065792499999998</v>
      </c>
      <c r="BH1511" s="57">
        <v>1.324724536</v>
      </c>
      <c r="BI1511" s="57">
        <v>0</v>
      </c>
      <c r="BJ1511" s="57">
        <v>0</v>
      </c>
      <c r="BK1511" s="57">
        <v>0</v>
      </c>
      <c r="BL1511" s="57">
        <v>0</v>
      </c>
      <c r="BM1511" s="57">
        <v>0</v>
      </c>
      <c r="BN1511" s="57">
        <v>0</v>
      </c>
      <c r="BO1511" s="57">
        <v>0</v>
      </c>
      <c r="BP1511" s="57">
        <v>12.701592454</v>
      </c>
      <c r="BQ1511" s="57">
        <v>1.0872211060000001</v>
      </c>
      <c r="BR1511" s="57">
        <v>0.34548342700000001</v>
      </c>
      <c r="BS1511" s="57">
        <v>12.701592454</v>
      </c>
      <c r="BT1511" s="57">
        <v>1.0872211060000001</v>
      </c>
      <c r="BU1511" s="57">
        <v>0.34548342700000001</v>
      </c>
    </row>
    <row r="1512" spans="1:73" x14ac:dyDescent="0.25">
      <c r="A1512" s="57">
        <v>3</v>
      </c>
      <c r="B1512" s="57">
        <v>42285342590000</v>
      </c>
      <c r="C1512" s="57" t="s">
        <v>164</v>
      </c>
      <c r="D1512" s="57" t="s">
        <v>165</v>
      </c>
      <c r="E1512" s="57" t="s">
        <v>166</v>
      </c>
      <c r="F1512" s="57">
        <v>0</v>
      </c>
      <c r="G1512" s="57" t="s">
        <v>57</v>
      </c>
      <c r="H1512" s="57" t="s">
        <v>150</v>
      </c>
      <c r="I1512" s="57" t="s">
        <v>151</v>
      </c>
      <c r="J1512" s="57" t="s">
        <v>152</v>
      </c>
      <c r="K1512" s="57" t="s">
        <v>51</v>
      </c>
      <c r="L1512" s="57" t="s">
        <v>153</v>
      </c>
      <c r="M1512" s="57" t="s">
        <v>154</v>
      </c>
      <c r="N1512" s="57" t="s">
        <v>155</v>
      </c>
      <c r="P1512" s="57" t="s">
        <v>156</v>
      </c>
      <c r="Q1512" s="57" t="s">
        <v>157</v>
      </c>
      <c r="R1512" s="57" t="s">
        <v>158</v>
      </c>
      <c r="S1512" s="57" t="s">
        <v>159</v>
      </c>
      <c r="U1512" s="57" t="s">
        <v>160</v>
      </c>
      <c r="V1512" s="57" t="s">
        <v>160</v>
      </c>
      <c r="W1512" s="57" t="s">
        <v>160</v>
      </c>
      <c r="X1512" s="57" t="s">
        <v>160</v>
      </c>
      <c r="Y1512" s="57" t="s">
        <v>160</v>
      </c>
      <c r="Z1512" s="57" t="s">
        <v>160</v>
      </c>
      <c r="AA1512" s="57" t="s">
        <v>160</v>
      </c>
      <c r="AB1512" s="57" t="s">
        <v>160</v>
      </c>
      <c r="AC1512" s="57" t="s">
        <v>160</v>
      </c>
      <c r="AD1512" s="57" t="s">
        <v>160</v>
      </c>
      <c r="AE1512" s="57" t="s">
        <v>160</v>
      </c>
      <c r="AF1512" s="57" t="s">
        <v>160</v>
      </c>
      <c r="AG1512" s="57" t="s">
        <v>160</v>
      </c>
      <c r="AH1512" s="57" t="s">
        <v>160</v>
      </c>
      <c r="AI1512" s="57" t="s">
        <v>179</v>
      </c>
      <c r="AL1512" s="9">
        <v>54758</v>
      </c>
      <c r="AM1512" s="57">
        <v>104.168484996</v>
      </c>
      <c r="AN1512" s="57">
        <v>8401.0245748680009</v>
      </c>
      <c r="AO1512" s="57">
        <v>0</v>
      </c>
      <c r="AP1512" s="57">
        <v>104.168484996</v>
      </c>
      <c r="AQ1512" s="57">
        <v>6300.7684311510002</v>
      </c>
      <c r="AR1512" s="57">
        <v>0</v>
      </c>
      <c r="AS1512" s="57">
        <v>4.5656005E-2</v>
      </c>
      <c r="AT1512" s="57">
        <v>2.7615637959999999</v>
      </c>
      <c r="AU1512" s="57">
        <v>0</v>
      </c>
      <c r="AV1512" s="57">
        <v>62.120000009000002</v>
      </c>
      <c r="AW1512" s="57">
        <v>4.1849999999999996</v>
      </c>
      <c r="AX1512" s="57">
        <v>0</v>
      </c>
      <c r="AY1512" s="57">
        <v>2.8361510490000001</v>
      </c>
      <c r="AZ1512" s="57">
        <v>11.557144485</v>
      </c>
      <c r="BA1512" s="57">
        <v>0</v>
      </c>
      <c r="BB1512" s="57">
        <v>14.393295533</v>
      </c>
      <c r="BC1512" s="57">
        <v>0</v>
      </c>
      <c r="BD1512" s="57">
        <v>0</v>
      </c>
      <c r="BE1512" s="57">
        <v>0</v>
      </c>
      <c r="BF1512" s="57">
        <v>0.99955169300000002</v>
      </c>
      <c r="BG1512" s="57">
        <v>0.359832388</v>
      </c>
      <c r="BH1512" s="57">
        <v>1.359384081</v>
      </c>
      <c r="BI1512" s="57">
        <v>0</v>
      </c>
      <c r="BJ1512" s="57">
        <v>0</v>
      </c>
      <c r="BK1512" s="57">
        <v>0</v>
      </c>
      <c r="BL1512" s="57">
        <v>0</v>
      </c>
      <c r="BM1512" s="57">
        <v>0</v>
      </c>
      <c r="BN1512" s="57">
        <v>0</v>
      </c>
      <c r="BO1512" s="57">
        <v>0</v>
      </c>
      <c r="BP1512" s="57">
        <v>13.033911452</v>
      </c>
      <c r="BQ1512" s="57">
        <v>1.1066781370000001</v>
      </c>
      <c r="BR1512" s="57">
        <v>0.35034198100000002</v>
      </c>
      <c r="BS1512" s="57">
        <v>13.033911452</v>
      </c>
      <c r="BT1512" s="57">
        <v>1.1066781370000001</v>
      </c>
      <c r="BU1512" s="57">
        <v>0.35034198100000002</v>
      </c>
    </row>
    <row r="1513" spans="1:73" x14ac:dyDescent="0.25">
      <c r="A1513" s="57">
        <v>3</v>
      </c>
      <c r="B1513" s="57">
        <v>42285342590000</v>
      </c>
      <c r="C1513" s="57" t="s">
        <v>164</v>
      </c>
      <c r="D1513" s="57" t="s">
        <v>165</v>
      </c>
      <c r="E1513" s="57" t="s">
        <v>166</v>
      </c>
      <c r="F1513" s="57">
        <v>0</v>
      </c>
      <c r="G1513" s="57" t="s">
        <v>57</v>
      </c>
      <c r="H1513" s="57" t="s">
        <v>150</v>
      </c>
      <c r="I1513" s="57" t="s">
        <v>151</v>
      </c>
      <c r="J1513" s="57" t="s">
        <v>152</v>
      </c>
      <c r="K1513" s="57" t="s">
        <v>51</v>
      </c>
      <c r="L1513" s="57" t="s">
        <v>153</v>
      </c>
      <c r="M1513" s="57" t="s">
        <v>154</v>
      </c>
      <c r="N1513" s="57" t="s">
        <v>155</v>
      </c>
      <c r="P1513" s="57" t="s">
        <v>156</v>
      </c>
      <c r="Q1513" s="57" t="s">
        <v>157</v>
      </c>
      <c r="R1513" s="57" t="s">
        <v>158</v>
      </c>
      <c r="S1513" s="57" t="s">
        <v>159</v>
      </c>
      <c r="U1513" s="57" t="s">
        <v>160</v>
      </c>
      <c r="V1513" s="57" t="s">
        <v>160</v>
      </c>
      <c r="W1513" s="57" t="s">
        <v>160</v>
      </c>
      <c r="X1513" s="57" t="s">
        <v>160</v>
      </c>
      <c r="Y1513" s="57" t="s">
        <v>160</v>
      </c>
      <c r="Z1513" s="57" t="s">
        <v>160</v>
      </c>
      <c r="AA1513" s="57" t="s">
        <v>160</v>
      </c>
      <c r="AB1513" s="57" t="s">
        <v>160</v>
      </c>
      <c r="AC1513" s="57" t="s">
        <v>160</v>
      </c>
      <c r="AD1513" s="57" t="s">
        <v>160</v>
      </c>
      <c r="AE1513" s="57" t="s">
        <v>160</v>
      </c>
      <c r="AF1513" s="57" t="s">
        <v>160</v>
      </c>
      <c r="AG1513" s="57" t="s">
        <v>160</v>
      </c>
      <c r="AH1513" s="57" t="s">
        <v>160</v>
      </c>
      <c r="AI1513" s="57" t="s">
        <v>179</v>
      </c>
      <c r="AL1513" s="9">
        <v>54789</v>
      </c>
      <c r="AM1513" s="57">
        <v>103.43389922599999</v>
      </c>
      <c r="AN1513" s="57">
        <v>8341.7814201189994</v>
      </c>
      <c r="AO1513" s="57">
        <v>0</v>
      </c>
      <c r="AP1513" s="57">
        <v>103.43389922599999</v>
      </c>
      <c r="AQ1513" s="57">
        <v>6256.3360650889999</v>
      </c>
      <c r="AR1513" s="57">
        <v>0</v>
      </c>
      <c r="AS1513" s="57">
        <v>4.5334043999999997E-2</v>
      </c>
      <c r="AT1513" s="57">
        <v>2.7420895340000002</v>
      </c>
      <c r="AU1513" s="57">
        <v>0</v>
      </c>
      <c r="AV1513" s="57">
        <v>62.119999993999997</v>
      </c>
      <c r="AW1513" s="57">
        <v>4.1849999999999996</v>
      </c>
      <c r="AX1513" s="57">
        <v>0</v>
      </c>
      <c r="AY1513" s="57">
        <v>2.8161507939999999</v>
      </c>
      <c r="AZ1513" s="57">
        <v>11.4756447</v>
      </c>
      <c r="BA1513" s="57">
        <v>0</v>
      </c>
      <c r="BB1513" s="57">
        <v>14.291795494</v>
      </c>
      <c r="BC1513" s="57">
        <v>0</v>
      </c>
      <c r="BD1513" s="57">
        <v>0</v>
      </c>
      <c r="BE1513" s="57">
        <v>0</v>
      </c>
      <c r="BF1513" s="57">
        <v>0.99250295700000002</v>
      </c>
      <c r="BG1513" s="57">
        <v>0.35729488700000001</v>
      </c>
      <c r="BH1513" s="57">
        <v>1.3497978450000001</v>
      </c>
      <c r="BI1513" s="57">
        <v>0</v>
      </c>
      <c r="BJ1513" s="57">
        <v>0</v>
      </c>
      <c r="BK1513" s="57">
        <v>0</v>
      </c>
      <c r="BL1513" s="57">
        <v>0</v>
      </c>
      <c r="BM1513" s="57">
        <v>0</v>
      </c>
      <c r="BN1513" s="57">
        <v>0</v>
      </c>
      <c r="BO1513" s="57">
        <v>0</v>
      </c>
      <c r="BP1513" s="57">
        <v>12.941997648999999</v>
      </c>
      <c r="BQ1513" s="57">
        <v>1.0900206960000001</v>
      </c>
      <c r="BR1513" s="57">
        <v>0.34376930900000002</v>
      </c>
      <c r="BS1513" s="57">
        <v>12.941997648999999</v>
      </c>
      <c r="BT1513" s="57">
        <v>1.0900206960000001</v>
      </c>
      <c r="BU1513" s="57">
        <v>0.34376930900000002</v>
      </c>
    </row>
    <row r="1514" spans="1:73" x14ac:dyDescent="0.25">
      <c r="A1514" s="57">
        <v>3</v>
      </c>
      <c r="B1514" s="57">
        <v>42285342590000</v>
      </c>
      <c r="C1514" s="57" t="s">
        <v>164</v>
      </c>
      <c r="D1514" s="57" t="s">
        <v>165</v>
      </c>
      <c r="E1514" s="57" t="s">
        <v>166</v>
      </c>
      <c r="F1514" s="57">
        <v>0</v>
      </c>
      <c r="G1514" s="57" t="s">
        <v>57</v>
      </c>
      <c r="H1514" s="57" t="s">
        <v>150</v>
      </c>
      <c r="I1514" s="57" t="s">
        <v>151</v>
      </c>
      <c r="J1514" s="57" t="s">
        <v>152</v>
      </c>
      <c r="K1514" s="57" t="s">
        <v>51</v>
      </c>
      <c r="L1514" s="57" t="s">
        <v>153</v>
      </c>
      <c r="M1514" s="57" t="s">
        <v>154</v>
      </c>
      <c r="N1514" s="57" t="s">
        <v>155</v>
      </c>
      <c r="P1514" s="57" t="s">
        <v>156</v>
      </c>
      <c r="Q1514" s="57" t="s">
        <v>157</v>
      </c>
      <c r="R1514" s="57" t="s">
        <v>158</v>
      </c>
      <c r="S1514" s="57" t="s">
        <v>159</v>
      </c>
      <c r="U1514" s="57" t="s">
        <v>160</v>
      </c>
      <c r="V1514" s="57" t="s">
        <v>160</v>
      </c>
      <c r="W1514" s="57" t="s">
        <v>160</v>
      </c>
      <c r="X1514" s="57" t="s">
        <v>160</v>
      </c>
      <c r="Y1514" s="57" t="s">
        <v>160</v>
      </c>
      <c r="Z1514" s="57" t="s">
        <v>160</v>
      </c>
      <c r="AA1514" s="57" t="s">
        <v>160</v>
      </c>
      <c r="AB1514" s="57" t="s">
        <v>160</v>
      </c>
      <c r="AC1514" s="57" t="s">
        <v>160</v>
      </c>
      <c r="AD1514" s="57" t="s">
        <v>160</v>
      </c>
      <c r="AE1514" s="57" t="s">
        <v>160</v>
      </c>
      <c r="AF1514" s="57" t="s">
        <v>160</v>
      </c>
      <c r="AG1514" s="57" t="s">
        <v>160</v>
      </c>
      <c r="AH1514" s="57" t="s">
        <v>160</v>
      </c>
      <c r="AI1514" s="57" t="s">
        <v>179</v>
      </c>
      <c r="AL1514" s="9">
        <v>54820</v>
      </c>
      <c r="AM1514" s="57">
        <v>92.797084873000003</v>
      </c>
      <c r="AN1514" s="57">
        <v>7483.9390589410004</v>
      </c>
      <c r="AO1514" s="57">
        <v>0</v>
      </c>
      <c r="AP1514" s="57">
        <v>92.797084873000003</v>
      </c>
      <c r="AQ1514" s="57">
        <v>5612.9542942059998</v>
      </c>
      <c r="AR1514" s="57">
        <v>0</v>
      </c>
      <c r="AS1514" s="57">
        <v>4.0672034000000003E-2</v>
      </c>
      <c r="AT1514" s="57">
        <v>2.4601017380000001</v>
      </c>
      <c r="AU1514" s="57">
        <v>0</v>
      </c>
      <c r="AV1514" s="57">
        <v>62.119999997999997</v>
      </c>
      <c r="AW1514" s="57">
        <v>4.1849999999999996</v>
      </c>
      <c r="AX1514" s="57">
        <v>0</v>
      </c>
      <c r="AY1514" s="57">
        <v>2.5265467730000002</v>
      </c>
      <c r="AZ1514" s="57">
        <v>10.295525772</v>
      </c>
      <c r="BA1514" s="57">
        <v>0</v>
      </c>
      <c r="BB1514" s="57">
        <v>12.822072543999999</v>
      </c>
      <c r="BC1514" s="57">
        <v>0</v>
      </c>
      <c r="BD1514" s="57">
        <v>0</v>
      </c>
      <c r="BE1514" s="57">
        <v>0</v>
      </c>
      <c r="BF1514" s="57">
        <v>0.89043709900000001</v>
      </c>
      <c r="BG1514" s="57">
        <v>0.32055181399999999</v>
      </c>
      <c r="BH1514" s="57">
        <v>1.210988913</v>
      </c>
      <c r="BI1514" s="57">
        <v>0</v>
      </c>
      <c r="BJ1514" s="57">
        <v>0</v>
      </c>
      <c r="BK1514" s="57">
        <v>0</v>
      </c>
      <c r="BL1514" s="57">
        <v>0</v>
      </c>
      <c r="BM1514" s="57">
        <v>0</v>
      </c>
      <c r="BN1514" s="57">
        <v>0</v>
      </c>
      <c r="BO1514" s="57">
        <v>0</v>
      </c>
      <c r="BP1514" s="57">
        <v>11.611083632</v>
      </c>
      <c r="BQ1514" s="57">
        <v>0.97080728000000005</v>
      </c>
      <c r="BR1514" s="57">
        <v>0.30513038100000001</v>
      </c>
      <c r="BS1514" s="57">
        <v>11.611083632</v>
      </c>
      <c r="BT1514" s="57">
        <v>0.97080728000000005</v>
      </c>
      <c r="BU1514" s="57">
        <v>0.30513038100000001</v>
      </c>
    </row>
    <row r="1515" spans="1:73" x14ac:dyDescent="0.25">
      <c r="A1515" s="57">
        <v>3</v>
      </c>
      <c r="B1515" s="57">
        <v>42285342590000</v>
      </c>
      <c r="C1515" s="57" t="s">
        <v>164</v>
      </c>
      <c r="D1515" s="57" t="s">
        <v>165</v>
      </c>
      <c r="E1515" s="57" t="s">
        <v>166</v>
      </c>
      <c r="F1515" s="57">
        <v>0</v>
      </c>
      <c r="G1515" s="57" t="s">
        <v>57</v>
      </c>
      <c r="H1515" s="57" t="s">
        <v>150</v>
      </c>
      <c r="I1515" s="57" t="s">
        <v>151</v>
      </c>
      <c r="J1515" s="57" t="s">
        <v>152</v>
      </c>
      <c r="K1515" s="57" t="s">
        <v>51</v>
      </c>
      <c r="L1515" s="57" t="s">
        <v>153</v>
      </c>
      <c r="M1515" s="57" t="s">
        <v>154</v>
      </c>
      <c r="N1515" s="57" t="s">
        <v>155</v>
      </c>
      <c r="P1515" s="57" t="s">
        <v>156</v>
      </c>
      <c r="Q1515" s="57" t="s">
        <v>157</v>
      </c>
      <c r="R1515" s="57" t="s">
        <v>158</v>
      </c>
      <c r="S1515" s="57" t="s">
        <v>159</v>
      </c>
      <c r="U1515" s="57" t="s">
        <v>160</v>
      </c>
      <c r="V1515" s="57" t="s">
        <v>160</v>
      </c>
      <c r="W1515" s="57" t="s">
        <v>160</v>
      </c>
      <c r="X1515" s="57" t="s">
        <v>160</v>
      </c>
      <c r="Y1515" s="57" t="s">
        <v>160</v>
      </c>
      <c r="Z1515" s="57" t="s">
        <v>160</v>
      </c>
      <c r="AA1515" s="57" t="s">
        <v>160</v>
      </c>
      <c r="AB1515" s="57" t="s">
        <v>160</v>
      </c>
      <c r="AC1515" s="57" t="s">
        <v>160</v>
      </c>
      <c r="AD1515" s="57" t="s">
        <v>160</v>
      </c>
      <c r="AE1515" s="57" t="s">
        <v>160</v>
      </c>
      <c r="AF1515" s="57" t="s">
        <v>160</v>
      </c>
      <c r="AG1515" s="57" t="s">
        <v>160</v>
      </c>
      <c r="AH1515" s="57" t="s">
        <v>160</v>
      </c>
      <c r="AI1515" s="57" t="s">
        <v>179</v>
      </c>
      <c r="AL1515" s="9">
        <v>54848</v>
      </c>
      <c r="AM1515" s="57">
        <v>102.05009866</v>
      </c>
      <c r="AN1515" s="57">
        <v>8230.1800792329996</v>
      </c>
      <c r="AO1515" s="57">
        <v>0</v>
      </c>
      <c r="AP1515" s="57">
        <v>102.05009866</v>
      </c>
      <c r="AQ1515" s="57">
        <v>6172.6350594249998</v>
      </c>
      <c r="AR1515" s="57">
        <v>0</v>
      </c>
      <c r="AS1515" s="57">
        <v>4.4727537999999997E-2</v>
      </c>
      <c r="AT1515" s="57">
        <v>2.7054042200000001</v>
      </c>
      <c r="AU1515" s="57">
        <v>0</v>
      </c>
      <c r="AV1515" s="57">
        <v>62.120000009999998</v>
      </c>
      <c r="AW1515" s="57">
        <v>4.1849999999999996</v>
      </c>
      <c r="AX1515" s="57">
        <v>0</v>
      </c>
      <c r="AY1515" s="57">
        <v>2.7784746450000002</v>
      </c>
      <c r="AZ1515" s="57">
        <v>11.322116662000001</v>
      </c>
      <c r="BA1515" s="57">
        <v>0</v>
      </c>
      <c r="BB1515" s="57">
        <v>14.100591306</v>
      </c>
      <c r="BC1515" s="57">
        <v>0</v>
      </c>
      <c r="BD1515" s="57">
        <v>0</v>
      </c>
      <c r="BE1515" s="57">
        <v>0</v>
      </c>
      <c r="BF1515" s="57">
        <v>0.979224659</v>
      </c>
      <c r="BG1515" s="57">
        <v>0.352514783</v>
      </c>
      <c r="BH1515" s="57">
        <v>1.3317394419999999</v>
      </c>
      <c r="BI1515" s="57">
        <v>0</v>
      </c>
      <c r="BJ1515" s="57">
        <v>0</v>
      </c>
      <c r="BK1515" s="57">
        <v>0</v>
      </c>
      <c r="BL1515" s="57">
        <v>0</v>
      </c>
      <c r="BM1515" s="57">
        <v>0</v>
      </c>
      <c r="BN1515" s="57">
        <v>0</v>
      </c>
      <c r="BO1515" s="57">
        <v>0</v>
      </c>
      <c r="BP1515" s="57">
        <v>12.768851864</v>
      </c>
      <c r="BQ1515" s="57">
        <v>1.0590073719999999</v>
      </c>
      <c r="BR1515" s="57">
        <v>0.33159877500000001</v>
      </c>
      <c r="BS1515" s="57">
        <v>12.768851864</v>
      </c>
      <c r="BT1515" s="57">
        <v>1.0590073719999999</v>
      </c>
      <c r="BU1515" s="57">
        <v>0.33159877500000001</v>
      </c>
    </row>
    <row r="1516" spans="1:73" x14ac:dyDescent="0.25">
      <c r="A1516" s="57">
        <v>3</v>
      </c>
      <c r="B1516" s="57">
        <v>42285342590000</v>
      </c>
      <c r="C1516" s="57" t="s">
        <v>164</v>
      </c>
      <c r="D1516" s="57" t="s">
        <v>165</v>
      </c>
      <c r="E1516" s="57" t="s">
        <v>166</v>
      </c>
      <c r="F1516" s="57">
        <v>0</v>
      </c>
      <c r="G1516" s="57" t="s">
        <v>57</v>
      </c>
      <c r="H1516" s="57" t="s">
        <v>150</v>
      </c>
      <c r="I1516" s="57" t="s">
        <v>151</v>
      </c>
      <c r="J1516" s="57" t="s">
        <v>152</v>
      </c>
      <c r="K1516" s="57" t="s">
        <v>51</v>
      </c>
      <c r="L1516" s="57" t="s">
        <v>153</v>
      </c>
      <c r="M1516" s="57" t="s">
        <v>154</v>
      </c>
      <c r="N1516" s="57" t="s">
        <v>155</v>
      </c>
      <c r="P1516" s="57" t="s">
        <v>156</v>
      </c>
      <c r="Q1516" s="57" t="s">
        <v>157</v>
      </c>
      <c r="R1516" s="57" t="s">
        <v>158</v>
      </c>
      <c r="S1516" s="57" t="s">
        <v>159</v>
      </c>
      <c r="U1516" s="57" t="s">
        <v>160</v>
      </c>
      <c r="V1516" s="57" t="s">
        <v>160</v>
      </c>
      <c r="W1516" s="57" t="s">
        <v>160</v>
      </c>
      <c r="X1516" s="57" t="s">
        <v>160</v>
      </c>
      <c r="Y1516" s="57" t="s">
        <v>160</v>
      </c>
      <c r="Z1516" s="57" t="s">
        <v>160</v>
      </c>
      <c r="AA1516" s="57" t="s">
        <v>160</v>
      </c>
      <c r="AB1516" s="57" t="s">
        <v>160</v>
      </c>
      <c r="AC1516" s="57" t="s">
        <v>160</v>
      </c>
      <c r="AD1516" s="57" t="s">
        <v>160</v>
      </c>
      <c r="AE1516" s="57" t="s">
        <v>160</v>
      </c>
      <c r="AF1516" s="57" t="s">
        <v>160</v>
      </c>
      <c r="AG1516" s="57" t="s">
        <v>160</v>
      </c>
      <c r="AH1516" s="57" t="s">
        <v>160</v>
      </c>
      <c r="AI1516" s="57" t="s">
        <v>179</v>
      </c>
      <c r="AL1516" s="9">
        <v>54879</v>
      </c>
      <c r="AM1516" s="57">
        <v>98.072908411</v>
      </c>
      <c r="AN1516" s="57">
        <v>7909.4259360300002</v>
      </c>
      <c r="AO1516" s="57">
        <v>0</v>
      </c>
      <c r="AP1516" s="57">
        <v>98.072908411</v>
      </c>
      <c r="AQ1516" s="57">
        <v>5932.0694520229999</v>
      </c>
      <c r="AR1516" s="57">
        <v>0</v>
      </c>
      <c r="AS1516" s="57">
        <v>4.2984374999999998E-2</v>
      </c>
      <c r="AT1516" s="57">
        <v>2.5999667199999998</v>
      </c>
      <c r="AU1516" s="57">
        <v>0</v>
      </c>
      <c r="AV1516" s="57">
        <v>62.12</v>
      </c>
      <c r="AW1516" s="57">
        <v>4.1849999999999996</v>
      </c>
      <c r="AX1516" s="57">
        <v>0</v>
      </c>
      <c r="AY1516" s="57">
        <v>2.6701893769999998</v>
      </c>
      <c r="AZ1516" s="57">
        <v>10.880860724</v>
      </c>
      <c r="BA1516" s="57">
        <v>0</v>
      </c>
      <c r="BB1516" s="57">
        <v>13.551050099999999</v>
      </c>
      <c r="BC1516" s="57">
        <v>0</v>
      </c>
      <c r="BD1516" s="57">
        <v>0</v>
      </c>
      <c r="BE1516" s="57">
        <v>0</v>
      </c>
      <c r="BF1516" s="57">
        <v>0.94106141600000004</v>
      </c>
      <c r="BG1516" s="57">
        <v>0.33877625300000003</v>
      </c>
      <c r="BH1516" s="57">
        <v>1.2798376680000001</v>
      </c>
      <c r="BI1516" s="57">
        <v>0</v>
      </c>
      <c r="BJ1516" s="57">
        <v>0</v>
      </c>
      <c r="BK1516" s="57">
        <v>0</v>
      </c>
      <c r="BL1516" s="57">
        <v>0</v>
      </c>
      <c r="BM1516" s="57">
        <v>0</v>
      </c>
      <c r="BN1516" s="57">
        <v>0</v>
      </c>
      <c r="BO1516" s="57">
        <v>0</v>
      </c>
      <c r="BP1516" s="57">
        <v>12.271212432</v>
      </c>
      <c r="BQ1516" s="57">
        <v>1.0097986809999999</v>
      </c>
      <c r="BR1516" s="57">
        <v>0.31503810999999998</v>
      </c>
      <c r="BS1516" s="57">
        <v>12.271212432</v>
      </c>
      <c r="BT1516" s="57">
        <v>1.0097986809999999</v>
      </c>
      <c r="BU1516" s="57">
        <v>0.31503810999999998</v>
      </c>
    </row>
    <row r="1517" spans="1:73" x14ac:dyDescent="0.25">
      <c r="A1517" s="57">
        <v>3</v>
      </c>
      <c r="B1517" s="57">
        <v>42285342590000</v>
      </c>
      <c r="C1517" s="57" t="s">
        <v>164</v>
      </c>
      <c r="D1517" s="57" t="s">
        <v>165</v>
      </c>
      <c r="E1517" s="57" t="s">
        <v>166</v>
      </c>
      <c r="F1517" s="57">
        <v>0</v>
      </c>
      <c r="G1517" s="57" t="s">
        <v>57</v>
      </c>
      <c r="H1517" s="57" t="s">
        <v>150</v>
      </c>
      <c r="I1517" s="57" t="s">
        <v>151</v>
      </c>
      <c r="J1517" s="57" t="s">
        <v>152</v>
      </c>
      <c r="K1517" s="57" t="s">
        <v>51</v>
      </c>
      <c r="L1517" s="57" t="s">
        <v>153</v>
      </c>
      <c r="M1517" s="57" t="s">
        <v>154</v>
      </c>
      <c r="N1517" s="57" t="s">
        <v>155</v>
      </c>
      <c r="P1517" s="57" t="s">
        <v>156</v>
      </c>
      <c r="Q1517" s="57" t="s">
        <v>157</v>
      </c>
      <c r="R1517" s="57" t="s">
        <v>158</v>
      </c>
      <c r="S1517" s="57" t="s">
        <v>159</v>
      </c>
      <c r="U1517" s="57" t="s">
        <v>160</v>
      </c>
      <c r="V1517" s="57" t="s">
        <v>160</v>
      </c>
      <c r="W1517" s="57" t="s">
        <v>160</v>
      </c>
      <c r="X1517" s="57" t="s">
        <v>160</v>
      </c>
      <c r="Y1517" s="57" t="s">
        <v>160</v>
      </c>
      <c r="Z1517" s="57" t="s">
        <v>160</v>
      </c>
      <c r="AA1517" s="57" t="s">
        <v>160</v>
      </c>
      <c r="AB1517" s="57" t="s">
        <v>160</v>
      </c>
      <c r="AC1517" s="57" t="s">
        <v>160</v>
      </c>
      <c r="AD1517" s="57" t="s">
        <v>160</v>
      </c>
      <c r="AE1517" s="57" t="s">
        <v>160</v>
      </c>
      <c r="AF1517" s="57" t="s">
        <v>160</v>
      </c>
      <c r="AG1517" s="57" t="s">
        <v>160</v>
      </c>
      <c r="AH1517" s="57" t="s">
        <v>160</v>
      </c>
      <c r="AI1517" s="57" t="s">
        <v>179</v>
      </c>
      <c r="AL1517" s="9">
        <v>54909</v>
      </c>
      <c r="AM1517" s="57">
        <v>100.638851952</v>
      </c>
      <c r="AN1517" s="57">
        <v>8116.365250068</v>
      </c>
      <c r="AO1517" s="57">
        <v>0</v>
      </c>
      <c r="AP1517" s="57">
        <v>100.638851952</v>
      </c>
      <c r="AQ1517" s="57">
        <v>6087.273937551</v>
      </c>
      <c r="AR1517" s="57">
        <v>0</v>
      </c>
      <c r="AS1517" s="57">
        <v>4.4109002000000001E-2</v>
      </c>
      <c r="AT1517" s="57">
        <v>2.6679912940000001</v>
      </c>
      <c r="AU1517" s="57">
        <v>0</v>
      </c>
      <c r="AV1517" s="57">
        <v>62.119999995000001</v>
      </c>
      <c r="AW1517" s="57">
        <v>4.1849999999999996</v>
      </c>
      <c r="AX1517" s="57">
        <v>0</v>
      </c>
      <c r="AY1517" s="57">
        <v>2.7400512300000002</v>
      </c>
      <c r="AZ1517" s="57">
        <v>11.165543566</v>
      </c>
      <c r="BA1517" s="57">
        <v>0</v>
      </c>
      <c r="BB1517" s="57">
        <v>13.905594796000001</v>
      </c>
      <c r="BC1517" s="57">
        <v>0</v>
      </c>
      <c r="BD1517" s="57">
        <v>0</v>
      </c>
      <c r="BE1517" s="57">
        <v>0</v>
      </c>
      <c r="BF1517" s="57">
        <v>0.96568300100000004</v>
      </c>
      <c r="BG1517" s="57">
        <v>0.34763987000000002</v>
      </c>
      <c r="BH1517" s="57">
        <v>1.313322871</v>
      </c>
      <c r="BI1517" s="57">
        <v>0</v>
      </c>
      <c r="BJ1517" s="57">
        <v>0</v>
      </c>
      <c r="BK1517" s="57">
        <v>0</v>
      </c>
      <c r="BL1517" s="57">
        <v>0</v>
      </c>
      <c r="BM1517" s="57">
        <v>0</v>
      </c>
      <c r="BN1517" s="57">
        <v>0</v>
      </c>
      <c r="BO1517" s="57">
        <v>0</v>
      </c>
      <c r="BP1517" s="57">
        <v>12.592271925</v>
      </c>
      <c r="BQ1517" s="57">
        <v>1.0278702150000001</v>
      </c>
      <c r="BR1517" s="57">
        <v>0.319468529</v>
      </c>
      <c r="BS1517" s="57">
        <v>12.592271925</v>
      </c>
      <c r="BT1517" s="57">
        <v>1.0278702150000001</v>
      </c>
      <c r="BU1517" s="57">
        <v>0.319468529</v>
      </c>
    </row>
    <row r="1518" spans="1:73" x14ac:dyDescent="0.25">
      <c r="A1518" s="57">
        <v>3</v>
      </c>
      <c r="B1518" s="57">
        <v>42285342590000</v>
      </c>
      <c r="C1518" s="57" t="s">
        <v>164</v>
      </c>
      <c r="D1518" s="57" t="s">
        <v>165</v>
      </c>
      <c r="E1518" s="57" t="s">
        <v>166</v>
      </c>
      <c r="F1518" s="57">
        <v>0</v>
      </c>
      <c r="G1518" s="57" t="s">
        <v>57</v>
      </c>
      <c r="H1518" s="57" t="s">
        <v>150</v>
      </c>
      <c r="I1518" s="57" t="s">
        <v>151</v>
      </c>
      <c r="J1518" s="57" t="s">
        <v>152</v>
      </c>
      <c r="K1518" s="57" t="s">
        <v>51</v>
      </c>
      <c r="L1518" s="57" t="s">
        <v>153</v>
      </c>
      <c r="M1518" s="57" t="s">
        <v>154</v>
      </c>
      <c r="N1518" s="57" t="s">
        <v>155</v>
      </c>
      <c r="P1518" s="57" t="s">
        <v>156</v>
      </c>
      <c r="Q1518" s="57" t="s">
        <v>157</v>
      </c>
      <c r="R1518" s="57" t="s">
        <v>158</v>
      </c>
      <c r="S1518" s="57" t="s">
        <v>159</v>
      </c>
      <c r="U1518" s="57" t="s">
        <v>160</v>
      </c>
      <c r="V1518" s="57" t="s">
        <v>160</v>
      </c>
      <c r="W1518" s="57" t="s">
        <v>160</v>
      </c>
      <c r="X1518" s="57" t="s">
        <v>160</v>
      </c>
      <c r="Y1518" s="57" t="s">
        <v>160</v>
      </c>
      <c r="Z1518" s="57" t="s">
        <v>160</v>
      </c>
      <c r="AA1518" s="57" t="s">
        <v>160</v>
      </c>
      <c r="AB1518" s="57" t="s">
        <v>160</v>
      </c>
      <c r="AC1518" s="57" t="s">
        <v>160</v>
      </c>
      <c r="AD1518" s="57" t="s">
        <v>160</v>
      </c>
      <c r="AE1518" s="57" t="s">
        <v>160</v>
      </c>
      <c r="AF1518" s="57" t="s">
        <v>160</v>
      </c>
      <c r="AG1518" s="57" t="s">
        <v>160</v>
      </c>
      <c r="AH1518" s="57" t="s">
        <v>160</v>
      </c>
      <c r="AI1518" s="57" t="s">
        <v>179</v>
      </c>
      <c r="AL1518" s="9">
        <v>54940</v>
      </c>
      <c r="AM1518" s="57">
        <v>96.716662107000005</v>
      </c>
      <c r="AN1518" s="57">
        <v>7800.0468030069997</v>
      </c>
      <c r="AO1518" s="57">
        <v>0</v>
      </c>
      <c r="AP1518" s="57">
        <v>96.716662107000005</v>
      </c>
      <c r="AQ1518" s="57">
        <v>5850.0351022550003</v>
      </c>
      <c r="AR1518" s="57">
        <v>0</v>
      </c>
      <c r="AS1518" s="57">
        <v>4.2389945999999998E-2</v>
      </c>
      <c r="AT1518" s="57">
        <v>2.5640118850000002</v>
      </c>
      <c r="AU1518" s="57">
        <v>0</v>
      </c>
      <c r="AV1518" s="57">
        <v>62.120000011000002</v>
      </c>
      <c r="AW1518" s="57">
        <v>4.1849999999999996</v>
      </c>
      <c r="AX1518" s="57">
        <v>0</v>
      </c>
      <c r="AY1518" s="57">
        <v>2.6332634349999999</v>
      </c>
      <c r="AZ1518" s="57">
        <v>10.730389739</v>
      </c>
      <c r="BA1518" s="57">
        <v>0</v>
      </c>
      <c r="BB1518" s="57">
        <v>13.363653174</v>
      </c>
      <c r="BC1518" s="57">
        <v>0</v>
      </c>
      <c r="BD1518" s="57">
        <v>0</v>
      </c>
      <c r="BE1518" s="57">
        <v>0</v>
      </c>
      <c r="BF1518" s="57">
        <v>0.92804751500000005</v>
      </c>
      <c r="BG1518" s="57">
        <v>0.33409132899999999</v>
      </c>
      <c r="BH1518" s="57">
        <v>1.262138845</v>
      </c>
      <c r="BI1518" s="57">
        <v>0</v>
      </c>
      <c r="BJ1518" s="57">
        <v>0</v>
      </c>
      <c r="BK1518" s="57">
        <v>0</v>
      </c>
      <c r="BL1518" s="57">
        <v>0</v>
      </c>
      <c r="BM1518" s="57">
        <v>0</v>
      </c>
      <c r="BN1518" s="57">
        <v>0</v>
      </c>
      <c r="BO1518" s="57">
        <v>0</v>
      </c>
      <c r="BP1518" s="57">
        <v>12.101514329</v>
      </c>
      <c r="BQ1518" s="57">
        <v>0.98010836800000001</v>
      </c>
      <c r="BR1518" s="57">
        <v>0.30351367200000001</v>
      </c>
      <c r="BS1518" s="57">
        <v>12.101514329</v>
      </c>
      <c r="BT1518" s="57">
        <v>0.98010836800000001</v>
      </c>
      <c r="BU1518" s="57">
        <v>0.30351367200000001</v>
      </c>
    </row>
    <row r="1519" spans="1:73" x14ac:dyDescent="0.25">
      <c r="A1519" s="57">
        <v>3</v>
      </c>
      <c r="B1519" s="57">
        <v>42285342590000</v>
      </c>
      <c r="C1519" s="57" t="s">
        <v>164</v>
      </c>
      <c r="D1519" s="57" t="s">
        <v>165</v>
      </c>
      <c r="E1519" s="57" t="s">
        <v>166</v>
      </c>
      <c r="F1519" s="57">
        <v>0</v>
      </c>
      <c r="G1519" s="57" t="s">
        <v>57</v>
      </c>
      <c r="H1519" s="57" t="s">
        <v>150</v>
      </c>
      <c r="I1519" s="57" t="s">
        <v>151</v>
      </c>
      <c r="J1519" s="57" t="s">
        <v>152</v>
      </c>
      <c r="K1519" s="57" t="s">
        <v>51</v>
      </c>
      <c r="L1519" s="57" t="s">
        <v>153</v>
      </c>
      <c r="M1519" s="57" t="s">
        <v>154</v>
      </c>
      <c r="N1519" s="57" t="s">
        <v>155</v>
      </c>
      <c r="P1519" s="57" t="s">
        <v>156</v>
      </c>
      <c r="Q1519" s="57" t="s">
        <v>157</v>
      </c>
      <c r="R1519" s="57" t="s">
        <v>158</v>
      </c>
      <c r="S1519" s="57" t="s">
        <v>159</v>
      </c>
      <c r="U1519" s="57" t="s">
        <v>160</v>
      </c>
      <c r="V1519" s="57" t="s">
        <v>160</v>
      </c>
      <c r="W1519" s="57" t="s">
        <v>160</v>
      </c>
      <c r="X1519" s="57" t="s">
        <v>160</v>
      </c>
      <c r="Y1519" s="57" t="s">
        <v>160</v>
      </c>
      <c r="Z1519" s="57" t="s">
        <v>160</v>
      </c>
      <c r="AA1519" s="57" t="s">
        <v>160</v>
      </c>
      <c r="AB1519" s="57" t="s">
        <v>160</v>
      </c>
      <c r="AC1519" s="57" t="s">
        <v>160</v>
      </c>
      <c r="AD1519" s="57" t="s">
        <v>160</v>
      </c>
      <c r="AE1519" s="57" t="s">
        <v>160</v>
      </c>
      <c r="AF1519" s="57" t="s">
        <v>160</v>
      </c>
      <c r="AG1519" s="57" t="s">
        <v>160</v>
      </c>
      <c r="AH1519" s="57" t="s">
        <v>160</v>
      </c>
      <c r="AI1519" s="57" t="s">
        <v>179</v>
      </c>
      <c r="AL1519" s="9">
        <v>54970</v>
      </c>
      <c r="AM1519" s="57">
        <v>99.247121317999998</v>
      </c>
      <c r="AN1519" s="57">
        <v>8004.1243616060001</v>
      </c>
      <c r="AO1519" s="57">
        <v>0</v>
      </c>
      <c r="AP1519" s="57">
        <v>99.247121317999998</v>
      </c>
      <c r="AQ1519" s="57">
        <v>6003.0932712049998</v>
      </c>
      <c r="AR1519" s="57">
        <v>0</v>
      </c>
      <c r="AS1519" s="57">
        <v>4.3499020999999999E-2</v>
      </c>
      <c r="AT1519" s="57">
        <v>2.6310957500000001</v>
      </c>
      <c r="AU1519" s="57">
        <v>0</v>
      </c>
      <c r="AV1519" s="57">
        <v>62.120000011000002</v>
      </c>
      <c r="AW1519" s="57">
        <v>4.1849999999999996</v>
      </c>
      <c r="AX1519" s="57">
        <v>0</v>
      </c>
      <c r="AY1519" s="57">
        <v>2.702159172</v>
      </c>
      <c r="AZ1519" s="57">
        <v>11.011135713</v>
      </c>
      <c r="BA1519" s="57">
        <v>0</v>
      </c>
      <c r="BB1519" s="57">
        <v>13.713294885</v>
      </c>
      <c r="BC1519" s="57">
        <v>0</v>
      </c>
      <c r="BD1519" s="57">
        <v>0</v>
      </c>
      <c r="BE1519" s="57">
        <v>0</v>
      </c>
      <c r="BF1519" s="57">
        <v>0.95232860900000005</v>
      </c>
      <c r="BG1519" s="57">
        <v>0.342832372</v>
      </c>
      <c r="BH1519" s="57">
        <v>1.2951609820000001</v>
      </c>
      <c r="BI1519" s="57">
        <v>0</v>
      </c>
      <c r="BJ1519" s="57">
        <v>0</v>
      </c>
      <c r="BK1519" s="57">
        <v>0</v>
      </c>
      <c r="BL1519" s="57">
        <v>0</v>
      </c>
      <c r="BM1519" s="57">
        <v>0</v>
      </c>
      <c r="BN1519" s="57">
        <v>0</v>
      </c>
      <c r="BO1519" s="57">
        <v>0</v>
      </c>
      <c r="BP1519" s="57">
        <v>12.418133903999999</v>
      </c>
      <c r="BQ1519" s="57">
        <v>0.99764855900000005</v>
      </c>
      <c r="BR1519" s="57">
        <v>0.30778202199999999</v>
      </c>
      <c r="BS1519" s="57">
        <v>12.418133903999999</v>
      </c>
      <c r="BT1519" s="57">
        <v>0.99764855900000005</v>
      </c>
      <c r="BU1519" s="57">
        <v>0.30778202199999999</v>
      </c>
    </row>
    <row r="1520" spans="1:73" x14ac:dyDescent="0.25">
      <c r="A1520" s="57">
        <v>3</v>
      </c>
      <c r="B1520" s="57">
        <v>42285342590000</v>
      </c>
      <c r="C1520" s="57" t="s">
        <v>164</v>
      </c>
      <c r="D1520" s="57" t="s">
        <v>165</v>
      </c>
      <c r="E1520" s="57" t="s">
        <v>166</v>
      </c>
      <c r="F1520" s="57">
        <v>0</v>
      </c>
      <c r="G1520" s="57" t="s">
        <v>57</v>
      </c>
      <c r="H1520" s="57" t="s">
        <v>150</v>
      </c>
      <c r="I1520" s="57" t="s">
        <v>151</v>
      </c>
      <c r="J1520" s="57" t="s">
        <v>152</v>
      </c>
      <c r="K1520" s="57" t="s">
        <v>51</v>
      </c>
      <c r="L1520" s="57" t="s">
        <v>153</v>
      </c>
      <c r="M1520" s="57" t="s">
        <v>154</v>
      </c>
      <c r="N1520" s="57" t="s">
        <v>155</v>
      </c>
      <c r="P1520" s="57" t="s">
        <v>156</v>
      </c>
      <c r="Q1520" s="57" t="s">
        <v>157</v>
      </c>
      <c r="R1520" s="57" t="s">
        <v>158</v>
      </c>
      <c r="S1520" s="57" t="s">
        <v>159</v>
      </c>
      <c r="U1520" s="57" t="s">
        <v>160</v>
      </c>
      <c r="V1520" s="57" t="s">
        <v>160</v>
      </c>
      <c r="W1520" s="57" t="s">
        <v>160</v>
      </c>
      <c r="X1520" s="57" t="s">
        <v>160</v>
      </c>
      <c r="Y1520" s="57" t="s">
        <v>160</v>
      </c>
      <c r="Z1520" s="57" t="s">
        <v>160</v>
      </c>
      <c r="AA1520" s="57" t="s">
        <v>160</v>
      </c>
      <c r="AB1520" s="57" t="s">
        <v>160</v>
      </c>
      <c r="AC1520" s="57" t="s">
        <v>160</v>
      </c>
      <c r="AD1520" s="57" t="s">
        <v>160</v>
      </c>
      <c r="AE1520" s="57" t="s">
        <v>160</v>
      </c>
      <c r="AF1520" s="57" t="s">
        <v>160</v>
      </c>
      <c r="AG1520" s="57" t="s">
        <v>160</v>
      </c>
      <c r="AH1520" s="57" t="s">
        <v>160</v>
      </c>
      <c r="AI1520" s="57" t="s">
        <v>179</v>
      </c>
      <c r="AL1520" s="9">
        <v>55001</v>
      </c>
      <c r="AM1520" s="57">
        <v>98.547240903000002</v>
      </c>
      <c r="AN1520" s="57">
        <v>7947.6801060289999</v>
      </c>
      <c r="AO1520" s="57">
        <v>0</v>
      </c>
      <c r="AP1520" s="57">
        <v>98.547240903000002</v>
      </c>
      <c r="AQ1520" s="57">
        <v>5960.7600795219996</v>
      </c>
      <c r="AR1520" s="57">
        <v>0</v>
      </c>
      <c r="AS1520" s="57">
        <v>4.3192269999999998E-2</v>
      </c>
      <c r="AT1520" s="57">
        <v>2.6125415350000001</v>
      </c>
      <c r="AU1520" s="57">
        <v>0</v>
      </c>
      <c r="AV1520" s="57">
        <v>62.119999991</v>
      </c>
      <c r="AW1520" s="57">
        <v>4.1849999999999996</v>
      </c>
      <c r="AX1520" s="57">
        <v>0</v>
      </c>
      <c r="AY1520" s="57">
        <v>2.683103826</v>
      </c>
      <c r="AZ1520" s="57">
        <v>10.933486325000001</v>
      </c>
      <c r="BA1520" s="57">
        <v>0</v>
      </c>
      <c r="BB1520" s="57">
        <v>13.616590151</v>
      </c>
      <c r="BC1520" s="57">
        <v>0</v>
      </c>
      <c r="BD1520" s="57">
        <v>0</v>
      </c>
      <c r="BE1520" s="57">
        <v>0</v>
      </c>
      <c r="BF1520" s="57">
        <v>0.94561288700000001</v>
      </c>
      <c r="BG1520" s="57">
        <v>0.34041475399999999</v>
      </c>
      <c r="BH1520" s="57">
        <v>1.286027641</v>
      </c>
      <c r="BI1520" s="57">
        <v>0</v>
      </c>
      <c r="BJ1520" s="57">
        <v>0</v>
      </c>
      <c r="BK1520" s="57">
        <v>0</v>
      </c>
      <c r="BL1520" s="57">
        <v>0</v>
      </c>
      <c r="BM1520" s="57">
        <v>0</v>
      </c>
      <c r="BN1520" s="57">
        <v>0</v>
      </c>
      <c r="BO1520" s="57">
        <v>0</v>
      </c>
      <c r="BP1520" s="57">
        <v>12.33056251</v>
      </c>
      <c r="BQ1520" s="57">
        <v>0.98263220399999995</v>
      </c>
      <c r="BR1520" s="57">
        <v>0.30200780599999999</v>
      </c>
      <c r="BS1520" s="57">
        <v>12.33056251</v>
      </c>
      <c r="BT1520" s="57">
        <v>0.98263220399999995</v>
      </c>
      <c r="BU1520" s="57">
        <v>0.30200780599999999</v>
      </c>
    </row>
    <row r="1521" spans="1:73" x14ac:dyDescent="0.25">
      <c r="A1521" s="57">
        <v>3</v>
      </c>
      <c r="B1521" s="57">
        <v>42285342590000</v>
      </c>
      <c r="C1521" s="57" t="s">
        <v>164</v>
      </c>
      <c r="D1521" s="57" t="s">
        <v>165</v>
      </c>
      <c r="E1521" s="57" t="s">
        <v>166</v>
      </c>
      <c r="F1521" s="57">
        <v>0</v>
      </c>
      <c r="G1521" s="57" t="s">
        <v>57</v>
      </c>
      <c r="H1521" s="57" t="s">
        <v>150</v>
      </c>
      <c r="I1521" s="57" t="s">
        <v>151</v>
      </c>
      <c r="J1521" s="57" t="s">
        <v>152</v>
      </c>
      <c r="K1521" s="57" t="s">
        <v>51</v>
      </c>
      <c r="L1521" s="57" t="s">
        <v>153</v>
      </c>
      <c r="M1521" s="57" t="s">
        <v>154</v>
      </c>
      <c r="N1521" s="57" t="s">
        <v>155</v>
      </c>
      <c r="P1521" s="57" t="s">
        <v>156</v>
      </c>
      <c r="Q1521" s="57" t="s">
        <v>157</v>
      </c>
      <c r="R1521" s="57" t="s">
        <v>158</v>
      </c>
      <c r="S1521" s="57" t="s">
        <v>159</v>
      </c>
      <c r="U1521" s="57" t="s">
        <v>160</v>
      </c>
      <c r="V1521" s="57" t="s">
        <v>160</v>
      </c>
      <c r="W1521" s="57" t="s">
        <v>160</v>
      </c>
      <c r="X1521" s="57" t="s">
        <v>160</v>
      </c>
      <c r="Y1521" s="57" t="s">
        <v>160</v>
      </c>
      <c r="Z1521" s="57" t="s">
        <v>160</v>
      </c>
      <c r="AA1521" s="57" t="s">
        <v>160</v>
      </c>
      <c r="AB1521" s="57" t="s">
        <v>160</v>
      </c>
      <c r="AC1521" s="57" t="s">
        <v>160</v>
      </c>
      <c r="AD1521" s="57" t="s">
        <v>160</v>
      </c>
      <c r="AE1521" s="57" t="s">
        <v>160</v>
      </c>
      <c r="AF1521" s="57" t="s">
        <v>160</v>
      </c>
      <c r="AG1521" s="57" t="s">
        <v>160</v>
      </c>
      <c r="AH1521" s="57" t="s">
        <v>160</v>
      </c>
      <c r="AI1521" s="57" t="s">
        <v>179</v>
      </c>
      <c r="AL1521" s="9">
        <v>55032</v>
      </c>
      <c r="AM1521" s="57">
        <v>94.706567246000006</v>
      </c>
      <c r="AN1521" s="57">
        <v>7637.935811458</v>
      </c>
      <c r="AO1521" s="57">
        <v>0</v>
      </c>
      <c r="AP1521" s="57">
        <v>94.706567246000006</v>
      </c>
      <c r="AQ1521" s="57">
        <v>5728.4518585940004</v>
      </c>
      <c r="AR1521" s="57">
        <v>0</v>
      </c>
      <c r="AS1521" s="57">
        <v>4.1508941000000001E-2</v>
      </c>
      <c r="AT1521" s="57">
        <v>2.5107231649999999</v>
      </c>
      <c r="AU1521" s="57">
        <v>0</v>
      </c>
      <c r="AV1521" s="57">
        <v>62.120000001999998</v>
      </c>
      <c r="AW1521" s="57">
        <v>4.1849999999999996</v>
      </c>
      <c r="AX1521" s="57">
        <v>0</v>
      </c>
      <c r="AY1521" s="57">
        <v>2.5785354370000002</v>
      </c>
      <c r="AZ1521" s="57">
        <v>10.507376446</v>
      </c>
      <c r="BA1521" s="57">
        <v>0</v>
      </c>
      <c r="BB1521" s="57">
        <v>13.085911883</v>
      </c>
      <c r="BC1521" s="57">
        <v>0</v>
      </c>
      <c r="BD1521" s="57">
        <v>0</v>
      </c>
      <c r="BE1521" s="57">
        <v>0</v>
      </c>
      <c r="BF1521" s="57">
        <v>0.908759592</v>
      </c>
      <c r="BG1521" s="57">
        <v>0.32714779700000002</v>
      </c>
      <c r="BH1521" s="57">
        <v>1.2359073890000001</v>
      </c>
      <c r="BI1521" s="57">
        <v>0</v>
      </c>
      <c r="BJ1521" s="57">
        <v>0</v>
      </c>
      <c r="BK1521" s="57">
        <v>0</v>
      </c>
      <c r="BL1521" s="57">
        <v>0</v>
      </c>
      <c r="BM1521" s="57">
        <v>0</v>
      </c>
      <c r="BN1521" s="57">
        <v>0</v>
      </c>
      <c r="BO1521" s="57">
        <v>0</v>
      </c>
      <c r="BP1521" s="57">
        <v>11.850004494</v>
      </c>
      <c r="BQ1521" s="57">
        <v>0.93697242400000003</v>
      </c>
      <c r="BR1521" s="57">
        <v>0.28692497</v>
      </c>
      <c r="BS1521" s="57">
        <v>11.850004494</v>
      </c>
      <c r="BT1521" s="57">
        <v>0.93697242400000003</v>
      </c>
      <c r="BU1521" s="57">
        <v>0.28692497</v>
      </c>
    </row>
    <row r="1522" spans="1:73" x14ac:dyDescent="0.25">
      <c r="A1522" s="57">
        <v>3</v>
      </c>
      <c r="B1522" s="57">
        <v>42285342590000</v>
      </c>
      <c r="C1522" s="57" t="s">
        <v>164</v>
      </c>
      <c r="D1522" s="57" t="s">
        <v>165</v>
      </c>
      <c r="E1522" s="57" t="s">
        <v>166</v>
      </c>
      <c r="F1522" s="57">
        <v>0</v>
      </c>
      <c r="G1522" s="57" t="s">
        <v>57</v>
      </c>
      <c r="H1522" s="57" t="s">
        <v>150</v>
      </c>
      <c r="I1522" s="57" t="s">
        <v>151</v>
      </c>
      <c r="J1522" s="57" t="s">
        <v>152</v>
      </c>
      <c r="K1522" s="57" t="s">
        <v>51</v>
      </c>
      <c r="L1522" s="57" t="s">
        <v>153</v>
      </c>
      <c r="M1522" s="57" t="s">
        <v>154</v>
      </c>
      <c r="N1522" s="57" t="s">
        <v>155</v>
      </c>
      <c r="P1522" s="57" t="s">
        <v>156</v>
      </c>
      <c r="Q1522" s="57" t="s">
        <v>157</v>
      </c>
      <c r="R1522" s="57" t="s">
        <v>158</v>
      </c>
      <c r="S1522" s="57" t="s">
        <v>159</v>
      </c>
      <c r="U1522" s="57" t="s">
        <v>160</v>
      </c>
      <c r="V1522" s="57" t="s">
        <v>160</v>
      </c>
      <c r="W1522" s="57" t="s">
        <v>160</v>
      </c>
      <c r="X1522" s="57" t="s">
        <v>160</v>
      </c>
      <c r="Y1522" s="57" t="s">
        <v>160</v>
      </c>
      <c r="Z1522" s="57" t="s">
        <v>160</v>
      </c>
      <c r="AA1522" s="57" t="s">
        <v>160</v>
      </c>
      <c r="AB1522" s="57" t="s">
        <v>160</v>
      </c>
      <c r="AC1522" s="57" t="s">
        <v>160</v>
      </c>
      <c r="AD1522" s="57" t="s">
        <v>160</v>
      </c>
      <c r="AE1522" s="57" t="s">
        <v>160</v>
      </c>
      <c r="AF1522" s="57" t="s">
        <v>160</v>
      </c>
      <c r="AG1522" s="57" t="s">
        <v>160</v>
      </c>
      <c r="AH1522" s="57" t="s">
        <v>160</v>
      </c>
      <c r="AI1522" s="57" t="s">
        <v>179</v>
      </c>
      <c r="AL1522" s="9">
        <v>55062</v>
      </c>
      <c r="AM1522" s="57">
        <v>97.184435073000003</v>
      </c>
      <c r="AN1522" s="57">
        <v>7837.7719576270001</v>
      </c>
      <c r="AO1522" s="57">
        <v>0</v>
      </c>
      <c r="AP1522" s="57">
        <v>97.184435073000003</v>
      </c>
      <c r="AQ1522" s="57">
        <v>5878.3289682200002</v>
      </c>
      <c r="AR1522" s="57">
        <v>0</v>
      </c>
      <c r="AS1522" s="57">
        <v>4.2594965999999998E-2</v>
      </c>
      <c r="AT1522" s="57">
        <v>2.5764128030000002</v>
      </c>
      <c r="AU1522" s="57">
        <v>0</v>
      </c>
      <c r="AV1522" s="57">
        <v>62.120000001999998</v>
      </c>
      <c r="AW1522" s="57">
        <v>4.1849999999999996</v>
      </c>
      <c r="AX1522" s="57">
        <v>0</v>
      </c>
      <c r="AY1522" s="57">
        <v>2.6459992909999999</v>
      </c>
      <c r="AZ1522" s="57">
        <v>10.782287583</v>
      </c>
      <c r="BA1522" s="57">
        <v>0</v>
      </c>
      <c r="BB1522" s="57">
        <v>13.428286872999999</v>
      </c>
      <c r="BC1522" s="57">
        <v>0</v>
      </c>
      <c r="BD1522" s="57">
        <v>0</v>
      </c>
      <c r="BE1522" s="57">
        <v>0</v>
      </c>
      <c r="BF1522" s="57">
        <v>0.93253604400000001</v>
      </c>
      <c r="BG1522" s="57">
        <v>0.335707172</v>
      </c>
      <c r="BH1522" s="57">
        <v>1.2682432159999999</v>
      </c>
      <c r="BI1522" s="57">
        <v>0</v>
      </c>
      <c r="BJ1522" s="57">
        <v>0</v>
      </c>
      <c r="BK1522" s="57">
        <v>0</v>
      </c>
      <c r="BL1522" s="57">
        <v>0</v>
      </c>
      <c r="BM1522" s="57">
        <v>0</v>
      </c>
      <c r="BN1522" s="57">
        <v>0</v>
      </c>
      <c r="BO1522" s="57">
        <v>0</v>
      </c>
      <c r="BP1522" s="57">
        <v>12.160043656999999</v>
      </c>
      <c r="BQ1522" s="57">
        <v>0.95374064599999997</v>
      </c>
      <c r="BR1522" s="57">
        <v>0.29096003100000001</v>
      </c>
      <c r="BS1522" s="57">
        <v>12.160043656999999</v>
      </c>
      <c r="BT1522" s="57">
        <v>0.95374064599999997</v>
      </c>
      <c r="BU1522" s="57">
        <v>0.29096003100000001</v>
      </c>
    </row>
    <row r="1523" spans="1:73" x14ac:dyDescent="0.25">
      <c r="A1523" s="57">
        <v>3</v>
      </c>
      <c r="B1523" s="57">
        <v>42285342590000</v>
      </c>
      <c r="C1523" s="57" t="s">
        <v>164</v>
      </c>
      <c r="D1523" s="57" t="s">
        <v>165</v>
      </c>
      <c r="E1523" s="57" t="s">
        <v>166</v>
      </c>
      <c r="F1523" s="57">
        <v>0</v>
      </c>
      <c r="G1523" s="57" t="s">
        <v>57</v>
      </c>
      <c r="H1523" s="57" t="s">
        <v>150</v>
      </c>
      <c r="I1523" s="57" t="s">
        <v>151</v>
      </c>
      <c r="J1523" s="57" t="s">
        <v>152</v>
      </c>
      <c r="K1523" s="57" t="s">
        <v>51</v>
      </c>
      <c r="L1523" s="57" t="s">
        <v>153</v>
      </c>
      <c r="M1523" s="57" t="s">
        <v>154</v>
      </c>
      <c r="N1523" s="57" t="s">
        <v>155</v>
      </c>
      <c r="P1523" s="57" t="s">
        <v>156</v>
      </c>
      <c r="Q1523" s="57" t="s">
        <v>157</v>
      </c>
      <c r="R1523" s="57" t="s">
        <v>158</v>
      </c>
      <c r="S1523" s="57" t="s">
        <v>159</v>
      </c>
      <c r="U1523" s="57" t="s">
        <v>160</v>
      </c>
      <c r="V1523" s="57" t="s">
        <v>160</v>
      </c>
      <c r="W1523" s="57" t="s">
        <v>160</v>
      </c>
      <c r="X1523" s="57" t="s">
        <v>160</v>
      </c>
      <c r="Y1523" s="57" t="s">
        <v>160</v>
      </c>
      <c r="Z1523" s="57" t="s">
        <v>160</v>
      </c>
      <c r="AA1523" s="57" t="s">
        <v>160</v>
      </c>
      <c r="AB1523" s="57" t="s">
        <v>160</v>
      </c>
      <c r="AC1523" s="57" t="s">
        <v>160</v>
      </c>
      <c r="AD1523" s="57" t="s">
        <v>160</v>
      </c>
      <c r="AE1523" s="57" t="s">
        <v>160</v>
      </c>
      <c r="AF1523" s="57" t="s">
        <v>160</v>
      </c>
      <c r="AG1523" s="57" t="s">
        <v>160</v>
      </c>
      <c r="AH1523" s="57" t="s">
        <v>160</v>
      </c>
      <c r="AI1523" s="57" t="s">
        <v>179</v>
      </c>
      <c r="AL1523" s="9">
        <v>55093</v>
      </c>
      <c r="AM1523" s="57">
        <v>93.396873937999999</v>
      </c>
      <c r="AN1523" s="57">
        <v>7532.3111044409998</v>
      </c>
      <c r="AO1523" s="57">
        <v>0</v>
      </c>
      <c r="AP1523" s="57">
        <v>93.396873937999999</v>
      </c>
      <c r="AQ1523" s="57">
        <v>5649.2333283309999</v>
      </c>
      <c r="AR1523" s="57">
        <v>0</v>
      </c>
      <c r="AS1523" s="57">
        <v>4.0934916000000002E-2</v>
      </c>
      <c r="AT1523" s="57">
        <v>2.476002475</v>
      </c>
      <c r="AU1523" s="57">
        <v>0</v>
      </c>
      <c r="AV1523" s="57">
        <v>62.120000001999998</v>
      </c>
      <c r="AW1523" s="57">
        <v>4.1849999999999996</v>
      </c>
      <c r="AX1523" s="57">
        <v>0</v>
      </c>
      <c r="AY1523" s="57">
        <v>2.5428769739999999</v>
      </c>
      <c r="AZ1523" s="57">
        <v>10.362070360000001</v>
      </c>
      <c r="BA1523" s="57">
        <v>0</v>
      </c>
      <c r="BB1523" s="57">
        <v>12.904947333999999</v>
      </c>
      <c r="BC1523" s="57">
        <v>0</v>
      </c>
      <c r="BD1523" s="57">
        <v>0</v>
      </c>
      <c r="BE1523" s="57">
        <v>0</v>
      </c>
      <c r="BF1523" s="57">
        <v>0.896192392</v>
      </c>
      <c r="BG1523" s="57">
        <v>0.32262368299999999</v>
      </c>
      <c r="BH1523" s="57">
        <v>1.218816076</v>
      </c>
      <c r="BI1523" s="57">
        <v>0</v>
      </c>
      <c r="BJ1523" s="57">
        <v>0</v>
      </c>
      <c r="BK1523" s="57">
        <v>0</v>
      </c>
      <c r="BL1523" s="57">
        <v>0</v>
      </c>
      <c r="BM1523" s="57">
        <v>0</v>
      </c>
      <c r="BN1523" s="57">
        <v>0</v>
      </c>
      <c r="BO1523" s="57">
        <v>0</v>
      </c>
      <c r="BP1523" s="57">
        <v>11.686131259</v>
      </c>
      <c r="BQ1523" s="57">
        <v>0.90942336400000001</v>
      </c>
      <c r="BR1523" s="57">
        <v>0.27642894099999998</v>
      </c>
      <c r="BS1523" s="57">
        <v>11.686131259</v>
      </c>
      <c r="BT1523" s="57">
        <v>0.90942336400000001</v>
      </c>
      <c r="BU1523" s="57">
        <v>0.27642894099999998</v>
      </c>
    </row>
    <row r="1524" spans="1:73" x14ac:dyDescent="0.25">
      <c r="A1524" s="57">
        <v>3</v>
      </c>
      <c r="B1524" s="57">
        <v>42285342590000</v>
      </c>
      <c r="C1524" s="57" t="s">
        <v>164</v>
      </c>
      <c r="D1524" s="57" t="s">
        <v>165</v>
      </c>
      <c r="E1524" s="57" t="s">
        <v>166</v>
      </c>
      <c r="F1524" s="57">
        <v>0</v>
      </c>
      <c r="G1524" s="57" t="s">
        <v>57</v>
      </c>
      <c r="H1524" s="57" t="s">
        <v>150</v>
      </c>
      <c r="I1524" s="57" t="s">
        <v>151</v>
      </c>
      <c r="J1524" s="57" t="s">
        <v>152</v>
      </c>
      <c r="K1524" s="57" t="s">
        <v>51</v>
      </c>
      <c r="L1524" s="57" t="s">
        <v>153</v>
      </c>
      <c r="M1524" s="57" t="s">
        <v>154</v>
      </c>
      <c r="N1524" s="57" t="s">
        <v>155</v>
      </c>
      <c r="P1524" s="57" t="s">
        <v>156</v>
      </c>
      <c r="Q1524" s="57" t="s">
        <v>157</v>
      </c>
      <c r="R1524" s="57" t="s">
        <v>158</v>
      </c>
      <c r="S1524" s="57" t="s">
        <v>159</v>
      </c>
      <c r="U1524" s="57" t="s">
        <v>160</v>
      </c>
      <c r="V1524" s="57" t="s">
        <v>160</v>
      </c>
      <c r="W1524" s="57" t="s">
        <v>160</v>
      </c>
      <c r="X1524" s="57" t="s">
        <v>160</v>
      </c>
      <c r="Y1524" s="57" t="s">
        <v>160</v>
      </c>
      <c r="Z1524" s="57" t="s">
        <v>160</v>
      </c>
      <c r="AA1524" s="57" t="s">
        <v>160</v>
      </c>
      <c r="AB1524" s="57" t="s">
        <v>160</v>
      </c>
      <c r="AC1524" s="57" t="s">
        <v>160</v>
      </c>
      <c r="AD1524" s="57" t="s">
        <v>160</v>
      </c>
      <c r="AE1524" s="57" t="s">
        <v>160</v>
      </c>
      <c r="AF1524" s="57" t="s">
        <v>160</v>
      </c>
      <c r="AG1524" s="57" t="s">
        <v>160</v>
      </c>
      <c r="AH1524" s="57" t="s">
        <v>160</v>
      </c>
      <c r="AI1524" s="57" t="s">
        <v>179</v>
      </c>
      <c r="AL1524" s="9">
        <v>55123</v>
      </c>
      <c r="AM1524" s="57">
        <v>95.840475431000002</v>
      </c>
      <c r="AN1524" s="57">
        <v>7729.3837245929999</v>
      </c>
      <c r="AO1524" s="57">
        <v>0</v>
      </c>
      <c r="AP1524" s="57">
        <v>95.840475431000002</v>
      </c>
      <c r="AQ1524" s="57">
        <v>5797.0377934440003</v>
      </c>
      <c r="AR1524" s="57">
        <v>0</v>
      </c>
      <c r="AS1524" s="57">
        <v>4.2005922000000001E-2</v>
      </c>
      <c r="AT1524" s="57">
        <v>2.5407836939999999</v>
      </c>
      <c r="AU1524" s="57">
        <v>0</v>
      </c>
      <c r="AV1524" s="57">
        <v>62.120000009000002</v>
      </c>
      <c r="AW1524" s="57">
        <v>4.1849999999999996</v>
      </c>
      <c r="AX1524" s="57">
        <v>0</v>
      </c>
      <c r="AY1524" s="57">
        <v>2.6094078729999999</v>
      </c>
      <c r="AZ1524" s="57">
        <v>10.633179760999999</v>
      </c>
      <c r="BA1524" s="57">
        <v>0</v>
      </c>
      <c r="BB1524" s="57">
        <v>13.242587635</v>
      </c>
      <c r="BC1524" s="57">
        <v>0</v>
      </c>
      <c r="BD1524" s="57">
        <v>0</v>
      </c>
      <c r="BE1524" s="57">
        <v>0</v>
      </c>
      <c r="BF1524" s="57">
        <v>0.91964004099999996</v>
      </c>
      <c r="BG1524" s="57">
        <v>0.33106469100000002</v>
      </c>
      <c r="BH1524" s="57">
        <v>1.250704732</v>
      </c>
      <c r="BI1524" s="57">
        <v>0</v>
      </c>
      <c r="BJ1524" s="57">
        <v>0</v>
      </c>
      <c r="BK1524" s="57">
        <v>0</v>
      </c>
      <c r="BL1524" s="57">
        <v>0</v>
      </c>
      <c r="BM1524" s="57">
        <v>0</v>
      </c>
      <c r="BN1524" s="57">
        <v>0</v>
      </c>
      <c r="BO1524" s="57">
        <v>0</v>
      </c>
      <c r="BP1524" s="57">
        <v>11.991882903</v>
      </c>
      <c r="BQ1524" s="57">
        <v>0.92569856399999995</v>
      </c>
      <c r="BR1524" s="57">
        <v>0.280316395</v>
      </c>
      <c r="BS1524" s="57">
        <v>11.991882903</v>
      </c>
      <c r="BT1524" s="57">
        <v>0.92569856399999995</v>
      </c>
      <c r="BU1524" s="57">
        <v>0.280316395</v>
      </c>
    </row>
    <row r="1525" spans="1:73" x14ac:dyDescent="0.25">
      <c r="A1525" s="57">
        <v>3</v>
      </c>
      <c r="B1525" s="57">
        <v>42285342590000</v>
      </c>
      <c r="C1525" s="57" t="s">
        <v>164</v>
      </c>
      <c r="D1525" s="57" t="s">
        <v>165</v>
      </c>
      <c r="E1525" s="57" t="s">
        <v>166</v>
      </c>
      <c r="F1525" s="57">
        <v>0</v>
      </c>
      <c r="G1525" s="57" t="s">
        <v>57</v>
      </c>
      <c r="H1525" s="57" t="s">
        <v>150</v>
      </c>
      <c r="I1525" s="57" t="s">
        <v>151</v>
      </c>
      <c r="J1525" s="57" t="s">
        <v>152</v>
      </c>
      <c r="K1525" s="57" t="s">
        <v>51</v>
      </c>
      <c r="L1525" s="57" t="s">
        <v>153</v>
      </c>
      <c r="M1525" s="57" t="s">
        <v>154</v>
      </c>
      <c r="N1525" s="57" t="s">
        <v>155</v>
      </c>
      <c r="P1525" s="57" t="s">
        <v>156</v>
      </c>
      <c r="Q1525" s="57" t="s">
        <v>157</v>
      </c>
      <c r="R1525" s="57" t="s">
        <v>158</v>
      </c>
      <c r="S1525" s="57" t="s">
        <v>159</v>
      </c>
      <c r="U1525" s="57" t="s">
        <v>160</v>
      </c>
      <c r="V1525" s="57" t="s">
        <v>160</v>
      </c>
      <c r="W1525" s="57" t="s">
        <v>160</v>
      </c>
      <c r="X1525" s="57" t="s">
        <v>160</v>
      </c>
      <c r="Y1525" s="57" t="s">
        <v>160</v>
      </c>
      <c r="Z1525" s="57" t="s">
        <v>160</v>
      </c>
      <c r="AA1525" s="57" t="s">
        <v>160</v>
      </c>
      <c r="AB1525" s="57" t="s">
        <v>160</v>
      </c>
      <c r="AC1525" s="57" t="s">
        <v>160</v>
      </c>
      <c r="AD1525" s="57" t="s">
        <v>160</v>
      </c>
      <c r="AE1525" s="57" t="s">
        <v>160</v>
      </c>
      <c r="AF1525" s="57" t="s">
        <v>160</v>
      </c>
      <c r="AG1525" s="57" t="s">
        <v>160</v>
      </c>
      <c r="AH1525" s="57" t="s">
        <v>160</v>
      </c>
      <c r="AI1525" s="57" t="s">
        <v>179</v>
      </c>
      <c r="AL1525" s="9">
        <v>55154</v>
      </c>
      <c r="AM1525" s="57">
        <v>95.164618329999996</v>
      </c>
      <c r="AN1525" s="57">
        <v>7674.8769115189998</v>
      </c>
      <c r="AO1525" s="57">
        <v>0</v>
      </c>
      <c r="AP1525" s="57">
        <v>95.164618329999996</v>
      </c>
      <c r="AQ1525" s="57">
        <v>5756.1576836390004</v>
      </c>
      <c r="AR1525" s="57">
        <v>0</v>
      </c>
      <c r="AS1525" s="57">
        <v>4.1709701000000002E-2</v>
      </c>
      <c r="AT1525" s="57">
        <v>2.5228663509999998</v>
      </c>
      <c r="AU1525" s="57">
        <v>0</v>
      </c>
      <c r="AV1525" s="57">
        <v>62.119999997000001</v>
      </c>
      <c r="AW1525" s="57">
        <v>4.1849999999999996</v>
      </c>
      <c r="AX1525" s="57">
        <v>0</v>
      </c>
      <c r="AY1525" s="57">
        <v>2.591006599</v>
      </c>
      <c r="AZ1525" s="57">
        <v>10.558195680000001</v>
      </c>
      <c r="BA1525" s="57">
        <v>0</v>
      </c>
      <c r="BB1525" s="57">
        <v>13.149202279000001</v>
      </c>
      <c r="BC1525" s="57">
        <v>0</v>
      </c>
      <c r="BD1525" s="57">
        <v>0</v>
      </c>
      <c r="BE1525" s="57">
        <v>0</v>
      </c>
      <c r="BF1525" s="57">
        <v>0.91315483500000005</v>
      </c>
      <c r="BG1525" s="57">
        <v>0.32873005700000002</v>
      </c>
      <c r="BH1525" s="57">
        <v>1.2418848920000001</v>
      </c>
      <c r="BI1525" s="57">
        <v>0</v>
      </c>
      <c r="BJ1525" s="57">
        <v>0</v>
      </c>
      <c r="BK1525" s="57">
        <v>0</v>
      </c>
      <c r="BL1525" s="57">
        <v>0</v>
      </c>
      <c r="BM1525" s="57">
        <v>0</v>
      </c>
      <c r="BN1525" s="57">
        <v>0</v>
      </c>
      <c r="BO1525" s="57">
        <v>0</v>
      </c>
      <c r="BP1525" s="57">
        <v>11.907317387000001</v>
      </c>
      <c r="BQ1525" s="57">
        <v>0.91176518200000001</v>
      </c>
      <c r="BR1525" s="57">
        <v>0.27505745399999998</v>
      </c>
      <c r="BS1525" s="57">
        <v>11.907317387000001</v>
      </c>
      <c r="BT1525" s="57">
        <v>0.91176518200000001</v>
      </c>
      <c r="BU1525" s="57">
        <v>0.27505745399999998</v>
      </c>
    </row>
    <row r="1526" spans="1:73" x14ac:dyDescent="0.25">
      <c r="A1526" s="57">
        <v>3</v>
      </c>
      <c r="B1526" s="57">
        <v>42285342590000</v>
      </c>
      <c r="C1526" s="57" t="s">
        <v>164</v>
      </c>
      <c r="D1526" s="57" t="s">
        <v>165</v>
      </c>
      <c r="E1526" s="57" t="s">
        <v>166</v>
      </c>
      <c r="F1526" s="57">
        <v>0</v>
      </c>
      <c r="G1526" s="57" t="s">
        <v>57</v>
      </c>
      <c r="H1526" s="57" t="s">
        <v>150</v>
      </c>
      <c r="I1526" s="57" t="s">
        <v>151</v>
      </c>
      <c r="J1526" s="57" t="s">
        <v>152</v>
      </c>
      <c r="K1526" s="57" t="s">
        <v>51</v>
      </c>
      <c r="L1526" s="57" t="s">
        <v>153</v>
      </c>
      <c r="M1526" s="57" t="s">
        <v>154</v>
      </c>
      <c r="N1526" s="57" t="s">
        <v>155</v>
      </c>
      <c r="P1526" s="57" t="s">
        <v>156</v>
      </c>
      <c r="Q1526" s="57" t="s">
        <v>157</v>
      </c>
      <c r="R1526" s="57" t="s">
        <v>158</v>
      </c>
      <c r="S1526" s="57" t="s">
        <v>159</v>
      </c>
      <c r="U1526" s="57" t="s">
        <v>160</v>
      </c>
      <c r="V1526" s="57" t="s">
        <v>160</v>
      </c>
      <c r="W1526" s="57" t="s">
        <v>160</v>
      </c>
      <c r="X1526" s="57" t="s">
        <v>160</v>
      </c>
      <c r="Y1526" s="57" t="s">
        <v>160</v>
      </c>
      <c r="Z1526" s="57" t="s">
        <v>160</v>
      </c>
      <c r="AA1526" s="57" t="s">
        <v>160</v>
      </c>
      <c r="AB1526" s="57" t="s">
        <v>160</v>
      </c>
      <c r="AC1526" s="57" t="s">
        <v>160</v>
      </c>
      <c r="AD1526" s="57" t="s">
        <v>160</v>
      </c>
      <c r="AE1526" s="57" t="s">
        <v>160</v>
      </c>
      <c r="AF1526" s="57" t="s">
        <v>160</v>
      </c>
      <c r="AG1526" s="57" t="s">
        <v>160</v>
      </c>
      <c r="AH1526" s="57" t="s">
        <v>160</v>
      </c>
      <c r="AI1526" s="57" t="s">
        <v>179</v>
      </c>
      <c r="AL1526" s="9">
        <v>55185</v>
      </c>
      <c r="AM1526" s="57">
        <v>85.378190614000005</v>
      </c>
      <c r="AN1526" s="57">
        <v>6885.6168961880003</v>
      </c>
      <c r="AO1526" s="57">
        <v>0</v>
      </c>
      <c r="AP1526" s="57">
        <v>85.378190614000005</v>
      </c>
      <c r="AQ1526" s="57">
        <v>5164.2126721410004</v>
      </c>
      <c r="AR1526" s="57">
        <v>0</v>
      </c>
      <c r="AS1526" s="57">
        <v>3.7420407000000003E-2</v>
      </c>
      <c r="AT1526" s="57">
        <v>2.2634227720000002</v>
      </c>
      <c r="AU1526" s="57">
        <v>0</v>
      </c>
      <c r="AV1526" s="57">
        <v>62.120000003999998</v>
      </c>
      <c r="AW1526" s="57">
        <v>4.1849999999999996</v>
      </c>
      <c r="AX1526" s="57">
        <v>0</v>
      </c>
      <c r="AY1526" s="57">
        <v>2.3245556930000002</v>
      </c>
      <c r="AZ1526" s="57">
        <v>9.4724243010000002</v>
      </c>
      <c r="BA1526" s="57">
        <v>0</v>
      </c>
      <c r="BB1526" s="57">
        <v>11.796979994000001</v>
      </c>
      <c r="BC1526" s="57">
        <v>0</v>
      </c>
      <c r="BD1526" s="57">
        <v>0</v>
      </c>
      <c r="BE1526" s="57">
        <v>0</v>
      </c>
      <c r="BF1526" s="57">
        <v>0.81924888600000001</v>
      </c>
      <c r="BG1526" s="57">
        <v>0.29492449999999998</v>
      </c>
      <c r="BH1526" s="57">
        <v>1.114173386</v>
      </c>
      <c r="BI1526" s="57">
        <v>0</v>
      </c>
      <c r="BJ1526" s="57">
        <v>0</v>
      </c>
      <c r="BK1526" s="57">
        <v>0</v>
      </c>
      <c r="BL1526" s="57">
        <v>0</v>
      </c>
      <c r="BM1526" s="57">
        <v>0</v>
      </c>
      <c r="BN1526" s="57">
        <v>0</v>
      </c>
      <c r="BO1526" s="57">
        <v>0</v>
      </c>
      <c r="BP1526" s="57">
        <v>10.682806609</v>
      </c>
      <c r="BQ1526" s="57">
        <v>0.81204722100000004</v>
      </c>
      <c r="BR1526" s="57">
        <v>0.24414159099999999</v>
      </c>
      <c r="BS1526" s="57">
        <v>10.682806609</v>
      </c>
      <c r="BT1526" s="57">
        <v>0.81204722100000004</v>
      </c>
      <c r="BU1526" s="57">
        <v>0.24414159099999999</v>
      </c>
    </row>
    <row r="1527" spans="1:73" x14ac:dyDescent="0.25">
      <c r="A1527" s="57">
        <v>3</v>
      </c>
      <c r="B1527" s="57">
        <v>42285342590000</v>
      </c>
      <c r="C1527" s="57" t="s">
        <v>164</v>
      </c>
      <c r="D1527" s="57" t="s">
        <v>165</v>
      </c>
      <c r="E1527" s="57" t="s">
        <v>166</v>
      </c>
      <c r="F1527" s="57">
        <v>0</v>
      </c>
      <c r="G1527" s="57" t="s">
        <v>57</v>
      </c>
      <c r="H1527" s="57" t="s">
        <v>150</v>
      </c>
      <c r="I1527" s="57" t="s">
        <v>151</v>
      </c>
      <c r="J1527" s="57" t="s">
        <v>152</v>
      </c>
      <c r="K1527" s="57" t="s">
        <v>51</v>
      </c>
      <c r="L1527" s="57" t="s">
        <v>153</v>
      </c>
      <c r="M1527" s="57" t="s">
        <v>154</v>
      </c>
      <c r="N1527" s="57" t="s">
        <v>155</v>
      </c>
      <c r="P1527" s="57" t="s">
        <v>156</v>
      </c>
      <c r="Q1527" s="57" t="s">
        <v>157</v>
      </c>
      <c r="R1527" s="57" t="s">
        <v>158</v>
      </c>
      <c r="S1527" s="57" t="s">
        <v>159</v>
      </c>
      <c r="U1527" s="57" t="s">
        <v>160</v>
      </c>
      <c r="V1527" s="57" t="s">
        <v>160</v>
      </c>
      <c r="W1527" s="57" t="s">
        <v>160</v>
      </c>
      <c r="X1527" s="57" t="s">
        <v>160</v>
      </c>
      <c r="Y1527" s="57" t="s">
        <v>160</v>
      </c>
      <c r="Z1527" s="57" t="s">
        <v>160</v>
      </c>
      <c r="AA1527" s="57" t="s">
        <v>160</v>
      </c>
      <c r="AB1527" s="57" t="s">
        <v>160</v>
      </c>
      <c r="AC1527" s="57" t="s">
        <v>160</v>
      </c>
      <c r="AD1527" s="57" t="s">
        <v>160</v>
      </c>
      <c r="AE1527" s="57" t="s">
        <v>160</v>
      </c>
      <c r="AF1527" s="57" t="s">
        <v>160</v>
      </c>
      <c r="AG1527" s="57" t="s">
        <v>160</v>
      </c>
      <c r="AH1527" s="57" t="s">
        <v>160</v>
      </c>
      <c r="AI1527" s="57" t="s">
        <v>179</v>
      </c>
      <c r="AL1527" s="9">
        <v>55213</v>
      </c>
      <c r="AM1527" s="57">
        <v>93.89144915</v>
      </c>
      <c r="AN1527" s="57">
        <v>7572.1978180149999</v>
      </c>
      <c r="AO1527" s="57">
        <v>0</v>
      </c>
      <c r="AP1527" s="57">
        <v>93.89144915</v>
      </c>
      <c r="AQ1527" s="57">
        <v>5679.1483635109998</v>
      </c>
      <c r="AR1527" s="57">
        <v>0</v>
      </c>
      <c r="AS1527" s="57">
        <v>4.1151683000000001E-2</v>
      </c>
      <c r="AT1527" s="57">
        <v>2.4891139359999999</v>
      </c>
      <c r="AU1527" s="57">
        <v>0</v>
      </c>
      <c r="AV1527" s="57">
        <v>62.120000001000001</v>
      </c>
      <c r="AW1527" s="57">
        <v>4.1849999999999996</v>
      </c>
      <c r="AX1527" s="57">
        <v>0</v>
      </c>
      <c r="AY1527" s="57">
        <v>2.5563425629999998</v>
      </c>
      <c r="AZ1527" s="57">
        <v>10.416941823</v>
      </c>
      <c r="BA1527" s="57">
        <v>0</v>
      </c>
      <c r="BB1527" s="57">
        <v>12.973284387</v>
      </c>
      <c r="BC1527" s="57">
        <v>0</v>
      </c>
      <c r="BD1527" s="57">
        <v>0</v>
      </c>
      <c r="BE1527" s="57">
        <v>0</v>
      </c>
      <c r="BF1527" s="57">
        <v>0.90093810299999999</v>
      </c>
      <c r="BG1527" s="57">
        <v>0.32433211000000001</v>
      </c>
      <c r="BH1527" s="57">
        <v>1.2252702129999999</v>
      </c>
      <c r="BI1527" s="57">
        <v>0</v>
      </c>
      <c r="BJ1527" s="57">
        <v>0</v>
      </c>
      <c r="BK1527" s="57">
        <v>0</v>
      </c>
      <c r="BL1527" s="57">
        <v>0</v>
      </c>
      <c r="BM1527" s="57">
        <v>0</v>
      </c>
      <c r="BN1527" s="57">
        <v>0</v>
      </c>
      <c r="BO1527" s="57">
        <v>0</v>
      </c>
      <c r="BP1527" s="57">
        <v>11.748014174</v>
      </c>
      <c r="BQ1527" s="57">
        <v>0.88582359300000002</v>
      </c>
      <c r="BR1527" s="57">
        <v>0.26531954000000002</v>
      </c>
      <c r="BS1527" s="57">
        <v>11.748014174</v>
      </c>
      <c r="BT1527" s="57">
        <v>0.88582359300000002</v>
      </c>
      <c r="BU1527" s="57">
        <v>0.26531954000000002</v>
      </c>
    </row>
    <row r="1528" spans="1:73" x14ac:dyDescent="0.25">
      <c r="A1528" s="57">
        <v>3</v>
      </c>
      <c r="B1528" s="57">
        <v>42285342590000</v>
      </c>
      <c r="C1528" s="57" t="s">
        <v>164</v>
      </c>
      <c r="D1528" s="57" t="s">
        <v>165</v>
      </c>
      <c r="E1528" s="57" t="s">
        <v>166</v>
      </c>
      <c r="F1528" s="57">
        <v>0</v>
      </c>
      <c r="G1528" s="57" t="s">
        <v>57</v>
      </c>
      <c r="H1528" s="57" t="s">
        <v>150</v>
      </c>
      <c r="I1528" s="57" t="s">
        <v>151</v>
      </c>
      <c r="J1528" s="57" t="s">
        <v>152</v>
      </c>
      <c r="K1528" s="57" t="s">
        <v>51</v>
      </c>
      <c r="L1528" s="57" t="s">
        <v>153</v>
      </c>
      <c r="M1528" s="57" t="s">
        <v>154</v>
      </c>
      <c r="N1528" s="57" t="s">
        <v>155</v>
      </c>
      <c r="P1528" s="57" t="s">
        <v>156</v>
      </c>
      <c r="Q1528" s="57" t="s">
        <v>157</v>
      </c>
      <c r="R1528" s="57" t="s">
        <v>158</v>
      </c>
      <c r="S1528" s="57" t="s">
        <v>159</v>
      </c>
      <c r="U1528" s="57" t="s">
        <v>160</v>
      </c>
      <c r="V1528" s="57" t="s">
        <v>160</v>
      </c>
      <c r="W1528" s="57" t="s">
        <v>160</v>
      </c>
      <c r="X1528" s="57" t="s">
        <v>160</v>
      </c>
      <c r="Y1528" s="57" t="s">
        <v>160</v>
      </c>
      <c r="Z1528" s="57" t="s">
        <v>160</v>
      </c>
      <c r="AA1528" s="57" t="s">
        <v>160</v>
      </c>
      <c r="AB1528" s="57" t="s">
        <v>160</v>
      </c>
      <c r="AC1528" s="57" t="s">
        <v>160</v>
      </c>
      <c r="AD1528" s="57" t="s">
        <v>160</v>
      </c>
      <c r="AE1528" s="57" t="s">
        <v>160</v>
      </c>
      <c r="AF1528" s="57" t="s">
        <v>160</v>
      </c>
      <c r="AG1528" s="57" t="s">
        <v>160</v>
      </c>
      <c r="AH1528" s="57" t="s">
        <v>160</v>
      </c>
      <c r="AI1528" s="57" t="s">
        <v>179</v>
      </c>
      <c r="AL1528" s="9">
        <v>55244</v>
      </c>
      <c r="AM1528" s="57">
        <v>90.232225288999999</v>
      </c>
      <c r="AN1528" s="57">
        <v>7277.0871643070004</v>
      </c>
      <c r="AO1528" s="57">
        <v>0</v>
      </c>
      <c r="AP1528" s="57">
        <v>90.232225288999999</v>
      </c>
      <c r="AQ1528" s="57">
        <v>5457.8153732299998</v>
      </c>
      <c r="AR1528" s="57">
        <v>0</v>
      </c>
      <c r="AS1528" s="57">
        <v>3.9547881999999999E-2</v>
      </c>
      <c r="AT1528" s="57">
        <v>2.3921058999999998</v>
      </c>
      <c r="AU1528" s="57">
        <v>0</v>
      </c>
      <c r="AV1528" s="57">
        <v>62.120000003999998</v>
      </c>
      <c r="AW1528" s="57">
        <v>4.1849999999999996</v>
      </c>
      <c r="AX1528" s="57">
        <v>0</v>
      </c>
      <c r="AY1528" s="57">
        <v>2.456714431</v>
      </c>
      <c r="AZ1528" s="57">
        <v>10.010963191</v>
      </c>
      <c r="BA1528" s="57">
        <v>0</v>
      </c>
      <c r="BB1528" s="57">
        <v>12.467677622</v>
      </c>
      <c r="BC1528" s="57">
        <v>0</v>
      </c>
      <c r="BD1528" s="57">
        <v>0</v>
      </c>
      <c r="BE1528" s="57">
        <v>0</v>
      </c>
      <c r="BF1528" s="57">
        <v>0.86582591499999995</v>
      </c>
      <c r="BG1528" s="57">
        <v>0.31169194099999997</v>
      </c>
      <c r="BH1528" s="57">
        <v>1.1775178559999999</v>
      </c>
      <c r="BI1528" s="57">
        <v>0</v>
      </c>
      <c r="BJ1528" s="57">
        <v>0</v>
      </c>
      <c r="BK1528" s="57">
        <v>0</v>
      </c>
      <c r="BL1528" s="57">
        <v>0</v>
      </c>
      <c r="BM1528" s="57">
        <v>0</v>
      </c>
      <c r="BN1528" s="57">
        <v>0</v>
      </c>
      <c r="BO1528" s="57">
        <v>0</v>
      </c>
      <c r="BP1528" s="57">
        <v>11.290159767</v>
      </c>
      <c r="BQ1528" s="57">
        <v>0.84466219899999995</v>
      </c>
      <c r="BR1528" s="57">
        <v>0.25206898500000002</v>
      </c>
      <c r="BS1528" s="57">
        <v>11.290159767</v>
      </c>
      <c r="BT1528" s="57">
        <v>0.84466219899999995</v>
      </c>
      <c r="BU1528" s="57">
        <v>0.25206898500000002</v>
      </c>
    </row>
    <row r="1529" spans="1:73" x14ac:dyDescent="0.25">
      <c r="A1529" s="57">
        <v>3</v>
      </c>
      <c r="B1529" s="57">
        <v>42285342590000</v>
      </c>
      <c r="C1529" s="57" t="s">
        <v>164</v>
      </c>
      <c r="D1529" s="57" t="s">
        <v>165</v>
      </c>
      <c r="E1529" s="57" t="s">
        <v>166</v>
      </c>
      <c r="F1529" s="57">
        <v>0</v>
      </c>
      <c r="G1529" s="57" t="s">
        <v>57</v>
      </c>
      <c r="H1529" s="57" t="s">
        <v>150</v>
      </c>
      <c r="I1529" s="57" t="s">
        <v>151</v>
      </c>
      <c r="J1529" s="57" t="s">
        <v>152</v>
      </c>
      <c r="K1529" s="57" t="s">
        <v>51</v>
      </c>
      <c r="L1529" s="57" t="s">
        <v>153</v>
      </c>
      <c r="M1529" s="57" t="s">
        <v>154</v>
      </c>
      <c r="N1529" s="57" t="s">
        <v>155</v>
      </c>
      <c r="P1529" s="57" t="s">
        <v>156</v>
      </c>
      <c r="Q1529" s="57" t="s">
        <v>157</v>
      </c>
      <c r="R1529" s="57" t="s">
        <v>158</v>
      </c>
      <c r="S1529" s="57" t="s">
        <v>159</v>
      </c>
      <c r="U1529" s="57" t="s">
        <v>160</v>
      </c>
      <c r="V1529" s="57" t="s">
        <v>160</v>
      </c>
      <c r="W1529" s="57" t="s">
        <v>160</v>
      </c>
      <c r="X1529" s="57" t="s">
        <v>160</v>
      </c>
      <c r="Y1529" s="57" t="s">
        <v>160</v>
      </c>
      <c r="Z1529" s="57" t="s">
        <v>160</v>
      </c>
      <c r="AA1529" s="57" t="s">
        <v>160</v>
      </c>
      <c r="AB1529" s="57" t="s">
        <v>160</v>
      </c>
      <c r="AC1529" s="57" t="s">
        <v>160</v>
      </c>
      <c r="AD1529" s="57" t="s">
        <v>160</v>
      </c>
      <c r="AE1529" s="57" t="s">
        <v>160</v>
      </c>
      <c r="AF1529" s="57" t="s">
        <v>160</v>
      </c>
      <c r="AG1529" s="57" t="s">
        <v>160</v>
      </c>
      <c r="AH1529" s="57" t="s">
        <v>160</v>
      </c>
      <c r="AI1529" s="57" t="s">
        <v>179</v>
      </c>
      <c r="AL1529" s="9">
        <v>55274</v>
      </c>
      <c r="AM1529" s="57">
        <v>92.593028077</v>
      </c>
      <c r="AN1529" s="57">
        <v>7467.4821990600003</v>
      </c>
      <c r="AO1529" s="57">
        <v>0</v>
      </c>
      <c r="AP1529" s="57">
        <v>92.593028077</v>
      </c>
      <c r="AQ1529" s="57">
        <v>5600.6116492949996</v>
      </c>
      <c r="AR1529" s="57">
        <v>0</v>
      </c>
      <c r="AS1529" s="57">
        <v>4.0582597999999998E-2</v>
      </c>
      <c r="AT1529" s="57">
        <v>2.4546920800000001</v>
      </c>
      <c r="AU1529" s="57">
        <v>0</v>
      </c>
      <c r="AV1529" s="57">
        <v>62.120000005999998</v>
      </c>
      <c r="AW1529" s="57">
        <v>4.1849999999999996</v>
      </c>
      <c r="AX1529" s="57">
        <v>0</v>
      </c>
      <c r="AY1529" s="57">
        <v>2.520991005</v>
      </c>
      <c r="AZ1529" s="57">
        <v>10.272886354000001</v>
      </c>
      <c r="BA1529" s="57">
        <v>0</v>
      </c>
      <c r="BB1529" s="57">
        <v>12.793877359</v>
      </c>
      <c r="BC1529" s="57">
        <v>0</v>
      </c>
      <c r="BD1529" s="57">
        <v>0</v>
      </c>
      <c r="BE1529" s="57">
        <v>0</v>
      </c>
      <c r="BF1529" s="57">
        <v>0.88847906600000004</v>
      </c>
      <c r="BG1529" s="57">
        <v>0.31984693400000003</v>
      </c>
      <c r="BH1529" s="57">
        <v>1.208326</v>
      </c>
      <c r="BI1529" s="57">
        <v>0</v>
      </c>
      <c r="BJ1529" s="57">
        <v>0</v>
      </c>
      <c r="BK1529" s="57">
        <v>0</v>
      </c>
      <c r="BL1529" s="57">
        <v>0</v>
      </c>
      <c r="BM1529" s="57">
        <v>0</v>
      </c>
      <c r="BN1529" s="57">
        <v>0</v>
      </c>
      <c r="BO1529" s="57">
        <v>0</v>
      </c>
      <c r="BP1529" s="57">
        <v>11.585551359</v>
      </c>
      <c r="BQ1529" s="57">
        <v>0.85977842199999999</v>
      </c>
      <c r="BR1529" s="57">
        <v>0.255613861</v>
      </c>
      <c r="BS1529" s="57">
        <v>11.585551359</v>
      </c>
      <c r="BT1529" s="57">
        <v>0.85977842199999999</v>
      </c>
      <c r="BU1529" s="57">
        <v>0.255613861</v>
      </c>
    </row>
    <row r="1530" spans="1:73" x14ac:dyDescent="0.25">
      <c r="A1530" s="57">
        <v>3</v>
      </c>
      <c r="B1530" s="57">
        <v>42285342590000</v>
      </c>
      <c r="C1530" s="57" t="s">
        <v>164</v>
      </c>
      <c r="D1530" s="57" t="s">
        <v>165</v>
      </c>
      <c r="E1530" s="57" t="s">
        <v>166</v>
      </c>
      <c r="F1530" s="57">
        <v>0</v>
      </c>
      <c r="G1530" s="57" t="s">
        <v>57</v>
      </c>
      <c r="H1530" s="57" t="s">
        <v>150</v>
      </c>
      <c r="I1530" s="57" t="s">
        <v>151</v>
      </c>
      <c r="J1530" s="57" t="s">
        <v>152</v>
      </c>
      <c r="K1530" s="57" t="s">
        <v>51</v>
      </c>
      <c r="L1530" s="57" t="s">
        <v>153</v>
      </c>
      <c r="M1530" s="57" t="s">
        <v>154</v>
      </c>
      <c r="N1530" s="57" t="s">
        <v>155</v>
      </c>
      <c r="P1530" s="57" t="s">
        <v>156</v>
      </c>
      <c r="Q1530" s="57" t="s">
        <v>157</v>
      </c>
      <c r="R1530" s="57" t="s">
        <v>158</v>
      </c>
      <c r="S1530" s="57" t="s">
        <v>159</v>
      </c>
      <c r="U1530" s="57" t="s">
        <v>160</v>
      </c>
      <c r="V1530" s="57" t="s">
        <v>160</v>
      </c>
      <c r="W1530" s="57" t="s">
        <v>160</v>
      </c>
      <c r="X1530" s="57" t="s">
        <v>160</v>
      </c>
      <c r="Y1530" s="57" t="s">
        <v>160</v>
      </c>
      <c r="Z1530" s="57" t="s">
        <v>160</v>
      </c>
      <c r="AA1530" s="57" t="s">
        <v>160</v>
      </c>
      <c r="AB1530" s="57" t="s">
        <v>160</v>
      </c>
      <c r="AC1530" s="57" t="s">
        <v>160</v>
      </c>
      <c r="AD1530" s="57" t="s">
        <v>160</v>
      </c>
      <c r="AE1530" s="57" t="s">
        <v>160</v>
      </c>
      <c r="AF1530" s="57" t="s">
        <v>160</v>
      </c>
      <c r="AG1530" s="57" t="s">
        <v>160</v>
      </c>
      <c r="AH1530" s="57" t="s">
        <v>160</v>
      </c>
      <c r="AI1530" s="57" t="s">
        <v>179</v>
      </c>
      <c r="AL1530" s="9">
        <v>55305</v>
      </c>
      <c r="AM1530" s="57">
        <v>88.984407476000001</v>
      </c>
      <c r="AN1530" s="57">
        <v>7176.4526187179999</v>
      </c>
      <c r="AO1530" s="57">
        <v>0</v>
      </c>
      <c r="AP1530" s="57">
        <v>88.984407476000001</v>
      </c>
      <c r="AQ1530" s="57">
        <v>5382.3394640389997</v>
      </c>
      <c r="AR1530" s="57">
        <v>0</v>
      </c>
      <c r="AS1530" s="57">
        <v>3.9000976E-2</v>
      </c>
      <c r="AT1530" s="57">
        <v>2.359025564</v>
      </c>
      <c r="AU1530" s="57">
        <v>0</v>
      </c>
      <c r="AV1530" s="57">
        <v>62.119999997000001</v>
      </c>
      <c r="AW1530" s="57">
        <v>4.1849999999999996</v>
      </c>
      <c r="AX1530" s="57">
        <v>0</v>
      </c>
      <c r="AY1530" s="57">
        <v>2.422740626</v>
      </c>
      <c r="AZ1530" s="57">
        <v>9.8725219840000005</v>
      </c>
      <c r="BA1530" s="57">
        <v>0</v>
      </c>
      <c r="BB1530" s="57">
        <v>12.29526261</v>
      </c>
      <c r="BC1530" s="57">
        <v>0</v>
      </c>
      <c r="BD1530" s="57">
        <v>0</v>
      </c>
      <c r="BE1530" s="57">
        <v>0</v>
      </c>
      <c r="BF1530" s="57">
        <v>0.85385244299999996</v>
      </c>
      <c r="BG1530" s="57">
        <v>0.30738156500000002</v>
      </c>
      <c r="BH1530" s="57">
        <v>1.161234009</v>
      </c>
      <c r="BI1530" s="57">
        <v>0</v>
      </c>
      <c r="BJ1530" s="57">
        <v>0</v>
      </c>
      <c r="BK1530" s="57">
        <v>0</v>
      </c>
      <c r="BL1530" s="57">
        <v>0</v>
      </c>
      <c r="BM1530" s="57">
        <v>0</v>
      </c>
      <c r="BN1530" s="57">
        <v>0</v>
      </c>
      <c r="BO1530" s="57">
        <v>0</v>
      </c>
      <c r="BP1530" s="57">
        <v>11.134028602000001</v>
      </c>
      <c r="BQ1530" s="57">
        <v>0.81982726399999994</v>
      </c>
      <c r="BR1530" s="57">
        <v>0.24284802599999999</v>
      </c>
      <c r="BS1530" s="57">
        <v>11.134028602000001</v>
      </c>
      <c r="BT1530" s="57">
        <v>0.81982726399999994</v>
      </c>
      <c r="BU1530" s="57">
        <v>0.24284802599999999</v>
      </c>
    </row>
    <row r="1531" spans="1:73" x14ac:dyDescent="0.25">
      <c r="A1531" s="57">
        <v>3</v>
      </c>
      <c r="B1531" s="57">
        <v>42285342590000</v>
      </c>
      <c r="C1531" s="57" t="s">
        <v>164</v>
      </c>
      <c r="D1531" s="57" t="s">
        <v>165</v>
      </c>
      <c r="E1531" s="57" t="s">
        <v>166</v>
      </c>
      <c r="F1531" s="57">
        <v>0</v>
      </c>
      <c r="G1531" s="57" t="s">
        <v>57</v>
      </c>
      <c r="H1531" s="57" t="s">
        <v>150</v>
      </c>
      <c r="I1531" s="57" t="s">
        <v>151</v>
      </c>
      <c r="J1531" s="57" t="s">
        <v>152</v>
      </c>
      <c r="K1531" s="57" t="s">
        <v>51</v>
      </c>
      <c r="L1531" s="57" t="s">
        <v>153</v>
      </c>
      <c r="M1531" s="57" t="s">
        <v>154</v>
      </c>
      <c r="N1531" s="57" t="s">
        <v>155</v>
      </c>
      <c r="P1531" s="57" t="s">
        <v>156</v>
      </c>
      <c r="Q1531" s="57" t="s">
        <v>157</v>
      </c>
      <c r="R1531" s="57" t="s">
        <v>158</v>
      </c>
      <c r="S1531" s="57" t="s">
        <v>159</v>
      </c>
      <c r="U1531" s="57" t="s">
        <v>160</v>
      </c>
      <c r="V1531" s="57" t="s">
        <v>160</v>
      </c>
      <c r="W1531" s="57" t="s">
        <v>160</v>
      </c>
      <c r="X1531" s="57" t="s">
        <v>160</v>
      </c>
      <c r="Y1531" s="57" t="s">
        <v>160</v>
      </c>
      <c r="Z1531" s="57" t="s">
        <v>160</v>
      </c>
      <c r="AA1531" s="57" t="s">
        <v>160</v>
      </c>
      <c r="AB1531" s="57" t="s">
        <v>160</v>
      </c>
      <c r="AC1531" s="57" t="s">
        <v>160</v>
      </c>
      <c r="AD1531" s="57" t="s">
        <v>160</v>
      </c>
      <c r="AE1531" s="57" t="s">
        <v>160</v>
      </c>
      <c r="AF1531" s="57" t="s">
        <v>160</v>
      </c>
      <c r="AG1531" s="57" t="s">
        <v>160</v>
      </c>
      <c r="AH1531" s="57" t="s">
        <v>160</v>
      </c>
      <c r="AI1531" s="57" t="s">
        <v>179</v>
      </c>
      <c r="AL1531" s="9">
        <v>55335</v>
      </c>
      <c r="AM1531" s="57">
        <v>91.312562818000004</v>
      </c>
      <c r="AN1531" s="57">
        <v>7364.2146882019997</v>
      </c>
      <c r="AO1531" s="57">
        <v>0</v>
      </c>
      <c r="AP1531" s="57">
        <v>91.312562818000004</v>
      </c>
      <c r="AQ1531" s="57">
        <v>5523.1610161520002</v>
      </c>
      <c r="AR1531" s="57">
        <v>0</v>
      </c>
      <c r="AS1531" s="57">
        <v>4.0021383000000001E-2</v>
      </c>
      <c r="AT1531" s="57">
        <v>2.4207462419999999</v>
      </c>
      <c r="AU1531" s="57">
        <v>0</v>
      </c>
      <c r="AV1531" s="57">
        <v>62.120000001000001</v>
      </c>
      <c r="AW1531" s="57">
        <v>4.1849999999999996</v>
      </c>
      <c r="AX1531" s="57">
        <v>0</v>
      </c>
      <c r="AY1531" s="57">
        <v>2.4861283219999999</v>
      </c>
      <c r="AZ1531" s="57">
        <v>10.130823022</v>
      </c>
      <c r="BA1531" s="57">
        <v>0</v>
      </c>
      <c r="BB1531" s="57">
        <v>12.616951344</v>
      </c>
      <c r="BC1531" s="57">
        <v>0</v>
      </c>
      <c r="BD1531" s="57">
        <v>0</v>
      </c>
      <c r="BE1531" s="57">
        <v>0</v>
      </c>
      <c r="BF1531" s="57">
        <v>0.87619232499999999</v>
      </c>
      <c r="BG1531" s="57">
        <v>0.31542378399999998</v>
      </c>
      <c r="BH1531" s="57">
        <v>1.1916161089999999</v>
      </c>
      <c r="BI1531" s="57">
        <v>0</v>
      </c>
      <c r="BJ1531" s="57">
        <v>0</v>
      </c>
      <c r="BK1531" s="57">
        <v>0</v>
      </c>
      <c r="BL1531" s="57">
        <v>0</v>
      </c>
      <c r="BM1531" s="57">
        <v>0</v>
      </c>
      <c r="BN1531" s="57">
        <v>0</v>
      </c>
      <c r="BO1531" s="57">
        <v>0</v>
      </c>
      <c r="BP1531" s="57">
        <v>11.425335235</v>
      </c>
      <c r="BQ1531" s="57">
        <v>0.83449903599999997</v>
      </c>
      <c r="BR1531" s="57">
        <v>0.246263227</v>
      </c>
      <c r="BS1531" s="57">
        <v>11.425335235</v>
      </c>
      <c r="BT1531" s="57">
        <v>0.83449903599999997</v>
      </c>
      <c r="BU1531" s="57">
        <v>0.246263227</v>
      </c>
    </row>
    <row r="1532" spans="1:73" x14ac:dyDescent="0.25">
      <c r="A1532" s="57">
        <v>3</v>
      </c>
      <c r="B1532" s="57">
        <v>42285342590000</v>
      </c>
      <c r="C1532" s="57" t="s">
        <v>164</v>
      </c>
      <c r="D1532" s="57" t="s">
        <v>165</v>
      </c>
      <c r="E1532" s="57" t="s">
        <v>166</v>
      </c>
      <c r="F1532" s="57">
        <v>0</v>
      </c>
      <c r="G1532" s="57" t="s">
        <v>57</v>
      </c>
      <c r="H1532" s="57" t="s">
        <v>150</v>
      </c>
      <c r="I1532" s="57" t="s">
        <v>151</v>
      </c>
      <c r="J1532" s="57" t="s">
        <v>152</v>
      </c>
      <c r="K1532" s="57" t="s">
        <v>51</v>
      </c>
      <c r="L1532" s="57" t="s">
        <v>153</v>
      </c>
      <c r="M1532" s="57" t="s">
        <v>154</v>
      </c>
      <c r="N1532" s="57" t="s">
        <v>155</v>
      </c>
      <c r="P1532" s="57" t="s">
        <v>156</v>
      </c>
      <c r="Q1532" s="57" t="s">
        <v>157</v>
      </c>
      <c r="R1532" s="57" t="s">
        <v>158</v>
      </c>
      <c r="S1532" s="57" t="s">
        <v>159</v>
      </c>
      <c r="U1532" s="57" t="s">
        <v>160</v>
      </c>
      <c r="V1532" s="57" t="s">
        <v>160</v>
      </c>
      <c r="W1532" s="57" t="s">
        <v>160</v>
      </c>
      <c r="X1532" s="57" t="s">
        <v>160</v>
      </c>
      <c r="Y1532" s="57" t="s">
        <v>160</v>
      </c>
      <c r="Z1532" s="57" t="s">
        <v>160</v>
      </c>
      <c r="AA1532" s="57" t="s">
        <v>160</v>
      </c>
      <c r="AB1532" s="57" t="s">
        <v>160</v>
      </c>
      <c r="AC1532" s="57" t="s">
        <v>160</v>
      </c>
      <c r="AD1532" s="57" t="s">
        <v>160</v>
      </c>
      <c r="AE1532" s="57" t="s">
        <v>160</v>
      </c>
      <c r="AF1532" s="57" t="s">
        <v>160</v>
      </c>
      <c r="AG1532" s="57" t="s">
        <v>160</v>
      </c>
      <c r="AH1532" s="57" t="s">
        <v>160</v>
      </c>
      <c r="AI1532" s="57" t="s">
        <v>179</v>
      </c>
      <c r="AL1532" s="9">
        <v>55366</v>
      </c>
      <c r="AM1532" s="57">
        <v>90.668636086999996</v>
      </c>
      <c r="AN1532" s="57">
        <v>7312.2830093350003</v>
      </c>
      <c r="AO1532" s="57">
        <v>0</v>
      </c>
      <c r="AP1532" s="57">
        <v>90.668636086999996</v>
      </c>
      <c r="AQ1532" s="57">
        <v>5484.2122570020001</v>
      </c>
      <c r="AR1532" s="57">
        <v>0</v>
      </c>
      <c r="AS1532" s="57">
        <v>3.9739156999999997E-2</v>
      </c>
      <c r="AT1532" s="57">
        <v>2.4036753900000001</v>
      </c>
      <c r="AU1532" s="57">
        <v>0</v>
      </c>
      <c r="AV1532" s="57">
        <v>62.120000003999998</v>
      </c>
      <c r="AW1532" s="57">
        <v>4.1849999999999996</v>
      </c>
      <c r="AX1532" s="57">
        <v>0</v>
      </c>
      <c r="AY1532" s="57">
        <v>2.4685964020000002</v>
      </c>
      <c r="AZ1532" s="57">
        <v>10.059381508</v>
      </c>
      <c r="BA1532" s="57">
        <v>0</v>
      </c>
      <c r="BB1532" s="57">
        <v>12.527977910000001</v>
      </c>
      <c r="BC1532" s="57">
        <v>0</v>
      </c>
      <c r="BD1532" s="57">
        <v>0</v>
      </c>
      <c r="BE1532" s="57">
        <v>0</v>
      </c>
      <c r="BF1532" s="57">
        <v>0.87001350799999999</v>
      </c>
      <c r="BG1532" s="57">
        <v>0.31319944799999999</v>
      </c>
      <c r="BH1532" s="57">
        <v>1.1832129549999999</v>
      </c>
      <c r="BI1532" s="57">
        <v>0</v>
      </c>
      <c r="BJ1532" s="57">
        <v>0</v>
      </c>
      <c r="BK1532" s="57">
        <v>0</v>
      </c>
      <c r="BL1532" s="57">
        <v>0</v>
      </c>
      <c r="BM1532" s="57">
        <v>0</v>
      </c>
      <c r="BN1532" s="57">
        <v>0</v>
      </c>
      <c r="BO1532" s="57">
        <v>0</v>
      </c>
      <c r="BP1532" s="57">
        <v>11.344764955</v>
      </c>
      <c r="BQ1532" s="57">
        <v>0.821938367</v>
      </c>
      <c r="BR1532" s="57">
        <v>0.241643149</v>
      </c>
      <c r="BS1532" s="57">
        <v>11.344764955</v>
      </c>
      <c r="BT1532" s="57">
        <v>0.821938367</v>
      </c>
      <c r="BU1532" s="57">
        <v>0.241643149</v>
      </c>
    </row>
    <row r="1533" spans="1:73" x14ac:dyDescent="0.25">
      <c r="A1533" s="57">
        <v>3</v>
      </c>
      <c r="B1533" s="57">
        <v>42285342590000</v>
      </c>
      <c r="C1533" s="57" t="s">
        <v>164</v>
      </c>
      <c r="D1533" s="57" t="s">
        <v>165</v>
      </c>
      <c r="E1533" s="57" t="s">
        <v>166</v>
      </c>
      <c r="F1533" s="57">
        <v>0</v>
      </c>
      <c r="G1533" s="57" t="s">
        <v>57</v>
      </c>
      <c r="H1533" s="57" t="s">
        <v>150</v>
      </c>
      <c r="I1533" s="57" t="s">
        <v>151</v>
      </c>
      <c r="J1533" s="57" t="s">
        <v>152</v>
      </c>
      <c r="K1533" s="57" t="s">
        <v>51</v>
      </c>
      <c r="L1533" s="57" t="s">
        <v>153</v>
      </c>
      <c r="M1533" s="57" t="s">
        <v>154</v>
      </c>
      <c r="N1533" s="57" t="s">
        <v>155</v>
      </c>
      <c r="P1533" s="57" t="s">
        <v>156</v>
      </c>
      <c r="Q1533" s="57" t="s">
        <v>157</v>
      </c>
      <c r="R1533" s="57" t="s">
        <v>158</v>
      </c>
      <c r="S1533" s="57" t="s">
        <v>159</v>
      </c>
      <c r="U1533" s="57" t="s">
        <v>160</v>
      </c>
      <c r="V1533" s="57" t="s">
        <v>160</v>
      </c>
      <c r="W1533" s="57" t="s">
        <v>160</v>
      </c>
      <c r="X1533" s="57" t="s">
        <v>160</v>
      </c>
      <c r="Y1533" s="57" t="s">
        <v>160</v>
      </c>
      <c r="Z1533" s="57" t="s">
        <v>160</v>
      </c>
      <c r="AA1533" s="57" t="s">
        <v>160</v>
      </c>
      <c r="AB1533" s="57" t="s">
        <v>160</v>
      </c>
      <c r="AC1533" s="57" t="s">
        <v>160</v>
      </c>
      <c r="AD1533" s="57" t="s">
        <v>160</v>
      </c>
      <c r="AE1533" s="57" t="s">
        <v>160</v>
      </c>
      <c r="AF1533" s="57" t="s">
        <v>160</v>
      </c>
      <c r="AG1533" s="57" t="s">
        <v>160</v>
      </c>
      <c r="AH1533" s="57" t="s">
        <v>160</v>
      </c>
      <c r="AI1533" s="57" t="s">
        <v>179</v>
      </c>
      <c r="AL1533" s="9">
        <v>55397</v>
      </c>
      <c r="AM1533" s="57">
        <v>87.135014659000007</v>
      </c>
      <c r="AN1533" s="57">
        <v>7027.3019944710004</v>
      </c>
      <c r="AO1533" s="57">
        <v>0</v>
      </c>
      <c r="AP1533" s="57">
        <v>87.135014659000007</v>
      </c>
      <c r="AQ1533" s="57">
        <v>5270.4764958530004</v>
      </c>
      <c r="AR1533" s="57">
        <v>0</v>
      </c>
      <c r="AS1533" s="57">
        <v>3.8190406000000003E-2</v>
      </c>
      <c r="AT1533" s="57">
        <v>2.3099971429999999</v>
      </c>
      <c r="AU1533" s="57">
        <v>0</v>
      </c>
      <c r="AV1533" s="57">
        <v>62.120000007000002</v>
      </c>
      <c r="AW1533" s="57">
        <v>4.1849999999999996</v>
      </c>
      <c r="AX1533" s="57">
        <v>0</v>
      </c>
      <c r="AY1533" s="57">
        <v>2.3723879939999999</v>
      </c>
      <c r="AZ1533" s="57">
        <v>9.6673380449999993</v>
      </c>
      <c r="BA1533" s="57">
        <v>0</v>
      </c>
      <c r="BB1533" s="57">
        <v>12.039726039</v>
      </c>
      <c r="BC1533" s="57">
        <v>0</v>
      </c>
      <c r="BD1533" s="57">
        <v>0</v>
      </c>
      <c r="BE1533" s="57">
        <v>0</v>
      </c>
      <c r="BF1533" s="57">
        <v>0.83610654100000004</v>
      </c>
      <c r="BG1533" s="57">
        <v>0.30099315100000001</v>
      </c>
      <c r="BH1533" s="57">
        <v>1.1370996920000001</v>
      </c>
      <c r="BI1533" s="57">
        <v>0</v>
      </c>
      <c r="BJ1533" s="57">
        <v>0</v>
      </c>
      <c r="BK1533" s="57">
        <v>0</v>
      </c>
      <c r="BL1533" s="57">
        <v>0</v>
      </c>
      <c r="BM1533" s="57">
        <v>0</v>
      </c>
      <c r="BN1533" s="57">
        <v>0</v>
      </c>
      <c r="BO1533" s="57">
        <v>0</v>
      </c>
      <c r="BP1533" s="57">
        <v>10.902626347</v>
      </c>
      <c r="BQ1533" s="57">
        <v>0.78374551599999998</v>
      </c>
      <c r="BR1533" s="57">
        <v>0.22957503700000001</v>
      </c>
      <c r="BS1533" s="57">
        <v>10.902626347</v>
      </c>
      <c r="BT1533" s="57">
        <v>0.78374551599999998</v>
      </c>
      <c r="BU1533" s="57">
        <v>0.22957503700000001</v>
      </c>
    </row>
    <row r="1534" spans="1:73" x14ac:dyDescent="0.25">
      <c r="A1534" s="57">
        <v>3</v>
      </c>
      <c r="B1534" s="57">
        <v>42285342590000</v>
      </c>
      <c r="C1534" s="57" t="s">
        <v>164</v>
      </c>
      <c r="D1534" s="57" t="s">
        <v>165</v>
      </c>
      <c r="E1534" s="57" t="s">
        <v>166</v>
      </c>
      <c r="F1534" s="57">
        <v>0</v>
      </c>
      <c r="G1534" s="57" t="s">
        <v>57</v>
      </c>
      <c r="H1534" s="57" t="s">
        <v>150</v>
      </c>
      <c r="I1534" s="57" t="s">
        <v>151</v>
      </c>
      <c r="J1534" s="57" t="s">
        <v>152</v>
      </c>
      <c r="K1534" s="57" t="s">
        <v>51</v>
      </c>
      <c r="L1534" s="57" t="s">
        <v>153</v>
      </c>
      <c r="M1534" s="57" t="s">
        <v>154</v>
      </c>
      <c r="N1534" s="57" t="s">
        <v>155</v>
      </c>
      <c r="P1534" s="57" t="s">
        <v>156</v>
      </c>
      <c r="Q1534" s="57" t="s">
        <v>157</v>
      </c>
      <c r="R1534" s="57" t="s">
        <v>158</v>
      </c>
      <c r="S1534" s="57" t="s">
        <v>159</v>
      </c>
      <c r="U1534" s="57" t="s">
        <v>160</v>
      </c>
      <c r="V1534" s="57" t="s">
        <v>160</v>
      </c>
      <c r="W1534" s="57" t="s">
        <v>160</v>
      </c>
      <c r="X1534" s="57" t="s">
        <v>160</v>
      </c>
      <c r="Y1534" s="57" t="s">
        <v>160</v>
      </c>
      <c r="Z1534" s="57" t="s">
        <v>160</v>
      </c>
      <c r="AA1534" s="57" t="s">
        <v>160</v>
      </c>
      <c r="AB1534" s="57" t="s">
        <v>160</v>
      </c>
      <c r="AC1534" s="57" t="s">
        <v>160</v>
      </c>
      <c r="AD1534" s="57" t="s">
        <v>160</v>
      </c>
      <c r="AE1534" s="57" t="s">
        <v>160</v>
      </c>
      <c r="AF1534" s="57" t="s">
        <v>160</v>
      </c>
      <c r="AG1534" s="57" t="s">
        <v>160</v>
      </c>
      <c r="AH1534" s="57" t="s">
        <v>160</v>
      </c>
      <c r="AI1534" s="57" t="s">
        <v>179</v>
      </c>
      <c r="AL1534" s="9">
        <v>55427</v>
      </c>
      <c r="AM1534" s="57">
        <v>89.414783166999996</v>
      </c>
      <c r="AN1534" s="57">
        <v>7211.1617418229998</v>
      </c>
      <c r="AO1534" s="57">
        <v>0</v>
      </c>
      <c r="AP1534" s="57">
        <v>89.414783166999996</v>
      </c>
      <c r="AQ1534" s="57">
        <v>5408.3713063670002</v>
      </c>
      <c r="AR1534" s="57">
        <v>0</v>
      </c>
      <c r="AS1534" s="57">
        <v>3.9189605000000002E-2</v>
      </c>
      <c r="AT1534" s="57">
        <v>2.3704350600000001</v>
      </c>
      <c r="AU1534" s="57">
        <v>0</v>
      </c>
      <c r="AV1534" s="57">
        <v>62.120000009999998</v>
      </c>
      <c r="AW1534" s="57">
        <v>4.1849999999999996</v>
      </c>
      <c r="AX1534" s="57">
        <v>0</v>
      </c>
      <c r="AY1534" s="57">
        <v>2.434458282</v>
      </c>
      <c r="AZ1534" s="57">
        <v>9.920270726</v>
      </c>
      <c r="BA1534" s="57">
        <v>0</v>
      </c>
      <c r="BB1534" s="57">
        <v>12.354729008</v>
      </c>
      <c r="BC1534" s="57">
        <v>0</v>
      </c>
      <c r="BD1534" s="57">
        <v>0</v>
      </c>
      <c r="BE1534" s="57">
        <v>0</v>
      </c>
      <c r="BF1534" s="57">
        <v>0.85798212600000001</v>
      </c>
      <c r="BG1534" s="57">
        <v>0.308868225</v>
      </c>
      <c r="BH1534" s="57">
        <v>1.1668503509999999</v>
      </c>
      <c r="BI1534" s="57">
        <v>0</v>
      </c>
      <c r="BJ1534" s="57">
        <v>0</v>
      </c>
      <c r="BK1534" s="57">
        <v>0</v>
      </c>
      <c r="BL1534" s="57">
        <v>0</v>
      </c>
      <c r="BM1534" s="57">
        <v>0</v>
      </c>
      <c r="BN1534" s="57">
        <v>0</v>
      </c>
      <c r="BO1534" s="57">
        <v>0</v>
      </c>
      <c r="BP1534" s="57">
        <v>11.187878657000001</v>
      </c>
      <c r="BQ1534" s="57">
        <v>0.79777156299999996</v>
      </c>
      <c r="BR1534" s="57">
        <v>0.23280357900000001</v>
      </c>
      <c r="BS1534" s="57">
        <v>11.187878657000001</v>
      </c>
      <c r="BT1534" s="57">
        <v>0.79777156299999996</v>
      </c>
      <c r="BU1534" s="57">
        <v>0.23280357900000001</v>
      </c>
    </row>
    <row r="1535" spans="1:73" x14ac:dyDescent="0.25">
      <c r="A1535" s="57">
        <v>3</v>
      </c>
      <c r="B1535" s="57">
        <v>42285342590000</v>
      </c>
      <c r="C1535" s="57" t="s">
        <v>164</v>
      </c>
      <c r="D1535" s="57" t="s">
        <v>165</v>
      </c>
      <c r="E1535" s="57" t="s">
        <v>166</v>
      </c>
      <c r="F1535" s="57">
        <v>0</v>
      </c>
      <c r="G1535" s="57" t="s">
        <v>57</v>
      </c>
      <c r="H1535" s="57" t="s">
        <v>150</v>
      </c>
      <c r="I1535" s="57" t="s">
        <v>151</v>
      </c>
      <c r="J1535" s="57" t="s">
        <v>152</v>
      </c>
      <c r="K1535" s="57" t="s">
        <v>51</v>
      </c>
      <c r="L1535" s="57" t="s">
        <v>153</v>
      </c>
      <c r="M1535" s="57" t="s">
        <v>154</v>
      </c>
      <c r="N1535" s="57" t="s">
        <v>155</v>
      </c>
      <c r="P1535" s="57" t="s">
        <v>156</v>
      </c>
      <c r="Q1535" s="57" t="s">
        <v>157</v>
      </c>
      <c r="R1535" s="57" t="s">
        <v>158</v>
      </c>
      <c r="S1535" s="57" t="s">
        <v>159</v>
      </c>
      <c r="U1535" s="57" t="s">
        <v>160</v>
      </c>
      <c r="V1535" s="57" t="s">
        <v>160</v>
      </c>
      <c r="W1535" s="57" t="s">
        <v>160</v>
      </c>
      <c r="X1535" s="57" t="s">
        <v>160</v>
      </c>
      <c r="Y1535" s="57" t="s">
        <v>160</v>
      </c>
      <c r="Z1535" s="57" t="s">
        <v>160</v>
      </c>
      <c r="AA1535" s="57" t="s">
        <v>160</v>
      </c>
      <c r="AB1535" s="57" t="s">
        <v>160</v>
      </c>
      <c r="AC1535" s="57" t="s">
        <v>160</v>
      </c>
      <c r="AD1535" s="57" t="s">
        <v>160</v>
      </c>
      <c r="AE1535" s="57" t="s">
        <v>160</v>
      </c>
      <c r="AF1535" s="57" t="s">
        <v>160</v>
      </c>
      <c r="AG1535" s="57" t="s">
        <v>160</v>
      </c>
      <c r="AH1535" s="57" t="s">
        <v>160</v>
      </c>
      <c r="AI1535" s="57" t="s">
        <v>179</v>
      </c>
      <c r="AL1535" s="9">
        <v>55458</v>
      </c>
      <c r="AM1535" s="57">
        <v>85.930028046999993</v>
      </c>
      <c r="AN1535" s="57">
        <v>6930.1217179389996</v>
      </c>
      <c r="AO1535" s="57">
        <v>0</v>
      </c>
      <c r="AP1535" s="57">
        <v>85.930028046999993</v>
      </c>
      <c r="AQ1535" s="57">
        <v>5197.5912884540003</v>
      </c>
      <c r="AR1535" s="57">
        <v>0</v>
      </c>
      <c r="AS1535" s="57">
        <v>3.7662271999999997E-2</v>
      </c>
      <c r="AT1535" s="57">
        <v>2.2780522859999999</v>
      </c>
      <c r="AU1535" s="57">
        <v>0</v>
      </c>
      <c r="AV1535" s="57">
        <v>62.120000009999998</v>
      </c>
      <c r="AW1535" s="57">
        <v>4.1849999999999996</v>
      </c>
      <c r="AX1535" s="57">
        <v>0</v>
      </c>
      <c r="AY1535" s="57">
        <v>2.339580336</v>
      </c>
      <c r="AZ1535" s="57">
        <v>9.5336488159999995</v>
      </c>
      <c r="BA1535" s="57">
        <v>0</v>
      </c>
      <c r="BB1535" s="57">
        <v>11.873229152</v>
      </c>
      <c r="BC1535" s="57">
        <v>0</v>
      </c>
      <c r="BD1535" s="57">
        <v>0</v>
      </c>
      <c r="BE1535" s="57">
        <v>0</v>
      </c>
      <c r="BF1535" s="57">
        <v>0.82454405799999997</v>
      </c>
      <c r="BG1535" s="57">
        <v>0.29683072900000002</v>
      </c>
      <c r="BH1535" s="57">
        <v>1.1213747860000001</v>
      </c>
      <c r="BI1535" s="57">
        <v>0</v>
      </c>
      <c r="BJ1535" s="57">
        <v>0</v>
      </c>
      <c r="BK1535" s="57">
        <v>0</v>
      </c>
      <c r="BL1535" s="57">
        <v>0</v>
      </c>
      <c r="BM1535" s="57">
        <v>0</v>
      </c>
      <c r="BN1535" s="57">
        <v>0</v>
      </c>
      <c r="BO1535" s="57">
        <v>0</v>
      </c>
      <c r="BP1535" s="57">
        <v>10.751854366</v>
      </c>
      <c r="BQ1535" s="57">
        <v>0.760701666</v>
      </c>
      <c r="BR1535" s="57">
        <v>0.22117693199999999</v>
      </c>
      <c r="BS1535" s="57">
        <v>10.751854366</v>
      </c>
      <c r="BT1535" s="57">
        <v>0.760701666</v>
      </c>
      <c r="BU1535" s="57">
        <v>0.22117693199999999</v>
      </c>
    </row>
    <row r="1536" spans="1:73" x14ac:dyDescent="0.25">
      <c r="A1536" s="57">
        <v>3</v>
      </c>
      <c r="B1536" s="57">
        <v>42285342590000</v>
      </c>
      <c r="C1536" s="57" t="s">
        <v>164</v>
      </c>
      <c r="D1536" s="57" t="s">
        <v>165</v>
      </c>
      <c r="E1536" s="57" t="s">
        <v>166</v>
      </c>
      <c r="F1536" s="57">
        <v>0</v>
      </c>
      <c r="G1536" s="57" t="s">
        <v>57</v>
      </c>
      <c r="H1536" s="57" t="s">
        <v>150</v>
      </c>
      <c r="I1536" s="57" t="s">
        <v>151</v>
      </c>
      <c r="J1536" s="57" t="s">
        <v>152</v>
      </c>
      <c r="K1536" s="57" t="s">
        <v>51</v>
      </c>
      <c r="L1536" s="57" t="s">
        <v>153</v>
      </c>
      <c r="M1536" s="57" t="s">
        <v>154</v>
      </c>
      <c r="N1536" s="57" t="s">
        <v>155</v>
      </c>
      <c r="P1536" s="57" t="s">
        <v>156</v>
      </c>
      <c r="Q1536" s="57" t="s">
        <v>157</v>
      </c>
      <c r="R1536" s="57" t="s">
        <v>158</v>
      </c>
      <c r="S1536" s="57" t="s">
        <v>159</v>
      </c>
      <c r="U1536" s="57" t="s">
        <v>160</v>
      </c>
      <c r="V1536" s="57" t="s">
        <v>160</v>
      </c>
      <c r="W1536" s="57" t="s">
        <v>160</v>
      </c>
      <c r="X1536" s="57" t="s">
        <v>160</v>
      </c>
      <c r="Y1536" s="57" t="s">
        <v>160</v>
      </c>
      <c r="Z1536" s="57" t="s">
        <v>160</v>
      </c>
      <c r="AA1536" s="57" t="s">
        <v>160</v>
      </c>
      <c r="AB1536" s="57" t="s">
        <v>160</v>
      </c>
      <c r="AC1536" s="57" t="s">
        <v>160</v>
      </c>
      <c r="AD1536" s="57" t="s">
        <v>160</v>
      </c>
      <c r="AE1536" s="57" t="s">
        <v>160</v>
      </c>
      <c r="AF1536" s="57" t="s">
        <v>160</v>
      </c>
      <c r="AG1536" s="57" t="s">
        <v>160</v>
      </c>
      <c r="AH1536" s="57" t="s">
        <v>160</v>
      </c>
      <c r="AI1536" s="57" t="s">
        <v>179</v>
      </c>
      <c r="AL1536" s="9">
        <v>55488</v>
      </c>
      <c r="AM1536" s="57">
        <v>88.178269728000004</v>
      </c>
      <c r="AN1536" s="57">
        <v>7111.4388762469998</v>
      </c>
      <c r="AO1536" s="57">
        <v>0</v>
      </c>
      <c r="AP1536" s="57">
        <v>88.178269728000004</v>
      </c>
      <c r="AQ1536" s="57">
        <v>5333.5791571850004</v>
      </c>
      <c r="AR1536" s="57">
        <v>0</v>
      </c>
      <c r="AS1536" s="57">
        <v>3.8647653999999997E-2</v>
      </c>
      <c r="AT1536" s="57">
        <v>2.3376544090000002</v>
      </c>
      <c r="AU1536" s="57">
        <v>0</v>
      </c>
      <c r="AV1536" s="57">
        <v>62.119999987999996</v>
      </c>
      <c r="AW1536" s="57">
        <v>4.1849999999999996</v>
      </c>
      <c r="AX1536" s="57">
        <v>0</v>
      </c>
      <c r="AY1536" s="57">
        <v>2.4007922559999999</v>
      </c>
      <c r="AZ1536" s="57">
        <v>9.7830837010000007</v>
      </c>
      <c r="BA1536" s="57">
        <v>0</v>
      </c>
      <c r="BB1536" s="57">
        <v>12.183875957</v>
      </c>
      <c r="BC1536" s="57">
        <v>0</v>
      </c>
      <c r="BD1536" s="57">
        <v>0</v>
      </c>
      <c r="BE1536" s="57">
        <v>0</v>
      </c>
      <c r="BF1536" s="57">
        <v>0.84611712500000003</v>
      </c>
      <c r="BG1536" s="57">
        <v>0.30459689899999998</v>
      </c>
      <c r="BH1536" s="57">
        <v>1.150714024</v>
      </c>
      <c r="BI1536" s="57">
        <v>0</v>
      </c>
      <c r="BJ1536" s="57">
        <v>0</v>
      </c>
      <c r="BK1536" s="57">
        <v>0</v>
      </c>
      <c r="BL1536" s="57">
        <v>0</v>
      </c>
      <c r="BM1536" s="57">
        <v>0</v>
      </c>
      <c r="BN1536" s="57">
        <v>0</v>
      </c>
      <c r="BO1536" s="57">
        <v>0</v>
      </c>
      <c r="BP1536" s="57">
        <v>11.033161933000001</v>
      </c>
      <c r="BQ1536" s="57">
        <v>0.77431531600000003</v>
      </c>
      <c r="BR1536" s="57">
        <v>0.22428736899999999</v>
      </c>
      <c r="BS1536" s="57">
        <v>11.033161933000001</v>
      </c>
      <c r="BT1536" s="57">
        <v>0.77431531600000003</v>
      </c>
      <c r="BU1536" s="57">
        <v>0.22428736899999999</v>
      </c>
    </row>
    <row r="1537" spans="1:73" x14ac:dyDescent="0.25">
      <c r="A1537" s="57">
        <v>3</v>
      </c>
      <c r="B1537" s="57">
        <v>42285342590000</v>
      </c>
      <c r="C1537" s="57" t="s">
        <v>164</v>
      </c>
      <c r="D1537" s="57" t="s">
        <v>165</v>
      </c>
      <c r="E1537" s="57" t="s">
        <v>166</v>
      </c>
      <c r="F1537" s="57">
        <v>0</v>
      </c>
      <c r="G1537" s="57" t="s">
        <v>57</v>
      </c>
      <c r="H1537" s="57" t="s">
        <v>150</v>
      </c>
      <c r="I1537" s="57" t="s">
        <v>151</v>
      </c>
      <c r="J1537" s="57" t="s">
        <v>152</v>
      </c>
      <c r="K1537" s="57" t="s">
        <v>51</v>
      </c>
      <c r="L1537" s="57" t="s">
        <v>153</v>
      </c>
      <c r="M1537" s="57" t="s">
        <v>154</v>
      </c>
      <c r="N1537" s="57" t="s">
        <v>155</v>
      </c>
      <c r="P1537" s="57" t="s">
        <v>156</v>
      </c>
      <c r="Q1537" s="57" t="s">
        <v>157</v>
      </c>
      <c r="R1537" s="57" t="s">
        <v>158</v>
      </c>
      <c r="S1537" s="57" t="s">
        <v>159</v>
      </c>
      <c r="U1537" s="57" t="s">
        <v>160</v>
      </c>
      <c r="V1537" s="57" t="s">
        <v>160</v>
      </c>
      <c r="W1537" s="57" t="s">
        <v>160</v>
      </c>
      <c r="X1537" s="57" t="s">
        <v>160</v>
      </c>
      <c r="Y1537" s="57" t="s">
        <v>160</v>
      </c>
      <c r="Z1537" s="57" t="s">
        <v>160</v>
      </c>
      <c r="AA1537" s="57" t="s">
        <v>160</v>
      </c>
      <c r="AB1537" s="57" t="s">
        <v>160</v>
      </c>
      <c r="AC1537" s="57" t="s">
        <v>160</v>
      </c>
      <c r="AD1537" s="57" t="s">
        <v>160</v>
      </c>
      <c r="AE1537" s="57" t="s">
        <v>160</v>
      </c>
      <c r="AF1537" s="57" t="s">
        <v>160</v>
      </c>
      <c r="AG1537" s="57" t="s">
        <v>160</v>
      </c>
      <c r="AH1537" s="57" t="s">
        <v>160</v>
      </c>
      <c r="AI1537" s="57" t="s">
        <v>179</v>
      </c>
      <c r="AL1537" s="9">
        <v>55519</v>
      </c>
      <c r="AM1537" s="57">
        <v>87.556445706999995</v>
      </c>
      <c r="AN1537" s="57">
        <v>7061.289746206</v>
      </c>
      <c r="AO1537" s="57">
        <v>0</v>
      </c>
      <c r="AP1537" s="57">
        <v>87.556445706999995</v>
      </c>
      <c r="AQ1537" s="57">
        <v>5295.9673096549996</v>
      </c>
      <c r="AR1537" s="57">
        <v>0</v>
      </c>
      <c r="AS1537" s="57">
        <v>3.8375115000000001E-2</v>
      </c>
      <c r="AT1537" s="57">
        <v>2.321169512</v>
      </c>
      <c r="AU1537" s="57">
        <v>0</v>
      </c>
      <c r="AV1537" s="57">
        <v>62.120000005000001</v>
      </c>
      <c r="AW1537" s="57">
        <v>4.1849999999999996</v>
      </c>
      <c r="AX1537" s="57">
        <v>0</v>
      </c>
      <c r="AY1537" s="57">
        <v>2.3838621180000001</v>
      </c>
      <c r="AZ1537" s="57">
        <v>9.7140944079999993</v>
      </c>
      <c r="BA1537" s="57">
        <v>0</v>
      </c>
      <c r="BB1537" s="57">
        <v>12.097956526999999</v>
      </c>
      <c r="BC1537" s="57">
        <v>0</v>
      </c>
      <c r="BD1537" s="57">
        <v>0</v>
      </c>
      <c r="BE1537" s="57">
        <v>0</v>
      </c>
      <c r="BF1537" s="57">
        <v>0.84015039499999999</v>
      </c>
      <c r="BG1537" s="57">
        <v>0.30244891299999999</v>
      </c>
      <c r="BH1537" s="57">
        <v>1.1425993080000001</v>
      </c>
      <c r="BI1537" s="57">
        <v>0</v>
      </c>
      <c r="BJ1537" s="57">
        <v>0</v>
      </c>
      <c r="BK1537" s="57">
        <v>0</v>
      </c>
      <c r="BL1537" s="57">
        <v>0</v>
      </c>
      <c r="BM1537" s="57">
        <v>0</v>
      </c>
      <c r="BN1537" s="57">
        <v>0</v>
      </c>
      <c r="BO1537" s="57">
        <v>0</v>
      </c>
      <c r="BP1537" s="57">
        <v>10.955357218</v>
      </c>
      <c r="BQ1537" s="57">
        <v>0.76266051700000004</v>
      </c>
      <c r="BR1537" s="57">
        <v>0.220079574</v>
      </c>
      <c r="BS1537" s="57">
        <v>10.955357218</v>
      </c>
      <c r="BT1537" s="57">
        <v>0.76266051700000004</v>
      </c>
      <c r="BU1537" s="57">
        <v>0.220079574</v>
      </c>
    </row>
    <row r="1538" spans="1:73" x14ac:dyDescent="0.25">
      <c r="A1538" s="57">
        <v>3</v>
      </c>
      <c r="B1538" s="57">
        <v>42285342590000</v>
      </c>
      <c r="C1538" s="57" t="s">
        <v>164</v>
      </c>
      <c r="D1538" s="57" t="s">
        <v>165</v>
      </c>
      <c r="E1538" s="57" t="s">
        <v>166</v>
      </c>
      <c r="F1538" s="57">
        <v>0</v>
      </c>
      <c r="G1538" s="57" t="s">
        <v>57</v>
      </c>
      <c r="H1538" s="57" t="s">
        <v>150</v>
      </c>
      <c r="I1538" s="57" t="s">
        <v>151</v>
      </c>
      <c r="J1538" s="57" t="s">
        <v>152</v>
      </c>
      <c r="K1538" s="57" t="s">
        <v>51</v>
      </c>
      <c r="L1538" s="57" t="s">
        <v>153</v>
      </c>
      <c r="M1538" s="57" t="s">
        <v>154</v>
      </c>
      <c r="N1538" s="57" t="s">
        <v>155</v>
      </c>
      <c r="P1538" s="57" t="s">
        <v>156</v>
      </c>
      <c r="Q1538" s="57" t="s">
        <v>157</v>
      </c>
      <c r="R1538" s="57" t="s">
        <v>158</v>
      </c>
      <c r="S1538" s="57" t="s">
        <v>159</v>
      </c>
      <c r="U1538" s="57" t="s">
        <v>160</v>
      </c>
      <c r="V1538" s="57" t="s">
        <v>160</v>
      </c>
      <c r="W1538" s="57" t="s">
        <v>160</v>
      </c>
      <c r="X1538" s="57" t="s">
        <v>160</v>
      </c>
      <c r="Y1538" s="57" t="s">
        <v>160</v>
      </c>
      <c r="Z1538" s="57" t="s">
        <v>160</v>
      </c>
      <c r="AA1538" s="57" t="s">
        <v>160</v>
      </c>
      <c r="AB1538" s="57" t="s">
        <v>160</v>
      </c>
      <c r="AC1538" s="57" t="s">
        <v>160</v>
      </c>
      <c r="AD1538" s="57" t="s">
        <v>160</v>
      </c>
      <c r="AE1538" s="57" t="s">
        <v>160</v>
      </c>
      <c r="AF1538" s="57" t="s">
        <v>160</v>
      </c>
      <c r="AG1538" s="57" t="s">
        <v>160</v>
      </c>
      <c r="AH1538" s="57" t="s">
        <v>160</v>
      </c>
      <c r="AI1538" s="57" t="s">
        <v>179</v>
      </c>
      <c r="AL1538" s="9">
        <v>55550</v>
      </c>
      <c r="AM1538" s="57">
        <v>81.348586013000002</v>
      </c>
      <c r="AN1538" s="57">
        <v>6560.6356179189997</v>
      </c>
      <c r="AO1538" s="57">
        <v>0</v>
      </c>
      <c r="AP1538" s="57">
        <v>81.348586013000002</v>
      </c>
      <c r="AQ1538" s="57">
        <v>4920.4767134390004</v>
      </c>
      <c r="AR1538" s="57">
        <v>0</v>
      </c>
      <c r="AS1538" s="57">
        <v>3.5654272000000001E-2</v>
      </c>
      <c r="AT1538" s="57">
        <v>2.1565957390000001</v>
      </c>
      <c r="AU1538" s="57">
        <v>0</v>
      </c>
      <c r="AV1538" s="57">
        <v>62.120000009999998</v>
      </c>
      <c r="AW1538" s="57">
        <v>4.1849999999999996</v>
      </c>
      <c r="AX1538" s="57">
        <v>0</v>
      </c>
      <c r="AY1538" s="57">
        <v>2.2148433619999999</v>
      </c>
      <c r="AZ1538" s="57">
        <v>9.0253531670000005</v>
      </c>
      <c r="BA1538" s="57">
        <v>0</v>
      </c>
      <c r="BB1538" s="57">
        <v>11.240196529</v>
      </c>
      <c r="BC1538" s="57">
        <v>0</v>
      </c>
      <c r="BD1538" s="57">
        <v>0</v>
      </c>
      <c r="BE1538" s="57">
        <v>0</v>
      </c>
      <c r="BF1538" s="57">
        <v>0.78058269899999999</v>
      </c>
      <c r="BG1538" s="57">
        <v>0.28100491300000002</v>
      </c>
      <c r="BH1538" s="57">
        <v>1.0615876120000001</v>
      </c>
      <c r="BI1538" s="57">
        <v>0</v>
      </c>
      <c r="BJ1538" s="57">
        <v>0</v>
      </c>
      <c r="BK1538" s="57">
        <v>0</v>
      </c>
      <c r="BL1538" s="57">
        <v>0</v>
      </c>
      <c r="BM1538" s="57">
        <v>0</v>
      </c>
      <c r="BN1538" s="57">
        <v>0</v>
      </c>
      <c r="BO1538" s="57">
        <v>0</v>
      </c>
      <c r="BP1538" s="57">
        <v>10.178608917</v>
      </c>
      <c r="BQ1538" s="57">
        <v>0.70324502099999997</v>
      </c>
      <c r="BR1538" s="57">
        <v>0.202219185</v>
      </c>
      <c r="BS1538" s="57">
        <v>10.178608917</v>
      </c>
      <c r="BT1538" s="57">
        <v>0.70324502099999997</v>
      </c>
      <c r="BU1538" s="57">
        <v>0.202219185</v>
      </c>
    </row>
    <row r="1539" spans="1:73" x14ac:dyDescent="0.25">
      <c r="A1539" s="57">
        <v>3</v>
      </c>
      <c r="B1539" s="57">
        <v>42285342590000</v>
      </c>
      <c r="C1539" s="57" t="s">
        <v>164</v>
      </c>
      <c r="D1539" s="57" t="s">
        <v>165</v>
      </c>
      <c r="E1539" s="57" t="s">
        <v>166</v>
      </c>
      <c r="F1539" s="57">
        <v>0</v>
      </c>
      <c r="G1539" s="57" t="s">
        <v>57</v>
      </c>
      <c r="H1539" s="57" t="s">
        <v>150</v>
      </c>
      <c r="I1539" s="57" t="s">
        <v>151</v>
      </c>
      <c r="J1539" s="57" t="s">
        <v>152</v>
      </c>
      <c r="K1539" s="57" t="s">
        <v>51</v>
      </c>
      <c r="L1539" s="57" t="s">
        <v>153</v>
      </c>
      <c r="M1539" s="57" t="s">
        <v>154</v>
      </c>
      <c r="N1539" s="57" t="s">
        <v>155</v>
      </c>
      <c r="P1539" s="57" t="s">
        <v>156</v>
      </c>
      <c r="Q1539" s="57" t="s">
        <v>157</v>
      </c>
      <c r="R1539" s="57" t="s">
        <v>158</v>
      </c>
      <c r="S1539" s="57" t="s">
        <v>159</v>
      </c>
      <c r="U1539" s="57" t="s">
        <v>160</v>
      </c>
      <c r="V1539" s="57" t="s">
        <v>160</v>
      </c>
      <c r="W1539" s="57" t="s">
        <v>160</v>
      </c>
      <c r="X1539" s="57" t="s">
        <v>160</v>
      </c>
      <c r="Y1539" s="57" t="s">
        <v>160</v>
      </c>
      <c r="Z1539" s="57" t="s">
        <v>160</v>
      </c>
      <c r="AA1539" s="57" t="s">
        <v>160</v>
      </c>
      <c r="AB1539" s="57" t="s">
        <v>160</v>
      </c>
      <c r="AC1539" s="57" t="s">
        <v>160</v>
      </c>
      <c r="AD1539" s="57" t="s">
        <v>160</v>
      </c>
      <c r="AE1539" s="57" t="s">
        <v>160</v>
      </c>
      <c r="AF1539" s="57" t="s">
        <v>160</v>
      </c>
      <c r="AG1539" s="57" t="s">
        <v>160</v>
      </c>
      <c r="AH1539" s="57" t="s">
        <v>160</v>
      </c>
      <c r="AI1539" s="57" t="s">
        <v>179</v>
      </c>
      <c r="AL1539" s="9">
        <v>55579</v>
      </c>
      <c r="AM1539" s="57">
        <v>86.365344926000006</v>
      </c>
      <c r="AN1539" s="57">
        <v>6965.2293401059997</v>
      </c>
      <c r="AO1539" s="57">
        <v>0</v>
      </c>
      <c r="AP1539" s="57">
        <v>86.365344926000006</v>
      </c>
      <c r="AQ1539" s="57">
        <v>5223.9220050800004</v>
      </c>
      <c r="AR1539" s="57">
        <v>0</v>
      </c>
      <c r="AS1539" s="57">
        <v>3.7853066999999997E-2</v>
      </c>
      <c r="AT1539" s="57">
        <v>2.2895927760000001</v>
      </c>
      <c r="AU1539" s="57">
        <v>0</v>
      </c>
      <c r="AV1539" s="57">
        <v>62.119999999000001</v>
      </c>
      <c r="AW1539" s="57">
        <v>4.1849999999999996</v>
      </c>
      <c r="AX1539" s="57">
        <v>0</v>
      </c>
      <c r="AY1539" s="57">
        <v>2.3514325239999998</v>
      </c>
      <c r="AZ1539" s="57">
        <v>9.5819457660000005</v>
      </c>
      <c r="BA1539" s="57">
        <v>0</v>
      </c>
      <c r="BB1539" s="57">
        <v>11.93337829</v>
      </c>
      <c r="BC1539" s="57">
        <v>0</v>
      </c>
      <c r="BD1539" s="57">
        <v>0</v>
      </c>
      <c r="BE1539" s="57">
        <v>0</v>
      </c>
      <c r="BF1539" s="57">
        <v>0.82872115300000004</v>
      </c>
      <c r="BG1539" s="57">
        <v>0.298334457</v>
      </c>
      <c r="BH1539" s="57">
        <v>1.1270556110000001</v>
      </c>
      <c r="BI1539" s="57">
        <v>0</v>
      </c>
      <c r="BJ1539" s="57">
        <v>0</v>
      </c>
      <c r="BK1539" s="57">
        <v>0</v>
      </c>
      <c r="BL1539" s="57">
        <v>0</v>
      </c>
      <c r="BM1539" s="57">
        <v>0</v>
      </c>
      <c r="BN1539" s="57">
        <v>0</v>
      </c>
      <c r="BO1539" s="57">
        <v>0</v>
      </c>
      <c r="BP1539" s="57">
        <v>10.806322679000001</v>
      </c>
      <c r="BQ1539" s="57">
        <v>0.74059884799999998</v>
      </c>
      <c r="BR1539" s="57">
        <v>0.212158398</v>
      </c>
      <c r="BS1539" s="57">
        <v>10.806322679000001</v>
      </c>
      <c r="BT1539" s="57">
        <v>0.74059884799999998</v>
      </c>
      <c r="BU1539" s="57">
        <v>0.212158398</v>
      </c>
    </row>
    <row r="1540" spans="1:73" x14ac:dyDescent="0.25">
      <c r="A1540" s="57">
        <v>3</v>
      </c>
      <c r="B1540" s="57">
        <v>42285342590000</v>
      </c>
      <c r="C1540" s="57" t="s">
        <v>164</v>
      </c>
      <c r="D1540" s="57" t="s">
        <v>165</v>
      </c>
      <c r="E1540" s="57" t="s">
        <v>166</v>
      </c>
      <c r="F1540" s="57">
        <v>0</v>
      </c>
      <c r="G1540" s="57" t="s">
        <v>57</v>
      </c>
      <c r="H1540" s="57" t="s">
        <v>150</v>
      </c>
      <c r="I1540" s="57" t="s">
        <v>151</v>
      </c>
      <c r="J1540" s="57" t="s">
        <v>152</v>
      </c>
      <c r="K1540" s="57" t="s">
        <v>51</v>
      </c>
      <c r="L1540" s="57" t="s">
        <v>153</v>
      </c>
      <c r="M1540" s="57" t="s">
        <v>154</v>
      </c>
      <c r="N1540" s="57" t="s">
        <v>155</v>
      </c>
      <c r="P1540" s="57" t="s">
        <v>156</v>
      </c>
      <c r="Q1540" s="57" t="s">
        <v>157</v>
      </c>
      <c r="R1540" s="57" t="s">
        <v>158</v>
      </c>
      <c r="S1540" s="57" t="s">
        <v>159</v>
      </c>
      <c r="U1540" s="57" t="s">
        <v>160</v>
      </c>
      <c r="V1540" s="57" t="s">
        <v>160</v>
      </c>
      <c r="W1540" s="57" t="s">
        <v>160</v>
      </c>
      <c r="X1540" s="57" t="s">
        <v>160</v>
      </c>
      <c r="Y1540" s="57" t="s">
        <v>160</v>
      </c>
      <c r="Z1540" s="57" t="s">
        <v>160</v>
      </c>
      <c r="AA1540" s="57" t="s">
        <v>160</v>
      </c>
      <c r="AB1540" s="57" t="s">
        <v>160</v>
      </c>
      <c r="AC1540" s="57" t="s">
        <v>160</v>
      </c>
      <c r="AD1540" s="57" t="s">
        <v>160</v>
      </c>
      <c r="AE1540" s="57" t="s">
        <v>160</v>
      </c>
      <c r="AF1540" s="57" t="s">
        <v>160</v>
      </c>
      <c r="AG1540" s="57" t="s">
        <v>160</v>
      </c>
      <c r="AH1540" s="57" t="s">
        <v>160</v>
      </c>
      <c r="AI1540" s="57" t="s">
        <v>179</v>
      </c>
      <c r="AL1540" s="9">
        <v>55610</v>
      </c>
      <c r="AM1540" s="57">
        <v>82.999435317000007</v>
      </c>
      <c r="AN1540" s="57">
        <v>6693.7740198499996</v>
      </c>
      <c r="AO1540" s="57">
        <v>0</v>
      </c>
      <c r="AP1540" s="57">
        <v>82.999435317000007</v>
      </c>
      <c r="AQ1540" s="57">
        <v>5020.3305148879999</v>
      </c>
      <c r="AR1540" s="57">
        <v>0</v>
      </c>
      <c r="AS1540" s="57">
        <v>3.6377822999999997E-2</v>
      </c>
      <c r="AT1540" s="57">
        <v>2.2003606609999999</v>
      </c>
      <c r="AU1540" s="57">
        <v>0</v>
      </c>
      <c r="AV1540" s="57">
        <v>62.120000007000002</v>
      </c>
      <c r="AW1540" s="57">
        <v>4.1849999999999996</v>
      </c>
      <c r="AX1540" s="57">
        <v>0</v>
      </c>
      <c r="AY1540" s="57">
        <v>2.2597903339999998</v>
      </c>
      <c r="AZ1540" s="57">
        <v>9.2085093679999996</v>
      </c>
      <c r="BA1540" s="57">
        <v>0</v>
      </c>
      <c r="BB1540" s="57">
        <v>11.468299701999999</v>
      </c>
      <c r="BC1540" s="57">
        <v>0</v>
      </c>
      <c r="BD1540" s="57">
        <v>0</v>
      </c>
      <c r="BE1540" s="57">
        <v>0</v>
      </c>
      <c r="BF1540" s="57">
        <v>0.79642347099999999</v>
      </c>
      <c r="BG1540" s="57">
        <v>0.28670749299999998</v>
      </c>
      <c r="BH1540" s="57">
        <v>1.0831309629999999</v>
      </c>
      <c r="BI1540" s="57">
        <v>0</v>
      </c>
      <c r="BJ1540" s="57">
        <v>0</v>
      </c>
      <c r="BK1540" s="57">
        <v>0</v>
      </c>
      <c r="BL1540" s="57">
        <v>0</v>
      </c>
      <c r="BM1540" s="57">
        <v>0</v>
      </c>
      <c r="BN1540" s="57">
        <v>0</v>
      </c>
      <c r="BO1540" s="57">
        <v>0</v>
      </c>
      <c r="BP1540" s="57">
        <v>10.385168738999999</v>
      </c>
      <c r="BQ1540" s="57">
        <v>0.70618558499999995</v>
      </c>
      <c r="BR1540" s="57">
        <v>0.20156281000000001</v>
      </c>
      <c r="BS1540" s="57">
        <v>10.385168738999999</v>
      </c>
      <c r="BT1540" s="57">
        <v>0.70618558499999995</v>
      </c>
      <c r="BU1540" s="57">
        <v>0.20156281000000001</v>
      </c>
    </row>
    <row r="1541" spans="1:73" x14ac:dyDescent="0.25">
      <c r="A1541" s="57">
        <v>3</v>
      </c>
      <c r="B1541" s="57">
        <v>42285342590000</v>
      </c>
      <c r="C1541" s="57" t="s">
        <v>164</v>
      </c>
      <c r="D1541" s="57" t="s">
        <v>165</v>
      </c>
      <c r="E1541" s="57" t="s">
        <v>166</v>
      </c>
      <c r="F1541" s="57">
        <v>0</v>
      </c>
      <c r="G1541" s="57" t="s">
        <v>57</v>
      </c>
      <c r="H1541" s="57" t="s">
        <v>150</v>
      </c>
      <c r="I1541" s="57" t="s">
        <v>151</v>
      </c>
      <c r="J1541" s="57" t="s">
        <v>152</v>
      </c>
      <c r="K1541" s="57" t="s">
        <v>51</v>
      </c>
      <c r="L1541" s="57" t="s">
        <v>153</v>
      </c>
      <c r="M1541" s="57" t="s">
        <v>154</v>
      </c>
      <c r="N1541" s="57" t="s">
        <v>155</v>
      </c>
      <c r="P1541" s="57" t="s">
        <v>156</v>
      </c>
      <c r="Q1541" s="57" t="s">
        <v>157</v>
      </c>
      <c r="R1541" s="57" t="s">
        <v>158</v>
      </c>
      <c r="S1541" s="57" t="s">
        <v>159</v>
      </c>
      <c r="U1541" s="57" t="s">
        <v>160</v>
      </c>
      <c r="V1541" s="57" t="s">
        <v>160</v>
      </c>
      <c r="W1541" s="57" t="s">
        <v>160</v>
      </c>
      <c r="X1541" s="57" t="s">
        <v>160</v>
      </c>
      <c r="Y1541" s="57" t="s">
        <v>160</v>
      </c>
      <c r="Z1541" s="57" t="s">
        <v>160</v>
      </c>
      <c r="AA1541" s="57" t="s">
        <v>160</v>
      </c>
      <c r="AB1541" s="57" t="s">
        <v>160</v>
      </c>
      <c r="AC1541" s="57" t="s">
        <v>160</v>
      </c>
      <c r="AD1541" s="57" t="s">
        <v>160</v>
      </c>
      <c r="AE1541" s="57" t="s">
        <v>160</v>
      </c>
      <c r="AF1541" s="57" t="s">
        <v>160</v>
      </c>
      <c r="AG1541" s="57" t="s">
        <v>160</v>
      </c>
      <c r="AH1541" s="57" t="s">
        <v>160</v>
      </c>
      <c r="AI1541" s="57" t="s">
        <v>179</v>
      </c>
      <c r="AL1541" s="9">
        <v>55640</v>
      </c>
      <c r="AM1541" s="57">
        <v>85.171002045999998</v>
      </c>
      <c r="AN1541" s="57">
        <v>6868.9074638230004</v>
      </c>
      <c r="AO1541" s="57">
        <v>0</v>
      </c>
      <c r="AP1541" s="57">
        <v>85.171002045999998</v>
      </c>
      <c r="AQ1541" s="57">
        <v>5151.680597867</v>
      </c>
      <c r="AR1541" s="57">
        <v>0</v>
      </c>
      <c r="AS1541" s="57">
        <v>3.7329597999999999E-2</v>
      </c>
      <c r="AT1541" s="57">
        <v>2.2579300889999998</v>
      </c>
      <c r="AU1541" s="57">
        <v>0</v>
      </c>
      <c r="AV1541" s="57">
        <v>62.120000005999998</v>
      </c>
      <c r="AW1541" s="57">
        <v>4.1849999999999996</v>
      </c>
      <c r="AX1541" s="57">
        <v>0</v>
      </c>
      <c r="AY1541" s="57">
        <v>2.3189146580000002</v>
      </c>
      <c r="AZ1541" s="57">
        <v>9.4494374229999991</v>
      </c>
      <c r="BA1541" s="57">
        <v>0</v>
      </c>
      <c r="BB1541" s="57">
        <v>11.768352081</v>
      </c>
      <c r="BC1541" s="57">
        <v>0</v>
      </c>
      <c r="BD1541" s="57">
        <v>0</v>
      </c>
      <c r="BE1541" s="57">
        <v>0</v>
      </c>
      <c r="BF1541" s="57">
        <v>0.81726080199999995</v>
      </c>
      <c r="BG1541" s="57">
        <v>0.29420880199999999</v>
      </c>
      <c r="BH1541" s="57">
        <v>1.1114696040000001</v>
      </c>
      <c r="BI1541" s="57">
        <v>0</v>
      </c>
      <c r="BJ1541" s="57">
        <v>0</v>
      </c>
      <c r="BK1541" s="57">
        <v>0</v>
      </c>
      <c r="BL1541" s="57">
        <v>0</v>
      </c>
      <c r="BM1541" s="57">
        <v>0</v>
      </c>
      <c r="BN1541" s="57">
        <v>0</v>
      </c>
      <c r="BO1541" s="57">
        <v>0</v>
      </c>
      <c r="BP1541" s="57">
        <v>10.656882478</v>
      </c>
      <c r="BQ1541" s="57">
        <v>0.71882360599999995</v>
      </c>
      <c r="BR1541" s="57">
        <v>0.204397413</v>
      </c>
      <c r="BS1541" s="57">
        <v>10.656882478</v>
      </c>
      <c r="BT1541" s="57">
        <v>0.71882360599999995</v>
      </c>
      <c r="BU1541" s="57">
        <v>0.204397413</v>
      </c>
    </row>
    <row r="1542" spans="1:73" x14ac:dyDescent="0.25">
      <c r="A1542" s="57">
        <v>3</v>
      </c>
      <c r="B1542" s="57">
        <v>42285342590000</v>
      </c>
      <c r="C1542" s="57" t="s">
        <v>164</v>
      </c>
      <c r="D1542" s="57" t="s">
        <v>165</v>
      </c>
      <c r="E1542" s="57" t="s">
        <v>166</v>
      </c>
      <c r="F1542" s="57">
        <v>0</v>
      </c>
      <c r="G1542" s="57" t="s">
        <v>57</v>
      </c>
      <c r="H1542" s="57" t="s">
        <v>150</v>
      </c>
      <c r="I1542" s="57" t="s">
        <v>151</v>
      </c>
      <c r="J1542" s="57" t="s">
        <v>152</v>
      </c>
      <c r="K1542" s="57" t="s">
        <v>51</v>
      </c>
      <c r="L1542" s="57" t="s">
        <v>153</v>
      </c>
      <c r="M1542" s="57" t="s">
        <v>154</v>
      </c>
      <c r="N1542" s="57" t="s">
        <v>155</v>
      </c>
      <c r="P1542" s="57" t="s">
        <v>156</v>
      </c>
      <c r="Q1542" s="57" t="s">
        <v>157</v>
      </c>
      <c r="R1542" s="57" t="s">
        <v>158</v>
      </c>
      <c r="S1542" s="57" t="s">
        <v>159</v>
      </c>
      <c r="U1542" s="57" t="s">
        <v>160</v>
      </c>
      <c r="V1542" s="57" t="s">
        <v>160</v>
      </c>
      <c r="W1542" s="57" t="s">
        <v>160</v>
      </c>
      <c r="X1542" s="57" t="s">
        <v>160</v>
      </c>
      <c r="Y1542" s="57" t="s">
        <v>160</v>
      </c>
      <c r="Z1542" s="57" t="s">
        <v>160</v>
      </c>
      <c r="AA1542" s="57" t="s">
        <v>160</v>
      </c>
      <c r="AB1542" s="57" t="s">
        <v>160</v>
      </c>
      <c r="AC1542" s="57" t="s">
        <v>160</v>
      </c>
      <c r="AD1542" s="57" t="s">
        <v>160</v>
      </c>
      <c r="AE1542" s="57" t="s">
        <v>160</v>
      </c>
      <c r="AF1542" s="57" t="s">
        <v>160</v>
      </c>
      <c r="AG1542" s="57" t="s">
        <v>160</v>
      </c>
      <c r="AH1542" s="57" t="s">
        <v>160</v>
      </c>
      <c r="AI1542" s="57" t="s">
        <v>179</v>
      </c>
      <c r="AL1542" s="9">
        <v>55671</v>
      </c>
      <c r="AM1542" s="57">
        <v>81.851639465999995</v>
      </c>
      <c r="AN1542" s="57">
        <v>6601.2060882650003</v>
      </c>
      <c r="AO1542" s="57">
        <v>0</v>
      </c>
      <c r="AP1542" s="57">
        <v>81.851639465999995</v>
      </c>
      <c r="AQ1542" s="57">
        <v>4950.9045661990003</v>
      </c>
      <c r="AR1542" s="57">
        <v>0</v>
      </c>
      <c r="AS1542" s="57">
        <v>3.5874755000000001E-2</v>
      </c>
      <c r="AT1542" s="57">
        <v>2.1699319620000002</v>
      </c>
      <c r="AU1542" s="57">
        <v>0</v>
      </c>
      <c r="AV1542" s="57">
        <v>62.120000011000002</v>
      </c>
      <c r="AW1542" s="57">
        <v>4.1849999999999996</v>
      </c>
      <c r="AX1542" s="57">
        <v>0</v>
      </c>
      <c r="AY1542" s="57">
        <v>2.2285397840000001</v>
      </c>
      <c r="AZ1542" s="57">
        <v>9.0811652620000007</v>
      </c>
      <c r="BA1542" s="57">
        <v>0</v>
      </c>
      <c r="BB1542" s="57">
        <v>11.309705047</v>
      </c>
      <c r="BC1542" s="57">
        <v>0</v>
      </c>
      <c r="BD1542" s="57">
        <v>0</v>
      </c>
      <c r="BE1542" s="57">
        <v>0</v>
      </c>
      <c r="BF1542" s="57">
        <v>0.78540976299999998</v>
      </c>
      <c r="BG1542" s="57">
        <v>0.282742626</v>
      </c>
      <c r="BH1542" s="57">
        <v>1.068152389</v>
      </c>
      <c r="BI1542" s="57">
        <v>0</v>
      </c>
      <c r="BJ1542" s="57">
        <v>0</v>
      </c>
      <c r="BK1542" s="57">
        <v>0</v>
      </c>
      <c r="BL1542" s="57">
        <v>0</v>
      </c>
      <c r="BM1542" s="57">
        <v>0</v>
      </c>
      <c r="BN1542" s="57">
        <v>0</v>
      </c>
      <c r="BO1542" s="57">
        <v>0</v>
      </c>
      <c r="BP1542" s="57">
        <v>10.241552658</v>
      </c>
      <c r="BQ1542" s="57">
        <v>0.685422168</v>
      </c>
      <c r="BR1542" s="57">
        <v>0.194189423</v>
      </c>
      <c r="BS1542" s="57">
        <v>10.241552658</v>
      </c>
      <c r="BT1542" s="57">
        <v>0.685422168</v>
      </c>
      <c r="BU1542" s="57">
        <v>0.194189423</v>
      </c>
    </row>
    <row r="1543" spans="1:73" x14ac:dyDescent="0.25">
      <c r="A1543" s="57">
        <v>3</v>
      </c>
      <c r="B1543" s="57">
        <v>42285342590000</v>
      </c>
      <c r="C1543" s="57" t="s">
        <v>164</v>
      </c>
      <c r="D1543" s="57" t="s">
        <v>165</v>
      </c>
      <c r="E1543" s="57" t="s">
        <v>166</v>
      </c>
      <c r="F1543" s="57">
        <v>0</v>
      </c>
      <c r="G1543" s="57" t="s">
        <v>57</v>
      </c>
      <c r="H1543" s="57" t="s">
        <v>150</v>
      </c>
      <c r="I1543" s="57" t="s">
        <v>151</v>
      </c>
      <c r="J1543" s="57" t="s">
        <v>152</v>
      </c>
      <c r="K1543" s="57" t="s">
        <v>51</v>
      </c>
      <c r="L1543" s="57" t="s">
        <v>153</v>
      </c>
      <c r="M1543" s="57" t="s">
        <v>154</v>
      </c>
      <c r="N1543" s="57" t="s">
        <v>155</v>
      </c>
      <c r="P1543" s="57" t="s">
        <v>156</v>
      </c>
      <c r="Q1543" s="57" t="s">
        <v>157</v>
      </c>
      <c r="R1543" s="57" t="s">
        <v>158</v>
      </c>
      <c r="S1543" s="57" t="s">
        <v>159</v>
      </c>
      <c r="U1543" s="57" t="s">
        <v>160</v>
      </c>
      <c r="V1543" s="57" t="s">
        <v>160</v>
      </c>
      <c r="W1543" s="57" t="s">
        <v>160</v>
      </c>
      <c r="X1543" s="57" t="s">
        <v>160</v>
      </c>
      <c r="Y1543" s="57" t="s">
        <v>160</v>
      </c>
      <c r="Z1543" s="57" t="s">
        <v>160</v>
      </c>
      <c r="AA1543" s="57" t="s">
        <v>160</v>
      </c>
      <c r="AB1543" s="57" t="s">
        <v>160</v>
      </c>
      <c r="AC1543" s="57" t="s">
        <v>160</v>
      </c>
      <c r="AD1543" s="57" t="s">
        <v>160</v>
      </c>
      <c r="AE1543" s="57" t="s">
        <v>160</v>
      </c>
      <c r="AF1543" s="57" t="s">
        <v>160</v>
      </c>
      <c r="AG1543" s="57" t="s">
        <v>160</v>
      </c>
      <c r="AH1543" s="57" t="s">
        <v>160</v>
      </c>
      <c r="AI1543" s="57" t="s">
        <v>179</v>
      </c>
      <c r="AL1543" s="9">
        <v>55701</v>
      </c>
      <c r="AM1543" s="57">
        <v>83.993175686000001</v>
      </c>
      <c r="AN1543" s="57">
        <v>6773.9176188869997</v>
      </c>
      <c r="AO1543" s="57">
        <v>0</v>
      </c>
      <c r="AP1543" s="57">
        <v>83.993175686000001</v>
      </c>
      <c r="AQ1543" s="57">
        <v>5080.4382141659999</v>
      </c>
      <c r="AR1543" s="57">
        <v>0</v>
      </c>
      <c r="AS1543" s="57">
        <v>3.6813368999999999E-2</v>
      </c>
      <c r="AT1543" s="57">
        <v>2.2267052650000001</v>
      </c>
      <c r="AU1543" s="57">
        <v>0</v>
      </c>
      <c r="AV1543" s="57">
        <v>62.119999991999997</v>
      </c>
      <c r="AW1543" s="57">
        <v>4.1849999999999996</v>
      </c>
      <c r="AX1543" s="57">
        <v>0</v>
      </c>
      <c r="AY1543" s="57">
        <v>2.286846481</v>
      </c>
      <c r="AZ1543" s="57">
        <v>9.3187615340000001</v>
      </c>
      <c r="BA1543" s="57">
        <v>0</v>
      </c>
      <c r="BB1543" s="57">
        <v>11.605608014</v>
      </c>
      <c r="BC1543" s="57">
        <v>0</v>
      </c>
      <c r="BD1543" s="57">
        <v>0</v>
      </c>
      <c r="BE1543" s="57">
        <v>0</v>
      </c>
      <c r="BF1543" s="57">
        <v>0.80595893500000004</v>
      </c>
      <c r="BG1543" s="57">
        <v>0.29014020000000001</v>
      </c>
      <c r="BH1543" s="57">
        <v>1.096099135</v>
      </c>
      <c r="BI1543" s="57">
        <v>0</v>
      </c>
      <c r="BJ1543" s="57">
        <v>0</v>
      </c>
      <c r="BK1543" s="57">
        <v>0</v>
      </c>
      <c r="BL1543" s="57">
        <v>0</v>
      </c>
      <c r="BM1543" s="57">
        <v>0</v>
      </c>
      <c r="BN1543" s="57">
        <v>0</v>
      </c>
      <c r="BO1543" s="57">
        <v>0</v>
      </c>
      <c r="BP1543" s="57">
        <v>10.509508879</v>
      </c>
      <c r="BQ1543" s="57">
        <v>0.69768860300000002</v>
      </c>
      <c r="BR1543" s="57">
        <v>0.196920332</v>
      </c>
      <c r="BS1543" s="57">
        <v>10.509508879</v>
      </c>
      <c r="BT1543" s="57">
        <v>0.69768860300000002</v>
      </c>
      <c r="BU1543" s="57">
        <v>0.196920332</v>
      </c>
    </row>
    <row r="1544" spans="1:73" x14ac:dyDescent="0.25">
      <c r="A1544" s="57">
        <v>3</v>
      </c>
      <c r="B1544" s="57">
        <v>42285342590000</v>
      </c>
      <c r="C1544" s="57" t="s">
        <v>164</v>
      </c>
      <c r="D1544" s="57" t="s">
        <v>165</v>
      </c>
      <c r="E1544" s="57" t="s">
        <v>166</v>
      </c>
      <c r="F1544" s="57">
        <v>0</v>
      </c>
      <c r="G1544" s="57" t="s">
        <v>57</v>
      </c>
      <c r="H1544" s="57" t="s">
        <v>150</v>
      </c>
      <c r="I1544" s="57" t="s">
        <v>151</v>
      </c>
      <c r="J1544" s="57" t="s">
        <v>152</v>
      </c>
      <c r="K1544" s="57" t="s">
        <v>51</v>
      </c>
      <c r="L1544" s="57" t="s">
        <v>153</v>
      </c>
      <c r="M1544" s="57" t="s">
        <v>154</v>
      </c>
      <c r="N1544" s="57" t="s">
        <v>155</v>
      </c>
      <c r="P1544" s="57" t="s">
        <v>156</v>
      </c>
      <c r="Q1544" s="57" t="s">
        <v>157</v>
      </c>
      <c r="R1544" s="57" t="s">
        <v>158</v>
      </c>
      <c r="S1544" s="57" t="s">
        <v>159</v>
      </c>
      <c r="U1544" s="57" t="s">
        <v>160</v>
      </c>
      <c r="V1544" s="57" t="s">
        <v>160</v>
      </c>
      <c r="W1544" s="57" t="s">
        <v>160</v>
      </c>
      <c r="X1544" s="57" t="s">
        <v>160</v>
      </c>
      <c r="Y1544" s="57" t="s">
        <v>160</v>
      </c>
      <c r="Z1544" s="57" t="s">
        <v>160</v>
      </c>
      <c r="AA1544" s="57" t="s">
        <v>160</v>
      </c>
      <c r="AB1544" s="57" t="s">
        <v>160</v>
      </c>
      <c r="AC1544" s="57" t="s">
        <v>160</v>
      </c>
      <c r="AD1544" s="57" t="s">
        <v>160</v>
      </c>
      <c r="AE1544" s="57" t="s">
        <v>160</v>
      </c>
      <c r="AF1544" s="57" t="s">
        <v>160</v>
      </c>
      <c r="AG1544" s="57" t="s">
        <v>160</v>
      </c>
      <c r="AH1544" s="57" t="s">
        <v>160</v>
      </c>
      <c r="AI1544" s="57" t="s">
        <v>179</v>
      </c>
      <c r="AL1544" s="9">
        <v>55732</v>
      </c>
      <c r="AM1544" s="57">
        <v>83.400864514999995</v>
      </c>
      <c r="AN1544" s="57">
        <v>6726.1486537809997</v>
      </c>
      <c r="AO1544" s="57">
        <v>0</v>
      </c>
      <c r="AP1544" s="57">
        <v>83.400864514999995</v>
      </c>
      <c r="AQ1544" s="57">
        <v>5044.6114903360003</v>
      </c>
      <c r="AR1544" s="57">
        <v>0</v>
      </c>
      <c r="AS1544" s="57">
        <v>3.6553765000000002E-2</v>
      </c>
      <c r="AT1544" s="57">
        <v>2.2110027699999999</v>
      </c>
      <c r="AU1544" s="57">
        <v>0</v>
      </c>
      <c r="AV1544" s="57">
        <v>62.120000005000001</v>
      </c>
      <c r="AW1544" s="57">
        <v>4.1849999999999996</v>
      </c>
      <c r="AX1544" s="57">
        <v>0</v>
      </c>
      <c r="AY1544" s="57">
        <v>2.2707198759999998</v>
      </c>
      <c r="AZ1544" s="57">
        <v>9.2530465930000005</v>
      </c>
      <c r="BA1544" s="57">
        <v>0</v>
      </c>
      <c r="BB1544" s="57">
        <v>11.523766469</v>
      </c>
      <c r="BC1544" s="57">
        <v>0</v>
      </c>
      <c r="BD1544" s="57">
        <v>0</v>
      </c>
      <c r="BE1544" s="57">
        <v>0</v>
      </c>
      <c r="BF1544" s="57">
        <v>0.80027539599999997</v>
      </c>
      <c r="BG1544" s="57">
        <v>0.28809416199999999</v>
      </c>
      <c r="BH1544" s="57">
        <v>1.0883695579999999</v>
      </c>
      <c r="BI1544" s="57">
        <v>0</v>
      </c>
      <c r="BJ1544" s="57">
        <v>0</v>
      </c>
      <c r="BK1544" s="57">
        <v>0</v>
      </c>
      <c r="BL1544" s="57">
        <v>0</v>
      </c>
      <c r="BM1544" s="57">
        <v>0</v>
      </c>
      <c r="BN1544" s="57">
        <v>0</v>
      </c>
      <c r="BO1544" s="57">
        <v>0</v>
      </c>
      <c r="BP1544" s="57">
        <v>10.435396911</v>
      </c>
      <c r="BQ1544" s="57">
        <v>0.68718716999999996</v>
      </c>
      <c r="BR1544" s="57">
        <v>0.193225963</v>
      </c>
      <c r="BS1544" s="57">
        <v>10.435396911</v>
      </c>
      <c r="BT1544" s="57">
        <v>0.68718716999999996</v>
      </c>
      <c r="BU1544" s="57">
        <v>0.193225963</v>
      </c>
    </row>
    <row r="1545" spans="1:73" x14ac:dyDescent="0.25">
      <c r="A1545" s="57">
        <v>3</v>
      </c>
      <c r="B1545" s="57">
        <v>42285342590000</v>
      </c>
      <c r="C1545" s="57" t="s">
        <v>164</v>
      </c>
      <c r="D1545" s="57" t="s">
        <v>165</v>
      </c>
      <c r="E1545" s="57" t="s">
        <v>166</v>
      </c>
      <c r="F1545" s="57">
        <v>0</v>
      </c>
      <c r="G1545" s="57" t="s">
        <v>57</v>
      </c>
      <c r="H1545" s="57" t="s">
        <v>150</v>
      </c>
      <c r="I1545" s="57" t="s">
        <v>151</v>
      </c>
      <c r="J1545" s="57" t="s">
        <v>152</v>
      </c>
      <c r="K1545" s="57" t="s">
        <v>51</v>
      </c>
      <c r="L1545" s="57" t="s">
        <v>153</v>
      </c>
      <c r="M1545" s="57" t="s">
        <v>154</v>
      </c>
      <c r="N1545" s="57" t="s">
        <v>155</v>
      </c>
      <c r="P1545" s="57" t="s">
        <v>156</v>
      </c>
      <c r="Q1545" s="57" t="s">
        <v>157</v>
      </c>
      <c r="R1545" s="57" t="s">
        <v>158</v>
      </c>
      <c r="S1545" s="57" t="s">
        <v>159</v>
      </c>
      <c r="U1545" s="57" t="s">
        <v>160</v>
      </c>
      <c r="V1545" s="57" t="s">
        <v>160</v>
      </c>
      <c r="W1545" s="57" t="s">
        <v>160</v>
      </c>
      <c r="X1545" s="57" t="s">
        <v>160</v>
      </c>
      <c r="Y1545" s="57" t="s">
        <v>160</v>
      </c>
      <c r="Z1545" s="57" t="s">
        <v>160</v>
      </c>
      <c r="AA1545" s="57" t="s">
        <v>160</v>
      </c>
      <c r="AB1545" s="57" t="s">
        <v>160</v>
      </c>
      <c r="AC1545" s="57" t="s">
        <v>160</v>
      </c>
      <c r="AD1545" s="57" t="s">
        <v>160</v>
      </c>
      <c r="AE1545" s="57" t="s">
        <v>160</v>
      </c>
      <c r="AF1545" s="57" t="s">
        <v>160</v>
      </c>
      <c r="AG1545" s="57" t="s">
        <v>160</v>
      </c>
      <c r="AH1545" s="57" t="s">
        <v>160</v>
      </c>
      <c r="AI1545" s="57" t="s">
        <v>179</v>
      </c>
      <c r="AL1545" s="9">
        <v>55763</v>
      </c>
      <c r="AM1545" s="57">
        <v>80.150489360999998</v>
      </c>
      <c r="AN1545" s="57">
        <v>6464.0110057929996</v>
      </c>
      <c r="AO1545" s="57">
        <v>0</v>
      </c>
      <c r="AP1545" s="57">
        <v>80.150489360999998</v>
      </c>
      <c r="AQ1545" s="57">
        <v>4848.0082543449998</v>
      </c>
      <c r="AR1545" s="57">
        <v>0</v>
      </c>
      <c r="AS1545" s="57">
        <v>3.5129158000000001E-2</v>
      </c>
      <c r="AT1545" s="57">
        <v>2.1248335379999999</v>
      </c>
      <c r="AU1545" s="57">
        <v>0</v>
      </c>
      <c r="AV1545" s="57">
        <v>62.120000001000001</v>
      </c>
      <c r="AW1545" s="57">
        <v>4.1849999999999996</v>
      </c>
      <c r="AX1545" s="57">
        <v>0</v>
      </c>
      <c r="AY1545" s="57">
        <v>2.1822232939999999</v>
      </c>
      <c r="AZ1545" s="57">
        <v>8.8924283559999999</v>
      </c>
      <c r="BA1545" s="57">
        <v>0</v>
      </c>
      <c r="BB1545" s="57">
        <v>11.07465165</v>
      </c>
      <c r="BC1545" s="57">
        <v>0</v>
      </c>
      <c r="BD1545" s="57">
        <v>0</v>
      </c>
      <c r="BE1545" s="57">
        <v>0</v>
      </c>
      <c r="BF1545" s="57">
        <v>0.76908632799999999</v>
      </c>
      <c r="BG1545" s="57">
        <v>0.27686629099999999</v>
      </c>
      <c r="BH1545" s="57">
        <v>1.0459526189999999</v>
      </c>
      <c r="BI1545" s="57">
        <v>0</v>
      </c>
      <c r="BJ1545" s="57">
        <v>0</v>
      </c>
      <c r="BK1545" s="57">
        <v>0</v>
      </c>
      <c r="BL1545" s="57">
        <v>0</v>
      </c>
      <c r="BM1545" s="57">
        <v>0</v>
      </c>
      <c r="BN1545" s="57">
        <v>0</v>
      </c>
      <c r="BO1545" s="57">
        <v>0</v>
      </c>
      <c r="BP1545" s="57">
        <v>10.02869903</v>
      </c>
      <c r="BQ1545" s="57">
        <v>0.65525577700000004</v>
      </c>
      <c r="BR1545" s="57">
        <v>0.18357589599999999</v>
      </c>
      <c r="BS1545" s="57">
        <v>10.02869903</v>
      </c>
      <c r="BT1545" s="57">
        <v>0.65525577700000004</v>
      </c>
      <c r="BU1545" s="57">
        <v>0.18357589599999999</v>
      </c>
    </row>
    <row r="1546" spans="1:73" x14ac:dyDescent="0.25">
      <c r="A1546" s="57">
        <v>3</v>
      </c>
      <c r="B1546" s="57">
        <v>42285342590000</v>
      </c>
      <c r="C1546" s="57" t="s">
        <v>164</v>
      </c>
      <c r="D1546" s="57" t="s">
        <v>165</v>
      </c>
      <c r="E1546" s="57" t="s">
        <v>166</v>
      </c>
      <c r="F1546" s="57">
        <v>0</v>
      </c>
      <c r="G1546" s="57" t="s">
        <v>57</v>
      </c>
      <c r="H1546" s="57" t="s">
        <v>150</v>
      </c>
      <c r="I1546" s="57" t="s">
        <v>151</v>
      </c>
      <c r="J1546" s="57" t="s">
        <v>152</v>
      </c>
      <c r="K1546" s="57" t="s">
        <v>51</v>
      </c>
      <c r="L1546" s="57" t="s">
        <v>153</v>
      </c>
      <c r="M1546" s="57" t="s">
        <v>154</v>
      </c>
      <c r="N1546" s="57" t="s">
        <v>155</v>
      </c>
      <c r="P1546" s="57" t="s">
        <v>156</v>
      </c>
      <c r="Q1546" s="57" t="s">
        <v>157</v>
      </c>
      <c r="R1546" s="57" t="s">
        <v>158</v>
      </c>
      <c r="S1546" s="57" t="s">
        <v>159</v>
      </c>
      <c r="U1546" s="57" t="s">
        <v>160</v>
      </c>
      <c r="V1546" s="57" t="s">
        <v>160</v>
      </c>
      <c r="W1546" s="57" t="s">
        <v>160</v>
      </c>
      <c r="X1546" s="57" t="s">
        <v>160</v>
      </c>
      <c r="Y1546" s="57" t="s">
        <v>160</v>
      </c>
      <c r="Z1546" s="57" t="s">
        <v>160</v>
      </c>
      <c r="AA1546" s="57" t="s">
        <v>160</v>
      </c>
      <c r="AB1546" s="57" t="s">
        <v>160</v>
      </c>
      <c r="AC1546" s="57" t="s">
        <v>160</v>
      </c>
      <c r="AD1546" s="57" t="s">
        <v>160</v>
      </c>
      <c r="AE1546" s="57" t="s">
        <v>160</v>
      </c>
      <c r="AF1546" s="57" t="s">
        <v>160</v>
      </c>
      <c r="AG1546" s="57" t="s">
        <v>160</v>
      </c>
      <c r="AH1546" s="57" t="s">
        <v>160</v>
      </c>
      <c r="AI1546" s="57" t="s">
        <v>179</v>
      </c>
      <c r="AL1546" s="9">
        <v>55793</v>
      </c>
      <c r="AM1546" s="57">
        <v>82.247517314999996</v>
      </c>
      <c r="AN1546" s="57">
        <v>6633.133014686</v>
      </c>
      <c r="AO1546" s="57">
        <v>0</v>
      </c>
      <c r="AP1546" s="57">
        <v>82.247517314999996</v>
      </c>
      <c r="AQ1546" s="57">
        <v>4974.8497610149998</v>
      </c>
      <c r="AR1546" s="57">
        <v>0</v>
      </c>
      <c r="AS1546" s="57">
        <v>3.6048263999999997E-2</v>
      </c>
      <c r="AT1546" s="57">
        <v>2.1804269019999998</v>
      </c>
      <c r="AU1546" s="57">
        <v>0</v>
      </c>
      <c r="AV1546" s="57">
        <v>62.120000009000002</v>
      </c>
      <c r="AW1546" s="57">
        <v>4.1849999999999996</v>
      </c>
      <c r="AX1546" s="57">
        <v>0</v>
      </c>
      <c r="AY1546" s="57">
        <v>2.2393181819999999</v>
      </c>
      <c r="AZ1546" s="57">
        <v>9.1250865839999999</v>
      </c>
      <c r="BA1546" s="57">
        <v>0</v>
      </c>
      <c r="BB1546" s="57">
        <v>11.364404766</v>
      </c>
      <c r="BC1546" s="57">
        <v>0</v>
      </c>
      <c r="BD1546" s="57">
        <v>0</v>
      </c>
      <c r="BE1546" s="57">
        <v>0</v>
      </c>
      <c r="BF1546" s="57">
        <v>0.78920842000000002</v>
      </c>
      <c r="BG1546" s="57">
        <v>0.28411011899999999</v>
      </c>
      <c r="BH1546" s="57">
        <v>1.073318539</v>
      </c>
      <c r="BI1546" s="57">
        <v>0</v>
      </c>
      <c r="BJ1546" s="57">
        <v>0</v>
      </c>
      <c r="BK1546" s="57">
        <v>0</v>
      </c>
      <c r="BL1546" s="57">
        <v>0</v>
      </c>
      <c r="BM1546" s="57">
        <v>0</v>
      </c>
      <c r="BN1546" s="57">
        <v>0</v>
      </c>
      <c r="BO1546" s="57">
        <v>0</v>
      </c>
      <c r="BP1546" s="57">
        <v>10.291086226999999</v>
      </c>
      <c r="BQ1546" s="57">
        <v>0.66698234899999997</v>
      </c>
      <c r="BR1546" s="57">
        <v>0.18615754600000001</v>
      </c>
      <c r="BS1546" s="57">
        <v>10.291086226999999</v>
      </c>
      <c r="BT1546" s="57">
        <v>0.66698234899999997</v>
      </c>
      <c r="BU1546" s="57">
        <v>0.18615754600000001</v>
      </c>
    </row>
    <row r="1547" spans="1:73" x14ac:dyDescent="0.25">
      <c r="A1547" s="57">
        <v>3</v>
      </c>
      <c r="B1547" s="57">
        <v>42285342590000</v>
      </c>
      <c r="C1547" s="57" t="s">
        <v>164</v>
      </c>
      <c r="D1547" s="57" t="s">
        <v>165</v>
      </c>
      <c r="E1547" s="57" t="s">
        <v>166</v>
      </c>
      <c r="F1547" s="57">
        <v>0</v>
      </c>
      <c r="G1547" s="57" t="s">
        <v>57</v>
      </c>
      <c r="H1547" s="57" t="s">
        <v>150</v>
      </c>
      <c r="I1547" s="57" t="s">
        <v>151</v>
      </c>
      <c r="J1547" s="57" t="s">
        <v>152</v>
      </c>
      <c r="K1547" s="57" t="s">
        <v>51</v>
      </c>
      <c r="L1547" s="57" t="s">
        <v>153</v>
      </c>
      <c r="M1547" s="57" t="s">
        <v>154</v>
      </c>
      <c r="N1547" s="57" t="s">
        <v>155</v>
      </c>
      <c r="P1547" s="57" t="s">
        <v>156</v>
      </c>
      <c r="Q1547" s="57" t="s">
        <v>157</v>
      </c>
      <c r="R1547" s="57" t="s">
        <v>158</v>
      </c>
      <c r="S1547" s="57" t="s">
        <v>159</v>
      </c>
      <c r="U1547" s="57" t="s">
        <v>160</v>
      </c>
      <c r="V1547" s="57" t="s">
        <v>160</v>
      </c>
      <c r="W1547" s="57" t="s">
        <v>160</v>
      </c>
      <c r="X1547" s="57" t="s">
        <v>160</v>
      </c>
      <c r="Y1547" s="57" t="s">
        <v>160</v>
      </c>
      <c r="Z1547" s="57" t="s">
        <v>160</v>
      </c>
      <c r="AA1547" s="57" t="s">
        <v>160</v>
      </c>
      <c r="AB1547" s="57" t="s">
        <v>160</v>
      </c>
      <c r="AC1547" s="57" t="s">
        <v>160</v>
      </c>
      <c r="AD1547" s="57" t="s">
        <v>160</v>
      </c>
      <c r="AE1547" s="57" t="s">
        <v>160</v>
      </c>
      <c r="AF1547" s="57" t="s">
        <v>160</v>
      </c>
      <c r="AG1547" s="57" t="s">
        <v>160</v>
      </c>
      <c r="AH1547" s="57" t="s">
        <v>160</v>
      </c>
      <c r="AI1547" s="57" t="s">
        <v>179</v>
      </c>
      <c r="AL1547" s="9">
        <v>55824</v>
      </c>
      <c r="AM1547" s="57">
        <v>79.042091468999999</v>
      </c>
      <c r="AN1547" s="57">
        <v>6374.6204576749997</v>
      </c>
      <c r="AO1547" s="57">
        <v>0</v>
      </c>
      <c r="AP1547" s="57">
        <v>79.042091468999999</v>
      </c>
      <c r="AQ1547" s="57">
        <v>4780.9653432559999</v>
      </c>
      <c r="AR1547" s="57">
        <v>0</v>
      </c>
      <c r="AS1547" s="57">
        <v>3.4643357999999999E-2</v>
      </c>
      <c r="AT1547" s="57">
        <v>2.0954492999999998</v>
      </c>
      <c r="AU1547" s="57">
        <v>0</v>
      </c>
      <c r="AV1547" s="57">
        <v>62.120000001000001</v>
      </c>
      <c r="AW1547" s="57">
        <v>4.1849999999999996</v>
      </c>
      <c r="AX1547" s="57">
        <v>0</v>
      </c>
      <c r="AY1547" s="57">
        <v>2.152045416</v>
      </c>
      <c r="AZ1547" s="57">
        <v>8.7694553220000007</v>
      </c>
      <c r="BA1547" s="57">
        <v>0</v>
      </c>
      <c r="BB1547" s="57">
        <v>10.921500737000001</v>
      </c>
      <c r="BC1547" s="57">
        <v>0</v>
      </c>
      <c r="BD1547" s="57">
        <v>0</v>
      </c>
      <c r="BE1547" s="57">
        <v>0</v>
      </c>
      <c r="BF1547" s="57">
        <v>0.75845066400000005</v>
      </c>
      <c r="BG1547" s="57">
        <v>0.27303751799999998</v>
      </c>
      <c r="BH1547" s="57">
        <v>1.0314881819999999</v>
      </c>
      <c r="BI1547" s="57">
        <v>0</v>
      </c>
      <c r="BJ1547" s="57">
        <v>0</v>
      </c>
      <c r="BK1547" s="57">
        <v>0</v>
      </c>
      <c r="BL1547" s="57">
        <v>0</v>
      </c>
      <c r="BM1547" s="57">
        <v>0</v>
      </c>
      <c r="BN1547" s="57">
        <v>0</v>
      </c>
      <c r="BO1547" s="57">
        <v>0</v>
      </c>
      <c r="BP1547" s="57">
        <v>9.8900125550000002</v>
      </c>
      <c r="BQ1547" s="57">
        <v>0.63598980900000002</v>
      </c>
      <c r="BR1547" s="57">
        <v>0.17686048900000001</v>
      </c>
      <c r="BS1547" s="57">
        <v>9.8900125550000002</v>
      </c>
      <c r="BT1547" s="57">
        <v>0.63598980900000002</v>
      </c>
      <c r="BU1547" s="57">
        <v>0.17686048900000001</v>
      </c>
    </row>
    <row r="1548" spans="1:73" x14ac:dyDescent="0.25">
      <c r="A1548" s="57">
        <v>3</v>
      </c>
      <c r="B1548" s="57">
        <v>42285342590000</v>
      </c>
      <c r="C1548" s="57" t="s">
        <v>164</v>
      </c>
      <c r="D1548" s="57" t="s">
        <v>165</v>
      </c>
      <c r="E1548" s="57" t="s">
        <v>166</v>
      </c>
      <c r="F1548" s="57">
        <v>0</v>
      </c>
      <c r="G1548" s="57" t="s">
        <v>57</v>
      </c>
      <c r="H1548" s="57" t="s">
        <v>150</v>
      </c>
      <c r="I1548" s="57" t="s">
        <v>151</v>
      </c>
      <c r="J1548" s="57" t="s">
        <v>152</v>
      </c>
      <c r="K1548" s="57" t="s">
        <v>51</v>
      </c>
      <c r="L1548" s="57" t="s">
        <v>153</v>
      </c>
      <c r="M1548" s="57" t="s">
        <v>154</v>
      </c>
      <c r="N1548" s="57" t="s">
        <v>155</v>
      </c>
      <c r="P1548" s="57" t="s">
        <v>156</v>
      </c>
      <c r="Q1548" s="57" t="s">
        <v>157</v>
      </c>
      <c r="R1548" s="57" t="s">
        <v>158</v>
      </c>
      <c r="S1548" s="57" t="s">
        <v>159</v>
      </c>
      <c r="U1548" s="57" t="s">
        <v>160</v>
      </c>
      <c r="V1548" s="57" t="s">
        <v>160</v>
      </c>
      <c r="W1548" s="57" t="s">
        <v>160</v>
      </c>
      <c r="X1548" s="57" t="s">
        <v>160</v>
      </c>
      <c r="Y1548" s="57" t="s">
        <v>160</v>
      </c>
      <c r="Z1548" s="57" t="s">
        <v>160</v>
      </c>
      <c r="AA1548" s="57" t="s">
        <v>160</v>
      </c>
      <c r="AB1548" s="57" t="s">
        <v>160</v>
      </c>
      <c r="AC1548" s="57" t="s">
        <v>160</v>
      </c>
      <c r="AD1548" s="57" t="s">
        <v>160</v>
      </c>
      <c r="AE1548" s="57" t="s">
        <v>160</v>
      </c>
      <c r="AF1548" s="57" t="s">
        <v>160</v>
      </c>
      <c r="AG1548" s="57" t="s">
        <v>160</v>
      </c>
      <c r="AH1548" s="57" t="s">
        <v>160</v>
      </c>
      <c r="AI1548" s="57" t="s">
        <v>179</v>
      </c>
      <c r="AL1548" s="9">
        <v>55854</v>
      </c>
      <c r="AM1548" s="57">
        <v>81.110119707999999</v>
      </c>
      <c r="AN1548" s="57">
        <v>6541.4036851210003</v>
      </c>
      <c r="AO1548" s="57">
        <v>0</v>
      </c>
      <c r="AP1548" s="57">
        <v>81.110119707999999</v>
      </c>
      <c r="AQ1548" s="57">
        <v>4906.0527638410003</v>
      </c>
      <c r="AR1548" s="57">
        <v>0</v>
      </c>
      <c r="AS1548" s="57">
        <v>3.5549754000000003E-2</v>
      </c>
      <c r="AT1548" s="57">
        <v>2.150273866</v>
      </c>
      <c r="AU1548" s="57">
        <v>0</v>
      </c>
      <c r="AV1548" s="57">
        <v>62.119999986000003</v>
      </c>
      <c r="AW1548" s="57">
        <v>4.1849999999999996</v>
      </c>
      <c r="AX1548" s="57">
        <v>0</v>
      </c>
      <c r="AY1548" s="57">
        <v>2.2083507409999998</v>
      </c>
      <c r="AZ1548" s="57">
        <v>8.9988961290000002</v>
      </c>
      <c r="BA1548" s="57">
        <v>0</v>
      </c>
      <c r="BB1548" s="57">
        <v>11.207246870000001</v>
      </c>
      <c r="BC1548" s="57">
        <v>0</v>
      </c>
      <c r="BD1548" s="57">
        <v>0</v>
      </c>
      <c r="BE1548" s="57">
        <v>0</v>
      </c>
      <c r="BF1548" s="57">
        <v>0.77829448800000001</v>
      </c>
      <c r="BG1548" s="57">
        <v>0.28018117199999998</v>
      </c>
      <c r="BH1548" s="57">
        <v>1.05847566</v>
      </c>
      <c r="BI1548" s="57">
        <v>0</v>
      </c>
      <c r="BJ1548" s="57">
        <v>0</v>
      </c>
      <c r="BK1548" s="57">
        <v>0</v>
      </c>
      <c r="BL1548" s="57">
        <v>0</v>
      </c>
      <c r="BM1548" s="57">
        <v>0</v>
      </c>
      <c r="BN1548" s="57">
        <v>0</v>
      </c>
      <c r="BO1548" s="57">
        <v>0</v>
      </c>
      <c r="BP1548" s="57">
        <v>10.14877121</v>
      </c>
      <c r="BQ1548" s="57">
        <v>0.64737159399999999</v>
      </c>
      <c r="BR1548" s="57">
        <v>0.1793477</v>
      </c>
      <c r="BS1548" s="57">
        <v>10.14877121</v>
      </c>
      <c r="BT1548" s="57">
        <v>0.64737159399999999</v>
      </c>
      <c r="BU1548" s="57">
        <v>0.1793477</v>
      </c>
    </row>
    <row r="1549" spans="1:73" x14ac:dyDescent="0.25">
      <c r="A1549" s="57">
        <v>3</v>
      </c>
      <c r="B1549" s="57">
        <v>42285342590000</v>
      </c>
      <c r="C1549" s="57" t="s">
        <v>164</v>
      </c>
      <c r="D1549" s="57" t="s">
        <v>165</v>
      </c>
      <c r="E1549" s="57" t="s">
        <v>166</v>
      </c>
      <c r="F1549" s="57">
        <v>0</v>
      </c>
      <c r="G1549" s="57" t="s">
        <v>57</v>
      </c>
      <c r="H1549" s="57" t="s">
        <v>150</v>
      </c>
      <c r="I1549" s="57" t="s">
        <v>151</v>
      </c>
      <c r="J1549" s="57" t="s">
        <v>152</v>
      </c>
      <c r="K1549" s="57" t="s">
        <v>51</v>
      </c>
      <c r="L1549" s="57" t="s">
        <v>153</v>
      </c>
      <c r="M1549" s="57" t="s">
        <v>154</v>
      </c>
      <c r="N1549" s="57" t="s">
        <v>155</v>
      </c>
      <c r="P1549" s="57" t="s">
        <v>156</v>
      </c>
      <c r="Q1549" s="57" t="s">
        <v>157</v>
      </c>
      <c r="R1549" s="57" t="s">
        <v>158</v>
      </c>
      <c r="S1549" s="57" t="s">
        <v>159</v>
      </c>
      <c r="U1549" s="57" t="s">
        <v>160</v>
      </c>
      <c r="V1549" s="57" t="s">
        <v>160</v>
      </c>
      <c r="W1549" s="57" t="s">
        <v>160</v>
      </c>
      <c r="X1549" s="57" t="s">
        <v>160</v>
      </c>
      <c r="Y1549" s="57" t="s">
        <v>160</v>
      </c>
      <c r="Z1549" s="57" t="s">
        <v>160</v>
      </c>
      <c r="AA1549" s="57" t="s">
        <v>160</v>
      </c>
      <c r="AB1549" s="57" t="s">
        <v>160</v>
      </c>
      <c r="AC1549" s="57" t="s">
        <v>160</v>
      </c>
      <c r="AD1549" s="57" t="s">
        <v>160</v>
      </c>
      <c r="AE1549" s="57" t="s">
        <v>160</v>
      </c>
      <c r="AF1549" s="57" t="s">
        <v>160</v>
      </c>
      <c r="AG1549" s="57" t="s">
        <v>160</v>
      </c>
      <c r="AH1549" s="57" t="s">
        <v>160</v>
      </c>
      <c r="AI1549" s="57" t="s">
        <v>179</v>
      </c>
      <c r="AL1549" s="9">
        <v>55885</v>
      </c>
      <c r="AM1549" s="57">
        <v>80.538139548999993</v>
      </c>
      <c r="AN1549" s="57">
        <v>6495.2743841800002</v>
      </c>
      <c r="AO1549" s="57">
        <v>0</v>
      </c>
      <c r="AP1549" s="57">
        <v>80.538139548999993</v>
      </c>
      <c r="AQ1549" s="57">
        <v>4871.4557881350001</v>
      </c>
      <c r="AR1549" s="57">
        <v>0</v>
      </c>
      <c r="AS1549" s="57">
        <v>3.5299061E-2</v>
      </c>
      <c r="AT1549" s="57">
        <v>2.1351103569999998</v>
      </c>
      <c r="AU1549" s="57">
        <v>0</v>
      </c>
      <c r="AV1549" s="57">
        <v>62.119999991</v>
      </c>
      <c r="AW1549" s="57">
        <v>4.1849999999999996</v>
      </c>
      <c r="AX1549" s="57">
        <v>0</v>
      </c>
      <c r="AY1549" s="57">
        <v>2.1927776809999999</v>
      </c>
      <c r="AZ1549" s="57">
        <v>8.935436846</v>
      </c>
      <c r="BA1549" s="57">
        <v>0</v>
      </c>
      <c r="BB1549" s="57">
        <v>11.128214526000001</v>
      </c>
      <c r="BC1549" s="57">
        <v>0</v>
      </c>
      <c r="BD1549" s="57">
        <v>0</v>
      </c>
      <c r="BE1549" s="57">
        <v>0</v>
      </c>
      <c r="BF1549" s="57">
        <v>0.77280603599999997</v>
      </c>
      <c r="BG1549" s="57">
        <v>0.27820536299999998</v>
      </c>
      <c r="BH1549" s="57">
        <v>1.0510113999999999</v>
      </c>
      <c r="BI1549" s="57">
        <v>0</v>
      </c>
      <c r="BJ1549" s="57">
        <v>0</v>
      </c>
      <c r="BK1549" s="57">
        <v>0</v>
      </c>
      <c r="BL1549" s="57">
        <v>0</v>
      </c>
      <c r="BM1549" s="57">
        <v>0</v>
      </c>
      <c r="BN1549" s="57">
        <v>0</v>
      </c>
      <c r="BO1549" s="57">
        <v>0</v>
      </c>
      <c r="BP1549" s="57">
        <v>10.077203127000001</v>
      </c>
      <c r="BQ1549" s="57">
        <v>0.63762752</v>
      </c>
      <c r="BR1549" s="57">
        <v>0.175983006</v>
      </c>
      <c r="BS1549" s="57">
        <v>10.077203127000001</v>
      </c>
      <c r="BT1549" s="57">
        <v>0.63762752</v>
      </c>
      <c r="BU1549" s="57">
        <v>0.175983006</v>
      </c>
    </row>
    <row r="1550" spans="1:73" x14ac:dyDescent="0.25">
      <c r="A1550" s="57">
        <v>3</v>
      </c>
      <c r="B1550" s="57">
        <v>42285342590000</v>
      </c>
      <c r="C1550" s="57" t="s">
        <v>164</v>
      </c>
      <c r="D1550" s="57" t="s">
        <v>165</v>
      </c>
      <c r="E1550" s="57" t="s">
        <v>166</v>
      </c>
      <c r="F1550" s="57">
        <v>0</v>
      </c>
      <c r="G1550" s="57" t="s">
        <v>57</v>
      </c>
      <c r="H1550" s="57" t="s">
        <v>150</v>
      </c>
      <c r="I1550" s="57" t="s">
        <v>151</v>
      </c>
      <c r="J1550" s="57" t="s">
        <v>152</v>
      </c>
      <c r="K1550" s="57" t="s">
        <v>51</v>
      </c>
      <c r="L1550" s="57" t="s">
        <v>153</v>
      </c>
      <c r="M1550" s="57" t="s">
        <v>154</v>
      </c>
      <c r="N1550" s="57" t="s">
        <v>155</v>
      </c>
      <c r="P1550" s="57" t="s">
        <v>156</v>
      </c>
      <c r="Q1550" s="57" t="s">
        <v>157</v>
      </c>
      <c r="R1550" s="57" t="s">
        <v>158</v>
      </c>
      <c r="S1550" s="57" t="s">
        <v>159</v>
      </c>
      <c r="U1550" s="57" t="s">
        <v>160</v>
      </c>
      <c r="V1550" s="57" t="s">
        <v>160</v>
      </c>
      <c r="W1550" s="57" t="s">
        <v>160</v>
      </c>
      <c r="X1550" s="57" t="s">
        <v>160</v>
      </c>
      <c r="Y1550" s="57" t="s">
        <v>160</v>
      </c>
      <c r="Z1550" s="57" t="s">
        <v>160</v>
      </c>
      <c r="AA1550" s="57" t="s">
        <v>160</v>
      </c>
      <c r="AB1550" s="57" t="s">
        <v>160</v>
      </c>
      <c r="AC1550" s="57" t="s">
        <v>160</v>
      </c>
      <c r="AD1550" s="57" t="s">
        <v>160</v>
      </c>
      <c r="AE1550" s="57" t="s">
        <v>160</v>
      </c>
      <c r="AF1550" s="57" t="s">
        <v>160</v>
      </c>
      <c r="AG1550" s="57" t="s">
        <v>160</v>
      </c>
      <c r="AH1550" s="57" t="s">
        <v>160</v>
      </c>
      <c r="AI1550" s="57" t="s">
        <v>179</v>
      </c>
      <c r="AL1550" s="9">
        <v>55916</v>
      </c>
      <c r="AM1550" s="57">
        <v>72.255852551000004</v>
      </c>
      <c r="AN1550" s="57">
        <v>5827.3209539019999</v>
      </c>
      <c r="AO1550" s="57">
        <v>0</v>
      </c>
      <c r="AP1550" s="57">
        <v>72.255852551000004</v>
      </c>
      <c r="AQ1550" s="57">
        <v>4370.490715426</v>
      </c>
      <c r="AR1550" s="57">
        <v>0</v>
      </c>
      <c r="AS1550" s="57">
        <v>3.1669018E-2</v>
      </c>
      <c r="AT1550" s="57">
        <v>1.9155423760000001</v>
      </c>
      <c r="AU1550" s="57">
        <v>0</v>
      </c>
      <c r="AV1550" s="57">
        <v>62.119999995000001</v>
      </c>
      <c r="AW1550" s="57">
        <v>4.1849999999999996</v>
      </c>
      <c r="AX1550" s="57">
        <v>0</v>
      </c>
      <c r="AY1550" s="57">
        <v>1.9672793740000001</v>
      </c>
      <c r="AZ1550" s="57">
        <v>8.0165448420000001</v>
      </c>
      <c r="BA1550" s="57">
        <v>0</v>
      </c>
      <c r="BB1550" s="57">
        <v>9.9838242160000004</v>
      </c>
      <c r="BC1550" s="57">
        <v>0</v>
      </c>
      <c r="BD1550" s="57">
        <v>0</v>
      </c>
      <c r="BE1550" s="57">
        <v>0</v>
      </c>
      <c r="BF1550" s="57">
        <v>0.693333113</v>
      </c>
      <c r="BG1550" s="57">
        <v>0.249595605</v>
      </c>
      <c r="BH1550" s="57">
        <v>0.942928718</v>
      </c>
      <c r="BI1550" s="57">
        <v>0</v>
      </c>
      <c r="BJ1550" s="57">
        <v>0</v>
      </c>
      <c r="BK1550" s="57">
        <v>0</v>
      </c>
      <c r="BL1550" s="57">
        <v>0</v>
      </c>
      <c r="BM1550" s="57">
        <v>0</v>
      </c>
      <c r="BN1550" s="57">
        <v>0</v>
      </c>
      <c r="BO1550" s="57">
        <v>0</v>
      </c>
      <c r="BP1550" s="57">
        <v>9.0408954979999994</v>
      </c>
      <c r="BQ1550" s="57">
        <v>0.56789145399999996</v>
      </c>
      <c r="BR1550" s="57">
        <v>0.15620289600000001</v>
      </c>
      <c r="BS1550" s="57">
        <v>9.0408954979999994</v>
      </c>
      <c r="BT1550" s="57">
        <v>0.56789145399999996</v>
      </c>
      <c r="BU1550" s="57">
        <v>0.15620289600000001</v>
      </c>
    </row>
    <row r="1551" spans="1:73" x14ac:dyDescent="0.25">
      <c r="A1551" s="57">
        <v>3</v>
      </c>
      <c r="B1551" s="57">
        <v>42285342590000</v>
      </c>
      <c r="C1551" s="57" t="s">
        <v>164</v>
      </c>
      <c r="D1551" s="57" t="s">
        <v>165</v>
      </c>
      <c r="E1551" s="57" t="s">
        <v>166</v>
      </c>
      <c r="F1551" s="57">
        <v>0</v>
      </c>
      <c r="G1551" s="57" t="s">
        <v>57</v>
      </c>
      <c r="H1551" s="57" t="s">
        <v>150</v>
      </c>
      <c r="I1551" s="57" t="s">
        <v>151</v>
      </c>
      <c r="J1551" s="57" t="s">
        <v>152</v>
      </c>
      <c r="K1551" s="57" t="s">
        <v>51</v>
      </c>
      <c r="L1551" s="57" t="s">
        <v>153</v>
      </c>
      <c r="M1551" s="57" t="s">
        <v>154</v>
      </c>
      <c r="N1551" s="57" t="s">
        <v>155</v>
      </c>
      <c r="P1551" s="57" t="s">
        <v>156</v>
      </c>
      <c r="Q1551" s="57" t="s">
        <v>157</v>
      </c>
      <c r="R1551" s="57" t="s">
        <v>158</v>
      </c>
      <c r="S1551" s="57" t="s">
        <v>159</v>
      </c>
      <c r="U1551" s="57" t="s">
        <v>160</v>
      </c>
      <c r="V1551" s="57" t="s">
        <v>160</v>
      </c>
      <c r="W1551" s="57" t="s">
        <v>160</v>
      </c>
      <c r="X1551" s="57" t="s">
        <v>160</v>
      </c>
      <c r="Y1551" s="57" t="s">
        <v>160</v>
      </c>
      <c r="Z1551" s="57" t="s">
        <v>160</v>
      </c>
      <c r="AA1551" s="57" t="s">
        <v>160</v>
      </c>
      <c r="AB1551" s="57" t="s">
        <v>160</v>
      </c>
      <c r="AC1551" s="57" t="s">
        <v>160</v>
      </c>
      <c r="AD1551" s="57" t="s">
        <v>160</v>
      </c>
      <c r="AE1551" s="57" t="s">
        <v>160</v>
      </c>
      <c r="AF1551" s="57" t="s">
        <v>160</v>
      </c>
      <c r="AG1551" s="57" t="s">
        <v>160</v>
      </c>
      <c r="AH1551" s="57" t="s">
        <v>160</v>
      </c>
      <c r="AI1551" s="57" t="s">
        <v>179</v>
      </c>
      <c r="AL1551" s="9">
        <v>55944</v>
      </c>
      <c r="AM1551" s="57">
        <v>79.460652150000001</v>
      </c>
      <c r="AN1551" s="57">
        <v>6408.3767187760004</v>
      </c>
      <c r="AO1551" s="57">
        <v>0</v>
      </c>
      <c r="AP1551" s="57">
        <v>79.460652150000001</v>
      </c>
      <c r="AQ1551" s="57">
        <v>4806.2825390819999</v>
      </c>
      <c r="AR1551" s="57">
        <v>0</v>
      </c>
      <c r="AS1551" s="57">
        <v>3.4826809E-2</v>
      </c>
      <c r="AT1551" s="57">
        <v>2.1065455740000001</v>
      </c>
      <c r="AU1551" s="57">
        <v>0</v>
      </c>
      <c r="AV1551" s="57">
        <v>62.119999997999997</v>
      </c>
      <c r="AW1551" s="57">
        <v>4.1849999999999996</v>
      </c>
      <c r="AX1551" s="57">
        <v>0</v>
      </c>
      <c r="AY1551" s="57">
        <v>2.1634413889999999</v>
      </c>
      <c r="AZ1551" s="57">
        <v>8.8158932270000001</v>
      </c>
      <c r="BA1551" s="57">
        <v>0</v>
      </c>
      <c r="BB1551" s="57">
        <v>10.979334616999999</v>
      </c>
      <c r="BC1551" s="57">
        <v>0</v>
      </c>
      <c r="BD1551" s="57">
        <v>0</v>
      </c>
      <c r="BE1551" s="57">
        <v>0</v>
      </c>
      <c r="BF1551" s="57">
        <v>0.76246697500000005</v>
      </c>
      <c r="BG1551" s="57">
        <v>0.27448336499999998</v>
      </c>
      <c r="BH1551" s="57">
        <v>1.03695034</v>
      </c>
      <c r="BI1551" s="57">
        <v>0</v>
      </c>
      <c r="BJ1551" s="57">
        <v>0</v>
      </c>
      <c r="BK1551" s="57">
        <v>0</v>
      </c>
      <c r="BL1551" s="57">
        <v>0</v>
      </c>
      <c r="BM1551" s="57">
        <v>0</v>
      </c>
      <c r="BN1551" s="57">
        <v>0</v>
      </c>
      <c r="BO1551" s="57">
        <v>0</v>
      </c>
      <c r="BP1551" s="57">
        <v>9.9423842760000003</v>
      </c>
      <c r="BQ1551" s="57">
        <v>0.619485709</v>
      </c>
      <c r="BR1551" s="57">
        <v>0.16975264400000001</v>
      </c>
      <c r="BS1551" s="57">
        <v>9.9423842760000003</v>
      </c>
      <c r="BT1551" s="57">
        <v>0.619485709</v>
      </c>
      <c r="BU1551" s="57">
        <v>0.16975264400000001</v>
      </c>
    </row>
    <row r="1552" spans="1:73" x14ac:dyDescent="0.25">
      <c r="A1552" s="57">
        <v>3</v>
      </c>
      <c r="B1552" s="57">
        <v>42285342590000</v>
      </c>
      <c r="C1552" s="57" t="s">
        <v>164</v>
      </c>
      <c r="D1552" s="57" t="s">
        <v>165</v>
      </c>
      <c r="E1552" s="57" t="s">
        <v>166</v>
      </c>
      <c r="F1552" s="57">
        <v>0</v>
      </c>
      <c r="G1552" s="57" t="s">
        <v>57</v>
      </c>
      <c r="H1552" s="57" t="s">
        <v>150</v>
      </c>
      <c r="I1552" s="57" t="s">
        <v>151</v>
      </c>
      <c r="J1552" s="57" t="s">
        <v>152</v>
      </c>
      <c r="K1552" s="57" t="s">
        <v>51</v>
      </c>
      <c r="L1552" s="57" t="s">
        <v>153</v>
      </c>
      <c r="M1552" s="57" t="s">
        <v>154</v>
      </c>
      <c r="N1552" s="57" t="s">
        <v>155</v>
      </c>
      <c r="P1552" s="57" t="s">
        <v>156</v>
      </c>
      <c r="Q1552" s="57" t="s">
        <v>157</v>
      </c>
      <c r="R1552" s="57" t="s">
        <v>158</v>
      </c>
      <c r="S1552" s="57" t="s">
        <v>159</v>
      </c>
      <c r="U1552" s="57" t="s">
        <v>160</v>
      </c>
      <c r="V1552" s="57" t="s">
        <v>160</v>
      </c>
      <c r="W1552" s="57" t="s">
        <v>160</v>
      </c>
      <c r="X1552" s="57" t="s">
        <v>160</v>
      </c>
      <c r="Y1552" s="57" t="s">
        <v>160</v>
      </c>
      <c r="Z1552" s="57" t="s">
        <v>160</v>
      </c>
      <c r="AA1552" s="57" t="s">
        <v>160</v>
      </c>
      <c r="AB1552" s="57" t="s">
        <v>160</v>
      </c>
      <c r="AC1552" s="57" t="s">
        <v>160</v>
      </c>
      <c r="AD1552" s="57" t="s">
        <v>160</v>
      </c>
      <c r="AE1552" s="57" t="s">
        <v>160</v>
      </c>
      <c r="AF1552" s="57" t="s">
        <v>160</v>
      </c>
      <c r="AG1552" s="57" t="s">
        <v>160</v>
      </c>
      <c r="AH1552" s="57" t="s">
        <v>160</v>
      </c>
      <c r="AI1552" s="57" t="s">
        <v>179</v>
      </c>
      <c r="AL1552" s="9">
        <v>55975</v>
      </c>
      <c r="AM1552" s="57">
        <v>76.363838573999999</v>
      </c>
      <c r="AN1552" s="57">
        <v>6158.6235707380001</v>
      </c>
      <c r="AO1552" s="57">
        <v>0</v>
      </c>
      <c r="AP1552" s="57">
        <v>76.363838573999999</v>
      </c>
      <c r="AQ1552" s="57">
        <v>4618.9676780540003</v>
      </c>
      <c r="AR1552" s="57">
        <v>0</v>
      </c>
      <c r="AS1552" s="57">
        <v>3.3469507000000003E-2</v>
      </c>
      <c r="AT1552" s="57">
        <v>2.0244473439999999</v>
      </c>
      <c r="AU1552" s="57">
        <v>0</v>
      </c>
      <c r="AV1552" s="57">
        <v>62.120000005000001</v>
      </c>
      <c r="AW1552" s="57">
        <v>4.1849999999999996</v>
      </c>
      <c r="AX1552" s="57">
        <v>0</v>
      </c>
      <c r="AY1552" s="57">
        <v>2.079125763</v>
      </c>
      <c r="AZ1552" s="57">
        <v>8.4723121330000009</v>
      </c>
      <c r="BA1552" s="57">
        <v>0</v>
      </c>
      <c r="BB1552" s="57">
        <v>10.551437895999999</v>
      </c>
      <c r="BC1552" s="57">
        <v>0</v>
      </c>
      <c r="BD1552" s="57">
        <v>0</v>
      </c>
      <c r="BE1552" s="57">
        <v>0</v>
      </c>
      <c r="BF1552" s="57">
        <v>0.73275141099999996</v>
      </c>
      <c r="BG1552" s="57">
        <v>0.26378594700000002</v>
      </c>
      <c r="BH1552" s="57">
        <v>0.99653735899999996</v>
      </c>
      <c r="BI1552" s="57">
        <v>0</v>
      </c>
      <c r="BJ1552" s="57">
        <v>0</v>
      </c>
      <c r="BK1552" s="57">
        <v>0</v>
      </c>
      <c r="BL1552" s="57">
        <v>0</v>
      </c>
      <c r="BM1552" s="57">
        <v>0</v>
      </c>
      <c r="BN1552" s="57">
        <v>0</v>
      </c>
      <c r="BO1552" s="57">
        <v>0</v>
      </c>
      <c r="BP1552" s="57">
        <v>9.554900537</v>
      </c>
      <c r="BQ1552" s="57">
        <v>0.59070018700000004</v>
      </c>
      <c r="BR1552" s="57">
        <v>0.16127487900000001</v>
      </c>
      <c r="BS1552" s="57">
        <v>9.554900537</v>
      </c>
      <c r="BT1552" s="57">
        <v>0.59070018700000004</v>
      </c>
      <c r="BU1552" s="57">
        <v>0.16127487900000001</v>
      </c>
    </row>
    <row r="1553" spans="1:73" x14ac:dyDescent="0.25">
      <c r="A1553" s="57">
        <v>3</v>
      </c>
      <c r="B1553" s="57">
        <v>42285342590000</v>
      </c>
      <c r="C1553" s="57" t="s">
        <v>164</v>
      </c>
      <c r="D1553" s="57" t="s">
        <v>165</v>
      </c>
      <c r="E1553" s="57" t="s">
        <v>166</v>
      </c>
      <c r="F1553" s="57">
        <v>0</v>
      </c>
      <c r="G1553" s="57" t="s">
        <v>57</v>
      </c>
      <c r="H1553" s="57" t="s">
        <v>150</v>
      </c>
      <c r="I1553" s="57" t="s">
        <v>151</v>
      </c>
      <c r="J1553" s="57" t="s">
        <v>152</v>
      </c>
      <c r="K1553" s="57" t="s">
        <v>51</v>
      </c>
      <c r="L1553" s="57" t="s">
        <v>153</v>
      </c>
      <c r="M1553" s="57" t="s">
        <v>154</v>
      </c>
      <c r="N1553" s="57" t="s">
        <v>155</v>
      </c>
      <c r="P1553" s="57" t="s">
        <v>156</v>
      </c>
      <c r="Q1553" s="57" t="s">
        <v>157</v>
      </c>
      <c r="R1553" s="57" t="s">
        <v>158</v>
      </c>
      <c r="S1553" s="57" t="s">
        <v>159</v>
      </c>
      <c r="U1553" s="57" t="s">
        <v>160</v>
      </c>
      <c r="V1553" s="57" t="s">
        <v>160</v>
      </c>
      <c r="W1553" s="57" t="s">
        <v>160</v>
      </c>
      <c r="X1553" s="57" t="s">
        <v>160</v>
      </c>
      <c r="Y1553" s="57" t="s">
        <v>160</v>
      </c>
      <c r="Z1553" s="57" t="s">
        <v>160</v>
      </c>
      <c r="AA1553" s="57" t="s">
        <v>160</v>
      </c>
      <c r="AB1553" s="57" t="s">
        <v>160</v>
      </c>
      <c r="AC1553" s="57" t="s">
        <v>160</v>
      </c>
      <c r="AD1553" s="57" t="s">
        <v>160</v>
      </c>
      <c r="AE1553" s="57" t="s">
        <v>160</v>
      </c>
      <c r="AF1553" s="57" t="s">
        <v>160</v>
      </c>
      <c r="AG1553" s="57" t="s">
        <v>160</v>
      </c>
      <c r="AH1553" s="57" t="s">
        <v>160</v>
      </c>
      <c r="AI1553" s="57" t="s">
        <v>179</v>
      </c>
      <c r="AL1553" s="9">
        <v>56005</v>
      </c>
      <c r="AM1553" s="57">
        <v>78.361793988000002</v>
      </c>
      <c r="AN1553" s="57">
        <v>6319.7555349920003</v>
      </c>
      <c r="AO1553" s="57">
        <v>0</v>
      </c>
      <c r="AP1553" s="57">
        <v>78.361793988000002</v>
      </c>
      <c r="AQ1553" s="57">
        <v>4739.8166512440002</v>
      </c>
      <c r="AR1553" s="57">
        <v>0</v>
      </c>
      <c r="AS1553" s="57">
        <v>3.4345190999999997E-2</v>
      </c>
      <c r="AT1553" s="57">
        <v>2.07741424</v>
      </c>
      <c r="AU1553" s="57">
        <v>0</v>
      </c>
      <c r="AV1553" s="57">
        <v>62.120000001999998</v>
      </c>
      <c r="AW1553" s="57">
        <v>4.1849999999999996</v>
      </c>
      <c r="AX1553" s="57">
        <v>0</v>
      </c>
      <c r="AY1553" s="57">
        <v>2.1335232450000001</v>
      </c>
      <c r="AZ1553" s="57">
        <v>8.6939785950000008</v>
      </c>
      <c r="BA1553" s="57">
        <v>0</v>
      </c>
      <c r="BB1553" s="57">
        <v>10.82750184</v>
      </c>
      <c r="BC1553" s="57">
        <v>0</v>
      </c>
      <c r="BD1553" s="57">
        <v>0</v>
      </c>
      <c r="BE1553" s="57">
        <v>0</v>
      </c>
      <c r="BF1553" s="57">
        <v>0.75192285000000003</v>
      </c>
      <c r="BG1553" s="57">
        <v>0.270687546</v>
      </c>
      <c r="BH1553" s="57">
        <v>1.0226103959999999</v>
      </c>
      <c r="BI1553" s="57">
        <v>0</v>
      </c>
      <c r="BJ1553" s="57">
        <v>0</v>
      </c>
      <c r="BK1553" s="57">
        <v>0</v>
      </c>
      <c r="BL1553" s="57">
        <v>0</v>
      </c>
      <c r="BM1553" s="57">
        <v>0</v>
      </c>
      <c r="BN1553" s="57">
        <v>0</v>
      </c>
      <c r="BO1553" s="57">
        <v>0</v>
      </c>
      <c r="BP1553" s="57">
        <v>9.8048914440000008</v>
      </c>
      <c r="BQ1553" s="57">
        <v>0.60127145999999998</v>
      </c>
      <c r="BR1553" s="57">
        <v>0.16354290699999999</v>
      </c>
      <c r="BS1553" s="57">
        <v>9.8048914440000008</v>
      </c>
      <c r="BT1553" s="57">
        <v>0.60127145999999998</v>
      </c>
      <c r="BU1553" s="57">
        <v>0.16354290699999999</v>
      </c>
    </row>
    <row r="1554" spans="1:73" x14ac:dyDescent="0.25">
      <c r="A1554" s="57">
        <v>3</v>
      </c>
      <c r="B1554" s="57">
        <v>42285342590000</v>
      </c>
      <c r="C1554" s="57" t="s">
        <v>164</v>
      </c>
      <c r="D1554" s="57" t="s">
        <v>165</v>
      </c>
      <c r="E1554" s="57" t="s">
        <v>166</v>
      </c>
      <c r="F1554" s="57">
        <v>0</v>
      </c>
      <c r="G1554" s="57" t="s">
        <v>57</v>
      </c>
      <c r="H1554" s="57" t="s">
        <v>150</v>
      </c>
      <c r="I1554" s="57" t="s">
        <v>151</v>
      </c>
      <c r="J1554" s="57" t="s">
        <v>152</v>
      </c>
      <c r="K1554" s="57" t="s">
        <v>51</v>
      </c>
      <c r="L1554" s="57" t="s">
        <v>153</v>
      </c>
      <c r="M1554" s="57" t="s">
        <v>154</v>
      </c>
      <c r="N1554" s="57" t="s">
        <v>155</v>
      </c>
      <c r="P1554" s="57" t="s">
        <v>156</v>
      </c>
      <c r="Q1554" s="57" t="s">
        <v>157</v>
      </c>
      <c r="R1554" s="57" t="s">
        <v>158</v>
      </c>
      <c r="S1554" s="57" t="s">
        <v>159</v>
      </c>
      <c r="U1554" s="57" t="s">
        <v>160</v>
      </c>
      <c r="V1554" s="57" t="s">
        <v>160</v>
      </c>
      <c r="W1554" s="57" t="s">
        <v>160</v>
      </c>
      <c r="X1554" s="57" t="s">
        <v>160</v>
      </c>
      <c r="Y1554" s="57" t="s">
        <v>160</v>
      </c>
      <c r="Z1554" s="57" t="s">
        <v>160</v>
      </c>
      <c r="AA1554" s="57" t="s">
        <v>160</v>
      </c>
      <c r="AB1554" s="57" t="s">
        <v>160</v>
      </c>
      <c r="AC1554" s="57" t="s">
        <v>160</v>
      </c>
      <c r="AD1554" s="57" t="s">
        <v>160</v>
      </c>
      <c r="AE1554" s="57" t="s">
        <v>160</v>
      </c>
      <c r="AF1554" s="57" t="s">
        <v>160</v>
      </c>
      <c r="AG1554" s="57" t="s">
        <v>160</v>
      </c>
      <c r="AH1554" s="57" t="s">
        <v>160</v>
      </c>
      <c r="AI1554" s="57" t="s">
        <v>179</v>
      </c>
      <c r="AL1554" s="9">
        <v>56036</v>
      </c>
      <c r="AM1554" s="57">
        <v>75.307806123000006</v>
      </c>
      <c r="AN1554" s="57">
        <v>6073.4562131760003</v>
      </c>
      <c r="AO1554" s="57">
        <v>0</v>
      </c>
      <c r="AP1554" s="57">
        <v>75.307806123000006</v>
      </c>
      <c r="AQ1554" s="57">
        <v>4555.0921598819996</v>
      </c>
      <c r="AR1554" s="57">
        <v>0</v>
      </c>
      <c r="AS1554" s="57">
        <v>3.3006658000000001E-2</v>
      </c>
      <c r="AT1554" s="57">
        <v>1.9964513429999999</v>
      </c>
      <c r="AU1554" s="57">
        <v>0</v>
      </c>
      <c r="AV1554" s="57">
        <v>62.120000001000001</v>
      </c>
      <c r="AW1554" s="57">
        <v>4.1849999999999996</v>
      </c>
      <c r="AX1554" s="57">
        <v>0</v>
      </c>
      <c r="AY1554" s="57">
        <v>2.0503736159999999</v>
      </c>
      <c r="AZ1554" s="57">
        <v>8.3551488690000006</v>
      </c>
      <c r="BA1554" s="57">
        <v>0</v>
      </c>
      <c r="BB1554" s="57">
        <v>10.405522486000001</v>
      </c>
      <c r="BC1554" s="57">
        <v>0</v>
      </c>
      <c r="BD1554" s="57">
        <v>0</v>
      </c>
      <c r="BE1554" s="57">
        <v>0</v>
      </c>
      <c r="BF1554" s="57">
        <v>0.72261822099999995</v>
      </c>
      <c r="BG1554" s="57">
        <v>0.260138062</v>
      </c>
      <c r="BH1554" s="57">
        <v>0.98275628400000004</v>
      </c>
      <c r="BI1554" s="57">
        <v>0</v>
      </c>
      <c r="BJ1554" s="57">
        <v>0</v>
      </c>
      <c r="BK1554" s="57">
        <v>0</v>
      </c>
      <c r="BL1554" s="57">
        <v>0</v>
      </c>
      <c r="BM1554" s="57">
        <v>0</v>
      </c>
      <c r="BN1554" s="57">
        <v>0</v>
      </c>
      <c r="BO1554" s="57">
        <v>0</v>
      </c>
      <c r="BP1554" s="57">
        <v>9.422766202</v>
      </c>
      <c r="BQ1554" s="57">
        <v>0.57333229600000002</v>
      </c>
      <c r="BR1554" s="57">
        <v>0.15537526700000001</v>
      </c>
      <c r="BS1554" s="57">
        <v>9.422766202</v>
      </c>
      <c r="BT1554" s="57">
        <v>0.57333229600000002</v>
      </c>
      <c r="BU1554" s="57">
        <v>0.15537526700000001</v>
      </c>
    </row>
    <row r="1555" spans="1:73" x14ac:dyDescent="0.25">
      <c r="A1555" s="57">
        <v>3</v>
      </c>
      <c r="B1555" s="57">
        <v>42285342590000</v>
      </c>
      <c r="C1555" s="57" t="s">
        <v>164</v>
      </c>
      <c r="D1555" s="57" t="s">
        <v>165</v>
      </c>
      <c r="E1555" s="57" t="s">
        <v>166</v>
      </c>
      <c r="F1555" s="57">
        <v>0</v>
      </c>
      <c r="G1555" s="57" t="s">
        <v>57</v>
      </c>
      <c r="H1555" s="57" t="s">
        <v>150</v>
      </c>
      <c r="I1555" s="57" t="s">
        <v>151</v>
      </c>
      <c r="J1555" s="57" t="s">
        <v>152</v>
      </c>
      <c r="K1555" s="57" t="s">
        <v>51</v>
      </c>
      <c r="L1555" s="57" t="s">
        <v>153</v>
      </c>
      <c r="M1555" s="57" t="s">
        <v>154</v>
      </c>
      <c r="N1555" s="57" t="s">
        <v>155</v>
      </c>
      <c r="P1555" s="57" t="s">
        <v>156</v>
      </c>
      <c r="Q1555" s="57" t="s">
        <v>157</v>
      </c>
      <c r="R1555" s="57" t="s">
        <v>158</v>
      </c>
      <c r="S1555" s="57" t="s">
        <v>159</v>
      </c>
      <c r="U1555" s="57" t="s">
        <v>160</v>
      </c>
      <c r="V1555" s="57" t="s">
        <v>160</v>
      </c>
      <c r="W1555" s="57" t="s">
        <v>160</v>
      </c>
      <c r="X1555" s="57" t="s">
        <v>160</v>
      </c>
      <c r="Y1555" s="57" t="s">
        <v>160</v>
      </c>
      <c r="Z1555" s="57" t="s">
        <v>160</v>
      </c>
      <c r="AA1555" s="57" t="s">
        <v>160</v>
      </c>
      <c r="AB1555" s="57" t="s">
        <v>160</v>
      </c>
      <c r="AC1555" s="57" t="s">
        <v>160</v>
      </c>
      <c r="AD1555" s="57" t="s">
        <v>160</v>
      </c>
      <c r="AE1555" s="57" t="s">
        <v>160</v>
      </c>
      <c r="AF1555" s="57" t="s">
        <v>160</v>
      </c>
      <c r="AG1555" s="57" t="s">
        <v>160</v>
      </c>
      <c r="AH1555" s="57" t="s">
        <v>160</v>
      </c>
      <c r="AI1555" s="57" t="s">
        <v>179</v>
      </c>
      <c r="AL1555" s="9">
        <v>56066</v>
      </c>
      <c r="AM1555" s="57">
        <v>77.278131892000005</v>
      </c>
      <c r="AN1555" s="57">
        <v>6232.3598899819999</v>
      </c>
      <c r="AO1555" s="57">
        <v>0</v>
      </c>
      <c r="AP1555" s="57">
        <v>77.278131892000005</v>
      </c>
      <c r="AQ1555" s="57">
        <v>4674.2699174870004</v>
      </c>
      <c r="AR1555" s="57">
        <v>0</v>
      </c>
      <c r="AS1555" s="57">
        <v>3.3870232E-2</v>
      </c>
      <c r="AT1555" s="57">
        <v>2.0486857619999999</v>
      </c>
      <c r="AU1555" s="57">
        <v>0</v>
      </c>
      <c r="AV1555" s="57">
        <v>62.120000005000001</v>
      </c>
      <c r="AW1555" s="57">
        <v>4.1849999999999996</v>
      </c>
      <c r="AX1555" s="57">
        <v>0</v>
      </c>
      <c r="AY1555" s="57">
        <v>2.104018838</v>
      </c>
      <c r="AZ1555" s="57">
        <v>8.5737499150000005</v>
      </c>
      <c r="BA1555" s="57">
        <v>0</v>
      </c>
      <c r="BB1555" s="57">
        <v>10.677768753000001</v>
      </c>
      <c r="BC1555" s="57">
        <v>0</v>
      </c>
      <c r="BD1555" s="57">
        <v>0</v>
      </c>
      <c r="BE1555" s="57">
        <v>0</v>
      </c>
      <c r="BF1555" s="57">
        <v>0.74152453900000004</v>
      </c>
      <c r="BG1555" s="57">
        <v>0.26694421899999998</v>
      </c>
      <c r="BH1555" s="57">
        <v>1.008468758</v>
      </c>
      <c r="BI1555" s="57">
        <v>0</v>
      </c>
      <c r="BJ1555" s="57">
        <v>0</v>
      </c>
      <c r="BK1555" s="57">
        <v>0</v>
      </c>
      <c r="BL1555" s="57">
        <v>0</v>
      </c>
      <c r="BM1555" s="57">
        <v>0</v>
      </c>
      <c r="BN1555" s="57">
        <v>0</v>
      </c>
      <c r="BO1555" s="57">
        <v>0</v>
      </c>
      <c r="BP1555" s="57">
        <v>9.6692999949999994</v>
      </c>
      <c r="BQ1555" s="57">
        <v>0.58359275099999997</v>
      </c>
      <c r="BR1555" s="57">
        <v>0.157560328</v>
      </c>
      <c r="BS1555" s="57">
        <v>9.6692999949999994</v>
      </c>
      <c r="BT1555" s="57">
        <v>0.58359275099999997</v>
      </c>
      <c r="BU1555" s="57">
        <v>0.157560328</v>
      </c>
    </row>
    <row r="1556" spans="1:73" x14ac:dyDescent="0.25">
      <c r="A1556" s="57">
        <v>3</v>
      </c>
      <c r="B1556" s="57">
        <v>42285342590000</v>
      </c>
      <c r="C1556" s="57" t="s">
        <v>164</v>
      </c>
      <c r="D1556" s="57" t="s">
        <v>165</v>
      </c>
      <c r="E1556" s="57" t="s">
        <v>166</v>
      </c>
      <c r="F1556" s="57">
        <v>0</v>
      </c>
      <c r="G1556" s="57" t="s">
        <v>57</v>
      </c>
      <c r="H1556" s="57" t="s">
        <v>150</v>
      </c>
      <c r="I1556" s="57" t="s">
        <v>151</v>
      </c>
      <c r="J1556" s="57" t="s">
        <v>152</v>
      </c>
      <c r="K1556" s="57" t="s">
        <v>51</v>
      </c>
      <c r="L1556" s="57" t="s">
        <v>153</v>
      </c>
      <c r="M1556" s="57" t="s">
        <v>154</v>
      </c>
      <c r="N1556" s="57" t="s">
        <v>155</v>
      </c>
      <c r="P1556" s="57" t="s">
        <v>156</v>
      </c>
      <c r="Q1556" s="57" t="s">
        <v>157</v>
      </c>
      <c r="R1556" s="57" t="s">
        <v>158</v>
      </c>
      <c r="S1556" s="57" t="s">
        <v>159</v>
      </c>
      <c r="U1556" s="57" t="s">
        <v>160</v>
      </c>
      <c r="V1556" s="57" t="s">
        <v>160</v>
      </c>
      <c r="W1556" s="57" t="s">
        <v>160</v>
      </c>
      <c r="X1556" s="57" t="s">
        <v>160</v>
      </c>
      <c r="Y1556" s="57" t="s">
        <v>160</v>
      </c>
      <c r="Z1556" s="57" t="s">
        <v>160</v>
      </c>
      <c r="AA1556" s="57" t="s">
        <v>160</v>
      </c>
      <c r="AB1556" s="57" t="s">
        <v>160</v>
      </c>
      <c r="AC1556" s="57" t="s">
        <v>160</v>
      </c>
      <c r="AD1556" s="57" t="s">
        <v>160</v>
      </c>
      <c r="AE1556" s="57" t="s">
        <v>160</v>
      </c>
      <c r="AF1556" s="57" t="s">
        <v>160</v>
      </c>
      <c r="AG1556" s="57" t="s">
        <v>160</v>
      </c>
      <c r="AH1556" s="57" t="s">
        <v>160</v>
      </c>
      <c r="AI1556" s="57" t="s">
        <v>179</v>
      </c>
      <c r="AL1556" s="9">
        <v>56097</v>
      </c>
      <c r="AM1556" s="57">
        <v>76.733174513999998</v>
      </c>
      <c r="AN1556" s="57">
        <v>6188.4099338579999</v>
      </c>
      <c r="AO1556" s="57">
        <v>0</v>
      </c>
      <c r="AP1556" s="57">
        <v>76.733174513999998</v>
      </c>
      <c r="AQ1556" s="57">
        <v>4641.3074503930002</v>
      </c>
      <c r="AR1556" s="57">
        <v>0</v>
      </c>
      <c r="AS1556" s="57">
        <v>3.3631383000000001E-2</v>
      </c>
      <c r="AT1556" s="57">
        <v>2.034238642</v>
      </c>
      <c r="AU1556" s="57">
        <v>0</v>
      </c>
      <c r="AV1556" s="57">
        <v>62.120000001000001</v>
      </c>
      <c r="AW1556" s="57">
        <v>4.1849999999999996</v>
      </c>
      <c r="AX1556" s="57">
        <v>0</v>
      </c>
      <c r="AY1556" s="57">
        <v>2.089181516</v>
      </c>
      <c r="AZ1556" s="57">
        <v>8.5132887190000002</v>
      </c>
      <c r="BA1556" s="57">
        <v>0</v>
      </c>
      <c r="BB1556" s="57">
        <v>10.602470234</v>
      </c>
      <c r="BC1556" s="57">
        <v>0</v>
      </c>
      <c r="BD1556" s="57">
        <v>0</v>
      </c>
      <c r="BE1556" s="57">
        <v>0</v>
      </c>
      <c r="BF1556" s="57">
        <v>0.73629538500000002</v>
      </c>
      <c r="BG1556" s="57">
        <v>0.26506175599999998</v>
      </c>
      <c r="BH1556" s="57">
        <v>1.001357141</v>
      </c>
      <c r="BI1556" s="57">
        <v>0</v>
      </c>
      <c r="BJ1556" s="57">
        <v>0</v>
      </c>
      <c r="BK1556" s="57">
        <v>0</v>
      </c>
      <c r="BL1556" s="57">
        <v>0</v>
      </c>
      <c r="BM1556" s="57">
        <v>0</v>
      </c>
      <c r="BN1556" s="57">
        <v>0</v>
      </c>
      <c r="BO1556" s="57">
        <v>0</v>
      </c>
      <c r="BP1556" s="57">
        <v>9.6011130930000004</v>
      </c>
      <c r="BQ1556" s="57">
        <v>0.57480865999999997</v>
      </c>
      <c r="BR1556" s="57">
        <v>0.15460438200000001</v>
      </c>
      <c r="BS1556" s="57">
        <v>9.6011130930000004</v>
      </c>
      <c r="BT1556" s="57">
        <v>0.57480865999999997</v>
      </c>
      <c r="BU1556" s="57">
        <v>0.15460438200000001</v>
      </c>
    </row>
    <row r="1557" spans="1:73" x14ac:dyDescent="0.25">
      <c r="A1557" s="57">
        <v>3</v>
      </c>
      <c r="B1557" s="57">
        <v>42285342590000</v>
      </c>
      <c r="C1557" s="57" t="s">
        <v>164</v>
      </c>
      <c r="D1557" s="57" t="s">
        <v>165</v>
      </c>
      <c r="E1557" s="57" t="s">
        <v>166</v>
      </c>
      <c r="F1557" s="57">
        <v>0</v>
      </c>
      <c r="G1557" s="57" t="s">
        <v>57</v>
      </c>
      <c r="H1557" s="57" t="s">
        <v>150</v>
      </c>
      <c r="I1557" s="57" t="s">
        <v>151</v>
      </c>
      <c r="J1557" s="57" t="s">
        <v>152</v>
      </c>
      <c r="K1557" s="57" t="s">
        <v>51</v>
      </c>
      <c r="L1557" s="57" t="s">
        <v>153</v>
      </c>
      <c r="M1557" s="57" t="s">
        <v>154</v>
      </c>
      <c r="N1557" s="57" t="s">
        <v>155</v>
      </c>
      <c r="P1557" s="57" t="s">
        <v>156</v>
      </c>
      <c r="Q1557" s="57" t="s">
        <v>157</v>
      </c>
      <c r="R1557" s="57" t="s">
        <v>158</v>
      </c>
      <c r="S1557" s="57" t="s">
        <v>159</v>
      </c>
      <c r="U1557" s="57" t="s">
        <v>160</v>
      </c>
      <c r="V1557" s="57" t="s">
        <v>160</v>
      </c>
      <c r="W1557" s="57" t="s">
        <v>160</v>
      </c>
      <c r="X1557" s="57" t="s">
        <v>160</v>
      </c>
      <c r="Y1557" s="57" t="s">
        <v>160</v>
      </c>
      <c r="Z1557" s="57" t="s">
        <v>160</v>
      </c>
      <c r="AA1557" s="57" t="s">
        <v>160</v>
      </c>
      <c r="AB1557" s="57" t="s">
        <v>160</v>
      </c>
      <c r="AC1557" s="57" t="s">
        <v>160</v>
      </c>
      <c r="AD1557" s="57" t="s">
        <v>160</v>
      </c>
      <c r="AE1557" s="57" t="s">
        <v>160</v>
      </c>
      <c r="AF1557" s="57" t="s">
        <v>160</v>
      </c>
      <c r="AG1557" s="57" t="s">
        <v>160</v>
      </c>
      <c r="AH1557" s="57" t="s">
        <v>160</v>
      </c>
      <c r="AI1557" s="57" t="s">
        <v>179</v>
      </c>
      <c r="AL1557" s="9">
        <v>56128</v>
      </c>
      <c r="AM1557" s="57">
        <v>73.742658703999993</v>
      </c>
      <c r="AN1557" s="57">
        <v>5947.2295335569997</v>
      </c>
      <c r="AO1557" s="57">
        <v>0</v>
      </c>
      <c r="AP1557" s="57">
        <v>73.742658703999993</v>
      </c>
      <c r="AQ1557" s="57">
        <v>4460.4221501680004</v>
      </c>
      <c r="AR1557" s="57">
        <v>0</v>
      </c>
      <c r="AS1557" s="57">
        <v>3.2320670000000003E-2</v>
      </c>
      <c r="AT1557" s="57">
        <v>1.954958424</v>
      </c>
      <c r="AU1557" s="57">
        <v>0</v>
      </c>
      <c r="AV1557" s="57">
        <v>62.119999987999996</v>
      </c>
      <c r="AW1557" s="57">
        <v>4.1849999999999996</v>
      </c>
      <c r="AX1557" s="57">
        <v>0</v>
      </c>
      <c r="AY1557" s="57">
        <v>2.007760013</v>
      </c>
      <c r="AZ1557" s="57">
        <v>8.1815010049999994</v>
      </c>
      <c r="BA1557" s="57">
        <v>0</v>
      </c>
      <c r="BB1557" s="57">
        <v>10.189261018</v>
      </c>
      <c r="BC1557" s="57">
        <v>0</v>
      </c>
      <c r="BD1557" s="57">
        <v>0</v>
      </c>
      <c r="BE1557" s="57">
        <v>0</v>
      </c>
      <c r="BF1557" s="57">
        <v>0.707599804</v>
      </c>
      <c r="BG1557" s="57">
        <v>0.25473152500000001</v>
      </c>
      <c r="BH1557" s="57">
        <v>0.96233133000000004</v>
      </c>
      <c r="BI1557" s="57">
        <v>0</v>
      </c>
      <c r="BJ1557" s="57">
        <v>0</v>
      </c>
      <c r="BK1557" s="57">
        <v>0</v>
      </c>
      <c r="BL1557" s="57">
        <v>0</v>
      </c>
      <c r="BM1557" s="57">
        <v>0</v>
      </c>
      <c r="BN1557" s="57">
        <v>0</v>
      </c>
      <c r="BO1557" s="57">
        <v>0</v>
      </c>
      <c r="BP1557" s="57">
        <v>9.2269296890000003</v>
      </c>
      <c r="BQ1557" s="57">
        <v>0.54809913700000001</v>
      </c>
      <c r="BR1557" s="57">
        <v>0.14688314899999999</v>
      </c>
      <c r="BS1557" s="57">
        <v>9.2269296890000003</v>
      </c>
      <c r="BT1557" s="57">
        <v>0.54809913700000001</v>
      </c>
      <c r="BU1557" s="57">
        <v>0.14688314899999999</v>
      </c>
    </row>
    <row r="1558" spans="1:73" x14ac:dyDescent="0.25">
      <c r="A1558" s="57">
        <v>3</v>
      </c>
      <c r="B1558" s="57">
        <v>42285342590000</v>
      </c>
      <c r="C1558" s="57" t="s">
        <v>164</v>
      </c>
      <c r="D1558" s="57" t="s">
        <v>165</v>
      </c>
      <c r="E1558" s="57" t="s">
        <v>166</v>
      </c>
      <c r="F1558" s="57">
        <v>0</v>
      </c>
      <c r="G1558" s="57" t="s">
        <v>57</v>
      </c>
      <c r="H1558" s="57" t="s">
        <v>150</v>
      </c>
      <c r="I1558" s="57" t="s">
        <v>151</v>
      </c>
      <c r="J1558" s="57" t="s">
        <v>152</v>
      </c>
      <c r="K1558" s="57" t="s">
        <v>51</v>
      </c>
      <c r="L1558" s="57" t="s">
        <v>153</v>
      </c>
      <c r="M1558" s="57" t="s">
        <v>154</v>
      </c>
      <c r="N1558" s="57" t="s">
        <v>155</v>
      </c>
      <c r="P1558" s="57" t="s">
        <v>156</v>
      </c>
      <c r="Q1558" s="57" t="s">
        <v>157</v>
      </c>
      <c r="R1558" s="57" t="s">
        <v>158</v>
      </c>
      <c r="S1558" s="57" t="s">
        <v>159</v>
      </c>
      <c r="U1558" s="57" t="s">
        <v>160</v>
      </c>
      <c r="V1558" s="57" t="s">
        <v>160</v>
      </c>
      <c r="W1558" s="57" t="s">
        <v>160</v>
      </c>
      <c r="X1558" s="57" t="s">
        <v>160</v>
      </c>
      <c r="Y1558" s="57" t="s">
        <v>160</v>
      </c>
      <c r="Z1558" s="57" t="s">
        <v>160</v>
      </c>
      <c r="AA1558" s="57" t="s">
        <v>160</v>
      </c>
      <c r="AB1558" s="57" t="s">
        <v>160</v>
      </c>
      <c r="AC1558" s="57" t="s">
        <v>160</v>
      </c>
      <c r="AD1558" s="57" t="s">
        <v>160</v>
      </c>
      <c r="AE1558" s="57" t="s">
        <v>160</v>
      </c>
      <c r="AF1558" s="57" t="s">
        <v>160</v>
      </c>
      <c r="AG1558" s="57" t="s">
        <v>160</v>
      </c>
      <c r="AH1558" s="57" t="s">
        <v>160</v>
      </c>
      <c r="AI1558" s="57" t="s">
        <v>179</v>
      </c>
      <c r="AL1558" s="9">
        <v>56158</v>
      </c>
      <c r="AM1558" s="57">
        <v>75.672034530999994</v>
      </c>
      <c r="AN1558" s="57">
        <v>6102.8306618819997</v>
      </c>
      <c r="AO1558" s="57">
        <v>0</v>
      </c>
      <c r="AP1558" s="57">
        <v>75.672034530999994</v>
      </c>
      <c r="AQ1558" s="57">
        <v>4577.1229964109998</v>
      </c>
      <c r="AR1558" s="57">
        <v>0</v>
      </c>
      <c r="AS1558" s="57">
        <v>3.3166295999999998E-2</v>
      </c>
      <c r="AT1558" s="57">
        <v>2.0061072379999998</v>
      </c>
      <c r="AU1558" s="57">
        <v>0</v>
      </c>
      <c r="AV1558" s="57">
        <v>62.120000013999999</v>
      </c>
      <c r="AW1558" s="57">
        <v>4.1849999999999996</v>
      </c>
      <c r="AX1558" s="57">
        <v>0</v>
      </c>
      <c r="AY1558" s="57">
        <v>2.0602903079999999</v>
      </c>
      <c r="AZ1558" s="57">
        <v>8.3955587909999991</v>
      </c>
      <c r="BA1558" s="57">
        <v>0</v>
      </c>
      <c r="BB1558" s="57">
        <v>10.4558491</v>
      </c>
      <c r="BC1558" s="57">
        <v>0</v>
      </c>
      <c r="BD1558" s="57">
        <v>0</v>
      </c>
      <c r="BE1558" s="57">
        <v>0</v>
      </c>
      <c r="BF1558" s="57">
        <v>0.72611318599999997</v>
      </c>
      <c r="BG1558" s="57">
        <v>0.26139622699999998</v>
      </c>
      <c r="BH1558" s="57">
        <v>0.98750941299999995</v>
      </c>
      <c r="BI1558" s="57">
        <v>0</v>
      </c>
      <c r="BJ1558" s="57">
        <v>0</v>
      </c>
      <c r="BK1558" s="57">
        <v>0</v>
      </c>
      <c r="BL1558" s="57">
        <v>0</v>
      </c>
      <c r="BM1558" s="57">
        <v>0</v>
      </c>
      <c r="BN1558" s="57">
        <v>0</v>
      </c>
      <c r="BO1558" s="57">
        <v>0</v>
      </c>
      <c r="BP1558" s="57">
        <v>9.4683396870000003</v>
      </c>
      <c r="BQ1558" s="57">
        <v>0.55790801499999998</v>
      </c>
      <c r="BR1558" s="57">
        <v>0.148948784</v>
      </c>
      <c r="BS1558" s="57">
        <v>9.4683396870000003</v>
      </c>
      <c r="BT1558" s="57">
        <v>0.55790801499999998</v>
      </c>
      <c r="BU1558" s="57">
        <v>0.148948784</v>
      </c>
    </row>
    <row r="1559" spans="1:73" x14ac:dyDescent="0.25">
      <c r="A1559" s="57">
        <v>3</v>
      </c>
      <c r="B1559" s="57">
        <v>42285342590000</v>
      </c>
      <c r="C1559" s="57" t="s">
        <v>164</v>
      </c>
      <c r="D1559" s="57" t="s">
        <v>165</v>
      </c>
      <c r="E1559" s="57" t="s">
        <v>166</v>
      </c>
      <c r="F1559" s="57">
        <v>0</v>
      </c>
      <c r="G1559" s="57" t="s">
        <v>57</v>
      </c>
      <c r="H1559" s="57" t="s">
        <v>150</v>
      </c>
      <c r="I1559" s="57" t="s">
        <v>151</v>
      </c>
      <c r="J1559" s="57" t="s">
        <v>152</v>
      </c>
      <c r="K1559" s="57" t="s">
        <v>51</v>
      </c>
      <c r="L1559" s="57" t="s">
        <v>153</v>
      </c>
      <c r="M1559" s="57" t="s">
        <v>154</v>
      </c>
      <c r="N1559" s="57" t="s">
        <v>155</v>
      </c>
      <c r="P1559" s="57" t="s">
        <v>156</v>
      </c>
      <c r="Q1559" s="57" t="s">
        <v>157</v>
      </c>
      <c r="R1559" s="57" t="s">
        <v>158</v>
      </c>
      <c r="S1559" s="57" t="s">
        <v>159</v>
      </c>
      <c r="U1559" s="57" t="s">
        <v>160</v>
      </c>
      <c r="V1559" s="57" t="s">
        <v>160</v>
      </c>
      <c r="W1559" s="57" t="s">
        <v>160</v>
      </c>
      <c r="X1559" s="57" t="s">
        <v>160</v>
      </c>
      <c r="Y1559" s="57" t="s">
        <v>160</v>
      </c>
      <c r="Z1559" s="57" t="s">
        <v>160</v>
      </c>
      <c r="AA1559" s="57" t="s">
        <v>160</v>
      </c>
      <c r="AB1559" s="57" t="s">
        <v>160</v>
      </c>
      <c r="AC1559" s="57" t="s">
        <v>160</v>
      </c>
      <c r="AD1559" s="57" t="s">
        <v>160</v>
      </c>
      <c r="AE1559" s="57" t="s">
        <v>160</v>
      </c>
      <c r="AF1559" s="57" t="s">
        <v>160</v>
      </c>
      <c r="AG1559" s="57" t="s">
        <v>160</v>
      </c>
      <c r="AH1559" s="57" t="s">
        <v>160</v>
      </c>
      <c r="AI1559" s="57" t="s">
        <v>179</v>
      </c>
      <c r="AL1559" s="9">
        <v>56189</v>
      </c>
      <c r="AM1559" s="57">
        <v>72.722874443999999</v>
      </c>
      <c r="AN1559" s="57">
        <v>5864.9855356309999</v>
      </c>
      <c r="AO1559" s="57">
        <v>0</v>
      </c>
      <c r="AP1559" s="57">
        <v>72.722874443999999</v>
      </c>
      <c r="AQ1559" s="57">
        <v>4398.7391517229998</v>
      </c>
      <c r="AR1559" s="57">
        <v>0</v>
      </c>
      <c r="AS1559" s="57">
        <v>3.1873709E-2</v>
      </c>
      <c r="AT1559" s="57">
        <v>1.927923383</v>
      </c>
      <c r="AU1559" s="57">
        <v>0</v>
      </c>
      <c r="AV1559" s="57">
        <v>62.119999997000001</v>
      </c>
      <c r="AW1559" s="57">
        <v>4.1849999999999996</v>
      </c>
      <c r="AX1559" s="57">
        <v>0</v>
      </c>
      <c r="AY1559" s="57">
        <v>1.979994781</v>
      </c>
      <c r="AZ1559" s="57">
        <v>8.0683593570000003</v>
      </c>
      <c r="BA1559" s="57">
        <v>0</v>
      </c>
      <c r="BB1559" s="57">
        <v>10.048354138000001</v>
      </c>
      <c r="BC1559" s="57">
        <v>0</v>
      </c>
      <c r="BD1559" s="57">
        <v>0</v>
      </c>
      <c r="BE1559" s="57">
        <v>0</v>
      </c>
      <c r="BF1559" s="57">
        <v>0.69781443499999996</v>
      </c>
      <c r="BG1559" s="57">
        <v>0.25120885300000001</v>
      </c>
      <c r="BH1559" s="57">
        <v>0.94902328899999999</v>
      </c>
      <c r="BI1559" s="57">
        <v>0</v>
      </c>
      <c r="BJ1559" s="57">
        <v>0</v>
      </c>
      <c r="BK1559" s="57">
        <v>0</v>
      </c>
      <c r="BL1559" s="57">
        <v>0</v>
      </c>
      <c r="BM1559" s="57">
        <v>0</v>
      </c>
      <c r="BN1559" s="57">
        <v>0</v>
      </c>
      <c r="BO1559" s="57">
        <v>0</v>
      </c>
      <c r="BP1559" s="57">
        <v>9.0993308489999993</v>
      </c>
      <c r="BQ1559" s="57">
        <v>0.53198381100000003</v>
      </c>
      <c r="BR1559" s="57">
        <v>0.141510003</v>
      </c>
      <c r="BS1559" s="57">
        <v>9.0993308489999993</v>
      </c>
      <c r="BT1559" s="57">
        <v>0.53198381100000003</v>
      </c>
      <c r="BU1559" s="57">
        <v>0.141510003</v>
      </c>
    </row>
    <row r="1560" spans="1:73" x14ac:dyDescent="0.25">
      <c r="A1560" s="57">
        <v>3</v>
      </c>
      <c r="B1560" s="57">
        <v>42285342590000</v>
      </c>
      <c r="C1560" s="57" t="s">
        <v>164</v>
      </c>
      <c r="D1560" s="57" t="s">
        <v>165</v>
      </c>
      <c r="E1560" s="57" t="s">
        <v>166</v>
      </c>
      <c r="F1560" s="57">
        <v>0</v>
      </c>
      <c r="G1560" s="57" t="s">
        <v>57</v>
      </c>
      <c r="H1560" s="57" t="s">
        <v>150</v>
      </c>
      <c r="I1560" s="57" t="s">
        <v>151</v>
      </c>
      <c r="J1560" s="57" t="s">
        <v>152</v>
      </c>
      <c r="K1560" s="57" t="s">
        <v>51</v>
      </c>
      <c r="L1560" s="57" t="s">
        <v>153</v>
      </c>
      <c r="M1560" s="57" t="s">
        <v>154</v>
      </c>
      <c r="N1560" s="57" t="s">
        <v>155</v>
      </c>
      <c r="P1560" s="57" t="s">
        <v>156</v>
      </c>
      <c r="Q1560" s="57" t="s">
        <v>157</v>
      </c>
      <c r="R1560" s="57" t="s">
        <v>158</v>
      </c>
      <c r="S1560" s="57" t="s">
        <v>159</v>
      </c>
      <c r="U1560" s="57" t="s">
        <v>160</v>
      </c>
      <c r="V1560" s="57" t="s">
        <v>160</v>
      </c>
      <c r="W1560" s="57" t="s">
        <v>160</v>
      </c>
      <c r="X1560" s="57" t="s">
        <v>160</v>
      </c>
      <c r="Y1560" s="57" t="s">
        <v>160</v>
      </c>
      <c r="Z1560" s="57" t="s">
        <v>160</v>
      </c>
      <c r="AA1560" s="57" t="s">
        <v>160</v>
      </c>
      <c r="AB1560" s="57" t="s">
        <v>160</v>
      </c>
      <c r="AC1560" s="57" t="s">
        <v>160</v>
      </c>
      <c r="AD1560" s="57" t="s">
        <v>160</v>
      </c>
      <c r="AE1560" s="57" t="s">
        <v>160</v>
      </c>
      <c r="AF1560" s="57" t="s">
        <v>160</v>
      </c>
      <c r="AG1560" s="57" t="s">
        <v>160</v>
      </c>
      <c r="AH1560" s="57" t="s">
        <v>160</v>
      </c>
      <c r="AI1560" s="57" t="s">
        <v>179</v>
      </c>
      <c r="AL1560" s="9">
        <v>56219</v>
      </c>
      <c r="AM1560" s="57">
        <v>74.625569010000007</v>
      </c>
      <c r="AN1560" s="57">
        <v>6018.434862219</v>
      </c>
      <c r="AO1560" s="57">
        <v>0</v>
      </c>
      <c r="AP1560" s="57">
        <v>74.625569010000007</v>
      </c>
      <c r="AQ1560" s="57">
        <v>4513.8261466639997</v>
      </c>
      <c r="AR1560" s="57">
        <v>0</v>
      </c>
      <c r="AS1560" s="57">
        <v>3.2707641000000003E-2</v>
      </c>
      <c r="AT1560" s="57">
        <v>1.9783648620000001</v>
      </c>
      <c r="AU1560" s="57">
        <v>0</v>
      </c>
      <c r="AV1560" s="57">
        <v>62.120000001999998</v>
      </c>
      <c r="AW1560" s="57">
        <v>4.1849999999999996</v>
      </c>
      <c r="AX1560" s="57">
        <v>0</v>
      </c>
      <c r="AY1560" s="57">
        <v>2.0317986370000001</v>
      </c>
      <c r="AZ1560" s="57">
        <v>8.2794569469999999</v>
      </c>
      <c r="BA1560" s="57">
        <v>0</v>
      </c>
      <c r="BB1560" s="57">
        <v>10.311255582999999</v>
      </c>
      <c r="BC1560" s="57">
        <v>0</v>
      </c>
      <c r="BD1560" s="57">
        <v>0</v>
      </c>
      <c r="BE1560" s="57">
        <v>0</v>
      </c>
      <c r="BF1560" s="57">
        <v>0.71607179600000004</v>
      </c>
      <c r="BG1560" s="57">
        <v>0.25778139</v>
      </c>
      <c r="BH1560" s="57">
        <v>0.97385318499999995</v>
      </c>
      <c r="BI1560" s="57">
        <v>0</v>
      </c>
      <c r="BJ1560" s="57">
        <v>0</v>
      </c>
      <c r="BK1560" s="57">
        <v>0</v>
      </c>
      <c r="BL1560" s="57">
        <v>0</v>
      </c>
      <c r="BM1560" s="57">
        <v>0</v>
      </c>
      <c r="BN1560" s="57">
        <v>0</v>
      </c>
      <c r="BO1560" s="57">
        <v>0</v>
      </c>
      <c r="BP1560" s="57">
        <v>9.337402398</v>
      </c>
      <c r="BQ1560" s="57">
        <v>0.54150428699999997</v>
      </c>
      <c r="BR1560" s="57">
        <v>0.143500075</v>
      </c>
      <c r="BS1560" s="57">
        <v>9.337402398</v>
      </c>
      <c r="BT1560" s="57">
        <v>0.54150428699999997</v>
      </c>
      <c r="BU1560" s="57">
        <v>0.143500075</v>
      </c>
    </row>
    <row r="1561" spans="1:73" x14ac:dyDescent="0.25">
      <c r="A1561" s="57">
        <v>3</v>
      </c>
      <c r="B1561" s="57">
        <v>42285342590000</v>
      </c>
      <c r="C1561" s="57" t="s">
        <v>164</v>
      </c>
      <c r="D1561" s="57" t="s">
        <v>165</v>
      </c>
      <c r="E1561" s="57" t="s">
        <v>166</v>
      </c>
      <c r="F1561" s="57">
        <v>0</v>
      </c>
      <c r="G1561" s="57" t="s">
        <v>57</v>
      </c>
      <c r="H1561" s="57" t="s">
        <v>150</v>
      </c>
      <c r="I1561" s="57" t="s">
        <v>151</v>
      </c>
      <c r="J1561" s="57" t="s">
        <v>152</v>
      </c>
      <c r="K1561" s="57" t="s">
        <v>51</v>
      </c>
      <c r="L1561" s="57" t="s">
        <v>153</v>
      </c>
      <c r="M1561" s="57" t="s">
        <v>154</v>
      </c>
      <c r="N1561" s="57" t="s">
        <v>155</v>
      </c>
      <c r="P1561" s="57" t="s">
        <v>156</v>
      </c>
      <c r="Q1561" s="57" t="s">
        <v>157</v>
      </c>
      <c r="R1561" s="57" t="s">
        <v>158</v>
      </c>
      <c r="S1561" s="57" t="s">
        <v>159</v>
      </c>
      <c r="U1561" s="57" t="s">
        <v>160</v>
      </c>
      <c r="V1561" s="57" t="s">
        <v>160</v>
      </c>
      <c r="W1561" s="57" t="s">
        <v>160</v>
      </c>
      <c r="X1561" s="57" t="s">
        <v>160</v>
      </c>
      <c r="Y1561" s="57" t="s">
        <v>160</v>
      </c>
      <c r="Z1561" s="57" t="s">
        <v>160</v>
      </c>
      <c r="AA1561" s="57" t="s">
        <v>160</v>
      </c>
      <c r="AB1561" s="57" t="s">
        <v>160</v>
      </c>
      <c r="AC1561" s="57" t="s">
        <v>160</v>
      </c>
      <c r="AD1561" s="57" t="s">
        <v>160</v>
      </c>
      <c r="AE1561" s="57" t="s">
        <v>160</v>
      </c>
      <c r="AF1561" s="57" t="s">
        <v>160</v>
      </c>
      <c r="AG1561" s="57" t="s">
        <v>160</v>
      </c>
      <c r="AH1561" s="57" t="s">
        <v>160</v>
      </c>
      <c r="AI1561" s="57" t="s">
        <v>179</v>
      </c>
      <c r="AL1561" s="9">
        <v>56250</v>
      </c>
      <c r="AM1561" s="57">
        <v>74.099317231000001</v>
      </c>
      <c r="AN1561" s="57">
        <v>5975.9934832299996</v>
      </c>
      <c r="AO1561" s="57">
        <v>0</v>
      </c>
      <c r="AP1561" s="57">
        <v>74.099317231000001</v>
      </c>
      <c r="AQ1561" s="57">
        <v>4481.9951124230001</v>
      </c>
      <c r="AR1561" s="57">
        <v>0</v>
      </c>
      <c r="AS1561" s="57">
        <v>3.2476989999999997E-2</v>
      </c>
      <c r="AT1561" s="57">
        <v>1.9644136379999999</v>
      </c>
      <c r="AU1561" s="57">
        <v>0</v>
      </c>
      <c r="AV1561" s="57">
        <v>62.120000005999998</v>
      </c>
      <c r="AW1561" s="57">
        <v>4.1849999999999996</v>
      </c>
      <c r="AX1561" s="57">
        <v>0</v>
      </c>
      <c r="AY1561" s="57">
        <v>2.017470603</v>
      </c>
      <c r="AZ1561" s="57">
        <v>8.2210710739999993</v>
      </c>
      <c r="BA1561" s="57">
        <v>0</v>
      </c>
      <c r="BB1561" s="57">
        <v>10.238541678000001</v>
      </c>
      <c r="BC1561" s="57">
        <v>0</v>
      </c>
      <c r="BD1561" s="57">
        <v>0</v>
      </c>
      <c r="BE1561" s="57">
        <v>0</v>
      </c>
      <c r="BF1561" s="57">
        <v>0.711022131</v>
      </c>
      <c r="BG1561" s="57">
        <v>0.25596354199999999</v>
      </c>
      <c r="BH1561" s="57">
        <v>0.96698567300000005</v>
      </c>
      <c r="BI1561" s="57">
        <v>0</v>
      </c>
      <c r="BJ1561" s="57">
        <v>0</v>
      </c>
      <c r="BK1561" s="57">
        <v>0</v>
      </c>
      <c r="BL1561" s="57">
        <v>0</v>
      </c>
      <c r="BM1561" s="57">
        <v>0</v>
      </c>
      <c r="BN1561" s="57">
        <v>0</v>
      </c>
      <c r="BO1561" s="57">
        <v>0</v>
      </c>
      <c r="BP1561" s="57">
        <v>9.2715560040000007</v>
      </c>
      <c r="BQ1561" s="57">
        <v>0.53335370100000001</v>
      </c>
      <c r="BR1561" s="57">
        <v>0.14080790900000001</v>
      </c>
      <c r="BS1561" s="57">
        <v>9.2715560040000007</v>
      </c>
      <c r="BT1561" s="57">
        <v>0.53335370100000001</v>
      </c>
      <c r="BU1561" s="57">
        <v>0.14080790900000001</v>
      </c>
    </row>
    <row r="1562" spans="1:73" x14ac:dyDescent="0.25">
      <c r="A1562" s="57">
        <v>3</v>
      </c>
      <c r="B1562" s="57">
        <v>42285342590000</v>
      </c>
      <c r="C1562" s="57" t="s">
        <v>164</v>
      </c>
      <c r="D1562" s="57" t="s">
        <v>165</v>
      </c>
      <c r="E1562" s="57" t="s">
        <v>166</v>
      </c>
      <c r="F1562" s="57">
        <v>0</v>
      </c>
      <c r="G1562" s="57" t="s">
        <v>57</v>
      </c>
      <c r="H1562" s="57" t="s">
        <v>150</v>
      </c>
      <c r="I1562" s="57" t="s">
        <v>151</v>
      </c>
      <c r="J1562" s="57" t="s">
        <v>152</v>
      </c>
      <c r="K1562" s="57" t="s">
        <v>51</v>
      </c>
      <c r="L1562" s="57" t="s">
        <v>153</v>
      </c>
      <c r="M1562" s="57" t="s">
        <v>154</v>
      </c>
      <c r="N1562" s="57" t="s">
        <v>155</v>
      </c>
      <c r="P1562" s="57" t="s">
        <v>156</v>
      </c>
      <c r="Q1562" s="57" t="s">
        <v>157</v>
      </c>
      <c r="R1562" s="57" t="s">
        <v>158</v>
      </c>
      <c r="S1562" s="57" t="s">
        <v>159</v>
      </c>
      <c r="U1562" s="57" t="s">
        <v>160</v>
      </c>
      <c r="V1562" s="57" t="s">
        <v>160</v>
      </c>
      <c r="W1562" s="57" t="s">
        <v>160</v>
      </c>
      <c r="X1562" s="57" t="s">
        <v>160</v>
      </c>
      <c r="Y1562" s="57" t="s">
        <v>160</v>
      </c>
      <c r="Z1562" s="57" t="s">
        <v>160</v>
      </c>
      <c r="AA1562" s="57" t="s">
        <v>160</v>
      </c>
      <c r="AB1562" s="57" t="s">
        <v>160</v>
      </c>
      <c r="AC1562" s="57" t="s">
        <v>160</v>
      </c>
      <c r="AD1562" s="57" t="s">
        <v>160</v>
      </c>
      <c r="AE1562" s="57" t="s">
        <v>160</v>
      </c>
      <c r="AF1562" s="57" t="s">
        <v>160</v>
      </c>
      <c r="AG1562" s="57" t="s">
        <v>160</v>
      </c>
      <c r="AH1562" s="57" t="s">
        <v>160</v>
      </c>
      <c r="AI1562" s="57" t="s">
        <v>179</v>
      </c>
      <c r="AL1562" s="9">
        <v>56281</v>
      </c>
      <c r="AM1562" s="57">
        <v>66.479178310999998</v>
      </c>
      <c r="AN1562" s="57">
        <v>5361.441254886</v>
      </c>
      <c r="AO1562" s="57">
        <v>0</v>
      </c>
      <c r="AP1562" s="57">
        <v>66.479178310999998</v>
      </c>
      <c r="AQ1562" s="57">
        <v>4021.0809411639998</v>
      </c>
      <c r="AR1562" s="57">
        <v>0</v>
      </c>
      <c r="AS1562" s="57">
        <v>2.9137158999999999E-2</v>
      </c>
      <c r="AT1562" s="57">
        <v>1.762399566</v>
      </c>
      <c r="AU1562" s="57">
        <v>0</v>
      </c>
      <c r="AV1562" s="57">
        <v>62.119999997000001</v>
      </c>
      <c r="AW1562" s="57">
        <v>4.1849999999999996</v>
      </c>
      <c r="AX1562" s="57">
        <v>0</v>
      </c>
      <c r="AY1562" s="57">
        <v>1.810000321</v>
      </c>
      <c r="AZ1562" s="57">
        <v>7.375642182</v>
      </c>
      <c r="BA1562" s="57">
        <v>0</v>
      </c>
      <c r="BB1562" s="57">
        <v>9.1856425030000004</v>
      </c>
      <c r="BC1562" s="57">
        <v>0</v>
      </c>
      <c r="BD1562" s="57">
        <v>0</v>
      </c>
      <c r="BE1562" s="57">
        <v>0</v>
      </c>
      <c r="BF1562" s="57">
        <v>0.63790286900000004</v>
      </c>
      <c r="BG1562" s="57">
        <v>0.22964106300000001</v>
      </c>
      <c r="BH1562" s="57">
        <v>0.86754393200000002</v>
      </c>
      <c r="BI1562" s="57">
        <v>0</v>
      </c>
      <c r="BJ1562" s="57">
        <v>0</v>
      </c>
      <c r="BK1562" s="57">
        <v>0</v>
      </c>
      <c r="BL1562" s="57">
        <v>0</v>
      </c>
      <c r="BM1562" s="57">
        <v>0</v>
      </c>
      <c r="BN1562" s="57">
        <v>0</v>
      </c>
      <c r="BO1562" s="57">
        <v>0</v>
      </c>
      <c r="BP1562" s="57">
        <v>8.3180985720000002</v>
      </c>
      <c r="BQ1562" s="57">
        <v>0.47502185699999999</v>
      </c>
      <c r="BR1562" s="57">
        <v>0.124981404</v>
      </c>
      <c r="BS1562" s="57">
        <v>8.3180985720000002</v>
      </c>
      <c r="BT1562" s="57">
        <v>0.47502185699999999</v>
      </c>
      <c r="BU1562" s="57">
        <v>0.124981404</v>
      </c>
    </row>
    <row r="1563" spans="1:73" x14ac:dyDescent="0.25">
      <c r="A1563" s="57">
        <v>3</v>
      </c>
      <c r="B1563" s="57">
        <v>42285342590000</v>
      </c>
      <c r="C1563" s="57" t="s">
        <v>164</v>
      </c>
      <c r="D1563" s="57" t="s">
        <v>165</v>
      </c>
      <c r="E1563" s="57" t="s">
        <v>166</v>
      </c>
      <c r="F1563" s="57">
        <v>0</v>
      </c>
      <c r="G1563" s="57" t="s">
        <v>57</v>
      </c>
      <c r="H1563" s="57" t="s">
        <v>150</v>
      </c>
      <c r="I1563" s="57" t="s">
        <v>151</v>
      </c>
      <c r="J1563" s="57" t="s">
        <v>152</v>
      </c>
      <c r="K1563" s="57" t="s">
        <v>51</v>
      </c>
      <c r="L1563" s="57" t="s">
        <v>153</v>
      </c>
      <c r="M1563" s="57" t="s">
        <v>154</v>
      </c>
      <c r="N1563" s="57" t="s">
        <v>155</v>
      </c>
      <c r="P1563" s="57" t="s">
        <v>156</v>
      </c>
      <c r="Q1563" s="57" t="s">
        <v>157</v>
      </c>
      <c r="R1563" s="57" t="s">
        <v>158</v>
      </c>
      <c r="S1563" s="57" t="s">
        <v>159</v>
      </c>
      <c r="U1563" s="57" t="s">
        <v>160</v>
      </c>
      <c r="V1563" s="57" t="s">
        <v>160</v>
      </c>
      <c r="W1563" s="57" t="s">
        <v>160</v>
      </c>
      <c r="X1563" s="57" t="s">
        <v>160</v>
      </c>
      <c r="Y1563" s="57" t="s">
        <v>160</v>
      </c>
      <c r="Z1563" s="57" t="s">
        <v>160</v>
      </c>
      <c r="AA1563" s="57" t="s">
        <v>160</v>
      </c>
      <c r="AB1563" s="57" t="s">
        <v>160</v>
      </c>
      <c r="AC1563" s="57" t="s">
        <v>160</v>
      </c>
      <c r="AD1563" s="57" t="s">
        <v>160</v>
      </c>
      <c r="AE1563" s="57" t="s">
        <v>160</v>
      </c>
      <c r="AF1563" s="57" t="s">
        <v>160</v>
      </c>
      <c r="AG1563" s="57" t="s">
        <v>160</v>
      </c>
      <c r="AH1563" s="57" t="s">
        <v>160</v>
      </c>
      <c r="AI1563" s="57" t="s">
        <v>179</v>
      </c>
      <c r="AL1563" s="9">
        <v>56309</v>
      </c>
      <c r="AM1563" s="57">
        <v>73.107972247999996</v>
      </c>
      <c r="AN1563" s="57">
        <v>5896.0430682919996</v>
      </c>
      <c r="AO1563" s="57">
        <v>0</v>
      </c>
      <c r="AP1563" s="57">
        <v>73.107972247999996</v>
      </c>
      <c r="AQ1563" s="57">
        <v>4422.0323012190001</v>
      </c>
      <c r="AR1563" s="57">
        <v>0</v>
      </c>
      <c r="AS1563" s="57">
        <v>3.2042492999999998E-2</v>
      </c>
      <c r="AT1563" s="57">
        <v>1.938132537</v>
      </c>
      <c r="AU1563" s="57">
        <v>0</v>
      </c>
      <c r="AV1563" s="57">
        <v>62.119999995000001</v>
      </c>
      <c r="AW1563" s="57">
        <v>4.1849999999999996</v>
      </c>
      <c r="AX1563" s="57">
        <v>0</v>
      </c>
      <c r="AY1563" s="57">
        <v>1.990479675</v>
      </c>
      <c r="AZ1563" s="57">
        <v>8.1110846690000002</v>
      </c>
      <c r="BA1563" s="57">
        <v>0</v>
      </c>
      <c r="BB1563" s="57">
        <v>10.101564343</v>
      </c>
      <c r="BC1563" s="57">
        <v>0</v>
      </c>
      <c r="BD1563" s="57">
        <v>0</v>
      </c>
      <c r="BE1563" s="57">
        <v>0</v>
      </c>
      <c r="BF1563" s="57">
        <v>0.70150965200000004</v>
      </c>
      <c r="BG1563" s="57">
        <v>0.25253910899999998</v>
      </c>
      <c r="BH1563" s="57">
        <v>0.95404876100000002</v>
      </c>
      <c r="BI1563" s="57">
        <v>0</v>
      </c>
      <c r="BJ1563" s="57">
        <v>0</v>
      </c>
      <c r="BK1563" s="57">
        <v>0</v>
      </c>
      <c r="BL1563" s="57">
        <v>0</v>
      </c>
      <c r="BM1563" s="57">
        <v>0</v>
      </c>
      <c r="BN1563" s="57">
        <v>0</v>
      </c>
      <c r="BO1563" s="57">
        <v>0</v>
      </c>
      <c r="BP1563" s="57">
        <v>9.1475155830000006</v>
      </c>
      <c r="BQ1563" s="57">
        <v>0.51817869400000005</v>
      </c>
      <c r="BR1563" s="57">
        <v>0.13582285799999999</v>
      </c>
      <c r="BS1563" s="57">
        <v>9.1475155830000006</v>
      </c>
      <c r="BT1563" s="57">
        <v>0.51817869400000005</v>
      </c>
      <c r="BU1563" s="57">
        <v>0.13582285799999999</v>
      </c>
    </row>
    <row r="1564" spans="1:73" x14ac:dyDescent="0.25">
      <c r="A1564" s="57">
        <v>3</v>
      </c>
      <c r="B1564" s="57">
        <v>42285342590000</v>
      </c>
      <c r="C1564" s="57" t="s">
        <v>164</v>
      </c>
      <c r="D1564" s="57" t="s">
        <v>165</v>
      </c>
      <c r="E1564" s="57" t="s">
        <v>166</v>
      </c>
      <c r="F1564" s="57">
        <v>0</v>
      </c>
      <c r="G1564" s="57" t="s">
        <v>57</v>
      </c>
      <c r="H1564" s="57" t="s">
        <v>150</v>
      </c>
      <c r="I1564" s="57" t="s">
        <v>151</v>
      </c>
      <c r="J1564" s="57" t="s">
        <v>152</v>
      </c>
      <c r="K1564" s="57" t="s">
        <v>51</v>
      </c>
      <c r="L1564" s="57" t="s">
        <v>153</v>
      </c>
      <c r="M1564" s="57" t="s">
        <v>154</v>
      </c>
      <c r="N1564" s="57" t="s">
        <v>155</v>
      </c>
      <c r="P1564" s="57" t="s">
        <v>156</v>
      </c>
      <c r="Q1564" s="57" t="s">
        <v>157</v>
      </c>
      <c r="R1564" s="57" t="s">
        <v>158</v>
      </c>
      <c r="S1564" s="57" t="s">
        <v>159</v>
      </c>
      <c r="U1564" s="57" t="s">
        <v>160</v>
      </c>
      <c r="V1564" s="57" t="s">
        <v>160</v>
      </c>
      <c r="W1564" s="57" t="s">
        <v>160</v>
      </c>
      <c r="X1564" s="57" t="s">
        <v>160</v>
      </c>
      <c r="Y1564" s="57" t="s">
        <v>160</v>
      </c>
      <c r="Z1564" s="57" t="s">
        <v>160</v>
      </c>
      <c r="AA1564" s="57" t="s">
        <v>160</v>
      </c>
      <c r="AB1564" s="57" t="s">
        <v>160</v>
      </c>
      <c r="AC1564" s="57" t="s">
        <v>160</v>
      </c>
      <c r="AD1564" s="57" t="s">
        <v>160</v>
      </c>
      <c r="AE1564" s="57" t="s">
        <v>160</v>
      </c>
      <c r="AF1564" s="57" t="s">
        <v>160</v>
      </c>
      <c r="AG1564" s="57" t="s">
        <v>160</v>
      </c>
      <c r="AH1564" s="57" t="s">
        <v>160</v>
      </c>
      <c r="AI1564" s="57" t="s">
        <v>179</v>
      </c>
      <c r="AL1564" s="9">
        <v>56340</v>
      </c>
      <c r="AM1564" s="57">
        <v>70.258741151999999</v>
      </c>
      <c r="AN1564" s="57">
        <v>5666.2570582090002</v>
      </c>
      <c r="AO1564" s="57">
        <v>0</v>
      </c>
      <c r="AP1564" s="57">
        <v>70.258741151999999</v>
      </c>
      <c r="AQ1564" s="57">
        <v>4249.692793657</v>
      </c>
      <c r="AR1564" s="57">
        <v>0</v>
      </c>
      <c r="AS1564" s="57">
        <v>3.0793704000000002E-2</v>
      </c>
      <c r="AT1564" s="57">
        <v>1.862597855</v>
      </c>
      <c r="AU1564" s="57">
        <v>0</v>
      </c>
      <c r="AV1564" s="57">
        <v>62.119999984000003</v>
      </c>
      <c r="AW1564" s="57">
        <v>4.1849999999999996</v>
      </c>
      <c r="AX1564" s="57">
        <v>0</v>
      </c>
      <c r="AY1564" s="57">
        <v>1.9129048710000001</v>
      </c>
      <c r="AZ1564" s="57">
        <v>7.7949720210000004</v>
      </c>
      <c r="BA1564" s="57">
        <v>0</v>
      </c>
      <c r="BB1564" s="57">
        <v>9.7078768929999999</v>
      </c>
      <c r="BC1564" s="57">
        <v>0</v>
      </c>
      <c r="BD1564" s="57">
        <v>0</v>
      </c>
      <c r="BE1564" s="57">
        <v>0</v>
      </c>
      <c r="BF1564" s="57">
        <v>0.67416977300000003</v>
      </c>
      <c r="BG1564" s="57">
        <v>0.24269692200000001</v>
      </c>
      <c r="BH1564" s="57">
        <v>0.91686669499999995</v>
      </c>
      <c r="BI1564" s="57">
        <v>0</v>
      </c>
      <c r="BJ1564" s="57">
        <v>0</v>
      </c>
      <c r="BK1564" s="57">
        <v>0</v>
      </c>
      <c r="BL1564" s="57">
        <v>0</v>
      </c>
      <c r="BM1564" s="57">
        <v>0</v>
      </c>
      <c r="BN1564" s="57">
        <v>0</v>
      </c>
      <c r="BO1564" s="57">
        <v>0</v>
      </c>
      <c r="BP1564" s="57">
        <v>8.7910101970000003</v>
      </c>
      <c r="BQ1564" s="57">
        <v>0.49410058499999998</v>
      </c>
      <c r="BR1564" s="57">
        <v>0.12903961</v>
      </c>
      <c r="BS1564" s="57">
        <v>8.7910101970000003</v>
      </c>
      <c r="BT1564" s="57">
        <v>0.49410058499999998</v>
      </c>
      <c r="BU1564" s="57">
        <v>0.12903961</v>
      </c>
    </row>
    <row r="1565" spans="1:73" x14ac:dyDescent="0.25">
      <c r="A1565" s="57">
        <v>3</v>
      </c>
      <c r="B1565" s="57">
        <v>42285342590000</v>
      </c>
      <c r="C1565" s="57" t="s">
        <v>164</v>
      </c>
      <c r="D1565" s="57" t="s">
        <v>165</v>
      </c>
      <c r="E1565" s="57" t="s">
        <v>166</v>
      </c>
      <c r="F1565" s="57">
        <v>0</v>
      </c>
      <c r="G1565" s="57" t="s">
        <v>57</v>
      </c>
      <c r="H1565" s="57" t="s">
        <v>150</v>
      </c>
      <c r="I1565" s="57" t="s">
        <v>151</v>
      </c>
      <c r="J1565" s="57" t="s">
        <v>152</v>
      </c>
      <c r="K1565" s="57" t="s">
        <v>51</v>
      </c>
      <c r="L1565" s="57" t="s">
        <v>153</v>
      </c>
      <c r="M1565" s="57" t="s">
        <v>154</v>
      </c>
      <c r="N1565" s="57" t="s">
        <v>155</v>
      </c>
      <c r="P1565" s="57" t="s">
        <v>156</v>
      </c>
      <c r="Q1565" s="57" t="s">
        <v>157</v>
      </c>
      <c r="R1565" s="57" t="s">
        <v>158</v>
      </c>
      <c r="S1565" s="57" t="s">
        <v>159</v>
      </c>
      <c r="U1565" s="57" t="s">
        <v>160</v>
      </c>
      <c r="V1565" s="57" t="s">
        <v>160</v>
      </c>
      <c r="W1565" s="57" t="s">
        <v>160</v>
      </c>
      <c r="X1565" s="57" t="s">
        <v>160</v>
      </c>
      <c r="Y1565" s="57" t="s">
        <v>160</v>
      </c>
      <c r="Z1565" s="57" t="s">
        <v>160</v>
      </c>
      <c r="AA1565" s="57" t="s">
        <v>160</v>
      </c>
      <c r="AB1565" s="57" t="s">
        <v>160</v>
      </c>
      <c r="AC1565" s="57" t="s">
        <v>160</v>
      </c>
      <c r="AD1565" s="57" t="s">
        <v>160</v>
      </c>
      <c r="AE1565" s="57" t="s">
        <v>160</v>
      </c>
      <c r="AF1565" s="57" t="s">
        <v>160</v>
      </c>
      <c r="AG1565" s="57" t="s">
        <v>160</v>
      </c>
      <c r="AH1565" s="57" t="s">
        <v>160</v>
      </c>
      <c r="AI1565" s="57" t="s">
        <v>179</v>
      </c>
      <c r="AL1565" s="9">
        <v>56370</v>
      </c>
      <c r="AM1565" s="57">
        <v>72.096965041000004</v>
      </c>
      <c r="AN1565" s="57">
        <v>5814.5069259370002</v>
      </c>
      <c r="AO1565" s="57">
        <v>0</v>
      </c>
      <c r="AP1565" s="57">
        <v>72.096965041000004</v>
      </c>
      <c r="AQ1565" s="57">
        <v>4360.8801944529996</v>
      </c>
      <c r="AR1565" s="57">
        <v>0</v>
      </c>
      <c r="AS1565" s="57">
        <v>3.1599378999999997E-2</v>
      </c>
      <c r="AT1565" s="57">
        <v>1.91133018</v>
      </c>
      <c r="AU1565" s="57">
        <v>0</v>
      </c>
      <c r="AV1565" s="57">
        <v>62.119999985</v>
      </c>
      <c r="AW1565" s="57">
        <v>4.1849999999999996</v>
      </c>
      <c r="AX1565" s="57">
        <v>0</v>
      </c>
      <c r="AY1565" s="57">
        <v>1.9629534120000001</v>
      </c>
      <c r="AZ1565" s="57">
        <v>7.9989168050000004</v>
      </c>
      <c r="BA1565" s="57">
        <v>0</v>
      </c>
      <c r="BB1565" s="57">
        <v>9.9618702169999995</v>
      </c>
      <c r="BC1565" s="57">
        <v>0</v>
      </c>
      <c r="BD1565" s="57">
        <v>0</v>
      </c>
      <c r="BE1565" s="57">
        <v>0</v>
      </c>
      <c r="BF1565" s="57">
        <v>0.69180850299999996</v>
      </c>
      <c r="BG1565" s="57">
        <v>0.24904675500000001</v>
      </c>
      <c r="BH1565" s="57">
        <v>0.940855259</v>
      </c>
      <c r="BI1565" s="57">
        <v>0</v>
      </c>
      <c r="BJ1565" s="57">
        <v>0</v>
      </c>
      <c r="BK1565" s="57">
        <v>0</v>
      </c>
      <c r="BL1565" s="57">
        <v>0</v>
      </c>
      <c r="BM1565" s="57">
        <v>0</v>
      </c>
      <c r="BN1565" s="57">
        <v>0</v>
      </c>
      <c r="BO1565" s="57">
        <v>0</v>
      </c>
      <c r="BP1565" s="57">
        <v>9.0210149580000003</v>
      </c>
      <c r="BQ1565" s="57">
        <v>0.50294309500000001</v>
      </c>
      <c r="BR1565" s="57">
        <v>0.13085431</v>
      </c>
      <c r="BS1565" s="57">
        <v>9.0210149580000003</v>
      </c>
      <c r="BT1565" s="57">
        <v>0.50294309500000001</v>
      </c>
      <c r="BU1565" s="57">
        <v>0.13085431</v>
      </c>
    </row>
    <row r="1566" spans="1:73" x14ac:dyDescent="0.25">
      <c r="A1566" s="57">
        <v>3</v>
      </c>
      <c r="B1566" s="57">
        <v>42285342590000</v>
      </c>
      <c r="C1566" s="57" t="s">
        <v>164</v>
      </c>
      <c r="D1566" s="57" t="s">
        <v>165</v>
      </c>
      <c r="E1566" s="57" t="s">
        <v>166</v>
      </c>
      <c r="F1566" s="57">
        <v>0</v>
      </c>
      <c r="G1566" s="57" t="s">
        <v>57</v>
      </c>
      <c r="H1566" s="57" t="s">
        <v>150</v>
      </c>
      <c r="I1566" s="57" t="s">
        <v>151</v>
      </c>
      <c r="J1566" s="57" t="s">
        <v>152</v>
      </c>
      <c r="K1566" s="57" t="s">
        <v>51</v>
      </c>
      <c r="L1566" s="57" t="s">
        <v>153</v>
      </c>
      <c r="M1566" s="57" t="s">
        <v>154</v>
      </c>
      <c r="N1566" s="57" t="s">
        <v>155</v>
      </c>
      <c r="P1566" s="57" t="s">
        <v>156</v>
      </c>
      <c r="Q1566" s="57" t="s">
        <v>157</v>
      </c>
      <c r="R1566" s="57" t="s">
        <v>158</v>
      </c>
      <c r="S1566" s="57" t="s">
        <v>159</v>
      </c>
      <c r="U1566" s="57" t="s">
        <v>160</v>
      </c>
      <c r="V1566" s="57" t="s">
        <v>160</v>
      </c>
      <c r="W1566" s="57" t="s">
        <v>160</v>
      </c>
      <c r="X1566" s="57" t="s">
        <v>160</v>
      </c>
      <c r="Y1566" s="57" t="s">
        <v>160</v>
      </c>
      <c r="Z1566" s="57" t="s">
        <v>160</v>
      </c>
      <c r="AA1566" s="57" t="s">
        <v>160</v>
      </c>
      <c r="AB1566" s="57" t="s">
        <v>160</v>
      </c>
      <c r="AC1566" s="57" t="s">
        <v>160</v>
      </c>
      <c r="AD1566" s="57" t="s">
        <v>160</v>
      </c>
      <c r="AE1566" s="57" t="s">
        <v>160</v>
      </c>
      <c r="AF1566" s="57" t="s">
        <v>160</v>
      </c>
      <c r="AG1566" s="57" t="s">
        <v>160</v>
      </c>
      <c r="AH1566" s="57" t="s">
        <v>160</v>
      </c>
      <c r="AI1566" s="57" t="s">
        <v>179</v>
      </c>
      <c r="AL1566" s="9">
        <v>56401</v>
      </c>
      <c r="AM1566" s="57">
        <v>69.287135848000005</v>
      </c>
      <c r="AN1566" s="57">
        <v>5587.8986173419999</v>
      </c>
      <c r="AO1566" s="57">
        <v>0</v>
      </c>
      <c r="AP1566" s="57">
        <v>69.287135848000005</v>
      </c>
      <c r="AQ1566" s="57">
        <v>4190.9239630069997</v>
      </c>
      <c r="AR1566" s="57">
        <v>0</v>
      </c>
      <c r="AS1566" s="57">
        <v>3.0367859000000001E-2</v>
      </c>
      <c r="AT1566" s="57">
        <v>1.836840064</v>
      </c>
      <c r="AU1566" s="57">
        <v>0</v>
      </c>
      <c r="AV1566" s="57">
        <v>62.119999997000001</v>
      </c>
      <c r="AW1566" s="57">
        <v>4.1849999999999996</v>
      </c>
      <c r="AX1566" s="57">
        <v>0</v>
      </c>
      <c r="AY1566" s="57">
        <v>1.8864513869999999</v>
      </c>
      <c r="AZ1566" s="57">
        <v>7.687175667</v>
      </c>
      <c r="BA1566" s="57">
        <v>0</v>
      </c>
      <c r="BB1566" s="57">
        <v>9.5736270539999992</v>
      </c>
      <c r="BC1566" s="57">
        <v>0</v>
      </c>
      <c r="BD1566" s="57">
        <v>0</v>
      </c>
      <c r="BE1566" s="57">
        <v>0</v>
      </c>
      <c r="BF1566" s="57">
        <v>0.66484670700000004</v>
      </c>
      <c r="BG1566" s="57">
        <v>0.239340676</v>
      </c>
      <c r="BH1566" s="57">
        <v>0.90418738300000001</v>
      </c>
      <c r="BI1566" s="57">
        <v>0</v>
      </c>
      <c r="BJ1566" s="57">
        <v>0</v>
      </c>
      <c r="BK1566" s="57">
        <v>0</v>
      </c>
      <c r="BL1566" s="57">
        <v>0</v>
      </c>
      <c r="BM1566" s="57">
        <v>0</v>
      </c>
      <c r="BN1566" s="57">
        <v>0</v>
      </c>
      <c r="BO1566" s="57">
        <v>0</v>
      </c>
      <c r="BP1566" s="57">
        <v>8.6694396709999992</v>
      </c>
      <c r="BQ1566" s="57">
        <v>0.47957293600000001</v>
      </c>
      <c r="BR1566" s="57">
        <v>0.1243192</v>
      </c>
      <c r="BS1566" s="57">
        <v>8.6694396709999992</v>
      </c>
      <c r="BT1566" s="57">
        <v>0.47957293600000001</v>
      </c>
      <c r="BU1566" s="57">
        <v>0.1243192</v>
      </c>
    </row>
    <row r="1567" spans="1:73" x14ac:dyDescent="0.25">
      <c r="A1567" s="57">
        <v>3</v>
      </c>
      <c r="B1567" s="57">
        <v>42285342590000</v>
      </c>
      <c r="C1567" s="57" t="s">
        <v>164</v>
      </c>
      <c r="D1567" s="57" t="s">
        <v>165</v>
      </c>
      <c r="E1567" s="57" t="s">
        <v>166</v>
      </c>
      <c r="F1567" s="57">
        <v>0</v>
      </c>
      <c r="G1567" s="57" t="s">
        <v>57</v>
      </c>
      <c r="H1567" s="57" t="s">
        <v>150</v>
      </c>
      <c r="I1567" s="57" t="s">
        <v>151</v>
      </c>
      <c r="J1567" s="57" t="s">
        <v>152</v>
      </c>
      <c r="K1567" s="57" t="s">
        <v>51</v>
      </c>
      <c r="L1567" s="57" t="s">
        <v>153</v>
      </c>
      <c r="M1567" s="57" t="s">
        <v>154</v>
      </c>
      <c r="N1567" s="57" t="s">
        <v>155</v>
      </c>
      <c r="P1567" s="57" t="s">
        <v>156</v>
      </c>
      <c r="Q1567" s="57" t="s">
        <v>157</v>
      </c>
      <c r="R1567" s="57" t="s">
        <v>158</v>
      </c>
      <c r="S1567" s="57" t="s">
        <v>159</v>
      </c>
      <c r="U1567" s="57" t="s">
        <v>160</v>
      </c>
      <c r="V1567" s="57" t="s">
        <v>160</v>
      </c>
      <c r="W1567" s="57" t="s">
        <v>160</v>
      </c>
      <c r="X1567" s="57" t="s">
        <v>160</v>
      </c>
      <c r="Y1567" s="57" t="s">
        <v>160</v>
      </c>
      <c r="Z1567" s="57" t="s">
        <v>160</v>
      </c>
      <c r="AA1567" s="57" t="s">
        <v>160</v>
      </c>
      <c r="AB1567" s="57" t="s">
        <v>160</v>
      </c>
      <c r="AC1567" s="57" t="s">
        <v>160</v>
      </c>
      <c r="AD1567" s="57" t="s">
        <v>160</v>
      </c>
      <c r="AE1567" s="57" t="s">
        <v>160</v>
      </c>
      <c r="AF1567" s="57" t="s">
        <v>160</v>
      </c>
      <c r="AG1567" s="57" t="s">
        <v>160</v>
      </c>
      <c r="AH1567" s="57" t="s">
        <v>160</v>
      </c>
      <c r="AI1567" s="57" t="s">
        <v>179</v>
      </c>
      <c r="AL1567" s="9">
        <v>56431</v>
      </c>
      <c r="AM1567" s="57">
        <v>71.099939011999993</v>
      </c>
      <c r="AN1567" s="57">
        <v>5734.0983436180004</v>
      </c>
      <c r="AO1567" s="57">
        <v>0</v>
      </c>
      <c r="AP1567" s="57">
        <v>71.099939011999993</v>
      </c>
      <c r="AQ1567" s="57">
        <v>4300.5737577139998</v>
      </c>
      <c r="AR1567" s="57">
        <v>0</v>
      </c>
      <c r="AS1567" s="57">
        <v>3.1162392000000001E-2</v>
      </c>
      <c r="AT1567" s="57">
        <v>1.8848984719999999</v>
      </c>
      <c r="AU1567" s="57">
        <v>0</v>
      </c>
      <c r="AV1567" s="57">
        <v>62.119999999000001</v>
      </c>
      <c r="AW1567" s="57">
        <v>4.1849999999999996</v>
      </c>
      <c r="AX1567" s="57">
        <v>0</v>
      </c>
      <c r="AY1567" s="57">
        <v>1.9358078080000001</v>
      </c>
      <c r="AZ1567" s="57">
        <v>7.888300106</v>
      </c>
      <c r="BA1567" s="57">
        <v>0</v>
      </c>
      <c r="BB1567" s="57">
        <v>9.8241079140000007</v>
      </c>
      <c r="BC1567" s="57">
        <v>0</v>
      </c>
      <c r="BD1567" s="57">
        <v>0</v>
      </c>
      <c r="BE1567" s="57">
        <v>0</v>
      </c>
      <c r="BF1567" s="57">
        <v>0.68224151099999997</v>
      </c>
      <c r="BG1567" s="57">
        <v>0.24560269800000001</v>
      </c>
      <c r="BH1567" s="57">
        <v>0.92784420899999998</v>
      </c>
      <c r="BI1567" s="57">
        <v>0</v>
      </c>
      <c r="BJ1567" s="57">
        <v>0</v>
      </c>
      <c r="BK1567" s="57">
        <v>0</v>
      </c>
      <c r="BL1567" s="57">
        <v>0</v>
      </c>
      <c r="BM1567" s="57">
        <v>0</v>
      </c>
      <c r="BN1567" s="57">
        <v>0</v>
      </c>
      <c r="BO1567" s="57">
        <v>0</v>
      </c>
      <c r="BP1567" s="57">
        <v>8.8962637050000009</v>
      </c>
      <c r="BQ1567" s="57">
        <v>0.48815545700000001</v>
      </c>
      <c r="BR1567" s="57">
        <v>0.12606751599999999</v>
      </c>
      <c r="BS1567" s="57">
        <v>8.8962637050000009</v>
      </c>
      <c r="BT1567" s="57">
        <v>0.48815545700000001</v>
      </c>
      <c r="BU1567" s="57">
        <v>0.12606751599999999</v>
      </c>
    </row>
    <row r="1568" spans="1:73" x14ac:dyDescent="0.25">
      <c r="A1568" s="57">
        <v>3</v>
      </c>
      <c r="B1568" s="57">
        <v>42285342590000</v>
      </c>
      <c r="C1568" s="57" t="s">
        <v>164</v>
      </c>
      <c r="D1568" s="57" t="s">
        <v>165</v>
      </c>
      <c r="E1568" s="57" t="s">
        <v>166</v>
      </c>
      <c r="F1568" s="57">
        <v>0</v>
      </c>
      <c r="G1568" s="57" t="s">
        <v>57</v>
      </c>
      <c r="H1568" s="57" t="s">
        <v>150</v>
      </c>
      <c r="I1568" s="57" t="s">
        <v>151</v>
      </c>
      <c r="J1568" s="57" t="s">
        <v>152</v>
      </c>
      <c r="K1568" s="57" t="s">
        <v>51</v>
      </c>
      <c r="L1568" s="57" t="s">
        <v>153</v>
      </c>
      <c r="M1568" s="57" t="s">
        <v>154</v>
      </c>
      <c r="N1568" s="57" t="s">
        <v>155</v>
      </c>
      <c r="P1568" s="57" t="s">
        <v>156</v>
      </c>
      <c r="Q1568" s="57" t="s">
        <v>157</v>
      </c>
      <c r="R1568" s="57" t="s">
        <v>158</v>
      </c>
      <c r="S1568" s="57" t="s">
        <v>159</v>
      </c>
      <c r="U1568" s="57" t="s">
        <v>160</v>
      </c>
      <c r="V1568" s="57" t="s">
        <v>160</v>
      </c>
      <c r="W1568" s="57" t="s">
        <v>160</v>
      </c>
      <c r="X1568" s="57" t="s">
        <v>160</v>
      </c>
      <c r="Y1568" s="57" t="s">
        <v>160</v>
      </c>
      <c r="Z1568" s="57" t="s">
        <v>160</v>
      </c>
      <c r="AA1568" s="57" t="s">
        <v>160</v>
      </c>
      <c r="AB1568" s="57" t="s">
        <v>160</v>
      </c>
      <c r="AC1568" s="57" t="s">
        <v>160</v>
      </c>
      <c r="AD1568" s="57" t="s">
        <v>160</v>
      </c>
      <c r="AE1568" s="57" t="s">
        <v>160</v>
      </c>
      <c r="AF1568" s="57" t="s">
        <v>160</v>
      </c>
      <c r="AG1568" s="57" t="s">
        <v>160</v>
      </c>
      <c r="AH1568" s="57" t="s">
        <v>160</v>
      </c>
      <c r="AI1568" s="57" t="s">
        <v>179</v>
      </c>
      <c r="AL1568" s="9">
        <v>56462</v>
      </c>
      <c r="AM1568" s="57">
        <v>70.598549610000006</v>
      </c>
      <c r="AN1568" s="57">
        <v>5693.6620762869998</v>
      </c>
      <c r="AO1568" s="57">
        <v>0</v>
      </c>
      <c r="AP1568" s="57">
        <v>70.598549610000006</v>
      </c>
      <c r="AQ1568" s="57">
        <v>4270.2465572150004</v>
      </c>
      <c r="AR1568" s="57">
        <v>0</v>
      </c>
      <c r="AS1568" s="57">
        <v>3.0942638000000001E-2</v>
      </c>
      <c r="AT1568" s="57">
        <v>1.871606364</v>
      </c>
      <c r="AU1568" s="57">
        <v>0</v>
      </c>
      <c r="AV1568" s="57">
        <v>62.120000013999999</v>
      </c>
      <c r="AW1568" s="57">
        <v>4.1849999999999996</v>
      </c>
      <c r="AX1568" s="57">
        <v>0</v>
      </c>
      <c r="AY1568" s="57">
        <v>1.9221566919999999</v>
      </c>
      <c r="AZ1568" s="57">
        <v>7.8326726320000004</v>
      </c>
      <c r="BA1568" s="57">
        <v>0</v>
      </c>
      <c r="BB1568" s="57">
        <v>9.7548293229999992</v>
      </c>
      <c r="BC1568" s="57">
        <v>0</v>
      </c>
      <c r="BD1568" s="57">
        <v>0</v>
      </c>
      <c r="BE1568" s="57">
        <v>0</v>
      </c>
      <c r="BF1568" s="57">
        <v>0.67743041500000001</v>
      </c>
      <c r="BG1568" s="57">
        <v>0.24387073300000001</v>
      </c>
      <c r="BH1568" s="57">
        <v>0.92130114799999996</v>
      </c>
      <c r="BI1568" s="57">
        <v>0</v>
      </c>
      <c r="BJ1568" s="57">
        <v>0</v>
      </c>
      <c r="BK1568" s="57">
        <v>0</v>
      </c>
      <c r="BL1568" s="57">
        <v>0</v>
      </c>
      <c r="BM1568" s="57">
        <v>0</v>
      </c>
      <c r="BN1568" s="57">
        <v>0</v>
      </c>
      <c r="BO1568" s="57">
        <v>0</v>
      </c>
      <c r="BP1568" s="57">
        <v>8.8335281749999996</v>
      </c>
      <c r="BQ1568" s="57">
        <v>0.48080786399999997</v>
      </c>
      <c r="BR1568" s="57">
        <v>0.12370239700000001</v>
      </c>
      <c r="BS1568" s="57">
        <v>8.8335281749999996</v>
      </c>
      <c r="BT1568" s="57">
        <v>0.48080786399999997</v>
      </c>
      <c r="BU1568" s="57">
        <v>0.12370239700000001</v>
      </c>
    </row>
    <row r="1569" spans="1:73" x14ac:dyDescent="0.25">
      <c r="A1569" s="57">
        <v>3</v>
      </c>
      <c r="B1569" s="57">
        <v>42285342590000</v>
      </c>
      <c r="C1569" s="57" t="s">
        <v>164</v>
      </c>
      <c r="D1569" s="57" t="s">
        <v>165</v>
      </c>
      <c r="E1569" s="57" t="s">
        <v>166</v>
      </c>
      <c r="F1569" s="57">
        <v>0</v>
      </c>
      <c r="G1569" s="57" t="s">
        <v>57</v>
      </c>
      <c r="H1569" s="57" t="s">
        <v>150</v>
      </c>
      <c r="I1569" s="57" t="s">
        <v>151</v>
      </c>
      <c r="J1569" s="57" t="s">
        <v>152</v>
      </c>
      <c r="K1569" s="57" t="s">
        <v>51</v>
      </c>
      <c r="L1569" s="57" t="s">
        <v>153</v>
      </c>
      <c r="M1569" s="57" t="s">
        <v>154</v>
      </c>
      <c r="N1569" s="57" t="s">
        <v>155</v>
      </c>
      <c r="P1569" s="57" t="s">
        <v>156</v>
      </c>
      <c r="Q1569" s="57" t="s">
        <v>157</v>
      </c>
      <c r="R1569" s="57" t="s">
        <v>158</v>
      </c>
      <c r="S1569" s="57" t="s">
        <v>159</v>
      </c>
      <c r="U1569" s="57" t="s">
        <v>160</v>
      </c>
      <c r="V1569" s="57" t="s">
        <v>160</v>
      </c>
      <c r="W1569" s="57" t="s">
        <v>160</v>
      </c>
      <c r="X1569" s="57" t="s">
        <v>160</v>
      </c>
      <c r="Y1569" s="57" t="s">
        <v>160</v>
      </c>
      <c r="Z1569" s="57" t="s">
        <v>160</v>
      </c>
      <c r="AA1569" s="57" t="s">
        <v>160</v>
      </c>
      <c r="AB1569" s="57" t="s">
        <v>160</v>
      </c>
      <c r="AC1569" s="57" t="s">
        <v>160</v>
      </c>
      <c r="AD1569" s="57" t="s">
        <v>160</v>
      </c>
      <c r="AE1569" s="57" t="s">
        <v>160</v>
      </c>
      <c r="AF1569" s="57" t="s">
        <v>160</v>
      </c>
      <c r="AG1569" s="57" t="s">
        <v>160</v>
      </c>
      <c r="AH1569" s="57" t="s">
        <v>160</v>
      </c>
      <c r="AI1569" s="57" t="s">
        <v>179</v>
      </c>
      <c r="AL1569" s="9">
        <v>56493</v>
      </c>
      <c r="AM1569" s="57">
        <v>67.847118041000002</v>
      </c>
      <c r="AN1569" s="57">
        <v>5471.7634442580002</v>
      </c>
      <c r="AO1569" s="57">
        <v>0</v>
      </c>
      <c r="AP1569" s="57">
        <v>67.847118041000002</v>
      </c>
      <c r="AQ1569" s="57">
        <v>4103.8225831930004</v>
      </c>
      <c r="AR1569" s="57">
        <v>0</v>
      </c>
      <c r="AS1569" s="57">
        <v>2.9736713000000001E-2</v>
      </c>
      <c r="AT1569" s="57">
        <v>1.7986644000000001</v>
      </c>
      <c r="AU1569" s="57">
        <v>0</v>
      </c>
      <c r="AV1569" s="57">
        <v>62.120000015000002</v>
      </c>
      <c r="AW1569" s="57">
        <v>4.1849999999999996</v>
      </c>
      <c r="AX1569" s="57">
        <v>0</v>
      </c>
      <c r="AY1569" s="57">
        <v>1.8472446339999999</v>
      </c>
      <c r="AZ1569" s="57">
        <v>7.5274105139999996</v>
      </c>
      <c r="BA1569" s="57">
        <v>0</v>
      </c>
      <c r="BB1569" s="57">
        <v>9.3746551480000004</v>
      </c>
      <c r="BC1569" s="57">
        <v>0</v>
      </c>
      <c r="BD1569" s="57">
        <v>0</v>
      </c>
      <c r="BE1569" s="57">
        <v>0</v>
      </c>
      <c r="BF1569" s="57">
        <v>0.65102897400000004</v>
      </c>
      <c r="BG1569" s="57">
        <v>0.23436637900000001</v>
      </c>
      <c r="BH1569" s="57">
        <v>0.88539535300000005</v>
      </c>
      <c r="BI1569" s="57">
        <v>0</v>
      </c>
      <c r="BJ1569" s="57">
        <v>0</v>
      </c>
      <c r="BK1569" s="57">
        <v>0</v>
      </c>
      <c r="BL1569" s="57">
        <v>0</v>
      </c>
      <c r="BM1569" s="57">
        <v>0</v>
      </c>
      <c r="BN1569" s="57">
        <v>0</v>
      </c>
      <c r="BO1569" s="57">
        <v>0</v>
      </c>
      <c r="BP1569" s="57">
        <v>8.4892597950000006</v>
      </c>
      <c r="BQ1569" s="57">
        <v>0.45846625800000002</v>
      </c>
      <c r="BR1569" s="57">
        <v>0.11752446800000001</v>
      </c>
      <c r="BS1569" s="57">
        <v>8.4892597950000006</v>
      </c>
      <c r="BT1569" s="57">
        <v>0.45846625800000002</v>
      </c>
      <c r="BU1569" s="57">
        <v>0.11752446800000001</v>
      </c>
    </row>
    <row r="1570" spans="1:73" x14ac:dyDescent="0.25">
      <c r="A1570" s="57">
        <v>3</v>
      </c>
      <c r="B1570" s="57">
        <v>42285342590000</v>
      </c>
      <c r="C1570" s="57" t="s">
        <v>164</v>
      </c>
      <c r="D1570" s="57" t="s">
        <v>165</v>
      </c>
      <c r="E1570" s="57" t="s">
        <v>166</v>
      </c>
      <c r="F1570" s="57">
        <v>0</v>
      </c>
      <c r="G1570" s="57" t="s">
        <v>57</v>
      </c>
      <c r="H1570" s="57" t="s">
        <v>150</v>
      </c>
      <c r="I1570" s="57" t="s">
        <v>151</v>
      </c>
      <c r="J1570" s="57" t="s">
        <v>152</v>
      </c>
      <c r="K1570" s="57" t="s">
        <v>51</v>
      </c>
      <c r="L1570" s="57" t="s">
        <v>153</v>
      </c>
      <c r="M1570" s="57" t="s">
        <v>154</v>
      </c>
      <c r="N1570" s="57" t="s">
        <v>155</v>
      </c>
      <c r="P1570" s="57" t="s">
        <v>156</v>
      </c>
      <c r="Q1570" s="57" t="s">
        <v>157</v>
      </c>
      <c r="R1570" s="57" t="s">
        <v>158</v>
      </c>
      <c r="S1570" s="57" t="s">
        <v>159</v>
      </c>
      <c r="U1570" s="57" t="s">
        <v>160</v>
      </c>
      <c r="V1570" s="57" t="s">
        <v>160</v>
      </c>
      <c r="W1570" s="57" t="s">
        <v>160</v>
      </c>
      <c r="X1570" s="57" t="s">
        <v>160</v>
      </c>
      <c r="Y1570" s="57" t="s">
        <v>160</v>
      </c>
      <c r="Z1570" s="57" t="s">
        <v>160</v>
      </c>
      <c r="AA1570" s="57" t="s">
        <v>160</v>
      </c>
      <c r="AB1570" s="57" t="s">
        <v>160</v>
      </c>
      <c r="AC1570" s="57" t="s">
        <v>160</v>
      </c>
      <c r="AD1570" s="57" t="s">
        <v>160</v>
      </c>
      <c r="AE1570" s="57" t="s">
        <v>160</v>
      </c>
      <c r="AF1570" s="57" t="s">
        <v>160</v>
      </c>
      <c r="AG1570" s="57" t="s">
        <v>160</v>
      </c>
      <c r="AH1570" s="57" t="s">
        <v>160</v>
      </c>
      <c r="AI1570" s="57" t="s">
        <v>179</v>
      </c>
      <c r="AL1570" s="9">
        <v>56523</v>
      </c>
      <c r="AM1570" s="57">
        <v>69.622245108000001</v>
      </c>
      <c r="AN1570" s="57">
        <v>5614.9246525299995</v>
      </c>
      <c r="AO1570" s="57">
        <v>0</v>
      </c>
      <c r="AP1570" s="57">
        <v>69.622245108000001</v>
      </c>
      <c r="AQ1570" s="57">
        <v>4211.1934893970001</v>
      </c>
      <c r="AR1570" s="57">
        <v>0</v>
      </c>
      <c r="AS1570" s="57">
        <v>3.0514734000000002E-2</v>
      </c>
      <c r="AT1570" s="57">
        <v>1.8457239940000001</v>
      </c>
      <c r="AU1570" s="57">
        <v>0</v>
      </c>
      <c r="AV1570" s="57">
        <v>62.119999997000001</v>
      </c>
      <c r="AW1570" s="57">
        <v>4.1849999999999996</v>
      </c>
      <c r="AX1570" s="57">
        <v>0</v>
      </c>
      <c r="AY1570" s="57">
        <v>1.8955752640000001</v>
      </c>
      <c r="AZ1570" s="57">
        <v>7.7243549170000003</v>
      </c>
      <c r="BA1570" s="57">
        <v>0</v>
      </c>
      <c r="BB1570" s="57">
        <v>9.6199301810000009</v>
      </c>
      <c r="BC1570" s="57">
        <v>0</v>
      </c>
      <c r="BD1570" s="57">
        <v>0</v>
      </c>
      <c r="BE1570" s="57">
        <v>0</v>
      </c>
      <c r="BF1570" s="57">
        <v>0.66806225699999999</v>
      </c>
      <c r="BG1570" s="57">
        <v>0.24049825499999999</v>
      </c>
      <c r="BH1570" s="57">
        <v>0.90856051199999999</v>
      </c>
      <c r="BI1570" s="57">
        <v>0</v>
      </c>
      <c r="BJ1570" s="57">
        <v>0</v>
      </c>
      <c r="BK1570" s="57">
        <v>0</v>
      </c>
      <c r="BL1570" s="57">
        <v>0</v>
      </c>
      <c r="BM1570" s="57">
        <v>0</v>
      </c>
      <c r="BN1570" s="57">
        <v>0</v>
      </c>
      <c r="BO1570" s="57">
        <v>0</v>
      </c>
      <c r="BP1570" s="57">
        <v>8.7113696689999998</v>
      </c>
      <c r="BQ1570" s="57">
        <v>0.46667104999999998</v>
      </c>
      <c r="BR1570" s="57">
        <v>0.119177229</v>
      </c>
      <c r="BS1570" s="57">
        <v>8.7113696689999998</v>
      </c>
      <c r="BT1570" s="57">
        <v>0.46667104999999998</v>
      </c>
      <c r="BU1570" s="57">
        <v>0.119177229</v>
      </c>
    </row>
    <row r="1571" spans="1:73" x14ac:dyDescent="0.25">
      <c r="A1571" s="57">
        <v>3</v>
      </c>
      <c r="B1571" s="57">
        <v>42285342590000</v>
      </c>
      <c r="C1571" s="57" t="s">
        <v>164</v>
      </c>
      <c r="D1571" s="57" t="s">
        <v>165</v>
      </c>
      <c r="E1571" s="57" t="s">
        <v>166</v>
      </c>
      <c r="F1571" s="57">
        <v>0</v>
      </c>
      <c r="G1571" s="57" t="s">
        <v>57</v>
      </c>
      <c r="H1571" s="57" t="s">
        <v>150</v>
      </c>
      <c r="I1571" s="57" t="s">
        <v>151</v>
      </c>
      <c r="J1571" s="57" t="s">
        <v>152</v>
      </c>
      <c r="K1571" s="57" t="s">
        <v>51</v>
      </c>
      <c r="L1571" s="57" t="s">
        <v>153</v>
      </c>
      <c r="M1571" s="57" t="s">
        <v>154</v>
      </c>
      <c r="N1571" s="57" t="s">
        <v>155</v>
      </c>
      <c r="P1571" s="57" t="s">
        <v>156</v>
      </c>
      <c r="Q1571" s="57" t="s">
        <v>157</v>
      </c>
      <c r="R1571" s="57" t="s">
        <v>158</v>
      </c>
      <c r="S1571" s="57" t="s">
        <v>159</v>
      </c>
      <c r="U1571" s="57" t="s">
        <v>160</v>
      </c>
      <c r="V1571" s="57" t="s">
        <v>160</v>
      </c>
      <c r="W1571" s="57" t="s">
        <v>160</v>
      </c>
      <c r="X1571" s="57" t="s">
        <v>160</v>
      </c>
      <c r="Y1571" s="57" t="s">
        <v>160</v>
      </c>
      <c r="Z1571" s="57" t="s">
        <v>160</v>
      </c>
      <c r="AA1571" s="57" t="s">
        <v>160</v>
      </c>
      <c r="AB1571" s="57" t="s">
        <v>160</v>
      </c>
      <c r="AC1571" s="57" t="s">
        <v>160</v>
      </c>
      <c r="AD1571" s="57" t="s">
        <v>160</v>
      </c>
      <c r="AE1571" s="57" t="s">
        <v>160</v>
      </c>
      <c r="AF1571" s="57" t="s">
        <v>160</v>
      </c>
      <c r="AG1571" s="57" t="s">
        <v>160</v>
      </c>
      <c r="AH1571" s="57" t="s">
        <v>160</v>
      </c>
      <c r="AI1571" s="57" t="s">
        <v>179</v>
      </c>
      <c r="AL1571" s="9">
        <v>56554</v>
      </c>
      <c r="AM1571" s="57">
        <v>66.908862975000005</v>
      </c>
      <c r="AN1571" s="57">
        <v>5396.0946477500001</v>
      </c>
      <c r="AO1571" s="57">
        <v>0</v>
      </c>
      <c r="AP1571" s="57">
        <v>66.908862975000005</v>
      </c>
      <c r="AQ1571" s="57">
        <v>4047.0709858129999</v>
      </c>
      <c r="AR1571" s="57">
        <v>0</v>
      </c>
      <c r="AS1571" s="57">
        <v>2.9325486000000001E-2</v>
      </c>
      <c r="AT1571" s="57">
        <v>1.7737907420000001</v>
      </c>
      <c r="AU1571" s="57">
        <v>0</v>
      </c>
      <c r="AV1571" s="57">
        <v>62.119999989</v>
      </c>
      <c r="AW1571" s="57">
        <v>4.1849999999999996</v>
      </c>
      <c r="AX1571" s="57">
        <v>0</v>
      </c>
      <c r="AY1571" s="57">
        <v>1.8216991629999999</v>
      </c>
      <c r="AZ1571" s="57">
        <v>7.4233142570000004</v>
      </c>
      <c r="BA1571" s="57">
        <v>0</v>
      </c>
      <c r="BB1571" s="57">
        <v>9.2450134189999993</v>
      </c>
      <c r="BC1571" s="57">
        <v>0</v>
      </c>
      <c r="BD1571" s="57">
        <v>0</v>
      </c>
      <c r="BE1571" s="57">
        <v>0</v>
      </c>
      <c r="BF1571" s="57">
        <v>0.642025921</v>
      </c>
      <c r="BG1571" s="57">
        <v>0.23112533499999999</v>
      </c>
      <c r="BH1571" s="57">
        <v>0.87315125599999999</v>
      </c>
      <c r="BI1571" s="57">
        <v>0</v>
      </c>
      <c r="BJ1571" s="57">
        <v>0</v>
      </c>
      <c r="BK1571" s="57">
        <v>0</v>
      </c>
      <c r="BL1571" s="57">
        <v>0</v>
      </c>
      <c r="BM1571" s="57">
        <v>0</v>
      </c>
      <c r="BN1571" s="57">
        <v>0</v>
      </c>
      <c r="BO1571" s="57">
        <v>0</v>
      </c>
      <c r="BP1571" s="57">
        <v>8.3718621629999994</v>
      </c>
      <c r="BQ1571" s="57">
        <v>0.44498633700000001</v>
      </c>
      <c r="BR1571" s="57">
        <v>0.113225294</v>
      </c>
      <c r="BS1571" s="57">
        <v>8.3718621629999994</v>
      </c>
      <c r="BT1571" s="57">
        <v>0.44498633700000001</v>
      </c>
      <c r="BU1571" s="57">
        <v>0.113225294</v>
      </c>
    </row>
    <row r="1572" spans="1:73" x14ac:dyDescent="0.25">
      <c r="A1572" s="57">
        <v>3</v>
      </c>
      <c r="B1572" s="57">
        <v>42285342590000</v>
      </c>
      <c r="C1572" s="57" t="s">
        <v>164</v>
      </c>
      <c r="D1572" s="57" t="s">
        <v>165</v>
      </c>
      <c r="E1572" s="57" t="s">
        <v>166</v>
      </c>
      <c r="F1572" s="57">
        <v>0</v>
      </c>
      <c r="G1572" s="57" t="s">
        <v>57</v>
      </c>
      <c r="H1572" s="57" t="s">
        <v>150</v>
      </c>
      <c r="I1572" s="57" t="s">
        <v>151</v>
      </c>
      <c r="J1572" s="57" t="s">
        <v>152</v>
      </c>
      <c r="K1572" s="57" t="s">
        <v>51</v>
      </c>
      <c r="L1572" s="57" t="s">
        <v>153</v>
      </c>
      <c r="M1572" s="57" t="s">
        <v>154</v>
      </c>
      <c r="N1572" s="57" t="s">
        <v>155</v>
      </c>
      <c r="P1572" s="57" t="s">
        <v>156</v>
      </c>
      <c r="Q1572" s="57" t="s">
        <v>157</v>
      </c>
      <c r="R1572" s="57" t="s">
        <v>158</v>
      </c>
      <c r="S1572" s="57" t="s">
        <v>159</v>
      </c>
      <c r="U1572" s="57" t="s">
        <v>160</v>
      </c>
      <c r="V1572" s="57" t="s">
        <v>160</v>
      </c>
      <c r="W1572" s="57" t="s">
        <v>160</v>
      </c>
      <c r="X1572" s="57" t="s">
        <v>160</v>
      </c>
      <c r="Y1572" s="57" t="s">
        <v>160</v>
      </c>
      <c r="Z1572" s="57" t="s">
        <v>160</v>
      </c>
      <c r="AA1572" s="57" t="s">
        <v>160</v>
      </c>
      <c r="AB1572" s="57" t="s">
        <v>160</v>
      </c>
      <c r="AC1572" s="57" t="s">
        <v>160</v>
      </c>
      <c r="AD1572" s="57" t="s">
        <v>160</v>
      </c>
      <c r="AE1572" s="57" t="s">
        <v>160</v>
      </c>
      <c r="AF1572" s="57" t="s">
        <v>160</v>
      </c>
      <c r="AG1572" s="57" t="s">
        <v>160</v>
      </c>
      <c r="AH1572" s="57" t="s">
        <v>160</v>
      </c>
      <c r="AI1572" s="57" t="s">
        <v>179</v>
      </c>
      <c r="AL1572" s="9">
        <v>56584</v>
      </c>
      <c r="AM1572" s="57">
        <v>68.659441881999996</v>
      </c>
      <c r="AN1572" s="57">
        <v>5537.276085431</v>
      </c>
      <c r="AO1572" s="57">
        <v>0</v>
      </c>
      <c r="AP1572" s="57">
        <v>68.659441881999996</v>
      </c>
      <c r="AQ1572" s="57">
        <v>4152.9570640729999</v>
      </c>
      <c r="AR1572" s="57">
        <v>0</v>
      </c>
      <c r="AS1572" s="57">
        <v>3.0092747E-2</v>
      </c>
      <c r="AT1572" s="57">
        <v>1.8201995520000001</v>
      </c>
      <c r="AU1572" s="57">
        <v>0</v>
      </c>
      <c r="AV1572" s="57">
        <v>62.120000011999998</v>
      </c>
      <c r="AW1572" s="57">
        <v>4.1849999999999996</v>
      </c>
      <c r="AX1572" s="57">
        <v>0</v>
      </c>
      <c r="AY1572" s="57">
        <v>1.8693614300000001</v>
      </c>
      <c r="AZ1572" s="57">
        <v>7.6175351229999997</v>
      </c>
      <c r="BA1572" s="57">
        <v>0</v>
      </c>
      <c r="BB1572" s="57">
        <v>9.4868965539999994</v>
      </c>
      <c r="BC1572" s="57">
        <v>0</v>
      </c>
      <c r="BD1572" s="57">
        <v>0</v>
      </c>
      <c r="BE1572" s="57">
        <v>0</v>
      </c>
      <c r="BF1572" s="57">
        <v>0.65882365099999995</v>
      </c>
      <c r="BG1572" s="57">
        <v>0.237172414</v>
      </c>
      <c r="BH1572" s="57">
        <v>0.89599606499999995</v>
      </c>
      <c r="BI1572" s="57">
        <v>0</v>
      </c>
      <c r="BJ1572" s="57">
        <v>0</v>
      </c>
      <c r="BK1572" s="57">
        <v>0</v>
      </c>
      <c r="BL1572" s="57">
        <v>0</v>
      </c>
      <c r="BM1572" s="57">
        <v>0</v>
      </c>
      <c r="BN1572" s="57">
        <v>0</v>
      </c>
      <c r="BO1572" s="57">
        <v>0</v>
      </c>
      <c r="BP1572" s="57">
        <v>8.5909004889999991</v>
      </c>
      <c r="BQ1572" s="57">
        <v>0.45294989000000002</v>
      </c>
      <c r="BR1572" s="57">
        <v>0.11481759499999999</v>
      </c>
      <c r="BS1572" s="57">
        <v>8.5909004889999991</v>
      </c>
      <c r="BT1572" s="57">
        <v>0.45294989000000002</v>
      </c>
      <c r="BU1572" s="57">
        <v>0.11481759499999999</v>
      </c>
    </row>
    <row r="1573" spans="1:73" x14ac:dyDescent="0.25">
      <c r="A1573" s="57">
        <v>3</v>
      </c>
      <c r="B1573" s="57">
        <v>42285342590000</v>
      </c>
      <c r="C1573" s="57" t="s">
        <v>164</v>
      </c>
      <c r="D1573" s="57" t="s">
        <v>165</v>
      </c>
      <c r="E1573" s="57" t="s">
        <v>166</v>
      </c>
      <c r="F1573" s="57">
        <v>0</v>
      </c>
      <c r="G1573" s="57" t="s">
        <v>57</v>
      </c>
      <c r="H1573" s="57" t="s">
        <v>150</v>
      </c>
      <c r="I1573" s="57" t="s">
        <v>151</v>
      </c>
      <c r="J1573" s="57" t="s">
        <v>152</v>
      </c>
      <c r="K1573" s="57" t="s">
        <v>51</v>
      </c>
      <c r="L1573" s="57" t="s">
        <v>153</v>
      </c>
      <c r="M1573" s="57" t="s">
        <v>154</v>
      </c>
      <c r="N1573" s="57" t="s">
        <v>155</v>
      </c>
      <c r="P1573" s="57" t="s">
        <v>156</v>
      </c>
      <c r="Q1573" s="57" t="s">
        <v>157</v>
      </c>
      <c r="R1573" s="57" t="s">
        <v>158</v>
      </c>
      <c r="S1573" s="57" t="s">
        <v>159</v>
      </c>
      <c r="U1573" s="57" t="s">
        <v>160</v>
      </c>
      <c r="V1573" s="57" t="s">
        <v>160</v>
      </c>
      <c r="W1573" s="57" t="s">
        <v>160</v>
      </c>
      <c r="X1573" s="57" t="s">
        <v>160</v>
      </c>
      <c r="Y1573" s="57" t="s">
        <v>160</v>
      </c>
      <c r="Z1573" s="57" t="s">
        <v>160</v>
      </c>
      <c r="AA1573" s="57" t="s">
        <v>160</v>
      </c>
      <c r="AB1573" s="57" t="s">
        <v>160</v>
      </c>
      <c r="AC1573" s="57" t="s">
        <v>160</v>
      </c>
      <c r="AD1573" s="57" t="s">
        <v>160</v>
      </c>
      <c r="AE1573" s="57" t="s">
        <v>160</v>
      </c>
      <c r="AF1573" s="57" t="s">
        <v>160</v>
      </c>
      <c r="AG1573" s="57" t="s">
        <v>160</v>
      </c>
      <c r="AH1573" s="57" t="s">
        <v>160</v>
      </c>
      <c r="AI1573" s="57" t="s">
        <v>179</v>
      </c>
      <c r="AL1573" s="9">
        <v>56615</v>
      </c>
      <c r="AM1573" s="57">
        <v>68.175262613000001</v>
      </c>
      <c r="AN1573" s="57">
        <v>5498.2277882810004</v>
      </c>
      <c r="AO1573" s="57">
        <v>0</v>
      </c>
      <c r="AP1573" s="57">
        <v>68.175262613000001</v>
      </c>
      <c r="AQ1573" s="57">
        <v>4123.6708412110002</v>
      </c>
      <c r="AR1573" s="57">
        <v>0</v>
      </c>
      <c r="AS1573" s="57">
        <v>2.9880535999999999E-2</v>
      </c>
      <c r="AT1573" s="57">
        <v>1.8073636930000001</v>
      </c>
      <c r="AU1573" s="57">
        <v>0</v>
      </c>
      <c r="AV1573" s="57">
        <v>62.119999989</v>
      </c>
      <c r="AW1573" s="57">
        <v>4.1849999999999996</v>
      </c>
      <c r="AX1573" s="57">
        <v>0</v>
      </c>
      <c r="AY1573" s="57">
        <v>1.856178887</v>
      </c>
      <c r="AZ1573" s="57">
        <v>7.5638170550000003</v>
      </c>
      <c r="BA1573" s="57">
        <v>0</v>
      </c>
      <c r="BB1573" s="57">
        <v>9.4199959419999999</v>
      </c>
      <c r="BC1573" s="57">
        <v>0</v>
      </c>
      <c r="BD1573" s="57">
        <v>0</v>
      </c>
      <c r="BE1573" s="57">
        <v>0</v>
      </c>
      <c r="BF1573" s="57">
        <v>0.654177695</v>
      </c>
      <c r="BG1573" s="57">
        <v>0.23549989900000001</v>
      </c>
      <c r="BH1573" s="57">
        <v>0.88967759300000004</v>
      </c>
      <c r="BI1573" s="57">
        <v>0</v>
      </c>
      <c r="BJ1573" s="57">
        <v>0</v>
      </c>
      <c r="BK1573" s="57">
        <v>0</v>
      </c>
      <c r="BL1573" s="57">
        <v>0</v>
      </c>
      <c r="BM1573" s="57">
        <v>0</v>
      </c>
      <c r="BN1573" s="57">
        <v>0</v>
      </c>
      <c r="BO1573" s="57">
        <v>0</v>
      </c>
      <c r="BP1573" s="57">
        <v>8.5303183489999999</v>
      </c>
      <c r="BQ1573" s="57">
        <v>0.446132203</v>
      </c>
      <c r="BR1573" s="57">
        <v>0.112663533</v>
      </c>
      <c r="BS1573" s="57">
        <v>8.5303183489999999</v>
      </c>
      <c r="BT1573" s="57">
        <v>0.446132203</v>
      </c>
      <c r="BU1573" s="57">
        <v>0.112663533</v>
      </c>
    </row>
    <row r="1574" spans="1:73" x14ac:dyDescent="0.25">
      <c r="A1574" s="57">
        <v>3</v>
      </c>
      <c r="B1574" s="57">
        <v>42285342590000</v>
      </c>
      <c r="C1574" s="57" t="s">
        <v>164</v>
      </c>
      <c r="D1574" s="57" t="s">
        <v>165</v>
      </c>
      <c r="E1574" s="57" t="s">
        <v>166</v>
      </c>
      <c r="F1574" s="57">
        <v>0</v>
      </c>
      <c r="G1574" s="57" t="s">
        <v>57</v>
      </c>
      <c r="H1574" s="57" t="s">
        <v>150</v>
      </c>
      <c r="I1574" s="57" t="s">
        <v>151</v>
      </c>
      <c r="J1574" s="57" t="s">
        <v>152</v>
      </c>
      <c r="K1574" s="57" t="s">
        <v>51</v>
      </c>
      <c r="L1574" s="57" t="s">
        <v>153</v>
      </c>
      <c r="M1574" s="57" t="s">
        <v>154</v>
      </c>
      <c r="N1574" s="57" t="s">
        <v>155</v>
      </c>
      <c r="P1574" s="57" t="s">
        <v>156</v>
      </c>
      <c r="Q1574" s="57" t="s">
        <v>157</v>
      </c>
      <c r="R1574" s="57" t="s">
        <v>158</v>
      </c>
      <c r="S1574" s="57" t="s">
        <v>159</v>
      </c>
      <c r="U1574" s="57" t="s">
        <v>160</v>
      </c>
      <c r="V1574" s="57" t="s">
        <v>160</v>
      </c>
      <c r="W1574" s="57" t="s">
        <v>160</v>
      </c>
      <c r="X1574" s="57" t="s">
        <v>160</v>
      </c>
      <c r="Y1574" s="57" t="s">
        <v>160</v>
      </c>
      <c r="Z1574" s="57" t="s">
        <v>160</v>
      </c>
      <c r="AA1574" s="57" t="s">
        <v>160</v>
      </c>
      <c r="AB1574" s="57" t="s">
        <v>160</v>
      </c>
      <c r="AC1574" s="57" t="s">
        <v>160</v>
      </c>
      <c r="AD1574" s="57" t="s">
        <v>160</v>
      </c>
      <c r="AE1574" s="57" t="s">
        <v>160</v>
      </c>
      <c r="AF1574" s="57" t="s">
        <v>160</v>
      </c>
      <c r="AG1574" s="57" t="s">
        <v>160</v>
      </c>
      <c r="AH1574" s="57" t="s">
        <v>160</v>
      </c>
      <c r="AI1574" s="57" t="s">
        <v>179</v>
      </c>
      <c r="AL1574" s="9">
        <v>56646</v>
      </c>
      <c r="AM1574" s="57">
        <v>61.164334693000001</v>
      </c>
      <c r="AN1574" s="57">
        <v>4932.8074696829999</v>
      </c>
      <c r="AO1574" s="57">
        <v>0</v>
      </c>
      <c r="AP1574" s="57">
        <v>61.164334693000001</v>
      </c>
      <c r="AQ1574" s="57">
        <v>3699.605602262</v>
      </c>
      <c r="AR1574" s="57">
        <v>0</v>
      </c>
      <c r="AS1574" s="57">
        <v>2.6807715999999999E-2</v>
      </c>
      <c r="AT1574" s="57">
        <v>1.6215001389999999</v>
      </c>
      <c r="AU1574" s="57">
        <v>0</v>
      </c>
      <c r="AV1574" s="57">
        <v>62.120000003000001</v>
      </c>
      <c r="AW1574" s="57">
        <v>4.1849999999999996</v>
      </c>
      <c r="AX1574" s="57">
        <v>0</v>
      </c>
      <c r="AY1574" s="57">
        <v>1.6652953340000001</v>
      </c>
      <c r="AZ1574" s="57">
        <v>6.7859780829999998</v>
      </c>
      <c r="BA1574" s="57">
        <v>0</v>
      </c>
      <c r="BB1574" s="57">
        <v>8.4512734169999995</v>
      </c>
      <c r="BC1574" s="57">
        <v>0</v>
      </c>
      <c r="BD1574" s="57">
        <v>0</v>
      </c>
      <c r="BE1574" s="57">
        <v>0</v>
      </c>
      <c r="BF1574" s="57">
        <v>0.58690413399999997</v>
      </c>
      <c r="BG1574" s="57">
        <v>0.211281835</v>
      </c>
      <c r="BH1574" s="57">
        <v>0.79818597000000002</v>
      </c>
      <c r="BI1574" s="57">
        <v>0</v>
      </c>
      <c r="BJ1574" s="57">
        <v>0</v>
      </c>
      <c r="BK1574" s="57">
        <v>0</v>
      </c>
      <c r="BL1574" s="57">
        <v>0</v>
      </c>
      <c r="BM1574" s="57">
        <v>0</v>
      </c>
      <c r="BN1574" s="57">
        <v>0</v>
      </c>
      <c r="BO1574" s="57">
        <v>0</v>
      </c>
      <c r="BP1574" s="57">
        <v>7.6530874469999999</v>
      </c>
      <c r="BQ1574" s="57">
        <v>0.39733960299999999</v>
      </c>
      <c r="BR1574" s="57">
        <v>0.10000039600000001</v>
      </c>
      <c r="BS1574" s="57">
        <v>7.6530874469999999</v>
      </c>
      <c r="BT1574" s="57">
        <v>0.39733960299999999</v>
      </c>
      <c r="BU1574" s="57">
        <v>0.10000039600000001</v>
      </c>
    </row>
    <row r="1575" spans="1:73" x14ac:dyDescent="0.25">
      <c r="A1575" s="57">
        <v>3</v>
      </c>
      <c r="B1575" s="57">
        <v>42285342590000</v>
      </c>
      <c r="C1575" s="57" t="s">
        <v>164</v>
      </c>
      <c r="D1575" s="57" t="s">
        <v>165</v>
      </c>
      <c r="E1575" s="57" t="s">
        <v>166</v>
      </c>
      <c r="F1575" s="57">
        <v>0</v>
      </c>
      <c r="G1575" s="57" t="s">
        <v>57</v>
      </c>
      <c r="H1575" s="57" t="s">
        <v>150</v>
      </c>
      <c r="I1575" s="57" t="s">
        <v>151</v>
      </c>
      <c r="J1575" s="57" t="s">
        <v>152</v>
      </c>
      <c r="K1575" s="57" t="s">
        <v>51</v>
      </c>
      <c r="L1575" s="57" t="s">
        <v>153</v>
      </c>
      <c r="M1575" s="57" t="s">
        <v>154</v>
      </c>
      <c r="N1575" s="57" t="s">
        <v>155</v>
      </c>
      <c r="P1575" s="57" t="s">
        <v>156</v>
      </c>
      <c r="Q1575" s="57" t="s">
        <v>157</v>
      </c>
      <c r="R1575" s="57" t="s">
        <v>158</v>
      </c>
      <c r="S1575" s="57" t="s">
        <v>159</v>
      </c>
      <c r="U1575" s="57" t="s">
        <v>160</v>
      </c>
      <c r="V1575" s="57" t="s">
        <v>160</v>
      </c>
      <c r="W1575" s="57" t="s">
        <v>160</v>
      </c>
      <c r="X1575" s="57" t="s">
        <v>160</v>
      </c>
      <c r="Y1575" s="57" t="s">
        <v>160</v>
      </c>
      <c r="Z1575" s="57" t="s">
        <v>160</v>
      </c>
      <c r="AA1575" s="57" t="s">
        <v>160</v>
      </c>
      <c r="AB1575" s="57" t="s">
        <v>160</v>
      </c>
      <c r="AC1575" s="57" t="s">
        <v>160</v>
      </c>
      <c r="AD1575" s="57" t="s">
        <v>160</v>
      </c>
      <c r="AE1575" s="57" t="s">
        <v>160</v>
      </c>
      <c r="AF1575" s="57" t="s">
        <v>160</v>
      </c>
      <c r="AG1575" s="57" t="s">
        <v>160</v>
      </c>
      <c r="AH1575" s="57" t="s">
        <v>160</v>
      </c>
      <c r="AI1575" s="57" t="s">
        <v>179</v>
      </c>
      <c r="AL1575" s="9">
        <v>56674</v>
      </c>
      <c r="AM1575" s="57">
        <v>67.263173175000006</v>
      </c>
      <c r="AN1575" s="57">
        <v>5424.6692085530003</v>
      </c>
      <c r="AO1575" s="57">
        <v>0</v>
      </c>
      <c r="AP1575" s="57">
        <v>67.263173175000006</v>
      </c>
      <c r="AQ1575" s="57">
        <v>4068.5019064150001</v>
      </c>
      <c r="AR1575" s="57">
        <v>0</v>
      </c>
      <c r="AS1575" s="57">
        <v>2.9480776E-2</v>
      </c>
      <c r="AT1575" s="57">
        <v>1.783183701</v>
      </c>
      <c r="AU1575" s="57">
        <v>0</v>
      </c>
      <c r="AV1575" s="57">
        <v>62.119999995999997</v>
      </c>
      <c r="AW1575" s="57">
        <v>4.1849999999999996</v>
      </c>
      <c r="AX1575" s="57">
        <v>0</v>
      </c>
      <c r="AY1575" s="57">
        <v>1.831345816</v>
      </c>
      <c r="AZ1575" s="57">
        <v>7.4626237870000001</v>
      </c>
      <c r="BA1575" s="57">
        <v>0</v>
      </c>
      <c r="BB1575" s="57">
        <v>9.2939696030000007</v>
      </c>
      <c r="BC1575" s="57">
        <v>0</v>
      </c>
      <c r="BD1575" s="57">
        <v>0</v>
      </c>
      <c r="BE1575" s="57">
        <v>0</v>
      </c>
      <c r="BF1575" s="57">
        <v>0.64542571400000004</v>
      </c>
      <c r="BG1575" s="57">
        <v>0.23234924000000001</v>
      </c>
      <c r="BH1575" s="57">
        <v>0.87777495400000005</v>
      </c>
      <c r="BI1575" s="57">
        <v>0</v>
      </c>
      <c r="BJ1575" s="57">
        <v>0</v>
      </c>
      <c r="BK1575" s="57">
        <v>0</v>
      </c>
      <c r="BL1575" s="57">
        <v>0</v>
      </c>
      <c r="BM1575" s="57">
        <v>0</v>
      </c>
      <c r="BN1575" s="57">
        <v>0</v>
      </c>
      <c r="BO1575" s="57">
        <v>0</v>
      </c>
      <c r="BP1575" s="57">
        <v>8.4161946479999994</v>
      </c>
      <c r="BQ1575" s="57">
        <v>0.433438826</v>
      </c>
      <c r="BR1575" s="57">
        <v>0.108674883</v>
      </c>
      <c r="BS1575" s="57">
        <v>8.4161946479999994</v>
      </c>
      <c r="BT1575" s="57">
        <v>0.433438826</v>
      </c>
      <c r="BU1575" s="57">
        <v>0.108674883</v>
      </c>
    </row>
    <row r="1576" spans="1:73" x14ac:dyDescent="0.25">
      <c r="A1576" s="57">
        <v>3</v>
      </c>
      <c r="B1576" s="57">
        <v>42285342590000</v>
      </c>
      <c r="C1576" s="57" t="s">
        <v>164</v>
      </c>
      <c r="D1576" s="57" t="s">
        <v>165</v>
      </c>
      <c r="E1576" s="57" t="s">
        <v>166</v>
      </c>
      <c r="F1576" s="57">
        <v>0</v>
      </c>
      <c r="G1576" s="57" t="s">
        <v>57</v>
      </c>
      <c r="H1576" s="57" t="s">
        <v>150</v>
      </c>
      <c r="I1576" s="57" t="s">
        <v>151</v>
      </c>
      <c r="J1576" s="57" t="s">
        <v>152</v>
      </c>
      <c r="K1576" s="57" t="s">
        <v>51</v>
      </c>
      <c r="L1576" s="57" t="s">
        <v>153</v>
      </c>
      <c r="M1576" s="57" t="s">
        <v>154</v>
      </c>
      <c r="N1576" s="57" t="s">
        <v>155</v>
      </c>
      <c r="P1576" s="57" t="s">
        <v>156</v>
      </c>
      <c r="Q1576" s="57" t="s">
        <v>157</v>
      </c>
      <c r="R1576" s="57" t="s">
        <v>158</v>
      </c>
      <c r="S1576" s="57" t="s">
        <v>159</v>
      </c>
      <c r="U1576" s="57" t="s">
        <v>160</v>
      </c>
      <c r="V1576" s="57" t="s">
        <v>160</v>
      </c>
      <c r="W1576" s="57" t="s">
        <v>160</v>
      </c>
      <c r="X1576" s="57" t="s">
        <v>160</v>
      </c>
      <c r="Y1576" s="57" t="s">
        <v>160</v>
      </c>
      <c r="Z1576" s="57" t="s">
        <v>160</v>
      </c>
      <c r="AA1576" s="57" t="s">
        <v>160</v>
      </c>
      <c r="AB1576" s="57" t="s">
        <v>160</v>
      </c>
      <c r="AC1576" s="57" t="s">
        <v>160</v>
      </c>
      <c r="AD1576" s="57" t="s">
        <v>160</v>
      </c>
      <c r="AE1576" s="57" t="s">
        <v>160</v>
      </c>
      <c r="AF1576" s="57" t="s">
        <v>160</v>
      </c>
      <c r="AG1576" s="57" t="s">
        <v>160</v>
      </c>
      <c r="AH1576" s="57" t="s">
        <v>160</v>
      </c>
      <c r="AI1576" s="57" t="s">
        <v>179</v>
      </c>
      <c r="AL1576" s="9">
        <v>56705</v>
      </c>
      <c r="AM1576" s="57">
        <v>64.641730961999997</v>
      </c>
      <c r="AN1576" s="57">
        <v>5213.2540138160002</v>
      </c>
      <c r="AO1576" s="57">
        <v>0</v>
      </c>
      <c r="AP1576" s="57">
        <v>64.641730961999997</v>
      </c>
      <c r="AQ1576" s="57">
        <v>3909.9405103620002</v>
      </c>
      <c r="AR1576" s="57">
        <v>0</v>
      </c>
      <c r="AS1576" s="57">
        <v>2.8331823999999999E-2</v>
      </c>
      <c r="AT1576" s="57">
        <v>1.7136878259999999</v>
      </c>
      <c r="AU1576" s="57">
        <v>0</v>
      </c>
      <c r="AV1576" s="57">
        <v>62.120000003999998</v>
      </c>
      <c r="AW1576" s="57">
        <v>4.1849999999999996</v>
      </c>
      <c r="AX1576" s="57">
        <v>0</v>
      </c>
      <c r="AY1576" s="57">
        <v>1.7599729230000001</v>
      </c>
      <c r="AZ1576" s="57">
        <v>7.171783553</v>
      </c>
      <c r="BA1576" s="57">
        <v>0</v>
      </c>
      <c r="BB1576" s="57">
        <v>8.9317564760000003</v>
      </c>
      <c r="BC1576" s="57">
        <v>0</v>
      </c>
      <c r="BD1576" s="57">
        <v>0</v>
      </c>
      <c r="BE1576" s="57">
        <v>0</v>
      </c>
      <c r="BF1576" s="57">
        <v>0.62027158999999998</v>
      </c>
      <c r="BG1576" s="57">
        <v>0.22329391200000001</v>
      </c>
      <c r="BH1576" s="57">
        <v>0.84356550200000002</v>
      </c>
      <c r="BI1576" s="57">
        <v>0</v>
      </c>
      <c r="BJ1576" s="57">
        <v>0</v>
      </c>
      <c r="BK1576" s="57">
        <v>0</v>
      </c>
      <c r="BL1576" s="57">
        <v>0</v>
      </c>
      <c r="BM1576" s="57">
        <v>0</v>
      </c>
      <c r="BN1576" s="57">
        <v>0</v>
      </c>
      <c r="BO1576" s="57">
        <v>0</v>
      </c>
      <c r="BP1576" s="57">
        <v>8.0881909739999998</v>
      </c>
      <c r="BQ1576" s="57">
        <v>0.413298308</v>
      </c>
      <c r="BR1576" s="57">
        <v>0.103247456</v>
      </c>
      <c r="BS1576" s="57">
        <v>8.0881909739999998</v>
      </c>
      <c r="BT1576" s="57">
        <v>0.413298308</v>
      </c>
      <c r="BU1576" s="57">
        <v>0.103247456</v>
      </c>
    </row>
    <row r="1577" spans="1:73" x14ac:dyDescent="0.25">
      <c r="A1577" s="57">
        <v>3</v>
      </c>
      <c r="B1577" s="57">
        <v>42285342590000</v>
      </c>
      <c r="C1577" s="57" t="s">
        <v>164</v>
      </c>
      <c r="D1577" s="57" t="s">
        <v>165</v>
      </c>
      <c r="E1577" s="57" t="s">
        <v>166</v>
      </c>
      <c r="F1577" s="57">
        <v>0</v>
      </c>
      <c r="G1577" s="57" t="s">
        <v>57</v>
      </c>
      <c r="H1577" s="57" t="s">
        <v>150</v>
      </c>
      <c r="I1577" s="57" t="s">
        <v>151</v>
      </c>
      <c r="J1577" s="57" t="s">
        <v>152</v>
      </c>
      <c r="K1577" s="57" t="s">
        <v>51</v>
      </c>
      <c r="L1577" s="57" t="s">
        <v>153</v>
      </c>
      <c r="M1577" s="57" t="s">
        <v>154</v>
      </c>
      <c r="N1577" s="57" t="s">
        <v>155</v>
      </c>
      <c r="P1577" s="57" t="s">
        <v>156</v>
      </c>
      <c r="Q1577" s="57" t="s">
        <v>157</v>
      </c>
      <c r="R1577" s="57" t="s">
        <v>158</v>
      </c>
      <c r="S1577" s="57" t="s">
        <v>159</v>
      </c>
      <c r="U1577" s="57" t="s">
        <v>160</v>
      </c>
      <c r="V1577" s="57" t="s">
        <v>160</v>
      </c>
      <c r="W1577" s="57" t="s">
        <v>160</v>
      </c>
      <c r="X1577" s="57" t="s">
        <v>160</v>
      </c>
      <c r="Y1577" s="57" t="s">
        <v>160</v>
      </c>
      <c r="Z1577" s="57" t="s">
        <v>160</v>
      </c>
      <c r="AA1577" s="57" t="s">
        <v>160</v>
      </c>
      <c r="AB1577" s="57" t="s">
        <v>160</v>
      </c>
      <c r="AC1577" s="57" t="s">
        <v>160</v>
      </c>
      <c r="AD1577" s="57" t="s">
        <v>160</v>
      </c>
      <c r="AE1577" s="57" t="s">
        <v>160</v>
      </c>
      <c r="AF1577" s="57" t="s">
        <v>160</v>
      </c>
      <c r="AG1577" s="57" t="s">
        <v>160</v>
      </c>
      <c r="AH1577" s="57" t="s">
        <v>160</v>
      </c>
      <c r="AI1577" s="57" t="s">
        <v>179</v>
      </c>
      <c r="AL1577" s="9">
        <v>56735</v>
      </c>
      <c r="AM1577" s="57">
        <v>66.332993459999997</v>
      </c>
      <c r="AN1577" s="57">
        <v>5349.6516763379996</v>
      </c>
      <c r="AO1577" s="57">
        <v>0</v>
      </c>
      <c r="AP1577" s="57">
        <v>66.332993459999997</v>
      </c>
      <c r="AQ1577" s="57">
        <v>4012.2387572540001</v>
      </c>
      <c r="AR1577" s="57">
        <v>0</v>
      </c>
      <c r="AS1577" s="57">
        <v>2.9073088E-2</v>
      </c>
      <c r="AT1577" s="57">
        <v>1.7585241250000001</v>
      </c>
      <c r="AU1577" s="57">
        <v>0</v>
      </c>
      <c r="AV1577" s="57">
        <v>62.120000015000002</v>
      </c>
      <c r="AW1577" s="57">
        <v>4.1849999999999996</v>
      </c>
      <c r="AX1577" s="57">
        <v>0</v>
      </c>
      <c r="AY1577" s="57">
        <v>1.8060202080000001</v>
      </c>
      <c r="AZ1577" s="57">
        <v>7.3594234629999997</v>
      </c>
      <c r="BA1577" s="57">
        <v>0</v>
      </c>
      <c r="BB1577" s="57">
        <v>9.1654436710000002</v>
      </c>
      <c r="BC1577" s="57">
        <v>0</v>
      </c>
      <c r="BD1577" s="57">
        <v>0</v>
      </c>
      <c r="BE1577" s="57">
        <v>0</v>
      </c>
      <c r="BF1577" s="57">
        <v>0.63650014799999999</v>
      </c>
      <c r="BG1577" s="57">
        <v>0.22913609200000001</v>
      </c>
      <c r="BH1577" s="57">
        <v>0.86563623999999995</v>
      </c>
      <c r="BI1577" s="57">
        <v>0</v>
      </c>
      <c r="BJ1577" s="57">
        <v>0</v>
      </c>
      <c r="BK1577" s="57">
        <v>0</v>
      </c>
      <c r="BL1577" s="57">
        <v>0</v>
      </c>
      <c r="BM1577" s="57">
        <v>0</v>
      </c>
      <c r="BN1577" s="57">
        <v>0</v>
      </c>
      <c r="BO1577" s="57">
        <v>0</v>
      </c>
      <c r="BP1577" s="57">
        <v>8.2998074309999996</v>
      </c>
      <c r="BQ1577" s="57">
        <v>0.42069476700000003</v>
      </c>
      <c r="BR1577" s="57">
        <v>0.10469943800000001</v>
      </c>
      <c r="BS1577" s="57">
        <v>8.2998074309999996</v>
      </c>
      <c r="BT1577" s="57">
        <v>0.42069476700000003</v>
      </c>
      <c r="BU1577" s="57">
        <v>0.10469943800000001</v>
      </c>
    </row>
    <row r="1578" spans="1:73" x14ac:dyDescent="0.25">
      <c r="A1578" s="57">
        <v>3</v>
      </c>
      <c r="B1578" s="57">
        <v>42285342590000</v>
      </c>
      <c r="C1578" s="57" t="s">
        <v>164</v>
      </c>
      <c r="D1578" s="57" t="s">
        <v>165</v>
      </c>
      <c r="E1578" s="57" t="s">
        <v>166</v>
      </c>
      <c r="F1578" s="57">
        <v>0</v>
      </c>
      <c r="G1578" s="57" t="s">
        <v>57</v>
      </c>
      <c r="H1578" s="57" t="s">
        <v>150</v>
      </c>
      <c r="I1578" s="57" t="s">
        <v>151</v>
      </c>
      <c r="J1578" s="57" t="s">
        <v>152</v>
      </c>
      <c r="K1578" s="57" t="s">
        <v>51</v>
      </c>
      <c r="L1578" s="57" t="s">
        <v>153</v>
      </c>
      <c r="M1578" s="57" t="s">
        <v>154</v>
      </c>
      <c r="N1578" s="57" t="s">
        <v>155</v>
      </c>
      <c r="P1578" s="57" t="s">
        <v>156</v>
      </c>
      <c r="Q1578" s="57" t="s">
        <v>157</v>
      </c>
      <c r="R1578" s="57" t="s">
        <v>158</v>
      </c>
      <c r="S1578" s="57" t="s">
        <v>159</v>
      </c>
      <c r="U1578" s="57" t="s">
        <v>160</v>
      </c>
      <c r="V1578" s="57" t="s">
        <v>160</v>
      </c>
      <c r="W1578" s="57" t="s">
        <v>160</v>
      </c>
      <c r="X1578" s="57" t="s">
        <v>160</v>
      </c>
      <c r="Y1578" s="57" t="s">
        <v>160</v>
      </c>
      <c r="Z1578" s="57" t="s">
        <v>160</v>
      </c>
      <c r="AA1578" s="57" t="s">
        <v>160</v>
      </c>
      <c r="AB1578" s="57" t="s">
        <v>160</v>
      </c>
      <c r="AC1578" s="57" t="s">
        <v>160</v>
      </c>
      <c r="AD1578" s="57" t="s">
        <v>160</v>
      </c>
      <c r="AE1578" s="57" t="s">
        <v>160</v>
      </c>
      <c r="AF1578" s="57" t="s">
        <v>160</v>
      </c>
      <c r="AG1578" s="57" t="s">
        <v>160</v>
      </c>
      <c r="AH1578" s="57" t="s">
        <v>160</v>
      </c>
      <c r="AI1578" s="57" t="s">
        <v>179</v>
      </c>
      <c r="AL1578" s="9">
        <v>56766</v>
      </c>
      <c r="AM1578" s="57">
        <v>63.747803066000003</v>
      </c>
      <c r="AN1578" s="57">
        <v>5141.1601338239998</v>
      </c>
      <c r="AO1578" s="57">
        <v>0</v>
      </c>
      <c r="AP1578" s="57">
        <v>63.747803066000003</v>
      </c>
      <c r="AQ1578" s="57">
        <v>3855.8701003679998</v>
      </c>
      <c r="AR1578" s="57">
        <v>0</v>
      </c>
      <c r="AS1578" s="57">
        <v>2.7940025E-2</v>
      </c>
      <c r="AT1578" s="57">
        <v>1.689989306</v>
      </c>
      <c r="AU1578" s="57">
        <v>0</v>
      </c>
      <c r="AV1578" s="57">
        <v>62.12</v>
      </c>
      <c r="AW1578" s="57">
        <v>4.1849999999999996</v>
      </c>
      <c r="AX1578" s="57">
        <v>0</v>
      </c>
      <c r="AY1578" s="57">
        <v>1.735634329</v>
      </c>
      <c r="AZ1578" s="57">
        <v>7.0726052470000003</v>
      </c>
      <c r="BA1578" s="57">
        <v>0</v>
      </c>
      <c r="BB1578" s="57">
        <v>8.808239575</v>
      </c>
      <c r="BC1578" s="57">
        <v>0</v>
      </c>
      <c r="BD1578" s="57">
        <v>0</v>
      </c>
      <c r="BE1578" s="57">
        <v>0</v>
      </c>
      <c r="BF1578" s="57">
        <v>0.61169387900000005</v>
      </c>
      <c r="BG1578" s="57">
        <v>0.22020598899999999</v>
      </c>
      <c r="BH1578" s="57">
        <v>0.83189986900000001</v>
      </c>
      <c r="BI1578" s="57">
        <v>0</v>
      </c>
      <c r="BJ1578" s="57">
        <v>0</v>
      </c>
      <c r="BK1578" s="57">
        <v>0</v>
      </c>
      <c r="BL1578" s="57">
        <v>0</v>
      </c>
      <c r="BM1578" s="57">
        <v>0</v>
      </c>
      <c r="BN1578" s="57">
        <v>0</v>
      </c>
      <c r="BO1578" s="57">
        <v>0</v>
      </c>
      <c r="BP1578" s="57">
        <v>7.9763397070000002</v>
      </c>
      <c r="BQ1578" s="57">
        <v>0.40114642499999997</v>
      </c>
      <c r="BR1578" s="57">
        <v>9.9470551000000004E-2</v>
      </c>
      <c r="BS1578" s="57">
        <v>7.9763397070000002</v>
      </c>
      <c r="BT1578" s="57">
        <v>0.40114642499999997</v>
      </c>
      <c r="BU1578" s="57">
        <v>9.9470551000000004E-2</v>
      </c>
    </row>
    <row r="1579" spans="1:73" x14ac:dyDescent="0.25">
      <c r="A1579" s="57">
        <v>3</v>
      </c>
      <c r="B1579" s="57">
        <v>42285342590000</v>
      </c>
      <c r="C1579" s="57" t="s">
        <v>164</v>
      </c>
      <c r="D1579" s="57" t="s">
        <v>165</v>
      </c>
      <c r="E1579" s="57" t="s">
        <v>166</v>
      </c>
      <c r="F1579" s="57">
        <v>0</v>
      </c>
      <c r="G1579" s="57" t="s">
        <v>57</v>
      </c>
      <c r="H1579" s="57" t="s">
        <v>150</v>
      </c>
      <c r="I1579" s="57" t="s">
        <v>151</v>
      </c>
      <c r="J1579" s="57" t="s">
        <v>152</v>
      </c>
      <c r="K1579" s="57" t="s">
        <v>51</v>
      </c>
      <c r="L1579" s="57" t="s">
        <v>153</v>
      </c>
      <c r="M1579" s="57" t="s">
        <v>154</v>
      </c>
      <c r="N1579" s="57" t="s">
        <v>155</v>
      </c>
      <c r="P1579" s="57" t="s">
        <v>156</v>
      </c>
      <c r="Q1579" s="57" t="s">
        <v>157</v>
      </c>
      <c r="R1579" s="57" t="s">
        <v>158</v>
      </c>
      <c r="S1579" s="57" t="s">
        <v>159</v>
      </c>
      <c r="U1579" s="57" t="s">
        <v>160</v>
      </c>
      <c r="V1579" s="57" t="s">
        <v>160</v>
      </c>
      <c r="W1579" s="57" t="s">
        <v>160</v>
      </c>
      <c r="X1579" s="57" t="s">
        <v>160</v>
      </c>
      <c r="Y1579" s="57" t="s">
        <v>160</v>
      </c>
      <c r="Z1579" s="57" t="s">
        <v>160</v>
      </c>
      <c r="AA1579" s="57" t="s">
        <v>160</v>
      </c>
      <c r="AB1579" s="57" t="s">
        <v>160</v>
      </c>
      <c r="AC1579" s="57" t="s">
        <v>160</v>
      </c>
      <c r="AD1579" s="57" t="s">
        <v>160</v>
      </c>
      <c r="AE1579" s="57" t="s">
        <v>160</v>
      </c>
      <c r="AF1579" s="57" t="s">
        <v>160</v>
      </c>
      <c r="AG1579" s="57" t="s">
        <v>160</v>
      </c>
      <c r="AH1579" s="57" t="s">
        <v>160</v>
      </c>
      <c r="AI1579" s="57" t="s">
        <v>179</v>
      </c>
      <c r="AL1579" s="9">
        <v>56796</v>
      </c>
      <c r="AM1579" s="57">
        <v>65.415677161999994</v>
      </c>
      <c r="AN1579" s="57">
        <v>5275.671558557</v>
      </c>
      <c r="AO1579" s="57">
        <v>0</v>
      </c>
      <c r="AP1579" s="57">
        <v>65.415677161999994</v>
      </c>
      <c r="AQ1579" s="57">
        <v>3956.7536689180001</v>
      </c>
      <c r="AR1579" s="57">
        <v>0</v>
      </c>
      <c r="AS1579" s="57">
        <v>2.8671037E-2</v>
      </c>
      <c r="AT1579" s="57">
        <v>1.734205566</v>
      </c>
      <c r="AU1579" s="57">
        <v>0</v>
      </c>
      <c r="AV1579" s="57">
        <v>62.119999985</v>
      </c>
      <c r="AW1579" s="57">
        <v>4.1849999999999996</v>
      </c>
      <c r="AX1579" s="57">
        <v>0</v>
      </c>
      <c r="AY1579" s="57">
        <v>1.7810448270000001</v>
      </c>
      <c r="AZ1579" s="57">
        <v>7.2576502920000001</v>
      </c>
      <c r="BA1579" s="57">
        <v>0</v>
      </c>
      <c r="BB1579" s="57">
        <v>9.0386951189999998</v>
      </c>
      <c r="BC1579" s="57">
        <v>0</v>
      </c>
      <c r="BD1579" s="57">
        <v>0</v>
      </c>
      <c r="BE1579" s="57">
        <v>0</v>
      </c>
      <c r="BF1579" s="57">
        <v>0.62769801300000005</v>
      </c>
      <c r="BG1579" s="57">
        <v>0.225967378</v>
      </c>
      <c r="BH1579" s="57">
        <v>0.85366539100000005</v>
      </c>
      <c r="BI1579" s="57">
        <v>0</v>
      </c>
      <c r="BJ1579" s="57">
        <v>0</v>
      </c>
      <c r="BK1579" s="57">
        <v>0</v>
      </c>
      <c r="BL1579" s="57">
        <v>0</v>
      </c>
      <c r="BM1579" s="57">
        <v>0</v>
      </c>
      <c r="BN1579" s="57">
        <v>0</v>
      </c>
      <c r="BO1579" s="57">
        <v>0</v>
      </c>
      <c r="BP1579" s="57">
        <v>8.1850297279999999</v>
      </c>
      <c r="BQ1579" s="57">
        <v>0.40832541100000003</v>
      </c>
      <c r="BR1579" s="57">
        <v>0.100869418</v>
      </c>
      <c r="BS1579" s="57">
        <v>8.1850297279999999</v>
      </c>
      <c r="BT1579" s="57">
        <v>0.40832541100000003</v>
      </c>
      <c r="BU1579" s="57">
        <v>0.100869418</v>
      </c>
    </row>
    <row r="1580" spans="1:73" x14ac:dyDescent="0.25">
      <c r="A1580" s="57">
        <v>3</v>
      </c>
      <c r="B1580" s="57">
        <v>42285342590000</v>
      </c>
      <c r="C1580" s="57" t="s">
        <v>164</v>
      </c>
      <c r="D1580" s="57" t="s">
        <v>165</v>
      </c>
      <c r="E1580" s="57" t="s">
        <v>166</v>
      </c>
      <c r="F1580" s="57">
        <v>0</v>
      </c>
      <c r="G1580" s="57" t="s">
        <v>57</v>
      </c>
      <c r="H1580" s="57" t="s">
        <v>150</v>
      </c>
      <c r="I1580" s="57" t="s">
        <v>151</v>
      </c>
      <c r="J1580" s="57" t="s">
        <v>152</v>
      </c>
      <c r="K1580" s="57" t="s">
        <v>51</v>
      </c>
      <c r="L1580" s="57" t="s">
        <v>153</v>
      </c>
      <c r="M1580" s="57" t="s">
        <v>154</v>
      </c>
      <c r="N1580" s="57" t="s">
        <v>155</v>
      </c>
      <c r="P1580" s="57" t="s">
        <v>156</v>
      </c>
      <c r="Q1580" s="57" t="s">
        <v>157</v>
      </c>
      <c r="R1580" s="57" t="s">
        <v>158</v>
      </c>
      <c r="S1580" s="57" t="s">
        <v>159</v>
      </c>
      <c r="U1580" s="57" t="s">
        <v>160</v>
      </c>
      <c r="V1580" s="57" t="s">
        <v>160</v>
      </c>
      <c r="W1580" s="57" t="s">
        <v>160</v>
      </c>
      <c r="X1580" s="57" t="s">
        <v>160</v>
      </c>
      <c r="Y1580" s="57" t="s">
        <v>160</v>
      </c>
      <c r="Z1580" s="57" t="s">
        <v>160</v>
      </c>
      <c r="AA1580" s="57" t="s">
        <v>160</v>
      </c>
      <c r="AB1580" s="57" t="s">
        <v>160</v>
      </c>
      <c r="AC1580" s="57" t="s">
        <v>160</v>
      </c>
      <c r="AD1580" s="57" t="s">
        <v>160</v>
      </c>
      <c r="AE1580" s="57" t="s">
        <v>160</v>
      </c>
      <c r="AF1580" s="57" t="s">
        <v>160</v>
      </c>
      <c r="AG1580" s="57" t="s">
        <v>160</v>
      </c>
      <c r="AH1580" s="57" t="s">
        <v>160</v>
      </c>
      <c r="AI1580" s="57" t="s">
        <v>179</v>
      </c>
      <c r="AL1580" s="9">
        <v>56827</v>
      </c>
      <c r="AM1580" s="57">
        <v>64.954372585000002</v>
      </c>
      <c r="AN1580" s="57">
        <v>5238.4680694139997</v>
      </c>
      <c r="AO1580" s="57">
        <v>0</v>
      </c>
      <c r="AP1580" s="57">
        <v>64.954372585000002</v>
      </c>
      <c r="AQ1580" s="57">
        <v>3928.8510520599998</v>
      </c>
      <c r="AR1580" s="57">
        <v>0</v>
      </c>
      <c r="AS1580" s="57">
        <v>2.8468851999999999E-2</v>
      </c>
      <c r="AT1580" s="57">
        <v>1.7219761280000001</v>
      </c>
      <c r="AU1580" s="57">
        <v>0</v>
      </c>
      <c r="AV1580" s="57">
        <v>62.119999991999997</v>
      </c>
      <c r="AW1580" s="57">
        <v>4.1849999999999996</v>
      </c>
      <c r="AX1580" s="57">
        <v>0</v>
      </c>
      <c r="AY1580" s="57">
        <v>1.7684850839999999</v>
      </c>
      <c r="AZ1580" s="57">
        <v>7.2064700940000002</v>
      </c>
      <c r="BA1580" s="57">
        <v>0</v>
      </c>
      <c r="BB1580" s="57">
        <v>8.9749551780000001</v>
      </c>
      <c r="BC1580" s="57">
        <v>0</v>
      </c>
      <c r="BD1580" s="57">
        <v>0</v>
      </c>
      <c r="BE1580" s="57">
        <v>0</v>
      </c>
      <c r="BF1580" s="57">
        <v>0.62327155199999995</v>
      </c>
      <c r="BG1580" s="57">
        <v>0.224373879</v>
      </c>
      <c r="BH1580" s="57">
        <v>0.847645431</v>
      </c>
      <c r="BI1580" s="57">
        <v>0</v>
      </c>
      <c r="BJ1580" s="57">
        <v>0</v>
      </c>
      <c r="BK1580" s="57">
        <v>0</v>
      </c>
      <c r="BL1580" s="57">
        <v>0</v>
      </c>
      <c r="BM1580" s="57">
        <v>0</v>
      </c>
      <c r="BN1580" s="57">
        <v>0</v>
      </c>
      <c r="BO1580" s="57">
        <v>0</v>
      </c>
      <c r="BP1580" s="57">
        <v>8.1273097459999999</v>
      </c>
      <c r="BQ1580" s="57">
        <v>0.40217940000000002</v>
      </c>
      <c r="BR1580" s="57">
        <v>9.8977034000000005E-2</v>
      </c>
      <c r="BS1580" s="57">
        <v>8.1273097459999999</v>
      </c>
      <c r="BT1580" s="57">
        <v>0.40217940000000002</v>
      </c>
      <c r="BU1580" s="57">
        <v>9.8977034000000005E-2</v>
      </c>
    </row>
    <row r="1581" spans="1:73" x14ac:dyDescent="0.25">
      <c r="A1581" s="57">
        <v>3</v>
      </c>
      <c r="B1581" s="57">
        <v>42285342590000</v>
      </c>
      <c r="C1581" s="57" t="s">
        <v>164</v>
      </c>
      <c r="D1581" s="57" t="s">
        <v>165</v>
      </c>
      <c r="E1581" s="57" t="s">
        <v>166</v>
      </c>
      <c r="F1581" s="57">
        <v>0</v>
      </c>
      <c r="G1581" s="57" t="s">
        <v>57</v>
      </c>
      <c r="H1581" s="57" t="s">
        <v>150</v>
      </c>
      <c r="I1581" s="57" t="s">
        <v>151</v>
      </c>
      <c r="J1581" s="57" t="s">
        <v>152</v>
      </c>
      <c r="K1581" s="57" t="s">
        <v>51</v>
      </c>
      <c r="L1581" s="57" t="s">
        <v>153</v>
      </c>
      <c r="M1581" s="57" t="s">
        <v>154</v>
      </c>
      <c r="N1581" s="57" t="s">
        <v>155</v>
      </c>
      <c r="P1581" s="57" t="s">
        <v>156</v>
      </c>
      <c r="Q1581" s="57" t="s">
        <v>157</v>
      </c>
      <c r="R1581" s="57" t="s">
        <v>158</v>
      </c>
      <c r="S1581" s="57" t="s">
        <v>159</v>
      </c>
      <c r="U1581" s="57" t="s">
        <v>160</v>
      </c>
      <c r="V1581" s="57" t="s">
        <v>160</v>
      </c>
      <c r="W1581" s="57" t="s">
        <v>160</v>
      </c>
      <c r="X1581" s="57" t="s">
        <v>160</v>
      </c>
      <c r="Y1581" s="57" t="s">
        <v>160</v>
      </c>
      <c r="Z1581" s="57" t="s">
        <v>160</v>
      </c>
      <c r="AA1581" s="57" t="s">
        <v>160</v>
      </c>
      <c r="AB1581" s="57" t="s">
        <v>160</v>
      </c>
      <c r="AC1581" s="57" t="s">
        <v>160</v>
      </c>
      <c r="AD1581" s="57" t="s">
        <v>160</v>
      </c>
      <c r="AE1581" s="57" t="s">
        <v>160</v>
      </c>
      <c r="AF1581" s="57" t="s">
        <v>160</v>
      </c>
      <c r="AG1581" s="57" t="s">
        <v>160</v>
      </c>
      <c r="AH1581" s="57" t="s">
        <v>160</v>
      </c>
      <c r="AI1581" s="57" t="s">
        <v>179</v>
      </c>
      <c r="AL1581" s="9">
        <v>56858</v>
      </c>
      <c r="AM1581" s="57">
        <v>62.422911071000001</v>
      </c>
      <c r="AN1581" s="57">
        <v>5034.3096766299996</v>
      </c>
      <c r="AO1581" s="57">
        <v>0</v>
      </c>
      <c r="AP1581" s="57">
        <v>62.422911071000001</v>
      </c>
      <c r="AQ1581" s="57">
        <v>3775.7322574730001</v>
      </c>
      <c r="AR1581" s="57">
        <v>0</v>
      </c>
      <c r="AS1581" s="57">
        <v>2.7359338E-2</v>
      </c>
      <c r="AT1581" s="57">
        <v>1.6548656909999999</v>
      </c>
      <c r="AU1581" s="57">
        <v>0</v>
      </c>
      <c r="AV1581" s="57">
        <v>62.120000015999999</v>
      </c>
      <c r="AW1581" s="57">
        <v>4.1849999999999996</v>
      </c>
      <c r="AX1581" s="57">
        <v>0</v>
      </c>
      <c r="AY1581" s="57">
        <v>1.6995620579999999</v>
      </c>
      <c r="AZ1581" s="57">
        <v>6.9256129169999996</v>
      </c>
      <c r="BA1581" s="57">
        <v>0</v>
      </c>
      <c r="BB1581" s="57">
        <v>8.6251749750000002</v>
      </c>
      <c r="BC1581" s="57">
        <v>0</v>
      </c>
      <c r="BD1581" s="57">
        <v>0</v>
      </c>
      <c r="BE1581" s="57">
        <v>0</v>
      </c>
      <c r="BF1581" s="57">
        <v>0.59898083999999996</v>
      </c>
      <c r="BG1581" s="57">
        <v>0.21562937400000001</v>
      </c>
      <c r="BH1581" s="57">
        <v>0.814610214</v>
      </c>
      <c r="BI1581" s="57">
        <v>0</v>
      </c>
      <c r="BJ1581" s="57">
        <v>0</v>
      </c>
      <c r="BK1581" s="57">
        <v>0</v>
      </c>
      <c r="BL1581" s="57">
        <v>0</v>
      </c>
      <c r="BM1581" s="57">
        <v>0</v>
      </c>
      <c r="BN1581" s="57">
        <v>0</v>
      </c>
      <c r="BO1581" s="57">
        <v>0</v>
      </c>
      <c r="BP1581" s="57">
        <v>7.8105647600000001</v>
      </c>
      <c r="BQ1581" s="57">
        <v>0.38349140799999998</v>
      </c>
      <c r="BR1581" s="57">
        <v>9.4033934999999999E-2</v>
      </c>
      <c r="BS1581" s="57">
        <v>7.8105647600000001</v>
      </c>
      <c r="BT1581" s="57">
        <v>0.38349140799999998</v>
      </c>
      <c r="BU1581" s="57">
        <v>9.4033934999999999E-2</v>
      </c>
    </row>
    <row r="1582" spans="1:73" x14ac:dyDescent="0.25">
      <c r="A1582" s="57">
        <v>3</v>
      </c>
      <c r="B1582" s="57">
        <v>42285342590000</v>
      </c>
      <c r="C1582" s="57" t="s">
        <v>164</v>
      </c>
      <c r="D1582" s="57" t="s">
        <v>165</v>
      </c>
      <c r="E1582" s="57" t="s">
        <v>166</v>
      </c>
      <c r="F1582" s="57">
        <v>0</v>
      </c>
      <c r="G1582" s="57" t="s">
        <v>57</v>
      </c>
      <c r="H1582" s="57" t="s">
        <v>150</v>
      </c>
      <c r="I1582" s="57" t="s">
        <v>151</v>
      </c>
      <c r="J1582" s="57" t="s">
        <v>152</v>
      </c>
      <c r="K1582" s="57" t="s">
        <v>51</v>
      </c>
      <c r="L1582" s="57" t="s">
        <v>153</v>
      </c>
      <c r="M1582" s="57" t="s">
        <v>154</v>
      </c>
      <c r="N1582" s="57" t="s">
        <v>155</v>
      </c>
      <c r="P1582" s="57" t="s">
        <v>156</v>
      </c>
      <c r="Q1582" s="57" t="s">
        <v>157</v>
      </c>
      <c r="R1582" s="57" t="s">
        <v>158</v>
      </c>
      <c r="S1582" s="57" t="s">
        <v>159</v>
      </c>
      <c r="U1582" s="57" t="s">
        <v>160</v>
      </c>
      <c r="V1582" s="57" t="s">
        <v>160</v>
      </c>
      <c r="W1582" s="57" t="s">
        <v>160</v>
      </c>
      <c r="X1582" s="57" t="s">
        <v>160</v>
      </c>
      <c r="Y1582" s="57" t="s">
        <v>160</v>
      </c>
      <c r="Z1582" s="57" t="s">
        <v>160</v>
      </c>
      <c r="AA1582" s="57" t="s">
        <v>160</v>
      </c>
      <c r="AB1582" s="57" t="s">
        <v>160</v>
      </c>
      <c r="AC1582" s="57" t="s">
        <v>160</v>
      </c>
      <c r="AD1582" s="57" t="s">
        <v>160</v>
      </c>
      <c r="AE1582" s="57" t="s">
        <v>160</v>
      </c>
      <c r="AF1582" s="57" t="s">
        <v>160</v>
      </c>
      <c r="AG1582" s="57" t="s">
        <v>160</v>
      </c>
      <c r="AH1582" s="57" t="s">
        <v>160</v>
      </c>
      <c r="AI1582" s="57" t="s">
        <v>179</v>
      </c>
      <c r="AL1582" s="9">
        <v>56888</v>
      </c>
      <c r="AM1582" s="57">
        <v>64.056121180999995</v>
      </c>
      <c r="AN1582" s="57">
        <v>5166.0255052599996</v>
      </c>
      <c r="AO1582" s="57">
        <v>0</v>
      </c>
      <c r="AP1582" s="57">
        <v>64.056121180999995</v>
      </c>
      <c r="AQ1582" s="57">
        <v>3874.5191289449999</v>
      </c>
      <c r="AR1582" s="57">
        <v>0</v>
      </c>
      <c r="AS1582" s="57">
        <v>2.8075157E-2</v>
      </c>
      <c r="AT1582" s="57">
        <v>1.6981629890000001</v>
      </c>
      <c r="AU1582" s="57">
        <v>0</v>
      </c>
      <c r="AV1582" s="57">
        <v>62.120000005999998</v>
      </c>
      <c r="AW1582" s="57">
        <v>4.1849999999999996</v>
      </c>
      <c r="AX1582" s="57">
        <v>0</v>
      </c>
      <c r="AY1582" s="57">
        <v>1.7440287750000001</v>
      </c>
      <c r="AZ1582" s="57">
        <v>7.1068121089999998</v>
      </c>
      <c r="BA1582" s="57">
        <v>0</v>
      </c>
      <c r="BB1582" s="57">
        <v>8.8508408840000001</v>
      </c>
      <c r="BC1582" s="57">
        <v>0</v>
      </c>
      <c r="BD1582" s="57">
        <v>0</v>
      </c>
      <c r="BE1582" s="57">
        <v>0</v>
      </c>
      <c r="BF1582" s="57">
        <v>0.61465235500000004</v>
      </c>
      <c r="BG1582" s="57">
        <v>0.22127102200000001</v>
      </c>
      <c r="BH1582" s="57">
        <v>0.83592337699999997</v>
      </c>
      <c r="BI1582" s="57">
        <v>0</v>
      </c>
      <c r="BJ1582" s="57">
        <v>0</v>
      </c>
      <c r="BK1582" s="57">
        <v>0</v>
      </c>
      <c r="BL1582" s="57">
        <v>0</v>
      </c>
      <c r="BM1582" s="57">
        <v>0</v>
      </c>
      <c r="BN1582" s="57">
        <v>0</v>
      </c>
      <c r="BO1582" s="57">
        <v>0</v>
      </c>
      <c r="BP1582" s="57">
        <v>8.0149175069999998</v>
      </c>
      <c r="BQ1582" s="57">
        <v>0.390354437</v>
      </c>
      <c r="BR1582" s="57">
        <v>9.5356345999999995E-2</v>
      </c>
      <c r="BS1582" s="57">
        <v>8.0149175069999998</v>
      </c>
      <c r="BT1582" s="57">
        <v>0.390354437</v>
      </c>
      <c r="BU1582" s="57">
        <v>9.5356345999999995E-2</v>
      </c>
    </row>
    <row r="1583" spans="1:73" x14ac:dyDescent="0.25">
      <c r="A1583" s="57">
        <v>3</v>
      </c>
      <c r="B1583" s="57">
        <v>42285342590000</v>
      </c>
      <c r="C1583" s="57" t="s">
        <v>164</v>
      </c>
      <c r="D1583" s="57" t="s">
        <v>165</v>
      </c>
      <c r="E1583" s="57" t="s">
        <v>166</v>
      </c>
      <c r="F1583" s="57">
        <v>0</v>
      </c>
      <c r="G1583" s="57" t="s">
        <v>57</v>
      </c>
      <c r="H1583" s="57" t="s">
        <v>150</v>
      </c>
      <c r="I1583" s="57" t="s">
        <v>151</v>
      </c>
      <c r="J1583" s="57" t="s">
        <v>152</v>
      </c>
      <c r="K1583" s="57" t="s">
        <v>51</v>
      </c>
      <c r="L1583" s="57" t="s">
        <v>153</v>
      </c>
      <c r="M1583" s="57" t="s">
        <v>154</v>
      </c>
      <c r="N1583" s="57" t="s">
        <v>155</v>
      </c>
      <c r="P1583" s="57" t="s">
        <v>156</v>
      </c>
      <c r="Q1583" s="57" t="s">
        <v>157</v>
      </c>
      <c r="R1583" s="57" t="s">
        <v>158</v>
      </c>
      <c r="S1583" s="57" t="s">
        <v>159</v>
      </c>
      <c r="U1583" s="57" t="s">
        <v>160</v>
      </c>
      <c r="V1583" s="57" t="s">
        <v>160</v>
      </c>
      <c r="W1583" s="57" t="s">
        <v>160</v>
      </c>
      <c r="X1583" s="57" t="s">
        <v>160</v>
      </c>
      <c r="Y1583" s="57" t="s">
        <v>160</v>
      </c>
      <c r="Z1583" s="57" t="s">
        <v>160</v>
      </c>
      <c r="AA1583" s="57" t="s">
        <v>160</v>
      </c>
      <c r="AB1583" s="57" t="s">
        <v>160</v>
      </c>
      <c r="AC1583" s="57" t="s">
        <v>160</v>
      </c>
      <c r="AD1583" s="57" t="s">
        <v>160</v>
      </c>
      <c r="AE1583" s="57" t="s">
        <v>160</v>
      </c>
      <c r="AF1583" s="57" t="s">
        <v>160</v>
      </c>
      <c r="AG1583" s="57" t="s">
        <v>160</v>
      </c>
      <c r="AH1583" s="57" t="s">
        <v>160</v>
      </c>
      <c r="AI1583" s="57" t="s">
        <v>179</v>
      </c>
      <c r="AL1583" s="9">
        <v>56919</v>
      </c>
      <c r="AM1583" s="57">
        <v>61.559667146000002</v>
      </c>
      <c r="AN1583" s="57">
        <v>4964.6904106789998</v>
      </c>
      <c r="AO1583" s="57">
        <v>0</v>
      </c>
      <c r="AP1583" s="57">
        <v>61.559667146000002</v>
      </c>
      <c r="AQ1583" s="57">
        <v>3723.517808009</v>
      </c>
      <c r="AR1583" s="57">
        <v>0</v>
      </c>
      <c r="AS1583" s="57">
        <v>2.6980987000000001E-2</v>
      </c>
      <c r="AT1583" s="57">
        <v>1.63198062</v>
      </c>
      <c r="AU1583" s="57">
        <v>0</v>
      </c>
      <c r="AV1583" s="57">
        <v>62.119999984000003</v>
      </c>
      <c r="AW1583" s="57">
        <v>4.1849999999999996</v>
      </c>
      <c r="AX1583" s="57">
        <v>0</v>
      </c>
      <c r="AY1583" s="57">
        <v>1.676058882</v>
      </c>
      <c r="AZ1583" s="57">
        <v>6.829838895</v>
      </c>
      <c r="BA1583" s="57">
        <v>0</v>
      </c>
      <c r="BB1583" s="57">
        <v>8.5058977769999995</v>
      </c>
      <c r="BC1583" s="57">
        <v>0</v>
      </c>
      <c r="BD1583" s="57">
        <v>0</v>
      </c>
      <c r="BE1583" s="57">
        <v>0</v>
      </c>
      <c r="BF1583" s="57">
        <v>0.59069755800000001</v>
      </c>
      <c r="BG1583" s="57">
        <v>0.21264744399999999</v>
      </c>
      <c r="BH1583" s="57">
        <v>0.803345003</v>
      </c>
      <c r="BI1583" s="57">
        <v>0</v>
      </c>
      <c r="BJ1583" s="57">
        <v>0</v>
      </c>
      <c r="BK1583" s="57">
        <v>0</v>
      </c>
      <c r="BL1583" s="57">
        <v>0</v>
      </c>
      <c r="BM1583" s="57">
        <v>0</v>
      </c>
      <c r="BN1583" s="57">
        <v>0</v>
      </c>
      <c r="BO1583" s="57">
        <v>0</v>
      </c>
      <c r="BP1583" s="57">
        <v>7.702552775</v>
      </c>
      <c r="BQ1583" s="57">
        <v>0.37221591300000001</v>
      </c>
      <c r="BR1583" s="57">
        <v>9.0594070999999998E-2</v>
      </c>
      <c r="BS1583" s="57">
        <v>7.702552775</v>
      </c>
      <c r="BT1583" s="57">
        <v>0.37221591300000001</v>
      </c>
      <c r="BU1583" s="57">
        <v>9.0594070999999998E-2</v>
      </c>
    </row>
    <row r="1584" spans="1:73" x14ac:dyDescent="0.25">
      <c r="A1584" s="57">
        <v>3</v>
      </c>
      <c r="B1584" s="57">
        <v>42285342590000</v>
      </c>
      <c r="C1584" s="57" t="s">
        <v>164</v>
      </c>
      <c r="D1584" s="57" t="s">
        <v>165</v>
      </c>
      <c r="E1584" s="57" t="s">
        <v>166</v>
      </c>
      <c r="F1584" s="57">
        <v>0</v>
      </c>
      <c r="G1584" s="57" t="s">
        <v>57</v>
      </c>
      <c r="H1584" s="57" t="s">
        <v>150</v>
      </c>
      <c r="I1584" s="57" t="s">
        <v>151</v>
      </c>
      <c r="J1584" s="57" t="s">
        <v>152</v>
      </c>
      <c r="K1584" s="57" t="s">
        <v>51</v>
      </c>
      <c r="L1584" s="57" t="s">
        <v>153</v>
      </c>
      <c r="M1584" s="57" t="s">
        <v>154</v>
      </c>
      <c r="N1584" s="57" t="s">
        <v>155</v>
      </c>
      <c r="P1584" s="57" t="s">
        <v>156</v>
      </c>
      <c r="Q1584" s="57" t="s">
        <v>157</v>
      </c>
      <c r="R1584" s="57" t="s">
        <v>158</v>
      </c>
      <c r="S1584" s="57" t="s">
        <v>159</v>
      </c>
      <c r="U1584" s="57" t="s">
        <v>160</v>
      </c>
      <c r="V1584" s="57" t="s">
        <v>160</v>
      </c>
      <c r="W1584" s="57" t="s">
        <v>160</v>
      </c>
      <c r="X1584" s="57" t="s">
        <v>160</v>
      </c>
      <c r="Y1584" s="57" t="s">
        <v>160</v>
      </c>
      <c r="Z1584" s="57" t="s">
        <v>160</v>
      </c>
      <c r="AA1584" s="57" t="s">
        <v>160</v>
      </c>
      <c r="AB1584" s="57" t="s">
        <v>160</v>
      </c>
      <c r="AC1584" s="57" t="s">
        <v>160</v>
      </c>
      <c r="AD1584" s="57" t="s">
        <v>160</v>
      </c>
      <c r="AE1584" s="57" t="s">
        <v>160</v>
      </c>
      <c r="AF1584" s="57" t="s">
        <v>160</v>
      </c>
      <c r="AG1584" s="57" t="s">
        <v>160</v>
      </c>
      <c r="AH1584" s="57" t="s">
        <v>160</v>
      </c>
      <c r="AI1584" s="57" t="s">
        <v>179</v>
      </c>
      <c r="AL1584" s="9">
        <v>56949</v>
      </c>
      <c r="AM1584" s="57">
        <v>63.170291657999996</v>
      </c>
      <c r="AN1584" s="57">
        <v>5094.5847464110002</v>
      </c>
      <c r="AO1584" s="57">
        <v>0</v>
      </c>
      <c r="AP1584" s="57">
        <v>63.170291657999996</v>
      </c>
      <c r="AQ1584" s="57">
        <v>3820.9385598079998</v>
      </c>
      <c r="AR1584" s="57">
        <v>0</v>
      </c>
      <c r="AS1584" s="57">
        <v>2.7686907E-2</v>
      </c>
      <c r="AT1584" s="57">
        <v>1.674679161</v>
      </c>
      <c r="AU1584" s="57">
        <v>0</v>
      </c>
      <c r="AV1584" s="57">
        <v>62.120000005999998</v>
      </c>
      <c r="AW1584" s="57">
        <v>4.1849999999999996</v>
      </c>
      <c r="AX1584" s="57">
        <v>0</v>
      </c>
      <c r="AY1584" s="57">
        <v>1.7199106710000001</v>
      </c>
      <c r="AZ1584" s="57">
        <v>7.0085322899999998</v>
      </c>
      <c r="BA1584" s="57">
        <v>0</v>
      </c>
      <c r="BB1584" s="57">
        <v>8.7284429610000007</v>
      </c>
      <c r="BC1584" s="57">
        <v>0</v>
      </c>
      <c r="BD1584" s="57">
        <v>0</v>
      </c>
      <c r="BE1584" s="57">
        <v>0</v>
      </c>
      <c r="BF1584" s="57">
        <v>0.60615235199999995</v>
      </c>
      <c r="BG1584" s="57">
        <v>0.218211074</v>
      </c>
      <c r="BH1584" s="57">
        <v>0.82436342600000001</v>
      </c>
      <c r="BI1584" s="57">
        <v>0</v>
      </c>
      <c r="BJ1584" s="57">
        <v>0</v>
      </c>
      <c r="BK1584" s="57">
        <v>0</v>
      </c>
      <c r="BL1584" s="57">
        <v>0</v>
      </c>
      <c r="BM1584" s="57">
        <v>0</v>
      </c>
      <c r="BN1584" s="57">
        <v>0</v>
      </c>
      <c r="BO1584" s="57">
        <v>0</v>
      </c>
      <c r="BP1584" s="57">
        <v>7.9040795350000002</v>
      </c>
      <c r="BQ1584" s="57">
        <v>0.37887715399999999</v>
      </c>
      <c r="BR1584" s="57">
        <v>9.1868107000000004E-2</v>
      </c>
      <c r="BS1584" s="57">
        <v>7.9040795350000002</v>
      </c>
      <c r="BT1584" s="57">
        <v>0.37887715399999999</v>
      </c>
      <c r="BU1584" s="57">
        <v>9.1868107000000004E-2</v>
      </c>
    </row>
    <row r="1585" spans="1:73" x14ac:dyDescent="0.25">
      <c r="A1585" s="57">
        <v>3</v>
      </c>
      <c r="B1585" s="57">
        <v>42285342590000</v>
      </c>
      <c r="C1585" s="57" t="s">
        <v>164</v>
      </c>
      <c r="D1585" s="57" t="s">
        <v>165</v>
      </c>
      <c r="E1585" s="57" t="s">
        <v>166</v>
      </c>
      <c r="F1585" s="57">
        <v>0</v>
      </c>
      <c r="G1585" s="57" t="s">
        <v>57</v>
      </c>
      <c r="H1585" s="57" t="s">
        <v>150</v>
      </c>
      <c r="I1585" s="57" t="s">
        <v>151</v>
      </c>
      <c r="J1585" s="57" t="s">
        <v>152</v>
      </c>
      <c r="K1585" s="57" t="s">
        <v>51</v>
      </c>
      <c r="L1585" s="57" t="s">
        <v>153</v>
      </c>
      <c r="M1585" s="57" t="s">
        <v>154</v>
      </c>
      <c r="N1585" s="57" t="s">
        <v>155</v>
      </c>
      <c r="P1585" s="57" t="s">
        <v>156</v>
      </c>
      <c r="Q1585" s="57" t="s">
        <v>157</v>
      </c>
      <c r="R1585" s="57" t="s">
        <v>158</v>
      </c>
      <c r="S1585" s="57" t="s">
        <v>159</v>
      </c>
      <c r="U1585" s="57" t="s">
        <v>160</v>
      </c>
      <c r="V1585" s="57" t="s">
        <v>160</v>
      </c>
      <c r="W1585" s="57" t="s">
        <v>160</v>
      </c>
      <c r="X1585" s="57" t="s">
        <v>160</v>
      </c>
      <c r="Y1585" s="57" t="s">
        <v>160</v>
      </c>
      <c r="Z1585" s="57" t="s">
        <v>160</v>
      </c>
      <c r="AA1585" s="57" t="s">
        <v>160</v>
      </c>
      <c r="AB1585" s="57" t="s">
        <v>160</v>
      </c>
      <c r="AC1585" s="57" t="s">
        <v>160</v>
      </c>
      <c r="AD1585" s="57" t="s">
        <v>160</v>
      </c>
      <c r="AE1585" s="57" t="s">
        <v>160</v>
      </c>
      <c r="AF1585" s="57" t="s">
        <v>160</v>
      </c>
      <c r="AG1585" s="57" t="s">
        <v>160</v>
      </c>
      <c r="AH1585" s="57" t="s">
        <v>160</v>
      </c>
      <c r="AI1585" s="57" t="s">
        <v>179</v>
      </c>
      <c r="AL1585" s="9">
        <v>56980</v>
      </c>
      <c r="AM1585" s="57">
        <v>62.724821306999999</v>
      </c>
      <c r="AN1585" s="57">
        <v>5058.6582626999998</v>
      </c>
      <c r="AO1585" s="57">
        <v>0</v>
      </c>
      <c r="AP1585" s="57">
        <v>62.724821306999999</v>
      </c>
      <c r="AQ1585" s="57">
        <v>3793.9936970250001</v>
      </c>
      <c r="AR1585" s="57">
        <v>0</v>
      </c>
      <c r="AS1585" s="57">
        <v>2.7491662E-2</v>
      </c>
      <c r="AT1585" s="57">
        <v>1.662869497</v>
      </c>
      <c r="AU1585" s="57">
        <v>0</v>
      </c>
      <c r="AV1585" s="57">
        <v>62.119999984000003</v>
      </c>
      <c r="AW1585" s="57">
        <v>4.1849999999999996</v>
      </c>
      <c r="AX1585" s="57">
        <v>0</v>
      </c>
      <c r="AY1585" s="57">
        <v>1.707782039</v>
      </c>
      <c r="AZ1585" s="57">
        <v>6.9591088470000004</v>
      </c>
      <c r="BA1585" s="57">
        <v>0</v>
      </c>
      <c r="BB1585" s="57">
        <v>8.6668908859999991</v>
      </c>
      <c r="BC1585" s="57">
        <v>0</v>
      </c>
      <c r="BD1585" s="57">
        <v>0</v>
      </c>
      <c r="BE1585" s="57">
        <v>0</v>
      </c>
      <c r="BF1585" s="57">
        <v>0.601877828</v>
      </c>
      <c r="BG1585" s="57">
        <v>0.216672272</v>
      </c>
      <c r="BH1585" s="57">
        <v>0.81855010100000003</v>
      </c>
      <c r="BI1585" s="57">
        <v>0</v>
      </c>
      <c r="BJ1585" s="57">
        <v>0</v>
      </c>
      <c r="BK1585" s="57">
        <v>0</v>
      </c>
      <c r="BL1585" s="57">
        <v>0</v>
      </c>
      <c r="BM1585" s="57">
        <v>0</v>
      </c>
      <c r="BN1585" s="57">
        <v>0</v>
      </c>
      <c r="BO1585" s="57">
        <v>0</v>
      </c>
      <c r="BP1585" s="57">
        <v>7.8483407850000004</v>
      </c>
      <c r="BQ1585" s="57">
        <v>0.37317439099999999</v>
      </c>
      <c r="BR1585" s="57">
        <v>9.0144593999999995E-2</v>
      </c>
      <c r="BS1585" s="57">
        <v>7.8483407850000004</v>
      </c>
      <c r="BT1585" s="57">
        <v>0.37317439099999999</v>
      </c>
      <c r="BU1585" s="57">
        <v>9.0144593999999995E-2</v>
      </c>
    </row>
    <row r="1586" spans="1:73" x14ac:dyDescent="0.25">
      <c r="A1586" s="57">
        <v>3</v>
      </c>
      <c r="B1586" s="57">
        <v>42285342590000</v>
      </c>
      <c r="C1586" s="57" t="s">
        <v>164</v>
      </c>
      <c r="D1586" s="57" t="s">
        <v>165</v>
      </c>
      <c r="E1586" s="57" t="s">
        <v>166</v>
      </c>
      <c r="F1586" s="57">
        <v>0</v>
      </c>
      <c r="G1586" s="57" t="s">
        <v>57</v>
      </c>
      <c r="H1586" s="57" t="s">
        <v>150</v>
      </c>
      <c r="I1586" s="57" t="s">
        <v>151</v>
      </c>
      <c r="J1586" s="57" t="s">
        <v>152</v>
      </c>
      <c r="K1586" s="57" t="s">
        <v>51</v>
      </c>
      <c r="L1586" s="57" t="s">
        <v>153</v>
      </c>
      <c r="M1586" s="57" t="s">
        <v>154</v>
      </c>
      <c r="N1586" s="57" t="s">
        <v>155</v>
      </c>
      <c r="P1586" s="57" t="s">
        <v>156</v>
      </c>
      <c r="Q1586" s="57" t="s">
        <v>157</v>
      </c>
      <c r="R1586" s="57" t="s">
        <v>158</v>
      </c>
      <c r="S1586" s="57" t="s">
        <v>159</v>
      </c>
      <c r="U1586" s="57" t="s">
        <v>160</v>
      </c>
      <c r="V1586" s="57" t="s">
        <v>160</v>
      </c>
      <c r="W1586" s="57" t="s">
        <v>160</v>
      </c>
      <c r="X1586" s="57" t="s">
        <v>160</v>
      </c>
      <c r="Y1586" s="57" t="s">
        <v>160</v>
      </c>
      <c r="Z1586" s="57" t="s">
        <v>160</v>
      </c>
      <c r="AA1586" s="57" t="s">
        <v>160</v>
      </c>
      <c r="AB1586" s="57" t="s">
        <v>160</v>
      </c>
      <c r="AC1586" s="57" t="s">
        <v>160</v>
      </c>
      <c r="AD1586" s="57" t="s">
        <v>160</v>
      </c>
      <c r="AE1586" s="57" t="s">
        <v>160</v>
      </c>
      <c r="AF1586" s="57" t="s">
        <v>160</v>
      </c>
      <c r="AG1586" s="57" t="s">
        <v>160</v>
      </c>
      <c r="AH1586" s="57" t="s">
        <v>160</v>
      </c>
      <c r="AI1586" s="57" t="s">
        <v>179</v>
      </c>
      <c r="AL1586" s="9">
        <v>57011</v>
      </c>
      <c r="AM1586" s="57">
        <v>58.277554326000001</v>
      </c>
      <c r="AN1586" s="57">
        <v>4699.9931698009996</v>
      </c>
      <c r="AO1586" s="57">
        <v>0</v>
      </c>
      <c r="AP1586" s="57">
        <v>58.277554326000001</v>
      </c>
      <c r="AQ1586" s="57">
        <v>3524.994877351</v>
      </c>
      <c r="AR1586" s="57">
        <v>0</v>
      </c>
      <c r="AS1586" s="57">
        <v>2.5542469000000002E-2</v>
      </c>
      <c r="AT1586" s="57">
        <v>1.5449700049999999</v>
      </c>
      <c r="AU1586" s="57">
        <v>0</v>
      </c>
      <c r="AV1586" s="57">
        <v>62.119999989</v>
      </c>
      <c r="AW1586" s="57">
        <v>4.1849999999999996</v>
      </c>
      <c r="AX1586" s="57">
        <v>0</v>
      </c>
      <c r="AY1586" s="57">
        <v>1.5866981920000001</v>
      </c>
      <c r="AZ1586" s="57">
        <v>6.4656994699999997</v>
      </c>
      <c r="BA1586" s="57">
        <v>0</v>
      </c>
      <c r="BB1586" s="57">
        <v>8.0523976620000006</v>
      </c>
      <c r="BC1586" s="57">
        <v>0</v>
      </c>
      <c r="BD1586" s="57">
        <v>0</v>
      </c>
      <c r="BE1586" s="57">
        <v>0</v>
      </c>
      <c r="BF1586" s="57">
        <v>0.55920395000000001</v>
      </c>
      <c r="BG1586" s="57">
        <v>0.20130994199999999</v>
      </c>
      <c r="BH1586" s="57">
        <v>0.76051389199999997</v>
      </c>
      <c r="BI1586" s="57">
        <v>0</v>
      </c>
      <c r="BJ1586" s="57">
        <v>0</v>
      </c>
      <c r="BK1586" s="57">
        <v>0</v>
      </c>
      <c r="BL1586" s="57">
        <v>0</v>
      </c>
      <c r="BM1586" s="57">
        <v>0</v>
      </c>
      <c r="BN1586" s="57">
        <v>0</v>
      </c>
      <c r="BO1586" s="57">
        <v>0</v>
      </c>
      <c r="BP1586" s="57">
        <v>7.2918837700000001</v>
      </c>
      <c r="BQ1586" s="57">
        <v>0.34410203</v>
      </c>
      <c r="BR1586" s="57">
        <v>8.2828977999999998E-2</v>
      </c>
      <c r="BS1586" s="57">
        <v>7.2918837700000001</v>
      </c>
      <c r="BT1586" s="57">
        <v>0.34410203</v>
      </c>
      <c r="BU1586" s="57">
        <v>8.2828977999999998E-2</v>
      </c>
    </row>
    <row r="1587" spans="1:73" x14ac:dyDescent="0.25">
      <c r="A1587" s="57">
        <v>3</v>
      </c>
      <c r="B1587" s="57">
        <v>42285342590000</v>
      </c>
      <c r="C1587" s="57" t="s">
        <v>164</v>
      </c>
      <c r="D1587" s="57" t="s">
        <v>165</v>
      </c>
      <c r="E1587" s="57" t="s">
        <v>166</v>
      </c>
      <c r="F1587" s="57">
        <v>0</v>
      </c>
      <c r="G1587" s="57" t="s">
        <v>57</v>
      </c>
      <c r="H1587" s="57" t="s">
        <v>150</v>
      </c>
      <c r="I1587" s="57" t="s">
        <v>151</v>
      </c>
      <c r="J1587" s="57" t="s">
        <v>152</v>
      </c>
      <c r="K1587" s="57" t="s">
        <v>51</v>
      </c>
      <c r="L1587" s="57" t="s">
        <v>153</v>
      </c>
      <c r="M1587" s="57" t="s">
        <v>154</v>
      </c>
      <c r="N1587" s="57" t="s">
        <v>155</v>
      </c>
      <c r="P1587" s="57" t="s">
        <v>156</v>
      </c>
      <c r="Q1587" s="57" t="s">
        <v>157</v>
      </c>
      <c r="R1587" s="57" t="s">
        <v>158</v>
      </c>
      <c r="S1587" s="57" t="s">
        <v>159</v>
      </c>
      <c r="U1587" s="57" t="s">
        <v>160</v>
      </c>
      <c r="V1587" s="57" t="s">
        <v>160</v>
      </c>
      <c r="W1587" s="57" t="s">
        <v>160</v>
      </c>
      <c r="X1587" s="57" t="s">
        <v>160</v>
      </c>
      <c r="Y1587" s="57" t="s">
        <v>160</v>
      </c>
      <c r="Z1587" s="57" t="s">
        <v>160</v>
      </c>
      <c r="AA1587" s="57" t="s">
        <v>160</v>
      </c>
      <c r="AB1587" s="57" t="s">
        <v>160</v>
      </c>
      <c r="AC1587" s="57" t="s">
        <v>160</v>
      </c>
      <c r="AD1587" s="57" t="s">
        <v>160</v>
      </c>
      <c r="AE1587" s="57" t="s">
        <v>160</v>
      </c>
      <c r="AF1587" s="57" t="s">
        <v>160</v>
      </c>
      <c r="AG1587" s="57" t="s">
        <v>160</v>
      </c>
      <c r="AH1587" s="57" t="s">
        <v>160</v>
      </c>
      <c r="AI1587" s="57" t="s">
        <v>179</v>
      </c>
      <c r="AL1587" s="9">
        <v>57040</v>
      </c>
      <c r="AM1587" s="57">
        <v>61.871525093000002</v>
      </c>
      <c r="AN1587" s="57">
        <v>4989.8412640320003</v>
      </c>
      <c r="AO1587" s="57">
        <v>0</v>
      </c>
      <c r="AP1587" s="57">
        <v>61.871525093000002</v>
      </c>
      <c r="AQ1587" s="57">
        <v>3742.3809480240002</v>
      </c>
      <c r="AR1587" s="57">
        <v>0</v>
      </c>
      <c r="AS1587" s="57">
        <v>2.7117670999999999E-2</v>
      </c>
      <c r="AT1587" s="57">
        <v>1.640248146</v>
      </c>
      <c r="AU1587" s="57">
        <v>0</v>
      </c>
      <c r="AV1587" s="57">
        <v>62.120000017999999</v>
      </c>
      <c r="AW1587" s="57">
        <v>4.1849999999999996</v>
      </c>
      <c r="AX1587" s="57">
        <v>0</v>
      </c>
      <c r="AY1587" s="57">
        <v>1.6845497060000001</v>
      </c>
      <c r="AZ1587" s="57">
        <v>6.8644384900000004</v>
      </c>
      <c r="BA1587" s="57">
        <v>0</v>
      </c>
      <c r="BB1587" s="57">
        <v>8.5489881959999998</v>
      </c>
      <c r="BC1587" s="57">
        <v>0</v>
      </c>
      <c r="BD1587" s="57">
        <v>0</v>
      </c>
      <c r="BE1587" s="57">
        <v>0</v>
      </c>
      <c r="BF1587" s="57">
        <v>0.59369000000000005</v>
      </c>
      <c r="BG1587" s="57">
        <v>0.21372470499999999</v>
      </c>
      <c r="BH1587" s="57">
        <v>0.80741470500000001</v>
      </c>
      <c r="BI1587" s="57">
        <v>0</v>
      </c>
      <c r="BJ1587" s="57">
        <v>0</v>
      </c>
      <c r="BK1587" s="57">
        <v>0</v>
      </c>
      <c r="BL1587" s="57">
        <v>0</v>
      </c>
      <c r="BM1587" s="57">
        <v>0</v>
      </c>
      <c r="BN1587" s="57">
        <v>0</v>
      </c>
      <c r="BO1587" s="57">
        <v>0</v>
      </c>
      <c r="BP1587" s="57">
        <v>7.7415734909999996</v>
      </c>
      <c r="BQ1587" s="57">
        <v>0.362379483</v>
      </c>
      <c r="BR1587" s="57">
        <v>8.6900080000000005E-2</v>
      </c>
      <c r="BS1587" s="57">
        <v>7.7415734909999996</v>
      </c>
      <c r="BT1587" s="57">
        <v>0.362379483</v>
      </c>
      <c r="BU1587" s="57">
        <v>8.6900080000000005E-2</v>
      </c>
    </row>
    <row r="1588" spans="1:73" x14ac:dyDescent="0.25">
      <c r="A1588" s="57">
        <v>3</v>
      </c>
      <c r="B1588" s="57">
        <v>42285342590000</v>
      </c>
      <c r="C1588" s="57" t="s">
        <v>164</v>
      </c>
      <c r="D1588" s="57" t="s">
        <v>165</v>
      </c>
      <c r="E1588" s="57" t="s">
        <v>166</v>
      </c>
      <c r="F1588" s="57">
        <v>0</v>
      </c>
      <c r="G1588" s="57" t="s">
        <v>57</v>
      </c>
      <c r="H1588" s="57" t="s">
        <v>150</v>
      </c>
      <c r="I1588" s="57" t="s">
        <v>151</v>
      </c>
      <c r="J1588" s="57" t="s">
        <v>152</v>
      </c>
      <c r="K1588" s="57" t="s">
        <v>51</v>
      </c>
      <c r="L1588" s="57" t="s">
        <v>153</v>
      </c>
      <c r="M1588" s="57" t="s">
        <v>154</v>
      </c>
      <c r="N1588" s="57" t="s">
        <v>155</v>
      </c>
      <c r="P1588" s="57" t="s">
        <v>156</v>
      </c>
      <c r="Q1588" s="57" t="s">
        <v>157</v>
      </c>
      <c r="R1588" s="57" t="s">
        <v>158</v>
      </c>
      <c r="S1588" s="57" t="s">
        <v>159</v>
      </c>
      <c r="U1588" s="57" t="s">
        <v>160</v>
      </c>
      <c r="V1588" s="57" t="s">
        <v>160</v>
      </c>
      <c r="W1588" s="57" t="s">
        <v>160</v>
      </c>
      <c r="X1588" s="57" t="s">
        <v>160</v>
      </c>
      <c r="Y1588" s="57" t="s">
        <v>160</v>
      </c>
      <c r="Z1588" s="57" t="s">
        <v>160</v>
      </c>
      <c r="AA1588" s="57" t="s">
        <v>160</v>
      </c>
      <c r="AB1588" s="57" t="s">
        <v>160</v>
      </c>
      <c r="AC1588" s="57" t="s">
        <v>160</v>
      </c>
      <c r="AD1588" s="57" t="s">
        <v>160</v>
      </c>
      <c r="AE1588" s="57" t="s">
        <v>160</v>
      </c>
      <c r="AF1588" s="57" t="s">
        <v>160</v>
      </c>
      <c r="AG1588" s="57" t="s">
        <v>160</v>
      </c>
      <c r="AH1588" s="57" t="s">
        <v>160</v>
      </c>
      <c r="AI1588" s="57" t="s">
        <v>179</v>
      </c>
      <c r="AL1588" s="9">
        <v>57071</v>
      </c>
      <c r="AM1588" s="57">
        <v>59.460211145000002</v>
      </c>
      <c r="AN1588" s="57">
        <v>4795.3725836579997</v>
      </c>
      <c r="AO1588" s="57">
        <v>0</v>
      </c>
      <c r="AP1588" s="57">
        <v>59.460211145000002</v>
      </c>
      <c r="AQ1588" s="57">
        <v>3596.529437743</v>
      </c>
      <c r="AR1588" s="57">
        <v>0</v>
      </c>
      <c r="AS1588" s="57">
        <v>2.6060816000000001E-2</v>
      </c>
      <c r="AT1588" s="57">
        <v>1.5763228869999999</v>
      </c>
      <c r="AU1588" s="57">
        <v>0</v>
      </c>
      <c r="AV1588" s="57">
        <v>62.120000003000001</v>
      </c>
      <c r="AW1588" s="57">
        <v>4.1849999999999996</v>
      </c>
      <c r="AX1588" s="57">
        <v>0</v>
      </c>
      <c r="AY1588" s="57">
        <v>1.6188978860000001</v>
      </c>
      <c r="AZ1588" s="57">
        <v>6.5969112829999998</v>
      </c>
      <c r="BA1588" s="57">
        <v>0</v>
      </c>
      <c r="BB1588" s="57">
        <v>8.21580917</v>
      </c>
      <c r="BC1588" s="57">
        <v>0</v>
      </c>
      <c r="BD1588" s="57">
        <v>0</v>
      </c>
      <c r="BE1588" s="57">
        <v>0</v>
      </c>
      <c r="BF1588" s="57">
        <v>0.57055216799999997</v>
      </c>
      <c r="BG1588" s="57">
        <v>0.20539522900000001</v>
      </c>
      <c r="BH1588" s="57">
        <v>0.77594739700000004</v>
      </c>
      <c r="BI1588" s="57">
        <v>0</v>
      </c>
      <c r="BJ1588" s="57">
        <v>0</v>
      </c>
      <c r="BK1588" s="57">
        <v>0</v>
      </c>
      <c r="BL1588" s="57">
        <v>0</v>
      </c>
      <c r="BM1588" s="57">
        <v>0</v>
      </c>
      <c r="BN1588" s="57">
        <v>0</v>
      </c>
      <c r="BO1588" s="57">
        <v>0</v>
      </c>
      <c r="BP1588" s="57">
        <v>7.4398617729999996</v>
      </c>
      <c r="BQ1588" s="57">
        <v>0.345540866</v>
      </c>
      <c r="BR1588" s="57">
        <v>8.2560126999999997E-2</v>
      </c>
      <c r="BS1588" s="57">
        <v>7.4398617729999996</v>
      </c>
      <c r="BT1588" s="57">
        <v>0.345540866</v>
      </c>
      <c r="BU1588" s="57">
        <v>8.2560126999999997E-2</v>
      </c>
    </row>
    <row r="1589" spans="1:73" x14ac:dyDescent="0.25">
      <c r="A1589" s="57">
        <v>3</v>
      </c>
      <c r="B1589" s="57">
        <v>42285342590000</v>
      </c>
      <c r="C1589" s="57" t="s">
        <v>164</v>
      </c>
      <c r="D1589" s="57" t="s">
        <v>165</v>
      </c>
      <c r="E1589" s="57" t="s">
        <v>166</v>
      </c>
      <c r="F1589" s="57">
        <v>0</v>
      </c>
      <c r="G1589" s="57" t="s">
        <v>57</v>
      </c>
      <c r="H1589" s="57" t="s">
        <v>150</v>
      </c>
      <c r="I1589" s="57" t="s">
        <v>151</v>
      </c>
      <c r="J1589" s="57" t="s">
        <v>152</v>
      </c>
      <c r="K1589" s="57" t="s">
        <v>51</v>
      </c>
      <c r="L1589" s="57" t="s">
        <v>153</v>
      </c>
      <c r="M1589" s="57" t="s">
        <v>154</v>
      </c>
      <c r="N1589" s="57" t="s">
        <v>155</v>
      </c>
      <c r="P1589" s="57" t="s">
        <v>156</v>
      </c>
      <c r="Q1589" s="57" t="s">
        <v>157</v>
      </c>
      <c r="R1589" s="57" t="s">
        <v>158</v>
      </c>
      <c r="S1589" s="57" t="s">
        <v>159</v>
      </c>
      <c r="U1589" s="57" t="s">
        <v>160</v>
      </c>
      <c r="V1589" s="57" t="s">
        <v>160</v>
      </c>
      <c r="W1589" s="57" t="s">
        <v>160</v>
      </c>
      <c r="X1589" s="57" t="s">
        <v>160</v>
      </c>
      <c r="Y1589" s="57" t="s">
        <v>160</v>
      </c>
      <c r="Z1589" s="57" t="s">
        <v>160</v>
      </c>
      <c r="AA1589" s="57" t="s">
        <v>160</v>
      </c>
      <c r="AB1589" s="57" t="s">
        <v>160</v>
      </c>
      <c r="AC1589" s="57" t="s">
        <v>160</v>
      </c>
      <c r="AD1589" s="57" t="s">
        <v>160</v>
      </c>
      <c r="AE1589" s="57" t="s">
        <v>160</v>
      </c>
      <c r="AF1589" s="57" t="s">
        <v>160</v>
      </c>
      <c r="AG1589" s="57" t="s">
        <v>160</v>
      </c>
      <c r="AH1589" s="57" t="s">
        <v>160</v>
      </c>
      <c r="AI1589" s="57" t="s">
        <v>179</v>
      </c>
      <c r="AL1589" s="9">
        <v>57101</v>
      </c>
      <c r="AM1589" s="57">
        <v>61.015906262000001</v>
      </c>
      <c r="AN1589" s="57">
        <v>4920.8369499760001</v>
      </c>
      <c r="AO1589" s="57">
        <v>0</v>
      </c>
      <c r="AP1589" s="57">
        <v>61.015906262000001</v>
      </c>
      <c r="AQ1589" s="57">
        <v>3690.6277124819999</v>
      </c>
      <c r="AR1589" s="57">
        <v>0</v>
      </c>
      <c r="AS1589" s="57">
        <v>2.6742662E-2</v>
      </c>
      <c r="AT1589" s="57">
        <v>1.6175652199999999</v>
      </c>
      <c r="AU1589" s="57">
        <v>0</v>
      </c>
      <c r="AV1589" s="57">
        <v>62.119999984000003</v>
      </c>
      <c r="AW1589" s="57">
        <v>4.1849999999999996</v>
      </c>
      <c r="AX1589" s="57">
        <v>0</v>
      </c>
      <c r="AY1589" s="57">
        <v>1.6612541359999999</v>
      </c>
      <c r="AZ1589" s="57">
        <v>6.769510446</v>
      </c>
      <c r="BA1589" s="57">
        <v>0</v>
      </c>
      <c r="BB1589" s="57">
        <v>8.4307645820000001</v>
      </c>
      <c r="BC1589" s="57">
        <v>0</v>
      </c>
      <c r="BD1589" s="57">
        <v>0</v>
      </c>
      <c r="BE1589" s="57">
        <v>0</v>
      </c>
      <c r="BF1589" s="57">
        <v>0.58547988500000003</v>
      </c>
      <c r="BG1589" s="57">
        <v>0.21076911500000001</v>
      </c>
      <c r="BH1589" s="57">
        <v>0.79624899900000001</v>
      </c>
      <c r="BI1589" s="57">
        <v>0</v>
      </c>
      <c r="BJ1589" s="57">
        <v>0</v>
      </c>
      <c r="BK1589" s="57">
        <v>0</v>
      </c>
      <c r="BL1589" s="57">
        <v>0</v>
      </c>
      <c r="BM1589" s="57">
        <v>0</v>
      </c>
      <c r="BN1589" s="57">
        <v>0</v>
      </c>
      <c r="BO1589" s="57">
        <v>0</v>
      </c>
      <c r="BP1589" s="57">
        <v>7.6345155829999998</v>
      </c>
      <c r="BQ1589" s="57">
        <v>0.35172472500000002</v>
      </c>
      <c r="BR1589" s="57">
        <v>8.3721180000000006E-2</v>
      </c>
      <c r="BS1589" s="57">
        <v>7.6345155829999998</v>
      </c>
      <c r="BT1589" s="57">
        <v>0.35172472500000002</v>
      </c>
      <c r="BU1589" s="57">
        <v>8.3721180000000006E-2</v>
      </c>
    </row>
    <row r="1590" spans="1:73" x14ac:dyDescent="0.25">
      <c r="A1590" s="57">
        <v>3</v>
      </c>
      <c r="B1590" s="57">
        <v>42285342590000</v>
      </c>
      <c r="C1590" s="57" t="s">
        <v>164</v>
      </c>
      <c r="D1590" s="57" t="s">
        <v>165</v>
      </c>
      <c r="E1590" s="57" t="s">
        <v>166</v>
      </c>
      <c r="F1590" s="57">
        <v>0</v>
      </c>
      <c r="G1590" s="57" t="s">
        <v>57</v>
      </c>
      <c r="H1590" s="57" t="s">
        <v>150</v>
      </c>
      <c r="I1590" s="57" t="s">
        <v>151</v>
      </c>
      <c r="J1590" s="57" t="s">
        <v>152</v>
      </c>
      <c r="K1590" s="57" t="s">
        <v>51</v>
      </c>
      <c r="L1590" s="57" t="s">
        <v>153</v>
      </c>
      <c r="M1590" s="57" t="s">
        <v>154</v>
      </c>
      <c r="N1590" s="57" t="s">
        <v>155</v>
      </c>
      <c r="P1590" s="57" t="s">
        <v>156</v>
      </c>
      <c r="Q1590" s="57" t="s">
        <v>157</v>
      </c>
      <c r="R1590" s="57" t="s">
        <v>158</v>
      </c>
      <c r="S1590" s="57" t="s">
        <v>159</v>
      </c>
      <c r="U1590" s="57" t="s">
        <v>160</v>
      </c>
      <c r="V1590" s="57" t="s">
        <v>160</v>
      </c>
      <c r="W1590" s="57" t="s">
        <v>160</v>
      </c>
      <c r="X1590" s="57" t="s">
        <v>160</v>
      </c>
      <c r="Y1590" s="57" t="s">
        <v>160</v>
      </c>
      <c r="Z1590" s="57" t="s">
        <v>160</v>
      </c>
      <c r="AA1590" s="57" t="s">
        <v>160</v>
      </c>
      <c r="AB1590" s="57" t="s">
        <v>160</v>
      </c>
      <c r="AC1590" s="57" t="s">
        <v>160</v>
      </c>
      <c r="AD1590" s="57" t="s">
        <v>160</v>
      </c>
      <c r="AE1590" s="57" t="s">
        <v>160</v>
      </c>
      <c r="AF1590" s="57" t="s">
        <v>160</v>
      </c>
      <c r="AG1590" s="57" t="s">
        <v>160</v>
      </c>
      <c r="AH1590" s="57" t="s">
        <v>160</v>
      </c>
      <c r="AI1590" s="57" t="s">
        <v>179</v>
      </c>
      <c r="AL1590" s="9">
        <v>57132</v>
      </c>
      <c r="AM1590" s="57">
        <v>58.637938278</v>
      </c>
      <c r="AN1590" s="57">
        <v>4729.0575691439999</v>
      </c>
      <c r="AO1590" s="57">
        <v>0</v>
      </c>
      <c r="AP1590" s="57">
        <v>58.637938278</v>
      </c>
      <c r="AQ1590" s="57">
        <v>3546.7931768580002</v>
      </c>
      <c r="AR1590" s="57">
        <v>0</v>
      </c>
      <c r="AS1590" s="57">
        <v>2.5700422000000001E-2</v>
      </c>
      <c r="AT1590" s="57">
        <v>1.554523981</v>
      </c>
      <c r="AU1590" s="57">
        <v>0</v>
      </c>
      <c r="AV1590" s="57">
        <v>62.120000013999999</v>
      </c>
      <c r="AW1590" s="57">
        <v>4.1849999999999996</v>
      </c>
      <c r="AX1590" s="57">
        <v>0</v>
      </c>
      <c r="AY1590" s="57">
        <v>1.596510213</v>
      </c>
      <c r="AZ1590" s="57">
        <v>6.5056828629999996</v>
      </c>
      <c r="BA1590" s="57">
        <v>0</v>
      </c>
      <c r="BB1590" s="57">
        <v>8.1021930750000006</v>
      </c>
      <c r="BC1590" s="57">
        <v>0</v>
      </c>
      <c r="BD1590" s="57">
        <v>0</v>
      </c>
      <c r="BE1590" s="57">
        <v>0</v>
      </c>
      <c r="BF1590" s="57">
        <v>0.56266202499999995</v>
      </c>
      <c r="BG1590" s="57">
        <v>0.20255482699999999</v>
      </c>
      <c r="BH1590" s="57">
        <v>0.765216852</v>
      </c>
      <c r="BI1590" s="57">
        <v>0</v>
      </c>
      <c r="BJ1590" s="57">
        <v>0</v>
      </c>
      <c r="BK1590" s="57">
        <v>0</v>
      </c>
      <c r="BL1590" s="57">
        <v>0</v>
      </c>
      <c r="BM1590" s="57">
        <v>0</v>
      </c>
      <c r="BN1590" s="57">
        <v>0</v>
      </c>
      <c r="BO1590" s="57">
        <v>0</v>
      </c>
      <c r="BP1590" s="57">
        <v>7.3369762239999998</v>
      </c>
      <c r="BQ1590" s="57">
        <v>0.33538120100000002</v>
      </c>
      <c r="BR1590" s="57">
        <v>7.9539988000000006E-2</v>
      </c>
      <c r="BS1590" s="57">
        <v>7.3369762239999998</v>
      </c>
      <c r="BT1590" s="57">
        <v>0.33538120100000002</v>
      </c>
      <c r="BU1590" s="57">
        <v>7.9539988000000006E-2</v>
      </c>
    </row>
    <row r="1591" spans="1:73" x14ac:dyDescent="0.25">
      <c r="A1591" s="57">
        <v>3</v>
      </c>
      <c r="B1591" s="57">
        <v>42285342590000</v>
      </c>
      <c r="C1591" s="57" t="s">
        <v>164</v>
      </c>
      <c r="D1591" s="57" t="s">
        <v>165</v>
      </c>
      <c r="E1591" s="57" t="s">
        <v>166</v>
      </c>
      <c r="F1591" s="57">
        <v>0</v>
      </c>
      <c r="G1591" s="57" t="s">
        <v>57</v>
      </c>
      <c r="H1591" s="57" t="s">
        <v>150</v>
      </c>
      <c r="I1591" s="57" t="s">
        <v>151</v>
      </c>
      <c r="J1591" s="57" t="s">
        <v>152</v>
      </c>
      <c r="K1591" s="57" t="s">
        <v>51</v>
      </c>
      <c r="L1591" s="57" t="s">
        <v>153</v>
      </c>
      <c r="M1591" s="57" t="s">
        <v>154</v>
      </c>
      <c r="N1591" s="57" t="s">
        <v>155</v>
      </c>
      <c r="P1591" s="57" t="s">
        <v>156</v>
      </c>
      <c r="Q1591" s="57" t="s">
        <v>157</v>
      </c>
      <c r="R1591" s="57" t="s">
        <v>158</v>
      </c>
      <c r="S1591" s="57" t="s">
        <v>159</v>
      </c>
      <c r="U1591" s="57" t="s">
        <v>160</v>
      </c>
      <c r="V1591" s="57" t="s">
        <v>160</v>
      </c>
      <c r="W1591" s="57" t="s">
        <v>160</v>
      </c>
      <c r="X1591" s="57" t="s">
        <v>160</v>
      </c>
      <c r="Y1591" s="57" t="s">
        <v>160</v>
      </c>
      <c r="Z1591" s="57" t="s">
        <v>160</v>
      </c>
      <c r="AA1591" s="57" t="s">
        <v>160</v>
      </c>
      <c r="AB1591" s="57" t="s">
        <v>160</v>
      </c>
      <c r="AC1591" s="57" t="s">
        <v>160</v>
      </c>
      <c r="AD1591" s="57" t="s">
        <v>160</v>
      </c>
      <c r="AE1591" s="57" t="s">
        <v>160</v>
      </c>
      <c r="AF1591" s="57" t="s">
        <v>160</v>
      </c>
      <c r="AG1591" s="57" t="s">
        <v>160</v>
      </c>
      <c r="AH1591" s="57" t="s">
        <v>160</v>
      </c>
      <c r="AI1591" s="57" t="s">
        <v>179</v>
      </c>
      <c r="AL1591" s="9">
        <v>57162</v>
      </c>
      <c r="AM1591" s="57">
        <v>60.17211975</v>
      </c>
      <c r="AN1591" s="57">
        <v>4852.7868937889998</v>
      </c>
      <c r="AO1591" s="57">
        <v>0</v>
      </c>
      <c r="AP1591" s="57">
        <v>60.17211975</v>
      </c>
      <c r="AQ1591" s="57">
        <v>3639.590170342</v>
      </c>
      <c r="AR1591" s="57">
        <v>0</v>
      </c>
      <c r="AS1591" s="57">
        <v>2.6372837999999999E-2</v>
      </c>
      <c r="AT1591" s="57">
        <v>1.5951959760000001</v>
      </c>
      <c r="AU1591" s="57">
        <v>0</v>
      </c>
      <c r="AV1591" s="57">
        <v>62.120000017000002</v>
      </c>
      <c r="AW1591" s="57">
        <v>4.1849999999999996</v>
      </c>
      <c r="AX1591" s="57">
        <v>0</v>
      </c>
      <c r="AY1591" s="57">
        <v>1.6382807189999999</v>
      </c>
      <c r="AZ1591" s="57">
        <v>6.6758951590000004</v>
      </c>
      <c r="BA1591" s="57">
        <v>0</v>
      </c>
      <c r="BB1591" s="57">
        <v>8.3141758780000004</v>
      </c>
      <c r="BC1591" s="57">
        <v>0</v>
      </c>
      <c r="BD1591" s="57">
        <v>0</v>
      </c>
      <c r="BE1591" s="57">
        <v>0</v>
      </c>
      <c r="BF1591" s="57">
        <v>0.57738330699999996</v>
      </c>
      <c r="BG1591" s="57">
        <v>0.207854397</v>
      </c>
      <c r="BH1591" s="57">
        <v>0.78523770400000004</v>
      </c>
      <c r="BI1591" s="57">
        <v>0</v>
      </c>
      <c r="BJ1591" s="57">
        <v>0</v>
      </c>
      <c r="BK1591" s="57">
        <v>0</v>
      </c>
      <c r="BL1591" s="57">
        <v>0</v>
      </c>
      <c r="BM1591" s="57">
        <v>0</v>
      </c>
      <c r="BN1591" s="57">
        <v>0</v>
      </c>
      <c r="BO1591" s="57">
        <v>0</v>
      </c>
      <c r="BP1591" s="57">
        <v>7.5289381740000003</v>
      </c>
      <c r="BQ1591" s="57">
        <v>0.341383241</v>
      </c>
      <c r="BR1591" s="57">
        <v>8.0658568E-2</v>
      </c>
      <c r="BS1591" s="57">
        <v>7.5289381740000003</v>
      </c>
      <c r="BT1591" s="57">
        <v>0.341383241</v>
      </c>
      <c r="BU1591" s="57">
        <v>8.0658568E-2</v>
      </c>
    </row>
    <row r="1592" spans="1:73" x14ac:dyDescent="0.25">
      <c r="A1592" s="57">
        <v>3</v>
      </c>
      <c r="B1592" s="57">
        <v>42285342590000</v>
      </c>
      <c r="C1592" s="57" t="s">
        <v>164</v>
      </c>
      <c r="D1592" s="57" t="s">
        <v>165</v>
      </c>
      <c r="E1592" s="57" t="s">
        <v>166</v>
      </c>
      <c r="F1592" s="57">
        <v>0</v>
      </c>
      <c r="G1592" s="57" t="s">
        <v>57</v>
      </c>
      <c r="H1592" s="57" t="s">
        <v>150</v>
      </c>
      <c r="I1592" s="57" t="s">
        <v>151</v>
      </c>
      <c r="J1592" s="57" t="s">
        <v>152</v>
      </c>
      <c r="K1592" s="57" t="s">
        <v>51</v>
      </c>
      <c r="L1592" s="57" t="s">
        <v>153</v>
      </c>
      <c r="M1592" s="57" t="s">
        <v>154</v>
      </c>
      <c r="N1592" s="57" t="s">
        <v>155</v>
      </c>
      <c r="P1592" s="57" t="s">
        <v>156</v>
      </c>
      <c r="Q1592" s="57" t="s">
        <v>157</v>
      </c>
      <c r="R1592" s="57" t="s">
        <v>158</v>
      </c>
      <c r="S1592" s="57" t="s">
        <v>159</v>
      </c>
      <c r="U1592" s="57" t="s">
        <v>160</v>
      </c>
      <c r="V1592" s="57" t="s">
        <v>160</v>
      </c>
      <c r="W1592" s="57" t="s">
        <v>160</v>
      </c>
      <c r="X1592" s="57" t="s">
        <v>160</v>
      </c>
      <c r="Y1592" s="57" t="s">
        <v>160</v>
      </c>
      <c r="Z1592" s="57" t="s">
        <v>160</v>
      </c>
      <c r="AA1592" s="57" t="s">
        <v>160</v>
      </c>
      <c r="AB1592" s="57" t="s">
        <v>160</v>
      </c>
      <c r="AC1592" s="57" t="s">
        <v>160</v>
      </c>
      <c r="AD1592" s="57" t="s">
        <v>160</v>
      </c>
      <c r="AE1592" s="57" t="s">
        <v>160</v>
      </c>
      <c r="AF1592" s="57" t="s">
        <v>160</v>
      </c>
      <c r="AG1592" s="57" t="s">
        <v>160</v>
      </c>
      <c r="AH1592" s="57" t="s">
        <v>160</v>
      </c>
      <c r="AI1592" s="57" t="s">
        <v>179</v>
      </c>
      <c r="AL1592" s="9">
        <v>57193</v>
      </c>
      <c r="AM1592" s="57">
        <v>59.747792195999999</v>
      </c>
      <c r="AN1592" s="57">
        <v>4818.5655434760001</v>
      </c>
      <c r="AO1592" s="57">
        <v>0</v>
      </c>
      <c r="AP1592" s="57">
        <v>59.747792195999999</v>
      </c>
      <c r="AQ1592" s="57">
        <v>3613.9241576069999</v>
      </c>
      <c r="AR1592" s="57">
        <v>0</v>
      </c>
      <c r="AS1592" s="57">
        <v>2.6186859999999999E-2</v>
      </c>
      <c r="AT1592" s="57">
        <v>1.5839468189999999</v>
      </c>
      <c r="AU1592" s="57">
        <v>0</v>
      </c>
      <c r="AV1592" s="57">
        <v>62.119999991999997</v>
      </c>
      <c r="AW1592" s="57">
        <v>4.1849999999999996</v>
      </c>
      <c r="AX1592" s="57">
        <v>0</v>
      </c>
      <c r="AY1592" s="57">
        <v>1.6267277330000001</v>
      </c>
      <c r="AZ1592" s="57">
        <v>6.6288174379999996</v>
      </c>
      <c r="BA1592" s="57">
        <v>0</v>
      </c>
      <c r="BB1592" s="57">
        <v>8.2555451709999996</v>
      </c>
      <c r="BC1592" s="57">
        <v>0</v>
      </c>
      <c r="BD1592" s="57">
        <v>0</v>
      </c>
      <c r="BE1592" s="57">
        <v>0</v>
      </c>
      <c r="BF1592" s="57">
        <v>0.57331166</v>
      </c>
      <c r="BG1592" s="57">
        <v>0.20638862899999999</v>
      </c>
      <c r="BH1592" s="57">
        <v>0.77970028899999999</v>
      </c>
      <c r="BI1592" s="57">
        <v>0</v>
      </c>
      <c r="BJ1592" s="57">
        <v>0</v>
      </c>
      <c r="BK1592" s="57">
        <v>0</v>
      </c>
      <c r="BL1592" s="57">
        <v>0</v>
      </c>
      <c r="BM1592" s="57">
        <v>0</v>
      </c>
      <c r="BN1592" s="57">
        <v>0</v>
      </c>
      <c r="BO1592" s="57">
        <v>0</v>
      </c>
      <c r="BP1592" s="57">
        <v>7.4758448819999996</v>
      </c>
      <c r="BQ1592" s="57">
        <v>0.33624482700000002</v>
      </c>
      <c r="BR1592" s="57">
        <v>7.9145354000000001E-2</v>
      </c>
      <c r="BS1592" s="57">
        <v>7.4758448819999996</v>
      </c>
      <c r="BT1592" s="57">
        <v>0.33624482700000002</v>
      </c>
      <c r="BU1592" s="57">
        <v>7.9145354000000001E-2</v>
      </c>
    </row>
    <row r="1593" spans="1:73" x14ac:dyDescent="0.25">
      <c r="A1593" s="57">
        <v>3</v>
      </c>
      <c r="B1593" s="57">
        <v>42285342590000</v>
      </c>
      <c r="C1593" s="57" t="s">
        <v>164</v>
      </c>
      <c r="D1593" s="57" t="s">
        <v>165</v>
      </c>
      <c r="E1593" s="57" t="s">
        <v>166</v>
      </c>
      <c r="F1593" s="57">
        <v>0</v>
      </c>
      <c r="G1593" s="57" t="s">
        <v>57</v>
      </c>
      <c r="H1593" s="57" t="s">
        <v>150</v>
      </c>
      <c r="I1593" s="57" t="s">
        <v>151</v>
      </c>
      <c r="J1593" s="57" t="s">
        <v>152</v>
      </c>
      <c r="K1593" s="57" t="s">
        <v>51</v>
      </c>
      <c r="L1593" s="57" t="s">
        <v>153</v>
      </c>
      <c r="M1593" s="57" t="s">
        <v>154</v>
      </c>
      <c r="N1593" s="57" t="s">
        <v>155</v>
      </c>
      <c r="P1593" s="57" t="s">
        <v>156</v>
      </c>
      <c r="Q1593" s="57" t="s">
        <v>157</v>
      </c>
      <c r="R1593" s="57" t="s">
        <v>158</v>
      </c>
      <c r="S1593" s="57" t="s">
        <v>159</v>
      </c>
      <c r="U1593" s="57" t="s">
        <v>160</v>
      </c>
      <c r="V1593" s="57" t="s">
        <v>160</v>
      </c>
      <c r="W1593" s="57" t="s">
        <v>160</v>
      </c>
      <c r="X1593" s="57" t="s">
        <v>160</v>
      </c>
      <c r="Y1593" s="57" t="s">
        <v>160</v>
      </c>
      <c r="Z1593" s="57" t="s">
        <v>160</v>
      </c>
      <c r="AA1593" s="57" t="s">
        <v>160</v>
      </c>
      <c r="AB1593" s="57" t="s">
        <v>160</v>
      </c>
      <c r="AC1593" s="57" t="s">
        <v>160</v>
      </c>
      <c r="AD1593" s="57" t="s">
        <v>160</v>
      </c>
      <c r="AE1593" s="57" t="s">
        <v>160</v>
      </c>
      <c r="AF1593" s="57" t="s">
        <v>160</v>
      </c>
      <c r="AG1593" s="57" t="s">
        <v>160</v>
      </c>
      <c r="AH1593" s="57" t="s">
        <v>160</v>
      </c>
      <c r="AI1593" s="57" t="s">
        <v>179</v>
      </c>
      <c r="AL1593" s="9">
        <v>57224</v>
      </c>
      <c r="AM1593" s="57">
        <v>57.419246319000003</v>
      </c>
      <c r="AN1593" s="57">
        <v>4630.7719779090003</v>
      </c>
      <c r="AO1593" s="57">
        <v>0</v>
      </c>
      <c r="AP1593" s="57">
        <v>57.419246319000003</v>
      </c>
      <c r="AQ1593" s="57">
        <v>3473.0789834319999</v>
      </c>
      <c r="AR1593" s="57">
        <v>0</v>
      </c>
      <c r="AS1593" s="57">
        <v>2.5166280999999999E-2</v>
      </c>
      <c r="AT1593" s="57">
        <v>1.522215788</v>
      </c>
      <c r="AU1593" s="57">
        <v>0</v>
      </c>
      <c r="AV1593" s="57">
        <v>62.120000011000002</v>
      </c>
      <c r="AW1593" s="57">
        <v>4.1849999999999996</v>
      </c>
      <c r="AX1593" s="57">
        <v>0</v>
      </c>
      <c r="AY1593" s="57">
        <v>1.5633294049999999</v>
      </c>
      <c r="AZ1593" s="57">
        <v>6.3704730710000002</v>
      </c>
      <c r="BA1593" s="57">
        <v>0</v>
      </c>
      <c r="BB1593" s="57">
        <v>7.9338024760000003</v>
      </c>
      <c r="BC1593" s="57">
        <v>0</v>
      </c>
      <c r="BD1593" s="57">
        <v>0</v>
      </c>
      <c r="BE1593" s="57">
        <v>0</v>
      </c>
      <c r="BF1593" s="57">
        <v>0.55096803100000002</v>
      </c>
      <c r="BG1593" s="57">
        <v>0.19834506199999999</v>
      </c>
      <c r="BH1593" s="57">
        <v>0.74931309300000004</v>
      </c>
      <c r="BI1593" s="57">
        <v>0</v>
      </c>
      <c r="BJ1593" s="57">
        <v>0</v>
      </c>
      <c r="BK1593" s="57">
        <v>0</v>
      </c>
      <c r="BL1593" s="57">
        <v>0</v>
      </c>
      <c r="BM1593" s="57">
        <v>0</v>
      </c>
      <c r="BN1593" s="57">
        <v>0</v>
      </c>
      <c r="BO1593" s="57">
        <v>0</v>
      </c>
      <c r="BP1593" s="57">
        <v>7.1844893829999998</v>
      </c>
      <c r="BQ1593" s="57">
        <v>0.32062060399999998</v>
      </c>
      <c r="BR1593" s="57">
        <v>7.5192686999999994E-2</v>
      </c>
      <c r="BS1593" s="57">
        <v>7.1844893829999998</v>
      </c>
      <c r="BT1593" s="57">
        <v>0.32062060399999998</v>
      </c>
      <c r="BU1593" s="57">
        <v>7.5192686999999994E-2</v>
      </c>
    </row>
    <row r="1594" spans="1:73" x14ac:dyDescent="0.25">
      <c r="A1594" s="57">
        <v>3</v>
      </c>
      <c r="B1594" s="57">
        <v>42285342590000</v>
      </c>
      <c r="C1594" s="57" t="s">
        <v>164</v>
      </c>
      <c r="D1594" s="57" t="s">
        <v>165</v>
      </c>
      <c r="E1594" s="57" t="s">
        <v>166</v>
      </c>
      <c r="F1594" s="57">
        <v>0</v>
      </c>
      <c r="G1594" s="57" t="s">
        <v>57</v>
      </c>
      <c r="H1594" s="57" t="s">
        <v>150</v>
      </c>
      <c r="I1594" s="57" t="s">
        <v>151</v>
      </c>
      <c r="J1594" s="57" t="s">
        <v>152</v>
      </c>
      <c r="K1594" s="57" t="s">
        <v>51</v>
      </c>
      <c r="L1594" s="57" t="s">
        <v>153</v>
      </c>
      <c r="M1594" s="57" t="s">
        <v>154</v>
      </c>
      <c r="N1594" s="57" t="s">
        <v>155</v>
      </c>
      <c r="P1594" s="57" t="s">
        <v>156</v>
      </c>
      <c r="Q1594" s="57" t="s">
        <v>157</v>
      </c>
      <c r="R1594" s="57" t="s">
        <v>158</v>
      </c>
      <c r="S1594" s="57" t="s">
        <v>159</v>
      </c>
      <c r="U1594" s="57" t="s">
        <v>160</v>
      </c>
      <c r="V1594" s="57" t="s">
        <v>160</v>
      </c>
      <c r="W1594" s="57" t="s">
        <v>160</v>
      </c>
      <c r="X1594" s="57" t="s">
        <v>160</v>
      </c>
      <c r="Y1594" s="57" t="s">
        <v>160</v>
      </c>
      <c r="Z1594" s="57" t="s">
        <v>160</v>
      </c>
      <c r="AA1594" s="57" t="s">
        <v>160</v>
      </c>
      <c r="AB1594" s="57" t="s">
        <v>160</v>
      </c>
      <c r="AC1594" s="57" t="s">
        <v>160</v>
      </c>
      <c r="AD1594" s="57" t="s">
        <v>160</v>
      </c>
      <c r="AE1594" s="57" t="s">
        <v>160</v>
      </c>
      <c r="AF1594" s="57" t="s">
        <v>160</v>
      </c>
      <c r="AG1594" s="57" t="s">
        <v>160</v>
      </c>
      <c r="AH1594" s="57" t="s">
        <v>160</v>
      </c>
      <c r="AI1594" s="57" t="s">
        <v>179</v>
      </c>
      <c r="AL1594" s="9">
        <v>57254</v>
      </c>
      <c r="AM1594" s="57">
        <v>58.921542381999998</v>
      </c>
      <c r="AN1594" s="57">
        <v>4751.9297944640002</v>
      </c>
      <c r="AO1594" s="57">
        <v>0</v>
      </c>
      <c r="AP1594" s="57">
        <v>58.921542381999998</v>
      </c>
      <c r="AQ1594" s="57">
        <v>3563.9473458480002</v>
      </c>
      <c r="AR1594" s="57">
        <v>0</v>
      </c>
      <c r="AS1594" s="57">
        <v>2.5824723000000001E-2</v>
      </c>
      <c r="AT1594" s="57">
        <v>1.5620424820000001</v>
      </c>
      <c r="AU1594" s="57">
        <v>0</v>
      </c>
      <c r="AV1594" s="57">
        <v>62.120000009000002</v>
      </c>
      <c r="AW1594" s="57">
        <v>4.1849999999999996</v>
      </c>
      <c r="AX1594" s="57">
        <v>0</v>
      </c>
      <c r="AY1594" s="57">
        <v>1.604231781</v>
      </c>
      <c r="AZ1594" s="57">
        <v>6.5371477880000004</v>
      </c>
      <c r="BA1594" s="57">
        <v>0</v>
      </c>
      <c r="BB1594" s="57">
        <v>8.1413795689999997</v>
      </c>
      <c r="BC1594" s="57">
        <v>0</v>
      </c>
      <c r="BD1594" s="57">
        <v>0</v>
      </c>
      <c r="BE1594" s="57">
        <v>0</v>
      </c>
      <c r="BF1594" s="57">
        <v>0.565383356</v>
      </c>
      <c r="BG1594" s="57">
        <v>0.20353448900000001</v>
      </c>
      <c r="BH1594" s="57">
        <v>0.76891784500000004</v>
      </c>
      <c r="BI1594" s="57">
        <v>0</v>
      </c>
      <c r="BJ1594" s="57">
        <v>0</v>
      </c>
      <c r="BK1594" s="57">
        <v>0</v>
      </c>
      <c r="BL1594" s="57">
        <v>0</v>
      </c>
      <c r="BM1594" s="57">
        <v>0</v>
      </c>
      <c r="BN1594" s="57">
        <v>0</v>
      </c>
      <c r="BO1594" s="57">
        <v>0</v>
      </c>
      <c r="BP1594" s="57">
        <v>7.3724617239999999</v>
      </c>
      <c r="BQ1594" s="57">
        <v>0.326358486</v>
      </c>
      <c r="BR1594" s="57">
        <v>7.6250130999999999E-2</v>
      </c>
      <c r="BS1594" s="57">
        <v>7.3724617239999999</v>
      </c>
      <c r="BT1594" s="57">
        <v>0.326358486</v>
      </c>
      <c r="BU1594" s="57">
        <v>7.6250130999999999E-2</v>
      </c>
    </row>
    <row r="1595" spans="1:73" x14ac:dyDescent="0.25">
      <c r="A1595" s="57">
        <v>3</v>
      </c>
      <c r="B1595" s="57">
        <v>42285342590000</v>
      </c>
      <c r="C1595" s="57" t="s">
        <v>164</v>
      </c>
      <c r="D1595" s="57" t="s">
        <v>165</v>
      </c>
      <c r="E1595" s="57" t="s">
        <v>166</v>
      </c>
      <c r="F1595" s="57">
        <v>0</v>
      </c>
      <c r="G1595" s="57" t="s">
        <v>57</v>
      </c>
      <c r="H1595" s="57" t="s">
        <v>150</v>
      </c>
      <c r="I1595" s="57" t="s">
        <v>151</v>
      </c>
      <c r="J1595" s="57" t="s">
        <v>152</v>
      </c>
      <c r="K1595" s="57" t="s">
        <v>51</v>
      </c>
      <c r="L1595" s="57" t="s">
        <v>153</v>
      </c>
      <c r="M1595" s="57" t="s">
        <v>154</v>
      </c>
      <c r="N1595" s="57" t="s">
        <v>155</v>
      </c>
      <c r="P1595" s="57" t="s">
        <v>156</v>
      </c>
      <c r="Q1595" s="57" t="s">
        <v>157</v>
      </c>
      <c r="R1595" s="57" t="s">
        <v>158</v>
      </c>
      <c r="S1595" s="57" t="s">
        <v>159</v>
      </c>
      <c r="U1595" s="57" t="s">
        <v>160</v>
      </c>
      <c r="V1595" s="57" t="s">
        <v>160</v>
      </c>
      <c r="W1595" s="57" t="s">
        <v>160</v>
      </c>
      <c r="X1595" s="57" t="s">
        <v>160</v>
      </c>
      <c r="Y1595" s="57" t="s">
        <v>160</v>
      </c>
      <c r="Z1595" s="57" t="s">
        <v>160</v>
      </c>
      <c r="AA1595" s="57" t="s">
        <v>160</v>
      </c>
      <c r="AB1595" s="57" t="s">
        <v>160</v>
      </c>
      <c r="AC1595" s="57" t="s">
        <v>160</v>
      </c>
      <c r="AD1595" s="57" t="s">
        <v>160</v>
      </c>
      <c r="AE1595" s="57" t="s">
        <v>160</v>
      </c>
      <c r="AF1595" s="57" t="s">
        <v>160</v>
      </c>
      <c r="AG1595" s="57" t="s">
        <v>160</v>
      </c>
      <c r="AH1595" s="57" t="s">
        <v>160</v>
      </c>
      <c r="AI1595" s="57" t="s">
        <v>179</v>
      </c>
      <c r="AL1595" s="9">
        <v>57285</v>
      </c>
      <c r="AM1595" s="57">
        <v>56.625197872000001</v>
      </c>
      <c r="AN1595" s="57">
        <v>4566.7332185530004</v>
      </c>
      <c r="AO1595" s="57">
        <v>0</v>
      </c>
      <c r="AP1595" s="57">
        <v>56.625197872000001</v>
      </c>
      <c r="AQ1595" s="57">
        <v>3425.0499139140002</v>
      </c>
      <c r="AR1595" s="57">
        <v>0</v>
      </c>
      <c r="AS1595" s="57">
        <v>2.4818257999999999E-2</v>
      </c>
      <c r="AT1595" s="57">
        <v>1.5011651269999999</v>
      </c>
      <c r="AU1595" s="57">
        <v>0</v>
      </c>
      <c r="AV1595" s="57">
        <v>62.120000001999998</v>
      </c>
      <c r="AW1595" s="57">
        <v>4.1849999999999996</v>
      </c>
      <c r="AX1595" s="57">
        <v>0</v>
      </c>
      <c r="AY1595" s="57">
        <v>1.5417101849999999</v>
      </c>
      <c r="AZ1595" s="57">
        <v>6.2823760560000004</v>
      </c>
      <c r="BA1595" s="57">
        <v>0</v>
      </c>
      <c r="BB1595" s="57">
        <v>7.8240862409999998</v>
      </c>
      <c r="BC1595" s="57">
        <v>0</v>
      </c>
      <c r="BD1595" s="57">
        <v>0</v>
      </c>
      <c r="BE1595" s="57">
        <v>0</v>
      </c>
      <c r="BF1595" s="57">
        <v>0.54334871600000001</v>
      </c>
      <c r="BG1595" s="57">
        <v>0.195602156</v>
      </c>
      <c r="BH1595" s="57">
        <v>0.73895087199999998</v>
      </c>
      <c r="BI1595" s="57">
        <v>0</v>
      </c>
      <c r="BJ1595" s="57">
        <v>0</v>
      </c>
      <c r="BK1595" s="57">
        <v>0</v>
      </c>
      <c r="BL1595" s="57">
        <v>0</v>
      </c>
      <c r="BM1595" s="57">
        <v>0</v>
      </c>
      <c r="BN1595" s="57">
        <v>0</v>
      </c>
      <c r="BO1595" s="57">
        <v>0</v>
      </c>
      <c r="BP1595" s="57">
        <v>7.0851353689999996</v>
      </c>
      <c r="BQ1595" s="57">
        <v>0.31119364900000002</v>
      </c>
      <c r="BR1595" s="57">
        <v>7.2442056000000005E-2</v>
      </c>
      <c r="BS1595" s="57">
        <v>7.0851353689999996</v>
      </c>
      <c r="BT1595" s="57">
        <v>0.31119364900000002</v>
      </c>
      <c r="BU1595" s="57">
        <v>7.2442056000000005E-2</v>
      </c>
    </row>
    <row r="1596" spans="1:73" x14ac:dyDescent="0.25">
      <c r="A1596" s="57">
        <v>3</v>
      </c>
      <c r="B1596" s="57">
        <v>42285342590000</v>
      </c>
      <c r="C1596" s="57" t="s">
        <v>164</v>
      </c>
      <c r="D1596" s="57" t="s">
        <v>165</v>
      </c>
      <c r="E1596" s="57" t="s">
        <v>166</v>
      </c>
      <c r="F1596" s="57">
        <v>0</v>
      </c>
      <c r="G1596" s="57" t="s">
        <v>57</v>
      </c>
      <c r="H1596" s="57" t="s">
        <v>150</v>
      </c>
      <c r="I1596" s="57" t="s">
        <v>151</v>
      </c>
      <c r="J1596" s="57" t="s">
        <v>152</v>
      </c>
      <c r="K1596" s="57" t="s">
        <v>51</v>
      </c>
      <c r="L1596" s="57" t="s">
        <v>153</v>
      </c>
      <c r="M1596" s="57" t="s">
        <v>154</v>
      </c>
      <c r="N1596" s="57" t="s">
        <v>155</v>
      </c>
      <c r="P1596" s="57" t="s">
        <v>156</v>
      </c>
      <c r="Q1596" s="57" t="s">
        <v>157</v>
      </c>
      <c r="R1596" s="57" t="s">
        <v>158</v>
      </c>
      <c r="S1596" s="57" t="s">
        <v>159</v>
      </c>
      <c r="U1596" s="57" t="s">
        <v>160</v>
      </c>
      <c r="V1596" s="57" t="s">
        <v>160</v>
      </c>
      <c r="W1596" s="57" t="s">
        <v>160</v>
      </c>
      <c r="X1596" s="57" t="s">
        <v>160</v>
      </c>
      <c r="Y1596" s="57" t="s">
        <v>160</v>
      </c>
      <c r="Z1596" s="57" t="s">
        <v>160</v>
      </c>
      <c r="AA1596" s="57" t="s">
        <v>160</v>
      </c>
      <c r="AB1596" s="57" t="s">
        <v>160</v>
      </c>
      <c r="AC1596" s="57" t="s">
        <v>160</v>
      </c>
      <c r="AD1596" s="57" t="s">
        <v>160</v>
      </c>
      <c r="AE1596" s="57" t="s">
        <v>160</v>
      </c>
      <c r="AF1596" s="57" t="s">
        <v>160</v>
      </c>
      <c r="AG1596" s="57" t="s">
        <v>160</v>
      </c>
      <c r="AH1596" s="57" t="s">
        <v>160</v>
      </c>
      <c r="AI1596" s="57" t="s">
        <v>179</v>
      </c>
      <c r="AL1596" s="9">
        <v>57315</v>
      </c>
      <c r="AM1596" s="57">
        <v>58.106718743000002</v>
      </c>
      <c r="AN1596" s="57">
        <v>4686.2155485399999</v>
      </c>
      <c r="AO1596" s="57">
        <v>0</v>
      </c>
      <c r="AP1596" s="57">
        <v>58.106718743000002</v>
      </c>
      <c r="AQ1596" s="57">
        <v>3514.6616614049999</v>
      </c>
      <c r="AR1596" s="57">
        <v>0</v>
      </c>
      <c r="AS1596" s="57">
        <v>2.5467594E-2</v>
      </c>
      <c r="AT1596" s="57">
        <v>1.54044106</v>
      </c>
      <c r="AU1596" s="57">
        <v>0</v>
      </c>
      <c r="AV1596" s="57">
        <v>62.119999989</v>
      </c>
      <c r="AW1596" s="57">
        <v>4.1849999999999996</v>
      </c>
      <c r="AX1596" s="57">
        <v>0</v>
      </c>
      <c r="AY1596" s="57">
        <v>1.5820469239999999</v>
      </c>
      <c r="AZ1596" s="57">
        <v>6.4467458339999997</v>
      </c>
      <c r="BA1596" s="57">
        <v>0</v>
      </c>
      <c r="BB1596" s="57">
        <v>8.0287927589999999</v>
      </c>
      <c r="BC1596" s="57">
        <v>0</v>
      </c>
      <c r="BD1596" s="57">
        <v>0</v>
      </c>
      <c r="BE1596" s="57">
        <v>0</v>
      </c>
      <c r="BF1596" s="57">
        <v>0.55756469200000003</v>
      </c>
      <c r="BG1596" s="57">
        <v>0.20071981899999999</v>
      </c>
      <c r="BH1596" s="57">
        <v>0.75828451100000005</v>
      </c>
      <c r="BI1596" s="57">
        <v>0</v>
      </c>
      <c r="BJ1596" s="57">
        <v>0</v>
      </c>
      <c r="BK1596" s="57">
        <v>0</v>
      </c>
      <c r="BL1596" s="57">
        <v>0</v>
      </c>
      <c r="BM1596" s="57">
        <v>0</v>
      </c>
      <c r="BN1596" s="57">
        <v>0</v>
      </c>
      <c r="BO1596" s="57">
        <v>0</v>
      </c>
      <c r="BP1596" s="57">
        <v>7.2705082470000004</v>
      </c>
      <c r="BQ1596" s="57">
        <v>0.31676282500000003</v>
      </c>
      <c r="BR1596" s="57">
        <v>7.3460817999999997E-2</v>
      </c>
      <c r="BS1596" s="57">
        <v>7.2705082470000004</v>
      </c>
      <c r="BT1596" s="57">
        <v>0.31676282500000003</v>
      </c>
      <c r="BU1596" s="57">
        <v>7.3460817999999997E-2</v>
      </c>
    </row>
    <row r="1597" spans="1:73" x14ac:dyDescent="0.25">
      <c r="A1597" s="57">
        <v>3</v>
      </c>
      <c r="B1597" s="57">
        <v>42285342590000</v>
      </c>
      <c r="C1597" s="57" t="s">
        <v>164</v>
      </c>
      <c r="D1597" s="57" t="s">
        <v>165</v>
      </c>
      <c r="E1597" s="57" t="s">
        <v>166</v>
      </c>
      <c r="F1597" s="57">
        <v>0</v>
      </c>
      <c r="G1597" s="57" t="s">
        <v>57</v>
      </c>
      <c r="H1597" s="57" t="s">
        <v>150</v>
      </c>
      <c r="I1597" s="57" t="s">
        <v>151</v>
      </c>
      <c r="J1597" s="57" t="s">
        <v>152</v>
      </c>
      <c r="K1597" s="57" t="s">
        <v>51</v>
      </c>
      <c r="L1597" s="57" t="s">
        <v>153</v>
      </c>
      <c r="M1597" s="57" t="s">
        <v>154</v>
      </c>
      <c r="N1597" s="57" t="s">
        <v>155</v>
      </c>
      <c r="P1597" s="57" t="s">
        <v>156</v>
      </c>
      <c r="Q1597" s="57" t="s">
        <v>157</v>
      </c>
      <c r="R1597" s="57" t="s">
        <v>158</v>
      </c>
      <c r="S1597" s="57" t="s">
        <v>159</v>
      </c>
      <c r="U1597" s="57" t="s">
        <v>160</v>
      </c>
      <c r="V1597" s="57" t="s">
        <v>160</v>
      </c>
      <c r="W1597" s="57" t="s">
        <v>160</v>
      </c>
      <c r="X1597" s="57" t="s">
        <v>160</v>
      </c>
      <c r="Y1597" s="57" t="s">
        <v>160</v>
      </c>
      <c r="Z1597" s="57" t="s">
        <v>160</v>
      </c>
      <c r="AA1597" s="57" t="s">
        <v>160</v>
      </c>
      <c r="AB1597" s="57" t="s">
        <v>160</v>
      </c>
      <c r="AC1597" s="57" t="s">
        <v>160</v>
      </c>
      <c r="AD1597" s="57" t="s">
        <v>160</v>
      </c>
      <c r="AE1597" s="57" t="s">
        <v>160</v>
      </c>
      <c r="AF1597" s="57" t="s">
        <v>160</v>
      </c>
      <c r="AG1597" s="57" t="s">
        <v>160</v>
      </c>
      <c r="AH1597" s="57" t="s">
        <v>160</v>
      </c>
      <c r="AI1597" s="57" t="s">
        <v>179</v>
      </c>
      <c r="AL1597" s="9">
        <v>57346</v>
      </c>
      <c r="AM1597" s="57">
        <v>57.696956184000001</v>
      </c>
      <c r="AN1597" s="57">
        <v>4653.16884209</v>
      </c>
      <c r="AO1597" s="57">
        <v>0</v>
      </c>
      <c r="AP1597" s="57">
        <v>57.696956184000001</v>
      </c>
      <c r="AQ1597" s="57">
        <v>3489.876631568</v>
      </c>
      <c r="AR1597" s="57">
        <v>0</v>
      </c>
      <c r="AS1597" s="57">
        <v>2.5287998999999999E-2</v>
      </c>
      <c r="AT1597" s="57">
        <v>1.5295780290000001</v>
      </c>
      <c r="AU1597" s="57">
        <v>0</v>
      </c>
      <c r="AV1597" s="57">
        <v>62.120000005000001</v>
      </c>
      <c r="AW1597" s="57">
        <v>4.1849999999999996</v>
      </c>
      <c r="AX1597" s="57">
        <v>0</v>
      </c>
      <c r="AY1597" s="57">
        <v>1.5708904930000001</v>
      </c>
      <c r="AZ1597" s="57">
        <v>6.4012840510000002</v>
      </c>
      <c r="BA1597" s="57">
        <v>0</v>
      </c>
      <c r="BB1597" s="57">
        <v>7.9721745439999996</v>
      </c>
      <c r="BC1597" s="57">
        <v>0</v>
      </c>
      <c r="BD1597" s="57">
        <v>0</v>
      </c>
      <c r="BE1597" s="57">
        <v>0</v>
      </c>
      <c r="BF1597" s="57">
        <v>0.55363280400000003</v>
      </c>
      <c r="BG1597" s="57">
        <v>0.19930436400000001</v>
      </c>
      <c r="BH1597" s="57">
        <v>0.75293716799999999</v>
      </c>
      <c r="BI1597" s="57">
        <v>0</v>
      </c>
      <c r="BJ1597" s="57">
        <v>0</v>
      </c>
      <c r="BK1597" s="57">
        <v>0</v>
      </c>
      <c r="BL1597" s="57">
        <v>0</v>
      </c>
      <c r="BM1597" s="57">
        <v>0</v>
      </c>
      <c r="BN1597" s="57">
        <v>0</v>
      </c>
      <c r="BO1597" s="57">
        <v>0</v>
      </c>
      <c r="BP1597" s="57">
        <v>7.2192373769999998</v>
      </c>
      <c r="BQ1597" s="57">
        <v>0.311994991</v>
      </c>
      <c r="BR1597" s="57">
        <v>7.2082639000000004E-2</v>
      </c>
      <c r="BS1597" s="57">
        <v>7.2192373769999998</v>
      </c>
      <c r="BT1597" s="57">
        <v>0.311994991</v>
      </c>
      <c r="BU1597" s="57">
        <v>7.2082639000000004E-2</v>
      </c>
    </row>
    <row r="1598" spans="1:73" x14ac:dyDescent="0.25">
      <c r="A1598" s="57">
        <v>3</v>
      </c>
      <c r="B1598" s="57">
        <v>42285342590000</v>
      </c>
      <c r="C1598" s="57" t="s">
        <v>164</v>
      </c>
      <c r="D1598" s="57" t="s">
        <v>165</v>
      </c>
      <c r="E1598" s="57" t="s">
        <v>166</v>
      </c>
      <c r="F1598" s="57">
        <v>0</v>
      </c>
      <c r="G1598" s="57" t="s">
        <v>57</v>
      </c>
      <c r="H1598" s="57" t="s">
        <v>150</v>
      </c>
      <c r="I1598" s="57" t="s">
        <v>151</v>
      </c>
      <c r="J1598" s="57" t="s">
        <v>152</v>
      </c>
      <c r="K1598" s="57" t="s">
        <v>51</v>
      </c>
      <c r="L1598" s="57" t="s">
        <v>153</v>
      </c>
      <c r="M1598" s="57" t="s">
        <v>154</v>
      </c>
      <c r="N1598" s="57" t="s">
        <v>155</v>
      </c>
      <c r="P1598" s="57" t="s">
        <v>156</v>
      </c>
      <c r="Q1598" s="57" t="s">
        <v>157</v>
      </c>
      <c r="R1598" s="57" t="s">
        <v>158</v>
      </c>
      <c r="S1598" s="57" t="s">
        <v>159</v>
      </c>
      <c r="U1598" s="57" t="s">
        <v>160</v>
      </c>
      <c r="V1598" s="57" t="s">
        <v>160</v>
      </c>
      <c r="W1598" s="57" t="s">
        <v>160</v>
      </c>
      <c r="X1598" s="57" t="s">
        <v>160</v>
      </c>
      <c r="Y1598" s="57" t="s">
        <v>160</v>
      </c>
      <c r="Z1598" s="57" t="s">
        <v>160</v>
      </c>
      <c r="AA1598" s="57" t="s">
        <v>160</v>
      </c>
      <c r="AB1598" s="57" t="s">
        <v>160</v>
      </c>
      <c r="AC1598" s="57" t="s">
        <v>160</v>
      </c>
      <c r="AD1598" s="57" t="s">
        <v>160</v>
      </c>
      <c r="AE1598" s="57" t="s">
        <v>160</v>
      </c>
      <c r="AF1598" s="57" t="s">
        <v>160</v>
      </c>
      <c r="AG1598" s="57" t="s">
        <v>160</v>
      </c>
      <c r="AH1598" s="57" t="s">
        <v>160</v>
      </c>
      <c r="AI1598" s="57" t="s">
        <v>179</v>
      </c>
      <c r="AL1598" s="9">
        <v>57377</v>
      </c>
      <c r="AM1598" s="57">
        <v>51.763584086000002</v>
      </c>
      <c r="AN1598" s="57">
        <v>4174.6517070359996</v>
      </c>
      <c r="AO1598" s="57">
        <v>0</v>
      </c>
      <c r="AP1598" s="57">
        <v>51.763584086000002</v>
      </c>
      <c r="AQ1598" s="57">
        <v>3130.9887802769999</v>
      </c>
      <c r="AR1598" s="57">
        <v>0</v>
      </c>
      <c r="AS1598" s="57">
        <v>2.2687460999999999E-2</v>
      </c>
      <c r="AT1598" s="57">
        <v>1.3722810729999999</v>
      </c>
      <c r="AU1598" s="57">
        <v>0</v>
      </c>
      <c r="AV1598" s="57">
        <v>62.119999986000003</v>
      </c>
      <c r="AW1598" s="57">
        <v>4.1849999999999996</v>
      </c>
      <c r="AX1598" s="57">
        <v>0</v>
      </c>
      <c r="AY1598" s="57">
        <v>1.4093450940000001</v>
      </c>
      <c r="AZ1598" s="57">
        <v>5.7429962879999996</v>
      </c>
      <c r="BA1598" s="57">
        <v>0</v>
      </c>
      <c r="BB1598" s="57">
        <v>7.1523413820000004</v>
      </c>
      <c r="BC1598" s="57">
        <v>0</v>
      </c>
      <c r="BD1598" s="57">
        <v>0</v>
      </c>
      <c r="BE1598" s="57">
        <v>0</v>
      </c>
      <c r="BF1598" s="57">
        <v>0.49669896099999999</v>
      </c>
      <c r="BG1598" s="57">
        <v>0.17880853499999999</v>
      </c>
      <c r="BH1598" s="57">
        <v>0.67550749600000004</v>
      </c>
      <c r="BI1598" s="57">
        <v>0</v>
      </c>
      <c r="BJ1598" s="57">
        <v>0</v>
      </c>
      <c r="BK1598" s="57">
        <v>0</v>
      </c>
      <c r="BL1598" s="57">
        <v>0</v>
      </c>
      <c r="BM1598" s="57">
        <v>0</v>
      </c>
      <c r="BN1598" s="57">
        <v>0</v>
      </c>
      <c r="BO1598" s="57">
        <v>0</v>
      </c>
      <c r="BP1598" s="57">
        <v>6.4768338869999997</v>
      </c>
      <c r="BQ1598" s="57">
        <v>0.27787271400000002</v>
      </c>
      <c r="BR1598" s="57">
        <v>6.3980705999999998E-2</v>
      </c>
      <c r="BS1598" s="57">
        <v>6.4768338869999997</v>
      </c>
      <c r="BT1598" s="57">
        <v>0.27787271400000002</v>
      </c>
      <c r="BU1598" s="57">
        <v>6.3980705999999998E-2</v>
      </c>
    </row>
    <row r="1599" spans="1:73" x14ac:dyDescent="0.25">
      <c r="A1599" s="57">
        <v>3</v>
      </c>
      <c r="B1599" s="57">
        <v>42285342590000</v>
      </c>
      <c r="C1599" s="57" t="s">
        <v>164</v>
      </c>
      <c r="D1599" s="57" t="s">
        <v>165</v>
      </c>
      <c r="E1599" s="57" t="s">
        <v>166</v>
      </c>
      <c r="F1599" s="57">
        <v>0</v>
      </c>
      <c r="G1599" s="57" t="s">
        <v>57</v>
      </c>
      <c r="H1599" s="57" t="s">
        <v>150</v>
      </c>
      <c r="I1599" s="57" t="s">
        <v>151</v>
      </c>
      <c r="J1599" s="57" t="s">
        <v>152</v>
      </c>
      <c r="K1599" s="57" t="s">
        <v>51</v>
      </c>
      <c r="L1599" s="57" t="s">
        <v>153</v>
      </c>
      <c r="M1599" s="57" t="s">
        <v>154</v>
      </c>
      <c r="N1599" s="57" t="s">
        <v>155</v>
      </c>
      <c r="P1599" s="57" t="s">
        <v>156</v>
      </c>
      <c r="Q1599" s="57" t="s">
        <v>157</v>
      </c>
      <c r="R1599" s="57" t="s">
        <v>158</v>
      </c>
      <c r="S1599" s="57" t="s">
        <v>159</v>
      </c>
      <c r="U1599" s="57" t="s">
        <v>160</v>
      </c>
      <c r="V1599" s="57" t="s">
        <v>160</v>
      </c>
      <c r="W1599" s="57" t="s">
        <v>160</v>
      </c>
      <c r="X1599" s="57" t="s">
        <v>160</v>
      </c>
      <c r="Y1599" s="57" t="s">
        <v>160</v>
      </c>
      <c r="Z1599" s="57" t="s">
        <v>160</v>
      </c>
      <c r="AA1599" s="57" t="s">
        <v>160</v>
      </c>
      <c r="AB1599" s="57" t="s">
        <v>160</v>
      </c>
      <c r="AC1599" s="57" t="s">
        <v>160</v>
      </c>
      <c r="AD1599" s="57" t="s">
        <v>160</v>
      </c>
      <c r="AE1599" s="57" t="s">
        <v>160</v>
      </c>
      <c r="AF1599" s="57" t="s">
        <v>160</v>
      </c>
      <c r="AG1599" s="57" t="s">
        <v>160</v>
      </c>
      <c r="AH1599" s="57" t="s">
        <v>160</v>
      </c>
      <c r="AI1599" s="57" t="s">
        <v>179</v>
      </c>
      <c r="AL1599" s="9">
        <v>57405</v>
      </c>
      <c r="AM1599" s="57">
        <v>56.925051797000002</v>
      </c>
      <c r="AN1599" s="57">
        <v>4590.9159663600003</v>
      </c>
      <c r="AO1599" s="57">
        <v>0</v>
      </c>
      <c r="AP1599" s="57">
        <v>56.925051797000002</v>
      </c>
      <c r="AQ1599" s="57">
        <v>3443.1869747699998</v>
      </c>
      <c r="AR1599" s="57">
        <v>0</v>
      </c>
      <c r="AS1599" s="57">
        <v>2.4949681000000001E-2</v>
      </c>
      <c r="AT1599" s="57">
        <v>1.5091144190000001</v>
      </c>
      <c r="AU1599" s="57">
        <v>0</v>
      </c>
      <c r="AV1599" s="57">
        <v>62.120000011000002</v>
      </c>
      <c r="AW1599" s="57">
        <v>4.1849999999999996</v>
      </c>
      <c r="AX1599" s="57">
        <v>0</v>
      </c>
      <c r="AY1599" s="57">
        <v>1.5498741810000001</v>
      </c>
      <c r="AZ1599" s="57">
        <v>6.3156438440000002</v>
      </c>
      <c r="BA1599" s="57">
        <v>0</v>
      </c>
      <c r="BB1599" s="57">
        <v>7.8655180250000001</v>
      </c>
      <c r="BC1599" s="57">
        <v>0</v>
      </c>
      <c r="BD1599" s="57">
        <v>0</v>
      </c>
      <c r="BE1599" s="57">
        <v>0</v>
      </c>
      <c r="BF1599" s="57">
        <v>0.54622597299999998</v>
      </c>
      <c r="BG1599" s="57">
        <v>0.19663795100000001</v>
      </c>
      <c r="BH1599" s="57">
        <v>0.74286392400000001</v>
      </c>
      <c r="BI1599" s="57">
        <v>0</v>
      </c>
      <c r="BJ1599" s="57">
        <v>0</v>
      </c>
      <c r="BK1599" s="57">
        <v>0</v>
      </c>
      <c r="BL1599" s="57">
        <v>0</v>
      </c>
      <c r="BM1599" s="57">
        <v>0</v>
      </c>
      <c r="BN1599" s="57">
        <v>0</v>
      </c>
      <c r="BO1599" s="57">
        <v>0</v>
      </c>
      <c r="BP1599" s="57">
        <v>7.1226541010000002</v>
      </c>
      <c r="BQ1599" s="57">
        <v>0.303118094</v>
      </c>
      <c r="BR1599" s="57">
        <v>6.9530682999999996E-2</v>
      </c>
      <c r="BS1599" s="57">
        <v>7.1226541010000002</v>
      </c>
      <c r="BT1599" s="57">
        <v>0.303118094</v>
      </c>
      <c r="BU1599" s="57">
        <v>6.9530682999999996E-2</v>
      </c>
    </row>
    <row r="1600" spans="1:73" x14ac:dyDescent="0.25">
      <c r="A1600" s="57">
        <v>3</v>
      </c>
      <c r="B1600" s="57">
        <v>42285342590000</v>
      </c>
      <c r="C1600" s="57" t="s">
        <v>164</v>
      </c>
      <c r="D1600" s="57" t="s">
        <v>165</v>
      </c>
      <c r="E1600" s="57" t="s">
        <v>166</v>
      </c>
      <c r="F1600" s="57">
        <v>0</v>
      </c>
      <c r="G1600" s="57" t="s">
        <v>57</v>
      </c>
      <c r="H1600" s="57" t="s">
        <v>150</v>
      </c>
      <c r="I1600" s="57" t="s">
        <v>151</v>
      </c>
      <c r="J1600" s="57" t="s">
        <v>152</v>
      </c>
      <c r="K1600" s="57" t="s">
        <v>51</v>
      </c>
      <c r="L1600" s="57" t="s">
        <v>153</v>
      </c>
      <c r="M1600" s="57" t="s">
        <v>154</v>
      </c>
      <c r="N1600" s="57" t="s">
        <v>155</v>
      </c>
      <c r="P1600" s="57" t="s">
        <v>156</v>
      </c>
      <c r="Q1600" s="57" t="s">
        <v>157</v>
      </c>
      <c r="R1600" s="57" t="s">
        <v>158</v>
      </c>
      <c r="S1600" s="57" t="s">
        <v>159</v>
      </c>
      <c r="U1600" s="57" t="s">
        <v>160</v>
      </c>
      <c r="V1600" s="57" t="s">
        <v>160</v>
      </c>
      <c r="W1600" s="57" t="s">
        <v>160</v>
      </c>
      <c r="X1600" s="57" t="s">
        <v>160</v>
      </c>
      <c r="Y1600" s="57" t="s">
        <v>160</v>
      </c>
      <c r="Z1600" s="57" t="s">
        <v>160</v>
      </c>
      <c r="AA1600" s="57" t="s">
        <v>160</v>
      </c>
      <c r="AB1600" s="57" t="s">
        <v>160</v>
      </c>
      <c r="AC1600" s="57" t="s">
        <v>160</v>
      </c>
      <c r="AD1600" s="57" t="s">
        <v>160</v>
      </c>
      <c r="AE1600" s="57" t="s">
        <v>160</v>
      </c>
      <c r="AF1600" s="57" t="s">
        <v>160</v>
      </c>
      <c r="AG1600" s="57" t="s">
        <v>160</v>
      </c>
      <c r="AH1600" s="57" t="s">
        <v>160</v>
      </c>
      <c r="AI1600" s="57" t="s">
        <v>179</v>
      </c>
      <c r="AL1600" s="9">
        <v>57436</v>
      </c>
      <c r="AM1600" s="57">
        <v>54.706516352999998</v>
      </c>
      <c r="AN1600" s="57">
        <v>4411.9945693609998</v>
      </c>
      <c r="AO1600" s="57">
        <v>0</v>
      </c>
      <c r="AP1600" s="57">
        <v>54.706516352999998</v>
      </c>
      <c r="AQ1600" s="57">
        <v>3308.9959270210002</v>
      </c>
      <c r="AR1600" s="57">
        <v>0</v>
      </c>
      <c r="AS1600" s="57">
        <v>2.3977319E-2</v>
      </c>
      <c r="AT1600" s="57">
        <v>1.4502998250000001</v>
      </c>
      <c r="AU1600" s="57">
        <v>0</v>
      </c>
      <c r="AV1600" s="57">
        <v>62.119999987999996</v>
      </c>
      <c r="AW1600" s="57">
        <v>4.1849999999999996</v>
      </c>
      <c r="AX1600" s="57">
        <v>0</v>
      </c>
      <c r="AY1600" s="57">
        <v>1.4894710600000001</v>
      </c>
      <c r="AZ1600" s="57">
        <v>6.0695047669999997</v>
      </c>
      <c r="BA1600" s="57">
        <v>0</v>
      </c>
      <c r="BB1600" s="57">
        <v>7.5589758270000003</v>
      </c>
      <c r="BC1600" s="57">
        <v>0</v>
      </c>
      <c r="BD1600" s="57">
        <v>0</v>
      </c>
      <c r="BE1600" s="57">
        <v>0</v>
      </c>
      <c r="BF1600" s="57">
        <v>0.52493795200000004</v>
      </c>
      <c r="BG1600" s="57">
        <v>0.18897439599999999</v>
      </c>
      <c r="BH1600" s="57">
        <v>0.71391234800000003</v>
      </c>
      <c r="BI1600" s="57">
        <v>0</v>
      </c>
      <c r="BJ1600" s="57">
        <v>0</v>
      </c>
      <c r="BK1600" s="57">
        <v>0</v>
      </c>
      <c r="BL1600" s="57">
        <v>0</v>
      </c>
      <c r="BM1600" s="57">
        <v>0</v>
      </c>
      <c r="BN1600" s="57">
        <v>0</v>
      </c>
      <c r="BO1600" s="57">
        <v>0</v>
      </c>
      <c r="BP1600" s="57">
        <v>6.8450634780000001</v>
      </c>
      <c r="BQ1600" s="57">
        <v>0.28903316400000001</v>
      </c>
      <c r="BR1600" s="57">
        <v>6.6058190000000003E-2</v>
      </c>
      <c r="BS1600" s="57">
        <v>6.8450634780000001</v>
      </c>
      <c r="BT1600" s="57">
        <v>0.28903316400000001</v>
      </c>
      <c r="BU1600" s="57">
        <v>6.6058190000000003E-2</v>
      </c>
    </row>
    <row r="1601" spans="1:73" x14ac:dyDescent="0.25">
      <c r="A1601" s="57">
        <v>3</v>
      </c>
      <c r="B1601" s="57">
        <v>42285342590000</v>
      </c>
      <c r="C1601" s="57" t="s">
        <v>164</v>
      </c>
      <c r="D1601" s="57" t="s">
        <v>165</v>
      </c>
      <c r="E1601" s="57" t="s">
        <v>166</v>
      </c>
      <c r="F1601" s="57">
        <v>0</v>
      </c>
      <c r="G1601" s="57" t="s">
        <v>57</v>
      </c>
      <c r="H1601" s="57" t="s">
        <v>150</v>
      </c>
      <c r="I1601" s="57" t="s">
        <v>151</v>
      </c>
      <c r="J1601" s="57" t="s">
        <v>152</v>
      </c>
      <c r="K1601" s="57" t="s">
        <v>51</v>
      </c>
      <c r="L1601" s="57" t="s">
        <v>153</v>
      </c>
      <c r="M1601" s="57" t="s">
        <v>154</v>
      </c>
      <c r="N1601" s="57" t="s">
        <v>155</v>
      </c>
      <c r="P1601" s="57" t="s">
        <v>156</v>
      </c>
      <c r="Q1601" s="57" t="s">
        <v>157</v>
      </c>
      <c r="R1601" s="57" t="s">
        <v>158</v>
      </c>
      <c r="S1601" s="57" t="s">
        <v>159</v>
      </c>
      <c r="U1601" s="57" t="s">
        <v>160</v>
      </c>
      <c r="V1601" s="57" t="s">
        <v>160</v>
      </c>
      <c r="W1601" s="57" t="s">
        <v>160</v>
      </c>
      <c r="X1601" s="57" t="s">
        <v>160</v>
      </c>
      <c r="Y1601" s="57" t="s">
        <v>160</v>
      </c>
      <c r="Z1601" s="57" t="s">
        <v>160</v>
      </c>
      <c r="AA1601" s="57" t="s">
        <v>160</v>
      </c>
      <c r="AB1601" s="57" t="s">
        <v>160</v>
      </c>
      <c r="AC1601" s="57" t="s">
        <v>160</v>
      </c>
      <c r="AD1601" s="57" t="s">
        <v>160</v>
      </c>
      <c r="AE1601" s="57" t="s">
        <v>160</v>
      </c>
      <c r="AF1601" s="57" t="s">
        <v>160</v>
      </c>
      <c r="AG1601" s="57" t="s">
        <v>160</v>
      </c>
      <c r="AH1601" s="57" t="s">
        <v>160</v>
      </c>
      <c r="AI1601" s="57" t="s">
        <v>179</v>
      </c>
      <c r="AL1601" s="9">
        <v>57466</v>
      </c>
      <c r="AM1601" s="57">
        <v>56.137837546</v>
      </c>
      <c r="AN1601" s="57">
        <v>4527.4283741810004</v>
      </c>
      <c r="AO1601" s="57">
        <v>0</v>
      </c>
      <c r="AP1601" s="57">
        <v>56.137837546</v>
      </c>
      <c r="AQ1601" s="57">
        <v>3395.5712806350002</v>
      </c>
      <c r="AR1601" s="57">
        <v>0</v>
      </c>
      <c r="AS1601" s="57">
        <v>2.4604653000000001E-2</v>
      </c>
      <c r="AT1601" s="57">
        <v>1.4882449369999999</v>
      </c>
      <c r="AU1601" s="57">
        <v>0</v>
      </c>
      <c r="AV1601" s="57">
        <v>62.119999985</v>
      </c>
      <c r="AW1601" s="57">
        <v>4.1849999999999996</v>
      </c>
      <c r="AX1601" s="57">
        <v>0</v>
      </c>
      <c r="AY1601" s="57">
        <v>1.528441033</v>
      </c>
      <c r="AZ1601" s="57">
        <v>6.2283050600000003</v>
      </c>
      <c r="BA1601" s="57">
        <v>0</v>
      </c>
      <c r="BB1601" s="57">
        <v>7.7567460930000003</v>
      </c>
      <c r="BC1601" s="57">
        <v>0</v>
      </c>
      <c r="BD1601" s="57">
        <v>0</v>
      </c>
      <c r="BE1601" s="57">
        <v>0</v>
      </c>
      <c r="BF1601" s="57">
        <v>0.53867223600000003</v>
      </c>
      <c r="BG1601" s="57">
        <v>0.193918652</v>
      </c>
      <c r="BH1601" s="57">
        <v>0.73259088800000005</v>
      </c>
      <c r="BI1601" s="57">
        <v>0</v>
      </c>
      <c r="BJ1601" s="57">
        <v>0</v>
      </c>
      <c r="BK1601" s="57">
        <v>0</v>
      </c>
      <c r="BL1601" s="57">
        <v>0</v>
      </c>
      <c r="BM1601" s="57">
        <v>0</v>
      </c>
      <c r="BN1601" s="57">
        <v>0</v>
      </c>
      <c r="BO1601" s="57">
        <v>0</v>
      </c>
      <c r="BP1601" s="57">
        <v>7.0241552040000004</v>
      </c>
      <c r="BQ1601" s="57">
        <v>0.29420575199999999</v>
      </c>
      <c r="BR1601" s="57">
        <v>6.6987174999999996E-2</v>
      </c>
      <c r="BS1601" s="57">
        <v>7.0241552040000004</v>
      </c>
      <c r="BT1601" s="57">
        <v>0.29420575199999999</v>
      </c>
      <c r="BU1601" s="57">
        <v>6.6987174999999996E-2</v>
      </c>
    </row>
    <row r="1602" spans="1:73" x14ac:dyDescent="0.25">
      <c r="A1602" s="57">
        <v>3</v>
      </c>
      <c r="B1602" s="57">
        <v>42285342590000</v>
      </c>
      <c r="C1602" s="57" t="s">
        <v>164</v>
      </c>
      <c r="D1602" s="57" t="s">
        <v>165</v>
      </c>
      <c r="E1602" s="57" t="s">
        <v>166</v>
      </c>
      <c r="F1602" s="57">
        <v>0</v>
      </c>
      <c r="G1602" s="57" t="s">
        <v>57</v>
      </c>
      <c r="H1602" s="57" t="s">
        <v>150</v>
      </c>
      <c r="I1602" s="57" t="s">
        <v>151</v>
      </c>
      <c r="J1602" s="57" t="s">
        <v>152</v>
      </c>
      <c r="K1602" s="57" t="s">
        <v>51</v>
      </c>
      <c r="L1602" s="57" t="s">
        <v>153</v>
      </c>
      <c r="M1602" s="57" t="s">
        <v>154</v>
      </c>
      <c r="N1602" s="57" t="s">
        <v>155</v>
      </c>
      <c r="P1602" s="57" t="s">
        <v>156</v>
      </c>
      <c r="Q1602" s="57" t="s">
        <v>157</v>
      </c>
      <c r="R1602" s="57" t="s">
        <v>158</v>
      </c>
      <c r="S1602" s="57" t="s">
        <v>159</v>
      </c>
      <c r="U1602" s="57" t="s">
        <v>160</v>
      </c>
      <c r="V1602" s="57" t="s">
        <v>160</v>
      </c>
      <c r="W1602" s="57" t="s">
        <v>160</v>
      </c>
      <c r="X1602" s="57" t="s">
        <v>160</v>
      </c>
      <c r="Y1602" s="57" t="s">
        <v>160</v>
      </c>
      <c r="Z1602" s="57" t="s">
        <v>160</v>
      </c>
      <c r="AA1602" s="57" t="s">
        <v>160</v>
      </c>
      <c r="AB1602" s="57" t="s">
        <v>160</v>
      </c>
      <c r="AC1602" s="57" t="s">
        <v>160</v>
      </c>
      <c r="AD1602" s="57" t="s">
        <v>160</v>
      </c>
      <c r="AE1602" s="57" t="s">
        <v>160</v>
      </c>
      <c r="AF1602" s="57" t="s">
        <v>160</v>
      </c>
      <c r="AG1602" s="57" t="s">
        <v>160</v>
      </c>
      <c r="AH1602" s="57" t="s">
        <v>160</v>
      </c>
      <c r="AI1602" s="57" t="s">
        <v>179</v>
      </c>
      <c r="AL1602" s="9">
        <v>57497</v>
      </c>
      <c r="AM1602" s="57">
        <v>53.949982140000003</v>
      </c>
      <c r="AN1602" s="57">
        <v>4350.9812739899999</v>
      </c>
      <c r="AO1602" s="57">
        <v>0</v>
      </c>
      <c r="AP1602" s="57">
        <v>53.949982140000003</v>
      </c>
      <c r="AQ1602" s="57">
        <v>3263.2359554929999</v>
      </c>
      <c r="AR1602" s="57">
        <v>0</v>
      </c>
      <c r="AS1602" s="57">
        <v>2.3645737999999999E-2</v>
      </c>
      <c r="AT1602" s="57">
        <v>1.4302436869999999</v>
      </c>
      <c r="AU1602" s="57">
        <v>0</v>
      </c>
      <c r="AV1602" s="57">
        <v>62.120000019000003</v>
      </c>
      <c r="AW1602" s="57">
        <v>4.1849999999999996</v>
      </c>
      <c r="AX1602" s="57">
        <v>0</v>
      </c>
      <c r="AY1602" s="57">
        <v>1.468873224</v>
      </c>
      <c r="AZ1602" s="57">
        <v>5.9855698300000002</v>
      </c>
      <c r="BA1602" s="57">
        <v>0</v>
      </c>
      <c r="BB1602" s="57">
        <v>7.4544430540000004</v>
      </c>
      <c r="BC1602" s="57">
        <v>0</v>
      </c>
      <c r="BD1602" s="57">
        <v>0</v>
      </c>
      <c r="BE1602" s="57">
        <v>0</v>
      </c>
      <c r="BF1602" s="57">
        <v>0.51767860700000001</v>
      </c>
      <c r="BG1602" s="57">
        <v>0.18636107599999999</v>
      </c>
      <c r="BH1602" s="57">
        <v>0.70403968299999997</v>
      </c>
      <c r="BI1602" s="57">
        <v>0</v>
      </c>
      <c r="BJ1602" s="57">
        <v>0</v>
      </c>
      <c r="BK1602" s="57">
        <v>0</v>
      </c>
      <c r="BL1602" s="57">
        <v>0</v>
      </c>
      <c r="BM1602" s="57">
        <v>0</v>
      </c>
      <c r="BN1602" s="57">
        <v>0</v>
      </c>
      <c r="BO1602" s="57">
        <v>0</v>
      </c>
      <c r="BP1602" s="57">
        <v>6.750403371</v>
      </c>
      <c r="BQ1602" s="57">
        <v>0.28053495000000001</v>
      </c>
      <c r="BR1602" s="57">
        <v>6.3641710000000004E-2</v>
      </c>
      <c r="BS1602" s="57">
        <v>6.750403371</v>
      </c>
      <c r="BT1602" s="57">
        <v>0.28053495000000001</v>
      </c>
      <c r="BU1602" s="57">
        <v>6.3641710000000004E-2</v>
      </c>
    </row>
    <row r="1603" spans="1:73" x14ac:dyDescent="0.25">
      <c r="A1603" s="57">
        <v>3</v>
      </c>
      <c r="B1603" s="57">
        <v>42285342590000</v>
      </c>
      <c r="C1603" s="57" t="s">
        <v>164</v>
      </c>
      <c r="D1603" s="57" t="s">
        <v>165</v>
      </c>
      <c r="E1603" s="57" t="s">
        <v>166</v>
      </c>
      <c r="F1603" s="57">
        <v>0</v>
      </c>
      <c r="G1603" s="57" t="s">
        <v>57</v>
      </c>
      <c r="H1603" s="57" t="s">
        <v>150</v>
      </c>
      <c r="I1603" s="57" t="s">
        <v>151</v>
      </c>
      <c r="J1603" s="57" t="s">
        <v>152</v>
      </c>
      <c r="K1603" s="57" t="s">
        <v>51</v>
      </c>
      <c r="L1603" s="57" t="s">
        <v>153</v>
      </c>
      <c r="M1603" s="57" t="s">
        <v>154</v>
      </c>
      <c r="N1603" s="57" t="s">
        <v>155</v>
      </c>
      <c r="P1603" s="57" t="s">
        <v>156</v>
      </c>
      <c r="Q1603" s="57" t="s">
        <v>157</v>
      </c>
      <c r="R1603" s="57" t="s">
        <v>158</v>
      </c>
      <c r="S1603" s="57" t="s">
        <v>159</v>
      </c>
      <c r="U1603" s="57" t="s">
        <v>160</v>
      </c>
      <c r="V1603" s="57" t="s">
        <v>160</v>
      </c>
      <c r="W1603" s="57" t="s">
        <v>160</v>
      </c>
      <c r="X1603" s="57" t="s">
        <v>160</v>
      </c>
      <c r="Y1603" s="57" t="s">
        <v>160</v>
      </c>
      <c r="Z1603" s="57" t="s">
        <v>160</v>
      </c>
      <c r="AA1603" s="57" t="s">
        <v>160</v>
      </c>
      <c r="AB1603" s="57" t="s">
        <v>160</v>
      </c>
      <c r="AC1603" s="57" t="s">
        <v>160</v>
      </c>
      <c r="AD1603" s="57" t="s">
        <v>160</v>
      </c>
      <c r="AE1603" s="57" t="s">
        <v>160</v>
      </c>
      <c r="AF1603" s="57" t="s">
        <v>160</v>
      </c>
      <c r="AG1603" s="57" t="s">
        <v>160</v>
      </c>
      <c r="AH1603" s="57" t="s">
        <v>160</v>
      </c>
      <c r="AI1603" s="57" t="s">
        <v>179</v>
      </c>
      <c r="AL1603" s="9">
        <v>57527</v>
      </c>
      <c r="AM1603" s="57">
        <v>55.361509648999998</v>
      </c>
      <c r="AN1603" s="57">
        <v>4464.8187493699998</v>
      </c>
      <c r="AO1603" s="57">
        <v>0</v>
      </c>
      <c r="AP1603" s="57">
        <v>55.361509648999998</v>
      </c>
      <c r="AQ1603" s="57">
        <v>3348.6140620279998</v>
      </c>
      <c r="AR1603" s="57">
        <v>0</v>
      </c>
      <c r="AS1603" s="57">
        <v>2.4264396000000001E-2</v>
      </c>
      <c r="AT1603" s="57">
        <v>1.4676640569999999</v>
      </c>
      <c r="AU1603" s="57">
        <v>0</v>
      </c>
      <c r="AV1603" s="57">
        <v>62.120000019999999</v>
      </c>
      <c r="AW1603" s="57">
        <v>4.1849999999999996</v>
      </c>
      <c r="AX1603" s="57">
        <v>0</v>
      </c>
      <c r="AY1603" s="57">
        <v>1.5073042839999999</v>
      </c>
      <c r="AZ1603" s="57">
        <v>6.1421740800000002</v>
      </c>
      <c r="BA1603" s="57">
        <v>0</v>
      </c>
      <c r="BB1603" s="57">
        <v>7.6494783630000001</v>
      </c>
      <c r="BC1603" s="57">
        <v>0</v>
      </c>
      <c r="BD1603" s="57">
        <v>0</v>
      </c>
      <c r="BE1603" s="57">
        <v>0</v>
      </c>
      <c r="BF1603" s="57">
        <v>0.53122295900000005</v>
      </c>
      <c r="BG1603" s="57">
        <v>0.19123695900000001</v>
      </c>
      <c r="BH1603" s="57">
        <v>0.72245991899999995</v>
      </c>
      <c r="BI1603" s="57">
        <v>0</v>
      </c>
      <c r="BJ1603" s="57">
        <v>0</v>
      </c>
      <c r="BK1603" s="57">
        <v>0</v>
      </c>
      <c r="BL1603" s="57">
        <v>0</v>
      </c>
      <c r="BM1603" s="57">
        <v>0</v>
      </c>
      <c r="BN1603" s="57">
        <v>0</v>
      </c>
      <c r="BO1603" s="57">
        <v>0</v>
      </c>
      <c r="BP1603" s="57">
        <v>6.9270184449999999</v>
      </c>
      <c r="BQ1603" s="57">
        <v>0.28555545300000001</v>
      </c>
      <c r="BR1603" s="57">
        <v>6.4536710999999997E-2</v>
      </c>
      <c r="BS1603" s="57">
        <v>6.9270184449999999</v>
      </c>
      <c r="BT1603" s="57">
        <v>0.28555545300000001</v>
      </c>
      <c r="BU1603" s="57">
        <v>6.4536710999999997E-2</v>
      </c>
    </row>
    <row r="1604" spans="1:73" x14ac:dyDescent="0.25">
      <c r="A1604" s="57">
        <v>3</v>
      </c>
      <c r="B1604" s="57">
        <v>42285342590000</v>
      </c>
      <c r="C1604" s="57" t="s">
        <v>164</v>
      </c>
      <c r="D1604" s="57" t="s">
        <v>165</v>
      </c>
      <c r="E1604" s="57" t="s">
        <v>166</v>
      </c>
      <c r="F1604" s="57">
        <v>0</v>
      </c>
      <c r="G1604" s="57" t="s">
        <v>57</v>
      </c>
      <c r="H1604" s="57" t="s">
        <v>150</v>
      </c>
      <c r="I1604" s="57" t="s">
        <v>151</v>
      </c>
      <c r="J1604" s="57" t="s">
        <v>152</v>
      </c>
      <c r="K1604" s="57" t="s">
        <v>51</v>
      </c>
      <c r="L1604" s="57" t="s">
        <v>153</v>
      </c>
      <c r="M1604" s="57" t="s">
        <v>154</v>
      </c>
      <c r="N1604" s="57" t="s">
        <v>155</v>
      </c>
      <c r="P1604" s="57" t="s">
        <v>156</v>
      </c>
      <c r="Q1604" s="57" t="s">
        <v>157</v>
      </c>
      <c r="R1604" s="57" t="s">
        <v>158</v>
      </c>
      <c r="S1604" s="57" t="s">
        <v>159</v>
      </c>
      <c r="U1604" s="57" t="s">
        <v>160</v>
      </c>
      <c r="V1604" s="57" t="s">
        <v>160</v>
      </c>
      <c r="W1604" s="57" t="s">
        <v>160</v>
      </c>
      <c r="X1604" s="57" t="s">
        <v>160</v>
      </c>
      <c r="Y1604" s="57" t="s">
        <v>160</v>
      </c>
      <c r="Z1604" s="57" t="s">
        <v>160</v>
      </c>
      <c r="AA1604" s="57" t="s">
        <v>160</v>
      </c>
      <c r="AB1604" s="57" t="s">
        <v>160</v>
      </c>
      <c r="AC1604" s="57" t="s">
        <v>160</v>
      </c>
      <c r="AD1604" s="57" t="s">
        <v>160</v>
      </c>
      <c r="AE1604" s="57" t="s">
        <v>160</v>
      </c>
      <c r="AF1604" s="57" t="s">
        <v>160</v>
      </c>
      <c r="AG1604" s="57" t="s">
        <v>160</v>
      </c>
      <c r="AH1604" s="57" t="s">
        <v>160</v>
      </c>
      <c r="AI1604" s="57" t="s">
        <v>179</v>
      </c>
      <c r="AL1604" s="9">
        <v>57558</v>
      </c>
      <c r="AM1604" s="57">
        <v>54.971106020000001</v>
      </c>
      <c r="AN1604" s="57">
        <v>4433.333310209</v>
      </c>
      <c r="AO1604" s="57">
        <v>0</v>
      </c>
      <c r="AP1604" s="57">
        <v>54.971106020000001</v>
      </c>
      <c r="AQ1604" s="57">
        <v>3324.9999826570001</v>
      </c>
      <c r="AR1604" s="57">
        <v>0</v>
      </c>
      <c r="AS1604" s="57">
        <v>2.4093285999999998E-2</v>
      </c>
      <c r="AT1604" s="57">
        <v>1.457314242</v>
      </c>
      <c r="AU1604" s="57">
        <v>0</v>
      </c>
      <c r="AV1604" s="57">
        <v>62.119999987</v>
      </c>
      <c r="AW1604" s="57">
        <v>4.1849999999999996</v>
      </c>
      <c r="AX1604" s="57">
        <v>0</v>
      </c>
      <c r="AY1604" s="57">
        <v>1.49667493</v>
      </c>
      <c r="AZ1604" s="57">
        <v>6.0988601039999999</v>
      </c>
      <c r="BA1604" s="57">
        <v>0</v>
      </c>
      <c r="BB1604" s="57">
        <v>7.5955350340000001</v>
      </c>
      <c r="BC1604" s="57">
        <v>0</v>
      </c>
      <c r="BD1604" s="57">
        <v>0</v>
      </c>
      <c r="BE1604" s="57">
        <v>0</v>
      </c>
      <c r="BF1604" s="57">
        <v>0.52747683000000001</v>
      </c>
      <c r="BG1604" s="57">
        <v>0.189888376</v>
      </c>
      <c r="BH1604" s="57">
        <v>0.71736520599999998</v>
      </c>
      <c r="BI1604" s="57">
        <v>0</v>
      </c>
      <c r="BJ1604" s="57">
        <v>0</v>
      </c>
      <c r="BK1604" s="57">
        <v>0</v>
      </c>
      <c r="BL1604" s="57">
        <v>0</v>
      </c>
      <c r="BM1604" s="57">
        <v>0</v>
      </c>
      <c r="BN1604" s="57">
        <v>0</v>
      </c>
      <c r="BO1604" s="57">
        <v>0</v>
      </c>
      <c r="BP1604" s="57">
        <v>6.8781698279999999</v>
      </c>
      <c r="BQ1604" s="57">
        <v>0.28125734400000002</v>
      </c>
      <c r="BR1604" s="57">
        <v>6.3325955000000003E-2</v>
      </c>
      <c r="BS1604" s="57">
        <v>6.8781698279999999</v>
      </c>
      <c r="BT1604" s="57">
        <v>0.28125734400000002</v>
      </c>
      <c r="BU1604" s="57">
        <v>6.3325955000000003E-2</v>
      </c>
    </row>
    <row r="1605" spans="1:73" x14ac:dyDescent="0.25">
      <c r="A1605" s="57">
        <v>3</v>
      </c>
      <c r="B1605" s="57">
        <v>42285342590000</v>
      </c>
      <c r="C1605" s="57" t="s">
        <v>164</v>
      </c>
      <c r="D1605" s="57" t="s">
        <v>165</v>
      </c>
      <c r="E1605" s="57" t="s">
        <v>166</v>
      </c>
      <c r="F1605" s="57">
        <v>0</v>
      </c>
      <c r="G1605" s="57" t="s">
        <v>57</v>
      </c>
      <c r="H1605" s="57" t="s">
        <v>150</v>
      </c>
      <c r="I1605" s="57" t="s">
        <v>151</v>
      </c>
      <c r="J1605" s="57" t="s">
        <v>152</v>
      </c>
      <c r="K1605" s="57" t="s">
        <v>51</v>
      </c>
      <c r="L1605" s="57" t="s">
        <v>153</v>
      </c>
      <c r="M1605" s="57" t="s">
        <v>154</v>
      </c>
      <c r="N1605" s="57" t="s">
        <v>155</v>
      </c>
      <c r="P1605" s="57" t="s">
        <v>156</v>
      </c>
      <c r="Q1605" s="57" t="s">
        <v>157</v>
      </c>
      <c r="R1605" s="57" t="s">
        <v>158</v>
      </c>
      <c r="S1605" s="57" t="s">
        <v>159</v>
      </c>
      <c r="U1605" s="57" t="s">
        <v>160</v>
      </c>
      <c r="V1605" s="57" t="s">
        <v>160</v>
      </c>
      <c r="W1605" s="57" t="s">
        <v>160</v>
      </c>
      <c r="X1605" s="57" t="s">
        <v>160</v>
      </c>
      <c r="Y1605" s="57" t="s">
        <v>160</v>
      </c>
      <c r="Z1605" s="57" t="s">
        <v>160</v>
      </c>
      <c r="AA1605" s="57" t="s">
        <v>160</v>
      </c>
      <c r="AB1605" s="57" t="s">
        <v>160</v>
      </c>
      <c r="AC1605" s="57" t="s">
        <v>160</v>
      </c>
      <c r="AD1605" s="57" t="s">
        <v>160</v>
      </c>
      <c r="AE1605" s="57" t="s">
        <v>160</v>
      </c>
      <c r="AF1605" s="57" t="s">
        <v>160</v>
      </c>
      <c r="AG1605" s="57" t="s">
        <v>160</v>
      </c>
      <c r="AH1605" s="57" t="s">
        <v>160</v>
      </c>
      <c r="AI1605" s="57" t="s">
        <v>179</v>
      </c>
      <c r="AL1605" s="9">
        <v>57589</v>
      </c>
      <c r="AM1605" s="57">
        <v>52.828721547000001</v>
      </c>
      <c r="AN1605" s="57">
        <v>4260.5533693429998</v>
      </c>
      <c r="AO1605" s="57">
        <v>0</v>
      </c>
      <c r="AP1605" s="57">
        <v>52.828721547000001</v>
      </c>
      <c r="AQ1605" s="57">
        <v>3195.4150270069999</v>
      </c>
      <c r="AR1605" s="57">
        <v>0</v>
      </c>
      <c r="AS1605" s="57">
        <v>2.3154299999999999E-2</v>
      </c>
      <c r="AT1605" s="57">
        <v>1.400518452</v>
      </c>
      <c r="AU1605" s="57">
        <v>0</v>
      </c>
      <c r="AV1605" s="57">
        <v>62.12</v>
      </c>
      <c r="AW1605" s="57">
        <v>4.1849999999999996</v>
      </c>
      <c r="AX1605" s="57">
        <v>0</v>
      </c>
      <c r="AY1605" s="57">
        <v>1.4383451389999999</v>
      </c>
      <c r="AZ1605" s="57">
        <v>5.8611697219999996</v>
      </c>
      <c r="BA1605" s="57">
        <v>0</v>
      </c>
      <c r="BB1605" s="57">
        <v>7.2995148609999996</v>
      </c>
      <c r="BC1605" s="57">
        <v>0</v>
      </c>
      <c r="BD1605" s="57">
        <v>0</v>
      </c>
      <c r="BE1605" s="57">
        <v>0</v>
      </c>
      <c r="BF1605" s="57">
        <v>0.50691951800000001</v>
      </c>
      <c r="BG1605" s="57">
        <v>0.182487872</v>
      </c>
      <c r="BH1605" s="57">
        <v>0.68940738999999995</v>
      </c>
      <c r="BI1605" s="57">
        <v>0</v>
      </c>
      <c r="BJ1605" s="57">
        <v>0</v>
      </c>
      <c r="BK1605" s="57">
        <v>0</v>
      </c>
      <c r="BL1605" s="57">
        <v>0</v>
      </c>
      <c r="BM1605" s="57">
        <v>0</v>
      </c>
      <c r="BN1605" s="57">
        <v>0</v>
      </c>
      <c r="BO1605" s="57">
        <v>0</v>
      </c>
      <c r="BP1605" s="57">
        <v>6.6101074710000001</v>
      </c>
      <c r="BQ1605" s="57">
        <v>0.26818821300000001</v>
      </c>
      <c r="BR1605" s="57">
        <v>6.0163337999999997E-2</v>
      </c>
      <c r="BS1605" s="57">
        <v>6.6101074710000001</v>
      </c>
      <c r="BT1605" s="57">
        <v>0.26818821300000001</v>
      </c>
      <c r="BU1605" s="57">
        <v>6.0163337999999997E-2</v>
      </c>
    </row>
    <row r="1606" spans="1:73" x14ac:dyDescent="0.25">
      <c r="A1606" s="57">
        <v>3</v>
      </c>
      <c r="B1606" s="57">
        <v>42285342590000</v>
      </c>
      <c r="C1606" s="57" t="s">
        <v>164</v>
      </c>
      <c r="D1606" s="57" t="s">
        <v>165</v>
      </c>
      <c r="E1606" s="57" t="s">
        <v>166</v>
      </c>
      <c r="F1606" s="57">
        <v>0</v>
      </c>
      <c r="G1606" s="57" t="s">
        <v>57</v>
      </c>
      <c r="H1606" s="57" t="s">
        <v>150</v>
      </c>
      <c r="I1606" s="57" t="s">
        <v>151</v>
      </c>
      <c r="J1606" s="57" t="s">
        <v>152</v>
      </c>
      <c r="K1606" s="57" t="s">
        <v>51</v>
      </c>
      <c r="L1606" s="57" t="s">
        <v>153</v>
      </c>
      <c r="M1606" s="57" t="s">
        <v>154</v>
      </c>
      <c r="N1606" s="57" t="s">
        <v>155</v>
      </c>
      <c r="P1606" s="57" t="s">
        <v>156</v>
      </c>
      <c r="Q1606" s="57" t="s">
        <v>157</v>
      </c>
      <c r="R1606" s="57" t="s">
        <v>158</v>
      </c>
      <c r="S1606" s="57" t="s">
        <v>159</v>
      </c>
      <c r="U1606" s="57" t="s">
        <v>160</v>
      </c>
      <c r="V1606" s="57" t="s">
        <v>160</v>
      </c>
      <c r="W1606" s="57" t="s">
        <v>160</v>
      </c>
      <c r="X1606" s="57" t="s">
        <v>160</v>
      </c>
      <c r="Y1606" s="57" t="s">
        <v>160</v>
      </c>
      <c r="Z1606" s="57" t="s">
        <v>160</v>
      </c>
      <c r="AA1606" s="57" t="s">
        <v>160</v>
      </c>
      <c r="AB1606" s="57" t="s">
        <v>160</v>
      </c>
      <c r="AC1606" s="57" t="s">
        <v>160</v>
      </c>
      <c r="AD1606" s="57" t="s">
        <v>160</v>
      </c>
      <c r="AE1606" s="57" t="s">
        <v>160</v>
      </c>
      <c r="AF1606" s="57" t="s">
        <v>160</v>
      </c>
      <c r="AG1606" s="57" t="s">
        <v>160</v>
      </c>
      <c r="AH1606" s="57" t="s">
        <v>160</v>
      </c>
      <c r="AI1606" s="57" t="s">
        <v>179</v>
      </c>
      <c r="AL1606" s="9">
        <v>57619</v>
      </c>
      <c r="AM1606" s="57">
        <v>54.210912807</v>
      </c>
      <c r="AN1606" s="57">
        <v>4372.0249222499997</v>
      </c>
      <c r="AO1606" s="57">
        <v>0</v>
      </c>
      <c r="AP1606" s="57">
        <v>54.210912807</v>
      </c>
      <c r="AQ1606" s="57">
        <v>3279.0186916869998</v>
      </c>
      <c r="AR1606" s="57">
        <v>0</v>
      </c>
      <c r="AS1606" s="57">
        <v>2.3760100999999999E-2</v>
      </c>
      <c r="AT1606" s="57">
        <v>1.4371611019999999</v>
      </c>
      <c r="AU1606" s="57">
        <v>0</v>
      </c>
      <c r="AV1606" s="57">
        <v>62.119999995000001</v>
      </c>
      <c r="AW1606" s="57">
        <v>4.1849999999999996</v>
      </c>
      <c r="AX1606" s="57">
        <v>0</v>
      </c>
      <c r="AY1606" s="57">
        <v>1.4759774729999999</v>
      </c>
      <c r="AZ1606" s="57">
        <v>6.0145192129999998</v>
      </c>
      <c r="BA1606" s="57">
        <v>0</v>
      </c>
      <c r="BB1606" s="57">
        <v>7.4904966860000002</v>
      </c>
      <c r="BC1606" s="57">
        <v>0</v>
      </c>
      <c r="BD1606" s="57">
        <v>0</v>
      </c>
      <c r="BE1606" s="57">
        <v>0</v>
      </c>
      <c r="BF1606" s="57">
        <v>0.520182374</v>
      </c>
      <c r="BG1606" s="57">
        <v>0.18726241699999999</v>
      </c>
      <c r="BH1606" s="57">
        <v>0.70744479100000002</v>
      </c>
      <c r="BI1606" s="57">
        <v>0</v>
      </c>
      <c r="BJ1606" s="57">
        <v>0</v>
      </c>
      <c r="BK1606" s="57">
        <v>0</v>
      </c>
      <c r="BL1606" s="57">
        <v>0</v>
      </c>
      <c r="BM1606" s="57">
        <v>0</v>
      </c>
      <c r="BN1606" s="57">
        <v>0</v>
      </c>
      <c r="BO1606" s="57">
        <v>0</v>
      </c>
      <c r="BP1606" s="57">
        <v>6.7830518939999997</v>
      </c>
      <c r="BQ1606" s="57">
        <v>0.27298775600000003</v>
      </c>
      <c r="BR1606" s="57">
        <v>6.1009422000000001E-2</v>
      </c>
      <c r="BS1606" s="57">
        <v>6.7830518939999997</v>
      </c>
      <c r="BT1606" s="57">
        <v>0.27298775600000003</v>
      </c>
      <c r="BU1606" s="57">
        <v>6.1009422000000001E-2</v>
      </c>
    </row>
    <row r="1607" spans="1:73" x14ac:dyDescent="0.25">
      <c r="A1607" s="57">
        <v>3</v>
      </c>
      <c r="B1607" s="57">
        <v>42285342590000</v>
      </c>
      <c r="C1607" s="57" t="s">
        <v>164</v>
      </c>
      <c r="D1607" s="57" t="s">
        <v>165</v>
      </c>
      <c r="E1607" s="57" t="s">
        <v>166</v>
      </c>
      <c r="F1607" s="57">
        <v>0</v>
      </c>
      <c r="G1607" s="57" t="s">
        <v>57</v>
      </c>
      <c r="H1607" s="57" t="s">
        <v>150</v>
      </c>
      <c r="I1607" s="57" t="s">
        <v>151</v>
      </c>
      <c r="J1607" s="57" t="s">
        <v>152</v>
      </c>
      <c r="K1607" s="57" t="s">
        <v>51</v>
      </c>
      <c r="L1607" s="57" t="s">
        <v>153</v>
      </c>
      <c r="M1607" s="57" t="s">
        <v>154</v>
      </c>
      <c r="N1607" s="57" t="s">
        <v>155</v>
      </c>
      <c r="P1607" s="57" t="s">
        <v>156</v>
      </c>
      <c r="Q1607" s="57" t="s">
        <v>157</v>
      </c>
      <c r="R1607" s="57" t="s">
        <v>158</v>
      </c>
      <c r="S1607" s="57" t="s">
        <v>159</v>
      </c>
      <c r="U1607" s="57" t="s">
        <v>160</v>
      </c>
      <c r="V1607" s="57" t="s">
        <v>160</v>
      </c>
      <c r="W1607" s="57" t="s">
        <v>160</v>
      </c>
      <c r="X1607" s="57" t="s">
        <v>160</v>
      </c>
      <c r="Y1607" s="57" t="s">
        <v>160</v>
      </c>
      <c r="Z1607" s="57" t="s">
        <v>160</v>
      </c>
      <c r="AA1607" s="57" t="s">
        <v>160</v>
      </c>
      <c r="AB1607" s="57" t="s">
        <v>160</v>
      </c>
      <c r="AC1607" s="57" t="s">
        <v>160</v>
      </c>
      <c r="AD1607" s="57" t="s">
        <v>160</v>
      </c>
      <c r="AE1607" s="57" t="s">
        <v>160</v>
      </c>
      <c r="AF1607" s="57" t="s">
        <v>160</v>
      </c>
      <c r="AG1607" s="57" t="s">
        <v>160</v>
      </c>
      <c r="AH1607" s="57" t="s">
        <v>160</v>
      </c>
      <c r="AI1607" s="57" t="s">
        <v>179</v>
      </c>
      <c r="AL1607" s="9">
        <v>57650</v>
      </c>
      <c r="AM1607" s="57">
        <v>52.098155282</v>
      </c>
      <c r="AN1607" s="57">
        <v>4201.6343482230004</v>
      </c>
      <c r="AO1607" s="57">
        <v>0</v>
      </c>
      <c r="AP1607" s="57">
        <v>52.098155282</v>
      </c>
      <c r="AQ1607" s="57">
        <v>3151.2257611670002</v>
      </c>
      <c r="AR1607" s="57">
        <v>0</v>
      </c>
      <c r="AS1607" s="57">
        <v>2.28341E-2</v>
      </c>
      <c r="AT1607" s="57">
        <v>1.381150739</v>
      </c>
      <c r="AU1607" s="57">
        <v>0</v>
      </c>
      <c r="AV1607" s="57">
        <v>62.12</v>
      </c>
      <c r="AW1607" s="57">
        <v>4.1849999999999996</v>
      </c>
      <c r="AX1607" s="57">
        <v>0</v>
      </c>
      <c r="AY1607" s="57">
        <v>1.4184543220000001</v>
      </c>
      <c r="AZ1607" s="57">
        <v>5.7801158419999998</v>
      </c>
      <c r="BA1607" s="57">
        <v>0</v>
      </c>
      <c r="BB1607" s="57">
        <v>7.1985701640000004</v>
      </c>
      <c r="BC1607" s="57">
        <v>0</v>
      </c>
      <c r="BD1607" s="57">
        <v>0</v>
      </c>
      <c r="BE1607" s="57">
        <v>0</v>
      </c>
      <c r="BF1607" s="57">
        <v>0.499909349</v>
      </c>
      <c r="BG1607" s="57">
        <v>0.17996425399999999</v>
      </c>
      <c r="BH1607" s="57">
        <v>0.67987360299999999</v>
      </c>
      <c r="BI1607" s="57">
        <v>0</v>
      </c>
      <c r="BJ1607" s="57">
        <v>0</v>
      </c>
      <c r="BK1607" s="57">
        <v>0</v>
      </c>
      <c r="BL1607" s="57">
        <v>0</v>
      </c>
      <c r="BM1607" s="57">
        <v>0</v>
      </c>
      <c r="BN1607" s="57">
        <v>0</v>
      </c>
      <c r="BO1607" s="57">
        <v>0</v>
      </c>
      <c r="BP1607" s="57">
        <v>6.5186965609999996</v>
      </c>
      <c r="BQ1607" s="57">
        <v>0.26030288699999998</v>
      </c>
      <c r="BR1607" s="57">
        <v>5.7962497000000002E-2</v>
      </c>
      <c r="BS1607" s="57">
        <v>6.5186965609999996</v>
      </c>
      <c r="BT1607" s="57">
        <v>0.26030288699999998</v>
      </c>
      <c r="BU1607" s="57">
        <v>5.7962497000000002E-2</v>
      </c>
    </row>
    <row r="1608" spans="1:73" x14ac:dyDescent="0.25">
      <c r="A1608" s="57">
        <v>3</v>
      </c>
      <c r="B1608" s="57">
        <v>42285342590000</v>
      </c>
      <c r="C1608" s="57" t="s">
        <v>164</v>
      </c>
      <c r="D1608" s="57" t="s">
        <v>165</v>
      </c>
      <c r="E1608" s="57" t="s">
        <v>166</v>
      </c>
      <c r="F1608" s="57">
        <v>0</v>
      </c>
      <c r="G1608" s="57" t="s">
        <v>57</v>
      </c>
      <c r="H1608" s="57" t="s">
        <v>150</v>
      </c>
      <c r="I1608" s="57" t="s">
        <v>151</v>
      </c>
      <c r="J1608" s="57" t="s">
        <v>152</v>
      </c>
      <c r="K1608" s="57" t="s">
        <v>51</v>
      </c>
      <c r="L1608" s="57" t="s">
        <v>153</v>
      </c>
      <c r="M1608" s="57" t="s">
        <v>154</v>
      </c>
      <c r="N1608" s="57" t="s">
        <v>155</v>
      </c>
      <c r="P1608" s="57" t="s">
        <v>156</v>
      </c>
      <c r="Q1608" s="57" t="s">
        <v>157</v>
      </c>
      <c r="R1608" s="57" t="s">
        <v>158</v>
      </c>
      <c r="S1608" s="57" t="s">
        <v>159</v>
      </c>
      <c r="U1608" s="57" t="s">
        <v>160</v>
      </c>
      <c r="V1608" s="57" t="s">
        <v>160</v>
      </c>
      <c r="W1608" s="57" t="s">
        <v>160</v>
      </c>
      <c r="X1608" s="57" t="s">
        <v>160</v>
      </c>
      <c r="Y1608" s="57" t="s">
        <v>160</v>
      </c>
      <c r="Z1608" s="57" t="s">
        <v>160</v>
      </c>
      <c r="AA1608" s="57" t="s">
        <v>160</v>
      </c>
      <c r="AB1608" s="57" t="s">
        <v>160</v>
      </c>
      <c r="AC1608" s="57" t="s">
        <v>160</v>
      </c>
      <c r="AD1608" s="57" t="s">
        <v>160</v>
      </c>
      <c r="AE1608" s="57" t="s">
        <v>160</v>
      </c>
      <c r="AF1608" s="57" t="s">
        <v>160</v>
      </c>
      <c r="AG1608" s="57" t="s">
        <v>160</v>
      </c>
      <c r="AH1608" s="57" t="s">
        <v>160</v>
      </c>
      <c r="AI1608" s="57" t="s">
        <v>179</v>
      </c>
      <c r="AL1608" s="9">
        <v>57680</v>
      </c>
      <c r="AM1608" s="57">
        <v>53.461232275</v>
      </c>
      <c r="AN1608" s="57">
        <v>4311.5643655120002</v>
      </c>
      <c r="AO1608" s="57">
        <v>0</v>
      </c>
      <c r="AP1608" s="57">
        <v>53.461232275</v>
      </c>
      <c r="AQ1608" s="57">
        <v>3233.6732741340002</v>
      </c>
      <c r="AR1608" s="57">
        <v>0</v>
      </c>
      <c r="AS1608" s="57">
        <v>2.3431522999999999E-2</v>
      </c>
      <c r="AT1608" s="57">
        <v>1.4172866589999999</v>
      </c>
      <c r="AU1608" s="57">
        <v>0</v>
      </c>
      <c r="AV1608" s="57">
        <v>62.120000009999998</v>
      </c>
      <c r="AW1608" s="57">
        <v>4.1849999999999996</v>
      </c>
      <c r="AX1608" s="57">
        <v>0</v>
      </c>
      <c r="AY1608" s="57">
        <v>1.4555662389999999</v>
      </c>
      <c r="AZ1608" s="57">
        <v>5.9313446689999996</v>
      </c>
      <c r="BA1608" s="57">
        <v>0</v>
      </c>
      <c r="BB1608" s="57">
        <v>7.386910909</v>
      </c>
      <c r="BC1608" s="57">
        <v>0</v>
      </c>
      <c r="BD1608" s="57">
        <v>0</v>
      </c>
      <c r="BE1608" s="57">
        <v>0</v>
      </c>
      <c r="BF1608" s="57">
        <v>0.512988793</v>
      </c>
      <c r="BG1608" s="57">
        <v>0.18467277300000001</v>
      </c>
      <c r="BH1608" s="57">
        <v>0.69766156599999996</v>
      </c>
      <c r="BI1608" s="57">
        <v>0</v>
      </c>
      <c r="BJ1608" s="57">
        <v>0</v>
      </c>
      <c r="BK1608" s="57">
        <v>0</v>
      </c>
      <c r="BL1608" s="57">
        <v>0</v>
      </c>
      <c r="BM1608" s="57">
        <v>0</v>
      </c>
      <c r="BN1608" s="57">
        <v>0</v>
      </c>
      <c r="BO1608" s="57">
        <v>0</v>
      </c>
      <c r="BP1608" s="57">
        <v>6.6892493430000002</v>
      </c>
      <c r="BQ1608" s="57">
        <v>0.26496131299999998</v>
      </c>
      <c r="BR1608" s="57">
        <v>5.8777630999999997E-2</v>
      </c>
      <c r="BS1608" s="57">
        <v>6.6892493430000002</v>
      </c>
      <c r="BT1608" s="57">
        <v>0.26496131299999998</v>
      </c>
      <c r="BU1608" s="57">
        <v>5.8777630999999997E-2</v>
      </c>
    </row>
    <row r="1609" spans="1:73" x14ac:dyDescent="0.25">
      <c r="A1609" s="57">
        <v>3</v>
      </c>
      <c r="B1609" s="57">
        <v>42285342590000</v>
      </c>
      <c r="C1609" s="57" t="s">
        <v>164</v>
      </c>
      <c r="D1609" s="57" t="s">
        <v>165</v>
      </c>
      <c r="E1609" s="57" t="s">
        <v>166</v>
      </c>
      <c r="F1609" s="57">
        <v>0</v>
      </c>
      <c r="G1609" s="57" t="s">
        <v>57</v>
      </c>
      <c r="H1609" s="57" t="s">
        <v>150</v>
      </c>
      <c r="I1609" s="57" t="s">
        <v>151</v>
      </c>
      <c r="J1609" s="57" t="s">
        <v>152</v>
      </c>
      <c r="K1609" s="57" t="s">
        <v>51</v>
      </c>
      <c r="L1609" s="57" t="s">
        <v>153</v>
      </c>
      <c r="M1609" s="57" t="s">
        <v>154</v>
      </c>
      <c r="N1609" s="57" t="s">
        <v>155</v>
      </c>
      <c r="P1609" s="57" t="s">
        <v>156</v>
      </c>
      <c r="Q1609" s="57" t="s">
        <v>157</v>
      </c>
      <c r="R1609" s="57" t="s">
        <v>158</v>
      </c>
      <c r="S1609" s="57" t="s">
        <v>159</v>
      </c>
      <c r="U1609" s="57" t="s">
        <v>160</v>
      </c>
      <c r="V1609" s="57" t="s">
        <v>160</v>
      </c>
      <c r="W1609" s="57" t="s">
        <v>160</v>
      </c>
      <c r="X1609" s="57" t="s">
        <v>160</v>
      </c>
      <c r="Y1609" s="57" t="s">
        <v>160</v>
      </c>
      <c r="Z1609" s="57" t="s">
        <v>160</v>
      </c>
      <c r="AA1609" s="57" t="s">
        <v>160</v>
      </c>
      <c r="AB1609" s="57" t="s">
        <v>160</v>
      </c>
      <c r="AC1609" s="57" t="s">
        <v>160</v>
      </c>
      <c r="AD1609" s="57" t="s">
        <v>160</v>
      </c>
      <c r="AE1609" s="57" t="s">
        <v>160</v>
      </c>
      <c r="AF1609" s="57" t="s">
        <v>160</v>
      </c>
      <c r="AG1609" s="57" t="s">
        <v>160</v>
      </c>
      <c r="AH1609" s="57" t="s">
        <v>160</v>
      </c>
      <c r="AI1609" s="57" t="s">
        <v>179</v>
      </c>
      <c r="AL1609" s="9">
        <v>57711</v>
      </c>
      <c r="AM1609" s="57">
        <v>53.084229205</v>
      </c>
      <c r="AN1609" s="57">
        <v>4281.1596603970002</v>
      </c>
      <c r="AO1609" s="57">
        <v>0</v>
      </c>
      <c r="AP1609" s="57">
        <v>53.084229205</v>
      </c>
      <c r="AQ1609" s="57">
        <v>3210.869745298</v>
      </c>
      <c r="AR1609" s="57">
        <v>0</v>
      </c>
      <c r="AS1609" s="57">
        <v>2.3266287E-2</v>
      </c>
      <c r="AT1609" s="57">
        <v>1.4072921009999999</v>
      </c>
      <c r="AU1609" s="57">
        <v>0</v>
      </c>
      <c r="AV1609" s="57">
        <v>62.119999980999999</v>
      </c>
      <c r="AW1609" s="57">
        <v>4.1849999999999996</v>
      </c>
      <c r="AX1609" s="57">
        <v>0</v>
      </c>
      <c r="AY1609" s="57">
        <v>1.4453017370000001</v>
      </c>
      <c r="AZ1609" s="57">
        <v>5.8895174409999997</v>
      </c>
      <c r="BA1609" s="57">
        <v>0</v>
      </c>
      <c r="BB1609" s="57">
        <v>7.3348191780000001</v>
      </c>
      <c r="BC1609" s="57">
        <v>0</v>
      </c>
      <c r="BD1609" s="57">
        <v>0</v>
      </c>
      <c r="BE1609" s="57">
        <v>0</v>
      </c>
      <c r="BF1609" s="57">
        <v>0.50937124899999997</v>
      </c>
      <c r="BG1609" s="57">
        <v>0.183370479</v>
      </c>
      <c r="BH1609" s="57">
        <v>0.69274172899999997</v>
      </c>
      <c r="BI1609" s="57">
        <v>0</v>
      </c>
      <c r="BJ1609" s="57">
        <v>0</v>
      </c>
      <c r="BK1609" s="57">
        <v>0</v>
      </c>
      <c r="BL1609" s="57">
        <v>0</v>
      </c>
      <c r="BM1609" s="57">
        <v>0</v>
      </c>
      <c r="BN1609" s="57">
        <v>0</v>
      </c>
      <c r="BO1609" s="57">
        <v>0</v>
      </c>
      <c r="BP1609" s="57">
        <v>6.6420774500000004</v>
      </c>
      <c r="BQ1609" s="57">
        <v>0.26097318200000003</v>
      </c>
      <c r="BR1609" s="57">
        <v>5.7674918999999998E-2</v>
      </c>
      <c r="BS1609" s="57">
        <v>6.6420774500000004</v>
      </c>
      <c r="BT1609" s="57">
        <v>0.26097318200000003</v>
      </c>
      <c r="BU1609" s="57">
        <v>5.7674918999999998E-2</v>
      </c>
    </row>
    <row r="1610" spans="1:73" x14ac:dyDescent="0.25">
      <c r="A1610" s="57">
        <v>3</v>
      </c>
      <c r="B1610" s="57">
        <v>42285342590000</v>
      </c>
      <c r="C1610" s="57" t="s">
        <v>164</v>
      </c>
      <c r="D1610" s="57" t="s">
        <v>165</v>
      </c>
      <c r="E1610" s="57" t="s">
        <v>166</v>
      </c>
      <c r="F1610" s="57">
        <v>0</v>
      </c>
      <c r="G1610" s="57" t="s">
        <v>57</v>
      </c>
      <c r="H1610" s="57" t="s">
        <v>150</v>
      </c>
      <c r="I1610" s="57" t="s">
        <v>151</v>
      </c>
      <c r="J1610" s="57" t="s">
        <v>152</v>
      </c>
      <c r="K1610" s="57" t="s">
        <v>51</v>
      </c>
      <c r="L1610" s="57" t="s">
        <v>153</v>
      </c>
      <c r="M1610" s="57" t="s">
        <v>154</v>
      </c>
      <c r="N1610" s="57" t="s">
        <v>155</v>
      </c>
      <c r="P1610" s="57" t="s">
        <v>156</v>
      </c>
      <c r="Q1610" s="57" t="s">
        <v>157</v>
      </c>
      <c r="R1610" s="57" t="s">
        <v>158</v>
      </c>
      <c r="S1610" s="57" t="s">
        <v>159</v>
      </c>
      <c r="U1610" s="57" t="s">
        <v>160</v>
      </c>
      <c r="V1610" s="57" t="s">
        <v>160</v>
      </c>
      <c r="W1610" s="57" t="s">
        <v>160</v>
      </c>
      <c r="X1610" s="57" t="s">
        <v>160</v>
      </c>
      <c r="Y1610" s="57" t="s">
        <v>160</v>
      </c>
      <c r="Z1610" s="57" t="s">
        <v>160</v>
      </c>
      <c r="AA1610" s="57" t="s">
        <v>160</v>
      </c>
      <c r="AB1610" s="57" t="s">
        <v>160</v>
      </c>
      <c r="AC1610" s="57" t="s">
        <v>160</v>
      </c>
      <c r="AD1610" s="57" t="s">
        <v>160</v>
      </c>
      <c r="AE1610" s="57" t="s">
        <v>160</v>
      </c>
      <c r="AF1610" s="57" t="s">
        <v>160</v>
      </c>
      <c r="AG1610" s="57" t="s">
        <v>160</v>
      </c>
      <c r="AH1610" s="57" t="s">
        <v>160</v>
      </c>
      <c r="AI1610" s="57" t="s">
        <v>179</v>
      </c>
      <c r="AL1610" s="9">
        <v>57742</v>
      </c>
      <c r="AM1610" s="57">
        <v>47.625215329</v>
      </c>
      <c r="AN1610" s="57">
        <v>3840.8987704609999</v>
      </c>
      <c r="AO1610" s="57">
        <v>0</v>
      </c>
      <c r="AP1610" s="57">
        <v>47.625215329</v>
      </c>
      <c r="AQ1610" s="57">
        <v>2880.6740778459998</v>
      </c>
      <c r="AR1610" s="57">
        <v>0</v>
      </c>
      <c r="AS1610" s="57">
        <v>2.0873656000000001E-2</v>
      </c>
      <c r="AT1610" s="57">
        <v>1.262570642</v>
      </c>
      <c r="AU1610" s="57">
        <v>0</v>
      </c>
      <c r="AV1610" s="57">
        <v>62.120000013000002</v>
      </c>
      <c r="AW1610" s="57">
        <v>4.1849999999999996</v>
      </c>
      <c r="AX1610" s="57">
        <v>0</v>
      </c>
      <c r="AY1610" s="57">
        <v>1.2966714880000001</v>
      </c>
      <c r="AZ1610" s="57">
        <v>5.283858135</v>
      </c>
      <c r="BA1610" s="57">
        <v>0</v>
      </c>
      <c r="BB1610" s="57">
        <v>6.5805296230000003</v>
      </c>
      <c r="BC1610" s="57">
        <v>0</v>
      </c>
      <c r="BD1610" s="57">
        <v>0</v>
      </c>
      <c r="BE1610" s="57">
        <v>0</v>
      </c>
      <c r="BF1610" s="57">
        <v>0.456989125</v>
      </c>
      <c r="BG1610" s="57">
        <v>0.164513241</v>
      </c>
      <c r="BH1610" s="57">
        <v>0.621502365</v>
      </c>
      <c r="BI1610" s="57">
        <v>0</v>
      </c>
      <c r="BJ1610" s="57">
        <v>0</v>
      </c>
      <c r="BK1610" s="57">
        <v>0</v>
      </c>
      <c r="BL1610" s="57">
        <v>0</v>
      </c>
      <c r="BM1610" s="57">
        <v>0</v>
      </c>
      <c r="BN1610" s="57">
        <v>0</v>
      </c>
      <c r="BO1610" s="57">
        <v>0</v>
      </c>
      <c r="BP1610" s="57">
        <v>5.9590272569999998</v>
      </c>
      <c r="BQ1610" s="57">
        <v>0.23243105999999999</v>
      </c>
      <c r="BR1610" s="57">
        <v>5.1192383000000001E-2</v>
      </c>
      <c r="BS1610" s="57">
        <v>5.9590272569999998</v>
      </c>
      <c r="BT1610" s="57">
        <v>0.23243105999999999</v>
      </c>
      <c r="BU1610" s="57">
        <v>5.1192383000000001E-2</v>
      </c>
    </row>
    <row r="1611" spans="1:73" x14ac:dyDescent="0.25">
      <c r="A1611" s="57">
        <v>3</v>
      </c>
      <c r="B1611" s="57">
        <v>42285342590000</v>
      </c>
      <c r="C1611" s="57" t="s">
        <v>164</v>
      </c>
      <c r="D1611" s="57" t="s">
        <v>165</v>
      </c>
      <c r="E1611" s="57" t="s">
        <v>166</v>
      </c>
      <c r="F1611" s="57">
        <v>0</v>
      </c>
      <c r="G1611" s="57" t="s">
        <v>57</v>
      </c>
      <c r="H1611" s="57" t="s">
        <v>150</v>
      </c>
      <c r="I1611" s="57" t="s">
        <v>151</v>
      </c>
      <c r="J1611" s="57" t="s">
        <v>152</v>
      </c>
      <c r="K1611" s="57" t="s">
        <v>51</v>
      </c>
      <c r="L1611" s="57" t="s">
        <v>153</v>
      </c>
      <c r="M1611" s="57" t="s">
        <v>154</v>
      </c>
      <c r="N1611" s="57" t="s">
        <v>155</v>
      </c>
      <c r="P1611" s="57" t="s">
        <v>156</v>
      </c>
      <c r="Q1611" s="57" t="s">
        <v>157</v>
      </c>
      <c r="R1611" s="57" t="s">
        <v>158</v>
      </c>
      <c r="S1611" s="57" t="s">
        <v>159</v>
      </c>
      <c r="U1611" s="57" t="s">
        <v>160</v>
      </c>
      <c r="V1611" s="57" t="s">
        <v>160</v>
      </c>
      <c r="W1611" s="57" t="s">
        <v>160</v>
      </c>
      <c r="X1611" s="57" t="s">
        <v>160</v>
      </c>
      <c r="Y1611" s="57" t="s">
        <v>160</v>
      </c>
      <c r="Z1611" s="57" t="s">
        <v>160</v>
      </c>
      <c r="AA1611" s="57" t="s">
        <v>160</v>
      </c>
      <c r="AB1611" s="57" t="s">
        <v>160</v>
      </c>
      <c r="AC1611" s="57" t="s">
        <v>160</v>
      </c>
      <c r="AD1611" s="57" t="s">
        <v>160</v>
      </c>
      <c r="AE1611" s="57" t="s">
        <v>160</v>
      </c>
      <c r="AF1611" s="57" t="s">
        <v>160</v>
      </c>
      <c r="AG1611" s="57" t="s">
        <v>160</v>
      </c>
      <c r="AH1611" s="57" t="s">
        <v>160</v>
      </c>
      <c r="AI1611" s="57" t="s">
        <v>179</v>
      </c>
      <c r="AL1611" s="9">
        <v>57770</v>
      </c>
      <c r="AM1611" s="57">
        <v>52.374036638</v>
      </c>
      <c r="AN1611" s="57">
        <v>4223.8837459830002</v>
      </c>
      <c r="AO1611" s="57">
        <v>0</v>
      </c>
      <c r="AP1611" s="57">
        <v>52.374036638</v>
      </c>
      <c r="AQ1611" s="57">
        <v>3167.9128094869998</v>
      </c>
      <c r="AR1611" s="57">
        <v>0</v>
      </c>
      <c r="AS1611" s="57">
        <v>2.2955017000000001E-2</v>
      </c>
      <c r="AT1611" s="57">
        <v>1.388464505</v>
      </c>
      <c r="AU1611" s="57">
        <v>0</v>
      </c>
      <c r="AV1611" s="57">
        <v>62.119999997999997</v>
      </c>
      <c r="AW1611" s="57">
        <v>4.1849999999999996</v>
      </c>
      <c r="AX1611" s="57">
        <v>0</v>
      </c>
      <c r="AY1611" s="57">
        <v>1.425965626</v>
      </c>
      <c r="AZ1611" s="57">
        <v>5.8107239550000003</v>
      </c>
      <c r="BA1611" s="57">
        <v>0</v>
      </c>
      <c r="BB1611" s="57">
        <v>7.2366895810000003</v>
      </c>
      <c r="BC1611" s="57">
        <v>0</v>
      </c>
      <c r="BD1611" s="57">
        <v>0</v>
      </c>
      <c r="BE1611" s="57">
        <v>0</v>
      </c>
      <c r="BF1611" s="57">
        <v>0.50255657600000003</v>
      </c>
      <c r="BG1611" s="57">
        <v>0.18091724000000001</v>
      </c>
      <c r="BH1611" s="57">
        <v>0.68347381600000001</v>
      </c>
      <c r="BI1611" s="57">
        <v>0</v>
      </c>
      <c r="BJ1611" s="57">
        <v>0</v>
      </c>
      <c r="BK1611" s="57">
        <v>0</v>
      </c>
      <c r="BL1611" s="57">
        <v>0</v>
      </c>
      <c r="BM1611" s="57">
        <v>0</v>
      </c>
      <c r="BN1611" s="57">
        <v>0</v>
      </c>
      <c r="BO1611" s="57">
        <v>0</v>
      </c>
      <c r="BP1611" s="57">
        <v>6.553215765</v>
      </c>
      <c r="BQ1611" s="57">
        <v>0.25354796000000002</v>
      </c>
      <c r="BR1611" s="57">
        <v>5.5633043E-2</v>
      </c>
      <c r="BS1611" s="57">
        <v>6.553215765</v>
      </c>
      <c r="BT1611" s="57">
        <v>0.25354796000000002</v>
      </c>
      <c r="BU1611" s="57">
        <v>5.5633043E-2</v>
      </c>
    </row>
    <row r="1612" spans="1:73" x14ac:dyDescent="0.25">
      <c r="A1612" s="57">
        <v>3</v>
      </c>
      <c r="B1612" s="57">
        <v>42285342590000</v>
      </c>
      <c r="C1612" s="57" t="s">
        <v>164</v>
      </c>
      <c r="D1612" s="57" t="s">
        <v>165</v>
      </c>
      <c r="E1612" s="57" t="s">
        <v>166</v>
      </c>
      <c r="F1612" s="57">
        <v>0</v>
      </c>
      <c r="G1612" s="57" t="s">
        <v>57</v>
      </c>
      <c r="H1612" s="57" t="s">
        <v>150</v>
      </c>
      <c r="I1612" s="57" t="s">
        <v>151</v>
      </c>
      <c r="J1612" s="57" t="s">
        <v>152</v>
      </c>
      <c r="K1612" s="57" t="s">
        <v>51</v>
      </c>
      <c r="L1612" s="57" t="s">
        <v>153</v>
      </c>
      <c r="M1612" s="57" t="s">
        <v>154</v>
      </c>
      <c r="N1612" s="57" t="s">
        <v>155</v>
      </c>
      <c r="P1612" s="57" t="s">
        <v>156</v>
      </c>
      <c r="Q1612" s="57" t="s">
        <v>157</v>
      </c>
      <c r="R1612" s="57" t="s">
        <v>158</v>
      </c>
      <c r="S1612" s="57" t="s">
        <v>159</v>
      </c>
      <c r="U1612" s="57" t="s">
        <v>160</v>
      </c>
      <c r="V1612" s="57" t="s">
        <v>160</v>
      </c>
      <c r="W1612" s="57" t="s">
        <v>160</v>
      </c>
      <c r="X1612" s="57" t="s">
        <v>160</v>
      </c>
      <c r="Y1612" s="57" t="s">
        <v>160</v>
      </c>
      <c r="Z1612" s="57" t="s">
        <v>160</v>
      </c>
      <c r="AA1612" s="57" t="s">
        <v>160</v>
      </c>
      <c r="AB1612" s="57" t="s">
        <v>160</v>
      </c>
      <c r="AC1612" s="57" t="s">
        <v>160</v>
      </c>
      <c r="AD1612" s="57" t="s">
        <v>160</v>
      </c>
      <c r="AE1612" s="57" t="s">
        <v>160</v>
      </c>
      <c r="AF1612" s="57" t="s">
        <v>160</v>
      </c>
      <c r="AG1612" s="57" t="s">
        <v>160</v>
      </c>
      <c r="AH1612" s="57" t="s">
        <v>160</v>
      </c>
      <c r="AI1612" s="57" t="s">
        <v>179</v>
      </c>
      <c r="AL1612" s="9">
        <v>57801</v>
      </c>
      <c r="AM1612" s="57">
        <v>50.332867540000002</v>
      </c>
      <c r="AN1612" s="57">
        <v>4059.2666660489999</v>
      </c>
      <c r="AO1612" s="57">
        <v>0</v>
      </c>
      <c r="AP1612" s="57">
        <v>50.332867540000002</v>
      </c>
      <c r="AQ1612" s="57">
        <v>3044.4499995370002</v>
      </c>
      <c r="AR1612" s="57">
        <v>0</v>
      </c>
      <c r="AS1612" s="57">
        <v>2.2060393000000001E-2</v>
      </c>
      <c r="AT1612" s="57">
        <v>1.33435199</v>
      </c>
      <c r="AU1612" s="57">
        <v>0</v>
      </c>
      <c r="AV1612" s="57">
        <v>62.119999993</v>
      </c>
      <c r="AW1612" s="57">
        <v>4.1849999999999996</v>
      </c>
      <c r="AX1612" s="57">
        <v>0</v>
      </c>
      <c r="AY1612" s="57">
        <v>1.370391583</v>
      </c>
      <c r="AZ1612" s="57">
        <v>5.5842630790000003</v>
      </c>
      <c r="BA1612" s="57">
        <v>0</v>
      </c>
      <c r="BB1612" s="57">
        <v>6.9546546620000003</v>
      </c>
      <c r="BC1612" s="57">
        <v>0</v>
      </c>
      <c r="BD1612" s="57">
        <v>0</v>
      </c>
      <c r="BE1612" s="57">
        <v>0</v>
      </c>
      <c r="BF1612" s="57">
        <v>0.48297047900000001</v>
      </c>
      <c r="BG1612" s="57">
        <v>0.17386636699999999</v>
      </c>
      <c r="BH1612" s="57">
        <v>0.65683684600000003</v>
      </c>
      <c r="BI1612" s="57">
        <v>0</v>
      </c>
      <c r="BJ1612" s="57">
        <v>0</v>
      </c>
      <c r="BK1612" s="57">
        <v>0</v>
      </c>
      <c r="BL1612" s="57">
        <v>0</v>
      </c>
      <c r="BM1612" s="57">
        <v>0</v>
      </c>
      <c r="BN1612" s="57">
        <v>0</v>
      </c>
      <c r="BO1612" s="57">
        <v>0</v>
      </c>
      <c r="BP1612" s="57">
        <v>6.2978178160000002</v>
      </c>
      <c r="BQ1612" s="57">
        <v>0.24176639599999999</v>
      </c>
      <c r="BR1612" s="57">
        <v>5.2854624000000003E-2</v>
      </c>
      <c r="BS1612" s="57">
        <v>6.2978178160000002</v>
      </c>
      <c r="BT1612" s="57">
        <v>0.24176639599999999</v>
      </c>
      <c r="BU1612" s="57">
        <v>5.2854624000000003E-2</v>
      </c>
    </row>
    <row r="1613" spans="1:73" x14ac:dyDescent="0.25">
      <c r="A1613" s="57">
        <v>3</v>
      </c>
      <c r="B1613" s="57">
        <v>42285342590000</v>
      </c>
      <c r="C1613" s="57" t="s">
        <v>164</v>
      </c>
      <c r="D1613" s="57" t="s">
        <v>165</v>
      </c>
      <c r="E1613" s="57" t="s">
        <v>166</v>
      </c>
      <c r="F1613" s="57">
        <v>0</v>
      </c>
      <c r="G1613" s="57" t="s">
        <v>57</v>
      </c>
      <c r="H1613" s="57" t="s">
        <v>150</v>
      </c>
      <c r="I1613" s="57" t="s">
        <v>151</v>
      </c>
      <c r="J1613" s="57" t="s">
        <v>152</v>
      </c>
      <c r="K1613" s="57" t="s">
        <v>51</v>
      </c>
      <c r="L1613" s="57" t="s">
        <v>153</v>
      </c>
      <c r="M1613" s="57" t="s">
        <v>154</v>
      </c>
      <c r="N1613" s="57" t="s">
        <v>155</v>
      </c>
      <c r="P1613" s="57" t="s">
        <v>156</v>
      </c>
      <c r="Q1613" s="57" t="s">
        <v>157</v>
      </c>
      <c r="R1613" s="57" t="s">
        <v>158</v>
      </c>
      <c r="S1613" s="57" t="s">
        <v>159</v>
      </c>
      <c r="U1613" s="57" t="s">
        <v>160</v>
      </c>
      <c r="V1613" s="57" t="s">
        <v>160</v>
      </c>
      <c r="W1613" s="57" t="s">
        <v>160</v>
      </c>
      <c r="X1613" s="57" t="s">
        <v>160</v>
      </c>
      <c r="Y1613" s="57" t="s">
        <v>160</v>
      </c>
      <c r="Z1613" s="57" t="s">
        <v>160</v>
      </c>
      <c r="AA1613" s="57" t="s">
        <v>160</v>
      </c>
      <c r="AB1613" s="57" t="s">
        <v>160</v>
      </c>
      <c r="AC1613" s="57" t="s">
        <v>160</v>
      </c>
      <c r="AD1613" s="57" t="s">
        <v>160</v>
      </c>
      <c r="AE1613" s="57" t="s">
        <v>160</v>
      </c>
      <c r="AF1613" s="57" t="s">
        <v>160</v>
      </c>
      <c r="AG1613" s="57" t="s">
        <v>160</v>
      </c>
      <c r="AH1613" s="57" t="s">
        <v>160</v>
      </c>
      <c r="AI1613" s="57" t="s">
        <v>179</v>
      </c>
      <c r="AL1613" s="9">
        <v>57831</v>
      </c>
      <c r="AM1613" s="57">
        <v>51.649758192999997</v>
      </c>
      <c r="AN1613" s="57">
        <v>4165.4718276129997</v>
      </c>
      <c r="AO1613" s="57">
        <v>0</v>
      </c>
      <c r="AP1613" s="57">
        <v>51.649758192999997</v>
      </c>
      <c r="AQ1613" s="57">
        <v>3124.1038707100001</v>
      </c>
      <c r="AR1613" s="57">
        <v>0</v>
      </c>
      <c r="AS1613" s="57">
        <v>2.2637573000000001E-2</v>
      </c>
      <c r="AT1613" s="57">
        <v>1.3692634850000001</v>
      </c>
      <c r="AU1613" s="57">
        <v>0</v>
      </c>
      <c r="AV1613" s="57">
        <v>62.120000011000002</v>
      </c>
      <c r="AW1613" s="57">
        <v>4.1849999999999996</v>
      </c>
      <c r="AX1613" s="57">
        <v>0</v>
      </c>
      <c r="AY1613" s="57">
        <v>1.4062460050000001</v>
      </c>
      <c r="AZ1613" s="57">
        <v>5.7303676870000002</v>
      </c>
      <c r="BA1613" s="57">
        <v>0</v>
      </c>
      <c r="BB1613" s="57">
        <v>7.1366136920000001</v>
      </c>
      <c r="BC1613" s="57">
        <v>0</v>
      </c>
      <c r="BD1613" s="57">
        <v>0</v>
      </c>
      <c r="BE1613" s="57">
        <v>0</v>
      </c>
      <c r="BF1613" s="57">
        <v>0.49560674199999999</v>
      </c>
      <c r="BG1613" s="57">
        <v>0.178415342</v>
      </c>
      <c r="BH1613" s="57">
        <v>0.67402208399999997</v>
      </c>
      <c r="BI1613" s="57">
        <v>0</v>
      </c>
      <c r="BJ1613" s="57">
        <v>0</v>
      </c>
      <c r="BK1613" s="57">
        <v>0</v>
      </c>
      <c r="BL1613" s="57">
        <v>0</v>
      </c>
      <c r="BM1613" s="57">
        <v>0</v>
      </c>
      <c r="BN1613" s="57">
        <v>0</v>
      </c>
      <c r="BO1613" s="57">
        <v>0</v>
      </c>
      <c r="BP1613" s="57">
        <v>6.4625916080000003</v>
      </c>
      <c r="BQ1613" s="57">
        <v>0.24609308999999999</v>
      </c>
      <c r="BR1613" s="57">
        <v>5.3597924999999998E-2</v>
      </c>
      <c r="BS1613" s="57">
        <v>6.4625916080000003</v>
      </c>
      <c r="BT1613" s="57">
        <v>0.24609308999999999</v>
      </c>
      <c r="BU1613" s="57">
        <v>5.3597924999999998E-2</v>
      </c>
    </row>
    <row r="1614" spans="1:73" x14ac:dyDescent="0.25">
      <c r="A1614" s="57">
        <v>3</v>
      </c>
      <c r="B1614" s="57">
        <v>42285342590000</v>
      </c>
      <c r="C1614" s="57" t="s">
        <v>164</v>
      </c>
      <c r="D1614" s="57" t="s">
        <v>165</v>
      </c>
      <c r="E1614" s="57" t="s">
        <v>166</v>
      </c>
      <c r="F1614" s="57">
        <v>0</v>
      </c>
      <c r="G1614" s="57" t="s">
        <v>57</v>
      </c>
      <c r="H1614" s="57" t="s">
        <v>150</v>
      </c>
      <c r="I1614" s="57" t="s">
        <v>151</v>
      </c>
      <c r="J1614" s="57" t="s">
        <v>152</v>
      </c>
      <c r="K1614" s="57" t="s">
        <v>51</v>
      </c>
      <c r="L1614" s="57" t="s">
        <v>153</v>
      </c>
      <c r="M1614" s="57" t="s">
        <v>154</v>
      </c>
      <c r="N1614" s="57" t="s">
        <v>155</v>
      </c>
      <c r="P1614" s="57" t="s">
        <v>156</v>
      </c>
      <c r="Q1614" s="57" t="s">
        <v>157</v>
      </c>
      <c r="R1614" s="57" t="s">
        <v>158</v>
      </c>
      <c r="S1614" s="57" t="s">
        <v>159</v>
      </c>
      <c r="U1614" s="57" t="s">
        <v>160</v>
      </c>
      <c r="V1614" s="57" t="s">
        <v>160</v>
      </c>
      <c r="W1614" s="57" t="s">
        <v>160</v>
      </c>
      <c r="X1614" s="57" t="s">
        <v>160</v>
      </c>
      <c r="Y1614" s="57" t="s">
        <v>160</v>
      </c>
      <c r="Z1614" s="57" t="s">
        <v>160</v>
      </c>
      <c r="AA1614" s="57" t="s">
        <v>160</v>
      </c>
      <c r="AB1614" s="57" t="s">
        <v>160</v>
      </c>
      <c r="AC1614" s="57" t="s">
        <v>160</v>
      </c>
      <c r="AD1614" s="57" t="s">
        <v>160</v>
      </c>
      <c r="AE1614" s="57" t="s">
        <v>160</v>
      </c>
      <c r="AF1614" s="57" t="s">
        <v>160</v>
      </c>
      <c r="AG1614" s="57" t="s">
        <v>160</v>
      </c>
      <c r="AH1614" s="57" t="s">
        <v>160</v>
      </c>
      <c r="AI1614" s="57" t="s">
        <v>179</v>
      </c>
      <c r="AL1614" s="9">
        <v>57862</v>
      </c>
      <c r="AM1614" s="57">
        <v>49.636816340000003</v>
      </c>
      <c r="AN1614" s="57">
        <v>4003.1312306650002</v>
      </c>
      <c r="AO1614" s="57">
        <v>0</v>
      </c>
      <c r="AP1614" s="57">
        <v>49.636816340000003</v>
      </c>
      <c r="AQ1614" s="57">
        <v>3002.3484229989999</v>
      </c>
      <c r="AR1614" s="57">
        <v>0</v>
      </c>
      <c r="AS1614" s="57">
        <v>2.1755320000000002E-2</v>
      </c>
      <c r="AT1614" s="57">
        <v>1.3158992899999999</v>
      </c>
      <c r="AU1614" s="57">
        <v>0</v>
      </c>
      <c r="AV1614" s="57">
        <v>62.119999982000003</v>
      </c>
      <c r="AW1614" s="57">
        <v>4.1849999999999996</v>
      </c>
      <c r="AX1614" s="57">
        <v>0</v>
      </c>
      <c r="AY1614" s="57">
        <v>1.3514404929999999</v>
      </c>
      <c r="AZ1614" s="57">
        <v>5.50703853</v>
      </c>
      <c r="BA1614" s="57">
        <v>0</v>
      </c>
      <c r="BB1614" s="57">
        <v>6.8584790230000001</v>
      </c>
      <c r="BC1614" s="57">
        <v>0</v>
      </c>
      <c r="BD1614" s="57">
        <v>0</v>
      </c>
      <c r="BE1614" s="57">
        <v>0</v>
      </c>
      <c r="BF1614" s="57">
        <v>0.47629149999999998</v>
      </c>
      <c r="BG1614" s="57">
        <v>0.17146197599999999</v>
      </c>
      <c r="BH1614" s="57">
        <v>0.64775347599999999</v>
      </c>
      <c r="BI1614" s="57">
        <v>0</v>
      </c>
      <c r="BJ1614" s="57">
        <v>0</v>
      </c>
      <c r="BK1614" s="57">
        <v>0</v>
      </c>
      <c r="BL1614" s="57">
        <v>0</v>
      </c>
      <c r="BM1614" s="57">
        <v>0</v>
      </c>
      <c r="BN1614" s="57">
        <v>0</v>
      </c>
      <c r="BO1614" s="57">
        <v>0</v>
      </c>
      <c r="BP1614" s="57">
        <v>6.210725547</v>
      </c>
      <c r="BQ1614" s="57">
        <v>0.23465792999999999</v>
      </c>
      <c r="BR1614" s="57">
        <v>5.0921144000000002E-2</v>
      </c>
      <c r="BS1614" s="57">
        <v>6.210725547</v>
      </c>
      <c r="BT1614" s="57">
        <v>0.23465792999999999</v>
      </c>
      <c r="BU1614" s="57">
        <v>5.0921144000000002E-2</v>
      </c>
    </row>
    <row r="1615" spans="1:73" x14ac:dyDescent="0.25">
      <c r="A1615" s="57">
        <v>3</v>
      </c>
      <c r="B1615" s="57">
        <v>42285342590000</v>
      </c>
      <c r="C1615" s="57" t="s">
        <v>164</v>
      </c>
      <c r="D1615" s="57" t="s">
        <v>165</v>
      </c>
      <c r="E1615" s="57" t="s">
        <v>166</v>
      </c>
      <c r="F1615" s="57">
        <v>0</v>
      </c>
      <c r="G1615" s="57" t="s">
        <v>57</v>
      </c>
      <c r="H1615" s="57" t="s">
        <v>150</v>
      </c>
      <c r="I1615" s="57" t="s">
        <v>151</v>
      </c>
      <c r="J1615" s="57" t="s">
        <v>152</v>
      </c>
      <c r="K1615" s="57" t="s">
        <v>51</v>
      </c>
      <c r="L1615" s="57" t="s">
        <v>153</v>
      </c>
      <c r="M1615" s="57" t="s">
        <v>154</v>
      </c>
      <c r="N1615" s="57" t="s">
        <v>155</v>
      </c>
      <c r="P1615" s="57" t="s">
        <v>156</v>
      </c>
      <c r="Q1615" s="57" t="s">
        <v>157</v>
      </c>
      <c r="R1615" s="57" t="s">
        <v>158</v>
      </c>
      <c r="S1615" s="57" t="s">
        <v>159</v>
      </c>
      <c r="U1615" s="57" t="s">
        <v>160</v>
      </c>
      <c r="V1615" s="57" t="s">
        <v>160</v>
      </c>
      <c r="W1615" s="57" t="s">
        <v>160</v>
      </c>
      <c r="X1615" s="57" t="s">
        <v>160</v>
      </c>
      <c r="Y1615" s="57" t="s">
        <v>160</v>
      </c>
      <c r="Z1615" s="57" t="s">
        <v>160</v>
      </c>
      <c r="AA1615" s="57" t="s">
        <v>160</v>
      </c>
      <c r="AB1615" s="57" t="s">
        <v>160</v>
      </c>
      <c r="AC1615" s="57" t="s">
        <v>160</v>
      </c>
      <c r="AD1615" s="57" t="s">
        <v>160</v>
      </c>
      <c r="AE1615" s="57" t="s">
        <v>160</v>
      </c>
      <c r="AF1615" s="57" t="s">
        <v>160</v>
      </c>
      <c r="AG1615" s="57" t="s">
        <v>160</v>
      </c>
      <c r="AH1615" s="57" t="s">
        <v>160</v>
      </c>
      <c r="AI1615" s="57" t="s">
        <v>179</v>
      </c>
      <c r="AL1615" s="9">
        <v>57892</v>
      </c>
      <c r="AM1615" s="57">
        <v>50.935495764999999</v>
      </c>
      <c r="AN1615" s="57">
        <v>4107.8676853180004</v>
      </c>
      <c r="AO1615" s="57">
        <v>0</v>
      </c>
      <c r="AP1615" s="57">
        <v>50.935495764999999</v>
      </c>
      <c r="AQ1615" s="57">
        <v>3080.9007639880001</v>
      </c>
      <c r="AR1615" s="57">
        <v>0</v>
      </c>
      <c r="AS1615" s="57">
        <v>2.2324518000000002E-2</v>
      </c>
      <c r="AT1615" s="57">
        <v>1.3503279960000001</v>
      </c>
      <c r="AU1615" s="57">
        <v>0</v>
      </c>
      <c r="AV1615" s="57">
        <v>62.119999993</v>
      </c>
      <c r="AW1615" s="57">
        <v>4.1849999999999996</v>
      </c>
      <c r="AX1615" s="57">
        <v>0</v>
      </c>
      <c r="AY1615" s="57">
        <v>1.386799085</v>
      </c>
      <c r="AZ1615" s="57">
        <v>5.6511226629999998</v>
      </c>
      <c r="BA1615" s="57">
        <v>0</v>
      </c>
      <c r="BB1615" s="57">
        <v>7.0379217479999996</v>
      </c>
      <c r="BC1615" s="57">
        <v>0</v>
      </c>
      <c r="BD1615" s="57">
        <v>0</v>
      </c>
      <c r="BE1615" s="57">
        <v>0</v>
      </c>
      <c r="BF1615" s="57">
        <v>0.48875301599999998</v>
      </c>
      <c r="BG1615" s="57">
        <v>0.175948044</v>
      </c>
      <c r="BH1615" s="57">
        <v>0.66470105999999995</v>
      </c>
      <c r="BI1615" s="57">
        <v>0</v>
      </c>
      <c r="BJ1615" s="57">
        <v>0</v>
      </c>
      <c r="BK1615" s="57">
        <v>0</v>
      </c>
      <c r="BL1615" s="57">
        <v>0</v>
      </c>
      <c r="BM1615" s="57">
        <v>0</v>
      </c>
      <c r="BN1615" s="57">
        <v>0</v>
      </c>
      <c r="BO1615" s="57">
        <v>0</v>
      </c>
      <c r="BP1615" s="57">
        <v>6.373220689</v>
      </c>
      <c r="BQ1615" s="57">
        <v>0.23885740899999999</v>
      </c>
      <c r="BR1615" s="57">
        <v>5.1637255E-2</v>
      </c>
      <c r="BS1615" s="57">
        <v>6.373220689</v>
      </c>
      <c r="BT1615" s="57">
        <v>0.23885740899999999</v>
      </c>
      <c r="BU1615" s="57">
        <v>5.1637255E-2</v>
      </c>
    </row>
    <row r="1616" spans="1:73" x14ac:dyDescent="0.25">
      <c r="A1616" s="57">
        <v>3</v>
      </c>
      <c r="B1616" s="57">
        <v>42285342590000</v>
      </c>
      <c r="C1616" s="57" t="s">
        <v>164</v>
      </c>
      <c r="D1616" s="57" t="s">
        <v>165</v>
      </c>
      <c r="E1616" s="57" t="s">
        <v>166</v>
      </c>
      <c r="F1616" s="57">
        <v>0</v>
      </c>
      <c r="G1616" s="57" t="s">
        <v>57</v>
      </c>
      <c r="H1616" s="57" t="s">
        <v>150</v>
      </c>
      <c r="I1616" s="57" t="s">
        <v>151</v>
      </c>
      <c r="J1616" s="57" t="s">
        <v>152</v>
      </c>
      <c r="K1616" s="57" t="s">
        <v>51</v>
      </c>
      <c r="L1616" s="57" t="s">
        <v>153</v>
      </c>
      <c r="M1616" s="57" t="s">
        <v>154</v>
      </c>
      <c r="N1616" s="57" t="s">
        <v>155</v>
      </c>
      <c r="P1616" s="57" t="s">
        <v>156</v>
      </c>
      <c r="Q1616" s="57" t="s">
        <v>157</v>
      </c>
      <c r="R1616" s="57" t="s">
        <v>158</v>
      </c>
      <c r="S1616" s="57" t="s">
        <v>159</v>
      </c>
      <c r="U1616" s="57" t="s">
        <v>160</v>
      </c>
      <c r="V1616" s="57" t="s">
        <v>160</v>
      </c>
      <c r="W1616" s="57" t="s">
        <v>160</v>
      </c>
      <c r="X1616" s="57" t="s">
        <v>160</v>
      </c>
      <c r="Y1616" s="57" t="s">
        <v>160</v>
      </c>
      <c r="Z1616" s="57" t="s">
        <v>160</v>
      </c>
      <c r="AA1616" s="57" t="s">
        <v>160</v>
      </c>
      <c r="AB1616" s="57" t="s">
        <v>160</v>
      </c>
      <c r="AC1616" s="57" t="s">
        <v>160</v>
      </c>
      <c r="AD1616" s="57" t="s">
        <v>160</v>
      </c>
      <c r="AE1616" s="57" t="s">
        <v>160</v>
      </c>
      <c r="AF1616" s="57" t="s">
        <v>160</v>
      </c>
      <c r="AG1616" s="57" t="s">
        <v>160</v>
      </c>
      <c r="AH1616" s="57" t="s">
        <v>160</v>
      </c>
      <c r="AI1616" s="57" t="s">
        <v>179</v>
      </c>
      <c r="AL1616" s="9">
        <v>57923</v>
      </c>
      <c r="AM1616" s="57">
        <v>50.576303926999998</v>
      </c>
      <c r="AN1616" s="57">
        <v>4078.8994280749998</v>
      </c>
      <c r="AO1616" s="57">
        <v>0</v>
      </c>
      <c r="AP1616" s="57">
        <v>50.576303926999998</v>
      </c>
      <c r="AQ1616" s="57">
        <v>3059.1745710559999</v>
      </c>
      <c r="AR1616" s="57">
        <v>0</v>
      </c>
      <c r="AS1616" s="57">
        <v>2.2167088000000001E-2</v>
      </c>
      <c r="AT1616" s="57">
        <v>1.3408056230000001</v>
      </c>
      <c r="AU1616" s="57">
        <v>0</v>
      </c>
      <c r="AV1616" s="57">
        <v>62.120000019999999</v>
      </c>
      <c r="AW1616" s="57">
        <v>4.1849999999999996</v>
      </c>
      <c r="AX1616" s="57">
        <v>0</v>
      </c>
      <c r="AY1616" s="57">
        <v>1.3770195220000001</v>
      </c>
      <c r="AZ1616" s="57">
        <v>5.6112715309999999</v>
      </c>
      <c r="BA1616" s="57">
        <v>0</v>
      </c>
      <c r="BB1616" s="57">
        <v>6.9882910530000002</v>
      </c>
      <c r="BC1616" s="57">
        <v>0</v>
      </c>
      <c r="BD1616" s="57">
        <v>0</v>
      </c>
      <c r="BE1616" s="57">
        <v>0</v>
      </c>
      <c r="BF1616" s="57">
        <v>0.48530637999999998</v>
      </c>
      <c r="BG1616" s="57">
        <v>0.17470727599999999</v>
      </c>
      <c r="BH1616" s="57">
        <v>0.66001365700000003</v>
      </c>
      <c r="BI1616" s="57">
        <v>0</v>
      </c>
      <c r="BJ1616" s="57">
        <v>0</v>
      </c>
      <c r="BK1616" s="57">
        <v>0</v>
      </c>
      <c r="BL1616" s="57">
        <v>0</v>
      </c>
      <c r="BM1616" s="57">
        <v>0</v>
      </c>
      <c r="BN1616" s="57">
        <v>0</v>
      </c>
      <c r="BO1616" s="57">
        <v>0</v>
      </c>
      <c r="BP1616" s="57">
        <v>6.3282773969999999</v>
      </c>
      <c r="BQ1616" s="57">
        <v>0.23526218800000001</v>
      </c>
      <c r="BR1616" s="57">
        <v>5.0668501999999997E-2</v>
      </c>
      <c r="BS1616" s="57">
        <v>6.3282773969999999</v>
      </c>
      <c r="BT1616" s="57">
        <v>0.23526218800000001</v>
      </c>
      <c r="BU1616" s="57">
        <v>5.0668501999999997E-2</v>
      </c>
    </row>
    <row r="1617" spans="1:73" x14ac:dyDescent="0.25">
      <c r="A1617" s="57">
        <v>3</v>
      </c>
      <c r="B1617" s="57">
        <v>42285342590000</v>
      </c>
      <c r="C1617" s="57" t="s">
        <v>164</v>
      </c>
      <c r="D1617" s="57" t="s">
        <v>165</v>
      </c>
      <c r="E1617" s="57" t="s">
        <v>166</v>
      </c>
      <c r="F1617" s="57">
        <v>0</v>
      </c>
      <c r="G1617" s="57" t="s">
        <v>57</v>
      </c>
      <c r="H1617" s="57" t="s">
        <v>150</v>
      </c>
      <c r="I1617" s="57" t="s">
        <v>151</v>
      </c>
      <c r="J1617" s="57" t="s">
        <v>152</v>
      </c>
      <c r="K1617" s="57" t="s">
        <v>51</v>
      </c>
      <c r="L1617" s="57" t="s">
        <v>153</v>
      </c>
      <c r="M1617" s="57" t="s">
        <v>154</v>
      </c>
      <c r="N1617" s="57" t="s">
        <v>155</v>
      </c>
      <c r="P1617" s="57" t="s">
        <v>156</v>
      </c>
      <c r="Q1617" s="57" t="s">
        <v>157</v>
      </c>
      <c r="R1617" s="57" t="s">
        <v>158</v>
      </c>
      <c r="S1617" s="57" t="s">
        <v>159</v>
      </c>
      <c r="U1617" s="57" t="s">
        <v>160</v>
      </c>
      <c r="V1617" s="57" t="s">
        <v>160</v>
      </c>
      <c r="W1617" s="57" t="s">
        <v>160</v>
      </c>
      <c r="X1617" s="57" t="s">
        <v>160</v>
      </c>
      <c r="Y1617" s="57" t="s">
        <v>160</v>
      </c>
      <c r="Z1617" s="57" t="s">
        <v>160</v>
      </c>
      <c r="AA1617" s="57" t="s">
        <v>160</v>
      </c>
      <c r="AB1617" s="57" t="s">
        <v>160</v>
      </c>
      <c r="AC1617" s="57" t="s">
        <v>160</v>
      </c>
      <c r="AD1617" s="57" t="s">
        <v>160</v>
      </c>
      <c r="AE1617" s="57" t="s">
        <v>160</v>
      </c>
      <c r="AF1617" s="57" t="s">
        <v>160</v>
      </c>
      <c r="AG1617" s="57" t="s">
        <v>160</v>
      </c>
      <c r="AH1617" s="57" t="s">
        <v>160</v>
      </c>
      <c r="AI1617" s="57" t="s">
        <v>179</v>
      </c>
      <c r="AL1617" s="9">
        <v>57954</v>
      </c>
      <c r="AM1617" s="57">
        <v>48.605197721000003</v>
      </c>
      <c r="AN1617" s="57">
        <v>3919.9328102449999</v>
      </c>
      <c r="AO1617" s="57">
        <v>0</v>
      </c>
      <c r="AP1617" s="57">
        <v>48.605197721000003</v>
      </c>
      <c r="AQ1617" s="57">
        <v>2939.9496076840001</v>
      </c>
      <c r="AR1617" s="57">
        <v>0</v>
      </c>
      <c r="AS1617" s="57">
        <v>2.1303171999999999E-2</v>
      </c>
      <c r="AT1617" s="57">
        <v>1.288550514</v>
      </c>
      <c r="AU1617" s="57">
        <v>0</v>
      </c>
      <c r="AV1617" s="57">
        <v>62.120000017000002</v>
      </c>
      <c r="AW1617" s="57">
        <v>4.1849999999999996</v>
      </c>
      <c r="AX1617" s="57">
        <v>0</v>
      </c>
      <c r="AY1617" s="57">
        <v>1.323353051</v>
      </c>
      <c r="AZ1617" s="57">
        <v>5.3925838989999999</v>
      </c>
      <c r="BA1617" s="57">
        <v>0</v>
      </c>
      <c r="BB1617" s="57">
        <v>6.7159369509999998</v>
      </c>
      <c r="BC1617" s="57">
        <v>0</v>
      </c>
      <c r="BD1617" s="57">
        <v>0</v>
      </c>
      <c r="BE1617" s="57">
        <v>0</v>
      </c>
      <c r="BF1617" s="57">
        <v>0.466392574</v>
      </c>
      <c r="BG1617" s="57">
        <v>0.16789842399999999</v>
      </c>
      <c r="BH1617" s="57">
        <v>0.63429099799999999</v>
      </c>
      <c r="BI1617" s="57">
        <v>0</v>
      </c>
      <c r="BJ1617" s="57">
        <v>0</v>
      </c>
      <c r="BK1617" s="57">
        <v>0</v>
      </c>
      <c r="BL1617" s="57">
        <v>0</v>
      </c>
      <c r="BM1617" s="57">
        <v>0</v>
      </c>
      <c r="BN1617" s="57">
        <v>0</v>
      </c>
      <c r="BO1617" s="57">
        <v>0</v>
      </c>
      <c r="BP1617" s="57">
        <v>6.0816459529999998</v>
      </c>
      <c r="BQ1617" s="57">
        <v>0.22433030500000001</v>
      </c>
      <c r="BR1617" s="57">
        <v>4.8138022000000003E-2</v>
      </c>
      <c r="BS1617" s="57">
        <v>6.0816459529999998</v>
      </c>
      <c r="BT1617" s="57">
        <v>0.22433030500000001</v>
      </c>
      <c r="BU1617" s="57">
        <v>4.8138022000000003E-2</v>
      </c>
    </row>
    <row r="1618" spans="1:73" x14ac:dyDescent="0.25">
      <c r="A1618" s="57">
        <v>3</v>
      </c>
      <c r="B1618" s="57">
        <v>42285342590000</v>
      </c>
      <c r="C1618" s="57" t="s">
        <v>164</v>
      </c>
      <c r="D1618" s="57" t="s">
        <v>165</v>
      </c>
      <c r="E1618" s="57" t="s">
        <v>166</v>
      </c>
      <c r="F1618" s="57">
        <v>0</v>
      </c>
      <c r="G1618" s="57" t="s">
        <v>57</v>
      </c>
      <c r="H1618" s="57" t="s">
        <v>150</v>
      </c>
      <c r="I1618" s="57" t="s">
        <v>151</v>
      </c>
      <c r="J1618" s="57" t="s">
        <v>152</v>
      </c>
      <c r="K1618" s="57" t="s">
        <v>51</v>
      </c>
      <c r="L1618" s="57" t="s">
        <v>153</v>
      </c>
      <c r="M1618" s="57" t="s">
        <v>154</v>
      </c>
      <c r="N1618" s="57" t="s">
        <v>155</v>
      </c>
      <c r="P1618" s="57" t="s">
        <v>156</v>
      </c>
      <c r="Q1618" s="57" t="s">
        <v>157</v>
      </c>
      <c r="R1618" s="57" t="s">
        <v>158</v>
      </c>
      <c r="S1618" s="57" t="s">
        <v>159</v>
      </c>
      <c r="U1618" s="57" t="s">
        <v>160</v>
      </c>
      <c r="V1618" s="57" t="s">
        <v>160</v>
      </c>
      <c r="W1618" s="57" t="s">
        <v>160</v>
      </c>
      <c r="X1618" s="57" t="s">
        <v>160</v>
      </c>
      <c r="Y1618" s="57" t="s">
        <v>160</v>
      </c>
      <c r="Z1618" s="57" t="s">
        <v>160</v>
      </c>
      <c r="AA1618" s="57" t="s">
        <v>160</v>
      </c>
      <c r="AB1618" s="57" t="s">
        <v>160</v>
      </c>
      <c r="AC1618" s="57" t="s">
        <v>160</v>
      </c>
      <c r="AD1618" s="57" t="s">
        <v>160</v>
      </c>
      <c r="AE1618" s="57" t="s">
        <v>160</v>
      </c>
      <c r="AF1618" s="57" t="s">
        <v>160</v>
      </c>
      <c r="AG1618" s="57" t="s">
        <v>160</v>
      </c>
      <c r="AH1618" s="57" t="s">
        <v>160</v>
      </c>
      <c r="AI1618" s="57" t="s">
        <v>179</v>
      </c>
      <c r="AL1618" s="9">
        <v>57984</v>
      </c>
      <c r="AM1618" s="57">
        <v>49.876886255000002</v>
      </c>
      <c r="AN1618" s="57">
        <v>4022.4924920029998</v>
      </c>
      <c r="AO1618" s="57">
        <v>0</v>
      </c>
      <c r="AP1618" s="57">
        <v>49.876886255000002</v>
      </c>
      <c r="AQ1618" s="57">
        <v>3016.869369003</v>
      </c>
      <c r="AR1618" s="57">
        <v>0</v>
      </c>
      <c r="AS1618" s="57">
        <v>2.1860540000000001E-2</v>
      </c>
      <c r="AT1618" s="57">
        <v>1.3222636759999999</v>
      </c>
      <c r="AU1618" s="57">
        <v>0</v>
      </c>
      <c r="AV1618" s="57">
        <v>62.120000009000002</v>
      </c>
      <c r="AW1618" s="57">
        <v>4.1849999999999996</v>
      </c>
      <c r="AX1618" s="57">
        <v>0</v>
      </c>
      <c r="AY1618" s="57">
        <v>1.3579767739999999</v>
      </c>
      <c r="AZ1618" s="57">
        <v>5.5336734830000003</v>
      </c>
      <c r="BA1618" s="57">
        <v>0</v>
      </c>
      <c r="BB1618" s="57">
        <v>6.8916502570000002</v>
      </c>
      <c r="BC1618" s="57">
        <v>0</v>
      </c>
      <c r="BD1618" s="57">
        <v>0</v>
      </c>
      <c r="BE1618" s="57">
        <v>0</v>
      </c>
      <c r="BF1618" s="57">
        <v>0.478595098</v>
      </c>
      <c r="BG1618" s="57">
        <v>0.172291256</v>
      </c>
      <c r="BH1618" s="57">
        <v>0.65088635399999994</v>
      </c>
      <c r="BI1618" s="57">
        <v>0</v>
      </c>
      <c r="BJ1618" s="57">
        <v>0</v>
      </c>
      <c r="BK1618" s="57">
        <v>0</v>
      </c>
      <c r="BL1618" s="57">
        <v>0</v>
      </c>
      <c r="BM1618" s="57">
        <v>0</v>
      </c>
      <c r="BN1618" s="57">
        <v>0</v>
      </c>
      <c r="BO1618" s="57">
        <v>0</v>
      </c>
      <c r="BP1618" s="57">
        <v>6.2407639030000004</v>
      </c>
      <c r="BQ1618" s="57">
        <v>0.22834495899999999</v>
      </c>
      <c r="BR1618" s="57">
        <v>4.8814993000000001E-2</v>
      </c>
      <c r="BS1618" s="57">
        <v>6.2407639030000004</v>
      </c>
      <c r="BT1618" s="57">
        <v>0.22834495899999999</v>
      </c>
      <c r="BU1618" s="57">
        <v>4.8814993000000001E-2</v>
      </c>
    </row>
    <row r="1619" spans="1:73" x14ac:dyDescent="0.25">
      <c r="A1619" s="57">
        <v>3</v>
      </c>
      <c r="B1619" s="57">
        <v>42285342590000</v>
      </c>
      <c r="C1619" s="57" t="s">
        <v>164</v>
      </c>
      <c r="D1619" s="57" t="s">
        <v>165</v>
      </c>
      <c r="E1619" s="57" t="s">
        <v>166</v>
      </c>
      <c r="F1619" s="57">
        <v>0</v>
      </c>
      <c r="G1619" s="57" t="s">
        <v>57</v>
      </c>
      <c r="H1619" s="57" t="s">
        <v>150</v>
      </c>
      <c r="I1619" s="57" t="s">
        <v>151</v>
      </c>
      <c r="J1619" s="57" t="s">
        <v>152</v>
      </c>
      <c r="K1619" s="57" t="s">
        <v>51</v>
      </c>
      <c r="L1619" s="57" t="s">
        <v>153</v>
      </c>
      <c r="M1619" s="57" t="s">
        <v>154</v>
      </c>
      <c r="N1619" s="57" t="s">
        <v>155</v>
      </c>
      <c r="P1619" s="57" t="s">
        <v>156</v>
      </c>
      <c r="Q1619" s="57" t="s">
        <v>157</v>
      </c>
      <c r="R1619" s="57" t="s">
        <v>158</v>
      </c>
      <c r="S1619" s="57" t="s">
        <v>159</v>
      </c>
      <c r="U1619" s="57" t="s">
        <v>160</v>
      </c>
      <c r="V1619" s="57" t="s">
        <v>160</v>
      </c>
      <c r="W1619" s="57" t="s">
        <v>160</v>
      </c>
      <c r="X1619" s="57" t="s">
        <v>160</v>
      </c>
      <c r="Y1619" s="57" t="s">
        <v>160</v>
      </c>
      <c r="Z1619" s="57" t="s">
        <v>160</v>
      </c>
      <c r="AA1619" s="57" t="s">
        <v>160</v>
      </c>
      <c r="AB1619" s="57" t="s">
        <v>160</v>
      </c>
      <c r="AC1619" s="57" t="s">
        <v>160</v>
      </c>
      <c r="AD1619" s="57" t="s">
        <v>160</v>
      </c>
      <c r="AE1619" s="57" t="s">
        <v>160</v>
      </c>
      <c r="AF1619" s="57" t="s">
        <v>160</v>
      </c>
      <c r="AG1619" s="57" t="s">
        <v>160</v>
      </c>
      <c r="AH1619" s="57" t="s">
        <v>160</v>
      </c>
      <c r="AI1619" s="57" t="s">
        <v>179</v>
      </c>
      <c r="AL1619" s="9">
        <v>58015</v>
      </c>
      <c r="AM1619" s="57">
        <v>47.933038396999997</v>
      </c>
      <c r="AN1619" s="57">
        <v>3865.7242171409998</v>
      </c>
      <c r="AO1619" s="57">
        <v>0</v>
      </c>
      <c r="AP1619" s="57">
        <v>47.933038396999997</v>
      </c>
      <c r="AQ1619" s="57">
        <v>2899.293162856</v>
      </c>
      <c r="AR1619" s="57">
        <v>0</v>
      </c>
      <c r="AS1619" s="57">
        <v>2.1008571E-2</v>
      </c>
      <c r="AT1619" s="57">
        <v>1.2707311999999999</v>
      </c>
      <c r="AU1619" s="57">
        <v>0</v>
      </c>
      <c r="AV1619" s="57">
        <v>62.120000023000003</v>
      </c>
      <c r="AW1619" s="57">
        <v>4.1849999999999996</v>
      </c>
      <c r="AX1619" s="57">
        <v>0</v>
      </c>
      <c r="AY1619" s="57">
        <v>1.305052455</v>
      </c>
      <c r="AZ1619" s="57">
        <v>5.3180100729999999</v>
      </c>
      <c r="BA1619" s="57">
        <v>0</v>
      </c>
      <c r="BB1619" s="57">
        <v>6.6230625290000003</v>
      </c>
      <c r="BC1619" s="57">
        <v>0</v>
      </c>
      <c r="BD1619" s="57">
        <v>0</v>
      </c>
      <c r="BE1619" s="57">
        <v>0</v>
      </c>
      <c r="BF1619" s="57">
        <v>0.45994285000000001</v>
      </c>
      <c r="BG1619" s="57">
        <v>0.16557656300000001</v>
      </c>
      <c r="BH1619" s="57">
        <v>0.62551941300000002</v>
      </c>
      <c r="BI1619" s="57">
        <v>0</v>
      </c>
      <c r="BJ1619" s="57">
        <v>0</v>
      </c>
      <c r="BK1619" s="57">
        <v>0</v>
      </c>
      <c r="BL1619" s="57">
        <v>0</v>
      </c>
      <c r="BM1619" s="57">
        <v>0</v>
      </c>
      <c r="BN1619" s="57">
        <v>0</v>
      </c>
      <c r="BO1619" s="57">
        <v>0</v>
      </c>
      <c r="BP1619" s="57">
        <v>5.9975431160000001</v>
      </c>
      <c r="BQ1619" s="57">
        <v>0.217734498</v>
      </c>
      <c r="BR1619" s="57">
        <v>4.6377081000000001E-2</v>
      </c>
      <c r="BS1619" s="57">
        <v>5.9975431160000001</v>
      </c>
      <c r="BT1619" s="57">
        <v>0.217734498</v>
      </c>
      <c r="BU1619" s="57">
        <v>4.6377081000000001E-2</v>
      </c>
    </row>
    <row r="1620" spans="1:73" x14ac:dyDescent="0.25">
      <c r="A1620" s="57">
        <v>3</v>
      </c>
      <c r="B1620" s="57">
        <v>42285342590000</v>
      </c>
      <c r="C1620" s="57" t="s">
        <v>164</v>
      </c>
      <c r="D1620" s="57" t="s">
        <v>165</v>
      </c>
      <c r="E1620" s="57" t="s">
        <v>166</v>
      </c>
      <c r="F1620" s="57">
        <v>0</v>
      </c>
      <c r="G1620" s="57" t="s">
        <v>57</v>
      </c>
      <c r="H1620" s="57" t="s">
        <v>150</v>
      </c>
      <c r="I1620" s="57" t="s">
        <v>151</v>
      </c>
      <c r="J1620" s="57" t="s">
        <v>152</v>
      </c>
      <c r="K1620" s="57" t="s">
        <v>51</v>
      </c>
      <c r="L1620" s="57" t="s">
        <v>153</v>
      </c>
      <c r="M1620" s="57" t="s">
        <v>154</v>
      </c>
      <c r="N1620" s="57" t="s">
        <v>155</v>
      </c>
      <c r="P1620" s="57" t="s">
        <v>156</v>
      </c>
      <c r="Q1620" s="57" t="s">
        <v>157</v>
      </c>
      <c r="R1620" s="57" t="s">
        <v>158</v>
      </c>
      <c r="S1620" s="57" t="s">
        <v>159</v>
      </c>
      <c r="U1620" s="57" t="s">
        <v>160</v>
      </c>
      <c r="V1620" s="57" t="s">
        <v>160</v>
      </c>
      <c r="W1620" s="57" t="s">
        <v>160</v>
      </c>
      <c r="X1620" s="57" t="s">
        <v>160</v>
      </c>
      <c r="Y1620" s="57" t="s">
        <v>160</v>
      </c>
      <c r="Z1620" s="57" t="s">
        <v>160</v>
      </c>
      <c r="AA1620" s="57" t="s">
        <v>160</v>
      </c>
      <c r="AB1620" s="57" t="s">
        <v>160</v>
      </c>
      <c r="AC1620" s="57" t="s">
        <v>160</v>
      </c>
      <c r="AD1620" s="57" t="s">
        <v>160</v>
      </c>
      <c r="AE1620" s="57" t="s">
        <v>160</v>
      </c>
      <c r="AF1620" s="57" t="s">
        <v>160</v>
      </c>
      <c r="AG1620" s="57" t="s">
        <v>160</v>
      </c>
      <c r="AH1620" s="57" t="s">
        <v>160</v>
      </c>
      <c r="AI1620" s="57" t="s">
        <v>179</v>
      </c>
      <c r="AL1620" s="9">
        <v>58045</v>
      </c>
      <c r="AM1620" s="57">
        <v>49.187140802000002</v>
      </c>
      <c r="AN1620" s="57">
        <v>3966.8656051789999</v>
      </c>
      <c r="AO1620" s="57">
        <v>0</v>
      </c>
      <c r="AP1620" s="57">
        <v>49.187140802000002</v>
      </c>
      <c r="AQ1620" s="57">
        <v>2975.1492038840001</v>
      </c>
      <c r="AR1620" s="57">
        <v>0</v>
      </c>
      <c r="AS1620" s="57">
        <v>2.1558232E-2</v>
      </c>
      <c r="AT1620" s="57">
        <v>1.3039781450000001</v>
      </c>
      <c r="AU1620" s="57">
        <v>0</v>
      </c>
      <c r="AV1620" s="57">
        <v>62.120000007000002</v>
      </c>
      <c r="AW1620" s="57">
        <v>4.1849999999999996</v>
      </c>
      <c r="AX1620" s="57">
        <v>0</v>
      </c>
      <c r="AY1620" s="57">
        <v>1.339197368</v>
      </c>
      <c r="AZ1620" s="57">
        <v>5.457148535</v>
      </c>
      <c r="BA1620" s="57">
        <v>0</v>
      </c>
      <c r="BB1620" s="57">
        <v>6.7963459029999997</v>
      </c>
      <c r="BC1620" s="57">
        <v>0</v>
      </c>
      <c r="BD1620" s="57">
        <v>0</v>
      </c>
      <c r="BE1620" s="57">
        <v>0</v>
      </c>
      <c r="BF1620" s="57">
        <v>0.47197662499999998</v>
      </c>
      <c r="BG1620" s="57">
        <v>0.169908648</v>
      </c>
      <c r="BH1620" s="57">
        <v>0.64188527299999998</v>
      </c>
      <c r="BI1620" s="57">
        <v>0</v>
      </c>
      <c r="BJ1620" s="57">
        <v>0</v>
      </c>
      <c r="BK1620" s="57">
        <v>0</v>
      </c>
      <c r="BL1620" s="57">
        <v>0</v>
      </c>
      <c r="BM1620" s="57">
        <v>0</v>
      </c>
      <c r="BN1620" s="57">
        <v>0</v>
      </c>
      <c r="BO1620" s="57">
        <v>0</v>
      </c>
      <c r="BP1620" s="57">
        <v>6.15446063</v>
      </c>
      <c r="BQ1620" s="57">
        <v>0.22163111299999999</v>
      </c>
      <c r="BR1620" s="57">
        <v>4.7029287000000003E-2</v>
      </c>
      <c r="BS1620" s="57">
        <v>6.15446063</v>
      </c>
      <c r="BT1620" s="57">
        <v>0.22163111299999999</v>
      </c>
      <c r="BU1620" s="57">
        <v>4.7029287000000003E-2</v>
      </c>
    </row>
    <row r="1621" spans="1:73" x14ac:dyDescent="0.25">
      <c r="A1621" s="57">
        <v>3</v>
      </c>
      <c r="B1621" s="57">
        <v>42285342590000</v>
      </c>
      <c r="C1621" s="57" t="s">
        <v>164</v>
      </c>
      <c r="D1621" s="57" t="s">
        <v>165</v>
      </c>
      <c r="E1621" s="57" t="s">
        <v>166</v>
      </c>
      <c r="F1621" s="57">
        <v>0</v>
      </c>
      <c r="G1621" s="57" t="s">
        <v>57</v>
      </c>
      <c r="H1621" s="57" t="s">
        <v>150</v>
      </c>
      <c r="I1621" s="57" t="s">
        <v>151</v>
      </c>
      <c r="J1621" s="57" t="s">
        <v>152</v>
      </c>
      <c r="K1621" s="57" t="s">
        <v>51</v>
      </c>
      <c r="L1621" s="57" t="s">
        <v>153</v>
      </c>
      <c r="M1621" s="57" t="s">
        <v>154</v>
      </c>
      <c r="N1621" s="57" t="s">
        <v>155</v>
      </c>
      <c r="P1621" s="57" t="s">
        <v>156</v>
      </c>
      <c r="Q1621" s="57" t="s">
        <v>157</v>
      </c>
      <c r="R1621" s="57" t="s">
        <v>158</v>
      </c>
      <c r="S1621" s="57" t="s">
        <v>159</v>
      </c>
      <c r="U1621" s="57" t="s">
        <v>160</v>
      </c>
      <c r="V1621" s="57" t="s">
        <v>160</v>
      </c>
      <c r="W1621" s="57" t="s">
        <v>160</v>
      </c>
      <c r="X1621" s="57" t="s">
        <v>160</v>
      </c>
      <c r="Y1621" s="57" t="s">
        <v>160</v>
      </c>
      <c r="Z1621" s="57" t="s">
        <v>160</v>
      </c>
      <c r="AA1621" s="57" t="s">
        <v>160</v>
      </c>
      <c r="AB1621" s="57" t="s">
        <v>160</v>
      </c>
      <c r="AC1621" s="57" t="s">
        <v>160</v>
      </c>
      <c r="AD1621" s="57" t="s">
        <v>160</v>
      </c>
      <c r="AE1621" s="57" t="s">
        <v>160</v>
      </c>
      <c r="AF1621" s="57" t="s">
        <v>160</v>
      </c>
      <c r="AG1621" s="57" t="s">
        <v>160</v>
      </c>
      <c r="AH1621" s="57" t="s">
        <v>160</v>
      </c>
      <c r="AI1621" s="57" t="s">
        <v>179</v>
      </c>
      <c r="AL1621" s="9">
        <v>58076</v>
      </c>
      <c r="AM1621" s="57">
        <v>48.840278181999999</v>
      </c>
      <c r="AN1621" s="57">
        <v>3938.8916799980002</v>
      </c>
      <c r="AO1621" s="57">
        <v>0</v>
      </c>
      <c r="AP1621" s="57">
        <v>48.840278181999999</v>
      </c>
      <c r="AQ1621" s="57">
        <v>2954.168759999</v>
      </c>
      <c r="AR1621" s="57">
        <v>0</v>
      </c>
      <c r="AS1621" s="57">
        <v>2.1406206000000001E-2</v>
      </c>
      <c r="AT1621" s="57">
        <v>1.2947826259999999</v>
      </c>
      <c r="AU1621" s="57">
        <v>0</v>
      </c>
      <c r="AV1621" s="57">
        <v>62.120000013000002</v>
      </c>
      <c r="AW1621" s="57">
        <v>4.1849999999999996</v>
      </c>
      <c r="AX1621" s="57">
        <v>0</v>
      </c>
      <c r="AY1621" s="57">
        <v>1.3297534870000001</v>
      </c>
      <c r="AZ1621" s="57">
        <v>5.4186652889999998</v>
      </c>
      <c r="BA1621" s="57">
        <v>0</v>
      </c>
      <c r="BB1621" s="57">
        <v>6.7484187760000003</v>
      </c>
      <c r="BC1621" s="57">
        <v>0</v>
      </c>
      <c r="BD1621" s="57">
        <v>0</v>
      </c>
      <c r="BE1621" s="57">
        <v>0</v>
      </c>
      <c r="BF1621" s="57">
        <v>0.46864829499999999</v>
      </c>
      <c r="BG1621" s="57">
        <v>0.168710469</v>
      </c>
      <c r="BH1621" s="57">
        <v>0.63735876499999999</v>
      </c>
      <c r="BI1621" s="57">
        <v>0</v>
      </c>
      <c r="BJ1621" s="57">
        <v>0</v>
      </c>
      <c r="BK1621" s="57">
        <v>0</v>
      </c>
      <c r="BL1621" s="57">
        <v>0</v>
      </c>
      <c r="BM1621" s="57">
        <v>0</v>
      </c>
      <c r="BN1621" s="57">
        <v>0</v>
      </c>
      <c r="BO1621" s="57">
        <v>0</v>
      </c>
      <c r="BP1621" s="57">
        <v>6.1110600120000003</v>
      </c>
      <c r="BQ1621" s="57">
        <v>0.21829517700000001</v>
      </c>
      <c r="BR1621" s="57">
        <v>4.6146983000000003E-2</v>
      </c>
      <c r="BS1621" s="57">
        <v>6.1110600120000003</v>
      </c>
      <c r="BT1621" s="57">
        <v>0.21829517700000001</v>
      </c>
      <c r="BU1621" s="57">
        <v>4.6146983000000003E-2</v>
      </c>
    </row>
    <row r="1622" spans="1:73" x14ac:dyDescent="0.25">
      <c r="A1622" s="57">
        <v>3</v>
      </c>
      <c r="B1622" s="57">
        <v>42285342590000</v>
      </c>
      <c r="C1622" s="57" t="s">
        <v>164</v>
      </c>
      <c r="D1622" s="57" t="s">
        <v>165</v>
      </c>
      <c r="E1622" s="57" t="s">
        <v>166</v>
      </c>
      <c r="F1622" s="57">
        <v>0</v>
      </c>
      <c r="G1622" s="57" t="s">
        <v>57</v>
      </c>
      <c r="H1622" s="57" t="s">
        <v>150</v>
      </c>
      <c r="I1622" s="57" t="s">
        <v>151</v>
      </c>
      <c r="J1622" s="57" t="s">
        <v>152</v>
      </c>
      <c r="K1622" s="57" t="s">
        <v>51</v>
      </c>
      <c r="L1622" s="57" t="s">
        <v>153</v>
      </c>
      <c r="M1622" s="57" t="s">
        <v>154</v>
      </c>
      <c r="N1622" s="57" t="s">
        <v>155</v>
      </c>
      <c r="P1622" s="57" t="s">
        <v>156</v>
      </c>
      <c r="Q1622" s="57" t="s">
        <v>157</v>
      </c>
      <c r="R1622" s="57" t="s">
        <v>158</v>
      </c>
      <c r="S1622" s="57" t="s">
        <v>159</v>
      </c>
      <c r="U1622" s="57" t="s">
        <v>160</v>
      </c>
      <c r="V1622" s="57" t="s">
        <v>160</v>
      </c>
      <c r="W1622" s="57" t="s">
        <v>160</v>
      </c>
      <c r="X1622" s="57" t="s">
        <v>160</v>
      </c>
      <c r="Y1622" s="57" t="s">
        <v>160</v>
      </c>
      <c r="Z1622" s="57" t="s">
        <v>160</v>
      </c>
      <c r="AA1622" s="57" t="s">
        <v>160</v>
      </c>
      <c r="AB1622" s="57" t="s">
        <v>160</v>
      </c>
      <c r="AC1622" s="57" t="s">
        <v>160</v>
      </c>
      <c r="AD1622" s="57" t="s">
        <v>160</v>
      </c>
      <c r="AE1622" s="57" t="s">
        <v>160</v>
      </c>
      <c r="AF1622" s="57" t="s">
        <v>160</v>
      </c>
      <c r="AG1622" s="57" t="s">
        <v>160</v>
      </c>
      <c r="AH1622" s="57" t="s">
        <v>160</v>
      </c>
      <c r="AI1622" s="57" t="s">
        <v>179</v>
      </c>
      <c r="AL1622" s="9">
        <v>58107</v>
      </c>
      <c r="AM1622" s="57">
        <v>43.817698776999997</v>
      </c>
      <c r="AN1622" s="57">
        <v>3533.8285443169998</v>
      </c>
      <c r="AO1622" s="57">
        <v>0</v>
      </c>
      <c r="AP1622" s="57">
        <v>43.817698776999997</v>
      </c>
      <c r="AQ1622" s="57">
        <v>2650.3714082380002</v>
      </c>
      <c r="AR1622" s="57">
        <v>0</v>
      </c>
      <c r="AS1622" s="57">
        <v>1.9204859000000001E-2</v>
      </c>
      <c r="AT1622" s="57">
        <v>1.1616312849999999</v>
      </c>
      <c r="AU1622" s="57">
        <v>0</v>
      </c>
      <c r="AV1622" s="57">
        <v>62.119999995999997</v>
      </c>
      <c r="AW1622" s="57">
        <v>4.1849999999999996</v>
      </c>
      <c r="AX1622" s="57">
        <v>0</v>
      </c>
      <c r="AY1622" s="57">
        <v>1.1930058530000001</v>
      </c>
      <c r="AZ1622" s="57">
        <v>4.861426926</v>
      </c>
      <c r="BA1622" s="57">
        <v>0</v>
      </c>
      <c r="BB1622" s="57">
        <v>6.0544327789999999</v>
      </c>
      <c r="BC1622" s="57">
        <v>0</v>
      </c>
      <c r="BD1622" s="57">
        <v>0</v>
      </c>
      <c r="BE1622" s="57">
        <v>0</v>
      </c>
      <c r="BF1622" s="57">
        <v>0.42045399</v>
      </c>
      <c r="BG1622" s="57">
        <v>0.15136081900000001</v>
      </c>
      <c r="BH1622" s="57">
        <v>0.57181480900000003</v>
      </c>
      <c r="BI1622" s="57">
        <v>0</v>
      </c>
      <c r="BJ1622" s="57">
        <v>0</v>
      </c>
      <c r="BK1622" s="57">
        <v>0</v>
      </c>
      <c r="BL1622" s="57">
        <v>0</v>
      </c>
      <c r="BM1622" s="57">
        <v>0</v>
      </c>
      <c r="BN1622" s="57">
        <v>0</v>
      </c>
      <c r="BO1622" s="57">
        <v>0</v>
      </c>
      <c r="BP1622" s="57">
        <v>5.4826179699999997</v>
      </c>
      <c r="BQ1622" s="57">
        <v>0.19442066399999999</v>
      </c>
      <c r="BR1622" s="57">
        <v>4.0960162000000001E-2</v>
      </c>
      <c r="BS1622" s="57">
        <v>5.4826179699999997</v>
      </c>
      <c r="BT1622" s="57">
        <v>0.19442066399999999</v>
      </c>
      <c r="BU1622" s="57">
        <v>4.0960162000000001E-2</v>
      </c>
    </row>
    <row r="1623" spans="1:73" x14ac:dyDescent="0.25">
      <c r="A1623" s="57">
        <v>3</v>
      </c>
      <c r="B1623" s="57">
        <v>42285342590000</v>
      </c>
      <c r="C1623" s="57" t="s">
        <v>164</v>
      </c>
      <c r="D1623" s="57" t="s">
        <v>165</v>
      </c>
      <c r="E1623" s="57" t="s">
        <v>166</v>
      </c>
      <c r="F1623" s="57">
        <v>0</v>
      </c>
      <c r="G1623" s="57" t="s">
        <v>57</v>
      </c>
      <c r="H1623" s="57" t="s">
        <v>150</v>
      </c>
      <c r="I1623" s="57" t="s">
        <v>151</v>
      </c>
      <c r="J1623" s="57" t="s">
        <v>152</v>
      </c>
      <c r="K1623" s="57" t="s">
        <v>51</v>
      </c>
      <c r="L1623" s="57" t="s">
        <v>153</v>
      </c>
      <c r="M1623" s="57" t="s">
        <v>154</v>
      </c>
      <c r="N1623" s="57" t="s">
        <v>155</v>
      </c>
      <c r="P1623" s="57" t="s">
        <v>156</v>
      </c>
      <c r="Q1623" s="57" t="s">
        <v>157</v>
      </c>
      <c r="R1623" s="57" t="s">
        <v>158</v>
      </c>
      <c r="S1623" s="57" t="s">
        <v>159</v>
      </c>
      <c r="U1623" s="57" t="s">
        <v>160</v>
      </c>
      <c r="V1623" s="57" t="s">
        <v>160</v>
      </c>
      <c r="W1623" s="57" t="s">
        <v>160</v>
      </c>
      <c r="X1623" s="57" t="s">
        <v>160</v>
      </c>
      <c r="Y1623" s="57" t="s">
        <v>160</v>
      </c>
      <c r="Z1623" s="57" t="s">
        <v>160</v>
      </c>
      <c r="AA1623" s="57" t="s">
        <v>160</v>
      </c>
      <c r="AB1623" s="57" t="s">
        <v>160</v>
      </c>
      <c r="AC1623" s="57" t="s">
        <v>160</v>
      </c>
      <c r="AD1623" s="57" t="s">
        <v>160</v>
      </c>
      <c r="AE1623" s="57" t="s">
        <v>160</v>
      </c>
      <c r="AF1623" s="57" t="s">
        <v>160</v>
      </c>
      <c r="AG1623" s="57" t="s">
        <v>160</v>
      </c>
      <c r="AH1623" s="57" t="s">
        <v>160</v>
      </c>
      <c r="AI1623" s="57" t="s">
        <v>179</v>
      </c>
      <c r="AL1623" s="9">
        <v>58135</v>
      </c>
      <c r="AM1623" s="57">
        <v>48.186863729999999</v>
      </c>
      <c r="AN1623" s="57">
        <v>3886.1948313319999</v>
      </c>
      <c r="AO1623" s="57">
        <v>0</v>
      </c>
      <c r="AP1623" s="57">
        <v>48.186863729999999</v>
      </c>
      <c r="AQ1623" s="57">
        <v>2914.6461234990002</v>
      </c>
      <c r="AR1623" s="57">
        <v>0</v>
      </c>
      <c r="AS1623" s="57">
        <v>2.1119821E-2</v>
      </c>
      <c r="AT1623" s="57">
        <v>1.277460249</v>
      </c>
      <c r="AU1623" s="57">
        <v>0</v>
      </c>
      <c r="AV1623" s="57">
        <v>62.120000023000003</v>
      </c>
      <c r="AW1623" s="57">
        <v>4.1849999999999996</v>
      </c>
      <c r="AX1623" s="57">
        <v>0</v>
      </c>
      <c r="AY1623" s="57">
        <v>1.31196325</v>
      </c>
      <c r="AZ1623" s="57">
        <v>5.3461711440000004</v>
      </c>
      <c r="BA1623" s="57">
        <v>0</v>
      </c>
      <c r="BB1623" s="57">
        <v>6.6581343940000002</v>
      </c>
      <c r="BC1623" s="57">
        <v>0</v>
      </c>
      <c r="BD1623" s="57">
        <v>0</v>
      </c>
      <c r="BE1623" s="57">
        <v>0</v>
      </c>
      <c r="BF1623" s="57">
        <v>0.462378438</v>
      </c>
      <c r="BG1623" s="57">
        <v>0.16645335999999999</v>
      </c>
      <c r="BH1623" s="57">
        <v>0.628831798</v>
      </c>
      <c r="BI1623" s="57">
        <v>0</v>
      </c>
      <c r="BJ1623" s="57">
        <v>0</v>
      </c>
      <c r="BK1623" s="57">
        <v>0</v>
      </c>
      <c r="BL1623" s="57">
        <v>0</v>
      </c>
      <c r="BM1623" s="57">
        <v>0</v>
      </c>
      <c r="BN1623" s="57">
        <v>0</v>
      </c>
      <c r="BO1623" s="57">
        <v>0</v>
      </c>
      <c r="BP1623" s="57">
        <v>6.029302596</v>
      </c>
      <c r="BQ1623" s="57">
        <v>0.21208423200000001</v>
      </c>
      <c r="BR1623" s="57">
        <v>4.4513232E-2</v>
      </c>
      <c r="BS1623" s="57">
        <v>6.029302596</v>
      </c>
      <c r="BT1623" s="57">
        <v>0.21208423200000001</v>
      </c>
      <c r="BU1623" s="57">
        <v>4.4513232E-2</v>
      </c>
    </row>
    <row r="1624" spans="1:73" x14ac:dyDescent="0.25">
      <c r="A1624" s="57">
        <v>3</v>
      </c>
      <c r="B1624" s="57">
        <v>42285342590000</v>
      </c>
      <c r="C1624" s="57" t="s">
        <v>164</v>
      </c>
      <c r="D1624" s="57" t="s">
        <v>165</v>
      </c>
      <c r="E1624" s="57" t="s">
        <v>166</v>
      </c>
      <c r="F1624" s="57">
        <v>0</v>
      </c>
      <c r="G1624" s="57" t="s">
        <v>57</v>
      </c>
      <c r="H1624" s="57" t="s">
        <v>150</v>
      </c>
      <c r="I1624" s="57" t="s">
        <v>151</v>
      </c>
      <c r="J1624" s="57" t="s">
        <v>152</v>
      </c>
      <c r="K1624" s="57" t="s">
        <v>51</v>
      </c>
      <c r="L1624" s="57" t="s">
        <v>153</v>
      </c>
      <c r="M1624" s="57" t="s">
        <v>154</v>
      </c>
      <c r="N1624" s="57" t="s">
        <v>155</v>
      </c>
      <c r="P1624" s="57" t="s">
        <v>156</v>
      </c>
      <c r="Q1624" s="57" t="s">
        <v>157</v>
      </c>
      <c r="R1624" s="57" t="s">
        <v>158</v>
      </c>
      <c r="S1624" s="57" t="s">
        <v>159</v>
      </c>
      <c r="U1624" s="57" t="s">
        <v>160</v>
      </c>
      <c r="V1624" s="57" t="s">
        <v>160</v>
      </c>
      <c r="W1624" s="57" t="s">
        <v>160</v>
      </c>
      <c r="X1624" s="57" t="s">
        <v>160</v>
      </c>
      <c r="Y1624" s="57" t="s">
        <v>160</v>
      </c>
      <c r="Z1624" s="57" t="s">
        <v>160</v>
      </c>
      <c r="AA1624" s="57" t="s">
        <v>160</v>
      </c>
      <c r="AB1624" s="57" t="s">
        <v>160</v>
      </c>
      <c r="AC1624" s="57" t="s">
        <v>160</v>
      </c>
      <c r="AD1624" s="57" t="s">
        <v>160</v>
      </c>
      <c r="AE1624" s="57" t="s">
        <v>160</v>
      </c>
      <c r="AF1624" s="57" t="s">
        <v>160</v>
      </c>
      <c r="AG1624" s="57" t="s">
        <v>160</v>
      </c>
      <c r="AH1624" s="57" t="s">
        <v>160</v>
      </c>
      <c r="AI1624" s="57" t="s">
        <v>179</v>
      </c>
      <c r="AL1624" s="9">
        <v>58166</v>
      </c>
      <c r="AM1624" s="57">
        <v>46.308880983000002</v>
      </c>
      <c r="AN1624" s="57">
        <v>3734.7384741870001</v>
      </c>
      <c r="AO1624" s="57">
        <v>0</v>
      </c>
      <c r="AP1624" s="57">
        <v>46.308880983000002</v>
      </c>
      <c r="AQ1624" s="57">
        <v>2801.0538556400002</v>
      </c>
      <c r="AR1624" s="57">
        <v>0</v>
      </c>
      <c r="AS1624" s="57">
        <v>2.0296719000000001E-2</v>
      </c>
      <c r="AT1624" s="57">
        <v>1.227673894</v>
      </c>
      <c r="AU1624" s="57">
        <v>0</v>
      </c>
      <c r="AV1624" s="57">
        <v>62.119999986000003</v>
      </c>
      <c r="AW1624" s="57">
        <v>4.1849999999999996</v>
      </c>
      <c r="AX1624" s="57">
        <v>0</v>
      </c>
      <c r="AY1624" s="57">
        <v>1.260832212</v>
      </c>
      <c r="AZ1624" s="57">
        <v>5.1378152479999999</v>
      </c>
      <c r="BA1624" s="57">
        <v>0</v>
      </c>
      <c r="BB1624" s="57">
        <v>6.3986474600000003</v>
      </c>
      <c r="BC1624" s="57">
        <v>0</v>
      </c>
      <c r="BD1624" s="57">
        <v>0</v>
      </c>
      <c r="BE1624" s="57">
        <v>0</v>
      </c>
      <c r="BF1624" s="57">
        <v>0.44435820100000001</v>
      </c>
      <c r="BG1624" s="57">
        <v>0.15996618700000001</v>
      </c>
      <c r="BH1624" s="57">
        <v>0.60432438700000002</v>
      </c>
      <c r="BI1624" s="57">
        <v>0</v>
      </c>
      <c r="BJ1624" s="57">
        <v>0</v>
      </c>
      <c r="BK1624" s="57">
        <v>0</v>
      </c>
      <c r="BL1624" s="57">
        <v>0</v>
      </c>
      <c r="BM1624" s="57">
        <v>0</v>
      </c>
      <c r="BN1624" s="57">
        <v>0</v>
      </c>
      <c r="BO1624" s="57">
        <v>0</v>
      </c>
      <c r="BP1624" s="57">
        <v>5.7943230730000002</v>
      </c>
      <c r="BQ1624" s="57">
        <v>0.202229355</v>
      </c>
      <c r="BR1624" s="57">
        <v>4.2290158000000001E-2</v>
      </c>
      <c r="BS1624" s="57">
        <v>5.7943230730000002</v>
      </c>
      <c r="BT1624" s="57">
        <v>0.202229355</v>
      </c>
      <c r="BU1624" s="57">
        <v>4.2290158000000001E-2</v>
      </c>
    </row>
    <row r="1625" spans="1:73" x14ac:dyDescent="0.25">
      <c r="A1625" s="57">
        <v>3</v>
      </c>
      <c r="B1625" s="57">
        <v>42285342590000</v>
      </c>
      <c r="C1625" s="57" t="s">
        <v>164</v>
      </c>
      <c r="D1625" s="57" t="s">
        <v>165</v>
      </c>
      <c r="E1625" s="57" t="s">
        <v>166</v>
      </c>
      <c r="F1625" s="57">
        <v>0</v>
      </c>
      <c r="G1625" s="57" t="s">
        <v>57</v>
      </c>
      <c r="H1625" s="57" t="s">
        <v>150</v>
      </c>
      <c r="I1625" s="57" t="s">
        <v>151</v>
      </c>
      <c r="J1625" s="57" t="s">
        <v>152</v>
      </c>
      <c r="K1625" s="57" t="s">
        <v>51</v>
      </c>
      <c r="L1625" s="57" t="s">
        <v>153</v>
      </c>
      <c r="M1625" s="57" t="s">
        <v>154</v>
      </c>
      <c r="N1625" s="57" t="s">
        <v>155</v>
      </c>
      <c r="P1625" s="57" t="s">
        <v>156</v>
      </c>
      <c r="Q1625" s="57" t="s">
        <v>157</v>
      </c>
      <c r="R1625" s="57" t="s">
        <v>158</v>
      </c>
      <c r="S1625" s="57" t="s">
        <v>159</v>
      </c>
      <c r="U1625" s="57" t="s">
        <v>160</v>
      </c>
      <c r="V1625" s="57" t="s">
        <v>160</v>
      </c>
      <c r="W1625" s="57" t="s">
        <v>160</v>
      </c>
      <c r="X1625" s="57" t="s">
        <v>160</v>
      </c>
      <c r="Y1625" s="57" t="s">
        <v>160</v>
      </c>
      <c r="Z1625" s="57" t="s">
        <v>160</v>
      </c>
      <c r="AA1625" s="57" t="s">
        <v>160</v>
      </c>
      <c r="AB1625" s="57" t="s">
        <v>160</v>
      </c>
      <c r="AC1625" s="57" t="s">
        <v>160</v>
      </c>
      <c r="AD1625" s="57" t="s">
        <v>160</v>
      </c>
      <c r="AE1625" s="57" t="s">
        <v>160</v>
      </c>
      <c r="AF1625" s="57" t="s">
        <v>160</v>
      </c>
      <c r="AG1625" s="57" t="s">
        <v>160</v>
      </c>
      <c r="AH1625" s="57" t="s">
        <v>160</v>
      </c>
      <c r="AI1625" s="57" t="s">
        <v>179</v>
      </c>
      <c r="AL1625" s="9">
        <v>58196</v>
      </c>
      <c r="AM1625" s="57">
        <v>47.520489529999999</v>
      </c>
      <c r="AN1625" s="57">
        <v>3832.4527993779998</v>
      </c>
      <c r="AO1625" s="57">
        <v>0</v>
      </c>
      <c r="AP1625" s="57">
        <v>47.520489529999999</v>
      </c>
      <c r="AQ1625" s="57">
        <v>2874.3395995330002</v>
      </c>
      <c r="AR1625" s="57">
        <v>0</v>
      </c>
      <c r="AS1625" s="57">
        <v>2.0827755E-2</v>
      </c>
      <c r="AT1625" s="57">
        <v>1.2597943030000001</v>
      </c>
      <c r="AU1625" s="57">
        <v>0</v>
      </c>
      <c r="AV1625" s="57">
        <v>62.120000019000003</v>
      </c>
      <c r="AW1625" s="57">
        <v>4.1849999999999996</v>
      </c>
      <c r="AX1625" s="57">
        <v>0</v>
      </c>
      <c r="AY1625" s="57">
        <v>1.2938201629999999</v>
      </c>
      <c r="AZ1625" s="57">
        <v>5.2722391579999996</v>
      </c>
      <c r="BA1625" s="57">
        <v>0</v>
      </c>
      <c r="BB1625" s="57">
        <v>6.566059321</v>
      </c>
      <c r="BC1625" s="57">
        <v>0</v>
      </c>
      <c r="BD1625" s="57">
        <v>0</v>
      </c>
      <c r="BE1625" s="57">
        <v>0</v>
      </c>
      <c r="BF1625" s="57">
        <v>0.45598422500000002</v>
      </c>
      <c r="BG1625" s="57">
        <v>0.16415148299999999</v>
      </c>
      <c r="BH1625" s="57">
        <v>0.62013570799999995</v>
      </c>
      <c r="BI1625" s="57">
        <v>0</v>
      </c>
      <c r="BJ1625" s="57">
        <v>0</v>
      </c>
      <c r="BK1625" s="57">
        <v>0</v>
      </c>
      <c r="BL1625" s="57">
        <v>0</v>
      </c>
      <c r="BM1625" s="57">
        <v>0</v>
      </c>
      <c r="BN1625" s="57">
        <v>0</v>
      </c>
      <c r="BO1625" s="57">
        <v>0</v>
      </c>
      <c r="BP1625" s="57">
        <v>5.9459236129999997</v>
      </c>
      <c r="BQ1625" s="57">
        <v>0.205848487</v>
      </c>
      <c r="BR1625" s="57">
        <v>4.2884890000000002E-2</v>
      </c>
      <c r="BS1625" s="57">
        <v>5.9459236129999997</v>
      </c>
      <c r="BT1625" s="57">
        <v>0.205848487</v>
      </c>
      <c r="BU1625" s="57">
        <v>4.2884890000000002E-2</v>
      </c>
    </row>
    <row r="1626" spans="1:73" x14ac:dyDescent="0.25">
      <c r="A1626" s="57">
        <v>3</v>
      </c>
      <c r="B1626" s="57">
        <v>42285342590000</v>
      </c>
      <c r="C1626" s="57" t="s">
        <v>164</v>
      </c>
      <c r="D1626" s="57" t="s">
        <v>165</v>
      </c>
      <c r="E1626" s="57" t="s">
        <v>166</v>
      </c>
      <c r="F1626" s="57">
        <v>0</v>
      </c>
      <c r="G1626" s="57" t="s">
        <v>57</v>
      </c>
      <c r="H1626" s="57" t="s">
        <v>150</v>
      </c>
      <c r="I1626" s="57" t="s">
        <v>151</v>
      </c>
      <c r="J1626" s="57" t="s">
        <v>152</v>
      </c>
      <c r="K1626" s="57" t="s">
        <v>51</v>
      </c>
      <c r="L1626" s="57" t="s">
        <v>153</v>
      </c>
      <c r="M1626" s="57" t="s">
        <v>154</v>
      </c>
      <c r="N1626" s="57" t="s">
        <v>155</v>
      </c>
      <c r="P1626" s="57" t="s">
        <v>156</v>
      </c>
      <c r="Q1626" s="57" t="s">
        <v>157</v>
      </c>
      <c r="R1626" s="57" t="s">
        <v>158</v>
      </c>
      <c r="S1626" s="57" t="s">
        <v>159</v>
      </c>
      <c r="U1626" s="57" t="s">
        <v>160</v>
      </c>
      <c r="V1626" s="57" t="s">
        <v>160</v>
      </c>
      <c r="W1626" s="57" t="s">
        <v>160</v>
      </c>
      <c r="X1626" s="57" t="s">
        <v>160</v>
      </c>
      <c r="Y1626" s="57" t="s">
        <v>160</v>
      </c>
      <c r="Z1626" s="57" t="s">
        <v>160</v>
      </c>
      <c r="AA1626" s="57" t="s">
        <v>160</v>
      </c>
      <c r="AB1626" s="57" t="s">
        <v>160</v>
      </c>
      <c r="AC1626" s="57" t="s">
        <v>160</v>
      </c>
      <c r="AD1626" s="57" t="s">
        <v>160</v>
      </c>
      <c r="AE1626" s="57" t="s">
        <v>160</v>
      </c>
      <c r="AF1626" s="57" t="s">
        <v>160</v>
      </c>
      <c r="AG1626" s="57" t="s">
        <v>160</v>
      </c>
      <c r="AH1626" s="57" t="s">
        <v>160</v>
      </c>
      <c r="AI1626" s="57" t="s">
        <v>179</v>
      </c>
      <c r="AL1626" s="9">
        <v>58227</v>
      </c>
      <c r="AM1626" s="57">
        <v>45.668477332000002</v>
      </c>
      <c r="AN1626" s="57">
        <v>3683.0909261000002</v>
      </c>
      <c r="AO1626" s="57">
        <v>0</v>
      </c>
      <c r="AP1626" s="57">
        <v>45.668477332000002</v>
      </c>
      <c r="AQ1626" s="57">
        <v>2762.3181945749998</v>
      </c>
      <c r="AR1626" s="57">
        <v>0</v>
      </c>
      <c r="AS1626" s="57">
        <v>2.0016037E-2</v>
      </c>
      <c r="AT1626" s="57">
        <v>1.2106964419999999</v>
      </c>
      <c r="AU1626" s="57">
        <v>0</v>
      </c>
      <c r="AV1626" s="57">
        <v>62.119999978000003</v>
      </c>
      <c r="AW1626" s="57">
        <v>4.1849999999999996</v>
      </c>
      <c r="AX1626" s="57">
        <v>0</v>
      </c>
      <c r="AY1626" s="57">
        <v>1.2433962140000001</v>
      </c>
      <c r="AZ1626" s="57">
        <v>5.0667646079999997</v>
      </c>
      <c r="BA1626" s="57">
        <v>0</v>
      </c>
      <c r="BB1626" s="57">
        <v>6.3101608220000003</v>
      </c>
      <c r="BC1626" s="57">
        <v>0</v>
      </c>
      <c r="BD1626" s="57">
        <v>0</v>
      </c>
      <c r="BE1626" s="57">
        <v>0</v>
      </c>
      <c r="BF1626" s="57">
        <v>0.438213189</v>
      </c>
      <c r="BG1626" s="57">
        <v>0.15775402099999999</v>
      </c>
      <c r="BH1626" s="57">
        <v>0.595967209</v>
      </c>
      <c r="BI1626" s="57">
        <v>0</v>
      </c>
      <c r="BJ1626" s="57">
        <v>0</v>
      </c>
      <c r="BK1626" s="57">
        <v>0</v>
      </c>
      <c r="BL1626" s="57">
        <v>0</v>
      </c>
      <c r="BM1626" s="57">
        <v>0</v>
      </c>
      <c r="BN1626" s="57">
        <v>0</v>
      </c>
      <c r="BO1626" s="57">
        <v>0</v>
      </c>
      <c r="BP1626" s="57">
        <v>5.7141936119999999</v>
      </c>
      <c r="BQ1626" s="57">
        <v>0.19628336499999999</v>
      </c>
      <c r="BR1626" s="57">
        <v>4.0743137999999998E-2</v>
      </c>
      <c r="BS1626" s="57">
        <v>5.7141936119999999</v>
      </c>
      <c r="BT1626" s="57">
        <v>0.19628336499999999</v>
      </c>
      <c r="BU1626" s="57">
        <v>4.0743137999999998E-2</v>
      </c>
    </row>
    <row r="1627" spans="1:73" x14ac:dyDescent="0.25">
      <c r="A1627" s="57">
        <v>3</v>
      </c>
      <c r="B1627" s="57">
        <v>42285342590000</v>
      </c>
      <c r="C1627" s="57" t="s">
        <v>164</v>
      </c>
      <c r="D1627" s="57" t="s">
        <v>165</v>
      </c>
      <c r="E1627" s="57" t="s">
        <v>166</v>
      </c>
      <c r="F1627" s="57">
        <v>0</v>
      </c>
      <c r="G1627" s="57" t="s">
        <v>57</v>
      </c>
      <c r="H1627" s="57" t="s">
        <v>150</v>
      </c>
      <c r="I1627" s="57" t="s">
        <v>151</v>
      </c>
      <c r="J1627" s="57" t="s">
        <v>152</v>
      </c>
      <c r="K1627" s="57" t="s">
        <v>51</v>
      </c>
      <c r="L1627" s="57" t="s">
        <v>153</v>
      </c>
      <c r="M1627" s="57" t="s">
        <v>154</v>
      </c>
      <c r="N1627" s="57" t="s">
        <v>155</v>
      </c>
      <c r="P1627" s="57" t="s">
        <v>156</v>
      </c>
      <c r="Q1627" s="57" t="s">
        <v>157</v>
      </c>
      <c r="R1627" s="57" t="s">
        <v>158</v>
      </c>
      <c r="S1627" s="57" t="s">
        <v>159</v>
      </c>
      <c r="U1627" s="57" t="s">
        <v>160</v>
      </c>
      <c r="V1627" s="57" t="s">
        <v>160</v>
      </c>
      <c r="W1627" s="57" t="s">
        <v>160</v>
      </c>
      <c r="X1627" s="57" t="s">
        <v>160</v>
      </c>
      <c r="Y1627" s="57" t="s">
        <v>160</v>
      </c>
      <c r="Z1627" s="57" t="s">
        <v>160</v>
      </c>
      <c r="AA1627" s="57" t="s">
        <v>160</v>
      </c>
      <c r="AB1627" s="57" t="s">
        <v>160</v>
      </c>
      <c r="AC1627" s="57" t="s">
        <v>160</v>
      </c>
      <c r="AD1627" s="57" t="s">
        <v>160</v>
      </c>
      <c r="AE1627" s="57" t="s">
        <v>160</v>
      </c>
      <c r="AF1627" s="57" t="s">
        <v>160</v>
      </c>
      <c r="AG1627" s="57" t="s">
        <v>160</v>
      </c>
      <c r="AH1627" s="57" t="s">
        <v>160</v>
      </c>
      <c r="AI1627" s="57" t="s">
        <v>179</v>
      </c>
      <c r="AL1627" s="9">
        <v>58257</v>
      </c>
      <c r="AM1627" s="57">
        <v>46.863330593000001</v>
      </c>
      <c r="AN1627" s="57">
        <v>3779.4539638159999</v>
      </c>
      <c r="AO1627" s="57">
        <v>0</v>
      </c>
      <c r="AP1627" s="57">
        <v>46.863330593000001</v>
      </c>
      <c r="AQ1627" s="57">
        <v>2834.5904728619998</v>
      </c>
      <c r="AR1627" s="57">
        <v>0</v>
      </c>
      <c r="AS1627" s="57">
        <v>2.0539729E-2</v>
      </c>
      <c r="AT1627" s="57">
        <v>1.2423726580000001</v>
      </c>
      <c r="AU1627" s="57">
        <v>0</v>
      </c>
      <c r="AV1627" s="57">
        <v>62.119999976999999</v>
      </c>
      <c r="AW1627" s="57">
        <v>4.1849999999999996</v>
      </c>
      <c r="AX1627" s="57">
        <v>0</v>
      </c>
      <c r="AY1627" s="57">
        <v>1.275927976</v>
      </c>
      <c r="AZ1627" s="57">
        <v>5.1993295750000001</v>
      </c>
      <c r="BA1627" s="57">
        <v>0</v>
      </c>
      <c r="BB1627" s="57">
        <v>6.4752575510000003</v>
      </c>
      <c r="BC1627" s="57">
        <v>0</v>
      </c>
      <c r="BD1627" s="57">
        <v>0</v>
      </c>
      <c r="BE1627" s="57">
        <v>0</v>
      </c>
      <c r="BF1627" s="57">
        <v>0.44967843800000001</v>
      </c>
      <c r="BG1627" s="57">
        <v>0.16188143899999999</v>
      </c>
      <c r="BH1627" s="57">
        <v>0.61155987599999995</v>
      </c>
      <c r="BI1627" s="57">
        <v>0</v>
      </c>
      <c r="BJ1627" s="57">
        <v>0</v>
      </c>
      <c r="BK1627" s="57">
        <v>0</v>
      </c>
      <c r="BL1627" s="57">
        <v>0</v>
      </c>
      <c r="BM1627" s="57">
        <v>0</v>
      </c>
      <c r="BN1627" s="57">
        <v>0</v>
      </c>
      <c r="BO1627" s="57">
        <v>0</v>
      </c>
      <c r="BP1627" s="57">
        <v>5.863697674</v>
      </c>
      <c r="BQ1627" s="57">
        <v>0.19979608600000001</v>
      </c>
      <c r="BR1627" s="57">
        <v>4.1316114000000001E-2</v>
      </c>
      <c r="BS1627" s="57">
        <v>5.863697674</v>
      </c>
      <c r="BT1627" s="57">
        <v>0.19979608600000001</v>
      </c>
      <c r="BU1627" s="57">
        <v>4.1316114000000001E-2</v>
      </c>
    </row>
    <row r="1628" spans="1:73" x14ac:dyDescent="0.25">
      <c r="A1628" s="57">
        <v>3</v>
      </c>
      <c r="B1628" s="57">
        <v>42285342590000</v>
      </c>
      <c r="C1628" s="57" t="s">
        <v>164</v>
      </c>
      <c r="D1628" s="57" t="s">
        <v>165</v>
      </c>
      <c r="E1628" s="57" t="s">
        <v>166</v>
      </c>
      <c r="F1628" s="57">
        <v>0</v>
      </c>
      <c r="G1628" s="57" t="s">
        <v>57</v>
      </c>
      <c r="H1628" s="57" t="s">
        <v>150</v>
      </c>
      <c r="I1628" s="57" t="s">
        <v>151</v>
      </c>
      <c r="J1628" s="57" t="s">
        <v>152</v>
      </c>
      <c r="K1628" s="57" t="s">
        <v>51</v>
      </c>
      <c r="L1628" s="57" t="s">
        <v>153</v>
      </c>
      <c r="M1628" s="57" t="s">
        <v>154</v>
      </c>
      <c r="N1628" s="57" t="s">
        <v>155</v>
      </c>
      <c r="P1628" s="57" t="s">
        <v>156</v>
      </c>
      <c r="Q1628" s="57" t="s">
        <v>157</v>
      </c>
      <c r="R1628" s="57" t="s">
        <v>158</v>
      </c>
      <c r="S1628" s="57" t="s">
        <v>159</v>
      </c>
      <c r="U1628" s="57" t="s">
        <v>160</v>
      </c>
      <c r="V1628" s="57" t="s">
        <v>160</v>
      </c>
      <c r="W1628" s="57" t="s">
        <v>160</v>
      </c>
      <c r="X1628" s="57" t="s">
        <v>160</v>
      </c>
      <c r="Y1628" s="57" t="s">
        <v>160</v>
      </c>
      <c r="Z1628" s="57" t="s">
        <v>160</v>
      </c>
      <c r="AA1628" s="57" t="s">
        <v>160</v>
      </c>
      <c r="AB1628" s="57" t="s">
        <v>160</v>
      </c>
      <c r="AC1628" s="57" t="s">
        <v>160</v>
      </c>
      <c r="AD1628" s="57" t="s">
        <v>160</v>
      </c>
      <c r="AE1628" s="57" t="s">
        <v>160</v>
      </c>
      <c r="AF1628" s="57" t="s">
        <v>160</v>
      </c>
      <c r="AG1628" s="57" t="s">
        <v>160</v>
      </c>
      <c r="AH1628" s="57" t="s">
        <v>160</v>
      </c>
      <c r="AI1628" s="57" t="s">
        <v>179</v>
      </c>
      <c r="AL1628" s="9">
        <v>58288</v>
      </c>
      <c r="AM1628" s="57">
        <v>46.532855241</v>
      </c>
      <c r="AN1628" s="57">
        <v>3752.801646117</v>
      </c>
      <c r="AO1628" s="57">
        <v>0</v>
      </c>
      <c r="AP1628" s="57">
        <v>46.532855241</v>
      </c>
      <c r="AQ1628" s="57">
        <v>2814.6012345879999</v>
      </c>
      <c r="AR1628" s="57">
        <v>0</v>
      </c>
      <c r="AS1628" s="57">
        <v>2.0394885000000001E-2</v>
      </c>
      <c r="AT1628" s="57">
        <v>1.2336115750000001</v>
      </c>
      <c r="AU1628" s="57">
        <v>0</v>
      </c>
      <c r="AV1628" s="57">
        <v>62.119999989999997</v>
      </c>
      <c r="AW1628" s="57">
        <v>4.1849999999999996</v>
      </c>
      <c r="AX1628" s="57">
        <v>0</v>
      </c>
      <c r="AY1628" s="57">
        <v>1.266930264</v>
      </c>
      <c r="AZ1628" s="57">
        <v>5.1626644419999996</v>
      </c>
      <c r="BA1628" s="57">
        <v>0</v>
      </c>
      <c r="BB1628" s="57">
        <v>6.4295947059999996</v>
      </c>
      <c r="BC1628" s="57">
        <v>0</v>
      </c>
      <c r="BD1628" s="57">
        <v>0</v>
      </c>
      <c r="BE1628" s="57">
        <v>0</v>
      </c>
      <c r="BF1628" s="57">
        <v>0.44650735200000002</v>
      </c>
      <c r="BG1628" s="57">
        <v>0.16073986800000001</v>
      </c>
      <c r="BH1628" s="57">
        <v>0.60724721999999998</v>
      </c>
      <c r="BI1628" s="57">
        <v>0</v>
      </c>
      <c r="BJ1628" s="57">
        <v>0</v>
      </c>
      <c r="BK1628" s="57">
        <v>0</v>
      </c>
      <c r="BL1628" s="57">
        <v>0</v>
      </c>
      <c r="BM1628" s="57">
        <v>0</v>
      </c>
      <c r="BN1628" s="57">
        <v>0</v>
      </c>
      <c r="BO1628" s="57">
        <v>0</v>
      </c>
      <c r="BP1628" s="57">
        <v>5.822347486</v>
      </c>
      <c r="BQ1628" s="57">
        <v>0.19678880600000001</v>
      </c>
      <c r="BR1628" s="57">
        <v>4.0540992999999997E-2</v>
      </c>
      <c r="BS1628" s="57">
        <v>5.822347486</v>
      </c>
      <c r="BT1628" s="57">
        <v>0.19678880600000001</v>
      </c>
      <c r="BU1628" s="57">
        <v>4.0540992999999997E-2</v>
      </c>
    </row>
    <row r="1629" spans="1:73" x14ac:dyDescent="0.25">
      <c r="A1629" s="57">
        <v>3</v>
      </c>
      <c r="B1629" s="57">
        <v>42285342590000</v>
      </c>
      <c r="C1629" s="57" t="s">
        <v>164</v>
      </c>
      <c r="D1629" s="57" t="s">
        <v>165</v>
      </c>
      <c r="E1629" s="57" t="s">
        <v>166</v>
      </c>
      <c r="F1629" s="57">
        <v>0</v>
      </c>
      <c r="G1629" s="57" t="s">
        <v>57</v>
      </c>
      <c r="H1629" s="57" t="s">
        <v>150</v>
      </c>
      <c r="I1629" s="57" t="s">
        <v>151</v>
      </c>
      <c r="J1629" s="57" t="s">
        <v>152</v>
      </c>
      <c r="K1629" s="57" t="s">
        <v>51</v>
      </c>
      <c r="L1629" s="57" t="s">
        <v>153</v>
      </c>
      <c r="M1629" s="57" t="s">
        <v>154</v>
      </c>
      <c r="N1629" s="57" t="s">
        <v>155</v>
      </c>
      <c r="P1629" s="57" t="s">
        <v>156</v>
      </c>
      <c r="Q1629" s="57" t="s">
        <v>157</v>
      </c>
      <c r="R1629" s="57" t="s">
        <v>158</v>
      </c>
      <c r="S1629" s="57" t="s">
        <v>159</v>
      </c>
      <c r="U1629" s="57" t="s">
        <v>160</v>
      </c>
      <c r="V1629" s="57" t="s">
        <v>160</v>
      </c>
      <c r="W1629" s="57" t="s">
        <v>160</v>
      </c>
      <c r="X1629" s="57" t="s">
        <v>160</v>
      </c>
      <c r="Y1629" s="57" t="s">
        <v>160</v>
      </c>
      <c r="Z1629" s="57" t="s">
        <v>160</v>
      </c>
      <c r="AA1629" s="57" t="s">
        <v>160</v>
      </c>
      <c r="AB1629" s="57" t="s">
        <v>160</v>
      </c>
      <c r="AC1629" s="57" t="s">
        <v>160</v>
      </c>
      <c r="AD1629" s="57" t="s">
        <v>160</v>
      </c>
      <c r="AE1629" s="57" t="s">
        <v>160</v>
      </c>
      <c r="AF1629" s="57" t="s">
        <v>160</v>
      </c>
      <c r="AG1629" s="57" t="s">
        <v>160</v>
      </c>
      <c r="AH1629" s="57" t="s">
        <v>160</v>
      </c>
      <c r="AI1629" s="57" t="s">
        <v>179</v>
      </c>
      <c r="AL1629" s="9">
        <v>58319</v>
      </c>
      <c r="AM1629" s="57">
        <v>44.719334033999999</v>
      </c>
      <c r="AN1629" s="57">
        <v>3606.5440108009998</v>
      </c>
      <c r="AO1629" s="57">
        <v>0</v>
      </c>
      <c r="AP1629" s="57">
        <v>44.719334033999999</v>
      </c>
      <c r="AQ1629" s="57">
        <v>2704.9080081010002</v>
      </c>
      <c r="AR1629" s="57">
        <v>0</v>
      </c>
      <c r="AS1629" s="57">
        <v>1.9600037000000001E-2</v>
      </c>
      <c r="AT1629" s="57">
        <v>1.185534131</v>
      </c>
      <c r="AU1629" s="57">
        <v>0</v>
      </c>
      <c r="AV1629" s="57">
        <v>62.119999978000003</v>
      </c>
      <c r="AW1629" s="57">
        <v>4.1849999999999996</v>
      </c>
      <c r="AX1629" s="57">
        <v>0</v>
      </c>
      <c r="AY1629" s="57">
        <v>1.2175542930000001</v>
      </c>
      <c r="AZ1629" s="57">
        <v>4.9614603380000002</v>
      </c>
      <c r="BA1629" s="57">
        <v>0</v>
      </c>
      <c r="BB1629" s="57">
        <v>6.1790146310000003</v>
      </c>
      <c r="BC1629" s="57">
        <v>0</v>
      </c>
      <c r="BD1629" s="57">
        <v>0</v>
      </c>
      <c r="BE1629" s="57">
        <v>0</v>
      </c>
      <c r="BF1629" s="57">
        <v>0.42910565699999997</v>
      </c>
      <c r="BG1629" s="57">
        <v>0.154475366</v>
      </c>
      <c r="BH1629" s="57">
        <v>0.58358102300000003</v>
      </c>
      <c r="BI1629" s="57">
        <v>0</v>
      </c>
      <c r="BJ1629" s="57">
        <v>0</v>
      </c>
      <c r="BK1629" s="57">
        <v>0</v>
      </c>
      <c r="BL1629" s="57">
        <v>0</v>
      </c>
      <c r="BM1629" s="57">
        <v>0</v>
      </c>
      <c r="BN1629" s="57">
        <v>0</v>
      </c>
      <c r="BO1629" s="57">
        <v>0</v>
      </c>
      <c r="BP1629" s="57">
        <v>5.5954336079999996</v>
      </c>
      <c r="BQ1629" s="57">
        <v>0.18764465899999999</v>
      </c>
      <c r="BR1629" s="57">
        <v>3.8516300000000003E-2</v>
      </c>
      <c r="BS1629" s="57">
        <v>5.5954336079999996</v>
      </c>
      <c r="BT1629" s="57">
        <v>0.18764465899999999</v>
      </c>
      <c r="BU1629" s="57">
        <v>3.8516300000000003E-2</v>
      </c>
    </row>
    <row r="1630" spans="1:73" x14ac:dyDescent="0.25">
      <c r="A1630" s="57">
        <v>3</v>
      </c>
      <c r="B1630" s="57">
        <v>42285342590000</v>
      </c>
      <c r="C1630" s="57" t="s">
        <v>164</v>
      </c>
      <c r="D1630" s="57" t="s">
        <v>165</v>
      </c>
      <c r="E1630" s="57" t="s">
        <v>166</v>
      </c>
      <c r="F1630" s="57">
        <v>0</v>
      </c>
      <c r="G1630" s="57" t="s">
        <v>57</v>
      </c>
      <c r="H1630" s="57" t="s">
        <v>150</v>
      </c>
      <c r="I1630" s="57" t="s">
        <v>151</v>
      </c>
      <c r="J1630" s="57" t="s">
        <v>152</v>
      </c>
      <c r="K1630" s="57" t="s">
        <v>51</v>
      </c>
      <c r="L1630" s="57" t="s">
        <v>153</v>
      </c>
      <c r="M1630" s="57" t="s">
        <v>154</v>
      </c>
      <c r="N1630" s="57" t="s">
        <v>155</v>
      </c>
      <c r="P1630" s="57" t="s">
        <v>156</v>
      </c>
      <c r="Q1630" s="57" t="s">
        <v>157</v>
      </c>
      <c r="R1630" s="57" t="s">
        <v>158</v>
      </c>
      <c r="S1630" s="57" t="s">
        <v>159</v>
      </c>
      <c r="U1630" s="57" t="s">
        <v>160</v>
      </c>
      <c r="V1630" s="57" t="s">
        <v>160</v>
      </c>
      <c r="W1630" s="57" t="s">
        <v>160</v>
      </c>
      <c r="X1630" s="57" t="s">
        <v>160</v>
      </c>
      <c r="Y1630" s="57" t="s">
        <v>160</v>
      </c>
      <c r="Z1630" s="57" t="s">
        <v>160</v>
      </c>
      <c r="AA1630" s="57" t="s">
        <v>160</v>
      </c>
      <c r="AB1630" s="57" t="s">
        <v>160</v>
      </c>
      <c r="AC1630" s="57" t="s">
        <v>160</v>
      </c>
      <c r="AD1630" s="57" t="s">
        <v>160</v>
      </c>
      <c r="AE1630" s="57" t="s">
        <v>160</v>
      </c>
      <c r="AF1630" s="57" t="s">
        <v>160</v>
      </c>
      <c r="AG1630" s="57" t="s">
        <v>160</v>
      </c>
      <c r="AH1630" s="57" t="s">
        <v>160</v>
      </c>
      <c r="AI1630" s="57" t="s">
        <v>179</v>
      </c>
      <c r="AL1630" s="9">
        <v>58349</v>
      </c>
      <c r="AM1630" s="57">
        <v>45.889354259000001</v>
      </c>
      <c r="AN1630" s="57">
        <v>3700.904303152</v>
      </c>
      <c r="AO1630" s="57">
        <v>0</v>
      </c>
      <c r="AP1630" s="57">
        <v>45.889354259000001</v>
      </c>
      <c r="AQ1630" s="57">
        <v>2775.6782273640001</v>
      </c>
      <c r="AR1630" s="57">
        <v>0</v>
      </c>
      <c r="AS1630" s="57">
        <v>2.0112845000000001E-2</v>
      </c>
      <c r="AT1630" s="57">
        <v>1.21655201</v>
      </c>
      <c r="AU1630" s="57">
        <v>0</v>
      </c>
      <c r="AV1630" s="57">
        <v>62.119999980000003</v>
      </c>
      <c r="AW1630" s="57">
        <v>4.1849999999999996</v>
      </c>
      <c r="AX1630" s="57">
        <v>0</v>
      </c>
      <c r="AY1630" s="57">
        <v>1.2494099359999999</v>
      </c>
      <c r="AZ1630" s="57">
        <v>5.0912701629999999</v>
      </c>
      <c r="BA1630" s="57">
        <v>0</v>
      </c>
      <c r="BB1630" s="57">
        <v>6.3406800990000001</v>
      </c>
      <c r="BC1630" s="57">
        <v>0</v>
      </c>
      <c r="BD1630" s="57">
        <v>0</v>
      </c>
      <c r="BE1630" s="57">
        <v>0</v>
      </c>
      <c r="BF1630" s="57">
        <v>0.44033262000000001</v>
      </c>
      <c r="BG1630" s="57">
        <v>0.15851700199999999</v>
      </c>
      <c r="BH1630" s="57">
        <v>0.59884962200000003</v>
      </c>
      <c r="BI1630" s="57">
        <v>0</v>
      </c>
      <c r="BJ1630" s="57">
        <v>0</v>
      </c>
      <c r="BK1630" s="57">
        <v>0</v>
      </c>
      <c r="BL1630" s="57">
        <v>0</v>
      </c>
      <c r="BM1630" s="57">
        <v>0</v>
      </c>
      <c r="BN1630" s="57">
        <v>0</v>
      </c>
      <c r="BO1630" s="57">
        <v>0</v>
      </c>
      <c r="BP1630" s="57">
        <v>5.7418304769999997</v>
      </c>
      <c r="BQ1630" s="57">
        <v>0.19100278000000001</v>
      </c>
      <c r="BR1630" s="57">
        <v>3.9057959000000003E-2</v>
      </c>
      <c r="BS1630" s="57">
        <v>5.7418304769999997</v>
      </c>
      <c r="BT1630" s="57">
        <v>0.19100278000000001</v>
      </c>
      <c r="BU1630" s="57">
        <v>3.9057959000000003E-2</v>
      </c>
    </row>
    <row r="1631" spans="1:73" x14ac:dyDescent="0.25">
      <c r="A1631" s="57">
        <v>3</v>
      </c>
      <c r="B1631" s="57">
        <v>42285342590000</v>
      </c>
      <c r="C1631" s="57" t="s">
        <v>164</v>
      </c>
      <c r="D1631" s="57" t="s">
        <v>165</v>
      </c>
      <c r="E1631" s="57" t="s">
        <v>166</v>
      </c>
      <c r="F1631" s="57">
        <v>0</v>
      </c>
      <c r="G1631" s="57" t="s">
        <v>57</v>
      </c>
      <c r="H1631" s="57" t="s">
        <v>150</v>
      </c>
      <c r="I1631" s="57" t="s">
        <v>151</v>
      </c>
      <c r="J1631" s="57" t="s">
        <v>152</v>
      </c>
      <c r="K1631" s="57" t="s">
        <v>51</v>
      </c>
      <c r="L1631" s="57" t="s">
        <v>153</v>
      </c>
      <c r="M1631" s="57" t="s">
        <v>154</v>
      </c>
      <c r="N1631" s="57" t="s">
        <v>155</v>
      </c>
      <c r="P1631" s="57" t="s">
        <v>156</v>
      </c>
      <c r="Q1631" s="57" t="s">
        <v>157</v>
      </c>
      <c r="R1631" s="57" t="s">
        <v>158</v>
      </c>
      <c r="S1631" s="57" t="s">
        <v>159</v>
      </c>
      <c r="U1631" s="57" t="s">
        <v>160</v>
      </c>
      <c r="V1631" s="57" t="s">
        <v>160</v>
      </c>
      <c r="W1631" s="57" t="s">
        <v>160</v>
      </c>
      <c r="X1631" s="57" t="s">
        <v>160</v>
      </c>
      <c r="Y1631" s="57" t="s">
        <v>160</v>
      </c>
      <c r="Z1631" s="57" t="s">
        <v>160</v>
      </c>
      <c r="AA1631" s="57" t="s">
        <v>160</v>
      </c>
      <c r="AB1631" s="57" t="s">
        <v>160</v>
      </c>
      <c r="AC1631" s="57" t="s">
        <v>160</v>
      </c>
      <c r="AD1631" s="57" t="s">
        <v>160</v>
      </c>
      <c r="AE1631" s="57" t="s">
        <v>160</v>
      </c>
      <c r="AF1631" s="57" t="s">
        <v>160</v>
      </c>
      <c r="AG1631" s="57" t="s">
        <v>160</v>
      </c>
      <c r="AH1631" s="57" t="s">
        <v>160</v>
      </c>
      <c r="AI1631" s="57" t="s">
        <v>179</v>
      </c>
      <c r="AL1631" s="9">
        <v>58380</v>
      </c>
      <c r="AM1631" s="57">
        <v>44.100912162999997</v>
      </c>
      <c r="AN1631" s="57">
        <v>3556.6692587859998</v>
      </c>
      <c r="AO1631" s="57">
        <v>0</v>
      </c>
      <c r="AP1631" s="57">
        <v>44.100912162999997</v>
      </c>
      <c r="AQ1631" s="57">
        <v>2667.5019440900001</v>
      </c>
      <c r="AR1631" s="57">
        <v>0</v>
      </c>
      <c r="AS1631" s="57">
        <v>1.9328989000000001E-2</v>
      </c>
      <c r="AT1631" s="57">
        <v>1.169139427</v>
      </c>
      <c r="AU1631" s="57">
        <v>0</v>
      </c>
      <c r="AV1631" s="57">
        <v>62.120000017000002</v>
      </c>
      <c r="AW1631" s="57">
        <v>4.1849999999999996</v>
      </c>
      <c r="AX1631" s="57">
        <v>0</v>
      </c>
      <c r="AY1631" s="57">
        <v>1.2007167839999999</v>
      </c>
      <c r="AZ1631" s="57">
        <v>4.8928485019999997</v>
      </c>
      <c r="BA1631" s="57">
        <v>0</v>
      </c>
      <c r="BB1631" s="57">
        <v>6.0935652859999996</v>
      </c>
      <c r="BC1631" s="57">
        <v>0</v>
      </c>
      <c r="BD1631" s="57">
        <v>0</v>
      </c>
      <c r="BE1631" s="57">
        <v>0</v>
      </c>
      <c r="BF1631" s="57">
        <v>0.423171572</v>
      </c>
      <c r="BG1631" s="57">
        <v>0.15233913199999999</v>
      </c>
      <c r="BH1631" s="57">
        <v>0.57551070400000004</v>
      </c>
      <c r="BI1631" s="57">
        <v>0</v>
      </c>
      <c r="BJ1631" s="57">
        <v>0</v>
      </c>
      <c r="BK1631" s="57">
        <v>0</v>
      </c>
      <c r="BL1631" s="57">
        <v>0</v>
      </c>
      <c r="BM1631" s="57">
        <v>0</v>
      </c>
      <c r="BN1631" s="57">
        <v>0</v>
      </c>
      <c r="BO1631" s="57">
        <v>0</v>
      </c>
      <c r="BP1631" s="57">
        <v>5.5180545820000004</v>
      </c>
      <c r="BQ1631" s="57">
        <v>0.182127491</v>
      </c>
      <c r="BR1631" s="57">
        <v>3.7107332E-2</v>
      </c>
      <c r="BS1631" s="57">
        <v>5.5180545820000004</v>
      </c>
      <c r="BT1631" s="57">
        <v>0.182127491</v>
      </c>
      <c r="BU1631" s="57">
        <v>3.7107332E-2</v>
      </c>
    </row>
    <row r="1632" spans="1:73" x14ac:dyDescent="0.25">
      <c r="A1632" s="57">
        <v>3</v>
      </c>
      <c r="B1632" s="57">
        <v>42285342590000</v>
      </c>
      <c r="C1632" s="57" t="s">
        <v>164</v>
      </c>
      <c r="D1632" s="57" t="s">
        <v>165</v>
      </c>
      <c r="E1632" s="57" t="s">
        <v>166</v>
      </c>
      <c r="F1632" s="57">
        <v>0</v>
      </c>
      <c r="G1632" s="57" t="s">
        <v>57</v>
      </c>
      <c r="H1632" s="57" t="s">
        <v>150</v>
      </c>
      <c r="I1632" s="57" t="s">
        <v>151</v>
      </c>
      <c r="J1632" s="57" t="s">
        <v>152</v>
      </c>
      <c r="K1632" s="57" t="s">
        <v>51</v>
      </c>
      <c r="L1632" s="57" t="s">
        <v>153</v>
      </c>
      <c r="M1632" s="57" t="s">
        <v>154</v>
      </c>
      <c r="N1632" s="57" t="s">
        <v>155</v>
      </c>
      <c r="P1632" s="57" t="s">
        <v>156</v>
      </c>
      <c r="Q1632" s="57" t="s">
        <v>157</v>
      </c>
      <c r="R1632" s="57" t="s">
        <v>158</v>
      </c>
      <c r="S1632" s="57" t="s">
        <v>159</v>
      </c>
      <c r="U1632" s="57" t="s">
        <v>160</v>
      </c>
      <c r="V1632" s="57" t="s">
        <v>160</v>
      </c>
      <c r="W1632" s="57" t="s">
        <v>160</v>
      </c>
      <c r="X1632" s="57" t="s">
        <v>160</v>
      </c>
      <c r="Y1632" s="57" t="s">
        <v>160</v>
      </c>
      <c r="Z1632" s="57" t="s">
        <v>160</v>
      </c>
      <c r="AA1632" s="57" t="s">
        <v>160</v>
      </c>
      <c r="AB1632" s="57" t="s">
        <v>160</v>
      </c>
      <c r="AC1632" s="57" t="s">
        <v>160</v>
      </c>
      <c r="AD1632" s="57" t="s">
        <v>160</v>
      </c>
      <c r="AE1632" s="57" t="s">
        <v>160</v>
      </c>
      <c r="AF1632" s="57" t="s">
        <v>160</v>
      </c>
      <c r="AG1632" s="57" t="s">
        <v>160</v>
      </c>
      <c r="AH1632" s="57" t="s">
        <v>160</v>
      </c>
      <c r="AI1632" s="57" t="s">
        <v>179</v>
      </c>
      <c r="AL1632" s="9">
        <v>58410</v>
      </c>
      <c r="AM1632" s="57">
        <v>45.254752224999997</v>
      </c>
      <c r="AN1632" s="57">
        <v>3649.7246464469999</v>
      </c>
      <c r="AO1632" s="57">
        <v>0</v>
      </c>
      <c r="AP1632" s="57">
        <v>45.254752224999997</v>
      </c>
      <c r="AQ1632" s="57">
        <v>2737.2934848350001</v>
      </c>
      <c r="AR1632" s="57">
        <v>0</v>
      </c>
      <c r="AS1632" s="57">
        <v>1.9834705000000001E-2</v>
      </c>
      <c r="AT1632" s="57">
        <v>1.199728361</v>
      </c>
      <c r="AU1632" s="57">
        <v>0</v>
      </c>
      <c r="AV1632" s="57">
        <v>62.120000019999999</v>
      </c>
      <c r="AW1632" s="57">
        <v>4.1849999999999996</v>
      </c>
      <c r="AX1632" s="57">
        <v>0</v>
      </c>
      <c r="AY1632" s="57">
        <v>1.2321318969999999</v>
      </c>
      <c r="AZ1632" s="57">
        <v>5.0208631930000003</v>
      </c>
      <c r="BA1632" s="57">
        <v>0</v>
      </c>
      <c r="BB1632" s="57">
        <v>6.2529950889999997</v>
      </c>
      <c r="BC1632" s="57">
        <v>0</v>
      </c>
      <c r="BD1632" s="57">
        <v>0</v>
      </c>
      <c r="BE1632" s="57">
        <v>0</v>
      </c>
      <c r="BF1632" s="57">
        <v>0.43424327800000001</v>
      </c>
      <c r="BG1632" s="57">
        <v>0.156324877</v>
      </c>
      <c r="BH1632" s="57">
        <v>0.59056815500000004</v>
      </c>
      <c r="BI1632" s="57">
        <v>0</v>
      </c>
      <c r="BJ1632" s="57">
        <v>0</v>
      </c>
      <c r="BK1632" s="57">
        <v>0</v>
      </c>
      <c r="BL1632" s="57">
        <v>0</v>
      </c>
      <c r="BM1632" s="57">
        <v>0</v>
      </c>
      <c r="BN1632" s="57">
        <v>0</v>
      </c>
      <c r="BO1632" s="57">
        <v>0</v>
      </c>
      <c r="BP1632" s="57">
        <v>5.662426934</v>
      </c>
      <c r="BQ1632" s="57">
        <v>0.18538687600000001</v>
      </c>
      <c r="BR1632" s="57">
        <v>3.7629176E-2</v>
      </c>
      <c r="BS1632" s="57">
        <v>5.662426934</v>
      </c>
      <c r="BT1632" s="57">
        <v>0.18538687600000001</v>
      </c>
      <c r="BU1632" s="57">
        <v>3.7629176E-2</v>
      </c>
    </row>
    <row r="1633" spans="1:73" x14ac:dyDescent="0.25">
      <c r="A1633" s="57">
        <v>3</v>
      </c>
      <c r="B1633" s="57">
        <v>42285342590000</v>
      </c>
      <c r="C1633" s="57" t="s">
        <v>164</v>
      </c>
      <c r="D1633" s="57" t="s">
        <v>165</v>
      </c>
      <c r="E1633" s="57" t="s">
        <v>166</v>
      </c>
      <c r="F1633" s="57">
        <v>0</v>
      </c>
      <c r="G1633" s="57" t="s">
        <v>57</v>
      </c>
      <c r="H1633" s="57" t="s">
        <v>150</v>
      </c>
      <c r="I1633" s="57" t="s">
        <v>151</v>
      </c>
      <c r="J1633" s="57" t="s">
        <v>152</v>
      </c>
      <c r="K1633" s="57" t="s">
        <v>51</v>
      </c>
      <c r="L1633" s="57" t="s">
        <v>153</v>
      </c>
      <c r="M1633" s="57" t="s">
        <v>154</v>
      </c>
      <c r="N1633" s="57" t="s">
        <v>155</v>
      </c>
      <c r="P1633" s="57" t="s">
        <v>156</v>
      </c>
      <c r="Q1633" s="57" t="s">
        <v>157</v>
      </c>
      <c r="R1633" s="57" t="s">
        <v>158</v>
      </c>
      <c r="S1633" s="57" t="s">
        <v>159</v>
      </c>
      <c r="U1633" s="57" t="s">
        <v>160</v>
      </c>
      <c r="V1633" s="57" t="s">
        <v>160</v>
      </c>
      <c r="W1633" s="57" t="s">
        <v>160</v>
      </c>
      <c r="X1633" s="57" t="s">
        <v>160</v>
      </c>
      <c r="Y1633" s="57" t="s">
        <v>160</v>
      </c>
      <c r="Z1633" s="57" t="s">
        <v>160</v>
      </c>
      <c r="AA1633" s="57" t="s">
        <v>160</v>
      </c>
      <c r="AB1633" s="57" t="s">
        <v>160</v>
      </c>
      <c r="AC1633" s="57" t="s">
        <v>160</v>
      </c>
      <c r="AD1633" s="57" t="s">
        <v>160</v>
      </c>
      <c r="AE1633" s="57" t="s">
        <v>160</v>
      </c>
      <c r="AF1633" s="57" t="s">
        <v>160</v>
      </c>
      <c r="AG1633" s="57" t="s">
        <v>160</v>
      </c>
      <c r="AH1633" s="57" t="s">
        <v>160</v>
      </c>
      <c r="AI1633" s="57" t="s">
        <v>179</v>
      </c>
      <c r="AL1633" s="9">
        <v>58441</v>
      </c>
      <c r="AM1633" s="57">
        <v>44.935620401999998</v>
      </c>
      <c r="AN1633" s="57">
        <v>3623.9871664490001</v>
      </c>
      <c r="AO1633" s="57">
        <v>0</v>
      </c>
      <c r="AP1633" s="57">
        <v>44.935620401999998</v>
      </c>
      <c r="AQ1633" s="57">
        <v>2717.9903748370002</v>
      </c>
      <c r="AR1633" s="57">
        <v>0</v>
      </c>
      <c r="AS1633" s="57">
        <v>1.9694832999999998E-2</v>
      </c>
      <c r="AT1633" s="57">
        <v>1.1912680010000001</v>
      </c>
      <c r="AU1633" s="57">
        <v>0</v>
      </c>
      <c r="AV1633" s="57">
        <v>62.120000001999998</v>
      </c>
      <c r="AW1633" s="57">
        <v>4.1849999999999996</v>
      </c>
      <c r="AX1633" s="57">
        <v>0</v>
      </c>
      <c r="AY1633" s="57">
        <v>1.2234430300000001</v>
      </c>
      <c r="AZ1633" s="57">
        <v>4.9854565859999997</v>
      </c>
      <c r="BA1633" s="57">
        <v>0</v>
      </c>
      <c r="BB1633" s="57">
        <v>6.2088996160000001</v>
      </c>
      <c r="BC1633" s="57">
        <v>0</v>
      </c>
      <c r="BD1633" s="57">
        <v>0</v>
      </c>
      <c r="BE1633" s="57">
        <v>0</v>
      </c>
      <c r="BF1633" s="57">
        <v>0.43118103899999999</v>
      </c>
      <c r="BG1633" s="57">
        <v>0.15522248999999999</v>
      </c>
      <c r="BH1633" s="57">
        <v>0.58640352900000003</v>
      </c>
      <c r="BI1633" s="57">
        <v>0</v>
      </c>
      <c r="BJ1633" s="57">
        <v>0</v>
      </c>
      <c r="BK1633" s="57">
        <v>0</v>
      </c>
      <c r="BL1633" s="57">
        <v>0</v>
      </c>
      <c r="BM1633" s="57">
        <v>0</v>
      </c>
      <c r="BN1633" s="57">
        <v>0</v>
      </c>
      <c r="BO1633" s="57">
        <v>0</v>
      </c>
      <c r="BP1633" s="57">
        <v>5.6224960859999999</v>
      </c>
      <c r="BQ1633" s="57">
        <v>0.18259648000000001</v>
      </c>
      <c r="BR1633" s="57">
        <v>3.6923226000000003E-2</v>
      </c>
      <c r="BS1633" s="57">
        <v>5.6224960859999999</v>
      </c>
      <c r="BT1633" s="57">
        <v>0.18259648000000001</v>
      </c>
      <c r="BU1633" s="57">
        <v>3.6923226000000003E-2</v>
      </c>
    </row>
    <row r="1634" spans="1:73" x14ac:dyDescent="0.25">
      <c r="A1634" s="57">
        <v>3</v>
      </c>
      <c r="B1634" s="57">
        <v>42285342590000</v>
      </c>
      <c r="C1634" s="57" t="s">
        <v>164</v>
      </c>
      <c r="D1634" s="57" t="s">
        <v>165</v>
      </c>
      <c r="E1634" s="57" t="s">
        <v>166</v>
      </c>
      <c r="F1634" s="57">
        <v>0</v>
      </c>
      <c r="G1634" s="57" t="s">
        <v>57</v>
      </c>
      <c r="H1634" s="57" t="s">
        <v>150</v>
      </c>
      <c r="I1634" s="57" t="s">
        <v>151</v>
      </c>
      <c r="J1634" s="57" t="s">
        <v>152</v>
      </c>
      <c r="K1634" s="57" t="s">
        <v>51</v>
      </c>
      <c r="L1634" s="57" t="s">
        <v>153</v>
      </c>
      <c r="M1634" s="57" t="s">
        <v>154</v>
      </c>
      <c r="N1634" s="57" t="s">
        <v>155</v>
      </c>
      <c r="P1634" s="57" t="s">
        <v>156</v>
      </c>
      <c r="Q1634" s="57" t="s">
        <v>157</v>
      </c>
      <c r="R1634" s="57" t="s">
        <v>158</v>
      </c>
      <c r="S1634" s="57" t="s">
        <v>159</v>
      </c>
      <c r="U1634" s="57" t="s">
        <v>160</v>
      </c>
      <c r="V1634" s="57" t="s">
        <v>160</v>
      </c>
      <c r="W1634" s="57" t="s">
        <v>160</v>
      </c>
      <c r="X1634" s="57" t="s">
        <v>160</v>
      </c>
      <c r="Y1634" s="57" t="s">
        <v>160</v>
      </c>
      <c r="Z1634" s="57" t="s">
        <v>160</v>
      </c>
      <c r="AA1634" s="57" t="s">
        <v>160</v>
      </c>
      <c r="AB1634" s="57" t="s">
        <v>160</v>
      </c>
      <c r="AC1634" s="57" t="s">
        <v>160</v>
      </c>
      <c r="AD1634" s="57" t="s">
        <v>160</v>
      </c>
      <c r="AE1634" s="57" t="s">
        <v>160</v>
      </c>
      <c r="AF1634" s="57" t="s">
        <v>160</v>
      </c>
      <c r="AG1634" s="57" t="s">
        <v>160</v>
      </c>
      <c r="AH1634" s="57" t="s">
        <v>160</v>
      </c>
      <c r="AI1634" s="57" t="s">
        <v>179</v>
      </c>
      <c r="AL1634" s="9">
        <v>58472</v>
      </c>
      <c r="AM1634" s="57">
        <v>41.749629644999999</v>
      </c>
      <c r="AN1634" s="57">
        <v>3367.0420188899998</v>
      </c>
      <c r="AO1634" s="57">
        <v>0</v>
      </c>
      <c r="AP1634" s="57">
        <v>41.749629644999999</v>
      </c>
      <c r="AQ1634" s="57">
        <v>2525.2815141679998</v>
      </c>
      <c r="AR1634" s="57">
        <v>0</v>
      </c>
      <c r="AS1634" s="57">
        <v>1.8298445E-2</v>
      </c>
      <c r="AT1634" s="57">
        <v>1.106805635</v>
      </c>
      <c r="AU1634" s="57">
        <v>0</v>
      </c>
      <c r="AV1634" s="57">
        <v>62.119999978000003</v>
      </c>
      <c r="AW1634" s="57">
        <v>4.1849999999999996</v>
      </c>
      <c r="AX1634" s="57">
        <v>0</v>
      </c>
      <c r="AY1634" s="57">
        <v>1.136699414</v>
      </c>
      <c r="AZ1634" s="57">
        <v>4.6319815819999999</v>
      </c>
      <c r="BA1634" s="57">
        <v>0</v>
      </c>
      <c r="BB1634" s="57">
        <v>5.7686809959999996</v>
      </c>
      <c r="BC1634" s="57">
        <v>0</v>
      </c>
      <c r="BD1634" s="57">
        <v>0</v>
      </c>
      <c r="BE1634" s="57">
        <v>0</v>
      </c>
      <c r="BF1634" s="57">
        <v>0.400609773</v>
      </c>
      <c r="BG1634" s="57">
        <v>0.144217025</v>
      </c>
      <c r="BH1634" s="57">
        <v>0.544826798</v>
      </c>
      <c r="BI1634" s="57">
        <v>0</v>
      </c>
      <c r="BJ1634" s="57">
        <v>0</v>
      </c>
      <c r="BK1634" s="57">
        <v>0</v>
      </c>
      <c r="BL1634" s="57">
        <v>0</v>
      </c>
      <c r="BM1634" s="57">
        <v>0</v>
      </c>
      <c r="BN1634" s="57">
        <v>0</v>
      </c>
      <c r="BO1634" s="57">
        <v>0</v>
      </c>
      <c r="BP1634" s="57">
        <v>5.2238541979999997</v>
      </c>
      <c r="BQ1634" s="57">
        <v>0.168371199</v>
      </c>
      <c r="BR1634" s="57">
        <v>3.3926748999999999E-2</v>
      </c>
      <c r="BS1634" s="57">
        <v>5.2238541979999997</v>
      </c>
      <c r="BT1634" s="57">
        <v>0.168371199</v>
      </c>
      <c r="BU1634" s="57">
        <v>3.3926748999999999E-2</v>
      </c>
    </row>
    <row r="1635" spans="1:73" x14ac:dyDescent="0.25">
      <c r="A1635" s="57">
        <v>3</v>
      </c>
      <c r="B1635" s="57">
        <v>42285342590000</v>
      </c>
      <c r="C1635" s="57" t="s">
        <v>164</v>
      </c>
      <c r="D1635" s="57" t="s">
        <v>165</v>
      </c>
      <c r="E1635" s="57" t="s">
        <v>166</v>
      </c>
      <c r="F1635" s="57">
        <v>0</v>
      </c>
      <c r="G1635" s="57" t="s">
        <v>57</v>
      </c>
      <c r="H1635" s="57" t="s">
        <v>150</v>
      </c>
      <c r="I1635" s="57" t="s">
        <v>151</v>
      </c>
      <c r="J1635" s="57" t="s">
        <v>152</v>
      </c>
      <c r="K1635" s="57" t="s">
        <v>51</v>
      </c>
      <c r="L1635" s="57" t="s">
        <v>153</v>
      </c>
      <c r="M1635" s="57" t="s">
        <v>154</v>
      </c>
      <c r="N1635" s="57" t="s">
        <v>155</v>
      </c>
      <c r="P1635" s="57" t="s">
        <v>156</v>
      </c>
      <c r="Q1635" s="57" t="s">
        <v>157</v>
      </c>
      <c r="R1635" s="57" t="s">
        <v>158</v>
      </c>
      <c r="S1635" s="57" t="s">
        <v>159</v>
      </c>
      <c r="U1635" s="57" t="s">
        <v>160</v>
      </c>
      <c r="V1635" s="57" t="s">
        <v>160</v>
      </c>
      <c r="W1635" s="57" t="s">
        <v>160</v>
      </c>
      <c r="X1635" s="57" t="s">
        <v>160</v>
      </c>
      <c r="Y1635" s="57" t="s">
        <v>160</v>
      </c>
      <c r="Z1635" s="57" t="s">
        <v>160</v>
      </c>
      <c r="AA1635" s="57" t="s">
        <v>160</v>
      </c>
      <c r="AB1635" s="57" t="s">
        <v>160</v>
      </c>
      <c r="AC1635" s="57" t="s">
        <v>160</v>
      </c>
      <c r="AD1635" s="57" t="s">
        <v>160</v>
      </c>
      <c r="AE1635" s="57" t="s">
        <v>160</v>
      </c>
      <c r="AF1635" s="57" t="s">
        <v>160</v>
      </c>
      <c r="AG1635" s="57" t="s">
        <v>160</v>
      </c>
      <c r="AH1635" s="57" t="s">
        <v>160</v>
      </c>
      <c r="AI1635" s="57" t="s">
        <v>179</v>
      </c>
      <c r="AL1635" s="9">
        <v>58501</v>
      </c>
      <c r="AM1635" s="57">
        <v>44.324325000999998</v>
      </c>
      <c r="AN1635" s="57">
        <v>3574.687153075</v>
      </c>
      <c r="AO1635" s="57">
        <v>0</v>
      </c>
      <c r="AP1635" s="57">
        <v>44.324325000999998</v>
      </c>
      <c r="AQ1635" s="57">
        <v>2681.015364806</v>
      </c>
      <c r="AR1635" s="57">
        <v>0</v>
      </c>
      <c r="AS1635" s="57">
        <v>1.9426908E-2</v>
      </c>
      <c r="AT1635" s="57">
        <v>1.1750622239999999</v>
      </c>
      <c r="AU1635" s="57">
        <v>0</v>
      </c>
      <c r="AV1635" s="57">
        <v>62.120000001999998</v>
      </c>
      <c r="AW1635" s="57">
        <v>4.1849999999999996</v>
      </c>
      <c r="AX1635" s="57">
        <v>0</v>
      </c>
      <c r="AY1635" s="57">
        <v>1.2067995499999999</v>
      </c>
      <c r="AZ1635" s="57">
        <v>4.9176354079999998</v>
      </c>
      <c r="BA1635" s="57">
        <v>0</v>
      </c>
      <c r="BB1635" s="57">
        <v>6.1244349590000002</v>
      </c>
      <c r="BC1635" s="57">
        <v>0</v>
      </c>
      <c r="BD1635" s="57">
        <v>0</v>
      </c>
      <c r="BE1635" s="57">
        <v>0</v>
      </c>
      <c r="BF1635" s="57">
        <v>0.42531533599999999</v>
      </c>
      <c r="BG1635" s="57">
        <v>0.15311087400000001</v>
      </c>
      <c r="BH1635" s="57">
        <v>0.57842621000000005</v>
      </c>
      <c r="BI1635" s="57">
        <v>0</v>
      </c>
      <c r="BJ1635" s="57">
        <v>0</v>
      </c>
      <c r="BK1635" s="57">
        <v>0</v>
      </c>
      <c r="BL1635" s="57">
        <v>0</v>
      </c>
      <c r="BM1635" s="57">
        <v>0</v>
      </c>
      <c r="BN1635" s="57">
        <v>0</v>
      </c>
      <c r="BO1635" s="57">
        <v>0</v>
      </c>
      <c r="BP1635" s="57">
        <v>5.5460087480000002</v>
      </c>
      <c r="BQ1635" s="57">
        <v>0.177314467</v>
      </c>
      <c r="BR1635" s="57">
        <v>3.5594273000000003E-2</v>
      </c>
      <c r="BS1635" s="57">
        <v>5.5460087480000002</v>
      </c>
      <c r="BT1635" s="57">
        <v>0.177314467</v>
      </c>
      <c r="BU1635" s="57">
        <v>3.5594273000000003E-2</v>
      </c>
    </row>
    <row r="1636" spans="1:73" x14ac:dyDescent="0.25">
      <c r="A1636" s="57">
        <v>3</v>
      </c>
      <c r="B1636" s="57">
        <v>42285342590000</v>
      </c>
      <c r="C1636" s="57" t="s">
        <v>164</v>
      </c>
      <c r="D1636" s="57" t="s">
        <v>165</v>
      </c>
      <c r="E1636" s="57" t="s">
        <v>166</v>
      </c>
      <c r="F1636" s="57">
        <v>0</v>
      </c>
      <c r="G1636" s="57" t="s">
        <v>57</v>
      </c>
      <c r="H1636" s="57" t="s">
        <v>150</v>
      </c>
      <c r="I1636" s="57" t="s">
        <v>151</v>
      </c>
      <c r="J1636" s="57" t="s">
        <v>152</v>
      </c>
      <c r="K1636" s="57" t="s">
        <v>51</v>
      </c>
      <c r="L1636" s="57" t="s">
        <v>153</v>
      </c>
      <c r="M1636" s="57" t="s">
        <v>154</v>
      </c>
      <c r="N1636" s="57" t="s">
        <v>155</v>
      </c>
      <c r="P1636" s="57" t="s">
        <v>156</v>
      </c>
      <c r="Q1636" s="57" t="s">
        <v>157</v>
      </c>
      <c r="R1636" s="57" t="s">
        <v>158</v>
      </c>
      <c r="S1636" s="57" t="s">
        <v>159</v>
      </c>
      <c r="U1636" s="57" t="s">
        <v>160</v>
      </c>
      <c r="V1636" s="57" t="s">
        <v>160</v>
      </c>
      <c r="W1636" s="57" t="s">
        <v>160</v>
      </c>
      <c r="X1636" s="57" t="s">
        <v>160</v>
      </c>
      <c r="Y1636" s="57" t="s">
        <v>160</v>
      </c>
      <c r="Z1636" s="57" t="s">
        <v>160</v>
      </c>
      <c r="AA1636" s="57" t="s">
        <v>160</v>
      </c>
      <c r="AB1636" s="57" t="s">
        <v>160</v>
      </c>
      <c r="AC1636" s="57" t="s">
        <v>160</v>
      </c>
      <c r="AD1636" s="57" t="s">
        <v>160</v>
      </c>
      <c r="AE1636" s="57" t="s">
        <v>160</v>
      </c>
      <c r="AF1636" s="57" t="s">
        <v>160</v>
      </c>
      <c r="AG1636" s="57" t="s">
        <v>160</v>
      </c>
      <c r="AH1636" s="57" t="s">
        <v>160</v>
      </c>
      <c r="AI1636" s="57" t="s">
        <v>179</v>
      </c>
      <c r="AL1636" s="9">
        <v>58532</v>
      </c>
      <c r="AM1636" s="57">
        <v>42.596876665000003</v>
      </c>
      <c r="AN1636" s="57">
        <v>3435.3711595</v>
      </c>
      <c r="AO1636" s="57">
        <v>0</v>
      </c>
      <c r="AP1636" s="57">
        <v>42.596876665000003</v>
      </c>
      <c r="AQ1636" s="57">
        <v>2576.5283696249999</v>
      </c>
      <c r="AR1636" s="57">
        <v>0</v>
      </c>
      <c r="AS1636" s="57">
        <v>1.8669785000000001E-2</v>
      </c>
      <c r="AT1636" s="57">
        <v>1.129266619</v>
      </c>
      <c r="AU1636" s="57">
        <v>0</v>
      </c>
      <c r="AV1636" s="57">
        <v>62.119999989</v>
      </c>
      <c r="AW1636" s="57">
        <v>4.1849999999999996</v>
      </c>
      <c r="AX1636" s="57">
        <v>0</v>
      </c>
      <c r="AY1636" s="57">
        <v>1.159767049</v>
      </c>
      <c r="AZ1636" s="57">
        <v>4.7259808010000004</v>
      </c>
      <c r="BA1636" s="57">
        <v>0</v>
      </c>
      <c r="BB1636" s="57">
        <v>5.8857478499999996</v>
      </c>
      <c r="BC1636" s="57">
        <v>0</v>
      </c>
      <c r="BD1636" s="57">
        <v>0</v>
      </c>
      <c r="BE1636" s="57">
        <v>0</v>
      </c>
      <c r="BF1636" s="57">
        <v>0.408739556</v>
      </c>
      <c r="BG1636" s="57">
        <v>0.14714369599999999</v>
      </c>
      <c r="BH1636" s="57">
        <v>0.55588325199999999</v>
      </c>
      <c r="BI1636" s="57">
        <v>0</v>
      </c>
      <c r="BJ1636" s="57">
        <v>0</v>
      </c>
      <c r="BK1636" s="57">
        <v>0</v>
      </c>
      <c r="BL1636" s="57">
        <v>0</v>
      </c>
      <c r="BM1636" s="57">
        <v>0</v>
      </c>
      <c r="BN1636" s="57">
        <v>0</v>
      </c>
      <c r="BO1636" s="57">
        <v>0</v>
      </c>
      <c r="BP1636" s="57">
        <v>5.3298645970000003</v>
      </c>
      <c r="BQ1636" s="57">
        <v>0.16907522999999999</v>
      </c>
      <c r="BR1636" s="57">
        <v>3.3816628000000001E-2</v>
      </c>
      <c r="BS1636" s="57">
        <v>5.3298645970000003</v>
      </c>
      <c r="BT1636" s="57">
        <v>0.16907522999999999</v>
      </c>
      <c r="BU1636" s="57">
        <v>3.3816628000000001E-2</v>
      </c>
    </row>
    <row r="1637" spans="1:73" x14ac:dyDescent="0.25">
      <c r="A1637" s="57">
        <v>3</v>
      </c>
      <c r="B1637" s="57">
        <v>42285342590000</v>
      </c>
      <c r="C1637" s="57" t="s">
        <v>164</v>
      </c>
      <c r="D1637" s="57" t="s">
        <v>165</v>
      </c>
      <c r="E1637" s="57" t="s">
        <v>166</v>
      </c>
      <c r="F1637" s="57">
        <v>0</v>
      </c>
      <c r="G1637" s="57" t="s">
        <v>57</v>
      </c>
      <c r="H1637" s="57" t="s">
        <v>150</v>
      </c>
      <c r="I1637" s="57" t="s">
        <v>151</v>
      </c>
      <c r="J1637" s="57" t="s">
        <v>152</v>
      </c>
      <c r="K1637" s="57" t="s">
        <v>51</v>
      </c>
      <c r="L1637" s="57" t="s">
        <v>153</v>
      </c>
      <c r="M1637" s="57" t="s">
        <v>154</v>
      </c>
      <c r="N1637" s="57" t="s">
        <v>155</v>
      </c>
      <c r="P1637" s="57" t="s">
        <v>156</v>
      </c>
      <c r="Q1637" s="57" t="s">
        <v>157</v>
      </c>
      <c r="R1637" s="57" t="s">
        <v>158</v>
      </c>
      <c r="S1637" s="57" t="s">
        <v>159</v>
      </c>
      <c r="U1637" s="57" t="s">
        <v>160</v>
      </c>
      <c r="V1637" s="57" t="s">
        <v>160</v>
      </c>
      <c r="W1637" s="57" t="s">
        <v>160</v>
      </c>
      <c r="X1637" s="57" t="s">
        <v>160</v>
      </c>
      <c r="Y1637" s="57" t="s">
        <v>160</v>
      </c>
      <c r="Z1637" s="57" t="s">
        <v>160</v>
      </c>
      <c r="AA1637" s="57" t="s">
        <v>160</v>
      </c>
      <c r="AB1637" s="57" t="s">
        <v>160</v>
      </c>
      <c r="AC1637" s="57" t="s">
        <v>160</v>
      </c>
      <c r="AD1637" s="57" t="s">
        <v>160</v>
      </c>
      <c r="AE1637" s="57" t="s">
        <v>160</v>
      </c>
      <c r="AF1637" s="57" t="s">
        <v>160</v>
      </c>
      <c r="AG1637" s="57" t="s">
        <v>160</v>
      </c>
      <c r="AH1637" s="57" t="s">
        <v>160</v>
      </c>
      <c r="AI1637" s="57" t="s">
        <v>179</v>
      </c>
      <c r="AL1637" s="9">
        <v>58562</v>
      </c>
      <c r="AM1637" s="57">
        <v>43.711365694000001</v>
      </c>
      <c r="AN1637" s="57">
        <v>3525.2529482690002</v>
      </c>
      <c r="AO1637" s="57">
        <v>0</v>
      </c>
      <c r="AP1637" s="57">
        <v>43.711365694000001</v>
      </c>
      <c r="AQ1637" s="57">
        <v>2643.9397112020001</v>
      </c>
      <c r="AR1637" s="57">
        <v>0</v>
      </c>
      <c r="AS1637" s="57">
        <v>1.9158254E-2</v>
      </c>
      <c r="AT1637" s="57">
        <v>1.158812336</v>
      </c>
      <c r="AU1637" s="57">
        <v>0</v>
      </c>
      <c r="AV1637" s="57">
        <v>62.119999974999999</v>
      </c>
      <c r="AW1637" s="57">
        <v>4.1849999999999996</v>
      </c>
      <c r="AX1637" s="57">
        <v>0</v>
      </c>
      <c r="AY1637" s="57">
        <v>1.190110768</v>
      </c>
      <c r="AZ1637" s="57">
        <v>4.8496296259999996</v>
      </c>
      <c r="BA1637" s="57">
        <v>0</v>
      </c>
      <c r="BB1637" s="57">
        <v>6.0397403939999998</v>
      </c>
      <c r="BC1637" s="57">
        <v>0</v>
      </c>
      <c r="BD1637" s="57">
        <v>0</v>
      </c>
      <c r="BE1637" s="57">
        <v>0</v>
      </c>
      <c r="BF1637" s="57">
        <v>0.41943366799999998</v>
      </c>
      <c r="BG1637" s="57">
        <v>0.15099351</v>
      </c>
      <c r="BH1637" s="57">
        <v>0.57042717799999998</v>
      </c>
      <c r="BI1637" s="57">
        <v>0</v>
      </c>
      <c r="BJ1637" s="57">
        <v>0</v>
      </c>
      <c r="BK1637" s="57">
        <v>0</v>
      </c>
      <c r="BL1637" s="57">
        <v>0</v>
      </c>
      <c r="BM1637" s="57">
        <v>0</v>
      </c>
      <c r="BN1637" s="57">
        <v>0</v>
      </c>
      <c r="BO1637" s="57">
        <v>0</v>
      </c>
      <c r="BP1637" s="57">
        <v>5.4693132159999998</v>
      </c>
      <c r="BQ1637" s="57">
        <v>0.17210102899999999</v>
      </c>
      <c r="BR1637" s="57">
        <v>3.4292194999999998E-2</v>
      </c>
      <c r="BS1637" s="57">
        <v>5.4693132159999998</v>
      </c>
      <c r="BT1637" s="57">
        <v>0.17210102899999999</v>
      </c>
      <c r="BU1637" s="57">
        <v>3.4292194999999998E-2</v>
      </c>
    </row>
    <row r="1638" spans="1:73" x14ac:dyDescent="0.25">
      <c r="A1638" s="57">
        <v>3</v>
      </c>
      <c r="B1638" s="57">
        <v>42285342590000</v>
      </c>
      <c r="C1638" s="57" t="s">
        <v>164</v>
      </c>
      <c r="D1638" s="57" t="s">
        <v>165</v>
      </c>
      <c r="E1638" s="57" t="s">
        <v>166</v>
      </c>
      <c r="F1638" s="57">
        <v>0</v>
      </c>
      <c r="G1638" s="57" t="s">
        <v>57</v>
      </c>
      <c r="H1638" s="57" t="s">
        <v>150</v>
      </c>
      <c r="I1638" s="57" t="s">
        <v>151</v>
      </c>
      <c r="J1638" s="57" t="s">
        <v>152</v>
      </c>
      <c r="K1638" s="57" t="s">
        <v>51</v>
      </c>
      <c r="L1638" s="57" t="s">
        <v>153</v>
      </c>
      <c r="M1638" s="57" t="s">
        <v>154</v>
      </c>
      <c r="N1638" s="57" t="s">
        <v>155</v>
      </c>
      <c r="P1638" s="57" t="s">
        <v>156</v>
      </c>
      <c r="Q1638" s="57" t="s">
        <v>157</v>
      </c>
      <c r="R1638" s="57" t="s">
        <v>158</v>
      </c>
      <c r="S1638" s="57" t="s">
        <v>159</v>
      </c>
      <c r="U1638" s="57" t="s">
        <v>160</v>
      </c>
      <c r="V1638" s="57" t="s">
        <v>160</v>
      </c>
      <c r="W1638" s="57" t="s">
        <v>160</v>
      </c>
      <c r="X1638" s="57" t="s">
        <v>160</v>
      </c>
      <c r="Y1638" s="57" t="s">
        <v>160</v>
      </c>
      <c r="Z1638" s="57" t="s">
        <v>160</v>
      </c>
      <c r="AA1638" s="57" t="s">
        <v>160</v>
      </c>
      <c r="AB1638" s="57" t="s">
        <v>160</v>
      </c>
      <c r="AC1638" s="57" t="s">
        <v>160</v>
      </c>
      <c r="AD1638" s="57" t="s">
        <v>160</v>
      </c>
      <c r="AE1638" s="57" t="s">
        <v>160</v>
      </c>
      <c r="AF1638" s="57" t="s">
        <v>160</v>
      </c>
      <c r="AG1638" s="57" t="s">
        <v>160</v>
      </c>
      <c r="AH1638" s="57" t="s">
        <v>160</v>
      </c>
      <c r="AI1638" s="57" t="s">
        <v>179</v>
      </c>
      <c r="AL1638" s="9">
        <v>58593</v>
      </c>
      <c r="AM1638" s="57">
        <v>42.007806170999999</v>
      </c>
      <c r="AN1638" s="57">
        <v>3387.8635499679999</v>
      </c>
      <c r="AO1638" s="57">
        <v>0</v>
      </c>
      <c r="AP1638" s="57">
        <v>42.007806170999999</v>
      </c>
      <c r="AQ1638" s="57">
        <v>2540.8976624759998</v>
      </c>
      <c r="AR1638" s="57">
        <v>0</v>
      </c>
      <c r="AS1638" s="57">
        <v>1.8411601E-2</v>
      </c>
      <c r="AT1638" s="57">
        <v>1.1136500359999999</v>
      </c>
      <c r="AU1638" s="57">
        <v>0</v>
      </c>
      <c r="AV1638" s="57">
        <v>62.119999993</v>
      </c>
      <c r="AW1638" s="57">
        <v>4.1849999999999996</v>
      </c>
      <c r="AX1638" s="57">
        <v>0</v>
      </c>
      <c r="AY1638" s="57">
        <v>1.1437286769999999</v>
      </c>
      <c r="AZ1638" s="57">
        <v>4.6606254030000001</v>
      </c>
      <c r="BA1638" s="57">
        <v>0</v>
      </c>
      <c r="BB1638" s="57">
        <v>5.8043540800000004</v>
      </c>
      <c r="BC1638" s="57">
        <v>0</v>
      </c>
      <c r="BD1638" s="57">
        <v>0</v>
      </c>
      <c r="BE1638" s="57">
        <v>0</v>
      </c>
      <c r="BF1638" s="57">
        <v>0.403087113</v>
      </c>
      <c r="BG1638" s="57">
        <v>0.14510885200000001</v>
      </c>
      <c r="BH1638" s="57">
        <v>0.54819596500000001</v>
      </c>
      <c r="BI1638" s="57">
        <v>0</v>
      </c>
      <c r="BJ1638" s="57">
        <v>0</v>
      </c>
      <c r="BK1638" s="57">
        <v>0</v>
      </c>
      <c r="BL1638" s="57">
        <v>0</v>
      </c>
      <c r="BM1638" s="57">
        <v>0</v>
      </c>
      <c r="BN1638" s="57">
        <v>0</v>
      </c>
      <c r="BO1638" s="57">
        <v>0</v>
      </c>
      <c r="BP1638" s="57">
        <v>5.2561581139999998</v>
      </c>
      <c r="BQ1638" s="57">
        <v>0.164104044</v>
      </c>
      <c r="BR1638" s="57">
        <v>3.2579578999999997E-2</v>
      </c>
      <c r="BS1638" s="57">
        <v>5.2561581139999998</v>
      </c>
      <c r="BT1638" s="57">
        <v>0.164104044</v>
      </c>
      <c r="BU1638" s="57">
        <v>3.2579578999999997E-2</v>
      </c>
    </row>
    <row r="1639" spans="1:73" x14ac:dyDescent="0.25">
      <c r="A1639" s="57">
        <v>3</v>
      </c>
      <c r="B1639" s="57">
        <v>42285342590000</v>
      </c>
      <c r="C1639" s="57" t="s">
        <v>164</v>
      </c>
      <c r="D1639" s="57" t="s">
        <v>165</v>
      </c>
      <c r="E1639" s="57" t="s">
        <v>166</v>
      </c>
      <c r="F1639" s="57">
        <v>0</v>
      </c>
      <c r="G1639" s="57" t="s">
        <v>57</v>
      </c>
      <c r="H1639" s="57" t="s">
        <v>150</v>
      </c>
      <c r="I1639" s="57" t="s">
        <v>151</v>
      </c>
      <c r="J1639" s="57" t="s">
        <v>152</v>
      </c>
      <c r="K1639" s="57" t="s">
        <v>51</v>
      </c>
      <c r="L1639" s="57" t="s">
        <v>153</v>
      </c>
      <c r="M1639" s="57" t="s">
        <v>154</v>
      </c>
      <c r="N1639" s="57" t="s">
        <v>155</v>
      </c>
      <c r="P1639" s="57" t="s">
        <v>156</v>
      </c>
      <c r="Q1639" s="57" t="s">
        <v>157</v>
      </c>
      <c r="R1639" s="57" t="s">
        <v>158</v>
      </c>
      <c r="S1639" s="57" t="s">
        <v>159</v>
      </c>
      <c r="U1639" s="57" t="s">
        <v>160</v>
      </c>
      <c r="V1639" s="57" t="s">
        <v>160</v>
      </c>
      <c r="W1639" s="57" t="s">
        <v>160</v>
      </c>
      <c r="X1639" s="57" t="s">
        <v>160</v>
      </c>
      <c r="Y1639" s="57" t="s">
        <v>160</v>
      </c>
      <c r="Z1639" s="57" t="s">
        <v>160</v>
      </c>
      <c r="AA1639" s="57" t="s">
        <v>160</v>
      </c>
      <c r="AB1639" s="57" t="s">
        <v>160</v>
      </c>
      <c r="AC1639" s="57" t="s">
        <v>160</v>
      </c>
      <c r="AD1639" s="57" t="s">
        <v>160</v>
      </c>
      <c r="AE1639" s="57" t="s">
        <v>160</v>
      </c>
      <c r="AF1639" s="57" t="s">
        <v>160</v>
      </c>
      <c r="AG1639" s="57" t="s">
        <v>160</v>
      </c>
      <c r="AH1639" s="57" t="s">
        <v>160</v>
      </c>
      <c r="AI1639" s="57" t="s">
        <v>179</v>
      </c>
      <c r="AL1639" s="9">
        <v>58623</v>
      </c>
      <c r="AM1639" s="57">
        <v>43.106882976999998</v>
      </c>
      <c r="AN1639" s="57">
        <v>3476.502367092</v>
      </c>
      <c r="AO1639" s="57">
        <v>0</v>
      </c>
      <c r="AP1639" s="57">
        <v>43.106882976999998</v>
      </c>
      <c r="AQ1639" s="57">
        <v>2607.376775319</v>
      </c>
      <c r="AR1639" s="57">
        <v>0</v>
      </c>
      <c r="AS1639" s="57">
        <v>1.8893316E-2</v>
      </c>
      <c r="AT1639" s="57">
        <v>1.142787167</v>
      </c>
      <c r="AU1639" s="57">
        <v>0</v>
      </c>
      <c r="AV1639" s="57">
        <v>62.120000003999998</v>
      </c>
      <c r="AW1639" s="57">
        <v>4.1849999999999996</v>
      </c>
      <c r="AX1639" s="57">
        <v>0</v>
      </c>
      <c r="AY1639" s="57">
        <v>1.173652774</v>
      </c>
      <c r="AZ1639" s="57">
        <v>4.7825642930000001</v>
      </c>
      <c r="BA1639" s="57">
        <v>0</v>
      </c>
      <c r="BB1639" s="57">
        <v>5.9562170669999999</v>
      </c>
      <c r="BC1639" s="57">
        <v>0</v>
      </c>
      <c r="BD1639" s="57">
        <v>0</v>
      </c>
      <c r="BE1639" s="57">
        <v>0</v>
      </c>
      <c r="BF1639" s="57">
        <v>0.41363333600000002</v>
      </c>
      <c r="BG1639" s="57">
        <v>0.14890542700000001</v>
      </c>
      <c r="BH1639" s="57">
        <v>0.56253876300000005</v>
      </c>
      <c r="BI1639" s="57">
        <v>0</v>
      </c>
      <c r="BJ1639" s="57">
        <v>0</v>
      </c>
      <c r="BK1639" s="57">
        <v>0</v>
      </c>
      <c r="BL1639" s="57">
        <v>0</v>
      </c>
      <c r="BM1639" s="57">
        <v>0</v>
      </c>
      <c r="BN1639" s="57">
        <v>0</v>
      </c>
      <c r="BO1639" s="57">
        <v>0</v>
      </c>
      <c r="BP1639" s="57">
        <v>5.3936783039999998</v>
      </c>
      <c r="BQ1639" s="57">
        <v>0.167040879</v>
      </c>
      <c r="BR1639" s="57">
        <v>3.3037748999999998E-2</v>
      </c>
      <c r="BS1639" s="57">
        <v>5.3936783039999998</v>
      </c>
      <c r="BT1639" s="57">
        <v>0.167040879</v>
      </c>
      <c r="BU1639" s="57">
        <v>3.3037748999999998E-2</v>
      </c>
    </row>
    <row r="1640" spans="1:73" x14ac:dyDescent="0.25">
      <c r="A1640" s="57">
        <v>3</v>
      </c>
      <c r="B1640" s="57">
        <v>42285342590000</v>
      </c>
      <c r="C1640" s="57" t="s">
        <v>164</v>
      </c>
      <c r="D1640" s="57" t="s">
        <v>165</v>
      </c>
      <c r="E1640" s="57" t="s">
        <v>166</v>
      </c>
      <c r="F1640" s="57">
        <v>0</v>
      </c>
      <c r="G1640" s="57" t="s">
        <v>57</v>
      </c>
      <c r="H1640" s="57" t="s">
        <v>150</v>
      </c>
      <c r="I1640" s="57" t="s">
        <v>151</v>
      </c>
      <c r="J1640" s="57" t="s">
        <v>152</v>
      </c>
      <c r="K1640" s="57" t="s">
        <v>51</v>
      </c>
      <c r="L1640" s="57" t="s">
        <v>153</v>
      </c>
      <c r="M1640" s="57" t="s">
        <v>154</v>
      </c>
      <c r="N1640" s="57" t="s">
        <v>155</v>
      </c>
      <c r="P1640" s="57" t="s">
        <v>156</v>
      </c>
      <c r="Q1640" s="57" t="s">
        <v>157</v>
      </c>
      <c r="R1640" s="57" t="s">
        <v>158</v>
      </c>
      <c r="S1640" s="57" t="s">
        <v>159</v>
      </c>
      <c r="U1640" s="57" t="s">
        <v>160</v>
      </c>
      <c r="V1640" s="57" t="s">
        <v>160</v>
      </c>
      <c r="W1640" s="57" t="s">
        <v>160</v>
      </c>
      <c r="X1640" s="57" t="s">
        <v>160</v>
      </c>
      <c r="Y1640" s="57" t="s">
        <v>160</v>
      </c>
      <c r="Z1640" s="57" t="s">
        <v>160</v>
      </c>
      <c r="AA1640" s="57" t="s">
        <v>160</v>
      </c>
      <c r="AB1640" s="57" t="s">
        <v>160</v>
      </c>
      <c r="AC1640" s="57" t="s">
        <v>160</v>
      </c>
      <c r="AD1640" s="57" t="s">
        <v>160</v>
      </c>
      <c r="AE1640" s="57" t="s">
        <v>160</v>
      </c>
      <c r="AF1640" s="57" t="s">
        <v>160</v>
      </c>
      <c r="AG1640" s="57" t="s">
        <v>160</v>
      </c>
      <c r="AH1640" s="57" t="s">
        <v>160</v>
      </c>
      <c r="AI1640" s="57" t="s">
        <v>179</v>
      </c>
      <c r="AL1640" s="9">
        <v>58654</v>
      </c>
      <c r="AM1640" s="57">
        <v>42.802897704999999</v>
      </c>
      <c r="AN1640" s="57">
        <v>3451.9864326470001</v>
      </c>
      <c r="AO1640" s="57">
        <v>0</v>
      </c>
      <c r="AP1640" s="57">
        <v>42.802897704999999</v>
      </c>
      <c r="AQ1640" s="57">
        <v>2588.9898244850001</v>
      </c>
      <c r="AR1640" s="57">
        <v>0</v>
      </c>
      <c r="AS1640" s="57">
        <v>1.8760082000000001E-2</v>
      </c>
      <c r="AT1640" s="57">
        <v>1.1347283500000001</v>
      </c>
      <c r="AU1640" s="57">
        <v>0</v>
      </c>
      <c r="AV1640" s="57">
        <v>62.120000009000002</v>
      </c>
      <c r="AW1640" s="57">
        <v>4.1849999999999996</v>
      </c>
      <c r="AX1640" s="57">
        <v>0</v>
      </c>
      <c r="AY1640" s="57">
        <v>1.165376296</v>
      </c>
      <c r="AZ1640" s="57">
        <v>4.7488381449999997</v>
      </c>
      <c r="BA1640" s="57">
        <v>0</v>
      </c>
      <c r="BB1640" s="57">
        <v>5.9142144419999996</v>
      </c>
      <c r="BC1640" s="57">
        <v>0</v>
      </c>
      <c r="BD1640" s="57">
        <v>0</v>
      </c>
      <c r="BE1640" s="57">
        <v>0</v>
      </c>
      <c r="BF1640" s="57">
        <v>0.41071643699999999</v>
      </c>
      <c r="BG1640" s="57">
        <v>0.14785536099999999</v>
      </c>
      <c r="BH1640" s="57">
        <v>0.55857179800000001</v>
      </c>
      <c r="BI1640" s="57">
        <v>0</v>
      </c>
      <c r="BJ1640" s="57">
        <v>0</v>
      </c>
      <c r="BK1640" s="57">
        <v>0</v>
      </c>
      <c r="BL1640" s="57">
        <v>0</v>
      </c>
      <c r="BM1640" s="57">
        <v>0</v>
      </c>
      <c r="BN1640" s="57">
        <v>0</v>
      </c>
      <c r="BO1640" s="57">
        <v>0</v>
      </c>
      <c r="BP1640" s="57">
        <v>5.3556426430000004</v>
      </c>
      <c r="BQ1640" s="57">
        <v>0.16452662200000001</v>
      </c>
      <c r="BR1640" s="57">
        <v>3.2417937000000001E-2</v>
      </c>
      <c r="BS1640" s="57">
        <v>5.3556426430000004</v>
      </c>
      <c r="BT1640" s="57">
        <v>0.16452662200000001</v>
      </c>
      <c r="BU1640" s="57">
        <v>3.2417937000000001E-2</v>
      </c>
    </row>
    <row r="1641" spans="1:73" x14ac:dyDescent="0.25">
      <c r="A1641" s="57">
        <v>3</v>
      </c>
      <c r="B1641" s="57">
        <v>42285342590000</v>
      </c>
      <c r="C1641" s="57" t="s">
        <v>164</v>
      </c>
      <c r="D1641" s="57" t="s">
        <v>165</v>
      </c>
      <c r="E1641" s="57" t="s">
        <v>166</v>
      </c>
      <c r="F1641" s="57">
        <v>0</v>
      </c>
      <c r="G1641" s="57" t="s">
        <v>57</v>
      </c>
      <c r="H1641" s="57" t="s">
        <v>150</v>
      </c>
      <c r="I1641" s="57" t="s">
        <v>151</v>
      </c>
      <c r="J1641" s="57" t="s">
        <v>152</v>
      </c>
      <c r="K1641" s="57" t="s">
        <v>51</v>
      </c>
      <c r="L1641" s="57" t="s">
        <v>153</v>
      </c>
      <c r="M1641" s="57" t="s">
        <v>154</v>
      </c>
      <c r="N1641" s="57" t="s">
        <v>155</v>
      </c>
      <c r="P1641" s="57" t="s">
        <v>156</v>
      </c>
      <c r="Q1641" s="57" t="s">
        <v>157</v>
      </c>
      <c r="R1641" s="57" t="s">
        <v>158</v>
      </c>
      <c r="S1641" s="57" t="s">
        <v>159</v>
      </c>
      <c r="U1641" s="57" t="s">
        <v>160</v>
      </c>
      <c r="V1641" s="57" t="s">
        <v>160</v>
      </c>
      <c r="W1641" s="57" t="s">
        <v>160</v>
      </c>
      <c r="X1641" s="57" t="s">
        <v>160</v>
      </c>
      <c r="Y1641" s="57" t="s">
        <v>160</v>
      </c>
      <c r="Z1641" s="57" t="s">
        <v>160</v>
      </c>
      <c r="AA1641" s="57" t="s">
        <v>160</v>
      </c>
      <c r="AB1641" s="57" t="s">
        <v>160</v>
      </c>
      <c r="AC1641" s="57" t="s">
        <v>160</v>
      </c>
      <c r="AD1641" s="57" t="s">
        <v>160</v>
      </c>
      <c r="AE1641" s="57" t="s">
        <v>160</v>
      </c>
      <c r="AF1641" s="57" t="s">
        <v>160</v>
      </c>
      <c r="AG1641" s="57" t="s">
        <v>160</v>
      </c>
      <c r="AH1641" s="57" t="s">
        <v>160</v>
      </c>
      <c r="AI1641" s="57" t="s">
        <v>179</v>
      </c>
      <c r="AL1641" s="9">
        <v>58685</v>
      </c>
      <c r="AM1641" s="57">
        <v>41.134743831000002</v>
      </c>
      <c r="AN1641" s="57">
        <v>3317.452444341</v>
      </c>
      <c r="AO1641" s="57">
        <v>0</v>
      </c>
      <c r="AP1641" s="57">
        <v>41.134743831000002</v>
      </c>
      <c r="AQ1641" s="57">
        <v>2488.0893332559999</v>
      </c>
      <c r="AR1641" s="57">
        <v>0</v>
      </c>
      <c r="AS1641" s="57">
        <v>1.8028947E-2</v>
      </c>
      <c r="AT1641" s="57">
        <v>1.090504674</v>
      </c>
      <c r="AU1641" s="57">
        <v>0</v>
      </c>
      <c r="AV1641" s="57">
        <v>62.120000019999999</v>
      </c>
      <c r="AW1641" s="57">
        <v>4.1849999999999996</v>
      </c>
      <c r="AX1641" s="57">
        <v>0</v>
      </c>
      <c r="AY1641" s="57">
        <v>1.11995818</v>
      </c>
      <c r="AZ1641" s="57">
        <v>4.5637620600000002</v>
      </c>
      <c r="BA1641" s="57">
        <v>0</v>
      </c>
      <c r="BB1641" s="57">
        <v>5.6837202400000004</v>
      </c>
      <c r="BC1641" s="57">
        <v>0</v>
      </c>
      <c r="BD1641" s="57">
        <v>0</v>
      </c>
      <c r="BE1641" s="57">
        <v>0</v>
      </c>
      <c r="BF1641" s="57">
        <v>0.39470961900000001</v>
      </c>
      <c r="BG1641" s="57">
        <v>0.14209300599999999</v>
      </c>
      <c r="BH1641" s="57">
        <v>0.53680262499999998</v>
      </c>
      <c r="BI1641" s="57">
        <v>0</v>
      </c>
      <c r="BJ1641" s="57">
        <v>0</v>
      </c>
      <c r="BK1641" s="57">
        <v>0</v>
      </c>
      <c r="BL1641" s="57">
        <v>0</v>
      </c>
      <c r="BM1641" s="57">
        <v>0</v>
      </c>
      <c r="BN1641" s="57">
        <v>0</v>
      </c>
      <c r="BO1641" s="57">
        <v>0</v>
      </c>
      <c r="BP1641" s="57">
        <v>5.1469176149999996</v>
      </c>
      <c r="BQ1641" s="57">
        <v>0.15688159500000001</v>
      </c>
      <c r="BR1641" s="57">
        <v>3.0798925000000001E-2</v>
      </c>
      <c r="BS1641" s="57">
        <v>5.1469176149999996</v>
      </c>
      <c r="BT1641" s="57">
        <v>0.15688159500000001</v>
      </c>
      <c r="BU1641" s="57">
        <v>3.0798925000000001E-2</v>
      </c>
    </row>
    <row r="1642" spans="1:73" x14ac:dyDescent="0.25">
      <c r="A1642" s="57">
        <v>3</v>
      </c>
      <c r="B1642" s="57">
        <v>42285342590000</v>
      </c>
      <c r="C1642" s="57" t="s">
        <v>164</v>
      </c>
      <c r="D1642" s="57" t="s">
        <v>165</v>
      </c>
      <c r="E1642" s="57" t="s">
        <v>166</v>
      </c>
      <c r="F1642" s="57">
        <v>0</v>
      </c>
      <c r="G1642" s="57" t="s">
        <v>57</v>
      </c>
      <c r="H1642" s="57" t="s">
        <v>150</v>
      </c>
      <c r="I1642" s="57" t="s">
        <v>151</v>
      </c>
      <c r="J1642" s="57" t="s">
        <v>152</v>
      </c>
      <c r="K1642" s="57" t="s">
        <v>51</v>
      </c>
      <c r="L1642" s="57" t="s">
        <v>153</v>
      </c>
      <c r="M1642" s="57" t="s">
        <v>154</v>
      </c>
      <c r="N1642" s="57" t="s">
        <v>155</v>
      </c>
      <c r="P1642" s="57" t="s">
        <v>156</v>
      </c>
      <c r="Q1642" s="57" t="s">
        <v>157</v>
      </c>
      <c r="R1642" s="57" t="s">
        <v>158</v>
      </c>
      <c r="S1642" s="57" t="s">
        <v>159</v>
      </c>
      <c r="U1642" s="57" t="s">
        <v>160</v>
      </c>
      <c r="V1642" s="57" t="s">
        <v>160</v>
      </c>
      <c r="W1642" s="57" t="s">
        <v>160</v>
      </c>
      <c r="X1642" s="57" t="s">
        <v>160</v>
      </c>
      <c r="Y1642" s="57" t="s">
        <v>160</v>
      </c>
      <c r="Z1642" s="57" t="s">
        <v>160</v>
      </c>
      <c r="AA1642" s="57" t="s">
        <v>160</v>
      </c>
      <c r="AB1642" s="57" t="s">
        <v>160</v>
      </c>
      <c r="AC1642" s="57" t="s">
        <v>160</v>
      </c>
      <c r="AD1642" s="57" t="s">
        <v>160</v>
      </c>
      <c r="AE1642" s="57" t="s">
        <v>160</v>
      </c>
      <c r="AF1642" s="57" t="s">
        <v>160</v>
      </c>
      <c r="AG1642" s="57" t="s">
        <v>160</v>
      </c>
      <c r="AH1642" s="57" t="s">
        <v>160</v>
      </c>
      <c r="AI1642" s="57" t="s">
        <v>179</v>
      </c>
      <c r="AL1642" s="9">
        <v>58715</v>
      </c>
      <c r="AM1642" s="57">
        <v>42.210978154999999</v>
      </c>
      <c r="AN1642" s="57">
        <v>3404.2490511669998</v>
      </c>
      <c r="AO1642" s="57">
        <v>0</v>
      </c>
      <c r="AP1642" s="57">
        <v>42.210978154999999</v>
      </c>
      <c r="AQ1642" s="57">
        <v>2553.1867883750001</v>
      </c>
      <c r="AR1642" s="57">
        <v>0</v>
      </c>
      <c r="AS1642" s="57">
        <v>1.850065E-2</v>
      </c>
      <c r="AT1642" s="57">
        <v>1.119036237</v>
      </c>
      <c r="AU1642" s="57">
        <v>0</v>
      </c>
      <c r="AV1642" s="57">
        <v>62.12</v>
      </c>
      <c r="AW1642" s="57">
        <v>4.1849999999999996</v>
      </c>
      <c r="AX1642" s="57">
        <v>0</v>
      </c>
      <c r="AY1642" s="57">
        <v>1.1492603539999999</v>
      </c>
      <c r="AZ1642" s="57">
        <v>4.6831666539999999</v>
      </c>
      <c r="BA1642" s="57">
        <v>0</v>
      </c>
      <c r="BB1642" s="57">
        <v>5.8324270079999998</v>
      </c>
      <c r="BC1642" s="57">
        <v>0</v>
      </c>
      <c r="BD1642" s="57">
        <v>0</v>
      </c>
      <c r="BE1642" s="57">
        <v>0</v>
      </c>
      <c r="BF1642" s="57">
        <v>0.40503665599999999</v>
      </c>
      <c r="BG1642" s="57">
        <v>0.145810675</v>
      </c>
      <c r="BH1642" s="57">
        <v>0.55084733100000005</v>
      </c>
      <c r="BI1642" s="57">
        <v>0</v>
      </c>
      <c r="BJ1642" s="57">
        <v>0</v>
      </c>
      <c r="BK1642" s="57">
        <v>0</v>
      </c>
      <c r="BL1642" s="57">
        <v>0</v>
      </c>
      <c r="BM1642" s="57">
        <v>0</v>
      </c>
      <c r="BN1642" s="57">
        <v>0</v>
      </c>
      <c r="BO1642" s="57">
        <v>0</v>
      </c>
      <c r="BP1642" s="57">
        <v>5.2815796769999999</v>
      </c>
      <c r="BQ1642" s="57">
        <v>0.15968917499999999</v>
      </c>
      <c r="BR1642" s="57">
        <v>3.1232053999999999E-2</v>
      </c>
      <c r="BS1642" s="57">
        <v>5.2815796769999999</v>
      </c>
      <c r="BT1642" s="57">
        <v>0.15968917499999999</v>
      </c>
      <c r="BU1642" s="57">
        <v>3.1232053999999999E-2</v>
      </c>
    </row>
    <row r="1643" spans="1:73" x14ac:dyDescent="0.25">
      <c r="A1643" s="57">
        <v>3</v>
      </c>
      <c r="B1643" s="57">
        <v>42285342590000</v>
      </c>
      <c r="C1643" s="57" t="s">
        <v>164</v>
      </c>
      <c r="D1643" s="57" t="s">
        <v>165</v>
      </c>
      <c r="E1643" s="57" t="s">
        <v>166</v>
      </c>
      <c r="F1643" s="57">
        <v>0</v>
      </c>
      <c r="G1643" s="57" t="s">
        <v>57</v>
      </c>
      <c r="H1643" s="57" t="s">
        <v>150</v>
      </c>
      <c r="I1643" s="57" t="s">
        <v>151</v>
      </c>
      <c r="J1643" s="57" t="s">
        <v>152</v>
      </c>
      <c r="K1643" s="57" t="s">
        <v>51</v>
      </c>
      <c r="L1643" s="57" t="s">
        <v>153</v>
      </c>
      <c r="M1643" s="57" t="s">
        <v>154</v>
      </c>
      <c r="N1643" s="57" t="s">
        <v>155</v>
      </c>
      <c r="P1643" s="57" t="s">
        <v>156</v>
      </c>
      <c r="Q1643" s="57" t="s">
        <v>157</v>
      </c>
      <c r="R1643" s="57" t="s">
        <v>158</v>
      </c>
      <c r="S1643" s="57" t="s">
        <v>159</v>
      </c>
      <c r="U1643" s="57" t="s">
        <v>160</v>
      </c>
      <c r="V1643" s="57" t="s">
        <v>160</v>
      </c>
      <c r="W1643" s="57" t="s">
        <v>160</v>
      </c>
      <c r="X1643" s="57" t="s">
        <v>160</v>
      </c>
      <c r="Y1643" s="57" t="s">
        <v>160</v>
      </c>
      <c r="Z1643" s="57" t="s">
        <v>160</v>
      </c>
      <c r="AA1643" s="57" t="s">
        <v>160</v>
      </c>
      <c r="AB1643" s="57" t="s">
        <v>160</v>
      </c>
      <c r="AC1643" s="57" t="s">
        <v>160</v>
      </c>
      <c r="AD1643" s="57" t="s">
        <v>160</v>
      </c>
      <c r="AE1643" s="57" t="s">
        <v>160</v>
      </c>
      <c r="AF1643" s="57" t="s">
        <v>160</v>
      </c>
      <c r="AG1643" s="57" t="s">
        <v>160</v>
      </c>
      <c r="AH1643" s="57" t="s">
        <v>160</v>
      </c>
      <c r="AI1643" s="57" t="s">
        <v>179</v>
      </c>
      <c r="AL1643" s="9">
        <v>58746</v>
      </c>
      <c r="AM1643" s="57">
        <v>40.565893113999998</v>
      </c>
      <c r="AN1643" s="57">
        <v>3271.5755279680002</v>
      </c>
      <c r="AO1643" s="57">
        <v>0</v>
      </c>
      <c r="AP1643" s="57">
        <v>40.565893113999998</v>
      </c>
      <c r="AQ1643" s="57">
        <v>2453.6816459759998</v>
      </c>
      <c r="AR1643" s="57">
        <v>0</v>
      </c>
      <c r="AS1643" s="57">
        <v>1.7779625E-2</v>
      </c>
      <c r="AT1643" s="57">
        <v>1.075424129</v>
      </c>
      <c r="AU1643" s="57">
        <v>0</v>
      </c>
      <c r="AV1643" s="57">
        <v>62.12</v>
      </c>
      <c r="AW1643" s="57">
        <v>4.1849999999999996</v>
      </c>
      <c r="AX1643" s="57">
        <v>0</v>
      </c>
      <c r="AY1643" s="57">
        <v>1.1044703229999999</v>
      </c>
      <c r="AZ1643" s="57">
        <v>4.5006499780000002</v>
      </c>
      <c r="BA1643" s="57">
        <v>0</v>
      </c>
      <c r="BB1643" s="57">
        <v>5.6051203010000004</v>
      </c>
      <c r="BC1643" s="57">
        <v>0</v>
      </c>
      <c r="BD1643" s="57">
        <v>0</v>
      </c>
      <c r="BE1643" s="57">
        <v>0</v>
      </c>
      <c r="BF1643" s="57">
        <v>0.38925119499999999</v>
      </c>
      <c r="BG1643" s="57">
        <v>0.140128008</v>
      </c>
      <c r="BH1643" s="57">
        <v>0.52937920299999996</v>
      </c>
      <c r="BI1643" s="57">
        <v>0</v>
      </c>
      <c r="BJ1643" s="57">
        <v>0</v>
      </c>
      <c r="BK1643" s="57">
        <v>0</v>
      </c>
      <c r="BL1643" s="57">
        <v>0</v>
      </c>
      <c r="BM1643" s="57">
        <v>0</v>
      </c>
      <c r="BN1643" s="57">
        <v>0</v>
      </c>
      <c r="BO1643" s="57">
        <v>0</v>
      </c>
      <c r="BP1643" s="57">
        <v>5.075741099</v>
      </c>
      <c r="BQ1643" s="57">
        <v>0.152268929</v>
      </c>
      <c r="BR1643" s="57">
        <v>2.9672265999999999E-2</v>
      </c>
      <c r="BS1643" s="57">
        <v>5.075741099</v>
      </c>
      <c r="BT1643" s="57">
        <v>0.152268929</v>
      </c>
      <c r="BU1643" s="57">
        <v>2.9672265999999999E-2</v>
      </c>
    </row>
    <row r="1644" spans="1:73" x14ac:dyDescent="0.25">
      <c r="A1644" s="57">
        <v>3</v>
      </c>
      <c r="B1644" s="57">
        <v>42285342590000</v>
      </c>
      <c r="C1644" s="57" t="s">
        <v>164</v>
      </c>
      <c r="D1644" s="57" t="s">
        <v>165</v>
      </c>
      <c r="E1644" s="57" t="s">
        <v>166</v>
      </c>
      <c r="F1644" s="57">
        <v>0</v>
      </c>
      <c r="G1644" s="57" t="s">
        <v>57</v>
      </c>
      <c r="H1644" s="57" t="s">
        <v>150</v>
      </c>
      <c r="I1644" s="57" t="s">
        <v>151</v>
      </c>
      <c r="J1644" s="57" t="s">
        <v>152</v>
      </c>
      <c r="K1644" s="57" t="s">
        <v>51</v>
      </c>
      <c r="L1644" s="57" t="s">
        <v>153</v>
      </c>
      <c r="M1644" s="57" t="s">
        <v>154</v>
      </c>
      <c r="N1644" s="57" t="s">
        <v>155</v>
      </c>
      <c r="P1644" s="57" t="s">
        <v>156</v>
      </c>
      <c r="Q1644" s="57" t="s">
        <v>157</v>
      </c>
      <c r="R1644" s="57" t="s">
        <v>158</v>
      </c>
      <c r="S1644" s="57" t="s">
        <v>159</v>
      </c>
      <c r="U1644" s="57" t="s">
        <v>160</v>
      </c>
      <c r="V1644" s="57" t="s">
        <v>160</v>
      </c>
      <c r="W1644" s="57" t="s">
        <v>160</v>
      </c>
      <c r="X1644" s="57" t="s">
        <v>160</v>
      </c>
      <c r="Y1644" s="57" t="s">
        <v>160</v>
      </c>
      <c r="Z1644" s="57" t="s">
        <v>160</v>
      </c>
      <c r="AA1644" s="57" t="s">
        <v>160</v>
      </c>
      <c r="AB1644" s="57" t="s">
        <v>160</v>
      </c>
      <c r="AC1644" s="57" t="s">
        <v>160</v>
      </c>
      <c r="AD1644" s="57" t="s">
        <v>160</v>
      </c>
      <c r="AE1644" s="57" t="s">
        <v>160</v>
      </c>
      <c r="AF1644" s="57" t="s">
        <v>160</v>
      </c>
      <c r="AG1644" s="57" t="s">
        <v>160</v>
      </c>
      <c r="AH1644" s="57" t="s">
        <v>160</v>
      </c>
      <c r="AI1644" s="57" t="s">
        <v>179</v>
      </c>
      <c r="AL1644" s="9">
        <v>58776</v>
      </c>
      <c r="AM1644" s="57">
        <v>41.627244236999999</v>
      </c>
      <c r="AN1644" s="57">
        <v>3357.1718280169998</v>
      </c>
      <c r="AO1644" s="57">
        <v>0</v>
      </c>
      <c r="AP1644" s="57">
        <v>41.627244236999999</v>
      </c>
      <c r="AQ1644" s="57">
        <v>2517.8788710120002</v>
      </c>
      <c r="AR1644" s="57">
        <v>0</v>
      </c>
      <c r="AS1644" s="57">
        <v>1.8244804999999999E-2</v>
      </c>
      <c r="AT1644" s="57">
        <v>1.1035611299999999</v>
      </c>
      <c r="AU1644" s="57">
        <v>0</v>
      </c>
      <c r="AV1644" s="57">
        <v>62.120000021999999</v>
      </c>
      <c r="AW1644" s="57">
        <v>4.1849999999999996</v>
      </c>
      <c r="AX1644" s="57">
        <v>0</v>
      </c>
      <c r="AY1644" s="57">
        <v>1.133367279</v>
      </c>
      <c r="AZ1644" s="57">
        <v>4.6184033309999997</v>
      </c>
      <c r="BA1644" s="57">
        <v>0</v>
      </c>
      <c r="BB1644" s="57">
        <v>5.7517706100000003</v>
      </c>
      <c r="BC1644" s="57">
        <v>0</v>
      </c>
      <c r="BD1644" s="57">
        <v>0</v>
      </c>
      <c r="BE1644" s="57">
        <v>0</v>
      </c>
      <c r="BF1644" s="57">
        <v>0.39943541999999999</v>
      </c>
      <c r="BG1644" s="57">
        <v>0.143794265</v>
      </c>
      <c r="BH1644" s="57">
        <v>0.54322968599999999</v>
      </c>
      <c r="BI1644" s="57">
        <v>0</v>
      </c>
      <c r="BJ1644" s="57">
        <v>0</v>
      </c>
      <c r="BK1644" s="57">
        <v>0</v>
      </c>
      <c r="BL1644" s="57">
        <v>0</v>
      </c>
      <c r="BM1644" s="57">
        <v>0</v>
      </c>
      <c r="BN1644" s="57">
        <v>0</v>
      </c>
      <c r="BO1644" s="57">
        <v>0</v>
      </c>
      <c r="BP1644" s="57">
        <v>5.2085409240000002</v>
      </c>
      <c r="BQ1644" s="57">
        <v>0.15499396100000001</v>
      </c>
      <c r="BR1644" s="57">
        <v>3.0089550999999999E-2</v>
      </c>
      <c r="BS1644" s="57">
        <v>5.2085409240000002</v>
      </c>
      <c r="BT1644" s="57">
        <v>0.15499396100000001</v>
      </c>
      <c r="BU1644" s="57">
        <v>3.0089550999999999E-2</v>
      </c>
    </row>
    <row r="1645" spans="1:73" x14ac:dyDescent="0.25">
      <c r="A1645" s="57">
        <v>3</v>
      </c>
      <c r="B1645" s="57">
        <v>42285342590000</v>
      </c>
      <c r="C1645" s="57" t="s">
        <v>164</v>
      </c>
      <c r="D1645" s="57" t="s">
        <v>165</v>
      </c>
      <c r="E1645" s="57" t="s">
        <v>166</v>
      </c>
      <c r="F1645" s="57">
        <v>0</v>
      </c>
      <c r="G1645" s="57" t="s">
        <v>57</v>
      </c>
      <c r="H1645" s="57" t="s">
        <v>150</v>
      </c>
      <c r="I1645" s="57" t="s">
        <v>151</v>
      </c>
      <c r="J1645" s="57" t="s">
        <v>152</v>
      </c>
      <c r="K1645" s="57" t="s">
        <v>51</v>
      </c>
      <c r="L1645" s="57" t="s">
        <v>153</v>
      </c>
      <c r="M1645" s="57" t="s">
        <v>154</v>
      </c>
      <c r="N1645" s="57" t="s">
        <v>155</v>
      </c>
      <c r="P1645" s="57" t="s">
        <v>156</v>
      </c>
      <c r="Q1645" s="57" t="s">
        <v>157</v>
      </c>
      <c r="R1645" s="57" t="s">
        <v>158</v>
      </c>
      <c r="S1645" s="57" t="s">
        <v>159</v>
      </c>
      <c r="U1645" s="57" t="s">
        <v>160</v>
      </c>
      <c r="V1645" s="57" t="s">
        <v>160</v>
      </c>
      <c r="W1645" s="57" t="s">
        <v>160</v>
      </c>
      <c r="X1645" s="57" t="s">
        <v>160</v>
      </c>
      <c r="Y1645" s="57" t="s">
        <v>160</v>
      </c>
      <c r="Z1645" s="57" t="s">
        <v>160</v>
      </c>
      <c r="AA1645" s="57" t="s">
        <v>160</v>
      </c>
      <c r="AB1645" s="57" t="s">
        <v>160</v>
      </c>
      <c r="AC1645" s="57" t="s">
        <v>160</v>
      </c>
      <c r="AD1645" s="57" t="s">
        <v>160</v>
      </c>
      <c r="AE1645" s="57" t="s">
        <v>160</v>
      </c>
      <c r="AF1645" s="57" t="s">
        <v>160</v>
      </c>
      <c r="AG1645" s="57" t="s">
        <v>160</v>
      </c>
      <c r="AH1645" s="57" t="s">
        <v>160</v>
      </c>
      <c r="AI1645" s="57" t="s">
        <v>179</v>
      </c>
      <c r="AL1645" s="9">
        <v>58807</v>
      </c>
      <c r="AM1645" s="57">
        <v>41.333693224000001</v>
      </c>
      <c r="AN1645" s="57">
        <v>3333.4974001700002</v>
      </c>
      <c r="AO1645" s="57">
        <v>0</v>
      </c>
      <c r="AP1645" s="57">
        <v>41.333693224000001</v>
      </c>
      <c r="AQ1645" s="57">
        <v>2500.1230501280002</v>
      </c>
      <c r="AR1645" s="57">
        <v>0</v>
      </c>
      <c r="AS1645" s="57">
        <v>1.8116144000000001E-2</v>
      </c>
      <c r="AT1645" s="57">
        <v>1.095778932</v>
      </c>
      <c r="AU1645" s="57">
        <v>0</v>
      </c>
      <c r="AV1645" s="57">
        <v>62.119999985</v>
      </c>
      <c r="AW1645" s="57">
        <v>4.1849999999999996</v>
      </c>
      <c r="AX1645" s="57">
        <v>0</v>
      </c>
      <c r="AY1645" s="57">
        <v>1.12537489</v>
      </c>
      <c r="AZ1645" s="57">
        <v>4.5858348290000004</v>
      </c>
      <c r="BA1645" s="57">
        <v>0</v>
      </c>
      <c r="BB1645" s="57">
        <v>5.7112097190000002</v>
      </c>
      <c r="BC1645" s="57">
        <v>0</v>
      </c>
      <c r="BD1645" s="57">
        <v>0</v>
      </c>
      <c r="BE1645" s="57">
        <v>0</v>
      </c>
      <c r="BF1645" s="57">
        <v>0.39661864299999999</v>
      </c>
      <c r="BG1645" s="57">
        <v>0.142780243</v>
      </c>
      <c r="BH1645" s="57">
        <v>0.53939888599999997</v>
      </c>
      <c r="BI1645" s="57">
        <v>0</v>
      </c>
      <c r="BJ1645" s="57">
        <v>0</v>
      </c>
      <c r="BK1645" s="57">
        <v>0</v>
      </c>
      <c r="BL1645" s="57">
        <v>0</v>
      </c>
      <c r="BM1645" s="57">
        <v>0</v>
      </c>
      <c r="BN1645" s="57">
        <v>0</v>
      </c>
      <c r="BO1645" s="57">
        <v>0</v>
      </c>
      <c r="BP1645" s="57">
        <v>5.1718108330000003</v>
      </c>
      <c r="BQ1645" s="57">
        <v>0.152661031</v>
      </c>
      <c r="BR1645" s="57">
        <v>2.9525049000000001E-2</v>
      </c>
      <c r="BS1645" s="57">
        <v>5.1718108330000003</v>
      </c>
      <c r="BT1645" s="57">
        <v>0.152661031</v>
      </c>
      <c r="BU1645" s="57">
        <v>2.9525049000000001E-2</v>
      </c>
    </row>
    <row r="1646" spans="1:73" x14ac:dyDescent="0.25">
      <c r="A1646" s="57">
        <v>3</v>
      </c>
      <c r="B1646" s="57">
        <v>42285342590000</v>
      </c>
      <c r="C1646" s="57" t="s">
        <v>164</v>
      </c>
      <c r="D1646" s="57" t="s">
        <v>165</v>
      </c>
      <c r="E1646" s="57" t="s">
        <v>166</v>
      </c>
      <c r="F1646" s="57">
        <v>0</v>
      </c>
      <c r="G1646" s="57" t="s">
        <v>57</v>
      </c>
      <c r="H1646" s="57" t="s">
        <v>150</v>
      </c>
      <c r="I1646" s="57" t="s">
        <v>151</v>
      </c>
      <c r="J1646" s="57" t="s">
        <v>152</v>
      </c>
      <c r="K1646" s="57" t="s">
        <v>51</v>
      </c>
      <c r="L1646" s="57" t="s">
        <v>153</v>
      </c>
      <c r="M1646" s="57" t="s">
        <v>154</v>
      </c>
      <c r="N1646" s="57" t="s">
        <v>155</v>
      </c>
      <c r="P1646" s="57" t="s">
        <v>156</v>
      </c>
      <c r="Q1646" s="57" t="s">
        <v>157</v>
      </c>
      <c r="R1646" s="57" t="s">
        <v>158</v>
      </c>
      <c r="S1646" s="57" t="s">
        <v>159</v>
      </c>
      <c r="U1646" s="57" t="s">
        <v>160</v>
      </c>
      <c r="V1646" s="57" t="s">
        <v>160</v>
      </c>
      <c r="W1646" s="57" t="s">
        <v>160</v>
      </c>
      <c r="X1646" s="57" t="s">
        <v>160</v>
      </c>
      <c r="Y1646" s="57" t="s">
        <v>160</v>
      </c>
      <c r="Z1646" s="57" t="s">
        <v>160</v>
      </c>
      <c r="AA1646" s="57" t="s">
        <v>160</v>
      </c>
      <c r="AB1646" s="57" t="s">
        <v>160</v>
      </c>
      <c r="AC1646" s="57" t="s">
        <v>160</v>
      </c>
      <c r="AD1646" s="57" t="s">
        <v>160</v>
      </c>
      <c r="AE1646" s="57" t="s">
        <v>160</v>
      </c>
      <c r="AF1646" s="57" t="s">
        <v>160</v>
      </c>
      <c r="AG1646" s="57" t="s">
        <v>160</v>
      </c>
      <c r="AH1646" s="57" t="s">
        <v>160</v>
      </c>
      <c r="AI1646" s="57" t="s">
        <v>179</v>
      </c>
      <c r="AL1646" s="9">
        <v>58838</v>
      </c>
      <c r="AM1646" s="57">
        <v>37.083067223999997</v>
      </c>
      <c r="AN1646" s="57">
        <v>2990.6910933680001</v>
      </c>
      <c r="AO1646" s="57">
        <v>0</v>
      </c>
      <c r="AP1646" s="57">
        <v>37.083067223999997</v>
      </c>
      <c r="AQ1646" s="57">
        <v>2243.0183200259999</v>
      </c>
      <c r="AR1646" s="57">
        <v>0</v>
      </c>
      <c r="AS1646" s="57">
        <v>1.6253138E-2</v>
      </c>
      <c r="AT1646" s="57">
        <v>0.98309249899999995</v>
      </c>
      <c r="AU1646" s="57">
        <v>0</v>
      </c>
      <c r="AV1646" s="57">
        <v>62.120000027000003</v>
      </c>
      <c r="AW1646" s="57">
        <v>4.1849999999999996</v>
      </c>
      <c r="AX1646" s="57">
        <v>0</v>
      </c>
      <c r="AY1646" s="57">
        <v>1.009644904</v>
      </c>
      <c r="AZ1646" s="57">
        <v>4.1142421100000002</v>
      </c>
      <c r="BA1646" s="57">
        <v>0</v>
      </c>
      <c r="BB1646" s="57">
        <v>5.1238870140000001</v>
      </c>
      <c r="BC1646" s="57">
        <v>0</v>
      </c>
      <c r="BD1646" s="57">
        <v>0</v>
      </c>
      <c r="BE1646" s="57">
        <v>0</v>
      </c>
      <c r="BF1646" s="57">
        <v>0.35583163899999998</v>
      </c>
      <c r="BG1646" s="57">
        <v>0.12809717500000001</v>
      </c>
      <c r="BH1646" s="57">
        <v>0.48392881399999998</v>
      </c>
      <c r="BI1646" s="57">
        <v>0</v>
      </c>
      <c r="BJ1646" s="57">
        <v>0</v>
      </c>
      <c r="BK1646" s="57">
        <v>0</v>
      </c>
      <c r="BL1646" s="57">
        <v>0</v>
      </c>
      <c r="BM1646" s="57">
        <v>0</v>
      </c>
      <c r="BN1646" s="57">
        <v>0</v>
      </c>
      <c r="BO1646" s="57">
        <v>0</v>
      </c>
      <c r="BP1646" s="57">
        <v>4.6399581999999997</v>
      </c>
      <c r="BQ1646" s="57">
        <v>0.135964795</v>
      </c>
      <c r="BR1646" s="57">
        <v>2.6206496999999999E-2</v>
      </c>
      <c r="BS1646" s="57">
        <v>4.6399581999999997</v>
      </c>
      <c r="BT1646" s="57">
        <v>0.135964795</v>
      </c>
      <c r="BU1646" s="57">
        <v>2.6206496999999999E-2</v>
      </c>
    </row>
    <row r="1647" spans="1:73" x14ac:dyDescent="0.25">
      <c r="A1647" s="57">
        <v>3</v>
      </c>
      <c r="B1647" s="57">
        <v>42285342590000</v>
      </c>
      <c r="C1647" s="57" t="s">
        <v>164</v>
      </c>
      <c r="D1647" s="57" t="s">
        <v>165</v>
      </c>
      <c r="E1647" s="57" t="s">
        <v>166</v>
      </c>
      <c r="F1647" s="57">
        <v>0</v>
      </c>
      <c r="G1647" s="57" t="s">
        <v>57</v>
      </c>
      <c r="H1647" s="57" t="s">
        <v>150</v>
      </c>
      <c r="I1647" s="57" t="s">
        <v>151</v>
      </c>
      <c r="J1647" s="57" t="s">
        <v>152</v>
      </c>
      <c r="K1647" s="57" t="s">
        <v>51</v>
      </c>
      <c r="L1647" s="57" t="s">
        <v>153</v>
      </c>
      <c r="M1647" s="57" t="s">
        <v>154</v>
      </c>
      <c r="N1647" s="57" t="s">
        <v>155</v>
      </c>
      <c r="P1647" s="57" t="s">
        <v>156</v>
      </c>
      <c r="Q1647" s="57" t="s">
        <v>157</v>
      </c>
      <c r="R1647" s="57" t="s">
        <v>158</v>
      </c>
      <c r="S1647" s="57" t="s">
        <v>159</v>
      </c>
      <c r="U1647" s="57" t="s">
        <v>160</v>
      </c>
      <c r="V1647" s="57" t="s">
        <v>160</v>
      </c>
      <c r="W1647" s="57" t="s">
        <v>160</v>
      </c>
      <c r="X1647" s="57" t="s">
        <v>160</v>
      </c>
      <c r="Y1647" s="57" t="s">
        <v>160</v>
      </c>
      <c r="Z1647" s="57" t="s">
        <v>160</v>
      </c>
      <c r="AA1647" s="57" t="s">
        <v>160</v>
      </c>
      <c r="AB1647" s="57" t="s">
        <v>160</v>
      </c>
      <c r="AC1647" s="57" t="s">
        <v>160</v>
      </c>
      <c r="AD1647" s="57" t="s">
        <v>160</v>
      </c>
      <c r="AE1647" s="57" t="s">
        <v>160</v>
      </c>
      <c r="AF1647" s="57" t="s">
        <v>160</v>
      </c>
      <c r="AG1647" s="57" t="s">
        <v>160</v>
      </c>
      <c r="AH1647" s="57" t="s">
        <v>160</v>
      </c>
      <c r="AI1647" s="57" t="s">
        <v>179</v>
      </c>
      <c r="AL1647" s="9">
        <v>58866</v>
      </c>
      <c r="AM1647" s="57">
        <v>40.780706355</v>
      </c>
      <c r="AN1647" s="57">
        <v>3288.8998782600002</v>
      </c>
      <c r="AO1647" s="57">
        <v>0</v>
      </c>
      <c r="AP1647" s="57">
        <v>40.780706355</v>
      </c>
      <c r="AQ1647" s="57">
        <v>2466.6749086949999</v>
      </c>
      <c r="AR1647" s="57">
        <v>0</v>
      </c>
      <c r="AS1647" s="57">
        <v>1.7873776000000001E-2</v>
      </c>
      <c r="AT1647" s="57">
        <v>1.0811189459999999</v>
      </c>
      <c r="AU1647" s="57">
        <v>0</v>
      </c>
      <c r="AV1647" s="57">
        <v>62.119999993</v>
      </c>
      <c r="AW1647" s="57">
        <v>4.1849999999999996</v>
      </c>
      <c r="AX1647" s="57">
        <v>0</v>
      </c>
      <c r="AY1647" s="57">
        <v>1.1103189520000001</v>
      </c>
      <c r="AZ1647" s="57">
        <v>4.5244827880000003</v>
      </c>
      <c r="BA1647" s="57">
        <v>0</v>
      </c>
      <c r="BB1647" s="57">
        <v>5.6348017400000003</v>
      </c>
      <c r="BC1647" s="57">
        <v>0</v>
      </c>
      <c r="BD1647" s="57">
        <v>0</v>
      </c>
      <c r="BE1647" s="57">
        <v>0</v>
      </c>
      <c r="BF1647" s="57">
        <v>0.39131244199999998</v>
      </c>
      <c r="BG1647" s="57">
        <v>0.140870043</v>
      </c>
      <c r="BH1647" s="57">
        <v>0.53218248499999998</v>
      </c>
      <c r="BI1647" s="57">
        <v>0</v>
      </c>
      <c r="BJ1647" s="57">
        <v>0</v>
      </c>
      <c r="BK1647" s="57">
        <v>0</v>
      </c>
      <c r="BL1647" s="57">
        <v>0</v>
      </c>
      <c r="BM1647" s="57">
        <v>0</v>
      </c>
      <c r="BN1647" s="57">
        <v>0</v>
      </c>
      <c r="BO1647" s="57">
        <v>0</v>
      </c>
      <c r="BP1647" s="57">
        <v>5.1026192549999996</v>
      </c>
      <c r="BQ1647" s="57">
        <v>0.14831751100000001</v>
      </c>
      <c r="BR1647" s="57">
        <v>2.8479767999999999E-2</v>
      </c>
      <c r="BS1647" s="57">
        <v>5.1026192549999996</v>
      </c>
      <c r="BT1647" s="57">
        <v>0.14831751100000001</v>
      </c>
      <c r="BU1647" s="57">
        <v>2.8479767999999999E-2</v>
      </c>
    </row>
    <row r="1648" spans="1:73" x14ac:dyDescent="0.25">
      <c r="A1648" s="57">
        <v>3</v>
      </c>
      <c r="B1648" s="57">
        <v>42285342590000</v>
      </c>
      <c r="C1648" s="57" t="s">
        <v>164</v>
      </c>
      <c r="D1648" s="57" t="s">
        <v>165</v>
      </c>
      <c r="E1648" s="57" t="s">
        <v>166</v>
      </c>
      <c r="F1648" s="57">
        <v>0</v>
      </c>
      <c r="G1648" s="57" t="s">
        <v>57</v>
      </c>
      <c r="H1648" s="57" t="s">
        <v>150</v>
      </c>
      <c r="I1648" s="57" t="s">
        <v>151</v>
      </c>
      <c r="J1648" s="57" t="s">
        <v>152</v>
      </c>
      <c r="K1648" s="57" t="s">
        <v>51</v>
      </c>
      <c r="L1648" s="57" t="s">
        <v>153</v>
      </c>
      <c r="M1648" s="57" t="s">
        <v>154</v>
      </c>
      <c r="N1648" s="57" t="s">
        <v>155</v>
      </c>
      <c r="P1648" s="57" t="s">
        <v>156</v>
      </c>
      <c r="Q1648" s="57" t="s">
        <v>157</v>
      </c>
      <c r="R1648" s="57" t="s">
        <v>158</v>
      </c>
      <c r="S1648" s="57" t="s">
        <v>159</v>
      </c>
      <c r="U1648" s="57" t="s">
        <v>160</v>
      </c>
      <c r="V1648" s="57" t="s">
        <v>160</v>
      </c>
      <c r="W1648" s="57" t="s">
        <v>160</v>
      </c>
      <c r="X1648" s="57" t="s">
        <v>160</v>
      </c>
      <c r="Y1648" s="57" t="s">
        <v>160</v>
      </c>
      <c r="Z1648" s="57" t="s">
        <v>160</v>
      </c>
      <c r="AA1648" s="57" t="s">
        <v>160</v>
      </c>
      <c r="AB1648" s="57" t="s">
        <v>160</v>
      </c>
      <c r="AC1648" s="57" t="s">
        <v>160</v>
      </c>
      <c r="AD1648" s="57" t="s">
        <v>160</v>
      </c>
      <c r="AE1648" s="57" t="s">
        <v>160</v>
      </c>
      <c r="AF1648" s="57" t="s">
        <v>160</v>
      </c>
      <c r="AG1648" s="57" t="s">
        <v>160</v>
      </c>
      <c r="AH1648" s="57" t="s">
        <v>160</v>
      </c>
      <c r="AI1648" s="57" t="s">
        <v>179</v>
      </c>
      <c r="AL1648" s="9">
        <v>58897</v>
      </c>
      <c r="AM1648" s="57">
        <v>39.191363181</v>
      </c>
      <c r="AN1648" s="57">
        <v>3160.7218490499999</v>
      </c>
      <c r="AO1648" s="57">
        <v>0</v>
      </c>
      <c r="AP1648" s="57">
        <v>39.191363181</v>
      </c>
      <c r="AQ1648" s="57">
        <v>2370.5413867880002</v>
      </c>
      <c r="AR1648" s="57">
        <v>0</v>
      </c>
      <c r="AS1648" s="57">
        <v>1.7177182999999999E-2</v>
      </c>
      <c r="AT1648" s="57">
        <v>1.038984584</v>
      </c>
      <c r="AU1648" s="57">
        <v>0</v>
      </c>
      <c r="AV1648" s="57">
        <v>62.120000001999998</v>
      </c>
      <c r="AW1648" s="57">
        <v>4.1849999999999996</v>
      </c>
      <c r="AX1648" s="57">
        <v>0</v>
      </c>
      <c r="AY1648" s="57">
        <v>1.067046581</v>
      </c>
      <c r="AZ1648" s="57">
        <v>4.3481504859999998</v>
      </c>
      <c r="BA1648" s="57">
        <v>0</v>
      </c>
      <c r="BB1648" s="57">
        <v>5.4151970670000003</v>
      </c>
      <c r="BC1648" s="57">
        <v>0</v>
      </c>
      <c r="BD1648" s="57">
        <v>0</v>
      </c>
      <c r="BE1648" s="57">
        <v>0</v>
      </c>
      <c r="BF1648" s="57">
        <v>0.37606185399999997</v>
      </c>
      <c r="BG1648" s="57">
        <v>0.13537992700000001</v>
      </c>
      <c r="BH1648" s="57">
        <v>0.51144177999999996</v>
      </c>
      <c r="BI1648" s="57">
        <v>0</v>
      </c>
      <c r="BJ1648" s="57">
        <v>0</v>
      </c>
      <c r="BK1648" s="57">
        <v>0</v>
      </c>
      <c r="BL1648" s="57">
        <v>0</v>
      </c>
      <c r="BM1648" s="57">
        <v>0</v>
      </c>
      <c r="BN1648" s="57">
        <v>0</v>
      </c>
      <c r="BO1648" s="57">
        <v>0</v>
      </c>
      <c r="BP1648" s="57">
        <v>4.9037552870000001</v>
      </c>
      <c r="BQ1648" s="57">
        <v>0.14142567</v>
      </c>
      <c r="BR1648" s="57">
        <v>2.7057435000000001E-2</v>
      </c>
      <c r="BS1648" s="57">
        <v>4.9037552870000001</v>
      </c>
      <c r="BT1648" s="57">
        <v>0.14142567</v>
      </c>
      <c r="BU1648" s="57">
        <v>2.7057435000000001E-2</v>
      </c>
    </row>
    <row r="1649" spans="1:73" x14ac:dyDescent="0.25">
      <c r="A1649" s="57">
        <v>3</v>
      </c>
      <c r="B1649" s="57">
        <v>42285342590000</v>
      </c>
      <c r="C1649" s="57" t="s">
        <v>164</v>
      </c>
      <c r="D1649" s="57" t="s">
        <v>165</v>
      </c>
      <c r="E1649" s="57" t="s">
        <v>166</v>
      </c>
      <c r="F1649" s="57">
        <v>0</v>
      </c>
      <c r="G1649" s="57" t="s">
        <v>57</v>
      </c>
      <c r="H1649" s="57" t="s">
        <v>150</v>
      </c>
      <c r="I1649" s="57" t="s">
        <v>151</v>
      </c>
      <c r="J1649" s="57" t="s">
        <v>152</v>
      </c>
      <c r="K1649" s="57" t="s">
        <v>51</v>
      </c>
      <c r="L1649" s="57" t="s">
        <v>153</v>
      </c>
      <c r="M1649" s="57" t="s">
        <v>154</v>
      </c>
      <c r="N1649" s="57" t="s">
        <v>155</v>
      </c>
      <c r="P1649" s="57" t="s">
        <v>156</v>
      </c>
      <c r="Q1649" s="57" t="s">
        <v>157</v>
      </c>
      <c r="R1649" s="57" t="s">
        <v>158</v>
      </c>
      <c r="S1649" s="57" t="s">
        <v>159</v>
      </c>
      <c r="U1649" s="57" t="s">
        <v>160</v>
      </c>
      <c r="V1649" s="57" t="s">
        <v>160</v>
      </c>
      <c r="W1649" s="57" t="s">
        <v>160</v>
      </c>
      <c r="X1649" s="57" t="s">
        <v>160</v>
      </c>
      <c r="Y1649" s="57" t="s">
        <v>160</v>
      </c>
      <c r="Z1649" s="57" t="s">
        <v>160</v>
      </c>
      <c r="AA1649" s="57" t="s">
        <v>160</v>
      </c>
      <c r="AB1649" s="57" t="s">
        <v>160</v>
      </c>
      <c r="AC1649" s="57" t="s">
        <v>160</v>
      </c>
      <c r="AD1649" s="57" t="s">
        <v>160</v>
      </c>
      <c r="AE1649" s="57" t="s">
        <v>160</v>
      </c>
      <c r="AF1649" s="57" t="s">
        <v>160</v>
      </c>
      <c r="AG1649" s="57" t="s">
        <v>160</v>
      </c>
      <c r="AH1649" s="57" t="s">
        <v>160</v>
      </c>
      <c r="AI1649" s="57" t="s">
        <v>179</v>
      </c>
      <c r="AL1649" s="9">
        <v>58927</v>
      </c>
      <c r="AM1649" s="57">
        <v>40.216751608000003</v>
      </c>
      <c r="AN1649" s="57">
        <v>3243.4178141729999</v>
      </c>
      <c r="AO1649" s="57">
        <v>0</v>
      </c>
      <c r="AP1649" s="57">
        <v>40.216751608000003</v>
      </c>
      <c r="AQ1649" s="57">
        <v>2432.5633606299998</v>
      </c>
      <c r="AR1649" s="57">
        <v>0</v>
      </c>
      <c r="AS1649" s="57">
        <v>1.7626599999999999E-2</v>
      </c>
      <c r="AT1649" s="57">
        <v>1.0661681949999999</v>
      </c>
      <c r="AU1649" s="57">
        <v>0</v>
      </c>
      <c r="AV1649" s="57">
        <v>62.12</v>
      </c>
      <c r="AW1649" s="57">
        <v>4.1849999999999996</v>
      </c>
      <c r="AX1649" s="57">
        <v>0</v>
      </c>
      <c r="AY1649" s="57">
        <v>1.094964396</v>
      </c>
      <c r="AZ1649" s="57">
        <v>4.4619138969999996</v>
      </c>
      <c r="BA1649" s="57">
        <v>0</v>
      </c>
      <c r="BB1649" s="57">
        <v>5.5568782929999996</v>
      </c>
      <c r="BC1649" s="57">
        <v>0</v>
      </c>
      <c r="BD1649" s="57">
        <v>0</v>
      </c>
      <c r="BE1649" s="57">
        <v>0</v>
      </c>
      <c r="BF1649" s="57">
        <v>0.385900998</v>
      </c>
      <c r="BG1649" s="57">
        <v>0.13892195700000001</v>
      </c>
      <c r="BH1649" s="57">
        <v>0.52482295499999998</v>
      </c>
      <c r="BI1649" s="57">
        <v>0</v>
      </c>
      <c r="BJ1649" s="57">
        <v>0</v>
      </c>
      <c r="BK1649" s="57">
        <v>0</v>
      </c>
      <c r="BL1649" s="57">
        <v>0</v>
      </c>
      <c r="BM1649" s="57">
        <v>0</v>
      </c>
      <c r="BN1649" s="57">
        <v>0</v>
      </c>
      <c r="BO1649" s="57">
        <v>0</v>
      </c>
      <c r="BP1649" s="57">
        <v>5.0320553380000002</v>
      </c>
      <c r="BQ1649" s="57">
        <v>0.14395664899999999</v>
      </c>
      <c r="BR1649" s="57">
        <v>2.7437947000000001E-2</v>
      </c>
      <c r="BS1649" s="57">
        <v>5.0320553380000002</v>
      </c>
      <c r="BT1649" s="57">
        <v>0.14395664899999999</v>
      </c>
      <c r="BU1649" s="57">
        <v>2.7437947000000001E-2</v>
      </c>
    </row>
    <row r="1650" spans="1:73" x14ac:dyDescent="0.25">
      <c r="A1650" s="57">
        <v>3</v>
      </c>
      <c r="B1650" s="57">
        <v>42285342590000</v>
      </c>
      <c r="C1650" s="57" t="s">
        <v>164</v>
      </c>
      <c r="D1650" s="57" t="s">
        <v>165</v>
      </c>
      <c r="E1650" s="57" t="s">
        <v>166</v>
      </c>
      <c r="F1650" s="57">
        <v>0</v>
      </c>
      <c r="G1650" s="57" t="s">
        <v>57</v>
      </c>
      <c r="H1650" s="57" t="s">
        <v>150</v>
      </c>
      <c r="I1650" s="57" t="s">
        <v>151</v>
      </c>
      <c r="J1650" s="57" t="s">
        <v>152</v>
      </c>
      <c r="K1650" s="57" t="s">
        <v>51</v>
      </c>
      <c r="L1650" s="57" t="s">
        <v>153</v>
      </c>
      <c r="M1650" s="57" t="s">
        <v>154</v>
      </c>
      <c r="N1650" s="57" t="s">
        <v>155</v>
      </c>
      <c r="P1650" s="57" t="s">
        <v>156</v>
      </c>
      <c r="Q1650" s="57" t="s">
        <v>157</v>
      </c>
      <c r="R1650" s="57" t="s">
        <v>158</v>
      </c>
      <c r="S1650" s="57" t="s">
        <v>159</v>
      </c>
      <c r="U1650" s="57" t="s">
        <v>160</v>
      </c>
      <c r="V1650" s="57" t="s">
        <v>160</v>
      </c>
      <c r="W1650" s="57" t="s">
        <v>160</v>
      </c>
      <c r="X1650" s="57" t="s">
        <v>160</v>
      </c>
      <c r="Y1650" s="57" t="s">
        <v>160</v>
      </c>
      <c r="Z1650" s="57" t="s">
        <v>160</v>
      </c>
      <c r="AA1650" s="57" t="s">
        <v>160</v>
      </c>
      <c r="AB1650" s="57" t="s">
        <v>160</v>
      </c>
      <c r="AC1650" s="57" t="s">
        <v>160</v>
      </c>
      <c r="AD1650" s="57" t="s">
        <v>160</v>
      </c>
      <c r="AE1650" s="57" t="s">
        <v>160</v>
      </c>
      <c r="AF1650" s="57" t="s">
        <v>160</v>
      </c>
      <c r="AG1650" s="57" t="s">
        <v>160</v>
      </c>
      <c r="AH1650" s="57" t="s">
        <v>160</v>
      </c>
      <c r="AI1650" s="57" t="s">
        <v>179</v>
      </c>
      <c r="AL1650" s="9">
        <v>58958</v>
      </c>
      <c r="AM1650" s="57">
        <v>38.649387396999998</v>
      </c>
      <c r="AN1650" s="57">
        <v>3117.0123537760001</v>
      </c>
      <c r="AO1650" s="57">
        <v>0</v>
      </c>
      <c r="AP1650" s="57">
        <v>38.649387396999998</v>
      </c>
      <c r="AQ1650" s="57">
        <v>2337.7592653319998</v>
      </c>
      <c r="AR1650" s="57">
        <v>0</v>
      </c>
      <c r="AS1650" s="57">
        <v>1.6939639999999999E-2</v>
      </c>
      <c r="AT1650" s="57">
        <v>1.024616508</v>
      </c>
      <c r="AU1650" s="57">
        <v>0</v>
      </c>
      <c r="AV1650" s="57">
        <v>62.120000011999998</v>
      </c>
      <c r="AW1650" s="57">
        <v>4.1849999999999996</v>
      </c>
      <c r="AX1650" s="57">
        <v>0</v>
      </c>
      <c r="AY1650" s="57">
        <v>1.0522904369999999</v>
      </c>
      <c r="AZ1650" s="57">
        <v>4.2880200879999997</v>
      </c>
      <c r="BA1650" s="57">
        <v>0</v>
      </c>
      <c r="BB1650" s="57">
        <v>5.3403105249999996</v>
      </c>
      <c r="BC1650" s="57">
        <v>0</v>
      </c>
      <c r="BD1650" s="57">
        <v>0</v>
      </c>
      <c r="BE1650" s="57">
        <v>0</v>
      </c>
      <c r="BF1650" s="57">
        <v>0.37086130899999997</v>
      </c>
      <c r="BG1650" s="57">
        <v>0.133507763</v>
      </c>
      <c r="BH1650" s="57">
        <v>0.50436907200000003</v>
      </c>
      <c r="BI1650" s="57">
        <v>0</v>
      </c>
      <c r="BJ1650" s="57">
        <v>0</v>
      </c>
      <c r="BK1650" s="57">
        <v>0</v>
      </c>
      <c r="BL1650" s="57">
        <v>0</v>
      </c>
      <c r="BM1650" s="57">
        <v>0</v>
      </c>
      <c r="BN1650" s="57">
        <v>0</v>
      </c>
      <c r="BO1650" s="57">
        <v>0</v>
      </c>
      <c r="BP1650" s="57">
        <v>4.8359414520000001</v>
      </c>
      <c r="BQ1650" s="57">
        <v>0.13726744299999999</v>
      </c>
      <c r="BR1650" s="57">
        <v>2.6067644000000001E-2</v>
      </c>
      <c r="BS1650" s="57">
        <v>4.8359414520000001</v>
      </c>
      <c r="BT1650" s="57">
        <v>0.13726744299999999</v>
      </c>
      <c r="BU1650" s="57">
        <v>2.6067644000000001E-2</v>
      </c>
    </row>
    <row r="1651" spans="1:73" x14ac:dyDescent="0.25">
      <c r="A1651" s="57">
        <v>3</v>
      </c>
      <c r="B1651" s="57">
        <v>42285342590000</v>
      </c>
      <c r="C1651" s="57" t="s">
        <v>164</v>
      </c>
      <c r="D1651" s="57" t="s">
        <v>165</v>
      </c>
      <c r="E1651" s="57" t="s">
        <v>166</v>
      </c>
      <c r="F1651" s="57">
        <v>0</v>
      </c>
      <c r="G1651" s="57" t="s">
        <v>57</v>
      </c>
      <c r="H1651" s="57" t="s">
        <v>150</v>
      </c>
      <c r="I1651" s="57" t="s">
        <v>151</v>
      </c>
      <c r="J1651" s="57" t="s">
        <v>152</v>
      </c>
      <c r="K1651" s="57" t="s">
        <v>51</v>
      </c>
      <c r="L1651" s="57" t="s">
        <v>153</v>
      </c>
      <c r="M1651" s="57" t="s">
        <v>154</v>
      </c>
      <c r="N1651" s="57" t="s">
        <v>155</v>
      </c>
      <c r="P1651" s="57" t="s">
        <v>156</v>
      </c>
      <c r="Q1651" s="57" t="s">
        <v>157</v>
      </c>
      <c r="R1651" s="57" t="s">
        <v>158</v>
      </c>
      <c r="S1651" s="57" t="s">
        <v>159</v>
      </c>
      <c r="U1651" s="57" t="s">
        <v>160</v>
      </c>
      <c r="V1651" s="57" t="s">
        <v>160</v>
      </c>
      <c r="W1651" s="57" t="s">
        <v>160</v>
      </c>
      <c r="X1651" s="57" t="s">
        <v>160</v>
      </c>
      <c r="Y1651" s="57" t="s">
        <v>160</v>
      </c>
      <c r="Z1651" s="57" t="s">
        <v>160</v>
      </c>
      <c r="AA1651" s="57" t="s">
        <v>160</v>
      </c>
      <c r="AB1651" s="57" t="s">
        <v>160</v>
      </c>
      <c r="AC1651" s="57" t="s">
        <v>160</v>
      </c>
      <c r="AD1651" s="57" t="s">
        <v>160</v>
      </c>
      <c r="AE1651" s="57" t="s">
        <v>160</v>
      </c>
      <c r="AF1651" s="57" t="s">
        <v>160</v>
      </c>
      <c r="AG1651" s="57" t="s">
        <v>160</v>
      </c>
      <c r="AH1651" s="57" t="s">
        <v>160</v>
      </c>
      <c r="AI1651" s="57" t="s">
        <v>179</v>
      </c>
      <c r="AL1651" s="9">
        <v>58988</v>
      </c>
      <c r="AM1651" s="57">
        <v>39.660595768</v>
      </c>
      <c r="AN1651" s="57">
        <v>3198.5647197220001</v>
      </c>
      <c r="AO1651" s="57">
        <v>0</v>
      </c>
      <c r="AP1651" s="57">
        <v>39.660595768</v>
      </c>
      <c r="AQ1651" s="57">
        <v>2398.9235397910002</v>
      </c>
      <c r="AR1651" s="57">
        <v>0</v>
      </c>
      <c r="AS1651" s="57">
        <v>1.7382842999999999E-2</v>
      </c>
      <c r="AT1651" s="57">
        <v>1.0514241980000001</v>
      </c>
      <c r="AU1651" s="57">
        <v>0</v>
      </c>
      <c r="AV1651" s="57">
        <v>62.119999991</v>
      </c>
      <c r="AW1651" s="57">
        <v>4.1849999999999996</v>
      </c>
      <c r="AX1651" s="57">
        <v>0</v>
      </c>
      <c r="AY1651" s="57">
        <v>1.079822177</v>
      </c>
      <c r="AZ1651" s="57">
        <v>4.4002102699999996</v>
      </c>
      <c r="BA1651" s="57">
        <v>0</v>
      </c>
      <c r="BB1651" s="57">
        <v>5.4800324470000001</v>
      </c>
      <c r="BC1651" s="57">
        <v>0</v>
      </c>
      <c r="BD1651" s="57">
        <v>0</v>
      </c>
      <c r="BE1651" s="57">
        <v>0</v>
      </c>
      <c r="BF1651" s="57">
        <v>0.38056438799999998</v>
      </c>
      <c r="BG1651" s="57">
        <v>0.137000811</v>
      </c>
      <c r="BH1651" s="57">
        <v>0.51756519999999995</v>
      </c>
      <c r="BI1651" s="57">
        <v>0</v>
      </c>
      <c r="BJ1651" s="57">
        <v>0</v>
      </c>
      <c r="BK1651" s="57">
        <v>0</v>
      </c>
      <c r="BL1651" s="57">
        <v>0</v>
      </c>
      <c r="BM1651" s="57">
        <v>0</v>
      </c>
      <c r="BN1651" s="57">
        <v>0</v>
      </c>
      <c r="BO1651" s="57">
        <v>0</v>
      </c>
      <c r="BP1651" s="57">
        <v>4.9624672470000002</v>
      </c>
      <c r="BQ1651" s="57">
        <v>0.13972400500000001</v>
      </c>
      <c r="BR1651" s="57">
        <v>2.6434236999999999E-2</v>
      </c>
      <c r="BS1651" s="57">
        <v>4.9624672470000002</v>
      </c>
      <c r="BT1651" s="57">
        <v>0.13972400500000001</v>
      </c>
      <c r="BU1651" s="57">
        <v>2.6434236999999999E-2</v>
      </c>
    </row>
    <row r="1652" spans="1:73" x14ac:dyDescent="0.25">
      <c r="A1652" s="57">
        <v>3</v>
      </c>
      <c r="B1652" s="57">
        <v>42285342590000</v>
      </c>
      <c r="C1652" s="57" t="s">
        <v>164</v>
      </c>
      <c r="D1652" s="57" t="s">
        <v>165</v>
      </c>
      <c r="E1652" s="57" t="s">
        <v>166</v>
      </c>
      <c r="F1652" s="57">
        <v>0</v>
      </c>
      <c r="G1652" s="57" t="s">
        <v>57</v>
      </c>
      <c r="H1652" s="57" t="s">
        <v>150</v>
      </c>
      <c r="I1652" s="57" t="s">
        <v>151</v>
      </c>
      <c r="J1652" s="57" t="s">
        <v>152</v>
      </c>
      <c r="K1652" s="57" t="s">
        <v>51</v>
      </c>
      <c r="L1652" s="57" t="s">
        <v>153</v>
      </c>
      <c r="M1652" s="57" t="s">
        <v>154</v>
      </c>
      <c r="N1652" s="57" t="s">
        <v>155</v>
      </c>
      <c r="P1652" s="57" t="s">
        <v>156</v>
      </c>
      <c r="Q1652" s="57" t="s">
        <v>157</v>
      </c>
      <c r="R1652" s="57" t="s">
        <v>158</v>
      </c>
      <c r="S1652" s="57" t="s">
        <v>159</v>
      </c>
      <c r="U1652" s="57" t="s">
        <v>160</v>
      </c>
      <c r="V1652" s="57" t="s">
        <v>160</v>
      </c>
      <c r="W1652" s="57" t="s">
        <v>160</v>
      </c>
      <c r="X1652" s="57" t="s">
        <v>160</v>
      </c>
      <c r="Y1652" s="57" t="s">
        <v>160</v>
      </c>
      <c r="Z1652" s="57" t="s">
        <v>160</v>
      </c>
      <c r="AA1652" s="57" t="s">
        <v>160</v>
      </c>
      <c r="AB1652" s="57" t="s">
        <v>160</v>
      </c>
      <c r="AC1652" s="57" t="s">
        <v>160</v>
      </c>
      <c r="AD1652" s="57" t="s">
        <v>160</v>
      </c>
      <c r="AE1652" s="57" t="s">
        <v>160</v>
      </c>
      <c r="AF1652" s="57" t="s">
        <v>160</v>
      </c>
      <c r="AG1652" s="57" t="s">
        <v>160</v>
      </c>
      <c r="AH1652" s="57" t="s">
        <v>160</v>
      </c>
      <c r="AI1652" s="57" t="s">
        <v>179</v>
      </c>
      <c r="AL1652" s="9">
        <v>59019</v>
      </c>
      <c r="AM1652" s="57">
        <v>39.380913356000001</v>
      </c>
      <c r="AN1652" s="57">
        <v>3176.0087727660002</v>
      </c>
      <c r="AO1652" s="57">
        <v>0</v>
      </c>
      <c r="AP1652" s="57">
        <v>39.380913356000001</v>
      </c>
      <c r="AQ1652" s="57">
        <v>2382.0065795750002</v>
      </c>
      <c r="AR1652" s="57">
        <v>0</v>
      </c>
      <c r="AS1652" s="57">
        <v>1.7260260999999999E-2</v>
      </c>
      <c r="AT1652" s="57">
        <v>1.0440096640000001</v>
      </c>
      <c r="AU1652" s="57">
        <v>0</v>
      </c>
      <c r="AV1652" s="57">
        <v>62.119999980999999</v>
      </c>
      <c r="AW1652" s="57">
        <v>4.1849999999999996</v>
      </c>
      <c r="AX1652" s="57">
        <v>0</v>
      </c>
      <c r="AY1652" s="57">
        <v>1.0722073830000001</v>
      </c>
      <c r="AZ1652" s="57">
        <v>4.3691804430000003</v>
      </c>
      <c r="BA1652" s="57">
        <v>0</v>
      </c>
      <c r="BB1652" s="57">
        <v>5.4413878259999997</v>
      </c>
      <c r="BC1652" s="57">
        <v>0</v>
      </c>
      <c r="BD1652" s="57">
        <v>0</v>
      </c>
      <c r="BE1652" s="57">
        <v>0</v>
      </c>
      <c r="BF1652" s="57">
        <v>0.37788068800000002</v>
      </c>
      <c r="BG1652" s="57">
        <v>0.13603469600000001</v>
      </c>
      <c r="BH1652" s="57">
        <v>0.51391538299999995</v>
      </c>
      <c r="BI1652" s="57">
        <v>0</v>
      </c>
      <c r="BJ1652" s="57">
        <v>0</v>
      </c>
      <c r="BK1652" s="57">
        <v>0</v>
      </c>
      <c r="BL1652" s="57">
        <v>0</v>
      </c>
      <c r="BM1652" s="57">
        <v>0</v>
      </c>
      <c r="BN1652" s="57">
        <v>0</v>
      </c>
      <c r="BO1652" s="57">
        <v>0</v>
      </c>
      <c r="BP1652" s="57">
        <v>4.9274724430000001</v>
      </c>
      <c r="BQ1652" s="57">
        <v>0.13762091500000001</v>
      </c>
      <c r="BR1652" s="57">
        <v>2.5938310999999999E-2</v>
      </c>
      <c r="BS1652" s="57">
        <v>4.9274724430000001</v>
      </c>
      <c r="BT1652" s="57">
        <v>0.13762091500000001</v>
      </c>
      <c r="BU1652" s="57">
        <v>2.5938310999999999E-2</v>
      </c>
    </row>
    <row r="1653" spans="1:73" x14ac:dyDescent="0.25">
      <c r="A1653" s="57">
        <v>3</v>
      </c>
      <c r="B1653" s="57">
        <v>42285342590000</v>
      </c>
      <c r="C1653" s="57" t="s">
        <v>164</v>
      </c>
      <c r="D1653" s="57" t="s">
        <v>165</v>
      </c>
      <c r="E1653" s="57" t="s">
        <v>166</v>
      </c>
      <c r="F1653" s="57">
        <v>0</v>
      </c>
      <c r="G1653" s="57" t="s">
        <v>57</v>
      </c>
      <c r="H1653" s="57" t="s">
        <v>150</v>
      </c>
      <c r="I1653" s="57" t="s">
        <v>151</v>
      </c>
      <c r="J1653" s="57" t="s">
        <v>152</v>
      </c>
      <c r="K1653" s="57" t="s">
        <v>51</v>
      </c>
      <c r="L1653" s="57" t="s">
        <v>153</v>
      </c>
      <c r="M1653" s="57" t="s">
        <v>154</v>
      </c>
      <c r="N1653" s="57" t="s">
        <v>155</v>
      </c>
      <c r="P1653" s="57" t="s">
        <v>156</v>
      </c>
      <c r="Q1653" s="57" t="s">
        <v>157</v>
      </c>
      <c r="R1653" s="57" t="s">
        <v>158</v>
      </c>
      <c r="S1653" s="57" t="s">
        <v>159</v>
      </c>
      <c r="U1653" s="57" t="s">
        <v>160</v>
      </c>
      <c r="V1653" s="57" t="s">
        <v>160</v>
      </c>
      <c r="W1653" s="57" t="s">
        <v>160</v>
      </c>
      <c r="X1653" s="57" t="s">
        <v>160</v>
      </c>
      <c r="Y1653" s="57" t="s">
        <v>160</v>
      </c>
      <c r="Z1653" s="57" t="s">
        <v>160</v>
      </c>
      <c r="AA1653" s="57" t="s">
        <v>160</v>
      </c>
      <c r="AB1653" s="57" t="s">
        <v>160</v>
      </c>
      <c r="AC1653" s="57" t="s">
        <v>160</v>
      </c>
      <c r="AD1653" s="57" t="s">
        <v>160</v>
      </c>
      <c r="AE1653" s="57" t="s">
        <v>160</v>
      </c>
      <c r="AF1653" s="57" t="s">
        <v>160</v>
      </c>
      <c r="AG1653" s="57" t="s">
        <v>160</v>
      </c>
      <c r="AH1653" s="57" t="s">
        <v>160</v>
      </c>
      <c r="AI1653" s="57" t="s">
        <v>179</v>
      </c>
      <c r="AL1653" s="9">
        <v>59050</v>
      </c>
      <c r="AM1653" s="57">
        <v>37.846124201999999</v>
      </c>
      <c r="AN1653" s="57">
        <v>3052.2304394950002</v>
      </c>
      <c r="AO1653" s="57">
        <v>0</v>
      </c>
      <c r="AP1653" s="57">
        <v>37.846124201999999</v>
      </c>
      <c r="AQ1653" s="57">
        <v>2289.1728296209999</v>
      </c>
      <c r="AR1653" s="57">
        <v>0</v>
      </c>
      <c r="AS1653" s="57">
        <v>1.6587577999999999E-2</v>
      </c>
      <c r="AT1653" s="57">
        <v>1.003321559</v>
      </c>
      <c r="AU1653" s="57">
        <v>0</v>
      </c>
      <c r="AV1653" s="57">
        <v>62.119999978000003</v>
      </c>
      <c r="AW1653" s="57">
        <v>4.1849999999999996</v>
      </c>
      <c r="AX1653" s="57">
        <v>0</v>
      </c>
      <c r="AY1653" s="57">
        <v>1.030420331</v>
      </c>
      <c r="AZ1653" s="57">
        <v>4.1989007259999998</v>
      </c>
      <c r="BA1653" s="57">
        <v>0</v>
      </c>
      <c r="BB1653" s="57">
        <v>5.229321058</v>
      </c>
      <c r="BC1653" s="57">
        <v>0</v>
      </c>
      <c r="BD1653" s="57">
        <v>0</v>
      </c>
      <c r="BE1653" s="57">
        <v>0</v>
      </c>
      <c r="BF1653" s="57">
        <v>0.36315357399999998</v>
      </c>
      <c r="BG1653" s="57">
        <v>0.130733026</v>
      </c>
      <c r="BH1653" s="57">
        <v>0.49388660099999998</v>
      </c>
      <c r="BI1653" s="57">
        <v>0</v>
      </c>
      <c r="BJ1653" s="57">
        <v>0</v>
      </c>
      <c r="BK1653" s="57">
        <v>0</v>
      </c>
      <c r="BL1653" s="57">
        <v>0</v>
      </c>
      <c r="BM1653" s="57">
        <v>0</v>
      </c>
      <c r="BN1653" s="57">
        <v>0</v>
      </c>
      <c r="BO1653" s="57">
        <v>0</v>
      </c>
      <c r="BP1653" s="57">
        <v>4.7354344570000002</v>
      </c>
      <c r="BQ1653" s="57">
        <v>0.13122611000000001</v>
      </c>
      <c r="BR1653" s="57">
        <v>2.4642903000000001E-2</v>
      </c>
      <c r="BS1653" s="57">
        <v>4.7354344570000002</v>
      </c>
      <c r="BT1653" s="57">
        <v>0.13122611000000001</v>
      </c>
      <c r="BU1653" s="57">
        <v>2.4642903000000001E-2</v>
      </c>
    </row>
    <row r="1654" spans="1:73" x14ac:dyDescent="0.25">
      <c r="A1654" s="57">
        <v>3</v>
      </c>
      <c r="B1654" s="57">
        <v>42285342590000</v>
      </c>
      <c r="C1654" s="57" t="s">
        <v>164</v>
      </c>
      <c r="D1654" s="57" t="s">
        <v>165</v>
      </c>
      <c r="E1654" s="57" t="s">
        <v>166</v>
      </c>
      <c r="F1654" s="57">
        <v>0</v>
      </c>
      <c r="G1654" s="57" t="s">
        <v>57</v>
      </c>
      <c r="H1654" s="57" t="s">
        <v>150</v>
      </c>
      <c r="I1654" s="57" t="s">
        <v>151</v>
      </c>
      <c r="J1654" s="57" t="s">
        <v>152</v>
      </c>
      <c r="K1654" s="57" t="s">
        <v>51</v>
      </c>
      <c r="L1654" s="57" t="s">
        <v>153</v>
      </c>
      <c r="M1654" s="57" t="s">
        <v>154</v>
      </c>
      <c r="N1654" s="57" t="s">
        <v>155</v>
      </c>
      <c r="P1654" s="57" t="s">
        <v>156</v>
      </c>
      <c r="Q1654" s="57" t="s">
        <v>157</v>
      </c>
      <c r="R1654" s="57" t="s">
        <v>158</v>
      </c>
      <c r="S1654" s="57" t="s">
        <v>159</v>
      </c>
      <c r="U1654" s="57" t="s">
        <v>160</v>
      </c>
      <c r="V1654" s="57" t="s">
        <v>160</v>
      </c>
      <c r="W1654" s="57" t="s">
        <v>160</v>
      </c>
      <c r="X1654" s="57" t="s">
        <v>160</v>
      </c>
      <c r="Y1654" s="57" t="s">
        <v>160</v>
      </c>
      <c r="Z1654" s="57" t="s">
        <v>160</v>
      </c>
      <c r="AA1654" s="57" t="s">
        <v>160</v>
      </c>
      <c r="AB1654" s="57" t="s">
        <v>160</v>
      </c>
      <c r="AC1654" s="57" t="s">
        <v>160</v>
      </c>
      <c r="AD1654" s="57" t="s">
        <v>160</v>
      </c>
      <c r="AE1654" s="57" t="s">
        <v>160</v>
      </c>
      <c r="AF1654" s="57" t="s">
        <v>160</v>
      </c>
      <c r="AG1654" s="57" t="s">
        <v>160</v>
      </c>
      <c r="AH1654" s="57" t="s">
        <v>160</v>
      </c>
      <c r="AI1654" s="57" t="s">
        <v>179</v>
      </c>
      <c r="AL1654" s="9">
        <v>59080</v>
      </c>
      <c r="AM1654" s="57">
        <v>38.836316289999999</v>
      </c>
      <c r="AN1654" s="57">
        <v>3132.0878752449999</v>
      </c>
      <c r="AO1654" s="57">
        <v>0</v>
      </c>
      <c r="AP1654" s="57">
        <v>38.836316289999999</v>
      </c>
      <c r="AQ1654" s="57">
        <v>2349.0659064340002</v>
      </c>
      <c r="AR1654" s="57">
        <v>0</v>
      </c>
      <c r="AS1654" s="57">
        <v>1.7021569E-2</v>
      </c>
      <c r="AT1654" s="57">
        <v>1.0295720960000001</v>
      </c>
      <c r="AU1654" s="57">
        <v>0</v>
      </c>
      <c r="AV1654" s="57">
        <v>62.119999984000003</v>
      </c>
      <c r="AW1654" s="57">
        <v>4.1849999999999996</v>
      </c>
      <c r="AX1654" s="57">
        <v>0</v>
      </c>
      <c r="AY1654" s="57">
        <v>1.0573798700000001</v>
      </c>
      <c r="AZ1654" s="57">
        <v>4.3087592219999999</v>
      </c>
      <c r="BA1654" s="57">
        <v>0</v>
      </c>
      <c r="BB1654" s="57">
        <v>5.3661390930000001</v>
      </c>
      <c r="BC1654" s="57">
        <v>0</v>
      </c>
      <c r="BD1654" s="57">
        <v>0</v>
      </c>
      <c r="BE1654" s="57">
        <v>0</v>
      </c>
      <c r="BF1654" s="57">
        <v>0.37265499099999999</v>
      </c>
      <c r="BG1654" s="57">
        <v>0.13415347699999999</v>
      </c>
      <c r="BH1654" s="57">
        <v>0.50680846800000001</v>
      </c>
      <c r="BI1654" s="57">
        <v>0</v>
      </c>
      <c r="BJ1654" s="57">
        <v>0</v>
      </c>
      <c r="BK1654" s="57">
        <v>0</v>
      </c>
      <c r="BL1654" s="57">
        <v>0</v>
      </c>
      <c r="BM1654" s="57">
        <v>0</v>
      </c>
      <c r="BN1654" s="57">
        <v>0</v>
      </c>
      <c r="BO1654" s="57">
        <v>0</v>
      </c>
      <c r="BP1654" s="57">
        <v>4.8593306250000001</v>
      </c>
      <c r="BQ1654" s="57">
        <v>0.13357455600000001</v>
      </c>
      <c r="BR1654" s="57">
        <v>2.4989458999999999E-2</v>
      </c>
      <c r="BS1654" s="57">
        <v>4.8593306250000001</v>
      </c>
      <c r="BT1654" s="57">
        <v>0.13357455600000001</v>
      </c>
      <c r="BU1654" s="57">
        <v>2.4989458999999999E-2</v>
      </c>
    </row>
    <row r="1655" spans="1:73" x14ac:dyDescent="0.25">
      <c r="A1655" s="57">
        <v>3</v>
      </c>
      <c r="B1655" s="57">
        <v>42285342590000</v>
      </c>
      <c r="C1655" s="57" t="s">
        <v>164</v>
      </c>
      <c r="D1655" s="57" t="s">
        <v>165</v>
      </c>
      <c r="E1655" s="57" t="s">
        <v>166</v>
      </c>
      <c r="F1655" s="57">
        <v>0</v>
      </c>
      <c r="G1655" s="57" t="s">
        <v>57</v>
      </c>
      <c r="H1655" s="57" t="s">
        <v>150</v>
      </c>
      <c r="I1655" s="57" t="s">
        <v>151</v>
      </c>
      <c r="J1655" s="57" t="s">
        <v>152</v>
      </c>
      <c r="K1655" s="57" t="s">
        <v>51</v>
      </c>
      <c r="L1655" s="57" t="s">
        <v>153</v>
      </c>
      <c r="M1655" s="57" t="s">
        <v>154</v>
      </c>
      <c r="N1655" s="57" t="s">
        <v>155</v>
      </c>
      <c r="P1655" s="57" t="s">
        <v>156</v>
      </c>
      <c r="Q1655" s="57" t="s">
        <v>157</v>
      </c>
      <c r="R1655" s="57" t="s">
        <v>158</v>
      </c>
      <c r="S1655" s="57" t="s">
        <v>159</v>
      </c>
      <c r="U1655" s="57" t="s">
        <v>160</v>
      </c>
      <c r="V1655" s="57" t="s">
        <v>160</v>
      </c>
      <c r="W1655" s="57" t="s">
        <v>160</v>
      </c>
      <c r="X1655" s="57" t="s">
        <v>160</v>
      </c>
      <c r="Y1655" s="57" t="s">
        <v>160</v>
      </c>
      <c r="Z1655" s="57" t="s">
        <v>160</v>
      </c>
      <c r="AA1655" s="57" t="s">
        <v>160</v>
      </c>
      <c r="AB1655" s="57" t="s">
        <v>160</v>
      </c>
      <c r="AC1655" s="57" t="s">
        <v>160</v>
      </c>
      <c r="AD1655" s="57" t="s">
        <v>160</v>
      </c>
      <c r="AE1655" s="57" t="s">
        <v>160</v>
      </c>
      <c r="AF1655" s="57" t="s">
        <v>160</v>
      </c>
      <c r="AG1655" s="57" t="s">
        <v>160</v>
      </c>
      <c r="AH1655" s="57" t="s">
        <v>160</v>
      </c>
      <c r="AI1655" s="57" t="s">
        <v>179</v>
      </c>
      <c r="AL1655" s="9">
        <v>59111</v>
      </c>
      <c r="AM1655" s="57">
        <v>37.322751672999999</v>
      </c>
      <c r="AN1655" s="57">
        <v>3010.021267565</v>
      </c>
      <c r="AO1655" s="57">
        <v>0</v>
      </c>
      <c r="AP1655" s="57">
        <v>37.322751672999999</v>
      </c>
      <c r="AQ1655" s="57">
        <v>2257.5159506740001</v>
      </c>
      <c r="AR1655" s="57">
        <v>0</v>
      </c>
      <c r="AS1655" s="57">
        <v>1.6358188999999999E-2</v>
      </c>
      <c r="AT1655" s="57">
        <v>0.98944666599999997</v>
      </c>
      <c r="AU1655" s="57">
        <v>0</v>
      </c>
      <c r="AV1655" s="57">
        <v>62.120000019999999</v>
      </c>
      <c r="AW1655" s="57">
        <v>4.1849999999999996</v>
      </c>
      <c r="AX1655" s="57">
        <v>0</v>
      </c>
      <c r="AY1655" s="57">
        <v>1.01617069</v>
      </c>
      <c r="AZ1655" s="57">
        <v>4.1408342969999996</v>
      </c>
      <c r="BA1655" s="57">
        <v>0</v>
      </c>
      <c r="BB1655" s="57">
        <v>5.1570049869999997</v>
      </c>
      <c r="BC1655" s="57">
        <v>0</v>
      </c>
      <c r="BD1655" s="57">
        <v>0</v>
      </c>
      <c r="BE1655" s="57">
        <v>0</v>
      </c>
      <c r="BF1655" s="57">
        <v>0.35813153800000003</v>
      </c>
      <c r="BG1655" s="57">
        <v>0.128925125</v>
      </c>
      <c r="BH1655" s="57">
        <v>0.487056663</v>
      </c>
      <c r="BI1655" s="57">
        <v>0</v>
      </c>
      <c r="BJ1655" s="57">
        <v>0</v>
      </c>
      <c r="BK1655" s="57">
        <v>0</v>
      </c>
      <c r="BL1655" s="57">
        <v>0</v>
      </c>
      <c r="BM1655" s="57">
        <v>0</v>
      </c>
      <c r="BN1655" s="57">
        <v>0</v>
      </c>
      <c r="BO1655" s="57">
        <v>0</v>
      </c>
      <c r="BP1655" s="57">
        <v>4.669948325</v>
      </c>
      <c r="BQ1655" s="57">
        <v>0.12736777299999999</v>
      </c>
      <c r="BR1655" s="57">
        <v>2.3741439E-2</v>
      </c>
      <c r="BS1655" s="57">
        <v>4.669948325</v>
      </c>
      <c r="BT1655" s="57">
        <v>0.12736777299999999</v>
      </c>
      <c r="BU1655" s="57">
        <v>2.3741439E-2</v>
      </c>
    </row>
    <row r="1656" spans="1:73" x14ac:dyDescent="0.25">
      <c r="A1656" s="57">
        <v>3</v>
      </c>
      <c r="B1656" s="57">
        <v>42285342590000</v>
      </c>
      <c r="C1656" s="57" t="s">
        <v>164</v>
      </c>
      <c r="D1656" s="57" t="s">
        <v>165</v>
      </c>
      <c r="E1656" s="57" t="s">
        <v>166</v>
      </c>
      <c r="F1656" s="57">
        <v>0</v>
      </c>
      <c r="G1656" s="57" t="s">
        <v>57</v>
      </c>
      <c r="H1656" s="57" t="s">
        <v>150</v>
      </c>
      <c r="I1656" s="57" t="s">
        <v>151</v>
      </c>
      <c r="J1656" s="57" t="s">
        <v>152</v>
      </c>
      <c r="K1656" s="57" t="s">
        <v>51</v>
      </c>
      <c r="L1656" s="57" t="s">
        <v>153</v>
      </c>
      <c r="M1656" s="57" t="s">
        <v>154</v>
      </c>
      <c r="N1656" s="57" t="s">
        <v>155</v>
      </c>
      <c r="P1656" s="57" t="s">
        <v>156</v>
      </c>
      <c r="Q1656" s="57" t="s">
        <v>157</v>
      </c>
      <c r="R1656" s="57" t="s">
        <v>158</v>
      </c>
      <c r="S1656" s="57" t="s">
        <v>159</v>
      </c>
      <c r="U1656" s="57" t="s">
        <v>160</v>
      </c>
      <c r="V1656" s="57" t="s">
        <v>160</v>
      </c>
      <c r="W1656" s="57" t="s">
        <v>160</v>
      </c>
      <c r="X1656" s="57" t="s">
        <v>160</v>
      </c>
      <c r="Y1656" s="57" t="s">
        <v>160</v>
      </c>
      <c r="Z1656" s="57" t="s">
        <v>160</v>
      </c>
      <c r="AA1656" s="57" t="s">
        <v>160</v>
      </c>
      <c r="AB1656" s="57" t="s">
        <v>160</v>
      </c>
      <c r="AC1656" s="57" t="s">
        <v>160</v>
      </c>
      <c r="AD1656" s="57" t="s">
        <v>160</v>
      </c>
      <c r="AE1656" s="57" t="s">
        <v>160</v>
      </c>
      <c r="AF1656" s="57" t="s">
        <v>160</v>
      </c>
      <c r="AG1656" s="57" t="s">
        <v>160</v>
      </c>
      <c r="AH1656" s="57" t="s">
        <v>160</v>
      </c>
      <c r="AI1656" s="57" t="s">
        <v>179</v>
      </c>
      <c r="AL1656" s="9">
        <v>59141</v>
      </c>
      <c r="AM1656" s="57">
        <v>38.299250434999998</v>
      </c>
      <c r="AN1656" s="57">
        <v>3088.7743580380002</v>
      </c>
      <c r="AO1656" s="57">
        <v>0</v>
      </c>
      <c r="AP1656" s="57">
        <v>38.299250434999998</v>
      </c>
      <c r="AQ1656" s="57">
        <v>2316.5807685280001</v>
      </c>
      <c r="AR1656" s="57">
        <v>0</v>
      </c>
      <c r="AS1656" s="57">
        <v>1.6786177999999999E-2</v>
      </c>
      <c r="AT1656" s="57">
        <v>1.0153341849999999</v>
      </c>
      <c r="AU1656" s="57">
        <v>0</v>
      </c>
      <c r="AV1656" s="57">
        <v>62.119999978999999</v>
      </c>
      <c r="AW1656" s="57">
        <v>4.1849999999999996</v>
      </c>
      <c r="AX1656" s="57">
        <v>0</v>
      </c>
      <c r="AY1656" s="57">
        <v>1.0427574070000001</v>
      </c>
      <c r="AZ1656" s="57">
        <v>4.2491735640000003</v>
      </c>
      <c r="BA1656" s="57">
        <v>0</v>
      </c>
      <c r="BB1656" s="57">
        <v>5.2919309710000002</v>
      </c>
      <c r="BC1656" s="57">
        <v>0</v>
      </c>
      <c r="BD1656" s="57">
        <v>0</v>
      </c>
      <c r="BE1656" s="57">
        <v>0</v>
      </c>
      <c r="BF1656" s="57">
        <v>0.36750156</v>
      </c>
      <c r="BG1656" s="57">
        <v>0.13229827399999999</v>
      </c>
      <c r="BH1656" s="57">
        <v>0.499799834</v>
      </c>
      <c r="BI1656" s="57">
        <v>0</v>
      </c>
      <c r="BJ1656" s="57">
        <v>0</v>
      </c>
      <c r="BK1656" s="57">
        <v>0</v>
      </c>
      <c r="BL1656" s="57">
        <v>0</v>
      </c>
      <c r="BM1656" s="57">
        <v>0</v>
      </c>
      <c r="BN1656" s="57">
        <v>0</v>
      </c>
      <c r="BO1656" s="57">
        <v>0</v>
      </c>
      <c r="BP1656" s="57">
        <v>4.7921311370000002</v>
      </c>
      <c r="BQ1656" s="57">
        <v>0.12964716900000001</v>
      </c>
      <c r="BR1656" s="57">
        <v>2.4075317999999998E-2</v>
      </c>
      <c r="BS1656" s="57">
        <v>4.7921311370000002</v>
      </c>
      <c r="BT1656" s="57">
        <v>0.12964716900000001</v>
      </c>
      <c r="BU1656" s="57">
        <v>2.4075317999999998E-2</v>
      </c>
    </row>
    <row r="1657" spans="1:73" x14ac:dyDescent="0.25">
      <c r="A1657" s="57">
        <v>3</v>
      </c>
      <c r="B1657" s="57">
        <v>42285342590000</v>
      </c>
      <c r="C1657" s="57" t="s">
        <v>164</v>
      </c>
      <c r="D1657" s="57" t="s">
        <v>165</v>
      </c>
      <c r="E1657" s="57" t="s">
        <v>166</v>
      </c>
      <c r="F1657" s="57">
        <v>0</v>
      </c>
      <c r="G1657" s="57" t="s">
        <v>57</v>
      </c>
      <c r="H1657" s="57" t="s">
        <v>150</v>
      </c>
      <c r="I1657" s="57" t="s">
        <v>151</v>
      </c>
      <c r="J1657" s="57" t="s">
        <v>152</v>
      </c>
      <c r="K1657" s="57" t="s">
        <v>51</v>
      </c>
      <c r="L1657" s="57" t="s">
        <v>153</v>
      </c>
      <c r="M1657" s="57" t="s">
        <v>154</v>
      </c>
      <c r="N1657" s="57" t="s">
        <v>155</v>
      </c>
      <c r="P1657" s="57" t="s">
        <v>156</v>
      </c>
      <c r="Q1657" s="57" t="s">
        <v>157</v>
      </c>
      <c r="R1657" s="57" t="s">
        <v>158</v>
      </c>
      <c r="S1657" s="57" t="s">
        <v>159</v>
      </c>
      <c r="U1657" s="57" t="s">
        <v>160</v>
      </c>
      <c r="V1657" s="57" t="s">
        <v>160</v>
      </c>
      <c r="W1657" s="57" t="s">
        <v>160</v>
      </c>
      <c r="X1657" s="57" t="s">
        <v>160</v>
      </c>
      <c r="Y1657" s="57" t="s">
        <v>160</v>
      </c>
      <c r="Z1657" s="57" t="s">
        <v>160</v>
      </c>
      <c r="AA1657" s="57" t="s">
        <v>160</v>
      </c>
      <c r="AB1657" s="57" t="s">
        <v>160</v>
      </c>
      <c r="AC1657" s="57" t="s">
        <v>160</v>
      </c>
      <c r="AD1657" s="57" t="s">
        <v>160</v>
      </c>
      <c r="AE1657" s="57" t="s">
        <v>160</v>
      </c>
      <c r="AF1657" s="57" t="s">
        <v>160</v>
      </c>
      <c r="AG1657" s="57" t="s">
        <v>160</v>
      </c>
      <c r="AH1657" s="57" t="s">
        <v>160</v>
      </c>
      <c r="AI1657" s="57" t="s">
        <v>179</v>
      </c>
      <c r="AL1657" s="9">
        <v>59172</v>
      </c>
      <c r="AM1657" s="57">
        <v>38.029168089000002</v>
      </c>
      <c r="AN1657" s="57">
        <v>3066.9926413369999</v>
      </c>
      <c r="AO1657" s="57">
        <v>0</v>
      </c>
      <c r="AP1657" s="57">
        <v>38.029168089000002</v>
      </c>
      <c r="AQ1657" s="57">
        <v>2300.2444810030001</v>
      </c>
      <c r="AR1657" s="57">
        <v>0</v>
      </c>
      <c r="AS1657" s="57">
        <v>1.6667804000000001E-2</v>
      </c>
      <c r="AT1657" s="57">
        <v>1.008174154</v>
      </c>
      <c r="AU1657" s="57">
        <v>0</v>
      </c>
      <c r="AV1657" s="57">
        <v>62.119999970999999</v>
      </c>
      <c r="AW1657" s="57">
        <v>4.1849999999999996</v>
      </c>
      <c r="AX1657" s="57">
        <v>0</v>
      </c>
      <c r="AY1657" s="57">
        <v>1.0354039900000001</v>
      </c>
      <c r="AZ1657" s="57">
        <v>4.2192088329999997</v>
      </c>
      <c r="BA1657" s="57">
        <v>0</v>
      </c>
      <c r="BB1657" s="57">
        <v>5.2546128220000003</v>
      </c>
      <c r="BC1657" s="57">
        <v>0</v>
      </c>
      <c r="BD1657" s="57">
        <v>0</v>
      </c>
      <c r="BE1657" s="57">
        <v>0</v>
      </c>
      <c r="BF1657" s="57">
        <v>0.364909977</v>
      </c>
      <c r="BG1657" s="57">
        <v>0.13136532100000001</v>
      </c>
      <c r="BH1657" s="57">
        <v>0.49627529799999998</v>
      </c>
      <c r="BI1657" s="57">
        <v>0</v>
      </c>
      <c r="BJ1657" s="57">
        <v>0</v>
      </c>
      <c r="BK1657" s="57">
        <v>0</v>
      </c>
      <c r="BL1657" s="57">
        <v>0</v>
      </c>
      <c r="BM1657" s="57">
        <v>0</v>
      </c>
      <c r="BN1657" s="57">
        <v>0</v>
      </c>
      <c r="BO1657" s="57">
        <v>0</v>
      </c>
      <c r="BP1657" s="57">
        <v>4.758337525</v>
      </c>
      <c r="BQ1657" s="57">
        <v>0.127695752</v>
      </c>
      <c r="BR1657" s="57">
        <v>2.3623647000000001E-2</v>
      </c>
      <c r="BS1657" s="57">
        <v>4.758337525</v>
      </c>
      <c r="BT1657" s="57">
        <v>0.127695752</v>
      </c>
      <c r="BU1657" s="57">
        <v>2.3623647000000001E-2</v>
      </c>
    </row>
    <row r="1658" spans="1:73" x14ac:dyDescent="0.25">
      <c r="A1658" s="57">
        <v>3</v>
      </c>
      <c r="B1658" s="57">
        <v>42285342590000</v>
      </c>
      <c r="C1658" s="57" t="s">
        <v>164</v>
      </c>
      <c r="D1658" s="57" t="s">
        <v>165</v>
      </c>
      <c r="E1658" s="57" t="s">
        <v>166</v>
      </c>
      <c r="F1658" s="57">
        <v>0</v>
      </c>
      <c r="G1658" s="57" t="s">
        <v>57</v>
      </c>
      <c r="H1658" s="57" t="s">
        <v>150</v>
      </c>
      <c r="I1658" s="57" t="s">
        <v>151</v>
      </c>
      <c r="J1658" s="57" t="s">
        <v>152</v>
      </c>
      <c r="K1658" s="57" t="s">
        <v>51</v>
      </c>
      <c r="L1658" s="57" t="s">
        <v>153</v>
      </c>
      <c r="M1658" s="57" t="s">
        <v>154</v>
      </c>
      <c r="N1658" s="57" t="s">
        <v>155</v>
      </c>
      <c r="P1658" s="57" t="s">
        <v>156</v>
      </c>
      <c r="Q1658" s="57" t="s">
        <v>157</v>
      </c>
      <c r="R1658" s="57" t="s">
        <v>158</v>
      </c>
      <c r="S1658" s="57" t="s">
        <v>159</v>
      </c>
      <c r="U1658" s="57" t="s">
        <v>160</v>
      </c>
      <c r="V1658" s="57" t="s">
        <v>160</v>
      </c>
      <c r="W1658" s="57" t="s">
        <v>160</v>
      </c>
      <c r="X1658" s="57" t="s">
        <v>160</v>
      </c>
      <c r="Y1658" s="57" t="s">
        <v>160</v>
      </c>
      <c r="Z1658" s="57" t="s">
        <v>160</v>
      </c>
      <c r="AA1658" s="57" t="s">
        <v>160</v>
      </c>
      <c r="AB1658" s="57" t="s">
        <v>160</v>
      </c>
      <c r="AC1658" s="57" t="s">
        <v>160</v>
      </c>
      <c r="AD1658" s="57" t="s">
        <v>160</v>
      </c>
      <c r="AE1658" s="57" t="s">
        <v>160</v>
      </c>
      <c r="AF1658" s="57" t="s">
        <v>160</v>
      </c>
      <c r="AG1658" s="57" t="s">
        <v>160</v>
      </c>
      <c r="AH1658" s="57" t="s">
        <v>160</v>
      </c>
      <c r="AI1658" s="57" t="s">
        <v>179</v>
      </c>
      <c r="AL1658" s="9">
        <v>59203</v>
      </c>
      <c r="AM1658" s="57">
        <v>34.11836898</v>
      </c>
      <c r="AN1658" s="57">
        <v>2751.5928392320002</v>
      </c>
      <c r="AO1658" s="57">
        <v>0</v>
      </c>
      <c r="AP1658" s="57">
        <v>34.11836898</v>
      </c>
      <c r="AQ1658" s="57">
        <v>2063.6946294240001</v>
      </c>
      <c r="AR1658" s="57">
        <v>0</v>
      </c>
      <c r="AS1658" s="57">
        <v>1.495374E-2</v>
      </c>
      <c r="AT1658" s="57">
        <v>0.90449671899999995</v>
      </c>
      <c r="AU1658" s="57">
        <v>0</v>
      </c>
      <c r="AV1658" s="57">
        <v>62.120000013000002</v>
      </c>
      <c r="AW1658" s="57">
        <v>4.1849999999999996</v>
      </c>
      <c r="AX1658" s="57">
        <v>0</v>
      </c>
      <c r="AY1658" s="57">
        <v>0.92892632500000005</v>
      </c>
      <c r="AZ1658" s="57">
        <v>3.7853187699999999</v>
      </c>
      <c r="BA1658" s="57">
        <v>0</v>
      </c>
      <c r="BB1658" s="57">
        <v>4.7142450949999999</v>
      </c>
      <c r="BC1658" s="57">
        <v>0</v>
      </c>
      <c r="BD1658" s="57">
        <v>0</v>
      </c>
      <c r="BE1658" s="57">
        <v>0</v>
      </c>
      <c r="BF1658" s="57">
        <v>0.32738379200000001</v>
      </c>
      <c r="BG1658" s="57">
        <v>0.117856127</v>
      </c>
      <c r="BH1658" s="57">
        <v>0.44523991899999998</v>
      </c>
      <c r="BI1658" s="57">
        <v>0</v>
      </c>
      <c r="BJ1658" s="57">
        <v>0</v>
      </c>
      <c r="BK1658" s="57">
        <v>0</v>
      </c>
      <c r="BL1658" s="57">
        <v>0</v>
      </c>
      <c r="BM1658" s="57">
        <v>0</v>
      </c>
      <c r="BN1658" s="57">
        <v>0</v>
      </c>
      <c r="BO1658" s="57">
        <v>0</v>
      </c>
      <c r="BP1658" s="57">
        <v>4.2690051760000003</v>
      </c>
      <c r="BQ1658" s="57">
        <v>0.113729919</v>
      </c>
      <c r="BR1658" s="57">
        <v>2.0968400000000002E-2</v>
      </c>
      <c r="BS1658" s="57">
        <v>4.2690051760000003</v>
      </c>
      <c r="BT1658" s="57">
        <v>0.113729919</v>
      </c>
      <c r="BU1658" s="57">
        <v>2.0968400000000002E-2</v>
      </c>
    </row>
    <row r="1659" spans="1:73" x14ac:dyDescent="0.25">
      <c r="A1659" s="57">
        <v>3</v>
      </c>
      <c r="B1659" s="57">
        <v>42285342590000</v>
      </c>
      <c r="C1659" s="57" t="s">
        <v>164</v>
      </c>
      <c r="D1659" s="57" t="s">
        <v>165</v>
      </c>
      <c r="E1659" s="57" t="s">
        <v>166</v>
      </c>
      <c r="F1659" s="57">
        <v>0</v>
      </c>
      <c r="G1659" s="57" t="s">
        <v>57</v>
      </c>
      <c r="H1659" s="57" t="s">
        <v>150</v>
      </c>
      <c r="I1659" s="57" t="s">
        <v>151</v>
      </c>
      <c r="J1659" s="57" t="s">
        <v>152</v>
      </c>
      <c r="K1659" s="57" t="s">
        <v>51</v>
      </c>
      <c r="L1659" s="57" t="s">
        <v>153</v>
      </c>
      <c r="M1659" s="57" t="s">
        <v>154</v>
      </c>
      <c r="N1659" s="57" t="s">
        <v>155</v>
      </c>
      <c r="P1659" s="57" t="s">
        <v>156</v>
      </c>
      <c r="Q1659" s="57" t="s">
        <v>157</v>
      </c>
      <c r="R1659" s="57" t="s">
        <v>158</v>
      </c>
      <c r="S1659" s="57" t="s">
        <v>159</v>
      </c>
      <c r="U1659" s="57" t="s">
        <v>160</v>
      </c>
      <c r="V1659" s="57" t="s">
        <v>160</v>
      </c>
      <c r="W1659" s="57" t="s">
        <v>160</v>
      </c>
      <c r="X1659" s="57" t="s">
        <v>160</v>
      </c>
      <c r="Y1659" s="57" t="s">
        <v>160</v>
      </c>
      <c r="Z1659" s="57" t="s">
        <v>160</v>
      </c>
      <c r="AA1659" s="57" t="s">
        <v>160</v>
      </c>
      <c r="AB1659" s="57" t="s">
        <v>160</v>
      </c>
      <c r="AC1659" s="57" t="s">
        <v>160</v>
      </c>
      <c r="AD1659" s="57" t="s">
        <v>160</v>
      </c>
      <c r="AE1659" s="57" t="s">
        <v>160</v>
      </c>
      <c r="AF1659" s="57" t="s">
        <v>160</v>
      </c>
      <c r="AG1659" s="57" t="s">
        <v>160</v>
      </c>
      <c r="AH1659" s="57" t="s">
        <v>160</v>
      </c>
      <c r="AI1659" s="57" t="s">
        <v>179</v>
      </c>
      <c r="AL1659" s="9">
        <v>59231</v>
      </c>
      <c r="AM1659" s="57">
        <v>37.520391134</v>
      </c>
      <c r="AN1659" s="57">
        <v>3025.9605794829999</v>
      </c>
      <c r="AO1659" s="57">
        <v>0</v>
      </c>
      <c r="AP1659" s="57">
        <v>37.520391134</v>
      </c>
      <c r="AQ1659" s="57">
        <v>2269.4704346120002</v>
      </c>
      <c r="AR1659" s="57">
        <v>0</v>
      </c>
      <c r="AS1659" s="57">
        <v>1.6444812E-2</v>
      </c>
      <c r="AT1659" s="57">
        <v>0.99468619700000005</v>
      </c>
      <c r="AU1659" s="57">
        <v>0</v>
      </c>
      <c r="AV1659" s="57">
        <v>62.119999972999999</v>
      </c>
      <c r="AW1659" s="57">
        <v>4.1849999999999996</v>
      </c>
      <c r="AX1659" s="57">
        <v>0</v>
      </c>
      <c r="AY1659" s="57">
        <v>1.0215517359999999</v>
      </c>
      <c r="AZ1659" s="57">
        <v>4.162761734</v>
      </c>
      <c r="BA1659" s="57">
        <v>0</v>
      </c>
      <c r="BB1659" s="57">
        <v>5.1843134690000001</v>
      </c>
      <c r="BC1659" s="57">
        <v>0</v>
      </c>
      <c r="BD1659" s="57">
        <v>0</v>
      </c>
      <c r="BE1659" s="57">
        <v>0</v>
      </c>
      <c r="BF1659" s="57">
        <v>0.36002799299999999</v>
      </c>
      <c r="BG1659" s="57">
        <v>0.129607837</v>
      </c>
      <c r="BH1659" s="57">
        <v>0.48963582999999999</v>
      </c>
      <c r="BI1659" s="57">
        <v>0</v>
      </c>
      <c r="BJ1659" s="57">
        <v>0</v>
      </c>
      <c r="BK1659" s="57">
        <v>0</v>
      </c>
      <c r="BL1659" s="57">
        <v>0</v>
      </c>
      <c r="BM1659" s="57">
        <v>0</v>
      </c>
      <c r="BN1659" s="57">
        <v>0</v>
      </c>
      <c r="BO1659" s="57">
        <v>0</v>
      </c>
      <c r="BP1659" s="57">
        <v>4.694677639</v>
      </c>
      <c r="BQ1659" s="57">
        <v>0.124062546</v>
      </c>
      <c r="BR1659" s="57">
        <v>2.2787294E-2</v>
      </c>
      <c r="BS1659" s="57">
        <v>4.694677639</v>
      </c>
      <c r="BT1659" s="57">
        <v>0.124062546</v>
      </c>
      <c r="BU1659" s="57">
        <v>2.2787294E-2</v>
      </c>
    </row>
    <row r="1660" spans="1:73" x14ac:dyDescent="0.25">
      <c r="A1660" s="57">
        <v>3</v>
      </c>
      <c r="B1660" s="57">
        <v>42285342590000</v>
      </c>
      <c r="C1660" s="57" t="s">
        <v>164</v>
      </c>
      <c r="D1660" s="57" t="s">
        <v>165</v>
      </c>
      <c r="E1660" s="57" t="s">
        <v>166</v>
      </c>
      <c r="F1660" s="57">
        <v>0</v>
      </c>
      <c r="G1660" s="57" t="s">
        <v>57</v>
      </c>
      <c r="H1660" s="57" t="s">
        <v>150</v>
      </c>
      <c r="I1660" s="57" t="s">
        <v>151</v>
      </c>
      <c r="J1660" s="57" t="s">
        <v>152</v>
      </c>
      <c r="K1660" s="57" t="s">
        <v>51</v>
      </c>
      <c r="L1660" s="57" t="s">
        <v>153</v>
      </c>
      <c r="M1660" s="57" t="s">
        <v>154</v>
      </c>
      <c r="N1660" s="57" t="s">
        <v>155</v>
      </c>
      <c r="P1660" s="57" t="s">
        <v>156</v>
      </c>
      <c r="Q1660" s="57" t="s">
        <v>157</v>
      </c>
      <c r="R1660" s="57" t="s">
        <v>158</v>
      </c>
      <c r="S1660" s="57" t="s">
        <v>159</v>
      </c>
      <c r="U1660" s="57" t="s">
        <v>160</v>
      </c>
      <c r="V1660" s="57" t="s">
        <v>160</v>
      </c>
      <c r="W1660" s="57" t="s">
        <v>160</v>
      </c>
      <c r="X1660" s="57" t="s">
        <v>160</v>
      </c>
      <c r="Y1660" s="57" t="s">
        <v>160</v>
      </c>
      <c r="Z1660" s="57" t="s">
        <v>160</v>
      </c>
      <c r="AA1660" s="57" t="s">
        <v>160</v>
      </c>
      <c r="AB1660" s="57" t="s">
        <v>160</v>
      </c>
      <c r="AC1660" s="57" t="s">
        <v>160</v>
      </c>
      <c r="AD1660" s="57" t="s">
        <v>160</v>
      </c>
      <c r="AE1660" s="57" t="s">
        <v>160</v>
      </c>
      <c r="AF1660" s="57" t="s">
        <v>160</v>
      </c>
      <c r="AG1660" s="57" t="s">
        <v>160</v>
      </c>
      <c r="AH1660" s="57" t="s">
        <v>160</v>
      </c>
      <c r="AI1660" s="57" t="s">
        <v>179</v>
      </c>
      <c r="AL1660" s="9">
        <v>59262</v>
      </c>
      <c r="AM1660" s="57">
        <v>36.058111961999998</v>
      </c>
      <c r="AN1660" s="57">
        <v>2908.030062325</v>
      </c>
      <c r="AO1660" s="57">
        <v>0</v>
      </c>
      <c r="AP1660" s="57">
        <v>36.058111961999998</v>
      </c>
      <c r="AQ1660" s="57">
        <v>2181.022546744</v>
      </c>
      <c r="AR1660" s="57">
        <v>0</v>
      </c>
      <c r="AS1660" s="57">
        <v>1.5803910000000001E-2</v>
      </c>
      <c r="AT1660" s="57">
        <v>0.95592037200000002</v>
      </c>
      <c r="AU1660" s="57">
        <v>0</v>
      </c>
      <c r="AV1660" s="57">
        <v>62.119999987</v>
      </c>
      <c r="AW1660" s="57">
        <v>4.1849999999999996</v>
      </c>
      <c r="AX1660" s="57">
        <v>0</v>
      </c>
      <c r="AY1660" s="57">
        <v>0.98173888200000003</v>
      </c>
      <c r="AZ1660" s="57">
        <v>4.0005267570000003</v>
      </c>
      <c r="BA1660" s="57">
        <v>0</v>
      </c>
      <c r="BB1660" s="57">
        <v>4.9822656390000004</v>
      </c>
      <c r="BC1660" s="57">
        <v>0</v>
      </c>
      <c r="BD1660" s="57">
        <v>0</v>
      </c>
      <c r="BE1660" s="57">
        <v>0</v>
      </c>
      <c r="BF1660" s="57">
        <v>0.34599665099999999</v>
      </c>
      <c r="BG1660" s="57">
        <v>0.124556641</v>
      </c>
      <c r="BH1660" s="57">
        <v>0.47055329200000001</v>
      </c>
      <c r="BI1660" s="57">
        <v>0</v>
      </c>
      <c r="BJ1660" s="57">
        <v>0</v>
      </c>
      <c r="BK1660" s="57">
        <v>0</v>
      </c>
      <c r="BL1660" s="57">
        <v>0</v>
      </c>
      <c r="BM1660" s="57">
        <v>0</v>
      </c>
      <c r="BN1660" s="57">
        <v>0</v>
      </c>
      <c r="BO1660" s="57">
        <v>0</v>
      </c>
      <c r="BP1660" s="57">
        <v>4.5117123469999996</v>
      </c>
      <c r="BQ1660" s="57">
        <v>0.118297756</v>
      </c>
      <c r="BR1660" s="57">
        <v>2.1649254E-2</v>
      </c>
      <c r="BS1660" s="57">
        <v>4.5117123469999996</v>
      </c>
      <c r="BT1660" s="57">
        <v>0.118297756</v>
      </c>
      <c r="BU1660" s="57">
        <v>2.1649254E-2</v>
      </c>
    </row>
    <row r="1661" spans="1:73" x14ac:dyDescent="0.25">
      <c r="A1661" s="57">
        <v>3</v>
      </c>
      <c r="B1661" s="57">
        <v>42285342590000</v>
      </c>
      <c r="C1661" s="57" t="s">
        <v>164</v>
      </c>
      <c r="D1661" s="57" t="s">
        <v>165</v>
      </c>
      <c r="E1661" s="57" t="s">
        <v>166</v>
      </c>
      <c r="F1661" s="57">
        <v>0</v>
      </c>
      <c r="G1661" s="57" t="s">
        <v>57</v>
      </c>
      <c r="H1661" s="57" t="s">
        <v>150</v>
      </c>
      <c r="I1661" s="57" t="s">
        <v>151</v>
      </c>
      <c r="J1661" s="57" t="s">
        <v>152</v>
      </c>
      <c r="K1661" s="57" t="s">
        <v>51</v>
      </c>
      <c r="L1661" s="57" t="s">
        <v>153</v>
      </c>
      <c r="M1661" s="57" t="s">
        <v>154</v>
      </c>
      <c r="N1661" s="57" t="s">
        <v>155</v>
      </c>
      <c r="P1661" s="57" t="s">
        <v>156</v>
      </c>
      <c r="Q1661" s="57" t="s">
        <v>157</v>
      </c>
      <c r="R1661" s="57" t="s">
        <v>158</v>
      </c>
      <c r="S1661" s="57" t="s">
        <v>159</v>
      </c>
      <c r="U1661" s="57" t="s">
        <v>160</v>
      </c>
      <c r="V1661" s="57" t="s">
        <v>160</v>
      </c>
      <c r="W1661" s="57" t="s">
        <v>160</v>
      </c>
      <c r="X1661" s="57" t="s">
        <v>160</v>
      </c>
      <c r="Y1661" s="57" t="s">
        <v>160</v>
      </c>
      <c r="Z1661" s="57" t="s">
        <v>160</v>
      </c>
      <c r="AA1661" s="57" t="s">
        <v>160</v>
      </c>
      <c r="AB1661" s="57" t="s">
        <v>160</v>
      </c>
      <c r="AC1661" s="57" t="s">
        <v>160</v>
      </c>
      <c r="AD1661" s="57" t="s">
        <v>160</v>
      </c>
      <c r="AE1661" s="57" t="s">
        <v>160</v>
      </c>
      <c r="AF1661" s="57" t="s">
        <v>160</v>
      </c>
      <c r="AG1661" s="57" t="s">
        <v>160</v>
      </c>
      <c r="AH1661" s="57" t="s">
        <v>160</v>
      </c>
      <c r="AI1661" s="57" t="s">
        <v>179</v>
      </c>
      <c r="AL1661" s="9">
        <v>59292</v>
      </c>
      <c r="AM1661" s="57">
        <v>37.001523155000001</v>
      </c>
      <c r="AN1661" s="57">
        <v>2984.1146923860001</v>
      </c>
      <c r="AO1661" s="57">
        <v>0</v>
      </c>
      <c r="AP1661" s="57">
        <v>37.001523155000001</v>
      </c>
      <c r="AQ1661" s="57">
        <v>2238.08601929</v>
      </c>
      <c r="AR1661" s="57">
        <v>0</v>
      </c>
      <c r="AS1661" s="57">
        <v>1.6217398000000001E-2</v>
      </c>
      <c r="AT1661" s="57">
        <v>0.98093072100000001</v>
      </c>
      <c r="AU1661" s="57">
        <v>0</v>
      </c>
      <c r="AV1661" s="57">
        <v>62.120000015000002</v>
      </c>
      <c r="AW1661" s="57">
        <v>4.1849999999999996</v>
      </c>
      <c r="AX1661" s="57">
        <v>0</v>
      </c>
      <c r="AY1661" s="57">
        <v>1.0074247380000001</v>
      </c>
      <c r="AZ1661" s="57">
        <v>4.1051950689999996</v>
      </c>
      <c r="BA1661" s="57">
        <v>0</v>
      </c>
      <c r="BB1661" s="57">
        <v>5.1126198069999997</v>
      </c>
      <c r="BC1661" s="57">
        <v>0</v>
      </c>
      <c r="BD1661" s="57">
        <v>0</v>
      </c>
      <c r="BE1661" s="57">
        <v>0</v>
      </c>
      <c r="BF1661" s="57">
        <v>0.35504918099999999</v>
      </c>
      <c r="BG1661" s="57">
        <v>0.127815495</v>
      </c>
      <c r="BH1661" s="57">
        <v>0.48286467599999999</v>
      </c>
      <c r="BI1661" s="57">
        <v>0</v>
      </c>
      <c r="BJ1661" s="57">
        <v>0</v>
      </c>
      <c r="BK1661" s="57">
        <v>0</v>
      </c>
      <c r="BL1661" s="57">
        <v>0</v>
      </c>
      <c r="BM1661" s="57">
        <v>0</v>
      </c>
      <c r="BN1661" s="57">
        <v>0</v>
      </c>
      <c r="BO1661" s="57">
        <v>0</v>
      </c>
      <c r="BP1661" s="57">
        <v>4.6297551309999996</v>
      </c>
      <c r="BQ1661" s="57">
        <v>0.120414833</v>
      </c>
      <c r="BR1661" s="57">
        <v>2.1953710000000001E-2</v>
      </c>
      <c r="BS1661" s="57">
        <v>4.6297551309999996</v>
      </c>
      <c r="BT1661" s="57">
        <v>0.120414833</v>
      </c>
      <c r="BU1661" s="57">
        <v>2.1953710000000001E-2</v>
      </c>
    </row>
    <row r="1662" spans="1:73" x14ac:dyDescent="0.25">
      <c r="A1662" s="57">
        <v>3</v>
      </c>
      <c r="B1662" s="57">
        <v>42285342590000</v>
      </c>
      <c r="C1662" s="57" t="s">
        <v>164</v>
      </c>
      <c r="D1662" s="57" t="s">
        <v>165</v>
      </c>
      <c r="E1662" s="57" t="s">
        <v>166</v>
      </c>
      <c r="F1662" s="57">
        <v>0</v>
      </c>
      <c r="G1662" s="57" t="s">
        <v>57</v>
      </c>
      <c r="H1662" s="57" t="s">
        <v>150</v>
      </c>
      <c r="I1662" s="57" t="s">
        <v>151</v>
      </c>
      <c r="J1662" s="57" t="s">
        <v>152</v>
      </c>
      <c r="K1662" s="57" t="s">
        <v>51</v>
      </c>
      <c r="L1662" s="57" t="s">
        <v>153</v>
      </c>
      <c r="M1662" s="57" t="s">
        <v>154</v>
      </c>
      <c r="N1662" s="57" t="s">
        <v>155</v>
      </c>
      <c r="P1662" s="57" t="s">
        <v>156</v>
      </c>
      <c r="Q1662" s="57" t="s">
        <v>157</v>
      </c>
      <c r="R1662" s="57" t="s">
        <v>158</v>
      </c>
      <c r="S1662" s="57" t="s">
        <v>159</v>
      </c>
      <c r="U1662" s="57" t="s">
        <v>160</v>
      </c>
      <c r="V1662" s="57" t="s">
        <v>160</v>
      </c>
      <c r="W1662" s="57" t="s">
        <v>160</v>
      </c>
      <c r="X1662" s="57" t="s">
        <v>160</v>
      </c>
      <c r="Y1662" s="57" t="s">
        <v>160</v>
      </c>
      <c r="Z1662" s="57" t="s">
        <v>160</v>
      </c>
      <c r="AA1662" s="57" t="s">
        <v>160</v>
      </c>
      <c r="AB1662" s="57" t="s">
        <v>160</v>
      </c>
      <c r="AC1662" s="57" t="s">
        <v>160</v>
      </c>
      <c r="AD1662" s="57" t="s">
        <v>160</v>
      </c>
      <c r="AE1662" s="57" t="s">
        <v>160</v>
      </c>
      <c r="AF1662" s="57" t="s">
        <v>160</v>
      </c>
      <c r="AG1662" s="57" t="s">
        <v>160</v>
      </c>
      <c r="AH1662" s="57" t="s">
        <v>160</v>
      </c>
      <c r="AI1662" s="57" t="s">
        <v>179</v>
      </c>
      <c r="AL1662" s="9">
        <v>59323</v>
      </c>
      <c r="AM1662" s="57">
        <v>35.559465783</v>
      </c>
      <c r="AN1662" s="57">
        <v>2867.8150316030001</v>
      </c>
      <c r="AO1662" s="57">
        <v>0</v>
      </c>
      <c r="AP1662" s="57">
        <v>35.559465783</v>
      </c>
      <c r="AQ1662" s="57">
        <v>2150.8612737019998</v>
      </c>
      <c r="AR1662" s="57">
        <v>0</v>
      </c>
      <c r="AS1662" s="57">
        <v>1.5585358000000001E-2</v>
      </c>
      <c r="AT1662" s="57">
        <v>0.94270098800000002</v>
      </c>
      <c r="AU1662" s="57">
        <v>0</v>
      </c>
      <c r="AV1662" s="57">
        <v>62.120000003000001</v>
      </c>
      <c r="AW1662" s="57">
        <v>4.1849999999999996</v>
      </c>
      <c r="AX1662" s="57">
        <v>0</v>
      </c>
      <c r="AY1662" s="57">
        <v>0.96816245499999998</v>
      </c>
      <c r="AZ1662" s="57">
        <v>3.9452036330000002</v>
      </c>
      <c r="BA1662" s="57">
        <v>0</v>
      </c>
      <c r="BB1662" s="57">
        <v>4.9133660880000001</v>
      </c>
      <c r="BC1662" s="57">
        <v>0</v>
      </c>
      <c r="BD1662" s="57">
        <v>0</v>
      </c>
      <c r="BE1662" s="57">
        <v>0</v>
      </c>
      <c r="BF1662" s="57">
        <v>0.34121187800000002</v>
      </c>
      <c r="BG1662" s="57">
        <v>0.122834152</v>
      </c>
      <c r="BH1662" s="57">
        <v>0.46404603</v>
      </c>
      <c r="BI1662" s="57">
        <v>0</v>
      </c>
      <c r="BJ1662" s="57">
        <v>0</v>
      </c>
      <c r="BK1662" s="57">
        <v>0</v>
      </c>
      <c r="BL1662" s="57">
        <v>0</v>
      </c>
      <c r="BM1662" s="57">
        <v>0</v>
      </c>
      <c r="BN1662" s="57">
        <v>0</v>
      </c>
      <c r="BO1662" s="57">
        <v>0</v>
      </c>
      <c r="BP1662" s="57">
        <v>4.4493200589999997</v>
      </c>
      <c r="BQ1662" s="57">
        <v>0.11481954</v>
      </c>
      <c r="BR1662" s="57">
        <v>2.0857301000000002E-2</v>
      </c>
      <c r="BS1662" s="57">
        <v>4.4493200589999997</v>
      </c>
      <c r="BT1662" s="57">
        <v>0.11481954</v>
      </c>
      <c r="BU1662" s="57">
        <v>2.0857301000000002E-2</v>
      </c>
    </row>
    <row r="1663" spans="1:73" x14ac:dyDescent="0.25">
      <c r="A1663" s="57">
        <v>3</v>
      </c>
      <c r="B1663" s="57">
        <v>42285342590000</v>
      </c>
      <c r="C1663" s="57" t="s">
        <v>164</v>
      </c>
      <c r="D1663" s="57" t="s">
        <v>165</v>
      </c>
      <c r="E1663" s="57" t="s">
        <v>166</v>
      </c>
      <c r="F1663" s="57">
        <v>0</v>
      </c>
      <c r="G1663" s="57" t="s">
        <v>57</v>
      </c>
      <c r="H1663" s="57" t="s">
        <v>150</v>
      </c>
      <c r="I1663" s="57" t="s">
        <v>151</v>
      </c>
      <c r="J1663" s="57" t="s">
        <v>152</v>
      </c>
      <c r="K1663" s="57" t="s">
        <v>51</v>
      </c>
      <c r="L1663" s="57" t="s">
        <v>153</v>
      </c>
      <c r="M1663" s="57" t="s">
        <v>154</v>
      </c>
      <c r="N1663" s="57" t="s">
        <v>155</v>
      </c>
      <c r="P1663" s="57" t="s">
        <v>156</v>
      </c>
      <c r="Q1663" s="57" t="s">
        <v>157</v>
      </c>
      <c r="R1663" s="57" t="s">
        <v>158</v>
      </c>
      <c r="S1663" s="57" t="s">
        <v>159</v>
      </c>
      <c r="U1663" s="57" t="s">
        <v>160</v>
      </c>
      <c r="V1663" s="57" t="s">
        <v>160</v>
      </c>
      <c r="W1663" s="57" t="s">
        <v>160</v>
      </c>
      <c r="X1663" s="57" t="s">
        <v>160</v>
      </c>
      <c r="Y1663" s="57" t="s">
        <v>160</v>
      </c>
      <c r="Z1663" s="57" t="s">
        <v>160</v>
      </c>
      <c r="AA1663" s="57" t="s">
        <v>160</v>
      </c>
      <c r="AB1663" s="57" t="s">
        <v>160</v>
      </c>
      <c r="AC1663" s="57" t="s">
        <v>160</v>
      </c>
      <c r="AD1663" s="57" t="s">
        <v>160</v>
      </c>
      <c r="AE1663" s="57" t="s">
        <v>160</v>
      </c>
      <c r="AF1663" s="57" t="s">
        <v>160</v>
      </c>
      <c r="AG1663" s="57" t="s">
        <v>160</v>
      </c>
      <c r="AH1663" s="57" t="s">
        <v>160</v>
      </c>
      <c r="AI1663" s="57" t="s">
        <v>179</v>
      </c>
      <c r="AL1663" s="9">
        <v>59353</v>
      </c>
      <c r="AM1663" s="57">
        <v>36.489830580000003</v>
      </c>
      <c r="AN1663" s="57">
        <v>2942.8474903739998</v>
      </c>
      <c r="AO1663" s="57">
        <v>0</v>
      </c>
      <c r="AP1663" s="57">
        <v>36.489830580000003</v>
      </c>
      <c r="AQ1663" s="57">
        <v>2207.1356177799998</v>
      </c>
      <c r="AR1663" s="57">
        <v>0</v>
      </c>
      <c r="AS1663" s="57">
        <v>1.5993127999999999E-2</v>
      </c>
      <c r="AT1663" s="57">
        <v>0.96736546999999995</v>
      </c>
      <c r="AU1663" s="57">
        <v>0</v>
      </c>
      <c r="AV1663" s="57">
        <v>62.119999976999999</v>
      </c>
      <c r="AW1663" s="57">
        <v>4.1849999999999996</v>
      </c>
      <c r="AX1663" s="57">
        <v>0</v>
      </c>
      <c r="AY1663" s="57">
        <v>0.99349310199999996</v>
      </c>
      <c r="AZ1663" s="57">
        <v>4.0484244919999997</v>
      </c>
      <c r="BA1663" s="57">
        <v>0</v>
      </c>
      <c r="BB1663" s="57">
        <v>5.041917593</v>
      </c>
      <c r="BC1663" s="57">
        <v>0</v>
      </c>
      <c r="BD1663" s="57">
        <v>0</v>
      </c>
      <c r="BE1663" s="57">
        <v>0</v>
      </c>
      <c r="BF1663" s="57">
        <v>0.35013921999999997</v>
      </c>
      <c r="BG1663" s="57">
        <v>0.12604794</v>
      </c>
      <c r="BH1663" s="57">
        <v>0.47618716</v>
      </c>
      <c r="BI1663" s="57">
        <v>0</v>
      </c>
      <c r="BJ1663" s="57">
        <v>0</v>
      </c>
      <c r="BK1663" s="57">
        <v>0</v>
      </c>
      <c r="BL1663" s="57">
        <v>0</v>
      </c>
      <c r="BM1663" s="57">
        <v>0</v>
      </c>
      <c r="BN1663" s="57">
        <v>0</v>
      </c>
      <c r="BO1663" s="57">
        <v>0</v>
      </c>
      <c r="BP1663" s="57">
        <v>4.5657304339999998</v>
      </c>
      <c r="BQ1663" s="57">
        <v>0.116874371</v>
      </c>
      <c r="BR1663" s="57">
        <v>2.1150618999999999E-2</v>
      </c>
      <c r="BS1663" s="57">
        <v>4.5657304339999998</v>
      </c>
      <c r="BT1663" s="57">
        <v>0.116874371</v>
      </c>
      <c r="BU1663" s="57">
        <v>2.1150618999999999E-2</v>
      </c>
    </row>
    <row r="1664" spans="1:73" x14ac:dyDescent="0.25">
      <c r="A1664" s="57">
        <v>3</v>
      </c>
      <c r="B1664" s="57">
        <v>42285342590000</v>
      </c>
      <c r="C1664" s="57" t="s">
        <v>164</v>
      </c>
      <c r="D1664" s="57" t="s">
        <v>165</v>
      </c>
      <c r="E1664" s="57" t="s">
        <v>166</v>
      </c>
      <c r="F1664" s="57">
        <v>0</v>
      </c>
      <c r="G1664" s="57" t="s">
        <v>57</v>
      </c>
      <c r="H1664" s="57" t="s">
        <v>150</v>
      </c>
      <c r="I1664" s="57" t="s">
        <v>151</v>
      </c>
      <c r="J1664" s="57" t="s">
        <v>152</v>
      </c>
      <c r="K1664" s="57" t="s">
        <v>51</v>
      </c>
      <c r="L1664" s="57" t="s">
        <v>153</v>
      </c>
      <c r="M1664" s="57" t="s">
        <v>154</v>
      </c>
      <c r="N1664" s="57" t="s">
        <v>155</v>
      </c>
      <c r="P1664" s="57" t="s">
        <v>156</v>
      </c>
      <c r="Q1664" s="57" t="s">
        <v>157</v>
      </c>
      <c r="R1664" s="57" t="s">
        <v>158</v>
      </c>
      <c r="S1664" s="57" t="s">
        <v>159</v>
      </c>
      <c r="U1664" s="57" t="s">
        <v>160</v>
      </c>
      <c r="V1664" s="57" t="s">
        <v>160</v>
      </c>
      <c r="W1664" s="57" t="s">
        <v>160</v>
      </c>
      <c r="X1664" s="57" t="s">
        <v>160</v>
      </c>
      <c r="Y1664" s="57" t="s">
        <v>160</v>
      </c>
      <c r="Z1664" s="57" t="s">
        <v>160</v>
      </c>
      <c r="AA1664" s="57" t="s">
        <v>160</v>
      </c>
      <c r="AB1664" s="57" t="s">
        <v>160</v>
      </c>
      <c r="AC1664" s="57" t="s">
        <v>160</v>
      </c>
      <c r="AD1664" s="57" t="s">
        <v>160</v>
      </c>
      <c r="AE1664" s="57" t="s">
        <v>160</v>
      </c>
      <c r="AF1664" s="57" t="s">
        <v>160</v>
      </c>
      <c r="AG1664" s="57" t="s">
        <v>160</v>
      </c>
      <c r="AH1664" s="57" t="s">
        <v>160</v>
      </c>
      <c r="AI1664" s="57" t="s">
        <v>179</v>
      </c>
      <c r="AL1664" s="9">
        <v>59384</v>
      </c>
      <c r="AM1664" s="57">
        <v>36.232508076000002</v>
      </c>
      <c r="AN1664" s="57">
        <v>2922.0948348249999</v>
      </c>
      <c r="AO1664" s="57">
        <v>0</v>
      </c>
      <c r="AP1664" s="57">
        <v>36.232508076000002</v>
      </c>
      <c r="AQ1664" s="57">
        <v>2191.5711261189999</v>
      </c>
      <c r="AR1664" s="57">
        <v>0</v>
      </c>
      <c r="AS1664" s="57">
        <v>1.5880346E-2</v>
      </c>
      <c r="AT1664" s="57">
        <v>0.96054370899999997</v>
      </c>
      <c r="AU1664" s="57">
        <v>0</v>
      </c>
      <c r="AV1664" s="57">
        <v>62.12000003</v>
      </c>
      <c r="AW1664" s="57">
        <v>4.1849999999999996</v>
      </c>
      <c r="AX1664" s="57">
        <v>0</v>
      </c>
      <c r="AY1664" s="57">
        <v>0.98648709099999998</v>
      </c>
      <c r="AZ1664" s="57">
        <v>4.0198754220000001</v>
      </c>
      <c r="BA1664" s="57">
        <v>0</v>
      </c>
      <c r="BB1664" s="57">
        <v>5.006362513</v>
      </c>
      <c r="BC1664" s="57">
        <v>0</v>
      </c>
      <c r="BD1664" s="57">
        <v>0</v>
      </c>
      <c r="BE1664" s="57">
        <v>0</v>
      </c>
      <c r="BF1664" s="57">
        <v>0.347670074</v>
      </c>
      <c r="BG1664" s="57">
        <v>0.12515906299999999</v>
      </c>
      <c r="BH1664" s="57">
        <v>0.47282913700000001</v>
      </c>
      <c r="BI1664" s="57">
        <v>0</v>
      </c>
      <c r="BJ1664" s="57">
        <v>0</v>
      </c>
      <c r="BK1664" s="57">
        <v>0</v>
      </c>
      <c r="BL1664" s="57">
        <v>0</v>
      </c>
      <c r="BM1664" s="57">
        <v>0</v>
      </c>
      <c r="BN1664" s="57">
        <v>0</v>
      </c>
      <c r="BO1664" s="57">
        <v>0</v>
      </c>
      <c r="BP1664" s="57">
        <v>4.5335333760000003</v>
      </c>
      <c r="BQ1664" s="57">
        <v>0.115115207</v>
      </c>
      <c r="BR1664" s="57">
        <v>2.0753818E-2</v>
      </c>
      <c r="BS1664" s="57">
        <v>4.5335333760000003</v>
      </c>
      <c r="BT1664" s="57">
        <v>0.115115207</v>
      </c>
      <c r="BU1664" s="57">
        <v>2.0753818E-2</v>
      </c>
    </row>
    <row r="1665" spans="1:73" x14ac:dyDescent="0.25">
      <c r="A1665" s="57">
        <v>3</v>
      </c>
      <c r="B1665" s="57">
        <v>42285342590000</v>
      </c>
      <c r="C1665" s="57" t="s">
        <v>164</v>
      </c>
      <c r="D1665" s="57" t="s">
        <v>165</v>
      </c>
      <c r="E1665" s="57" t="s">
        <v>166</v>
      </c>
      <c r="F1665" s="57">
        <v>0</v>
      </c>
      <c r="G1665" s="57" t="s">
        <v>57</v>
      </c>
      <c r="H1665" s="57" t="s">
        <v>150</v>
      </c>
      <c r="I1665" s="57" t="s">
        <v>151</v>
      </c>
      <c r="J1665" s="57" t="s">
        <v>152</v>
      </c>
      <c r="K1665" s="57" t="s">
        <v>51</v>
      </c>
      <c r="L1665" s="57" t="s">
        <v>153</v>
      </c>
      <c r="M1665" s="57" t="s">
        <v>154</v>
      </c>
      <c r="N1665" s="57" t="s">
        <v>155</v>
      </c>
      <c r="P1665" s="57" t="s">
        <v>156</v>
      </c>
      <c r="Q1665" s="57" t="s">
        <v>157</v>
      </c>
      <c r="R1665" s="57" t="s">
        <v>158</v>
      </c>
      <c r="S1665" s="57" t="s">
        <v>159</v>
      </c>
      <c r="U1665" s="57" t="s">
        <v>160</v>
      </c>
      <c r="V1665" s="57" t="s">
        <v>160</v>
      </c>
      <c r="W1665" s="57" t="s">
        <v>160</v>
      </c>
      <c r="X1665" s="57" t="s">
        <v>160</v>
      </c>
      <c r="Y1665" s="57" t="s">
        <v>160</v>
      </c>
      <c r="Z1665" s="57" t="s">
        <v>160</v>
      </c>
      <c r="AA1665" s="57" t="s">
        <v>160</v>
      </c>
      <c r="AB1665" s="57" t="s">
        <v>160</v>
      </c>
      <c r="AC1665" s="57" t="s">
        <v>160</v>
      </c>
      <c r="AD1665" s="57" t="s">
        <v>160</v>
      </c>
      <c r="AE1665" s="57" t="s">
        <v>160</v>
      </c>
      <c r="AF1665" s="57" t="s">
        <v>160</v>
      </c>
      <c r="AG1665" s="57" t="s">
        <v>160</v>
      </c>
      <c r="AH1665" s="57" t="s">
        <v>160</v>
      </c>
      <c r="AI1665" s="57" t="s">
        <v>179</v>
      </c>
      <c r="AL1665" s="9">
        <v>59415</v>
      </c>
      <c r="AM1665" s="57">
        <v>34.820421465999999</v>
      </c>
      <c r="AN1665" s="57">
        <v>2808.2122689359999</v>
      </c>
      <c r="AO1665" s="57">
        <v>0</v>
      </c>
      <c r="AP1665" s="57">
        <v>34.820421465999999</v>
      </c>
      <c r="AQ1665" s="57">
        <v>2106.1592017019998</v>
      </c>
      <c r="AR1665" s="57">
        <v>0</v>
      </c>
      <c r="AS1665" s="57">
        <v>1.5261443E-2</v>
      </c>
      <c r="AT1665" s="57">
        <v>0.92310851699999996</v>
      </c>
      <c r="AU1665" s="57">
        <v>0</v>
      </c>
      <c r="AV1665" s="57">
        <v>62.119999989999997</v>
      </c>
      <c r="AW1665" s="57">
        <v>4.1849999999999996</v>
      </c>
      <c r="AX1665" s="57">
        <v>0</v>
      </c>
      <c r="AY1665" s="57">
        <v>0.94804080999999996</v>
      </c>
      <c r="AZ1665" s="57">
        <v>3.8632091420000001</v>
      </c>
      <c r="BA1665" s="57">
        <v>0</v>
      </c>
      <c r="BB1665" s="57">
        <v>4.8112499509999997</v>
      </c>
      <c r="BC1665" s="57">
        <v>0</v>
      </c>
      <c r="BD1665" s="57">
        <v>0</v>
      </c>
      <c r="BE1665" s="57">
        <v>0</v>
      </c>
      <c r="BF1665" s="57">
        <v>0.33412035699999998</v>
      </c>
      <c r="BG1665" s="57">
        <v>0.12028124900000001</v>
      </c>
      <c r="BH1665" s="57">
        <v>0.45440160499999999</v>
      </c>
      <c r="BI1665" s="57">
        <v>0</v>
      </c>
      <c r="BJ1665" s="57">
        <v>0</v>
      </c>
      <c r="BK1665" s="57">
        <v>0</v>
      </c>
      <c r="BL1665" s="57">
        <v>0</v>
      </c>
      <c r="BM1665" s="57">
        <v>0</v>
      </c>
      <c r="BN1665" s="57">
        <v>0</v>
      </c>
      <c r="BO1665" s="57">
        <v>0</v>
      </c>
      <c r="BP1665" s="57">
        <v>4.3568483459999996</v>
      </c>
      <c r="BQ1665" s="57">
        <v>0.109766171</v>
      </c>
      <c r="BR1665" s="57">
        <v>1.9717334E-2</v>
      </c>
      <c r="BS1665" s="57">
        <v>4.3568483459999996</v>
      </c>
      <c r="BT1665" s="57">
        <v>0.109766171</v>
      </c>
      <c r="BU1665" s="57">
        <v>1.9717334E-2</v>
      </c>
    </row>
    <row r="1666" spans="1:73" x14ac:dyDescent="0.25">
      <c r="A1666" s="57">
        <v>3</v>
      </c>
      <c r="B1666" s="57">
        <v>42285342590000</v>
      </c>
      <c r="C1666" s="57" t="s">
        <v>164</v>
      </c>
      <c r="D1666" s="57" t="s">
        <v>165</v>
      </c>
      <c r="E1666" s="57" t="s">
        <v>166</v>
      </c>
      <c r="F1666" s="57">
        <v>0</v>
      </c>
      <c r="G1666" s="57" t="s">
        <v>57</v>
      </c>
      <c r="H1666" s="57" t="s">
        <v>150</v>
      </c>
      <c r="I1666" s="57" t="s">
        <v>151</v>
      </c>
      <c r="J1666" s="57" t="s">
        <v>152</v>
      </c>
      <c r="K1666" s="57" t="s">
        <v>51</v>
      </c>
      <c r="L1666" s="57" t="s">
        <v>153</v>
      </c>
      <c r="M1666" s="57" t="s">
        <v>154</v>
      </c>
      <c r="N1666" s="57" t="s">
        <v>155</v>
      </c>
      <c r="P1666" s="57" t="s">
        <v>156</v>
      </c>
      <c r="Q1666" s="57" t="s">
        <v>157</v>
      </c>
      <c r="R1666" s="57" t="s">
        <v>158</v>
      </c>
      <c r="S1666" s="57" t="s">
        <v>159</v>
      </c>
      <c r="U1666" s="57" t="s">
        <v>160</v>
      </c>
      <c r="V1666" s="57" t="s">
        <v>160</v>
      </c>
      <c r="W1666" s="57" t="s">
        <v>160</v>
      </c>
      <c r="X1666" s="57" t="s">
        <v>160</v>
      </c>
      <c r="Y1666" s="57" t="s">
        <v>160</v>
      </c>
      <c r="Z1666" s="57" t="s">
        <v>160</v>
      </c>
      <c r="AA1666" s="57" t="s">
        <v>160</v>
      </c>
      <c r="AB1666" s="57" t="s">
        <v>160</v>
      </c>
      <c r="AC1666" s="57" t="s">
        <v>160</v>
      </c>
      <c r="AD1666" s="57" t="s">
        <v>160</v>
      </c>
      <c r="AE1666" s="57" t="s">
        <v>160</v>
      </c>
      <c r="AF1666" s="57" t="s">
        <v>160</v>
      </c>
      <c r="AG1666" s="57" t="s">
        <v>160</v>
      </c>
      <c r="AH1666" s="57" t="s">
        <v>160</v>
      </c>
      <c r="AI1666" s="57" t="s">
        <v>179</v>
      </c>
      <c r="AL1666" s="9">
        <v>59445</v>
      </c>
      <c r="AM1666" s="57">
        <v>35.731450180000003</v>
      </c>
      <c r="AN1666" s="57">
        <v>2881.6853029260001</v>
      </c>
      <c r="AO1666" s="57">
        <v>0</v>
      </c>
      <c r="AP1666" s="57">
        <v>35.731450180000003</v>
      </c>
      <c r="AQ1666" s="57">
        <v>2161.2639771949998</v>
      </c>
      <c r="AR1666" s="57">
        <v>0</v>
      </c>
      <c r="AS1666" s="57">
        <v>1.5660737000000001E-2</v>
      </c>
      <c r="AT1666" s="57">
        <v>0.94726038899999998</v>
      </c>
      <c r="AU1666" s="57">
        <v>0</v>
      </c>
      <c r="AV1666" s="57">
        <v>62.119999972000002</v>
      </c>
      <c r="AW1666" s="57">
        <v>4.1849999999999996</v>
      </c>
      <c r="AX1666" s="57">
        <v>0</v>
      </c>
      <c r="AY1666" s="57">
        <v>0.97284500100000004</v>
      </c>
      <c r="AZ1666" s="57">
        <v>3.9642847259999998</v>
      </c>
      <c r="BA1666" s="57">
        <v>0</v>
      </c>
      <c r="BB1666" s="57">
        <v>4.9371297270000003</v>
      </c>
      <c r="BC1666" s="57">
        <v>0</v>
      </c>
      <c r="BD1666" s="57">
        <v>0</v>
      </c>
      <c r="BE1666" s="57">
        <v>0</v>
      </c>
      <c r="BF1666" s="57">
        <v>0.342862159</v>
      </c>
      <c r="BG1666" s="57">
        <v>0.12342824300000001</v>
      </c>
      <c r="BH1666" s="57">
        <v>0.46629040199999999</v>
      </c>
      <c r="BI1666" s="57">
        <v>0</v>
      </c>
      <c r="BJ1666" s="57">
        <v>0</v>
      </c>
      <c r="BK1666" s="57">
        <v>0</v>
      </c>
      <c r="BL1666" s="57">
        <v>0</v>
      </c>
      <c r="BM1666" s="57">
        <v>0</v>
      </c>
      <c r="BN1666" s="57">
        <v>0</v>
      </c>
      <c r="BO1666" s="57">
        <v>0</v>
      </c>
      <c r="BP1666" s="57">
        <v>4.470839325</v>
      </c>
      <c r="BQ1666" s="57">
        <v>0.111730566</v>
      </c>
      <c r="BR1666" s="57">
        <v>1.9994621000000001E-2</v>
      </c>
      <c r="BS1666" s="57">
        <v>4.470839325</v>
      </c>
      <c r="BT1666" s="57">
        <v>0.111730566</v>
      </c>
      <c r="BU1666" s="57">
        <v>1.9994621000000001E-2</v>
      </c>
    </row>
    <row r="1667" spans="1:73" x14ac:dyDescent="0.25">
      <c r="A1667" s="57">
        <v>3</v>
      </c>
      <c r="B1667" s="57">
        <v>42285342590000</v>
      </c>
      <c r="C1667" s="57" t="s">
        <v>164</v>
      </c>
      <c r="D1667" s="57" t="s">
        <v>165</v>
      </c>
      <c r="E1667" s="57" t="s">
        <v>166</v>
      </c>
      <c r="F1667" s="57">
        <v>0</v>
      </c>
      <c r="G1667" s="57" t="s">
        <v>57</v>
      </c>
      <c r="H1667" s="57" t="s">
        <v>150</v>
      </c>
      <c r="I1667" s="57" t="s">
        <v>151</v>
      </c>
      <c r="J1667" s="57" t="s">
        <v>152</v>
      </c>
      <c r="K1667" s="57" t="s">
        <v>51</v>
      </c>
      <c r="L1667" s="57" t="s">
        <v>153</v>
      </c>
      <c r="M1667" s="57" t="s">
        <v>154</v>
      </c>
      <c r="N1667" s="57" t="s">
        <v>155</v>
      </c>
      <c r="P1667" s="57" t="s">
        <v>156</v>
      </c>
      <c r="Q1667" s="57" t="s">
        <v>157</v>
      </c>
      <c r="R1667" s="57" t="s">
        <v>158</v>
      </c>
      <c r="S1667" s="57" t="s">
        <v>159</v>
      </c>
      <c r="U1667" s="57" t="s">
        <v>160</v>
      </c>
      <c r="V1667" s="57" t="s">
        <v>160</v>
      </c>
      <c r="W1667" s="57" t="s">
        <v>160</v>
      </c>
      <c r="X1667" s="57" t="s">
        <v>160</v>
      </c>
      <c r="Y1667" s="57" t="s">
        <v>160</v>
      </c>
      <c r="Z1667" s="57" t="s">
        <v>160</v>
      </c>
      <c r="AA1667" s="57" t="s">
        <v>160</v>
      </c>
      <c r="AB1667" s="57" t="s">
        <v>160</v>
      </c>
      <c r="AC1667" s="57" t="s">
        <v>160</v>
      </c>
      <c r="AD1667" s="57" t="s">
        <v>160</v>
      </c>
      <c r="AE1667" s="57" t="s">
        <v>160</v>
      </c>
      <c r="AF1667" s="57" t="s">
        <v>160</v>
      </c>
      <c r="AG1667" s="57" t="s">
        <v>160</v>
      </c>
      <c r="AH1667" s="57" t="s">
        <v>160</v>
      </c>
      <c r="AI1667" s="57" t="s">
        <v>179</v>
      </c>
      <c r="AL1667" s="9">
        <v>59476</v>
      </c>
      <c r="AM1667" s="57">
        <v>34.338891259</v>
      </c>
      <c r="AN1667" s="57">
        <v>2769.3776144650001</v>
      </c>
      <c r="AO1667" s="57">
        <v>0</v>
      </c>
      <c r="AP1667" s="57">
        <v>34.338891259</v>
      </c>
      <c r="AQ1667" s="57">
        <v>2077.0332108480002</v>
      </c>
      <c r="AR1667" s="57">
        <v>0</v>
      </c>
      <c r="AS1667" s="57">
        <v>1.5050393E-2</v>
      </c>
      <c r="AT1667" s="57">
        <v>0.91034288600000002</v>
      </c>
      <c r="AU1667" s="57">
        <v>0</v>
      </c>
      <c r="AV1667" s="57">
        <v>62.119999989</v>
      </c>
      <c r="AW1667" s="57">
        <v>4.1849999999999996</v>
      </c>
      <c r="AX1667" s="57">
        <v>0</v>
      </c>
      <c r="AY1667" s="57">
        <v>0.93493039099999997</v>
      </c>
      <c r="AZ1667" s="57">
        <v>3.8097849780000002</v>
      </c>
      <c r="BA1667" s="57">
        <v>0</v>
      </c>
      <c r="BB1667" s="57">
        <v>4.7447153689999997</v>
      </c>
      <c r="BC1667" s="57">
        <v>0</v>
      </c>
      <c r="BD1667" s="57">
        <v>0</v>
      </c>
      <c r="BE1667" s="57">
        <v>0</v>
      </c>
      <c r="BF1667" s="57">
        <v>0.32949982</v>
      </c>
      <c r="BG1667" s="57">
        <v>0.11861788400000001</v>
      </c>
      <c r="BH1667" s="57">
        <v>0.44811770400000001</v>
      </c>
      <c r="BI1667" s="57">
        <v>0</v>
      </c>
      <c r="BJ1667" s="57">
        <v>0</v>
      </c>
      <c r="BK1667" s="57">
        <v>0</v>
      </c>
      <c r="BL1667" s="57">
        <v>0</v>
      </c>
      <c r="BM1667" s="57">
        <v>0</v>
      </c>
      <c r="BN1667" s="57">
        <v>0</v>
      </c>
      <c r="BO1667" s="57">
        <v>0</v>
      </c>
      <c r="BP1667" s="57">
        <v>4.2965976650000002</v>
      </c>
      <c r="BQ1667" s="57">
        <v>0.106538803</v>
      </c>
      <c r="BR1667" s="57">
        <v>1.8996051999999999E-2</v>
      </c>
      <c r="BS1667" s="57">
        <v>4.2965976650000002</v>
      </c>
      <c r="BT1667" s="57">
        <v>0.106538803</v>
      </c>
      <c r="BU1667" s="57">
        <v>1.8996051999999999E-2</v>
      </c>
    </row>
    <row r="1668" spans="1:73" x14ac:dyDescent="0.25">
      <c r="A1668" s="57">
        <v>3</v>
      </c>
      <c r="B1668" s="57">
        <v>42285342590000</v>
      </c>
      <c r="C1668" s="57" t="s">
        <v>164</v>
      </c>
      <c r="D1668" s="57" t="s">
        <v>165</v>
      </c>
      <c r="E1668" s="57" t="s">
        <v>166</v>
      </c>
      <c r="F1668" s="57">
        <v>0</v>
      </c>
      <c r="G1668" s="57" t="s">
        <v>57</v>
      </c>
      <c r="H1668" s="57" t="s">
        <v>150</v>
      </c>
      <c r="I1668" s="57" t="s">
        <v>151</v>
      </c>
      <c r="J1668" s="57" t="s">
        <v>152</v>
      </c>
      <c r="K1668" s="57" t="s">
        <v>51</v>
      </c>
      <c r="L1668" s="57" t="s">
        <v>153</v>
      </c>
      <c r="M1668" s="57" t="s">
        <v>154</v>
      </c>
      <c r="N1668" s="57" t="s">
        <v>155</v>
      </c>
      <c r="P1668" s="57" t="s">
        <v>156</v>
      </c>
      <c r="Q1668" s="57" t="s">
        <v>157</v>
      </c>
      <c r="R1668" s="57" t="s">
        <v>158</v>
      </c>
      <c r="S1668" s="57" t="s">
        <v>159</v>
      </c>
      <c r="U1668" s="57" t="s">
        <v>160</v>
      </c>
      <c r="V1668" s="57" t="s">
        <v>160</v>
      </c>
      <c r="W1668" s="57" t="s">
        <v>160</v>
      </c>
      <c r="X1668" s="57" t="s">
        <v>160</v>
      </c>
      <c r="Y1668" s="57" t="s">
        <v>160</v>
      </c>
      <c r="Z1668" s="57" t="s">
        <v>160</v>
      </c>
      <c r="AA1668" s="57" t="s">
        <v>160</v>
      </c>
      <c r="AB1668" s="57" t="s">
        <v>160</v>
      </c>
      <c r="AC1668" s="57" t="s">
        <v>160</v>
      </c>
      <c r="AD1668" s="57" t="s">
        <v>160</v>
      </c>
      <c r="AE1668" s="57" t="s">
        <v>160</v>
      </c>
      <c r="AF1668" s="57" t="s">
        <v>160</v>
      </c>
      <c r="AG1668" s="57" t="s">
        <v>160</v>
      </c>
      <c r="AH1668" s="57" t="s">
        <v>160</v>
      </c>
      <c r="AI1668" s="57" t="s">
        <v>179</v>
      </c>
      <c r="AL1668" s="9">
        <v>59506</v>
      </c>
      <c r="AM1668" s="57">
        <v>35.237321393000002</v>
      </c>
      <c r="AN1668" s="57">
        <v>2841.8345928150002</v>
      </c>
      <c r="AO1668" s="57">
        <v>0</v>
      </c>
      <c r="AP1668" s="57">
        <v>35.237321393000002</v>
      </c>
      <c r="AQ1668" s="57">
        <v>2131.3759446119998</v>
      </c>
      <c r="AR1668" s="57">
        <v>0</v>
      </c>
      <c r="AS1668" s="57">
        <v>1.5444166E-2</v>
      </c>
      <c r="AT1668" s="57">
        <v>0.93416076299999995</v>
      </c>
      <c r="AU1668" s="57">
        <v>0</v>
      </c>
      <c r="AV1668" s="57">
        <v>62.120000005000001</v>
      </c>
      <c r="AW1668" s="57">
        <v>4.1849999999999996</v>
      </c>
      <c r="AX1668" s="57">
        <v>0</v>
      </c>
      <c r="AY1668" s="57">
        <v>0.95939156699999995</v>
      </c>
      <c r="AZ1668" s="57">
        <v>3.9094627919999998</v>
      </c>
      <c r="BA1668" s="57">
        <v>0</v>
      </c>
      <c r="BB1668" s="57">
        <v>4.8688543590000002</v>
      </c>
      <c r="BC1668" s="57">
        <v>0</v>
      </c>
      <c r="BD1668" s="57">
        <v>0</v>
      </c>
      <c r="BE1668" s="57">
        <v>0</v>
      </c>
      <c r="BF1668" s="57">
        <v>0.33812073199999998</v>
      </c>
      <c r="BG1668" s="57">
        <v>0.121721359</v>
      </c>
      <c r="BH1668" s="57">
        <v>0.45984209100000001</v>
      </c>
      <c r="BI1668" s="57">
        <v>0</v>
      </c>
      <c r="BJ1668" s="57">
        <v>0</v>
      </c>
      <c r="BK1668" s="57">
        <v>0</v>
      </c>
      <c r="BL1668" s="57">
        <v>0</v>
      </c>
      <c r="BM1668" s="57">
        <v>0</v>
      </c>
      <c r="BN1668" s="57">
        <v>0</v>
      </c>
      <c r="BO1668" s="57">
        <v>0</v>
      </c>
      <c r="BP1668" s="57">
        <v>4.4090122679999997</v>
      </c>
      <c r="BQ1668" s="57">
        <v>0.10844544</v>
      </c>
      <c r="BR1668" s="57">
        <v>1.9263196E-2</v>
      </c>
      <c r="BS1668" s="57">
        <v>4.4090122679999997</v>
      </c>
      <c r="BT1668" s="57">
        <v>0.10844544</v>
      </c>
      <c r="BU1668" s="57">
        <v>1.9263196E-2</v>
      </c>
    </row>
    <row r="1669" spans="1:73" x14ac:dyDescent="0.25">
      <c r="A1669" s="57">
        <v>3</v>
      </c>
      <c r="B1669" s="57">
        <v>42285342590000</v>
      </c>
      <c r="C1669" s="57" t="s">
        <v>164</v>
      </c>
      <c r="D1669" s="57" t="s">
        <v>165</v>
      </c>
      <c r="E1669" s="57" t="s">
        <v>166</v>
      </c>
      <c r="F1669" s="57">
        <v>0</v>
      </c>
      <c r="G1669" s="57" t="s">
        <v>57</v>
      </c>
      <c r="H1669" s="57" t="s">
        <v>150</v>
      </c>
      <c r="I1669" s="57" t="s">
        <v>151</v>
      </c>
      <c r="J1669" s="57" t="s">
        <v>152</v>
      </c>
      <c r="K1669" s="57" t="s">
        <v>51</v>
      </c>
      <c r="L1669" s="57" t="s">
        <v>153</v>
      </c>
      <c r="M1669" s="57" t="s">
        <v>154</v>
      </c>
      <c r="N1669" s="57" t="s">
        <v>155</v>
      </c>
      <c r="P1669" s="57" t="s">
        <v>156</v>
      </c>
      <c r="Q1669" s="57" t="s">
        <v>157</v>
      </c>
      <c r="R1669" s="57" t="s">
        <v>158</v>
      </c>
      <c r="S1669" s="57" t="s">
        <v>159</v>
      </c>
      <c r="U1669" s="57" t="s">
        <v>160</v>
      </c>
      <c r="V1669" s="57" t="s">
        <v>160</v>
      </c>
      <c r="W1669" s="57" t="s">
        <v>160</v>
      </c>
      <c r="X1669" s="57" t="s">
        <v>160</v>
      </c>
      <c r="Y1669" s="57" t="s">
        <v>160</v>
      </c>
      <c r="Z1669" s="57" t="s">
        <v>160</v>
      </c>
      <c r="AA1669" s="57" t="s">
        <v>160</v>
      </c>
      <c r="AB1669" s="57" t="s">
        <v>160</v>
      </c>
      <c r="AC1669" s="57" t="s">
        <v>160</v>
      </c>
      <c r="AD1669" s="57" t="s">
        <v>160</v>
      </c>
      <c r="AE1669" s="57" t="s">
        <v>160</v>
      </c>
      <c r="AF1669" s="57" t="s">
        <v>160</v>
      </c>
      <c r="AG1669" s="57" t="s">
        <v>160</v>
      </c>
      <c r="AH1669" s="57" t="s">
        <v>160</v>
      </c>
      <c r="AI1669" s="57" t="s">
        <v>179</v>
      </c>
      <c r="AL1669" s="9">
        <v>59537</v>
      </c>
      <c r="AM1669" s="57">
        <v>34.988831454</v>
      </c>
      <c r="AN1669" s="57">
        <v>2821.7942697540002</v>
      </c>
      <c r="AO1669" s="57">
        <v>0</v>
      </c>
      <c r="AP1669" s="57">
        <v>34.988831454</v>
      </c>
      <c r="AQ1669" s="57">
        <v>2116.3457023149999</v>
      </c>
      <c r="AR1669" s="57">
        <v>0</v>
      </c>
      <c r="AS1669" s="57">
        <v>1.5335255000000001E-2</v>
      </c>
      <c r="AT1669" s="57">
        <v>0.92757315799999995</v>
      </c>
      <c r="AU1669" s="57">
        <v>0</v>
      </c>
      <c r="AV1669" s="57">
        <v>62.120000026</v>
      </c>
      <c r="AW1669" s="57">
        <v>4.1849999999999996</v>
      </c>
      <c r="AX1669" s="57">
        <v>0</v>
      </c>
      <c r="AY1669" s="57">
        <v>0.95262603700000004</v>
      </c>
      <c r="AZ1669" s="57">
        <v>3.8818936659999999</v>
      </c>
      <c r="BA1669" s="57">
        <v>0</v>
      </c>
      <c r="BB1669" s="57">
        <v>4.8345197019999997</v>
      </c>
      <c r="BC1669" s="57">
        <v>0</v>
      </c>
      <c r="BD1669" s="57">
        <v>0</v>
      </c>
      <c r="BE1669" s="57">
        <v>0</v>
      </c>
      <c r="BF1669" s="57">
        <v>0.33573633899999999</v>
      </c>
      <c r="BG1669" s="57">
        <v>0.120862993</v>
      </c>
      <c r="BH1669" s="57">
        <v>0.45659933200000002</v>
      </c>
      <c r="BI1669" s="57">
        <v>0</v>
      </c>
      <c r="BJ1669" s="57">
        <v>0</v>
      </c>
      <c r="BK1669" s="57">
        <v>0</v>
      </c>
      <c r="BL1669" s="57">
        <v>0</v>
      </c>
      <c r="BM1669" s="57">
        <v>0</v>
      </c>
      <c r="BN1669" s="57">
        <v>0</v>
      </c>
      <c r="BO1669" s="57">
        <v>0</v>
      </c>
      <c r="BP1669" s="57">
        <v>4.37792037</v>
      </c>
      <c r="BQ1669" s="57">
        <v>0.106813147</v>
      </c>
      <c r="BR1669" s="57">
        <v>1.8901804000000001E-2</v>
      </c>
      <c r="BS1669" s="57">
        <v>4.37792037</v>
      </c>
      <c r="BT1669" s="57">
        <v>0.106813147</v>
      </c>
      <c r="BU1669" s="57">
        <v>1.8901804000000001E-2</v>
      </c>
    </row>
    <row r="1670" spans="1:73" x14ac:dyDescent="0.25">
      <c r="A1670" s="57">
        <v>3</v>
      </c>
      <c r="B1670" s="57">
        <v>42285342590000</v>
      </c>
      <c r="C1670" s="57" t="s">
        <v>164</v>
      </c>
      <c r="D1670" s="57" t="s">
        <v>165</v>
      </c>
      <c r="E1670" s="57" t="s">
        <v>166</v>
      </c>
      <c r="F1670" s="57">
        <v>0</v>
      </c>
      <c r="G1670" s="57" t="s">
        <v>57</v>
      </c>
      <c r="H1670" s="57" t="s">
        <v>150</v>
      </c>
      <c r="I1670" s="57" t="s">
        <v>151</v>
      </c>
      <c r="J1670" s="57" t="s">
        <v>152</v>
      </c>
      <c r="K1670" s="57" t="s">
        <v>51</v>
      </c>
      <c r="L1670" s="57" t="s">
        <v>153</v>
      </c>
      <c r="M1670" s="57" t="s">
        <v>154</v>
      </c>
      <c r="N1670" s="57" t="s">
        <v>155</v>
      </c>
      <c r="P1670" s="57" t="s">
        <v>156</v>
      </c>
      <c r="Q1670" s="57" t="s">
        <v>157</v>
      </c>
      <c r="R1670" s="57" t="s">
        <v>158</v>
      </c>
      <c r="S1670" s="57" t="s">
        <v>159</v>
      </c>
      <c r="U1670" s="57" t="s">
        <v>160</v>
      </c>
      <c r="V1670" s="57" t="s">
        <v>160</v>
      </c>
      <c r="W1670" s="57" t="s">
        <v>160</v>
      </c>
      <c r="X1670" s="57" t="s">
        <v>160</v>
      </c>
      <c r="Y1670" s="57" t="s">
        <v>160</v>
      </c>
      <c r="Z1670" s="57" t="s">
        <v>160</v>
      </c>
      <c r="AA1670" s="57" t="s">
        <v>160</v>
      </c>
      <c r="AB1670" s="57" t="s">
        <v>160</v>
      </c>
      <c r="AC1670" s="57" t="s">
        <v>160</v>
      </c>
      <c r="AD1670" s="57" t="s">
        <v>160</v>
      </c>
      <c r="AE1670" s="57" t="s">
        <v>160</v>
      </c>
      <c r="AF1670" s="57" t="s">
        <v>160</v>
      </c>
      <c r="AG1670" s="57" t="s">
        <v>160</v>
      </c>
      <c r="AH1670" s="57" t="s">
        <v>160</v>
      </c>
      <c r="AI1670" s="57" t="s">
        <v>179</v>
      </c>
      <c r="AL1670" s="9">
        <v>59568</v>
      </c>
      <c r="AM1670" s="57">
        <v>31.390690928000001</v>
      </c>
      <c r="AN1670" s="57">
        <v>2531.6098909940001</v>
      </c>
      <c r="AO1670" s="57">
        <v>0</v>
      </c>
      <c r="AP1670" s="57">
        <v>31.390690928000001</v>
      </c>
      <c r="AQ1670" s="57">
        <v>1898.7074182450001</v>
      </c>
      <c r="AR1670" s="57">
        <v>0</v>
      </c>
      <c r="AS1670" s="57">
        <v>1.3758226E-2</v>
      </c>
      <c r="AT1670" s="57">
        <v>0.83218447399999995</v>
      </c>
      <c r="AU1670" s="57">
        <v>0</v>
      </c>
      <c r="AV1670" s="57">
        <v>62.119999991</v>
      </c>
      <c r="AW1670" s="57">
        <v>4.1849999999999996</v>
      </c>
      <c r="AX1670" s="57">
        <v>0</v>
      </c>
      <c r="AY1670" s="57">
        <v>0.85466099500000003</v>
      </c>
      <c r="AZ1670" s="57">
        <v>3.482692025</v>
      </c>
      <c r="BA1670" s="57">
        <v>0</v>
      </c>
      <c r="BB1670" s="57">
        <v>4.3373530200000001</v>
      </c>
      <c r="BC1670" s="57">
        <v>0</v>
      </c>
      <c r="BD1670" s="57">
        <v>0</v>
      </c>
      <c r="BE1670" s="57">
        <v>0</v>
      </c>
      <c r="BF1670" s="57">
        <v>0.301210278</v>
      </c>
      <c r="BG1670" s="57">
        <v>0.108433825</v>
      </c>
      <c r="BH1670" s="57">
        <v>0.40964410400000001</v>
      </c>
      <c r="BI1670" s="57">
        <v>0</v>
      </c>
      <c r="BJ1670" s="57">
        <v>0</v>
      </c>
      <c r="BK1670" s="57">
        <v>0</v>
      </c>
      <c r="BL1670" s="57">
        <v>0</v>
      </c>
      <c r="BM1670" s="57">
        <v>0</v>
      </c>
      <c r="BN1670" s="57">
        <v>0</v>
      </c>
      <c r="BO1670" s="57">
        <v>0</v>
      </c>
      <c r="BP1670" s="57">
        <v>3.9277089159999998</v>
      </c>
      <c r="BQ1670" s="57">
        <v>9.5131202999999998E-2</v>
      </c>
      <c r="BR1670" s="57">
        <v>1.6777282000000001E-2</v>
      </c>
      <c r="BS1670" s="57">
        <v>3.9277089159999998</v>
      </c>
      <c r="BT1670" s="57">
        <v>9.5131202999999998E-2</v>
      </c>
      <c r="BU1670" s="57">
        <v>1.6777282000000001E-2</v>
      </c>
    </row>
    <row r="1671" spans="1:73" x14ac:dyDescent="0.25">
      <c r="A1671" s="57">
        <v>3</v>
      </c>
      <c r="B1671" s="57">
        <v>42285342590000</v>
      </c>
      <c r="C1671" s="57" t="s">
        <v>164</v>
      </c>
      <c r="D1671" s="57" t="s">
        <v>165</v>
      </c>
      <c r="E1671" s="57" t="s">
        <v>166</v>
      </c>
      <c r="F1671" s="57">
        <v>0</v>
      </c>
      <c r="G1671" s="57" t="s">
        <v>57</v>
      </c>
      <c r="H1671" s="57" t="s">
        <v>150</v>
      </c>
      <c r="I1671" s="57" t="s">
        <v>151</v>
      </c>
      <c r="J1671" s="57" t="s">
        <v>152</v>
      </c>
      <c r="K1671" s="57" t="s">
        <v>51</v>
      </c>
      <c r="L1671" s="57" t="s">
        <v>153</v>
      </c>
      <c r="M1671" s="57" t="s">
        <v>154</v>
      </c>
      <c r="N1671" s="57" t="s">
        <v>155</v>
      </c>
      <c r="P1671" s="57" t="s">
        <v>156</v>
      </c>
      <c r="Q1671" s="57" t="s">
        <v>157</v>
      </c>
      <c r="R1671" s="57" t="s">
        <v>158</v>
      </c>
      <c r="S1671" s="57" t="s">
        <v>159</v>
      </c>
      <c r="U1671" s="57" t="s">
        <v>160</v>
      </c>
      <c r="V1671" s="57" t="s">
        <v>160</v>
      </c>
      <c r="W1671" s="57" t="s">
        <v>160</v>
      </c>
      <c r="X1671" s="57" t="s">
        <v>160</v>
      </c>
      <c r="Y1671" s="57" t="s">
        <v>160</v>
      </c>
      <c r="Z1671" s="57" t="s">
        <v>160</v>
      </c>
      <c r="AA1671" s="57" t="s">
        <v>160</v>
      </c>
      <c r="AB1671" s="57" t="s">
        <v>160</v>
      </c>
      <c r="AC1671" s="57" t="s">
        <v>160</v>
      </c>
      <c r="AD1671" s="57" t="s">
        <v>160</v>
      </c>
      <c r="AE1671" s="57" t="s">
        <v>160</v>
      </c>
      <c r="AF1671" s="57" t="s">
        <v>160</v>
      </c>
      <c r="AG1671" s="57" t="s">
        <v>160</v>
      </c>
      <c r="AH1671" s="57" t="s">
        <v>160</v>
      </c>
      <c r="AI1671" s="57" t="s">
        <v>179</v>
      </c>
      <c r="AL1671" s="9">
        <v>59596</v>
      </c>
      <c r="AM1671" s="57">
        <v>34.520729940999999</v>
      </c>
      <c r="AN1671" s="57">
        <v>2784.0426183599998</v>
      </c>
      <c r="AO1671" s="57">
        <v>0</v>
      </c>
      <c r="AP1671" s="57">
        <v>34.520729940999999</v>
      </c>
      <c r="AQ1671" s="57">
        <v>2088.0319637699999</v>
      </c>
      <c r="AR1671" s="57">
        <v>0</v>
      </c>
      <c r="AS1671" s="57">
        <v>1.5130091E-2</v>
      </c>
      <c r="AT1671" s="57">
        <v>0.91516352899999998</v>
      </c>
      <c r="AU1671" s="57">
        <v>0</v>
      </c>
      <c r="AV1671" s="57">
        <v>62.120000005000001</v>
      </c>
      <c r="AW1671" s="57">
        <v>4.1849999999999996</v>
      </c>
      <c r="AX1671" s="57">
        <v>0</v>
      </c>
      <c r="AY1671" s="57">
        <v>0.93988123599999995</v>
      </c>
      <c r="AZ1671" s="57">
        <v>3.8299593710000002</v>
      </c>
      <c r="BA1671" s="57">
        <v>0</v>
      </c>
      <c r="BB1671" s="57">
        <v>4.7698406059999998</v>
      </c>
      <c r="BC1671" s="57">
        <v>0</v>
      </c>
      <c r="BD1671" s="57">
        <v>0</v>
      </c>
      <c r="BE1671" s="57">
        <v>0</v>
      </c>
      <c r="BF1671" s="57">
        <v>0.33124465800000003</v>
      </c>
      <c r="BG1671" s="57">
        <v>0.119246015</v>
      </c>
      <c r="BH1671" s="57">
        <v>0.45049067300000001</v>
      </c>
      <c r="BI1671" s="57">
        <v>0</v>
      </c>
      <c r="BJ1671" s="57">
        <v>0</v>
      </c>
      <c r="BK1671" s="57">
        <v>0</v>
      </c>
      <c r="BL1671" s="57">
        <v>0</v>
      </c>
      <c r="BM1671" s="57">
        <v>0</v>
      </c>
      <c r="BN1671" s="57">
        <v>0</v>
      </c>
      <c r="BO1671" s="57">
        <v>0</v>
      </c>
      <c r="BP1671" s="57">
        <v>4.3193499329999998</v>
      </c>
      <c r="BQ1671" s="57">
        <v>0.103774094</v>
      </c>
      <c r="BR1671" s="57">
        <v>1.8232620000000001E-2</v>
      </c>
      <c r="BS1671" s="57">
        <v>4.3193499329999998</v>
      </c>
      <c r="BT1671" s="57">
        <v>0.103774094</v>
      </c>
      <c r="BU1671" s="57">
        <v>1.8232620000000001E-2</v>
      </c>
    </row>
    <row r="1672" spans="1:73" x14ac:dyDescent="0.25">
      <c r="A1672" s="57">
        <v>3</v>
      </c>
      <c r="B1672" s="57">
        <v>42285342590000</v>
      </c>
      <c r="C1672" s="57" t="s">
        <v>164</v>
      </c>
      <c r="D1672" s="57" t="s">
        <v>165</v>
      </c>
      <c r="E1672" s="57" t="s">
        <v>166</v>
      </c>
      <c r="F1672" s="57">
        <v>0</v>
      </c>
      <c r="G1672" s="57" t="s">
        <v>57</v>
      </c>
      <c r="H1672" s="57" t="s">
        <v>150</v>
      </c>
      <c r="I1672" s="57" t="s">
        <v>151</v>
      </c>
      <c r="J1672" s="57" t="s">
        <v>152</v>
      </c>
      <c r="K1672" s="57" t="s">
        <v>51</v>
      </c>
      <c r="L1672" s="57" t="s">
        <v>153</v>
      </c>
      <c r="M1672" s="57" t="s">
        <v>154</v>
      </c>
      <c r="N1672" s="57" t="s">
        <v>155</v>
      </c>
      <c r="P1672" s="57" t="s">
        <v>156</v>
      </c>
      <c r="Q1672" s="57" t="s">
        <v>157</v>
      </c>
      <c r="R1672" s="57" t="s">
        <v>158</v>
      </c>
      <c r="S1672" s="57" t="s">
        <v>159</v>
      </c>
      <c r="U1672" s="57" t="s">
        <v>160</v>
      </c>
      <c r="V1672" s="57" t="s">
        <v>160</v>
      </c>
      <c r="W1672" s="57" t="s">
        <v>160</v>
      </c>
      <c r="X1672" s="57" t="s">
        <v>160</v>
      </c>
      <c r="Y1672" s="57" t="s">
        <v>160</v>
      </c>
      <c r="Z1672" s="57" t="s">
        <v>160</v>
      </c>
      <c r="AA1672" s="57" t="s">
        <v>160</v>
      </c>
      <c r="AB1672" s="57" t="s">
        <v>160</v>
      </c>
      <c r="AC1672" s="57" t="s">
        <v>160</v>
      </c>
      <c r="AD1672" s="57" t="s">
        <v>160</v>
      </c>
      <c r="AE1672" s="57" t="s">
        <v>160</v>
      </c>
      <c r="AF1672" s="57" t="s">
        <v>160</v>
      </c>
      <c r="AG1672" s="57" t="s">
        <v>160</v>
      </c>
      <c r="AH1672" s="57" t="s">
        <v>160</v>
      </c>
      <c r="AI1672" s="57" t="s">
        <v>179</v>
      </c>
      <c r="AL1672" s="9">
        <v>59627</v>
      </c>
      <c r="AM1672" s="57">
        <v>33.175356321999999</v>
      </c>
      <c r="AN1672" s="57">
        <v>2675.5403503480002</v>
      </c>
      <c r="AO1672" s="57">
        <v>0</v>
      </c>
      <c r="AP1672" s="57">
        <v>33.175356321999999</v>
      </c>
      <c r="AQ1672" s="57">
        <v>2006.6552627609999</v>
      </c>
      <c r="AR1672" s="57">
        <v>0</v>
      </c>
      <c r="AS1672" s="57">
        <v>1.4540427E-2</v>
      </c>
      <c r="AT1672" s="57">
        <v>0.87949693500000004</v>
      </c>
      <c r="AU1672" s="57">
        <v>0</v>
      </c>
      <c r="AV1672" s="57">
        <v>62.119999983</v>
      </c>
      <c r="AW1672" s="57">
        <v>4.1849999999999996</v>
      </c>
      <c r="AX1672" s="57">
        <v>0</v>
      </c>
      <c r="AY1672" s="57">
        <v>0.90325131999999997</v>
      </c>
      <c r="AZ1672" s="57">
        <v>3.6806946730000001</v>
      </c>
      <c r="BA1672" s="57">
        <v>0</v>
      </c>
      <c r="BB1672" s="57">
        <v>4.5839459939999996</v>
      </c>
      <c r="BC1672" s="57">
        <v>0</v>
      </c>
      <c r="BD1672" s="57">
        <v>0</v>
      </c>
      <c r="BE1672" s="57">
        <v>0</v>
      </c>
      <c r="BF1672" s="57">
        <v>0.31833508700000002</v>
      </c>
      <c r="BG1672" s="57">
        <v>0.11459865</v>
      </c>
      <c r="BH1672" s="57">
        <v>0.43293373600000001</v>
      </c>
      <c r="BI1672" s="57">
        <v>0</v>
      </c>
      <c r="BJ1672" s="57">
        <v>0</v>
      </c>
      <c r="BK1672" s="57">
        <v>0</v>
      </c>
      <c r="BL1672" s="57">
        <v>0</v>
      </c>
      <c r="BM1672" s="57">
        <v>0</v>
      </c>
      <c r="BN1672" s="57">
        <v>0</v>
      </c>
      <c r="BO1672" s="57">
        <v>0</v>
      </c>
      <c r="BP1672" s="57">
        <v>4.1510122569999997</v>
      </c>
      <c r="BQ1672" s="57">
        <v>9.8952043000000003E-2</v>
      </c>
      <c r="BR1672" s="57">
        <v>1.7322048999999999E-2</v>
      </c>
      <c r="BS1672" s="57">
        <v>4.1510122569999997</v>
      </c>
      <c r="BT1672" s="57">
        <v>9.8952043000000003E-2</v>
      </c>
      <c r="BU1672" s="57">
        <v>1.7322048999999999E-2</v>
      </c>
    </row>
    <row r="1673" spans="1:73" x14ac:dyDescent="0.25">
      <c r="A1673" s="57">
        <v>3</v>
      </c>
      <c r="B1673" s="57">
        <v>42285342590000</v>
      </c>
      <c r="C1673" s="57" t="s">
        <v>164</v>
      </c>
      <c r="D1673" s="57" t="s">
        <v>165</v>
      </c>
      <c r="E1673" s="57" t="s">
        <v>166</v>
      </c>
      <c r="F1673" s="57">
        <v>0</v>
      </c>
      <c r="G1673" s="57" t="s">
        <v>57</v>
      </c>
      <c r="H1673" s="57" t="s">
        <v>150</v>
      </c>
      <c r="I1673" s="57" t="s">
        <v>151</v>
      </c>
      <c r="J1673" s="57" t="s">
        <v>152</v>
      </c>
      <c r="K1673" s="57" t="s">
        <v>51</v>
      </c>
      <c r="L1673" s="57" t="s">
        <v>153</v>
      </c>
      <c r="M1673" s="57" t="s">
        <v>154</v>
      </c>
      <c r="N1673" s="57" t="s">
        <v>155</v>
      </c>
      <c r="P1673" s="57" t="s">
        <v>156</v>
      </c>
      <c r="Q1673" s="57" t="s">
        <v>157</v>
      </c>
      <c r="R1673" s="57" t="s">
        <v>158</v>
      </c>
      <c r="S1673" s="57" t="s">
        <v>159</v>
      </c>
      <c r="U1673" s="57" t="s">
        <v>160</v>
      </c>
      <c r="V1673" s="57" t="s">
        <v>160</v>
      </c>
      <c r="W1673" s="57" t="s">
        <v>160</v>
      </c>
      <c r="X1673" s="57" t="s">
        <v>160</v>
      </c>
      <c r="Y1673" s="57" t="s">
        <v>160</v>
      </c>
      <c r="Z1673" s="57" t="s">
        <v>160</v>
      </c>
      <c r="AA1673" s="57" t="s">
        <v>160</v>
      </c>
      <c r="AB1673" s="57" t="s">
        <v>160</v>
      </c>
      <c r="AC1673" s="57" t="s">
        <v>160</v>
      </c>
      <c r="AD1673" s="57" t="s">
        <v>160</v>
      </c>
      <c r="AE1673" s="57" t="s">
        <v>160</v>
      </c>
      <c r="AF1673" s="57" t="s">
        <v>160</v>
      </c>
      <c r="AG1673" s="57" t="s">
        <v>160</v>
      </c>
      <c r="AH1673" s="57" t="s">
        <v>160</v>
      </c>
      <c r="AI1673" s="57" t="s">
        <v>179</v>
      </c>
      <c r="AL1673" s="9">
        <v>59657</v>
      </c>
      <c r="AM1673" s="57">
        <v>34.043344155</v>
      </c>
      <c r="AN1673" s="57">
        <v>2745.5422050080001</v>
      </c>
      <c r="AO1673" s="57">
        <v>0</v>
      </c>
      <c r="AP1673" s="57">
        <v>34.043344155</v>
      </c>
      <c r="AQ1673" s="57">
        <v>2059.1566537560002</v>
      </c>
      <c r="AR1673" s="57">
        <v>0</v>
      </c>
      <c r="AS1673" s="57">
        <v>1.4920856999999999E-2</v>
      </c>
      <c r="AT1673" s="57">
        <v>0.90250777000000004</v>
      </c>
      <c r="AU1673" s="57">
        <v>0</v>
      </c>
      <c r="AV1673" s="57">
        <v>62.120000011000002</v>
      </c>
      <c r="AW1673" s="57">
        <v>4.1849999999999996</v>
      </c>
      <c r="AX1673" s="57">
        <v>0</v>
      </c>
      <c r="AY1673" s="57">
        <v>0.926883656</v>
      </c>
      <c r="AZ1673" s="57">
        <v>3.776995017</v>
      </c>
      <c r="BA1673" s="57">
        <v>0</v>
      </c>
      <c r="BB1673" s="57">
        <v>4.7038786730000002</v>
      </c>
      <c r="BC1673" s="57">
        <v>0</v>
      </c>
      <c r="BD1673" s="57">
        <v>0</v>
      </c>
      <c r="BE1673" s="57">
        <v>0</v>
      </c>
      <c r="BF1673" s="57">
        <v>0.32666388899999999</v>
      </c>
      <c r="BG1673" s="57">
        <v>0.117596967</v>
      </c>
      <c r="BH1673" s="57">
        <v>0.44426085599999998</v>
      </c>
      <c r="BI1673" s="57">
        <v>0</v>
      </c>
      <c r="BJ1673" s="57">
        <v>0</v>
      </c>
      <c r="BK1673" s="57">
        <v>0</v>
      </c>
      <c r="BL1673" s="57">
        <v>0</v>
      </c>
      <c r="BM1673" s="57">
        <v>0</v>
      </c>
      <c r="BN1673" s="57">
        <v>0</v>
      </c>
      <c r="BO1673" s="57">
        <v>0</v>
      </c>
      <c r="BP1673" s="57">
        <v>4.2596178169999996</v>
      </c>
      <c r="BQ1673" s="57">
        <v>0.100722906</v>
      </c>
      <c r="BR1673" s="57">
        <v>1.7565651000000002E-2</v>
      </c>
      <c r="BS1673" s="57">
        <v>4.2596178169999996</v>
      </c>
      <c r="BT1673" s="57">
        <v>0.100722906</v>
      </c>
      <c r="BU1673" s="57">
        <v>1.7565651000000002E-2</v>
      </c>
    </row>
    <row r="1674" spans="1:73" x14ac:dyDescent="0.25">
      <c r="A1674" s="57">
        <v>3</v>
      </c>
      <c r="B1674" s="57">
        <v>42285342590000</v>
      </c>
      <c r="C1674" s="57" t="s">
        <v>164</v>
      </c>
      <c r="D1674" s="57" t="s">
        <v>165</v>
      </c>
      <c r="E1674" s="57" t="s">
        <v>166</v>
      </c>
      <c r="F1674" s="57">
        <v>0</v>
      </c>
      <c r="G1674" s="57" t="s">
        <v>57</v>
      </c>
      <c r="H1674" s="57" t="s">
        <v>150</v>
      </c>
      <c r="I1674" s="57" t="s">
        <v>151</v>
      </c>
      <c r="J1674" s="57" t="s">
        <v>152</v>
      </c>
      <c r="K1674" s="57" t="s">
        <v>51</v>
      </c>
      <c r="L1674" s="57" t="s">
        <v>153</v>
      </c>
      <c r="M1674" s="57" t="s">
        <v>154</v>
      </c>
      <c r="N1674" s="57" t="s">
        <v>155</v>
      </c>
      <c r="P1674" s="57" t="s">
        <v>156</v>
      </c>
      <c r="Q1674" s="57" t="s">
        <v>157</v>
      </c>
      <c r="R1674" s="57" t="s">
        <v>158</v>
      </c>
      <c r="S1674" s="57" t="s">
        <v>159</v>
      </c>
      <c r="U1674" s="57" t="s">
        <v>160</v>
      </c>
      <c r="V1674" s="57" t="s">
        <v>160</v>
      </c>
      <c r="W1674" s="57" t="s">
        <v>160</v>
      </c>
      <c r="X1674" s="57" t="s">
        <v>160</v>
      </c>
      <c r="Y1674" s="57" t="s">
        <v>160</v>
      </c>
      <c r="Z1674" s="57" t="s">
        <v>160</v>
      </c>
      <c r="AA1674" s="57" t="s">
        <v>160</v>
      </c>
      <c r="AB1674" s="57" t="s">
        <v>160</v>
      </c>
      <c r="AC1674" s="57" t="s">
        <v>160</v>
      </c>
      <c r="AD1674" s="57" t="s">
        <v>160</v>
      </c>
      <c r="AE1674" s="57" t="s">
        <v>160</v>
      </c>
      <c r="AF1674" s="57" t="s">
        <v>160</v>
      </c>
      <c r="AG1674" s="57" t="s">
        <v>160</v>
      </c>
      <c r="AH1674" s="57" t="s">
        <v>160</v>
      </c>
      <c r="AI1674" s="57" t="s">
        <v>179</v>
      </c>
      <c r="AL1674" s="9">
        <v>59688</v>
      </c>
      <c r="AM1674" s="57">
        <v>32.716575654000003</v>
      </c>
      <c r="AN1674" s="57">
        <v>2638.5404105060002</v>
      </c>
      <c r="AO1674" s="57">
        <v>0</v>
      </c>
      <c r="AP1674" s="57">
        <v>32.716575654000003</v>
      </c>
      <c r="AQ1674" s="57">
        <v>1978.905307879</v>
      </c>
      <c r="AR1674" s="57">
        <v>0</v>
      </c>
      <c r="AS1674" s="57">
        <v>1.4339348E-2</v>
      </c>
      <c r="AT1674" s="57">
        <v>0.86733440699999997</v>
      </c>
      <c r="AU1674" s="57">
        <v>0</v>
      </c>
      <c r="AV1674" s="57">
        <v>62.120000017000002</v>
      </c>
      <c r="AW1674" s="57">
        <v>4.1849999999999996</v>
      </c>
      <c r="AX1674" s="57">
        <v>0</v>
      </c>
      <c r="AY1674" s="57">
        <v>0.89076029400000001</v>
      </c>
      <c r="AZ1674" s="57">
        <v>3.6297944950000001</v>
      </c>
      <c r="BA1674" s="57">
        <v>0</v>
      </c>
      <c r="BB1674" s="57">
        <v>4.5205547890000002</v>
      </c>
      <c r="BC1674" s="57">
        <v>0</v>
      </c>
      <c r="BD1674" s="57">
        <v>0</v>
      </c>
      <c r="BE1674" s="57">
        <v>0</v>
      </c>
      <c r="BF1674" s="57">
        <v>0.31393284300000002</v>
      </c>
      <c r="BG1674" s="57">
        <v>0.11301387</v>
      </c>
      <c r="BH1674" s="57">
        <v>0.42694671299999998</v>
      </c>
      <c r="BI1674" s="57">
        <v>0</v>
      </c>
      <c r="BJ1674" s="57">
        <v>0</v>
      </c>
      <c r="BK1674" s="57">
        <v>0</v>
      </c>
      <c r="BL1674" s="57">
        <v>0</v>
      </c>
      <c r="BM1674" s="57">
        <v>0</v>
      </c>
      <c r="BN1674" s="57">
        <v>0</v>
      </c>
      <c r="BO1674" s="57">
        <v>0</v>
      </c>
      <c r="BP1674" s="57">
        <v>4.0936080759999998</v>
      </c>
      <c r="BQ1674" s="57">
        <v>9.6042634000000002E-2</v>
      </c>
      <c r="BR1674" s="57">
        <v>1.6688389000000001E-2</v>
      </c>
      <c r="BS1674" s="57">
        <v>4.0936080759999998</v>
      </c>
      <c r="BT1674" s="57">
        <v>9.6042634000000002E-2</v>
      </c>
      <c r="BU1674" s="57">
        <v>1.6688389000000001E-2</v>
      </c>
    </row>
    <row r="1675" spans="1:73" x14ac:dyDescent="0.25">
      <c r="A1675" s="57">
        <v>3</v>
      </c>
      <c r="B1675" s="57">
        <v>42285342590000</v>
      </c>
      <c r="C1675" s="57" t="s">
        <v>164</v>
      </c>
      <c r="D1675" s="57" t="s">
        <v>165</v>
      </c>
      <c r="E1675" s="57" t="s">
        <v>166</v>
      </c>
      <c r="F1675" s="57">
        <v>0</v>
      </c>
      <c r="G1675" s="57" t="s">
        <v>57</v>
      </c>
      <c r="H1675" s="57" t="s">
        <v>150</v>
      </c>
      <c r="I1675" s="57" t="s">
        <v>151</v>
      </c>
      <c r="J1675" s="57" t="s">
        <v>152</v>
      </c>
      <c r="K1675" s="57" t="s">
        <v>51</v>
      </c>
      <c r="L1675" s="57" t="s">
        <v>153</v>
      </c>
      <c r="M1675" s="57" t="s">
        <v>154</v>
      </c>
      <c r="N1675" s="57" t="s">
        <v>155</v>
      </c>
      <c r="P1675" s="57" t="s">
        <v>156</v>
      </c>
      <c r="Q1675" s="57" t="s">
        <v>157</v>
      </c>
      <c r="R1675" s="57" t="s">
        <v>158</v>
      </c>
      <c r="S1675" s="57" t="s">
        <v>159</v>
      </c>
      <c r="U1675" s="57" t="s">
        <v>160</v>
      </c>
      <c r="V1675" s="57" t="s">
        <v>160</v>
      </c>
      <c r="W1675" s="57" t="s">
        <v>160</v>
      </c>
      <c r="X1675" s="57" t="s">
        <v>160</v>
      </c>
      <c r="Y1675" s="57" t="s">
        <v>160</v>
      </c>
      <c r="Z1675" s="57" t="s">
        <v>160</v>
      </c>
      <c r="AA1675" s="57" t="s">
        <v>160</v>
      </c>
      <c r="AB1675" s="57" t="s">
        <v>160</v>
      </c>
      <c r="AC1675" s="57" t="s">
        <v>160</v>
      </c>
      <c r="AD1675" s="57" t="s">
        <v>160</v>
      </c>
      <c r="AE1675" s="57" t="s">
        <v>160</v>
      </c>
      <c r="AF1675" s="57" t="s">
        <v>160</v>
      </c>
      <c r="AG1675" s="57" t="s">
        <v>160</v>
      </c>
      <c r="AH1675" s="57" t="s">
        <v>160</v>
      </c>
      <c r="AI1675" s="57" t="s">
        <v>179</v>
      </c>
      <c r="AL1675" s="9">
        <v>59718</v>
      </c>
      <c r="AM1675" s="57">
        <v>33.572560119000002</v>
      </c>
      <c r="AN1675" s="57">
        <v>2707.5742123240002</v>
      </c>
      <c r="AO1675" s="57">
        <v>0</v>
      </c>
      <c r="AP1675" s="57">
        <v>33.572560119000002</v>
      </c>
      <c r="AQ1675" s="57">
        <v>2030.680659243</v>
      </c>
      <c r="AR1675" s="57">
        <v>0</v>
      </c>
      <c r="AS1675" s="57">
        <v>1.4714517E-2</v>
      </c>
      <c r="AT1675" s="57">
        <v>0.89002702600000005</v>
      </c>
      <c r="AU1675" s="57">
        <v>0</v>
      </c>
      <c r="AV1675" s="57">
        <v>62.119999997000001</v>
      </c>
      <c r="AW1675" s="57">
        <v>4.1849999999999996</v>
      </c>
      <c r="AX1675" s="57">
        <v>0</v>
      </c>
      <c r="AY1675" s="57">
        <v>0.91406581899999995</v>
      </c>
      <c r="AZ1675" s="57">
        <v>3.724763104</v>
      </c>
      <c r="BA1675" s="57">
        <v>0</v>
      </c>
      <c r="BB1675" s="57">
        <v>4.6388289240000002</v>
      </c>
      <c r="BC1675" s="57">
        <v>0</v>
      </c>
      <c r="BD1675" s="57">
        <v>0</v>
      </c>
      <c r="BE1675" s="57">
        <v>0</v>
      </c>
      <c r="BF1675" s="57">
        <v>0.32214646699999999</v>
      </c>
      <c r="BG1675" s="57">
        <v>0.115970723</v>
      </c>
      <c r="BH1675" s="57">
        <v>0.43811718999999999</v>
      </c>
      <c r="BI1675" s="57">
        <v>0</v>
      </c>
      <c r="BJ1675" s="57">
        <v>0</v>
      </c>
      <c r="BK1675" s="57">
        <v>0</v>
      </c>
      <c r="BL1675" s="57">
        <v>0</v>
      </c>
      <c r="BM1675" s="57">
        <v>0</v>
      </c>
      <c r="BN1675" s="57">
        <v>0</v>
      </c>
      <c r="BO1675" s="57">
        <v>0</v>
      </c>
      <c r="BP1675" s="57">
        <v>4.2007117340000004</v>
      </c>
      <c r="BQ1675" s="57">
        <v>9.7761429999999996E-2</v>
      </c>
      <c r="BR1675" s="57">
        <v>1.692308E-2</v>
      </c>
      <c r="BS1675" s="57">
        <v>4.2007117340000004</v>
      </c>
      <c r="BT1675" s="57">
        <v>9.7761429999999996E-2</v>
      </c>
      <c r="BU1675" s="57">
        <v>1.692308E-2</v>
      </c>
    </row>
    <row r="1676" spans="1:73" x14ac:dyDescent="0.25">
      <c r="A1676" s="57">
        <v>3</v>
      </c>
      <c r="B1676" s="57">
        <v>42285342590000</v>
      </c>
      <c r="C1676" s="57" t="s">
        <v>164</v>
      </c>
      <c r="D1676" s="57" t="s">
        <v>165</v>
      </c>
      <c r="E1676" s="57" t="s">
        <v>166</v>
      </c>
      <c r="F1676" s="57">
        <v>0</v>
      </c>
      <c r="G1676" s="57" t="s">
        <v>57</v>
      </c>
      <c r="H1676" s="57" t="s">
        <v>150</v>
      </c>
      <c r="I1676" s="57" t="s">
        <v>151</v>
      </c>
      <c r="J1676" s="57" t="s">
        <v>152</v>
      </c>
      <c r="K1676" s="57" t="s">
        <v>51</v>
      </c>
      <c r="L1676" s="57" t="s">
        <v>153</v>
      </c>
      <c r="M1676" s="57" t="s">
        <v>154</v>
      </c>
      <c r="N1676" s="57" t="s">
        <v>155</v>
      </c>
      <c r="P1676" s="57" t="s">
        <v>156</v>
      </c>
      <c r="Q1676" s="57" t="s">
        <v>157</v>
      </c>
      <c r="R1676" s="57" t="s">
        <v>158</v>
      </c>
      <c r="S1676" s="57" t="s">
        <v>159</v>
      </c>
      <c r="U1676" s="57" t="s">
        <v>160</v>
      </c>
      <c r="V1676" s="57" t="s">
        <v>160</v>
      </c>
      <c r="W1676" s="57" t="s">
        <v>160</v>
      </c>
      <c r="X1676" s="57" t="s">
        <v>160</v>
      </c>
      <c r="Y1676" s="57" t="s">
        <v>160</v>
      </c>
      <c r="Z1676" s="57" t="s">
        <v>160</v>
      </c>
      <c r="AA1676" s="57" t="s">
        <v>160</v>
      </c>
      <c r="AB1676" s="57" t="s">
        <v>160</v>
      </c>
      <c r="AC1676" s="57" t="s">
        <v>160</v>
      </c>
      <c r="AD1676" s="57" t="s">
        <v>160</v>
      </c>
      <c r="AE1676" s="57" t="s">
        <v>160</v>
      </c>
      <c r="AF1676" s="57" t="s">
        <v>160</v>
      </c>
      <c r="AG1676" s="57" t="s">
        <v>160</v>
      </c>
      <c r="AH1676" s="57" t="s">
        <v>160</v>
      </c>
      <c r="AI1676" s="57" t="s">
        <v>179</v>
      </c>
      <c r="AL1676" s="9">
        <v>59749</v>
      </c>
      <c r="AM1676" s="57">
        <v>33.335809904000001</v>
      </c>
      <c r="AN1676" s="57">
        <v>2688.4806795529998</v>
      </c>
      <c r="AO1676" s="57">
        <v>0</v>
      </c>
      <c r="AP1676" s="57">
        <v>33.335809904000001</v>
      </c>
      <c r="AQ1676" s="57">
        <v>2016.3605096650001</v>
      </c>
      <c r="AR1676" s="57">
        <v>0</v>
      </c>
      <c r="AS1676" s="57">
        <v>1.4610751999999999E-2</v>
      </c>
      <c r="AT1676" s="57">
        <v>0.88375064800000003</v>
      </c>
      <c r="AU1676" s="57">
        <v>0</v>
      </c>
      <c r="AV1676" s="57">
        <v>62.119999984000003</v>
      </c>
      <c r="AW1676" s="57">
        <v>4.1849999999999996</v>
      </c>
      <c r="AX1676" s="57">
        <v>0</v>
      </c>
      <c r="AY1676" s="57">
        <v>0.90761992199999997</v>
      </c>
      <c r="AZ1676" s="57">
        <v>3.698496461</v>
      </c>
      <c r="BA1676" s="57">
        <v>0</v>
      </c>
      <c r="BB1676" s="57">
        <v>4.6061163829999998</v>
      </c>
      <c r="BC1676" s="57">
        <v>0</v>
      </c>
      <c r="BD1676" s="57">
        <v>0</v>
      </c>
      <c r="BE1676" s="57">
        <v>0</v>
      </c>
      <c r="BF1676" s="57">
        <v>0.319874724</v>
      </c>
      <c r="BG1676" s="57">
        <v>0.11515291</v>
      </c>
      <c r="BH1676" s="57">
        <v>0.43502763300000002</v>
      </c>
      <c r="BI1676" s="57">
        <v>0</v>
      </c>
      <c r="BJ1676" s="57">
        <v>0</v>
      </c>
      <c r="BK1676" s="57">
        <v>0</v>
      </c>
      <c r="BL1676" s="57">
        <v>0</v>
      </c>
      <c r="BM1676" s="57">
        <v>0</v>
      </c>
      <c r="BN1676" s="57">
        <v>0</v>
      </c>
      <c r="BO1676" s="57">
        <v>0</v>
      </c>
      <c r="BP1676" s="57">
        <v>4.17108875</v>
      </c>
      <c r="BQ1676" s="57">
        <v>9.6289949999999999E-2</v>
      </c>
      <c r="BR1676" s="57">
        <v>1.6605590999999999E-2</v>
      </c>
      <c r="BS1676" s="57">
        <v>4.17108875</v>
      </c>
      <c r="BT1676" s="57">
        <v>9.6289949999999999E-2</v>
      </c>
      <c r="BU1676" s="57">
        <v>1.6605590999999999E-2</v>
      </c>
    </row>
    <row r="1677" spans="1:73" x14ac:dyDescent="0.25">
      <c r="A1677" s="57">
        <v>3</v>
      </c>
      <c r="B1677" s="57">
        <v>42285342590000</v>
      </c>
      <c r="C1677" s="57" t="s">
        <v>164</v>
      </c>
      <c r="D1677" s="57" t="s">
        <v>165</v>
      </c>
      <c r="E1677" s="57" t="s">
        <v>166</v>
      </c>
      <c r="F1677" s="57">
        <v>0</v>
      </c>
      <c r="G1677" s="57" t="s">
        <v>57</v>
      </c>
      <c r="H1677" s="57" t="s">
        <v>150</v>
      </c>
      <c r="I1677" s="57" t="s">
        <v>151</v>
      </c>
      <c r="J1677" s="57" t="s">
        <v>152</v>
      </c>
      <c r="K1677" s="57" t="s">
        <v>51</v>
      </c>
      <c r="L1677" s="57" t="s">
        <v>153</v>
      </c>
      <c r="M1677" s="57" t="s">
        <v>154</v>
      </c>
      <c r="N1677" s="57" t="s">
        <v>155</v>
      </c>
      <c r="P1677" s="57" t="s">
        <v>156</v>
      </c>
      <c r="Q1677" s="57" t="s">
        <v>157</v>
      </c>
      <c r="R1677" s="57" t="s">
        <v>158</v>
      </c>
      <c r="S1677" s="57" t="s">
        <v>159</v>
      </c>
      <c r="U1677" s="57" t="s">
        <v>160</v>
      </c>
      <c r="V1677" s="57" t="s">
        <v>160</v>
      </c>
      <c r="W1677" s="57" t="s">
        <v>160</v>
      </c>
      <c r="X1677" s="57" t="s">
        <v>160</v>
      </c>
      <c r="Y1677" s="57" t="s">
        <v>160</v>
      </c>
      <c r="Z1677" s="57" t="s">
        <v>160</v>
      </c>
      <c r="AA1677" s="57" t="s">
        <v>160</v>
      </c>
      <c r="AB1677" s="57" t="s">
        <v>160</v>
      </c>
      <c r="AC1677" s="57" t="s">
        <v>160</v>
      </c>
      <c r="AD1677" s="57" t="s">
        <v>160</v>
      </c>
      <c r="AE1677" s="57" t="s">
        <v>160</v>
      </c>
      <c r="AF1677" s="57" t="s">
        <v>160</v>
      </c>
      <c r="AG1677" s="57" t="s">
        <v>160</v>
      </c>
      <c r="AH1677" s="57" t="s">
        <v>160</v>
      </c>
      <c r="AI1677" s="57" t="s">
        <v>179</v>
      </c>
      <c r="AL1677" s="9">
        <v>59780</v>
      </c>
      <c r="AM1677" s="57">
        <v>32.036616078000002</v>
      </c>
      <c r="AN1677" s="57">
        <v>2583.7027392670002</v>
      </c>
      <c r="AO1677" s="57">
        <v>0</v>
      </c>
      <c r="AP1677" s="57">
        <v>32.036616078000002</v>
      </c>
      <c r="AQ1677" s="57">
        <v>1937.7770544499999</v>
      </c>
      <c r="AR1677" s="57">
        <v>0</v>
      </c>
      <c r="AS1677" s="57">
        <v>1.4041328E-2</v>
      </c>
      <c r="AT1677" s="57">
        <v>0.84930830499999999</v>
      </c>
      <c r="AU1677" s="57">
        <v>0</v>
      </c>
      <c r="AV1677" s="57">
        <v>62.119999974000002</v>
      </c>
      <c r="AW1677" s="57">
        <v>4.1849999990000004</v>
      </c>
      <c r="AX1677" s="57">
        <v>0</v>
      </c>
      <c r="AY1677" s="57">
        <v>0.87224732400000005</v>
      </c>
      <c r="AZ1677" s="57">
        <v>3.5543552570000001</v>
      </c>
      <c r="BA1677" s="57">
        <v>0</v>
      </c>
      <c r="BB1677" s="57">
        <v>4.426602581</v>
      </c>
      <c r="BC1677" s="57">
        <v>0</v>
      </c>
      <c r="BD1677" s="57">
        <v>0</v>
      </c>
      <c r="BE1677" s="57">
        <v>0</v>
      </c>
      <c r="BF1677" s="57">
        <v>0.30740827199999998</v>
      </c>
      <c r="BG1677" s="57">
        <v>0.11066506500000001</v>
      </c>
      <c r="BH1677" s="57">
        <v>0.41807333600000002</v>
      </c>
      <c r="BI1677" s="57">
        <v>0</v>
      </c>
      <c r="BJ1677" s="57">
        <v>0</v>
      </c>
      <c r="BK1677" s="57">
        <v>0</v>
      </c>
      <c r="BL1677" s="57">
        <v>0</v>
      </c>
      <c r="BM1677" s="57">
        <v>0</v>
      </c>
      <c r="BN1677" s="57">
        <v>0</v>
      </c>
      <c r="BO1677" s="57">
        <v>0</v>
      </c>
      <c r="BP1677" s="57">
        <v>4.0085292450000001</v>
      </c>
      <c r="BQ1677" s="57">
        <v>9.1815663000000006E-2</v>
      </c>
      <c r="BR1677" s="57">
        <v>1.5776275999999999E-2</v>
      </c>
      <c r="BS1677" s="57">
        <v>4.0085292450000001</v>
      </c>
      <c r="BT1677" s="57">
        <v>9.1815663000000006E-2</v>
      </c>
      <c r="BU1677" s="57">
        <v>1.5776275999999999E-2</v>
      </c>
    </row>
    <row r="1678" spans="1:73" x14ac:dyDescent="0.25">
      <c r="A1678" s="57">
        <v>3</v>
      </c>
      <c r="B1678" s="57">
        <v>42285342590000</v>
      </c>
      <c r="C1678" s="57" t="s">
        <v>164</v>
      </c>
      <c r="D1678" s="57" t="s">
        <v>165</v>
      </c>
      <c r="E1678" s="57" t="s">
        <v>166</v>
      </c>
      <c r="F1678" s="57">
        <v>0</v>
      </c>
      <c r="G1678" s="57" t="s">
        <v>57</v>
      </c>
      <c r="H1678" s="57" t="s">
        <v>150</v>
      </c>
      <c r="I1678" s="57" t="s">
        <v>151</v>
      </c>
      <c r="J1678" s="57" t="s">
        <v>152</v>
      </c>
      <c r="K1678" s="57" t="s">
        <v>51</v>
      </c>
      <c r="L1678" s="57" t="s">
        <v>153</v>
      </c>
      <c r="M1678" s="57" t="s">
        <v>154</v>
      </c>
      <c r="N1678" s="57" t="s">
        <v>155</v>
      </c>
      <c r="P1678" s="57" t="s">
        <v>156</v>
      </c>
      <c r="Q1678" s="57" t="s">
        <v>157</v>
      </c>
      <c r="R1678" s="57" t="s">
        <v>158</v>
      </c>
      <c r="S1678" s="57" t="s">
        <v>159</v>
      </c>
      <c r="U1678" s="57" t="s">
        <v>160</v>
      </c>
      <c r="V1678" s="57" t="s">
        <v>160</v>
      </c>
      <c r="W1678" s="57" t="s">
        <v>160</v>
      </c>
      <c r="X1678" s="57" t="s">
        <v>160</v>
      </c>
      <c r="Y1678" s="57" t="s">
        <v>160</v>
      </c>
      <c r="Z1678" s="57" t="s">
        <v>160</v>
      </c>
      <c r="AA1678" s="57" t="s">
        <v>160</v>
      </c>
      <c r="AB1678" s="57" t="s">
        <v>160</v>
      </c>
      <c r="AC1678" s="57" t="s">
        <v>160</v>
      </c>
      <c r="AD1678" s="57" t="s">
        <v>160</v>
      </c>
      <c r="AE1678" s="57" t="s">
        <v>160</v>
      </c>
      <c r="AF1678" s="57" t="s">
        <v>160</v>
      </c>
      <c r="AG1678" s="57" t="s">
        <v>160</v>
      </c>
      <c r="AH1678" s="57" t="s">
        <v>160</v>
      </c>
      <c r="AI1678" s="57" t="s">
        <v>179</v>
      </c>
      <c r="AL1678" s="9">
        <v>59810</v>
      </c>
      <c r="AM1678" s="57">
        <v>32.874810330000003</v>
      </c>
      <c r="AN1678" s="57">
        <v>2651.301788406</v>
      </c>
      <c r="AO1678" s="57">
        <v>0</v>
      </c>
      <c r="AP1678" s="57">
        <v>32.874810330000003</v>
      </c>
      <c r="AQ1678" s="57">
        <v>1988.476341305</v>
      </c>
      <c r="AR1678" s="57">
        <v>0</v>
      </c>
      <c r="AS1678" s="57">
        <v>1.4408700999999999E-2</v>
      </c>
      <c r="AT1678" s="57">
        <v>0.87152929599999995</v>
      </c>
      <c r="AU1678" s="57">
        <v>0</v>
      </c>
      <c r="AV1678" s="57">
        <v>62.119999991999997</v>
      </c>
      <c r="AW1678" s="57">
        <v>4.1849999999999996</v>
      </c>
      <c r="AX1678" s="57">
        <v>0</v>
      </c>
      <c r="AY1678" s="57">
        <v>0.895068482</v>
      </c>
      <c r="AZ1678" s="57">
        <v>3.6473501019999999</v>
      </c>
      <c r="BA1678" s="57">
        <v>0</v>
      </c>
      <c r="BB1678" s="57">
        <v>4.5424185850000001</v>
      </c>
      <c r="BC1678" s="57">
        <v>0</v>
      </c>
      <c r="BD1678" s="57">
        <v>0</v>
      </c>
      <c r="BE1678" s="57">
        <v>0</v>
      </c>
      <c r="BF1678" s="57">
        <v>0.31545118900000002</v>
      </c>
      <c r="BG1678" s="57">
        <v>0.113560465</v>
      </c>
      <c r="BH1678" s="57">
        <v>0.42901165299999999</v>
      </c>
      <c r="BI1678" s="57">
        <v>0</v>
      </c>
      <c r="BJ1678" s="57">
        <v>0</v>
      </c>
      <c r="BK1678" s="57">
        <v>0</v>
      </c>
      <c r="BL1678" s="57">
        <v>0</v>
      </c>
      <c r="BM1678" s="57">
        <v>0</v>
      </c>
      <c r="BN1678" s="57">
        <v>0</v>
      </c>
      <c r="BO1678" s="57">
        <v>0</v>
      </c>
      <c r="BP1678" s="57">
        <v>4.1134069310000001</v>
      </c>
      <c r="BQ1678" s="57">
        <v>9.3458812000000002E-2</v>
      </c>
      <c r="BR1678" s="57">
        <v>1.5998140000000001E-2</v>
      </c>
      <c r="BS1678" s="57">
        <v>4.1134069310000001</v>
      </c>
      <c r="BT1678" s="57">
        <v>9.3458812000000002E-2</v>
      </c>
      <c r="BU1678" s="57">
        <v>1.5998140000000001E-2</v>
      </c>
    </row>
    <row r="1679" spans="1:73" x14ac:dyDescent="0.25">
      <c r="A1679" s="57">
        <v>3</v>
      </c>
      <c r="B1679" s="57">
        <v>42285342590000</v>
      </c>
      <c r="C1679" s="57" t="s">
        <v>164</v>
      </c>
      <c r="D1679" s="57" t="s">
        <v>165</v>
      </c>
      <c r="E1679" s="57" t="s">
        <v>166</v>
      </c>
      <c r="F1679" s="57">
        <v>0</v>
      </c>
      <c r="G1679" s="57" t="s">
        <v>57</v>
      </c>
      <c r="H1679" s="57" t="s">
        <v>150</v>
      </c>
      <c r="I1679" s="57" t="s">
        <v>151</v>
      </c>
      <c r="J1679" s="57" t="s">
        <v>152</v>
      </c>
      <c r="K1679" s="57" t="s">
        <v>51</v>
      </c>
      <c r="L1679" s="57" t="s">
        <v>153</v>
      </c>
      <c r="M1679" s="57" t="s">
        <v>154</v>
      </c>
      <c r="N1679" s="57" t="s">
        <v>155</v>
      </c>
      <c r="P1679" s="57" t="s">
        <v>156</v>
      </c>
      <c r="Q1679" s="57" t="s">
        <v>157</v>
      </c>
      <c r="R1679" s="57" t="s">
        <v>158</v>
      </c>
      <c r="S1679" s="57" t="s">
        <v>159</v>
      </c>
      <c r="U1679" s="57" t="s">
        <v>160</v>
      </c>
      <c r="V1679" s="57" t="s">
        <v>160</v>
      </c>
      <c r="W1679" s="57" t="s">
        <v>160</v>
      </c>
      <c r="X1679" s="57" t="s">
        <v>160</v>
      </c>
      <c r="Y1679" s="57" t="s">
        <v>160</v>
      </c>
      <c r="Z1679" s="57" t="s">
        <v>160</v>
      </c>
      <c r="AA1679" s="57" t="s">
        <v>160</v>
      </c>
      <c r="AB1679" s="57" t="s">
        <v>160</v>
      </c>
      <c r="AC1679" s="57" t="s">
        <v>160</v>
      </c>
      <c r="AD1679" s="57" t="s">
        <v>160</v>
      </c>
      <c r="AE1679" s="57" t="s">
        <v>160</v>
      </c>
      <c r="AF1679" s="57" t="s">
        <v>160</v>
      </c>
      <c r="AG1679" s="57" t="s">
        <v>160</v>
      </c>
      <c r="AH1679" s="57" t="s">
        <v>160</v>
      </c>
      <c r="AI1679" s="57" t="s">
        <v>179</v>
      </c>
      <c r="AL1679" s="9">
        <v>59841</v>
      </c>
      <c r="AM1679" s="57">
        <v>31.593583002999999</v>
      </c>
      <c r="AN1679" s="57">
        <v>2547.9728180430002</v>
      </c>
      <c r="AO1679" s="57">
        <v>0</v>
      </c>
      <c r="AP1679" s="57">
        <v>31.593583002999999</v>
      </c>
      <c r="AQ1679" s="57">
        <v>1910.979613532</v>
      </c>
      <c r="AR1679" s="57">
        <v>0</v>
      </c>
      <c r="AS1679" s="57">
        <v>1.3847151E-2</v>
      </c>
      <c r="AT1679" s="57">
        <v>0.83756325499999995</v>
      </c>
      <c r="AU1679" s="57">
        <v>0</v>
      </c>
      <c r="AV1679" s="57">
        <v>62.119999991</v>
      </c>
      <c r="AW1679" s="57">
        <v>4.1849999999999996</v>
      </c>
      <c r="AX1679" s="57">
        <v>0</v>
      </c>
      <c r="AY1679" s="57">
        <v>0.86018505099999998</v>
      </c>
      <c r="AZ1679" s="57">
        <v>3.5052022209999998</v>
      </c>
      <c r="BA1679" s="57">
        <v>0</v>
      </c>
      <c r="BB1679" s="57">
        <v>4.3653872720000004</v>
      </c>
      <c r="BC1679" s="57">
        <v>0</v>
      </c>
      <c r="BD1679" s="57">
        <v>0</v>
      </c>
      <c r="BE1679" s="57">
        <v>0</v>
      </c>
      <c r="BF1679" s="57">
        <v>0.30315713500000002</v>
      </c>
      <c r="BG1679" s="57">
        <v>0.109134682</v>
      </c>
      <c r="BH1679" s="57">
        <v>0.412291817</v>
      </c>
      <c r="BI1679" s="57">
        <v>0</v>
      </c>
      <c r="BJ1679" s="57">
        <v>0</v>
      </c>
      <c r="BK1679" s="57">
        <v>0</v>
      </c>
      <c r="BL1679" s="57">
        <v>0</v>
      </c>
      <c r="BM1679" s="57">
        <v>0</v>
      </c>
      <c r="BN1679" s="57">
        <v>0</v>
      </c>
      <c r="BO1679" s="57">
        <v>0</v>
      </c>
      <c r="BP1679" s="57">
        <v>3.9530954550000001</v>
      </c>
      <c r="BQ1679" s="57">
        <v>8.911608E-2</v>
      </c>
      <c r="BR1679" s="57">
        <v>1.5199163E-2</v>
      </c>
      <c r="BS1679" s="57">
        <v>3.9530954550000001</v>
      </c>
      <c r="BT1679" s="57">
        <v>8.911608E-2</v>
      </c>
      <c r="BU1679" s="57">
        <v>1.5199163E-2</v>
      </c>
    </row>
    <row r="1680" spans="1:73" x14ac:dyDescent="0.25">
      <c r="A1680" s="57">
        <v>3</v>
      </c>
      <c r="B1680" s="57">
        <v>42285342590000</v>
      </c>
      <c r="C1680" s="57" t="s">
        <v>164</v>
      </c>
      <c r="D1680" s="57" t="s">
        <v>165</v>
      </c>
      <c r="E1680" s="57" t="s">
        <v>166</v>
      </c>
      <c r="F1680" s="57">
        <v>0</v>
      </c>
      <c r="G1680" s="57" t="s">
        <v>57</v>
      </c>
      <c r="H1680" s="57" t="s">
        <v>150</v>
      </c>
      <c r="I1680" s="57" t="s">
        <v>151</v>
      </c>
      <c r="J1680" s="57" t="s">
        <v>152</v>
      </c>
      <c r="K1680" s="57" t="s">
        <v>51</v>
      </c>
      <c r="L1680" s="57" t="s">
        <v>153</v>
      </c>
      <c r="M1680" s="57" t="s">
        <v>154</v>
      </c>
      <c r="N1680" s="57" t="s">
        <v>155</v>
      </c>
      <c r="P1680" s="57" t="s">
        <v>156</v>
      </c>
      <c r="Q1680" s="57" t="s">
        <v>157</v>
      </c>
      <c r="R1680" s="57" t="s">
        <v>158</v>
      </c>
      <c r="S1680" s="57" t="s">
        <v>159</v>
      </c>
      <c r="U1680" s="57" t="s">
        <v>160</v>
      </c>
      <c r="V1680" s="57" t="s">
        <v>160</v>
      </c>
      <c r="W1680" s="57" t="s">
        <v>160</v>
      </c>
      <c r="X1680" s="57" t="s">
        <v>160</v>
      </c>
      <c r="Y1680" s="57" t="s">
        <v>160</v>
      </c>
      <c r="Z1680" s="57" t="s">
        <v>160</v>
      </c>
      <c r="AA1680" s="57" t="s">
        <v>160</v>
      </c>
      <c r="AB1680" s="57" t="s">
        <v>160</v>
      </c>
      <c r="AC1680" s="57" t="s">
        <v>160</v>
      </c>
      <c r="AD1680" s="57" t="s">
        <v>160</v>
      </c>
      <c r="AE1680" s="57" t="s">
        <v>160</v>
      </c>
      <c r="AF1680" s="57" t="s">
        <v>160</v>
      </c>
      <c r="AG1680" s="57" t="s">
        <v>160</v>
      </c>
      <c r="AH1680" s="57" t="s">
        <v>160</v>
      </c>
      <c r="AI1680" s="57" t="s">
        <v>179</v>
      </c>
      <c r="AL1680" s="9">
        <v>59871</v>
      </c>
      <c r="AM1680" s="57">
        <v>32.420185901000004</v>
      </c>
      <c r="AN1680" s="57">
        <v>2614.6370426570002</v>
      </c>
      <c r="AO1680" s="57">
        <v>0</v>
      </c>
      <c r="AP1680" s="57">
        <v>32.420185901000004</v>
      </c>
      <c r="AQ1680" s="57">
        <v>1960.977781992</v>
      </c>
      <c r="AR1680" s="57">
        <v>0</v>
      </c>
      <c r="AS1680" s="57">
        <v>1.4209443E-2</v>
      </c>
      <c r="AT1680" s="57">
        <v>0.85947695199999996</v>
      </c>
      <c r="AU1680" s="57">
        <v>0</v>
      </c>
      <c r="AV1680" s="57">
        <v>62.119999989</v>
      </c>
      <c r="AW1680" s="57">
        <v>4.1849999999999996</v>
      </c>
      <c r="AX1680" s="57">
        <v>0</v>
      </c>
      <c r="AY1680" s="57">
        <v>0.88269061599999998</v>
      </c>
      <c r="AZ1680" s="57">
        <v>3.5969110440000001</v>
      </c>
      <c r="BA1680" s="57">
        <v>0</v>
      </c>
      <c r="BB1680" s="57">
        <v>4.4796016610000002</v>
      </c>
      <c r="BC1680" s="57">
        <v>0</v>
      </c>
      <c r="BD1680" s="57">
        <v>0</v>
      </c>
      <c r="BE1680" s="57">
        <v>0</v>
      </c>
      <c r="BF1680" s="57">
        <v>0.31108882700000001</v>
      </c>
      <c r="BG1680" s="57">
        <v>0.111990042</v>
      </c>
      <c r="BH1680" s="57">
        <v>0.42307886900000002</v>
      </c>
      <c r="BI1680" s="57">
        <v>0</v>
      </c>
      <c r="BJ1680" s="57">
        <v>0</v>
      </c>
      <c r="BK1680" s="57">
        <v>0</v>
      </c>
      <c r="BL1680" s="57">
        <v>0</v>
      </c>
      <c r="BM1680" s="57">
        <v>0</v>
      </c>
      <c r="BN1680" s="57">
        <v>0</v>
      </c>
      <c r="BO1680" s="57">
        <v>0</v>
      </c>
      <c r="BP1680" s="57">
        <v>4.056522792</v>
      </c>
      <c r="BQ1680" s="57">
        <v>9.0710917000000002E-2</v>
      </c>
      <c r="BR1680" s="57">
        <v>1.5412911E-2</v>
      </c>
      <c r="BS1680" s="57">
        <v>4.056522792</v>
      </c>
      <c r="BT1680" s="57">
        <v>9.0710917000000002E-2</v>
      </c>
      <c r="BU1680" s="57">
        <v>1.5412911E-2</v>
      </c>
    </row>
    <row r="1681" spans="1:73" x14ac:dyDescent="0.25">
      <c r="A1681" s="57">
        <v>3</v>
      </c>
      <c r="B1681" s="57">
        <v>42285342590000</v>
      </c>
      <c r="C1681" s="57" t="s">
        <v>164</v>
      </c>
      <c r="D1681" s="57" t="s">
        <v>165</v>
      </c>
      <c r="E1681" s="57" t="s">
        <v>166</v>
      </c>
      <c r="F1681" s="57">
        <v>0</v>
      </c>
      <c r="G1681" s="57" t="s">
        <v>57</v>
      </c>
      <c r="H1681" s="57" t="s">
        <v>150</v>
      </c>
      <c r="I1681" s="57" t="s">
        <v>151</v>
      </c>
      <c r="J1681" s="57" t="s">
        <v>152</v>
      </c>
      <c r="K1681" s="57" t="s">
        <v>51</v>
      </c>
      <c r="L1681" s="57" t="s">
        <v>153</v>
      </c>
      <c r="M1681" s="57" t="s">
        <v>154</v>
      </c>
      <c r="N1681" s="57" t="s">
        <v>155</v>
      </c>
      <c r="P1681" s="57" t="s">
        <v>156</v>
      </c>
      <c r="Q1681" s="57" t="s">
        <v>157</v>
      </c>
      <c r="R1681" s="57" t="s">
        <v>158</v>
      </c>
      <c r="S1681" s="57" t="s">
        <v>159</v>
      </c>
      <c r="U1681" s="57" t="s">
        <v>160</v>
      </c>
      <c r="V1681" s="57" t="s">
        <v>160</v>
      </c>
      <c r="W1681" s="57" t="s">
        <v>160</v>
      </c>
      <c r="X1681" s="57" t="s">
        <v>160</v>
      </c>
      <c r="Y1681" s="57" t="s">
        <v>160</v>
      </c>
      <c r="Z1681" s="57" t="s">
        <v>160</v>
      </c>
      <c r="AA1681" s="57" t="s">
        <v>160</v>
      </c>
      <c r="AB1681" s="57" t="s">
        <v>160</v>
      </c>
      <c r="AC1681" s="57" t="s">
        <v>160</v>
      </c>
      <c r="AD1681" s="57" t="s">
        <v>160</v>
      </c>
      <c r="AE1681" s="57" t="s">
        <v>160</v>
      </c>
      <c r="AF1681" s="57" t="s">
        <v>160</v>
      </c>
      <c r="AG1681" s="57" t="s">
        <v>160</v>
      </c>
      <c r="AH1681" s="57" t="s">
        <v>160</v>
      </c>
      <c r="AI1681" s="57" t="s">
        <v>179</v>
      </c>
      <c r="AL1681" s="9">
        <v>59902</v>
      </c>
      <c r="AM1681" s="57">
        <v>32.191562109000003</v>
      </c>
      <c r="AN1681" s="57">
        <v>2596.1988931689998</v>
      </c>
      <c r="AO1681" s="57">
        <v>0</v>
      </c>
      <c r="AP1681" s="57">
        <v>32.191562109000003</v>
      </c>
      <c r="AQ1681" s="57">
        <v>1947.1491698770001</v>
      </c>
      <c r="AR1681" s="57">
        <v>0</v>
      </c>
      <c r="AS1681" s="57">
        <v>1.410924E-2</v>
      </c>
      <c r="AT1681" s="57">
        <v>0.85341601</v>
      </c>
      <c r="AU1681" s="57">
        <v>0</v>
      </c>
      <c r="AV1681" s="57">
        <v>62.120000013999999</v>
      </c>
      <c r="AW1681" s="57">
        <v>4.1849999999999996</v>
      </c>
      <c r="AX1681" s="57">
        <v>0</v>
      </c>
      <c r="AY1681" s="57">
        <v>0.87646597400000004</v>
      </c>
      <c r="AZ1681" s="57">
        <v>3.5715460000000001</v>
      </c>
      <c r="BA1681" s="57">
        <v>0</v>
      </c>
      <c r="BB1681" s="57">
        <v>4.4480119739999999</v>
      </c>
      <c r="BC1681" s="57">
        <v>0</v>
      </c>
      <c r="BD1681" s="57">
        <v>0</v>
      </c>
      <c r="BE1681" s="57">
        <v>0</v>
      </c>
      <c r="BF1681" s="57">
        <v>0.30889506100000003</v>
      </c>
      <c r="BG1681" s="57">
        <v>0.111200299</v>
      </c>
      <c r="BH1681" s="57">
        <v>0.42009535999999997</v>
      </c>
      <c r="BI1681" s="57">
        <v>0</v>
      </c>
      <c r="BJ1681" s="57">
        <v>0</v>
      </c>
      <c r="BK1681" s="57">
        <v>0</v>
      </c>
      <c r="BL1681" s="57">
        <v>0</v>
      </c>
      <c r="BM1681" s="57">
        <v>0</v>
      </c>
      <c r="BN1681" s="57">
        <v>0</v>
      </c>
      <c r="BO1681" s="57">
        <v>0</v>
      </c>
      <c r="BP1681" s="57">
        <v>4.0279166139999996</v>
      </c>
      <c r="BQ1681" s="57">
        <v>8.9345559000000005E-2</v>
      </c>
      <c r="BR1681" s="57">
        <v>1.5123753E-2</v>
      </c>
      <c r="BS1681" s="57">
        <v>4.0279166139999996</v>
      </c>
      <c r="BT1681" s="57">
        <v>8.9345559000000005E-2</v>
      </c>
      <c r="BU1681" s="57">
        <v>1.5123753E-2</v>
      </c>
    </row>
    <row r="1682" spans="1:73" x14ac:dyDescent="0.25">
      <c r="A1682" s="57">
        <v>3</v>
      </c>
      <c r="B1682" s="57">
        <v>42285342590000</v>
      </c>
      <c r="C1682" s="57" t="s">
        <v>164</v>
      </c>
      <c r="D1682" s="57" t="s">
        <v>165</v>
      </c>
      <c r="E1682" s="57" t="s">
        <v>166</v>
      </c>
      <c r="F1682" s="57">
        <v>0</v>
      </c>
      <c r="G1682" s="57" t="s">
        <v>57</v>
      </c>
      <c r="H1682" s="57" t="s">
        <v>150</v>
      </c>
      <c r="I1682" s="57" t="s">
        <v>151</v>
      </c>
      <c r="J1682" s="57" t="s">
        <v>152</v>
      </c>
      <c r="K1682" s="57" t="s">
        <v>51</v>
      </c>
      <c r="L1682" s="57" t="s">
        <v>153</v>
      </c>
      <c r="M1682" s="57" t="s">
        <v>154</v>
      </c>
      <c r="N1682" s="57" t="s">
        <v>155</v>
      </c>
      <c r="P1682" s="57" t="s">
        <v>156</v>
      </c>
      <c r="Q1682" s="57" t="s">
        <v>157</v>
      </c>
      <c r="R1682" s="57" t="s">
        <v>158</v>
      </c>
      <c r="S1682" s="57" t="s">
        <v>159</v>
      </c>
      <c r="U1682" s="57" t="s">
        <v>160</v>
      </c>
      <c r="V1682" s="57" t="s">
        <v>160</v>
      </c>
      <c r="W1682" s="57" t="s">
        <v>160</v>
      </c>
      <c r="X1682" s="57" t="s">
        <v>160</v>
      </c>
      <c r="Y1682" s="57" t="s">
        <v>160</v>
      </c>
      <c r="Z1682" s="57" t="s">
        <v>160</v>
      </c>
      <c r="AA1682" s="57" t="s">
        <v>160</v>
      </c>
      <c r="AB1682" s="57" t="s">
        <v>160</v>
      </c>
      <c r="AC1682" s="57" t="s">
        <v>160</v>
      </c>
      <c r="AD1682" s="57" t="s">
        <v>160</v>
      </c>
      <c r="AE1682" s="57" t="s">
        <v>160</v>
      </c>
      <c r="AF1682" s="57" t="s">
        <v>160</v>
      </c>
      <c r="AG1682" s="57" t="s">
        <v>160</v>
      </c>
      <c r="AH1682" s="57" t="s">
        <v>160</v>
      </c>
      <c r="AI1682" s="57" t="s">
        <v>179</v>
      </c>
      <c r="AL1682" s="9">
        <v>59933</v>
      </c>
      <c r="AM1682" s="57">
        <v>29.90914076</v>
      </c>
      <c r="AN1682" s="57">
        <v>2412.125198359</v>
      </c>
      <c r="AO1682" s="57">
        <v>0</v>
      </c>
      <c r="AP1682" s="57">
        <v>29.90914076</v>
      </c>
      <c r="AQ1682" s="57">
        <v>1809.0938987689999</v>
      </c>
      <c r="AR1682" s="57">
        <v>0</v>
      </c>
      <c r="AS1682" s="57">
        <v>1.3108877E-2</v>
      </c>
      <c r="AT1682" s="57">
        <v>0.79290776500000004</v>
      </c>
      <c r="AU1682" s="57">
        <v>0</v>
      </c>
      <c r="AV1682" s="57">
        <v>62.119999982000003</v>
      </c>
      <c r="AW1682" s="57">
        <v>4.1850000009999997</v>
      </c>
      <c r="AX1682" s="57">
        <v>0</v>
      </c>
      <c r="AY1682" s="57">
        <v>0.81432345799999994</v>
      </c>
      <c r="AZ1682" s="57">
        <v>3.3183189959999999</v>
      </c>
      <c r="BA1682" s="57">
        <v>0</v>
      </c>
      <c r="BB1682" s="57">
        <v>4.132642454</v>
      </c>
      <c r="BC1682" s="57">
        <v>0</v>
      </c>
      <c r="BD1682" s="57">
        <v>0</v>
      </c>
      <c r="BE1682" s="57">
        <v>0</v>
      </c>
      <c r="BF1682" s="57">
        <v>0.28699402099999999</v>
      </c>
      <c r="BG1682" s="57">
        <v>0.103316061</v>
      </c>
      <c r="BH1682" s="57">
        <v>0.390310082</v>
      </c>
      <c r="BI1682" s="57">
        <v>0</v>
      </c>
      <c r="BJ1682" s="57">
        <v>0</v>
      </c>
      <c r="BK1682" s="57">
        <v>0</v>
      </c>
      <c r="BL1682" s="57">
        <v>0</v>
      </c>
      <c r="BM1682" s="57">
        <v>0</v>
      </c>
      <c r="BN1682" s="57">
        <v>0</v>
      </c>
      <c r="BO1682" s="57">
        <v>0</v>
      </c>
      <c r="BP1682" s="57">
        <v>3.7423323719999999</v>
      </c>
      <c r="BQ1682" s="57">
        <v>8.2385043000000005E-2</v>
      </c>
      <c r="BR1682" s="57">
        <v>1.3896397E-2</v>
      </c>
      <c r="BS1682" s="57">
        <v>3.7423323719999999</v>
      </c>
      <c r="BT1682" s="57">
        <v>8.2385043000000005E-2</v>
      </c>
      <c r="BU1682" s="57">
        <v>1.3896397E-2</v>
      </c>
    </row>
    <row r="1683" spans="1:73" x14ac:dyDescent="0.25">
      <c r="A1683" s="57">
        <v>3</v>
      </c>
      <c r="B1683" s="57">
        <v>42285342590000</v>
      </c>
      <c r="C1683" s="57" t="s">
        <v>164</v>
      </c>
      <c r="D1683" s="57" t="s">
        <v>165</v>
      </c>
      <c r="E1683" s="57" t="s">
        <v>166</v>
      </c>
      <c r="F1683" s="57">
        <v>0</v>
      </c>
      <c r="G1683" s="57" t="s">
        <v>57</v>
      </c>
      <c r="H1683" s="57" t="s">
        <v>150</v>
      </c>
      <c r="I1683" s="57" t="s">
        <v>151</v>
      </c>
      <c r="J1683" s="57" t="s">
        <v>152</v>
      </c>
      <c r="K1683" s="57" t="s">
        <v>51</v>
      </c>
      <c r="L1683" s="57" t="s">
        <v>153</v>
      </c>
      <c r="M1683" s="57" t="s">
        <v>154</v>
      </c>
      <c r="N1683" s="57" t="s">
        <v>155</v>
      </c>
      <c r="P1683" s="57" t="s">
        <v>156</v>
      </c>
      <c r="Q1683" s="57" t="s">
        <v>157</v>
      </c>
      <c r="R1683" s="57" t="s">
        <v>158</v>
      </c>
      <c r="S1683" s="57" t="s">
        <v>159</v>
      </c>
      <c r="U1683" s="57" t="s">
        <v>160</v>
      </c>
      <c r="V1683" s="57" t="s">
        <v>160</v>
      </c>
      <c r="W1683" s="57" t="s">
        <v>160</v>
      </c>
      <c r="X1683" s="57" t="s">
        <v>160</v>
      </c>
      <c r="Y1683" s="57" t="s">
        <v>160</v>
      </c>
      <c r="Z1683" s="57" t="s">
        <v>160</v>
      </c>
      <c r="AA1683" s="57" t="s">
        <v>160</v>
      </c>
      <c r="AB1683" s="57" t="s">
        <v>160</v>
      </c>
      <c r="AC1683" s="57" t="s">
        <v>160</v>
      </c>
      <c r="AD1683" s="57" t="s">
        <v>160</v>
      </c>
      <c r="AE1683" s="57" t="s">
        <v>160</v>
      </c>
      <c r="AF1683" s="57" t="s">
        <v>160</v>
      </c>
      <c r="AG1683" s="57" t="s">
        <v>160</v>
      </c>
      <c r="AH1683" s="57" t="s">
        <v>160</v>
      </c>
      <c r="AI1683" s="57" t="s">
        <v>179</v>
      </c>
      <c r="AL1683" s="9">
        <v>59962</v>
      </c>
      <c r="AM1683" s="57">
        <v>31.753634387999998</v>
      </c>
      <c r="AN1683" s="57">
        <v>2560.8807106600002</v>
      </c>
      <c r="AO1683" s="57">
        <v>0</v>
      </c>
      <c r="AP1683" s="57">
        <v>31.753634387999998</v>
      </c>
      <c r="AQ1683" s="57">
        <v>1920.660532995</v>
      </c>
      <c r="AR1683" s="57">
        <v>0</v>
      </c>
      <c r="AS1683" s="57">
        <v>1.3917300000000001E-2</v>
      </c>
      <c r="AT1683" s="57">
        <v>0.84180630499999998</v>
      </c>
      <c r="AU1683" s="57">
        <v>0</v>
      </c>
      <c r="AV1683" s="57">
        <v>62.12</v>
      </c>
      <c r="AW1683" s="57">
        <v>4.1849999990000004</v>
      </c>
      <c r="AX1683" s="57">
        <v>0</v>
      </c>
      <c r="AY1683" s="57">
        <v>0.86454270200000005</v>
      </c>
      <c r="AZ1683" s="57">
        <v>3.5229593860000001</v>
      </c>
      <c r="BA1683" s="57">
        <v>0</v>
      </c>
      <c r="BB1683" s="57">
        <v>4.3875020879999997</v>
      </c>
      <c r="BC1683" s="57">
        <v>0</v>
      </c>
      <c r="BD1683" s="57">
        <v>0</v>
      </c>
      <c r="BE1683" s="57">
        <v>0</v>
      </c>
      <c r="BF1683" s="57">
        <v>0.30469291300000001</v>
      </c>
      <c r="BG1683" s="57">
        <v>0.10968755199999999</v>
      </c>
      <c r="BH1683" s="57">
        <v>0.41438046499999998</v>
      </c>
      <c r="BI1683" s="57">
        <v>0</v>
      </c>
      <c r="BJ1683" s="57">
        <v>0</v>
      </c>
      <c r="BK1683" s="57">
        <v>0</v>
      </c>
      <c r="BL1683" s="57">
        <v>0</v>
      </c>
      <c r="BM1683" s="57">
        <v>0</v>
      </c>
      <c r="BN1683" s="57">
        <v>0</v>
      </c>
      <c r="BO1683" s="57">
        <v>0</v>
      </c>
      <c r="BP1683" s="57">
        <v>3.9731216229999999</v>
      </c>
      <c r="BQ1683" s="57">
        <v>8.6761037999999999E-2</v>
      </c>
      <c r="BR1683" s="57">
        <v>1.4579414000000001E-2</v>
      </c>
      <c r="BS1683" s="57">
        <v>3.9731216229999999</v>
      </c>
      <c r="BT1683" s="57">
        <v>8.6761037999999999E-2</v>
      </c>
      <c r="BU1683" s="57">
        <v>1.4579414000000001E-2</v>
      </c>
    </row>
    <row r="1684" spans="1:73" x14ac:dyDescent="0.25">
      <c r="A1684" s="57">
        <v>3</v>
      </c>
      <c r="B1684" s="57">
        <v>42285342590000</v>
      </c>
      <c r="C1684" s="57" t="s">
        <v>164</v>
      </c>
      <c r="D1684" s="57" t="s">
        <v>165</v>
      </c>
      <c r="E1684" s="57" t="s">
        <v>166</v>
      </c>
      <c r="F1684" s="57">
        <v>0</v>
      </c>
      <c r="G1684" s="57" t="s">
        <v>57</v>
      </c>
      <c r="H1684" s="57" t="s">
        <v>150</v>
      </c>
      <c r="I1684" s="57" t="s">
        <v>151</v>
      </c>
      <c r="J1684" s="57" t="s">
        <v>152</v>
      </c>
      <c r="K1684" s="57" t="s">
        <v>51</v>
      </c>
      <c r="L1684" s="57" t="s">
        <v>153</v>
      </c>
      <c r="M1684" s="57" t="s">
        <v>154</v>
      </c>
      <c r="N1684" s="57" t="s">
        <v>155</v>
      </c>
      <c r="P1684" s="57" t="s">
        <v>156</v>
      </c>
      <c r="Q1684" s="57" t="s">
        <v>157</v>
      </c>
      <c r="R1684" s="57" t="s">
        <v>158</v>
      </c>
      <c r="S1684" s="57" t="s">
        <v>159</v>
      </c>
      <c r="U1684" s="57" t="s">
        <v>160</v>
      </c>
      <c r="V1684" s="57" t="s">
        <v>160</v>
      </c>
      <c r="W1684" s="57" t="s">
        <v>160</v>
      </c>
      <c r="X1684" s="57" t="s">
        <v>160</v>
      </c>
      <c r="Y1684" s="57" t="s">
        <v>160</v>
      </c>
      <c r="Z1684" s="57" t="s">
        <v>160</v>
      </c>
      <c r="AA1684" s="57" t="s">
        <v>160</v>
      </c>
      <c r="AB1684" s="57" t="s">
        <v>160</v>
      </c>
      <c r="AC1684" s="57" t="s">
        <v>160</v>
      </c>
      <c r="AD1684" s="57" t="s">
        <v>160</v>
      </c>
      <c r="AE1684" s="57" t="s">
        <v>160</v>
      </c>
      <c r="AF1684" s="57" t="s">
        <v>160</v>
      </c>
      <c r="AG1684" s="57" t="s">
        <v>160</v>
      </c>
      <c r="AH1684" s="57" t="s">
        <v>160</v>
      </c>
      <c r="AI1684" s="57" t="s">
        <v>179</v>
      </c>
      <c r="AL1684" s="9">
        <v>59993</v>
      </c>
      <c r="AM1684" s="57">
        <v>30.51610256</v>
      </c>
      <c r="AN1684" s="57">
        <v>2461.075713659</v>
      </c>
      <c r="AO1684" s="57">
        <v>0</v>
      </c>
      <c r="AP1684" s="57">
        <v>30.51610256</v>
      </c>
      <c r="AQ1684" s="57">
        <v>1845.8067852439999</v>
      </c>
      <c r="AR1684" s="57">
        <v>0</v>
      </c>
      <c r="AS1684" s="57">
        <v>1.3374903E-2</v>
      </c>
      <c r="AT1684" s="57">
        <v>0.80899865599999998</v>
      </c>
      <c r="AU1684" s="57">
        <v>0</v>
      </c>
      <c r="AV1684" s="57">
        <v>62.119999972999999</v>
      </c>
      <c r="AW1684" s="57">
        <v>4.1849999999999996</v>
      </c>
      <c r="AX1684" s="57">
        <v>0</v>
      </c>
      <c r="AY1684" s="57">
        <v>0.83084894899999995</v>
      </c>
      <c r="AZ1684" s="57">
        <v>3.3856593749999999</v>
      </c>
      <c r="BA1684" s="57">
        <v>0</v>
      </c>
      <c r="BB1684" s="57">
        <v>4.2165083240000003</v>
      </c>
      <c r="BC1684" s="57">
        <v>0</v>
      </c>
      <c r="BD1684" s="57">
        <v>0</v>
      </c>
      <c r="BE1684" s="57">
        <v>0</v>
      </c>
      <c r="BF1684" s="57">
        <v>0.29281814099999998</v>
      </c>
      <c r="BG1684" s="57">
        <v>0.10541270799999999</v>
      </c>
      <c r="BH1684" s="57">
        <v>0.398230849</v>
      </c>
      <c r="BI1684" s="57">
        <v>0</v>
      </c>
      <c r="BJ1684" s="57">
        <v>0</v>
      </c>
      <c r="BK1684" s="57">
        <v>0</v>
      </c>
      <c r="BL1684" s="57">
        <v>0</v>
      </c>
      <c r="BM1684" s="57">
        <v>0</v>
      </c>
      <c r="BN1684" s="57">
        <v>0</v>
      </c>
      <c r="BO1684" s="57">
        <v>0</v>
      </c>
      <c r="BP1684" s="57">
        <v>3.8182774749999999</v>
      </c>
      <c r="BQ1684" s="57">
        <v>8.2729529999999996E-2</v>
      </c>
      <c r="BR1684" s="57">
        <v>1.3851291E-2</v>
      </c>
      <c r="BS1684" s="57">
        <v>3.8182774749999999</v>
      </c>
      <c r="BT1684" s="57">
        <v>8.2729529999999996E-2</v>
      </c>
      <c r="BU1684" s="57">
        <v>1.3851291E-2</v>
      </c>
    </row>
    <row r="1685" spans="1:73" x14ac:dyDescent="0.25">
      <c r="A1685" s="57">
        <v>3</v>
      </c>
      <c r="B1685" s="57">
        <v>42285342590000</v>
      </c>
      <c r="C1685" s="57" t="s">
        <v>164</v>
      </c>
      <c r="D1685" s="57" t="s">
        <v>165</v>
      </c>
      <c r="E1685" s="57" t="s">
        <v>166</v>
      </c>
      <c r="F1685" s="57">
        <v>0</v>
      </c>
      <c r="G1685" s="57" t="s">
        <v>57</v>
      </c>
      <c r="H1685" s="57" t="s">
        <v>150</v>
      </c>
      <c r="I1685" s="57" t="s">
        <v>151</v>
      </c>
      <c r="J1685" s="57" t="s">
        <v>152</v>
      </c>
      <c r="K1685" s="57" t="s">
        <v>51</v>
      </c>
      <c r="L1685" s="57" t="s">
        <v>153</v>
      </c>
      <c r="M1685" s="57" t="s">
        <v>154</v>
      </c>
      <c r="N1685" s="57" t="s">
        <v>155</v>
      </c>
      <c r="P1685" s="57" t="s">
        <v>156</v>
      </c>
      <c r="Q1685" s="57" t="s">
        <v>157</v>
      </c>
      <c r="R1685" s="57" t="s">
        <v>158</v>
      </c>
      <c r="S1685" s="57" t="s">
        <v>159</v>
      </c>
      <c r="U1685" s="57" t="s">
        <v>160</v>
      </c>
      <c r="V1685" s="57" t="s">
        <v>160</v>
      </c>
      <c r="W1685" s="57" t="s">
        <v>160</v>
      </c>
      <c r="X1685" s="57" t="s">
        <v>160</v>
      </c>
      <c r="Y1685" s="57" t="s">
        <v>160</v>
      </c>
      <c r="Z1685" s="57" t="s">
        <v>160</v>
      </c>
      <c r="AA1685" s="57" t="s">
        <v>160</v>
      </c>
      <c r="AB1685" s="57" t="s">
        <v>160</v>
      </c>
      <c r="AC1685" s="57" t="s">
        <v>160</v>
      </c>
      <c r="AD1685" s="57" t="s">
        <v>160</v>
      </c>
      <c r="AE1685" s="57" t="s">
        <v>160</v>
      </c>
      <c r="AF1685" s="57" t="s">
        <v>160</v>
      </c>
      <c r="AG1685" s="57" t="s">
        <v>160</v>
      </c>
      <c r="AH1685" s="57" t="s">
        <v>160</v>
      </c>
      <c r="AI1685" s="57" t="s">
        <v>179</v>
      </c>
      <c r="AL1685" s="9">
        <v>60023</v>
      </c>
      <c r="AM1685" s="57">
        <v>31.314514655</v>
      </c>
      <c r="AN1685" s="57">
        <v>2525.4663943569999</v>
      </c>
      <c r="AO1685" s="57">
        <v>0</v>
      </c>
      <c r="AP1685" s="57">
        <v>31.314514655</v>
      </c>
      <c r="AQ1685" s="57">
        <v>1894.0997957679999</v>
      </c>
      <c r="AR1685" s="57">
        <v>0</v>
      </c>
      <c r="AS1685" s="57">
        <v>1.3724839000000001E-2</v>
      </c>
      <c r="AT1685" s="57">
        <v>0.83016499899999996</v>
      </c>
      <c r="AU1685" s="57">
        <v>0</v>
      </c>
      <c r="AV1685" s="57">
        <v>62.120000023000003</v>
      </c>
      <c r="AW1685" s="57">
        <v>4.1849999999999996</v>
      </c>
      <c r="AX1685" s="57">
        <v>0</v>
      </c>
      <c r="AY1685" s="57">
        <v>0.852586976</v>
      </c>
      <c r="AZ1685" s="57">
        <v>3.4742405230000002</v>
      </c>
      <c r="BA1685" s="57">
        <v>0</v>
      </c>
      <c r="BB1685" s="57">
        <v>4.3268274980000001</v>
      </c>
      <c r="BC1685" s="57">
        <v>0</v>
      </c>
      <c r="BD1685" s="57">
        <v>0</v>
      </c>
      <c r="BE1685" s="57">
        <v>0</v>
      </c>
      <c r="BF1685" s="57">
        <v>0.30047932700000002</v>
      </c>
      <c r="BG1685" s="57">
        <v>0.108170687</v>
      </c>
      <c r="BH1685" s="57">
        <v>0.40865001400000001</v>
      </c>
      <c r="BI1685" s="57">
        <v>0</v>
      </c>
      <c r="BJ1685" s="57">
        <v>0</v>
      </c>
      <c r="BK1685" s="57">
        <v>0</v>
      </c>
      <c r="BL1685" s="57">
        <v>0</v>
      </c>
      <c r="BM1685" s="57">
        <v>0</v>
      </c>
      <c r="BN1685" s="57">
        <v>0</v>
      </c>
      <c r="BO1685" s="57">
        <v>0</v>
      </c>
      <c r="BP1685" s="57">
        <v>3.9181774840000001</v>
      </c>
      <c r="BQ1685" s="57">
        <v>8.4210071999999997E-2</v>
      </c>
      <c r="BR1685" s="57">
        <v>1.4046082999999999E-2</v>
      </c>
      <c r="BS1685" s="57">
        <v>3.9181774840000001</v>
      </c>
      <c r="BT1685" s="57">
        <v>8.4210071999999997E-2</v>
      </c>
      <c r="BU1685" s="57">
        <v>1.4046082999999999E-2</v>
      </c>
    </row>
    <row r="1686" spans="1:73" x14ac:dyDescent="0.25">
      <c r="A1686" s="57">
        <v>3</v>
      </c>
      <c r="B1686" s="57">
        <v>42285342590000</v>
      </c>
      <c r="C1686" s="57" t="s">
        <v>164</v>
      </c>
      <c r="D1686" s="57" t="s">
        <v>165</v>
      </c>
      <c r="E1686" s="57" t="s">
        <v>166</v>
      </c>
      <c r="F1686" s="57">
        <v>0</v>
      </c>
      <c r="G1686" s="57" t="s">
        <v>57</v>
      </c>
      <c r="H1686" s="57" t="s">
        <v>150</v>
      </c>
      <c r="I1686" s="57" t="s">
        <v>151</v>
      </c>
      <c r="J1686" s="57" t="s">
        <v>152</v>
      </c>
      <c r="K1686" s="57" t="s">
        <v>51</v>
      </c>
      <c r="L1686" s="57" t="s">
        <v>153</v>
      </c>
      <c r="M1686" s="57" t="s">
        <v>154</v>
      </c>
      <c r="N1686" s="57" t="s">
        <v>155</v>
      </c>
      <c r="P1686" s="57" t="s">
        <v>156</v>
      </c>
      <c r="Q1686" s="57" t="s">
        <v>157</v>
      </c>
      <c r="R1686" s="57" t="s">
        <v>158</v>
      </c>
      <c r="S1686" s="57" t="s">
        <v>159</v>
      </c>
      <c r="U1686" s="57" t="s">
        <v>160</v>
      </c>
      <c r="V1686" s="57" t="s">
        <v>160</v>
      </c>
      <c r="W1686" s="57" t="s">
        <v>160</v>
      </c>
      <c r="X1686" s="57" t="s">
        <v>160</v>
      </c>
      <c r="Y1686" s="57" t="s">
        <v>160</v>
      </c>
      <c r="Z1686" s="57" t="s">
        <v>160</v>
      </c>
      <c r="AA1686" s="57" t="s">
        <v>160</v>
      </c>
      <c r="AB1686" s="57" t="s">
        <v>160</v>
      </c>
      <c r="AC1686" s="57" t="s">
        <v>160</v>
      </c>
      <c r="AD1686" s="57" t="s">
        <v>160</v>
      </c>
      <c r="AE1686" s="57" t="s">
        <v>160</v>
      </c>
      <c r="AF1686" s="57" t="s">
        <v>160</v>
      </c>
      <c r="AG1686" s="57" t="s">
        <v>160</v>
      </c>
      <c r="AH1686" s="57" t="s">
        <v>160</v>
      </c>
      <c r="AI1686" s="57" t="s">
        <v>179</v>
      </c>
      <c r="AL1686" s="9">
        <v>60054</v>
      </c>
      <c r="AM1686" s="57">
        <v>30.094096606000001</v>
      </c>
      <c r="AN1686" s="57">
        <v>2427.0415966380001</v>
      </c>
      <c r="AO1686" s="57">
        <v>0</v>
      </c>
      <c r="AP1686" s="57">
        <v>30.094096606000001</v>
      </c>
      <c r="AQ1686" s="57">
        <v>1820.281197479</v>
      </c>
      <c r="AR1686" s="57">
        <v>0</v>
      </c>
      <c r="AS1686" s="57">
        <v>1.3189942E-2</v>
      </c>
      <c r="AT1686" s="57">
        <v>0.79781104599999997</v>
      </c>
      <c r="AU1686" s="57">
        <v>0</v>
      </c>
      <c r="AV1686" s="57">
        <v>62.119999997000001</v>
      </c>
      <c r="AW1686" s="57">
        <v>4.1850000009999997</v>
      </c>
      <c r="AX1686" s="57">
        <v>0</v>
      </c>
      <c r="AY1686" s="57">
        <v>0.81935917199999997</v>
      </c>
      <c r="AZ1686" s="57">
        <v>3.3388392279999999</v>
      </c>
      <c r="BA1686" s="57">
        <v>0</v>
      </c>
      <c r="BB1686" s="57">
        <v>4.1581983999999999</v>
      </c>
      <c r="BC1686" s="57">
        <v>0</v>
      </c>
      <c r="BD1686" s="57">
        <v>0</v>
      </c>
      <c r="BE1686" s="57">
        <v>0</v>
      </c>
      <c r="BF1686" s="57">
        <v>0.28876877000000001</v>
      </c>
      <c r="BG1686" s="57">
        <v>0.10395496</v>
      </c>
      <c r="BH1686" s="57">
        <v>0.39272372999999999</v>
      </c>
      <c r="BI1686" s="57">
        <v>0</v>
      </c>
      <c r="BJ1686" s="57">
        <v>0</v>
      </c>
      <c r="BK1686" s="57">
        <v>0</v>
      </c>
      <c r="BL1686" s="57">
        <v>0</v>
      </c>
      <c r="BM1686" s="57">
        <v>0</v>
      </c>
      <c r="BN1686" s="57">
        <v>0</v>
      </c>
      <c r="BO1686" s="57">
        <v>0</v>
      </c>
      <c r="BP1686" s="57">
        <v>3.7654746700000001</v>
      </c>
      <c r="BQ1686" s="57">
        <v>8.0297098999999997E-2</v>
      </c>
      <c r="BR1686" s="57">
        <v>1.3344596E-2</v>
      </c>
      <c r="BS1686" s="57">
        <v>3.7654746700000001</v>
      </c>
      <c r="BT1686" s="57">
        <v>8.0297098999999997E-2</v>
      </c>
      <c r="BU1686" s="57">
        <v>1.3344596E-2</v>
      </c>
    </row>
    <row r="1687" spans="1:73" x14ac:dyDescent="0.25">
      <c r="A1687" s="57">
        <v>3</v>
      </c>
      <c r="B1687" s="57">
        <v>42285342590000</v>
      </c>
      <c r="C1687" s="57" t="s">
        <v>164</v>
      </c>
      <c r="D1687" s="57" t="s">
        <v>165</v>
      </c>
      <c r="E1687" s="57" t="s">
        <v>166</v>
      </c>
      <c r="F1687" s="57">
        <v>0</v>
      </c>
      <c r="G1687" s="57" t="s">
        <v>57</v>
      </c>
      <c r="H1687" s="57" t="s">
        <v>150</v>
      </c>
      <c r="I1687" s="57" t="s">
        <v>151</v>
      </c>
      <c r="J1687" s="57" t="s">
        <v>152</v>
      </c>
      <c r="K1687" s="57" t="s">
        <v>51</v>
      </c>
      <c r="L1687" s="57" t="s">
        <v>153</v>
      </c>
      <c r="M1687" s="57" t="s">
        <v>154</v>
      </c>
      <c r="N1687" s="57" t="s">
        <v>155</v>
      </c>
      <c r="P1687" s="57" t="s">
        <v>156</v>
      </c>
      <c r="Q1687" s="57" t="s">
        <v>157</v>
      </c>
      <c r="R1687" s="57" t="s">
        <v>158</v>
      </c>
      <c r="S1687" s="57" t="s">
        <v>159</v>
      </c>
      <c r="U1687" s="57" t="s">
        <v>160</v>
      </c>
      <c r="V1687" s="57" t="s">
        <v>160</v>
      </c>
      <c r="W1687" s="57" t="s">
        <v>160</v>
      </c>
      <c r="X1687" s="57" t="s">
        <v>160</v>
      </c>
      <c r="Y1687" s="57" t="s">
        <v>160</v>
      </c>
      <c r="Z1687" s="57" t="s">
        <v>160</v>
      </c>
      <c r="AA1687" s="57" t="s">
        <v>160</v>
      </c>
      <c r="AB1687" s="57" t="s">
        <v>160</v>
      </c>
      <c r="AC1687" s="57" t="s">
        <v>160</v>
      </c>
      <c r="AD1687" s="57" t="s">
        <v>160</v>
      </c>
      <c r="AE1687" s="57" t="s">
        <v>160</v>
      </c>
      <c r="AF1687" s="57" t="s">
        <v>160</v>
      </c>
      <c r="AG1687" s="57" t="s">
        <v>160</v>
      </c>
      <c r="AH1687" s="57" t="s">
        <v>160</v>
      </c>
      <c r="AI1687" s="57" t="s">
        <v>179</v>
      </c>
      <c r="AL1687" s="9">
        <v>60084</v>
      </c>
      <c r="AM1687" s="57">
        <v>30.881467491999999</v>
      </c>
      <c r="AN1687" s="57">
        <v>2490.5418212129998</v>
      </c>
      <c r="AO1687" s="57">
        <v>0</v>
      </c>
      <c r="AP1687" s="57">
        <v>30.881467491999999</v>
      </c>
      <c r="AQ1687" s="57">
        <v>1867.90636591</v>
      </c>
      <c r="AR1687" s="57">
        <v>0</v>
      </c>
      <c r="AS1687" s="57">
        <v>1.3535037999999999E-2</v>
      </c>
      <c r="AT1687" s="57">
        <v>0.81868468100000003</v>
      </c>
      <c r="AU1687" s="57">
        <v>0</v>
      </c>
      <c r="AV1687" s="57">
        <v>62.120000032999997</v>
      </c>
      <c r="AW1687" s="57">
        <v>4.1849999999999996</v>
      </c>
      <c r="AX1687" s="57">
        <v>0</v>
      </c>
      <c r="AY1687" s="57">
        <v>0.84079658499999999</v>
      </c>
      <c r="AZ1687" s="57">
        <v>3.4261953900000002</v>
      </c>
      <c r="BA1687" s="57">
        <v>0</v>
      </c>
      <c r="BB1687" s="57">
        <v>4.2669919749999998</v>
      </c>
      <c r="BC1687" s="57">
        <v>0</v>
      </c>
      <c r="BD1687" s="57">
        <v>0</v>
      </c>
      <c r="BE1687" s="57">
        <v>0</v>
      </c>
      <c r="BF1687" s="57">
        <v>0.29632401000000003</v>
      </c>
      <c r="BG1687" s="57">
        <v>0.106674799</v>
      </c>
      <c r="BH1687" s="57">
        <v>0.40299880999999999</v>
      </c>
      <c r="BI1687" s="57">
        <v>0</v>
      </c>
      <c r="BJ1687" s="57">
        <v>0</v>
      </c>
      <c r="BK1687" s="57">
        <v>0</v>
      </c>
      <c r="BL1687" s="57">
        <v>0</v>
      </c>
      <c r="BM1687" s="57">
        <v>0</v>
      </c>
      <c r="BN1687" s="57">
        <v>0</v>
      </c>
      <c r="BO1687" s="57">
        <v>0</v>
      </c>
      <c r="BP1687" s="57">
        <v>3.8639931650000001</v>
      </c>
      <c r="BQ1687" s="57">
        <v>8.1734108999999999E-2</v>
      </c>
      <c r="BR1687" s="57">
        <v>1.3532262E-2</v>
      </c>
      <c r="BS1687" s="57">
        <v>3.8639931650000001</v>
      </c>
      <c r="BT1687" s="57">
        <v>8.1734108999999999E-2</v>
      </c>
      <c r="BU1687" s="57">
        <v>1.3532262E-2</v>
      </c>
    </row>
    <row r="1688" spans="1:73" x14ac:dyDescent="0.25">
      <c r="A1688" s="57">
        <v>3</v>
      </c>
      <c r="B1688" s="57">
        <v>42285342590000</v>
      </c>
      <c r="C1688" s="57" t="s">
        <v>164</v>
      </c>
      <c r="D1688" s="57" t="s">
        <v>165</v>
      </c>
      <c r="E1688" s="57" t="s">
        <v>166</v>
      </c>
      <c r="F1688" s="57">
        <v>0</v>
      </c>
      <c r="G1688" s="57" t="s">
        <v>57</v>
      </c>
      <c r="H1688" s="57" t="s">
        <v>150</v>
      </c>
      <c r="I1688" s="57" t="s">
        <v>151</v>
      </c>
      <c r="J1688" s="57" t="s">
        <v>152</v>
      </c>
      <c r="K1688" s="57" t="s">
        <v>51</v>
      </c>
      <c r="L1688" s="57" t="s">
        <v>153</v>
      </c>
      <c r="M1688" s="57" t="s">
        <v>154</v>
      </c>
      <c r="N1688" s="57" t="s">
        <v>155</v>
      </c>
      <c r="P1688" s="57" t="s">
        <v>156</v>
      </c>
      <c r="Q1688" s="57" t="s">
        <v>157</v>
      </c>
      <c r="R1688" s="57" t="s">
        <v>158</v>
      </c>
      <c r="S1688" s="57" t="s">
        <v>159</v>
      </c>
      <c r="U1688" s="57" t="s">
        <v>160</v>
      </c>
      <c r="V1688" s="57" t="s">
        <v>160</v>
      </c>
      <c r="W1688" s="57" t="s">
        <v>160</v>
      </c>
      <c r="X1688" s="57" t="s">
        <v>160</v>
      </c>
      <c r="Y1688" s="57" t="s">
        <v>160</v>
      </c>
      <c r="Z1688" s="57" t="s">
        <v>160</v>
      </c>
      <c r="AA1688" s="57" t="s">
        <v>160</v>
      </c>
      <c r="AB1688" s="57" t="s">
        <v>160</v>
      </c>
      <c r="AC1688" s="57" t="s">
        <v>160</v>
      </c>
      <c r="AD1688" s="57" t="s">
        <v>160</v>
      </c>
      <c r="AE1688" s="57" t="s">
        <v>160</v>
      </c>
      <c r="AF1688" s="57" t="s">
        <v>160</v>
      </c>
      <c r="AG1688" s="57" t="s">
        <v>160</v>
      </c>
      <c r="AH1688" s="57" t="s">
        <v>160</v>
      </c>
      <c r="AI1688" s="57" t="s">
        <v>179</v>
      </c>
      <c r="AL1688" s="9">
        <v>60115</v>
      </c>
      <c r="AM1688" s="57">
        <v>30.663694584000002</v>
      </c>
      <c r="AN1688" s="57">
        <v>2472.9787783679999</v>
      </c>
      <c r="AO1688" s="57">
        <v>0</v>
      </c>
      <c r="AP1688" s="57">
        <v>30.663694584000002</v>
      </c>
      <c r="AQ1688" s="57">
        <v>1854.734083776</v>
      </c>
      <c r="AR1688" s="57">
        <v>0</v>
      </c>
      <c r="AS1688" s="57">
        <v>1.3439591000000001E-2</v>
      </c>
      <c r="AT1688" s="57">
        <v>0.81291140200000001</v>
      </c>
      <c r="AU1688" s="57">
        <v>0</v>
      </c>
      <c r="AV1688" s="57">
        <v>62.120000005999998</v>
      </c>
      <c r="AW1688" s="57">
        <v>4.1849999999999996</v>
      </c>
      <c r="AX1688" s="57">
        <v>0</v>
      </c>
      <c r="AY1688" s="57">
        <v>0.834867374</v>
      </c>
      <c r="AZ1688" s="57">
        <v>3.4020342160000001</v>
      </c>
      <c r="BA1688" s="57">
        <v>0</v>
      </c>
      <c r="BB1688" s="57">
        <v>4.2369015900000004</v>
      </c>
      <c r="BC1688" s="57">
        <v>0</v>
      </c>
      <c r="BD1688" s="57">
        <v>0</v>
      </c>
      <c r="BE1688" s="57">
        <v>0</v>
      </c>
      <c r="BF1688" s="57">
        <v>0.29423436400000003</v>
      </c>
      <c r="BG1688" s="57">
        <v>0.10592254</v>
      </c>
      <c r="BH1688" s="57">
        <v>0.40015690399999998</v>
      </c>
      <c r="BI1688" s="57">
        <v>0</v>
      </c>
      <c r="BJ1688" s="57">
        <v>0</v>
      </c>
      <c r="BK1688" s="57">
        <v>0</v>
      </c>
      <c r="BL1688" s="57">
        <v>0</v>
      </c>
      <c r="BM1688" s="57">
        <v>0</v>
      </c>
      <c r="BN1688" s="57">
        <v>0</v>
      </c>
      <c r="BO1688" s="57">
        <v>0</v>
      </c>
      <c r="BP1688" s="57">
        <v>3.8367446859999998</v>
      </c>
      <c r="BQ1688" s="57">
        <v>8.0503868000000006E-2</v>
      </c>
      <c r="BR1688" s="57">
        <v>1.3278386999999999E-2</v>
      </c>
      <c r="BS1688" s="57">
        <v>3.8367446859999998</v>
      </c>
      <c r="BT1688" s="57">
        <v>8.0503868000000006E-2</v>
      </c>
      <c r="BU1688" s="57">
        <v>1.3278386999999999E-2</v>
      </c>
    </row>
    <row r="1689" spans="1:73" x14ac:dyDescent="0.25">
      <c r="A1689" s="57">
        <v>3</v>
      </c>
      <c r="B1689" s="57">
        <v>42285342590000</v>
      </c>
      <c r="C1689" s="57" t="s">
        <v>164</v>
      </c>
      <c r="D1689" s="57" t="s">
        <v>165</v>
      </c>
      <c r="E1689" s="57" t="s">
        <v>166</v>
      </c>
      <c r="F1689" s="57">
        <v>0</v>
      </c>
      <c r="G1689" s="57" t="s">
        <v>57</v>
      </c>
      <c r="H1689" s="57" t="s">
        <v>150</v>
      </c>
      <c r="I1689" s="57" t="s">
        <v>151</v>
      </c>
      <c r="J1689" s="57" t="s">
        <v>152</v>
      </c>
      <c r="K1689" s="57" t="s">
        <v>51</v>
      </c>
      <c r="L1689" s="57" t="s">
        <v>153</v>
      </c>
      <c r="M1689" s="57" t="s">
        <v>154</v>
      </c>
      <c r="N1689" s="57" t="s">
        <v>155</v>
      </c>
      <c r="P1689" s="57" t="s">
        <v>156</v>
      </c>
      <c r="Q1689" s="57" t="s">
        <v>157</v>
      </c>
      <c r="R1689" s="57" t="s">
        <v>158</v>
      </c>
      <c r="S1689" s="57" t="s">
        <v>159</v>
      </c>
      <c r="U1689" s="57" t="s">
        <v>160</v>
      </c>
      <c r="V1689" s="57" t="s">
        <v>160</v>
      </c>
      <c r="W1689" s="57" t="s">
        <v>160</v>
      </c>
      <c r="X1689" s="57" t="s">
        <v>160</v>
      </c>
      <c r="Y1689" s="57" t="s">
        <v>160</v>
      </c>
      <c r="Z1689" s="57" t="s">
        <v>160</v>
      </c>
      <c r="AA1689" s="57" t="s">
        <v>160</v>
      </c>
      <c r="AB1689" s="57" t="s">
        <v>160</v>
      </c>
      <c r="AC1689" s="57" t="s">
        <v>160</v>
      </c>
      <c r="AD1689" s="57" t="s">
        <v>160</v>
      </c>
      <c r="AE1689" s="57" t="s">
        <v>160</v>
      </c>
      <c r="AF1689" s="57" t="s">
        <v>160</v>
      </c>
      <c r="AG1689" s="57" t="s">
        <v>160</v>
      </c>
      <c r="AH1689" s="57" t="s">
        <v>160</v>
      </c>
      <c r="AI1689" s="57" t="s">
        <v>179</v>
      </c>
      <c r="AL1689" s="9">
        <v>60146</v>
      </c>
      <c r="AM1689" s="57">
        <v>29.468640892</v>
      </c>
      <c r="AN1689" s="57">
        <v>2376.599576263</v>
      </c>
      <c r="AO1689" s="57">
        <v>0</v>
      </c>
      <c r="AP1689" s="57">
        <v>29.468640892</v>
      </c>
      <c r="AQ1689" s="57">
        <v>1782.4496821969999</v>
      </c>
      <c r="AR1689" s="57">
        <v>0</v>
      </c>
      <c r="AS1689" s="57">
        <v>1.2915810999999999E-2</v>
      </c>
      <c r="AT1689" s="57">
        <v>0.78122987099999996</v>
      </c>
      <c r="AU1689" s="57">
        <v>0</v>
      </c>
      <c r="AV1689" s="57">
        <v>62.119999974999999</v>
      </c>
      <c r="AW1689" s="57">
        <v>4.1849999999999996</v>
      </c>
      <c r="AX1689" s="57">
        <v>0</v>
      </c>
      <c r="AY1689" s="57">
        <v>0.80233015600000002</v>
      </c>
      <c r="AZ1689" s="57">
        <v>3.269447011</v>
      </c>
      <c r="BA1689" s="57">
        <v>0</v>
      </c>
      <c r="BB1689" s="57">
        <v>4.0717771669999996</v>
      </c>
      <c r="BC1689" s="57">
        <v>0</v>
      </c>
      <c r="BD1689" s="57">
        <v>0</v>
      </c>
      <c r="BE1689" s="57">
        <v>0</v>
      </c>
      <c r="BF1689" s="57">
        <v>0.282767192</v>
      </c>
      <c r="BG1689" s="57">
        <v>0.10179442900000001</v>
      </c>
      <c r="BH1689" s="57">
        <v>0.38456162100000002</v>
      </c>
      <c r="BI1689" s="57">
        <v>0</v>
      </c>
      <c r="BJ1689" s="57">
        <v>0</v>
      </c>
      <c r="BK1689" s="57">
        <v>0</v>
      </c>
      <c r="BL1689" s="57">
        <v>0</v>
      </c>
      <c r="BM1689" s="57">
        <v>0</v>
      </c>
      <c r="BN1689" s="57">
        <v>0</v>
      </c>
      <c r="BO1689" s="57">
        <v>0</v>
      </c>
      <c r="BP1689" s="57">
        <v>3.6872155449999999</v>
      </c>
      <c r="BQ1689" s="57">
        <v>7.6763110999999995E-2</v>
      </c>
      <c r="BR1689" s="57">
        <v>1.261524E-2</v>
      </c>
      <c r="BS1689" s="57">
        <v>3.6872155449999999</v>
      </c>
      <c r="BT1689" s="57">
        <v>7.6763110999999995E-2</v>
      </c>
      <c r="BU1689" s="57">
        <v>1.261524E-2</v>
      </c>
    </row>
    <row r="1690" spans="1:73" x14ac:dyDescent="0.25">
      <c r="A1690" s="57">
        <v>3</v>
      </c>
      <c r="B1690" s="57">
        <v>42285342590000</v>
      </c>
      <c r="C1690" s="57" t="s">
        <v>164</v>
      </c>
      <c r="D1690" s="57" t="s">
        <v>165</v>
      </c>
      <c r="E1690" s="57" t="s">
        <v>166</v>
      </c>
      <c r="F1690" s="57">
        <v>0</v>
      </c>
      <c r="G1690" s="57" t="s">
        <v>57</v>
      </c>
      <c r="H1690" s="57" t="s">
        <v>150</v>
      </c>
      <c r="I1690" s="57" t="s">
        <v>151</v>
      </c>
      <c r="J1690" s="57" t="s">
        <v>152</v>
      </c>
      <c r="K1690" s="57" t="s">
        <v>51</v>
      </c>
      <c r="L1690" s="57" t="s">
        <v>153</v>
      </c>
      <c r="M1690" s="57" t="s">
        <v>154</v>
      </c>
      <c r="N1690" s="57" t="s">
        <v>155</v>
      </c>
      <c r="P1690" s="57" t="s">
        <v>156</v>
      </c>
      <c r="Q1690" s="57" t="s">
        <v>157</v>
      </c>
      <c r="R1690" s="57" t="s">
        <v>158</v>
      </c>
      <c r="S1690" s="57" t="s">
        <v>159</v>
      </c>
      <c r="U1690" s="57" t="s">
        <v>160</v>
      </c>
      <c r="V1690" s="57" t="s">
        <v>160</v>
      </c>
      <c r="W1690" s="57" t="s">
        <v>160</v>
      </c>
      <c r="X1690" s="57" t="s">
        <v>160</v>
      </c>
      <c r="Y1690" s="57" t="s">
        <v>160</v>
      </c>
      <c r="Z1690" s="57" t="s">
        <v>160</v>
      </c>
      <c r="AA1690" s="57" t="s">
        <v>160</v>
      </c>
      <c r="AB1690" s="57" t="s">
        <v>160</v>
      </c>
      <c r="AC1690" s="57" t="s">
        <v>160</v>
      </c>
      <c r="AD1690" s="57" t="s">
        <v>160</v>
      </c>
      <c r="AE1690" s="57" t="s">
        <v>160</v>
      </c>
      <c r="AF1690" s="57" t="s">
        <v>160</v>
      </c>
      <c r="AG1690" s="57" t="s">
        <v>160</v>
      </c>
      <c r="AH1690" s="57" t="s">
        <v>160</v>
      </c>
      <c r="AI1690" s="57" t="s">
        <v>179</v>
      </c>
      <c r="AL1690" s="9">
        <v>60176</v>
      </c>
      <c r="AM1690" s="57">
        <v>30.239647585</v>
      </c>
      <c r="AN1690" s="57">
        <v>2438.7800543479998</v>
      </c>
      <c r="AO1690" s="57">
        <v>0</v>
      </c>
      <c r="AP1690" s="57">
        <v>30.239647585</v>
      </c>
      <c r="AQ1690" s="57">
        <v>1829.0850407610001</v>
      </c>
      <c r="AR1690" s="57">
        <v>0</v>
      </c>
      <c r="AS1690" s="57">
        <v>1.3253735000000001E-2</v>
      </c>
      <c r="AT1690" s="57">
        <v>0.80166968299999997</v>
      </c>
      <c r="AU1690" s="57">
        <v>0</v>
      </c>
      <c r="AV1690" s="57">
        <v>62.119999985</v>
      </c>
      <c r="AW1690" s="57">
        <v>4.1849999999999996</v>
      </c>
      <c r="AX1690" s="57">
        <v>0</v>
      </c>
      <c r="AY1690" s="57">
        <v>0.82332202700000001</v>
      </c>
      <c r="AZ1690" s="57">
        <v>3.3549876209999998</v>
      </c>
      <c r="BA1690" s="57">
        <v>0</v>
      </c>
      <c r="BB1690" s="57">
        <v>4.1783096479999999</v>
      </c>
      <c r="BC1690" s="57">
        <v>0</v>
      </c>
      <c r="BD1690" s="57">
        <v>0</v>
      </c>
      <c r="BE1690" s="57">
        <v>0</v>
      </c>
      <c r="BF1690" s="57">
        <v>0.29016540899999999</v>
      </c>
      <c r="BG1690" s="57">
        <v>0.10445774100000001</v>
      </c>
      <c r="BH1690" s="57">
        <v>0.39462314999999998</v>
      </c>
      <c r="BI1690" s="57">
        <v>0</v>
      </c>
      <c r="BJ1690" s="57">
        <v>0</v>
      </c>
      <c r="BK1690" s="57">
        <v>0</v>
      </c>
      <c r="BL1690" s="57">
        <v>0</v>
      </c>
      <c r="BM1690" s="57">
        <v>0</v>
      </c>
      <c r="BN1690" s="57">
        <v>0</v>
      </c>
      <c r="BO1690" s="57">
        <v>0</v>
      </c>
      <c r="BP1690" s="57">
        <v>3.7836864979999998</v>
      </c>
      <c r="BQ1690" s="57">
        <v>7.8136876999999993E-2</v>
      </c>
      <c r="BR1690" s="57">
        <v>1.2792649E-2</v>
      </c>
      <c r="BS1690" s="57">
        <v>3.7836864979999998</v>
      </c>
      <c r="BT1690" s="57">
        <v>7.8136876999999993E-2</v>
      </c>
      <c r="BU1690" s="57">
        <v>1.2792649E-2</v>
      </c>
    </row>
    <row r="1691" spans="1:73" x14ac:dyDescent="0.25">
      <c r="A1691" s="57">
        <v>3</v>
      </c>
      <c r="B1691" s="57">
        <v>42285342590000</v>
      </c>
      <c r="C1691" s="57" t="s">
        <v>164</v>
      </c>
      <c r="D1691" s="57" t="s">
        <v>165</v>
      </c>
      <c r="E1691" s="57" t="s">
        <v>166</v>
      </c>
      <c r="F1691" s="57">
        <v>0</v>
      </c>
      <c r="G1691" s="57" t="s">
        <v>57</v>
      </c>
      <c r="H1691" s="57" t="s">
        <v>150</v>
      </c>
      <c r="I1691" s="57" t="s">
        <v>151</v>
      </c>
      <c r="J1691" s="57" t="s">
        <v>152</v>
      </c>
      <c r="K1691" s="57" t="s">
        <v>51</v>
      </c>
      <c r="L1691" s="57" t="s">
        <v>153</v>
      </c>
      <c r="M1691" s="57" t="s">
        <v>154</v>
      </c>
      <c r="N1691" s="57" t="s">
        <v>155</v>
      </c>
      <c r="P1691" s="57" t="s">
        <v>156</v>
      </c>
      <c r="Q1691" s="57" t="s">
        <v>157</v>
      </c>
      <c r="R1691" s="57" t="s">
        <v>158</v>
      </c>
      <c r="S1691" s="57" t="s">
        <v>159</v>
      </c>
      <c r="U1691" s="57" t="s">
        <v>160</v>
      </c>
      <c r="V1691" s="57" t="s">
        <v>160</v>
      </c>
      <c r="W1691" s="57" t="s">
        <v>160</v>
      </c>
      <c r="X1691" s="57" t="s">
        <v>160</v>
      </c>
      <c r="Y1691" s="57" t="s">
        <v>160</v>
      </c>
      <c r="Z1691" s="57" t="s">
        <v>160</v>
      </c>
      <c r="AA1691" s="57" t="s">
        <v>160</v>
      </c>
      <c r="AB1691" s="57" t="s">
        <v>160</v>
      </c>
      <c r="AC1691" s="57" t="s">
        <v>160</v>
      </c>
      <c r="AD1691" s="57" t="s">
        <v>160</v>
      </c>
      <c r="AE1691" s="57" t="s">
        <v>160</v>
      </c>
      <c r="AF1691" s="57" t="s">
        <v>160</v>
      </c>
      <c r="AG1691" s="57" t="s">
        <v>160</v>
      </c>
      <c r="AH1691" s="57" t="s">
        <v>160</v>
      </c>
      <c r="AI1691" s="57" t="s">
        <v>179</v>
      </c>
      <c r="AL1691" s="9">
        <v>60207</v>
      </c>
      <c r="AM1691" s="57">
        <v>29.061120243000001</v>
      </c>
      <c r="AN1691" s="57">
        <v>2343.7336763479998</v>
      </c>
      <c r="AO1691" s="57">
        <v>0</v>
      </c>
      <c r="AP1691" s="57">
        <v>29.061120243000001</v>
      </c>
      <c r="AQ1691" s="57">
        <v>1757.8002572610001</v>
      </c>
      <c r="AR1691" s="57">
        <v>0</v>
      </c>
      <c r="AS1691" s="57">
        <v>1.2737198E-2</v>
      </c>
      <c r="AT1691" s="57">
        <v>0.77042627500000005</v>
      </c>
      <c r="AU1691" s="57">
        <v>0</v>
      </c>
      <c r="AV1691" s="57">
        <v>62.120000019000003</v>
      </c>
      <c r="AW1691" s="57">
        <v>4.1849999999999996</v>
      </c>
      <c r="AX1691" s="57">
        <v>0</v>
      </c>
      <c r="AY1691" s="57">
        <v>0.79123476400000003</v>
      </c>
      <c r="AZ1691" s="57">
        <v>3.2242339599999998</v>
      </c>
      <c r="BA1691" s="57">
        <v>0</v>
      </c>
      <c r="BB1691" s="57">
        <v>4.0154687239999998</v>
      </c>
      <c r="BC1691" s="57">
        <v>0</v>
      </c>
      <c r="BD1691" s="57">
        <v>0</v>
      </c>
      <c r="BE1691" s="57">
        <v>0</v>
      </c>
      <c r="BF1691" s="57">
        <v>0.27885681600000001</v>
      </c>
      <c r="BG1691" s="57">
        <v>0.100386718</v>
      </c>
      <c r="BH1691" s="57">
        <v>0.37924353399999999</v>
      </c>
      <c r="BI1691" s="57">
        <v>0</v>
      </c>
      <c r="BJ1691" s="57">
        <v>0</v>
      </c>
      <c r="BK1691" s="57">
        <v>0</v>
      </c>
      <c r="BL1691" s="57">
        <v>0</v>
      </c>
      <c r="BM1691" s="57">
        <v>0</v>
      </c>
      <c r="BN1691" s="57">
        <v>0</v>
      </c>
      <c r="BO1691" s="57">
        <v>0</v>
      </c>
      <c r="BP1691" s="57">
        <v>3.6362251900000002</v>
      </c>
      <c r="BQ1691" s="57">
        <v>7.4506105000000003E-2</v>
      </c>
      <c r="BR1691" s="57">
        <v>1.215376E-2</v>
      </c>
      <c r="BS1691" s="57">
        <v>3.6362251900000002</v>
      </c>
      <c r="BT1691" s="57">
        <v>7.4506105000000003E-2</v>
      </c>
      <c r="BU1691" s="57">
        <v>1.215376E-2</v>
      </c>
    </row>
    <row r="1692" spans="1:73" x14ac:dyDescent="0.25">
      <c r="A1692" s="57">
        <v>3</v>
      </c>
      <c r="B1692" s="57">
        <v>42285342590000</v>
      </c>
      <c r="C1692" s="57" t="s">
        <v>164</v>
      </c>
      <c r="D1692" s="57" t="s">
        <v>165</v>
      </c>
      <c r="E1692" s="57" t="s">
        <v>166</v>
      </c>
      <c r="F1692" s="57">
        <v>0</v>
      </c>
      <c r="G1692" s="57" t="s">
        <v>57</v>
      </c>
      <c r="H1692" s="57" t="s">
        <v>150</v>
      </c>
      <c r="I1692" s="57" t="s">
        <v>151</v>
      </c>
      <c r="J1692" s="57" t="s">
        <v>152</v>
      </c>
      <c r="K1692" s="57" t="s">
        <v>51</v>
      </c>
      <c r="L1692" s="57" t="s">
        <v>153</v>
      </c>
      <c r="M1692" s="57" t="s">
        <v>154</v>
      </c>
      <c r="N1692" s="57" t="s">
        <v>155</v>
      </c>
      <c r="P1692" s="57" t="s">
        <v>156</v>
      </c>
      <c r="Q1692" s="57" t="s">
        <v>157</v>
      </c>
      <c r="R1692" s="57" t="s">
        <v>158</v>
      </c>
      <c r="S1692" s="57" t="s">
        <v>159</v>
      </c>
      <c r="U1692" s="57" t="s">
        <v>160</v>
      </c>
      <c r="V1692" s="57" t="s">
        <v>160</v>
      </c>
      <c r="W1692" s="57" t="s">
        <v>160</v>
      </c>
      <c r="X1692" s="57" t="s">
        <v>160</v>
      </c>
      <c r="Y1692" s="57" t="s">
        <v>160</v>
      </c>
      <c r="Z1692" s="57" t="s">
        <v>160</v>
      </c>
      <c r="AA1692" s="57" t="s">
        <v>160</v>
      </c>
      <c r="AB1692" s="57" t="s">
        <v>160</v>
      </c>
      <c r="AC1692" s="57" t="s">
        <v>160</v>
      </c>
      <c r="AD1692" s="57" t="s">
        <v>160</v>
      </c>
      <c r="AE1692" s="57" t="s">
        <v>160</v>
      </c>
      <c r="AF1692" s="57" t="s">
        <v>160</v>
      </c>
      <c r="AG1692" s="57" t="s">
        <v>160</v>
      </c>
      <c r="AH1692" s="57" t="s">
        <v>160</v>
      </c>
      <c r="AI1692" s="57" t="s">
        <v>179</v>
      </c>
      <c r="AL1692" s="9">
        <v>60237</v>
      </c>
      <c r="AM1692" s="57">
        <v>29.821464715000001</v>
      </c>
      <c r="AN1692" s="57">
        <v>2405.0542630979999</v>
      </c>
      <c r="AO1692" s="57">
        <v>0</v>
      </c>
      <c r="AP1692" s="57">
        <v>29.821464715000001</v>
      </c>
      <c r="AQ1692" s="57">
        <v>1803.7906973239999</v>
      </c>
      <c r="AR1692" s="57">
        <v>0</v>
      </c>
      <c r="AS1692" s="57">
        <v>1.3070450000000001E-2</v>
      </c>
      <c r="AT1692" s="57">
        <v>0.79058342500000001</v>
      </c>
      <c r="AU1692" s="57">
        <v>0</v>
      </c>
      <c r="AV1692" s="57">
        <v>62.12</v>
      </c>
      <c r="AW1692" s="57">
        <v>4.1849999999999996</v>
      </c>
      <c r="AX1692" s="57">
        <v>0</v>
      </c>
      <c r="AY1692" s="57">
        <v>0.81193634000000003</v>
      </c>
      <c r="AZ1692" s="57">
        <v>3.3085916320000002</v>
      </c>
      <c r="BA1692" s="57">
        <v>0</v>
      </c>
      <c r="BB1692" s="57">
        <v>4.1205279719999997</v>
      </c>
      <c r="BC1692" s="57">
        <v>0</v>
      </c>
      <c r="BD1692" s="57">
        <v>0</v>
      </c>
      <c r="BE1692" s="57">
        <v>0</v>
      </c>
      <c r="BF1692" s="57">
        <v>0.286152723</v>
      </c>
      <c r="BG1692" s="57">
        <v>0.103013199</v>
      </c>
      <c r="BH1692" s="57">
        <v>0.389165922</v>
      </c>
      <c r="BI1692" s="57">
        <v>0</v>
      </c>
      <c r="BJ1692" s="57">
        <v>0</v>
      </c>
      <c r="BK1692" s="57">
        <v>0</v>
      </c>
      <c r="BL1692" s="57">
        <v>0</v>
      </c>
      <c r="BM1692" s="57">
        <v>0</v>
      </c>
      <c r="BN1692" s="57">
        <v>0</v>
      </c>
      <c r="BO1692" s="57">
        <v>0</v>
      </c>
      <c r="BP1692" s="57">
        <v>3.73136205</v>
      </c>
      <c r="BQ1692" s="57">
        <v>7.5839480000000001E-2</v>
      </c>
      <c r="BR1692" s="57">
        <v>1.2324679999999999E-2</v>
      </c>
      <c r="BS1692" s="57">
        <v>3.73136205</v>
      </c>
      <c r="BT1692" s="57">
        <v>7.5839480000000001E-2</v>
      </c>
      <c r="BU1692" s="57">
        <v>1.2324679999999999E-2</v>
      </c>
    </row>
    <row r="1693" spans="1:73" x14ac:dyDescent="0.25">
      <c r="A1693" s="57">
        <v>3</v>
      </c>
      <c r="B1693" s="57">
        <v>42285342590000</v>
      </c>
      <c r="C1693" s="57" t="s">
        <v>164</v>
      </c>
      <c r="D1693" s="57" t="s">
        <v>165</v>
      </c>
      <c r="E1693" s="57" t="s">
        <v>166</v>
      </c>
      <c r="F1693" s="57">
        <v>0</v>
      </c>
      <c r="G1693" s="57" t="s">
        <v>57</v>
      </c>
      <c r="H1693" s="57" t="s">
        <v>150</v>
      </c>
      <c r="I1693" s="57" t="s">
        <v>151</v>
      </c>
      <c r="J1693" s="57" t="s">
        <v>152</v>
      </c>
      <c r="K1693" s="57" t="s">
        <v>51</v>
      </c>
      <c r="L1693" s="57" t="s">
        <v>153</v>
      </c>
      <c r="M1693" s="57" t="s">
        <v>154</v>
      </c>
      <c r="N1693" s="57" t="s">
        <v>155</v>
      </c>
      <c r="P1693" s="57" t="s">
        <v>156</v>
      </c>
      <c r="Q1693" s="57" t="s">
        <v>157</v>
      </c>
      <c r="R1693" s="57" t="s">
        <v>158</v>
      </c>
      <c r="S1693" s="57" t="s">
        <v>159</v>
      </c>
      <c r="U1693" s="57" t="s">
        <v>160</v>
      </c>
      <c r="V1693" s="57" t="s">
        <v>160</v>
      </c>
      <c r="W1693" s="57" t="s">
        <v>160</v>
      </c>
      <c r="X1693" s="57" t="s">
        <v>160</v>
      </c>
      <c r="Y1693" s="57" t="s">
        <v>160</v>
      </c>
      <c r="Z1693" s="57" t="s">
        <v>160</v>
      </c>
      <c r="AA1693" s="57" t="s">
        <v>160</v>
      </c>
      <c r="AB1693" s="57" t="s">
        <v>160</v>
      </c>
      <c r="AC1693" s="57" t="s">
        <v>160</v>
      </c>
      <c r="AD1693" s="57" t="s">
        <v>160</v>
      </c>
      <c r="AE1693" s="57" t="s">
        <v>160</v>
      </c>
      <c r="AF1693" s="57" t="s">
        <v>160</v>
      </c>
      <c r="AG1693" s="57" t="s">
        <v>160</v>
      </c>
      <c r="AH1693" s="57" t="s">
        <v>160</v>
      </c>
      <c r="AI1693" s="57" t="s">
        <v>179</v>
      </c>
      <c r="AL1693" s="9">
        <v>60268</v>
      </c>
      <c r="AM1693" s="57">
        <v>29.611166835999999</v>
      </c>
      <c r="AN1693" s="57">
        <v>2388.094069663</v>
      </c>
      <c r="AO1693" s="57">
        <v>0</v>
      </c>
      <c r="AP1693" s="57">
        <v>29.611166835999999</v>
      </c>
      <c r="AQ1693" s="57">
        <v>1791.070552248</v>
      </c>
      <c r="AR1693" s="57">
        <v>0</v>
      </c>
      <c r="AS1693" s="57">
        <v>1.2978277999999999E-2</v>
      </c>
      <c r="AT1693" s="57">
        <v>0.78500831199999999</v>
      </c>
      <c r="AU1693" s="57">
        <v>0</v>
      </c>
      <c r="AV1693" s="57">
        <v>62.119999972000002</v>
      </c>
      <c r="AW1693" s="57">
        <v>4.1849999999999996</v>
      </c>
      <c r="AX1693" s="57">
        <v>0</v>
      </c>
      <c r="AY1693" s="57">
        <v>0.80621064899999995</v>
      </c>
      <c r="AZ1693" s="57">
        <v>3.2852597870000002</v>
      </c>
      <c r="BA1693" s="57">
        <v>0</v>
      </c>
      <c r="BB1693" s="57">
        <v>4.0914704359999998</v>
      </c>
      <c r="BC1693" s="57">
        <v>0</v>
      </c>
      <c r="BD1693" s="57">
        <v>0</v>
      </c>
      <c r="BE1693" s="57">
        <v>0</v>
      </c>
      <c r="BF1693" s="57">
        <v>0.28413480400000002</v>
      </c>
      <c r="BG1693" s="57">
        <v>0.102286761</v>
      </c>
      <c r="BH1693" s="57">
        <v>0.38642156500000002</v>
      </c>
      <c r="BI1693" s="57">
        <v>0</v>
      </c>
      <c r="BJ1693" s="57">
        <v>0</v>
      </c>
      <c r="BK1693" s="57">
        <v>0</v>
      </c>
      <c r="BL1693" s="57">
        <v>0</v>
      </c>
      <c r="BM1693" s="57">
        <v>0</v>
      </c>
      <c r="BN1693" s="57">
        <v>0</v>
      </c>
      <c r="BO1693" s="57">
        <v>0</v>
      </c>
      <c r="BP1693" s="57">
        <v>3.7050488709999998</v>
      </c>
      <c r="BQ1693" s="57">
        <v>7.4697963000000006E-2</v>
      </c>
      <c r="BR1693" s="57">
        <v>1.209346E-2</v>
      </c>
      <c r="BS1693" s="57">
        <v>3.7050488709999998</v>
      </c>
      <c r="BT1693" s="57">
        <v>7.4697963000000006E-2</v>
      </c>
      <c r="BU1693" s="57">
        <v>1.209346E-2</v>
      </c>
    </row>
    <row r="1694" spans="1:73" x14ac:dyDescent="0.25">
      <c r="A1694" s="57">
        <v>3</v>
      </c>
      <c r="B1694" s="57">
        <v>42285342590000</v>
      </c>
      <c r="C1694" s="57" t="s">
        <v>164</v>
      </c>
      <c r="D1694" s="57" t="s">
        <v>165</v>
      </c>
      <c r="E1694" s="57" t="s">
        <v>166</v>
      </c>
      <c r="F1694" s="57">
        <v>0</v>
      </c>
      <c r="G1694" s="57" t="s">
        <v>57</v>
      </c>
      <c r="H1694" s="57" t="s">
        <v>150</v>
      </c>
      <c r="I1694" s="57" t="s">
        <v>151</v>
      </c>
      <c r="J1694" s="57" t="s">
        <v>152</v>
      </c>
      <c r="K1694" s="57" t="s">
        <v>51</v>
      </c>
      <c r="L1694" s="57" t="s">
        <v>153</v>
      </c>
      <c r="M1694" s="57" t="s">
        <v>154</v>
      </c>
      <c r="N1694" s="57" t="s">
        <v>155</v>
      </c>
      <c r="P1694" s="57" t="s">
        <v>156</v>
      </c>
      <c r="Q1694" s="57" t="s">
        <v>157</v>
      </c>
      <c r="R1694" s="57" t="s">
        <v>158</v>
      </c>
      <c r="S1694" s="57" t="s">
        <v>159</v>
      </c>
      <c r="U1694" s="57" t="s">
        <v>160</v>
      </c>
      <c r="V1694" s="57" t="s">
        <v>160</v>
      </c>
      <c r="W1694" s="57" t="s">
        <v>160</v>
      </c>
      <c r="X1694" s="57" t="s">
        <v>160</v>
      </c>
      <c r="Y1694" s="57" t="s">
        <v>160</v>
      </c>
      <c r="Z1694" s="57" t="s">
        <v>160</v>
      </c>
      <c r="AA1694" s="57" t="s">
        <v>160</v>
      </c>
      <c r="AB1694" s="57" t="s">
        <v>160</v>
      </c>
      <c r="AC1694" s="57" t="s">
        <v>160</v>
      </c>
      <c r="AD1694" s="57" t="s">
        <v>160</v>
      </c>
      <c r="AE1694" s="57" t="s">
        <v>160</v>
      </c>
      <c r="AF1694" s="57" t="s">
        <v>160</v>
      </c>
      <c r="AG1694" s="57" t="s">
        <v>160</v>
      </c>
      <c r="AH1694" s="57" t="s">
        <v>160</v>
      </c>
      <c r="AI1694" s="57" t="s">
        <v>179</v>
      </c>
      <c r="AL1694" s="9">
        <v>60299</v>
      </c>
      <c r="AM1694" s="57">
        <v>26.566048294000002</v>
      </c>
      <c r="AN1694" s="57">
        <v>2142.51004483</v>
      </c>
      <c r="AO1694" s="57">
        <v>0</v>
      </c>
      <c r="AP1694" s="57">
        <v>26.566048294000002</v>
      </c>
      <c r="AQ1694" s="57">
        <v>1606.882533622</v>
      </c>
      <c r="AR1694" s="57">
        <v>0</v>
      </c>
      <c r="AS1694" s="57">
        <v>1.1643633E-2</v>
      </c>
      <c r="AT1694" s="57">
        <v>0.70428054600000001</v>
      </c>
      <c r="AU1694" s="57">
        <v>0</v>
      </c>
      <c r="AV1694" s="57">
        <v>62.120000003000001</v>
      </c>
      <c r="AW1694" s="57">
        <v>4.1849999999999996</v>
      </c>
      <c r="AX1694" s="57">
        <v>0</v>
      </c>
      <c r="AY1694" s="57">
        <v>0.72330250100000004</v>
      </c>
      <c r="AZ1694" s="57">
        <v>2.947414084</v>
      </c>
      <c r="BA1694" s="57">
        <v>0</v>
      </c>
      <c r="BB1694" s="57">
        <v>3.6707165850000001</v>
      </c>
      <c r="BC1694" s="57">
        <v>0</v>
      </c>
      <c r="BD1694" s="57">
        <v>0</v>
      </c>
      <c r="BE1694" s="57">
        <v>0</v>
      </c>
      <c r="BF1694" s="57">
        <v>0.25491528099999999</v>
      </c>
      <c r="BG1694" s="57">
        <v>9.1767915000000005E-2</v>
      </c>
      <c r="BH1694" s="57">
        <v>0.34668319600000003</v>
      </c>
      <c r="BI1694" s="57">
        <v>0</v>
      </c>
      <c r="BJ1694" s="57">
        <v>0</v>
      </c>
      <c r="BK1694" s="57">
        <v>0</v>
      </c>
      <c r="BL1694" s="57">
        <v>0</v>
      </c>
      <c r="BM1694" s="57">
        <v>0</v>
      </c>
      <c r="BN1694" s="57">
        <v>0</v>
      </c>
      <c r="BO1694" s="57">
        <v>0</v>
      </c>
      <c r="BP1694" s="57">
        <v>3.3240333889999998</v>
      </c>
      <c r="BQ1694" s="57">
        <v>6.6528394000000005E-2</v>
      </c>
      <c r="BR1694" s="57">
        <v>1.0734181000000001E-2</v>
      </c>
      <c r="BS1694" s="57">
        <v>3.3240333889999998</v>
      </c>
      <c r="BT1694" s="57">
        <v>6.6528394000000005E-2</v>
      </c>
      <c r="BU1694" s="57">
        <v>1.0734181000000001E-2</v>
      </c>
    </row>
    <row r="1695" spans="1:73" x14ac:dyDescent="0.25">
      <c r="A1695" s="57">
        <v>3</v>
      </c>
      <c r="B1695" s="57">
        <v>42285342590000</v>
      </c>
      <c r="C1695" s="57" t="s">
        <v>164</v>
      </c>
      <c r="D1695" s="57" t="s">
        <v>165</v>
      </c>
      <c r="E1695" s="57" t="s">
        <v>166</v>
      </c>
      <c r="F1695" s="57">
        <v>0</v>
      </c>
      <c r="G1695" s="57" t="s">
        <v>57</v>
      </c>
      <c r="H1695" s="57" t="s">
        <v>150</v>
      </c>
      <c r="I1695" s="57" t="s">
        <v>151</v>
      </c>
      <c r="J1695" s="57" t="s">
        <v>152</v>
      </c>
      <c r="K1695" s="57" t="s">
        <v>51</v>
      </c>
      <c r="L1695" s="57" t="s">
        <v>153</v>
      </c>
      <c r="M1695" s="57" t="s">
        <v>154</v>
      </c>
      <c r="N1695" s="57" t="s">
        <v>155</v>
      </c>
      <c r="P1695" s="57" t="s">
        <v>156</v>
      </c>
      <c r="Q1695" s="57" t="s">
        <v>157</v>
      </c>
      <c r="R1695" s="57" t="s">
        <v>158</v>
      </c>
      <c r="S1695" s="57" t="s">
        <v>159</v>
      </c>
      <c r="U1695" s="57" t="s">
        <v>160</v>
      </c>
      <c r="V1695" s="57" t="s">
        <v>160</v>
      </c>
      <c r="W1695" s="57" t="s">
        <v>160</v>
      </c>
      <c r="X1695" s="57" t="s">
        <v>160</v>
      </c>
      <c r="Y1695" s="57" t="s">
        <v>160</v>
      </c>
      <c r="Z1695" s="57" t="s">
        <v>160</v>
      </c>
      <c r="AA1695" s="57" t="s">
        <v>160</v>
      </c>
      <c r="AB1695" s="57" t="s">
        <v>160</v>
      </c>
      <c r="AC1695" s="57" t="s">
        <v>160</v>
      </c>
      <c r="AD1695" s="57" t="s">
        <v>160</v>
      </c>
      <c r="AE1695" s="57" t="s">
        <v>160</v>
      </c>
      <c r="AF1695" s="57" t="s">
        <v>160</v>
      </c>
      <c r="AG1695" s="57" t="s">
        <v>160</v>
      </c>
      <c r="AH1695" s="57" t="s">
        <v>160</v>
      </c>
      <c r="AI1695" s="57" t="s">
        <v>179</v>
      </c>
      <c r="AL1695" s="9">
        <v>60327</v>
      </c>
      <c r="AM1695" s="57">
        <v>29.215010935999999</v>
      </c>
      <c r="AN1695" s="57">
        <v>2356.1447189280002</v>
      </c>
      <c r="AO1695" s="57">
        <v>0</v>
      </c>
      <c r="AP1695" s="57">
        <v>29.215010935999999</v>
      </c>
      <c r="AQ1695" s="57">
        <v>1767.108539196</v>
      </c>
      <c r="AR1695" s="57">
        <v>0</v>
      </c>
      <c r="AS1695" s="57">
        <v>1.2804647000000001E-2</v>
      </c>
      <c r="AT1695" s="57">
        <v>0.77450600199999997</v>
      </c>
      <c r="AU1695" s="57">
        <v>0</v>
      </c>
      <c r="AV1695" s="57">
        <v>62.120000028</v>
      </c>
      <c r="AW1695" s="57">
        <v>4.1849999999999996</v>
      </c>
      <c r="AX1695" s="57">
        <v>0</v>
      </c>
      <c r="AY1695" s="57">
        <v>0.79542468099999997</v>
      </c>
      <c r="AZ1695" s="57">
        <v>3.2413076169999999</v>
      </c>
      <c r="BA1695" s="57">
        <v>0</v>
      </c>
      <c r="BB1695" s="57">
        <v>4.0367322970000004</v>
      </c>
      <c r="BC1695" s="57">
        <v>0</v>
      </c>
      <c r="BD1695" s="57">
        <v>0</v>
      </c>
      <c r="BE1695" s="57">
        <v>0</v>
      </c>
      <c r="BF1695" s="57">
        <v>0.28033347800000002</v>
      </c>
      <c r="BG1695" s="57">
        <v>0.100918307</v>
      </c>
      <c r="BH1695" s="57">
        <v>0.38125178599999998</v>
      </c>
      <c r="BI1695" s="57">
        <v>0</v>
      </c>
      <c r="BJ1695" s="57">
        <v>0</v>
      </c>
      <c r="BK1695" s="57">
        <v>0</v>
      </c>
      <c r="BL1695" s="57">
        <v>0</v>
      </c>
      <c r="BM1695" s="57">
        <v>0</v>
      </c>
      <c r="BN1695" s="57">
        <v>0</v>
      </c>
      <c r="BO1695" s="57">
        <v>0</v>
      </c>
      <c r="BP1695" s="57">
        <v>3.655480512</v>
      </c>
      <c r="BQ1695" s="57">
        <v>7.2572653000000001E-2</v>
      </c>
      <c r="BR1695" s="57">
        <v>1.1665313E-2</v>
      </c>
      <c r="BS1695" s="57">
        <v>3.655480512</v>
      </c>
      <c r="BT1695" s="57">
        <v>7.2572653000000001E-2</v>
      </c>
      <c r="BU1695" s="57">
        <v>1.1665313E-2</v>
      </c>
    </row>
    <row r="1696" spans="1:73" x14ac:dyDescent="0.25">
      <c r="A1696" s="57">
        <v>3</v>
      </c>
      <c r="B1696" s="57">
        <v>42285342590000</v>
      </c>
      <c r="C1696" s="57" t="s">
        <v>164</v>
      </c>
      <c r="D1696" s="57" t="s">
        <v>165</v>
      </c>
      <c r="E1696" s="57" t="s">
        <v>166</v>
      </c>
      <c r="F1696" s="57">
        <v>0</v>
      </c>
      <c r="G1696" s="57" t="s">
        <v>57</v>
      </c>
      <c r="H1696" s="57" t="s">
        <v>150</v>
      </c>
      <c r="I1696" s="57" t="s">
        <v>151</v>
      </c>
      <c r="J1696" s="57" t="s">
        <v>152</v>
      </c>
      <c r="K1696" s="57" t="s">
        <v>51</v>
      </c>
      <c r="L1696" s="57" t="s">
        <v>153</v>
      </c>
      <c r="M1696" s="57" t="s">
        <v>154</v>
      </c>
      <c r="N1696" s="57" t="s">
        <v>155</v>
      </c>
      <c r="P1696" s="57" t="s">
        <v>156</v>
      </c>
      <c r="Q1696" s="57" t="s">
        <v>157</v>
      </c>
      <c r="R1696" s="57" t="s">
        <v>158</v>
      </c>
      <c r="S1696" s="57" t="s">
        <v>159</v>
      </c>
      <c r="U1696" s="57" t="s">
        <v>160</v>
      </c>
      <c r="V1696" s="57" t="s">
        <v>160</v>
      </c>
      <c r="W1696" s="57" t="s">
        <v>160</v>
      </c>
      <c r="X1696" s="57" t="s">
        <v>160</v>
      </c>
      <c r="Y1696" s="57" t="s">
        <v>160</v>
      </c>
      <c r="Z1696" s="57" t="s">
        <v>160</v>
      </c>
      <c r="AA1696" s="57" t="s">
        <v>160</v>
      </c>
      <c r="AB1696" s="57" t="s">
        <v>160</v>
      </c>
      <c r="AC1696" s="57" t="s">
        <v>160</v>
      </c>
      <c r="AD1696" s="57" t="s">
        <v>160</v>
      </c>
      <c r="AE1696" s="57" t="s">
        <v>160</v>
      </c>
      <c r="AF1696" s="57" t="s">
        <v>160</v>
      </c>
      <c r="AG1696" s="57" t="s">
        <v>160</v>
      </c>
      <c r="AH1696" s="57" t="s">
        <v>160</v>
      </c>
      <c r="AI1696" s="57" t="s">
        <v>179</v>
      </c>
      <c r="AL1696" s="9">
        <v>60358</v>
      </c>
      <c r="AM1696" s="57">
        <v>28.076416676000001</v>
      </c>
      <c r="AN1696" s="57">
        <v>2264.3188811800001</v>
      </c>
      <c r="AO1696" s="57">
        <v>0</v>
      </c>
      <c r="AP1696" s="57">
        <v>28.076416676000001</v>
      </c>
      <c r="AQ1696" s="57">
        <v>1698.239160885</v>
      </c>
      <c r="AR1696" s="57">
        <v>0</v>
      </c>
      <c r="AS1696" s="57">
        <v>1.2305613E-2</v>
      </c>
      <c r="AT1696" s="57">
        <v>0.74432124200000005</v>
      </c>
      <c r="AU1696" s="57">
        <v>0</v>
      </c>
      <c r="AV1696" s="57">
        <v>62.120000036</v>
      </c>
      <c r="AW1696" s="57">
        <v>4.1849999999999996</v>
      </c>
      <c r="AX1696" s="57">
        <v>0</v>
      </c>
      <c r="AY1696" s="57">
        <v>0.76442465900000001</v>
      </c>
      <c r="AZ1696" s="57">
        <v>3.1149843970000002</v>
      </c>
      <c r="BA1696" s="57">
        <v>0</v>
      </c>
      <c r="BB1696" s="57">
        <v>3.8794090560000001</v>
      </c>
      <c r="BC1696" s="57">
        <v>0</v>
      </c>
      <c r="BD1696" s="57">
        <v>0</v>
      </c>
      <c r="BE1696" s="57">
        <v>0</v>
      </c>
      <c r="BF1696" s="57">
        <v>0.269408064</v>
      </c>
      <c r="BG1696" s="57">
        <v>9.6985225999999994E-2</v>
      </c>
      <c r="BH1696" s="57">
        <v>0.36639329100000001</v>
      </c>
      <c r="BI1696" s="57">
        <v>0</v>
      </c>
      <c r="BJ1696" s="57">
        <v>0</v>
      </c>
      <c r="BK1696" s="57">
        <v>0</v>
      </c>
      <c r="BL1696" s="57">
        <v>0</v>
      </c>
      <c r="BM1696" s="57">
        <v>0</v>
      </c>
      <c r="BN1696" s="57">
        <v>0</v>
      </c>
      <c r="BO1696" s="57">
        <v>0</v>
      </c>
      <c r="BP1696" s="57">
        <v>3.513015765</v>
      </c>
      <c r="BQ1696" s="57">
        <v>6.9200433000000006E-2</v>
      </c>
      <c r="BR1696" s="57">
        <v>1.1082725E-2</v>
      </c>
      <c r="BS1696" s="57">
        <v>3.513015765</v>
      </c>
      <c r="BT1696" s="57">
        <v>6.9200433000000006E-2</v>
      </c>
      <c r="BU1696" s="57">
        <v>1.1082725E-2</v>
      </c>
    </row>
    <row r="1697" spans="1:73" x14ac:dyDescent="0.25">
      <c r="A1697" s="57">
        <v>3</v>
      </c>
      <c r="B1697" s="57">
        <v>42285342590000</v>
      </c>
      <c r="C1697" s="57" t="s">
        <v>164</v>
      </c>
      <c r="D1697" s="57" t="s">
        <v>165</v>
      </c>
      <c r="E1697" s="57" t="s">
        <v>166</v>
      </c>
      <c r="F1697" s="57">
        <v>0</v>
      </c>
      <c r="G1697" s="57" t="s">
        <v>57</v>
      </c>
      <c r="H1697" s="57" t="s">
        <v>150</v>
      </c>
      <c r="I1697" s="57" t="s">
        <v>151</v>
      </c>
      <c r="J1697" s="57" t="s">
        <v>152</v>
      </c>
      <c r="K1697" s="57" t="s">
        <v>51</v>
      </c>
      <c r="L1697" s="57" t="s">
        <v>153</v>
      </c>
      <c r="M1697" s="57" t="s">
        <v>154</v>
      </c>
      <c r="N1697" s="57" t="s">
        <v>155</v>
      </c>
      <c r="P1697" s="57" t="s">
        <v>156</v>
      </c>
      <c r="Q1697" s="57" t="s">
        <v>157</v>
      </c>
      <c r="R1697" s="57" t="s">
        <v>158</v>
      </c>
      <c r="S1697" s="57" t="s">
        <v>159</v>
      </c>
      <c r="U1697" s="57" t="s">
        <v>160</v>
      </c>
      <c r="V1697" s="57" t="s">
        <v>160</v>
      </c>
      <c r="W1697" s="57" t="s">
        <v>160</v>
      </c>
      <c r="X1697" s="57" t="s">
        <v>160</v>
      </c>
      <c r="Y1697" s="57" t="s">
        <v>160</v>
      </c>
      <c r="Z1697" s="57" t="s">
        <v>160</v>
      </c>
      <c r="AA1697" s="57" t="s">
        <v>160</v>
      </c>
      <c r="AB1697" s="57" t="s">
        <v>160</v>
      </c>
      <c r="AC1697" s="57" t="s">
        <v>160</v>
      </c>
      <c r="AD1697" s="57" t="s">
        <v>160</v>
      </c>
      <c r="AE1697" s="57" t="s">
        <v>160</v>
      </c>
      <c r="AF1697" s="57" t="s">
        <v>160</v>
      </c>
      <c r="AG1697" s="57" t="s">
        <v>160</v>
      </c>
      <c r="AH1697" s="57" t="s">
        <v>160</v>
      </c>
      <c r="AI1697" s="57" t="s">
        <v>179</v>
      </c>
      <c r="AL1697" s="9">
        <v>60388</v>
      </c>
      <c r="AM1697" s="57">
        <v>28.810997726</v>
      </c>
      <c r="AN1697" s="57">
        <v>2323.561688412</v>
      </c>
      <c r="AO1697" s="57">
        <v>0</v>
      </c>
      <c r="AP1697" s="57">
        <v>28.810997726</v>
      </c>
      <c r="AQ1697" s="57">
        <v>1742.671266309</v>
      </c>
      <c r="AR1697" s="57">
        <v>0</v>
      </c>
      <c r="AS1697" s="57">
        <v>1.2627572E-2</v>
      </c>
      <c r="AT1697" s="57">
        <v>0.76379538899999999</v>
      </c>
      <c r="AU1697" s="57">
        <v>0</v>
      </c>
      <c r="AV1697" s="57">
        <v>62.120000029000003</v>
      </c>
      <c r="AW1697" s="57">
        <v>4.1849999999999996</v>
      </c>
      <c r="AX1697" s="57">
        <v>0</v>
      </c>
      <c r="AY1697" s="57">
        <v>0.78442478500000001</v>
      </c>
      <c r="AZ1697" s="57">
        <v>3.1964837039999998</v>
      </c>
      <c r="BA1697" s="57">
        <v>0</v>
      </c>
      <c r="BB1697" s="57">
        <v>3.9809084889999999</v>
      </c>
      <c r="BC1697" s="57">
        <v>0</v>
      </c>
      <c r="BD1697" s="57">
        <v>0</v>
      </c>
      <c r="BE1697" s="57">
        <v>0</v>
      </c>
      <c r="BF1697" s="57">
        <v>0.27645675800000002</v>
      </c>
      <c r="BG1697" s="57">
        <v>9.9522711999999999E-2</v>
      </c>
      <c r="BH1697" s="57">
        <v>0.37597946999999998</v>
      </c>
      <c r="BI1697" s="57">
        <v>0</v>
      </c>
      <c r="BJ1697" s="57">
        <v>0</v>
      </c>
      <c r="BK1697" s="57">
        <v>0</v>
      </c>
      <c r="BL1697" s="57">
        <v>0</v>
      </c>
      <c r="BM1697" s="57">
        <v>0</v>
      </c>
      <c r="BN1697" s="57">
        <v>0</v>
      </c>
      <c r="BO1697" s="57">
        <v>0</v>
      </c>
      <c r="BP1697" s="57">
        <v>3.6049290190000001</v>
      </c>
      <c r="BQ1697" s="57">
        <v>7.0438855999999994E-2</v>
      </c>
      <c r="BR1697" s="57">
        <v>1.1238583E-2</v>
      </c>
      <c r="BS1697" s="57">
        <v>3.6049290190000001</v>
      </c>
      <c r="BT1697" s="57">
        <v>7.0438855999999994E-2</v>
      </c>
      <c r="BU1697" s="57">
        <v>1.1238583E-2</v>
      </c>
    </row>
    <row r="1698" spans="1:73" x14ac:dyDescent="0.25">
      <c r="A1698" s="57">
        <v>3</v>
      </c>
      <c r="B1698" s="57">
        <v>42285342590000</v>
      </c>
      <c r="C1698" s="57" t="s">
        <v>164</v>
      </c>
      <c r="D1698" s="57" t="s">
        <v>165</v>
      </c>
      <c r="E1698" s="57" t="s">
        <v>166</v>
      </c>
      <c r="F1698" s="57">
        <v>0</v>
      </c>
      <c r="G1698" s="57" t="s">
        <v>57</v>
      </c>
      <c r="H1698" s="57" t="s">
        <v>150</v>
      </c>
      <c r="I1698" s="57" t="s">
        <v>151</v>
      </c>
      <c r="J1698" s="57" t="s">
        <v>152</v>
      </c>
      <c r="K1698" s="57" t="s">
        <v>51</v>
      </c>
      <c r="L1698" s="57" t="s">
        <v>153</v>
      </c>
      <c r="M1698" s="57" t="s">
        <v>154</v>
      </c>
      <c r="N1698" s="57" t="s">
        <v>155</v>
      </c>
      <c r="P1698" s="57" t="s">
        <v>156</v>
      </c>
      <c r="Q1698" s="57" t="s">
        <v>157</v>
      </c>
      <c r="R1698" s="57" t="s">
        <v>158</v>
      </c>
      <c r="S1698" s="57" t="s">
        <v>159</v>
      </c>
      <c r="U1698" s="57" t="s">
        <v>160</v>
      </c>
      <c r="V1698" s="57" t="s">
        <v>160</v>
      </c>
      <c r="W1698" s="57" t="s">
        <v>160</v>
      </c>
      <c r="X1698" s="57" t="s">
        <v>160</v>
      </c>
      <c r="Y1698" s="57" t="s">
        <v>160</v>
      </c>
      <c r="Z1698" s="57" t="s">
        <v>160</v>
      </c>
      <c r="AA1698" s="57" t="s">
        <v>160</v>
      </c>
      <c r="AB1698" s="57" t="s">
        <v>160</v>
      </c>
      <c r="AC1698" s="57" t="s">
        <v>160</v>
      </c>
      <c r="AD1698" s="57" t="s">
        <v>160</v>
      </c>
      <c r="AE1698" s="57" t="s">
        <v>160</v>
      </c>
      <c r="AF1698" s="57" t="s">
        <v>160</v>
      </c>
      <c r="AG1698" s="57" t="s">
        <v>160</v>
      </c>
      <c r="AH1698" s="57" t="s">
        <v>160</v>
      </c>
      <c r="AI1698" s="57" t="s">
        <v>179</v>
      </c>
      <c r="AL1698" s="9">
        <v>60419</v>
      </c>
      <c r="AM1698" s="57">
        <v>27.688149038999999</v>
      </c>
      <c r="AN1698" s="57">
        <v>2233.0057064799998</v>
      </c>
      <c r="AO1698" s="57">
        <v>0</v>
      </c>
      <c r="AP1698" s="57">
        <v>27.688149038999999</v>
      </c>
      <c r="AQ1698" s="57">
        <v>1674.75427986</v>
      </c>
      <c r="AR1698" s="57">
        <v>0</v>
      </c>
      <c r="AS1698" s="57">
        <v>1.2135439E-2</v>
      </c>
      <c r="AT1698" s="57">
        <v>0.73402805299999996</v>
      </c>
      <c r="AU1698" s="57">
        <v>0</v>
      </c>
      <c r="AV1698" s="57">
        <v>62.120000026</v>
      </c>
      <c r="AW1698" s="57">
        <v>4.1849999999999996</v>
      </c>
      <c r="AX1698" s="57">
        <v>0</v>
      </c>
      <c r="AY1698" s="57">
        <v>0.75385346099999995</v>
      </c>
      <c r="AZ1698" s="57">
        <v>3.071907403</v>
      </c>
      <c r="BA1698" s="57">
        <v>0</v>
      </c>
      <c r="BB1698" s="57">
        <v>3.8257608639999998</v>
      </c>
      <c r="BC1698" s="57">
        <v>0</v>
      </c>
      <c r="BD1698" s="57">
        <v>0</v>
      </c>
      <c r="BE1698" s="57">
        <v>0</v>
      </c>
      <c r="BF1698" s="57">
        <v>0.265682431</v>
      </c>
      <c r="BG1698" s="57">
        <v>9.5644021999999995E-2</v>
      </c>
      <c r="BH1698" s="57">
        <v>0.36132645299999999</v>
      </c>
      <c r="BI1698" s="57">
        <v>0</v>
      </c>
      <c r="BJ1698" s="57">
        <v>0</v>
      </c>
      <c r="BK1698" s="57">
        <v>0</v>
      </c>
      <c r="BL1698" s="57">
        <v>0</v>
      </c>
      <c r="BM1698" s="57">
        <v>0</v>
      </c>
      <c r="BN1698" s="57">
        <v>0</v>
      </c>
      <c r="BO1698" s="57">
        <v>0</v>
      </c>
      <c r="BP1698" s="57">
        <v>3.464434411</v>
      </c>
      <c r="BQ1698" s="57">
        <v>6.7165788000000004E-2</v>
      </c>
      <c r="BR1698" s="57">
        <v>1.0677307E-2</v>
      </c>
      <c r="BS1698" s="57">
        <v>3.464434411</v>
      </c>
      <c r="BT1698" s="57">
        <v>6.7165788000000004E-2</v>
      </c>
      <c r="BU1698" s="57">
        <v>1.0677307E-2</v>
      </c>
    </row>
    <row r="1699" spans="1:73" x14ac:dyDescent="0.25">
      <c r="A1699" s="57">
        <v>3</v>
      </c>
      <c r="B1699" s="57">
        <v>42285342590000</v>
      </c>
      <c r="C1699" s="57" t="s">
        <v>164</v>
      </c>
      <c r="D1699" s="57" t="s">
        <v>165</v>
      </c>
      <c r="E1699" s="57" t="s">
        <v>166</v>
      </c>
      <c r="F1699" s="57">
        <v>0</v>
      </c>
      <c r="G1699" s="57" t="s">
        <v>57</v>
      </c>
      <c r="H1699" s="57" t="s">
        <v>150</v>
      </c>
      <c r="I1699" s="57" t="s">
        <v>151</v>
      </c>
      <c r="J1699" s="57" t="s">
        <v>152</v>
      </c>
      <c r="K1699" s="57" t="s">
        <v>51</v>
      </c>
      <c r="L1699" s="57" t="s">
        <v>153</v>
      </c>
      <c r="M1699" s="57" t="s">
        <v>154</v>
      </c>
      <c r="N1699" s="57" t="s">
        <v>155</v>
      </c>
      <c r="P1699" s="57" t="s">
        <v>156</v>
      </c>
      <c r="Q1699" s="57" t="s">
        <v>157</v>
      </c>
      <c r="R1699" s="57" t="s">
        <v>158</v>
      </c>
      <c r="S1699" s="57" t="s">
        <v>159</v>
      </c>
      <c r="U1699" s="57" t="s">
        <v>160</v>
      </c>
      <c r="V1699" s="57" t="s">
        <v>160</v>
      </c>
      <c r="W1699" s="57" t="s">
        <v>160</v>
      </c>
      <c r="X1699" s="57" t="s">
        <v>160</v>
      </c>
      <c r="Y1699" s="57" t="s">
        <v>160</v>
      </c>
      <c r="Z1699" s="57" t="s">
        <v>160</v>
      </c>
      <c r="AA1699" s="57" t="s">
        <v>160</v>
      </c>
      <c r="AB1699" s="57" t="s">
        <v>160</v>
      </c>
      <c r="AC1699" s="57" t="s">
        <v>160</v>
      </c>
      <c r="AD1699" s="57" t="s">
        <v>160</v>
      </c>
      <c r="AE1699" s="57" t="s">
        <v>160</v>
      </c>
      <c r="AF1699" s="57" t="s">
        <v>160</v>
      </c>
      <c r="AG1699" s="57" t="s">
        <v>160</v>
      </c>
      <c r="AH1699" s="57" t="s">
        <v>160</v>
      </c>
      <c r="AI1699" s="57" t="s">
        <v>179</v>
      </c>
      <c r="AL1699" s="9">
        <v>60449</v>
      </c>
      <c r="AM1699" s="57">
        <v>28.412571596999999</v>
      </c>
      <c r="AN1699" s="57">
        <v>2291.4292473139999</v>
      </c>
      <c r="AO1699" s="57">
        <v>0</v>
      </c>
      <c r="AP1699" s="57">
        <v>28.412571596999999</v>
      </c>
      <c r="AQ1699" s="57">
        <v>1718.571935486</v>
      </c>
      <c r="AR1699" s="57">
        <v>0</v>
      </c>
      <c r="AS1699" s="57">
        <v>1.2452945999999999E-2</v>
      </c>
      <c r="AT1699" s="57">
        <v>0.75323289400000004</v>
      </c>
      <c r="AU1699" s="57">
        <v>0</v>
      </c>
      <c r="AV1699" s="57">
        <v>62.120000038999997</v>
      </c>
      <c r="AW1699" s="57">
        <v>4.1849999990000004</v>
      </c>
      <c r="AX1699" s="57">
        <v>0</v>
      </c>
      <c r="AY1699" s="57">
        <v>0.77357700600000001</v>
      </c>
      <c r="AZ1699" s="57">
        <v>3.15227966</v>
      </c>
      <c r="BA1699" s="57">
        <v>0</v>
      </c>
      <c r="BB1699" s="57">
        <v>3.9258566660000001</v>
      </c>
      <c r="BC1699" s="57">
        <v>0</v>
      </c>
      <c r="BD1699" s="57">
        <v>0</v>
      </c>
      <c r="BE1699" s="57">
        <v>0</v>
      </c>
      <c r="BF1699" s="57">
        <v>0.27263364899999998</v>
      </c>
      <c r="BG1699" s="57">
        <v>9.8146417E-2</v>
      </c>
      <c r="BH1699" s="57">
        <v>0.37078006499999999</v>
      </c>
      <c r="BI1699" s="57">
        <v>0</v>
      </c>
      <c r="BJ1699" s="57">
        <v>0</v>
      </c>
      <c r="BK1699" s="57">
        <v>0</v>
      </c>
      <c r="BL1699" s="57">
        <v>0</v>
      </c>
      <c r="BM1699" s="57">
        <v>0</v>
      </c>
      <c r="BN1699" s="57">
        <v>0</v>
      </c>
      <c r="BO1699" s="57">
        <v>0</v>
      </c>
      <c r="BP1699" s="57">
        <v>3.5550766</v>
      </c>
      <c r="BQ1699" s="57">
        <v>6.8367797999999994E-2</v>
      </c>
      <c r="BR1699" s="57">
        <v>1.0827463000000001E-2</v>
      </c>
      <c r="BS1699" s="57">
        <v>3.5550766</v>
      </c>
      <c r="BT1699" s="57">
        <v>6.8367797999999994E-2</v>
      </c>
      <c r="BU1699" s="57">
        <v>1.0827463000000001E-2</v>
      </c>
    </row>
    <row r="1700" spans="1:73" x14ac:dyDescent="0.25">
      <c r="A1700" s="57">
        <v>3</v>
      </c>
      <c r="B1700" s="57">
        <v>42285342590000</v>
      </c>
      <c r="C1700" s="57" t="s">
        <v>164</v>
      </c>
      <c r="D1700" s="57" t="s">
        <v>165</v>
      </c>
      <c r="E1700" s="57" t="s">
        <v>166</v>
      </c>
      <c r="F1700" s="57">
        <v>0</v>
      </c>
      <c r="G1700" s="57" t="s">
        <v>57</v>
      </c>
      <c r="H1700" s="57" t="s">
        <v>150</v>
      </c>
      <c r="I1700" s="57" t="s">
        <v>151</v>
      </c>
      <c r="J1700" s="57" t="s">
        <v>152</v>
      </c>
      <c r="K1700" s="57" t="s">
        <v>51</v>
      </c>
      <c r="L1700" s="57" t="s">
        <v>153</v>
      </c>
      <c r="M1700" s="57" t="s">
        <v>154</v>
      </c>
      <c r="N1700" s="57" t="s">
        <v>155</v>
      </c>
      <c r="P1700" s="57" t="s">
        <v>156</v>
      </c>
      <c r="Q1700" s="57" t="s">
        <v>157</v>
      </c>
      <c r="R1700" s="57" t="s">
        <v>158</v>
      </c>
      <c r="S1700" s="57" t="s">
        <v>159</v>
      </c>
      <c r="U1700" s="57" t="s">
        <v>160</v>
      </c>
      <c r="V1700" s="57" t="s">
        <v>160</v>
      </c>
      <c r="W1700" s="57" t="s">
        <v>160</v>
      </c>
      <c r="X1700" s="57" t="s">
        <v>160</v>
      </c>
      <c r="Y1700" s="57" t="s">
        <v>160</v>
      </c>
      <c r="Z1700" s="57" t="s">
        <v>160</v>
      </c>
      <c r="AA1700" s="57" t="s">
        <v>160</v>
      </c>
      <c r="AB1700" s="57" t="s">
        <v>160</v>
      </c>
      <c r="AC1700" s="57" t="s">
        <v>160</v>
      </c>
      <c r="AD1700" s="57" t="s">
        <v>160</v>
      </c>
      <c r="AE1700" s="57" t="s">
        <v>160</v>
      </c>
      <c r="AF1700" s="57" t="s">
        <v>160</v>
      </c>
      <c r="AG1700" s="57" t="s">
        <v>160</v>
      </c>
      <c r="AH1700" s="57" t="s">
        <v>160</v>
      </c>
      <c r="AI1700" s="57" t="s">
        <v>179</v>
      </c>
      <c r="AL1700" s="9">
        <v>60480</v>
      </c>
      <c r="AM1700" s="57">
        <v>28.212209087000002</v>
      </c>
      <c r="AN1700" s="57">
        <v>2275.2703257110002</v>
      </c>
      <c r="AO1700" s="57">
        <v>0</v>
      </c>
      <c r="AP1700" s="57">
        <v>28.212209087000002</v>
      </c>
      <c r="AQ1700" s="57">
        <v>1706.4527442829999</v>
      </c>
      <c r="AR1700" s="57">
        <v>0</v>
      </c>
      <c r="AS1700" s="57">
        <v>1.2365129000000001E-2</v>
      </c>
      <c r="AT1700" s="57">
        <v>0.74792117300000005</v>
      </c>
      <c r="AU1700" s="57">
        <v>0</v>
      </c>
      <c r="AV1700" s="57">
        <v>62.119999960999998</v>
      </c>
      <c r="AW1700" s="57">
        <v>4.1849999999999996</v>
      </c>
      <c r="AX1700" s="57">
        <v>0</v>
      </c>
      <c r="AY1700" s="57">
        <v>0.76812182100000004</v>
      </c>
      <c r="AZ1700" s="57">
        <v>3.13005011</v>
      </c>
      <c r="BA1700" s="57">
        <v>0</v>
      </c>
      <c r="BB1700" s="57">
        <v>3.8981719309999998</v>
      </c>
      <c r="BC1700" s="57">
        <v>0</v>
      </c>
      <c r="BD1700" s="57">
        <v>0</v>
      </c>
      <c r="BE1700" s="57">
        <v>0</v>
      </c>
      <c r="BF1700" s="57">
        <v>0.270711064</v>
      </c>
      <c r="BG1700" s="57">
        <v>9.7454297999999995E-2</v>
      </c>
      <c r="BH1700" s="57">
        <v>0.36816536300000002</v>
      </c>
      <c r="BI1700" s="57">
        <v>0</v>
      </c>
      <c r="BJ1700" s="57">
        <v>0</v>
      </c>
      <c r="BK1700" s="57">
        <v>0</v>
      </c>
      <c r="BL1700" s="57">
        <v>0</v>
      </c>
      <c r="BM1700" s="57">
        <v>0</v>
      </c>
      <c r="BN1700" s="57">
        <v>0</v>
      </c>
      <c r="BO1700" s="57">
        <v>0</v>
      </c>
      <c r="BP1700" s="57">
        <v>3.5300065690000002</v>
      </c>
      <c r="BQ1700" s="57">
        <v>6.7338744000000006E-2</v>
      </c>
      <c r="BR1700" s="57">
        <v>1.0624332E-2</v>
      </c>
      <c r="BS1700" s="57">
        <v>3.5300065690000002</v>
      </c>
      <c r="BT1700" s="57">
        <v>6.7338744000000006E-2</v>
      </c>
      <c r="BU1700" s="57">
        <v>1.0624332E-2</v>
      </c>
    </row>
    <row r="1701" spans="1:73" x14ac:dyDescent="0.25">
      <c r="A1701" s="57">
        <v>3</v>
      </c>
      <c r="B1701" s="57">
        <v>42285342590000</v>
      </c>
      <c r="C1701" s="57" t="s">
        <v>164</v>
      </c>
      <c r="D1701" s="57" t="s">
        <v>165</v>
      </c>
      <c r="E1701" s="57" t="s">
        <v>166</v>
      </c>
      <c r="F1701" s="57">
        <v>0</v>
      </c>
      <c r="G1701" s="57" t="s">
        <v>57</v>
      </c>
      <c r="H1701" s="57" t="s">
        <v>150</v>
      </c>
      <c r="I1701" s="57" t="s">
        <v>151</v>
      </c>
      <c r="J1701" s="57" t="s">
        <v>152</v>
      </c>
      <c r="K1701" s="57" t="s">
        <v>51</v>
      </c>
      <c r="L1701" s="57" t="s">
        <v>153</v>
      </c>
      <c r="M1701" s="57" t="s">
        <v>154</v>
      </c>
      <c r="N1701" s="57" t="s">
        <v>155</v>
      </c>
      <c r="P1701" s="57" t="s">
        <v>156</v>
      </c>
      <c r="Q1701" s="57" t="s">
        <v>157</v>
      </c>
      <c r="R1701" s="57" t="s">
        <v>158</v>
      </c>
      <c r="S1701" s="57" t="s">
        <v>159</v>
      </c>
      <c r="U1701" s="57" t="s">
        <v>160</v>
      </c>
      <c r="V1701" s="57" t="s">
        <v>160</v>
      </c>
      <c r="W1701" s="57" t="s">
        <v>160</v>
      </c>
      <c r="X1701" s="57" t="s">
        <v>160</v>
      </c>
      <c r="Y1701" s="57" t="s">
        <v>160</v>
      </c>
      <c r="Z1701" s="57" t="s">
        <v>160</v>
      </c>
      <c r="AA1701" s="57" t="s">
        <v>160</v>
      </c>
      <c r="AB1701" s="57" t="s">
        <v>160</v>
      </c>
      <c r="AC1701" s="57" t="s">
        <v>160</v>
      </c>
      <c r="AD1701" s="57" t="s">
        <v>160</v>
      </c>
      <c r="AE1701" s="57" t="s">
        <v>160</v>
      </c>
      <c r="AF1701" s="57" t="s">
        <v>160</v>
      </c>
      <c r="AG1701" s="57" t="s">
        <v>160</v>
      </c>
      <c r="AH1701" s="57" t="s">
        <v>160</v>
      </c>
      <c r="AI1701" s="57" t="s">
        <v>179</v>
      </c>
      <c r="AL1701" s="9">
        <v>60511</v>
      </c>
      <c r="AM1701" s="57">
        <v>27.112696941999999</v>
      </c>
      <c r="AN1701" s="57">
        <v>2186.5963991560002</v>
      </c>
      <c r="AO1701" s="57">
        <v>0</v>
      </c>
      <c r="AP1701" s="57">
        <v>27.112696941999999</v>
      </c>
      <c r="AQ1701" s="57">
        <v>1639.9472993669999</v>
      </c>
      <c r="AR1701" s="57">
        <v>0</v>
      </c>
      <c r="AS1701" s="57">
        <v>1.1883224E-2</v>
      </c>
      <c r="AT1701" s="57">
        <v>0.71877250199999998</v>
      </c>
      <c r="AU1701" s="57">
        <v>0</v>
      </c>
      <c r="AV1701" s="57">
        <v>62.120000009999998</v>
      </c>
      <c r="AW1701" s="57">
        <v>4.1849999999999996</v>
      </c>
      <c r="AX1701" s="57">
        <v>0</v>
      </c>
      <c r="AY1701" s="57">
        <v>0.73818587099999999</v>
      </c>
      <c r="AZ1701" s="57">
        <v>3.00806292</v>
      </c>
      <c r="BA1701" s="57">
        <v>0</v>
      </c>
      <c r="BB1701" s="57">
        <v>3.7462487919999998</v>
      </c>
      <c r="BC1701" s="57">
        <v>0</v>
      </c>
      <c r="BD1701" s="57">
        <v>0</v>
      </c>
      <c r="BE1701" s="57">
        <v>0</v>
      </c>
      <c r="BF1701" s="57">
        <v>0.26016066399999999</v>
      </c>
      <c r="BG1701" s="57">
        <v>9.3656219999999998E-2</v>
      </c>
      <c r="BH1701" s="57">
        <v>0.353816884</v>
      </c>
      <c r="BI1701" s="57">
        <v>0</v>
      </c>
      <c r="BJ1701" s="57">
        <v>0</v>
      </c>
      <c r="BK1701" s="57">
        <v>0</v>
      </c>
      <c r="BL1701" s="57">
        <v>0</v>
      </c>
      <c r="BM1701" s="57">
        <v>0</v>
      </c>
      <c r="BN1701" s="57">
        <v>0</v>
      </c>
      <c r="BO1701" s="57">
        <v>0</v>
      </c>
      <c r="BP1701" s="57">
        <v>3.3924319079999998</v>
      </c>
      <c r="BQ1701" s="57">
        <v>6.4209726999999994E-2</v>
      </c>
      <c r="BR1701" s="57">
        <v>1.0093733000000001E-2</v>
      </c>
      <c r="BS1701" s="57">
        <v>3.3924319079999998</v>
      </c>
      <c r="BT1701" s="57">
        <v>6.4209726999999994E-2</v>
      </c>
      <c r="BU1701" s="57">
        <v>1.0093733000000001E-2</v>
      </c>
    </row>
    <row r="1702" spans="1:73" x14ac:dyDescent="0.25">
      <c r="A1702" s="57">
        <v>3</v>
      </c>
      <c r="B1702" s="57">
        <v>42285342590000</v>
      </c>
      <c r="C1702" s="57" t="s">
        <v>164</v>
      </c>
      <c r="D1702" s="57" t="s">
        <v>165</v>
      </c>
      <c r="E1702" s="57" t="s">
        <v>166</v>
      </c>
      <c r="F1702" s="57">
        <v>0</v>
      </c>
      <c r="G1702" s="57" t="s">
        <v>57</v>
      </c>
      <c r="H1702" s="57" t="s">
        <v>150</v>
      </c>
      <c r="I1702" s="57" t="s">
        <v>151</v>
      </c>
      <c r="J1702" s="57" t="s">
        <v>152</v>
      </c>
      <c r="K1702" s="57" t="s">
        <v>51</v>
      </c>
      <c r="L1702" s="57" t="s">
        <v>153</v>
      </c>
      <c r="M1702" s="57" t="s">
        <v>154</v>
      </c>
      <c r="N1702" s="57" t="s">
        <v>155</v>
      </c>
      <c r="P1702" s="57" t="s">
        <v>156</v>
      </c>
      <c r="Q1702" s="57" t="s">
        <v>157</v>
      </c>
      <c r="R1702" s="57" t="s">
        <v>158</v>
      </c>
      <c r="S1702" s="57" t="s">
        <v>159</v>
      </c>
      <c r="U1702" s="57" t="s">
        <v>160</v>
      </c>
      <c r="V1702" s="57" t="s">
        <v>160</v>
      </c>
      <c r="W1702" s="57" t="s">
        <v>160</v>
      </c>
      <c r="X1702" s="57" t="s">
        <v>160</v>
      </c>
      <c r="Y1702" s="57" t="s">
        <v>160</v>
      </c>
      <c r="Z1702" s="57" t="s">
        <v>160</v>
      </c>
      <c r="AA1702" s="57" t="s">
        <v>160</v>
      </c>
      <c r="AB1702" s="57" t="s">
        <v>160</v>
      </c>
      <c r="AC1702" s="57" t="s">
        <v>160</v>
      </c>
      <c r="AD1702" s="57" t="s">
        <v>160</v>
      </c>
      <c r="AE1702" s="57" t="s">
        <v>160</v>
      </c>
      <c r="AF1702" s="57" t="s">
        <v>160</v>
      </c>
      <c r="AG1702" s="57" t="s">
        <v>160</v>
      </c>
      <c r="AH1702" s="57" t="s">
        <v>160</v>
      </c>
      <c r="AI1702" s="57" t="s">
        <v>179</v>
      </c>
      <c r="AL1702" s="9">
        <v>60541</v>
      </c>
      <c r="AM1702" s="57">
        <v>27.822063582999998</v>
      </c>
      <c r="AN1702" s="57">
        <v>2243.8057039270002</v>
      </c>
      <c r="AO1702" s="57">
        <v>0</v>
      </c>
      <c r="AP1702" s="57">
        <v>27.822063582999998</v>
      </c>
      <c r="AQ1702" s="57">
        <v>1682.8542779449999</v>
      </c>
      <c r="AR1702" s="57">
        <v>0</v>
      </c>
      <c r="AS1702" s="57">
        <v>1.2194132E-2</v>
      </c>
      <c r="AT1702" s="57">
        <v>0.73757820100000004</v>
      </c>
      <c r="AU1702" s="57">
        <v>0</v>
      </c>
      <c r="AV1702" s="57">
        <v>62.120000013000002</v>
      </c>
      <c r="AW1702" s="57">
        <v>4.1849999999999996</v>
      </c>
      <c r="AX1702" s="57">
        <v>0</v>
      </c>
      <c r="AY1702" s="57">
        <v>0.75749949500000002</v>
      </c>
      <c r="AZ1702" s="57">
        <v>3.0867647730000001</v>
      </c>
      <c r="BA1702" s="57">
        <v>0</v>
      </c>
      <c r="BB1702" s="57">
        <v>3.8442642679999999</v>
      </c>
      <c r="BC1702" s="57">
        <v>0</v>
      </c>
      <c r="BD1702" s="57">
        <v>0</v>
      </c>
      <c r="BE1702" s="57">
        <v>0</v>
      </c>
      <c r="BF1702" s="57">
        <v>0.26696741200000002</v>
      </c>
      <c r="BG1702" s="57">
        <v>9.6106606999999997E-2</v>
      </c>
      <c r="BH1702" s="57">
        <v>0.36307401900000003</v>
      </c>
      <c r="BI1702" s="57">
        <v>0</v>
      </c>
      <c r="BJ1702" s="57">
        <v>0</v>
      </c>
      <c r="BK1702" s="57">
        <v>0</v>
      </c>
      <c r="BL1702" s="57">
        <v>0</v>
      </c>
      <c r="BM1702" s="57">
        <v>0</v>
      </c>
      <c r="BN1702" s="57">
        <v>0</v>
      </c>
      <c r="BO1702" s="57">
        <v>0</v>
      </c>
      <c r="BP1702" s="57">
        <v>3.48119025</v>
      </c>
      <c r="BQ1702" s="57">
        <v>6.5358836000000003E-2</v>
      </c>
      <c r="BR1702" s="57">
        <v>1.0235683000000001E-2</v>
      </c>
      <c r="BS1702" s="57">
        <v>3.48119025</v>
      </c>
      <c r="BT1702" s="57">
        <v>6.5358836000000003E-2</v>
      </c>
      <c r="BU1702" s="57">
        <v>1.0235683000000001E-2</v>
      </c>
    </row>
    <row r="1703" spans="1:73" x14ac:dyDescent="0.25">
      <c r="A1703" s="57">
        <v>3</v>
      </c>
      <c r="B1703" s="57">
        <v>42285342590000</v>
      </c>
      <c r="C1703" s="57" t="s">
        <v>164</v>
      </c>
      <c r="D1703" s="57" t="s">
        <v>165</v>
      </c>
      <c r="E1703" s="57" t="s">
        <v>166</v>
      </c>
      <c r="F1703" s="57">
        <v>0</v>
      </c>
      <c r="G1703" s="57" t="s">
        <v>57</v>
      </c>
      <c r="H1703" s="57" t="s">
        <v>150</v>
      </c>
      <c r="I1703" s="57" t="s">
        <v>151</v>
      </c>
      <c r="J1703" s="57" t="s">
        <v>152</v>
      </c>
      <c r="K1703" s="57" t="s">
        <v>51</v>
      </c>
      <c r="L1703" s="57" t="s">
        <v>153</v>
      </c>
      <c r="M1703" s="57" t="s">
        <v>154</v>
      </c>
      <c r="N1703" s="57" t="s">
        <v>155</v>
      </c>
      <c r="P1703" s="57" t="s">
        <v>156</v>
      </c>
      <c r="Q1703" s="57" t="s">
        <v>157</v>
      </c>
      <c r="R1703" s="57" t="s">
        <v>158</v>
      </c>
      <c r="S1703" s="57" t="s">
        <v>159</v>
      </c>
      <c r="U1703" s="57" t="s">
        <v>160</v>
      </c>
      <c r="V1703" s="57" t="s">
        <v>160</v>
      </c>
      <c r="W1703" s="57" t="s">
        <v>160</v>
      </c>
      <c r="X1703" s="57" t="s">
        <v>160</v>
      </c>
      <c r="Y1703" s="57" t="s">
        <v>160</v>
      </c>
      <c r="Z1703" s="57" t="s">
        <v>160</v>
      </c>
      <c r="AA1703" s="57" t="s">
        <v>160</v>
      </c>
      <c r="AB1703" s="57" t="s">
        <v>160</v>
      </c>
      <c r="AC1703" s="57" t="s">
        <v>160</v>
      </c>
      <c r="AD1703" s="57" t="s">
        <v>160</v>
      </c>
      <c r="AE1703" s="57" t="s">
        <v>160</v>
      </c>
      <c r="AF1703" s="57" t="s">
        <v>160</v>
      </c>
      <c r="AG1703" s="57" t="s">
        <v>160</v>
      </c>
      <c r="AH1703" s="57" t="s">
        <v>160</v>
      </c>
      <c r="AI1703" s="57" t="s">
        <v>179</v>
      </c>
      <c r="AL1703" s="9">
        <v>60572</v>
      </c>
      <c r="AM1703" s="57">
        <v>26.737756547</v>
      </c>
      <c r="AN1703" s="57">
        <v>2156.3580455309998</v>
      </c>
      <c r="AO1703" s="57">
        <v>0</v>
      </c>
      <c r="AP1703" s="57">
        <v>26.737756547</v>
      </c>
      <c r="AQ1703" s="57">
        <v>1617.2685341490001</v>
      </c>
      <c r="AR1703" s="57">
        <v>0</v>
      </c>
      <c r="AS1703" s="57">
        <v>1.1718891E-2</v>
      </c>
      <c r="AT1703" s="57">
        <v>0.70883262599999997</v>
      </c>
      <c r="AU1703" s="57">
        <v>0</v>
      </c>
      <c r="AV1703" s="57">
        <v>62.120000007000002</v>
      </c>
      <c r="AW1703" s="57">
        <v>4.1849999999999996</v>
      </c>
      <c r="AX1703" s="57">
        <v>0</v>
      </c>
      <c r="AY1703" s="57">
        <v>0.72797752900000001</v>
      </c>
      <c r="AZ1703" s="57">
        <v>2.966464539</v>
      </c>
      <c r="BA1703" s="57">
        <v>0</v>
      </c>
      <c r="BB1703" s="57">
        <v>3.6944420679999999</v>
      </c>
      <c r="BC1703" s="57">
        <v>0</v>
      </c>
      <c r="BD1703" s="57">
        <v>0</v>
      </c>
      <c r="BE1703" s="57">
        <v>0</v>
      </c>
      <c r="BF1703" s="57">
        <v>0.256562913</v>
      </c>
      <c r="BG1703" s="57">
        <v>9.2361051999999999E-2</v>
      </c>
      <c r="BH1703" s="57">
        <v>0.34892396399999998</v>
      </c>
      <c r="BI1703" s="57">
        <v>0</v>
      </c>
      <c r="BJ1703" s="57">
        <v>0</v>
      </c>
      <c r="BK1703" s="57">
        <v>0</v>
      </c>
      <c r="BL1703" s="57">
        <v>0</v>
      </c>
      <c r="BM1703" s="57">
        <v>0</v>
      </c>
      <c r="BN1703" s="57">
        <v>0</v>
      </c>
      <c r="BO1703" s="57">
        <v>0</v>
      </c>
      <c r="BP1703" s="57">
        <v>3.3455181029999999</v>
      </c>
      <c r="BQ1703" s="57">
        <v>6.2321819000000001E-2</v>
      </c>
      <c r="BR1703" s="57">
        <v>9.7244930000000007E-3</v>
      </c>
      <c r="BS1703" s="57">
        <v>3.3455181029999999</v>
      </c>
      <c r="BT1703" s="57">
        <v>6.2321819000000001E-2</v>
      </c>
      <c r="BU1703" s="57">
        <v>9.7244930000000007E-3</v>
      </c>
    </row>
    <row r="1704" spans="1:73" x14ac:dyDescent="0.25">
      <c r="A1704" s="57">
        <v>3</v>
      </c>
      <c r="B1704" s="57">
        <v>42285342590000</v>
      </c>
      <c r="C1704" s="57" t="s">
        <v>164</v>
      </c>
      <c r="D1704" s="57" t="s">
        <v>165</v>
      </c>
      <c r="E1704" s="57" t="s">
        <v>166</v>
      </c>
      <c r="F1704" s="57">
        <v>0</v>
      </c>
      <c r="G1704" s="57" t="s">
        <v>57</v>
      </c>
      <c r="H1704" s="57" t="s">
        <v>150</v>
      </c>
      <c r="I1704" s="57" t="s">
        <v>151</v>
      </c>
      <c r="J1704" s="57" t="s">
        <v>152</v>
      </c>
      <c r="K1704" s="57" t="s">
        <v>51</v>
      </c>
      <c r="L1704" s="57" t="s">
        <v>153</v>
      </c>
      <c r="M1704" s="57" t="s">
        <v>154</v>
      </c>
      <c r="N1704" s="57" t="s">
        <v>155</v>
      </c>
      <c r="P1704" s="57" t="s">
        <v>156</v>
      </c>
      <c r="Q1704" s="57" t="s">
        <v>157</v>
      </c>
      <c r="R1704" s="57" t="s">
        <v>158</v>
      </c>
      <c r="S1704" s="57" t="s">
        <v>159</v>
      </c>
      <c r="U1704" s="57" t="s">
        <v>160</v>
      </c>
      <c r="V1704" s="57" t="s">
        <v>160</v>
      </c>
      <c r="W1704" s="57" t="s">
        <v>160</v>
      </c>
      <c r="X1704" s="57" t="s">
        <v>160</v>
      </c>
      <c r="Y1704" s="57" t="s">
        <v>160</v>
      </c>
      <c r="Z1704" s="57" t="s">
        <v>160</v>
      </c>
      <c r="AA1704" s="57" t="s">
        <v>160</v>
      </c>
      <c r="AB1704" s="57" t="s">
        <v>160</v>
      </c>
      <c r="AC1704" s="57" t="s">
        <v>160</v>
      </c>
      <c r="AD1704" s="57" t="s">
        <v>160</v>
      </c>
      <c r="AE1704" s="57" t="s">
        <v>160</v>
      </c>
      <c r="AF1704" s="57" t="s">
        <v>160</v>
      </c>
      <c r="AG1704" s="57" t="s">
        <v>160</v>
      </c>
      <c r="AH1704" s="57" t="s">
        <v>160</v>
      </c>
      <c r="AI1704" s="57" t="s">
        <v>179</v>
      </c>
      <c r="AL1704" s="9">
        <v>60602</v>
      </c>
      <c r="AM1704" s="57">
        <v>27.437313384999999</v>
      </c>
      <c r="AN1704" s="57">
        <v>2212.7762051320001</v>
      </c>
      <c r="AO1704" s="57">
        <v>0</v>
      </c>
      <c r="AP1704" s="57">
        <v>27.437313384999999</v>
      </c>
      <c r="AQ1704" s="57">
        <v>1659.582153849</v>
      </c>
      <c r="AR1704" s="57">
        <v>0</v>
      </c>
      <c r="AS1704" s="57">
        <v>1.20255E-2</v>
      </c>
      <c r="AT1704" s="57">
        <v>0.727378262</v>
      </c>
      <c r="AU1704" s="57">
        <v>0</v>
      </c>
      <c r="AV1704" s="57">
        <v>62.12</v>
      </c>
      <c r="AW1704" s="57">
        <v>4.1849999990000004</v>
      </c>
      <c r="AX1704" s="57">
        <v>0</v>
      </c>
      <c r="AY1704" s="57">
        <v>0.74702406499999996</v>
      </c>
      <c r="AZ1704" s="57">
        <v>3.0440780269999999</v>
      </c>
      <c r="BA1704" s="57">
        <v>0</v>
      </c>
      <c r="BB1704" s="57">
        <v>3.7911020930000001</v>
      </c>
      <c r="BC1704" s="57">
        <v>0</v>
      </c>
      <c r="BD1704" s="57">
        <v>0</v>
      </c>
      <c r="BE1704" s="57">
        <v>0</v>
      </c>
      <c r="BF1704" s="57">
        <v>0.26327552999999998</v>
      </c>
      <c r="BG1704" s="57">
        <v>9.4777552000000001E-2</v>
      </c>
      <c r="BH1704" s="57">
        <v>0.35805308299999999</v>
      </c>
      <c r="BI1704" s="57">
        <v>0</v>
      </c>
      <c r="BJ1704" s="57">
        <v>0</v>
      </c>
      <c r="BK1704" s="57">
        <v>0</v>
      </c>
      <c r="BL1704" s="57">
        <v>0</v>
      </c>
      <c r="BM1704" s="57">
        <v>0</v>
      </c>
      <c r="BN1704" s="57">
        <v>0</v>
      </c>
      <c r="BO1704" s="57">
        <v>0</v>
      </c>
      <c r="BP1704" s="57">
        <v>3.43304901</v>
      </c>
      <c r="BQ1704" s="57">
        <v>6.3437141000000002E-2</v>
      </c>
      <c r="BR1704" s="57">
        <v>9.8612500000000002E-3</v>
      </c>
      <c r="BS1704" s="57">
        <v>3.43304901</v>
      </c>
      <c r="BT1704" s="57">
        <v>6.3437141000000002E-2</v>
      </c>
      <c r="BU1704" s="57">
        <v>9.8612500000000002E-3</v>
      </c>
    </row>
    <row r="1705" spans="1:73" x14ac:dyDescent="0.25">
      <c r="A1705" s="57">
        <v>3</v>
      </c>
      <c r="B1705" s="57">
        <v>42285342590000</v>
      </c>
      <c r="C1705" s="57" t="s">
        <v>164</v>
      </c>
      <c r="D1705" s="57" t="s">
        <v>165</v>
      </c>
      <c r="E1705" s="57" t="s">
        <v>166</v>
      </c>
      <c r="F1705" s="57">
        <v>0</v>
      </c>
      <c r="G1705" s="57" t="s">
        <v>57</v>
      </c>
      <c r="H1705" s="57" t="s">
        <v>150</v>
      </c>
      <c r="I1705" s="57" t="s">
        <v>151</v>
      </c>
      <c r="J1705" s="57" t="s">
        <v>152</v>
      </c>
      <c r="K1705" s="57" t="s">
        <v>51</v>
      </c>
      <c r="L1705" s="57" t="s">
        <v>153</v>
      </c>
      <c r="M1705" s="57" t="s">
        <v>154</v>
      </c>
      <c r="N1705" s="57" t="s">
        <v>155</v>
      </c>
      <c r="P1705" s="57" t="s">
        <v>156</v>
      </c>
      <c r="Q1705" s="57" t="s">
        <v>157</v>
      </c>
      <c r="R1705" s="57" t="s">
        <v>158</v>
      </c>
      <c r="S1705" s="57" t="s">
        <v>159</v>
      </c>
      <c r="U1705" s="57" t="s">
        <v>160</v>
      </c>
      <c r="V1705" s="57" t="s">
        <v>160</v>
      </c>
      <c r="W1705" s="57" t="s">
        <v>160</v>
      </c>
      <c r="X1705" s="57" t="s">
        <v>160</v>
      </c>
      <c r="Y1705" s="57" t="s">
        <v>160</v>
      </c>
      <c r="Z1705" s="57" t="s">
        <v>160</v>
      </c>
      <c r="AA1705" s="57" t="s">
        <v>160</v>
      </c>
      <c r="AB1705" s="57" t="s">
        <v>160</v>
      </c>
      <c r="AC1705" s="57" t="s">
        <v>160</v>
      </c>
      <c r="AD1705" s="57" t="s">
        <v>160</v>
      </c>
      <c r="AE1705" s="57" t="s">
        <v>160</v>
      </c>
      <c r="AF1705" s="57" t="s">
        <v>160</v>
      </c>
      <c r="AG1705" s="57" t="s">
        <v>160</v>
      </c>
      <c r="AH1705" s="57" t="s">
        <v>160</v>
      </c>
      <c r="AI1705" s="57" t="s">
        <v>179</v>
      </c>
      <c r="AL1705" s="9">
        <v>60633</v>
      </c>
      <c r="AM1705" s="57">
        <v>27.243828294</v>
      </c>
      <c r="AN1705" s="57">
        <v>2197.1719366309999</v>
      </c>
      <c r="AO1705" s="57">
        <v>0</v>
      </c>
      <c r="AP1705" s="57">
        <v>27.243828294</v>
      </c>
      <c r="AQ1705" s="57">
        <v>1647.878952473</v>
      </c>
      <c r="AR1705" s="57">
        <v>0</v>
      </c>
      <c r="AS1705" s="57">
        <v>1.1940698E-2</v>
      </c>
      <c r="AT1705" s="57">
        <v>0.72224886600000004</v>
      </c>
      <c r="AU1705" s="57">
        <v>0</v>
      </c>
      <c r="AV1705" s="57">
        <v>62.120000019999999</v>
      </c>
      <c r="AW1705" s="57">
        <v>4.1849999999999996</v>
      </c>
      <c r="AX1705" s="57">
        <v>0</v>
      </c>
      <c r="AY1705" s="57">
        <v>0.74175612899999999</v>
      </c>
      <c r="AZ1705" s="57">
        <v>3.022611505</v>
      </c>
      <c r="BA1705" s="57">
        <v>0</v>
      </c>
      <c r="BB1705" s="57">
        <v>3.764367633</v>
      </c>
      <c r="BC1705" s="57">
        <v>0</v>
      </c>
      <c r="BD1705" s="57">
        <v>0</v>
      </c>
      <c r="BE1705" s="57">
        <v>0</v>
      </c>
      <c r="BF1705" s="57">
        <v>0.26141893900000002</v>
      </c>
      <c r="BG1705" s="57">
        <v>9.4109190999999995E-2</v>
      </c>
      <c r="BH1705" s="57">
        <v>0.35552812900000003</v>
      </c>
      <c r="BI1705" s="57">
        <v>0</v>
      </c>
      <c r="BJ1705" s="57">
        <v>0</v>
      </c>
      <c r="BK1705" s="57">
        <v>0</v>
      </c>
      <c r="BL1705" s="57">
        <v>0</v>
      </c>
      <c r="BM1705" s="57">
        <v>0</v>
      </c>
      <c r="BN1705" s="57">
        <v>0</v>
      </c>
      <c r="BO1705" s="57">
        <v>0</v>
      </c>
      <c r="BP1705" s="57">
        <v>3.4088395039999999</v>
      </c>
      <c r="BQ1705" s="57">
        <v>6.2482302000000003E-2</v>
      </c>
      <c r="BR1705" s="57">
        <v>9.6762459999999995E-3</v>
      </c>
      <c r="BS1705" s="57">
        <v>3.4088395039999999</v>
      </c>
      <c r="BT1705" s="57">
        <v>6.2482302000000003E-2</v>
      </c>
      <c r="BU1705" s="57">
        <v>9.6762459999999995E-3</v>
      </c>
    </row>
    <row r="1706" spans="1:73" x14ac:dyDescent="0.25">
      <c r="A1706" s="57">
        <v>3</v>
      </c>
      <c r="B1706" s="57">
        <v>42285342590000</v>
      </c>
      <c r="C1706" s="57" t="s">
        <v>164</v>
      </c>
      <c r="D1706" s="57" t="s">
        <v>165</v>
      </c>
      <c r="E1706" s="57" t="s">
        <v>166</v>
      </c>
      <c r="F1706" s="57">
        <v>0</v>
      </c>
      <c r="G1706" s="57" t="s">
        <v>57</v>
      </c>
      <c r="H1706" s="57" t="s">
        <v>150</v>
      </c>
      <c r="I1706" s="57" t="s">
        <v>151</v>
      </c>
      <c r="J1706" s="57" t="s">
        <v>152</v>
      </c>
      <c r="K1706" s="57" t="s">
        <v>51</v>
      </c>
      <c r="L1706" s="57" t="s">
        <v>153</v>
      </c>
      <c r="M1706" s="57" t="s">
        <v>154</v>
      </c>
      <c r="N1706" s="57" t="s">
        <v>155</v>
      </c>
      <c r="P1706" s="57" t="s">
        <v>156</v>
      </c>
      <c r="Q1706" s="57" t="s">
        <v>157</v>
      </c>
      <c r="R1706" s="57" t="s">
        <v>158</v>
      </c>
      <c r="S1706" s="57" t="s">
        <v>159</v>
      </c>
      <c r="U1706" s="57" t="s">
        <v>160</v>
      </c>
      <c r="V1706" s="57" t="s">
        <v>160</v>
      </c>
      <c r="W1706" s="57" t="s">
        <v>160</v>
      </c>
      <c r="X1706" s="57" t="s">
        <v>160</v>
      </c>
      <c r="Y1706" s="57" t="s">
        <v>160</v>
      </c>
      <c r="Z1706" s="57" t="s">
        <v>160</v>
      </c>
      <c r="AA1706" s="57" t="s">
        <v>160</v>
      </c>
      <c r="AB1706" s="57" t="s">
        <v>160</v>
      </c>
      <c r="AC1706" s="57" t="s">
        <v>160</v>
      </c>
      <c r="AD1706" s="57" t="s">
        <v>160</v>
      </c>
      <c r="AE1706" s="57" t="s">
        <v>160</v>
      </c>
      <c r="AF1706" s="57" t="s">
        <v>160</v>
      </c>
      <c r="AG1706" s="57" t="s">
        <v>160</v>
      </c>
      <c r="AH1706" s="57" t="s">
        <v>160</v>
      </c>
      <c r="AI1706" s="57" t="s">
        <v>179</v>
      </c>
      <c r="AL1706" s="9">
        <v>60664</v>
      </c>
      <c r="AM1706" s="57">
        <v>24.442159344</v>
      </c>
      <c r="AN1706" s="57">
        <v>1971.2217388040001</v>
      </c>
      <c r="AO1706" s="57">
        <v>0</v>
      </c>
      <c r="AP1706" s="57">
        <v>24.442159344</v>
      </c>
      <c r="AQ1706" s="57">
        <v>1478.4163041029999</v>
      </c>
      <c r="AR1706" s="57">
        <v>0</v>
      </c>
      <c r="AS1706" s="57">
        <v>1.0712754E-2</v>
      </c>
      <c r="AT1706" s="57">
        <v>0.64797508199999998</v>
      </c>
      <c r="AU1706" s="57">
        <v>0</v>
      </c>
      <c r="AV1706" s="57">
        <v>62.119999954999997</v>
      </c>
      <c r="AW1706" s="57">
        <v>4.1849999999999996</v>
      </c>
      <c r="AX1706" s="57">
        <v>0</v>
      </c>
      <c r="AY1706" s="57">
        <v>0.66547628000000003</v>
      </c>
      <c r="AZ1706" s="57">
        <v>2.7117757180000002</v>
      </c>
      <c r="BA1706" s="57">
        <v>0</v>
      </c>
      <c r="BB1706" s="57">
        <v>3.3772519980000002</v>
      </c>
      <c r="BC1706" s="57">
        <v>0</v>
      </c>
      <c r="BD1706" s="57">
        <v>0</v>
      </c>
      <c r="BE1706" s="57">
        <v>0</v>
      </c>
      <c r="BF1706" s="57">
        <v>0.23453544400000001</v>
      </c>
      <c r="BG1706" s="57">
        <v>8.4431300000000001E-2</v>
      </c>
      <c r="BH1706" s="57">
        <v>0.31896674400000002</v>
      </c>
      <c r="BI1706" s="57">
        <v>0</v>
      </c>
      <c r="BJ1706" s="57">
        <v>0</v>
      </c>
      <c r="BK1706" s="57">
        <v>0</v>
      </c>
      <c r="BL1706" s="57">
        <v>0</v>
      </c>
      <c r="BM1706" s="57">
        <v>0</v>
      </c>
      <c r="BN1706" s="57">
        <v>0</v>
      </c>
      <c r="BO1706" s="57">
        <v>0</v>
      </c>
      <c r="BP1706" s="57">
        <v>3.0582852539999998</v>
      </c>
      <c r="BQ1706" s="57">
        <v>5.5648734999999998E-2</v>
      </c>
      <c r="BR1706" s="57">
        <v>8.5886569999999995E-3</v>
      </c>
      <c r="BS1706" s="57">
        <v>3.0582852539999998</v>
      </c>
      <c r="BT1706" s="57">
        <v>5.5648734999999998E-2</v>
      </c>
      <c r="BU1706" s="57">
        <v>8.5886569999999995E-3</v>
      </c>
    </row>
    <row r="1707" spans="1:73" x14ac:dyDescent="0.25">
      <c r="A1707" s="57">
        <v>3</v>
      </c>
      <c r="B1707" s="57">
        <v>42285342590000</v>
      </c>
      <c r="C1707" s="57" t="s">
        <v>164</v>
      </c>
      <c r="D1707" s="57" t="s">
        <v>165</v>
      </c>
      <c r="E1707" s="57" t="s">
        <v>166</v>
      </c>
      <c r="F1707" s="57">
        <v>0</v>
      </c>
      <c r="G1707" s="57" t="s">
        <v>57</v>
      </c>
      <c r="H1707" s="57" t="s">
        <v>150</v>
      </c>
      <c r="I1707" s="57" t="s">
        <v>151</v>
      </c>
      <c r="J1707" s="57" t="s">
        <v>152</v>
      </c>
      <c r="K1707" s="57" t="s">
        <v>51</v>
      </c>
      <c r="L1707" s="57" t="s">
        <v>153</v>
      </c>
      <c r="M1707" s="57" t="s">
        <v>154</v>
      </c>
      <c r="N1707" s="57" t="s">
        <v>155</v>
      </c>
      <c r="P1707" s="57" t="s">
        <v>156</v>
      </c>
      <c r="Q1707" s="57" t="s">
        <v>157</v>
      </c>
      <c r="R1707" s="57" t="s">
        <v>158</v>
      </c>
      <c r="S1707" s="57" t="s">
        <v>159</v>
      </c>
      <c r="U1707" s="57" t="s">
        <v>160</v>
      </c>
      <c r="V1707" s="57" t="s">
        <v>160</v>
      </c>
      <c r="W1707" s="57" t="s">
        <v>160</v>
      </c>
      <c r="X1707" s="57" t="s">
        <v>160</v>
      </c>
      <c r="Y1707" s="57" t="s">
        <v>160</v>
      </c>
      <c r="Z1707" s="57" t="s">
        <v>160</v>
      </c>
      <c r="AA1707" s="57" t="s">
        <v>160</v>
      </c>
      <c r="AB1707" s="57" t="s">
        <v>160</v>
      </c>
      <c r="AC1707" s="57" t="s">
        <v>160</v>
      </c>
      <c r="AD1707" s="57" t="s">
        <v>160</v>
      </c>
      <c r="AE1707" s="57" t="s">
        <v>160</v>
      </c>
      <c r="AF1707" s="57" t="s">
        <v>160</v>
      </c>
      <c r="AG1707" s="57" t="s">
        <v>160</v>
      </c>
      <c r="AH1707" s="57" t="s">
        <v>160</v>
      </c>
      <c r="AI1707" s="57" t="s">
        <v>179</v>
      </c>
      <c r="AL1707" s="9">
        <v>60692</v>
      </c>
      <c r="AM1707" s="57">
        <v>26.879344065000002</v>
      </c>
      <c r="AN1707" s="57">
        <v>2167.7768563760001</v>
      </c>
      <c r="AO1707" s="57">
        <v>0</v>
      </c>
      <c r="AP1707" s="57">
        <v>26.879344065000002</v>
      </c>
      <c r="AQ1707" s="57">
        <v>1625.8326422820001</v>
      </c>
      <c r="AR1707" s="57">
        <v>0</v>
      </c>
      <c r="AS1707" s="57">
        <v>1.1780947999999999E-2</v>
      </c>
      <c r="AT1707" s="57">
        <v>0.71258618900000004</v>
      </c>
      <c r="AU1707" s="57">
        <v>0</v>
      </c>
      <c r="AV1707" s="57">
        <v>62.120000019999999</v>
      </c>
      <c r="AW1707" s="57">
        <v>4.1849999999999996</v>
      </c>
      <c r="AX1707" s="57">
        <v>0</v>
      </c>
      <c r="AY1707" s="57">
        <v>0.73183247200000001</v>
      </c>
      <c r="AZ1707" s="57">
        <v>2.9821732000000001</v>
      </c>
      <c r="BA1707" s="57">
        <v>0</v>
      </c>
      <c r="BB1707" s="57">
        <v>3.7140056719999999</v>
      </c>
      <c r="BC1707" s="57">
        <v>0</v>
      </c>
      <c r="BD1707" s="57">
        <v>0</v>
      </c>
      <c r="BE1707" s="57">
        <v>0</v>
      </c>
      <c r="BF1707" s="57">
        <v>0.25792152000000002</v>
      </c>
      <c r="BG1707" s="57">
        <v>9.2850141999999997E-2</v>
      </c>
      <c r="BH1707" s="57">
        <v>0.35077166199999998</v>
      </c>
      <c r="BI1707" s="57">
        <v>0</v>
      </c>
      <c r="BJ1707" s="57">
        <v>0</v>
      </c>
      <c r="BK1707" s="57">
        <v>0</v>
      </c>
      <c r="BL1707" s="57">
        <v>0</v>
      </c>
      <c r="BM1707" s="57">
        <v>0</v>
      </c>
      <c r="BN1707" s="57">
        <v>0</v>
      </c>
      <c r="BO1707" s="57">
        <v>0</v>
      </c>
      <c r="BP1707" s="57">
        <v>3.3632340100000002</v>
      </c>
      <c r="BQ1707" s="57">
        <v>6.0704552000000002E-2</v>
      </c>
      <c r="BR1707" s="57">
        <v>9.3336760000000008E-3</v>
      </c>
      <c r="BS1707" s="57">
        <v>3.3632340100000002</v>
      </c>
      <c r="BT1707" s="57">
        <v>6.0704552000000002E-2</v>
      </c>
      <c r="BU1707" s="57">
        <v>9.3336760000000008E-3</v>
      </c>
    </row>
    <row r="1708" spans="1:73" x14ac:dyDescent="0.25">
      <c r="A1708" s="57">
        <v>3</v>
      </c>
      <c r="B1708" s="57">
        <v>42285342590000</v>
      </c>
      <c r="C1708" s="57" t="s">
        <v>164</v>
      </c>
      <c r="D1708" s="57" t="s">
        <v>165</v>
      </c>
      <c r="E1708" s="57" t="s">
        <v>166</v>
      </c>
      <c r="F1708" s="57">
        <v>0</v>
      </c>
      <c r="G1708" s="57" t="s">
        <v>57</v>
      </c>
      <c r="H1708" s="57" t="s">
        <v>150</v>
      </c>
      <c r="I1708" s="57" t="s">
        <v>151</v>
      </c>
      <c r="J1708" s="57" t="s">
        <v>152</v>
      </c>
      <c r="K1708" s="57" t="s">
        <v>51</v>
      </c>
      <c r="L1708" s="57" t="s">
        <v>153</v>
      </c>
      <c r="M1708" s="57" t="s">
        <v>154</v>
      </c>
      <c r="N1708" s="57" t="s">
        <v>155</v>
      </c>
      <c r="P1708" s="57" t="s">
        <v>156</v>
      </c>
      <c r="Q1708" s="57" t="s">
        <v>157</v>
      </c>
      <c r="R1708" s="57" t="s">
        <v>158</v>
      </c>
      <c r="S1708" s="57" t="s">
        <v>159</v>
      </c>
      <c r="U1708" s="57" t="s">
        <v>160</v>
      </c>
      <c r="V1708" s="57" t="s">
        <v>160</v>
      </c>
      <c r="W1708" s="57" t="s">
        <v>160</v>
      </c>
      <c r="X1708" s="57" t="s">
        <v>160</v>
      </c>
      <c r="Y1708" s="57" t="s">
        <v>160</v>
      </c>
      <c r="Z1708" s="57" t="s">
        <v>160</v>
      </c>
      <c r="AA1708" s="57" t="s">
        <v>160</v>
      </c>
      <c r="AB1708" s="57" t="s">
        <v>160</v>
      </c>
      <c r="AC1708" s="57" t="s">
        <v>160</v>
      </c>
      <c r="AD1708" s="57" t="s">
        <v>160</v>
      </c>
      <c r="AE1708" s="57" t="s">
        <v>160</v>
      </c>
      <c r="AF1708" s="57" t="s">
        <v>160</v>
      </c>
      <c r="AG1708" s="57" t="s">
        <v>160</v>
      </c>
      <c r="AH1708" s="57" t="s">
        <v>160</v>
      </c>
      <c r="AI1708" s="57" t="s">
        <v>179</v>
      </c>
      <c r="AL1708" s="9">
        <v>60723</v>
      </c>
      <c r="AM1708" s="57">
        <v>25.831777560999999</v>
      </c>
      <c r="AN1708" s="57">
        <v>2083.2922641169998</v>
      </c>
      <c r="AO1708" s="57">
        <v>0</v>
      </c>
      <c r="AP1708" s="57">
        <v>25.831777560999999</v>
      </c>
      <c r="AQ1708" s="57">
        <v>1562.469198088</v>
      </c>
      <c r="AR1708" s="57">
        <v>0</v>
      </c>
      <c r="AS1708" s="57">
        <v>1.132181E-2</v>
      </c>
      <c r="AT1708" s="57">
        <v>0.68481462500000001</v>
      </c>
      <c r="AU1708" s="57">
        <v>0</v>
      </c>
      <c r="AV1708" s="57">
        <v>62.119999982000003</v>
      </c>
      <c r="AW1708" s="57">
        <v>4.1850000009999997</v>
      </c>
      <c r="AX1708" s="57">
        <v>0</v>
      </c>
      <c r="AY1708" s="57">
        <v>0.703310824</v>
      </c>
      <c r="AZ1708" s="57">
        <v>2.8659492050000002</v>
      </c>
      <c r="BA1708" s="57">
        <v>0</v>
      </c>
      <c r="BB1708" s="57">
        <v>3.5692600290000001</v>
      </c>
      <c r="BC1708" s="57">
        <v>0</v>
      </c>
      <c r="BD1708" s="57">
        <v>0</v>
      </c>
      <c r="BE1708" s="57">
        <v>0</v>
      </c>
      <c r="BF1708" s="57">
        <v>0.24786956499999999</v>
      </c>
      <c r="BG1708" s="57">
        <v>8.9231501000000005E-2</v>
      </c>
      <c r="BH1708" s="57">
        <v>0.337101066</v>
      </c>
      <c r="BI1708" s="57">
        <v>0</v>
      </c>
      <c r="BJ1708" s="57">
        <v>0</v>
      </c>
      <c r="BK1708" s="57">
        <v>0</v>
      </c>
      <c r="BL1708" s="57">
        <v>0</v>
      </c>
      <c r="BM1708" s="57">
        <v>0</v>
      </c>
      <c r="BN1708" s="57">
        <v>0</v>
      </c>
      <c r="BO1708" s="57">
        <v>0</v>
      </c>
      <c r="BP1708" s="57">
        <v>3.2321589629999998</v>
      </c>
      <c r="BQ1708" s="57">
        <v>5.7883805000000003E-2</v>
      </c>
      <c r="BR1708" s="57">
        <v>8.8675339999999998E-3</v>
      </c>
      <c r="BS1708" s="57">
        <v>3.2321589629999998</v>
      </c>
      <c r="BT1708" s="57">
        <v>5.7883805000000003E-2</v>
      </c>
      <c r="BU1708" s="57">
        <v>8.8675339999999998E-3</v>
      </c>
    </row>
    <row r="1709" spans="1:73" x14ac:dyDescent="0.25">
      <c r="A1709" s="57">
        <v>3</v>
      </c>
      <c r="B1709" s="57">
        <v>42285342590000</v>
      </c>
      <c r="C1709" s="57" t="s">
        <v>164</v>
      </c>
      <c r="D1709" s="57" t="s">
        <v>165</v>
      </c>
      <c r="E1709" s="57" t="s">
        <v>166</v>
      </c>
      <c r="F1709" s="57">
        <v>0</v>
      </c>
      <c r="G1709" s="57" t="s">
        <v>57</v>
      </c>
      <c r="H1709" s="57" t="s">
        <v>150</v>
      </c>
      <c r="I1709" s="57" t="s">
        <v>151</v>
      </c>
      <c r="J1709" s="57" t="s">
        <v>152</v>
      </c>
      <c r="K1709" s="57" t="s">
        <v>51</v>
      </c>
      <c r="L1709" s="57" t="s">
        <v>153</v>
      </c>
      <c r="M1709" s="57" t="s">
        <v>154</v>
      </c>
      <c r="N1709" s="57" t="s">
        <v>155</v>
      </c>
      <c r="P1709" s="57" t="s">
        <v>156</v>
      </c>
      <c r="Q1709" s="57" t="s">
        <v>157</v>
      </c>
      <c r="R1709" s="57" t="s">
        <v>158</v>
      </c>
      <c r="S1709" s="57" t="s">
        <v>159</v>
      </c>
      <c r="U1709" s="57" t="s">
        <v>160</v>
      </c>
      <c r="V1709" s="57" t="s">
        <v>160</v>
      </c>
      <c r="W1709" s="57" t="s">
        <v>160</v>
      </c>
      <c r="X1709" s="57" t="s">
        <v>160</v>
      </c>
      <c r="Y1709" s="57" t="s">
        <v>160</v>
      </c>
      <c r="Z1709" s="57" t="s">
        <v>160</v>
      </c>
      <c r="AA1709" s="57" t="s">
        <v>160</v>
      </c>
      <c r="AB1709" s="57" t="s">
        <v>160</v>
      </c>
      <c r="AC1709" s="57" t="s">
        <v>160</v>
      </c>
      <c r="AD1709" s="57" t="s">
        <v>160</v>
      </c>
      <c r="AE1709" s="57" t="s">
        <v>160</v>
      </c>
      <c r="AF1709" s="57" t="s">
        <v>160</v>
      </c>
      <c r="AG1709" s="57" t="s">
        <v>160</v>
      </c>
      <c r="AH1709" s="57" t="s">
        <v>160</v>
      </c>
      <c r="AI1709" s="57" t="s">
        <v>179</v>
      </c>
      <c r="AL1709" s="9">
        <v>60753</v>
      </c>
      <c r="AM1709" s="57">
        <v>26.507630697</v>
      </c>
      <c r="AN1709" s="57">
        <v>2137.7987574560002</v>
      </c>
      <c r="AO1709" s="57">
        <v>0</v>
      </c>
      <c r="AP1709" s="57">
        <v>26.507630697</v>
      </c>
      <c r="AQ1709" s="57">
        <v>1603.3490680919999</v>
      </c>
      <c r="AR1709" s="57">
        <v>0</v>
      </c>
      <c r="AS1709" s="57">
        <v>1.1618029E-2</v>
      </c>
      <c r="AT1709" s="57">
        <v>0.70273186300000001</v>
      </c>
      <c r="AU1709" s="57">
        <v>0</v>
      </c>
      <c r="AV1709" s="57">
        <v>62.119999958999998</v>
      </c>
      <c r="AW1709" s="57">
        <v>4.1849999999999996</v>
      </c>
      <c r="AX1709" s="57">
        <v>0</v>
      </c>
      <c r="AY1709" s="57">
        <v>0.72171198999999997</v>
      </c>
      <c r="AZ1709" s="57">
        <v>2.940932847</v>
      </c>
      <c r="BA1709" s="57">
        <v>0</v>
      </c>
      <c r="BB1709" s="57">
        <v>3.6626448370000002</v>
      </c>
      <c r="BC1709" s="57">
        <v>0</v>
      </c>
      <c r="BD1709" s="57">
        <v>0</v>
      </c>
      <c r="BE1709" s="57">
        <v>0</v>
      </c>
      <c r="BF1709" s="57">
        <v>0.254354733</v>
      </c>
      <c r="BG1709" s="57">
        <v>9.1566121E-2</v>
      </c>
      <c r="BH1709" s="57">
        <v>0.345920854</v>
      </c>
      <c r="BI1709" s="57">
        <v>0</v>
      </c>
      <c r="BJ1709" s="57">
        <v>0</v>
      </c>
      <c r="BK1709" s="57">
        <v>0</v>
      </c>
      <c r="BL1709" s="57">
        <v>0</v>
      </c>
      <c r="BM1709" s="57">
        <v>0</v>
      </c>
      <c r="BN1709" s="57">
        <v>0</v>
      </c>
      <c r="BO1709" s="57">
        <v>0</v>
      </c>
      <c r="BP1709" s="57">
        <v>3.3167239830000002</v>
      </c>
      <c r="BQ1709" s="57">
        <v>5.8919704000000003E-2</v>
      </c>
      <c r="BR1709" s="57">
        <v>8.9922400000000003E-3</v>
      </c>
      <c r="BS1709" s="57">
        <v>3.3167239830000002</v>
      </c>
      <c r="BT1709" s="57">
        <v>5.8919704000000003E-2</v>
      </c>
      <c r="BU1709" s="57">
        <v>8.9922400000000003E-3</v>
      </c>
    </row>
    <row r="1710" spans="1:73" x14ac:dyDescent="0.25">
      <c r="A1710" s="57">
        <v>3</v>
      </c>
      <c r="B1710" s="57">
        <v>42285342590000</v>
      </c>
      <c r="C1710" s="57" t="s">
        <v>164</v>
      </c>
      <c r="D1710" s="57" t="s">
        <v>165</v>
      </c>
      <c r="E1710" s="57" t="s">
        <v>166</v>
      </c>
      <c r="F1710" s="57">
        <v>0</v>
      </c>
      <c r="G1710" s="57" t="s">
        <v>57</v>
      </c>
      <c r="H1710" s="57" t="s">
        <v>150</v>
      </c>
      <c r="I1710" s="57" t="s">
        <v>151</v>
      </c>
      <c r="J1710" s="57" t="s">
        <v>152</v>
      </c>
      <c r="K1710" s="57" t="s">
        <v>51</v>
      </c>
      <c r="L1710" s="57" t="s">
        <v>153</v>
      </c>
      <c r="M1710" s="57" t="s">
        <v>154</v>
      </c>
      <c r="N1710" s="57" t="s">
        <v>155</v>
      </c>
      <c r="P1710" s="57" t="s">
        <v>156</v>
      </c>
      <c r="Q1710" s="57" t="s">
        <v>157</v>
      </c>
      <c r="R1710" s="57" t="s">
        <v>158</v>
      </c>
      <c r="S1710" s="57" t="s">
        <v>159</v>
      </c>
      <c r="U1710" s="57" t="s">
        <v>160</v>
      </c>
      <c r="V1710" s="57" t="s">
        <v>160</v>
      </c>
      <c r="W1710" s="57" t="s">
        <v>160</v>
      </c>
      <c r="X1710" s="57" t="s">
        <v>160</v>
      </c>
      <c r="Y1710" s="57" t="s">
        <v>160</v>
      </c>
      <c r="Z1710" s="57" t="s">
        <v>160</v>
      </c>
      <c r="AA1710" s="57" t="s">
        <v>160</v>
      </c>
      <c r="AB1710" s="57" t="s">
        <v>160</v>
      </c>
      <c r="AC1710" s="57" t="s">
        <v>160</v>
      </c>
      <c r="AD1710" s="57" t="s">
        <v>160</v>
      </c>
      <c r="AE1710" s="57" t="s">
        <v>160</v>
      </c>
      <c r="AF1710" s="57" t="s">
        <v>160</v>
      </c>
      <c r="AG1710" s="57" t="s">
        <v>160</v>
      </c>
      <c r="AH1710" s="57" t="s">
        <v>160</v>
      </c>
      <c r="AI1710" s="57" t="s">
        <v>179</v>
      </c>
      <c r="AL1710" s="9">
        <v>60784</v>
      </c>
      <c r="AM1710" s="57">
        <v>25.474550948000001</v>
      </c>
      <c r="AN1710" s="57">
        <v>2054.4824992230001</v>
      </c>
      <c r="AO1710" s="57">
        <v>0</v>
      </c>
      <c r="AP1710" s="57">
        <v>25.474550948000001</v>
      </c>
      <c r="AQ1710" s="57">
        <v>1540.8618744170001</v>
      </c>
      <c r="AR1710" s="57">
        <v>0</v>
      </c>
      <c r="AS1710" s="57">
        <v>1.1165240999999999E-2</v>
      </c>
      <c r="AT1710" s="57">
        <v>0.67534435100000001</v>
      </c>
      <c r="AU1710" s="57">
        <v>0</v>
      </c>
      <c r="AV1710" s="57">
        <v>62.120000007000002</v>
      </c>
      <c r="AW1710" s="57">
        <v>4.1849999999999996</v>
      </c>
      <c r="AX1710" s="57">
        <v>0</v>
      </c>
      <c r="AY1710" s="57">
        <v>0.69358476700000005</v>
      </c>
      <c r="AZ1710" s="57">
        <v>2.826316109</v>
      </c>
      <c r="BA1710" s="57">
        <v>0</v>
      </c>
      <c r="BB1710" s="57">
        <v>3.5199008759999999</v>
      </c>
      <c r="BC1710" s="57">
        <v>0</v>
      </c>
      <c r="BD1710" s="57">
        <v>0</v>
      </c>
      <c r="BE1710" s="57">
        <v>0</v>
      </c>
      <c r="BF1710" s="57">
        <v>0.24444178699999999</v>
      </c>
      <c r="BG1710" s="57">
        <v>8.7997521999999995E-2</v>
      </c>
      <c r="BH1710" s="57">
        <v>0.33243930900000002</v>
      </c>
      <c r="BI1710" s="57">
        <v>0</v>
      </c>
      <c r="BJ1710" s="57">
        <v>0</v>
      </c>
      <c r="BK1710" s="57">
        <v>0</v>
      </c>
      <c r="BL1710" s="57">
        <v>0</v>
      </c>
      <c r="BM1710" s="57">
        <v>0</v>
      </c>
      <c r="BN1710" s="57">
        <v>0</v>
      </c>
      <c r="BO1710" s="57">
        <v>0</v>
      </c>
      <c r="BP1710" s="57">
        <v>3.1874615670000002</v>
      </c>
      <c r="BQ1710" s="57">
        <v>5.6181894000000003E-2</v>
      </c>
      <c r="BR1710" s="57">
        <v>8.5431499999999994E-3</v>
      </c>
      <c r="BS1710" s="57">
        <v>3.1874615670000002</v>
      </c>
      <c r="BT1710" s="57">
        <v>5.6181894000000003E-2</v>
      </c>
      <c r="BU1710" s="57">
        <v>8.5431499999999994E-3</v>
      </c>
    </row>
    <row r="1711" spans="1:73" x14ac:dyDescent="0.25">
      <c r="A1711" s="57">
        <v>3</v>
      </c>
      <c r="B1711" s="57">
        <v>42285342590000</v>
      </c>
      <c r="C1711" s="57" t="s">
        <v>164</v>
      </c>
      <c r="D1711" s="57" t="s">
        <v>165</v>
      </c>
      <c r="E1711" s="57" t="s">
        <v>166</v>
      </c>
      <c r="F1711" s="57">
        <v>0</v>
      </c>
      <c r="G1711" s="57" t="s">
        <v>57</v>
      </c>
      <c r="H1711" s="57" t="s">
        <v>150</v>
      </c>
      <c r="I1711" s="57" t="s">
        <v>151</v>
      </c>
      <c r="J1711" s="57" t="s">
        <v>152</v>
      </c>
      <c r="K1711" s="57" t="s">
        <v>51</v>
      </c>
      <c r="L1711" s="57" t="s">
        <v>153</v>
      </c>
      <c r="M1711" s="57" t="s">
        <v>154</v>
      </c>
      <c r="N1711" s="57" t="s">
        <v>155</v>
      </c>
      <c r="P1711" s="57" t="s">
        <v>156</v>
      </c>
      <c r="Q1711" s="57" t="s">
        <v>157</v>
      </c>
      <c r="R1711" s="57" t="s">
        <v>158</v>
      </c>
      <c r="S1711" s="57" t="s">
        <v>159</v>
      </c>
      <c r="U1711" s="57" t="s">
        <v>160</v>
      </c>
      <c r="V1711" s="57" t="s">
        <v>160</v>
      </c>
      <c r="W1711" s="57" t="s">
        <v>160</v>
      </c>
      <c r="X1711" s="57" t="s">
        <v>160</v>
      </c>
      <c r="Y1711" s="57" t="s">
        <v>160</v>
      </c>
      <c r="Z1711" s="57" t="s">
        <v>160</v>
      </c>
      <c r="AA1711" s="57" t="s">
        <v>160</v>
      </c>
      <c r="AB1711" s="57" t="s">
        <v>160</v>
      </c>
      <c r="AC1711" s="57" t="s">
        <v>160</v>
      </c>
      <c r="AD1711" s="57" t="s">
        <v>160</v>
      </c>
      <c r="AE1711" s="57" t="s">
        <v>160</v>
      </c>
      <c r="AF1711" s="57" t="s">
        <v>160</v>
      </c>
      <c r="AG1711" s="57" t="s">
        <v>160</v>
      </c>
      <c r="AH1711" s="57" t="s">
        <v>160</v>
      </c>
      <c r="AI1711" s="57" t="s">
        <v>179</v>
      </c>
      <c r="AL1711" s="9">
        <v>60814</v>
      </c>
      <c r="AM1711" s="57">
        <v>26.141057739000001</v>
      </c>
      <c r="AN1711" s="57">
        <v>2108.2352244519998</v>
      </c>
      <c r="AO1711" s="57">
        <v>0</v>
      </c>
      <c r="AP1711" s="57">
        <v>26.141057739000001</v>
      </c>
      <c r="AQ1711" s="57">
        <v>1581.1764183390001</v>
      </c>
      <c r="AR1711" s="57">
        <v>0</v>
      </c>
      <c r="AS1711" s="57">
        <v>1.1457363999999999E-2</v>
      </c>
      <c r="AT1711" s="57">
        <v>0.69301381200000001</v>
      </c>
      <c r="AU1711" s="57">
        <v>0</v>
      </c>
      <c r="AV1711" s="57">
        <v>62.120000028</v>
      </c>
      <c r="AW1711" s="57">
        <v>4.1849999999999996</v>
      </c>
      <c r="AX1711" s="57">
        <v>0</v>
      </c>
      <c r="AY1711" s="57">
        <v>0.71173146399999998</v>
      </c>
      <c r="AZ1711" s="57">
        <v>2.9002628050000001</v>
      </c>
      <c r="BA1711" s="57">
        <v>0</v>
      </c>
      <c r="BB1711" s="57">
        <v>3.6119942690000002</v>
      </c>
      <c r="BC1711" s="57">
        <v>0</v>
      </c>
      <c r="BD1711" s="57">
        <v>0</v>
      </c>
      <c r="BE1711" s="57">
        <v>0</v>
      </c>
      <c r="BF1711" s="57">
        <v>0.250837272</v>
      </c>
      <c r="BG1711" s="57">
        <v>9.0299856999999997E-2</v>
      </c>
      <c r="BH1711" s="57">
        <v>0.34113712899999998</v>
      </c>
      <c r="BI1711" s="57">
        <v>0</v>
      </c>
      <c r="BJ1711" s="57">
        <v>0</v>
      </c>
      <c r="BK1711" s="57">
        <v>0</v>
      </c>
      <c r="BL1711" s="57">
        <v>0</v>
      </c>
      <c r="BM1711" s="57">
        <v>0</v>
      </c>
      <c r="BN1711" s="57">
        <v>0</v>
      </c>
      <c r="BO1711" s="57">
        <v>0</v>
      </c>
      <c r="BP1711" s="57">
        <v>3.2708571399999999</v>
      </c>
      <c r="BQ1711" s="57">
        <v>5.7187334999999999E-2</v>
      </c>
      <c r="BR1711" s="57">
        <v>8.6632940000000002E-3</v>
      </c>
      <c r="BS1711" s="57">
        <v>3.2708571399999999</v>
      </c>
      <c r="BT1711" s="57">
        <v>5.7187334999999999E-2</v>
      </c>
      <c r="BU1711" s="57">
        <v>8.6632940000000002E-3</v>
      </c>
    </row>
    <row r="1712" spans="1:73" x14ac:dyDescent="0.25">
      <c r="A1712" s="57">
        <v>3</v>
      </c>
      <c r="B1712" s="57">
        <v>42285342590000</v>
      </c>
      <c r="C1712" s="57" t="s">
        <v>164</v>
      </c>
      <c r="D1712" s="57" t="s">
        <v>165</v>
      </c>
      <c r="E1712" s="57" t="s">
        <v>166</v>
      </c>
      <c r="F1712" s="57">
        <v>0</v>
      </c>
      <c r="G1712" s="57" t="s">
        <v>57</v>
      </c>
      <c r="H1712" s="57" t="s">
        <v>150</v>
      </c>
      <c r="I1712" s="57" t="s">
        <v>151</v>
      </c>
      <c r="J1712" s="57" t="s">
        <v>152</v>
      </c>
      <c r="K1712" s="57" t="s">
        <v>51</v>
      </c>
      <c r="L1712" s="57" t="s">
        <v>153</v>
      </c>
      <c r="M1712" s="57" t="s">
        <v>154</v>
      </c>
      <c r="N1712" s="57" t="s">
        <v>155</v>
      </c>
      <c r="P1712" s="57" t="s">
        <v>156</v>
      </c>
      <c r="Q1712" s="57" t="s">
        <v>157</v>
      </c>
      <c r="R1712" s="57" t="s">
        <v>158</v>
      </c>
      <c r="S1712" s="57" t="s">
        <v>159</v>
      </c>
      <c r="U1712" s="57" t="s">
        <v>160</v>
      </c>
      <c r="V1712" s="57" t="s">
        <v>160</v>
      </c>
      <c r="W1712" s="57" t="s">
        <v>160</v>
      </c>
      <c r="X1712" s="57" t="s">
        <v>160</v>
      </c>
      <c r="Y1712" s="57" t="s">
        <v>160</v>
      </c>
      <c r="Z1712" s="57" t="s">
        <v>160</v>
      </c>
      <c r="AA1712" s="57" t="s">
        <v>160</v>
      </c>
      <c r="AB1712" s="57" t="s">
        <v>160</v>
      </c>
      <c r="AC1712" s="57" t="s">
        <v>160</v>
      </c>
      <c r="AD1712" s="57" t="s">
        <v>160</v>
      </c>
      <c r="AE1712" s="57" t="s">
        <v>160</v>
      </c>
      <c r="AF1712" s="57" t="s">
        <v>160</v>
      </c>
      <c r="AG1712" s="57" t="s">
        <v>160</v>
      </c>
      <c r="AH1712" s="57" t="s">
        <v>160</v>
      </c>
      <c r="AI1712" s="57" t="s">
        <v>179</v>
      </c>
      <c r="AL1712" s="9">
        <v>60845</v>
      </c>
      <c r="AM1712" s="57">
        <v>25.956713708999999</v>
      </c>
      <c r="AN1712" s="57">
        <v>2093.3681681170001</v>
      </c>
      <c r="AO1712" s="57">
        <v>0</v>
      </c>
      <c r="AP1712" s="57">
        <v>25.956713708999999</v>
      </c>
      <c r="AQ1712" s="57">
        <v>1570.026126088</v>
      </c>
      <c r="AR1712" s="57">
        <v>0</v>
      </c>
      <c r="AS1712" s="57">
        <v>1.1376568E-2</v>
      </c>
      <c r="AT1712" s="57">
        <v>0.68812675099999998</v>
      </c>
      <c r="AU1712" s="57">
        <v>0</v>
      </c>
      <c r="AV1712" s="57">
        <v>62.119999986000003</v>
      </c>
      <c r="AW1712" s="57">
        <v>4.1849999999999996</v>
      </c>
      <c r="AX1712" s="57">
        <v>0</v>
      </c>
      <c r="AY1712" s="57">
        <v>0.70671240700000004</v>
      </c>
      <c r="AZ1712" s="57">
        <v>2.8798104520000001</v>
      </c>
      <c r="BA1712" s="57">
        <v>0</v>
      </c>
      <c r="BB1712" s="57">
        <v>3.586522859</v>
      </c>
      <c r="BC1712" s="57">
        <v>0</v>
      </c>
      <c r="BD1712" s="57">
        <v>0</v>
      </c>
      <c r="BE1712" s="57">
        <v>0</v>
      </c>
      <c r="BF1712" s="57">
        <v>0.249068394</v>
      </c>
      <c r="BG1712" s="57">
        <v>8.9663070999999997E-2</v>
      </c>
      <c r="BH1712" s="57">
        <v>0.33873146500000001</v>
      </c>
      <c r="BI1712" s="57">
        <v>0</v>
      </c>
      <c r="BJ1712" s="57">
        <v>0</v>
      </c>
      <c r="BK1712" s="57">
        <v>0</v>
      </c>
      <c r="BL1712" s="57">
        <v>0</v>
      </c>
      <c r="BM1712" s="57">
        <v>0</v>
      </c>
      <c r="BN1712" s="57">
        <v>0</v>
      </c>
      <c r="BO1712" s="57">
        <v>0</v>
      </c>
      <c r="BP1712" s="57">
        <v>3.2477913940000001</v>
      </c>
      <c r="BQ1712" s="57">
        <v>5.6326565000000002E-2</v>
      </c>
      <c r="BR1712" s="57">
        <v>8.5007639999999992E-3</v>
      </c>
      <c r="BS1712" s="57">
        <v>3.2477913940000001</v>
      </c>
      <c r="BT1712" s="57">
        <v>5.6326565000000002E-2</v>
      </c>
      <c r="BU1712" s="57">
        <v>8.5007639999999992E-3</v>
      </c>
    </row>
    <row r="1713" spans="1:73" x14ac:dyDescent="0.25">
      <c r="A1713" s="57">
        <v>3</v>
      </c>
      <c r="B1713" s="57">
        <v>42285342590000</v>
      </c>
      <c r="C1713" s="57" t="s">
        <v>164</v>
      </c>
      <c r="D1713" s="57" t="s">
        <v>165</v>
      </c>
      <c r="E1713" s="57" t="s">
        <v>166</v>
      </c>
      <c r="F1713" s="57">
        <v>0</v>
      </c>
      <c r="G1713" s="57" t="s">
        <v>57</v>
      </c>
      <c r="H1713" s="57" t="s">
        <v>150</v>
      </c>
      <c r="I1713" s="57" t="s">
        <v>151</v>
      </c>
      <c r="J1713" s="57" t="s">
        <v>152</v>
      </c>
      <c r="K1713" s="57" t="s">
        <v>51</v>
      </c>
      <c r="L1713" s="57" t="s">
        <v>153</v>
      </c>
      <c r="M1713" s="57" t="s">
        <v>154</v>
      </c>
      <c r="N1713" s="57" t="s">
        <v>155</v>
      </c>
      <c r="P1713" s="57" t="s">
        <v>156</v>
      </c>
      <c r="Q1713" s="57" t="s">
        <v>157</v>
      </c>
      <c r="R1713" s="57" t="s">
        <v>158</v>
      </c>
      <c r="S1713" s="57" t="s">
        <v>159</v>
      </c>
      <c r="U1713" s="57" t="s">
        <v>160</v>
      </c>
      <c r="V1713" s="57" t="s">
        <v>160</v>
      </c>
      <c r="W1713" s="57" t="s">
        <v>160</v>
      </c>
      <c r="X1713" s="57" t="s">
        <v>160</v>
      </c>
      <c r="Y1713" s="57" t="s">
        <v>160</v>
      </c>
      <c r="Z1713" s="57" t="s">
        <v>160</v>
      </c>
      <c r="AA1713" s="57" t="s">
        <v>160</v>
      </c>
      <c r="AB1713" s="57" t="s">
        <v>160</v>
      </c>
      <c r="AC1713" s="57" t="s">
        <v>160</v>
      </c>
      <c r="AD1713" s="57" t="s">
        <v>160</v>
      </c>
      <c r="AE1713" s="57" t="s">
        <v>160</v>
      </c>
      <c r="AF1713" s="57" t="s">
        <v>160</v>
      </c>
      <c r="AG1713" s="57" t="s">
        <v>160</v>
      </c>
      <c r="AH1713" s="57" t="s">
        <v>160</v>
      </c>
      <c r="AI1713" s="57" t="s">
        <v>179</v>
      </c>
      <c r="AL1713" s="9">
        <v>60876</v>
      </c>
      <c r="AM1713" s="57">
        <v>24.945104803</v>
      </c>
      <c r="AN1713" s="57">
        <v>2011.783499653</v>
      </c>
      <c r="AO1713" s="57">
        <v>0</v>
      </c>
      <c r="AP1713" s="57">
        <v>24.945104803</v>
      </c>
      <c r="AQ1713" s="57">
        <v>1508.8376247389999</v>
      </c>
      <c r="AR1713" s="57">
        <v>0</v>
      </c>
      <c r="AS1713" s="57">
        <v>1.0933190000000001E-2</v>
      </c>
      <c r="AT1713" s="57">
        <v>0.66130844300000002</v>
      </c>
      <c r="AU1713" s="57">
        <v>0</v>
      </c>
      <c r="AV1713" s="57">
        <v>62.120000017999999</v>
      </c>
      <c r="AW1713" s="57">
        <v>4.1849999999999996</v>
      </c>
      <c r="AX1713" s="57">
        <v>0</v>
      </c>
      <c r="AY1713" s="57">
        <v>0.67916976200000001</v>
      </c>
      <c r="AZ1713" s="57">
        <v>2.7675758319999999</v>
      </c>
      <c r="BA1713" s="57">
        <v>0</v>
      </c>
      <c r="BB1713" s="57">
        <v>3.4467455939999998</v>
      </c>
      <c r="BC1713" s="57">
        <v>0</v>
      </c>
      <c r="BD1713" s="57">
        <v>0</v>
      </c>
      <c r="BE1713" s="57">
        <v>0</v>
      </c>
      <c r="BF1713" s="57">
        <v>0.23936147099999999</v>
      </c>
      <c r="BG1713" s="57">
        <v>8.6168640000000005E-2</v>
      </c>
      <c r="BH1713" s="57">
        <v>0.32553011100000001</v>
      </c>
      <c r="BI1713" s="57">
        <v>0</v>
      </c>
      <c r="BJ1713" s="57">
        <v>0</v>
      </c>
      <c r="BK1713" s="57">
        <v>0</v>
      </c>
      <c r="BL1713" s="57">
        <v>0</v>
      </c>
      <c r="BM1713" s="57">
        <v>0</v>
      </c>
      <c r="BN1713" s="57">
        <v>0</v>
      </c>
      <c r="BO1713" s="57">
        <v>0</v>
      </c>
      <c r="BP1713" s="57">
        <v>3.1212154829999998</v>
      </c>
      <c r="BQ1713" s="57">
        <v>5.370925E-2</v>
      </c>
      <c r="BR1713" s="57">
        <v>8.0762200000000003E-3</v>
      </c>
      <c r="BS1713" s="57">
        <v>3.1212154829999998</v>
      </c>
      <c r="BT1713" s="57">
        <v>5.370925E-2</v>
      </c>
      <c r="BU1713" s="57">
        <v>8.0762200000000003E-3</v>
      </c>
    </row>
    <row r="1714" spans="1:73" x14ac:dyDescent="0.25">
      <c r="A1714" s="57">
        <v>3</v>
      </c>
      <c r="B1714" s="57">
        <v>42285342590000</v>
      </c>
      <c r="C1714" s="57" t="s">
        <v>164</v>
      </c>
      <c r="D1714" s="57" t="s">
        <v>165</v>
      </c>
      <c r="E1714" s="57" t="s">
        <v>166</v>
      </c>
      <c r="F1714" s="57">
        <v>0</v>
      </c>
      <c r="G1714" s="57" t="s">
        <v>57</v>
      </c>
      <c r="H1714" s="57" t="s">
        <v>150</v>
      </c>
      <c r="I1714" s="57" t="s">
        <v>151</v>
      </c>
      <c r="J1714" s="57" t="s">
        <v>152</v>
      </c>
      <c r="K1714" s="57" t="s">
        <v>51</v>
      </c>
      <c r="L1714" s="57" t="s">
        <v>153</v>
      </c>
      <c r="M1714" s="57" t="s">
        <v>154</v>
      </c>
      <c r="N1714" s="57" t="s">
        <v>155</v>
      </c>
      <c r="P1714" s="57" t="s">
        <v>156</v>
      </c>
      <c r="Q1714" s="57" t="s">
        <v>157</v>
      </c>
      <c r="R1714" s="57" t="s">
        <v>158</v>
      </c>
      <c r="S1714" s="57" t="s">
        <v>159</v>
      </c>
      <c r="U1714" s="57" t="s">
        <v>160</v>
      </c>
      <c r="V1714" s="57" t="s">
        <v>160</v>
      </c>
      <c r="W1714" s="57" t="s">
        <v>160</v>
      </c>
      <c r="X1714" s="57" t="s">
        <v>160</v>
      </c>
      <c r="Y1714" s="57" t="s">
        <v>160</v>
      </c>
      <c r="Z1714" s="57" t="s">
        <v>160</v>
      </c>
      <c r="AA1714" s="57" t="s">
        <v>160</v>
      </c>
      <c r="AB1714" s="57" t="s">
        <v>160</v>
      </c>
      <c r="AC1714" s="57" t="s">
        <v>160</v>
      </c>
      <c r="AD1714" s="57" t="s">
        <v>160</v>
      </c>
      <c r="AE1714" s="57" t="s">
        <v>160</v>
      </c>
      <c r="AF1714" s="57" t="s">
        <v>160</v>
      </c>
      <c r="AG1714" s="57" t="s">
        <v>160</v>
      </c>
      <c r="AH1714" s="57" t="s">
        <v>160</v>
      </c>
      <c r="AI1714" s="57" t="s">
        <v>179</v>
      </c>
      <c r="AL1714" s="9">
        <v>60906</v>
      </c>
      <c r="AM1714" s="57">
        <v>25.597759359000001</v>
      </c>
      <c r="AN1714" s="57">
        <v>2064.4190639499998</v>
      </c>
      <c r="AO1714" s="57">
        <v>0</v>
      </c>
      <c r="AP1714" s="57">
        <v>25.597759359000001</v>
      </c>
      <c r="AQ1714" s="57">
        <v>1548.314297962</v>
      </c>
      <c r="AR1714" s="57">
        <v>0</v>
      </c>
      <c r="AS1714" s="57">
        <v>1.1219242000000001E-2</v>
      </c>
      <c r="AT1714" s="57">
        <v>0.67861067399999997</v>
      </c>
      <c r="AU1714" s="57">
        <v>0</v>
      </c>
      <c r="AV1714" s="57">
        <v>62.119999995999997</v>
      </c>
      <c r="AW1714" s="57">
        <v>4.1849999999999996</v>
      </c>
      <c r="AX1714" s="57">
        <v>0</v>
      </c>
      <c r="AY1714" s="57">
        <v>0.69693930999999998</v>
      </c>
      <c r="AZ1714" s="57">
        <v>2.8399856689999998</v>
      </c>
      <c r="BA1714" s="57">
        <v>0</v>
      </c>
      <c r="BB1714" s="57">
        <v>3.5369249790000001</v>
      </c>
      <c r="BC1714" s="57">
        <v>0</v>
      </c>
      <c r="BD1714" s="57">
        <v>0</v>
      </c>
      <c r="BE1714" s="57">
        <v>0</v>
      </c>
      <c r="BF1714" s="57">
        <v>0.24562403699999999</v>
      </c>
      <c r="BG1714" s="57">
        <v>8.8423124000000006E-2</v>
      </c>
      <c r="BH1714" s="57">
        <v>0.33404716099999998</v>
      </c>
      <c r="BI1714" s="57">
        <v>0</v>
      </c>
      <c r="BJ1714" s="57">
        <v>0</v>
      </c>
      <c r="BK1714" s="57">
        <v>0</v>
      </c>
      <c r="BL1714" s="57">
        <v>0</v>
      </c>
      <c r="BM1714" s="57">
        <v>0</v>
      </c>
      <c r="BN1714" s="57">
        <v>0</v>
      </c>
      <c r="BO1714" s="57">
        <v>0</v>
      </c>
      <c r="BP1714" s="57">
        <v>3.2028778180000002</v>
      </c>
      <c r="BQ1714" s="57">
        <v>5.4670440000000001E-2</v>
      </c>
      <c r="BR1714" s="57">
        <v>8.1897970000000004E-3</v>
      </c>
      <c r="BS1714" s="57">
        <v>3.2028778180000002</v>
      </c>
      <c r="BT1714" s="57">
        <v>5.4670440000000001E-2</v>
      </c>
      <c r="BU1714" s="57">
        <v>8.1897970000000004E-3</v>
      </c>
    </row>
    <row r="1715" spans="1:73" x14ac:dyDescent="0.25">
      <c r="A1715" s="57">
        <v>3</v>
      </c>
      <c r="B1715" s="57">
        <v>42285342590000</v>
      </c>
      <c r="C1715" s="57" t="s">
        <v>164</v>
      </c>
      <c r="D1715" s="57" t="s">
        <v>165</v>
      </c>
      <c r="E1715" s="57" t="s">
        <v>166</v>
      </c>
      <c r="F1715" s="57">
        <v>0</v>
      </c>
      <c r="G1715" s="57" t="s">
        <v>57</v>
      </c>
      <c r="H1715" s="57" t="s">
        <v>150</v>
      </c>
      <c r="I1715" s="57" t="s">
        <v>151</v>
      </c>
      <c r="J1715" s="57" t="s">
        <v>152</v>
      </c>
      <c r="K1715" s="57" t="s">
        <v>51</v>
      </c>
      <c r="L1715" s="57" t="s">
        <v>153</v>
      </c>
      <c r="M1715" s="57" t="s">
        <v>154</v>
      </c>
      <c r="N1715" s="57" t="s">
        <v>155</v>
      </c>
      <c r="P1715" s="57" t="s">
        <v>156</v>
      </c>
      <c r="Q1715" s="57" t="s">
        <v>157</v>
      </c>
      <c r="R1715" s="57" t="s">
        <v>158</v>
      </c>
      <c r="S1715" s="57" t="s">
        <v>159</v>
      </c>
      <c r="U1715" s="57" t="s">
        <v>160</v>
      </c>
      <c r="V1715" s="57" t="s">
        <v>160</v>
      </c>
      <c r="W1715" s="57" t="s">
        <v>160</v>
      </c>
      <c r="X1715" s="57" t="s">
        <v>160</v>
      </c>
      <c r="Y1715" s="57" t="s">
        <v>160</v>
      </c>
      <c r="Z1715" s="57" t="s">
        <v>160</v>
      </c>
      <c r="AA1715" s="57" t="s">
        <v>160</v>
      </c>
      <c r="AB1715" s="57" t="s">
        <v>160</v>
      </c>
      <c r="AC1715" s="57" t="s">
        <v>160</v>
      </c>
      <c r="AD1715" s="57" t="s">
        <v>160</v>
      </c>
      <c r="AE1715" s="57" t="s">
        <v>160</v>
      </c>
      <c r="AF1715" s="57" t="s">
        <v>160</v>
      </c>
      <c r="AG1715" s="57" t="s">
        <v>160</v>
      </c>
      <c r="AH1715" s="57" t="s">
        <v>160</v>
      </c>
      <c r="AI1715" s="57" t="s">
        <v>179</v>
      </c>
      <c r="AL1715" s="9">
        <v>60937</v>
      </c>
      <c r="AM1715" s="57">
        <v>24.600139951999999</v>
      </c>
      <c r="AN1715" s="57">
        <v>1983.96262658</v>
      </c>
      <c r="AO1715" s="57">
        <v>0</v>
      </c>
      <c r="AP1715" s="57">
        <v>24.600139951999999</v>
      </c>
      <c r="AQ1715" s="57">
        <v>1487.9719699350001</v>
      </c>
      <c r="AR1715" s="57">
        <v>0</v>
      </c>
      <c r="AS1715" s="57">
        <v>1.0781995000000001E-2</v>
      </c>
      <c r="AT1715" s="57">
        <v>0.65216323499999995</v>
      </c>
      <c r="AU1715" s="57">
        <v>0</v>
      </c>
      <c r="AV1715" s="57">
        <v>62.119999962999998</v>
      </c>
      <c r="AW1715" s="57">
        <v>4.1849999990000004</v>
      </c>
      <c r="AX1715" s="57">
        <v>0</v>
      </c>
      <c r="AY1715" s="57">
        <v>0.66977755000000005</v>
      </c>
      <c r="AZ1715" s="57">
        <v>2.729303137</v>
      </c>
      <c r="BA1715" s="57">
        <v>0</v>
      </c>
      <c r="BB1715" s="57">
        <v>3.3990806880000002</v>
      </c>
      <c r="BC1715" s="57">
        <v>0</v>
      </c>
      <c r="BD1715" s="57">
        <v>0</v>
      </c>
      <c r="BE1715" s="57">
        <v>0</v>
      </c>
      <c r="BF1715" s="57">
        <v>0.23605135099999999</v>
      </c>
      <c r="BG1715" s="57">
        <v>8.4977017000000002E-2</v>
      </c>
      <c r="BH1715" s="57">
        <v>0.32102836800000001</v>
      </c>
      <c r="BI1715" s="57">
        <v>0</v>
      </c>
      <c r="BJ1715" s="57">
        <v>0</v>
      </c>
      <c r="BK1715" s="57">
        <v>0</v>
      </c>
      <c r="BL1715" s="57">
        <v>0</v>
      </c>
      <c r="BM1715" s="57">
        <v>0</v>
      </c>
      <c r="BN1715" s="57">
        <v>0</v>
      </c>
      <c r="BO1715" s="57">
        <v>0</v>
      </c>
      <c r="BP1715" s="57">
        <v>3.0780523190000002</v>
      </c>
      <c r="BQ1715" s="57">
        <v>5.2130079000000003E-2</v>
      </c>
      <c r="BR1715" s="57">
        <v>7.7807830000000003E-3</v>
      </c>
      <c r="BS1715" s="57">
        <v>3.0780523190000002</v>
      </c>
      <c r="BT1715" s="57">
        <v>5.2130079000000003E-2</v>
      </c>
      <c r="BU1715" s="57">
        <v>7.7807830000000003E-3</v>
      </c>
    </row>
    <row r="1716" spans="1:73" x14ac:dyDescent="0.25">
      <c r="A1716" s="57">
        <v>3</v>
      </c>
      <c r="B1716" s="57">
        <v>42285342590000</v>
      </c>
      <c r="C1716" s="57" t="s">
        <v>164</v>
      </c>
      <c r="D1716" s="57" t="s">
        <v>165</v>
      </c>
      <c r="E1716" s="57" t="s">
        <v>166</v>
      </c>
      <c r="F1716" s="57">
        <v>0</v>
      </c>
      <c r="G1716" s="57" t="s">
        <v>57</v>
      </c>
      <c r="H1716" s="57" t="s">
        <v>150</v>
      </c>
      <c r="I1716" s="57" t="s">
        <v>151</v>
      </c>
      <c r="J1716" s="57" t="s">
        <v>152</v>
      </c>
      <c r="K1716" s="57" t="s">
        <v>51</v>
      </c>
      <c r="L1716" s="57" t="s">
        <v>153</v>
      </c>
      <c r="M1716" s="57" t="s">
        <v>154</v>
      </c>
      <c r="N1716" s="57" t="s">
        <v>155</v>
      </c>
      <c r="P1716" s="57" t="s">
        <v>156</v>
      </c>
      <c r="Q1716" s="57" t="s">
        <v>157</v>
      </c>
      <c r="R1716" s="57" t="s">
        <v>158</v>
      </c>
      <c r="S1716" s="57" t="s">
        <v>159</v>
      </c>
      <c r="U1716" s="57" t="s">
        <v>160</v>
      </c>
      <c r="V1716" s="57" t="s">
        <v>160</v>
      </c>
      <c r="W1716" s="57" t="s">
        <v>160</v>
      </c>
      <c r="X1716" s="57" t="s">
        <v>160</v>
      </c>
      <c r="Y1716" s="57" t="s">
        <v>160</v>
      </c>
      <c r="Z1716" s="57" t="s">
        <v>160</v>
      </c>
      <c r="AA1716" s="57" t="s">
        <v>160</v>
      </c>
      <c r="AB1716" s="57" t="s">
        <v>160</v>
      </c>
      <c r="AC1716" s="57" t="s">
        <v>160</v>
      </c>
      <c r="AD1716" s="57" t="s">
        <v>160</v>
      </c>
      <c r="AE1716" s="57" t="s">
        <v>160</v>
      </c>
      <c r="AF1716" s="57" t="s">
        <v>160</v>
      </c>
      <c r="AG1716" s="57" t="s">
        <v>160</v>
      </c>
      <c r="AH1716" s="57" t="s">
        <v>160</v>
      </c>
      <c r="AI1716" s="57" t="s">
        <v>179</v>
      </c>
      <c r="AL1716" s="9">
        <v>60967</v>
      </c>
      <c r="AM1716" s="57">
        <v>25.243768974999998</v>
      </c>
      <c r="AN1716" s="57">
        <v>2035.8702957820001</v>
      </c>
      <c r="AO1716" s="57">
        <v>0</v>
      </c>
      <c r="AP1716" s="57">
        <v>25.243768974999998</v>
      </c>
      <c r="AQ1716" s="57">
        <v>1526.902721836</v>
      </c>
      <c r="AR1716" s="57">
        <v>0</v>
      </c>
      <c r="AS1716" s="57">
        <v>1.1064091999999999E-2</v>
      </c>
      <c r="AT1716" s="57">
        <v>0.66922619400000005</v>
      </c>
      <c r="AU1716" s="57">
        <v>0</v>
      </c>
      <c r="AV1716" s="57">
        <v>62.119999995999997</v>
      </c>
      <c r="AW1716" s="57">
        <v>4.1849999999999996</v>
      </c>
      <c r="AX1716" s="57">
        <v>0</v>
      </c>
      <c r="AY1716" s="57">
        <v>0.68730136399999997</v>
      </c>
      <c r="AZ1716" s="57">
        <v>2.8007116220000001</v>
      </c>
      <c r="BA1716" s="57">
        <v>0</v>
      </c>
      <c r="BB1716" s="57">
        <v>3.4880129860000002</v>
      </c>
      <c r="BC1716" s="57">
        <v>0</v>
      </c>
      <c r="BD1716" s="57">
        <v>0</v>
      </c>
      <c r="BE1716" s="57">
        <v>0</v>
      </c>
      <c r="BF1716" s="57">
        <v>0.242227312</v>
      </c>
      <c r="BG1716" s="57">
        <v>8.7200324999999995E-2</v>
      </c>
      <c r="BH1716" s="57">
        <v>0.329427637</v>
      </c>
      <c r="BI1716" s="57">
        <v>0</v>
      </c>
      <c r="BJ1716" s="57">
        <v>0</v>
      </c>
      <c r="BK1716" s="57">
        <v>0</v>
      </c>
      <c r="BL1716" s="57">
        <v>0</v>
      </c>
      <c r="BM1716" s="57">
        <v>0</v>
      </c>
      <c r="BN1716" s="57">
        <v>0</v>
      </c>
      <c r="BO1716" s="57">
        <v>0</v>
      </c>
      <c r="BP1716" s="57">
        <v>3.158585349</v>
      </c>
      <c r="BQ1716" s="57">
        <v>5.3063008000000002E-2</v>
      </c>
      <c r="BR1716" s="57">
        <v>7.8902050000000008E-3</v>
      </c>
      <c r="BS1716" s="57">
        <v>3.158585349</v>
      </c>
      <c r="BT1716" s="57">
        <v>5.3063008000000002E-2</v>
      </c>
      <c r="BU1716" s="57">
        <v>7.8902050000000008E-3</v>
      </c>
    </row>
    <row r="1717" spans="1:73" x14ac:dyDescent="0.25">
      <c r="A1717" s="57">
        <v>3</v>
      </c>
      <c r="B1717" s="57">
        <v>42285342590000</v>
      </c>
      <c r="C1717" s="57" t="s">
        <v>164</v>
      </c>
      <c r="D1717" s="57" t="s">
        <v>165</v>
      </c>
      <c r="E1717" s="57" t="s">
        <v>166</v>
      </c>
      <c r="F1717" s="57">
        <v>0</v>
      </c>
      <c r="G1717" s="57" t="s">
        <v>57</v>
      </c>
      <c r="H1717" s="57" t="s">
        <v>150</v>
      </c>
      <c r="I1717" s="57" t="s">
        <v>151</v>
      </c>
      <c r="J1717" s="57" t="s">
        <v>152</v>
      </c>
      <c r="K1717" s="57" t="s">
        <v>51</v>
      </c>
      <c r="L1717" s="57" t="s">
        <v>153</v>
      </c>
      <c r="M1717" s="57" t="s">
        <v>154</v>
      </c>
      <c r="N1717" s="57" t="s">
        <v>155</v>
      </c>
      <c r="P1717" s="57" t="s">
        <v>156</v>
      </c>
      <c r="Q1717" s="57" t="s">
        <v>157</v>
      </c>
      <c r="R1717" s="57" t="s">
        <v>158</v>
      </c>
      <c r="S1717" s="57" t="s">
        <v>159</v>
      </c>
      <c r="U1717" s="57" t="s">
        <v>160</v>
      </c>
      <c r="V1717" s="57" t="s">
        <v>160</v>
      </c>
      <c r="W1717" s="57" t="s">
        <v>160</v>
      </c>
      <c r="X1717" s="57" t="s">
        <v>160</v>
      </c>
      <c r="Y1717" s="57" t="s">
        <v>160</v>
      </c>
      <c r="Z1717" s="57" t="s">
        <v>160</v>
      </c>
      <c r="AA1717" s="57" t="s">
        <v>160</v>
      </c>
      <c r="AB1717" s="57" t="s">
        <v>160</v>
      </c>
      <c r="AC1717" s="57" t="s">
        <v>160</v>
      </c>
      <c r="AD1717" s="57" t="s">
        <v>160</v>
      </c>
      <c r="AE1717" s="57" t="s">
        <v>160</v>
      </c>
      <c r="AF1717" s="57" t="s">
        <v>160</v>
      </c>
      <c r="AG1717" s="57" t="s">
        <v>160</v>
      </c>
      <c r="AH1717" s="57" t="s">
        <v>160</v>
      </c>
      <c r="AI1717" s="57" t="s">
        <v>179</v>
      </c>
      <c r="AL1717" s="9">
        <v>60998</v>
      </c>
      <c r="AM1717" s="57">
        <v>25.065752532000001</v>
      </c>
      <c r="AN1717" s="57">
        <v>2021.5135494210001</v>
      </c>
      <c r="AO1717" s="57">
        <v>0</v>
      </c>
      <c r="AP1717" s="57">
        <v>25.065752532000001</v>
      </c>
      <c r="AQ1717" s="57">
        <v>1516.135162066</v>
      </c>
      <c r="AR1717" s="57">
        <v>0</v>
      </c>
      <c r="AS1717" s="57">
        <v>1.0986068999999999E-2</v>
      </c>
      <c r="AT1717" s="57">
        <v>0.66450688000000002</v>
      </c>
      <c r="AU1717" s="57">
        <v>0</v>
      </c>
      <c r="AV1717" s="57">
        <v>62.119999974999999</v>
      </c>
      <c r="AW1717" s="57">
        <v>4.1849999999999996</v>
      </c>
      <c r="AX1717" s="57">
        <v>0</v>
      </c>
      <c r="AY1717" s="57">
        <v>0.68245458599999997</v>
      </c>
      <c r="AZ1717" s="57">
        <v>2.7809612939999999</v>
      </c>
      <c r="BA1717" s="57">
        <v>0</v>
      </c>
      <c r="BB1717" s="57">
        <v>3.4634158799999999</v>
      </c>
      <c r="BC1717" s="57">
        <v>0</v>
      </c>
      <c r="BD1717" s="57">
        <v>0</v>
      </c>
      <c r="BE1717" s="57">
        <v>0</v>
      </c>
      <c r="BF1717" s="57">
        <v>0.24051914999999999</v>
      </c>
      <c r="BG1717" s="57">
        <v>8.6585396999999995E-2</v>
      </c>
      <c r="BH1717" s="57">
        <v>0.32710454700000002</v>
      </c>
      <c r="BI1717" s="57">
        <v>0</v>
      </c>
      <c r="BJ1717" s="57">
        <v>0</v>
      </c>
      <c r="BK1717" s="57">
        <v>0</v>
      </c>
      <c r="BL1717" s="57">
        <v>0</v>
      </c>
      <c r="BM1717" s="57">
        <v>0</v>
      </c>
      <c r="BN1717" s="57">
        <v>0</v>
      </c>
      <c r="BO1717" s="57">
        <v>0</v>
      </c>
      <c r="BP1717" s="57">
        <v>3.1363113330000001</v>
      </c>
      <c r="BQ1717" s="57">
        <v>5.2264316999999998E-2</v>
      </c>
      <c r="BR1717" s="57">
        <v>7.7421790000000001E-3</v>
      </c>
      <c r="BS1717" s="57">
        <v>3.1363113330000001</v>
      </c>
      <c r="BT1717" s="57">
        <v>5.2264316999999998E-2</v>
      </c>
      <c r="BU1717" s="57">
        <v>7.7421790000000001E-3</v>
      </c>
    </row>
    <row r="1718" spans="1:73" x14ac:dyDescent="0.25">
      <c r="A1718" s="57">
        <v>3</v>
      </c>
      <c r="B1718" s="57">
        <v>42285342590000</v>
      </c>
      <c r="C1718" s="57" t="s">
        <v>164</v>
      </c>
      <c r="D1718" s="57" t="s">
        <v>165</v>
      </c>
      <c r="E1718" s="57" t="s">
        <v>166</v>
      </c>
      <c r="F1718" s="57">
        <v>0</v>
      </c>
      <c r="G1718" s="57" t="s">
        <v>57</v>
      </c>
      <c r="H1718" s="57" t="s">
        <v>150</v>
      </c>
      <c r="I1718" s="57" t="s">
        <v>151</v>
      </c>
      <c r="J1718" s="57" t="s">
        <v>152</v>
      </c>
      <c r="K1718" s="57" t="s">
        <v>51</v>
      </c>
      <c r="L1718" s="57" t="s">
        <v>153</v>
      </c>
      <c r="M1718" s="57" t="s">
        <v>154</v>
      </c>
      <c r="N1718" s="57" t="s">
        <v>155</v>
      </c>
      <c r="P1718" s="57" t="s">
        <v>156</v>
      </c>
      <c r="Q1718" s="57" t="s">
        <v>157</v>
      </c>
      <c r="R1718" s="57" t="s">
        <v>158</v>
      </c>
      <c r="S1718" s="57" t="s">
        <v>159</v>
      </c>
      <c r="U1718" s="57" t="s">
        <v>160</v>
      </c>
      <c r="V1718" s="57" t="s">
        <v>160</v>
      </c>
      <c r="W1718" s="57" t="s">
        <v>160</v>
      </c>
      <c r="X1718" s="57" t="s">
        <v>160</v>
      </c>
      <c r="Y1718" s="57" t="s">
        <v>160</v>
      </c>
      <c r="Z1718" s="57" t="s">
        <v>160</v>
      </c>
      <c r="AA1718" s="57" t="s">
        <v>160</v>
      </c>
      <c r="AB1718" s="57" t="s">
        <v>160</v>
      </c>
      <c r="AC1718" s="57" t="s">
        <v>160</v>
      </c>
      <c r="AD1718" s="57" t="s">
        <v>160</v>
      </c>
      <c r="AE1718" s="57" t="s">
        <v>160</v>
      </c>
      <c r="AF1718" s="57" t="s">
        <v>160</v>
      </c>
      <c r="AG1718" s="57" t="s">
        <v>160</v>
      </c>
      <c r="AH1718" s="57" t="s">
        <v>160</v>
      </c>
      <c r="AI1718" s="57" t="s">
        <v>179</v>
      </c>
      <c r="AL1718" s="9">
        <v>61029</v>
      </c>
      <c r="AM1718" s="57">
        <v>22.48806999</v>
      </c>
      <c r="AN1718" s="57">
        <v>1813.6275033730001</v>
      </c>
      <c r="AO1718" s="57">
        <v>0</v>
      </c>
      <c r="AP1718" s="57">
        <v>22.48806999</v>
      </c>
      <c r="AQ1718" s="57">
        <v>1360.22062753</v>
      </c>
      <c r="AR1718" s="57">
        <v>0</v>
      </c>
      <c r="AS1718" s="57">
        <v>9.8562960000000005E-3</v>
      </c>
      <c r="AT1718" s="57">
        <v>0.59617109899999998</v>
      </c>
      <c r="AU1718" s="57">
        <v>0</v>
      </c>
      <c r="AV1718" s="57">
        <v>62.120000048999998</v>
      </c>
      <c r="AW1718" s="57">
        <v>4.1849999990000004</v>
      </c>
      <c r="AX1718" s="57">
        <v>0</v>
      </c>
      <c r="AY1718" s="57">
        <v>0.61227312</v>
      </c>
      <c r="AZ1718" s="57">
        <v>2.4949760489999999</v>
      </c>
      <c r="BA1718" s="57">
        <v>0</v>
      </c>
      <c r="BB1718" s="57">
        <v>3.1072491680000001</v>
      </c>
      <c r="BC1718" s="57">
        <v>0</v>
      </c>
      <c r="BD1718" s="57">
        <v>0</v>
      </c>
      <c r="BE1718" s="57">
        <v>0</v>
      </c>
      <c r="BF1718" s="57">
        <v>0.21578492299999999</v>
      </c>
      <c r="BG1718" s="57">
        <v>7.7681229000000004E-2</v>
      </c>
      <c r="BH1718" s="57">
        <v>0.29346615199999998</v>
      </c>
      <c r="BI1718" s="57">
        <v>0</v>
      </c>
      <c r="BJ1718" s="57">
        <v>0</v>
      </c>
      <c r="BK1718" s="57">
        <v>0</v>
      </c>
      <c r="BL1718" s="57">
        <v>0</v>
      </c>
      <c r="BM1718" s="57">
        <v>0</v>
      </c>
      <c r="BN1718" s="57">
        <v>0</v>
      </c>
      <c r="BO1718" s="57">
        <v>0</v>
      </c>
      <c r="BP1718" s="57">
        <v>2.8137830159999999</v>
      </c>
      <c r="BQ1718" s="57">
        <v>4.6548272000000002E-2</v>
      </c>
      <c r="BR1718" s="57">
        <v>6.8719749999999998E-3</v>
      </c>
      <c r="BS1718" s="57">
        <v>2.8137830159999999</v>
      </c>
      <c r="BT1718" s="57">
        <v>4.6548272000000002E-2</v>
      </c>
      <c r="BU1718" s="57">
        <v>6.8719749999999998E-3</v>
      </c>
    </row>
    <row r="1719" spans="1:73" x14ac:dyDescent="0.25">
      <c r="A1719" s="57">
        <v>3</v>
      </c>
      <c r="B1719" s="57">
        <v>42285342590000</v>
      </c>
      <c r="C1719" s="57" t="s">
        <v>164</v>
      </c>
      <c r="D1719" s="57" t="s">
        <v>165</v>
      </c>
      <c r="E1719" s="57" t="s">
        <v>166</v>
      </c>
      <c r="F1719" s="57">
        <v>0</v>
      </c>
      <c r="G1719" s="57" t="s">
        <v>57</v>
      </c>
      <c r="H1719" s="57" t="s">
        <v>150</v>
      </c>
      <c r="I1719" s="57" t="s">
        <v>151</v>
      </c>
      <c r="J1719" s="57" t="s">
        <v>152</v>
      </c>
      <c r="K1719" s="57" t="s">
        <v>51</v>
      </c>
      <c r="L1719" s="57" t="s">
        <v>153</v>
      </c>
      <c r="M1719" s="57" t="s">
        <v>154</v>
      </c>
      <c r="N1719" s="57" t="s">
        <v>155</v>
      </c>
      <c r="P1719" s="57" t="s">
        <v>156</v>
      </c>
      <c r="Q1719" s="57" t="s">
        <v>157</v>
      </c>
      <c r="R1719" s="57" t="s">
        <v>158</v>
      </c>
      <c r="S1719" s="57" t="s">
        <v>159</v>
      </c>
      <c r="U1719" s="57" t="s">
        <v>160</v>
      </c>
      <c r="V1719" s="57" t="s">
        <v>160</v>
      </c>
      <c r="W1719" s="57" t="s">
        <v>160</v>
      </c>
      <c r="X1719" s="57" t="s">
        <v>160</v>
      </c>
      <c r="Y1719" s="57" t="s">
        <v>160</v>
      </c>
      <c r="Z1719" s="57" t="s">
        <v>160</v>
      </c>
      <c r="AA1719" s="57" t="s">
        <v>160</v>
      </c>
      <c r="AB1719" s="57" t="s">
        <v>160</v>
      </c>
      <c r="AC1719" s="57" t="s">
        <v>160</v>
      </c>
      <c r="AD1719" s="57" t="s">
        <v>160</v>
      </c>
      <c r="AE1719" s="57" t="s">
        <v>160</v>
      </c>
      <c r="AF1719" s="57" t="s">
        <v>160</v>
      </c>
      <c r="AG1719" s="57" t="s">
        <v>160</v>
      </c>
      <c r="AH1719" s="57" t="s">
        <v>160</v>
      </c>
      <c r="AI1719" s="57" t="s">
        <v>179</v>
      </c>
      <c r="AL1719" s="9">
        <v>61057</v>
      </c>
      <c r="AM1719" s="57">
        <v>2.400921453</v>
      </c>
      <c r="AN1719" s="57">
        <v>1994.4685321280001</v>
      </c>
      <c r="AO1719" s="57">
        <v>0</v>
      </c>
      <c r="AP1719" s="57">
        <v>2.400921453</v>
      </c>
      <c r="AQ1719" s="57">
        <v>1495.851399096</v>
      </c>
      <c r="AR1719" s="57">
        <v>0</v>
      </c>
      <c r="AS1719" s="57">
        <v>1.0522999999999999E-3</v>
      </c>
      <c r="AT1719" s="57">
        <v>0.65561670999999999</v>
      </c>
      <c r="AU1719" s="57">
        <v>0</v>
      </c>
      <c r="AV1719" s="57">
        <v>62.12</v>
      </c>
      <c r="AW1719" s="57">
        <v>4.1849999990000004</v>
      </c>
      <c r="AX1719" s="57">
        <v>0</v>
      </c>
      <c r="AY1719" s="57">
        <v>6.5368867999999997E-2</v>
      </c>
      <c r="AZ1719" s="57">
        <v>2.7437559299999998</v>
      </c>
      <c r="BA1719" s="57">
        <v>0</v>
      </c>
      <c r="BB1719" s="57">
        <v>2.809124798</v>
      </c>
      <c r="BC1719" s="57">
        <v>0</v>
      </c>
      <c r="BD1719" s="57">
        <v>0</v>
      </c>
      <c r="BE1719" s="57">
        <v>0</v>
      </c>
      <c r="BF1719" s="57">
        <v>0.20925611799999999</v>
      </c>
      <c r="BG1719" s="57">
        <v>7.0228120000000005E-2</v>
      </c>
      <c r="BH1719" s="57">
        <v>0.279484238</v>
      </c>
      <c r="BI1719" s="57">
        <v>0</v>
      </c>
      <c r="BJ1719" s="57">
        <v>0</v>
      </c>
      <c r="BK1719" s="57">
        <v>0</v>
      </c>
      <c r="BL1719" s="57">
        <v>0</v>
      </c>
      <c r="BM1719" s="57">
        <v>0</v>
      </c>
      <c r="BN1719" s="57">
        <v>0</v>
      </c>
      <c r="BO1719" s="57">
        <v>0</v>
      </c>
      <c r="BP1719" s="57">
        <v>2.5296405599999998</v>
      </c>
      <c r="BQ1719" s="57">
        <v>4.1510564E-2</v>
      </c>
      <c r="BR1719" s="57">
        <v>6.105175E-3</v>
      </c>
      <c r="BS1719" s="57">
        <v>2.5296405599999998</v>
      </c>
      <c r="BT1719" s="57">
        <v>4.1510564E-2</v>
      </c>
      <c r="BU1719" s="57">
        <v>6.105175E-3</v>
      </c>
    </row>
    <row r="1720" spans="1:73" x14ac:dyDescent="0.25">
      <c r="A1720" s="57">
        <v>3</v>
      </c>
      <c r="B1720" s="57">
        <v>42285342590000</v>
      </c>
      <c r="C1720" s="57" t="s">
        <v>164</v>
      </c>
      <c r="D1720" s="57" t="s">
        <v>165</v>
      </c>
      <c r="E1720" s="57" t="s">
        <v>166</v>
      </c>
      <c r="F1720" s="57">
        <v>0</v>
      </c>
      <c r="G1720" s="57" t="s">
        <v>57</v>
      </c>
      <c r="H1720" s="57" t="s">
        <v>150</v>
      </c>
      <c r="I1720" s="57" t="s">
        <v>151</v>
      </c>
      <c r="J1720" s="57" t="s">
        <v>152</v>
      </c>
      <c r="K1720" s="57" t="s">
        <v>51</v>
      </c>
      <c r="L1720" s="57" t="s">
        <v>153</v>
      </c>
      <c r="M1720" s="57" t="s">
        <v>154</v>
      </c>
      <c r="N1720" s="57" t="s">
        <v>155</v>
      </c>
      <c r="P1720" s="57" t="s">
        <v>156</v>
      </c>
      <c r="Q1720" s="57" t="s">
        <v>157</v>
      </c>
      <c r="R1720" s="57" t="s">
        <v>158</v>
      </c>
      <c r="S1720" s="57" t="s">
        <v>159</v>
      </c>
      <c r="U1720" s="57" t="s">
        <v>160</v>
      </c>
      <c r="V1720" s="57" t="s">
        <v>160</v>
      </c>
      <c r="W1720" s="57" t="s">
        <v>160</v>
      </c>
      <c r="X1720" s="57" t="s">
        <v>160</v>
      </c>
      <c r="Y1720" s="57" t="s">
        <v>160</v>
      </c>
      <c r="Z1720" s="57" t="s">
        <v>160</v>
      </c>
      <c r="AA1720" s="57" t="s">
        <v>160</v>
      </c>
      <c r="AB1720" s="57" t="s">
        <v>160</v>
      </c>
      <c r="AC1720" s="57" t="s">
        <v>160</v>
      </c>
      <c r="AD1720" s="57" t="s">
        <v>160</v>
      </c>
      <c r="AE1720" s="57" t="s">
        <v>160</v>
      </c>
      <c r="AF1720" s="57" t="s">
        <v>160</v>
      </c>
      <c r="AG1720" s="57" t="s">
        <v>160</v>
      </c>
      <c r="AH1720" s="57" t="s">
        <v>160</v>
      </c>
      <c r="AI1720" s="57" t="s">
        <v>179</v>
      </c>
      <c r="AL1720" s="9">
        <v>61088</v>
      </c>
      <c r="AM1720" s="57">
        <v>0</v>
      </c>
      <c r="AN1720" s="57">
        <v>1916.738271188</v>
      </c>
      <c r="AO1720" s="57">
        <v>0</v>
      </c>
      <c r="AP1720" s="57">
        <v>0</v>
      </c>
      <c r="AQ1720" s="57">
        <v>1437.553703391</v>
      </c>
      <c r="AR1720" s="57">
        <v>0</v>
      </c>
      <c r="AS1720" s="57">
        <v>0</v>
      </c>
      <c r="AT1720" s="57">
        <v>0.63006541299999996</v>
      </c>
      <c r="AU1720" s="57">
        <v>0</v>
      </c>
      <c r="AV1720" s="57">
        <v>62.12</v>
      </c>
      <c r="AW1720" s="57">
        <v>4.1849999990000004</v>
      </c>
      <c r="AX1720" s="57">
        <v>0</v>
      </c>
      <c r="AY1720" s="57">
        <v>0</v>
      </c>
      <c r="AZ1720" s="57">
        <v>2.6368237520000002</v>
      </c>
      <c r="BA1720" s="57">
        <v>0</v>
      </c>
      <c r="BB1720" s="57">
        <v>2.6368237520000002</v>
      </c>
      <c r="BC1720" s="57">
        <v>0</v>
      </c>
      <c r="BD1720" s="57">
        <v>0</v>
      </c>
      <c r="BE1720" s="57">
        <v>0</v>
      </c>
      <c r="BF1720" s="57">
        <v>0.198202827</v>
      </c>
      <c r="BG1720" s="57">
        <v>6.5920593999999999E-2</v>
      </c>
      <c r="BH1720" s="57">
        <v>0.26412342100000002</v>
      </c>
      <c r="BI1720" s="57">
        <v>0</v>
      </c>
      <c r="BJ1720" s="57">
        <v>0</v>
      </c>
      <c r="BK1720" s="57">
        <v>0</v>
      </c>
      <c r="BL1720" s="57">
        <v>0</v>
      </c>
      <c r="BM1720" s="57">
        <v>0</v>
      </c>
      <c r="BN1720" s="57">
        <v>0</v>
      </c>
      <c r="BO1720" s="57">
        <v>0</v>
      </c>
      <c r="BP1720" s="57">
        <v>2.3727003309999999</v>
      </c>
      <c r="BQ1720" s="57">
        <v>3.8631618E-2</v>
      </c>
      <c r="BR1720" s="57">
        <v>5.6610469999999998E-3</v>
      </c>
      <c r="BS1720" s="57">
        <v>2.3727003309999999</v>
      </c>
      <c r="BT1720" s="57">
        <v>3.8631618E-2</v>
      </c>
      <c r="BU1720" s="57">
        <v>5.6610469999999998E-3</v>
      </c>
    </row>
    <row r="1721" spans="1:73" x14ac:dyDescent="0.25">
      <c r="A1721" s="57">
        <v>3</v>
      </c>
      <c r="B1721" s="57">
        <v>42285342590000</v>
      </c>
      <c r="C1721" s="57" t="s">
        <v>164</v>
      </c>
      <c r="D1721" s="57" t="s">
        <v>165</v>
      </c>
      <c r="E1721" s="57" t="s">
        <v>166</v>
      </c>
      <c r="F1721" s="57">
        <v>0</v>
      </c>
      <c r="G1721" s="57" t="s">
        <v>57</v>
      </c>
      <c r="H1721" s="57" t="s">
        <v>150</v>
      </c>
      <c r="I1721" s="57" t="s">
        <v>151</v>
      </c>
      <c r="J1721" s="57" t="s">
        <v>152</v>
      </c>
      <c r="K1721" s="57" t="s">
        <v>51</v>
      </c>
      <c r="L1721" s="57" t="s">
        <v>153</v>
      </c>
      <c r="M1721" s="57" t="s">
        <v>154</v>
      </c>
      <c r="N1721" s="57" t="s">
        <v>155</v>
      </c>
      <c r="P1721" s="57" t="s">
        <v>156</v>
      </c>
      <c r="Q1721" s="57" t="s">
        <v>157</v>
      </c>
      <c r="R1721" s="57" t="s">
        <v>158</v>
      </c>
      <c r="S1721" s="57" t="s">
        <v>159</v>
      </c>
      <c r="U1721" s="57" t="s">
        <v>160</v>
      </c>
      <c r="V1721" s="57" t="s">
        <v>160</v>
      </c>
      <c r="W1721" s="57" t="s">
        <v>160</v>
      </c>
      <c r="X1721" s="57" t="s">
        <v>160</v>
      </c>
      <c r="Y1721" s="57" t="s">
        <v>160</v>
      </c>
      <c r="Z1721" s="57" t="s">
        <v>160</v>
      </c>
      <c r="AA1721" s="57" t="s">
        <v>160</v>
      </c>
      <c r="AB1721" s="57" t="s">
        <v>160</v>
      </c>
      <c r="AC1721" s="57" t="s">
        <v>160</v>
      </c>
      <c r="AD1721" s="57" t="s">
        <v>160</v>
      </c>
      <c r="AE1721" s="57" t="s">
        <v>160</v>
      </c>
      <c r="AF1721" s="57" t="s">
        <v>160</v>
      </c>
      <c r="AG1721" s="57" t="s">
        <v>160</v>
      </c>
      <c r="AH1721" s="57" t="s">
        <v>160</v>
      </c>
      <c r="AI1721" s="57" t="s">
        <v>179</v>
      </c>
      <c r="AL1721" s="9">
        <v>61118</v>
      </c>
      <c r="AM1721" s="57">
        <v>0</v>
      </c>
      <c r="AN1721" s="57">
        <v>1966.8871070519999</v>
      </c>
      <c r="AO1721" s="57">
        <v>0</v>
      </c>
      <c r="AP1721" s="57">
        <v>0</v>
      </c>
      <c r="AQ1721" s="57">
        <v>1475.1653302889999</v>
      </c>
      <c r="AR1721" s="57">
        <v>0</v>
      </c>
      <c r="AS1721" s="57">
        <v>0</v>
      </c>
      <c r="AT1721" s="57">
        <v>0.64655021300000004</v>
      </c>
      <c r="AU1721" s="57">
        <v>0</v>
      </c>
      <c r="AV1721" s="57">
        <v>62.12</v>
      </c>
      <c r="AW1721" s="57">
        <v>4.1849999990000004</v>
      </c>
      <c r="AX1721" s="57">
        <v>0</v>
      </c>
      <c r="AY1721" s="57">
        <v>0</v>
      </c>
      <c r="AZ1721" s="57">
        <v>2.70581264</v>
      </c>
      <c r="BA1721" s="57">
        <v>0</v>
      </c>
      <c r="BB1721" s="57">
        <v>2.70581264</v>
      </c>
      <c r="BC1721" s="57">
        <v>0</v>
      </c>
      <c r="BD1721" s="57">
        <v>0</v>
      </c>
      <c r="BE1721" s="57">
        <v>0</v>
      </c>
      <c r="BF1721" s="57">
        <v>0.20338853300000001</v>
      </c>
      <c r="BG1721" s="57">
        <v>6.7645315999999997E-2</v>
      </c>
      <c r="BH1721" s="57">
        <v>0.27103384899999999</v>
      </c>
      <c r="BI1721" s="57">
        <v>0</v>
      </c>
      <c r="BJ1721" s="57">
        <v>0</v>
      </c>
      <c r="BK1721" s="57">
        <v>0</v>
      </c>
      <c r="BL1721" s="57">
        <v>0</v>
      </c>
      <c r="BM1721" s="57">
        <v>0</v>
      </c>
      <c r="BN1721" s="57">
        <v>0</v>
      </c>
      <c r="BO1721" s="57">
        <v>0</v>
      </c>
      <c r="BP1721" s="57">
        <v>2.4347787909999998</v>
      </c>
      <c r="BQ1721" s="57">
        <v>3.9322976000000003E-2</v>
      </c>
      <c r="BR1721" s="57">
        <v>5.7406590000000004E-3</v>
      </c>
      <c r="BS1721" s="57">
        <v>2.4347787909999998</v>
      </c>
      <c r="BT1721" s="57">
        <v>3.9322976000000003E-2</v>
      </c>
      <c r="BU1721" s="57">
        <v>5.7406590000000004E-3</v>
      </c>
    </row>
    <row r="1722" spans="1:73" x14ac:dyDescent="0.25">
      <c r="A1722" s="57">
        <v>3</v>
      </c>
      <c r="B1722" s="57">
        <v>42285342590000</v>
      </c>
      <c r="C1722" s="57" t="s">
        <v>164</v>
      </c>
      <c r="D1722" s="57" t="s">
        <v>165</v>
      </c>
      <c r="E1722" s="57" t="s">
        <v>166</v>
      </c>
      <c r="F1722" s="57">
        <v>0</v>
      </c>
      <c r="G1722" s="57" t="s">
        <v>57</v>
      </c>
      <c r="H1722" s="57" t="s">
        <v>150</v>
      </c>
      <c r="I1722" s="57" t="s">
        <v>151</v>
      </c>
      <c r="J1722" s="57" t="s">
        <v>152</v>
      </c>
      <c r="K1722" s="57" t="s">
        <v>51</v>
      </c>
      <c r="L1722" s="57" t="s">
        <v>153</v>
      </c>
      <c r="M1722" s="57" t="s">
        <v>154</v>
      </c>
      <c r="N1722" s="57" t="s">
        <v>155</v>
      </c>
      <c r="P1722" s="57" t="s">
        <v>156</v>
      </c>
      <c r="Q1722" s="57" t="s">
        <v>157</v>
      </c>
      <c r="R1722" s="57" t="s">
        <v>158</v>
      </c>
      <c r="S1722" s="57" t="s">
        <v>159</v>
      </c>
      <c r="U1722" s="57" t="s">
        <v>160</v>
      </c>
      <c r="V1722" s="57" t="s">
        <v>160</v>
      </c>
      <c r="W1722" s="57" t="s">
        <v>160</v>
      </c>
      <c r="X1722" s="57" t="s">
        <v>160</v>
      </c>
      <c r="Y1722" s="57" t="s">
        <v>160</v>
      </c>
      <c r="Z1722" s="57" t="s">
        <v>160</v>
      </c>
      <c r="AA1722" s="57" t="s">
        <v>160</v>
      </c>
      <c r="AB1722" s="57" t="s">
        <v>160</v>
      </c>
      <c r="AC1722" s="57" t="s">
        <v>160</v>
      </c>
      <c r="AD1722" s="57" t="s">
        <v>160</v>
      </c>
      <c r="AE1722" s="57" t="s">
        <v>160</v>
      </c>
      <c r="AF1722" s="57" t="s">
        <v>160</v>
      </c>
      <c r="AG1722" s="57" t="s">
        <v>160</v>
      </c>
      <c r="AH1722" s="57" t="s">
        <v>160</v>
      </c>
      <c r="AI1722" s="57" t="s">
        <v>179</v>
      </c>
      <c r="AL1722" s="9">
        <v>61149</v>
      </c>
      <c r="AM1722" s="57">
        <v>0</v>
      </c>
      <c r="AN1722" s="57">
        <v>1890.2317747550001</v>
      </c>
      <c r="AO1722" s="57">
        <v>0</v>
      </c>
      <c r="AP1722" s="57">
        <v>0</v>
      </c>
      <c r="AQ1722" s="57">
        <v>1417.673831066</v>
      </c>
      <c r="AR1722" s="57">
        <v>0</v>
      </c>
      <c r="AS1722" s="57">
        <v>0</v>
      </c>
      <c r="AT1722" s="57">
        <v>0.62135226300000002</v>
      </c>
      <c r="AU1722" s="57">
        <v>0</v>
      </c>
      <c r="AV1722" s="57">
        <v>62.12</v>
      </c>
      <c r="AW1722" s="57">
        <v>4.1850000009999997</v>
      </c>
      <c r="AX1722" s="57">
        <v>0</v>
      </c>
      <c r="AY1722" s="57">
        <v>0</v>
      </c>
      <c r="AZ1722" s="57">
        <v>2.6003592219999998</v>
      </c>
      <c r="BA1722" s="57">
        <v>0</v>
      </c>
      <c r="BB1722" s="57">
        <v>2.6003592219999998</v>
      </c>
      <c r="BC1722" s="57">
        <v>0</v>
      </c>
      <c r="BD1722" s="57">
        <v>0</v>
      </c>
      <c r="BE1722" s="57">
        <v>0</v>
      </c>
      <c r="BF1722" s="57">
        <v>0.195461888</v>
      </c>
      <c r="BG1722" s="57">
        <v>6.5008980999999993E-2</v>
      </c>
      <c r="BH1722" s="57">
        <v>0.26047086899999999</v>
      </c>
      <c r="BI1722" s="57">
        <v>0</v>
      </c>
      <c r="BJ1722" s="57">
        <v>0</v>
      </c>
      <c r="BK1722" s="57">
        <v>0</v>
      </c>
      <c r="BL1722" s="57">
        <v>0</v>
      </c>
      <c r="BM1722" s="57">
        <v>0</v>
      </c>
      <c r="BN1722" s="57">
        <v>0</v>
      </c>
      <c r="BO1722" s="57">
        <v>0</v>
      </c>
      <c r="BP1722" s="57">
        <v>2.3398883540000002</v>
      </c>
      <c r="BQ1722" s="57">
        <v>3.7495763000000001E-2</v>
      </c>
      <c r="BR1722" s="57">
        <v>5.4539599999999999E-3</v>
      </c>
      <c r="BS1722" s="57">
        <v>2.3398883540000002</v>
      </c>
      <c r="BT1722" s="57">
        <v>3.7495763000000001E-2</v>
      </c>
      <c r="BU1722" s="57">
        <v>5.4539599999999999E-3</v>
      </c>
    </row>
    <row r="1723" spans="1:73" x14ac:dyDescent="0.25">
      <c r="A1723" s="57">
        <v>3</v>
      </c>
      <c r="B1723" s="57">
        <v>42285342590000</v>
      </c>
      <c r="C1723" s="57" t="s">
        <v>164</v>
      </c>
      <c r="D1723" s="57" t="s">
        <v>165</v>
      </c>
      <c r="E1723" s="57" t="s">
        <v>166</v>
      </c>
      <c r="F1723" s="57">
        <v>0</v>
      </c>
      <c r="G1723" s="57" t="s">
        <v>57</v>
      </c>
      <c r="H1723" s="57" t="s">
        <v>150</v>
      </c>
      <c r="I1723" s="57" t="s">
        <v>151</v>
      </c>
      <c r="J1723" s="57" t="s">
        <v>152</v>
      </c>
      <c r="K1723" s="57" t="s">
        <v>51</v>
      </c>
      <c r="L1723" s="57" t="s">
        <v>153</v>
      </c>
      <c r="M1723" s="57" t="s">
        <v>154</v>
      </c>
      <c r="N1723" s="57" t="s">
        <v>155</v>
      </c>
      <c r="P1723" s="57" t="s">
        <v>156</v>
      </c>
      <c r="Q1723" s="57" t="s">
        <v>157</v>
      </c>
      <c r="R1723" s="57" t="s">
        <v>158</v>
      </c>
      <c r="S1723" s="57" t="s">
        <v>159</v>
      </c>
      <c r="U1723" s="57" t="s">
        <v>160</v>
      </c>
      <c r="V1723" s="57" t="s">
        <v>160</v>
      </c>
      <c r="W1723" s="57" t="s">
        <v>160</v>
      </c>
      <c r="X1723" s="57" t="s">
        <v>160</v>
      </c>
      <c r="Y1723" s="57" t="s">
        <v>160</v>
      </c>
      <c r="Z1723" s="57" t="s">
        <v>160</v>
      </c>
      <c r="AA1723" s="57" t="s">
        <v>160</v>
      </c>
      <c r="AB1723" s="57" t="s">
        <v>160</v>
      </c>
      <c r="AC1723" s="57" t="s">
        <v>160</v>
      </c>
      <c r="AD1723" s="57" t="s">
        <v>160</v>
      </c>
      <c r="AE1723" s="57" t="s">
        <v>160</v>
      </c>
      <c r="AF1723" s="57" t="s">
        <v>160</v>
      </c>
      <c r="AG1723" s="57" t="s">
        <v>160</v>
      </c>
      <c r="AH1723" s="57" t="s">
        <v>160</v>
      </c>
      <c r="AI1723" s="57" t="s">
        <v>179</v>
      </c>
      <c r="AL1723" s="9">
        <v>61179</v>
      </c>
      <c r="AM1723" s="57">
        <v>0</v>
      </c>
      <c r="AN1723" s="57">
        <v>1939.687104393</v>
      </c>
      <c r="AO1723" s="57">
        <v>0</v>
      </c>
      <c r="AP1723" s="57">
        <v>0</v>
      </c>
      <c r="AQ1723" s="57">
        <v>1454.765328295</v>
      </c>
      <c r="AR1723" s="57">
        <v>0</v>
      </c>
      <c r="AS1723" s="57">
        <v>0</v>
      </c>
      <c r="AT1723" s="57">
        <v>0.63760909600000004</v>
      </c>
      <c r="AU1723" s="57">
        <v>0</v>
      </c>
      <c r="AV1723" s="57">
        <v>62.12</v>
      </c>
      <c r="AW1723" s="57">
        <v>4.1849999999999996</v>
      </c>
      <c r="AX1723" s="57">
        <v>0</v>
      </c>
      <c r="AY1723" s="57">
        <v>0</v>
      </c>
      <c r="AZ1723" s="57">
        <v>2.6683940659999998</v>
      </c>
      <c r="BA1723" s="57">
        <v>0</v>
      </c>
      <c r="BB1723" s="57">
        <v>2.6683940659999998</v>
      </c>
      <c r="BC1723" s="57">
        <v>0</v>
      </c>
      <c r="BD1723" s="57">
        <v>0</v>
      </c>
      <c r="BE1723" s="57">
        <v>0</v>
      </c>
      <c r="BF1723" s="57">
        <v>0.20057588100000001</v>
      </c>
      <c r="BG1723" s="57">
        <v>6.6709852E-2</v>
      </c>
      <c r="BH1723" s="57">
        <v>0.26728573300000003</v>
      </c>
      <c r="BI1723" s="57">
        <v>0</v>
      </c>
      <c r="BJ1723" s="57">
        <v>0</v>
      </c>
      <c r="BK1723" s="57">
        <v>0</v>
      </c>
      <c r="BL1723" s="57">
        <v>0</v>
      </c>
      <c r="BM1723" s="57">
        <v>0</v>
      </c>
      <c r="BN1723" s="57">
        <v>0</v>
      </c>
      <c r="BO1723" s="57">
        <v>0</v>
      </c>
      <c r="BP1723" s="57">
        <v>2.4011083329999998</v>
      </c>
      <c r="BQ1723" s="57">
        <v>3.8166793999999997E-2</v>
      </c>
      <c r="BR1723" s="57">
        <v>5.5306599999999997E-3</v>
      </c>
      <c r="BS1723" s="57">
        <v>2.4011083329999998</v>
      </c>
      <c r="BT1723" s="57">
        <v>3.8166793999999997E-2</v>
      </c>
      <c r="BU1723" s="57">
        <v>5.5306599999999997E-3</v>
      </c>
    </row>
    <row r="1724" spans="1:73" x14ac:dyDescent="0.25">
      <c r="A1724" s="57">
        <v>3</v>
      </c>
      <c r="B1724" s="57">
        <v>42285342590000</v>
      </c>
      <c r="C1724" s="57" t="s">
        <v>164</v>
      </c>
      <c r="D1724" s="57" t="s">
        <v>165</v>
      </c>
      <c r="E1724" s="57" t="s">
        <v>166</v>
      </c>
      <c r="F1724" s="57">
        <v>0</v>
      </c>
      <c r="G1724" s="57" t="s">
        <v>57</v>
      </c>
      <c r="H1724" s="57" t="s">
        <v>150</v>
      </c>
      <c r="I1724" s="57" t="s">
        <v>151</v>
      </c>
      <c r="J1724" s="57" t="s">
        <v>152</v>
      </c>
      <c r="K1724" s="57" t="s">
        <v>51</v>
      </c>
      <c r="L1724" s="57" t="s">
        <v>153</v>
      </c>
      <c r="M1724" s="57" t="s">
        <v>154</v>
      </c>
      <c r="N1724" s="57" t="s">
        <v>155</v>
      </c>
      <c r="P1724" s="57" t="s">
        <v>156</v>
      </c>
      <c r="Q1724" s="57" t="s">
        <v>157</v>
      </c>
      <c r="R1724" s="57" t="s">
        <v>158</v>
      </c>
      <c r="S1724" s="57" t="s">
        <v>159</v>
      </c>
      <c r="U1724" s="57" t="s">
        <v>160</v>
      </c>
      <c r="V1724" s="57" t="s">
        <v>160</v>
      </c>
      <c r="W1724" s="57" t="s">
        <v>160</v>
      </c>
      <c r="X1724" s="57" t="s">
        <v>160</v>
      </c>
      <c r="Y1724" s="57" t="s">
        <v>160</v>
      </c>
      <c r="Z1724" s="57" t="s">
        <v>160</v>
      </c>
      <c r="AA1724" s="57" t="s">
        <v>160</v>
      </c>
      <c r="AB1724" s="57" t="s">
        <v>160</v>
      </c>
      <c r="AC1724" s="57" t="s">
        <v>160</v>
      </c>
      <c r="AD1724" s="57" t="s">
        <v>160</v>
      </c>
      <c r="AE1724" s="57" t="s">
        <v>160</v>
      </c>
      <c r="AF1724" s="57" t="s">
        <v>160</v>
      </c>
      <c r="AG1724" s="57" t="s">
        <v>160</v>
      </c>
      <c r="AH1724" s="57" t="s">
        <v>160</v>
      </c>
      <c r="AI1724" s="57" t="s">
        <v>179</v>
      </c>
      <c r="AL1724" s="9">
        <v>61210</v>
      </c>
      <c r="AM1724" s="57">
        <v>0</v>
      </c>
      <c r="AN1724" s="57">
        <v>1926.0086319300001</v>
      </c>
      <c r="AO1724" s="57">
        <v>0</v>
      </c>
      <c r="AP1724" s="57">
        <v>0</v>
      </c>
      <c r="AQ1724" s="57">
        <v>1444.5064739469999</v>
      </c>
      <c r="AR1724" s="57">
        <v>0</v>
      </c>
      <c r="AS1724" s="57">
        <v>0</v>
      </c>
      <c r="AT1724" s="57">
        <v>0.63311274200000001</v>
      </c>
      <c r="AU1724" s="57">
        <v>0</v>
      </c>
      <c r="AV1724" s="57">
        <v>62.12</v>
      </c>
      <c r="AW1724" s="57">
        <v>4.1849999999999996</v>
      </c>
      <c r="AX1724" s="57">
        <v>0</v>
      </c>
      <c r="AY1724" s="57">
        <v>0</v>
      </c>
      <c r="AZ1724" s="57">
        <v>2.6495768270000002</v>
      </c>
      <c r="BA1724" s="57">
        <v>0</v>
      </c>
      <c r="BB1724" s="57">
        <v>2.6495768270000002</v>
      </c>
      <c r="BC1724" s="57">
        <v>0</v>
      </c>
      <c r="BD1724" s="57">
        <v>0</v>
      </c>
      <c r="BE1724" s="57">
        <v>0</v>
      </c>
      <c r="BF1724" s="57">
        <v>0.19916144099999999</v>
      </c>
      <c r="BG1724" s="57">
        <v>6.6239421000000007E-2</v>
      </c>
      <c r="BH1724" s="57">
        <v>0.26540086200000002</v>
      </c>
      <c r="BI1724" s="57">
        <v>0</v>
      </c>
      <c r="BJ1724" s="57">
        <v>0</v>
      </c>
      <c r="BK1724" s="57">
        <v>0</v>
      </c>
      <c r="BL1724" s="57">
        <v>0</v>
      </c>
      <c r="BM1724" s="57">
        <v>0</v>
      </c>
      <c r="BN1724" s="57">
        <v>0</v>
      </c>
      <c r="BO1724" s="57">
        <v>0</v>
      </c>
      <c r="BP1724" s="57">
        <v>2.3841759659999999</v>
      </c>
      <c r="BQ1724" s="57">
        <v>3.7592317E-2</v>
      </c>
      <c r="BR1724" s="57">
        <v>5.4269000000000001E-3</v>
      </c>
      <c r="BS1724" s="57">
        <v>2.3841759659999999</v>
      </c>
      <c r="BT1724" s="57">
        <v>3.7592317E-2</v>
      </c>
      <c r="BU1724" s="57">
        <v>5.4269000000000001E-3</v>
      </c>
    </row>
    <row r="1725" spans="1:73" x14ac:dyDescent="0.25">
      <c r="A1725" s="57">
        <v>3</v>
      </c>
      <c r="B1725" s="57">
        <v>42285342590000</v>
      </c>
      <c r="C1725" s="57" t="s">
        <v>164</v>
      </c>
      <c r="D1725" s="57" t="s">
        <v>165</v>
      </c>
      <c r="E1725" s="57" t="s">
        <v>166</v>
      </c>
      <c r="F1725" s="57">
        <v>0</v>
      </c>
      <c r="G1725" s="57" t="s">
        <v>57</v>
      </c>
      <c r="H1725" s="57" t="s">
        <v>150</v>
      </c>
      <c r="I1725" s="57" t="s">
        <v>151</v>
      </c>
      <c r="J1725" s="57" t="s">
        <v>152</v>
      </c>
      <c r="K1725" s="57" t="s">
        <v>51</v>
      </c>
      <c r="L1725" s="57" t="s">
        <v>153</v>
      </c>
      <c r="M1725" s="57" t="s">
        <v>154</v>
      </c>
      <c r="N1725" s="57" t="s">
        <v>155</v>
      </c>
      <c r="P1725" s="57" t="s">
        <v>156</v>
      </c>
      <c r="Q1725" s="57" t="s">
        <v>157</v>
      </c>
      <c r="R1725" s="57" t="s">
        <v>158</v>
      </c>
      <c r="S1725" s="57" t="s">
        <v>159</v>
      </c>
      <c r="U1725" s="57" t="s">
        <v>160</v>
      </c>
      <c r="V1725" s="57" t="s">
        <v>160</v>
      </c>
      <c r="W1725" s="57" t="s">
        <v>160</v>
      </c>
      <c r="X1725" s="57" t="s">
        <v>160</v>
      </c>
      <c r="Y1725" s="57" t="s">
        <v>160</v>
      </c>
      <c r="Z1725" s="57" t="s">
        <v>160</v>
      </c>
      <c r="AA1725" s="57" t="s">
        <v>160</v>
      </c>
      <c r="AB1725" s="57" t="s">
        <v>160</v>
      </c>
      <c r="AC1725" s="57" t="s">
        <v>160</v>
      </c>
      <c r="AD1725" s="57" t="s">
        <v>160</v>
      </c>
      <c r="AE1725" s="57" t="s">
        <v>160</v>
      </c>
      <c r="AF1725" s="57" t="s">
        <v>160</v>
      </c>
      <c r="AG1725" s="57" t="s">
        <v>160</v>
      </c>
      <c r="AH1725" s="57" t="s">
        <v>160</v>
      </c>
      <c r="AI1725" s="57" t="s">
        <v>179</v>
      </c>
      <c r="AL1725" s="9">
        <v>61241</v>
      </c>
      <c r="AM1725" s="57">
        <v>0</v>
      </c>
      <c r="AN1725" s="57">
        <v>1850.9464531369999</v>
      </c>
      <c r="AO1725" s="57">
        <v>0</v>
      </c>
      <c r="AP1725" s="57">
        <v>0</v>
      </c>
      <c r="AQ1725" s="57">
        <v>1388.2098398529999</v>
      </c>
      <c r="AR1725" s="57">
        <v>0</v>
      </c>
      <c r="AS1725" s="57">
        <v>0</v>
      </c>
      <c r="AT1725" s="57">
        <v>0.60843849100000003</v>
      </c>
      <c r="AU1725" s="57">
        <v>0</v>
      </c>
      <c r="AV1725" s="57">
        <v>62.12</v>
      </c>
      <c r="AW1725" s="57">
        <v>4.1849999999999996</v>
      </c>
      <c r="AX1725" s="57">
        <v>0</v>
      </c>
      <c r="AY1725" s="57">
        <v>0</v>
      </c>
      <c r="AZ1725" s="57">
        <v>2.5463150840000002</v>
      </c>
      <c r="BA1725" s="57">
        <v>0</v>
      </c>
      <c r="BB1725" s="57">
        <v>2.5463150840000002</v>
      </c>
      <c r="BC1725" s="57">
        <v>0</v>
      </c>
      <c r="BD1725" s="57">
        <v>0</v>
      </c>
      <c r="BE1725" s="57">
        <v>0</v>
      </c>
      <c r="BF1725" s="57">
        <v>0.19139953800000001</v>
      </c>
      <c r="BG1725" s="57">
        <v>6.3657877000000002E-2</v>
      </c>
      <c r="BH1725" s="57">
        <v>0.25505741500000001</v>
      </c>
      <c r="BI1725" s="57">
        <v>0</v>
      </c>
      <c r="BJ1725" s="57">
        <v>0</v>
      </c>
      <c r="BK1725" s="57">
        <v>0</v>
      </c>
      <c r="BL1725" s="57">
        <v>0</v>
      </c>
      <c r="BM1725" s="57">
        <v>0</v>
      </c>
      <c r="BN1725" s="57">
        <v>0</v>
      </c>
      <c r="BO1725" s="57">
        <v>0</v>
      </c>
      <c r="BP1725" s="57">
        <v>2.2912576680000001</v>
      </c>
      <c r="BQ1725" s="57">
        <v>3.5845521999999998E-2</v>
      </c>
      <c r="BR1725" s="57">
        <v>5.1558710000000002E-3</v>
      </c>
      <c r="BS1725" s="57">
        <v>2.2912576680000001</v>
      </c>
      <c r="BT1725" s="57">
        <v>3.5845521999999998E-2</v>
      </c>
      <c r="BU1725" s="57">
        <v>5.1558710000000002E-3</v>
      </c>
    </row>
    <row r="1726" spans="1:73" x14ac:dyDescent="0.25">
      <c r="A1726" s="57">
        <v>3</v>
      </c>
      <c r="B1726" s="57">
        <v>42285342590000</v>
      </c>
      <c r="C1726" s="57" t="s">
        <v>164</v>
      </c>
      <c r="D1726" s="57" t="s">
        <v>165</v>
      </c>
      <c r="E1726" s="57" t="s">
        <v>166</v>
      </c>
      <c r="F1726" s="57">
        <v>0</v>
      </c>
      <c r="G1726" s="57" t="s">
        <v>57</v>
      </c>
      <c r="H1726" s="57" t="s">
        <v>150</v>
      </c>
      <c r="I1726" s="57" t="s">
        <v>151</v>
      </c>
      <c r="J1726" s="57" t="s">
        <v>152</v>
      </c>
      <c r="K1726" s="57" t="s">
        <v>51</v>
      </c>
      <c r="L1726" s="57" t="s">
        <v>153</v>
      </c>
      <c r="M1726" s="57" t="s">
        <v>154</v>
      </c>
      <c r="N1726" s="57" t="s">
        <v>155</v>
      </c>
      <c r="P1726" s="57" t="s">
        <v>156</v>
      </c>
      <c r="Q1726" s="57" t="s">
        <v>157</v>
      </c>
      <c r="R1726" s="57" t="s">
        <v>158</v>
      </c>
      <c r="S1726" s="57" t="s">
        <v>159</v>
      </c>
      <c r="U1726" s="57" t="s">
        <v>160</v>
      </c>
      <c r="V1726" s="57" t="s">
        <v>160</v>
      </c>
      <c r="W1726" s="57" t="s">
        <v>160</v>
      </c>
      <c r="X1726" s="57" t="s">
        <v>160</v>
      </c>
      <c r="Y1726" s="57" t="s">
        <v>160</v>
      </c>
      <c r="Z1726" s="57" t="s">
        <v>160</v>
      </c>
      <c r="AA1726" s="57" t="s">
        <v>160</v>
      </c>
      <c r="AB1726" s="57" t="s">
        <v>160</v>
      </c>
      <c r="AC1726" s="57" t="s">
        <v>160</v>
      </c>
      <c r="AD1726" s="57" t="s">
        <v>160</v>
      </c>
      <c r="AE1726" s="57" t="s">
        <v>160</v>
      </c>
      <c r="AF1726" s="57" t="s">
        <v>160</v>
      </c>
      <c r="AG1726" s="57" t="s">
        <v>160</v>
      </c>
      <c r="AH1726" s="57" t="s">
        <v>160</v>
      </c>
      <c r="AI1726" s="57" t="s">
        <v>179</v>
      </c>
      <c r="AL1726" s="9">
        <v>61271</v>
      </c>
      <c r="AM1726" s="57">
        <v>0</v>
      </c>
      <c r="AN1726" s="57">
        <v>1899.3739360550001</v>
      </c>
      <c r="AO1726" s="57">
        <v>0</v>
      </c>
      <c r="AP1726" s="57">
        <v>0</v>
      </c>
      <c r="AQ1726" s="57">
        <v>1424.530452041</v>
      </c>
      <c r="AR1726" s="57">
        <v>0</v>
      </c>
      <c r="AS1726" s="57">
        <v>0</v>
      </c>
      <c r="AT1726" s="57">
        <v>0.62435745200000003</v>
      </c>
      <c r="AU1726" s="57">
        <v>0</v>
      </c>
      <c r="AV1726" s="57">
        <v>62.12</v>
      </c>
      <c r="AW1726" s="57">
        <v>4.1850000009999997</v>
      </c>
      <c r="AX1726" s="57">
        <v>0</v>
      </c>
      <c r="AY1726" s="57">
        <v>0</v>
      </c>
      <c r="AZ1726" s="57">
        <v>2.612935936</v>
      </c>
      <c r="BA1726" s="57">
        <v>0</v>
      </c>
      <c r="BB1726" s="57">
        <v>2.612935936</v>
      </c>
      <c r="BC1726" s="57">
        <v>0</v>
      </c>
      <c r="BD1726" s="57">
        <v>0</v>
      </c>
      <c r="BE1726" s="57">
        <v>0</v>
      </c>
      <c r="BF1726" s="57">
        <v>0.19640724500000001</v>
      </c>
      <c r="BG1726" s="57">
        <v>6.5323398000000005E-2</v>
      </c>
      <c r="BH1726" s="57">
        <v>0.26173064400000001</v>
      </c>
      <c r="BI1726" s="57">
        <v>0</v>
      </c>
      <c r="BJ1726" s="57">
        <v>0</v>
      </c>
      <c r="BK1726" s="57">
        <v>0</v>
      </c>
      <c r="BL1726" s="57">
        <v>0</v>
      </c>
      <c r="BM1726" s="57">
        <v>0</v>
      </c>
      <c r="BN1726" s="57">
        <v>0</v>
      </c>
      <c r="BO1726" s="57">
        <v>0</v>
      </c>
      <c r="BP1726" s="57">
        <v>2.3512052919999999</v>
      </c>
      <c r="BQ1726" s="57">
        <v>3.6487020000000002E-2</v>
      </c>
      <c r="BR1726" s="57">
        <v>5.2283779999999997E-3</v>
      </c>
      <c r="BS1726" s="57">
        <v>2.3512052919999999</v>
      </c>
      <c r="BT1726" s="57">
        <v>3.6487020000000002E-2</v>
      </c>
      <c r="BU1726" s="57">
        <v>5.2283779999999997E-3</v>
      </c>
    </row>
    <row r="1727" spans="1:73" x14ac:dyDescent="0.25">
      <c r="A1727" s="57">
        <v>3</v>
      </c>
      <c r="B1727" s="57">
        <v>42285342590000</v>
      </c>
      <c r="C1727" s="57" t="s">
        <v>164</v>
      </c>
      <c r="D1727" s="57" t="s">
        <v>165</v>
      </c>
      <c r="E1727" s="57" t="s">
        <v>166</v>
      </c>
      <c r="F1727" s="57">
        <v>0</v>
      </c>
      <c r="G1727" s="57" t="s">
        <v>57</v>
      </c>
      <c r="H1727" s="57" t="s">
        <v>150</v>
      </c>
      <c r="I1727" s="57" t="s">
        <v>151</v>
      </c>
      <c r="J1727" s="57" t="s">
        <v>152</v>
      </c>
      <c r="K1727" s="57" t="s">
        <v>51</v>
      </c>
      <c r="L1727" s="57" t="s">
        <v>153</v>
      </c>
      <c r="M1727" s="57" t="s">
        <v>154</v>
      </c>
      <c r="N1727" s="57" t="s">
        <v>155</v>
      </c>
      <c r="P1727" s="57" t="s">
        <v>156</v>
      </c>
      <c r="Q1727" s="57" t="s">
        <v>157</v>
      </c>
      <c r="R1727" s="57" t="s">
        <v>158</v>
      </c>
      <c r="S1727" s="57" t="s">
        <v>159</v>
      </c>
      <c r="U1727" s="57" t="s">
        <v>160</v>
      </c>
      <c r="V1727" s="57" t="s">
        <v>160</v>
      </c>
      <c r="W1727" s="57" t="s">
        <v>160</v>
      </c>
      <c r="X1727" s="57" t="s">
        <v>160</v>
      </c>
      <c r="Y1727" s="57" t="s">
        <v>160</v>
      </c>
      <c r="Z1727" s="57" t="s">
        <v>160</v>
      </c>
      <c r="AA1727" s="57" t="s">
        <v>160</v>
      </c>
      <c r="AB1727" s="57" t="s">
        <v>160</v>
      </c>
      <c r="AC1727" s="57" t="s">
        <v>160</v>
      </c>
      <c r="AD1727" s="57" t="s">
        <v>160</v>
      </c>
      <c r="AE1727" s="57" t="s">
        <v>160</v>
      </c>
      <c r="AF1727" s="57" t="s">
        <v>160</v>
      </c>
      <c r="AG1727" s="57" t="s">
        <v>160</v>
      </c>
      <c r="AH1727" s="57" t="s">
        <v>160</v>
      </c>
      <c r="AI1727" s="57" t="s">
        <v>179</v>
      </c>
      <c r="AL1727" s="9">
        <v>61302</v>
      </c>
      <c r="AM1727" s="57">
        <v>0</v>
      </c>
      <c r="AN1727" s="57">
        <v>1825.349789117</v>
      </c>
      <c r="AO1727" s="57">
        <v>0</v>
      </c>
      <c r="AP1727" s="57">
        <v>0</v>
      </c>
      <c r="AQ1727" s="57">
        <v>1369.0123418369999</v>
      </c>
      <c r="AR1727" s="57">
        <v>0</v>
      </c>
      <c r="AS1727" s="57">
        <v>0</v>
      </c>
      <c r="AT1727" s="57">
        <v>0.60002441900000003</v>
      </c>
      <c r="AU1727" s="57">
        <v>0</v>
      </c>
      <c r="AV1727" s="57">
        <v>62.12</v>
      </c>
      <c r="AW1727" s="57">
        <v>4.1850000009999997</v>
      </c>
      <c r="AX1727" s="57">
        <v>0</v>
      </c>
      <c r="AY1727" s="57">
        <v>0</v>
      </c>
      <c r="AZ1727" s="57">
        <v>2.5111021949999999</v>
      </c>
      <c r="BA1727" s="57">
        <v>0</v>
      </c>
      <c r="BB1727" s="57">
        <v>2.5111021949999999</v>
      </c>
      <c r="BC1727" s="57">
        <v>0</v>
      </c>
      <c r="BD1727" s="57">
        <v>0</v>
      </c>
      <c r="BE1727" s="57">
        <v>0</v>
      </c>
      <c r="BF1727" s="57">
        <v>0.188752682</v>
      </c>
      <c r="BG1727" s="57">
        <v>6.2777554999999999E-2</v>
      </c>
      <c r="BH1727" s="57">
        <v>0.25153023699999999</v>
      </c>
      <c r="BI1727" s="57">
        <v>0</v>
      </c>
      <c r="BJ1727" s="57">
        <v>0</v>
      </c>
      <c r="BK1727" s="57">
        <v>0</v>
      </c>
      <c r="BL1727" s="57">
        <v>0</v>
      </c>
      <c r="BM1727" s="57">
        <v>0</v>
      </c>
      <c r="BN1727" s="57">
        <v>0</v>
      </c>
      <c r="BO1727" s="57">
        <v>0</v>
      </c>
      <c r="BP1727" s="57">
        <v>2.259571958</v>
      </c>
      <c r="BQ1727" s="57">
        <v>3.4791585E-2</v>
      </c>
      <c r="BR1727" s="57">
        <v>4.9672630000000004E-3</v>
      </c>
      <c r="BS1727" s="57">
        <v>2.259571958</v>
      </c>
      <c r="BT1727" s="57">
        <v>3.4791585E-2</v>
      </c>
      <c r="BU1727" s="57">
        <v>4.9672630000000004E-3</v>
      </c>
    </row>
    <row r="1728" spans="1:73" x14ac:dyDescent="0.25">
      <c r="A1728" s="57">
        <v>3</v>
      </c>
      <c r="B1728" s="57">
        <v>42285342590000</v>
      </c>
      <c r="C1728" s="57" t="s">
        <v>164</v>
      </c>
      <c r="D1728" s="57" t="s">
        <v>165</v>
      </c>
      <c r="E1728" s="57" t="s">
        <v>166</v>
      </c>
      <c r="F1728" s="57">
        <v>0</v>
      </c>
      <c r="G1728" s="57" t="s">
        <v>57</v>
      </c>
      <c r="H1728" s="57" t="s">
        <v>150</v>
      </c>
      <c r="I1728" s="57" t="s">
        <v>151</v>
      </c>
      <c r="J1728" s="57" t="s">
        <v>152</v>
      </c>
      <c r="K1728" s="57" t="s">
        <v>51</v>
      </c>
      <c r="L1728" s="57" t="s">
        <v>153</v>
      </c>
      <c r="M1728" s="57" t="s">
        <v>154</v>
      </c>
      <c r="N1728" s="57" t="s">
        <v>155</v>
      </c>
      <c r="P1728" s="57" t="s">
        <v>156</v>
      </c>
      <c r="Q1728" s="57" t="s">
        <v>157</v>
      </c>
      <c r="R1728" s="57" t="s">
        <v>158</v>
      </c>
      <c r="S1728" s="57" t="s">
        <v>159</v>
      </c>
      <c r="U1728" s="57" t="s">
        <v>160</v>
      </c>
      <c r="V1728" s="57" t="s">
        <v>160</v>
      </c>
      <c r="W1728" s="57" t="s">
        <v>160</v>
      </c>
      <c r="X1728" s="57" t="s">
        <v>160</v>
      </c>
      <c r="Y1728" s="57" t="s">
        <v>160</v>
      </c>
      <c r="Z1728" s="57" t="s">
        <v>160</v>
      </c>
      <c r="AA1728" s="57" t="s">
        <v>160</v>
      </c>
      <c r="AB1728" s="57" t="s">
        <v>160</v>
      </c>
      <c r="AC1728" s="57" t="s">
        <v>160</v>
      </c>
      <c r="AD1728" s="57" t="s">
        <v>160</v>
      </c>
      <c r="AE1728" s="57" t="s">
        <v>160</v>
      </c>
      <c r="AF1728" s="57" t="s">
        <v>160</v>
      </c>
      <c r="AG1728" s="57" t="s">
        <v>160</v>
      </c>
      <c r="AH1728" s="57" t="s">
        <v>160</v>
      </c>
      <c r="AI1728" s="57" t="s">
        <v>179</v>
      </c>
      <c r="AL1728" s="9">
        <v>61332</v>
      </c>
      <c r="AM1728" s="57">
        <v>0</v>
      </c>
      <c r="AN1728" s="57">
        <v>1873.107570313</v>
      </c>
      <c r="AO1728" s="57">
        <v>0</v>
      </c>
      <c r="AP1728" s="57">
        <v>0</v>
      </c>
      <c r="AQ1728" s="57">
        <v>1404.8306777350001</v>
      </c>
      <c r="AR1728" s="57">
        <v>0</v>
      </c>
      <c r="AS1728" s="57">
        <v>0</v>
      </c>
      <c r="AT1728" s="57">
        <v>0.61572323799999995</v>
      </c>
      <c r="AU1728" s="57">
        <v>0</v>
      </c>
      <c r="AV1728" s="57">
        <v>62.12</v>
      </c>
      <c r="AW1728" s="57">
        <v>4.1849999999999996</v>
      </c>
      <c r="AX1728" s="57">
        <v>0</v>
      </c>
      <c r="AY1728" s="57">
        <v>0</v>
      </c>
      <c r="AZ1728" s="57">
        <v>2.57680175</v>
      </c>
      <c r="BA1728" s="57">
        <v>0</v>
      </c>
      <c r="BB1728" s="57">
        <v>2.57680175</v>
      </c>
      <c r="BC1728" s="57">
        <v>0</v>
      </c>
      <c r="BD1728" s="57">
        <v>0</v>
      </c>
      <c r="BE1728" s="57">
        <v>0</v>
      </c>
      <c r="BF1728" s="57">
        <v>0.19369113800000001</v>
      </c>
      <c r="BG1728" s="57">
        <v>6.4420043999999996E-2</v>
      </c>
      <c r="BH1728" s="57">
        <v>0.25811118100000002</v>
      </c>
      <c r="BI1728" s="57">
        <v>0</v>
      </c>
      <c r="BJ1728" s="57">
        <v>0</v>
      </c>
      <c r="BK1728" s="57">
        <v>0</v>
      </c>
      <c r="BL1728" s="57">
        <v>0</v>
      </c>
      <c r="BM1728" s="57">
        <v>0</v>
      </c>
      <c r="BN1728" s="57">
        <v>0</v>
      </c>
      <c r="BO1728" s="57">
        <v>0</v>
      </c>
      <c r="BP1728" s="57">
        <v>2.3186905690000001</v>
      </c>
      <c r="BQ1728" s="57">
        <v>3.5414221000000003E-2</v>
      </c>
      <c r="BR1728" s="57">
        <v>5.0371189999999996E-3</v>
      </c>
      <c r="BS1728" s="57">
        <v>2.3186905690000001</v>
      </c>
      <c r="BT1728" s="57">
        <v>3.5414221000000003E-2</v>
      </c>
      <c r="BU1728" s="57">
        <v>5.0371189999999996E-3</v>
      </c>
    </row>
    <row r="1729" spans="1:73" x14ac:dyDescent="0.25">
      <c r="A1729" s="57">
        <v>3</v>
      </c>
      <c r="B1729" s="57">
        <v>42285342590000</v>
      </c>
      <c r="C1729" s="57" t="s">
        <v>164</v>
      </c>
      <c r="D1729" s="57" t="s">
        <v>165</v>
      </c>
      <c r="E1729" s="57" t="s">
        <v>166</v>
      </c>
      <c r="F1729" s="57">
        <v>0</v>
      </c>
      <c r="G1729" s="57" t="s">
        <v>57</v>
      </c>
      <c r="H1729" s="57" t="s">
        <v>150</v>
      </c>
      <c r="I1729" s="57" t="s">
        <v>151</v>
      </c>
      <c r="J1729" s="57" t="s">
        <v>152</v>
      </c>
      <c r="K1729" s="57" t="s">
        <v>51</v>
      </c>
      <c r="L1729" s="57" t="s">
        <v>153</v>
      </c>
      <c r="M1729" s="57" t="s">
        <v>154</v>
      </c>
      <c r="N1729" s="57" t="s">
        <v>155</v>
      </c>
      <c r="P1729" s="57" t="s">
        <v>156</v>
      </c>
      <c r="Q1729" s="57" t="s">
        <v>157</v>
      </c>
      <c r="R1729" s="57" t="s">
        <v>158</v>
      </c>
      <c r="S1729" s="57" t="s">
        <v>159</v>
      </c>
      <c r="U1729" s="57" t="s">
        <v>160</v>
      </c>
      <c r="V1729" s="57" t="s">
        <v>160</v>
      </c>
      <c r="W1729" s="57" t="s">
        <v>160</v>
      </c>
      <c r="X1729" s="57" t="s">
        <v>160</v>
      </c>
      <c r="Y1729" s="57" t="s">
        <v>160</v>
      </c>
      <c r="Z1729" s="57" t="s">
        <v>160</v>
      </c>
      <c r="AA1729" s="57" t="s">
        <v>160</v>
      </c>
      <c r="AB1729" s="57" t="s">
        <v>160</v>
      </c>
      <c r="AC1729" s="57" t="s">
        <v>160</v>
      </c>
      <c r="AD1729" s="57" t="s">
        <v>160</v>
      </c>
      <c r="AE1729" s="57" t="s">
        <v>160</v>
      </c>
      <c r="AF1729" s="57" t="s">
        <v>160</v>
      </c>
      <c r="AG1729" s="57" t="s">
        <v>160</v>
      </c>
      <c r="AH1729" s="57" t="s">
        <v>160</v>
      </c>
      <c r="AI1729" s="57" t="s">
        <v>179</v>
      </c>
      <c r="AL1729" s="9">
        <v>61363</v>
      </c>
      <c r="AM1729" s="57">
        <v>0</v>
      </c>
      <c r="AN1729" s="57">
        <v>1859.898609826</v>
      </c>
      <c r="AO1729" s="57">
        <v>0</v>
      </c>
      <c r="AP1729" s="57">
        <v>0</v>
      </c>
      <c r="AQ1729" s="57">
        <v>1394.9239573699999</v>
      </c>
      <c r="AR1729" s="57">
        <v>0</v>
      </c>
      <c r="AS1729" s="57">
        <v>0</v>
      </c>
      <c r="AT1729" s="57">
        <v>0.61138122100000003</v>
      </c>
      <c r="AU1729" s="57">
        <v>0</v>
      </c>
      <c r="AV1729" s="57">
        <v>62.12</v>
      </c>
      <c r="AW1729" s="57">
        <v>4.1849999999999996</v>
      </c>
      <c r="AX1729" s="57">
        <v>0</v>
      </c>
      <c r="AY1729" s="57">
        <v>0</v>
      </c>
      <c r="AZ1729" s="57">
        <v>2.5586304110000002</v>
      </c>
      <c r="BA1729" s="57">
        <v>0</v>
      </c>
      <c r="BB1729" s="57">
        <v>2.5586304110000002</v>
      </c>
      <c r="BC1729" s="57">
        <v>0</v>
      </c>
      <c r="BD1729" s="57">
        <v>0</v>
      </c>
      <c r="BE1729" s="57">
        <v>0</v>
      </c>
      <c r="BF1729" s="57">
        <v>0.192325248</v>
      </c>
      <c r="BG1729" s="57">
        <v>6.3965759999999997E-2</v>
      </c>
      <c r="BH1729" s="57">
        <v>0.25629100799999999</v>
      </c>
      <c r="BI1729" s="57">
        <v>0</v>
      </c>
      <c r="BJ1729" s="57">
        <v>0</v>
      </c>
      <c r="BK1729" s="57">
        <v>0</v>
      </c>
      <c r="BL1729" s="57">
        <v>0</v>
      </c>
      <c r="BM1729" s="57">
        <v>0</v>
      </c>
      <c r="BN1729" s="57">
        <v>0</v>
      </c>
      <c r="BO1729" s="57">
        <v>0</v>
      </c>
      <c r="BP1729" s="57">
        <v>2.302339403</v>
      </c>
      <c r="BQ1729" s="57">
        <v>3.4881175E-2</v>
      </c>
      <c r="BR1729" s="57">
        <v>4.9426189999999997E-3</v>
      </c>
      <c r="BS1729" s="57">
        <v>2.302339403</v>
      </c>
      <c r="BT1729" s="57">
        <v>3.4881175E-2</v>
      </c>
      <c r="BU1729" s="57">
        <v>4.9426189999999997E-3</v>
      </c>
    </row>
    <row r="1730" spans="1:73" x14ac:dyDescent="0.25">
      <c r="A1730" s="57">
        <v>3</v>
      </c>
      <c r="B1730" s="57">
        <v>42285342590000</v>
      </c>
      <c r="C1730" s="57" t="s">
        <v>164</v>
      </c>
      <c r="D1730" s="57" t="s">
        <v>165</v>
      </c>
      <c r="E1730" s="57" t="s">
        <v>166</v>
      </c>
      <c r="F1730" s="57">
        <v>0</v>
      </c>
      <c r="G1730" s="57" t="s">
        <v>57</v>
      </c>
      <c r="H1730" s="57" t="s">
        <v>150</v>
      </c>
      <c r="I1730" s="57" t="s">
        <v>151</v>
      </c>
      <c r="J1730" s="57" t="s">
        <v>152</v>
      </c>
      <c r="K1730" s="57" t="s">
        <v>51</v>
      </c>
      <c r="L1730" s="57" t="s">
        <v>153</v>
      </c>
      <c r="M1730" s="57" t="s">
        <v>154</v>
      </c>
      <c r="N1730" s="57" t="s">
        <v>155</v>
      </c>
      <c r="P1730" s="57" t="s">
        <v>156</v>
      </c>
      <c r="Q1730" s="57" t="s">
        <v>157</v>
      </c>
      <c r="R1730" s="57" t="s">
        <v>158</v>
      </c>
      <c r="S1730" s="57" t="s">
        <v>159</v>
      </c>
      <c r="U1730" s="57" t="s">
        <v>160</v>
      </c>
      <c r="V1730" s="57" t="s">
        <v>160</v>
      </c>
      <c r="W1730" s="57" t="s">
        <v>160</v>
      </c>
      <c r="X1730" s="57" t="s">
        <v>160</v>
      </c>
      <c r="Y1730" s="57" t="s">
        <v>160</v>
      </c>
      <c r="Z1730" s="57" t="s">
        <v>160</v>
      </c>
      <c r="AA1730" s="57" t="s">
        <v>160</v>
      </c>
      <c r="AB1730" s="57" t="s">
        <v>160</v>
      </c>
      <c r="AC1730" s="57" t="s">
        <v>160</v>
      </c>
      <c r="AD1730" s="57" t="s">
        <v>160</v>
      </c>
      <c r="AE1730" s="57" t="s">
        <v>160</v>
      </c>
      <c r="AF1730" s="57" t="s">
        <v>160</v>
      </c>
      <c r="AG1730" s="57" t="s">
        <v>160</v>
      </c>
      <c r="AH1730" s="57" t="s">
        <v>160</v>
      </c>
      <c r="AI1730" s="57" t="s">
        <v>179</v>
      </c>
      <c r="AL1730" s="9">
        <v>61394</v>
      </c>
      <c r="AM1730" s="57">
        <v>0</v>
      </c>
      <c r="AN1730" s="57">
        <v>1728.0295107459999</v>
      </c>
      <c r="AO1730" s="57">
        <v>0</v>
      </c>
      <c r="AP1730" s="57">
        <v>0</v>
      </c>
      <c r="AQ1730" s="57">
        <v>1296.022133059</v>
      </c>
      <c r="AR1730" s="57">
        <v>0</v>
      </c>
      <c r="AS1730" s="57">
        <v>0</v>
      </c>
      <c r="AT1730" s="57">
        <v>0.56803354100000003</v>
      </c>
      <c r="AU1730" s="57">
        <v>0</v>
      </c>
      <c r="AV1730" s="57">
        <v>62.12</v>
      </c>
      <c r="AW1730" s="57">
        <v>4.1849999999999996</v>
      </c>
      <c r="AX1730" s="57">
        <v>0</v>
      </c>
      <c r="AY1730" s="57">
        <v>0</v>
      </c>
      <c r="AZ1730" s="57">
        <v>2.3772203680000001</v>
      </c>
      <c r="BA1730" s="57">
        <v>0</v>
      </c>
      <c r="BB1730" s="57">
        <v>2.3772203680000001</v>
      </c>
      <c r="BC1730" s="57">
        <v>0</v>
      </c>
      <c r="BD1730" s="57">
        <v>0</v>
      </c>
      <c r="BE1730" s="57">
        <v>0</v>
      </c>
      <c r="BF1730" s="57">
        <v>0.17868915099999999</v>
      </c>
      <c r="BG1730" s="57">
        <v>5.9430508999999999E-2</v>
      </c>
      <c r="BH1730" s="57">
        <v>0.23811966000000001</v>
      </c>
      <c r="BI1730" s="57">
        <v>0</v>
      </c>
      <c r="BJ1730" s="57">
        <v>0</v>
      </c>
      <c r="BK1730" s="57">
        <v>0</v>
      </c>
      <c r="BL1730" s="57">
        <v>0</v>
      </c>
      <c r="BM1730" s="57">
        <v>0</v>
      </c>
      <c r="BN1730" s="57">
        <v>0</v>
      </c>
      <c r="BO1730" s="57">
        <v>0</v>
      </c>
      <c r="BP1730" s="57">
        <v>2.139100708</v>
      </c>
      <c r="BQ1730" s="57">
        <v>3.2163736999999998E-2</v>
      </c>
      <c r="BR1730" s="57">
        <v>4.541504E-3</v>
      </c>
      <c r="BS1730" s="57">
        <v>2.139100708</v>
      </c>
      <c r="BT1730" s="57">
        <v>3.2163736999999998E-2</v>
      </c>
      <c r="BU1730" s="57">
        <v>4.541504E-3</v>
      </c>
    </row>
    <row r="1731" spans="1:73" x14ac:dyDescent="0.25">
      <c r="A1731" s="57">
        <v>3</v>
      </c>
      <c r="B1731" s="57">
        <v>42285342590000</v>
      </c>
      <c r="C1731" s="57" t="s">
        <v>164</v>
      </c>
      <c r="D1731" s="57" t="s">
        <v>165</v>
      </c>
      <c r="E1731" s="57" t="s">
        <v>166</v>
      </c>
      <c r="F1731" s="57">
        <v>0</v>
      </c>
      <c r="G1731" s="57" t="s">
        <v>57</v>
      </c>
      <c r="H1731" s="57" t="s">
        <v>150</v>
      </c>
      <c r="I1731" s="57" t="s">
        <v>151</v>
      </c>
      <c r="J1731" s="57" t="s">
        <v>152</v>
      </c>
      <c r="K1731" s="57" t="s">
        <v>51</v>
      </c>
      <c r="L1731" s="57" t="s">
        <v>153</v>
      </c>
      <c r="M1731" s="57" t="s">
        <v>154</v>
      </c>
      <c r="N1731" s="57" t="s">
        <v>155</v>
      </c>
      <c r="P1731" s="57" t="s">
        <v>156</v>
      </c>
      <c r="Q1731" s="57" t="s">
        <v>157</v>
      </c>
      <c r="R1731" s="57" t="s">
        <v>158</v>
      </c>
      <c r="S1731" s="57" t="s">
        <v>159</v>
      </c>
      <c r="U1731" s="57" t="s">
        <v>160</v>
      </c>
      <c r="V1731" s="57" t="s">
        <v>160</v>
      </c>
      <c r="W1731" s="57" t="s">
        <v>160</v>
      </c>
      <c r="X1731" s="57" t="s">
        <v>160</v>
      </c>
      <c r="Y1731" s="57" t="s">
        <v>160</v>
      </c>
      <c r="Z1731" s="57" t="s">
        <v>160</v>
      </c>
      <c r="AA1731" s="57" t="s">
        <v>160</v>
      </c>
      <c r="AB1731" s="57" t="s">
        <v>160</v>
      </c>
      <c r="AC1731" s="57" t="s">
        <v>160</v>
      </c>
      <c r="AD1731" s="57" t="s">
        <v>160</v>
      </c>
      <c r="AE1731" s="57" t="s">
        <v>160</v>
      </c>
      <c r="AF1731" s="57" t="s">
        <v>160</v>
      </c>
      <c r="AG1731" s="57" t="s">
        <v>160</v>
      </c>
      <c r="AH1731" s="57" t="s">
        <v>160</v>
      </c>
      <c r="AI1731" s="57" t="s">
        <v>179</v>
      </c>
      <c r="AL1731" s="9">
        <v>61423</v>
      </c>
      <c r="AM1731" s="57">
        <v>0</v>
      </c>
      <c r="AN1731" s="57">
        <v>1834.5969125199999</v>
      </c>
      <c r="AO1731" s="57">
        <v>0</v>
      </c>
      <c r="AP1731" s="57">
        <v>0</v>
      </c>
      <c r="AQ1731" s="57">
        <v>1375.9476843899999</v>
      </c>
      <c r="AR1731" s="57">
        <v>0</v>
      </c>
      <c r="AS1731" s="57">
        <v>0</v>
      </c>
      <c r="AT1731" s="57">
        <v>0.60306411100000001</v>
      </c>
      <c r="AU1731" s="57">
        <v>0</v>
      </c>
      <c r="AV1731" s="57">
        <v>62.12</v>
      </c>
      <c r="AW1731" s="57">
        <v>4.1850000009999997</v>
      </c>
      <c r="AX1731" s="57">
        <v>0</v>
      </c>
      <c r="AY1731" s="57">
        <v>0</v>
      </c>
      <c r="AZ1731" s="57">
        <v>2.5238233029999999</v>
      </c>
      <c r="BA1731" s="57">
        <v>0</v>
      </c>
      <c r="BB1731" s="57">
        <v>2.5238233029999999</v>
      </c>
      <c r="BC1731" s="57">
        <v>0</v>
      </c>
      <c r="BD1731" s="57">
        <v>0</v>
      </c>
      <c r="BE1731" s="57">
        <v>0</v>
      </c>
      <c r="BF1731" s="57">
        <v>0.18970889299999999</v>
      </c>
      <c r="BG1731" s="57">
        <v>6.3095582999999997E-2</v>
      </c>
      <c r="BH1731" s="57">
        <v>0.25280447499999997</v>
      </c>
      <c r="BI1731" s="57">
        <v>0</v>
      </c>
      <c r="BJ1731" s="57">
        <v>0</v>
      </c>
      <c r="BK1731" s="57">
        <v>0</v>
      </c>
      <c r="BL1731" s="57">
        <v>0</v>
      </c>
      <c r="BM1731" s="57">
        <v>0</v>
      </c>
      <c r="BN1731" s="57">
        <v>0</v>
      </c>
      <c r="BO1731" s="57">
        <v>0</v>
      </c>
      <c r="BP1731" s="57">
        <v>2.2710188279999999</v>
      </c>
      <c r="BQ1731" s="57">
        <v>3.3872158999999999E-2</v>
      </c>
      <c r="BR1731" s="57">
        <v>4.7647219999999999E-3</v>
      </c>
      <c r="BS1731" s="57">
        <v>2.2710188279999999</v>
      </c>
      <c r="BT1731" s="57">
        <v>3.3872158999999999E-2</v>
      </c>
      <c r="BU1731" s="57">
        <v>4.7647219999999999E-3</v>
      </c>
    </row>
    <row r="1732" spans="1:73" x14ac:dyDescent="0.25">
      <c r="A1732" s="57">
        <v>3</v>
      </c>
      <c r="B1732" s="57">
        <v>42285342590000</v>
      </c>
      <c r="C1732" s="57" t="s">
        <v>164</v>
      </c>
      <c r="D1732" s="57" t="s">
        <v>165</v>
      </c>
      <c r="E1732" s="57" t="s">
        <v>166</v>
      </c>
      <c r="F1732" s="57">
        <v>0</v>
      </c>
      <c r="G1732" s="57" t="s">
        <v>57</v>
      </c>
      <c r="H1732" s="57" t="s">
        <v>150</v>
      </c>
      <c r="I1732" s="57" t="s">
        <v>151</v>
      </c>
      <c r="J1732" s="57" t="s">
        <v>152</v>
      </c>
      <c r="K1732" s="57" t="s">
        <v>51</v>
      </c>
      <c r="L1732" s="57" t="s">
        <v>153</v>
      </c>
      <c r="M1732" s="57" t="s">
        <v>154</v>
      </c>
      <c r="N1732" s="57" t="s">
        <v>155</v>
      </c>
      <c r="P1732" s="57" t="s">
        <v>156</v>
      </c>
      <c r="Q1732" s="57" t="s">
        <v>157</v>
      </c>
      <c r="R1732" s="57" t="s">
        <v>158</v>
      </c>
      <c r="S1732" s="57" t="s">
        <v>159</v>
      </c>
      <c r="U1732" s="57" t="s">
        <v>160</v>
      </c>
      <c r="V1732" s="57" t="s">
        <v>160</v>
      </c>
      <c r="W1732" s="57" t="s">
        <v>160</v>
      </c>
      <c r="X1732" s="57" t="s">
        <v>160</v>
      </c>
      <c r="Y1732" s="57" t="s">
        <v>160</v>
      </c>
      <c r="Z1732" s="57" t="s">
        <v>160</v>
      </c>
      <c r="AA1732" s="57" t="s">
        <v>160</v>
      </c>
      <c r="AB1732" s="57" t="s">
        <v>160</v>
      </c>
      <c r="AC1732" s="57" t="s">
        <v>160</v>
      </c>
      <c r="AD1732" s="57" t="s">
        <v>160</v>
      </c>
      <c r="AE1732" s="57" t="s">
        <v>160</v>
      </c>
      <c r="AF1732" s="57" t="s">
        <v>160</v>
      </c>
      <c r="AG1732" s="57" t="s">
        <v>160</v>
      </c>
      <c r="AH1732" s="57" t="s">
        <v>160</v>
      </c>
      <c r="AI1732" s="57" t="s">
        <v>179</v>
      </c>
      <c r="AL1732" s="9">
        <v>61454</v>
      </c>
      <c r="AM1732" s="57">
        <v>0</v>
      </c>
      <c r="AN1732" s="57">
        <v>1763.097315295</v>
      </c>
      <c r="AO1732" s="57">
        <v>0</v>
      </c>
      <c r="AP1732" s="57">
        <v>0</v>
      </c>
      <c r="AQ1732" s="57">
        <v>1322.3229864709999</v>
      </c>
      <c r="AR1732" s="57">
        <v>0</v>
      </c>
      <c r="AS1732" s="57">
        <v>0</v>
      </c>
      <c r="AT1732" s="57">
        <v>0.57956094199999997</v>
      </c>
      <c r="AU1732" s="57">
        <v>0</v>
      </c>
      <c r="AV1732" s="57">
        <v>62.12</v>
      </c>
      <c r="AW1732" s="57">
        <v>4.1849999999999996</v>
      </c>
      <c r="AX1732" s="57">
        <v>0</v>
      </c>
      <c r="AY1732" s="57">
        <v>0</v>
      </c>
      <c r="AZ1732" s="57">
        <v>2.4254625409999999</v>
      </c>
      <c r="BA1732" s="57">
        <v>0</v>
      </c>
      <c r="BB1732" s="57">
        <v>2.4254625409999999</v>
      </c>
      <c r="BC1732" s="57">
        <v>0</v>
      </c>
      <c r="BD1732" s="57">
        <v>0</v>
      </c>
      <c r="BE1732" s="57">
        <v>0</v>
      </c>
      <c r="BF1732" s="57">
        <v>0.182315383</v>
      </c>
      <c r="BG1732" s="57">
        <v>6.0636563999999997E-2</v>
      </c>
      <c r="BH1732" s="57">
        <v>0.242951947</v>
      </c>
      <c r="BI1732" s="57">
        <v>0</v>
      </c>
      <c r="BJ1732" s="57">
        <v>0</v>
      </c>
      <c r="BK1732" s="57">
        <v>0</v>
      </c>
      <c r="BL1732" s="57">
        <v>0</v>
      </c>
      <c r="BM1732" s="57">
        <v>0</v>
      </c>
      <c r="BN1732" s="57">
        <v>0</v>
      </c>
      <c r="BO1732" s="57">
        <v>0</v>
      </c>
      <c r="BP1732" s="57">
        <v>2.182510594</v>
      </c>
      <c r="BQ1732" s="57">
        <v>3.2298226999999999E-2</v>
      </c>
      <c r="BR1732" s="57">
        <v>4.5267629999999996E-3</v>
      </c>
      <c r="BS1732" s="57">
        <v>2.182510594</v>
      </c>
      <c r="BT1732" s="57">
        <v>3.2298226999999999E-2</v>
      </c>
      <c r="BU1732" s="57">
        <v>4.5267629999999996E-3</v>
      </c>
    </row>
    <row r="1733" spans="1:73" x14ac:dyDescent="0.25">
      <c r="A1733" s="57">
        <v>3</v>
      </c>
      <c r="B1733" s="57">
        <v>42285342590000</v>
      </c>
      <c r="C1733" s="57" t="s">
        <v>164</v>
      </c>
      <c r="D1733" s="57" t="s">
        <v>165</v>
      </c>
      <c r="E1733" s="57" t="s">
        <v>166</v>
      </c>
      <c r="F1733" s="57">
        <v>0</v>
      </c>
      <c r="G1733" s="57" t="s">
        <v>57</v>
      </c>
      <c r="H1733" s="57" t="s">
        <v>150</v>
      </c>
      <c r="I1733" s="57" t="s">
        <v>151</v>
      </c>
      <c r="J1733" s="57" t="s">
        <v>152</v>
      </c>
      <c r="K1733" s="57" t="s">
        <v>51</v>
      </c>
      <c r="L1733" s="57" t="s">
        <v>153</v>
      </c>
      <c r="M1733" s="57" t="s">
        <v>154</v>
      </c>
      <c r="N1733" s="57" t="s">
        <v>155</v>
      </c>
      <c r="P1733" s="57" t="s">
        <v>156</v>
      </c>
      <c r="Q1733" s="57" t="s">
        <v>157</v>
      </c>
      <c r="R1733" s="57" t="s">
        <v>158</v>
      </c>
      <c r="S1733" s="57" t="s">
        <v>159</v>
      </c>
      <c r="U1733" s="57" t="s">
        <v>160</v>
      </c>
      <c r="V1733" s="57" t="s">
        <v>160</v>
      </c>
      <c r="W1733" s="57" t="s">
        <v>160</v>
      </c>
      <c r="X1733" s="57" t="s">
        <v>160</v>
      </c>
      <c r="Y1733" s="57" t="s">
        <v>160</v>
      </c>
      <c r="Z1733" s="57" t="s">
        <v>160</v>
      </c>
      <c r="AA1733" s="57" t="s">
        <v>160</v>
      </c>
      <c r="AB1733" s="57" t="s">
        <v>160</v>
      </c>
      <c r="AC1733" s="57" t="s">
        <v>160</v>
      </c>
      <c r="AD1733" s="57" t="s">
        <v>160</v>
      </c>
      <c r="AE1733" s="57" t="s">
        <v>160</v>
      </c>
      <c r="AF1733" s="57" t="s">
        <v>160</v>
      </c>
      <c r="AG1733" s="57" t="s">
        <v>160</v>
      </c>
      <c r="AH1733" s="57" t="s">
        <v>160</v>
      </c>
      <c r="AI1733" s="57" t="s">
        <v>179</v>
      </c>
      <c r="AL1733" s="9">
        <v>61484</v>
      </c>
      <c r="AM1733" s="57">
        <v>0</v>
      </c>
      <c r="AN1733" s="57">
        <v>1809.2263456339999</v>
      </c>
      <c r="AO1733" s="57">
        <v>0</v>
      </c>
      <c r="AP1733" s="57">
        <v>0</v>
      </c>
      <c r="AQ1733" s="57">
        <v>1356.919759226</v>
      </c>
      <c r="AR1733" s="57">
        <v>0</v>
      </c>
      <c r="AS1733" s="57">
        <v>0</v>
      </c>
      <c r="AT1733" s="57">
        <v>0.59472436100000003</v>
      </c>
      <c r="AU1733" s="57">
        <v>0</v>
      </c>
      <c r="AV1733" s="57">
        <v>62.12</v>
      </c>
      <c r="AW1733" s="57">
        <v>4.1849999999999996</v>
      </c>
      <c r="AX1733" s="57">
        <v>0</v>
      </c>
      <c r="AY1733" s="57">
        <v>0</v>
      </c>
      <c r="AZ1733" s="57">
        <v>2.488921452</v>
      </c>
      <c r="BA1733" s="57">
        <v>0</v>
      </c>
      <c r="BB1733" s="57">
        <v>2.488921452</v>
      </c>
      <c r="BC1733" s="57">
        <v>0</v>
      </c>
      <c r="BD1733" s="57">
        <v>0</v>
      </c>
      <c r="BE1733" s="57">
        <v>0</v>
      </c>
      <c r="BF1733" s="57">
        <v>0.187085416</v>
      </c>
      <c r="BG1733" s="57">
        <v>6.2223036000000002E-2</v>
      </c>
      <c r="BH1733" s="57">
        <v>0.24930845200000001</v>
      </c>
      <c r="BI1733" s="57">
        <v>0</v>
      </c>
      <c r="BJ1733" s="57">
        <v>0</v>
      </c>
      <c r="BK1733" s="57">
        <v>0</v>
      </c>
      <c r="BL1733" s="57">
        <v>0</v>
      </c>
      <c r="BM1733" s="57">
        <v>0</v>
      </c>
      <c r="BN1733" s="57">
        <v>0</v>
      </c>
      <c r="BO1733" s="57">
        <v>0</v>
      </c>
      <c r="BP1733" s="57">
        <v>2.2396129999999999</v>
      </c>
      <c r="BQ1733" s="57">
        <v>3.2876242E-2</v>
      </c>
      <c r="BR1733" s="57">
        <v>4.5904229999999997E-3</v>
      </c>
      <c r="BS1733" s="57">
        <v>2.2396129999999999</v>
      </c>
      <c r="BT1733" s="57">
        <v>3.2876242E-2</v>
      </c>
      <c r="BU1733" s="57">
        <v>4.5904229999999997E-3</v>
      </c>
    </row>
    <row r="1734" spans="1:73" x14ac:dyDescent="0.25">
      <c r="A1734" s="57">
        <v>3</v>
      </c>
      <c r="B1734" s="57">
        <v>42285342590000</v>
      </c>
      <c r="C1734" s="57" t="s">
        <v>164</v>
      </c>
      <c r="D1734" s="57" t="s">
        <v>165</v>
      </c>
      <c r="E1734" s="57" t="s">
        <v>166</v>
      </c>
      <c r="F1734" s="57">
        <v>0</v>
      </c>
      <c r="G1734" s="57" t="s">
        <v>57</v>
      </c>
      <c r="H1734" s="57" t="s">
        <v>150</v>
      </c>
      <c r="I1734" s="57" t="s">
        <v>151</v>
      </c>
      <c r="J1734" s="57" t="s">
        <v>152</v>
      </c>
      <c r="K1734" s="57" t="s">
        <v>51</v>
      </c>
      <c r="L1734" s="57" t="s">
        <v>153</v>
      </c>
      <c r="M1734" s="57" t="s">
        <v>154</v>
      </c>
      <c r="N1734" s="57" t="s">
        <v>155</v>
      </c>
      <c r="P1734" s="57" t="s">
        <v>156</v>
      </c>
      <c r="Q1734" s="57" t="s">
        <v>157</v>
      </c>
      <c r="R1734" s="57" t="s">
        <v>158</v>
      </c>
      <c r="S1734" s="57" t="s">
        <v>159</v>
      </c>
      <c r="U1734" s="57" t="s">
        <v>160</v>
      </c>
      <c r="V1734" s="57" t="s">
        <v>160</v>
      </c>
      <c r="W1734" s="57" t="s">
        <v>160</v>
      </c>
      <c r="X1734" s="57" t="s">
        <v>160</v>
      </c>
      <c r="Y1734" s="57" t="s">
        <v>160</v>
      </c>
      <c r="Z1734" s="57" t="s">
        <v>160</v>
      </c>
      <c r="AA1734" s="57" t="s">
        <v>160</v>
      </c>
      <c r="AB1734" s="57" t="s">
        <v>160</v>
      </c>
      <c r="AC1734" s="57" t="s">
        <v>160</v>
      </c>
      <c r="AD1734" s="57" t="s">
        <v>160</v>
      </c>
      <c r="AE1734" s="57" t="s">
        <v>160</v>
      </c>
      <c r="AF1734" s="57" t="s">
        <v>160</v>
      </c>
      <c r="AG1734" s="57" t="s">
        <v>160</v>
      </c>
      <c r="AH1734" s="57" t="s">
        <v>160</v>
      </c>
      <c r="AI1734" s="57" t="s">
        <v>179</v>
      </c>
      <c r="AL1734" s="9">
        <v>61515</v>
      </c>
      <c r="AM1734" s="57">
        <v>0</v>
      </c>
      <c r="AN1734" s="57">
        <v>1738.715513458</v>
      </c>
      <c r="AO1734" s="57">
        <v>0</v>
      </c>
      <c r="AP1734" s="57">
        <v>0</v>
      </c>
      <c r="AQ1734" s="57">
        <v>1304.0366350940001</v>
      </c>
      <c r="AR1734" s="57">
        <v>0</v>
      </c>
      <c r="AS1734" s="57">
        <v>0</v>
      </c>
      <c r="AT1734" s="57">
        <v>0.57154621699999997</v>
      </c>
      <c r="AU1734" s="57">
        <v>0</v>
      </c>
      <c r="AV1734" s="57">
        <v>62.12</v>
      </c>
      <c r="AW1734" s="57">
        <v>4.1849999999999996</v>
      </c>
      <c r="AX1734" s="57">
        <v>0</v>
      </c>
      <c r="AY1734" s="57">
        <v>0</v>
      </c>
      <c r="AZ1734" s="57">
        <v>2.3919209170000002</v>
      </c>
      <c r="BA1734" s="57">
        <v>0</v>
      </c>
      <c r="BB1734" s="57">
        <v>2.3919209170000002</v>
      </c>
      <c r="BC1734" s="57">
        <v>0</v>
      </c>
      <c r="BD1734" s="57">
        <v>0</v>
      </c>
      <c r="BE1734" s="57">
        <v>0</v>
      </c>
      <c r="BF1734" s="57">
        <v>0.17979415100000001</v>
      </c>
      <c r="BG1734" s="57">
        <v>5.9798022999999999E-2</v>
      </c>
      <c r="BH1734" s="57">
        <v>0.23959217399999999</v>
      </c>
      <c r="BI1734" s="57">
        <v>0</v>
      </c>
      <c r="BJ1734" s="57">
        <v>0</v>
      </c>
      <c r="BK1734" s="57">
        <v>0</v>
      </c>
      <c r="BL1734" s="57">
        <v>0</v>
      </c>
      <c r="BM1734" s="57">
        <v>0</v>
      </c>
      <c r="BN1734" s="57">
        <v>0</v>
      </c>
      <c r="BO1734" s="57">
        <v>0</v>
      </c>
      <c r="BP1734" s="57">
        <v>2.152328743</v>
      </c>
      <c r="BQ1734" s="57">
        <v>3.1348587999999997E-2</v>
      </c>
      <c r="BR1734" s="57">
        <v>4.3611689999999998E-3</v>
      </c>
      <c r="BS1734" s="57">
        <v>2.152328743</v>
      </c>
      <c r="BT1734" s="57">
        <v>3.1348587999999997E-2</v>
      </c>
      <c r="BU1734" s="57">
        <v>4.3611689999999998E-3</v>
      </c>
    </row>
    <row r="1735" spans="1:73" x14ac:dyDescent="0.25">
      <c r="A1735" s="57">
        <v>3</v>
      </c>
      <c r="B1735" s="57">
        <v>42285342590000</v>
      </c>
      <c r="C1735" s="57" t="s">
        <v>164</v>
      </c>
      <c r="D1735" s="57" t="s">
        <v>165</v>
      </c>
      <c r="E1735" s="57" t="s">
        <v>166</v>
      </c>
      <c r="F1735" s="57">
        <v>0</v>
      </c>
      <c r="G1735" s="57" t="s">
        <v>57</v>
      </c>
      <c r="H1735" s="57" t="s">
        <v>150</v>
      </c>
      <c r="I1735" s="57" t="s">
        <v>151</v>
      </c>
      <c r="J1735" s="57" t="s">
        <v>152</v>
      </c>
      <c r="K1735" s="57" t="s">
        <v>51</v>
      </c>
      <c r="L1735" s="57" t="s">
        <v>153</v>
      </c>
      <c r="M1735" s="57" t="s">
        <v>154</v>
      </c>
      <c r="N1735" s="57" t="s">
        <v>155</v>
      </c>
      <c r="P1735" s="57" t="s">
        <v>156</v>
      </c>
      <c r="Q1735" s="57" t="s">
        <v>157</v>
      </c>
      <c r="R1735" s="57" t="s">
        <v>158</v>
      </c>
      <c r="S1735" s="57" t="s">
        <v>159</v>
      </c>
      <c r="U1735" s="57" t="s">
        <v>160</v>
      </c>
      <c r="V1735" s="57" t="s">
        <v>160</v>
      </c>
      <c r="W1735" s="57" t="s">
        <v>160</v>
      </c>
      <c r="X1735" s="57" t="s">
        <v>160</v>
      </c>
      <c r="Y1735" s="57" t="s">
        <v>160</v>
      </c>
      <c r="Z1735" s="57" t="s">
        <v>160</v>
      </c>
      <c r="AA1735" s="57" t="s">
        <v>160</v>
      </c>
      <c r="AB1735" s="57" t="s">
        <v>160</v>
      </c>
      <c r="AC1735" s="57" t="s">
        <v>160</v>
      </c>
      <c r="AD1735" s="57" t="s">
        <v>160</v>
      </c>
      <c r="AE1735" s="57" t="s">
        <v>160</v>
      </c>
      <c r="AF1735" s="57" t="s">
        <v>160</v>
      </c>
      <c r="AG1735" s="57" t="s">
        <v>160</v>
      </c>
      <c r="AH1735" s="57" t="s">
        <v>160</v>
      </c>
      <c r="AI1735" s="57" t="s">
        <v>179</v>
      </c>
      <c r="AL1735" s="9">
        <v>61545</v>
      </c>
      <c r="AM1735" s="57">
        <v>0</v>
      </c>
      <c r="AN1735" s="57">
        <v>1784.2066273</v>
      </c>
      <c r="AO1735" s="57">
        <v>0</v>
      </c>
      <c r="AP1735" s="57">
        <v>0</v>
      </c>
      <c r="AQ1735" s="57">
        <v>1338.154970475</v>
      </c>
      <c r="AR1735" s="57">
        <v>0</v>
      </c>
      <c r="AS1735" s="57">
        <v>0</v>
      </c>
      <c r="AT1735" s="57">
        <v>0.586499942</v>
      </c>
      <c r="AU1735" s="57">
        <v>0</v>
      </c>
      <c r="AV1735" s="57">
        <v>62.12</v>
      </c>
      <c r="AW1735" s="57">
        <v>4.1849999999999996</v>
      </c>
      <c r="AX1735" s="57">
        <v>0</v>
      </c>
      <c r="AY1735" s="57">
        <v>0</v>
      </c>
      <c r="AZ1735" s="57">
        <v>2.4545022570000001</v>
      </c>
      <c r="BA1735" s="57">
        <v>0</v>
      </c>
      <c r="BB1735" s="57">
        <v>2.4545022570000001</v>
      </c>
      <c r="BC1735" s="57">
        <v>0</v>
      </c>
      <c r="BD1735" s="57">
        <v>0</v>
      </c>
      <c r="BE1735" s="57">
        <v>0</v>
      </c>
      <c r="BF1735" s="57">
        <v>0.18449821899999999</v>
      </c>
      <c r="BG1735" s="57">
        <v>6.1362555999999999E-2</v>
      </c>
      <c r="BH1735" s="57">
        <v>0.245860776</v>
      </c>
      <c r="BI1735" s="57">
        <v>0</v>
      </c>
      <c r="BJ1735" s="57">
        <v>0</v>
      </c>
      <c r="BK1735" s="57">
        <v>0</v>
      </c>
      <c r="BL1735" s="57">
        <v>0</v>
      </c>
      <c r="BM1735" s="57">
        <v>0</v>
      </c>
      <c r="BN1735" s="57">
        <v>0</v>
      </c>
      <c r="BO1735" s="57">
        <v>0</v>
      </c>
      <c r="BP1735" s="57">
        <v>2.208641482</v>
      </c>
      <c r="BQ1735" s="57">
        <v>3.1909607999999999E-2</v>
      </c>
      <c r="BR1735" s="57">
        <v>4.4225009999999997E-3</v>
      </c>
      <c r="BS1735" s="57">
        <v>2.208641482</v>
      </c>
      <c r="BT1735" s="57">
        <v>3.1909607999999999E-2</v>
      </c>
      <c r="BU1735" s="57">
        <v>4.4225009999999997E-3</v>
      </c>
    </row>
    <row r="1736" spans="1:73" x14ac:dyDescent="0.25">
      <c r="A1736" s="57">
        <v>3</v>
      </c>
      <c r="B1736" s="57">
        <v>42285342590000</v>
      </c>
      <c r="C1736" s="57" t="s">
        <v>164</v>
      </c>
      <c r="D1736" s="57" t="s">
        <v>165</v>
      </c>
      <c r="E1736" s="57" t="s">
        <v>166</v>
      </c>
      <c r="F1736" s="57">
        <v>0</v>
      </c>
      <c r="G1736" s="57" t="s">
        <v>57</v>
      </c>
      <c r="H1736" s="57" t="s">
        <v>150</v>
      </c>
      <c r="I1736" s="57" t="s">
        <v>151</v>
      </c>
      <c r="J1736" s="57" t="s">
        <v>152</v>
      </c>
      <c r="K1736" s="57" t="s">
        <v>51</v>
      </c>
      <c r="L1736" s="57" t="s">
        <v>153</v>
      </c>
      <c r="M1736" s="57" t="s">
        <v>154</v>
      </c>
      <c r="N1736" s="57" t="s">
        <v>155</v>
      </c>
      <c r="P1736" s="57" t="s">
        <v>156</v>
      </c>
      <c r="Q1736" s="57" t="s">
        <v>157</v>
      </c>
      <c r="R1736" s="57" t="s">
        <v>158</v>
      </c>
      <c r="S1736" s="57" t="s">
        <v>159</v>
      </c>
      <c r="U1736" s="57" t="s">
        <v>160</v>
      </c>
      <c r="V1736" s="57" t="s">
        <v>160</v>
      </c>
      <c r="W1736" s="57" t="s">
        <v>160</v>
      </c>
      <c r="X1736" s="57" t="s">
        <v>160</v>
      </c>
      <c r="Y1736" s="57" t="s">
        <v>160</v>
      </c>
      <c r="Z1736" s="57" t="s">
        <v>160</v>
      </c>
      <c r="AA1736" s="57" t="s">
        <v>160</v>
      </c>
      <c r="AB1736" s="57" t="s">
        <v>160</v>
      </c>
      <c r="AC1736" s="57" t="s">
        <v>160</v>
      </c>
      <c r="AD1736" s="57" t="s">
        <v>160</v>
      </c>
      <c r="AE1736" s="57" t="s">
        <v>160</v>
      </c>
      <c r="AF1736" s="57" t="s">
        <v>160</v>
      </c>
      <c r="AG1736" s="57" t="s">
        <v>160</v>
      </c>
      <c r="AH1736" s="57" t="s">
        <v>160</v>
      </c>
      <c r="AI1736" s="57" t="s">
        <v>179</v>
      </c>
      <c r="AL1736" s="9">
        <v>61576</v>
      </c>
      <c r="AM1736" s="57">
        <v>0</v>
      </c>
      <c r="AN1736" s="57">
        <v>1771.6245870499999</v>
      </c>
      <c r="AO1736" s="57">
        <v>0</v>
      </c>
      <c r="AP1736" s="57">
        <v>0</v>
      </c>
      <c r="AQ1736" s="57">
        <v>1328.718440287</v>
      </c>
      <c r="AR1736" s="57">
        <v>0</v>
      </c>
      <c r="AS1736" s="57">
        <v>0</v>
      </c>
      <c r="AT1736" s="57">
        <v>0.58236400499999996</v>
      </c>
      <c r="AU1736" s="57">
        <v>0</v>
      </c>
      <c r="AV1736" s="57">
        <v>62.12</v>
      </c>
      <c r="AW1736" s="57">
        <v>4.1849999999999996</v>
      </c>
      <c r="AX1736" s="57">
        <v>0</v>
      </c>
      <c r="AY1736" s="57">
        <v>0</v>
      </c>
      <c r="AZ1736" s="57">
        <v>2.4371933619999999</v>
      </c>
      <c r="BA1736" s="57">
        <v>0</v>
      </c>
      <c r="BB1736" s="57">
        <v>2.4371933619999999</v>
      </c>
      <c r="BC1736" s="57">
        <v>0</v>
      </c>
      <c r="BD1736" s="57">
        <v>0</v>
      </c>
      <c r="BE1736" s="57">
        <v>0</v>
      </c>
      <c r="BF1736" s="57">
        <v>0.183197157</v>
      </c>
      <c r="BG1736" s="57">
        <v>6.0929834000000002E-2</v>
      </c>
      <c r="BH1736" s="57">
        <v>0.24412699099999999</v>
      </c>
      <c r="BI1736" s="57">
        <v>0</v>
      </c>
      <c r="BJ1736" s="57">
        <v>0</v>
      </c>
      <c r="BK1736" s="57">
        <v>0</v>
      </c>
      <c r="BL1736" s="57">
        <v>0</v>
      </c>
      <c r="BM1736" s="57">
        <v>0</v>
      </c>
      <c r="BN1736" s="57">
        <v>0</v>
      </c>
      <c r="BO1736" s="57">
        <v>0</v>
      </c>
      <c r="BP1736" s="57">
        <v>2.193066371</v>
      </c>
      <c r="BQ1736" s="57">
        <v>3.1429313E-2</v>
      </c>
      <c r="BR1736" s="57">
        <v>4.3395309999999998E-3</v>
      </c>
      <c r="BS1736" s="57">
        <v>2.193066371</v>
      </c>
      <c r="BT1736" s="57">
        <v>3.1429313E-2</v>
      </c>
      <c r="BU1736" s="57">
        <v>4.3395309999999998E-3</v>
      </c>
    </row>
    <row r="1737" spans="1:73" x14ac:dyDescent="0.25">
      <c r="A1737" s="57">
        <v>3</v>
      </c>
      <c r="B1737" s="57">
        <v>42285342590000</v>
      </c>
      <c r="C1737" s="57" t="s">
        <v>164</v>
      </c>
      <c r="D1737" s="57" t="s">
        <v>165</v>
      </c>
      <c r="E1737" s="57" t="s">
        <v>166</v>
      </c>
      <c r="F1737" s="57">
        <v>0</v>
      </c>
      <c r="G1737" s="57" t="s">
        <v>57</v>
      </c>
      <c r="H1737" s="57" t="s">
        <v>150</v>
      </c>
      <c r="I1737" s="57" t="s">
        <v>151</v>
      </c>
      <c r="J1737" s="57" t="s">
        <v>152</v>
      </c>
      <c r="K1737" s="57" t="s">
        <v>51</v>
      </c>
      <c r="L1737" s="57" t="s">
        <v>153</v>
      </c>
      <c r="M1737" s="57" t="s">
        <v>154</v>
      </c>
      <c r="N1737" s="57" t="s">
        <v>155</v>
      </c>
      <c r="P1737" s="57" t="s">
        <v>156</v>
      </c>
      <c r="Q1737" s="57" t="s">
        <v>157</v>
      </c>
      <c r="R1737" s="57" t="s">
        <v>158</v>
      </c>
      <c r="S1737" s="57" t="s">
        <v>159</v>
      </c>
      <c r="U1737" s="57" t="s">
        <v>160</v>
      </c>
      <c r="V1737" s="57" t="s">
        <v>160</v>
      </c>
      <c r="W1737" s="57" t="s">
        <v>160</v>
      </c>
      <c r="X1737" s="57" t="s">
        <v>160</v>
      </c>
      <c r="Y1737" s="57" t="s">
        <v>160</v>
      </c>
      <c r="Z1737" s="57" t="s">
        <v>160</v>
      </c>
      <c r="AA1737" s="57" t="s">
        <v>160</v>
      </c>
      <c r="AB1737" s="57" t="s">
        <v>160</v>
      </c>
      <c r="AC1737" s="57" t="s">
        <v>160</v>
      </c>
      <c r="AD1737" s="57" t="s">
        <v>160</v>
      </c>
      <c r="AE1737" s="57" t="s">
        <v>160</v>
      </c>
      <c r="AF1737" s="57" t="s">
        <v>160</v>
      </c>
      <c r="AG1737" s="57" t="s">
        <v>160</v>
      </c>
      <c r="AH1737" s="57" t="s">
        <v>160</v>
      </c>
      <c r="AI1737" s="57" t="s">
        <v>179</v>
      </c>
      <c r="AL1737" s="9">
        <v>61607</v>
      </c>
      <c r="AM1737" s="57">
        <v>0</v>
      </c>
      <c r="AN1737" s="57">
        <v>1702.579205172</v>
      </c>
      <c r="AO1737" s="57">
        <v>0</v>
      </c>
      <c r="AP1737" s="57">
        <v>0</v>
      </c>
      <c r="AQ1737" s="57">
        <v>1276.934403879</v>
      </c>
      <c r="AR1737" s="57">
        <v>0</v>
      </c>
      <c r="AS1737" s="57">
        <v>0</v>
      </c>
      <c r="AT1737" s="57">
        <v>0.55966758000000005</v>
      </c>
      <c r="AU1737" s="57">
        <v>0</v>
      </c>
      <c r="AV1737" s="57">
        <v>62.12</v>
      </c>
      <c r="AW1737" s="57">
        <v>4.1849999990000004</v>
      </c>
      <c r="AX1737" s="57">
        <v>0</v>
      </c>
      <c r="AY1737" s="57">
        <v>0</v>
      </c>
      <c r="AZ1737" s="57">
        <v>2.3422088219999999</v>
      </c>
      <c r="BA1737" s="57">
        <v>0</v>
      </c>
      <c r="BB1737" s="57">
        <v>2.3422088219999999</v>
      </c>
      <c r="BC1737" s="57">
        <v>0</v>
      </c>
      <c r="BD1737" s="57">
        <v>0</v>
      </c>
      <c r="BE1737" s="57">
        <v>0</v>
      </c>
      <c r="BF1737" s="57">
        <v>0.17605742899999999</v>
      </c>
      <c r="BG1737" s="57">
        <v>5.8555220999999998E-2</v>
      </c>
      <c r="BH1737" s="57">
        <v>0.23461264900000001</v>
      </c>
      <c r="BI1737" s="57">
        <v>0</v>
      </c>
      <c r="BJ1737" s="57">
        <v>0</v>
      </c>
      <c r="BK1737" s="57">
        <v>0</v>
      </c>
      <c r="BL1737" s="57">
        <v>0</v>
      </c>
      <c r="BM1737" s="57">
        <v>0</v>
      </c>
      <c r="BN1737" s="57">
        <v>0</v>
      </c>
      <c r="BO1737" s="57">
        <v>0</v>
      </c>
      <c r="BP1737" s="57">
        <v>2.107596172</v>
      </c>
      <c r="BQ1737" s="57">
        <v>2.9968893E-2</v>
      </c>
      <c r="BR1737" s="57">
        <v>4.122807E-3</v>
      </c>
      <c r="BS1737" s="57">
        <v>2.107596172</v>
      </c>
      <c r="BT1737" s="57">
        <v>2.9968893E-2</v>
      </c>
      <c r="BU1737" s="57">
        <v>4.122807E-3</v>
      </c>
    </row>
    <row r="1738" spans="1:73" x14ac:dyDescent="0.25">
      <c r="A1738" s="57">
        <v>3</v>
      </c>
      <c r="B1738" s="57">
        <v>42285342590000</v>
      </c>
      <c r="C1738" s="57" t="s">
        <v>164</v>
      </c>
      <c r="D1738" s="57" t="s">
        <v>165</v>
      </c>
      <c r="E1738" s="57" t="s">
        <v>166</v>
      </c>
      <c r="F1738" s="57">
        <v>0</v>
      </c>
      <c r="G1738" s="57" t="s">
        <v>57</v>
      </c>
      <c r="H1738" s="57" t="s">
        <v>150</v>
      </c>
      <c r="I1738" s="57" t="s">
        <v>151</v>
      </c>
      <c r="J1738" s="57" t="s">
        <v>152</v>
      </c>
      <c r="K1738" s="57" t="s">
        <v>51</v>
      </c>
      <c r="L1738" s="57" t="s">
        <v>153</v>
      </c>
      <c r="M1738" s="57" t="s">
        <v>154</v>
      </c>
      <c r="N1738" s="57" t="s">
        <v>155</v>
      </c>
      <c r="P1738" s="57" t="s">
        <v>156</v>
      </c>
      <c r="Q1738" s="57" t="s">
        <v>157</v>
      </c>
      <c r="R1738" s="57" t="s">
        <v>158</v>
      </c>
      <c r="S1738" s="57" t="s">
        <v>159</v>
      </c>
      <c r="U1738" s="57" t="s">
        <v>160</v>
      </c>
      <c r="V1738" s="57" t="s">
        <v>160</v>
      </c>
      <c r="W1738" s="57" t="s">
        <v>160</v>
      </c>
      <c r="X1738" s="57" t="s">
        <v>160</v>
      </c>
      <c r="Y1738" s="57" t="s">
        <v>160</v>
      </c>
      <c r="Z1738" s="57" t="s">
        <v>160</v>
      </c>
      <c r="AA1738" s="57" t="s">
        <v>160</v>
      </c>
      <c r="AB1738" s="57" t="s">
        <v>160</v>
      </c>
      <c r="AC1738" s="57" t="s">
        <v>160</v>
      </c>
      <c r="AD1738" s="57" t="s">
        <v>160</v>
      </c>
      <c r="AE1738" s="57" t="s">
        <v>160</v>
      </c>
      <c r="AF1738" s="57" t="s">
        <v>160</v>
      </c>
      <c r="AG1738" s="57" t="s">
        <v>160</v>
      </c>
      <c r="AH1738" s="57" t="s">
        <v>160</v>
      </c>
      <c r="AI1738" s="57" t="s">
        <v>179</v>
      </c>
      <c r="AL1738" s="9">
        <v>61637</v>
      </c>
      <c r="AM1738" s="57">
        <v>0</v>
      </c>
      <c r="AN1738" s="57">
        <v>1747.1248619200001</v>
      </c>
      <c r="AO1738" s="57">
        <v>0</v>
      </c>
      <c r="AP1738" s="57">
        <v>0</v>
      </c>
      <c r="AQ1738" s="57">
        <v>1310.3436464399999</v>
      </c>
      <c r="AR1738" s="57">
        <v>0</v>
      </c>
      <c r="AS1738" s="57">
        <v>0</v>
      </c>
      <c r="AT1738" s="57">
        <v>0.57431051700000002</v>
      </c>
      <c r="AU1738" s="57">
        <v>0</v>
      </c>
      <c r="AV1738" s="57">
        <v>62.12</v>
      </c>
      <c r="AW1738" s="57">
        <v>4.1850000009999997</v>
      </c>
      <c r="AX1738" s="57">
        <v>0</v>
      </c>
      <c r="AY1738" s="57">
        <v>0</v>
      </c>
      <c r="AZ1738" s="57">
        <v>2.4034895129999998</v>
      </c>
      <c r="BA1738" s="57">
        <v>0</v>
      </c>
      <c r="BB1738" s="57">
        <v>2.4034895129999998</v>
      </c>
      <c r="BC1738" s="57">
        <v>0</v>
      </c>
      <c r="BD1738" s="57">
        <v>0</v>
      </c>
      <c r="BE1738" s="57">
        <v>0</v>
      </c>
      <c r="BF1738" s="57">
        <v>0.18066373099999999</v>
      </c>
      <c r="BG1738" s="57">
        <v>6.0087238000000001E-2</v>
      </c>
      <c r="BH1738" s="57">
        <v>0.24075096900000001</v>
      </c>
      <c r="BI1738" s="57">
        <v>0</v>
      </c>
      <c r="BJ1738" s="57">
        <v>0</v>
      </c>
      <c r="BK1738" s="57">
        <v>0</v>
      </c>
      <c r="BL1738" s="57">
        <v>0</v>
      </c>
      <c r="BM1738" s="57">
        <v>0</v>
      </c>
      <c r="BN1738" s="57">
        <v>0</v>
      </c>
      <c r="BO1738" s="57">
        <v>0</v>
      </c>
      <c r="BP1738" s="57">
        <v>2.1627385440000002</v>
      </c>
      <c r="BQ1738" s="57">
        <v>3.0505220999999999E-2</v>
      </c>
      <c r="BR1738" s="57">
        <v>4.180787E-3</v>
      </c>
      <c r="BS1738" s="57">
        <v>2.1627385440000002</v>
      </c>
      <c r="BT1738" s="57">
        <v>3.0505220999999999E-2</v>
      </c>
      <c r="BU1738" s="57">
        <v>4.180787E-3</v>
      </c>
    </row>
    <row r="1739" spans="1:73" x14ac:dyDescent="0.25">
      <c r="A1739" s="57">
        <v>3</v>
      </c>
      <c r="B1739" s="57">
        <v>42285342590000</v>
      </c>
      <c r="C1739" s="57" t="s">
        <v>164</v>
      </c>
      <c r="D1739" s="57" t="s">
        <v>165</v>
      </c>
      <c r="E1739" s="57" t="s">
        <v>166</v>
      </c>
      <c r="F1739" s="57">
        <v>0</v>
      </c>
      <c r="G1739" s="57" t="s">
        <v>57</v>
      </c>
      <c r="H1739" s="57" t="s">
        <v>150</v>
      </c>
      <c r="I1739" s="57" t="s">
        <v>151</v>
      </c>
      <c r="J1739" s="57" t="s">
        <v>152</v>
      </c>
      <c r="K1739" s="57" t="s">
        <v>51</v>
      </c>
      <c r="L1739" s="57" t="s">
        <v>153</v>
      </c>
      <c r="M1739" s="57" t="s">
        <v>154</v>
      </c>
      <c r="N1739" s="57" t="s">
        <v>155</v>
      </c>
      <c r="P1739" s="57" t="s">
        <v>156</v>
      </c>
      <c r="Q1739" s="57" t="s">
        <v>157</v>
      </c>
      <c r="R1739" s="57" t="s">
        <v>158</v>
      </c>
      <c r="S1739" s="57" t="s">
        <v>159</v>
      </c>
      <c r="U1739" s="57" t="s">
        <v>160</v>
      </c>
      <c r="V1739" s="57" t="s">
        <v>160</v>
      </c>
      <c r="W1739" s="57" t="s">
        <v>160</v>
      </c>
      <c r="X1739" s="57" t="s">
        <v>160</v>
      </c>
      <c r="Y1739" s="57" t="s">
        <v>160</v>
      </c>
      <c r="Z1739" s="57" t="s">
        <v>160</v>
      </c>
      <c r="AA1739" s="57" t="s">
        <v>160</v>
      </c>
      <c r="AB1739" s="57" t="s">
        <v>160</v>
      </c>
      <c r="AC1739" s="57" t="s">
        <v>160</v>
      </c>
      <c r="AD1739" s="57" t="s">
        <v>160</v>
      </c>
      <c r="AE1739" s="57" t="s">
        <v>160</v>
      </c>
      <c r="AF1739" s="57" t="s">
        <v>160</v>
      </c>
      <c r="AG1739" s="57" t="s">
        <v>160</v>
      </c>
      <c r="AH1739" s="57" t="s">
        <v>160</v>
      </c>
      <c r="AI1739" s="57" t="s">
        <v>179</v>
      </c>
      <c r="AL1739" s="9">
        <v>61668</v>
      </c>
      <c r="AM1739" s="57">
        <v>0</v>
      </c>
      <c r="AN1739" s="57">
        <v>1679.0343058460001</v>
      </c>
      <c r="AO1739" s="57">
        <v>0</v>
      </c>
      <c r="AP1739" s="57">
        <v>0</v>
      </c>
      <c r="AQ1739" s="57">
        <v>1259.275729385</v>
      </c>
      <c r="AR1739" s="57">
        <v>0</v>
      </c>
      <c r="AS1739" s="57">
        <v>0</v>
      </c>
      <c r="AT1739" s="57">
        <v>0.55192795900000002</v>
      </c>
      <c r="AU1739" s="57">
        <v>0</v>
      </c>
      <c r="AV1739" s="57">
        <v>62.12</v>
      </c>
      <c r="AW1739" s="57">
        <v>4.1849999990000004</v>
      </c>
      <c r="AX1739" s="57">
        <v>0</v>
      </c>
      <c r="AY1739" s="57">
        <v>0</v>
      </c>
      <c r="AZ1739" s="57">
        <v>2.3098185099999999</v>
      </c>
      <c r="BA1739" s="57">
        <v>0</v>
      </c>
      <c r="BB1739" s="57">
        <v>2.3098185099999999</v>
      </c>
      <c r="BC1739" s="57">
        <v>0</v>
      </c>
      <c r="BD1739" s="57">
        <v>0</v>
      </c>
      <c r="BE1739" s="57">
        <v>0</v>
      </c>
      <c r="BF1739" s="57">
        <v>0.173622738</v>
      </c>
      <c r="BG1739" s="57">
        <v>5.7745462999999997E-2</v>
      </c>
      <c r="BH1739" s="57">
        <v>0.231368201</v>
      </c>
      <c r="BI1739" s="57">
        <v>0</v>
      </c>
      <c r="BJ1739" s="57">
        <v>0</v>
      </c>
      <c r="BK1739" s="57">
        <v>0</v>
      </c>
      <c r="BL1739" s="57">
        <v>0</v>
      </c>
      <c r="BM1739" s="57">
        <v>0</v>
      </c>
      <c r="BN1739" s="57">
        <v>0</v>
      </c>
      <c r="BO1739" s="57">
        <v>0</v>
      </c>
      <c r="BP1739" s="57">
        <v>2.07845031</v>
      </c>
      <c r="BQ1739" s="57">
        <v>2.9087741E-2</v>
      </c>
      <c r="BR1739" s="57">
        <v>3.9719899999999999E-3</v>
      </c>
      <c r="BS1739" s="57">
        <v>2.07845031</v>
      </c>
      <c r="BT1739" s="57">
        <v>2.9087741E-2</v>
      </c>
      <c r="BU1739" s="57">
        <v>3.9719899999999999E-3</v>
      </c>
    </row>
    <row r="1740" spans="1:73" x14ac:dyDescent="0.25">
      <c r="A1740" s="57">
        <v>3</v>
      </c>
      <c r="B1740" s="57">
        <v>42285342590000</v>
      </c>
      <c r="C1740" s="57" t="s">
        <v>164</v>
      </c>
      <c r="D1740" s="57" t="s">
        <v>165</v>
      </c>
      <c r="E1740" s="57" t="s">
        <v>166</v>
      </c>
      <c r="F1740" s="57">
        <v>0</v>
      </c>
      <c r="G1740" s="57" t="s">
        <v>57</v>
      </c>
      <c r="H1740" s="57" t="s">
        <v>150</v>
      </c>
      <c r="I1740" s="57" t="s">
        <v>151</v>
      </c>
      <c r="J1740" s="57" t="s">
        <v>152</v>
      </c>
      <c r="K1740" s="57" t="s">
        <v>51</v>
      </c>
      <c r="L1740" s="57" t="s">
        <v>153</v>
      </c>
      <c r="M1740" s="57" t="s">
        <v>154</v>
      </c>
      <c r="N1740" s="57" t="s">
        <v>155</v>
      </c>
      <c r="P1740" s="57" t="s">
        <v>156</v>
      </c>
      <c r="Q1740" s="57" t="s">
        <v>157</v>
      </c>
      <c r="R1740" s="57" t="s">
        <v>158</v>
      </c>
      <c r="S1740" s="57" t="s">
        <v>159</v>
      </c>
      <c r="U1740" s="57" t="s">
        <v>160</v>
      </c>
      <c r="V1740" s="57" t="s">
        <v>160</v>
      </c>
      <c r="W1740" s="57" t="s">
        <v>160</v>
      </c>
      <c r="X1740" s="57" t="s">
        <v>160</v>
      </c>
      <c r="Y1740" s="57" t="s">
        <v>160</v>
      </c>
      <c r="Z1740" s="57" t="s">
        <v>160</v>
      </c>
      <c r="AA1740" s="57" t="s">
        <v>160</v>
      </c>
      <c r="AB1740" s="57" t="s">
        <v>160</v>
      </c>
      <c r="AC1740" s="57" t="s">
        <v>160</v>
      </c>
      <c r="AD1740" s="57" t="s">
        <v>160</v>
      </c>
      <c r="AE1740" s="57" t="s">
        <v>160</v>
      </c>
      <c r="AF1740" s="57" t="s">
        <v>160</v>
      </c>
      <c r="AG1740" s="57" t="s">
        <v>160</v>
      </c>
      <c r="AH1740" s="57" t="s">
        <v>160</v>
      </c>
      <c r="AI1740" s="57" t="s">
        <v>179</v>
      </c>
      <c r="AL1740" s="9">
        <v>61698</v>
      </c>
      <c r="AM1740" s="57">
        <v>0</v>
      </c>
      <c r="AN1740" s="57">
        <v>1722.963942504</v>
      </c>
      <c r="AO1740" s="57">
        <v>0</v>
      </c>
      <c r="AP1740" s="57">
        <v>0</v>
      </c>
      <c r="AQ1740" s="57">
        <v>1292.2229568780001</v>
      </c>
      <c r="AR1740" s="57">
        <v>0</v>
      </c>
      <c r="AS1740" s="57">
        <v>0</v>
      </c>
      <c r="AT1740" s="57">
        <v>0.56636839999999999</v>
      </c>
      <c r="AU1740" s="57">
        <v>0</v>
      </c>
      <c r="AV1740" s="57">
        <v>62.12</v>
      </c>
      <c r="AW1740" s="57">
        <v>4.1849999999999996</v>
      </c>
      <c r="AX1740" s="57">
        <v>0</v>
      </c>
      <c r="AY1740" s="57">
        <v>0</v>
      </c>
      <c r="AZ1740" s="57">
        <v>2.3702517529999998</v>
      </c>
      <c r="BA1740" s="57">
        <v>0</v>
      </c>
      <c r="BB1740" s="57">
        <v>2.3702517529999998</v>
      </c>
      <c r="BC1740" s="57">
        <v>0</v>
      </c>
      <c r="BD1740" s="57">
        <v>0</v>
      </c>
      <c r="BE1740" s="57">
        <v>0</v>
      </c>
      <c r="BF1740" s="57">
        <v>0.17816533900000001</v>
      </c>
      <c r="BG1740" s="57">
        <v>5.9256294000000001E-2</v>
      </c>
      <c r="BH1740" s="57">
        <v>0.23742163299999999</v>
      </c>
      <c r="BI1740" s="57">
        <v>0</v>
      </c>
      <c r="BJ1740" s="57">
        <v>0</v>
      </c>
      <c r="BK1740" s="57">
        <v>0</v>
      </c>
      <c r="BL1740" s="57">
        <v>0</v>
      </c>
      <c r="BM1740" s="57">
        <v>0</v>
      </c>
      <c r="BN1740" s="57">
        <v>0</v>
      </c>
      <c r="BO1740" s="57">
        <v>0</v>
      </c>
      <c r="BP1740" s="57">
        <v>2.1328301199999999</v>
      </c>
      <c r="BQ1740" s="57">
        <v>2.9608300000000001E-2</v>
      </c>
      <c r="BR1740" s="57">
        <v>4.027849E-3</v>
      </c>
      <c r="BS1740" s="57">
        <v>2.1328301199999999</v>
      </c>
      <c r="BT1740" s="57">
        <v>2.9608300000000001E-2</v>
      </c>
      <c r="BU1740" s="57">
        <v>4.027849E-3</v>
      </c>
    </row>
    <row r="1741" spans="1:73" x14ac:dyDescent="0.25">
      <c r="A1741" s="57">
        <v>3</v>
      </c>
      <c r="B1741" s="57">
        <v>42285342590000</v>
      </c>
      <c r="C1741" s="57" t="s">
        <v>164</v>
      </c>
      <c r="D1741" s="57" t="s">
        <v>165</v>
      </c>
      <c r="E1741" s="57" t="s">
        <v>166</v>
      </c>
      <c r="F1741" s="57">
        <v>0</v>
      </c>
      <c r="G1741" s="57" t="s">
        <v>57</v>
      </c>
      <c r="H1741" s="57" t="s">
        <v>150</v>
      </c>
      <c r="I1741" s="57" t="s">
        <v>151</v>
      </c>
      <c r="J1741" s="57" t="s">
        <v>152</v>
      </c>
      <c r="K1741" s="57" t="s">
        <v>51</v>
      </c>
      <c r="L1741" s="57" t="s">
        <v>153</v>
      </c>
      <c r="M1741" s="57" t="s">
        <v>154</v>
      </c>
      <c r="N1741" s="57" t="s">
        <v>155</v>
      </c>
      <c r="P1741" s="57" t="s">
        <v>156</v>
      </c>
      <c r="Q1741" s="57" t="s">
        <v>157</v>
      </c>
      <c r="R1741" s="57" t="s">
        <v>158</v>
      </c>
      <c r="S1741" s="57" t="s">
        <v>159</v>
      </c>
      <c r="U1741" s="57" t="s">
        <v>160</v>
      </c>
      <c r="V1741" s="57" t="s">
        <v>160</v>
      </c>
      <c r="W1741" s="57" t="s">
        <v>160</v>
      </c>
      <c r="X1741" s="57" t="s">
        <v>160</v>
      </c>
      <c r="Y1741" s="57" t="s">
        <v>160</v>
      </c>
      <c r="Z1741" s="57" t="s">
        <v>160</v>
      </c>
      <c r="AA1741" s="57" t="s">
        <v>160</v>
      </c>
      <c r="AB1741" s="57" t="s">
        <v>160</v>
      </c>
      <c r="AC1741" s="57" t="s">
        <v>160</v>
      </c>
      <c r="AD1741" s="57" t="s">
        <v>160</v>
      </c>
      <c r="AE1741" s="57" t="s">
        <v>160</v>
      </c>
      <c r="AF1741" s="57" t="s">
        <v>160</v>
      </c>
      <c r="AG1741" s="57" t="s">
        <v>160</v>
      </c>
      <c r="AH1741" s="57" t="s">
        <v>160</v>
      </c>
      <c r="AI1741" s="57" t="s">
        <v>179</v>
      </c>
      <c r="AL1741" s="9">
        <v>61729</v>
      </c>
      <c r="AM1741" s="57">
        <v>0</v>
      </c>
      <c r="AN1741" s="57">
        <v>1710.8137793210001</v>
      </c>
      <c r="AO1741" s="57">
        <v>0</v>
      </c>
      <c r="AP1741" s="57">
        <v>0</v>
      </c>
      <c r="AQ1741" s="57">
        <v>1283.11033449</v>
      </c>
      <c r="AR1741" s="57">
        <v>0</v>
      </c>
      <c r="AS1741" s="57">
        <v>0</v>
      </c>
      <c r="AT1741" s="57">
        <v>0.56237442900000001</v>
      </c>
      <c r="AU1741" s="57">
        <v>0</v>
      </c>
      <c r="AV1741" s="57">
        <v>62.12</v>
      </c>
      <c r="AW1741" s="57">
        <v>4.1849999990000004</v>
      </c>
      <c r="AX1741" s="57">
        <v>0</v>
      </c>
      <c r="AY1741" s="57">
        <v>0</v>
      </c>
      <c r="AZ1741" s="57">
        <v>2.3535369830000001</v>
      </c>
      <c r="BA1741" s="57">
        <v>0</v>
      </c>
      <c r="BB1741" s="57">
        <v>2.3535369830000001</v>
      </c>
      <c r="BC1741" s="57">
        <v>0</v>
      </c>
      <c r="BD1741" s="57">
        <v>0</v>
      </c>
      <c r="BE1741" s="57">
        <v>0</v>
      </c>
      <c r="BF1741" s="57">
        <v>0.17690893599999999</v>
      </c>
      <c r="BG1741" s="57">
        <v>5.8838425E-2</v>
      </c>
      <c r="BH1741" s="57">
        <v>0.23574735999999999</v>
      </c>
      <c r="BI1741" s="57">
        <v>0</v>
      </c>
      <c r="BJ1741" s="57">
        <v>0</v>
      </c>
      <c r="BK1741" s="57">
        <v>0</v>
      </c>
      <c r="BL1741" s="57">
        <v>0</v>
      </c>
      <c r="BM1741" s="57">
        <v>0</v>
      </c>
      <c r="BN1741" s="57">
        <v>0</v>
      </c>
      <c r="BO1741" s="57">
        <v>0</v>
      </c>
      <c r="BP1741" s="57">
        <v>2.1177896230000002</v>
      </c>
      <c r="BQ1741" s="57">
        <v>2.9162644000000001E-2</v>
      </c>
      <c r="BR1741" s="57">
        <v>3.952283E-3</v>
      </c>
      <c r="BS1741" s="57">
        <v>2.1177896230000002</v>
      </c>
      <c r="BT1741" s="57">
        <v>2.9162644000000001E-2</v>
      </c>
      <c r="BU1741" s="57">
        <v>3.952283E-3</v>
      </c>
    </row>
    <row r="1742" spans="1:73" x14ac:dyDescent="0.25">
      <c r="A1742" s="57">
        <v>3</v>
      </c>
      <c r="B1742" s="57">
        <v>42285342590000</v>
      </c>
      <c r="C1742" s="57" t="s">
        <v>164</v>
      </c>
      <c r="D1742" s="57" t="s">
        <v>165</v>
      </c>
      <c r="E1742" s="57" t="s">
        <v>166</v>
      </c>
      <c r="F1742" s="57">
        <v>0</v>
      </c>
      <c r="G1742" s="57" t="s">
        <v>57</v>
      </c>
      <c r="H1742" s="57" t="s">
        <v>150</v>
      </c>
      <c r="I1742" s="57" t="s">
        <v>151</v>
      </c>
      <c r="J1742" s="57" t="s">
        <v>152</v>
      </c>
      <c r="K1742" s="57" t="s">
        <v>51</v>
      </c>
      <c r="L1742" s="57" t="s">
        <v>153</v>
      </c>
      <c r="M1742" s="57" t="s">
        <v>154</v>
      </c>
      <c r="N1742" s="57" t="s">
        <v>155</v>
      </c>
      <c r="P1742" s="57" t="s">
        <v>156</v>
      </c>
      <c r="Q1742" s="57" t="s">
        <v>157</v>
      </c>
      <c r="R1742" s="57" t="s">
        <v>158</v>
      </c>
      <c r="S1742" s="57" t="s">
        <v>159</v>
      </c>
      <c r="U1742" s="57" t="s">
        <v>160</v>
      </c>
      <c r="V1742" s="57" t="s">
        <v>160</v>
      </c>
      <c r="W1742" s="57" t="s">
        <v>160</v>
      </c>
      <c r="X1742" s="57" t="s">
        <v>160</v>
      </c>
      <c r="Y1742" s="57" t="s">
        <v>160</v>
      </c>
      <c r="Z1742" s="57" t="s">
        <v>160</v>
      </c>
      <c r="AA1742" s="57" t="s">
        <v>160</v>
      </c>
      <c r="AB1742" s="57" t="s">
        <v>160</v>
      </c>
      <c r="AC1742" s="57" t="s">
        <v>160</v>
      </c>
      <c r="AD1742" s="57" t="s">
        <v>160</v>
      </c>
      <c r="AE1742" s="57" t="s">
        <v>160</v>
      </c>
      <c r="AF1742" s="57" t="s">
        <v>160</v>
      </c>
      <c r="AG1742" s="57" t="s">
        <v>160</v>
      </c>
      <c r="AH1742" s="57" t="s">
        <v>160</v>
      </c>
      <c r="AI1742" s="57" t="s">
        <v>179</v>
      </c>
      <c r="AL1742" s="9">
        <v>61760</v>
      </c>
      <c r="AM1742" s="57">
        <v>0</v>
      </c>
      <c r="AN1742" s="57">
        <v>1534.879112845</v>
      </c>
      <c r="AO1742" s="57">
        <v>0</v>
      </c>
      <c r="AP1742" s="57">
        <v>0</v>
      </c>
      <c r="AQ1742" s="57">
        <v>1151.1593346340001</v>
      </c>
      <c r="AR1742" s="57">
        <v>0</v>
      </c>
      <c r="AS1742" s="57">
        <v>0</v>
      </c>
      <c r="AT1742" s="57">
        <v>0.50454162499999999</v>
      </c>
      <c r="AU1742" s="57">
        <v>0</v>
      </c>
      <c r="AV1742" s="57">
        <v>62.12</v>
      </c>
      <c r="AW1742" s="57">
        <v>4.1850000009999997</v>
      </c>
      <c r="AX1742" s="57">
        <v>0</v>
      </c>
      <c r="AY1742" s="57">
        <v>0</v>
      </c>
      <c r="AZ1742" s="57">
        <v>2.1115067000000001</v>
      </c>
      <c r="BA1742" s="57">
        <v>0</v>
      </c>
      <c r="BB1742" s="57">
        <v>2.1115067000000001</v>
      </c>
      <c r="BC1742" s="57">
        <v>0</v>
      </c>
      <c r="BD1742" s="57">
        <v>0</v>
      </c>
      <c r="BE1742" s="57">
        <v>0</v>
      </c>
      <c r="BF1742" s="57">
        <v>0.15871618200000001</v>
      </c>
      <c r="BG1742" s="57">
        <v>5.2787667000000003E-2</v>
      </c>
      <c r="BH1742" s="57">
        <v>0.21150384899999999</v>
      </c>
      <c r="BI1742" s="57">
        <v>0</v>
      </c>
      <c r="BJ1742" s="57">
        <v>0</v>
      </c>
      <c r="BK1742" s="57">
        <v>0</v>
      </c>
      <c r="BL1742" s="57">
        <v>0</v>
      </c>
      <c r="BM1742" s="57">
        <v>0</v>
      </c>
      <c r="BN1742" s="57">
        <v>0</v>
      </c>
      <c r="BO1742" s="57">
        <v>0</v>
      </c>
      <c r="BP1742" s="57">
        <v>1.900002851</v>
      </c>
      <c r="BQ1742" s="57">
        <v>2.5973183E-2</v>
      </c>
      <c r="BR1742" s="57">
        <v>3.5080549999999999E-3</v>
      </c>
      <c r="BS1742" s="57">
        <v>1.900002851</v>
      </c>
      <c r="BT1742" s="57">
        <v>2.5973183E-2</v>
      </c>
      <c r="BU1742" s="57">
        <v>3.5080549999999999E-3</v>
      </c>
    </row>
    <row r="1743" spans="1:73" x14ac:dyDescent="0.25">
      <c r="A1743" s="57">
        <v>3</v>
      </c>
      <c r="B1743" s="57">
        <v>42285342590000</v>
      </c>
      <c r="C1743" s="57" t="s">
        <v>164</v>
      </c>
      <c r="D1743" s="57" t="s">
        <v>165</v>
      </c>
      <c r="E1743" s="57" t="s">
        <v>166</v>
      </c>
      <c r="F1743" s="57">
        <v>0</v>
      </c>
      <c r="G1743" s="57" t="s">
        <v>57</v>
      </c>
      <c r="H1743" s="57" t="s">
        <v>150</v>
      </c>
      <c r="I1743" s="57" t="s">
        <v>151</v>
      </c>
      <c r="J1743" s="57" t="s">
        <v>152</v>
      </c>
      <c r="K1743" s="57" t="s">
        <v>51</v>
      </c>
      <c r="L1743" s="57" t="s">
        <v>153</v>
      </c>
      <c r="M1743" s="57" t="s">
        <v>154</v>
      </c>
      <c r="N1743" s="57" t="s">
        <v>155</v>
      </c>
      <c r="P1743" s="57" t="s">
        <v>156</v>
      </c>
      <c r="Q1743" s="57" t="s">
        <v>157</v>
      </c>
      <c r="R1743" s="57" t="s">
        <v>158</v>
      </c>
      <c r="S1743" s="57" t="s">
        <v>159</v>
      </c>
      <c r="U1743" s="57" t="s">
        <v>160</v>
      </c>
      <c r="V1743" s="57" t="s">
        <v>160</v>
      </c>
      <c r="W1743" s="57" t="s">
        <v>160</v>
      </c>
      <c r="X1743" s="57" t="s">
        <v>160</v>
      </c>
      <c r="Y1743" s="57" t="s">
        <v>160</v>
      </c>
      <c r="Z1743" s="57" t="s">
        <v>160</v>
      </c>
      <c r="AA1743" s="57" t="s">
        <v>160</v>
      </c>
      <c r="AB1743" s="57" t="s">
        <v>160</v>
      </c>
      <c r="AC1743" s="57" t="s">
        <v>160</v>
      </c>
      <c r="AD1743" s="57" t="s">
        <v>160</v>
      </c>
      <c r="AE1743" s="57" t="s">
        <v>160</v>
      </c>
      <c r="AF1743" s="57" t="s">
        <v>160</v>
      </c>
      <c r="AG1743" s="57" t="s">
        <v>160</v>
      </c>
      <c r="AH1743" s="57" t="s">
        <v>160</v>
      </c>
      <c r="AI1743" s="57" t="s">
        <v>179</v>
      </c>
      <c r="AL1743" s="9">
        <v>61788</v>
      </c>
      <c r="AM1743" s="57">
        <v>0</v>
      </c>
      <c r="AN1743" s="57">
        <v>1687.9254893790001</v>
      </c>
      <c r="AO1743" s="57">
        <v>0</v>
      </c>
      <c r="AP1743" s="57">
        <v>0</v>
      </c>
      <c r="AQ1743" s="57">
        <v>1265.9441170340001</v>
      </c>
      <c r="AR1743" s="57">
        <v>0</v>
      </c>
      <c r="AS1743" s="57">
        <v>0</v>
      </c>
      <c r="AT1743" s="57">
        <v>0.55485064699999997</v>
      </c>
      <c r="AU1743" s="57">
        <v>0</v>
      </c>
      <c r="AV1743" s="57">
        <v>62.12</v>
      </c>
      <c r="AW1743" s="57">
        <v>4.1850000009999997</v>
      </c>
      <c r="AX1743" s="57">
        <v>0</v>
      </c>
      <c r="AY1743" s="57">
        <v>0</v>
      </c>
      <c r="AZ1743" s="57">
        <v>2.322049958</v>
      </c>
      <c r="BA1743" s="57">
        <v>0</v>
      </c>
      <c r="BB1743" s="57">
        <v>2.322049958</v>
      </c>
      <c r="BC1743" s="57">
        <v>0</v>
      </c>
      <c r="BD1743" s="57">
        <v>0</v>
      </c>
      <c r="BE1743" s="57">
        <v>0</v>
      </c>
      <c r="BF1743" s="57">
        <v>0.17454214200000001</v>
      </c>
      <c r="BG1743" s="57">
        <v>5.8051248999999999E-2</v>
      </c>
      <c r="BH1743" s="57">
        <v>0.23259339100000001</v>
      </c>
      <c r="BI1743" s="57">
        <v>0</v>
      </c>
      <c r="BJ1743" s="57">
        <v>0</v>
      </c>
      <c r="BK1743" s="57">
        <v>0</v>
      </c>
      <c r="BL1743" s="57">
        <v>0</v>
      </c>
      <c r="BM1743" s="57">
        <v>0</v>
      </c>
      <c r="BN1743" s="57">
        <v>0</v>
      </c>
      <c r="BO1743" s="57">
        <v>0</v>
      </c>
      <c r="BP1743" s="57">
        <v>2.089456567</v>
      </c>
      <c r="BQ1743" s="57">
        <v>2.8332907000000001E-2</v>
      </c>
      <c r="BR1743" s="57">
        <v>3.8123599999999999E-3</v>
      </c>
      <c r="BS1743" s="57">
        <v>2.089456567</v>
      </c>
      <c r="BT1743" s="57">
        <v>2.8332907000000001E-2</v>
      </c>
      <c r="BU1743" s="57">
        <v>3.8123599999999999E-3</v>
      </c>
    </row>
    <row r="1744" spans="1:73" x14ac:dyDescent="0.25">
      <c r="A1744" s="57">
        <v>3</v>
      </c>
      <c r="B1744" s="57">
        <v>42285342590000</v>
      </c>
      <c r="C1744" s="57" t="s">
        <v>164</v>
      </c>
      <c r="D1744" s="57" t="s">
        <v>165</v>
      </c>
      <c r="E1744" s="57" t="s">
        <v>166</v>
      </c>
      <c r="F1744" s="57">
        <v>0</v>
      </c>
      <c r="G1744" s="57" t="s">
        <v>57</v>
      </c>
      <c r="H1744" s="57" t="s">
        <v>150</v>
      </c>
      <c r="I1744" s="57" t="s">
        <v>151</v>
      </c>
      <c r="J1744" s="57" t="s">
        <v>152</v>
      </c>
      <c r="K1744" s="57" t="s">
        <v>51</v>
      </c>
      <c r="L1744" s="57" t="s">
        <v>153</v>
      </c>
      <c r="M1744" s="57" t="s">
        <v>154</v>
      </c>
      <c r="N1744" s="57" t="s">
        <v>155</v>
      </c>
      <c r="P1744" s="57" t="s">
        <v>156</v>
      </c>
      <c r="Q1744" s="57" t="s">
        <v>157</v>
      </c>
      <c r="R1744" s="57" t="s">
        <v>158</v>
      </c>
      <c r="S1744" s="57" t="s">
        <v>159</v>
      </c>
      <c r="U1744" s="57" t="s">
        <v>160</v>
      </c>
      <c r="V1744" s="57" t="s">
        <v>160</v>
      </c>
      <c r="W1744" s="57" t="s">
        <v>160</v>
      </c>
      <c r="X1744" s="57" t="s">
        <v>160</v>
      </c>
      <c r="Y1744" s="57" t="s">
        <v>160</v>
      </c>
      <c r="Z1744" s="57" t="s">
        <v>160</v>
      </c>
      <c r="AA1744" s="57" t="s">
        <v>160</v>
      </c>
      <c r="AB1744" s="57" t="s">
        <v>160</v>
      </c>
      <c r="AC1744" s="57" t="s">
        <v>160</v>
      </c>
      <c r="AD1744" s="57" t="s">
        <v>160</v>
      </c>
      <c r="AE1744" s="57" t="s">
        <v>160</v>
      </c>
      <c r="AF1744" s="57" t="s">
        <v>160</v>
      </c>
      <c r="AG1744" s="57" t="s">
        <v>160</v>
      </c>
      <c r="AH1744" s="57" t="s">
        <v>160</v>
      </c>
      <c r="AI1744" s="57" t="s">
        <v>179</v>
      </c>
      <c r="AL1744" s="9">
        <v>61819</v>
      </c>
      <c r="AM1744" s="57">
        <v>0</v>
      </c>
      <c r="AN1744" s="57">
        <v>1622.1421056710001</v>
      </c>
      <c r="AO1744" s="57">
        <v>0</v>
      </c>
      <c r="AP1744" s="57">
        <v>0</v>
      </c>
      <c r="AQ1744" s="57">
        <v>1216.6065792530001</v>
      </c>
      <c r="AR1744" s="57">
        <v>0</v>
      </c>
      <c r="AS1744" s="57">
        <v>0</v>
      </c>
      <c r="AT1744" s="57">
        <v>0.53322649799999999</v>
      </c>
      <c r="AU1744" s="57">
        <v>0</v>
      </c>
      <c r="AV1744" s="57">
        <v>62.12</v>
      </c>
      <c r="AW1744" s="57">
        <v>4.1849999999999996</v>
      </c>
      <c r="AX1744" s="57">
        <v>0</v>
      </c>
      <c r="AY1744" s="57">
        <v>0</v>
      </c>
      <c r="AZ1744" s="57">
        <v>2.2315528929999999</v>
      </c>
      <c r="BA1744" s="57">
        <v>0</v>
      </c>
      <c r="BB1744" s="57">
        <v>2.2315528929999999</v>
      </c>
      <c r="BC1744" s="57">
        <v>0</v>
      </c>
      <c r="BD1744" s="57">
        <v>0</v>
      </c>
      <c r="BE1744" s="57">
        <v>0</v>
      </c>
      <c r="BF1744" s="57">
        <v>0.16773972500000001</v>
      </c>
      <c r="BG1744" s="57">
        <v>5.5788822000000002E-2</v>
      </c>
      <c r="BH1744" s="57">
        <v>0.22352854799999999</v>
      </c>
      <c r="BI1744" s="57">
        <v>0</v>
      </c>
      <c r="BJ1744" s="57">
        <v>0</v>
      </c>
      <c r="BK1744" s="57">
        <v>0</v>
      </c>
      <c r="BL1744" s="57">
        <v>0</v>
      </c>
      <c r="BM1744" s="57">
        <v>0</v>
      </c>
      <c r="BN1744" s="57">
        <v>0</v>
      </c>
      <c r="BO1744" s="57">
        <v>0</v>
      </c>
      <c r="BP1744" s="57">
        <v>2.0080243449999999</v>
      </c>
      <c r="BQ1744" s="57">
        <v>2.7016366999999999E-2</v>
      </c>
      <c r="BR1744" s="57">
        <v>3.6219640000000001E-3</v>
      </c>
      <c r="BS1744" s="57">
        <v>2.0080243449999999</v>
      </c>
      <c r="BT1744" s="57">
        <v>2.7016366999999999E-2</v>
      </c>
      <c r="BU1744" s="57">
        <v>3.6219640000000001E-3</v>
      </c>
    </row>
    <row r="1745" spans="1:73" x14ac:dyDescent="0.25">
      <c r="A1745" s="57">
        <v>3</v>
      </c>
      <c r="B1745" s="57">
        <v>42285342590000</v>
      </c>
      <c r="C1745" s="57" t="s">
        <v>164</v>
      </c>
      <c r="D1745" s="57" t="s">
        <v>165</v>
      </c>
      <c r="E1745" s="57" t="s">
        <v>166</v>
      </c>
      <c r="F1745" s="57">
        <v>0</v>
      </c>
      <c r="G1745" s="57" t="s">
        <v>57</v>
      </c>
      <c r="H1745" s="57" t="s">
        <v>150</v>
      </c>
      <c r="I1745" s="57" t="s">
        <v>151</v>
      </c>
      <c r="J1745" s="57" t="s">
        <v>152</v>
      </c>
      <c r="K1745" s="57" t="s">
        <v>51</v>
      </c>
      <c r="L1745" s="57" t="s">
        <v>153</v>
      </c>
      <c r="M1745" s="57" t="s">
        <v>154</v>
      </c>
      <c r="N1745" s="57" t="s">
        <v>155</v>
      </c>
      <c r="P1745" s="57" t="s">
        <v>156</v>
      </c>
      <c r="Q1745" s="57" t="s">
        <v>157</v>
      </c>
      <c r="R1745" s="57" t="s">
        <v>158</v>
      </c>
      <c r="S1745" s="57" t="s">
        <v>159</v>
      </c>
      <c r="U1745" s="57" t="s">
        <v>160</v>
      </c>
      <c r="V1745" s="57" t="s">
        <v>160</v>
      </c>
      <c r="W1745" s="57" t="s">
        <v>160</v>
      </c>
      <c r="X1745" s="57" t="s">
        <v>160</v>
      </c>
      <c r="Y1745" s="57" t="s">
        <v>160</v>
      </c>
      <c r="Z1745" s="57" t="s">
        <v>160</v>
      </c>
      <c r="AA1745" s="57" t="s">
        <v>160</v>
      </c>
      <c r="AB1745" s="57" t="s">
        <v>160</v>
      </c>
      <c r="AC1745" s="57" t="s">
        <v>160</v>
      </c>
      <c r="AD1745" s="57" t="s">
        <v>160</v>
      </c>
      <c r="AE1745" s="57" t="s">
        <v>160</v>
      </c>
      <c r="AF1745" s="57" t="s">
        <v>160</v>
      </c>
      <c r="AG1745" s="57" t="s">
        <v>160</v>
      </c>
      <c r="AH1745" s="57" t="s">
        <v>160</v>
      </c>
      <c r="AI1745" s="57" t="s">
        <v>179</v>
      </c>
      <c r="AL1745" s="9">
        <v>61849</v>
      </c>
      <c r="AM1745" s="57">
        <v>0</v>
      </c>
      <c r="AN1745" s="57">
        <v>1664.5832357019999</v>
      </c>
      <c r="AO1745" s="57">
        <v>0</v>
      </c>
      <c r="AP1745" s="57">
        <v>0</v>
      </c>
      <c r="AQ1745" s="57">
        <v>1248.4374267759999</v>
      </c>
      <c r="AR1745" s="57">
        <v>0</v>
      </c>
      <c r="AS1745" s="57">
        <v>0</v>
      </c>
      <c r="AT1745" s="57">
        <v>0.54717764000000002</v>
      </c>
      <c r="AU1745" s="57">
        <v>0</v>
      </c>
      <c r="AV1745" s="57">
        <v>62.12</v>
      </c>
      <c r="AW1745" s="57">
        <v>4.1849999990000004</v>
      </c>
      <c r="AX1745" s="57">
        <v>0</v>
      </c>
      <c r="AY1745" s="57">
        <v>0</v>
      </c>
      <c r="AZ1745" s="57">
        <v>2.2899384220000001</v>
      </c>
      <c r="BA1745" s="57">
        <v>0</v>
      </c>
      <c r="BB1745" s="57">
        <v>2.2899384220000001</v>
      </c>
      <c r="BC1745" s="57">
        <v>0</v>
      </c>
      <c r="BD1745" s="57">
        <v>0</v>
      </c>
      <c r="BE1745" s="57">
        <v>0</v>
      </c>
      <c r="BF1745" s="57">
        <v>0.17212840600000001</v>
      </c>
      <c r="BG1745" s="57">
        <v>5.7248461E-2</v>
      </c>
      <c r="BH1745" s="57">
        <v>0.22937686700000001</v>
      </c>
      <c r="BI1745" s="57">
        <v>0</v>
      </c>
      <c r="BJ1745" s="57">
        <v>0</v>
      </c>
      <c r="BK1745" s="57">
        <v>0</v>
      </c>
      <c r="BL1745" s="57">
        <v>0</v>
      </c>
      <c r="BM1745" s="57">
        <v>0</v>
      </c>
      <c r="BN1745" s="57">
        <v>0</v>
      </c>
      <c r="BO1745" s="57">
        <v>0</v>
      </c>
      <c r="BP1745" s="57">
        <v>2.0605615560000001</v>
      </c>
      <c r="BQ1745" s="57">
        <v>2.7499856999999999E-2</v>
      </c>
      <c r="BR1745" s="57">
        <v>3.6729000000000002E-3</v>
      </c>
      <c r="BS1745" s="57">
        <v>2.0605615560000001</v>
      </c>
      <c r="BT1745" s="57">
        <v>2.7499856999999999E-2</v>
      </c>
      <c r="BU1745" s="57">
        <v>3.6729000000000002E-3</v>
      </c>
    </row>
    <row r="1746" spans="1:73" x14ac:dyDescent="0.25">
      <c r="A1746" s="57">
        <v>3</v>
      </c>
      <c r="B1746" s="57">
        <v>42285342590000</v>
      </c>
      <c r="C1746" s="57" t="s">
        <v>164</v>
      </c>
      <c r="D1746" s="57" t="s">
        <v>165</v>
      </c>
      <c r="E1746" s="57" t="s">
        <v>166</v>
      </c>
      <c r="F1746" s="57">
        <v>0</v>
      </c>
      <c r="G1746" s="57" t="s">
        <v>57</v>
      </c>
      <c r="H1746" s="57" t="s">
        <v>150</v>
      </c>
      <c r="I1746" s="57" t="s">
        <v>151</v>
      </c>
      <c r="J1746" s="57" t="s">
        <v>152</v>
      </c>
      <c r="K1746" s="57" t="s">
        <v>51</v>
      </c>
      <c r="L1746" s="57" t="s">
        <v>153</v>
      </c>
      <c r="M1746" s="57" t="s">
        <v>154</v>
      </c>
      <c r="N1746" s="57" t="s">
        <v>155</v>
      </c>
      <c r="P1746" s="57" t="s">
        <v>156</v>
      </c>
      <c r="Q1746" s="57" t="s">
        <v>157</v>
      </c>
      <c r="R1746" s="57" t="s">
        <v>158</v>
      </c>
      <c r="S1746" s="57" t="s">
        <v>159</v>
      </c>
      <c r="U1746" s="57" t="s">
        <v>160</v>
      </c>
      <c r="V1746" s="57" t="s">
        <v>160</v>
      </c>
      <c r="W1746" s="57" t="s">
        <v>160</v>
      </c>
      <c r="X1746" s="57" t="s">
        <v>160</v>
      </c>
      <c r="Y1746" s="57" t="s">
        <v>160</v>
      </c>
      <c r="Z1746" s="57" t="s">
        <v>160</v>
      </c>
      <c r="AA1746" s="57" t="s">
        <v>160</v>
      </c>
      <c r="AB1746" s="57" t="s">
        <v>160</v>
      </c>
      <c r="AC1746" s="57" t="s">
        <v>160</v>
      </c>
      <c r="AD1746" s="57" t="s">
        <v>160</v>
      </c>
      <c r="AE1746" s="57" t="s">
        <v>160</v>
      </c>
      <c r="AF1746" s="57" t="s">
        <v>160</v>
      </c>
      <c r="AG1746" s="57" t="s">
        <v>160</v>
      </c>
      <c r="AH1746" s="57" t="s">
        <v>160</v>
      </c>
      <c r="AI1746" s="57" t="s">
        <v>179</v>
      </c>
      <c r="AL1746" s="9">
        <v>61880</v>
      </c>
      <c r="AM1746" s="57">
        <v>0</v>
      </c>
      <c r="AN1746" s="57">
        <v>1599.709567761</v>
      </c>
      <c r="AO1746" s="57">
        <v>0</v>
      </c>
      <c r="AP1746" s="57">
        <v>0</v>
      </c>
      <c r="AQ1746" s="57">
        <v>1199.782175821</v>
      </c>
      <c r="AR1746" s="57">
        <v>0</v>
      </c>
      <c r="AS1746" s="57">
        <v>0</v>
      </c>
      <c r="AT1746" s="57">
        <v>0.52585252999999998</v>
      </c>
      <c r="AU1746" s="57">
        <v>0</v>
      </c>
      <c r="AV1746" s="57">
        <v>62.12</v>
      </c>
      <c r="AW1746" s="57">
        <v>4.1849999999999996</v>
      </c>
      <c r="AX1746" s="57">
        <v>0</v>
      </c>
      <c r="AY1746" s="57">
        <v>0</v>
      </c>
      <c r="AZ1746" s="57">
        <v>2.2006928370000001</v>
      </c>
      <c r="BA1746" s="57">
        <v>0</v>
      </c>
      <c r="BB1746" s="57">
        <v>2.2006928370000001</v>
      </c>
      <c r="BC1746" s="57">
        <v>0</v>
      </c>
      <c r="BD1746" s="57">
        <v>0</v>
      </c>
      <c r="BE1746" s="57">
        <v>0</v>
      </c>
      <c r="BF1746" s="57">
        <v>0.16542006000000001</v>
      </c>
      <c r="BG1746" s="57">
        <v>5.5017321000000001E-2</v>
      </c>
      <c r="BH1746" s="57">
        <v>0.22043738099999999</v>
      </c>
      <c r="BI1746" s="57">
        <v>0</v>
      </c>
      <c r="BJ1746" s="57">
        <v>0</v>
      </c>
      <c r="BK1746" s="57">
        <v>0</v>
      </c>
      <c r="BL1746" s="57">
        <v>0</v>
      </c>
      <c r="BM1746" s="57">
        <v>0</v>
      </c>
      <c r="BN1746" s="57">
        <v>0</v>
      </c>
      <c r="BO1746" s="57">
        <v>0</v>
      </c>
      <c r="BP1746" s="57">
        <v>1.9802554569999999</v>
      </c>
      <c r="BQ1746" s="57">
        <v>2.6222025999999999E-2</v>
      </c>
      <c r="BR1746" s="57">
        <v>3.4894679999999999E-3</v>
      </c>
      <c r="BS1746" s="57">
        <v>1.9802554569999999</v>
      </c>
      <c r="BT1746" s="57">
        <v>2.6222025999999999E-2</v>
      </c>
      <c r="BU1746" s="57">
        <v>3.4894679999999999E-3</v>
      </c>
    </row>
    <row r="1747" spans="1:73" x14ac:dyDescent="0.25">
      <c r="A1747" s="57">
        <v>3</v>
      </c>
      <c r="B1747" s="57">
        <v>42285342590000</v>
      </c>
      <c r="C1747" s="57" t="s">
        <v>164</v>
      </c>
      <c r="D1747" s="57" t="s">
        <v>165</v>
      </c>
      <c r="E1747" s="57" t="s">
        <v>166</v>
      </c>
      <c r="F1747" s="57">
        <v>0</v>
      </c>
      <c r="G1747" s="57" t="s">
        <v>57</v>
      </c>
      <c r="H1747" s="57" t="s">
        <v>150</v>
      </c>
      <c r="I1747" s="57" t="s">
        <v>151</v>
      </c>
      <c r="J1747" s="57" t="s">
        <v>152</v>
      </c>
      <c r="K1747" s="57" t="s">
        <v>51</v>
      </c>
      <c r="L1747" s="57" t="s">
        <v>153</v>
      </c>
      <c r="M1747" s="57" t="s">
        <v>154</v>
      </c>
      <c r="N1747" s="57" t="s">
        <v>155</v>
      </c>
      <c r="P1747" s="57" t="s">
        <v>156</v>
      </c>
      <c r="Q1747" s="57" t="s">
        <v>157</v>
      </c>
      <c r="R1747" s="57" t="s">
        <v>158</v>
      </c>
      <c r="S1747" s="57" t="s">
        <v>159</v>
      </c>
      <c r="U1747" s="57" t="s">
        <v>160</v>
      </c>
      <c r="V1747" s="57" t="s">
        <v>160</v>
      </c>
      <c r="W1747" s="57" t="s">
        <v>160</v>
      </c>
      <c r="X1747" s="57" t="s">
        <v>160</v>
      </c>
      <c r="Y1747" s="57" t="s">
        <v>160</v>
      </c>
      <c r="Z1747" s="57" t="s">
        <v>160</v>
      </c>
      <c r="AA1747" s="57" t="s">
        <v>160</v>
      </c>
      <c r="AB1747" s="57" t="s">
        <v>160</v>
      </c>
      <c r="AC1747" s="57" t="s">
        <v>160</v>
      </c>
      <c r="AD1747" s="57" t="s">
        <v>160</v>
      </c>
      <c r="AE1747" s="57" t="s">
        <v>160</v>
      </c>
      <c r="AF1747" s="57" t="s">
        <v>160</v>
      </c>
      <c r="AG1747" s="57" t="s">
        <v>160</v>
      </c>
      <c r="AH1747" s="57" t="s">
        <v>160</v>
      </c>
      <c r="AI1747" s="57" t="s">
        <v>179</v>
      </c>
      <c r="AL1747" s="9">
        <v>61910</v>
      </c>
      <c r="AM1747" s="57">
        <v>0</v>
      </c>
      <c r="AN1747" s="57">
        <v>1641.563781114</v>
      </c>
      <c r="AO1747" s="57">
        <v>0</v>
      </c>
      <c r="AP1747" s="57">
        <v>0</v>
      </c>
      <c r="AQ1747" s="57">
        <v>1231.1728358360001</v>
      </c>
      <c r="AR1747" s="57">
        <v>0</v>
      </c>
      <c r="AS1747" s="57">
        <v>0</v>
      </c>
      <c r="AT1747" s="57">
        <v>0.53961074200000003</v>
      </c>
      <c r="AU1747" s="57">
        <v>0</v>
      </c>
      <c r="AV1747" s="57">
        <v>62.12</v>
      </c>
      <c r="AW1747" s="57">
        <v>4.1849999990000004</v>
      </c>
      <c r="AX1747" s="57">
        <v>0</v>
      </c>
      <c r="AY1747" s="57">
        <v>0</v>
      </c>
      <c r="AZ1747" s="57">
        <v>2.2582709560000001</v>
      </c>
      <c r="BA1747" s="57">
        <v>0</v>
      </c>
      <c r="BB1747" s="57">
        <v>2.2582709560000001</v>
      </c>
      <c r="BC1747" s="57">
        <v>0</v>
      </c>
      <c r="BD1747" s="57">
        <v>0</v>
      </c>
      <c r="BE1747" s="57">
        <v>0</v>
      </c>
      <c r="BF1747" s="57">
        <v>0.16974804900000001</v>
      </c>
      <c r="BG1747" s="57">
        <v>5.6456774000000001E-2</v>
      </c>
      <c r="BH1747" s="57">
        <v>0.226204823</v>
      </c>
      <c r="BI1747" s="57">
        <v>0</v>
      </c>
      <c r="BJ1747" s="57">
        <v>0</v>
      </c>
      <c r="BK1747" s="57">
        <v>0</v>
      </c>
      <c r="BL1747" s="57">
        <v>0</v>
      </c>
      <c r="BM1747" s="57">
        <v>0</v>
      </c>
      <c r="BN1747" s="57">
        <v>0</v>
      </c>
      <c r="BO1747" s="57">
        <v>0</v>
      </c>
      <c r="BP1747" s="57">
        <v>2.0320661329999998</v>
      </c>
      <c r="BQ1747" s="57">
        <v>2.6691300000000001E-2</v>
      </c>
      <c r="BR1747" s="57">
        <v>3.5385410000000001E-3</v>
      </c>
      <c r="BS1747" s="57">
        <v>2.0320661329999998</v>
      </c>
      <c r="BT1747" s="57">
        <v>2.6691300000000001E-2</v>
      </c>
      <c r="BU1747" s="57">
        <v>3.5385410000000001E-3</v>
      </c>
    </row>
    <row r="1748" spans="1:73" x14ac:dyDescent="0.25">
      <c r="A1748" s="57">
        <v>3</v>
      </c>
      <c r="B1748" s="57">
        <v>42285342590000</v>
      </c>
      <c r="C1748" s="57" t="s">
        <v>164</v>
      </c>
      <c r="D1748" s="57" t="s">
        <v>165</v>
      </c>
      <c r="E1748" s="57" t="s">
        <v>166</v>
      </c>
      <c r="F1748" s="57">
        <v>0</v>
      </c>
      <c r="G1748" s="57" t="s">
        <v>57</v>
      </c>
      <c r="H1748" s="57" t="s">
        <v>150</v>
      </c>
      <c r="I1748" s="57" t="s">
        <v>151</v>
      </c>
      <c r="J1748" s="57" t="s">
        <v>152</v>
      </c>
      <c r="K1748" s="57" t="s">
        <v>51</v>
      </c>
      <c r="L1748" s="57" t="s">
        <v>153</v>
      </c>
      <c r="M1748" s="57" t="s">
        <v>154</v>
      </c>
      <c r="N1748" s="57" t="s">
        <v>155</v>
      </c>
      <c r="P1748" s="57" t="s">
        <v>156</v>
      </c>
      <c r="Q1748" s="57" t="s">
        <v>157</v>
      </c>
      <c r="R1748" s="57" t="s">
        <v>158</v>
      </c>
      <c r="S1748" s="57" t="s">
        <v>159</v>
      </c>
      <c r="U1748" s="57" t="s">
        <v>160</v>
      </c>
      <c r="V1748" s="57" t="s">
        <v>160</v>
      </c>
      <c r="W1748" s="57" t="s">
        <v>160</v>
      </c>
      <c r="X1748" s="57" t="s">
        <v>160</v>
      </c>
      <c r="Y1748" s="57" t="s">
        <v>160</v>
      </c>
      <c r="Z1748" s="57" t="s">
        <v>160</v>
      </c>
      <c r="AA1748" s="57" t="s">
        <v>160</v>
      </c>
      <c r="AB1748" s="57" t="s">
        <v>160</v>
      </c>
      <c r="AC1748" s="57" t="s">
        <v>160</v>
      </c>
      <c r="AD1748" s="57" t="s">
        <v>160</v>
      </c>
      <c r="AE1748" s="57" t="s">
        <v>160</v>
      </c>
      <c r="AF1748" s="57" t="s">
        <v>160</v>
      </c>
      <c r="AG1748" s="57" t="s">
        <v>160</v>
      </c>
      <c r="AH1748" s="57" t="s">
        <v>160</v>
      </c>
      <c r="AI1748" s="57" t="s">
        <v>179</v>
      </c>
      <c r="AL1748" s="9">
        <v>61941</v>
      </c>
      <c r="AM1748" s="57">
        <v>0</v>
      </c>
      <c r="AN1748" s="57">
        <v>1629.9876434370001</v>
      </c>
      <c r="AO1748" s="57">
        <v>0</v>
      </c>
      <c r="AP1748" s="57">
        <v>0</v>
      </c>
      <c r="AQ1748" s="57">
        <v>1222.490732578</v>
      </c>
      <c r="AR1748" s="57">
        <v>0</v>
      </c>
      <c r="AS1748" s="57">
        <v>0</v>
      </c>
      <c r="AT1748" s="57">
        <v>0.53580546299999998</v>
      </c>
      <c r="AU1748" s="57">
        <v>0</v>
      </c>
      <c r="AV1748" s="57">
        <v>62.12</v>
      </c>
      <c r="AW1748" s="57">
        <v>4.1850000009999997</v>
      </c>
      <c r="AX1748" s="57">
        <v>0</v>
      </c>
      <c r="AY1748" s="57">
        <v>0</v>
      </c>
      <c r="AZ1748" s="57">
        <v>2.2423458630000002</v>
      </c>
      <c r="BA1748" s="57">
        <v>0</v>
      </c>
      <c r="BB1748" s="57">
        <v>2.2423458630000002</v>
      </c>
      <c r="BC1748" s="57">
        <v>0</v>
      </c>
      <c r="BD1748" s="57">
        <v>0</v>
      </c>
      <c r="BE1748" s="57">
        <v>0</v>
      </c>
      <c r="BF1748" s="57">
        <v>0.168551004</v>
      </c>
      <c r="BG1748" s="57">
        <v>5.6058647000000003E-2</v>
      </c>
      <c r="BH1748" s="57">
        <v>0.22460964999999999</v>
      </c>
      <c r="BI1748" s="57">
        <v>0</v>
      </c>
      <c r="BJ1748" s="57">
        <v>0</v>
      </c>
      <c r="BK1748" s="57">
        <v>0</v>
      </c>
      <c r="BL1748" s="57">
        <v>0</v>
      </c>
      <c r="BM1748" s="57">
        <v>0</v>
      </c>
      <c r="BN1748" s="57">
        <v>0</v>
      </c>
      <c r="BO1748" s="57">
        <v>0</v>
      </c>
      <c r="BP1748" s="57">
        <v>2.0177362130000001</v>
      </c>
      <c r="BQ1748" s="57">
        <v>2.6289548999999999E-2</v>
      </c>
      <c r="BR1748" s="57">
        <v>3.4721550000000002E-3</v>
      </c>
      <c r="BS1748" s="57">
        <v>2.0177362130000001</v>
      </c>
      <c r="BT1748" s="57">
        <v>2.6289548999999999E-2</v>
      </c>
      <c r="BU1748" s="57">
        <v>3.4721550000000002E-3</v>
      </c>
    </row>
    <row r="1749" spans="1:73" x14ac:dyDescent="0.25">
      <c r="A1749" s="57">
        <v>3</v>
      </c>
      <c r="B1749" s="57">
        <v>42285342590000</v>
      </c>
      <c r="C1749" s="57" t="s">
        <v>164</v>
      </c>
      <c r="D1749" s="57" t="s">
        <v>165</v>
      </c>
      <c r="E1749" s="57" t="s">
        <v>166</v>
      </c>
      <c r="F1749" s="57">
        <v>0</v>
      </c>
      <c r="G1749" s="57" t="s">
        <v>57</v>
      </c>
      <c r="H1749" s="57" t="s">
        <v>150</v>
      </c>
      <c r="I1749" s="57" t="s">
        <v>151</v>
      </c>
      <c r="J1749" s="57" t="s">
        <v>152</v>
      </c>
      <c r="K1749" s="57" t="s">
        <v>51</v>
      </c>
      <c r="L1749" s="57" t="s">
        <v>153</v>
      </c>
      <c r="M1749" s="57" t="s">
        <v>154</v>
      </c>
      <c r="N1749" s="57" t="s">
        <v>155</v>
      </c>
      <c r="P1749" s="57" t="s">
        <v>156</v>
      </c>
      <c r="Q1749" s="57" t="s">
        <v>157</v>
      </c>
      <c r="R1749" s="57" t="s">
        <v>158</v>
      </c>
      <c r="S1749" s="57" t="s">
        <v>159</v>
      </c>
      <c r="U1749" s="57" t="s">
        <v>160</v>
      </c>
      <c r="V1749" s="57" t="s">
        <v>160</v>
      </c>
      <c r="W1749" s="57" t="s">
        <v>160</v>
      </c>
      <c r="X1749" s="57" t="s">
        <v>160</v>
      </c>
      <c r="Y1749" s="57" t="s">
        <v>160</v>
      </c>
      <c r="Z1749" s="57" t="s">
        <v>160</v>
      </c>
      <c r="AA1749" s="57" t="s">
        <v>160</v>
      </c>
      <c r="AB1749" s="57" t="s">
        <v>160</v>
      </c>
      <c r="AC1749" s="57" t="s">
        <v>160</v>
      </c>
      <c r="AD1749" s="57" t="s">
        <v>160</v>
      </c>
      <c r="AE1749" s="57" t="s">
        <v>160</v>
      </c>
      <c r="AF1749" s="57" t="s">
        <v>160</v>
      </c>
      <c r="AG1749" s="57" t="s">
        <v>160</v>
      </c>
      <c r="AH1749" s="57" t="s">
        <v>160</v>
      </c>
      <c r="AI1749" s="57" t="s">
        <v>179</v>
      </c>
      <c r="AL1749" s="9">
        <v>61972</v>
      </c>
      <c r="AM1749" s="57">
        <v>0</v>
      </c>
      <c r="AN1749" s="57">
        <v>1566.4622667149999</v>
      </c>
      <c r="AO1749" s="57">
        <v>0</v>
      </c>
      <c r="AP1749" s="57">
        <v>0</v>
      </c>
      <c r="AQ1749" s="57">
        <v>1174.8467000359999</v>
      </c>
      <c r="AR1749" s="57">
        <v>0</v>
      </c>
      <c r="AS1749" s="57">
        <v>0</v>
      </c>
      <c r="AT1749" s="57">
        <v>0.51492355999999995</v>
      </c>
      <c r="AU1749" s="57">
        <v>0</v>
      </c>
      <c r="AV1749" s="57">
        <v>62.12</v>
      </c>
      <c r="AW1749" s="57">
        <v>4.1850000009999997</v>
      </c>
      <c r="AX1749" s="57">
        <v>0</v>
      </c>
      <c r="AY1749" s="57">
        <v>0</v>
      </c>
      <c r="AZ1749" s="57">
        <v>2.1549550989999999</v>
      </c>
      <c r="BA1749" s="57">
        <v>0</v>
      </c>
      <c r="BB1749" s="57">
        <v>2.1549550989999999</v>
      </c>
      <c r="BC1749" s="57">
        <v>0</v>
      </c>
      <c r="BD1749" s="57">
        <v>0</v>
      </c>
      <c r="BE1749" s="57">
        <v>0</v>
      </c>
      <c r="BF1749" s="57">
        <v>0.161982079</v>
      </c>
      <c r="BG1749" s="57">
        <v>5.3873877000000001E-2</v>
      </c>
      <c r="BH1749" s="57">
        <v>0.21585595599999999</v>
      </c>
      <c r="BI1749" s="57">
        <v>0</v>
      </c>
      <c r="BJ1749" s="57">
        <v>0</v>
      </c>
      <c r="BK1749" s="57">
        <v>0</v>
      </c>
      <c r="BL1749" s="57">
        <v>0</v>
      </c>
      <c r="BM1749" s="57">
        <v>0</v>
      </c>
      <c r="BN1749" s="57">
        <v>0</v>
      </c>
      <c r="BO1749" s="57">
        <v>0</v>
      </c>
      <c r="BP1749" s="57">
        <v>1.939099143</v>
      </c>
      <c r="BQ1749" s="57">
        <v>2.5067958000000001E-2</v>
      </c>
      <c r="BR1749" s="57">
        <v>3.2987490000000001E-3</v>
      </c>
      <c r="BS1749" s="57">
        <v>1.939099143</v>
      </c>
      <c r="BT1749" s="57">
        <v>2.5067958000000001E-2</v>
      </c>
      <c r="BU1749" s="57">
        <v>3.2987490000000001E-3</v>
      </c>
    </row>
    <row r="1750" spans="1:73" x14ac:dyDescent="0.25">
      <c r="A1750" s="57">
        <v>3</v>
      </c>
      <c r="B1750" s="57">
        <v>42285342590000</v>
      </c>
      <c r="C1750" s="57" t="s">
        <v>164</v>
      </c>
      <c r="D1750" s="57" t="s">
        <v>165</v>
      </c>
      <c r="E1750" s="57" t="s">
        <v>166</v>
      </c>
      <c r="F1750" s="57">
        <v>0</v>
      </c>
      <c r="G1750" s="57" t="s">
        <v>57</v>
      </c>
      <c r="H1750" s="57" t="s">
        <v>150</v>
      </c>
      <c r="I1750" s="57" t="s">
        <v>151</v>
      </c>
      <c r="J1750" s="57" t="s">
        <v>152</v>
      </c>
      <c r="K1750" s="57" t="s">
        <v>51</v>
      </c>
      <c r="L1750" s="57" t="s">
        <v>153</v>
      </c>
      <c r="M1750" s="57" t="s">
        <v>154</v>
      </c>
      <c r="N1750" s="57" t="s">
        <v>155</v>
      </c>
      <c r="P1750" s="57" t="s">
        <v>156</v>
      </c>
      <c r="Q1750" s="57" t="s">
        <v>157</v>
      </c>
      <c r="R1750" s="57" t="s">
        <v>158</v>
      </c>
      <c r="S1750" s="57" t="s">
        <v>159</v>
      </c>
      <c r="U1750" s="57" t="s">
        <v>160</v>
      </c>
      <c r="V1750" s="57" t="s">
        <v>160</v>
      </c>
      <c r="W1750" s="57" t="s">
        <v>160</v>
      </c>
      <c r="X1750" s="57" t="s">
        <v>160</v>
      </c>
      <c r="Y1750" s="57" t="s">
        <v>160</v>
      </c>
      <c r="Z1750" s="57" t="s">
        <v>160</v>
      </c>
      <c r="AA1750" s="57" t="s">
        <v>160</v>
      </c>
      <c r="AB1750" s="57" t="s">
        <v>160</v>
      </c>
      <c r="AC1750" s="57" t="s">
        <v>160</v>
      </c>
      <c r="AD1750" s="57" t="s">
        <v>160</v>
      </c>
      <c r="AE1750" s="57" t="s">
        <v>160</v>
      </c>
      <c r="AF1750" s="57" t="s">
        <v>160</v>
      </c>
      <c r="AG1750" s="57" t="s">
        <v>160</v>
      </c>
      <c r="AH1750" s="57" t="s">
        <v>160</v>
      </c>
      <c r="AI1750" s="57" t="s">
        <v>179</v>
      </c>
      <c r="AL1750" s="9">
        <v>62002</v>
      </c>
      <c r="AM1750" s="57">
        <v>0</v>
      </c>
      <c r="AN1750" s="57">
        <v>1607.446609907</v>
      </c>
      <c r="AO1750" s="57">
        <v>0</v>
      </c>
      <c r="AP1750" s="57">
        <v>0</v>
      </c>
      <c r="AQ1750" s="57">
        <v>1205.58495743</v>
      </c>
      <c r="AR1750" s="57">
        <v>0</v>
      </c>
      <c r="AS1750" s="57">
        <v>0</v>
      </c>
      <c r="AT1750" s="57">
        <v>0.52839583099999998</v>
      </c>
      <c r="AU1750" s="57">
        <v>0</v>
      </c>
      <c r="AV1750" s="57">
        <v>62.12</v>
      </c>
      <c r="AW1750" s="57">
        <v>4.1850000009999997</v>
      </c>
      <c r="AX1750" s="57">
        <v>0</v>
      </c>
      <c r="AY1750" s="57">
        <v>0</v>
      </c>
      <c r="AZ1750" s="57">
        <v>2.2113365530000002</v>
      </c>
      <c r="BA1750" s="57">
        <v>0</v>
      </c>
      <c r="BB1750" s="57">
        <v>2.2113365530000002</v>
      </c>
      <c r="BC1750" s="57">
        <v>0</v>
      </c>
      <c r="BD1750" s="57">
        <v>0</v>
      </c>
      <c r="BE1750" s="57">
        <v>0</v>
      </c>
      <c r="BF1750" s="57">
        <v>0.166220119</v>
      </c>
      <c r="BG1750" s="57">
        <v>5.5283414000000003E-2</v>
      </c>
      <c r="BH1750" s="57">
        <v>0.221503532</v>
      </c>
      <c r="BI1750" s="57">
        <v>0</v>
      </c>
      <c r="BJ1750" s="57">
        <v>0</v>
      </c>
      <c r="BK1750" s="57">
        <v>0</v>
      </c>
      <c r="BL1750" s="57">
        <v>0</v>
      </c>
      <c r="BM1750" s="57">
        <v>0</v>
      </c>
      <c r="BN1750" s="57">
        <v>0</v>
      </c>
      <c r="BO1750" s="57">
        <v>0</v>
      </c>
      <c r="BP1750" s="57">
        <v>1.9898330200000001</v>
      </c>
      <c r="BQ1750" s="57">
        <v>2.5516579000000001E-2</v>
      </c>
      <c r="BR1750" s="57">
        <v>3.3451399999999999E-3</v>
      </c>
      <c r="BS1750" s="57">
        <v>1.9898330200000001</v>
      </c>
      <c r="BT1750" s="57">
        <v>2.5516579000000001E-2</v>
      </c>
      <c r="BU1750" s="57">
        <v>3.3451399999999999E-3</v>
      </c>
    </row>
    <row r="1751" spans="1:73" x14ac:dyDescent="0.25">
      <c r="A1751" s="57">
        <v>3</v>
      </c>
      <c r="B1751" s="57">
        <v>42285342590000</v>
      </c>
      <c r="C1751" s="57" t="s">
        <v>164</v>
      </c>
      <c r="D1751" s="57" t="s">
        <v>165</v>
      </c>
      <c r="E1751" s="57" t="s">
        <v>166</v>
      </c>
      <c r="F1751" s="57">
        <v>0</v>
      </c>
      <c r="G1751" s="57" t="s">
        <v>57</v>
      </c>
      <c r="H1751" s="57" t="s">
        <v>150</v>
      </c>
      <c r="I1751" s="57" t="s">
        <v>151</v>
      </c>
      <c r="J1751" s="57" t="s">
        <v>152</v>
      </c>
      <c r="K1751" s="57" t="s">
        <v>51</v>
      </c>
      <c r="L1751" s="57" t="s">
        <v>153</v>
      </c>
      <c r="M1751" s="57" t="s">
        <v>154</v>
      </c>
      <c r="N1751" s="57" t="s">
        <v>155</v>
      </c>
      <c r="P1751" s="57" t="s">
        <v>156</v>
      </c>
      <c r="Q1751" s="57" t="s">
        <v>157</v>
      </c>
      <c r="R1751" s="57" t="s">
        <v>158</v>
      </c>
      <c r="S1751" s="57" t="s">
        <v>159</v>
      </c>
      <c r="U1751" s="57" t="s">
        <v>160</v>
      </c>
      <c r="V1751" s="57" t="s">
        <v>160</v>
      </c>
      <c r="W1751" s="57" t="s">
        <v>160</v>
      </c>
      <c r="X1751" s="57" t="s">
        <v>160</v>
      </c>
      <c r="Y1751" s="57" t="s">
        <v>160</v>
      </c>
      <c r="Z1751" s="57" t="s">
        <v>160</v>
      </c>
      <c r="AA1751" s="57" t="s">
        <v>160</v>
      </c>
      <c r="AB1751" s="57" t="s">
        <v>160</v>
      </c>
      <c r="AC1751" s="57" t="s">
        <v>160</v>
      </c>
      <c r="AD1751" s="57" t="s">
        <v>160</v>
      </c>
      <c r="AE1751" s="57" t="s">
        <v>160</v>
      </c>
      <c r="AF1751" s="57" t="s">
        <v>160</v>
      </c>
      <c r="AG1751" s="57" t="s">
        <v>160</v>
      </c>
      <c r="AH1751" s="57" t="s">
        <v>160</v>
      </c>
      <c r="AI1751" s="57" t="s">
        <v>179</v>
      </c>
      <c r="AL1751" s="9">
        <v>62033</v>
      </c>
      <c r="AM1751" s="57">
        <v>0</v>
      </c>
      <c r="AN1751" s="57">
        <v>1544.7997230609999</v>
      </c>
      <c r="AO1751" s="57">
        <v>0</v>
      </c>
      <c r="AP1751" s="57">
        <v>0</v>
      </c>
      <c r="AQ1751" s="57">
        <v>1158.599792296</v>
      </c>
      <c r="AR1751" s="57">
        <v>0</v>
      </c>
      <c r="AS1751" s="57">
        <v>0</v>
      </c>
      <c r="AT1751" s="57">
        <v>0.50780270299999997</v>
      </c>
      <c r="AU1751" s="57">
        <v>0</v>
      </c>
      <c r="AV1751" s="57">
        <v>62.12</v>
      </c>
      <c r="AW1751" s="57">
        <v>4.1849999999999996</v>
      </c>
      <c r="AX1751" s="57">
        <v>0</v>
      </c>
      <c r="AY1751" s="57">
        <v>0</v>
      </c>
      <c r="AZ1751" s="57">
        <v>2.1251543119999998</v>
      </c>
      <c r="BA1751" s="57">
        <v>0</v>
      </c>
      <c r="BB1751" s="57">
        <v>2.1251543119999998</v>
      </c>
      <c r="BC1751" s="57">
        <v>0</v>
      </c>
      <c r="BD1751" s="57">
        <v>0</v>
      </c>
      <c r="BE1751" s="57">
        <v>0</v>
      </c>
      <c r="BF1751" s="57">
        <v>0.159742035</v>
      </c>
      <c r="BG1751" s="57">
        <v>5.3128858000000001E-2</v>
      </c>
      <c r="BH1751" s="57">
        <v>0.21287089300000001</v>
      </c>
      <c r="BI1751" s="57">
        <v>0</v>
      </c>
      <c r="BJ1751" s="57">
        <v>0</v>
      </c>
      <c r="BK1751" s="57">
        <v>0</v>
      </c>
      <c r="BL1751" s="57">
        <v>0</v>
      </c>
      <c r="BM1751" s="57">
        <v>0</v>
      </c>
      <c r="BN1751" s="57">
        <v>0</v>
      </c>
      <c r="BO1751" s="57">
        <v>0</v>
      </c>
      <c r="BP1751" s="57">
        <v>1.912283419</v>
      </c>
      <c r="BQ1751" s="57">
        <v>2.4330905E-2</v>
      </c>
      <c r="BR1751" s="57">
        <v>3.178078E-3</v>
      </c>
      <c r="BS1751" s="57">
        <v>1.912283419</v>
      </c>
      <c r="BT1751" s="57">
        <v>2.4330905E-2</v>
      </c>
      <c r="BU1751" s="57">
        <v>3.178078E-3</v>
      </c>
    </row>
    <row r="1752" spans="1:73" x14ac:dyDescent="0.25">
      <c r="A1752" s="57">
        <v>3</v>
      </c>
      <c r="B1752" s="57">
        <v>42285342590000</v>
      </c>
      <c r="C1752" s="57" t="s">
        <v>164</v>
      </c>
      <c r="D1752" s="57" t="s">
        <v>165</v>
      </c>
      <c r="E1752" s="57" t="s">
        <v>166</v>
      </c>
      <c r="F1752" s="57">
        <v>0</v>
      </c>
      <c r="G1752" s="57" t="s">
        <v>57</v>
      </c>
      <c r="H1752" s="57" t="s">
        <v>150</v>
      </c>
      <c r="I1752" s="57" t="s">
        <v>151</v>
      </c>
      <c r="J1752" s="57" t="s">
        <v>152</v>
      </c>
      <c r="K1752" s="57" t="s">
        <v>51</v>
      </c>
      <c r="L1752" s="57" t="s">
        <v>153</v>
      </c>
      <c r="M1752" s="57" t="s">
        <v>154</v>
      </c>
      <c r="N1752" s="57" t="s">
        <v>155</v>
      </c>
      <c r="P1752" s="57" t="s">
        <v>156</v>
      </c>
      <c r="Q1752" s="57" t="s">
        <v>157</v>
      </c>
      <c r="R1752" s="57" t="s">
        <v>158</v>
      </c>
      <c r="S1752" s="57" t="s">
        <v>159</v>
      </c>
      <c r="U1752" s="57" t="s">
        <v>160</v>
      </c>
      <c r="V1752" s="57" t="s">
        <v>160</v>
      </c>
      <c r="W1752" s="57" t="s">
        <v>160</v>
      </c>
      <c r="X1752" s="57" t="s">
        <v>160</v>
      </c>
      <c r="Y1752" s="57" t="s">
        <v>160</v>
      </c>
      <c r="Z1752" s="57" t="s">
        <v>160</v>
      </c>
      <c r="AA1752" s="57" t="s">
        <v>160</v>
      </c>
      <c r="AB1752" s="57" t="s">
        <v>160</v>
      </c>
      <c r="AC1752" s="57" t="s">
        <v>160</v>
      </c>
      <c r="AD1752" s="57" t="s">
        <v>160</v>
      </c>
      <c r="AE1752" s="57" t="s">
        <v>160</v>
      </c>
      <c r="AF1752" s="57" t="s">
        <v>160</v>
      </c>
      <c r="AG1752" s="57" t="s">
        <v>160</v>
      </c>
      <c r="AH1752" s="57" t="s">
        <v>160</v>
      </c>
      <c r="AI1752" s="57" t="s">
        <v>179</v>
      </c>
      <c r="AL1752" s="9">
        <v>62063</v>
      </c>
      <c r="AM1752" s="57">
        <v>0</v>
      </c>
      <c r="AN1752" s="57">
        <v>1585.217295405</v>
      </c>
      <c r="AO1752" s="57">
        <v>0</v>
      </c>
      <c r="AP1752" s="57">
        <v>0</v>
      </c>
      <c r="AQ1752" s="57">
        <v>1188.912971553</v>
      </c>
      <c r="AR1752" s="57">
        <v>0</v>
      </c>
      <c r="AS1752" s="57">
        <v>0</v>
      </c>
      <c r="AT1752" s="57">
        <v>0.52108866600000003</v>
      </c>
      <c r="AU1752" s="57">
        <v>0</v>
      </c>
      <c r="AV1752" s="57">
        <v>62.12</v>
      </c>
      <c r="AW1752" s="57">
        <v>4.1849999999999996</v>
      </c>
      <c r="AX1752" s="57">
        <v>0</v>
      </c>
      <c r="AY1752" s="57">
        <v>0</v>
      </c>
      <c r="AZ1752" s="57">
        <v>2.180756068</v>
      </c>
      <c r="BA1752" s="57">
        <v>0</v>
      </c>
      <c r="BB1752" s="57">
        <v>2.180756068</v>
      </c>
      <c r="BC1752" s="57">
        <v>0</v>
      </c>
      <c r="BD1752" s="57">
        <v>0</v>
      </c>
      <c r="BE1752" s="57">
        <v>0</v>
      </c>
      <c r="BF1752" s="57">
        <v>0.16392146699999999</v>
      </c>
      <c r="BG1752" s="57">
        <v>5.4518902000000001E-2</v>
      </c>
      <c r="BH1752" s="57">
        <v>0.218440369</v>
      </c>
      <c r="BI1752" s="57">
        <v>0</v>
      </c>
      <c r="BJ1752" s="57">
        <v>0</v>
      </c>
      <c r="BK1752" s="57">
        <v>0</v>
      </c>
      <c r="BL1752" s="57">
        <v>0</v>
      </c>
      <c r="BM1752" s="57">
        <v>0</v>
      </c>
      <c r="BN1752" s="57">
        <v>0</v>
      </c>
      <c r="BO1752" s="57">
        <v>0</v>
      </c>
      <c r="BP1752" s="57">
        <v>1.9623157</v>
      </c>
      <c r="BQ1752" s="57">
        <v>2.4766335E-2</v>
      </c>
      <c r="BR1752" s="57">
        <v>3.2227710000000001E-3</v>
      </c>
      <c r="BS1752" s="57">
        <v>1.9623157</v>
      </c>
      <c r="BT1752" s="57">
        <v>2.4766335E-2</v>
      </c>
      <c r="BU1752" s="57">
        <v>3.2227710000000001E-3</v>
      </c>
    </row>
    <row r="1753" spans="1:73" x14ac:dyDescent="0.25">
      <c r="A1753" s="57">
        <v>3</v>
      </c>
      <c r="B1753" s="57">
        <v>42285342590000</v>
      </c>
      <c r="C1753" s="57" t="s">
        <v>164</v>
      </c>
      <c r="D1753" s="57" t="s">
        <v>165</v>
      </c>
      <c r="E1753" s="57" t="s">
        <v>166</v>
      </c>
      <c r="F1753" s="57">
        <v>0</v>
      </c>
      <c r="G1753" s="57" t="s">
        <v>57</v>
      </c>
      <c r="H1753" s="57" t="s">
        <v>150</v>
      </c>
      <c r="I1753" s="57" t="s">
        <v>151</v>
      </c>
      <c r="J1753" s="57" t="s">
        <v>152</v>
      </c>
      <c r="K1753" s="57" t="s">
        <v>51</v>
      </c>
      <c r="L1753" s="57" t="s">
        <v>153</v>
      </c>
      <c r="M1753" s="57" t="s">
        <v>154</v>
      </c>
      <c r="N1753" s="57" t="s">
        <v>155</v>
      </c>
      <c r="P1753" s="57" t="s">
        <v>156</v>
      </c>
      <c r="Q1753" s="57" t="s">
        <v>157</v>
      </c>
      <c r="R1753" s="57" t="s">
        <v>158</v>
      </c>
      <c r="S1753" s="57" t="s">
        <v>159</v>
      </c>
      <c r="U1753" s="57" t="s">
        <v>160</v>
      </c>
      <c r="V1753" s="57" t="s">
        <v>160</v>
      </c>
      <c r="W1753" s="57" t="s">
        <v>160</v>
      </c>
      <c r="X1753" s="57" t="s">
        <v>160</v>
      </c>
      <c r="Y1753" s="57" t="s">
        <v>160</v>
      </c>
      <c r="Z1753" s="57" t="s">
        <v>160</v>
      </c>
      <c r="AA1753" s="57" t="s">
        <v>160</v>
      </c>
      <c r="AB1753" s="57" t="s">
        <v>160</v>
      </c>
      <c r="AC1753" s="57" t="s">
        <v>160</v>
      </c>
      <c r="AD1753" s="57" t="s">
        <v>160</v>
      </c>
      <c r="AE1753" s="57" t="s">
        <v>160</v>
      </c>
      <c r="AF1753" s="57" t="s">
        <v>160</v>
      </c>
      <c r="AG1753" s="57" t="s">
        <v>160</v>
      </c>
      <c r="AH1753" s="57" t="s">
        <v>160</v>
      </c>
      <c r="AI1753" s="57" t="s">
        <v>179</v>
      </c>
      <c r="AL1753" s="9">
        <v>62094</v>
      </c>
      <c r="AM1753" s="57">
        <v>0</v>
      </c>
      <c r="AN1753" s="57">
        <v>1574.0385073089999</v>
      </c>
      <c r="AO1753" s="57">
        <v>0</v>
      </c>
      <c r="AP1753" s="57">
        <v>0</v>
      </c>
      <c r="AQ1753" s="57">
        <v>1180.528880482</v>
      </c>
      <c r="AR1753" s="57">
        <v>0</v>
      </c>
      <c r="AS1753" s="57">
        <v>0</v>
      </c>
      <c r="AT1753" s="57">
        <v>0.51741400299999996</v>
      </c>
      <c r="AU1753" s="57">
        <v>0</v>
      </c>
      <c r="AV1753" s="57">
        <v>62.12</v>
      </c>
      <c r="AW1753" s="57">
        <v>4.1850000009999997</v>
      </c>
      <c r="AX1753" s="57">
        <v>0</v>
      </c>
      <c r="AY1753" s="57">
        <v>0</v>
      </c>
      <c r="AZ1753" s="57">
        <v>2.165377603</v>
      </c>
      <c r="BA1753" s="57">
        <v>0</v>
      </c>
      <c r="BB1753" s="57">
        <v>2.165377603</v>
      </c>
      <c r="BC1753" s="57">
        <v>0</v>
      </c>
      <c r="BD1753" s="57">
        <v>0</v>
      </c>
      <c r="BE1753" s="57">
        <v>0</v>
      </c>
      <c r="BF1753" s="57">
        <v>0.16276551</v>
      </c>
      <c r="BG1753" s="57">
        <v>5.4134439999999999E-2</v>
      </c>
      <c r="BH1753" s="57">
        <v>0.21689995000000001</v>
      </c>
      <c r="BI1753" s="57">
        <v>0</v>
      </c>
      <c r="BJ1753" s="57">
        <v>0</v>
      </c>
      <c r="BK1753" s="57">
        <v>0</v>
      </c>
      <c r="BL1753" s="57">
        <v>0</v>
      </c>
      <c r="BM1753" s="57">
        <v>0</v>
      </c>
      <c r="BN1753" s="57">
        <v>0</v>
      </c>
      <c r="BO1753" s="57">
        <v>0</v>
      </c>
      <c r="BP1753" s="57">
        <v>1.9484776530000001</v>
      </c>
      <c r="BQ1753" s="57">
        <v>2.4393557999999999E-2</v>
      </c>
      <c r="BR1753" s="57">
        <v>3.1623100000000002E-3</v>
      </c>
      <c r="BS1753" s="57">
        <v>1.9484776530000001</v>
      </c>
      <c r="BT1753" s="57">
        <v>2.4393557999999999E-2</v>
      </c>
      <c r="BU1753" s="57">
        <v>3.1623100000000002E-3</v>
      </c>
    </row>
    <row r="1754" spans="1:73" x14ac:dyDescent="0.25">
      <c r="A1754" s="57">
        <v>3</v>
      </c>
      <c r="B1754" s="57">
        <v>42285342590000</v>
      </c>
      <c r="C1754" s="57" t="s">
        <v>164</v>
      </c>
      <c r="D1754" s="57" t="s">
        <v>165</v>
      </c>
      <c r="E1754" s="57" t="s">
        <v>166</v>
      </c>
      <c r="F1754" s="57">
        <v>0</v>
      </c>
      <c r="G1754" s="57" t="s">
        <v>57</v>
      </c>
      <c r="H1754" s="57" t="s">
        <v>150</v>
      </c>
      <c r="I1754" s="57" t="s">
        <v>151</v>
      </c>
      <c r="J1754" s="57" t="s">
        <v>152</v>
      </c>
      <c r="K1754" s="57" t="s">
        <v>51</v>
      </c>
      <c r="L1754" s="57" t="s">
        <v>153</v>
      </c>
      <c r="M1754" s="57" t="s">
        <v>154</v>
      </c>
      <c r="N1754" s="57" t="s">
        <v>155</v>
      </c>
      <c r="P1754" s="57" t="s">
        <v>156</v>
      </c>
      <c r="Q1754" s="57" t="s">
        <v>157</v>
      </c>
      <c r="R1754" s="57" t="s">
        <v>158</v>
      </c>
      <c r="S1754" s="57" t="s">
        <v>159</v>
      </c>
      <c r="U1754" s="57" t="s">
        <v>160</v>
      </c>
      <c r="V1754" s="57" t="s">
        <v>160</v>
      </c>
      <c r="W1754" s="57" t="s">
        <v>160</v>
      </c>
      <c r="X1754" s="57" t="s">
        <v>160</v>
      </c>
      <c r="Y1754" s="57" t="s">
        <v>160</v>
      </c>
      <c r="Z1754" s="57" t="s">
        <v>160</v>
      </c>
      <c r="AA1754" s="57" t="s">
        <v>160</v>
      </c>
      <c r="AB1754" s="57" t="s">
        <v>160</v>
      </c>
      <c r="AC1754" s="57" t="s">
        <v>160</v>
      </c>
      <c r="AD1754" s="57" t="s">
        <v>160</v>
      </c>
      <c r="AE1754" s="57" t="s">
        <v>160</v>
      </c>
      <c r="AF1754" s="57" t="s">
        <v>160</v>
      </c>
      <c r="AG1754" s="57" t="s">
        <v>160</v>
      </c>
      <c r="AH1754" s="57" t="s">
        <v>160</v>
      </c>
      <c r="AI1754" s="57" t="s">
        <v>179</v>
      </c>
      <c r="AL1754" s="9">
        <v>62125</v>
      </c>
      <c r="AM1754" s="57">
        <v>0</v>
      </c>
      <c r="AN1754" s="57">
        <v>1412.169376282</v>
      </c>
      <c r="AO1754" s="57">
        <v>0</v>
      </c>
      <c r="AP1754" s="57">
        <v>0</v>
      </c>
      <c r="AQ1754" s="57">
        <v>1059.1270322119999</v>
      </c>
      <c r="AR1754" s="57">
        <v>0</v>
      </c>
      <c r="AS1754" s="57">
        <v>0</v>
      </c>
      <c r="AT1754" s="57">
        <v>0.46420478700000001</v>
      </c>
      <c r="AU1754" s="57">
        <v>0</v>
      </c>
      <c r="AV1754" s="57">
        <v>62.12</v>
      </c>
      <c r="AW1754" s="57">
        <v>4.1850000009999997</v>
      </c>
      <c r="AX1754" s="57">
        <v>0</v>
      </c>
      <c r="AY1754" s="57">
        <v>0</v>
      </c>
      <c r="AZ1754" s="57">
        <v>1.942697033</v>
      </c>
      <c r="BA1754" s="57">
        <v>0</v>
      </c>
      <c r="BB1754" s="57">
        <v>1.942697033</v>
      </c>
      <c r="BC1754" s="57">
        <v>0</v>
      </c>
      <c r="BD1754" s="57">
        <v>0</v>
      </c>
      <c r="BE1754" s="57">
        <v>0</v>
      </c>
      <c r="BF1754" s="57">
        <v>0.14602722100000001</v>
      </c>
      <c r="BG1754" s="57">
        <v>4.8567425999999997E-2</v>
      </c>
      <c r="BH1754" s="57">
        <v>0.19459464700000001</v>
      </c>
      <c r="BI1754" s="57">
        <v>0</v>
      </c>
      <c r="BJ1754" s="57">
        <v>0</v>
      </c>
      <c r="BK1754" s="57">
        <v>0</v>
      </c>
      <c r="BL1754" s="57">
        <v>0</v>
      </c>
      <c r="BM1754" s="57">
        <v>0</v>
      </c>
      <c r="BN1754" s="57">
        <v>0</v>
      </c>
      <c r="BO1754" s="57">
        <v>0</v>
      </c>
      <c r="BP1754" s="57">
        <v>1.7481023870000001</v>
      </c>
      <c r="BQ1754" s="57">
        <v>2.1725682999999999E-2</v>
      </c>
      <c r="BR1754" s="57">
        <v>2.8068730000000001E-3</v>
      </c>
      <c r="BS1754" s="57">
        <v>1.7481023870000001</v>
      </c>
      <c r="BT1754" s="57">
        <v>2.1725682999999999E-2</v>
      </c>
      <c r="BU1754" s="57">
        <v>2.8068730000000001E-3</v>
      </c>
    </row>
    <row r="1755" spans="1:73" x14ac:dyDescent="0.25">
      <c r="A1755" s="57">
        <v>3</v>
      </c>
      <c r="B1755" s="57">
        <v>42285342590000</v>
      </c>
      <c r="C1755" s="57" t="s">
        <v>164</v>
      </c>
      <c r="D1755" s="57" t="s">
        <v>165</v>
      </c>
      <c r="E1755" s="57" t="s">
        <v>166</v>
      </c>
      <c r="F1755" s="57">
        <v>0</v>
      </c>
      <c r="G1755" s="57" t="s">
        <v>57</v>
      </c>
      <c r="H1755" s="57" t="s">
        <v>150</v>
      </c>
      <c r="I1755" s="57" t="s">
        <v>151</v>
      </c>
      <c r="J1755" s="57" t="s">
        <v>152</v>
      </c>
      <c r="K1755" s="57" t="s">
        <v>51</v>
      </c>
      <c r="L1755" s="57" t="s">
        <v>153</v>
      </c>
      <c r="M1755" s="57" t="s">
        <v>154</v>
      </c>
      <c r="N1755" s="57" t="s">
        <v>155</v>
      </c>
      <c r="P1755" s="57" t="s">
        <v>156</v>
      </c>
      <c r="Q1755" s="57" t="s">
        <v>157</v>
      </c>
      <c r="R1755" s="57" t="s">
        <v>158</v>
      </c>
      <c r="S1755" s="57" t="s">
        <v>159</v>
      </c>
      <c r="U1755" s="57" t="s">
        <v>160</v>
      </c>
      <c r="V1755" s="57" t="s">
        <v>160</v>
      </c>
      <c r="W1755" s="57" t="s">
        <v>160</v>
      </c>
      <c r="X1755" s="57" t="s">
        <v>160</v>
      </c>
      <c r="Y1755" s="57" t="s">
        <v>160</v>
      </c>
      <c r="Z1755" s="57" t="s">
        <v>160</v>
      </c>
      <c r="AA1755" s="57" t="s">
        <v>160</v>
      </c>
      <c r="AB1755" s="57" t="s">
        <v>160</v>
      </c>
      <c r="AC1755" s="57" t="s">
        <v>160</v>
      </c>
      <c r="AD1755" s="57" t="s">
        <v>160</v>
      </c>
      <c r="AE1755" s="57" t="s">
        <v>160</v>
      </c>
      <c r="AF1755" s="57" t="s">
        <v>160</v>
      </c>
      <c r="AG1755" s="57" t="s">
        <v>160</v>
      </c>
      <c r="AH1755" s="57" t="s">
        <v>160</v>
      </c>
      <c r="AI1755" s="57" t="s">
        <v>179</v>
      </c>
      <c r="AL1755" s="9">
        <v>62153</v>
      </c>
      <c r="AM1755" s="57">
        <v>0</v>
      </c>
      <c r="AN1755" s="57">
        <v>1552.980078759</v>
      </c>
      <c r="AO1755" s="57">
        <v>0</v>
      </c>
      <c r="AP1755" s="57">
        <v>0</v>
      </c>
      <c r="AQ1755" s="57">
        <v>1164.735059069</v>
      </c>
      <c r="AR1755" s="57">
        <v>0</v>
      </c>
      <c r="AS1755" s="57">
        <v>0</v>
      </c>
      <c r="AT1755" s="57">
        <v>0.51049172899999995</v>
      </c>
      <c r="AU1755" s="57">
        <v>0</v>
      </c>
      <c r="AV1755" s="57">
        <v>62.12</v>
      </c>
      <c r="AW1755" s="57">
        <v>4.1849999999999996</v>
      </c>
      <c r="AX1755" s="57">
        <v>0</v>
      </c>
      <c r="AY1755" s="57">
        <v>0</v>
      </c>
      <c r="AZ1755" s="57">
        <v>2.1364078860000002</v>
      </c>
      <c r="BA1755" s="57">
        <v>0</v>
      </c>
      <c r="BB1755" s="57">
        <v>2.1364078860000002</v>
      </c>
      <c r="BC1755" s="57">
        <v>0</v>
      </c>
      <c r="BD1755" s="57">
        <v>0</v>
      </c>
      <c r="BE1755" s="57">
        <v>0</v>
      </c>
      <c r="BF1755" s="57">
        <v>0.16058793599999999</v>
      </c>
      <c r="BG1755" s="57">
        <v>5.3410197E-2</v>
      </c>
      <c r="BH1755" s="57">
        <v>0.21399813300000001</v>
      </c>
      <c r="BI1755" s="57">
        <v>0</v>
      </c>
      <c r="BJ1755" s="57">
        <v>0</v>
      </c>
      <c r="BK1755" s="57">
        <v>0</v>
      </c>
      <c r="BL1755" s="57">
        <v>0</v>
      </c>
      <c r="BM1755" s="57">
        <v>0</v>
      </c>
      <c r="BN1755" s="57">
        <v>0</v>
      </c>
      <c r="BO1755" s="57">
        <v>0</v>
      </c>
      <c r="BP1755" s="57">
        <v>1.9224097529999999</v>
      </c>
      <c r="BQ1755" s="57">
        <v>2.3699510999999999E-2</v>
      </c>
      <c r="BR1755" s="57">
        <v>3.0503539999999999E-3</v>
      </c>
      <c r="BS1755" s="57">
        <v>1.9224097529999999</v>
      </c>
      <c r="BT1755" s="57">
        <v>2.3699510999999999E-2</v>
      </c>
      <c r="BU1755" s="57">
        <v>3.0503539999999999E-3</v>
      </c>
    </row>
    <row r="1756" spans="1:73" x14ac:dyDescent="0.25">
      <c r="A1756" s="57">
        <v>3</v>
      </c>
      <c r="B1756" s="57">
        <v>42285342590000</v>
      </c>
      <c r="C1756" s="57" t="s">
        <v>164</v>
      </c>
      <c r="D1756" s="57" t="s">
        <v>165</v>
      </c>
      <c r="E1756" s="57" t="s">
        <v>166</v>
      </c>
      <c r="F1756" s="57">
        <v>0</v>
      </c>
      <c r="G1756" s="57" t="s">
        <v>57</v>
      </c>
      <c r="H1756" s="57" t="s">
        <v>150</v>
      </c>
      <c r="I1756" s="57" t="s">
        <v>151</v>
      </c>
      <c r="J1756" s="57" t="s">
        <v>152</v>
      </c>
      <c r="K1756" s="57" t="s">
        <v>51</v>
      </c>
      <c r="L1756" s="57" t="s">
        <v>153</v>
      </c>
      <c r="M1756" s="57" t="s">
        <v>154</v>
      </c>
      <c r="N1756" s="57" t="s">
        <v>155</v>
      </c>
      <c r="P1756" s="57" t="s">
        <v>156</v>
      </c>
      <c r="Q1756" s="57" t="s">
        <v>157</v>
      </c>
      <c r="R1756" s="57" t="s">
        <v>158</v>
      </c>
      <c r="S1756" s="57" t="s">
        <v>159</v>
      </c>
      <c r="U1756" s="57" t="s">
        <v>160</v>
      </c>
      <c r="V1756" s="57" t="s">
        <v>160</v>
      </c>
      <c r="W1756" s="57" t="s">
        <v>160</v>
      </c>
      <c r="X1756" s="57" t="s">
        <v>160</v>
      </c>
      <c r="Y1756" s="57" t="s">
        <v>160</v>
      </c>
      <c r="Z1756" s="57" t="s">
        <v>160</v>
      </c>
      <c r="AA1756" s="57" t="s">
        <v>160</v>
      </c>
      <c r="AB1756" s="57" t="s">
        <v>160</v>
      </c>
      <c r="AC1756" s="57" t="s">
        <v>160</v>
      </c>
      <c r="AD1756" s="57" t="s">
        <v>160</v>
      </c>
      <c r="AE1756" s="57" t="s">
        <v>160</v>
      </c>
      <c r="AF1756" s="57" t="s">
        <v>160</v>
      </c>
      <c r="AG1756" s="57" t="s">
        <v>160</v>
      </c>
      <c r="AH1756" s="57" t="s">
        <v>160</v>
      </c>
      <c r="AI1756" s="57" t="s">
        <v>179</v>
      </c>
      <c r="AL1756" s="9">
        <v>62184</v>
      </c>
      <c r="AM1756" s="57">
        <v>0</v>
      </c>
      <c r="AN1756" s="57">
        <v>1492.4559116329999</v>
      </c>
      <c r="AO1756" s="57">
        <v>0</v>
      </c>
      <c r="AP1756" s="57">
        <v>0</v>
      </c>
      <c r="AQ1756" s="57">
        <v>1119.341933724</v>
      </c>
      <c r="AR1756" s="57">
        <v>0</v>
      </c>
      <c r="AS1756" s="57">
        <v>0</v>
      </c>
      <c r="AT1756" s="57">
        <v>0.490596376</v>
      </c>
      <c r="AU1756" s="57">
        <v>0</v>
      </c>
      <c r="AV1756" s="57">
        <v>62.12</v>
      </c>
      <c r="AW1756" s="57">
        <v>4.1850000009999997</v>
      </c>
      <c r="AX1756" s="57">
        <v>0</v>
      </c>
      <c r="AY1756" s="57">
        <v>0</v>
      </c>
      <c r="AZ1756" s="57">
        <v>2.0531458339999999</v>
      </c>
      <c r="BA1756" s="57">
        <v>0</v>
      </c>
      <c r="BB1756" s="57">
        <v>2.0531458339999999</v>
      </c>
      <c r="BC1756" s="57">
        <v>0</v>
      </c>
      <c r="BD1756" s="57">
        <v>0</v>
      </c>
      <c r="BE1756" s="57">
        <v>0</v>
      </c>
      <c r="BF1756" s="57">
        <v>0.154329355</v>
      </c>
      <c r="BG1756" s="57">
        <v>5.1328645999999999E-2</v>
      </c>
      <c r="BH1756" s="57">
        <v>0.20565800100000001</v>
      </c>
      <c r="BI1756" s="57">
        <v>0</v>
      </c>
      <c r="BJ1756" s="57">
        <v>0</v>
      </c>
      <c r="BK1756" s="57">
        <v>0</v>
      </c>
      <c r="BL1756" s="57">
        <v>0</v>
      </c>
      <c r="BM1756" s="57">
        <v>0</v>
      </c>
      <c r="BN1756" s="57">
        <v>0</v>
      </c>
      <c r="BO1756" s="57">
        <v>0</v>
      </c>
      <c r="BP1756" s="57">
        <v>1.847487833</v>
      </c>
      <c r="BQ1756" s="57">
        <v>2.2598271E-2</v>
      </c>
      <c r="BR1756" s="57">
        <v>2.8980130000000001E-3</v>
      </c>
      <c r="BS1756" s="57">
        <v>1.847487833</v>
      </c>
      <c r="BT1756" s="57">
        <v>2.2598271E-2</v>
      </c>
      <c r="BU1756" s="57">
        <v>2.8980130000000001E-3</v>
      </c>
    </row>
    <row r="1757" spans="1:73" x14ac:dyDescent="0.25">
      <c r="A1757" s="57">
        <v>3</v>
      </c>
      <c r="B1757" s="57">
        <v>42285342590000</v>
      </c>
      <c r="C1757" s="57" t="s">
        <v>164</v>
      </c>
      <c r="D1757" s="57" t="s">
        <v>165</v>
      </c>
      <c r="E1757" s="57" t="s">
        <v>166</v>
      </c>
      <c r="F1757" s="57">
        <v>0</v>
      </c>
      <c r="G1757" s="57" t="s">
        <v>57</v>
      </c>
      <c r="H1757" s="57" t="s">
        <v>150</v>
      </c>
      <c r="I1757" s="57" t="s">
        <v>151</v>
      </c>
      <c r="J1757" s="57" t="s">
        <v>152</v>
      </c>
      <c r="K1757" s="57" t="s">
        <v>51</v>
      </c>
      <c r="L1757" s="57" t="s">
        <v>153</v>
      </c>
      <c r="M1757" s="57" t="s">
        <v>154</v>
      </c>
      <c r="N1757" s="57" t="s">
        <v>155</v>
      </c>
      <c r="P1757" s="57" t="s">
        <v>156</v>
      </c>
      <c r="Q1757" s="57" t="s">
        <v>157</v>
      </c>
      <c r="R1757" s="57" t="s">
        <v>158</v>
      </c>
      <c r="S1757" s="57" t="s">
        <v>159</v>
      </c>
      <c r="U1757" s="57" t="s">
        <v>160</v>
      </c>
      <c r="V1757" s="57" t="s">
        <v>160</v>
      </c>
      <c r="W1757" s="57" t="s">
        <v>160</v>
      </c>
      <c r="X1757" s="57" t="s">
        <v>160</v>
      </c>
      <c r="Y1757" s="57" t="s">
        <v>160</v>
      </c>
      <c r="Z1757" s="57" t="s">
        <v>160</v>
      </c>
      <c r="AA1757" s="57" t="s">
        <v>160</v>
      </c>
      <c r="AB1757" s="57" t="s">
        <v>160</v>
      </c>
      <c r="AC1757" s="57" t="s">
        <v>160</v>
      </c>
      <c r="AD1757" s="57" t="s">
        <v>160</v>
      </c>
      <c r="AE1757" s="57" t="s">
        <v>160</v>
      </c>
      <c r="AF1757" s="57" t="s">
        <v>160</v>
      </c>
      <c r="AG1757" s="57" t="s">
        <v>160</v>
      </c>
      <c r="AH1757" s="57" t="s">
        <v>160</v>
      </c>
      <c r="AI1757" s="57" t="s">
        <v>179</v>
      </c>
      <c r="AL1757" s="9">
        <v>62214</v>
      </c>
      <c r="AM1757" s="57">
        <v>0</v>
      </c>
      <c r="AN1757" s="57">
        <v>1531.503979739</v>
      </c>
      <c r="AO1757" s="57">
        <v>0</v>
      </c>
      <c r="AP1757" s="57">
        <v>0</v>
      </c>
      <c r="AQ1757" s="57">
        <v>1148.6279848040001</v>
      </c>
      <c r="AR1757" s="57">
        <v>0</v>
      </c>
      <c r="AS1757" s="57">
        <v>0</v>
      </c>
      <c r="AT1757" s="57">
        <v>0.50343215900000005</v>
      </c>
      <c r="AU1757" s="57">
        <v>0</v>
      </c>
      <c r="AV1757" s="57">
        <v>62.12</v>
      </c>
      <c r="AW1757" s="57">
        <v>4.1849999990000004</v>
      </c>
      <c r="AX1757" s="57">
        <v>0</v>
      </c>
      <c r="AY1757" s="57">
        <v>0</v>
      </c>
      <c r="AZ1757" s="57">
        <v>2.1068635869999999</v>
      </c>
      <c r="BA1757" s="57">
        <v>0</v>
      </c>
      <c r="BB1757" s="57">
        <v>2.1068635869999999</v>
      </c>
      <c r="BC1757" s="57">
        <v>0</v>
      </c>
      <c r="BD1757" s="57">
        <v>0</v>
      </c>
      <c r="BE1757" s="57">
        <v>0</v>
      </c>
      <c r="BF1757" s="57">
        <v>0.158367172</v>
      </c>
      <c r="BG1757" s="57">
        <v>5.2671589999999997E-2</v>
      </c>
      <c r="BH1757" s="57">
        <v>0.21103876099999999</v>
      </c>
      <c r="BI1757" s="57">
        <v>0</v>
      </c>
      <c r="BJ1757" s="57">
        <v>0</v>
      </c>
      <c r="BK1757" s="57">
        <v>0</v>
      </c>
      <c r="BL1757" s="57">
        <v>0</v>
      </c>
      <c r="BM1757" s="57">
        <v>0</v>
      </c>
      <c r="BN1757" s="57">
        <v>0</v>
      </c>
      <c r="BO1757" s="57">
        <v>0</v>
      </c>
      <c r="BP1757" s="57">
        <v>1.8958248259999999</v>
      </c>
      <c r="BQ1757" s="57">
        <v>2.3002693000000001E-2</v>
      </c>
      <c r="BR1757" s="57">
        <v>2.9387689999999999E-3</v>
      </c>
      <c r="BS1757" s="57">
        <v>1.8958248259999999</v>
      </c>
      <c r="BT1757" s="57">
        <v>2.3002693000000001E-2</v>
      </c>
      <c r="BU1757" s="57">
        <v>2.9387689999999999E-3</v>
      </c>
    </row>
    <row r="1758" spans="1:73" x14ac:dyDescent="0.25">
      <c r="A1758" s="57">
        <v>3</v>
      </c>
      <c r="B1758" s="57">
        <v>42285342590000</v>
      </c>
      <c r="C1758" s="57" t="s">
        <v>164</v>
      </c>
      <c r="D1758" s="57" t="s">
        <v>165</v>
      </c>
      <c r="E1758" s="57" t="s">
        <v>166</v>
      </c>
      <c r="F1758" s="57">
        <v>0</v>
      </c>
      <c r="G1758" s="57" t="s">
        <v>57</v>
      </c>
      <c r="H1758" s="57" t="s">
        <v>150</v>
      </c>
      <c r="I1758" s="57" t="s">
        <v>151</v>
      </c>
      <c r="J1758" s="57" t="s">
        <v>152</v>
      </c>
      <c r="K1758" s="57" t="s">
        <v>51</v>
      </c>
      <c r="L1758" s="57" t="s">
        <v>153</v>
      </c>
      <c r="M1758" s="57" t="s">
        <v>154</v>
      </c>
      <c r="N1758" s="57" t="s">
        <v>155</v>
      </c>
      <c r="P1758" s="57" t="s">
        <v>156</v>
      </c>
      <c r="Q1758" s="57" t="s">
        <v>157</v>
      </c>
      <c r="R1758" s="57" t="s">
        <v>158</v>
      </c>
      <c r="S1758" s="57" t="s">
        <v>159</v>
      </c>
      <c r="U1758" s="57" t="s">
        <v>160</v>
      </c>
      <c r="V1758" s="57" t="s">
        <v>160</v>
      </c>
      <c r="W1758" s="57" t="s">
        <v>160</v>
      </c>
      <c r="X1758" s="57" t="s">
        <v>160</v>
      </c>
      <c r="Y1758" s="57" t="s">
        <v>160</v>
      </c>
      <c r="Z1758" s="57" t="s">
        <v>160</v>
      </c>
      <c r="AA1758" s="57" t="s">
        <v>160</v>
      </c>
      <c r="AB1758" s="57" t="s">
        <v>160</v>
      </c>
      <c r="AC1758" s="57" t="s">
        <v>160</v>
      </c>
      <c r="AD1758" s="57" t="s">
        <v>160</v>
      </c>
      <c r="AE1758" s="57" t="s">
        <v>160</v>
      </c>
      <c r="AF1758" s="57" t="s">
        <v>160</v>
      </c>
      <c r="AG1758" s="57" t="s">
        <v>160</v>
      </c>
      <c r="AH1758" s="57" t="s">
        <v>160</v>
      </c>
      <c r="AI1758" s="57" t="s">
        <v>179</v>
      </c>
      <c r="AL1758" s="9">
        <v>62245</v>
      </c>
      <c r="AM1758" s="57">
        <v>0</v>
      </c>
      <c r="AN1758" s="57">
        <v>1471.816798883</v>
      </c>
      <c r="AO1758" s="57">
        <v>0</v>
      </c>
      <c r="AP1758" s="57">
        <v>0</v>
      </c>
      <c r="AQ1758" s="57">
        <v>1103.8625991619999</v>
      </c>
      <c r="AR1758" s="57">
        <v>0</v>
      </c>
      <c r="AS1758" s="57">
        <v>0</v>
      </c>
      <c r="AT1758" s="57">
        <v>0.48381193900000002</v>
      </c>
      <c r="AU1758" s="57">
        <v>0</v>
      </c>
      <c r="AV1758" s="57">
        <v>62.12</v>
      </c>
      <c r="AW1758" s="57">
        <v>4.1850000009999997</v>
      </c>
      <c r="AX1758" s="57">
        <v>0</v>
      </c>
      <c r="AY1758" s="57">
        <v>0</v>
      </c>
      <c r="AZ1758" s="57">
        <v>2.0247529630000001</v>
      </c>
      <c r="BA1758" s="57">
        <v>0</v>
      </c>
      <c r="BB1758" s="57">
        <v>2.0247529630000001</v>
      </c>
      <c r="BC1758" s="57">
        <v>0</v>
      </c>
      <c r="BD1758" s="57">
        <v>0</v>
      </c>
      <c r="BE1758" s="57">
        <v>0</v>
      </c>
      <c r="BF1758" s="57">
        <v>0.15219514100000001</v>
      </c>
      <c r="BG1758" s="57">
        <v>5.0618824E-2</v>
      </c>
      <c r="BH1758" s="57">
        <v>0.20281396500000001</v>
      </c>
      <c r="BI1758" s="57">
        <v>0</v>
      </c>
      <c r="BJ1758" s="57">
        <v>0</v>
      </c>
      <c r="BK1758" s="57">
        <v>0</v>
      </c>
      <c r="BL1758" s="57">
        <v>0</v>
      </c>
      <c r="BM1758" s="57">
        <v>0</v>
      </c>
      <c r="BN1758" s="57">
        <v>0</v>
      </c>
      <c r="BO1758" s="57">
        <v>0</v>
      </c>
      <c r="BP1758" s="57">
        <v>1.821938998</v>
      </c>
      <c r="BQ1758" s="57">
        <v>2.1933832E-2</v>
      </c>
      <c r="BR1758" s="57">
        <v>2.7920010000000001E-3</v>
      </c>
      <c r="BS1758" s="57">
        <v>1.821938998</v>
      </c>
      <c r="BT1758" s="57">
        <v>2.1933832E-2</v>
      </c>
      <c r="BU1758" s="57">
        <v>2.7920010000000001E-3</v>
      </c>
    </row>
    <row r="1759" spans="1:73" x14ac:dyDescent="0.25">
      <c r="A1759" s="57">
        <v>3</v>
      </c>
      <c r="B1759" s="57">
        <v>42285342590000</v>
      </c>
      <c r="C1759" s="57" t="s">
        <v>164</v>
      </c>
      <c r="D1759" s="57" t="s">
        <v>165</v>
      </c>
      <c r="E1759" s="57" t="s">
        <v>166</v>
      </c>
      <c r="F1759" s="57">
        <v>0</v>
      </c>
      <c r="G1759" s="57" t="s">
        <v>57</v>
      </c>
      <c r="H1759" s="57" t="s">
        <v>150</v>
      </c>
      <c r="I1759" s="57" t="s">
        <v>151</v>
      </c>
      <c r="J1759" s="57" t="s">
        <v>152</v>
      </c>
      <c r="K1759" s="57" t="s">
        <v>51</v>
      </c>
      <c r="L1759" s="57" t="s">
        <v>153</v>
      </c>
      <c r="M1759" s="57" t="s">
        <v>154</v>
      </c>
      <c r="N1759" s="57" t="s">
        <v>155</v>
      </c>
      <c r="P1759" s="57" t="s">
        <v>156</v>
      </c>
      <c r="Q1759" s="57" t="s">
        <v>157</v>
      </c>
      <c r="R1759" s="57" t="s">
        <v>158</v>
      </c>
      <c r="S1759" s="57" t="s">
        <v>159</v>
      </c>
      <c r="U1759" s="57" t="s">
        <v>160</v>
      </c>
      <c r="V1759" s="57" t="s">
        <v>160</v>
      </c>
      <c r="W1759" s="57" t="s">
        <v>160</v>
      </c>
      <c r="X1759" s="57" t="s">
        <v>160</v>
      </c>
      <c r="Y1759" s="57" t="s">
        <v>160</v>
      </c>
      <c r="Z1759" s="57" t="s">
        <v>160</v>
      </c>
      <c r="AA1759" s="57" t="s">
        <v>160</v>
      </c>
      <c r="AB1759" s="57" t="s">
        <v>160</v>
      </c>
      <c r="AC1759" s="57" t="s">
        <v>160</v>
      </c>
      <c r="AD1759" s="57" t="s">
        <v>160</v>
      </c>
      <c r="AE1759" s="57" t="s">
        <v>160</v>
      </c>
      <c r="AF1759" s="57" t="s">
        <v>160</v>
      </c>
      <c r="AG1759" s="57" t="s">
        <v>160</v>
      </c>
      <c r="AH1759" s="57" t="s">
        <v>160</v>
      </c>
      <c r="AI1759" s="57" t="s">
        <v>179</v>
      </c>
      <c r="AL1759" s="9">
        <v>62275</v>
      </c>
      <c r="AM1759" s="57">
        <v>0</v>
      </c>
      <c r="AN1759" s="57">
        <v>1510.3248728220001</v>
      </c>
      <c r="AO1759" s="57">
        <v>0</v>
      </c>
      <c r="AP1759" s="57">
        <v>0</v>
      </c>
      <c r="AQ1759" s="57">
        <v>1132.743654616</v>
      </c>
      <c r="AR1759" s="57">
        <v>0</v>
      </c>
      <c r="AS1759" s="57">
        <v>0</v>
      </c>
      <c r="AT1759" s="57">
        <v>0.49647021600000002</v>
      </c>
      <c r="AU1759" s="57">
        <v>0</v>
      </c>
      <c r="AV1759" s="57">
        <v>62.12</v>
      </c>
      <c r="AW1759" s="57">
        <v>4.1849999999999996</v>
      </c>
      <c r="AX1759" s="57">
        <v>0</v>
      </c>
      <c r="AY1759" s="57">
        <v>0</v>
      </c>
      <c r="AZ1759" s="57">
        <v>2.0777278560000001</v>
      </c>
      <c r="BA1759" s="57">
        <v>0</v>
      </c>
      <c r="BB1759" s="57">
        <v>2.0777278560000001</v>
      </c>
      <c r="BC1759" s="57">
        <v>0</v>
      </c>
      <c r="BD1759" s="57">
        <v>0</v>
      </c>
      <c r="BE1759" s="57">
        <v>0</v>
      </c>
      <c r="BF1759" s="57">
        <v>0.156177118</v>
      </c>
      <c r="BG1759" s="57">
        <v>5.1943195999999997E-2</v>
      </c>
      <c r="BH1759" s="57">
        <v>0.208120315</v>
      </c>
      <c r="BI1759" s="57">
        <v>0</v>
      </c>
      <c r="BJ1759" s="57">
        <v>0</v>
      </c>
      <c r="BK1759" s="57">
        <v>0</v>
      </c>
      <c r="BL1759" s="57">
        <v>0</v>
      </c>
      <c r="BM1759" s="57">
        <v>0</v>
      </c>
      <c r="BN1759" s="57">
        <v>0</v>
      </c>
      <c r="BO1759" s="57">
        <v>0</v>
      </c>
      <c r="BP1759" s="57">
        <v>1.8696075409999999</v>
      </c>
      <c r="BQ1759" s="57">
        <v>2.2326362999999998E-2</v>
      </c>
      <c r="BR1759" s="57">
        <v>2.8312649999999999E-3</v>
      </c>
      <c r="BS1759" s="57">
        <v>1.8696075409999999</v>
      </c>
      <c r="BT1759" s="57">
        <v>2.2326362999999998E-2</v>
      </c>
      <c r="BU1759" s="57">
        <v>2.8312649999999999E-3</v>
      </c>
    </row>
    <row r="1760" spans="1:73" x14ac:dyDescent="0.25">
      <c r="A1760" s="57">
        <v>3</v>
      </c>
      <c r="B1760" s="57">
        <v>42285342590000</v>
      </c>
      <c r="C1760" s="57" t="s">
        <v>164</v>
      </c>
      <c r="D1760" s="57" t="s">
        <v>165</v>
      </c>
      <c r="E1760" s="57" t="s">
        <v>166</v>
      </c>
      <c r="F1760" s="57">
        <v>0</v>
      </c>
      <c r="G1760" s="57" t="s">
        <v>57</v>
      </c>
      <c r="H1760" s="57" t="s">
        <v>150</v>
      </c>
      <c r="I1760" s="57" t="s">
        <v>151</v>
      </c>
      <c r="J1760" s="57" t="s">
        <v>152</v>
      </c>
      <c r="K1760" s="57" t="s">
        <v>51</v>
      </c>
      <c r="L1760" s="57" t="s">
        <v>153</v>
      </c>
      <c r="M1760" s="57" t="s">
        <v>154</v>
      </c>
      <c r="N1760" s="57" t="s">
        <v>155</v>
      </c>
      <c r="P1760" s="57" t="s">
        <v>156</v>
      </c>
      <c r="Q1760" s="57" t="s">
        <v>157</v>
      </c>
      <c r="R1760" s="57" t="s">
        <v>158</v>
      </c>
      <c r="S1760" s="57" t="s">
        <v>159</v>
      </c>
      <c r="U1760" s="57" t="s">
        <v>160</v>
      </c>
      <c r="V1760" s="57" t="s">
        <v>160</v>
      </c>
      <c r="W1760" s="57" t="s">
        <v>160</v>
      </c>
      <c r="X1760" s="57" t="s">
        <v>160</v>
      </c>
      <c r="Y1760" s="57" t="s">
        <v>160</v>
      </c>
      <c r="Z1760" s="57" t="s">
        <v>160</v>
      </c>
      <c r="AA1760" s="57" t="s">
        <v>160</v>
      </c>
      <c r="AB1760" s="57" t="s">
        <v>160</v>
      </c>
      <c r="AC1760" s="57" t="s">
        <v>160</v>
      </c>
      <c r="AD1760" s="57" t="s">
        <v>160</v>
      </c>
      <c r="AE1760" s="57" t="s">
        <v>160</v>
      </c>
      <c r="AF1760" s="57" t="s">
        <v>160</v>
      </c>
      <c r="AG1760" s="57" t="s">
        <v>160</v>
      </c>
      <c r="AH1760" s="57" t="s">
        <v>160</v>
      </c>
      <c r="AI1760" s="57" t="s">
        <v>179</v>
      </c>
      <c r="AL1760" s="9">
        <v>62306</v>
      </c>
      <c r="AM1760" s="57">
        <v>0</v>
      </c>
      <c r="AN1760" s="57">
        <v>1499.6742183270001</v>
      </c>
      <c r="AO1760" s="57">
        <v>0</v>
      </c>
      <c r="AP1760" s="57">
        <v>0</v>
      </c>
      <c r="AQ1760" s="57">
        <v>1124.755663745</v>
      </c>
      <c r="AR1760" s="57">
        <v>0</v>
      </c>
      <c r="AS1760" s="57">
        <v>0</v>
      </c>
      <c r="AT1760" s="57">
        <v>0.49296916000000002</v>
      </c>
      <c r="AU1760" s="57">
        <v>0</v>
      </c>
      <c r="AV1760" s="57">
        <v>62.12</v>
      </c>
      <c r="AW1760" s="57">
        <v>4.1850000009999997</v>
      </c>
      <c r="AX1760" s="57">
        <v>0</v>
      </c>
      <c r="AY1760" s="57">
        <v>0</v>
      </c>
      <c r="AZ1760" s="57">
        <v>2.063075934</v>
      </c>
      <c r="BA1760" s="57">
        <v>0</v>
      </c>
      <c r="BB1760" s="57">
        <v>2.063075934</v>
      </c>
      <c r="BC1760" s="57">
        <v>0</v>
      </c>
      <c r="BD1760" s="57">
        <v>0</v>
      </c>
      <c r="BE1760" s="57">
        <v>0</v>
      </c>
      <c r="BF1760" s="57">
        <v>0.155075773</v>
      </c>
      <c r="BG1760" s="57">
        <v>5.1576898000000003E-2</v>
      </c>
      <c r="BH1760" s="57">
        <v>0.20665267200000001</v>
      </c>
      <c r="BI1760" s="57">
        <v>0</v>
      </c>
      <c r="BJ1760" s="57">
        <v>0</v>
      </c>
      <c r="BK1760" s="57">
        <v>0</v>
      </c>
      <c r="BL1760" s="57">
        <v>0</v>
      </c>
      <c r="BM1760" s="57">
        <v>0</v>
      </c>
      <c r="BN1760" s="57">
        <v>0</v>
      </c>
      <c r="BO1760" s="57">
        <v>0</v>
      </c>
      <c r="BP1760" s="57">
        <v>1.8564232620000001</v>
      </c>
      <c r="BQ1760" s="57">
        <v>2.1990313000000001E-2</v>
      </c>
      <c r="BR1760" s="57">
        <v>2.7781490000000002E-3</v>
      </c>
      <c r="BS1760" s="57">
        <v>1.8564232620000001</v>
      </c>
      <c r="BT1760" s="57">
        <v>2.1990313000000001E-2</v>
      </c>
      <c r="BU1760" s="57">
        <v>2.7781490000000002E-3</v>
      </c>
    </row>
    <row r="1761" spans="1:73" x14ac:dyDescent="0.25">
      <c r="A1761" s="57">
        <v>3</v>
      </c>
      <c r="B1761" s="57">
        <v>42285342590000</v>
      </c>
      <c r="C1761" s="57" t="s">
        <v>164</v>
      </c>
      <c r="D1761" s="57" t="s">
        <v>165</v>
      </c>
      <c r="E1761" s="57" t="s">
        <v>166</v>
      </c>
      <c r="F1761" s="57">
        <v>0</v>
      </c>
      <c r="G1761" s="57" t="s">
        <v>57</v>
      </c>
      <c r="H1761" s="57" t="s">
        <v>150</v>
      </c>
      <c r="I1761" s="57" t="s">
        <v>151</v>
      </c>
      <c r="J1761" s="57" t="s">
        <v>152</v>
      </c>
      <c r="K1761" s="57" t="s">
        <v>51</v>
      </c>
      <c r="L1761" s="57" t="s">
        <v>153</v>
      </c>
      <c r="M1761" s="57" t="s">
        <v>154</v>
      </c>
      <c r="N1761" s="57" t="s">
        <v>155</v>
      </c>
      <c r="P1761" s="57" t="s">
        <v>156</v>
      </c>
      <c r="Q1761" s="57" t="s">
        <v>157</v>
      </c>
      <c r="R1761" s="57" t="s">
        <v>158</v>
      </c>
      <c r="S1761" s="57" t="s">
        <v>159</v>
      </c>
      <c r="U1761" s="57" t="s">
        <v>160</v>
      </c>
      <c r="V1761" s="57" t="s">
        <v>160</v>
      </c>
      <c r="W1761" s="57" t="s">
        <v>160</v>
      </c>
      <c r="X1761" s="57" t="s">
        <v>160</v>
      </c>
      <c r="Y1761" s="57" t="s">
        <v>160</v>
      </c>
      <c r="Z1761" s="57" t="s">
        <v>160</v>
      </c>
      <c r="AA1761" s="57" t="s">
        <v>160</v>
      </c>
      <c r="AB1761" s="57" t="s">
        <v>160</v>
      </c>
      <c r="AC1761" s="57" t="s">
        <v>160</v>
      </c>
      <c r="AD1761" s="57" t="s">
        <v>160</v>
      </c>
      <c r="AE1761" s="57" t="s">
        <v>160</v>
      </c>
      <c r="AF1761" s="57" t="s">
        <v>160</v>
      </c>
      <c r="AG1761" s="57" t="s">
        <v>160</v>
      </c>
      <c r="AH1761" s="57" t="s">
        <v>160</v>
      </c>
      <c r="AI1761" s="57" t="s">
        <v>179</v>
      </c>
      <c r="AL1761" s="9">
        <v>62337</v>
      </c>
      <c r="AM1761" s="57">
        <v>0</v>
      </c>
      <c r="AN1761" s="57">
        <v>1441.2275361960001</v>
      </c>
      <c r="AO1761" s="57">
        <v>0</v>
      </c>
      <c r="AP1761" s="57">
        <v>0</v>
      </c>
      <c r="AQ1761" s="57">
        <v>1080.9206521470001</v>
      </c>
      <c r="AR1761" s="57">
        <v>0</v>
      </c>
      <c r="AS1761" s="57">
        <v>0</v>
      </c>
      <c r="AT1761" s="57">
        <v>0.473756713</v>
      </c>
      <c r="AU1761" s="57">
        <v>0</v>
      </c>
      <c r="AV1761" s="57">
        <v>62.12</v>
      </c>
      <c r="AW1761" s="57">
        <v>4.1849999999999996</v>
      </c>
      <c r="AX1761" s="57">
        <v>0</v>
      </c>
      <c r="AY1761" s="57">
        <v>0</v>
      </c>
      <c r="AZ1761" s="57">
        <v>1.982671842</v>
      </c>
      <c r="BA1761" s="57">
        <v>0</v>
      </c>
      <c r="BB1761" s="57">
        <v>1.982671842</v>
      </c>
      <c r="BC1761" s="57">
        <v>0</v>
      </c>
      <c r="BD1761" s="57">
        <v>0</v>
      </c>
      <c r="BE1761" s="57">
        <v>0</v>
      </c>
      <c r="BF1761" s="57">
        <v>0.14903201799999999</v>
      </c>
      <c r="BG1761" s="57">
        <v>4.9566796000000003E-2</v>
      </c>
      <c r="BH1761" s="57">
        <v>0.19859881400000001</v>
      </c>
      <c r="BI1761" s="57">
        <v>0</v>
      </c>
      <c r="BJ1761" s="57">
        <v>0</v>
      </c>
      <c r="BK1761" s="57">
        <v>0</v>
      </c>
      <c r="BL1761" s="57">
        <v>0</v>
      </c>
      <c r="BM1761" s="57">
        <v>0</v>
      </c>
      <c r="BN1761" s="57">
        <v>0</v>
      </c>
      <c r="BO1761" s="57">
        <v>0</v>
      </c>
      <c r="BP1761" s="57">
        <v>1.7840730279999999</v>
      </c>
      <c r="BQ1761" s="57">
        <v>2.0968493000000001E-2</v>
      </c>
      <c r="BR1761" s="57">
        <v>2.6394029999999998E-3</v>
      </c>
      <c r="BS1761" s="57">
        <v>1.7840730279999999</v>
      </c>
      <c r="BT1761" s="57">
        <v>2.0968493000000001E-2</v>
      </c>
      <c r="BU1761" s="57">
        <v>2.6394029999999998E-3</v>
      </c>
    </row>
    <row r="1762" spans="1:73" x14ac:dyDescent="0.25">
      <c r="A1762" s="57">
        <v>3</v>
      </c>
      <c r="B1762" s="57">
        <v>42285342590000</v>
      </c>
      <c r="C1762" s="57" t="s">
        <v>164</v>
      </c>
      <c r="D1762" s="57" t="s">
        <v>165</v>
      </c>
      <c r="E1762" s="57" t="s">
        <v>166</v>
      </c>
      <c r="F1762" s="57">
        <v>0</v>
      </c>
      <c r="G1762" s="57" t="s">
        <v>57</v>
      </c>
      <c r="H1762" s="57" t="s">
        <v>150</v>
      </c>
      <c r="I1762" s="57" t="s">
        <v>151</v>
      </c>
      <c r="J1762" s="57" t="s">
        <v>152</v>
      </c>
      <c r="K1762" s="57" t="s">
        <v>51</v>
      </c>
      <c r="L1762" s="57" t="s">
        <v>153</v>
      </c>
      <c r="M1762" s="57" t="s">
        <v>154</v>
      </c>
      <c r="N1762" s="57" t="s">
        <v>155</v>
      </c>
      <c r="P1762" s="57" t="s">
        <v>156</v>
      </c>
      <c r="Q1762" s="57" t="s">
        <v>157</v>
      </c>
      <c r="R1762" s="57" t="s">
        <v>158</v>
      </c>
      <c r="S1762" s="57" t="s">
        <v>159</v>
      </c>
      <c r="U1762" s="57" t="s">
        <v>160</v>
      </c>
      <c r="V1762" s="57" t="s">
        <v>160</v>
      </c>
      <c r="W1762" s="57" t="s">
        <v>160</v>
      </c>
      <c r="X1762" s="57" t="s">
        <v>160</v>
      </c>
      <c r="Y1762" s="57" t="s">
        <v>160</v>
      </c>
      <c r="Z1762" s="57" t="s">
        <v>160</v>
      </c>
      <c r="AA1762" s="57" t="s">
        <v>160</v>
      </c>
      <c r="AB1762" s="57" t="s">
        <v>160</v>
      </c>
      <c r="AC1762" s="57" t="s">
        <v>160</v>
      </c>
      <c r="AD1762" s="57" t="s">
        <v>160</v>
      </c>
      <c r="AE1762" s="57" t="s">
        <v>160</v>
      </c>
      <c r="AF1762" s="57" t="s">
        <v>160</v>
      </c>
      <c r="AG1762" s="57" t="s">
        <v>160</v>
      </c>
      <c r="AH1762" s="57" t="s">
        <v>160</v>
      </c>
      <c r="AI1762" s="57" t="s">
        <v>179</v>
      </c>
      <c r="AL1762" s="9">
        <v>62367</v>
      </c>
      <c r="AM1762" s="57">
        <v>0</v>
      </c>
      <c r="AN1762" s="57">
        <v>1478.935283905</v>
      </c>
      <c r="AO1762" s="57">
        <v>0</v>
      </c>
      <c r="AP1762" s="57">
        <v>0</v>
      </c>
      <c r="AQ1762" s="57">
        <v>1109.2014629289999</v>
      </c>
      <c r="AR1762" s="57">
        <v>0</v>
      </c>
      <c r="AS1762" s="57">
        <v>0</v>
      </c>
      <c r="AT1762" s="57">
        <v>0.48615190899999999</v>
      </c>
      <c r="AU1762" s="57">
        <v>0</v>
      </c>
      <c r="AV1762" s="57">
        <v>62.12</v>
      </c>
      <c r="AW1762" s="57">
        <v>4.1849999999999996</v>
      </c>
      <c r="AX1762" s="57">
        <v>0</v>
      </c>
      <c r="AY1762" s="57">
        <v>0</v>
      </c>
      <c r="AZ1762" s="57">
        <v>2.03454574</v>
      </c>
      <c r="BA1762" s="57">
        <v>0</v>
      </c>
      <c r="BB1762" s="57">
        <v>2.03454574</v>
      </c>
      <c r="BC1762" s="57">
        <v>0</v>
      </c>
      <c r="BD1762" s="57">
        <v>0</v>
      </c>
      <c r="BE1762" s="57">
        <v>0</v>
      </c>
      <c r="BF1762" s="57">
        <v>0.152931237</v>
      </c>
      <c r="BG1762" s="57">
        <v>5.0863643E-2</v>
      </c>
      <c r="BH1762" s="57">
        <v>0.20379488000000001</v>
      </c>
      <c r="BI1762" s="57">
        <v>0</v>
      </c>
      <c r="BJ1762" s="57">
        <v>0</v>
      </c>
      <c r="BK1762" s="57">
        <v>0</v>
      </c>
      <c r="BL1762" s="57">
        <v>0</v>
      </c>
      <c r="BM1762" s="57">
        <v>0</v>
      </c>
      <c r="BN1762" s="57">
        <v>0</v>
      </c>
      <c r="BO1762" s="57">
        <v>0</v>
      </c>
      <c r="BP1762" s="57">
        <v>1.83075086</v>
      </c>
      <c r="BQ1762" s="57">
        <v>2.1343748999999999E-2</v>
      </c>
      <c r="BR1762" s="57">
        <v>2.6765209999999998E-3</v>
      </c>
      <c r="BS1762" s="57">
        <v>1.83075086</v>
      </c>
      <c r="BT1762" s="57">
        <v>2.1343748999999999E-2</v>
      </c>
      <c r="BU1762" s="57">
        <v>2.6765209999999998E-3</v>
      </c>
    </row>
    <row r="1763" spans="1:73" x14ac:dyDescent="0.25">
      <c r="A1763" s="57">
        <v>3</v>
      </c>
      <c r="B1763" s="57">
        <v>42285342590000</v>
      </c>
      <c r="C1763" s="57" t="s">
        <v>164</v>
      </c>
      <c r="D1763" s="57" t="s">
        <v>165</v>
      </c>
      <c r="E1763" s="57" t="s">
        <v>166</v>
      </c>
      <c r="F1763" s="57">
        <v>0</v>
      </c>
      <c r="G1763" s="57" t="s">
        <v>57</v>
      </c>
      <c r="H1763" s="57" t="s">
        <v>150</v>
      </c>
      <c r="I1763" s="57" t="s">
        <v>151</v>
      </c>
      <c r="J1763" s="57" t="s">
        <v>152</v>
      </c>
      <c r="K1763" s="57" t="s">
        <v>51</v>
      </c>
      <c r="L1763" s="57" t="s">
        <v>153</v>
      </c>
      <c r="M1763" s="57" t="s">
        <v>154</v>
      </c>
      <c r="N1763" s="57" t="s">
        <v>155</v>
      </c>
      <c r="P1763" s="57" t="s">
        <v>156</v>
      </c>
      <c r="Q1763" s="57" t="s">
        <v>157</v>
      </c>
      <c r="R1763" s="57" t="s">
        <v>158</v>
      </c>
      <c r="S1763" s="57" t="s">
        <v>159</v>
      </c>
      <c r="U1763" s="57" t="s">
        <v>160</v>
      </c>
      <c r="V1763" s="57" t="s">
        <v>160</v>
      </c>
      <c r="W1763" s="57" t="s">
        <v>160</v>
      </c>
      <c r="X1763" s="57" t="s">
        <v>160</v>
      </c>
      <c r="Y1763" s="57" t="s">
        <v>160</v>
      </c>
      <c r="Z1763" s="57" t="s">
        <v>160</v>
      </c>
      <c r="AA1763" s="57" t="s">
        <v>160</v>
      </c>
      <c r="AB1763" s="57" t="s">
        <v>160</v>
      </c>
      <c r="AC1763" s="57" t="s">
        <v>160</v>
      </c>
      <c r="AD1763" s="57" t="s">
        <v>160</v>
      </c>
      <c r="AE1763" s="57" t="s">
        <v>160</v>
      </c>
      <c r="AF1763" s="57" t="s">
        <v>160</v>
      </c>
      <c r="AG1763" s="57" t="s">
        <v>160</v>
      </c>
      <c r="AH1763" s="57" t="s">
        <v>160</v>
      </c>
      <c r="AI1763" s="57" t="s">
        <v>179</v>
      </c>
      <c r="AL1763" s="9">
        <v>62398</v>
      </c>
      <c r="AM1763" s="57">
        <v>0</v>
      </c>
      <c r="AN1763" s="57">
        <v>1421.2968585850001</v>
      </c>
      <c r="AO1763" s="57">
        <v>0</v>
      </c>
      <c r="AP1763" s="57">
        <v>0</v>
      </c>
      <c r="AQ1763" s="57">
        <v>1065.9726439379999</v>
      </c>
      <c r="AR1763" s="57">
        <v>0</v>
      </c>
      <c r="AS1763" s="57">
        <v>0</v>
      </c>
      <c r="AT1763" s="57">
        <v>0.46720515000000001</v>
      </c>
      <c r="AU1763" s="57">
        <v>0</v>
      </c>
      <c r="AV1763" s="57">
        <v>62.12</v>
      </c>
      <c r="AW1763" s="57">
        <v>4.1850000009999997</v>
      </c>
      <c r="AX1763" s="57">
        <v>0</v>
      </c>
      <c r="AY1763" s="57">
        <v>0</v>
      </c>
      <c r="AZ1763" s="57">
        <v>1.9552535529999999</v>
      </c>
      <c r="BA1763" s="57">
        <v>0</v>
      </c>
      <c r="BB1763" s="57">
        <v>1.9552535529999999</v>
      </c>
      <c r="BC1763" s="57">
        <v>0</v>
      </c>
      <c r="BD1763" s="57">
        <v>0</v>
      </c>
      <c r="BE1763" s="57">
        <v>0</v>
      </c>
      <c r="BF1763" s="57">
        <v>0.14697105999999999</v>
      </c>
      <c r="BG1763" s="57">
        <v>4.8881339000000003E-2</v>
      </c>
      <c r="BH1763" s="57">
        <v>0.19585239900000001</v>
      </c>
      <c r="BI1763" s="57">
        <v>0</v>
      </c>
      <c r="BJ1763" s="57">
        <v>0</v>
      </c>
      <c r="BK1763" s="57">
        <v>0</v>
      </c>
      <c r="BL1763" s="57">
        <v>0</v>
      </c>
      <c r="BM1763" s="57">
        <v>0</v>
      </c>
      <c r="BN1763" s="57">
        <v>0</v>
      </c>
      <c r="BO1763" s="57">
        <v>0</v>
      </c>
      <c r="BP1763" s="57">
        <v>1.7594011540000001</v>
      </c>
      <c r="BQ1763" s="57">
        <v>2.0351972999999999E-2</v>
      </c>
      <c r="BR1763" s="57">
        <v>2.5428500000000001E-3</v>
      </c>
      <c r="BS1763" s="57">
        <v>1.7594011540000001</v>
      </c>
      <c r="BT1763" s="57">
        <v>2.0351972999999999E-2</v>
      </c>
      <c r="BU1763" s="57">
        <v>2.5428500000000001E-3</v>
      </c>
    </row>
    <row r="1764" spans="1:73" x14ac:dyDescent="0.25">
      <c r="A1764" s="57">
        <v>3</v>
      </c>
      <c r="B1764" s="57">
        <v>42285342590000</v>
      </c>
      <c r="C1764" s="57" t="s">
        <v>164</v>
      </c>
      <c r="D1764" s="57" t="s">
        <v>165</v>
      </c>
      <c r="E1764" s="57" t="s">
        <v>166</v>
      </c>
      <c r="F1764" s="57">
        <v>0</v>
      </c>
      <c r="G1764" s="57" t="s">
        <v>57</v>
      </c>
      <c r="H1764" s="57" t="s">
        <v>150</v>
      </c>
      <c r="I1764" s="57" t="s">
        <v>151</v>
      </c>
      <c r="J1764" s="57" t="s">
        <v>152</v>
      </c>
      <c r="K1764" s="57" t="s">
        <v>51</v>
      </c>
      <c r="L1764" s="57" t="s">
        <v>153</v>
      </c>
      <c r="M1764" s="57" t="s">
        <v>154</v>
      </c>
      <c r="N1764" s="57" t="s">
        <v>155</v>
      </c>
      <c r="P1764" s="57" t="s">
        <v>156</v>
      </c>
      <c r="Q1764" s="57" t="s">
        <v>157</v>
      </c>
      <c r="R1764" s="57" t="s">
        <v>158</v>
      </c>
      <c r="S1764" s="57" t="s">
        <v>159</v>
      </c>
      <c r="U1764" s="57" t="s">
        <v>160</v>
      </c>
      <c r="V1764" s="57" t="s">
        <v>160</v>
      </c>
      <c r="W1764" s="57" t="s">
        <v>160</v>
      </c>
      <c r="X1764" s="57" t="s">
        <v>160</v>
      </c>
      <c r="Y1764" s="57" t="s">
        <v>160</v>
      </c>
      <c r="Z1764" s="57" t="s">
        <v>160</v>
      </c>
      <c r="AA1764" s="57" t="s">
        <v>160</v>
      </c>
      <c r="AB1764" s="57" t="s">
        <v>160</v>
      </c>
      <c r="AC1764" s="57" t="s">
        <v>160</v>
      </c>
      <c r="AD1764" s="57" t="s">
        <v>160</v>
      </c>
      <c r="AE1764" s="57" t="s">
        <v>160</v>
      </c>
      <c r="AF1764" s="57" t="s">
        <v>160</v>
      </c>
      <c r="AG1764" s="57" t="s">
        <v>160</v>
      </c>
      <c r="AH1764" s="57" t="s">
        <v>160</v>
      </c>
      <c r="AI1764" s="57" t="s">
        <v>179</v>
      </c>
      <c r="AL1764" s="9">
        <v>62428</v>
      </c>
      <c r="AM1764" s="57">
        <v>0</v>
      </c>
      <c r="AN1764" s="57">
        <v>1458.4831473720001</v>
      </c>
      <c r="AO1764" s="57">
        <v>0</v>
      </c>
      <c r="AP1764" s="57">
        <v>0</v>
      </c>
      <c r="AQ1764" s="57">
        <v>1093.8623605289999</v>
      </c>
      <c r="AR1764" s="57">
        <v>0</v>
      </c>
      <c r="AS1764" s="57">
        <v>0</v>
      </c>
      <c r="AT1764" s="57">
        <v>0.47942893399999997</v>
      </c>
      <c r="AU1764" s="57">
        <v>0</v>
      </c>
      <c r="AV1764" s="57">
        <v>62.12</v>
      </c>
      <c r="AW1764" s="57">
        <v>4.1849999999999996</v>
      </c>
      <c r="AX1764" s="57">
        <v>0</v>
      </c>
      <c r="AY1764" s="57">
        <v>0</v>
      </c>
      <c r="AZ1764" s="57">
        <v>2.0064100890000001</v>
      </c>
      <c r="BA1764" s="57">
        <v>0</v>
      </c>
      <c r="BB1764" s="57">
        <v>2.0064100890000001</v>
      </c>
      <c r="BC1764" s="57">
        <v>0</v>
      </c>
      <c r="BD1764" s="57">
        <v>0</v>
      </c>
      <c r="BE1764" s="57">
        <v>0</v>
      </c>
      <c r="BF1764" s="57">
        <v>0.15081635700000001</v>
      </c>
      <c r="BG1764" s="57">
        <v>5.0160252000000002E-2</v>
      </c>
      <c r="BH1764" s="57">
        <v>0.200976609</v>
      </c>
      <c r="BI1764" s="57">
        <v>0</v>
      </c>
      <c r="BJ1764" s="57">
        <v>0</v>
      </c>
      <c r="BK1764" s="57">
        <v>0</v>
      </c>
      <c r="BL1764" s="57">
        <v>0</v>
      </c>
      <c r="BM1764" s="57">
        <v>0</v>
      </c>
      <c r="BN1764" s="57">
        <v>0</v>
      </c>
      <c r="BO1764" s="57">
        <v>0</v>
      </c>
      <c r="BP1764" s="57">
        <v>1.80543348</v>
      </c>
      <c r="BQ1764" s="57">
        <v>2.0716195E-2</v>
      </c>
      <c r="BR1764" s="57">
        <v>2.5786110000000002E-3</v>
      </c>
      <c r="BS1764" s="57">
        <v>1.80543348</v>
      </c>
      <c r="BT1764" s="57">
        <v>2.0716195E-2</v>
      </c>
      <c r="BU1764" s="57">
        <v>2.5786110000000002E-3</v>
      </c>
    </row>
    <row r="1765" spans="1:73" x14ac:dyDescent="0.25">
      <c r="A1765" s="57">
        <v>3</v>
      </c>
      <c r="B1765" s="57">
        <v>42285342590000</v>
      </c>
      <c r="C1765" s="57" t="s">
        <v>164</v>
      </c>
      <c r="D1765" s="57" t="s">
        <v>165</v>
      </c>
      <c r="E1765" s="57" t="s">
        <v>166</v>
      </c>
      <c r="F1765" s="57">
        <v>0</v>
      </c>
      <c r="G1765" s="57" t="s">
        <v>57</v>
      </c>
      <c r="H1765" s="57" t="s">
        <v>150</v>
      </c>
      <c r="I1765" s="57" t="s">
        <v>151</v>
      </c>
      <c r="J1765" s="57" t="s">
        <v>152</v>
      </c>
      <c r="K1765" s="57" t="s">
        <v>51</v>
      </c>
      <c r="L1765" s="57" t="s">
        <v>153</v>
      </c>
      <c r="M1765" s="57" t="s">
        <v>154</v>
      </c>
      <c r="N1765" s="57" t="s">
        <v>155</v>
      </c>
      <c r="P1765" s="57" t="s">
        <v>156</v>
      </c>
      <c r="Q1765" s="57" t="s">
        <v>157</v>
      </c>
      <c r="R1765" s="57" t="s">
        <v>158</v>
      </c>
      <c r="S1765" s="57" t="s">
        <v>159</v>
      </c>
      <c r="U1765" s="57" t="s">
        <v>160</v>
      </c>
      <c r="V1765" s="57" t="s">
        <v>160</v>
      </c>
      <c r="W1765" s="57" t="s">
        <v>160</v>
      </c>
      <c r="X1765" s="57" t="s">
        <v>160</v>
      </c>
      <c r="Y1765" s="57" t="s">
        <v>160</v>
      </c>
      <c r="Z1765" s="57" t="s">
        <v>160</v>
      </c>
      <c r="AA1765" s="57" t="s">
        <v>160</v>
      </c>
      <c r="AB1765" s="57" t="s">
        <v>160</v>
      </c>
      <c r="AC1765" s="57" t="s">
        <v>160</v>
      </c>
      <c r="AD1765" s="57" t="s">
        <v>160</v>
      </c>
      <c r="AE1765" s="57" t="s">
        <v>160</v>
      </c>
      <c r="AF1765" s="57" t="s">
        <v>160</v>
      </c>
      <c r="AG1765" s="57" t="s">
        <v>160</v>
      </c>
      <c r="AH1765" s="57" t="s">
        <v>160</v>
      </c>
      <c r="AI1765" s="57" t="s">
        <v>179</v>
      </c>
      <c r="AL1765" s="9">
        <v>62459</v>
      </c>
      <c r="AM1765" s="57">
        <v>0</v>
      </c>
      <c r="AN1765" s="57">
        <v>1448.198075347</v>
      </c>
      <c r="AO1765" s="57">
        <v>0</v>
      </c>
      <c r="AP1765" s="57">
        <v>0</v>
      </c>
      <c r="AQ1765" s="57">
        <v>1086.1485565099999</v>
      </c>
      <c r="AR1765" s="57">
        <v>0</v>
      </c>
      <c r="AS1765" s="57">
        <v>0</v>
      </c>
      <c r="AT1765" s="57">
        <v>0.47604805100000003</v>
      </c>
      <c r="AU1765" s="57">
        <v>0</v>
      </c>
      <c r="AV1765" s="57">
        <v>62.12</v>
      </c>
      <c r="AW1765" s="57">
        <v>4.1849999990000004</v>
      </c>
      <c r="AX1765" s="57">
        <v>0</v>
      </c>
      <c r="AY1765" s="57">
        <v>0</v>
      </c>
      <c r="AZ1765" s="57">
        <v>1.992261093</v>
      </c>
      <c r="BA1765" s="57">
        <v>0</v>
      </c>
      <c r="BB1765" s="57">
        <v>1.992261093</v>
      </c>
      <c r="BC1765" s="57">
        <v>0</v>
      </c>
      <c r="BD1765" s="57">
        <v>0</v>
      </c>
      <c r="BE1765" s="57">
        <v>0</v>
      </c>
      <c r="BF1765" s="57">
        <v>0.14975281600000001</v>
      </c>
      <c r="BG1765" s="57">
        <v>4.9806527000000003E-2</v>
      </c>
      <c r="BH1765" s="57">
        <v>0.199559343</v>
      </c>
      <c r="BI1765" s="57">
        <v>0</v>
      </c>
      <c r="BJ1765" s="57">
        <v>0</v>
      </c>
      <c r="BK1765" s="57">
        <v>0</v>
      </c>
      <c r="BL1765" s="57">
        <v>0</v>
      </c>
      <c r="BM1765" s="57">
        <v>0</v>
      </c>
      <c r="BN1765" s="57">
        <v>0</v>
      </c>
      <c r="BO1765" s="57">
        <v>0</v>
      </c>
      <c r="BP1765" s="57">
        <v>1.79270175</v>
      </c>
      <c r="BQ1765" s="57">
        <v>2.040438E-2</v>
      </c>
      <c r="BR1765" s="57">
        <v>2.5302340000000001E-3</v>
      </c>
      <c r="BS1765" s="57">
        <v>1.79270175</v>
      </c>
      <c r="BT1765" s="57">
        <v>2.040438E-2</v>
      </c>
      <c r="BU1765" s="57">
        <v>2.5302340000000001E-3</v>
      </c>
    </row>
    <row r="1766" spans="1:73" x14ac:dyDescent="0.25">
      <c r="A1766" s="57">
        <v>3</v>
      </c>
      <c r="B1766" s="57">
        <v>42285342590000</v>
      </c>
      <c r="C1766" s="57" t="s">
        <v>164</v>
      </c>
      <c r="D1766" s="57" t="s">
        <v>165</v>
      </c>
      <c r="E1766" s="57" t="s">
        <v>166</v>
      </c>
      <c r="F1766" s="57">
        <v>0</v>
      </c>
      <c r="G1766" s="57" t="s">
        <v>57</v>
      </c>
      <c r="H1766" s="57" t="s">
        <v>150</v>
      </c>
      <c r="I1766" s="57" t="s">
        <v>151</v>
      </c>
      <c r="J1766" s="57" t="s">
        <v>152</v>
      </c>
      <c r="K1766" s="57" t="s">
        <v>51</v>
      </c>
      <c r="L1766" s="57" t="s">
        <v>153</v>
      </c>
      <c r="M1766" s="57" t="s">
        <v>154</v>
      </c>
      <c r="N1766" s="57" t="s">
        <v>155</v>
      </c>
      <c r="P1766" s="57" t="s">
        <v>156</v>
      </c>
      <c r="Q1766" s="57" t="s">
        <v>157</v>
      </c>
      <c r="R1766" s="57" t="s">
        <v>158</v>
      </c>
      <c r="S1766" s="57" t="s">
        <v>159</v>
      </c>
      <c r="U1766" s="57" t="s">
        <v>160</v>
      </c>
      <c r="V1766" s="57" t="s">
        <v>160</v>
      </c>
      <c r="W1766" s="57" t="s">
        <v>160</v>
      </c>
      <c r="X1766" s="57" t="s">
        <v>160</v>
      </c>
      <c r="Y1766" s="57" t="s">
        <v>160</v>
      </c>
      <c r="Z1766" s="57" t="s">
        <v>160</v>
      </c>
      <c r="AA1766" s="57" t="s">
        <v>160</v>
      </c>
      <c r="AB1766" s="57" t="s">
        <v>160</v>
      </c>
      <c r="AC1766" s="57" t="s">
        <v>160</v>
      </c>
      <c r="AD1766" s="57" t="s">
        <v>160</v>
      </c>
      <c r="AE1766" s="57" t="s">
        <v>160</v>
      </c>
      <c r="AF1766" s="57" t="s">
        <v>160</v>
      </c>
      <c r="AG1766" s="57" t="s">
        <v>160</v>
      </c>
      <c r="AH1766" s="57" t="s">
        <v>160</v>
      </c>
      <c r="AI1766" s="57" t="s">
        <v>179</v>
      </c>
      <c r="AL1766" s="9">
        <v>62490</v>
      </c>
      <c r="AM1766" s="57">
        <v>0</v>
      </c>
      <c r="AN1766" s="57">
        <v>1299.2699754830001</v>
      </c>
      <c r="AO1766" s="57">
        <v>0</v>
      </c>
      <c r="AP1766" s="57">
        <v>0</v>
      </c>
      <c r="AQ1766" s="57">
        <v>974.45248161300003</v>
      </c>
      <c r="AR1766" s="57">
        <v>0</v>
      </c>
      <c r="AS1766" s="57">
        <v>0</v>
      </c>
      <c r="AT1766" s="57">
        <v>0.42709277800000001</v>
      </c>
      <c r="AU1766" s="57">
        <v>0</v>
      </c>
      <c r="AV1766" s="57">
        <v>62.12</v>
      </c>
      <c r="AW1766" s="57">
        <v>4.1849999999999996</v>
      </c>
      <c r="AX1766" s="57">
        <v>0</v>
      </c>
      <c r="AY1766" s="57">
        <v>0</v>
      </c>
      <c r="AZ1766" s="57">
        <v>1.787383277</v>
      </c>
      <c r="BA1766" s="57">
        <v>0</v>
      </c>
      <c r="BB1766" s="57">
        <v>1.787383277</v>
      </c>
      <c r="BC1766" s="57">
        <v>0</v>
      </c>
      <c r="BD1766" s="57">
        <v>0</v>
      </c>
      <c r="BE1766" s="57">
        <v>0</v>
      </c>
      <c r="BF1766" s="57">
        <v>0.13435271100000001</v>
      </c>
      <c r="BG1766" s="57">
        <v>4.4684582E-2</v>
      </c>
      <c r="BH1766" s="57">
        <v>0.17903729299999999</v>
      </c>
      <c r="BI1766" s="57">
        <v>0</v>
      </c>
      <c r="BJ1766" s="57">
        <v>0</v>
      </c>
      <c r="BK1766" s="57">
        <v>0</v>
      </c>
      <c r="BL1766" s="57">
        <v>0</v>
      </c>
      <c r="BM1766" s="57">
        <v>0</v>
      </c>
      <c r="BN1766" s="57">
        <v>0</v>
      </c>
      <c r="BO1766" s="57">
        <v>0</v>
      </c>
      <c r="BP1766" s="57">
        <v>1.6083459840000001</v>
      </c>
      <c r="BQ1766" s="57">
        <v>1.8172793999999999E-2</v>
      </c>
      <c r="BR1766" s="57">
        <v>2.2458410000000002E-3</v>
      </c>
      <c r="BS1766" s="57">
        <v>1.6083459840000001</v>
      </c>
      <c r="BT1766" s="57">
        <v>1.8172793999999999E-2</v>
      </c>
      <c r="BU1766" s="57">
        <v>2.2458410000000002E-3</v>
      </c>
    </row>
    <row r="1767" spans="1:73" x14ac:dyDescent="0.25">
      <c r="A1767" s="57">
        <v>3</v>
      </c>
      <c r="B1767" s="57">
        <v>42285342590000</v>
      </c>
      <c r="C1767" s="57" t="s">
        <v>164</v>
      </c>
      <c r="D1767" s="57" t="s">
        <v>165</v>
      </c>
      <c r="E1767" s="57" t="s">
        <v>166</v>
      </c>
      <c r="F1767" s="57">
        <v>0</v>
      </c>
      <c r="G1767" s="57" t="s">
        <v>57</v>
      </c>
      <c r="H1767" s="57" t="s">
        <v>150</v>
      </c>
      <c r="I1767" s="57" t="s">
        <v>151</v>
      </c>
      <c r="J1767" s="57" t="s">
        <v>152</v>
      </c>
      <c r="K1767" s="57" t="s">
        <v>51</v>
      </c>
      <c r="L1767" s="57" t="s">
        <v>153</v>
      </c>
      <c r="M1767" s="57" t="s">
        <v>154</v>
      </c>
      <c r="N1767" s="57" t="s">
        <v>155</v>
      </c>
      <c r="P1767" s="57" t="s">
        <v>156</v>
      </c>
      <c r="Q1767" s="57" t="s">
        <v>157</v>
      </c>
      <c r="R1767" s="57" t="s">
        <v>158</v>
      </c>
      <c r="S1767" s="57" t="s">
        <v>159</v>
      </c>
      <c r="U1767" s="57" t="s">
        <v>160</v>
      </c>
      <c r="V1767" s="57" t="s">
        <v>160</v>
      </c>
      <c r="W1767" s="57" t="s">
        <v>160</v>
      </c>
      <c r="X1767" s="57" t="s">
        <v>160</v>
      </c>
      <c r="Y1767" s="57" t="s">
        <v>160</v>
      </c>
      <c r="Z1767" s="57" t="s">
        <v>160</v>
      </c>
      <c r="AA1767" s="57" t="s">
        <v>160</v>
      </c>
      <c r="AB1767" s="57" t="s">
        <v>160</v>
      </c>
      <c r="AC1767" s="57" t="s">
        <v>160</v>
      </c>
      <c r="AD1767" s="57" t="s">
        <v>160</v>
      </c>
      <c r="AE1767" s="57" t="s">
        <v>160</v>
      </c>
      <c r="AF1767" s="57" t="s">
        <v>160</v>
      </c>
      <c r="AG1767" s="57" t="s">
        <v>160</v>
      </c>
      <c r="AH1767" s="57" t="s">
        <v>160</v>
      </c>
      <c r="AI1767" s="57" t="s">
        <v>179</v>
      </c>
      <c r="AL1767" s="9">
        <v>62518</v>
      </c>
      <c r="AM1767" s="57">
        <v>0</v>
      </c>
      <c r="AN1767" s="57">
        <v>1428.823215354</v>
      </c>
      <c r="AO1767" s="57">
        <v>0</v>
      </c>
      <c r="AP1767" s="57">
        <v>0</v>
      </c>
      <c r="AQ1767" s="57">
        <v>1071.6174115159999</v>
      </c>
      <c r="AR1767" s="57">
        <v>0</v>
      </c>
      <c r="AS1767" s="57">
        <v>0</v>
      </c>
      <c r="AT1767" s="57">
        <v>0.46967919499999999</v>
      </c>
      <c r="AU1767" s="57">
        <v>0</v>
      </c>
      <c r="AV1767" s="57">
        <v>62.12</v>
      </c>
      <c r="AW1767" s="57">
        <v>4.1849999999999996</v>
      </c>
      <c r="AX1767" s="57">
        <v>0</v>
      </c>
      <c r="AY1767" s="57">
        <v>0</v>
      </c>
      <c r="AZ1767" s="57">
        <v>1.9656074320000001</v>
      </c>
      <c r="BA1767" s="57">
        <v>0</v>
      </c>
      <c r="BB1767" s="57">
        <v>1.9656074320000001</v>
      </c>
      <c r="BC1767" s="57">
        <v>0</v>
      </c>
      <c r="BD1767" s="57">
        <v>0</v>
      </c>
      <c r="BE1767" s="57">
        <v>0</v>
      </c>
      <c r="BF1767" s="57">
        <v>0.14774933300000001</v>
      </c>
      <c r="BG1767" s="57">
        <v>4.9140186000000002E-2</v>
      </c>
      <c r="BH1767" s="57">
        <v>0.19688951900000001</v>
      </c>
      <c r="BI1767" s="57">
        <v>0</v>
      </c>
      <c r="BJ1767" s="57">
        <v>0</v>
      </c>
      <c r="BK1767" s="57">
        <v>0</v>
      </c>
      <c r="BL1767" s="57">
        <v>0</v>
      </c>
      <c r="BM1767" s="57">
        <v>0</v>
      </c>
      <c r="BN1767" s="57">
        <v>0</v>
      </c>
      <c r="BO1767" s="57">
        <v>0</v>
      </c>
      <c r="BP1767" s="57">
        <v>1.768717914</v>
      </c>
      <c r="BQ1767" s="57">
        <v>1.9823833999999999E-2</v>
      </c>
      <c r="BR1767" s="57">
        <v>2.4406559999999998E-3</v>
      </c>
      <c r="BS1767" s="57">
        <v>1.768717914</v>
      </c>
      <c r="BT1767" s="57">
        <v>1.9823833999999999E-2</v>
      </c>
      <c r="BU1767" s="57">
        <v>2.4406559999999998E-3</v>
      </c>
    </row>
    <row r="1768" spans="1:73" x14ac:dyDescent="0.25">
      <c r="A1768" s="57">
        <v>3</v>
      </c>
      <c r="B1768" s="57">
        <v>42285342590000</v>
      </c>
      <c r="C1768" s="57" t="s">
        <v>164</v>
      </c>
      <c r="D1768" s="57" t="s">
        <v>165</v>
      </c>
      <c r="E1768" s="57" t="s">
        <v>166</v>
      </c>
      <c r="F1768" s="57">
        <v>0</v>
      </c>
      <c r="G1768" s="57" t="s">
        <v>57</v>
      </c>
      <c r="H1768" s="57" t="s">
        <v>150</v>
      </c>
      <c r="I1768" s="57" t="s">
        <v>151</v>
      </c>
      <c r="J1768" s="57" t="s">
        <v>152</v>
      </c>
      <c r="K1768" s="57" t="s">
        <v>51</v>
      </c>
      <c r="L1768" s="57" t="s">
        <v>153</v>
      </c>
      <c r="M1768" s="57" t="s">
        <v>154</v>
      </c>
      <c r="N1768" s="57" t="s">
        <v>155</v>
      </c>
      <c r="P1768" s="57" t="s">
        <v>156</v>
      </c>
      <c r="Q1768" s="57" t="s">
        <v>157</v>
      </c>
      <c r="R1768" s="57" t="s">
        <v>158</v>
      </c>
      <c r="S1768" s="57" t="s">
        <v>159</v>
      </c>
      <c r="U1768" s="57" t="s">
        <v>160</v>
      </c>
      <c r="V1768" s="57" t="s">
        <v>160</v>
      </c>
      <c r="W1768" s="57" t="s">
        <v>160</v>
      </c>
      <c r="X1768" s="57" t="s">
        <v>160</v>
      </c>
      <c r="Y1768" s="57" t="s">
        <v>160</v>
      </c>
      <c r="Z1768" s="57" t="s">
        <v>160</v>
      </c>
      <c r="AA1768" s="57" t="s">
        <v>160</v>
      </c>
      <c r="AB1768" s="57" t="s">
        <v>160</v>
      </c>
      <c r="AC1768" s="57" t="s">
        <v>160</v>
      </c>
      <c r="AD1768" s="57" t="s">
        <v>160</v>
      </c>
      <c r="AE1768" s="57" t="s">
        <v>160</v>
      </c>
      <c r="AF1768" s="57" t="s">
        <v>160</v>
      </c>
      <c r="AG1768" s="57" t="s">
        <v>160</v>
      </c>
      <c r="AH1768" s="57" t="s">
        <v>160</v>
      </c>
      <c r="AI1768" s="57" t="s">
        <v>179</v>
      </c>
      <c r="AL1768" s="9">
        <v>62549</v>
      </c>
      <c r="AM1768" s="57">
        <v>0</v>
      </c>
      <c r="AN1768" s="57">
        <v>1373.1378036420001</v>
      </c>
      <c r="AO1768" s="57">
        <v>0</v>
      </c>
      <c r="AP1768" s="57">
        <v>0</v>
      </c>
      <c r="AQ1768" s="57">
        <v>1029.8533527320001</v>
      </c>
      <c r="AR1768" s="57">
        <v>0</v>
      </c>
      <c r="AS1768" s="57">
        <v>0</v>
      </c>
      <c r="AT1768" s="57">
        <v>0.451374426</v>
      </c>
      <c r="AU1768" s="57">
        <v>0</v>
      </c>
      <c r="AV1768" s="57">
        <v>62.12</v>
      </c>
      <c r="AW1768" s="57">
        <v>4.1849999999999996</v>
      </c>
      <c r="AX1768" s="57">
        <v>0</v>
      </c>
      <c r="AY1768" s="57">
        <v>0</v>
      </c>
      <c r="AZ1768" s="57">
        <v>1.8890019730000001</v>
      </c>
      <c r="BA1768" s="57">
        <v>0</v>
      </c>
      <c r="BB1768" s="57">
        <v>1.8890019730000001</v>
      </c>
      <c r="BC1768" s="57">
        <v>0</v>
      </c>
      <c r="BD1768" s="57">
        <v>0</v>
      </c>
      <c r="BE1768" s="57">
        <v>0</v>
      </c>
      <c r="BF1768" s="57">
        <v>0.14199111</v>
      </c>
      <c r="BG1768" s="57">
        <v>4.7225048999999998E-2</v>
      </c>
      <c r="BH1768" s="57">
        <v>0.18921615899999999</v>
      </c>
      <c r="BI1768" s="57">
        <v>0</v>
      </c>
      <c r="BJ1768" s="57">
        <v>0</v>
      </c>
      <c r="BK1768" s="57">
        <v>0</v>
      </c>
      <c r="BL1768" s="57">
        <v>0</v>
      </c>
      <c r="BM1768" s="57">
        <v>0</v>
      </c>
      <c r="BN1768" s="57">
        <v>0</v>
      </c>
      <c r="BO1768" s="57">
        <v>0</v>
      </c>
      <c r="BP1768" s="57">
        <v>1.6997858130000001</v>
      </c>
      <c r="BQ1768" s="57">
        <v>1.8902683999999999E-2</v>
      </c>
      <c r="BR1768" s="57">
        <v>2.318765E-3</v>
      </c>
      <c r="BS1768" s="57">
        <v>1.6997858130000001</v>
      </c>
      <c r="BT1768" s="57">
        <v>1.8902683999999999E-2</v>
      </c>
      <c r="BU1768" s="57">
        <v>2.318765E-3</v>
      </c>
    </row>
    <row r="1769" spans="1:73" x14ac:dyDescent="0.25">
      <c r="A1769" s="57">
        <v>3</v>
      </c>
      <c r="B1769" s="57">
        <v>42285342590000</v>
      </c>
      <c r="C1769" s="57" t="s">
        <v>164</v>
      </c>
      <c r="D1769" s="57" t="s">
        <v>165</v>
      </c>
      <c r="E1769" s="57" t="s">
        <v>166</v>
      </c>
      <c r="F1769" s="57">
        <v>0</v>
      </c>
      <c r="G1769" s="57" t="s">
        <v>57</v>
      </c>
      <c r="H1769" s="57" t="s">
        <v>150</v>
      </c>
      <c r="I1769" s="57" t="s">
        <v>151</v>
      </c>
      <c r="J1769" s="57" t="s">
        <v>152</v>
      </c>
      <c r="K1769" s="57" t="s">
        <v>51</v>
      </c>
      <c r="L1769" s="57" t="s">
        <v>153</v>
      </c>
      <c r="M1769" s="57" t="s">
        <v>154</v>
      </c>
      <c r="N1769" s="57" t="s">
        <v>155</v>
      </c>
      <c r="P1769" s="57" t="s">
        <v>156</v>
      </c>
      <c r="Q1769" s="57" t="s">
        <v>157</v>
      </c>
      <c r="R1769" s="57" t="s">
        <v>158</v>
      </c>
      <c r="S1769" s="57" t="s">
        <v>159</v>
      </c>
      <c r="U1769" s="57" t="s">
        <v>160</v>
      </c>
      <c r="V1769" s="57" t="s">
        <v>160</v>
      </c>
      <c r="W1769" s="57" t="s">
        <v>160</v>
      </c>
      <c r="X1769" s="57" t="s">
        <v>160</v>
      </c>
      <c r="Y1769" s="57" t="s">
        <v>160</v>
      </c>
      <c r="Z1769" s="57" t="s">
        <v>160</v>
      </c>
      <c r="AA1769" s="57" t="s">
        <v>160</v>
      </c>
      <c r="AB1769" s="57" t="s">
        <v>160</v>
      </c>
      <c r="AC1769" s="57" t="s">
        <v>160</v>
      </c>
      <c r="AD1769" s="57" t="s">
        <v>160</v>
      </c>
      <c r="AE1769" s="57" t="s">
        <v>160</v>
      </c>
      <c r="AF1769" s="57" t="s">
        <v>160</v>
      </c>
      <c r="AG1769" s="57" t="s">
        <v>160</v>
      </c>
      <c r="AH1769" s="57" t="s">
        <v>160</v>
      </c>
      <c r="AI1769" s="57" t="s">
        <v>179</v>
      </c>
      <c r="AL1769" s="9">
        <v>62579</v>
      </c>
      <c r="AM1769" s="57">
        <v>0</v>
      </c>
      <c r="AN1769" s="57">
        <v>1409.0640766060001</v>
      </c>
      <c r="AO1769" s="57">
        <v>0</v>
      </c>
      <c r="AP1769" s="57">
        <v>0</v>
      </c>
      <c r="AQ1769" s="57">
        <v>1056.7980574549999</v>
      </c>
      <c r="AR1769" s="57">
        <v>0</v>
      </c>
      <c r="AS1769" s="57">
        <v>0</v>
      </c>
      <c r="AT1769" s="57">
        <v>0.463184021</v>
      </c>
      <c r="AU1769" s="57">
        <v>0</v>
      </c>
      <c r="AV1769" s="57">
        <v>62.12</v>
      </c>
      <c r="AW1769" s="57">
        <v>4.1849999999999996</v>
      </c>
      <c r="AX1769" s="57">
        <v>0</v>
      </c>
      <c r="AY1769" s="57">
        <v>0</v>
      </c>
      <c r="AZ1769" s="57">
        <v>1.9384251260000001</v>
      </c>
      <c r="BA1769" s="57">
        <v>0</v>
      </c>
      <c r="BB1769" s="57">
        <v>1.9384251260000001</v>
      </c>
      <c r="BC1769" s="57">
        <v>0</v>
      </c>
      <c r="BD1769" s="57">
        <v>0</v>
      </c>
      <c r="BE1769" s="57">
        <v>0</v>
      </c>
      <c r="BF1769" s="57">
        <v>0.145706113</v>
      </c>
      <c r="BG1769" s="57">
        <v>4.8460627999999999E-2</v>
      </c>
      <c r="BH1769" s="57">
        <v>0.194166741</v>
      </c>
      <c r="BI1769" s="57">
        <v>0</v>
      </c>
      <c r="BJ1769" s="57">
        <v>0</v>
      </c>
      <c r="BK1769" s="57">
        <v>0</v>
      </c>
      <c r="BL1769" s="57">
        <v>0</v>
      </c>
      <c r="BM1769" s="57">
        <v>0</v>
      </c>
      <c r="BN1769" s="57">
        <v>0</v>
      </c>
      <c r="BO1769" s="57">
        <v>0</v>
      </c>
      <c r="BP1769" s="57">
        <v>1.744258385</v>
      </c>
      <c r="BQ1769" s="57">
        <v>1.9240969E-2</v>
      </c>
      <c r="BR1769" s="57">
        <v>2.3513739999999998E-3</v>
      </c>
      <c r="BS1769" s="57">
        <v>1.744258385</v>
      </c>
      <c r="BT1769" s="57">
        <v>1.9240969E-2</v>
      </c>
      <c r="BU1769" s="57">
        <v>2.3513739999999998E-3</v>
      </c>
    </row>
    <row r="1770" spans="1:73" x14ac:dyDescent="0.25">
      <c r="A1770" s="57">
        <v>3</v>
      </c>
      <c r="B1770" s="57">
        <v>42285342590000</v>
      </c>
      <c r="C1770" s="57" t="s">
        <v>164</v>
      </c>
      <c r="D1770" s="57" t="s">
        <v>165</v>
      </c>
      <c r="E1770" s="57" t="s">
        <v>166</v>
      </c>
      <c r="F1770" s="57">
        <v>0</v>
      </c>
      <c r="G1770" s="57" t="s">
        <v>57</v>
      </c>
      <c r="H1770" s="57" t="s">
        <v>150</v>
      </c>
      <c r="I1770" s="57" t="s">
        <v>151</v>
      </c>
      <c r="J1770" s="57" t="s">
        <v>152</v>
      </c>
      <c r="K1770" s="57" t="s">
        <v>51</v>
      </c>
      <c r="L1770" s="57" t="s">
        <v>153</v>
      </c>
      <c r="M1770" s="57" t="s">
        <v>154</v>
      </c>
      <c r="N1770" s="57" t="s">
        <v>155</v>
      </c>
      <c r="P1770" s="57" t="s">
        <v>156</v>
      </c>
      <c r="Q1770" s="57" t="s">
        <v>157</v>
      </c>
      <c r="R1770" s="57" t="s">
        <v>158</v>
      </c>
      <c r="S1770" s="57" t="s">
        <v>159</v>
      </c>
      <c r="U1770" s="57" t="s">
        <v>160</v>
      </c>
      <c r="V1770" s="57" t="s">
        <v>160</v>
      </c>
      <c r="W1770" s="57" t="s">
        <v>160</v>
      </c>
      <c r="X1770" s="57" t="s">
        <v>160</v>
      </c>
      <c r="Y1770" s="57" t="s">
        <v>160</v>
      </c>
      <c r="Z1770" s="57" t="s">
        <v>160</v>
      </c>
      <c r="AA1770" s="57" t="s">
        <v>160</v>
      </c>
      <c r="AB1770" s="57" t="s">
        <v>160</v>
      </c>
      <c r="AC1770" s="57" t="s">
        <v>160</v>
      </c>
      <c r="AD1770" s="57" t="s">
        <v>160</v>
      </c>
      <c r="AE1770" s="57" t="s">
        <v>160</v>
      </c>
      <c r="AF1770" s="57" t="s">
        <v>160</v>
      </c>
      <c r="AG1770" s="57" t="s">
        <v>160</v>
      </c>
      <c r="AH1770" s="57" t="s">
        <v>160</v>
      </c>
      <c r="AI1770" s="57" t="s">
        <v>179</v>
      </c>
      <c r="AL1770" s="9">
        <v>62610</v>
      </c>
      <c r="AM1770" s="57">
        <v>0</v>
      </c>
      <c r="AN1770" s="57">
        <v>1354.148736207</v>
      </c>
      <c r="AO1770" s="57">
        <v>0</v>
      </c>
      <c r="AP1770" s="57">
        <v>0</v>
      </c>
      <c r="AQ1770" s="57">
        <v>1015.611552155</v>
      </c>
      <c r="AR1770" s="57">
        <v>0</v>
      </c>
      <c r="AS1770" s="57">
        <v>0</v>
      </c>
      <c r="AT1770" s="57">
        <v>0.44513238700000002</v>
      </c>
      <c r="AU1770" s="57">
        <v>0</v>
      </c>
      <c r="AV1770" s="57">
        <v>62.12</v>
      </c>
      <c r="AW1770" s="57">
        <v>4.1850000009999997</v>
      </c>
      <c r="AX1770" s="57">
        <v>0</v>
      </c>
      <c r="AY1770" s="57">
        <v>0</v>
      </c>
      <c r="AZ1770" s="57">
        <v>1.8628790399999999</v>
      </c>
      <c r="BA1770" s="57">
        <v>0</v>
      </c>
      <c r="BB1770" s="57">
        <v>1.8628790399999999</v>
      </c>
      <c r="BC1770" s="57">
        <v>0</v>
      </c>
      <c r="BD1770" s="57">
        <v>0</v>
      </c>
      <c r="BE1770" s="57">
        <v>0</v>
      </c>
      <c r="BF1770" s="57">
        <v>0.14002752099999999</v>
      </c>
      <c r="BG1770" s="57">
        <v>4.6571976000000001E-2</v>
      </c>
      <c r="BH1770" s="57">
        <v>0.186599497</v>
      </c>
      <c r="BI1770" s="57">
        <v>0</v>
      </c>
      <c r="BJ1770" s="57">
        <v>0</v>
      </c>
      <c r="BK1770" s="57">
        <v>0</v>
      </c>
      <c r="BL1770" s="57">
        <v>0</v>
      </c>
      <c r="BM1770" s="57">
        <v>0</v>
      </c>
      <c r="BN1770" s="57">
        <v>0</v>
      </c>
      <c r="BO1770" s="57">
        <v>0</v>
      </c>
      <c r="BP1770" s="57">
        <v>1.676279544</v>
      </c>
      <c r="BQ1770" s="57">
        <v>1.8346903000000001E-2</v>
      </c>
      <c r="BR1770" s="57">
        <v>2.233942E-3</v>
      </c>
      <c r="BS1770" s="57">
        <v>1.676279544</v>
      </c>
      <c r="BT1770" s="57">
        <v>1.8346903000000001E-2</v>
      </c>
      <c r="BU1770" s="57">
        <v>2.233942E-3</v>
      </c>
    </row>
    <row r="1771" spans="1:73" x14ac:dyDescent="0.25">
      <c r="A1771" s="57">
        <v>3</v>
      </c>
      <c r="B1771" s="57">
        <v>42285342590000</v>
      </c>
      <c r="C1771" s="57" t="s">
        <v>164</v>
      </c>
      <c r="D1771" s="57" t="s">
        <v>165</v>
      </c>
      <c r="E1771" s="57" t="s">
        <v>166</v>
      </c>
      <c r="F1771" s="57">
        <v>0</v>
      </c>
      <c r="G1771" s="57" t="s">
        <v>57</v>
      </c>
      <c r="H1771" s="57" t="s">
        <v>150</v>
      </c>
      <c r="I1771" s="57" t="s">
        <v>151</v>
      </c>
      <c r="J1771" s="57" t="s">
        <v>152</v>
      </c>
      <c r="K1771" s="57" t="s">
        <v>51</v>
      </c>
      <c r="L1771" s="57" t="s">
        <v>153</v>
      </c>
      <c r="M1771" s="57" t="s">
        <v>154</v>
      </c>
      <c r="N1771" s="57" t="s">
        <v>155</v>
      </c>
      <c r="P1771" s="57" t="s">
        <v>156</v>
      </c>
      <c r="Q1771" s="57" t="s">
        <v>157</v>
      </c>
      <c r="R1771" s="57" t="s">
        <v>158</v>
      </c>
      <c r="S1771" s="57" t="s">
        <v>159</v>
      </c>
      <c r="U1771" s="57" t="s">
        <v>160</v>
      </c>
      <c r="V1771" s="57" t="s">
        <v>160</v>
      </c>
      <c r="W1771" s="57" t="s">
        <v>160</v>
      </c>
      <c r="X1771" s="57" t="s">
        <v>160</v>
      </c>
      <c r="Y1771" s="57" t="s">
        <v>160</v>
      </c>
      <c r="Z1771" s="57" t="s">
        <v>160</v>
      </c>
      <c r="AA1771" s="57" t="s">
        <v>160</v>
      </c>
      <c r="AB1771" s="57" t="s">
        <v>160</v>
      </c>
      <c r="AC1771" s="57" t="s">
        <v>160</v>
      </c>
      <c r="AD1771" s="57" t="s">
        <v>160</v>
      </c>
      <c r="AE1771" s="57" t="s">
        <v>160</v>
      </c>
      <c r="AF1771" s="57" t="s">
        <v>160</v>
      </c>
      <c r="AG1771" s="57" t="s">
        <v>160</v>
      </c>
      <c r="AH1771" s="57" t="s">
        <v>160</v>
      </c>
      <c r="AI1771" s="57" t="s">
        <v>179</v>
      </c>
      <c r="AL1771" s="9">
        <v>62640</v>
      </c>
      <c r="AM1771" s="57">
        <v>0</v>
      </c>
      <c r="AN1771" s="57">
        <v>1389.57818619</v>
      </c>
      <c r="AO1771" s="57">
        <v>0</v>
      </c>
      <c r="AP1771" s="57">
        <v>0</v>
      </c>
      <c r="AQ1771" s="57">
        <v>1042.1836396419999</v>
      </c>
      <c r="AR1771" s="57">
        <v>0</v>
      </c>
      <c r="AS1771" s="57">
        <v>0</v>
      </c>
      <c r="AT1771" s="57">
        <v>0.45677866700000003</v>
      </c>
      <c r="AU1771" s="57">
        <v>0</v>
      </c>
      <c r="AV1771" s="57">
        <v>62.12</v>
      </c>
      <c r="AW1771" s="57">
        <v>4.1849999990000004</v>
      </c>
      <c r="AX1771" s="57">
        <v>0</v>
      </c>
      <c r="AY1771" s="57">
        <v>0</v>
      </c>
      <c r="AZ1771" s="57">
        <v>1.9116187229999999</v>
      </c>
      <c r="BA1771" s="57">
        <v>0</v>
      </c>
      <c r="BB1771" s="57">
        <v>1.9116187229999999</v>
      </c>
      <c r="BC1771" s="57">
        <v>0</v>
      </c>
      <c r="BD1771" s="57">
        <v>0</v>
      </c>
      <c r="BE1771" s="57">
        <v>0</v>
      </c>
      <c r="BF1771" s="57">
        <v>0.14369114899999999</v>
      </c>
      <c r="BG1771" s="57">
        <v>4.7790468000000003E-2</v>
      </c>
      <c r="BH1771" s="57">
        <v>0.19148161699999999</v>
      </c>
      <c r="BI1771" s="57">
        <v>0</v>
      </c>
      <c r="BJ1771" s="57">
        <v>0</v>
      </c>
      <c r="BK1771" s="57">
        <v>0</v>
      </c>
      <c r="BL1771" s="57">
        <v>0</v>
      </c>
      <c r="BM1771" s="57">
        <v>0</v>
      </c>
      <c r="BN1771" s="57">
        <v>0</v>
      </c>
      <c r="BO1771" s="57">
        <v>0</v>
      </c>
      <c r="BP1771" s="57">
        <v>1.7201371059999999</v>
      </c>
      <c r="BQ1771" s="57">
        <v>1.8675242000000002E-2</v>
      </c>
      <c r="BR1771" s="57">
        <v>2.2653579999999999E-3</v>
      </c>
      <c r="BS1771" s="57">
        <v>1.7201371059999999</v>
      </c>
      <c r="BT1771" s="57">
        <v>1.8675242000000002E-2</v>
      </c>
      <c r="BU1771" s="57">
        <v>2.2653579999999999E-3</v>
      </c>
    </row>
    <row r="1772" spans="1:73" x14ac:dyDescent="0.25">
      <c r="A1772" s="57">
        <v>3</v>
      </c>
      <c r="B1772" s="57">
        <v>42285342590000</v>
      </c>
      <c r="C1772" s="57" t="s">
        <v>164</v>
      </c>
      <c r="D1772" s="57" t="s">
        <v>165</v>
      </c>
      <c r="E1772" s="57" t="s">
        <v>166</v>
      </c>
      <c r="F1772" s="57">
        <v>0</v>
      </c>
      <c r="G1772" s="57" t="s">
        <v>57</v>
      </c>
      <c r="H1772" s="57" t="s">
        <v>150</v>
      </c>
      <c r="I1772" s="57" t="s">
        <v>151</v>
      </c>
      <c r="J1772" s="57" t="s">
        <v>152</v>
      </c>
      <c r="K1772" s="57" t="s">
        <v>51</v>
      </c>
      <c r="L1772" s="57" t="s">
        <v>153</v>
      </c>
      <c r="M1772" s="57" t="s">
        <v>154</v>
      </c>
      <c r="N1772" s="57" t="s">
        <v>155</v>
      </c>
      <c r="P1772" s="57" t="s">
        <v>156</v>
      </c>
      <c r="Q1772" s="57" t="s">
        <v>157</v>
      </c>
      <c r="R1772" s="57" t="s">
        <v>158</v>
      </c>
      <c r="S1772" s="57" t="s">
        <v>159</v>
      </c>
      <c r="U1772" s="57" t="s">
        <v>160</v>
      </c>
      <c r="V1772" s="57" t="s">
        <v>160</v>
      </c>
      <c r="W1772" s="57" t="s">
        <v>160</v>
      </c>
      <c r="X1772" s="57" t="s">
        <v>160</v>
      </c>
      <c r="Y1772" s="57" t="s">
        <v>160</v>
      </c>
      <c r="Z1772" s="57" t="s">
        <v>160</v>
      </c>
      <c r="AA1772" s="57" t="s">
        <v>160</v>
      </c>
      <c r="AB1772" s="57" t="s">
        <v>160</v>
      </c>
      <c r="AC1772" s="57" t="s">
        <v>160</v>
      </c>
      <c r="AD1772" s="57" t="s">
        <v>160</v>
      </c>
      <c r="AE1772" s="57" t="s">
        <v>160</v>
      </c>
      <c r="AF1772" s="57" t="s">
        <v>160</v>
      </c>
      <c r="AG1772" s="57" t="s">
        <v>160</v>
      </c>
      <c r="AH1772" s="57" t="s">
        <v>160</v>
      </c>
      <c r="AI1772" s="57" t="s">
        <v>179</v>
      </c>
      <c r="AL1772" s="9">
        <v>62671</v>
      </c>
      <c r="AM1772" s="57">
        <v>0</v>
      </c>
      <c r="AN1772" s="57">
        <v>1379.779024813</v>
      </c>
      <c r="AO1772" s="57">
        <v>0</v>
      </c>
      <c r="AP1772" s="57">
        <v>0</v>
      </c>
      <c r="AQ1772" s="57">
        <v>1034.83426861</v>
      </c>
      <c r="AR1772" s="57">
        <v>0</v>
      </c>
      <c r="AS1772" s="57">
        <v>0</v>
      </c>
      <c r="AT1772" s="57">
        <v>0.453557512</v>
      </c>
      <c r="AU1772" s="57">
        <v>0</v>
      </c>
      <c r="AV1772" s="57">
        <v>62.12</v>
      </c>
      <c r="AW1772" s="57">
        <v>4.1850000009999997</v>
      </c>
      <c r="AX1772" s="57">
        <v>0</v>
      </c>
      <c r="AY1772" s="57">
        <v>0</v>
      </c>
      <c r="AZ1772" s="57">
        <v>1.8981381859999999</v>
      </c>
      <c r="BA1772" s="57">
        <v>0</v>
      </c>
      <c r="BB1772" s="57">
        <v>1.8981381859999999</v>
      </c>
      <c r="BC1772" s="57">
        <v>0</v>
      </c>
      <c r="BD1772" s="57">
        <v>0</v>
      </c>
      <c r="BE1772" s="57">
        <v>0</v>
      </c>
      <c r="BF1772" s="57">
        <v>0.14267785399999999</v>
      </c>
      <c r="BG1772" s="57">
        <v>4.7453454999999999E-2</v>
      </c>
      <c r="BH1772" s="57">
        <v>0.190131309</v>
      </c>
      <c r="BI1772" s="57">
        <v>0</v>
      </c>
      <c r="BJ1772" s="57">
        <v>0</v>
      </c>
      <c r="BK1772" s="57">
        <v>0</v>
      </c>
      <c r="BL1772" s="57">
        <v>0</v>
      </c>
      <c r="BM1772" s="57">
        <v>0</v>
      </c>
      <c r="BN1772" s="57">
        <v>0</v>
      </c>
      <c r="BO1772" s="57">
        <v>0</v>
      </c>
      <c r="BP1772" s="57">
        <v>1.7080068770000001</v>
      </c>
      <c r="BQ1772" s="57">
        <v>1.8394147E-2</v>
      </c>
      <c r="BR1772" s="57">
        <v>2.2228579999999999E-3</v>
      </c>
      <c r="BS1772" s="57">
        <v>1.7080068770000001</v>
      </c>
      <c r="BT1772" s="57">
        <v>1.8394147E-2</v>
      </c>
      <c r="BU1772" s="57">
        <v>2.2228579999999999E-3</v>
      </c>
    </row>
    <row r="1773" spans="1:73" x14ac:dyDescent="0.25">
      <c r="A1773" s="57">
        <v>3</v>
      </c>
      <c r="B1773" s="57">
        <v>42285342590000</v>
      </c>
      <c r="C1773" s="57" t="s">
        <v>164</v>
      </c>
      <c r="D1773" s="57" t="s">
        <v>165</v>
      </c>
      <c r="E1773" s="57" t="s">
        <v>166</v>
      </c>
      <c r="F1773" s="57">
        <v>0</v>
      </c>
      <c r="G1773" s="57" t="s">
        <v>57</v>
      </c>
      <c r="H1773" s="57" t="s">
        <v>150</v>
      </c>
      <c r="I1773" s="57" t="s">
        <v>151</v>
      </c>
      <c r="J1773" s="57" t="s">
        <v>152</v>
      </c>
      <c r="K1773" s="57" t="s">
        <v>51</v>
      </c>
      <c r="L1773" s="57" t="s">
        <v>153</v>
      </c>
      <c r="M1773" s="57" t="s">
        <v>154</v>
      </c>
      <c r="N1773" s="57" t="s">
        <v>155</v>
      </c>
      <c r="P1773" s="57" t="s">
        <v>156</v>
      </c>
      <c r="Q1773" s="57" t="s">
        <v>157</v>
      </c>
      <c r="R1773" s="57" t="s">
        <v>158</v>
      </c>
      <c r="S1773" s="57" t="s">
        <v>159</v>
      </c>
      <c r="U1773" s="57" t="s">
        <v>160</v>
      </c>
      <c r="V1773" s="57" t="s">
        <v>160</v>
      </c>
      <c r="W1773" s="57" t="s">
        <v>160</v>
      </c>
      <c r="X1773" s="57" t="s">
        <v>160</v>
      </c>
      <c r="Y1773" s="57" t="s">
        <v>160</v>
      </c>
      <c r="Z1773" s="57" t="s">
        <v>160</v>
      </c>
      <c r="AA1773" s="57" t="s">
        <v>160</v>
      </c>
      <c r="AB1773" s="57" t="s">
        <v>160</v>
      </c>
      <c r="AC1773" s="57" t="s">
        <v>160</v>
      </c>
      <c r="AD1773" s="57" t="s">
        <v>160</v>
      </c>
      <c r="AE1773" s="57" t="s">
        <v>160</v>
      </c>
      <c r="AF1773" s="57" t="s">
        <v>160</v>
      </c>
      <c r="AG1773" s="57" t="s">
        <v>160</v>
      </c>
      <c r="AH1773" s="57" t="s">
        <v>160</v>
      </c>
      <c r="AI1773" s="57" t="s">
        <v>179</v>
      </c>
      <c r="AL1773" s="9">
        <v>62702</v>
      </c>
      <c r="AM1773" s="57">
        <v>0</v>
      </c>
      <c r="AN1773" s="57">
        <v>1326.005008372</v>
      </c>
      <c r="AO1773" s="57">
        <v>0</v>
      </c>
      <c r="AP1773" s="57">
        <v>0</v>
      </c>
      <c r="AQ1773" s="57">
        <v>994.50375627899996</v>
      </c>
      <c r="AR1773" s="57">
        <v>0</v>
      </c>
      <c r="AS1773" s="57">
        <v>0</v>
      </c>
      <c r="AT1773" s="57">
        <v>0.43588105100000002</v>
      </c>
      <c r="AU1773" s="57">
        <v>0</v>
      </c>
      <c r="AV1773" s="57">
        <v>62.12</v>
      </c>
      <c r="AW1773" s="57">
        <v>4.1849999990000004</v>
      </c>
      <c r="AX1773" s="57">
        <v>0</v>
      </c>
      <c r="AY1773" s="57">
        <v>0</v>
      </c>
      <c r="AZ1773" s="57">
        <v>1.8241622</v>
      </c>
      <c r="BA1773" s="57">
        <v>0</v>
      </c>
      <c r="BB1773" s="57">
        <v>1.8241622</v>
      </c>
      <c r="BC1773" s="57">
        <v>0</v>
      </c>
      <c r="BD1773" s="57">
        <v>0</v>
      </c>
      <c r="BE1773" s="57">
        <v>0</v>
      </c>
      <c r="BF1773" s="57">
        <v>0.13711728200000001</v>
      </c>
      <c r="BG1773" s="57">
        <v>4.5604054999999998E-2</v>
      </c>
      <c r="BH1773" s="57">
        <v>0.18272133700000001</v>
      </c>
      <c r="BI1773" s="57">
        <v>0</v>
      </c>
      <c r="BJ1773" s="57">
        <v>0</v>
      </c>
      <c r="BK1773" s="57">
        <v>0</v>
      </c>
      <c r="BL1773" s="57">
        <v>0</v>
      </c>
      <c r="BM1773" s="57">
        <v>0</v>
      </c>
      <c r="BN1773" s="57">
        <v>0</v>
      </c>
      <c r="BO1773" s="57">
        <v>0</v>
      </c>
      <c r="BP1773" s="57">
        <v>1.6414408629999999</v>
      </c>
      <c r="BQ1773" s="57">
        <v>1.7539430000000002E-2</v>
      </c>
      <c r="BR1773" s="57">
        <v>2.1118450000000002E-3</v>
      </c>
      <c r="BS1773" s="57">
        <v>1.6414408629999999</v>
      </c>
      <c r="BT1773" s="57">
        <v>1.7539430000000002E-2</v>
      </c>
      <c r="BU1773" s="57">
        <v>2.1118450000000002E-3</v>
      </c>
    </row>
    <row r="1774" spans="1:73" x14ac:dyDescent="0.25">
      <c r="A1774" s="57">
        <v>3</v>
      </c>
      <c r="B1774" s="57">
        <v>42285342590000</v>
      </c>
      <c r="C1774" s="57" t="s">
        <v>164</v>
      </c>
      <c r="D1774" s="57" t="s">
        <v>165</v>
      </c>
      <c r="E1774" s="57" t="s">
        <v>166</v>
      </c>
      <c r="F1774" s="57">
        <v>0</v>
      </c>
      <c r="G1774" s="57" t="s">
        <v>57</v>
      </c>
      <c r="H1774" s="57" t="s">
        <v>150</v>
      </c>
      <c r="I1774" s="57" t="s">
        <v>151</v>
      </c>
      <c r="J1774" s="57" t="s">
        <v>152</v>
      </c>
      <c r="K1774" s="57" t="s">
        <v>51</v>
      </c>
      <c r="L1774" s="57" t="s">
        <v>153</v>
      </c>
      <c r="M1774" s="57" t="s">
        <v>154</v>
      </c>
      <c r="N1774" s="57" t="s">
        <v>155</v>
      </c>
      <c r="P1774" s="57" t="s">
        <v>156</v>
      </c>
      <c r="Q1774" s="57" t="s">
        <v>157</v>
      </c>
      <c r="R1774" s="57" t="s">
        <v>158</v>
      </c>
      <c r="S1774" s="57" t="s">
        <v>159</v>
      </c>
      <c r="U1774" s="57" t="s">
        <v>160</v>
      </c>
      <c r="V1774" s="57" t="s">
        <v>160</v>
      </c>
      <c r="W1774" s="57" t="s">
        <v>160</v>
      </c>
      <c r="X1774" s="57" t="s">
        <v>160</v>
      </c>
      <c r="Y1774" s="57" t="s">
        <v>160</v>
      </c>
      <c r="Z1774" s="57" t="s">
        <v>160</v>
      </c>
      <c r="AA1774" s="57" t="s">
        <v>160</v>
      </c>
      <c r="AB1774" s="57" t="s">
        <v>160</v>
      </c>
      <c r="AC1774" s="57" t="s">
        <v>160</v>
      </c>
      <c r="AD1774" s="57" t="s">
        <v>160</v>
      </c>
      <c r="AE1774" s="57" t="s">
        <v>160</v>
      </c>
      <c r="AF1774" s="57" t="s">
        <v>160</v>
      </c>
      <c r="AG1774" s="57" t="s">
        <v>160</v>
      </c>
      <c r="AH1774" s="57" t="s">
        <v>160</v>
      </c>
      <c r="AI1774" s="57" t="s">
        <v>179</v>
      </c>
      <c r="AL1774" s="9">
        <v>62732</v>
      </c>
      <c r="AM1774" s="57">
        <v>0</v>
      </c>
      <c r="AN1774" s="57">
        <v>1360.698116194</v>
      </c>
      <c r="AO1774" s="57">
        <v>0</v>
      </c>
      <c r="AP1774" s="57">
        <v>0</v>
      </c>
      <c r="AQ1774" s="57">
        <v>1020.523587146</v>
      </c>
      <c r="AR1774" s="57">
        <v>0</v>
      </c>
      <c r="AS1774" s="57">
        <v>0</v>
      </c>
      <c r="AT1774" s="57">
        <v>0.44728528299999998</v>
      </c>
      <c r="AU1774" s="57">
        <v>0</v>
      </c>
      <c r="AV1774" s="57">
        <v>62.12</v>
      </c>
      <c r="AW1774" s="57">
        <v>4.1849999990000004</v>
      </c>
      <c r="AX1774" s="57">
        <v>0</v>
      </c>
      <c r="AY1774" s="57">
        <v>0</v>
      </c>
      <c r="AZ1774" s="57">
        <v>1.8718889089999999</v>
      </c>
      <c r="BA1774" s="57">
        <v>0</v>
      </c>
      <c r="BB1774" s="57">
        <v>1.8718889089999999</v>
      </c>
      <c r="BC1774" s="57">
        <v>0</v>
      </c>
      <c r="BD1774" s="57">
        <v>0</v>
      </c>
      <c r="BE1774" s="57">
        <v>0</v>
      </c>
      <c r="BF1774" s="57">
        <v>0.14070476800000001</v>
      </c>
      <c r="BG1774" s="57">
        <v>4.6797222999999999E-2</v>
      </c>
      <c r="BH1774" s="57">
        <v>0.18750199100000001</v>
      </c>
      <c r="BI1774" s="57">
        <v>0</v>
      </c>
      <c r="BJ1774" s="57">
        <v>0</v>
      </c>
      <c r="BK1774" s="57">
        <v>0</v>
      </c>
      <c r="BL1774" s="57">
        <v>0</v>
      </c>
      <c r="BM1774" s="57">
        <v>0</v>
      </c>
      <c r="BN1774" s="57">
        <v>0</v>
      </c>
      <c r="BO1774" s="57">
        <v>0</v>
      </c>
      <c r="BP1774" s="57">
        <v>1.684386919</v>
      </c>
      <c r="BQ1774" s="57">
        <v>1.7853318999999999E-2</v>
      </c>
      <c r="BR1774" s="57">
        <v>2.141544E-3</v>
      </c>
      <c r="BS1774" s="57">
        <v>1.684386919</v>
      </c>
      <c r="BT1774" s="57">
        <v>1.7853318999999999E-2</v>
      </c>
      <c r="BU1774" s="57">
        <v>2.141544E-3</v>
      </c>
    </row>
    <row r="1775" spans="1:73" x14ac:dyDescent="0.25">
      <c r="A1775" s="57">
        <v>3</v>
      </c>
      <c r="B1775" s="57">
        <v>42285342590000</v>
      </c>
      <c r="C1775" s="57" t="s">
        <v>164</v>
      </c>
      <c r="D1775" s="57" t="s">
        <v>165</v>
      </c>
      <c r="E1775" s="57" t="s">
        <v>166</v>
      </c>
      <c r="F1775" s="57">
        <v>0</v>
      </c>
      <c r="G1775" s="57" t="s">
        <v>57</v>
      </c>
      <c r="H1775" s="57" t="s">
        <v>150</v>
      </c>
      <c r="I1775" s="57" t="s">
        <v>151</v>
      </c>
      <c r="J1775" s="57" t="s">
        <v>152</v>
      </c>
      <c r="K1775" s="57" t="s">
        <v>51</v>
      </c>
      <c r="L1775" s="57" t="s">
        <v>153</v>
      </c>
      <c r="M1775" s="57" t="s">
        <v>154</v>
      </c>
      <c r="N1775" s="57" t="s">
        <v>155</v>
      </c>
      <c r="P1775" s="57" t="s">
        <v>156</v>
      </c>
      <c r="Q1775" s="57" t="s">
        <v>157</v>
      </c>
      <c r="R1775" s="57" t="s">
        <v>158</v>
      </c>
      <c r="S1775" s="57" t="s">
        <v>159</v>
      </c>
      <c r="U1775" s="57" t="s">
        <v>160</v>
      </c>
      <c r="V1775" s="57" t="s">
        <v>160</v>
      </c>
      <c r="W1775" s="57" t="s">
        <v>160</v>
      </c>
      <c r="X1775" s="57" t="s">
        <v>160</v>
      </c>
      <c r="Y1775" s="57" t="s">
        <v>160</v>
      </c>
      <c r="Z1775" s="57" t="s">
        <v>160</v>
      </c>
      <c r="AA1775" s="57" t="s">
        <v>160</v>
      </c>
      <c r="AB1775" s="57" t="s">
        <v>160</v>
      </c>
      <c r="AC1775" s="57" t="s">
        <v>160</v>
      </c>
      <c r="AD1775" s="57" t="s">
        <v>160</v>
      </c>
      <c r="AE1775" s="57" t="s">
        <v>160</v>
      </c>
      <c r="AF1775" s="57" t="s">
        <v>160</v>
      </c>
      <c r="AG1775" s="57" t="s">
        <v>160</v>
      </c>
      <c r="AH1775" s="57" t="s">
        <v>160</v>
      </c>
      <c r="AI1775" s="57" t="s">
        <v>179</v>
      </c>
      <c r="AL1775" s="9">
        <v>62763</v>
      </c>
      <c r="AM1775" s="57">
        <v>0</v>
      </c>
      <c r="AN1775" s="57">
        <v>1307.6677384560001</v>
      </c>
      <c r="AO1775" s="57">
        <v>0</v>
      </c>
      <c r="AP1775" s="57">
        <v>0</v>
      </c>
      <c r="AQ1775" s="57">
        <v>980.75080384199998</v>
      </c>
      <c r="AR1775" s="57">
        <v>0</v>
      </c>
      <c r="AS1775" s="57">
        <v>0</v>
      </c>
      <c r="AT1775" s="57">
        <v>0.42985327000000001</v>
      </c>
      <c r="AU1775" s="57">
        <v>0</v>
      </c>
      <c r="AV1775" s="57">
        <v>62.12</v>
      </c>
      <c r="AW1775" s="57">
        <v>4.1849999999999996</v>
      </c>
      <c r="AX1775" s="57">
        <v>0</v>
      </c>
      <c r="AY1775" s="57">
        <v>0</v>
      </c>
      <c r="AZ1775" s="57">
        <v>1.798935934</v>
      </c>
      <c r="BA1775" s="57">
        <v>0</v>
      </c>
      <c r="BB1775" s="57">
        <v>1.798935934</v>
      </c>
      <c r="BC1775" s="57">
        <v>0</v>
      </c>
      <c r="BD1775" s="57">
        <v>0</v>
      </c>
      <c r="BE1775" s="57">
        <v>0</v>
      </c>
      <c r="BF1775" s="57">
        <v>0.13522109199999999</v>
      </c>
      <c r="BG1775" s="57">
        <v>4.4973397999999998E-2</v>
      </c>
      <c r="BH1775" s="57">
        <v>0.18019449100000001</v>
      </c>
      <c r="BI1775" s="57">
        <v>0</v>
      </c>
      <c r="BJ1775" s="57">
        <v>0</v>
      </c>
      <c r="BK1775" s="57">
        <v>0</v>
      </c>
      <c r="BL1775" s="57">
        <v>0</v>
      </c>
      <c r="BM1775" s="57">
        <v>0</v>
      </c>
      <c r="BN1775" s="57">
        <v>0</v>
      </c>
      <c r="BO1775" s="57">
        <v>0</v>
      </c>
      <c r="BP1775" s="57">
        <v>1.618741443</v>
      </c>
      <c r="BQ1775" s="57">
        <v>1.7023732E-2</v>
      </c>
      <c r="BR1775" s="57">
        <v>2.0345910000000001E-3</v>
      </c>
      <c r="BS1775" s="57">
        <v>1.618741443</v>
      </c>
      <c r="BT1775" s="57">
        <v>1.7023732E-2</v>
      </c>
      <c r="BU1775" s="57">
        <v>2.0345910000000001E-3</v>
      </c>
    </row>
    <row r="1776" spans="1:73" x14ac:dyDescent="0.25">
      <c r="A1776" s="57">
        <v>3</v>
      </c>
      <c r="B1776" s="57">
        <v>42285342590000</v>
      </c>
      <c r="C1776" s="57" t="s">
        <v>164</v>
      </c>
      <c r="D1776" s="57" t="s">
        <v>165</v>
      </c>
      <c r="E1776" s="57" t="s">
        <v>166</v>
      </c>
      <c r="F1776" s="57">
        <v>0</v>
      </c>
      <c r="G1776" s="57" t="s">
        <v>57</v>
      </c>
      <c r="H1776" s="57" t="s">
        <v>150</v>
      </c>
      <c r="I1776" s="57" t="s">
        <v>151</v>
      </c>
      <c r="J1776" s="57" t="s">
        <v>152</v>
      </c>
      <c r="K1776" s="57" t="s">
        <v>51</v>
      </c>
      <c r="L1776" s="57" t="s">
        <v>153</v>
      </c>
      <c r="M1776" s="57" t="s">
        <v>154</v>
      </c>
      <c r="N1776" s="57" t="s">
        <v>155</v>
      </c>
      <c r="P1776" s="57" t="s">
        <v>156</v>
      </c>
      <c r="Q1776" s="57" t="s">
        <v>157</v>
      </c>
      <c r="R1776" s="57" t="s">
        <v>158</v>
      </c>
      <c r="S1776" s="57" t="s">
        <v>159</v>
      </c>
      <c r="U1776" s="57" t="s">
        <v>160</v>
      </c>
      <c r="V1776" s="57" t="s">
        <v>160</v>
      </c>
      <c r="W1776" s="57" t="s">
        <v>160</v>
      </c>
      <c r="X1776" s="57" t="s">
        <v>160</v>
      </c>
      <c r="Y1776" s="57" t="s">
        <v>160</v>
      </c>
      <c r="Z1776" s="57" t="s">
        <v>160</v>
      </c>
      <c r="AA1776" s="57" t="s">
        <v>160</v>
      </c>
      <c r="AB1776" s="57" t="s">
        <v>160</v>
      </c>
      <c r="AC1776" s="57" t="s">
        <v>160</v>
      </c>
      <c r="AD1776" s="57" t="s">
        <v>160</v>
      </c>
      <c r="AE1776" s="57" t="s">
        <v>160</v>
      </c>
      <c r="AF1776" s="57" t="s">
        <v>160</v>
      </c>
      <c r="AG1776" s="57" t="s">
        <v>160</v>
      </c>
      <c r="AH1776" s="57" t="s">
        <v>160</v>
      </c>
      <c r="AI1776" s="57" t="s">
        <v>179</v>
      </c>
      <c r="AL1776" s="9">
        <v>62793</v>
      </c>
      <c r="AM1776" s="57">
        <v>0</v>
      </c>
      <c r="AN1776" s="57">
        <v>1341.881076695</v>
      </c>
      <c r="AO1776" s="57">
        <v>0</v>
      </c>
      <c r="AP1776" s="57">
        <v>0</v>
      </c>
      <c r="AQ1776" s="57">
        <v>1006.410807522</v>
      </c>
      <c r="AR1776" s="57">
        <v>0</v>
      </c>
      <c r="AS1776" s="57">
        <v>0</v>
      </c>
      <c r="AT1776" s="57">
        <v>0.44109979300000002</v>
      </c>
      <c r="AU1776" s="57">
        <v>0</v>
      </c>
      <c r="AV1776" s="57">
        <v>62.12</v>
      </c>
      <c r="AW1776" s="57">
        <v>4.1850000009999997</v>
      </c>
      <c r="AX1776" s="57">
        <v>0</v>
      </c>
      <c r="AY1776" s="57">
        <v>0</v>
      </c>
      <c r="AZ1776" s="57">
        <v>1.8460026329999999</v>
      </c>
      <c r="BA1776" s="57">
        <v>0</v>
      </c>
      <c r="BB1776" s="57">
        <v>1.8460026329999999</v>
      </c>
      <c r="BC1776" s="57">
        <v>0</v>
      </c>
      <c r="BD1776" s="57">
        <v>0</v>
      </c>
      <c r="BE1776" s="57">
        <v>0</v>
      </c>
      <c r="BF1776" s="57">
        <v>0.13875896700000001</v>
      </c>
      <c r="BG1776" s="57">
        <v>4.6150065999999997E-2</v>
      </c>
      <c r="BH1776" s="57">
        <v>0.184909033</v>
      </c>
      <c r="BI1776" s="57">
        <v>0</v>
      </c>
      <c r="BJ1776" s="57">
        <v>0</v>
      </c>
      <c r="BK1776" s="57">
        <v>0</v>
      </c>
      <c r="BL1776" s="57">
        <v>0</v>
      </c>
      <c r="BM1776" s="57">
        <v>0</v>
      </c>
      <c r="BN1776" s="57">
        <v>0</v>
      </c>
      <c r="BO1776" s="57">
        <v>0</v>
      </c>
      <c r="BP1776" s="57">
        <v>1.6610936000000001</v>
      </c>
      <c r="BQ1776" s="57">
        <v>1.7328392000000001E-2</v>
      </c>
      <c r="BR1776" s="57">
        <v>2.0632039999999999E-3</v>
      </c>
      <c r="BS1776" s="57">
        <v>1.6610936000000001</v>
      </c>
      <c r="BT1776" s="57">
        <v>1.7328392000000001E-2</v>
      </c>
      <c r="BU1776" s="57">
        <v>2.0632039999999999E-3</v>
      </c>
    </row>
    <row r="1777" spans="1:73" x14ac:dyDescent="0.25">
      <c r="A1777" s="57">
        <v>3</v>
      </c>
      <c r="B1777" s="57">
        <v>42285342590000</v>
      </c>
      <c r="C1777" s="57" t="s">
        <v>164</v>
      </c>
      <c r="D1777" s="57" t="s">
        <v>165</v>
      </c>
      <c r="E1777" s="57" t="s">
        <v>166</v>
      </c>
      <c r="F1777" s="57">
        <v>0</v>
      </c>
      <c r="G1777" s="57" t="s">
        <v>57</v>
      </c>
      <c r="H1777" s="57" t="s">
        <v>150</v>
      </c>
      <c r="I1777" s="57" t="s">
        <v>151</v>
      </c>
      <c r="J1777" s="57" t="s">
        <v>152</v>
      </c>
      <c r="K1777" s="57" t="s">
        <v>51</v>
      </c>
      <c r="L1777" s="57" t="s">
        <v>153</v>
      </c>
      <c r="M1777" s="57" t="s">
        <v>154</v>
      </c>
      <c r="N1777" s="57" t="s">
        <v>155</v>
      </c>
      <c r="P1777" s="57" t="s">
        <v>156</v>
      </c>
      <c r="Q1777" s="57" t="s">
        <v>157</v>
      </c>
      <c r="R1777" s="57" t="s">
        <v>158</v>
      </c>
      <c r="S1777" s="57" t="s">
        <v>159</v>
      </c>
      <c r="U1777" s="57" t="s">
        <v>160</v>
      </c>
      <c r="V1777" s="57" t="s">
        <v>160</v>
      </c>
      <c r="W1777" s="57" t="s">
        <v>160</v>
      </c>
      <c r="X1777" s="57" t="s">
        <v>160</v>
      </c>
      <c r="Y1777" s="57" t="s">
        <v>160</v>
      </c>
      <c r="Z1777" s="57" t="s">
        <v>160</v>
      </c>
      <c r="AA1777" s="57" t="s">
        <v>160</v>
      </c>
      <c r="AB1777" s="57" t="s">
        <v>160</v>
      </c>
      <c r="AC1777" s="57" t="s">
        <v>160</v>
      </c>
      <c r="AD1777" s="57" t="s">
        <v>160</v>
      </c>
      <c r="AE1777" s="57" t="s">
        <v>160</v>
      </c>
      <c r="AF1777" s="57" t="s">
        <v>160</v>
      </c>
      <c r="AG1777" s="57" t="s">
        <v>160</v>
      </c>
      <c r="AH1777" s="57" t="s">
        <v>160</v>
      </c>
      <c r="AI1777" s="57" t="s">
        <v>179</v>
      </c>
      <c r="AL1777" s="9">
        <v>62824</v>
      </c>
      <c r="AM1777" s="57">
        <v>0</v>
      </c>
      <c r="AN1777" s="57">
        <v>1332.418270396</v>
      </c>
      <c r="AO1777" s="57">
        <v>0</v>
      </c>
      <c r="AP1777" s="57">
        <v>0</v>
      </c>
      <c r="AQ1777" s="57">
        <v>999.31370279700002</v>
      </c>
      <c r="AR1777" s="57">
        <v>0</v>
      </c>
      <c r="AS1777" s="57">
        <v>0</v>
      </c>
      <c r="AT1777" s="57">
        <v>0.43798920299999999</v>
      </c>
      <c r="AU1777" s="57">
        <v>0</v>
      </c>
      <c r="AV1777" s="57">
        <v>62.12</v>
      </c>
      <c r="AW1777" s="57">
        <v>4.1850000009999997</v>
      </c>
      <c r="AX1777" s="57">
        <v>0</v>
      </c>
      <c r="AY1777" s="57">
        <v>0</v>
      </c>
      <c r="AZ1777" s="57">
        <v>1.832984814</v>
      </c>
      <c r="BA1777" s="57">
        <v>0</v>
      </c>
      <c r="BB1777" s="57">
        <v>1.832984814</v>
      </c>
      <c r="BC1777" s="57">
        <v>0</v>
      </c>
      <c r="BD1777" s="57">
        <v>0</v>
      </c>
      <c r="BE1777" s="57">
        <v>0</v>
      </c>
      <c r="BF1777" s="57">
        <v>0.137780453</v>
      </c>
      <c r="BG1777" s="57">
        <v>4.5824620000000003E-2</v>
      </c>
      <c r="BH1777" s="57">
        <v>0.18360507400000001</v>
      </c>
      <c r="BI1777" s="57">
        <v>0</v>
      </c>
      <c r="BJ1777" s="57">
        <v>0</v>
      </c>
      <c r="BK1777" s="57">
        <v>0</v>
      </c>
      <c r="BL1777" s="57">
        <v>0</v>
      </c>
      <c r="BM1777" s="57">
        <v>0</v>
      </c>
      <c r="BN1777" s="57">
        <v>0</v>
      </c>
      <c r="BO1777" s="57">
        <v>0</v>
      </c>
      <c r="BP1777" s="57">
        <v>1.6493797400000001</v>
      </c>
      <c r="BQ1777" s="57">
        <v>1.7067569000000001E-2</v>
      </c>
      <c r="BR1777" s="57">
        <v>2.0244970000000001E-3</v>
      </c>
      <c r="BS1777" s="57">
        <v>1.6493797400000001</v>
      </c>
      <c r="BT1777" s="57">
        <v>1.7067569000000001E-2</v>
      </c>
      <c r="BU1777" s="57">
        <v>2.0244970000000001E-3</v>
      </c>
    </row>
    <row r="1778" spans="1:73" x14ac:dyDescent="0.25">
      <c r="A1778" s="57">
        <v>3</v>
      </c>
      <c r="B1778" s="57">
        <v>42285342590000</v>
      </c>
      <c r="C1778" s="57" t="s">
        <v>164</v>
      </c>
      <c r="D1778" s="57" t="s">
        <v>165</v>
      </c>
      <c r="E1778" s="57" t="s">
        <v>166</v>
      </c>
      <c r="F1778" s="57">
        <v>0</v>
      </c>
      <c r="G1778" s="57" t="s">
        <v>57</v>
      </c>
      <c r="H1778" s="57" t="s">
        <v>150</v>
      </c>
      <c r="I1778" s="57" t="s">
        <v>151</v>
      </c>
      <c r="J1778" s="57" t="s">
        <v>152</v>
      </c>
      <c r="K1778" s="57" t="s">
        <v>51</v>
      </c>
      <c r="L1778" s="57" t="s">
        <v>153</v>
      </c>
      <c r="M1778" s="57" t="s">
        <v>154</v>
      </c>
      <c r="N1778" s="57" t="s">
        <v>155</v>
      </c>
      <c r="P1778" s="57" t="s">
        <v>156</v>
      </c>
      <c r="Q1778" s="57" t="s">
        <v>157</v>
      </c>
      <c r="R1778" s="57" t="s">
        <v>158</v>
      </c>
      <c r="S1778" s="57" t="s">
        <v>159</v>
      </c>
      <c r="U1778" s="57" t="s">
        <v>160</v>
      </c>
      <c r="V1778" s="57" t="s">
        <v>160</v>
      </c>
      <c r="W1778" s="57" t="s">
        <v>160</v>
      </c>
      <c r="X1778" s="57" t="s">
        <v>160</v>
      </c>
      <c r="Y1778" s="57" t="s">
        <v>160</v>
      </c>
      <c r="Z1778" s="57" t="s">
        <v>160</v>
      </c>
      <c r="AA1778" s="57" t="s">
        <v>160</v>
      </c>
      <c r="AB1778" s="57" t="s">
        <v>160</v>
      </c>
      <c r="AC1778" s="57" t="s">
        <v>160</v>
      </c>
      <c r="AD1778" s="57" t="s">
        <v>160</v>
      </c>
      <c r="AE1778" s="57" t="s">
        <v>160</v>
      </c>
      <c r="AF1778" s="57" t="s">
        <v>160</v>
      </c>
      <c r="AG1778" s="57" t="s">
        <v>160</v>
      </c>
      <c r="AH1778" s="57" t="s">
        <v>160</v>
      </c>
      <c r="AI1778" s="57" t="s">
        <v>179</v>
      </c>
      <c r="AL1778" s="9">
        <v>62855</v>
      </c>
      <c r="AM1778" s="57">
        <v>0</v>
      </c>
      <c r="AN1778" s="57">
        <v>1237.9481761730001</v>
      </c>
      <c r="AO1778" s="57">
        <v>0</v>
      </c>
      <c r="AP1778" s="57">
        <v>0</v>
      </c>
      <c r="AQ1778" s="57">
        <v>928.46113213000001</v>
      </c>
      <c r="AR1778" s="57">
        <v>0</v>
      </c>
      <c r="AS1778" s="57">
        <v>0</v>
      </c>
      <c r="AT1778" s="57">
        <v>0.40693522999999998</v>
      </c>
      <c r="AU1778" s="57">
        <v>0</v>
      </c>
      <c r="AV1778" s="57">
        <v>62.12</v>
      </c>
      <c r="AW1778" s="57">
        <v>4.1850000009999997</v>
      </c>
      <c r="AX1778" s="57">
        <v>0</v>
      </c>
      <c r="AY1778" s="57">
        <v>0</v>
      </c>
      <c r="AZ1778" s="57">
        <v>1.7030239359999999</v>
      </c>
      <c r="BA1778" s="57">
        <v>0</v>
      </c>
      <c r="BB1778" s="57">
        <v>1.7030239359999999</v>
      </c>
      <c r="BC1778" s="57">
        <v>0</v>
      </c>
      <c r="BD1778" s="57">
        <v>0</v>
      </c>
      <c r="BE1778" s="57">
        <v>0</v>
      </c>
      <c r="BF1778" s="57">
        <v>0.12801165</v>
      </c>
      <c r="BG1778" s="57">
        <v>4.2575597999999999E-2</v>
      </c>
      <c r="BH1778" s="57">
        <v>0.170587248</v>
      </c>
      <c r="BI1778" s="57">
        <v>0</v>
      </c>
      <c r="BJ1778" s="57">
        <v>0</v>
      </c>
      <c r="BK1778" s="57">
        <v>0</v>
      </c>
      <c r="BL1778" s="57">
        <v>0</v>
      </c>
      <c r="BM1778" s="57">
        <v>0</v>
      </c>
      <c r="BN1778" s="57">
        <v>0</v>
      </c>
      <c r="BO1778" s="57">
        <v>0</v>
      </c>
      <c r="BP1778" s="57">
        <v>1.532436688</v>
      </c>
      <c r="BQ1778" s="57">
        <v>1.5737911E-2</v>
      </c>
      <c r="BR1778" s="57">
        <v>1.8602E-3</v>
      </c>
      <c r="BS1778" s="57">
        <v>1.532436688</v>
      </c>
      <c r="BT1778" s="57">
        <v>1.5737911E-2</v>
      </c>
      <c r="BU1778" s="57">
        <v>1.8602E-3</v>
      </c>
    </row>
    <row r="1779" spans="1:73" x14ac:dyDescent="0.25">
      <c r="A1779" s="57">
        <v>3</v>
      </c>
      <c r="B1779" s="57">
        <v>42285342590000</v>
      </c>
      <c r="C1779" s="57" t="s">
        <v>164</v>
      </c>
      <c r="D1779" s="57" t="s">
        <v>165</v>
      </c>
      <c r="E1779" s="57" t="s">
        <v>166</v>
      </c>
      <c r="F1779" s="57">
        <v>0</v>
      </c>
      <c r="G1779" s="57" t="s">
        <v>57</v>
      </c>
      <c r="H1779" s="57" t="s">
        <v>150</v>
      </c>
      <c r="I1779" s="57" t="s">
        <v>151</v>
      </c>
      <c r="J1779" s="57" t="s">
        <v>152</v>
      </c>
      <c r="K1779" s="57" t="s">
        <v>51</v>
      </c>
      <c r="L1779" s="57" t="s">
        <v>153</v>
      </c>
      <c r="M1779" s="57" t="s">
        <v>154</v>
      </c>
      <c r="N1779" s="57" t="s">
        <v>155</v>
      </c>
      <c r="P1779" s="57" t="s">
        <v>156</v>
      </c>
      <c r="Q1779" s="57" t="s">
        <v>157</v>
      </c>
      <c r="R1779" s="57" t="s">
        <v>158</v>
      </c>
      <c r="S1779" s="57" t="s">
        <v>159</v>
      </c>
      <c r="U1779" s="57" t="s">
        <v>160</v>
      </c>
      <c r="V1779" s="57" t="s">
        <v>160</v>
      </c>
      <c r="W1779" s="57" t="s">
        <v>160</v>
      </c>
      <c r="X1779" s="57" t="s">
        <v>160</v>
      </c>
      <c r="Y1779" s="57" t="s">
        <v>160</v>
      </c>
      <c r="Z1779" s="57" t="s">
        <v>160</v>
      </c>
      <c r="AA1779" s="57" t="s">
        <v>160</v>
      </c>
      <c r="AB1779" s="57" t="s">
        <v>160</v>
      </c>
      <c r="AC1779" s="57" t="s">
        <v>160</v>
      </c>
      <c r="AD1779" s="57" t="s">
        <v>160</v>
      </c>
      <c r="AE1779" s="57" t="s">
        <v>160</v>
      </c>
      <c r="AF1779" s="57" t="s">
        <v>160</v>
      </c>
      <c r="AG1779" s="57" t="s">
        <v>160</v>
      </c>
      <c r="AH1779" s="57" t="s">
        <v>160</v>
      </c>
      <c r="AI1779" s="57" t="s">
        <v>179</v>
      </c>
      <c r="AL1779" s="9">
        <v>62884</v>
      </c>
      <c r="AM1779" s="57">
        <v>0</v>
      </c>
      <c r="AN1779" s="57">
        <v>1314.2923125679999</v>
      </c>
      <c r="AO1779" s="57">
        <v>0</v>
      </c>
      <c r="AP1779" s="57">
        <v>0</v>
      </c>
      <c r="AQ1779" s="57">
        <v>985.71923442599996</v>
      </c>
      <c r="AR1779" s="57">
        <v>0</v>
      </c>
      <c r="AS1779" s="57">
        <v>0</v>
      </c>
      <c r="AT1779" s="57">
        <v>0.43203088299999998</v>
      </c>
      <c r="AU1779" s="57">
        <v>0</v>
      </c>
      <c r="AV1779" s="57">
        <v>62.12</v>
      </c>
      <c r="AW1779" s="57">
        <v>4.1849999990000004</v>
      </c>
      <c r="AX1779" s="57">
        <v>0</v>
      </c>
      <c r="AY1779" s="57">
        <v>0</v>
      </c>
      <c r="AZ1779" s="57">
        <v>1.8080492459999999</v>
      </c>
      <c r="BA1779" s="57">
        <v>0</v>
      </c>
      <c r="BB1779" s="57">
        <v>1.8080492459999999</v>
      </c>
      <c r="BC1779" s="57">
        <v>0</v>
      </c>
      <c r="BD1779" s="57">
        <v>0</v>
      </c>
      <c r="BE1779" s="57">
        <v>0</v>
      </c>
      <c r="BF1779" s="57">
        <v>0.13590611499999999</v>
      </c>
      <c r="BG1779" s="57">
        <v>4.5201231000000001E-2</v>
      </c>
      <c r="BH1779" s="57">
        <v>0.181107346</v>
      </c>
      <c r="BI1779" s="57">
        <v>0</v>
      </c>
      <c r="BJ1779" s="57">
        <v>0</v>
      </c>
      <c r="BK1779" s="57">
        <v>0</v>
      </c>
      <c r="BL1779" s="57">
        <v>0</v>
      </c>
      <c r="BM1779" s="57">
        <v>0</v>
      </c>
      <c r="BN1779" s="57">
        <v>0</v>
      </c>
      <c r="BO1779" s="57">
        <v>0</v>
      </c>
      <c r="BP1779" s="57">
        <v>1.6269419000000001</v>
      </c>
      <c r="BQ1779" s="57">
        <v>1.6573851000000001E-2</v>
      </c>
      <c r="BR1779" s="57">
        <v>1.95163E-3</v>
      </c>
      <c r="BS1779" s="57">
        <v>1.6269419000000001</v>
      </c>
      <c r="BT1779" s="57">
        <v>1.6573851000000001E-2</v>
      </c>
      <c r="BU1779" s="57">
        <v>1.95163E-3</v>
      </c>
    </row>
    <row r="1780" spans="1:73" x14ac:dyDescent="0.25">
      <c r="A1780" s="57">
        <v>3</v>
      </c>
      <c r="B1780" s="57">
        <v>42285342590000</v>
      </c>
      <c r="C1780" s="57" t="s">
        <v>164</v>
      </c>
      <c r="D1780" s="57" t="s">
        <v>165</v>
      </c>
      <c r="E1780" s="57" t="s">
        <v>166</v>
      </c>
      <c r="F1780" s="57">
        <v>0</v>
      </c>
      <c r="G1780" s="57" t="s">
        <v>57</v>
      </c>
      <c r="H1780" s="57" t="s">
        <v>150</v>
      </c>
      <c r="I1780" s="57" t="s">
        <v>151</v>
      </c>
      <c r="J1780" s="57" t="s">
        <v>152</v>
      </c>
      <c r="K1780" s="57" t="s">
        <v>51</v>
      </c>
      <c r="L1780" s="57" t="s">
        <v>153</v>
      </c>
      <c r="M1780" s="57" t="s">
        <v>154</v>
      </c>
      <c r="N1780" s="57" t="s">
        <v>155</v>
      </c>
      <c r="P1780" s="57" t="s">
        <v>156</v>
      </c>
      <c r="Q1780" s="57" t="s">
        <v>157</v>
      </c>
      <c r="R1780" s="57" t="s">
        <v>158</v>
      </c>
      <c r="S1780" s="57" t="s">
        <v>159</v>
      </c>
      <c r="U1780" s="57" t="s">
        <v>160</v>
      </c>
      <c r="V1780" s="57" t="s">
        <v>160</v>
      </c>
      <c r="W1780" s="57" t="s">
        <v>160</v>
      </c>
      <c r="X1780" s="57" t="s">
        <v>160</v>
      </c>
      <c r="Y1780" s="57" t="s">
        <v>160</v>
      </c>
      <c r="Z1780" s="57" t="s">
        <v>160</v>
      </c>
      <c r="AA1780" s="57" t="s">
        <v>160</v>
      </c>
      <c r="AB1780" s="57" t="s">
        <v>160</v>
      </c>
      <c r="AC1780" s="57" t="s">
        <v>160</v>
      </c>
      <c r="AD1780" s="57" t="s">
        <v>160</v>
      </c>
      <c r="AE1780" s="57" t="s">
        <v>160</v>
      </c>
      <c r="AF1780" s="57" t="s">
        <v>160</v>
      </c>
      <c r="AG1780" s="57" t="s">
        <v>160</v>
      </c>
      <c r="AH1780" s="57" t="s">
        <v>160</v>
      </c>
      <c r="AI1780" s="57" t="s">
        <v>179</v>
      </c>
      <c r="AL1780" s="9">
        <v>62915</v>
      </c>
      <c r="AM1780" s="57">
        <v>0</v>
      </c>
      <c r="AN1780" s="57">
        <v>1263.0705044680001</v>
      </c>
      <c r="AO1780" s="57">
        <v>0</v>
      </c>
      <c r="AP1780" s="57">
        <v>0</v>
      </c>
      <c r="AQ1780" s="57">
        <v>947.302878351</v>
      </c>
      <c r="AR1780" s="57">
        <v>0</v>
      </c>
      <c r="AS1780" s="57">
        <v>0</v>
      </c>
      <c r="AT1780" s="57">
        <v>0.41519337899999997</v>
      </c>
      <c r="AU1780" s="57">
        <v>0</v>
      </c>
      <c r="AV1780" s="57">
        <v>62.12</v>
      </c>
      <c r="AW1780" s="57">
        <v>4.1849999999999996</v>
      </c>
      <c r="AX1780" s="57">
        <v>0</v>
      </c>
      <c r="AY1780" s="57">
        <v>0</v>
      </c>
      <c r="AZ1780" s="57">
        <v>1.7375842889999999</v>
      </c>
      <c r="BA1780" s="57">
        <v>0</v>
      </c>
      <c r="BB1780" s="57">
        <v>1.7375842889999999</v>
      </c>
      <c r="BC1780" s="57">
        <v>0</v>
      </c>
      <c r="BD1780" s="57">
        <v>0</v>
      </c>
      <c r="BE1780" s="57">
        <v>0</v>
      </c>
      <c r="BF1780" s="57">
        <v>0.13060945700000001</v>
      </c>
      <c r="BG1780" s="57">
        <v>4.3439606999999998E-2</v>
      </c>
      <c r="BH1780" s="57">
        <v>0.174049064</v>
      </c>
      <c r="BI1780" s="57">
        <v>0</v>
      </c>
      <c r="BJ1780" s="57">
        <v>0</v>
      </c>
      <c r="BK1780" s="57">
        <v>0</v>
      </c>
      <c r="BL1780" s="57">
        <v>0</v>
      </c>
      <c r="BM1780" s="57">
        <v>0</v>
      </c>
      <c r="BN1780" s="57">
        <v>0</v>
      </c>
      <c r="BO1780" s="57">
        <v>0</v>
      </c>
      <c r="BP1780" s="57">
        <v>1.5635352250000001</v>
      </c>
      <c r="BQ1780" s="57">
        <v>1.5803716999999998E-2</v>
      </c>
      <c r="BR1780" s="57">
        <v>1.8541619999999999E-3</v>
      </c>
      <c r="BS1780" s="57">
        <v>1.5635352250000001</v>
      </c>
      <c r="BT1780" s="57">
        <v>1.5803716999999998E-2</v>
      </c>
      <c r="BU1780" s="57">
        <v>1.8541619999999999E-3</v>
      </c>
    </row>
    <row r="1781" spans="1:73" x14ac:dyDescent="0.25">
      <c r="A1781" s="57">
        <v>3</v>
      </c>
      <c r="B1781" s="57">
        <v>42285342590000</v>
      </c>
      <c r="C1781" s="57" t="s">
        <v>164</v>
      </c>
      <c r="D1781" s="57" t="s">
        <v>165</v>
      </c>
      <c r="E1781" s="57" t="s">
        <v>166</v>
      </c>
      <c r="F1781" s="57">
        <v>0</v>
      </c>
      <c r="G1781" s="57" t="s">
        <v>57</v>
      </c>
      <c r="H1781" s="57" t="s">
        <v>150</v>
      </c>
      <c r="I1781" s="57" t="s">
        <v>151</v>
      </c>
      <c r="J1781" s="57" t="s">
        <v>152</v>
      </c>
      <c r="K1781" s="57" t="s">
        <v>51</v>
      </c>
      <c r="L1781" s="57" t="s">
        <v>153</v>
      </c>
      <c r="M1781" s="57" t="s">
        <v>154</v>
      </c>
      <c r="N1781" s="57" t="s">
        <v>155</v>
      </c>
      <c r="P1781" s="57" t="s">
        <v>156</v>
      </c>
      <c r="Q1781" s="57" t="s">
        <v>157</v>
      </c>
      <c r="R1781" s="57" t="s">
        <v>158</v>
      </c>
      <c r="S1781" s="57" t="s">
        <v>159</v>
      </c>
      <c r="U1781" s="57" t="s">
        <v>160</v>
      </c>
      <c r="V1781" s="57" t="s">
        <v>160</v>
      </c>
      <c r="W1781" s="57" t="s">
        <v>160</v>
      </c>
      <c r="X1781" s="57" t="s">
        <v>160</v>
      </c>
      <c r="Y1781" s="57" t="s">
        <v>160</v>
      </c>
      <c r="Z1781" s="57" t="s">
        <v>160</v>
      </c>
      <c r="AA1781" s="57" t="s">
        <v>160</v>
      </c>
      <c r="AB1781" s="57" t="s">
        <v>160</v>
      </c>
      <c r="AC1781" s="57" t="s">
        <v>160</v>
      </c>
      <c r="AD1781" s="57" t="s">
        <v>160</v>
      </c>
      <c r="AE1781" s="57" t="s">
        <v>160</v>
      </c>
      <c r="AF1781" s="57" t="s">
        <v>160</v>
      </c>
      <c r="AG1781" s="57" t="s">
        <v>160</v>
      </c>
      <c r="AH1781" s="57" t="s">
        <v>160</v>
      </c>
      <c r="AI1781" s="57" t="s">
        <v>179</v>
      </c>
      <c r="AL1781" s="9">
        <v>62945</v>
      </c>
      <c r="AM1781" s="57">
        <v>0</v>
      </c>
      <c r="AN1781" s="57">
        <v>1296.1170170590001</v>
      </c>
      <c r="AO1781" s="57">
        <v>0</v>
      </c>
      <c r="AP1781" s="57">
        <v>0</v>
      </c>
      <c r="AQ1781" s="57">
        <v>972.08776279400001</v>
      </c>
      <c r="AR1781" s="57">
        <v>0</v>
      </c>
      <c r="AS1781" s="57">
        <v>0</v>
      </c>
      <c r="AT1781" s="57">
        <v>0.42605634599999997</v>
      </c>
      <c r="AU1781" s="57">
        <v>0</v>
      </c>
      <c r="AV1781" s="57">
        <v>62.12</v>
      </c>
      <c r="AW1781" s="57">
        <v>4.1849999999999996</v>
      </c>
      <c r="AX1781" s="57">
        <v>0</v>
      </c>
      <c r="AY1781" s="57">
        <v>0</v>
      </c>
      <c r="AZ1781" s="57">
        <v>1.7830458060000001</v>
      </c>
      <c r="BA1781" s="57">
        <v>0</v>
      </c>
      <c r="BB1781" s="57">
        <v>1.7830458060000001</v>
      </c>
      <c r="BC1781" s="57">
        <v>0</v>
      </c>
      <c r="BD1781" s="57">
        <v>0</v>
      </c>
      <c r="BE1781" s="57">
        <v>0</v>
      </c>
      <c r="BF1781" s="57">
        <v>0.13402667500000001</v>
      </c>
      <c r="BG1781" s="57">
        <v>4.4576144999999998E-2</v>
      </c>
      <c r="BH1781" s="57">
        <v>0.17860282</v>
      </c>
      <c r="BI1781" s="57">
        <v>0</v>
      </c>
      <c r="BJ1781" s="57">
        <v>0</v>
      </c>
      <c r="BK1781" s="57">
        <v>0</v>
      </c>
      <c r="BL1781" s="57">
        <v>0</v>
      </c>
      <c r="BM1781" s="57">
        <v>0</v>
      </c>
      <c r="BN1781" s="57">
        <v>0</v>
      </c>
      <c r="BO1781" s="57">
        <v>0</v>
      </c>
      <c r="BP1781" s="57">
        <v>1.604442986</v>
      </c>
      <c r="BQ1781" s="57">
        <v>1.6086544000000001E-2</v>
      </c>
      <c r="BR1781" s="57">
        <v>1.8802370000000001E-3</v>
      </c>
      <c r="BS1781" s="57">
        <v>1.604442986</v>
      </c>
      <c r="BT1781" s="57">
        <v>1.6086544000000001E-2</v>
      </c>
      <c r="BU1781" s="57">
        <v>1.8802370000000001E-3</v>
      </c>
    </row>
    <row r="1782" spans="1:73" x14ac:dyDescent="0.25">
      <c r="A1782" s="57">
        <v>3</v>
      </c>
      <c r="B1782" s="57">
        <v>42285342590000</v>
      </c>
      <c r="C1782" s="57" t="s">
        <v>164</v>
      </c>
      <c r="D1782" s="57" t="s">
        <v>165</v>
      </c>
      <c r="E1782" s="57" t="s">
        <v>166</v>
      </c>
      <c r="F1782" s="57">
        <v>0</v>
      </c>
      <c r="G1782" s="57" t="s">
        <v>57</v>
      </c>
      <c r="H1782" s="57" t="s">
        <v>150</v>
      </c>
      <c r="I1782" s="57" t="s">
        <v>151</v>
      </c>
      <c r="J1782" s="57" t="s">
        <v>152</v>
      </c>
      <c r="K1782" s="57" t="s">
        <v>51</v>
      </c>
      <c r="L1782" s="57" t="s">
        <v>153</v>
      </c>
      <c r="M1782" s="57" t="s">
        <v>154</v>
      </c>
      <c r="N1782" s="57" t="s">
        <v>155</v>
      </c>
      <c r="P1782" s="57" t="s">
        <v>156</v>
      </c>
      <c r="Q1782" s="57" t="s">
        <v>157</v>
      </c>
      <c r="R1782" s="57" t="s">
        <v>158</v>
      </c>
      <c r="S1782" s="57" t="s">
        <v>159</v>
      </c>
      <c r="U1782" s="57" t="s">
        <v>160</v>
      </c>
      <c r="V1782" s="57" t="s">
        <v>160</v>
      </c>
      <c r="W1782" s="57" t="s">
        <v>160</v>
      </c>
      <c r="X1782" s="57" t="s">
        <v>160</v>
      </c>
      <c r="Y1782" s="57" t="s">
        <v>160</v>
      </c>
      <c r="Z1782" s="57" t="s">
        <v>160</v>
      </c>
      <c r="AA1782" s="57" t="s">
        <v>160</v>
      </c>
      <c r="AB1782" s="57" t="s">
        <v>160</v>
      </c>
      <c r="AC1782" s="57" t="s">
        <v>160</v>
      </c>
      <c r="AD1782" s="57" t="s">
        <v>160</v>
      </c>
      <c r="AE1782" s="57" t="s">
        <v>160</v>
      </c>
      <c r="AF1782" s="57" t="s">
        <v>160</v>
      </c>
      <c r="AG1782" s="57" t="s">
        <v>160</v>
      </c>
      <c r="AH1782" s="57" t="s">
        <v>160</v>
      </c>
      <c r="AI1782" s="57" t="s">
        <v>179</v>
      </c>
      <c r="AL1782" s="9">
        <v>62976</v>
      </c>
      <c r="AM1782" s="57">
        <v>0</v>
      </c>
      <c r="AN1782" s="57">
        <v>1245.6035532799999</v>
      </c>
      <c r="AO1782" s="57">
        <v>0</v>
      </c>
      <c r="AP1782" s="57">
        <v>0</v>
      </c>
      <c r="AQ1782" s="57">
        <v>934.20266495999999</v>
      </c>
      <c r="AR1782" s="57">
        <v>0</v>
      </c>
      <c r="AS1782" s="57">
        <v>0</v>
      </c>
      <c r="AT1782" s="57">
        <v>0.40945168599999998</v>
      </c>
      <c r="AU1782" s="57">
        <v>0</v>
      </c>
      <c r="AV1782" s="57">
        <v>62.12</v>
      </c>
      <c r="AW1782" s="57">
        <v>4.1849999999999996</v>
      </c>
      <c r="AX1782" s="57">
        <v>0</v>
      </c>
      <c r="AY1782" s="57">
        <v>0</v>
      </c>
      <c r="AZ1782" s="57">
        <v>1.7135553059999999</v>
      </c>
      <c r="BA1782" s="57">
        <v>0</v>
      </c>
      <c r="BB1782" s="57">
        <v>1.7135553059999999</v>
      </c>
      <c r="BC1782" s="57">
        <v>0</v>
      </c>
      <c r="BD1782" s="57">
        <v>0</v>
      </c>
      <c r="BE1782" s="57">
        <v>0</v>
      </c>
      <c r="BF1782" s="57">
        <v>0.128803264</v>
      </c>
      <c r="BG1782" s="57">
        <v>4.2838883000000001E-2</v>
      </c>
      <c r="BH1782" s="57">
        <v>0.17164214699999999</v>
      </c>
      <c r="BI1782" s="57">
        <v>0</v>
      </c>
      <c r="BJ1782" s="57">
        <v>0</v>
      </c>
      <c r="BK1782" s="57">
        <v>0</v>
      </c>
      <c r="BL1782" s="57">
        <v>0</v>
      </c>
      <c r="BM1782" s="57">
        <v>0</v>
      </c>
      <c r="BN1782" s="57">
        <v>0</v>
      </c>
      <c r="BO1782" s="57">
        <v>0</v>
      </c>
      <c r="BP1782" s="57">
        <v>1.5419131589999999</v>
      </c>
      <c r="BQ1782" s="57">
        <v>1.5339053E-2</v>
      </c>
      <c r="BR1782" s="57">
        <v>1.786335E-3</v>
      </c>
      <c r="BS1782" s="57">
        <v>1.5419131589999999</v>
      </c>
      <c r="BT1782" s="57">
        <v>1.5339053E-2</v>
      </c>
      <c r="BU1782" s="57">
        <v>1.786335E-3</v>
      </c>
    </row>
    <row r="1783" spans="1:73" x14ac:dyDescent="0.25">
      <c r="A1783" s="57">
        <v>3</v>
      </c>
      <c r="B1783" s="57">
        <v>42285342590000</v>
      </c>
      <c r="C1783" s="57" t="s">
        <v>164</v>
      </c>
      <c r="D1783" s="57" t="s">
        <v>165</v>
      </c>
      <c r="E1783" s="57" t="s">
        <v>166</v>
      </c>
      <c r="F1783" s="57">
        <v>0</v>
      </c>
      <c r="G1783" s="57" t="s">
        <v>57</v>
      </c>
      <c r="H1783" s="57" t="s">
        <v>150</v>
      </c>
      <c r="I1783" s="57" t="s">
        <v>151</v>
      </c>
      <c r="J1783" s="57" t="s">
        <v>152</v>
      </c>
      <c r="K1783" s="57" t="s">
        <v>51</v>
      </c>
      <c r="L1783" s="57" t="s">
        <v>153</v>
      </c>
      <c r="M1783" s="57" t="s">
        <v>154</v>
      </c>
      <c r="N1783" s="57" t="s">
        <v>155</v>
      </c>
      <c r="P1783" s="57" t="s">
        <v>156</v>
      </c>
      <c r="Q1783" s="57" t="s">
        <v>157</v>
      </c>
      <c r="R1783" s="57" t="s">
        <v>158</v>
      </c>
      <c r="S1783" s="57" t="s">
        <v>159</v>
      </c>
      <c r="U1783" s="57" t="s">
        <v>160</v>
      </c>
      <c r="V1783" s="57" t="s">
        <v>160</v>
      </c>
      <c r="W1783" s="57" t="s">
        <v>160</v>
      </c>
      <c r="X1783" s="57" t="s">
        <v>160</v>
      </c>
      <c r="Y1783" s="57" t="s">
        <v>160</v>
      </c>
      <c r="Z1783" s="57" t="s">
        <v>160</v>
      </c>
      <c r="AA1783" s="57" t="s">
        <v>160</v>
      </c>
      <c r="AB1783" s="57" t="s">
        <v>160</v>
      </c>
      <c r="AC1783" s="57" t="s">
        <v>160</v>
      </c>
      <c r="AD1783" s="57" t="s">
        <v>160</v>
      </c>
      <c r="AE1783" s="57" t="s">
        <v>160</v>
      </c>
      <c r="AF1783" s="57" t="s">
        <v>160</v>
      </c>
      <c r="AG1783" s="57" t="s">
        <v>160</v>
      </c>
      <c r="AH1783" s="57" t="s">
        <v>160</v>
      </c>
      <c r="AI1783" s="57" t="s">
        <v>179</v>
      </c>
      <c r="AL1783" s="9">
        <v>63006</v>
      </c>
      <c r="AM1783" s="57">
        <v>0</v>
      </c>
      <c r="AN1783" s="57">
        <v>1278.1930669830001</v>
      </c>
      <c r="AO1783" s="57">
        <v>0</v>
      </c>
      <c r="AP1783" s="57">
        <v>0</v>
      </c>
      <c r="AQ1783" s="57">
        <v>958.64480023700003</v>
      </c>
      <c r="AR1783" s="57">
        <v>0</v>
      </c>
      <c r="AS1783" s="57">
        <v>0</v>
      </c>
      <c r="AT1783" s="57">
        <v>0.42016442900000001</v>
      </c>
      <c r="AU1783" s="57">
        <v>0</v>
      </c>
      <c r="AV1783" s="57">
        <v>62.12</v>
      </c>
      <c r="AW1783" s="57">
        <v>4.1849999990000004</v>
      </c>
      <c r="AX1783" s="57">
        <v>0</v>
      </c>
      <c r="AY1783" s="57">
        <v>0</v>
      </c>
      <c r="AZ1783" s="57">
        <v>1.7583881370000001</v>
      </c>
      <c r="BA1783" s="57">
        <v>0</v>
      </c>
      <c r="BB1783" s="57">
        <v>1.7583881370000001</v>
      </c>
      <c r="BC1783" s="57">
        <v>0</v>
      </c>
      <c r="BD1783" s="57">
        <v>0</v>
      </c>
      <c r="BE1783" s="57">
        <v>0</v>
      </c>
      <c r="BF1783" s="57">
        <v>0.13217322500000001</v>
      </c>
      <c r="BG1783" s="57">
        <v>4.3959703000000003E-2</v>
      </c>
      <c r="BH1783" s="57">
        <v>0.17613292899999999</v>
      </c>
      <c r="BI1783" s="57">
        <v>0</v>
      </c>
      <c r="BJ1783" s="57">
        <v>0</v>
      </c>
      <c r="BK1783" s="57">
        <v>0</v>
      </c>
      <c r="BL1783" s="57">
        <v>0</v>
      </c>
      <c r="BM1783" s="57">
        <v>0</v>
      </c>
      <c r="BN1783" s="57">
        <v>0</v>
      </c>
      <c r="BO1783" s="57">
        <v>0</v>
      </c>
      <c r="BP1783" s="57">
        <v>1.5822552089999999</v>
      </c>
      <c r="BQ1783" s="57">
        <v>1.5613564E-2</v>
      </c>
      <c r="BR1783" s="57">
        <v>1.8114559999999999E-3</v>
      </c>
      <c r="BS1783" s="57">
        <v>1.5822552089999999</v>
      </c>
      <c r="BT1783" s="57">
        <v>1.5613564E-2</v>
      </c>
      <c r="BU1783" s="57">
        <v>1.8114559999999999E-3</v>
      </c>
    </row>
    <row r="1784" spans="1:73" x14ac:dyDescent="0.25">
      <c r="A1784" s="57">
        <v>3</v>
      </c>
      <c r="B1784" s="57">
        <v>42285342590000</v>
      </c>
      <c r="C1784" s="57" t="s">
        <v>164</v>
      </c>
      <c r="D1784" s="57" t="s">
        <v>165</v>
      </c>
      <c r="E1784" s="57" t="s">
        <v>166</v>
      </c>
      <c r="F1784" s="57">
        <v>0</v>
      </c>
      <c r="G1784" s="57" t="s">
        <v>57</v>
      </c>
      <c r="H1784" s="57" t="s">
        <v>150</v>
      </c>
      <c r="I1784" s="57" t="s">
        <v>151</v>
      </c>
      <c r="J1784" s="57" t="s">
        <v>152</v>
      </c>
      <c r="K1784" s="57" t="s">
        <v>51</v>
      </c>
      <c r="L1784" s="57" t="s">
        <v>153</v>
      </c>
      <c r="M1784" s="57" t="s">
        <v>154</v>
      </c>
      <c r="N1784" s="57" t="s">
        <v>155</v>
      </c>
      <c r="P1784" s="57" t="s">
        <v>156</v>
      </c>
      <c r="Q1784" s="57" t="s">
        <v>157</v>
      </c>
      <c r="R1784" s="57" t="s">
        <v>158</v>
      </c>
      <c r="S1784" s="57" t="s">
        <v>159</v>
      </c>
      <c r="U1784" s="57" t="s">
        <v>160</v>
      </c>
      <c r="V1784" s="57" t="s">
        <v>160</v>
      </c>
      <c r="W1784" s="57" t="s">
        <v>160</v>
      </c>
      <c r="X1784" s="57" t="s">
        <v>160</v>
      </c>
      <c r="Y1784" s="57" t="s">
        <v>160</v>
      </c>
      <c r="Z1784" s="57" t="s">
        <v>160</v>
      </c>
      <c r="AA1784" s="57" t="s">
        <v>160</v>
      </c>
      <c r="AB1784" s="57" t="s">
        <v>160</v>
      </c>
      <c r="AC1784" s="57" t="s">
        <v>160</v>
      </c>
      <c r="AD1784" s="57" t="s">
        <v>160</v>
      </c>
      <c r="AE1784" s="57" t="s">
        <v>160</v>
      </c>
      <c r="AF1784" s="57" t="s">
        <v>160</v>
      </c>
      <c r="AG1784" s="57" t="s">
        <v>160</v>
      </c>
      <c r="AH1784" s="57" t="s">
        <v>160</v>
      </c>
      <c r="AI1784" s="57" t="s">
        <v>179</v>
      </c>
      <c r="AL1784" s="9">
        <v>63037</v>
      </c>
      <c r="AM1784" s="57">
        <v>0</v>
      </c>
      <c r="AN1784" s="57">
        <v>1269.1793819330001</v>
      </c>
      <c r="AO1784" s="57">
        <v>0</v>
      </c>
      <c r="AP1784" s="57">
        <v>0</v>
      </c>
      <c r="AQ1784" s="57">
        <v>951.88453645000004</v>
      </c>
      <c r="AR1784" s="57">
        <v>0</v>
      </c>
      <c r="AS1784" s="57">
        <v>0</v>
      </c>
      <c r="AT1784" s="57">
        <v>0.41720147299999999</v>
      </c>
      <c r="AU1784" s="57">
        <v>0</v>
      </c>
      <c r="AV1784" s="57">
        <v>62.12</v>
      </c>
      <c r="AW1784" s="57">
        <v>4.1850000009999997</v>
      </c>
      <c r="AX1784" s="57">
        <v>0</v>
      </c>
      <c r="AY1784" s="57">
        <v>0</v>
      </c>
      <c r="AZ1784" s="57">
        <v>1.7459881669999999</v>
      </c>
      <c r="BA1784" s="57">
        <v>0</v>
      </c>
      <c r="BB1784" s="57">
        <v>1.7459881669999999</v>
      </c>
      <c r="BC1784" s="57">
        <v>0</v>
      </c>
      <c r="BD1784" s="57">
        <v>0</v>
      </c>
      <c r="BE1784" s="57">
        <v>0</v>
      </c>
      <c r="BF1784" s="57">
        <v>0.131241154</v>
      </c>
      <c r="BG1784" s="57">
        <v>4.3649703999999998E-2</v>
      </c>
      <c r="BH1784" s="57">
        <v>0.17489085800000001</v>
      </c>
      <c r="BI1784" s="57">
        <v>0</v>
      </c>
      <c r="BJ1784" s="57">
        <v>0</v>
      </c>
      <c r="BK1784" s="57">
        <v>0</v>
      </c>
      <c r="BL1784" s="57">
        <v>0</v>
      </c>
      <c r="BM1784" s="57">
        <v>0</v>
      </c>
      <c r="BN1784" s="57">
        <v>0</v>
      </c>
      <c r="BO1784" s="57">
        <v>0</v>
      </c>
      <c r="BP1784" s="57">
        <v>1.571097309</v>
      </c>
      <c r="BQ1784" s="57">
        <v>1.5378552E-2</v>
      </c>
      <c r="BR1784" s="57">
        <v>1.777472E-3</v>
      </c>
      <c r="BS1784" s="57">
        <v>1.571097309</v>
      </c>
      <c r="BT1784" s="57">
        <v>1.5378552E-2</v>
      </c>
      <c r="BU1784" s="57">
        <v>1.777472E-3</v>
      </c>
    </row>
    <row r="1785" spans="1:73" x14ac:dyDescent="0.25">
      <c r="A1785" s="57">
        <v>3</v>
      </c>
      <c r="B1785" s="57">
        <v>42285342590000</v>
      </c>
      <c r="C1785" s="57" t="s">
        <v>164</v>
      </c>
      <c r="D1785" s="57" t="s">
        <v>165</v>
      </c>
      <c r="E1785" s="57" t="s">
        <v>166</v>
      </c>
      <c r="F1785" s="57">
        <v>0</v>
      </c>
      <c r="G1785" s="57" t="s">
        <v>57</v>
      </c>
      <c r="H1785" s="57" t="s">
        <v>150</v>
      </c>
      <c r="I1785" s="57" t="s">
        <v>151</v>
      </c>
      <c r="J1785" s="57" t="s">
        <v>152</v>
      </c>
      <c r="K1785" s="57" t="s">
        <v>51</v>
      </c>
      <c r="L1785" s="57" t="s">
        <v>153</v>
      </c>
      <c r="M1785" s="57" t="s">
        <v>154</v>
      </c>
      <c r="N1785" s="57" t="s">
        <v>155</v>
      </c>
      <c r="P1785" s="57" t="s">
        <v>156</v>
      </c>
      <c r="Q1785" s="57" t="s">
        <v>157</v>
      </c>
      <c r="R1785" s="57" t="s">
        <v>158</v>
      </c>
      <c r="S1785" s="57" t="s">
        <v>159</v>
      </c>
      <c r="U1785" s="57" t="s">
        <v>160</v>
      </c>
      <c r="V1785" s="57" t="s">
        <v>160</v>
      </c>
      <c r="W1785" s="57" t="s">
        <v>160</v>
      </c>
      <c r="X1785" s="57" t="s">
        <v>160</v>
      </c>
      <c r="Y1785" s="57" t="s">
        <v>160</v>
      </c>
      <c r="Z1785" s="57" t="s">
        <v>160</v>
      </c>
      <c r="AA1785" s="57" t="s">
        <v>160</v>
      </c>
      <c r="AB1785" s="57" t="s">
        <v>160</v>
      </c>
      <c r="AC1785" s="57" t="s">
        <v>160</v>
      </c>
      <c r="AD1785" s="57" t="s">
        <v>160</v>
      </c>
      <c r="AE1785" s="57" t="s">
        <v>160</v>
      </c>
      <c r="AF1785" s="57" t="s">
        <v>160</v>
      </c>
      <c r="AG1785" s="57" t="s">
        <v>160</v>
      </c>
      <c r="AH1785" s="57" t="s">
        <v>160</v>
      </c>
      <c r="AI1785" s="57" t="s">
        <v>179</v>
      </c>
      <c r="AL1785" s="9">
        <v>63068</v>
      </c>
      <c r="AM1785" s="57">
        <v>0</v>
      </c>
      <c r="AN1785" s="57">
        <v>1219.7157564290001</v>
      </c>
      <c r="AO1785" s="57">
        <v>0</v>
      </c>
      <c r="AP1785" s="57">
        <v>0</v>
      </c>
      <c r="AQ1785" s="57">
        <v>914.78681732200005</v>
      </c>
      <c r="AR1785" s="57">
        <v>0</v>
      </c>
      <c r="AS1785" s="57">
        <v>0</v>
      </c>
      <c r="AT1785" s="57">
        <v>0.40094191400000001</v>
      </c>
      <c r="AU1785" s="57">
        <v>0</v>
      </c>
      <c r="AV1785" s="57">
        <v>62.12</v>
      </c>
      <c r="AW1785" s="57">
        <v>4.1849999999999996</v>
      </c>
      <c r="AX1785" s="57">
        <v>0</v>
      </c>
      <c r="AY1785" s="57">
        <v>0</v>
      </c>
      <c r="AZ1785" s="57">
        <v>1.677941911</v>
      </c>
      <c r="BA1785" s="57">
        <v>0</v>
      </c>
      <c r="BB1785" s="57">
        <v>1.677941911</v>
      </c>
      <c r="BC1785" s="57">
        <v>0</v>
      </c>
      <c r="BD1785" s="57">
        <v>0</v>
      </c>
      <c r="BE1785" s="57">
        <v>0</v>
      </c>
      <c r="BF1785" s="57">
        <v>0.126126303</v>
      </c>
      <c r="BG1785" s="57">
        <v>4.1948548000000002E-2</v>
      </c>
      <c r="BH1785" s="57">
        <v>0.16807485</v>
      </c>
      <c r="BI1785" s="57">
        <v>0</v>
      </c>
      <c r="BJ1785" s="57">
        <v>0</v>
      </c>
      <c r="BK1785" s="57">
        <v>0</v>
      </c>
      <c r="BL1785" s="57">
        <v>0</v>
      </c>
      <c r="BM1785" s="57">
        <v>0</v>
      </c>
      <c r="BN1785" s="57">
        <v>0</v>
      </c>
      <c r="BO1785" s="57">
        <v>0</v>
      </c>
      <c r="BP1785" s="57">
        <v>1.5098670599999999</v>
      </c>
      <c r="BQ1785" s="57">
        <v>1.466396E-2</v>
      </c>
      <c r="BR1785" s="57">
        <v>1.688702E-3</v>
      </c>
      <c r="BS1785" s="57">
        <v>1.5098670599999999</v>
      </c>
      <c r="BT1785" s="57">
        <v>1.466396E-2</v>
      </c>
      <c r="BU1785" s="57">
        <v>1.688702E-3</v>
      </c>
    </row>
    <row r="1786" spans="1:73" x14ac:dyDescent="0.25">
      <c r="A1786" s="57">
        <v>3</v>
      </c>
      <c r="B1786" s="57">
        <v>42285342590000</v>
      </c>
      <c r="C1786" s="57" t="s">
        <v>164</v>
      </c>
      <c r="D1786" s="57" t="s">
        <v>165</v>
      </c>
      <c r="E1786" s="57" t="s">
        <v>166</v>
      </c>
      <c r="F1786" s="57">
        <v>0</v>
      </c>
      <c r="G1786" s="57" t="s">
        <v>57</v>
      </c>
      <c r="H1786" s="57" t="s">
        <v>150</v>
      </c>
      <c r="I1786" s="57" t="s">
        <v>151</v>
      </c>
      <c r="J1786" s="57" t="s">
        <v>152</v>
      </c>
      <c r="K1786" s="57" t="s">
        <v>51</v>
      </c>
      <c r="L1786" s="57" t="s">
        <v>153</v>
      </c>
      <c r="M1786" s="57" t="s">
        <v>154</v>
      </c>
      <c r="N1786" s="57" t="s">
        <v>155</v>
      </c>
      <c r="P1786" s="57" t="s">
        <v>156</v>
      </c>
      <c r="Q1786" s="57" t="s">
        <v>157</v>
      </c>
      <c r="R1786" s="57" t="s">
        <v>158</v>
      </c>
      <c r="S1786" s="57" t="s">
        <v>159</v>
      </c>
      <c r="U1786" s="57" t="s">
        <v>160</v>
      </c>
      <c r="V1786" s="57" t="s">
        <v>160</v>
      </c>
      <c r="W1786" s="57" t="s">
        <v>160</v>
      </c>
      <c r="X1786" s="57" t="s">
        <v>160</v>
      </c>
      <c r="Y1786" s="57" t="s">
        <v>160</v>
      </c>
      <c r="Z1786" s="57" t="s">
        <v>160</v>
      </c>
      <c r="AA1786" s="57" t="s">
        <v>160</v>
      </c>
      <c r="AB1786" s="57" t="s">
        <v>160</v>
      </c>
      <c r="AC1786" s="57" t="s">
        <v>160</v>
      </c>
      <c r="AD1786" s="57" t="s">
        <v>160</v>
      </c>
      <c r="AE1786" s="57" t="s">
        <v>160</v>
      </c>
      <c r="AF1786" s="57" t="s">
        <v>160</v>
      </c>
      <c r="AG1786" s="57" t="s">
        <v>160</v>
      </c>
      <c r="AH1786" s="57" t="s">
        <v>160</v>
      </c>
      <c r="AI1786" s="57" t="s">
        <v>179</v>
      </c>
      <c r="AL1786" s="9">
        <v>63098</v>
      </c>
      <c r="AM1786" s="57">
        <v>0</v>
      </c>
      <c r="AN1786" s="57">
        <v>1251.62795132</v>
      </c>
      <c r="AO1786" s="57">
        <v>0</v>
      </c>
      <c r="AP1786" s="57">
        <v>0</v>
      </c>
      <c r="AQ1786" s="57">
        <v>938.72096349000003</v>
      </c>
      <c r="AR1786" s="57">
        <v>0</v>
      </c>
      <c r="AS1786" s="57">
        <v>0</v>
      </c>
      <c r="AT1786" s="57">
        <v>0.41143201099999999</v>
      </c>
      <c r="AU1786" s="57">
        <v>0</v>
      </c>
      <c r="AV1786" s="57">
        <v>62.12</v>
      </c>
      <c r="AW1786" s="57">
        <v>4.1849999999999996</v>
      </c>
      <c r="AX1786" s="57">
        <v>0</v>
      </c>
      <c r="AY1786" s="57">
        <v>0</v>
      </c>
      <c r="AZ1786" s="57">
        <v>1.7218429660000001</v>
      </c>
      <c r="BA1786" s="57">
        <v>0</v>
      </c>
      <c r="BB1786" s="57">
        <v>1.7218429660000001</v>
      </c>
      <c r="BC1786" s="57">
        <v>0</v>
      </c>
      <c r="BD1786" s="57">
        <v>0</v>
      </c>
      <c r="BE1786" s="57">
        <v>0</v>
      </c>
      <c r="BF1786" s="57">
        <v>0.12942622500000001</v>
      </c>
      <c r="BG1786" s="57">
        <v>4.3046073999999997E-2</v>
      </c>
      <c r="BH1786" s="57">
        <v>0.172472299</v>
      </c>
      <c r="BI1786" s="57">
        <v>0</v>
      </c>
      <c r="BJ1786" s="57">
        <v>0</v>
      </c>
      <c r="BK1786" s="57">
        <v>0</v>
      </c>
      <c r="BL1786" s="57">
        <v>0</v>
      </c>
      <c r="BM1786" s="57">
        <v>0</v>
      </c>
      <c r="BN1786" s="57">
        <v>0</v>
      </c>
      <c r="BO1786" s="57">
        <v>0</v>
      </c>
      <c r="BP1786" s="57">
        <v>1.549370667</v>
      </c>
      <c r="BQ1786" s="57">
        <v>1.4926389E-2</v>
      </c>
      <c r="BR1786" s="57">
        <v>1.7124499999999999E-3</v>
      </c>
      <c r="BS1786" s="57">
        <v>1.549370667</v>
      </c>
      <c r="BT1786" s="57">
        <v>1.4926389E-2</v>
      </c>
      <c r="BU1786" s="57">
        <v>1.7124499999999999E-3</v>
      </c>
    </row>
    <row r="1787" spans="1:73" x14ac:dyDescent="0.25">
      <c r="A1787" s="57">
        <v>3</v>
      </c>
      <c r="B1787" s="57">
        <v>42285342590000</v>
      </c>
      <c r="C1787" s="57" t="s">
        <v>164</v>
      </c>
      <c r="D1787" s="57" t="s">
        <v>165</v>
      </c>
      <c r="E1787" s="57" t="s">
        <v>166</v>
      </c>
      <c r="F1787" s="57">
        <v>0</v>
      </c>
      <c r="G1787" s="57" t="s">
        <v>57</v>
      </c>
      <c r="H1787" s="57" t="s">
        <v>150</v>
      </c>
      <c r="I1787" s="57" t="s">
        <v>151</v>
      </c>
      <c r="J1787" s="57" t="s">
        <v>152</v>
      </c>
      <c r="K1787" s="57" t="s">
        <v>51</v>
      </c>
      <c r="L1787" s="57" t="s">
        <v>153</v>
      </c>
      <c r="M1787" s="57" t="s">
        <v>154</v>
      </c>
      <c r="N1787" s="57" t="s">
        <v>155</v>
      </c>
      <c r="P1787" s="57" t="s">
        <v>156</v>
      </c>
      <c r="Q1787" s="57" t="s">
        <v>157</v>
      </c>
      <c r="R1787" s="57" t="s">
        <v>158</v>
      </c>
      <c r="S1787" s="57" t="s">
        <v>159</v>
      </c>
      <c r="U1787" s="57" t="s">
        <v>160</v>
      </c>
      <c r="V1787" s="57" t="s">
        <v>160</v>
      </c>
      <c r="W1787" s="57" t="s">
        <v>160</v>
      </c>
      <c r="X1787" s="57" t="s">
        <v>160</v>
      </c>
      <c r="Y1787" s="57" t="s">
        <v>160</v>
      </c>
      <c r="Z1787" s="57" t="s">
        <v>160</v>
      </c>
      <c r="AA1787" s="57" t="s">
        <v>160</v>
      </c>
      <c r="AB1787" s="57" t="s">
        <v>160</v>
      </c>
      <c r="AC1787" s="57" t="s">
        <v>160</v>
      </c>
      <c r="AD1787" s="57" t="s">
        <v>160</v>
      </c>
      <c r="AE1787" s="57" t="s">
        <v>160</v>
      </c>
      <c r="AF1787" s="57" t="s">
        <v>160</v>
      </c>
      <c r="AG1787" s="57" t="s">
        <v>160</v>
      </c>
      <c r="AH1787" s="57" t="s">
        <v>160</v>
      </c>
      <c r="AI1787" s="57" t="s">
        <v>179</v>
      </c>
      <c r="AL1787" s="9">
        <v>63129</v>
      </c>
      <c r="AM1787" s="57">
        <v>0</v>
      </c>
      <c r="AN1787" s="57">
        <v>1202.8483563100001</v>
      </c>
      <c r="AO1787" s="57">
        <v>0</v>
      </c>
      <c r="AP1787" s="57">
        <v>0</v>
      </c>
      <c r="AQ1787" s="57">
        <v>902.13626723300001</v>
      </c>
      <c r="AR1787" s="57">
        <v>0</v>
      </c>
      <c r="AS1787" s="57">
        <v>0</v>
      </c>
      <c r="AT1787" s="57">
        <v>0.39539730499999998</v>
      </c>
      <c r="AU1787" s="57">
        <v>0</v>
      </c>
      <c r="AV1787" s="57">
        <v>62.12</v>
      </c>
      <c r="AW1787" s="57">
        <v>4.1849999990000004</v>
      </c>
      <c r="AX1787" s="57">
        <v>0</v>
      </c>
      <c r="AY1787" s="57">
        <v>0</v>
      </c>
      <c r="AZ1787" s="57">
        <v>1.65473772</v>
      </c>
      <c r="BA1787" s="57">
        <v>0</v>
      </c>
      <c r="BB1787" s="57">
        <v>1.65473772</v>
      </c>
      <c r="BC1787" s="57">
        <v>0</v>
      </c>
      <c r="BD1787" s="57">
        <v>0</v>
      </c>
      <c r="BE1787" s="57">
        <v>0</v>
      </c>
      <c r="BF1787" s="57">
        <v>0.12438210700000001</v>
      </c>
      <c r="BG1787" s="57">
        <v>4.1368442999999998E-2</v>
      </c>
      <c r="BH1787" s="57">
        <v>0.16575055</v>
      </c>
      <c r="BI1787" s="57">
        <v>0</v>
      </c>
      <c r="BJ1787" s="57">
        <v>0</v>
      </c>
      <c r="BK1787" s="57">
        <v>0</v>
      </c>
      <c r="BL1787" s="57">
        <v>0</v>
      </c>
      <c r="BM1787" s="57">
        <v>0</v>
      </c>
      <c r="BN1787" s="57">
        <v>0</v>
      </c>
      <c r="BO1787" s="57">
        <v>0</v>
      </c>
      <c r="BP1787" s="57">
        <v>1.4889871699999999</v>
      </c>
      <c r="BQ1787" s="57">
        <v>1.4232807E-2</v>
      </c>
      <c r="BR1787" s="57">
        <v>1.626927E-3</v>
      </c>
      <c r="BS1787" s="57">
        <v>1.4889871699999999</v>
      </c>
      <c r="BT1787" s="57">
        <v>1.4232807E-2</v>
      </c>
      <c r="BU1787" s="57">
        <v>1.626927E-3</v>
      </c>
    </row>
    <row r="1788" spans="1:73" x14ac:dyDescent="0.25">
      <c r="A1788" s="57">
        <v>3</v>
      </c>
      <c r="B1788" s="57">
        <v>42285342590000</v>
      </c>
      <c r="C1788" s="57" t="s">
        <v>164</v>
      </c>
      <c r="D1788" s="57" t="s">
        <v>165</v>
      </c>
      <c r="E1788" s="57" t="s">
        <v>166</v>
      </c>
      <c r="F1788" s="57">
        <v>0</v>
      </c>
      <c r="G1788" s="57" t="s">
        <v>57</v>
      </c>
      <c r="H1788" s="57" t="s">
        <v>150</v>
      </c>
      <c r="I1788" s="57" t="s">
        <v>151</v>
      </c>
      <c r="J1788" s="57" t="s">
        <v>152</v>
      </c>
      <c r="K1788" s="57" t="s">
        <v>51</v>
      </c>
      <c r="L1788" s="57" t="s">
        <v>153</v>
      </c>
      <c r="M1788" s="57" t="s">
        <v>154</v>
      </c>
      <c r="N1788" s="57" t="s">
        <v>155</v>
      </c>
      <c r="P1788" s="57" t="s">
        <v>156</v>
      </c>
      <c r="Q1788" s="57" t="s">
        <v>157</v>
      </c>
      <c r="R1788" s="57" t="s">
        <v>158</v>
      </c>
      <c r="S1788" s="57" t="s">
        <v>159</v>
      </c>
      <c r="U1788" s="57" t="s">
        <v>160</v>
      </c>
      <c r="V1788" s="57" t="s">
        <v>160</v>
      </c>
      <c r="W1788" s="57" t="s">
        <v>160</v>
      </c>
      <c r="X1788" s="57" t="s">
        <v>160</v>
      </c>
      <c r="Y1788" s="57" t="s">
        <v>160</v>
      </c>
      <c r="Z1788" s="57" t="s">
        <v>160</v>
      </c>
      <c r="AA1788" s="57" t="s">
        <v>160</v>
      </c>
      <c r="AB1788" s="57" t="s">
        <v>160</v>
      </c>
      <c r="AC1788" s="57" t="s">
        <v>160</v>
      </c>
      <c r="AD1788" s="57" t="s">
        <v>160</v>
      </c>
      <c r="AE1788" s="57" t="s">
        <v>160</v>
      </c>
      <c r="AF1788" s="57" t="s">
        <v>160</v>
      </c>
      <c r="AG1788" s="57" t="s">
        <v>160</v>
      </c>
      <c r="AH1788" s="57" t="s">
        <v>160</v>
      </c>
      <c r="AI1788" s="57" t="s">
        <v>179</v>
      </c>
      <c r="AL1788" s="9">
        <v>63159</v>
      </c>
      <c r="AM1788" s="57">
        <v>0</v>
      </c>
      <c r="AN1788" s="57">
        <v>1234.319238737</v>
      </c>
      <c r="AO1788" s="57">
        <v>0</v>
      </c>
      <c r="AP1788" s="57">
        <v>0</v>
      </c>
      <c r="AQ1788" s="57">
        <v>925.73942905299998</v>
      </c>
      <c r="AR1788" s="57">
        <v>0</v>
      </c>
      <c r="AS1788" s="57">
        <v>0</v>
      </c>
      <c r="AT1788" s="57">
        <v>0.40574233399999998</v>
      </c>
      <c r="AU1788" s="57">
        <v>0</v>
      </c>
      <c r="AV1788" s="57">
        <v>62.12</v>
      </c>
      <c r="AW1788" s="57">
        <v>4.1850000009999997</v>
      </c>
      <c r="AX1788" s="57">
        <v>0</v>
      </c>
      <c r="AY1788" s="57">
        <v>0</v>
      </c>
      <c r="AZ1788" s="57">
        <v>1.6980316689999999</v>
      </c>
      <c r="BA1788" s="57">
        <v>0</v>
      </c>
      <c r="BB1788" s="57">
        <v>1.6980316689999999</v>
      </c>
      <c r="BC1788" s="57">
        <v>0</v>
      </c>
      <c r="BD1788" s="57">
        <v>0</v>
      </c>
      <c r="BE1788" s="57">
        <v>0</v>
      </c>
      <c r="BF1788" s="57">
        <v>0.12763639500000001</v>
      </c>
      <c r="BG1788" s="57">
        <v>4.2450792000000001E-2</v>
      </c>
      <c r="BH1788" s="57">
        <v>0.170087187</v>
      </c>
      <c r="BI1788" s="57">
        <v>0</v>
      </c>
      <c r="BJ1788" s="57">
        <v>0</v>
      </c>
      <c r="BK1788" s="57">
        <v>0</v>
      </c>
      <c r="BL1788" s="57">
        <v>0</v>
      </c>
      <c r="BM1788" s="57">
        <v>0</v>
      </c>
      <c r="BN1788" s="57">
        <v>0</v>
      </c>
      <c r="BO1788" s="57">
        <v>0</v>
      </c>
      <c r="BP1788" s="57">
        <v>1.527944483</v>
      </c>
      <c r="BQ1788" s="57">
        <v>1.448752E-2</v>
      </c>
      <c r="BR1788" s="57">
        <v>1.6498070000000001E-3</v>
      </c>
      <c r="BS1788" s="57">
        <v>1.527944483</v>
      </c>
      <c r="BT1788" s="57">
        <v>1.448752E-2</v>
      </c>
      <c r="BU1788" s="57">
        <v>1.6498070000000001E-3</v>
      </c>
    </row>
    <row r="1789" spans="1:73" x14ac:dyDescent="0.25">
      <c r="A1789" s="57">
        <v>3</v>
      </c>
      <c r="B1789" s="57">
        <v>42285342590000</v>
      </c>
      <c r="C1789" s="57" t="s">
        <v>164</v>
      </c>
      <c r="D1789" s="57" t="s">
        <v>165</v>
      </c>
      <c r="E1789" s="57" t="s">
        <v>166</v>
      </c>
      <c r="F1789" s="57">
        <v>0</v>
      </c>
      <c r="G1789" s="57" t="s">
        <v>57</v>
      </c>
      <c r="H1789" s="57" t="s">
        <v>150</v>
      </c>
      <c r="I1789" s="57" t="s">
        <v>151</v>
      </c>
      <c r="J1789" s="57" t="s">
        <v>152</v>
      </c>
      <c r="K1789" s="57" t="s">
        <v>51</v>
      </c>
      <c r="L1789" s="57" t="s">
        <v>153</v>
      </c>
      <c r="M1789" s="57" t="s">
        <v>154</v>
      </c>
      <c r="N1789" s="57" t="s">
        <v>155</v>
      </c>
      <c r="P1789" s="57" t="s">
        <v>156</v>
      </c>
      <c r="Q1789" s="57" t="s">
        <v>157</v>
      </c>
      <c r="R1789" s="57" t="s">
        <v>158</v>
      </c>
      <c r="S1789" s="57" t="s">
        <v>159</v>
      </c>
      <c r="U1789" s="57" t="s">
        <v>160</v>
      </c>
      <c r="V1789" s="57" t="s">
        <v>160</v>
      </c>
      <c r="W1789" s="57" t="s">
        <v>160</v>
      </c>
      <c r="X1789" s="57" t="s">
        <v>160</v>
      </c>
      <c r="Y1789" s="57" t="s">
        <v>160</v>
      </c>
      <c r="Z1789" s="57" t="s">
        <v>160</v>
      </c>
      <c r="AA1789" s="57" t="s">
        <v>160</v>
      </c>
      <c r="AB1789" s="57" t="s">
        <v>160</v>
      </c>
      <c r="AC1789" s="57" t="s">
        <v>160</v>
      </c>
      <c r="AD1789" s="57" t="s">
        <v>160</v>
      </c>
      <c r="AE1789" s="57" t="s">
        <v>160</v>
      </c>
      <c r="AF1789" s="57" t="s">
        <v>160</v>
      </c>
      <c r="AG1789" s="57" t="s">
        <v>160</v>
      </c>
      <c r="AH1789" s="57" t="s">
        <v>160</v>
      </c>
      <c r="AI1789" s="57" t="s">
        <v>179</v>
      </c>
      <c r="AL1789" s="9">
        <v>63190</v>
      </c>
      <c r="AM1789" s="57">
        <v>0</v>
      </c>
      <c r="AN1789" s="57">
        <v>1225.614947367</v>
      </c>
      <c r="AO1789" s="57">
        <v>0</v>
      </c>
      <c r="AP1789" s="57">
        <v>0</v>
      </c>
      <c r="AQ1789" s="57">
        <v>919.21121052599995</v>
      </c>
      <c r="AR1789" s="57">
        <v>0</v>
      </c>
      <c r="AS1789" s="57">
        <v>0</v>
      </c>
      <c r="AT1789" s="57">
        <v>0.40288108099999997</v>
      </c>
      <c r="AU1789" s="57">
        <v>0</v>
      </c>
      <c r="AV1789" s="57">
        <v>62.12</v>
      </c>
      <c r="AW1789" s="57">
        <v>4.1849999999999996</v>
      </c>
      <c r="AX1789" s="57">
        <v>0</v>
      </c>
      <c r="AY1789" s="57">
        <v>0</v>
      </c>
      <c r="AZ1789" s="57">
        <v>1.686057326</v>
      </c>
      <c r="BA1789" s="57">
        <v>0</v>
      </c>
      <c r="BB1789" s="57">
        <v>1.686057326</v>
      </c>
      <c r="BC1789" s="57">
        <v>0</v>
      </c>
      <c r="BD1789" s="57">
        <v>0</v>
      </c>
      <c r="BE1789" s="57">
        <v>0</v>
      </c>
      <c r="BF1789" s="57">
        <v>0.12673631599999999</v>
      </c>
      <c r="BG1789" s="57">
        <v>4.2151433000000002E-2</v>
      </c>
      <c r="BH1789" s="57">
        <v>0.168887749</v>
      </c>
      <c r="BI1789" s="57">
        <v>0</v>
      </c>
      <c r="BJ1789" s="57">
        <v>0</v>
      </c>
      <c r="BK1789" s="57">
        <v>0</v>
      </c>
      <c r="BL1789" s="57">
        <v>0</v>
      </c>
      <c r="BM1789" s="57">
        <v>0</v>
      </c>
      <c r="BN1789" s="57">
        <v>0</v>
      </c>
      <c r="BO1789" s="57">
        <v>0</v>
      </c>
      <c r="BP1789" s="57">
        <v>1.517169577</v>
      </c>
      <c r="BQ1789" s="57">
        <v>1.4269456999999999E-2</v>
      </c>
      <c r="BR1789" s="57">
        <v>1.618855E-3</v>
      </c>
      <c r="BS1789" s="57">
        <v>1.517169577</v>
      </c>
      <c r="BT1789" s="57">
        <v>1.4269456999999999E-2</v>
      </c>
      <c r="BU1789" s="57">
        <v>1.618855E-3</v>
      </c>
    </row>
    <row r="1790" spans="1:73" x14ac:dyDescent="0.25">
      <c r="A1790" s="57">
        <v>3</v>
      </c>
      <c r="B1790" s="57">
        <v>42285342590000</v>
      </c>
      <c r="C1790" s="57" t="s">
        <v>164</v>
      </c>
      <c r="D1790" s="57" t="s">
        <v>165</v>
      </c>
      <c r="E1790" s="57" t="s">
        <v>166</v>
      </c>
      <c r="F1790" s="57">
        <v>0</v>
      </c>
      <c r="G1790" s="57" t="s">
        <v>57</v>
      </c>
      <c r="H1790" s="57" t="s">
        <v>150</v>
      </c>
      <c r="I1790" s="57" t="s">
        <v>151</v>
      </c>
      <c r="J1790" s="57" t="s">
        <v>152</v>
      </c>
      <c r="K1790" s="57" t="s">
        <v>51</v>
      </c>
      <c r="L1790" s="57" t="s">
        <v>153</v>
      </c>
      <c r="M1790" s="57" t="s">
        <v>154</v>
      </c>
      <c r="N1790" s="57" t="s">
        <v>155</v>
      </c>
      <c r="P1790" s="57" t="s">
        <v>156</v>
      </c>
      <c r="Q1790" s="57" t="s">
        <v>157</v>
      </c>
      <c r="R1790" s="57" t="s">
        <v>158</v>
      </c>
      <c r="S1790" s="57" t="s">
        <v>159</v>
      </c>
      <c r="U1790" s="57" t="s">
        <v>160</v>
      </c>
      <c r="V1790" s="57" t="s">
        <v>160</v>
      </c>
      <c r="W1790" s="57" t="s">
        <v>160</v>
      </c>
      <c r="X1790" s="57" t="s">
        <v>160</v>
      </c>
      <c r="Y1790" s="57" t="s">
        <v>160</v>
      </c>
      <c r="Z1790" s="57" t="s">
        <v>160</v>
      </c>
      <c r="AA1790" s="57" t="s">
        <v>160</v>
      </c>
      <c r="AB1790" s="57" t="s">
        <v>160</v>
      </c>
      <c r="AC1790" s="57" t="s">
        <v>160</v>
      </c>
      <c r="AD1790" s="57" t="s">
        <v>160</v>
      </c>
      <c r="AE1790" s="57" t="s">
        <v>160</v>
      </c>
      <c r="AF1790" s="57" t="s">
        <v>160</v>
      </c>
      <c r="AG1790" s="57" t="s">
        <v>160</v>
      </c>
      <c r="AH1790" s="57" t="s">
        <v>160</v>
      </c>
      <c r="AI1790" s="57" t="s">
        <v>179</v>
      </c>
      <c r="AL1790" s="9">
        <v>63221</v>
      </c>
      <c r="AM1790" s="57">
        <v>0</v>
      </c>
      <c r="AN1790" s="57">
        <v>1099.5765908880001</v>
      </c>
      <c r="AO1790" s="57">
        <v>0</v>
      </c>
      <c r="AP1790" s="57">
        <v>0</v>
      </c>
      <c r="AQ1790" s="57">
        <v>824.68244316599998</v>
      </c>
      <c r="AR1790" s="57">
        <v>0</v>
      </c>
      <c r="AS1790" s="57">
        <v>0</v>
      </c>
      <c r="AT1790" s="57">
        <v>0.36145006800000001</v>
      </c>
      <c r="AU1790" s="57">
        <v>0</v>
      </c>
      <c r="AV1790" s="57">
        <v>62.12</v>
      </c>
      <c r="AW1790" s="57">
        <v>4.1850000009999997</v>
      </c>
      <c r="AX1790" s="57">
        <v>0</v>
      </c>
      <c r="AY1790" s="57">
        <v>0</v>
      </c>
      <c r="AZ1790" s="57">
        <v>1.512668535</v>
      </c>
      <c r="BA1790" s="57">
        <v>0</v>
      </c>
      <c r="BB1790" s="57">
        <v>1.512668535</v>
      </c>
      <c r="BC1790" s="57">
        <v>0</v>
      </c>
      <c r="BD1790" s="57">
        <v>0</v>
      </c>
      <c r="BE1790" s="57">
        <v>0</v>
      </c>
      <c r="BF1790" s="57">
        <v>0.113703155</v>
      </c>
      <c r="BG1790" s="57">
        <v>3.7816713000000002E-2</v>
      </c>
      <c r="BH1790" s="57">
        <v>0.151519869</v>
      </c>
      <c r="BI1790" s="57">
        <v>0</v>
      </c>
      <c r="BJ1790" s="57">
        <v>0</v>
      </c>
      <c r="BK1790" s="57">
        <v>0</v>
      </c>
      <c r="BL1790" s="57">
        <v>0</v>
      </c>
      <c r="BM1790" s="57">
        <v>0</v>
      </c>
      <c r="BN1790" s="57">
        <v>0</v>
      </c>
      <c r="BO1790" s="57">
        <v>0</v>
      </c>
      <c r="BP1790" s="57">
        <v>1.3611486660000001</v>
      </c>
      <c r="BQ1790" s="57">
        <v>1.2708835E-2</v>
      </c>
      <c r="BR1790" s="57">
        <v>1.4368989999999999E-3</v>
      </c>
      <c r="BS1790" s="57">
        <v>1.3611486660000001</v>
      </c>
      <c r="BT1790" s="57">
        <v>1.2708835E-2</v>
      </c>
      <c r="BU1790" s="57">
        <v>1.4368989999999999E-3</v>
      </c>
    </row>
    <row r="1791" spans="1:73" x14ac:dyDescent="0.25">
      <c r="A1791" s="57">
        <v>3</v>
      </c>
      <c r="B1791" s="57">
        <v>42285342590000</v>
      </c>
      <c r="C1791" s="57" t="s">
        <v>164</v>
      </c>
      <c r="D1791" s="57" t="s">
        <v>165</v>
      </c>
      <c r="E1791" s="57" t="s">
        <v>166</v>
      </c>
      <c r="F1791" s="57">
        <v>0</v>
      </c>
      <c r="G1791" s="57" t="s">
        <v>57</v>
      </c>
      <c r="H1791" s="57" t="s">
        <v>150</v>
      </c>
      <c r="I1791" s="57" t="s">
        <v>151</v>
      </c>
      <c r="J1791" s="57" t="s">
        <v>152</v>
      </c>
      <c r="K1791" s="57" t="s">
        <v>51</v>
      </c>
      <c r="L1791" s="57" t="s">
        <v>153</v>
      </c>
      <c r="M1791" s="57" t="s">
        <v>154</v>
      </c>
      <c r="N1791" s="57" t="s">
        <v>155</v>
      </c>
      <c r="P1791" s="57" t="s">
        <v>156</v>
      </c>
      <c r="Q1791" s="57" t="s">
        <v>157</v>
      </c>
      <c r="R1791" s="57" t="s">
        <v>158</v>
      </c>
      <c r="S1791" s="57" t="s">
        <v>159</v>
      </c>
      <c r="U1791" s="57" t="s">
        <v>160</v>
      </c>
      <c r="V1791" s="57" t="s">
        <v>160</v>
      </c>
      <c r="W1791" s="57" t="s">
        <v>160</v>
      </c>
      <c r="X1791" s="57" t="s">
        <v>160</v>
      </c>
      <c r="Y1791" s="57" t="s">
        <v>160</v>
      </c>
      <c r="Z1791" s="57" t="s">
        <v>160</v>
      </c>
      <c r="AA1791" s="57" t="s">
        <v>160</v>
      </c>
      <c r="AB1791" s="57" t="s">
        <v>160</v>
      </c>
      <c r="AC1791" s="57" t="s">
        <v>160</v>
      </c>
      <c r="AD1791" s="57" t="s">
        <v>160</v>
      </c>
      <c r="AE1791" s="57" t="s">
        <v>160</v>
      </c>
      <c r="AF1791" s="57" t="s">
        <v>160</v>
      </c>
      <c r="AG1791" s="57" t="s">
        <v>160</v>
      </c>
      <c r="AH1791" s="57" t="s">
        <v>160</v>
      </c>
      <c r="AI1791" s="57" t="s">
        <v>179</v>
      </c>
      <c r="AL1791" s="9">
        <v>63249</v>
      </c>
      <c r="AM1791" s="57">
        <v>0</v>
      </c>
      <c r="AN1791" s="57">
        <v>1209.217937596</v>
      </c>
      <c r="AO1791" s="57">
        <v>0</v>
      </c>
      <c r="AP1791" s="57">
        <v>0</v>
      </c>
      <c r="AQ1791" s="57">
        <v>906.91345319699997</v>
      </c>
      <c r="AR1791" s="57">
        <v>0</v>
      </c>
      <c r="AS1791" s="57">
        <v>0</v>
      </c>
      <c r="AT1791" s="57">
        <v>0.39749109700000002</v>
      </c>
      <c r="AU1791" s="57">
        <v>0</v>
      </c>
      <c r="AV1791" s="57">
        <v>62.12</v>
      </c>
      <c r="AW1791" s="57">
        <v>4.1849999999999996</v>
      </c>
      <c r="AX1791" s="57">
        <v>0</v>
      </c>
      <c r="AY1791" s="57">
        <v>0</v>
      </c>
      <c r="AZ1791" s="57">
        <v>1.6635002430000001</v>
      </c>
      <c r="BA1791" s="57">
        <v>0</v>
      </c>
      <c r="BB1791" s="57">
        <v>1.6635002430000001</v>
      </c>
      <c r="BC1791" s="57">
        <v>0</v>
      </c>
      <c r="BD1791" s="57">
        <v>0</v>
      </c>
      <c r="BE1791" s="57">
        <v>0</v>
      </c>
      <c r="BF1791" s="57">
        <v>0.125040762</v>
      </c>
      <c r="BG1791" s="57">
        <v>4.1587506000000003E-2</v>
      </c>
      <c r="BH1791" s="57">
        <v>0.166628268</v>
      </c>
      <c r="BI1791" s="57">
        <v>0</v>
      </c>
      <c r="BJ1791" s="57">
        <v>0</v>
      </c>
      <c r="BK1791" s="57">
        <v>0</v>
      </c>
      <c r="BL1791" s="57">
        <v>0</v>
      </c>
      <c r="BM1791" s="57">
        <v>0</v>
      </c>
      <c r="BN1791" s="57">
        <v>0</v>
      </c>
      <c r="BO1791" s="57">
        <v>0</v>
      </c>
      <c r="BP1791" s="57">
        <v>1.4968719749999999</v>
      </c>
      <c r="BQ1791" s="57">
        <v>1.3863462E-2</v>
      </c>
      <c r="BR1791" s="57">
        <v>1.5615430000000001E-3</v>
      </c>
      <c r="BS1791" s="57">
        <v>1.4968719749999999</v>
      </c>
      <c r="BT1791" s="57">
        <v>1.3863462E-2</v>
      </c>
      <c r="BU1791" s="57">
        <v>1.5615430000000001E-3</v>
      </c>
    </row>
    <row r="1792" spans="1:73" x14ac:dyDescent="0.25">
      <c r="A1792" s="57">
        <v>3</v>
      </c>
      <c r="B1792" s="57">
        <v>42285342590000</v>
      </c>
      <c r="C1792" s="57" t="s">
        <v>164</v>
      </c>
      <c r="D1792" s="57" t="s">
        <v>165</v>
      </c>
      <c r="E1792" s="57" t="s">
        <v>166</v>
      </c>
      <c r="F1792" s="57">
        <v>0</v>
      </c>
      <c r="G1792" s="57" t="s">
        <v>57</v>
      </c>
      <c r="H1792" s="57" t="s">
        <v>150</v>
      </c>
      <c r="I1792" s="57" t="s">
        <v>151</v>
      </c>
      <c r="J1792" s="57" t="s">
        <v>152</v>
      </c>
      <c r="K1792" s="57" t="s">
        <v>51</v>
      </c>
      <c r="L1792" s="57" t="s">
        <v>153</v>
      </c>
      <c r="M1792" s="57" t="s">
        <v>154</v>
      </c>
      <c r="N1792" s="57" t="s">
        <v>155</v>
      </c>
      <c r="P1792" s="57" t="s">
        <v>156</v>
      </c>
      <c r="Q1792" s="57" t="s">
        <v>157</v>
      </c>
      <c r="R1792" s="57" t="s">
        <v>158</v>
      </c>
      <c r="S1792" s="57" t="s">
        <v>159</v>
      </c>
      <c r="U1792" s="57" t="s">
        <v>160</v>
      </c>
      <c r="V1792" s="57" t="s">
        <v>160</v>
      </c>
      <c r="W1792" s="57" t="s">
        <v>160</v>
      </c>
      <c r="X1792" s="57" t="s">
        <v>160</v>
      </c>
      <c r="Y1792" s="57" t="s">
        <v>160</v>
      </c>
      <c r="Z1792" s="57" t="s">
        <v>160</v>
      </c>
      <c r="AA1792" s="57" t="s">
        <v>160</v>
      </c>
      <c r="AB1792" s="57" t="s">
        <v>160</v>
      </c>
      <c r="AC1792" s="57" t="s">
        <v>160</v>
      </c>
      <c r="AD1792" s="57" t="s">
        <v>160</v>
      </c>
      <c r="AE1792" s="57" t="s">
        <v>160</v>
      </c>
      <c r="AF1792" s="57" t="s">
        <v>160</v>
      </c>
      <c r="AG1792" s="57" t="s">
        <v>160</v>
      </c>
      <c r="AH1792" s="57" t="s">
        <v>160</v>
      </c>
      <c r="AI1792" s="57" t="s">
        <v>179</v>
      </c>
      <c r="AL1792" s="9">
        <v>63280</v>
      </c>
      <c r="AM1792" s="57">
        <v>0</v>
      </c>
      <c r="AN1792" s="57">
        <v>1162.0911846199999</v>
      </c>
      <c r="AO1792" s="57">
        <v>0</v>
      </c>
      <c r="AP1792" s="57">
        <v>0</v>
      </c>
      <c r="AQ1792" s="57">
        <v>871.568388465</v>
      </c>
      <c r="AR1792" s="57">
        <v>0</v>
      </c>
      <c r="AS1792" s="57">
        <v>0</v>
      </c>
      <c r="AT1792" s="57">
        <v>0.38199970900000002</v>
      </c>
      <c r="AU1792" s="57">
        <v>0</v>
      </c>
      <c r="AV1792" s="57">
        <v>62.12</v>
      </c>
      <c r="AW1792" s="57">
        <v>4.1849999999999996</v>
      </c>
      <c r="AX1792" s="57">
        <v>0</v>
      </c>
      <c r="AY1792" s="57">
        <v>0</v>
      </c>
      <c r="AZ1792" s="57">
        <v>1.5986687820000001</v>
      </c>
      <c r="BA1792" s="57">
        <v>0</v>
      </c>
      <c r="BB1792" s="57">
        <v>1.5986687820000001</v>
      </c>
      <c r="BC1792" s="57">
        <v>0</v>
      </c>
      <c r="BD1792" s="57">
        <v>0</v>
      </c>
      <c r="BE1792" s="57">
        <v>0</v>
      </c>
      <c r="BF1792" s="57">
        <v>0.12016755799999999</v>
      </c>
      <c r="BG1792" s="57">
        <v>3.9966719999999997E-2</v>
      </c>
      <c r="BH1792" s="57">
        <v>0.16013427799999999</v>
      </c>
      <c r="BI1792" s="57">
        <v>0</v>
      </c>
      <c r="BJ1792" s="57">
        <v>0</v>
      </c>
      <c r="BK1792" s="57">
        <v>0</v>
      </c>
      <c r="BL1792" s="57">
        <v>0</v>
      </c>
      <c r="BM1792" s="57">
        <v>0</v>
      </c>
      <c r="BN1792" s="57">
        <v>0</v>
      </c>
      <c r="BO1792" s="57">
        <v>0</v>
      </c>
      <c r="BP1792" s="57">
        <v>1.4385345039999999</v>
      </c>
      <c r="BQ1792" s="57">
        <v>1.3219270999999999E-2</v>
      </c>
      <c r="BR1792" s="57">
        <v>1.483556E-3</v>
      </c>
      <c r="BS1792" s="57">
        <v>1.4385345039999999</v>
      </c>
      <c r="BT1792" s="57">
        <v>1.3219270999999999E-2</v>
      </c>
      <c r="BU1792" s="57">
        <v>1.483556E-3</v>
      </c>
    </row>
    <row r="1793" spans="1:73" x14ac:dyDescent="0.25">
      <c r="A1793" s="57">
        <v>3</v>
      </c>
      <c r="B1793" s="57">
        <v>42285342590000</v>
      </c>
      <c r="C1793" s="57" t="s">
        <v>164</v>
      </c>
      <c r="D1793" s="57" t="s">
        <v>165</v>
      </c>
      <c r="E1793" s="57" t="s">
        <v>166</v>
      </c>
      <c r="F1793" s="57">
        <v>0</v>
      </c>
      <c r="G1793" s="57" t="s">
        <v>57</v>
      </c>
      <c r="H1793" s="57" t="s">
        <v>150</v>
      </c>
      <c r="I1793" s="57" t="s">
        <v>151</v>
      </c>
      <c r="J1793" s="57" t="s">
        <v>152</v>
      </c>
      <c r="K1793" s="57" t="s">
        <v>51</v>
      </c>
      <c r="L1793" s="57" t="s">
        <v>153</v>
      </c>
      <c r="M1793" s="57" t="s">
        <v>154</v>
      </c>
      <c r="N1793" s="57" t="s">
        <v>155</v>
      </c>
      <c r="P1793" s="57" t="s">
        <v>156</v>
      </c>
      <c r="Q1793" s="57" t="s">
        <v>157</v>
      </c>
      <c r="R1793" s="57" t="s">
        <v>158</v>
      </c>
      <c r="S1793" s="57" t="s">
        <v>159</v>
      </c>
      <c r="U1793" s="57" t="s">
        <v>160</v>
      </c>
      <c r="V1793" s="57" t="s">
        <v>160</v>
      </c>
      <c r="W1793" s="57" t="s">
        <v>160</v>
      </c>
      <c r="X1793" s="57" t="s">
        <v>160</v>
      </c>
      <c r="Y1793" s="57" t="s">
        <v>160</v>
      </c>
      <c r="Z1793" s="57" t="s">
        <v>160</v>
      </c>
      <c r="AA1793" s="57" t="s">
        <v>160</v>
      </c>
      <c r="AB1793" s="57" t="s">
        <v>160</v>
      </c>
      <c r="AC1793" s="57" t="s">
        <v>160</v>
      </c>
      <c r="AD1793" s="57" t="s">
        <v>160</v>
      </c>
      <c r="AE1793" s="57" t="s">
        <v>160</v>
      </c>
      <c r="AF1793" s="57" t="s">
        <v>160</v>
      </c>
      <c r="AG1793" s="57" t="s">
        <v>160</v>
      </c>
      <c r="AH1793" s="57" t="s">
        <v>160</v>
      </c>
      <c r="AI1793" s="57" t="s">
        <v>179</v>
      </c>
      <c r="AL1793" s="9">
        <v>63310</v>
      </c>
      <c r="AM1793" s="57">
        <v>0</v>
      </c>
      <c r="AN1793" s="57">
        <v>1192.495711392</v>
      </c>
      <c r="AO1793" s="57">
        <v>0</v>
      </c>
      <c r="AP1793" s="57">
        <v>0</v>
      </c>
      <c r="AQ1793" s="57">
        <v>894.37178354399998</v>
      </c>
      <c r="AR1793" s="57">
        <v>0</v>
      </c>
      <c r="AS1793" s="57">
        <v>0</v>
      </c>
      <c r="AT1793" s="57">
        <v>0.39199420899999998</v>
      </c>
      <c r="AU1793" s="57">
        <v>0</v>
      </c>
      <c r="AV1793" s="57">
        <v>62.12</v>
      </c>
      <c r="AW1793" s="57">
        <v>4.1850000009999997</v>
      </c>
      <c r="AX1793" s="57">
        <v>0</v>
      </c>
      <c r="AY1793" s="57">
        <v>0</v>
      </c>
      <c r="AZ1793" s="57">
        <v>1.6404957650000001</v>
      </c>
      <c r="BA1793" s="57">
        <v>0</v>
      </c>
      <c r="BB1793" s="57">
        <v>1.6404957650000001</v>
      </c>
      <c r="BC1793" s="57">
        <v>0</v>
      </c>
      <c r="BD1793" s="57">
        <v>0</v>
      </c>
      <c r="BE1793" s="57">
        <v>0</v>
      </c>
      <c r="BF1793" s="57">
        <v>0.12331157800000001</v>
      </c>
      <c r="BG1793" s="57">
        <v>4.1012394000000001E-2</v>
      </c>
      <c r="BH1793" s="57">
        <v>0.16432397200000001</v>
      </c>
      <c r="BI1793" s="57">
        <v>0</v>
      </c>
      <c r="BJ1793" s="57">
        <v>0</v>
      </c>
      <c r="BK1793" s="57">
        <v>0</v>
      </c>
      <c r="BL1793" s="57">
        <v>0</v>
      </c>
      <c r="BM1793" s="57">
        <v>0</v>
      </c>
      <c r="BN1793" s="57">
        <v>0</v>
      </c>
      <c r="BO1793" s="57">
        <v>0</v>
      </c>
      <c r="BP1793" s="57">
        <v>1.4761717919999999</v>
      </c>
      <c r="BQ1793" s="57">
        <v>1.3455846E-2</v>
      </c>
      <c r="BR1793" s="57">
        <v>1.50442E-3</v>
      </c>
      <c r="BS1793" s="57">
        <v>1.4761717919999999</v>
      </c>
      <c r="BT1793" s="57">
        <v>1.3455846E-2</v>
      </c>
      <c r="BU1793" s="57">
        <v>1.50442E-3</v>
      </c>
    </row>
    <row r="1794" spans="1:73" x14ac:dyDescent="0.25">
      <c r="A1794" s="57">
        <v>3</v>
      </c>
      <c r="B1794" s="57">
        <v>42285342590000</v>
      </c>
      <c r="C1794" s="57" t="s">
        <v>164</v>
      </c>
      <c r="D1794" s="57" t="s">
        <v>165</v>
      </c>
      <c r="E1794" s="57" t="s">
        <v>166</v>
      </c>
      <c r="F1794" s="57">
        <v>0</v>
      </c>
      <c r="G1794" s="57" t="s">
        <v>57</v>
      </c>
      <c r="H1794" s="57" t="s">
        <v>150</v>
      </c>
      <c r="I1794" s="57" t="s">
        <v>151</v>
      </c>
      <c r="J1794" s="57" t="s">
        <v>152</v>
      </c>
      <c r="K1794" s="57" t="s">
        <v>51</v>
      </c>
      <c r="L1794" s="57" t="s">
        <v>153</v>
      </c>
      <c r="M1794" s="57" t="s">
        <v>154</v>
      </c>
      <c r="N1794" s="57" t="s">
        <v>155</v>
      </c>
      <c r="P1794" s="57" t="s">
        <v>156</v>
      </c>
      <c r="Q1794" s="57" t="s">
        <v>157</v>
      </c>
      <c r="R1794" s="57" t="s">
        <v>158</v>
      </c>
      <c r="S1794" s="57" t="s">
        <v>159</v>
      </c>
      <c r="U1794" s="57" t="s">
        <v>160</v>
      </c>
      <c r="V1794" s="57" t="s">
        <v>160</v>
      </c>
      <c r="W1794" s="57" t="s">
        <v>160</v>
      </c>
      <c r="X1794" s="57" t="s">
        <v>160</v>
      </c>
      <c r="Y1794" s="57" t="s">
        <v>160</v>
      </c>
      <c r="Z1794" s="57" t="s">
        <v>160</v>
      </c>
      <c r="AA1794" s="57" t="s">
        <v>160</v>
      </c>
      <c r="AB1794" s="57" t="s">
        <v>160</v>
      </c>
      <c r="AC1794" s="57" t="s">
        <v>160</v>
      </c>
      <c r="AD1794" s="57" t="s">
        <v>160</v>
      </c>
      <c r="AE1794" s="57" t="s">
        <v>160</v>
      </c>
      <c r="AF1794" s="57" t="s">
        <v>160</v>
      </c>
      <c r="AG1794" s="57" t="s">
        <v>160</v>
      </c>
      <c r="AH1794" s="57" t="s">
        <v>160</v>
      </c>
      <c r="AI1794" s="57" t="s">
        <v>179</v>
      </c>
      <c r="AL1794" s="9">
        <v>63341</v>
      </c>
      <c r="AM1794" s="57">
        <v>0</v>
      </c>
      <c r="AN1794" s="57">
        <v>1146.0206723870001</v>
      </c>
      <c r="AO1794" s="57">
        <v>0</v>
      </c>
      <c r="AP1794" s="57">
        <v>0</v>
      </c>
      <c r="AQ1794" s="57">
        <v>859.51550428999997</v>
      </c>
      <c r="AR1794" s="57">
        <v>0</v>
      </c>
      <c r="AS1794" s="57">
        <v>0</v>
      </c>
      <c r="AT1794" s="57">
        <v>0.37671705</v>
      </c>
      <c r="AU1794" s="57">
        <v>0</v>
      </c>
      <c r="AV1794" s="57">
        <v>62.12</v>
      </c>
      <c r="AW1794" s="57">
        <v>4.1849999990000004</v>
      </c>
      <c r="AX1794" s="57">
        <v>0</v>
      </c>
      <c r="AY1794" s="57">
        <v>0</v>
      </c>
      <c r="AZ1794" s="57">
        <v>1.576560856</v>
      </c>
      <c r="BA1794" s="57">
        <v>0</v>
      </c>
      <c r="BB1794" s="57">
        <v>1.576560856</v>
      </c>
      <c r="BC1794" s="57">
        <v>0</v>
      </c>
      <c r="BD1794" s="57">
        <v>0</v>
      </c>
      <c r="BE1794" s="57">
        <v>0</v>
      </c>
      <c r="BF1794" s="57">
        <v>0.118505766</v>
      </c>
      <c r="BG1794" s="57">
        <v>3.9414021E-2</v>
      </c>
      <c r="BH1794" s="57">
        <v>0.15791978800000001</v>
      </c>
      <c r="BI1794" s="57">
        <v>0</v>
      </c>
      <c r="BJ1794" s="57">
        <v>0</v>
      </c>
      <c r="BK1794" s="57">
        <v>0</v>
      </c>
      <c r="BL1794" s="57">
        <v>0</v>
      </c>
      <c r="BM1794" s="57">
        <v>0</v>
      </c>
      <c r="BN1794" s="57">
        <v>0</v>
      </c>
      <c r="BO1794" s="57">
        <v>0</v>
      </c>
      <c r="BP1794" s="57">
        <v>1.4186410679999999</v>
      </c>
      <c r="BQ1794" s="57">
        <v>1.2830596E-2</v>
      </c>
      <c r="BR1794" s="57">
        <v>1.4292860000000001E-3</v>
      </c>
      <c r="BS1794" s="57">
        <v>1.4186410679999999</v>
      </c>
      <c r="BT1794" s="57">
        <v>1.2830596E-2</v>
      </c>
      <c r="BU1794" s="57">
        <v>1.4292860000000001E-3</v>
      </c>
    </row>
    <row r="1795" spans="1:73" x14ac:dyDescent="0.25">
      <c r="A1795" s="57">
        <v>3</v>
      </c>
      <c r="B1795" s="57">
        <v>42285342590000</v>
      </c>
      <c r="C1795" s="57" t="s">
        <v>164</v>
      </c>
      <c r="D1795" s="57" t="s">
        <v>165</v>
      </c>
      <c r="E1795" s="57" t="s">
        <v>166</v>
      </c>
      <c r="F1795" s="57">
        <v>0</v>
      </c>
      <c r="G1795" s="57" t="s">
        <v>57</v>
      </c>
      <c r="H1795" s="57" t="s">
        <v>150</v>
      </c>
      <c r="I1795" s="57" t="s">
        <v>151</v>
      </c>
      <c r="J1795" s="57" t="s">
        <v>152</v>
      </c>
      <c r="K1795" s="57" t="s">
        <v>51</v>
      </c>
      <c r="L1795" s="57" t="s">
        <v>153</v>
      </c>
      <c r="M1795" s="57" t="s">
        <v>154</v>
      </c>
      <c r="N1795" s="57" t="s">
        <v>155</v>
      </c>
      <c r="P1795" s="57" t="s">
        <v>156</v>
      </c>
      <c r="Q1795" s="57" t="s">
        <v>157</v>
      </c>
      <c r="R1795" s="57" t="s">
        <v>158</v>
      </c>
      <c r="S1795" s="57" t="s">
        <v>159</v>
      </c>
      <c r="U1795" s="57" t="s">
        <v>160</v>
      </c>
      <c r="V1795" s="57" t="s">
        <v>160</v>
      </c>
      <c r="W1795" s="57" t="s">
        <v>160</v>
      </c>
      <c r="X1795" s="57" t="s">
        <v>160</v>
      </c>
      <c r="Y1795" s="57" t="s">
        <v>160</v>
      </c>
      <c r="Z1795" s="57" t="s">
        <v>160</v>
      </c>
      <c r="AA1795" s="57" t="s">
        <v>160</v>
      </c>
      <c r="AB1795" s="57" t="s">
        <v>160</v>
      </c>
      <c r="AC1795" s="57" t="s">
        <v>160</v>
      </c>
      <c r="AD1795" s="57" t="s">
        <v>160</v>
      </c>
      <c r="AE1795" s="57" t="s">
        <v>160</v>
      </c>
      <c r="AF1795" s="57" t="s">
        <v>160</v>
      </c>
      <c r="AG1795" s="57" t="s">
        <v>160</v>
      </c>
      <c r="AH1795" s="57" t="s">
        <v>160</v>
      </c>
      <c r="AI1795" s="57" t="s">
        <v>179</v>
      </c>
      <c r="AL1795" s="9">
        <v>63371</v>
      </c>
      <c r="AM1795" s="57">
        <v>0</v>
      </c>
      <c r="AN1795" s="57">
        <v>1176.004736181</v>
      </c>
      <c r="AO1795" s="57">
        <v>0</v>
      </c>
      <c r="AP1795" s="57">
        <v>0</v>
      </c>
      <c r="AQ1795" s="57">
        <v>882.00355213600005</v>
      </c>
      <c r="AR1795" s="57">
        <v>0</v>
      </c>
      <c r="AS1795" s="57">
        <v>0</v>
      </c>
      <c r="AT1795" s="57">
        <v>0.38657333700000002</v>
      </c>
      <c r="AU1795" s="57">
        <v>0</v>
      </c>
      <c r="AV1795" s="57">
        <v>62.12</v>
      </c>
      <c r="AW1795" s="57">
        <v>4.1849999990000004</v>
      </c>
      <c r="AX1795" s="57">
        <v>0</v>
      </c>
      <c r="AY1795" s="57">
        <v>0</v>
      </c>
      <c r="AZ1795" s="57">
        <v>1.617809415</v>
      </c>
      <c r="BA1795" s="57">
        <v>0</v>
      </c>
      <c r="BB1795" s="57">
        <v>1.617809415</v>
      </c>
      <c r="BC1795" s="57">
        <v>0</v>
      </c>
      <c r="BD1795" s="57">
        <v>0</v>
      </c>
      <c r="BE1795" s="57">
        <v>0</v>
      </c>
      <c r="BF1795" s="57">
        <v>0.121606307</v>
      </c>
      <c r="BG1795" s="57">
        <v>4.0445235000000003E-2</v>
      </c>
      <c r="BH1795" s="57">
        <v>0.16205154299999999</v>
      </c>
      <c r="BI1795" s="57">
        <v>0</v>
      </c>
      <c r="BJ1795" s="57">
        <v>0</v>
      </c>
      <c r="BK1795" s="57">
        <v>0</v>
      </c>
      <c r="BL1795" s="57">
        <v>0</v>
      </c>
      <c r="BM1795" s="57">
        <v>0</v>
      </c>
      <c r="BN1795" s="57">
        <v>0</v>
      </c>
      <c r="BO1795" s="57">
        <v>0</v>
      </c>
      <c r="BP1795" s="57">
        <v>1.455757872</v>
      </c>
      <c r="BQ1795" s="57">
        <v>1.3060214000000001E-2</v>
      </c>
      <c r="BR1795" s="57">
        <v>1.449386E-3</v>
      </c>
      <c r="BS1795" s="57">
        <v>1.455757872</v>
      </c>
      <c r="BT1795" s="57">
        <v>1.3060214000000001E-2</v>
      </c>
      <c r="BU1795" s="57">
        <v>1.449386E-3</v>
      </c>
    </row>
    <row r="1796" spans="1:73" x14ac:dyDescent="0.25">
      <c r="A1796" s="57">
        <v>3</v>
      </c>
      <c r="B1796" s="57">
        <v>42285342590000</v>
      </c>
      <c r="C1796" s="57" t="s">
        <v>164</v>
      </c>
      <c r="D1796" s="57" t="s">
        <v>165</v>
      </c>
      <c r="E1796" s="57" t="s">
        <v>166</v>
      </c>
      <c r="F1796" s="57">
        <v>0</v>
      </c>
      <c r="G1796" s="57" t="s">
        <v>57</v>
      </c>
      <c r="H1796" s="57" t="s">
        <v>150</v>
      </c>
      <c r="I1796" s="57" t="s">
        <v>151</v>
      </c>
      <c r="J1796" s="57" t="s">
        <v>152</v>
      </c>
      <c r="K1796" s="57" t="s">
        <v>51</v>
      </c>
      <c r="L1796" s="57" t="s">
        <v>153</v>
      </c>
      <c r="M1796" s="57" t="s">
        <v>154</v>
      </c>
      <c r="N1796" s="57" t="s">
        <v>155</v>
      </c>
      <c r="P1796" s="57" t="s">
        <v>156</v>
      </c>
      <c r="Q1796" s="57" t="s">
        <v>157</v>
      </c>
      <c r="R1796" s="57" t="s">
        <v>158</v>
      </c>
      <c r="S1796" s="57" t="s">
        <v>159</v>
      </c>
      <c r="U1796" s="57" t="s">
        <v>160</v>
      </c>
      <c r="V1796" s="57" t="s">
        <v>160</v>
      </c>
      <c r="W1796" s="57" t="s">
        <v>160</v>
      </c>
      <c r="X1796" s="57" t="s">
        <v>160</v>
      </c>
      <c r="Y1796" s="57" t="s">
        <v>160</v>
      </c>
      <c r="Z1796" s="57" t="s">
        <v>160</v>
      </c>
      <c r="AA1796" s="57" t="s">
        <v>160</v>
      </c>
      <c r="AB1796" s="57" t="s">
        <v>160</v>
      </c>
      <c r="AC1796" s="57" t="s">
        <v>160</v>
      </c>
      <c r="AD1796" s="57" t="s">
        <v>160</v>
      </c>
      <c r="AE1796" s="57" t="s">
        <v>160</v>
      </c>
      <c r="AF1796" s="57" t="s">
        <v>160</v>
      </c>
      <c r="AG1796" s="57" t="s">
        <v>160</v>
      </c>
      <c r="AH1796" s="57" t="s">
        <v>160</v>
      </c>
      <c r="AI1796" s="57" t="s">
        <v>179</v>
      </c>
      <c r="AL1796" s="9">
        <v>63402</v>
      </c>
      <c r="AM1796" s="57">
        <v>0</v>
      </c>
      <c r="AN1796" s="57">
        <v>1167.7116726490001</v>
      </c>
      <c r="AO1796" s="57">
        <v>0</v>
      </c>
      <c r="AP1796" s="57">
        <v>0</v>
      </c>
      <c r="AQ1796" s="57">
        <v>875.78375448700001</v>
      </c>
      <c r="AR1796" s="57">
        <v>0</v>
      </c>
      <c r="AS1796" s="57">
        <v>0</v>
      </c>
      <c r="AT1796" s="57">
        <v>0.38384726200000002</v>
      </c>
      <c r="AU1796" s="57">
        <v>0</v>
      </c>
      <c r="AV1796" s="57">
        <v>62.12</v>
      </c>
      <c r="AW1796" s="57">
        <v>4.1849999990000004</v>
      </c>
      <c r="AX1796" s="57">
        <v>0</v>
      </c>
      <c r="AY1796" s="57">
        <v>0</v>
      </c>
      <c r="AZ1796" s="57">
        <v>1.6064007899999999</v>
      </c>
      <c r="BA1796" s="57">
        <v>0</v>
      </c>
      <c r="BB1796" s="57">
        <v>1.6064007899999999</v>
      </c>
      <c r="BC1796" s="57">
        <v>0</v>
      </c>
      <c r="BD1796" s="57">
        <v>0</v>
      </c>
      <c r="BE1796" s="57">
        <v>0</v>
      </c>
      <c r="BF1796" s="57">
        <v>0.120748752</v>
      </c>
      <c r="BG1796" s="57">
        <v>4.0160019999999998E-2</v>
      </c>
      <c r="BH1796" s="57">
        <v>0.16090877200000001</v>
      </c>
      <c r="BI1796" s="57">
        <v>0</v>
      </c>
      <c r="BJ1796" s="57">
        <v>0</v>
      </c>
      <c r="BK1796" s="57">
        <v>0</v>
      </c>
      <c r="BL1796" s="57">
        <v>0</v>
      </c>
      <c r="BM1796" s="57">
        <v>0</v>
      </c>
      <c r="BN1796" s="57">
        <v>0</v>
      </c>
      <c r="BO1796" s="57">
        <v>0</v>
      </c>
      <c r="BP1796" s="57">
        <v>1.4454920179999999</v>
      </c>
      <c r="BQ1796" s="57">
        <v>1.2863635E-2</v>
      </c>
      <c r="BR1796" s="57">
        <v>1.422195E-3</v>
      </c>
      <c r="BS1796" s="57">
        <v>1.4454920179999999</v>
      </c>
      <c r="BT1796" s="57">
        <v>1.2863635E-2</v>
      </c>
      <c r="BU1796" s="57">
        <v>1.422195E-3</v>
      </c>
    </row>
    <row r="1797" spans="1:73" x14ac:dyDescent="0.25">
      <c r="A1797" s="57">
        <v>3</v>
      </c>
      <c r="B1797" s="57">
        <v>42285342590000</v>
      </c>
      <c r="C1797" s="57" t="s">
        <v>164</v>
      </c>
      <c r="D1797" s="57" t="s">
        <v>165</v>
      </c>
      <c r="E1797" s="57" t="s">
        <v>166</v>
      </c>
      <c r="F1797" s="57">
        <v>0</v>
      </c>
      <c r="G1797" s="57" t="s">
        <v>57</v>
      </c>
      <c r="H1797" s="57" t="s">
        <v>150</v>
      </c>
      <c r="I1797" s="57" t="s">
        <v>151</v>
      </c>
      <c r="J1797" s="57" t="s">
        <v>152</v>
      </c>
      <c r="K1797" s="57" t="s">
        <v>51</v>
      </c>
      <c r="L1797" s="57" t="s">
        <v>153</v>
      </c>
      <c r="M1797" s="57" t="s">
        <v>154</v>
      </c>
      <c r="N1797" s="57" t="s">
        <v>155</v>
      </c>
      <c r="P1797" s="57" t="s">
        <v>156</v>
      </c>
      <c r="Q1797" s="57" t="s">
        <v>157</v>
      </c>
      <c r="R1797" s="57" t="s">
        <v>158</v>
      </c>
      <c r="S1797" s="57" t="s">
        <v>159</v>
      </c>
      <c r="U1797" s="57" t="s">
        <v>160</v>
      </c>
      <c r="V1797" s="57" t="s">
        <v>160</v>
      </c>
      <c r="W1797" s="57" t="s">
        <v>160</v>
      </c>
      <c r="X1797" s="57" t="s">
        <v>160</v>
      </c>
      <c r="Y1797" s="57" t="s">
        <v>160</v>
      </c>
      <c r="Z1797" s="57" t="s">
        <v>160</v>
      </c>
      <c r="AA1797" s="57" t="s">
        <v>160</v>
      </c>
      <c r="AB1797" s="57" t="s">
        <v>160</v>
      </c>
      <c r="AC1797" s="57" t="s">
        <v>160</v>
      </c>
      <c r="AD1797" s="57" t="s">
        <v>160</v>
      </c>
      <c r="AE1797" s="57" t="s">
        <v>160</v>
      </c>
      <c r="AF1797" s="57" t="s">
        <v>160</v>
      </c>
      <c r="AG1797" s="57" t="s">
        <v>160</v>
      </c>
      <c r="AH1797" s="57" t="s">
        <v>160</v>
      </c>
      <c r="AI1797" s="57" t="s">
        <v>179</v>
      </c>
      <c r="AL1797" s="9">
        <v>63433</v>
      </c>
      <c r="AM1797" s="57">
        <v>0</v>
      </c>
      <c r="AN1797" s="57">
        <v>1122.202539979</v>
      </c>
      <c r="AO1797" s="57">
        <v>0</v>
      </c>
      <c r="AP1797" s="57">
        <v>0</v>
      </c>
      <c r="AQ1797" s="57">
        <v>841.651904984</v>
      </c>
      <c r="AR1797" s="57">
        <v>0</v>
      </c>
      <c r="AS1797" s="57">
        <v>0</v>
      </c>
      <c r="AT1797" s="57">
        <v>0.368887613</v>
      </c>
      <c r="AU1797" s="57">
        <v>0</v>
      </c>
      <c r="AV1797" s="57">
        <v>62.12</v>
      </c>
      <c r="AW1797" s="57">
        <v>4.1849999990000004</v>
      </c>
      <c r="AX1797" s="57">
        <v>0</v>
      </c>
      <c r="AY1797" s="57">
        <v>0</v>
      </c>
      <c r="AZ1797" s="57">
        <v>1.543794662</v>
      </c>
      <c r="BA1797" s="57">
        <v>0</v>
      </c>
      <c r="BB1797" s="57">
        <v>1.543794662</v>
      </c>
      <c r="BC1797" s="57">
        <v>0</v>
      </c>
      <c r="BD1797" s="57">
        <v>0</v>
      </c>
      <c r="BE1797" s="57">
        <v>0</v>
      </c>
      <c r="BF1797" s="57">
        <v>0.116042821</v>
      </c>
      <c r="BG1797" s="57">
        <v>3.8594866999999998E-2</v>
      </c>
      <c r="BH1797" s="57">
        <v>0.154637688</v>
      </c>
      <c r="BI1797" s="57">
        <v>0</v>
      </c>
      <c r="BJ1797" s="57">
        <v>0</v>
      </c>
      <c r="BK1797" s="57">
        <v>0</v>
      </c>
      <c r="BL1797" s="57">
        <v>0</v>
      </c>
      <c r="BM1797" s="57">
        <v>0</v>
      </c>
      <c r="BN1797" s="57">
        <v>0</v>
      </c>
      <c r="BO1797" s="57">
        <v>0</v>
      </c>
      <c r="BP1797" s="57">
        <v>1.3891569749999999</v>
      </c>
      <c r="BQ1797" s="57">
        <v>1.2265903E-2</v>
      </c>
      <c r="BR1797" s="57">
        <v>1.351168E-3</v>
      </c>
      <c r="BS1797" s="57">
        <v>1.3891569749999999</v>
      </c>
      <c r="BT1797" s="57">
        <v>1.2265903E-2</v>
      </c>
      <c r="BU1797" s="57">
        <v>1.351168E-3</v>
      </c>
    </row>
    <row r="1798" spans="1:73" x14ac:dyDescent="0.25">
      <c r="A1798" s="57">
        <v>3</v>
      </c>
      <c r="B1798" s="57">
        <v>42285342590000</v>
      </c>
      <c r="C1798" s="57" t="s">
        <v>164</v>
      </c>
      <c r="D1798" s="57" t="s">
        <v>165</v>
      </c>
      <c r="E1798" s="57" t="s">
        <v>166</v>
      </c>
      <c r="F1798" s="57">
        <v>0</v>
      </c>
      <c r="G1798" s="57" t="s">
        <v>57</v>
      </c>
      <c r="H1798" s="57" t="s">
        <v>150</v>
      </c>
      <c r="I1798" s="57" t="s">
        <v>151</v>
      </c>
      <c r="J1798" s="57" t="s">
        <v>152</v>
      </c>
      <c r="K1798" s="57" t="s">
        <v>51</v>
      </c>
      <c r="L1798" s="57" t="s">
        <v>153</v>
      </c>
      <c r="M1798" s="57" t="s">
        <v>154</v>
      </c>
      <c r="N1798" s="57" t="s">
        <v>155</v>
      </c>
      <c r="P1798" s="57" t="s">
        <v>156</v>
      </c>
      <c r="Q1798" s="57" t="s">
        <v>157</v>
      </c>
      <c r="R1798" s="57" t="s">
        <v>158</v>
      </c>
      <c r="S1798" s="57" t="s">
        <v>159</v>
      </c>
      <c r="U1798" s="57" t="s">
        <v>160</v>
      </c>
      <c r="V1798" s="57" t="s">
        <v>160</v>
      </c>
      <c r="W1798" s="57" t="s">
        <v>160</v>
      </c>
      <c r="X1798" s="57" t="s">
        <v>160</v>
      </c>
      <c r="Y1798" s="57" t="s">
        <v>160</v>
      </c>
      <c r="Z1798" s="57" t="s">
        <v>160</v>
      </c>
      <c r="AA1798" s="57" t="s">
        <v>160</v>
      </c>
      <c r="AB1798" s="57" t="s">
        <v>160</v>
      </c>
      <c r="AC1798" s="57" t="s">
        <v>160</v>
      </c>
      <c r="AD1798" s="57" t="s">
        <v>160</v>
      </c>
      <c r="AE1798" s="57" t="s">
        <v>160</v>
      </c>
      <c r="AF1798" s="57" t="s">
        <v>160</v>
      </c>
      <c r="AG1798" s="57" t="s">
        <v>160</v>
      </c>
      <c r="AH1798" s="57" t="s">
        <v>160</v>
      </c>
      <c r="AI1798" s="57" t="s">
        <v>179</v>
      </c>
      <c r="AL1798" s="9">
        <v>63463</v>
      </c>
      <c r="AM1798" s="57">
        <v>0</v>
      </c>
      <c r="AN1798" s="57">
        <v>1151.5634349080001</v>
      </c>
      <c r="AO1798" s="57">
        <v>0</v>
      </c>
      <c r="AP1798" s="57">
        <v>0</v>
      </c>
      <c r="AQ1798" s="57">
        <v>863.67257618099995</v>
      </c>
      <c r="AR1798" s="57">
        <v>0</v>
      </c>
      <c r="AS1798" s="57">
        <v>0</v>
      </c>
      <c r="AT1798" s="57">
        <v>0.37853905300000001</v>
      </c>
      <c r="AU1798" s="57">
        <v>0</v>
      </c>
      <c r="AV1798" s="57">
        <v>62.12</v>
      </c>
      <c r="AW1798" s="57">
        <v>4.1850000009999997</v>
      </c>
      <c r="AX1798" s="57">
        <v>0</v>
      </c>
      <c r="AY1798" s="57">
        <v>0</v>
      </c>
      <c r="AZ1798" s="57">
        <v>1.5841859389999999</v>
      </c>
      <c r="BA1798" s="57">
        <v>0</v>
      </c>
      <c r="BB1798" s="57">
        <v>1.5841859389999999</v>
      </c>
      <c r="BC1798" s="57">
        <v>0</v>
      </c>
      <c r="BD1798" s="57">
        <v>0</v>
      </c>
      <c r="BE1798" s="57">
        <v>0</v>
      </c>
      <c r="BF1798" s="57">
        <v>0.119078923</v>
      </c>
      <c r="BG1798" s="57">
        <v>3.9604647999999999E-2</v>
      </c>
      <c r="BH1798" s="57">
        <v>0.158683571</v>
      </c>
      <c r="BI1798" s="57">
        <v>0</v>
      </c>
      <c r="BJ1798" s="57">
        <v>0</v>
      </c>
      <c r="BK1798" s="57">
        <v>0</v>
      </c>
      <c r="BL1798" s="57">
        <v>0</v>
      </c>
      <c r="BM1798" s="57">
        <v>0</v>
      </c>
      <c r="BN1798" s="57">
        <v>0</v>
      </c>
      <c r="BO1798" s="57">
        <v>0</v>
      </c>
      <c r="BP1798" s="57">
        <v>1.425502367</v>
      </c>
      <c r="BQ1798" s="57">
        <v>1.2485415999999999E-2</v>
      </c>
      <c r="BR1798" s="57">
        <v>1.3701690000000001E-3</v>
      </c>
      <c r="BS1798" s="57">
        <v>1.425502367</v>
      </c>
      <c r="BT1798" s="57">
        <v>1.2485415999999999E-2</v>
      </c>
      <c r="BU1798" s="57">
        <v>1.3701690000000001E-3</v>
      </c>
    </row>
    <row r="1799" spans="1:73" x14ac:dyDescent="0.25">
      <c r="A1799" s="57">
        <v>3</v>
      </c>
      <c r="B1799" s="57">
        <v>42285342590000</v>
      </c>
      <c r="C1799" s="57" t="s">
        <v>164</v>
      </c>
      <c r="D1799" s="57" t="s">
        <v>165</v>
      </c>
      <c r="E1799" s="57" t="s">
        <v>166</v>
      </c>
      <c r="F1799" s="57">
        <v>0</v>
      </c>
      <c r="G1799" s="57" t="s">
        <v>57</v>
      </c>
      <c r="H1799" s="57" t="s">
        <v>150</v>
      </c>
      <c r="I1799" s="57" t="s">
        <v>151</v>
      </c>
      <c r="J1799" s="57" t="s">
        <v>152</v>
      </c>
      <c r="K1799" s="57" t="s">
        <v>51</v>
      </c>
      <c r="L1799" s="57" t="s">
        <v>153</v>
      </c>
      <c r="M1799" s="57" t="s">
        <v>154</v>
      </c>
      <c r="N1799" s="57" t="s">
        <v>155</v>
      </c>
      <c r="P1799" s="57" t="s">
        <v>156</v>
      </c>
      <c r="Q1799" s="57" t="s">
        <v>157</v>
      </c>
      <c r="R1799" s="57" t="s">
        <v>158</v>
      </c>
      <c r="S1799" s="57" t="s">
        <v>159</v>
      </c>
      <c r="U1799" s="57" t="s">
        <v>160</v>
      </c>
      <c r="V1799" s="57" t="s">
        <v>160</v>
      </c>
      <c r="W1799" s="57" t="s">
        <v>160</v>
      </c>
      <c r="X1799" s="57" t="s">
        <v>160</v>
      </c>
      <c r="Y1799" s="57" t="s">
        <v>160</v>
      </c>
      <c r="Z1799" s="57" t="s">
        <v>160</v>
      </c>
      <c r="AA1799" s="57" t="s">
        <v>160</v>
      </c>
      <c r="AB1799" s="57" t="s">
        <v>160</v>
      </c>
      <c r="AC1799" s="57" t="s">
        <v>160</v>
      </c>
      <c r="AD1799" s="57" t="s">
        <v>160</v>
      </c>
      <c r="AE1799" s="57" t="s">
        <v>160</v>
      </c>
      <c r="AF1799" s="57" t="s">
        <v>160</v>
      </c>
      <c r="AG1799" s="57" t="s">
        <v>160</v>
      </c>
      <c r="AH1799" s="57" t="s">
        <v>160</v>
      </c>
      <c r="AI1799" s="57" t="s">
        <v>179</v>
      </c>
      <c r="AL1799" s="9">
        <v>63494</v>
      </c>
      <c r="AM1799" s="57">
        <v>0</v>
      </c>
      <c r="AN1799" s="57">
        <v>1106.683646211</v>
      </c>
      <c r="AO1799" s="57">
        <v>0</v>
      </c>
      <c r="AP1799" s="57">
        <v>0</v>
      </c>
      <c r="AQ1799" s="57">
        <v>830.01273465899999</v>
      </c>
      <c r="AR1799" s="57">
        <v>0</v>
      </c>
      <c r="AS1799" s="57">
        <v>0</v>
      </c>
      <c r="AT1799" s="57">
        <v>0.36378628099999999</v>
      </c>
      <c r="AU1799" s="57">
        <v>0</v>
      </c>
      <c r="AV1799" s="57">
        <v>62.12</v>
      </c>
      <c r="AW1799" s="57">
        <v>4.1849999999999996</v>
      </c>
      <c r="AX1799" s="57">
        <v>0</v>
      </c>
      <c r="AY1799" s="57">
        <v>0</v>
      </c>
      <c r="AZ1799" s="57">
        <v>1.5224455880000001</v>
      </c>
      <c r="BA1799" s="57">
        <v>0</v>
      </c>
      <c r="BB1799" s="57">
        <v>1.5224455880000001</v>
      </c>
      <c r="BC1799" s="57">
        <v>0</v>
      </c>
      <c r="BD1799" s="57">
        <v>0</v>
      </c>
      <c r="BE1799" s="57">
        <v>0</v>
      </c>
      <c r="BF1799" s="57">
        <v>0.114438069</v>
      </c>
      <c r="BG1799" s="57">
        <v>3.806114E-2</v>
      </c>
      <c r="BH1799" s="57">
        <v>0.152499209</v>
      </c>
      <c r="BI1799" s="57">
        <v>0</v>
      </c>
      <c r="BJ1799" s="57">
        <v>0</v>
      </c>
      <c r="BK1799" s="57">
        <v>0</v>
      </c>
      <c r="BL1799" s="57">
        <v>0</v>
      </c>
      <c r="BM1799" s="57">
        <v>0</v>
      </c>
      <c r="BN1799" s="57">
        <v>0</v>
      </c>
      <c r="BO1799" s="57">
        <v>0</v>
      </c>
      <c r="BP1799" s="57">
        <v>1.3699463789999999</v>
      </c>
      <c r="BQ1799" s="57">
        <v>1.1905258E-2</v>
      </c>
      <c r="BR1799" s="57">
        <v>1.3017409999999999E-3</v>
      </c>
      <c r="BS1799" s="57">
        <v>1.3699463789999999</v>
      </c>
      <c r="BT1799" s="57">
        <v>1.1905258E-2</v>
      </c>
      <c r="BU1799" s="57">
        <v>1.3017409999999999E-3</v>
      </c>
    </row>
    <row r="1800" spans="1:73" x14ac:dyDescent="0.25">
      <c r="A1800" s="57">
        <v>3</v>
      </c>
      <c r="B1800" s="57">
        <v>42285342590000</v>
      </c>
      <c r="C1800" s="57" t="s">
        <v>164</v>
      </c>
      <c r="D1800" s="57" t="s">
        <v>165</v>
      </c>
      <c r="E1800" s="57" t="s">
        <v>166</v>
      </c>
      <c r="F1800" s="57">
        <v>0</v>
      </c>
      <c r="G1800" s="57" t="s">
        <v>57</v>
      </c>
      <c r="H1800" s="57" t="s">
        <v>150</v>
      </c>
      <c r="I1800" s="57" t="s">
        <v>151</v>
      </c>
      <c r="J1800" s="57" t="s">
        <v>152</v>
      </c>
      <c r="K1800" s="57" t="s">
        <v>51</v>
      </c>
      <c r="L1800" s="57" t="s">
        <v>153</v>
      </c>
      <c r="M1800" s="57" t="s">
        <v>154</v>
      </c>
      <c r="N1800" s="57" t="s">
        <v>155</v>
      </c>
      <c r="P1800" s="57" t="s">
        <v>156</v>
      </c>
      <c r="Q1800" s="57" t="s">
        <v>157</v>
      </c>
      <c r="R1800" s="57" t="s">
        <v>158</v>
      </c>
      <c r="S1800" s="57" t="s">
        <v>159</v>
      </c>
      <c r="U1800" s="57" t="s">
        <v>160</v>
      </c>
      <c r="V1800" s="57" t="s">
        <v>160</v>
      </c>
      <c r="W1800" s="57" t="s">
        <v>160</v>
      </c>
      <c r="X1800" s="57" t="s">
        <v>160</v>
      </c>
      <c r="Y1800" s="57" t="s">
        <v>160</v>
      </c>
      <c r="Z1800" s="57" t="s">
        <v>160</v>
      </c>
      <c r="AA1800" s="57" t="s">
        <v>160</v>
      </c>
      <c r="AB1800" s="57" t="s">
        <v>160</v>
      </c>
      <c r="AC1800" s="57" t="s">
        <v>160</v>
      </c>
      <c r="AD1800" s="57" t="s">
        <v>160</v>
      </c>
      <c r="AE1800" s="57" t="s">
        <v>160</v>
      </c>
      <c r="AF1800" s="57" t="s">
        <v>160</v>
      </c>
      <c r="AG1800" s="57" t="s">
        <v>160</v>
      </c>
      <c r="AH1800" s="57" t="s">
        <v>160</v>
      </c>
      <c r="AI1800" s="57" t="s">
        <v>179</v>
      </c>
      <c r="AL1800" s="9">
        <v>63524</v>
      </c>
      <c r="AM1800" s="57">
        <v>0</v>
      </c>
      <c r="AN1800" s="57">
        <v>1135.6385105029999</v>
      </c>
      <c r="AO1800" s="57">
        <v>0</v>
      </c>
      <c r="AP1800" s="57">
        <v>0</v>
      </c>
      <c r="AQ1800" s="57">
        <v>851.72888287700005</v>
      </c>
      <c r="AR1800" s="57">
        <v>0</v>
      </c>
      <c r="AS1800" s="57">
        <v>0</v>
      </c>
      <c r="AT1800" s="57">
        <v>0.373304252</v>
      </c>
      <c r="AU1800" s="57">
        <v>0</v>
      </c>
      <c r="AV1800" s="57">
        <v>62.12</v>
      </c>
      <c r="AW1800" s="57">
        <v>4.1850000009999997</v>
      </c>
      <c r="AX1800" s="57">
        <v>0</v>
      </c>
      <c r="AY1800" s="57">
        <v>0</v>
      </c>
      <c r="AZ1800" s="57">
        <v>1.562278295</v>
      </c>
      <c r="BA1800" s="57">
        <v>0</v>
      </c>
      <c r="BB1800" s="57">
        <v>1.562278295</v>
      </c>
      <c r="BC1800" s="57">
        <v>0</v>
      </c>
      <c r="BD1800" s="57">
        <v>0</v>
      </c>
      <c r="BE1800" s="57">
        <v>0</v>
      </c>
      <c r="BF1800" s="57">
        <v>0.11743218499999999</v>
      </c>
      <c r="BG1800" s="57">
        <v>3.9056957000000003E-2</v>
      </c>
      <c r="BH1800" s="57">
        <v>0.156489142</v>
      </c>
      <c r="BI1800" s="57">
        <v>0</v>
      </c>
      <c r="BJ1800" s="57">
        <v>0</v>
      </c>
      <c r="BK1800" s="57">
        <v>0</v>
      </c>
      <c r="BL1800" s="57">
        <v>0</v>
      </c>
      <c r="BM1800" s="57">
        <v>0</v>
      </c>
      <c r="BN1800" s="57">
        <v>0</v>
      </c>
      <c r="BO1800" s="57">
        <v>0</v>
      </c>
      <c r="BP1800" s="57">
        <v>1.4057891520000001</v>
      </c>
      <c r="BQ1800" s="57">
        <v>1.2118317E-2</v>
      </c>
      <c r="BR1800" s="57">
        <v>1.320047E-3</v>
      </c>
      <c r="BS1800" s="57">
        <v>1.4057891520000001</v>
      </c>
      <c r="BT1800" s="57">
        <v>1.2118317E-2</v>
      </c>
      <c r="BU1800" s="57">
        <v>1.320047E-3</v>
      </c>
    </row>
    <row r="1801" spans="1:73" x14ac:dyDescent="0.25">
      <c r="A1801" s="57">
        <v>3</v>
      </c>
      <c r="B1801" s="57">
        <v>42285342590000</v>
      </c>
      <c r="C1801" s="57" t="s">
        <v>164</v>
      </c>
      <c r="D1801" s="57" t="s">
        <v>165</v>
      </c>
      <c r="E1801" s="57" t="s">
        <v>166</v>
      </c>
      <c r="F1801" s="57">
        <v>0</v>
      </c>
      <c r="G1801" s="57" t="s">
        <v>57</v>
      </c>
      <c r="H1801" s="57" t="s">
        <v>150</v>
      </c>
      <c r="I1801" s="57" t="s">
        <v>151</v>
      </c>
      <c r="J1801" s="57" t="s">
        <v>152</v>
      </c>
      <c r="K1801" s="57" t="s">
        <v>51</v>
      </c>
      <c r="L1801" s="57" t="s">
        <v>153</v>
      </c>
      <c r="M1801" s="57" t="s">
        <v>154</v>
      </c>
      <c r="N1801" s="57" t="s">
        <v>155</v>
      </c>
      <c r="P1801" s="57" t="s">
        <v>156</v>
      </c>
      <c r="Q1801" s="57" t="s">
        <v>157</v>
      </c>
      <c r="R1801" s="57" t="s">
        <v>158</v>
      </c>
      <c r="S1801" s="57" t="s">
        <v>159</v>
      </c>
      <c r="U1801" s="57" t="s">
        <v>160</v>
      </c>
      <c r="V1801" s="57" t="s">
        <v>160</v>
      </c>
      <c r="W1801" s="57" t="s">
        <v>160</v>
      </c>
      <c r="X1801" s="57" t="s">
        <v>160</v>
      </c>
      <c r="Y1801" s="57" t="s">
        <v>160</v>
      </c>
      <c r="Z1801" s="57" t="s">
        <v>160</v>
      </c>
      <c r="AA1801" s="57" t="s">
        <v>160</v>
      </c>
      <c r="AB1801" s="57" t="s">
        <v>160</v>
      </c>
      <c r="AC1801" s="57" t="s">
        <v>160</v>
      </c>
      <c r="AD1801" s="57" t="s">
        <v>160</v>
      </c>
      <c r="AE1801" s="57" t="s">
        <v>160</v>
      </c>
      <c r="AF1801" s="57" t="s">
        <v>160</v>
      </c>
      <c r="AG1801" s="57" t="s">
        <v>160</v>
      </c>
      <c r="AH1801" s="57" t="s">
        <v>160</v>
      </c>
      <c r="AI1801" s="57" t="s">
        <v>179</v>
      </c>
      <c r="AL1801" s="9">
        <v>63555</v>
      </c>
      <c r="AM1801" s="57">
        <v>0</v>
      </c>
      <c r="AN1801" s="57">
        <v>1127.630105406</v>
      </c>
      <c r="AO1801" s="57">
        <v>0</v>
      </c>
      <c r="AP1801" s="57">
        <v>0</v>
      </c>
      <c r="AQ1801" s="57">
        <v>845.72257905499998</v>
      </c>
      <c r="AR1801" s="57">
        <v>0</v>
      </c>
      <c r="AS1801" s="57">
        <v>0</v>
      </c>
      <c r="AT1801" s="57">
        <v>0.37067174899999999</v>
      </c>
      <c r="AU1801" s="57">
        <v>0</v>
      </c>
      <c r="AV1801" s="57">
        <v>62.12</v>
      </c>
      <c r="AW1801" s="57">
        <v>4.1850000009999997</v>
      </c>
      <c r="AX1801" s="57">
        <v>0</v>
      </c>
      <c r="AY1801" s="57">
        <v>0</v>
      </c>
      <c r="AZ1801" s="57">
        <v>1.5512612699999999</v>
      </c>
      <c r="BA1801" s="57">
        <v>0</v>
      </c>
      <c r="BB1801" s="57">
        <v>1.5512612699999999</v>
      </c>
      <c r="BC1801" s="57">
        <v>0</v>
      </c>
      <c r="BD1801" s="57">
        <v>0</v>
      </c>
      <c r="BE1801" s="57">
        <v>0</v>
      </c>
      <c r="BF1801" s="57">
        <v>0.11660406500000001</v>
      </c>
      <c r="BG1801" s="57">
        <v>3.8781532000000001E-2</v>
      </c>
      <c r="BH1801" s="57">
        <v>0.15538559699999999</v>
      </c>
      <c r="BI1801" s="57">
        <v>0</v>
      </c>
      <c r="BJ1801" s="57">
        <v>0</v>
      </c>
      <c r="BK1801" s="57">
        <v>0</v>
      </c>
      <c r="BL1801" s="57">
        <v>0</v>
      </c>
      <c r="BM1801" s="57">
        <v>0</v>
      </c>
      <c r="BN1801" s="57">
        <v>0</v>
      </c>
      <c r="BO1801" s="57">
        <v>0</v>
      </c>
      <c r="BP1801" s="57">
        <v>1.3958756729999999</v>
      </c>
      <c r="BQ1801" s="57">
        <v>1.1935915E-2</v>
      </c>
      <c r="BR1801" s="57">
        <v>1.295282E-3</v>
      </c>
      <c r="BS1801" s="57">
        <v>1.3958756729999999</v>
      </c>
      <c r="BT1801" s="57">
        <v>1.1935915E-2</v>
      </c>
      <c r="BU1801" s="57">
        <v>1.295282E-3</v>
      </c>
    </row>
    <row r="1802" spans="1:73" x14ac:dyDescent="0.25">
      <c r="A1802" s="57">
        <v>2</v>
      </c>
      <c r="B1802" s="57">
        <v>42285342600000</v>
      </c>
      <c r="C1802" s="57" t="s">
        <v>167</v>
      </c>
      <c r="D1802" s="57" t="s">
        <v>168</v>
      </c>
      <c r="E1802" s="57" t="s">
        <v>169</v>
      </c>
      <c r="F1802" s="57">
        <v>0</v>
      </c>
      <c r="G1802" s="57" t="s">
        <v>49</v>
      </c>
      <c r="H1802" s="57" t="s">
        <v>150</v>
      </c>
      <c r="I1802" s="57" t="s">
        <v>151</v>
      </c>
      <c r="J1802" s="57" t="s">
        <v>152</v>
      </c>
      <c r="K1802" s="57" t="s">
        <v>51</v>
      </c>
      <c r="L1802" s="57" t="s">
        <v>153</v>
      </c>
      <c r="M1802" s="57" t="s">
        <v>154</v>
      </c>
      <c r="N1802" s="57" t="s">
        <v>155</v>
      </c>
      <c r="P1802" s="57" t="s">
        <v>156</v>
      </c>
      <c r="Q1802" s="57" t="s">
        <v>157</v>
      </c>
      <c r="R1802" s="57" t="s">
        <v>158</v>
      </c>
      <c r="S1802" s="57" t="s">
        <v>159</v>
      </c>
      <c r="U1802" s="57" t="s">
        <v>160</v>
      </c>
      <c r="V1802" s="57" t="s">
        <v>160</v>
      </c>
      <c r="W1802" s="57" t="s">
        <v>160</v>
      </c>
      <c r="X1802" s="57" t="s">
        <v>160</v>
      </c>
      <c r="Y1802" s="57" t="s">
        <v>160</v>
      </c>
      <c r="Z1802" s="57" t="s">
        <v>160</v>
      </c>
      <c r="AA1802" s="57" t="s">
        <v>160</v>
      </c>
      <c r="AB1802" s="57" t="s">
        <v>160</v>
      </c>
      <c r="AC1802" s="57" t="s">
        <v>160</v>
      </c>
      <c r="AD1802" s="57" t="s">
        <v>160</v>
      </c>
      <c r="AE1802" s="57" t="s">
        <v>160</v>
      </c>
      <c r="AF1802" s="57" t="s">
        <v>160</v>
      </c>
      <c r="AG1802" s="57" t="s">
        <v>160</v>
      </c>
      <c r="AH1802" s="57" t="s">
        <v>160</v>
      </c>
      <c r="AI1802" s="57" t="s">
        <v>179</v>
      </c>
      <c r="AL1802" s="9">
        <v>45323</v>
      </c>
      <c r="AM1802" s="57">
        <v>9229.2520752740002</v>
      </c>
      <c r="AN1802" s="57">
        <v>39666.738405939002</v>
      </c>
      <c r="AO1802" s="57">
        <v>0</v>
      </c>
      <c r="AP1802" s="57">
        <v>9229.2520752740002</v>
      </c>
      <c r="AQ1802" s="57">
        <v>29750.053804454001</v>
      </c>
      <c r="AR1802" s="57">
        <v>0</v>
      </c>
      <c r="AS1802" s="57">
        <v>4.5431916269999997</v>
      </c>
      <c r="AT1802" s="57">
        <v>14.644761486</v>
      </c>
      <c r="AU1802" s="57">
        <v>0</v>
      </c>
      <c r="AV1802" s="57">
        <v>73.67</v>
      </c>
      <c r="AW1802" s="57">
        <v>2.5139999999999998</v>
      </c>
      <c r="AX1802" s="57">
        <v>0</v>
      </c>
      <c r="AY1802" s="57">
        <v>334.69692713000001</v>
      </c>
      <c r="AZ1802" s="57">
        <v>36.816930374999998</v>
      </c>
      <c r="BA1802" s="57">
        <v>0</v>
      </c>
      <c r="BB1802" s="57">
        <v>371.51385750499998</v>
      </c>
      <c r="BC1802" s="57">
        <v>0</v>
      </c>
      <c r="BD1802" s="57">
        <v>0</v>
      </c>
      <c r="BE1802" s="57">
        <v>0</v>
      </c>
      <c r="BF1802" s="57">
        <v>18.204379611</v>
      </c>
      <c r="BG1802" s="57">
        <v>9.2878464380000008</v>
      </c>
      <c r="BH1802" s="57">
        <v>27.492226048999999</v>
      </c>
      <c r="BI1802" s="57">
        <v>0</v>
      </c>
      <c r="BJ1802" s="57">
        <v>0</v>
      </c>
      <c r="BK1802" s="57">
        <v>0</v>
      </c>
      <c r="BL1802" s="57">
        <v>0</v>
      </c>
      <c r="BM1802" s="57">
        <v>0</v>
      </c>
      <c r="BN1802" s="57">
        <v>0</v>
      </c>
      <c r="BO1802" s="57">
        <v>0</v>
      </c>
      <c r="BP1802" s="57">
        <v>344.02163145600002</v>
      </c>
      <c r="BQ1802" s="57">
        <v>342.767133946</v>
      </c>
      <c r="BR1802" s="57">
        <v>342.18361355100001</v>
      </c>
      <c r="BS1802" s="57">
        <v>344.02163145600002</v>
      </c>
      <c r="BT1802" s="57">
        <v>342.767133946</v>
      </c>
      <c r="BU1802" s="57">
        <v>342.18361355100001</v>
      </c>
    </row>
    <row r="1803" spans="1:73" x14ac:dyDescent="0.25">
      <c r="A1803" s="57">
        <v>2</v>
      </c>
      <c r="B1803" s="57">
        <v>42285342600000</v>
      </c>
      <c r="C1803" s="57" t="s">
        <v>167</v>
      </c>
      <c r="D1803" s="57" t="s">
        <v>168</v>
      </c>
      <c r="E1803" s="57" t="s">
        <v>169</v>
      </c>
      <c r="F1803" s="57">
        <v>0</v>
      </c>
      <c r="G1803" s="57" t="s">
        <v>49</v>
      </c>
      <c r="H1803" s="57" t="s">
        <v>150</v>
      </c>
      <c r="I1803" s="57" t="s">
        <v>151</v>
      </c>
      <c r="J1803" s="57" t="s">
        <v>152</v>
      </c>
      <c r="K1803" s="57" t="s">
        <v>51</v>
      </c>
      <c r="L1803" s="57" t="s">
        <v>153</v>
      </c>
      <c r="M1803" s="57" t="s">
        <v>154</v>
      </c>
      <c r="N1803" s="57" t="s">
        <v>155</v>
      </c>
      <c r="P1803" s="57" t="s">
        <v>156</v>
      </c>
      <c r="Q1803" s="57" t="s">
        <v>157</v>
      </c>
      <c r="R1803" s="57" t="s">
        <v>158</v>
      </c>
      <c r="S1803" s="57" t="s">
        <v>159</v>
      </c>
      <c r="U1803" s="57" t="s">
        <v>160</v>
      </c>
      <c r="V1803" s="57" t="s">
        <v>160</v>
      </c>
      <c r="W1803" s="57" t="s">
        <v>160</v>
      </c>
      <c r="X1803" s="57" t="s">
        <v>160</v>
      </c>
      <c r="Y1803" s="57" t="s">
        <v>160</v>
      </c>
      <c r="Z1803" s="57" t="s">
        <v>160</v>
      </c>
      <c r="AA1803" s="57" t="s">
        <v>160</v>
      </c>
      <c r="AB1803" s="57" t="s">
        <v>160</v>
      </c>
      <c r="AC1803" s="57" t="s">
        <v>160</v>
      </c>
      <c r="AD1803" s="57" t="s">
        <v>160</v>
      </c>
      <c r="AE1803" s="57" t="s">
        <v>160</v>
      </c>
      <c r="AF1803" s="57" t="s">
        <v>160</v>
      </c>
      <c r="AG1803" s="57" t="s">
        <v>160</v>
      </c>
      <c r="AH1803" s="57" t="s">
        <v>160</v>
      </c>
      <c r="AI1803" s="57" t="s">
        <v>179</v>
      </c>
      <c r="AL1803" s="9">
        <v>45352</v>
      </c>
      <c r="AM1803" s="57">
        <v>8563.0526695560002</v>
      </c>
      <c r="AN1803" s="57">
        <v>39037.742966372003</v>
      </c>
      <c r="AO1803" s="57">
        <v>0</v>
      </c>
      <c r="AP1803" s="57">
        <v>8563.0526695560002</v>
      </c>
      <c r="AQ1803" s="57">
        <v>29278.307224779001</v>
      </c>
      <c r="AR1803" s="57">
        <v>0</v>
      </c>
      <c r="AS1803" s="57">
        <v>4.2152483070000004</v>
      </c>
      <c r="AT1803" s="57">
        <v>14.412539514000001</v>
      </c>
      <c r="AU1803" s="57">
        <v>0</v>
      </c>
      <c r="AV1803" s="57">
        <v>73.77</v>
      </c>
      <c r="AW1803" s="57">
        <v>2.327</v>
      </c>
      <c r="AX1803" s="57">
        <v>0</v>
      </c>
      <c r="AY1803" s="57">
        <v>310.95886761600002</v>
      </c>
      <c r="AZ1803" s="57">
        <v>33.537979450000002</v>
      </c>
      <c r="BA1803" s="57">
        <v>0</v>
      </c>
      <c r="BB1803" s="57">
        <v>344.49684706599999</v>
      </c>
      <c r="BC1803" s="57">
        <v>0</v>
      </c>
      <c r="BD1803" s="57">
        <v>0</v>
      </c>
      <c r="BE1803" s="57">
        <v>0</v>
      </c>
      <c r="BF1803" s="57">
        <v>16.863688658000001</v>
      </c>
      <c r="BG1803" s="57">
        <v>8.6124211769999999</v>
      </c>
      <c r="BH1803" s="57">
        <v>25.476109834999999</v>
      </c>
      <c r="BI1803" s="57">
        <v>0</v>
      </c>
      <c r="BJ1803" s="57">
        <v>0</v>
      </c>
      <c r="BK1803" s="57">
        <v>0</v>
      </c>
      <c r="BL1803" s="57">
        <v>0</v>
      </c>
      <c r="BM1803" s="57">
        <v>0</v>
      </c>
      <c r="BN1803" s="57">
        <v>0</v>
      </c>
      <c r="BO1803" s="57">
        <v>0</v>
      </c>
      <c r="BP1803" s="57">
        <v>319.020737231</v>
      </c>
      <c r="BQ1803" s="57">
        <v>315.29653608000001</v>
      </c>
      <c r="BR1803" s="57">
        <v>313.574501817</v>
      </c>
      <c r="BS1803" s="57">
        <v>319.020737231</v>
      </c>
      <c r="BT1803" s="57">
        <v>315.29653608000001</v>
      </c>
      <c r="BU1803" s="57">
        <v>313.574501817</v>
      </c>
    </row>
    <row r="1804" spans="1:73" x14ac:dyDescent="0.25">
      <c r="A1804" s="57">
        <v>2</v>
      </c>
      <c r="B1804" s="57">
        <v>42285342600000</v>
      </c>
      <c r="C1804" s="57" t="s">
        <v>167</v>
      </c>
      <c r="D1804" s="57" t="s">
        <v>168</v>
      </c>
      <c r="E1804" s="57" t="s">
        <v>169</v>
      </c>
      <c r="F1804" s="57">
        <v>0</v>
      </c>
      <c r="G1804" s="57" t="s">
        <v>49</v>
      </c>
      <c r="H1804" s="57" t="s">
        <v>150</v>
      </c>
      <c r="I1804" s="57" t="s">
        <v>151</v>
      </c>
      <c r="J1804" s="57" t="s">
        <v>152</v>
      </c>
      <c r="K1804" s="57" t="s">
        <v>51</v>
      </c>
      <c r="L1804" s="57" t="s">
        <v>153</v>
      </c>
      <c r="M1804" s="57" t="s">
        <v>154</v>
      </c>
      <c r="N1804" s="57" t="s">
        <v>155</v>
      </c>
      <c r="P1804" s="57" t="s">
        <v>156</v>
      </c>
      <c r="Q1804" s="57" t="s">
        <v>157</v>
      </c>
      <c r="R1804" s="57" t="s">
        <v>158</v>
      </c>
      <c r="S1804" s="57" t="s">
        <v>159</v>
      </c>
      <c r="U1804" s="57" t="s">
        <v>160</v>
      </c>
      <c r="V1804" s="57" t="s">
        <v>160</v>
      </c>
      <c r="W1804" s="57" t="s">
        <v>160</v>
      </c>
      <c r="X1804" s="57" t="s">
        <v>160</v>
      </c>
      <c r="Y1804" s="57" t="s">
        <v>160</v>
      </c>
      <c r="Z1804" s="57" t="s">
        <v>160</v>
      </c>
      <c r="AA1804" s="57" t="s">
        <v>160</v>
      </c>
      <c r="AB1804" s="57" t="s">
        <v>160</v>
      </c>
      <c r="AC1804" s="57" t="s">
        <v>160</v>
      </c>
      <c r="AD1804" s="57" t="s">
        <v>160</v>
      </c>
      <c r="AE1804" s="57" t="s">
        <v>160</v>
      </c>
      <c r="AF1804" s="57" t="s">
        <v>160</v>
      </c>
      <c r="AG1804" s="57" t="s">
        <v>160</v>
      </c>
      <c r="AH1804" s="57" t="s">
        <v>160</v>
      </c>
      <c r="AI1804" s="57" t="s">
        <v>179</v>
      </c>
      <c r="AL1804" s="9">
        <v>45383</v>
      </c>
      <c r="AM1804" s="57">
        <v>7298.1670833170001</v>
      </c>
      <c r="AN1804" s="57">
        <v>34971.289960888003</v>
      </c>
      <c r="AO1804" s="57">
        <v>0</v>
      </c>
      <c r="AP1804" s="57">
        <v>7298.1670833170001</v>
      </c>
      <c r="AQ1804" s="57">
        <v>26228.467470666001</v>
      </c>
      <c r="AR1804" s="57">
        <v>0</v>
      </c>
      <c r="AS1804" s="57">
        <v>3.592595728</v>
      </c>
      <c r="AT1804" s="57">
        <v>12.911225397000001</v>
      </c>
      <c r="AU1804" s="57">
        <v>0</v>
      </c>
      <c r="AV1804" s="57">
        <v>73.91</v>
      </c>
      <c r="AW1804" s="57">
        <v>2.3039999999999998</v>
      </c>
      <c r="AX1804" s="57">
        <v>0</v>
      </c>
      <c r="AY1804" s="57">
        <v>265.52875028900002</v>
      </c>
      <c r="AZ1804" s="57">
        <v>29.747463315000001</v>
      </c>
      <c r="BA1804" s="57">
        <v>0</v>
      </c>
      <c r="BB1804" s="57">
        <v>295.27621360299997</v>
      </c>
      <c r="BC1804" s="57">
        <v>0</v>
      </c>
      <c r="BD1804" s="57">
        <v>0</v>
      </c>
      <c r="BE1804" s="57">
        <v>0</v>
      </c>
      <c r="BF1804" s="57">
        <v>14.483520145</v>
      </c>
      <c r="BG1804" s="57">
        <v>7.3819053400000003</v>
      </c>
      <c r="BH1804" s="57">
        <v>21.865425484999999</v>
      </c>
      <c r="BI1804" s="57">
        <v>0</v>
      </c>
      <c r="BJ1804" s="57">
        <v>0</v>
      </c>
      <c r="BK1804" s="57">
        <v>0</v>
      </c>
      <c r="BL1804" s="57">
        <v>0</v>
      </c>
      <c r="BM1804" s="57">
        <v>0</v>
      </c>
      <c r="BN1804" s="57">
        <v>0</v>
      </c>
      <c r="BO1804" s="57">
        <v>0</v>
      </c>
      <c r="BP1804" s="57">
        <v>273.41078811800003</v>
      </c>
      <c r="BQ1804" s="57">
        <v>268.11191960500003</v>
      </c>
      <c r="BR1804" s="57">
        <v>265.67581683499998</v>
      </c>
      <c r="BS1804" s="57">
        <v>273.41078811800003</v>
      </c>
      <c r="BT1804" s="57">
        <v>268.11191960500003</v>
      </c>
      <c r="BU1804" s="57">
        <v>265.67581683499998</v>
      </c>
    </row>
    <row r="1805" spans="1:73" x14ac:dyDescent="0.25">
      <c r="A1805" s="57">
        <v>2</v>
      </c>
      <c r="B1805" s="57">
        <v>42285342600000</v>
      </c>
      <c r="C1805" s="57" t="s">
        <v>167</v>
      </c>
      <c r="D1805" s="57" t="s">
        <v>168</v>
      </c>
      <c r="E1805" s="57" t="s">
        <v>169</v>
      </c>
      <c r="F1805" s="57">
        <v>0</v>
      </c>
      <c r="G1805" s="57" t="s">
        <v>49</v>
      </c>
      <c r="H1805" s="57" t="s">
        <v>150</v>
      </c>
      <c r="I1805" s="57" t="s">
        <v>151</v>
      </c>
      <c r="J1805" s="57" t="s">
        <v>152</v>
      </c>
      <c r="K1805" s="57" t="s">
        <v>51</v>
      </c>
      <c r="L1805" s="57" t="s">
        <v>153</v>
      </c>
      <c r="M1805" s="57" t="s">
        <v>154</v>
      </c>
      <c r="N1805" s="57" t="s">
        <v>155</v>
      </c>
      <c r="P1805" s="57" t="s">
        <v>156</v>
      </c>
      <c r="Q1805" s="57" t="s">
        <v>157</v>
      </c>
      <c r="R1805" s="57" t="s">
        <v>158</v>
      </c>
      <c r="S1805" s="57" t="s">
        <v>159</v>
      </c>
      <c r="U1805" s="57" t="s">
        <v>160</v>
      </c>
      <c r="V1805" s="57" t="s">
        <v>160</v>
      </c>
      <c r="W1805" s="57" t="s">
        <v>160</v>
      </c>
      <c r="X1805" s="57" t="s">
        <v>160</v>
      </c>
      <c r="Y1805" s="57" t="s">
        <v>160</v>
      </c>
      <c r="Z1805" s="57" t="s">
        <v>160</v>
      </c>
      <c r="AA1805" s="57" t="s">
        <v>160</v>
      </c>
      <c r="AB1805" s="57" t="s">
        <v>160</v>
      </c>
      <c r="AC1805" s="57" t="s">
        <v>160</v>
      </c>
      <c r="AD1805" s="57" t="s">
        <v>160</v>
      </c>
      <c r="AE1805" s="57" t="s">
        <v>160</v>
      </c>
      <c r="AF1805" s="57" t="s">
        <v>160</v>
      </c>
      <c r="AG1805" s="57" t="s">
        <v>160</v>
      </c>
      <c r="AH1805" s="57" t="s">
        <v>160</v>
      </c>
      <c r="AI1805" s="57" t="s">
        <v>179</v>
      </c>
      <c r="AL1805" s="9">
        <v>45413</v>
      </c>
      <c r="AM1805" s="57">
        <v>6734.098107752</v>
      </c>
      <c r="AN1805" s="57">
        <v>33653.249534296003</v>
      </c>
      <c r="AO1805" s="57">
        <v>0</v>
      </c>
      <c r="AP1805" s="57">
        <v>6734.098107752</v>
      </c>
      <c r="AQ1805" s="57">
        <v>25239.937150721998</v>
      </c>
      <c r="AR1805" s="57">
        <v>0</v>
      </c>
      <c r="AS1805" s="57">
        <v>3.314927135</v>
      </c>
      <c r="AT1805" s="57">
        <v>12.424611462</v>
      </c>
      <c r="AU1805" s="57">
        <v>0</v>
      </c>
      <c r="AV1805" s="57">
        <v>74.010000000000005</v>
      </c>
      <c r="AW1805" s="57">
        <v>2.3679999999999999</v>
      </c>
      <c r="AX1805" s="57">
        <v>0</v>
      </c>
      <c r="AY1805" s="57">
        <v>245.33775722600001</v>
      </c>
      <c r="AZ1805" s="57">
        <v>29.421479942000001</v>
      </c>
      <c r="BA1805" s="57">
        <v>0</v>
      </c>
      <c r="BB1805" s="57">
        <v>274.75923716800003</v>
      </c>
      <c r="BC1805" s="57">
        <v>0</v>
      </c>
      <c r="BD1805" s="57">
        <v>0</v>
      </c>
      <c r="BE1805" s="57">
        <v>0</v>
      </c>
      <c r="BF1805" s="57">
        <v>13.527695966</v>
      </c>
      <c r="BG1805" s="57">
        <v>6.8689809290000001</v>
      </c>
      <c r="BH1805" s="57">
        <v>20.396676894999999</v>
      </c>
      <c r="BI1805" s="57">
        <v>0</v>
      </c>
      <c r="BJ1805" s="57">
        <v>0</v>
      </c>
      <c r="BK1805" s="57">
        <v>0</v>
      </c>
      <c r="BL1805" s="57">
        <v>0</v>
      </c>
      <c r="BM1805" s="57">
        <v>0</v>
      </c>
      <c r="BN1805" s="57">
        <v>0</v>
      </c>
      <c r="BO1805" s="57">
        <v>0</v>
      </c>
      <c r="BP1805" s="57">
        <v>254.36256027300001</v>
      </c>
      <c r="BQ1805" s="57">
        <v>247.42326078900001</v>
      </c>
      <c r="BR1805" s="57">
        <v>244.25189111700001</v>
      </c>
      <c r="BS1805" s="57">
        <v>254.36256027300001</v>
      </c>
      <c r="BT1805" s="57">
        <v>247.42326078900001</v>
      </c>
      <c r="BU1805" s="57">
        <v>244.25189111700001</v>
      </c>
    </row>
    <row r="1806" spans="1:73" x14ac:dyDescent="0.25">
      <c r="A1806" s="57">
        <v>2</v>
      </c>
      <c r="B1806" s="57">
        <v>42285342600000</v>
      </c>
      <c r="C1806" s="57" t="s">
        <v>167</v>
      </c>
      <c r="D1806" s="57" t="s">
        <v>168</v>
      </c>
      <c r="E1806" s="57" t="s">
        <v>169</v>
      </c>
      <c r="F1806" s="57">
        <v>0</v>
      </c>
      <c r="G1806" s="57" t="s">
        <v>49</v>
      </c>
      <c r="H1806" s="57" t="s">
        <v>150</v>
      </c>
      <c r="I1806" s="57" t="s">
        <v>151</v>
      </c>
      <c r="J1806" s="57" t="s">
        <v>152</v>
      </c>
      <c r="K1806" s="57" t="s">
        <v>51</v>
      </c>
      <c r="L1806" s="57" t="s">
        <v>153</v>
      </c>
      <c r="M1806" s="57" t="s">
        <v>154</v>
      </c>
      <c r="N1806" s="57" t="s">
        <v>155</v>
      </c>
      <c r="P1806" s="57" t="s">
        <v>156</v>
      </c>
      <c r="Q1806" s="57" t="s">
        <v>157</v>
      </c>
      <c r="R1806" s="57" t="s">
        <v>158</v>
      </c>
      <c r="S1806" s="57" t="s">
        <v>159</v>
      </c>
      <c r="U1806" s="57" t="s">
        <v>160</v>
      </c>
      <c r="V1806" s="57" t="s">
        <v>160</v>
      </c>
      <c r="W1806" s="57" t="s">
        <v>160</v>
      </c>
      <c r="X1806" s="57" t="s">
        <v>160</v>
      </c>
      <c r="Y1806" s="57" t="s">
        <v>160</v>
      </c>
      <c r="Z1806" s="57" t="s">
        <v>160</v>
      </c>
      <c r="AA1806" s="57" t="s">
        <v>160</v>
      </c>
      <c r="AB1806" s="57" t="s">
        <v>160</v>
      </c>
      <c r="AC1806" s="57" t="s">
        <v>160</v>
      </c>
      <c r="AD1806" s="57" t="s">
        <v>160</v>
      </c>
      <c r="AE1806" s="57" t="s">
        <v>160</v>
      </c>
      <c r="AF1806" s="57" t="s">
        <v>160</v>
      </c>
      <c r="AG1806" s="57" t="s">
        <v>160</v>
      </c>
      <c r="AH1806" s="57" t="s">
        <v>160</v>
      </c>
      <c r="AI1806" s="57" t="s">
        <v>179</v>
      </c>
      <c r="AL1806" s="9">
        <v>45444</v>
      </c>
      <c r="AM1806" s="57">
        <v>5882.8410480590001</v>
      </c>
      <c r="AN1806" s="57">
        <v>30482.390091221001</v>
      </c>
      <c r="AO1806" s="57">
        <v>0</v>
      </c>
      <c r="AP1806" s="57">
        <v>5882.8410480590001</v>
      </c>
      <c r="AQ1806" s="57">
        <v>22861.792568416</v>
      </c>
      <c r="AR1806" s="57">
        <v>0</v>
      </c>
      <c r="AS1806" s="57">
        <v>2.8958873340000002</v>
      </c>
      <c r="AT1806" s="57">
        <v>11.25394601</v>
      </c>
      <c r="AU1806" s="57">
        <v>0</v>
      </c>
      <c r="AV1806" s="57">
        <v>74</v>
      </c>
      <c r="AW1806" s="57">
        <v>2.5190000000000001</v>
      </c>
      <c r="AX1806" s="57">
        <v>0</v>
      </c>
      <c r="AY1806" s="57">
        <v>214.29566274000001</v>
      </c>
      <c r="AZ1806" s="57">
        <v>28.348689999000001</v>
      </c>
      <c r="BA1806" s="57">
        <v>0</v>
      </c>
      <c r="BB1806" s="57">
        <v>242.64435273800001</v>
      </c>
      <c r="BC1806" s="57">
        <v>0</v>
      </c>
      <c r="BD1806" s="57">
        <v>0</v>
      </c>
      <c r="BE1806" s="57">
        <v>0</v>
      </c>
      <c r="BF1806" s="57">
        <v>12.015086686</v>
      </c>
      <c r="BG1806" s="57">
        <v>6.066108818</v>
      </c>
      <c r="BH1806" s="57">
        <v>18.081195504</v>
      </c>
      <c r="BI1806" s="57">
        <v>0</v>
      </c>
      <c r="BJ1806" s="57">
        <v>0</v>
      </c>
      <c r="BK1806" s="57">
        <v>0</v>
      </c>
      <c r="BL1806" s="57">
        <v>0</v>
      </c>
      <c r="BM1806" s="57">
        <v>0</v>
      </c>
      <c r="BN1806" s="57">
        <v>0</v>
      </c>
      <c r="BO1806" s="57">
        <v>0</v>
      </c>
      <c r="BP1806" s="57">
        <v>224.56315723399999</v>
      </c>
      <c r="BQ1806" s="57">
        <v>216.733494906</v>
      </c>
      <c r="BR1806" s="57">
        <v>213.175752125</v>
      </c>
      <c r="BS1806" s="57">
        <v>224.56315723399999</v>
      </c>
      <c r="BT1806" s="57">
        <v>216.733494906</v>
      </c>
      <c r="BU1806" s="57">
        <v>213.175752125</v>
      </c>
    </row>
    <row r="1807" spans="1:73" x14ac:dyDescent="0.25">
      <c r="A1807" s="57">
        <v>2</v>
      </c>
      <c r="B1807" s="57">
        <v>42285342600000</v>
      </c>
      <c r="C1807" s="57" t="s">
        <v>167</v>
      </c>
      <c r="D1807" s="57" t="s">
        <v>168</v>
      </c>
      <c r="E1807" s="57" t="s">
        <v>169</v>
      </c>
      <c r="F1807" s="57">
        <v>0</v>
      </c>
      <c r="G1807" s="57" t="s">
        <v>49</v>
      </c>
      <c r="H1807" s="57" t="s">
        <v>150</v>
      </c>
      <c r="I1807" s="57" t="s">
        <v>151</v>
      </c>
      <c r="J1807" s="57" t="s">
        <v>152</v>
      </c>
      <c r="K1807" s="57" t="s">
        <v>51</v>
      </c>
      <c r="L1807" s="57" t="s">
        <v>153</v>
      </c>
      <c r="M1807" s="57" t="s">
        <v>154</v>
      </c>
      <c r="N1807" s="57" t="s">
        <v>155</v>
      </c>
      <c r="P1807" s="57" t="s">
        <v>156</v>
      </c>
      <c r="Q1807" s="57" t="s">
        <v>157</v>
      </c>
      <c r="R1807" s="57" t="s">
        <v>158</v>
      </c>
      <c r="S1807" s="57" t="s">
        <v>159</v>
      </c>
      <c r="U1807" s="57" t="s">
        <v>160</v>
      </c>
      <c r="V1807" s="57" t="s">
        <v>160</v>
      </c>
      <c r="W1807" s="57" t="s">
        <v>160</v>
      </c>
      <c r="X1807" s="57" t="s">
        <v>160</v>
      </c>
      <c r="Y1807" s="57" t="s">
        <v>160</v>
      </c>
      <c r="Z1807" s="57" t="s">
        <v>160</v>
      </c>
      <c r="AA1807" s="57" t="s">
        <v>160</v>
      </c>
      <c r="AB1807" s="57" t="s">
        <v>160</v>
      </c>
      <c r="AC1807" s="57" t="s">
        <v>160</v>
      </c>
      <c r="AD1807" s="57" t="s">
        <v>160</v>
      </c>
      <c r="AE1807" s="57" t="s">
        <v>160</v>
      </c>
      <c r="AF1807" s="57" t="s">
        <v>160</v>
      </c>
      <c r="AG1807" s="57" t="s">
        <v>160</v>
      </c>
      <c r="AH1807" s="57" t="s">
        <v>160</v>
      </c>
      <c r="AI1807" s="57" t="s">
        <v>179</v>
      </c>
      <c r="AL1807" s="9">
        <v>45474</v>
      </c>
      <c r="AM1807" s="57">
        <v>5537.9617535650004</v>
      </c>
      <c r="AN1807" s="57">
        <v>29613.368670028001</v>
      </c>
      <c r="AO1807" s="57">
        <v>0</v>
      </c>
      <c r="AP1807" s="57">
        <v>5537.9617535650004</v>
      </c>
      <c r="AQ1807" s="57">
        <v>22210.026502520999</v>
      </c>
      <c r="AR1807" s="57">
        <v>0</v>
      </c>
      <c r="AS1807" s="57">
        <v>2.7261170529999998</v>
      </c>
      <c r="AT1807" s="57">
        <v>10.933107646</v>
      </c>
      <c r="AU1807" s="57">
        <v>0</v>
      </c>
      <c r="AV1807" s="57">
        <v>73.819999999999993</v>
      </c>
      <c r="AW1807" s="57">
        <v>2.6520000000000001</v>
      </c>
      <c r="AX1807" s="57">
        <v>0</v>
      </c>
      <c r="AY1807" s="57">
        <v>201.24196083800001</v>
      </c>
      <c r="AZ1807" s="57">
        <v>28.994601478</v>
      </c>
      <c r="BA1807" s="57">
        <v>0</v>
      </c>
      <c r="BB1807" s="57">
        <v>230.236562316</v>
      </c>
      <c r="BC1807" s="57">
        <v>0</v>
      </c>
      <c r="BD1807" s="57">
        <v>0</v>
      </c>
      <c r="BE1807" s="57">
        <v>0</v>
      </c>
      <c r="BF1807" s="57">
        <v>11.461460033</v>
      </c>
      <c r="BG1807" s="57">
        <v>5.7559140580000001</v>
      </c>
      <c r="BH1807" s="57">
        <v>17.217374091</v>
      </c>
      <c r="BI1807" s="57">
        <v>0</v>
      </c>
      <c r="BJ1807" s="57">
        <v>0</v>
      </c>
      <c r="BK1807" s="57">
        <v>0</v>
      </c>
      <c r="BL1807" s="57">
        <v>0</v>
      </c>
      <c r="BM1807" s="57">
        <v>0</v>
      </c>
      <c r="BN1807" s="57">
        <v>0</v>
      </c>
      <c r="BO1807" s="57">
        <v>0</v>
      </c>
      <c r="BP1807" s="57">
        <v>213.01918822499999</v>
      </c>
      <c r="BQ1807" s="57">
        <v>203.935633854</v>
      </c>
      <c r="BR1807" s="57">
        <v>199.83262492099999</v>
      </c>
      <c r="BS1807" s="57">
        <v>213.01918822499999</v>
      </c>
      <c r="BT1807" s="57">
        <v>203.935633854</v>
      </c>
      <c r="BU1807" s="57">
        <v>199.83262492099999</v>
      </c>
    </row>
    <row r="1808" spans="1:73" x14ac:dyDescent="0.25">
      <c r="A1808" s="57">
        <v>2</v>
      </c>
      <c r="B1808" s="57">
        <v>42285342600000</v>
      </c>
      <c r="C1808" s="57" t="s">
        <v>167</v>
      </c>
      <c r="D1808" s="57" t="s">
        <v>168</v>
      </c>
      <c r="E1808" s="57" t="s">
        <v>169</v>
      </c>
      <c r="F1808" s="57">
        <v>0</v>
      </c>
      <c r="G1808" s="57" t="s">
        <v>49</v>
      </c>
      <c r="H1808" s="57" t="s">
        <v>150</v>
      </c>
      <c r="I1808" s="57" t="s">
        <v>151</v>
      </c>
      <c r="J1808" s="57" t="s">
        <v>152</v>
      </c>
      <c r="K1808" s="57" t="s">
        <v>51</v>
      </c>
      <c r="L1808" s="57" t="s">
        <v>153</v>
      </c>
      <c r="M1808" s="57" t="s">
        <v>154</v>
      </c>
      <c r="N1808" s="57" t="s">
        <v>155</v>
      </c>
      <c r="P1808" s="57" t="s">
        <v>156</v>
      </c>
      <c r="Q1808" s="57" t="s">
        <v>157</v>
      </c>
      <c r="R1808" s="57" t="s">
        <v>158</v>
      </c>
      <c r="S1808" s="57" t="s">
        <v>159</v>
      </c>
      <c r="U1808" s="57" t="s">
        <v>160</v>
      </c>
      <c r="V1808" s="57" t="s">
        <v>160</v>
      </c>
      <c r="W1808" s="57" t="s">
        <v>160</v>
      </c>
      <c r="X1808" s="57" t="s">
        <v>160</v>
      </c>
      <c r="Y1808" s="57" t="s">
        <v>160</v>
      </c>
      <c r="Z1808" s="57" t="s">
        <v>160</v>
      </c>
      <c r="AA1808" s="57" t="s">
        <v>160</v>
      </c>
      <c r="AB1808" s="57" t="s">
        <v>160</v>
      </c>
      <c r="AC1808" s="57" t="s">
        <v>160</v>
      </c>
      <c r="AD1808" s="57" t="s">
        <v>160</v>
      </c>
      <c r="AE1808" s="57" t="s">
        <v>160</v>
      </c>
      <c r="AF1808" s="57" t="s">
        <v>160</v>
      </c>
      <c r="AG1808" s="57" t="s">
        <v>160</v>
      </c>
      <c r="AH1808" s="57" t="s">
        <v>160</v>
      </c>
      <c r="AI1808" s="57" t="s">
        <v>179</v>
      </c>
      <c r="AL1808" s="9">
        <v>45505</v>
      </c>
      <c r="AM1808" s="57">
        <v>5076.394444177</v>
      </c>
      <c r="AN1808" s="57">
        <v>27922.409823509999</v>
      </c>
      <c r="AO1808" s="57">
        <v>0</v>
      </c>
      <c r="AP1808" s="57">
        <v>5076.394444177</v>
      </c>
      <c r="AQ1808" s="57">
        <v>20941.807367631998</v>
      </c>
      <c r="AR1808" s="57">
        <v>0</v>
      </c>
      <c r="AS1808" s="57">
        <v>2.4989059290000002</v>
      </c>
      <c r="AT1808" s="57">
        <v>10.308814095000001</v>
      </c>
      <c r="AU1808" s="57">
        <v>0</v>
      </c>
      <c r="AV1808" s="57">
        <v>73.540000000000006</v>
      </c>
      <c r="AW1808" s="57">
        <v>2.6970000000000001</v>
      </c>
      <c r="AX1808" s="57">
        <v>0</v>
      </c>
      <c r="AY1808" s="57">
        <v>183.76954202499999</v>
      </c>
      <c r="AZ1808" s="57">
        <v>27.802871614000001</v>
      </c>
      <c r="BA1808" s="57">
        <v>0</v>
      </c>
      <c r="BB1808" s="57">
        <v>211.57241363899999</v>
      </c>
      <c r="BC1808" s="57">
        <v>0</v>
      </c>
      <c r="BD1808" s="57">
        <v>0</v>
      </c>
      <c r="BE1808" s="57">
        <v>0</v>
      </c>
      <c r="BF1808" s="57">
        <v>10.566071612</v>
      </c>
      <c r="BG1808" s="57">
        <v>5.2893103410000002</v>
      </c>
      <c r="BH1808" s="57">
        <v>15.855381953</v>
      </c>
      <c r="BI1808" s="57">
        <v>0</v>
      </c>
      <c r="BJ1808" s="57">
        <v>0</v>
      </c>
      <c r="BK1808" s="57">
        <v>0</v>
      </c>
      <c r="BL1808" s="57">
        <v>0</v>
      </c>
      <c r="BM1808" s="57">
        <v>0</v>
      </c>
      <c r="BN1808" s="57">
        <v>0</v>
      </c>
      <c r="BO1808" s="57">
        <v>0</v>
      </c>
      <c r="BP1808" s="57">
        <v>195.71703168600001</v>
      </c>
      <c r="BQ1808" s="57">
        <v>185.86168724300001</v>
      </c>
      <c r="BR1808" s="57">
        <v>181.436499247</v>
      </c>
      <c r="BS1808" s="57">
        <v>195.71703168600001</v>
      </c>
      <c r="BT1808" s="57">
        <v>185.86168724300001</v>
      </c>
      <c r="BU1808" s="57">
        <v>181.436499247</v>
      </c>
    </row>
    <row r="1809" spans="1:73" x14ac:dyDescent="0.25">
      <c r="A1809" s="57">
        <v>2</v>
      </c>
      <c r="B1809" s="57">
        <v>42285342600000</v>
      </c>
      <c r="C1809" s="57" t="s">
        <v>167</v>
      </c>
      <c r="D1809" s="57" t="s">
        <v>168</v>
      </c>
      <c r="E1809" s="57" t="s">
        <v>169</v>
      </c>
      <c r="F1809" s="57">
        <v>0</v>
      </c>
      <c r="G1809" s="57" t="s">
        <v>49</v>
      </c>
      <c r="H1809" s="57" t="s">
        <v>150</v>
      </c>
      <c r="I1809" s="57" t="s">
        <v>151</v>
      </c>
      <c r="J1809" s="57" t="s">
        <v>152</v>
      </c>
      <c r="K1809" s="57" t="s">
        <v>51</v>
      </c>
      <c r="L1809" s="57" t="s">
        <v>153</v>
      </c>
      <c r="M1809" s="57" t="s">
        <v>154</v>
      </c>
      <c r="N1809" s="57" t="s">
        <v>155</v>
      </c>
      <c r="P1809" s="57" t="s">
        <v>156</v>
      </c>
      <c r="Q1809" s="57" t="s">
        <v>157</v>
      </c>
      <c r="R1809" s="57" t="s">
        <v>158</v>
      </c>
      <c r="S1809" s="57" t="s">
        <v>159</v>
      </c>
      <c r="U1809" s="57" t="s">
        <v>160</v>
      </c>
      <c r="V1809" s="57" t="s">
        <v>160</v>
      </c>
      <c r="W1809" s="57" t="s">
        <v>160</v>
      </c>
      <c r="X1809" s="57" t="s">
        <v>160</v>
      </c>
      <c r="Y1809" s="57" t="s">
        <v>160</v>
      </c>
      <c r="Z1809" s="57" t="s">
        <v>160</v>
      </c>
      <c r="AA1809" s="57" t="s">
        <v>160</v>
      </c>
      <c r="AB1809" s="57" t="s">
        <v>160</v>
      </c>
      <c r="AC1809" s="57" t="s">
        <v>160</v>
      </c>
      <c r="AD1809" s="57" t="s">
        <v>160</v>
      </c>
      <c r="AE1809" s="57" t="s">
        <v>160</v>
      </c>
      <c r="AF1809" s="57" t="s">
        <v>160</v>
      </c>
      <c r="AG1809" s="57" t="s">
        <v>160</v>
      </c>
      <c r="AH1809" s="57" t="s">
        <v>160</v>
      </c>
      <c r="AI1809" s="57" t="s">
        <v>179</v>
      </c>
      <c r="AL1809" s="9">
        <v>45536</v>
      </c>
      <c r="AM1809" s="57">
        <v>4538.6841676189997</v>
      </c>
      <c r="AN1809" s="57">
        <v>25590.062125725999</v>
      </c>
      <c r="AO1809" s="57">
        <v>0</v>
      </c>
      <c r="AP1809" s="57">
        <v>4538.6841676189997</v>
      </c>
      <c r="AQ1809" s="57">
        <v>19192.546594295</v>
      </c>
      <c r="AR1809" s="57">
        <v>0</v>
      </c>
      <c r="AS1809" s="57">
        <v>2.2342126680000001</v>
      </c>
      <c r="AT1809" s="57">
        <v>9.4477229870000006</v>
      </c>
      <c r="AU1809" s="57">
        <v>0</v>
      </c>
      <c r="AV1809" s="57">
        <v>73.19</v>
      </c>
      <c r="AW1809" s="57">
        <v>2.6720000000000002</v>
      </c>
      <c r="AX1809" s="57">
        <v>0</v>
      </c>
      <c r="AY1809" s="57">
        <v>163.522025197</v>
      </c>
      <c r="AZ1809" s="57">
        <v>25.244315820000001</v>
      </c>
      <c r="BA1809" s="57">
        <v>0</v>
      </c>
      <c r="BB1809" s="57">
        <v>188.766341017</v>
      </c>
      <c r="BC1809" s="57">
        <v>0</v>
      </c>
      <c r="BD1809" s="57">
        <v>0</v>
      </c>
      <c r="BE1809" s="57">
        <v>0</v>
      </c>
      <c r="BF1809" s="57">
        <v>9.4400473740000006</v>
      </c>
      <c r="BG1809" s="57">
        <v>4.7191585250000001</v>
      </c>
      <c r="BH1809" s="57">
        <v>14.1592059</v>
      </c>
      <c r="BI1809" s="57">
        <v>0</v>
      </c>
      <c r="BJ1809" s="57">
        <v>0</v>
      </c>
      <c r="BK1809" s="57">
        <v>0</v>
      </c>
      <c r="BL1809" s="57">
        <v>0</v>
      </c>
      <c r="BM1809" s="57">
        <v>0</v>
      </c>
      <c r="BN1809" s="57">
        <v>0</v>
      </c>
      <c r="BO1809" s="57">
        <v>0</v>
      </c>
      <c r="BP1809" s="57">
        <v>174.60713511700001</v>
      </c>
      <c r="BQ1809" s="57">
        <v>164.52179214700001</v>
      </c>
      <c r="BR1809" s="57">
        <v>160.019376921</v>
      </c>
      <c r="BS1809" s="57">
        <v>174.60713511700001</v>
      </c>
      <c r="BT1809" s="57">
        <v>164.52179214700001</v>
      </c>
      <c r="BU1809" s="57">
        <v>160.019376921</v>
      </c>
    </row>
    <row r="1810" spans="1:73" x14ac:dyDescent="0.25">
      <c r="A1810" s="57">
        <v>2</v>
      </c>
      <c r="B1810" s="57">
        <v>42285342600000</v>
      </c>
      <c r="C1810" s="57" t="s">
        <v>167</v>
      </c>
      <c r="D1810" s="57" t="s">
        <v>168</v>
      </c>
      <c r="E1810" s="57" t="s">
        <v>169</v>
      </c>
      <c r="F1810" s="57">
        <v>0</v>
      </c>
      <c r="G1810" s="57" t="s">
        <v>49</v>
      </c>
      <c r="H1810" s="57" t="s">
        <v>150</v>
      </c>
      <c r="I1810" s="57" t="s">
        <v>151</v>
      </c>
      <c r="J1810" s="57" t="s">
        <v>152</v>
      </c>
      <c r="K1810" s="57" t="s">
        <v>51</v>
      </c>
      <c r="L1810" s="57" t="s">
        <v>153</v>
      </c>
      <c r="M1810" s="57" t="s">
        <v>154</v>
      </c>
      <c r="N1810" s="57" t="s">
        <v>155</v>
      </c>
      <c r="P1810" s="57" t="s">
        <v>156</v>
      </c>
      <c r="Q1810" s="57" t="s">
        <v>157</v>
      </c>
      <c r="R1810" s="57" t="s">
        <v>158</v>
      </c>
      <c r="S1810" s="57" t="s">
        <v>159</v>
      </c>
      <c r="U1810" s="57" t="s">
        <v>160</v>
      </c>
      <c r="V1810" s="57" t="s">
        <v>160</v>
      </c>
      <c r="W1810" s="57" t="s">
        <v>160</v>
      </c>
      <c r="X1810" s="57" t="s">
        <v>160</v>
      </c>
      <c r="Y1810" s="57" t="s">
        <v>160</v>
      </c>
      <c r="Z1810" s="57" t="s">
        <v>160</v>
      </c>
      <c r="AA1810" s="57" t="s">
        <v>160</v>
      </c>
      <c r="AB1810" s="57" t="s">
        <v>160</v>
      </c>
      <c r="AC1810" s="57" t="s">
        <v>160</v>
      </c>
      <c r="AD1810" s="57" t="s">
        <v>160</v>
      </c>
      <c r="AE1810" s="57" t="s">
        <v>160</v>
      </c>
      <c r="AF1810" s="57" t="s">
        <v>160</v>
      </c>
      <c r="AG1810" s="57" t="s">
        <v>160</v>
      </c>
      <c r="AH1810" s="57" t="s">
        <v>160</v>
      </c>
      <c r="AI1810" s="57" t="s">
        <v>179</v>
      </c>
      <c r="AL1810" s="9">
        <v>45566</v>
      </c>
      <c r="AM1810" s="57">
        <v>4357.2319209819998</v>
      </c>
      <c r="AN1810" s="57">
        <v>25118.644032161999</v>
      </c>
      <c r="AO1810" s="57">
        <v>0</v>
      </c>
      <c r="AP1810" s="57">
        <v>4357.2319209819998</v>
      </c>
      <c r="AQ1810" s="57">
        <v>18838.983024121</v>
      </c>
      <c r="AR1810" s="57">
        <v>0</v>
      </c>
      <c r="AS1810" s="57">
        <v>2.144890985</v>
      </c>
      <c r="AT1810" s="57">
        <v>9.2736777830000001</v>
      </c>
      <c r="AU1810" s="57">
        <v>0</v>
      </c>
      <c r="AV1810" s="57">
        <v>72.83</v>
      </c>
      <c r="AW1810" s="57">
        <v>2.742</v>
      </c>
      <c r="AX1810" s="57">
        <v>0</v>
      </c>
      <c r="AY1810" s="57">
        <v>156.212410468</v>
      </c>
      <c r="AZ1810" s="57">
        <v>25.428424482</v>
      </c>
      <c r="BA1810" s="57">
        <v>0</v>
      </c>
      <c r="BB1810" s="57">
        <v>181.64083495099999</v>
      </c>
      <c r="BC1810" s="57">
        <v>0</v>
      </c>
      <c r="BD1810" s="57">
        <v>0</v>
      </c>
      <c r="BE1810" s="57">
        <v>0</v>
      </c>
      <c r="BF1810" s="57">
        <v>9.116767909</v>
      </c>
      <c r="BG1810" s="57">
        <v>4.541020874</v>
      </c>
      <c r="BH1810" s="57">
        <v>13.657788783000001</v>
      </c>
      <c r="BI1810" s="57">
        <v>0</v>
      </c>
      <c r="BJ1810" s="57">
        <v>0</v>
      </c>
      <c r="BK1810" s="57">
        <v>0</v>
      </c>
      <c r="BL1810" s="57">
        <v>0</v>
      </c>
      <c r="BM1810" s="57">
        <v>0</v>
      </c>
      <c r="BN1810" s="57">
        <v>0</v>
      </c>
      <c r="BO1810" s="57">
        <v>0</v>
      </c>
      <c r="BP1810" s="57">
        <v>167.98304616799999</v>
      </c>
      <c r="BQ1810" s="57">
        <v>157.00510024900001</v>
      </c>
      <c r="BR1810" s="57">
        <v>152.13334356300001</v>
      </c>
      <c r="BS1810" s="57">
        <v>167.98304616799999</v>
      </c>
      <c r="BT1810" s="57">
        <v>157.00510024900001</v>
      </c>
      <c r="BU1810" s="57">
        <v>152.13334356300001</v>
      </c>
    </row>
    <row r="1811" spans="1:73" x14ac:dyDescent="0.25">
      <c r="A1811" s="57">
        <v>2</v>
      </c>
      <c r="B1811" s="57">
        <v>42285342600000</v>
      </c>
      <c r="C1811" s="57" t="s">
        <v>167</v>
      </c>
      <c r="D1811" s="57" t="s">
        <v>168</v>
      </c>
      <c r="E1811" s="57" t="s">
        <v>169</v>
      </c>
      <c r="F1811" s="57">
        <v>0</v>
      </c>
      <c r="G1811" s="57" t="s">
        <v>49</v>
      </c>
      <c r="H1811" s="57" t="s">
        <v>150</v>
      </c>
      <c r="I1811" s="57" t="s">
        <v>151</v>
      </c>
      <c r="J1811" s="57" t="s">
        <v>152</v>
      </c>
      <c r="K1811" s="57" t="s">
        <v>51</v>
      </c>
      <c r="L1811" s="57" t="s">
        <v>153</v>
      </c>
      <c r="M1811" s="57" t="s">
        <v>154</v>
      </c>
      <c r="N1811" s="57" t="s">
        <v>155</v>
      </c>
      <c r="P1811" s="57" t="s">
        <v>156</v>
      </c>
      <c r="Q1811" s="57" t="s">
        <v>157</v>
      </c>
      <c r="R1811" s="57" t="s">
        <v>158</v>
      </c>
      <c r="S1811" s="57" t="s">
        <v>159</v>
      </c>
      <c r="U1811" s="57" t="s">
        <v>160</v>
      </c>
      <c r="V1811" s="57" t="s">
        <v>160</v>
      </c>
      <c r="W1811" s="57" t="s">
        <v>160</v>
      </c>
      <c r="X1811" s="57" t="s">
        <v>160</v>
      </c>
      <c r="Y1811" s="57" t="s">
        <v>160</v>
      </c>
      <c r="Z1811" s="57" t="s">
        <v>160</v>
      </c>
      <c r="AA1811" s="57" t="s">
        <v>160</v>
      </c>
      <c r="AB1811" s="57" t="s">
        <v>160</v>
      </c>
      <c r="AC1811" s="57" t="s">
        <v>160</v>
      </c>
      <c r="AD1811" s="57" t="s">
        <v>160</v>
      </c>
      <c r="AE1811" s="57" t="s">
        <v>160</v>
      </c>
      <c r="AF1811" s="57" t="s">
        <v>160</v>
      </c>
      <c r="AG1811" s="57" t="s">
        <v>160</v>
      </c>
      <c r="AH1811" s="57" t="s">
        <v>160</v>
      </c>
      <c r="AI1811" s="57" t="s">
        <v>179</v>
      </c>
      <c r="AL1811" s="9">
        <v>45597</v>
      </c>
      <c r="AM1811" s="57">
        <v>3936.1533911850001</v>
      </c>
      <c r="AN1811" s="57">
        <v>23152.688611744001</v>
      </c>
      <c r="AO1811" s="57">
        <v>0</v>
      </c>
      <c r="AP1811" s="57">
        <v>3936.1533911850001</v>
      </c>
      <c r="AQ1811" s="57">
        <v>17364.516458808001</v>
      </c>
      <c r="AR1811" s="57">
        <v>0</v>
      </c>
      <c r="AS1811" s="57">
        <v>1.9376108679999999</v>
      </c>
      <c r="AT1811" s="57">
        <v>8.5478568720000005</v>
      </c>
      <c r="AU1811" s="57">
        <v>0</v>
      </c>
      <c r="AV1811" s="57">
        <v>72.5</v>
      </c>
      <c r="AW1811" s="57">
        <v>3.0910000000000002</v>
      </c>
      <c r="AX1811" s="57">
        <v>0</v>
      </c>
      <c r="AY1811" s="57">
        <v>140.47678795499999</v>
      </c>
      <c r="AZ1811" s="57">
        <v>26.421425590999998</v>
      </c>
      <c r="BA1811" s="57">
        <v>0</v>
      </c>
      <c r="BB1811" s="57">
        <v>166.89821354599999</v>
      </c>
      <c r="BC1811" s="57">
        <v>0</v>
      </c>
      <c r="BD1811" s="57">
        <v>0</v>
      </c>
      <c r="BE1811" s="57">
        <v>0</v>
      </c>
      <c r="BF1811" s="57">
        <v>8.4652173130000001</v>
      </c>
      <c r="BG1811" s="57">
        <v>4.1724553389999999</v>
      </c>
      <c r="BH1811" s="57">
        <v>12.637672651999999</v>
      </c>
      <c r="BI1811" s="57">
        <v>0</v>
      </c>
      <c r="BJ1811" s="57">
        <v>0</v>
      </c>
      <c r="BK1811" s="57">
        <v>0</v>
      </c>
      <c r="BL1811" s="57">
        <v>0</v>
      </c>
      <c r="BM1811" s="57">
        <v>0</v>
      </c>
      <c r="BN1811" s="57">
        <v>0</v>
      </c>
      <c r="BO1811" s="57">
        <v>0</v>
      </c>
      <c r="BP1811" s="57">
        <v>154.26054089499999</v>
      </c>
      <c r="BQ1811" s="57">
        <v>143.05510092599999</v>
      </c>
      <c r="BR1811" s="57">
        <v>138.11102828700001</v>
      </c>
      <c r="BS1811" s="57">
        <v>154.26054089499999</v>
      </c>
      <c r="BT1811" s="57">
        <v>143.05510092599999</v>
      </c>
      <c r="BU1811" s="57">
        <v>138.11102828700001</v>
      </c>
    </row>
    <row r="1812" spans="1:73" x14ac:dyDescent="0.25">
      <c r="A1812" s="57">
        <v>2</v>
      </c>
      <c r="B1812" s="57">
        <v>42285342600000</v>
      </c>
      <c r="C1812" s="57" t="s">
        <v>167</v>
      </c>
      <c r="D1812" s="57" t="s">
        <v>168</v>
      </c>
      <c r="E1812" s="57" t="s">
        <v>169</v>
      </c>
      <c r="F1812" s="57">
        <v>0</v>
      </c>
      <c r="G1812" s="57" t="s">
        <v>49</v>
      </c>
      <c r="H1812" s="57" t="s">
        <v>150</v>
      </c>
      <c r="I1812" s="57" t="s">
        <v>151</v>
      </c>
      <c r="J1812" s="57" t="s">
        <v>152</v>
      </c>
      <c r="K1812" s="57" t="s">
        <v>51</v>
      </c>
      <c r="L1812" s="57" t="s">
        <v>153</v>
      </c>
      <c r="M1812" s="57" t="s">
        <v>154</v>
      </c>
      <c r="N1812" s="57" t="s">
        <v>155</v>
      </c>
      <c r="P1812" s="57" t="s">
        <v>156</v>
      </c>
      <c r="Q1812" s="57" t="s">
        <v>157</v>
      </c>
      <c r="R1812" s="57" t="s">
        <v>158</v>
      </c>
      <c r="S1812" s="57" t="s">
        <v>159</v>
      </c>
      <c r="U1812" s="57" t="s">
        <v>160</v>
      </c>
      <c r="V1812" s="57" t="s">
        <v>160</v>
      </c>
      <c r="W1812" s="57" t="s">
        <v>160</v>
      </c>
      <c r="X1812" s="57" t="s">
        <v>160</v>
      </c>
      <c r="Y1812" s="57" t="s">
        <v>160</v>
      </c>
      <c r="Z1812" s="57" t="s">
        <v>160</v>
      </c>
      <c r="AA1812" s="57" t="s">
        <v>160</v>
      </c>
      <c r="AB1812" s="57" t="s">
        <v>160</v>
      </c>
      <c r="AC1812" s="57" t="s">
        <v>160</v>
      </c>
      <c r="AD1812" s="57" t="s">
        <v>160</v>
      </c>
      <c r="AE1812" s="57" t="s">
        <v>160</v>
      </c>
      <c r="AF1812" s="57" t="s">
        <v>160</v>
      </c>
      <c r="AG1812" s="57" t="s">
        <v>160</v>
      </c>
      <c r="AH1812" s="57" t="s">
        <v>160</v>
      </c>
      <c r="AI1812" s="57" t="s">
        <v>179</v>
      </c>
      <c r="AL1812" s="9">
        <v>45627</v>
      </c>
      <c r="AM1812" s="57">
        <v>3812.9781942280001</v>
      </c>
      <c r="AN1812" s="57">
        <v>22843.09889342</v>
      </c>
      <c r="AO1812" s="57">
        <v>0</v>
      </c>
      <c r="AP1812" s="57">
        <v>3812.9781942280001</v>
      </c>
      <c r="AQ1812" s="57">
        <v>17132.324170065</v>
      </c>
      <c r="AR1812" s="57">
        <v>0</v>
      </c>
      <c r="AS1812" s="57">
        <v>1.8769766459999999</v>
      </c>
      <c r="AT1812" s="57">
        <v>8.4335578959999999</v>
      </c>
      <c r="AU1812" s="57">
        <v>0</v>
      </c>
      <c r="AV1812" s="57">
        <v>72.150000000000006</v>
      </c>
      <c r="AW1812" s="57">
        <v>3.5390000000000001</v>
      </c>
      <c r="AX1812" s="57">
        <v>0</v>
      </c>
      <c r="AY1812" s="57">
        <v>135.423865001</v>
      </c>
      <c r="AZ1812" s="57">
        <v>29.846361393999999</v>
      </c>
      <c r="BA1812" s="57">
        <v>0</v>
      </c>
      <c r="BB1812" s="57">
        <v>165.27022639500001</v>
      </c>
      <c r="BC1812" s="57">
        <v>0</v>
      </c>
      <c r="BD1812" s="57">
        <v>0</v>
      </c>
      <c r="BE1812" s="57">
        <v>0</v>
      </c>
      <c r="BF1812" s="57">
        <v>8.4890818960000001</v>
      </c>
      <c r="BG1812" s="57">
        <v>4.1317556599999996</v>
      </c>
      <c r="BH1812" s="57">
        <v>12.620837556</v>
      </c>
      <c r="BI1812" s="57">
        <v>0</v>
      </c>
      <c r="BJ1812" s="57">
        <v>0</v>
      </c>
      <c r="BK1812" s="57">
        <v>0</v>
      </c>
      <c r="BL1812" s="57">
        <v>0</v>
      </c>
      <c r="BM1812" s="57">
        <v>0</v>
      </c>
      <c r="BN1812" s="57">
        <v>0</v>
      </c>
      <c r="BO1812" s="57">
        <v>0</v>
      </c>
      <c r="BP1812" s="57">
        <v>152.64938883900001</v>
      </c>
      <c r="BQ1812" s="57">
        <v>140.42047288699999</v>
      </c>
      <c r="BR1812" s="57">
        <v>135.056953255</v>
      </c>
      <c r="BS1812" s="57">
        <v>152.64938883900001</v>
      </c>
      <c r="BT1812" s="57">
        <v>140.42047288699999</v>
      </c>
      <c r="BU1812" s="57">
        <v>135.056953255</v>
      </c>
    </row>
    <row r="1813" spans="1:73" x14ac:dyDescent="0.25">
      <c r="A1813" s="57">
        <v>2</v>
      </c>
      <c r="B1813" s="57">
        <v>42285342600000</v>
      </c>
      <c r="C1813" s="57" t="s">
        <v>167</v>
      </c>
      <c r="D1813" s="57" t="s">
        <v>168</v>
      </c>
      <c r="E1813" s="57" t="s">
        <v>169</v>
      </c>
      <c r="F1813" s="57">
        <v>0</v>
      </c>
      <c r="G1813" s="57" t="s">
        <v>49</v>
      </c>
      <c r="H1813" s="57" t="s">
        <v>150</v>
      </c>
      <c r="I1813" s="57" t="s">
        <v>151</v>
      </c>
      <c r="J1813" s="57" t="s">
        <v>152</v>
      </c>
      <c r="K1813" s="57" t="s">
        <v>51</v>
      </c>
      <c r="L1813" s="57" t="s">
        <v>153</v>
      </c>
      <c r="M1813" s="57" t="s">
        <v>154</v>
      </c>
      <c r="N1813" s="57" t="s">
        <v>155</v>
      </c>
      <c r="P1813" s="57" t="s">
        <v>156</v>
      </c>
      <c r="Q1813" s="57" t="s">
        <v>157</v>
      </c>
      <c r="R1813" s="57" t="s">
        <v>158</v>
      </c>
      <c r="S1813" s="57" t="s">
        <v>159</v>
      </c>
      <c r="U1813" s="57" t="s">
        <v>160</v>
      </c>
      <c r="V1813" s="57" t="s">
        <v>160</v>
      </c>
      <c r="W1813" s="57" t="s">
        <v>160</v>
      </c>
      <c r="X1813" s="57" t="s">
        <v>160</v>
      </c>
      <c r="Y1813" s="57" t="s">
        <v>160</v>
      </c>
      <c r="Z1813" s="57" t="s">
        <v>160</v>
      </c>
      <c r="AA1813" s="57" t="s">
        <v>160</v>
      </c>
      <c r="AB1813" s="57" t="s">
        <v>160</v>
      </c>
      <c r="AC1813" s="57" t="s">
        <v>160</v>
      </c>
      <c r="AD1813" s="57" t="s">
        <v>160</v>
      </c>
      <c r="AE1813" s="57" t="s">
        <v>160</v>
      </c>
      <c r="AF1813" s="57" t="s">
        <v>160</v>
      </c>
      <c r="AG1813" s="57" t="s">
        <v>160</v>
      </c>
      <c r="AH1813" s="57" t="s">
        <v>160</v>
      </c>
      <c r="AI1813" s="57" t="s">
        <v>179</v>
      </c>
      <c r="AL1813" s="9">
        <v>45658</v>
      </c>
      <c r="AM1813" s="57">
        <v>3584.2912249020001</v>
      </c>
      <c r="AN1813" s="57">
        <v>21842.994178510002</v>
      </c>
      <c r="AO1813" s="57">
        <v>0</v>
      </c>
      <c r="AP1813" s="57">
        <v>3584.2912249020001</v>
      </c>
      <c r="AQ1813" s="57">
        <v>16382.245633881999</v>
      </c>
      <c r="AR1813" s="57">
        <v>0</v>
      </c>
      <c r="AS1813" s="57">
        <v>1.7644031979999999</v>
      </c>
      <c r="AT1813" s="57">
        <v>8.0643242359999991</v>
      </c>
      <c r="AU1813" s="57">
        <v>0</v>
      </c>
      <c r="AV1813" s="57">
        <v>71.92</v>
      </c>
      <c r="AW1813" s="57">
        <v>3.8</v>
      </c>
      <c r="AX1813" s="57">
        <v>0</v>
      </c>
      <c r="AY1813" s="57">
        <v>126.89587802699999</v>
      </c>
      <c r="AZ1813" s="57">
        <v>30.644432095999999</v>
      </c>
      <c r="BA1813" s="57">
        <v>0</v>
      </c>
      <c r="BB1813" s="57">
        <v>157.54031012300001</v>
      </c>
      <c r="BC1813" s="57">
        <v>0</v>
      </c>
      <c r="BD1813" s="57">
        <v>0</v>
      </c>
      <c r="BE1813" s="57">
        <v>0</v>
      </c>
      <c r="BF1813" s="57">
        <v>8.1554794889999993</v>
      </c>
      <c r="BG1813" s="57">
        <v>3.9385077530000001</v>
      </c>
      <c r="BH1813" s="57">
        <v>12.093987242000001</v>
      </c>
      <c r="BI1813" s="57">
        <v>0</v>
      </c>
      <c r="BJ1813" s="57">
        <v>0</v>
      </c>
      <c r="BK1813" s="57">
        <v>0</v>
      </c>
      <c r="BL1813" s="57">
        <v>0</v>
      </c>
      <c r="BM1813" s="57">
        <v>0</v>
      </c>
      <c r="BN1813" s="57">
        <v>0</v>
      </c>
      <c r="BO1813" s="57">
        <v>0</v>
      </c>
      <c r="BP1813" s="57">
        <v>145.44632288</v>
      </c>
      <c r="BQ1813" s="57">
        <v>132.716515472</v>
      </c>
      <c r="BR1813" s="57">
        <v>127.16658068300001</v>
      </c>
      <c r="BS1813" s="57">
        <v>145.44632288</v>
      </c>
      <c r="BT1813" s="57">
        <v>132.716515472</v>
      </c>
      <c r="BU1813" s="57">
        <v>127.16658068300001</v>
      </c>
    </row>
    <row r="1814" spans="1:73" x14ac:dyDescent="0.25">
      <c r="A1814" s="57">
        <v>2</v>
      </c>
      <c r="B1814" s="57">
        <v>42285342600000</v>
      </c>
      <c r="C1814" s="57" t="s">
        <v>167</v>
      </c>
      <c r="D1814" s="57" t="s">
        <v>168</v>
      </c>
      <c r="E1814" s="57" t="s">
        <v>169</v>
      </c>
      <c r="F1814" s="57">
        <v>0</v>
      </c>
      <c r="G1814" s="57" t="s">
        <v>49</v>
      </c>
      <c r="H1814" s="57" t="s">
        <v>150</v>
      </c>
      <c r="I1814" s="57" t="s">
        <v>151</v>
      </c>
      <c r="J1814" s="57" t="s">
        <v>152</v>
      </c>
      <c r="K1814" s="57" t="s">
        <v>51</v>
      </c>
      <c r="L1814" s="57" t="s">
        <v>153</v>
      </c>
      <c r="M1814" s="57" t="s">
        <v>154</v>
      </c>
      <c r="N1814" s="57" t="s">
        <v>155</v>
      </c>
      <c r="P1814" s="57" t="s">
        <v>156</v>
      </c>
      <c r="Q1814" s="57" t="s">
        <v>157</v>
      </c>
      <c r="R1814" s="57" t="s">
        <v>158</v>
      </c>
      <c r="S1814" s="57" t="s">
        <v>159</v>
      </c>
      <c r="U1814" s="57" t="s">
        <v>160</v>
      </c>
      <c r="V1814" s="57" t="s">
        <v>160</v>
      </c>
      <c r="W1814" s="57" t="s">
        <v>160</v>
      </c>
      <c r="X1814" s="57" t="s">
        <v>160</v>
      </c>
      <c r="Y1814" s="57" t="s">
        <v>160</v>
      </c>
      <c r="Z1814" s="57" t="s">
        <v>160</v>
      </c>
      <c r="AA1814" s="57" t="s">
        <v>160</v>
      </c>
      <c r="AB1814" s="57" t="s">
        <v>160</v>
      </c>
      <c r="AC1814" s="57" t="s">
        <v>160</v>
      </c>
      <c r="AD1814" s="57" t="s">
        <v>160</v>
      </c>
      <c r="AE1814" s="57" t="s">
        <v>160</v>
      </c>
      <c r="AF1814" s="57" t="s">
        <v>160</v>
      </c>
      <c r="AG1814" s="57" t="s">
        <v>160</v>
      </c>
      <c r="AH1814" s="57" t="s">
        <v>160</v>
      </c>
      <c r="AI1814" s="57" t="s">
        <v>179</v>
      </c>
      <c r="AL1814" s="9">
        <v>45689</v>
      </c>
      <c r="AM1814" s="57">
        <v>3061.9650309680001</v>
      </c>
      <c r="AN1814" s="57">
        <v>18942.089400333</v>
      </c>
      <c r="AO1814" s="57">
        <v>0</v>
      </c>
      <c r="AP1814" s="57">
        <v>3061.9650309680001</v>
      </c>
      <c r="AQ1814" s="57">
        <v>14206.56705025</v>
      </c>
      <c r="AR1814" s="57">
        <v>0</v>
      </c>
      <c r="AS1814" s="57">
        <v>1.5072829059999999</v>
      </c>
      <c r="AT1814" s="57">
        <v>6.9933246960000002</v>
      </c>
      <c r="AU1814" s="57">
        <v>0</v>
      </c>
      <c r="AV1814" s="57">
        <v>71.58</v>
      </c>
      <c r="AW1814" s="57">
        <v>3.6850000000000001</v>
      </c>
      <c r="AX1814" s="57">
        <v>0</v>
      </c>
      <c r="AY1814" s="57">
        <v>107.891310422</v>
      </c>
      <c r="AZ1814" s="57">
        <v>25.770401504999999</v>
      </c>
      <c r="BA1814" s="57">
        <v>0</v>
      </c>
      <c r="BB1814" s="57">
        <v>133.661711927</v>
      </c>
      <c r="BC1814" s="57">
        <v>0</v>
      </c>
      <c r="BD1814" s="57">
        <v>0</v>
      </c>
      <c r="BE1814" s="57">
        <v>0</v>
      </c>
      <c r="BF1814" s="57">
        <v>6.9128847110000002</v>
      </c>
      <c r="BG1814" s="57">
        <v>3.3415427979999999</v>
      </c>
      <c r="BH1814" s="57">
        <v>10.254427508999999</v>
      </c>
      <c r="BI1814" s="57">
        <v>0</v>
      </c>
      <c r="BJ1814" s="57">
        <v>0</v>
      </c>
      <c r="BK1814" s="57">
        <v>0</v>
      </c>
      <c r="BL1814" s="57">
        <v>0</v>
      </c>
      <c r="BM1814" s="57">
        <v>0</v>
      </c>
      <c r="BN1814" s="57">
        <v>0</v>
      </c>
      <c r="BO1814" s="57">
        <v>0</v>
      </c>
      <c r="BP1814" s="57">
        <v>123.407284418</v>
      </c>
      <c r="BQ1814" s="57">
        <v>111.786630156</v>
      </c>
      <c r="BR1814" s="57">
        <v>106.74756027799999</v>
      </c>
      <c r="BS1814" s="57">
        <v>123.407284418</v>
      </c>
      <c r="BT1814" s="57">
        <v>111.786630156</v>
      </c>
      <c r="BU1814" s="57">
        <v>106.74756027799999</v>
      </c>
    </row>
    <row r="1815" spans="1:73" x14ac:dyDescent="0.25">
      <c r="A1815" s="57">
        <v>2</v>
      </c>
      <c r="B1815" s="57">
        <v>42285342600000</v>
      </c>
      <c r="C1815" s="57" t="s">
        <v>167</v>
      </c>
      <c r="D1815" s="57" t="s">
        <v>168</v>
      </c>
      <c r="E1815" s="57" t="s">
        <v>169</v>
      </c>
      <c r="F1815" s="57">
        <v>0</v>
      </c>
      <c r="G1815" s="57" t="s">
        <v>49</v>
      </c>
      <c r="H1815" s="57" t="s">
        <v>150</v>
      </c>
      <c r="I1815" s="57" t="s">
        <v>151</v>
      </c>
      <c r="J1815" s="57" t="s">
        <v>152</v>
      </c>
      <c r="K1815" s="57" t="s">
        <v>51</v>
      </c>
      <c r="L1815" s="57" t="s">
        <v>153</v>
      </c>
      <c r="M1815" s="57" t="s">
        <v>154</v>
      </c>
      <c r="N1815" s="57" t="s">
        <v>155</v>
      </c>
      <c r="P1815" s="57" t="s">
        <v>156</v>
      </c>
      <c r="Q1815" s="57" t="s">
        <v>157</v>
      </c>
      <c r="R1815" s="57" t="s">
        <v>158</v>
      </c>
      <c r="S1815" s="57" t="s">
        <v>159</v>
      </c>
      <c r="U1815" s="57" t="s">
        <v>160</v>
      </c>
      <c r="V1815" s="57" t="s">
        <v>160</v>
      </c>
      <c r="W1815" s="57" t="s">
        <v>160</v>
      </c>
      <c r="X1815" s="57" t="s">
        <v>160</v>
      </c>
      <c r="Y1815" s="57" t="s">
        <v>160</v>
      </c>
      <c r="Z1815" s="57" t="s">
        <v>160</v>
      </c>
      <c r="AA1815" s="57" t="s">
        <v>160</v>
      </c>
      <c r="AB1815" s="57" t="s">
        <v>160</v>
      </c>
      <c r="AC1815" s="57" t="s">
        <v>160</v>
      </c>
      <c r="AD1815" s="57" t="s">
        <v>160</v>
      </c>
      <c r="AE1815" s="57" t="s">
        <v>160</v>
      </c>
      <c r="AF1815" s="57" t="s">
        <v>160</v>
      </c>
      <c r="AG1815" s="57" t="s">
        <v>160</v>
      </c>
      <c r="AH1815" s="57" t="s">
        <v>160</v>
      </c>
      <c r="AI1815" s="57" t="s">
        <v>179</v>
      </c>
      <c r="AL1815" s="9">
        <v>45717</v>
      </c>
      <c r="AM1815" s="57">
        <v>3215.5683498489998</v>
      </c>
      <c r="AN1815" s="57">
        <v>20170.582850030001</v>
      </c>
      <c r="AO1815" s="57">
        <v>0</v>
      </c>
      <c r="AP1815" s="57">
        <v>3215.5683498489998</v>
      </c>
      <c r="AQ1815" s="57">
        <v>15127.937137523</v>
      </c>
      <c r="AR1815" s="57">
        <v>0</v>
      </c>
      <c r="AS1815" s="57">
        <v>1.5828956759999999</v>
      </c>
      <c r="AT1815" s="57">
        <v>7.4468783350000001</v>
      </c>
      <c r="AU1815" s="57">
        <v>0</v>
      </c>
      <c r="AV1815" s="57">
        <v>71.27</v>
      </c>
      <c r="AW1815" s="57">
        <v>3.3839999999999999</v>
      </c>
      <c r="AX1815" s="57">
        <v>0</v>
      </c>
      <c r="AY1815" s="57">
        <v>112.812974821</v>
      </c>
      <c r="AZ1815" s="57">
        <v>25.200236286999999</v>
      </c>
      <c r="BA1815" s="57">
        <v>0</v>
      </c>
      <c r="BB1815" s="57">
        <v>138.01321110800001</v>
      </c>
      <c r="BC1815" s="57">
        <v>0</v>
      </c>
      <c r="BD1815" s="57">
        <v>0</v>
      </c>
      <c r="BE1815" s="57">
        <v>0</v>
      </c>
      <c r="BF1815" s="57">
        <v>7.0974488329999996</v>
      </c>
      <c r="BG1815" s="57">
        <v>3.450330278</v>
      </c>
      <c r="BH1815" s="57">
        <v>10.547779111000001</v>
      </c>
      <c r="BI1815" s="57">
        <v>0</v>
      </c>
      <c r="BJ1815" s="57">
        <v>0</v>
      </c>
      <c r="BK1815" s="57">
        <v>0</v>
      </c>
      <c r="BL1815" s="57">
        <v>0</v>
      </c>
      <c r="BM1815" s="57">
        <v>0</v>
      </c>
      <c r="BN1815" s="57">
        <v>0</v>
      </c>
      <c r="BO1815" s="57">
        <v>0</v>
      </c>
      <c r="BP1815" s="57">
        <v>127.465431997</v>
      </c>
      <c r="BQ1815" s="57">
        <v>114.532398055</v>
      </c>
      <c r="BR1815" s="57">
        <v>108.957706724</v>
      </c>
      <c r="BS1815" s="57">
        <v>127.465431997</v>
      </c>
      <c r="BT1815" s="57">
        <v>114.532398055</v>
      </c>
      <c r="BU1815" s="57">
        <v>108.957706724</v>
      </c>
    </row>
    <row r="1816" spans="1:73" x14ac:dyDescent="0.25">
      <c r="A1816" s="57">
        <v>2</v>
      </c>
      <c r="B1816" s="57">
        <v>42285342600000</v>
      </c>
      <c r="C1816" s="57" t="s">
        <v>167</v>
      </c>
      <c r="D1816" s="57" t="s">
        <v>168</v>
      </c>
      <c r="E1816" s="57" t="s">
        <v>169</v>
      </c>
      <c r="F1816" s="57">
        <v>0</v>
      </c>
      <c r="G1816" s="57" t="s">
        <v>49</v>
      </c>
      <c r="H1816" s="57" t="s">
        <v>150</v>
      </c>
      <c r="I1816" s="57" t="s">
        <v>151</v>
      </c>
      <c r="J1816" s="57" t="s">
        <v>152</v>
      </c>
      <c r="K1816" s="57" t="s">
        <v>51</v>
      </c>
      <c r="L1816" s="57" t="s">
        <v>153</v>
      </c>
      <c r="M1816" s="57" t="s">
        <v>154</v>
      </c>
      <c r="N1816" s="57" t="s">
        <v>155</v>
      </c>
      <c r="P1816" s="57" t="s">
        <v>156</v>
      </c>
      <c r="Q1816" s="57" t="s">
        <v>157</v>
      </c>
      <c r="R1816" s="57" t="s">
        <v>158</v>
      </c>
      <c r="S1816" s="57" t="s">
        <v>159</v>
      </c>
      <c r="U1816" s="57" t="s">
        <v>160</v>
      </c>
      <c r="V1816" s="57" t="s">
        <v>160</v>
      </c>
      <c r="W1816" s="57" t="s">
        <v>160</v>
      </c>
      <c r="X1816" s="57" t="s">
        <v>160</v>
      </c>
      <c r="Y1816" s="57" t="s">
        <v>160</v>
      </c>
      <c r="Z1816" s="57" t="s">
        <v>160</v>
      </c>
      <c r="AA1816" s="57" t="s">
        <v>160</v>
      </c>
      <c r="AB1816" s="57" t="s">
        <v>160</v>
      </c>
      <c r="AC1816" s="57" t="s">
        <v>160</v>
      </c>
      <c r="AD1816" s="57" t="s">
        <v>160</v>
      </c>
      <c r="AE1816" s="57" t="s">
        <v>160</v>
      </c>
      <c r="AF1816" s="57" t="s">
        <v>160</v>
      </c>
      <c r="AG1816" s="57" t="s">
        <v>160</v>
      </c>
      <c r="AH1816" s="57" t="s">
        <v>160</v>
      </c>
      <c r="AI1816" s="57" t="s">
        <v>179</v>
      </c>
      <c r="AL1816" s="9">
        <v>45748</v>
      </c>
      <c r="AM1816" s="57">
        <v>2954.039005872</v>
      </c>
      <c r="AN1816" s="57">
        <v>18779.899415096999</v>
      </c>
      <c r="AO1816" s="57">
        <v>0</v>
      </c>
      <c r="AP1816" s="57">
        <v>2954.039005872</v>
      </c>
      <c r="AQ1816" s="57">
        <v>14084.924561323</v>
      </c>
      <c r="AR1816" s="57">
        <v>0</v>
      </c>
      <c r="AS1816" s="57">
        <v>1.454155241</v>
      </c>
      <c r="AT1816" s="57">
        <v>6.9334449649999996</v>
      </c>
      <c r="AU1816" s="57">
        <v>0</v>
      </c>
      <c r="AV1816" s="57">
        <v>70.97</v>
      </c>
      <c r="AW1816" s="57">
        <v>3.109</v>
      </c>
      <c r="AX1816" s="57">
        <v>0</v>
      </c>
      <c r="AY1816" s="57">
        <v>103.201397456</v>
      </c>
      <c r="AZ1816" s="57">
        <v>21.556080394999999</v>
      </c>
      <c r="BA1816" s="57">
        <v>0</v>
      </c>
      <c r="BB1816" s="57">
        <v>124.757477851</v>
      </c>
      <c r="BC1816" s="57">
        <v>0</v>
      </c>
      <c r="BD1816" s="57">
        <v>0</v>
      </c>
      <c r="BE1816" s="57">
        <v>0</v>
      </c>
      <c r="BF1816" s="57">
        <v>6.3806023820000002</v>
      </c>
      <c r="BG1816" s="57">
        <v>3.1189369459999998</v>
      </c>
      <c r="BH1816" s="57">
        <v>9.4995393279999991</v>
      </c>
      <c r="BI1816" s="57">
        <v>0</v>
      </c>
      <c r="BJ1816" s="57">
        <v>0</v>
      </c>
      <c r="BK1816" s="57">
        <v>0</v>
      </c>
      <c r="BL1816" s="57">
        <v>0</v>
      </c>
      <c r="BM1816" s="57">
        <v>0</v>
      </c>
      <c r="BN1816" s="57">
        <v>0</v>
      </c>
      <c r="BO1816" s="57">
        <v>0</v>
      </c>
      <c r="BP1816" s="57">
        <v>115.25793852300001</v>
      </c>
      <c r="BQ1816" s="57">
        <v>102.755947822</v>
      </c>
      <c r="BR1816" s="57">
        <v>97.398199910000002</v>
      </c>
      <c r="BS1816" s="57">
        <v>115.25793852300001</v>
      </c>
      <c r="BT1816" s="57">
        <v>102.755947822</v>
      </c>
      <c r="BU1816" s="57">
        <v>97.398199910000002</v>
      </c>
    </row>
    <row r="1817" spans="1:73" x14ac:dyDescent="0.25">
      <c r="A1817" s="57">
        <v>2</v>
      </c>
      <c r="B1817" s="57">
        <v>42285342600000</v>
      </c>
      <c r="C1817" s="57" t="s">
        <v>167</v>
      </c>
      <c r="D1817" s="57" t="s">
        <v>168</v>
      </c>
      <c r="E1817" s="57" t="s">
        <v>169</v>
      </c>
      <c r="F1817" s="57">
        <v>0</v>
      </c>
      <c r="G1817" s="57" t="s">
        <v>49</v>
      </c>
      <c r="H1817" s="57" t="s">
        <v>150</v>
      </c>
      <c r="I1817" s="57" t="s">
        <v>151</v>
      </c>
      <c r="J1817" s="57" t="s">
        <v>152</v>
      </c>
      <c r="K1817" s="57" t="s">
        <v>51</v>
      </c>
      <c r="L1817" s="57" t="s">
        <v>153</v>
      </c>
      <c r="M1817" s="57" t="s">
        <v>154</v>
      </c>
      <c r="N1817" s="57" t="s">
        <v>155</v>
      </c>
      <c r="P1817" s="57" t="s">
        <v>156</v>
      </c>
      <c r="Q1817" s="57" t="s">
        <v>157</v>
      </c>
      <c r="R1817" s="57" t="s">
        <v>158</v>
      </c>
      <c r="S1817" s="57" t="s">
        <v>159</v>
      </c>
      <c r="U1817" s="57" t="s">
        <v>160</v>
      </c>
      <c r="V1817" s="57" t="s">
        <v>160</v>
      </c>
      <c r="W1817" s="57" t="s">
        <v>160</v>
      </c>
      <c r="X1817" s="57" t="s">
        <v>160</v>
      </c>
      <c r="Y1817" s="57" t="s">
        <v>160</v>
      </c>
      <c r="Z1817" s="57" t="s">
        <v>160</v>
      </c>
      <c r="AA1817" s="57" t="s">
        <v>160</v>
      </c>
      <c r="AB1817" s="57" t="s">
        <v>160</v>
      </c>
      <c r="AC1817" s="57" t="s">
        <v>160</v>
      </c>
      <c r="AD1817" s="57" t="s">
        <v>160</v>
      </c>
      <c r="AE1817" s="57" t="s">
        <v>160</v>
      </c>
      <c r="AF1817" s="57" t="s">
        <v>160</v>
      </c>
      <c r="AG1817" s="57" t="s">
        <v>160</v>
      </c>
      <c r="AH1817" s="57" t="s">
        <v>160</v>
      </c>
      <c r="AI1817" s="57" t="s">
        <v>179</v>
      </c>
      <c r="AL1817" s="9">
        <v>45778</v>
      </c>
      <c r="AM1817" s="57">
        <v>2904.8824635139999</v>
      </c>
      <c r="AN1817" s="57">
        <v>18699.410165230998</v>
      </c>
      <c r="AO1817" s="57">
        <v>0</v>
      </c>
      <c r="AP1817" s="57">
        <v>2904.8824635139999</v>
      </c>
      <c r="AQ1817" s="57">
        <v>14024.557623922999</v>
      </c>
      <c r="AR1817" s="57">
        <v>0</v>
      </c>
      <c r="AS1817" s="57">
        <v>1.429957441</v>
      </c>
      <c r="AT1817" s="57">
        <v>6.9037287359999997</v>
      </c>
      <c r="AU1817" s="57">
        <v>0</v>
      </c>
      <c r="AV1817" s="57">
        <v>70.7</v>
      </c>
      <c r="AW1817" s="57">
        <v>3.1179999999999999</v>
      </c>
      <c r="AX1817" s="57">
        <v>0</v>
      </c>
      <c r="AY1817" s="57">
        <v>101.09799111300001</v>
      </c>
      <c r="AZ1817" s="57">
        <v>21.525826199000001</v>
      </c>
      <c r="BA1817" s="57">
        <v>0</v>
      </c>
      <c r="BB1817" s="57">
        <v>122.623817312</v>
      </c>
      <c r="BC1817" s="57">
        <v>0</v>
      </c>
      <c r="BD1817" s="57">
        <v>0</v>
      </c>
      <c r="BE1817" s="57">
        <v>0</v>
      </c>
      <c r="BF1817" s="57">
        <v>6.2813598219999998</v>
      </c>
      <c r="BG1817" s="57">
        <v>3.0655954329999999</v>
      </c>
      <c r="BH1817" s="57">
        <v>9.3469552539999992</v>
      </c>
      <c r="BI1817" s="57">
        <v>0</v>
      </c>
      <c r="BJ1817" s="57">
        <v>0</v>
      </c>
      <c r="BK1817" s="57">
        <v>0</v>
      </c>
      <c r="BL1817" s="57">
        <v>0</v>
      </c>
      <c r="BM1817" s="57">
        <v>0</v>
      </c>
      <c r="BN1817" s="57">
        <v>0</v>
      </c>
      <c r="BO1817" s="57">
        <v>0</v>
      </c>
      <c r="BP1817" s="57">
        <v>113.27686205800001</v>
      </c>
      <c r="BQ1817" s="57">
        <v>100.176117293</v>
      </c>
      <c r="BR1817" s="57">
        <v>94.595322499999995</v>
      </c>
      <c r="BS1817" s="57">
        <v>113.27686205800001</v>
      </c>
      <c r="BT1817" s="57">
        <v>100.176117293</v>
      </c>
      <c r="BU1817" s="57">
        <v>94.595322499999995</v>
      </c>
    </row>
    <row r="1818" spans="1:73" x14ac:dyDescent="0.25">
      <c r="A1818" s="57">
        <v>2</v>
      </c>
      <c r="B1818" s="57">
        <v>42285342600000</v>
      </c>
      <c r="C1818" s="57" t="s">
        <v>167</v>
      </c>
      <c r="D1818" s="57" t="s">
        <v>168</v>
      </c>
      <c r="E1818" s="57" t="s">
        <v>169</v>
      </c>
      <c r="F1818" s="57">
        <v>0</v>
      </c>
      <c r="G1818" s="57" t="s">
        <v>49</v>
      </c>
      <c r="H1818" s="57" t="s">
        <v>150</v>
      </c>
      <c r="I1818" s="57" t="s">
        <v>151</v>
      </c>
      <c r="J1818" s="57" t="s">
        <v>152</v>
      </c>
      <c r="K1818" s="57" t="s">
        <v>51</v>
      </c>
      <c r="L1818" s="57" t="s">
        <v>153</v>
      </c>
      <c r="M1818" s="57" t="s">
        <v>154</v>
      </c>
      <c r="N1818" s="57" t="s">
        <v>155</v>
      </c>
      <c r="P1818" s="57" t="s">
        <v>156</v>
      </c>
      <c r="Q1818" s="57" t="s">
        <v>157</v>
      </c>
      <c r="R1818" s="57" t="s">
        <v>158</v>
      </c>
      <c r="S1818" s="57" t="s">
        <v>159</v>
      </c>
      <c r="U1818" s="57" t="s">
        <v>160</v>
      </c>
      <c r="V1818" s="57" t="s">
        <v>160</v>
      </c>
      <c r="W1818" s="57" t="s">
        <v>160</v>
      </c>
      <c r="X1818" s="57" t="s">
        <v>160</v>
      </c>
      <c r="Y1818" s="57" t="s">
        <v>160</v>
      </c>
      <c r="Z1818" s="57" t="s">
        <v>160</v>
      </c>
      <c r="AA1818" s="57" t="s">
        <v>160</v>
      </c>
      <c r="AB1818" s="57" t="s">
        <v>160</v>
      </c>
      <c r="AC1818" s="57" t="s">
        <v>160</v>
      </c>
      <c r="AD1818" s="57" t="s">
        <v>160</v>
      </c>
      <c r="AE1818" s="57" t="s">
        <v>160</v>
      </c>
      <c r="AF1818" s="57" t="s">
        <v>160</v>
      </c>
      <c r="AG1818" s="57" t="s">
        <v>160</v>
      </c>
      <c r="AH1818" s="57" t="s">
        <v>160</v>
      </c>
      <c r="AI1818" s="57" t="s">
        <v>179</v>
      </c>
      <c r="AL1818" s="9">
        <v>45809</v>
      </c>
      <c r="AM1818" s="57">
        <v>2681.1120438500002</v>
      </c>
      <c r="AN1818" s="57">
        <v>17462.051392101999</v>
      </c>
      <c r="AO1818" s="57">
        <v>0</v>
      </c>
      <c r="AP1818" s="57">
        <v>2681.1120438500002</v>
      </c>
      <c r="AQ1818" s="57">
        <v>13096.538544076</v>
      </c>
      <c r="AR1818" s="57">
        <v>0</v>
      </c>
      <c r="AS1818" s="57">
        <v>1.319804215</v>
      </c>
      <c r="AT1818" s="57">
        <v>6.4469020639999997</v>
      </c>
      <c r="AU1818" s="57">
        <v>0</v>
      </c>
      <c r="AV1818" s="57">
        <v>70.430000000000007</v>
      </c>
      <c r="AW1818" s="57">
        <v>3.2570000000000001</v>
      </c>
      <c r="AX1818" s="57">
        <v>0</v>
      </c>
      <c r="AY1818" s="57">
        <v>92.953810841999996</v>
      </c>
      <c r="AZ1818" s="57">
        <v>20.997560021000002</v>
      </c>
      <c r="BA1818" s="57">
        <v>0</v>
      </c>
      <c r="BB1818" s="57">
        <v>113.95137086299999</v>
      </c>
      <c r="BC1818" s="57">
        <v>0</v>
      </c>
      <c r="BD1818" s="57">
        <v>0</v>
      </c>
      <c r="BE1818" s="57">
        <v>0</v>
      </c>
      <c r="BF1818" s="57">
        <v>5.865895546</v>
      </c>
      <c r="BG1818" s="57">
        <v>2.8487842720000001</v>
      </c>
      <c r="BH1818" s="57">
        <v>8.7146798170000004</v>
      </c>
      <c r="BI1818" s="57">
        <v>0</v>
      </c>
      <c r="BJ1818" s="57">
        <v>0</v>
      </c>
      <c r="BK1818" s="57">
        <v>0</v>
      </c>
      <c r="BL1818" s="57">
        <v>0</v>
      </c>
      <c r="BM1818" s="57">
        <v>0</v>
      </c>
      <c r="BN1818" s="57">
        <v>0</v>
      </c>
      <c r="BO1818" s="57">
        <v>0</v>
      </c>
      <c r="BP1818" s="57">
        <v>105.236691046</v>
      </c>
      <c r="BQ1818" s="57">
        <v>92.340103990000003</v>
      </c>
      <c r="BR1818" s="57">
        <v>86.878074604000005</v>
      </c>
      <c r="BS1818" s="57">
        <v>105.236691046</v>
      </c>
      <c r="BT1818" s="57">
        <v>92.340103990000003</v>
      </c>
      <c r="BU1818" s="57">
        <v>86.878074604000005</v>
      </c>
    </row>
    <row r="1819" spans="1:73" x14ac:dyDescent="0.25">
      <c r="A1819" s="57">
        <v>2</v>
      </c>
      <c r="B1819" s="57">
        <v>42285342600000</v>
      </c>
      <c r="C1819" s="57" t="s">
        <v>167</v>
      </c>
      <c r="D1819" s="57" t="s">
        <v>168</v>
      </c>
      <c r="E1819" s="57" t="s">
        <v>169</v>
      </c>
      <c r="F1819" s="57">
        <v>0</v>
      </c>
      <c r="G1819" s="57" t="s">
        <v>49</v>
      </c>
      <c r="H1819" s="57" t="s">
        <v>150</v>
      </c>
      <c r="I1819" s="57" t="s">
        <v>151</v>
      </c>
      <c r="J1819" s="57" t="s">
        <v>152</v>
      </c>
      <c r="K1819" s="57" t="s">
        <v>51</v>
      </c>
      <c r="L1819" s="57" t="s">
        <v>153</v>
      </c>
      <c r="M1819" s="57" t="s">
        <v>154</v>
      </c>
      <c r="N1819" s="57" t="s">
        <v>155</v>
      </c>
      <c r="P1819" s="57" t="s">
        <v>156</v>
      </c>
      <c r="Q1819" s="57" t="s">
        <v>157</v>
      </c>
      <c r="R1819" s="57" t="s">
        <v>158</v>
      </c>
      <c r="S1819" s="57" t="s">
        <v>159</v>
      </c>
      <c r="U1819" s="57" t="s">
        <v>160</v>
      </c>
      <c r="V1819" s="57" t="s">
        <v>160</v>
      </c>
      <c r="W1819" s="57" t="s">
        <v>160</v>
      </c>
      <c r="X1819" s="57" t="s">
        <v>160</v>
      </c>
      <c r="Y1819" s="57" t="s">
        <v>160</v>
      </c>
      <c r="Z1819" s="57" t="s">
        <v>160</v>
      </c>
      <c r="AA1819" s="57" t="s">
        <v>160</v>
      </c>
      <c r="AB1819" s="57" t="s">
        <v>160</v>
      </c>
      <c r="AC1819" s="57" t="s">
        <v>160</v>
      </c>
      <c r="AD1819" s="57" t="s">
        <v>160</v>
      </c>
      <c r="AE1819" s="57" t="s">
        <v>160</v>
      </c>
      <c r="AF1819" s="57" t="s">
        <v>160</v>
      </c>
      <c r="AG1819" s="57" t="s">
        <v>160</v>
      </c>
      <c r="AH1819" s="57" t="s">
        <v>160</v>
      </c>
      <c r="AI1819" s="57" t="s">
        <v>179</v>
      </c>
      <c r="AL1819" s="9">
        <v>45839</v>
      </c>
      <c r="AM1819" s="57">
        <v>2647.7381203529999</v>
      </c>
      <c r="AN1819" s="57">
        <v>17435.06939289</v>
      </c>
      <c r="AO1819" s="57">
        <v>0</v>
      </c>
      <c r="AP1819" s="57">
        <v>2647.7381203529999</v>
      </c>
      <c r="AQ1819" s="57">
        <v>13076.302044668</v>
      </c>
      <c r="AR1819" s="57">
        <v>0</v>
      </c>
      <c r="AS1819" s="57">
        <v>1.303375567</v>
      </c>
      <c r="AT1819" s="57">
        <v>6.4369404450000003</v>
      </c>
      <c r="AU1819" s="57">
        <v>0</v>
      </c>
      <c r="AV1819" s="57">
        <v>70.16</v>
      </c>
      <c r="AW1819" s="57">
        <v>3.391</v>
      </c>
      <c r="AX1819" s="57">
        <v>0</v>
      </c>
      <c r="AY1819" s="57">
        <v>91.444829788999996</v>
      </c>
      <c r="AZ1819" s="57">
        <v>21.827665047</v>
      </c>
      <c r="BA1819" s="57">
        <v>0</v>
      </c>
      <c r="BB1819" s="57">
        <v>113.272494837</v>
      </c>
      <c r="BC1819" s="57">
        <v>0</v>
      </c>
      <c r="BD1819" s="57">
        <v>0</v>
      </c>
      <c r="BE1819" s="57">
        <v>0</v>
      </c>
      <c r="BF1819" s="57">
        <v>5.8586002490000002</v>
      </c>
      <c r="BG1819" s="57">
        <v>2.8318123709999998</v>
      </c>
      <c r="BH1819" s="57">
        <v>8.69041262</v>
      </c>
      <c r="BI1819" s="57">
        <v>0</v>
      </c>
      <c r="BJ1819" s="57">
        <v>0</v>
      </c>
      <c r="BK1819" s="57">
        <v>0</v>
      </c>
      <c r="BL1819" s="57">
        <v>0</v>
      </c>
      <c r="BM1819" s="57">
        <v>0</v>
      </c>
      <c r="BN1819" s="57">
        <v>0</v>
      </c>
      <c r="BO1819" s="57">
        <v>0</v>
      </c>
      <c r="BP1819" s="57">
        <v>104.58208221700001</v>
      </c>
      <c r="BQ1819" s="57">
        <v>91.026390668000005</v>
      </c>
      <c r="BR1819" s="57">
        <v>85.31956984</v>
      </c>
      <c r="BS1819" s="57">
        <v>104.58208221700001</v>
      </c>
      <c r="BT1819" s="57">
        <v>91.026390668000005</v>
      </c>
      <c r="BU1819" s="57">
        <v>85.31956984</v>
      </c>
    </row>
    <row r="1820" spans="1:73" x14ac:dyDescent="0.25">
      <c r="A1820" s="57">
        <v>2</v>
      </c>
      <c r="B1820" s="57">
        <v>42285342600000</v>
      </c>
      <c r="C1820" s="57" t="s">
        <v>167</v>
      </c>
      <c r="D1820" s="57" t="s">
        <v>168</v>
      </c>
      <c r="E1820" s="57" t="s">
        <v>169</v>
      </c>
      <c r="F1820" s="57">
        <v>0</v>
      </c>
      <c r="G1820" s="57" t="s">
        <v>49</v>
      </c>
      <c r="H1820" s="57" t="s">
        <v>150</v>
      </c>
      <c r="I1820" s="57" t="s">
        <v>151</v>
      </c>
      <c r="J1820" s="57" t="s">
        <v>152</v>
      </c>
      <c r="K1820" s="57" t="s">
        <v>51</v>
      </c>
      <c r="L1820" s="57" t="s">
        <v>153</v>
      </c>
      <c r="M1820" s="57" t="s">
        <v>154</v>
      </c>
      <c r="N1820" s="57" t="s">
        <v>155</v>
      </c>
      <c r="P1820" s="57" t="s">
        <v>156</v>
      </c>
      <c r="Q1820" s="57" t="s">
        <v>157</v>
      </c>
      <c r="R1820" s="57" t="s">
        <v>158</v>
      </c>
      <c r="S1820" s="57" t="s">
        <v>159</v>
      </c>
      <c r="U1820" s="57" t="s">
        <v>160</v>
      </c>
      <c r="V1820" s="57" t="s">
        <v>160</v>
      </c>
      <c r="W1820" s="57" t="s">
        <v>160</v>
      </c>
      <c r="X1820" s="57" t="s">
        <v>160</v>
      </c>
      <c r="Y1820" s="57" t="s">
        <v>160</v>
      </c>
      <c r="Z1820" s="57" t="s">
        <v>160</v>
      </c>
      <c r="AA1820" s="57" t="s">
        <v>160</v>
      </c>
      <c r="AB1820" s="57" t="s">
        <v>160</v>
      </c>
      <c r="AC1820" s="57" t="s">
        <v>160</v>
      </c>
      <c r="AD1820" s="57" t="s">
        <v>160</v>
      </c>
      <c r="AE1820" s="57" t="s">
        <v>160</v>
      </c>
      <c r="AF1820" s="57" t="s">
        <v>160</v>
      </c>
      <c r="AG1820" s="57" t="s">
        <v>160</v>
      </c>
      <c r="AH1820" s="57" t="s">
        <v>160</v>
      </c>
      <c r="AI1820" s="57" t="s">
        <v>179</v>
      </c>
      <c r="AL1820" s="9">
        <v>45870</v>
      </c>
      <c r="AM1820" s="57">
        <v>2533.359517847</v>
      </c>
      <c r="AN1820" s="57">
        <v>16858.160769499002</v>
      </c>
      <c r="AO1820" s="57">
        <v>0</v>
      </c>
      <c r="AP1820" s="57">
        <v>2533.359517847</v>
      </c>
      <c r="AQ1820" s="57">
        <v>12643.620577124</v>
      </c>
      <c r="AR1820" s="57">
        <v>0</v>
      </c>
      <c r="AS1820" s="57">
        <v>1.2470715560000001</v>
      </c>
      <c r="AT1820" s="57">
        <v>6.223948665</v>
      </c>
      <c r="AU1820" s="57">
        <v>0</v>
      </c>
      <c r="AV1820" s="57">
        <v>69.87</v>
      </c>
      <c r="AW1820" s="57">
        <v>3.419</v>
      </c>
      <c r="AX1820" s="57">
        <v>0</v>
      </c>
      <c r="AY1820" s="57">
        <v>87.132889636000002</v>
      </c>
      <c r="AZ1820" s="57">
        <v>21.279680487</v>
      </c>
      <c r="BA1820" s="57">
        <v>0</v>
      </c>
      <c r="BB1820" s="57">
        <v>108.41257012200001</v>
      </c>
      <c r="BC1820" s="57">
        <v>0</v>
      </c>
      <c r="BD1820" s="57">
        <v>0</v>
      </c>
      <c r="BE1820" s="57">
        <v>0</v>
      </c>
      <c r="BF1820" s="57">
        <v>5.6185470029999998</v>
      </c>
      <c r="BG1820" s="57">
        <v>2.710314253</v>
      </c>
      <c r="BH1820" s="57">
        <v>8.3288612559999997</v>
      </c>
      <c r="BI1820" s="57">
        <v>0</v>
      </c>
      <c r="BJ1820" s="57">
        <v>0</v>
      </c>
      <c r="BK1820" s="57">
        <v>0</v>
      </c>
      <c r="BL1820" s="57">
        <v>0</v>
      </c>
      <c r="BM1820" s="57">
        <v>0</v>
      </c>
      <c r="BN1820" s="57">
        <v>0</v>
      </c>
      <c r="BO1820" s="57">
        <v>0</v>
      </c>
      <c r="BP1820" s="57">
        <v>100.08370886599999</v>
      </c>
      <c r="BQ1820" s="57">
        <v>86.409261287000007</v>
      </c>
      <c r="BR1820" s="57">
        <v>80.686919152000002</v>
      </c>
      <c r="BS1820" s="57">
        <v>100.08370886599999</v>
      </c>
      <c r="BT1820" s="57">
        <v>86.409261287000007</v>
      </c>
      <c r="BU1820" s="57">
        <v>80.686919152000002</v>
      </c>
    </row>
    <row r="1821" spans="1:73" x14ac:dyDescent="0.25">
      <c r="A1821" s="57">
        <v>2</v>
      </c>
      <c r="B1821" s="57">
        <v>42285342600000</v>
      </c>
      <c r="C1821" s="57" t="s">
        <v>167</v>
      </c>
      <c r="D1821" s="57" t="s">
        <v>168</v>
      </c>
      <c r="E1821" s="57" t="s">
        <v>169</v>
      </c>
      <c r="F1821" s="57">
        <v>0</v>
      </c>
      <c r="G1821" s="57" t="s">
        <v>49</v>
      </c>
      <c r="H1821" s="57" t="s">
        <v>150</v>
      </c>
      <c r="I1821" s="57" t="s">
        <v>151</v>
      </c>
      <c r="J1821" s="57" t="s">
        <v>152</v>
      </c>
      <c r="K1821" s="57" t="s">
        <v>51</v>
      </c>
      <c r="L1821" s="57" t="s">
        <v>153</v>
      </c>
      <c r="M1821" s="57" t="s">
        <v>154</v>
      </c>
      <c r="N1821" s="57" t="s">
        <v>155</v>
      </c>
      <c r="P1821" s="57" t="s">
        <v>156</v>
      </c>
      <c r="Q1821" s="57" t="s">
        <v>157</v>
      </c>
      <c r="R1821" s="57" t="s">
        <v>158</v>
      </c>
      <c r="S1821" s="57" t="s">
        <v>159</v>
      </c>
      <c r="U1821" s="57" t="s">
        <v>160</v>
      </c>
      <c r="V1821" s="57" t="s">
        <v>160</v>
      </c>
      <c r="W1821" s="57" t="s">
        <v>160</v>
      </c>
      <c r="X1821" s="57" t="s">
        <v>160</v>
      </c>
      <c r="Y1821" s="57" t="s">
        <v>160</v>
      </c>
      <c r="Z1821" s="57" t="s">
        <v>160</v>
      </c>
      <c r="AA1821" s="57" t="s">
        <v>160</v>
      </c>
      <c r="AB1821" s="57" t="s">
        <v>160</v>
      </c>
      <c r="AC1821" s="57" t="s">
        <v>160</v>
      </c>
      <c r="AD1821" s="57" t="s">
        <v>160</v>
      </c>
      <c r="AE1821" s="57" t="s">
        <v>160</v>
      </c>
      <c r="AF1821" s="57" t="s">
        <v>160</v>
      </c>
      <c r="AG1821" s="57" t="s">
        <v>160</v>
      </c>
      <c r="AH1821" s="57" t="s">
        <v>160</v>
      </c>
      <c r="AI1821" s="57" t="s">
        <v>179</v>
      </c>
      <c r="AL1821" s="9">
        <v>45901</v>
      </c>
      <c r="AM1821" s="57">
        <v>2351.447069588</v>
      </c>
      <c r="AN1821" s="57">
        <v>15801.179544137</v>
      </c>
      <c r="AO1821" s="57">
        <v>0</v>
      </c>
      <c r="AP1821" s="57">
        <v>2351.447069588</v>
      </c>
      <c r="AQ1821" s="57">
        <v>11850.884658102999</v>
      </c>
      <c r="AR1821" s="57">
        <v>0</v>
      </c>
      <c r="AS1821" s="57">
        <v>1.157523334</v>
      </c>
      <c r="AT1821" s="57">
        <v>5.8337164819999998</v>
      </c>
      <c r="AU1821" s="57">
        <v>0</v>
      </c>
      <c r="AV1821" s="57">
        <v>69.599999999999994</v>
      </c>
      <c r="AW1821" s="57">
        <v>3.3809999999999998</v>
      </c>
      <c r="AX1821" s="57">
        <v>0</v>
      </c>
      <c r="AY1821" s="57">
        <v>80.563624079999997</v>
      </c>
      <c r="AZ1821" s="57">
        <v>19.723795424999999</v>
      </c>
      <c r="BA1821" s="57">
        <v>0</v>
      </c>
      <c r="BB1821" s="57">
        <v>100.287419504</v>
      </c>
      <c r="BC1821" s="57">
        <v>0</v>
      </c>
      <c r="BD1821" s="57">
        <v>0</v>
      </c>
      <c r="BE1821" s="57">
        <v>0</v>
      </c>
      <c r="BF1821" s="57">
        <v>5.1986709050000002</v>
      </c>
      <c r="BG1821" s="57">
        <v>2.5071854880000002</v>
      </c>
      <c r="BH1821" s="57">
        <v>7.7058563930000004</v>
      </c>
      <c r="BI1821" s="57">
        <v>0</v>
      </c>
      <c r="BJ1821" s="57">
        <v>0</v>
      </c>
      <c r="BK1821" s="57">
        <v>0</v>
      </c>
      <c r="BL1821" s="57">
        <v>0</v>
      </c>
      <c r="BM1821" s="57">
        <v>0</v>
      </c>
      <c r="BN1821" s="57">
        <v>0</v>
      </c>
      <c r="BO1821" s="57">
        <v>0</v>
      </c>
      <c r="BP1821" s="57">
        <v>92.581563111999998</v>
      </c>
      <c r="BQ1821" s="57">
        <v>79.308840508000003</v>
      </c>
      <c r="BR1821" s="57">
        <v>73.786821441000001</v>
      </c>
      <c r="BS1821" s="57">
        <v>92.581563111999998</v>
      </c>
      <c r="BT1821" s="57">
        <v>79.308840508000003</v>
      </c>
      <c r="BU1821" s="57">
        <v>73.786821441000001</v>
      </c>
    </row>
    <row r="1822" spans="1:73" x14ac:dyDescent="0.25">
      <c r="A1822" s="57">
        <v>2</v>
      </c>
      <c r="B1822" s="57">
        <v>42285342600000</v>
      </c>
      <c r="C1822" s="57" t="s">
        <v>167</v>
      </c>
      <c r="D1822" s="57" t="s">
        <v>168</v>
      </c>
      <c r="E1822" s="57" t="s">
        <v>169</v>
      </c>
      <c r="F1822" s="57">
        <v>0</v>
      </c>
      <c r="G1822" s="57" t="s">
        <v>49</v>
      </c>
      <c r="H1822" s="57" t="s">
        <v>150</v>
      </c>
      <c r="I1822" s="57" t="s">
        <v>151</v>
      </c>
      <c r="J1822" s="57" t="s">
        <v>152</v>
      </c>
      <c r="K1822" s="57" t="s">
        <v>51</v>
      </c>
      <c r="L1822" s="57" t="s">
        <v>153</v>
      </c>
      <c r="M1822" s="57" t="s">
        <v>154</v>
      </c>
      <c r="N1822" s="57" t="s">
        <v>155</v>
      </c>
      <c r="P1822" s="57" t="s">
        <v>156</v>
      </c>
      <c r="Q1822" s="57" t="s">
        <v>157</v>
      </c>
      <c r="R1822" s="57" t="s">
        <v>158</v>
      </c>
      <c r="S1822" s="57" t="s">
        <v>159</v>
      </c>
      <c r="U1822" s="57" t="s">
        <v>160</v>
      </c>
      <c r="V1822" s="57" t="s">
        <v>160</v>
      </c>
      <c r="W1822" s="57" t="s">
        <v>160</v>
      </c>
      <c r="X1822" s="57" t="s">
        <v>160</v>
      </c>
      <c r="Y1822" s="57" t="s">
        <v>160</v>
      </c>
      <c r="Z1822" s="57" t="s">
        <v>160</v>
      </c>
      <c r="AA1822" s="57" t="s">
        <v>160</v>
      </c>
      <c r="AB1822" s="57" t="s">
        <v>160</v>
      </c>
      <c r="AC1822" s="57" t="s">
        <v>160</v>
      </c>
      <c r="AD1822" s="57" t="s">
        <v>160</v>
      </c>
      <c r="AE1822" s="57" t="s">
        <v>160</v>
      </c>
      <c r="AF1822" s="57" t="s">
        <v>160</v>
      </c>
      <c r="AG1822" s="57" t="s">
        <v>160</v>
      </c>
      <c r="AH1822" s="57" t="s">
        <v>160</v>
      </c>
      <c r="AI1822" s="57" t="s">
        <v>179</v>
      </c>
      <c r="AL1822" s="9">
        <v>45931</v>
      </c>
      <c r="AM1822" s="57">
        <v>2334.2676591469999</v>
      </c>
      <c r="AN1822" s="57">
        <v>15831.323534147999</v>
      </c>
      <c r="AO1822" s="57">
        <v>0</v>
      </c>
      <c r="AP1822" s="57">
        <v>2334.2676591469999</v>
      </c>
      <c r="AQ1822" s="57">
        <v>11873.492650611</v>
      </c>
      <c r="AR1822" s="57">
        <v>0</v>
      </c>
      <c r="AS1822" s="57">
        <v>1.1490665980000001</v>
      </c>
      <c r="AT1822" s="57">
        <v>5.8448454920000001</v>
      </c>
      <c r="AU1822" s="57">
        <v>0</v>
      </c>
      <c r="AV1822" s="57">
        <v>69.349999999999994</v>
      </c>
      <c r="AW1822" s="57">
        <v>3.4359999999999999</v>
      </c>
      <c r="AX1822" s="57">
        <v>0</v>
      </c>
      <c r="AY1822" s="57">
        <v>79.687768563999995</v>
      </c>
      <c r="AZ1822" s="57">
        <v>20.082889111</v>
      </c>
      <c r="BA1822" s="57">
        <v>0</v>
      </c>
      <c r="BB1822" s="57">
        <v>99.770657674999995</v>
      </c>
      <c r="BC1822" s="57">
        <v>0</v>
      </c>
      <c r="BD1822" s="57">
        <v>0</v>
      </c>
      <c r="BE1822" s="57">
        <v>0</v>
      </c>
      <c r="BF1822" s="57">
        <v>5.1852528690000002</v>
      </c>
      <c r="BG1822" s="57">
        <v>2.4942664419999998</v>
      </c>
      <c r="BH1822" s="57">
        <v>7.6795193099999999</v>
      </c>
      <c r="BI1822" s="57">
        <v>0</v>
      </c>
      <c r="BJ1822" s="57">
        <v>0</v>
      </c>
      <c r="BK1822" s="57">
        <v>0</v>
      </c>
      <c r="BL1822" s="57">
        <v>0</v>
      </c>
      <c r="BM1822" s="57">
        <v>0</v>
      </c>
      <c r="BN1822" s="57">
        <v>0</v>
      </c>
      <c r="BO1822" s="57">
        <v>0</v>
      </c>
      <c r="BP1822" s="57">
        <v>92.091138365000006</v>
      </c>
      <c r="BQ1822" s="57">
        <v>78.253144145999997</v>
      </c>
      <c r="BR1822" s="57">
        <v>72.530472106000005</v>
      </c>
      <c r="BS1822" s="57">
        <v>92.091138365000006</v>
      </c>
      <c r="BT1822" s="57">
        <v>78.253144145999997</v>
      </c>
      <c r="BU1822" s="57">
        <v>72.530472106000005</v>
      </c>
    </row>
    <row r="1823" spans="1:73" x14ac:dyDescent="0.25">
      <c r="A1823" s="57">
        <v>2</v>
      </c>
      <c r="B1823" s="57">
        <v>42285342600000</v>
      </c>
      <c r="C1823" s="57" t="s">
        <v>167</v>
      </c>
      <c r="D1823" s="57" t="s">
        <v>168</v>
      </c>
      <c r="E1823" s="57" t="s">
        <v>169</v>
      </c>
      <c r="F1823" s="57">
        <v>0</v>
      </c>
      <c r="G1823" s="57" t="s">
        <v>49</v>
      </c>
      <c r="H1823" s="57" t="s">
        <v>150</v>
      </c>
      <c r="I1823" s="57" t="s">
        <v>151</v>
      </c>
      <c r="J1823" s="57" t="s">
        <v>152</v>
      </c>
      <c r="K1823" s="57" t="s">
        <v>51</v>
      </c>
      <c r="L1823" s="57" t="s">
        <v>153</v>
      </c>
      <c r="M1823" s="57" t="s">
        <v>154</v>
      </c>
      <c r="N1823" s="57" t="s">
        <v>155</v>
      </c>
      <c r="P1823" s="57" t="s">
        <v>156</v>
      </c>
      <c r="Q1823" s="57" t="s">
        <v>157</v>
      </c>
      <c r="R1823" s="57" t="s">
        <v>158</v>
      </c>
      <c r="S1823" s="57" t="s">
        <v>159</v>
      </c>
      <c r="U1823" s="57" t="s">
        <v>160</v>
      </c>
      <c r="V1823" s="57" t="s">
        <v>160</v>
      </c>
      <c r="W1823" s="57" t="s">
        <v>160</v>
      </c>
      <c r="X1823" s="57" t="s">
        <v>160</v>
      </c>
      <c r="Y1823" s="57" t="s">
        <v>160</v>
      </c>
      <c r="Z1823" s="57" t="s">
        <v>160</v>
      </c>
      <c r="AA1823" s="57" t="s">
        <v>160</v>
      </c>
      <c r="AB1823" s="57" t="s">
        <v>160</v>
      </c>
      <c r="AC1823" s="57" t="s">
        <v>160</v>
      </c>
      <c r="AD1823" s="57" t="s">
        <v>160</v>
      </c>
      <c r="AE1823" s="57" t="s">
        <v>160</v>
      </c>
      <c r="AF1823" s="57" t="s">
        <v>160</v>
      </c>
      <c r="AG1823" s="57" t="s">
        <v>160</v>
      </c>
      <c r="AH1823" s="57" t="s">
        <v>160</v>
      </c>
      <c r="AI1823" s="57" t="s">
        <v>179</v>
      </c>
      <c r="AL1823" s="9">
        <v>45962</v>
      </c>
      <c r="AM1823" s="57">
        <v>2173.2818982499998</v>
      </c>
      <c r="AN1823" s="57">
        <v>14869.360446950001</v>
      </c>
      <c r="AO1823" s="57">
        <v>0</v>
      </c>
      <c r="AP1823" s="57">
        <v>2173.2818982499998</v>
      </c>
      <c r="AQ1823" s="57">
        <v>11152.020335212001</v>
      </c>
      <c r="AR1823" s="57">
        <v>0</v>
      </c>
      <c r="AS1823" s="57">
        <v>1.0698197469999999</v>
      </c>
      <c r="AT1823" s="57">
        <v>5.4896935300000003</v>
      </c>
      <c r="AU1823" s="57">
        <v>0</v>
      </c>
      <c r="AV1823" s="57">
        <v>69.13</v>
      </c>
      <c r="AW1823" s="57">
        <v>3.75</v>
      </c>
      <c r="AX1823" s="57">
        <v>0</v>
      </c>
      <c r="AY1823" s="57">
        <v>73.956639125999999</v>
      </c>
      <c r="AZ1823" s="57">
        <v>20.586350738</v>
      </c>
      <c r="BA1823" s="57">
        <v>0</v>
      </c>
      <c r="BB1823" s="57">
        <v>94.542989864000006</v>
      </c>
      <c r="BC1823" s="57">
        <v>0</v>
      </c>
      <c r="BD1823" s="57">
        <v>0</v>
      </c>
      <c r="BE1823" s="57">
        <v>0</v>
      </c>
      <c r="BF1823" s="57">
        <v>4.9584900310000002</v>
      </c>
      <c r="BG1823" s="57">
        <v>2.3635747469999999</v>
      </c>
      <c r="BH1823" s="57">
        <v>7.3220647769999996</v>
      </c>
      <c r="BI1823" s="57">
        <v>0</v>
      </c>
      <c r="BJ1823" s="57">
        <v>0</v>
      </c>
      <c r="BK1823" s="57">
        <v>0</v>
      </c>
      <c r="BL1823" s="57">
        <v>0</v>
      </c>
      <c r="BM1823" s="57">
        <v>0</v>
      </c>
      <c r="BN1823" s="57">
        <v>0</v>
      </c>
      <c r="BO1823" s="57">
        <v>0</v>
      </c>
      <c r="BP1823" s="57">
        <v>87.220925086999998</v>
      </c>
      <c r="BQ1823" s="57">
        <v>73.536817966000001</v>
      </c>
      <c r="BR1823" s="57">
        <v>67.910652390999999</v>
      </c>
      <c r="BS1823" s="57">
        <v>87.220925086999998</v>
      </c>
      <c r="BT1823" s="57">
        <v>73.536817966000001</v>
      </c>
      <c r="BU1823" s="57">
        <v>67.910652390999999</v>
      </c>
    </row>
    <row r="1824" spans="1:73" x14ac:dyDescent="0.25">
      <c r="A1824" s="57">
        <v>2</v>
      </c>
      <c r="B1824" s="57">
        <v>42285342600000</v>
      </c>
      <c r="C1824" s="57" t="s">
        <v>167</v>
      </c>
      <c r="D1824" s="57" t="s">
        <v>168</v>
      </c>
      <c r="E1824" s="57" t="s">
        <v>169</v>
      </c>
      <c r="F1824" s="57">
        <v>0</v>
      </c>
      <c r="G1824" s="57" t="s">
        <v>49</v>
      </c>
      <c r="H1824" s="57" t="s">
        <v>150</v>
      </c>
      <c r="I1824" s="57" t="s">
        <v>151</v>
      </c>
      <c r="J1824" s="57" t="s">
        <v>152</v>
      </c>
      <c r="K1824" s="57" t="s">
        <v>51</v>
      </c>
      <c r="L1824" s="57" t="s">
        <v>153</v>
      </c>
      <c r="M1824" s="57" t="s">
        <v>154</v>
      </c>
      <c r="N1824" s="57" t="s">
        <v>155</v>
      </c>
      <c r="P1824" s="57" t="s">
        <v>156</v>
      </c>
      <c r="Q1824" s="57" t="s">
        <v>157</v>
      </c>
      <c r="R1824" s="57" t="s">
        <v>158</v>
      </c>
      <c r="S1824" s="57" t="s">
        <v>159</v>
      </c>
      <c r="U1824" s="57" t="s">
        <v>160</v>
      </c>
      <c r="V1824" s="57" t="s">
        <v>160</v>
      </c>
      <c r="W1824" s="57" t="s">
        <v>160</v>
      </c>
      <c r="X1824" s="57" t="s">
        <v>160</v>
      </c>
      <c r="Y1824" s="57" t="s">
        <v>160</v>
      </c>
      <c r="Z1824" s="57" t="s">
        <v>160</v>
      </c>
      <c r="AA1824" s="57" t="s">
        <v>160</v>
      </c>
      <c r="AB1824" s="57" t="s">
        <v>160</v>
      </c>
      <c r="AC1824" s="57" t="s">
        <v>160</v>
      </c>
      <c r="AD1824" s="57" t="s">
        <v>160</v>
      </c>
      <c r="AE1824" s="57" t="s">
        <v>160</v>
      </c>
      <c r="AF1824" s="57" t="s">
        <v>160</v>
      </c>
      <c r="AG1824" s="57" t="s">
        <v>160</v>
      </c>
      <c r="AH1824" s="57" t="s">
        <v>160</v>
      </c>
      <c r="AI1824" s="57" t="s">
        <v>179</v>
      </c>
      <c r="AL1824" s="9">
        <v>45992</v>
      </c>
      <c r="AM1824" s="57">
        <v>2163.525219952</v>
      </c>
      <c r="AN1824" s="57">
        <v>14926.508630536</v>
      </c>
      <c r="AO1824" s="57">
        <v>0</v>
      </c>
      <c r="AP1824" s="57">
        <v>2163.525219952</v>
      </c>
      <c r="AQ1824" s="57">
        <v>11194.881472902</v>
      </c>
      <c r="AR1824" s="57">
        <v>0</v>
      </c>
      <c r="AS1824" s="57">
        <v>1.0650169249999999</v>
      </c>
      <c r="AT1824" s="57">
        <v>5.5107923540000003</v>
      </c>
      <c r="AU1824" s="57">
        <v>0</v>
      </c>
      <c r="AV1824" s="57">
        <v>68.900000000000006</v>
      </c>
      <c r="AW1824" s="57">
        <v>4.165</v>
      </c>
      <c r="AX1824" s="57">
        <v>0</v>
      </c>
      <c r="AY1824" s="57">
        <v>73.379666116999999</v>
      </c>
      <c r="AZ1824" s="57">
        <v>22.952450154000001</v>
      </c>
      <c r="BA1824" s="57">
        <v>0</v>
      </c>
      <c r="BB1824" s="57">
        <v>96.332116271000004</v>
      </c>
      <c r="BC1824" s="57">
        <v>0</v>
      </c>
      <c r="BD1824" s="57">
        <v>0</v>
      </c>
      <c r="BE1824" s="57">
        <v>0</v>
      </c>
      <c r="BF1824" s="57">
        <v>5.1093825949999996</v>
      </c>
      <c r="BG1824" s="57">
        <v>2.4083029069999999</v>
      </c>
      <c r="BH1824" s="57">
        <v>7.5176855009999999</v>
      </c>
      <c r="BI1824" s="57">
        <v>0</v>
      </c>
      <c r="BJ1824" s="57">
        <v>0</v>
      </c>
      <c r="BK1824" s="57">
        <v>0</v>
      </c>
      <c r="BL1824" s="57">
        <v>0</v>
      </c>
      <c r="BM1824" s="57">
        <v>0</v>
      </c>
      <c r="BN1824" s="57">
        <v>0</v>
      </c>
      <c r="BO1824" s="57">
        <v>0</v>
      </c>
      <c r="BP1824" s="57">
        <v>88.814430768999998</v>
      </c>
      <c r="BQ1824" s="57">
        <v>74.277032512000005</v>
      </c>
      <c r="BR1824" s="57">
        <v>68.335931716000005</v>
      </c>
      <c r="BS1824" s="57">
        <v>88.814430768999998</v>
      </c>
      <c r="BT1824" s="57">
        <v>74.277032512000005</v>
      </c>
      <c r="BU1824" s="57">
        <v>68.335931716000005</v>
      </c>
    </row>
    <row r="1825" spans="1:73" x14ac:dyDescent="0.25">
      <c r="A1825" s="57">
        <v>2</v>
      </c>
      <c r="B1825" s="57">
        <v>42285342600000</v>
      </c>
      <c r="C1825" s="57" t="s">
        <v>167</v>
      </c>
      <c r="D1825" s="57" t="s">
        <v>168</v>
      </c>
      <c r="E1825" s="57" t="s">
        <v>169</v>
      </c>
      <c r="F1825" s="57">
        <v>0</v>
      </c>
      <c r="G1825" s="57" t="s">
        <v>49</v>
      </c>
      <c r="H1825" s="57" t="s">
        <v>150</v>
      </c>
      <c r="I1825" s="57" t="s">
        <v>151</v>
      </c>
      <c r="J1825" s="57" t="s">
        <v>152</v>
      </c>
      <c r="K1825" s="57" t="s">
        <v>51</v>
      </c>
      <c r="L1825" s="57" t="s">
        <v>153</v>
      </c>
      <c r="M1825" s="57" t="s">
        <v>154</v>
      </c>
      <c r="N1825" s="57" t="s">
        <v>155</v>
      </c>
      <c r="P1825" s="57" t="s">
        <v>156</v>
      </c>
      <c r="Q1825" s="57" t="s">
        <v>157</v>
      </c>
      <c r="R1825" s="57" t="s">
        <v>158</v>
      </c>
      <c r="S1825" s="57" t="s">
        <v>159</v>
      </c>
      <c r="U1825" s="57" t="s">
        <v>160</v>
      </c>
      <c r="V1825" s="57" t="s">
        <v>160</v>
      </c>
      <c r="W1825" s="57" t="s">
        <v>160</v>
      </c>
      <c r="X1825" s="57" t="s">
        <v>160</v>
      </c>
      <c r="Y1825" s="57" t="s">
        <v>160</v>
      </c>
      <c r="Z1825" s="57" t="s">
        <v>160</v>
      </c>
      <c r="AA1825" s="57" t="s">
        <v>160</v>
      </c>
      <c r="AB1825" s="57" t="s">
        <v>160</v>
      </c>
      <c r="AC1825" s="57" t="s">
        <v>160</v>
      </c>
      <c r="AD1825" s="57" t="s">
        <v>160</v>
      </c>
      <c r="AE1825" s="57" t="s">
        <v>160</v>
      </c>
      <c r="AF1825" s="57" t="s">
        <v>160</v>
      </c>
      <c r="AG1825" s="57" t="s">
        <v>160</v>
      </c>
      <c r="AH1825" s="57" t="s">
        <v>160</v>
      </c>
      <c r="AI1825" s="57" t="s">
        <v>179</v>
      </c>
      <c r="AL1825" s="9">
        <v>46023</v>
      </c>
      <c r="AM1825" s="57">
        <v>2085.760785379</v>
      </c>
      <c r="AN1825" s="57">
        <v>14506.607762539001</v>
      </c>
      <c r="AO1825" s="57">
        <v>0</v>
      </c>
      <c r="AP1825" s="57">
        <v>2085.760785379</v>
      </c>
      <c r="AQ1825" s="57">
        <v>10879.955821905</v>
      </c>
      <c r="AR1825" s="57">
        <v>0</v>
      </c>
      <c r="AS1825" s="57">
        <v>1.0267366040000001</v>
      </c>
      <c r="AT1825" s="57">
        <v>5.3557670530000001</v>
      </c>
      <c r="AU1825" s="57">
        <v>0</v>
      </c>
      <c r="AV1825" s="57">
        <v>68.77</v>
      </c>
      <c r="AW1825" s="57">
        <v>4.4320000000000004</v>
      </c>
      <c r="AX1825" s="57">
        <v>0</v>
      </c>
      <c r="AY1825" s="57">
        <v>70.608676271999997</v>
      </c>
      <c r="AZ1825" s="57">
        <v>23.736759578000001</v>
      </c>
      <c r="BA1825" s="57">
        <v>0</v>
      </c>
      <c r="BB1825" s="57">
        <v>94.345435850000001</v>
      </c>
      <c r="BC1825" s="57">
        <v>0</v>
      </c>
      <c r="BD1825" s="57">
        <v>0</v>
      </c>
      <c r="BE1825" s="57">
        <v>0</v>
      </c>
      <c r="BF1825" s="57">
        <v>5.0403216799999999</v>
      </c>
      <c r="BG1825" s="57">
        <v>2.358635896</v>
      </c>
      <c r="BH1825" s="57">
        <v>7.398957577</v>
      </c>
      <c r="BI1825" s="57">
        <v>0</v>
      </c>
      <c r="BJ1825" s="57">
        <v>0</v>
      </c>
      <c r="BK1825" s="57">
        <v>0</v>
      </c>
      <c r="BL1825" s="57">
        <v>0</v>
      </c>
      <c r="BM1825" s="57">
        <v>0</v>
      </c>
      <c r="BN1825" s="57">
        <v>0</v>
      </c>
      <c r="BO1825" s="57">
        <v>0</v>
      </c>
      <c r="BP1825" s="57">
        <v>86.946478272999997</v>
      </c>
      <c r="BQ1825" s="57">
        <v>72.128992654000001</v>
      </c>
      <c r="BR1825" s="57">
        <v>66.109816047999999</v>
      </c>
      <c r="BS1825" s="57">
        <v>86.946478272999997</v>
      </c>
      <c r="BT1825" s="57">
        <v>72.128992654000001</v>
      </c>
      <c r="BU1825" s="57">
        <v>66.109816047999999</v>
      </c>
    </row>
    <row r="1826" spans="1:73" x14ac:dyDescent="0.25">
      <c r="A1826" s="57">
        <v>2</v>
      </c>
      <c r="B1826" s="57">
        <v>42285342600000</v>
      </c>
      <c r="C1826" s="57" t="s">
        <v>167</v>
      </c>
      <c r="D1826" s="57" t="s">
        <v>168</v>
      </c>
      <c r="E1826" s="57" t="s">
        <v>169</v>
      </c>
      <c r="F1826" s="57">
        <v>0</v>
      </c>
      <c r="G1826" s="57" t="s">
        <v>49</v>
      </c>
      <c r="H1826" s="57" t="s">
        <v>150</v>
      </c>
      <c r="I1826" s="57" t="s">
        <v>151</v>
      </c>
      <c r="J1826" s="57" t="s">
        <v>152</v>
      </c>
      <c r="K1826" s="57" t="s">
        <v>51</v>
      </c>
      <c r="L1826" s="57" t="s">
        <v>153</v>
      </c>
      <c r="M1826" s="57" t="s">
        <v>154</v>
      </c>
      <c r="N1826" s="57" t="s">
        <v>155</v>
      </c>
      <c r="P1826" s="57" t="s">
        <v>156</v>
      </c>
      <c r="Q1826" s="57" t="s">
        <v>157</v>
      </c>
      <c r="R1826" s="57" t="s">
        <v>158</v>
      </c>
      <c r="S1826" s="57" t="s">
        <v>159</v>
      </c>
      <c r="U1826" s="57" t="s">
        <v>160</v>
      </c>
      <c r="V1826" s="57" t="s">
        <v>160</v>
      </c>
      <c r="W1826" s="57" t="s">
        <v>160</v>
      </c>
      <c r="X1826" s="57" t="s">
        <v>160</v>
      </c>
      <c r="Y1826" s="57" t="s">
        <v>160</v>
      </c>
      <c r="Z1826" s="57" t="s">
        <v>160</v>
      </c>
      <c r="AA1826" s="57" t="s">
        <v>160</v>
      </c>
      <c r="AB1826" s="57" t="s">
        <v>160</v>
      </c>
      <c r="AC1826" s="57" t="s">
        <v>160</v>
      </c>
      <c r="AD1826" s="57" t="s">
        <v>160</v>
      </c>
      <c r="AE1826" s="57" t="s">
        <v>160</v>
      </c>
      <c r="AF1826" s="57" t="s">
        <v>160</v>
      </c>
      <c r="AG1826" s="57" t="s">
        <v>160</v>
      </c>
      <c r="AH1826" s="57" t="s">
        <v>160</v>
      </c>
      <c r="AI1826" s="57" t="s">
        <v>179</v>
      </c>
      <c r="AL1826" s="9">
        <v>46054</v>
      </c>
      <c r="AM1826" s="57">
        <v>1821.4604520820001</v>
      </c>
      <c r="AN1826" s="57">
        <v>12761.696293921001</v>
      </c>
      <c r="AO1826" s="57">
        <v>0</v>
      </c>
      <c r="AP1826" s="57">
        <v>1821.4604520820001</v>
      </c>
      <c r="AQ1826" s="57">
        <v>9571.2722204410002</v>
      </c>
      <c r="AR1826" s="57">
        <v>0</v>
      </c>
      <c r="AS1826" s="57">
        <v>0.89663212199999998</v>
      </c>
      <c r="AT1826" s="57">
        <v>4.7115544629999997</v>
      </c>
      <c r="AU1826" s="57">
        <v>0</v>
      </c>
      <c r="AV1826" s="57">
        <v>68.5</v>
      </c>
      <c r="AW1826" s="57">
        <v>4.2850000000000001</v>
      </c>
      <c r="AX1826" s="57">
        <v>0</v>
      </c>
      <c r="AY1826" s="57">
        <v>61.419300366999998</v>
      </c>
      <c r="AZ1826" s="57">
        <v>20.189010875000001</v>
      </c>
      <c r="BA1826" s="57">
        <v>0</v>
      </c>
      <c r="BB1826" s="57">
        <v>81.608311241999999</v>
      </c>
      <c r="BC1826" s="57">
        <v>0</v>
      </c>
      <c r="BD1826" s="57">
        <v>0</v>
      </c>
      <c r="BE1826" s="57">
        <v>0</v>
      </c>
      <c r="BF1826" s="57">
        <v>4.3500244410000004</v>
      </c>
      <c r="BG1826" s="57">
        <v>2.0402077809999999</v>
      </c>
      <c r="BH1826" s="57">
        <v>6.3902322219999999</v>
      </c>
      <c r="BI1826" s="57">
        <v>0</v>
      </c>
      <c r="BJ1826" s="57">
        <v>0</v>
      </c>
      <c r="BK1826" s="57">
        <v>0</v>
      </c>
      <c r="BL1826" s="57">
        <v>0</v>
      </c>
      <c r="BM1826" s="57">
        <v>0</v>
      </c>
      <c r="BN1826" s="57">
        <v>0</v>
      </c>
      <c r="BO1826" s="57">
        <v>0</v>
      </c>
      <c r="BP1826" s="57">
        <v>75.218079020000005</v>
      </c>
      <c r="BQ1826" s="57">
        <v>61.945099247999998</v>
      </c>
      <c r="BR1826" s="57">
        <v>56.582626775999998</v>
      </c>
      <c r="BS1826" s="57">
        <v>75.218079020000005</v>
      </c>
      <c r="BT1826" s="57">
        <v>61.945099247999998</v>
      </c>
      <c r="BU1826" s="57">
        <v>56.582626775999998</v>
      </c>
    </row>
    <row r="1827" spans="1:73" x14ac:dyDescent="0.25">
      <c r="A1827" s="57">
        <v>2</v>
      </c>
      <c r="B1827" s="57">
        <v>42285342600000</v>
      </c>
      <c r="C1827" s="57" t="s">
        <v>167</v>
      </c>
      <c r="D1827" s="57" t="s">
        <v>168</v>
      </c>
      <c r="E1827" s="57" t="s">
        <v>169</v>
      </c>
      <c r="F1827" s="57">
        <v>0</v>
      </c>
      <c r="G1827" s="57" t="s">
        <v>49</v>
      </c>
      <c r="H1827" s="57" t="s">
        <v>150</v>
      </c>
      <c r="I1827" s="57" t="s">
        <v>151</v>
      </c>
      <c r="J1827" s="57" t="s">
        <v>152</v>
      </c>
      <c r="K1827" s="57" t="s">
        <v>51</v>
      </c>
      <c r="L1827" s="57" t="s">
        <v>153</v>
      </c>
      <c r="M1827" s="57" t="s">
        <v>154</v>
      </c>
      <c r="N1827" s="57" t="s">
        <v>155</v>
      </c>
      <c r="P1827" s="57" t="s">
        <v>156</v>
      </c>
      <c r="Q1827" s="57" t="s">
        <v>157</v>
      </c>
      <c r="R1827" s="57" t="s">
        <v>158</v>
      </c>
      <c r="S1827" s="57" t="s">
        <v>159</v>
      </c>
      <c r="U1827" s="57" t="s">
        <v>160</v>
      </c>
      <c r="V1827" s="57" t="s">
        <v>160</v>
      </c>
      <c r="W1827" s="57" t="s">
        <v>160</v>
      </c>
      <c r="X1827" s="57" t="s">
        <v>160</v>
      </c>
      <c r="Y1827" s="57" t="s">
        <v>160</v>
      </c>
      <c r="Z1827" s="57" t="s">
        <v>160</v>
      </c>
      <c r="AA1827" s="57" t="s">
        <v>160</v>
      </c>
      <c r="AB1827" s="57" t="s">
        <v>160</v>
      </c>
      <c r="AC1827" s="57" t="s">
        <v>160</v>
      </c>
      <c r="AD1827" s="57" t="s">
        <v>160</v>
      </c>
      <c r="AE1827" s="57" t="s">
        <v>160</v>
      </c>
      <c r="AF1827" s="57" t="s">
        <v>160</v>
      </c>
      <c r="AG1827" s="57" t="s">
        <v>160</v>
      </c>
      <c r="AH1827" s="57" t="s">
        <v>160</v>
      </c>
      <c r="AI1827" s="57" t="s">
        <v>179</v>
      </c>
      <c r="AL1827" s="9">
        <v>46082</v>
      </c>
      <c r="AM1827" s="57">
        <v>1951.868048503</v>
      </c>
      <c r="AN1827" s="57">
        <v>13771.628181368</v>
      </c>
      <c r="AO1827" s="57">
        <v>0</v>
      </c>
      <c r="AP1827" s="57">
        <v>1951.868048503</v>
      </c>
      <c r="AQ1827" s="57">
        <v>10328.721136026001</v>
      </c>
      <c r="AR1827" s="57">
        <v>0</v>
      </c>
      <c r="AS1827" s="57">
        <v>0.96082656600000005</v>
      </c>
      <c r="AT1827" s="57">
        <v>5.0844162659999999</v>
      </c>
      <c r="AU1827" s="57">
        <v>0</v>
      </c>
      <c r="AV1827" s="57">
        <v>68.250000001000004</v>
      </c>
      <c r="AW1827" s="57">
        <v>3.8079999999999998</v>
      </c>
      <c r="AX1827" s="57">
        <v>0</v>
      </c>
      <c r="AY1827" s="57">
        <v>65.576413099000007</v>
      </c>
      <c r="AZ1827" s="57">
        <v>19.361457142999999</v>
      </c>
      <c r="BA1827" s="57">
        <v>0</v>
      </c>
      <c r="BB1827" s="57">
        <v>84.937870242000002</v>
      </c>
      <c r="BC1827" s="57">
        <v>0</v>
      </c>
      <c r="BD1827" s="57">
        <v>0</v>
      </c>
      <c r="BE1827" s="57">
        <v>0</v>
      </c>
      <c r="BF1827" s="57">
        <v>4.4799660750000001</v>
      </c>
      <c r="BG1827" s="57">
        <v>2.1234467559999999</v>
      </c>
      <c r="BH1827" s="57">
        <v>6.603412831</v>
      </c>
      <c r="BI1827" s="57">
        <v>0</v>
      </c>
      <c r="BJ1827" s="57">
        <v>0</v>
      </c>
      <c r="BK1827" s="57">
        <v>0</v>
      </c>
      <c r="BL1827" s="57">
        <v>0</v>
      </c>
      <c r="BM1827" s="57">
        <v>0</v>
      </c>
      <c r="BN1827" s="57">
        <v>0</v>
      </c>
      <c r="BO1827" s="57">
        <v>0</v>
      </c>
      <c r="BP1827" s="57">
        <v>78.334457411000002</v>
      </c>
      <c r="BQ1827" s="57">
        <v>63.991813487999998</v>
      </c>
      <c r="BR1827" s="57">
        <v>58.232049609000001</v>
      </c>
      <c r="BS1827" s="57">
        <v>78.334457411000002</v>
      </c>
      <c r="BT1827" s="57">
        <v>63.991813487999998</v>
      </c>
      <c r="BU1827" s="57">
        <v>58.232049609000001</v>
      </c>
    </row>
    <row r="1828" spans="1:73" x14ac:dyDescent="0.25">
      <c r="A1828" s="57">
        <v>2</v>
      </c>
      <c r="B1828" s="57">
        <v>42285342600000</v>
      </c>
      <c r="C1828" s="57" t="s">
        <v>167</v>
      </c>
      <c r="D1828" s="57" t="s">
        <v>168</v>
      </c>
      <c r="E1828" s="57" t="s">
        <v>169</v>
      </c>
      <c r="F1828" s="57">
        <v>0</v>
      </c>
      <c r="G1828" s="57" t="s">
        <v>49</v>
      </c>
      <c r="H1828" s="57" t="s">
        <v>150</v>
      </c>
      <c r="I1828" s="57" t="s">
        <v>151</v>
      </c>
      <c r="J1828" s="57" t="s">
        <v>152</v>
      </c>
      <c r="K1828" s="57" t="s">
        <v>51</v>
      </c>
      <c r="L1828" s="57" t="s">
        <v>153</v>
      </c>
      <c r="M1828" s="57" t="s">
        <v>154</v>
      </c>
      <c r="N1828" s="57" t="s">
        <v>155</v>
      </c>
      <c r="P1828" s="57" t="s">
        <v>156</v>
      </c>
      <c r="Q1828" s="57" t="s">
        <v>157</v>
      </c>
      <c r="R1828" s="57" t="s">
        <v>158</v>
      </c>
      <c r="S1828" s="57" t="s">
        <v>159</v>
      </c>
      <c r="U1828" s="57" t="s">
        <v>160</v>
      </c>
      <c r="V1828" s="57" t="s">
        <v>160</v>
      </c>
      <c r="W1828" s="57" t="s">
        <v>160</v>
      </c>
      <c r="X1828" s="57" t="s">
        <v>160</v>
      </c>
      <c r="Y1828" s="57" t="s">
        <v>160</v>
      </c>
      <c r="Z1828" s="57" t="s">
        <v>160</v>
      </c>
      <c r="AA1828" s="57" t="s">
        <v>160</v>
      </c>
      <c r="AB1828" s="57" t="s">
        <v>160</v>
      </c>
      <c r="AC1828" s="57" t="s">
        <v>160</v>
      </c>
      <c r="AD1828" s="57" t="s">
        <v>160</v>
      </c>
      <c r="AE1828" s="57" t="s">
        <v>160</v>
      </c>
      <c r="AF1828" s="57" t="s">
        <v>160</v>
      </c>
      <c r="AG1828" s="57" t="s">
        <v>160</v>
      </c>
      <c r="AH1828" s="57" t="s">
        <v>160</v>
      </c>
      <c r="AI1828" s="57" t="s">
        <v>179</v>
      </c>
      <c r="AL1828" s="9">
        <v>46113</v>
      </c>
      <c r="AM1828" s="57">
        <v>1828.070279366</v>
      </c>
      <c r="AN1828" s="57">
        <v>12988.195210152</v>
      </c>
      <c r="AO1828" s="57">
        <v>0</v>
      </c>
      <c r="AP1828" s="57">
        <v>1828.070279366</v>
      </c>
      <c r="AQ1828" s="57">
        <v>9741.1464076140001</v>
      </c>
      <c r="AR1828" s="57">
        <v>0</v>
      </c>
      <c r="AS1828" s="57">
        <v>0.89988587600000003</v>
      </c>
      <c r="AT1828" s="57">
        <v>4.7951767309999997</v>
      </c>
      <c r="AU1828" s="57">
        <v>0</v>
      </c>
      <c r="AV1828" s="57">
        <v>68.020000001</v>
      </c>
      <c r="AW1828" s="57">
        <v>3.3620000000000001</v>
      </c>
      <c r="AX1828" s="57">
        <v>0</v>
      </c>
      <c r="AY1828" s="57">
        <v>61.210237266999997</v>
      </c>
      <c r="AZ1828" s="57">
        <v>16.121384167999999</v>
      </c>
      <c r="BA1828" s="57">
        <v>0</v>
      </c>
      <c r="BB1828" s="57">
        <v>77.331621435000002</v>
      </c>
      <c r="BC1828" s="57">
        <v>0</v>
      </c>
      <c r="BD1828" s="57">
        <v>0</v>
      </c>
      <c r="BE1828" s="57">
        <v>0</v>
      </c>
      <c r="BF1828" s="57">
        <v>4.0354204259999999</v>
      </c>
      <c r="BG1828" s="57">
        <v>1.9332905359999999</v>
      </c>
      <c r="BH1828" s="57">
        <v>5.9687109620000003</v>
      </c>
      <c r="BI1828" s="57">
        <v>0</v>
      </c>
      <c r="BJ1828" s="57">
        <v>0</v>
      </c>
      <c r="BK1828" s="57">
        <v>0</v>
      </c>
      <c r="BL1828" s="57">
        <v>0</v>
      </c>
      <c r="BM1828" s="57">
        <v>0</v>
      </c>
      <c r="BN1828" s="57">
        <v>0</v>
      </c>
      <c r="BO1828" s="57">
        <v>0</v>
      </c>
      <c r="BP1828" s="57">
        <v>71.362910472999999</v>
      </c>
      <c r="BQ1828" s="57">
        <v>57.84213604</v>
      </c>
      <c r="BR1828" s="57">
        <v>52.444064386000001</v>
      </c>
      <c r="BS1828" s="57">
        <v>71.362910472999999</v>
      </c>
      <c r="BT1828" s="57">
        <v>57.84213604</v>
      </c>
      <c r="BU1828" s="57">
        <v>52.444064386000001</v>
      </c>
    </row>
    <row r="1829" spans="1:73" x14ac:dyDescent="0.25">
      <c r="A1829" s="57">
        <v>2</v>
      </c>
      <c r="B1829" s="57">
        <v>42285342600000</v>
      </c>
      <c r="C1829" s="57" t="s">
        <v>167</v>
      </c>
      <c r="D1829" s="57" t="s">
        <v>168</v>
      </c>
      <c r="E1829" s="57" t="s">
        <v>169</v>
      </c>
      <c r="F1829" s="57">
        <v>0</v>
      </c>
      <c r="G1829" s="57" t="s">
        <v>49</v>
      </c>
      <c r="H1829" s="57" t="s">
        <v>150</v>
      </c>
      <c r="I1829" s="57" t="s">
        <v>151</v>
      </c>
      <c r="J1829" s="57" t="s">
        <v>152</v>
      </c>
      <c r="K1829" s="57" t="s">
        <v>51</v>
      </c>
      <c r="L1829" s="57" t="s">
        <v>153</v>
      </c>
      <c r="M1829" s="57" t="s">
        <v>154</v>
      </c>
      <c r="N1829" s="57" t="s">
        <v>155</v>
      </c>
      <c r="P1829" s="57" t="s">
        <v>156</v>
      </c>
      <c r="Q1829" s="57" t="s">
        <v>157</v>
      </c>
      <c r="R1829" s="57" t="s">
        <v>158</v>
      </c>
      <c r="S1829" s="57" t="s">
        <v>159</v>
      </c>
      <c r="U1829" s="57" t="s">
        <v>160</v>
      </c>
      <c r="V1829" s="57" t="s">
        <v>160</v>
      </c>
      <c r="W1829" s="57" t="s">
        <v>160</v>
      </c>
      <c r="X1829" s="57" t="s">
        <v>160</v>
      </c>
      <c r="Y1829" s="57" t="s">
        <v>160</v>
      </c>
      <c r="Z1829" s="57" t="s">
        <v>160</v>
      </c>
      <c r="AA1829" s="57" t="s">
        <v>160</v>
      </c>
      <c r="AB1829" s="57" t="s">
        <v>160</v>
      </c>
      <c r="AC1829" s="57" t="s">
        <v>160</v>
      </c>
      <c r="AD1829" s="57" t="s">
        <v>160</v>
      </c>
      <c r="AE1829" s="57" t="s">
        <v>160</v>
      </c>
      <c r="AF1829" s="57" t="s">
        <v>160</v>
      </c>
      <c r="AG1829" s="57" t="s">
        <v>160</v>
      </c>
      <c r="AH1829" s="57" t="s">
        <v>160</v>
      </c>
      <c r="AI1829" s="57" t="s">
        <v>179</v>
      </c>
      <c r="AL1829" s="9">
        <v>46143</v>
      </c>
      <c r="AM1829" s="57">
        <v>1829.9879910720001</v>
      </c>
      <c r="AN1829" s="57">
        <v>13088.785593552</v>
      </c>
      <c r="AO1829" s="57">
        <v>0</v>
      </c>
      <c r="AP1829" s="57">
        <v>1829.9879910720001</v>
      </c>
      <c r="AQ1829" s="57">
        <v>9816.5891951640006</v>
      </c>
      <c r="AR1829" s="57">
        <v>0</v>
      </c>
      <c r="AS1829" s="57">
        <v>0.90082988799999997</v>
      </c>
      <c r="AT1829" s="57">
        <v>4.8323141969999996</v>
      </c>
      <c r="AU1829" s="57">
        <v>0</v>
      </c>
      <c r="AV1829" s="57">
        <v>67.81</v>
      </c>
      <c r="AW1829" s="57">
        <v>3.3620000000000001</v>
      </c>
      <c r="AX1829" s="57">
        <v>0</v>
      </c>
      <c r="AY1829" s="57">
        <v>61.085274738000003</v>
      </c>
      <c r="AZ1829" s="57">
        <v>16.246240330999999</v>
      </c>
      <c r="BA1829" s="57">
        <v>0</v>
      </c>
      <c r="BB1829" s="57">
        <v>77.331515069000005</v>
      </c>
      <c r="BC1829" s="57">
        <v>0</v>
      </c>
      <c r="BD1829" s="57">
        <v>0</v>
      </c>
      <c r="BE1829" s="57">
        <v>0</v>
      </c>
      <c r="BF1829" s="57">
        <v>4.0390700050000001</v>
      </c>
      <c r="BG1829" s="57">
        <v>1.9332878769999999</v>
      </c>
      <c r="BH1829" s="57">
        <v>5.9723578819999998</v>
      </c>
      <c r="BI1829" s="57">
        <v>0</v>
      </c>
      <c r="BJ1829" s="57">
        <v>0</v>
      </c>
      <c r="BK1829" s="57">
        <v>0</v>
      </c>
      <c r="BL1829" s="57">
        <v>0</v>
      </c>
      <c r="BM1829" s="57">
        <v>0</v>
      </c>
      <c r="BN1829" s="57">
        <v>0</v>
      </c>
      <c r="BO1829" s="57">
        <v>0</v>
      </c>
      <c r="BP1829" s="57">
        <v>71.359157187999998</v>
      </c>
      <c r="BQ1829" s="57">
        <v>57.373103595000003</v>
      </c>
      <c r="BR1829" s="57">
        <v>51.822918731000001</v>
      </c>
      <c r="BS1829" s="57">
        <v>71.359157187999998</v>
      </c>
      <c r="BT1829" s="57">
        <v>57.373103595000003</v>
      </c>
      <c r="BU1829" s="57">
        <v>51.822918731000001</v>
      </c>
    </row>
    <row r="1830" spans="1:73" x14ac:dyDescent="0.25">
      <c r="A1830" s="57">
        <v>2</v>
      </c>
      <c r="B1830" s="57">
        <v>42285342600000</v>
      </c>
      <c r="C1830" s="57" t="s">
        <v>167</v>
      </c>
      <c r="D1830" s="57" t="s">
        <v>168</v>
      </c>
      <c r="E1830" s="57" t="s">
        <v>169</v>
      </c>
      <c r="F1830" s="57">
        <v>0</v>
      </c>
      <c r="G1830" s="57" t="s">
        <v>49</v>
      </c>
      <c r="H1830" s="57" t="s">
        <v>150</v>
      </c>
      <c r="I1830" s="57" t="s">
        <v>151</v>
      </c>
      <c r="J1830" s="57" t="s">
        <v>152</v>
      </c>
      <c r="K1830" s="57" t="s">
        <v>51</v>
      </c>
      <c r="L1830" s="57" t="s">
        <v>153</v>
      </c>
      <c r="M1830" s="57" t="s">
        <v>154</v>
      </c>
      <c r="N1830" s="57" t="s">
        <v>155</v>
      </c>
      <c r="P1830" s="57" t="s">
        <v>156</v>
      </c>
      <c r="Q1830" s="57" t="s">
        <v>157</v>
      </c>
      <c r="R1830" s="57" t="s">
        <v>158</v>
      </c>
      <c r="S1830" s="57" t="s">
        <v>159</v>
      </c>
      <c r="U1830" s="57" t="s">
        <v>160</v>
      </c>
      <c r="V1830" s="57" t="s">
        <v>160</v>
      </c>
      <c r="W1830" s="57" t="s">
        <v>160</v>
      </c>
      <c r="X1830" s="57" t="s">
        <v>160</v>
      </c>
      <c r="Y1830" s="57" t="s">
        <v>160</v>
      </c>
      <c r="Z1830" s="57" t="s">
        <v>160</v>
      </c>
      <c r="AA1830" s="57" t="s">
        <v>160</v>
      </c>
      <c r="AB1830" s="57" t="s">
        <v>160</v>
      </c>
      <c r="AC1830" s="57" t="s">
        <v>160</v>
      </c>
      <c r="AD1830" s="57" t="s">
        <v>160</v>
      </c>
      <c r="AE1830" s="57" t="s">
        <v>160</v>
      </c>
      <c r="AF1830" s="57" t="s">
        <v>160</v>
      </c>
      <c r="AG1830" s="57" t="s">
        <v>160</v>
      </c>
      <c r="AH1830" s="57" t="s">
        <v>160</v>
      </c>
      <c r="AI1830" s="57" t="s">
        <v>179</v>
      </c>
      <c r="AL1830" s="9">
        <v>46174</v>
      </c>
      <c r="AM1830" s="57">
        <v>1717.1984494799999</v>
      </c>
      <c r="AN1830" s="57">
        <v>12360.982380130999</v>
      </c>
      <c r="AO1830" s="57">
        <v>0</v>
      </c>
      <c r="AP1830" s="57">
        <v>1717.1984494799999</v>
      </c>
      <c r="AQ1830" s="57">
        <v>9270.7367850980008</v>
      </c>
      <c r="AR1830" s="57">
        <v>0</v>
      </c>
      <c r="AS1830" s="57">
        <v>0.84530810899999997</v>
      </c>
      <c r="AT1830" s="57">
        <v>4.5636128899999999</v>
      </c>
      <c r="AU1830" s="57">
        <v>0</v>
      </c>
      <c r="AV1830" s="57">
        <v>67.609999998999996</v>
      </c>
      <c r="AW1830" s="57">
        <v>3.504</v>
      </c>
      <c r="AX1830" s="57">
        <v>0</v>
      </c>
      <c r="AY1830" s="57">
        <v>57.151281232000002</v>
      </c>
      <c r="AZ1830" s="57">
        <v>15.990899566</v>
      </c>
      <c r="BA1830" s="57">
        <v>0</v>
      </c>
      <c r="BB1830" s="57">
        <v>73.142180797999998</v>
      </c>
      <c r="BC1830" s="57">
        <v>0</v>
      </c>
      <c r="BD1830" s="57">
        <v>0</v>
      </c>
      <c r="BE1830" s="57">
        <v>0</v>
      </c>
      <c r="BF1830" s="57">
        <v>3.838317929</v>
      </c>
      <c r="BG1830" s="57">
        <v>1.82855452</v>
      </c>
      <c r="BH1830" s="57">
        <v>5.6668724490000004</v>
      </c>
      <c r="BI1830" s="57">
        <v>0</v>
      </c>
      <c r="BJ1830" s="57">
        <v>0</v>
      </c>
      <c r="BK1830" s="57">
        <v>0</v>
      </c>
      <c r="BL1830" s="57">
        <v>0</v>
      </c>
      <c r="BM1830" s="57">
        <v>0</v>
      </c>
      <c r="BN1830" s="57">
        <v>0</v>
      </c>
      <c r="BO1830" s="57">
        <v>0</v>
      </c>
      <c r="BP1830" s="57">
        <v>67.475308349000002</v>
      </c>
      <c r="BQ1830" s="57">
        <v>53.827436792999997</v>
      </c>
      <c r="BR1830" s="57">
        <v>48.443061997999997</v>
      </c>
      <c r="BS1830" s="57">
        <v>67.475308349000002</v>
      </c>
      <c r="BT1830" s="57">
        <v>53.827436792999997</v>
      </c>
      <c r="BU1830" s="57">
        <v>48.443061997999997</v>
      </c>
    </row>
    <row r="1831" spans="1:73" x14ac:dyDescent="0.25">
      <c r="A1831" s="57">
        <v>2</v>
      </c>
      <c r="B1831" s="57">
        <v>42285342600000</v>
      </c>
      <c r="C1831" s="57" t="s">
        <v>167</v>
      </c>
      <c r="D1831" s="57" t="s">
        <v>168</v>
      </c>
      <c r="E1831" s="57" t="s">
        <v>169</v>
      </c>
      <c r="F1831" s="57">
        <v>0</v>
      </c>
      <c r="G1831" s="57" t="s">
        <v>49</v>
      </c>
      <c r="H1831" s="57" t="s">
        <v>150</v>
      </c>
      <c r="I1831" s="57" t="s">
        <v>151</v>
      </c>
      <c r="J1831" s="57" t="s">
        <v>152</v>
      </c>
      <c r="K1831" s="57" t="s">
        <v>51</v>
      </c>
      <c r="L1831" s="57" t="s">
        <v>153</v>
      </c>
      <c r="M1831" s="57" t="s">
        <v>154</v>
      </c>
      <c r="N1831" s="57" t="s">
        <v>155</v>
      </c>
      <c r="P1831" s="57" t="s">
        <v>156</v>
      </c>
      <c r="Q1831" s="57" t="s">
        <v>157</v>
      </c>
      <c r="R1831" s="57" t="s">
        <v>158</v>
      </c>
      <c r="S1831" s="57" t="s">
        <v>159</v>
      </c>
      <c r="U1831" s="57" t="s">
        <v>160</v>
      </c>
      <c r="V1831" s="57" t="s">
        <v>160</v>
      </c>
      <c r="W1831" s="57" t="s">
        <v>160</v>
      </c>
      <c r="X1831" s="57" t="s">
        <v>160</v>
      </c>
      <c r="Y1831" s="57" t="s">
        <v>160</v>
      </c>
      <c r="Z1831" s="57" t="s">
        <v>160</v>
      </c>
      <c r="AA1831" s="57" t="s">
        <v>160</v>
      </c>
      <c r="AB1831" s="57" t="s">
        <v>160</v>
      </c>
      <c r="AC1831" s="57" t="s">
        <v>160</v>
      </c>
      <c r="AD1831" s="57" t="s">
        <v>160</v>
      </c>
      <c r="AE1831" s="57" t="s">
        <v>160</v>
      </c>
      <c r="AF1831" s="57" t="s">
        <v>160</v>
      </c>
      <c r="AG1831" s="57" t="s">
        <v>160</v>
      </c>
      <c r="AH1831" s="57" t="s">
        <v>160</v>
      </c>
      <c r="AI1831" s="57" t="s">
        <v>179</v>
      </c>
      <c r="AL1831" s="9">
        <v>46204</v>
      </c>
      <c r="AM1831" s="57">
        <v>1722.096018939</v>
      </c>
      <c r="AN1831" s="57">
        <v>12472.761500139</v>
      </c>
      <c r="AO1831" s="57">
        <v>0</v>
      </c>
      <c r="AP1831" s="57">
        <v>1722.096018939</v>
      </c>
      <c r="AQ1831" s="57">
        <v>9354.5711251039993</v>
      </c>
      <c r="AR1831" s="57">
        <v>0</v>
      </c>
      <c r="AS1831" s="57">
        <v>0.84771898599999995</v>
      </c>
      <c r="AT1831" s="57">
        <v>4.6048811819999997</v>
      </c>
      <c r="AU1831" s="57">
        <v>0</v>
      </c>
      <c r="AV1831" s="57">
        <v>67.38</v>
      </c>
      <c r="AW1831" s="57">
        <v>3.649</v>
      </c>
      <c r="AX1831" s="57">
        <v>0</v>
      </c>
      <c r="AY1831" s="57">
        <v>57.119305296</v>
      </c>
      <c r="AZ1831" s="57">
        <v>16.803211433000001</v>
      </c>
      <c r="BA1831" s="57">
        <v>0</v>
      </c>
      <c r="BB1831" s="57">
        <v>73.922516728999994</v>
      </c>
      <c r="BC1831" s="57">
        <v>0</v>
      </c>
      <c r="BD1831" s="57">
        <v>0</v>
      </c>
      <c r="BE1831" s="57">
        <v>0</v>
      </c>
      <c r="BF1831" s="57">
        <v>3.897818842</v>
      </c>
      <c r="BG1831" s="57">
        <v>1.8480629180000001</v>
      </c>
      <c r="BH1831" s="57">
        <v>5.7458817599999996</v>
      </c>
      <c r="BI1831" s="57">
        <v>0</v>
      </c>
      <c r="BJ1831" s="57">
        <v>0</v>
      </c>
      <c r="BK1831" s="57">
        <v>0</v>
      </c>
      <c r="BL1831" s="57">
        <v>0</v>
      </c>
      <c r="BM1831" s="57">
        <v>0</v>
      </c>
      <c r="BN1831" s="57">
        <v>0</v>
      </c>
      <c r="BO1831" s="57">
        <v>0</v>
      </c>
      <c r="BP1831" s="57">
        <v>68.176634969000006</v>
      </c>
      <c r="BQ1831" s="57">
        <v>53.948732628000002</v>
      </c>
      <c r="BR1831" s="57">
        <v>48.369393252000002</v>
      </c>
      <c r="BS1831" s="57">
        <v>68.176634969000006</v>
      </c>
      <c r="BT1831" s="57">
        <v>53.948732628000002</v>
      </c>
      <c r="BU1831" s="57">
        <v>48.369393252000002</v>
      </c>
    </row>
    <row r="1832" spans="1:73" x14ac:dyDescent="0.25">
      <c r="A1832" s="57">
        <v>2</v>
      </c>
      <c r="B1832" s="57">
        <v>42285342600000</v>
      </c>
      <c r="C1832" s="57" t="s">
        <v>167</v>
      </c>
      <c r="D1832" s="57" t="s">
        <v>168</v>
      </c>
      <c r="E1832" s="57" t="s">
        <v>169</v>
      </c>
      <c r="F1832" s="57">
        <v>0</v>
      </c>
      <c r="G1832" s="57" t="s">
        <v>49</v>
      </c>
      <c r="H1832" s="57" t="s">
        <v>150</v>
      </c>
      <c r="I1832" s="57" t="s">
        <v>151</v>
      </c>
      <c r="J1832" s="57" t="s">
        <v>152</v>
      </c>
      <c r="K1832" s="57" t="s">
        <v>51</v>
      </c>
      <c r="L1832" s="57" t="s">
        <v>153</v>
      </c>
      <c r="M1832" s="57" t="s">
        <v>154</v>
      </c>
      <c r="N1832" s="57" t="s">
        <v>155</v>
      </c>
      <c r="P1832" s="57" t="s">
        <v>156</v>
      </c>
      <c r="Q1832" s="57" t="s">
        <v>157</v>
      </c>
      <c r="R1832" s="57" t="s">
        <v>158</v>
      </c>
      <c r="S1832" s="57" t="s">
        <v>159</v>
      </c>
      <c r="U1832" s="57" t="s">
        <v>160</v>
      </c>
      <c r="V1832" s="57" t="s">
        <v>160</v>
      </c>
      <c r="W1832" s="57" t="s">
        <v>160</v>
      </c>
      <c r="X1832" s="57" t="s">
        <v>160</v>
      </c>
      <c r="Y1832" s="57" t="s">
        <v>160</v>
      </c>
      <c r="Z1832" s="57" t="s">
        <v>160</v>
      </c>
      <c r="AA1832" s="57" t="s">
        <v>160</v>
      </c>
      <c r="AB1832" s="57" t="s">
        <v>160</v>
      </c>
      <c r="AC1832" s="57" t="s">
        <v>160</v>
      </c>
      <c r="AD1832" s="57" t="s">
        <v>160</v>
      </c>
      <c r="AE1832" s="57" t="s">
        <v>160</v>
      </c>
      <c r="AF1832" s="57" t="s">
        <v>160</v>
      </c>
      <c r="AG1832" s="57" t="s">
        <v>160</v>
      </c>
      <c r="AH1832" s="57" t="s">
        <v>160</v>
      </c>
      <c r="AI1832" s="57" t="s">
        <v>179</v>
      </c>
      <c r="AL1832" s="9">
        <v>46235</v>
      </c>
      <c r="AM1832" s="57">
        <v>1671.8825829709999</v>
      </c>
      <c r="AN1832" s="57">
        <v>12182.206032440999</v>
      </c>
      <c r="AO1832" s="57">
        <v>0</v>
      </c>
      <c r="AP1832" s="57">
        <v>1671.8825829709999</v>
      </c>
      <c r="AQ1832" s="57">
        <v>9136.6545243309993</v>
      </c>
      <c r="AR1832" s="57">
        <v>0</v>
      </c>
      <c r="AS1832" s="57">
        <v>0.82300092000000002</v>
      </c>
      <c r="AT1832" s="57">
        <v>4.4976095559999996</v>
      </c>
      <c r="AU1832" s="57">
        <v>0</v>
      </c>
      <c r="AV1832" s="57">
        <v>67.180000000000007</v>
      </c>
      <c r="AW1832" s="57">
        <v>3.681</v>
      </c>
      <c r="AX1832" s="57">
        <v>0</v>
      </c>
      <c r="AY1832" s="57">
        <v>55.289201824999999</v>
      </c>
      <c r="AZ1832" s="57">
        <v>16.555700775999998</v>
      </c>
      <c r="BA1832" s="57">
        <v>0</v>
      </c>
      <c r="BB1832" s="57">
        <v>71.844902601000001</v>
      </c>
      <c r="BC1832" s="57">
        <v>0</v>
      </c>
      <c r="BD1832" s="57">
        <v>0</v>
      </c>
      <c r="BE1832" s="57">
        <v>0</v>
      </c>
      <c r="BF1832" s="57">
        <v>3.794795476</v>
      </c>
      <c r="BG1832" s="57">
        <v>1.7961225649999999</v>
      </c>
      <c r="BH1832" s="57">
        <v>5.5909180410000001</v>
      </c>
      <c r="BI1832" s="57">
        <v>0</v>
      </c>
      <c r="BJ1832" s="57">
        <v>0</v>
      </c>
      <c r="BK1832" s="57">
        <v>0</v>
      </c>
      <c r="BL1832" s="57">
        <v>0</v>
      </c>
      <c r="BM1832" s="57">
        <v>0</v>
      </c>
      <c r="BN1832" s="57">
        <v>0</v>
      </c>
      <c r="BO1832" s="57">
        <v>0</v>
      </c>
      <c r="BP1832" s="57">
        <v>66.253984560000006</v>
      </c>
      <c r="BQ1832" s="57">
        <v>52.004934079000002</v>
      </c>
      <c r="BR1832" s="57">
        <v>46.451040812999999</v>
      </c>
      <c r="BS1832" s="57">
        <v>66.253984560000006</v>
      </c>
      <c r="BT1832" s="57">
        <v>52.004934079000002</v>
      </c>
      <c r="BU1832" s="57">
        <v>46.451040812999999</v>
      </c>
    </row>
    <row r="1833" spans="1:73" x14ac:dyDescent="0.25">
      <c r="A1833" s="57">
        <v>2</v>
      </c>
      <c r="B1833" s="57">
        <v>42285342600000</v>
      </c>
      <c r="C1833" s="57" t="s">
        <v>167</v>
      </c>
      <c r="D1833" s="57" t="s">
        <v>168</v>
      </c>
      <c r="E1833" s="57" t="s">
        <v>169</v>
      </c>
      <c r="F1833" s="57">
        <v>0</v>
      </c>
      <c r="G1833" s="57" t="s">
        <v>49</v>
      </c>
      <c r="H1833" s="57" t="s">
        <v>150</v>
      </c>
      <c r="I1833" s="57" t="s">
        <v>151</v>
      </c>
      <c r="J1833" s="57" t="s">
        <v>152</v>
      </c>
      <c r="K1833" s="57" t="s">
        <v>51</v>
      </c>
      <c r="L1833" s="57" t="s">
        <v>153</v>
      </c>
      <c r="M1833" s="57" t="s">
        <v>154</v>
      </c>
      <c r="N1833" s="57" t="s">
        <v>155</v>
      </c>
      <c r="P1833" s="57" t="s">
        <v>156</v>
      </c>
      <c r="Q1833" s="57" t="s">
        <v>157</v>
      </c>
      <c r="R1833" s="57" t="s">
        <v>158</v>
      </c>
      <c r="S1833" s="57" t="s">
        <v>159</v>
      </c>
      <c r="U1833" s="57" t="s">
        <v>160</v>
      </c>
      <c r="V1833" s="57" t="s">
        <v>160</v>
      </c>
      <c r="W1833" s="57" t="s">
        <v>160</v>
      </c>
      <c r="X1833" s="57" t="s">
        <v>160</v>
      </c>
      <c r="Y1833" s="57" t="s">
        <v>160</v>
      </c>
      <c r="Z1833" s="57" t="s">
        <v>160</v>
      </c>
      <c r="AA1833" s="57" t="s">
        <v>160</v>
      </c>
      <c r="AB1833" s="57" t="s">
        <v>160</v>
      </c>
      <c r="AC1833" s="57" t="s">
        <v>160</v>
      </c>
      <c r="AD1833" s="57" t="s">
        <v>160</v>
      </c>
      <c r="AE1833" s="57" t="s">
        <v>160</v>
      </c>
      <c r="AF1833" s="57" t="s">
        <v>160</v>
      </c>
      <c r="AG1833" s="57" t="s">
        <v>160</v>
      </c>
      <c r="AH1833" s="57" t="s">
        <v>160</v>
      </c>
      <c r="AI1833" s="57" t="s">
        <v>179</v>
      </c>
      <c r="AL1833" s="9">
        <v>46266</v>
      </c>
      <c r="AM1833" s="57">
        <v>1572.7551623039999</v>
      </c>
      <c r="AN1833" s="57">
        <v>11525.521158168</v>
      </c>
      <c r="AO1833" s="57">
        <v>0</v>
      </c>
      <c r="AP1833" s="57">
        <v>1572.7551623039999</v>
      </c>
      <c r="AQ1833" s="57">
        <v>8644.1408686260002</v>
      </c>
      <c r="AR1833" s="57">
        <v>0</v>
      </c>
      <c r="AS1833" s="57">
        <v>0.77420445599999999</v>
      </c>
      <c r="AT1833" s="57">
        <v>4.2551647839999998</v>
      </c>
      <c r="AU1833" s="57">
        <v>0</v>
      </c>
      <c r="AV1833" s="57">
        <v>66.989999999000005</v>
      </c>
      <c r="AW1833" s="57">
        <v>3.645</v>
      </c>
      <c r="AX1833" s="57">
        <v>0</v>
      </c>
      <c r="AY1833" s="57">
        <v>51.863956520999999</v>
      </c>
      <c r="AZ1833" s="57">
        <v>15.510075638</v>
      </c>
      <c r="BA1833" s="57">
        <v>0</v>
      </c>
      <c r="BB1833" s="57">
        <v>67.374032158000006</v>
      </c>
      <c r="BC1833" s="57">
        <v>0</v>
      </c>
      <c r="BD1833" s="57">
        <v>0</v>
      </c>
      <c r="BE1833" s="57">
        <v>0</v>
      </c>
      <c r="BF1833" s="57">
        <v>3.5582473440000002</v>
      </c>
      <c r="BG1833" s="57">
        <v>1.6843508039999999</v>
      </c>
      <c r="BH1833" s="57">
        <v>5.2425981479999999</v>
      </c>
      <c r="BI1833" s="57">
        <v>0</v>
      </c>
      <c r="BJ1833" s="57">
        <v>0</v>
      </c>
      <c r="BK1833" s="57">
        <v>0</v>
      </c>
      <c r="BL1833" s="57">
        <v>0</v>
      </c>
      <c r="BM1833" s="57">
        <v>0</v>
      </c>
      <c r="BN1833" s="57">
        <v>0</v>
      </c>
      <c r="BO1833" s="57">
        <v>0</v>
      </c>
      <c r="BP1833" s="57">
        <v>62.13143401</v>
      </c>
      <c r="BQ1833" s="57">
        <v>48.388717931000002</v>
      </c>
      <c r="BR1833" s="57">
        <v>43.063505104999997</v>
      </c>
      <c r="BS1833" s="57">
        <v>62.13143401</v>
      </c>
      <c r="BT1833" s="57">
        <v>48.388717931000002</v>
      </c>
      <c r="BU1833" s="57">
        <v>43.063505104999997</v>
      </c>
    </row>
    <row r="1834" spans="1:73" x14ac:dyDescent="0.25">
      <c r="A1834" s="57">
        <v>2</v>
      </c>
      <c r="B1834" s="57">
        <v>42285342600000</v>
      </c>
      <c r="C1834" s="57" t="s">
        <v>167</v>
      </c>
      <c r="D1834" s="57" t="s">
        <v>168</v>
      </c>
      <c r="E1834" s="57" t="s">
        <v>169</v>
      </c>
      <c r="F1834" s="57">
        <v>0</v>
      </c>
      <c r="G1834" s="57" t="s">
        <v>49</v>
      </c>
      <c r="H1834" s="57" t="s">
        <v>150</v>
      </c>
      <c r="I1834" s="57" t="s">
        <v>151</v>
      </c>
      <c r="J1834" s="57" t="s">
        <v>152</v>
      </c>
      <c r="K1834" s="57" t="s">
        <v>51</v>
      </c>
      <c r="L1834" s="57" t="s">
        <v>153</v>
      </c>
      <c r="M1834" s="57" t="s">
        <v>154</v>
      </c>
      <c r="N1834" s="57" t="s">
        <v>155</v>
      </c>
      <c r="P1834" s="57" t="s">
        <v>156</v>
      </c>
      <c r="Q1834" s="57" t="s">
        <v>157</v>
      </c>
      <c r="R1834" s="57" t="s">
        <v>158</v>
      </c>
      <c r="S1834" s="57" t="s">
        <v>159</v>
      </c>
      <c r="U1834" s="57" t="s">
        <v>160</v>
      </c>
      <c r="V1834" s="57" t="s">
        <v>160</v>
      </c>
      <c r="W1834" s="57" t="s">
        <v>160</v>
      </c>
      <c r="X1834" s="57" t="s">
        <v>160</v>
      </c>
      <c r="Y1834" s="57" t="s">
        <v>160</v>
      </c>
      <c r="Z1834" s="57" t="s">
        <v>160</v>
      </c>
      <c r="AA1834" s="57" t="s">
        <v>160</v>
      </c>
      <c r="AB1834" s="57" t="s">
        <v>160</v>
      </c>
      <c r="AC1834" s="57" t="s">
        <v>160</v>
      </c>
      <c r="AD1834" s="57" t="s">
        <v>160</v>
      </c>
      <c r="AE1834" s="57" t="s">
        <v>160</v>
      </c>
      <c r="AF1834" s="57" t="s">
        <v>160</v>
      </c>
      <c r="AG1834" s="57" t="s">
        <v>160</v>
      </c>
      <c r="AH1834" s="57" t="s">
        <v>160</v>
      </c>
      <c r="AI1834" s="57" t="s">
        <v>179</v>
      </c>
      <c r="AL1834" s="9">
        <v>46296</v>
      </c>
      <c r="AM1834" s="57">
        <v>1580.9649919369999</v>
      </c>
      <c r="AN1834" s="57">
        <v>11649.64312081</v>
      </c>
      <c r="AO1834" s="57">
        <v>0</v>
      </c>
      <c r="AP1834" s="57">
        <v>1580.9649919369999</v>
      </c>
      <c r="AQ1834" s="57">
        <v>8737.2323406070009</v>
      </c>
      <c r="AR1834" s="57">
        <v>0</v>
      </c>
      <c r="AS1834" s="57">
        <v>0.778245827</v>
      </c>
      <c r="AT1834" s="57">
        <v>4.3009899919999999</v>
      </c>
      <c r="AU1834" s="57">
        <v>0</v>
      </c>
      <c r="AV1834" s="57">
        <v>66.819999999999993</v>
      </c>
      <c r="AW1834" s="57">
        <v>3.7069999999999999</v>
      </c>
      <c r="AX1834" s="57">
        <v>0</v>
      </c>
      <c r="AY1834" s="57">
        <v>52.002386156</v>
      </c>
      <c r="AZ1834" s="57">
        <v>15.943769899999999</v>
      </c>
      <c r="BA1834" s="57">
        <v>0</v>
      </c>
      <c r="BB1834" s="57">
        <v>67.946156056000007</v>
      </c>
      <c r="BC1834" s="57">
        <v>0</v>
      </c>
      <c r="BD1834" s="57">
        <v>0</v>
      </c>
      <c r="BE1834" s="57">
        <v>0</v>
      </c>
      <c r="BF1834" s="57">
        <v>3.5972069900000001</v>
      </c>
      <c r="BG1834" s="57">
        <v>1.6986539009999999</v>
      </c>
      <c r="BH1834" s="57">
        <v>5.2958608910000002</v>
      </c>
      <c r="BI1834" s="57">
        <v>0</v>
      </c>
      <c r="BJ1834" s="57">
        <v>0</v>
      </c>
      <c r="BK1834" s="57">
        <v>0</v>
      </c>
      <c r="BL1834" s="57">
        <v>0</v>
      </c>
      <c r="BM1834" s="57">
        <v>0</v>
      </c>
      <c r="BN1834" s="57">
        <v>0</v>
      </c>
      <c r="BO1834" s="57">
        <v>0</v>
      </c>
      <c r="BP1834" s="57">
        <v>62.650295165000003</v>
      </c>
      <c r="BQ1834" s="57">
        <v>48.399705908000001</v>
      </c>
      <c r="BR1834" s="57">
        <v>42.911084371000001</v>
      </c>
      <c r="BS1834" s="57">
        <v>62.650295165000003</v>
      </c>
      <c r="BT1834" s="57">
        <v>48.399705908000001</v>
      </c>
      <c r="BU1834" s="57">
        <v>42.911084371000001</v>
      </c>
    </row>
    <row r="1835" spans="1:73" x14ac:dyDescent="0.25">
      <c r="A1835" s="57">
        <v>2</v>
      </c>
      <c r="B1835" s="57">
        <v>42285342600000</v>
      </c>
      <c r="C1835" s="57" t="s">
        <v>167</v>
      </c>
      <c r="D1835" s="57" t="s">
        <v>168</v>
      </c>
      <c r="E1835" s="57" t="s">
        <v>169</v>
      </c>
      <c r="F1835" s="57">
        <v>0</v>
      </c>
      <c r="G1835" s="57" t="s">
        <v>49</v>
      </c>
      <c r="H1835" s="57" t="s">
        <v>150</v>
      </c>
      <c r="I1835" s="57" t="s">
        <v>151</v>
      </c>
      <c r="J1835" s="57" t="s">
        <v>152</v>
      </c>
      <c r="K1835" s="57" t="s">
        <v>51</v>
      </c>
      <c r="L1835" s="57" t="s">
        <v>153</v>
      </c>
      <c r="M1835" s="57" t="s">
        <v>154</v>
      </c>
      <c r="N1835" s="57" t="s">
        <v>155</v>
      </c>
      <c r="P1835" s="57" t="s">
        <v>156</v>
      </c>
      <c r="Q1835" s="57" t="s">
        <v>157</v>
      </c>
      <c r="R1835" s="57" t="s">
        <v>158</v>
      </c>
      <c r="S1835" s="57" t="s">
        <v>159</v>
      </c>
      <c r="U1835" s="57" t="s">
        <v>160</v>
      </c>
      <c r="V1835" s="57" t="s">
        <v>160</v>
      </c>
      <c r="W1835" s="57" t="s">
        <v>160</v>
      </c>
      <c r="X1835" s="57" t="s">
        <v>160</v>
      </c>
      <c r="Y1835" s="57" t="s">
        <v>160</v>
      </c>
      <c r="Z1835" s="57" t="s">
        <v>160</v>
      </c>
      <c r="AA1835" s="57" t="s">
        <v>160</v>
      </c>
      <c r="AB1835" s="57" t="s">
        <v>160</v>
      </c>
      <c r="AC1835" s="57" t="s">
        <v>160</v>
      </c>
      <c r="AD1835" s="57" t="s">
        <v>160</v>
      </c>
      <c r="AE1835" s="57" t="s">
        <v>160</v>
      </c>
      <c r="AF1835" s="57" t="s">
        <v>160</v>
      </c>
      <c r="AG1835" s="57" t="s">
        <v>160</v>
      </c>
      <c r="AH1835" s="57" t="s">
        <v>160</v>
      </c>
      <c r="AI1835" s="57" t="s">
        <v>179</v>
      </c>
      <c r="AL1835" s="9">
        <v>46327</v>
      </c>
      <c r="AM1835" s="57">
        <v>1489.37486328</v>
      </c>
      <c r="AN1835" s="57">
        <v>11033.279436018</v>
      </c>
      <c r="AO1835" s="57">
        <v>0</v>
      </c>
      <c r="AP1835" s="57">
        <v>1489.37486328</v>
      </c>
      <c r="AQ1835" s="57">
        <v>8274.9595770129999</v>
      </c>
      <c r="AR1835" s="57">
        <v>0</v>
      </c>
      <c r="AS1835" s="57">
        <v>0.73315967000000004</v>
      </c>
      <c r="AT1835" s="57">
        <v>4.0734316010000002</v>
      </c>
      <c r="AU1835" s="57">
        <v>0</v>
      </c>
      <c r="AV1835" s="57">
        <v>66.67</v>
      </c>
      <c r="AW1835" s="57">
        <v>4.0119999999999996</v>
      </c>
      <c r="AX1835" s="57">
        <v>0</v>
      </c>
      <c r="AY1835" s="57">
        <v>48.879755211999999</v>
      </c>
      <c r="AZ1835" s="57">
        <v>16.342607585</v>
      </c>
      <c r="BA1835" s="57">
        <v>0</v>
      </c>
      <c r="BB1835" s="57">
        <v>65.222362797000002</v>
      </c>
      <c r="BC1835" s="57">
        <v>0</v>
      </c>
      <c r="BD1835" s="57">
        <v>0</v>
      </c>
      <c r="BE1835" s="57">
        <v>0</v>
      </c>
      <c r="BF1835" s="57">
        <v>3.4829543040000002</v>
      </c>
      <c r="BG1835" s="57">
        <v>1.6305590700000001</v>
      </c>
      <c r="BH1835" s="57">
        <v>5.1135133740000001</v>
      </c>
      <c r="BI1835" s="57">
        <v>0</v>
      </c>
      <c r="BJ1835" s="57">
        <v>0</v>
      </c>
      <c r="BK1835" s="57">
        <v>0</v>
      </c>
      <c r="BL1835" s="57">
        <v>0</v>
      </c>
      <c r="BM1835" s="57">
        <v>0</v>
      </c>
      <c r="BN1835" s="57">
        <v>0</v>
      </c>
      <c r="BO1835" s="57">
        <v>0</v>
      </c>
      <c r="BP1835" s="57">
        <v>60.108849423000002</v>
      </c>
      <c r="BQ1835" s="57">
        <v>46.074242779999999</v>
      </c>
      <c r="BR1835" s="57">
        <v>40.700461529999998</v>
      </c>
      <c r="BS1835" s="57">
        <v>60.108849423000002</v>
      </c>
      <c r="BT1835" s="57">
        <v>46.074242779999999</v>
      </c>
      <c r="BU1835" s="57">
        <v>40.700461529999998</v>
      </c>
    </row>
    <row r="1836" spans="1:73" x14ac:dyDescent="0.25">
      <c r="A1836" s="57">
        <v>2</v>
      </c>
      <c r="B1836" s="57">
        <v>42285342600000</v>
      </c>
      <c r="C1836" s="57" t="s">
        <v>167</v>
      </c>
      <c r="D1836" s="57" t="s">
        <v>168</v>
      </c>
      <c r="E1836" s="57" t="s">
        <v>169</v>
      </c>
      <c r="F1836" s="57">
        <v>0</v>
      </c>
      <c r="G1836" s="57" t="s">
        <v>49</v>
      </c>
      <c r="H1836" s="57" t="s">
        <v>150</v>
      </c>
      <c r="I1836" s="57" t="s">
        <v>151</v>
      </c>
      <c r="J1836" s="57" t="s">
        <v>152</v>
      </c>
      <c r="K1836" s="57" t="s">
        <v>51</v>
      </c>
      <c r="L1836" s="57" t="s">
        <v>153</v>
      </c>
      <c r="M1836" s="57" t="s">
        <v>154</v>
      </c>
      <c r="N1836" s="57" t="s">
        <v>155</v>
      </c>
      <c r="P1836" s="57" t="s">
        <v>156</v>
      </c>
      <c r="Q1836" s="57" t="s">
        <v>157</v>
      </c>
      <c r="R1836" s="57" t="s">
        <v>158</v>
      </c>
      <c r="S1836" s="57" t="s">
        <v>159</v>
      </c>
      <c r="U1836" s="57" t="s">
        <v>160</v>
      </c>
      <c r="V1836" s="57" t="s">
        <v>160</v>
      </c>
      <c r="W1836" s="57" t="s">
        <v>160</v>
      </c>
      <c r="X1836" s="57" t="s">
        <v>160</v>
      </c>
      <c r="Y1836" s="57" t="s">
        <v>160</v>
      </c>
      <c r="Z1836" s="57" t="s">
        <v>160</v>
      </c>
      <c r="AA1836" s="57" t="s">
        <v>160</v>
      </c>
      <c r="AB1836" s="57" t="s">
        <v>160</v>
      </c>
      <c r="AC1836" s="57" t="s">
        <v>160</v>
      </c>
      <c r="AD1836" s="57" t="s">
        <v>160</v>
      </c>
      <c r="AE1836" s="57" t="s">
        <v>160</v>
      </c>
      <c r="AF1836" s="57" t="s">
        <v>160</v>
      </c>
      <c r="AG1836" s="57" t="s">
        <v>160</v>
      </c>
      <c r="AH1836" s="57" t="s">
        <v>160</v>
      </c>
      <c r="AI1836" s="57" t="s">
        <v>179</v>
      </c>
      <c r="AL1836" s="9">
        <v>46357</v>
      </c>
      <c r="AM1836" s="57">
        <v>1499.200514225</v>
      </c>
      <c r="AN1836" s="57">
        <v>11163.304200082001</v>
      </c>
      <c r="AO1836" s="57">
        <v>0</v>
      </c>
      <c r="AP1836" s="57">
        <v>1499.200514225</v>
      </c>
      <c r="AQ1836" s="57">
        <v>8372.4781500610006</v>
      </c>
      <c r="AR1836" s="57">
        <v>0</v>
      </c>
      <c r="AS1836" s="57">
        <v>0.73799644499999995</v>
      </c>
      <c r="AT1836" s="57">
        <v>4.1214360939999999</v>
      </c>
      <c r="AU1836" s="57">
        <v>0</v>
      </c>
      <c r="AV1836" s="57">
        <v>66.510000000000005</v>
      </c>
      <c r="AW1836" s="57">
        <v>4.4359999999999999</v>
      </c>
      <c r="AX1836" s="57">
        <v>0</v>
      </c>
      <c r="AY1836" s="57">
        <v>49.084143566000002</v>
      </c>
      <c r="AZ1836" s="57">
        <v>18.282690513999999</v>
      </c>
      <c r="BA1836" s="57">
        <v>0</v>
      </c>
      <c r="BB1836" s="57">
        <v>67.366834079</v>
      </c>
      <c r="BC1836" s="57">
        <v>0</v>
      </c>
      <c r="BD1836" s="57">
        <v>0</v>
      </c>
      <c r="BE1836" s="57">
        <v>0</v>
      </c>
      <c r="BF1836" s="57">
        <v>3.6379351689999999</v>
      </c>
      <c r="BG1836" s="57">
        <v>1.6841708520000001</v>
      </c>
      <c r="BH1836" s="57">
        <v>5.3221060209999997</v>
      </c>
      <c r="BI1836" s="57">
        <v>0</v>
      </c>
      <c r="BJ1836" s="57">
        <v>0</v>
      </c>
      <c r="BK1836" s="57">
        <v>0</v>
      </c>
      <c r="BL1836" s="57">
        <v>0</v>
      </c>
      <c r="BM1836" s="57">
        <v>0</v>
      </c>
      <c r="BN1836" s="57">
        <v>0</v>
      </c>
      <c r="BO1836" s="57">
        <v>0</v>
      </c>
      <c r="BP1836" s="57">
        <v>62.044728057999997</v>
      </c>
      <c r="BQ1836" s="57">
        <v>47.174959932</v>
      </c>
      <c r="BR1836" s="57">
        <v>41.51587292</v>
      </c>
      <c r="BS1836" s="57">
        <v>62.044728057999997</v>
      </c>
      <c r="BT1836" s="57">
        <v>47.174959932</v>
      </c>
      <c r="BU1836" s="57">
        <v>41.51587292</v>
      </c>
    </row>
    <row r="1837" spans="1:73" x14ac:dyDescent="0.25">
      <c r="A1837" s="57">
        <v>2</v>
      </c>
      <c r="B1837" s="57">
        <v>42285342600000</v>
      </c>
      <c r="C1837" s="57" t="s">
        <v>167</v>
      </c>
      <c r="D1837" s="57" t="s">
        <v>168</v>
      </c>
      <c r="E1837" s="57" t="s">
        <v>169</v>
      </c>
      <c r="F1837" s="57">
        <v>0</v>
      </c>
      <c r="G1837" s="57" t="s">
        <v>49</v>
      </c>
      <c r="H1837" s="57" t="s">
        <v>150</v>
      </c>
      <c r="I1837" s="57" t="s">
        <v>151</v>
      </c>
      <c r="J1837" s="57" t="s">
        <v>152</v>
      </c>
      <c r="K1837" s="57" t="s">
        <v>51</v>
      </c>
      <c r="L1837" s="57" t="s">
        <v>153</v>
      </c>
      <c r="M1837" s="57" t="s">
        <v>154</v>
      </c>
      <c r="N1837" s="57" t="s">
        <v>155</v>
      </c>
      <c r="P1837" s="57" t="s">
        <v>156</v>
      </c>
      <c r="Q1837" s="57" t="s">
        <v>157</v>
      </c>
      <c r="R1837" s="57" t="s">
        <v>158</v>
      </c>
      <c r="S1837" s="57" t="s">
        <v>159</v>
      </c>
      <c r="U1837" s="57" t="s">
        <v>160</v>
      </c>
      <c r="V1837" s="57" t="s">
        <v>160</v>
      </c>
      <c r="W1837" s="57" t="s">
        <v>160</v>
      </c>
      <c r="X1837" s="57" t="s">
        <v>160</v>
      </c>
      <c r="Y1837" s="57" t="s">
        <v>160</v>
      </c>
      <c r="Z1837" s="57" t="s">
        <v>160</v>
      </c>
      <c r="AA1837" s="57" t="s">
        <v>160</v>
      </c>
      <c r="AB1837" s="57" t="s">
        <v>160</v>
      </c>
      <c r="AC1837" s="57" t="s">
        <v>160</v>
      </c>
      <c r="AD1837" s="57" t="s">
        <v>160</v>
      </c>
      <c r="AE1837" s="57" t="s">
        <v>160</v>
      </c>
      <c r="AF1837" s="57" t="s">
        <v>160</v>
      </c>
      <c r="AG1837" s="57" t="s">
        <v>160</v>
      </c>
      <c r="AH1837" s="57" t="s">
        <v>160</v>
      </c>
      <c r="AI1837" s="57" t="s">
        <v>179</v>
      </c>
      <c r="AL1837" s="9">
        <v>46388</v>
      </c>
      <c r="AM1837" s="57">
        <v>1460.727494704</v>
      </c>
      <c r="AN1837" s="57">
        <v>10931.954543705</v>
      </c>
      <c r="AO1837" s="57">
        <v>0</v>
      </c>
      <c r="AP1837" s="57">
        <v>1460.727494704</v>
      </c>
      <c r="AQ1837" s="57">
        <v>8198.9659077790002</v>
      </c>
      <c r="AR1837" s="57">
        <v>0</v>
      </c>
      <c r="AS1837" s="57">
        <v>0.71905771699999999</v>
      </c>
      <c r="AT1837" s="57">
        <v>4.0360229580000002</v>
      </c>
      <c r="AU1837" s="57">
        <v>0</v>
      </c>
      <c r="AV1837" s="57">
        <v>66.270000001</v>
      </c>
      <c r="AW1837" s="57">
        <v>4.7110000000000003</v>
      </c>
      <c r="AX1837" s="57">
        <v>0</v>
      </c>
      <c r="AY1837" s="57">
        <v>47.651954875000001</v>
      </c>
      <c r="AZ1837" s="57">
        <v>19.013704153999999</v>
      </c>
      <c r="BA1837" s="57">
        <v>0</v>
      </c>
      <c r="BB1837" s="57">
        <v>66.665659028999997</v>
      </c>
      <c r="BC1837" s="57">
        <v>0</v>
      </c>
      <c r="BD1837" s="57">
        <v>0</v>
      </c>
      <c r="BE1837" s="57">
        <v>0</v>
      </c>
      <c r="BF1837" s="57">
        <v>3.6266673190000001</v>
      </c>
      <c r="BG1837" s="57">
        <v>1.6666414759999999</v>
      </c>
      <c r="BH1837" s="57">
        <v>5.2933087949999997</v>
      </c>
      <c r="BI1837" s="57">
        <v>0</v>
      </c>
      <c r="BJ1837" s="57">
        <v>0</v>
      </c>
      <c r="BK1837" s="57">
        <v>0</v>
      </c>
      <c r="BL1837" s="57">
        <v>0</v>
      </c>
      <c r="BM1837" s="57">
        <v>0</v>
      </c>
      <c r="BN1837" s="57">
        <v>0</v>
      </c>
      <c r="BO1837" s="57">
        <v>0</v>
      </c>
      <c r="BP1837" s="57">
        <v>61.372350234000002</v>
      </c>
      <c r="BQ1837" s="57">
        <v>46.287771507000002</v>
      </c>
      <c r="BR1837" s="57">
        <v>40.581716514</v>
      </c>
      <c r="BS1837" s="57">
        <v>61.372350234000002</v>
      </c>
      <c r="BT1837" s="57">
        <v>46.287771507000002</v>
      </c>
      <c r="BU1837" s="57">
        <v>40.581716514</v>
      </c>
    </row>
    <row r="1838" spans="1:73" x14ac:dyDescent="0.25">
      <c r="A1838" s="57">
        <v>2</v>
      </c>
      <c r="B1838" s="57">
        <v>42285342600000</v>
      </c>
      <c r="C1838" s="57" t="s">
        <v>167</v>
      </c>
      <c r="D1838" s="57" t="s">
        <v>168</v>
      </c>
      <c r="E1838" s="57" t="s">
        <v>169</v>
      </c>
      <c r="F1838" s="57">
        <v>0</v>
      </c>
      <c r="G1838" s="57" t="s">
        <v>49</v>
      </c>
      <c r="H1838" s="57" t="s">
        <v>150</v>
      </c>
      <c r="I1838" s="57" t="s">
        <v>151</v>
      </c>
      <c r="J1838" s="57" t="s">
        <v>152</v>
      </c>
      <c r="K1838" s="57" t="s">
        <v>51</v>
      </c>
      <c r="L1838" s="57" t="s">
        <v>153</v>
      </c>
      <c r="M1838" s="57" t="s">
        <v>154</v>
      </c>
      <c r="N1838" s="57" t="s">
        <v>155</v>
      </c>
      <c r="P1838" s="57" t="s">
        <v>156</v>
      </c>
      <c r="Q1838" s="57" t="s">
        <v>157</v>
      </c>
      <c r="R1838" s="57" t="s">
        <v>158</v>
      </c>
      <c r="S1838" s="57" t="s">
        <v>159</v>
      </c>
      <c r="U1838" s="57" t="s">
        <v>160</v>
      </c>
      <c r="V1838" s="57" t="s">
        <v>160</v>
      </c>
      <c r="W1838" s="57" t="s">
        <v>160</v>
      </c>
      <c r="X1838" s="57" t="s">
        <v>160</v>
      </c>
      <c r="Y1838" s="57" t="s">
        <v>160</v>
      </c>
      <c r="Z1838" s="57" t="s">
        <v>160</v>
      </c>
      <c r="AA1838" s="57" t="s">
        <v>160</v>
      </c>
      <c r="AB1838" s="57" t="s">
        <v>160</v>
      </c>
      <c r="AC1838" s="57" t="s">
        <v>160</v>
      </c>
      <c r="AD1838" s="57" t="s">
        <v>160</v>
      </c>
      <c r="AE1838" s="57" t="s">
        <v>160</v>
      </c>
      <c r="AF1838" s="57" t="s">
        <v>160</v>
      </c>
      <c r="AG1838" s="57" t="s">
        <v>160</v>
      </c>
      <c r="AH1838" s="57" t="s">
        <v>160</v>
      </c>
      <c r="AI1838" s="57" t="s">
        <v>179</v>
      </c>
      <c r="AL1838" s="9">
        <v>46419</v>
      </c>
      <c r="AM1838" s="57">
        <v>1287.8618360099999</v>
      </c>
      <c r="AN1838" s="57">
        <v>9683.2959870520008</v>
      </c>
      <c r="AO1838" s="57">
        <v>0</v>
      </c>
      <c r="AP1838" s="57">
        <v>1287.8618360099999</v>
      </c>
      <c r="AQ1838" s="57">
        <v>7262.4719902890001</v>
      </c>
      <c r="AR1838" s="57">
        <v>0</v>
      </c>
      <c r="AS1838" s="57">
        <v>0.63396286700000004</v>
      </c>
      <c r="AT1838" s="57">
        <v>3.575024462</v>
      </c>
      <c r="AU1838" s="57">
        <v>0</v>
      </c>
      <c r="AV1838" s="57">
        <v>66.099999999999994</v>
      </c>
      <c r="AW1838" s="57">
        <v>4.5460000000000003</v>
      </c>
      <c r="AX1838" s="57">
        <v>0</v>
      </c>
      <c r="AY1838" s="57">
        <v>41.904945535000003</v>
      </c>
      <c r="AZ1838" s="57">
        <v>16.252061204</v>
      </c>
      <c r="BA1838" s="57">
        <v>0</v>
      </c>
      <c r="BB1838" s="57">
        <v>58.157006739000003</v>
      </c>
      <c r="BC1838" s="57">
        <v>0</v>
      </c>
      <c r="BD1838" s="57">
        <v>0</v>
      </c>
      <c r="BE1838" s="57">
        <v>0</v>
      </c>
      <c r="BF1838" s="57">
        <v>3.1541697009999998</v>
      </c>
      <c r="BG1838" s="57">
        <v>1.453925168</v>
      </c>
      <c r="BH1838" s="57">
        <v>4.6080948700000004</v>
      </c>
      <c r="BI1838" s="57">
        <v>0</v>
      </c>
      <c r="BJ1838" s="57">
        <v>0</v>
      </c>
      <c r="BK1838" s="57">
        <v>0</v>
      </c>
      <c r="BL1838" s="57">
        <v>0</v>
      </c>
      <c r="BM1838" s="57">
        <v>0</v>
      </c>
      <c r="BN1838" s="57">
        <v>0</v>
      </c>
      <c r="BO1838" s="57">
        <v>0</v>
      </c>
      <c r="BP1838" s="57">
        <v>53.548911869000001</v>
      </c>
      <c r="BQ1838" s="57">
        <v>40.093226925000003</v>
      </c>
      <c r="BR1838" s="57">
        <v>35.031216792999999</v>
      </c>
      <c r="BS1838" s="57">
        <v>53.548911869000001</v>
      </c>
      <c r="BT1838" s="57">
        <v>40.093226925000003</v>
      </c>
      <c r="BU1838" s="57">
        <v>35.031216792999999</v>
      </c>
    </row>
    <row r="1839" spans="1:73" x14ac:dyDescent="0.25">
      <c r="A1839" s="57">
        <v>2</v>
      </c>
      <c r="B1839" s="57">
        <v>42285342600000</v>
      </c>
      <c r="C1839" s="57" t="s">
        <v>167</v>
      </c>
      <c r="D1839" s="57" t="s">
        <v>168</v>
      </c>
      <c r="E1839" s="57" t="s">
        <v>169</v>
      </c>
      <c r="F1839" s="57">
        <v>0</v>
      </c>
      <c r="G1839" s="57" t="s">
        <v>49</v>
      </c>
      <c r="H1839" s="57" t="s">
        <v>150</v>
      </c>
      <c r="I1839" s="57" t="s">
        <v>151</v>
      </c>
      <c r="J1839" s="57" t="s">
        <v>152</v>
      </c>
      <c r="K1839" s="57" t="s">
        <v>51</v>
      </c>
      <c r="L1839" s="57" t="s">
        <v>153</v>
      </c>
      <c r="M1839" s="57" t="s">
        <v>154</v>
      </c>
      <c r="N1839" s="57" t="s">
        <v>155</v>
      </c>
      <c r="P1839" s="57" t="s">
        <v>156</v>
      </c>
      <c r="Q1839" s="57" t="s">
        <v>157</v>
      </c>
      <c r="R1839" s="57" t="s">
        <v>158</v>
      </c>
      <c r="S1839" s="57" t="s">
        <v>159</v>
      </c>
      <c r="U1839" s="57" t="s">
        <v>160</v>
      </c>
      <c r="V1839" s="57" t="s">
        <v>160</v>
      </c>
      <c r="W1839" s="57" t="s">
        <v>160</v>
      </c>
      <c r="X1839" s="57" t="s">
        <v>160</v>
      </c>
      <c r="Y1839" s="57" t="s">
        <v>160</v>
      </c>
      <c r="Z1839" s="57" t="s">
        <v>160</v>
      </c>
      <c r="AA1839" s="57" t="s">
        <v>160</v>
      </c>
      <c r="AB1839" s="57" t="s">
        <v>160</v>
      </c>
      <c r="AC1839" s="57" t="s">
        <v>160</v>
      </c>
      <c r="AD1839" s="57" t="s">
        <v>160</v>
      </c>
      <c r="AE1839" s="57" t="s">
        <v>160</v>
      </c>
      <c r="AF1839" s="57" t="s">
        <v>160</v>
      </c>
      <c r="AG1839" s="57" t="s">
        <v>160</v>
      </c>
      <c r="AH1839" s="57" t="s">
        <v>160</v>
      </c>
      <c r="AI1839" s="57" t="s">
        <v>179</v>
      </c>
      <c r="AL1839" s="9">
        <v>46447</v>
      </c>
      <c r="AM1839" s="57">
        <v>1392.577699398</v>
      </c>
      <c r="AN1839" s="57">
        <v>10518.071484423999</v>
      </c>
      <c r="AO1839" s="57">
        <v>0</v>
      </c>
      <c r="AP1839" s="57">
        <v>1392.577699398</v>
      </c>
      <c r="AQ1839" s="57">
        <v>7888.5536133180003</v>
      </c>
      <c r="AR1839" s="57">
        <v>0</v>
      </c>
      <c r="AS1839" s="57">
        <v>0.68551029799999996</v>
      </c>
      <c r="AT1839" s="57">
        <v>3.8832194019999999</v>
      </c>
      <c r="AU1839" s="57">
        <v>0</v>
      </c>
      <c r="AV1839" s="57">
        <v>65.94</v>
      </c>
      <c r="AW1839" s="57">
        <v>3.9510000000000001</v>
      </c>
      <c r="AX1839" s="57">
        <v>0</v>
      </c>
      <c r="AY1839" s="57">
        <v>45.202549070000003</v>
      </c>
      <c r="AZ1839" s="57">
        <v>15.342599856</v>
      </c>
      <c r="BA1839" s="57">
        <v>0</v>
      </c>
      <c r="BB1839" s="57">
        <v>60.545148926000003</v>
      </c>
      <c r="BC1839" s="57">
        <v>0</v>
      </c>
      <c r="BD1839" s="57">
        <v>0</v>
      </c>
      <c r="BE1839" s="57">
        <v>0</v>
      </c>
      <c r="BF1839" s="57">
        <v>3.2382831329999999</v>
      </c>
      <c r="BG1839" s="57">
        <v>1.5136287230000001</v>
      </c>
      <c r="BH1839" s="57">
        <v>4.7519118569999996</v>
      </c>
      <c r="BI1839" s="57">
        <v>0</v>
      </c>
      <c r="BJ1839" s="57">
        <v>0</v>
      </c>
      <c r="BK1839" s="57">
        <v>0</v>
      </c>
      <c r="BL1839" s="57">
        <v>0</v>
      </c>
      <c r="BM1839" s="57">
        <v>0</v>
      </c>
      <c r="BN1839" s="57">
        <v>0</v>
      </c>
      <c r="BO1839" s="57">
        <v>0</v>
      </c>
      <c r="BP1839" s="57">
        <v>55.793237070000004</v>
      </c>
      <c r="BQ1839" s="57">
        <v>41.437045712</v>
      </c>
      <c r="BR1839" s="57">
        <v>36.069033177000001</v>
      </c>
      <c r="BS1839" s="57">
        <v>55.793237070000004</v>
      </c>
      <c r="BT1839" s="57">
        <v>41.437045712</v>
      </c>
      <c r="BU1839" s="57">
        <v>36.069033177000001</v>
      </c>
    </row>
    <row r="1840" spans="1:73" x14ac:dyDescent="0.25">
      <c r="A1840" s="57">
        <v>2</v>
      </c>
      <c r="B1840" s="57">
        <v>42285342600000</v>
      </c>
      <c r="C1840" s="57" t="s">
        <v>167</v>
      </c>
      <c r="D1840" s="57" t="s">
        <v>168</v>
      </c>
      <c r="E1840" s="57" t="s">
        <v>169</v>
      </c>
      <c r="F1840" s="57">
        <v>0</v>
      </c>
      <c r="G1840" s="57" t="s">
        <v>49</v>
      </c>
      <c r="H1840" s="57" t="s">
        <v>150</v>
      </c>
      <c r="I1840" s="57" t="s">
        <v>151</v>
      </c>
      <c r="J1840" s="57" t="s">
        <v>152</v>
      </c>
      <c r="K1840" s="57" t="s">
        <v>51</v>
      </c>
      <c r="L1840" s="57" t="s">
        <v>153</v>
      </c>
      <c r="M1840" s="57" t="s">
        <v>154</v>
      </c>
      <c r="N1840" s="57" t="s">
        <v>155</v>
      </c>
      <c r="P1840" s="57" t="s">
        <v>156</v>
      </c>
      <c r="Q1840" s="57" t="s">
        <v>157</v>
      </c>
      <c r="R1840" s="57" t="s">
        <v>158</v>
      </c>
      <c r="S1840" s="57" t="s">
        <v>159</v>
      </c>
      <c r="U1840" s="57" t="s">
        <v>160</v>
      </c>
      <c r="V1840" s="57" t="s">
        <v>160</v>
      </c>
      <c r="W1840" s="57" t="s">
        <v>160</v>
      </c>
      <c r="X1840" s="57" t="s">
        <v>160</v>
      </c>
      <c r="Y1840" s="57" t="s">
        <v>160</v>
      </c>
      <c r="Z1840" s="57" t="s">
        <v>160</v>
      </c>
      <c r="AA1840" s="57" t="s">
        <v>160</v>
      </c>
      <c r="AB1840" s="57" t="s">
        <v>160</v>
      </c>
      <c r="AC1840" s="57" t="s">
        <v>160</v>
      </c>
      <c r="AD1840" s="57" t="s">
        <v>160</v>
      </c>
      <c r="AE1840" s="57" t="s">
        <v>160</v>
      </c>
      <c r="AF1840" s="57" t="s">
        <v>160</v>
      </c>
      <c r="AG1840" s="57" t="s">
        <v>160</v>
      </c>
      <c r="AH1840" s="57" t="s">
        <v>160</v>
      </c>
      <c r="AI1840" s="57" t="s">
        <v>179</v>
      </c>
      <c r="AL1840" s="9">
        <v>46478</v>
      </c>
      <c r="AM1840" s="57">
        <v>1315.855377458</v>
      </c>
      <c r="AN1840" s="57">
        <v>9983.8033844959991</v>
      </c>
      <c r="AO1840" s="57">
        <v>0</v>
      </c>
      <c r="AP1840" s="57">
        <v>1315.855377458</v>
      </c>
      <c r="AQ1840" s="57">
        <v>7487.8525383719998</v>
      </c>
      <c r="AR1840" s="57">
        <v>0</v>
      </c>
      <c r="AS1840" s="57">
        <v>0.64774296799999997</v>
      </c>
      <c r="AT1840" s="57">
        <v>3.6859702909999998</v>
      </c>
      <c r="AU1840" s="57">
        <v>0</v>
      </c>
      <c r="AV1840" s="57">
        <v>65.790000000000006</v>
      </c>
      <c r="AW1840" s="57">
        <v>3.3410000000000002</v>
      </c>
      <c r="AX1840" s="57">
        <v>0</v>
      </c>
      <c r="AY1840" s="57">
        <v>42.615009872000002</v>
      </c>
      <c r="AZ1840" s="57">
        <v>12.314826740999999</v>
      </c>
      <c r="BA1840" s="57">
        <v>0</v>
      </c>
      <c r="BB1840" s="57">
        <v>54.929836612000003</v>
      </c>
      <c r="BC1840" s="57">
        <v>0</v>
      </c>
      <c r="BD1840" s="57">
        <v>0</v>
      </c>
      <c r="BE1840" s="57">
        <v>0</v>
      </c>
      <c r="BF1840" s="57">
        <v>2.891729357</v>
      </c>
      <c r="BG1840" s="57">
        <v>1.373245915</v>
      </c>
      <c r="BH1840" s="57">
        <v>4.264975272</v>
      </c>
      <c r="BI1840" s="57">
        <v>0</v>
      </c>
      <c r="BJ1840" s="57">
        <v>0</v>
      </c>
      <c r="BK1840" s="57">
        <v>0</v>
      </c>
      <c r="BL1840" s="57">
        <v>0</v>
      </c>
      <c r="BM1840" s="57">
        <v>0</v>
      </c>
      <c r="BN1840" s="57">
        <v>0</v>
      </c>
      <c r="BO1840" s="57">
        <v>0</v>
      </c>
      <c r="BP1840" s="57">
        <v>50.664861340000002</v>
      </c>
      <c r="BQ1840" s="57">
        <v>37.334838197000003</v>
      </c>
      <c r="BR1840" s="57">
        <v>32.379814121000003</v>
      </c>
      <c r="BS1840" s="57">
        <v>50.664861340000002</v>
      </c>
      <c r="BT1840" s="57">
        <v>37.334838197000003</v>
      </c>
      <c r="BU1840" s="57">
        <v>32.379814121000003</v>
      </c>
    </row>
    <row r="1841" spans="1:73" x14ac:dyDescent="0.25">
      <c r="A1841" s="57">
        <v>2</v>
      </c>
      <c r="B1841" s="57">
        <v>42285342600000</v>
      </c>
      <c r="C1841" s="57" t="s">
        <v>167</v>
      </c>
      <c r="D1841" s="57" t="s">
        <v>168</v>
      </c>
      <c r="E1841" s="57" t="s">
        <v>169</v>
      </c>
      <c r="F1841" s="57">
        <v>0</v>
      </c>
      <c r="G1841" s="57" t="s">
        <v>49</v>
      </c>
      <c r="H1841" s="57" t="s">
        <v>150</v>
      </c>
      <c r="I1841" s="57" t="s">
        <v>151</v>
      </c>
      <c r="J1841" s="57" t="s">
        <v>152</v>
      </c>
      <c r="K1841" s="57" t="s">
        <v>51</v>
      </c>
      <c r="L1841" s="57" t="s">
        <v>153</v>
      </c>
      <c r="M1841" s="57" t="s">
        <v>154</v>
      </c>
      <c r="N1841" s="57" t="s">
        <v>155</v>
      </c>
      <c r="P1841" s="57" t="s">
        <v>156</v>
      </c>
      <c r="Q1841" s="57" t="s">
        <v>157</v>
      </c>
      <c r="R1841" s="57" t="s">
        <v>158</v>
      </c>
      <c r="S1841" s="57" t="s">
        <v>159</v>
      </c>
      <c r="U1841" s="57" t="s">
        <v>160</v>
      </c>
      <c r="V1841" s="57" t="s">
        <v>160</v>
      </c>
      <c r="W1841" s="57" t="s">
        <v>160</v>
      </c>
      <c r="X1841" s="57" t="s">
        <v>160</v>
      </c>
      <c r="Y1841" s="57" t="s">
        <v>160</v>
      </c>
      <c r="Z1841" s="57" t="s">
        <v>160</v>
      </c>
      <c r="AA1841" s="57" t="s">
        <v>160</v>
      </c>
      <c r="AB1841" s="57" t="s">
        <v>160</v>
      </c>
      <c r="AC1841" s="57" t="s">
        <v>160</v>
      </c>
      <c r="AD1841" s="57" t="s">
        <v>160</v>
      </c>
      <c r="AE1841" s="57" t="s">
        <v>160</v>
      </c>
      <c r="AF1841" s="57" t="s">
        <v>160</v>
      </c>
      <c r="AG1841" s="57" t="s">
        <v>160</v>
      </c>
      <c r="AH1841" s="57" t="s">
        <v>160</v>
      </c>
      <c r="AI1841" s="57" t="s">
        <v>179</v>
      </c>
      <c r="AL1841" s="9">
        <v>46508</v>
      </c>
      <c r="AM1841" s="57">
        <v>1328.3408736250001</v>
      </c>
      <c r="AN1841" s="57">
        <v>10123.024492127</v>
      </c>
      <c r="AO1841" s="57">
        <v>0</v>
      </c>
      <c r="AP1841" s="57">
        <v>1328.3408736250001</v>
      </c>
      <c r="AQ1841" s="57">
        <v>7592.2683690949998</v>
      </c>
      <c r="AR1841" s="57">
        <v>0</v>
      </c>
      <c r="AS1841" s="57">
        <v>0.65388907799999996</v>
      </c>
      <c r="AT1841" s="57">
        <v>3.7373700269999999</v>
      </c>
      <c r="AU1841" s="57">
        <v>0</v>
      </c>
      <c r="AV1841" s="57">
        <v>65.650000000000006</v>
      </c>
      <c r="AW1841" s="57">
        <v>3.3260000000000001</v>
      </c>
      <c r="AX1841" s="57">
        <v>0</v>
      </c>
      <c r="AY1841" s="57">
        <v>42.927818000000002</v>
      </c>
      <c r="AZ1841" s="57">
        <v>12.430492710999999</v>
      </c>
      <c r="BA1841" s="57">
        <v>0</v>
      </c>
      <c r="BB1841" s="57">
        <v>55.358310711000001</v>
      </c>
      <c r="BC1841" s="57">
        <v>0</v>
      </c>
      <c r="BD1841" s="57">
        <v>0</v>
      </c>
      <c r="BE1841" s="57">
        <v>0</v>
      </c>
      <c r="BF1841" s="57">
        <v>2.914879242</v>
      </c>
      <c r="BG1841" s="57">
        <v>1.3839577679999999</v>
      </c>
      <c r="BH1841" s="57">
        <v>4.2988370099999997</v>
      </c>
      <c r="BI1841" s="57">
        <v>0</v>
      </c>
      <c r="BJ1841" s="57">
        <v>0</v>
      </c>
      <c r="BK1841" s="57">
        <v>0</v>
      </c>
      <c r="BL1841" s="57">
        <v>0</v>
      </c>
      <c r="BM1841" s="57">
        <v>0</v>
      </c>
      <c r="BN1841" s="57">
        <v>0</v>
      </c>
      <c r="BO1841" s="57">
        <v>0</v>
      </c>
      <c r="BP1841" s="57">
        <v>51.059473701999998</v>
      </c>
      <c r="BQ1841" s="57">
        <v>37.322490160000001</v>
      </c>
      <c r="BR1841" s="57">
        <v>32.247213752</v>
      </c>
      <c r="BS1841" s="57">
        <v>51.059473701999998</v>
      </c>
      <c r="BT1841" s="57">
        <v>37.322490160000001</v>
      </c>
      <c r="BU1841" s="57">
        <v>32.247213752</v>
      </c>
    </row>
    <row r="1842" spans="1:73" x14ac:dyDescent="0.25">
      <c r="A1842" s="57">
        <v>2</v>
      </c>
      <c r="B1842" s="57">
        <v>42285342600000</v>
      </c>
      <c r="C1842" s="57" t="s">
        <v>167</v>
      </c>
      <c r="D1842" s="57" t="s">
        <v>168</v>
      </c>
      <c r="E1842" s="57" t="s">
        <v>169</v>
      </c>
      <c r="F1842" s="57">
        <v>0</v>
      </c>
      <c r="G1842" s="57" t="s">
        <v>49</v>
      </c>
      <c r="H1842" s="57" t="s">
        <v>150</v>
      </c>
      <c r="I1842" s="57" t="s">
        <v>151</v>
      </c>
      <c r="J1842" s="57" t="s">
        <v>152</v>
      </c>
      <c r="K1842" s="57" t="s">
        <v>51</v>
      </c>
      <c r="L1842" s="57" t="s">
        <v>153</v>
      </c>
      <c r="M1842" s="57" t="s">
        <v>154</v>
      </c>
      <c r="N1842" s="57" t="s">
        <v>155</v>
      </c>
      <c r="P1842" s="57" t="s">
        <v>156</v>
      </c>
      <c r="Q1842" s="57" t="s">
        <v>157</v>
      </c>
      <c r="R1842" s="57" t="s">
        <v>158</v>
      </c>
      <c r="S1842" s="57" t="s">
        <v>159</v>
      </c>
      <c r="U1842" s="57" t="s">
        <v>160</v>
      </c>
      <c r="V1842" s="57" t="s">
        <v>160</v>
      </c>
      <c r="W1842" s="57" t="s">
        <v>160</v>
      </c>
      <c r="X1842" s="57" t="s">
        <v>160</v>
      </c>
      <c r="Y1842" s="57" t="s">
        <v>160</v>
      </c>
      <c r="Z1842" s="57" t="s">
        <v>160</v>
      </c>
      <c r="AA1842" s="57" t="s">
        <v>160</v>
      </c>
      <c r="AB1842" s="57" t="s">
        <v>160</v>
      </c>
      <c r="AC1842" s="57" t="s">
        <v>160</v>
      </c>
      <c r="AD1842" s="57" t="s">
        <v>160</v>
      </c>
      <c r="AE1842" s="57" t="s">
        <v>160</v>
      </c>
      <c r="AF1842" s="57" t="s">
        <v>160</v>
      </c>
      <c r="AG1842" s="57" t="s">
        <v>160</v>
      </c>
      <c r="AH1842" s="57" t="s">
        <v>160</v>
      </c>
      <c r="AI1842" s="57" t="s">
        <v>179</v>
      </c>
      <c r="AL1842" s="9">
        <v>46539</v>
      </c>
      <c r="AM1842" s="57">
        <v>1256.4547541259999</v>
      </c>
      <c r="AN1842" s="57">
        <v>9616.272082857</v>
      </c>
      <c r="AO1842" s="57">
        <v>0</v>
      </c>
      <c r="AP1842" s="57">
        <v>1256.4547541259999</v>
      </c>
      <c r="AQ1842" s="57">
        <v>7212.2040621429996</v>
      </c>
      <c r="AR1842" s="57">
        <v>0</v>
      </c>
      <c r="AS1842" s="57">
        <v>0.61850241699999997</v>
      </c>
      <c r="AT1842" s="57">
        <v>3.550279572</v>
      </c>
      <c r="AU1842" s="57">
        <v>0</v>
      </c>
      <c r="AV1842" s="57">
        <v>65.510000000999995</v>
      </c>
      <c r="AW1842" s="57">
        <v>3.4510000000000001</v>
      </c>
      <c r="AX1842" s="57">
        <v>0</v>
      </c>
      <c r="AY1842" s="57">
        <v>40.518093354999998</v>
      </c>
      <c r="AZ1842" s="57">
        <v>12.252014802</v>
      </c>
      <c r="BA1842" s="57">
        <v>0</v>
      </c>
      <c r="BB1842" s="57">
        <v>52.770108157000003</v>
      </c>
      <c r="BC1842" s="57">
        <v>0</v>
      </c>
      <c r="BD1842" s="57">
        <v>0</v>
      </c>
      <c r="BE1842" s="57">
        <v>0</v>
      </c>
      <c r="BF1842" s="57">
        <v>2.7902284700000002</v>
      </c>
      <c r="BG1842" s="57">
        <v>1.3192527039999999</v>
      </c>
      <c r="BH1842" s="57">
        <v>4.1094811739999999</v>
      </c>
      <c r="BI1842" s="57">
        <v>0</v>
      </c>
      <c r="BJ1842" s="57">
        <v>0</v>
      </c>
      <c r="BK1842" s="57">
        <v>0</v>
      </c>
      <c r="BL1842" s="57">
        <v>0</v>
      </c>
      <c r="BM1842" s="57">
        <v>0</v>
      </c>
      <c r="BN1842" s="57">
        <v>0</v>
      </c>
      <c r="BO1842" s="57">
        <v>0</v>
      </c>
      <c r="BP1842" s="57">
        <v>48.660626983</v>
      </c>
      <c r="BQ1842" s="57">
        <v>35.291666681000002</v>
      </c>
      <c r="BR1842" s="57">
        <v>30.381423174999998</v>
      </c>
      <c r="BS1842" s="57">
        <v>48.660626983</v>
      </c>
      <c r="BT1842" s="57">
        <v>35.291666681000002</v>
      </c>
      <c r="BU1842" s="57">
        <v>30.381423174999998</v>
      </c>
    </row>
    <row r="1843" spans="1:73" x14ac:dyDescent="0.25">
      <c r="A1843" s="57">
        <v>2</v>
      </c>
      <c r="B1843" s="57">
        <v>42285342600000</v>
      </c>
      <c r="C1843" s="57" t="s">
        <v>167</v>
      </c>
      <c r="D1843" s="57" t="s">
        <v>168</v>
      </c>
      <c r="E1843" s="57" t="s">
        <v>169</v>
      </c>
      <c r="F1843" s="57">
        <v>0</v>
      </c>
      <c r="G1843" s="57" t="s">
        <v>49</v>
      </c>
      <c r="H1843" s="57" t="s">
        <v>150</v>
      </c>
      <c r="I1843" s="57" t="s">
        <v>151</v>
      </c>
      <c r="J1843" s="57" t="s">
        <v>152</v>
      </c>
      <c r="K1843" s="57" t="s">
        <v>51</v>
      </c>
      <c r="L1843" s="57" t="s">
        <v>153</v>
      </c>
      <c r="M1843" s="57" t="s">
        <v>154</v>
      </c>
      <c r="N1843" s="57" t="s">
        <v>155</v>
      </c>
      <c r="P1843" s="57" t="s">
        <v>156</v>
      </c>
      <c r="Q1843" s="57" t="s">
        <v>157</v>
      </c>
      <c r="R1843" s="57" t="s">
        <v>158</v>
      </c>
      <c r="S1843" s="57" t="s">
        <v>159</v>
      </c>
      <c r="U1843" s="57" t="s">
        <v>160</v>
      </c>
      <c r="V1843" s="57" t="s">
        <v>160</v>
      </c>
      <c r="W1843" s="57" t="s">
        <v>160</v>
      </c>
      <c r="X1843" s="57" t="s">
        <v>160</v>
      </c>
      <c r="Y1843" s="57" t="s">
        <v>160</v>
      </c>
      <c r="Z1843" s="57" t="s">
        <v>160</v>
      </c>
      <c r="AA1843" s="57" t="s">
        <v>160</v>
      </c>
      <c r="AB1843" s="57" t="s">
        <v>160</v>
      </c>
      <c r="AC1843" s="57" t="s">
        <v>160</v>
      </c>
      <c r="AD1843" s="57" t="s">
        <v>160</v>
      </c>
      <c r="AE1843" s="57" t="s">
        <v>160</v>
      </c>
      <c r="AF1843" s="57" t="s">
        <v>160</v>
      </c>
      <c r="AG1843" s="57" t="s">
        <v>160</v>
      </c>
      <c r="AH1843" s="57" t="s">
        <v>160</v>
      </c>
      <c r="AI1843" s="57" t="s">
        <v>179</v>
      </c>
      <c r="AL1843" s="9">
        <v>46569</v>
      </c>
      <c r="AM1843" s="57">
        <v>1269.63068613</v>
      </c>
      <c r="AN1843" s="57">
        <v>9757.6238303520004</v>
      </c>
      <c r="AO1843" s="57">
        <v>0</v>
      </c>
      <c r="AP1843" s="57">
        <v>1269.63068613</v>
      </c>
      <c r="AQ1843" s="57">
        <v>7318.2178727640003</v>
      </c>
      <c r="AR1843" s="57">
        <v>0</v>
      </c>
      <c r="AS1843" s="57">
        <v>0.62498840200000005</v>
      </c>
      <c r="AT1843" s="57">
        <v>3.6024659300000001</v>
      </c>
      <c r="AU1843" s="57">
        <v>0</v>
      </c>
      <c r="AV1843" s="57">
        <v>65.330000001000002</v>
      </c>
      <c r="AW1843" s="57">
        <v>3.5910000000000002</v>
      </c>
      <c r="AX1843" s="57">
        <v>0</v>
      </c>
      <c r="AY1843" s="57">
        <v>40.830492274000001</v>
      </c>
      <c r="AZ1843" s="57">
        <v>12.936455155000001</v>
      </c>
      <c r="BA1843" s="57">
        <v>0</v>
      </c>
      <c r="BB1843" s="57">
        <v>53.766947428000002</v>
      </c>
      <c r="BC1843" s="57">
        <v>0</v>
      </c>
      <c r="BD1843" s="57">
        <v>0</v>
      </c>
      <c r="BE1843" s="57">
        <v>0</v>
      </c>
      <c r="BF1843" s="57">
        <v>2.856020913</v>
      </c>
      <c r="BG1843" s="57">
        <v>1.344173686</v>
      </c>
      <c r="BH1843" s="57">
        <v>4.2001945989999996</v>
      </c>
      <c r="BI1843" s="57">
        <v>0</v>
      </c>
      <c r="BJ1843" s="57">
        <v>0</v>
      </c>
      <c r="BK1843" s="57">
        <v>0</v>
      </c>
      <c r="BL1843" s="57">
        <v>0</v>
      </c>
      <c r="BM1843" s="57">
        <v>0</v>
      </c>
      <c r="BN1843" s="57">
        <v>0</v>
      </c>
      <c r="BO1843" s="57">
        <v>0</v>
      </c>
      <c r="BP1843" s="57">
        <v>49.566752829000002</v>
      </c>
      <c r="BQ1843" s="57">
        <v>35.659216792999999</v>
      </c>
      <c r="BR1843" s="57">
        <v>30.582237148000001</v>
      </c>
      <c r="BS1843" s="57">
        <v>49.566752829000002</v>
      </c>
      <c r="BT1843" s="57">
        <v>35.659216792999999</v>
      </c>
      <c r="BU1843" s="57">
        <v>30.582237148000001</v>
      </c>
    </row>
    <row r="1844" spans="1:73" x14ac:dyDescent="0.25">
      <c r="A1844" s="57">
        <v>2</v>
      </c>
      <c r="B1844" s="57">
        <v>42285342600000</v>
      </c>
      <c r="C1844" s="57" t="s">
        <v>167</v>
      </c>
      <c r="D1844" s="57" t="s">
        <v>168</v>
      </c>
      <c r="E1844" s="57" t="s">
        <v>169</v>
      </c>
      <c r="F1844" s="57">
        <v>0</v>
      </c>
      <c r="G1844" s="57" t="s">
        <v>49</v>
      </c>
      <c r="H1844" s="57" t="s">
        <v>150</v>
      </c>
      <c r="I1844" s="57" t="s">
        <v>151</v>
      </c>
      <c r="J1844" s="57" t="s">
        <v>152</v>
      </c>
      <c r="K1844" s="57" t="s">
        <v>51</v>
      </c>
      <c r="L1844" s="57" t="s">
        <v>153</v>
      </c>
      <c r="M1844" s="57" t="s">
        <v>154</v>
      </c>
      <c r="N1844" s="57" t="s">
        <v>155</v>
      </c>
      <c r="P1844" s="57" t="s">
        <v>156</v>
      </c>
      <c r="Q1844" s="57" t="s">
        <v>157</v>
      </c>
      <c r="R1844" s="57" t="s">
        <v>158</v>
      </c>
      <c r="S1844" s="57" t="s">
        <v>159</v>
      </c>
      <c r="U1844" s="57" t="s">
        <v>160</v>
      </c>
      <c r="V1844" s="57" t="s">
        <v>160</v>
      </c>
      <c r="W1844" s="57" t="s">
        <v>160</v>
      </c>
      <c r="X1844" s="57" t="s">
        <v>160</v>
      </c>
      <c r="Y1844" s="57" t="s">
        <v>160</v>
      </c>
      <c r="Z1844" s="57" t="s">
        <v>160</v>
      </c>
      <c r="AA1844" s="57" t="s">
        <v>160</v>
      </c>
      <c r="AB1844" s="57" t="s">
        <v>160</v>
      </c>
      <c r="AC1844" s="57" t="s">
        <v>160</v>
      </c>
      <c r="AD1844" s="57" t="s">
        <v>160</v>
      </c>
      <c r="AE1844" s="57" t="s">
        <v>160</v>
      </c>
      <c r="AF1844" s="57" t="s">
        <v>160</v>
      </c>
      <c r="AG1844" s="57" t="s">
        <v>160</v>
      </c>
      <c r="AH1844" s="57" t="s">
        <v>160</v>
      </c>
      <c r="AI1844" s="57" t="s">
        <v>179</v>
      </c>
      <c r="AL1844" s="9">
        <v>46600</v>
      </c>
      <c r="AM1844" s="57">
        <v>1241.6905493449999</v>
      </c>
      <c r="AN1844" s="57">
        <v>9582.2283341380007</v>
      </c>
      <c r="AO1844" s="57">
        <v>0</v>
      </c>
      <c r="AP1844" s="57">
        <v>1241.6905493449999</v>
      </c>
      <c r="AQ1844" s="57">
        <v>7186.6712506029999</v>
      </c>
      <c r="AR1844" s="57">
        <v>0</v>
      </c>
      <c r="AS1844" s="57">
        <v>0.61123459000000002</v>
      </c>
      <c r="AT1844" s="57">
        <v>3.5377107900000002</v>
      </c>
      <c r="AU1844" s="57">
        <v>0</v>
      </c>
      <c r="AV1844" s="57">
        <v>65.2</v>
      </c>
      <c r="AW1844" s="57">
        <v>3.629</v>
      </c>
      <c r="AX1844" s="57">
        <v>0</v>
      </c>
      <c r="AY1844" s="57">
        <v>39.852495255999997</v>
      </c>
      <c r="AZ1844" s="57">
        <v>12.838352456000001</v>
      </c>
      <c r="BA1844" s="57">
        <v>0</v>
      </c>
      <c r="BB1844" s="57">
        <v>52.690847712999997</v>
      </c>
      <c r="BC1844" s="57">
        <v>0</v>
      </c>
      <c r="BD1844" s="57">
        <v>0</v>
      </c>
      <c r="BE1844" s="57">
        <v>0</v>
      </c>
      <c r="BF1844" s="57">
        <v>2.8035186140000001</v>
      </c>
      <c r="BG1844" s="57">
        <v>1.3172711930000001</v>
      </c>
      <c r="BH1844" s="57">
        <v>4.1207898070000004</v>
      </c>
      <c r="BI1844" s="57">
        <v>0</v>
      </c>
      <c r="BJ1844" s="57">
        <v>0</v>
      </c>
      <c r="BK1844" s="57">
        <v>0</v>
      </c>
      <c r="BL1844" s="57">
        <v>0</v>
      </c>
      <c r="BM1844" s="57">
        <v>0</v>
      </c>
      <c r="BN1844" s="57">
        <v>0</v>
      </c>
      <c r="BO1844" s="57">
        <v>0</v>
      </c>
      <c r="BP1844" s="57">
        <v>48.570057906000002</v>
      </c>
      <c r="BQ1844" s="57">
        <v>34.660659017999997</v>
      </c>
      <c r="BR1844" s="57">
        <v>29.613911465000001</v>
      </c>
      <c r="BS1844" s="57">
        <v>48.570057906000002</v>
      </c>
      <c r="BT1844" s="57">
        <v>34.660659017999997</v>
      </c>
      <c r="BU1844" s="57">
        <v>29.613911465000001</v>
      </c>
    </row>
    <row r="1845" spans="1:73" x14ac:dyDescent="0.25">
      <c r="A1845" s="57">
        <v>2</v>
      </c>
      <c r="B1845" s="57">
        <v>42285342600000</v>
      </c>
      <c r="C1845" s="57" t="s">
        <v>167</v>
      </c>
      <c r="D1845" s="57" t="s">
        <v>168</v>
      </c>
      <c r="E1845" s="57" t="s">
        <v>169</v>
      </c>
      <c r="F1845" s="57">
        <v>0</v>
      </c>
      <c r="G1845" s="57" t="s">
        <v>49</v>
      </c>
      <c r="H1845" s="57" t="s">
        <v>150</v>
      </c>
      <c r="I1845" s="57" t="s">
        <v>151</v>
      </c>
      <c r="J1845" s="57" t="s">
        <v>152</v>
      </c>
      <c r="K1845" s="57" t="s">
        <v>51</v>
      </c>
      <c r="L1845" s="57" t="s">
        <v>153</v>
      </c>
      <c r="M1845" s="57" t="s">
        <v>154</v>
      </c>
      <c r="N1845" s="57" t="s">
        <v>155</v>
      </c>
      <c r="P1845" s="57" t="s">
        <v>156</v>
      </c>
      <c r="Q1845" s="57" t="s">
        <v>157</v>
      </c>
      <c r="R1845" s="57" t="s">
        <v>158</v>
      </c>
      <c r="S1845" s="57" t="s">
        <v>159</v>
      </c>
      <c r="U1845" s="57" t="s">
        <v>160</v>
      </c>
      <c r="V1845" s="57" t="s">
        <v>160</v>
      </c>
      <c r="W1845" s="57" t="s">
        <v>160</v>
      </c>
      <c r="X1845" s="57" t="s">
        <v>160</v>
      </c>
      <c r="Y1845" s="57" t="s">
        <v>160</v>
      </c>
      <c r="Z1845" s="57" t="s">
        <v>160</v>
      </c>
      <c r="AA1845" s="57" t="s">
        <v>160</v>
      </c>
      <c r="AB1845" s="57" t="s">
        <v>160</v>
      </c>
      <c r="AC1845" s="57" t="s">
        <v>160</v>
      </c>
      <c r="AD1845" s="57" t="s">
        <v>160</v>
      </c>
      <c r="AE1845" s="57" t="s">
        <v>160</v>
      </c>
      <c r="AF1845" s="57" t="s">
        <v>160</v>
      </c>
      <c r="AG1845" s="57" t="s">
        <v>160</v>
      </c>
      <c r="AH1845" s="57" t="s">
        <v>160</v>
      </c>
      <c r="AI1845" s="57" t="s">
        <v>179</v>
      </c>
      <c r="AL1845" s="9">
        <v>46631</v>
      </c>
      <c r="AM1845" s="57">
        <v>1176.1381759789999</v>
      </c>
      <c r="AN1845" s="57">
        <v>9112.1833767150001</v>
      </c>
      <c r="AO1845" s="57">
        <v>0</v>
      </c>
      <c r="AP1845" s="57">
        <v>1176.1381759789999</v>
      </c>
      <c r="AQ1845" s="57">
        <v>6834.137532537</v>
      </c>
      <c r="AR1845" s="57">
        <v>0</v>
      </c>
      <c r="AS1845" s="57">
        <v>0.57896577900000001</v>
      </c>
      <c r="AT1845" s="57">
        <v>3.3641725419999999</v>
      </c>
      <c r="AU1845" s="57">
        <v>0</v>
      </c>
      <c r="AV1845" s="57">
        <v>65.099999999999994</v>
      </c>
      <c r="AW1845" s="57">
        <v>3.5939999999999999</v>
      </c>
      <c r="AX1845" s="57">
        <v>0</v>
      </c>
      <c r="AY1845" s="57">
        <v>37.690672180999996</v>
      </c>
      <c r="AZ1845" s="57">
        <v>12.090836115</v>
      </c>
      <c r="BA1845" s="57">
        <v>0</v>
      </c>
      <c r="BB1845" s="57">
        <v>49.781508295999998</v>
      </c>
      <c r="BC1845" s="57">
        <v>0</v>
      </c>
      <c r="BD1845" s="57">
        <v>0</v>
      </c>
      <c r="BE1845" s="57">
        <v>0</v>
      </c>
      <c r="BF1845" s="57">
        <v>2.6476281730000002</v>
      </c>
      <c r="BG1845" s="57">
        <v>1.2445377070000001</v>
      </c>
      <c r="BH1845" s="57">
        <v>3.8921658799999999</v>
      </c>
      <c r="BI1845" s="57">
        <v>0</v>
      </c>
      <c r="BJ1845" s="57">
        <v>0</v>
      </c>
      <c r="BK1845" s="57">
        <v>0</v>
      </c>
      <c r="BL1845" s="57">
        <v>0</v>
      </c>
      <c r="BM1845" s="57">
        <v>0</v>
      </c>
      <c r="BN1845" s="57">
        <v>0</v>
      </c>
      <c r="BO1845" s="57">
        <v>0</v>
      </c>
      <c r="BP1845" s="57">
        <v>45.889342415999998</v>
      </c>
      <c r="BQ1845" s="57">
        <v>32.492282400000001</v>
      </c>
      <c r="BR1845" s="57">
        <v>27.660086754999998</v>
      </c>
      <c r="BS1845" s="57">
        <v>45.889342415999998</v>
      </c>
      <c r="BT1845" s="57">
        <v>32.492282400000001</v>
      </c>
      <c r="BU1845" s="57">
        <v>27.660086754999998</v>
      </c>
    </row>
    <row r="1846" spans="1:73" x14ac:dyDescent="0.25">
      <c r="A1846" s="57">
        <v>2</v>
      </c>
      <c r="B1846" s="57">
        <v>42285342600000</v>
      </c>
      <c r="C1846" s="57" t="s">
        <v>167</v>
      </c>
      <c r="D1846" s="57" t="s">
        <v>168</v>
      </c>
      <c r="E1846" s="57" t="s">
        <v>169</v>
      </c>
      <c r="F1846" s="57">
        <v>0</v>
      </c>
      <c r="G1846" s="57" t="s">
        <v>49</v>
      </c>
      <c r="H1846" s="57" t="s">
        <v>150</v>
      </c>
      <c r="I1846" s="57" t="s">
        <v>151</v>
      </c>
      <c r="J1846" s="57" t="s">
        <v>152</v>
      </c>
      <c r="K1846" s="57" t="s">
        <v>51</v>
      </c>
      <c r="L1846" s="57" t="s">
        <v>153</v>
      </c>
      <c r="M1846" s="57" t="s">
        <v>154</v>
      </c>
      <c r="N1846" s="57" t="s">
        <v>155</v>
      </c>
      <c r="P1846" s="57" t="s">
        <v>156</v>
      </c>
      <c r="Q1846" s="57" t="s">
        <v>157</v>
      </c>
      <c r="R1846" s="57" t="s">
        <v>158</v>
      </c>
      <c r="S1846" s="57" t="s">
        <v>159</v>
      </c>
      <c r="U1846" s="57" t="s">
        <v>160</v>
      </c>
      <c r="V1846" s="57" t="s">
        <v>160</v>
      </c>
      <c r="W1846" s="57" t="s">
        <v>160</v>
      </c>
      <c r="X1846" s="57" t="s">
        <v>160</v>
      </c>
      <c r="Y1846" s="57" t="s">
        <v>160</v>
      </c>
      <c r="Z1846" s="57" t="s">
        <v>160</v>
      </c>
      <c r="AA1846" s="57" t="s">
        <v>160</v>
      </c>
      <c r="AB1846" s="57" t="s">
        <v>160</v>
      </c>
      <c r="AC1846" s="57" t="s">
        <v>160</v>
      </c>
      <c r="AD1846" s="57" t="s">
        <v>160</v>
      </c>
      <c r="AE1846" s="57" t="s">
        <v>160</v>
      </c>
      <c r="AF1846" s="57" t="s">
        <v>160</v>
      </c>
      <c r="AG1846" s="57" t="s">
        <v>160</v>
      </c>
      <c r="AH1846" s="57" t="s">
        <v>160</v>
      </c>
      <c r="AI1846" s="57" t="s">
        <v>179</v>
      </c>
      <c r="AL1846" s="9">
        <v>46661</v>
      </c>
      <c r="AM1846" s="57">
        <v>1190.0674749100001</v>
      </c>
      <c r="AN1846" s="57">
        <v>9255.5387738240006</v>
      </c>
      <c r="AO1846" s="57">
        <v>0</v>
      </c>
      <c r="AP1846" s="57">
        <v>1190.0674749100001</v>
      </c>
      <c r="AQ1846" s="57">
        <v>6941.654080368</v>
      </c>
      <c r="AR1846" s="57">
        <v>0</v>
      </c>
      <c r="AS1846" s="57">
        <v>0.58582261499999999</v>
      </c>
      <c r="AT1846" s="57">
        <v>3.4170986380000001</v>
      </c>
      <c r="AU1846" s="57">
        <v>0</v>
      </c>
      <c r="AV1846" s="57">
        <v>65.029999998999998</v>
      </c>
      <c r="AW1846" s="57">
        <v>3.6659999999999999</v>
      </c>
      <c r="AX1846" s="57">
        <v>0</v>
      </c>
      <c r="AY1846" s="57">
        <v>38.096044665999997</v>
      </c>
      <c r="AZ1846" s="57">
        <v>12.527083605</v>
      </c>
      <c r="BA1846" s="57">
        <v>0</v>
      </c>
      <c r="BB1846" s="57">
        <v>50.623128272000002</v>
      </c>
      <c r="BC1846" s="57">
        <v>0</v>
      </c>
      <c r="BD1846" s="57">
        <v>0</v>
      </c>
      <c r="BE1846" s="57">
        <v>0</v>
      </c>
      <c r="BF1846" s="57">
        <v>2.6990864569999999</v>
      </c>
      <c r="BG1846" s="57">
        <v>1.2655782069999999</v>
      </c>
      <c r="BH1846" s="57">
        <v>3.9646646639999998</v>
      </c>
      <c r="BI1846" s="57">
        <v>0</v>
      </c>
      <c r="BJ1846" s="57">
        <v>0</v>
      </c>
      <c r="BK1846" s="57">
        <v>0</v>
      </c>
      <c r="BL1846" s="57">
        <v>0</v>
      </c>
      <c r="BM1846" s="57">
        <v>0</v>
      </c>
      <c r="BN1846" s="57">
        <v>0</v>
      </c>
      <c r="BO1846" s="57">
        <v>0</v>
      </c>
      <c r="BP1846" s="57">
        <v>46.658463607999998</v>
      </c>
      <c r="BQ1846" s="57">
        <v>32.770697259999999</v>
      </c>
      <c r="BR1846" s="57">
        <v>27.792045174999998</v>
      </c>
      <c r="BS1846" s="57">
        <v>46.658463607999998</v>
      </c>
      <c r="BT1846" s="57">
        <v>32.770697259999999</v>
      </c>
      <c r="BU1846" s="57">
        <v>27.792045174999998</v>
      </c>
    </row>
    <row r="1847" spans="1:73" x14ac:dyDescent="0.25">
      <c r="A1847" s="57">
        <v>2</v>
      </c>
      <c r="B1847" s="57">
        <v>42285342600000</v>
      </c>
      <c r="C1847" s="57" t="s">
        <v>167</v>
      </c>
      <c r="D1847" s="57" t="s">
        <v>168</v>
      </c>
      <c r="E1847" s="57" t="s">
        <v>169</v>
      </c>
      <c r="F1847" s="57">
        <v>0</v>
      </c>
      <c r="G1847" s="57" t="s">
        <v>49</v>
      </c>
      <c r="H1847" s="57" t="s">
        <v>150</v>
      </c>
      <c r="I1847" s="57" t="s">
        <v>151</v>
      </c>
      <c r="J1847" s="57" t="s">
        <v>152</v>
      </c>
      <c r="K1847" s="57" t="s">
        <v>51</v>
      </c>
      <c r="L1847" s="57" t="s">
        <v>153</v>
      </c>
      <c r="M1847" s="57" t="s">
        <v>154</v>
      </c>
      <c r="N1847" s="57" t="s">
        <v>155</v>
      </c>
      <c r="P1847" s="57" t="s">
        <v>156</v>
      </c>
      <c r="Q1847" s="57" t="s">
        <v>157</v>
      </c>
      <c r="R1847" s="57" t="s">
        <v>158</v>
      </c>
      <c r="S1847" s="57" t="s">
        <v>159</v>
      </c>
      <c r="U1847" s="57" t="s">
        <v>160</v>
      </c>
      <c r="V1847" s="57" t="s">
        <v>160</v>
      </c>
      <c r="W1847" s="57" t="s">
        <v>160</v>
      </c>
      <c r="X1847" s="57" t="s">
        <v>160</v>
      </c>
      <c r="Y1847" s="57" t="s">
        <v>160</v>
      </c>
      <c r="Z1847" s="57" t="s">
        <v>160</v>
      </c>
      <c r="AA1847" s="57" t="s">
        <v>160</v>
      </c>
      <c r="AB1847" s="57" t="s">
        <v>160</v>
      </c>
      <c r="AC1847" s="57" t="s">
        <v>160</v>
      </c>
      <c r="AD1847" s="57" t="s">
        <v>160</v>
      </c>
      <c r="AE1847" s="57" t="s">
        <v>160</v>
      </c>
      <c r="AF1847" s="57" t="s">
        <v>160</v>
      </c>
      <c r="AG1847" s="57" t="s">
        <v>160</v>
      </c>
      <c r="AH1847" s="57" t="s">
        <v>160</v>
      </c>
      <c r="AI1847" s="57" t="s">
        <v>179</v>
      </c>
      <c r="AL1847" s="9">
        <v>46692</v>
      </c>
      <c r="AM1847" s="57">
        <v>1128.184219725</v>
      </c>
      <c r="AN1847" s="57">
        <v>8807.1313320070003</v>
      </c>
      <c r="AO1847" s="57">
        <v>0</v>
      </c>
      <c r="AP1847" s="57">
        <v>1128.184219725</v>
      </c>
      <c r="AQ1847" s="57">
        <v>6605.3484990050001</v>
      </c>
      <c r="AR1847" s="57">
        <v>0</v>
      </c>
      <c r="AS1847" s="57">
        <v>0.55535996399999998</v>
      </c>
      <c r="AT1847" s="57">
        <v>3.251548852</v>
      </c>
      <c r="AU1847" s="57">
        <v>0</v>
      </c>
      <c r="AV1847" s="57">
        <v>64.94</v>
      </c>
      <c r="AW1847" s="57">
        <v>4.008</v>
      </c>
      <c r="AX1847" s="57">
        <v>0</v>
      </c>
      <c r="AY1847" s="57">
        <v>36.065076062000003</v>
      </c>
      <c r="AZ1847" s="57">
        <v>13.032207799</v>
      </c>
      <c r="BA1847" s="57">
        <v>0</v>
      </c>
      <c r="BB1847" s="57">
        <v>49.097283861999998</v>
      </c>
      <c r="BC1847" s="57">
        <v>0</v>
      </c>
      <c r="BD1847" s="57">
        <v>0</v>
      </c>
      <c r="BE1847" s="57">
        <v>0</v>
      </c>
      <c r="BF1847" s="57">
        <v>2.643183584</v>
      </c>
      <c r="BG1847" s="57">
        <v>1.2274320970000001</v>
      </c>
      <c r="BH1847" s="57">
        <v>3.8706156799999998</v>
      </c>
      <c r="BI1847" s="57">
        <v>0</v>
      </c>
      <c r="BJ1847" s="57">
        <v>0</v>
      </c>
      <c r="BK1847" s="57">
        <v>0</v>
      </c>
      <c r="BL1847" s="57">
        <v>0</v>
      </c>
      <c r="BM1847" s="57">
        <v>0</v>
      </c>
      <c r="BN1847" s="57">
        <v>0</v>
      </c>
      <c r="BO1847" s="57">
        <v>0</v>
      </c>
      <c r="BP1847" s="57">
        <v>45.226668181000001</v>
      </c>
      <c r="BQ1847" s="57">
        <v>31.517374542999999</v>
      </c>
      <c r="BR1847" s="57">
        <v>26.631720168000001</v>
      </c>
      <c r="BS1847" s="57">
        <v>45.226668181000001</v>
      </c>
      <c r="BT1847" s="57">
        <v>31.517374542999999</v>
      </c>
      <c r="BU1847" s="57">
        <v>26.631720168000001</v>
      </c>
    </row>
    <row r="1848" spans="1:73" x14ac:dyDescent="0.25">
      <c r="A1848" s="57">
        <v>2</v>
      </c>
      <c r="B1848" s="57">
        <v>42285342600000</v>
      </c>
      <c r="C1848" s="57" t="s">
        <v>167</v>
      </c>
      <c r="D1848" s="57" t="s">
        <v>168</v>
      </c>
      <c r="E1848" s="57" t="s">
        <v>169</v>
      </c>
      <c r="F1848" s="57">
        <v>0</v>
      </c>
      <c r="G1848" s="57" t="s">
        <v>49</v>
      </c>
      <c r="H1848" s="57" t="s">
        <v>150</v>
      </c>
      <c r="I1848" s="57" t="s">
        <v>151</v>
      </c>
      <c r="J1848" s="57" t="s">
        <v>152</v>
      </c>
      <c r="K1848" s="57" t="s">
        <v>51</v>
      </c>
      <c r="L1848" s="57" t="s">
        <v>153</v>
      </c>
      <c r="M1848" s="57" t="s">
        <v>154</v>
      </c>
      <c r="N1848" s="57" t="s">
        <v>155</v>
      </c>
      <c r="P1848" s="57" t="s">
        <v>156</v>
      </c>
      <c r="Q1848" s="57" t="s">
        <v>157</v>
      </c>
      <c r="R1848" s="57" t="s">
        <v>158</v>
      </c>
      <c r="S1848" s="57" t="s">
        <v>159</v>
      </c>
      <c r="U1848" s="57" t="s">
        <v>160</v>
      </c>
      <c r="V1848" s="57" t="s">
        <v>160</v>
      </c>
      <c r="W1848" s="57" t="s">
        <v>160</v>
      </c>
      <c r="X1848" s="57" t="s">
        <v>160</v>
      </c>
      <c r="Y1848" s="57" t="s">
        <v>160</v>
      </c>
      <c r="Z1848" s="57" t="s">
        <v>160</v>
      </c>
      <c r="AA1848" s="57" t="s">
        <v>160</v>
      </c>
      <c r="AB1848" s="57" t="s">
        <v>160</v>
      </c>
      <c r="AC1848" s="57" t="s">
        <v>160</v>
      </c>
      <c r="AD1848" s="57" t="s">
        <v>160</v>
      </c>
      <c r="AE1848" s="57" t="s">
        <v>160</v>
      </c>
      <c r="AF1848" s="57" t="s">
        <v>160</v>
      </c>
      <c r="AG1848" s="57" t="s">
        <v>160</v>
      </c>
      <c r="AH1848" s="57" t="s">
        <v>160</v>
      </c>
      <c r="AI1848" s="57" t="s">
        <v>179</v>
      </c>
      <c r="AL1848" s="9">
        <v>46722</v>
      </c>
      <c r="AM1848" s="57">
        <v>1142.463987699</v>
      </c>
      <c r="AN1848" s="57">
        <v>8951.1835952010006</v>
      </c>
      <c r="AO1848" s="57">
        <v>0</v>
      </c>
      <c r="AP1848" s="57">
        <v>1142.463987699</v>
      </c>
      <c r="AQ1848" s="57">
        <v>6713.3876964009996</v>
      </c>
      <c r="AR1848" s="57">
        <v>0</v>
      </c>
      <c r="AS1848" s="57">
        <v>0.562389323</v>
      </c>
      <c r="AT1848" s="57">
        <v>3.3047322270000001</v>
      </c>
      <c r="AU1848" s="57">
        <v>0</v>
      </c>
      <c r="AV1848" s="57">
        <v>64.83</v>
      </c>
      <c r="AW1848" s="57">
        <v>4.4290000000000003</v>
      </c>
      <c r="AX1848" s="57">
        <v>0</v>
      </c>
      <c r="AY1848" s="57">
        <v>36.459699782999998</v>
      </c>
      <c r="AZ1848" s="57">
        <v>14.636659034999999</v>
      </c>
      <c r="BA1848" s="57">
        <v>0</v>
      </c>
      <c r="BB1848" s="57">
        <v>51.096358817999999</v>
      </c>
      <c r="BC1848" s="57">
        <v>0</v>
      </c>
      <c r="BD1848" s="57">
        <v>0</v>
      </c>
      <c r="BE1848" s="57">
        <v>0</v>
      </c>
      <c r="BF1848" s="57">
        <v>2.7817642839999999</v>
      </c>
      <c r="BG1848" s="57">
        <v>1.27740897</v>
      </c>
      <c r="BH1848" s="57">
        <v>4.0591732540000001</v>
      </c>
      <c r="BI1848" s="57">
        <v>0</v>
      </c>
      <c r="BJ1848" s="57">
        <v>0</v>
      </c>
      <c r="BK1848" s="57">
        <v>0</v>
      </c>
      <c r="BL1848" s="57">
        <v>0</v>
      </c>
      <c r="BM1848" s="57">
        <v>0</v>
      </c>
      <c r="BN1848" s="57">
        <v>0</v>
      </c>
      <c r="BO1848" s="57">
        <v>0</v>
      </c>
      <c r="BP1848" s="57">
        <v>47.037185563999998</v>
      </c>
      <c r="BQ1848" s="57">
        <v>32.514990339999997</v>
      </c>
      <c r="BR1848" s="57">
        <v>27.371230484000002</v>
      </c>
      <c r="BS1848" s="57">
        <v>47.037185563999998</v>
      </c>
      <c r="BT1848" s="57">
        <v>32.514990339999997</v>
      </c>
      <c r="BU1848" s="57">
        <v>27.371230484000002</v>
      </c>
    </row>
    <row r="1849" spans="1:73" x14ac:dyDescent="0.25">
      <c r="A1849" s="57">
        <v>2</v>
      </c>
      <c r="B1849" s="57">
        <v>42285342600000</v>
      </c>
      <c r="C1849" s="57" t="s">
        <v>167</v>
      </c>
      <c r="D1849" s="57" t="s">
        <v>168</v>
      </c>
      <c r="E1849" s="57" t="s">
        <v>169</v>
      </c>
      <c r="F1849" s="57">
        <v>0</v>
      </c>
      <c r="G1849" s="57" t="s">
        <v>49</v>
      </c>
      <c r="H1849" s="57" t="s">
        <v>150</v>
      </c>
      <c r="I1849" s="57" t="s">
        <v>151</v>
      </c>
      <c r="J1849" s="57" t="s">
        <v>152</v>
      </c>
      <c r="K1849" s="57" t="s">
        <v>51</v>
      </c>
      <c r="L1849" s="57" t="s">
        <v>153</v>
      </c>
      <c r="M1849" s="57" t="s">
        <v>154</v>
      </c>
      <c r="N1849" s="57" t="s">
        <v>155</v>
      </c>
      <c r="P1849" s="57" t="s">
        <v>156</v>
      </c>
      <c r="Q1849" s="57" t="s">
        <v>157</v>
      </c>
      <c r="R1849" s="57" t="s">
        <v>158</v>
      </c>
      <c r="S1849" s="57" t="s">
        <v>159</v>
      </c>
      <c r="U1849" s="57" t="s">
        <v>160</v>
      </c>
      <c r="V1849" s="57" t="s">
        <v>160</v>
      </c>
      <c r="W1849" s="57" t="s">
        <v>160</v>
      </c>
      <c r="X1849" s="57" t="s">
        <v>160</v>
      </c>
      <c r="Y1849" s="57" t="s">
        <v>160</v>
      </c>
      <c r="Z1849" s="57" t="s">
        <v>160</v>
      </c>
      <c r="AA1849" s="57" t="s">
        <v>160</v>
      </c>
      <c r="AB1849" s="57" t="s">
        <v>160</v>
      </c>
      <c r="AC1849" s="57" t="s">
        <v>160</v>
      </c>
      <c r="AD1849" s="57" t="s">
        <v>160</v>
      </c>
      <c r="AE1849" s="57" t="s">
        <v>160</v>
      </c>
      <c r="AF1849" s="57" t="s">
        <v>160</v>
      </c>
      <c r="AG1849" s="57" t="s">
        <v>160</v>
      </c>
      <c r="AH1849" s="57" t="s">
        <v>160</v>
      </c>
      <c r="AI1849" s="57" t="s">
        <v>179</v>
      </c>
      <c r="AL1849" s="9">
        <v>46753</v>
      </c>
      <c r="AM1849" s="57">
        <v>1119.6662066680001</v>
      </c>
      <c r="AN1849" s="57">
        <v>8804.3407420120002</v>
      </c>
      <c r="AO1849" s="57">
        <v>0</v>
      </c>
      <c r="AP1849" s="57">
        <v>1119.6662066680001</v>
      </c>
      <c r="AQ1849" s="57">
        <v>6603.2555565089997</v>
      </c>
      <c r="AR1849" s="57">
        <v>0</v>
      </c>
      <c r="AS1849" s="57">
        <v>0.55116688700000005</v>
      </c>
      <c r="AT1849" s="57">
        <v>3.25051858</v>
      </c>
      <c r="AU1849" s="57">
        <v>0</v>
      </c>
      <c r="AV1849" s="57">
        <v>64.650000000999995</v>
      </c>
      <c r="AW1849" s="57">
        <v>4.7140000000000004</v>
      </c>
      <c r="AX1849" s="57">
        <v>0</v>
      </c>
      <c r="AY1849" s="57">
        <v>35.632939237999999</v>
      </c>
      <c r="AZ1849" s="57">
        <v>15.322944587</v>
      </c>
      <c r="BA1849" s="57">
        <v>0</v>
      </c>
      <c r="BB1849" s="57">
        <v>50.955883825000001</v>
      </c>
      <c r="BC1849" s="57">
        <v>0</v>
      </c>
      <c r="BD1849" s="57">
        <v>0</v>
      </c>
      <c r="BE1849" s="57">
        <v>0</v>
      </c>
      <c r="BF1849" s="57">
        <v>2.7950758640000002</v>
      </c>
      <c r="BG1849" s="57">
        <v>1.273897096</v>
      </c>
      <c r="BH1849" s="57">
        <v>4.0689729589999999</v>
      </c>
      <c r="BI1849" s="57">
        <v>0</v>
      </c>
      <c r="BJ1849" s="57">
        <v>0</v>
      </c>
      <c r="BK1849" s="57">
        <v>0</v>
      </c>
      <c r="BL1849" s="57">
        <v>0</v>
      </c>
      <c r="BM1849" s="57">
        <v>0</v>
      </c>
      <c r="BN1849" s="57">
        <v>0</v>
      </c>
      <c r="BO1849" s="57">
        <v>0</v>
      </c>
      <c r="BP1849" s="57">
        <v>46.886910866000001</v>
      </c>
      <c r="BQ1849" s="57">
        <v>32.149985735999998</v>
      </c>
      <c r="BR1849" s="57">
        <v>26.962054567999999</v>
      </c>
      <c r="BS1849" s="57">
        <v>46.886910866000001</v>
      </c>
      <c r="BT1849" s="57">
        <v>32.149985735999998</v>
      </c>
      <c r="BU1849" s="57">
        <v>26.962054567999999</v>
      </c>
    </row>
    <row r="1850" spans="1:73" x14ac:dyDescent="0.25">
      <c r="A1850" s="57">
        <v>2</v>
      </c>
      <c r="B1850" s="57">
        <v>42285342600000</v>
      </c>
      <c r="C1850" s="57" t="s">
        <v>167</v>
      </c>
      <c r="D1850" s="57" t="s">
        <v>168</v>
      </c>
      <c r="E1850" s="57" t="s">
        <v>169</v>
      </c>
      <c r="F1850" s="57">
        <v>0</v>
      </c>
      <c r="G1850" s="57" t="s">
        <v>49</v>
      </c>
      <c r="H1850" s="57" t="s">
        <v>150</v>
      </c>
      <c r="I1850" s="57" t="s">
        <v>151</v>
      </c>
      <c r="J1850" s="57" t="s">
        <v>152</v>
      </c>
      <c r="K1850" s="57" t="s">
        <v>51</v>
      </c>
      <c r="L1850" s="57" t="s">
        <v>153</v>
      </c>
      <c r="M1850" s="57" t="s">
        <v>154</v>
      </c>
      <c r="N1850" s="57" t="s">
        <v>155</v>
      </c>
      <c r="P1850" s="57" t="s">
        <v>156</v>
      </c>
      <c r="Q1850" s="57" t="s">
        <v>157</v>
      </c>
      <c r="R1850" s="57" t="s">
        <v>158</v>
      </c>
      <c r="S1850" s="57" t="s">
        <v>159</v>
      </c>
      <c r="U1850" s="57" t="s">
        <v>160</v>
      </c>
      <c r="V1850" s="57" t="s">
        <v>160</v>
      </c>
      <c r="W1850" s="57" t="s">
        <v>160</v>
      </c>
      <c r="X1850" s="57" t="s">
        <v>160</v>
      </c>
      <c r="Y1850" s="57" t="s">
        <v>160</v>
      </c>
      <c r="Z1850" s="57" t="s">
        <v>160</v>
      </c>
      <c r="AA1850" s="57" t="s">
        <v>160</v>
      </c>
      <c r="AB1850" s="57" t="s">
        <v>160</v>
      </c>
      <c r="AC1850" s="57" t="s">
        <v>160</v>
      </c>
      <c r="AD1850" s="57" t="s">
        <v>160</v>
      </c>
      <c r="AE1850" s="57" t="s">
        <v>160</v>
      </c>
      <c r="AF1850" s="57" t="s">
        <v>160</v>
      </c>
      <c r="AG1850" s="57" t="s">
        <v>160</v>
      </c>
      <c r="AH1850" s="57" t="s">
        <v>160</v>
      </c>
      <c r="AI1850" s="57" t="s">
        <v>179</v>
      </c>
      <c r="AL1850" s="9">
        <v>46784</v>
      </c>
      <c r="AM1850" s="57">
        <v>1027.5613014800001</v>
      </c>
      <c r="AN1850" s="57">
        <v>8107.7437506349997</v>
      </c>
      <c r="AO1850" s="57">
        <v>0</v>
      </c>
      <c r="AP1850" s="57">
        <v>1027.5613014800001</v>
      </c>
      <c r="AQ1850" s="57">
        <v>6080.8078129759997</v>
      </c>
      <c r="AR1850" s="57">
        <v>0</v>
      </c>
      <c r="AS1850" s="57">
        <v>0.50582732600000002</v>
      </c>
      <c r="AT1850" s="57">
        <v>2.9933384539999999</v>
      </c>
      <c r="AU1850" s="57">
        <v>0</v>
      </c>
      <c r="AV1850" s="57">
        <v>64.540000000000006</v>
      </c>
      <c r="AW1850" s="57">
        <v>4.524</v>
      </c>
      <c r="AX1850" s="57">
        <v>0</v>
      </c>
      <c r="AY1850" s="57">
        <v>32.646095637000002</v>
      </c>
      <c r="AZ1850" s="57">
        <v>13.541863166000001</v>
      </c>
      <c r="BA1850" s="57">
        <v>0</v>
      </c>
      <c r="BB1850" s="57">
        <v>46.187958803000001</v>
      </c>
      <c r="BC1850" s="57">
        <v>0</v>
      </c>
      <c r="BD1850" s="57">
        <v>0</v>
      </c>
      <c r="BE1850" s="57">
        <v>0</v>
      </c>
      <c r="BF1850" s="57">
        <v>2.5235526749999999</v>
      </c>
      <c r="BG1850" s="57">
        <v>1.1546989700000001</v>
      </c>
      <c r="BH1850" s="57">
        <v>3.678251645</v>
      </c>
      <c r="BI1850" s="57">
        <v>0</v>
      </c>
      <c r="BJ1850" s="57">
        <v>0</v>
      </c>
      <c r="BK1850" s="57">
        <v>0</v>
      </c>
      <c r="BL1850" s="57">
        <v>0</v>
      </c>
      <c r="BM1850" s="57">
        <v>0</v>
      </c>
      <c r="BN1850" s="57">
        <v>0</v>
      </c>
      <c r="BO1850" s="57">
        <v>0</v>
      </c>
      <c r="BP1850" s="57">
        <v>42.509707157999998</v>
      </c>
      <c r="BQ1850" s="57">
        <v>28.928825022000002</v>
      </c>
      <c r="BR1850" s="57">
        <v>24.17520742</v>
      </c>
      <c r="BS1850" s="57">
        <v>42.509707157999998</v>
      </c>
      <c r="BT1850" s="57">
        <v>28.928825022000002</v>
      </c>
      <c r="BU1850" s="57">
        <v>24.17520742</v>
      </c>
    </row>
    <row r="1851" spans="1:73" x14ac:dyDescent="0.25">
      <c r="A1851" s="57">
        <v>2</v>
      </c>
      <c r="B1851" s="57">
        <v>42285342600000</v>
      </c>
      <c r="C1851" s="57" t="s">
        <v>167</v>
      </c>
      <c r="D1851" s="57" t="s">
        <v>168</v>
      </c>
      <c r="E1851" s="57" t="s">
        <v>169</v>
      </c>
      <c r="F1851" s="57">
        <v>0</v>
      </c>
      <c r="G1851" s="57" t="s">
        <v>49</v>
      </c>
      <c r="H1851" s="57" t="s">
        <v>150</v>
      </c>
      <c r="I1851" s="57" t="s">
        <v>151</v>
      </c>
      <c r="J1851" s="57" t="s">
        <v>152</v>
      </c>
      <c r="K1851" s="57" t="s">
        <v>51</v>
      </c>
      <c r="L1851" s="57" t="s">
        <v>153</v>
      </c>
      <c r="M1851" s="57" t="s">
        <v>154</v>
      </c>
      <c r="N1851" s="57" t="s">
        <v>155</v>
      </c>
      <c r="P1851" s="57" t="s">
        <v>156</v>
      </c>
      <c r="Q1851" s="57" t="s">
        <v>157</v>
      </c>
      <c r="R1851" s="57" t="s">
        <v>158</v>
      </c>
      <c r="S1851" s="57" t="s">
        <v>159</v>
      </c>
      <c r="U1851" s="57" t="s">
        <v>160</v>
      </c>
      <c r="V1851" s="57" t="s">
        <v>160</v>
      </c>
      <c r="W1851" s="57" t="s">
        <v>160</v>
      </c>
      <c r="X1851" s="57" t="s">
        <v>160</v>
      </c>
      <c r="Y1851" s="57" t="s">
        <v>160</v>
      </c>
      <c r="Z1851" s="57" t="s">
        <v>160</v>
      </c>
      <c r="AA1851" s="57" t="s">
        <v>160</v>
      </c>
      <c r="AB1851" s="57" t="s">
        <v>160</v>
      </c>
      <c r="AC1851" s="57" t="s">
        <v>160</v>
      </c>
      <c r="AD1851" s="57" t="s">
        <v>160</v>
      </c>
      <c r="AE1851" s="57" t="s">
        <v>160</v>
      </c>
      <c r="AF1851" s="57" t="s">
        <v>160</v>
      </c>
      <c r="AG1851" s="57" t="s">
        <v>160</v>
      </c>
      <c r="AH1851" s="57" t="s">
        <v>160</v>
      </c>
      <c r="AI1851" s="57" t="s">
        <v>179</v>
      </c>
      <c r="AL1851" s="9">
        <v>46813</v>
      </c>
      <c r="AM1851" s="57">
        <v>1077.967616271</v>
      </c>
      <c r="AN1851" s="57">
        <v>8533.8901752599995</v>
      </c>
      <c r="AO1851" s="57">
        <v>0</v>
      </c>
      <c r="AP1851" s="57">
        <v>1077.967616271</v>
      </c>
      <c r="AQ1851" s="57">
        <v>6400.4176314449996</v>
      </c>
      <c r="AR1851" s="57">
        <v>0</v>
      </c>
      <c r="AS1851" s="57">
        <v>0.53064033899999996</v>
      </c>
      <c r="AT1851" s="57">
        <v>3.150669583</v>
      </c>
      <c r="AU1851" s="57">
        <v>0</v>
      </c>
      <c r="AV1851" s="57">
        <v>64.419999998999998</v>
      </c>
      <c r="AW1851" s="57">
        <v>3.899</v>
      </c>
      <c r="AX1851" s="57">
        <v>0</v>
      </c>
      <c r="AY1851" s="57">
        <v>34.183850624999998</v>
      </c>
      <c r="AZ1851" s="57">
        <v>12.284460705000001</v>
      </c>
      <c r="BA1851" s="57">
        <v>0</v>
      </c>
      <c r="BB1851" s="57">
        <v>46.468311329999999</v>
      </c>
      <c r="BC1851" s="57">
        <v>0</v>
      </c>
      <c r="BD1851" s="57">
        <v>0</v>
      </c>
      <c r="BE1851" s="57">
        <v>0</v>
      </c>
      <c r="BF1851" s="57">
        <v>2.5002953369999998</v>
      </c>
      <c r="BG1851" s="57">
        <v>1.161707783</v>
      </c>
      <c r="BH1851" s="57">
        <v>3.6620031200000001</v>
      </c>
      <c r="BI1851" s="57">
        <v>0</v>
      </c>
      <c r="BJ1851" s="57">
        <v>0</v>
      </c>
      <c r="BK1851" s="57">
        <v>0</v>
      </c>
      <c r="BL1851" s="57">
        <v>0</v>
      </c>
      <c r="BM1851" s="57">
        <v>0</v>
      </c>
      <c r="BN1851" s="57">
        <v>0</v>
      </c>
      <c r="BO1851" s="57">
        <v>0</v>
      </c>
      <c r="BP1851" s="57">
        <v>42.806308209000001</v>
      </c>
      <c r="BQ1851" s="57">
        <v>28.895972724</v>
      </c>
      <c r="BR1851" s="57">
        <v>24.056821145000001</v>
      </c>
      <c r="BS1851" s="57">
        <v>42.806308209000001</v>
      </c>
      <c r="BT1851" s="57">
        <v>28.895972724</v>
      </c>
      <c r="BU1851" s="57">
        <v>24.056821145000001</v>
      </c>
    </row>
    <row r="1852" spans="1:73" x14ac:dyDescent="0.25">
      <c r="A1852" s="57">
        <v>2</v>
      </c>
      <c r="B1852" s="57">
        <v>42285342600000</v>
      </c>
      <c r="C1852" s="57" t="s">
        <v>167</v>
      </c>
      <c r="D1852" s="57" t="s">
        <v>168</v>
      </c>
      <c r="E1852" s="57" t="s">
        <v>169</v>
      </c>
      <c r="F1852" s="57">
        <v>0</v>
      </c>
      <c r="G1852" s="57" t="s">
        <v>49</v>
      </c>
      <c r="H1852" s="57" t="s">
        <v>150</v>
      </c>
      <c r="I1852" s="57" t="s">
        <v>151</v>
      </c>
      <c r="J1852" s="57" t="s">
        <v>152</v>
      </c>
      <c r="K1852" s="57" t="s">
        <v>51</v>
      </c>
      <c r="L1852" s="57" t="s">
        <v>153</v>
      </c>
      <c r="M1852" s="57" t="s">
        <v>154</v>
      </c>
      <c r="N1852" s="57" t="s">
        <v>155</v>
      </c>
      <c r="P1852" s="57" t="s">
        <v>156</v>
      </c>
      <c r="Q1852" s="57" t="s">
        <v>157</v>
      </c>
      <c r="R1852" s="57" t="s">
        <v>158</v>
      </c>
      <c r="S1852" s="57" t="s">
        <v>159</v>
      </c>
      <c r="U1852" s="57" t="s">
        <v>160</v>
      </c>
      <c r="V1852" s="57" t="s">
        <v>160</v>
      </c>
      <c r="W1852" s="57" t="s">
        <v>160</v>
      </c>
      <c r="X1852" s="57" t="s">
        <v>160</v>
      </c>
      <c r="Y1852" s="57" t="s">
        <v>160</v>
      </c>
      <c r="Z1852" s="57" t="s">
        <v>160</v>
      </c>
      <c r="AA1852" s="57" t="s">
        <v>160</v>
      </c>
      <c r="AB1852" s="57" t="s">
        <v>160</v>
      </c>
      <c r="AC1852" s="57" t="s">
        <v>160</v>
      </c>
      <c r="AD1852" s="57" t="s">
        <v>160</v>
      </c>
      <c r="AE1852" s="57" t="s">
        <v>160</v>
      </c>
      <c r="AF1852" s="57" t="s">
        <v>160</v>
      </c>
      <c r="AG1852" s="57" t="s">
        <v>160</v>
      </c>
      <c r="AH1852" s="57" t="s">
        <v>160</v>
      </c>
      <c r="AI1852" s="57" t="s">
        <v>179</v>
      </c>
      <c r="AL1852" s="9">
        <v>46844</v>
      </c>
      <c r="AM1852" s="57">
        <v>1023.781679607</v>
      </c>
      <c r="AN1852" s="57">
        <v>8131.8474491830002</v>
      </c>
      <c r="AO1852" s="57">
        <v>0</v>
      </c>
      <c r="AP1852" s="57">
        <v>1023.781679607</v>
      </c>
      <c r="AQ1852" s="57">
        <v>6098.885586888</v>
      </c>
      <c r="AR1852" s="57">
        <v>0</v>
      </c>
      <c r="AS1852" s="57">
        <v>0.50396677000000001</v>
      </c>
      <c r="AT1852" s="57">
        <v>3.0022374190000001</v>
      </c>
      <c r="AU1852" s="57">
        <v>0</v>
      </c>
      <c r="AV1852" s="57">
        <v>64.34</v>
      </c>
      <c r="AW1852" s="57">
        <v>3.266</v>
      </c>
      <c r="AX1852" s="57">
        <v>0</v>
      </c>
      <c r="AY1852" s="57">
        <v>32.425221956000001</v>
      </c>
      <c r="AZ1852" s="57">
        <v>9.8053074099999993</v>
      </c>
      <c r="BA1852" s="57">
        <v>0</v>
      </c>
      <c r="BB1852" s="57">
        <v>42.230529367000003</v>
      </c>
      <c r="BC1852" s="57">
        <v>0</v>
      </c>
      <c r="BD1852" s="57">
        <v>0</v>
      </c>
      <c r="BE1852" s="57">
        <v>0</v>
      </c>
      <c r="BF1852" s="57">
        <v>2.233141963</v>
      </c>
      <c r="BG1852" s="57">
        <v>1.0557632340000001</v>
      </c>
      <c r="BH1852" s="57">
        <v>3.2889051970000001</v>
      </c>
      <c r="BI1852" s="57">
        <v>0</v>
      </c>
      <c r="BJ1852" s="57">
        <v>0</v>
      </c>
      <c r="BK1852" s="57">
        <v>0</v>
      </c>
      <c r="BL1852" s="57">
        <v>0</v>
      </c>
      <c r="BM1852" s="57">
        <v>0</v>
      </c>
      <c r="BN1852" s="57">
        <v>0</v>
      </c>
      <c r="BO1852" s="57">
        <v>0</v>
      </c>
      <c r="BP1852" s="57">
        <v>38.941624169999997</v>
      </c>
      <c r="BQ1852" s="57">
        <v>26.082174471999998</v>
      </c>
      <c r="BR1852" s="57">
        <v>21.635108492000001</v>
      </c>
      <c r="BS1852" s="57">
        <v>38.941624169999997</v>
      </c>
      <c r="BT1852" s="57">
        <v>26.082174471999998</v>
      </c>
      <c r="BU1852" s="57">
        <v>21.635108492000001</v>
      </c>
    </row>
    <row r="1853" spans="1:73" x14ac:dyDescent="0.25">
      <c r="A1853" s="57">
        <v>2</v>
      </c>
      <c r="B1853" s="57">
        <v>42285342600000</v>
      </c>
      <c r="C1853" s="57" t="s">
        <v>167</v>
      </c>
      <c r="D1853" s="57" t="s">
        <v>168</v>
      </c>
      <c r="E1853" s="57" t="s">
        <v>169</v>
      </c>
      <c r="F1853" s="57">
        <v>0</v>
      </c>
      <c r="G1853" s="57" t="s">
        <v>49</v>
      </c>
      <c r="H1853" s="57" t="s">
        <v>150</v>
      </c>
      <c r="I1853" s="57" t="s">
        <v>151</v>
      </c>
      <c r="J1853" s="57" t="s">
        <v>152</v>
      </c>
      <c r="K1853" s="57" t="s">
        <v>51</v>
      </c>
      <c r="L1853" s="57" t="s">
        <v>153</v>
      </c>
      <c r="M1853" s="57" t="s">
        <v>154</v>
      </c>
      <c r="N1853" s="57" t="s">
        <v>155</v>
      </c>
      <c r="P1853" s="57" t="s">
        <v>156</v>
      </c>
      <c r="Q1853" s="57" t="s">
        <v>157</v>
      </c>
      <c r="R1853" s="57" t="s">
        <v>158</v>
      </c>
      <c r="S1853" s="57" t="s">
        <v>159</v>
      </c>
      <c r="U1853" s="57" t="s">
        <v>160</v>
      </c>
      <c r="V1853" s="57" t="s">
        <v>160</v>
      </c>
      <c r="W1853" s="57" t="s">
        <v>160</v>
      </c>
      <c r="X1853" s="57" t="s">
        <v>160</v>
      </c>
      <c r="Y1853" s="57" t="s">
        <v>160</v>
      </c>
      <c r="Z1853" s="57" t="s">
        <v>160</v>
      </c>
      <c r="AA1853" s="57" t="s">
        <v>160</v>
      </c>
      <c r="AB1853" s="57" t="s">
        <v>160</v>
      </c>
      <c r="AC1853" s="57" t="s">
        <v>160</v>
      </c>
      <c r="AD1853" s="57" t="s">
        <v>160</v>
      </c>
      <c r="AE1853" s="57" t="s">
        <v>160</v>
      </c>
      <c r="AF1853" s="57" t="s">
        <v>160</v>
      </c>
      <c r="AG1853" s="57" t="s">
        <v>160</v>
      </c>
      <c r="AH1853" s="57" t="s">
        <v>160</v>
      </c>
      <c r="AI1853" s="57" t="s">
        <v>179</v>
      </c>
      <c r="AL1853" s="9">
        <v>46874</v>
      </c>
      <c r="AM1853" s="57">
        <v>1038.5656818499999</v>
      </c>
      <c r="AN1853" s="57">
        <v>8276.0610605050006</v>
      </c>
      <c r="AO1853" s="57">
        <v>0</v>
      </c>
      <c r="AP1853" s="57">
        <v>1038.5656818499999</v>
      </c>
      <c r="AQ1853" s="57">
        <v>6207.0457953779996</v>
      </c>
      <c r="AR1853" s="57">
        <v>0</v>
      </c>
      <c r="AS1853" s="57">
        <v>0.51124434299999999</v>
      </c>
      <c r="AT1853" s="57">
        <v>3.055480363</v>
      </c>
      <c r="AU1853" s="57">
        <v>0</v>
      </c>
      <c r="AV1853" s="57">
        <v>64.28</v>
      </c>
      <c r="AW1853" s="57">
        <v>3.2759999999999998</v>
      </c>
      <c r="AX1853" s="57">
        <v>0</v>
      </c>
      <c r="AY1853" s="57">
        <v>32.862786339000003</v>
      </c>
      <c r="AZ1853" s="57">
        <v>10.00975367</v>
      </c>
      <c r="BA1853" s="57">
        <v>0</v>
      </c>
      <c r="BB1853" s="57">
        <v>42.872540008999998</v>
      </c>
      <c r="BC1853" s="57">
        <v>0</v>
      </c>
      <c r="BD1853" s="57">
        <v>0</v>
      </c>
      <c r="BE1853" s="57">
        <v>0</v>
      </c>
      <c r="BF1853" s="57">
        <v>2.2686996119999998</v>
      </c>
      <c r="BG1853" s="57">
        <v>1.0718135</v>
      </c>
      <c r="BH1853" s="57">
        <v>3.340513112</v>
      </c>
      <c r="BI1853" s="57">
        <v>0</v>
      </c>
      <c r="BJ1853" s="57">
        <v>0</v>
      </c>
      <c r="BK1853" s="57">
        <v>0</v>
      </c>
      <c r="BL1853" s="57">
        <v>0</v>
      </c>
      <c r="BM1853" s="57">
        <v>0</v>
      </c>
      <c r="BN1853" s="57">
        <v>0</v>
      </c>
      <c r="BO1853" s="57">
        <v>0</v>
      </c>
      <c r="BP1853" s="57">
        <v>39.532026895999998</v>
      </c>
      <c r="BQ1853" s="57">
        <v>26.264290903999999</v>
      </c>
      <c r="BR1853" s="57">
        <v>21.704134294999999</v>
      </c>
      <c r="BS1853" s="57">
        <v>39.532026895999998</v>
      </c>
      <c r="BT1853" s="57">
        <v>26.264290903999999</v>
      </c>
      <c r="BU1853" s="57">
        <v>21.704134294999999</v>
      </c>
    </row>
    <row r="1854" spans="1:73" x14ac:dyDescent="0.25">
      <c r="A1854" s="57">
        <v>2</v>
      </c>
      <c r="B1854" s="57">
        <v>42285342600000</v>
      </c>
      <c r="C1854" s="57" t="s">
        <v>167</v>
      </c>
      <c r="D1854" s="57" t="s">
        <v>168</v>
      </c>
      <c r="E1854" s="57" t="s">
        <v>169</v>
      </c>
      <c r="F1854" s="57">
        <v>0</v>
      </c>
      <c r="G1854" s="57" t="s">
        <v>49</v>
      </c>
      <c r="H1854" s="57" t="s">
        <v>150</v>
      </c>
      <c r="I1854" s="57" t="s">
        <v>151</v>
      </c>
      <c r="J1854" s="57" t="s">
        <v>152</v>
      </c>
      <c r="K1854" s="57" t="s">
        <v>51</v>
      </c>
      <c r="L1854" s="57" t="s">
        <v>153</v>
      </c>
      <c r="M1854" s="57" t="s">
        <v>154</v>
      </c>
      <c r="N1854" s="57" t="s">
        <v>155</v>
      </c>
      <c r="P1854" s="57" t="s">
        <v>156</v>
      </c>
      <c r="Q1854" s="57" t="s">
        <v>157</v>
      </c>
      <c r="R1854" s="57" t="s">
        <v>158</v>
      </c>
      <c r="S1854" s="57" t="s">
        <v>159</v>
      </c>
      <c r="U1854" s="57" t="s">
        <v>160</v>
      </c>
      <c r="V1854" s="57" t="s">
        <v>160</v>
      </c>
      <c r="W1854" s="57" t="s">
        <v>160</v>
      </c>
      <c r="X1854" s="57" t="s">
        <v>160</v>
      </c>
      <c r="Y1854" s="57" t="s">
        <v>160</v>
      </c>
      <c r="Z1854" s="57" t="s">
        <v>160</v>
      </c>
      <c r="AA1854" s="57" t="s">
        <v>160</v>
      </c>
      <c r="AB1854" s="57" t="s">
        <v>160</v>
      </c>
      <c r="AC1854" s="57" t="s">
        <v>160</v>
      </c>
      <c r="AD1854" s="57" t="s">
        <v>160</v>
      </c>
      <c r="AE1854" s="57" t="s">
        <v>160</v>
      </c>
      <c r="AF1854" s="57" t="s">
        <v>160</v>
      </c>
      <c r="AG1854" s="57" t="s">
        <v>160</v>
      </c>
      <c r="AH1854" s="57" t="s">
        <v>160</v>
      </c>
      <c r="AI1854" s="57" t="s">
        <v>179</v>
      </c>
      <c r="AL1854" s="9">
        <v>46905</v>
      </c>
      <c r="AM1854" s="57">
        <v>986.99683133600001</v>
      </c>
      <c r="AN1854" s="57">
        <v>7890.1059941060003</v>
      </c>
      <c r="AO1854" s="57">
        <v>0</v>
      </c>
      <c r="AP1854" s="57">
        <v>986.99683133600001</v>
      </c>
      <c r="AQ1854" s="57">
        <v>5917.5794955800002</v>
      </c>
      <c r="AR1854" s="57">
        <v>0</v>
      </c>
      <c r="AS1854" s="57">
        <v>0.48585906000000001</v>
      </c>
      <c r="AT1854" s="57">
        <v>2.9129876819999998</v>
      </c>
      <c r="AU1854" s="57">
        <v>0</v>
      </c>
      <c r="AV1854" s="57">
        <v>64.210000000999997</v>
      </c>
      <c r="AW1854" s="57">
        <v>3.4079999999999999</v>
      </c>
      <c r="AX1854" s="57">
        <v>0</v>
      </c>
      <c r="AY1854" s="57">
        <v>31.197010254999999</v>
      </c>
      <c r="AZ1854" s="57">
        <v>9.9274620220000003</v>
      </c>
      <c r="BA1854" s="57">
        <v>0</v>
      </c>
      <c r="BB1854" s="57">
        <v>41.124472277000002</v>
      </c>
      <c r="BC1854" s="57">
        <v>0</v>
      </c>
      <c r="BD1854" s="57">
        <v>0</v>
      </c>
      <c r="BE1854" s="57">
        <v>0</v>
      </c>
      <c r="BF1854" s="57">
        <v>2.185596673</v>
      </c>
      <c r="BG1854" s="57">
        <v>1.0281118069999999</v>
      </c>
      <c r="BH1854" s="57">
        <v>3.2137084800000002</v>
      </c>
      <c r="BI1854" s="57">
        <v>0</v>
      </c>
      <c r="BJ1854" s="57">
        <v>0</v>
      </c>
      <c r="BK1854" s="57">
        <v>0</v>
      </c>
      <c r="BL1854" s="57">
        <v>0</v>
      </c>
      <c r="BM1854" s="57">
        <v>0</v>
      </c>
      <c r="BN1854" s="57">
        <v>0</v>
      </c>
      <c r="BO1854" s="57">
        <v>0</v>
      </c>
      <c r="BP1854" s="57">
        <v>37.910763797000001</v>
      </c>
      <c r="BQ1854" s="57">
        <v>24.99075186</v>
      </c>
      <c r="BR1854" s="57">
        <v>20.576451043999999</v>
      </c>
      <c r="BS1854" s="57">
        <v>37.910763797000001</v>
      </c>
      <c r="BT1854" s="57">
        <v>24.99075186</v>
      </c>
      <c r="BU1854" s="57">
        <v>20.576451043999999</v>
      </c>
    </row>
    <row r="1855" spans="1:73" x14ac:dyDescent="0.25">
      <c r="A1855" s="57">
        <v>2</v>
      </c>
      <c r="B1855" s="57">
        <v>42285342600000</v>
      </c>
      <c r="C1855" s="57" t="s">
        <v>167</v>
      </c>
      <c r="D1855" s="57" t="s">
        <v>168</v>
      </c>
      <c r="E1855" s="57" t="s">
        <v>169</v>
      </c>
      <c r="F1855" s="57">
        <v>0</v>
      </c>
      <c r="G1855" s="57" t="s">
        <v>49</v>
      </c>
      <c r="H1855" s="57" t="s">
        <v>150</v>
      </c>
      <c r="I1855" s="57" t="s">
        <v>151</v>
      </c>
      <c r="J1855" s="57" t="s">
        <v>152</v>
      </c>
      <c r="K1855" s="57" t="s">
        <v>51</v>
      </c>
      <c r="L1855" s="57" t="s">
        <v>153</v>
      </c>
      <c r="M1855" s="57" t="s">
        <v>154</v>
      </c>
      <c r="N1855" s="57" t="s">
        <v>155</v>
      </c>
      <c r="P1855" s="57" t="s">
        <v>156</v>
      </c>
      <c r="Q1855" s="57" t="s">
        <v>157</v>
      </c>
      <c r="R1855" s="57" t="s">
        <v>158</v>
      </c>
      <c r="S1855" s="57" t="s">
        <v>159</v>
      </c>
      <c r="U1855" s="57" t="s">
        <v>160</v>
      </c>
      <c r="V1855" s="57" t="s">
        <v>160</v>
      </c>
      <c r="W1855" s="57" t="s">
        <v>160</v>
      </c>
      <c r="X1855" s="57" t="s">
        <v>160</v>
      </c>
      <c r="Y1855" s="57" t="s">
        <v>160</v>
      </c>
      <c r="Z1855" s="57" t="s">
        <v>160</v>
      </c>
      <c r="AA1855" s="57" t="s">
        <v>160</v>
      </c>
      <c r="AB1855" s="57" t="s">
        <v>160</v>
      </c>
      <c r="AC1855" s="57" t="s">
        <v>160</v>
      </c>
      <c r="AD1855" s="57" t="s">
        <v>160</v>
      </c>
      <c r="AE1855" s="57" t="s">
        <v>160</v>
      </c>
      <c r="AF1855" s="57" t="s">
        <v>160</v>
      </c>
      <c r="AG1855" s="57" t="s">
        <v>160</v>
      </c>
      <c r="AH1855" s="57" t="s">
        <v>160</v>
      </c>
      <c r="AI1855" s="57" t="s">
        <v>179</v>
      </c>
      <c r="AL1855" s="9">
        <v>46935</v>
      </c>
      <c r="AM1855" s="57">
        <v>1001.8734727250001</v>
      </c>
      <c r="AN1855" s="57">
        <v>8033.9153813840003</v>
      </c>
      <c r="AO1855" s="57">
        <v>0</v>
      </c>
      <c r="AP1855" s="57">
        <v>1001.8734727250001</v>
      </c>
      <c r="AQ1855" s="57">
        <v>6025.4365360379998</v>
      </c>
      <c r="AR1855" s="57">
        <v>0</v>
      </c>
      <c r="AS1855" s="57">
        <v>0.493182236</v>
      </c>
      <c r="AT1855" s="57">
        <v>2.9660813890000002</v>
      </c>
      <c r="AU1855" s="57">
        <v>0</v>
      </c>
      <c r="AV1855" s="57">
        <v>64.05</v>
      </c>
      <c r="AW1855" s="57">
        <v>3.5310000000000001</v>
      </c>
      <c r="AX1855" s="57">
        <v>0</v>
      </c>
      <c r="AY1855" s="57">
        <v>31.588322196</v>
      </c>
      <c r="AZ1855" s="57">
        <v>10.473233385</v>
      </c>
      <c r="BA1855" s="57">
        <v>0</v>
      </c>
      <c r="BB1855" s="57">
        <v>42.061555581</v>
      </c>
      <c r="BC1855" s="57">
        <v>0</v>
      </c>
      <c r="BD1855" s="57">
        <v>0</v>
      </c>
      <c r="BE1855" s="57">
        <v>0</v>
      </c>
      <c r="BF1855" s="57">
        <v>2.2446263580000001</v>
      </c>
      <c r="BG1855" s="57">
        <v>1.05153889</v>
      </c>
      <c r="BH1855" s="57">
        <v>3.2961652479999999</v>
      </c>
      <c r="BI1855" s="57">
        <v>0</v>
      </c>
      <c r="BJ1855" s="57">
        <v>0</v>
      </c>
      <c r="BK1855" s="57">
        <v>0</v>
      </c>
      <c r="BL1855" s="57">
        <v>0</v>
      </c>
      <c r="BM1855" s="57">
        <v>0</v>
      </c>
      <c r="BN1855" s="57">
        <v>0</v>
      </c>
      <c r="BO1855" s="57">
        <v>0</v>
      </c>
      <c r="BP1855" s="57">
        <v>38.765390332999999</v>
      </c>
      <c r="BQ1855" s="57">
        <v>25.348240114999999</v>
      </c>
      <c r="BR1855" s="57">
        <v>20.792201133999999</v>
      </c>
      <c r="BS1855" s="57">
        <v>38.765390332999999</v>
      </c>
      <c r="BT1855" s="57">
        <v>25.348240114999999</v>
      </c>
      <c r="BU1855" s="57">
        <v>20.792201133999999</v>
      </c>
    </row>
    <row r="1856" spans="1:73" x14ac:dyDescent="0.25">
      <c r="A1856" s="57">
        <v>2</v>
      </c>
      <c r="B1856" s="57">
        <v>42285342600000</v>
      </c>
      <c r="C1856" s="57" t="s">
        <v>167</v>
      </c>
      <c r="D1856" s="57" t="s">
        <v>168</v>
      </c>
      <c r="E1856" s="57" t="s">
        <v>169</v>
      </c>
      <c r="F1856" s="57">
        <v>0</v>
      </c>
      <c r="G1856" s="57" t="s">
        <v>49</v>
      </c>
      <c r="H1856" s="57" t="s">
        <v>150</v>
      </c>
      <c r="I1856" s="57" t="s">
        <v>151</v>
      </c>
      <c r="J1856" s="57" t="s">
        <v>152</v>
      </c>
      <c r="K1856" s="57" t="s">
        <v>51</v>
      </c>
      <c r="L1856" s="57" t="s">
        <v>153</v>
      </c>
      <c r="M1856" s="57" t="s">
        <v>154</v>
      </c>
      <c r="N1856" s="57" t="s">
        <v>155</v>
      </c>
      <c r="P1856" s="57" t="s">
        <v>156</v>
      </c>
      <c r="Q1856" s="57" t="s">
        <v>157</v>
      </c>
      <c r="R1856" s="57" t="s">
        <v>158</v>
      </c>
      <c r="S1856" s="57" t="s">
        <v>159</v>
      </c>
      <c r="U1856" s="57" t="s">
        <v>160</v>
      </c>
      <c r="V1856" s="57" t="s">
        <v>160</v>
      </c>
      <c r="W1856" s="57" t="s">
        <v>160</v>
      </c>
      <c r="X1856" s="57" t="s">
        <v>160</v>
      </c>
      <c r="Y1856" s="57" t="s">
        <v>160</v>
      </c>
      <c r="Z1856" s="57" t="s">
        <v>160</v>
      </c>
      <c r="AA1856" s="57" t="s">
        <v>160</v>
      </c>
      <c r="AB1856" s="57" t="s">
        <v>160</v>
      </c>
      <c r="AC1856" s="57" t="s">
        <v>160</v>
      </c>
      <c r="AD1856" s="57" t="s">
        <v>160</v>
      </c>
      <c r="AE1856" s="57" t="s">
        <v>160</v>
      </c>
      <c r="AF1856" s="57" t="s">
        <v>160</v>
      </c>
      <c r="AG1856" s="57" t="s">
        <v>160</v>
      </c>
      <c r="AH1856" s="57" t="s">
        <v>160</v>
      </c>
      <c r="AI1856" s="57" t="s">
        <v>179</v>
      </c>
      <c r="AL1856" s="9">
        <v>46966</v>
      </c>
      <c r="AM1856" s="57">
        <v>984.17778024100005</v>
      </c>
      <c r="AN1856" s="57">
        <v>7916.411252371</v>
      </c>
      <c r="AO1856" s="57">
        <v>0</v>
      </c>
      <c r="AP1856" s="57">
        <v>984.17778024100005</v>
      </c>
      <c r="AQ1856" s="57">
        <v>5937.3084392780002</v>
      </c>
      <c r="AR1856" s="57">
        <v>0</v>
      </c>
      <c r="AS1856" s="57">
        <v>0.48447135400000002</v>
      </c>
      <c r="AT1856" s="57">
        <v>2.9226994519999998</v>
      </c>
      <c r="AU1856" s="57">
        <v>0</v>
      </c>
      <c r="AV1856" s="57">
        <v>63.98</v>
      </c>
      <c r="AW1856" s="57">
        <v>3.5659999999999998</v>
      </c>
      <c r="AX1856" s="57">
        <v>0</v>
      </c>
      <c r="AY1856" s="57">
        <v>30.996477235</v>
      </c>
      <c r="AZ1856" s="57">
        <v>10.422346247</v>
      </c>
      <c r="BA1856" s="57">
        <v>0</v>
      </c>
      <c r="BB1856" s="57">
        <v>41.418823482000001</v>
      </c>
      <c r="BC1856" s="57">
        <v>0</v>
      </c>
      <c r="BD1856" s="57">
        <v>0</v>
      </c>
      <c r="BE1856" s="57">
        <v>0</v>
      </c>
      <c r="BF1856" s="57">
        <v>2.213484029</v>
      </c>
      <c r="BG1856" s="57">
        <v>1.0354705870000001</v>
      </c>
      <c r="BH1856" s="57">
        <v>3.2489546159999998</v>
      </c>
      <c r="BI1856" s="57">
        <v>0</v>
      </c>
      <c r="BJ1856" s="57">
        <v>0</v>
      </c>
      <c r="BK1856" s="57">
        <v>0</v>
      </c>
      <c r="BL1856" s="57">
        <v>0</v>
      </c>
      <c r="BM1856" s="57">
        <v>0</v>
      </c>
      <c r="BN1856" s="57">
        <v>0</v>
      </c>
      <c r="BO1856" s="57">
        <v>0</v>
      </c>
      <c r="BP1856" s="57">
        <v>38.169868866000002</v>
      </c>
      <c r="BQ1856" s="57">
        <v>24.757750511000001</v>
      </c>
      <c r="BR1856" s="57">
        <v>20.231372378</v>
      </c>
      <c r="BS1856" s="57">
        <v>38.169868866000002</v>
      </c>
      <c r="BT1856" s="57">
        <v>24.757750511000001</v>
      </c>
      <c r="BU1856" s="57">
        <v>20.231372378</v>
      </c>
    </row>
    <row r="1857" spans="1:73" x14ac:dyDescent="0.25">
      <c r="A1857" s="57">
        <v>2</v>
      </c>
      <c r="B1857" s="57">
        <v>42285342600000</v>
      </c>
      <c r="C1857" s="57" t="s">
        <v>167</v>
      </c>
      <c r="D1857" s="57" t="s">
        <v>168</v>
      </c>
      <c r="E1857" s="57" t="s">
        <v>169</v>
      </c>
      <c r="F1857" s="57">
        <v>0</v>
      </c>
      <c r="G1857" s="57" t="s">
        <v>49</v>
      </c>
      <c r="H1857" s="57" t="s">
        <v>150</v>
      </c>
      <c r="I1857" s="57" t="s">
        <v>151</v>
      </c>
      <c r="J1857" s="57" t="s">
        <v>152</v>
      </c>
      <c r="K1857" s="57" t="s">
        <v>51</v>
      </c>
      <c r="L1857" s="57" t="s">
        <v>153</v>
      </c>
      <c r="M1857" s="57" t="s">
        <v>154</v>
      </c>
      <c r="N1857" s="57" t="s">
        <v>155</v>
      </c>
      <c r="P1857" s="57" t="s">
        <v>156</v>
      </c>
      <c r="Q1857" s="57" t="s">
        <v>157</v>
      </c>
      <c r="R1857" s="57" t="s">
        <v>158</v>
      </c>
      <c r="S1857" s="57" t="s">
        <v>159</v>
      </c>
      <c r="U1857" s="57" t="s">
        <v>160</v>
      </c>
      <c r="V1857" s="57" t="s">
        <v>160</v>
      </c>
      <c r="W1857" s="57" t="s">
        <v>160</v>
      </c>
      <c r="X1857" s="57" t="s">
        <v>160</v>
      </c>
      <c r="Y1857" s="57" t="s">
        <v>160</v>
      </c>
      <c r="Z1857" s="57" t="s">
        <v>160</v>
      </c>
      <c r="AA1857" s="57" t="s">
        <v>160</v>
      </c>
      <c r="AB1857" s="57" t="s">
        <v>160</v>
      </c>
      <c r="AC1857" s="57" t="s">
        <v>160</v>
      </c>
      <c r="AD1857" s="57" t="s">
        <v>160</v>
      </c>
      <c r="AE1857" s="57" t="s">
        <v>160</v>
      </c>
      <c r="AF1857" s="57" t="s">
        <v>160</v>
      </c>
      <c r="AG1857" s="57" t="s">
        <v>160</v>
      </c>
      <c r="AH1857" s="57" t="s">
        <v>160</v>
      </c>
      <c r="AI1857" s="57" t="s">
        <v>179</v>
      </c>
      <c r="AL1857" s="9">
        <v>46997</v>
      </c>
      <c r="AM1857" s="57">
        <v>936.14530959199999</v>
      </c>
      <c r="AN1857" s="57">
        <v>7552.4778766629997</v>
      </c>
      <c r="AO1857" s="57">
        <v>0</v>
      </c>
      <c r="AP1857" s="57">
        <v>936.14530959199999</v>
      </c>
      <c r="AQ1857" s="57">
        <v>5664.3584074970004</v>
      </c>
      <c r="AR1857" s="57">
        <v>0</v>
      </c>
      <c r="AS1857" s="57">
        <v>0.46082688999999999</v>
      </c>
      <c r="AT1857" s="57">
        <v>2.7883370699999999</v>
      </c>
      <c r="AU1857" s="57">
        <v>0</v>
      </c>
      <c r="AV1857" s="57">
        <v>63.91</v>
      </c>
      <c r="AW1857" s="57">
        <v>3.536</v>
      </c>
      <c r="AX1857" s="57">
        <v>0</v>
      </c>
      <c r="AY1857" s="57">
        <v>29.451446546</v>
      </c>
      <c r="AZ1857" s="57">
        <v>9.8595598780000007</v>
      </c>
      <c r="BA1857" s="57">
        <v>0</v>
      </c>
      <c r="BB1857" s="57">
        <v>39.311006425000002</v>
      </c>
      <c r="BC1857" s="57">
        <v>0</v>
      </c>
      <c r="BD1857" s="57">
        <v>0</v>
      </c>
      <c r="BE1857" s="57">
        <v>0</v>
      </c>
      <c r="BF1857" s="57">
        <v>2.0999180659999999</v>
      </c>
      <c r="BG1857" s="57">
        <v>0.98277516099999995</v>
      </c>
      <c r="BH1857" s="57">
        <v>3.082693226</v>
      </c>
      <c r="BI1857" s="57">
        <v>0</v>
      </c>
      <c r="BJ1857" s="57">
        <v>0</v>
      </c>
      <c r="BK1857" s="57">
        <v>0</v>
      </c>
      <c r="BL1857" s="57">
        <v>0</v>
      </c>
      <c r="BM1857" s="57">
        <v>0</v>
      </c>
      <c r="BN1857" s="57">
        <v>0</v>
      </c>
      <c r="BO1857" s="57">
        <v>0</v>
      </c>
      <c r="BP1857" s="57">
        <v>36.228313198000002</v>
      </c>
      <c r="BQ1857" s="57">
        <v>23.315182432</v>
      </c>
      <c r="BR1857" s="57">
        <v>18.983108961999999</v>
      </c>
      <c r="BS1857" s="57">
        <v>36.228313198000002</v>
      </c>
      <c r="BT1857" s="57">
        <v>23.315182432</v>
      </c>
      <c r="BU1857" s="57">
        <v>18.983108961999999</v>
      </c>
    </row>
    <row r="1858" spans="1:73" x14ac:dyDescent="0.25">
      <c r="A1858" s="57">
        <v>2</v>
      </c>
      <c r="B1858" s="57">
        <v>42285342600000</v>
      </c>
      <c r="C1858" s="57" t="s">
        <v>167</v>
      </c>
      <c r="D1858" s="57" t="s">
        <v>168</v>
      </c>
      <c r="E1858" s="57" t="s">
        <v>169</v>
      </c>
      <c r="F1858" s="57">
        <v>0</v>
      </c>
      <c r="G1858" s="57" t="s">
        <v>49</v>
      </c>
      <c r="H1858" s="57" t="s">
        <v>150</v>
      </c>
      <c r="I1858" s="57" t="s">
        <v>151</v>
      </c>
      <c r="J1858" s="57" t="s">
        <v>152</v>
      </c>
      <c r="K1858" s="57" t="s">
        <v>51</v>
      </c>
      <c r="L1858" s="57" t="s">
        <v>153</v>
      </c>
      <c r="M1858" s="57" t="s">
        <v>154</v>
      </c>
      <c r="N1858" s="57" t="s">
        <v>155</v>
      </c>
      <c r="P1858" s="57" t="s">
        <v>156</v>
      </c>
      <c r="Q1858" s="57" t="s">
        <v>157</v>
      </c>
      <c r="R1858" s="57" t="s">
        <v>158</v>
      </c>
      <c r="S1858" s="57" t="s">
        <v>159</v>
      </c>
      <c r="U1858" s="57" t="s">
        <v>160</v>
      </c>
      <c r="V1858" s="57" t="s">
        <v>160</v>
      </c>
      <c r="W1858" s="57" t="s">
        <v>160</v>
      </c>
      <c r="X1858" s="57" t="s">
        <v>160</v>
      </c>
      <c r="Y1858" s="57" t="s">
        <v>160</v>
      </c>
      <c r="Z1858" s="57" t="s">
        <v>160</v>
      </c>
      <c r="AA1858" s="57" t="s">
        <v>160</v>
      </c>
      <c r="AB1858" s="57" t="s">
        <v>160</v>
      </c>
      <c r="AC1858" s="57" t="s">
        <v>160</v>
      </c>
      <c r="AD1858" s="57" t="s">
        <v>160</v>
      </c>
      <c r="AE1858" s="57" t="s">
        <v>160</v>
      </c>
      <c r="AF1858" s="57" t="s">
        <v>160</v>
      </c>
      <c r="AG1858" s="57" t="s">
        <v>160</v>
      </c>
      <c r="AH1858" s="57" t="s">
        <v>160</v>
      </c>
      <c r="AI1858" s="57" t="s">
        <v>179</v>
      </c>
      <c r="AL1858" s="9">
        <v>47027</v>
      </c>
      <c r="AM1858" s="57">
        <v>951.07658631899994</v>
      </c>
      <c r="AN1858" s="57">
        <v>7695.3156391370003</v>
      </c>
      <c r="AO1858" s="57">
        <v>0</v>
      </c>
      <c r="AP1858" s="57">
        <v>951.07658631899994</v>
      </c>
      <c r="AQ1858" s="57">
        <v>5771.4867293520001</v>
      </c>
      <c r="AR1858" s="57">
        <v>0</v>
      </c>
      <c r="AS1858" s="57">
        <v>0.46817695999999998</v>
      </c>
      <c r="AT1858" s="57">
        <v>2.8410720569999999</v>
      </c>
      <c r="AU1858" s="57">
        <v>0</v>
      </c>
      <c r="AV1858" s="57">
        <v>63.92</v>
      </c>
      <c r="AW1858" s="57">
        <v>3.6059999999999999</v>
      </c>
      <c r="AX1858" s="57">
        <v>0</v>
      </c>
      <c r="AY1858" s="57">
        <v>29.925871308000001</v>
      </c>
      <c r="AZ1858" s="57">
        <v>10.244905838999999</v>
      </c>
      <c r="BA1858" s="57">
        <v>0</v>
      </c>
      <c r="BB1858" s="57">
        <v>40.170777147000003</v>
      </c>
      <c r="BC1858" s="57">
        <v>0</v>
      </c>
      <c r="BD1858" s="57">
        <v>0</v>
      </c>
      <c r="BE1858" s="57">
        <v>0</v>
      </c>
      <c r="BF1858" s="57">
        <v>2.1507390019999999</v>
      </c>
      <c r="BG1858" s="57">
        <v>1.004269429</v>
      </c>
      <c r="BH1858" s="57">
        <v>3.1550084310000002</v>
      </c>
      <c r="BI1858" s="57">
        <v>0</v>
      </c>
      <c r="BJ1858" s="57">
        <v>0</v>
      </c>
      <c r="BK1858" s="57">
        <v>0</v>
      </c>
      <c r="BL1858" s="57">
        <v>0</v>
      </c>
      <c r="BM1858" s="57">
        <v>0</v>
      </c>
      <c r="BN1858" s="57">
        <v>0</v>
      </c>
      <c r="BO1858" s="57">
        <v>0</v>
      </c>
      <c r="BP1858" s="57">
        <v>37.015768715999997</v>
      </c>
      <c r="BQ1858" s="57">
        <v>23.630033667999999</v>
      </c>
      <c r="BR1858" s="57">
        <v>19.167009996000001</v>
      </c>
      <c r="BS1858" s="57">
        <v>37.015768715999997</v>
      </c>
      <c r="BT1858" s="57">
        <v>23.630033667999999</v>
      </c>
      <c r="BU1858" s="57">
        <v>19.167009996000001</v>
      </c>
    </row>
    <row r="1859" spans="1:73" x14ac:dyDescent="0.25">
      <c r="A1859" s="57">
        <v>2</v>
      </c>
      <c r="B1859" s="57">
        <v>42285342600000</v>
      </c>
      <c r="C1859" s="57" t="s">
        <v>167</v>
      </c>
      <c r="D1859" s="57" t="s">
        <v>168</v>
      </c>
      <c r="E1859" s="57" t="s">
        <v>169</v>
      </c>
      <c r="F1859" s="57">
        <v>0</v>
      </c>
      <c r="G1859" s="57" t="s">
        <v>49</v>
      </c>
      <c r="H1859" s="57" t="s">
        <v>150</v>
      </c>
      <c r="I1859" s="57" t="s">
        <v>151</v>
      </c>
      <c r="J1859" s="57" t="s">
        <v>152</v>
      </c>
      <c r="K1859" s="57" t="s">
        <v>51</v>
      </c>
      <c r="L1859" s="57" t="s">
        <v>153</v>
      </c>
      <c r="M1859" s="57" t="s">
        <v>154</v>
      </c>
      <c r="N1859" s="57" t="s">
        <v>155</v>
      </c>
      <c r="P1859" s="57" t="s">
        <v>156</v>
      </c>
      <c r="Q1859" s="57" t="s">
        <v>157</v>
      </c>
      <c r="R1859" s="57" t="s">
        <v>158</v>
      </c>
      <c r="S1859" s="57" t="s">
        <v>159</v>
      </c>
      <c r="U1859" s="57" t="s">
        <v>160</v>
      </c>
      <c r="V1859" s="57" t="s">
        <v>160</v>
      </c>
      <c r="W1859" s="57" t="s">
        <v>160</v>
      </c>
      <c r="X1859" s="57" t="s">
        <v>160</v>
      </c>
      <c r="Y1859" s="57" t="s">
        <v>160</v>
      </c>
      <c r="Z1859" s="57" t="s">
        <v>160</v>
      </c>
      <c r="AA1859" s="57" t="s">
        <v>160</v>
      </c>
      <c r="AB1859" s="57" t="s">
        <v>160</v>
      </c>
      <c r="AC1859" s="57" t="s">
        <v>160</v>
      </c>
      <c r="AD1859" s="57" t="s">
        <v>160</v>
      </c>
      <c r="AE1859" s="57" t="s">
        <v>160</v>
      </c>
      <c r="AF1859" s="57" t="s">
        <v>160</v>
      </c>
      <c r="AG1859" s="57" t="s">
        <v>160</v>
      </c>
      <c r="AH1859" s="57" t="s">
        <v>160</v>
      </c>
      <c r="AI1859" s="57" t="s">
        <v>179</v>
      </c>
      <c r="AL1859" s="9">
        <v>47058</v>
      </c>
      <c r="AM1859" s="57">
        <v>905.15302887899998</v>
      </c>
      <c r="AN1859" s="57">
        <v>7344.678010095</v>
      </c>
      <c r="AO1859" s="57">
        <v>0</v>
      </c>
      <c r="AP1859" s="57">
        <v>905.15302887899998</v>
      </c>
      <c r="AQ1859" s="57">
        <v>5508.5085075710003</v>
      </c>
      <c r="AR1859" s="57">
        <v>0</v>
      </c>
      <c r="AS1859" s="57">
        <v>0.44557063000000002</v>
      </c>
      <c r="AT1859" s="57">
        <v>2.7116183980000002</v>
      </c>
      <c r="AU1859" s="57">
        <v>0</v>
      </c>
      <c r="AV1859" s="57">
        <v>63.879999998999999</v>
      </c>
      <c r="AW1859" s="57">
        <v>3.923</v>
      </c>
      <c r="AX1859" s="57">
        <v>0</v>
      </c>
      <c r="AY1859" s="57">
        <v>28.463051843999999</v>
      </c>
      <c r="AZ1859" s="57">
        <v>10.637678975</v>
      </c>
      <c r="BA1859" s="57">
        <v>0</v>
      </c>
      <c r="BB1859" s="57">
        <v>39.100730818999999</v>
      </c>
      <c r="BC1859" s="57">
        <v>0</v>
      </c>
      <c r="BD1859" s="57">
        <v>0</v>
      </c>
      <c r="BE1859" s="57">
        <v>0</v>
      </c>
      <c r="BF1859" s="57">
        <v>2.1126335630000002</v>
      </c>
      <c r="BG1859" s="57">
        <v>0.97751827000000002</v>
      </c>
      <c r="BH1859" s="57">
        <v>3.0901518330000002</v>
      </c>
      <c r="BI1859" s="57">
        <v>0</v>
      </c>
      <c r="BJ1859" s="57">
        <v>0</v>
      </c>
      <c r="BK1859" s="57">
        <v>0</v>
      </c>
      <c r="BL1859" s="57">
        <v>0</v>
      </c>
      <c r="BM1859" s="57">
        <v>0</v>
      </c>
      <c r="BN1859" s="57">
        <v>0</v>
      </c>
      <c r="BO1859" s="57">
        <v>0</v>
      </c>
      <c r="BP1859" s="57">
        <v>36.010578985999999</v>
      </c>
      <c r="BQ1859" s="57">
        <v>22.809084899999998</v>
      </c>
      <c r="BR1859" s="57">
        <v>18.43368881</v>
      </c>
      <c r="BS1859" s="57">
        <v>36.010578985999999</v>
      </c>
      <c r="BT1859" s="57">
        <v>22.809084899999998</v>
      </c>
      <c r="BU1859" s="57">
        <v>18.43368881</v>
      </c>
    </row>
    <row r="1860" spans="1:73" x14ac:dyDescent="0.25">
      <c r="A1860" s="57">
        <v>2</v>
      </c>
      <c r="B1860" s="57">
        <v>42285342600000</v>
      </c>
      <c r="C1860" s="57" t="s">
        <v>167</v>
      </c>
      <c r="D1860" s="57" t="s">
        <v>168</v>
      </c>
      <c r="E1860" s="57" t="s">
        <v>169</v>
      </c>
      <c r="F1860" s="57">
        <v>0</v>
      </c>
      <c r="G1860" s="57" t="s">
        <v>49</v>
      </c>
      <c r="H1860" s="57" t="s">
        <v>150</v>
      </c>
      <c r="I1860" s="57" t="s">
        <v>151</v>
      </c>
      <c r="J1860" s="57" t="s">
        <v>152</v>
      </c>
      <c r="K1860" s="57" t="s">
        <v>51</v>
      </c>
      <c r="L1860" s="57" t="s">
        <v>153</v>
      </c>
      <c r="M1860" s="57" t="s">
        <v>154</v>
      </c>
      <c r="N1860" s="57" t="s">
        <v>155</v>
      </c>
      <c r="P1860" s="57" t="s">
        <v>156</v>
      </c>
      <c r="Q1860" s="57" t="s">
        <v>157</v>
      </c>
      <c r="R1860" s="57" t="s">
        <v>158</v>
      </c>
      <c r="S1860" s="57" t="s">
        <v>159</v>
      </c>
      <c r="U1860" s="57" t="s">
        <v>160</v>
      </c>
      <c r="V1860" s="57" t="s">
        <v>160</v>
      </c>
      <c r="W1860" s="57" t="s">
        <v>160</v>
      </c>
      <c r="X1860" s="57" t="s">
        <v>160</v>
      </c>
      <c r="Y1860" s="57" t="s">
        <v>160</v>
      </c>
      <c r="Z1860" s="57" t="s">
        <v>160</v>
      </c>
      <c r="AA1860" s="57" t="s">
        <v>160</v>
      </c>
      <c r="AB1860" s="57" t="s">
        <v>160</v>
      </c>
      <c r="AC1860" s="57" t="s">
        <v>160</v>
      </c>
      <c r="AD1860" s="57" t="s">
        <v>160</v>
      </c>
      <c r="AE1860" s="57" t="s">
        <v>160</v>
      </c>
      <c r="AF1860" s="57" t="s">
        <v>160</v>
      </c>
      <c r="AG1860" s="57" t="s">
        <v>160</v>
      </c>
      <c r="AH1860" s="57" t="s">
        <v>160</v>
      </c>
      <c r="AI1860" s="57" t="s">
        <v>179</v>
      </c>
      <c r="AL1860" s="9">
        <v>47088</v>
      </c>
      <c r="AM1860" s="57">
        <v>920.07563594999999</v>
      </c>
      <c r="AN1860" s="57">
        <v>7486.6821499739999</v>
      </c>
      <c r="AO1860" s="57">
        <v>0</v>
      </c>
      <c r="AP1860" s="57">
        <v>920.07563594999999</v>
      </c>
      <c r="AQ1860" s="57">
        <v>5615.0116124810002</v>
      </c>
      <c r="AR1860" s="57">
        <v>0</v>
      </c>
      <c r="AS1860" s="57">
        <v>0.45291643300000001</v>
      </c>
      <c r="AT1860" s="57">
        <v>2.7640456160000002</v>
      </c>
      <c r="AU1860" s="57">
        <v>0</v>
      </c>
      <c r="AV1860" s="57">
        <v>63.82</v>
      </c>
      <c r="AW1860" s="57">
        <v>4.3259999999999996</v>
      </c>
      <c r="AX1860" s="57">
        <v>0</v>
      </c>
      <c r="AY1860" s="57">
        <v>28.905126725999999</v>
      </c>
      <c r="AZ1860" s="57">
        <v>11.957261336</v>
      </c>
      <c r="BA1860" s="57">
        <v>0</v>
      </c>
      <c r="BB1860" s="57">
        <v>40.862388062000001</v>
      </c>
      <c r="BC1860" s="57">
        <v>0</v>
      </c>
      <c r="BD1860" s="57">
        <v>0</v>
      </c>
      <c r="BE1860" s="57">
        <v>0</v>
      </c>
      <c r="BF1860" s="57">
        <v>2.2320338849999999</v>
      </c>
      <c r="BG1860" s="57">
        <v>1.021559702</v>
      </c>
      <c r="BH1860" s="57">
        <v>3.253593586</v>
      </c>
      <c r="BI1860" s="57">
        <v>0</v>
      </c>
      <c r="BJ1860" s="57">
        <v>0</v>
      </c>
      <c r="BK1860" s="57">
        <v>0</v>
      </c>
      <c r="BL1860" s="57">
        <v>0</v>
      </c>
      <c r="BM1860" s="57">
        <v>0</v>
      </c>
      <c r="BN1860" s="57">
        <v>0</v>
      </c>
      <c r="BO1860" s="57">
        <v>0</v>
      </c>
      <c r="BP1860" s="57">
        <v>37.608794476</v>
      </c>
      <c r="BQ1860" s="57">
        <v>23.629472868000001</v>
      </c>
      <c r="BR1860" s="57">
        <v>19.02479254</v>
      </c>
      <c r="BS1860" s="57">
        <v>37.608794476</v>
      </c>
      <c r="BT1860" s="57">
        <v>23.629472868000001</v>
      </c>
      <c r="BU1860" s="57">
        <v>19.02479254</v>
      </c>
    </row>
    <row r="1861" spans="1:73" x14ac:dyDescent="0.25">
      <c r="A1861" s="57">
        <v>2</v>
      </c>
      <c r="B1861" s="57">
        <v>42285342600000</v>
      </c>
      <c r="C1861" s="57" t="s">
        <v>167</v>
      </c>
      <c r="D1861" s="57" t="s">
        <v>168</v>
      </c>
      <c r="E1861" s="57" t="s">
        <v>169</v>
      </c>
      <c r="F1861" s="57">
        <v>0</v>
      </c>
      <c r="G1861" s="57" t="s">
        <v>49</v>
      </c>
      <c r="H1861" s="57" t="s">
        <v>150</v>
      </c>
      <c r="I1861" s="57" t="s">
        <v>151</v>
      </c>
      <c r="J1861" s="57" t="s">
        <v>152</v>
      </c>
      <c r="K1861" s="57" t="s">
        <v>51</v>
      </c>
      <c r="L1861" s="57" t="s">
        <v>153</v>
      </c>
      <c r="M1861" s="57" t="s">
        <v>154</v>
      </c>
      <c r="N1861" s="57" t="s">
        <v>155</v>
      </c>
      <c r="P1861" s="57" t="s">
        <v>156</v>
      </c>
      <c r="Q1861" s="57" t="s">
        <v>157</v>
      </c>
      <c r="R1861" s="57" t="s">
        <v>158</v>
      </c>
      <c r="S1861" s="57" t="s">
        <v>159</v>
      </c>
      <c r="U1861" s="57" t="s">
        <v>160</v>
      </c>
      <c r="V1861" s="57" t="s">
        <v>160</v>
      </c>
      <c r="W1861" s="57" t="s">
        <v>160</v>
      </c>
      <c r="X1861" s="57" t="s">
        <v>160</v>
      </c>
      <c r="Y1861" s="57" t="s">
        <v>160</v>
      </c>
      <c r="Z1861" s="57" t="s">
        <v>160</v>
      </c>
      <c r="AA1861" s="57" t="s">
        <v>160</v>
      </c>
      <c r="AB1861" s="57" t="s">
        <v>160</v>
      </c>
      <c r="AC1861" s="57" t="s">
        <v>160</v>
      </c>
      <c r="AD1861" s="57" t="s">
        <v>160</v>
      </c>
      <c r="AE1861" s="57" t="s">
        <v>160</v>
      </c>
      <c r="AF1861" s="57" t="s">
        <v>160</v>
      </c>
      <c r="AG1861" s="57" t="s">
        <v>160</v>
      </c>
      <c r="AH1861" s="57" t="s">
        <v>160</v>
      </c>
      <c r="AI1861" s="57" t="s">
        <v>179</v>
      </c>
      <c r="AL1861" s="9">
        <v>47119</v>
      </c>
      <c r="AM1861" s="57">
        <v>905.06343805300003</v>
      </c>
      <c r="AN1861" s="57">
        <v>7385.0943798279995</v>
      </c>
      <c r="AO1861" s="57">
        <v>0</v>
      </c>
      <c r="AP1861" s="57">
        <v>905.06343805300003</v>
      </c>
      <c r="AQ1861" s="57">
        <v>5538.8207848709999</v>
      </c>
      <c r="AR1861" s="57">
        <v>0</v>
      </c>
      <c r="AS1861" s="57">
        <v>0.44552652799999998</v>
      </c>
      <c r="AT1861" s="57">
        <v>2.72653992</v>
      </c>
      <c r="AU1861" s="57">
        <v>0</v>
      </c>
      <c r="AV1861" s="57">
        <v>63.700000000999999</v>
      </c>
      <c r="AW1861" s="57">
        <v>4.6150000000000002</v>
      </c>
      <c r="AX1861" s="57">
        <v>0</v>
      </c>
      <c r="AY1861" s="57">
        <v>28.380039835000002</v>
      </c>
      <c r="AZ1861" s="57">
        <v>12.582981729</v>
      </c>
      <c r="BA1861" s="57">
        <v>0</v>
      </c>
      <c r="BB1861" s="57">
        <v>40.963021562999998</v>
      </c>
      <c r="BC1861" s="57">
        <v>0</v>
      </c>
      <c r="BD1861" s="57">
        <v>0</v>
      </c>
      <c r="BE1861" s="57">
        <v>0</v>
      </c>
      <c r="BF1861" s="57">
        <v>2.2547228050000001</v>
      </c>
      <c r="BG1861" s="57">
        <v>1.024075539</v>
      </c>
      <c r="BH1861" s="57">
        <v>3.2787983440000001</v>
      </c>
      <c r="BI1861" s="57">
        <v>0</v>
      </c>
      <c r="BJ1861" s="57">
        <v>0</v>
      </c>
      <c r="BK1861" s="57">
        <v>0</v>
      </c>
      <c r="BL1861" s="57">
        <v>0</v>
      </c>
      <c r="BM1861" s="57">
        <v>0</v>
      </c>
      <c r="BN1861" s="57">
        <v>0</v>
      </c>
      <c r="BO1861" s="57">
        <v>0</v>
      </c>
      <c r="BP1861" s="57">
        <v>37.684223219000003</v>
      </c>
      <c r="BQ1861" s="57">
        <v>23.486107885999999</v>
      </c>
      <c r="BR1861" s="57">
        <v>18.838158824000001</v>
      </c>
      <c r="BS1861" s="57">
        <v>37.684223219000003</v>
      </c>
      <c r="BT1861" s="57">
        <v>23.486107885999999</v>
      </c>
      <c r="BU1861" s="57">
        <v>18.838158824000001</v>
      </c>
    </row>
    <row r="1862" spans="1:73" x14ac:dyDescent="0.25">
      <c r="A1862" s="57">
        <v>2</v>
      </c>
      <c r="B1862" s="57">
        <v>42285342600000</v>
      </c>
      <c r="C1862" s="57" t="s">
        <v>167</v>
      </c>
      <c r="D1862" s="57" t="s">
        <v>168</v>
      </c>
      <c r="E1862" s="57" t="s">
        <v>169</v>
      </c>
      <c r="F1862" s="57">
        <v>0</v>
      </c>
      <c r="G1862" s="57" t="s">
        <v>49</v>
      </c>
      <c r="H1862" s="57" t="s">
        <v>150</v>
      </c>
      <c r="I1862" s="57" t="s">
        <v>151</v>
      </c>
      <c r="J1862" s="57" t="s">
        <v>152</v>
      </c>
      <c r="K1862" s="57" t="s">
        <v>51</v>
      </c>
      <c r="L1862" s="57" t="s">
        <v>153</v>
      </c>
      <c r="M1862" s="57" t="s">
        <v>154</v>
      </c>
      <c r="N1862" s="57" t="s">
        <v>155</v>
      </c>
      <c r="P1862" s="57" t="s">
        <v>156</v>
      </c>
      <c r="Q1862" s="57" t="s">
        <v>157</v>
      </c>
      <c r="R1862" s="57" t="s">
        <v>158</v>
      </c>
      <c r="S1862" s="57" t="s">
        <v>159</v>
      </c>
      <c r="U1862" s="57" t="s">
        <v>160</v>
      </c>
      <c r="V1862" s="57" t="s">
        <v>160</v>
      </c>
      <c r="W1862" s="57" t="s">
        <v>160</v>
      </c>
      <c r="X1862" s="57" t="s">
        <v>160</v>
      </c>
      <c r="Y1862" s="57" t="s">
        <v>160</v>
      </c>
      <c r="Z1862" s="57" t="s">
        <v>160</v>
      </c>
      <c r="AA1862" s="57" t="s">
        <v>160</v>
      </c>
      <c r="AB1862" s="57" t="s">
        <v>160</v>
      </c>
      <c r="AC1862" s="57" t="s">
        <v>160</v>
      </c>
      <c r="AD1862" s="57" t="s">
        <v>160</v>
      </c>
      <c r="AE1862" s="57" t="s">
        <v>160</v>
      </c>
      <c r="AF1862" s="57" t="s">
        <v>160</v>
      </c>
      <c r="AG1862" s="57" t="s">
        <v>160</v>
      </c>
      <c r="AH1862" s="57" t="s">
        <v>160</v>
      </c>
      <c r="AI1862" s="57" t="s">
        <v>179</v>
      </c>
      <c r="AL1862" s="9">
        <v>47150</v>
      </c>
      <c r="AM1862" s="57">
        <v>804.96435205700004</v>
      </c>
      <c r="AN1862" s="57">
        <v>6585.4427246080004</v>
      </c>
      <c r="AO1862" s="57">
        <v>0</v>
      </c>
      <c r="AP1862" s="57">
        <v>804.96435205700004</v>
      </c>
      <c r="AQ1862" s="57">
        <v>4939.0820434560001</v>
      </c>
      <c r="AR1862" s="57">
        <v>0</v>
      </c>
      <c r="AS1862" s="57">
        <v>0.39625175200000001</v>
      </c>
      <c r="AT1862" s="57">
        <v>2.4313125269999998</v>
      </c>
      <c r="AU1862" s="57">
        <v>0</v>
      </c>
      <c r="AV1862" s="57">
        <v>63.650000001000002</v>
      </c>
      <c r="AW1862" s="57">
        <v>4.4169999999999998</v>
      </c>
      <c r="AX1862" s="57">
        <v>0</v>
      </c>
      <c r="AY1862" s="57">
        <v>25.221424011</v>
      </c>
      <c r="AZ1862" s="57">
        <v>10.739107430000001</v>
      </c>
      <c r="BA1862" s="57">
        <v>0</v>
      </c>
      <c r="BB1862" s="57">
        <v>35.960531441999997</v>
      </c>
      <c r="BC1862" s="57">
        <v>0</v>
      </c>
      <c r="BD1862" s="57">
        <v>0</v>
      </c>
      <c r="BE1862" s="57">
        <v>0</v>
      </c>
      <c r="BF1862" s="57">
        <v>1.9705301200000001</v>
      </c>
      <c r="BG1862" s="57">
        <v>0.89901328599999997</v>
      </c>
      <c r="BH1862" s="57">
        <v>2.869543406</v>
      </c>
      <c r="BI1862" s="57">
        <v>0</v>
      </c>
      <c r="BJ1862" s="57">
        <v>0</v>
      </c>
      <c r="BK1862" s="57">
        <v>0</v>
      </c>
      <c r="BL1862" s="57">
        <v>0</v>
      </c>
      <c r="BM1862" s="57">
        <v>0</v>
      </c>
      <c r="BN1862" s="57">
        <v>0</v>
      </c>
      <c r="BO1862" s="57">
        <v>0</v>
      </c>
      <c r="BP1862" s="57">
        <v>33.090988035999999</v>
      </c>
      <c r="BQ1862" s="57">
        <v>20.473310007999999</v>
      </c>
      <c r="BR1862" s="57">
        <v>16.365735782000002</v>
      </c>
      <c r="BS1862" s="57">
        <v>33.090988035999999</v>
      </c>
      <c r="BT1862" s="57">
        <v>20.473310007999999</v>
      </c>
      <c r="BU1862" s="57">
        <v>16.365735782000002</v>
      </c>
    </row>
    <row r="1863" spans="1:73" x14ac:dyDescent="0.25">
      <c r="A1863" s="57">
        <v>2</v>
      </c>
      <c r="B1863" s="57">
        <v>42285342600000</v>
      </c>
      <c r="C1863" s="57" t="s">
        <v>167</v>
      </c>
      <c r="D1863" s="57" t="s">
        <v>168</v>
      </c>
      <c r="E1863" s="57" t="s">
        <v>169</v>
      </c>
      <c r="F1863" s="57">
        <v>0</v>
      </c>
      <c r="G1863" s="57" t="s">
        <v>49</v>
      </c>
      <c r="H1863" s="57" t="s">
        <v>150</v>
      </c>
      <c r="I1863" s="57" t="s">
        <v>151</v>
      </c>
      <c r="J1863" s="57" t="s">
        <v>152</v>
      </c>
      <c r="K1863" s="57" t="s">
        <v>51</v>
      </c>
      <c r="L1863" s="57" t="s">
        <v>153</v>
      </c>
      <c r="M1863" s="57" t="s">
        <v>154</v>
      </c>
      <c r="N1863" s="57" t="s">
        <v>155</v>
      </c>
      <c r="P1863" s="57" t="s">
        <v>156</v>
      </c>
      <c r="Q1863" s="57" t="s">
        <v>157</v>
      </c>
      <c r="R1863" s="57" t="s">
        <v>158</v>
      </c>
      <c r="S1863" s="57" t="s">
        <v>159</v>
      </c>
      <c r="U1863" s="57" t="s">
        <v>160</v>
      </c>
      <c r="V1863" s="57" t="s">
        <v>160</v>
      </c>
      <c r="W1863" s="57" t="s">
        <v>160</v>
      </c>
      <c r="X1863" s="57" t="s">
        <v>160</v>
      </c>
      <c r="Y1863" s="57" t="s">
        <v>160</v>
      </c>
      <c r="Z1863" s="57" t="s">
        <v>160</v>
      </c>
      <c r="AA1863" s="57" t="s">
        <v>160</v>
      </c>
      <c r="AB1863" s="57" t="s">
        <v>160</v>
      </c>
      <c r="AC1863" s="57" t="s">
        <v>160</v>
      </c>
      <c r="AD1863" s="57" t="s">
        <v>160</v>
      </c>
      <c r="AE1863" s="57" t="s">
        <v>160</v>
      </c>
      <c r="AF1863" s="57" t="s">
        <v>160</v>
      </c>
      <c r="AG1863" s="57" t="s">
        <v>160</v>
      </c>
      <c r="AH1863" s="57" t="s">
        <v>160</v>
      </c>
      <c r="AI1863" s="57" t="s">
        <v>179</v>
      </c>
      <c r="AL1863" s="9">
        <v>47178</v>
      </c>
      <c r="AM1863" s="57">
        <v>877.77115586599996</v>
      </c>
      <c r="AN1863" s="57">
        <v>7199.4551954930002</v>
      </c>
      <c r="AO1863" s="57">
        <v>0</v>
      </c>
      <c r="AP1863" s="57">
        <v>877.77115586599996</v>
      </c>
      <c r="AQ1863" s="57">
        <v>5399.5913966199996</v>
      </c>
      <c r="AR1863" s="57">
        <v>0</v>
      </c>
      <c r="AS1863" s="57">
        <v>0.43209162899999998</v>
      </c>
      <c r="AT1863" s="57">
        <v>2.6580028609999999</v>
      </c>
      <c r="AU1863" s="57">
        <v>0</v>
      </c>
      <c r="AV1863" s="57">
        <v>63.599999998999998</v>
      </c>
      <c r="AW1863" s="57">
        <v>3.8180000000000001</v>
      </c>
      <c r="AX1863" s="57">
        <v>0</v>
      </c>
      <c r="AY1863" s="57">
        <v>27.481027615999999</v>
      </c>
      <c r="AZ1863" s="57">
        <v>10.148254923</v>
      </c>
      <c r="BA1863" s="57">
        <v>0</v>
      </c>
      <c r="BB1863" s="57">
        <v>37.629282539000002</v>
      </c>
      <c r="BC1863" s="57">
        <v>0</v>
      </c>
      <c r="BD1863" s="57">
        <v>0</v>
      </c>
      <c r="BE1863" s="57">
        <v>0</v>
      </c>
      <c r="BF1863" s="57">
        <v>2.0306069340000001</v>
      </c>
      <c r="BG1863" s="57">
        <v>0.94073206300000001</v>
      </c>
      <c r="BH1863" s="57">
        <v>2.9713389970000001</v>
      </c>
      <c r="BI1863" s="57">
        <v>0</v>
      </c>
      <c r="BJ1863" s="57">
        <v>0</v>
      </c>
      <c r="BK1863" s="57">
        <v>0</v>
      </c>
      <c r="BL1863" s="57">
        <v>0</v>
      </c>
      <c r="BM1863" s="57">
        <v>0</v>
      </c>
      <c r="BN1863" s="57">
        <v>0</v>
      </c>
      <c r="BO1863" s="57">
        <v>0</v>
      </c>
      <c r="BP1863" s="57">
        <v>34.657943541999998</v>
      </c>
      <c r="BQ1863" s="57">
        <v>21.270024055</v>
      </c>
      <c r="BR1863" s="57">
        <v>16.938578462999999</v>
      </c>
      <c r="BS1863" s="57">
        <v>34.657943541999998</v>
      </c>
      <c r="BT1863" s="57">
        <v>21.270024055</v>
      </c>
      <c r="BU1863" s="57">
        <v>16.938578462999999</v>
      </c>
    </row>
    <row r="1864" spans="1:73" x14ac:dyDescent="0.25">
      <c r="A1864" s="57">
        <v>2</v>
      </c>
      <c r="B1864" s="57">
        <v>42285342600000</v>
      </c>
      <c r="C1864" s="57" t="s">
        <v>167</v>
      </c>
      <c r="D1864" s="57" t="s">
        <v>168</v>
      </c>
      <c r="E1864" s="57" t="s">
        <v>169</v>
      </c>
      <c r="F1864" s="57">
        <v>0</v>
      </c>
      <c r="G1864" s="57" t="s">
        <v>49</v>
      </c>
      <c r="H1864" s="57" t="s">
        <v>150</v>
      </c>
      <c r="I1864" s="57" t="s">
        <v>151</v>
      </c>
      <c r="J1864" s="57" t="s">
        <v>152</v>
      </c>
      <c r="K1864" s="57" t="s">
        <v>51</v>
      </c>
      <c r="L1864" s="57" t="s">
        <v>153</v>
      </c>
      <c r="M1864" s="57" t="s">
        <v>154</v>
      </c>
      <c r="N1864" s="57" t="s">
        <v>155</v>
      </c>
      <c r="P1864" s="57" t="s">
        <v>156</v>
      </c>
      <c r="Q1864" s="57" t="s">
        <v>157</v>
      </c>
      <c r="R1864" s="57" t="s">
        <v>158</v>
      </c>
      <c r="S1864" s="57" t="s">
        <v>159</v>
      </c>
      <c r="U1864" s="57" t="s">
        <v>160</v>
      </c>
      <c r="V1864" s="57" t="s">
        <v>160</v>
      </c>
      <c r="W1864" s="57" t="s">
        <v>160</v>
      </c>
      <c r="X1864" s="57" t="s">
        <v>160</v>
      </c>
      <c r="Y1864" s="57" t="s">
        <v>160</v>
      </c>
      <c r="Z1864" s="57" t="s">
        <v>160</v>
      </c>
      <c r="AA1864" s="57" t="s">
        <v>160</v>
      </c>
      <c r="AB1864" s="57" t="s">
        <v>160</v>
      </c>
      <c r="AC1864" s="57" t="s">
        <v>160</v>
      </c>
      <c r="AD1864" s="57" t="s">
        <v>160</v>
      </c>
      <c r="AE1864" s="57" t="s">
        <v>160</v>
      </c>
      <c r="AF1864" s="57" t="s">
        <v>160</v>
      </c>
      <c r="AG1864" s="57" t="s">
        <v>160</v>
      </c>
      <c r="AH1864" s="57" t="s">
        <v>160</v>
      </c>
      <c r="AI1864" s="57" t="s">
        <v>179</v>
      </c>
      <c r="AL1864" s="9">
        <v>47209</v>
      </c>
      <c r="AM1864" s="57">
        <v>836.40049639599999</v>
      </c>
      <c r="AN1864" s="57">
        <v>6877.9670566759996</v>
      </c>
      <c r="AO1864" s="57">
        <v>0</v>
      </c>
      <c r="AP1864" s="57">
        <v>836.40049639599999</v>
      </c>
      <c r="AQ1864" s="57">
        <v>5158.4752925069997</v>
      </c>
      <c r="AR1864" s="57">
        <v>0</v>
      </c>
      <c r="AS1864" s="57">
        <v>0.41172650799999999</v>
      </c>
      <c r="AT1864" s="57">
        <v>2.539311047</v>
      </c>
      <c r="AU1864" s="57">
        <v>0</v>
      </c>
      <c r="AV1864" s="57">
        <v>63.549999999000001</v>
      </c>
      <c r="AW1864" s="57">
        <v>3.1880000000000002</v>
      </c>
      <c r="AX1864" s="57">
        <v>0</v>
      </c>
      <c r="AY1864" s="57">
        <v>26.165219606000001</v>
      </c>
      <c r="AZ1864" s="57">
        <v>8.0953236190000002</v>
      </c>
      <c r="BA1864" s="57">
        <v>0</v>
      </c>
      <c r="BB1864" s="57">
        <v>34.260543224999999</v>
      </c>
      <c r="BC1864" s="57">
        <v>0</v>
      </c>
      <c r="BD1864" s="57">
        <v>0</v>
      </c>
      <c r="BE1864" s="57">
        <v>0</v>
      </c>
      <c r="BF1864" s="57">
        <v>1.815861876</v>
      </c>
      <c r="BG1864" s="57">
        <v>0.85651358099999997</v>
      </c>
      <c r="BH1864" s="57">
        <v>2.6723754560000001</v>
      </c>
      <c r="BI1864" s="57">
        <v>0</v>
      </c>
      <c r="BJ1864" s="57">
        <v>0</v>
      </c>
      <c r="BK1864" s="57">
        <v>0</v>
      </c>
      <c r="BL1864" s="57">
        <v>0</v>
      </c>
      <c r="BM1864" s="57">
        <v>0</v>
      </c>
      <c r="BN1864" s="57">
        <v>0</v>
      </c>
      <c r="BO1864" s="57">
        <v>0</v>
      </c>
      <c r="BP1864" s="57">
        <v>31.588167768999998</v>
      </c>
      <c r="BQ1864" s="57">
        <v>19.234894880999999</v>
      </c>
      <c r="BR1864" s="57">
        <v>15.262060027</v>
      </c>
      <c r="BS1864" s="57">
        <v>31.588167768999998</v>
      </c>
      <c r="BT1864" s="57">
        <v>19.234894880999999</v>
      </c>
      <c r="BU1864" s="57">
        <v>15.262060027</v>
      </c>
    </row>
    <row r="1865" spans="1:73" x14ac:dyDescent="0.25">
      <c r="A1865" s="57">
        <v>2</v>
      </c>
      <c r="B1865" s="57">
        <v>42285342600000</v>
      </c>
      <c r="C1865" s="57" t="s">
        <v>167</v>
      </c>
      <c r="D1865" s="57" t="s">
        <v>168</v>
      </c>
      <c r="E1865" s="57" t="s">
        <v>169</v>
      </c>
      <c r="F1865" s="57">
        <v>0</v>
      </c>
      <c r="G1865" s="57" t="s">
        <v>49</v>
      </c>
      <c r="H1865" s="57" t="s">
        <v>150</v>
      </c>
      <c r="I1865" s="57" t="s">
        <v>151</v>
      </c>
      <c r="J1865" s="57" t="s">
        <v>152</v>
      </c>
      <c r="K1865" s="57" t="s">
        <v>51</v>
      </c>
      <c r="L1865" s="57" t="s">
        <v>153</v>
      </c>
      <c r="M1865" s="57" t="s">
        <v>154</v>
      </c>
      <c r="N1865" s="57" t="s">
        <v>155</v>
      </c>
      <c r="P1865" s="57" t="s">
        <v>156</v>
      </c>
      <c r="Q1865" s="57" t="s">
        <v>157</v>
      </c>
      <c r="R1865" s="57" t="s">
        <v>158</v>
      </c>
      <c r="S1865" s="57" t="s">
        <v>159</v>
      </c>
      <c r="U1865" s="57" t="s">
        <v>160</v>
      </c>
      <c r="V1865" s="57" t="s">
        <v>160</v>
      </c>
      <c r="W1865" s="57" t="s">
        <v>160</v>
      </c>
      <c r="X1865" s="57" t="s">
        <v>160</v>
      </c>
      <c r="Y1865" s="57" t="s">
        <v>160</v>
      </c>
      <c r="Z1865" s="57" t="s">
        <v>160</v>
      </c>
      <c r="AA1865" s="57" t="s">
        <v>160</v>
      </c>
      <c r="AB1865" s="57" t="s">
        <v>160</v>
      </c>
      <c r="AC1865" s="57" t="s">
        <v>160</v>
      </c>
      <c r="AD1865" s="57" t="s">
        <v>160</v>
      </c>
      <c r="AE1865" s="57" t="s">
        <v>160</v>
      </c>
      <c r="AF1865" s="57" t="s">
        <v>160</v>
      </c>
      <c r="AG1865" s="57" t="s">
        <v>160</v>
      </c>
      <c r="AH1865" s="57" t="s">
        <v>160</v>
      </c>
      <c r="AI1865" s="57" t="s">
        <v>179</v>
      </c>
      <c r="AL1865" s="9">
        <v>47239</v>
      </c>
      <c r="AM1865" s="57">
        <v>851.18979145499998</v>
      </c>
      <c r="AN1865" s="57">
        <v>7017.4454464979999</v>
      </c>
      <c r="AO1865" s="57">
        <v>0</v>
      </c>
      <c r="AP1865" s="57">
        <v>851.18979145499998</v>
      </c>
      <c r="AQ1865" s="57">
        <v>5263.0840848730004</v>
      </c>
      <c r="AR1865" s="57">
        <v>0</v>
      </c>
      <c r="AS1865" s="57">
        <v>0.41900668699999999</v>
      </c>
      <c r="AT1865" s="57">
        <v>2.590805772</v>
      </c>
      <c r="AU1865" s="57">
        <v>0</v>
      </c>
      <c r="AV1865" s="57">
        <v>63.480000001000001</v>
      </c>
      <c r="AW1865" s="57">
        <v>3.149</v>
      </c>
      <c r="AX1865" s="57">
        <v>0</v>
      </c>
      <c r="AY1865" s="57">
        <v>26.598544474000001</v>
      </c>
      <c r="AZ1865" s="57">
        <v>8.1584473749999997</v>
      </c>
      <c r="BA1865" s="57">
        <v>0</v>
      </c>
      <c r="BB1865" s="57">
        <v>34.756991849000002</v>
      </c>
      <c r="BC1865" s="57">
        <v>0</v>
      </c>
      <c r="BD1865" s="57">
        <v>0</v>
      </c>
      <c r="BE1865" s="57">
        <v>0</v>
      </c>
      <c r="BF1865" s="57">
        <v>1.8406241169999999</v>
      </c>
      <c r="BG1865" s="57">
        <v>0.86892479600000005</v>
      </c>
      <c r="BH1865" s="57">
        <v>2.7095489129999999</v>
      </c>
      <c r="BI1865" s="57">
        <v>0</v>
      </c>
      <c r="BJ1865" s="57">
        <v>0</v>
      </c>
      <c r="BK1865" s="57">
        <v>0</v>
      </c>
      <c r="BL1865" s="57">
        <v>0</v>
      </c>
      <c r="BM1865" s="57">
        <v>0</v>
      </c>
      <c r="BN1865" s="57">
        <v>0</v>
      </c>
      <c r="BO1865" s="57">
        <v>0</v>
      </c>
      <c r="BP1865" s="57">
        <v>32.047442936000003</v>
      </c>
      <c r="BQ1865" s="57">
        <v>19.357337730000001</v>
      </c>
      <c r="BR1865" s="57">
        <v>15.301375526999999</v>
      </c>
      <c r="BS1865" s="57">
        <v>32.047442936000003</v>
      </c>
      <c r="BT1865" s="57">
        <v>19.357337730000001</v>
      </c>
      <c r="BU1865" s="57">
        <v>15.301375526999999</v>
      </c>
    </row>
    <row r="1866" spans="1:73" x14ac:dyDescent="0.25">
      <c r="A1866" s="57">
        <v>2</v>
      </c>
      <c r="B1866" s="57">
        <v>42285342600000</v>
      </c>
      <c r="C1866" s="57" t="s">
        <v>167</v>
      </c>
      <c r="D1866" s="57" t="s">
        <v>168</v>
      </c>
      <c r="E1866" s="57" t="s">
        <v>169</v>
      </c>
      <c r="F1866" s="57">
        <v>0</v>
      </c>
      <c r="G1866" s="57" t="s">
        <v>49</v>
      </c>
      <c r="H1866" s="57" t="s">
        <v>150</v>
      </c>
      <c r="I1866" s="57" t="s">
        <v>151</v>
      </c>
      <c r="J1866" s="57" t="s">
        <v>152</v>
      </c>
      <c r="K1866" s="57" t="s">
        <v>51</v>
      </c>
      <c r="L1866" s="57" t="s">
        <v>153</v>
      </c>
      <c r="M1866" s="57" t="s">
        <v>154</v>
      </c>
      <c r="N1866" s="57" t="s">
        <v>155</v>
      </c>
      <c r="P1866" s="57" t="s">
        <v>156</v>
      </c>
      <c r="Q1866" s="57" t="s">
        <v>157</v>
      </c>
      <c r="R1866" s="57" t="s">
        <v>158</v>
      </c>
      <c r="S1866" s="57" t="s">
        <v>159</v>
      </c>
      <c r="U1866" s="57" t="s">
        <v>160</v>
      </c>
      <c r="V1866" s="57" t="s">
        <v>160</v>
      </c>
      <c r="W1866" s="57" t="s">
        <v>160</v>
      </c>
      <c r="X1866" s="57" t="s">
        <v>160</v>
      </c>
      <c r="Y1866" s="57" t="s">
        <v>160</v>
      </c>
      <c r="Z1866" s="57" t="s">
        <v>160</v>
      </c>
      <c r="AA1866" s="57" t="s">
        <v>160</v>
      </c>
      <c r="AB1866" s="57" t="s">
        <v>160</v>
      </c>
      <c r="AC1866" s="57" t="s">
        <v>160</v>
      </c>
      <c r="AD1866" s="57" t="s">
        <v>160</v>
      </c>
      <c r="AE1866" s="57" t="s">
        <v>160</v>
      </c>
      <c r="AF1866" s="57" t="s">
        <v>160</v>
      </c>
      <c r="AG1866" s="57" t="s">
        <v>160</v>
      </c>
      <c r="AH1866" s="57" t="s">
        <v>160</v>
      </c>
      <c r="AI1866" s="57" t="s">
        <v>179</v>
      </c>
      <c r="AL1866" s="9">
        <v>47270</v>
      </c>
      <c r="AM1866" s="57">
        <v>811.429889215</v>
      </c>
      <c r="AN1866" s="57">
        <v>6706.424864136</v>
      </c>
      <c r="AO1866" s="57">
        <v>0</v>
      </c>
      <c r="AP1866" s="57">
        <v>811.429889215</v>
      </c>
      <c r="AQ1866" s="57">
        <v>5029.8186481020002</v>
      </c>
      <c r="AR1866" s="57">
        <v>0</v>
      </c>
      <c r="AS1866" s="57">
        <v>0.39943447700000001</v>
      </c>
      <c r="AT1866" s="57">
        <v>2.4759785280000002</v>
      </c>
      <c r="AU1866" s="57">
        <v>0</v>
      </c>
      <c r="AV1866" s="57">
        <v>63.44</v>
      </c>
      <c r="AW1866" s="57">
        <v>3.286</v>
      </c>
      <c r="AX1866" s="57">
        <v>0</v>
      </c>
      <c r="AY1866" s="57">
        <v>25.340123238</v>
      </c>
      <c r="AZ1866" s="57">
        <v>8.1360654419999996</v>
      </c>
      <c r="BA1866" s="57">
        <v>0</v>
      </c>
      <c r="BB1866" s="57">
        <v>33.47618868</v>
      </c>
      <c r="BC1866" s="57">
        <v>0</v>
      </c>
      <c r="BD1866" s="57">
        <v>0</v>
      </c>
      <c r="BE1866" s="57">
        <v>0</v>
      </c>
      <c r="BF1866" s="57">
        <v>1.780819181</v>
      </c>
      <c r="BG1866" s="57">
        <v>0.83690471700000002</v>
      </c>
      <c r="BH1866" s="57">
        <v>2.6177238979999999</v>
      </c>
      <c r="BI1866" s="57">
        <v>0</v>
      </c>
      <c r="BJ1866" s="57">
        <v>0</v>
      </c>
      <c r="BK1866" s="57">
        <v>0</v>
      </c>
      <c r="BL1866" s="57">
        <v>0</v>
      </c>
      <c r="BM1866" s="57">
        <v>0</v>
      </c>
      <c r="BN1866" s="57">
        <v>0</v>
      </c>
      <c r="BO1866" s="57">
        <v>0</v>
      </c>
      <c r="BP1866" s="57">
        <v>30.858464780999999</v>
      </c>
      <c r="BQ1866" s="57">
        <v>18.493825289</v>
      </c>
      <c r="BR1866" s="57">
        <v>14.565518794000001</v>
      </c>
      <c r="BS1866" s="57">
        <v>30.858464780999999</v>
      </c>
      <c r="BT1866" s="57">
        <v>18.493825289</v>
      </c>
      <c r="BU1866" s="57">
        <v>14.565518794000001</v>
      </c>
    </row>
    <row r="1867" spans="1:73" x14ac:dyDescent="0.25">
      <c r="A1867" s="57">
        <v>2</v>
      </c>
      <c r="B1867" s="57">
        <v>42285342600000</v>
      </c>
      <c r="C1867" s="57" t="s">
        <v>167</v>
      </c>
      <c r="D1867" s="57" t="s">
        <v>168</v>
      </c>
      <c r="E1867" s="57" t="s">
        <v>169</v>
      </c>
      <c r="F1867" s="57">
        <v>0</v>
      </c>
      <c r="G1867" s="57" t="s">
        <v>49</v>
      </c>
      <c r="H1867" s="57" t="s">
        <v>150</v>
      </c>
      <c r="I1867" s="57" t="s">
        <v>151</v>
      </c>
      <c r="J1867" s="57" t="s">
        <v>152</v>
      </c>
      <c r="K1867" s="57" t="s">
        <v>51</v>
      </c>
      <c r="L1867" s="57" t="s">
        <v>153</v>
      </c>
      <c r="M1867" s="57" t="s">
        <v>154</v>
      </c>
      <c r="N1867" s="57" t="s">
        <v>155</v>
      </c>
      <c r="P1867" s="57" t="s">
        <v>156</v>
      </c>
      <c r="Q1867" s="57" t="s">
        <v>157</v>
      </c>
      <c r="R1867" s="57" t="s">
        <v>158</v>
      </c>
      <c r="S1867" s="57" t="s">
        <v>159</v>
      </c>
      <c r="U1867" s="57" t="s">
        <v>160</v>
      </c>
      <c r="V1867" s="57" t="s">
        <v>160</v>
      </c>
      <c r="W1867" s="57" t="s">
        <v>160</v>
      </c>
      <c r="X1867" s="57" t="s">
        <v>160</v>
      </c>
      <c r="Y1867" s="57" t="s">
        <v>160</v>
      </c>
      <c r="Z1867" s="57" t="s">
        <v>160</v>
      </c>
      <c r="AA1867" s="57" t="s">
        <v>160</v>
      </c>
      <c r="AB1867" s="57" t="s">
        <v>160</v>
      </c>
      <c r="AC1867" s="57" t="s">
        <v>160</v>
      </c>
      <c r="AD1867" s="57" t="s">
        <v>160</v>
      </c>
      <c r="AE1867" s="57" t="s">
        <v>160</v>
      </c>
      <c r="AF1867" s="57" t="s">
        <v>160</v>
      </c>
      <c r="AG1867" s="57" t="s">
        <v>160</v>
      </c>
      <c r="AH1867" s="57" t="s">
        <v>160</v>
      </c>
      <c r="AI1867" s="57" t="s">
        <v>179</v>
      </c>
      <c r="AL1867" s="9">
        <v>47300</v>
      </c>
      <c r="AM1867" s="57">
        <v>826.13165437099997</v>
      </c>
      <c r="AN1867" s="57">
        <v>6844.7479358399996</v>
      </c>
      <c r="AO1867" s="57">
        <v>0</v>
      </c>
      <c r="AP1867" s="57">
        <v>826.13165437099997</v>
      </c>
      <c r="AQ1867" s="57">
        <v>5133.5609518800002</v>
      </c>
      <c r="AR1867" s="57">
        <v>0</v>
      </c>
      <c r="AS1867" s="57">
        <v>0.40667156799999998</v>
      </c>
      <c r="AT1867" s="57">
        <v>2.5270467139999999</v>
      </c>
      <c r="AU1867" s="57">
        <v>0</v>
      </c>
      <c r="AV1867" s="57">
        <v>63.390000000999997</v>
      </c>
      <c r="AW1867" s="57">
        <v>3.4209999999999998</v>
      </c>
      <c r="AX1867" s="57">
        <v>0</v>
      </c>
      <c r="AY1867" s="57">
        <v>25.778910707000001</v>
      </c>
      <c r="AZ1867" s="57">
        <v>8.6450268090000009</v>
      </c>
      <c r="BA1867" s="57">
        <v>0</v>
      </c>
      <c r="BB1867" s="57">
        <v>34.423937516000002</v>
      </c>
      <c r="BC1867" s="57">
        <v>0</v>
      </c>
      <c r="BD1867" s="57">
        <v>0</v>
      </c>
      <c r="BE1867" s="57">
        <v>0</v>
      </c>
      <c r="BF1867" s="57">
        <v>1.8392698759999999</v>
      </c>
      <c r="BG1867" s="57">
        <v>0.86059843800000002</v>
      </c>
      <c r="BH1867" s="57">
        <v>2.6998683140000002</v>
      </c>
      <c r="BI1867" s="57">
        <v>0</v>
      </c>
      <c r="BJ1867" s="57">
        <v>0</v>
      </c>
      <c r="BK1867" s="57">
        <v>0</v>
      </c>
      <c r="BL1867" s="57">
        <v>0</v>
      </c>
      <c r="BM1867" s="57">
        <v>0</v>
      </c>
      <c r="BN1867" s="57">
        <v>0</v>
      </c>
      <c r="BO1867" s="57">
        <v>0</v>
      </c>
      <c r="BP1867" s="57">
        <v>31.724069202999999</v>
      </c>
      <c r="BQ1867" s="57">
        <v>18.859413655000001</v>
      </c>
      <c r="BR1867" s="57">
        <v>14.797518785999999</v>
      </c>
      <c r="BS1867" s="57">
        <v>31.724069202999999</v>
      </c>
      <c r="BT1867" s="57">
        <v>18.859413655000001</v>
      </c>
      <c r="BU1867" s="57">
        <v>14.797518785999999</v>
      </c>
    </row>
    <row r="1868" spans="1:73" x14ac:dyDescent="0.25">
      <c r="A1868" s="57">
        <v>2</v>
      </c>
      <c r="B1868" s="57">
        <v>42285342600000</v>
      </c>
      <c r="C1868" s="57" t="s">
        <v>167</v>
      </c>
      <c r="D1868" s="57" t="s">
        <v>168</v>
      </c>
      <c r="E1868" s="57" t="s">
        <v>169</v>
      </c>
      <c r="F1868" s="57">
        <v>0</v>
      </c>
      <c r="G1868" s="57" t="s">
        <v>49</v>
      </c>
      <c r="H1868" s="57" t="s">
        <v>150</v>
      </c>
      <c r="I1868" s="57" t="s">
        <v>151</v>
      </c>
      <c r="J1868" s="57" t="s">
        <v>152</v>
      </c>
      <c r="K1868" s="57" t="s">
        <v>51</v>
      </c>
      <c r="L1868" s="57" t="s">
        <v>153</v>
      </c>
      <c r="M1868" s="57" t="s">
        <v>154</v>
      </c>
      <c r="N1868" s="57" t="s">
        <v>155</v>
      </c>
      <c r="P1868" s="57" t="s">
        <v>156</v>
      </c>
      <c r="Q1868" s="57" t="s">
        <v>157</v>
      </c>
      <c r="R1868" s="57" t="s">
        <v>158</v>
      </c>
      <c r="S1868" s="57" t="s">
        <v>159</v>
      </c>
      <c r="U1868" s="57" t="s">
        <v>160</v>
      </c>
      <c r="V1868" s="57" t="s">
        <v>160</v>
      </c>
      <c r="W1868" s="57" t="s">
        <v>160</v>
      </c>
      <c r="X1868" s="57" t="s">
        <v>160</v>
      </c>
      <c r="Y1868" s="57" t="s">
        <v>160</v>
      </c>
      <c r="Z1868" s="57" t="s">
        <v>160</v>
      </c>
      <c r="AA1868" s="57" t="s">
        <v>160</v>
      </c>
      <c r="AB1868" s="57" t="s">
        <v>160</v>
      </c>
      <c r="AC1868" s="57" t="s">
        <v>160</v>
      </c>
      <c r="AD1868" s="57" t="s">
        <v>160</v>
      </c>
      <c r="AE1868" s="57" t="s">
        <v>160</v>
      </c>
      <c r="AF1868" s="57" t="s">
        <v>160</v>
      </c>
      <c r="AG1868" s="57" t="s">
        <v>160</v>
      </c>
      <c r="AH1868" s="57" t="s">
        <v>160</v>
      </c>
      <c r="AI1868" s="57" t="s">
        <v>179</v>
      </c>
      <c r="AL1868" s="9">
        <v>47331</v>
      </c>
      <c r="AM1868" s="57">
        <v>813.93994312100006</v>
      </c>
      <c r="AN1868" s="57">
        <v>6760.3236147099997</v>
      </c>
      <c r="AO1868" s="57">
        <v>0</v>
      </c>
      <c r="AP1868" s="57">
        <v>813.93994312100006</v>
      </c>
      <c r="AQ1868" s="57">
        <v>5070.2427110320004</v>
      </c>
      <c r="AR1868" s="57">
        <v>0</v>
      </c>
      <c r="AS1868" s="57">
        <v>0.40067007599999999</v>
      </c>
      <c r="AT1868" s="57">
        <v>2.4958776770000002</v>
      </c>
      <c r="AU1868" s="57">
        <v>0</v>
      </c>
      <c r="AV1868" s="57">
        <v>63.319999998999997</v>
      </c>
      <c r="AW1868" s="57">
        <v>3.4710000000000001</v>
      </c>
      <c r="AX1868" s="57">
        <v>0</v>
      </c>
      <c r="AY1868" s="57">
        <v>25.370429238</v>
      </c>
      <c r="AZ1868" s="57">
        <v>8.6631914170000002</v>
      </c>
      <c r="BA1868" s="57">
        <v>0</v>
      </c>
      <c r="BB1868" s="57">
        <v>34.033620654000003</v>
      </c>
      <c r="BC1868" s="57">
        <v>0</v>
      </c>
      <c r="BD1868" s="57">
        <v>0</v>
      </c>
      <c r="BE1868" s="57">
        <v>0</v>
      </c>
      <c r="BF1868" s="57">
        <v>1.8217716429999999</v>
      </c>
      <c r="BG1868" s="57">
        <v>0.85084051599999999</v>
      </c>
      <c r="BH1868" s="57">
        <v>2.6726121599999999</v>
      </c>
      <c r="BI1868" s="57">
        <v>0</v>
      </c>
      <c r="BJ1868" s="57">
        <v>0</v>
      </c>
      <c r="BK1868" s="57">
        <v>0</v>
      </c>
      <c r="BL1868" s="57">
        <v>0</v>
      </c>
      <c r="BM1868" s="57">
        <v>0</v>
      </c>
      <c r="BN1868" s="57">
        <v>0</v>
      </c>
      <c r="BO1868" s="57">
        <v>0</v>
      </c>
      <c r="BP1868" s="57">
        <v>31.361008495</v>
      </c>
      <c r="BQ1868" s="57">
        <v>18.493375201999999</v>
      </c>
      <c r="BR1868" s="57">
        <v>14.455675845</v>
      </c>
      <c r="BS1868" s="57">
        <v>31.361008495</v>
      </c>
      <c r="BT1868" s="57">
        <v>18.493375201999999</v>
      </c>
      <c r="BU1868" s="57">
        <v>14.455675845</v>
      </c>
    </row>
    <row r="1869" spans="1:73" x14ac:dyDescent="0.25">
      <c r="A1869" s="57">
        <v>2</v>
      </c>
      <c r="B1869" s="57">
        <v>42285342600000</v>
      </c>
      <c r="C1869" s="57" t="s">
        <v>167</v>
      </c>
      <c r="D1869" s="57" t="s">
        <v>168</v>
      </c>
      <c r="E1869" s="57" t="s">
        <v>169</v>
      </c>
      <c r="F1869" s="57">
        <v>0</v>
      </c>
      <c r="G1869" s="57" t="s">
        <v>49</v>
      </c>
      <c r="H1869" s="57" t="s">
        <v>150</v>
      </c>
      <c r="I1869" s="57" t="s">
        <v>151</v>
      </c>
      <c r="J1869" s="57" t="s">
        <v>152</v>
      </c>
      <c r="K1869" s="57" t="s">
        <v>51</v>
      </c>
      <c r="L1869" s="57" t="s">
        <v>153</v>
      </c>
      <c r="M1869" s="57" t="s">
        <v>154</v>
      </c>
      <c r="N1869" s="57" t="s">
        <v>155</v>
      </c>
      <c r="P1869" s="57" t="s">
        <v>156</v>
      </c>
      <c r="Q1869" s="57" t="s">
        <v>157</v>
      </c>
      <c r="R1869" s="57" t="s">
        <v>158</v>
      </c>
      <c r="S1869" s="57" t="s">
        <v>159</v>
      </c>
      <c r="U1869" s="57" t="s">
        <v>160</v>
      </c>
      <c r="V1869" s="57" t="s">
        <v>160</v>
      </c>
      <c r="W1869" s="57" t="s">
        <v>160</v>
      </c>
      <c r="X1869" s="57" t="s">
        <v>160</v>
      </c>
      <c r="Y1869" s="57" t="s">
        <v>160</v>
      </c>
      <c r="Z1869" s="57" t="s">
        <v>160</v>
      </c>
      <c r="AA1869" s="57" t="s">
        <v>160</v>
      </c>
      <c r="AB1869" s="57" t="s">
        <v>160</v>
      </c>
      <c r="AC1869" s="57" t="s">
        <v>160</v>
      </c>
      <c r="AD1869" s="57" t="s">
        <v>160</v>
      </c>
      <c r="AE1869" s="57" t="s">
        <v>160</v>
      </c>
      <c r="AF1869" s="57" t="s">
        <v>160</v>
      </c>
      <c r="AG1869" s="57" t="s">
        <v>160</v>
      </c>
      <c r="AH1869" s="57" t="s">
        <v>160</v>
      </c>
      <c r="AI1869" s="57" t="s">
        <v>179</v>
      </c>
      <c r="AL1869" s="9">
        <v>47362</v>
      </c>
      <c r="AM1869" s="57">
        <v>776.40112293100003</v>
      </c>
      <c r="AN1869" s="57">
        <v>6463.8783659170003</v>
      </c>
      <c r="AO1869" s="57">
        <v>0</v>
      </c>
      <c r="AP1869" s="57">
        <v>776.40112293100003</v>
      </c>
      <c r="AQ1869" s="57">
        <v>4847.9087744380004</v>
      </c>
      <c r="AR1869" s="57">
        <v>0</v>
      </c>
      <c r="AS1869" s="57">
        <v>0.38219121700000003</v>
      </c>
      <c r="AT1869" s="57">
        <v>2.3864315729999999</v>
      </c>
      <c r="AU1869" s="57">
        <v>0</v>
      </c>
      <c r="AV1869" s="57">
        <v>63.24</v>
      </c>
      <c r="AW1869" s="57">
        <v>3.444</v>
      </c>
      <c r="AX1869" s="57">
        <v>0</v>
      </c>
      <c r="AY1869" s="57">
        <v>24.169772549000001</v>
      </c>
      <c r="AZ1869" s="57">
        <v>8.2188703380000003</v>
      </c>
      <c r="BA1869" s="57">
        <v>0</v>
      </c>
      <c r="BB1869" s="57">
        <v>32.388642887000003</v>
      </c>
      <c r="BC1869" s="57">
        <v>0</v>
      </c>
      <c r="BD1869" s="57">
        <v>0</v>
      </c>
      <c r="BE1869" s="57">
        <v>0</v>
      </c>
      <c r="BF1869" s="57">
        <v>1.7329910639999999</v>
      </c>
      <c r="BG1869" s="57">
        <v>0.80971607199999995</v>
      </c>
      <c r="BH1869" s="57">
        <v>2.5427071360000002</v>
      </c>
      <c r="BI1869" s="57">
        <v>0</v>
      </c>
      <c r="BJ1869" s="57">
        <v>0</v>
      </c>
      <c r="BK1869" s="57">
        <v>0</v>
      </c>
      <c r="BL1869" s="57">
        <v>0</v>
      </c>
      <c r="BM1869" s="57">
        <v>0</v>
      </c>
      <c r="BN1869" s="57">
        <v>0</v>
      </c>
      <c r="BO1869" s="57">
        <v>0</v>
      </c>
      <c r="BP1869" s="57">
        <v>29.845935750999999</v>
      </c>
      <c r="BQ1869" s="57">
        <v>17.462706337</v>
      </c>
      <c r="BR1869" s="57">
        <v>13.600288835000001</v>
      </c>
      <c r="BS1869" s="57">
        <v>29.845935750999999</v>
      </c>
      <c r="BT1869" s="57">
        <v>17.462706337</v>
      </c>
      <c r="BU1869" s="57">
        <v>13.600288835000001</v>
      </c>
    </row>
    <row r="1870" spans="1:73" x14ac:dyDescent="0.25">
      <c r="A1870" s="57">
        <v>2</v>
      </c>
      <c r="B1870" s="57">
        <v>42285342600000</v>
      </c>
      <c r="C1870" s="57" t="s">
        <v>167</v>
      </c>
      <c r="D1870" s="57" t="s">
        <v>168</v>
      </c>
      <c r="E1870" s="57" t="s">
        <v>169</v>
      </c>
      <c r="F1870" s="57">
        <v>0</v>
      </c>
      <c r="G1870" s="57" t="s">
        <v>49</v>
      </c>
      <c r="H1870" s="57" t="s">
        <v>150</v>
      </c>
      <c r="I1870" s="57" t="s">
        <v>151</v>
      </c>
      <c r="J1870" s="57" t="s">
        <v>152</v>
      </c>
      <c r="K1870" s="57" t="s">
        <v>51</v>
      </c>
      <c r="L1870" s="57" t="s">
        <v>153</v>
      </c>
      <c r="M1870" s="57" t="s">
        <v>154</v>
      </c>
      <c r="N1870" s="57" t="s">
        <v>155</v>
      </c>
      <c r="P1870" s="57" t="s">
        <v>156</v>
      </c>
      <c r="Q1870" s="57" t="s">
        <v>157</v>
      </c>
      <c r="R1870" s="57" t="s">
        <v>158</v>
      </c>
      <c r="S1870" s="57" t="s">
        <v>159</v>
      </c>
      <c r="U1870" s="57" t="s">
        <v>160</v>
      </c>
      <c r="V1870" s="57" t="s">
        <v>160</v>
      </c>
      <c r="W1870" s="57" t="s">
        <v>160</v>
      </c>
      <c r="X1870" s="57" t="s">
        <v>160</v>
      </c>
      <c r="Y1870" s="57" t="s">
        <v>160</v>
      </c>
      <c r="Z1870" s="57" t="s">
        <v>160</v>
      </c>
      <c r="AA1870" s="57" t="s">
        <v>160</v>
      </c>
      <c r="AB1870" s="57" t="s">
        <v>160</v>
      </c>
      <c r="AC1870" s="57" t="s">
        <v>160</v>
      </c>
      <c r="AD1870" s="57" t="s">
        <v>160</v>
      </c>
      <c r="AE1870" s="57" t="s">
        <v>160</v>
      </c>
      <c r="AF1870" s="57" t="s">
        <v>160</v>
      </c>
      <c r="AG1870" s="57" t="s">
        <v>160</v>
      </c>
      <c r="AH1870" s="57" t="s">
        <v>160</v>
      </c>
      <c r="AI1870" s="57" t="s">
        <v>179</v>
      </c>
      <c r="AL1870" s="9">
        <v>47392</v>
      </c>
      <c r="AM1870" s="57">
        <v>790.94480524300002</v>
      </c>
      <c r="AN1870" s="57">
        <v>6600.3600343970002</v>
      </c>
      <c r="AO1870" s="57">
        <v>0</v>
      </c>
      <c r="AP1870" s="57">
        <v>790.94480524300002</v>
      </c>
      <c r="AQ1870" s="57">
        <v>4950.2700257979996</v>
      </c>
      <c r="AR1870" s="57">
        <v>0</v>
      </c>
      <c r="AS1870" s="57">
        <v>0.38935048999999999</v>
      </c>
      <c r="AT1870" s="57">
        <v>2.4368199229999998</v>
      </c>
      <c r="AU1870" s="57">
        <v>0</v>
      </c>
      <c r="AV1870" s="57">
        <v>63.259999999000001</v>
      </c>
      <c r="AW1870" s="57">
        <v>3.536</v>
      </c>
      <c r="AX1870" s="57">
        <v>0</v>
      </c>
      <c r="AY1870" s="57">
        <v>24.630311986999999</v>
      </c>
      <c r="AZ1870" s="57">
        <v>8.6165952469999993</v>
      </c>
      <c r="BA1870" s="57">
        <v>0</v>
      </c>
      <c r="BB1870" s="57">
        <v>33.246907233999998</v>
      </c>
      <c r="BC1870" s="57">
        <v>0</v>
      </c>
      <c r="BD1870" s="57">
        <v>0</v>
      </c>
      <c r="BE1870" s="57">
        <v>0</v>
      </c>
      <c r="BF1870" s="57">
        <v>1.784098508</v>
      </c>
      <c r="BG1870" s="57">
        <v>0.83117268099999997</v>
      </c>
      <c r="BH1870" s="57">
        <v>2.615271189</v>
      </c>
      <c r="BI1870" s="57">
        <v>0</v>
      </c>
      <c r="BJ1870" s="57">
        <v>0</v>
      </c>
      <c r="BK1870" s="57">
        <v>0</v>
      </c>
      <c r="BL1870" s="57">
        <v>0</v>
      </c>
      <c r="BM1870" s="57">
        <v>0</v>
      </c>
      <c r="BN1870" s="57">
        <v>0</v>
      </c>
      <c r="BO1870" s="57">
        <v>0</v>
      </c>
      <c r="BP1870" s="57">
        <v>30.631636045</v>
      </c>
      <c r="BQ1870" s="57">
        <v>17.778020690999998</v>
      </c>
      <c r="BR1870" s="57">
        <v>13.793722818999999</v>
      </c>
      <c r="BS1870" s="57">
        <v>30.631636045</v>
      </c>
      <c r="BT1870" s="57">
        <v>17.778020690999998</v>
      </c>
      <c r="BU1870" s="57">
        <v>13.793722818999999</v>
      </c>
    </row>
    <row r="1871" spans="1:73" x14ac:dyDescent="0.25">
      <c r="A1871" s="57">
        <v>2</v>
      </c>
      <c r="B1871" s="57">
        <v>42285342600000</v>
      </c>
      <c r="C1871" s="57" t="s">
        <v>167</v>
      </c>
      <c r="D1871" s="57" t="s">
        <v>168</v>
      </c>
      <c r="E1871" s="57" t="s">
        <v>169</v>
      </c>
      <c r="F1871" s="57">
        <v>0</v>
      </c>
      <c r="G1871" s="57" t="s">
        <v>49</v>
      </c>
      <c r="H1871" s="57" t="s">
        <v>150</v>
      </c>
      <c r="I1871" s="57" t="s">
        <v>151</v>
      </c>
      <c r="J1871" s="57" t="s">
        <v>152</v>
      </c>
      <c r="K1871" s="57" t="s">
        <v>51</v>
      </c>
      <c r="L1871" s="57" t="s">
        <v>153</v>
      </c>
      <c r="M1871" s="57" t="s">
        <v>154</v>
      </c>
      <c r="N1871" s="57" t="s">
        <v>155</v>
      </c>
      <c r="P1871" s="57" t="s">
        <v>156</v>
      </c>
      <c r="Q1871" s="57" t="s">
        <v>157</v>
      </c>
      <c r="R1871" s="57" t="s">
        <v>158</v>
      </c>
      <c r="S1871" s="57" t="s">
        <v>159</v>
      </c>
      <c r="U1871" s="57" t="s">
        <v>160</v>
      </c>
      <c r="V1871" s="57" t="s">
        <v>160</v>
      </c>
      <c r="W1871" s="57" t="s">
        <v>160</v>
      </c>
      <c r="X1871" s="57" t="s">
        <v>160</v>
      </c>
      <c r="Y1871" s="57" t="s">
        <v>160</v>
      </c>
      <c r="Z1871" s="57" t="s">
        <v>160</v>
      </c>
      <c r="AA1871" s="57" t="s">
        <v>160</v>
      </c>
      <c r="AB1871" s="57" t="s">
        <v>160</v>
      </c>
      <c r="AC1871" s="57" t="s">
        <v>160</v>
      </c>
      <c r="AD1871" s="57" t="s">
        <v>160</v>
      </c>
      <c r="AE1871" s="57" t="s">
        <v>160</v>
      </c>
      <c r="AF1871" s="57" t="s">
        <v>160</v>
      </c>
      <c r="AG1871" s="57" t="s">
        <v>160</v>
      </c>
      <c r="AH1871" s="57" t="s">
        <v>160</v>
      </c>
      <c r="AI1871" s="57" t="s">
        <v>179</v>
      </c>
      <c r="AL1871" s="9">
        <v>47423</v>
      </c>
      <c r="AM1871" s="57">
        <v>754.75597301200003</v>
      </c>
      <c r="AN1871" s="57">
        <v>6312.8574306609999</v>
      </c>
      <c r="AO1871" s="57">
        <v>0</v>
      </c>
      <c r="AP1871" s="57">
        <v>754.75597301200003</v>
      </c>
      <c r="AQ1871" s="57">
        <v>4734.6430729960002</v>
      </c>
      <c r="AR1871" s="57">
        <v>0</v>
      </c>
      <c r="AS1871" s="57">
        <v>0.37153617500000002</v>
      </c>
      <c r="AT1871" s="57">
        <v>2.330675399</v>
      </c>
      <c r="AU1871" s="57">
        <v>0</v>
      </c>
      <c r="AV1871" s="57">
        <v>63.260000001000002</v>
      </c>
      <c r="AW1871" s="57">
        <v>3.851</v>
      </c>
      <c r="AX1871" s="57">
        <v>0</v>
      </c>
      <c r="AY1871" s="57">
        <v>23.503378447999999</v>
      </c>
      <c r="AZ1871" s="57">
        <v>8.9754309620000008</v>
      </c>
      <c r="BA1871" s="57">
        <v>0</v>
      </c>
      <c r="BB1871" s="57">
        <v>32.478809409999997</v>
      </c>
      <c r="BC1871" s="57">
        <v>0</v>
      </c>
      <c r="BD1871" s="57">
        <v>0</v>
      </c>
      <c r="BE1871" s="57">
        <v>0</v>
      </c>
      <c r="BF1871" s="57">
        <v>1.758953647</v>
      </c>
      <c r="BG1871" s="57">
        <v>0.81197023499999998</v>
      </c>
      <c r="BH1871" s="57">
        <v>2.5709238820000002</v>
      </c>
      <c r="BI1871" s="57">
        <v>0</v>
      </c>
      <c r="BJ1871" s="57">
        <v>0</v>
      </c>
      <c r="BK1871" s="57">
        <v>0</v>
      </c>
      <c r="BL1871" s="57">
        <v>0</v>
      </c>
      <c r="BM1871" s="57">
        <v>0</v>
      </c>
      <c r="BN1871" s="57">
        <v>0</v>
      </c>
      <c r="BO1871" s="57">
        <v>0</v>
      </c>
      <c r="BP1871" s="57">
        <v>29.907885528000001</v>
      </c>
      <c r="BQ1871" s="57">
        <v>17.222615817000001</v>
      </c>
      <c r="BR1871" s="57">
        <v>13.314092266999999</v>
      </c>
      <c r="BS1871" s="57">
        <v>29.907885528000001</v>
      </c>
      <c r="BT1871" s="57">
        <v>17.222615817000001</v>
      </c>
      <c r="BU1871" s="57">
        <v>13.314092266999999</v>
      </c>
    </row>
    <row r="1872" spans="1:73" x14ac:dyDescent="0.25">
      <c r="A1872" s="57">
        <v>2</v>
      </c>
      <c r="B1872" s="57">
        <v>42285342600000</v>
      </c>
      <c r="C1872" s="57" t="s">
        <v>167</v>
      </c>
      <c r="D1872" s="57" t="s">
        <v>168</v>
      </c>
      <c r="E1872" s="57" t="s">
        <v>169</v>
      </c>
      <c r="F1872" s="57">
        <v>0</v>
      </c>
      <c r="G1872" s="57" t="s">
        <v>49</v>
      </c>
      <c r="H1872" s="57" t="s">
        <v>150</v>
      </c>
      <c r="I1872" s="57" t="s">
        <v>151</v>
      </c>
      <c r="J1872" s="57" t="s">
        <v>152</v>
      </c>
      <c r="K1872" s="57" t="s">
        <v>51</v>
      </c>
      <c r="L1872" s="57" t="s">
        <v>153</v>
      </c>
      <c r="M1872" s="57" t="s">
        <v>154</v>
      </c>
      <c r="N1872" s="57" t="s">
        <v>155</v>
      </c>
      <c r="P1872" s="57" t="s">
        <v>156</v>
      </c>
      <c r="Q1872" s="57" t="s">
        <v>157</v>
      </c>
      <c r="R1872" s="57" t="s">
        <v>158</v>
      </c>
      <c r="S1872" s="57" t="s">
        <v>159</v>
      </c>
      <c r="U1872" s="57" t="s">
        <v>160</v>
      </c>
      <c r="V1872" s="57" t="s">
        <v>160</v>
      </c>
      <c r="W1872" s="57" t="s">
        <v>160</v>
      </c>
      <c r="X1872" s="57" t="s">
        <v>160</v>
      </c>
      <c r="Y1872" s="57" t="s">
        <v>160</v>
      </c>
      <c r="Z1872" s="57" t="s">
        <v>160</v>
      </c>
      <c r="AA1872" s="57" t="s">
        <v>160</v>
      </c>
      <c r="AB1872" s="57" t="s">
        <v>160</v>
      </c>
      <c r="AC1872" s="57" t="s">
        <v>160</v>
      </c>
      <c r="AD1872" s="57" t="s">
        <v>160</v>
      </c>
      <c r="AE1872" s="57" t="s">
        <v>160</v>
      </c>
      <c r="AF1872" s="57" t="s">
        <v>160</v>
      </c>
      <c r="AG1872" s="57" t="s">
        <v>160</v>
      </c>
      <c r="AH1872" s="57" t="s">
        <v>160</v>
      </c>
      <c r="AI1872" s="57" t="s">
        <v>179</v>
      </c>
      <c r="AL1872" s="9">
        <v>47453</v>
      </c>
      <c r="AM1872" s="57">
        <v>769.18130481799994</v>
      </c>
      <c r="AN1872" s="57">
        <v>6448.0696665180003</v>
      </c>
      <c r="AO1872" s="57">
        <v>0</v>
      </c>
      <c r="AP1872" s="57">
        <v>769.18130481799994</v>
      </c>
      <c r="AQ1872" s="57">
        <v>4836.0522498890004</v>
      </c>
      <c r="AR1872" s="57">
        <v>0</v>
      </c>
      <c r="AS1872" s="57">
        <v>0.37863718899999999</v>
      </c>
      <c r="AT1872" s="57">
        <v>2.3805950810000001</v>
      </c>
      <c r="AU1872" s="57">
        <v>0</v>
      </c>
      <c r="AV1872" s="57">
        <v>63.28</v>
      </c>
      <c r="AW1872" s="57">
        <v>4.2480000000000002</v>
      </c>
      <c r="AX1872" s="57">
        <v>0</v>
      </c>
      <c r="AY1872" s="57">
        <v>23.960161327000002</v>
      </c>
      <c r="AZ1872" s="57">
        <v>10.112767902</v>
      </c>
      <c r="BA1872" s="57">
        <v>0</v>
      </c>
      <c r="BB1872" s="57">
        <v>34.072929229000003</v>
      </c>
      <c r="BC1872" s="57">
        <v>0</v>
      </c>
      <c r="BD1872" s="57">
        <v>0</v>
      </c>
      <c r="BE1872" s="57">
        <v>0</v>
      </c>
      <c r="BF1872" s="57">
        <v>1.865358391</v>
      </c>
      <c r="BG1872" s="57">
        <v>0.85182323100000001</v>
      </c>
      <c r="BH1872" s="57">
        <v>2.717181622</v>
      </c>
      <c r="BI1872" s="57">
        <v>0</v>
      </c>
      <c r="BJ1872" s="57">
        <v>0</v>
      </c>
      <c r="BK1872" s="57">
        <v>0</v>
      </c>
      <c r="BL1872" s="57">
        <v>0</v>
      </c>
      <c r="BM1872" s="57">
        <v>0</v>
      </c>
      <c r="BN1872" s="57">
        <v>0</v>
      </c>
      <c r="BO1872" s="57">
        <v>0</v>
      </c>
      <c r="BP1872" s="57">
        <v>31.355747607000001</v>
      </c>
      <c r="BQ1872" s="57">
        <v>17.910900751</v>
      </c>
      <c r="BR1872" s="57">
        <v>13.794036856</v>
      </c>
      <c r="BS1872" s="57">
        <v>31.355747607000001</v>
      </c>
      <c r="BT1872" s="57">
        <v>17.910900751</v>
      </c>
      <c r="BU1872" s="57">
        <v>13.794036856</v>
      </c>
    </row>
    <row r="1873" spans="1:73" x14ac:dyDescent="0.25">
      <c r="A1873" s="57">
        <v>2</v>
      </c>
      <c r="B1873" s="57">
        <v>42285342600000</v>
      </c>
      <c r="C1873" s="57" t="s">
        <v>167</v>
      </c>
      <c r="D1873" s="57" t="s">
        <v>168</v>
      </c>
      <c r="E1873" s="57" t="s">
        <v>169</v>
      </c>
      <c r="F1873" s="57">
        <v>0</v>
      </c>
      <c r="G1873" s="57" t="s">
        <v>49</v>
      </c>
      <c r="H1873" s="57" t="s">
        <v>150</v>
      </c>
      <c r="I1873" s="57" t="s">
        <v>151</v>
      </c>
      <c r="J1873" s="57" t="s">
        <v>152</v>
      </c>
      <c r="K1873" s="57" t="s">
        <v>51</v>
      </c>
      <c r="L1873" s="57" t="s">
        <v>153</v>
      </c>
      <c r="M1873" s="57" t="s">
        <v>154</v>
      </c>
      <c r="N1873" s="57" t="s">
        <v>155</v>
      </c>
      <c r="P1873" s="57" t="s">
        <v>156</v>
      </c>
      <c r="Q1873" s="57" t="s">
        <v>157</v>
      </c>
      <c r="R1873" s="57" t="s">
        <v>158</v>
      </c>
      <c r="S1873" s="57" t="s">
        <v>159</v>
      </c>
      <c r="U1873" s="57" t="s">
        <v>160</v>
      </c>
      <c r="V1873" s="57" t="s">
        <v>160</v>
      </c>
      <c r="W1873" s="57" t="s">
        <v>160</v>
      </c>
      <c r="X1873" s="57" t="s">
        <v>160</v>
      </c>
      <c r="Y1873" s="57" t="s">
        <v>160</v>
      </c>
      <c r="Z1873" s="57" t="s">
        <v>160</v>
      </c>
      <c r="AA1873" s="57" t="s">
        <v>160</v>
      </c>
      <c r="AB1873" s="57" t="s">
        <v>160</v>
      </c>
      <c r="AC1873" s="57" t="s">
        <v>160</v>
      </c>
      <c r="AD1873" s="57" t="s">
        <v>160</v>
      </c>
      <c r="AE1873" s="57" t="s">
        <v>160</v>
      </c>
      <c r="AF1873" s="57" t="s">
        <v>160</v>
      </c>
      <c r="AG1873" s="57" t="s">
        <v>160</v>
      </c>
      <c r="AH1873" s="57" t="s">
        <v>160</v>
      </c>
      <c r="AI1873" s="57" t="s">
        <v>179</v>
      </c>
      <c r="AL1873" s="9">
        <v>47484</v>
      </c>
      <c r="AM1873" s="57">
        <v>758.56215627200004</v>
      </c>
      <c r="AN1873" s="57">
        <v>6373.4399454069999</v>
      </c>
      <c r="AO1873" s="57">
        <v>0</v>
      </c>
      <c r="AP1873" s="57">
        <v>758.56215627200004</v>
      </c>
      <c r="AQ1873" s="57">
        <v>4780.0799590549996</v>
      </c>
      <c r="AR1873" s="57">
        <v>0</v>
      </c>
      <c r="AS1873" s="57">
        <v>0.37340980699999998</v>
      </c>
      <c r="AT1873" s="57">
        <v>2.3530421609999999</v>
      </c>
      <c r="AU1873" s="57">
        <v>0</v>
      </c>
      <c r="AV1873" s="57">
        <v>63.240000000999999</v>
      </c>
      <c r="AW1873" s="57">
        <v>4.5060000000000002</v>
      </c>
      <c r="AX1873" s="57">
        <v>0</v>
      </c>
      <c r="AY1873" s="57">
        <v>23.614436198</v>
      </c>
      <c r="AZ1873" s="57">
        <v>10.602807975999999</v>
      </c>
      <c r="BA1873" s="57">
        <v>0</v>
      </c>
      <c r="BB1873" s="57">
        <v>34.217244172999997</v>
      </c>
      <c r="BC1873" s="57">
        <v>0</v>
      </c>
      <c r="BD1873" s="57">
        <v>0</v>
      </c>
      <c r="BE1873" s="57">
        <v>0</v>
      </c>
      <c r="BF1873" s="57">
        <v>1.886146412</v>
      </c>
      <c r="BG1873" s="57">
        <v>0.855431104</v>
      </c>
      <c r="BH1873" s="57">
        <v>2.7415775170000001</v>
      </c>
      <c r="BI1873" s="57">
        <v>0</v>
      </c>
      <c r="BJ1873" s="57">
        <v>0</v>
      </c>
      <c r="BK1873" s="57">
        <v>0</v>
      </c>
      <c r="BL1873" s="57">
        <v>0</v>
      </c>
      <c r="BM1873" s="57">
        <v>0</v>
      </c>
      <c r="BN1873" s="57">
        <v>0</v>
      </c>
      <c r="BO1873" s="57">
        <v>0</v>
      </c>
      <c r="BP1873" s="57">
        <v>31.475666657000001</v>
      </c>
      <c r="BQ1873" s="57">
        <v>17.834546387</v>
      </c>
      <c r="BR1873" s="57">
        <v>13.683510468</v>
      </c>
      <c r="BS1873" s="57">
        <v>31.475666657000001</v>
      </c>
      <c r="BT1873" s="57">
        <v>17.834546387</v>
      </c>
      <c r="BU1873" s="57">
        <v>13.683510468</v>
      </c>
    </row>
    <row r="1874" spans="1:73" x14ac:dyDescent="0.25">
      <c r="A1874" s="57">
        <v>2</v>
      </c>
      <c r="B1874" s="57">
        <v>42285342600000</v>
      </c>
      <c r="C1874" s="57" t="s">
        <v>167</v>
      </c>
      <c r="D1874" s="57" t="s">
        <v>168</v>
      </c>
      <c r="E1874" s="57" t="s">
        <v>169</v>
      </c>
      <c r="F1874" s="57">
        <v>0</v>
      </c>
      <c r="G1874" s="57" t="s">
        <v>49</v>
      </c>
      <c r="H1874" s="57" t="s">
        <v>150</v>
      </c>
      <c r="I1874" s="57" t="s">
        <v>151</v>
      </c>
      <c r="J1874" s="57" t="s">
        <v>152</v>
      </c>
      <c r="K1874" s="57" t="s">
        <v>51</v>
      </c>
      <c r="L1874" s="57" t="s">
        <v>153</v>
      </c>
      <c r="M1874" s="57" t="s">
        <v>154</v>
      </c>
      <c r="N1874" s="57" t="s">
        <v>155</v>
      </c>
      <c r="P1874" s="57" t="s">
        <v>156</v>
      </c>
      <c r="Q1874" s="57" t="s">
        <v>157</v>
      </c>
      <c r="R1874" s="57" t="s">
        <v>158</v>
      </c>
      <c r="S1874" s="57" t="s">
        <v>159</v>
      </c>
      <c r="U1874" s="57" t="s">
        <v>160</v>
      </c>
      <c r="V1874" s="57" t="s">
        <v>160</v>
      </c>
      <c r="W1874" s="57" t="s">
        <v>160</v>
      </c>
      <c r="X1874" s="57" t="s">
        <v>160</v>
      </c>
      <c r="Y1874" s="57" t="s">
        <v>160</v>
      </c>
      <c r="Z1874" s="57" t="s">
        <v>160</v>
      </c>
      <c r="AA1874" s="57" t="s">
        <v>160</v>
      </c>
      <c r="AB1874" s="57" t="s">
        <v>160</v>
      </c>
      <c r="AC1874" s="57" t="s">
        <v>160</v>
      </c>
      <c r="AD1874" s="57" t="s">
        <v>160</v>
      </c>
      <c r="AE1874" s="57" t="s">
        <v>160</v>
      </c>
      <c r="AF1874" s="57" t="s">
        <v>160</v>
      </c>
      <c r="AG1874" s="57" t="s">
        <v>160</v>
      </c>
      <c r="AH1874" s="57" t="s">
        <v>160</v>
      </c>
      <c r="AI1874" s="57" t="s">
        <v>179</v>
      </c>
      <c r="AL1874" s="9">
        <v>47515</v>
      </c>
      <c r="AM1874" s="57">
        <v>676.26006514200003</v>
      </c>
      <c r="AN1874" s="57">
        <v>5693.9861476240003</v>
      </c>
      <c r="AO1874" s="57">
        <v>0</v>
      </c>
      <c r="AP1874" s="57">
        <v>676.26006514200003</v>
      </c>
      <c r="AQ1874" s="57">
        <v>4270.4896107180002</v>
      </c>
      <c r="AR1874" s="57">
        <v>0</v>
      </c>
      <c r="AS1874" s="57">
        <v>0.33289577999999997</v>
      </c>
      <c r="AT1874" s="57">
        <v>2.102191216</v>
      </c>
      <c r="AU1874" s="57">
        <v>0</v>
      </c>
      <c r="AV1874" s="57">
        <v>63.189999999000001</v>
      </c>
      <c r="AW1874" s="57">
        <v>4.3120000000000003</v>
      </c>
      <c r="AX1874" s="57">
        <v>0</v>
      </c>
      <c r="AY1874" s="57">
        <v>21.035684317000001</v>
      </c>
      <c r="AZ1874" s="57">
        <v>9.0646485220000006</v>
      </c>
      <c r="BA1874" s="57">
        <v>0</v>
      </c>
      <c r="BB1874" s="57">
        <v>30.10033284</v>
      </c>
      <c r="BC1874" s="57">
        <v>0</v>
      </c>
      <c r="BD1874" s="57">
        <v>0</v>
      </c>
      <c r="BE1874" s="57">
        <v>0</v>
      </c>
      <c r="BF1874" s="57">
        <v>1.651658107</v>
      </c>
      <c r="BG1874" s="57">
        <v>0.75250832099999998</v>
      </c>
      <c r="BH1874" s="57">
        <v>2.4041664279999999</v>
      </c>
      <c r="BI1874" s="57">
        <v>0</v>
      </c>
      <c r="BJ1874" s="57">
        <v>0</v>
      </c>
      <c r="BK1874" s="57">
        <v>0</v>
      </c>
      <c r="BL1874" s="57">
        <v>0</v>
      </c>
      <c r="BM1874" s="57">
        <v>0</v>
      </c>
      <c r="BN1874" s="57">
        <v>0</v>
      </c>
      <c r="BO1874" s="57">
        <v>0</v>
      </c>
      <c r="BP1874" s="57">
        <v>27.696166411</v>
      </c>
      <c r="BQ1874" s="57">
        <v>15.578786824</v>
      </c>
      <c r="BR1874" s="57">
        <v>11.912122910000001</v>
      </c>
      <c r="BS1874" s="57">
        <v>27.696166411</v>
      </c>
      <c r="BT1874" s="57">
        <v>15.578786824</v>
      </c>
      <c r="BU1874" s="57">
        <v>11.912122910000001</v>
      </c>
    </row>
    <row r="1875" spans="1:73" x14ac:dyDescent="0.25">
      <c r="A1875" s="57">
        <v>2</v>
      </c>
      <c r="B1875" s="57">
        <v>42285342600000</v>
      </c>
      <c r="C1875" s="57" t="s">
        <v>167</v>
      </c>
      <c r="D1875" s="57" t="s">
        <v>168</v>
      </c>
      <c r="E1875" s="57" t="s">
        <v>169</v>
      </c>
      <c r="F1875" s="57">
        <v>0</v>
      </c>
      <c r="G1875" s="57" t="s">
        <v>49</v>
      </c>
      <c r="H1875" s="57" t="s">
        <v>150</v>
      </c>
      <c r="I1875" s="57" t="s">
        <v>151</v>
      </c>
      <c r="J1875" s="57" t="s">
        <v>152</v>
      </c>
      <c r="K1875" s="57" t="s">
        <v>51</v>
      </c>
      <c r="L1875" s="57" t="s">
        <v>153</v>
      </c>
      <c r="M1875" s="57" t="s">
        <v>154</v>
      </c>
      <c r="N1875" s="57" t="s">
        <v>155</v>
      </c>
      <c r="P1875" s="57" t="s">
        <v>156</v>
      </c>
      <c r="Q1875" s="57" t="s">
        <v>157</v>
      </c>
      <c r="R1875" s="57" t="s">
        <v>158</v>
      </c>
      <c r="S1875" s="57" t="s">
        <v>159</v>
      </c>
      <c r="U1875" s="57" t="s">
        <v>160</v>
      </c>
      <c r="V1875" s="57" t="s">
        <v>160</v>
      </c>
      <c r="W1875" s="57" t="s">
        <v>160</v>
      </c>
      <c r="X1875" s="57" t="s">
        <v>160</v>
      </c>
      <c r="Y1875" s="57" t="s">
        <v>160</v>
      </c>
      <c r="Z1875" s="57" t="s">
        <v>160</v>
      </c>
      <c r="AA1875" s="57" t="s">
        <v>160</v>
      </c>
      <c r="AB1875" s="57" t="s">
        <v>160</v>
      </c>
      <c r="AC1875" s="57" t="s">
        <v>160</v>
      </c>
      <c r="AD1875" s="57" t="s">
        <v>160</v>
      </c>
      <c r="AE1875" s="57" t="s">
        <v>160</v>
      </c>
      <c r="AF1875" s="57" t="s">
        <v>160</v>
      </c>
      <c r="AG1875" s="57" t="s">
        <v>160</v>
      </c>
      <c r="AH1875" s="57" t="s">
        <v>160</v>
      </c>
      <c r="AI1875" s="57" t="s">
        <v>179</v>
      </c>
      <c r="AL1875" s="9">
        <v>47543</v>
      </c>
      <c r="AM1875" s="57">
        <v>739.12063518299999</v>
      </c>
      <c r="AN1875" s="57">
        <v>6236.2500501940003</v>
      </c>
      <c r="AO1875" s="57">
        <v>0</v>
      </c>
      <c r="AP1875" s="57">
        <v>739.12063518299999</v>
      </c>
      <c r="AQ1875" s="57">
        <v>4677.1875376449998</v>
      </c>
      <c r="AR1875" s="57">
        <v>0</v>
      </c>
      <c r="AS1875" s="57">
        <v>0.36383952400000003</v>
      </c>
      <c r="AT1875" s="57">
        <v>2.3023923370000001</v>
      </c>
      <c r="AU1875" s="57">
        <v>0</v>
      </c>
      <c r="AV1875" s="57">
        <v>63.099999998999998</v>
      </c>
      <c r="AW1875" s="57">
        <v>3.7210000000000001</v>
      </c>
      <c r="AX1875" s="57">
        <v>0</v>
      </c>
      <c r="AY1875" s="57">
        <v>22.958273956999999</v>
      </c>
      <c r="AZ1875" s="57">
        <v>8.5672018869999995</v>
      </c>
      <c r="BA1875" s="57">
        <v>0</v>
      </c>
      <c r="BB1875" s="57">
        <v>31.525475843999999</v>
      </c>
      <c r="BC1875" s="57">
        <v>0</v>
      </c>
      <c r="BD1875" s="57">
        <v>0</v>
      </c>
      <c r="BE1875" s="57">
        <v>0</v>
      </c>
      <c r="BF1875" s="57">
        <v>1.703179518</v>
      </c>
      <c r="BG1875" s="57">
        <v>0.78813689600000003</v>
      </c>
      <c r="BH1875" s="57">
        <v>2.4913164139999999</v>
      </c>
      <c r="BI1875" s="57">
        <v>0</v>
      </c>
      <c r="BJ1875" s="57">
        <v>0</v>
      </c>
      <c r="BK1875" s="57">
        <v>0</v>
      </c>
      <c r="BL1875" s="57">
        <v>0</v>
      </c>
      <c r="BM1875" s="57">
        <v>0</v>
      </c>
      <c r="BN1875" s="57">
        <v>0</v>
      </c>
      <c r="BO1875" s="57">
        <v>0</v>
      </c>
      <c r="BP1875" s="57">
        <v>29.034159428999999</v>
      </c>
      <c r="BQ1875" s="57">
        <v>16.199816493</v>
      </c>
      <c r="BR1875" s="57">
        <v>12.340340201</v>
      </c>
      <c r="BS1875" s="57">
        <v>29.034159428999999</v>
      </c>
      <c r="BT1875" s="57">
        <v>16.199816493</v>
      </c>
      <c r="BU1875" s="57">
        <v>12.340340201</v>
      </c>
    </row>
    <row r="1876" spans="1:73" x14ac:dyDescent="0.25">
      <c r="A1876" s="57">
        <v>2</v>
      </c>
      <c r="B1876" s="57">
        <v>42285342600000</v>
      </c>
      <c r="C1876" s="57" t="s">
        <v>167</v>
      </c>
      <c r="D1876" s="57" t="s">
        <v>168</v>
      </c>
      <c r="E1876" s="57" t="s">
        <v>169</v>
      </c>
      <c r="F1876" s="57">
        <v>0</v>
      </c>
      <c r="G1876" s="57" t="s">
        <v>49</v>
      </c>
      <c r="H1876" s="57" t="s">
        <v>150</v>
      </c>
      <c r="I1876" s="57" t="s">
        <v>151</v>
      </c>
      <c r="J1876" s="57" t="s">
        <v>152</v>
      </c>
      <c r="K1876" s="57" t="s">
        <v>51</v>
      </c>
      <c r="L1876" s="57" t="s">
        <v>153</v>
      </c>
      <c r="M1876" s="57" t="s">
        <v>154</v>
      </c>
      <c r="N1876" s="57" t="s">
        <v>155</v>
      </c>
      <c r="P1876" s="57" t="s">
        <v>156</v>
      </c>
      <c r="Q1876" s="57" t="s">
        <v>157</v>
      </c>
      <c r="R1876" s="57" t="s">
        <v>158</v>
      </c>
      <c r="S1876" s="57" t="s">
        <v>159</v>
      </c>
      <c r="U1876" s="57" t="s">
        <v>160</v>
      </c>
      <c r="V1876" s="57" t="s">
        <v>160</v>
      </c>
      <c r="W1876" s="57" t="s">
        <v>160</v>
      </c>
      <c r="X1876" s="57" t="s">
        <v>160</v>
      </c>
      <c r="Y1876" s="57" t="s">
        <v>160</v>
      </c>
      <c r="Z1876" s="57" t="s">
        <v>160</v>
      </c>
      <c r="AA1876" s="57" t="s">
        <v>160</v>
      </c>
      <c r="AB1876" s="57" t="s">
        <v>160</v>
      </c>
      <c r="AC1876" s="57" t="s">
        <v>160</v>
      </c>
      <c r="AD1876" s="57" t="s">
        <v>160</v>
      </c>
      <c r="AE1876" s="57" t="s">
        <v>160</v>
      </c>
      <c r="AF1876" s="57" t="s">
        <v>160</v>
      </c>
      <c r="AG1876" s="57" t="s">
        <v>160</v>
      </c>
      <c r="AH1876" s="57" t="s">
        <v>160</v>
      </c>
      <c r="AI1876" s="57" t="s">
        <v>179</v>
      </c>
      <c r="AL1876" s="9">
        <v>47574</v>
      </c>
      <c r="AM1876" s="57">
        <v>705.91486580399999</v>
      </c>
      <c r="AN1876" s="57">
        <v>5968.7454158410001</v>
      </c>
      <c r="AO1876" s="57">
        <v>0</v>
      </c>
      <c r="AP1876" s="57">
        <v>705.91486580399999</v>
      </c>
      <c r="AQ1876" s="57">
        <v>4476.5590618810002</v>
      </c>
      <c r="AR1876" s="57">
        <v>0</v>
      </c>
      <c r="AS1876" s="57">
        <v>0.34749365199999999</v>
      </c>
      <c r="AT1876" s="57">
        <v>2.2036309639999998</v>
      </c>
      <c r="AU1876" s="57">
        <v>0</v>
      </c>
      <c r="AV1876" s="57">
        <v>63.070000000999997</v>
      </c>
      <c r="AW1876" s="57">
        <v>3.1259999999999999</v>
      </c>
      <c r="AX1876" s="57">
        <v>0</v>
      </c>
      <c r="AY1876" s="57">
        <v>21.916424622000001</v>
      </c>
      <c r="AZ1876" s="57">
        <v>6.888550393</v>
      </c>
      <c r="BA1876" s="57">
        <v>0</v>
      </c>
      <c r="BB1876" s="57">
        <v>28.804975014</v>
      </c>
      <c r="BC1876" s="57">
        <v>0</v>
      </c>
      <c r="BD1876" s="57">
        <v>0</v>
      </c>
      <c r="BE1876" s="57">
        <v>0</v>
      </c>
      <c r="BF1876" s="57">
        <v>1.529154052</v>
      </c>
      <c r="BG1876" s="57">
        <v>0.72012437500000004</v>
      </c>
      <c r="BH1876" s="57">
        <v>2.2492784280000002</v>
      </c>
      <c r="BI1876" s="57">
        <v>0</v>
      </c>
      <c r="BJ1876" s="57">
        <v>0</v>
      </c>
      <c r="BK1876" s="57">
        <v>0</v>
      </c>
      <c r="BL1876" s="57">
        <v>0</v>
      </c>
      <c r="BM1876" s="57">
        <v>0</v>
      </c>
      <c r="BN1876" s="57">
        <v>0</v>
      </c>
      <c r="BO1876" s="57">
        <v>0</v>
      </c>
      <c r="BP1876" s="57">
        <v>26.555696587</v>
      </c>
      <c r="BQ1876" s="57">
        <v>14.701401071999999</v>
      </c>
      <c r="BR1876" s="57">
        <v>11.158096791</v>
      </c>
      <c r="BS1876" s="57">
        <v>26.555696587</v>
      </c>
      <c r="BT1876" s="57">
        <v>14.701401071999999</v>
      </c>
      <c r="BU1876" s="57">
        <v>11.158096791</v>
      </c>
    </row>
    <row r="1877" spans="1:73" x14ac:dyDescent="0.25">
      <c r="A1877" s="57">
        <v>2</v>
      </c>
      <c r="B1877" s="57">
        <v>42285342600000</v>
      </c>
      <c r="C1877" s="57" t="s">
        <v>167</v>
      </c>
      <c r="D1877" s="57" t="s">
        <v>168</v>
      </c>
      <c r="E1877" s="57" t="s">
        <v>169</v>
      </c>
      <c r="F1877" s="57">
        <v>0</v>
      </c>
      <c r="G1877" s="57" t="s">
        <v>49</v>
      </c>
      <c r="H1877" s="57" t="s">
        <v>150</v>
      </c>
      <c r="I1877" s="57" t="s">
        <v>151</v>
      </c>
      <c r="J1877" s="57" t="s">
        <v>152</v>
      </c>
      <c r="K1877" s="57" t="s">
        <v>51</v>
      </c>
      <c r="L1877" s="57" t="s">
        <v>153</v>
      </c>
      <c r="M1877" s="57" t="s">
        <v>154</v>
      </c>
      <c r="N1877" s="57" t="s">
        <v>155</v>
      </c>
      <c r="P1877" s="57" t="s">
        <v>156</v>
      </c>
      <c r="Q1877" s="57" t="s">
        <v>157</v>
      </c>
      <c r="R1877" s="57" t="s">
        <v>158</v>
      </c>
      <c r="S1877" s="57" t="s">
        <v>159</v>
      </c>
      <c r="U1877" s="57" t="s">
        <v>160</v>
      </c>
      <c r="V1877" s="57" t="s">
        <v>160</v>
      </c>
      <c r="W1877" s="57" t="s">
        <v>160</v>
      </c>
      <c r="X1877" s="57" t="s">
        <v>160</v>
      </c>
      <c r="Y1877" s="57" t="s">
        <v>160</v>
      </c>
      <c r="Z1877" s="57" t="s">
        <v>160</v>
      </c>
      <c r="AA1877" s="57" t="s">
        <v>160</v>
      </c>
      <c r="AB1877" s="57" t="s">
        <v>160</v>
      </c>
      <c r="AC1877" s="57" t="s">
        <v>160</v>
      </c>
      <c r="AD1877" s="57" t="s">
        <v>160</v>
      </c>
      <c r="AE1877" s="57" t="s">
        <v>160</v>
      </c>
      <c r="AF1877" s="57" t="s">
        <v>160</v>
      </c>
      <c r="AG1877" s="57" t="s">
        <v>160</v>
      </c>
      <c r="AH1877" s="57" t="s">
        <v>160</v>
      </c>
      <c r="AI1877" s="57" t="s">
        <v>179</v>
      </c>
      <c r="AL1877" s="9">
        <v>47604</v>
      </c>
      <c r="AM1877" s="57">
        <v>720.01490052899999</v>
      </c>
      <c r="AN1877" s="57">
        <v>6100.713424822</v>
      </c>
      <c r="AO1877" s="57">
        <v>0</v>
      </c>
      <c r="AP1877" s="57">
        <v>720.01490052899999</v>
      </c>
      <c r="AQ1877" s="57">
        <v>4575.535068616</v>
      </c>
      <c r="AR1877" s="57">
        <v>0</v>
      </c>
      <c r="AS1877" s="57">
        <v>0.354434535</v>
      </c>
      <c r="AT1877" s="57">
        <v>2.2523528929999999</v>
      </c>
      <c r="AU1877" s="57">
        <v>0</v>
      </c>
      <c r="AV1877" s="57">
        <v>63.06</v>
      </c>
      <c r="AW1877" s="57">
        <v>3.113</v>
      </c>
      <c r="AX1877" s="57">
        <v>0</v>
      </c>
      <c r="AY1877" s="57">
        <v>22.350641773</v>
      </c>
      <c r="AZ1877" s="57">
        <v>7.0115745560000002</v>
      </c>
      <c r="BA1877" s="57">
        <v>0</v>
      </c>
      <c r="BB1877" s="57">
        <v>29.362216327999999</v>
      </c>
      <c r="BC1877" s="57">
        <v>0</v>
      </c>
      <c r="BD1877" s="57">
        <v>0</v>
      </c>
      <c r="BE1877" s="57">
        <v>0</v>
      </c>
      <c r="BF1877" s="57">
        <v>1.5584451800000001</v>
      </c>
      <c r="BG1877" s="57">
        <v>0.73405540800000002</v>
      </c>
      <c r="BH1877" s="57">
        <v>2.2925005879999998</v>
      </c>
      <c r="BI1877" s="57">
        <v>0</v>
      </c>
      <c r="BJ1877" s="57">
        <v>0</v>
      </c>
      <c r="BK1877" s="57">
        <v>0</v>
      </c>
      <c r="BL1877" s="57">
        <v>0</v>
      </c>
      <c r="BM1877" s="57">
        <v>0</v>
      </c>
      <c r="BN1877" s="57">
        <v>0</v>
      </c>
      <c r="BO1877" s="57">
        <v>0</v>
      </c>
      <c r="BP1877" s="57">
        <v>27.069715739999999</v>
      </c>
      <c r="BQ1877" s="57">
        <v>14.865228395000001</v>
      </c>
      <c r="BR1877" s="57">
        <v>11.239952895</v>
      </c>
      <c r="BS1877" s="57">
        <v>27.069715739999999</v>
      </c>
      <c r="BT1877" s="57">
        <v>14.865228395000001</v>
      </c>
      <c r="BU1877" s="57">
        <v>11.239952895</v>
      </c>
    </row>
    <row r="1878" spans="1:73" x14ac:dyDescent="0.25">
      <c r="A1878" s="57">
        <v>2</v>
      </c>
      <c r="B1878" s="57">
        <v>42285342600000</v>
      </c>
      <c r="C1878" s="57" t="s">
        <v>167</v>
      </c>
      <c r="D1878" s="57" t="s">
        <v>168</v>
      </c>
      <c r="E1878" s="57" t="s">
        <v>169</v>
      </c>
      <c r="F1878" s="57">
        <v>0</v>
      </c>
      <c r="G1878" s="57" t="s">
        <v>49</v>
      </c>
      <c r="H1878" s="57" t="s">
        <v>150</v>
      </c>
      <c r="I1878" s="57" t="s">
        <v>151</v>
      </c>
      <c r="J1878" s="57" t="s">
        <v>152</v>
      </c>
      <c r="K1878" s="57" t="s">
        <v>51</v>
      </c>
      <c r="L1878" s="57" t="s">
        <v>153</v>
      </c>
      <c r="M1878" s="57" t="s">
        <v>154</v>
      </c>
      <c r="N1878" s="57" t="s">
        <v>155</v>
      </c>
      <c r="P1878" s="57" t="s">
        <v>156</v>
      </c>
      <c r="Q1878" s="57" t="s">
        <v>157</v>
      </c>
      <c r="R1878" s="57" t="s">
        <v>158</v>
      </c>
      <c r="S1878" s="57" t="s">
        <v>159</v>
      </c>
      <c r="U1878" s="57" t="s">
        <v>160</v>
      </c>
      <c r="V1878" s="57" t="s">
        <v>160</v>
      </c>
      <c r="W1878" s="57" t="s">
        <v>160</v>
      </c>
      <c r="X1878" s="57" t="s">
        <v>160</v>
      </c>
      <c r="Y1878" s="57" t="s">
        <v>160</v>
      </c>
      <c r="Z1878" s="57" t="s">
        <v>160</v>
      </c>
      <c r="AA1878" s="57" t="s">
        <v>160</v>
      </c>
      <c r="AB1878" s="57" t="s">
        <v>160</v>
      </c>
      <c r="AC1878" s="57" t="s">
        <v>160</v>
      </c>
      <c r="AD1878" s="57" t="s">
        <v>160</v>
      </c>
      <c r="AE1878" s="57" t="s">
        <v>160</v>
      </c>
      <c r="AF1878" s="57" t="s">
        <v>160</v>
      </c>
      <c r="AG1878" s="57" t="s">
        <v>160</v>
      </c>
      <c r="AH1878" s="57" t="s">
        <v>160</v>
      </c>
      <c r="AI1878" s="57" t="s">
        <v>179</v>
      </c>
      <c r="AL1878" s="9">
        <v>47635</v>
      </c>
      <c r="AM1878" s="57">
        <v>687.88804136700003</v>
      </c>
      <c r="AN1878" s="57">
        <v>5840.5262162879999</v>
      </c>
      <c r="AO1878" s="57">
        <v>0</v>
      </c>
      <c r="AP1878" s="57">
        <v>687.88804136700003</v>
      </c>
      <c r="AQ1878" s="57">
        <v>4380.3946622160001</v>
      </c>
      <c r="AR1878" s="57">
        <v>0</v>
      </c>
      <c r="AS1878" s="57">
        <v>0.33861976700000002</v>
      </c>
      <c r="AT1878" s="57">
        <v>2.1562930759999999</v>
      </c>
      <c r="AU1878" s="57">
        <v>0</v>
      </c>
      <c r="AV1878" s="57">
        <v>63.070000000999997</v>
      </c>
      <c r="AW1878" s="57">
        <v>3.238</v>
      </c>
      <c r="AX1878" s="57">
        <v>0</v>
      </c>
      <c r="AY1878" s="57">
        <v>21.356748719999999</v>
      </c>
      <c r="AZ1878" s="57">
        <v>6.9820769809999996</v>
      </c>
      <c r="BA1878" s="57">
        <v>0</v>
      </c>
      <c r="BB1878" s="57">
        <v>28.338825702000001</v>
      </c>
      <c r="BC1878" s="57">
        <v>0</v>
      </c>
      <c r="BD1878" s="57">
        <v>0</v>
      </c>
      <c r="BE1878" s="57">
        <v>0</v>
      </c>
      <c r="BF1878" s="57">
        <v>1.51031844</v>
      </c>
      <c r="BG1878" s="57">
        <v>0.70847064299999996</v>
      </c>
      <c r="BH1878" s="57">
        <v>2.2187890829999999</v>
      </c>
      <c r="BI1878" s="57">
        <v>0</v>
      </c>
      <c r="BJ1878" s="57">
        <v>0</v>
      </c>
      <c r="BK1878" s="57">
        <v>0</v>
      </c>
      <c r="BL1878" s="57">
        <v>0</v>
      </c>
      <c r="BM1878" s="57">
        <v>0</v>
      </c>
      <c r="BN1878" s="57">
        <v>0</v>
      </c>
      <c r="BO1878" s="57">
        <v>0</v>
      </c>
      <c r="BP1878" s="57">
        <v>26.120036619</v>
      </c>
      <c r="BQ1878" s="57">
        <v>14.231866544000001</v>
      </c>
      <c r="BR1878" s="57">
        <v>10.721835220999999</v>
      </c>
      <c r="BS1878" s="57">
        <v>26.120036619</v>
      </c>
      <c r="BT1878" s="57">
        <v>14.231866544000001</v>
      </c>
      <c r="BU1878" s="57">
        <v>10.721835220999999</v>
      </c>
    </row>
    <row r="1879" spans="1:73" x14ac:dyDescent="0.25">
      <c r="A1879" s="57">
        <v>2</v>
      </c>
      <c r="B1879" s="57">
        <v>42285342600000</v>
      </c>
      <c r="C1879" s="57" t="s">
        <v>167</v>
      </c>
      <c r="D1879" s="57" t="s">
        <v>168</v>
      </c>
      <c r="E1879" s="57" t="s">
        <v>169</v>
      </c>
      <c r="F1879" s="57">
        <v>0</v>
      </c>
      <c r="G1879" s="57" t="s">
        <v>49</v>
      </c>
      <c r="H1879" s="57" t="s">
        <v>150</v>
      </c>
      <c r="I1879" s="57" t="s">
        <v>151</v>
      </c>
      <c r="J1879" s="57" t="s">
        <v>152</v>
      </c>
      <c r="K1879" s="57" t="s">
        <v>51</v>
      </c>
      <c r="L1879" s="57" t="s">
        <v>153</v>
      </c>
      <c r="M1879" s="57" t="s">
        <v>154</v>
      </c>
      <c r="N1879" s="57" t="s">
        <v>155</v>
      </c>
      <c r="P1879" s="57" t="s">
        <v>156</v>
      </c>
      <c r="Q1879" s="57" t="s">
        <v>157</v>
      </c>
      <c r="R1879" s="57" t="s">
        <v>158</v>
      </c>
      <c r="S1879" s="57" t="s">
        <v>159</v>
      </c>
      <c r="U1879" s="57" t="s">
        <v>160</v>
      </c>
      <c r="V1879" s="57" t="s">
        <v>160</v>
      </c>
      <c r="W1879" s="57" t="s">
        <v>160</v>
      </c>
      <c r="X1879" s="57" t="s">
        <v>160</v>
      </c>
      <c r="Y1879" s="57" t="s">
        <v>160</v>
      </c>
      <c r="Z1879" s="57" t="s">
        <v>160</v>
      </c>
      <c r="AA1879" s="57" t="s">
        <v>160</v>
      </c>
      <c r="AB1879" s="57" t="s">
        <v>160</v>
      </c>
      <c r="AC1879" s="57" t="s">
        <v>160</v>
      </c>
      <c r="AD1879" s="57" t="s">
        <v>160</v>
      </c>
      <c r="AE1879" s="57" t="s">
        <v>160</v>
      </c>
      <c r="AF1879" s="57" t="s">
        <v>160</v>
      </c>
      <c r="AG1879" s="57" t="s">
        <v>160</v>
      </c>
      <c r="AH1879" s="57" t="s">
        <v>160</v>
      </c>
      <c r="AI1879" s="57" t="s">
        <v>179</v>
      </c>
      <c r="AL1879" s="9">
        <v>47665</v>
      </c>
      <c r="AM1879" s="57">
        <v>701.84754311300003</v>
      </c>
      <c r="AN1879" s="57">
        <v>5971.1605459749999</v>
      </c>
      <c r="AO1879" s="57">
        <v>0</v>
      </c>
      <c r="AP1879" s="57">
        <v>701.84754311300003</v>
      </c>
      <c r="AQ1879" s="57">
        <v>4478.370409481</v>
      </c>
      <c r="AR1879" s="57">
        <v>0</v>
      </c>
      <c r="AS1879" s="57">
        <v>0.34549147200000002</v>
      </c>
      <c r="AT1879" s="57">
        <v>2.2045226179999999</v>
      </c>
      <c r="AU1879" s="57">
        <v>0</v>
      </c>
      <c r="AV1879" s="57">
        <v>63.07</v>
      </c>
      <c r="AW1879" s="57">
        <v>3.363</v>
      </c>
      <c r="AX1879" s="57">
        <v>0</v>
      </c>
      <c r="AY1879" s="57">
        <v>21.790147112</v>
      </c>
      <c r="AZ1879" s="57">
        <v>7.4138095640000001</v>
      </c>
      <c r="BA1879" s="57">
        <v>0</v>
      </c>
      <c r="BB1879" s="57">
        <v>29.203956676000001</v>
      </c>
      <c r="BC1879" s="57">
        <v>0</v>
      </c>
      <c r="BD1879" s="57">
        <v>0</v>
      </c>
      <c r="BE1879" s="57">
        <v>0</v>
      </c>
      <c r="BF1879" s="57">
        <v>1.562724131</v>
      </c>
      <c r="BG1879" s="57">
        <v>0.73009891699999996</v>
      </c>
      <c r="BH1879" s="57">
        <v>2.2928230479999998</v>
      </c>
      <c r="BI1879" s="57">
        <v>0</v>
      </c>
      <c r="BJ1879" s="57">
        <v>0</v>
      </c>
      <c r="BK1879" s="57">
        <v>0</v>
      </c>
      <c r="BL1879" s="57">
        <v>0</v>
      </c>
      <c r="BM1879" s="57">
        <v>0</v>
      </c>
      <c r="BN1879" s="57">
        <v>0</v>
      </c>
      <c r="BO1879" s="57">
        <v>0</v>
      </c>
      <c r="BP1879" s="57">
        <v>26.911133628000002</v>
      </c>
      <c r="BQ1879" s="57">
        <v>14.544772645</v>
      </c>
      <c r="BR1879" s="57">
        <v>10.916306205</v>
      </c>
      <c r="BS1879" s="57">
        <v>26.911133628000002</v>
      </c>
      <c r="BT1879" s="57">
        <v>14.544772645</v>
      </c>
      <c r="BU1879" s="57">
        <v>10.916306205</v>
      </c>
    </row>
    <row r="1880" spans="1:73" x14ac:dyDescent="0.25">
      <c r="A1880" s="57">
        <v>2</v>
      </c>
      <c r="B1880" s="57">
        <v>42285342600000</v>
      </c>
      <c r="C1880" s="57" t="s">
        <v>167</v>
      </c>
      <c r="D1880" s="57" t="s">
        <v>168</v>
      </c>
      <c r="E1880" s="57" t="s">
        <v>169</v>
      </c>
      <c r="F1880" s="57">
        <v>0</v>
      </c>
      <c r="G1880" s="57" t="s">
        <v>49</v>
      </c>
      <c r="H1880" s="57" t="s">
        <v>150</v>
      </c>
      <c r="I1880" s="57" t="s">
        <v>151</v>
      </c>
      <c r="J1880" s="57" t="s">
        <v>152</v>
      </c>
      <c r="K1880" s="57" t="s">
        <v>51</v>
      </c>
      <c r="L1880" s="57" t="s">
        <v>153</v>
      </c>
      <c r="M1880" s="57" t="s">
        <v>154</v>
      </c>
      <c r="N1880" s="57" t="s">
        <v>155</v>
      </c>
      <c r="P1880" s="57" t="s">
        <v>156</v>
      </c>
      <c r="Q1880" s="57" t="s">
        <v>157</v>
      </c>
      <c r="R1880" s="57" t="s">
        <v>158</v>
      </c>
      <c r="S1880" s="57" t="s">
        <v>159</v>
      </c>
      <c r="U1880" s="57" t="s">
        <v>160</v>
      </c>
      <c r="V1880" s="57" t="s">
        <v>160</v>
      </c>
      <c r="W1880" s="57" t="s">
        <v>160</v>
      </c>
      <c r="X1880" s="57" t="s">
        <v>160</v>
      </c>
      <c r="Y1880" s="57" t="s">
        <v>160</v>
      </c>
      <c r="Z1880" s="57" t="s">
        <v>160</v>
      </c>
      <c r="AA1880" s="57" t="s">
        <v>160</v>
      </c>
      <c r="AB1880" s="57" t="s">
        <v>160</v>
      </c>
      <c r="AC1880" s="57" t="s">
        <v>160</v>
      </c>
      <c r="AD1880" s="57" t="s">
        <v>160</v>
      </c>
      <c r="AE1880" s="57" t="s">
        <v>160</v>
      </c>
      <c r="AF1880" s="57" t="s">
        <v>160</v>
      </c>
      <c r="AG1880" s="57" t="s">
        <v>160</v>
      </c>
      <c r="AH1880" s="57" t="s">
        <v>160</v>
      </c>
      <c r="AI1880" s="57" t="s">
        <v>179</v>
      </c>
      <c r="AL1880" s="9">
        <v>47696</v>
      </c>
      <c r="AM1880" s="57">
        <v>692.95287801200004</v>
      </c>
      <c r="AN1880" s="57">
        <v>5907.488283826</v>
      </c>
      <c r="AO1880" s="57">
        <v>0</v>
      </c>
      <c r="AP1880" s="57">
        <v>692.95287801200004</v>
      </c>
      <c r="AQ1880" s="57">
        <v>4430.6162128699998</v>
      </c>
      <c r="AR1880" s="57">
        <v>0</v>
      </c>
      <c r="AS1880" s="57">
        <v>0.34111298400000001</v>
      </c>
      <c r="AT1880" s="57">
        <v>2.1810151370000002</v>
      </c>
      <c r="AU1880" s="57">
        <v>0</v>
      </c>
      <c r="AV1880" s="57">
        <v>63.030000000999998</v>
      </c>
      <c r="AW1880" s="57">
        <v>3.41</v>
      </c>
      <c r="AX1880" s="57">
        <v>0</v>
      </c>
      <c r="AY1880" s="57">
        <v>21.500351365</v>
      </c>
      <c r="AZ1880" s="57">
        <v>7.4372616169999999</v>
      </c>
      <c r="BA1880" s="57">
        <v>0</v>
      </c>
      <c r="BB1880" s="57">
        <v>28.937612982000001</v>
      </c>
      <c r="BC1880" s="57">
        <v>0</v>
      </c>
      <c r="BD1880" s="57">
        <v>0</v>
      </c>
      <c r="BE1880" s="57">
        <v>0</v>
      </c>
      <c r="BF1880" s="57">
        <v>1.5511005099999999</v>
      </c>
      <c r="BG1880" s="57">
        <v>0.723440325</v>
      </c>
      <c r="BH1880" s="57">
        <v>2.2745408340000002</v>
      </c>
      <c r="BI1880" s="57">
        <v>0</v>
      </c>
      <c r="BJ1880" s="57">
        <v>0</v>
      </c>
      <c r="BK1880" s="57">
        <v>0</v>
      </c>
      <c r="BL1880" s="57">
        <v>0</v>
      </c>
      <c r="BM1880" s="57">
        <v>0</v>
      </c>
      <c r="BN1880" s="57">
        <v>0</v>
      </c>
      <c r="BO1880" s="57">
        <v>0</v>
      </c>
      <c r="BP1880" s="57">
        <v>26.663072147000001</v>
      </c>
      <c r="BQ1880" s="57">
        <v>14.294599607</v>
      </c>
      <c r="BR1880" s="57">
        <v>10.688143444</v>
      </c>
      <c r="BS1880" s="57">
        <v>26.663072147000001</v>
      </c>
      <c r="BT1880" s="57">
        <v>14.294599607</v>
      </c>
      <c r="BU1880" s="57">
        <v>10.688143444</v>
      </c>
    </row>
    <row r="1881" spans="1:73" x14ac:dyDescent="0.25">
      <c r="A1881" s="57">
        <v>2</v>
      </c>
      <c r="B1881" s="57">
        <v>42285342600000</v>
      </c>
      <c r="C1881" s="57" t="s">
        <v>167</v>
      </c>
      <c r="D1881" s="57" t="s">
        <v>168</v>
      </c>
      <c r="E1881" s="57" t="s">
        <v>169</v>
      </c>
      <c r="F1881" s="57">
        <v>0</v>
      </c>
      <c r="G1881" s="57" t="s">
        <v>49</v>
      </c>
      <c r="H1881" s="57" t="s">
        <v>150</v>
      </c>
      <c r="I1881" s="57" t="s">
        <v>151</v>
      </c>
      <c r="J1881" s="57" t="s">
        <v>152</v>
      </c>
      <c r="K1881" s="57" t="s">
        <v>51</v>
      </c>
      <c r="L1881" s="57" t="s">
        <v>153</v>
      </c>
      <c r="M1881" s="57" t="s">
        <v>154</v>
      </c>
      <c r="N1881" s="57" t="s">
        <v>155</v>
      </c>
      <c r="P1881" s="57" t="s">
        <v>156</v>
      </c>
      <c r="Q1881" s="57" t="s">
        <v>157</v>
      </c>
      <c r="R1881" s="57" t="s">
        <v>158</v>
      </c>
      <c r="S1881" s="57" t="s">
        <v>159</v>
      </c>
      <c r="U1881" s="57" t="s">
        <v>160</v>
      </c>
      <c r="V1881" s="57" t="s">
        <v>160</v>
      </c>
      <c r="W1881" s="57" t="s">
        <v>160</v>
      </c>
      <c r="X1881" s="57" t="s">
        <v>160</v>
      </c>
      <c r="Y1881" s="57" t="s">
        <v>160</v>
      </c>
      <c r="Z1881" s="57" t="s">
        <v>160</v>
      </c>
      <c r="AA1881" s="57" t="s">
        <v>160</v>
      </c>
      <c r="AB1881" s="57" t="s">
        <v>160</v>
      </c>
      <c r="AC1881" s="57" t="s">
        <v>160</v>
      </c>
      <c r="AD1881" s="57" t="s">
        <v>160</v>
      </c>
      <c r="AE1881" s="57" t="s">
        <v>160</v>
      </c>
      <c r="AF1881" s="57" t="s">
        <v>160</v>
      </c>
      <c r="AG1881" s="57" t="s">
        <v>160</v>
      </c>
      <c r="AH1881" s="57" t="s">
        <v>160</v>
      </c>
      <c r="AI1881" s="57" t="s">
        <v>179</v>
      </c>
      <c r="AL1881" s="9">
        <v>47727</v>
      </c>
      <c r="AM1881" s="57">
        <v>662.33493585899998</v>
      </c>
      <c r="AN1881" s="57">
        <v>5657.6144151250001</v>
      </c>
      <c r="AO1881" s="57">
        <v>0</v>
      </c>
      <c r="AP1881" s="57">
        <v>662.33493585899998</v>
      </c>
      <c r="AQ1881" s="57">
        <v>4243.2108113439999</v>
      </c>
      <c r="AR1881" s="57">
        <v>0</v>
      </c>
      <c r="AS1881" s="57">
        <v>0.32604099600000003</v>
      </c>
      <c r="AT1881" s="57">
        <v>2.0887629539999999</v>
      </c>
      <c r="AU1881" s="57">
        <v>0</v>
      </c>
      <c r="AV1881" s="57">
        <v>63.04</v>
      </c>
      <c r="AW1881" s="57">
        <v>3.387</v>
      </c>
      <c r="AX1881" s="57">
        <v>0</v>
      </c>
      <c r="AY1881" s="57">
        <v>20.553624358</v>
      </c>
      <c r="AZ1881" s="57">
        <v>7.0746401250000002</v>
      </c>
      <c r="BA1881" s="57">
        <v>0</v>
      </c>
      <c r="BB1881" s="57">
        <v>27.628264482999999</v>
      </c>
      <c r="BC1881" s="57">
        <v>0</v>
      </c>
      <c r="BD1881" s="57">
        <v>0</v>
      </c>
      <c r="BE1881" s="57">
        <v>0</v>
      </c>
      <c r="BF1881" s="57">
        <v>1.4801677959999999</v>
      </c>
      <c r="BG1881" s="57">
        <v>0.69070661200000005</v>
      </c>
      <c r="BH1881" s="57">
        <v>2.170874408</v>
      </c>
      <c r="BI1881" s="57">
        <v>0</v>
      </c>
      <c r="BJ1881" s="57">
        <v>0</v>
      </c>
      <c r="BK1881" s="57">
        <v>0</v>
      </c>
      <c r="BL1881" s="57">
        <v>0</v>
      </c>
      <c r="BM1881" s="57">
        <v>0</v>
      </c>
      <c r="BN1881" s="57">
        <v>0</v>
      </c>
      <c r="BO1881" s="57">
        <v>0</v>
      </c>
      <c r="BP1881" s="57">
        <v>25.457390074999999</v>
      </c>
      <c r="BQ1881" s="57">
        <v>13.541783765</v>
      </c>
      <c r="BR1881" s="57">
        <v>10.088358669</v>
      </c>
      <c r="BS1881" s="57">
        <v>25.457390074999999</v>
      </c>
      <c r="BT1881" s="57">
        <v>13.541783765</v>
      </c>
      <c r="BU1881" s="57">
        <v>10.088358669</v>
      </c>
    </row>
    <row r="1882" spans="1:73" x14ac:dyDescent="0.25">
      <c r="A1882" s="57">
        <v>2</v>
      </c>
      <c r="B1882" s="57">
        <v>42285342600000</v>
      </c>
      <c r="C1882" s="57" t="s">
        <v>167</v>
      </c>
      <c r="D1882" s="57" t="s">
        <v>168</v>
      </c>
      <c r="E1882" s="57" t="s">
        <v>169</v>
      </c>
      <c r="F1882" s="57">
        <v>0</v>
      </c>
      <c r="G1882" s="57" t="s">
        <v>49</v>
      </c>
      <c r="H1882" s="57" t="s">
        <v>150</v>
      </c>
      <c r="I1882" s="57" t="s">
        <v>151</v>
      </c>
      <c r="J1882" s="57" t="s">
        <v>152</v>
      </c>
      <c r="K1882" s="57" t="s">
        <v>51</v>
      </c>
      <c r="L1882" s="57" t="s">
        <v>153</v>
      </c>
      <c r="M1882" s="57" t="s">
        <v>154</v>
      </c>
      <c r="N1882" s="57" t="s">
        <v>155</v>
      </c>
      <c r="P1882" s="57" t="s">
        <v>156</v>
      </c>
      <c r="Q1882" s="57" t="s">
        <v>157</v>
      </c>
      <c r="R1882" s="57" t="s">
        <v>158</v>
      </c>
      <c r="S1882" s="57" t="s">
        <v>159</v>
      </c>
      <c r="U1882" s="57" t="s">
        <v>160</v>
      </c>
      <c r="V1882" s="57" t="s">
        <v>160</v>
      </c>
      <c r="W1882" s="57" t="s">
        <v>160</v>
      </c>
      <c r="X1882" s="57" t="s">
        <v>160</v>
      </c>
      <c r="Y1882" s="57" t="s">
        <v>160</v>
      </c>
      <c r="Z1882" s="57" t="s">
        <v>160</v>
      </c>
      <c r="AA1882" s="57" t="s">
        <v>160</v>
      </c>
      <c r="AB1882" s="57" t="s">
        <v>160</v>
      </c>
      <c r="AC1882" s="57" t="s">
        <v>160</v>
      </c>
      <c r="AD1882" s="57" t="s">
        <v>160</v>
      </c>
      <c r="AE1882" s="57" t="s">
        <v>160</v>
      </c>
      <c r="AF1882" s="57" t="s">
        <v>160</v>
      </c>
      <c r="AG1882" s="57" t="s">
        <v>160</v>
      </c>
      <c r="AH1882" s="57" t="s">
        <v>160</v>
      </c>
      <c r="AI1882" s="57" t="s">
        <v>179</v>
      </c>
      <c r="AL1882" s="9">
        <v>47757</v>
      </c>
      <c r="AM1882" s="57">
        <v>676.07624809100002</v>
      </c>
      <c r="AN1882" s="57">
        <v>5786.2290367100004</v>
      </c>
      <c r="AO1882" s="57">
        <v>0</v>
      </c>
      <c r="AP1882" s="57">
        <v>676.07624809100002</v>
      </c>
      <c r="AQ1882" s="57">
        <v>4339.6717775320003</v>
      </c>
      <c r="AR1882" s="57">
        <v>0</v>
      </c>
      <c r="AS1882" s="57">
        <v>0.33280529399999997</v>
      </c>
      <c r="AT1882" s="57">
        <v>2.1362468290000001</v>
      </c>
      <c r="AU1882" s="57">
        <v>0</v>
      </c>
      <c r="AV1882" s="57">
        <v>63.01</v>
      </c>
      <c r="AW1882" s="57">
        <v>3.5129999999999999</v>
      </c>
      <c r="AX1882" s="57">
        <v>0</v>
      </c>
      <c r="AY1882" s="57">
        <v>20.970061567999998</v>
      </c>
      <c r="AZ1882" s="57">
        <v>7.5046351109999998</v>
      </c>
      <c r="BA1882" s="57">
        <v>0</v>
      </c>
      <c r="BB1882" s="57">
        <v>28.474696679000001</v>
      </c>
      <c r="BC1882" s="57">
        <v>0</v>
      </c>
      <c r="BD1882" s="57">
        <v>0</v>
      </c>
      <c r="BE1882" s="57">
        <v>0</v>
      </c>
      <c r="BF1882" s="57">
        <v>1.5316615609999999</v>
      </c>
      <c r="BG1882" s="57">
        <v>0.711867417</v>
      </c>
      <c r="BH1882" s="57">
        <v>2.2435289780000001</v>
      </c>
      <c r="BI1882" s="57">
        <v>0</v>
      </c>
      <c r="BJ1882" s="57">
        <v>0</v>
      </c>
      <c r="BK1882" s="57">
        <v>0</v>
      </c>
      <c r="BL1882" s="57">
        <v>0</v>
      </c>
      <c r="BM1882" s="57">
        <v>0</v>
      </c>
      <c r="BN1882" s="57">
        <v>0</v>
      </c>
      <c r="BO1882" s="57">
        <v>0</v>
      </c>
      <c r="BP1882" s="57">
        <v>26.231167701</v>
      </c>
      <c r="BQ1882" s="57">
        <v>13.84096864</v>
      </c>
      <c r="BR1882" s="57">
        <v>10.272416754</v>
      </c>
      <c r="BS1882" s="57">
        <v>26.231167701</v>
      </c>
      <c r="BT1882" s="57">
        <v>13.84096864</v>
      </c>
      <c r="BU1882" s="57">
        <v>10.272416754</v>
      </c>
    </row>
    <row r="1883" spans="1:73" x14ac:dyDescent="0.25">
      <c r="A1883" s="57">
        <v>2</v>
      </c>
      <c r="B1883" s="57">
        <v>42285342600000</v>
      </c>
      <c r="C1883" s="57" t="s">
        <v>167</v>
      </c>
      <c r="D1883" s="57" t="s">
        <v>168</v>
      </c>
      <c r="E1883" s="57" t="s">
        <v>169</v>
      </c>
      <c r="F1883" s="57">
        <v>0</v>
      </c>
      <c r="G1883" s="57" t="s">
        <v>49</v>
      </c>
      <c r="H1883" s="57" t="s">
        <v>150</v>
      </c>
      <c r="I1883" s="57" t="s">
        <v>151</v>
      </c>
      <c r="J1883" s="57" t="s">
        <v>152</v>
      </c>
      <c r="K1883" s="57" t="s">
        <v>51</v>
      </c>
      <c r="L1883" s="57" t="s">
        <v>153</v>
      </c>
      <c r="M1883" s="57" t="s">
        <v>154</v>
      </c>
      <c r="N1883" s="57" t="s">
        <v>155</v>
      </c>
      <c r="P1883" s="57" t="s">
        <v>156</v>
      </c>
      <c r="Q1883" s="57" t="s">
        <v>157</v>
      </c>
      <c r="R1883" s="57" t="s">
        <v>158</v>
      </c>
      <c r="S1883" s="57" t="s">
        <v>159</v>
      </c>
      <c r="U1883" s="57" t="s">
        <v>160</v>
      </c>
      <c r="V1883" s="57" t="s">
        <v>160</v>
      </c>
      <c r="W1883" s="57" t="s">
        <v>160</v>
      </c>
      <c r="X1883" s="57" t="s">
        <v>160</v>
      </c>
      <c r="Y1883" s="57" t="s">
        <v>160</v>
      </c>
      <c r="Z1883" s="57" t="s">
        <v>160</v>
      </c>
      <c r="AA1883" s="57" t="s">
        <v>160</v>
      </c>
      <c r="AB1883" s="57" t="s">
        <v>160</v>
      </c>
      <c r="AC1883" s="57" t="s">
        <v>160</v>
      </c>
      <c r="AD1883" s="57" t="s">
        <v>160</v>
      </c>
      <c r="AE1883" s="57" t="s">
        <v>160</v>
      </c>
      <c r="AF1883" s="57" t="s">
        <v>160</v>
      </c>
      <c r="AG1883" s="57" t="s">
        <v>160</v>
      </c>
      <c r="AH1883" s="57" t="s">
        <v>160</v>
      </c>
      <c r="AI1883" s="57" t="s">
        <v>179</v>
      </c>
      <c r="AL1883" s="9">
        <v>47788</v>
      </c>
      <c r="AM1883" s="57">
        <v>646.38783054299995</v>
      </c>
      <c r="AN1883" s="57">
        <v>5542.7562257620002</v>
      </c>
      <c r="AO1883" s="57">
        <v>0</v>
      </c>
      <c r="AP1883" s="57">
        <v>646.38783054299995</v>
      </c>
      <c r="AQ1883" s="57">
        <v>4157.0671693209997</v>
      </c>
      <c r="AR1883" s="57">
        <v>0</v>
      </c>
      <c r="AS1883" s="57">
        <v>0.31819087299999999</v>
      </c>
      <c r="AT1883" s="57">
        <v>2.0463578849999999</v>
      </c>
      <c r="AU1883" s="57">
        <v>0</v>
      </c>
      <c r="AV1883" s="57">
        <v>63.050000001000001</v>
      </c>
      <c r="AW1883" s="57">
        <v>3.8279999999999998</v>
      </c>
      <c r="AX1883" s="57">
        <v>0</v>
      </c>
      <c r="AY1883" s="57">
        <v>20.061934571999998</v>
      </c>
      <c r="AZ1883" s="57">
        <v>7.8334579829999997</v>
      </c>
      <c r="BA1883" s="57">
        <v>0</v>
      </c>
      <c r="BB1883" s="57">
        <v>27.895392555000001</v>
      </c>
      <c r="BC1883" s="57">
        <v>0</v>
      </c>
      <c r="BD1883" s="57">
        <v>0</v>
      </c>
      <c r="BE1883" s="57">
        <v>0</v>
      </c>
      <c r="BF1883" s="57">
        <v>1.5143681360000001</v>
      </c>
      <c r="BG1883" s="57">
        <v>0.69738481399999996</v>
      </c>
      <c r="BH1883" s="57">
        <v>2.2117529490000001</v>
      </c>
      <c r="BI1883" s="57">
        <v>0</v>
      </c>
      <c r="BJ1883" s="57">
        <v>0</v>
      </c>
      <c r="BK1883" s="57">
        <v>0</v>
      </c>
      <c r="BL1883" s="57">
        <v>0</v>
      </c>
      <c r="BM1883" s="57">
        <v>0</v>
      </c>
      <c r="BN1883" s="57">
        <v>0</v>
      </c>
      <c r="BO1883" s="57">
        <v>0</v>
      </c>
      <c r="BP1883" s="57">
        <v>25.683639605</v>
      </c>
      <c r="BQ1883" s="57">
        <v>13.446387357000001</v>
      </c>
      <c r="BR1883" s="57">
        <v>9.9431988520000001</v>
      </c>
      <c r="BS1883" s="57">
        <v>25.683639605</v>
      </c>
      <c r="BT1883" s="57">
        <v>13.446387357000001</v>
      </c>
      <c r="BU1883" s="57">
        <v>9.9431988520000001</v>
      </c>
    </row>
    <row r="1884" spans="1:73" x14ac:dyDescent="0.25">
      <c r="A1884" s="57">
        <v>2</v>
      </c>
      <c r="B1884" s="57">
        <v>42285342600000</v>
      </c>
      <c r="C1884" s="57" t="s">
        <v>167</v>
      </c>
      <c r="D1884" s="57" t="s">
        <v>168</v>
      </c>
      <c r="E1884" s="57" t="s">
        <v>169</v>
      </c>
      <c r="F1884" s="57">
        <v>0</v>
      </c>
      <c r="G1884" s="57" t="s">
        <v>49</v>
      </c>
      <c r="H1884" s="57" t="s">
        <v>150</v>
      </c>
      <c r="I1884" s="57" t="s">
        <v>151</v>
      </c>
      <c r="J1884" s="57" t="s">
        <v>152</v>
      </c>
      <c r="K1884" s="57" t="s">
        <v>51</v>
      </c>
      <c r="L1884" s="57" t="s">
        <v>153</v>
      </c>
      <c r="M1884" s="57" t="s">
        <v>154</v>
      </c>
      <c r="N1884" s="57" t="s">
        <v>155</v>
      </c>
      <c r="P1884" s="57" t="s">
        <v>156</v>
      </c>
      <c r="Q1884" s="57" t="s">
        <v>157</v>
      </c>
      <c r="R1884" s="57" t="s">
        <v>158</v>
      </c>
      <c r="S1884" s="57" t="s">
        <v>159</v>
      </c>
      <c r="U1884" s="57" t="s">
        <v>160</v>
      </c>
      <c r="V1884" s="57" t="s">
        <v>160</v>
      </c>
      <c r="W1884" s="57" t="s">
        <v>160</v>
      </c>
      <c r="X1884" s="57" t="s">
        <v>160</v>
      </c>
      <c r="Y1884" s="57" t="s">
        <v>160</v>
      </c>
      <c r="Z1884" s="57" t="s">
        <v>160</v>
      </c>
      <c r="AA1884" s="57" t="s">
        <v>160</v>
      </c>
      <c r="AB1884" s="57" t="s">
        <v>160</v>
      </c>
      <c r="AC1884" s="57" t="s">
        <v>160</v>
      </c>
      <c r="AD1884" s="57" t="s">
        <v>160</v>
      </c>
      <c r="AE1884" s="57" t="s">
        <v>160</v>
      </c>
      <c r="AF1884" s="57" t="s">
        <v>160</v>
      </c>
      <c r="AG1884" s="57" t="s">
        <v>160</v>
      </c>
      <c r="AH1884" s="57" t="s">
        <v>160</v>
      </c>
      <c r="AI1884" s="57" t="s">
        <v>179</v>
      </c>
      <c r="AL1884" s="9">
        <v>47818</v>
      </c>
      <c r="AM1884" s="57">
        <v>659.98166495600003</v>
      </c>
      <c r="AN1884" s="57">
        <v>5670.0322621960004</v>
      </c>
      <c r="AO1884" s="57">
        <v>0</v>
      </c>
      <c r="AP1884" s="57">
        <v>659.98166495600003</v>
      </c>
      <c r="AQ1884" s="57">
        <v>4252.5241966470003</v>
      </c>
      <c r="AR1884" s="57">
        <v>0</v>
      </c>
      <c r="AS1884" s="57">
        <v>0.32488257399999998</v>
      </c>
      <c r="AT1884" s="57">
        <v>2.0933475609999999</v>
      </c>
      <c r="AU1884" s="57">
        <v>0</v>
      </c>
      <c r="AV1884" s="57">
        <v>63.069999998999997</v>
      </c>
      <c r="AW1884" s="57">
        <v>4.218</v>
      </c>
      <c r="AX1884" s="57">
        <v>0</v>
      </c>
      <c r="AY1884" s="57">
        <v>20.490343967000001</v>
      </c>
      <c r="AZ1884" s="57">
        <v>8.8297400120000002</v>
      </c>
      <c r="BA1884" s="57">
        <v>0</v>
      </c>
      <c r="BB1884" s="57">
        <v>29.320083979</v>
      </c>
      <c r="BC1884" s="57">
        <v>0</v>
      </c>
      <c r="BD1884" s="57">
        <v>0</v>
      </c>
      <c r="BE1884" s="57">
        <v>0</v>
      </c>
      <c r="BF1884" s="57">
        <v>1.6088832159999999</v>
      </c>
      <c r="BG1884" s="57">
        <v>0.73300209900000002</v>
      </c>
      <c r="BH1884" s="57">
        <v>2.3418853149999999</v>
      </c>
      <c r="BI1884" s="57">
        <v>0</v>
      </c>
      <c r="BJ1884" s="57">
        <v>0</v>
      </c>
      <c r="BK1884" s="57">
        <v>0</v>
      </c>
      <c r="BL1884" s="57">
        <v>0</v>
      </c>
      <c r="BM1884" s="57">
        <v>0</v>
      </c>
      <c r="BN1884" s="57">
        <v>0</v>
      </c>
      <c r="BO1884" s="57">
        <v>0</v>
      </c>
      <c r="BP1884" s="57">
        <v>26.978198664000001</v>
      </c>
      <c r="BQ1884" s="57">
        <v>14.010346051999999</v>
      </c>
      <c r="BR1884" s="57">
        <v>10.321216204000001</v>
      </c>
      <c r="BS1884" s="57">
        <v>26.978198664000001</v>
      </c>
      <c r="BT1884" s="57">
        <v>14.010346051999999</v>
      </c>
      <c r="BU1884" s="57">
        <v>10.321216204000001</v>
      </c>
    </row>
    <row r="1885" spans="1:73" x14ac:dyDescent="0.25">
      <c r="A1885" s="57">
        <v>2</v>
      </c>
      <c r="B1885" s="57">
        <v>42285342600000</v>
      </c>
      <c r="C1885" s="57" t="s">
        <v>167</v>
      </c>
      <c r="D1885" s="57" t="s">
        <v>168</v>
      </c>
      <c r="E1885" s="57" t="s">
        <v>169</v>
      </c>
      <c r="F1885" s="57">
        <v>0</v>
      </c>
      <c r="G1885" s="57" t="s">
        <v>49</v>
      </c>
      <c r="H1885" s="57" t="s">
        <v>150</v>
      </c>
      <c r="I1885" s="57" t="s">
        <v>151</v>
      </c>
      <c r="J1885" s="57" t="s">
        <v>152</v>
      </c>
      <c r="K1885" s="57" t="s">
        <v>51</v>
      </c>
      <c r="L1885" s="57" t="s">
        <v>153</v>
      </c>
      <c r="M1885" s="57" t="s">
        <v>154</v>
      </c>
      <c r="N1885" s="57" t="s">
        <v>155</v>
      </c>
      <c r="P1885" s="57" t="s">
        <v>156</v>
      </c>
      <c r="Q1885" s="57" t="s">
        <v>157</v>
      </c>
      <c r="R1885" s="57" t="s">
        <v>158</v>
      </c>
      <c r="S1885" s="57" t="s">
        <v>159</v>
      </c>
      <c r="U1885" s="57" t="s">
        <v>160</v>
      </c>
      <c r="V1885" s="57" t="s">
        <v>160</v>
      </c>
      <c r="W1885" s="57" t="s">
        <v>160</v>
      </c>
      <c r="X1885" s="57" t="s">
        <v>160</v>
      </c>
      <c r="Y1885" s="57" t="s">
        <v>160</v>
      </c>
      <c r="Z1885" s="57" t="s">
        <v>160</v>
      </c>
      <c r="AA1885" s="57" t="s">
        <v>160</v>
      </c>
      <c r="AB1885" s="57" t="s">
        <v>160</v>
      </c>
      <c r="AC1885" s="57" t="s">
        <v>160</v>
      </c>
      <c r="AD1885" s="57" t="s">
        <v>160</v>
      </c>
      <c r="AE1885" s="57" t="s">
        <v>160</v>
      </c>
      <c r="AF1885" s="57" t="s">
        <v>160</v>
      </c>
      <c r="AG1885" s="57" t="s">
        <v>160</v>
      </c>
      <c r="AH1885" s="57" t="s">
        <v>160</v>
      </c>
      <c r="AI1885" s="57" t="s">
        <v>179</v>
      </c>
      <c r="AL1885" s="9">
        <v>47849</v>
      </c>
      <c r="AM1885" s="57">
        <v>652.08508975899997</v>
      </c>
      <c r="AN1885" s="57">
        <v>5612.8198099299998</v>
      </c>
      <c r="AO1885" s="57">
        <v>0</v>
      </c>
      <c r="AP1885" s="57">
        <v>652.08508975899997</v>
      </c>
      <c r="AQ1885" s="57">
        <v>4209.6148574480003</v>
      </c>
      <c r="AR1885" s="57">
        <v>0</v>
      </c>
      <c r="AS1885" s="57">
        <v>0.32099540599999998</v>
      </c>
      <c r="AT1885" s="57">
        <v>2.0722250099999999</v>
      </c>
      <c r="AU1885" s="57">
        <v>0</v>
      </c>
      <c r="AV1885" s="57">
        <v>63</v>
      </c>
      <c r="AW1885" s="57">
        <v>4.468</v>
      </c>
      <c r="AX1885" s="57">
        <v>0</v>
      </c>
      <c r="AY1885" s="57">
        <v>20.222710595999999</v>
      </c>
      <c r="AZ1885" s="57">
        <v>9.2587013430000003</v>
      </c>
      <c r="BA1885" s="57">
        <v>0</v>
      </c>
      <c r="BB1885" s="57">
        <v>29.481411939000001</v>
      </c>
      <c r="BC1885" s="57">
        <v>0</v>
      </c>
      <c r="BD1885" s="57">
        <v>0</v>
      </c>
      <c r="BE1885" s="57">
        <v>0</v>
      </c>
      <c r="BF1885" s="57">
        <v>1.6286979079999999</v>
      </c>
      <c r="BG1885" s="57">
        <v>0.73703529800000001</v>
      </c>
      <c r="BH1885" s="57">
        <v>2.3657332069999999</v>
      </c>
      <c r="BI1885" s="57">
        <v>0</v>
      </c>
      <c r="BJ1885" s="57">
        <v>0</v>
      </c>
      <c r="BK1885" s="57">
        <v>0</v>
      </c>
      <c r="BL1885" s="57">
        <v>0</v>
      </c>
      <c r="BM1885" s="57">
        <v>0</v>
      </c>
      <c r="BN1885" s="57">
        <v>0</v>
      </c>
      <c r="BO1885" s="57">
        <v>0</v>
      </c>
      <c r="BP1885" s="57">
        <v>27.115678731999999</v>
      </c>
      <c r="BQ1885" s="57">
        <v>13.968290444999999</v>
      </c>
      <c r="BR1885" s="57">
        <v>10.251484898999999</v>
      </c>
      <c r="BS1885" s="57">
        <v>27.115678731999999</v>
      </c>
      <c r="BT1885" s="57">
        <v>13.968290444999999</v>
      </c>
      <c r="BU1885" s="57">
        <v>10.251484898999999</v>
      </c>
    </row>
    <row r="1886" spans="1:73" x14ac:dyDescent="0.25">
      <c r="A1886" s="57">
        <v>2</v>
      </c>
      <c r="B1886" s="57">
        <v>42285342600000</v>
      </c>
      <c r="C1886" s="57" t="s">
        <v>167</v>
      </c>
      <c r="D1886" s="57" t="s">
        <v>168</v>
      </c>
      <c r="E1886" s="57" t="s">
        <v>169</v>
      </c>
      <c r="F1886" s="57">
        <v>0</v>
      </c>
      <c r="G1886" s="57" t="s">
        <v>49</v>
      </c>
      <c r="H1886" s="57" t="s">
        <v>150</v>
      </c>
      <c r="I1886" s="57" t="s">
        <v>151</v>
      </c>
      <c r="J1886" s="57" t="s">
        <v>152</v>
      </c>
      <c r="K1886" s="57" t="s">
        <v>51</v>
      </c>
      <c r="L1886" s="57" t="s">
        <v>153</v>
      </c>
      <c r="M1886" s="57" t="s">
        <v>154</v>
      </c>
      <c r="N1886" s="57" t="s">
        <v>155</v>
      </c>
      <c r="P1886" s="57" t="s">
        <v>156</v>
      </c>
      <c r="Q1886" s="57" t="s">
        <v>157</v>
      </c>
      <c r="R1886" s="57" t="s">
        <v>158</v>
      </c>
      <c r="S1886" s="57" t="s">
        <v>159</v>
      </c>
      <c r="U1886" s="57" t="s">
        <v>160</v>
      </c>
      <c r="V1886" s="57" t="s">
        <v>160</v>
      </c>
      <c r="W1886" s="57" t="s">
        <v>160</v>
      </c>
      <c r="X1886" s="57" t="s">
        <v>160</v>
      </c>
      <c r="Y1886" s="57" t="s">
        <v>160</v>
      </c>
      <c r="Z1886" s="57" t="s">
        <v>160</v>
      </c>
      <c r="AA1886" s="57" t="s">
        <v>160</v>
      </c>
      <c r="AB1886" s="57" t="s">
        <v>160</v>
      </c>
      <c r="AC1886" s="57" t="s">
        <v>160</v>
      </c>
      <c r="AD1886" s="57" t="s">
        <v>160</v>
      </c>
      <c r="AE1886" s="57" t="s">
        <v>160</v>
      </c>
      <c r="AF1886" s="57" t="s">
        <v>160</v>
      </c>
      <c r="AG1886" s="57" t="s">
        <v>160</v>
      </c>
      <c r="AH1886" s="57" t="s">
        <v>160</v>
      </c>
      <c r="AI1886" s="57" t="s">
        <v>179</v>
      </c>
      <c r="AL1886" s="9">
        <v>47880</v>
      </c>
      <c r="AM1886" s="57">
        <v>582.34419497500005</v>
      </c>
      <c r="AN1886" s="57">
        <v>5021.456673873</v>
      </c>
      <c r="AO1886" s="57">
        <v>0</v>
      </c>
      <c r="AP1886" s="57">
        <v>582.34419497500005</v>
      </c>
      <c r="AQ1886" s="57">
        <v>3766.0925054049999</v>
      </c>
      <c r="AR1886" s="57">
        <v>0</v>
      </c>
      <c r="AS1886" s="57">
        <v>0.28666475299999999</v>
      </c>
      <c r="AT1886" s="57">
        <v>1.8538966969999999</v>
      </c>
      <c r="AU1886" s="57">
        <v>0</v>
      </c>
      <c r="AV1886" s="57">
        <v>62.949999998999999</v>
      </c>
      <c r="AW1886" s="57">
        <v>4.2779999999999996</v>
      </c>
      <c r="AX1886" s="57">
        <v>0</v>
      </c>
      <c r="AY1886" s="57">
        <v>18.045546227999999</v>
      </c>
      <c r="AZ1886" s="57">
        <v>7.9309700689999998</v>
      </c>
      <c r="BA1886" s="57">
        <v>0</v>
      </c>
      <c r="BB1886" s="57">
        <v>25.976516296</v>
      </c>
      <c r="BC1886" s="57">
        <v>0</v>
      </c>
      <c r="BD1886" s="57">
        <v>0</v>
      </c>
      <c r="BE1886" s="57">
        <v>0</v>
      </c>
      <c r="BF1886" s="57">
        <v>1.428537594</v>
      </c>
      <c r="BG1886" s="57">
        <v>0.64941290699999998</v>
      </c>
      <c r="BH1886" s="57">
        <v>2.0779505010000001</v>
      </c>
      <c r="BI1886" s="57">
        <v>0</v>
      </c>
      <c r="BJ1886" s="57">
        <v>0</v>
      </c>
      <c r="BK1886" s="57">
        <v>0</v>
      </c>
      <c r="BL1886" s="57">
        <v>0</v>
      </c>
      <c r="BM1886" s="57">
        <v>0</v>
      </c>
      <c r="BN1886" s="57">
        <v>0</v>
      </c>
      <c r="BO1886" s="57">
        <v>0</v>
      </c>
      <c r="BP1886" s="57">
        <v>23.898565795</v>
      </c>
      <c r="BQ1886" s="57">
        <v>12.22141411</v>
      </c>
      <c r="BR1886" s="57">
        <v>8.9389199829999999</v>
      </c>
      <c r="BS1886" s="57">
        <v>23.898565795</v>
      </c>
      <c r="BT1886" s="57">
        <v>12.22141411</v>
      </c>
      <c r="BU1886" s="57">
        <v>8.9389199829999999</v>
      </c>
    </row>
    <row r="1887" spans="1:73" x14ac:dyDescent="0.25">
      <c r="A1887" s="57">
        <v>2</v>
      </c>
      <c r="B1887" s="57">
        <v>42285342600000</v>
      </c>
      <c r="C1887" s="57" t="s">
        <v>167</v>
      </c>
      <c r="D1887" s="57" t="s">
        <v>168</v>
      </c>
      <c r="E1887" s="57" t="s">
        <v>169</v>
      </c>
      <c r="F1887" s="57">
        <v>0</v>
      </c>
      <c r="G1887" s="57" t="s">
        <v>49</v>
      </c>
      <c r="H1887" s="57" t="s">
        <v>150</v>
      </c>
      <c r="I1887" s="57" t="s">
        <v>151</v>
      </c>
      <c r="J1887" s="57" t="s">
        <v>152</v>
      </c>
      <c r="K1887" s="57" t="s">
        <v>51</v>
      </c>
      <c r="L1887" s="57" t="s">
        <v>153</v>
      </c>
      <c r="M1887" s="57" t="s">
        <v>154</v>
      </c>
      <c r="N1887" s="57" t="s">
        <v>155</v>
      </c>
      <c r="P1887" s="57" t="s">
        <v>156</v>
      </c>
      <c r="Q1887" s="57" t="s">
        <v>157</v>
      </c>
      <c r="R1887" s="57" t="s">
        <v>158</v>
      </c>
      <c r="S1887" s="57" t="s">
        <v>159</v>
      </c>
      <c r="U1887" s="57" t="s">
        <v>160</v>
      </c>
      <c r="V1887" s="57" t="s">
        <v>160</v>
      </c>
      <c r="W1887" s="57" t="s">
        <v>160</v>
      </c>
      <c r="X1887" s="57" t="s">
        <v>160</v>
      </c>
      <c r="Y1887" s="57" t="s">
        <v>160</v>
      </c>
      <c r="Z1887" s="57" t="s">
        <v>160</v>
      </c>
      <c r="AA1887" s="57" t="s">
        <v>160</v>
      </c>
      <c r="AB1887" s="57" t="s">
        <v>160</v>
      </c>
      <c r="AC1887" s="57" t="s">
        <v>160</v>
      </c>
      <c r="AD1887" s="57" t="s">
        <v>160</v>
      </c>
      <c r="AE1887" s="57" t="s">
        <v>160</v>
      </c>
      <c r="AF1887" s="57" t="s">
        <v>160</v>
      </c>
      <c r="AG1887" s="57" t="s">
        <v>160</v>
      </c>
      <c r="AH1887" s="57" t="s">
        <v>160</v>
      </c>
      <c r="AI1887" s="57" t="s">
        <v>179</v>
      </c>
      <c r="AL1887" s="9">
        <v>47908</v>
      </c>
      <c r="AM1887" s="57">
        <v>637.55340974199999</v>
      </c>
      <c r="AN1887" s="57">
        <v>5507.1808284549998</v>
      </c>
      <c r="AO1887" s="57">
        <v>0</v>
      </c>
      <c r="AP1887" s="57">
        <v>637.55340974199999</v>
      </c>
      <c r="AQ1887" s="57">
        <v>4130.3856213409999</v>
      </c>
      <c r="AR1887" s="57">
        <v>0</v>
      </c>
      <c r="AS1887" s="57">
        <v>0.31384204100000002</v>
      </c>
      <c r="AT1887" s="57">
        <v>2.0332236259999998</v>
      </c>
      <c r="AU1887" s="57">
        <v>0</v>
      </c>
      <c r="AV1887" s="57">
        <v>62.940000001000001</v>
      </c>
      <c r="AW1887" s="57">
        <v>3.7080000000000002</v>
      </c>
      <c r="AX1887" s="57">
        <v>0</v>
      </c>
      <c r="AY1887" s="57">
        <v>19.753218091000001</v>
      </c>
      <c r="AZ1887" s="57">
        <v>7.5391932050000001</v>
      </c>
      <c r="BA1887" s="57">
        <v>0</v>
      </c>
      <c r="BB1887" s="57">
        <v>27.292411296000001</v>
      </c>
      <c r="BC1887" s="57">
        <v>0</v>
      </c>
      <c r="BD1887" s="57">
        <v>0</v>
      </c>
      <c r="BE1887" s="57">
        <v>0</v>
      </c>
      <c r="BF1887" s="57">
        <v>1.4780529</v>
      </c>
      <c r="BG1887" s="57">
        <v>0.68231028199999999</v>
      </c>
      <c r="BH1887" s="57">
        <v>2.1603631820000002</v>
      </c>
      <c r="BI1887" s="57">
        <v>0</v>
      </c>
      <c r="BJ1887" s="57">
        <v>0</v>
      </c>
      <c r="BK1887" s="57">
        <v>0</v>
      </c>
      <c r="BL1887" s="57">
        <v>0</v>
      </c>
      <c r="BM1887" s="57">
        <v>0</v>
      </c>
      <c r="BN1887" s="57">
        <v>0</v>
      </c>
      <c r="BO1887" s="57">
        <v>0</v>
      </c>
      <c r="BP1887" s="57">
        <v>25.132048114</v>
      </c>
      <c r="BQ1887" s="57">
        <v>12.748654949000001</v>
      </c>
      <c r="BR1887" s="57">
        <v>9.2894384789999993</v>
      </c>
      <c r="BS1887" s="57">
        <v>25.132048114</v>
      </c>
      <c r="BT1887" s="57">
        <v>12.748654949000001</v>
      </c>
      <c r="BU1887" s="57">
        <v>9.2894384789999993</v>
      </c>
    </row>
    <row r="1888" spans="1:73" x14ac:dyDescent="0.25">
      <c r="A1888" s="57">
        <v>2</v>
      </c>
      <c r="B1888" s="57">
        <v>42285342600000</v>
      </c>
      <c r="C1888" s="57" t="s">
        <v>167</v>
      </c>
      <c r="D1888" s="57" t="s">
        <v>168</v>
      </c>
      <c r="E1888" s="57" t="s">
        <v>169</v>
      </c>
      <c r="F1888" s="57">
        <v>0</v>
      </c>
      <c r="G1888" s="57" t="s">
        <v>49</v>
      </c>
      <c r="H1888" s="57" t="s">
        <v>150</v>
      </c>
      <c r="I1888" s="57" t="s">
        <v>151</v>
      </c>
      <c r="J1888" s="57" t="s">
        <v>152</v>
      </c>
      <c r="K1888" s="57" t="s">
        <v>51</v>
      </c>
      <c r="L1888" s="57" t="s">
        <v>153</v>
      </c>
      <c r="M1888" s="57" t="s">
        <v>154</v>
      </c>
      <c r="N1888" s="57" t="s">
        <v>155</v>
      </c>
      <c r="P1888" s="57" t="s">
        <v>156</v>
      </c>
      <c r="Q1888" s="57" t="s">
        <v>157</v>
      </c>
      <c r="R1888" s="57" t="s">
        <v>158</v>
      </c>
      <c r="S1888" s="57" t="s">
        <v>159</v>
      </c>
      <c r="U1888" s="57" t="s">
        <v>160</v>
      </c>
      <c r="V1888" s="57" t="s">
        <v>160</v>
      </c>
      <c r="W1888" s="57" t="s">
        <v>160</v>
      </c>
      <c r="X1888" s="57" t="s">
        <v>160</v>
      </c>
      <c r="Y1888" s="57" t="s">
        <v>160</v>
      </c>
      <c r="Z1888" s="57" t="s">
        <v>160</v>
      </c>
      <c r="AA1888" s="57" t="s">
        <v>160</v>
      </c>
      <c r="AB1888" s="57" t="s">
        <v>160</v>
      </c>
      <c r="AC1888" s="57" t="s">
        <v>160</v>
      </c>
      <c r="AD1888" s="57" t="s">
        <v>160</v>
      </c>
      <c r="AE1888" s="57" t="s">
        <v>160</v>
      </c>
      <c r="AF1888" s="57" t="s">
        <v>160</v>
      </c>
      <c r="AG1888" s="57" t="s">
        <v>160</v>
      </c>
      <c r="AH1888" s="57" t="s">
        <v>160</v>
      </c>
      <c r="AI1888" s="57" t="s">
        <v>179</v>
      </c>
      <c r="AL1888" s="9">
        <v>47939</v>
      </c>
      <c r="AM1888" s="57">
        <v>609.95358931400006</v>
      </c>
      <c r="AN1888" s="57">
        <v>5278.2304503819996</v>
      </c>
      <c r="AO1888" s="57">
        <v>0</v>
      </c>
      <c r="AP1888" s="57">
        <v>609.95358931400006</v>
      </c>
      <c r="AQ1888" s="57">
        <v>3958.6728377869999</v>
      </c>
      <c r="AR1888" s="57">
        <v>0</v>
      </c>
      <c r="AS1888" s="57">
        <v>0.30025575399999999</v>
      </c>
      <c r="AT1888" s="57">
        <v>1.9486962910000001</v>
      </c>
      <c r="AU1888" s="57">
        <v>0</v>
      </c>
      <c r="AV1888" s="57">
        <v>62.949999998999999</v>
      </c>
      <c r="AW1888" s="57">
        <v>3.1230000000000002</v>
      </c>
      <c r="AX1888" s="57">
        <v>0</v>
      </c>
      <c r="AY1888" s="57">
        <v>18.901099706</v>
      </c>
      <c r="AZ1888" s="57">
        <v>6.0857785169999996</v>
      </c>
      <c r="BA1888" s="57">
        <v>0</v>
      </c>
      <c r="BB1888" s="57">
        <v>24.986878224000002</v>
      </c>
      <c r="BC1888" s="57">
        <v>0</v>
      </c>
      <c r="BD1888" s="57">
        <v>0</v>
      </c>
      <c r="BE1888" s="57">
        <v>0</v>
      </c>
      <c r="BF1888" s="57">
        <v>1.329680134</v>
      </c>
      <c r="BG1888" s="57">
        <v>0.62467195600000003</v>
      </c>
      <c r="BH1888" s="57">
        <v>1.95435209</v>
      </c>
      <c r="BI1888" s="57">
        <v>0</v>
      </c>
      <c r="BJ1888" s="57">
        <v>0</v>
      </c>
      <c r="BK1888" s="57">
        <v>0</v>
      </c>
      <c r="BL1888" s="57">
        <v>0</v>
      </c>
      <c r="BM1888" s="57">
        <v>0</v>
      </c>
      <c r="BN1888" s="57">
        <v>0</v>
      </c>
      <c r="BO1888" s="57">
        <v>0</v>
      </c>
      <c r="BP1888" s="57">
        <v>23.032526134000001</v>
      </c>
      <c r="BQ1888" s="57">
        <v>11.592530497</v>
      </c>
      <c r="BR1888" s="57">
        <v>8.4162321060000007</v>
      </c>
      <c r="BS1888" s="57">
        <v>23.032526134000001</v>
      </c>
      <c r="BT1888" s="57">
        <v>11.592530497</v>
      </c>
      <c r="BU1888" s="57">
        <v>8.4162321060000007</v>
      </c>
    </row>
    <row r="1889" spans="1:73" x14ac:dyDescent="0.25">
      <c r="A1889" s="57">
        <v>2</v>
      </c>
      <c r="B1889" s="57">
        <v>42285342600000</v>
      </c>
      <c r="C1889" s="57" t="s">
        <v>167</v>
      </c>
      <c r="D1889" s="57" t="s">
        <v>168</v>
      </c>
      <c r="E1889" s="57" t="s">
        <v>169</v>
      </c>
      <c r="F1889" s="57">
        <v>0</v>
      </c>
      <c r="G1889" s="57" t="s">
        <v>49</v>
      </c>
      <c r="H1889" s="57" t="s">
        <v>150</v>
      </c>
      <c r="I1889" s="57" t="s">
        <v>151</v>
      </c>
      <c r="J1889" s="57" t="s">
        <v>152</v>
      </c>
      <c r="K1889" s="57" t="s">
        <v>51</v>
      </c>
      <c r="L1889" s="57" t="s">
        <v>153</v>
      </c>
      <c r="M1889" s="57" t="s">
        <v>154</v>
      </c>
      <c r="N1889" s="57" t="s">
        <v>155</v>
      </c>
      <c r="P1889" s="57" t="s">
        <v>156</v>
      </c>
      <c r="Q1889" s="57" t="s">
        <v>157</v>
      </c>
      <c r="R1889" s="57" t="s">
        <v>158</v>
      </c>
      <c r="S1889" s="57" t="s">
        <v>159</v>
      </c>
      <c r="U1889" s="57" t="s">
        <v>160</v>
      </c>
      <c r="V1889" s="57" t="s">
        <v>160</v>
      </c>
      <c r="W1889" s="57" t="s">
        <v>160</v>
      </c>
      <c r="X1889" s="57" t="s">
        <v>160</v>
      </c>
      <c r="Y1889" s="57" t="s">
        <v>160</v>
      </c>
      <c r="Z1889" s="57" t="s">
        <v>160</v>
      </c>
      <c r="AA1889" s="57" t="s">
        <v>160</v>
      </c>
      <c r="AB1889" s="57" t="s">
        <v>160</v>
      </c>
      <c r="AC1889" s="57" t="s">
        <v>160</v>
      </c>
      <c r="AD1889" s="57" t="s">
        <v>160</v>
      </c>
      <c r="AE1889" s="57" t="s">
        <v>160</v>
      </c>
      <c r="AF1889" s="57" t="s">
        <v>160</v>
      </c>
      <c r="AG1889" s="57" t="s">
        <v>160</v>
      </c>
      <c r="AH1889" s="57" t="s">
        <v>160</v>
      </c>
      <c r="AI1889" s="57" t="s">
        <v>179</v>
      </c>
      <c r="AL1889" s="9">
        <v>47969</v>
      </c>
      <c r="AM1889" s="57">
        <v>623.177752446</v>
      </c>
      <c r="AN1889" s="57">
        <v>5402.2175973249996</v>
      </c>
      <c r="AO1889" s="57">
        <v>0</v>
      </c>
      <c r="AP1889" s="57">
        <v>623.177752446</v>
      </c>
      <c r="AQ1889" s="57">
        <v>4051.6631979929998</v>
      </c>
      <c r="AR1889" s="57">
        <v>0</v>
      </c>
      <c r="AS1889" s="57">
        <v>0.30676547999999998</v>
      </c>
      <c r="AT1889" s="57">
        <v>1.994471726</v>
      </c>
      <c r="AU1889" s="57">
        <v>0</v>
      </c>
      <c r="AV1889" s="57">
        <v>62.929999999000003</v>
      </c>
      <c r="AW1889" s="57">
        <v>3.101</v>
      </c>
      <c r="AX1889" s="57">
        <v>0</v>
      </c>
      <c r="AY1889" s="57">
        <v>19.304751682999999</v>
      </c>
      <c r="AZ1889" s="57">
        <v>6.1848568220000004</v>
      </c>
      <c r="BA1889" s="57">
        <v>0</v>
      </c>
      <c r="BB1889" s="57">
        <v>25.489608505</v>
      </c>
      <c r="BC1889" s="57">
        <v>0</v>
      </c>
      <c r="BD1889" s="57">
        <v>0</v>
      </c>
      <c r="BE1889" s="57">
        <v>0</v>
      </c>
      <c r="BF1889" s="57">
        <v>1.35576377</v>
      </c>
      <c r="BG1889" s="57">
        <v>0.637240213</v>
      </c>
      <c r="BH1889" s="57">
        <v>1.9930039820000001</v>
      </c>
      <c r="BI1889" s="57">
        <v>0</v>
      </c>
      <c r="BJ1889" s="57">
        <v>0</v>
      </c>
      <c r="BK1889" s="57">
        <v>0</v>
      </c>
      <c r="BL1889" s="57">
        <v>0</v>
      </c>
      <c r="BM1889" s="57">
        <v>0</v>
      </c>
      <c r="BN1889" s="57">
        <v>0</v>
      </c>
      <c r="BO1889" s="57">
        <v>0</v>
      </c>
      <c r="BP1889" s="57">
        <v>23.496604521999998</v>
      </c>
      <c r="BQ1889" s="57">
        <v>11.730827398000001</v>
      </c>
      <c r="BR1889" s="57">
        <v>8.4845655289999993</v>
      </c>
      <c r="BS1889" s="57">
        <v>23.496604521999998</v>
      </c>
      <c r="BT1889" s="57">
        <v>11.730827398000001</v>
      </c>
      <c r="BU1889" s="57">
        <v>8.4845655289999993</v>
      </c>
    </row>
    <row r="1890" spans="1:73" x14ac:dyDescent="0.25">
      <c r="A1890" s="57">
        <v>2</v>
      </c>
      <c r="B1890" s="57">
        <v>42285342600000</v>
      </c>
      <c r="C1890" s="57" t="s">
        <v>167</v>
      </c>
      <c r="D1890" s="57" t="s">
        <v>168</v>
      </c>
      <c r="E1890" s="57" t="s">
        <v>169</v>
      </c>
      <c r="F1890" s="57">
        <v>0</v>
      </c>
      <c r="G1890" s="57" t="s">
        <v>49</v>
      </c>
      <c r="H1890" s="57" t="s">
        <v>150</v>
      </c>
      <c r="I1890" s="57" t="s">
        <v>151</v>
      </c>
      <c r="J1890" s="57" t="s">
        <v>152</v>
      </c>
      <c r="K1890" s="57" t="s">
        <v>51</v>
      </c>
      <c r="L1890" s="57" t="s">
        <v>153</v>
      </c>
      <c r="M1890" s="57" t="s">
        <v>154</v>
      </c>
      <c r="N1890" s="57" t="s">
        <v>155</v>
      </c>
      <c r="P1890" s="57" t="s">
        <v>156</v>
      </c>
      <c r="Q1890" s="57" t="s">
        <v>157</v>
      </c>
      <c r="R1890" s="57" t="s">
        <v>158</v>
      </c>
      <c r="S1890" s="57" t="s">
        <v>159</v>
      </c>
      <c r="U1890" s="57" t="s">
        <v>160</v>
      </c>
      <c r="V1890" s="57" t="s">
        <v>160</v>
      </c>
      <c r="W1890" s="57" t="s">
        <v>160</v>
      </c>
      <c r="X1890" s="57" t="s">
        <v>160</v>
      </c>
      <c r="Y1890" s="57" t="s">
        <v>160</v>
      </c>
      <c r="Z1890" s="57" t="s">
        <v>160</v>
      </c>
      <c r="AA1890" s="57" t="s">
        <v>160</v>
      </c>
      <c r="AB1890" s="57" t="s">
        <v>160</v>
      </c>
      <c r="AC1890" s="57" t="s">
        <v>160</v>
      </c>
      <c r="AD1890" s="57" t="s">
        <v>160</v>
      </c>
      <c r="AE1890" s="57" t="s">
        <v>160</v>
      </c>
      <c r="AF1890" s="57" t="s">
        <v>160</v>
      </c>
      <c r="AG1890" s="57" t="s">
        <v>160</v>
      </c>
      <c r="AH1890" s="57" t="s">
        <v>160</v>
      </c>
      <c r="AI1890" s="57" t="s">
        <v>179</v>
      </c>
      <c r="AL1890" s="9">
        <v>48000</v>
      </c>
      <c r="AM1890" s="57">
        <v>596.34549106700001</v>
      </c>
      <c r="AN1890" s="57">
        <v>5178.654834033</v>
      </c>
      <c r="AO1890" s="57">
        <v>0</v>
      </c>
      <c r="AP1890" s="57">
        <v>596.34549106700001</v>
      </c>
      <c r="AQ1890" s="57">
        <v>3883.9911255249999</v>
      </c>
      <c r="AR1890" s="57">
        <v>0</v>
      </c>
      <c r="AS1890" s="57">
        <v>0.29355703100000002</v>
      </c>
      <c r="AT1890" s="57">
        <v>1.911933471</v>
      </c>
      <c r="AU1890" s="57">
        <v>0</v>
      </c>
      <c r="AV1890" s="57">
        <v>62.930000001000003</v>
      </c>
      <c r="AW1890" s="57">
        <v>3.2010000000000001</v>
      </c>
      <c r="AX1890" s="57">
        <v>0</v>
      </c>
      <c r="AY1890" s="57">
        <v>18.473543987999999</v>
      </c>
      <c r="AZ1890" s="57">
        <v>6.1200990419999997</v>
      </c>
      <c r="BA1890" s="57">
        <v>0</v>
      </c>
      <c r="BB1890" s="57">
        <v>24.593643029999999</v>
      </c>
      <c r="BC1890" s="57">
        <v>0</v>
      </c>
      <c r="BD1890" s="57">
        <v>0</v>
      </c>
      <c r="BE1890" s="57">
        <v>0</v>
      </c>
      <c r="BF1890" s="57">
        <v>1.3125066169999999</v>
      </c>
      <c r="BG1890" s="57">
        <v>0.61484107600000004</v>
      </c>
      <c r="BH1890" s="57">
        <v>1.927347693</v>
      </c>
      <c r="BI1890" s="57">
        <v>0</v>
      </c>
      <c r="BJ1890" s="57">
        <v>0</v>
      </c>
      <c r="BK1890" s="57">
        <v>0</v>
      </c>
      <c r="BL1890" s="57">
        <v>0</v>
      </c>
      <c r="BM1890" s="57">
        <v>0</v>
      </c>
      <c r="BN1890" s="57">
        <v>0</v>
      </c>
      <c r="BO1890" s="57">
        <v>0</v>
      </c>
      <c r="BP1890" s="57">
        <v>22.666295337000001</v>
      </c>
      <c r="BQ1890" s="57">
        <v>11.228048269</v>
      </c>
      <c r="BR1890" s="57">
        <v>8.0913240630000001</v>
      </c>
      <c r="BS1890" s="57">
        <v>22.666295337000001</v>
      </c>
      <c r="BT1890" s="57">
        <v>11.228048269</v>
      </c>
      <c r="BU1890" s="57">
        <v>8.0913240630000001</v>
      </c>
    </row>
    <row r="1891" spans="1:73" x14ac:dyDescent="0.25">
      <c r="A1891" s="57">
        <v>2</v>
      </c>
      <c r="B1891" s="57">
        <v>42285342600000</v>
      </c>
      <c r="C1891" s="57" t="s">
        <v>167</v>
      </c>
      <c r="D1891" s="57" t="s">
        <v>168</v>
      </c>
      <c r="E1891" s="57" t="s">
        <v>169</v>
      </c>
      <c r="F1891" s="57">
        <v>0</v>
      </c>
      <c r="G1891" s="57" t="s">
        <v>49</v>
      </c>
      <c r="H1891" s="57" t="s">
        <v>150</v>
      </c>
      <c r="I1891" s="57" t="s">
        <v>151</v>
      </c>
      <c r="J1891" s="57" t="s">
        <v>152</v>
      </c>
      <c r="K1891" s="57" t="s">
        <v>51</v>
      </c>
      <c r="L1891" s="57" t="s">
        <v>153</v>
      </c>
      <c r="M1891" s="57" t="s">
        <v>154</v>
      </c>
      <c r="N1891" s="57" t="s">
        <v>155</v>
      </c>
      <c r="P1891" s="57" t="s">
        <v>156</v>
      </c>
      <c r="Q1891" s="57" t="s">
        <v>157</v>
      </c>
      <c r="R1891" s="57" t="s">
        <v>158</v>
      </c>
      <c r="S1891" s="57" t="s">
        <v>159</v>
      </c>
      <c r="U1891" s="57" t="s">
        <v>160</v>
      </c>
      <c r="V1891" s="57" t="s">
        <v>160</v>
      </c>
      <c r="W1891" s="57" t="s">
        <v>160</v>
      </c>
      <c r="X1891" s="57" t="s">
        <v>160</v>
      </c>
      <c r="Y1891" s="57" t="s">
        <v>160</v>
      </c>
      <c r="Z1891" s="57" t="s">
        <v>160</v>
      </c>
      <c r="AA1891" s="57" t="s">
        <v>160</v>
      </c>
      <c r="AB1891" s="57" t="s">
        <v>160</v>
      </c>
      <c r="AC1891" s="57" t="s">
        <v>160</v>
      </c>
      <c r="AD1891" s="57" t="s">
        <v>160</v>
      </c>
      <c r="AE1891" s="57" t="s">
        <v>160</v>
      </c>
      <c r="AF1891" s="57" t="s">
        <v>160</v>
      </c>
      <c r="AG1891" s="57" t="s">
        <v>160</v>
      </c>
      <c r="AH1891" s="57" t="s">
        <v>160</v>
      </c>
      <c r="AI1891" s="57" t="s">
        <v>179</v>
      </c>
      <c r="AL1891" s="9">
        <v>48030</v>
      </c>
      <c r="AM1891" s="57">
        <v>609.41986937399997</v>
      </c>
      <c r="AN1891" s="57">
        <v>5301.3296058269998</v>
      </c>
      <c r="AO1891" s="57">
        <v>0</v>
      </c>
      <c r="AP1891" s="57">
        <v>609.41986937399997</v>
      </c>
      <c r="AQ1891" s="57">
        <v>3975.99720437</v>
      </c>
      <c r="AR1891" s="57">
        <v>0</v>
      </c>
      <c r="AS1891" s="57">
        <v>0.29999302500000002</v>
      </c>
      <c r="AT1891" s="57">
        <v>1.9572243840000001</v>
      </c>
      <c r="AU1891" s="57">
        <v>0</v>
      </c>
      <c r="AV1891" s="57">
        <v>62.96</v>
      </c>
      <c r="AW1891" s="57">
        <v>3.3010000000000002</v>
      </c>
      <c r="AX1891" s="57">
        <v>0</v>
      </c>
      <c r="AY1891" s="57">
        <v>18.887560848</v>
      </c>
      <c r="AZ1891" s="57">
        <v>6.4607976909999998</v>
      </c>
      <c r="BA1891" s="57">
        <v>0</v>
      </c>
      <c r="BB1891" s="57">
        <v>25.348358538999999</v>
      </c>
      <c r="BC1891" s="57">
        <v>0</v>
      </c>
      <c r="BD1891" s="57">
        <v>0</v>
      </c>
      <c r="BE1891" s="57">
        <v>0</v>
      </c>
      <c r="BF1891" s="57">
        <v>1.357187626</v>
      </c>
      <c r="BG1891" s="57">
        <v>0.63370896300000001</v>
      </c>
      <c r="BH1891" s="57">
        <v>1.99089659</v>
      </c>
      <c r="BI1891" s="57">
        <v>0</v>
      </c>
      <c r="BJ1891" s="57">
        <v>0</v>
      </c>
      <c r="BK1891" s="57">
        <v>0</v>
      </c>
      <c r="BL1891" s="57">
        <v>0</v>
      </c>
      <c r="BM1891" s="57">
        <v>0</v>
      </c>
      <c r="BN1891" s="57">
        <v>0</v>
      </c>
      <c r="BO1891" s="57">
        <v>0</v>
      </c>
      <c r="BP1891" s="57">
        <v>23.357461949000001</v>
      </c>
      <c r="BQ1891" s="57">
        <v>11.477207696000001</v>
      </c>
      <c r="BR1891" s="57">
        <v>8.2397317189999999</v>
      </c>
      <c r="BS1891" s="57">
        <v>23.357461949000001</v>
      </c>
      <c r="BT1891" s="57">
        <v>11.477207696000001</v>
      </c>
      <c r="BU1891" s="57">
        <v>8.2397317189999999</v>
      </c>
    </row>
    <row r="1892" spans="1:73" x14ac:dyDescent="0.25">
      <c r="A1892" s="57">
        <v>2</v>
      </c>
      <c r="B1892" s="57">
        <v>42285342600000</v>
      </c>
      <c r="C1892" s="57" t="s">
        <v>167</v>
      </c>
      <c r="D1892" s="57" t="s">
        <v>168</v>
      </c>
      <c r="E1892" s="57" t="s">
        <v>169</v>
      </c>
      <c r="F1892" s="57">
        <v>0</v>
      </c>
      <c r="G1892" s="57" t="s">
        <v>49</v>
      </c>
      <c r="H1892" s="57" t="s">
        <v>150</v>
      </c>
      <c r="I1892" s="57" t="s">
        <v>151</v>
      </c>
      <c r="J1892" s="57" t="s">
        <v>152</v>
      </c>
      <c r="K1892" s="57" t="s">
        <v>51</v>
      </c>
      <c r="L1892" s="57" t="s">
        <v>153</v>
      </c>
      <c r="M1892" s="57" t="s">
        <v>154</v>
      </c>
      <c r="N1892" s="57" t="s">
        <v>155</v>
      </c>
      <c r="P1892" s="57" t="s">
        <v>156</v>
      </c>
      <c r="Q1892" s="57" t="s">
        <v>157</v>
      </c>
      <c r="R1892" s="57" t="s">
        <v>158</v>
      </c>
      <c r="S1892" s="57" t="s">
        <v>159</v>
      </c>
      <c r="U1892" s="57" t="s">
        <v>160</v>
      </c>
      <c r="V1892" s="57" t="s">
        <v>160</v>
      </c>
      <c r="W1892" s="57" t="s">
        <v>160</v>
      </c>
      <c r="X1892" s="57" t="s">
        <v>160</v>
      </c>
      <c r="Y1892" s="57" t="s">
        <v>160</v>
      </c>
      <c r="Z1892" s="57" t="s">
        <v>160</v>
      </c>
      <c r="AA1892" s="57" t="s">
        <v>160</v>
      </c>
      <c r="AB1892" s="57" t="s">
        <v>160</v>
      </c>
      <c r="AC1892" s="57" t="s">
        <v>160</v>
      </c>
      <c r="AD1892" s="57" t="s">
        <v>160</v>
      </c>
      <c r="AE1892" s="57" t="s">
        <v>160</v>
      </c>
      <c r="AF1892" s="57" t="s">
        <v>160</v>
      </c>
      <c r="AG1892" s="57" t="s">
        <v>160</v>
      </c>
      <c r="AH1892" s="57" t="s">
        <v>160</v>
      </c>
      <c r="AI1892" s="57" t="s">
        <v>179</v>
      </c>
      <c r="AL1892" s="9">
        <v>48061</v>
      </c>
      <c r="AM1892" s="57">
        <v>602.65239669899995</v>
      </c>
      <c r="AN1892" s="57">
        <v>5251.544202473</v>
      </c>
      <c r="AO1892" s="57">
        <v>0</v>
      </c>
      <c r="AP1892" s="57">
        <v>602.65239669899995</v>
      </c>
      <c r="AQ1892" s="57">
        <v>3938.6581518550001</v>
      </c>
      <c r="AR1892" s="57">
        <v>0</v>
      </c>
      <c r="AS1892" s="57">
        <v>0.29666166900000002</v>
      </c>
      <c r="AT1892" s="57">
        <v>1.9388438619999999</v>
      </c>
      <c r="AU1892" s="57">
        <v>0</v>
      </c>
      <c r="AV1892" s="57">
        <v>63</v>
      </c>
      <c r="AW1892" s="57">
        <v>3.3410000000000002</v>
      </c>
      <c r="AX1892" s="57">
        <v>0</v>
      </c>
      <c r="AY1892" s="57">
        <v>18.689685134000001</v>
      </c>
      <c r="AZ1892" s="57">
        <v>6.4776773419999998</v>
      </c>
      <c r="BA1892" s="57">
        <v>0</v>
      </c>
      <c r="BB1892" s="57">
        <v>25.167362477000001</v>
      </c>
      <c r="BC1892" s="57">
        <v>0</v>
      </c>
      <c r="BD1892" s="57">
        <v>0</v>
      </c>
      <c r="BE1892" s="57">
        <v>0</v>
      </c>
      <c r="BF1892" s="57">
        <v>1.3493114669999999</v>
      </c>
      <c r="BG1892" s="57">
        <v>0.62918406199999999</v>
      </c>
      <c r="BH1892" s="57">
        <v>1.9784955289999999</v>
      </c>
      <c r="BI1892" s="57">
        <v>0</v>
      </c>
      <c r="BJ1892" s="57">
        <v>0</v>
      </c>
      <c r="BK1892" s="57">
        <v>0</v>
      </c>
      <c r="BL1892" s="57">
        <v>0</v>
      </c>
      <c r="BM1892" s="57">
        <v>0</v>
      </c>
      <c r="BN1892" s="57">
        <v>0</v>
      </c>
      <c r="BO1892" s="57">
        <v>0</v>
      </c>
      <c r="BP1892" s="57">
        <v>23.188866948000001</v>
      </c>
      <c r="BQ1892" s="57">
        <v>11.302564203999999</v>
      </c>
      <c r="BR1892" s="57">
        <v>8.0837955239999992</v>
      </c>
      <c r="BS1892" s="57">
        <v>23.188866948000001</v>
      </c>
      <c r="BT1892" s="57">
        <v>11.302564203999999</v>
      </c>
      <c r="BU1892" s="57">
        <v>8.0837955239999992</v>
      </c>
    </row>
    <row r="1893" spans="1:73" x14ac:dyDescent="0.25">
      <c r="A1893" s="57">
        <v>2</v>
      </c>
      <c r="B1893" s="57">
        <v>42285342600000</v>
      </c>
      <c r="C1893" s="57" t="s">
        <v>167</v>
      </c>
      <c r="D1893" s="57" t="s">
        <v>168</v>
      </c>
      <c r="E1893" s="57" t="s">
        <v>169</v>
      </c>
      <c r="F1893" s="57">
        <v>0</v>
      </c>
      <c r="G1893" s="57" t="s">
        <v>49</v>
      </c>
      <c r="H1893" s="57" t="s">
        <v>150</v>
      </c>
      <c r="I1893" s="57" t="s">
        <v>151</v>
      </c>
      <c r="J1893" s="57" t="s">
        <v>152</v>
      </c>
      <c r="K1893" s="57" t="s">
        <v>51</v>
      </c>
      <c r="L1893" s="57" t="s">
        <v>153</v>
      </c>
      <c r="M1893" s="57" t="s">
        <v>154</v>
      </c>
      <c r="N1893" s="57" t="s">
        <v>155</v>
      </c>
      <c r="P1893" s="57" t="s">
        <v>156</v>
      </c>
      <c r="Q1893" s="57" t="s">
        <v>157</v>
      </c>
      <c r="R1893" s="57" t="s">
        <v>158</v>
      </c>
      <c r="S1893" s="57" t="s">
        <v>159</v>
      </c>
      <c r="U1893" s="57" t="s">
        <v>160</v>
      </c>
      <c r="V1893" s="57" t="s">
        <v>160</v>
      </c>
      <c r="W1893" s="57" t="s">
        <v>160</v>
      </c>
      <c r="X1893" s="57" t="s">
        <v>160</v>
      </c>
      <c r="Y1893" s="57" t="s">
        <v>160</v>
      </c>
      <c r="Z1893" s="57" t="s">
        <v>160</v>
      </c>
      <c r="AA1893" s="57" t="s">
        <v>160</v>
      </c>
      <c r="AB1893" s="57" t="s">
        <v>160</v>
      </c>
      <c r="AC1893" s="57" t="s">
        <v>160</v>
      </c>
      <c r="AD1893" s="57" t="s">
        <v>160</v>
      </c>
      <c r="AE1893" s="57" t="s">
        <v>160</v>
      </c>
      <c r="AF1893" s="57" t="s">
        <v>160</v>
      </c>
      <c r="AG1893" s="57" t="s">
        <v>160</v>
      </c>
      <c r="AH1893" s="57" t="s">
        <v>160</v>
      </c>
      <c r="AI1893" s="57" t="s">
        <v>179</v>
      </c>
      <c r="AL1893" s="9">
        <v>48092</v>
      </c>
      <c r="AM1893" s="57">
        <v>576.90484809099996</v>
      </c>
      <c r="AN1893" s="57">
        <v>5035.6437692740001</v>
      </c>
      <c r="AO1893" s="57">
        <v>0</v>
      </c>
      <c r="AP1893" s="57">
        <v>576.90484809099996</v>
      </c>
      <c r="AQ1893" s="57">
        <v>3776.7328269549998</v>
      </c>
      <c r="AR1893" s="57">
        <v>0</v>
      </c>
      <c r="AS1893" s="57">
        <v>0.28398718099999998</v>
      </c>
      <c r="AT1893" s="57">
        <v>1.859134501</v>
      </c>
      <c r="AU1893" s="57">
        <v>0</v>
      </c>
      <c r="AV1893" s="57">
        <v>62.970000001999999</v>
      </c>
      <c r="AW1893" s="57">
        <v>3.3559999999999999</v>
      </c>
      <c r="AX1893" s="57">
        <v>0</v>
      </c>
      <c r="AY1893" s="57">
        <v>17.882672757000002</v>
      </c>
      <c r="AZ1893" s="57">
        <v>6.239255387</v>
      </c>
      <c r="BA1893" s="57">
        <v>0</v>
      </c>
      <c r="BB1893" s="57">
        <v>24.121928144000002</v>
      </c>
      <c r="BC1893" s="57">
        <v>0</v>
      </c>
      <c r="BD1893" s="57">
        <v>0</v>
      </c>
      <c r="BE1893" s="57">
        <v>0</v>
      </c>
      <c r="BF1893" s="57">
        <v>1.294148791</v>
      </c>
      <c r="BG1893" s="57">
        <v>0.60304820400000003</v>
      </c>
      <c r="BH1893" s="57">
        <v>1.8971969950000001</v>
      </c>
      <c r="BI1893" s="57">
        <v>0</v>
      </c>
      <c r="BJ1893" s="57">
        <v>0</v>
      </c>
      <c r="BK1893" s="57">
        <v>0</v>
      </c>
      <c r="BL1893" s="57">
        <v>0</v>
      </c>
      <c r="BM1893" s="57">
        <v>0</v>
      </c>
      <c r="BN1893" s="57">
        <v>0</v>
      </c>
      <c r="BO1893" s="57">
        <v>0</v>
      </c>
      <c r="BP1893" s="57">
        <v>22.224731149</v>
      </c>
      <c r="BQ1893" s="57">
        <v>10.748160924</v>
      </c>
      <c r="BR1893" s="57">
        <v>7.6592608090000001</v>
      </c>
      <c r="BS1893" s="57">
        <v>22.224731149</v>
      </c>
      <c r="BT1893" s="57">
        <v>10.748160924</v>
      </c>
      <c r="BU1893" s="57">
        <v>7.6592608090000001</v>
      </c>
    </row>
    <row r="1894" spans="1:73" x14ac:dyDescent="0.25">
      <c r="A1894" s="57">
        <v>2</v>
      </c>
      <c r="B1894" s="57">
        <v>42285342600000</v>
      </c>
      <c r="C1894" s="57" t="s">
        <v>167</v>
      </c>
      <c r="D1894" s="57" t="s">
        <v>168</v>
      </c>
      <c r="E1894" s="57" t="s">
        <v>169</v>
      </c>
      <c r="F1894" s="57">
        <v>0</v>
      </c>
      <c r="G1894" s="57" t="s">
        <v>49</v>
      </c>
      <c r="H1894" s="57" t="s">
        <v>150</v>
      </c>
      <c r="I1894" s="57" t="s">
        <v>151</v>
      </c>
      <c r="J1894" s="57" t="s">
        <v>152</v>
      </c>
      <c r="K1894" s="57" t="s">
        <v>51</v>
      </c>
      <c r="L1894" s="57" t="s">
        <v>153</v>
      </c>
      <c r="M1894" s="57" t="s">
        <v>154</v>
      </c>
      <c r="N1894" s="57" t="s">
        <v>155</v>
      </c>
      <c r="P1894" s="57" t="s">
        <v>156</v>
      </c>
      <c r="Q1894" s="57" t="s">
        <v>157</v>
      </c>
      <c r="R1894" s="57" t="s">
        <v>158</v>
      </c>
      <c r="S1894" s="57" t="s">
        <v>159</v>
      </c>
      <c r="U1894" s="57" t="s">
        <v>160</v>
      </c>
      <c r="V1894" s="57" t="s">
        <v>160</v>
      </c>
      <c r="W1894" s="57" t="s">
        <v>160</v>
      </c>
      <c r="X1894" s="57" t="s">
        <v>160</v>
      </c>
      <c r="Y1894" s="57" t="s">
        <v>160</v>
      </c>
      <c r="Z1894" s="57" t="s">
        <v>160</v>
      </c>
      <c r="AA1894" s="57" t="s">
        <v>160</v>
      </c>
      <c r="AB1894" s="57" t="s">
        <v>160</v>
      </c>
      <c r="AC1894" s="57" t="s">
        <v>160</v>
      </c>
      <c r="AD1894" s="57" t="s">
        <v>160</v>
      </c>
      <c r="AE1894" s="57" t="s">
        <v>160</v>
      </c>
      <c r="AF1894" s="57" t="s">
        <v>160</v>
      </c>
      <c r="AG1894" s="57" t="s">
        <v>160</v>
      </c>
      <c r="AH1894" s="57" t="s">
        <v>160</v>
      </c>
      <c r="AI1894" s="57" t="s">
        <v>179</v>
      </c>
      <c r="AL1894" s="9">
        <v>48122</v>
      </c>
      <c r="AM1894" s="57">
        <v>589.75415553899995</v>
      </c>
      <c r="AN1894" s="57">
        <v>5156.3626753919998</v>
      </c>
      <c r="AO1894" s="57">
        <v>0</v>
      </c>
      <c r="AP1894" s="57">
        <v>589.75415553899995</v>
      </c>
      <c r="AQ1894" s="57">
        <v>3867.2720065439999</v>
      </c>
      <c r="AR1894" s="57">
        <v>0</v>
      </c>
      <c r="AS1894" s="57">
        <v>0.29031238100000001</v>
      </c>
      <c r="AT1894" s="57">
        <v>1.903703318</v>
      </c>
      <c r="AU1894" s="57">
        <v>0</v>
      </c>
      <c r="AV1894" s="57">
        <v>62.979999999</v>
      </c>
      <c r="AW1894" s="57">
        <v>3.4260000000000002</v>
      </c>
      <c r="AX1894" s="57">
        <v>0</v>
      </c>
      <c r="AY1894" s="57">
        <v>18.283873731</v>
      </c>
      <c r="AZ1894" s="57">
        <v>6.5220875669999998</v>
      </c>
      <c r="BA1894" s="57">
        <v>0</v>
      </c>
      <c r="BB1894" s="57">
        <v>24.805961298</v>
      </c>
      <c r="BC1894" s="57">
        <v>0</v>
      </c>
      <c r="BD1894" s="57">
        <v>0</v>
      </c>
      <c r="BE1894" s="57">
        <v>0</v>
      </c>
      <c r="BF1894" s="57">
        <v>1.333898882</v>
      </c>
      <c r="BG1894" s="57">
        <v>0.62014903200000004</v>
      </c>
      <c r="BH1894" s="57">
        <v>1.954047914</v>
      </c>
      <c r="BI1894" s="57">
        <v>0</v>
      </c>
      <c r="BJ1894" s="57">
        <v>0</v>
      </c>
      <c r="BK1894" s="57">
        <v>0</v>
      </c>
      <c r="BL1894" s="57">
        <v>0</v>
      </c>
      <c r="BM1894" s="57">
        <v>0</v>
      </c>
      <c r="BN1894" s="57">
        <v>0</v>
      </c>
      <c r="BO1894" s="57">
        <v>0</v>
      </c>
      <c r="BP1894" s="57">
        <v>22.851913383999999</v>
      </c>
      <c r="BQ1894" s="57">
        <v>10.962436142</v>
      </c>
      <c r="BR1894" s="57">
        <v>7.7825385550000004</v>
      </c>
      <c r="BS1894" s="57">
        <v>22.851913383999999</v>
      </c>
      <c r="BT1894" s="57">
        <v>10.962436142</v>
      </c>
      <c r="BU1894" s="57">
        <v>7.7825385550000004</v>
      </c>
    </row>
    <row r="1895" spans="1:73" x14ac:dyDescent="0.25">
      <c r="A1895" s="57">
        <v>2</v>
      </c>
      <c r="B1895" s="57">
        <v>42285342600000</v>
      </c>
      <c r="C1895" s="57" t="s">
        <v>167</v>
      </c>
      <c r="D1895" s="57" t="s">
        <v>168</v>
      </c>
      <c r="E1895" s="57" t="s">
        <v>169</v>
      </c>
      <c r="F1895" s="57">
        <v>0</v>
      </c>
      <c r="G1895" s="57" t="s">
        <v>49</v>
      </c>
      <c r="H1895" s="57" t="s">
        <v>150</v>
      </c>
      <c r="I1895" s="57" t="s">
        <v>151</v>
      </c>
      <c r="J1895" s="57" t="s">
        <v>152</v>
      </c>
      <c r="K1895" s="57" t="s">
        <v>51</v>
      </c>
      <c r="L1895" s="57" t="s">
        <v>153</v>
      </c>
      <c r="M1895" s="57" t="s">
        <v>154</v>
      </c>
      <c r="N1895" s="57" t="s">
        <v>155</v>
      </c>
      <c r="P1895" s="57" t="s">
        <v>156</v>
      </c>
      <c r="Q1895" s="57" t="s">
        <v>157</v>
      </c>
      <c r="R1895" s="57" t="s">
        <v>158</v>
      </c>
      <c r="S1895" s="57" t="s">
        <v>159</v>
      </c>
      <c r="U1895" s="57" t="s">
        <v>160</v>
      </c>
      <c r="V1895" s="57" t="s">
        <v>160</v>
      </c>
      <c r="W1895" s="57" t="s">
        <v>160</v>
      </c>
      <c r="X1895" s="57" t="s">
        <v>160</v>
      </c>
      <c r="Y1895" s="57" t="s">
        <v>160</v>
      </c>
      <c r="Z1895" s="57" t="s">
        <v>160</v>
      </c>
      <c r="AA1895" s="57" t="s">
        <v>160</v>
      </c>
      <c r="AB1895" s="57" t="s">
        <v>160</v>
      </c>
      <c r="AC1895" s="57" t="s">
        <v>160</v>
      </c>
      <c r="AD1895" s="57" t="s">
        <v>160</v>
      </c>
      <c r="AE1895" s="57" t="s">
        <v>160</v>
      </c>
      <c r="AF1895" s="57" t="s">
        <v>160</v>
      </c>
      <c r="AG1895" s="57" t="s">
        <v>160</v>
      </c>
      <c r="AH1895" s="57" t="s">
        <v>160</v>
      </c>
      <c r="AI1895" s="57" t="s">
        <v>179</v>
      </c>
      <c r="AL1895" s="9">
        <v>48153</v>
      </c>
      <c r="AM1895" s="57">
        <v>564.68149315200003</v>
      </c>
      <c r="AN1895" s="57">
        <v>4945.2591868199997</v>
      </c>
      <c r="AO1895" s="57">
        <v>0</v>
      </c>
      <c r="AP1895" s="57">
        <v>564.68149315200003</v>
      </c>
      <c r="AQ1895" s="57">
        <v>3708.9443901149998</v>
      </c>
      <c r="AR1895" s="57">
        <v>0</v>
      </c>
      <c r="AS1895" s="57">
        <v>0.27797011199999999</v>
      </c>
      <c r="AT1895" s="57">
        <v>1.8257649650000001</v>
      </c>
      <c r="AU1895" s="57">
        <v>0</v>
      </c>
      <c r="AV1895" s="57">
        <v>62.99</v>
      </c>
      <c r="AW1895" s="57">
        <v>3.746</v>
      </c>
      <c r="AX1895" s="57">
        <v>0</v>
      </c>
      <c r="AY1895" s="57">
        <v>17.509337342999999</v>
      </c>
      <c r="AZ1895" s="57">
        <v>6.8393155610000003</v>
      </c>
      <c r="BA1895" s="57">
        <v>0</v>
      </c>
      <c r="BB1895" s="57">
        <v>24.348652904000001</v>
      </c>
      <c r="BC1895" s="57">
        <v>0</v>
      </c>
      <c r="BD1895" s="57">
        <v>0</v>
      </c>
      <c r="BE1895" s="57">
        <v>0</v>
      </c>
      <c r="BF1895" s="57">
        <v>1.3219077779999999</v>
      </c>
      <c r="BG1895" s="57">
        <v>0.608716323</v>
      </c>
      <c r="BH1895" s="57">
        <v>1.930624101</v>
      </c>
      <c r="BI1895" s="57">
        <v>0</v>
      </c>
      <c r="BJ1895" s="57">
        <v>0</v>
      </c>
      <c r="BK1895" s="57">
        <v>0</v>
      </c>
      <c r="BL1895" s="57">
        <v>0</v>
      </c>
      <c r="BM1895" s="57">
        <v>0</v>
      </c>
      <c r="BN1895" s="57">
        <v>0</v>
      </c>
      <c r="BO1895" s="57">
        <v>0</v>
      </c>
      <c r="BP1895" s="57">
        <v>22.418028802999999</v>
      </c>
      <c r="BQ1895" s="57">
        <v>10.670434891999999</v>
      </c>
      <c r="BR1895" s="57">
        <v>7.547631451</v>
      </c>
      <c r="BS1895" s="57">
        <v>22.418028802999999</v>
      </c>
      <c r="BT1895" s="57">
        <v>10.670434891999999</v>
      </c>
      <c r="BU1895" s="57">
        <v>7.547631451</v>
      </c>
    </row>
    <row r="1896" spans="1:73" x14ac:dyDescent="0.25">
      <c r="A1896" s="57">
        <v>2</v>
      </c>
      <c r="B1896" s="57">
        <v>42285342600000</v>
      </c>
      <c r="C1896" s="57" t="s">
        <v>167</v>
      </c>
      <c r="D1896" s="57" t="s">
        <v>168</v>
      </c>
      <c r="E1896" s="57" t="s">
        <v>169</v>
      </c>
      <c r="F1896" s="57">
        <v>0</v>
      </c>
      <c r="G1896" s="57" t="s">
        <v>49</v>
      </c>
      <c r="H1896" s="57" t="s">
        <v>150</v>
      </c>
      <c r="I1896" s="57" t="s">
        <v>151</v>
      </c>
      <c r="J1896" s="57" t="s">
        <v>152</v>
      </c>
      <c r="K1896" s="57" t="s">
        <v>51</v>
      </c>
      <c r="L1896" s="57" t="s">
        <v>153</v>
      </c>
      <c r="M1896" s="57" t="s">
        <v>154</v>
      </c>
      <c r="N1896" s="57" t="s">
        <v>155</v>
      </c>
      <c r="P1896" s="57" t="s">
        <v>156</v>
      </c>
      <c r="Q1896" s="57" t="s">
        <v>157</v>
      </c>
      <c r="R1896" s="57" t="s">
        <v>158</v>
      </c>
      <c r="S1896" s="57" t="s">
        <v>159</v>
      </c>
      <c r="U1896" s="57" t="s">
        <v>160</v>
      </c>
      <c r="V1896" s="57" t="s">
        <v>160</v>
      </c>
      <c r="W1896" s="57" t="s">
        <v>160</v>
      </c>
      <c r="X1896" s="57" t="s">
        <v>160</v>
      </c>
      <c r="Y1896" s="57" t="s">
        <v>160</v>
      </c>
      <c r="Z1896" s="57" t="s">
        <v>160</v>
      </c>
      <c r="AA1896" s="57" t="s">
        <v>160</v>
      </c>
      <c r="AB1896" s="57" t="s">
        <v>160</v>
      </c>
      <c r="AC1896" s="57" t="s">
        <v>160</v>
      </c>
      <c r="AD1896" s="57" t="s">
        <v>160</v>
      </c>
      <c r="AE1896" s="57" t="s">
        <v>160</v>
      </c>
      <c r="AF1896" s="57" t="s">
        <v>160</v>
      </c>
      <c r="AG1896" s="57" t="s">
        <v>160</v>
      </c>
      <c r="AH1896" s="57" t="s">
        <v>160</v>
      </c>
      <c r="AI1896" s="57" t="s">
        <v>179</v>
      </c>
      <c r="AL1896" s="9">
        <v>48183</v>
      </c>
      <c r="AM1896" s="57">
        <v>577.38259348600002</v>
      </c>
      <c r="AN1896" s="57">
        <v>5064.6988207900004</v>
      </c>
      <c r="AO1896" s="57">
        <v>0</v>
      </c>
      <c r="AP1896" s="57">
        <v>577.38259348600002</v>
      </c>
      <c r="AQ1896" s="57">
        <v>3798.5241155919998</v>
      </c>
      <c r="AR1896" s="57">
        <v>0</v>
      </c>
      <c r="AS1896" s="57">
        <v>0.28422235499999998</v>
      </c>
      <c r="AT1896" s="57">
        <v>1.869861481</v>
      </c>
      <c r="AU1896" s="57">
        <v>0</v>
      </c>
      <c r="AV1896" s="57">
        <v>62.969999999000002</v>
      </c>
      <c r="AW1896" s="57">
        <v>4.1260000000000003</v>
      </c>
      <c r="AX1896" s="57">
        <v>0</v>
      </c>
      <c r="AY1896" s="57">
        <v>17.897481723999999</v>
      </c>
      <c r="AZ1896" s="57">
        <v>7.7150484710000002</v>
      </c>
      <c r="BA1896" s="57">
        <v>0</v>
      </c>
      <c r="BB1896" s="57">
        <v>25.612530195000001</v>
      </c>
      <c r="BC1896" s="57">
        <v>0</v>
      </c>
      <c r="BD1896" s="57">
        <v>0</v>
      </c>
      <c r="BE1896" s="57">
        <v>0</v>
      </c>
      <c r="BF1896" s="57">
        <v>1.4055238990000001</v>
      </c>
      <c r="BG1896" s="57">
        <v>0.64031325500000003</v>
      </c>
      <c r="BH1896" s="57">
        <v>2.045837154</v>
      </c>
      <c r="BI1896" s="57">
        <v>0</v>
      </c>
      <c r="BJ1896" s="57">
        <v>0</v>
      </c>
      <c r="BK1896" s="57">
        <v>0</v>
      </c>
      <c r="BL1896" s="57">
        <v>0</v>
      </c>
      <c r="BM1896" s="57">
        <v>0</v>
      </c>
      <c r="BN1896" s="57">
        <v>0</v>
      </c>
      <c r="BO1896" s="57">
        <v>0</v>
      </c>
      <c r="BP1896" s="57">
        <v>23.566693041000001</v>
      </c>
      <c r="BQ1896" s="57">
        <v>11.126798047999999</v>
      </c>
      <c r="BR1896" s="57">
        <v>7.8407982140000003</v>
      </c>
      <c r="BS1896" s="57">
        <v>23.566693041000001</v>
      </c>
      <c r="BT1896" s="57">
        <v>11.126798047999999</v>
      </c>
      <c r="BU1896" s="57">
        <v>7.8407982140000003</v>
      </c>
    </row>
    <row r="1897" spans="1:73" x14ac:dyDescent="0.25">
      <c r="A1897" s="57">
        <v>2</v>
      </c>
      <c r="B1897" s="57">
        <v>42285342600000</v>
      </c>
      <c r="C1897" s="57" t="s">
        <v>167</v>
      </c>
      <c r="D1897" s="57" t="s">
        <v>168</v>
      </c>
      <c r="E1897" s="57" t="s">
        <v>169</v>
      </c>
      <c r="F1897" s="57">
        <v>0</v>
      </c>
      <c r="G1897" s="57" t="s">
        <v>49</v>
      </c>
      <c r="H1897" s="57" t="s">
        <v>150</v>
      </c>
      <c r="I1897" s="57" t="s">
        <v>151</v>
      </c>
      <c r="J1897" s="57" t="s">
        <v>152</v>
      </c>
      <c r="K1897" s="57" t="s">
        <v>51</v>
      </c>
      <c r="L1897" s="57" t="s">
        <v>153</v>
      </c>
      <c r="M1897" s="57" t="s">
        <v>154</v>
      </c>
      <c r="N1897" s="57" t="s">
        <v>155</v>
      </c>
      <c r="P1897" s="57" t="s">
        <v>156</v>
      </c>
      <c r="Q1897" s="57" t="s">
        <v>157</v>
      </c>
      <c r="R1897" s="57" t="s">
        <v>158</v>
      </c>
      <c r="S1897" s="57" t="s">
        <v>159</v>
      </c>
      <c r="U1897" s="57" t="s">
        <v>160</v>
      </c>
      <c r="V1897" s="57" t="s">
        <v>160</v>
      </c>
      <c r="W1897" s="57" t="s">
        <v>160</v>
      </c>
      <c r="X1897" s="57" t="s">
        <v>160</v>
      </c>
      <c r="Y1897" s="57" t="s">
        <v>160</v>
      </c>
      <c r="Z1897" s="57" t="s">
        <v>160</v>
      </c>
      <c r="AA1897" s="57" t="s">
        <v>160</v>
      </c>
      <c r="AB1897" s="57" t="s">
        <v>160</v>
      </c>
      <c r="AC1897" s="57" t="s">
        <v>160</v>
      </c>
      <c r="AD1897" s="57" t="s">
        <v>160</v>
      </c>
      <c r="AE1897" s="57" t="s">
        <v>160</v>
      </c>
      <c r="AF1897" s="57" t="s">
        <v>160</v>
      </c>
      <c r="AG1897" s="57" t="s">
        <v>160</v>
      </c>
      <c r="AH1897" s="57" t="s">
        <v>160</v>
      </c>
      <c r="AI1897" s="57" t="s">
        <v>179</v>
      </c>
      <c r="AL1897" s="9">
        <v>48214</v>
      </c>
      <c r="AM1897" s="57">
        <v>571.28710509500002</v>
      </c>
      <c r="AN1897" s="57">
        <v>5019.4009780269998</v>
      </c>
      <c r="AO1897" s="57">
        <v>0</v>
      </c>
      <c r="AP1897" s="57">
        <v>571.28710509500002</v>
      </c>
      <c r="AQ1897" s="57">
        <v>3764.55073352</v>
      </c>
      <c r="AR1897" s="57">
        <v>0</v>
      </c>
      <c r="AS1897" s="57">
        <v>0.28122179000000003</v>
      </c>
      <c r="AT1897" s="57">
        <v>1.8531377440000001</v>
      </c>
      <c r="AU1897" s="57">
        <v>0</v>
      </c>
      <c r="AV1897" s="57">
        <v>62.979999999</v>
      </c>
      <c r="AW1897" s="57">
        <v>4.3810000000000002</v>
      </c>
      <c r="AX1897" s="57">
        <v>0</v>
      </c>
      <c r="AY1897" s="57">
        <v>17.711348355999998</v>
      </c>
      <c r="AZ1897" s="57">
        <v>8.1185964570000007</v>
      </c>
      <c r="BA1897" s="57">
        <v>0</v>
      </c>
      <c r="BB1897" s="57">
        <v>25.829944813000001</v>
      </c>
      <c r="BC1897" s="57">
        <v>0</v>
      </c>
      <c r="BD1897" s="57">
        <v>0</v>
      </c>
      <c r="BE1897" s="57">
        <v>0</v>
      </c>
      <c r="BF1897" s="57">
        <v>1.427191852</v>
      </c>
      <c r="BG1897" s="57">
        <v>0.64574862</v>
      </c>
      <c r="BH1897" s="57">
        <v>2.072940472</v>
      </c>
      <c r="BI1897" s="57">
        <v>0</v>
      </c>
      <c r="BJ1897" s="57">
        <v>0</v>
      </c>
      <c r="BK1897" s="57">
        <v>0</v>
      </c>
      <c r="BL1897" s="57">
        <v>0</v>
      </c>
      <c r="BM1897" s="57">
        <v>0</v>
      </c>
      <c r="BN1897" s="57">
        <v>0</v>
      </c>
      <c r="BO1897" s="57">
        <v>0</v>
      </c>
      <c r="BP1897" s="57">
        <v>23.757004340999998</v>
      </c>
      <c r="BQ1897" s="57">
        <v>11.126282964</v>
      </c>
      <c r="BR1897" s="57">
        <v>7.810910808</v>
      </c>
      <c r="BS1897" s="57">
        <v>23.757004340999998</v>
      </c>
      <c r="BT1897" s="57">
        <v>11.126282964</v>
      </c>
      <c r="BU1897" s="57">
        <v>7.810910808</v>
      </c>
    </row>
    <row r="1898" spans="1:73" x14ac:dyDescent="0.25">
      <c r="A1898" s="57">
        <v>2</v>
      </c>
      <c r="B1898" s="57">
        <v>42285342600000</v>
      </c>
      <c r="C1898" s="57" t="s">
        <v>167</v>
      </c>
      <c r="D1898" s="57" t="s">
        <v>168</v>
      </c>
      <c r="E1898" s="57" t="s">
        <v>169</v>
      </c>
      <c r="F1898" s="57">
        <v>0</v>
      </c>
      <c r="G1898" s="57" t="s">
        <v>49</v>
      </c>
      <c r="H1898" s="57" t="s">
        <v>150</v>
      </c>
      <c r="I1898" s="57" t="s">
        <v>151</v>
      </c>
      <c r="J1898" s="57" t="s">
        <v>152</v>
      </c>
      <c r="K1898" s="57" t="s">
        <v>51</v>
      </c>
      <c r="L1898" s="57" t="s">
        <v>153</v>
      </c>
      <c r="M1898" s="57" t="s">
        <v>154</v>
      </c>
      <c r="N1898" s="57" t="s">
        <v>155</v>
      </c>
      <c r="P1898" s="57" t="s">
        <v>156</v>
      </c>
      <c r="Q1898" s="57" t="s">
        <v>157</v>
      </c>
      <c r="R1898" s="57" t="s">
        <v>158</v>
      </c>
      <c r="S1898" s="57" t="s">
        <v>159</v>
      </c>
      <c r="U1898" s="57" t="s">
        <v>160</v>
      </c>
      <c r="V1898" s="57" t="s">
        <v>160</v>
      </c>
      <c r="W1898" s="57" t="s">
        <v>160</v>
      </c>
      <c r="X1898" s="57" t="s">
        <v>160</v>
      </c>
      <c r="Y1898" s="57" t="s">
        <v>160</v>
      </c>
      <c r="Z1898" s="57" t="s">
        <v>160</v>
      </c>
      <c r="AA1898" s="57" t="s">
        <v>160</v>
      </c>
      <c r="AB1898" s="57" t="s">
        <v>160</v>
      </c>
      <c r="AC1898" s="57" t="s">
        <v>160</v>
      </c>
      <c r="AD1898" s="57" t="s">
        <v>160</v>
      </c>
      <c r="AE1898" s="57" t="s">
        <v>160</v>
      </c>
      <c r="AF1898" s="57" t="s">
        <v>160</v>
      </c>
      <c r="AG1898" s="57" t="s">
        <v>160</v>
      </c>
      <c r="AH1898" s="57" t="s">
        <v>160</v>
      </c>
      <c r="AI1898" s="57" t="s">
        <v>179</v>
      </c>
      <c r="AL1898" s="9">
        <v>48245</v>
      </c>
      <c r="AM1898" s="57">
        <v>529.02150099400001</v>
      </c>
      <c r="AN1898" s="57">
        <v>4655.2995156380002</v>
      </c>
      <c r="AO1898" s="57">
        <v>0</v>
      </c>
      <c r="AP1898" s="57">
        <v>529.02150099400001</v>
      </c>
      <c r="AQ1898" s="57">
        <v>3491.474636728</v>
      </c>
      <c r="AR1898" s="57">
        <v>0</v>
      </c>
      <c r="AS1898" s="57">
        <v>0.26041612400000003</v>
      </c>
      <c r="AT1898" s="57">
        <v>1.7187133050000001</v>
      </c>
      <c r="AU1898" s="57">
        <v>0</v>
      </c>
      <c r="AV1898" s="57">
        <v>62.96</v>
      </c>
      <c r="AW1898" s="57">
        <v>4.2110000000000003</v>
      </c>
      <c r="AX1898" s="57">
        <v>0</v>
      </c>
      <c r="AY1898" s="57">
        <v>16.395799172</v>
      </c>
      <c r="AZ1898" s="57">
        <v>7.2375017259999996</v>
      </c>
      <c r="BA1898" s="57">
        <v>0</v>
      </c>
      <c r="BB1898" s="57">
        <v>23.633300898000002</v>
      </c>
      <c r="BC1898" s="57">
        <v>0</v>
      </c>
      <c r="BD1898" s="57">
        <v>0</v>
      </c>
      <c r="BE1898" s="57">
        <v>0</v>
      </c>
      <c r="BF1898" s="57">
        <v>1.3003318610000001</v>
      </c>
      <c r="BG1898" s="57">
        <v>0.59083252200000003</v>
      </c>
      <c r="BH1898" s="57">
        <v>1.8911643840000001</v>
      </c>
      <c r="BI1898" s="57">
        <v>0</v>
      </c>
      <c r="BJ1898" s="57">
        <v>0</v>
      </c>
      <c r="BK1898" s="57">
        <v>0</v>
      </c>
      <c r="BL1898" s="57">
        <v>0</v>
      </c>
      <c r="BM1898" s="57">
        <v>0</v>
      </c>
      <c r="BN1898" s="57">
        <v>0</v>
      </c>
      <c r="BO1898" s="57">
        <v>0</v>
      </c>
      <c r="BP1898" s="57">
        <v>21.742136513999998</v>
      </c>
      <c r="BQ1898" s="57">
        <v>10.105880513000001</v>
      </c>
      <c r="BR1898" s="57">
        <v>7.0695692440000002</v>
      </c>
      <c r="BS1898" s="57">
        <v>21.742136513999998</v>
      </c>
      <c r="BT1898" s="57">
        <v>10.105880513000001</v>
      </c>
      <c r="BU1898" s="57">
        <v>7.0695692440000002</v>
      </c>
    </row>
    <row r="1899" spans="1:73" x14ac:dyDescent="0.25">
      <c r="A1899" s="57">
        <v>2</v>
      </c>
      <c r="B1899" s="57">
        <v>42285342600000</v>
      </c>
      <c r="C1899" s="57" t="s">
        <v>167</v>
      </c>
      <c r="D1899" s="57" t="s">
        <v>168</v>
      </c>
      <c r="E1899" s="57" t="s">
        <v>169</v>
      </c>
      <c r="F1899" s="57">
        <v>0</v>
      </c>
      <c r="G1899" s="57" t="s">
        <v>49</v>
      </c>
      <c r="H1899" s="57" t="s">
        <v>150</v>
      </c>
      <c r="I1899" s="57" t="s">
        <v>151</v>
      </c>
      <c r="J1899" s="57" t="s">
        <v>152</v>
      </c>
      <c r="K1899" s="57" t="s">
        <v>51</v>
      </c>
      <c r="L1899" s="57" t="s">
        <v>153</v>
      </c>
      <c r="M1899" s="57" t="s">
        <v>154</v>
      </c>
      <c r="N1899" s="57" t="s">
        <v>155</v>
      </c>
      <c r="P1899" s="57" t="s">
        <v>156</v>
      </c>
      <c r="Q1899" s="57" t="s">
        <v>157</v>
      </c>
      <c r="R1899" s="57" t="s">
        <v>158</v>
      </c>
      <c r="S1899" s="57" t="s">
        <v>159</v>
      </c>
      <c r="U1899" s="57" t="s">
        <v>160</v>
      </c>
      <c r="V1899" s="57" t="s">
        <v>160</v>
      </c>
      <c r="W1899" s="57" t="s">
        <v>160</v>
      </c>
      <c r="X1899" s="57" t="s">
        <v>160</v>
      </c>
      <c r="Y1899" s="57" t="s">
        <v>160</v>
      </c>
      <c r="Z1899" s="57" t="s">
        <v>160</v>
      </c>
      <c r="AA1899" s="57" t="s">
        <v>160</v>
      </c>
      <c r="AB1899" s="57" t="s">
        <v>160</v>
      </c>
      <c r="AC1899" s="57" t="s">
        <v>160</v>
      </c>
      <c r="AD1899" s="57" t="s">
        <v>160</v>
      </c>
      <c r="AE1899" s="57" t="s">
        <v>160</v>
      </c>
      <c r="AF1899" s="57" t="s">
        <v>160</v>
      </c>
      <c r="AG1899" s="57" t="s">
        <v>160</v>
      </c>
      <c r="AH1899" s="57" t="s">
        <v>160</v>
      </c>
      <c r="AI1899" s="57" t="s">
        <v>179</v>
      </c>
      <c r="AL1899" s="9">
        <v>48274</v>
      </c>
      <c r="AM1899" s="57">
        <v>559.83841338900004</v>
      </c>
      <c r="AN1899" s="57">
        <v>4934.0770734260004</v>
      </c>
      <c r="AO1899" s="57">
        <v>0</v>
      </c>
      <c r="AP1899" s="57">
        <v>559.83841338900004</v>
      </c>
      <c r="AQ1899" s="57">
        <v>3700.5578050690001</v>
      </c>
      <c r="AR1899" s="57">
        <v>0</v>
      </c>
      <c r="AS1899" s="57">
        <v>0.275586057</v>
      </c>
      <c r="AT1899" s="57">
        <v>1.821636585</v>
      </c>
      <c r="AU1899" s="57">
        <v>0</v>
      </c>
      <c r="AV1899" s="57">
        <v>62.940000001999998</v>
      </c>
      <c r="AW1899" s="57">
        <v>3.7109999999999999</v>
      </c>
      <c r="AX1899" s="57">
        <v>0</v>
      </c>
      <c r="AY1899" s="57">
        <v>17.345386451</v>
      </c>
      <c r="AZ1899" s="57">
        <v>6.7600933669999996</v>
      </c>
      <c r="BA1899" s="57">
        <v>0</v>
      </c>
      <c r="BB1899" s="57">
        <v>24.105479818999999</v>
      </c>
      <c r="BC1899" s="57">
        <v>0</v>
      </c>
      <c r="BD1899" s="57">
        <v>0</v>
      </c>
      <c r="BE1899" s="57">
        <v>0</v>
      </c>
      <c r="BF1899" s="57">
        <v>1.3084021720000001</v>
      </c>
      <c r="BG1899" s="57">
        <v>0.60263699500000001</v>
      </c>
      <c r="BH1899" s="57">
        <v>1.911039167</v>
      </c>
      <c r="BI1899" s="57">
        <v>0</v>
      </c>
      <c r="BJ1899" s="57">
        <v>0</v>
      </c>
      <c r="BK1899" s="57">
        <v>0</v>
      </c>
      <c r="BL1899" s="57">
        <v>0</v>
      </c>
      <c r="BM1899" s="57">
        <v>0</v>
      </c>
      <c r="BN1899" s="57">
        <v>0</v>
      </c>
      <c r="BO1899" s="57">
        <v>0</v>
      </c>
      <c r="BP1899" s="57">
        <v>22.194440651000001</v>
      </c>
      <c r="BQ1899" s="57">
        <v>10.233000804</v>
      </c>
      <c r="BR1899" s="57">
        <v>7.1315397650000003</v>
      </c>
      <c r="BS1899" s="57">
        <v>22.194440651000001</v>
      </c>
      <c r="BT1899" s="57">
        <v>10.233000804</v>
      </c>
      <c r="BU1899" s="57">
        <v>7.1315397650000003</v>
      </c>
    </row>
    <row r="1900" spans="1:73" x14ac:dyDescent="0.25">
      <c r="A1900" s="57">
        <v>2</v>
      </c>
      <c r="B1900" s="57">
        <v>42285342600000</v>
      </c>
      <c r="C1900" s="57" t="s">
        <v>167</v>
      </c>
      <c r="D1900" s="57" t="s">
        <v>168</v>
      </c>
      <c r="E1900" s="57" t="s">
        <v>169</v>
      </c>
      <c r="F1900" s="57">
        <v>0</v>
      </c>
      <c r="G1900" s="57" t="s">
        <v>49</v>
      </c>
      <c r="H1900" s="57" t="s">
        <v>150</v>
      </c>
      <c r="I1900" s="57" t="s">
        <v>151</v>
      </c>
      <c r="J1900" s="57" t="s">
        <v>152</v>
      </c>
      <c r="K1900" s="57" t="s">
        <v>51</v>
      </c>
      <c r="L1900" s="57" t="s">
        <v>153</v>
      </c>
      <c r="M1900" s="57" t="s">
        <v>154</v>
      </c>
      <c r="N1900" s="57" t="s">
        <v>155</v>
      </c>
      <c r="P1900" s="57" t="s">
        <v>156</v>
      </c>
      <c r="Q1900" s="57" t="s">
        <v>157</v>
      </c>
      <c r="R1900" s="57" t="s">
        <v>158</v>
      </c>
      <c r="S1900" s="57" t="s">
        <v>159</v>
      </c>
      <c r="U1900" s="57" t="s">
        <v>160</v>
      </c>
      <c r="V1900" s="57" t="s">
        <v>160</v>
      </c>
      <c r="W1900" s="57" t="s">
        <v>160</v>
      </c>
      <c r="X1900" s="57" t="s">
        <v>160</v>
      </c>
      <c r="Y1900" s="57" t="s">
        <v>160</v>
      </c>
      <c r="Z1900" s="57" t="s">
        <v>160</v>
      </c>
      <c r="AA1900" s="57" t="s">
        <v>160</v>
      </c>
      <c r="AB1900" s="57" t="s">
        <v>160</v>
      </c>
      <c r="AC1900" s="57" t="s">
        <v>160</v>
      </c>
      <c r="AD1900" s="57" t="s">
        <v>160</v>
      </c>
      <c r="AE1900" s="57" t="s">
        <v>160</v>
      </c>
      <c r="AF1900" s="57" t="s">
        <v>160</v>
      </c>
      <c r="AG1900" s="57" t="s">
        <v>160</v>
      </c>
      <c r="AH1900" s="57" t="s">
        <v>160</v>
      </c>
      <c r="AI1900" s="57" t="s">
        <v>179</v>
      </c>
      <c r="AL1900" s="9">
        <v>48305</v>
      </c>
      <c r="AM1900" s="57">
        <v>536.31093721699995</v>
      </c>
      <c r="AN1900" s="57">
        <v>4734.045591866</v>
      </c>
      <c r="AO1900" s="57">
        <v>0</v>
      </c>
      <c r="AP1900" s="57">
        <v>536.31093721699995</v>
      </c>
      <c r="AQ1900" s="57">
        <v>3550.5341939</v>
      </c>
      <c r="AR1900" s="57">
        <v>0</v>
      </c>
      <c r="AS1900" s="57">
        <v>0.26400442200000002</v>
      </c>
      <c r="AT1900" s="57">
        <v>1.747785962</v>
      </c>
      <c r="AU1900" s="57">
        <v>0</v>
      </c>
      <c r="AV1900" s="57">
        <v>62.929999998</v>
      </c>
      <c r="AW1900" s="57">
        <v>3.161</v>
      </c>
      <c r="AX1900" s="57">
        <v>0</v>
      </c>
      <c r="AY1900" s="57">
        <v>16.613798274000001</v>
      </c>
      <c r="AZ1900" s="57">
        <v>5.524751427</v>
      </c>
      <c r="BA1900" s="57">
        <v>0</v>
      </c>
      <c r="BB1900" s="57">
        <v>22.138549699999999</v>
      </c>
      <c r="BC1900" s="57">
        <v>0</v>
      </c>
      <c r="BD1900" s="57">
        <v>0</v>
      </c>
      <c r="BE1900" s="57">
        <v>0</v>
      </c>
      <c r="BF1900" s="57">
        <v>1.1819529639999999</v>
      </c>
      <c r="BG1900" s="57">
        <v>0.55346374300000001</v>
      </c>
      <c r="BH1900" s="57">
        <v>1.7354167060000001</v>
      </c>
      <c r="BI1900" s="57">
        <v>0</v>
      </c>
      <c r="BJ1900" s="57">
        <v>0</v>
      </c>
      <c r="BK1900" s="57">
        <v>0</v>
      </c>
      <c r="BL1900" s="57">
        <v>0</v>
      </c>
      <c r="BM1900" s="57">
        <v>0</v>
      </c>
      <c r="BN1900" s="57">
        <v>0</v>
      </c>
      <c r="BO1900" s="57">
        <v>0</v>
      </c>
      <c r="BP1900" s="57">
        <v>20.403132994</v>
      </c>
      <c r="BQ1900" s="57">
        <v>9.3337433409999999</v>
      </c>
      <c r="BR1900" s="57">
        <v>6.4811267560000001</v>
      </c>
      <c r="BS1900" s="57">
        <v>20.403132994</v>
      </c>
      <c r="BT1900" s="57">
        <v>9.3337433409999999</v>
      </c>
      <c r="BU1900" s="57">
        <v>6.4811267560000001</v>
      </c>
    </row>
    <row r="1901" spans="1:73" x14ac:dyDescent="0.25">
      <c r="A1901" s="57">
        <v>2</v>
      </c>
      <c r="B1901" s="57">
        <v>42285342600000</v>
      </c>
      <c r="C1901" s="57" t="s">
        <v>167</v>
      </c>
      <c r="D1901" s="57" t="s">
        <v>168</v>
      </c>
      <c r="E1901" s="57" t="s">
        <v>169</v>
      </c>
      <c r="F1901" s="57">
        <v>0</v>
      </c>
      <c r="G1901" s="57" t="s">
        <v>49</v>
      </c>
      <c r="H1901" s="57" t="s">
        <v>150</v>
      </c>
      <c r="I1901" s="57" t="s">
        <v>151</v>
      </c>
      <c r="J1901" s="57" t="s">
        <v>152</v>
      </c>
      <c r="K1901" s="57" t="s">
        <v>51</v>
      </c>
      <c r="L1901" s="57" t="s">
        <v>153</v>
      </c>
      <c r="M1901" s="57" t="s">
        <v>154</v>
      </c>
      <c r="N1901" s="57" t="s">
        <v>155</v>
      </c>
      <c r="P1901" s="57" t="s">
        <v>156</v>
      </c>
      <c r="Q1901" s="57" t="s">
        <v>157</v>
      </c>
      <c r="R1901" s="57" t="s">
        <v>158</v>
      </c>
      <c r="S1901" s="57" t="s">
        <v>159</v>
      </c>
      <c r="U1901" s="57" t="s">
        <v>160</v>
      </c>
      <c r="V1901" s="57" t="s">
        <v>160</v>
      </c>
      <c r="W1901" s="57" t="s">
        <v>160</v>
      </c>
      <c r="X1901" s="57" t="s">
        <v>160</v>
      </c>
      <c r="Y1901" s="57" t="s">
        <v>160</v>
      </c>
      <c r="Z1901" s="57" t="s">
        <v>160</v>
      </c>
      <c r="AA1901" s="57" t="s">
        <v>160</v>
      </c>
      <c r="AB1901" s="57" t="s">
        <v>160</v>
      </c>
      <c r="AC1901" s="57" t="s">
        <v>160</v>
      </c>
      <c r="AD1901" s="57" t="s">
        <v>160</v>
      </c>
      <c r="AE1901" s="57" t="s">
        <v>160</v>
      </c>
      <c r="AF1901" s="57" t="s">
        <v>160</v>
      </c>
      <c r="AG1901" s="57" t="s">
        <v>160</v>
      </c>
      <c r="AH1901" s="57" t="s">
        <v>160</v>
      </c>
      <c r="AI1901" s="57" t="s">
        <v>179</v>
      </c>
      <c r="AL1901" s="9">
        <v>48335</v>
      </c>
      <c r="AM1901" s="57">
        <v>548.64807285699999</v>
      </c>
      <c r="AN1901" s="57">
        <v>4850.3656898190002</v>
      </c>
      <c r="AO1901" s="57">
        <v>0</v>
      </c>
      <c r="AP1901" s="57">
        <v>548.64807285699999</v>
      </c>
      <c r="AQ1901" s="57">
        <v>3637.774267364</v>
      </c>
      <c r="AR1901" s="57">
        <v>0</v>
      </c>
      <c r="AS1901" s="57">
        <v>0.27007750000000003</v>
      </c>
      <c r="AT1901" s="57">
        <v>1.7907307610000001</v>
      </c>
      <c r="AU1901" s="57">
        <v>0</v>
      </c>
      <c r="AV1901" s="57">
        <v>62.89</v>
      </c>
      <c r="AW1901" s="57">
        <v>3.1389999999999998</v>
      </c>
      <c r="AX1901" s="57">
        <v>0</v>
      </c>
      <c r="AY1901" s="57">
        <v>16.985173997</v>
      </c>
      <c r="AZ1901" s="57">
        <v>5.6211038579999997</v>
      </c>
      <c r="BA1901" s="57">
        <v>0</v>
      </c>
      <c r="BB1901" s="57">
        <v>22.606277854999998</v>
      </c>
      <c r="BC1901" s="57">
        <v>0</v>
      </c>
      <c r="BD1901" s="57">
        <v>0</v>
      </c>
      <c r="BE1901" s="57">
        <v>0</v>
      </c>
      <c r="BF1901" s="57">
        <v>1.206341933</v>
      </c>
      <c r="BG1901" s="57">
        <v>0.56515694599999999</v>
      </c>
      <c r="BH1901" s="57">
        <v>1.7714988789999999</v>
      </c>
      <c r="BI1901" s="57">
        <v>0</v>
      </c>
      <c r="BJ1901" s="57">
        <v>0</v>
      </c>
      <c r="BK1901" s="57">
        <v>0</v>
      </c>
      <c r="BL1901" s="57">
        <v>0</v>
      </c>
      <c r="BM1901" s="57">
        <v>0</v>
      </c>
      <c r="BN1901" s="57">
        <v>0</v>
      </c>
      <c r="BO1901" s="57">
        <v>0</v>
      </c>
      <c r="BP1901" s="57">
        <v>20.834778975999999</v>
      </c>
      <c r="BQ1901" s="57">
        <v>9.4544170279999999</v>
      </c>
      <c r="BR1901" s="57">
        <v>6.5401983850000001</v>
      </c>
      <c r="BS1901" s="57">
        <v>20.834778975999999</v>
      </c>
      <c r="BT1901" s="57">
        <v>9.4544170279999999</v>
      </c>
      <c r="BU1901" s="57">
        <v>6.5401983850000001</v>
      </c>
    </row>
    <row r="1902" spans="1:73" x14ac:dyDescent="0.25">
      <c r="A1902" s="57">
        <v>2</v>
      </c>
      <c r="B1902" s="57">
        <v>42285342600000</v>
      </c>
      <c r="C1902" s="57" t="s">
        <v>167</v>
      </c>
      <c r="D1902" s="57" t="s">
        <v>168</v>
      </c>
      <c r="E1902" s="57" t="s">
        <v>169</v>
      </c>
      <c r="F1902" s="57">
        <v>0</v>
      </c>
      <c r="G1902" s="57" t="s">
        <v>49</v>
      </c>
      <c r="H1902" s="57" t="s">
        <v>150</v>
      </c>
      <c r="I1902" s="57" t="s">
        <v>151</v>
      </c>
      <c r="J1902" s="57" t="s">
        <v>152</v>
      </c>
      <c r="K1902" s="57" t="s">
        <v>51</v>
      </c>
      <c r="L1902" s="57" t="s">
        <v>153</v>
      </c>
      <c r="M1902" s="57" t="s">
        <v>154</v>
      </c>
      <c r="N1902" s="57" t="s">
        <v>155</v>
      </c>
      <c r="P1902" s="57" t="s">
        <v>156</v>
      </c>
      <c r="Q1902" s="57" t="s">
        <v>157</v>
      </c>
      <c r="R1902" s="57" t="s">
        <v>158</v>
      </c>
      <c r="S1902" s="57" t="s">
        <v>159</v>
      </c>
      <c r="U1902" s="57" t="s">
        <v>160</v>
      </c>
      <c r="V1902" s="57" t="s">
        <v>160</v>
      </c>
      <c r="W1902" s="57" t="s">
        <v>160</v>
      </c>
      <c r="X1902" s="57" t="s">
        <v>160</v>
      </c>
      <c r="Y1902" s="57" t="s">
        <v>160</v>
      </c>
      <c r="Z1902" s="57" t="s">
        <v>160</v>
      </c>
      <c r="AA1902" s="57" t="s">
        <v>160</v>
      </c>
      <c r="AB1902" s="57" t="s">
        <v>160</v>
      </c>
      <c r="AC1902" s="57" t="s">
        <v>160</v>
      </c>
      <c r="AD1902" s="57" t="s">
        <v>160</v>
      </c>
      <c r="AE1902" s="57" t="s">
        <v>160</v>
      </c>
      <c r="AF1902" s="57" t="s">
        <v>160</v>
      </c>
      <c r="AG1902" s="57" t="s">
        <v>160</v>
      </c>
      <c r="AH1902" s="57" t="s">
        <v>160</v>
      </c>
      <c r="AI1902" s="57" t="s">
        <v>179</v>
      </c>
      <c r="AL1902" s="9">
        <v>48366</v>
      </c>
      <c r="AM1902" s="57">
        <v>525.69134696000003</v>
      </c>
      <c r="AN1902" s="57">
        <v>4654.4564735069998</v>
      </c>
      <c r="AO1902" s="57">
        <v>0</v>
      </c>
      <c r="AP1902" s="57">
        <v>525.69134696000003</v>
      </c>
      <c r="AQ1902" s="57">
        <v>3490.8423551300002</v>
      </c>
      <c r="AR1902" s="57">
        <v>0</v>
      </c>
      <c r="AS1902" s="57">
        <v>0.25877682200000002</v>
      </c>
      <c r="AT1902" s="57">
        <v>1.7184020579999999</v>
      </c>
      <c r="AU1902" s="57">
        <v>0</v>
      </c>
      <c r="AV1902" s="57">
        <v>62.890000002000001</v>
      </c>
      <c r="AW1902" s="57">
        <v>3.2389999999999999</v>
      </c>
      <c r="AX1902" s="57">
        <v>0</v>
      </c>
      <c r="AY1902" s="57">
        <v>16.274474364</v>
      </c>
      <c r="AZ1902" s="57">
        <v>5.5659042650000004</v>
      </c>
      <c r="BA1902" s="57">
        <v>0</v>
      </c>
      <c r="BB1902" s="57">
        <v>21.840378629</v>
      </c>
      <c r="BC1902" s="57">
        <v>0</v>
      </c>
      <c r="BD1902" s="57">
        <v>0</v>
      </c>
      <c r="BE1902" s="57">
        <v>0</v>
      </c>
      <c r="BF1902" s="57">
        <v>1.169367614</v>
      </c>
      <c r="BG1902" s="57">
        <v>0.546009466</v>
      </c>
      <c r="BH1902" s="57">
        <v>1.7153770800000001</v>
      </c>
      <c r="BI1902" s="57">
        <v>0</v>
      </c>
      <c r="BJ1902" s="57">
        <v>0</v>
      </c>
      <c r="BK1902" s="57">
        <v>0</v>
      </c>
      <c r="BL1902" s="57">
        <v>0</v>
      </c>
      <c r="BM1902" s="57">
        <v>0</v>
      </c>
      <c r="BN1902" s="57">
        <v>0</v>
      </c>
      <c r="BO1902" s="57">
        <v>0</v>
      </c>
      <c r="BP1902" s="57">
        <v>20.125001549</v>
      </c>
      <c r="BQ1902" s="57">
        <v>9.0611218319999995</v>
      </c>
      <c r="BR1902" s="57">
        <v>6.2452883940000001</v>
      </c>
      <c r="BS1902" s="57">
        <v>20.125001549</v>
      </c>
      <c r="BT1902" s="57">
        <v>9.0611218319999995</v>
      </c>
      <c r="BU1902" s="57">
        <v>6.2452883940000001</v>
      </c>
    </row>
    <row r="1903" spans="1:73" x14ac:dyDescent="0.25">
      <c r="A1903" s="57">
        <v>2</v>
      </c>
      <c r="B1903" s="57">
        <v>42285342600000</v>
      </c>
      <c r="C1903" s="57" t="s">
        <v>167</v>
      </c>
      <c r="D1903" s="57" t="s">
        <v>168</v>
      </c>
      <c r="E1903" s="57" t="s">
        <v>169</v>
      </c>
      <c r="F1903" s="57">
        <v>0</v>
      </c>
      <c r="G1903" s="57" t="s">
        <v>49</v>
      </c>
      <c r="H1903" s="57" t="s">
        <v>150</v>
      </c>
      <c r="I1903" s="57" t="s">
        <v>151</v>
      </c>
      <c r="J1903" s="57" t="s">
        <v>152</v>
      </c>
      <c r="K1903" s="57" t="s">
        <v>51</v>
      </c>
      <c r="L1903" s="57" t="s">
        <v>153</v>
      </c>
      <c r="M1903" s="57" t="s">
        <v>154</v>
      </c>
      <c r="N1903" s="57" t="s">
        <v>155</v>
      </c>
      <c r="P1903" s="57" t="s">
        <v>156</v>
      </c>
      <c r="Q1903" s="57" t="s">
        <v>157</v>
      </c>
      <c r="R1903" s="57" t="s">
        <v>158</v>
      </c>
      <c r="S1903" s="57" t="s">
        <v>159</v>
      </c>
      <c r="U1903" s="57" t="s">
        <v>160</v>
      </c>
      <c r="V1903" s="57" t="s">
        <v>160</v>
      </c>
      <c r="W1903" s="57" t="s">
        <v>160</v>
      </c>
      <c r="X1903" s="57" t="s">
        <v>160</v>
      </c>
      <c r="Y1903" s="57" t="s">
        <v>160</v>
      </c>
      <c r="Z1903" s="57" t="s">
        <v>160</v>
      </c>
      <c r="AA1903" s="57" t="s">
        <v>160</v>
      </c>
      <c r="AB1903" s="57" t="s">
        <v>160</v>
      </c>
      <c r="AC1903" s="57" t="s">
        <v>160</v>
      </c>
      <c r="AD1903" s="57" t="s">
        <v>160</v>
      </c>
      <c r="AE1903" s="57" t="s">
        <v>160</v>
      </c>
      <c r="AF1903" s="57" t="s">
        <v>160</v>
      </c>
      <c r="AG1903" s="57" t="s">
        <v>160</v>
      </c>
      <c r="AH1903" s="57" t="s">
        <v>160</v>
      </c>
      <c r="AI1903" s="57" t="s">
        <v>179</v>
      </c>
      <c r="AL1903" s="9">
        <v>48396</v>
      </c>
      <c r="AM1903" s="57">
        <v>537.88504482999997</v>
      </c>
      <c r="AN1903" s="57">
        <v>4769.5538684740004</v>
      </c>
      <c r="AO1903" s="57">
        <v>0</v>
      </c>
      <c r="AP1903" s="57">
        <v>537.88504482999997</v>
      </c>
      <c r="AQ1903" s="57">
        <v>3577.1654013550001</v>
      </c>
      <c r="AR1903" s="57">
        <v>0</v>
      </c>
      <c r="AS1903" s="57">
        <v>0.264779292</v>
      </c>
      <c r="AT1903" s="57">
        <v>1.7608954400000001</v>
      </c>
      <c r="AU1903" s="57">
        <v>0</v>
      </c>
      <c r="AV1903" s="57">
        <v>62.910000001</v>
      </c>
      <c r="AW1903" s="57">
        <v>3.339</v>
      </c>
      <c r="AX1903" s="57">
        <v>0</v>
      </c>
      <c r="AY1903" s="57">
        <v>16.65726527</v>
      </c>
      <c r="AZ1903" s="57">
        <v>5.8796298760000001</v>
      </c>
      <c r="BA1903" s="57">
        <v>0</v>
      </c>
      <c r="BB1903" s="57">
        <v>22.536895145999999</v>
      </c>
      <c r="BC1903" s="57">
        <v>0</v>
      </c>
      <c r="BD1903" s="57">
        <v>0</v>
      </c>
      <c r="BE1903" s="57">
        <v>0</v>
      </c>
      <c r="BF1903" s="57">
        <v>1.2105837820000001</v>
      </c>
      <c r="BG1903" s="57">
        <v>0.56342237900000003</v>
      </c>
      <c r="BH1903" s="57">
        <v>1.774006161</v>
      </c>
      <c r="BI1903" s="57">
        <v>0</v>
      </c>
      <c r="BJ1903" s="57">
        <v>0</v>
      </c>
      <c r="BK1903" s="57">
        <v>0</v>
      </c>
      <c r="BL1903" s="57">
        <v>0</v>
      </c>
      <c r="BM1903" s="57">
        <v>0</v>
      </c>
      <c r="BN1903" s="57">
        <v>0</v>
      </c>
      <c r="BO1903" s="57">
        <v>0</v>
      </c>
      <c r="BP1903" s="57">
        <v>20.762888985</v>
      </c>
      <c r="BQ1903" s="57">
        <v>9.273009236</v>
      </c>
      <c r="BR1903" s="57">
        <v>6.3672620919999998</v>
      </c>
      <c r="BS1903" s="57">
        <v>20.762888985</v>
      </c>
      <c r="BT1903" s="57">
        <v>9.273009236</v>
      </c>
      <c r="BU1903" s="57">
        <v>6.3672620919999998</v>
      </c>
    </row>
    <row r="1904" spans="1:73" x14ac:dyDescent="0.25">
      <c r="A1904" s="57">
        <v>2</v>
      </c>
      <c r="B1904" s="57">
        <v>42285342600000</v>
      </c>
      <c r="C1904" s="57" t="s">
        <v>167</v>
      </c>
      <c r="D1904" s="57" t="s">
        <v>168</v>
      </c>
      <c r="E1904" s="57" t="s">
        <v>169</v>
      </c>
      <c r="F1904" s="57">
        <v>0</v>
      </c>
      <c r="G1904" s="57" t="s">
        <v>49</v>
      </c>
      <c r="H1904" s="57" t="s">
        <v>150</v>
      </c>
      <c r="I1904" s="57" t="s">
        <v>151</v>
      </c>
      <c r="J1904" s="57" t="s">
        <v>152</v>
      </c>
      <c r="K1904" s="57" t="s">
        <v>51</v>
      </c>
      <c r="L1904" s="57" t="s">
        <v>153</v>
      </c>
      <c r="M1904" s="57" t="s">
        <v>154</v>
      </c>
      <c r="N1904" s="57" t="s">
        <v>155</v>
      </c>
      <c r="P1904" s="57" t="s">
        <v>156</v>
      </c>
      <c r="Q1904" s="57" t="s">
        <v>157</v>
      </c>
      <c r="R1904" s="57" t="s">
        <v>158</v>
      </c>
      <c r="S1904" s="57" t="s">
        <v>159</v>
      </c>
      <c r="U1904" s="57" t="s">
        <v>160</v>
      </c>
      <c r="V1904" s="57" t="s">
        <v>160</v>
      </c>
      <c r="W1904" s="57" t="s">
        <v>160</v>
      </c>
      <c r="X1904" s="57" t="s">
        <v>160</v>
      </c>
      <c r="Y1904" s="57" t="s">
        <v>160</v>
      </c>
      <c r="Z1904" s="57" t="s">
        <v>160</v>
      </c>
      <c r="AA1904" s="57" t="s">
        <v>160</v>
      </c>
      <c r="AB1904" s="57" t="s">
        <v>160</v>
      </c>
      <c r="AC1904" s="57" t="s">
        <v>160</v>
      </c>
      <c r="AD1904" s="57" t="s">
        <v>160</v>
      </c>
      <c r="AE1904" s="57" t="s">
        <v>160</v>
      </c>
      <c r="AF1904" s="57" t="s">
        <v>160</v>
      </c>
      <c r="AG1904" s="57" t="s">
        <v>160</v>
      </c>
      <c r="AH1904" s="57" t="s">
        <v>160</v>
      </c>
      <c r="AI1904" s="57" t="s">
        <v>179</v>
      </c>
      <c r="AL1904" s="9">
        <v>48427</v>
      </c>
      <c r="AM1904" s="57">
        <v>532.57136957299997</v>
      </c>
      <c r="AN1904" s="57">
        <v>4729.5483355260003</v>
      </c>
      <c r="AO1904" s="57">
        <v>0</v>
      </c>
      <c r="AP1904" s="57">
        <v>532.57136957299997</v>
      </c>
      <c r="AQ1904" s="57">
        <v>3547.161251645</v>
      </c>
      <c r="AR1904" s="57">
        <v>0</v>
      </c>
      <c r="AS1904" s="57">
        <v>0.26216358200000001</v>
      </c>
      <c r="AT1904" s="57">
        <v>1.7461255979999999</v>
      </c>
      <c r="AU1904" s="57">
        <v>0</v>
      </c>
      <c r="AV1904" s="57">
        <v>62.919999998000002</v>
      </c>
      <c r="AW1904" s="57">
        <v>3.379</v>
      </c>
      <c r="AX1904" s="57">
        <v>0</v>
      </c>
      <c r="AY1904" s="57">
        <v>16.495332604000001</v>
      </c>
      <c r="AZ1904" s="57">
        <v>5.9001583950000001</v>
      </c>
      <c r="BA1904" s="57">
        <v>0</v>
      </c>
      <c r="BB1904" s="57">
        <v>22.395490998</v>
      </c>
      <c r="BC1904" s="57">
        <v>0</v>
      </c>
      <c r="BD1904" s="57">
        <v>0</v>
      </c>
      <c r="BE1904" s="57">
        <v>0</v>
      </c>
      <c r="BF1904" s="57">
        <v>1.2046429919999999</v>
      </c>
      <c r="BG1904" s="57">
        <v>0.55988727500000002</v>
      </c>
      <c r="BH1904" s="57">
        <v>1.764530267</v>
      </c>
      <c r="BI1904" s="57">
        <v>0</v>
      </c>
      <c r="BJ1904" s="57">
        <v>0</v>
      </c>
      <c r="BK1904" s="57">
        <v>0</v>
      </c>
      <c r="BL1904" s="57">
        <v>0</v>
      </c>
      <c r="BM1904" s="57">
        <v>0</v>
      </c>
      <c r="BN1904" s="57">
        <v>0</v>
      </c>
      <c r="BO1904" s="57">
        <v>0</v>
      </c>
      <c r="BP1904" s="57">
        <v>20.630960730999998</v>
      </c>
      <c r="BQ1904" s="57">
        <v>9.1398533190000002</v>
      </c>
      <c r="BR1904" s="57">
        <v>6.2521986289999996</v>
      </c>
      <c r="BS1904" s="57">
        <v>20.630960730999998</v>
      </c>
      <c r="BT1904" s="57">
        <v>9.1398533190000002</v>
      </c>
      <c r="BU1904" s="57">
        <v>6.2521986289999996</v>
      </c>
    </row>
    <row r="1905" spans="1:73" x14ac:dyDescent="0.25">
      <c r="A1905" s="57">
        <v>2</v>
      </c>
      <c r="B1905" s="57">
        <v>42285342600000</v>
      </c>
      <c r="C1905" s="57" t="s">
        <v>167</v>
      </c>
      <c r="D1905" s="57" t="s">
        <v>168</v>
      </c>
      <c r="E1905" s="57" t="s">
        <v>169</v>
      </c>
      <c r="F1905" s="57">
        <v>0</v>
      </c>
      <c r="G1905" s="57" t="s">
        <v>49</v>
      </c>
      <c r="H1905" s="57" t="s">
        <v>150</v>
      </c>
      <c r="I1905" s="57" t="s">
        <v>151</v>
      </c>
      <c r="J1905" s="57" t="s">
        <v>152</v>
      </c>
      <c r="K1905" s="57" t="s">
        <v>51</v>
      </c>
      <c r="L1905" s="57" t="s">
        <v>153</v>
      </c>
      <c r="M1905" s="57" t="s">
        <v>154</v>
      </c>
      <c r="N1905" s="57" t="s">
        <v>155</v>
      </c>
      <c r="P1905" s="57" t="s">
        <v>156</v>
      </c>
      <c r="Q1905" s="57" t="s">
        <v>157</v>
      </c>
      <c r="R1905" s="57" t="s">
        <v>158</v>
      </c>
      <c r="S1905" s="57" t="s">
        <v>159</v>
      </c>
      <c r="U1905" s="57" t="s">
        <v>160</v>
      </c>
      <c r="V1905" s="57" t="s">
        <v>160</v>
      </c>
      <c r="W1905" s="57" t="s">
        <v>160</v>
      </c>
      <c r="X1905" s="57" t="s">
        <v>160</v>
      </c>
      <c r="Y1905" s="57" t="s">
        <v>160</v>
      </c>
      <c r="Z1905" s="57" t="s">
        <v>160</v>
      </c>
      <c r="AA1905" s="57" t="s">
        <v>160</v>
      </c>
      <c r="AB1905" s="57" t="s">
        <v>160</v>
      </c>
      <c r="AC1905" s="57" t="s">
        <v>160</v>
      </c>
      <c r="AD1905" s="57" t="s">
        <v>160</v>
      </c>
      <c r="AE1905" s="57" t="s">
        <v>160</v>
      </c>
      <c r="AF1905" s="57" t="s">
        <v>160</v>
      </c>
      <c r="AG1905" s="57" t="s">
        <v>160</v>
      </c>
      <c r="AH1905" s="57" t="s">
        <v>160</v>
      </c>
      <c r="AI1905" s="57" t="s">
        <v>179</v>
      </c>
      <c r="AL1905" s="9">
        <v>48458</v>
      </c>
      <c r="AM1905" s="57">
        <v>510.42769364999998</v>
      </c>
      <c r="AN1905" s="57">
        <v>4539.5429787339999</v>
      </c>
      <c r="AO1905" s="57">
        <v>0</v>
      </c>
      <c r="AP1905" s="57">
        <v>510.42769364999998</v>
      </c>
      <c r="AQ1905" s="57">
        <v>3404.6572340510002</v>
      </c>
      <c r="AR1905" s="57">
        <v>0</v>
      </c>
      <c r="AS1905" s="57">
        <v>0.251263136</v>
      </c>
      <c r="AT1905" s="57">
        <v>1.67597657</v>
      </c>
      <c r="AU1905" s="57">
        <v>0</v>
      </c>
      <c r="AV1905" s="57">
        <v>62.89</v>
      </c>
      <c r="AW1905" s="57">
        <v>3.3940000000000001</v>
      </c>
      <c r="AX1905" s="57">
        <v>0</v>
      </c>
      <c r="AY1905" s="57">
        <v>15.801938653000001</v>
      </c>
      <c r="AZ1905" s="57">
        <v>5.6882644789999999</v>
      </c>
      <c r="BA1905" s="57">
        <v>0</v>
      </c>
      <c r="BB1905" s="57">
        <v>21.490203132000001</v>
      </c>
      <c r="BC1905" s="57">
        <v>0</v>
      </c>
      <c r="BD1905" s="57">
        <v>0</v>
      </c>
      <c r="BE1905" s="57">
        <v>0</v>
      </c>
      <c r="BF1905" s="57">
        <v>1.156717429</v>
      </c>
      <c r="BG1905" s="57">
        <v>0.53725507800000005</v>
      </c>
      <c r="BH1905" s="57">
        <v>1.693972507</v>
      </c>
      <c r="BI1905" s="57">
        <v>0</v>
      </c>
      <c r="BJ1905" s="57">
        <v>0</v>
      </c>
      <c r="BK1905" s="57">
        <v>0</v>
      </c>
      <c r="BL1905" s="57">
        <v>0</v>
      </c>
      <c r="BM1905" s="57">
        <v>0</v>
      </c>
      <c r="BN1905" s="57">
        <v>0</v>
      </c>
      <c r="BO1905" s="57">
        <v>0</v>
      </c>
      <c r="BP1905" s="57">
        <v>19.796230624</v>
      </c>
      <c r="BQ1905" s="57">
        <v>8.7016671789999993</v>
      </c>
      <c r="BR1905" s="57">
        <v>5.9307602790000002</v>
      </c>
      <c r="BS1905" s="57">
        <v>19.796230624</v>
      </c>
      <c r="BT1905" s="57">
        <v>8.7016671789999993</v>
      </c>
      <c r="BU1905" s="57">
        <v>5.9307602790000002</v>
      </c>
    </row>
    <row r="1906" spans="1:73" x14ac:dyDescent="0.25">
      <c r="A1906" s="57">
        <v>2</v>
      </c>
      <c r="B1906" s="57">
        <v>42285342600000</v>
      </c>
      <c r="C1906" s="57" t="s">
        <v>167</v>
      </c>
      <c r="D1906" s="57" t="s">
        <v>168</v>
      </c>
      <c r="E1906" s="57" t="s">
        <v>169</v>
      </c>
      <c r="F1906" s="57">
        <v>0</v>
      </c>
      <c r="G1906" s="57" t="s">
        <v>49</v>
      </c>
      <c r="H1906" s="57" t="s">
        <v>150</v>
      </c>
      <c r="I1906" s="57" t="s">
        <v>151</v>
      </c>
      <c r="J1906" s="57" t="s">
        <v>152</v>
      </c>
      <c r="K1906" s="57" t="s">
        <v>51</v>
      </c>
      <c r="L1906" s="57" t="s">
        <v>153</v>
      </c>
      <c r="M1906" s="57" t="s">
        <v>154</v>
      </c>
      <c r="N1906" s="57" t="s">
        <v>155</v>
      </c>
      <c r="P1906" s="57" t="s">
        <v>156</v>
      </c>
      <c r="Q1906" s="57" t="s">
        <v>157</v>
      </c>
      <c r="R1906" s="57" t="s">
        <v>158</v>
      </c>
      <c r="S1906" s="57" t="s">
        <v>159</v>
      </c>
      <c r="U1906" s="57" t="s">
        <v>160</v>
      </c>
      <c r="V1906" s="57" t="s">
        <v>160</v>
      </c>
      <c r="W1906" s="57" t="s">
        <v>160</v>
      </c>
      <c r="X1906" s="57" t="s">
        <v>160</v>
      </c>
      <c r="Y1906" s="57" t="s">
        <v>160</v>
      </c>
      <c r="Z1906" s="57" t="s">
        <v>160</v>
      </c>
      <c r="AA1906" s="57" t="s">
        <v>160</v>
      </c>
      <c r="AB1906" s="57" t="s">
        <v>160</v>
      </c>
      <c r="AC1906" s="57" t="s">
        <v>160</v>
      </c>
      <c r="AD1906" s="57" t="s">
        <v>160</v>
      </c>
      <c r="AE1906" s="57" t="s">
        <v>160</v>
      </c>
      <c r="AF1906" s="57" t="s">
        <v>160</v>
      </c>
      <c r="AG1906" s="57" t="s">
        <v>160</v>
      </c>
      <c r="AH1906" s="57" t="s">
        <v>160</v>
      </c>
      <c r="AI1906" s="57" t="s">
        <v>179</v>
      </c>
      <c r="AL1906" s="9">
        <v>48488</v>
      </c>
      <c r="AM1906" s="57">
        <v>522.40833867100002</v>
      </c>
      <c r="AN1906" s="57">
        <v>4652.8294724469997</v>
      </c>
      <c r="AO1906" s="57">
        <v>0</v>
      </c>
      <c r="AP1906" s="57">
        <v>522.40833867100002</v>
      </c>
      <c r="AQ1906" s="57">
        <v>3489.6221043350001</v>
      </c>
      <c r="AR1906" s="57">
        <v>0</v>
      </c>
      <c r="AS1906" s="57">
        <v>0.25716072899999998</v>
      </c>
      <c r="AT1906" s="57">
        <v>1.717801377</v>
      </c>
      <c r="AU1906" s="57">
        <v>0</v>
      </c>
      <c r="AV1906" s="57">
        <v>62.839999999</v>
      </c>
      <c r="AW1906" s="57">
        <v>3.44</v>
      </c>
      <c r="AX1906" s="57">
        <v>0</v>
      </c>
      <c r="AY1906" s="57">
        <v>16.159980196999999</v>
      </c>
      <c r="AZ1906" s="57">
        <v>5.9092367369999996</v>
      </c>
      <c r="BA1906" s="57">
        <v>0</v>
      </c>
      <c r="BB1906" s="57">
        <v>22.069216935</v>
      </c>
      <c r="BC1906" s="57">
        <v>0</v>
      </c>
      <c r="BD1906" s="57">
        <v>0</v>
      </c>
      <c r="BE1906" s="57">
        <v>0</v>
      </c>
      <c r="BF1906" s="57">
        <v>1.1898373069999999</v>
      </c>
      <c r="BG1906" s="57">
        <v>0.55173042299999997</v>
      </c>
      <c r="BH1906" s="57">
        <v>1.741567731</v>
      </c>
      <c r="BI1906" s="57">
        <v>0</v>
      </c>
      <c r="BJ1906" s="57">
        <v>0</v>
      </c>
      <c r="BK1906" s="57">
        <v>0</v>
      </c>
      <c r="BL1906" s="57">
        <v>0</v>
      </c>
      <c r="BM1906" s="57">
        <v>0</v>
      </c>
      <c r="BN1906" s="57">
        <v>0</v>
      </c>
      <c r="BO1906" s="57">
        <v>0</v>
      </c>
      <c r="BP1906" s="57">
        <v>20.327649204</v>
      </c>
      <c r="BQ1906" s="57">
        <v>8.8632701019999995</v>
      </c>
      <c r="BR1906" s="57">
        <v>6.0181553250000004</v>
      </c>
      <c r="BS1906" s="57">
        <v>20.327649204</v>
      </c>
      <c r="BT1906" s="57">
        <v>8.8632701019999995</v>
      </c>
      <c r="BU1906" s="57">
        <v>6.0181553250000004</v>
      </c>
    </row>
    <row r="1907" spans="1:73" x14ac:dyDescent="0.25">
      <c r="A1907" s="57">
        <v>2</v>
      </c>
      <c r="B1907" s="57">
        <v>42285342600000</v>
      </c>
      <c r="C1907" s="57" t="s">
        <v>167</v>
      </c>
      <c r="D1907" s="57" t="s">
        <v>168</v>
      </c>
      <c r="E1907" s="57" t="s">
        <v>169</v>
      </c>
      <c r="F1907" s="57">
        <v>0</v>
      </c>
      <c r="G1907" s="57" t="s">
        <v>49</v>
      </c>
      <c r="H1907" s="57" t="s">
        <v>150</v>
      </c>
      <c r="I1907" s="57" t="s">
        <v>151</v>
      </c>
      <c r="J1907" s="57" t="s">
        <v>152</v>
      </c>
      <c r="K1907" s="57" t="s">
        <v>51</v>
      </c>
      <c r="L1907" s="57" t="s">
        <v>153</v>
      </c>
      <c r="M1907" s="57" t="s">
        <v>154</v>
      </c>
      <c r="N1907" s="57" t="s">
        <v>155</v>
      </c>
      <c r="P1907" s="57" t="s">
        <v>156</v>
      </c>
      <c r="Q1907" s="57" t="s">
        <v>157</v>
      </c>
      <c r="R1907" s="57" t="s">
        <v>158</v>
      </c>
      <c r="S1907" s="57" t="s">
        <v>159</v>
      </c>
      <c r="U1907" s="57" t="s">
        <v>160</v>
      </c>
      <c r="V1907" s="57" t="s">
        <v>160</v>
      </c>
      <c r="W1907" s="57" t="s">
        <v>160</v>
      </c>
      <c r="X1907" s="57" t="s">
        <v>160</v>
      </c>
      <c r="Y1907" s="57" t="s">
        <v>160</v>
      </c>
      <c r="Z1907" s="57" t="s">
        <v>160</v>
      </c>
      <c r="AA1907" s="57" t="s">
        <v>160</v>
      </c>
      <c r="AB1907" s="57" t="s">
        <v>160</v>
      </c>
      <c r="AC1907" s="57" t="s">
        <v>160</v>
      </c>
      <c r="AD1907" s="57" t="s">
        <v>160</v>
      </c>
      <c r="AE1907" s="57" t="s">
        <v>160</v>
      </c>
      <c r="AF1907" s="57" t="s">
        <v>160</v>
      </c>
      <c r="AG1907" s="57" t="s">
        <v>160</v>
      </c>
      <c r="AH1907" s="57" t="s">
        <v>160</v>
      </c>
      <c r="AI1907" s="57" t="s">
        <v>179</v>
      </c>
      <c r="AL1907" s="9">
        <v>48519</v>
      </c>
      <c r="AM1907" s="57">
        <v>500.774419857</v>
      </c>
      <c r="AN1907" s="57">
        <v>4466.5450936300003</v>
      </c>
      <c r="AO1907" s="57">
        <v>0</v>
      </c>
      <c r="AP1907" s="57">
        <v>500.774419857</v>
      </c>
      <c r="AQ1907" s="57">
        <v>3349.908820223</v>
      </c>
      <c r="AR1907" s="57">
        <v>0</v>
      </c>
      <c r="AS1907" s="57">
        <v>0.24651121600000001</v>
      </c>
      <c r="AT1907" s="57">
        <v>1.6490261159999999</v>
      </c>
      <c r="AU1907" s="57">
        <v>0</v>
      </c>
      <c r="AV1907" s="57">
        <v>62.75</v>
      </c>
      <c r="AW1907" s="57">
        <v>3.645</v>
      </c>
      <c r="AX1907" s="57">
        <v>0</v>
      </c>
      <c r="AY1907" s="57">
        <v>15.468578798999999</v>
      </c>
      <c r="AZ1907" s="57">
        <v>6.0107001919999998</v>
      </c>
      <c r="BA1907" s="57">
        <v>0</v>
      </c>
      <c r="BB1907" s="57">
        <v>21.479278991000001</v>
      </c>
      <c r="BC1907" s="57">
        <v>0</v>
      </c>
      <c r="BD1907" s="57">
        <v>0</v>
      </c>
      <c r="BE1907" s="57">
        <v>0</v>
      </c>
      <c r="BF1907" s="57">
        <v>1.1655081979999999</v>
      </c>
      <c r="BG1907" s="57">
        <v>0.536981975</v>
      </c>
      <c r="BH1907" s="57">
        <v>1.7024901729999999</v>
      </c>
      <c r="BI1907" s="57">
        <v>0</v>
      </c>
      <c r="BJ1907" s="57">
        <v>0</v>
      </c>
      <c r="BK1907" s="57">
        <v>0</v>
      </c>
      <c r="BL1907" s="57">
        <v>0</v>
      </c>
      <c r="BM1907" s="57">
        <v>0</v>
      </c>
      <c r="BN1907" s="57">
        <v>0</v>
      </c>
      <c r="BO1907" s="57">
        <v>0</v>
      </c>
      <c r="BP1907" s="57">
        <v>19.776788818</v>
      </c>
      <c r="BQ1907" s="57">
        <v>8.5558427320000003</v>
      </c>
      <c r="BR1907" s="57">
        <v>5.7882404269999999</v>
      </c>
      <c r="BS1907" s="57">
        <v>19.776788818</v>
      </c>
      <c r="BT1907" s="57">
        <v>8.5558427320000003</v>
      </c>
      <c r="BU1907" s="57">
        <v>5.7882404269999999</v>
      </c>
    </row>
    <row r="1908" spans="1:73" x14ac:dyDescent="0.25">
      <c r="A1908" s="57">
        <v>2</v>
      </c>
      <c r="B1908" s="57">
        <v>42285342600000</v>
      </c>
      <c r="C1908" s="57" t="s">
        <v>167</v>
      </c>
      <c r="D1908" s="57" t="s">
        <v>168</v>
      </c>
      <c r="E1908" s="57" t="s">
        <v>169</v>
      </c>
      <c r="F1908" s="57">
        <v>0</v>
      </c>
      <c r="G1908" s="57" t="s">
        <v>49</v>
      </c>
      <c r="H1908" s="57" t="s">
        <v>150</v>
      </c>
      <c r="I1908" s="57" t="s">
        <v>151</v>
      </c>
      <c r="J1908" s="57" t="s">
        <v>152</v>
      </c>
      <c r="K1908" s="57" t="s">
        <v>51</v>
      </c>
      <c r="L1908" s="57" t="s">
        <v>153</v>
      </c>
      <c r="M1908" s="57" t="s">
        <v>154</v>
      </c>
      <c r="N1908" s="57" t="s">
        <v>155</v>
      </c>
      <c r="P1908" s="57" t="s">
        <v>156</v>
      </c>
      <c r="Q1908" s="57" t="s">
        <v>157</v>
      </c>
      <c r="R1908" s="57" t="s">
        <v>158</v>
      </c>
      <c r="S1908" s="57" t="s">
        <v>159</v>
      </c>
      <c r="U1908" s="57" t="s">
        <v>160</v>
      </c>
      <c r="V1908" s="57" t="s">
        <v>160</v>
      </c>
      <c r="W1908" s="57" t="s">
        <v>160</v>
      </c>
      <c r="X1908" s="57" t="s">
        <v>160</v>
      </c>
      <c r="Y1908" s="57" t="s">
        <v>160</v>
      </c>
      <c r="Z1908" s="57" t="s">
        <v>160</v>
      </c>
      <c r="AA1908" s="57" t="s">
        <v>160</v>
      </c>
      <c r="AB1908" s="57" t="s">
        <v>160</v>
      </c>
      <c r="AC1908" s="57" t="s">
        <v>160</v>
      </c>
      <c r="AD1908" s="57" t="s">
        <v>160</v>
      </c>
      <c r="AE1908" s="57" t="s">
        <v>160</v>
      </c>
      <c r="AF1908" s="57" t="s">
        <v>160</v>
      </c>
      <c r="AG1908" s="57" t="s">
        <v>160</v>
      </c>
      <c r="AH1908" s="57" t="s">
        <v>160</v>
      </c>
      <c r="AI1908" s="57" t="s">
        <v>179</v>
      </c>
      <c r="AL1908" s="9">
        <v>48549</v>
      </c>
      <c r="AM1908" s="57">
        <v>512.61612135899998</v>
      </c>
      <c r="AN1908" s="57">
        <v>4578.6533174409997</v>
      </c>
      <c r="AO1908" s="57">
        <v>0</v>
      </c>
      <c r="AP1908" s="57">
        <v>512.61612135899998</v>
      </c>
      <c r="AQ1908" s="57">
        <v>3433.9899880809999</v>
      </c>
      <c r="AR1908" s="57">
        <v>0</v>
      </c>
      <c r="AS1908" s="57">
        <v>0.25234041200000001</v>
      </c>
      <c r="AT1908" s="57">
        <v>1.690415912</v>
      </c>
      <c r="AU1908" s="57">
        <v>0</v>
      </c>
      <c r="AV1908" s="57">
        <v>62.710000002000001</v>
      </c>
      <c r="AW1908" s="57">
        <v>4.0449999999999999</v>
      </c>
      <c r="AX1908" s="57">
        <v>0</v>
      </c>
      <c r="AY1908" s="57">
        <v>15.82426723</v>
      </c>
      <c r="AZ1908" s="57">
        <v>6.8377323619999997</v>
      </c>
      <c r="BA1908" s="57">
        <v>0</v>
      </c>
      <c r="BB1908" s="57">
        <v>22.661999592000001</v>
      </c>
      <c r="BC1908" s="57">
        <v>0</v>
      </c>
      <c r="BD1908" s="57">
        <v>0</v>
      </c>
      <c r="BE1908" s="57">
        <v>0</v>
      </c>
      <c r="BF1908" s="57">
        <v>1.2439734680000001</v>
      </c>
      <c r="BG1908" s="57">
        <v>0.56654998999999995</v>
      </c>
      <c r="BH1908" s="57">
        <v>1.810523458</v>
      </c>
      <c r="BI1908" s="57">
        <v>0</v>
      </c>
      <c r="BJ1908" s="57">
        <v>0</v>
      </c>
      <c r="BK1908" s="57">
        <v>0</v>
      </c>
      <c r="BL1908" s="57">
        <v>0</v>
      </c>
      <c r="BM1908" s="57">
        <v>0</v>
      </c>
      <c r="BN1908" s="57">
        <v>0</v>
      </c>
      <c r="BO1908" s="57">
        <v>0</v>
      </c>
      <c r="BP1908" s="57">
        <v>20.851476133999999</v>
      </c>
      <c r="BQ1908" s="57">
        <v>8.9480970440000007</v>
      </c>
      <c r="BR1908" s="57">
        <v>6.0308143689999998</v>
      </c>
      <c r="BS1908" s="57">
        <v>20.851476133999999</v>
      </c>
      <c r="BT1908" s="57">
        <v>8.9480970440000007</v>
      </c>
      <c r="BU1908" s="57">
        <v>6.0308143689999998</v>
      </c>
    </row>
    <row r="1909" spans="1:73" x14ac:dyDescent="0.25">
      <c r="A1909" s="57">
        <v>2</v>
      </c>
      <c r="B1909" s="57">
        <v>42285342600000</v>
      </c>
      <c r="C1909" s="57" t="s">
        <v>167</v>
      </c>
      <c r="D1909" s="57" t="s">
        <v>168</v>
      </c>
      <c r="E1909" s="57" t="s">
        <v>169</v>
      </c>
      <c r="F1909" s="57">
        <v>0</v>
      </c>
      <c r="G1909" s="57" t="s">
        <v>49</v>
      </c>
      <c r="H1909" s="57" t="s">
        <v>150</v>
      </c>
      <c r="I1909" s="57" t="s">
        <v>151</v>
      </c>
      <c r="J1909" s="57" t="s">
        <v>152</v>
      </c>
      <c r="K1909" s="57" t="s">
        <v>51</v>
      </c>
      <c r="L1909" s="57" t="s">
        <v>153</v>
      </c>
      <c r="M1909" s="57" t="s">
        <v>154</v>
      </c>
      <c r="N1909" s="57" t="s">
        <v>155</v>
      </c>
      <c r="P1909" s="57" t="s">
        <v>156</v>
      </c>
      <c r="Q1909" s="57" t="s">
        <v>157</v>
      </c>
      <c r="R1909" s="57" t="s">
        <v>158</v>
      </c>
      <c r="S1909" s="57" t="s">
        <v>159</v>
      </c>
      <c r="U1909" s="57" t="s">
        <v>160</v>
      </c>
      <c r="V1909" s="57" t="s">
        <v>160</v>
      </c>
      <c r="W1909" s="57" t="s">
        <v>160</v>
      </c>
      <c r="X1909" s="57" t="s">
        <v>160</v>
      </c>
      <c r="Y1909" s="57" t="s">
        <v>160</v>
      </c>
      <c r="Z1909" s="57" t="s">
        <v>160</v>
      </c>
      <c r="AA1909" s="57" t="s">
        <v>160</v>
      </c>
      <c r="AB1909" s="57" t="s">
        <v>160</v>
      </c>
      <c r="AC1909" s="57" t="s">
        <v>160</v>
      </c>
      <c r="AD1909" s="57" t="s">
        <v>160</v>
      </c>
      <c r="AE1909" s="57" t="s">
        <v>160</v>
      </c>
      <c r="AF1909" s="57" t="s">
        <v>160</v>
      </c>
      <c r="AG1909" s="57" t="s">
        <v>160</v>
      </c>
      <c r="AH1909" s="57" t="s">
        <v>160</v>
      </c>
      <c r="AI1909" s="57" t="s">
        <v>179</v>
      </c>
      <c r="AL1909" s="9">
        <v>48580</v>
      </c>
      <c r="AM1909" s="57">
        <v>507.77546944900001</v>
      </c>
      <c r="AN1909" s="57">
        <v>4541.891027658</v>
      </c>
      <c r="AO1909" s="57">
        <v>0</v>
      </c>
      <c r="AP1909" s="57">
        <v>507.77546944900001</v>
      </c>
      <c r="AQ1909" s="57">
        <v>3406.418270743</v>
      </c>
      <c r="AR1909" s="57">
        <v>0</v>
      </c>
      <c r="AS1909" s="57">
        <v>0.249957553</v>
      </c>
      <c r="AT1909" s="57">
        <v>1.676843458</v>
      </c>
      <c r="AU1909" s="57">
        <v>0</v>
      </c>
      <c r="AV1909" s="57">
        <v>62.620000001000001</v>
      </c>
      <c r="AW1909" s="57">
        <v>4.28</v>
      </c>
      <c r="AX1909" s="57">
        <v>0</v>
      </c>
      <c r="AY1909" s="57">
        <v>15.652341943</v>
      </c>
      <c r="AZ1909" s="57">
        <v>7.1768900000000002</v>
      </c>
      <c r="BA1909" s="57">
        <v>0</v>
      </c>
      <c r="BB1909" s="57">
        <v>22.829231943</v>
      </c>
      <c r="BC1909" s="57">
        <v>0</v>
      </c>
      <c r="BD1909" s="57">
        <v>0</v>
      </c>
      <c r="BE1909" s="57">
        <v>0</v>
      </c>
      <c r="BF1909" s="57">
        <v>1.2614729259999999</v>
      </c>
      <c r="BG1909" s="57">
        <v>0.57073079900000001</v>
      </c>
      <c r="BH1909" s="57">
        <v>1.8322037250000001</v>
      </c>
      <c r="BI1909" s="57">
        <v>0</v>
      </c>
      <c r="BJ1909" s="57">
        <v>0</v>
      </c>
      <c r="BK1909" s="57">
        <v>0</v>
      </c>
      <c r="BL1909" s="57">
        <v>0</v>
      </c>
      <c r="BM1909" s="57">
        <v>0</v>
      </c>
      <c r="BN1909" s="57">
        <v>0</v>
      </c>
      <c r="BO1909" s="57">
        <v>0</v>
      </c>
      <c r="BP1909" s="57">
        <v>20.997028219000001</v>
      </c>
      <c r="BQ1909" s="57">
        <v>8.9379634659999994</v>
      </c>
      <c r="BR1909" s="57">
        <v>6.0013002709999999</v>
      </c>
      <c r="BS1909" s="57">
        <v>20.997028219000001</v>
      </c>
      <c r="BT1909" s="57">
        <v>8.9379634659999994</v>
      </c>
      <c r="BU1909" s="57">
        <v>6.0013002709999999</v>
      </c>
    </row>
    <row r="1910" spans="1:73" x14ac:dyDescent="0.25">
      <c r="A1910" s="57">
        <v>2</v>
      </c>
      <c r="B1910" s="57">
        <v>42285342600000</v>
      </c>
      <c r="C1910" s="57" t="s">
        <v>167</v>
      </c>
      <c r="D1910" s="57" t="s">
        <v>168</v>
      </c>
      <c r="E1910" s="57" t="s">
        <v>169</v>
      </c>
      <c r="F1910" s="57">
        <v>0</v>
      </c>
      <c r="G1910" s="57" t="s">
        <v>49</v>
      </c>
      <c r="H1910" s="57" t="s">
        <v>150</v>
      </c>
      <c r="I1910" s="57" t="s">
        <v>151</v>
      </c>
      <c r="J1910" s="57" t="s">
        <v>152</v>
      </c>
      <c r="K1910" s="57" t="s">
        <v>51</v>
      </c>
      <c r="L1910" s="57" t="s">
        <v>153</v>
      </c>
      <c r="M1910" s="57" t="s">
        <v>154</v>
      </c>
      <c r="N1910" s="57" t="s">
        <v>155</v>
      </c>
      <c r="P1910" s="57" t="s">
        <v>156</v>
      </c>
      <c r="Q1910" s="57" t="s">
        <v>157</v>
      </c>
      <c r="R1910" s="57" t="s">
        <v>158</v>
      </c>
      <c r="S1910" s="57" t="s">
        <v>159</v>
      </c>
      <c r="U1910" s="57" t="s">
        <v>160</v>
      </c>
      <c r="V1910" s="57" t="s">
        <v>160</v>
      </c>
      <c r="W1910" s="57" t="s">
        <v>160</v>
      </c>
      <c r="X1910" s="57" t="s">
        <v>160</v>
      </c>
      <c r="Y1910" s="57" t="s">
        <v>160</v>
      </c>
      <c r="Z1910" s="57" t="s">
        <v>160</v>
      </c>
      <c r="AA1910" s="57" t="s">
        <v>160</v>
      </c>
      <c r="AB1910" s="57" t="s">
        <v>160</v>
      </c>
      <c r="AC1910" s="57" t="s">
        <v>160</v>
      </c>
      <c r="AD1910" s="57" t="s">
        <v>160</v>
      </c>
      <c r="AE1910" s="57" t="s">
        <v>160</v>
      </c>
      <c r="AF1910" s="57" t="s">
        <v>160</v>
      </c>
      <c r="AG1910" s="57" t="s">
        <v>160</v>
      </c>
      <c r="AH1910" s="57" t="s">
        <v>160</v>
      </c>
      <c r="AI1910" s="57" t="s">
        <v>179</v>
      </c>
      <c r="AL1910" s="9">
        <v>48611</v>
      </c>
      <c r="AM1910" s="57">
        <v>454.548667185</v>
      </c>
      <c r="AN1910" s="57">
        <v>4071.2615602300002</v>
      </c>
      <c r="AO1910" s="57">
        <v>0</v>
      </c>
      <c r="AP1910" s="57">
        <v>454.548667185</v>
      </c>
      <c r="AQ1910" s="57">
        <v>3053.4461701730002</v>
      </c>
      <c r="AR1910" s="57">
        <v>0</v>
      </c>
      <c r="AS1910" s="57">
        <v>0.223756127</v>
      </c>
      <c r="AT1910" s="57">
        <v>1.503089412</v>
      </c>
      <c r="AU1910" s="57">
        <v>0</v>
      </c>
      <c r="AV1910" s="57">
        <v>62.580000001999998</v>
      </c>
      <c r="AW1910" s="57">
        <v>4.0999999999999996</v>
      </c>
      <c r="AX1910" s="57">
        <v>0</v>
      </c>
      <c r="AY1910" s="57">
        <v>14.002658422</v>
      </c>
      <c r="AZ1910" s="57">
        <v>6.1626665879999996</v>
      </c>
      <c r="BA1910" s="57">
        <v>0</v>
      </c>
      <c r="BB1910" s="57">
        <v>20.16532501</v>
      </c>
      <c r="BC1910" s="57">
        <v>0</v>
      </c>
      <c r="BD1910" s="57">
        <v>0</v>
      </c>
      <c r="BE1910" s="57">
        <v>0</v>
      </c>
      <c r="BF1910" s="57">
        <v>1.109186869</v>
      </c>
      <c r="BG1910" s="57">
        <v>0.50413312499999996</v>
      </c>
      <c r="BH1910" s="57">
        <v>1.613319994</v>
      </c>
      <c r="BI1910" s="57">
        <v>0</v>
      </c>
      <c r="BJ1910" s="57">
        <v>0</v>
      </c>
      <c r="BK1910" s="57">
        <v>0</v>
      </c>
      <c r="BL1910" s="57">
        <v>0</v>
      </c>
      <c r="BM1910" s="57">
        <v>0</v>
      </c>
      <c r="BN1910" s="57">
        <v>0</v>
      </c>
      <c r="BO1910" s="57">
        <v>0</v>
      </c>
      <c r="BP1910" s="57">
        <v>18.552005015999999</v>
      </c>
      <c r="BQ1910" s="57">
        <v>7.8396818850000001</v>
      </c>
      <c r="BR1910" s="57">
        <v>5.2459638369999997</v>
      </c>
      <c r="BS1910" s="57">
        <v>18.552005015999999</v>
      </c>
      <c r="BT1910" s="57">
        <v>7.8396818850000001</v>
      </c>
      <c r="BU1910" s="57">
        <v>5.2459638369999997</v>
      </c>
    </row>
    <row r="1911" spans="1:73" x14ac:dyDescent="0.25">
      <c r="A1911" s="57">
        <v>2</v>
      </c>
      <c r="B1911" s="57">
        <v>42285342600000</v>
      </c>
      <c r="C1911" s="57" t="s">
        <v>167</v>
      </c>
      <c r="D1911" s="57" t="s">
        <v>168</v>
      </c>
      <c r="E1911" s="57" t="s">
        <v>169</v>
      </c>
      <c r="F1911" s="57">
        <v>0</v>
      </c>
      <c r="G1911" s="57" t="s">
        <v>49</v>
      </c>
      <c r="H1911" s="57" t="s">
        <v>150</v>
      </c>
      <c r="I1911" s="57" t="s">
        <v>151</v>
      </c>
      <c r="J1911" s="57" t="s">
        <v>152</v>
      </c>
      <c r="K1911" s="57" t="s">
        <v>51</v>
      </c>
      <c r="L1911" s="57" t="s">
        <v>153</v>
      </c>
      <c r="M1911" s="57" t="s">
        <v>154</v>
      </c>
      <c r="N1911" s="57" t="s">
        <v>155</v>
      </c>
      <c r="P1911" s="57" t="s">
        <v>156</v>
      </c>
      <c r="Q1911" s="57" t="s">
        <v>157</v>
      </c>
      <c r="R1911" s="57" t="s">
        <v>158</v>
      </c>
      <c r="S1911" s="57" t="s">
        <v>159</v>
      </c>
      <c r="U1911" s="57" t="s">
        <v>160</v>
      </c>
      <c r="V1911" s="57" t="s">
        <v>160</v>
      </c>
      <c r="W1911" s="57" t="s">
        <v>160</v>
      </c>
      <c r="X1911" s="57" t="s">
        <v>160</v>
      </c>
      <c r="Y1911" s="57" t="s">
        <v>160</v>
      </c>
      <c r="Z1911" s="57" t="s">
        <v>160</v>
      </c>
      <c r="AA1911" s="57" t="s">
        <v>160</v>
      </c>
      <c r="AB1911" s="57" t="s">
        <v>160</v>
      </c>
      <c r="AC1911" s="57" t="s">
        <v>160</v>
      </c>
      <c r="AD1911" s="57" t="s">
        <v>160</v>
      </c>
      <c r="AE1911" s="57" t="s">
        <v>160</v>
      </c>
      <c r="AF1911" s="57" t="s">
        <v>160</v>
      </c>
      <c r="AG1911" s="57" t="s">
        <v>160</v>
      </c>
      <c r="AH1911" s="57" t="s">
        <v>160</v>
      </c>
      <c r="AI1911" s="57" t="s">
        <v>179</v>
      </c>
      <c r="AL1911" s="9">
        <v>48639</v>
      </c>
      <c r="AM1911" s="57">
        <v>498.80428824299997</v>
      </c>
      <c r="AN1911" s="57">
        <v>4473.5922385000003</v>
      </c>
      <c r="AO1911" s="57">
        <v>0</v>
      </c>
      <c r="AP1911" s="57">
        <v>498.80428824299997</v>
      </c>
      <c r="AQ1911" s="57">
        <v>3355.194178875</v>
      </c>
      <c r="AR1911" s="57">
        <v>0</v>
      </c>
      <c r="AS1911" s="57">
        <v>0.24554139899999999</v>
      </c>
      <c r="AT1911" s="57">
        <v>1.651627886</v>
      </c>
      <c r="AU1911" s="57">
        <v>0</v>
      </c>
      <c r="AV1911" s="57">
        <v>62.549999997999997</v>
      </c>
      <c r="AW1911" s="57">
        <v>3.75</v>
      </c>
      <c r="AX1911" s="57">
        <v>0</v>
      </c>
      <c r="AY1911" s="57">
        <v>15.358614503</v>
      </c>
      <c r="AZ1911" s="57">
        <v>6.1936045740000001</v>
      </c>
      <c r="BA1911" s="57">
        <v>0</v>
      </c>
      <c r="BB1911" s="57">
        <v>21.552219077</v>
      </c>
      <c r="BC1911" s="57">
        <v>0</v>
      </c>
      <c r="BD1911" s="57">
        <v>0</v>
      </c>
      <c r="BE1911" s="57">
        <v>0</v>
      </c>
      <c r="BF1911" s="57">
        <v>1.1741616349999999</v>
      </c>
      <c r="BG1911" s="57">
        <v>0.53880547700000003</v>
      </c>
      <c r="BH1911" s="57">
        <v>1.7129671120000001</v>
      </c>
      <c r="BI1911" s="57">
        <v>0</v>
      </c>
      <c r="BJ1911" s="57">
        <v>0</v>
      </c>
      <c r="BK1911" s="57">
        <v>0</v>
      </c>
      <c r="BL1911" s="57">
        <v>0</v>
      </c>
      <c r="BM1911" s="57">
        <v>0</v>
      </c>
      <c r="BN1911" s="57">
        <v>0</v>
      </c>
      <c r="BO1911" s="57">
        <v>0</v>
      </c>
      <c r="BP1911" s="57">
        <v>19.839251964999999</v>
      </c>
      <c r="BQ1911" s="57">
        <v>8.3161007779999991</v>
      </c>
      <c r="BR1911" s="57">
        <v>5.5438069939999997</v>
      </c>
      <c r="BS1911" s="57">
        <v>19.839251964999999</v>
      </c>
      <c r="BT1911" s="57">
        <v>8.3161007779999991</v>
      </c>
      <c r="BU1911" s="57">
        <v>5.5438069939999997</v>
      </c>
    </row>
    <row r="1912" spans="1:73" x14ac:dyDescent="0.25">
      <c r="A1912" s="57">
        <v>2</v>
      </c>
      <c r="B1912" s="57">
        <v>42285342600000</v>
      </c>
      <c r="C1912" s="57" t="s">
        <v>167</v>
      </c>
      <c r="D1912" s="57" t="s">
        <v>168</v>
      </c>
      <c r="E1912" s="57" t="s">
        <v>169</v>
      </c>
      <c r="F1912" s="57">
        <v>0</v>
      </c>
      <c r="G1912" s="57" t="s">
        <v>49</v>
      </c>
      <c r="H1912" s="57" t="s">
        <v>150</v>
      </c>
      <c r="I1912" s="57" t="s">
        <v>151</v>
      </c>
      <c r="J1912" s="57" t="s">
        <v>152</v>
      </c>
      <c r="K1912" s="57" t="s">
        <v>51</v>
      </c>
      <c r="L1912" s="57" t="s">
        <v>153</v>
      </c>
      <c r="M1912" s="57" t="s">
        <v>154</v>
      </c>
      <c r="N1912" s="57" t="s">
        <v>155</v>
      </c>
      <c r="P1912" s="57" t="s">
        <v>156</v>
      </c>
      <c r="Q1912" s="57" t="s">
        <v>157</v>
      </c>
      <c r="R1912" s="57" t="s">
        <v>158</v>
      </c>
      <c r="S1912" s="57" t="s">
        <v>159</v>
      </c>
      <c r="U1912" s="57" t="s">
        <v>160</v>
      </c>
      <c r="V1912" s="57" t="s">
        <v>160</v>
      </c>
      <c r="W1912" s="57" t="s">
        <v>160</v>
      </c>
      <c r="X1912" s="57" t="s">
        <v>160</v>
      </c>
      <c r="Y1912" s="57" t="s">
        <v>160</v>
      </c>
      <c r="Z1912" s="57" t="s">
        <v>160</v>
      </c>
      <c r="AA1912" s="57" t="s">
        <v>160</v>
      </c>
      <c r="AB1912" s="57" t="s">
        <v>160</v>
      </c>
      <c r="AC1912" s="57" t="s">
        <v>160</v>
      </c>
      <c r="AD1912" s="57" t="s">
        <v>160</v>
      </c>
      <c r="AE1912" s="57" t="s">
        <v>160</v>
      </c>
      <c r="AF1912" s="57" t="s">
        <v>160</v>
      </c>
      <c r="AG1912" s="57" t="s">
        <v>160</v>
      </c>
      <c r="AH1912" s="57" t="s">
        <v>160</v>
      </c>
      <c r="AI1912" s="57" t="s">
        <v>179</v>
      </c>
      <c r="AL1912" s="9">
        <v>48670</v>
      </c>
      <c r="AM1912" s="57">
        <v>478.34165753799999</v>
      </c>
      <c r="AN1912" s="57">
        <v>4295.916590328</v>
      </c>
      <c r="AO1912" s="57">
        <v>0</v>
      </c>
      <c r="AP1912" s="57">
        <v>478.34165753799999</v>
      </c>
      <c r="AQ1912" s="57">
        <v>3221.9374427460002</v>
      </c>
      <c r="AR1912" s="57">
        <v>0</v>
      </c>
      <c r="AS1912" s="57">
        <v>0.23546846399999999</v>
      </c>
      <c r="AT1912" s="57">
        <v>1.5860309260000001</v>
      </c>
      <c r="AU1912" s="57">
        <v>0</v>
      </c>
      <c r="AV1912" s="57">
        <v>62.53</v>
      </c>
      <c r="AW1912" s="57">
        <v>3.35</v>
      </c>
      <c r="AX1912" s="57">
        <v>0</v>
      </c>
      <c r="AY1912" s="57">
        <v>14.723843075</v>
      </c>
      <c r="AZ1912" s="57">
        <v>5.3132036009999997</v>
      </c>
      <c r="BA1912" s="57">
        <v>0</v>
      </c>
      <c r="BB1912" s="57">
        <v>20.037046675999999</v>
      </c>
      <c r="BC1912" s="57">
        <v>0</v>
      </c>
      <c r="BD1912" s="57">
        <v>0</v>
      </c>
      <c r="BE1912" s="57">
        <v>0</v>
      </c>
      <c r="BF1912" s="57">
        <v>1.078804568</v>
      </c>
      <c r="BG1912" s="57">
        <v>0.50092616700000003</v>
      </c>
      <c r="BH1912" s="57">
        <v>1.5797307350000001</v>
      </c>
      <c r="BI1912" s="57">
        <v>0</v>
      </c>
      <c r="BJ1912" s="57">
        <v>0</v>
      </c>
      <c r="BK1912" s="57">
        <v>0</v>
      </c>
      <c r="BL1912" s="57">
        <v>0</v>
      </c>
      <c r="BM1912" s="57">
        <v>0</v>
      </c>
      <c r="BN1912" s="57">
        <v>0</v>
      </c>
      <c r="BO1912" s="57">
        <v>0</v>
      </c>
      <c r="BP1912" s="57">
        <v>18.457315941000001</v>
      </c>
      <c r="BQ1912" s="57">
        <v>7.67649881</v>
      </c>
      <c r="BR1912" s="57">
        <v>5.0987756869999998</v>
      </c>
      <c r="BS1912" s="57">
        <v>18.457315941000001</v>
      </c>
      <c r="BT1912" s="57">
        <v>7.67649881</v>
      </c>
      <c r="BU1912" s="57">
        <v>5.0987756869999998</v>
      </c>
    </row>
    <row r="1913" spans="1:73" x14ac:dyDescent="0.25">
      <c r="A1913" s="57">
        <v>2</v>
      </c>
      <c r="B1913" s="57">
        <v>42285342600000</v>
      </c>
      <c r="C1913" s="57" t="s">
        <v>167</v>
      </c>
      <c r="D1913" s="57" t="s">
        <v>168</v>
      </c>
      <c r="E1913" s="57" t="s">
        <v>169</v>
      </c>
      <c r="F1913" s="57">
        <v>0</v>
      </c>
      <c r="G1913" s="57" t="s">
        <v>49</v>
      </c>
      <c r="H1913" s="57" t="s">
        <v>150</v>
      </c>
      <c r="I1913" s="57" t="s">
        <v>151</v>
      </c>
      <c r="J1913" s="57" t="s">
        <v>152</v>
      </c>
      <c r="K1913" s="57" t="s">
        <v>51</v>
      </c>
      <c r="L1913" s="57" t="s">
        <v>153</v>
      </c>
      <c r="M1913" s="57" t="s">
        <v>154</v>
      </c>
      <c r="N1913" s="57" t="s">
        <v>155</v>
      </c>
      <c r="P1913" s="57" t="s">
        <v>156</v>
      </c>
      <c r="Q1913" s="57" t="s">
        <v>157</v>
      </c>
      <c r="R1913" s="57" t="s">
        <v>158</v>
      </c>
      <c r="S1913" s="57" t="s">
        <v>159</v>
      </c>
      <c r="U1913" s="57" t="s">
        <v>160</v>
      </c>
      <c r="V1913" s="57" t="s">
        <v>160</v>
      </c>
      <c r="W1913" s="57" t="s">
        <v>160</v>
      </c>
      <c r="X1913" s="57" t="s">
        <v>160</v>
      </c>
      <c r="Y1913" s="57" t="s">
        <v>160</v>
      </c>
      <c r="Z1913" s="57" t="s">
        <v>160</v>
      </c>
      <c r="AA1913" s="57" t="s">
        <v>160</v>
      </c>
      <c r="AB1913" s="57" t="s">
        <v>160</v>
      </c>
      <c r="AC1913" s="57" t="s">
        <v>160</v>
      </c>
      <c r="AD1913" s="57" t="s">
        <v>160</v>
      </c>
      <c r="AE1913" s="57" t="s">
        <v>160</v>
      </c>
      <c r="AF1913" s="57" t="s">
        <v>160</v>
      </c>
      <c r="AG1913" s="57" t="s">
        <v>160</v>
      </c>
      <c r="AH1913" s="57" t="s">
        <v>160</v>
      </c>
      <c r="AI1913" s="57" t="s">
        <v>179</v>
      </c>
      <c r="AL1913" s="9">
        <v>48700</v>
      </c>
      <c r="AM1913" s="57">
        <v>489.84787134499999</v>
      </c>
      <c r="AN1913" s="57">
        <v>4405.1862111119999</v>
      </c>
      <c r="AO1913" s="57">
        <v>0</v>
      </c>
      <c r="AP1913" s="57">
        <v>489.84787134499999</v>
      </c>
      <c r="AQ1913" s="57">
        <v>3303.8896583340002</v>
      </c>
      <c r="AR1913" s="57">
        <v>0</v>
      </c>
      <c r="AS1913" s="57">
        <v>0.24113251299999999</v>
      </c>
      <c r="AT1913" s="57">
        <v>1.626372723</v>
      </c>
      <c r="AU1913" s="57">
        <v>0</v>
      </c>
      <c r="AV1913" s="57">
        <v>62.54</v>
      </c>
      <c r="AW1913" s="57">
        <v>3.3279999999999998</v>
      </c>
      <c r="AX1913" s="57">
        <v>0</v>
      </c>
      <c r="AY1913" s="57">
        <v>15.080427372000001</v>
      </c>
      <c r="AZ1913" s="57">
        <v>5.4125684229999997</v>
      </c>
      <c r="BA1913" s="57">
        <v>0</v>
      </c>
      <c r="BB1913" s="57">
        <v>20.492995794999999</v>
      </c>
      <c r="BC1913" s="57">
        <v>0</v>
      </c>
      <c r="BD1913" s="57">
        <v>0</v>
      </c>
      <c r="BE1913" s="57">
        <v>0</v>
      </c>
      <c r="BF1913" s="57">
        <v>1.1027339249999999</v>
      </c>
      <c r="BG1913" s="57">
        <v>0.512324895</v>
      </c>
      <c r="BH1913" s="57">
        <v>1.61505882</v>
      </c>
      <c r="BI1913" s="57">
        <v>0</v>
      </c>
      <c r="BJ1913" s="57">
        <v>0</v>
      </c>
      <c r="BK1913" s="57">
        <v>0</v>
      </c>
      <c r="BL1913" s="57">
        <v>0</v>
      </c>
      <c r="BM1913" s="57">
        <v>0</v>
      </c>
      <c r="BN1913" s="57">
        <v>0</v>
      </c>
      <c r="BO1913" s="57">
        <v>0</v>
      </c>
      <c r="BP1913" s="57">
        <v>18.877936975000001</v>
      </c>
      <c r="BQ1913" s="57">
        <v>7.7881809909999999</v>
      </c>
      <c r="BR1913" s="57">
        <v>5.1534760410000002</v>
      </c>
      <c r="BS1913" s="57">
        <v>18.877936975000001</v>
      </c>
      <c r="BT1913" s="57">
        <v>7.7881809909999999</v>
      </c>
      <c r="BU1913" s="57">
        <v>5.1534760410000002</v>
      </c>
    </row>
    <row r="1914" spans="1:73" x14ac:dyDescent="0.25">
      <c r="A1914" s="57">
        <v>2</v>
      </c>
      <c r="B1914" s="57">
        <v>42285342600000</v>
      </c>
      <c r="C1914" s="57" t="s">
        <v>167</v>
      </c>
      <c r="D1914" s="57" t="s">
        <v>168</v>
      </c>
      <c r="E1914" s="57" t="s">
        <v>169</v>
      </c>
      <c r="F1914" s="57">
        <v>0</v>
      </c>
      <c r="G1914" s="57" t="s">
        <v>49</v>
      </c>
      <c r="H1914" s="57" t="s">
        <v>150</v>
      </c>
      <c r="I1914" s="57" t="s">
        <v>151</v>
      </c>
      <c r="J1914" s="57" t="s">
        <v>152</v>
      </c>
      <c r="K1914" s="57" t="s">
        <v>51</v>
      </c>
      <c r="L1914" s="57" t="s">
        <v>153</v>
      </c>
      <c r="M1914" s="57" t="s">
        <v>154</v>
      </c>
      <c r="N1914" s="57" t="s">
        <v>155</v>
      </c>
      <c r="P1914" s="57" t="s">
        <v>156</v>
      </c>
      <c r="Q1914" s="57" t="s">
        <v>157</v>
      </c>
      <c r="R1914" s="57" t="s">
        <v>158</v>
      </c>
      <c r="S1914" s="57" t="s">
        <v>159</v>
      </c>
      <c r="U1914" s="57" t="s">
        <v>160</v>
      </c>
      <c r="V1914" s="57" t="s">
        <v>160</v>
      </c>
      <c r="W1914" s="57" t="s">
        <v>160</v>
      </c>
      <c r="X1914" s="57" t="s">
        <v>160</v>
      </c>
      <c r="Y1914" s="57" t="s">
        <v>160</v>
      </c>
      <c r="Z1914" s="57" t="s">
        <v>160</v>
      </c>
      <c r="AA1914" s="57" t="s">
        <v>160</v>
      </c>
      <c r="AB1914" s="57" t="s">
        <v>160</v>
      </c>
      <c r="AC1914" s="57" t="s">
        <v>160</v>
      </c>
      <c r="AD1914" s="57" t="s">
        <v>160</v>
      </c>
      <c r="AE1914" s="57" t="s">
        <v>160</v>
      </c>
      <c r="AF1914" s="57" t="s">
        <v>160</v>
      </c>
      <c r="AG1914" s="57" t="s">
        <v>160</v>
      </c>
      <c r="AH1914" s="57" t="s">
        <v>160</v>
      </c>
      <c r="AI1914" s="57" t="s">
        <v>179</v>
      </c>
      <c r="AL1914" s="9">
        <v>48731</v>
      </c>
      <c r="AM1914" s="57">
        <v>469.82504277599998</v>
      </c>
      <c r="AN1914" s="57">
        <v>4230.7649135749998</v>
      </c>
      <c r="AO1914" s="57">
        <v>0</v>
      </c>
      <c r="AP1914" s="57">
        <v>469.82504277599998</v>
      </c>
      <c r="AQ1914" s="57">
        <v>3173.0736851810002</v>
      </c>
      <c r="AR1914" s="57">
        <v>0</v>
      </c>
      <c r="AS1914" s="57">
        <v>0.231276076</v>
      </c>
      <c r="AT1914" s="57">
        <v>1.5619772519999999</v>
      </c>
      <c r="AU1914" s="57">
        <v>0</v>
      </c>
      <c r="AV1914" s="57">
        <v>62.54</v>
      </c>
      <c r="AW1914" s="57">
        <v>3.363</v>
      </c>
      <c r="AX1914" s="57">
        <v>0</v>
      </c>
      <c r="AY1914" s="57">
        <v>14.464005765</v>
      </c>
      <c r="AZ1914" s="57">
        <v>5.2529294990000004</v>
      </c>
      <c r="BA1914" s="57">
        <v>0</v>
      </c>
      <c r="BB1914" s="57">
        <v>19.716935265</v>
      </c>
      <c r="BC1914" s="57">
        <v>0</v>
      </c>
      <c r="BD1914" s="57">
        <v>0</v>
      </c>
      <c r="BE1914" s="57">
        <v>0</v>
      </c>
      <c r="BF1914" s="57">
        <v>1.0622806979999999</v>
      </c>
      <c r="BG1914" s="57">
        <v>0.49292338200000002</v>
      </c>
      <c r="BH1914" s="57">
        <v>1.55520408</v>
      </c>
      <c r="BI1914" s="57">
        <v>0</v>
      </c>
      <c r="BJ1914" s="57">
        <v>0</v>
      </c>
      <c r="BK1914" s="57">
        <v>0</v>
      </c>
      <c r="BL1914" s="57">
        <v>0</v>
      </c>
      <c r="BM1914" s="57">
        <v>0</v>
      </c>
      <c r="BN1914" s="57">
        <v>0</v>
      </c>
      <c r="BO1914" s="57">
        <v>0</v>
      </c>
      <c r="BP1914" s="57">
        <v>18.161731185000001</v>
      </c>
      <c r="BQ1914" s="57">
        <v>7.4342803970000002</v>
      </c>
      <c r="BR1914" s="57">
        <v>4.9013704020000004</v>
      </c>
      <c r="BS1914" s="57">
        <v>18.161731185000001</v>
      </c>
      <c r="BT1914" s="57">
        <v>7.4342803970000002</v>
      </c>
      <c r="BU1914" s="57">
        <v>4.9013704020000004</v>
      </c>
    </row>
    <row r="1915" spans="1:73" x14ac:dyDescent="0.25">
      <c r="A1915" s="57">
        <v>2</v>
      </c>
      <c r="B1915" s="57">
        <v>42285342600000</v>
      </c>
      <c r="C1915" s="57" t="s">
        <v>167</v>
      </c>
      <c r="D1915" s="57" t="s">
        <v>168</v>
      </c>
      <c r="E1915" s="57" t="s">
        <v>169</v>
      </c>
      <c r="F1915" s="57">
        <v>0</v>
      </c>
      <c r="G1915" s="57" t="s">
        <v>49</v>
      </c>
      <c r="H1915" s="57" t="s">
        <v>150</v>
      </c>
      <c r="I1915" s="57" t="s">
        <v>151</v>
      </c>
      <c r="J1915" s="57" t="s">
        <v>152</v>
      </c>
      <c r="K1915" s="57" t="s">
        <v>51</v>
      </c>
      <c r="L1915" s="57" t="s">
        <v>153</v>
      </c>
      <c r="M1915" s="57" t="s">
        <v>154</v>
      </c>
      <c r="N1915" s="57" t="s">
        <v>155</v>
      </c>
      <c r="P1915" s="57" t="s">
        <v>156</v>
      </c>
      <c r="Q1915" s="57" t="s">
        <v>157</v>
      </c>
      <c r="R1915" s="57" t="s">
        <v>158</v>
      </c>
      <c r="S1915" s="57" t="s">
        <v>159</v>
      </c>
      <c r="U1915" s="57" t="s">
        <v>160</v>
      </c>
      <c r="V1915" s="57" t="s">
        <v>160</v>
      </c>
      <c r="W1915" s="57" t="s">
        <v>160</v>
      </c>
      <c r="X1915" s="57" t="s">
        <v>160</v>
      </c>
      <c r="Y1915" s="57" t="s">
        <v>160</v>
      </c>
      <c r="Z1915" s="57" t="s">
        <v>160</v>
      </c>
      <c r="AA1915" s="57" t="s">
        <v>160</v>
      </c>
      <c r="AB1915" s="57" t="s">
        <v>160</v>
      </c>
      <c r="AC1915" s="57" t="s">
        <v>160</v>
      </c>
      <c r="AD1915" s="57" t="s">
        <v>160</v>
      </c>
      <c r="AE1915" s="57" t="s">
        <v>160</v>
      </c>
      <c r="AF1915" s="57" t="s">
        <v>160</v>
      </c>
      <c r="AG1915" s="57" t="s">
        <v>160</v>
      </c>
      <c r="AH1915" s="57" t="s">
        <v>160</v>
      </c>
      <c r="AI1915" s="57" t="s">
        <v>179</v>
      </c>
      <c r="AL1915" s="9">
        <v>48761</v>
      </c>
      <c r="AM1915" s="57">
        <v>481.19926286399999</v>
      </c>
      <c r="AN1915" s="57">
        <v>4338.9194869900002</v>
      </c>
      <c r="AO1915" s="57">
        <v>0</v>
      </c>
      <c r="AP1915" s="57">
        <v>481.19926286399999</v>
      </c>
      <c r="AQ1915" s="57">
        <v>3254.1896152419999</v>
      </c>
      <c r="AR1915" s="57">
        <v>0</v>
      </c>
      <c r="AS1915" s="57">
        <v>0.23687514900000001</v>
      </c>
      <c r="AT1915" s="57">
        <v>1.6019073800000001</v>
      </c>
      <c r="AU1915" s="57">
        <v>0</v>
      </c>
      <c r="AV1915" s="57">
        <v>62.500000002</v>
      </c>
      <c r="AW1915" s="57">
        <v>3.403</v>
      </c>
      <c r="AX1915" s="57">
        <v>0</v>
      </c>
      <c r="AY1915" s="57">
        <v>14.804696821</v>
      </c>
      <c r="AZ1915" s="57">
        <v>5.451290814</v>
      </c>
      <c r="BA1915" s="57">
        <v>0</v>
      </c>
      <c r="BB1915" s="57">
        <v>20.255987635</v>
      </c>
      <c r="BC1915" s="57">
        <v>0</v>
      </c>
      <c r="BD1915" s="57">
        <v>0</v>
      </c>
      <c r="BE1915" s="57">
        <v>0</v>
      </c>
      <c r="BF1915" s="57">
        <v>1.0929028890000001</v>
      </c>
      <c r="BG1915" s="57">
        <v>0.50639969100000004</v>
      </c>
      <c r="BH1915" s="57">
        <v>1.59930258</v>
      </c>
      <c r="BI1915" s="57">
        <v>0</v>
      </c>
      <c r="BJ1915" s="57">
        <v>0</v>
      </c>
      <c r="BK1915" s="57">
        <v>0</v>
      </c>
      <c r="BL1915" s="57">
        <v>0</v>
      </c>
      <c r="BM1915" s="57">
        <v>0</v>
      </c>
      <c r="BN1915" s="57">
        <v>0</v>
      </c>
      <c r="BO1915" s="57">
        <v>0</v>
      </c>
      <c r="BP1915" s="57">
        <v>18.656685056000001</v>
      </c>
      <c r="BQ1915" s="57">
        <v>7.5753558290000003</v>
      </c>
      <c r="BR1915" s="57">
        <v>4.9755733190000004</v>
      </c>
      <c r="BS1915" s="57">
        <v>18.656685056000001</v>
      </c>
      <c r="BT1915" s="57">
        <v>7.5753558290000003</v>
      </c>
      <c r="BU1915" s="57">
        <v>4.9755733190000004</v>
      </c>
    </row>
    <row r="1916" spans="1:73" x14ac:dyDescent="0.25">
      <c r="A1916" s="57">
        <v>2</v>
      </c>
      <c r="B1916" s="57">
        <v>42285342600000</v>
      </c>
      <c r="C1916" s="57" t="s">
        <v>167</v>
      </c>
      <c r="D1916" s="57" t="s">
        <v>168</v>
      </c>
      <c r="E1916" s="57" t="s">
        <v>169</v>
      </c>
      <c r="F1916" s="57">
        <v>0</v>
      </c>
      <c r="G1916" s="57" t="s">
        <v>49</v>
      </c>
      <c r="H1916" s="57" t="s">
        <v>150</v>
      </c>
      <c r="I1916" s="57" t="s">
        <v>151</v>
      </c>
      <c r="J1916" s="57" t="s">
        <v>152</v>
      </c>
      <c r="K1916" s="57" t="s">
        <v>51</v>
      </c>
      <c r="L1916" s="57" t="s">
        <v>153</v>
      </c>
      <c r="M1916" s="57" t="s">
        <v>154</v>
      </c>
      <c r="N1916" s="57" t="s">
        <v>155</v>
      </c>
      <c r="P1916" s="57" t="s">
        <v>156</v>
      </c>
      <c r="Q1916" s="57" t="s">
        <v>157</v>
      </c>
      <c r="R1916" s="57" t="s">
        <v>158</v>
      </c>
      <c r="S1916" s="57" t="s">
        <v>159</v>
      </c>
      <c r="U1916" s="57" t="s">
        <v>160</v>
      </c>
      <c r="V1916" s="57" t="s">
        <v>160</v>
      </c>
      <c r="W1916" s="57" t="s">
        <v>160</v>
      </c>
      <c r="X1916" s="57" t="s">
        <v>160</v>
      </c>
      <c r="Y1916" s="57" t="s">
        <v>160</v>
      </c>
      <c r="Z1916" s="57" t="s">
        <v>160</v>
      </c>
      <c r="AA1916" s="57" t="s">
        <v>160</v>
      </c>
      <c r="AB1916" s="57" t="s">
        <v>160</v>
      </c>
      <c r="AC1916" s="57" t="s">
        <v>160</v>
      </c>
      <c r="AD1916" s="57" t="s">
        <v>160</v>
      </c>
      <c r="AE1916" s="57" t="s">
        <v>160</v>
      </c>
      <c r="AF1916" s="57" t="s">
        <v>160</v>
      </c>
      <c r="AG1916" s="57" t="s">
        <v>160</v>
      </c>
      <c r="AH1916" s="57" t="s">
        <v>160</v>
      </c>
      <c r="AI1916" s="57" t="s">
        <v>179</v>
      </c>
      <c r="AL1916" s="9">
        <v>48792</v>
      </c>
      <c r="AM1916" s="57">
        <v>476.91703413900001</v>
      </c>
      <c r="AN1916" s="57">
        <v>4306.0305102800003</v>
      </c>
      <c r="AO1916" s="57">
        <v>0</v>
      </c>
      <c r="AP1916" s="57">
        <v>476.91703413900001</v>
      </c>
      <c r="AQ1916" s="57">
        <v>3229.52288271</v>
      </c>
      <c r="AR1916" s="57">
        <v>0</v>
      </c>
      <c r="AS1916" s="57">
        <v>0.23476717899999999</v>
      </c>
      <c r="AT1916" s="57">
        <v>1.589764934</v>
      </c>
      <c r="AU1916" s="57">
        <v>0</v>
      </c>
      <c r="AV1916" s="57">
        <v>62.500000002</v>
      </c>
      <c r="AW1916" s="57">
        <v>3.4430000000000001</v>
      </c>
      <c r="AX1916" s="57">
        <v>0</v>
      </c>
      <c r="AY1916" s="57">
        <v>14.672948701999999</v>
      </c>
      <c r="AZ1916" s="57">
        <v>5.4735606690000003</v>
      </c>
      <c r="BA1916" s="57">
        <v>0</v>
      </c>
      <c r="BB1916" s="57">
        <v>20.14650937</v>
      </c>
      <c r="BC1916" s="57">
        <v>0</v>
      </c>
      <c r="BD1916" s="57">
        <v>0</v>
      </c>
      <c r="BE1916" s="57">
        <v>0</v>
      </c>
      <c r="BF1916" s="57">
        <v>1.08848714</v>
      </c>
      <c r="BG1916" s="57">
        <v>0.50366273399999995</v>
      </c>
      <c r="BH1916" s="57">
        <v>1.592149874</v>
      </c>
      <c r="BI1916" s="57">
        <v>0</v>
      </c>
      <c r="BJ1916" s="57">
        <v>0</v>
      </c>
      <c r="BK1916" s="57">
        <v>0</v>
      </c>
      <c r="BL1916" s="57">
        <v>0</v>
      </c>
      <c r="BM1916" s="57">
        <v>0</v>
      </c>
      <c r="BN1916" s="57">
        <v>0</v>
      </c>
      <c r="BO1916" s="57">
        <v>0</v>
      </c>
      <c r="BP1916" s="57">
        <v>18.554359496</v>
      </c>
      <c r="BQ1916" s="57">
        <v>7.4731102099999998</v>
      </c>
      <c r="BR1916" s="57">
        <v>4.8899338759999997</v>
      </c>
      <c r="BS1916" s="57">
        <v>18.554359496</v>
      </c>
      <c r="BT1916" s="57">
        <v>7.4731102099999998</v>
      </c>
      <c r="BU1916" s="57">
        <v>4.8899338759999997</v>
      </c>
    </row>
    <row r="1917" spans="1:73" x14ac:dyDescent="0.25">
      <c r="A1917" s="57">
        <v>2</v>
      </c>
      <c r="B1917" s="57">
        <v>42285342600000</v>
      </c>
      <c r="C1917" s="57" t="s">
        <v>167</v>
      </c>
      <c r="D1917" s="57" t="s">
        <v>168</v>
      </c>
      <c r="E1917" s="57" t="s">
        <v>169</v>
      </c>
      <c r="F1917" s="57">
        <v>0</v>
      </c>
      <c r="G1917" s="57" t="s">
        <v>49</v>
      </c>
      <c r="H1917" s="57" t="s">
        <v>150</v>
      </c>
      <c r="I1917" s="57" t="s">
        <v>151</v>
      </c>
      <c r="J1917" s="57" t="s">
        <v>152</v>
      </c>
      <c r="K1917" s="57" t="s">
        <v>51</v>
      </c>
      <c r="L1917" s="57" t="s">
        <v>153</v>
      </c>
      <c r="M1917" s="57" t="s">
        <v>154</v>
      </c>
      <c r="N1917" s="57" t="s">
        <v>155</v>
      </c>
      <c r="P1917" s="57" t="s">
        <v>156</v>
      </c>
      <c r="Q1917" s="57" t="s">
        <v>157</v>
      </c>
      <c r="R1917" s="57" t="s">
        <v>158</v>
      </c>
      <c r="S1917" s="57" t="s">
        <v>159</v>
      </c>
      <c r="U1917" s="57" t="s">
        <v>160</v>
      </c>
      <c r="V1917" s="57" t="s">
        <v>160</v>
      </c>
      <c r="W1917" s="57" t="s">
        <v>160</v>
      </c>
      <c r="X1917" s="57" t="s">
        <v>160</v>
      </c>
      <c r="Y1917" s="57" t="s">
        <v>160</v>
      </c>
      <c r="Z1917" s="57" t="s">
        <v>160</v>
      </c>
      <c r="AA1917" s="57" t="s">
        <v>160</v>
      </c>
      <c r="AB1917" s="57" t="s">
        <v>160</v>
      </c>
      <c r="AC1917" s="57" t="s">
        <v>160</v>
      </c>
      <c r="AD1917" s="57" t="s">
        <v>160</v>
      </c>
      <c r="AE1917" s="57" t="s">
        <v>160</v>
      </c>
      <c r="AF1917" s="57" t="s">
        <v>160</v>
      </c>
      <c r="AG1917" s="57" t="s">
        <v>160</v>
      </c>
      <c r="AH1917" s="57" t="s">
        <v>160</v>
      </c>
      <c r="AI1917" s="57" t="s">
        <v>179</v>
      </c>
      <c r="AL1917" s="9">
        <v>48823</v>
      </c>
      <c r="AM1917" s="57">
        <v>457.52466029800001</v>
      </c>
      <c r="AN1917" s="57">
        <v>4136.295912609</v>
      </c>
      <c r="AO1917" s="57">
        <v>0</v>
      </c>
      <c r="AP1917" s="57">
        <v>457.52466029800001</v>
      </c>
      <c r="AQ1917" s="57">
        <v>3102.2219344569999</v>
      </c>
      <c r="AR1917" s="57">
        <v>0</v>
      </c>
      <c r="AS1917" s="57">
        <v>0.22522108900000001</v>
      </c>
      <c r="AT1917" s="57">
        <v>1.5270997690000001</v>
      </c>
      <c r="AU1917" s="57">
        <v>0</v>
      </c>
      <c r="AV1917" s="57">
        <v>62.500000002</v>
      </c>
      <c r="AW1917" s="57">
        <v>3.4580000000000002</v>
      </c>
      <c r="AX1917" s="57">
        <v>0</v>
      </c>
      <c r="AY1917" s="57">
        <v>14.07631808</v>
      </c>
      <c r="AZ1917" s="57">
        <v>5.2807110030000004</v>
      </c>
      <c r="BA1917" s="57">
        <v>0</v>
      </c>
      <c r="BB1917" s="57">
        <v>19.357029083</v>
      </c>
      <c r="BC1917" s="57">
        <v>0</v>
      </c>
      <c r="BD1917" s="57">
        <v>0</v>
      </c>
      <c r="BE1917" s="57">
        <v>0</v>
      </c>
      <c r="BF1917" s="57">
        <v>1.046457218</v>
      </c>
      <c r="BG1917" s="57">
        <v>0.48392572700000003</v>
      </c>
      <c r="BH1917" s="57">
        <v>1.5303829449999999</v>
      </c>
      <c r="BI1917" s="57">
        <v>0</v>
      </c>
      <c r="BJ1917" s="57">
        <v>0</v>
      </c>
      <c r="BK1917" s="57">
        <v>0</v>
      </c>
      <c r="BL1917" s="57">
        <v>0</v>
      </c>
      <c r="BM1917" s="57">
        <v>0</v>
      </c>
      <c r="BN1917" s="57">
        <v>0</v>
      </c>
      <c r="BO1917" s="57">
        <v>0</v>
      </c>
      <c r="BP1917" s="57">
        <v>17.826646138000001</v>
      </c>
      <c r="BQ1917" s="57">
        <v>7.1240220350000003</v>
      </c>
      <c r="BR1917" s="57">
        <v>4.6445240319999996</v>
      </c>
      <c r="BS1917" s="57">
        <v>17.826646138000001</v>
      </c>
      <c r="BT1917" s="57">
        <v>7.1240220350000003</v>
      </c>
      <c r="BU1917" s="57">
        <v>4.6445240319999996</v>
      </c>
    </row>
    <row r="1918" spans="1:73" x14ac:dyDescent="0.25">
      <c r="A1918" s="57">
        <v>2</v>
      </c>
      <c r="B1918" s="57">
        <v>42285342600000</v>
      </c>
      <c r="C1918" s="57" t="s">
        <v>167</v>
      </c>
      <c r="D1918" s="57" t="s">
        <v>168</v>
      </c>
      <c r="E1918" s="57" t="s">
        <v>169</v>
      </c>
      <c r="F1918" s="57">
        <v>0</v>
      </c>
      <c r="G1918" s="57" t="s">
        <v>49</v>
      </c>
      <c r="H1918" s="57" t="s">
        <v>150</v>
      </c>
      <c r="I1918" s="57" t="s">
        <v>151</v>
      </c>
      <c r="J1918" s="57" t="s">
        <v>152</v>
      </c>
      <c r="K1918" s="57" t="s">
        <v>51</v>
      </c>
      <c r="L1918" s="57" t="s">
        <v>153</v>
      </c>
      <c r="M1918" s="57" t="s">
        <v>154</v>
      </c>
      <c r="N1918" s="57" t="s">
        <v>155</v>
      </c>
      <c r="P1918" s="57" t="s">
        <v>156</v>
      </c>
      <c r="Q1918" s="57" t="s">
        <v>157</v>
      </c>
      <c r="R1918" s="57" t="s">
        <v>158</v>
      </c>
      <c r="S1918" s="57" t="s">
        <v>159</v>
      </c>
      <c r="U1918" s="57" t="s">
        <v>160</v>
      </c>
      <c r="V1918" s="57" t="s">
        <v>160</v>
      </c>
      <c r="W1918" s="57" t="s">
        <v>160</v>
      </c>
      <c r="X1918" s="57" t="s">
        <v>160</v>
      </c>
      <c r="Y1918" s="57" t="s">
        <v>160</v>
      </c>
      <c r="Z1918" s="57" t="s">
        <v>160</v>
      </c>
      <c r="AA1918" s="57" t="s">
        <v>160</v>
      </c>
      <c r="AB1918" s="57" t="s">
        <v>160</v>
      </c>
      <c r="AC1918" s="57" t="s">
        <v>160</v>
      </c>
      <c r="AD1918" s="57" t="s">
        <v>160</v>
      </c>
      <c r="AE1918" s="57" t="s">
        <v>160</v>
      </c>
      <c r="AF1918" s="57" t="s">
        <v>160</v>
      </c>
      <c r="AG1918" s="57" t="s">
        <v>160</v>
      </c>
      <c r="AH1918" s="57" t="s">
        <v>160</v>
      </c>
      <c r="AI1918" s="57" t="s">
        <v>179</v>
      </c>
      <c r="AL1918" s="9">
        <v>48853</v>
      </c>
      <c r="AM1918" s="57">
        <v>468.70374030300002</v>
      </c>
      <c r="AN1918" s="57">
        <v>4242.8031240330001</v>
      </c>
      <c r="AO1918" s="57">
        <v>0</v>
      </c>
      <c r="AP1918" s="57">
        <v>468.70374030300002</v>
      </c>
      <c r="AQ1918" s="57">
        <v>3182.1023430250002</v>
      </c>
      <c r="AR1918" s="57">
        <v>0</v>
      </c>
      <c r="AS1918" s="57">
        <v>0.23072410300000001</v>
      </c>
      <c r="AT1918" s="57">
        <v>1.5664216989999999</v>
      </c>
      <c r="AU1918" s="57">
        <v>0</v>
      </c>
      <c r="AV1918" s="57">
        <v>62.489999998000002</v>
      </c>
      <c r="AW1918" s="57">
        <v>3.504</v>
      </c>
      <c r="AX1918" s="57">
        <v>0</v>
      </c>
      <c r="AY1918" s="57">
        <v>14.417949209</v>
      </c>
      <c r="AZ1918" s="57">
        <v>5.4887416350000002</v>
      </c>
      <c r="BA1918" s="57">
        <v>0</v>
      </c>
      <c r="BB1918" s="57">
        <v>19.906690844</v>
      </c>
      <c r="BC1918" s="57">
        <v>0</v>
      </c>
      <c r="BD1918" s="57">
        <v>0</v>
      </c>
      <c r="BE1918" s="57">
        <v>0</v>
      </c>
      <c r="BF1918" s="57">
        <v>1.0778466470000001</v>
      </c>
      <c r="BG1918" s="57">
        <v>0.49766727100000002</v>
      </c>
      <c r="BH1918" s="57">
        <v>1.575513918</v>
      </c>
      <c r="BI1918" s="57">
        <v>0</v>
      </c>
      <c r="BJ1918" s="57">
        <v>0</v>
      </c>
      <c r="BK1918" s="57">
        <v>0</v>
      </c>
      <c r="BL1918" s="57">
        <v>0</v>
      </c>
      <c r="BM1918" s="57">
        <v>0</v>
      </c>
      <c r="BN1918" s="57">
        <v>0</v>
      </c>
      <c r="BO1918" s="57">
        <v>0</v>
      </c>
      <c r="BP1918" s="57">
        <v>18.331176926000001</v>
      </c>
      <c r="BQ1918" s="57">
        <v>7.2666262359999996</v>
      </c>
      <c r="BR1918" s="57">
        <v>4.7196553870000004</v>
      </c>
      <c r="BS1918" s="57">
        <v>18.331176926000001</v>
      </c>
      <c r="BT1918" s="57">
        <v>7.2666262359999996</v>
      </c>
      <c r="BU1918" s="57">
        <v>4.7196553870000004</v>
      </c>
    </row>
    <row r="1919" spans="1:73" x14ac:dyDescent="0.25">
      <c r="A1919" s="57">
        <v>2</v>
      </c>
      <c r="B1919" s="57">
        <v>42285342600000</v>
      </c>
      <c r="C1919" s="57" t="s">
        <v>167</v>
      </c>
      <c r="D1919" s="57" t="s">
        <v>168</v>
      </c>
      <c r="E1919" s="57" t="s">
        <v>169</v>
      </c>
      <c r="F1919" s="57">
        <v>0</v>
      </c>
      <c r="G1919" s="57" t="s">
        <v>49</v>
      </c>
      <c r="H1919" s="57" t="s">
        <v>150</v>
      </c>
      <c r="I1919" s="57" t="s">
        <v>151</v>
      </c>
      <c r="J1919" s="57" t="s">
        <v>152</v>
      </c>
      <c r="K1919" s="57" t="s">
        <v>51</v>
      </c>
      <c r="L1919" s="57" t="s">
        <v>153</v>
      </c>
      <c r="M1919" s="57" t="s">
        <v>154</v>
      </c>
      <c r="N1919" s="57" t="s">
        <v>155</v>
      </c>
      <c r="P1919" s="57" t="s">
        <v>156</v>
      </c>
      <c r="Q1919" s="57" t="s">
        <v>157</v>
      </c>
      <c r="R1919" s="57" t="s">
        <v>158</v>
      </c>
      <c r="S1919" s="57" t="s">
        <v>159</v>
      </c>
      <c r="U1919" s="57" t="s">
        <v>160</v>
      </c>
      <c r="V1919" s="57" t="s">
        <v>160</v>
      </c>
      <c r="W1919" s="57" t="s">
        <v>160</v>
      </c>
      <c r="X1919" s="57" t="s">
        <v>160</v>
      </c>
      <c r="Y1919" s="57" t="s">
        <v>160</v>
      </c>
      <c r="Z1919" s="57" t="s">
        <v>160</v>
      </c>
      <c r="AA1919" s="57" t="s">
        <v>160</v>
      </c>
      <c r="AB1919" s="57" t="s">
        <v>160</v>
      </c>
      <c r="AC1919" s="57" t="s">
        <v>160</v>
      </c>
      <c r="AD1919" s="57" t="s">
        <v>160</v>
      </c>
      <c r="AE1919" s="57" t="s">
        <v>160</v>
      </c>
      <c r="AF1919" s="57" t="s">
        <v>160</v>
      </c>
      <c r="AG1919" s="57" t="s">
        <v>160</v>
      </c>
      <c r="AH1919" s="57" t="s">
        <v>160</v>
      </c>
      <c r="AI1919" s="57" t="s">
        <v>179</v>
      </c>
      <c r="AL1919" s="9">
        <v>48884</v>
      </c>
      <c r="AM1919" s="57">
        <v>449.70904119400001</v>
      </c>
      <c r="AN1919" s="57">
        <v>4076.0381838120002</v>
      </c>
      <c r="AO1919" s="57">
        <v>0</v>
      </c>
      <c r="AP1919" s="57">
        <v>449.70904119400001</v>
      </c>
      <c r="AQ1919" s="57">
        <v>3057.0286378589999</v>
      </c>
      <c r="AR1919" s="57">
        <v>0</v>
      </c>
      <c r="AS1919" s="57">
        <v>0.221373773</v>
      </c>
      <c r="AT1919" s="57">
        <v>1.504852917</v>
      </c>
      <c r="AU1919" s="57">
        <v>0</v>
      </c>
      <c r="AV1919" s="57">
        <v>62.48</v>
      </c>
      <c r="AW1919" s="57">
        <v>3.6789999999999998</v>
      </c>
      <c r="AX1919" s="57">
        <v>0</v>
      </c>
      <c r="AY1919" s="57">
        <v>13.831433313</v>
      </c>
      <c r="AZ1919" s="57">
        <v>5.5363538830000003</v>
      </c>
      <c r="BA1919" s="57">
        <v>0</v>
      </c>
      <c r="BB1919" s="57">
        <v>19.367787195999998</v>
      </c>
      <c r="BC1919" s="57">
        <v>0</v>
      </c>
      <c r="BD1919" s="57">
        <v>0</v>
      </c>
      <c r="BE1919" s="57">
        <v>0</v>
      </c>
      <c r="BF1919" s="57">
        <v>1.0543189980000001</v>
      </c>
      <c r="BG1919" s="57">
        <v>0.48419467999999999</v>
      </c>
      <c r="BH1919" s="57">
        <v>1.5385136779999999</v>
      </c>
      <c r="BI1919" s="57">
        <v>0</v>
      </c>
      <c r="BJ1919" s="57">
        <v>0</v>
      </c>
      <c r="BK1919" s="57">
        <v>0</v>
      </c>
      <c r="BL1919" s="57">
        <v>0</v>
      </c>
      <c r="BM1919" s="57">
        <v>0</v>
      </c>
      <c r="BN1919" s="57">
        <v>0</v>
      </c>
      <c r="BO1919" s="57">
        <v>0</v>
      </c>
      <c r="BP1919" s="57">
        <v>17.829273518000001</v>
      </c>
      <c r="BQ1919" s="57">
        <v>7.0125554939999999</v>
      </c>
      <c r="BR1919" s="57">
        <v>4.5380381090000004</v>
      </c>
      <c r="BS1919" s="57">
        <v>17.829273518000001</v>
      </c>
      <c r="BT1919" s="57">
        <v>7.0125554939999999</v>
      </c>
      <c r="BU1919" s="57">
        <v>4.5380381090000004</v>
      </c>
    </row>
    <row r="1920" spans="1:73" x14ac:dyDescent="0.25">
      <c r="A1920" s="57">
        <v>2</v>
      </c>
      <c r="B1920" s="57">
        <v>42285342600000</v>
      </c>
      <c r="C1920" s="57" t="s">
        <v>167</v>
      </c>
      <c r="D1920" s="57" t="s">
        <v>168</v>
      </c>
      <c r="E1920" s="57" t="s">
        <v>169</v>
      </c>
      <c r="F1920" s="57">
        <v>0</v>
      </c>
      <c r="G1920" s="57" t="s">
        <v>49</v>
      </c>
      <c r="H1920" s="57" t="s">
        <v>150</v>
      </c>
      <c r="I1920" s="57" t="s">
        <v>151</v>
      </c>
      <c r="J1920" s="57" t="s">
        <v>152</v>
      </c>
      <c r="K1920" s="57" t="s">
        <v>51</v>
      </c>
      <c r="L1920" s="57" t="s">
        <v>153</v>
      </c>
      <c r="M1920" s="57" t="s">
        <v>154</v>
      </c>
      <c r="N1920" s="57" t="s">
        <v>155</v>
      </c>
      <c r="P1920" s="57" t="s">
        <v>156</v>
      </c>
      <c r="Q1920" s="57" t="s">
        <v>157</v>
      </c>
      <c r="R1920" s="57" t="s">
        <v>158</v>
      </c>
      <c r="S1920" s="57" t="s">
        <v>159</v>
      </c>
      <c r="U1920" s="57" t="s">
        <v>160</v>
      </c>
      <c r="V1920" s="57" t="s">
        <v>160</v>
      </c>
      <c r="W1920" s="57" t="s">
        <v>160</v>
      </c>
      <c r="X1920" s="57" t="s">
        <v>160</v>
      </c>
      <c r="Y1920" s="57" t="s">
        <v>160</v>
      </c>
      <c r="Z1920" s="57" t="s">
        <v>160</v>
      </c>
      <c r="AA1920" s="57" t="s">
        <v>160</v>
      </c>
      <c r="AB1920" s="57" t="s">
        <v>160</v>
      </c>
      <c r="AC1920" s="57" t="s">
        <v>160</v>
      </c>
      <c r="AD1920" s="57" t="s">
        <v>160</v>
      </c>
      <c r="AE1920" s="57" t="s">
        <v>160</v>
      </c>
      <c r="AF1920" s="57" t="s">
        <v>160</v>
      </c>
      <c r="AG1920" s="57" t="s">
        <v>160</v>
      </c>
      <c r="AH1920" s="57" t="s">
        <v>160</v>
      </c>
      <c r="AI1920" s="57" t="s">
        <v>179</v>
      </c>
      <c r="AL1920" s="9">
        <v>48914</v>
      </c>
      <c r="AM1920" s="57">
        <v>460.761359959</v>
      </c>
      <c r="AN1920" s="57">
        <v>4181.4757365280002</v>
      </c>
      <c r="AO1920" s="57">
        <v>0</v>
      </c>
      <c r="AP1920" s="57">
        <v>460.761359959</v>
      </c>
      <c r="AQ1920" s="57">
        <v>3136.1068023960001</v>
      </c>
      <c r="AR1920" s="57">
        <v>0</v>
      </c>
      <c r="AS1920" s="57">
        <v>0.22681438700000001</v>
      </c>
      <c r="AT1920" s="57">
        <v>1.5437799350000001</v>
      </c>
      <c r="AU1920" s="57">
        <v>0</v>
      </c>
      <c r="AV1920" s="57">
        <v>62.47</v>
      </c>
      <c r="AW1920" s="57">
        <v>4.0789999999999997</v>
      </c>
      <c r="AX1920" s="57">
        <v>0</v>
      </c>
      <c r="AY1920" s="57">
        <v>14.169094759</v>
      </c>
      <c r="AZ1920" s="57">
        <v>6.2970783529999999</v>
      </c>
      <c r="BA1920" s="57">
        <v>0</v>
      </c>
      <c r="BB1920" s="57">
        <v>20.466173112</v>
      </c>
      <c r="BC1920" s="57">
        <v>0</v>
      </c>
      <c r="BD1920" s="57">
        <v>0</v>
      </c>
      <c r="BE1920" s="57">
        <v>0</v>
      </c>
      <c r="BF1920" s="57">
        <v>1.1269770779999999</v>
      </c>
      <c r="BG1920" s="57">
        <v>0.51165432799999999</v>
      </c>
      <c r="BH1920" s="57">
        <v>1.638631406</v>
      </c>
      <c r="BI1920" s="57">
        <v>0</v>
      </c>
      <c r="BJ1920" s="57">
        <v>0</v>
      </c>
      <c r="BK1920" s="57">
        <v>0</v>
      </c>
      <c r="BL1920" s="57">
        <v>0</v>
      </c>
      <c r="BM1920" s="57">
        <v>0</v>
      </c>
      <c r="BN1920" s="57">
        <v>0</v>
      </c>
      <c r="BO1920" s="57">
        <v>0</v>
      </c>
      <c r="BP1920" s="57">
        <v>18.827541707000002</v>
      </c>
      <c r="BQ1920" s="57">
        <v>7.3455301400000002</v>
      </c>
      <c r="BR1920" s="57">
        <v>4.735615997</v>
      </c>
      <c r="BS1920" s="57">
        <v>18.827541707000002</v>
      </c>
      <c r="BT1920" s="57">
        <v>7.3455301400000002</v>
      </c>
      <c r="BU1920" s="57">
        <v>4.735615997</v>
      </c>
    </row>
    <row r="1921" spans="1:73" x14ac:dyDescent="0.25">
      <c r="A1921" s="57">
        <v>2</v>
      </c>
      <c r="B1921" s="57">
        <v>42285342600000</v>
      </c>
      <c r="C1921" s="57" t="s">
        <v>167</v>
      </c>
      <c r="D1921" s="57" t="s">
        <v>168</v>
      </c>
      <c r="E1921" s="57" t="s">
        <v>169</v>
      </c>
      <c r="F1921" s="57">
        <v>0</v>
      </c>
      <c r="G1921" s="57" t="s">
        <v>49</v>
      </c>
      <c r="H1921" s="57" t="s">
        <v>150</v>
      </c>
      <c r="I1921" s="57" t="s">
        <v>151</v>
      </c>
      <c r="J1921" s="57" t="s">
        <v>152</v>
      </c>
      <c r="K1921" s="57" t="s">
        <v>51</v>
      </c>
      <c r="L1921" s="57" t="s">
        <v>153</v>
      </c>
      <c r="M1921" s="57" t="s">
        <v>154</v>
      </c>
      <c r="N1921" s="57" t="s">
        <v>155</v>
      </c>
      <c r="P1921" s="57" t="s">
        <v>156</v>
      </c>
      <c r="Q1921" s="57" t="s">
        <v>157</v>
      </c>
      <c r="R1921" s="57" t="s">
        <v>158</v>
      </c>
      <c r="S1921" s="57" t="s">
        <v>159</v>
      </c>
      <c r="U1921" s="57" t="s">
        <v>160</v>
      </c>
      <c r="V1921" s="57" t="s">
        <v>160</v>
      </c>
      <c r="W1921" s="57" t="s">
        <v>160</v>
      </c>
      <c r="X1921" s="57" t="s">
        <v>160</v>
      </c>
      <c r="Y1921" s="57" t="s">
        <v>160</v>
      </c>
      <c r="Z1921" s="57" t="s">
        <v>160</v>
      </c>
      <c r="AA1921" s="57" t="s">
        <v>160</v>
      </c>
      <c r="AB1921" s="57" t="s">
        <v>160</v>
      </c>
      <c r="AC1921" s="57" t="s">
        <v>160</v>
      </c>
      <c r="AD1921" s="57" t="s">
        <v>160</v>
      </c>
      <c r="AE1921" s="57" t="s">
        <v>160</v>
      </c>
      <c r="AF1921" s="57" t="s">
        <v>160</v>
      </c>
      <c r="AG1921" s="57" t="s">
        <v>160</v>
      </c>
      <c r="AH1921" s="57" t="s">
        <v>160</v>
      </c>
      <c r="AI1921" s="57" t="s">
        <v>179</v>
      </c>
      <c r="AL1921" s="9">
        <v>48945</v>
      </c>
      <c r="AM1921" s="57">
        <v>456.824669094</v>
      </c>
      <c r="AN1921" s="57">
        <v>4151.0099306880002</v>
      </c>
      <c r="AO1921" s="57">
        <v>0</v>
      </c>
      <c r="AP1921" s="57">
        <v>456.824669094</v>
      </c>
      <c r="AQ1921" s="57">
        <v>3113.2574480160001</v>
      </c>
      <c r="AR1921" s="57">
        <v>0</v>
      </c>
      <c r="AS1921" s="57">
        <v>0.224876512</v>
      </c>
      <c r="AT1921" s="57">
        <v>1.5325321110000001</v>
      </c>
      <c r="AU1921" s="57">
        <v>0</v>
      </c>
      <c r="AV1921" s="57">
        <v>62.439999999000001</v>
      </c>
      <c r="AW1921" s="57">
        <v>4.3040000000000003</v>
      </c>
      <c r="AX1921" s="57">
        <v>0</v>
      </c>
      <c r="AY1921" s="57">
        <v>14.041289385000001</v>
      </c>
      <c r="AZ1921" s="57">
        <v>6.5960182070000002</v>
      </c>
      <c r="BA1921" s="57">
        <v>0</v>
      </c>
      <c r="BB1921" s="57">
        <v>20.637307591999999</v>
      </c>
      <c r="BC1921" s="57">
        <v>0</v>
      </c>
      <c r="BD1921" s="57">
        <v>0</v>
      </c>
      <c r="BE1921" s="57">
        <v>0</v>
      </c>
      <c r="BF1921" s="57">
        <v>1.1434949489999999</v>
      </c>
      <c r="BG1921" s="57">
        <v>0.51593268999999997</v>
      </c>
      <c r="BH1921" s="57">
        <v>1.659427639</v>
      </c>
      <c r="BI1921" s="57">
        <v>0</v>
      </c>
      <c r="BJ1921" s="57">
        <v>0</v>
      </c>
      <c r="BK1921" s="57">
        <v>0</v>
      </c>
      <c r="BL1921" s="57">
        <v>0</v>
      </c>
      <c r="BM1921" s="57">
        <v>0</v>
      </c>
      <c r="BN1921" s="57">
        <v>0</v>
      </c>
      <c r="BO1921" s="57">
        <v>0</v>
      </c>
      <c r="BP1921" s="57">
        <v>18.977879952999999</v>
      </c>
      <c r="BQ1921" s="57">
        <v>7.3445312830000002</v>
      </c>
      <c r="BR1921" s="57">
        <v>4.7171417309999999</v>
      </c>
      <c r="BS1921" s="57">
        <v>18.977879952999999</v>
      </c>
      <c r="BT1921" s="57">
        <v>7.3445312830000002</v>
      </c>
      <c r="BU1921" s="57">
        <v>4.7171417309999999</v>
      </c>
    </row>
    <row r="1922" spans="1:73" x14ac:dyDescent="0.25">
      <c r="A1922" s="57">
        <v>2</v>
      </c>
      <c r="B1922" s="57">
        <v>42285342600000</v>
      </c>
      <c r="C1922" s="57" t="s">
        <v>167</v>
      </c>
      <c r="D1922" s="57" t="s">
        <v>168</v>
      </c>
      <c r="E1922" s="57" t="s">
        <v>169</v>
      </c>
      <c r="F1922" s="57">
        <v>0</v>
      </c>
      <c r="G1922" s="57" t="s">
        <v>49</v>
      </c>
      <c r="H1922" s="57" t="s">
        <v>150</v>
      </c>
      <c r="I1922" s="57" t="s">
        <v>151</v>
      </c>
      <c r="J1922" s="57" t="s">
        <v>152</v>
      </c>
      <c r="K1922" s="57" t="s">
        <v>51</v>
      </c>
      <c r="L1922" s="57" t="s">
        <v>153</v>
      </c>
      <c r="M1922" s="57" t="s">
        <v>154</v>
      </c>
      <c r="N1922" s="57" t="s">
        <v>155</v>
      </c>
      <c r="P1922" s="57" t="s">
        <v>156</v>
      </c>
      <c r="Q1922" s="57" t="s">
        <v>157</v>
      </c>
      <c r="R1922" s="57" t="s">
        <v>158</v>
      </c>
      <c r="S1922" s="57" t="s">
        <v>159</v>
      </c>
      <c r="U1922" s="57" t="s">
        <v>160</v>
      </c>
      <c r="V1922" s="57" t="s">
        <v>160</v>
      </c>
      <c r="W1922" s="57" t="s">
        <v>160</v>
      </c>
      <c r="X1922" s="57" t="s">
        <v>160</v>
      </c>
      <c r="Y1922" s="57" t="s">
        <v>160</v>
      </c>
      <c r="Z1922" s="57" t="s">
        <v>160</v>
      </c>
      <c r="AA1922" s="57" t="s">
        <v>160</v>
      </c>
      <c r="AB1922" s="57" t="s">
        <v>160</v>
      </c>
      <c r="AC1922" s="57" t="s">
        <v>160</v>
      </c>
      <c r="AD1922" s="57" t="s">
        <v>160</v>
      </c>
      <c r="AE1922" s="57" t="s">
        <v>160</v>
      </c>
      <c r="AF1922" s="57" t="s">
        <v>160</v>
      </c>
      <c r="AG1922" s="57" t="s">
        <v>160</v>
      </c>
      <c r="AH1922" s="57" t="s">
        <v>160</v>
      </c>
      <c r="AI1922" s="57" t="s">
        <v>179</v>
      </c>
      <c r="AL1922" s="9">
        <v>48976</v>
      </c>
      <c r="AM1922" s="57">
        <v>409.28621382</v>
      </c>
      <c r="AN1922" s="57">
        <v>3723.494345139</v>
      </c>
      <c r="AO1922" s="57">
        <v>0</v>
      </c>
      <c r="AP1922" s="57">
        <v>409.28621382</v>
      </c>
      <c r="AQ1922" s="57">
        <v>2792.6207588550001</v>
      </c>
      <c r="AR1922" s="57">
        <v>0</v>
      </c>
      <c r="AS1922" s="57">
        <v>0.201475232</v>
      </c>
      <c r="AT1922" s="57">
        <v>1.3746954950000001</v>
      </c>
      <c r="AU1922" s="57">
        <v>0</v>
      </c>
      <c r="AV1922" s="57">
        <v>62.44</v>
      </c>
      <c r="AW1922" s="57">
        <v>4.1440000000000001</v>
      </c>
      <c r="AX1922" s="57">
        <v>0</v>
      </c>
      <c r="AY1922" s="57">
        <v>12.580113462</v>
      </c>
      <c r="AZ1922" s="57">
        <v>5.69673813</v>
      </c>
      <c r="BA1922" s="57">
        <v>0</v>
      </c>
      <c r="BB1922" s="57">
        <v>18.276851592</v>
      </c>
      <c r="BC1922" s="57">
        <v>0</v>
      </c>
      <c r="BD1922" s="57">
        <v>0</v>
      </c>
      <c r="BE1922" s="57">
        <v>0</v>
      </c>
      <c r="BF1922" s="57">
        <v>1.008534815</v>
      </c>
      <c r="BG1922" s="57">
        <v>0.45692128999999998</v>
      </c>
      <c r="BH1922" s="57">
        <v>1.4654561049999999</v>
      </c>
      <c r="BI1922" s="57">
        <v>0</v>
      </c>
      <c r="BJ1922" s="57">
        <v>0</v>
      </c>
      <c r="BK1922" s="57">
        <v>0</v>
      </c>
      <c r="BL1922" s="57">
        <v>0</v>
      </c>
      <c r="BM1922" s="57">
        <v>0</v>
      </c>
      <c r="BN1922" s="57">
        <v>0</v>
      </c>
      <c r="BO1922" s="57">
        <v>0</v>
      </c>
      <c r="BP1922" s="57">
        <v>16.811395486999999</v>
      </c>
      <c r="BQ1922" s="57">
        <v>6.458728056</v>
      </c>
      <c r="BR1922" s="57">
        <v>4.1341088709999996</v>
      </c>
      <c r="BS1922" s="57">
        <v>16.811395486999999</v>
      </c>
      <c r="BT1922" s="57">
        <v>6.458728056</v>
      </c>
      <c r="BU1922" s="57">
        <v>4.1341088709999996</v>
      </c>
    </row>
    <row r="1923" spans="1:73" x14ac:dyDescent="0.25">
      <c r="A1923" s="57">
        <v>2</v>
      </c>
      <c r="B1923" s="57">
        <v>42285342600000</v>
      </c>
      <c r="C1923" s="57" t="s">
        <v>167</v>
      </c>
      <c r="D1923" s="57" t="s">
        <v>168</v>
      </c>
      <c r="E1923" s="57" t="s">
        <v>169</v>
      </c>
      <c r="F1923" s="57">
        <v>0</v>
      </c>
      <c r="G1923" s="57" t="s">
        <v>49</v>
      </c>
      <c r="H1923" s="57" t="s">
        <v>150</v>
      </c>
      <c r="I1923" s="57" t="s">
        <v>151</v>
      </c>
      <c r="J1923" s="57" t="s">
        <v>152</v>
      </c>
      <c r="K1923" s="57" t="s">
        <v>51</v>
      </c>
      <c r="L1923" s="57" t="s">
        <v>153</v>
      </c>
      <c r="M1923" s="57" t="s">
        <v>154</v>
      </c>
      <c r="N1923" s="57" t="s">
        <v>155</v>
      </c>
      <c r="P1923" s="57" t="s">
        <v>156</v>
      </c>
      <c r="Q1923" s="57" t="s">
        <v>157</v>
      </c>
      <c r="R1923" s="57" t="s">
        <v>158</v>
      </c>
      <c r="S1923" s="57" t="s">
        <v>159</v>
      </c>
      <c r="U1923" s="57" t="s">
        <v>160</v>
      </c>
      <c r="V1923" s="57" t="s">
        <v>160</v>
      </c>
      <c r="W1923" s="57" t="s">
        <v>160</v>
      </c>
      <c r="X1923" s="57" t="s">
        <v>160</v>
      </c>
      <c r="Y1923" s="57" t="s">
        <v>160</v>
      </c>
      <c r="Z1923" s="57" t="s">
        <v>160</v>
      </c>
      <c r="AA1923" s="57" t="s">
        <v>160</v>
      </c>
      <c r="AB1923" s="57" t="s">
        <v>160</v>
      </c>
      <c r="AC1923" s="57" t="s">
        <v>160</v>
      </c>
      <c r="AD1923" s="57" t="s">
        <v>160</v>
      </c>
      <c r="AE1923" s="57" t="s">
        <v>160</v>
      </c>
      <c r="AF1923" s="57" t="s">
        <v>160</v>
      </c>
      <c r="AG1923" s="57" t="s">
        <v>160</v>
      </c>
      <c r="AH1923" s="57" t="s">
        <v>160</v>
      </c>
      <c r="AI1923" s="57" t="s">
        <v>179</v>
      </c>
      <c r="AL1923" s="9">
        <v>49004</v>
      </c>
      <c r="AM1923" s="57">
        <v>449.51037068400001</v>
      </c>
      <c r="AN1923" s="57">
        <v>4094.2829646629998</v>
      </c>
      <c r="AO1923" s="57">
        <v>0</v>
      </c>
      <c r="AP1923" s="57">
        <v>449.51037068400001</v>
      </c>
      <c r="AQ1923" s="57">
        <v>3070.7122234970002</v>
      </c>
      <c r="AR1923" s="57">
        <v>0</v>
      </c>
      <c r="AS1923" s="57">
        <v>0.22127597500000001</v>
      </c>
      <c r="AT1923" s="57">
        <v>1.5115887990000001</v>
      </c>
      <c r="AU1923" s="57">
        <v>0</v>
      </c>
      <c r="AV1923" s="57">
        <v>62.389999998999997</v>
      </c>
      <c r="AW1923" s="57">
        <v>3.8690000000000002</v>
      </c>
      <c r="AX1923" s="57">
        <v>0</v>
      </c>
      <c r="AY1923" s="57">
        <v>13.805408085</v>
      </c>
      <c r="AZ1923" s="57">
        <v>5.8483370639999999</v>
      </c>
      <c r="BA1923" s="57">
        <v>0</v>
      </c>
      <c r="BB1923" s="57">
        <v>19.653745148999999</v>
      </c>
      <c r="BC1923" s="57">
        <v>0</v>
      </c>
      <c r="BD1923" s="57">
        <v>0</v>
      </c>
      <c r="BE1923" s="57">
        <v>0</v>
      </c>
      <c r="BF1923" s="57">
        <v>1.076524499</v>
      </c>
      <c r="BG1923" s="57">
        <v>0.491343629</v>
      </c>
      <c r="BH1923" s="57">
        <v>1.567868128</v>
      </c>
      <c r="BI1923" s="57">
        <v>0</v>
      </c>
      <c r="BJ1923" s="57">
        <v>0</v>
      </c>
      <c r="BK1923" s="57">
        <v>0</v>
      </c>
      <c r="BL1923" s="57">
        <v>0</v>
      </c>
      <c r="BM1923" s="57">
        <v>0</v>
      </c>
      <c r="BN1923" s="57">
        <v>0</v>
      </c>
      <c r="BO1923" s="57">
        <v>0</v>
      </c>
      <c r="BP1923" s="57">
        <v>18.085877021000002</v>
      </c>
      <c r="BQ1923" s="57">
        <v>6.8923872529999999</v>
      </c>
      <c r="BR1923" s="57">
        <v>4.3950729439999998</v>
      </c>
      <c r="BS1923" s="57">
        <v>18.085877021000002</v>
      </c>
      <c r="BT1923" s="57">
        <v>6.8923872529999999</v>
      </c>
      <c r="BU1923" s="57">
        <v>4.3950729439999998</v>
      </c>
    </row>
    <row r="1924" spans="1:73" x14ac:dyDescent="0.25">
      <c r="A1924" s="57">
        <v>2</v>
      </c>
      <c r="B1924" s="57">
        <v>42285342600000</v>
      </c>
      <c r="C1924" s="57" t="s">
        <v>167</v>
      </c>
      <c r="D1924" s="57" t="s">
        <v>168</v>
      </c>
      <c r="E1924" s="57" t="s">
        <v>169</v>
      </c>
      <c r="F1924" s="57">
        <v>0</v>
      </c>
      <c r="G1924" s="57" t="s">
        <v>49</v>
      </c>
      <c r="H1924" s="57" t="s">
        <v>150</v>
      </c>
      <c r="I1924" s="57" t="s">
        <v>151</v>
      </c>
      <c r="J1924" s="57" t="s">
        <v>152</v>
      </c>
      <c r="K1924" s="57" t="s">
        <v>51</v>
      </c>
      <c r="L1924" s="57" t="s">
        <v>153</v>
      </c>
      <c r="M1924" s="57" t="s">
        <v>154</v>
      </c>
      <c r="N1924" s="57" t="s">
        <v>155</v>
      </c>
      <c r="P1924" s="57" t="s">
        <v>156</v>
      </c>
      <c r="Q1924" s="57" t="s">
        <v>157</v>
      </c>
      <c r="R1924" s="57" t="s">
        <v>158</v>
      </c>
      <c r="S1924" s="57" t="s">
        <v>159</v>
      </c>
      <c r="U1924" s="57" t="s">
        <v>160</v>
      </c>
      <c r="V1924" s="57" t="s">
        <v>160</v>
      </c>
      <c r="W1924" s="57" t="s">
        <v>160</v>
      </c>
      <c r="X1924" s="57" t="s">
        <v>160</v>
      </c>
      <c r="Y1924" s="57" t="s">
        <v>160</v>
      </c>
      <c r="Z1924" s="57" t="s">
        <v>160</v>
      </c>
      <c r="AA1924" s="57" t="s">
        <v>160</v>
      </c>
      <c r="AB1924" s="57" t="s">
        <v>160</v>
      </c>
      <c r="AC1924" s="57" t="s">
        <v>160</v>
      </c>
      <c r="AD1924" s="57" t="s">
        <v>160</v>
      </c>
      <c r="AE1924" s="57" t="s">
        <v>160</v>
      </c>
      <c r="AF1924" s="57" t="s">
        <v>160</v>
      </c>
      <c r="AG1924" s="57" t="s">
        <v>160</v>
      </c>
      <c r="AH1924" s="57" t="s">
        <v>160</v>
      </c>
      <c r="AI1924" s="57" t="s">
        <v>179</v>
      </c>
      <c r="AL1924" s="9">
        <v>49035</v>
      </c>
      <c r="AM1924" s="57">
        <v>431.436569792</v>
      </c>
      <c r="AN1924" s="57">
        <v>3934.4360341470001</v>
      </c>
      <c r="AO1924" s="57">
        <v>0</v>
      </c>
      <c r="AP1924" s="57">
        <v>431.436569792</v>
      </c>
      <c r="AQ1924" s="57">
        <v>2950.82702561</v>
      </c>
      <c r="AR1924" s="57">
        <v>0</v>
      </c>
      <c r="AS1924" s="57">
        <v>0.212378966</v>
      </c>
      <c r="AT1924" s="57">
        <v>1.452574112</v>
      </c>
      <c r="AU1924" s="57">
        <v>0</v>
      </c>
      <c r="AV1924" s="57">
        <v>62.360000001000003</v>
      </c>
      <c r="AW1924" s="57">
        <v>3.4689999999999999</v>
      </c>
      <c r="AX1924" s="57">
        <v>0</v>
      </c>
      <c r="AY1924" s="57">
        <v>13.243952309999999</v>
      </c>
      <c r="AZ1924" s="57">
        <v>5.0389795929999996</v>
      </c>
      <c r="BA1924" s="57">
        <v>0</v>
      </c>
      <c r="BB1924" s="57">
        <v>18.282931903000001</v>
      </c>
      <c r="BC1924" s="57">
        <v>0</v>
      </c>
      <c r="BD1924" s="57">
        <v>0</v>
      </c>
      <c r="BE1924" s="57">
        <v>0</v>
      </c>
      <c r="BF1924" s="57">
        <v>0.989882347</v>
      </c>
      <c r="BG1924" s="57">
        <v>0.45707329800000002</v>
      </c>
      <c r="BH1924" s="57">
        <v>1.4469556450000001</v>
      </c>
      <c r="BI1924" s="57">
        <v>0</v>
      </c>
      <c r="BJ1924" s="57">
        <v>0</v>
      </c>
      <c r="BK1924" s="57">
        <v>0</v>
      </c>
      <c r="BL1924" s="57">
        <v>0</v>
      </c>
      <c r="BM1924" s="57">
        <v>0</v>
      </c>
      <c r="BN1924" s="57">
        <v>0</v>
      </c>
      <c r="BO1924" s="57">
        <v>0</v>
      </c>
      <c r="BP1924" s="57">
        <v>16.835976258999999</v>
      </c>
      <c r="BQ1924" s="57">
        <v>6.3660286949999998</v>
      </c>
      <c r="BR1924" s="57">
        <v>4.044635317</v>
      </c>
      <c r="BS1924" s="57">
        <v>16.835976258999999</v>
      </c>
      <c r="BT1924" s="57">
        <v>6.3660286949999998</v>
      </c>
      <c r="BU1924" s="57">
        <v>4.044635317</v>
      </c>
    </row>
    <row r="1925" spans="1:73" x14ac:dyDescent="0.25">
      <c r="A1925" s="57">
        <v>2</v>
      </c>
      <c r="B1925" s="57">
        <v>42285342600000</v>
      </c>
      <c r="C1925" s="57" t="s">
        <v>167</v>
      </c>
      <c r="D1925" s="57" t="s">
        <v>168</v>
      </c>
      <c r="E1925" s="57" t="s">
        <v>169</v>
      </c>
      <c r="F1925" s="57">
        <v>0</v>
      </c>
      <c r="G1925" s="57" t="s">
        <v>49</v>
      </c>
      <c r="H1925" s="57" t="s">
        <v>150</v>
      </c>
      <c r="I1925" s="57" t="s">
        <v>151</v>
      </c>
      <c r="J1925" s="57" t="s">
        <v>152</v>
      </c>
      <c r="K1925" s="57" t="s">
        <v>51</v>
      </c>
      <c r="L1925" s="57" t="s">
        <v>153</v>
      </c>
      <c r="M1925" s="57" t="s">
        <v>154</v>
      </c>
      <c r="N1925" s="57" t="s">
        <v>155</v>
      </c>
      <c r="P1925" s="57" t="s">
        <v>156</v>
      </c>
      <c r="Q1925" s="57" t="s">
        <v>157</v>
      </c>
      <c r="R1925" s="57" t="s">
        <v>158</v>
      </c>
      <c r="S1925" s="57" t="s">
        <v>159</v>
      </c>
      <c r="U1925" s="57" t="s">
        <v>160</v>
      </c>
      <c r="V1925" s="57" t="s">
        <v>160</v>
      </c>
      <c r="W1925" s="57" t="s">
        <v>160</v>
      </c>
      <c r="X1925" s="57" t="s">
        <v>160</v>
      </c>
      <c r="Y1925" s="57" t="s">
        <v>160</v>
      </c>
      <c r="Z1925" s="57" t="s">
        <v>160</v>
      </c>
      <c r="AA1925" s="57" t="s">
        <v>160</v>
      </c>
      <c r="AB1925" s="57" t="s">
        <v>160</v>
      </c>
      <c r="AC1925" s="57" t="s">
        <v>160</v>
      </c>
      <c r="AD1925" s="57" t="s">
        <v>160</v>
      </c>
      <c r="AE1925" s="57" t="s">
        <v>160</v>
      </c>
      <c r="AF1925" s="57" t="s">
        <v>160</v>
      </c>
      <c r="AG1925" s="57" t="s">
        <v>160</v>
      </c>
      <c r="AH1925" s="57" t="s">
        <v>160</v>
      </c>
      <c r="AI1925" s="57" t="s">
        <v>179</v>
      </c>
      <c r="AL1925" s="9">
        <v>49065</v>
      </c>
      <c r="AM1925" s="57">
        <v>442.18411119299998</v>
      </c>
      <c r="AN1925" s="57">
        <v>4037.292143265</v>
      </c>
      <c r="AO1925" s="57">
        <v>0</v>
      </c>
      <c r="AP1925" s="57">
        <v>442.18411119299998</v>
      </c>
      <c r="AQ1925" s="57">
        <v>3027.9691074490001</v>
      </c>
      <c r="AR1925" s="57">
        <v>0</v>
      </c>
      <c r="AS1925" s="57">
        <v>0.21766955099999999</v>
      </c>
      <c r="AT1925" s="57">
        <v>1.490548073</v>
      </c>
      <c r="AU1925" s="57">
        <v>0</v>
      </c>
      <c r="AV1925" s="57">
        <v>62.370000001000001</v>
      </c>
      <c r="AW1925" s="57">
        <v>3.4470000000000001</v>
      </c>
      <c r="AX1925" s="57">
        <v>0</v>
      </c>
      <c r="AY1925" s="57">
        <v>13.576049869</v>
      </c>
      <c r="AZ1925" s="57">
        <v>5.1379192070000004</v>
      </c>
      <c r="BA1925" s="57">
        <v>0</v>
      </c>
      <c r="BB1925" s="57">
        <v>18.713969076000001</v>
      </c>
      <c r="BC1925" s="57">
        <v>0</v>
      </c>
      <c r="BD1925" s="57">
        <v>0</v>
      </c>
      <c r="BE1925" s="57">
        <v>0</v>
      </c>
      <c r="BF1925" s="57">
        <v>1.0126487420000001</v>
      </c>
      <c r="BG1925" s="57">
        <v>0.46784922699999998</v>
      </c>
      <c r="BH1925" s="57">
        <v>1.4804979680000001</v>
      </c>
      <c r="BI1925" s="57">
        <v>0</v>
      </c>
      <c r="BJ1925" s="57">
        <v>0</v>
      </c>
      <c r="BK1925" s="57">
        <v>0</v>
      </c>
      <c r="BL1925" s="57">
        <v>0</v>
      </c>
      <c r="BM1925" s="57">
        <v>0</v>
      </c>
      <c r="BN1925" s="57">
        <v>0</v>
      </c>
      <c r="BO1925" s="57">
        <v>0</v>
      </c>
      <c r="BP1925" s="57">
        <v>17.233471108</v>
      </c>
      <c r="BQ1925" s="57">
        <v>6.4638297749999998</v>
      </c>
      <c r="BR1925" s="57">
        <v>4.0913081870000001</v>
      </c>
      <c r="BS1925" s="57">
        <v>17.233471108</v>
      </c>
      <c r="BT1925" s="57">
        <v>6.4638297749999998</v>
      </c>
      <c r="BU1925" s="57">
        <v>4.0913081870000001</v>
      </c>
    </row>
    <row r="1926" spans="1:73" x14ac:dyDescent="0.25">
      <c r="A1926" s="57">
        <v>2</v>
      </c>
      <c r="B1926" s="57">
        <v>42285342600000</v>
      </c>
      <c r="C1926" s="57" t="s">
        <v>167</v>
      </c>
      <c r="D1926" s="57" t="s">
        <v>168</v>
      </c>
      <c r="E1926" s="57" t="s">
        <v>169</v>
      </c>
      <c r="F1926" s="57">
        <v>0</v>
      </c>
      <c r="G1926" s="57" t="s">
        <v>49</v>
      </c>
      <c r="H1926" s="57" t="s">
        <v>150</v>
      </c>
      <c r="I1926" s="57" t="s">
        <v>151</v>
      </c>
      <c r="J1926" s="57" t="s">
        <v>152</v>
      </c>
      <c r="K1926" s="57" t="s">
        <v>51</v>
      </c>
      <c r="L1926" s="57" t="s">
        <v>153</v>
      </c>
      <c r="M1926" s="57" t="s">
        <v>154</v>
      </c>
      <c r="N1926" s="57" t="s">
        <v>155</v>
      </c>
      <c r="P1926" s="57" t="s">
        <v>156</v>
      </c>
      <c r="Q1926" s="57" t="s">
        <v>157</v>
      </c>
      <c r="R1926" s="57" t="s">
        <v>158</v>
      </c>
      <c r="S1926" s="57" t="s">
        <v>159</v>
      </c>
      <c r="U1926" s="57" t="s">
        <v>160</v>
      </c>
      <c r="V1926" s="57" t="s">
        <v>160</v>
      </c>
      <c r="W1926" s="57" t="s">
        <v>160</v>
      </c>
      <c r="X1926" s="57" t="s">
        <v>160</v>
      </c>
      <c r="Y1926" s="57" t="s">
        <v>160</v>
      </c>
      <c r="Z1926" s="57" t="s">
        <v>160</v>
      </c>
      <c r="AA1926" s="57" t="s">
        <v>160</v>
      </c>
      <c r="AB1926" s="57" t="s">
        <v>160</v>
      </c>
      <c r="AC1926" s="57" t="s">
        <v>160</v>
      </c>
      <c r="AD1926" s="57" t="s">
        <v>160</v>
      </c>
      <c r="AE1926" s="57" t="s">
        <v>160</v>
      </c>
      <c r="AF1926" s="57" t="s">
        <v>160</v>
      </c>
      <c r="AG1926" s="57" t="s">
        <v>160</v>
      </c>
      <c r="AH1926" s="57" t="s">
        <v>160</v>
      </c>
      <c r="AI1926" s="57" t="s">
        <v>179</v>
      </c>
      <c r="AL1926" s="9">
        <v>49096</v>
      </c>
      <c r="AM1926" s="57">
        <v>424.45871047100002</v>
      </c>
      <c r="AN1926" s="57">
        <v>3879.9456037189998</v>
      </c>
      <c r="AO1926" s="57">
        <v>0</v>
      </c>
      <c r="AP1926" s="57">
        <v>424.45871047100002</v>
      </c>
      <c r="AQ1926" s="57">
        <v>2909.9592027889998</v>
      </c>
      <c r="AR1926" s="57">
        <v>0</v>
      </c>
      <c r="AS1926" s="57">
        <v>0.20894404499999999</v>
      </c>
      <c r="AT1926" s="57">
        <v>1.4324565170000001</v>
      </c>
      <c r="AU1926" s="57">
        <v>0</v>
      </c>
      <c r="AV1926" s="57">
        <v>62.370000001999998</v>
      </c>
      <c r="AW1926" s="57">
        <v>3.4820000000000002</v>
      </c>
      <c r="AX1926" s="57">
        <v>0</v>
      </c>
      <c r="AY1926" s="57">
        <v>13.031840075</v>
      </c>
      <c r="AZ1926" s="57">
        <v>4.9878135930000003</v>
      </c>
      <c r="BA1926" s="57">
        <v>0</v>
      </c>
      <c r="BB1926" s="57">
        <v>18.019653668</v>
      </c>
      <c r="BC1926" s="57">
        <v>0</v>
      </c>
      <c r="BD1926" s="57">
        <v>0</v>
      </c>
      <c r="BE1926" s="57">
        <v>0</v>
      </c>
      <c r="BF1926" s="57">
        <v>0.97624582900000001</v>
      </c>
      <c r="BG1926" s="57">
        <v>0.45049134200000002</v>
      </c>
      <c r="BH1926" s="57">
        <v>1.4267371710000001</v>
      </c>
      <c r="BI1926" s="57">
        <v>0</v>
      </c>
      <c r="BJ1926" s="57">
        <v>0</v>
      </c>
      <c r="BK1926" s="57">
        <v>0</v>
      </c>
      <c r="BL1926" s="57">
        <v>0</v>
      </c>
      <c r="BM1926" s="57">
        <v>0</v>
      </c>
      <c r="BN1926" s="57">
        <v>0</v>
      </c>
      <c r="BO1926" s="57">
        <v>0</v>
      </c>
      <c r="BP1926" s="57">
        <v>16.592916497000001</v>
      </c>
      <c r="BQ1926" s="57">
        <v>6.1750441660000002</v>
      </c>
      <c r="BR1926" s="57">
        <v>3.8942758660000001</v>
      </c>
      <c r="BS1926" s="57">
        <v>16.592916497000001</v>
      </c>
      <c r="BT1926" s="57">
        <v>6.1750441660000002</v>
      </c>
      <c r="BU1926" s="57">
        <v>3.8942758660000001</v>
      </c>
    </row>
    <row r="1927" spans="1:73" x14ac:dyDescent="0.25">
      <c r="A1927" s="57">
        <v>2</v>
      </c>
      <c r="B1927" s="57">
        <v>42285342600000</v>
      </c>
      <c r="C1927" s="57" t="s">
        <v>167</v>
      </c>
      <c r="D1927" s="57" t="s">
        <v>168</v>
      </c>
      <c r="E1927" s="57" t="s">
        <v>169</v>
      </c>
      <c r="F1927" s="57">
        <v>0</v>
      </c>
      <c r="G1927" s="57" t="s">
        <v>49</v>
      </c>
      <c r="H1927" s="57" t="s">
        <v>150</v>
      </c>
      <c r="I1927" s="57" t="s">
        <v>151</v>
      </c>
      <c r="J1927" s="57" t="s">
        <v>152</v>
      </c>
      <c r="K1927" s="57" t="s">
        <v>51</v>
      </c>
      <c r="L1927" s="57" t="s">
        <v>153</v>
      </c>
      <c r="M1927" s="57" t="s">
        <v>154</v>
      </c>
      <c r="N1927" s="57" t="s">
        <v>155</v>
      </c>
      <c r="P1927" s="57" t="s">
        <v>156</v>
      </c>
      <c r="Q1927" s="57" t="s">
        <v>157</v>
      </c>
      <c r="R1927" s="57" t="s">
        <v>158</v>
      </c>
      <c r="S1927" s="57" t="s">
        <v>159</v>
      </c>
      <c r="U1927" s="57" t="s">
        <v>160</v>
      </c>
      <c r="V1927" s="57" t="s">
        <v>160</v>
      </c>
      <c r="W1927" s="57" t="s">
        <v>160</v>
      </c>
      <c r="X1927" s="57" t="s">
        <v>160</v>
      </c>
      <c r="Y1927" s="57" t="s">
        <v>160</v>
      </c>
      <c r="Z1927" s="57" t="s">
        <v>160</v>
      </c>
      <c r="AA1927" s="57" t="s">
        <v>160</v>
      </c>
      <c r="AB1927" s="57" t="s">
        <v>160</v>
      </c>
      <c r="AC1927" s="57" t="s">
        <v>160</v>
      </c>
      <c r="AD1927" s="57" t="s">
        <v>160</v>
      </c>
      <c r="AE1927" s="57" t="s">
        <v>160</v>
      </c>
      <c r="AF1927" s="57" t="s">
        <v>160</v>
      </c>
      <c r="AG1927" s="57" t="s">
        <v>160</v>
      </c>
      <c r="AH1927" s="57" t="s">
        <v>160</v>
      </c>
      <c r="AI1927" s="57" t="s">
        <v>179</v>
      </c>
      <c r="AL1927" s="9">
        <v>49126</v>
      </c>
      <c r="AM1927" s="57">
        <v>435.08674709899998</v>
      </c>
      <c r="AN1927" s="57">
        <v>3981.459074892</v>
      </c>
      <c r="AO1927" s="57">
        <v>0</v>
      </c>
      <c r="AP1927" s="57">
        <v>435.08674709899998</v>
      </c>
      <c r="AQ1927" s="57">
        <v>2986.094306169</v>
      </c>
      <c r="AR1927" s="57">
        <v>0</v>
      </c>
      <c r="AS1927" s="57">
        <v>0.214175802</v>
      </c>
      <c r="AT1927" s="57">
        <v>1.469934783</v>
      </c>
      <c r="AU1927" s="57">
        <v>0</v>
      </c>
      <c r="AV1927" s="57">
        <v>62.320000002</v>
      </c>
      <c r="AW1927" s="57">
        <v>3.5219999999999998</v>
      </c>
      <c r="AX1927" s="57">
        <v>0</v>
      </c>
      <c r="AY1927" s="57">
        <v>13.347435988999999</v>
      </c>
      <c r="AZ1927" s="57">
        <v>5.1771103060000003</v>
      </c>
      <c r="BA1927" s="57">
        <v>0</v>
      </c>
      <c r="BB1927" s="57">
        <v>18.524546295</v>
      </c>
      <c r="BC1927" s="57">
        <v>0</v>
      </c>
      <c r="BD1927" s="57">
        <v>0</v>
      </c>
      <c r="BE1927" s="57">
        <v>0</v>
      </c>
      <c r="BF1927" s="57">
        <v>1.0050291069999999</v>
      </c>
      <c r="BG1927" s="57">
        <v>0.46311365700000001</v>
      </c>
      <c r="BH1927" s="57">
        <v>1.468142764</v>
      </c>
      <c r="BI1927" s="57">
        <v>0</v>
      </c>
      <c r="BJ1927" s="57">
        <v>0</v>
      </c>
      <c r="BK1927" s="57">
        <v>0</v>
      </c>
      <c r="BL1927" s="57">
        <v>0</v>
      </c>
      <c r="BM1927" s="57">
        <v>0</v>
      </c>
      <c r="BN1927" s="57">
        <v>0</v>
      </c>
      <c r="BO1927" s="57">
        <v>0</v>
      </c>
      <c r="BP1927" s="57">
        <v>17.056403531000001</v>
      </c>
      <c r="BQ1927" s="57">
        <v>6.296390658</v>
      </c>
      <c r="BR1927" s="57">
        <v>3.9558500169999999</v>
      </c>
      <c r="BS1927" s="57">
        <v>17.056403531000001</v>
      </c>
      <c r="BT1927" s="57">
        <v>6.296390658</v>
      </c>
      <c r="BU1927" s="57">
        <v>3.9558500169999999</v>
      </c>
    </row>
    <row r="1928" spans="1:73" x14ac:dyDescent="0.25">
      <c r="A1928" s="57">
        <v>2</v>
      </c>
      <c r="B1928" s="57">
        <v>42285342600000</v>
      </c>
      <c r="C1928" s="57" t="s">
        <v>167</v>
      </c>
      <c r="D1928" s="57" t="s">
        <v>168</v>
      </c>
      <c r="E1928" s="57" t="s">
        <v>169</v>
      </c>
      <c r="F1928" s="57">
        <v>0</v>
      </c>
      <c r="G1928" s="57" t="s">
        <v>49</v>
      </c>
      <c r="H1928" s="57" t="s">
        <v>150</v>
      </c>
      <c r="I1928" s="57" t="s">
        <v>151</v>
      </c>
      <c r="J1928" s="57" t="s">
        <v>152</v>
      </c>
      <c r="K1928" s="57" t="s">
        <v>51</v>
      </c>
      <c r="L1928" s="57" t="s">
        <v>153</v>
      </c>
      <c r="M1928" s="57" t="s">
        <v>154</v>
      </c>
      <c r="N1928" s="57" t="s">
        <v>155</v>
      </c>
      <c r="P1928" s="57" t="s">
        <v>156</v>
      </c>
      <c r="Q1928" s="57" t="s">
        <v>157</v>
      </c>
      <c r="R1928" s="57" t="s">
        <v>158</v>
      </c>
      <c r="S1928" s="57" t="s">
        <v>159</v>
      </c>
      <c r="U1928" s="57" t="s">
        <v>160</v>
      </c>
      <c r="V1928" s="57" t="s">
        <v>160</v>
      </c>
      <c r="W1928" s="57" t="s">
        <v>160</v>
      </c>
      <c r="X1928" s="57" t="s">
        <v>160</v>
      </c>
      <c r="Y1928" s="57" t="s">
        <v>160</v>
      </c>
      <c r="Z1928" s="57" t="s">
        <v>160</v>
      </c>
      <c r="AA1928" s="57" t="s">
        <v>160</v>
      </c>
      <c r="AB1928" s="57" t="s">
        <v>160</v>
      </c>
      <c r="AC1928" s="57" t="s">
        <v>160</v>
      </c>
      <c r="AD1928" s="57" t="s">
        <v>160</v>
      </c>
      <c r="AE1928" s="57" t="s">
        <v>160</v>
      </c>
      <c r="AF1928" s="57" t="s">
        <v>160</v>
      </c>
      <c r="AG1928" s="57" t="s">
        <v>160</v>
      </c>
      <c r="AH1928" s="57" t="s">
        <v>160</v>
      </c>
      <c r="AI1928" s="57" t="s">
        <v>179</v>
      </c>
      <c r="AL1928" s="9">
        <v>49157</v>
      </c>
      <c r="AM1928" s="57">
        <v>431.564229759</v>
      </c>
      <c r="AN1928" s="57">
        <v>3953.3822380719998</v>
      </c>
      <c r="AO1928" s="57">
        <v>0</v>
      </c>
      <c r="AP1928" s="57">
        <v>431.564229759</v>
      </c>
      <c r="AQ1928" s="57">
        <v>2965.036678554</v>
      </c>
      <c r="AR1928" s="57">
        <v>0</v>
      </c>
      <c r="AS1928" s="57">
        <v>0.21244180800000001</v>
      </c>
      <c r="AT1928" s="57">
        <v>1.4595689549999999</v>
      </c>
      <c r="AU1928" s="57">
        <v>0</v>
      </c>
      <c r="AV1928" s="57">
        <v>62.309999998000002</v>
      </c>
      <c r="AW1928" s="57">
        <v>3.5619999999999998</v>
      </c>
      <c r="AX1928" s="57">
        <v>0</v>
      </c>
      <c r="AY1928" s="57">
        <v>13.23724904</v>
      </c>
      <c r="AZ1928" s="57">
        <v>5.198984619</v>
      </c>
      <c r="BA1928" s="57">
        <v>0</v>
      </c>
      <c r="BB1928" s="57">
        <v>18.436233658999999</v>
      </c>
      <c r="BC1928" s="57">
        <v>0</v>
      </c>
      <c r="BD1928" s="57">
        <v>0</v>
      </c>
      <c r="BE1928" s="57">
        <v>0</v>
      </c>
      <c r="BF1928" s="57">
        <v>1.0015797790000001</v>
      </c>
      <c r="BG1928" s="57">
        <v>0.46090584099999998</v>
      </c>
      <c r="BH1928" s="57">
        <v>1.4624856209999999</v>
      </c>
      <c r="BI1928" s="57">
        <v>0</v>
      </c>
      <c r="BJ1928" s="57">
        <v>0</v>
      </c>
      <c r="BK1928" s="57">
        <v>0</v>
      </c>
      <c r="BL1928" s="57">
        <v>0</v>
      </c>
      <c r="BM1928" s="57">
        <v>0</v>
      </c>
      <c r="BN1928" s="57">
        <v>0</v>
      </c>
      <c r="BO1928" s="57">
        <v>0</v>
      </c>
      <c r="BP1928" s="57">
        <v>16.973748039</v>
      </c>
      <c r="BQ1928" s="57">
        <v>6.2153961999999998</v>
      </c>
      <c r="BR1928" s="57">
        <v>3.8902586380000002</v>
      </c>
      <c r="BS1928" s="57">
        <v>16.973748039</v>
      </c>
      <c r="BT1928" s="57">
        <v>6.2153961999999998</v>
      </c>
      <c r="BU1928" s="57">
        <v>3.8902586380000002</v>
      </c>
    </row>
    <row r="1929" spans="1:73" x14ac:dyDescent="0.25">
      <c r="A1929" s="57">
        <v>2</v>
      </c>
      <c r="B1929" s="57">
        <v>42285342600000</v>
      </c>
      <c r="C1929" s="57" t="s">
        <v>167</v>
      </c>
      <c r="D1929" s="57" t="s">
        <v>168</v>
      </c>
      <c r="E1929" s="57" t="s">
        <v>169</v>
      </c>
      <c r="F1929" s="57">
        <v>0</v>
      </c>
      <c r="G1929" s="57" t="s">
        <v>49</v>
      </c>
      <c r="H1929" s="57" t="s">
        <v>150</v>
      </c>
      <c r="I1929" s="57" t="s">
        <v>151</v>
      </c>
      <c r="J1929" s="57" t="s">
        <v>152</v>
      </c>
      <c r="K1929" s="57" t="s">
        <v>51</v>
      </c>
      <c r="L1929" s="57" t="s">
        <v>153</v>
      </c>
      <c r="M1929" s="57" t="s">
        <v>154</v>
      </c>
      <c r="N1929" s="57" t="s">
        <v>155</v>
      </c>
      <c r="P1929" s="57" t="s">
        <v>156</v>
      </c>
      <c r="Q1929" s="57" t="s">
        <v>157</v>
      </c>
      <c r="R1929" s="57" t="s">
        <v>158</v>
      </c>
      <c r="S1929" s="57" t="s">
        <v>159</v>
      </c>
      <c r="U1929" s="57" t="s">
        <v>160</v>
      </c>
      <c r="V1929" s="57" t="s">
        <v>160</v>
      </c>
      <c r="W1929" s="57" t="s">
        <v>160</v>
      </c>
      <c r="X1929" s="57" t="s">
        <v>160</v>
      </c>
      <c r="Y1929" s="57" t="s">
        <v>160</v>
      </c>
      <c r="Z1929" s="57" t="s">
        <v>160</v>
      </c>
      <c r="AA1929" s="57" t="s">
        <v>160</v>
      </c>
      <c r="AB1929" s="57" t="s">
        <v>160</v>
      </c>
      <c r="AC1929" s="57" t="s">
        <v>160</v>
      </c>
      <c r="AD1929" s="57" t="s">
        <v>160</v>
      </c>
      <c r="AE1929" s="57" t="s">
        <v>160</v>
      </c>
      <c r="AF1929" s="57" t="s">
        <v>160</v>
      </c>
      <c r="AG1929" s="57" t="s">
        <v>160</v>
      </c>
      <c r="AH1929" s="57" t="s">
        <v>160</v>
      </c>
      <c r="AI1929" s="57" t="s">
        <v>179</v>
      </c>
      <c r="AL1929" s="9">
        <v>49188</v>
      </c>
      <c r="AM1929" s="57">
        <v>414.34079642400002</v>
      </c>
      <c r="AN1929" s="57">
        <v>3799.3073915539999</v>
      </c>
      <c r="AO1929" s="57">
        <v>0</v>
      </c>
      <c r="AP1929" s="57">
        <v>414.34079642400002</v>
      </c>
      <c r="AQ1929" s="57">
        <v>2849.4805436659999</v>
      </c>
      <c r="AR1929" s="57">
        <v>0</v>
      </c>
      <c r="AS1929" s="57">
        <v>0.20396339999999999</v>
      </c>
      <c r="AT1929" s="57">
        <v>1.4026852919999999</v>
      </c>
      <c r="AU1929" s="57">
        <v>0</v>
      </c>
      <c r="AV1929" s="57">
        <v>62.3</v>
      </c>
      <c r="AW1929" s="57">
        <v>3.577</v>
      </c>
      <c r="AX1929" s="57">
        <v>0</v>
      </c>
      <c r="AY1929" s="57">
        <v>12.706919848</v>
      </c>
      <c r="AZ1929" s="57">
        <v>5.0174052910000002</v>
      </c>
      <c r="BA1929" s="57">
        <v>0</v>
      </c>
      <c r="BB1929" s="57">
        <v>17.724325139000001</v>
      </c>
      <c r="BC1929" s="57">
        <v>0</v>
      </c>
      <c r="BD1929" s="57">
        <v>0</v>
      </c>
      <c r="BE1929" s="57">
        <v>0</v>
      </c>
      <c r="BF1929" s="57">
        <v>0.96345769299999995</v>
      </c>
      <c r="BG1929" s="57">
        <v>0.44310812799999999</v>
      </c>
      <c r="BH1929" s="57">
        <v>1.4065658219999999</v>
      </c>
      <c r="BI1929" s="57">
        <v>0</v>
      </c>
      <c r="BJ1929" s="57">
        <v>0</v>
      </c>
      <c r="BK1929" s="57">
        <v>0</v>
      </c>
      <c r="BL1929" s="57">
        <v>0</v>
      </c>
      <c r="BM1929" s="57">
        <v>0</v>
      </c>
      <c r="BN1929" s="57">
        <v>0</v>
      </c>
      <c r="BO1929" s="57">
        <v>0</v>
      </c>
      <c r="BP1929" s="57">
        <v>16.317759317</v>
      </c>
      <c r="BQ1929" s="57">
        <v>5.9285949540000003</v>
      </c>
      <c r="BR1929" s="57">
        <v>3.6972242999999998</v>
      </c>
      <c r="BS1929" s="57">
        <v>16.317759317</v>
      </c>
      <c r="BT1929" s="57">
        <v>5.9285949540000003</v>
      </c>
      <c r="BU1929" s="57">
        <v>3.6972242999999998</v>
      </c>
    </row>
    <row r="1930" spans="1:73" x14ac:dyDescent="0.25">
      <c r="A1930" s="57">
        <v>2</v>
      </c>
      <c r="B1930" s="57">
        <v>42285342600000</v>
      </c>
      <c r="C1930" s="57" t="s">
        <v>167</v>
      </c>
      <c r="D1930" s="57" t="s">
        <v>168</v>
      </c>
      <c r="E1930" s="57" t="s">
        <v>169</v>
      </c>
      <c r="F1930" s="57">
        <v>0</v>
      </c>
      <c r="G1930" s="57" t="s">
        <v>49</v>
      </c>
      <c r="H1930" s="57" t="s">
        <v>150</v>
      </c>
      <c r="I1930" s="57" t="s">
        <v>151</v>
      </c>
      <c r="J1930" s="57" t="s">
        <v>152</v>
      </c>
      <c r="K1930" s="57" t="s">
        <v>51</v>
      </c>
      <c r="L1930" s="57" t="s">
        <v>153</v>
      </c>
      <c r="M1930" s="57" t="s">
        <v>154</v>
      </c>
      <c r="N1930" s="57" t="s">
        <v>155</v>
      </c>
      <c r="P1930" s="57" t="s">
        <v>156</v>
      </c>
      <c r="Q1930" s="57" t="s">
        <v>157</v>
      </c>
      <c r="R1930" s="57" t="s">
        <v>158</v>
      </c>
      <c r="S1930" s="57" t="s">
        <v>159</v>
      </c>
      <c r="U1930" s="57" t="s">
        <v>160</v>
      </c>
      <c r="V1930" s="57" t="s">
        <v>160</v>
      </c>
      <c r="W1930" s="57" t="s">
        <v>160</v>
      </c>
      <c r="X1930" s="57" t="s">
        <v>160</v>
      </c>
      <c r="Y1930" s="57" t="s">
        <v>160</v>
      </c>
      <c r="Z1930" s="57" t="s">
        <v>160</v>
      </c>
      <c r="AA1930" s="57" t="s">
        <v>160</v>
      </c>
      <c r="AB1930" s="57" t="s">
        <v>160</v>
      </c>
      <c r="AC1930" s="57" t="s">
        <v>160</v>
      </c>
      <c r="AD1930" s="57" t="s">
        <v>160</v>
      </c>
      <c r="AE1930" s="57" t="s">
        <v>160</v>
      </c>
      <c r="AF1930" s="57" t="s">
        <v>160</v>
      </c>
      <c r="AG1930" s="57" t="s">
        <v>160</v>
      </c>
      <c r="AH1930" s="57" t="s">
        <v>160</v>
      </c>
      <c r="AI1930" s="57" t="s">
        <v>179</v>
      </c>
      <c r="AL1930" s="9">
        <v>49218</v>
      </c>
      <c r="AM1930" s="57">
        <v>424.79248448499999</v>
      </c>
      <c r="AN1930" s="57">
        <v>3898.7110741729998</v>
      </c>
      <c r="AO1930" s="57">
        <v>0</v>
      </c>
      <c r="AP1930" s="57">
        <v>424.79248448499999</v>
      </c>
      <c r="AQ1930" s="57">
        <v>2924.0333056290001</v>
      </c>
      <c r="AR1930" s="57">
        <v>0</v>
      </c>
      <c r="AS1930" s="57">
        <v>0.209108348</v>
      </c>
      <c r="AT1930" s="57">
        <v>1.4393846349999999</v>
      </c>
      <c r="AU1930" s="57">
        <v>0</v>
      </c>
      <c r="AV1930" s="57">
        <v>62.29</v>
      </c>
      <c r="AW1930" s="57">
        <v>3.6230000000000002</v>
      </c>
      <c r="AX1930" s="57">
        <v>0</v>
      </c>
      <c r="AY1930" s="57">
        <v>13.025359023</v>
      </c>
      <c r="AZ1930" s="57">
        <v>5.2148905330000002</v>
      </c>
      <c r="BA1930" s="57">
        <v>0</v>
      </c>
      <c r="BB1930" s="57">
        <v>18.240249554999998</v>
      </c>
      <c r="BC1930" s="57">
        <v>0</v>
      </c>
      <c r="BD1930" s="57">
        <v>0</v>
      </c>
      <c r="BE1930" s="57">
        <v>0</v>
      </c>
      <c r="BF1930" s="57">
        <v>0.99298465199999997</v>
      </c>
      <c r="BG1930" s="57">
        <v>0.45600623899999998</v>
      </c>
      <c r="BH1930" s="57">
        <v>1.448990891</v>
      </c>
      <c r="BI1930" s="57">
        <v>0</v>
      </c>
      <c r="BJ1930" s="57">
        <v>0</v>
      </c>
      <c r="BK1930" s="57">
        <v>0</v>
      </c>
      <c r="BL1930" s="57">
        <v>0</v>
      </c>
      <c r="BM1930" s="57">
        <v>0</v>
      </c>
      <c r="BN1930" s="57">
        <v>0</v>
      </c>
      <c r="BO1930" s="57">
        <v>0</v>
      </c>
      <c r="BP1930" s="57">
        <v>16.791258665000001</v>
      </c>
      <c r="BQ1930" s="57">
        <v>6.0514767899999997</v>
      </c>
      <c r="BR1930" s="57">
        <v>3.7596455010000001</v>
      </c>
      <c r="BS1930" s="57">
        <v>16.791258665000001</v>
      </c>
      <c r="BT1930" s="57">
        <v>6.0514767899999997</v>
      </c>
      <c r="BU1930" s="57">
        <v>3.7596455010000001</v>
      </c>
    </row>
    <row r="1931" spans="1:73" x14ac:dyDescent="0.25">
      <c r="A1931" s="57">
        <v>2</v>
      </c>
      <c r="B1931" s="57">
        <v>42285342600000</v>
      </c>
      <c r="C1931" s="57" t="s">
        <v>167</v>
      </c>
      <c r="D1931" s="57" t="s">
        <v>168</v>
      </c>
      <c r="E1931" s="57" t="s">
        <v>169</v>
      </c>
      <c r="F1931" s="57">
        <v>0</v>
      </c>
      <c r="G1931" s="57" t="s">
        <v>49</v>
      </c>
      <c r="H1931" s="57" t="s">
        <v>150</v>
      </c>
      <c r="I1931" s="57" t="s">
        <v>151</v>
      </c>
      <c r="J1931" s="57" t="s">
        <v>152</v>
      </c>
      <c r="K1931" s="57" t="s">
        <v>51</v>
      </c>
      <c r="L1931" s="57" t="s">
        <v>153</v>
      </c>
      <c r="M1931" s="57" t="s">
        <v>154</v>
      </c>
      <c r="N1931" s="57" t="s">
        <v>155</v>
      </c>
      <c r="P1931" s="57" t="s">
        <v>156</v>
      </c>
      <c r="Q1931" s="57" t="s">
        <v>157</v>
      </c>
      <c r="R1931" s="57" t="s">
        <v>158</v>
      </c>
      <c r="S1931" s="57" t="s">
        <v>159</v>
      </c>
      <c r="U1931" s="57" t="s">
        <v>160</v>
      </c>
      <c r="V1931" s="57" t="s">
        <v>160</v>
      </c>
      <c r="W1931" s="57" t="s">
        <v>160</v>
      </c>
      <c r="X1931" s="57" t="s">
        <v>160</v>
      </c>
      <c r="Y1931" s="57" t="s">
        <v>160</v>
      </c>
      <c r="Z1931" s="57" t="s">
        <v>160</v>
      </c>
      <c r="AA1931" s="57" t="s">
        <v>160</v>
      </c>
      <c r="AB1931" s="57" t="s">
        <v>160</v>
      </c>
      <c r="AC1931" s="57" t="s">
        <v>160</v>
      </c>
      <c r="AD1931" s="57" t="s">
        <v>160</v>
      </c>
      <c r="AE1931" s="57" t="s">
        <v>160</v>
      </c>
      <c r="AF1931" s="57" t="s">
        <v>160</v>
      </c>
      <c r="AG1931" s="57" t="s">
        <v>160</v>
      </c>
      <c r="AH1931" s="57" t="s">
        <v>160</v>
      </c>
      <c r="AI1931" s="57" t="s">
        <v>179</v>
      </c>
      <c r="AL1931" s="9">
        <v>49249</v>
      </c>
      <c r="AM1931" s="57">
        <v>407.88723543499998</v>
      </c>
      <c r="AN1931" s="57">
        <v>3746.7669225069999</v>
      </c>
      <c r="AO1931" s="57">
        <v>0</v>
      </c>
      <c r="AP1931" s="57">
        <v>407.88723543499998</v>
      </c>
      <c r="AQ1931" s="57">
        <v>2810.0751918800001</v>
      </c>
      <c r="AR1931" s="57">
        <v>0</v>
      </c>
      <c r="AS1931" s="57">
        <v>0.200786571</v>
      </c>
      <c r="AT1931" s="57">
        <v>1.3832876140000001</v>
      </c>
      <c r="AU1931" s="57">
        <v>0</v>
      </c>
      <c r="AV1931" s="57">
        <v>62.269999998999999</v>
      </c>
      <c r="AW1931" s="57">
        <v>3.7730000000000001</v>
      </c>
      <c r="AX1931" s="57">
        <v>0</v>
      </c>
      <c r="AY1931" s="57">
        <v>12.502979745999999</v>
      </c>
      <c r="AZ1931" s="57">
        <v>5.2191441669999996</v>
      </c>
      <c r="BA1931" s="57">
        <v>0</v>
      </c>
      <c r="BB1931" s="57">
        <v>17.722123913000001</v>
      </c>
      <c r="BC1931" s="57">
        <v>0</v>
      </c>
      <c r="BD1931" s="57">
        <v>0</v>
      </c>
      <c r="BE1931" s="57">
        <v>0</v>
      </c>
      <c r="BF1931" s="57">
        <v>0.96916755300000001</v>
      </c>
      <c r="BG1931" s="57">
        <v>0.44305309799999998</v>
      </c>
      <c r="BH1931" s="57">
        <v>1.4122206509999999</v>
      </c>
      <c r="BI1931" s="57">
        <v>0</v>
      </c>
      <c r="BJ1931" s="57">
        <v>0</v>
      </c>
      <c r="BK1931" s="57">
        <v>0</v>
      </c>
      <c r="BL1931" s="57">
        <v>0</v>
      </c>
      <c r="BM1931" s="57">
        <v>0</v>
      </c>
      <c r="BN1931" s="57">
        <v>0</v>
      </c>
      <c r="BO1931" s="57">
        <v>0</v>
      </c>
      <c r="BP1931" s="57">
        <v>16.309903261999999</v>
      </c>
      <c r="BQ1931" s="57">
        <v>5.832163564</v>
      </c>
      <c r="BR1931" s="57">
        <v>3.6101860299999999</v>
      </c>
      <c r="BS1931" s="57">
        <v>16.309903261999999</v>
      </c>
      <c r="BT1931" s="57">
        <v>5.832163564</v>
      </c>
      <c r="BU1931" s="57">
        <v>3.6101860299999999</v>
      </c>
    </row>
    <row r="1932" spans="1:73" x14ac:dyDescent="0.25">
      <c r="A1932" s="57">
        <v>2</v>
      </c>
      <c r="B1932" s="57">
        <v>42285342600000</v>
      </c>
      <c r="C1932" s="57" t="s">
        <v>167</v>
      </c>
      <c r="D1932" s="57" t="s">
        <v>168</v>
      </c>
      <c r="E1932" s="57" t="s">
        <v>169</v>
      </c>
      <c r="F1932" s="57">
        <v>0</v>
      </c>
      <c r="G1932" s="57" t="s">
        <v>49</v>
      </c>
      <c r="H1932" s="57" t="s">
        <v>150</v>
      </c>
      <c r="I1932" s="57" t="s">
        <v>151</v>
      </c>
      <c r="J1932" s="57" t="s">
        <v>152</v>
      </c>
      <c r="K1932" s="57" t="s">
        <v>51</v>
      </c>
      <c r="L1932" s="57" t="s">
        <v>153</v>
      </c>
      <c r="M1932" s="57" t="s">
        <v>154</v>
      </c>
      <c r="N1932" s="57" t="s">
        <v>155</v>
      </c>
      <c r="P1932" s="57" t="s">
        <v>156</v>
      </c>
      <c r="Q1932" s="57" t="s">
        <v>157</v>
      </c>
      <c r="R1932" s="57" t="s">
        <v>158</v>
      </c>
      <c r="S1932" s="57" t="s">
        <v>159</v>
      </c>
      <c r="U1932" s="57" t="s">
        <v>160</v>
      </c>
      <c r="V1932" s="57" t="s">
        <v>160</v>
      </c>
      <c r="W1932" s="57" t="s">
        <v>160</v>
      </c>
      <c r="X1932" s="57" t="s">
        <v>160</v>
      </c>
      <c r="Y1932" s="57" t="s">
        <v>160</v>
      </c>
      <c r="Z1932" s="57" t="s">
        <v>160</v>
      </c>
      <c r="AA1932" s="57" t="s">
        <v>160</v>
      </c>
      <c r="AB1932" s="57" t="s">
        <v>160</v>
      </c>
      <c r="AC1932" s="57" t="s">
        <v>160</v>
      </c>
      <c r="AD1932" s="57" t="s">
        <v>160</v>
      </c>
      <c r="AE1932" s="57" t="s">
        <v>160</v>
      </c>
      <c r="AF1932" s="57" t="s">
        <v>160</v>
      </c>
      <c r="AG1932" s="57" t="s">
        <v>160</v>
      </c>
      <c r="AH1932" s="57" t="s">
        <v>160</v>
      </c>
      <c r="AI1932" s="57" t="s">
        <v>179</v>
      </c>
      <c r="AL1932" s="9">
        <v>49279</v>
      </c>
      <c r="AM1932" s="57">
        <v>418.22454368000001</v>
      </c>
      <c r="AN1932" s="57">
        <v>3844.7959555990001</v>
      </c>
      <c r="AO1932" s="57">
        <v>0</v>
      </c>
      <c r="AP1932" s="57">
        <v>418.22454368000001</v>
      </c>
      <c r="AQ1932" s="57">
        <v>2883.5969666989999</v>
      </c>
      <c r="AR1932" s="57">
        <v>0</v>
      </c>
      <c r="AS1932" s="57">
        <v>0.205875214</v>
      </c>
      <c r="AT1932" s="57">
        <v>1.419479443</v>
      </c>
      <c r="AU1932" s="57">
        <v>0</v>
      </c>
      <c r="AV1932" s="57">
        <v>62.250000002</v>
      </c>
      <c r="AW1932" s="57">
        <v>4.0229999999999997</v>
      </c>
      <c r="AX1932" s="57">
        <v>0</v>
      </c>
      <c r="AY1932" s="57">
        <v>12.815732064000001</v>
      </c>
      <c r="AZ1932" s="57">
        <v>5.7105657980000002</v>
      </c>
      <c r="BA1932" s="57">
        <v>0</v>
      </c>
      <c r="BB1932" s="57">
        <v>18.526297862</v>
      </c>
      <c r="BC1932" s="57">
        <v>0</v>
      </c>
      <c r="BD1932" s="57">
        <v>0</v>
      </c>
      <c r="BE1932" s="57">
        <v>0</v>
      </c>
      <c r="BF1932" s="57">
        <v>1.020477335</v>
      </c>
      <c r="BG1932" s="57">
        <v>0.463157447</v>
      </c>
      <c r="BH1932" s="57">
        <v>1.4836347809999999</v>
      </c>
      <c r="BI1932" s="57">
        <v>0</v>
      </c>
      <c r="BJ1932" s="57">
        <v>0</v>
      </c>
      <c r="BK1932" s="57">
        <v>0</v>
      </c>
      <c r="BL1932" s="57">
        <v>0</v>
      </c>
      <c r="BM1932" s="57">
        <v>0</v>
      </c>
      <c r="BN1932" s="57">
        <v>0</v>
      </c>
      <c r="BO1932" s="57">
        <v>0</v>
      </c>
      <c r="BP1932" s="57">
        <v>17.042663081000001</v>
      </c>
      <c r="BQ1932" s="57">
        <v>6.0450880610000004</v>
      </c>
      <c r="BR1932" s="57">
        <v>3.7278980270000002</v>
      </c>
      <c r="BS1932" s="57">
        <v>17.042663081000001</v>
      </c>
      <c r="BT1932" s="57">
        <v>6.0450880610000004</v>
      </c>
      <c r="BU1932" s="57">
        <v>3.7278980270000002</v>
      </c>
    </row>
    <row r="1933" spans="1:73" x14ac:dyDescent="0.25">
      <c r="A1933" s="57">
        <v>2</v>
      </c>
      <c r="B1933" s="57">
        <v>42285342600000</v>
      </c>
      <c r="C1933" s="57" t="s">
        <v>167</v>
      </c>
      <c r="D1933" s="57" t="s">
        <v>168</v>
      </c>
      <c r="E1933" s="57" t="s">
        <v>169</v>
      </c>
      <c r="F1933" s="57">
        <v>0</v>
      </c>
      <c r="G1933" s="57" t="s">
        <v>49</v>
      </c>
      <c r="H1933" s="57" t="s">
        <v>150</v>
      </c>
      <c r="I1933" s="57" t="s">
        <v>151</v>
      </c>
      <c r="J1933" s="57" t="s">
        <v>152</v>
      </c>
      <c r="K1933" s="57" t="s">
        <v>51</v>
      </c>
      <c r="L1933" s="57" t="s">
        <v>153</v>
      </c>
      <c r="M1933" s="57" t="s">
        <v>154</v>
      </c>
      <c r="N1933" s="57" t="s">
        <v>155</v>
      </c>
      <c r="P1933" s="57" t="s">
        <v>156</v>
      </c>
      <c r="Q1933" s="57" t="s">
        <v>157</v>
      </c>
      <c r="R1933" s="57" t="s">
        <v>158</v>
      </c>
      <c r="S1933" s="57" t="s">
        <v>159</v>
      </c>
      <c r="U1933" s="57" t="s">
        <v>160</v>
      </c>
      <c r="V1933" s="57" t="s">
        <v>160</v>
      </c>
      <c r="W1933" s="57" t="s">
        <v>160</v>
      </c>
      <c r="X1933" s="57" t="s">
        <v>160</v>
      </c>
      <c r="Y1933" s="57" t="s">
        <v>160</v>
      </c>
      <c r="Z1933" s="57" t="s">
        <v>160</v>
      </c>
      <c r="AA1933" s="57" t="s">
        <v>160</v>
      </c>
      <c r="AB1933" s="57" t="s">
        <v>160</v>
      </c>
      <c r="AC1933" s="57" t="s">
        <v>160</v>
      </c>
      <c r="AD1933" s="57" t="s">
        <v>160</v>
      </c>
      <c r="AE1933" s="57" t="s">
        <v>160</v>
      </c>
      <c r="AF1933" s="57" t="s">
        <v>160</v>
      </c>
      <c r="AG1933" s="57" t="s">
        <v>160</v>
      </c>
      <c r="AH1933" s="57" t="s">
        <v>160</v>
      </c>
      <c r="AI1933" s="57" t="s">
        <v>179</v>
      </c>
      <c r="AL1933" s="9">
        <v>49310</v>
      </c>
      <c r="AM1933" s="57">
        <v>414.96194206500002</v>
      </c>
      <c r="AN1933" s="57">
        <v>3817.682852934</v>
      </c>
      <c r="AO1933" s="57">
        <v>0</v>
      </c>
      <c r="AP1933" s="57">
        <v>414.96194206500002</v>
      </c>
      <c r="AQ1933" s="57">
        <v>2863.2621397009998</v>
      </c>
      <c r="AR1933" s="57">
        <v>0</v>
      </c>
      <c r="AS1933" s="57">
        <v>0.204269166</v>
      </c>
      <c r="AT1933" s="57">
        <v>1.4094694210000001</v>
      </c>
      <c r="AU1933" s="57">
        <v>0</v>
      </c>
      <c r="AV1933" s="57">
        <v>62.180000001000003</v>
      </c>
      <c r="AW1933" s="57">
        <v>4.2229999999999999</v>
      </c>
      <c r="AX1933" s="57">
        <v>0</v>
      </c>
      <c r="AY1933" s="57">
        <v>12.701456716999999</v>
      </c>
      <c r="AZ1933" s="57">
        <v>5.9521893639999996</v>
      </c>
      <c r="BA1933" s="57">
        <v>0</v>
      </c>
      <c r="BB1933" s="57">
        <v>18.653646081000002</v>
      </c>
      <c r="BC1933" s="57">
        <v>0</v>
      </c>
      <c r="BD1933" s="57">
        <v>0</v>
      </c>
      <c r="BE1933" s="57">
        <v>0</v>
      </c>
      <c r="BF1933" s="57">
        <v>1.03332242</v>
      </c>
      <c r="BG1933" s="57">
        <v>0.46634115199999998</v>
      </c>
      <c r="BH1933" s="57">
        <v>1.499663572</v>
      </c>
      <c r="BI1933" s="57">
        <v>0</v>
      </c>
      <c r="BJ1933" s="57">
        <v>0</v>
      </c>
      <c r="BK1933" s="57">
        <v>0</v>
      </c>
      <c r="BL1933" s="57">
        <v>0</v>
      </c>
      <c r="BM1933" s="57">
        <v>0</v>
      </c>
      <c r="BN1933" s="57">
        <v>0</v>
      </c>
      <c r="BO1933" s="57">
        <v>0</v>
      </c>
      <c r="BP1933" s="57">
        <v>17.153982508999999</v>
      </c>
      <c r="BQ1933" s="57">
        <v>6.0355520470000004</v>
      </c>
      <c r="BR1933" s="57">
        <v>3.708001474</v>
      </c>
      <c r="BS1933" s="57">
        <v>17.153982508999999</v>
      </c>
      <c r="BT1933" s="57">
        <v>6.0355520470000004</v>
      </c>
      <c r="BU1933" s="57">
        <v>3.708001474</v>
      </c>
    </row>
    <row r="1934" spans="1:73" x14ac:dyDescent="0.25">
      <c r="A1934" s="57">
        <v>2</v>
      </c>
      <c r="B1934" s="57">
        <v>42285342600000</v>
      </c>
      <c r="C1934" s="57" t="s">
        <v>167</v>
      </c>
      <c r="D1934" s="57" t="s">
        <v>168</v>
      </c>
      <c r="E1934" s="57" t="s">
        <v>169</v>
      </c>
      <c r="F1934" s="57">
        <v>0</v>
      </c>
      <c r="G1934" s="57" t="s">
        <v>49</v>
      </c>
      <c r="H1934" s="57" t="s">
        <v>150</v>
      </c>
      <c r="I1934" s="57" t="s">
        <v>151</v>
      </c>
      <c r="J1934" s="57" t="s">
        <v>152</v>
      </c>
      <c r="K1934" s="57" t="s">
        <v>51</v>
      </c>
      <c r="L1934" s="57" t="s">
        <v>153</v>
      </c>
      <c r="M1934" s="57" t="s">
        <v>154</v>
      </c>
      <c r="N1934" s="57" t="s">
        <v>155</v>
      </c>
      <c r="P1934" s="57" t="s">
        <v>156</v>
      </c>
      <c r="Q1934" s="57" t="s">
        <v>157</v>
      </c>
      <c r="R1934" s="57" t="s">
        <v>158</v>
      </c>
      <c r="S1934" s="57" t="s">
        <v>159</v>
      </c>
      <c r="U1934" s="57" t="s">
        <v>160</v>
      </c>
      <c r="V1934" s="57" t="s">
        <v>160</v>
      </c>
      <c r="W1934" s="57" t="s">
        <v>160</v>
      </c>
      <c r="X1934" s="57" t="s">
        <v>160</v>
      </c>
      <c r="Y1934" s="57" t="s">
        <v>160</v>
      </c>
      <c r="Z1934" s="57" t="s">
        <v>160</v>
      </c>
      <c r="AA1934" s="57" t="s">
        <v>160</v>
      </c>
      <c r="AB1934" s="57" t="s">
        <v>160</v>
      </c>
      <c r="AC1934" s="57" t="s">
        <v>160</v>
      </c>
      <c r="AD1934" s="57" t="s">
        <v>160</v>
      </c>
      <c r="AE1934" s="57" t="s">
        <v>160</v>
      </c>
      <c r="AF1934" s="57" t="s">
        <v>160</v>
      </c>
      <c r="AG1934" s="57" t="s">
        <v>160</v>
      </c>
      <c r="AH1934" s="57" t="s">
        <v>160</v>
      </c>
      <c r="AI1934" s="57" t="s">
        <v>179</v>
      </c>
      <c r="AL1934" s="9">
        <v>49341</v>
      </c>
      <c r="AM1934" s="57">
        <v>372.04098852599998</v>
      </c>
      <c r="AN1934" s="57">
        <v>3425.0844488470002</v>
      </c>
      <c r="AO1934" s="57">
        <v>0</v>
      </c>
      <c r="AP1934" s="57">
        <v>372.04098852599998</v>
      </c>
      <c r="AQ1934" s="57">
        <v>2568.8133366349998</v>
      </c>
      <c r="AR1934" s="57">
        <v>0</v>
      </c>
      <c r="AS1934" s="57">
        <v>0.183140897</v>
      </c>
      <c r="AT1934" s="57">
        <v>1.2645240529999999</v>
      </c>
      <c r="AU1934" s="57">
        <v>0</v>
      </c>
      <c r="AV1934" s="57">
        <v>62.120000001999998</v>
      </c>
      <c r="AW1934" s="57">
        <v>4.1580000000000004</v>
      </c>
      <c r="AX1934" s="57">
        <v>0</v>
      </c>
      <c r="AY1934" s="57">
        <v>11.376712522</v>
      </c>
      <c r="AZ1934" s="57">
        <v>5.2578910130000001</v>
      </c>
      <c r="BA1934" s="57">
        <v>0</v>
      </c>
      <c r="BB1934" s="57">
        <v>16.634603535</v>
      </c>
      <c r="BC1934" s="57">
        <v>0</v>
      </c>
      <c r="BD1934" s="57">
        <v>0</v>
      </c>
      <c r="BE1934" s="57">
        <v>0</v>
      </c>
      <c r="BF1934" s="57">
        <v>0.92003921</v>
      </c>
      <c r="BG1934" s="57">
        <v>0.41586508799999999</v>
      </c>
      <c r="BH1934" s="57">
        <v>1.335904298</v>
      </c>
      <c r="BI1934" s="57">
        <v>0</v>
      </c>
      <c r="BJ1934" s="57">
        <v>0</v>
      </c>
      <c r="BK1934" s="57">
        <v>0</v>
      </c>
      <c r="BL1934" s="57">
        <v>0</v>
      </c>
      <c r="BM1934" s="57">
        <v>0</v>
      </c>
      <c r="BN1934" s="57">
        <v>0</v>
      </c>
      <c r="BO1934" s="57">
        <v>0</v>
      </c>
      <c r="BP1934" s="57">
        <v>15.298699236999999</v>
      </c>
      <c r="BQ1934" s="57">
        <v>5.3435931849999996</v>
      </c>
      <c r="BR1934" s="57">
        <v>3.2717217129999998</v>
      </c>
      <c r="BS1934" s="57">
        <v>15.298699236999999</v>
      </c>
      <c r="BT1934" s="57">
        <v>5.3435931849999996</v>
      </c>
      <c r="BU1934" s="57">
        <v>3.2717217129999998</v>
      </c>
    </row>
    <row r="1935" spans="1:73" x14ac:dyDescent="0.25">
      <c r="A1935" s="57">
        <v>2</v>
      </c>
      <c r="B1935" s="57">
        <v>42285342600000</v>
      </c>
      <c r="C1935" s="57" t="s">
        <v>167</v>
      </c>
      <c r="D1935" s="57" t="s">
        <v>168</v>
      </c>
      <c r="E1935" s="57" t="s">
        <v>169</v>
      </c>
      <c r="F1935" s="57">
        <v>0</v>
      </c>
      <c r="G1935" s="57" t="s">
        <v>49</v>
      </c>
      <c r="H1935" s="57" t="s">
        <v>150</v>
      </c>
      <c r="I1935" s="57" t="s">
        <v>151</v>
      </c>
      <c r="J1935" s="57" t="s">
        <v>152</v>
      </c>
      <c r="K1935" s="57" t="s">
        <v>51</v>
      </c>
      <c r="L1935" s="57" t="s">
        <v>153</v>
      </c>
      <c r="M1935" s="57" t="s">
        <v>154</v>
      </c>
      <c r="N1935" s="57" t="s">
        <v>155</v>
      </c>
      <c r="P1935" s="57" t="s">
        <v>156</v>
      </c>
      <c r="Q1935" s="57" t="s">
        <v>157</v>
      </c>
      <c r="R1935" s="57" t="s">
        <v>158</v>
      </c>
      <c r="S1935" s="57" t="s">
        <v>159</v>
      </c>
      <c r="U1935" s="57" t="s">
        <v>160</v>
      </c>
      <c r="V1935" s="57" t="s">
        <v>160</v>
      </c>
      <c r="W1935" s="57" t="s">
        <v>160</v>
      </c>
      <c r="X1935" s="57" t="s">
        <v>160</v>
      </c>
      <c r="Y1935" s="57" t="s">
        <v>160</v>
      </c>
      <c r="Z1935" s="57" t="s">
        <v>160</v>
      </c>
      <c r="AA1935" s="57" t="s">
        <v>160</v>
      </c>
      <c r="AB1935" s="57" t="s">
        <v>160</v>
      </c>
      <c r="AC1935" s="57" t="s">
        <v>160</v>
      </c>
      <c r="AD1935" s="57" t="s">
        <v>160</v>
      </c>
      <c r="AE1935" s="57" t="s">
        <v>160</v>
      </c>
      <c r="AF1935" s="57" t="s">
        <v>160</v>
      </c>
      <c r="AG1935" s="57" t="s">
        <v>160</v>
      </c>
      <c r="AH1935" s="57" t="s">
        <v>160</v>
      </c>
      <c r="AI1935" s="57" t="s">
        <v>179</v>
      </c>
      <c r="AL1935" s="9">
        <v>49369</v>
      </c>
      <c r="AM1935" s="57">
        <v>408.88743466199998</v>
      </c>
      <c r="AN1935" s="57">
        <v>3766.607608451</v>
      </c>
      <c r="AO1935" s="57">
        <v>0</v>
      </c>
      <c r="AP1935" s="57">
        <v>408.88743466199998</v>
      </c>
      <c r="AQ1935" s="57">
        <v>2824.9557063379998</v>
      </c>
      <c r="AR1935" s="57">
        <v>0</v>
      </c>
      <c r="AS1935" s="57">
        <v>0.201278929</v>
      </c>
      <c r="AT1935" s="57">
        <v>1.390612696</v>
      </c>
      <c r="AU1935" s="57">
        <v>0</v>
      </c>
      <c r="AV1935" s="57">
        <v>62.119999997999997</v>
      </c>
      <c r="AW1935" s="57">
        <v>4.0279999999999996</v>
      </c>
      <c r="AX1935" s="57">
        <v>0</v>
      </c>
      <c r="AY1935" s="57">
        <v>12.503447044</v>
      </c>
      <c r="AZ1935" s="57">
        <v>5.6013879390000003</v>
      </c>
      <c r="BA1935" s="57">
        <v>0</v>
      </c>
      <c r="BB1935" s="57">
        <v>18.104834983</v>
      </c>
      <c r="BC1935" s="57">
        <v>0</v>
      </c>
      <c r="BD1935" s="57">
        <v>0</v>
      </c>
      <c r="BE1935" s="57">
        <v>0</v>
      </c>
      <c r="BF1935" s="57">
        <v>0.99786644800000002</v>
      </c>
      <c r="BG1935" s="57">
        <v>0.45262087499999998</v>
      </c>
      <c r="BH1935" s="57">
        <v>1.4504873220000001</v>
      </c>
      <c r="BI1935" s="57">
        <v>0</v>
      </c>
      <c r="BJ1935" s="57">
        <v>0</v>
      </c>
      <c r="BK1935" s="57">
        <v>0</v>
      </c>
      <c r="BL1935" s="57">
        <v>0</v>
      </c>
      <c r="BM1935" s="57">
        <v>0</v>
      </c>
      <c r="BN1935" s="57">
        <v>0</v>
      </c>
      <c r="BO1935" s="57">
        <v>0</v>
      </c>
      <c r="BP1935" s="57">
        <v>16.654347660999999</v>
      </c>
      <c r="BQ1935" s="57">
        <v>5.7702332639999998</v>
      </c>
      <c r="BR1935" s="57">
        <v>3.5196367629999998</v>
      </c>
      <c r="BS1935" s="57">
        <v>16.654347660999999</v>
      </c>
      <c r="BT1935" s="57">
        <v>5.7702332639999998</v>
      </c>
      <c r="BU1935" s="57">
        <v>3.5196367629999998</v>
      </c>
    </row>
    <row r="1936" spans="1:73" x14ac:dyDescent="0.25">
      <c r="A1936" s="57">
        <v>2</v>
      </c>
      <c r="B1936" s="57">
        <v>42285342600000</v>
      </c>
      <c r="C1936" s="57" t="s">
        <v>167</v>
      </c>
      <c r="D1936" s="57" t="s">
        <v>168</v>
      </c>
      <c r="E1936" s="57" t="s">
        <v>169</v>
      </c>
      <c r="F1936" s="57">
        <v>0</v>
      </c>
      <c r="G1936" s="57" t="s">
        <v>49</v>
      </c>
      <c r="H1936" s="57" t="s">
        <v>150</v>
      </c>
      <c r="I1936" s="57" t="s">
        <v>151</v>
      </c>
      <c r="J1936" s="57" t="s">
        <v>152</v>
      </c>
      <c r="K1936" s="57" t="s">
        <v>51</v>
      </c>
      <c r="L1936" s="57" t="s">
        <v>153</v>
      </c>
      <c r="M1936" s="57" t="s">
        <v>154</v>
      </c>
      <c r="N1936" s="57" t="s">
        <v>155</v>
      </c>
      <c r="P1936" s="57" t="s">
        <v>156</v>
      </c>
      <c r="Q1936" s="57" t="s">
        <v>157</v>
      </c>
      <c r="R1936" s="57" t="s">
        <v>158</v>
      </c>
      <c r="S1936" s="57" t="s">
        <v>159</v>
      </c>
      <c r="U1936" s="57" t="s">
        <v>160</v>
      </c>
      <c r="V1936" s="57" t="s">
        <v>160</v>
      </c>
      <c r="W1936" s="57" t="s">
        <v>160</v>
      </c>
      <c r="X1936" s="57" t="s">
        <v>160</v>
      </c>
      <c r="Y1936" s="57" t="s">
        <v>160</v>
      </c>
      <c r="Z1936" s="57" t="s">
        <v>160</v>
      </c>
      <c r="AA1936" s="57" t="s">
        <v>160</v>
      </c>
      <c r="AB1936" s="57" t="s">
        <v>160</v>
      </c>
      <c r="AC1936" s="57" t="s">
        <v>160</v>
      </c>
      <c r="AD1936" s="57" t="s">
        <v>160</v>
      </c>
      <c r="AE1936" s="57" t="s">
        <v>160</v>
      </c>
      <c r="AF1936" s="57" t="s">
        <v>160</v>
      </c>
      <c r="AG1936" s="57" t="s">
        <v>160</v>
      </c>
      <c r="AH1936" s="57" t="s">
        <v>160</v>
      </c>
      <c r="AI1936" s="57" t="s">
        <v>179</v>
      </c>
      <c r="AL1936" s="9">
        <v>49400</v>
      </c>
      <c r="AM1936" s="57">
        <v>392.72370468499997</v>
      </c>
      <c r="AN1936" s="57">
        <v>3619.8119144809998</v>
      </c>
      <c r="AO1936" s="57">
        <v>0</v>
      </c>
      <c r="AP1936" s="57">
        <v>392.72370468499997</v>
      </c>
      <c r="AQ1936" s="57">
        <v>2714.8589358610002</v>
      </c>
      <c r="AR1936" s="57">
        <v>0</v>
      </c>
      <c r="AS1936" s="57">
        <v>0.19332217099999999</v>
      </c>
      <c r="AT1936" s="57">
        <v>1.3364164599999999</v>
      </c>
      <c r="AU1936" s="57">
        <v>0</v>
      </c>
      <c r="AV1936" s="57">
        <v>62.120000001999998</v>
      </c>
      <c r="AW1936" s="57">
        <v>3.698</v>
      </c>
      <c r="AX1936" s="57">
        <v>0</v>
      </c>
      <c r="AY1936" s="57">
        <v>12.009173254</v>
      </c>
      <c r="AZ1936" s="57">
        <v>4.9420680680000002</v>
      </c>
      <c r="BA1936" s="57">
        <v>0</v>
      </c>
      <c r="BB1936" s="57">
        <v>16.951241323000001</v>
      </c>
      <c r="BC1936" s="57">
        <v>0</v>
      </c>
      <c r="BD1936" s="57">
        <v>0</v>
      </c>
      <c r="BE1936" s="57">
        <v>0</v>
      </c>
      <c r="BF1936" s="57">
        <v>0.92557847599999998</v>
      </c>
      <c r="BG1936" s="57">
        <v>0.42378103299999997</v>
      </c>
      <c r="BH1936" s="57">
        <v>1.3493595089999999</v>
      </c>
      <c r="BI1936" s="57">
        <v>0</v>
      </c>
      <c r="BJ1936" s="57">
        <v>0</v>
      </c>
      <c r="BK1936" s="57">
        <v>0</v>
      </c>
      <c r="BL1936" s="57">
        <v>0</v>
      </c>
      <c r="BM1936" s="57">
        <v>0</v>
      </c>
      <c r="BN1936" s="57">
        <v>0</v>
      </c>
      <c r="BO1936" s="57">
        <v>0</v>
      </c>
      <c r="BP1936" s="57">
        <v>15.601881814</v>
      </c>
      <c r="BQ1936" s="57">
        <v>5.3634337140000001</v>
      </c>
      <c r="BR1936" s="57">
        <v>3.2595808210000001</v>
      </c>
      <c r="BS1936" s="57">
        <v>15.601881814</v>
      </c>
      <c r="BT1936" s="57">
        <v>5.3634337140000001</v>
      </c>
      <c r="BU1936" s="57">
        <v>3.2595808210000001</v>
      </c>
    </row>
    <row r="1937" spans="1:73" x14ac:dyDescent="0.25">
      <c r="A1937" s="57">
        <v>2</v>
      </c>
      <c r="B1937" s="57">
        <v>42285342600000</v>
      </c>
      <c r="C1937" s="57" t="s">
        <v>167</v>
      </c>
      <c r="D1937" s="57" t="s">
        <v>168</v>
      </c>
      <c r="E1937" s="57" t="s">
        <v>169</v>
      </c>
      <c r="F1937" s="57">
        <v>0</v>
      </c>
      <c r="G1937" s="57" t="s">
        <v>49</v>
      </c>
      <c r="H1937" s="57" t="s">
        <v>150</v>
      </c>
      <c r="I1937" s="57" t="s">
        <v>151</v>
      </c>
      <c r="J1937" s="57" t="s">
        <v>152</v>
      </c>
      <c r="K1937" s="57" t="s">
        <v>51</v>
      </c>
      <c r="L1937" s="57" t="s">
        <v>153</v>
      </c>
      <c r="M1937" s="57" t="s">
        <v>154</v>
      </c>
      <c r="N1937" s="57" t="s">
        <v>155</v>
      </c>
      <c r="P1937" s="57" t="s">
        <v>156</v>
      </c>
      <c r="Q1937" s="57" t="s">
        <v>157</v>
      </c>
      <c r="R1937" s="57" t="s">
        <v>158</v>
      </c>
      <c r="S1937" s="57" t="s">
        <v>159</v>
      </c>
      <c r="U1937" s="57" t="s">
        <v>160</v>
      </c>
      <c r="V1937" s="57" t="s">
        <v>160</v>
      </c>
      <c r="W1937" s="57" t="s">
        <v>160</v>
      </c>
      <c r="X1937" s="57" t="s">
        <v>160</v>
      </c>
      <c r="Y1937" s="57" t="s">
        <v>160</v>
      </c>
      <c r="Z1937" s="57" t="s">
        <v>160</v>
      </c>
      <c r="AA1937" s="57" t="s">
        <v>160</v>
      </c>
      <c r="AB1937" s="57" t="s">
        <v>160</v>
      </c>
      <c r="AC1937" s="57" t="s">
        <v>160</v>
      </c>
      <c r="AD1937" s="57" t="s">
        <v>160</v>
      </c>
      <c r="AE1937" s="57" t="s">
        <v>160</v>
      </c>
      <c r="AF1937" s="57" t="s">
        <v>160</v>
      </c>
      <c r="AG1937" s="57" t="s">
        <v>160</v>
      </c>
      <c r="AH1937" s="57" t="s">
        <v>160</v>
      </c>
      <c r="AI1937" s="57" t="s">
        <v>179</v>
      </c>
      <c r="AL1937" s="9">
        <v>49430</v>
      </c>
      <c r="AM1937" s="57">
        <v>402.78643152400002</v>
      </c>
      <c r="AN1937" s="57">
        <v>3714.5193433899999</v>
      </c>
      <c r="AO1937" s="57">
        <v>0</v>
      </c>
      <c r="AP1937" s="57">
        <v>402.78643152400002</v>
      </c>
      <c r="AQ1937" s="57">
        <v>2785.889507543</v>
      </c>
      <c r="AR1937" s="57">
        <v>0</v>
      </c>
      <c r="AS1937" s="57">
        <v>0.198275649</v>
      </c>
      <c r="AT1937" s="57">
        <v>1.371381969</v>
      </c>
      <c r="AU1937" s="57">
        <v>0</v>
      </c>
      <c r="AV1937" s="57">
        <v>62.120000001000001</v>
      </c>
      <c r="AW1937" s="57">
        <v>3.6760000000000002</v>
      </c>
      <c r="AX1937" s="57">
        <v>0</v>
      </c>
      <c r="AY1937" s="57">
        <v>12.316883302000001</v>
      </c>
      <c r="AZ1937" s="57">
        <v>5.0412001179999999</v>
      </c>
      <c r="BA1937" s="57">
        <v>0</v>
      </c>
      <c r="BB1937" s="57">
        <v>17.35808342</v>
      </c>
      <c r="BC1937" s="57">
        <v>0</v>
      </c>
      <c r="BD1937" s="57">
        <v>0</v>
      </c>
      <c r="BE1937" s="57">
        <v>0</v>
      </c>
      <c r="BF1937" s="57">
        <v>0.94723264100000004</v>
      </c>
      <c r="BG1937" s="57">
        <v>0.43395208600000001</v>
      </c>
      <c r="BH1937" s="57">
        <v>1.3811847260000001</v>
      </c>
      <c r="BI1937" s="57">
        <v>0</v>
      </c>
      <c r="BJ1937" s="57">
        <v>0</v>
      </c>
      <c r="BK1937" s="57">
        <v>0</v>
      </c>
      <c r="BL1937" s="57">
        <v>0</v>
      </c>
      <c r="BM1937" s="57">
        <v>0</v>
      </c>
      <c r="BN1937" s="57">
        <v>0</v>
      </c>
      <c r="BO1937" s="57">
        <v>0</v>
      </c>
      <c r="BP1937" s="57">
        <v>15.976898694000001</v>
      </c>
      <c r="BQ1937" s="57">
        <v>5.4481026090000002</v>
      </c>
      <c r="BR1937" s="57">
        <v>3.2985693629999999</v>
      </c>
      <c r="BS1937" s="57">
        <v>15.976898694000001</v>
      </c>
      <c r="BT1937" s="57">
        <v>5.4481026090000002</v>
      </c>
      <c r="BU1937" s="57">
        <v>3.2985693629999999</v>
      </c>
    </row>
    <row r="1938" spans="1:73" x14ac:dyDescent="0.25">
      <c r="A1938" s="57">
        <v>2</v>
      </c>
      <c r="B1938" s="57">
        <v>42285342600000</v>
      </c>
      <c r="C1938" s="57" t="s">
        <v>167</v>
      </c>
      <c r="D1938" s="57" t="s">
        <v>168</v>
      </c>
      <c r="E1938" s="57" t="s">
        <v>169</v>
      </c>
      <c r="F1938" s="57">
        <v>0</v>
      </c>
      <c r="G1938" s="57" t="s">
        <v>49</v>
      </c>
      <c r="H1938" s="57" t="s">
        <v>150</v>
      </c>
      <c r="I1938" s="57" t="s">
        <v>151</v>
      </c>
      <c r="J1938" s="57" t="s">
        <v>152</v>
      </c>
      <c r="K1938" s="57" t="s">
        <v>51</v>
      </c>
      <c r="L1938" s="57" t="s">
        <v>153</v>
      </c>
      <c r="M1938" s="57" t="s">
        <v>154</v>
      </c>
      <c r="N1938" s="57" t="s">
        <v>155</v>
      </c>
      <c r="P1938" s="57" t="s">
        <v>156</v>
      </c>
      <c r="Q1938" s="57" t="s">
        <v>157</v>
      </c>
      <c r="R1938" s="57" t="s">
        <v>158</v>
      </c>
      <c r="S1938" s="57" t="s">
        <v>159</v>
      </c>
      <c r="U1938" s="57" t="s">
        <v>160</v>
      </c>
      <c r="V1938" s="57" t="s">
        <v>160</v>
      </c>
      <c r="W1938" s="57" t="s">
        <v>160</v>
      </c>
      <c r="X1938" s="57" t="s">
        <v>160</v>
      </c>
      <c r="Y1938" s="57" t="s">
        <v>160</v>
      </c>
      <c r="Z1938" s="57" t="s">
        <v>160</v>
      </c>
      <c r="AA1938" s="57" t="s">
        <v>160</v>
      </c>
      <c r="AB1938" s="57" t="s">
        <v>160</v>
      </c>
      <c r="AC1938" s="57" t="s">
        <v>160</v>
      </c>
      <c r="AD1938" s="57" t="s">
        <v>160</v>
      </c>
      <c r="AE1938" s="57" t="s">
        <v>160</v>
      </c>
      <c r="AF1938" s="57" t="s">
        <v>160</v>
      </c>
      <c r="AG1938" s="57" t="s">
        <v>160</v>
      </c>
      <c r="AH1938" s="57" t="s">
        <v>160</v>
      </c>
      <c r="AI1938" s="57" t="s">
        <v>179</v>
      </c>
      <c r="AL1938" s="9">
        <v>49461</v>
      </c>
      <c r="AM1938" s="57">
        <v>386.90497290500002</v>
      </c>
      <c r="AN1938" s="57">
        <v>3569.7536811640002</v>
      </c>
      <c r="AO1938" s="57">
        <v>0</v>
      </c>
      <c r="AP1938" s="57">
        <v>386.90497290500002</v>
      </c>
      <c r="AQ1938" s="57">
        <v>2677.3152608730002</v>
      </c>
      <c r="AR1938" s="57">
        <v>0</v>
      </c>
      <c r="AS1938" s="57">
        <v>0.19045784199999999</v>
      </c>
      <c r="AT1938" s="57">
        <v>1.3179352099999999</v>
      </c>
      <c r="AU1938" s="57">
        <v>0</v>
      </c>
      <c r="AV1938" s="57">
        <v>62.12</v>
      </c>
      <c r="AW1938" s="57">
        <v>3.7109999999999999</v>
      </c>
      <c r="AX1938" s="57">
        <v>0</v>
      </c>
      <c r="AY1938" s="57">
        <v>11.831241143</v>
      </c>
      <c r="AZ1938" s="57">
        <v>4.8908575650000001</v>
      </c>
      <c r="BA1938" s="57">
        <v>0</v>
      </c>
      <c r="BB1938" s="57">
        <v>16.722098708000001</v>
      </c>
      <c r="BC1938" s="57">
        <v>0</v>
      </c>
      <c r="BD1938" s="57">
        <v>0</v>
      </c>
      <c r="BE1938" s="57">
        <v>0</v>
      </c>
      <c r="BF1938" s="57">
        <v>0.91351667299999995</v>
      </c>
      <c r="BG1938" s="57">
        <v>0.41805246800000001</v>
      </c>
      <c r="BH1938" s="57">
        <v>1.3315691409999999</v>
      </c>
      <c r="BI1938" s="57">
        <v>0</v>
      </c>
      <c r="BJ1938" s="57">
        <v>0</v>
      </c>
      <c r="BK1938" s="57">
        <v>0</v>
      </c>
      <c r="BL1938" s="57">
        <v>0</v>
      </c>
      <c r="BM1938" s="57">
        <v>0</v>
      </c>
      <c r="BN1938" s="57">
        <v>0</v>
      </c>
      <c r="BO1938" s="57">
        <v>0</v>
      </c>
      <c r="BP1938" s="57">
        <v>15.390529567</v>
      </c>
      <c r="BQ1938" s="57">
        <v>5.2072274829999996</v>
      </c>
      <c r="BR1938" s="57">
        <v>3.1412409779999999</v>
      </c>
      <c r="BS1938" s="57">
        <v>15.390529567</v>
      </c>
      <c r="BT1938" s="57">
        <v>5.2072274829999996</v>
      </c>
      <c r="BU1938" s="57">
        <v>3.1412409779999999</v>
      </c>
    </row>
    <row r="1939" spans="1:73" x14ac:dyDescent="0.25">
      <c r="A1939" s="57">
        <v>2</v>
      </c>
      <c r="B1939" s="57">
        <v>42285342600000</v>
      </c>
      <c r="C1939" s="57" t="s">
        <v>167</v>
      </c>
      <c r="D1939" s="57" t="s">
        <v>168</v>
      </c>
      <c r="E1939" s="57" t="s">
        <v>169</v>
      </c>
      <c r="F1939" s="57">
        <v>0</v>
      </c>
      <c r="G1939" s="57" t="s">
        <v>49</v>
      </c>
      <c r="H1939" s="57" t="s">
        <v>150</v>
      </c>
      <c r="I1939" s="57" t="s">
        <v>151</v>
      </c>
      <c r="J1939" s="57" t="s">
        <v>152</v>
      </c>
      <c r="K1939" s="57" t="s">
        <v>51</v>
      </c>
      <c r="L1939" s="57" t="s">
        <v>153</v>
      </c>
      <c r="M1939" s="57" t="s">
        <v>154</v>
      </c>
      <c r="N1939" s="57" t="s">
        <v>155</v>
      </c>
      <c r="P1939" s="57" t="s">
        <v>156</v>
      </c>
      <c r="Q1939" s="57" t="s">
        <v>157</v>
      </c>
      <c r="R1939" s="57" t="s">
        <v>158</v>
      </c>
      <c r="S1939" s="57" t="s">
        <v>159</v>
      </c>
      <c r="U1939" s="57" t="s">
        <v>160</v>
      </c>
      <c r="V1939" s="57" t="s">
        <v>160</v>
      </c>
      <c r="W1939" s="57" t="s">
        <v>160</v>
      </c>
      <c r="X1939" s="57" t="s">
        <v>160</v>
      </c>
      <c r="Y1939" s="57" t="s">
        <v>160</v>
      </c>
      <c r="Z1939" s="57" t="s">
        <v>160</v>
      </c>
      <c r="AA1939" s="57" t="s">
        <v>160</v>
      </c>
      <c r="AB1939" s="57" t="s">
        <v>160</v>
      </c>
      <c r="AC1939" s="57" t="s">
        <v>160</v>
      </c>
      <c r="AD1939" s="57" t="s">
        <v>160</v>
      </c>
      <c r="AE1939" s="57" t="s">
        <v>160</v>
      </c>
      <c r="AF1939" s="57" t="s">
        <v>160</v>
      </c>
      <c r="AG1939" s="57" t="s">
        <v>160</v>
      </c>
      <c r="AH1939" s="57" t="s">
        <v>160</v>
      </c>
      <c r="AI1939" s="57" t="s">
        <v>179</v>
      </c>
      <c r="AL1939" s="9">
        <v>49491</v>
      </c>
      <c r="AM1939" s="57">
        <v>396.86015882800001</v>
      </c>
      <c r="AN1939" s="57">
        <v>3663.1514048499998</v>
      </c>
      <c r="AO1939" s="57">
        <v>0</v>
      </c>
      <c r="AP1939" s="57">
        <v>396.86015882800001</v>
      </c>
      <c r="AQ1939" s="57">
        <v>2747.3635536370002</v>
      </c>
      <c r="AR1939" s="57">
        <v>0</v>
      </c>
      <c r="AS1939" s="57">
        <v>0.195358382</v>
      </c>
      <c r="AT1939" s="57">
        <v>1.352417183</v>
      </c>
      <c r="AU1939" s="57">
        <v>0</v>
      </c>
      <c r="AV1939" s="57">
        <v>62.120000001000001</v>
      </c>
      <c r="AW1939" s="57">
        <v>3.7509999999999999</v>
      </c>
      <c r="AX1939" s="57">
        <v>0</v>
      </c>
      <c r="AY1939" s="57">
        <v>12.135662676000001</v>
      </c>
      <c r="AZ1939" s="57">
        <v>5.0729168529999997</v>
      </c>
      <c r="BA1939" s="57">
        <v>0</v>
      </c>
      <c r="BB1939" s="57">
        <v>17.208579530000002</v>
      </c>
      <c r="BC1939" s="57">
        <v>0</v>
      </c>
      <c r="BD1939" s="57">
        <v>0</v>
      </c>
      <c r="BE1939" s="57">
        <v>0</v>
      </c>
      <c r="BF1939" s="57">
        <v>0.94123834200000001</v>
      </c>
      <c r="BG1939" s="57">
        <v>0.43021448800000001</v>
      </c>
      <c r="BH1939" s="57">
        <v>1.37145283</v>
      </c>
      <c r="BI1939" s="57">
        <v>0</v>
      </c>
      <c r="BJ1939" s="57">
        <v>0</v>
      </c>
      <c r="BK1939" s="57">
        <v>0</v>
      </c>
      <c r="BL1939" s="57">
        <v>0</v>
      </c>
      <c r="BM1939" s="57">
        <v>0</v>
      </c>
      <c r="BN1939" s="57">
        <v>0</v>
      </c>
      <c r="BO1939" s="57">
        <v>0</v>
      </c>
      <c r="BP1939" s="57">
        <v>15.837126699000001</v>
      </c>
      <c r="BQ1939" s="57">
        <v>5.3151587630000003</v>
      </c>
      <c r="BR1939" s="57">
        <v>3.1942760940000001</v>
      </c>
      <c r="BS1939" s="57">
        <v>15.837126699000001</v>
      </c>
      <c r="BT1939" s="57">
        <v>5.3151587630000003</v>
      </c>
      <c r="BU1939" s="57">
        <v>3.1942760940000001</v>
      </c>
    </row>
    <row r="1940" spans="1:73" x14ac:dyDescent="0.25">
      <c r="A1940" s="57">
        <v>2</v>
      </c>
      <c r="B1940" s="57">
        <v>42285342600000</v>
      </c>
      <c r="C1940" s="57" t="s">
        <v>167</v>
      </c>
      <c r="D1940" s="57" t="s">
        <v>168</v>
      </c>
      <c r="E1940" s="57" t="s">
        <v>169</v>
      </c>
      <c r="F1940" s="57">
        <v>0</v>
      </c>
      <c r="G1940" s="57" t="s">
        <v>49</v>
      </c>
      <c r="H1940" s="57" t="s">
        <v>150</v>
      </c>
      <c r="I1940" s="57" t="s">
        <v>151</v>
      </c>
      <c r="J1940" s="57" t="s">
        <v>152</v>
      </c>
      <c r="K1940" s="57" t="s">
        <v>51</v>
      </c>
      <c r="L1940" s="57" t="s">
        <v>153</v>
      </c>
      <c r="M1940" s="57" t="s">
        <v>154</v>
      </c>
      <c r="N1940" s="57" t="s">
        <v>155</v>
      </c>
      <c r="P1940" s="57" t="s">
        <v>156</v>
      </c>
      <c r="Q1940" s="57" t="s">
        <v>157</v>
      </c>
      <c r="R1940" s="57" t="s">
        <v>158</v>
      </c>
      <c r="S1940" s="57" t="s">
        <v>159</v>
      </c>
      <c r="U1940" s="57" t="s">
        <v>160</v>
      </c>
      <c r="V1940" s="57" t="s">
        <v>160</v>
      </c>
      <c r="W1940" s="57" t="s">
        <v>160</v>
      </c>
      <c r="X1940" s="57" t="s">
        <v>160</v>
      </c>
      <c r="Y1940" s="57" t="s">
        <v>160</v>
      </c>
      <c r="Z1940" s="57" t="s">
        <v>160</v>
      </c>
      <c r="AA1940" s="57" t="s">
        <v>160</v>
      </c>
      <c r="AB1940" s="57" t="s">
        <v>160</v>
      </c>
      <c r="AC1940" s="57" t="s">
        <v>160</v>
      </c>
      <c r="AD1940" s="57" t="s">
        <v>160</v>
      </c>
      <c r="AE1940" s="57" t="s">
        <v>160</v>
      </c>
      <c r="AF1940" s="57" t="s">
        <v>160</v>
      </c>
      <c r="AG1940" s="57" t="s">
        <v>160</v>
      </c>
      <c r="AH1940" s="57" t="s">
        <v>160</v>
      </c>
      <c r="AI1940" s="57" t="s">
        <v>179</v>
      </c>
      <c r="AL1940" s="9">
        <v>49522</v>
      </c>
      <c r="AM1940" s="57">
        <v>393.91304194399999</v>
      </c>
      <c r="AN1940" s="57">
        <v>3637.3192407339998</v>
      </c>
      <c r="AO1940" s="57">
        <v>0</v>
      </c>
      <c r="AP1940" s="57">
        <v>393.91304194399999</v>
      </c>
      <c r="AQ1940" s="57">
        <v>2727.9894305510002</v>
      </c>
      <c r="AR1940" s="57">
        <v>0</v>
      </c>
      <c r="AS1940" s="57">
        <v>0.193907634</v>
      </c>
      <c r="AT1940" s="57">
        <v>1.342880077</v>
      </c>
      <c r="AU1940" s="57">
        <v>0</v>
      </c>
      <c r="AV1940" s="57">
        <v>62.12</v>
      </c>
      <c r="AW1940" s="57">
        <v>3.7909999999999999</v>
      </c>
      <c r="AX1940" s="57">
        <v>0</v>
      </c>
      <c r="AY1940" s="57">
        <v>12.045542226</v>
      </c>
      <c r="AZ1940" s="57">
        <v>5.0908583719999996</v>
      </c>
      <c r="BA1940" s="57">
        <v>0</v>
      </c>
      <c r="BB1940" s="57">
        <v>17.136400598000002</v>
      </c>
      <c r="BC1940" s="57">
        <v>0</v>
      </c>
      <c r="BD1940" s="57">
        <v>0</v>
      </c>
      <c r="BE1940" s="57">
        <v>0</v>
      </c>
      <c r="BF1940" s="57">
        <v>0.93841998800000004</v>
      </c>
      <c r="BG1940" s="57">
        <v>0.42841001499999998</v>
      </c>
      <c r="BH1940" s="57">
        <v>1.366830003</v>
      </c>
      <c r="BI1940" s="57">
        <v>0</v>
      </c>
      <c r="BJ1940" s="57">
        <v>0</v>
      </c>
      <c r="BK1940" s="57">
        <v>0</v>
      </c>
      <c r="BL1940" s="57">
        <v>0</v>
      </c>
      <c r="BM1940" s="57">
        <v>0</v>
      </c>
      <c r="BN1940" s="57">
        <v>0</v>
      </c>
      <c r="BO1940" s="57">
        <v>0</v>
      </c>
      <c r="BP1940" s="57">
        <v>15.769570594999999</v>
      </c>
      <c r="BQ1940" s="57">
        <v>5.249846207</v>
      </c>
      <c r="BR1940" s="57">
        <v>3.1431441379999998</v>
      </c>
      <c r="BS1940" s="57">
        <v>15.769570594999999</v>
      </c>
      <c r="BT1940" s="57">
        <v>5.249846207</v>
      </c>
      <c r="BU1940" s="57">
        <v>3.1431441379999998</v>
      </c>
    </row>
    <row r="1941" spans="1:73" x14ac:dyDescent="0.25">
      <c r="A1941" s="57">
        <v>2</v>
      </c>
      <c r="B1941" s="57">
        <v>42285342600000</v>
      </c>
      <c r="C1941" s="57" t="s">
        <v>167</v>
      </c>
      <c r="D1941" s="57" t="s">
        <v>168</v>
      </c>
      <c r="E1941" s="57" t="s">
        <v>169</v>
      </c>
      <c r="F1941" s="57">
        <v>0</v>
      </c>
      <c r="G1941" s="57" t="s">
        <v>49</v>
      </c>
      <c r="H1941" s="57" t="s">
        <v>150</v>
      </c>
      <c r="I1941" s="57" t="s">
        <v>151</v>
      </c>
      <c r="J1941" s="57" t="s">
        <v>152</v>
      </c>
      <c r="K1941" s="57" t="s">
        <v>51</v>
      </c>
      <c r="L1941" s="57" t="s">
        <v>153</v>
      </c>
      <c r="M1941" s="57" t="s">
        <v>154</v>
      </c>
      <c r="N1941" s="57" t="s">
        <v>155</v>
      </c>
      <c r="P1941" s="57" t="s">
        <v>156</v>
      </c>
      <c r="Q1941" s="57" t="s">
        <v>157</v>
      </c>
      <c r="R1941" s="57" t="s">
        <v>158</v>
      </c>
      <c r="S1941" s="57" t="s">
        <v>159</v>
      </c>
      <c r="U1941" s="57" t="s">
        <v>160</v>
      </c>
      <c r="V1941" s="57" t="s">
        <v>160</v>
      </c>
      <c r="W1941" s="57" t="s">
        <v>160</v>
      </c>
      <c r="X1941" s="57" t="s">
        <v>160</v>
      </c>
      <c r="Y1941" s="57" t="s">
        <v>160</v>
      </c>
      <c r="Z1941" s="57" t="s">
        <v>160</v>
      </c>
      <c r="AA1941" s="57" t="s">
        <v>160</v>
      </c>
      <c r="AB1941" s="57" t="s">
        <v>160</v>
      </c>
      <c r="AC1941" s="57" t="s">
        <v>160</v>
      </c>
      <c r="AD1941" s="57" t="s">
        <v>160</v>
      </c>
      <c r="AE1941" s="57" t="s">
        <v>160</v>
      </c>
      <c r="AF1941" s="57" t="s">
        <v>160</v>
      </c>
      <c r="AG1941" s="57" t="s">
        <v>160</v>
      </c>
      <c r="AH1941" s="57" t="s">
        <v>160</v>
      </c>
      <c r="AI1941" s="57" t="s">
        <v>179</v>
      </c>
      <c r="AL1941" s="9">
        <v>49553</v>
      </c>
      <c r="AM1941" s="57">
        <v>378.43997409399998</v>
      </c>
      <c r="AN1941" s="57">
        <v>3495.562291873</v>
      </c>
      <c r="AO1941" s="57">
        <v>0</v>
      </c>
      <c r="AP1941" s="57">
        <v>378.43997409399998</v>
      </c>
      <c r="AQ1941" s="57">
        <v>2621.671718905</v>
      </c>
      <c r="AR1941" s="57">
        <v>0</v>
      </c>
      <c r="AS1941" s="57">
        <v>0.186290862</v>
      </c>
      <c r="AT1941" s="57">
        <v>1.2905441200000001</v>
      </c>
      <c r="AU1941" s="57">
        <v>0</v>
      </c>
      <c r="AV1941" s="57">
        <v>62.119999997999997</v>
      </c>
      <c r="AW1941" s="57">
        <v>3.806</v>
      </c>
      <c r="AX1941" s="57">
        <v>0</v>
      </c>
      <c r="AY1941" s="57">
        <v>11.572388326</v>
      </c>
      <c r="AZ1941" s="57">
        <v>4.9118109219999999</v>
      </c>
      <c r="BA1941" s="57">
        <v>0</v>
      </c>
      <c r="BB1941" s="57">
        <v>16.484199247999999</v>
      </c>
      <c r="BC1941" s="57">
        <v>0</v>
      </c>
      <c r="BD1941" s="57">
        <v>0</v>
      </c>
      <c r="BE1941" s="57">
        <v>0</v>
      </c>
      <c r="BF1941" s="57">
        <v>0.90312801899999995</v>
      </c>
      <c r="BG1941" s="57">
        <v>0.41210498099999998</v>
      </c>
      <c r="BH1941" s="57">
        <v>1.3152330000000001</v>
      </c>
      <c r="BI1941" s="57">
        <v>0</v>
      </c>
      <c r="BJ1941" s="57">
        <v>0</v>
      </c>
      <c r="BK1941" s="57">
        <v>0</v>
      </c>
      <c r="BL1941" s="57">
        <v>0</v>
      </c>
      <c r="BM1941" s="57">
        <v>0</v>
      </c>
      <c r="BN1941" s="57">
        <v>0</v>
      </c>
      <c r="BO1941" s="57">
        <v>0</v>
      </c>
      <c r="BP1941" s="57">
        <v>15.168966247</v>
      </c>
      <c r="BQ1941" s="57">
        <v>5.0105210209999997</v>
      </c>
      <c r="BR1941" s="57">
        <v>2.9889246429999998</v>
      </c>
      <c r="BS1941" s="57">
        <v>15.168966247</v>
      </c>
      <c r="BT1941" s="57">
        <v>5.0105210209999997</v>
      </c>
      <c r="BU1941" s="57">
        <v>2.9889246429999998</v>
      </c>
    </row>
    <row r="1942" spans="1:73" x14ac:dyDescent="0.25">
      <c r="A1942" s="57">
        <v>2</v>
      </c>
      <c r="B1942" s="57">
        <v>42285342600000</v>
      </c>
      <c r="C1942" s="57" t="s">
        <v>167</v>
      </c>
      <c r="D1942" s="57" t="s">
        <v>168</v>
      </c>
      <c r="E1942" s="57" t="s">
        <v>169</v>
      </c>
      <c r="F1942" s="57">
        <v>0</v>
      </c>
      <c r="G1942" s="57" t="s">
        <v>49</v>
      </c>
      <c r="H1942" s="57" t="s">
        <v>150</v>
      </c>
      <c r="I1942" s="57" t="s">
        <v>151</v>
      </c>
      <c r="J1942" s="57" t="s">
        <v>152</v>
      </c>
      <c r="K1942" s="57" t="s">
        <v>51</v>
      </c>
      <c r="L1942" s="57" t="s">
        <v>153</v>
      </c>
      <c r="M1942" s="57" t="s">
        <v>154</v>
      </c>
      <c r="N1942" s="57" t="s">
        <v>155</v>
      </c>
      <c r="P1942" s="57" t="s">
        <v>156</v>
      </c>
      <c r="Q1942" s="57" t="s">
        <v>157</v>
      </c>
      <c r="R1942" s="57" t="s">
        <v>158</v>
      </c>
      <c r="S1942" s="57" t="s">
        <v>159</v>
      </c>
      <c r="U1942" s="57" t="s">
        <v>160</v>
      </c>
      <c r="V1942" s="57" t="s">
        <v>160</v>
      </c>
      <c r="W1942" s="57" t="s">
        <v>160</v>
      </c>
      <c r="X1942" s="57" t="s">
        <v>160</v>
      </c>
      <c r="Y1942" s="57" t="s">
        <v>160</v>
      </c>
      <c r="Z1942" s="57" t="s">
        <v>160</v>
      </c>
      <c r="AA1942" s="57" t="s">
        <v>160</v>
      </c>
      <c r="AB1942" s="57" t="s">
        <v>160</v>
      </c>
      <c r="AC1942" s="57" t="s">
        <v>160</v>
      </c>
      <c r="AD1942" s="57" t="s">
        <v>160</v>
      </c>
      <c r="AE1942" s="57" t="s">
        <v>160</v>
      </c>
      <c r="AF1942" s="57" t="s">
        <v>160</v>
      </c>
      <c r="AG1942" s="57" t="s">
        <v>160</v>
      </c>
      <c r="AH1942" s="57" t="s">
        <v>160</v>
      </c>
      <c r="AI1942" s="57" t="s">
        <v>179</v>
      </c>
      <c r="AL1942" s="9">
        <v>49583</v>
      </c>
      <c r="AM1942" s="57">
        <v>388.23655294600002</v>
      </c>
      <c r="AN1942" s="57">
        <v>3587.0188993090001</v>
      </c>
      <c r="AO1942" s="57">
        <v>0</v>
      </c>
      <c r="AP1942" s="57">
        <v>388.23655294600002</v>
      </c>
      <c r="AQ1942" s="57">
        <v>2690.2641744809998</v>
      </c>
      <c r="AR1942" s="57">
        <v>0</v>
      </c>
      <c r="AS1942" s="57">
        <v>0.191113326</v>
      </c>
      <c r="AT1942" s="57">
        <v>1.324309443</v>
      </c>
      <c r="AU1942" s="57">
        <v>0</v>
      </c>
      <c r="AV1942" s="57">
        <v>62.119999999000001</v>
      </c>
      <c r="AW1942" s="57">
        <v>3.8519999999999999</v>
      </c>
      <c r="AX1942" s="57">
        <v>0</v>
      </c>
      <c r="AY1942" s="57">
        <v>11.871959782999999</v>
      </c>
      <c r="AZ1942" s="57">
        <v>5.1012399730000002</v>
      </c>
      <c r="BA1942" s="57">
        <v>0</v>
      </c>
      <c r="BB1942" s="57">
        <v>16.973199756</v>
      </c>
      <c r="BC1942" s="57">
        <v>0</v>
      </c>
      <c r="BD1942" s="57">
        <v>0</v>
      </c>
      <c r="BE1942" s="57">
        <v>0</v>
      </c>
      <c r="BF1942" s="57">
        <v>0.93117818299999999</v>
      </c>
      <c r="BG1942" s="57">
        <v>0.42432999399999999</v>
      </c>
      <c r="BH1942" s="57">
        <v>1.3555081760000001</v>
      </c>
      <c r="BI1942" s="57">
        <v>0</v>
      </c>
      <c r="BJ1942" s="57">
        <v>0</v>
      </c>
      <c r="BK1942" s="57">
        <v>0</v>
      </c>
      <c r="BL1942" s="57">
        <v>0</v>
      </c>
      <c r="BM1942" s="57">
        <v>0</v>
      </c>
      <c r="BN1942" s="57">
        <v>0</v>
      </c>
      <c r="BO1942" s="57">
        <v>0</v>
      </c>
      <c r="BP1942" s="57">
        <v>15.617691580000001</v>
      </c>
      <c r="BQ1942" s="57">
        <v>5.1171789969999999</v>
      </c>
      <c r="BR1942" s="57">
        <v>3.0410544220000002</v>
      </c>
      <c r="BS1942" s="57">
        <v>15.617691580000001</v>
      </c>
      <c r="BT1942" s="57">
        <v>5.1171789969999999</v>
      </c>
      <c r="BU1942" s="57">
        <v>3.0410544220000002</v>
      </c>
    </row>
    <row r="1943" spans="1:73" x14ac:dyDescent="0.25">
      <c r="A1943" s="57">
        <v>2</v>
      </c>
      <c r="B1943" s="57">
        <v>42285342600000</v>
      </c>
      <c r="C1943" s="57" t="s">
        <v>167</v>
      </c>
      <c r="D1943" s="57" t="s">
        <v>168</v>
      </c>
      <c r="E1943" s="57" t="s">
        <v>169</v>
      </c>
      <c r="F1943" s="57">
        <v>0</v>
      </c>
      <c r="G1943" s="57" t="s">
        <v>49</v>
      </c>
      <c r="H1943" s="57" t="s">
        <v>150</v>
      </c>
      <c r="I1943" s="57" t="s">
        <v>151</v>
      </c>
      <c r="J1943" s="57" t="s">
        <v>152</v>
      </c>
      <c r="K1943" s="57" t="s">
        <v>51</v>
      </c>
      <c r="L1943" s="57" t="s">
        <v>153</v>
      </c>
      <c r="M1943" s="57" t="s">
        <v>154</v>
      </c>
      <c r="N1943" s="57" t="s">
        <v>155</v>
      </c>
      <c r="P1943" s="57" t="s">
        <v>156</v>
      </c>
      <c r="Q1943" s="57" t="s">
        <v>157</v>
      </c>
      <c r="R1943" s="57" t="s">
        <v>158</v>
      </c>
      <c r="S1943" s="57" t="s">
        <v>159</v>
      </c>
      <c r="U1943" s="57" t="s">
        <v>160</v>
      </c>
      <c r="V1943" s="57" t="s">
        <v>160</v>
      </c>
      <c r="W1943" s="57" t="s">
        <v>160</v>
      </c>
      <c r="X1943" s="57" t="s">
        <v>160</v>
      </c>
      <c r="Y1943" s="57" t="s">
        <v>160</v>
      </c>
      <c r="Z1943" s="57" t="s">
        <v>160</v>
      </c>
      <c r="AA1943" s="57" t="s">
        <v>160</v>
      </c>
      <c r="AB1943" s="57" t="s">
        <v>160</v>
      </c>
      <c r="AC1943" s="57" t="s">
        <v>160</v>
      </c>
      <c r="AD1943" s="57" t="s">
        <v>160</v>
      </c>
      <c r="AE1943" s="57" t="s">
        <v>160</v>
      </c>
      <c r="AF1943" s="57" t="s">
        <v>160</v>
      </c>
      <c r="AG1943" s="57" t="s">
        <v>160</v>
      </c>
      <c r="AH1943" s="57" t="s">
        <v>160</v>
      </c>
      <c r="AI1943" s="57" t="s">
        <v>179</v>
      </c>
      <c r="AL1943" s="9">
        <v>49614</v>
      </c>
      <c r="AM1943" s="57">
        <v>373.023403621</v>
      </c>
      <c r="AN1943" s="57">
        <v>3447.2223015889999</v>
      </c>
      <c r="AO1943" s="57">
        <v>0</v>
      </c>
      <c r="AP1943" s="57">
        <v>373.023403621</v>
      </c>
      <c r="AQ1943" s="57">
        <v>2585.4167261920002</v>
      </c>
      <c r="AR1943" s="57">
        <v>0</v>
      </c>
      <c r="AS1943" s="57">
        <v>0.183624501</v>
      </c>
      <c r="AT1943" s="57">
        <v>1.2726972379999999</v>
      </c>
      <c r="AU1943" s="57">
        <v>0</v>
      </c>
      <c r="AV1943" s="57">
        <v>62.119999999000001</v>
      </c>
      <c r="AW1943" s="57">
        <v>3.9239999999999999</v>
      </c>
      <c r="AX1943" s="57">
        <v>0</v>
      </c>
      <c r="AY1943" s="57">
        <v>11.406753981</v>
      </c>
      <c r="AZ1943" s="57">
        <v>4.9940639600000001</v>
      </c>
      <c r="BA1943" s="57">
        <v>0</v>
      </c>
      <c r="BB1943" s="57">
        <v>16.400817942</v>
      </c>
      <c r="BC1943" s="57">
        <v>0</v>
      </c>
      <c r="BD1943" s="57">
        <v>0</v>
      </c>
      <c r="BE1943" s="57">
        <v>0</v>
      </c>
      <c r="BF1943" s="57">
        <v>0.90164372699999995</v>
      </c>
      <c r="BG1943" s="57">
        <v>0.41002044900000001</v>
      </c>
      <c r="BH1943" s="57">
        <v>1.311664175</v>
      </c>
      <c r="BI1943" s="57">
        <v>0</v>
      </c>
      <c r="BJ1943" s="57">
        <v>0</v>
      </c>
      <c r="BK1943" s="57">
        <v>0</v>
      </c>
      <c r="BL1943" s="57">
        <v>0</v>
      </c>
      <c r="BM1943" s="57">
        <v>0</v>
      </c>
      <c r="BN1943" s="57">
        <v>0</v>
      </c>
      <c r="BO1943" s="57">
        <v>0</v>
      </c>
      <c r="BP1943" s="57">
        <v>15.089153767000001</v>
      </c>
      <c r="BQ1943" s="57">
        <v>4.9054498600000001</v>
      </c>
      <c r="BR1943" s="57">
        <v>2.9046030260000002</v>
      </c>
      <c r="BS1943" s="57">
        <v>15.089153767000001</v>
      </c>
      <c r="BT1943" s="57">
        <v>4.9054498600000001</v>
      </c>
      <c r="BU1943" s="57">
        <v>2.9046030260000002</v>
      </c>
    </row>
    <row r="1944" spans="1:73" x14ac:dyDescent="0.25">
      <c r="A1944" s="57">
        <v>2</v>
      </c>
      <c r="B1944" s="57">
        <v>42285342600000</v>
      </c>
      <c r="C1944" s="57" t="s">
        <v>167</v>
      </c>
      <c r="D1944" s="57" t="s">
        <v>168</v>
      </c>
      <c r="E1944" s="57" t="s">
        <v>169</v>
      </c>
      <c r="F1944" s="57">
        <v>0</v>
      </c>
      <c r="G1944" s="57" t="s">
        <v>49</v>
      </c>
      <c r="H1944" s="57" t="s">
        <v>150</v>
      </c>
      <c r="I1944" s="57" t="s">
        <v>151</v>
      </c>
      <c r="J1944" s="57" t="s">
        <v>152</v>
      </c>
      <c r="K1944" s="57" t="s">
        <v>51</v>
      </c>
      <c r="L1944" s="57" t="s">
        <v>153</v>
      </c>
      <c r="M1944" s="57" t="s">
        <v>154</v>
      </c>
      <c r="N1944" s="57" t="s">
        <v>155</v>
      </c>
      <c r="P1944" s="57" t="s">
        <v>156</v>
      </c>
      <c r="Q1944" s="57" t="s">
        <v>157</v>
      </c>
      <c r="R1944" s="57" t="s">
        <v>158</v>
      </c>
      <c r="S1944" s="57" t="s">
        <v>159</v>
      </c>
      <c r="U1944" s="57" t="s">
        <v>160</v>
      </c>
      <c r="V1944" s="57" t="s">
        <v>160</v>
      </c>
      <c r="W1944" s="57" t="s">
        <v>160</v>
      </c>
      <c r="X1944" s="57" t="s">
        <v>160</v>
      </c>
      <c r="Y1944" s="57" t="s">
        <v>160</v>
      </c>
      <c r="Z1944" s="57" t="s">
        <v>160</v>
      </c>
      <c r="AA1944" s="57" t="s">
        <v>160</v>
      </c>
      <c r="AB1944" s="57" t="s">
        <v>160</v>
      </c>
      <c r="AC1944" s="57" t="s">
        <v>160</v>
      </c>
      <c r="AD1944" s="57" t="s">
        <v>160</v>
      </c>
      <c r="AE1944" s="57" t="s">
        <v>160</v>
      </c>
      <c r="AF1944" s="57" t="s">
        <v>160</v>
      </c>
      <c r="AG1944" s="57" t="s">
        <v>160</v>
      </c>
      <c r="AH1944" s="57" t="s">
        <v>160</v>
      </c>
      <c r="AI1944" s="57" t="s">
        <v>179</v>
      </c>
      <c r="AL1944" s="9">
        <v>49644</v>
      </c>
      <c r="AM1944" s="57">
        <v>382.71714939700001</v>
      </c>
      <c r="AN1944" s="57">
        <v>3537.4141592790002</v>
      </c>
      <c r="AO1944" s="57">
        <v>0</v>
      </c>
      <c r="AP1944" s="57">
        <v>382.71714939700001</v>
      </c>
      <c r="AQ1944" s="57">
        <v>2653.060619459</v>
      </c>
      <c r="AR1944" s="57">
        <v>0</v>
      </c>
      <c r="AS1944" s="57">
        <v>0.18839634399999999</v>
      </c>
      <c r="AT1944" s="57">
        <v>1.3059956210000001</v>
      </c>
      <c r="AU1944" s="57">
        <v>0</v>
      </c>
      <c r="AV1944" s="57">
        <v>62.119999999000001</v>
      </c>
      <c r="AW1944" s="57">
        <v>4.0789999999999997</v>
      </c>
      <c r="AX1944" s="57">
        <v>0</v>
      </c>
      <c r="AY1944" s="57">
        <v>11.703180887</v>
      </c>
      <c r="AZ1944" s="57">
        <v>5.3271561360000002</v>
      </c>
      <c r="BA1944" s="57">
        <v>0</v>
      </c>
      <c r="BB1944" s="57">
        <v>17.030337023000001</v>
      </c>
      <c r="BC1944" s="57">
        <v>0</v>
      </c>
      <c r="BD1944" s="57">
        <v>0</v>
      </c>
      <c r="BE1944" s="57">
        <v>0</v>
      </c>
      <c r="BF1944" s="57">
        <v>0.94032323799999995</v>
      </c>
      <c r="BG1944" s="57">
        <v>0.42575842600000002</v>
      </c>
      <c r="BH1944" s="57">
        <v>1.366081664</v>
      </c>
      <c r="BI1944" s="57">
        <v>0</v>
      </c>
      <c r="BJ1944" s="57">
        <v>0</v>
      </c>
      <c r="BK1944" s="57">
        <v>0</v>
      </c>
      <c r="BL1944" s="57">
        <v>0</v>
      </c>
      <c r="BM1944" s="57">
        <v>0</v>
      </c>
      <c r="BN1944" s="57">
        <v>0</v>
      </c>
      <c r="BO1944" s="57">
        <v>0</v>
      </c>
      <c r="BP1944" s="57">
        <v>15.664255359</v>
      </c>
      <c r="BQ1944" s="57">
        <v>5.0513862100000004</v>
      </c>
      <c r="BR1944" s="57">
        <v>2.9797513499999999</v>
      </c>
      <c r="BS1944" s="57">
        <v>15.664255359</v>
      </c>
      <c r="BT1944" s="57">
        <v>5.0513862100000004</v>
      </c>
      <c r="BU1944" s="57">
        <v>2.9797513499999999</v>
      </c>
    </row>
    <row r="1945" spans="1:73" x14ac:dyDescent="0.25">
      <c r="A1945" s="57">
        <v>2</v>
      </c>
      <c r="B1945" s="57">
        <v>42285342600000</v>
      </c>
      <c r="C1945" s="57" t="s">
        <v>167</v>
      </c>
      <c r="D1945" s="57" t="s">
        <v>168</v>
      </c>
      <c r="E1945" s="57" t="s">
        <v>169</v>
      </c>
      <c r="F1945" s="57">
        <v>0</v>
      </c>
      <c r="G1945" s="57" t="s">
        <v>49</v>
      </c>
      <c r="H1945" s="57" t="s">
        <v>150</v>
      </c>
      <c r="I1945" s="57" t="s">
        <v>151</v>
      </c>
      <c r="J1945" s="57" t="s">
        <v>152</v>
      </c>
      <c r="K1945" s="57" t="s">
        <v>51</v>
      </c>
      <c r="L1945" s="57" t="s">
        <v>153</v>
      </c>
      <c r="M1945" s="57" t="s">
        <v>154</v>
      </c>
      <c r="N1945" s="57" t="s">
        <v>155</v>
      </c>
      <c r="P1945" s="57" t="s">
        <v>156</v>
      </c>
      <c r="Q1945" s="57" t="s">
        <v>157</v>
      </c>
      <c r="R1945" s="57" t="s">
        <v>158</v>
      </c>
      <c r="S1945" s="57" t="s">
        <v>159</v>
      </c>
      <c r="U1945" s="57" t="s">
        <v>160</v>
      </c>
      <c r="V1945" s="57" t="s">
        <v>160</v>
      </c>
      <c r="W1945" s="57" t="s">
        <v>160</v>
      </c>
      <c r="X1945" s="57" t="s">
        <v>160</v>
      </c>
      <c r="Y1945" s="57" t="s">
        <v>160</v>
      </c>
      <c r="Z1945" s="57" t="s">
        <v>160</v>
      </c>
      <c r="AA1945" s="57" t="s">
        <v>160</v>
      </c>
      <c r="AB1945" s="57" t="s">
        <v>160</v>
      </c>
      <c r="AC1945" s="57" t="s">
        <v>160</v>
      </c>
      <c r="AD1945" s="57" t="s">
        <v>160</v>
      </c>
      <c r="AE1945" s="57" t="s">
        <v>160</v>
      </c>
      <c r="AF1945" s="57" t="s">
        <v>160</v>
      </c>
      <c r="AG1945" s="57" t="s">
        <v>160</v>
      </c>
      <c r="AH1945" s="57" t="s">
        <v>160</v>
      </c>
      <c r="AI1945" s="57" t="s">
        <v>179</v>
      </c>
      <c r="AL1945" s="9">
        <v>49675</v>
      </c>
      <c r="AM1945" s="57">
        <v>379.97035029300002</v>
      </c>
      <c r="AN1945" s="57">
        <v>3512.4686811900001</v>
      </c>
      <c r="AO1945" s="57">
        <v>0</v>
      </c>
      <c r="AP1945" s="57">
        <v>379.97035029300002</v>
      </c>
      <c r="AQ1945" s="57">
        <v>2634.3515108930001</v>
      </c>
      <c r="AR1945" s="57">
        <v>0</v>
      </c>
      <c r="AS1945" s="57">
        <v>0.18704420499999999</v>
      </c>
      <c r="AT1945" s="57">
        <v>1.2967858750000001</v>
      </c>
      <c r="AU1945" s="57">
        <v>0</v>
      </c>
      <c r="AV1945" s="57">
        <v>62.120000001999998</v>
      </c>
      <c r="AW1945" s="57">
        <v>4.3289999999999997</v>
      </c>
      <c r="AX1945" s="57">
        <v>0</v>
      </c>
      <c r="AY1945" s="57">
        <v>11.619185992</v>
      </c>
      <c r="AZ1945" s="57">
        <v>5.613786052</v>
      </c>
      <c r="BA1945" s="57">
        <v>0</v>
      </c>
      <c r="BB1945" s="57">
        <v>17.232972044</v>
      </c>
      <c r="BC1945" s="57">
        <v>0</v>
      </c>
      <c r="BD1945" s="57">
        <v>0</v>
      </c>
      <c r="BE1945" s="57">
        <v>0</v>
      </c>
      <c r="BF1945" s="57">
        <v>0.95793931799999998</v>
      </c>
      <c r="BG1945" s="57">
        <v>0.43082430100000002</v>
      </c>
      <c r="BH1945" s="57">
        <v>1.3887636189999999</v>
      </c>
      <c r="BI1945" s="57">
        <v>0</v>
      </c>
      <c r="BJ1945" s="57">
        <v>0</v>
      </c>
      <c r="BK1945" s="57">
        <v>0</v>
      </c>
      <c r="BL1945" s="57">
        <v>0</v>
      </c>
      <c r="BM1945" s="57">
        <v>0</v>
      </c>
      <c r="BN1945" s="57">
        <v>0</v>
      </c>
      <c r="BO1945" s="57">
        <v>0</v>
      </c>
      <c r="BP1945" s="57">
        <v>15.844208425</v>
      </c>
      <c r="BQ1945" s="57">
        <v>5.0682523430000002</v>
      </c>
      <c r="BR1945" s="57">
        <v>2.978442271</v>
      </c>
      <c r="BS1945" s="57">
        <v>15.844208425</v>
      </c>
      <c r="BT1945" s="57">
        <v>5.0682523430000002</v>
      </c>
      <c r="BU1945" s="57">
        <v>2.978442271</v>
      </c>
    </row>
    <row r="1946" spans="1:73" x14ac:dyDescent="0.25">
      <c r="A1946" s="57">
        <v>2</v>
      </c>
      <c r="B1946" s="57">
        <v>42285342600000</v>
      </c>
      <c r="C1946" s="57" t="s">
        <v>167</v>
      </c>
      <c r="D1946" s="57" t="s">
        <v>168</v>
      </c>
      <c r="E1946" s="57" t="s">
        <v>169</v>
      </c>
      <c r="F1946" s="57">
        <v>0</v>
      </c>
      <c r="G1946" s="57" t="s">
        <v>49</v>
      </c>
      <c r="H1946" s="57" t="s">
        <v>150</v>
      </c>
      <c r="I1946" s="57" t="s">
        <v>151</v>
      </c>
      <c r="J1946" s="57" t="s">
        <v>152</v>
      </c>
      <c r="K1946" s="57" t="s">
        <v>51</v>
      </c>
      <c r="L1946" s="57" t="s">
        <v>153</v>
      </c>
      <c r="M1946" s="57" t="s">
        <v>154</v>
      </c>
      <c r="N1946" s="57" t="s">
        <v>155</v>
      </c>
      <c r="P1946" s="57" t="s">
        <v>156</v>
      </c>
      <c r="Q1946" s="57" t="s">
        <v>157</v>
      </c>
      <c r="R1946" s="57" t="s">
        <v>158</v>
      </c>
      <c r="S1946" s="57" t="s">
        <v>159</v>
      </c>
      <c r="U1946" s="57" t="s">
        <v>160</v>
      </c>
      <c r="V1946" s="57" t="s">
        <v>160</v>
      </c>
      <c r="W1946" s="57" t="s">
        <v>160</v>
      </c>
      <c r="X1946" s="57" t="s">
        <v>160</v>
      </c>
      <c r="Y1946" s="57" t="s">
        <v>160</v>
      </c>
      <c r="Z1946" s="57" t="s">
        <v>160</v>
      </c>
      <c r="AA1946" s="57" t="s">
        <v>160</v>
      </c>
      <c r="AB1946" s="57" t="s">
        <v>160</v>
      </c>
      <c r="AC1946" s="57" t="s">
        <v>160</v>
      </c>
      <c r="AD1946" s="57" t="s">
        <v>160</v>
      </c>
      <c r="AE1946" s="57" t="s">
        <v>160</v>
      </c>
      <c r="AF1946" s="57" t="s">
        <v>160</v>
      </c>
      <c r="AG1946" s="57" t="s">
        <v>160</v>
      </c>
      <c r="AH1946" s="57" t="s">
        <v>160</v>
      </c>
      <c r="AI1946" s="57" t="s">
        <v>179</v>
      </c>
      <c r="AL1946" s="9">
        <v>49706</v>
      </c>
      <c r="AM1946" s="57">
        <v>353.003212722</v>
      </c>
      <c r="AN1946" s="57">
        <v>3263.4303314089998</v>
      </c>
      <c r="AO1946" s="57">
        <v>0</v>
      </c>
      <c r="AP1946" s="57">
        <v>353.003212722</v>
      </c>
      <c r="AQ1946" s="57">
        <v>2447.5727485560001</v>
      </c>
      <c r="AR1946" s="57">
        <v>0</v>
      </c>
      <c r="AS1946" s="57">
        <v>0.17376936100000001</v>
      </c>
      <c r="AT1946" s="57">
        <v>1.204842161</v>
      </c>
      <c r="AU1946" s="57">
        <v>0</v>
      </c>
      <c r="AV1946" s="57">
        <v>62.119999997999997</v>
      </c>
      <c r="AW1946" s="57">
        <v>4.2640000000000002</v>
      </c>
      <c r="AX1946" s="57">
        <v>0</v>
      </c>
      <c r="AY1946" s="57">
        <v>10.794552736</v>
      </c>
      <c r="AZ1946" s="57">
        <v>5.1374469749999996</v>
      </c>
      <c r="BA1946" s="57">
        <v>0</v>
      </c>
      <c r="BB1946" s="57">
        <v>15.931999711</v>
      </c>
      <c r="BC1946" s="57">
        <v>0</v>
      </c>
      <c r="BD1946" s="57">
        <v>0</v>
      </c>
      <c r="BE1946" s="57">
        <v>0</v>
      </c>
      <c r="BF1946" s="57">
        <v>0.88410887000000005</v>
      </c>
      <c r="BG1946" s="57">
        <v>0.39829999300000002</v>
      </c>
      <c r="BH1946" s="57">
        <v>1.2824088629999999</v>
      </c>
      <c r="BI1946" s="57">
        <v>0</v>
      </c>
      <c r="BJ1946" s="57">
        <v>0</v>
      </c>
      <c r="BK1946" s="57">
        <v>0</v>
      </c>
      <c r="BL1946" s="57">
        <v>0</v>
      </c>
      <c r="BM1946" s="57">
        <v>0</v>
      </c>
      <c r="BN1946" s="57">
        <v>0</v>
      </c>
      <c r="BO1946" s="57">
        <v>0</v>
      </c>
      <c r="BP1946" s="57">
        <v>14.649590848000001</v>
      </c>
      <c r="BQ1946" s="57">
        <v>4.6507896310000003</v>
      </c>
      <c r="BR1946" s="57">
        <v>2.7234842509999999</v>
      </c>
      <c r="BS1946" s="57">
        <v>14.649590848000001</v>
      </c>
      <c r="BT1946" s="57">
        <v>4.6507896310000003</v>
      </c>
      <c r="BU1946" s="57">
        <v>2.7234842509999999</v>
      </c>
    </row>
    <row r="1947" spans="1:73" x14ac:dyDescent="0.25">
      <c r="A1947" s="57">
        <v>2</v>
      </c>
      <c r="B1947" s="57">
        <v>42285342600000</v>
      </c>
      <c r="C1947" s="57" t="s">
        <v>167</v>
      </c>
      <c r="D1947" s="57" t="s">
        <v>168</v>
      </c>
      <c r="E1947" s="57" t="s">
        <v>169</v>
      </c>
      <c r="F1947" s="57">
        <v>0</v>
      </c>
      <c r="G1947" s="57" t="s">
        <v>49</v>
      </c>
      <c r="H1947" s="57" t="s">
        <v>150</v>
      </c>
      <c r="I1947" s="57" t="s">
        <v>151</v>
      </c>
      <c r="J1947" s="57" t="s">
        <v>152</v>
      </c>
      <c r="K1947" s="57" t="s">
        <v>51</v>
      </c>
      <c r="L1947" s="57" t="s">
        <v>153</v>
      </c>
      <c r="M1947" s="57" t="s">
        <v>154</v>
      </c>
      <c r="N1947" s="57" t="s">
        <v>155</v>
      </c>
      <c r="P1947" s="57" t="s">
        <v>156</v>
      </c>
      <c r="Q1947" s="57" t="s">
        <v>157</v>
      </c>
      <c r="R1947" s="57" t="s">
        <v>158</v>
      </c>
      <c r="S1947" s="57" t="s">
        <v>159</v>
      </c>
      <c r="U1947" s="57" t="s">
        <v>160</v>
      </c>
      <c r="V1947" s="57" t="s">
        <v>160</v>
      </c>
      <c r="W1947" s="57" t="s">
        <v>160</v>
      </c>
      <c r="X1947" s="57" t="s">
        <v>160</v>
      </c>
      <c r="Y1947" s="57" t="s">
        <v>160</v>
      </c>
      <c r="Z1947" s="57" t="s">
        <v>160</v>
      </c>
      <c r="AA1947" s="57" t="s">
        <v>160</v>
      </c>
      <c r="AB1947" s="57" t="s">
        <v>160</v>
      </c>
      <c r="AC1947" s="57" t="s">
        <v>160</v>
      </c>
      <c r="AD1947" s="57" t="s">
        <v>160</v>
      </c>
      <c r="AE1947" s="57" t="s">
        <v>160</v>
      </c>
      <c r="AF1947" s="57" t="s">
        <v>160</v>
      </c>
      <c r="AG1947" s="57" t="s">
        <v>160</v>
      </c>
      <c r="AH1947" s="57" t="s">
        <v>160</v>
      </c>
      <c r="AI1947" s="57" t="s">
        <v>179</v>
      </c>
      <c r="AL1947" s="9">
        <v>49735</v>
      </c>
      <c r="AM1947" s="57">
        <v>374.76154976999999</v>
      </c>
      <c r="AN1947" s="57">
        <v>3464.6857435040001</v>
      </c>
      <c r="AO1947" s="57">
        <v>0</v>
      </c>
      <c r="AP1947" s="57">
        <v>374.76154976999999</v>
      </c>
      <c r="AQ1947" s="57">
        <v>2598.5143076280001</v>
      </c>
      <c r="AR1947" s="57">
        <v>0</v>
      </c>
      <c r="AS1947" s="57">
        <v>0.18448012</v>
      </c>
      <c r="AT1947" s="57">
        <v>1.2791446529999999</v>
      </c>
      <c r="AU1947" s="57">
        <v>0</v>
      </c>
      <c r="AV1947" s="57">
        <v>62.119999997999997</v>
      </c>
      <c r="AW1947" s="57">
        <v>4.1340000000000003</v>
      </c>
      <c r="AX1947" s="57">
        <v>0</v>
      </c>
      <c r="AY1947" s="57">
        <v>11.459905085000001</v>
      </c>
      <c r="AZ1947" s="57">
        <v>5.2879839960000004</v>
      </c>
      <c r="BA1947" s="57">
        <v>0</v>
      </c>
      <c r="BB1947" s="57">
        <v>16.747889081</v>
      </c>
      <c r="BC1947" s="57">
        <v>0</v>
      </c>
      <c r="BD1947" s="57">
        <v>0</v>
      </c>
      <c r="BE1947" s="57">
        <v>0</v>
      </c>
      <c r="BF1947" s="57">
        <v>0.92614412400000001</v>
      </c>
      <c r="BG1947" s="57">
        <v>0.41869722700000001</v>
      </c>
      <c r="BH1947" s="57">
        <v>1.3448413509999999</v>
      </c>
      <c r="BI1947" s="57">
        <v>0</v>
      </c>
      <c r="BJ1947" s="57">
        <v>0</v>
      </c>
      <c r="BK1947" s="57">
        <v>0</v>
      </c>
      <c r="BL1947" s="57">
        <v>0</v>
      </c>
      <c r="BM1947" s="57">
        <v>0</v>
      </c>
      <c r="BN1947" s="57">
        <v>0</v>
      </c>
      <c r="BO1947" s="57">
        <v>0</v>
      </c>
      <c r="BP1947" s="57">
        <v>15.403047730000001</v>
      </c>
      <c r="BQ1947" s="57">
        <v>4.8505917580000002</v>
      </c>
      <c r="BR1947" s="57">
        <v>2.829791277</v>
      </c>
      <c r="BS1947" s="57">
        <v>15.403047730000001</v>
      </c>
      <c r="BT1947" s="57">
        <v>4.8505917580000002</v>
      </c>
      <c r="BU1947" s="57">
        <v>2.829791277</v>
      </c>
    </row>
    <row r="1948" spans="1:73" x14ac:dyDescent="0.25">
      <c r="A1948" s="57">
        <v>2</v>
      </c>
      <c r="B1948" s="57">
        <v>42285342600000</v>
      </c>
      <c r="C1948" s="57" t="s">
        <v>167</v>
      </c>
      <c r="D1948" s="57" t="s">
        <v>168</v>
      </c>
      <c r="E1948" s="57" t="s">
        <v>169</v>
      </c>
      <c r="F1948" s="57">
        <v>0</v>
      </c>
      <c r="G1948" s="57" t="s">
        <v>49</v>
      </c>
      <c r="H1948" s="57" t="s">
        <v>150</v>
      </c>
      <c r="I1948" s="57" t="s">
        <v>151</v>
      </c>
      <c r="J1948" s="57" t="s">
        <v>152</v>
      </c>
      <c r="K1948" s="57" t="s">
        <v>51</v>
      </c>
      <c r="L1948" s="57" t="s">
        <v>153</v>
      </c>
      <c r="M1948" s="57" t="s">
        <v>154</v>
      </c>
      <c r="N1948" s="57" t="s">
        <v>155</v>
      </c>
      <c r="P1948" s="57" t="s">
        <v>156</v>
      </c>
      <c r="Q1948" s="57" t="s">
        <v>157</v>
      </c>
      <c r="R1948" s="57" t="s">
        <v>158</v>
      </c>
      <c r="S1948" s="57" t="s">
        <v>159</v>
      </c>
      <c r="U1948" s="57" t="s">
        <v>160</v>
      </c>
      <c r="V1948" s="57" t="s">
        <v>160</v>
      </c>
      <c r="W1948" s="57" t="s">
        <v>160</v>
      </c>
      <c r="X1948" s="57" t="s">
        <v>160</v>
      </c>
      <c r="Y1948" s="57" t="s">
        <v>160</v>
      </c>
      <c r="Z1948" s="57" t="s">
        <v>160</v>
      </c>
      <c r="AA1948" s="57" t="s">
        <v>160</v>
      </c>
      <c r="AB1948" s="57" t="s">
        <v>160</v>
      </c>
      <c r="AC1948" s="57" t="s">
        <v>160</v>
      </c>
      <c r="AD1948" s="57" t="s">
        <v>160</v>
      </c>
      <c r="AE1948" s="57" t="s">
        <v>160</v>
      </c>
      <c r="AF1948" s="57" t="s">
        <v>160</v>
      </c>
      <c r="AG1948" s="57" t="s">
        <v>160</v>
      </c>
      <c r="AH1948" s="57" t="s">
        <v>160</v>
      </c>
      <c r="AI1948" s="57" t="s">
        <v>179</v>
      </c>
      <c r="AL1948" s="9">
        <v>49766</v>
      </c>
      <c r="AM1948" s="57">
        <v>360.16121590199998</v>
      </c>
      <c r="AN1948" s="57">
        <v>3329.6568259790001</v>
      </c>
      <c r="AO1948" s="57">
        <v>0</v>
      </c>
      <c r="AP1948" s="57">
        <v>360.16121590199998</v>
      </c>
      <c r="AQ1948" s="57">
        <v>2497.242619484</v>
      </c>
      <c r="AR1948" s="57">
        <v>0</v>
      </c>
      <c r="AS1948" s="57">
        <v>0.17729296</v>
      </c>
      <c r="AT1948" s="57">
        <v>1.229292652</v>
      </c>
      <c r="AU1948" s="57">
        <v>0</v>
      </c>
      <c r="AV1948" s="57">
        <v>62.119999999000001</v>
      </c>
      <c r="AW1948" s="57">
        <v>3.8039999999999998</v>
      </c>
      <c r="AX1948" s="57">
        <v>0</v>
      </c>
      <c r="AY1948" s="57">
        <v>11.013438684</v>
      </c>
      <c r="AZ1948" s="57">
        <v>4.6762292480000003</v>
      </c>
      <c r="BA1948" s="57">
        <v>0</v>
      </c>
      <c r="BB1948" s="57">
        <v>15.689667932000001</v>
      </c>
      <c r="BC1948" s="57">
        <v>0</v>
      </c>
      <c r="BD1948" s="57">
        <v>0</v>
      </c>
      <c r="BE1948" s="57">
        <v>0</v>
      </c>
      <c r="BF1948" s="57">
        <v>0.85963195100000001</v>
      </c>
      <c r="BG1948" s="57">
        <v>0.39224169800000003</v>
      </c>
      <c r="BH1948" s="57">
        <v>1.251873649</v>
      </c>
      <c r="BI1948" s="57">
        <v>0</v>
      </c>
      <c r="BJ1948" s="57">
        <v>0</v>
      </c>
      <c r="BK1948" s="57">
        <v>0</v>
      </c>
      <c r="BL1948" s="57">
        <v>0</v>
      </c>
      <c r="BM1948" s="57">
        <v>0</v>
      </c>
      <c r="BN1948" s="57">
        <v>0</v>
      </c>
      <c r="BO1948" s="57">
        <v>0</v>
      </c>
      <c r="BP1948" s="57">
        <v>14.437794282</v>
      </c>
      <c r="BQ1948" s="57">
        <v>4.5111690590000002</v>
      </c>
      <c r="BR1948" s="57">
        <v>2.622183878</v>
      </c>
      <c r="BS1948" s="57">
        <v>14.437794282</v>
      </c>
      <c r="BT1948" s="57">
        <v>4.5111690590000002</v>
      </c>
      <c r="BU1948" s="57">
        <v>2.622183878</v>
      </c>
    </row>
    <row r="1949" spans="1:73" x14ac:dyDescent="0.25">
      <c r="A1949" s="57">
        <v>2</v>
      </c>
      <c r="B1949" s="57">
        <v>42285342600000</v>
      </c>
      <c r="C1949" s="57" t="s">
        <v>167</v>
      </c>
      <c r="D1949" s="57" t="s">
        <v>168</v>
      </c>
      <c r="E1949" s="57" t="s">
        <v>169</v>
      </c>
      <c r="F1949" s="57">
        <v>0</v>
      </c>
      <c r="G1949" s="57" t="s">
        <v>49</v>
      </c>
      <c r="H1949" s="57" t="s">
        <v>150</v>
      </c>
      <c r="I1949" s="57" t="s">
        <v>151</v>
      </c>
      <c r="J1949" s="57" t="s">
        <v>152</v>
      </c>
      <c r="K1949" s="57" t="s">
        <v>51</v>
      </c>
      <c r="L1949" s="57" t="s">
        <v>153</v>
      </c>
      <c r="M1949" s="57" t="s">
        <v>154</v>
      </c>
      <c r="N1949" s="57" t="s">
        <v>155</v>
      </c>
      <c r="P1949" s="57" t="s">
        <v>156</v>
      </c>
      <c r="Q1949" s="57" t="s">
        <v>157</v>
      </c>
      <c r="R1949" s="57" t="s">
        <v>158</v>
      </c>
      <c r="S1949" s="57" t="s">
        <v>159</v>
      </c>
      <c r="U1949" s="57" t="s">
        <v>160</v>
      </c>
      <c r="V1949" s="57" t="s">
        <v>160</v>
      </c>
      <c r="W1949" s="57" t="s">
        <v>160</v>
      </c>
      <c r="X1949" s="57" t="s">
        <v>160</v>
      </c>
      <c r="Y1949" s="57" t="s">
        <v>160</v>
      </c>
      <c r="Z1949" s="57" t="s">
        <v>160</v>
      </c>
      <c r="AA1949" s="57" t="s">
        <v>160</v>
      </c>
      <c r="AB1949" s="57" t="s">
        <v>160</v>
      </c>
      <c r="AC1949" s="57" t="s">
        <v>160</v>
      </c>
      <c r="AD1949" s="57" t="s">
        <v>160</v>
      </c>
      <c r="AE1949" s="57" t="s">
        <v>160</v>
      </c>
      <c r="AF1949" s="57" t="s">
        <v>160</v>
      </c>
      <c r="AG1949" s="57" t="s">
        <v>160</v>
      </c>
      <c r="AH1949" s="57" t="s">
        <v>160</v>
      </c>
      <c r="AI1949" s="57" t="s">
        <v>179</v>
      </c>
      <c r="AL1949" s="9">
        <v>49796</v>
      </c>
      <c r="AM1949" s="57">
        <v>369.60656508199997</v>
      </c>
      <c r="AN1949" s="57">
        <v>3416.7727437630001</v>
      </c>
      <c r="AO1949" s="57">
        <v>0</v>
      </c>
      <c r="AP1949" s="57">
        <v>369.60656508199997</v>
      </c>
      <c r="AQ1949" s="57">
        <v>2562.579557823</v>
      </c>
      <c r="AR1949" s="57">
        <v>0</v>
      </c>
      <c r="AS1949" s="57">
        <v>0.18194252799999999</v>
      </c>
      <c r="AT1949" s="57">
        <v>1.261455413</v>
      </c>
      <c r="AU1949" s="57">
        <v>0</v>
      </c>
      <c r="AV1949" s="57">
        <v>62.119999997999997</v>
      </c>
      <c r="AW1949" s="57">
        <v>3.782</v>
      </c>
      <c r="AX1949" s="57">
        <v>0</v>
      </c>
      <c r="AY1949" s="57">
        <v>11.302269822</v>
      </c>
      <c r="AZ1949" s="57">
        <v>4.7708243719999999</v>
      </c>
      <c r="BA1949" s="57">
        <v>0</v>
      </c>
      <c r="BB1949" s="57">
        <v>16.073094194999999</v>
      </c>
      <c r="BC1949" s="57">
        <v>0</v>
      </c>
      <c r="BD1949" s="57">
        <v>0</v>
      </c>
      <c r="BE1949" s="57">
        <v>0</v>
      </c>
      <c r="BF1949" s="57">
        <v>0.88007299299999997</v>
      </c>
      <c r="BG1949" s="57">
        <v>0.401827355</v>
      </c>
      <c r="BH1949" s="57">
        <v>1.281900348</v>
      </c>
      <c r="BI1949" s="57">
        <v>0</v>
      </c>
      <c r="BJ1949" s="57">
        <v>0</v>
      </c>
      <c r="BK1949" s="57">
        <v>0</v>
      </c>
      <c r="BL1949" s="57">
        <v>0</v>
      </c>
      <c r="BM1949" s="57">
        <v>0</v>
      </c>
      <c r="BN1949" s="57">
        <v>0</v>
      </c>
      <c r="BO1949" s="57">
        <v>0</v>
      </c>
      <c r="BP1949" s="57">
        <v>14.791193847000001</v>
      </c>
      <c r="BQ1949" s="57">
        <v>4.5843561030000002</v>
      </c>
      <c r="BR1949" s="57">
        <v>2.6546904759999999</v>
      </c>
      <c r="BS1949" s="57">
        <v>14.791193847000001</v>
      </c>
      <c r="BT1949" s="57">
        <v>4.5843561030000002</v>
      </c>
      <c r="BU1949" s="57">
        <v>2.6546904759999999</v>
      </c>
    </row>
    <row r="1950" spans="1:73" x14ac:dyDescent="0.25">
      <c r="A1950" s="57">
        <v>2</v>
      </c>
      <c r="B1950" s="57">
        <v>42285342600000</v>
      </c>
      <c r="C1950" s="57" t="s">
        <v>167</v>
      </c>
      <c r="D1950" s="57" t="s">
        <v>168</v>
      </c>
      <c r="E1950" s="57" t="s">
        <v>169</v>
      </c>
      <c r="F1950" s="57">
        <v>0</v>
      </c>
      <c r="G1950" s="57" t="s">
        <v>49</v>
      </c>
      <c r="H1950" s="57" t="s">
        <v>150</v>
      </c>
      <c r="I1950" s="57" t="s">
        <v>151</v>
      </c>
      <c r="J1950" s="57" t="s">
        <v>152</v>
      </c>
      <c r="K1950" s="57" t="s">
        <v>51</v>
      </c>
      <c r="L1950" s="57" t="s">
        <v>153</v>
      </c>
      <c r="M1950" s="57" t="s">
        <v>154</v>
      </c>
      <c r="N1950" s="57" t="s">
        <v>155</v>
      </c>
      <c r="P1950" s="57" t="s">
        <v>156</v>
      </c>
      <c r="Q1950" s="57" t="s">
        <v>157</v>
      </c>
      <c r="R1950" s="57" t="s">
        <v>158</v>
      </c>
      <c r="S1950" s="57" t="s">
        <v>159</v>
      </c>
      <c r="U1950" s="57" t="s">
        <v>160</v>
      </c>
      <c r="V1950" s="57" t="s">
        <v>160</v>
      </c>
      <c r="W1950" s="57" t="s">
        <v>160</v>
      </c>
      <c r="X1950" s="57" t="s">
        <v>160</v>
      </c>
      <c r="Y1950" s="57" t="s">
        <v>160</v>
      </c>
      <c r="Z1950" s="57" t="s">
        <v>160</v>
      </c>
      <c r="AA1950" s="57" t="s">
        <v>160</v>
      </c>
      <c r="AB1950" s="57" t="s">
        <v>160</v>
      </c>
      <c r="AC1950" s="57" t="s">
        <v>160</v>
      </c>
      <c r="AD1950" s="57" t="s">
        <v>160</v>
      </c>
      <c r="AE1950" s="57" t="s">
        <v>160</v>
      </c>
      <c r="AF1950" s="57" t="s">
        <v>160</v>
      </c>
      <c r="AG1950" s="57" t="s">
        <v>160</v>
      </c>
      <c r="AH1950" s="57" t="s">
        <v>160</v>
      </c>
      <c r="AI1950" s="57" t="s">
        <v>179</v>
      </c>
      <c r="AL1950" s="9">
        <v>49827</v>
      </c>
      <c r="AM1950" s="57">
        <v>355.23910907200002</v>
      </c>
      <c r="AN1950" s="57">
        <v>3283.6111357069999</v>
      </c>
      <c r="AO1950" s="57">
        <v>0</v>
      </c>
      <c r="AP1950" s="57">
        <v>355.23910907200002</v>
      </c>
      <c r="AQ1950" s="57">
        <v>2462.7083517800002</v>
      </c>
      <c r="AR1950" s="57">
        <v>0</v>
      </c>
      <c r="AS1950" s="57">
        <v>0.174870004</v>
      </c>
      <c r="AT1950" s="57">
        <v>1.2122928129999999</v>
      </c>
      <c r="AU1950" s="57">
        <v>0</v>
      </c>
      <c r="AV1950" s="57">
        <v>62.119999997000001</v>
      </c>
      <c r="AW1950" s="57">
        <v>3.8170000000000002</v>
      </c>
      <c r="AX1950" s="57">
        <v>0</v>
      </c>
      <c r="AY1950" s="57">
        <v>10.862924638000001</v>
      </c>
      <c r="AZ1950" s="57">
        <v>4.6273216680000004</v>
      </c>
      <c r="BA1950" s="57">
        <v>0</v>
      </c>
      <c r="BB1950" s="57">
        <v>15.490246306</v>
      </c>
      <c r="BC1950" s="57">
        <v>0</v>
      </c>
      <c r="BD1950" s="57">
        <v>0</v>
      </c>
      <c r="BE1950" s="57">
        <v>0</v>
      </c>
      <c r="BF1950" s="57">
        <v>0.84900871</v>
      </c>
      <c r="BG1950" s="57">
        <v>0.38725615800000002</v>
      </c>
      <c r="BH1950" s="57">
        <v>1.2362648679999999</v>
      </c>
      <c r="BI1950" s="57">
        <v>0</v>
      </c>
      <c r="BJ1950" s="57">
        <v>0</v>
      </c>
      <c r="BK1950" s="57">
        <v>0</v>
      </c>
      <c r="BL1950" s="57">
        <v>0</v>
      </c>
      <c r="BM1950" s="57">
        <v>0</v>
      </c>
      <c r="BN1950" s="57">
        <v>0</v>
      </c>
      <c r="BO1950" s="57">
        <v>0</v>
      </c>
      <c r="BP1950" s="57">
        <v>14.253981438</v>
      </c>
      <c r="BQ1950" s="57">
        <v>4.3834039599999999</v>
      </c>
      <c r="BR1950" s="57">
        <v>2.5290732199999999</v>
      </c>
      <c r="BS1950" s="57">
        <v>14.253981438</v>
      </c>
      <c r="BT1950" s="57">
        <v>4.3834039599999999</v>
      </c>
      <c r="BU1950" s="57">
        <v>2.5290732199999999</v>
      </c>
    </row>
    <row r="1951" spans="1:73" x14ac:dyDescent="0.25">
      <c r="A1951" s="57">
        <v>2</v>
      </c>
      <c r="B1951" s="57">
        <v>42285342600000</v>
      </c>
      <c r="C1951" s="57" t="s">
        <v>167</v>
      </c>
      <c r="D1951" s="57" t="s">
        <v>168</v>
      </c>
      <c r="E1951" s="57" t="s">
        <v>169</v>
      </c>
      <c r="F1951" s="57">
        <v>0</v>
      </c>
      <c r="G1951" s="57" t="s">
        <v>49</v>
      </c>
      <c r="H1951" s="57" t="s">
        <v>150</v>
      </c>
      <c r="I1951" s="57" t="s">
        <v>151</v>
      </c>
      <c r="J1951" s="57" t="s">
        <v>152</v>
      </c>
      <c r="K1951" s="57" t="s">
        <v>51</v>
      </c>
      <c r="L1951" s="57" t="s">
        <v>153</v>
      </c>
      <c r="M1951" s="57" t="s">
        <v>154</v>
      </c>
      <c r="N1951" s="57" t="s">
        <v>155</v>
      </c>
      <c r="P1951" s="57" t="s">
        <v>156</v>
      </c>
      <c r="Q1951" s="57" t="s">
        <v>157</v>
      </c>
      <c r="R1951" s="57" t="s">
        <v>158</v>
      </c>
      <c r="S1951" s="57" t="s">
        <v>159</v>
      </c>
      <c r="U1951" s="57" t="s">
        <v>160</v>
      </c>
      <c r="V1951" s="57" t="s">
        <v>160</v>
      </c>
      <c r="W1951" s="57" t="s">
        <v>160</v>
      </c>
      <c r="X1951" s="57" t="s">
        <v>160</v>
      </c>
      <c r="Y1951" s="57" t="s">
        <v>160</v>
      </c>
      <c r="Z1951" s="57" t="s">
        <v>160</v>
      </c>
      <c r="AA1951" s="57" t="s">
        <v>160</v>
      </c>
      <c r="AB1951" s="57" t="s">
        <v>160</v>
      </c>
      <c r="AC1951" s="57" t="s">
        <v>160</v>
      </c>
      <c r="AD1951" s="57" t="s">
        <v>160</v>
      </c>
      <c r="AE1951" s="57" t="s">
        <v>160</v>
      </c>
      <c r="AF1951" s="57" t="s">
        <v>160</v>
      </c>
      <c r="AG1951" s="57" t="s">
        <v>160</v>
      </c>
      <c r="AH1951" s="57" t="s">
        <v>160</v>
      </c>
      <c r="AI1951" s="57" t="s">
        <v>179</v>
      </c>
      <c r="AL1951" s="9">
        <v>49857</v>
      </c>
      <c r="AM1951" s="57">
        <v>364.58783214699997</v>
      </c>
      <c r="AN1951" s="57">
        <v>3369.52233097</v>
      </c>
      <c r="AO1951" s="57">
        <v>0</v>
      </c>
      <c r="AP1951" s="57">
        <v>364.58783214699997</v>
      </c>
      <c r="AQ1951" s="57">
        <v>2527.1417482279999</v>
      </c>
      <c r="AR1951" s="57">
        <v>0</v>
      </c>
      <c r="AS1951" s="57">
        <v>0.17947200599999999</v>
      </c>
      <c r="AT1951" s="57">
        <v>1.2440107970000001</v>
      </c>
      <c r="AU1951" s="57">
        <v>0</v>
      </c>
      <c r="AV1951" s="57">
        <v>62.120000001999998</v>
      </c>
      <c r="AW1951" s="57">
        <v>3.8570000000000002</v>
      </c>
      <c r="AX1951" s="57">
        <v>0</v>
      </c>
      <c r="AY1951" s="57">
        <v>11.148801027999999</v>
      </c>
      <c r="AZ1951" s="57">
        <v>4.7981496440000004</v>
      </c>
      <c r="BA1951" s="57">
        <v>0</v>
      </c>
      <c r="BB1951" s="57">
        <v>15.946950672</v>
      </c>
      <c r="BC1951" s="57">
        <v>0</v>
      </c>
      <c r="BD1951" s="57">
        <v>0</v>
      </c>
      <c r="BE1951" s="57">
        <v>0</v>
      </c>
      <c r="BF1951" s="57">
        <v>0.87503060099999996</v>
      </c>
      <c r="BG1951" s="57">
        <v>0.39867376700000001</v>
      </c>
      <c r="BH1951" s="57">
        <v>1.273704368</v>
      </c>
      <c r="BI1951" s="57">
        <v>0</v>
      </c>
      <c r="BJ1951" s="57">
        <v>0</v>
      </c>
      <c r="BK1951" s="57">
        <v>0</v>
      </c>
      <c r="BL1951" s="57">
        <v>0</v>
      </c>
      <c r="BM1951" s="57">
        <v>0</v>
      </c>
      <c r="BN1951" s="57">
        <v>0</v>
      </c>
      <c r="BO1951" s="57">
        <v>0</v>
      </c>
      <c r="BP1951" s="57">
        <v>14.673246303999999</v>
      </c>
      <c r="BQ1951" s="57">
        <v>4.4759824750000003</v>
      </c>
      <c r="BR1951" s="57">
        <v>2.572763058</v>
      </c>
      <c r="BS1951" s="57">
        <v>14.673246303999999</v>
      </c>
      <c r="BT1951" s="57">
        <v>4.4759824750000003</v>
      </c>
      <c r="BU1951" s="57">
        <v>2.572763058</v>
      </c>
    </row>
    <row r="1952" spans="1:73" x14ac:dyDescent="0.25">
      <c r="A1952" s="57">
        <v>2</v>
      </c>
      <c r="B1952" s="57">
        <v>42285342600000</v>
      </c>
      <c r="C1952" s="57" t="s">
        <v>167</v>
      </c>
      <c r="D1952" s="57" t="s">
        <v>168</v>
      </c>
      <c r="E1952" s="57" t="s">
        <v>169</v>
      </c>
      <c r="F1952" s="57">
        <v>0</v>
      </c>
      <c r="G1952" s="57" t="s">
        <v>49</v>
      </c>
      <c r="H1952" s="57" t="s">
        <v>150</v>
      </c>
      <c r="I1952" s="57" t="s">
        <v>151</v>
      </c>
      <c r="J1952" s="57" t="s">
        <v>152</v>
      </c>
      <c r="K1952" s="57" t="s">
        <v>51</v>
      </c>
      <c r="L1952" s="57" t="s">
        <v>153</v>
      </c>
      <c r="M1952" s="57" t="s">
        <v>154</v>
      </c>
      <c r="N1952" s="57" t="s">
        <v>155</v>
      </c>
      <c r="P1952" s="57" t="s">
        <v>156</v>
      </c>
      <c r="Q1952" s="57" t="s">
        <v>157</v>
      </c>
      <c r="R1952" s="57" t="s">
        <v>158</v>
      </c>
      <c r="S1952" s="57" t="s">
        <v>159</v>
      </c>
      <c r="U1952" s="57" t="s">
        <v>160</v>
      </c>
      <c r="V1952" s="57" t="s">
        <v>160</v>
      </c>
      <c r="W1952" s="57" t="s">
        <v>160</v>
      </c>
      <c r="X1952" s="57" t="s">
        <v>160</v>
      </c>
      <c r="Y1952" s="57" t="s">
        <v>160</v>
      </c>
      <c r="Z1952" s="57" t="s">
        <v>160</v>
      </c>
      <c r="AA1952" s="57" t="s">
        <v>160</v>
      </c>
      <c r="AB1952" s="57" t="s">
        <v>160</v>
      </c>
      <c r="AC1952" s="57" t="s">
        <v>160</v>
      </c>
      <c r="AD1952" s="57" t="s">
        <v>160</v>
      </c>
      <c r="AE1952" s="57" t="s">
        <v>160</v>
      </c>
      <c r="AF1952" s="57" t="s">
        <v>160</v>
      </c>
      <c r="AG1952" s="57" t="s">
        <v>160</v>
      </c>
      <c r="AH1952" s="57" t="s">
        <v>160</v>
      </c>
      <c r="AI1952" s="57" t="s">
        <v>179</v>
      </c>
      <c r="AL1952" s="9">
        <v>49888</v>
      </c>
      <c r="AM1952" s="57">
        <v>362.08784034299998</v>
      </c>
      <c r="AN1952" s="57">
        <v>3345.7608086569999</v>
      </c>
      <c r="AO1952" s="57">
        <v>0</v>
      </c>
      <c r="AP1952" s="57">
        <v>362.08784034299998</v>
      </c>
      <c r="AQ1952" s="57">
        <v>2509.320606493</v>
      </c>
      <c r="AR1952" s="57">
        <v>0</v>
      </c>
      <c r="AS1952" s="57">
        <v>0.17824135999999999</v>
      </c>
      <c r="AT1952" s="57">
        <v>1.2352381619999999</v>
      </c>
      <c r="AU1952" s="57">
        <v>0</v>
      </c>
      <c r="AV1952" s="57">
        <v>62.119999999000001</v>
      </c>
      <c r="AW1952" s="57">
        <v>3.8969999999999998</v>
      </c>
      <c r="AX1952" s="57">
        <v>0</v>
      </c>
      <c r="AY1952" s="57">
        <v>11.072353301</v>
      </c>
      <c r="AZ1952" s="57">
        <v>4.8137231160000002</v>
      </c>
      <c r="BA1952" s="57">
        <v>0</v>
      </c>
      <c r="BB1952" s="57">
        <v>15.886076417</v>
      </c>
      <c r="BC1952" s="57">
        <v>0</v>
      </c>
      <c r="BD1952" s="57">
        <v>0</v>
      </c>
      <c r="BE1952" s="57">
        <v>0</v>
      </c>
      <c r="BF1952" s="57">
        <v>0.87266590700000002</v>
      </c>
      <c r="BG1952" s="57">
        <v>0.39715191</v>
      </c>
      <c r="BH1952" s="57">
        <v>1.2698178179999999</v>
      </c>
      <c r="BI1952" s="57">
        <v>0</v>
      </c>
      <c r="BJ1952" s="57">
        <v>0</v>
      </c>
      <c r="BK1952" s="57">
        <v>0</v>
      </c>
      <c r="BL1952" s="57">
        <v>0</v>
      </c>
      <c r="BM1952" s="57">
        <v>0</v>
      </c>
      <c r="BN1952" s="57">
        <v>0</v>
      </c>
      <c r="BO1952" s="57">
        <v>0</v>
      </c>
      <c r="BP1952" s="57">
        <v>14.6162586</v>
      </c>
      <c r="BQ1952" s="57">
        <v>4.4226772890000001</v>
      </c>
      <c r="BR1952" s="57">
        <v>2.5325508330000002</v>
      </c>
      <c r="BS1952" s="57">
        <v>14.6162586</v>
      </c>
      <c r="BT1952" s="57">
        <v>4.4226772890000001</v>
      </c>
      <c r="BU1952" s="57">
        <v>2.5325508330000002</v>
      </c>
    </row>
    <row r="1953" spans="1:73" x14ac:dyDescent="0.25">
      <c r="A1953" s="57">
        <v>2</v>
      </c>
      <c r="B1953" s="57">
        <v>42285342600000</v>
      </c>
      <c r="C1953" s="57" t="s">
        <v>167</v>
      </c>
      <c r="D1953" s="57" t="s">
        <v>168</v>
      </c>
      <c r="E1953" s="57" t="s">
        <v>169</v>
      </c>
      <c r="F1953" s="57">
        <v>0</v>
      </c>
      <c r="G1953" s="57" t="s">
        <v>49</v>
      </c>
      <c r="H1953" s="57" t="s">
        <v>150</v>
      </c>
      <c r="I1953" s="57" t="s">
        <v>151</v>
      </c>
      <c r="J1953" s="57" t="s">
        <v>152</v>
      </c>
      <c r="K1953" s="57" t="s">
        <v>51</v>
      </c>
      <c r="L1953" s="57" t="s">
        <v>153</v>
      </c>
      <c r="M1953" s="57" t="s">
        <v>154</v>
      </c>
      <c r="N1953" s="57" t="s">
        <v>155</v>
      </c>
      <c r="P1953" s="57" t="s">
        <v>156</v>
      </c>
      <c r="Q1953" s="57" t="s">
        <v>157</v>
      </c>
      <c r="R1953" s="57" t="s">
        <v>158</v>
      </c>
      <c r="S1953" s="57" t="s">
        <v>159</v>
      </c>
      <c r="U1953" s="57" t="s">
        <v>160</v>
      </c>
      <c r="V1953" s="57" t="s">
        <v>160</v>
      </c>
      <c r="W1953" s="57" t="s">
        <v>160</v>
      </c>
      <c r="X1953" s="57" t="s">
        <v>160</v>
      </c>
      <c r="Y1953" s="57" t="s">
        <v>160</v>
      </c>
      <c r="Z1953" s="57" t="s">
        <v>160</v>
      </c>
      <c r="AA1953" s="57" t="s">
        <v>160</v>
      </c>
      <c r="AB1953" s="57" t="s">
        <v>160</v>
      </c>
      <c r="AC1953" s="57" t="s">
        <v>160</v>
      </c>
      <c r="AD1953" s="57" t="s">
        <v>160</v>
      </c>
      <c r="AE1953" s="57" t="s">
        <v>160</v>
      </c>
      <c r="AF1953" s="57" t="s">
        <v>160</v>
      </c>
      <c r="AG1953" s="57" t="s">
        <v>160</v>
      </c>
      <c r="AH1953" s="57" t="s">
        <v>160</v>
      </c>
      <c r="AI1953" s="57" t="s">
        <v>179</v>
      </c>
      <c r="AL1953" s="9">
        <v>49919</v>
      </c>
      <c r="AM1953" s="57">
        <v>348.05849407599999</v>
      </c>
      <c r="AN1953" s="57">
        <v>3215.3667430089999</v>
      </c>
      <c r="AO1953" s="57">
        <v>0</v>
      </c>
      <c r="AP1953" s="57">
        <v>348.05849407599999</v>
      </c>
      <c r="AQ1953" s="57">
        <v>2411.5250572569998</v>
      </c>
      <c r="AR1953" s="57">
        <v>0</v>
      </c>
      <c r="AS1953" s="57">
        <v>0.17133527400000001</v>
      </c>
      <c r="AT1953" s="57">
        <v>1.1870973250000001</v>
      </c>
      <c r="AU1953" s="57">
        <v>0</v>
      </c>
      <c r="AV1953" s="57">
        <v>62.120000001000001</v>
      </c>
      <c r="AW1953" s="57">
        <v>3.9119999999999999</v>
      </c>
      <c r="AX1953" s="57">
        <v>0</v>
      </c>
      <c r="AY1953" s="57">
        <v>10.643347239000001</v>
      </c>
      <c r="AZ1953" s="57">
        <v>4.6439247339999996</v>
      </c>
      <c r="BA1953" s="57">
        <v>0</v>
      </c>
      <c r="BB1953" s="57">
        <v>15.287271972999999</v>
      </c>
      <c r="BC1953" s="57">
        <v>0</v>
      </c>
      <c r="BD1953" s="57">
        <v>0</v>
      </c>
      <c r="BE1953" s="57">
        <v>0</v>
      </c>
      <c r="BF1953" s="57">
        <v>0.84010711199999999</v>
      </c>
      <c r="BG1953" s="57">
        <v>0.38218179899999999</v>
      </c>
      <c r="BH1953" s="57">
        <v>1.2222889109999999</v>
      </c>
      <c r="BI1953" s="57">
        <v>0</v>
      </c>
      <c r="BJ1953" s="57">
        <v>0</v>
      </c>
      <c r="BK1953" s="57">
        <v>0</v>
      </c>
      <c r="BL1953" s="57">
        <v>0</v>
      </c>
      <c r="BM1953" s="57">
        <v>0</v>
      </c>
      <c r="BN1953" s="57">
        <v>0</v>
      </c>
      <c r="BO1953" s="57">
        <v>0</v>
      </c>
      <c r="BP1953" s="57">
        <v>14.064983062</v>
      </c>
      <c r="BQ1953" s="57">
        <v>4.2226825799999999</v>
      </c>
      <c r="BR1953" s="57">
        <v>2.4092158829999999</v>
      </c>
      <c r="BS1953" s="57">
        <v>14.064983062</v>
      </c>
      <c r="BT1953" s="57">
        <v>4.2226825799999999</v>
      </c>
      <c r="BU1953" s="57">
        <v>2.4092158829999999</v>
      </c>
    </row>
    <row r="1954" spans="1:73" x14ac:dyDescent="0.25">
      <c r="A1954" s="57">
        <v>2</v>
      </c>
      <c r="B1954" s="57">
        <v>42285342600000</v>
      </c>
      <c r="C1954" s="57" t="s">
        <v>167</v>
      </c>
      <c r="D1954" s="57" t="s">
        <v>168</v>
      </c>
      <c r="E1954" s="57" t="s">
        <v>169</v>
      </c>
      <c r="F1954" s="57">
        <v>0</v>
      </c>
      <c r="G1954" s="57" t="s">
        <v>49</v>
      </c>
      <c r="H1954" s="57" t="s">
        <v>150</v>
      </c>
      <c r="I1954" s="57" t="s">
        <v>151</v>
      </c>
      <c r="J1954" s="57" t="s">
        <v>152</v>
      </c>
      <c r="K1954" s="57" t="s">
        <v>51</v>
      </c>
      <c r="L1954" s="57" t="s">
        <v>153</v>
      </c>
      <c r="M1954" s="57" t="s">
        <v>154</v>
      </c>
      <c r="N1954" s="57" t="s">
        <v>155</v>
      </c>
      <c r="P1954" s="57" t="s">
        <v>156</v>
      </c>
      <c r="Q1954" s="57" t="s">
        <v>157</v>
      </c>
      <c r="R1954" s="57" t="s">
        <v>158</v>
      </c>
      <c r="S1954" s="57" t="s">
        <v>159</v>
      </c>
      <c r="U1954" s="57" t="s">
        <v>160</v>
      </c>
      <c r="V1954" s="57" t="s">
        <v>160</v>
      </c>
      <c r="W1954" s="57" t="s">
        <v>160</v>
      </c>
      <c r="X1954" s="57" t="s">
        <v>160</v>
      </c>
      <c r="Y1954" s="57" t="s">
        <v>160</v>
      </c>
      <c r="Z1954" s="57" t="s">
        <v>160</v>
      </c>
      <c r="AA1954" s="57" t="s">
        <v>160</v>
      </c>
      <c r="AB1954" s="57" t="s">
        <v>160</v>
      </c>
      <c r="AC1954" s="57" t="s">
        <v>160</v>
      </c>
      <c r="AD1954" s="57" t="s">
        <v>160</v>
      </c>
      <c r="AE1954" s="57" t="s">
        <v>160</v>
      </c>
      <c r="AF1954" s="57" t="s">
        <v>160</v>
      </c>
      <c r="AG1954" s="57" t="s">
        <v>160</v>
      </c>
      <c r="AH1954" s="57" t="s">
        <v>160</v>
      </c>
      <c r="AI1954" s="57" t="s">
        <v>179</v>
      </c>
      <c r="AL1954" s="9">
        <v>49949</v>
      </c>
      <c r="AM1954" s="57">
        <v>357.26469327000001</v>
      </c>
      <c r="AN1954" s="57">
        <v>3299.4924170559998</v>
      </c>
      <c r="AO1954" s="57">
        <v>0</v>
      </c>
      <c r="AP1954" s="57">
        <v>357.26469327000001</v>
      </c>
      <c r="AQ1954" s="57">
        <v>2474.6193127920001</v>
      </c>
      <c r="AR1954" s="57">
        <v>0</v>
      </c>
      <c r="AS1954" s="57">
        <v>0.17586711799999999</v>
      </c>
      <c r="AT1954" s="57">
        <v>1.2181561030000001</v>
      </c>
      <c r="AU1954" s="57">
        <v>0</v>
      </c>
      <c r="AV1954" s="57">
        <v>62.119999999000001</v>
      </c>
      <c r="AW1954" s="57">
        <v>3.9580000000000002</v>
      </c>
      <c r="AX1954" s="57">
        <v>0</v>
      </c>
      <c r="AY1954" s="57">
        <v>10.924865364</v>
      </c>
      <c r="AZ1954" s="57">
        <v>4.8214618549999999</v>
      </c>
      <c r="BA1954" s="57">
        <v>0</v>
      </c>
      <c r="BB1954" s="57">
        <v>15.74632722</v>
      </c>
      <c r="BC1954" s="57">
        <v>0</v>
      </c>
      <c r="BD1954" s="57">
        <v>0</v>
      </c>
      <c r="BE1954" s="57">
        <v>0</v>
      </c>
      <c r="BF1954" s="57">
        <v>0.86643067900000004</v>
      </c>
      <c r="BG1954" s="57">
        <v>0.39365818000000002</v>
      </c>
      <c r="BH1954" s="57">
        <v>1.2600888589999999</v>
      </c>
      <c r="BI1954" s="57">
        <v>0</v>
      </c>
      <c r="BJ1954" s="57">
        <v>0</v>
      </c>
      <c r="BK1954" s="57">
        <v>0</v>
      </c>
      <c r="BL1954" s="57">
        <v>0</v>
      </c>
      <c r="BM1954" s="57">
        <v>0</v>
      </c>
      <c r="BN1954" s="57">
        <v>0</v>
      </c>
      <c r="BO1954" s="57">
        <v>0</v>
      </c>
      <c r="BP1954" s="57">
        <v>14.48623836</v>
      </c>
      <c r="BQ1954" s="57">
        <v>4.3141149539999999</v>
      </c>
      <c r="BR1954" s="57">
        <v>2.4521131170000001</v>
      </c>
      <c r="BS1954" s="57">
        <v>14.48623836</v>
      </c>
      <c r="BT1954" s="57">
        <v>4.3141149539999999</v>
      </c>
      <c r="BU1954" s="57">
        <v>2.4521131170000001</v>
      </c>
    </row>
    <row r="1955" spans="1:73" x14ac:dyDescent="0.25">
      <c r="A1955" s="57">
        <v>2</v>
      </c>
      <c r="B1955" s="57">
        <v>42285342600000</v>
      </c>
      <c r="C1955" s="57" t="s">
        <v>167</v>
      </c>
      <c r="D1955" s="57" t="s">
        <v>168</v>
      </c>
      <c r="E1955" s="57" t="s">
        <v>169</v>
      </c>
      <c r="F1955" s="57">
        <v>0</v>
      </c>
      <c r="G1955" s="57" t="s">
        <v>49</v>
      </c>
      <c r="H1955" s="57" t="s">
        <v>150</v>
      </c>
      <c r="I1955" s="57" t="s">
        <v>151</v>
      </c>
      <c r="J1955" s="57" t="s">
        <v>152</v>
      </c>
      <c r="K1955" s="57" t="s">
        <v>51</v>
      </c>
      <c r="L1955" s="57" t="s">
        <v>153</v>
      </c>
      <c r="M1955" s="57" t="s">
        <v>154</v>
      </c>
      <c r="N1955" s="57" t="s">
        <v>155</v>
      </c>
      <c r="P1955" s="57" t="s">
        <v>156</v>
      </c>
      <c r="Q1955" s="57" t="s">
        <v>157</v>
      </c>
      <c r="R1955" s="57" t="s">
        <v>158</v>
      </c>
      <c r="S1955" s="57" t="s">
        <v>159</v>
      </c>
      <c r="U1955" s="57" t="s">
        <v>160</v>
      </c>
      <c r="V1955" s="57" t="s">
        <v>160</v>
      </c>
      <c r="W1955" s="57" t="s">
        <v>160</v>
      </c>
      <c r="X1955" s="57" t="s">
        <v>160</v>
      </c>
      <c r="Y1955" s="57" t="s">
        <v>160</v>
      </c>
      <c r="Z1955" s="57" t="s">
        <v>160</v>
      </c>
      <c r="AA1955" s="57" t="s">
        <v>160</v>
      </c>
      <c r="AB1955" s="57" t="s">
        <v>160</v>
      </c>
      <c r="AC1955" s="57" t="s">
        <v>160</v>
      </c>
      <c r="AD1955" s="57" t="s">
        <v>160</v>
      </c>
      <c r="AE1955" s="57" t="s">
        <v>160</v>
      </c>
      <c r="AF1955" s="57" t="s">
        <v>160</v>
      </c>
      <c r="AG1955" s="57" t="s">
        <v>160</v>
      </c>
      <c r="AH1955" s="57" t="s">
        <v>160</v>
      </c>
      <c r="AI1955" s="57" t="s">
        <v>179</v>
      </c>
      <c r="AL1955" s="9">
        <v>49980</v>
      </c>
      <c r="AM1955" s="57">
        <v>343.45126940599999</v>
      </c>
      <c r="AN1955" s="57">
        <v>3170.901565695</v>
      </c>
      <c r="AO1955" s="57">
        <v>0</v>
      </c>
      <c r="AP1955" s="57">
        <v>343.45126940599999</v>
      </c>
      <c r="AQ1955" s="57">
        <v>2378.176174271</v>
      </c>
      <c r="AR1955" s="57">
        <v>0</v>
      </c>
      <c r="AS1955" s="57">
        <v>0.16906732199999999</v>
      </c>
      <c r="AT1955" s="57">
        <v>1.170681004</v>
      </c>
      <c r="AU1955" s="57">
        <v>0</v>
      </c>
      <c r="AV1955" s="57">
        <v>62.120000001999998</v>
      </c>
      <c r="AW1955" s="57">
        <v>4.03</v>
      </c>
      <c r="AX1955" s="57">
        <v>0</v>
      </c>
      <c r="AY1955" s="57">
        <v>10.502462035000001</v>
      </c>
      <c r="AZ1955" s="57">
        <v>4.7178444439999998</v>
      </c>
      <c r="BA1955" s="57">
        <v>0</v>
      </c>
      <c r="BB1955" s="57">
        <v>15.220306479</v>
      </c>
      <c r="BC1955" s="57">
        <v>0</v>
      </c>
      <c r="BD1955" s="57">
        <v>0</v>
      </c>
      <c r="BE1955" s="57">
        <v>0</v>
      </c>
      <c r="BF1955" s="57">
        <v>0.83914050900000003</v>
      </c>
      <c r="BG1955" s="57">
        <v>0.38050766200000002</v>
      </c>
      <c r="BH1955" s="57">
        <v>1.219648171</v>
      </c>
      <c r="BI1955" s="57">
        <v>0</v>
      </c>
      <c r="BJ1955" s="57">
        <v>0</v>
      </c>
      <c r="BK1955" s="57">
        <v>0</v>
      </c>
      <c r="BL1955" s="57">
        <v>0</v>
      </c>
      <c r="BM1955" s="57">
        <v>0</v>
      </c>
      <c r="BN1955" s="57">
        <v>0</v>
      </c>
      <c r="BO1955" s="57">
        <v>0</v>
      </c>
      <c r="BP1955" s="57">
        <v>14.000658308</v>
      </c>
      <c r="BQ1955" s="57">
        <v>4.1369924940000002</v>
      </c>
      <c r="BR1955" s="57">
        <v>2.3428683270000001</v>
      </c>
      <c r="BS1955" s="57">
        <v>14.000658308</v>
      </c>
      <c r="BT1955" s="57">
        <v>4.1369924940000002</v>
      </c>
      <c r="BU1955" s="57">
        <v>2.3428683270000001</v>
      </c>
    </row>
    <row r="1956" spans="1:73" x14ac:dyDescent="0.25">
      <c r="A1956" s="57">
        <v>2</v>
      </c>
      <c r="B1956" s="57">
        <v>42285342600000</v>
      </c>
      <c r="C1956" s="57" t="s">
        <v>167</v>
      </c>
      <c r="D1956" s="57" t="s">
        <v>168</v>
      </c>
      <c r="E1956" s="57" t="s">
        <v>169</v>
      </c>
      <c r="F1956" s="57">
        <v>0</v>
      </c>
      <c r="G1956" s="57" t="s">
        <v>49</v>
      </c>
      <c r="H1956" s="57" t="s">
        <v>150</v>
      </c>
      <c r="I1956" s="57" t="s">
        <v>151</v>
      </c>
      <c r="J1956" s="57" t="s">
        <v>152</v>
      </c>
      <c r="K1956" s="57" t="s">
        <v>51</v>
      </c>
      <c r="L1956" s="57" t="s">
        <v>153</v>
      </c>
      <c r="M1956" s="57" t="s">
        <v>154</v>
      </c>
      <c r="N1956" s="57" t="s">
        <v>155</v>
      </c>
      <c r="P1956" s="57" t="s">
        <v>156</v>
      </c>
      <c r="Q1956" s="57" t="s">
        <v>157</v>
      </c>
      <c r="R1956" s="57" t="s">
        <v>158</v>
      </c>
      <c r="S1956" s="57" t="s">
        <v>159</v>
      </c>
      <c r="U1956" s="57" t="s">
        <v>160</v>
      </c>
      <c r="V1956" s="57" t="s">
        <v>160</v>
      </c>
      <c r="W1956" s="57" t="s">
        <v>160</v>
      </c>
      <c r="X1956" s="57" t="s">
        <v>160</v>
      </c>
      <c r="Y1956" s="57" t="s">
        <v>160</v>
      </c>
      <c r="Z1956" s="57" t="s">
        <v>160</v>
      </c>
      <c r="AA1956" s="57" t="s">
        <v>160</v>
      </c>
      <c r="AB1956" s="57" t="s">
        <v>160</v>
      </c>
      <c r="AC1956" s="57" t="s">
        <v>160</v>
      </c>
      <c r="AD1956" s="57" t="s">
        <v>160</v>
      </c>
      <c r="AE1956" s="57" t="s">
        <v>160</v>
      </c>
      <c r="AF1956" s="57" t="s">
        <v>160</v>
      </c>
      <c r="AG1956" s="57" t="s">
        <v>160</v>
      </c>
      <c r="AH1956" s="57" t="s">
        <v>160</v>
      </c>
      <c r="AI1956" s="57" t="s">
        <v>179</v>
      </c>
      <c r="AL1956" s="9">
        <v>50010</v>
      </c>
      <c r="AM1956" s="57">
        <v>352.56504589799999</v>
      </c>
      <c r="AN1956" s="57">
        <v>3253.8638691810002</v>
      </c>
      <c r="AO1956" s="57">
        <v>0</v>
      </c>
      <c r="AP1956" s="57">
        <v>352.56504589799999</v>
      </c>
      <c r="AQ1956" s="57">
        <v>2440.397901886</v>
      </c>
      <c r="AR1956" s="57">
        <v>0</v>
      </c>
      <c r="AS1956" s="57">
        <v>0.17355366899999999</v>
      </c>
      <c r="AT1956" s="57">
        <v>1.2013102710000001</v>
      </c>
      <c r="AU1956" s="57">
        <v>0</v>
      </c>
      <c r="AV1956" s="57">
        <v>62.119999997999997</v>
      </c>
      <c r="AW1956" s="57">
        <v>4.1849999999999996</v>
      </c>
      <c r="AX1956" s="57">
        <v>0</v>
      </c>
      <c r="AY1956" s="57">
        <v>10.781153949</v>
      </c>
      <c r="AZ1956" s="57">
        <v>5.0274834850000003</v>
      </c>
      <c r="BA1956" s="57">
        <v>0</v>
      </c>
      <c r="BB1956" s="57">
        <v>15.808637434</v>
      </c>
      <c r="BC1956" s="57">
        <v>0</v>
      </c>
      <c r="BD1956" s="57">
        <v>0</v>
      </c>
      <c r="BE1956" s="57">
        <v>0</v>
      </c>
      <c r="BF1956" s="57">
        <v>0.875241045</v>
      </c>
      <c r="BG1956" s="57">
        <v>0.39521593599999999</v>
      </c>
      <c r="BH1956" s="57">
        <v>1.2704569809999999</v>
      </c>
      <c r="BI1956" s="57">
        <v>0</v>
      </c>
      <c r="BJ1956" s="57">
        <v>0</v>
      </c>
      <c r="BK1956" s="57">
        <v>0</v>
      </c>
      <c r="BL1956" s="57">
        <v>0</v>
      </c>
      <c r="BM1956" s="57">
        <v>0</v>
      </c>
      <c r="BN1956" s="57">
        <v>0</v>
      </c>
      <c r="BO1956" s="57">
        <v>0</v>
      </c>
      <c r="BP1956" s="57">
        <v>14.538180453000001</v>
      </c>
      <c r="BQ1956" s="57">
        <v>4.2612125230000002</v>
      </c>
      <c r="BR1956" s="57">
        <v>2.4041294550000001</v>
      </c>
      <c r="BS1956" s="57">
        <v>14.538180453000001</v>
      </c>
      <c r="BT1956" s="57">
        <v>4.2612125230000002</v>
      </c>
      <c r="BU1956" s="57">
        <v>2.4041294550000001</v>
      </c>
    </row>
    <row r="1957" spans="1:73" x14ac:dyDescent="0.25">
      <c r="A1957" s="57">
        <v>2</v>
      </c>
      <c r="B1957" s="57">
        <v>42285342600000</v>
      </c>
      <c r="C1957" s="57" t="s">
        <v>167</v>
      </c>
      <c r="D1957" s="57" t="s">
        <v>168</v>
      </c>
      <c r="E1957" s="57" t="s">
        <v>169</v>
      </c>
      <c r="F1957" s="57">
        <v>0</v>
      </c>
      <c r="G1957" s="57" t="s">
        <v>49</v>
      </c>
      <c r="H1957" s="57" t="s">
        <v>150</v>
      </c>
      <c r="I1957" s="57" t="s">
        <v>151</v>
      </c>
      <c r="J1957" s="57" t="s">
        <v>152</v>
      </c>
      <c r="K1957" s="57" t="s">
        <v>51</v>
      </c>
      <c r="L1957" s="57" t="s">
        <v>153</v>
      </c>
      <c r="M1957" s="57" t="s">
        <v>154</v>
      </c>
      <c r="N1957" s="57" t="s">
        <v>155</v>
      </c>
      <c r="P1957" s="57" t="s">
        <v>156</v>
      </c>
      <c r="Q1957" s="57" t="s">
        <v>157</v>
      </c>
      <c r="R1957" s="57" t="s">
        <v>158</v>
      </c>
      <c r="S1957" s="57" t="s">
        <v>159</v>
      </c>
      <c r="U1957" s="57" t="s">
        <v>160</v>
      </c>
      <c r="V1957" s="57" t="s">
        <v>160</v>
      </c>
      <c r="W1957" s="57" t="s">
        <v>160</v>
      </c>
      <c r="X1957" s="57" t="s">
        <v>160</v>
      </c>
      <c r="Y1957" s="57" t="s">
        <v>160</v>
      </c>
      <c r="Z1957" s="57" t="s">
        <v>160</v>
      </c>
      <c r="AA1957" s="57" t="s">
        <v>160</v>
      </c>
      <c r="AB1957" s="57" t="s">
        <v>160</v>
      </c>
      <c r="AC1957" s="57" t="s">
        <v>160</v>
      </c>
      <c r="AD1957" s="57" t="s">
        <v>160</v>
      </c>
      <c r="AE1957" s="57" t="s">
        <v>160</v>
      </c>
      <c r="AF1957" s="57" t="s">
        <v>160</v>
      </c>
      <c r="AG1957" s="57" t="s">
        <v>160</v>
      </c>
      <c r="AH1957" s="57" t="s">
        <v>160</v>
      </c>
      <c r="AI1957" s="57" t="s">
        <v>179</v>
      </c>
      <c r="AL1957" s="9">
        <v>50041</v>
      </c>
      <c r="AM1957" s="57">
        <v>350.222532774</v>
      </c>
      <c r="AN1957" s="57">
        <v>3230.9179583559999</v>
      </c>
      <c r="AO1957" s="57">
        <v>0</v>
      </c>
      <c r="AP1957" s="57">
        <v>350.222532774</v>
      </c>
      <c r="AQ1957" s="57">
        <v>2423.1884687669999</v>
      </c>
      <c r="AR1957" s="57">
        <v>0</v>
      </c>
      <c r="AS1957" s="57">
        <v>0.17240054399999999</v>
      </c>
      <c r="AT1957" s="57">
        <v>1.192838756</v>
      </c>
      <c r="AU1957" s="57">
        <v>0</v>
      </c>
      <c r="AV1957" s="57">
        <v>62.119999997999997</v>
      </c>
      <c r="AW1957" s="57">
        <v>4.1849999999999996</v>
      </c>
      <c r="AX1957" s="57">
        <v>0</v>
      </c>
      <c r="AY1957" s="57">
        <v>10.709521792</v>
      </c>
      <c r="AZ1957" s="57">
        <v>4.9920301919999996</v>
      </c>
      <c r="BA1957" s="57">
        <v>0</v>
      </c>
      <c r="BB1957" s="57">
        <v>15.701551985</v>
      </c>
      <c r="BC1957" s="57">
        <v>0</v>
      </c>
      <c r="BD1957" s="57">
        <v>0</v>
      </c>
      <c r="BE1957" s="57">
        <v>0</v>
      </c>
      <c r="BF1957" s="57">
        <v>0.86927169800000004</v>
      </c>
      <c r="BG1957" s="57">
        <v>0.39253880000000002</v>
      </c>
      <c r="BH1957" s="57">
        <v>1.261810498</v>
      </c>
      <c r="BI1957" s="57">
        <v>0</v>
      </c>
      <c r="BJ1957" s="57">
        <v>0</v>
      </c>
      <c r="BK1957" s="57">
        <v>0</v>
      </c>
      <c r="BL1957" s="57">
        <v>0</v>
      </c>
      <c r="BM1957" s="57">
        <v>0</v>
      </c>
      <c r="BN1957" s="57">
        <v>0</v>
      </c>
      <c r="BO1957" s="57">
        <v>0</v>
      </c>
      <c r="BP1957" s="57">
        <v>14.439741486999999</v>
      </c>
      <c r="BQ1957" s="57">
        <v>4.1982608670000001</v>
      </c>
      <c r="BR1957" s="57">
        <v>2.3596934219999999</v>
      </c>
      <c r="BS1957" s="57">
        <v>14.439741486999999</v>
      </c>
      <c r="BT1957" s="57">
        <v>4.1982608670000001</v>
      </c>
      <c r="BU1957" s="57">
        <v>2.3596934219999999</v>
      </c>
    </row>
    <row r="1958" spans="1:73" x14ac:dyDescent="0.25">
      <c r="A1958" s="57">
        <v>2</v>
      </c>
      <c r="B1958" s="57">
        <v>42285342600000</v>
      </c>
      <c r="C1958" s="57" t="s">
        <v>167</v>
      </c>
      <c r="D1958" s="57" t="s">
        <v>168</v>
      </c>
      <c r="E1958" s="57" t="s">
        <v>169</v>
      </c>
      <c r="F1958" s="57">
        <v>0</v>
      </c>
      <c r="G1958" s="57" t="s">
        <v>49</v>
      </c>
      <c r="H1958" s="57" t="s">
        <v>150</v>
      </c>
      <c r="I1958" s="57" t="s">
        <v>151</v>
      </c>
      <c r="J1958" s="57" t="s">
        <v>152</v>
      </c>
      <c r="K1958" s="57" t="s">
        <v>51</v>
      </c>
      <c r="L1958" s="57" t="s">
        <v>153</v>
      </c>
      <c r="M1958" s="57" t="s">
        <v>154</v>
      </c>
      <c r="N1958" s="57" t="s">
        <v>155</v>
      </c>
      <c r="P1958" s="57" t="s">
        <v>156</v>
      </c>
      <c r="Q1958" s="57" t="s">
        <v>157</v>
      </c>
      <c r="R1958" s="57" t="s">
        <v>158</v>
      </c>
      <c r="S1958" s="57" t="s">
        <v>159</v>
      </c>
      <c r="U1958" s="57" t="s">
        <v>160</v>
      </c>
      <c r="V1958" s="57" t="s">
        <v>160</v>
      </c>
      <c r="W1958" s="57" t="s">
        <v>160</v>
      </c>
      <c r="X1958" s="57" t="s">
        <v>160</v>
      </c>
      <c r="Y1958" s="57" t="s">
        <v>160</v>
      </c>
      <c r="Z1958" s="57" t="s">
        <v>160</v>
      </c>
      <c r="AA1958" s="57" t="s">
        <v>160</v>
      </c>
      <c r="AB1958" s="57" t="s">
        <v>160</v>
      </c>
      <c r="AC1958" s="57" t="s">
        <v>160</v>
      </c>
      <c r="AD1958" s="57" t="s">
        <v>160</v>
      </c>
      <c r="AE1958" s="57" t="s">
        <v>160</v>
      </c>
      <c r="AF1958" s="57" t="s">
        <v>160</v>
      </c>
      <c r="AG1958" s="57" t="s">
        <v>160</v>
      </c>
      <c r="AH1958" s="57" t="s">
        <v>160</v>
      </c>
      <c r="AI1958" s="57" t="s">
        <v>179</v>
      </c>
      <c r="AL1958" s="9">
        <v>50072</v>
      </c>
      <c r="AM1958" s="57">
        <v>314.34164372999999</v>
      </c>
      <c r="AN1958" s="57">
        <v>2898.6605962190001</v>
      </c>
      <c r="AO1958" s="57">
        <v>0</v>
      </c>
      <c r="AP1958" s="57">
        <v>314.34164372999999</v>
      </c>
      <c r="AQ1958" s="57">
        <v>2173.9954471639999</v>
      </c>
      <c r="AR1958" s="57">
        <v>0</v>
      </c>
      <c r="AS1958" s="57">
        <v>0.154737818</v>
      </c>
      <c r="AT1958" s="57">
        <v>1.0701709989999999</v>
      </c>
      <c r="AU1958" s="57">
        <v>0</v>
      </c>
      <c r="AV1958" s="57">
        <v>62.119999999000001</v>
      </c>
      <c r="AW1958" s="57">
        <v>4.1849999999999996</v>
      </c>
      <c r="AX1958" s="57">
        <v>0</v>
      </c>
      <c r="AY1958" s="57">
        <v>9.6123132259999995</v>
      </c>
      <c r="AZ1958" s="57">
        <v>4.4786656300000001</v>
      </c>
      <c r="BA1958" s="57">
        <v>0</v>
      </c>
      <c r="BB1958" s="57">
        <v>14.090978856</v>
      </c>
      <c r="BC1958" s="57">
        <v>0</v>
      </c>
      <c r="BD1958" s="57">
        <v>0</v>
      </c>
      <c r="BE1958" s="57">
        <v>0</v>
      </c>
      <c r="BF1958" s="57">
        <v>0.78006882700000002</v>
      </c>
      <c r="BG1958" s="57">
        <v>0.35227447099999998</v>
      </c>
      <c r="BH1958" s="57">
        <v>1.1323432980000001</v>
      </c>
      <c r="BI1958" s="57">
        <v>0</v>
      </c>
      <c r="BJ1958" s="57">
        <v>0</v>
      </c>
      <c r="BK1958" s="57">
        <v>0</v>
      </c>
      <c r="BL1958" s="57">
        <v>0</v>
      </c>
      <c r="BM1958" s="57">
        <v>0</v>
      </c>
      <c r="BN1958" s="57">
        <v>0</v>
      </c>
      <c r="BO1958" s="57">
        <v>0</v>
      </c>
      <c r="BP1958" s="57">
        <v>12.958635557999999</v>
      </c>
      <c r="BQ1958" s="57">
        <v>3.7402111699999998</v>
      </c>
      <c r="BR1958" s="57">
        <v>2.0950884090000002</v>
      </c>
      <c r="BS1958" s="57">
        <v>12.958635557999999</v>
      </c>
      <c r="BT1958" s="57">
        <v>3.7402111699999998</v>
      </c>
      <c r="BU1958" s="57">
        <v>2.0950884090000002</v>
      </c>
    </row>
    <row r="1959" spans="1:73" x14ac:dyDescent="0.25">
      <c r="A1959" s="57">
        <v>2</v>
      </c>
      <c r="B1959" s="57">
        <v>42285342600000</v>
      </c>
      <c r="C1959" s="57" t="s">
        <v>167</v>
      </c>
      <c r="D1959" s="57" t="s">
        <v>168</v>
      </c>
      <c r="E1959" s="57" t="s">
        <v>169</v>
      </c>
      <c r="F1959" s="57">
        <v>0</v>
      </c>
      <c r="G1959" s="57" t="s">
        <v>49</v>
      </c>
      <c r="H1959" s="57" t="s">
        <v>150</v>
      </c>
      <c r="I1959" s="57" t="s">
        <v>151</v>
      </c>
      <c r="J1959" s="57" t="s">
        <v>152</v>
      </c>
      <c r="K1959" s="57" t="s">
        <v>51</v>
      </c>
      <c r="L1959" s="57" t="s">
        <v>153</v>
      </c>
      <c r="M1959" s="57" t="s">
        <v>154</v>
      </c>
      <c r="N1959" s="57" t="s">
        <v>155</v>
      </c>
      <c r="P1959" s="57" t="s">
        <v>156</v>
      </c>
      <c r="Q1959" s="57" t="s">
        <v>157</v>
      </c>
      <c r="R1959" s="57" t="s">
        <v>158</v>
      </c>
      <c r="S1959" s="57" t="s">
        <v>159</v>
      </c>
      <c r="U1959" s="57" t="s">
        <v>160</v>
      </c>
      <c r="V1959" s="57" t="s">
        <v>160</v>
      </c>
      <c r="W1959" s="57" t="s">
        <v>160</v>
      </c>
      <c r="X1959" s="57" t="s">
        <v>160</v>
      </c>
      <c r="Y1959" s="57" t="s">
        <v>160</v>
      </c>
      <c r="Z1959" s="57" t="s">
        <v>160</v>
      </c>
      <c r="AA1959" s="57" t="s">
        <v>160</v>
      </c>
      <c r="AB1959" s="57" t="s">
        <v>160</v>
      </c>
      <c r="AC1959" s="57" t="s">
        <v>160</v>
      </c>
      <c r="AD1959" s="57" t="s">
        <v>160</v>
      </c>
      <c r="AE1959" s="57" t="s">
        <v>160</v>
      </c>
      <c r="AF1959" s="57" t="s">
        <v>160</v>
      </c>
      <c r="AG1959" s="57" t="s">
        <v>160</v>
      </c>
      <c r="AH1959" s="57" t="s">
        <v>160</v>
      </c>
      <c r="AI1959" s="57" t="s">
        <v>179</v>
      </c>
      <c r="AL1959" s="9">
        <v>50100</v>
      </c>
      <c r="AM1959" s="57">
        <v>345.846902747</v>
      </c>
      <c r="AN1959" s="57">
        <v>3187.6928055640001</v>
      </c>
      <c r="AO1959" s="57">
        <v>0</v>
      </c>
      <c r="AP1959" s="57">
        <v>345.846902747</v>
      </c>
      <c r="AQ1959" s="57">
        <v>2390.7696041730001</v>
      </c>
      <c r="AR1959" s="57">
        <v>0</v>
      </c>
      <c r="AS1959" s="57">
        <v>0.170246596</v>
      </c>
      <c r="AT1959" s="57">
        <v>1.176880245</v>
      </c>
      <c r="AU1959" s="57">
        <v>0</v>
      </c>
      <c r="AV1959" s="57">
        <v>62.120000003000001</v>
      </c>
      <c r="AW1959" s="57">
        <v>4.1849999999999996</v>
      </c>
      <c r="AX1959" s="57">
        <v>0</v>
      </c>
      <c r="AY1959" s="57">
        <v>10.575718565000001</v>
      </c>
      <c r="AZ1959" s="57">
        <v>4.9252438270000001</v>
      </c>
      <c r="BA1959" s="57">
        <v>0</v>
      </c>
      <c r="BB1959" s="57">
        <v>15.500962392</v>
      </c>
      <c r="BC1959" s="57">
        <v>0</v>
      </c>
      <c r="BD1959" s="57">
        <v>0</v>
      </c>
      <c r="BE1959" s="57">
        <v>0</v>
      </c>
      <c r="BF1959" s="57">
        <v>0.85807915499999998</v>
      </c>
      <c r="BG1959" s="57">
        <v>0.38752406</v>
      </c>
      <c r="BH1959" s="57">
        <v>1.245603214</v>
      </c>
      <c r="BI1959" s="57">
        <v>0</v>
      </c>
      <c r="BJ1959" s="57">
        <v>0</v>
      </c>
      <c r="BK1959" s="57">
        <v>0</v>
      </c>
      <c r="BL1959" s="57">
        <v>0</v>
      </c>
      <c r="BM1959" s="57">
        <v>0</v>
      </c>
      <c r="BN1959" s="57">
        <v>0</v>
      </c>
      <c r="BO1959" s="57">
        <v>0</v>
      </c>
      <c r="BP1959" s="57">
        <v>14.255359177000001</v>
      </c>
      <c r="BQ1959" s="57">
        <v>4.0813315279999998</v>
      </c>
      <c r="BR1959" s="57">
        <v>2.2775588720000002</v>
      </c>
      <c r="BS1959" s="57">
        <v>14.255359177000001</v>
      </c>
      <c r="BT1959" s="57">
        <v>4.0813315279999998</v>
      </c>
      <c r="BU1959" s="57">
        <v>2.2775588720000002</v>
      </c>
    </row>
    <row r="1960" spans="1:73" x14ac:dyDescent="0.25">
      <c r="A1960" s="57">
        <v>2</v>
      </c>
      <c r="B1960" s="57">
        <v>42285342600000</v>
      </c>
      <c r="C1960" s="57" t="s">
        <v>167</v>
      </c>
      <c r="D1960" s="57" t="s">
        <v>168</v>
      </c>
      <c r="E1960" s="57" t="s">
        <v>169</v>
      </c>
      <c r="F1960" s="57">
        <v>0</v>
      </c>
      <c r="G1960" s="57" t="s">
        <v>49</v>
      </c>
      <c r="H1960" s="57" t="s">
        <v>150</v>
      </c>
      <c r="I1960" s="57" t="s">
        <v>151</v>
      </c>
      <c r="J1960" s="57" t="s">
        <v>152</v>
      </c>
      <c r="K1960" s="57" t="s">
        <v>51</v>
      </c>
      <c r="L1960" s="57" t="s">
        <v>153</v>
      </c>
      <c r="M1960" s="57" t="s">
        <v>154</v>
      </c>
      <c r="N1960" s="57" t="s">
        <v>155</v>
      </c>
      <c r="P1960" s="57" t="s">
        <v>156</v>
      </c>
      <c r="Q1960" s="57" t="s">
        <v>157</v>
      </c>
      <c r="R1960" s="57" t="s">
        <v>158</v>
      </c>
      <c r="S1960" s="57" t="s">
        <v>159</v>
      </c>
      <c r="U1960" s="57" t="s">
        <v>160</v>
      </c>
      <c r="V1960" s="57" t="s">
        <v>160</v>
      </c>
      <c r="W1960" s="57" t="s">
        <v>160</v>
      </c>
      <c r="X1960" s="57" t="s">
        <v>160</v>
      </c>
      <c r="Y1960" s="57" t="s">
        <v>160</v>
      </c>
      <c r="Z1960" s="57" t="s">
        <v>160</v>
      </c>
      <c r="AA1960" s="57" t="s">
        <v>160</v>
      </c>
      <c r="AB1960" s="57" t="s">
        <v>160</v>
      </c>
      <c r="AC1960" s="57" t="s">
        <v>160</v>
      </c>
      <c r="AD1960" s="57" t="s">
        <v>160</v>
      </c>
      <c r="AE1960" s="57" t="s">
        <v>160</v>
      </c>
      <c r="AF1960" s="57" t="s">
        <v>160</v>
      </c>
      <c r="AG1960" s="57" t="s">
        <v>160</v>
      </c>
      <c r="AH1960" s="57" t="s">
        <v>160</v>
      </c>
      <c r="AI1960" s="57" t="s">
        <v>179</v>
      </c>
      <c r="AL1960" s="9">
        <v>50131</v>
      </c>
      <c r="AM1960" s="57">
        <v>328.47362234399998</v>
      </c>
      <c r="AN1960" s="57">
        <v>3063.4591114270002</v>
      </c>
      <c r="AO1960" s="57">
        <v>0</v>
      </c>
      <c r="AP1960" s="57">
        <v>328.47362234399998</v>
      </c>
      <c r="AQ1960" s="57">
        <v>2297.5943335709999</v>
      </c>
      <c r="AR1960" s="57">
        <v>0</v>
      </c>
      <c r="AS1960" s="57">
        <v>0.161694425</v>
      </c>
      <c r="AT1960" s="57">
        <v>1.1310137870000001</v>
      </c>
      <c r="AU1960" s="57">
        <v>0</v>
      </c>
      <c r="AV1960" s="57">
        <v>62.12</v>
      </c>
      <c r="AW1960" s="57">
        <v>4.1849999999999996</v>
      </c>
      <c r="AX1960" s="57">
        <v>0</v>
      </c>
      <c r="AY1960" s="57">
        <v>10.044457702000001</v>
      </c>
      <c r="AZ1960" s="57">
        <v>4.7332926970000004</v>
      </c>
      <c r="BA1960" s="57">
        <v>0</v>
      </c>
      <c r="BB1960" s="57">
        <v>14.777750399</v>
      </c>
      <c r="BC1960" s="57">
        <v>0</v>
      </c>
      <c r="BD1960" s="57">
        <v>0</v>
      </c>
      <c r="BE1960" s="57">
        <v>0</v>
      </c>
      <c r="BF1960" s="57">
        <v>0.81914344100000003</v>
      </c>
      <c r="BG1960" s="57">
        <v>0.36944376000000001</v>
      </c>
      <c r="BH1960" s="57">
        <v>1.188587201</v>
      </c>
      <c r="BI1960" s="57">
        <v>0</v>
      </c>
      <c r="BJ1960" s="57">
        <v>0</v>
      </c>
      <c r="BK1960" s="57">
        <v>0</v>
      </c>
      <c r="BL1960" s="57">
        <v>0</v>
      </c>
      <c r="BM1960" s="57">
        <v>0</v>
      </c>
      <c r="BN1960" s="57">
        <v>0</v>
      </c>
      <c r="BO1960" s="57">
        <v>0</v>
      </c>
      <c r="BP1960" s="57">
        <v>13.589163198</v>
      </c>
      <c r="BQ1960" s="57">
        <v>3.860260512</v>
      </c>
      <c r="BR1960" s="57">
        <v>2.146340956</v>
      </c>
      <c r="BS1960" s="57">
        <v>13.589163198</v>
      </c>
      <c r="BT1960" s="57">
        <v>3.860260512</v>
      </c>
      <c r="BU1960" s="57">
        <v>2.146340956</v>
      </c>
    </row>
    <row r="1961" spans="1:73" x14ac:dyDescent="0.25">
      <c r="A1961" s="57">
        <v>2</v>
      </c>
      <c r="B1961" s="57">
        <v>42285342600000</v>
      </c>
      <c r="C1961" s="57" t="s">
        <v>167</v>
      </c>
      <c r="D1961" s="57" t="s">
        <v>168</v>
      </c>
      <c r="E1961" s="57" t="s">
        <v>169</v>
      </c>
      <c r="F1961" s="57">
        <v>0</v>
      </c>
      <c r="G1961" s="57" t="s">
        <v>49</v>
      </c>
      <c r="H1961" s="57" t="s">
        <v>150</v>
      </c>
      <c r="I1961" s="57" t="s">
        <v>151</v>
      </c>
      <c r="J1961" s="57" t="s">
        <v>152</v>
      </c>
      <c r="K1961" s="57" t="s">
        <v>51</v>
      </c>
      <c r="L1961" s="57" t="s">
        <v>153</v>
      </c>
      <c r="M1961" s="57" t="s">
        <v>154</v>
      </c>
      <c r="N1961" s="57" t="s">
        <v>155</v>
      </c>
      <c r="P1961" s="57" t="s">
        <v>156</v>
      </c>
      <c r="Q1961" s="57" t="s">
        <v>157</v>
      </c>
      <c r="R1961" s="57" t="s">
        <v>158</v>
      </c>
      <c r="S1961" s="57" t="s">
        <v>159</v>
      </c>
      <c r="U1961" s="57" t="s">
        <v>160</v>
      </c>
      <c r="V1961" s="57" t="s">
        <v>160</v>
      </c>
      <c r="W1961" s="57" t="s">
        <v>160</v>
      </c>
      <c r="X1961" s="57" t="s">
        <v>160</v>
      </c>
      <c r="Y1961" s="57" t="s">
        <v>160</v>
      </c>
      <c r="Z1961" s="57" t="s">
        <v>160</v>
      </c>
      <c r="AA1961" s="57" t="s">
        <v>160</v>
      </c>
      <c r="AB1961" s="57" t="s">
        <v>160</v>
      </c>
      <c r="AC1961" s="57" t="s">
        <v>160</v>
      </c>
      <c r="AD1961" s="57" t="s">
        <v>160</v>
      </c>
      <c r="AE1961" s="57" t="s">
        <v>160</v>
      </c>
      <c r="AF1961" s="57" t="s">
        <v>160</v>
      </c>
      <c r="AG1961" s="57" t="s">
        <v>160</v>
      </c>
      <c r="AH1961" s="57" t="s">
        <v>160</v>
      </c>
      <c r="AI1961" s="57" t="s">
        <v>179</v>
      </c>
      <c r="AL1961" s="9">
        <v>50161</v>
      </c>
      <c r="AM1961" s="57">
        <v>336.982222401</v>
      </c>
      <c r="AN1961" s="57">
        <v>3143.6103300169998</v>
      </c>
      <c r="AO1961" s="57">
        <v>0</v>
      </c>
      <c r="AP1961" s="57">
        <v>336.982222401</v>
      </c>
      <c r="AQ1961" s="57">
        <v>2357.707747513</v>
      </c>
      <c r="AR1961" s="57">
        <v>0</v>
      </c>
      <c r="AS1961" s="57">
        <v>0.16588286899999999</v>
      </c>
      <c r="AT1961" s="57">
        <v>1.160605216</v>
      </c>
      <c r="AU1961" s="57">
        <v>0</v>
      </c>
      <c r="AV1961" s="57">
        <v>62.119999997999997</v>
      </c>
      <c r="AW1961" s="57">
        <v>4.1849999999999996</v>
      </c>
      <c r="AX1961" s="57">
        <v>0</v>
      </c>
      <c r="AY1961" s="57">
        <v>10.30464381</v>
      </c>
      <c r="AZ1961" s="57">
        <v>4.8571328280000001</v>
      </c>
      <c r="BA1961" s="57">
        <v>0</v>
      </c>
      <c r="BB1961" s="57">
        <v>15.161776637999999</v>
      </c>
      <c r="BC1961" s="57">
        <v>0</v>
      </c>
      <c r="BD1961" s="57">
        <v>0</v>
      </c>
      <c r="BE1961" s="57">
        <v>0</v>
      </c>
      <c r="BF1961" s="57">
        <v>0.84045465200000002</v>
      </c>
      <c r="BG1961" s="57">
        <v>0.379044416</v>
      </c>
      <c r="BH1961" s="57">
        <v>1.219499068</v>
      </c>
      <c r="BI1961" s="57">
        <v>0</v>
      </c>
      <c r="BJ1961" s="57">
        <v>0</v>
      </c>
      <c r="BK1961" s="57">
        <v>0</v>
      </c>
      <c r="BL1961" s="57">
        <v>0</v>
      </c>
      <c r="BM1961" s="57">
        <v>0</v>
      </c>
      <c r="BN1961" s="57">
        <v>0</v>
      </c>
      <c r="BO1961" s="57">
        <v>0</v>
      </c>
      <c r="BP1961" s="57">
        <v>13.94227757</v>
      </c>
      <c r="BQ1961" s="57">
        <v>3.9286603859999998</v>
      </c>
      <c r="BR1961" s="57">
        <v>2.1761463179999998</v>
      </c>
      <c r="BS1961" s="57">
        <v>13.94227757</v>
      </c>
      <c r="BT1961" s="57">
        <v>3.9286603859999998</v>
      </c>
      <c r="BU1961" s="57">
        <v>2.1761463179999998</v>
      </c>
    </row>
    <row r="1962" spans="1:73" x14ac:dyDescent="0.25">
      <c r="A1962" s="57">
        <v>2</v>
      </c>
      <c r="B1962" s="57">
        <v>42285342600000</v>
      </c>
      <c r="C1962" s="57" t="s">
        <v>167</v>
      </c>
      <c r="D1962" s="57" t="s">
        <v>168</v>
      </c>
      <c r="E1962" s="57" t="s">
        <v>169</v>
      </c>
      <c r="F1962" s="57">
        <v>0</v>
      </c>
      <c r="G1962" s="57" t="s">
        <v>49</v>
      </c>
      <c r="H1962" s="57" t="s">
        <v>150</v>
      </c>
      <c r="I1962" s="57" t="s">
        <v>151</v>
      </c>
      <c r="J1962" s="57" t="s">
        <v>152</v>
      </c>
      <c r="K1962" s="57" t="s">
        <v>51</v>
      </c>
      <c r="L1962" s="57" t="s">
        <v>153</v>
      </c>
      <c r="M1962" s="57" t="s">
        <v>154</v>
      </c>
      <c r="N1962" s="57" t="s">
        <v>155</v>
      </c>
      <c r="P1962" s="57" t="s">
        <v>156</v>
      </c>
      <c r="Q1962" s="57" t="s">
        <v>157</v>
      </c>
      <c r="R1962" s="57" t="s">
        <v>158</v>
      </c>
      <c r="S1962" s="57" t="s">
        <v>159</v>
      </c>
      <c r="U1962" s="57" t="s">
        <v>160</v>
      </c>
      <c r="V1962" s="57" t="s">
        <v>160</v>
      </c>
      <c r="W1962" s="57" t="s">
        <v>160</v>
      </c>
      <c r="X1962" s="57" t="s">
        <v>160</v>
      </c>
      <c r="Y1962" s="57" t="s">
        <v>160</v>
      </c>
      <c r="Z1962" s="57" t="s">
        <v>160</v>
      </c>
      <c r="AA1962" s="57" t="s">
        <v>160</v>
      </c>
      <c r="AB1962" s="57" t="s">
        <v>160</v>
      </c>
      <c r="AC1962" s="57" t="s">
        <v>160</v>
      </c>
      <c r="AD1962" s="57" t="s">
        <v>160</v>
      </c>
      <c r="AE1962" s="57" t="s">
        <v>160</v>
      </c>
      <c r="AF1962" s="57" t="s">
        <v>160</v>
      </c>
      <c r="AG1962" s="57" t="s">
        <v>160</v>
      </c>
      <c r="AH1962" s="57" t="s">
        <v>160</v>
      </c>
      <c r="AI1962" s="57" t="s">
        <v>179</v>
      </c>
      <c r="AL1962" s="9">
        <v>50192</v>
      </c>
      <c r="AM1962" s="57">
        <v>323.767478595</v>
      </c>
      <c r="AN1962" s="57">
        <v>3021.094658639</v>
      </c>
      <c r="AO1962" s="57">
        <v>0</v>
      </c>
      <c r="AP1962" s="57">
        <v>323.767478595</v>
      </c>
      <c r="AQ1962" s="57">
        <v>2265.8209939789999</v>
      </c>
      <c r="AR1962" s="57">
        <v>0</v>
      </c>
      <c r="AS1962" s="57">
        <v>0.159377779</v>
      </c>
      <c r="AT1962" s="57">
        <v>1.1153730420000001</v>
      </c>
      <c r="AU1962" s="57">
        <v>0</v>
      </c>
      <c r="AV1962" s="57">
        <v>62.119999997000001</v>
      </c>
      <c r="AW1962" s="57">
        <v>4.1849999999999996</v>
      </c>
      <c r="AX1962" s="57">
        <v>0</v>
      </c>
      <c r="AY1962" s="57">
        <v>9.9005476320000003</v>
      </c>
      <c r="AZ1962" s="57">
        <v>4.6678361830000004</v>
      </c>
      <c r="BA1962" s="57">
        <v>0</v>
      </c>
      <c r="BB1962" s="57">
        <v>14.568383815000001</v>
      </c>
      <c r="BC1962" s="57">
        <v>0</v>
      </c>
      <c r="BD1962" s="57">
        <v>0</v>
      </c>
      <c r="BE1962" s="57">
        <v>0</v>
      </c>
      <c r="BF1962" s="57">
        <v>0.80758462600000003</v>
      </c>
      <c r="BG1962" s="57">
        <v>0.364209595</v>
      </c>
      <c r="BH1962" s="57">
        <v>1.1717942210000001</v>
      </c>
      <c r="BI1962" s="57">
        <v>0</v>
      </c>
      <c r="BJ1962" s="57">
        <v>0</v>
      </c>
      <c r="BK1962" s="57">
        <v>0</v>
      </c>
      <c r="BL1962" s="57">
        <v>0</v>
      </c>
      <c r="BM1962" s="57">
        <v>0</v>
      </c>
      <c r="BN1962" s="57">
        <v>0</v>
      </c>
      <c r="BO1962" s="57">
        <v>0</v>
      </c>
      <c r="BP1962" s="57">
        <v>13.396589594</v>
      </c>
      <c r="BQ1962" s="57">
        <v>3.74546037</v>
      </c>
      <c r="BR1962" s="57">
        <v>2.06710802</v>
      </c>
      <c r="BS1962" s="57">
        <v>13.396589594</v>
      </c>
      <c r="BT1962" s="57">
        <v>3.74546037</v>
      </c>
      <c r="BU1962" s="57">
        <v>2.06710802</v>
      </c>
    </row>
    <row r="1963" spans="1:73" x14ac:dyDescent="0.25">
      <c r="A1963" s="57">
        <v>2</v>
      </c>
      <c r="B1963" s="57">
        <v>42285342600000</v>
      </c>
      <c r="C1963" s="57" t="s">
        <v>167</v>
      </c>
      <c r="D1963" s="57" t="s">
        <v>168</v>
      </c>
      <c r="E1963" s="57" t="s">
        <v>169</v>
      </c>
      <c r="F1963" s="57">
        <v>0</v>
      </c>
      <c r="G1963" s="57" t="s">
        <v>49</v>
      </c>
      <c r="H1963" s="57" t="s">
        <v>150</v>
      </c>
      <c r="I1963" s="57" t="s">
        <v>151</v>
      </c>
      <c r="J1963" s="57" t="s">
        <v>152</v>
      </c>
      <c r="K1963" s="57" t="s">
        <v>51</v>
      </c>
      <c r="L1963" s="57" t="s">
        <v>153</v>
      </c>
      <c r="M1963" s="57" t="s">
        <v>154</v>
      </c>
      <c r="N1963" s="57" t="s">
        <v>155</v>
      </c>
      <c r="P1963" s="57" t="s">
        <v>156</v>
      </c>
      <c r="Q1963" s="57" t="s">
        <v>157</v>
      </c>
      <c r="R1963" s="57" t="s">
        <v>158</v>
      </c>
      <c r="S1963" s="57" t="s">
        <v>159</v>
      </c>
      <c r="U1963" s="57" t="s">
        <v>160</v>
      </c>
      <c r="V1963" s="57" t="s">
        <v>160</v>
      </c>
      <c r="W1963" s="57" t="s">
        <v>160</v>
      </c>
      <c r="X1963" s="57" t="s">
        <v>160</v>
      </c>
      <c r="Y1963" s="57" t="s">
        <v>160</v>
      </c>
      <c r="Z1963" s="57" t="s">
        <v>160</v>
      </c>
      <c r="AA1963" s="57" t="s">
        <v>160</v>
      </c>
      <c r="AB1963" s="57" t="s">
        <v>160</v>
      </c>
      <c r="AC1963" s="57" t="s">
        <v>160</v>
      </c>
      <c r="AD1963" s="57" t="s">
        <v>160</v>
      </c>
      <c r="AE1963" s="57" t="s">
        <v>160</v>
      </c>
      <c r="AF1963" s="57" t="s">
        <v>160</v>
      </c>
      <c r="AG1963" s="57" t="s">
        <v>160</v>
      </c>
      <c r="AH1963" s="57" t="s">
        <v>160</v>
      </c>
      <c r="AI1963" s="57" t="s">
        <v>179</v>
      </c>
      <c r="AL1963" s="9">
        <v>50222</v>
      </c>
      <c r="AM1963" s="57">
        <v>332.15531797300002</v>
      </c>
      <c r="AN1963" s="57">
        <v>3100.1374692519998</v>
      </c>
      <c r="AO1963" s="57">
        <v>0</v>
      </c>
      <c r="AP1963" s="57">
        <v>332.15531797300002</v>
      </c>
      <c r="AQ1963" s="57">
        <v>2325.1031019390002</v>
      </c>
      <c r="AR1963" s="57">
        <v>0</v>
      </c>
      <c r="AS1963" s="57">
        <v>0.16350677699999999</v>
      </c>
      <c r="AT1963" s="57">
        <v>1.1445552530000001</v>
      </c>
      <c r="AU1963" s="57">
        <v>0</v>
      </c>
      <c r="AV1963" s="57">
        <v>62.119999999000001</v>
      </c>
      <c r="AW1963" s="57">
        <v>4.1849999999999996</v>
      </c>
      <c r="AX1963" s="57">
        <v>0</v>
      </c>
      <c r="AY1963" s="57">
        <v>10.157040975999999</v>
      </c>
      <c r="AZ1963" s="57">
        <v>4.7899637339999996</v>
      </c>
      <c r="BA1963" s="57">
        <v>0</v>
      </c>
      <c r="BB1963" s="57">
        <v>14.94700471</v>
      </c>
      <c r="BC1963" s="57">
        <v>0</v>
      </c>
      <c r="BD1963" s="57">
        <v>0</v>
      </c>
      <c r="BE1963" s="57">
        <v>0</v>
      </c>
      <c r="BF1963" s="57">
        <v>0.82859675899999996</v>
      </c>
      <c r="BG1963" s="57">
        <v>0.37367511799999997</v>
      </c>
      <c r="BH1963" s="57">
        <v>1.202271876</v>
      </c>
      <c r="BI1963" s="57">
        <v>0</v>
      </c>
      <c r="BJ1963" s="57">
        <v>0</v>
      </c>
      <c r="BK1963" s="57">
        <v>0</v>
      </c>
      <c r="BL1963" s="57">
        <v>0</v>
      </c>
      <c r="BM1963" s="57">
        <v>0</v>
      </c>
      <c r="BN1963" s="57">
        <v>0</v>
      </c>
      <c r="BO1963" s="57">
        <v>0</v>
      </c>
      <c r="BP1963" s="57">
        <v>13.744732834000001</v>
      </c>
      <c r="BQ1963" s="57">
        <v>3.8118352249999998</v>
      </c>
      <c r="BR1963" s="57">
        <v>2.0958181219999998</v>
      </c>
      <c r="BS1963" s="57">
        <v>13.744732834000001</v>
      </c>
      <c r="BT1963" s="57">
        <v>3.8118352249999998</v>
      </c>
      <c r="BU1963" s="57">
        <v>2.0958181219999998</v>
      </c>
    </row>
    <row r="1964" spans="1:73" x14ac:dyDescent="0.25">
      <c r="A1964" s="57">
        <v>2</v>
      </c>
      <c r="B1964" s="57">
        <v>42285342600000</v>
      </c>
      <c r="C1964" s="57" t="s">
        <v>167</v>
      </c>
      <c r="D1964" s="57" t="s">
        <v>168</v>
      </c>
      <c r="E1964" s="57" t="s">
        <v>169</v>
      </c>
      <c r="F1964" s="57">
        <v>0</v>
      </c>
      <c r="G1964" s="57" t="s">
        <v>49</v>
      </c>
      <c r="H1964" s="57" t="s">
        <v>150</v>
      </c>
      <c r="I1964" s="57" t="s">
        <v>151</v>
      </c>
      <c r="J1964" s="57" t="s">
        <v>152</v>
      </c>
      <c r="K1964" s="57" t="s">
        <v>51</v>
      </c>
      <c r="L1964" s="57" t="s">
        <v>153</v>
      </c>
      <c r="M1964" s="57" t="s">
        <v>154</v>
      </c>
      <c r="N1964" s="57" t="s">
        <v>155</v>
      </c>
      <c r="P1964" s="57" t="s">
        <v>156</v>
      </c>
      <c r="Q1964" s="57" t="s">
        <v>157</v>
      </c>
      <c r="R1964" s="57" t="s">
        <v>158</v>
      </c>
      <c r="S1964" s="57" t="s">
        <v>159</v>
      </c>
      <c r="U1964" s="57" t="s">
        <v>160</v>
      </c>
      <c r="V1964" s="57" t="s">
        <v>160</v>
      </c>
      <c r="W1964" s="57" t="s">
        <v>160</v>
      </c>
      <c r="X1964" s="57" t="s">
        <v>160</v>
      </c>
      <c r="Y1964" s="57" t="s">
        <v>160</v>
      </c>
      <c r="Z1964" s="57" t="s">
        <v>160</v>
      </c>
      <c r="AA1964" s="57" t="s">
        <v>160</v>
      </c>
      <c r="AB1964" s="57" t="s">
        <v>160</v>
      </c>
      <c r="AC1964" s="57" t="s">
        <v>160</v>
      </c>
      <c r="AD1964" s="57" t="s">
        <v>160</v>
      </c>
      <c r="AE1964" s="57" t="s">
        <v>160</v>
      </c>
      <c r="AF1964" s="57" t="s">
        <v>160</v>
      </c>
      <c r="AG1964" s="57" t="s">
        <v>160</v>
      </c>
      <c r="AH1964" s="57" t="s">
        <v>160</v>
      </c>
      <c r="AI1964" s="57" t="s">
        <v>179</v>
      </c>
      <c r="AL1964" s="9">
        <v>50253</v>
      </c>
      <c r="AM1964" s="57">
        <v>329.72973062199998</v>
      </c>
      <c r="AN1964" s="57">
        <v>3078.275621068</v>
      </c>
      <c r="AO1964" s="57">
        <v>0</v>
      </c>
      <c r="AP1964" s="57">
        <v>329.72973062199998</v>
      </c>
      <c r="AQ1964" s="57">
        <v>2308.706715801</v>
      </c>
      <c r="AR1964" s="57">
        <v>0</v>
      </c>
      <c r="AS1964" s="57">
        <v>0.162312757</v>
      </c>
      <c r="AT1964" s="57">
        <v>1.1364839680000001</v>
      </c>
      <c r="AU1964" s="57">
        <v>0</v>
      </c>
      <c r="AV1964" s="57">
        <v>62.120000001000001</v>
      </c>
      <c r="AW1964" s="57">
        <v>4.1849999999999996</v>
      </c>
      <c r="AX1964" s="57">
        <v>0</v>
      </c>
      <c r="AY1964" s="57">
        <v>10.082868477</v>
      </c>
      <c r="AZ1964" s="57">
        <v>4.7561854060000002</v>
      </c>
      <c r="BA1964" s="57">
        <v>0</v>
      </c>
      <c r="BB1964" s="57">
        <v>14.839053883</v>
      </c>
      <c r="BC1964" s="57">
        <v>0</v>
      </c>
      <c r="BD1964" s="57">
        <v>0</v>
      </c>
      <c r="BE1964" s="57">
        <v>0</v>
      </c>
      <c r="BF1964" s="57">
        <v>0.82263612699999999</v>
      </c>
      <c r="BG1964" s="57">
        <v>0.37097634699999998</v>
      </c>
      <c r="BH1964" s="57">
        <v>1.1936124749999999</v>
      </c>
      <c r="BI1964" s="57">
        <v>0</v>
      </c>
      <c r="BJ1964" s="57">
        <v>0</v>
      </c>
      <c r="BK1964" s="57">
        <v>0</v>
      </c>
      <c r="BL1964" s="57">
        <v>0</v>
      </c>
      <c r="BM1964" s="57">
        <v>0</v>
      </c>
      <c r="BN1964" s="57">
        <v>0</v>
      </c>
      <c r="BO1964" s="57">
        <v>0</v>
      </c>
      <c r="BP1964" s="57">
        <v>13.645441408</v>
      </c>
      <c r="BQ1964" s="57">
        <v>3.7538098409999998</v>
      </c>
      <c r="BR1964" s="57">
        <v>2.0561426759999999</v>
      </c>
      <c r="BS1964" s="57">
        <v>13.645441408</v>
      </c>
      <c r="BT1964" s="57">
        <v>3.7538098409999998</v>
      </c>
      <c r="BU1964" s="57">
        <v>2.0561426759999999</v>
      </c>
    </row>
    <row r="1965" spans="1:73" x14ac:dyDescent="0.25">
      <c r="A1965" s="57">
        <v>2</v>
      </c>
      <c r="B1965" s="57">
        <v>42285342600000</v>
      </c>
      <c r="C1965" s="57" t="s">
        <v>167</v>
      </c>
      <c r="D1965" s="57" t="s">
        <v>168</v>
      </c>
      <c r="E1965" s="57" t="s">
        <v>169</v>
      </c>
      <c r="F1965" s="57">
        <v>0</v>
      </c>
      <c r="G1965" s="57" t="s">
        <v>49</v>
      </c>
      <c r="H1965" s="57" t="s">
        <v>150</v>
      </c>
      <c r="I1965" s="57" t="s">
        <v>151</v>
      </c>
      <c r="J1965" s="57" t="s">
        <v>152</v>
      </c>
      <c r="K1965" s="57" t="s">
        <v>51</v>
      </c>
      <c r="L1965" s="57" t="s">
        <v>153</v>
      </c>
      <c r="M1965" s="57" t="s">
        <v>154</v>
      </c>
      <c r="N1965" s="57" t="s">
        <v>155</v>
      </c>
      <c r="P1965" s="57" t="s">
        <v>156</v>
      </c>
      <c r="Q1965" s="57" t="s">
        <v>157</v>
      </c>
      <c r="R1965" s="57" t="s">
        <v>158</v>
      </c>
      <c r="S1965" s="57" t="s">
        <v>159</v>
      </c>
      <c r="U1965" s="57" t="s">
        <v>160</v>
      </c>
      <c r="V1965" s="57" t="s">
        <v>160</v>
      </c>
      <c r="W1965" s="57" t="s">
        <v>160</v>
      </c>
      <c r="X1965" s="57" t="s">
        <v>160</v>
      </c>
      <c r="Y1965" s="57" t="s">
        <v>160</v>
      </c>
      <c r="Z1965" s="57" t="s">
        <v>160</v>
      </c>
      <c r="AA1965" s="57" t="s">
        <v>160</v>
      </c>
      <c r="AB1965" s="57" t="s">
        <v>160</v>
      </c>
      <c r="AC1965" s="57" t="s">
        <v>160</v>
      </c>
      <c r="AD1965" s="57" t="s">
        <v>160</v>
      </c>
      <c r="AE1965" s="57" t="s">
        <v>160</v>
      </c>
      <c r="AF1965" s="57" t="s">
        <v>160</v>
      </c>
      <c r="AG1965" s="57" t="s">
        <v>160</v>
      </c>
      <c r="AH1965" s="57" t="s">
        <v>160</v>
      </c>
      <c r="AI1965" s="57" t="s">
        <v>179</v>
      </c>
      <c r="AL1965" s="9">
        <v>50284</v>
      </c>
      <c r="AM1965" s="57">
        <v>316.80103852399998</v>
      </c>
      <c r="AN1965" s="57">
        <v>2958.3062340239999</v>
      </c>
      <c r="AO1965" s="57">
        <v>0</v>
      </c>
      <c r="AP1965" s="57">
        <v>316.80103852399998</v>
      </c>
      <c r="AQ1965" s="57">
        <v>2218.729675518</v>
      </c>
      <c r="AR1965" s="57">
        <v>0</v>
      </c>
      <c r="AS1965" s="57">
        <v>0.155948479</v>
      </c>
      <c r="AT1965" s="57">
        <v>1.09219187</v>
      </c>
      <c r="AU1965" s="57">
        <v>0</v>
      </c>
      <c r="AV1965" s="57">
        <v>62.119999997000001</v>
      </c>
      <c r="AW1965" s="57">
        <v>4.1849999999999996</v>
      </c>
      <c r="AX1965" s="57">
        <v>0</v>
      </c>
      <c r="AY1965" s="57">
        <v>9.6875195289999994</v>
      </c>
      <c r="AZ1965" s="57">
        <v>4.5708229759999996</v>
      </c>
      <c r="BA1965" s="57">
        <v>0</v>
      </c>
      <c r="BB1965" s="57">
        <v>14.258342506</v>
      </c>
      <c r="BC1965" s="57">
        <v>0</v>
      </c>
      <c r="BD1965" s="57">
        <v>0</v>
      </c>
      <c r="BE1965" s="57">
        <v>0</v>
      </c>
      <c r="BF1965" s="57">
        <v>0.79046533900000004</v>
      </c>
      <c r="BG1965" s="57">
        <v>0.35645856300000001</v>
      </c>
      <c r="BH1965" s="57">
        <v>1.1469239010000001</v>
      </c>
      <c r="BI1965" s="57">
        <v>0</v>
      </c>
      <c r="BJ1965" s="57">
        <v>0</v>
      </c>
      <c r="BK1965" s="57">
        <v>0</v>
      </c>
      <c r="BL1965" s="57">
        <v>0</v>
      </c>
      <c r="BM1965" s="57">
        <v>0</v>
      </c>
      <c r="BN1965" s="57">
        <v>0</v>
      </c>
      <c r="BO1965" s="57">
        <v>0</v>
      </c>
      <c r="BP1965" s="57">
        <v>13.111418604000001</v>
      </c>
      <c r="BQ1965" s="57">
        <v>3.5787763020000001</v>
      </c>
      <c r="BR1965" s="57">
        <v>1.95312434</v>
      </c>
      <c r="BS1965" s="57">
        <v>13.111418604000001</v>
      </c>
      <c r="BT1965" s="57">
        <v>3.5787763020000001</v>
      </c>
      <c r="BU1965" s="57">
        <v>1.95312434</v>
      </c>
    </row>
    <row r="1966" spans="1:73" x14ac:dyDescent="0.25">
      <c r="A1966" s="57">
        <v>2</v>
      </c>
      <c r="B1966" s="57">
        <v>42285342600000</v>
      </c>
      <c r="C1966" s="57" t="s">
        <v>167</v>
      </c>
      <c r="D1966" s="57" t="s">
        <v>168</v>
      </c>
      <c r="E1966" s="57" t="s">
        <v>169</v>
      </c>
      <c r="F1966" s="57">
        <v>0</v>
      </c>
      <c r="G1966" s="57" t="s">
        <v>49</v>
      </c>
      <c r="H1966" s="57" t="s">
        <v>150</v>
      </c>
      <c r="I1966" s="57" t="s">
        <v>151</v>
      </c>
      <c r="J1966" s="57" t="s">
        <v>152</v>
      </c>
      <c r="K1966" s="57" t="s">
        <v>51</v>
      </c>
      <c r="L1966" s="57" t="s">
        <v>153</v>
      </c>
      <c r="M1966" s="57" t="s">
        <v>154</v>
      </c>
      <c r="N1966" s="57" t="s">
        <v>155</v>
      </c>
      <c r="P1966" s="57" t="s">
        <v>156</v>
      </c>
      <c r="Q1966" s="57" t="s">
        <v>157</v>
      </c>
      <c r="R1966" s="57" t="s">
        <v>158</v>
      </c>
      <c r="S1966" s="57" t="s">
        <v>159</v>
      </c>
      <c r="U1966" s="57" t="s">
        <v>160</v>
      </c>
      <c r="V1966" s="57" t="s">
        <v>160</v>
      </c>
      <c r="W1966" s="57" t="s">
        <v>160</v>
      </c>
      <c r="X1966" s="57" t="s">
        <v>160</v>
      </c>
      <c r="Y1966" s="57" t="s">
        <v>160</v>
      </c>
      <c r="Z1966" s="57" t="s">
        <v>160</v>
      </c>
      <c r="AA1966" s="57" t="s">
        <v>160</v>
      </c>
      <c r="AB1966" s="57" t="s">
        <v>160</v>
      </c>
      <c r="AC1966" s="57" t="s">
        <v>160</v>
      </c>
      <c r="AD1966" s="57" t="s">
        <v>160</v>
      </c>
      <c r="AE1966" s="57" t="s">
        <v>160</v>
      </c>
      <c r="AF1966" s="57" t="s">
        <v>160</v>
      </c>
      <c r="AG1966" s="57" t="s">
        <v>160</v>
      </c>
      <c r="AH1966" s="57" t="s">
        <v>160</v>
      </c>
      <c r="AI1966" s="57" t="s">
        <v>179</v>
      </c>
      <c r="AL1966" s="9">
        <v>50314</v>
      </c>
      <c r="AM1966" s="57">
        <v>325.01008568100002</v>
      </c>
      <c r="AN1966" s="57">
        <v>3035.7062713639998</v>
      </c>
      <c r="AO1966" s="57">
        <v>0</v>
      </c>
      <c r="AP1966" s="57">
        <v>325.01008568100002</v>
      </c>
      <c r="AQ1966" s="57">
        <v>2276.7797035230001</v>
      </c>
      <c r="AR1966" s="57">
        <v>0</v>
      </c>
      <c r="AS1966" s="57">
        <v>0.159989465</v>
      </c>
      <c r="AT1966" s="57">
        <v>1.1207675770000001</v>
      </c>
      <c r="AU1966" s="57">
        <v>0</v>
      </c>
      <c r="AV1966" s="57">
        <v>62.120000001000001</v>
      </c>
      <c r="AW1966" s="57">
        <v>4.1849999999999996</v>
      </c>
      <c r="AX1966" s="57">
        <v>0</v>
      </c>
      <c r="AY1966" s="57">
        <v>9.9385455520000008</v>
      </c>
      <c r="AZ1966" s="57">
        <v>4.6904123090000001</v>
      </c>
      <c r="BA1966" s="57">
        <v>0</v>
      </c>
      <c r="BB1966" s="57">
        <v>14.628957861</v>
      </c>
      <c r="BC1966" s="57">
        <v>0</v>
      </c>
      <c r="BD1966" s="57">
        <v>0</v>
      </c>
      <c r="BE1966" s="57">
        <v>0</v>
      </c>
      <c r="BF1966" s="57">
        <v>0.81103447100000003</v>
      </c>
      <c r="BG1966" s="57">
        <v>0.36572394699999999</v>
      </c>
      <c r="BH1966" s="57">
        <v>1.1767584170000001</v>
      </c>
      <c r="BI1966" s="57">
        <v>0</v>
      </c>
      <c r="BJ1966" s="57">
        <v>0</v>
      </c>
      <c r="BK1966" s="57">
        <v>0</v>
      </c>
      <c r="BL1966" s="57">
        <v>0</v>
      </c>
      <c r="BM1966" s="57">
        <v>0</v>
      </c>
      <c r="BN1966" s="57">
        <v>0</v>
      </c>
      <c r="BO1966" s="57">
        <v>0</v>
      </c>
      <c r="BP1966" s="57">
        <v>13.452199444</v>
      </c>
      <c r="BQ1966" s="57">
        <v>3.6422104019999999</v>
      </c>
      <c r="BR1966" s="57">
        <v>1.980258455</v>
      </c>
      <c r="BS1966" s="57">
        <v>13.452199444</v>
      </c>
      <c r="BT1966" s="57">
        <v>3.6422104019999999</v>
      </c>
      <c r="BU1966" s="57">
        <v>1.980258455</v>
      </c>
    </row>
    <row r="1967" spans="1:73" x14ac:dyDescent="0.25">
      <c r="A1967" s="57">
        <v>2</v>
      </c>
      <c r="B1967" s="57">
        <v>42285342600000</v>
      </c>
      <c r="C1967" s="57" t="s">
        <v>167</v>
      </c>
      <c r="D1967" s="57" t="s">
        <v>168</v>
      </c>
      <c r="E1967" s="57" t="s">
        <v>169</v>
      </c>
      <c r="F1967" s="57">
        <v>0</v>
      </c>
      <c r="G1967" s="57" t="s">
        <v>49</v>
      </c>
      <c r="H1967" s="57" t="s">
        <v>150</v>
      </c>
      <c r="I1967" s="57" t="s">
        <v>151</v>
      </c>
      <c r="J1967" s="57" t="s">
        <v>152</v>
      </c>
      <c r="K1967" s="57" t="s">
        <v>51</v>
      </c>
      <c r="L1967" s="57" t="s">
        <v>153</v>
      </c>
      <c r="M1967" s="57" t="s">
        <v>154</v>
      </c>
      <c r="N1967" s="57" t="s">
        <v>155</v>
      </c>
      <c r="P1967" s="57" t="s">
        <v>156</v>
      </c>
      <c r="Q1967" s="57" t="s">
        <v>157</v>
      </c>
      <c r="R1967" s="57" t="s">
        <v>158</v>
      </c>
      <c r="S1967" s="57" t="s">
        <v>159</v>
      </c>
      <c r="U1967" s="57" t="s">
        <v>160</v>
      </c>
      <c r="V1967" s="57" t="s">
        <v>160</v>
      </c>
      <c r="W1967" s="57" t="s">
        <v>160</v>
      </c>
      <c r="X1967" s="57" t="s">
        <v>160</v>
      </c>
      <c r="Y1967" s="57" t="s">
        <v>160</v>
      </c>
      <c r="Z1967" s="57" t="s">
        <v>160</v>
      </c>
      <c r="AA1967" s="57" t="s">
        <v>160</v>
      </c>
      <c r="AB1967" s="57" t="s">
        <v>160</v>
      </c>
      <c r="AC1967" s="57" t="s">
        <v>160</v>
      </c>
      <c r="AD1967" s="57" t="s">
        <v>160</v>
      </c>
      <c r="AE1967" s="57" t="s">
        <v>160</v>
      </c>
      <c r="AF1967" s="57" t="s">
        <v>160</v>
      </c>
      <c r="AG1967" s="57" t="s">
        <v>160</v>
      </c>
      <c r="AH1967" s="57" t="s">
        <v>160</v>
      </c>
      <c r="AI1967" s="57" t="s">
        <v>179</v>
      </c>
      <c r="AL1967" s="9">
        <v>50345</v>
      </c>
      <c r="AM1967" s="57">
        <v>312.26752487700003</v>
      </c>
      <c r="AN1967" s="57">
        <v>2917.3959361450002</v>
      </c>
      <c r="AO1967" s="57">
        <v>0</v>
      </c>
      <c r="AP1967" s="57">
        <v>312.26752487700003</v>
      </c>
      <c r="AQ1967" s="57">
        <v>2188.0469521089999</v>
      </c>
      <c r="AR1967" s="57">
        <v>0</v>
      </c>
      <c r="AS1967" s="57">
        <v>0.15371681200000001</v>
      </c>
      <c r="AT1967" s="57">
        <v>1.0770879929999999</v>
      </c>
      <c r="AU1967" s="57">
        <v>0</v>
      </c>
      <c r="AV1967" s="57">
        <v>62.119999997000001</v>
      </c>
      <c r="AW1967" s="57">
        <v>4.1849999999999996</v>
      </c>
      <c r="AX1967" s="57">
        <v>0</v>
      </c>
      <c r="AY1967" s="57">
        <v>9.5488883490000003</v>
      </c>
      <c r="AZ1967" s="57">
        <v>4.5076132490000003</v>
      </c>
      <c r="BA1967" s="57">
        <v>0</v>
      </c>
      <c r="BB1967" s="57">
        <v>14.056501598000001</v>
      </c>
      <c r="BC1967" s="57">
        <v>0</v>
      </c>
      <c r="BD1967" s="57">
        <v>0</v>
      </c>
      <c r="BE1967" s="57">
        <v>0</v>
      </c>
      <c r="BF1967" s="57">
        <v>0.77931892599999997</v>
      </c>
      <c r="BG1967" s="57">
        <v>0.35141254</v>
      </c>
      <c r="BH1967" s="57">
        <v>1.130731465</v>
      </c>
      <c r="BI1967" s="57">
        <v>0</v>
      </c>
      <c r="BJ1967" s="57">
        <v>0</v>
      </c>
      <c r="BK1967" s="57">
        <v>0</v>
      </c>
      <c r="BL1967" s="57">
        <v>0</v>
      </c>
      <c r="BM1967" s="57">
        <v>0</v>
      </c>
      <c r="BN1967" s="57">
        <v>0</v>
      </c>
      <c r="BO1967" s="57">
        <v>0</v>
      </c>
      <c r="BP1967" s="57">
        <v>12.925770133</v>
      </c>
      <c r="BQ1967" s="57">
        <v>3.4723888359999999</v>
      </c>
      <c r="BR1967" s="57">
        <v>1.881046615</v>
      </c>
      <c r="BS1967" s="57">
        <v>12.925770133</v>
      </c>
      <c r="BT1967" s="57">
        <v>3.4723888359999999</v>
      </c>
      <c r="BU1967" s="57">
        <v>1.881046615</v>
      </c>
    </row>
    <row r="1968" spans="1:73" x14ac:dyDescent="0.25">
      <c r="A1968" s="57">
        <v>2</v>
      </c>
      <c r="B1968" s="57">
        <v>42285342600000</v>
      </c>
      <c r="C1968" s="57" t="s">
        <v>167</v>
      </c>
      <c r="D1968" s="57" t="s">
        <v>168</v>
      </c>
      <c r="E1968" s="57" t="s">
        <v>169</v>
      </c>
      <c r="F1968" s="57">
        <v>0</v>
      </c>
      <c r="G1968" s="57" t="s">
        <v>49</v>
      </c>
      <c r="H1968" s="57" t="s">
        <v>150</v>
      </c>
      <c r="I1968" s="57" t="s">
        <v>151</v>
      </c>
      <c r="J1968" s="57" t="s">
        <v>152</v>
      </c>
      <c r="K1968" s="57" t="s">
        <v>51</v>
      </c>
      <c r="L1968" s="57" t="s">
        <v>153</v>
      </c>
      <c r="M1968" s="57" t="s">
        <v>154</v>
      </c>
      <c r="N1968" s="57" t="s">
        <v>155</v>
      </c>
      <c r="P1968" s="57" t="s">
        <v>156</v>
      </c>
      <c r="Q1968" s="57" t="s">
        <v>157</v>
      </c>
      <c r="R1968" s="57" t="s">
        <v>158</v>
      </c>
      <c r="S1968" s="57" t="s">
        <v>159</v>
      </c>
      <c r="U1968" s="57" t="s">
        <v>160</v>
      </c>
      <c r="V1968" s="57" t="s">
        <v>160</v>
      </c>
      <c r="W1968" s="57" t="s">
        <v>160</v>
      </c>
      <c r="X1968" s="57" t="s">
        <v>160</v>
      </c>
      <c r="Y1968" s="57" t="s">
        <v>160</v>
      </c>
      <c r="Z1968" s="57" t="s">
        <v>160</v>
      </c>
      <c r="AA1968" s="57" t="s">
        <v>160</v>
      </c>
      <c r="AB1968" s="57" t="s">
        <v>160</v>
      </c>
      <c r="AC1968" s="57" t="s">
        <v>160</v>
      </c>
      <c r="AD1968" s="57" t="s">
        <v>160</v>
      </c>
      <c r="AE1968" s="57" t="s">
        <v>160</v>
      </c>
      <c r="AF1968" s="57" t="s">
        <v>160</v>
      </c>
      <c r="AG1968" s="57" t="s">
        <v>160</v>
      </c>
      <c r="AH1968" s="57" t="s">
        <v>160</v>
      </c>
      <c r="AI1968" s="57" t="s">
        <v>179</v>
      </c>
      <c r="AL1968" s="9">
        <v>50375</v>
      </c>
      <c r="AM1968" s="57">
        <v>320.36019960700003</v>
      </c>
      <c r="AN1968" s="57">
        <v>2993.7256114840002</v>
      </c>
      <c r="AO1968" s="57">
        <v>0</v>
      </c>
      <c r="AP1968" s="57">
        <v>320.36019960700003</v>
      </c>
      <c r="AQ1968" s="57">
        <v>2245.2942086130001</v>
      </c>
      <c r="AR1968" s="57">
        <v>0</v>
      </c>
      <c r="AS1968" s="57">
        <v>0.15770051199999999</v>
      </c>
      <c r="AT1968" s="57">
        <v>1.105268527</v>
      </c>
      <c r="AU1968" s="57">
        <v>0</v>
      </c>
      <c r="AV1968" s="57">
        <v>62.119999997000001</v>
      </c>
      <c r="AW1968" s="57">
        <v>4.1849999999999996</v>
      </c>
      <c r="AX1968" s="57">
        <v>0</v>
      </c>
      <c r="AY1968" s="57">
        <v>9.7963557970000004</v>
      </c>
      <c r="AZ1968" s="57">
        <v>4.6255487860000004</v>
      </c>
      <c r="BA1968" s="57">
        <v>0</v>
      </c>
      <c r="BB1968" s="57">
        <v>14.421904583</v>
      </c>
      <c r="BC1968" s="57">
        <v>0</v>
      </c>
      <c r="BD1968" s="57">
        <v>0</v>
      </c>
      <c r="BE1968" s="57">
        <v>0</v>
      </c>
      <c r="BF1968" s="57">
        <v>0.79959958799999997</v>
      </c>
      <c r="BG1968" s="57">
        <v>0.36054761499999999</v>
      </c>
      <c r="BH1968" s="57">
        <v>1.1601472020000001</v>
      </c>
      <c r="BI1968" s="57">
        <v>0</v>
      </c>
      <c r="BJ1968" s="57">
        <v>0</v>
      </c>
      <c r="BK1968" s="57">
        <v>0</v>
      </c>
      <c r="BL1968" s="57">
        <v>0</v>
      </c>
      <c r="BM1968" s="57">
        <v>0</v>
      </c>
      <c r="BN1968" s="57">
        <v>0</v>
      </c>
      <c r="BO1968" s="57">
        <v>0</v>
      </c>
      <c r="BP1968" s="57">
        <v>13.261757380000001</v>
      </c>
      <c r="BQ1968" s="57">
        <v>3.533945637</v>
      </c>
      <c r="BR1968" s="57">
        <v>1.907183925</v>
      </c>
      <c r="BS1968" s="57">
        <v>13.261757380000001</v>
      </c>
      <c r="BT1968" s="57">
        <v>3.533945637</v>
      </c>
      <c r="BU1968" s="57">
        <v>1.907183925</v>
      </c>
    </row>
    <row r="1969" spans="1:73" x14ac:dyDescent="0.25">
      <c r="A1969" s="57">
        <v>2</v>
      </c>
      <c r="B1969" s="57">
        <v>42285342600000</v>
      </c>
      <c r="C1969" s="57" t="s">
        <v>167</v>
      </c>
      <c r="D1969" s="57" t="s">
        <v>168</v>
      </c>
      <c r="E1969" s="57" t="s">
        <v>169</v>
      </c>
      <c r="F1969" s="57">
        <v>0</v>
      </c>
      <c r="G1969" s="57" t="s">
        <v>49</v>
      </c>
      <c r="H1969" s="57" t="s">
        <v>150</v>
      </c>
      <c r="I1969" s="57" t="s">
        <v>151</v>
      </c>
      <c r="J1969" s="57" t="s">
        <v>152</v>
      </c>
      <c r="K1969" s="57" t="s">
        <v>51</v>
      </c>
      <c r="L1969" s="57" t="s">
        <v>153</v>
      </c>
      <c r="M1969" s="57" t="s">
        <v>154</v>
      </c>
      <c r="N1969" s="57" t="s">
        <v>155</v>
      </c>
      <c r="P1969" s="57" t="s">
        <v>156</v>
      </c>
      <c r="Q1969" s="57" t="s">
        <v>157</v>
      </c>
      <c r="R1969" s="57" t="s">
        <v>158</v>
      </c>
      <c r="S1969" s="57" t="s">
        <v>159</v>
      </c>
      <c r="U1969" s="57" t="s">
        <v>160</v>
      </c>
      <c r="V1969" s="57" t="s">
        <v>160</v>
      </c>
      <c r="W1969" s="57" t="s">
        <v>160</v>
      </c>
      <c r="X1969" s="57" t="s">
        <v>160</v>
      </c>
      <c r="Y1969" s="57" t="s">
        <v>160</v>
      </c>
      <c r="Z1969" s="57" t="s">
        <v>160</v>
      </c>
      <c r="AA1969" s="57" t="s">
        <v>160</v>
      </c>
      <c r="AB1969" s="57" t="s">
        <v>160</v>
      </c>
      <c r="AC1969" s="57" t="s">
        <v>160</v>
      </c>
      <c r="AD1969" s="57" t="s">
        <v>160</v>
      </c>
      <c r="AE1969" s="57" t="s">
        <v>160</v>
      </c>
      <c r="AF1969" s="57" t="s">
        <v>160</v>
      </c>
      <c r="AG1969" s="57" t="s">
        <v>160</v>
      </c>
      <c r="AH1969" s="57" t="s">
        <v>160</v>
      </c>
      <c r="AI1969" s="57" t="s">
        <v>179</v>
      </c>
      <c r="AL1969" s="9">
        <v>50406</v>
      </c>
      <c r="AM1969" s="57">
        <v>318.02353501499999</v>
      </c>
      <c r="AN1969" s="57">
        <v>2972.614168696</v>
      </c>
      <c r="AO1969" s="57">
        <v>0</v>
      </c>
      <c r="AP1969" s="57">
        <v>318.02353501499999</v>
      </c>
      <c r="AQ1969" s="57">
        <v>2229.460626522</v>
      </c>
      <c r="AR1969" s="57">
        <v>0</v>
      </c>
      <c r="AS1969" s="57">
        <v>0.15655026499999999</v>
      </c>
      <c r="AT1969" s="57">
        <v>1.0974742879999999</v>
      </c>
      <c r="AU1969" s="57">
        <v>0</v>
      </c>
      <c r="AV1969" s="57">
        <v>62.120000001000001</v>
      </c>
      <c r="AW1969" s="57">
        <v>4.1849999999999996</v>
      </c>
      <c r="AX1969" s="57">
        <v>0</v>
      </c>
      <c r="AY1969" s="57">
        <v>9.7249024829999993</v>
      </c>
      <c r="AZ1969" s="57">
        <v>4.5929298950000002</v>
      </c>
      <c r="BA1969" s="57">
        <v>0</v>
      </c>
      <c r="BB1969" s="57">
        <v>14.317832379</v>
      </c>
      <c r="BC1969" s="57">
        <v>0</v>
      </c>
      <c r="BD1969" s="57">
        <v>0</v>
      </c>
      <c r="BE1969" s="57">
        <v>0</v>
      </c>
      <c r="BF1969" s="57">
        <v>0.79385154599999996</v>
      </c>
      <c r="BG1969" s="57">
        <v>0.357945809</v>
      </c>
      <c r="BH1969" s="57">
        <v>1.151797355</v>
      </c>
      <c r="BI1969" s="57">
        <v>0</v>
      </c>
      <c r="BJ1969" s="57">
        <v>0</v>
      </c>
      <c r="BK1969" s="57">
        <v>0</v>
      </c>
      <c r="BL1969" s="57">
        <v>0</v>
      </c>
      <c r="BM1969" s="57">
        <v>0</v>
      </c>
      <c r="BN1969" s="57">
        <v>0</v>
      </c>
      <c r="BO1969" s="57">
        <v>0</v>
      </c>
      <c r="BP1969" s="57">
        <v>13.166035023999999</v>
      </c>
      <c r="BQ1969" s="57">
        <v>3.4801715729999998</v>
      </c>
      <c r="BR1969" s="57">
        <v>1.871090849</v>
      </c>
      <c r="BS1969" s="57">
        <v>13.166035023999999</v>
      </c>
      <c r="BT1969" s="57">
        <v>3.4801715729999998</v>
      </c>
      <c r="BU1969" s="57">
        <v>1.871090849</v>
      </c>
    </row>
    <row r="1970" spans="1:73" x14ac:dyDescent="0.25">
      <c r="A1970" s="57">
        <v>2</v>
      </c>
      <c r="B1970" s="57">
        <v>42285342600000</v>
      </c>
      <c r="C1970" s="57" t="s">
        <v>167</v>
      </c>
      <c r="D1970" s="57" t="s">
        <v>168</v>
      </c>
      <c r="E1970" s="57" t="s">
        <v>169</v>
      </c>
      <c r="F1970" s="57">
        <v>0</v>
      </c>
      <c r="G1970" s="57" t="s">
        <v>49</v>
      </c>
      <c r="H1970" s="57" t="s">
        <v>150</v>
      </c>
      <c r="I1970" s="57" t="s">
        <v>151</v>
      </c>
      <c r="J1970" s="57" t="s">
        <v>152</v>
      </c>
      <c r="K1970" s="57" t="s">
        <v>51</v>
      </c>
      <c r="L1970" s="57" t="s">
        <v>153</v>
      </c>
      <c r="M1970" s="57" t="s">
        <v>154</v>
      </c>
      <c r="N1970" s="57" t="s">
        <v>155</v>
      </c>
      <c r="P1970" s="57" t="s">
        <v>156</v>
      </c>
      <c r="Q1970" s="57" t="s">
        <v>157</v>
      </c>
      <c r="R1970" s="57" t="s">
        <v>158</v>
      </c>
      <c r="S1970" s="57" t="s">
        <v>159</v>
      </c>
      <c r="U1970" s="57" t="s">
        <v>160</v>
      </c>
      <c r="V1970" s="57" t="s">
        <v>160</v>
      </c>
      <c r="W1970" s="57" t="s">
        <v>160</v>
      </c>
      <c r="X1970" s="57" t="s">
        <v>160</v>
      </c>
      <c r="Y1970" s="57" t="s">
        <v>160</v>
      </c>
      <c r="Z1970" s="57" t="s">
        <v>160</v>
      </c>
      <c r="AA1970" s="57" t="s">
        <v>160</v>
      </c>
      <c r="AB1970" s="57" t="s">
        <v>160</v>
      </c>
      <c r="AC1970" s="57" t="s">
        <v>160</v>
      </c>
      <c r="AD1970" s="57" t="s">
        <v>160</v>
      </c>
      <c r="AE1970" s="57" t="s">
        <v>160</v>
      </c>
      <c r="AF1970" s="57" t="s">
        <v>160</v>
      </c>
      <c r="AG1970" s="57" t="s">
        <v>160</v>
      </c>
      <c r="AH1970" s="57" t="s">
        <v>160</v>
      </c>
      <c r="AI1970" s="57" t="s">
        <v>179</v>
      </c>
      <c r="AL1970" s="9">
        <v>50437</v>
      </c>
      <c r="AM1970" s="57">
        <v>285.25329591600001</v>
      </c>
      <c r="AN1970" s="57">
        <v>2666.919949569</v>
      </c>
      <c r="AO1970" s="57">
        <v>0</v>
      </c>
      <c r="AP1970" s="57">
        <v>285.25329591600001</v>
      </c>
      <c r="AQ1970" s="57">
        <v>2000.1899621770001</v>
      </c>
      <c r="AR1970" s="57">
        <v>0</v>
      </c>
      <c r="AS1970" s="57">
        <v>0.14041878699999999</v>
      </c>
      <c r="AT1970" s="57">
        <v>0.98461351100000005</v>
      </c>
      <c r="AU1970" s="57">
        <v>0</v>
      </c>
      <c r="AV1970" s="57">
        <v>62.119999997000001</v>
      </c>
      <c r="AW1970" s="57">
        <v>4.1849999999999996</v>
      </c>
      <c r="AX1970" s="57">
        <v>0</v>
      </c>
      <c r="AY1970" s="57">
        <v>8.7228150759999998</v>
      </c>
      <c r="AZ1970" s="57">
        <v>4.1206075430000002</v>
      </c>
      <c r="BA1970" s="57">
        <v>0</v>
      </c>
      <c r="BB1970" s="57">
        <v>12.843422619</v>
      </c>
      <c r="BC1970" s="57">
        <v>0</v>
      </c>
      <c r="BD1970" s="57">
        <v>0</v>
      </c>
      <c r="BE1970" s="57">
        <v>0</v>
      </c>
      <c r="BF1970" s="57">
        <v>0.71212168099999995</v>
      </c>
      <c r="BG1970" s="57">
        <v>0.32108556500000002</v>
      </c>
      <c r="BH1970" s="57">
        <v>1.0332072459999999</v>
      </c>
      <c r="BI1970" s="57">
        <v>0</v>
      </c>
      <c r="BJ1970" s="57">
        <v>0</v>
      </c>
      <c r="BK1970" s="57">
        <v>0</v>
      </c>
      <c r="BL1970" s="57">
        <v>0</v>
      </c>
      <c r="BM1970" s="57">
        <v>0</v>
      </c>
      <c r="BN1970" s="57">
        <v>0</v>
      </c>
      <c r="BO1970" s="57">
        <v>0</v>
      </c>
      <c r="BP1970" s="57">
        <v>11.810215373</v>
      </c>
      <c r="BQ1970" s="57">
        <v>3.099062328</v>
      </c>
      <c r="BR1970" s="57">
        <v>1.660521873</v>
      </c>
      <c r="BS1970" s="57">
        <v>11.810215373</v>
      </c>
      <c r="BT1970" s="57">
        <v>3.099062328</v>
      </c>
      <c r="BU1970" s="57">
        <v>1.660521873</v>
      </c>
    </row>
    <row r="1971" spans="1:73" x14ac:dyDescent="0.25">
      <c r="A1971" s="57">
        <v>2</v>
      </c>
      <c r="B1971" s="57">
        <v>42285342600000</v>
      </c>
      <c r="C1971" s="57" t="s">
        <v>167</v>
      </c>
      <c r="D1971" s="57" t="s">
        <v>168</v>
      </c>
      <c r="E1971" s="57" t="s">
        <v>169</v>
      </c>
      <c r="F1971" s="57">
        <v>0</v>
      </c>
      <c r="G1971" s="57" t="s">
        <v>49</v>
      </c>
      <c r="H1971" s="57" t="s">
        <v>150</v>
      </c>
      <c r="I1971" s="57" t="s">
        <v>151</v>
      </c>
      <c r="J1971" s="57" t="s">
        <v>152</v>
      </c>
      <c r="K1971" s="57" t="s">
        <v>51</v>
      </c>
      <c r="L1971" s="57" t="s">
        <v>153</v>
      </c>
      <c r="M1971" s="57" t="s">
        <v>154</v>
      </c>
      <c r="N1971" s="57" t="s">
        <v>155</v>
      </c>
      <c r="P1971" s="57" t="s">
        <v>156</v>
      </c>
      <c r="Q1971" s="57" t="s">
        <v>157</v>
      </c>
      <c r="R1971" s="57" t="s">
        <v>158</v>
      </c>
      <c r="S1971" s="57" t="s">
        <v>159</v>
      </c>
      <c r="U1971" s="57" t="s">
        <v>160</v>
      </c>
      <c r="V1971" s="57" t="s">
        <v>160</v>
      </c>
      <c r="W1971" s="57" t="s">
        <v>160</v>
      </c>
      <c r="X1971" s="57" t="s">
        <v>160</v>
      </c>
      <c r="Y1971" s="57" t="s">
        <v>160</v>
      </c>
      <c r="Z1971" s="57" t="s">
        <v>160</v>
      </c>
      <c r="AA1971" s="57" t="s">
        <v>160</v>
      </c>
      <c r="AB1971" s="57" t="s">
        <v>160</v>
      </c>
      <c r="AC1971" s="57" t="s">
        <v>160</v>
      </c>
      <c r="AD1971" s="57" t="s">
        <v>160</v>
      </c>
      <c r="AE1971" s="57" t="s">
        <v>160</v>
      </c>
      <c r="AF1971" s="57" t="s">
        <v>160</v>
      </c>
      <c r="AG1971" s="57" t="s">
        <v>160</v>
      </c>
      <c r="AH1971" s="57" t="s">
        <v>160</v>
      </c>
      <c r="AI1971" s="57" t="s">
        <v>179</v>
      </c>
      <c r="AL1971" s="9">
        <v>50465</v>
      </c>
      <c r="AM1971" s="57">
        <v>313.62485429600002</v>
      </c>
      <c r="AN1971" s="57">
        <v>2932.844758487</v>
      </c>
      <c r="AO1971" s="57">
        <v>0</v>
      </c>
      <c r="AP1971" s="57">
        <v>313.62485429600002</v>
      </c>
      <c r="AQ1971" s="57">
        <v>2199.6335688650001</v>
      </c>
      <c r="AR1971" s="57">
        <v>0</v>
      </c>
      <c r="AS1971" s="57">
        <v>0.15438497100000001</v>
      </c>
      <c r="AT1971" s="57">
        <v>1.0827916209999999</v>
      </c>
      <c r="AU1971" s="57">
        <v>0</v>
      </c>
      <c r="AV1971" s="57">
        <v>62.120000003000001</v>
      </c>
      <c r="AW1971" s="57">
        <v>4.1849999999999996</v>
      </c>
      <c r="AX1971" s="57">
        <v>0</v>
      </c>
      <c r="AY1971" s="57">
        <v>9.5903943849999997</v>
      </c>
      <c r="AZ1971" s="57">
        <v>4.5314829320000003</v>
      </c>
      <c r="BA1971" s="57">
        <v>0</v>
      </c>
      <c r="BB1971" s="57">
        <v>14.121877316999999</v>
      </c>
      <c r="BC1971" s="57">
        <v>0</v>
      </c>
      <c r="BD1971" s="57">
        <v>0</v>
      </c>
      <c r="BE1971" s="57">
        <v>0</v>
      </c>
      <c r="BF1971" s="57">
        <v>0.78302783399999998</v>
      </c>
      <c r="BG1971" s="57">
        <v>0.35304693300000001</v>
      </c>
      <c r="BH1971" s="57">
        <v>1.136074767</v>
      </c>
      <c r="BI1971" s="57">
        <v>0</v>
      </c>
      <c r="BJ1971" s="57">
        <v>0</v>
      </c>
      <c r="BK1971" s="57">
        <v>0</v>
      </c>
      <c r="BL1971" s="57">
        <v>0</v>
      </c>
      <c r="BM1971" s="57">
        <v>0</v>
      </c>
      <c r="BN1971" s="57">
        <v>0</v>
      </c>
      <c r="BO1971" s="57">
        <v>0</v>
      </c>
      <c r="BP1971" s="57">
        <v>12.985802550000001</v>
      </c>
      <c r="BQ1971" s="57">
        <v>3.3800891239999999</v>
      </c>
      <c r="BR1971" s="57">
        <v>1.804280052</v>
      </c>
      <c r="BS1971" s="57">
        <v>12.985802550000001</v>
      </c>
      <c r="BT1971" s="57">
        <v>3.3800891239999999</v>
      </c>
      <c r="BU1971" s="57">
        <v>1.804280052</v>
      </c>
    </row>
    <row r="1972" spans="1:73" x14ac:dyDescent="0.25">
      <c r="A1972" s="57">
        <v>2</v>
      </c>
      <c r="B1972" s="57">
        <v>42285342600000</v>
      </c>
      <c r="C1972" s="57" t="s">
        <v>167</v>
      </c>
      <c r="D1972" s="57" t="s">
        <v>168</v>
      </c>
      <c r="E1972" s="57" t="s">
        <v>169</v>
      </c>
      <c r="F1972" s="57">
        <v>0</v>
      </c>
      <c r="G1972" s="57" t="s">
        <v>49</v>
      </c>
      <c r="H1972" s="57" t="s">
        <v>150</v>
      </c>
      <c r="I1972" s="57" t="s">
        <v>151</v>
      </c>
      <c r="J1972" s="57" t="s">
        <v>152</v>
      </c>
      <c r="K1972" s="57" t="s">
        <v>51</v>
      </c>
      <c r="L1972" s="57" t="s">
        <v>153</v>
      </c>
      <c r="M1972" s="57" t="s">
        <v>154</v>
      </c>
      <c r="N1972" s="57" t="s">
        <v>155</v>
      </c>
      <c r="P1972" s="57" t="s">
        <v>156</v>
      </c>
      <c r="Q1972" s="57" t="s">
        <v>157</v>
      </c>
      <c r="R1972" s="57" t="s">
        <v>158</v>
      </c>
      <c r="S1972" s="57" t="s">
        <v>159</v>
      </c>
      <c r="U1972" s="57" t="s">
        <v>160</v>
      </c>
      <c r="V1972" s="57" t="s">
        <v>160</v>
      </c>
      <c r="W1972" s="57" t="s">
        <v>160</v>
      </c>
      <c r="X1972" s="57" t="s">
        <v>160</v>
      </c>
      <c r="Y1972" s="57" t="s">
        <v>160</v>
      </c>
      <c r="Z1972" s="57" t="s">
        <v>160</v>
      </c>
      <c r="AA1972" s="57" t="s">
        <v>160</v>
      </c>
      <c r="AB1972" s="57" t="s">
        <v>160</v>
      </c>
      <c r="AC1972" s="57" t="s">
        <v>160</v>
      </c>
      <c r="AD1972" s="57" t="s">
        <v>160</v>
      </c>
      <c r="AE1972" s="57" t="s">
        <v>160</v>
      </c>
      <c r="AF1972" s="57" t="s">
        <v>160</v>
      </c>
      <c r="AG1972" s="57" t="s">
        <v>160</v>
      </c>
      <c r="AH1972" s="57" t="s">
        <v>160</v>
      </c>
      <c r="AI1972" s="57" t="s">
        <v>179</v>
      </c>
      <c r="AL1972" s="9">
        <v>50496</v>
      </c>
      <c r="AM1972" s="57">
        <v>301.33123204399999</v>
      </c>
      <c r="AN1972" s="57">
        <v>2818.5432366979999</v>
      </c>
      <c r="AO1972" s="57">
        <v>0</v>
      </c>
      <c r="AP1972" s="57">
        <v>301.33123204399999</v>
      </c>
      <c r="AQ1972" s="57">
        <v>2113.907427524</v>
      </c>
      <c r="AR1972" s="57">
        <v>0</v>
      </c>
      <c r="AS1972" s="57">
        <v>0.14833331199999999</v>
      </c>
      <c r="AT1972" s="57">
        <v>1.04059207</v>
      </c>
      <c r="AU1972" s="57">
        <v>0</v>
      </c>
      <c r="AV1972" s="57">
        <v>62.119999997000001</v>
      </c>
      <c r="AW1972" s="57">
        <v>4.1849999999999996</v>
      </c>
      <c r="AX1972" s="57">
        <v>0</v>
      </c>
      <c r="AY1972" s="57">
        <v>9.2144653590000001</v>
      </c>
      <c r="AZ1972" s="57">
        <v>4.354877814</v>
      </c>
      <c r="BA1972" s="57">
        <v>0</v>
      </c>
      <c r="BB1972" s="57">
        <v>13.569343173</v>
      </c>
      <c r="BC1972" s="57">
        <v>0</v>
      </c>
      <c r="BD1972" s="57">
        <v>0</v>
      </c>
      <c r="BE1972" s="57">
        <v>0</v>
      </c>
      <c r="BF1972" s="57">
        <v>0.75241115700000005</v>
      </c>
      <c r="BG1972" s="57">
        <v>0.33923357900000001</v>
      </c>
      <c r="BH1972" s="57">
        <v>1.0916447359999999</v>
      </c>
      <c r="BI1972" s="57">
        <v>0</v>
      </c>
      <c r="BJ1972" s="57">
        <v>0</v>
      </c>
      <c r="BK1972" s="57">
        <v>0</v>
      </c>
      <c r="BL1972" s="57">
        <v>0</v>
      </c>
      <c r="BM1972" s="57">
        <v>0</v>
      </c>
      <c r="BN1972" s="57">
        <v>0</v>
      </c>
      <c r="BO1972" s="57">
        <v>0</v>
      </c>
      <c r="BP1972" s="57">
        <v>12.477698437000001</v>
      </c>
      <c r="BQ1972" s="57">
        <v>3.2225082060000001</v>
      </c>
      <c r="BR1972" s="57">
        <v>1.71389491</v>
      </c>
      <c r="BS1972" s="57">
        <v>12.477698437000001</v>
      </c>
      <c r="BT1972" s="57">
        <v>3.2225082060000001</v>
      </c>
      <c r="BU1972" s="57">
        <v>1.71389491</v>
      </c>
    </row>
    <row r="1973" spans="1:73" x14ac:dyDescent="0.25">
      <c r="A1973" s="57">
        <v>2</v>
      </c>
      <c r="B1973" s="57">
        <v>42285342600000</v>
      </c>
      <c r="C1973" s="57" t="s">
        <v>167</v>
      </c>
      <c r="D1973" s="57" t="s">
        <v>168</v>
      </c>
      <c r="E1973" s="57" t="s">
        <v>169</v>
      </c>
      <c r="F1973" s="57">
        <v>0</v>
      </c>
      <c r="G1973" s="57" t="s">
        <v>49</v>
      </c>
      <c r="H1973" s="57" t="s">
        <v>150</v>
      </c>
      <c r="I1973" s="57" t="s">
        <v>151</v>
      </c>
      <c r="J1973" s="57" t="s">
        <v>152</v>
      </c>
      <c r="K1973" s="57" t="s">
        <v>51</v>
      </c>
      <c r="L1973" s="57" t="s">
        <v>153</v>
      </c>
      <c r="M1973" s="57" t="s">
        <v>154</v>
      </c>
      <c r="N1973" s="57" t="s">
        <v>155</v>
      </c>
      <c r="P1973" s="57" t="s">
        <v>156</v>
      </c>
      <c r="Q1973" s="57" t="s">
        <v>157</v>
      </c>
      <c r="R1973" s="57" t="s">
        <v>158</v>
      </c>
      <c r="S1973" s="57" t="s">
        <v>159</v>
      </c>
      <c r="U1973" s="57" t="s">
        <v>160</v>
      </c>
      <c r="V1973" s="57" t="s">
        <v>160</v>
      </c>
      <c r="W1973" s="57" t="s">
        <v>160</v>
      </c>
      <c r="X1973" s="57" t="s">
        <v>160</v>
      </c>
      <c r="Y1973" s="57" t="s">
        <v>160</v>
      </c>
      <c r="Z1973" s="57" t="s">
        <v>160</v>
      </c>
      <c r="AA1973" s="57" t="s">
        <v>160</v>
      </c>
      <c r="AB1973" s="57" t="s">
        <v>160</v>
      </c>
      <c r="AC1973" s="57" t="s">
        <v>160</v>
      </c>
      <c r="AD1973" s="57" t="s">
        <v>160</v>
      </c>
      <c r="AE1973" s="57" t="s">
        <v>160</v>
      </c>
      <c r="AF1973" s="57" t="s">
        <v>160</v>
      </c>
      <c r="AG1973" s="57" t="s">
        <v>160</v>
      </c>
      <c r="AH1973" s="57" t="s">
        <v>160</v>
      </c>
      <c r="AI1973" s="57" t="s">
        <v>179</v>
      </c>
      <c r="AL1973" s="9">
        <v>50526</v>
      </c>
      <c r="AM1973" s="57">
        <v>309.14311014499998</v>
      </c>
      <c r="AN1973" s="57">
        <v>2892.2865663299999</v>
      </c>
      <c r="AO1973" s="57">
        <v>0</v>
      </c>
      <c r="AP1973" s="57">
        <v>309.14311014499998</v>
      </c>
      <c r="AQ1973" s="57">
        <v>2169.2149247480002</v>
      </c>
      <c r="AR1973" s="57">
        <v>0</v>
      </c>
      <c r="AS1973" s="57">
        <v>0.15217878700000001</v>
      </c>
      <c r="AT1973" s="57">
        <v>1.0678177390000001</v>
      </c>
      <c r="AU1973" s="57">
        <v>0</v>
      </c>
      <c r="AV1973" s="57">
        <v>62.119999997000001</v>
      </c>
      <c r="AW1973" s="57">
        <v>4.1849999999999996</v>
      </c>
      <c r="AX1973" s="57">
        <v>0</v>
      </c>
      <c r="AY1973" s="57">
        <v>9.4533462729999993</v>
      </c>
      <c r="AZ1973" s="57">
        <v>4.4688172369999997</v>
      </c>
      <c r="BA1973" s="57">
        <v>0</v>
      </c>
      <c r="BB1973" s="57">
        <v>13.922163510000001</v>
      </c>
      <c r="BC1973" s="57">
        <v>0</v>
      </c>
      <c r="BD1973" s="57">
        <v>0</v>
      </c>
      <c r="BE1973" s="57">
        <v>0</v>
      </c>
      <c r="BF1973" s="57">
        <v>0.77199534199999997</v>
      </c>
      <c r="BG1973" s="57">
        <v>0.34805408799999998</v>
      </c>
      <c r="BH1973" s="57">
        <v>1.1200494299999999</v>
      </c>
      <c r="BI1973" s="57">
        <v>0</v>
      </c>
      <c r="BJ1973" s="57">
        <v>0</v>
      </c>
      <c r="BK1973" s="57">
        <v>0</v>
      </c>
      <c r="BL1973" s="57">
        <v>0</v>
      </c>
      <c r="BM1973" s="57">
        <v>0</v>
      </c>
      <c r="BN1973" s="57">
        <v>0</v>
      </c>
      <c r="BO1973" s="57">
        <v>0</v>
      </c>
      <c r="BP1973" s="57">
        <v>12.802114080999999</v>
      </c>
      <c r="BQ1973" s="57">
        <v>3.27965456</v>
      </c>
      <c r="BR1973" s="57">
        <v>1.7377198659999999</v>
      </c>
      <c r="BS1973" s="57">
        <v>12.802114080999999</v>
      </c>
      <c r="BT1973" s="57">
        <v>3.27965456</v>
      </c>
      <c r="BU1973" s="57">
        <v>1.7377198659999999</v>
      </c>
    </row>
    <row r="1974" spans="1:73" x14ac:dyDescent="0.25">
      <c r="A1974" s="57">
        <v>2</v>
      </c>
      <c r="B1974" s="57">
        <v>42285342600000</v>
      </c>
      <c r="C1974" s="57" t="s">
        <v>167</v>
      </c>
      <c r="D1974" s="57" t="s">
        <v>168</v>
      </c>
      <c r="E1974" s="57" t="s">
        <v>169</v>
      </c>
      <c r="F1974" s="57">
        <v>0</v>
      </c>
      <c r="G1974" s="57" t="s">
        <v>49</v>
      </c>
      <c r="H1974" s="57" t="s">
        <v>150</v>
      </c>
      <c r="I1974" s="57" t="s">
        <v>151</v>
      </c>
      <c r="J1974" s="57" t="s">
        <v>152</v>
      </c>
      <c r="K1974" s="57" t="s">
        <v>51</v>
      </c>
      <c r="L1974" s="57" t="s">
        <v>153</v>
      </c>
      <c r="M1974" s="57" t="s">
        <v>154</v>
      </c>
      <c r="N1974" s="57" t="s">
        <v>155</v>
      </c>
      <c r="P1974" s="57" t="s">
        <v>156</v>
      </c>
      <c r="Q1974" s="57" t="s">
        <v>157</v>
      </c>
      <c r="R1974" s="57" t="s">
        <v>158</v>
      </c>
      <c r="S1974" s="57" t="s">
        <v>159</v>
      </c>
      <c r="U1974" s="57" t="s">
        <v>160</v>
      </c>
      <c r="V1974" s="57" t="s">
        <v>160</v>
      </c>
      <c r="W1974" s="57" t="s">
        <v>160</v>
      </c>
      <c r="X1974" s="57" t="s">
        <v>160</v>
      </c>
      <c r="Y1974" s="57" t="s">
        <v>160</v>
      </c>
      <c r="Z1974" s="57" t="s">
        <v>160</v>
      </c>
      <c r="AA1974" s="57" t="s">
        <v>160</v>
      </c>
      <c r="AB1974" s="57" t="s">
        <v>160</v>
      </c>
      <c r="AC1974" s="57" t="s">
        <v>160</v>
      </c>
      <c r="AD1974" s="57" t="s">
        <v>160</v>
      </c>
      <c r="AE1974" s="57" t="s">
        <v>160</v>
      </c>
      <c r="AF1974" s="57" t="s">
        <v>160</v>
      </c>
      <c r="AG1974" s="57" t="s">
        <v>160</v>
      </c>
      <c r="AH1974" s="57" t="s">
        <v>160</v>
      </c>
      <c r="AI1974" s="57" t="s">
        <v>179</v>
      </c>
      <c r="AL1974" s="9">
        <v>50557</v>
      </c>
      <c r="AM1974" s="57">
        <v>297.02618387699999</v>
      </c>
      <c r="AN1974" s="57">
        <v>2779.5657156870002</v>
      </c>
      <c r="AO1974" s="57">
        <v>0</v>
      </c>
      <c r="AP1974" s="57">
        <v>297.02618387699999</v>
      </c>
      <c r="AQ1974" s="57">
        <v>2084.674286765</v>
      </c>
      <c r="AR1974" s="57">
        <v>0</v>
      </c>
      <c r="AS1974" s="57">
        <v>0.14621410900000001</v>
      </c>
      <c r="AT1974" s="57">
        <v>1.0262017640000001</v>
      </c>
      <c r="AU1974" s="57">
        <v>0</v>
      </c>
      <c r="AV1974" s="57">
        <v>62.119999999000001</v>
      </c>
      <c r="AW1974" s="57">
        <v>4.1849999999999996</v>
      </c>
      <c r="AX1974" s="57">
        <v>0</v>
      </c>
      <c r="AY1974" s="57">
        <v>9.0828204679999995</v>
      </c>
      <c r="AZ1974" s="57">
        <v>4.2946543840000002</v>
      </c>
      <c r="BA1974" s="57">
        <v>0</v>
      </c>
      <c r="BB1974" s="57">
        <v>13.377474852000001</v>
      </c>
      <c r="BC1974" s="57">
        <v>0</v>
      </c>
      <c r="BD1974" s="57">
        <v>0</v>
      </c>
      <c r="BE1974" s="57">
        <v>0</v>
      </c>
      <c r="BF1974" s="57">
        <v>0.74181149599999996</v>
      </c>
      <c r="BG1974" s="57">
        <v>0.33443687100000002</v>
      </c>
      <c r="BH1974" s="57">
        <v>1.076248367</v>
      </c>
      <c r="BI1974" s="57">
        <v>0</v>
      </c>
      <c r="BJ1974" s="57">
        <v>0</v>
      </c>
      <c r="BK1974" s="57">
        <v>0</v>
      </c>
      <c r="BL1974" s="57">
        <v>0</v>
      </c>
      <c r="BM1974" s="57">
        <v>0</v>
      </c>
      <c r="BN1974" s="57">
        <v>0</v>
      </c>
      <c r="BO1974" s="57">
        <v>0</v>
      </c>
      <c r="BP1974" s="57">
        <v>12.301226485000001</v>
      </c>
      <c r="BQ1974" s="57">
        <v>3.1267633620000002</v>
      </c>
      <c r="BR1974" s="57">
        <v>1.650672967</v>
      </c>
      <c r="BS1974" s="57">
        <v>12.301226485000001</v>
      </c>
      <c r="BT1974" s="57">
        <v>3.1267633620000002</v>
      </c>
      <c r="BU1974" s="57">
        <v>1.650672967</v>
      </c>
    </row>
    <row r="1975" spans="1:73" x14ac:dyDescent="0.25">
      <c r="A1975" s="57">
        <v>2</v>
      </c>
      <c r="B1975" s="57">
        <v>42285342600000</v>
      </c>
      <c r="C1975" s="57" t="s">
        <v>167</v>
      </c>
      <c r="D1975" s="57" t="s">
        <v>168</v>
      </c>
      <c r="E1975" s="57" t="s">
        <v>169</v>
      </c>
      <c r="F1975" s="57">
        <v>0</v>
      </c>
      <c r="G1975" s="57" t="s">
        <v>49</v>
      </c>
      <c r="H1975" s="57" t="s">
        <v>150</v>
      </c>
      <c r="I1975" s="57" t="s">
        <v>151</v>
      </c>
      <c r="J1975" s="57" t="s">
        <v>152</v>
      </c>
      <c r="K1975" s="57" t="s">
        <v>51</v>
      </c>
      <c r="L1975" s="57" t="s">
        <v>153</v>
      </c>
      <c r="M1975" s="57" t="s">
        <v>154</v>
      </c>
      <c r="N1975" s="57" t="s">
        <v>155</v>
      </c>
      <c r="P1975" s="57" t="s">
        <v>156</v>
      </c>
      <c r="Q1975" s="57" t="s">
        <v>157</v>
      </c>
      <c r="R1975" s="57" t="s">
        <v>158</v>
      </c>
      <c r="S1975" s="57" t="s">
        <v>159</v>
      </c>
      <c r="U1975" s="57" t="s">
        <v>160</v>
      </c>
      <c r="V1975" s="57" t="s">
        <v>160</v>
      </c>
      <c r="W1975" s="57" t="s">
        <v>160</v>
      </c>
      <c r="X1975" s="57" t="s">
        <v>160</v>
      </c>
      <c r="Y1975" s="57" t="s">
        <v>160</v>
      </c>
      <c r="Z1975" s="57" t="s">
        <v>160</v>
      </c>
      <c r="AA1975" s="57" t="s">
        <v>160</v>
      </c>
      <c r="AB1975" s="57" t="s">
        <v>160</v>
      </c>
      <c r="AC1975" s="57" t="s">
        <v>160</v>
      </c>
      <c r="AD1975" s="57" t="s">
        <v>160</v>
      </c>
      <c r="AE1975" s="57" t="s">
        <v>160</v>
      </c>
      <c r="AF1975" s="57" t="s">
        <v>160</v>
      </c>
      <c r="AG1975" s="57" t="s">
        <v>160</v>
      </c>
      <c r="AH1975" s="57" t="s">
        <v>160</v>
      </c>
      <c r="AI1975" s="57" t="s">
        <v>179</v>
      </c>
      <c r="AL1975" s="9">
        <v>50587</v>
      </c>
      <c r="AM1975" s="57">
        <v>304.72749970000001</v>
      </c>
      <c r="AN1975" s="57">
        <v>2852.2892517800001</v>
      </c>
      <c r="AO1975" s="57">
        <v>0</v>
      </c>
      <c r="AP1975" s="57">
        <v>304.72749970000001</v>
      </c>
      <c r="AQ1975" s="57">
        <v>2139.2169388349998</v>
      </c>
      <c r="AR1975" s="57">
        <v>0</v>
      </c>
      <c r="AS1975" s="57">
        <v>0.150005159</v>
      </c>
      <c r="AT1975" s="57">
        <v>1.0530509299999999</v>
      </c>
      <c r="AU1975" s="57">
        <v>0</v>
      </c>
      <c r="AV1975" s="57">
        <v>62.119999999000001</v>
      </c>
      <c r="AW1975" s="57">
        <v>4.1849999999999996</v>
      </c>
      <c r="AX1975" s="57">
        <v>0</v>
      </c>
      <c r="AY1975" s="57">
        <v>9.3183204770000003</v>
      </c>
      <c r="AZ1975" s="57">
        <v>4.4070181430000002</v>
      </c>
      <c r="BA1975" s="57">
        <v>0</v>
      </c>
      <c r="BB1975" s="57">
        <v>13.725338621000001</v>
      </c>
      <c r="BC1975" s="57">
        <v>0</v>
      </c>
      <c r="BD1975" s="57">
        <v>0</v>
      </c>
      <c r="BE1975" s="57">
        <v>0</v>
      </c>
      <c r="BF1975" s="57">
        <v>0.76112128000000001</v>
      </c>
      <c r="BG1975" s="57">
        <v>0.343133466</v>
      </c>
      <c r="BH1975" s="57">
        <v>1.1042547460000001</v>
      </c>
      <c r="BI1975" s="57">
        <v>0</v>
      </c>
      <c r="BJ1975" s="57">
        <v>0</v>
      </c>
      <c r="BK1975" s="57">
        <v>0</v>
      </c>
      <c r="BL1975" s="57">
        <v>0</v>
      </c>
      <c r="BM1975" s="57">
        <v>0</v>
      </c>
      <c r="BN1975" s="57">
        <v>0</v>
      </c>
      <c r="BO1975" s="57">
        <v>0</v>
      </c>
      <c r="BP1975" s="57">
        <v>12.621083875</v>
      </c>
      <c r="BQ1975" s="57">
        <v>3.182219377</v>
      </c>
      <c r="BR1975" s="57">
        <v>1.673623042</v>
      </c>
      <c r="BS1975" s="57">
        <v>12.621083875</v>
      </c>
      <c r="BT1975" s="57">
        <v>3.182219377</v>
      </c>
      <c r="BU1975" s="57">
        <v>1.673623042</v>
      </c>
    </row>
    <row r="1976" spans="1:73" x14ac:dyDescent="0.25">
      <c r="A1976" s="57">
        <v>2</v>
      </c>
      <c r="B1976" s="57">
        <v>42285342600000</v>
      </c>
      <c r="C1976" s="57" t="s">
        <v>167</v>
      </c>
      <c r="D1976" s="57" t="s">
        <v>168</v>
      </c>
      <c r="E1976" s="57" t="s">
        <v>169</v>
      </c>
      <c r="F1976" s="57">
        <v>0</v>
      </c>
      <c r="G1976" s="57" t="s">
        <v>49</v>
      </c>
      <c r="H1976" s="57" t="s">
        <v>150</v>
      </c>
      <c r="I1976" s="57" t="s">
        <v>151</v>
      </c>
      <c r="J1976" s="57" t="s">
        <v>152</v>
      </c>
      <c r="K1976" s="57" t="s">
        <v>51</v>
      </c>
      <c r="L1976" s="57" t="s">
        <v>153</v>
      </c>
      <c r="M1976" s="57" t="s">
        <v>154</v>
      </c>
      <c r="N1976" s="57" t="s">
        <v>155</v>
      </c>
      <c r="P1976" s="57" t="s">
        <v>156</v>
      </c>
      <c r="Q1976" s="57" t="s">
        <v>157</v>
      </c>
      <c r="R1976" s="57" t="s">
        <v>158</v>
      </c>
      <c r="S1976" s="57" t="s">
        <v>159</v>
      </c>
      <c r="U1976" s="57" t="s">
        <v>160</v>
      </c>
      <c r="V1976" s="57" t="s">
        <v>160</v>
      </c>
      <c r="W1976" s="57" t="s">
        <v>160</v>
      </c>
      <c r="X1976" s="57" t="s">
        <v>160</v>
      </c>
      <c r="Y1976" s="57" t="s">
        <v>160</v>
      </c>
      <c r="Z1976" s="57" t="s">
        <v>160</v>
      </c>
      <c r="AA1976" s="57" t="s">
        <v>160</v>
      </c>
      <c r="AB1976" s="57" t="s">
        <v>160</v>
      </c>
      <c r="AC1976" s="57" t="s">
        <v>160</v>
      </c>
      <c r="AD1976" s="57" t="s">
        <v>160</v>
      </c>
      <c r="AE1976" s="57" t="s">
        <v>160</v>
      </c>
      <c r="AF1976" s="57" t="s">
        <v>160</v>
      </c>
      <c r="AG1976" s="57" t="s">
        <v>160</v>
      </c>
      <c r="AH1976" s="57" t="s">
        <v>160</v>
      </c>
      <c r="AI1976" s="57" t="s">
        <v>179</v>
      </c>
      <c r="AL1976" s="9">
        <v>50618</v>
      </c>
      <c r="AM1976" s="57">
        <v>302.50852221899999</v>
      </c>
      <c r="AN1976" s="57">
        <v>2832.1752035439999</v>
      </c>
      <c r="AO1976" s="57">
        <v>0</v>
      </c>
      <c r="AP1976" s="57">
        <v>302.50852221899999</v>
      </c>
      <c r="AQ1976" s="57">
        <v>2124.1314026579998</v>
      </c>
      <c r="AR1976" s="57">
        <v>0</v>
      </c>
      <c r="AS1976" s="57">
        <v>0.14891284499999999</v>
      </c>
      <c r="AT1976" s="57">
        <v>1.045624924</v>
      </c>
      <c r="AU1976" s="57">
        <v>0</v>
      </c>
      <c r="AV1976" s="57">
        <v>62.119999997000001</v>
      </c>
      <c r="AW1976" s="57">
        <v>4.1849999999999996</v>
      </c>
      <c r="AX1976" s="57">
        <v>0</v>
      </c>
      <c r="AY1976" s="57">
        <v>9.2504659409999999</v>
      </c>
      <c r="AZ1976" s="57">
        <v>4.3759403079999997</v>
      </c>
      <c r="BA1976" s="57">
        <v>0</v>
      </c>
      <c r="BB1976" s="57">
        <v>13.626406249</v>
      </c>
      <c r="BC1976" s="57">
        <v>0</v>
      </c>
      <c r="BD1976" s="57">
        <v>0</v>
      </c>
      <c r="BE1976" s="57">
        <v>0</v>
      </c>
      <c r="BF1976" s="57">
        <v>0.75565508800000003</v>
      </c>
      <c r="BG1976" s="57">
        <v>0.34066015599999999</v>
      </c>
      <c r="BH1976" s="57">
        <v>1.0963152439999999</v>
      </c>
      <c r="BI1976" s="57">
        <v>0</v>
      </c>
      <c r="BJ1976" s="57">
        <v>0</v>
      </c>
      <c r="BK1976" s="57">
        <v>0</v>
      </c>
      <c r="BL1976" s="57">
        <v>0</v>
      </c>
      <c r="BM1976" s="57">
        <v>0</v>
      </c>
      <c r="BN1976" s="57">
        <v>0</v>
      </c>
      <c r="BO1976" s="57">
        <v>0</v>
      </c>
      <c r="BP1976" s="57">
        <v>12.530091004999999</v>
      </c>
      <c r="BQ1976" s="57">
        <v>3.133823633</v>
      </c>
      <c r="BR1976" s="57">
        <v>1.641963839</v>
      </c>
      <c r="BS1976" s="57">
        <v>12.530091004999999</v>
      </c>
      <c r="BT1976" s="57">
        <v>3.133823633</v>
      </c>
      <c r="BU1976" s="57">
        <v>1.641963839</v>
      </c>
    </row>
    <row r="1977" spans="1:73" x14ac:dyDescent="0.25">
      <c r="A1977" s="57">
        <v>2</v>
      </c>
      <c r="B1977" s="57">
        <v>42285342600000</v>
      </c>
      <c r="C1977" s="57" t="s">
        <v>167</v>
      </c>
      <c r="D1977" s="57" t="s">
        <v>168</v>
      </c>
      <c r="E1977" s="57" t="s">
        <v>169</v>
      </c>
      <c r="F1977" s="57">
        <v>0</v>
      </c>
      <c r="G1977" s="57" t="s">
        <v>49</v>
      </c>
      <c r="H1977" s="57" t="s">
        <v>150</v>
      </c>
      <c r="I1977" s="57" t="s">
        <v>151</v>
      </c>
      <c r="J1977" s="57" t="s">
        <v>152</v>
      </c>
      <c r="K1977" s="57" t="s">
        <v>51</v>
      </c>
      <c r="L1977" s="57" t="s">
        <v>153</v>
      </c>
      <c r="M1977" s="57" t="s">
        <v>154</v>
      </c>
      <c r="N1977" s="57" t="s">
        <v>155</v>
      </c>
      <c r="P1977" s="57" t="s">
        <v>156</v>
      </c>
      <c r="Q1977" s="57" t="s">
        <v>157</v>
      </c>
      <c r="R1977" s="57" t="s">
        <v>158</v>
      </c>
      <c r="S1977" s="57" t="s">
        <v>159</v>
      </c>
      <c r="U1977" s="57" t="s">
        <v>160</v>
      </c>
      <c r="V1977" s="57" t="s">
        <v>160</v>
      </c>
      <c r="W1977" s="57" t="s">
        <v>160</v>
      </c>
      <c r="X1977" s="57" t="s">
        <v>160</v>
      </c>
      <c r="Y1977" s="57" t="s">
        <v>160</v>
      </c>
      <c r="Z1977" s="57" t="s">
        <v>160</v>
      </c>
      <c r="AA1977" s="57" t="s">
        <v>160</v>
      </c>
      <c r="AB1977" s="57" t="s">
        <v>160</v>
      </c>
      <c r="AC1977" s="57" t="s">
        <v>160</v>
      </c>
      <c r="AD1977" s="57" t="s">
        <v>160</v>
      </c>
      <c r="AE1977" s="57" t="s">
        <v>160</v>
      </c>
      <c r="AF1977" s="57" t="s">
        <v>160</v>
      </c>
      <c r="AG1977" s="57" t="s">
        <v>160</v>
      </c>
      <c r="AH1977" s="57" t="s">
        <v>160</v>
      </c>
      <c r="AI1977" s="57" t="s">
        <v>179</v>
      </c>
      <c r="AL1977" s="9">
        <v>50649</v>
      </c>
      <c r="AM1977" s="57">
        <v>290.653141092</v>
      </c>
      <c r="AN1977" s="57">
        <v>2721.7970681840002</v>
      </c>
      <c r="AO1977" s="57">
        <v>0</v>
      </c>
      <c r="AP1977" s="57">
        <v>290.653141092</v>
      </c>
      <c r="AQ1977" s="57">
        <v>2041.347801138</v>
      </c>
      <c r="AR1977" s="57">
        <v>0</v>
      </c>
      <c r="AS1977" s="57">
        <v>0.143076915</v>
      </c>
      <c r="AT1977" s="57">
        <v>1.0048738690000001</v>
      </c>
      <c r="AU1977" s="57">
        <v>0</v>
      </c>
      <c r="AV1977" s="57">
        <v>62.120000001000001</v>
      </c>
      <c r="AW1977" s="57">
        <v>4.1849999999999996</v>
      </c>
      <c r="AX1977" s="57">
        <v>0</v>
      </c>
      <c r="AY1977" s="57">
        <v>8.8879379739999997</v>
      </c>
      <c r="AZ1977" s="57">
        <v>4.2053971399999996</v>
      </c>
      <c r="BA1977" s="57">
        <v>0</v>
      </c>
      <c r="BB1977" s="57">
        <v>13.093335114</v>
      </c>
      <c r="BC1977" s="57">
        <v>0</v>
      </c>
      <c r="BD1977" s="57">
        <v>0</v>
      </c>
      <c r="BE1977" s="57">
        <v>0</v>
      </c>
      <c r="BF1977" s="57">
        <v>0.72611226699999998</v>
      </c>
      <c r="BG1977" s="57">
        <v>0.32733337800000001</v>
      </c>
      <c r="BH1977" s="57">
        <v>1.053445645</v>
      </c>
      <c r="BI1977" s="57">
        <v>0</v>
      </c>
      <c r="BJ1977" s="57">
        <v>0</v>
      </c>
      <c r="BK1977" s="57">
        <v>0</v>
      </c>
      <c r="BL1977" s="57">
        <v>0</v>
      </c>
      <c r="BM1977" s="57">
        <v>0</v>
      </c>
      <c r="BN1977" s="57">
        <v>0</v>
      </c>
      <c r="BO1977" s="57">
        <v>0</v>
      </c>
      <c r="BP1977" s="57">
        <v>12.039889469</v>
      </c>
      <c r="BQ1977" s="57">
        <v>2.9877414770000001</v>
      </c>
      <c r="BR1977" s="57">
        <v>1.5597191850000001</v>
      </c>
      <c r="BS1977" s="57">
        <v>12.039889469</v>
      </c>
      <c r="BT1977" s="57">
        <v>2.9877414770000001</v>
      </c>
      <c r="BU1977" s="57">
        <v>1.5597191850000001</v>
      </c>
    </row>
    <row r="1978" spans="1:73" x14ac:dyDescent="0.25">
      <c r="A1978" s="57">
        <v>2</v>
      </c>
      <c r="B1978" s="57">
        <v>42285342600000</v>
      </c>
      <c r="C1978" s="57" t="s">
        <v>167</v>
      </c>
      <c r="D1978" s="57" t="s">
        <v>168</v>
      </c>
      <c r="E1978" s="57" t="s">
        <v>169</v>
      </c>
      <c r="F1978" s="57">
        <v>0</v>
      </c>
      <c r="G1978" s="57" t="s">
        <v>49</v>
      </c>
      <c r="H1978" s="57" t="s">
        <v>150</v>
      </c>
      <c r="I1978" s="57" t="s">
        <v>151</v>
      </c>
      <c r="J1978" s="57" t="s">
        <v>152</v>
      </c>
      <c r="K1978" s="57" t="s">
        <v>51</v>
      </c>
      <c r="L1978" s="57" t="s">
        <v>153</v>
      </c>
      <c r="M1978" s="57" t="s">
        <v>154</v>
      </c>
      <c r="N1978" s="57" t="s">
        <v>155</v>
      </c>
      <c r="P1978" s="57" t="s">
        <v>156</v>
      </c>
      <c r="Q1978" s="57" t="s">
        <v>157</v>
      </c>
      <c r="R1978" s="57" t="s">
        <v>158</v>
      </c>
      <c r="S1978" s="57" t="s">
        <v>159</v>
      </c>
      <c r="U1978" s="57" t="s">
        <v>160</v>
      </c>
      <c r="V1978" s="57" t="s">
        <v>160</v>
      </c>
      <c r="W1978" s="57" t="s">
        <v>160</v>
      </c>
      <c r="X1978" s="57" t="s">
        <v>160</v>
      </c>
      <c r="Y1978" s="57" t="s">
        <v>160</v>
      </c>
      <c r="Z1978" s="57" t="s">
        <v>160</v>
      </c>
      <c r="AA1978" s="57" t="s">
        <v>160</v>
      </c>
      <c r="AB1978" s="57" t="s">
        <v>160</v>
      </c>
      <c r="AC1978" s="57" t="s">
        <v>160</v>
      </c>
      <c r="AD1978" s="57" t="s">
        <v>160</v>
      </c>
      <c r="AE1978" s="57" t="s">
        <v>160</v>
      </c>
      <c r="AF1978" s="57" t="s">
        <v>160</v>
      </c>
      <c r="AG1978" s="57" t="s">
        <v>160</v>
      </c>
      <c r="AH1978" s="57" t="s">
        <v>160</v>
      </c>
      <c r="AI1978" s="57" t="s">
        <v>179</v>
      </c>
      <c r="AL1978" s="9">
        <v>50679</v>
      </c>
      <c r="AM1978" s="57">
        <v>298.19075541900003</v>
      </c>
      <c r="AN1978" s="57">
        <v>2793.0091666120002</v>
      </c>
      <c r="AO1978" s="57">
        <v>0</v>
      </c>
      <c r="AP1978" s="57">
        <v>298.19075541900003</v>
      </c>
      <c r="AQ1978" s="57">
        <v>2094.756874959</v>
      </c>
      <c r="AR1978" s="57">
        <v>0</v>
      </c>
      <c r="AS1978" s="57">
        <v>0.14678738099999999</v>
      </c>
      <c r="AT1978" s="57">
        <v>1.0311650189999999</v>
      </c>
      <c r="AU1978" s="57">
        <v>0</v>
      </c>
      <c r="AV1978" s="57">
        <v>62.120000001999998</v>
      </c>
      <c r="AW1978" s="57">
        <v>4.1849999999999996</v>
      </c>
      <c r="AX1978" s="57">
        <v>0</v>
      </c>
      <c r="AY1978" s="57">
        <v>9.1184321239999999</v>
      </c>
      <c r="AZ1978" s="57">
        <v>4.3154256059999998</v>
      </c>
      <c r="BA1978" s="57">
        <v>0</v>
      </c>
      <c r="BB1978" s="57">
        <v>13.43385773</v>
      </c>
      <c r="BC1978" s="57">
        <v>0</v>
      </c>
      <c r="BD1978" s="57">
        <v>0</v>
      </c>
      <c r="BE1978" s="57">
        <v>0</v>
      </c>
      <c r="BF1978" s="57">
        <v>0.74501559100000003</v>
      </c>
      <c r="BG1978" s="57">
        <v>0.33584644299999999</v>
      </c>
      <c r="BH1978" s="57">
        <v>1.080862035</v>
      </c>
      <c r="BI1978" s="57">
        <v>0</v>
      </c>
      <c r="BJ1978" s="57">
        <v>0</v>
      </c>
      <c r="BK1978" s="57">
        <v>0</v>
      </c>
      <c r="BL1978" s="57">
        <v>0</v>
      </c>
      <c r="BM1978" s="57">
        <v>0</v>
      </c>
      <c r="BN1978" s="57">
        <v>0</v>
      </c>
      <c r="BO1978" s="57">
        <v>0</v>
      </c>
      <c r="BP1978" s="57">
        <v>12.352995695000001</v>
      </c>
      <c r="BQ1978" s="57">
        <v>3.0407426769999999</v>
      </c>
      <c r="BR1978" s="57">
        <v>1.5814103390000001</v>
      </c>
      <c r="BS1978" s="57">
        <v>12.352995695000001</v>
      </c>
      <c r="BT1978" s="57">
        <v>3.0407426769999999</v>
      </c>
      <c r="BU1978" s="57">
        <v>1.5814103390000001</v>
      </c>
    </row>
    <row r="1979" spans="1:73" x14ac:dyDescent="0.25">
      <c r="A1979" s="57">
        <v>2</v>
      </c>
      <c r="B1979" s="57">
        <v>42285342600000</v>
      </c>
      <c r="C1979" s="57" t="s">
        <v>167</v>
      </c>
      <c r="D1979" s="57" t="s">
        <v>168</v>
      </c>
      <c r="E1979" s="57" t="s">
        <v>169</v>
      </c>
      <c r="F1979" s="57">
        <v>0</v>
      </c>
      <c r="G1979" s="57" t="s">
        <v>49</v>
      </c>
      <c r="H1979" s="57" t="s">
        <v>150</v>
      </c>
      <c r="I1979" s="57" t="s">
        <v>151</v>
      </c>
      <c r="J1979" s="57" t="s">
        <v>152</v>
      </c>
      <c r="K1979" s="57" t="s">
        <v>51</v>
      </c>
      <c r="L1979" s="57" t="s">
        <v>153</v>
      </c>
      <c r="M1979" s="57" t="s">
        <v>154</v>
      </c>
      <c r="N1979" s="57" t="s">
        <v>155</v>
      </c>
      <c r="P1979" s="57" t="s">
        <v>156</v>
      </c>
      <c r="Q1979" s="57" t="s">
        <v>157</v>
      </c>
      <c r="R1979" s="57" t="s">
        <v>158</v>
      </c>
      <c r="S1979" s="57" t="s">
        <v>159</v>
      </c>
      <c r="U1979" s="57" t="s">
        <v>160</v>
      </c>
      <c r="V1979" s="57" t="s">
        <v>160</v>
      </c>
      <c r="W1979" s="57" t="s">
        <v>160</v>
      </c>
      <c r="X1979" s="57" t="s">
        <v>160</v>
      </c>
      <c r="Y1979" s="57" t="s">
        <v>160</v>
      </c>
      <c r="Z1979" s="57" t="s">
        <v>160</v>
      </c>
      <c r="AA1979" s="57" t="s">
        <v>160</v>
      </c>
      <c r="AB1979" s="57" t="s">
        <v>160</v>
      </c>
      <c r="AC1979" s="57" t="s">
        <v>160</v>
      </c>
      <c r="AD1979" s="57" t="s">
        <v>160</v>
      </c>
      <c r="AE1979" s="57" t="s">
        <v>160</v>
      </c>
      <c r="AF1979" s="57" t="s">
        <v>160</v>
      </c>
      <c r="AG1979" s="57" t="s">
        <v>160</v>
      </c>
      <c r="AH1979" s="57" t="s">
        <v>160</v>
      </c>
      <c r="AI1979" s="57" t="s">
        <v>179</v>
      </c>
      <c r="AL1979" s="9">
        <v>50710</v>
      </c>
      <c r="AM1979" s="57">
        <v>286.50556854799999</v>
      </c>
      <c r="AN1979" s="57">
        <v>2684.1574460450001</v>
      </c>
      <c r="AO1979" s="57">
        <v>0</v>
      </c>
      <c r="AP1979" s="57">
        <v>286.50556854799999</v>
      </c>
      <c r="AQ1979" s="57">
        <v>2013.118084534</v>
      </c>
      <c r="AR1979" s="57">
        <v>0</v>
      </c>
      <c r="AS1979" s="57">
        <v>0.14103523100000001</v>
      </c>
      <c r="AT1979" s="57">
        <v>0.99097750799999995</v>
      </c>
      <c r="AU1979" s="57">
        <v>0</v>
      </c>
      <c r="AV1979" s="57">
        <v>62.120000001999998</v>
      </c>
      <c r="AW1979" s="57">
        <v>4.1849999999999996</v>
      </c>
      <c r="AX1979" s="57">
        <v>0</v>
      </c>
      <c r="AY1979" s="57">
        <v>8.7611085600000003</v>
      </c>
      <c r="AZ1979" s="57">
        <v>4.1472408720000002</v>
      </c>
      <c r="BA1979" s="57">
        <v>0</v>
      </c>
      <c r="BB1979" s="57">
        <v>12.908349433</v>
      </c>
      <c r="BC1979" s="57">
        <v>0</v>
      </c>
      <c r="BD1979" s="57">
        <v>0</v>
      </c>
      <c r="BE1979" s="57">
        <v>0</v>
      </c>
      <c r="BF1979" s="57">
        <v>0.71589012900000004</v>
      </c>
      <c r="BG1979" s="57">
        <v>0.322708736</v>
      </c>
      <c r="BH1979" s="57">
        <v>1.038598865</v>
      </c>
      <c r="BI1979" s="57">
        <v>0</v>
      </c>
      <c r="BJ1979" s="57">
        <v>0</v>
      </c>
      <c r="BK1979" s="57">
        <v>0</v>
      </c>
      <c r="BL1979" s="57">
        <v>0</v>
      </c>
      <c r="BM1979" s="57">
        <v>0</v>
      </c>
      <c r="BN1979" s="57">
        <v>0</v>
      </c>
      <c r="BO1979" s="57">
        <v>0</v>
      </c>
      <c r="BP1979" s="57">
        <v>11.869750568000001</v>
      </c>
      <c r="BQ1979" s="57">
        <v>2.8990063209999999</v>
      </c>
      <c r="BR1979" s="57">
        <v>1.5022023170000001</v>
      </c>
      <c r="BS1979" s="57">
        <v>11.869750568000001</v>
      </c>
      <c r="BT1979" s="57">
        <v>2.8990063209999999</v>
      </c>
      <c r="BU1979" s="57">
        <v>1.5022023170000001</v>
      </c>
    </row>
    <row r="1980" spans="1:73" x14ac:dyDescent="0.25">
      <c r="A1980" s="57">
        <v>2</v>
      </c>
      <c r="B1980" s="57">
        <v>42285342600000</v>
      </c>
      <c r="C1980" s="57" t="s">
        <v>167</v>
      </c>
      <c r="D1980" s="57" t="s">
        <v>168</v>
      </c>
      <c r="E1980" s="57" t="s">
        <v>169</v>
      </c>
      <c r="F1980" s="57">
        <v>0</v>
      </c>
      <c r="G1980" s="57" t="s">
        <v>49</v>
      </c>
      <c r="H1980" s="57" t="s">
        <v>150</v>
      </c>
      <c r="I1980" s="57" t="s">
        <v>151</v>
      </c>
      <c r="J1980" s="57" t="s">
        <v>152</v>
      </c>
      <c r="K1980" s="57" t="s">
        <v>51</v>
      </c>
      <c r="L1980" s="57" t="s">
        <v>153</v>
      </c>
      <c r="M1980" s="57" t="s">
        <v>154</v>
      </c>
      <c r="N1980" s="57" t="s">
        <v>155</v>
      </c>
      <c r="P1980" s="57" t="s">
        <v>156</v>
      </c>
      <c r="Q1980" s="57" t="s">
        <v>157</v>
      </c>
      <c r="R1980" s="57" t="s">
        <v>158</v>
      </c>
      <c r="S1980" s="57" t="s">
        <v>159</v>
      </c>
      <c r="U1980" s="57" t="s">
        <v>160</v>
      </c>
      <c r="V1980" s="57" t="s">
        <v>160</v>
      </c>
      <c r="W1980" s="57" t="s">
        <v>160</v>
      </c>
      <c r="X1980" s="57" t="s">
        <v>160</v>
      </c>
      <c r="Y1980" s="57" t="s">
        <v>160</v>
      </c>
      <c r="Z1980" s="57" t="s">
        <v>160</v>
      </c>
      <c r="AA1980" s="57" t="s">
        <v>160</v>
      </c>
      <c r="AB1980" s="57" t="s">
        <v>160</v>
      </c>
      <c r="AC1980" s="57" t="s">
        <v>160</v>
      </c>
      <c r="AD1980" s="57" t="s">
        <v>160</v>
      </c>
      <c r="AE1980" s="57" t="s">
        <v>160</v>
      </c>
      <c r="AF1980" s="57" t="s">
        <v>160</v>
      </c>
      <c r="AG1980" s="57" t="s">
        <v>160</v>
      </c>
      <c r="AH1980" s="57" t="s">
        <v>160</v>
      </c>
      <c r="AI1980" s="57" t="s">
        <v>179</v>
      </c>
      <c r="AL1980" s="9">
        <v>50740</v>
      </c>
      <c r="AM1980" s="57">
        <v>293.93662716</v>
      </c>
      <c r="AN1980" s="57">
        <v>2754.3847552269999</v>
      </c>
      <c r="AO1980" s="57">
        <v>0</v>
      </c>
      <c r="AP1980" s="57">
        <v>293.93662716</v>
      </c>
      <c r="AQ1980" s="57">
        <v>2065.7885664199998</v>
      </c>
      <c r="AR1980" s="57">
        <v>0</v>
      </c>
      <c r="AS1980" s="57">
        <v>0.144693244</v>
      </c>
      <c r="AT1980" s="57">
        <v>1.0169050799999999</v>
      </c>
      <c r="AU1980" s="57">
        <v>0</v>
      </c>
      <c r="AV1980" s="57">
        <v>62.119999997999997</v>
      </c>
      <c r="AW1980" s="57">
        <v>4.1849999999999996</v>
      </c>
      <c r="AX1980" s="57">
        <v>0</v>
      </c>
      <c r="AY1980" s="57">
        <v>8.9883443229999997</v>
      </c>
      <c r="AZ1980" s="57">
        <v>4.2557477590000001</v>
      </c>
      <c r="BA1980" s="57">
        <v>0</v>
      </c>
      <c r="BB1980" s="57">
        <v>13.244092081</v>
      </c>
      <c r="BC1980" s="57">
        <v>0</v>
      </c>
      <c r="BD1980" s="57">
        <v>0</v>
      </c>
      <c r="BE1980" s="57">
        <v>0</v>
      </c>
      <c r="BF1980" s="57">
        <v>0.73452877000000005</v>
      </c>
      <c r="BG1980" s="57">
        <v>0.33110230200000001</v>
      </c>
      <c r="BH1980" s="57">
        <v>1.065631072</v>
      </c>
      <c r="BI1980" s="57">
        <v>0</v>
      </c>
      <c r="BJ1980" s="57">
        <v>0</v>
      </c>
      <c r="BK1980" s="57">
        <v>0</v>
      </c>
      <c r="BL1980" s="57">
        <v>0</v>
      </c>
      <c r="BM1980" s="57">
        <v>0</v>
      </c>
      <c r="BN1980" s="57">
        <v>0</v>
      </c>
      <c r="BO1980" s="57">
        <v>0</v>
      </c>
      <c r="BP1980" s="57">
        <v>12.178461009999999</v>
      </c>
      <c r="BQ1980" s="57">
        <v>2.9504403770000001</v>
      </c>
      <c r="BR1980" s="57">
        <v>1.523097181</v>
      </c>
      <c r="BS1980" s="57">
        <v>12.178461009999999</v>
      </c>
      <c r="BT1980" s="57">
        <v>2.9504403770000001</v>
      </c>
      <c r="BU1980" s="57">
        <v>1.523097181</v>
      </c>
    </row>
    <row r="1981" spans="1:73" x14ac:dyDescent="0.25">
      <c r="A1981" s="57">
        <v>2</v>
      </c>
      <c r="B1981" s="57">
        <v>42285342600000</v>
      </c>
      <c r="C1981" s="57" t="s">
        <v>167</v>
      </c>
      <c r="D1981" s="57" t="s">
        <v>168</v>
      </c>
      <c r="E1981" s="57" t="s">
        <v>169</v>
      </c>
      <c r="F1981" s="57">
        <v>0</v>
      </c>
      <c r="G1981" s="57" t="s">
        <v>49</v>
      </c>
      <c r="H1981" s="57" t="s">
        <v>150</v>
      </c>
      <c r="I1981" s="57" t="s">
        <v>151</v>
      </c>
      <c r="J1981" s="57" t="s">
        <v>152</v>
      </c>
      <c r="K1981" s="57" t="s">
        <v>51</v>
      </c>
      <c r="L1981" s="57" t="s">
        <v>153</v>
      </c>
      <c r="M1981" s="57" t="s">
        <v>154</v>
      </c>
      <c r="N1981" s="57" t="s">
        <v>155</v>
      </c>
      <c r="P1981" s="57" t="s">
        <v>156</v>
      </c>
      <c r="Q1981" s="57" t="s">
        <v>157</v>
      </c>
      <c r="R1981" s="57" t="s">
        <v>158</v>
      </c>
      <c r="S1981" s="57" t="s">
        <v>159</v>
      </c>
      <c r="U1981" s="57" t="s">
        <v>160</v>
      </c>
      <c r="V1981" s="57" t="s">
        <v>160</v>
      </c>
      <c r="W1981" s="57" t="s">
        <v>160</v>
      </c>
      <c r="X1981" s="57" t="s">
        <v>160</v>
      </c>
      <c r="Y1981" s="57" t="s">
        <v>160</v>
      </c>
      <c r="Z1981" s="57" t="s">
        <v>160</v>
      </c>
      <c r="AA1981" s="57" t="s">
        <v>160</v>
      </c>
      <c r="AB1981" s="57" t="s">
        <v>160</v>
      </c>
      <c r="AC1981" s="57" t="s">
        <v>160</v>
      </c>
      <c r="AD1981" s="57" t="s">
        <v>160</v>
      </c>
      <c r="AE1981" s="57" t="s">
        <v>160</v>
      </c>
      <c r="AF1981" s="57" t="s">
        <v>160</v>
      </c>
      <c r="AG1981" s="57" t="s">
        <v>160</v>
      </c>
      <c r="AH1981" s="57" t="s">
        <v>160</v>
      </c>
      <c r="AI1981" s="57" t="s">
        <v>179</v>
      </c>
      <c r="AL1981" s="9">
        <v>50771</v>
      </c>
      <c r="AM1981" s="57">
        <v>291.79877073400002</v>
      </c>
      <c r="AN1981" s="57">
        <v>2734.9611193549999</v>
      </c>
      <c r="AO1981" s="57">
        <v>0</v>
      </c>
      <c r="AP1981" s="57">
        <v>291.79877073400002</v>
      </c>
      <c r="AQ1981" s="57">
        <v>2051.2208395170001</v>
      </c>
      <c r="AR1981" s="57">
        <v>0</v>
      </c>
      <c r="AS1981" s="57">
        <v>0.14364086300000001</v>
      </c>
      <c r="AT1981" s="57">
        <v>1.0097339700000001</v>
      </c>
      <c r="AU1981" s="57">
        <v>0</v>
      </c>
      <c r="AV1981" s="57">
        <v>62.120000003000001</v>
      </c>
      <c r="AW1981" s="57">
        <v>4.1849999999999996</v>
      </c>
      <c r="AX1981" s="57">
        <v>0</v>
      </c>
      <c r="AY1981" s="57">
        <v>8.9229704020000007</v>
      </c>
      <c r="AZ1981" s="57">
        <v>4.2257366660000004</v>
      </c>
      <c r="BA1981" s="57">
        <v>0</v>
      </c>
      <c r="BB1981" s="57">
        <v>13.148707069</v>
      </c>
      <c r="BC1981" s="57">
        <v>0</v>
      </c>
      <c r="BD1981" s="57">
        <v>0</v>
      </c>
      <c r="BE1981" s="57">
        <v>0</v>
      </c>
      <c r="BF1981" s="57">
        <v>0.72925719300000003</v>
      </c>
      <c r="BG1981" s="57">
        <v>0.32871767699999999</v>
      </c>
      <c r="BH1981" s="57">
        <v>1.05797487</v>
      </c>
      <c r="BI1981" s="57">
        <v>0</v>
      </c>
      <c r="BJ1981" s="57">
        <v>0</v>
      </c>
      <c r="BK1981" s="57">
        <v>0</v>
      </c>
      <c r="BL1981" s="57">
        <v>0</v>
      </c>
      <c r="BM1981" s="57">
        <v>0</v>
      </c>
      <c r="BN1981" s="57">
        <v>0</v>
      </c>
      <c r="BO1981" s="57">
        <v>0</v>
      </c>
      <c r="BP1981" s="57">
        <v>12.090732199</v>
      </c>
      <c r="BQ1981" s="57">
        <v>2.9055870939999999</v>
      </c>
      <c r="BR1981" s="57">
        <v>1.4942944229999999</v>
      </c>
      <c r="BS1981" s="57">
        <v>12.090732199</v>
      </c>
      <c r="BT1981" s="57">
        <v>2.9055870939999999</v>
      </c>
      <c r="BU1981" s="57">
        <v>1.4942944229999999</v>
      </c>
    </row>
    <row r="1982" spans="1:73" x14ac:dyDescent="0.25">
      <c r="A1982" s="57">
        <v>2</v>
      </c>
      <c r="B1982" s="57">
        <v>42285342600000</v>
      </c>
      <c r="C1982" s="57" t="s">
        <v>167</v>
      </c>
      <c r="D1982" s="57" t="s">
        <v>168</v>
      </c>
      <c r="E1982" s="57" t="s">
        <v>169</v>
      </c>
      <c r="F1982" s="57">
        <v>0</v>
      </c>
      <c r="G1982" s="57" t="s">
        <v>49</v>
      </c>
      <c r="H1982" s="57" t="s">
        <v>150</v>
      </c>
      <c r="I1982" s="57" t="s">
        <v>151</v>
      </c>
      <c r="J1982" s="57" t="s">
        <v>152</v>
      </c>
      <c r="K1982" s="57" t="s">
        <v>51</v>
      </c>
      <c r="L1982" s="57" t="s">
        <v>153</v>
      </c>
      <c r="M1982" s="57" t="s">
        <v>154</v>
      </c>
      <c r="N1982" s="57" t="s">
        <v>155</v>
      </c>
      <c r="P1982" s="57" t="s">
        <v>156</v>
      </c>
      <c r="Q1982" s="57" t="s">
        <v>157</v>
      </c>
      <c r="R1982" s="57" t="s">
        <v>158</v>
      </c>
      <c r="S1982" s="57" t="s">
        <v>159</v>
      </c>
      <c r="U1982" s="57" t="s">
        <v>160</v>
      </c>
      <c r="V1982" s="57" t="s">
        <v>160</v>
      </c>
      <c r="W1982" s="57" t="s">
        <v>160</v>
      </c>
      <c r="X1982" s="57" t="s">
        <v>160</v>
      </c>
      <c r="Y1982" s="57" t="s">
        <v>160</v>
      </c>
      <c r="Z1982" s="57" t="s">
        <v>160</v>
      </c>
      <c r="AA1982" s="57" t="s">
        <v>160</v>
      </c>
      <c r="AB1982" s="57" t="s">
        <v>160</v>
      </c>
      <c r="AC1982" s="57" t="s">
        <v>160</v>
      </c>
      <c r="AD1982" s="57" t="s">
        <v>160</v>
      </c>
      <c r="AE1982" s="57" t="s">
        <v>160</v>
      </c>
      <c r="AF1982" s="57" t="s">
        <v>160</v>
      </c>
      <c r="AG1982" s="57" t="s">
        <v>160</v>
      </c>
      <c r="AH1982" s="57" t="s">
        <v>160</v>
      </c>
      <c r="AI1982" s="57" t="s">
        <v>179</v>
      </c>
      <c r="AL1982" s="9">
        <v>50802</v>
      </c>
      <c r="AM1982" s="57">
        <v>261.73600789099999</v>
      </c>
      <c r="AN1982" s="57">
        <v>2453.7063865589998</v>
      </c>
      <c r="AO1982" s="57">
        <v>0</v>
      </c>
      <c r="AP1982" s="57">
        <v>261.73600789099999</v>
      </c>
      <c r="AQ1982" s="57">
        <v>1840.279789919</v>
      </c>
      <c r="AR1982" s="57">
        <v>0</v>
      </c>
      <c r="AS1982" s="57">
        <v>0.12884216700000001</v>
      </c>
      <c r="AT1982" s="57">
        <v>0.90589612900000005</v>
      </c>
      <c r="AU1982" s="57">
        <v>0</v>
      </c>
      <c r="AV1982" s="57">
        <v>62.12</v>
      </c>
      <c r="AW1982" s="57">
        <v>4.1849999999999996</v>
      </c>
      <c r="AX1982" s="57">
        <v>0</v>
      </c>
      <c r="AY1982" s="57">
        <v>8.0036754289999994</v>
      </c>
      <c r="AZ1982" s="57">
        <v>3.791175301</v>
      </c>
      <c r="BA1982" s="57">
        <v>0</v>
      </c>
      <c r="BB1982" s="57">
        <v>11.794850731</v>
      </c>
      <c r="BC1982" s="57">
        <v>0</v>
      </c>
      <c r="BD1982" s="57">
        <v>0</v>
      </c>
      <c r="BE1982" s="57">
        <v>0</v>
      </c>
      <c r="BF1982" s="57">
        <v>0.65418496599999998</v>
      </c>
      <c r="BG1982" s="57">
        <v>0.29487126800000002</v>
      </c>
      <c r="BH1982" s="57">
        <v>0.94905623400000005</v>
      </c>
      <c r="BI1982" s="57">
        <v>0</v>
      </c>
      <c r="BJ1982" s="57">
        <v>0</v>
      </c>
      <c r="BK1982" s="57">
        <v>0</v>
      </c>
      <c r="BL1982" s="57">
        <v>0</v>
      </c>
      <c r="BM1982" s="57">
        <v>0</v>
      </c>
      <c r="BN1982" s="57">
        <v>0</v>
      </c>
      <c r="BO1982" s="57">
        <v>0</v>
      </c>
      <c r="BP1982" s="57">
        <v>10.845794496</v>
      </c>
      <c r="BQ1982" s="57">
        <v>2.5874353729999999</v>
      </c>
      <c r="BR1982" s="57">
        <v>1.3261475869999999</v>
      </c>
      <c r="BS1982" s="57">
        <v>10.845794496</v>
      </c>
      <c r="BT1982" s="57">
        <v>2.5874353729999999</v>
      </c>
      <c r="BU1982" s="57">
        <v>1.3261475869999999</v>
      </c>
    </row>
    <row r="1983" spans="1:73" x14ac:dyDescent="0.25">
      <c r="A1983" s="57">
        <v>2</v>
      </c>
      <c r="B1983" s="57">
        <v>42285342600000</v>
      </c>
      <c r="C1983" s="57" t="s">
        <v>167</v>
      </c>
      <c r="D1983" s="57" t="s">
        <v>168</v>
      </c>
      <c r="E1983" s="57" t="s">
        <v>169</v>
      </c>
      <c r="F1983" s="57">
        <v>0</v>
      </c>
      <c r="G1983" s="57" t="s">
        <v>49</v>
      </c>
      <c r="H1983" s="57" t="s">
        <v>150</v>
      </c>
      <c r="I1983" s="57" t="s">
        <v>151</v>
      </c>
      <c r="J1983" s="57" t="s">
        <v>152</v>
      </c>
      <c r="K1983" s="57" t="s">
        <v>51</v>
      </c>
      <c r="L1983" s="57" t="s">
        <v>153</v>
      </c>
      <c r="M1983" s="57" t="s">
        <v>154</v>
      </c>
      <c r="N1983" s="57" t="s">
        <v>155</v>
      </c>
      <c r="P1983" s="57" t="s">
        <v>156</v>
      </c>
      <c r="Q1983" s="57" t="s">
        <v>157</v>
      </c>
      <c r="R1983" s="57" t="s">
        <v>158</v>
      </c>
      <c r="S1983" s="57" t="s">
        <v>159</v>
      </c>
      <c r="U1983" s="57" t="s">
        <v>160</v>
      </c>
      <c r="V1983" s="57" t="s">
        <v>160</v>
      </c>
      <c r="W1983" s="57" t="s">
        <v>160</v>
      </c>
      <c r="X1983" s="57" t="s">
        <v>160</v>
      </c>
      <c r="Y1983" s="57" t="s">
        <v>160</v>
      </c>
      <c r="Z1983" s="57" t="s">
        <v>160</v>
      </c>
      <c r="AA1983" s="57" t="s">
        <v>160</v>
      </c>
      <c r="AB1983" s="57" t="s">
        <v>160</v>
      </c>
      <c r="AC1983" s="57" t="s">
        <v>160</v>
      </c>
      <c r="AD1983" s="57" t="s">
        <v>160</v>
      </c>
      <c r="AE1983" s="57" t="s">
        <v>160</v>
      </c>
      <c r="AF1983" s="57" t="s">
        <v>160</v>
      </c>
      <c r="AG1983" s="57" t="s">
        <v>160</v>
      </c>
      <c r="AH1983" s="57" t="s">
        <v>160</v>
      </c>
      <c r="AI1983" s="57" t="s">
        <v>179</v>
      </c>
      <c r="AL1983" s="9">
        <v>50830</v>
      </c>
      <c r="AM1983" s="57">
        <v>287.77421317400001</v>
      </c>
      <c r="AN1983" s="57">
        <v>2698.371173776</v>
      </c>
      <c r="AO1983" s="57">
        <v>0</v>
      </c>
      <c r="AP1983" s="57">
        <v>287.77421317400001</v>
      </c>
      <c r="AQ1983" s="57">
        <v>2023.7783803320001</v>
      </c>
      <c r="AR1983" s="57">
        <v>0</v>
      </c>
      <c r="AS1983" s="57">
        <v>0.14165973400000001</v>
      </c>
      <c r="AT1983" s="57">
        <v>0.99622514600000001</v>
      </c>
      <c r="AU1983" s="57">
        <v>0</v>
      </c>
      <c r="AV1983" s="57">
        <v>62.119999999000001</v>
      </c>
      <c r="AW1983" s="57">
        <v>4.1849999999999996</v>
      </c>
      <c r="AX1983" s="57">
        <v>0</v>
      </c>
      <c r="AY1983" s="57">
        <v>8.7999026869999994</v>
      </c>
      <c r="AZ1983" s="57">
        <v>4.1692022340000001</v>
      </c>
      <c r="BA1983" s="57">
        <v>0</v>
      </c>
      <c r="BB1983" s="57">
        <v>12.969104921</v>
      </c>
      <c r="BC1983" s="57">
        <v>0</v>
      </c>
      <c r="BD1983" s="57">
        <v>0</v>
      </c>
      <c r="BE1983" s="57">
        <v>0</v>
      </c>
      <c r="BF1983" s="57">
        <v>0.71933049299999996</v>
      </c>
      <c r="BG1983" s="57">
        <v>0.32422762300000002</v>
      </c>
      <c r="BH1983" s="57">
        <v>1.043558116</v>
      </c>
      <c r="BI1983" s="57">
        <v>0</v>
      </c>
      <c r="BJ1983" s="57">
        <v>0</v>
      </c>
      <c r="BK1983" s="57">
        <v>0</v>
      </c>
      <c r="BL1983" s="57">
        <v>0</v>
      </c>
      <c r="BM1983" s="57">
        <v>0</v>
      </c>
      <c r="BN1983" s="57">
        <v>0</v>
      </c>
      <c r="BO1983" s="57">
        <v>0</v>
      </c>
      <c r="BP1983" s="57">
        <v>11.925546805</v>
      </c>
      <c r="BQ1983" s="57">
        <v>2.822105885</v>
      </c>
      <c r="BR1983" s="57">
        <v>1.440977365</v>
      </c>
      <c r="BS1983" s="57">
        <v>11.925546805</v>
      </c>
      <c r="BT1983" s="57">
        <v>2.822105885</v>
      </c>
      <c r="BU1983" s="57">
        <v>1.440977365</v>
      </c>
    </row>
    <row r="1984" spans="1:73" x14ac:dyDescent="0.25">
      <c r="A1984" s="57">
        <v>2</v>
      </c>
      <c r="B1984" s="57">
        <v>42285342600000</v>
      </c>
      <c r="C1984" s="57" t="s">
        <v>167</v>
      </c>
      <c r="D1984" s="57" t="s">
        <v>168</v>
      </c>
      <c r="E1984" s="57" t="s">
        <v>169</v>
      </c>
      <c r="F1984" s="57">
        <v>0</v>
      </c>
      <c r="G1984" s="57" t="s">
        <v>49</v>
      </c>
      <c r="H1984" s="57" t="s">
        <v>150</v>
      </c>
      <c r="I1984" s="57" t="s">
        <v>151</v>
      </c>
      <c r="J1984" s="57" t="s">
        <v>152</v>
      </c>
      <c r="K1984" s="57" t="s">
        <v>51</v>
      </c>
      <c r="L1984" s="57" t="s">
        <v>153</v>
      </c>
      <c r="M1984" s="57" t="s">
        <v>154</v>
      </c>
      <c r="N1984" s="57" t="s">
        <v>155</v>
      </c>
      <c r="P1984" s="57" t="s">
        <v>156</v>
      </c>
      <c r="Q1984" s="57" t="s">
        <v>157</v>
      </c>
      <c r="R1984" s="57" t="s">
        <v>158</v>
      </c>
      <c r="S1984" s="57" t="s">
        <v>159</v>
      </c>
      <c r="U1984" s="57" t="s">
        <v>160</v>
      </c>
      <c r="V1984" s="57" t="s">
        <v>160</v>
      </c>
      <c r="W1984" s="57" t="s">
        <v>160</v>
      </c>
      <c r="X1984" s="57" t="s">
        <v>160</v>
      </c>
      <c r="Y1984" s="57" t="s">
        <v>160</v>
      </c>
      <c r="Z1984" s="57" t="s">
        <v>160</v>
      </c>
      <c r="AA1984" s="57" t="s">
        <v>160</v>
      </c>
      <c r="AB1984" s="57" t="s">
        <v>160</v>
      </c>
      <c r="AC1984" s="57" t="s">
        <v>160</v>
      </c>
      <c r="AD1984" s="57" t="s">
        <v>160</v>
      </c>
      <c r="AE1984" s="57" t="s">
        <v>160</v>
      </c>
      <c r="AF1984" s="57" t="s">
        <v>160</v>
      </c>
      <c r="AG1984" s="57" t="s">
        <v>160</v>
      </c>
      <c r="AH1984" s="57" t="s">
        <v>160</v>
      </c>
      <c r="AI1984" s="57" t="s">
        <v>179</v>
      </c>
      <c r="AL1984" s="9">
        <v>50861</v>
      </c>
      <c r="AM1984" s="57">
        <v>276.49955602</v>
      </c>
      <c r="AN1984" s="57">
        <v>2593.207772058</v>
      </c>
      <c r="AO1984" s="57">
        <v>0</v>
      </c>
      <c r="AP1984" s="57">
        <v>276.49955602</v>
      </c>
      <c r="AQ1984" s="57">
        <v>1944.905829044</v>
      </c>
      <c r="AR1984" s="57">
        <v>0</v>
      </c>
      <c r="AS1984" s="57">
        <v>0.13610967099999999</v>
      </c>
      <c r="AT1984" s="57">
        <v>0.95739934299999996</v>
      </c>
      <c r="AU1984" s="57">
        <v>0</v>
      </c>
      <c r="AV1984" s="57">
        <v>62.120000003999998</v>
      </c>
      <c r="AW1984" s="57">
        <v>4.1849999999999996</v>
      </c>
      <c r="AX1984" s="57">
        <v>0</v>
      </c>
      <c r="AY1984" s="57">
        <v>8.4551327900000004</v>
      </c>
      <c r="AZ1984" s="57">
        <v>4.0067162520000004</v>
      </c>
      <c r="BA1984" s="57">
        <v>0</v>
      </c>
      <c r="BB1984" s="57">
        <v>12.461849042000001</v>
      </c>
      <c r="BC1984" s="57">
        <v>0</v>
      </c>
      <c r="BD1984" s="57">
        <v>0</v>
      </c>
      <c r="BE1984" s="57">
        <v>0</v>
      </c>
      <c r="BF1984" s="57">
        <v>0.69121249500000004</v>
      </c>
      <c r="BG1984" s="57">
        <v>0.31154622599999998</v>
      </c>
      <c r="BH1984" s="57">
        <v>1.002758721</v>
      </c>
      <c r="BI1984" s="57">
        <v>0</v>
      </c>
      <c r="BJ1984" s="57">
        <v>0</v>
      </c>
      <c r="BK1984" s="57">
        <v>0</v>
      </c>
      <c r="BL1984" s="57">
        <v>0</v>
      </c>
      <c r="BM1984" s="57">
        <v>0</v>
      </c>
      <c r="BN1984" s="57">
        <v>0</v>
      </c>
      <c r="BO1984" s="57">
        <v>0</v>
      </c>
      <c r="BP1984" s="57">
        <v>11.459090321</v>
      </c>
      <c r="BQ1984" s="57">
        <v>2.690576445</v>
      </c>
      <c r="BR1984" s="57">
        <v>1.368811204</v>
      </c>
      <c r="BS1984" s="57">
        <v>11.459090321</v>
      </c>
      <c r="BT1984" s="57">
        <v>2.690576445</v>
      </c>
      <c r="BU1984" s="57">
        <v>1.368811204</v>
      </c>
    </row>
    <row r="1985" spans="1:73" x14ac:dyDescent="0.25">
      <c r="A1985" s="57">
        <v>2</v>
      </c>
      <c r="B1985" s="57">
        <v>42285342600000</v>
      </c>
      <c r="C1985" s="57" t="s">
        <v>167</v>
      </c>
      <c r="D1985" s="57" t="s">
        <v>168</v>
      </c>
      <c r="E1985" s="57" t="s">
        <v>169</v>
      </c>
      <c r="F1985" s="57">
        <v>0</v>
      </c>
      <c r="G1985" s="57" t="s">
        <v>49</v>
      </c>
      <c r="H1985" s="57" t="s">
        <v>150</v>
      </c>
      <c r="I1985" s="57" t="s">
        <v>151</v>
      </c>
      <c r="J1985" s="57" t="s">
        <v>152</v>
      </c>
      <c r="K1985" s="57" t="s">
        <v>51</v>
      </c>
      <c r="L1985" s="57" t="s">
        <v>153</v>
      </c>
      <c r="M1985" s="57" t="s">
        <v>154</v>
      </c>
      <c r="N1985" s="57" t="s">
        <v>155</v>
      </c>
      <c r="P1985" s="57" t="s">
        <v>156</v>
      </c>
      <c r="Q1985" s="57" t="s">
        <v>157</v>
      </c>
      <c r="R1985" s="57" t="s">
        <v>158</v>
      </c>
      <c r="S1985" s="57" t="s">
        <v>159</v>
      </c>
      <c r="U1985" s="57" t="s">
        <v>160</v>
      </c>
      <c r="V1985" s="57" t="s">
        <v>160</v>
      </c>
      <c r="W1985" s="57" t="s">
        <v>160</v>
      </c>
      <c r="X1985" s="57" t="s">
        <v>160</v>
      </c>
      <c r="Y1985" s="57" t="s">
        <v>160</v>
      </c>
      <c r="Z1985" s="57" t="s">
        <v>160</v>
      </c>
      <c r="AA1985" s="57" t="s">
        <v>160</v>
      </c>
      <c r="AB1985" s="57" t="s">
        <v>160</v>
      </c>
      <c r="AC1985" s="57" t="s">
        <v>160</v>
      </c>
      <c r="AD1985" s="57" t="s">
        <v>160</v>
      </c>
      <c r="AE1985" s="57" t="s">
        <v>160</v>
      </c>
      <c r="AF1985" s="57" t="s">
        <v>160</v>
      </c>
      <c r="AG1985" s="57" t="s">
        <v>160</v>
      </c>
      <c r="AH1985" s="57" t="s">
        <v>160</v>
      </c>
      <c r="AI1985" s="57" t="s">
        <v>179</v>
      </c>
      <c r="AL1985" s="9">
        <v>50891</v>
      </c>
      <c r="AM1985" s="57">
        <v>283.67348643299999</v>
      </c>
      <c r="AN1985" s="57">
        <v>2661.055507388</v>
      </c>
      <c r="AO1985" s="57">
        <v>0</v>
      </c>
      <c r="AP1985" s="57">
        <v>283.67348643299999</v>
      </c>
      <c r="AQ1985" s="57">
        <v>1995.7916305409999</v>
      </c>
      <c r="AR1985" s="57">
        <v>0</v>
      </c>
      <c r="AS1985" s="57">
        <v>0.13964111000000001</v>
      </c>
      <c r="AT1985" s="57">
        <v>0.98244838800000001</v>
      </c>
      <c r="AU1985" s="57">
        <v>0</v>
      </c>
      <c r="AV1985" s="57">
        <v>62.119999999000001</v>
      </c>
      <c r="AW1985" s="57">
        <v>4.1849999999999996</v>
      </c>
      <c r="AX1985" s="57">
        <v>0</v>
      </c>
      <c r="AY1985" s="57">
        <v>8.6745057800000005</v>
      </c>
      <c r="AZ1985" s="57">
        <v>4.1115465039999997</v>
      </c>
      <c r="BA1985" s="57">
        <v>0</v>
      </c>
      <c r="BB1985" s="57">
        <v>12.786052284</v>
      </c>
      <c r="BC1985" s="57">
        <v>0</v>
      </c>
      <c r="BD1985" s="57">
        <v>0</v>
      </c>
      <c r="BE1985" s="57">
        <v>0</v>
      </c>
      <c r="BF1985" s="57">
        <v>0.709212061</v>
      </c>
      <c r="BG1985" s="57">
        <v>0.319651307</v>
      </c>
      <c r="BH1985" s="57">
        <v>1.0288633679999999</v>
      </c>
      <c r="BI1985" s="57">
        <v>0</v>
      </c>
      <c r="BJ1985" s="57">
        <v>0</v>
      </c>
      <c r="BK1985" s="57">
        <v>0</v>
      </c>
      <c r="BL1985" s="57">
        <v>0</v>
      </c>
      <c r="BM1985" s="57">
        <v>0</v>
      </c>
      <c r="BN1985" s="57">
        <v>0</v>
      </c>
      <c r="BO1985" s="57">
        <v>0</v>
      </c>
      <c r="BP1985" s="57">
        <v>11.757188916</v>
      </c>
      <c r="BQ1985" s="57">
        <v>2.7383285399999999</v>
      </c>
      <c r="BR1985" s="57">
        <v>1.387858772</v>
      </c>
      <c r="BS1985" s="57">
        <v>11.757188916</v>
      </c>
      <c r="BT1985" s="57">
        <v>2.7383285399999999</v>
      </c>
      <c r="BU1985" s="57">
        <v>1.387858772</v>
      </c>
    </row>
    <row r="1986" spans="1:73" x14ac:dyDescent="0.25">
      <c r="A1986" s="57">
        <v>2</v>
      </c>
      <c r="B1986" s="57">
        <v>42285342600000</v>
      </c>
      <c r="C1986" s="57" t="s">
        <v>167</v>
      </c>
      <c r="D1986" s="57" t="s">
        <v>168</v>
      </c>
      <c r="E1986" s="57" t="s">
        <v>169</v>
      </c>
      <c r="F1986" s="57">
        <v>0</v>
      </c>
      <c r="G1986" s="57" t="s">
        <v>49</v>
      </c>
      <c r="H1986" s="57" t="s">
        <v>150</v>
      </c>
      <c r="I1986" s="57" t="s">
        <v>151</v>
      </c>
      <c r="J1986" s="57" t="s">
        <v>152</v>
      </c>
      <c r="K1986" s="57" t="s">
        <v>51</v>
      </c>
      <c r="L1986" s="57" t="s">
        <v>153</v>
      </c>
      <c r="M1986" s="57" t="s">
        <v>154</v>
      </c>
      <c r="N1986" s="57" t="s">
        <v>155</v>
      </c>
      <c r="P1986" s="57" t="s">
        <v>156</v>
      </c>
      <c r="Q1986" s="57" t="s">
        <v>157</v>
      </c>
      <c r="R1986" s="57" t="s">
        <v>158</v>
      </c>
      <c r="S1986" s="57" t="s">
        <v>159</v>
      </c>
      <c r="U1986" s="57" t="s">
        <v>160</v>
      </c>
      <c r="V1986" s="57" t="s">
        <v>160</v>
      </c>
      <c r="W1986" s="57" t="s">
        <v>160</v>
      </c>
      <c r="X1986" s="57" t="s">
        <v>160</v>
      </c>
      <c r="Y1986" s="57" t="s">
        <v>160</v>
      </c>
      <c r="Z1986" s="57" t="s">
        <v>160</v>
      </c>
      <c r="AA1986" s="57" t="s">
        <v>160</v>
      </c>
      <c r="AB1986" s="57" t="s">
        <v>160</v>
      </c>
      <c r="AC1986" s="57" t="s">
        <v>160</v>
      </c>
      <c r="AD1986" s="57" t="s">
        <v>160</v>
      </c>
      <c r="AE1986" s="57" t="s">
        <v>160</v>
      </c>
      <c r="AF1986" s="57" t="s">
        <v>160</v>
      </c>
      <c r="AG1986" s="57" t="s">
        <v>160</v>
      </c>
      <c r="AH1986" s="57" t="s">
        <v>160</v>
      </c>
      <c r="AI1986" s="57" t="s">
        <v>179</v>
      </c>
      <c r="AL1986" s="9">
        <v>50922</v>
      </c>
      <c r="AM1986" s="57">
        <v>272.56042013000001</v>
      </c>
      <c r="AN1986" s="57">
        <v>2557.3464061200002</v>
      </c>
      <c r="AO1986" s="57">
        <v>0</v>
      </c>
      <c r="AP1986" s="57">
        <v>272.56042013000001</v>
      </c>
      <c r="AQ1986" s="57">
        <v>1918.0098045899999</v>
      </c>
      <c r="AR1986" s="57">
        <v>0</v>
      </c>
      <c r="AS1986" s="57">
        <v>0.13417059200000001</v>
      </c>
      <c r="AT1986" s="57">
        <v>0.94415950599999998</v>
      </c>
      <c r="AU1986" s="57">
        <v>0</v>
      </c>
      <c r="AV1986" s="57">
        <v>62.12</v>
      </c>
      <c r="AW1986" s="57">
        <v>4.1849999999999996</v>
      </c>
      <c r="AX1986" s="57">
        <v>0</v>
      </c>
      <c r="AY1986" s="57">
        <v>8.3346772009999999</v>
      </c>
      <c r="AZ1986" s="57">
        <v>3.9513075340000001</v>
      </c>
      <c r="BA1986" s="57">
        <v>0</v>
      </c>
      <c r="BB1986" s="57">
        <v>12.285984735</v>
      </c>
      <c r="BC1986" s="57">
        <v>0</v>
      </c>
      <c r="BD1986" s="57">
        <v>0</v>
      </c>
      <c r="BE1986" s="57">
        <v>0</v>
      </c>
      <c r="BF1986" s="57">
        <v>0.68149090999999995</v>
      </c>
      <c r="BG1986" s="57">
        <v>0.30714961800000001</v>
      </c>
      <c r="BH1986" s="57">
        <v>0.98864052800000002</v>
      </c>
      <c r="BI1986" s="57">
        <v>0</v>
      </c>
      <c r="BJ1986" s="57">
        <v>0</v>
      </c>
      <c r="BK1986" s="57">
        <v>0</v>
      </c>
      <c r="BL1986" s="57">
        <v>0</v>
      </c>
      <c r="BM1986" s="57">
        <v>0</v>
      </c>
      <c r="BN1986" s="57">
        <v>0</v>
      </c>
      <c r="BO1986" s="57">
        <v>0</v>
      </c>
      <c r="BP1986" s="57">
        <v>11.297344207</v>
      </c>
      <c r="BQ1986" s="57">
        <v>2.610709849</v>
      </c>
      <c r="BR1986" s="57">
        <v>1.31835597</v>
      </c>
      <c r="BS1986" s="57">
        <v>11.297344207</v>
      </c>
      <c r="BT1986" s="57">
        <v>2.610709849</v>
      </c>
      <c r="BU1986" s="57">
        <v>1.31835597</v>
      </c>
    </row>
    <row r="1987" spans="1:73" x14ac:dyDescent="0.25">
      <c r="A1987" s="57">
        <v>2</v>
      </c>
      <c r="B1987" s="57">
        <v>42285342600000</v>
      </c>
      <c r="C1987" s="57" t="s">
        <v>167</v>
      </c>
      <c r="D1987" s="57" t="s">
        <v>168</v>
      </c>
      <c r="E1987" s="57" t="s">
        <v>169</v>
      </c>
      <c r="F1987" s="57">
        <v>0</v>
      </c>
      <c r="G1987" s="57" t="s">
        <v>49</v>
      </c>
      <c r="H1987" s="57" t="s">
        <v>150</v>
      </c>
      <c r="I1987" s="57" t="s">
        <v>151</v>
      </c>
      <c r="J1987" s="57" t="s">
        <v>152</v>
      </c>
      <c r="K1987" s="57" t="s">
        <v>51</v>
      </c>
      <c r="L1987" s="57" t="s">
        <v>153</v>
      </c>
      <c r="M1987" s="57" t="s">
        <v>154</v>
      </c>
      <c r="N1987" s="57" t="s">
        <v>155</v>
      </c>
      <c r="P1987" s="57" t="s">
        <v>156</v>
      </c>
      <c r="Q1987" s="57" t="s">
        <v>157</v>
      </c>
      <c r="R1987" s="57" t="s">
        <v>158</v>
      </c>
      <c r="S1987" s="57" t="s">
        <v>159</v>
      </c>
      <c r="U1987" s="57" t="s">
        <v>160</v>
      </c>
      <c r="V1987" s="57" t="s">
        <v>160</v>
      </c>
      <c r="W1987" s="57" t="s">
        <v>160</v>
      </c>
      <c r="X1987" s="57" t="s">
        <v>160</v>
      </c>
      <c r="Y1987" s="57" t="s">
        <v>160</v>
      </c>
      <c r="Z1987" s="57" t="s">
        <v>160</v>
      </c>
      <c r="AA1987" s="57" t="s">
        <v>160</v>
      </c>
      <c r="AB1987" s="57" t="s">
        <v>160</v>
      </c>
      <c r="AC1987" s="57" t="s">
        <v>160</v>
      </c>
      <c r="AD1987" s="57" t="s">
        <v>160</v>
      </c>
      <c r="AE1987" s="57" t="s">
        <v>160</v>
      </c>
      <c r="AF1987" s="57" t="s">
        <v>160</v>
      </c>
      <c r="AG1987" s="57" t="s">
        <v>160</v>
      </c>
      <c r="AH1987" s="57" t="s">
        <v>160</v>
      </c>
      <c r="AI1987" s="57" t="s">
        <v>179</v>
      </c>
      <c r="AL1987" s="9">
        <v>50952</v>
      </c>
      <c r="AM1987" s="57">
        <v>279.63310028699999</v>
      </c>
      <c r="AN1987" s="57">
        <v>2624.2558778480002</v>
      </c>
      <c r="AO1987" s="57">
        <v>0</v>
      </c>
      <c r="AP1987" s="57">
        <v>279.63310028699999</v>
      </c>
      <c r="AQ1987" s="57">
        <v>1968.191908386</v>
      </c>
      <c r="AR1987" s="57">
        <v>0</v>
      </c>
      <c r="AS1987" s="57">
        <v>0.13765219000000001</v>
      </c>
      <c r="AT1987" s="57">
        <v>0.96886214900000001</v>
      </c>
      <c r="AU1987" s="57">
        <v>0</v>
      </c>
      <c r="AV1987" s="57">
        <v>62.120000001000001</v>
      </c>
      <c r="AW1987" s="57">
        <v>4.1849999999999996</v>
      </c>
      <c r="AX1987" s="57">
        <v>0</v>
      </c>
      <c r="AY1987" s="57">
        <v>8.5509540400000006</v>
      </c>
      <c r="AZ1987" s="57">
        <v>4.0546880930000002</v>
      </c>
      <c r="BA1987" s="57">
        <v>0</v>
      </c>
      <c r="BB1987" s="57">
        <v>12.605642132</v>
      </c>
      <c r="BC1987" s="57">
        <v>0</v>
      </c>
      <c r="BD1987" s="57">
        <v>0</v>
      </c>
      <c r="BE1987" s="57">
        <v>0</v>
      </c>
      <c r="BF1987" s="57">
        <v>0.69923867900000003</v>
      </c>
      <c r="BG1987" s="57">
        <v>0.315141053</v>
      </c>
      <c r="BH1987" s="57">
        <v>1.0143797320000001</v>
      </c>
      <c r="BI1987" s="57">
        <v>0</v>
      </c>
      <c r="BJ1987" s="57">
        <v>0</v>
      </c>
      <c r="BK1987" s="57">
        <v>0</v>
      </c>
      <c r="BL1987" s="57">
        <v>0</v>
      </c>
      <c r="BM1987" s="57">
        <v>0</v>
      </c>
      <c r="BN1987" s="57">
        <v>0</v>
      </c>
      <c r="BO1987" s="57">
        <v>0</v>
      </c>
      <c r="BP1987" s="57">
        <v>11.5912624</v>
      </c>
      <c r="BQ1987" s="57">
        <v>2.6570507339999998</v>
      </c>
      <c r="BR1987" s="57">
        <v>1.3367045799999999</v>
      </c>
      <c r="BS1987" s="57">
        <v>11.5912624</v>
      </c>
      <c r="BT1987" s="57">
        <v>2.6570507339999998</v>
      </c>
      <c r="BU1987" s="57">
        <v>1.3367045799999999</v>
      </c>
    </row>
    <row r="1988" spans="1:73" x14ac:dyDescent="0.25">
      <c r="A1988" s="57">
        <v>2</v>
      </c>
      <c r="B1988" s="57">
        <v>42285342600000</v>
      </c>
      <c r="C1988" s="57" t="s">
        <v>167</v>
      </c>
      <c r="D1988" s="57" t="s">
        <v>168</v>
      </c>
      <c r="E1988" s="57" t="s">
        <v>169</v>
      </c>
      <c r="F1988" s="57">
        <v>0</v>
      </c>
      <c r="G1988" s="57" t="s">
        <v>49</v>
      </c>
      <c r="H1988" s="57" t="s">
        <v>150</v>
      </c>
      <c r="I1988" s="57" t="s">
        <v>151</v>
      </c>
      <c r="J1988" s="57" t="s">
        <v>152</v>
      </c>
      <c r="K1988" s="57" t="s">
        <v>51</v>
      </c>
      <c r="L1988" s="57" t="s">
        <v>153</v>
      </c>
      <c r="M1988" s="57" t="s">
        <v>154</v>
      </c>
      <c r="N1988" s="57" t="s">
        <v>155</v>
      </c>
      <c r="P1988" s="57" t="s">
        <v>156</v>
      </c>
      <c r="Q1988" s="57" t="s">
        <v>157</v>
      </c>
      <c r="R1988" s="57" t="s">
        <v>158</v>
      </c>
      <c r="S1988" s="57" t="s">
        <v>159</v>
      </c>
      <c r="U1988" s="57" t="s">
        <v>160</v>
      </c>
      <c r="V1988" s="57" t="s">
        <v>160</v>
      </c>
      <c r="W1988" s="57" t="s">
        <v>160</v>
      </c>
      <c r="X1988" s="57" t="s">
        <v>160</v>
      </c>
      <c r="Y1988" s="57" t="s">
        <v>160</v>
      </c>
      <c r="Z1988" s="57" t="s">
        <v>160</v>
      </c>
      <c r="AA1988" s="57" t="s">
        <v>160</v>
      </c>
      <c r="AB1988" s="57" t="s">
        <v>160</v>
      </c>
      <c r="AC1988" s="57" t="s">
        <v>160</v>
      </c>
      <c r="AD1988" s="57" t="s">
        <v>160</v>
      </c>
      <c r="AE1988" s="57" t="s">
        <v>160</v>
      </c>
      <c r="AF1988" s="57" t="s">
        <v>160</v>
      </c>
      <c r="AG1988" s="57" t="s">
        <v>160</v>
      </c>
      <c r="AH1988" s="57" t="s">
        <v>160</v>
      </c>
      <c r="AI1988" s="57" t="s">
        <v>179</v>
      </c>
      <c r="AL1988" s="9">
        <v>50983</v>
      </c>
      <c r="AM1988" s="57">
        <v>277.60261960899999</v>
      </c>
      <c r="AN1988" s="57">
        <v>2605.7498973349998</v>
      </c>
      <c r="AO1988" s="57">
        <v>0</v>
      </c>
      <c r="AP1988" s="57">
        <v>277.60261960899999</v>
      </c>
      <c r="AQ1988" s="57">
        <v>1954.3124230010001</v>
      </c>
      <c r="AR1988" s="57">
        <v>0</v>
      </c>
      <c r="AS1988" s="57">
        <v>0.13665266600000001</v>
      </c>
      <c r="AT1988" s="57">
        <v>0.962029833</v>
      </c>
      <c r="AU1988" s="57">
        <v>0</v>
      </c>
      <c r="AV1988" s="57">
        <v>62.120000001000001</v>
      </c>
      <c r="AW1988" s="57">
        <v>4.1849999999999996</v>
      </c>
      <c r="AX1988" s="57">
        <v>0</v>
      </c>
      <c r="AY1988" s="57">
        <v>8.4888635830000005</v>
      </c>
      <c r="AZ1988" s="57">
        <v>4.026094853</v>
      </c>
      <c r="BA1988" s="57">
        <v>0</v>
      </c>
      <c r="BB1988" s="57">
        <v>12.514958435</v>
      </c>
      <c r="BC1988" s="57">
        <v>0</v>
      </c>
      <c r="BD1988" s="57">
        <v>0</v>
      </c>
      <c r="BE1988" s="57">
        <v>0</v>
      </c>
      <c r="BF1988" s="57">
        <v>0.69422514599999996</v>
      </c>
      <c r="BG1988" s="57">
        <v>0.31287396099999998</v>
      </c>
      <c r="BH1988" s="57">
        <v>1.0070991069999999</v>
      </c>
      <c r="BI1988" s="57">
        <v>0</v>
      </c>
      <c r="BJ1988" s="57">
        <v>0</v>
      </c>
      <c r="BK1988" s="57">
        <v>0</v>
      </c>
      <c r="BL1988" s="57">
        <v>0</v>
      </c>
      <c r="BM1988" s="57">
        <v>0</v>
      </c>
      <c r="BN1988" s="57">
        <v>0</v>
      </c>
      <c r="BO1988" s="57">
        <v>0</v>
      </c>
      <c r="BP1988" s="57">
        <v>11.507859328</v>
      </c>
      <c r="BQ1988" s="57">
        <v>2.6166794109999998</v>
      </c>
      <c r="BR1988" s="57">
        <v>1.3114375439999999</v>
      </c>
      <c r="BS1988" s="57">
        <v>11.507859328</v>
      </c>
      <c r="BT1988" s="57">
        <v>2.6166794109999998</v>
      </c>
      <c r="BU1988" s="57">
        <v>1.3114375439999999</v>
      </c>
    </row>
    <row r="1989" spans="1:73" x14ac:dyDescent="0.25">
      <c r="A1989" s="57">
        <v>2</v>
      </c>
      <c r="B1989" s="57">
        <v>42285342600000</v>
      </c>
      <c r="C1989" s="57" t="s">
        <v>167</v>
      </c>
      <c r="D1989" s="57" t="s">
        <v>168</v>
      </c>
      <c r="E1989" s="57" t="s">
        <v>169</v>
      </c>
      <c r="F1989" s="57">
        <v>0</v>
      </c>
      <c r="G1989" s="57" t="s">
        <v>49</v>
      </c>
      <c r="H1989" s="57" t="s">
        <v>150</v>
      </c>
      <c r="I1989" s="57" t="s">
        <v>151</v>
      </c>
      <c r="J1989" s="57" t="s">
        <v>152</v>
      </c>
      <c r="K1989" s="57" t="s">
        <v>51</v>
      </c>
      <c r="L1989" s="57" t="s">
        <v>153</v>
      </c>
      <c r="M1989" s="57" t="s">
        <v>154</v>
      </c>
      <c r="N1989" s="57" t="s">
        <v>155</v>
      </c>
      <c r="P1989" s="57" t="s">
        <v>156</v>
      </c>
      <c r="Q1989" s="57" t="s">
        <v>157</v>
      </c>
      <c r="R1989" s="57" t="s">
        <v>158</v>
      </c>
      <c r="S1989" s="57" t="s">
        <v>159</v>
      </c>
      <c r="U1989" s="57" t="s">
        <v>160</v>
      </c>
      <c r="V1989" s="57" t="s">
        <v>160</v>
      </c>
      <c r="W1989" s="57" t="s">
        <v>160</v>
      </c>
      <c r="X1989" s="57" t="s">
        <v>160</v>
      </c>
      <c r="Y1989" s="57" t="s">
        <v>160</v>
      </c>
      <c r="Z1989" s="57" t="s">
        <v>160</v>
      </c>
      <c r="AA1989" s="57" t="s">
        <v>160</v>
      </c>
      <c r="AB1989" s="57" t="s">
        <v>160</v>
      </c>
      <c r="AC1989" s="57" t="s">
        <v>160</v>
      </c>
      <c r="AD1989" s="57" t="s">
        <v>160</v>
      </c>
      <c r="AE1989" s="57" t="s">
        <v>160</v>
      </c>
      <c r="AF1989" s="57" t="s">
        <v>160</v>
      </c>
      <c r="AG1989" s="57" t="s">
        <v>160</v>
      </c>
      <c r="AH1989" s="57" t="s">
        <v>160</v>
      </c>
      <c r="AI1989" s="57" t="s">
        <v>179</v>
      </c>
      <c r="AL1989" s="9">
        <v>51014</v>
      </c>
      <c r="AM1989" s="57">
        <v>266.72875263999998</v>
      </c>
      <c r="AN1989" s="57">
        <v>2504.1962171390001</v>
      </c>
      <c r="AO1989" s="57">
        <v>0</v>
      </c>
      <c r="AP1989" s="57">
        <v>266.72875263999998</v>
      </c>
      <c r="AQ1989" s="57">
        <v>1878.147162854</v>
      </c>
      <c r="AR1989" s="57">
        <v>0</v>
      </c>
      <c r="AS1989" s="57">
        <v>0.131299896</v>
      </c>
      <c r="AT1989" s="57">
        <v>0.92453672200000003</v>
      </c>
      <c r="AU1989" s="57">
        <v>0</v>
      </c>
      <c r="AV1989" s="57">
        <v>62.120000003999998</v>
      </c>
      <c r="AW1989" s="57">
        <v>4.1849999999999996</v>
      </c>
      <c r="AX1989" s="57">
        <v>0</v>
      </c>
      <c r="AY1989" s="57">
        <v>8.1563495259999996</v>
      </c>
      <c r="AZ1989" s="57">
        <v>3.8691861830000001</v>
      </c>
      <c r="BA1989" s="57">
        <v>0</v>
      </c>
      <c r="BB1989" s="57">
        <v>12.025535709</v>
      </c>
      <c r="BC1989" s="57">
        <v>0</v>
      </c>
      <c r="BD1989" s="57">
        <v>0</v>
      </c>
      <c r="BE1989" s="57">
        <v>0</v>
      </c>
      <c r="BF1989" s="57">
        <v>0.66709174699999996</v>
      </c>
      <c r="BG1989" s="57">
        <v>0.300638393</v>
      </c>
      <c r="BH1989" s="57">
        <v>0.96773013900000004</v>
      </c>
      <c r="BI1989" s="57">
        <v>0</v>
      </c>
      <c r="BJ1989" s="57">
        <v>0</v>
      </c>
      <c r="BK1989" s="57">
        <v>0</v>
      </c>
      <c r="BL1989" s="57">
        <v>0</v>
      </c>
      <c r="BM1989" s="57">
        <v>0</v>
      </c>
      <c r="BN1989" s="57">
        <v>0</v>
      </c>
      <c r="BO1989" s="57">
        <v>0</v>
      </c>
      <c r="BP1989" s="57">
        <v>11.057805568999999</v>
      </c>
      <c r="BQ1989" s="57">
        <v>2.4947389759999998</v>
      </c>
      <c r="BR1989" s="57">
        <v>1.245766272</v>
      </c>
      <c r="BS1989" s="57">
        <v>11.057805568999999</v>
      </c>
      <c r="BT1989" s="57">
        <v>2.4947389759999998</v>
      </c>
      <c r="BU1989" s="57">
        <v>1.245766272</v>
      </c>
    </row>
    <row r="1990" spans="1:73" x14ac:dyDescent="0.25">
      <c r="A1990" s="57">
        <v>2</v>
      </c>
      <c r="B1990" s="57">
        <v>42285342600000</v>
      </c>
      <c r="C1990" s="57" t="s">
        <v>167</v>
      </c>
      <c r="D1990" s="57" t="s">
        <v>168</v>
      </c>
      <c r="E1990" s="57" t="s">
        <v>169</v>
      </c>
      <c r="F1990" s="57">
        <v>0</v>
      </c>
      <c r="G1990" s="57" t="s">
        <v>49</v>
      </c>
      <c r="H1990" s="57" t="s">
        <v>150</v>
      </c>
      <c r="I1990" s="57" t="s">
        <v>151</v>
      </c>
      <c r="J1990" s="57" t="s">
        <v>152</v>
      </c>
      <c r="K1990" s="57" t="s">
        <v>51</v>
      </c>
      <c r="L1990" s="57" t="s">
        <v>153</v>
      </c>
      <c r="M1990" s="57" t="s">
        <v>154</v>
      </c>
      <c r="N1990" s="57" t="s">
        <v>155</v>
      </c>
      <c r="P1990" s="57" t="s">
        <v>156</v>
      </c>
      <c r="Q1990" s="57" t="s">
        <v>157</v>
      </c>
      <c r="R1990" s="57" t="s">
        <v>158</v>
      </c>
      <c r="S1990" s="57" t="s">
        <v>159</v>
      </c>
      <c r="U1990" s="57" t="s">
        <v>160</v>
      </c>
      <c r="V1990" s="57" t="s">
        <v>160</v>
      </c>
      <c r="W1990" s="57" t="s">
        <v>160</v>
      </c>
      <c r="X1990" s="57" t="s">
        <v>160</v>
      </c>
      <c r="Y1990" s="57" t="s">
        <v>160</v>
      </c>
      <c r="Z1990" s="57" t="s">
        <v>160</v>
      </c>
      <c r="AA1990" s="57" t="s">
        <v>160</v>
      </c>
      <c r="AB1990" s="57" t="s">
        <v>160</v>
      </c>
      <c r="AC1990" s="57" t="s">
        <v>160</v>
      </c>
      <c r="AD1990" s="57" t="s">
        <v>160</v>
      </c>
      <c r="AE1990" s="57" t="s">
        <v>160</v>
      </c>
      <c r="AF1990" s="57" t="s">
        <v>160</v>
      </c>
      <c r="AG1990" s="57" t="s">
        <v>160</v>
      </c>
      <c r="AH1990" s="57" t="s">
        <v>160</v>
      </c>
      <c r="AI1990" s="57" t="s">
        <v>179</v>
      </c>
      <c r="AL1990" s="9">
        <v>51044</v>
      </c>
      <c r="AM1990" s="57">
        <v>273.65151117400001</v>
      </c>
      <c r="AN1990" s="57">
        <v>2569.7150868519998</v>
      </c>
      <c r="AO1990" s="57">
        <v>0</v>
      </c>
      <c r="AP1990" s="57">
        <v>273.65151117400001</v>
      </c>
      <c r="AQ1990" s="57">
        <v>1927.286315139</v>
      </c>
      <c r="AR1990" s="57">
        <v>0</v>
      </c>
      <c r="AS1990" s="57">
        <v>0.13470769299999999</v>
      </c>
      <c r="AT1990" s="57">
        <v>0.94872596099999995</v>
      </c>
      <c r="AU1990" s="57">
        <v>0</v>
      </c>
      <c r="AV1990" s="57">
        <v>62.119999999000001</v>
      </c>
      <c r="AW1990" s="57">
        <v>4.1849999999999996</v>
      </c>
      <c r="AX1990" s="57">
        <v>0</v>
      </c>
      <c r="AY1990" s="57">
        <v>8.368041882</v>
      </c>
      <c r="AZ1990" s="57">
        <v>3.9704181489999999</v>
      </c>
      <c r="BA1990" s="57">
        <v>0</v>
      </c>
      <c r="BB1990" s="57">
        <v>12.338460031</v>
      </c>
      <c r="BC1990" s="57">
        <v>0</v>
      </c>
      <c r="BD1990" s="57">
        <v>0</v>
      </c>
      <c r="BE1990" s="57">
        <v>0</v>
      </c>
      <c r="BF1990" s="57">
        <v>0.68446652799999996</v>
      </c>
      <c r="BG1990" s="57">
        <v>0.30846150100000003</v>
      </c>
      <c r="BH1990" s="57">
        <v>0.99292802899999999</v>
      </c>
      <c r="BI1990" s="57">
        <v>0</v>
      </c>
      <c r="BJ1990" s="57">
        <v>0</v>
      </c>
      <c r="BK1990" s="57">
        <v>0</v>
      </c>
      <c r="BL1990" s="57">
        <v>0</v>
      </c>
      <c r="BM1990" s="57">
        <v>0</v>
      </c>
      <c r="BN1990" s="57">
        <v>0</v>
      </c>
      <c r="BO1990" s="57">
        <v>0</v>
      </c>
      <c r="BP1990" s="57">
        <v>11.345532002000001</v>
      </c>
      <c r="BQ1990" s="57">
        <v>2.5390303439999999</v>
      </c>
      <c r="BR1990" s="57">
        <v>1.2631090709999999</v>
      </c>
      <c r="BS1990" s="57">
        <v>11.345532002000001</v>
      </c>
      <c r="BT1990" s="57">
        <v>2.5390303439999999</v>
      </c>
      <c r="BU1990" s="57">
        <v>1.2631090709999999</v>
      </c>
    </row>
    <row r="1991" spans="1:73" x14ac:dyDescent="0.25">
      <c r="A1991" s="57">
        <v>2</v>
      </c>
      <c r="B1991" s="57">
        <v>42285342600000</v>
      </c>
      <c r="C1991" s="57" t="s">
        <v>167</v>
      </c>
      <c r="D1991" s="57" t="s">
        <v>168</v>
      </c>
      <c r="E1991" s="57" t="s">
        <v>169</v>
      </c>
      <c r="F1991" s="57">
        <v>0</v>
      </c>
      <c r="G1991" s="57" t="s">
        <v>49</v>
      </c>
      <c r="H1991" s="57" t="s">
        <v>150</v>
      </c>
      <c r="I1991" s="57" t="s">
        <v>151</v>
      </c>
      <c r="J1991" s="57" t="s">
        <v>152</v>
      </c>
      <c r="K1991" s="57" t="s">
        <v>51</v>
      </c>
      <c r="L1991" s="57" t="s">
        <v>153</v>
      </c>
      <c r="M1991" s="57" t="s">
        <v>154</v>
      </c>
      <c r="N1991" s="57" t="s">
        <v>155</v>
      </c>
      <c r="P1991" s="57" t="s">
        <v>156</v>
      </c>
      <c r="Q1991" s="57" t="s">
        <v>157</v>
      </c>
      <c r="R1991" s="57" t="s">
        <v>158</v>
      </c>
      <c r="S1991" s="57" t="s">
        <v>159</v>
      </c>
      <c r="U1991" s="57" t="s">
        <v>160</v>
      </c>
      <c r="V1991" s="57" t="s">
        <v>160</v>
      </c>
      <c r="W1991" s="57" t="s">
        <v>160</v>
      </c>
      <c r="X1991" s="57" t="s">
        <v>160</v>
      </c>
      <c r="Y1991" s="57" t="s">
        <v>160</v>
      </c>
      <c r="Z1991" s="57" t="s">
        <v>160</v>
      </c>
      <c r="AA1991" s="57" t="s">
        <v>160</v>
      </c>
      <c r="AB1991" s="57" t="s">
        <v>160</v>
      </c>
      <c r="AC1991" s="57" t="s">
        <v>160</v>
      </c>
      <c r="AD1991" s="57" t="s">
        <v>160</v>
      </c>
      <c r="AE1991" s="57" t="s">
        <v>160</v>
      </c>
      <c r="AF1991" s="57" t="s">
        <v>160</v>
      </c>
      <c r="AG1991" s="57" t="s">
        <v>160</v>
      </c>
      <c r="AH1991" s="57" t="s">
        <v>160</v>
      </c>
      <c r="AI1991" s="57" t="s">
        <v>179</v>
      </c>
      <c r="AL1991" s="9">
        <v>51075</v>
      </c>
      <c r="AM1991" s="57">
        <v>262.93330579500002</v>
      </c>
      <c r="AN1991" s="57">
        <v>2469.5657884120001</v>
      </c>
      <c r="AO1991" s="57">
        <v>0</v>
      </c>
      <c r="AP1991" s="57">
        <v>262.93330579500002</v>
      </c>
      <c r="AQ1991" s="57">
        <v>1852.1743413090001</v>
      </c>
      <c r="AR1991" s="57">
        <v>0</v>
      </c>
      <c r="AS1991" s="57">
        <v>0.12943154900000001</v>
      </c>
      <c r="AT1991" s="57">
        <v>0.91175134099999999</v>
      </c>
      <c r="AU1991" s="57">
        <v>0</v>
      </c>
      <c r="AV1991" s="57">
        <v>62.120000001000001</v>
      </c>
      <c r="AW1991" s="57">
        <v>4.1849999999999996</v>
      </c>
      <c r="AX1991" s="57">
        <v>0</v>
      </c>
      <c r="AY1991" s="57">
        <v>8.0402878310000006</v>
      </c>
      <c r="AZ1991" s="57">
        <v>3.8156793630000001</v>
      </c>
      <c r="BA1991" s="57">
        <v>0</v>
      </c>
      <c r="BB1991" s="57">
        <v>11.855967194</v>
      </c>
      <c r="BC1991" s="57">
        <v>0</v>
      </c>
      <c r="BD1991" s="57">
        <v>0</v>
      </c>
      <c r="BE1991" s="57">
        <v>0</v>
      </c>
      <c r="BF1991" s="57">
        <v>0.65771581400000001</v>
      </c>
      <c r="BG1991" s="57">
        <v>0.29639917999999998</v>
      </c>
      <c r="BH1991" s="57">
        <v>0.95411499399999999</v>
      </c>
      <c r="BI1991" s="57">
        <v>0</v>
      </c>
      <c r="BJ1991" s="57">
        <v>0</v>
      </c>
      <c r="BK1991" s="57">
        <v>0</v>
      </c>
      <c r="BL1991" s="57">
        <v>0</v>
      </c>
      <c r="BM1991" s="57">
        <v>0</v>
      </c>
      <c r="BN1991" s="57">
        <v>0</v>
      </c>
      <c r="BO1991" s="57">
        <v>0</v>
      </c>
      <c r="BP1991" s="57">
        <v>10.9018522</v>
      </c>
      <c r="BQ1991" s="57">
        <v>2.4207141339999998</v>
      </c>
      <c r="BR1991" s="57">
        <v>1.1998607029999999</v>
      </c>
      <c r="BS1991" s="57">
        <v>10.9018522</v>
      </c>
      <c r="BT1991" s="57">
        <v>2.4207141339999998</v>
      </c>
      <c r="BU1991" s="57">
        <v>1.1998607029999999</v>
      </c>
    </row>
    <row r="1992" spans="1:73" x14ac:dyDescent="0.25">
      <c r="A1992" s="57">
        <v>2</v>
      </c>
      <c r="B1992" s="57">
        <v>42285342600000</v>
      </c>
      <c r="C1992" s="57" t="s">
        <v>167</v>
      </c>
      <c r="D1992" s="57" t="s">
        <v>168</v>
      </c>
      <c r="E1992" s="57" t="s">
        <v>169</v>
      </c>
      <c r="F1992" s="57">
        <v>0</v>
      </c>
      <c r="G1992" s="57" t="s">
        <v>49</v>
      </c>
      <c r="H1992" s="57" t="s">
        <v>150</v>
      </c>
      <c r="I1992" s="57" t="s">
        <v>151</v>
      </c>
      <c r="J1992" s="57" t="s">
        <v>152</v>
      </c>
      <c r="K1992" s="57" t="s">
        <v>51</v>
      </c>
      <c r="L1992" s="57" t="s">
        <v>153</v>
      </c>
      <c r="M1992" s="57" t="s">
        <v>154</v>
      </c>
      <c r="N1992" s="57" t="s">
        <v>155</v>
      </c>
      <c r="P1992" s="57" t="s">
        <v>156</v>
      </c>
      <c r="Q1992" s="57" t="s">
        <v>157</v>
      </c>
      <c r="R1992" s="57" t="s">
        <v>158</v>
      </c>
      <c r="S1992" s="57" t="s">
        <v>159</v>
      </c>
      <c r="U1992" s="57" t="s">
        <v>160</v>
      </c>
      <c r="V1992" s="57" t="s">
        <v>160</v>
      </c>
      <c r="W1992" s="57" t="s">
        <v>160</v>
      </c>
      <c r="X1992" s="57" t="s">
        <v>160</v>
      </c>
      <c r="Y1992" s="57" t="s">
        <v>160</v>
      </c>
      <c r="Z1992" s="57" t="s">
        <v>160</v>
      </c>
      <c r="AA1992" s="57" t="s">
        <v>160</v>
      </c>
      <c r="AB1992" s="57" t="s">
        <v>160</v>
      </c>
      <c r="AC1992" s="57" t="s">
        <v>160</v>
      </c>
      <c r="AD1992" s="57" t="s">
        <v>160</v>
      </c>
      <c r="AE1992" s="57" t="s">
        <v>160</v>
      </c>
      <c r="AF1992" s="57" t="s">
        <v>160</v>
      </c>
      <c r="AG1992" s="57" t="s">
        <v>160</v>
      </c>
      <c r="AH1992" s="57" t="s">
        <v>160</v>
      </c>
      <c r="AI1992" s="57" t="s">
        <v>179</v>
      </c>
      <c r="AL1992" s="9">
        <v>51105</v>
      </c>
      <c r="AM1992" s="57">
        <v>269.75847307999999</v>
      </c>
      <c r="AN1992" s="57">
        <v>2534.1786003120001</v>
      </c>
      <c r="AO1992" s="57">
        <v>0</v>
      </c>
      <c r="AP1992" s="57">
        <v>269.75847307999999</v>
      </c>
      <c r="AQ1992" s="57">
        <v>1900.6339502339999</v>
      </c>
      <c r="AR1992" s="57">
        <v>0</v>
      </c>
      <c r="AS1992" s="57">
        <v>0.132791306</v>
      </c>
      <c r="AT1992" s="57">
        <v>0.93560606800000001</v>
      </c>
      <c r="AU1992" s="57">
        <v>0</v>
      </c>
      <c r="AV1992" s="57">
        <v>62.120000001999998</v>
      </c>
      <c r="AW1992" s="57">
        <v>4.1849999999999996</v>
      </c>
      <c r="AX1992" s="57">
        <v>0</v>
      </c>
      <c r="AY1992" s="57">
        <v>8.2489959259999992</v>
      </c>
      <c r="AZ1992" s="57">
        <v>3.9155113959999999</v>
      </c>
      <c r="BA1992" s="57">
        <v>0</v>
      </c>
      <c r="BB1992" s="57">
        <v>12.164507322</v>
      </c>
      <c r="BC1992" s="57">
        <v>0</v>
      </c>
      <c r="BD1992" s="57">
        <v>0</v>
      </c>
      <c r="BE1992" s="57">
        <v>0</v>
      </c>
      <c r="BF1992" s="57">
        <v>0.67484770100000002</v>
      </c>
      <c r="BG1992" s="57">
        <v>0.30411268299999999</v>
      </c>
      <c r="BH1992" s="57">
        <v>0.97896038399999996</v>
      </c>
      <c r="BI1992" s="57">
        <v>0</v>
      </c>
      <c r="BJ1992" s="57">
        <v>0</v>
      </c>
      <c r="BK1992" s="57">
        <v>0</v>
      </c>
      <c r="BL1992" s="57">
        <v>0</v>
      </c>
      <c r="BM1992" s="57">
        <v>0</v>
      </c>
      <c r="BN1992" s="57">
        <v>0</v>
      </c>
      <c r="BO1992" s="57">
        <v>0</v>
      </c>
      <c r="BP1992" s="57">
        <v>11.185546938</v>
      </c>
      <c r="BQ1992" s="57">
        <v>2.4636970520000001</v>
      </c>
      <c r="BR1992" s="57">
        <v>1.2165672860000001</v>
      </c>
      <c r="BS1992" s="57">
        <v>11.185546938</v>
      </c>
      <c r="BT1992" s="57">
        <v>2.4636970520000001</v>
      </c>
      <c r="BU1992" s="57">
        <v>1.2165672860000001</v>
      </c>
    </row>
    <row r="1993" spans="1:73" x14ac:dyDescent="0.25">
      <c r="A1993" s="57">
        <v>2</v>
      </c>
      <c r="B1993" s="57">
        <v>42285342600000</v>
      </c>
      <c r="C1993" s="57" t="s">
        <v>167</v>
      </c>
      <c r="D1993" s="57" t="s">
        <v>168</v>
      </c>
      <c r="E1993" s="57" t="s">
        <v>169</v>
      </c>
      <c r="F1993" s="57">
        <v>0</v>
      </c>
      <c r="G1993" s="57" t="s">
        <v>49</v>
      </c>
      <c r="H1993" s="57" t="s">
        <v>150</v>
      </c>
      <c r="I1993" s="57" t="s">
        <v>151</v>
      </c>
      <c r="J1993" s="57" t="s">
        <v>152</v>
      </c>
      <c r="K1993" s="57" t="s">
        <v>51</v>
      </c>
      <c r="L1993" s="57" t="s">
        <v>153</v>
      </c>
      <c r="M1993" s="57" t="s">
        <v>154</v>
      </c>
      <c r="N1993" s="57" t="s">
        <v>155</v>
      </c>
      <c r="P1993" s="57" t="s">
        <v>156</v>
      </c>
      <c r="Q1993" s="57" t="s">
        <v>157</v>
      </c>
      <c r="R1993" s="57" t="s">
        <v>158</v>
      </c>
      <c r="S1993" s="57" t="s">
        <v>159</v>
      </c>
      <c r="U1993" s="57" t="s">
        <v>160</v>
      </c>
      <c r="V1993" s="57" t="s">
        <v>160</v>
      </c>
      <c r="W1993" s="57" t="s">
        <v>160</v>
      </c>
      <c r="X1993" s="57" t="s">
        <v>160</v>
      </c>
      <c r="Y1993" s="57" t="s">
        <v>160</v>
      </c>
      <c r="Z1993" s="57" t="s">
        <v>160</v>
      </c>
      <c r="AA1993" s="57" t="s">
        <v>160</v>
      </c>
      <c r="AB1993" s="57" t="s">
        <v>160</v>
      </c>
      <c r="AC1993" s="57" t="s">
        <v>160</v>
      </c>
      <c r="AD1993" s="57" t="s">
        <v>160</v>
      </c>
      <c r="AE1993" s="57" t="s">
        <v>160</v>
      </c>
      <c r="AF1993" s="57" t="s">
        <v>160</v>
      </c>
      <c r="AG1993" s="57" t="s">
        <v>160</v>
      </c>
      <c r="AH1993" s="57" t="s">
        <v>160</v>
      </c>
      <c r="AI1993" s="57" t="s">
        <v>179</v>
      </c>
      <c r="AL1993" s="9">
        <v>51136</v>
      </c>
      <c r="AM1993" s="57">
        <v>267.80201556700001</v>
      </c>
      <c r="AN1993" s="57">
        <v>2516.3078354250001</v>
      </c>
      <c r="AO1993" s="57">
        <v>0</v>
      </c>
      <c r="AP1993" s="57">
        <v>267.80201556700001</v>
      </c>
      <c r="AQ1993" s="57">
        <v>1887.230876569</v>
      </c>
      <c r="AR1993" s="57">
        <v>0</v>
      </c>
      <c r="AS1993" s="57">
        <v>0.13182822</v>
      </c>
      <c r="AT1993" s="57">
        <v>0.92900827100000005</v>
      </c>
      <c r="AU1993" s="57">
        <v>0</v>
      </c>
      <c r="AV1993" s="57">
        <v>62.119999997000001</v>
      </c>
      <c r="AW1993" s="57">
        <v>4.1849999999999996</v>
      </c>
      <c r="AX1993" s="57">
        <v>0</v>
      </c>
      <c r="AY1993" s="57">
        <v>8.1891690379999993</v>
      </c>
      <c r="AZ1993" s="57">
        <v>3.8878996149999998</v>
      </c>
      <c r="BA1993" s="57">
        <v>0</v>
      </c>
      <c r="BB1993" s="57">
        <v>12.077068653</v>
      </c>
      <c r="BC1993" s="57">
        <v>0</v>
      </c>
      <c r="BD1993" s="57">
        <v>0</v>
      </c>
      <c r="BE1993" s="57">
        <v>0</v>
      </c>
      <c r="BF1993" s="57">
        <v>0.67001236099999995</v>
      </c>
      <c r="BG1993" s="57">
        <v>0.30192671599999998</v>
      </c>
      <c r="BH1993" s="57">
        <v>0.97193907800000001</v>
      </c>
      <c r="BI1993" s="57">
        <v>0</v>
      </c>
      <c r="BJ1993" s="57">
        <v>0</v>
      </c>
      <c r="BK1993" s="57">
        <v>0</v>
      </c>
      <c r="BL1993" s="57">
        <v>0</v>
      </c>
      <c r="BM1993" s="57">
        <v>0</v>
      </c>
      <c r="BN1993" s="57">
        <v>0</v>
      </c>
      <c r="BO1993" s="57">
        <v>0</v>
      </c>
      <c r="BP1993" s="57">
        <v>11.105129576</v>
      </c>
      <c r="BQ1993" s="57">
        <v>2.4262780689999999</v>
      </c>
      <c r="BR1993" s="57">
        <v>1.1935782850000001</v>
      </c>
      <c r="BS1993" s="57">
        <v>11.105129576</v>
      </c>
      <c r="BT1993" s="57">
        <v>2.4262780689999999</v>
      </c>
      <c r="BU1993" s="57">
        <v>1.1935782850000001</v>
      </c>
    </row>
    <row r="1994" spans="1:73" x14ac:dyDescent="0.25">
      <c r="A1994" s="57">
        <v>2</v>
      </c>
      <c r="B1994" s="57">
        <v>42285342600000</v>
      </c>
      <c r="C1994" s="57" t="s">
        <v>167</v>
      </c>
      <c r="D1994" s="57" t="s">
        <v>168</v>
      </c>
      <c r="E1994" s="57" t="s">
        <v>169</v>
      </c>
      <c r="F1994" s="57">
        <v>0</v>
      </c>
      <c r="G1994" s="57" t="s">
        <v>49</v>
      </c>
      <c r="H1994" s="57" t="s">
        <v>150</v>
      </c>
      <c r="I1994" s="57" t="s">
        <v>151</v>
      </c>
      <c r="J1994" s="57" t="s">
        <v>152</v>
      </c>
      <c r="K1994" s="57" t="s">
        <v>51</v>
      </c>
      <c r="L1994" s="57" t="s">
        <v>153</v>
      </c>
      <c r="M1994" s="57" t="s">
        <v>154</v>
      </c>
      <c r="N1994" s="57" t="s">
        <v>155</v>
      </c>
      <c r="P1994" s="57" t="s">
        <v>156</v>
      </c>
      <c r="Q1994" s="57" t="s">
        <v>157</v>
      </c>
      <c r="R1994" s="57" t="s">
        <v>158</v>
      </c>
      <c r="S1994" s="57" t="s">
        <v>159</v>
      </c>
      <c r="U1994" s="57" t="s">
        <v>160</v>
      </c>
      <c r="V1994" s="57" t="s">
        <v>160</v>
      </c>
      <c r="W1994" s="57" t="s">
        <v>160</v>
      </c>
      <c r="X1994" s="57" t="s">
        <v>160</v>
      </c>
      <c r="Y1994" s="57" t="s">
        <v>160</v>
      </c>
      <c r="Z1994" s="57" t="s">
        <v>160</v>
      </c>
      <c r="AA1994" s="57" t="s">
        <v>160</v>
      </c>
      <c r="AB1994" s="57" t="s">
        <v>160</v>
      </c>
      <c r="AC1994" s="57" t="s">
        <v>160</v>
      </c>
      <c r="AD1994" s="57" t="s">
        <v>160</v>
      </c>
      <c r="AE1994" s="57" t="s">
        <v>160</v>
      </c>
      <c r="AF1994" s="57" t="s">
        <v>160</v>
      </c>
      <c r="AG1994" s="57" t="s">
        <v>160</v>
      </c>
      <c r="AH1994" s="57" t="s">
        <v>160</v>
      </c>
      <c r="AI1994" s="57" t="s">
        <v>179</v>
      </c>
      <c r="AL1994" s="9">
        <v>51167</v>
      </c>
      <c r="AM1994" s="57">
        <v>248.76625573699999</v>
      </c>
      <c r="AN1994" s="57">
        <v>2337.8985148719999</v>
      </c>
      <c r="AO1994" s="57">
        <v>0</v>
      </c>
      <c r="AP1994" s="57">
        <v>248.76625573699999</v>
      </c>
      <c r="AQ1994" s="57">
        <v>1753.423886154</v>
      </c>
      <c r="AR1994" s="57">
        <v>0</v>
      </c>
      <c r="AS1994" s="57">
        <v>0.122457677</v>
      </c>
      <c r="AT1994" s="57">
        <v>0.86314044199999995</v>
      </c>
      <c r="AU1994" s="57">
        <v>0</v>
      </c>
      <c r="AV1994" s="57">
        <v>62.119999997999997</v>
      </c>
      <c r="AW1994" s="57">
        <v>4.1849999999999996</v>
      </c>
      <c r="AX1994" s="57">
        <v>0</v>
      </c>
      <c r="AY1994" s="57">
        <v>7.6070708979999999</v>
      </c>
      <c r="AZ1994" s="57">
        <v>3.6122427510000001</v>
      </c>
      <c r="BA1994" s="57">
        <v>0</v>
      </c>
      <c r="BB1994" s="57">
        <v>11.219313649</v>
      </c>
      <c r="BC1994" s="57">
        <v>0</v>
      </c>
      <c r="BD1994" s="57">
        <v>0</v>
      </c>
      <c r="BE1994" s="57">
        <v>0</v>
      </c>
      <c r="BF1994" s="57">
        <v>0.62243957299999997</v>
      </c>
      <c r="BG1994" s="57">
        <v>0.28048284099999998</v>
      </c>
      <c r="BH1994" s="57">
        <v>0.90292241399999995</v>
      </c>
      <c r="BI1994" s="57">
        <v>0</v>
      </c>
      <c r="BJ1994" s="57">
        <v>0</v>
      </c>
      <c r="BK1994" s="57">
        <v>0</v>
      </c>
      <c r="BL1994" s="57">
        <v>0</v>
      </c>
      <c r="BM1994" s="57">
        <v>0</v>
      </c>
      <c r="BN1994" s="57">
        <v>0</v>
      </c>
      <c r="BO1994" s="57">
        <v>0</v>
      </c>
      <c r="BP1994" s="57">
        <v>10.316391234999999</v>
      </c>
      <c r="BQ1994" s="57">
        <v>2.2369602309999999</v>
      </c>
      <c r="BR1994" s="57">
        <v>1.0965686240000001</v>
      </c>
      <c r="BS1994" s="57">
        <v>10.316391234999999</v>
      </c>
      <c r="BT1994" s="57">
        <v>2.2369602309999999</v>
      </c>
      <c r="BU1994" s="57">
        <v>1.0965686240000001</v>
      </c>
    </row>
    <row r="1995" spans="1:73" x14ac:dyDescent="0.25">
      <c r="A1995" s="57">
        <v>2</v>
      </c>
      <c r="B1995" s="57">
        <v>42285342600000</v>
      </c>
      <c r="C1995" s="57" t="s">
        <v>167</v>
      </c>
      <c r="D1995" s="57" t="s">
        <v>168</v>
      </c>
      <c r="E1995" s="57" t="s">
        <v>169</v>
      </c>
      <c r="F1995" s="57">
        <v>0</v>
      </c>
      <c r="G1995" s="57" t="s">
        <v>49</v>
      </c>
      <c r="H1995" s="57" t="s">
        <v>150</v>
      </c>
      <c r="I1995" s="57" t="s">
        <v>151</v>
      </c>
      <c r="J1995" s="57" t="s">
        <v>152</v>
      </c>
      <c r="K1995" s="57" t="s">
        <v>51</v>
      </c>
      <c r="L1995" s="57" t="s">
        <v>153</v>
      </c>
      <c r="M1995" s="57" t="s">
        <v>154</v>
      </c>
      <c r="N1995" s="57" t="s">
        <v>155</v>
      </c>
      <c r="P1995" s="57" t="s">
        <v>156</v>
      </c>
      <c r="Q1995" s="57" t="s">
        <v>157</v>
      </c>
      <c r="R1995" s="57" t="s">
        <v>158</v>
      </c>
      <c r="S1995" s="57" t="s">
        <v>159</v>
      </c>
      <c r="U1995" s="57" t="s">
        <v>160</v>
      </c>
      <c r="V1995" s="57" t="s">
        <v>160</v>
      </c>
      <c r="W1995" s="57" t="s">
        <v>160</v>
      </c>
      <c r="X1995" s="57" t="s">
        <v>160</v>
      </c>
      <c r="Y1995" s="57" t="s">
        <v>160</v>
      </c>
      <c r="Z1995" s="57" t="s">
        <v>160</v>
      </c>
      <c r="AA1995" s="57" t="s">
        <v>160</v>
      </c>
      <c r="AB1995" s="57" t="s">
        <v>160</v>
      </c>
      <c r="AC1995" s="57" t="s">
        <v>160</v>
      </c>
      <c r="AD1995" s="57" t="s">
        <v>160</v>
      </c>
      <c r="AE1995" s="57" t="s">
        <v>160</v>
      </c>
      <c r="AF1995" s="57" t="s">
        <v>160</v>
      </c>
      <c r="AG1995" s="57" t="s">
        <v>160</v>
      </c>
      <c r="AH1995" s="57" t="s">
        <v>160</v>
      </c>
      <c r="AI1995" s="57" t="s">
        <v>179</v>
      </c>
      <c r="AL1995" s="9">
        <v>51196</v>
      </c>
      <c r="AM1995" s="57">
        <v>264.05685700100003</v>
      </c>
      <c r="AN1995" s="57">
        <v>2482.0764752579998</v>
      </c>
      <c r="AO1995" s="57">
        <v>0</v>
      </c>
      <c r="AP1995" s="57">
        <v>264.05685700100003</v>
      </c>
      <c r="AQ1995" s="57">
        <v>1861.5573564429999</v>
      </c>
      <c r="AR1995" s="57">
        <v>0</v>
      </c>
      <c r="AS1995" s="57">
        <v>0.12998462799999999</v>
      </c>
      <c r="AT1995" s="57">
        <v>0.91637022400000001</v>
      </c>
      <c r="AU1995" s="57">
        <v>0</v>
      </c>
      <c r="AV1995" s="57">
        <v>62.119999997000001</v>
      </c>
      <c r="AW1995" s="57">
        <v>4.1849999999999996</v>
      </c>
      <c r="AX1995" s="57">
        <v>0</v>
      </c>
      <c r="AY1995" s="57">
        <v>8.0746451179999994</v>
      </c>
      <c r="AZ1995" s="57">
        <v>3.8350093890000001</v>
      </c>
      <c r="BA1995" s="57">
        <v>0</v>
      </c>
      <c r="BB1995" s="57">
        <v>11.909654507000001</v>
      </c>
      <c r="BC1995" s="57">
        <v>0</v>
      </c>
      <c r="BD1995" s="57">
        <v>0</v>
      </c>
      <c r="BE1995" s="57">
        <v>0</v>
      </c>
      <c r="BF1995" s="57">
        <v>0.66075371400000005</v>
      </c>
      <c r="BG1995" s="57">
        <v>0.29774136299999998</v>
      </c>
      <c r="BH1995" s="57">
        <v>0.95849507700000003</v>
      </c>
      <c r="BI1995" s="57">
        <v>0</v>
      </c>
      <c r="BJ1995" s="57">
        <v>0</v>
      </c>
      <c r="BK1995" s="57">
        <v>0</v>
      </c>
      <c r="BL1995" s="57">
        <v>0</v>
      </c>
      <c r="BM1995" s="57">
        <v>0</v>
      </c>
      <c r="BN1995" s="57">
        <v>0</v>
      </c>
      <c r="BO1995" s="57">
        <v>0</v>
      </c>
      <c r="BP1995" s="57">
        <v>10.951159430000001</v>
      </c>
      <c r="BQ1995" s="57">
        <v>2.3554691700000001</v>
      </c>
      <c r="BR1995" s="57">
        <v>1.1503142040000001</v>
      </c>
      <c r="BS1995" s="57">
        <v>10.951159430000001</v>
      </c>
      <c r="BT1995" s="57">
        <v>2.3554691700000001</v>
      </c>
      <c r="BU1995" s="57">
        <v>1.1503142040000001</v>
      </c>
    </row>
    <row r="1996" spans="1:73" x14ac:dyDescent="0.25">
      <c r="A1996" s="57">
        <v>2</v>
      </c>
      <c r="B1996" s="57">
        <v>42285342600000</v>
      </c>
      <c r="C1996" s="57" t="s">
        <v>167</v>
      </c>
      <c r="D1996" s="57" t="s">
        <v>168</v>
      </c>
      <c r="E1996" s="57" t="s">
        <v>169</v>
      </c>
      <c r="F1996" s="57">
        <v>0</v>
      </c>
      <c r="G1996" s="57" t="s">
        <v>49</v>
      </c>
      <c r="H1996" s="57" t="s">
        <v>150</v>
      </c>
      <c r="I1996" s="57" t="s">
        <v>151</v>
      </c>
      <c r="J1996" s="57" t="s">
        <v>152</v>
      </c>
      <c r="K1996" s="57" t="s">
        <v>51</v>
      </c>
      <c r="L1996" s="57" t="s">
        <v>153</v>
      </c>
      <c r="M1996" s="57" t="s">
        <v>154</v>
      </c>
      <c r="N1996" s="57" t="s">
        <v>155</v>
      </c>
      <c r="P1996" s="57" t="s">
        <v>156</v>
      </c>
      <c r="Q1996" s="57" t="s">
        <v>157</v>
      </c>
      <c r="R1996" s="57" t="s">
        <v>158</v>
      </c>
      <c r="S1996" s="57" t="s">
        <v>159</v>
      </c>
      <c r="U1996" s="57" t="s">
        <v>160</v>
      </c>
      <c r="V1996" s="57" t="s">
        <v>160</v>
      </c>
      <c r="W1996" s="57" t="s">
        <v>160</v>
      </c>
      <c r="X1996" s="57" t="s">
        <v>160</v>
      </c>
      <c r="Y1996" s="57" t="s">
        <v>160</v>
      </c>
      <c r="Z1996" s="57" t="s">
        <v>160</v>
      </c>
      <c r="AA1996" s="57" t="s">
        <v>160</v>
      </c>
      <c r="AB1996" s="57" t="s">
        <v>160</v>
      </c>
      <c r="AC1996" s="57" t="s">
        <v>160</v>
      </c>
      <c r="AD1996" s="57" t="s">
        <v>160</v>
      </c>
      <c r="AE1996" s="57" t="s">
        <v>160</v>
      </c>
      <c r="AF1996" s="57" t="s">
        <v>160</v>
      </c>
      <c r="AG1996" s="57" t="s">
        <v>160</v>
      </c>
      <c r="AH1996" s="57" t="s">
        <v>160</v>
      </c>
      <c r="AI1996" s="57" t="s">
        <v>179</v>
      </c>
      <c r="AL1996" s="9">
        <v>51227</v>
      </c>
      <c r="AM1996" s="57">
        <v>253.71659538099999</v>
      </c>
      <c r="AN1996" s="57">
        <v>2385.342709347</v>
      </c>
      <c r="AO1996" s="57">
        <v>0</v>
      </c>
      <c r="AP1996" s="57">
        <v>253.71659538099999</v>
      </c>
      <c r="AQ1996" s="57">
        <v>1789.0070320100001</v>
      </c>
      <c r="AR1996" s="57">
        <v>0</v>
      </c>
      <c r="AS1996" s="57">
        <v>0.124894531</v>
      </c>
      <c r="AT1996" s="57">
        <v>0.88065660199999996</v>
      </c>
      <c r="AU1996" s="57">
        <v>0</v>
      </c>
      <c r="AV1996" s="57">
        <v>62.120000001999998</v>
      </c>
      <c r="AW1996" s="57">
        <v>4.1849999999999996</v>
      </c>
      <c r="AX1996" s="57">
        <v>0</v>
      </c>
      <c r="AY1996" s="57">
        <v>7.7584482809999997</v>
      </c>
      <c r="AZ1996" s="57">
        <v>3.6855478779999999</v>
      </c>
      <c r="BA1996" s="57">
        <v>0</v>
      </c>
      <c r="BB1996" s="57">
        <v>11.443996157999999</v>
      </c>
      <c r="BC1996" s="57">
        <v>0</v>
      </c>
      <c r="BD1996" s="57">
        <v>0</v>
      </c>
      <c r="BE1996" s="57">
        <v>0</v>
      </c>
      <c r="BF1996" s="57">
        <v>0.63493281700000004</v>
      </c>
      <c r="BG1996" s="57">
        <v>0.28609990400000002</v>
      </c>
      <c r="BH1996" s="57">
        <v>0.921032721</v>
      </c>
      <c r="BI1996" s="57">
        <v>0</v>
      </c>
      <c r="BJ1996" s="57">
        <v>0</v>
      </c>
      <c r="BK1996" s="57">
        <v>0</v>
      </c>
      <c r="BL1996" s="57">
        <v>0</v>
      </c>
      <c r="BM1996" s="57">
        <v>0</v>
      </c>
      <c r="BN1996" s="57">
        <v>0</v>
      </c>
      <c r="BO1996" s="57">
        <v>0</v>
      </c>
      <c r="BP1996" s="57">
        <v>10.522963437</v>
      </c>
      <c r="BQ1996" s="57">
        <v>2.2457198319999998</v>
      </c>
      <c r="BR1996" s="57">
        <v>1.0927202549999999</v>
      </c>
      <c r="BS1996" s="57">
        <v>10.522963437</v>
      </c>
      <c r="BT1996" s="57">
        <v>2.2457198319999998</v>
      </c>
      <c r="BU1996" s="57">
        <v>1.0927202549999999</v>
      </c>
    </row>
    <row r="1997" spans="1:73" x14ac:dyDescent="0.25">
      <c r="A1997" s="57">
        <v>2</v>
      </c>
      <c r="B1997" s="57">
        <v>42285342600000</v>
      </c>
      <c r="C1997" s="57" t="s">
        <v>167</v>
      </c>
      <c r="D1997" s="57" t="s">
        <v>168</v>
      </c>
      <c r="E1997" s="57" t="s">
        <v>169</v>
      </c>
      <c r="F1997" s="57">
        <v>0</v>
      </c>
      <c r="G1997" s="57" t="s">
        <v>49</v>
      </c>
      <c r="H1997" s="57" t="s">
        <v>150</v>
      </c>
      <c r="I1997" s="57" t="s">
        <v>151</v>
      </c>
      <c r="J1997" s="57" t="s">
        <v>152</v>
      </c>
      <c r="K1997" s="57" t="s">
        <v>51</v>
      </c>
      <c r="L1997" s="57" t="s">
        <v>153</v>
      </c>
      <c r="M1997" s="57" t="s">
        <v>154</v>
      </c>
      <c r="N1997" s="57" t="s">
        <v>155</v>
      </c>
      <c r="P1997" s="57" t="s">
        <v>156</v>
      </c>
      <c r="Q1997" s="57" t="s">
        <v>157</v>
      </c>
      <c r="R1997" s="57" t="s">
        <v>158</v>
      </c>
      <c r="S1997" s="57" t="s">
        <v>159</v>
      </c>
      <c r="U1997" s="57" t="s">
        <v>160</v>
      </c>
      <c r="V1997" s="57" t="s">
        <v>160</v>
      </c>
      <c r="W1997" s="57" t="s">
        <v>160</v>
      </c>
      <c r="X1997" s="57" t="s">
        <v>160</v>
      </c>
      <c r="Y1997" s="57" t="s">
        <v>160</v>
      </c>
      <c r="Z1997" s="57" t="s">
        <v>160</v>
      </c>
      <c r="AA1997" s="57" t="s">
        <v>160</v>
      </c>
      <c r="AB1997" s="57" t="s">
        <v>160</v>
      </c>
      <c r="AC1997" s="57" t="s">
        <v>160</v>
      </c>
      <c r="AD1997" s="57" t="s">
        <v>160</v>
      </c>
      <c r="AE1997" s="57" t="s">
        <v>160</v>
      </c>
      <c r="AF1997" s="57" t="s">
        <v>160</v>
      </c>
      <c r="AG1997" s="57" t="s">
        <v>160</v>
      </c>
      <c r="AH1997" s="57" t="s">
        <v>160</v>
      </c>
      <c r="AI1997" s="57" t="s">
        <v>179</v>
      </c>
      <c r="AL1997" s="9">
        <v>51257</v>
      </c>
      <c r="AM1997" s="57">
        <v>260.30471830800002</v>
      </c>
      <c r="AN1997" s="57">
        <v>2447.7519395519998</v>
      </c>
      <c r="AO1997" s="57">
        <v>0</v>
      </c>
      <c r="AP1997" s="57">
        <v>260.30471830800002</v>
      </c>
      <c r="AQ1997" s="57">
        <v>1835.813954664</v>
      </c>
      <c r="AR1997" s="57">
        <v>0</v>
      </c>
      <c r="AS1997" s="57">
        <v>0.12813760099999999</v>
      </c>
      <c r="AT1997" s="57">
        <v>0.90369777699999998</v>
      </c>
      <c r="AU1997" s="57">
        <v>0</v>
      </c>
      <c r="AV1997" s="57">
        <v>62.119999999000001</v>
      </c>
      <c r="AW1997" s="57">
        <v>4.1849999999999996</v>
      </c>
      <c r="AX1997" s="57">
        <v>0</v>
      </c>
      <c r="AY1997" s="57">
        <v>7.9599077510000003</v>
      </c>
      <c r="AZ1997" s="57">
        <v>3.781975198</v>
      </c>
      <c r="BA1997" s="57">
        <v>0</v>
      </c>
      <c r="BB1997" s="57">
        <v>11.741882949000001</v>
      </c>
      <c r="BC1997" s="57">
        <v>0</v>
      </c>
      <c r="BD1997" s="57">
        <v>0</v>
      </c>
      <c r="BE1997" s="57">
        <v>0</v>
      </c>
      <c r="BF1997" s="57">
        <v>0.65147439900000004</v>
      </c>
      <c r="BG1997" s="57">
        <v>0.29354707400000002</v>
      </c>
      <c r="BH1997" s="57">
        <v>0.94502147299999995</v>
      </c>
      <c r="BI1997" s="57">
        <v>0</v>
      </c>
      <c r="BJ1997" s="57">
        <v>0</v>
      </c>
      <c r="BK1997" s="57">
        <v>0</v>
      </c>
      <c r="BL1997" s="57">
        <v>0</v>
      </c>
      <c r="BM1997" s="57">
        <v>0</v>
      </c>
      <c r="BN1997" s="57">
        <v>0</v>
      </c>
      <c r="BO1997" s="57">
        <v>0</v>
      </c>
      <c r="BP1997" s="57">
        <v>10.796861476</v>
      </c>
      <c r="BQ1997" s="57">
        <v>2.2856088309999998</v>
      </c>
      <c r="BR1997" s="57">
        <v>1.1079415029999999</v>
      </c>
      <c r="BS1997" s="57">
        <v>10.796861476</v>
      </c>
      <c r="BT1997" s="57">
        <v>2.2856088309999998</v>
      </c>
      <c r="BU1997" s="57">
        <v>1.1079415029999999</v>
      </c>
    </row>
    <row r="1998" spans="1:73" x14ac:dyDescent="0.25">
      <c r="A1998" s="57">
        <v>2</v>
      </c>
      <c r="B1998" s="57">
        <v>42285342600000</v>
      </c>
      <c r="C1998" s="57" t="s">
        <v>167</v>
      </c>
      <c r="D1998" s="57" t="s">
        <v>168</v>
      </c>
      <c r="E1998" s="57" t="s">
        <v>169</v>
      </c>
      <c r="F1998" s="57">
        <v>0</v>
      </c>
      <c r="G1998" s="57" t="s">
        <v>49</v>
      </c>
      <c r="H1998" s="57" t="s">
        <v>150</v>
      </c>
      <c r="I1998" s="57" t="s">
        <v>151</v>
      </c>
      <c r="J1998" s="57" t="s">
        <v>152</v>
      </c>
      <c r="K1998" s="57" t="s">
        <v>51</v>
      </c>
      <c r="L1998" s="57" t="s">
        <v>153</v>
      </c>
      <c r="M1998" s="57" t="s">
        <v>154</v>
      </c>
      <c r="N1998" s="57" t="s">
        <v>155</v>
      </c>
      <c r="P1998" s="57" t="s">
        <v>156</v>
      </c>
      <c r="Q1998" s="57" t="s">
        <v>157</v>
      </c>
      <c r="R1998" s="57" t="s">
        <v>158</v>
      </c>
      <c r="S1998" s="57" t="s">
        <v>159</v>
      </c>
      <c r="U1998" s="57" t="s">
        <v>160</v>
      </c>
      <c r="V1998" s="57" t="s">
        <v>160</v>
      </c>
      <c r="W1998" s="57" t="s">
        <v>160</v>
      </c>
      <c r="X1998" s="57" t="s">
        <v>160</v>
      </c>
      <c r="Y1998" s="57" t="s">
        <v>160</v>
      </c>
      <c r="Z1998" s="57" t="s">
        <v>160</v>
      </c>
      <c r="AA1998" s="57" t="s">
        <v>160</v>
      </c>
      <c r="AB1998" s="57" t="s">
        <v>160</v>
      </c>
      <c r="AC1998" s="57" t="s">
        <v>160</v>
      </c>
      <c r="AD1998" s="57" t="s">
        <v>160</v>
      </c>
      <c r="AE1998" s="57" t="s">
        <v>160</v>
      </c>
      <c r="AF1998" s="57" t="s">
        <v>160</v>
      </c>
      <c r="AG1998" s="57" t="s">
        <v>160</v>
      </c>
      <c r="AH1998" s="57" t="s">
        <v>160</v>
      </c>
      <c r="AI1998" s="57" t="s">
        <v>179</v>
      </c>
      <c r="AL1998" s="9">
        <v>51288</v>
      </c>
      <c r="AM1998" s="57">
        <v>250.11223533200001</v>
      </c>
      <c r="AN1998" s="57">
        <v>2352.3559009979999</v>
      </c>
      <c r="AO1998" s="57">
        <v>0</v>
      </c>
      <c r="AP1998" s="57">
        <v>250.11223533200001</v>
      </c>
      <c r="AQ1998" s="57">
        <v>1764.2669257479999</v>
      </c>
      <c r="AR1998" s="57">
        <v>0</v>
      </c>
      <c r="AS1998" s="57">
        <v>0.123120249</v>
      </c>
      <c r="AT1998" s="57">
        <v>0.86847803700000004</v>
      </c>
      <c r="AU1998" s="57">
        <v>0</v>
      </c>
      <c r="AV1998" s="57">
        <v>62.120000001000001</v>
      </c>
      <c r="AW1998" s="57">
        <v>4.1849999999999996</v>
      </c>
      <c r="AX1998" s="57">
        <v>0</v>
      </c>
      <c r="AY1998" s="57">
        <v>7.6482298660000003</v>
      </c>
      <c r="AZ1998" s="57">
        <v>3.6345805840000001</v>
      </c>
      <c r="BA1998" s="57">
        <v>0</v>
      </c>
      <c r="BB1998" s="57">
        <v>11.282810449999999</v>
      </c>
      <c r="BC1998" s="57">
        <v>0</v>
      </c>
      <c r="BD1998" s="57">
        <v>0</v>
      </c>
      <c r="BE1998" s="57">
        <v>0</v>
      </c>
      <c r="BF1998" s="57">
        <v>0.62601732600000004</v>
      </c>
      <c r="BG1998" s="57">
        <v>0.28207026099999999</v>
      </c>
      <c r="BH1998" s="57">
        <v>0.908087588</v>
      </c>
      <c r="BI1998" s="57">
        <v>0</v>
      </c>
      <c r="BJ1998" s="57">
        <v>0</v>
      </c>
      <c r="BK1998" s="57">
        <v>0</v>
      </c>
      <c r="BL1998" s="57">
        <v>0</v>
      </c>
      <c r="BM1998" s="57">
        <v>0</v>
      </c>
      <c r="BN1998" s="57">
        <v>0</v>
      </c>
      <c r="BO1998" s="57">
        <v>0</v>
      </c>
      <c r="BP1998" s="57">
        <v>10.374722862</v>
      </c>
      <c r="BQ1998" s="57">
        <v>2.179119617</v>
      </c>
      <c r="BR1998" s="57">
        <v>1.0524715309999999</v>
      </c>
      <c r="BS1998" s="57">
        <v>10.374722862</v>
      </c>
      <c r="BT1998" s="57">
        <v>2.179119617</v>
      </c>
      <c r="BU1998" s="57">
        <v>1.0524715309999999</v>
      </c>
    </row>
    <row r="1999" spans="1:73" x14ac:dyDescent="0.25">
      <c r="A1999" s="57">
        <v>2</v>
      </c>
      <c r="B1999" s="57">
        <v>42285342600000</v>
      </c>
      <c r="C1999" s="57" t="s">
        <v>167</v>
      </c>
      <c r="D1999" s="57" t="s">
        <v>168</v>
      </c>
      <c r="E1999" s="57" t="s">
        <v>169</v>
      </c>
      <c r="F1999" s="57">
        <v>0</v>
      </c>
      <c r="G1999" s="57" t="s">
        <v>49</v>
      </c>
      <c r="H1999" s="57" t="s">
        <v>150</v>
      </c>
      <c r="I1999" s="57" t="s">
        <v>151</v>
      </c>
      <c r="J1999" s="57" t="s">
        <v>152</v>
      </c>
      <c r="K1999" s="57" t="s">
        <v>51</v>
      </c>
      <c r="L1999" s="57" t="s">
        <v>153</v>
      </c>
      <c r="M1999" s="57" t="s">
        <v>154</v>
      </c>
      <c r="N1999" s="57" t="s">
        <v>155</v>
      </c>
      <c r="P1999" s="57" t="s">
        <v>156</v>
      </c>
      <c r="Q1999" s="57" t="s">
        <v>157</v>
      </c>
      <c r="R1999" s="57" t="s">
        <v>158</v>
      </c>
      <c r="S1999" s="57" t="s">
        <v>159</v>
      </c>
      <c r="U1999" s="57" t="s">
        <v>160</v>
      </c>
      <c r="V1999" s="57" t="s">
        <v>160</v>
      </c>
      <c r="W1999" s="57" t="s">
        <v>160</v>
      </c>
      <c r="X1999" s="57" t="s">
        <v>160</v>
      </c>
      <c r="Y1999" s="57" t="s">
        <v>160</v>
      </c>
      <c r="Z1999" s="57" t="s">
        <v>160</v>
      </c>
      <c r="AA1999" s="57" t="s">
        <v>160</v>
      </c>
      <c r="AB1999" s="57" t="s">
        <v>160</v>
      </c>
      <c r="AC1999" s="57" t="s">
        <v>160</v>
      </c>
      <c r="AD1999" s="57" t="s">
        <v>160</v>
      </c>
      <c r="AE1999" s="57" t="s">
        <v>160</v>
      </c>
      <c r="AF1999" s="57" t="s">
        <v>160</v>
      </c>
      <c r="AG1999" s="57" t="s">
        <v>160</v>
      </c>
      <c r="AH1999" s="57" t="s">
        <v>160</v>
      </c>
      <c r="AI1999" s="57" t="s">
        <v>179</v>
      </c>
      <c r="AL1999" s="9">
        <v>51318</v>
      </c>
      <c r="AM1999" s="57">
        <v>256.60763511200003</v>
      </c>
      <c r="AN1999" s="57">
        <v>2413.9020764699999</v>
      </c>
      <c r="AO1999" s="57">
        <v>0</v>
      </c>
      <c r="AP1999" s="57">
        <v>256.60763511200003</v>
      </c>
      <c r="AQ1999" s="57">
        <v>1810.4265573519999</v>
      </c>
      <c r="AR1999" s="57">
        <v>0</v>
      </c>
      <c r="AS1999" s="57">
        <v>0.12631767399999999</v>
      </c>
      <c r="AT1999" s="57">
        <v>0.89120057699999999</v>
      </c>
      <c r="AU1999" s="57">
        <v>0</v>
      </c>
      <c r="AV1999" s="57">
        <v>62.120000001000001</v>
      </c>
      <c r="AW1999" s="57">
        <v>4.1849999999999996</v>
      </c>
      <c r="AX1999" s="57">
        <v>0</v>
      </c>
      <c r="AY1999" s="57">
        <v>7.8468539369999997</v>
      </c>
      <c r="AZ1999" s="57">
        <v>3.7296744149999999</v>
      </c>
      <c r="BA1999" s="57">
        <v>0</v>
      </c>
      <c r="BB1999" s="57">
        <v>11.576528353</v>
      </c>
      <c r="BC1999" s="57">
        <v>0</v>
      </c>
      <c r="BD1999" s="57">
        <v>0</v>
      </c>
      <c r="BE1999" s="57">
        <v>0</v>
      </c>
      <c r="BF1999" s="57">
        <v>0.64232787599999996</v>
      </c>
      <c r="BG1999" s="57">
        <v>0.289413209</v>
      </c>
      <c r="BH1999" s="57">
        <v>0.93174108499999997</v>
      </c>
      <c r="BI1999" s="57">
        <v>0</v>
      </c>
      <c r="BJ1999" s="57">
        <v>0</v>
      </c>
      <c r="BK1999" s="57">
        <v>0</v>
      </c>
      <c r="BL1999" s="57">
        <v>0</v>
      </c>
      <c r="BM1999" s="57">
        <v>0</v>
      </c>
      <c r="BN1999" s="57">
        <v>0</v>
      </c>
      <c r="BO1999" s="57">
        <v>0</v>
      </c>
      <c r="BP1999" s="57">
        <v>10.644787268</v>
      </c>
      <c r="BQ1999" s="57">
        <v>2.2178308279999999</v>
      </c>
      <c r="BR1999" s="57">
        <v>1.0671346180000001</v>
      </c>
      <c r="BS1999" s="57">
        <v>10.644787268</v>
      </c>
      <c r="BT1999" s="57">
        <v>2.2178308279999999</v>
      </c>
      <c r="BU1999" s="57">
        <v>1.0671346180000001</v>
      </c>
    </row>
    <row r="2000" spans="1:73" x14ac:dyDescent="0.25">
      <c r="A2000" s="57">
        <v>2</v>
      </c>
      <c r="B2000" s="57">
        <v>42285342600000</v>
      </c>
      <c r="C2000" s="57" t="s">
        <v>167</v>
      </c>
      <c r="D2000" s="57" t="s">
        <v>168</v>
      </c>
      <c r="E2000" s="57" t="s">
        <v>169</v>
      </c>
      <c r="F2000" s="57">
        <v>0</v>
      </c>
      <c r="G2000" s="57" t="s">
        <v>49</v>
      </c>
      <c r="H2000" s="57" t="s">
        <v>150</v>
      </c>
      <c r="I2000" s="57" t="s">
        <v>151</v>
      </c>
      <c r="J2000" s="57" t="s">
        <v>152</v>
      </c>
      <c r="K2000" s="57" t="s">
        <v>51</v>
      </c>
      <c r="L2000" s="57" t="s">
        <v>153</v>
      </c>
      <c r="M2000" s="57" t="s">
        <v>154</v>
      </c>
      <c r="N2000" s="57" t="s">
        <v>155</v>
      </c>
      <c r="P2000" s="57" t="s">
        <v>156</v>
      </c>
      <c r="Q2000" s="57" t="s">
        <v>157</v>
      </c>
      <c r="R2000" s="57" t="s">
        <v>158</v>
      </c>
      <c r="S2000" s="57" t="s">
        <v>159</v>
      </c>
      <c r="U2000" s="57" t="s">
        <v>160</v>
      </c>
      <c r="V2000" s="57" t="s">
        <v>160</v>
      </c>
      <c r="W2000" s="57" t="s">
        <v>160</v>
      </c>
      <c r="X2000" s="57" t="s">
        <v>160</v>
      </c>
      <c r="Y2000" s="57" t="s">
        <v>160</v>
      </c>
      <c r="Z2000" s="57" t="s">
        <v>160</v>
      </c>
      <c r="AA2000" s="57" t="s">
        <v>160</v>
      </c>
      <c r="AB2000" s="57" t="s">
        <v>160</v>
      </c>
      <c r="AC2000" s="57" t="s">
        <v>160</v>
      </c>
      <c r="AD2000" s="57" t="s">
        <v>160</v>
      </c>
      <c r="AE2000" s="57" t="s">
        <v>160</v>
      </c>
      <c r="AF2000" s="57" t="s">
        <v>160</v>
      </c>
      <c r="AG2000" s="57" t="s">
        <v>160</v>
      </c>
      <c r="AH2000" s="57" t="s">
        <v>160</v>
      </c>
      <c r="AI2000" s="57" t="s">
        <v>179</v>
      </c>
      <c r="AL2000" s="9">
        <v>51349</v>
      </c>
      <c r="AM2000" s="57">
        <v>254.74962097100001</v>
      </c>
      <c r="AN2000" s="57">
        <v>2396.879489165</v>
      </c>
      <c r="AO2000" s="57">
        <v>0</v>
      </c>
      <c r="AP2000" s="57">
        <v>254.74962097100001</v>
      </c>
      <c r="AQ2000" s="57">
        <v>1797.659616874</v>
      </c>
      <c r="AR2000" s="57">
        <v>0</v>
      </c>
      <c r="AS2000" s="57">
        <v>0.12540304799999999</v>
      </c>
      <c r="AT2000" s="57">
        <v>0.88491592299999999</v>
      </c>
      <c r="AU2000" s="57">
        <v>0</v>
      </c>
      <c r="AV2000" s="57">
        <v>62.120000001999998</v>
      </c>
      <c r="AW2000" s="57">
        <v>4.1849999999999996</v>
      </c>
      <c r="AX2000" s="57">
        <v>0</v>
      </c>
      <c r="AY2000" s="57">
        <v>7.7900373680000001</v>
      </c>
      <c r="AZ2000" s="57">
        <v>3.7033731379999999</v>
      </c>
      <c r="BA2000" s="57">
        <v>0</v>
      </c>
      <c r="BB2000" s="57">
        <v>11.493410506</v>
      </c>
      <c r="BC2000" s="57">
        <v>0</v>
      </c>
      <c r="BD2000" s="57">
        <v>0</v>
      </c>
      <c r="BE2000" s="57">
        <v>0</v>
      </c>
      <c r="BF2000" s="57">
        <v>0.63772991000000001</v>
      </c>
      <c r="BG2000" s="57">
        <v>0.28733526300000001</v>
      </c>
      <c r="BH2000" s="57">
        <v>0.92506517300000002</v>
      </c>
      <c r="BI2000" s="57">
        <v>0</v>
      </c>
      <c r="BJ2000" s="57">
        <v>0</v>
      </c>
      <c r="BK2000" s="57">
        <v>0</v>
      </c>
      <c r="BL2000" s="57">
        <v>0</v>
      </c>
      <c r="BM2000" s="57">
        <v>0</v>
      </c>
      <c r="BN2000" s="57">
        <v>0</v>
      </c>
      <c r="BO2000" s="57">
        <v>0</v>
      </c>
      <c r="BP2000" s="57">
        <v>10.568345333</v>
      </c>
      <c r="BQ2000" s="57">
        <v>2.1841642189999999</v>
      </c>
      <c r="BR2000" s="57">
        <v>1.046978076</v>
      </c>
      <c r="BS2000" s="57">
        <v>10.568345333</v>
      </c>
      <c r="BT2000" s="57">
        <v>2.1841642189999999</v>
      </c>
      <c r="BU2000" s="57">
        <v>1.046978076</v>
      </c>
    </row>
    <row r="2001" spans="1:73" x14ac:dyDescent="0.25">
      <c r="A2001" s="57">
        <v>2</v>
      </c>
      <c r="B2001" s="57">
        <v>42285342600000</v>
      </c>
      <c r="C2001" s="57" t="s">
        <v>167</v>
      </c>
      <c r="D2001" s="57" t="s">
        <v>168</v>
      </c>
      <c r="E2001" s="57" t="s">
        <v>169</v>
      </c>
      <c r="F2001" s="57">
        <v>0</v>
      </c>
      <c r="G2001" s="57" t="s">
        <v>49</v>
      </c>
      <c r="H2001" s="57" t="s">
        <v>150</v>
      </c>
      <c r="I2001" s="57" t="s">
        <v>151</v>
      </c>
      <c r="J2001" s="57" t="s">
        <v>152</v>
      </c>
      <c r="K2001" s="57" t="s">
        <v>51</v>
      </c>
      <c r="L2001" s="57" t="s">
        <v>153</v>
      </c>
      <c r="M2001" s="57" t="s">
        <v>154</v>
      </c>
      <c r="N2001" s="57" t="s">
        <v>155</v>
      </c>
      <c r="P2001" s="57" t="s">
        <v>156</v>
      </c>
      <c r="Q2001" s="57" t="s">
        <v>157</v>
      </c>
      <c r="R2001" s="57" t="s">
        <v>158</v>
      </c>
      <c r="S2001" s="57" t="s">
        <v>159</v>
      </c>
      <c r="U2001" s="57" t="s">
        <v>160</v>
      </c>
      <c r="V2001" s="57" t="s">
        <v>160</v>
      </c>
      <c r="W2001" s="57" t="s">
        <v>160</v>
      </c>
      <c r="X2001" s="57" t="s">
        <v>160</v>
      </c>
      <c r="Y2001" s="57" t="s">
        <v>160</v>
      </c>
      <c r="Z2001" s="57" t="s">
        <v>160</v>
      </c>
      <c r="AA2001" s="57" t="s">
        <v>160</v>
      </c>
      <c r="AB2001" s="57" t="s">
        <v>160</v>
      </c>
      <c r="AC2001" s="57" t="s">
        <v>160</v>
      </c>
      <c r="AD2001" s="57" t="s">
        <v>160</v>
      </c>
      <c r="AE2001" s="57" t="s">
        <v>160</v>
      </c>
      <c r="AF2001" s="57" t="s">
        <v>160</v>
      </c>
      <c r="AG2001" s="57" t="s">
        <v>160</v>
      </c>
      <c r="AH2001" s="57" t="s">
        <v>160</v>
      </c>
      <c r="AI2001" s="57" t="s">
        <v>179</v>
      </c>
      <c r="AL2001" s="9">
        <v>51380</v>
      </c>
      <c r="AM2001" s="57">
        <v>244.77590309199999</v>
      </c>
      <c r="AN2001" s="57">
        <v>2303.4660985099999</v>
      </c>
      <c r="AO2001" s="57">
        <v>0</v>
      </c>
      <c r="AP2001" s="57">
        <v>244.77590309199999</v>
      </c>
      <c r="AQ2001" s="57">
        <v>1727.5995738829999</v>
      </c>
      <c r="AR2001" s="57">
        <v>0</v>
      </c>
      <c r="AS2001" s="57">
        <v>0.12049338599999999</v>
      </c>
      <c r="AT2001" s="57">
        <v>0.85042816600000004</v>
      </c>
      <c r="AU2001" s="57">
        <v>0</v>
      </c>
      <c r="AV2001" s="57">
        <v>62.119999997000001</v>
      </c>
      <c r="AW2001" s="57">
        <v>4.1849999999999996</v>
      </c>
      <c r="AX2001" s="57">
        <v>0</v>
      </c>
      <c r="AY2001" s="57">
        <v>7.4850491420000003</v>
      </c>
      <c r="AZ2001" s="57">
        <v>3.5590418760000002</v>
      </c>
      <c r="BA2001" s="57">
        <v>0</v>
      </c>
      <c r="BB2001" s="57">
        <v>11.044091018</v>
      </c>
      <c r="BC2001" s="57">
        <v>0</v>
      </c>
      <c r="BD2001" s="57">
        <v>0</v>
      </c>
      <c r="BE2001" s="57">
        <v>0</v>
      </c>
      <c r="BF2001" s="57">
        <v>0.61281169700000004</v>
      </c>
      <c r="BG2001" s="57">
        <v>0.27610227500000001</v>
      </c>
      <c r="BH2001" s="57">
        <v>0.88891397299999997</v>
      </c>
      <c r="BI2001" s="57">
        <v>0</v>
      </c>
      <c r="BJ2001" s="57">
        <v>0</v>
      </c>
      <c r="BK2001" s="57">
        <v>0</v>
      </c>
      <c r="BL2001" s="57">
        <v>0</v>
      </c>
      <c r="BM2001" s="57">
        <v>0</v>
      </c>
      <c r="BN2001" s="57">
        <v>0</v>
      </c>
      <c r="BO2001" s="57">
        <v>0</v>
      </c>
      <c r="BP2001" s="57">
        <v>10.155177045</v>
      </c>
      <c r="BQ2001" s="57">
        <v>2.0824087590000002</v>
      </c>
      <c r="BR2001" s="57">
        <v>0.99456378700000003</v>
      </c>
      <c r="BS2001" s="57">
        <v>10.155177045</v>
      </c>
      <c r="BT2001" s="57">
        <v>2.0824087590000002</v>
      </c>
      <c r="BU2001" s="57">
        <v>0.99456378700000003</v>
      </c>
    </row>
    <row r="2002" spans="1:73" x14ac:dyDescent="0.25">
      <c r="A2002" s="57">
        <v>2</v>
      </c>
      <c r="B2002" s="57">
        <v>42285342600000</v>
      </c>
      <c r="C2002" s="57" t="s">
        <v>167</v>
      </c>
      <c r="D2002" s="57" t="s">
        <v>168</v>
      </c>
      <c r="E2002" s="57" t="s">
        <v>169</v>
      </c>
      <c r="F2002" s="57">
        <v>0</v>
      </c>
      <c r="G2002" s="57" t="s">
        <v>49</v>
      </c>
      <c r="H2002" s="57" t="s">
        <v>150</v>
      </c>
      <c r="I2002" s="57" t="s">
        <v>151</v>
      </c>
      <c r="J2002" s="57" t="s">
        <v>152</v>
      </c>
      <c r="K2002" s="57" t="s">
        <v>51</v>
      </c>
      <c r="L2002" s="57" t="s">
        <v>153</v>
      </c>
      <c r="M2002" s="57" t="s">
        <v>154</v>
      </c>
      <c r="N2002" s="57" t="s">
        <v>155</v>
      </c>
      <c r="P2002" s="57" t="s">
        <v>156</v>
      </c>
      <c r="Q2002" s="57" t="s">
        <v>157</v>
      </c>
      <c r="R2002" s="57" t="s">
        <v>158</v>
      </c>
      <c r="S2002" s="57" t="s">
        <v>159</v>
      </c>
      <c r="U2002" s="57" t="s">
        <v>160</v>
      </c>
      <c r="V2002" s="57" t="s">
        <v>160</v>
      </c>
      <c r="W2002" s="57" t="s">
        <v>160</v>
      </c>
      <c r="X2002" s="57" t="s">
        <v>160</v>
      </c>
      <c r="Y2002" s="57" t="s">
        <v>160</v>
      </c>
      <c r="Z2002" s="57" t="s">
        <v>160</v>
      </c>
      <c r="AA2002" s="57" t="s">
        <v>160</v>
      </c>
      <c r="AB2002" s="57" t="s">
        <v>160</v>
      </c>
      <c r="AC2002" s="57" t="s">
        <v>160</v>
      </c>
      <c r="AD2002" s="57" t="s">
        <v>160</v>
      </c>
      <c r="AE2002" s="57" t="s">
        <v>160</v>
      </c>
      <c r="AF2002" s="57" t="s">
        <v>160</v>
      </c>
      <c r="AG2002" s="57" t="s">
        <v>160</v>
      </c>
      <c r="AH2002" s="57" t="s">
        <v>160</v>
      </c>
      <c r="AI2002" s="57" t="s">
        <v>179</v>
      </c>
      <c r="AL2002" s="9">
        <v>51410</v>
      </c>
      <c r="AM2002" s="57">
        <v>251.13400028699999</v>
      </c>
      <c r="AN2002" s="57">
        <v>2363.7331391510002</v>
      </c>
      <c r="AO2002" s="57">
        <v>0</v>
      </c>
      <c r="AP2002" s="57">
        <v>251.13400028699999</v>
      </c>
      <c r="AQ2002" s="57">
        <v>1772.7998543629999</v>
      </c>
      <c r="AR2002" s="57">
        <v>0</v>
      </c>
      <c r="AS2002" s="57">
        <v>0.123623223</v>
      </c>
      <c r="AT2002" s="57">
        <v>0.87267845600000005</v>
      </c>
      <c r="AU2002" s="57">
        <v>0</v>
      </c>
      <c r="AV2002" s="57">
        <v>62.120000001999998</v>
      </c>
      <c r="AW2002" s="57">
        <v>4.1849999999999996</v>
      </c>
      <c r="AX2002" s="57">
        <v>0</v>
      </c>
      <c r="AY2002" s="57">
        <v>7.6794746119999999</v>
      </c>
      <c r="AZ2002" s="57">
        <v>3.6521593399999999</v>
      </c>
      <c r="BA2002" s="57">
        <v>0</v>
      </c>
      <c r="BB2002" s="57">
        <v>11.331633951000001</v>
      </c>
      <c r="BC2002" s="57">
        <v>0</v>
      </c>
      <c r="BD2002" s="57">
        <v>0</v>
      </c>
      <c r="BE2002" s="57">
        <v>0</v>
      </c>
      <c r="BF2002" s="57">
        <v>0.62878000599999995</v>
      </c>
      <c r="BG2002" s="57">
        <v>0.28329084900000001</v>
      </c>
      <c r="BH2002" s="57">
        <v>0.91207085399999999</v>
      </c>
      <c r="BI2002" s="57">
        <v>0</v>
      </c>
      <c r="BJ2002" s="57">
        <v>0</v>
      </c>
      <c r="BK2002" s="57">
        <v>0</v>
      </c>
      <c r="BL2002" s="57">
        <v>0</v>
      </c>
      <c r="BM2002" s="57">
        <v>0</v>
      </c>
      <c r="BN2002" s="57">
        <v>0</v>
      </c>
      <c r="BO2002" s="57">
        <v>0</v>
      </c>
      <c r="BP2002" s="57">
        <v>10.419563096999999</v>
      </c>
      <c r="BQ2002" s="57">
        <v>2.1194093920000001</v>
      </c>
      <c r="BR2002" s="57">
        <v>1.0084236470000001</v>
      </c>
      <c r="BS2002" s="57">
        <v>10.419563096999999</v>
      </c>
      <c r="BT2002" s="57">
        <v>2.1194093920000001</v>
      </c>
      <c r="BU2002" s="57">
        <v>1.0084236470000001</v>
      </c>
    </row>
    <row r="2003" spans="1:73" x14ac:dyDescent="0.25">
      <c r="A2003" s="57">
        <v>2</v>
      </c>
      <c r="B2003" s="57">
        <v>42285342600000</v>
      </c>
      <c r="C2003" s="57" t="s">
        <v>167</v>
      </c>
      <c r="D2003" s="57" t="s">
        <v>168</v>
      </c>
      <c r="E2003" s="57" t="s">
        <v>169</v>
      </c>
      <c r="F2003" s="57">
        <v>0</v>
      </c>
      <c r="G2003" s="57" t="s">
        <v>49</v>
      </c>
      <c r="H2003" s="57" t="s">
        <v>150</v>
      </c>
      <c r="I2003" s="57" t="s">
        <v>151</v>
      </c>
      <c r="J2003" s="57" t="s">
        <v>152</v>
      </c>
      <c r="K2003" s="57" t="s">
        <v>51</v>
      </c>
      <c r="L2003" s="57" t="s">
        <v>153</v>
      </c>
      <c r="M2003" s="57" t="s">
        <v>154</v>
      </c>
      <c r="N2003" s="57" t="s">
        <v>155</v>
      </c>
      <c r="P2003" s="57" t="s">
        <v>156</v>
      </c>
      <c r="Q2003" s="57" t="s">
        <v>157</v>
      </c>
      <c r="R2003" s="57" t="s">
        <v>158</v>
      </c>
      <c r="S2003" s="57" t="s">
        <v>159</v>
      </c>
      <c r="U2003" s="57" t="s">
        <v>160</v>
      </c>
      <c r="V2003" s="57" t="s">
        <v>160</v>
      </c>
      <c r="W2003" s="57" t="s">
        <v>160</v>
      </c>
      <c r="X2003" s="57" t="s">
        <v>160</v>
      </c>
      <c r="Y2003" s="57" t="s">
        <v>160</v>
      </c>
      <c r="Z2003" s="57" t="s">
        <v>160</v>
      </c>
      <c r="AA2003" s="57" t="s">
        <v>160</v>
      </c>
      <c r="AB2003" s="57" t="s">
        <v>160</v>
      </c>
      <c r="AC2003" s="57" t="s">
        <v>160</v>
      </c>
      <c r="AD2003" s="57" t="s">
        <v>160</v>
      </c>
      <c r="AE2003" s="57" t="s">
        <v>160</v>
      </c>
      <c r="AF2003" s="57" t="s">
        <v>160</v>
      </c>
      <c r="AG2003" s="57" t="s">
        <v>160</v>
      </c>
      <c r="AH2003" s="57" t="s">
        <v>160</v>
      </c>
      <c r="AI2003" s="57" t="s">
        <v>179</v>
      </c>
      <c r="AL2003" s="9">
        <v>51441</v>
      </c>
      <c r="AM2003" s="57">
        <v>241.302653795</v>
      </c>
      <c r="AN2003" s="57">
        <v>2271.611558517</v>
      </c>
      <c r="AO2003" s="57">
        <v>0</v>
      </c>
      <c r="AP2003" s="57">
        <v>241.302653795</v>
      </c>
      <c r="AQ2003" s="57">
        <v>1703.7086688879999</v>
      </c>
      <c r="AR2003" s="57">
        <v>0</v>
      </c>
      <c r="AS2003" s="57">
        <v>0.11878364399999999</v>
      </c>
      <c r="AT2003" s="57">
        <v>0.83866762900000003</v>
      </c>
      <c r="AU2003" s="57">
        <v>0</v>
      </c>
      <c r="AV2003" s="57">
        <v>62.119999997999997</v>
      </c>
      <c r="AW2003" s="57">
        <v>4.1849999999999996</v>
      </c>
      <c r="AX2003" s="57">
        <v>0</v>
      </c>
      <c r="AY2003" s="57">
        <v>7.3788399870000001</v>
      </c>
      <c r="AZ2003" s="57">
        <v>3.5098240289999998</v>
      </c>
      <c r="BA2003" s="57">
        <v>0</v>
      </c>
      <c r="BB2003" s="57">
        <v>10.888664016</v>
      </c>
      <c r="BC2003" s="57">
        <v>0</v>
      </c>
      <c r="BD2003" s="57">
        <v>0</v>
      </c>
      <c r="BE2003" s="57">
        <v>0</v>
      </c>
      <c r="BF2003" s="57">
        <v>0.60421265599999996</v>
      </c>
      <c r="BG2003" s="57">
        <v>0.27221659999999998</v>
      </c>
      <c r="BH2003" s="57">
        <v>0.87642925699999996</v>
      </c>
      <c r="BI2003" s="57">
        <v>0</v>
      </c>
      <c r="BJ2003" s="57">
        <v>0</v>
      </c>
      <c r="BK2003" s="57">
        <v>0</v>
      </c>
      <c r="BL2003" s="57">
        <v>0</v>
      </c>
      <c r="BM2003" s="57">
        <v>0</v>
      </c>
      <c r="BN2003" s="57">
        <v>0</v>
      </c>
      <c r="BO2003" s="57">
        <v>0</v>
      </c>
      <c r="BP2003" s="57">
        <v>10.012234759</v>
      </c>
      <c r="BQ2003" s="57">
        <v>2.0206754249999999</v>
      </c>
      <c r="BR2003" s="57">
        <v>0.95794171900000002</v>
      </c>
      <c r="BS2003" s="57">
        <v>10.012234759</v>
      </c>
      <c r="BT2003" s="57">
        <v>2.0206754249999999</v>
      </c>
      <c r="BU2003" s="57">
        <v>0.95794171900000002</v>
      </c>
    </row>
    <row r="2004" spans="1:73" x14ac:dyDescent="0.25">
      <c r="A2004" s="57">
        <v>2</v>
      </c>
      <c r="B2004" s="57">
        <v>42285342600000</v>
      </c>
      <c r="C2004" s="57" t="s">
        <v>167</v>
      </c>
      <c r="D2004" s="57" t="s">
        <v>168</v>
      </c>
      <c r="E2004" s="57" t="s">
        <v>169</v>
      </c>
      <c r="F2004" s="57">
        <v>0</v>
      </c>
      <c r="G2004" s="57" t="s">
        <v>49</v>
      </c>
      <c r="H2004" s="57" t="s">
        <v>150</v>
      </c>
      <c r="I2004" s="57" t="s">
        <v>151</v>
      </c>
      <c r="J2004" s="57" t="s">
        <v>152</v>
      </c>
      <c r="K2004" s="57" t="s">
        <v>51</v>
      </c>
      <c r="L2004" s="57" t="s">
        <v>153</v>
      </c>
      <c r="M2004" s="57" t="s">
        <v>154</v>
      </c>
      <c r="N2004" s="57" t="s">
        <v>155</v>
      </c>
      <c r="P2004" s="57" t="s">
        <v>156</v>
      </c>
      <c r="Q2004" s="57" t="s">
        <v>157</v>
      </c>
      <c r="R2004" s="57" t="s">
        <v>158</v>
      </c>
      <c r="S2004" s="57" t="s">
        <v>159</v>
      </c>
      <c r="U2004" s="57" t="s">
        <v>160</v>
      </c>
      <c r="V2004" s="57" t="s">
        <v>160</v>
      </c>
      <c r="W2004" s="57" t="s">
        <v>160</v>
      </c>
      <c r="X2004" s="57" t="s">
        <v>160</v>
      </c>
      <c r="Y2004" s="57" t="s">
        <v>160</v>
      </c>
      <c r="Z2004" s="57" t="s">
        <v>160</v>
      </c>
      <c r="AA2004" s="57" t="s">
        <v>160</v>
      </c>
      <c r="AB2004" s="57" t="s">
        <v>160</v>
      </c>
      <c r="AC2004" s="57" t="s">
        <v>160</v>
      </c>
      <c r="AD2004" s="57" t="s">
        <v>160</v>
      </c>
      <c r="AE2004" s="57" t="s">
        <v>160</v>
      </c>
      <c r="AF2004" s="57" t="s">
        <v>160</v>
      </c>
      <c r="AG2004" s="57" t="s">
        <v>160</v>
      </c>
      <c r="AH2004" s="57" t="s">
        <v>160</v>
      </c>
      <c r="AI2004" s="57" t="s">
        <v>179</v>
      </c>
      <c r="AL2004" s="9">
        <v>51471</v>
      </c>
      <c r="AM2004" s="57">
        <v>247.571369465</v>
      </c>
      <c r="AN2004" s="57">
        <v>2331.0451686790002</v>
      </c>
      <c r="AO2004" s="57">
        <v>0</v>
      </c>
      <c r="AP2004" s="57">
        <v>247.571369465</v>
      </c>
      <c r="AQ2004" s="57">
        <v>1748.283876509</v>
      </c>
      <c r="AR2004" s="57">
        <v>0</v>
      </c>
      <c r="AS2004" s="57">
        <v>0.121869482</v>
      </c>
      <c r="AT2004" s="57">
        <v>0.86061022099999995</v>
      </c>
      <c r="AU2004" s="57">
        <v>0</v>
      </c>
      <c r="AV2004" s="57">
        <v>62.120000001000001</v>
      </c>
      <c r="AW2004" s="57">
        <v>4.1849999999999996</v>
      </c>
      <c r="AX2004" s="57">
        <v>0</v>
      </c>
      <c r="AY2004" s="57">
        <v>7.5705322429999997</v>
      </c>
      <c r="AZ2004" s="57">
        <v>3.6016537749999999</v>
      </c>
      <c r="BA2004" s="57">
        <v>0</v>
      </c>
      <c r="BB2004" s="57">
        <v>11.172186018</v>
      </c>
      <c r="BC2004" s="57">
        <v>0</v>
      </c>
      <c r="BD2004" s="57">
        <v>0</v>
      </c>
      <c r="BE2004" s="57">
        <v>0</v>
      </c>
      <c r="BF2004" s="57">
        <v>0.61995808600000002</v>
      </c>
      <c r="BG2004" s="57">
        <v>0.27930464999999999</v>
      </c>
      <c r="BH2004" s="57">
        <v>0.89926273700000003</v>
      </c>
      <c r="BI2004" s="57">
        <v>0</v>
      </c>
      <c r="BJ2004" s="57">
        <v>0</v>
      </c>
      <c r="BK2004" s="57">
        <v>0</v>
      </c>
      <c r="BL2004" s="57">
        <v>0</v>
      </c>
      <c r="BM2004" s="57">
        <v>0</v>
      </c>
      <c r="BN2004" s="57">
        <v>0</v>
      </c>
      <c r="BO2004" s="57">
        <v>0</v>
      </c>
      <c r="BP2004" s="57">
        <v>10.272923281000001</v>
      </c>
      <c r="BQ2004" s="57">
        <v>2.056583957</v>
      </c>
      <c r="BR2004" s="57">
        <v>0.97129348900000001</v>
      </c>
      <c r="BS2004" s="57">
        <v>10.272923281000001</v>
      </c>
      <c r="BT2004" s="57">
        <v>2.056583957</v>
      </c>
      <c r="BU2004" s="57">
        <v>0.97129348900000001</v>
      </c>
    </row>
    <row r="2005" spans="1:73" x14ac:dyDescent="0.25">
      <c r="A2005" s="57">
        <v>2</v>
      </c>
      <c r="B2005" s="57">
        <v>42285342600000</v>
      </c>
      <c r="C2005" s="57" t="s">
        <v>167</v>
      </c>
      <c r="D2005" s="57" t="s">
        <v>168</v>
      </c>
      <c r="E2005" s="57" t="s">
        <v>169</v>
      </c>
      <c r="F2005" s="57">
        <v>0</v>
      </c>
      <c r="G2005" s="57" t="s">
        <v>49</v>
      </c>
      <c r="H2005" s="57" t="s">
        <v>150</v>
      </c>
      <c r="I2005" s="57" t="s">
        <v>151</v>
      </c>
      <c r="J2005" s="57" t="s">
        <v>152</v>
      </c>
      <c r="K2005" s="57" t="s">
        <v>51</v>
      </c>
      <c r="L2005" s="57" t="s">
        <v>153</v>
      </c>
      <c r="M2005" s="57" t="s">
        <v>154</v>
      </c>
      <c r="N2005" s="57" t="s">
        <v>155</v>
      </c>
      <c r="P2005" s="57" t="s">
        <v>156</v>
      </c>
      <c r="Q2005" s="57" t="s">
        <v>157</v>
      </c>
      <c r="R2005" s="57" t="s">
        <v>158</v>
      </c>
      <c r="S2005" s="57" t="s">
        <v>159</v>
      </c>
      <c r="U2005" s="57" t="s">
        <v>160</v>
      </c>
      <c r="V2005" s="57" t="s">
        <v>160</v>
      </c>
      <c r="W2005" s="57" t="s">
        <v>160</v>
      </c>
      <c r="X2005" s="57" t="s">
        <v>160</v>
      </c>
      <c r="Y2005" s="57" t="s">
        <v>160</v>
      </c>
      <c r="Z2005" s="57" t="s">
        <v>160</v>
      </c>
      <c r="AA2005" s="57" t="s">
        <v>160</v>
      </c>
      <c r="AB2005" s="57" t="s">
        <v>160</v>
      </c>
      <c r="AC2005" s="57" t="s">
        <v>160</v>
      </c>
      <c r="AD2005" s="57" t="s">
        <v>160</v>
      </c>
      <c r="AE2005" s="57" t="s">
        <v>160</v>
      </c>
      <c r="AF2005" s="57" t="s">
        <v>160</v>
      </c>
      <c r="AG2005" s="57" t="s">
        <v>160</v>
      </c>
      <c r="AH2005" s="57" t="s">
        <v>160</v>
      </c>
      <c r="AI2005" s="57" t="s">
        <v>179</v>
      </c>
      <c r="AL2005" s="9">
        <v>51502</v>
      </c>
      <c r="AM2005" s="57">
        <v>245.78090230699999</v>
      </c>
      <c r="AN2005" s="57">
        <v>2314.6068797029998</v>
      </c>
      <c r="AO2005" s="57">
        <v>0</v>
      </c>
      <c r="AP2005" s="57">
        <v>245.78090230699999</v>
      </c>
      <c r="AQ2005" s="57">
        <v>1735.9551597770001</v>
      </c>
      <c r="AR2005" s="57">
        <v>0</v>
      </c>
      <c r="AS2005" s="57">
        <v>0.120988107</v>
      </c>
      <c r="AT2005" s="57">
        <v>0.85454128699999998</v>
      </c>
      <c r="AU2005" s="57">
        <v>0</v>
      </c>
      <c r="AV2005" s="57">
        <v>62.120000001000001</v>
      </c>
      <c r="AW2005" s="57">
        <v>4.1849999999999996</v>
      </c>
      <c r="AX2005" s="57">
        <v>0</v>
      </c>
      <c r="AY2005" s="57">
        <v>7.5157812049999997</v>
      </c>
      <c r="AZ2005" s="57">
        <v>3.5762552859999999</v>
      </c>
      <c r="BA2005" s="57">
        <v>0</v>
      </c>
      <c r="BB2005" s="57">
        <v>11.092036491</v>
      </c>
      <c r="BC2005" s="57">
        <v>0</v>
      </c>
      <c r="BD2005" s="57">
        <v>0</v>
      </c>
      <c r="BE2005" s="57">
        <v>0</v>
      </c>
      <c r="BF2005" s="57">
        <v>0.61552326400000001</v>
      </c>
      <c r="BG2005" s="57">
        <v>0.27730091200000001</v>
      </c>
      <c r="BH2005" s="57">
        <v>0.89282417700000005</v>
      </c>
      <c r="BI2005" s="57">
        <v>0</v>
      </c>
      <c r="BJ2005" s="57">
        <v>0</v>
      </c>
      <c r="BK2005" s="57">
        <v>0</v>
      </c>
      <c r="BL2005" s="57">
        <v>0</v>
      </c>
      <c r="BM2005" s="57">
        <v>0</v>
      </c>
      <c r="BN2005" s="57">
        <v>0</v>
      </c>
      <c r="BO2005" s="57">
        <v>0</v>
      </c>
      <c r="BP2005" s="57">
        <v>10.199212314</v>
      </c>
      <c r="BQ2005" s="57">
        <v>2.0253770960000002</v>
      </c>
      <c r="BR2005" s="57">
        <v>0.95295289699999997</v>
      </c>
      <c r="BS2005" s="57">
        <v>10.199212314</v>
      </c>
      <c r="BT2005" s="57">
        <v>2.0253770960000002</v>
      </c>
      <c r="BU2005" s="57">
        <v>0.95295289699999997</v>
      </c>
    </row>
    <row r="2006" spans="1:73" x14ac:dyDescent="0.25">
      <c r="A2006" s="57">
        <v>2</v>
      </c>
      <c r="B2006" s="57">
        <v>42285342600000</v>
      </c>
      <c r="C2006" s="57" t="s">
        <v>167</v>
      </c>
      <c r="D2006" s="57" t="s">
        <v>168</v>
      </c>
      <c r="E2006" s="57" t="s">
        <v>169</v>
      </c>
      <c r="F2006" s="57">
        <v>0</v>
      </c>
      <c r="G2006" s="57" t="s">
        <v>49</v>
      </c>
      <c r="H2006" s="57" t="s">
        <v>150</v>
      </c>
      <c r="I2006" s="57" t="s">
        <v>151</v>
      </c>
      <c r="J2006" s="57" t="s">
        <v>152</v>
      </c>
      <c r="K2006" s="57" t="s">
        <v>51</v>
      </c>
      <c r="L2006" s="57" t="s">
        <v>153</v>
      </c>
      <c r="M2006" s="57" t="s">
        <v>154</v>
      </c>
      <c r="N2006" s="57" t="s">
        <v>155</v>
      </c>
      <c r="P2006" s="57" t="s">
        <v>156</v>
      </c>
      <c r="Q2006" s="57" t="s">
        <v>157</v>
      </c>
      <c r="R2006" s="57" t="s">
        <v>158</v>
      </c>
      <c r="S2006" s="57" t="s">
        <v>159</v>
      </c>
      <c r="U2006" s="57" t="s">
        <v>160</v>
      </c>
      <c r="V2006" s="57" t="s">
        <v>160</v>
      </c>
      <c r="W2006" s="57" t="s">
        <v>160</v>
      </c>
      <c r="X2006" s="57" t="s">
        <v>160</v>
      </c>
      <c r="Y2006" s="57" t="s">
        <v>160</v>
      </c>
      <c r="Z2006" s="57" t="s">
        <v>160</v>
      </c>
      <c r="AA2006" s="57" t="s">
        <v>160</v>
      </c>
      <c r="AB2006" s="57" t="s">
        <v>160</v>
      </c>
      <c r="AC2006" s="57" t="s">
        <v>160</v>
      </c>
      <c r="AD2006" s="57" t="s">
        <v>160</v>
      </c>
      <c r="AE2006" s="57" t="s">
        <v>160</v>
      </c>
      <c r="AF2006" s="57" t="s">
        <v>160</v>
      </c>
      <c r="AG2006" s="57" t="s">
        <v>160</v>
      </c>
      <c r="AH2006" s="57" t="s">
        <v>160</v>
      </c>
      <c r="AI2006" s="57" t="s">
        <v>179</v>
      </c>
      <c r="AL2006" s="9">
        <v>51533</v>
      </c>
      <c r="AM2006" s="57">
        <v>220.46783578399999</v>
      </c>
      <c r="AN2006" s="57">
        <v>2076.5800445609998</v>
      </c>
      <c r="AO2006" s="57">
        <v>0</v>
      </c>
      <c r="AP2006" s="57">
        <v>220.46783578399999</v>
      </c>
      <c r="AQ2006" s="57">
        <v>1557.4350334210001</v>
      </c>
      <c r="AR2006" s="57">
        <v>0</v>
      </c>
      <c r="AS2006" s="57">
        <v>0.108527497</v>
      </c>
      <c r="AT2006" s="57">
        <v>0.76666297000000005</v>
      </c>
      <c r="AU2006" s="57">
        <v>0</v>
      </c>
      <c r="AV2006" s="57">
        <v>62.120000003000001</v>
      </c>
      <c r="AW2006" s="57">
        <v>4.1849999990000004</v>
      </c>
      <c r="AX2006" s="57">
        <v>0</v>
      </c>
      <c r="AY2006" s="57">
        <v>6.7417281039999999</v>
      </c>
      <c r="AZ2006" s="57">
        <v>3.2084845280000001</v>
      </c>
      <c r="BA2006" s="57">
        <v>0</v>
      </c>
      <c r="BB2006" s="57">
        <v>9.9502126309999994</v>
      </c>
      <c r="BC2006" s="57">
        <v>0</v>
      </c>
      <c r="BD2006" s="57">
        <v>0</v>
      </c>
      <c r="BE2006" s="57">
        <v>0</v>
      </c>
      <c r="BF2006" s="57">
        <v>0.55217156899999997</v>
      </c>
      <c r="BG2006" s="57">
        <v>0.248755316</v>
      </c>
      <c r="BH2006" s="57">
        <v>0.80092688499999998</v>
      </c>
      <c r="BI2006" s="57">
        <v>0</v>
      </c>
      <c r="BJ2006" s="57">
        <v>0</v>
      </c>
      <c r="BK2006" s="57">
        <v>0</v>
      </c>
      <c r="BL2006" s="57">
        <v>0</v>
      </c>
      <c r="BM2006" s="57">
        <v>0</v>
      </c>
      <c r="BN2006" s="57">
        <v>0</v>
      </c>
      <c r="BO2006" s="57">
        <v>0</v>
      </c>
      <c r="BP2006" s="57">
        <v>9.1492857470000004</v>
      </c>
      <c r="BQ2006" s="57">
        <v>1.8036542840000001</v>
      </c>
      <c r="BR2006" s="57">
        <v>0.84574396600000001</v>
      </c>
      <c r="BS2006" s="57">
        <v>9.1492857470000004</v>
      </c>
      <c r="BT2006" s="57">
        <v>1.8036542840000001</v>
      </c>
      <c r="BU2006" s="57">
        <v>0.84574396600000001</v>
      </c>
    </row>
    <row r="2007" spans="1:73" x14ac:dyDescent="0.25">
      <c r="A2007" s="57">
        <v>2</v>
      </c>
      <c r="B2007" s="57">
        <v>42285342600000</v>
      </c>
      <c r="C2007" s="57" t="s">
        <v>167</v>
      </c>
      <c r="D2007" s="57" t="s">
        <v>168</v>
      </c>
      <c r="E2007" s="57" t="s">
        <v>169</v>
      </c>
      <c r="F2007" s="57">
        <v>0</v>
      </c>
      <c r="G2007" s="57" t="s">
        <v>49</v>
      </c>
      <c r="H2007" s="57" t="s">
        <v>150</v>
      </c>
      <c r="I2007" s="57" t="s">
        <v>151</v>
      </c>
      <c r="J2007" s="57" t="s">
        <v>152</v>
      </c>
      <c r="K2007" s="57" t="s">
        <v>51</v>
      </c>
      <c r="L2007" s="57" t="s">
        <v>153</v>
      </c>
      <c r="M2007" s="57" t="s">
        <v>154</v>
      </c>
      <c r="N2007" s="57" t="s">
        <v>155</v>
      </c>
      <c r="P2007" s="57" t="s">
        <v>156</v>
      </c>
      <c r="Q2007" s="57" t="s">
        <v>157</v>
      </c>
      <c r="R2007" s="57" t="s">
        <v>158</v>
      </c>
      <c r="S2007" s="57" t="s">
        <v>159</v>
      </c>
      <c r="U2007" s="57" t="s">
        <v>160</v>
      </c>
      <c r="V2007" s="57" t="s">
        <v>160</v>
      </c>
      <c r="W2007" s="57" t="s">
        <v>160</v>
      </c>
      <c r="X2007" s="57" t="s">
        <v>160</v>
      </c>
      <c r="Y2007" s="57" t="s">
        <v>160</v>
      </c>
      <c r="Z2007" s="57" t="s">
        <v>160</v>
      </c>
      <c r="AA2007" s="57" t="s">
        <v>160</v>
      </c>
      <c r="AB2007" s="57" t="s">
        <v>160</v>
      </c>
      <c r="AC2007" s="57" t="s">
        <v>160</v>
      </c>
      <c r="AD2007" s="57" t="s">
        <v>160</v>
      </c>
      <c r="AE2007" s="57" t="s">
        <v>160</v>
      </c>
      <c r="AF2007" s="57" t="s">
        <v>160</v>
      </c>
      <c r="AG2007" s="57" t="s">
        <v>160</v>
      </c>
      <c r="AH2007" s="57" t="s">
        <v>160</v>
      </c>
      <c r="AI2007" s="57" t="s">
        <v>179</v>
      </c>
      <c r="AL2007" s="9">
        <v>51561</v>
      </c>
      <c r="AM2007" s="57">
        <v>242.41010323200001</v>
      </c>
      <c r="AN2007" s="57">
        <v>2283.6406845470001</v>
      </c>
      <c r="AO2007" s="57">
        <v>0</v>
      </c>
      <c r="AP2007" s="57">
        <v>242.41010323200001</v>
      </c>
      <c r="AQ2007" s="57">
        <v>1712.7305134109999</v>
      </c>
      <c r="AR2007" s="57">
        <v>0</v>
      </c>
      <c r="AS2007" s="57">
        <v>0.119328797</v>
      </c>
      <c r="AT2007" s="57">
        <v>0.84310872299999995</v>
      </c>
      <c r="AU2007" s="57">
        <v>0</v>
      </c>
      <c r="AV2007" s="57">
        <v>62.120000003000001</v>
      </c>
      <c r="AW2007" s="57">
        <v>4.1849999999999996</v>
      </c>
      <c r="AX2007" s="57">
        <v>0</v>
      </c>
      <c r="AY2007" s="57">
        <v>7.4127048960000002</v>
      </c>
      <c r="AZ2007" s="57">
        <v>3.5284100039999999</v>
      </c>
      <c r="BA2007" s="57">
        <v>0</v>
      </c>
      <c r="BB2007" s="57">
        <v>10.941114899</v>
      </c>
      <c r="BC2007" s="57">
        <v>0</v>
      </c>
      <c r="BD2007" s="57">
        <v>0</v>
      </c>
      <c r="BE2007" s="57">
        <v>0</v>
      </c>
      <c r="BF2007" s="57">
        <v>0.60717191500000001</v>
      </c>
      <c r="BG2007" s="57">
        <v>0.27352787200000001</v>
      </c>
      <c r="BH2007" s="57">
        <v>0.88069978699999996</v>
      </c>
      <c r="BI2007" s="57">
        <v>0</v>
      </c>
      <c r="BJ2007" s="57">
        <v>0</v>
      </c>
      <c r="BK2007" s="57">
        <v>0</v>
      </c>
      <c r="BL2007" s="57">
        <v>0</v>
      </c>
      <c r="BM2007" s="57">
        <v>0</v>
      </c>
      <c r="BN2007" s="57">
        <v>0</v>
      </c>
      <c r="BO2007" s="57">
        <v>0</v>
      </c>
      <c r="BP2007" s="57">
        <v>10.060415111999999</v>
      </c>
      <c r="BQ2007" s="57">
        <v>1.967292201</v>
      </c>
      <c r="BR2007" s="57">
        <v>0.91900100600000001</v>
      </c>
      <c r="BS2007" s="57">
        <v>10.060415111999999</v>
      </c>
      <c r="BT2007" s="57">
        <v>1.967292201</v>
      </c>
      <c r="BU2007" s="57">
        <v>0.91900100600000001</v>
      </c>
    </row>
    <row r="2008" spans="1:73" x14ac:dyDescent="0.25">
      <c r="A2008" s="57">
        <v>2</v>
      </c>
      <c r="B2008" s="57">
        <v>42285342600000</v>
      </c>
      <c r="C2008" s="57" t="s">
        <v>167</v>
      </c>
      <c r="D2008" s="57" t="s">
        <v>168</v>
      </c>
      <c r="E2008" s="57" t="s">
        <v>169</v>
      </c>
      <c r="F2008" s="57">
        <v>0</v>
      </c>
      <c r="G2008" s="57" t="s">
        <v>49</v>
      </c>
      <c r="H2008" s="57" t="s">
        <v>150</v>
      </c>
      <c r="I2008" s="57" t="s">
        <v>151</v>
      </c>
      <c r="J2008" s="57" t="s">
        <v>152</v>
      </c>
      <c r="K2008" s="57" t="s">
        <v>51</v>
      </c>
      <c r="L2008" s="57" t="s">
        <v>153</v>
      </c>
      <c r="M2008" s="57" t="s">
        <v>154</v>
      </c>
      <c r="N2008" s="57" t="s">
        <v>155</v>
      </c>
      <c r="P2008" s="57" t="s">
        <v>156</v>
      </c>
      <c r="Q2008" s="57" t="s">
        <v>157</v>
      </c>
      <c r="R2008" s="57" t="s">
        <v>158</v>
      </c>
      <c r="S2008" s="57" t="s">
        <v>159</v>
      </c>
      <c r="U2008" s="57" t="s">
        <v>160</v>
      </c>
      <c r="V2008" s="57" t="s">
        <v>160</v>
      </c>
      <c r="W2008" s="57" t="s">
        <v>160</v>
      </c>
      <c r="X2008" s="57" t="s">
        <v>160</v>
      </c>
      <c r="Y2008" s="57" t="s">
        <v>160</v>
      </c>
      <c r="Z2008" s="57" t="s">
        <v>160</v>
      </c>
      <c r="AA2008" s="57" t="s">
        <v>160</v>
      </c>
      <c r="AB2008" s="57" t="s">
        <v>160</v>
      </c>
      <c r="AC2008" s="57" t="s">
        <v>160</v>
      </c>
      <c r="AD2008" s="57" t="s">
        <v>160</v>
      </c>
      <c r="AE2008" s="57" t="s">
        <v>160</v>
      </c>
      <c r="AF2008" s="57" t="s">
        <v>160</v>
      </c>
      <c r="AG2008" s="57" t="s">
        <v>160</v>
      </c>
      <c r="AH2008" s="57" t="s">
        <v>160</v>
      </c>
      <c r="AI2008" s="57" t="s">
        <v>179</v>
      </c>
      <c r="AL2008" s="9">
        <v>51592</v>
      </c>
      <c r="AM2008" s="57">
        <v>232.922224798</v>
      </c>
      <c r="AN2008" s="57">
        <v>2194.640540675</v>
      </c>
      <c r="AO2008" s="57">
        <v>0</v>
      </c>
      <c r="AP2008" s="57">
        <v>232.922224798</v>
      </c>
      <c r="AQ2008" s="57">
        <v>1645.9804055059999</v>
      </c>
      <c r="AR2008" s="57">
        <v>0</v>
      </c>
      <c r="AS2008" s="57">
        <v>0.11465829399999999</v>
      </c>
      <c r="AT2008" s="57">
        <v>0.81025031400000003</v>
      </c>
      <c r="AU2008" s="57">
        <v>0</v>
      </c>
      <c r="AV2008" s="57">
        <v>62.119999997999997</v>
      </c>
      <c r="AW2008" s="57">
        <v>4.1849999999999996</v>
      </c>
      <c r="AX2008" s="57">
        <v>0</v>
      </c>
      <c r="AY2008" s="57">
        <v>7.1225732470000001</v>
      </c>
      <c r="AZ2008" s="57">
        <v>3.390897566</v>
      </c>
      <c r="BA2008" s="57">
        <v>0</v>
      </c>
      <c r="BB2008" s="57">
        <v>10.513470813</v>
      </c>
      <c r="BC2008" s="57">
        <v>0</v>
      </c>
      <c r="BD2008" s="57">
        <v>0</v>
      </c>
      <c r="BE2008" s="57">
        <v>0</v>
      </c>
      <c r="BF2008" s="57">
        <v>0.58345159400000002</v>
      </c>
      <c r="BG2008" s="57">
        <v>0.26283677</v>
      </c>
      <c r="BH2008" s="57">
        <v>0.84628836500000004</v>
      </c>
      <c r="BI2008" s="57">
        <v>0</v>
      </c>
      <c r="BJ2008" s="57">
        <v>0</v>
      </c>
      <c r="BK2008" s="57">
        <v>0</v>
      </c>
      <c r="BL2008" s="57">
        <v>0</v>
      </c>
      <c r="BM2008" s="57">
        <v>0</v>
      </c>
      <c r="BN2008" s="57">
        <v>0</v>
      </c>
      <c r="BO2008" s="57">
        <v>0</v>
      </c>
      <c r="BP2008" s="57">
        <v>9.6671824480000002</v>
      </c>
      <c r="BQ2008" s="57">
        <v>1.875655498</v>
      </c>
      <c r="BR2008" s="57">
        <v>0.87300062</v>
      </c>
      <c r="BS2008" s="57">
        <v>9.6671824480000002</v>
      </c>
      <c r="BT2008" s="57">
        <v>1.875655498</v>
      </c>
      <c r="BU2008" s="57">
        <v>0.87300062</v>
      </c>
    </row>
    <row r="2009" spans="1:73" x14ac:dyDescent="0.25">
      <c r="A2009" s="57">
        <v>2</v>
      </c>
      <c r="B2009" s="57">
        <v>42285342600000</v>
      </c>
      <c r="C2009" s="57" t="s">
        <v>167</v>
      </c>
      <c r="D2009" s="57" t="s">
        <v>168</v>
      </c>
      <c r="E2009" s="57" t="s">
        <v>169</v>
      </c>
      <c r="F2009" s="57">
        <v>0</v>
      </c>
      <c r="G2009" s="57" t="s">
        <v>49</v>
      </c>
      <c r="H2009" s="57" t="s">
        <v>150</v>
      </c>
      <c r="I2009" s="57" t="s">
        <v>151</v>
      </c>
      <c r="J2009" s="57" t="s">
        <v>152</v>
      </c>
      <c r="K2009" s="57" t="s">
        <v>51</v>
      </c>
      <c r="L2009" s="57" t="s">
        <v>153</v>
      </c>
      <c r="M2009" s="57" t="s">
        <v>154</v>
      </c>
      <c r="N2009" s="57" t="s">
        <v>155</v>
      </c>
      <c r="P2009" s="57" t="s">
        <v>156</v>
      </c>
      <c r="Q2009" s="57" t="s">
        <v>157</v>
      </c>
      <c r="R2009" s="57" t="s">
        <v>158</v>
      </c>
      <c r="S2009" s="57" t="s">
        <v>159</v>
      </c>
      <c r="U2009" s="57" t="s">
        <v>160</v>
      </c>
      <c r="V2009" s="57" t="s">
        <v>160</v>
      </c>
      <c r="W2009" s="57" t="s">
        <v>160</v>
      </c>
      <c r="X2009" s="57" t="s">
        <v>160</v>
      </c>
      <c r="Y2009" s="57" t="s">
        <v>160</v>
      </c>
      <c r="Z2009" s="57" t="s">
        <v>160</v>
      </c>
      <c r="AA2009" s="57" t="s">
        <v>160</v>
      </c>
      <c r="AB2009" s="57" t="s">
        <v>160</v>
      </c>
      <c r="AC2009" s="57" t="s">
        <v>160</v>
      </c>
      <c r="AD2009" s="57" t="s">
        <v>160</v>
      </c>
      <c r="AE2009" s="57" t="s">
        <v>160</v>
      </c>
      <c r="AF2009" s="57" t="s">
        <v>160</v>
      </c>
      <c r="AG2009" s="57" t="s">
        <v>160</v>
      </c>
      <c r="AH2009" s="57" t="s">
        <v>160</v>
      </c>
      <c r="AI2009" s="57" t="s">
        <v>179</v>
      </c>
      <c r="AL2009" s="9">
        <v>51622</v>
      </c>
      <c r="AM2009" s="57">
        <v>238.975224352</v>
      </c>
      <c r="AN2009" s="57">
        <v>2252.0603094080002</v>
      </c>
      <c r="AO2009" s="57">
        <v>0</v>
      </c>
      <c r="AP2009" s="57">
        <v>238.975224352</v>
      </c>
      <c r="AQ2009" s="57">
        <v>1689.045232056</v>
      </c>
      <c r="AR2009" s="57">
        <v>0</v>
      </c>
      <c r="AS2009" s="57">
        <v>0.11763794399999999</v>
      </c>
      <c r="AT2009" s="57">
        <v>0.83144940599999995</v>
      </c>
      <c r="AU2009" s="57">
        <v>0</v>
      </c>
      <c r="AV2009" s="57">
        <v>62.119999997999997</v>
      </c>
      <c r="AW2009" s="57">
        <v>4.1849999999999996</v>
      </c>
      <c r="AX2009" s="57">
        <v>0</v>
      </c>
      <c r="AY2009" s="57">
        <v>7.307669078</v>
      </c>
      <c r="AZ2009" s="57">
        <v>3.4796157640000001</v>
      </c>
      <c r="BA2009" s="57">
        <v>0</v>
      </c>
      <c r="BB2009" s="57">
        <v>10.787284841</v>
      </c>
      <c r="BC2009" s="57">
        <v>0</v>
      </c>
      <c r="BD2009" s="57">
        <v>0</v>
      </c>
      <c r="BE2009" s="57">
        <v>0</v>
      </c>
      <c r="BF2009" s="57">
        <v>0.59865884199999997</v>
      </c>
      <c r="BG2009" s="57">
        <v>0.269682121</v>
      </c>
      <c r="BH2009" s="57">
        <v>0.86834096299999997</v>
      </c>
      <c r="BI2009" s="57">
        <v>0</v>
      </c>
      <c r="BJ2009" s="57">
        <v>0</v>
      </c>
      <c r="BK2009" s="57">
        <v>0</v>
      </c>
      <c r="BL2009" s="57">
        <v>0</v>
      </c>
      <c r="BM2009" s="57">
        <v>0</v>
      </c>
      <c r="BN2009" s="57">
        <v>0</v>
      </c>
      <c r="BO2009" s="57">
        <v>0</v>
      </c>
      <c r="BP2009" s="57">
        <v>9.9189438790000004</v>
      </c>
      <c r="BQ2009" s="57">
        <v>1.908997922</v>
      </c>
      <c r="BR2009" s="57">
        <v>0.88517357299999999</v>
      </c>
      <c r="BS2009" s="57">
        <v>9.9189438790000004</v>
      </c>
      <c r="BT2009" s="57">
        <v>1.908997922</v>
      </c>
      <c r="BU2009" s="57">
        <v>0.88517357299999999</v>
      </c>
    </row>
    <row r="2010" spans="1:73" x14ac:dyDescent="0.25">
      <c r="A2010" s="57">
        <v>2</v>
      </c>
      <c r="B2010" s="57">
        <v>42285342600000</v>
      </c>
      <c r="C2010" s="57" t="s">
        <v>167</v>
      </c>
      <c r="D2010" s="57" t="s">
        <v>168</v>
      </c>
      <c r="E2010" s="57" t="s">
        <v>169</v>
      </c>
      <c r="F2010" s="57">
        <v>0</v>
      </c>
      <c r="G2010" s="57" t="s">
        <v>49</v>
      </c>
      <c r="H2010" s="57" t="s">
        <v>150</v>
      </c>
      <c r="I2010" s="57" t="s">
        <v>151</v>
      </c>
      <c r="J2010" s="57" t="s">
        <v>152</v>
      </c>
      <c r="K2010" s="57" t="s">
        <v>51</v>
      </c>
      <c r="L2010" s="57" t="s">
        <v>153</v>
      </c>
      <c r="M2010" s="57" t="s">
        <v>154</v>
      </c>
      <c r="N2010" s="57" t="s">
        <v>155</v>
      </c>
      <c r="P2010" s="57" t="s">
        <v>156</v>
      </c>
      <c r="Q2010" s="57" t="s">
        <v>157</v>
      </c>
      <c r="R2010" s="57" t="s">
        <v>158</v>
      </c>
      <c r="S2010" s="57" t="s">
        <v>159</v>
      </c>
      <c r="U2010" s="57" t="s">
        <v>160</v>
      </c>
      <c r="V2010" s="57" t="s">
        <v>160</v>
      </c>
      <c r="W2010" s="57" t="s">
        <v>160</v>
      </c>
      <c r="X2010" s="57" t="s">
        <v>160</v>
      </c>
      <c r="Y2010" s="57" t="s">
        <v>160</v>
      </c>
      <c r="Z2010" s="57" t="s">
        <v>160</v>
      </c>
      <c r="AA2010" s="57" t="s">
        <v>160</v>
      </c>
      <c r="AB2010" s="57" t="s">
        <v>160</v>
      </c>
      <c r="AC2010" s="57" t="s">
        <v>160</v>
      </c>
      <c r="AD2010" s="57" t="s">
        <v>160</v>
      </c>
      <c r="AE2010" s="57" t="s">
        <v>160</v>
      </c>
      <c r="AF2010" s="57" t="s">
        <v>160</v>
      </c>
      <c r="AG2010" s="57" t="s">
        <v>160</v>
      </c>
      <c r="AH2010" s="57" t="s">
        <v>160</v>
      </c>
      <c r="AI2010" s="57" t="s">
        <v>179</v>
      </c>
      <c r="AL2010" s="9">
        <v>51653</v>
      </c>
      <c r="AM2010" s="57">
        <v>229.62256028300001</v>
      </c>
      <c r="AN2010" s="57">
        <v>2164.2909449429999</v>
      </c>
      <c r="AO2010" s="57">
        <v>0</v>
      </c>
      <c r="AP2010" s="57">
        <v>229.62256028300001</v>
      </c>
      <c r="AQ2010" s="57">
        <v>1623.218208707</v>
      </c>
      <c r="AR2010" s="57">
        <v>0</v>
      </c>
      <c r="AS2010" s="57">
        <v>0.11303400199999999</v>
      </c>
      <c r="AT2010" s="57">
        <v>0.79904539500000005</v>
      </c>
      <c r="AU2010" s="57">
        <v>0</v>
      </c>
      <c r="AV2010" s="57">
        <v>62.119999997999997</v>
      </c>
      <c r="AW2010" s="57">
        <v>4.1849999999999996</v>
      </c>
      <c r="AX2010" s="57">
        <v>0</v>
      </c>
      <c r="AY2010" s="57">
        <v>7.021672175</v>
      </c>
      <c r="AZ2010" s="57">
        <v>3.3440049799999998</v>
      </c>
      <c r="BA2010" s="57">
        <v>0</v>
      </c>
      <c r="BB2010" s="57">
        <v>10.365677155</v>
      </c>
      <c r="BC2010" s="57">
        <v>0</v>
      </c>
      <c r="BD2010" s="57">
        <v>0</v>
      </c>
      <c r="BE2010" s="57">
        <v>0</v>
      </c>
      <c r="BF2010" s="57">
        <v>0.57527220099999998</v>
      </c>
      <c r="BG2010" s="57">
        <v>0.25914192899999999</v>
      </c>
      <c r="BH2010" s="57">
        <v>0.83441412999999998</v>
      </c>
      <c r="BI2010" s="57">
        <v>0</v>
      </c>
      <c r="BJ2010" s="57">
        <v>0</v>
      </c>
      <c r="BK2010" s="57">
        <v>0</v>
      </c>
      <c r="BL2010" s="57">
        <v>0</v>
      </c>
      <c r="BM2010" s="57">
        <v>0</v>
      </c>
      <c r="BN2010" s="57">
        <v>0</v>
      </c>
      <c r="BO2010" s="57">
        <v>0</v>
      </c>
      <c r="BP2010" s="57">
        <v>9.5312630249999994</v>
      </c>
      <c r="BQ2010" s="57">
        <v>1.820080795</v>
      </c>
      <c r="BR2010" s="57">
        <v>0.84086836200000004</v>
      </c>
      <c r="BS2010" s="57">
        <v>9.5312630249999994</v>
      </c>
      <c r="BT2010" s="57">
        <v>1.820080795</v>
      </c>
      <c r="BU2010" s="57">
        <v>0.84086836200000004</v>
      </c>
    </row>
    <row r="2011" spans="1:73" x14ac:dyDescent="0.25">
      <c r="A2011" s="57">
        <v>2</v>
      </c>
      <c r="B2011" s="57">
        <v>42285342600000</v>
      </c>
      <c r="C2011" s="57" t="s">
        <v>167</v>
      </c>
      <c r="D2011" s="57" t="s">
        <v>168</v>
      </c>
      <c r="E2011" s="57" t="s">
        <v>169</v>
      </c>
      <c r="F2011" s="57">
        <v>0</v>
      </c>
      <c r="G2011" s="57" t="s">
        <v>49</v>
      </c>
      <c r="H2011" s="57" t="s">
        <v>150</v>
      </c>
      <c r="I2011" s="57" t="s">
        <v>151</v>
      </c>
      <c r="J2011" s="57" t="s">
        <v>152</v>
      </c>
      <c r="K2011" s="57" t="s">
        <v>51</v>
      </c>
      <c r="L2011" s="57" t="s">
        <v>153</v>
      </c>
      <c r="M2011" s="57" t="s">
        <v>154</v>
      </c>
      <c r="N2011" s="57" t="s">
        <v>155</v>
      </c>
      <c r="P2011" s="57" t="s">
        <v>156</v>
      </c>
      <c r="Q2011" s="57" t="s">
        <v>157</v>
      </c>
      <c r="R2011" s="57" t="s">
        <v>158</v>
      </c>
      <c r="S2011" s="57" t="s">
        <v>159</v>
      </c>
      <c r="U2011" s="57" t="s">
        <v>160</v>
      </c>
      <c r="V2011" s="57" t="s">
        <v>160</v>
      </c>
      <c r="W2011" s="57" t="s">
        <v>160</v>
      </c>
      <c r="X2011" s="57" t="s">
        <v>160</v>
      </c>
      <c r="Y2011" s="57" t="s">
        <v>160</v>
      </c>
      <c r="Z2011" s="57" t="s">
        <v>160</v>
      </c>
      <c r="AA2011" s="57" t="s">
        <v>160</v>
      </c>
      <c r="AB2011" s="57" t="s">
        <v>160</v>
      </c>
      <c r="AC2011" s="57" t="s">
        <v>160</v>
      </c>
      <c r="AD2011" s="57" t="s">
        <v>160</v>
      </c>
      <c r="AE2011" s="57" t="s">
        <v>160</v>
      </c>
      <c r="AF2011" s="57" t="s">
        <v>160</v>
      </c>
      <c r="AG2011" s="57" t="s">
        <v>160</v>
      </c>
      <c r="AH2011" s="57" t="s">
        <v>160</v>
      </c>
      <c r="AI2011" s="57" t="s">
        <v>179</v>
      </c>
      <c r="AL2011" s="9">
        <v>51683</v>
      </c>
      <c r="AM2011" s="57">
        <v>235.590604383</v>
      </c>
      <c r="AN2011" s="57">
        <v>2220.9166580040001</v>
      </c>
      <c r="AO2011" s="57">
        <v>0</v>
      </c>
      <c r="AP2011" s="57">
        <v>235.590604383</v>
      </c>
      <c r="AQ2011" s="57">
        <v>1665.687493503</v>
      </c>
      <c r="AR2011" s="57">
        <v>0</v>
      </c>
      <c r="AS2011" s="57">
        <v>0.115971831</v>
      </c>
      <c r="AT2011" s="57">
        <v>0.81995132599999998</v>
      </c>
      <c r="AU2011" s="57">
        <v>0</v>
      </c>
      <c r="AV2011" s="57">
        <v>62.120000001999998</v>
      </c>
      <c r="AW2011" s="57">
        <v>4.1849999999999996</v>
      </c>
      <c r="AX2011" s="57">
        <v>0</v>
      </c>
      <c r="AY2011" s="57">
        <v>7.2041701360000001</v>
      </c>
      <c r="AZ2011" s="57">
        <v>3.4314962969999998</v>
      </c>
      <c r="BA2011" s="57">
        <v>0</v>
      </c>
      <c r="BB2011" s="57">
        <v>10.635666433999999</v>
      </c>
      <c r="BC2011" s="57">
        <v>0</v>
      </c>
      <c r="BD2011" s="57">
        <v>0</v>
      </c>
      <c r="BE2011" s="57">
        <v>0</v>
      </c>
      <c r="BF2011" s="57">
        <v>0.59026738599999995</v>
      </c>
      <c r="BG2011" s="57">
        <v>0.265891661</v>
      </c>
      <c r="BH2011" s="57">
        <v>0.85615904700000001</v>
      </c>
      <c r="BI2011" s="57">
        <v>0</v>
      </c>
      <c r="BJ2011" s="57">
        <v>0</v>
      </c>
      <c r="BK2011" s="57">
        <v>0</v>
      </c>
      <c r="BL2011" s="57">
        <v>0</v>
      </c>
      <c r="BM2011" s="57">
        <v>0</v>
      </c>
      <c r="BN2011" s="57">
        <v>0</v>
      </c>
      <c r="BO2011" s="57">
        <v>0</v>
      </c>
      <c r="BP2011" s="57">
        <v>9.7795073870000007</v>
      </c>
      <c r="BQ2011" s="57">
        <v>1.8524395929999999</v>
      </c>
      <c r="BR2011" s="57">
        <v>0.85259524499999995</v>
      </c>
      <c r="BS2011" s="57">
        <v>9.7795073870000007</v>
      </c>
      <c r="BT2011" s="57">
        <v>1.8524395929999999</v>
      </c>
      <c r="BU2011" s="57">
        <v>0.85259524499999995</v>
      </c>
    </row>
    <row r="2012" spans="1:73" x14ac:dyDescent="0.25">
      <c r="A2012" s="57">
        <v>2</v>
      </c>
      <c r="B2012" s="57">
        <v>42285342600000</v>
      </c>
      <c r="C2012" s="57" t="s">
        <v>167</v>
      </c>
      <c r="D2012" s="57" t="s">
        <v>168</v>
      </c>
      <c r="E2012" s="57" t="s">
        <v>169</v>
      </c>
      <c r="F2012" s="57">
        <v>0</v>
      </c>
      <c r="G2012" s="57" t="s">
        <v>49</v>
      </c>
      <c r="H2012" s="57" t="s">
        <v>150</v>
      </c>
      <c r="I2012" s="57" t="s">
        <v>151</v>
      </c>
      <c r="J2012" s="57" t="s">
        <v>152</v>
      </c>
      <c r="K2012" s="57" t="s">
        <v>51</v>
      </c>
      <c r="L2012" s="57" t="s">
        <v>153</v>
      </c>
      <c r="M2012" s="57" t="s">
        <v>154</v>
      </c>
      <c r="N2012" s="57" t="s">
        <v>155</v>
      </c>
      <c r="P2012" s="57" t="s">
        <v>156</v>
      </c>
      <c r="Q2012" s="57" t="s">
        <v>157</v>
      </c>
      <c r="R2012" s="57" t="s">
        <v>158</v>
      </c>
      <c r="S2012" s="57" t="s">
        <v>159</v>
      </c>
      <c r="U2012" s="57" t="s">
        <v>160</v>
      </c>
      <c r="V2012" s="57" t="s">
        <v>160</v>
      </c>
      <c r="W2012" s="57" t="s">
        <v>160</v>
      </c>
      <c r="X2012" s="57" t="s">
        <v>160</v>
      </c>
      <c r="Y2012" s="57" t="s">
        <v>160</v>
      </c>
      <c r="Z2012" s="57" t="s">
        <v>160</v>
      </c>
      <c r="AA2012" s="57" t="s">
        <v>160</v>
      </c>
      <c r="AB2012" s="57" t="s">
        <v>160</v>
      </c>
      <c r="AC2012" s="57" t="s">
        <v>160</v>
      </c>
      <c r="AD2012" s="57" t="s">
        <v>160</v>
      </c>
      <c r="AE2012" s="57" t="s">
        <v>160</v>
      </c>
      <c r="AF2012" s="57" t="s">
        <v>160</v>
      </c>
      <c r="AG2012" s="57" t="s">
        <v>160</v>
      </c>
      <c r="AH2012" s="57" t="s">
        <v>160</v>
      </c>
      <c r="AI2012" s="57" t="s">
        <v>179</v>
      </c>
      <c r="AL2012" s="9">
        <v>51714</v>
      </c>
      <c r="AM2012" s="57">
        <v>233.88956882599999</v>
      </c>
      <c r="AN2012" s="57">
        <v>2205.2549838740001</v>
      </c>
      <c r="AO2012" s="57">
        <v>0</v>
      </c>
      <c r="AP2012" s="57">
        <v>233.88956882599999</v>
      </c>
      <c r="AQ2012" s="57">
        <v>1653.941237905</v>
      </c>
      <c r="AR2012" s="57">
        <v>0</v>
      </c>
      <c r="AS2012" s="57">
        <v>0.115134479</v>
      </c>
      <c r="AT2012" s="57">
        <v>0.81416911400000003</v>
      </c>
      <c r="AU2012" s="57">
        <v>0</v>
      </c>
      <c r="AV2012" s="57">
        <v>62.119999995999997</v>
      </c>
      <c r="AW2012" s="57">
        <v>4.1849999999999996</v>
      </c>
      <c r="AX2012" s="57">
        <v>0</v>
      </c>
      <c r="AY2012" s="57">
        <v>7.152153845</v>
      </c>
      <c r="AZ2012" s="57">
        <v>3.4072977409999998</v>
      </c>
      <c r="BA2012" s="57">
        <v>0</v>
      </c>
      <c r="BB2012" s="57">
        <v>10.559451586</v>
      </c>
      <c r="BC2012" s="57">
        <v>0</v>
      </c>
      <c r="BD2012" s="57">
        <v>0</v>
      </c>
      <c r="BE2012" s="57">
        <v>0</v>
      </c>
      <c r="BF2012" s="57">
        <v>0.586048915</v>
      </c>
      <c r="BG2012" s="57">
        <v>0.26398629000000001</v>
      </c>
      <c r="BH2012" s="57">
        <v>0.85003520499999996</v>
      </c>
      <c r="BI2012" s="57">
        <v>0</v>
      </c>
      <c r="BJ2012" s="57">
        <v>0</v>
      </c>
      <c r="BK2012" s="57">
        <v>0</v>
      </c>
      <c r="BL2012" s="57">
        <v>0</v>
      </c>
      <c r="BM2012" s="57">
        <v>0</v>
      </c>
      <c r="BN2012" s="57">
        <v>0</v>
      </c>
      <c r="BO2012" s="57">
        <v>0</v>
      </c>
      <c r="BP2012" s="57">
        <v>9.7094163810000005</v>
      </c>
      <c r="BQ2012" s="57">
        <v>1.8243453949999999</v>
      </c>
      <c r="BR2012" s="57">
        <v>0.83650284500000005</v>
      </c>
      <c r="BS2012" s="57">
        <v>9.7094163810000005</v>
      </c>
      <c r="BT2012" s="57">
        <v>1.8243453949999999</v>
      </c>
      <c r="BU2012" s="57">
        <v>0.83650284500000005</v>
      </c>
    </row>
    <row r="2013" spans="1:73" x14ac:dyDescent="0.25">
      <c r="A2013" s="57">
        <v>2</v>
      </c>
      <c r="B2013" s="57">
        <v>42285342600000</v>
      </c>
      <c r="C2013" s="57" t="s">
        <v>167</v>
      </c>
      <c r="D2013" s="57" t="s">
        <v>168</v>
      </c>
      <c r="E2013" s="57" t="s">
        <v>169</v>
      </c>
      <c r="F2013" s="57">
        <v>0</v>
      </c>
      <c r="G2013" s="57" t="s">
        <v>49</v>
      </c>
      <c r="H2013" s="57" t="s">
        <v>150</v>
      </c>
      <c r="I2013" s="57" t="s">
        <v>151</v>
      </c>
      <c r="J2013" s="57" t="s">
        <v>152</v>
      </c>
      <c r="K2013" s="57" t="s">
        <v>51</v>
      </c>
      <c r="L2013" s="57" t="s">
        <v>153</v>
      </c>
      <c r="M2013" s="57" t="s">
        <v>154</v>
      </c>
      <c r="N2013" s="57" t="s">
        <v>155</v>
      </c>
      <c r="P2013" s="57" t="s">
        <v>156</v>
      </c>
      <c r="Q2013" s="57" t="s">
        <v>157</v>
      </c>
      <c r="R2013" s="57" t="s">
        <v>158</v>
      </c>
      <c r="S2013" s="57" t="s">
        <v>159</v>
      </c>
      <c r="U2013" s="57" t="s">
        <v>160</v>
      </c>
      <c r="V2013" s="57" t="s">
        <v>160</v>
      </c>
      <c r="W2013" s="57" t="s">
        <v>160</v>
      </c>
      <c r="X2013" s="57" t="s">
        <v>160</v>
      </c>
      <c r="Y2013" s="57" t="s">
        <v>160</v>
      </c>
      <c r="Z2013" s="57" t="s">
        <v>160</v>
      </c>
      <c r="AA2013" s="57" t="s">
        <v>160</v>
      </c>
      <c r="AB2013" s="57" t="s">
        <v>160</v>
      </c>
      <c r="AC2013" s="57" t="s">
        <v>160</v>
      </c>
      <c r="AD2013" s="57" t="s">
        <v>160</v>
      </c>
      <c r="AE2013" s="57" t="s">
        <v>160</v>
      </c>
      <c r="AF2013" s="57" t="s">
        <v>160</v>
      </c>
      <c r="AG2013" s="57" t="s">
        <v>160</v>
      </c>
      <c r="AH2013" s="57" t="s">
        <v>160</v>
      </c>
      <c r="AI2013" s="57" t="s">
        <v>179</v>
      </c>
      <c r="AL2013" s="9">
        <v>51745</v>
      </c>
      <c r="AM2013" s="57">
        <v>224.737080822</v>
      </c>
      <c r="AN2013" s="57">
        <v>2119.309759578</v>
      </c>
      <c r="AO2013" s="57">
        <v>0</v>
      </c>
      <c r="AP2013" s="57">
        <v>224.737080822</v>
      </c>
      <c r="AQ2013" s="57">
        <v>1589.482319684</v>
      </c>
      <c r="AR2013" s="57">
        <v>0</v>
      </c>
      <c r="AS2013" s="57">
        <v>0.11062907499999999</v>
      </c>
      <c r="AT2013" s="57">
        <v>0.78243856700000003</v>
      </c>
      <c r="AU2013" s="57">
        <v>0</v>
      </c>
      <c r="AV2013" s="57">
        <v>62.12</v>
      </c>
      <c r="AW2013" s="57">
        <v>4.1849999999999996</v>
      </c>
      <c r="AX2013" s="57">
        <v>0</v>
      </c>
      <c r="AY2013" s="57">
        <v>6.8722781639999999</v>
      </c>
      <c r="AZ2013" s="57">
        <v>3.274505402</v>
      </c>
      <c r="BA2013" s="57">
        <v>0</v>
      </c>
      <c r="BB2013" s="57">
        <v>10.146783566</v>
      </c>
      <c r="BC2013" s="57">
        <v>0</v>
      </c>
      <c r="BD2013" s="57">
        <v>0</v>
      </c>
      <c r="BE2013" s="57">
        <v>0</v>
      </c>
      <c r="BF2013" s="57">
        <v>0.56315650299999997</v>
      </c>
      <c r="BG2013" s="57">
        <v>0.25366958899999997</v>
      </c>
      <c r="BH2013" s="57">
        <v>0.816826092</v>
      </c>
      <c r="BI2013" s="57">
        <v>0</v>
      </c>
      <c r="BJ2013" s="57">
        <v>0</v>
      </c>
      <c r="BK2013" s="57">
        <v>0</v>
      </c>
      <c r="BL2013" s="57">
        <v>0</v>
      </c>
      <c r="BM2013" s="57">
        <v>0</v>
      </c>
      <c r="BN2013" s="57">
        <v>0</v>
      </c>
      <c r="BO2013" s="57">
        <v>0</v>
      </c>
      <c r="BP2013" s="57">
        <v>9.3299574730000003</v>
      </c>
      <c r="BQ2013" s="57">
        <v>1.7393772810000001</v>
      </c>
      <c r="BR2013" s="57">
        <v>0.79463650399999997</v>
      </c>
      <c r="BS2013" s="57">
        <v>9.3299574730000003</v>
      </c>
      <c r="BT2013" s="57">
        <v>1.7393772810000001</v>
      </c>
      <c r="BU2013" s="57">
        <v>0.79463650399999997</v>
      </c>
    </row>
    <row r="2014" spans="1:73" x14ac:dyDescent="0.25">
      <c r="A2014" s="57">
        <v>2</v>
      </c>
      <c r="B2014" s="57">
        <v>42285342600000</v>
      </c>
      <c r="C2014" s="57" t="s">
        <v>167</v>
      </c>
      <c r="D2014" s="57" t="s">
        <v>168</v>
      </c>
      <c r="E2014" s="57" t="s">
        <v>169</v>
      </c>
      <c r="F2014" s="57">
        <v>0</v>
      </c>
      <c r="G2014" s="57" t="s">
        <v>49</v>
      </c>
      <c r="H2014" s="57" t="s">
        <v>150</v>
      </c>
      <c r="I2014" s="57" t="s">
        <v>151</v>
      </c>
      <c r="J2014" s="57" t="s">
        <v>152</v>
      </c>
      <c r="K2014" s="57" t="s">
        <v>51</v>
      </c>
      <c r="L2014" s="57" t="s">
        <v>153</v>
      </c>
      <c r="M2014" s="57" t="s">
        <v>154</v>
      </c>
      <c r="N2014" s="57" t="s">
        <v>155</v>
      </c>
      <c r="P2014" s="57" t="s">
        <v>156</v>
      </c>
      <c r="Q2014" s="57" t="s">
        <v>157</v>
      </c>
      <c r="R2014" s="57" t="s">
        <v>158</v>
      </c>
      <c r="S2014" s="57" t="s">
        <v>159</v>
      </c>
      <c r="U2014" s="57" t="s">
        <v>160</v>
      </c>
      <c r="V2014" s="57" t="s">
        <v>160</v>
      </c>
      <c r="W2014" s="57" t="s">
        <v>160</v>
      </c>
      <c r="X2014" s="57" t="s">
        <v>160</v>
      </c>
      <c r="Y2014" s="57" t="s">
        <v>160</v>
      </c>
      <c r="Z2014" s="57" t="s">
        <v>160</v>
      </c>
      <c r="AA2014" s="57" t="s">
        <v>160</v>
      </c>
      <c r="AB2014" s="57" t="s">
        <v>160</v>
      </c>
      <c r="AC2014" s="57" t="s">
        <v>160</v>
      </c>
      <c r="AD2014" s="57" t="s">
        <v>160</v>
      </c>
      <c r="AE2014" s="57" t="s">
        <v>160</v>
      </c>
      <c r="AF2014" s="57" t="s">
        <v>160</v>
      </c>
      <c r="AG2014" s="57" t="s">
        <v>160</v>
      </c>
      <c r="AH2014" s="57" t="s">
        <v>160</v>
      </c>
      <c r="AI2014" s="57" t="s">
        <v>179</v>
      </c>
      <c r="AL2014" s="9">
        <v>51775</v>
      </c>
      <c r="AM2014" s="57">
        <v>230.57931814700001</v>
      </c>
      <c r="AN2014" s="57">
        <v>2174.758601434</v>
      </c>
      <c r="AO2014" s="57">
        <v>0</v>
      </c>
      <c r="AP2014" s="57">
        <v>230.57931814700001</v>
      </c>
      <c r="AQ2014" s="57">
        <v>1631.0689510750001</v>
      </c>
      <c r="AR2014" s="57">
        <v>0</v>
      </c>
      <c r="AS2014" s="57">
        <v>0.11350497499999999</v>
      </c>
      <c r="AT2014" s="57">
        <v>0.80291000199999996</v>
      </c>
      <c r="AU2014" s="57">
        <v>0</v>
      </c>
      <c r="AV2014" s="57">
        <v>62.12</v>
      </c>
      <c r="AW2014" s="57">
        <v>4.1849999999999996</v>
      </c>
      <c r="AX2014" s="57">
        <v>0</v>
      </c>
      <c r="AY2014" s="57">
        <v>7.0509290560000002</v>
      </c>
      <c r="AZ2014" s="57">
        <v>3.3601783580000002</v>
      </c>
      <c r="BA2014" s="57">
        <v>0</v>
      </c>
      <c r="BB2014" s="57">
        <v>10.411107414</v>
      </c>
      <c r="BC2014" s="57">
        <v>0</v>
      </c>
      <c r="BD2014" s="57">
        <v>0</v>
      </c>
      <c r="BE2014" s="57">
        <v>0</v>
      </c>
      <c r="BF2014" s="57">
        <v>0.57783754099999995</v>
      </c>
      <c r="BG2014" s="57">
        <v>0.26027768499999998</v>
      </c>
      <c r="BH2014" s="57">
        <v>0.83811522599999999</v>
      </c>
      <c r="BI2014" s="57">
        <v>0</v>
      </c>
      <c r="BJ2014" s="57">
        <v>0</v>
      </c>
      <c r="BK2014" s="57">
        <v>0</v>
      </c>
      <c r="BL2014" s="57">
        <v>0</v>
      </c>
      <c r="BM2014" s="57">
        <v>0</v>
      </c>
      <c r="BN2014" s="57">
        <v>0</v>
      </c>
      <c r="BO2014" s="57">
        <v>0</v>
      </c>
      <c r="BP2014" s="57">
        <v>9.5729921880000006</v>
      </c>
      <c r="BQ2014" s="57">
        <v>1.7703074489999999</v>
      </c>
      <c r="BR2014" s="57">
        <v>0.80572144300000004</v>
      </c>
      <c r="BS2014" s="57">
        <v>9.5729921880000006</v>
      </c>
      <c r="BT2014" s="57">
        <v>1.7703074489999999</v>
      </c>
      <c r="BU2014" s="57">
        <v>0.80572144300000004</v>
      </c>
    </row>
    <row r="2015" spans="1:73" x14ac:dyDescent="0.25">
      <c r="A2015" s="57">
        <v>2</v>
      </c>
      <c r="B2015" s="57">
        <v>42285342600000</v>
      </c>
      <c r="C2015" s="57" t="s">
        <v>167</v>
      </c>
      <c r="D2015" s="57" t="s">
        <v>168</v>
      </c>
      <c r="E2015" s="57" t="s">
        <v>169</v>
      </c>
      <c r="F2015" s="57">
        <v>0</v>
      </c>
      <c r="G2015" s="57" t="s">
        <v>49</v>
      </c>
      <c r="H2015" s="57" t="s">
        <v>150</v>
      </c>
      <c r="I2015" s="57" t="s">
        <v>151</v>
      </c>
      <c r="J2015" s="57" t="s">
        <v>152</v>
      </c>
      <c r="K2015" s="57" t="s">
        <v>51</v>
      </c>
      <c r="L2015" s="57" t="s">
        <v>153</v>
      </c>
      <c r="M2015" s="57" t="s">
        <v>154</v>
      </c>
      <c r="N2015" s="57" t="s">
        <v>155</v>
      </c>
      <c r="P2015" s="57" t="s">
        <v>156</v>
      </c>
      <c r="Q2015" s="57" t="s">
        <v>157</v>
      </c>
      <c r="R2015" s="57" t="s">
        <v>158</v>
      </c>
      <c r="S2015" s="57" t="s">
        <v>159</v>
      </c>
      <c r="U2015" s="57" t="s">
        <v>160</v>
      </c>
      <c r="V2015" s="57" t="s">
        <v>160</v>
      </c>
      <c r="W2015" s="57" t="s">
        <v>160</v>
      </c>
      <c r="X2015" s="57" t="s">
        <v>160</v>
      </c>
      <c r="Y2015" s="57" t="s">
        <v>160</v>
      </c>
      <c r="Z2015" s="57" t="s">
        <v>160</v>
      </c>
      <c r="AA2015" s="57" t="s">
        <v>160</v>
      </c>
      <c r="AB2015" s="57" t="s">
        <v>160</v>
      </c>
      <c r="AC2015" s="57" t="s">
        <v>160</v>
      </c>
      <c r="AD2015" s="57" t="s">
        <v>160</v>
      </c>
      <c r="AE2015" s="57" t="s">
        <v>160</v>
      </c>
      <c r="AF2015" s="57" t="s">
        <v>160</v>
      </c>
      <c r="AG2015" s="57" t="s">
        <v>160</v>
      </c>
      <c r="AH2015" s="57" t="s">
        <v>160</v>
      </c>
      <c r="AI2015" s="57" t="s">
        <v>179</v>
      </c>
      <c r="AL2015" s="9">
        <v>51806</v>
      </c>
      <c r="AM2015" s="57">
        <v>221.557110765</v>
      </c>
      <c r="AN2015" s="57">
        <v>2090.0019101879998</v>
      </c>
      <c r="AO2015" s="57">
        <v>0</v>
      </c>
      <c r="AP2015" s="57">
        <v>221.557110765</v>
      </c>
      <c r="AQ2015" s="57">
        <v>1567.5014326410001</v>
      </c>
      <c r="AR2015" s="57">
        <v>0</v>
      </c>
      <c r="AS2015" s="57">
        <v>0.109063703</v>
      </c>
      <c r="AT2015" s="57">
        <v>0.77161825500000003</v>
      </c>
      <c r="AU2015" s="57">
        <v>0</v>
      </c>
      <c r="AV2015" s="57">
        <v>62.119999997000001</v>
      </c>
      <c r="AW2015" s="57">
        <v>4.1849999999999996</v>
      </c>
      <c r="AX2015" s="57">
        <v>0</v>
      </c>
      <c r="AY2015" s="57">
        <v>6.7750372519999997</v>
      </c>
      <c r="AZ2015" s="57">
        <v>3.2292223980000001</v>
      </c>
      <c r="BA2015" s="57">
        <v>0</v>
      </c>
      <c r="BB2015" s="57">
        <v>10.00425965</v>
      </c>
      <c r="BC2015" s="57">
        <v>0</v>
      </c>
      <c r="BD2015" s="57">
        <v>0</v>
      </c>
      <c r="BE2015" s="57">
        <v>0</v>
      </c>
      <c r="BF2015" s="57">
        <v>0.55526694200000004</v>
      </c>
      <c r="BG2015" s="57">
        <v>0.25010649099999999</v>
      </c>
      <c r="BH2015" s="57">
        <v>0.80537343299999997</v>
      </c>
      <c r="BI2015" s="57">
        <v>0</v>
      </c>
      <c r="BJ2015" s="57">
        <v>0</v>
      </c>
      <c r="BK2015" s="57">
        <v>0</v>
      </c>
      <c r="BL2015" s="57">
        <v>0</v>
      </c>
      <c r="BM2015" s="57">
        <v>0</v>
      </c>
      <c r="BN2015" s="57">
        <v>0</v>
      </c>
      <c r="BO2015" s="57">
        <v>0</v>
      </c>
      <c r="BP2015" s="57">
        <v>9.198886216</v>
      </c>
      <c r="BQ2015" s="57">
        <v>1.6878600319999999</v>
      </c>
      <c r="BR2015" s="57">
        <v>0.76539745800000003</v>
      </c>
      <c r="BS2015" s="57">
        <v>9.198886216</v>
      </c>
      <c r="BT2015" s="57">
        <v>1.6878600319999999</v>
      </c>
      <c r="BU2015" s="57">
        <v>0.76539745800000003</v>
      </c>
    </row>
    <row r="2016" spans="1:73" x14ac:dyDescent="0.25">
      <c r="A2016" s="57">
        <v>2</v>
      </c>
      <c r="B2016" s="57">
        <v>42285342600000</v>
      </c>
      <c r="C2016" s="57" t="s">
        <v>167</v>
      </c>
      <c r="D2016" s="57" t="s">
        <v>168</v>
      </c>
      <c r="E2016" s="57" t="s">
        <v>169</v>
      </c>
      <c r="F2016" s="57">
        <v>0</v>
      </c>
      <c r="G2016" s="57" t="s">
        <v>49</v>
      </c>
      <c r="H2016" s="57" t="s">
        <v>150</v>
      </c>
      <c r="I2016" s="57" t="s">
        <v>151</v>
      </c>
      <c r="J2016" s="57" t="s">
        <v>152</v>
      </c>
      <c r="K2016" s="57" t="s">
        <v>51</v>
      </c>
      <c r="L2016" s="57" t="s">
        <v>153</v>
      </c>
      <c r="M2016" s="57" t="s">
        <v>154</v>
      </c>
      <c r="N2016" s="57" t="s">
        <v>155</v>
      </c>
      <c r="P2016" s="57" t="s">
        <v>156</v>
      </c>
      <c r="Q2016" s="57" t="s">
        <v>157</v>
      </c>
      <c r="R2016" s="57" t="s">
        <v>158</v>
      </c>
      <c r="S2016" s="57" t="s">
        <v>159</v>
      </c>
      <c r="U2016" s="57" t="s">
        <v>160</v>
      </c>
      <c r="V2016" s="57" t="s">
        <v>160</v>
      </c>
      <c r="W2016" s="57" t="s">
        <v>160</v>
      </c>
      <c r="X2016" s="57" t="s">
        <v>160</v>
      </c>
      <c r="Y2016" s="57" t="s">
        <v>160</v>
      </c>
      <c r="Z2016" s="57" t="s">
        <v>160</v>
      </c>
      <c r="AA2016" s="57" t="s">
        <v>160</v>
      </c>
      <c r="AB2016" s="57" t="s">
        <v>160</v>
      </c>
      <c r="AC2016" s="57" t="s">
        <v>160</v>
      </c>
      <c r="AD2016" s="57" t="s">
        <v>160</v>
      </c>
      <c r="AE2016" s="57" t="s">
        <v>160</v>
      </c>
      <c r="AF2016" s="57" t="s">
        <v>160</v>
      </c>
      <c r="AG2016" s="57" t="s">
        <v>160</v>
      </c>
      <c r="AH2016" s="57" t="s">
        <v>160</v>
      </c>
      <c r="AI2016" s="57" t="s">
        <v>179</v>
      </c>
      <c r="AL2016" s="9">
        <v>51836</v>
      </c>
      <c r="AM2016" s="57">
        <v>227.31744593499999</v>
      </c>
      <c r="AN2016" s="57">
        <v>2144.6839522390001</v>
      </c>
      <c r="AO2016" s="57">
        <v>0</v>
      </c>
      <c r="AP2016" s="57">
        <v>227.31744593499999</v>
      </c>
      <c r="AQ2016" s="57">
        <v>1608.5129641799999</v>
      </c>
      <c r="AR2016" s="57">
        <v>0</v>
      </c>
      <c r="AS2016" s="57">
        <v>0.111899286</v>
      </c>
      <c r="AT2016" s="57">
        <v>0.79180659200000003</v>
      </c>
      <c r="AU2016" s="57">
        <v>0</v>
      </c>
      <c r="AV2016" s="57">
        <v>62.119999997000001</v>
      </c>
      <c r="AW2016" s="57">
        <v>4.1850000009999997</v>
      </c>
      <c r="AX2016" s="57">
        <v>0</v>
      </c>
      <c r="AY2016" s="57">
        <v>6.9511836420000002</v>
      </c>
      <c r="AZ2016" s="57">
        <v>3.313710586</v>
      </c>
      <c r="BA2016" s="57">
        <v>0</v>
      </c>
      <c r="BB2016" s="57">
        <v>10.264894228999999</v>
      </c>
      <c r="BC2016" s="57">
        <v>0</v>
      </c>
      <c r="BD2016" s="57">
        <v>0</v>
      </c>
      <c r="BE2016" s="57">
        <v>0</v>
      </c>
      <c r="BF2016" s="57">
        <v>0.56974338999999996</v>
      </c>
      <c r="BG2016" s="57">
        <v>0.256622356</v>
      </c>
      <c r="BH2016" s="57">
        <v>0.82636574600000001</v>
      </c>
      <c r="BI2016" s="57">
        <v>0</v>
      </c>
      <c r="BJ2016" s="57">
        <v>0</v>
      </c>
      <c r="BK2016" s="57">
        <v>0</v>
      </c>
      <c r="BL2016" s="57">
        <v>0</v>
      </c>
      <c r="BM2016" s="57">
        <v>0</v>
      </c>
      <c r="BN2016" s="57">
        <v>0</v>
      </c>
      <c r="BO2016" s="57">
        <v>0</v>
      </c>
      <c r="BP2016" s="57">
        <v>9.4385284830000007</v>
      </c>
      <c r="BQ2016" s="57">
        <v>1.717878072</v>
      </c>
      <c r="BR2016" s="57">
        <v>0.77607631300000002</v>
      </c>
      <c r="BS2016" s="57">
        <v>9.4385284830000007</v>
      </c>
      <c r="BT2016" s="57">
        <v>1.717878072</v>
      </c>
      <c r="BU2016" s="57">
        <v>0.77607631300000002</v>
      </c>
    </row>
    <row r="2017" spans="1:73" x14ac:dyDescent="0.25">
      <c r="A2017" s="57">
        <v>2</v>
      </c>
      <c r="B2017" s="57">
        <v>42285342600000</v>
      </c>
      <c r="C2017" s="57" t="s">
        <v>167</v>
      </c>
      <c r="D2017" s="57" t="s">
        <v>168</v>
      </c>
      <c r="E2017" s="57" t="s">
        <v>169</v>
      </c>
      <c r="F2017" s="57">
        <v>0</v>
      </c>
      <c r="G2017" s="57" t="s">
        <v>49</v>
      </c>
      <c r="H2017" s="57" t="s">
        <v>150</v>
      </c>
      <c r="I2017" s="57" t="s">
        <v>151</v>
      </c>
      <c r="J2017" s="57" t="s">
        <v>152</v>
      </c>
      <c r="K2017" s="57" t="s">
        <v>51</v>
      </c>
      <c r="L2017" s="57" t="s">
        <v>153</v>
      </c>
      <c r="M2017" s="57" t="s">
        <v>154</v>
      </c>
      <c r="N2017" s="57" t="s">
        <v>155</v>
      </c>
      <c r="P2017" s="57" t="s">
        <v>156</v>
      </c>
      <c r="Q2017" s="57" t="s">
        <v>157</v>
      </c>
      <c r="R2017" s="57" t="s">
        <v>158</v>
      </c>
      <c r="S2017" s="57" t="s">
        <v>159</v>
      </c>
      <c r="U2017" s="57" t="s">
        <v>160</v>
      </c>
      <c r="V2017" s="57" t="s">
        <v>160</v>
      </c>
      <c r="W2017" s="57" t="s">
        <v>160</v>
      </c>
      <c r="X2017" s="57" t="s">
        <v>160</v>
      </c>
      <c r="Y2017" s="57" t="s">
        <v>160</v>
      </c>
      <c r="Z2017" s="57" t="s">
        <v>160</v>
      </c>
      <c r="AA2017" s="57" t="s">
        <v>160</v>
      </c>
      <c r="AB2017" s="57" t="s">
        <v>160</v>
      </c>
      <c r="AC2017" s="57" t="s">
        <v>160</v>
      </c>
      <c r="AD2017" s="57" t="s">
        <v>160</v>
      </c>
      <c r="AE2017" s="57" t="s">
        <v>160</v>
      </c>
      <c r="AF2017" s="57" t="s">
        <v>160</v>
      </c>
      <c r="AG2017" s="57" t="s">
        <v>160</v>
      </c>
      <c r="AH2017" s="57" t="s">
        <v>160</v>
      </c>
      <c r="AI2017" s="57" t="s">
        <v>179</v>
      </c>
      <c r="AL2017" s="9">
        <v>51867</v>
      </c>
      <c r="AM2017" s="57">
        <v>225.678079129</v>
      </c>
      <c r="AN2017" s="57">
        <v>2129.559863249</v>
      </c>
      <c r="AO2017" s="57">
        <v>0</v>
      </c>
      <c r="AP2017" s="57">
        <v>225.678079129</v>
      </c>
      <c r="AQ2017" s="57">
        <v>1597.1698974369999</v>
      </c>
      <c r="AR2017" s="57">
        <v>0</v>
      </c>
      <c r="AS2017" s="57">
        <v>0.111092291</v>
      </c>
      <c r="AT2017" s="57">
        <v>0.78622285400000003</v>
      </c>
      <c r="AU2017" s="57">
        <v>0</v>
      </c>
      <c r="AV2017" s="57">
        <v>62.120000001000001</v>
      </c>
      <c r="AW2017" s="57">
        <v>4.1849999999999996</v>
      </c>
      <c r="AX2017" s="57">
        <v>0</v>
      </c>
      <c r="AY2017" s="57">
        <v>6.9010531310000003</v>
      </c>
      <c r="AZ2017" s="57">
        <v>3.2903426429999998</v>
      </c>
      <c r="BA2017" s="57">
        <v>0</v>
      </c>
      <c r="BB2017" s="57">
        <v>10.191395774</v>
      </c>
      <c r="BC2017" s="57">
        <v>0</v>
      </c>
      <c r="BD2017" s="57">
        <v>0</v>
      </c>
      <c r="BE2017" s="57">
        <v>0</v>
      </c>
      <c r="BF2017" s="57">
        <v>0.56567434599999999</v>
      </c>
      <c r="BG2017" s="57">
        <v>0.25478489399999998</v>
      </c>
      <c r="BH2017" s="57">
        <v>0.82045924000000003</v>
      </c>
      <c r="BI2017" s="57">
        <v>0</v>
      </c>
      <c r="BJ2017" s="57">
        <v>0</v>
      </c>
      <c r="BK2017" s="57">
        <v>0</v>
      </c>
      <c r="BL2017" s="57">
        <v>0</v>
      </c>
      <c r="BM2017" s="57">
        <v>0</v>
      </c>
      <c r="BN2017" s="57">
        <v>0</v>
      </c>
      <c r="BO2017" s="57">
        <v>0</v>
      </c>
      <c r="BP2017" s="57">
        <v>9.3709365340000002</v>
      </c>
      <c r="BQ2017" s="57">
        <v>1.6918346099999999</v>
      </c>
      <c r="BR2017" s="57">
        <v>0.76143266499999995</v>
      </c>
      <c r="BS2017" s="57">
        <v>9.3709365340000002</v>
      </c>
      <c r="BT2017" s="57">
        <v>1.6918346099999999</v>
      </c>
      <c r="BU2017" s="57">
        <v>0.76143266499999995</v>
      </c>
    </row>
    <row r="2018" spans="1:73" x14ac:dyDescent="0.25">
      <c r="A2018" s="57">
        <v>2</v>
      </c>
      <c r="B2018" s="57">
        <v>42285342600000</v>
      </c>
      <c r="C2018" s="57" t="s">
        <v>167</v>
      </c>
      <c r="D2018" s="57" t="s">
        <v>168</v>
      </c>
      <c r="E2018" s="57" t="s">
        <v>169</v>
      </c>
      <c r="F2018" s="57">
        <v>0</v>
      </c>
      <c r="G2018" s="57" t="s">
        <v>49</v>
      </c>
      <c r="H2018" s="57" t="s">
        <v>150</v>
      </c>
      <c r="I2018" s="57" t="s">
        <v>151</v>
      </c>
      <c r="J2018" s="57" t="s">
        <v>152</v>
      </c>
      <c r="K2018" s="57" t="s">
        <v>51</v>
      </c>
      <c r="L2018" s="57" t="s">
        <v>153</v>
      </c>
      <c r="M2018" s="57" t="s">
        <v>154</v>
      </c>
      <c r="N2018" s="57" t="s">
        <v>155</v>
      </c>
      <c r="P2018" s="57" t="s">
        <v>156</v>
      </c>
      <c r="Q2018" s="57" t="s">
        <v>157</v>
      </c>
      <c r="R2018" s="57" t="s">
        <v>158</v>
      </c>
      <c r="S2018" s="57" t="s">
        <v>159</v>
      </c>
      <c r="U2018" s="57" t="s">
        <v>160</v>
      </c>
      <c r="V2018" s="57" t="s">
        <v>160</v>
      </c>
      <c r="W2018" s="57" t="s">
        <v>160</v>
      </c>
      <c r="X2018" s="57" t="s">
        <v>160</v>
      </c>
      <c r="Y2018" s="57" t="s">
        <v>160</v>
      </c>
      <c r="Z2018" s="57" t="s">
        <v>160</v>
      </c>
      <c r="AA2018" s="57" t="s">
        <v>160</v>
      </c>
      <c r="AB2018" s="57" t="s">
        <v>160</v>
      </c>
      <c r="AC2018" s="57" t="s">
        <v>160</v>
      </c>
      <c r="AD2018" s="57" t="s">
        <v>160</v>
      </c>
      <c r="AE2018" s="57" t="s">
        <v>160</v>
      </c>
      <c r="AF2018" s="57" t="s">
        <v>160</v>
      </c>
      <c r="AG2018" s="57" t="s">
        <v>160</v>
      </c>
      <c r="AH2018" s="57" t="s">
        <v>160</v>
      </c>
      <c r="AI2018" s="57" t="s">
        <v>179</v>
      </c>
      <c r="AL2018" s="9">
        <v>51898</v>
      </c>
      <c r="AM2018" s="57">
        <v>202.43935343699999</v>
      </c>
      <c r="AN2018" s="57">
        <v>1910.562676755</v>
      </c>
      <c r="AO2018" s="57">
        <v>0</v>
      </c>
      <c r="AP2018" s="57">
        <v>202.43935343699999</v>
      </c>
      <c r="AQ2018" s="57">
        <v>1432.922007566</v>
      </c>
      <c r="AR2018" s="57">
        <v>0</v>
      </c>
      <c r="AS2018" s="57">
        <v>9.9652796000000002E-2</v>
      </c>
      <c r="AT2018" s="57">
        <v>0.70537018699999998</v>
      </c>
      <c r="AU2018" s="57">
        <v>0</v>
      </c>
      <c r="AV2018" s="57">
        <v>62.120000005000001</v>
      </c>
      <c r="AW2018" s="57">
        <v>4.1850000009999997</v>
      </c>
      <c r="AX2018" s="57">
        <v>0</v>
      </c>
      <c r="AY2018" s="57">
        <v>6.190431695</v>
      </c>
      <c r="AZ2018" s="57">
        <v>2.9519742340000001</v>
      </c>
      <c r="BA2018" s="57">
        <v>0</v>
      </c>
      <c r="BB2018" s="57">
        <v>9.1424059300000007</v>
      </c>
      <c r="BC2018" s="57">
        <v>0</v>
      </c>
      <c r="BD2018" s="57">
        <v>0</v>
      </c>
      <c r="BE2018" s="57">
        <v>0</v>
      </c>
      <c r="BF2018" s="57">
        <v>0.50745887199999995</v>
      </c>
      <c r="BG2018" s="57">
        <v>0.22856014799999999</v>
      </c>
      <c r="BH2018" s="57">
        <v>0.73601902100000005</v>
      </c>
      <c r="BI2018" s="57">
        <v>0</v>
      </c>
      <c r="BJ2018" s="57">
        <v>0</v>
      </c>
      <c r="BK2018" s="57">
        <v>0</v>
      </c>
      <c r="BL2018" s="57">
        <v>0</v>
      </c>
      <c r="BM2018" s="57">
        <v>0</v>
      </c>
      <c r="BN2018" s="57">
        <v>0</v>
      </c>
      <c r="BO2018" s="57">
        <v>0</v>
      </c>
      <c r="BP2018" s="57">
        <v>8.4063869090000001</v>
      </c>
      <c r="BQ2018" s="57">
        <v>1.5066456690000001</v>
      </c>
      <c r="BR2018" s="57">
        <v>0.67577916299999996</v>
      </c>
      <c r="BS2018" s="57">
        <v>8.4063869090000001</v>
      </c>
      <c r="BT2018" s="57">
        <v>1.5066456690000001</v>
      </c>
      <c r="BU2018" s="57">
        <v>0.67577916299999996</v>
      </c>
    </row>
    <row r="2019" spans="1:73" x14ac:dyDescent="0.25">
      <c r="A2019" s="57">
        <v>2</v>
      </c>
      <c r="B2019" s="57">
        <v>42285342600000</v>
      </c>
      <c r="C2019" s="57" t="s">
        <v>167</v>
      </c>
      <c r="D2019" s="57" t="s">
        <v>168</v>
      </c>
      <c r="E2019" s="57" t="s">
        <v>169</v>
      </c>
      <c r="F2019" s="57">
        <v>0</v>
      </c>
      <c r="G2019" s="57" t="s">
        <v>49</v>
      </c>
      <c r="H2019" s="57" t="s">
        <v>150</v>
      </c>
      <c r="I2019" s="57" t="s">
        <v>151</v>
      </c>
      <c r="J2019" s="57" t="s">
        <v>152</v>
      </c>
      <c r="K2019" s="57" t="s">
        <v>51</v>
      </c>
      <c r="L2019" s="57" t="s">
        <v>153</v>
      </c>
      <c r="M2019" s="57" t="s">
        <v>154</v>
      </c>
      <c r="N2019" s="57" t="s">
        <v>155</v>
      </c>
      <c r="P2019" s="57" t="s">
        <v>156</v>
      </c>
      <c r="Q2019" s="57" t="s">
        <v>157</v>
      </c>
      <c r="R2019" s="57" t="s">
        <v>158</v>
      </c>
      <c r="S2019" s="57" t="s">
        <v>159</v>
      </c>
      <c r="U2019" s="57" t="s">
        <v>160</v>
      </c>
      <c r="V2019" s="57" t="s">
        <v>160</v>
      </c>
      <c r="W2019" s="57" t="s">
        <v>160</v>
      </c>
      <c r="X2019" s="57" t="s">
        <v>160</v>
      </c>
      <c r="Y2019" s="57" t="s">
        <v>160</v>
      </c>
      <c r="Z2019" s="57" t="s">
        <v>160</v>
      </c>
      <c r="AA2019" s="57" t="s">
        <v>160</v>
      </c>
      <c r="AB2019" s="57" t="s">
        <v>160</v>
      </c>
      <c r="AC2019" s="57" t="s">
        <v>160</v>
      </c>
      <c r="AD2019" s="57" t="s">
        <v>160</v>
      </c>
      <c r="AE2019" s="57" t="s">
        <v>160</v>
      </c>
      <c r="AF2019" s="57" t="s">
        <v>160</v>
      </c>
      <c r="AG2019" s="57" t="s">
        <v>160</v>
      </c>
      <c r="AH2019" s="57" t="s">
        <v>160</v>
      </c>
      <c r="AI2019" s="57" t="s">
        <v>179</v>
      </c>
      <c r="AL2019" s="9">
        <v>51926</v>
      </c>
      <c r="AM2019" s="57">
        <v>222.59165247199999</v>
      </c>
      <c r="AN2019" s="57">
        <v>2101.0693377530001</v>
      </c>
      <c r="AO2019" s="57">
        <v>0</v>
      </c>
      <c r="AP2019" s="57">
        <v>222.59165247199999</v>
      </c>
      <c r="AQ2019" s="57">
        <v>1575.8020033150001</v>
      </c>
      <c r="AR2019" s="57">
        <v>0</v>
      </c>
      <c r="AS2019" s="57">
        <v>0.10957296699999999</v>
      </c>
      <c r="AT2019" s="57">
        <v>0.77570429399999996</v>
      </c>
      <c r="AU2019" s="57">
        <v>0</v>
      </c>
      <c r="AV2019" s="57">
        <v>62.12</v>
      </c>
      <c r="AW2019" s="57">
        <v>4.1849999990000004</v>
      </c>
      <c r="AX2019" s="57">
        <v>0</v>
      </c>
      <c r="AY2019" s="57">
        <v>6.8066727</v>
      </c>
      <c r="AZ2019" s="57">
        <v>3.246322471</v>
      </c>
      <c r="BA2019" s="57">
        <v>0</v>
      </c>
      <c r="BB2019" s="57">
        <v>10.052995170999999</v>
      </c>
      <c r="BC2019" s="57">
        <v>0</v>
      </c>
      <c r="BD2019" s="57">
        <v>0</v>
      </c>
      <c r="BE2019" s="57">
        <v>0</v>
      </c>
      <c r="BF2019" s="57">
        <v>0.55801166400000002</v>
      </c>
      <c r="BG2019" s="57">
        <v>0.251324879</v>
      </c>
      <c r="BH2019" s="57">
        <v>0.80933654300000002</v>
      </c>
      <c r="BI2019" s="57">
        <v>0</v>
      </c>
      <c r="BJ2019" s="57">
        <v>0</v>
      </c>
      <c r="BK2019" s="57">
        <v>0</v>
      </c>
      <c r="BL2019" s="57">
        <v>0</v>
      </c>
      <c r="BM2019" s="57">
        <v>0</v>
      </c>
      <c r="BN2019" s="57">
        <v>0</v>
      </c>
      <c r="BO2019" s="57">
        <v>0</v>
      </c>
      <c r="BP2019" s="57">
        <v>9.2436586290000005</v>
      </c>
      <c r="BQ2019" s="57">
        <v>1.643359252</v>
      </c>
      <c r="BR2019" s="57">
        <v>0.73432394400000001</v>
      </c>
      <c r="BS2019" s="57">
        <v>9.2436586290000005</v>
      </c>
      <c r="BT2019" s="57">
        <v>1.643359252</v>
      </c>
      <c r="BU2019" s="57">
        <v>0.73432394400000001</v>
      </c>
    </row>
    <row r="2020" spans="1:73" x14ac:dyDescent="0.25">
      <c r="A2020" s="57">
        <v>2</v>
      </c>
      <c r="B2020" s="57">
        <v>42285342600000</v>
      </c>
      <c r="C2020" s="57" t="s">
        <v>167</v>
      </c>
      <c r="D2020" s="57" t="s">
        <v>168</v>
      </c>
      <c r="E2020" s="57" t="s">
        <v>169</v>
      </c>
      <c r="F2020" s="57">
        <v>0</v>
      </c>
      <c r="G2020" s="57" t="s">
        <v>49</v>
      </c>
      <c r="H2020" s="57" t="s">
        <v>150</v>
      </c>
      <c r="I2020" s="57" t="s">
        <v>151</v>
      </c>
      <c r="J2020" s="57" t="s">
        <v>152</v>
      </c>
      <c r="K2020" s="57" t="s">
        <v>51</v>
      </c>
      <c r="L2020" s="57" t="s">
        <v>153</v>
      </c>
      <c r="M2020" s="57" t="s">
        <v>154</v>
      </c>
      <c r="N2020" s="57" t="s">
        <v>155</v>
      </c>
      <c r="P2020" s="57" t="s">
        <v>156</v>
      </c>
      <c r="Q2020" s="57" t="s">
        <v>157</v>
      </c>
      <c r="R2020" s="57" t="s">
        <v>158</v>
      </c>
      <c r="S2020" s="57" t="s">
        <v>159</v>
      </c>
      <c r="U2020" s="57" t="s">
        <v>160</v>
      </c>
      <c r="V2020" s="57" t="s">
        <v>160</v>
      </c>
      <c r="W2020" s="57" t="s">
        <v>160</v>
      </c>
      <c r="X2020" s="57" t="s">
        <v>160</v>
      </c>
      <c r="Y2020" s="57" t="s">
        <v>160</v>
      </c>
      <c r="Z2020" s="57" t="s">
        <v>160</v>
      </c>
      <c r="AA2020" s="57" t="s">
        <v>160</v>
      </c>
      <c r="AB2020" s="57" t="s">
        <v>160</v>
      </c>
      <c r="AC2020" s="57" t="s">
        <v>160</v>
      </c>
      <c r="AD2020" s="57" t="s">
        <v>160</v>
      </c>
      <c r="AE2020" s="57" t="s">
        <v>160</v>
      </c>
      <c r="AF2020" s="57" t="s">
        <v>160</v>
      </c>
      <c r="AG2020" s="57" t="s">
        <v>160</v>
      </c>
      <c r="AH2020" s="57" t="s">
        <v>160</v>
      </c>
      <c r="AI2020" s="57" t="s">
        <v>179</v>
      </c>
      <c r="AL2020" s="9">
        <v>51957</v>
      </c>
      <c r="AM2020" s="57">
        <v>213.88376733199999</v>
      </c>
      <c r="AN2020" s="57">
        <v>2019.1845322260001</v>
      </c>
      <c r="AO2020" s="57">
        <v>0</v>
      </c>
      <c r="AP2020" s="57">
        <v>213.88376733199999</v>
      </c>
      <c r="AQ2020" s="57">
        <v>1514.38839917</v>
      </c>
      <c r="AR2020" s="57">
        <v>0</v>
      </c>
      <c r="AS2020" s="57">
        <v>0.105286423</v>
      </c>
      <c r="AT2020" s="57">
        <v>0.745472833</v>
      </c>
      <c r="AU2020" s="57">
        <v>0</v>
      </c>
      <c r="AV2020" s="57">
        <v>62.120000001999998</v>
      </c>
      <c r="AW2020" s="57">
        <v>4.1849999999999996</v>
      </c>
      <c r="AX2020" s="57">
        <v>0</v>
      </c>
      <c r="AY2020" s="57">
        <v>6.5403926160000001</v>
      </c>
      <c r="AZ2020" s="57">
        <v>3.1198038079999999</v>
      </c>
      <c r="BA2020" s="57">
        <v>0</v>
      </c>
      <c r="BB2020" s="57">
        <v>9.6601964240000004</v>
      </c>
      <c r="BC2020" s="57">
        <v>0</v>
      </c>
      <c r="BD2020" s="57">
        <v>0</v>
      </c>
      <c r="BE2020" s="57">
        <v>0</v>
      </c>
      <c r="BF2020" s="57">
        <v>0.53621799699999995</v>
      </c>
      <c r="BG2020" s="57">
        <v>0.24150491099999999</v>
      </c>
      <c r="BH2020" s="57">
        <v>0.77772290799999999</v>
      </c>
      <c r="BI2020" s="57">
        <v>0</v>
      </c>
      <c r="BJ2020" s="57">
        <v>0</v>
      </c>
      <c r="BK2020" s="57">
        <v>0</v>
      </c>
      <c r="BL2020" s="57">
        <v>0</v>
      </c>
      <c r="BM2020" s="57">
        <v>0</v>
      </c>
      <c r="BN2020" s="57">
        <v>0</v>
      </c>
      <c r="BO2020" s="57">
        <v>0</v>
      </c>
      <c r="BP2020" s="57">
        <v>8.8824735159999992</v>
      </c>
      <c r="BQ2020" s="57">
        <v>1.566833063</v>
      </c>
      <c r="BR2020" s="57">
        <v>0.69757717799999996</v>
      </c>
      <c r="BS2020" s="57">
        <v>8.8824735159999992</v>
      </c>
      <c r="BT2020" s="57">
        <v>1.566833063</v>
      </c>
      <c r="BU2020" s="57">
        <v>0.69757717799999996</v>
      </c>
    </row>
    <row r="2021" spans="1:73" x14ac:dyDescent="0.25">
      <c r="A2021" s="57">
        <v>2</v>
      </c>
      <c r="B2021" s="57">
        <v>42285342600000</v>
      </c>
      <c r="C2021" s="57" t="s">
        <v>167</v>
      </c>
      <c r="D2021" s="57" t="s">
        <v>168</v>
      </c>
      <c r="E2021" s="57" t="s">
        <v>169</v>
      </c>
      <c r="F2021" s="57">
        <v>0</v>
      </c>
      <c r="G2021" s="57" t="s">
        <v>49</v>
      </c>
      <c r="H2021" s="57" t="s">
        <v>150</v>
      </c>
      <c r="I2021" s="57" t="s">
        <v>151</v>
      </c>
      <c r="J2021" s="57" t="s">
        <v>152</v>
      </c>
      <c r="K2021" s="57" t="s">
        <v>51</v>
      </c>
      <c r="L2021" s="57" t="s">
        <v>153</v>
      </c>
      <c r="M2021" s="57" t="s">
        <v>154</v>
      </c>
      <c r="N2021" s="57" t="s">
        <v>155</v>
      </c>
      <c r="P2021" s="57" t="s">
        <v>156</v>
      </c>
      <c r="Q2021" s="57" t="s">
        <v>157</v>
      </c>
      <c r="R2021" s="57" t="s">
        <v>158</v>
      </c>
      <c r="S2021" s="57" t="s">
        <v>159</v>
      </c>
      <c r="U2021" s="57" t="s">
        <v>160</v>
      </c>
      <c r="V2021" s="57" t="s">
        <v>160</v>
      </c>
      <c r="W2021" s="57" t="s">
        <v>160</v>
      </c>
      <c r="X2021" s="57" t="s">
        <v>160</v>
      </c>
      <c r="Y2021" s="57" t="s">
        <v>160</v>
      </c>
      <c r="Z2021" s="57" t="s">
        <v>160</v>
      </c>
      <c r="AA2021" s="57" t="s">
        <v>160</v>
      </c>
      <c r="AB2021" s="57" t="s">
        <v>160</v>
      </c>
      <c r="AC2021" s="57" t="s">
        <v>160</v>
      </c>
      <c r="AD2021" s="57" t="s">
        <v>160</v>
      </c>
      <c r="AE2021" s="57" t="s">
        <v>160</v>
      </c>
      <c r="AF2021" s="57" t="s">
        <v>160</v>
      </c>
      <c r="AG2021" s="57" t="s">
        <v>160</v>
      </c>
      <c r="AH2021" s="57" t="s">
        <v>160</v>
      </c>
      <c r="AI2021" s="57" t="s">
        <v>179</v>
      </c>
      <c r="AL2021" s="9">
        <v>51987</v>
      </c>
      <c r="AM2021" s="57">
        <v>219.44642338</v>
      </c>
      <c r="AN2021" s="57">
        <v>2072.0137344210002</v>
      </c>
      <c r="AO2021" s="57">
        <v>0</v>
      </c>
      <c r="AP2021" s="57">
        <v>219.44642338</v>
      </c>
      <c r="AQ2021" s="57">
        <v>1554.0103008159999</v>
      </c>
      <c r="AR2021" s="57">
        <v>0</v>
      </c>
      <c r="AS2021" s="57">
        <v>0.108024696</v>
      </c>
      <c r="AT2021" s="57">
        <v>0.76497711099999999</v>
      </c>
      <c r="AU2021" s="57">
        <v>0</v>
      </c>
      <c r="AV2021" s="57">
        <v>62.120000003999998</v>
      </c>
      <c r="AW2021" s="57">
        <v>4.1850000009999997</v>
      </c>
      <c r="AX2021" s="57">
        <v>0</v>
      </c>
      <c r="AY2021" s="57">
        <v>6.7104941389999997</v>
      </c>
      <c r="AZ2021" s="57">
        <v>3.201429208</v>
      </c>
      <c r="BA2021" s="57">
        <v>0</v>
      </c>
      <c r="BB2021" s="57">
        <v>9.9119233470000001</v>
      </c>
      <c r="BC2021" s="57">
        <v>0</v>
      </c>
      <c r="BD2021" s="57">
        <v>0</v>
      </c>
      <c r="BE2021" s="57">
        <v>0</v>
      </c>
      <c r="BF2021" s="57">
        <v>0.550200405</v>
      </c>
      <c r="BG2021" s="57">
        <v>0.247798084</v>
      </c>
      <c r="BH2021" s="57">
        <v>0.79799848900000003</v>
      </c>
      <c r="BI2021" s="57">
        <v>0</v>
      </c>
      <c r="BJ2021" s="57">
        <v>0</v>
      </c>
      <c r="BK2021" s="57">
        <v>0</v>
      </c>
      <c r="BL2021" s="57">
        <v>0</v>
      </c>
      <c r="BM2021" s="57">
        <v>0</v>
      </c>
      <c r="BN2021" s="57">
        <v>0</v>
      </c>
      <c r="BO2021" s="57">
        <v>0</v>
      </c>
      <c r="BP2021" s="57">
        <v>9.1139248580000007</v>
      </c>
      <c r="BQ2021" s="57">
        <v>1.5947077789999999</v>
      </c>
      <c r="BR2021" s="57">
        <v>0.707313839</v>
      </c>
      <c r="BS2021" s="57">
        <v>9.1139248580000007</v>
      </c>
      <c r="BT2021" s="57">
        <v>1.5947077789999999</v>
      </c>
      <c r="BU2021" s="57">
        <v>0.707313839</v>
      </c>
    </row>
    <row r="2022" spans="1:73" x14ac:dyDescent="0.25">
      <c r="A2022" s="57">
        <v>2</v>
      </c>
      <c r="B2022" s="57">
        <v>42285342600000</v>
      </c>
      <c r="C2022" s="57" t="s">
        <v>167</v>
      </c>
      <c r="D2022" s="57" t="s">
        <v>168</v>
      </c>
      <c r="E2022" s="57" t="s">
        <v>169</v>
      </c>
      <c r="F2022" s="57">
        <v>0</v>
      </c>
      <c r="G2022" s="57" t="s">
        <v>49</v>
      </c>
      <c r="H2022" s="57" t="s">
        <v>150</v>
      </c>
      <c r="I2022" s="57" t="s">
        <v>151</v>
      </c>
      <c r="J2022" s="57" t="s">
        <v>152</v>
      </c>
      <c r="K2022" s="57" t="s">
        <v>51</v>
      </c>
      <c r="L2022" s="57" t="s">
        <v>153</v>
      </c>
      <c r="M2022" s="57" t="s">
        <v>154</v>
      </c>
      <c r="N2022" s="57" t="s">
        <v>155</v>
      </c>
      <c r="P2022" s="57" t="s">
        <v>156</v>
      </c>
      <c r="Q2022" s="57" t="s">
        <v>157</v>
      </c>
      <c r="R2022" s="57" t="s">
        <v>158</v>
      </c>
      <c r="S2022" s="57" t="s">
        <v>159</v>
      </c>
      <c r="U2022" s="57" t="s">
        <v>160</v>
      </c>
      <c r="V2022" s="57" t="s">
        <v>160</v>
      </c>
      <c r="W2022" s="57" t="s">
        <v>160</v>
      </c>
      <c r="X2022" s="57" t="s">
        <v>160</v>
      </c>
      <c r="Y2022" s="57" t="s">
        <v>160</v>
      </c>
      <c r="Z2022" s="57" t="s">
        <v>160</v>
      </c>
      <c r="AA2022" s="57" t="s">
        <v>160</v>
      </c>
      <c r="AB2022" s="57" t="s">
        <v>160</v>
      </c>
      <c r="AC2022" s="57" t="s">
        <v>160</v>
      </c>
      <c r="AD2022" s="57" t="s">
        <v>160</v>
      </c>
      <c r="AE2022" s="57" t="s">
        <v>160</v>
      </c>
      <c r="AF2022" s="57" t="s">
        <v>160</v>
      </c>
      <c r="AG2022" s="57" t="s">
        <v>160</v>
      </c>
      <c r="AH2022" s="57" t="s">
        <v>160</v>
      </c>
      <c r="AI2022" s="57" t="s">
        <v>179</v>
      </c>
      <c r="AL2022" s="9">
        <v>52018</v>
      </c>
      <c r="AM2022" s="57">
        <v>210.86228773299999</v>
      </c>
      <c r="AN2022" s="57">
        <v>1991.2613105749999</v>
      </c>
      <c r="AO2022" s="57">
        <v>0</v>
      </c>
      <c r="AP2022" s="57">
        <v>210.86228773299999</v>
      </c>
      <c r="AQ2022" s="57">
        <v>1493.4459829309999</v>
      </c>
      <c r="AR2022" s="57">
        <v>0</v>
      </c>
      <c r="AS2022" s="57">
        <v>0.10379906999999999</v>
      </c>
      <c r="AT2022" s="57">
        <v>0.73516371999999997</v>
      </c>
      <c r="AU2022" s="57">
        <v>0</v>
      </c>
      <c r="AV2022" s="57">
        <v>62.119999995999997</v>
      </c>
      <c r="AW2022" s="57">
        <v>4.1849999999999996</v>
      </c>
      <c r="AX2022" s="57">
        <v>0</v>
      </c>
      <c r="AY2022" s="57">
        <v>6.447998213</v>
      </c>
      <c r="AZ2022" s="57">
        <v>3.0766601659999999</v>
      </c>
      <c r="BA2022" s="57">
        <v>0</v>
      </c>
      <c r="BB2022" s="57">
        <v>9.52465838</v>
      </c>
      <c r="BC2022" s="57">
        <v>0</v>
      </c>
      <c r="BD2022" s="57">
        <v>0</v>
      </c>
      <c r="BE2022" s="57">
        <v>0</v>
      </c>
      <c r="BF2022" s="57">
        <v>0.52871281699999995</v>
      </c>
      <c r="BG2022" s="57">
        <v>0.238116459</v>
      </c>
      <c r="BH2022" s="57">
        <v>0.76682927700000003</v>
      </c>
      <c r="BI2022" s="57">
        <v>0</v>
      </c>
      <c r="BJ2022" s="57">
        <v>0</v>
      </c>
      <c r="BK2022" s="57">
        <v>0</v>
      </c>
      <c r="BL2022" s="57">
        <v>0</v>
      </c>
      <c r="BM2022" s="57">
        <v>0</v>
      </c>
      <c r="BN2022" s="57">
        <v>0</v>
      </c>
      <c r="BO2022" s="57">
        <v>0</v>
      </c>
      <c r="BP2022" s="57">
        <v>8.7578291030000006</v>
      </c>
      <c r="BQ2022" s="57">
        <v>1.5204506390000001</v>
      </c>
      <c r="BR2022" s="57">
        <v>0.67192024900000002</v>
      </c>
      <c r="BS2022" s="57">
        <v>8.7578291030000006</v>
      </c>
      <c r="BT2022" s="57">
        <v>1.5204506390000001</v>
      </c>
      <c r="BU2022" s="57">
        <v>0.67192024900000002</v>
      </c>
    </row>
    <row r="2023" spans="1:73" x14ac:dyDescent="0.25">
      <c r="A2023" s="57">
        <v>2</v>
      </c>
      <c r="B2023" s="57">
        <v>42285342600000</v>
      </c>
      <c r="C2023" s="57" t="s">
        <v>167</v>
      </c>
      <c r="D2023" s="57" t="s">
        <v>168</v>
      </c>
      <c r="E2023" s="57" t="s">
        <v>169</v>
      </c>
      <c r="F2023" s="57">
        <v>0</v>
      </c>
      <c r="G2023" s="57" t="s">
        <v>49</v>
      </c>
      <c r="H2023" s="57" t="s">
        <v>150</v>
      </c>
      <c r="I2023" s="57" t="s">
        <v>151</v>
      </c>
      <c r="J2023" s="57" t="s">
        <v>152</v>
      </c>
      <c r="K2023" s="57" t="s">
        <v>51</v>
      </c>
      <c r="L2023" s="57" t="s">
        <v>153</v>
      </c>
      <c r="M2023" s="57" t="s">
        <v>154</v>
      </c>
      <c r="N2023" s="57" t="s">
        <v>155</v>
      </c>
      <c r="P2023" s="57" t="s">
        <v>156</v>
      </c>
      <c r="Q2023" s="57" t="s">
        <v>157</v>
      </c>
      <c r="R2023" s="57" t="s">
        <v>158</v>
      </c>
      <c r="S2023" s="57" t="s">
        <v>159</v>
      </c>
      <c r="U2023" s="57" t="s">
        <v>160</v>
      </c>
      <c r="V2023" s="57" t="s">
        <v>160</v>
      </c>
      <c r="W2023" s="57" t="s">
        <v>160</v>
      </c>
      <c r="X2023" s="57" t="s">
        <v>160</v>
      </c>
      <c r="Y2023" s="57" t="s">
        <v>160</v>
      </c>
      <c r="Z2023" s="57" t="s">
        <v>160</v>
      </c>
      <c r="AA2023" s="57" t="s">
        <v>160</v>
      </c>
      <c r="AB2023" s="57" t="s">
        <v>160</v>
      </c>
      <c r="AC2023" s="57" t="s">
        <v>160</v>
      </c>
      <c r="AD2023" s="57" t="s">
        <v>160</v>
      </c>
      <c r="AE2023" s="57" t="s">
        <v>160</v>
      </c>
      <c r="AF2023" s="57" t="s">
        <v>160</v>
      </c>
      <c r="AG2023" s="57" t="s">
        <v>160</v>
      </c>
      <c r="AH2023" s="57" t="s">
        <v>160</v>
      </c>
      <c r="AI2023" s="57" t="s">
        <v>179</v>
      </c>
      <c r="AL2023" s="9">
        <v>52048</v>
      </c>
      <c r="AM2023" s="57">
        <v>216.347086311</v>
      </c>
      <c r="AN2023" s="57">
        <v>2043.359939859</v>
      </c>
      <c r="AO2023" s="57">
        <v>0</v>
      </c>
      <c r="AP2023" s="57">
        <v>216.347086311</v>
      </c>
      <c r="AQ2023" s="57">
        <v>1532.519954894</v>
      </c>
      <c r="AR2023" s="57">
        <v>0</v>
      </c>
      <c r="AS2023" s="57">
        <v>0.106499017</v>
      </c>
      <c r="AT2023" s="57">
        <v>0.75439827299999995</v>
      </c>
      <c r="AU2023" s="57">
        <v>0</v>
      </c>
      <c r="AV2023" s="57">
        <v>62.12</v>
      </c>
      <c r="AW2023" s="57">
        <v>4.1850000009999997</v>
      </c>
      <c r="AX2023" s="57">
        <v>0</v>
      </c>
      <c r="AY2023" s="57">
        <v>6.6157189179999998</v>
      </c>
      <c r="AZ2023" s="57">
        <v>3.157156772</v>
      </c>
      <c r="BA2023" s="57">
        <v>0</v>
      </c>
      <c r="BB2023" s="57">
        <v>9.7728756899999993</v>
      </c>
      <c r="BC2023" s="57">
        <v>0</v>
      </c>
      <c r="BD2023" s="57">
        <v>0</v>
      </c>
      <c r="BE2023" s="57">
        <v>0</v>
      </c>
      <c r="BF2023" s="57">
        <v>0.542500549</v>
      </c>
      <c r="BG2023" s="57">
        <v>0.24432189200000001</v>
      </c>
      <c r="BH2023" s="57">
        <v>0.78682244099999998</v>
      </c>
      <c r="BI2023" s="57">
        <v>0</v>
      </c>
      <c r="BJ2023" s="57">
        <v>0</v>
      </c>
      <c r="BK2023" s="57">
        <v>0</v>
      </c>
      <c r="BL2023" s="57">
        <v>0</v>
      </c>
      <c r="BM2023" s="57">
        <v>0</v>
      </c>
      <c r="BN2023" s="57">
        <v>0</v>
      </c>
      <c r="BO2023" s="57">
        <v>0</v>
      </c>
      <c r="BP2023" s="57">
        <v>8.9860532489999994</v>
      </c>
      <c r="BQ2023" s="57">
        <v>1.54750375</v>
      </c>
      <c r="BR2023" s="57">
        <v>0.68130036299999996</v>
      </c>
      <c r="BS2023" s="57">
        <v>8.9860532489999994</v>
      </c>
      <c r="BT2023" s="57">
        <v>1.54750375</v>
      </c>
      <c r="BU2023" s="57">
        <v>0.68130036299999996</v>
      </c>
    </row>
    <row r="2024" spans="1:73" x14ac:dyDescent="0.25">
      <c r="A2024" s="57">
        <v>2</v>
      </c>
      <c r="B2024" s="57">
        <v>42285342600000</v>
      </c>
      <c r="C2024" s="57" t="s">
        <v>167</v>
      </c>
      <c r="D2024" s="57" t="s">
        <v>168</v>
      </c>
      <c r="E2024" s="57" t="s">
        <v>169</v>
      </c>
      <c r="F2024" s="57">
        <v>0</v>
      </c>
      <c r="G2024" s="57" t="s">
        <v>49</v>
      </c>
      <c r="H2024" s="57" t="s">
        <v>150</v>
      </c>
      <c r="I2024" s="57" t="s">
        <v>151</v>
      </c>
      <c r="J2024" s="57" t="s">
        <v>152</v>
      </c>
      <c r="K2024" s="57" t="s">
        <v>51</v>
      </c>
      <c r="L2024" s="57" t="s">
        <v>153</v>
      </c>
      <c r="M2024" s="57" t="s">
        <v>154</v>
      </c>
      <c r="N2024" s="57" t="s">
        <v>155</v>
      </c>
      <c r="P2024" s="57" t="s">
        <v>156</v>
      </c>
      <c r="Q2024" s="57" t="s">
        <v>157</v>
      </c>
      <c r="R2024" s="57" t="s">
        <v>158</v>
      </c>
      <c r="S2024" s="57" t="s">
        <v>159</v>
      </c>
      <c r="U2024" s="57" t="s">
        <v>160</v>
      </c>
      <c r="V2024" s="57" t="s">
        <v>160</v>
      </c>
      <c r="W2024" s="57" t="s">
        <v>160</v>
      </c>
      <c r="X2024" s="57" t="s">
        <v>160</v>
      </c>
      <c r="Y2024" s="57" t="s">
        <v>160</v>
      </c>
      <c r="Z2024" s="57" t="s">
        <v>160</v>
      </c>
      <c r="AA2024" s="57" t="s">
        <v>160</v>
      </c>
      <c r="AB2024" s="57" t="s">
        <v>160</v>
      </c>
      <c r="AC2024" s="57" t="s">
        <v>160</v>
      </c>
      <c r="AD2024" s="57" t="s">
        <v>160</v>
      </c>
      <c r="AE2024" s="57" t="s">
        <v>160</v>
      </c>
      <c r="AF2024" s="57" t="s">
        <v>160</v>
      </c>
      <c r="AG2024" s="57" t="s">
        <v>160</v>
      </c>
      <c r="AH2024" s="57" t="s">
        <v>160</v>
      </c>
      <c r="AI2024" s="57" t="s">
        <v>179</v>
      </c>
      <c r="AL2024" s="9">
        <v>52079</v>
      </c>
      <c r="AM2024" s="57">
        <v>214.78937884699999</v>
      </c>
      <c r="AN2024" s="57">
        <v>2028.9503773050001</v>
      </c>
      <c r="AO2024" s="57">
        <v>0</v>
      </c>
      <c r="AP2024" s="57">
        <v>214.78937884699999</v>
      </c>
      <c r="AQ2024" s="57">
        <v>1521.7127829789999</v>
      </c>
      <c r="AR2024" s="57">
        <v>0</v>
      </c>
      <c r="AS2024" s="57">
        <v>0.10573222</v>
      </c>
      <c r="AT2024" s="57">
        <v>0.74907833499999998</v>
      </c>
      <c r="AU2024" s="57">
        <v>0</v>
      </c>
      <c r="AV2024" s="57">
        <v>62.119999995999997</v>
      </c>
      <c r="AW2024" s="57">
        <v>4.1849999999999996</v>
      </c>
      <c r="AX2024" s="57">
        <v>0</v>
      </c>
      <c r="AY2024" s="57">
        <v>6.5680854829999999</v>
      </c>
      <c r="AZ2024" s="57">
        <v>3.1348928300000001</v>
      </c>
      <c r="BA2024" s="57">
        <v>0</v>
      </c>
      <c r="BB2024" s="57">
        <v>9.7029783139999992</v>
      </c>
      <c r="BC2024" s="57">
        <v>0</v>
      </c>
      <c r="BD2024" s="57">
        <v>0</v>
      </c>
      <c r="BE2024" s="57">
        <v>0</v>
      </c>
      <c r="BF2024" s="57">
        <v>0.53862968</v>
      </c>
      <c r="BG2024" s="57">
        <v>0.24257445799999999</v>
      </c>
      <c r="BH2024" s="57">
        <v>0.78120413799999999</v>
      </c>
      <c r="BI2024" s="57">
        <v>0</v>
      </c>
      <c r="BJ2024" s="57">
        <v>0</v>
      </c>
      <c r="BK2024" s="57">
        <v>0</v>
      </c>
      <c r="BL2024" s="57">
        <v>0</v>
      </c>
      <c r="BM2024" s="57">
        <v>0</v>
      </c>
      <c r="BN2024" s="57">
        <v>0</v>
      </c>
      <c r="BO2024" s="57">
        <v>0</v>
      </c>
      <c r="BP2024" s="57">
        <v>8.9217741749999995</v>
      </c>
      <c r="BQ2024" s="57">
        <v>1.5240556030000001</v>
      </c>
      <c r="BR2024" s="57">
        <v>0.66845046200000002</v>
      </c>
      <c r="BS2024" s="57">
        <v>8.9217741749999995</v>
      </c>
      <c r="BT2024" s="57">
        <v>1.5240556030000001</v>
      </c>
      <c r="BU2024" s="57">
        <v>0.66845046200000002</v>
      </c>
    </row>
    <row r="2025" spans="1:73" x14ac:dyDescent="0.25">
      <c r="A2025" s="57">
        <v>2</v>
      </c>
      <c r="B2025" s="57">
        <v>42285342600000</v>
      </c>
      <c r="C2025" s="57" t="s">
        <v>167</v>
      </c>
      <c r="D2025" s="57" t="s">
        <v>168</v>
      </c>
      <c r="E2025" s="57" t="s">
        <v>169</v>
      </c>
      <c r="F2025" s="57">
        <v>0</v>
      </c>
      <c r="G2025" s="57" t="s">
        <v>49</v>
      </c>
      <c r="H2025" s="57" t="s">
        <v>150</v>
      </c>
      <c r="I2025" s="57" t="s">
        <v>151</v>
      </c>
      <c r="J2025" s="57" t="s">
        <v>152</v>
      </c>
      <c r="K2025" s="57" t="s">
        <v>51</v>
      </c>
      <c r="L2025" s="57" t="s">
        <v>153</v>
      </c>
      <c r="M2025" s="57" t="s">
        <v>154</v>
      </c>
      <c r="N2025" s="57" t="s">
        <v>155</v>
      </c>
      <c r="P2025" s="57" t="s">
        <v>156</v>
      </c>
      <c r="Q2025" s="57" t="s">
        <v>157</v>
      </c>
      <c r="R2025" s="57" t="s">
        <v>158</v>
      </c>
      <c r="S2025" s="57" t="s">
        <v>159</v>
      </c>
      <c r="U2025" s="57" t="s">
        <v>160</v>
      </c>
      <c r="V2025" s="57" t="s">
        <v>160</v>
      </c>
      <c r="W2025" s="57" t="s">
        <v>160</v>
      </c>
      <c r="X2025" s="57" t="s">
        <v>160</v>
      </c>
      <c r="Y2025" s="57" t="s">
        <v>160</v>
      </c>
      <c r="Z2025" s="57" t="s">
        <v>160</v>
      </c>
      <c r="AA2025" s="57" t="s">
        <v>160</v>
      </c>
      <c r="AB2025" s="57" t="s">
        <v>160</v>
      </c>
      <c r="AC2025" s="57" t="s">
        <v>160</v>
      </c>
      <c r="AD2025" s="57" t="s">
        <v>160</v>
      </c>
      <c r="AE2025" s="57" t="s">
        <v>160</v>
      </c>
      <c r="AF2025" s="57" t="s">
        <v>160</v>
      </c>
      <c r="AG2025" s="57" t="s">
        <v>160</v>
      </c>
      <c r="AH2025" s="57" t="s">
        <v>160</v>
      </c>
      <c r="AI2025" s="57" t="s">
        <v>179</v>
      </c>
      <c r="AL2025" s="9">
        <v>52110</v>
      </c>
      <c r="AM2025" s="57">
        <v>206.38845590099999</v>
      </c>
      <c r="AN2025" s="57">
        <v>1949.876258196</v>
      </c>
      <c r="AO2025" s="57">
        <v>0</v>
      </c>
      <c r="AP2025" s="57">
        <v>206.38845590099999</v>
      </c>
      <c r="AQ2025" s="57">
        <v>1462.407193647</v>
      </c>
      <c r="AR2025" s="57">
        <v>0</v>
      </c>
      <c r="AS2025" s="57">
        <v>0.101596781</v>
      </c>
      <c r="AT2025" s="57">
        <v>0.71988456499999998</v>
      </c>
      <c r="AU2025" s="57">
        <v>0</v>
      </c>
      <c r="AV2025" s="57">
        <v>62.120000003000001</v>
      </c>
      <c r="AW2025" s="57">
        <v>4.1850000009999997</v>
      </c>
      <c r="AX2025" s="57">
        <v>0</v>
      </c>
      <c r="AY2025" s="57">
        <v>6.3111920540000002</v>
      </c>
      <c r="AZ2025" s="57">
        <v>3.012716905</v>
      </c>
      <c r="BA2025" s="57">
        <v>0</v>
      </c>
      <c r="BB2025" s="57">
        <v>9.3239089600000007</v>
      </c>
      <c r="BC2025" s="57">
        <v>0</v>
      </c>
      <c r="BD2025" s="57">
        <v>0</v>
      </c>
      <c r="BE2025" s="57">
        <v>0</v>
      </c>
      <c r="BF2025" s="57">
        <v>0.51759545600000001</v>
      </c>
      <c r="BG2025" s="57">
        <v>0.23309772400000001</v>
      </c>
      <c r="BH2025" s="57">
        <v>0.75069317999999996</v>
      </c>
      <c r="BI2025" s="57">
        <v>0</v>
      </c>
      <c r="BJ2025" s="57">
        <v>0</v>
      </c>
      <c r="BK2025" s="57">
        <v>0</v>
      </c>
      <c r="BL2025" s="57">
        <v>0</v>
      </c>
      <c r="BM2025" s="57">
        <v>0</v>
      </c>
      <c r="BN2025" s="57">
        <v>0</v>
      </c>
      <c r="BO2025" s="57">
        <v>0</v>
      </c>
      <c r="BP2025" s="57">
        <v>8.57321578</v>
      </c>
      <c r="BQ2025" s="57">
        <v>1.4530934</v>
      </c>
      <c r="BR2025" s="57">
        <v>0.63500377600000002</v>
      </c>
      <c r="BS2025" s="57">
        <v>8.57321578</v>
      </c>
      <c r="BT2025" s="57">
        <v>1.4530934</v>
      </c>
      <c r="BU2025" s="57">
        <v>0.63500377600000002</v>
      </c>
    </row>
    <row r="2026" spans="1:73" x14ac:dyDescent="0.25">
      <c r="A2026" s="57">
        <v>2</v>
      </c>
      <c r="B2026" s="57">
        <v>42285342600000</v>
      </c>
      <c r="C2026" s="57" t="s">
        <v>167</v>
      </c>
      <c r="D2026" s="57" t="s">
        <v>168</v>
      </c>
      <c r="E2026" s="57" t="s">
        <v>169</v>
      </c>
      <c r="F2026" s="57">
        <v>0</v>
      </c>
      <c r="G2026" s="57" t="s">
        <v>49</v>
      </c>
      <c r="H2026" s="57" t="s">
        <v>150</v>
      </c>
      <c r="I2026" s="57" t="s">
        <v>151</v>
      </c>
      <c r="J2026" s="57" t="s">
        <v>152</v>
      </c>
      <c r="K2026" s="57" t="s">
        <v>51</v>
      </c>
      <c r="L2026" s="57" t="s">
        <v>153</v>
      </c>
      <c r="M2026" s="57" t="s">
        <v>154</v>
      </c>
      <c r="N2026" s="57" t="s">
        <v>155</v>
      </c>
      <c r="P2026" s="57" t="s">
        <v>156</v>
      </c>
      <c r="Q2026" s="57" t="s">
        <v>157</v>
      </c>
      <c r="R2026" s="57" t="s">
        <v>158</v>
      </c>
      <c r="S2026" s="57" t="s">
        <v>159</v>
      </c>
      <c r="U2026" s="57" t="s">
        <v>160</v>
      </c>
      <c r="V2026" s="57" t="s">
        <v>160</v>
      </c>
      <c r="W2026" s="57" t="s">
        <v>160</v>
      </c>
      <c r="X2026" s="57" t="s">
        <v>160</v>
      </c>
      <c r="Y2026" s="57" t="s">
        <v>160</v>
      </c>
      <c r="Z2026" s="57" t="s">
        <v>160</v>
      </c>
      <c r="AA2026" s="57" t="s">
        <v>160</v>
      </c>
      <c r="AB2026" s="57" t="s">
        <v>160</v>
      </c>
      <c r="AC2026" s="57" t="s">
        <v>160</v>
      </c>
      <c r="AD2026" s="57" t="s">
        <v>160</v>
      </c>
      <c r="AE2026" s="57" t="s">
        <v>160</v>
      </c>
      <c r="AF2026" s="57" t="s">
        <v>160</v>
      </c>
      <c r="AG2026" s="57" t="s">
        <v>160</v>
      </c>
      <c r="AH2026" s="57" t="s">
        <v>160</v>
      </c>
      <c r="AI2026" s="57" t="s">
        <v>179</v>
      </c>
      <c r="AL2026" s="9">
        <v>52140</v>
      </c>
      <c r="AM2026" s="57">
        <v>211.757952926</v>
      </c>
      <c r="AN2026" s="57">
        <v>2000.892104176</v>
      </c>
      <c r="AO2026" s="57">
        <v>0</v>
      </c>
      <c r="AP2026" s="57">
        <v>211.757952926</v>
      </c>
      <c r="AQ2026" s="57">
        <v>1500.6690781320001</v>
      </c>
      <c r="AR2026" s="57">
        <v>0</v>
      </c>
      <c r="AS2026" s="57">
        <v>0.10423997</v>
      </c>
      <c r="AT2026" s="57">
        <v>0.73871936000000005</v>
      </c>
      <c r="AU2026" s="57">
        <v>0</v>
      </c>
      <c r="AV2026" s="57">
        <v>62.119999995999997</v>
      </c>
      <c r="AW2026" s="57">
        <v>4.1850000009999997</v>
      </c>
      <c r="AX2026" s="57">
        <v>0</v>
      </c>
      <c r="AY2026" s="57">
        <v>6.4753869310000001</v>
      </c>
      <c r="AZ2026" s="57">
        <v>3.0915405229999999</v>
      </c>
      <c r="BA2026" s="57">
        <v>0</v>
      </c>
      <c r="BB2026" s="57">
        <v>9.566927454</v>
      </c>
      <c r="BC2026" s="57">
        <v>0</v>
      </c>
      <c r="BD2026" s="57">
        <v>0</v>
      </c>
      <c r="BE2026" s="57">
        <v>0</v>
      </c>
      <c r="BF2026" s="57">
        <v>0.53109478499999996</v>
      </c>
      <c r="BG2026" s="57">
        <v>0.23917318600000001</v>
      </c>
      <c r="BH2026" s="57">
        <v>0.77026797199999997</v>
      </c>
      <c r="BI2026" s="57">
        <v>0</v>
      </c>
      <c r="BJ2026" s="57">
        <v>0</v>
      </c>
      <c r="BK2026" s="57">
        <v>0</v>
      </c>
      <c r="BL2026" s="57">
        <v>0</v>
      </c>
      <c r="BM2026" s="57">
        <v>0</v>
      </c>
      <c r="BN2026" s="57">
        <v>0</v>
      </c>
      <c r="BO2026" s="57">
        <v>0</v>
      </c>
      <c r="BP2026" s="57">
        <v>8.7966594820000008</v>
      </c>
      <c r="BQ2026" s="57">
        <v>1.4789531600000001</v>
      </c>
      <c r="BR2026" s="57">
        <v>0.64387075999999999</v>
      </c>
      <c r="BS2026" s="57">
        <v>8.7966594820000008</v>
      </c>
      <c r="BT2026" s="57">
        <v>1.4789531600000001</v>
      </c>
      <c r="BU2026" s="57">
        <v>0.64387075999999999</v>
      </c>
    </row>
    <row r="2027" spans="1:73" x14ac:dyDescent="0.25">
      <c r="A2027" s="57">
        <v>2</v>
      </c>
      <c r="B2027" s="57">
        <v>42285342600000</v>
      </c>
      <c r="C2027" s="57" t="s">
        <v>167</v>
      </c>
      <c r="D2027" s="57" t="s">
        <v>168</v>
      </c>
      <c r="E2027" s="57" t="s">
        <v>169</v>
      </c>
      <c r="F2027" s="57">
        <v>0</v>
      </c>
      <c r="G2027" s="57" t="s">
        <v>49</v>
      </c>
      <c r="H2027" s="57" t="s">
        <v>150</v>
      </c>
      <c r="I2027" s="57" t="s">
        <v>151</v>
      </c>
      <c r="J2027" s="57" t="s">
        <v>152</v>
      </c>
      <c r="K2027" s="57" t="s">
        <v>51</v>
      </c>
      <c r="L2027" s="57" t="s">
        <v>153</v>
      </c>
      <c r="M2027" s="57" t="s">
        <v>154</v>
      </c>
      <c r="N2027" s="57" t="s">
        <v>155</v>
      </c>
      <c r="P2027" s="57" t="s">
        <v>156</v>
      </c>
      <c r="Q2027" s="57" t="s">
        <v>157</v>
      </c>
      <c r="R2027" s="57" t="s">
        <v>158</v>
      </c>
      <c r="S2027" s="57" t="s">
        <v>159</v>
      </c>
      <c r="U2027" s="57" t="s">
        <v>160</v>
      </c>
      <c r="V2027" s="57" t="s">
        <v>160</v>
      </c>
      <c r="W2027" s="57" t="s">
        <v>160</v>
      </c>
      <c r="X2027" s="57" t="s">
        <v>160</v>
      </c>
      <c r="Y2027" s="57" t="s">
        <v>160</v>
      </c>
      <c r="Z2027" s="57" t="s">
        <v>160</v>
      </c>
      <c r="AA2027" s="57" t="s">
        <v>160</v>
      </c>
      <c r="AB2027" s="57" t="s">
        <v>160</v>
      </c>
      <c r="AC2027" s="57" t="s">
        <v>160</v>
      </c>
      <c r="AD2027" s="57" t="s">
        <v>160</v>
      </c>
      <c r="AE2027" s="57" t="s">
        <v>160</v>
      </c>
      <c r="AF2027" s="57" t="s">
        <v>160</v>
      </c>
      <c r="AG2027" s="57" t="s">
        <v>160</v>
      </c>
      <c r="AH2027" s="57" t="s">
        <v>160</v>
      </c>
      <c r="AI2027" s="57" t="s">
        <v>179</v>
      </c>
      <c r="AL2027" s="9">
        <v>52171</v>
      </c>
      <c r="AM2027" s="57">
        <v>203.476276609</v>
      </c>
      <c r="AN2027" s="57">
        <v>1922.9114978790001</v>
      </c>
      <c r="AO2027" s="57">
        <v>0</v>
      </c>
      <c r="AP2027" s="57">
        <v>203.476276609</v>
      </c>
      <c r="AQ2027" s="57">
        <v>1442.1836234089999</v>
      </c>
      <c r="AR2027" s="57">
        <v>0</v>
      </c>
      <c r="AS2027" s="57">
        <v>0.100163232</v>
      </c>
      <c r="AT2027" s="57">
        <v>0.70992931000000004</v>
      </c>
      <c r="AU2027" s="57">
        <v>0</v>
      </c>
      <c r="AV2027" s="57">
        <v>62.120000001999998</v>
      </c>
      <c r="AW2027" s="57">
        <v>4.1849999999999996</v>
      </c>
      <c r="AX2027" s="57">
        <v>0</v>
      </c>
      <c r="AY2027" s="57">
        <v>6.2221399670000004</v>
      </c>
      <c r="AZ2027" s="57">
        <v>2.9710541639999999</v>
      </c>
      <c r="BA2027" s="57">
        <v>0</v>
      </c>
      <c r="BB2027" s="57">
        <v>9.1931941310000003</v>
      </c>
      <c r="BC2027" s="57">
        <v>0</v>
      </c>
      <c r="BD2027" s="57">
        <v>0</v>
      </c>
      <c r="BE2027" s="57">
        <v>0</v>
      </c>
      <c r="BF2027" s="57">
        <v>0.51035577399999998</v>
      </c>
      <c r="BG2027" s="57">
        <v>0.229829853</v>
      </c>
      <c r="BH2027" s="57">
        <v>0.74018562700000001</v>
      </c>
      <c r="BI2027" s="57">
        <v>0</v>
      </c>
      <c r="BJ2027" s="57">
        <v>0</v>
      </c>
      <c r="BK2027" s="57">
        <v>0</v>
      </c>
      <c r="BL2027" s="57">
        <v>0</v>
      </c>
      <c r="BM2027" s="57">
        <v>0</v>
      </c>
      <c r="BN2027" s="57">
        <v>0</v>
      </c>
      <c r="BO2027" s="57">
        <v>0</v>
      </c>
      <c r="BP2027" s="57">
        <v>8.4530085049999997</v>
      </c>
      <c r="BQ2027" s="57">
        <v>1.4100942279999999</v>
      </c>
      <c r="BR2027" s="57">
        <v>0.61165535100000001</v>
      </c>
      <c r="BS2027" s="57">
        <v>8.4530085049999997</v>
      </c>
      <c r="BT2027" s="57">
        <v>1.4100942279999999</v>
      </c>
      <c r="BU2027" s="57">
        <v>0.61165535100000001</v>
      </c>
    </row>
    <row r="2028" spans="1:73" x14ac:dyDescent="0.25">
      <c r="A2028" s="57">
        <v>2</v>
      </c>
      <c r="B2028" s="57">
        <v>42285342600000</v>
      </c>
      <c r="C2028" s="57" t="s">
        <v>167</v>
      </c>
      <c r="D2028" s="57" t="s">
        <v>168</v>
      </c>
      <c r="E2028" s="57" t="s">
        <v>169</v>
      </c>
      <c r="F2028" s="57">
        <v>0</v>
      </c>
      <c r="G2028" s="57" t="s">
        <v>49</v>
      </c>
      <c r="H2028" s="57" t="s">
        <v>150</v>
      </c>
      <c r="I2028" s="57" t="s">
        <v>151</v>
      </c>
      <c r="J2028" s="57" t="s">
        <v>152</v>
      </c>
      <c r="K2028" s="57" t="s">
        <v>51</v>
      </c>
      <c r="L2028" s="57" t="s">
        <v>153</v>
      </c>
      <c r="M2028" s="57" t="s">
        <v>154</v>
      </c>
      <c r="N2028" s="57" t="s">
        <v>155</v>
      </c>
      <c r="P2028" s="57" t="s">
        <v>156</v>
      </c>
      <c r="Q2028" s="57" t="s">
        <v>157</v>
      </c>
      <c r="R2028" s="57" t="s">
        <v>158</v>
      </c>
      <c r="S2028" s="57" t="s">
        <v>159</v>
      </c>
      <c r="U2028" s="57" t="s">
        <v>160</v>
      </c>
      <c r="V2028" s="57" t="s">
        <v>160</v>
      </c>
      <c r="W2028" s="57" t="s">
        <v>160</v>
      </c>
      <c r="X2028" s="57" t="s">
        <v>160</v>
      </c>
      <c r="Y2028" s="57" t="s">
        <v>160</v>
      </c>
      <c r="Z2028" s="57" t="s">
        <v>160</v>
      </c>
      <c r="AA2028" s="57" t="s">
        <v>160</v>
      </c>
      <c r="AB2028" s="57" t="s">
        <v>160</v>
      </c>
      <c r="AC2028" s="57" t="s">
        <v>160</v>
      </c>
      <c r="AD2028" s="57" t="s">
        <v>160</v>
      </c>
      <c r="AE2028" s="57" t="s">
        <v>160</v>
      </c>
      <c r="AF2028" s="57" t="s">
        <v>160</v>
      </c>
      <c r="AG2028" s="57" t="s">
        <v>160</v>
      </c>
      <c r="AH2028" s="57" t="s">
        <v>160</v>
      </c>
      <c r="AI2028" s="57" t="s">
        <v>179</v>
      </c>
      <c r="AL2028" s="9">
        <v>52201</v>
      </c>
      <c r="AM2028" s="57">
        <v>208.77070671600001</v>
      </c>
      <c r="AN2028" s="57">
        <v>1973.221847776</v>
      </c>
      <c r="AO2028" s="57">
        <v>0</v>
      </c>
      <c r="AP2028" s="57">
        <v>208.77070671600001</v>
      </c>
      <c r="AQ2028" s="57">
        <v>1479.9163858320001</v>
      </c>
      <c r="AR2028" s="57">
        <v>0</v>
      </c>
      <c r="AS2028" s="57">
        <v>0.102769468</v>
      </c>
      <c r="AT2028" s="57">
        <v>0.72850364000000001</v>
      </c>
      <c r="AU2028" s="57">
        <v>0</v>
      </c>
      <c r="AV2028" s="57">
        <v>62.119999997999997</v>
      </c>
      <c r="AW2028" s="57">
        <v>4.1849999990000004</v>
      </c>
      <c r="AX2028" s="57">
        <v>0</v>
      </c>
      <c r="AY2028" s="57">
        <v>6.3840393579999999</v>
      </c>
      <c r="AZ2028" s="57">
        <v>3.0487877339999998</v>
      </c>
      <c r="BA2028" s="57">
        <v>0</v>
      </c>
      <c r="BB2028" s="57">
        <v>9.4328270910000001</v>
      </c>
      <c r="BC2028" s="57">
        <v>0</v>
      </c>
      <c r="BD2028" s="57">
        <v>0</v>
      </c>
      <c r="BE2028" s="57">
        <v>0</v>
      </c>
      <c r="BF2028" s="57">
        <v>0.52366727599999996</v>
      </c>
      <c r="BG2028" s="57">
        <v>0.23582067700000001</v>
      </c>
      <c r="BH2028" s="57">
        <v>0.75948795300000005</v>
      </c>
      <c r="BI2028" s="57">
        <v>0</v>
      </c>
      <c r="BJ2028" s="57">
        <v>0</v>
      </c>
      <c r="BK2028" s="57">
        <v>0</v>
      </c>
      <c r="BL2028" s="57">
        <v>0</v>
      </c>
      <c r="BM2028" s="57">
        <v>0</v>
      </c>
      <c r="BN2028" s="57">
        <v>0</v>
      </c>
      <c r="BO2028" s="57">
        <v>0</v>
      </c>
      <c r="BP2028" s="57">
        <v>8.6733391379999993</v>
      </c>
      <c r="BQ2028" s="57">
        <v>1.435192051</v>
      </c>
      <c r="BR2028" s="57">
        <v>0.62019772799999995</v>
      </c>
      <c r="BS2028" s="57">
        <v>8.6733391379999993</v>
      </c>
      <c r="BT2028" s="57">
        <v>1.435192051</v>
      </c>
      <c r="BU2028" s="57">
        <v>0.62019772799999995</v>
      </c>
    </row>
    <row r="2029" spans="1:73" x14ac:dyDescent="0.25">
      <c r="A2029" s="57">
        <v>2</v>
      </c>
      <c r="B2029" s="57">
        <v>42285342600000</v>
      </c>
      <c r="C2029" s="57" t="s">
        <v>167</v>
      </c>
      <c r="D2029" s="57" t="s">
        <v>168</v>
      </c>
      <c r="E2029" s="57" t="s">
        <v>169</v>
      </c>
      <c r="F2029" s="57">
        <v>0</v>
      </c>
      <c r="G2029" s="57" t="s">
        <v>49</v>
      </c>
      <c r="H2029" s="57" t="s">
        <v>150</v>
      </c>
      <c r="I2029" s="57" t="s">
        <v>151</v>
      </c>
      <c r="J2029" s="57" t="s">
        <v>152</v>
      </c>
      <c r="K2029" s="57" t="s">
        <v>51</v>
      </c>
      <c r="L2029" s="57" t="s">
        <v>153</v>
      </c>
      <c r="M2029" s="57" t="s">
        <v>154</v>
      </c>
      <c r="N2029" s="57" t="s">
        <v>155</v>
      </c>
      <c r="P2029" s="57" t="s">
        <v>156</v>
      </c>
      <c r="Q2029" s="57" t="s">
        <v>157</v>
      </c>
      <c r="R2029" s="57" t="s">
        <v>158</v>
      </c>
      <c r="S2029" s="57" t="s">
        <v>159</v>
      </c>
      <c r="U2029" s="57" t="s">
        <v>160</v>
      </c>
      <c r="V2029" s="57" t="s">
        <v>160</v>
      </c>
      <c r="W2029" s="57" t="s">
        <v>160</v>
      </c>
      <c r="X2029" s="57" t="s">
        <v>160</v>
      </c>
      <c r="Y2029" s="57" t="s">
        <v>160</v>
      </c>
      <c r="Z2029" s="57" t="s">
        <v>160</v>
      </c>
      <c r="AA2029" s="57" t="s">
        <v>160</v>
      </c>
      <c r="AB2029" s="57" t="s">
        <v>160</v>
      </c>
      <c r="AC2029" s="57" t="s">
        <v>160</v>
      </c>
      <c r="AD2029" s="57" t="s">
        <v>160</v>
      </c>
      <c r="AE2029" s="57" t="s">
        <v>160</v>
      </c>
      <c r="AF2029" s="57" t="s">
        <v>160</v>
      </c>
      <c r="AG2029" s="57" t="s">
        <v>160</v>
      </c>
      <c r="AH2029" s="57" t="s">
        <v>160</v>
      </c>
      <c r="AI2029" s="57" t="s">
        <v>179</v>
      </c>
      <c r="AL2029" s="9">
        <v>52232</v>
      </c>
      <c r="AM2029" s="57">
        <v>207.269315772</v>
      </c>
      <c r="AN2029" s="57">
        <v>1959.3068917789999</v>
      </c>
      <c r="AO2029" s="57">
        <v>0</v>
      </c>
      <c r="AP2029" s="57">
        <v>207.269315772</v>
      </c>
      <c r="AQ2029" s="57">
        <v>1469.4801688350001</v>
      </c>
      <c r="AR2029" s="57">
        <v>0</v>
      </c>
      <c r="AS2029" s="57">
        <v>0.102030393</v>
      </c>
      <c r="AT2029" s="57">
        <v>0.72336630800000001</v>
      </c>
      <c r="AU2029" s="57">
        <v>0</v>
      </c>
      <c r="AV2029" s="57">
        <v>62.119999997999997</v>
      </c>
      <c r="AW2029" s="57">
        <v>4.1849999999999996</v>
      </c>
      <c r="AX2029" s="57">
        <v>0</v>
      </c>
      <c r="AY2029" s="57">
        <v>6.3381280369999997</v>
      </c>
      <c r="AZ2029" s="57">
        <v>3.0272879989999999</v>
      </c>
      <c r="BA2029" s="57">
        <v>0</v>
      </c>
      <c r="BB2029" s="57">
        <v>9.3654160350000009</v>
      </c>
      <c r="BC2029" s="57">
        <v>0</v>
      </c>
      <c r="BD2029" s="57">
        <v>0</v>
      </c>
      <c r="BE2029" s="57">
        <v>0</v>
      </c>
      <c r="BF2029" s="57">
        <v>0.51993329200000005</v>
      </c>
      <c r="BG2029" s="57">
        <v>0.23413540099999999</v>
      </c>
      <c r="BH2029" s="57">
        <v>0.75406869300000001</v>
      </c>
      <c r="BI2029" s="57">
        <v>0</v>
      </c>
      <c r="BJ2029" s="57">
        <v>0</v>
      </c>
      <c r="BK2029" s="57">
        <v>0</v>
      </c>
      <c r="BL2029" s="57">
        <v>0</v>
      </c>
      <c r="BM2029" s="57">
        <v>0</v>
      </c>
      <c r="BN2029" s="57">
        <v>0</v>
      </c>
      <c r="BO2029" s="57">
        <v>0</v>
      </c>
      <c r="BP2029" s="57">
        <v>8.6113473420000002</v>
      </c>
      <c r="BQ2029" s="57">
        <v>1.4134539450000001</v>
      </c>
      <c r="BR2029" s="57">
        <v>0.60850383500000005</v>
      </c>
      <c r="BS2029" s="57">
        <v>8.6113473420000002</v>
      </c>
      <c r="BT2029" s="57">
        <v>1.4134539450000001</v>
      </c>
      <c r="BU2029" s="57">
        <v>0.60850383500000005</v>
      </c>
    </row>
    <row r="2030" spans="1:73" x14ac:dyDescent="0.25">
      <c r="A2030" s="57">
        <v>2</v>
      </c>
      <c r="B2030" s="57">
        <v>42285342600000</v>
      </c>
      <c r="C2030" s="57" t="s">
        <v>167</v>
      </c>
      <c r="D2030" s="57" t="s">
        <v>168</v>
      </c>
      <c r="E2030" s="57" t="s">
        <v>169</v>
      </c>
      <c r="F2030" s="57">
        <v>0</v>
      </c>
      <c r="G2030" s="57" t="s">
        <v>49</v>
      </c>
      <c r="H2030" s="57" t="s">
        <v>150</v>
      </c>
      <c r="I2030" s="57" t="s">
        <v>151</v>
      </c>
      <c r="J2030" s="57" t="s">
        <v>152</v>
      </c>
      <c r="K2030" s="57" t="s">
        <v>51</v>
      </c>
      <c r="L2030" s="57" t="s">
        <v>153</v>
      </c>
      <c r="M2030" s="57" t="s">
        <v>154</v>
      </c>
      <c r="N2030" s="57" t="s">
        <v>155</v>
      </c>
      <c r="P2030" s="57" t="s">
        <v>156</v>
      </c>
      <c r="Q2030" s="57" t="s">
        <v>157</v>
      </c>
      <c r="R2030" s="57" t="s">
        <v>158</v>
      </c>
      <c r="S2030" s="57" t="s">
        <v>159</v>
      </c>
      <c r="U2030" s="57" t="s">
        <v>160</v>
      </c>
      <c r="V2030" s="57" t="s">
        <v>160</v>
      </c>
      <c r="W2030" s="57" t="s">
        <v>160</v>
      </c>
      <c r="X2030" s="57" t="s">
        <v>160</v>
      </c>
      <c r="Y2030" s="57" t="s">
        <v>160</v>
      </c>
      <c r="Z2030" s="57" t="s">
        <v>160</v>
      </c>
      <c r="AA2030" s="57" t="s">
        <v>160</v>
      </c>
      <c r="AB2030" s="57" t="s">
        <v>160</v>
      </c>
      <c r="AC2030" s="57" t="s">
        <v>160</v>
      </c>
      <c r="AD2030" s="57" t="s">
        <v>160</v>
      </c>
      <c r="AE2030" s="57" t="s">
        <v>160</v>
      </c>
      <c r="AF2030" s="57" t="s">
        <v>160</v>
      </c>
      <c r="AG2030" s="57" t="s">
        <v>160</v>
      </c>
      <c r="AH2030" s="57" t="s">
        <v>160</v>
      </c>
      <c r="AI2030" s="57" t="s">
        <v>179</v>
      </c>
      <c r="AL2030" s="9">
        <v>52263</v>
      </c>
      <c r="AM2030" s="57">
        <v>185.92979538899999</v>
      </c>
      <c r="AN2030" s="57">
        <v>1757.8179812379999</v>
      </c>
      <c r="AO2030" s="57">
        <v>0</v>
      </c>
      <c r="AP2030" s="57">
        <v>185.92979538899999</v>
      </c>
      <c r="AQ2030" s="57">
        <v>1318.363485928</v>
      </c>
      <c r="AR2030" s="57">
        <v>0</v>
      </c>
      <c r="AS2030" s="57">
        <v>9.1525801000000004E-2</v>
      </c>
      <c r="AT2030" s="57">
        <v>0.64897760999999998</v>
      </c>
      <c r="AU2030" s="57">
        <v>0</v>
      </c>
      <c r="AV2030" s="57">
        <v>62.119999999000001</v>
      </c>
      <c r="AW2030" s="57">
        <v>4.1849999999999996</v>
      </c>
      <c r="AX2030" s="57">
        <v>0</v>
      </c>
      <c r="AY2030" s="57">
        <v>5.6855827630000002</v>
      </c>
      <c r="AZ2030" s="57">
        <v>2.7159712960000002</v>
      </c>
      <c r="BA2030" s="57">
        <v>0</v>
      </c>
      <c r="BB2030" s="57">
        <v>8.4015540590000004</v>
      </c>
      <c r="BC2030" s="57">
        <v>0</v>
      </c>
      <c r="BD2030" s="57">
        <v>0</v>
      </c>
      <c r="BE2030" s="57">
        <v>0</v>
      </c>
      <c r="BF2030" s="57">
        <v>0.46643029800000002</v>
      </c>
      <c r="BG2030" s="57">
        <v>0.210038851</v>
      </c>
      <c r="BH2030" s="57">
        <v>0.67646914899999999</v>
      </c>
      <c r="BI2030" s="57">
        <v>0</v>
      </c>
      <c r="BJ2030" s="57">
        <v>0</v>
      </c>
      <c r="BK2030" s="57">
        <v>0</v>
      </c>
      <c r="BL2030" s="57">
        <v>0</v>
      </c>
      <c r="BM2030" s="57">
        <v>0</v>
      </c>
      <c r="BN2030" s="57">
        <v>0</v>
      </c>
      <c r="BO2030" s="57">
        <v>0</v>
      </c>
      <c r="BP2030" s="57">
        <v>7.7250849099999996</v>
      </c>
      <c r="BQ2030" s="57">
        <v>1.258753413</v>
      </c>
      <c r="BR2030" s="57">
        <v>0.54006046799999996</v>
      </c>
      <c r="BS2030" s="57">
        <v>7.7250849099999996</v>
      </c>
      <c r="BT2030" s="57">
        <v>1.258753413</v>
      </c>
      <c r="BU2030" s="57">
        <v>0.54006046799999996</v>
      </c>
    </row>
    <row r="2031" spans="1:73" x14ac:dyDescent="0.25">
      <c r="A2031" s="57">
        <v>2</v>
      </c>
      <c r="B2031" s="57">
        <v>42285342600000</v>
      </c>
      <c r="C2031" s="57" t="s">
        <v>167</v>
      </c>
      <c r="D2031" s="57" t="s">
        <v>168</v>
      </c>
      <c r="E2031" s="57" t="s">
        <v>169</v>
      </c>
      <c r="F2031" s="57">
        <v>0</v>
      </c>
      <c r="G2031" s="57" t="s">
        <v>49</v>
      </c>
      <c r="H2031" s="57" t="s">
        <v>150</v>
      </c>
      <c r="I2031" s="57" t="s">
        <v>151</v>
      </c>
      <c r="J2031" s="57" t="s">
        <v>152</v>
      </c>
      <c r="K2031" s="57" t="s">
        <v>51</v>
      </c>
      <c r="L2031" s="57" t="s">
        <v>153</v>
      </c>
      <c r="M2031" s="57" t="s">
        <v>154</v>
      </c>
      <c r="N2031" s="57" t="s">
        <v>155</v>
      </c>
      <c r="P2031" s="57" t="s">
        <v>156</v>
      </c>
      <c r="Q2031" s="57" t="s">
        <v>157</v>
      </c>
      <c r="R2031" s="57" t="s">
        <v>158</v>
      </c>
      <c r="S2031" s="57" t="s">
        <v>159</v>
      </c>
      <c r="U2031" s="57" t="s">
        <v>160</v>
      </c>
      <c r="V2031" s="57" t="s">
        <v>160</v>
      </c>
      <c r="W2031" s="57" t="s">
        <v>160</v>
      </c>
      <c r="X2031" s="57" t="s">
        <v>160</v>
      </c>
      <c r="Y2031" s="57" t="s">
        <v>160</v>
      </c>
      <c r="Z2031" s="57" t="s">
        <v>160</v>
      </c>
      <c r="AA2031" s="57" t="s">
        <v>160</v>
      </c>
      <c r="AB2031" s="57" t="s">
        <v>160</v>
      </c>
      <c r="AC2031" s="57" t="s">
        <v>160</v>
      </c>
      <c r="AD2031" s="57" t="s">
        <v>160</v>
      </c>
      <c r="AE2031" s="57" t="s">
        <v>160</v>
      </c>
      <c r="AF2031" s="57" t="s">
        <v>160</v>
      </c>
      <c r="AG2031" s="57" t="s">
        <v>160</v>
      </c>
      <c r="AH2031" s="57" t="s">
        <v>160</v>
      </c>
      <c r="AI2031" s="57" t="s">
        <v>179</v>
      </c>
      <c r="AL2031" s="9">
        <v>52291</v>
      </c>
      <c r="AM2031" s="57">
        <v>204.44256930399999</v>
      </c>
      <c r="AN2031" s="57">
        <v>1933.0941123600001</v>
      </c>
      <c r="AO2031" s="57">
        <v>0</v>
      </c>
      <c r="AP2031" s="57">
        <v>204.44256930399999</v>
      </c>
      <c r="AQ2031" s="57">
        <v>1449.8205842699999</v>
      </c>
      <c r="AR2031" s="57">
        <v>0</v>
      </c>
      <c r="AS2031" s="57">
        <v>0.100638899</v>
      </c>
      <c r="AT2031" s="57">
        <v>0.71368868100000005</v>
      </c>
      <c r="AU2031" s="57">
        <v>0</v>
      </c>
      <c r="AV2031" s="57">
        <v>62.120000001000001</v>
      </c>
      <c r="AW2031" s="57">
        <v>4.1849999999999996</v>
      </c>
      <c r="AX2031" s="57">
        <v>0</v>
      </c>
      <c r="AY2031" s="57">
        <v>6.2516884160000004</v>
      </c>
      <c r="AZ2031" s="57">
        <v>2.9867871290000001</v>
      </c>
      <c r="BA2031" s="57">
        <v>0</v>
      </c>
      <c r="BB2031" s="57">
        <v>9.238475545</v>
      </c>
      <c r="BC2031" s="57">
        <v>0</v>
      </c>
      <c r="BD2031" s="57">
        <v>0</v>
      </c>
      <c r="BE2031" s="57">
        <v>0</v>
      </c>
      <c r="BF2031" s="57">
        <v>0.51290145899999995</v>
      </c>
      <c r="BG2031" s="57">
        <v>0.230961889</v>
      </c>
      <c r="BH2031" s="57">
        <v>0.74386334799999998</v>
      </c>
      <c r="BI2031" s="57">
        <v>0</v>
      </c>
      <c r="BJ2031" s="57">
        <v>0</v>
      </c>
      <c r="BK2031" s="57">
        <v>0</v>
      </c>
      <c r="BL2031" s="57">
        <v>0</v>
      </c>
      <c r="BM2031" s="57">
        <v>0</v>
      </c>
      <c r="BN2031" s="57">
        <v>0</v>
      </c>
      <c r="BO2031" s="57">
        <v>0</v>
      </c>
      <c r="BP2031" s="57">
        <v>8.4946121980000004</v>
      </c>
      <c r="BQ2031" s="57">
        <v>1.3729914080000001</v>
      </c>
      <c r="BR2031" s="57">
        <v>0.58685533000000001</v>
      </c>
      <c r="BS2031" s="57">
        <v>8.4946121980000004</v>
      </c>
      <c r="BT2031" s="57">
        <v>1.3729914080000001</v>
      </c>
      <c r="BU2031" s="57">
        <v>0.58685533000000001</v>
      </c>
    </row>
    <row r="2032" spans="1:73" x14ac:dyDescent="0.25">
      <c r="A2032" s="57">
        <v>2</v>
      </c>
      <c r="B2032" s="57">
        <v>42285342600000</v>
      </c>
      <c r="C2032" s="57" t="s">
        <v>167</v>
      </c>
      <c r="D2032" s="57" t="s">
        <v>168</v>
      </c>
      <c r="E2032" s="57" t="s">
        <v>169</v>
      </c>
      <c r="F2032" s="57">
        <v>0</v>
      </c>
      <c r="G2032" s="57" t="s">
        <v>49</v>
      </c>
      <c r="H2032" s="57" t="s">
        <v>150</v>
      </c>
      <c r="I2032" s="57" t="s">
        <v>151</v>
      </c>
      <c r="J2032" s="57" t="s">
        <v>152</v>
      </c>
      <c r="K2032" s="57" t="s">
        <v>51</v>
      </c>
      <c r="L2032" s="57" t="s">
        <v>153</v>
      </c>
      <c r="M2032" s="57" t="s">
        <v>154</v>
      </c>
      <c r="N2032" s="57" t="s">
        <v>155</v>
      </c>
      <c r="P2032" s="57" t="s">
        <v>156</v>
      </c>
      <c r="Q2032" s="57" t="s">
        <v>157</v>
      </c>
      <c r="R2032" s="57" t="s">
        <v>158</v>
      </c>
      <c r="S2032" s="57" t="s">
        <v>159</v>
      </c>
      <c r="U2032" s="57" t="s">
        <v>160</v>
      </c>
      <c r="V2032" s="57" t="s">
        <v>160</v>
      </c>
      <c r="W2032" s="57" t="s">
        <v>160</v>
      </c>
      <c r="X2032" s="57" t="s">
        <v>160</v>
      </c>
      <c r="Y2032" s="57" t="s">
        <v>160</v>
      </c>
      <c r="Z2032" s="57" t="s">
        <v>160</v>
      </c>
      <c r="AA2032" s="57" t="s">
        <v>160</v>
      </c>
      <c r="AB2032" s="57" t="s">
        <v>160</v>
      </c>
      <c r="AC2032" s="57" t="s">
        <v>160</v>
      </c>
      <c r="AD2032" s="57" t="s">
        <v>160</v>
      </c>
      <c r="AE2032" s="57" t="s">
        <v>160</v>
      </c>
      <c r="AF2032" s="57" t="s">
        <v>160</v>
      </c>
      <c r="AG2032" s="57" t="s">
        <v>160</v>
      </c>
      <c r="AH2032" s="57" t="s">
        <v>160</v>
      </c>
      <c r="AI2032" s="57" t="s">
        <v>179</v>
      </c>
      <c r="AL2032" s="9">
        <v>52322</v>
      </c>
      <c r="AM2032" s="57">
        <v>196.44861485999999</v>
      </c>
      <c r="AN2032" s="57">
        <v>1857.7557917199999</v>
      </c>
      <c r="AO2032" s="57">
        <v>0</v>
      </c>
      <c r="AP2032" s="57">
        <v>196.44861485999999</v>
      </c>
      <c r="AQ2032" s="57">
        <v>1393.3168437899999</v>
      </c>
      <c r="AR2032" s="57">
        <v>0</v>
      </c>
      <c r="AS2032" s="57">
        <v>9.6703794999999995E-2</v>
      </c>
      <c r="AT2032" s="57">
        <v>0.68587414999999996</v>
      </c>
      <c r="AU2032" s="57">
        <v>0</v>
      </c>
      <c r="AV2032" s="57">
        <v>62.119999995999997</v>
      </c>
      <c r="AW2032" s="57">
        <v>4.1849999999999996</v>
      </c>
      <c r="AX2032" s="57">
        <v>0</v>
      </c>
      <c r="AY2032" s="57">
        <v>6.0072397549999996</v>
      </c>
      <c r="AZ2032" s="57">
        <v>2.8703833159999999</v>
      </c>
      <c r="BA2032" s="57">
        <v>0</v>
      </c>
      <c r="BB2032" s="57">
        <v>8.8776230710000004</v>
      </c>
      <c r="BC2032" s="57">
        <v>0</v>
      </c>
      <c r="BD2032" s="57">
        <v>0</v>
      </c>
      <c r="BE2032" s="57">
        <v>0</v>
      </c>
      <c r="BF2032" s="57">
        <v>0.49287519000000002</v>
      </c>
      <c r="BG2032" s="57">
        <v>0.221940577</v>
      </c>
      <c r="BH2032" s="57">
        <v>0.71481576700000005</v>
      </c>
      <c r="BI2032" s="57">
        <v>0</v>
      </c>
      <c r="BJ2032" s="57">
        <v>0</v>
      </c>
      <c r="BK2032" s="57">
        <v>0</v>
      </c>
      <c r="BL2032" s="57">
        <v>0</v>
      </c>
      <c r="BM2032" s="57">
        <v>0</v>
      </c>
      <c r="BN2032" s="57">
        <v>0</v>
      </c>
      <c r="BO2032" s="57">
        <v>0</v>
      </c>
      <c r="BP2032" s="57">
        <v>8.1628073039999993</v>
      </c>
      <c r="BQ2032" s="57">
        <v>1.3090733960000001</v>
      </c>
      <c r="BR2032" s="57">
        <v>0.55749578899999996</v>
      </c>
      <c r="BS2032" s="57">
        <v>8.1628073039999993</v>
      </c>
      <c r="BT2032" s="57">
        <v>1.3090733960000001</v>
      </c>
      <c r="BU2032" s="57">
        <v>0.55749578899999996</v>
      </c>
    </row>
    <row r="2033" spans="1:73" x14ac:dyDescent="0.25">
      <c r="A2033" s="57">
        <v>2</v>
      </c>
      <c r="B2033" s="57">
        <v>42285342600000</v>
      </c>
      <c r="C2033" s="57" t="s">
        <v>167</v>
      </c>
      <c r="D2033" s="57" t="s">
        <v>168</v>
      </c>
      <c r="E2033" s="57" t="s">
        <v>169</v>
      </c>
      <c r="F2033" s="57">
        <v>0</v>
      </c>
      <c r="G2033" s="57" t="s">
        <v>49</v>
      </c>
      <c r="H2033" s="57" t="s">
        <v>150</v>
      </c>
      <c r="I2033" s="57" t="s">
        <v>151</v>
      </c>
      <c r="J2033" s="57" t="s">
        <v>152</v>
      </c>
      <c r="K2033" s="57" t="s">
        <v>51</v>
      </c>
      <c r="L2033" s="57" t="s">
        <v>153</v>
      </c>
      <c r="M2033" s="57" t="s">
        <v>154</v>
      </c>
      <c r="N2033" s="57" t="s">
        <v>155</v>
      </c>
      <c r="P2033" s="57" t="s">
        <v>156</v>
      </c>
      <c r="Q2033" s="57" t="s">
        <v>157</v>
      </c>
      <c r="R2033" s="57" t="s">
        <v>158</v>
      </c>
      <c r="S2033" s="57" t="s">
        <v>159</v>
      </c>
      <c r="U2033" s="57" t="s">
        <v>160</v>
      </c>
      <c r="V2033" s="57" t="s">
        <v>160</v>
      </c>
      <c r="W2033" s="57" t="s">
        <v>160</v>
      </c>
      <c r="X2033" s="57" t="s">
        <v>160</v>
      </c>
      <c r="Y2033" s="57" t="s">
        <v>160</v>
      </c>
      <c r="Z2033" s="57" t="s">
        <v>160</v>
      </c>
      <c r="AA2033" s="57" t="s">
        <v>160</v>
      </c>
      <c r="AB2033" s="57" t="s">
        <v>160</v>
      </c>
      <c r="AC2033" s="57" t="s">
        <v>160</v>
      </c>
      <c r="AD2033" s="57" t="s">
        <v>160</v>
      </c>
      <c r="AE2033" s="57" t="s">
        <v>160</v>
      </c>
      <c r="AF2033" s="57" t="s">
        <v>160</v>
      </c>
      <c r="AG2033" s="57" t="s">
        <v>160</v>
      </c>
      <c r="AH2033" s="57" t="s">
        <v>160</v>
      </c>
      <c r="AI2033" s="57" t="s">
        <v>179</v>
      </c>
      <c r="AL2033" s="9">
        <v>52352</v>
      </c>
      <c r="AM2033" s="57">
        <v>201.561850666</v>
      </c>
      <c r="AN2033" s="57">
        <v>1906.3614316620001</v>
      </c>
      <c r="AO2033" s="57">
        <v>0</v>
      </c>
      <c r="AP2033" s="57">
        <v>201.561850666</v>
      </c>
      <c r="AQ2033" s="57">
        <v>1429.771073746</v>
      </c>
      <c r="AR2033" s="57">
        <v>0</v>
      </c>
      <c r="AS2033" s="57">
        <v>9.9220837000000006E-2</v>
      </c>
      <c r="AT2033" s="57">
        <v>0.703819109</v>
      </c>
      <c r="AU2033" s="57">
        <v>0</v>
      </c>
      <c r="AV2033" s="57">
        <v>62.119999995999997</v>
      </c>
      <c r="AW2033" s="57">
        <v>4.1849999999999996</v>
      </c>
      <c r="AX2033" s="57">
        <v>0</v>
      </c>
      <c r="AY2033" s="57">
        <v>6.1635983699999999</v>
      </c>
      <c r="AZ2033" s="57">
        <v>2.94548297</v>
      </c>
      <c r="BA2033" s="57">
        <v>0</v>
      </c>
      <c r="BB2033" s="57">
        <v>9.1090813399999995</v>
      </c>
      <c r="BC2033" s="57">
        <v>0</v>
      </c>
      <c r="BD2033" s="57">
        <v>0</v>
      </c>
      <c r="BE2033" s="57">
        <v>0</v>
      </c>
      <c r="BF2033" s="57">
        <v>0.50573310999999999</v>
      </c>
      <c r="BG2033" s="57">
        <v>0.22772703399999999</v>
      </c>
      <c r="BH2033" s="57">
        <v>0.73346014299999995</v>
      </c>
      <c r="BI2033" s="57">
        <v>0</v>
      </c>
      <c r="BJ2033" s="57">
        <v>0</v>
      </c>
      <c r="BK2033" s="57">
        <v>0</v>
      </c>
      <c r="BL2033" s="57">
        <v>0</v>
      </c>
      <c r="BM2033" s="57">
        <v>0</v>
      </c>
      <c r="BN2033" s="57">
        <v>0</v>
      </c>
      <c r="BO2033" s="57">
        <v>0</v>
      </c>
      <c r="BP2033" s="57">
        <v>8.3756211969999992</v>
      </c>
      <c r="BQ2033" s="57">
        <v>1.3323807299999999</v>
      </c>
      <c r="BR2033" s="57">
        <v>0.56528497700000002</v>
      </c>
      <c r="BS2033" s="57">
        <v>8.3756211969999992</v>
      </c>
      <c r="BT2033" s="57">
        <v>1.3323807299999999</v>
      </c>
      <c r="BU2033" s="57">
        <v>0.56528497700000002</v>
      </c>
    </row>
    <row r="2034" spans="1:73" x14ac:dyDescent="0.25">
      <c r="A2034" s="57">
        <v>2</v>
      </c>
      <c r="B2034" s="57">
        <v>42285342600000</v>
      </c>
      <c r="C2034" s="57" t="s">
        <v>167</v>
      </c>
      <c r="D2034" s="57" t="s">
        <v>168</v>
      </c>
      <c r="E2034" s="57" t="s">
        <v>169</v>
      </c>
      <c r="F2034" s="57">
        <v>0</v>
      </c>
      <c r="G2034" s="57" t="s">
        <v>49</v>
      </c>
      <c r="H2034" s="57" t="s">
        <v>150</v>
      </c>
      <c r="I2034" s="57" t="s">
        <v>151</v>
      </c>
      <c r="J2034" s="57" t="s">
        <v>152</v>
      </c>
      <c r="K2034" s="57" t="s">
        <v>51</v>
      </c>
      <c r="L2034" s="57" t="s">
        <v>153</v>
      </c>
      <c r="M2034" s="57" t="s">
        <v>154</v>
      </c>
      <c r="N2034" s="57" t="s">
        <v>155</v>
      </c>
      <c r="P2034" s="57" t="s">
        <v>156</v>
      </c>
      <c r="Q2034" s="57" t="s">
        <v>157</v>
      </c>
      <c r="R2034" s="57" t="s">
        <v>158</v>
      </c>
      <c r="S2034" s="57" t="s">
        <v>159</v>
      </c>
      <c r="U2034" s="57" t="s">
        <v>160</v>
      </c>
      <c r="V2034" s="57" t="s">
        <v>160</v>
      </c>
      <c r="W2034" s="57" t="s">
        <v>160</v>
      </c>
      <c r="X2034" s="57" t="s">
        <v>160</v>
      </c>
      <c r="Y2034" s="57" t="s">
        <v>160</v>
      </c>
      <c r="Z2034" s="57" t="s">
        <v>160</v>
      </c>
      <c r="AA2034" s="57" t="s">
        <v>160</v>
      </c>
      <c r="AB2034" s="57" t="s">
        <v>160</v>
      </c>
      <c r="AC2034" s="57" t="s">
        <v>160</v>
      </c>
      <c r="AD2034" s="57" t="s">
        <v>160</v>
      </c>
      <c r="AE2034" s="57" t="s">
        <v>160</v>
      </c>
      <c r="AF2034" s="57" t="s">
        <v>160</v>
      </c>
      <c r="AG2034" s="57" t="s">
        <v>160</v>
      </c>
      <c r="AH2034" s="57" t="s">
        <v>160</v>
      </c>
      <c r="AI2034" s="57" t="s">
        <v>179</v>
      </c>
      <c r="AL2034" s="9">
        <v>52383</v>
      </c>
      <c r="AM2034" s="57">
        <v>193.68118133799999</v>
      </c>
      <c r="AN2034" s="57">
        <v>1832.064961626</v>
      </c>
      <c r="AO2034" s="57">
        <v>0</v>
      </c>
      <c r="AP2034" s="57">
        <v>193.68118133799999</v>
      </c>
      <c r="AQ2034" s="57">
        <v>1374.0487212200001</v>
      </c>
      <c r="AR2034" s="57">
        <v>0</v>
      </c>
      <c r="AS2034" s="57">
        <v>9.5341497999999997E-2</v>
      </c>
      <c r="AT2034" s="57">
        <v>0.67638922400000001</v>
      </c>
      <c r="AU2034" s="57">
        <v>0</v>
      </c>
      <c r="AV2034" s="57">
        <v>62.120000003000001</v>
      </c>
      <c r="AW2034" s="57">
        <v>4.1849999990000004</v>
      </c>
      <c r="AX2034" s="57">
        <v>0</v>
      </c>
      <c r="AY2034" s="57">
        <v>5.9226138759999998</v>
      </c>
      <c r="AZ2034" s="57">
        <v>2.8306889000000002</v>
      </c>
      <c r="BA2034" s="57">
        <v>0</v>
      </c>
      <c r="BB2034" s="57">
        <v>8.753302776</v>
      </c>
      <c r="BC2034" s="57">
        <v>0</v>
      </c>
      <c r="BD2034" s="57">
        <v>0</v>
      </c>
      <c r="BE2034" s="57">
        <v>0</v>
      </c>
      <c r="BF2034" s="57">
        <v>0.485987644</v>
      </c>
      <c r="BG2034" s="57">
        <v>0.218832569</v>
      </c>
      <c r="BH2034" s="57">
        <v>0.70482021399999994</v>
      </c>
      <c r="BI2034" s="57">
        <v>0</v>
      </c>
      <c r="BJ2034" s="57">
        <v>0</v>
      </c>
      <c r="BK2034" s="57">
        <v>0</v>
      </c>
      <c r="BL2034" s="57">
        <v>0</v>
      </c>
      <c r="BM2034" s="57">
        <v>0</v>
      </c>
      <c r="BN2034" s="57">
        <v>0</v>
      </c>
      <c r="BO2034" s="57">
        <v>0</v>
      </c>
      <c r="BP2034" s="57">
        <v>8.0484825630000003</v>
      </c>
      <c r="BQ2034" s="57">
        <v>1.2703562049999999</v>
      </c>
      <c r="BR2034" s="57">
        <v>0.53700579900000001</v>
      </c>
      <c r="BS2034" s="57">
        <v>8.0484825630000003</v>
      </c>
      <c r="BT2034" s="57">
        <v>1.2703562049999999</v>
      </c>
      <c r="BU2034" s="57">
        <v>0.53700579900000001</v>
      </c>
    </row>
    <row r="2035" spans="1:73" x14ac:dyDescent="0.25">
      <c r="A2035" s="57">
        <v>2</v>
      </c>
      <c r="B2035" s="57">
        <v>42285342600000</v>
      </c>
      <c r="C2035" s="57" t="s">
        <v>167</v>
      </c>
      <c r="D2035" s="57" t="s">
        <v>168</v>
      </c>
      <c r="E2035" s="57" t="s">
        <v>169</v>
      </c>
      <c r="F2035" s="57">
        <v>0</v>
      </c>
      <c r="G2035" s="57" t="s">
        <v>49</v>
      </c>
      <c r="H2035" s="57" t="s">
        <v>150</v>
      </c>
      <c r="I2035" s="57" t="s">
        <v>151</v>
      </c>
      <c r="J2035" s="57" t="s">
        <v>152</v>
      </c>
      <c r="K2035" s="57" t="s">
        <v>51</v>
      </c>
      <c r="L2035" s="57" t="s">
        <v>153</v>
      </c>
      <c r="M2035" s="57" t="s">
        <v>154</v>
      </c>
      <c r="N2035" s="57" t="s">
        <v>155</v>
      </c>
      <c r="P2035" s="57" t="s">
        <v>156</v>
      </c>
      <c r="Q2035" s="57" t="s">
        <v>157</v>
      </c>
      <c r="R2035" s="57" t="s">
        <v>158</v>
      </c>
      <c r="S2035" s="57" t="s">
        <v>159</v>
      </c>
      <c r="U2035" s="57" t="s">
        <v>160</v>
      </c>
      <c r="V2035" s="57" t="s">
        <v>160</v>
      </c>
      <c r="W2035" s="57" t="s">
        <v>160</v>
      </c>
      <c r="X2035" s="57" t="s">
        <v>160</v>
      </c>
      <c r="Y2035" s="57" t="s">
        <v>160</v>
      </c>
      <c r="Z2035" s="57" t="s">
        <v>160</v>
      </c>
      <c r="AA2035" s="57" t="s">
        <v>160</v>
      </c>
      <c r="AB2035" s="57" t="s">
        <v>160</v>
      </c>
      <c r="AC2035" s="57" t="s">
        <v>160</v>
      </c>
      <c r="AD2035" s="57" t="s">
        <v>160</v>
      </c>
      <c r="AE2035" s="57" t="s">
        <v>160</v>
      </c>
      <c r="AF2035" s="57" t="s">
        <v>160</v>
      </c>
      <c r="AG2035" s="57" t="s">
        <v>160</v>
      </c>
      <c r="AH2035" s="57" t="s">
        <v>160</v>
      </c>
      <c r="AI2035" s="57" t="s">
        <v>179</v>
      </c>
      <c r="AL2035" s="9">
        <v>52413</v>
      </c>
      <c r="AM2035" s="57">
        <v>198.723047315</v>
      </c>
      <c r="AN2035" s="57">
        <v>1879.9984361290001</v>
      </c>
      <c r="AO2035" s="57">
        <v>0</v>
      </c>
      <c r="AP2035" s="57">
        <v>198.723047315</v>
      </c>
      <c r="AQ2035" s="57">
        <v>1409.998827097</v>
      </c>
      <c r="AR2035" s="57">
        <v>0</v>
      </c>
      <c r="AS2035" s="57">
        <v>9.7823407000000001E-2</v>
      </c>
      <c r="AT2035" s="57">
        <v>0.694086023</v>
      </c>
      <c r="AU2035" s="57">
        <v>0</v>
      </c>
      <c r="AV2035" s="57">
        <v>62.120000001999998</v>
      </c>
      <c r="AW2035" s="57">
        <v>4.1849999999999996</v>
      </c>
      <c r="AX2035" s="57">
        <v>0</v>
      </c>
      <c r="AY2035" s="57">
        <v>6.0767900600000004</v>
      </c>
      <c r="AZ2035" s="57">
        <v>2.9047500049999999</v>
      </c>
      <c r="BA2035" s="57">
        <v>0</v>
      </c>
      <c r="BB2035" s="57">
        <v>8.9815400640000007</v>
      </c>
      <c r="BC2035" s="57">
        <v>0</v>
      </c>
      <c r="BD2035" s="57">
        <v>0</v>
      </c>
      <c r="BE2035" s="57">
        <v>0</v>
      </c>
      <c r="BF2035" s="57">
        <v>0.49866682299999998</v>
      </c>
      <c r="BG2035" s="57">
        <v>0.224538502</v>
      </c>
      <c r="BH2035" s="57">
        <v>0.72320532500000001</v>
      </c>
      <c r="BI2035" s="57">
        <v>0</v>
      </c>
      <c r="BJ2035" s="57">
        <v>0</v>
      </c>
      <c r="BK2035" s="57">
        <v>0</v>
      </c>
      <c r="BL2035" s="57">
        <v>0</v>
      </c>
      <c r="BM2035" s="57">
        <v>0</v>
      </c>
      <c r="BN2035" s="57">
        <v>0</v>
      </c>
      <c r="BO2035" s="57">
        <v>0</v>
      </c>
      <c r="BP2035" s="57">
        <v>8.2583347400000005</v>
      </c>
      <c r="BQ2035" s="57">
        <v>1.2929771539999999</v>
      </c>
      <c r="BR2035" s="57">
        <v>0.54450994900000005</v>
      </c>
      <c r="BS2035" s="57">
        <v>8.2583347400000005</v>
      </c>
      <c r="BT2035" s="57">
        <v>1.2929771539999999</v>
      </c>
      <c r="BU2035" s="57">
        <v>0.54450994900000005</v>
      </c>
    </row>
    <row r="2036" spans="1:73" x14ac:dyDescent="0.25">
      <c r="A2036" s="57">
        <v>2</v>
      </c>
      <c r="B2036" s="57">
        <v>42285342600000</v>
      </c>
      <c r="C2036" s="57" t="s">
        <v>167</v>
      </c>
      <c r="D2036" s="57" t="s">
        <v>168</v>
      </c>
      <c r="E2036" s="57" t="s">
        <v>169</v>
      </c>
      <c r="F2036" s="57">
        <v>0</v>
      </c>
      <c r="G2036" s="57" t="s">
        <v>49</v>
      </c>
      <c r="H2036" s="57" t="s">
        <v>150</v>
      </c>
      <c r="I2036" s="57" t="s">
        <v>151</v>
      </c>
      <c r="J2036" s="57" t="s">
        <v>152</v>
      </c>
      <c r="K2036" s="57" t="s">
        <v>51</v>
      </c>
      <c r="L2036" s="57" t="s">
        <v>153</v>
      </c>
      <c r="M2036" s="57" t="s">
        <v>154</v>
      </c>
      <c r="N2036" s="57" t="s">
        <v>155</v>
      </c>
      <c r="P2036" s="57" t="s">
        <v>156</v>
      </c>
      <c r="Q2036" s="57" t="s">
        <v>157</v>
      </c>
      <c r="R2036" s="57" t="s">
        <v>158</v>
      </c>
      <c r="S2036" s="57" t="s">
        <v>159</v>
      </c>
      <c r="U2036" s="57" t="s">
        <v>160</v>
      </c>
      <c r="V2036" s="57" t="s">
        <v>160</v>
      </c>
      <c r="W2036" s="57" t="s">
        <v>160</v>
      </c>
      <c r="X2036" s="57" t="s">
        <v>160</v>
      </c>
      <c r="Y2036" s="57" t="s">
        <v>160</v>
      </c>
      <c r="Z2036" s="57" t="s">
        <v>160</v>
      </c>
      <c r="AA2036" s="57" t="s">
        <v>160</v>
      </c>
      <c r="AB2036" s="57" t="s">
        <v>160</v>
      </c>
      <c r="AC2036" s="57" t="s">
        <v>160</v>
      </c>
      <c r="AD2036" s="57" t="s">
        <v>160</v>
      </c>
      <c r="AE2036" s="57" t="s">
        <v>160</v>
      </c>
      <c r="AF2036" s="57" t="s">
        <v>160</v>
      </c>
      <c r="AG2036" s="57" t="s">
        <v>160</v>
      </c>
      <c r="AH2036" s="57" t="s">
        <v>160</v>
      </c>
      <c r="AI2036" s="57" t="s">
        <v>179</v>
      </c>
      <c r="AL2036" s="9">
        <v>52444</v>
      </c>
      <c r="AM2036" s="57">
        <v>197.296238007</v>
      </c>
      <c r="AN2036" s="57">
        <v>1866.7408819709999</v>
      </c>
      <c r="AO2036" s="57">
        <v>0</v>
      </c>
      <c r="AP2036" s="57">
        <v>197.296238007</v>
      </c>
      <c r="AQ2036" s="57">
        <v>1400.055661478</v>
      </c>
      <c r="AR2036" s="57">
        <v>0</v>
      </c>
      <c r="AS2036" s="57">
        <v>9.7121046000000003E-2</v>
      </c>
      <c r="AT2036" s="57">
        <v>0.68919140000000001</v>
      </c>
      <c r="AU2036" s="57">
        <v>0</v>
      </c>
      <c r="AV2036" s="57">
        <v>62.120000005000001</v>
      </c>
      <c r="AW2036" s="57">
        <v>4.1849999999999996</v>
      </c>
      <c r="AX2036" s="57">
        <v>0</v>
      </c>
      <c r="AY2036" s="57">
        <v>6.0331593850000003</v>
      </c>
      <c r="AZ2036" s="57">
        <v>2.8842660090000001</v>
      </c>
      <c r="BA2036" s="57">
        <v>0</v>
      </c>
      <c r="BB2036" s="57">
        <v>8.9174253940000003</v>
      </c>
      <c r="BC2036" s="57">
        <v>0</v>
      </c>
      <c r="BD2036" s="57">
        <v>0</v>
      </c>
      <c r="BE2036" s="57">
        <v>0</v>
      </c>
      <c r="BF2036" s="57">
        <v>0.49511439699999998</v>
      </c>
      <c r="BG2036" s="57">
        <v>0.22293563499999999</v>
      </c>
      <c r="BH2036" s="57">
        <v>0.71805003199999995</v>
      </c>
      <c r="BI2036" s="57">
        <v>0</v>
      </c>
      <c r="BJ2036" s="57">
        <v>0</v>
      </c>
      <c r="BK2036" s="57">
        <v>0</v>
      </c>
      <c r="BL2036" s="57">
        <v>0</v>
      </c>
      <c r="BM2036" s="57">
        <v>0</v>
      </c>
      <c r="BN2036" s="57">
        <v>0</v>
      </c>
      <c r="BO2036" s="57">
        <v>0</v>
      </c>
      <c r="BP2036" s="57">
        <v>8.1993753619999996</v>
      </c>
      <c r="BQ2036" s="57">
        <v>1.2734033870000001</v>
      </c>
      <c r="BR2036" s="57">
        <v>0.53424747100000003</v>
      </c>
      <c r="BS2036" s="57">
        <v>8.1993753619999996</v>
      </c>
      <c r="BT2036" s="57">
        <v>1.2734033870000001</v>
      </c>
      <c r="BU2036" s="57">
        <v>0.53424747100000003</v>
      </c>
    </row>
    <row r="2037" spans="1:73" x14ac:dyDescent="0.25">
      <c r="A2037" s="57">
        <v>2</v>
      </c>
      <c r="B2037" s="57">
        <v>42285342600000</v>
      </c>
      <c r="C2037" s="57" t="s">
        <v>167</v>
      </c>
      <c r="D2037" s="57" t="s">
        <v>168</v>
      </c>
      <c r="E2037" s="57" t="s">
        <v>169</v>
      </c>
      <c r="F2037" s="57">
        <v>0</v>
      </c>
      <c r="G2037" s="57" t="s">
        <v>49</v>
      </c>
      <c r="H2037" s="57" t="s">
        <v>150</v>
      </c>
      <c r="I2037" s="57" t="s">
        <v>151</v>
      </c>
      <c r="J2037" s="57" t="s">
        <v>152</v>
      </c>
      <c r="K2037" s="57" t="s">
        <v>51</v>
      </c>
      <c r="L2037" s="57" t="s">
        <v>153</v>
      </c>
      <c r="M2037" s="57" t="s">
        <v>154</v>
      </c>
      <c r="N2037" s="57" t="s">
        <v>155</v>
      </c>
      <c r="P2037" s="57" t="s">
        <v>156</v>
      </c>
      <c r="Q2037" s="57" t="s">
        <v>157</v>
      </c>
      <c r="R2037" s="57" t="s">
        <v>158</v>
      </c>
      <c r="S2037" s="57" t="s">
        <v>159</v>
      </c>
      <c r="U2037" s="57" t="s">
        <v>160</v>
      </c>
      <c r="V2037" s="57" t="s">
        <v>160</v>
      </c>
      <c r="W2037" s="57" t="s">
        <v>160</v>
      </c>
      <c r="X2037" s="57" t="s">
        <v>160</v>
      </c>
      <c r="Y2037" s="57" t="s">
        <v>160</v>
      </c>
      <c r="Z2037" s="57" t="s">
        <v>160</v>
      </c>
      <c r="AA2037" s="57" t="s">
        <v>160</v>
      </c>
      <c r="AB2037" s="57" t="s">
        <v>160</v>
      </c>
      <c r="AC2037" s="57" t="s">
        <v>160</v>
      </c>
      <c r="AD2037" s="57" t="s">
        <v>160</v>
      </c>
      <c r="AE2037" s="57" t="s">
        <v>160</v>
      </c>
      <c r="AF2037" s="57" t="s">
        <v>160</v>
      </c>
      <c r="AG2037" s="57" t="s">
        <v>160</v>
      </c>
      <c r="AH2037" s="57" t="s">
        <v>160</v>
      </c>
      <c r="AI2037" s="57" t="s">
        <v>179</v>
      </c>
      <c r="AL2037" s="9">
        <v>52475</v>
      </c>
      <c r="AM2037" s="57">
        <v>189.58329750199999</v>
      </c>
      <c r="AN2037" s="57">
        <v>1793.988540417</v>
      </c>
      <c r="AO2037" s="57">
        <v>0</v>
      </c>
      <c r="AP2037" s="57">
        <v>189.58329750199999</v>
      </c>
      <c r="AQ2037" s="57">
        <v>1345.4914053130001</v>
      </c>
      <c r="AR2037" s="57">
        <v>0</v>
      </c>
      <c r="AS2037" s="57">
        <v>9.3324273999999999E-2</v>
      </c>
      <c r="AT2037" s="57">
        <v>0.66233159900000005</v>
      </c>
      <c r="AU2037" s="57">
        <v>0</v>
      </c>
      <c r="AV2037" s="57">
        <v>62.120000001000001</v>
      </c>
      <c r="AW2037" s="57">
        <v>4.1849999999999996</v>
      </c>
      <c r="AX2037" s="57">
        <v>0</v>
      </c>
      <c r="AY2037" s="57">
        <v>5.7973039030000004</v>
      </c>
      <c r="AZ2037" s="57">
        <v>2.771857743</v>
      </c>
      <c r="BA2037" s="57">
        <v>0</v>
      </c>
      <c r="BB2037" s="57">
        <v>8.5691616449999994</v>
      </c>
      <c r="BC2037" s="57">
        <v>0</v>
      </c>
      <c r="BD2037" s="57">
        <v>0</v>
      </c>
      <c r="BE2037" s="57">
        <v>0</v>
      </c>
      <c r="BF2037" s="57">
        <v>0.475784869</v>
      </c>
      <c r="BG2037" s="57">
        <v>0.21422904100000001</v>
      </c>
      <c r="BH2037" s="57">
        <v>0.69001391000000001</v>
      </c>
      <c r="BI2037" s="57">
        <v>0</v>
      </c>
      <c r="BJ2037" s="57">
        <v>0</v>
      </c>
      <c r="BK2037" s="57">
        <v>0</v>
      </c>
      <c r="BL2037" s="57">
        <v>0</v>
      </c>
      <c r="BM2037" s="57">
        <v>0</v>
      </c>
      <c r="BN2037" s="57">
        <v>0</v>
      </c>
      <c r="BO2037" s="57">
        <v>0</v>
      </c>
      <c r="BP2037" s="57">
        <v>7.8791477350000001</v>
      </c>
      <c r="BQ2037" s="57">
        <v>1.2141285340000001</v>
      </c>
      <c r="BR2037" s="57">
        <v>0.507522735</v>
      </c>
      <c r="BS2037" s="57">
        <v>7.8791477350000001</v>
      </c>
      <c r="BT2037" s="57">
        <v>1.2141285340000001</v>
      </c>
      <c r="BU2037" s="57">
        <v>0.507522735</v>
      </c>
    </row>
    <row r="2038" spans="1:73" x14ac:dyDescent="0.25">
      <c r="A2038" s="57">
        <v>2</v>
      </c>
      <c r="B2038" s="57">
        <v>42285342600000</v>
      </c>
      <c r="C2038" s="57" t="s">
        <v>167</v>
      </c>
      <c r="D2038" s="57" t="s">
        <v>168</v>
      </c>
      <c r="E2038" s="57" t="s">
        <v>169</v>
      </c>
      <c r="F2038" s="57">
        <v>0</v>
      </c>
      <c r="G2038" s="57" t="s">
        <v>49</v>
      </c>
      <c r="H2038" s="57" t="s">
        <v>150</v>
      </c>
      <c r="I2038" s="57" t="s">
        <v>151</v>
      </c>
      <c r="J2038" s="57" t="s">
        <v>152</v>
      </c>
      <c r="K2038" s="57" t="s">
        <v>51</v>
      </c>
      <c r="L2038" s="57" t="s">
        <v>153</v>
      </c>
      <c r="M2038" s="57" t="s">
        <v>154</v>
      </c>
      <c r="N2038" s="57" t="s">
        <v>155</v>
      </c>
      <c r="P2038" s="57" t="s">
        <v>156</v>
      </c>
      <c r="Q2038" s="57" t="s">
        <v>157</v>
      </c>
      <c r="R2038" s="57" t="s">
        <v>158</v>
      </c>
      <c r="S2038" s="57" t="s">
        <v>159</v>
      </c>
      <c r="U2038" s="57" t="s">
        <v>160</v>
      </c>
      <c r="V2038" s="57" t="s">
        <v>160</v>
      </c>
      <c r="W2038" s="57" t="s">
        <v>160</v>
      </c>
      <c r="X2038" s="57" t="s">
        <v>160</v>
      </c>
      <c r="Y2038" s="57" t="s">
        <v>160</v>
      </c>
      <c r="Z2038" s="57" t="s">
        <v>160</v>
      </c>
      <c r="AA2038" s="57" t="s">
        <v>160</v>
      </c>
      <c r="AB2038" s="57" t="s">
        <v>160</v>
      </c>
      <c r="AC2038" s="57" t="s">
        <v>160</v>
      </c>
      <c r="AD2038" s="57" t="s">
        <v>160</v>
      </c>
      <c r="AE2038" s="57" t="s">
        <v>160</v>
      </c>
      <c r="AF2038" s="57" t="s">
        <v>160</v>
      </c>
      <c r="AG2038" s="57" t="s">
        <v>160</v>
      </c>
      <c r="AH2038" s="57" t="s">
        <v>160</v>
      </c>
      <c r="AI2038" s="57" t="s">
        <v>179</v>
      </c>
      <c r="AL2038" s="9">
        <v>52505</v>
      </c>
      <c r="AM2038" s="57">
        <v>194.519464325</v>
      </c>
      <c r="AN2038" s="57">
        <v>1840.9257974269999</v>
      </c>
      <c r="AO2038" s="57">
        <v>0</v>
      </c>
      <c r="AP2038" s="57">
        <v>194.519464325</v>
      </c>
      <c r="AQ2038" s="57">
        <v>1380.6943480699999</v>
      </c>
      <c r="AR2038" s="57">
        <v>0</v>
      </c>
      <c r="AS2038" s="57">
        <v>9.5754151999999995E-2</v>
      </c>
      <c r="AT2038" s="57">
        <v>0.67966059999999995</v>
      </c>
      <c r="AU2038" s="57">
        <v>0</v>
      </c>
      <c r="AV2038" s="57">
        <v>62.119999997000001</v>
      </c>
      <c r="AW2038" s="57">
        <v>4.1849999999999996</v>
      </c>
      <c r="AX2038" s="57">
        <v>0</v>
      </c>
      <c r="AY2038" s="57">
        <v>5.9482478920000004</v>
      </c>
      <c r="AZ2038" s="57">
        <v>2.8443796099999998</v>
      </c>
      <c r="BA2038" s="57">
        <v>0</v>
      </c>
      <c r="BB2038" s="57">
        <v>8.7926275020000002</v>
      </c>
      <c r="BC2038" s="57">
        <v>0</v>
      </c>
      <c r="BD2038" s="57">
        <v>0</v>
      </c>
      <c r="BE2038" s="57">
        <v>0</v>
      </c>
      <c r="BF2038" s="57">
        <v>0.488199245</v>
      </c>
      <c r="BG2038" s="57">
        <v>0.21981568800000001</v>
      </c>
      <c r="BH2038" s="57">
        <v>0.70801493199999999</v>
      </c>
      <c r="BI2038" s="57">
        <v>0</v>
      </c>
      <c r="BJ2038" s="57">
        <v>0</v>
      </c>
      <c r="BK2038" s="57">
        <v>0</v>
      </c>
      <c r="BL2038" s="57">
        <v>0</v>
      </c>
      <c r="BM2038" s="57">
        <v>0</v>
      </c>
      <c r="BN2038" s="57">
        <v>0</v>
      </c>
      <c r="BO2038" s="57">
        <v>0</v>
      </c>
      <c r="BP2038" s="57">
        <v>8.0846125690000008</v>
      </c>
      <c r="BQ2038" s="57">
        <v>1.2357525</v>
      </c>
      <c r="BR2038" s="57">
        <v>0.514616658</v>
      </c>
      <c r="BS2038" s="57">
        <v>8.0846125690000008</v>
      </c>
      <c r="BT2038" s="57">
        <v>1.2357525</v>
      </c>
      <c r="BU2038" s="57">
        <v>0.514616658</v>
      </c>
    </row>
    <row r="2039" spans="1:73" x14ac:dyDescent="0.25">
      <c r="A2039" s="57">
        <v>2</v>
      </c>
      <c r="B2039" s="57">
        <v>42285342600000</v>
      </c>
      <c r="C2039" s="57" t="s">
        <v>167</v>
      </c>
      <c r="D2039" s="57" t="s">
        <v>168</v>
      </c>
      <c r="E2039" s="57" t="s">
        <v>169</v>
      </c>
      <c r="F2039" s="57">
        <v>0</v>
      </c>
      <c r="G2039" s="57" t="s">
        <v>49</v>
      </c>
      <c r="H2039" s="57" t="s">
        <v>150</v>
      </c>
      <c r="I2039" s="57" t="s">
        <v>151</v>
      </c>
      <c r="J2039" s="57" t="s">
        <v>152</v>
      </c>
      <c r="K2039" s="57" t="s">
        <v>51</v>
      </c>
      <c r="L2039" s="57" t="s">
        <v>153</v>
      </c>
      <c r="M2039" s="57" t="s">
        <v>154</v>
      </c>
      <c r="N2039" s="57" t="s">
        <v>155</v>
      </c>
      <c r="P2039" s="57" t="s">
        <v>156</v>
      </c>
      <c r="Q2039" s="57" t="s">
        <v>157</v>
      </c>
      <c r="R2039" s="57" t="s">
        <v>158</v>
      </c>
      <c r="S2039" s="57" t="s">
        <v>159</v>
      </c>
      <c r="U2039" s="57" t="s">
        <v>160</v>
      </c>
      <c r="V2039" s="57" t="s">
        <v>160</v>
      </c>
      <c r="W2039" s="57" t="s">
        <v>160</v>
      </c>
      <c r="X2039" s="57" t="s">
        <v>160</v>
      </c>
      <c r="Y2039" s="57" t="s">
        <v>160</v>
      </c>
      <c r="Z2039" s="57" t="s">
        <v>160</v>
      </c>
      <c r="AA2039" s="57" t="s">
        <v>160</v>
      </c>
      <c r="AB2039" s="57" t="s">
        <v>160</v>
      </c>
      <c r="AC2039" s="57" t="s">
        <v>160</v>
      </c>
      <c r="AD2039" s="57" t="s">
        <v>160</v>
      </c>
      <c r="AE2039" s="57" t="s">
        <v>160</v>
      </c>
      <c r="AF2039" s="57" t="s">
        <v>160</v>
      </c>
      <c r="AG2039" s="57" t="s">
        <v>160</v>
      </c>
      <c r="AH2039" s="57" t="s">
        <v>160</v>
      </c>
      <c r="AI2039" s="57" t="s">
        <v>179</v>
      </c>
      <c r="AL2039" s="9">
        <v>52536</v>
      </c>
      <c r="AM2039" s="57">
        <v>186.91569826</v>
      </c>
      <c r="AN2039" s="57">
        <v>1769.1795450760001</v>
      </c>
      <c r="AO2039" s="57">
        <v>0</v>
      </c>
      <c r="AP2039" s="57">
        <v>186.91569826</v>
      </c>
      <c r="AQ2039" s="57">
        <v>1326.8846588070001</v>
      </c>
      <c r="AR2039" s="57">
        <v>0</v>
      </c>
      <c r="AS2039" s="57">
        <v>9.2011122000000001E-2</v>
      </c>
      <c r="AT2039" s="57">
        <v>0.65317224200000001</v>
      </c>
      <c r="AU2039" s="57">
        <v>0</v>
      </c>
      <c r="AV2039" s="57">
        <v>62.120000003999998</v>
      </c>
      <c r="AW2039" s="57">
        <v>4.1849999999999996</v>
      </c>
      <c r="AX2039" s="57">
        <v>0</v>
      </c>
      <c r="AY2039" s="57">
        <v>5.7157308750000002</v>
      </c>
      <c r="AZ2039" s="57">
        <v>2.7335258329999998</v>
      </c>
      <c r="BA2039" s="57">
        <v>0</v>
      </c>
      <c r="BB2039" s="57">
        <v>8.4492567090000001</v>
      </c>
      <c r="BC2039" s="57">
        <v>0</v>
      </c>
      <c r="BD2039" s="57">
        <v>0</v>
      </c>
      <c r="BE2039" s="57">
        <v>0</v>
      </c>
      <c r="BF2039" s="57">
        <v>0.46914056799999998</v>
      </c>
      <c r="BG2039" s="57">
        <v>0.211231418</v>
      </c>
      <c r="BH2039" s="57">
        <v>0.68037198600000004</v>
      </c>
      <c r="BI2039" s="57">
        <v>0</v>
      </c>
      <c r="BJ2039" s="57">
        <v>0</v>
      </c>
      <c r="BK2039" s="57">
        <v>0</v>
      </c>
      <c r="BL2039" s="57">
        <v>0</v>
      </c>
      <c r="BM2039" s="57">
        <v>0</v>
      </c>
      <c r="BN2039" s="57">
        <v>0</v>
      </c>
      <c r="BO2039" s="57">
        <v>0</v>
      </c>
      <c r="BP2039" s="57">
        <v>7.7688847230000002</v>
      </c>
      <c r="BQ2039" s="57">
        <v>1.1782329199999999</v>
      </c>
      <c r="BR2039" s="57">
        <v>0.48887502999999999</v>
      </c>
      <c r="BS2039" s="57">
        <v>7.7688847230000002</v>
      </c>
      <c r="BT2039" s="57">
        <v>1.1782329199999999</v>
      </c>
      <c r="BU2039" s="57">
        <v>0.48887502999999999</v>
      </c>
    </row>
    <row r="2040" spans="1:73" x14ac:dyDescent="0.25">
      <c r="A2040" s="57">
        <v>2</v>
      </c>
      <c r="B2040" s="57">
        <v>42285342600000</v>
      </c>
      <c r="C2040" s="57" t="s">
        <v>167</v>
      </c>
      <c r="D2040" s="57" t="s">
        <v>168</v>
      </c>
      <c r="E2040" s="57" t="s">
        <v>169</v>
      </c>
      <c r="F2040" s="57">
        <v>0</v>
      </c>
      <c r="G2040" s="57" t="s">
        <v>49</v>
      </c>
      <c r="H2040" s="57" t="s">
        <v>150</v>
      </c>
      <c r="I2040" s="57" t="s">
        <v>151</v>
      </c>
      <c r="J2040" s="57" t="s">
        <v>152</v>
      </c>
      <c r="K2040" s="57" t="s">
        <v>51</v>
      </c>
      <c r="L2040" s="57" t="s">
        <v>153</v>
      </c>
      <c r="M2040" s="57" t="s">
        <v>154</v>
      </c>
      <c r="N2040" s="57" t="s">
        <v>155</v>
      </c>
      <c r="P2040" s="57" t="s">
        <v>156</v>
      </c>
      <c r="Q2040" s="57" t="s">
        <v>157</v>
      </c>
      <c r="R2040" s="57" t="s">
        <v>158</v>
      </c>
      <c r="S2040" s="57" t="s">
        <v>159</v>
      </c>
      <c r="U2040" s="57" t="s">
        <v>160</v>
      </c>
      <c r="V2040" s="57" t="s">
        <v>160</v>
      </c>
      <c r="W2040" s="57" t="s">
        <v>160</v>
      </c>
      <c r="X2040" s="57" t="s">
        <v>160</v>
      </c>
      <c r="Y2040" s="57" t="s">
        <v>160</v>
      </c>
      <c r="Z2040" s="57" t="s">
        <v>160</v>
      </c>
      <c r="AA2040" s="57" t="s">
        <v>160</v>
      </c>
      <c r="AB2040" s="57" t="s">
        <v>160</v>
      </c>
      <c r="AC2040" s="57" t="s">
        <v>160</v>
      </c>
      <c r="AD2040" s="57" t="s">
        <v>160</v>
      </c>
      <c r="AE2040" s="57" t="s">
        <v>160</v>
      </c>
      <c r="AF2040" s="57" t="s">
        <v>160</v>
      </c>
      <c r="AG2040" s="57" t="s">
        <v>160</v>
      </c>
      <c r="AH2040" s="57" t="s">
        <v>160</v>
      </c>
      <c r="AI2040" s="57" t="s">
        <v>179</v>
      </c>
      <c r="AL2040" s="9">
        <v>52566</v>
      </c>
      <c r="AM2040" s="57">
        <v>191.78304630700001</v>
      </c>
      <c r="AN2040" s="57">
        <v>1815.4677086470001</v>
      </c>
      <c r="AO2040" s="57">
        <v>0</v>
      </c>
      <c r="AP2040" s="57">
        <v>191.78304630700001</v>
      </c>
      <c r="AQ2040" s="57">
        <v>1361.600781485</v>
      </c>
      <c r="AR2040" s="57">
        <v>0</v>
      </c>
      <c r="AS2040" s="57">
        <v>9.4407121999999996E-2</v>
      </c>
      <c r="AT2040" s="57">
        <v>0.67026160099999998</v>
      </c>
      <c r="AU2040" s="57">
        <v>0</v>
      </c>
      <c r="AV2040" s="57">
        <v>62.120000003999998</v>
      </c>
      <c r="AW2040" s="57">
        <v>4.1849999999999996</v>
      </c>
      <c r="AX2040" s="57">
        <v>0</v>
      </c>
      <c r="AY2040" s="57">
        <v>5.8645704419999998</v>
      </c>
      <c r="AZ2040" s="57">
        <v>2.805044799</v>
      </c>
      <c r="BA2040" s="57">
        <v>0</v>
      </c>
      <c r="BB2040" s="57">
        <v>8.6696152410000007</v>
      </c>
      <c r="BC2040" s="57">
        <v>0</v>
      </c>
      <c r="BD2040" s="57">
        <v>0</v>
      </c>
      <c r="BE2040" s="57">
        <v>0</v>
      </c>
      <c r="BF2040" s="57">
        <v>0.48138248099999997</v>
      </c>
      <c r="BG2040" s="57">
        <v>0.21674038100000001</v>
      </c>
      <c r="BH2040" s="57">
        <v>0.69812286199999996</v>
      </c>
      <c r="BI2040" s="57">
        <v>0</v>
      </c>
      <c r="BJ2040" s="57">
        <v>0</v>
      </c>
      <c r="BK2040" s="57">
        <v>0</v>
      </c>
      <c r="BL2040" s="57">
        <v>0</v>
      </c>
      <c r="BM2040" s="57">
        <v>0</v>
      </c>
      <c r="BN2040" s="57">
        <v>0</v>
      </c>
      <c r="BO2040" s="57">
        <v>0</v>
      </c>
      <c r="BP2040" s="57">
        <v>7.9714923789999999</v>
      </c>
      <c r="BQ2040" s="57">
        <v>1.199220307</v>
      </c>
      <c r="BR2040" s="57">
        <v>0.49570943299999998</v>
      </c>
      <c r="BS2040" s="57">
        <v>7.9714923789999999</v>
      </c>
      <c r="BT2040" s="57">
        <v>1.199220307</v>
      </c>
      <c r="BU2040" s="57">
        <v>0.49570943299999998</v>
      </c>
    </row>
    <row r="2041" spans="1:73" x14ac:dyDescent="0.25">
      <c r="A2041" s="57">
        <v>2</v>
      </c>
      <c r="B2041" s="57">
        <v>42285342600000</v>
      </c>
      <c r="C2041" s="57" t="s">
        <v>167</v>
      </c>
      <c r="D2041" s="57" t="s">
        <v>168</v>
      </c>
      <c r="E2041" s="57" t="s">
        <v>169</v>
      </c>
      <c r="F2041" s="57">
        <v>0</v>
      </c>
      <c r="G2041" s="57" t="s">
        <v>49</v>
      </c>
      <c r="H2041" s="57" t="s">
        <v>150</v>
      </c>
      <c r="I2041" s="57" t="s">
        <v>151</v>
      </c>
      <c r="J2041" s="57" t="s">
        <v>152</v>
      </c>
      <c r="K2041" s="57" t="s">
        <v>51</v>
      </c>
      <c r="L2041" s="57" t="s">
        <v>153</v>
      </c>
      <c r="M2041" s="57" t="s">
        <v>154</v>
      </c>
      <c r="N2041" s="57" t="s">
        <v>155</v>
      </c>
      <c r="P2041" s="57" t="s">
        <v>156</v>
      </c>
      <c r="Q2041" s="57" t="s">
        <v>157</v>
      </c>
      <c r="R2041" s="57" t="s">
        <v>158</v>
      </c>
      <c r="S2041" s="57" t="s">
        <v>159</v>
      </c>
      <c r="U2041" s="57" t="s">
        <v>160</v>
      </c>
      <c r="V2041" s="57" t="s">
        <v>160</v>
      </c>
      <c r="W2041" s="57" t="s">
        <v>160</v>
      </c>
      <c r="X2041" s="57" t="s">
        <v>160</v>
      </c>
      <c r="Y2041" s="57" t="s">
        <v>160</v>
      </c>
      <c r="Z2041" s="57" t="s">
        <v>160</v>
      </c>
      <c r="AA2041" s="57" t="s">
        <v>160</v>
      </c>
      <c r="AB2041" s="57" t="s">
        <v>160</v>
      </c>
      <c r="AC2041" s="57" t="s">
        <v>160</v>
      </c>
      <c r="AD2041" s="57" t="s">
        <v>160</v>
      </c>
      <c r="AE2041" s="57" t="s">
        <v>160</v>
      </c>
      <c r="AF2041" s="57" t="s">
        <v>160</v>
      </c>
      <c r="AG2041" s="57" t="s">
        <v>160</v>
      </c>
      <c r="AH2041" s="57" t="s">
        <v>160</v>
      </c>
      <c r="AI2041" s="57" t="s">
        <v>179</v>
      </c>
      <c r="AL2041" s="9">
        <v>52597</v>
      </c>
      <c r="AM2041" s="57">
        <v>190.407678936</v>
      </c>
      <c r="AN2041" s="57">
        <v>1802.6652184919999</v>
      </c>
      <c r="AO2041" s="57">
        <v>0</v>
      </c>
      <c r="AP2041" s="57">
        <v>190.407678936</v>
      </c>
      <c r="AQ2041" s="57">
        <v>1351.998913869</v>
      </c>
      <c r="AR2041" s="57">
        <v>0</v>
      </c>
      <c r="AS2041" s="57">
        <v>9.3730084000000005E-2</v>
      </c>
      <c r="AT2041" s="57">
        <v>0.66553498499999997</v>
      </c>
      <c r="AU2041" s="57">
        <v>0</v>
      </c>
      <c r="AV2041" s="57">
        <v>62.119999999000001</v>
      </c>
      <c r="AW2041" s="57">
        <v>4.1849999999999996</v>
      </c>
      <c r="AX2041" s="57">
        <v>0</v>
      </c>
      <c r="AY2041" s="57">
        <v>5.82251282</v>
      </c>
      <c r="AZ2041" s="57">
        <v>2.7852639140000002</v>
      </c>
      <c r="BA2041" s="57">
        <v>0</v>
      </c>
      <c r="BB2041" s="57">
        <v>8.6077767339999998</v>
      </c>
      <c r="BC2041" s="57">
        <v>0</v>
      </c>
      <c r="BD2041" s="57">
        <v>0</v>
      </c>
      <c r="BE2041" s="57">
        <v>0</v>
      </c>
      <c r="BF2041" s="57">
        <v>0.47795547100000002</v>
      </c>
      <c r="BG2041" s="57">
        <v>0.215194418</v>
      </c>
      <c r="BH2041" s="57">
        <v>0.69314989000000005</v>
      </c>
      <c r="BI2041" s="57">
        <v>0</v>
      </c>
      <c r="BJ2041" s="57">
        <v>0</v>
      </c>
      <c r="BK2041" s="57">
        <v>0</v>
      </c>
      <c r="BL2041" s="57">
        <v>0</v>
      </c>
      <c r="BM2041" s="57">
        <v>0</v>
      </c>
      <c r="BN2041" s="57">
        <v>0</v>
      </c>
      <c r="BO2041" s="57">
        <v>0</v>
      </c>
      <c r="BP2041" s="57">
        <v>7.9146268439999998</v>
      </c>
      <c r="BQ2041" s="57">
        <v>1.181072739</v>
      </c>
      <c r="BR2041" s="57">
        <v>0.48636953199999999</v>
      </c>
      <c r="BS2041" s="57">
        <v>7.9146268439999998</v>
      </c>
      <c r="BT2041" s="57">
        <v>1.181072739</v>
      </c>
      <c r="BU2041" s="57">
        <v>0.48636953199999999</v>
      </c>
    </row>
    <row r="2042" spans="1:73" x14ac:dyDescent="0.25">
      <c r="A2042" s="57">
        <v>2</v>
      </c>
      <c r="B2042" s="57">
        <v>42285342600000</v>
      </c>
      <c r="C2042" s="57" t="s">
        <v>167</v>
      </c>
      <c r="D2042" s="57" t="s">
        <v>168</v>
      </c>
      <c r="E2042" s="57" t="s">
        <v>169</v>
      </c>
      <c r="F2042" s="57">
        <v>0</v>
      </c>
      <c r="G2042" s="57" t="s">
        <v>49</v>
      </c>
      <c r="H2042" s="57" t="s">
        <v>150</v>
      </c>
      <c r="I2042" s="57" t="s">
        <v>151</v>
      </c>
      <c r="J2042" s="57" t="s">
        <v>152</v>
      </c>
      <c r="K2042" s="57" t="s">
        <v>51</v>
      </c>
      <c r="L2042" s="57" t="s">
        <v>153</v>
      </c>
      <c r="M2042" s="57" t="s">
        <v>154</v>
      </c>
      <c r="N2042" s="57" t="s">
        <v>155</v>
      </c>
      <c r="P2042" s="57" t="s">
        <v>156</v>
      </c>
      <c r="Q2042" s="57" t="s">
        <v>157</v>
      </c>
      <c r="R2042" s="57" t="s">
        <v>158</v>
      </c>
      <c r="S2042" s="57" t="s">
        <v>159</v>
      </c>
      <c r="U2042" s="57" t="s">
        <v>160</v>
      </c>
      <c r="V2042" s="57" t="s">
        <v>160</v>
      </c>
      <c r="W2042" s="57" t="s">
        <v>160</v>
      </c>
      <c r="X2042" s="57" t="s">
        <v>160</v>
      </c>
      <c r="Y2042" s="57" t="s">
        <v>160</v>
      </c>
      <c r="Z2042" s="57" t="s">
        <v>160</v>
      </c>
      <c r="AA2042" s="57" t="s">
        <v>160</v>
      </c>
      <c r="AB2042" s="57" t="s">
        <v>160</v>
      </c>
      <c r="AC2042" s="57" t="s">
        <v>160</v>
      </c>
      <c r="AD2042" s="57" t="s">
        <v>160</v>
      </c>
      <c r="AE2042" s="57" t="s">
        <v>160</v>
      </c>
      <c r="AF2042" s="57" t="s">
        <v>160</v>
      </c>
      <c r="AG2042" s="57" t="s">
        <v>160</v>
      </c>
      <c r="AH2042" s="57" t="s">
        <v>160</v>
      </c>
      <c r="AI2042" s="57" t="s">
        <v>179</v>
      </c>
      <c r="AL2042" s="9">
        <v>52628</v>
      </c>
      <c r="AM2042" s="57">
        <v>176.887208499</v>
      </c>
      <c r="AN2042" s="57">
        <v>1674.8540372489999</v>
      </c>
      <c r="AO2042" s="57">
        <v>0</v>
      </c>
      <c r="AP2042" s="57">
        <v>176.887208499</v>
      </c>
      <c r="AQ2042" s="57">
        <v>1256.1405279369999</v>
      </c>
      <c r="AR2042" s="57">
        <v>0</v>
      </c>
      <c r="AS2042" s="57">
        <v>8.7074497000000001E-2</v>
      </c>
      <c r="AT2042" s="57">
        <v>0.61834773600000004</v>
      </c>
      <c r="AU2042" s="57">
        <v>0</v>
      </c>
      <c r="AV2042" s="57">
        <v>62.120000003999998</v>
      </c>
      <c r="AW2042" s="57">
        <v>4.1849999999999996</v>
      </c>
      <c r="AX2042" s="57">
        <v>0</v>
      </c>
      <c r="AY2042" s="57">
        <v>5.4090677700000001</v>
      </c>
      <c r="AZ2042" s="57">
        <v>2.587785276</v>
      </c>
      <c r="BA2042" s="57">
        <v>0</v>
      </c>
      <c r="BB2042" s="57">
        <v>7.996853046</v>
      </c>
      <c r="BC2042" s="57">
        <v>0</v>
      </c>
      <c r="BD2042" s="57">
        <v>0</v>
      </c>
      <c r="BE2042" s="57">
        <v>0</v>
      </c>
      <c r="BF2042" s="57">
        <v>0.44403915999999999</v>
      </c>
      <c r="BG2042" s="57">
        <v>0.19992132600000001</v>
      </c>
      <c r="BH2042" s="57">
        <v>0.643960486</v>
      </c>
      <c r="BI2042" s="57">
        <v>0</v>
      </c>
      <c r="BJ2042" s="57">
        <v>0</v>
      </c>
      <c r="BK2042" s="57">
        <v>0</v>
      </c>
      <c r="BL2042" s="57">
        <v>0</v>
      </c>
      <c r="BM2042" s="57">
        <v>0</v>
      </c>
      <c r="BN2042" s="57">
        <v>0</v>
      </c>
      <c r="BO2042" s="57">
        <v>0</v>
      </c>
      <c r="BP2042" s="57">
        <v>7.3528925599999999</v>
      </c>
      <c r="BQ2042" s="57">
        <v>1.0889750739999999</v>
      </c>
      <c r="BR2042" s="57">
        <v>0.446863487</v>
      </c>
      <c r="BS2042" s="57">
        <v>7.3528925599999999</v>
      </c>
      <c r="BT2042" s="57">
        <v>1.0889750739999999</v>
      </c>
      <c r="BU2042" s="57">
        <v>0.446863487</v>
      </c>
    </row>
    <row r="2043" spans="1:73" x14ac:dyDescent="0.25">
      <c r="A2043" s="57">
        <v>2</v>
      </c>
      <c r="B2043" s="57">
        <v>42285342600000</v>
      </c>
      <c r="C2043" s="57" t="s">
        <v>167</v>
      </c>
      <c r="D2043" s="57" t="s">
        <v>168</v>
      </c>
      <c r="E2043" s="57" t="s">
        <v>169</v>
      </c>
      <c r="F2043" s="57">
        <v>0</v>
      </c>
      <c r="G2043" s="57" t="s">
        <v>49</v>
      </c>
      <c r="H2043" s="57" t="s">
        <v>150</v>
      </c>
      <c r="I2043" s="57" t="s">
        <v>151</v>
      </c>
      <c r="J2043" s="57" t="s">
        <v>152</v>
      </c>
      <c r="K2043" s="57" t="s">
        <v>51</v>
      </c>
      <c r="L2043" s="57" t="s">
        <v>153</v>
      </c>
      <c r="M2043" s="57" t="s">
        <v>154</v>
      </c>
      <c r="N2043" s="57" t="s">
        <v>155</v>
      </c>
      <c r="P2043" s="57" t="s">
        <v>156</v>
      </c>
      <c r="Q2043" s="57" t="s">
        <v>157</v>
      </c>
      <c r="R2043" s="57" t="s">
        <v>158</v>
      </c>
      <c r="S2043" s="57" t="s">
        <v>159</v>
      </c>
      <c r="U2043" s="57" t="s">
        <v>160</v>
      </c>
      <c r="V2043" s="57" t="s">
        <v>160</v>
      </c>
      <c r="W2043" s="57" t="s">
        <v>160</v>
      </c>
      <c r="X2043" s="57" t="s">
        <v>160</v>
      </c>
      <c r="Y2043" s="57" t="s">
        <v>160</v>
      </c>
      <c r="Z2043" s="57" t="s">
        <v>160</v>
      </c>
      <c r="AA2043" s="57" t="s">
        <v>160</v>
      </c>
      <c r="AB2043" s="57" t="s">
        <v>160</v>
      </c>
      <c r="AC2043" s="57" t="s">
        <v>160</v>
      </c>
      <c r="AD2043" s="57" t="s">
        <v>160</v>
      </c>
      <c r="AE2043" s="57" t="s">
        <v>160</v>
      </c>
      <c r="AF2043" s="57" t="s">
        <v>160</v>
      </c>
      <c r="AG2043" s="57" t="s">
        <v>160</v>
      </c>
      <c r="AH2043" s="57" t="s">
        <v>160</v>
      </c>
      <c r="AI2043" s="57" t="s">
        <v>179</v>
      </c>
      <c r="AL2043" s="9">
        <v>52657</v>
      </c>
      <c r="AM2043" s="57">
        <v>187.77454923600001</v>
      </c>
      <c r="AN2043" s="57">
        <v>1778.142113056</v>
      </c>
      <c r="AO2043" s="57">
        <v>0</v>
      </c>
      <c r="AP2043" s="57">
        <v>187.77454923600001</v>
      </c>
      <c r="AQ2043" s="57">
        <v>1333.6065847919999</v>
      </c>
      <c r="AR2043" s="57">
        <v>0</v>
      </c>
      <c r="AS2043" s="57">
        <v>9.2433899999999999E-2</v>
      </c>
      <c r="AT2043" s="57">
        <v>0.65648117699999997</v>
      </c>
      <c r="AU2043" s="57">
        <v>0</v>
      </c>
      <c r="AV2043" s="57">
        <v>62.12</v>
      </c>
      <c r="AW2043" s="57">
        <v>4.1849999999999996</v>
      </c>
      <c r="AX2043" s="57">
        <v>0</v>
      </c>
      <c r="AY2043" s="57">
        <v>5.7419938439999996</v>
      </c>
      <c r="AZ2043" s="57">
        <v>2.7473737279999999</v>
      </c>
      <c r="BA2043" s="57">
        <v>0</v>
      </c>
      <c r="BB2043" s="57">
        <v>8.4893675710000007</v>
      </c>
      <c r="BC2043" s="57">
        <v>0</v>
      </c>
      <c r="BD2043" s="57">
        <v>0</v>
      </c>
      <c r="BE2043" s="57">
        <v>0</v>
      </c>
      <c r="BF2043" s="57">
        <v>0.47139299800000001</v>
      </c>
      <c r="BG2043" s="57">
        <v>0.21223418899999999</v>
      </c>
      <c r="BH2043" s="57">
        <v>0.68362718700000003</v>
      </c>
      <c r="BI2043" s="57">
        <v>0</v>
      </c>
      <c r="BJ2043" s="57">
        <v>0</v>
      </c>
      <c r="BK2043" s="57">
        <v>0</v>
      </c>
      <c r="BL2043" s="57">
        <v>0</v>
      </c>
      <c r="BM2043" s="57">
        <v>0</v>
      </c>
      <c r="BN2043" s="57">
        <v>0</v>
      </c>
      <c r="BO2043" s="57">
        <v>0</v>
      </c>
      <c r="BP2043" s="57">
        <v>7.8057403839999999</v>
      </c>
      <c r="BQ2043" s="57">
        <v>1.1467287070000001</v>
      </c>
      <c r="BR2043" s="57">
        <v>0.46879084599999998</v>
      </c>
      <c r="BS2043" s="57">
        <v>7.8057403839999999</v>
      </c>
      <c r="BT2043" s="57">
        <v>1.1467287070000001</v>
      </c>
      <c r="BU2043" s="57">
        <v>0.46879084599999998</v>
      </c>
    </row>
    <row r="2044" spans="1:73" x14ac:dyDescent="0.25">
      <c r="A2044" s="57">
        <v>2</v>
      </c>
      <c r="B2044" s="57">
        <v>42285342600000</v>
      </c>
      <c r="C2044" s="57" t="s">
        <v>167</v>
      </c>
      <c r="D2044" s="57" t="s">
        <v>168</v>
      </c>
      <c r="E2044" s="57" t="s">
        <v>169</v>
      </c>
      <c r="F2044" s="57">
        <v>0</v>
      </c>
      <c r="G2044" s="57" t="s">
        <v>49</v>
      </c>
      <c r="H2044" s="57" t="s">
        <v>150</v>
      </c>
      <c r="I2044" s="57" t="s">
        <v>151</v>
      </c>
      <c r="J2044" s="57" t="s">
        <v>152</v>
      </c>
      <c r="K2044" s="57" t="s">
        <v>51</v>
      </c>
      <c r="L2044" s="57" t="s">
        <v>153</v>
      </c>
      <c r="M2044" s="57" t="s">
        <v>154</v>
      </c>
      <c r="N2044" s="57" t="s">
        <v>155</v>
      </c>
      <c r="P2044" s="57" t="s">
        <v>156</v>
      </c>
      <c r="Q2044" s="57" t="s">
        <v>157</v>
      </c>
      <c r="R2044" s="57" t="s">
        <v>158</v>
      </c>
      <c r="S2044" s="57" t="s">
        <v>159</v>
      </c>
      <c r="U2044" s="57" t="s">
        <v>160</v>
      </c>
      <c r="V2044" s="57" t="s">
        <v>160</v>
      </c>
      <c r="W2044" s="57" t="s">
        <v>160</v>
      </c>
      <c r="X2044" s="57" t="s">
        <v>160</v>
      </c>
      <c r="Y2044" s="57" t="s">
        <v>160</v>
      </c>
      <c r="Z2044" s="57" t="s">
        <v>160</v>
      </c>
      <c r="AA2044" s="57" t="s">
        <v>160</v>
      </c>
      <c r="AB2044" s="57" t="s">
        <v>160</v>
      </c>
      <c r="AC2044" s="57" t="s">
        <v>160</v>
      </c>
      <c r="AD2044" s="57" t="s">
        <v>160</v>
      </c>
      <c r="AE2044" s="57" t="s">
        <v>160</v>
      </c>
      <c r="AF2044" s="57" t="s">
        <v>160</v>
      </c>
      <c r="AG2044" s="57" t="s">
        <v>160</v>
      </c>
      <c r="AH2044" s="57" t="s">
        <v>160</v>
      </c>
      <c r="AI2044" s="57" t="s">
        <v>179</v>
      </c>
      <c r="AL2044" s="9">
        <v>52688</v>
      </c>
      <c r="AM2044" s="57">
        <v>180.43593438400001</v>
      </c>
      <c r="AN2044" s="57">
        <v>1708.8427241639999</v>
      </c>
      <c r="AO2044" s="57">
        <v>0</v>
      </c>
      <c r="AP2044" s="57">
        <v>180.43593438400001</v>
      </c>
      <c r="AQ2044" s="57">
        <v>1281.6320431229999</v>
      </c>
      <c r="AR2044" s="57">
        <v>0</v>
      </c>
      <c r="AS2044" s="57">
        <v>8.8821392999999998E-2</v>
      </c>
      <c r="AT2044" s="57">
        <v>0.63089618999999997</v>
      </c>
      <c r="AU2044" s="57">
        <v>0</v>
      </c>
      <c r="AV2044" s="57">
        <v>62.119999997999997</v>
      </c>
      <c r="AW2044" s="57">
        <v>4.1849999999999996</v>
      </c>
      <c r="AX2044" s="57">
        <v>0</v>
      </c>
      <c r="AY2044" s="57">
        <v>5.5175849369999996</v>
      </c>
      <c r="AZ2044" s="57">
        <v>2.6403005529999999</v>
      </c>
      <c r="BA2044" s="57">
        <v>0</v>
      </c>
      <c r="BB2044" s="57">
        <v>8.15788549</v>
      </c>
      <c r="BC2044" s="57">
        <v>0</v>
      </c>
      <c r="BD2044" s="57">
        <v>0</v>
      </c>
      <c r="BE2044" s="57">
        <v>0</v>
      </c>
      <c r="BF2044" s="57">
        <v>0.45299252899999998</v>
      </c>
      <c r="BG2044" s="57">
        <v>0.203947137</v>
      </c>
      <c r="BH2044" s="57">
        <v>0.65693966599999998</v>
      </c>
      <c r="BI2044" s="57">
        <v>0</v>
      </c>
      <c r="BJ2044" s="57">
        <v>0</v>
      </c>
      <c r="BK2044" s="57">
        <v>0</v>
      </c>
      <c r="BL2044" s="57">
        <v>0</v>
      </c>
      <c r="BM2044" s="57">
        <v>0</v>
      </c>
      <c r="BN2044" s="57">
        <v>0</v>
      </c>
      <c r="BO2044" s="57">
        <v>0</v>
      </c>
      <c r="BP2044" s="57">
        <v>7.5009458240000004</v>
      </c>
      <c r="BQ2044" s="57">
        <v>1.0933590419999999</v>
      </c>
      <c r="BR2044" s="57">
        <v>0.44534399400000002</v>
      </c>
      <c r="BS2044" s="57">
        <v>7.5009458240000004</v>
      </c>
      <c r="BT2044" s="57">
        <v>1.0933590419999999</v>
      </c>
      <c r="BU2044" s="57">
        <v>0.44534399400000002</v>
      </c>
    </row>
    <row r="2045" spans="1:73" x14ac:dyDescent="0.25">
      <c r="A2045" s="57">
        <v>2</v>
      </c>
      <c r="B2045" s="57">
        <v>42285342600000</v>
      </c>
      <c r="C2045" s="57" t="s">
        <v>167</v>
      </c>
      <c r="D2045" s="57" t="s">
        <v>168</v>
      </c>
      <c r="E2045" s="57" t="s">
        <v>169</v>
      </c>
      <c r="F2045" s="57">
        <v>0</v>
      </c>
      <c r="G2045" s="57" t="s">
        <v>49</v>
      </c>
      <c r="H2045" s="57" t="s">
        <v>150</v>
      </c>
      <c r="I2045" s="57" t="s">
        <v>151</v>
      </c>
      <c r="J2045" s="57" t="s">
        <v>152</v>
      </c>
      <c r="K2045" s="57" t="s">
        <v>51</v>
      </c>
      <c r="L2045" s="57" t="s">
        <v>153</v>
      </c>
      <c r="M2045" s="57" t="s">
        <v>154</v>
      </c>
      <c r="N2045" s="57" t="s">
        <v>155</v>
      </c>
      <c r="P2045" s="57" t="s">
        <v>156</v>
      </c>
      <c r="Q2045" s="57" t="s">
        <v>157</v>
      </c>
      <c r="R2045" s="57" t="s">
        <v>158</v>
      </c>
      <c r="S2045" s="57" t="s">
        <v>159</v>
      </c>
      <c r="U2045" s="57" t="s">
        <v>160</v>
      </c>
      <c r="V2045" s="57" t="s">
        <v>160</v>
      </c>
      <c r="W2045" s="57" t="s">
        <v>160</v>
      </c>
      <c r="X2045" s="57" t="s">
        <v>160</v>
      </c>
      <c r="Y2045" s="57" t="s">
        <v>160</v>
      </c>
      <c r="Z2045" s="57" t="s">
        <v>160</v>
      </c>
      <c r="AA2045" s="57" t="s">
        <v>160</v>
      </c>
      <c r="AB2045" s="57" t="s">
        <v>160</v>
      </c>
      <c r="AC2045" s="57" t="s">
        <v>160</v>
      </c>
      <c r="AD2045" s="57" t="s">
        <v>160</v>
      </c>
      <c r="AE2045" s="57" t="s">
        <v>160</v>
      </c>
      <c r="AF2045" s="57" t="s">
        <v>160</v>
      </c>
      <c r="AG2045" s="57" t="s">
        <v>160</v>
      </c>
      <c r="AH2045" s="57" t="s">
        <v>160</v>
      </c>
      <c r="AI2045" s="57" t="s">
        <v>179</v>
      </c>
      <c r="AL2045" s="9">
        <v>52718</v>
      </c>
      <c r="AM2045" s="57">
        <v>185.136077699</v>
      </c>
      <c r="AN2045" s="57">
        <v>1753.5522573210001</v>
      </c>
      <c r="AO2045" s="57">
        <v>0</v>
      </c>
      <c r="AP2045" s="57">
        <v>185.136077699</v>
      </c>
      <c r="AQ2045" s="57">
        <v>1315.1641929909999</v>
      </c>
      <c r="AR2045" s="57">
        <v>0</v>
      </c>
      <c r="AS2045" s="57">
        <v>9.1135086000000004E-2</v>
      </c>
      <c r="AT2045" s="57">
        <v>0.64740272600000004</v>
      </c>
      <c r="AU2045" s="57">
        <v>0</v>
      </c>
      <c r="AV2045" s="57">
        <v>62.119999995999997</v>
      </c>
      <c r="AW2045" s="57">
        <v>4.1849999999999996</v>
      </c>
      <c r="AX2045" s="57">
        <v>0</v>
      </c>
      <c r="AY2045" s="57">
        <v>5.6613115179999998</v>
      </c>
      <c r="AZ2045" s="57">
        <v>2.7093804069999998</v>
      </c>
      <c r="BA2045" s="57">
        <v>0</v>
      </c>
      <c r="BB2045" s="57">
        <v>8.3706919249999991</v>
      </c>
      <c r="BC2045" s="57">
        <v>0</v>
      </c>
      <c r="BD2045" s="57">
        <v>0</v>
      </c>
      <c r="BE2045" s="57">
        <v>0</v>
      </c>
      <c r="BF2045" s="57">
        <v>0.46481523600000002</v>
      </c>
      <c r="BG2045" s="57">
        <v>0.20926729799999999</v>
      </c>
      <c r="BH2045" s="57">
        <v>0.67408253500000004</v>
      </c>
      <c r="BI2045" s="57">
        <v>0</v>
      </c>
      <c r="BJ2045" s="57">
        <v>0</v>
      </c>
      <c r="BK2045" s="57">
        <v>0</v>
      </c>
      <c r="BL2045" s="57">
        <v>0</v>
      </c>
      <c r="BM2045" s="57">
        <v>0</v>
      </c>
      <c r="BN2045" s="57">
        <v>0</v>
      </c>
      <c r="BO2045" s="57">
        <v>0</v>
      </c>
      <c r="BP2045" s="57">
        <v>7.6966093899999999</v>
      </c>
      <c r="BQ2045" s="57">
        <v>1.112840907</v>
      </c>
      <c r="BR2045" s="57">
        <v>0.45157239599999999</v>
      </c>
      <c r="BS2045" s="57">
        <v>7.6966093899999999</v>
      </c>
      <c r="BT2045" s="57">
        <v>1.112840907</v>
      </c>
      <c r="BU2045" s="57">
        <v>0.45157239599999999</v>
      </c>
    </row>
    <row r="2046" spans="1:73" x14ac:dyDescent="0.25">
      <c r="A2046" s="57">
        <v>2</v>
      </c>
      <c r="B2046" s="57">
        <v>42285342600000</v>
      </c>
      <c r="C2046" s="57" t="s">
        <v>167</v>
      </c>
      <c r="D2046" s="57" t="s">
        <v>168</v>
      </c>
      <c r="E2046" s="57" t="s">
        <v>169</v>
      </c>
      <c r="F2046" s="57">
        <v>0</v>
      </c>
      <c r="G2046" s="57" t="s">
        <v>49</v>
      </c>
      <c r="H2046" s="57" t="s">
        <v>150</v>
      </c>
      <c r="I2046" s="57" t="s">
        <v>151</v>
      </c>
      <c r="J2046" s="57" t="s">
        <v>152</v>
      </c>
      <c r="K2046" s="57" t="s">
        <v>51</v>
      </c>
      <c r="L2046" s="57" t="s">
        <v>153</v>
      </c>
      <c r="M2046" s="57" t="s">
        <v>154</v>
      </c>
      <c r="N2046" s="57" t="s">
        <v>155</v>
      </c>
      <c r="P2046" s="57" t="s">
        <v>156</v>
      </c>
      <c r="Q2046" s="57" t="s">
        <v>157</v>
      </c>
      <c r="R2046" s="57" t="s">
        <v>158</v>
      </c>
      <c r="S2046" s="57" t="s">
        <v>159</v>
      </c>
      <c r="U2046" s="57" t="s">
        <v>160</v>
      </c>
      <c r="V2046" s="57" t="s">
        <v>160</v>
      </c>
      <c r="W2046" s="57" t="s">
        <v>160</v>
      </c>
      <c r="X2046" s="57" t="s">
        <v>160</v>
      </c>
      <c r="Y2046" s="57" t="s">
        <v>160</v>
      </c>
      <c r="Z2046" s="57" t="s">
        <v>160</v>
      </c>
      <c r="AA2046" s="57" t="s">
        <v>160</v>
      </c>
      <c r="AB2046" s="57" t="s">
        <v>160</v>
      </c>
      <c r="AC2046" s="57" t="s">
        <v>160</v>
      </c>
      <c r="AD2046" s="57" t="s">
        <v>160</v>
      </c>
      <c r="AE2046" s="57" t="s">
        <v>160</v>
      </c>
      <c r="AF2046" s="57" t="s">
        <v>160</v>
      </c>
      <c r="AG2046" s="57" t="s">
        <v>160</v>
      </c>
      <c r="AH2046" s="57" t="s">
        <v>160</v>
      </c>
      <c r="AI2046" s="57" t="s">
        <v>179</v>
      </c>
      <c r="AL2046" s="9">
        <v>52749</v>
      </c>
      <c r="AM2046" s="57">
        <v>177.90116930600001</v>
      </c>
      <c r="AN2046" s="57">
        <v>1685.2112068900001</v>
      </c>
      <c r="AO2046" s="57">
        <v>0</v>
      </c>
      <c r="AP2046" s="57">
        <v>177.90116930600001</v>
      </c>
      <c r="AQ2046" s="57">
        <v>1263.908405167</v>
      </c>
      <c r="AR2046" s="57">
        <v>0</v>
      </c>
      <c r="AS2046" s="57">
        <v>8.757363E-2</v>
      </c>
      <c r="AT2046" s="57">
        <v>0.62217155199999996</v>
      </c>
      <c r="AU2046" s="57">
        <v>0</v>
      </c>
      <c r="AV2046" s="57">
        <v>62.120000005000001</v>
      </c>
      <c r="AW2046" s="57">
        <v>4.1849999999999996</v>
      </c>
      <c r="AX2046" s="57">
        <v>0</v>
      </c>
      <c r="AY2046" s="57">
        <v>5.4400738710000001</v>
      </c>
      <c r="AZ2046" s="57">
        <v>2.6037879429999999</v>
      </c>
      <c r="BA2046" s="57">
        <v>0</v>
      </c>
      <c r="BB2046" s="57">
        <v>8.0438618139999996</v>
      </c>
      <c r="BC2046" s="57">
        <v>0</v>
      </c>
      <c r="BD2046" s="57">
        <v>0</v>
      </c>
      <c r="BE2046" s="57">
        <v>0</v>
      </c>
      <c r="BF2046" s="57">
        <v>0.44667235999999999</v>
      </c>
      <c r="BG2046" s="57">
        <v>0.20109654499999999</v>
      </c>
      <c r="BH2046" s="57">
        <v>0.64776890600000003</v>
      </c>
      <c r="BI2046" s="57">
        <v>0</v>
      </c>
      <c r="BJ2046" s="57">
        <v>0</v>
      </c>
      <c r="BK2046" s="57">
        <v>0</v>
      </c>
      <c r="BL2046" s="57">
        <v>0</v>
      </c>
      <c r="BM2046" s="57">
        <v>0</v>
      </c>
      <c r="BN2046" s="57">
        <v>0</v>
      </c>
      <c r="BO2046" s="57">
        <v>0</v>
      </c>
      <c r="BP2046" s="57">
        <v>7.396092908</v>
      </c>
      <c r="BQ2046" s="57">
        <v>1.061050815</v>
      </c>
      <c r="BR2046" s="57">
        <v>0.42898770899999999</v>
      </c>
      <c r="BS2046" s="57">
        <v>7.396092908</v>
      </c>
      <c r="BT2046" s="57">
        <v>1.061050815</v>
      </c>
      <c r="BU2046" s="57">
        <v>0.42898770899999999</v>
      </c>
    </row>
    <row r="2047" spans="1:73" x14ac:dyDescent="0.25">
      <c r="A2047" s="57">
        <v>2</v>
      </c>
      <c r="B2047" s="57">
        <v>42285342600000</v>
      </c>
      <c r="C2047" s="57" t="s">
        <v>167</v>
      </c>
      <c r="D2047" s="57" t="s">
        <v>168</v>
      </c>
      <c r="E2047" s="57" t="s">
        <v>169</v>
      </c>
      <c r="F2047" s="57">
        <v>0</v>
      </c>
      <c r="G2047" s="57" t="s">
        <v>49</v>
      </c>
      <c r="H2047" s="57" t="s">
        <v>150</v>
      </c>
      <c r="I2047" s="57" t="s">
        <v>151</v>
      </c>
      <c r="J2047" s="57" t="s">
        <v>152</v>
      </c>
      <c r="K2047" s="57" t="s">
        <v>51</v>
      </c>
      <c r="L2047" s="57" t="s">
        <v>153</v>
      </c>
      <c r="M2047" s="57" t="s">
        <v>154</v>
      </c>
      <c r="N2047" s="57" t="s">
        <v>155</v>
      </c>
      <c r="P2047" s="57" t="s">
        <v>156</v>
      </c>
      <c r="Q2047" s="57" t="s">
        <v>157</v>
      </c>
      <c r="R2047" s="57" t="s">
        <v>158</v>
      </c>
      <c r="S2047" s="57" t="s">
        <v>159</v>
      </c>
      <c r="U2047" s="57" t="s">
        <v>160</v>
      </c>
      <c r="V2047" s="57" t="s">
        <v>160</v>
      </c>
      <c r="W2047" s="57" t="s">
        <v>160</v>
      </c>
      <c r="X2047" s="57" t="s">
        <v>160</v>
      </c>
      <c r="Y2047" s="57" t="s">
        <v>160</v>
      </c>
      <c r="Z2047" s="57" t="s">
        <v>160</v>
      </c>
      <c r="AA2047" s="57" t="s">
        <v>160</v>
      </c>
      <c r="AB2047" s="57" t="s">
        <v>160</v>
      </c>
      <c r="AC2047" s="57" t="s">
        <v>160</v>
      </c>
      <c r="AD2047" s="57" t="s">
        <v>160</v>
      </c>
      <c r="AE2047" s="57" t="s">
        <v>160</v>
      </c>
      <c r="AF2047" s="57" t="s">
        <v>160</v>
      </c>
      <c r="AG2047" s="57" t="s">
        <v>160</v>
      </c>
      <c r="AH2047" s="57" t="s">
        <v>160</v>
      </c>
      <c r="AI2047" s="57" t="s">
        <v>179</v>
      </c>
      <c r="AL2047" s="9">
        <v>52779</v>
      </c>
      <c r="AM2047" s="57">
        <v>182.53588958500001</v>
      </c>
      <c r="AN2047" s="57">
        <v>1729.302453712</v>
      </c>
      <c r="AO2047" s="57">
        <v>0</v>
      </c>
      <c r="AP2047" s="57">
        <v>182.53588958500001</v>
      </c>
      <c r="AQ2047" s="57">
        <v>1296.976840284</v>
      </c>
      <c r="AR2047" s="57">
        <v>0</v>
      </c>
      <c r="AS2047" s="57">
        <v>8.9855116999999998E-2</v>
      </c>
      <c r="AT2047" s="57">
        <v>0.63844981899999997</v>
      </c>
      <c r="AU2047" s="57">
        <v>0</v>
      </c>
      <c r="AV2047" s="57">
        <v>62.12</v>
      </c>
      <c r="AW2047" s="57">
        <v>4.1850000009999997</v>
      </c>
      <c r="AX2047" s="57">
        <v>0</v>
      </c>
      <c r="AY2047" s="57">
        <v>5.5817998680000001</v>
      </c>
      <c r="AZ2047" s="57">
        <v>2.6719124939999999</v>
      </c>
      <c r="BA2047" s="57">
        <v>0</v>
      </c>
      <c r="BB2047" s="57">
        <v>8.253712363</v>
      </c>
      <c r="BC2047" s="57">
        <v>0</v>
      </c>
      <c r="BD2047" s="57">
        <v>0</v>
      </c>
      <c r="BE2047" s="57">
        <v>0</v>
      </c>
      <c r="BF2047" s="57">
        <v>0.458330972</v>
      </c>
      <c r="BG2047" s="57">
        <v>0.20634280899999999</v>
      </c>
      <c r="BH2047" s="57">
        <v>0.66467378099999996</v>
      </c>
      <c r="BI2047" s="57">
        <v>0</v>
      </c>
      <c r="BJ2047" s="57">
        <v>0</v>
      </c>
      <c r="BK2047" s="57">
        <v>0</v>
      </c>
      <c r="BL2047" s="57">
        <v>0</v>
      </c>
      <c r="BM2047" s="57">
        <v>0</v>
      </c>
      <c r="BN2047" s="57">
        <v>0</v>
      </c>
      <c r="BO2047" s="57">
        <v>0</v>
      </c>
      <c r="BP2047" s="57">
        <v>7.5890385809999996</v>
      </c>
      <c r="BQ2047" s="57">
        <v>1.0799594509999999</v>
      </c>
      <c r="BR2047" s="57">
        <v>0.43498834600000003</v>
      </c>
      <c r="BS2047" s="57">
        <v>7.5890385809999996</v>
      </c>
      <c r="BT2047" s="57">
        <v>1.0799594509999999</v>
      </c>
      <c r="BU2047" s="57">
        <v>0.43498834600000003</v>
      </c>
    </row>
    <row r="2048" spans="1:73" x14ac:dyDescent="0.25">
      <c r="A2048" s="57">
        <v>2</v>
      </c>
      <c r="B2048" s="57">
        <v>42285342600000</v>
      </c>
      <c r="C2048" s="57" t="s">
        <v>167</v>
      </c>
      <c r="D2048" s="57" t="s">
        <v>168</v>
      </c>
      <c r="E2048" s="57" t="s">
        <v>169</v>
      </c>
      <c r="F2048" s="57">
        <v>0</v>
      </c>
      <c r="G2048" s="57" t="s">
        <v>49</v>
      </c>
      <c r="H2048" s="57" t="s">
        <v>150</v>
      </c>
      <c r="I2048" s="57" t="s">
        <v>151</v>
      </c>
      <c r="J2048" s="57" t="s">
        <v>152</v>
      </c>
      <c r="K2048" s="57" t="s">
        <v>51</v>
      </c>
      <c r="L2048" s="57" t="s">
        <v>153</v>
      </c>
      <c r="M2048" s="57" t="s">
        <v>154</v>
      </c>
      <c r="N2048" s="57" t="s">
        <v>155</v>
      </c>
      <c r="P2048" s="57" t="s">
        <v>156</v>
      </c>
      <c r="Q2048" s="57" t="s">
        <v>157</v>
      </c>
      <c r="R2048" s="57" t="s">
        <v>158</v>
      </c>
      <c r="S2048" s="57" t="s">
        <v>159</v>
      </c>
      <c r="U2048" s="57" t="s">
        <v>160</v>
      </c>
      <c r="V2048" s="57" t="s">
        <v>160</v>
      </c>
      <c r="W2048" s="57" t="s">
        <v>160</v>
      </c>
      <c r="X2048" s="57" t="s">
        <v>160</v>
      </c>
      <c r="Y2048" s="57" t="s">
        <v>160</v>
      </c>
      <c r="Z2048" s="57" t="s">
        <v>160</v>
      </c>
      <c r="AA2048" s="57" t="s">
        <v>160</v>
      </c>
      <c r="AB2048" s="57" t="s">
        <v>160</v>
      </c>
      <c r="AC2048" s="57" t="s">
        <v>160</v>
      </c>
      <c r="AD2048" s="57" t="s">
        <v>160</v>
      </c>
      <c r="AE2048" s="57" t="s">
        <v>160</v>
      </c>
      <c r="AF2048" s="57" t="s">
        <v>160</v>
      </c>
      <c r="AG2048" s="57" t="s">
        <v>160</v>
      </c>
      <c r="AH2048" s="57" t="s">
        <v>160</v>
      </c>
      <c r="AI2048" s="57" t="s">
        <v>179</v>
      </c>
      <c r="AL2048" s="9">
        <v>52810</v>
      </c>
      <c r="AM2048" s="57">
        <v>181.22896993099999</v>
      </c>
      <c r="AN2048" s="57">
        <v>1717.107592007</v>
      </c>
      <c r="AO2048" s="57">
        <v>0</v>
      </c>
      <c r="AP2048" s="57">
        <v>181.22896993099999</v>
      </c>
      <c r="AQ2048" s="57">
        <v>1287.8306940049999</v>
      </c>
      <c r="AR2048" s="57">
        <v>0</v>
      </c>
      <c r="AS2048" s="57">
        <v>8.9211772999999994E-2</v>
      </c>
      <c r="AT2048" s="57">
        <v>0.63394753699999995</v>
      </c>
      <c r="AU2048" s="57">
        <v>0</v>
      </c>
      <c r="AV2048" s="57">
        <v>62.120000003000001</v>
      </c>
      <c r="AW2048" s="57">
        <v>4.1849999990000004</v>
      </c>
      <c r="AX2048" s="57">
        <v>0</v>
      </c>
      <c r="AY2048" s="57">
        <v>5.5418353219999998</v>
      </c>
      <c r="AZ2048" s="57">
        <v>2.6530704439999999</v>
      </c>
      <c r="BA2048" s="57">
        <v>0</v>
      </c>
      <c r="BB2048" s="57">
        <v>8.1949057669999998</v>
      </c>
      <c r="BC2048" s="57">
        <v>0</v>
      </c>
      <c r="BD2048" s="57">
        <v>0</v>
      </c>
      <c r="BE2048" s="57">
        <v>0</v>
      </c>
      <c r="BF2048" s="57">
        <v>0.45507108699999999</v>
      </c>
      <c r="BG2048" s="57">
        <v>0.20487264399999999</v>
      </c>
      <c r="BH2048" s="57">
        <v>0.65994373100000003</v>
      </c>
      <c r="BI2048" s="57">
        <v>0</v>
      </c>
      <c r="BJ2048" s="57">
        <v>0</v>
      </c>
      <c r="BK2048" s="57">
        <v>0</v>
      </c>
      <c r="BL2048" s="57">
        <v>0</v>
      </c>
      <c r="BM2048" s="57">
        <v>0</v>
      </c>
      <c r="BN2048" s="57">
        <v>0</v>
      </c>
      <c r="BO2048" s="57">
        <v>0</v>
      </c>
      <c r="BP2048" s="57">
        <v>7.5349620359999996</v>
      </c>
      <c r="BQ2048" s="57">
        <v>1.0636252049999999</v>
      </c>
      <c r="BR2048" s="57">
        <v>0.426795959</v>
      </c>
      <c r="BS2048" s="57">
        <v>7.5349620359999996</v>
      </c>
      <c r="BT2048" s="57">
        <v>1.0636252049999999</v>
      </c>
      <c r="BU2048" s="57">
        <v>0.426795959</v>
      </c>
    </row>
    <row r="2049" spans="1:73" x14ac:dyDescent="0.25">
      <c r="A2049" s="57">
        <v>2</v>
      </c>
      <c r="B2049" s="57">
        <v>42285342600000</v>
      </c>
      <c r="C2049" s="57" t="s">
        <v>167</v>
      </c>
      <c r="D2049" s="57" t="s">
        <v>168</v>
      </c>
      <c r="E2049" s="57" t="s">
        <v>169</v>
      </c>
      <c r="F2049" s="57">
        <v>0</v>
      </c>
      <c r="G2049" s="57" t="s">
        <v>49</v>
      </c>
      <c r="H2049" s="57" t="s">
        <v>150</v>
      </c>
      <c r="I2049" s="57" t="s">
        <v>151</v>
      </c>
      <c r="J2049" s="57" t="s">
        <v>152</v>
      </c>
      <c r="K2049" s="57" t="s">
        <v>51</v>
      </c>
      <c r="L2049" s="57" t="s">
        <v>153</v>
      </c>
      <c r="M2049" s="57" t="s">
        <v>154</v>
      </c>
      <c r="N2049" s="57" t="s">
        <v>155</v>
      </c>
      <c r="P2049" s="57" t="s">
        <v>156</v>
      </c>
      <c r="Q2049" s="57" t="s">
        <v>157</v>
      </c>
      <c r="R2049" s="57" t="s">
        <v>158</v>
      </c>
      <c r="S2049" s="57" t="s">
        <v>159</v>
      </c>
      <c r="U2049" s="57" t="s">
        <v>160</v>
      </c>
      <c r="V2049" s="57" t="s">
        <v>160</v>
      </c>
      <c r="W2049" s="57" t="s">
        <v>160</v>
      </c>
      <c r="X2049" s="57" t="s">
        <v>160</v>
      </c>
      <c r="Y2049" s="57" t="s">
        <v>160</v>
      </c>
      <c r="Z2049" s="57" t="s">
        <v>160</v>
      </c>
      <c r="AA2049" s="57" t="s">
        <v>160</v>
      </c>
      <c r="AB2049" s="57" t="s">
        <v>160</v>
      </c>
      <c r="AC2049" s="57" t="s">
        <v>160</v>
      </c>
      <c r="AD2049" s="57" t="s">
        <v>160</v>
      </c>
      <c r="AE2049" s="57" t="s">
        <v>160</v>
      </c>
      <c r="AF2049" s="57" t="s">
        <v>160</v>
      </c>
      <c r="AG2049" s="57" t="s">
        <v>160</v>
      </c>
      <c r="AH2049" s="57" t="s">
        <v>160</v>
      </c>
      <c r="AI2049" s="57" t="s">
        <v>179</v>
      </c>
      <c r="AL2049" s="9">
        <v>52841</v>
      </c>
      <c r="AM2049" s="57">
        <v>174.14761630000001</v>
      </c>
      <c r="AN2049" s="57">
        <v>1650.18689657</v>
      </c>
      <c r="AO2049" s="57">
        <v>0</v>
      </c>
      <c r="AP2049" s="57">
        <v>174.14761630000001</v>
      </c>
      <c r="AQ2049" s="57">
        <v>1237.6401724279999</v>
      </c>
      <c r="AR2049" s="57">
        <v>0</v>
      </c>
      <c r="AS2049" s="57">
        <v>8.5725906000000004E-2</v>
      </c>
      <c r="AT2049" s="57">
        <v>0.60924075099999997</v>
      </c>
      <c r="AU2049" s="57">
        <v>0</v>
      </c>
      <c r="AV2049" s="57">
        <v>62.120000003000001</v>
      </c>
      <c r="AW2049" s="57">
        <v>4.1849999999999996</v>
      </c>
      <c r="AX2049" s="57">
        <v>0</v>
      </c>
      <c r="AY2049" s="57">
        <v>5.3252932560000001</v>
      </c>
      <c r="AZ2049" s="57">
        <v>2.5496725439999999</v>
      </c>
      <c r="BA2049" s="57">
        <v>0</v>
      </c>
      <c r="BB2049" s="57">
        <v>7.8749658</v>
      </c>
      <c r="BC2049" s="57">
        <v>0</v>
      </c>
      <c r="BD2049" s="57">
        <v>0</v>
      </c>
      <c r="BE2049" s="57">
        <v>0</v>
      </c>
      <c r="BF2049" s="57">
        <v>0.43730977900000001</v>
      </c>
      <c r="BG2049" s="57">
        <v>0.196874145</v>
      </c>
      <c r="BH2049" s="57">
        <v>0.63418392400000001</v>
      </c>
      <c r="BI2049" s="57">
        <v>0</v>
      </c>
      <c r="BJ2049" s="57">
        <v>0</v>
      </c>
      <c r="BK2049" s="57">
        <v>0</v>
      </c>
      <c r="BL2049" s="57">
        <v>0</v>
      </c>
      <c r="BM2049" s="57">
        <v>0</v>
      </c>
      <c r="BN2049" s="57">
        <v>0</v>
      </c>
      <c r="BO2049" s="57">
        <v>0</v>
      </c>
      <c r="BP2049" s="57">
        <v>7.2407818759999998</v>
      </c>
      <c r="BQ2049" s="57">
        <v>1.0141290110000001</v>
      </c>
      <c r="BR2049" s="57">
        <v>0.40545181200000002</v>
      </c>
      <c r="BS2049" s="57">
        <v>7.2407818759999998</v>
      </c>
      <c r="BT2049" s="57">
        <v>1.0141290110000001</v>
      </c>
      <c r="BU2049" s="57">
        <v>0.40545181200000002</v>
      </c>
    </row>
    <row r="2050" spans="1:73" x14ac:dyDescent="0.25">
      <c r="A2050" s="57">
        <v>2</v>
      </c>
      <c r="B2050" s="57">
        <v>42285342600000</v>
      </c>
      <c r="C2050" s="57" t="s">
        <v>167</v>
      </c>
      <c r="D2050" s="57" t="s">
        <v>168</v>
      </c>
      <c r="E2050" s="57" t="s">
        <v>169</v>
      </c>
      <c r="F2050" s="57">
        <v>0</v>
      </c>
      <c r="G2050" s="57" t="s">
        <v>49</v>
      </c>
      <c r="H2050" s="57" t="s">
        <v>150</v>
      </c>
      <c r="I2050" s="57" t="s">
        <v>151</v>
      </c>
      <c r="J2050" s="57" t="s">
        <v>152</v>
      </c>
      <c r="K2050" s="57" t="s">
        <v>51</v>
      </c>
      <c r="L2050" s="57" t="s">
        <v>153</v>
      </c>
      <c r="M2050" s="57" t="s">
        <v>154</v>
      </c>
      <c r="N2050" s="57" t="s">
        <v>155</v>
      </c>
      <c r="P2050" s="57" t="s">
        <v>156</v>
      </c>
      <c r="Q2050" s="57" t="s">
        <v>157</v>
      </c>
      <c r="R2050" s="57" t="s">
        <v>158</v>
      </c>
      <c r="S2050" s="57" t="s">
        <v>159</v>
      </c>
      <c r="U2050" s="57" t="s">
        <v>160</v>
      </c>
      <c r="V2050" s="57" t="s">
        <v>160</v>
      </c>
      <c r="W2050" s="57" t="s">
        <v>160</v>
      </c>
      <c r="X2050" s="57" t="s">
        <v>160</v>
      </c>
      <c r="Y2050" s="57" t="s">
        <v>160</v>
      </c>
      <c r="Z2050" s="57" t="s">
        <v>160</v>
      </c>
      <c r="AA2050" s="57" t="s">
        <v>160</v>
      </c>
      <c r="AB2050" s="57" t="s">
        <v>160</v>
      </c>
      <c r="AC2050" s="57" t="s">
        <v>160</v>
      </c>
      <c r="AD2050" s="57" t="s">
        <v>160</v>
      </c>
      <c r="AE2050" s="57" t="s">
        <v>160</v>
      </c>
      <c r="AF2050" s="57" t="s">
        <v>160</v>
      </c>
      <c r="AG2050" s="57" t="s">
        <v>160</v>
      </c>
      <c r="AH2050" s="57" t="s">
        <v>160</v>
      </c>
      <c r="AI2050" s="57" t="s">
        <v>179</v>
      </c>
      <c r="AL2050" s="9">
        <v>52871</v>
      </c>
      <c r="AM2050" s="57">
        <v>178.68543976999999</v>
      </c>
      <c r="AN2050" s="57">
        <v>1693.361780207</v>
      </c>
      <c r="AO2050" s="57">
        <v>0</v>
      </c>
      <c r="AP2050" s="57">
        <v>178.68543976999999</v>
      </c>
      <c r="AQ2050" s="57">
        <v>1270.0213351550001</v>
      </c>
      <c r="AR2050" s="57">
        <v>0</v>
      </c>
      <c r="AS2050" s="57">
        <v>8.7959695000000004E-2</v>
      </c>
      <c r="AT2050" s="57">
        <v>0.62518070199999998</v>
      </c>
      <c r="AU2050" s="57">
        <v>0</v>
      </c>
      <c r="AV2050" s="57">
        <v>62.119999995000001</v>
      </c>
      <c r="AW2050" s="57">
        <v>4.1849999999999996</v>
      </c>
      <c r="AX2050" s="57">
        <v>0</v>
      </c>
      <c r="AY2050" s="57">
        <v>5.4640562270000004</v>
      </c>
      <c r="AZ2050" s="57">
        <v>2.6163812399999999</v>
      </c>
      <c r="BA2050" s="57">
        <v>0</v>
      </c>
      <c r="BB2050" s="57">
        <v>8.0804374669999994</v>
      </c>
      <c r="BC2050" s="57">
        <v>0</v>
      </c>
      <c r="BD2050" s="57">
        <v>0</v>
      </c>
      <c r="BE2050" s="57">
        <v>0</v>
      </c>
      <c r="BF2050" s="57">
        <v>0.44872527899999998</v>
      </c>
      <c r="BG2050" s="57">
        <v>0.202010937</v>
      </c>
      <c r="BH2050" s="57">
        <v>0.65073621599999998</v>
      </c>
      <c r="BI2050" s="57">
        <v>0</v>
      </c>
      <c r="BJ2050" s="57">
        <v>0</v>
      </c>
      <c r="BK2050" s="57">
        <v>0</v>
      </c>
      <c r="BL2050" s="57">
        <v>0</v>
      </c>
      <c r="BM2050" s="57">
        <v>0</v>
      </c>
      <c r="BN2050" s="57">
        <v>0</v>
      </c>
      <c r="BO2050" s="57">
        <v>0</v>
      </c>
      <c r="BP2050" s="57">
        <v>7.429701251</v>
      </c>
      <c r="BQ2050" s="57">
        <v>1.032204994</v>
      </c>
      <c r="BR2050" s="57">
        <v>0.41112463599999999</v>
      </c>
      <c r="BS2050" s="57">
        <v>7.429701251</v>
      </c>
      <c r="BT2050" s="57">
        <v>1.032204994</v>
      </c>
      <c r="BU2050" s="57">
        <v>0.41112463599999999</v>
      </c>
    </row>
    <row r="2051" spans="1:73" x14ac:dyDescent="0.25">
      <c r="A2051" s="57">
        <v>2</v>
      </c>
      <c r="B2051" s="57">
        <v>42285342600000</v>
      </c>
      <c r="C2051" s="57" t="s">
        <v>167</v>
      </c>
      <c r="D2051" s="57" t="s">
        <v>168</v>
      </c>
      <c r="E2051" s="57" t="s">
        <v>169</v>
      </c>
      <c r="F2051" s="57">
        <v>0</v>
      </c>
      <c r="G2051" s="57" t="s">
        <v>49</v>
      </c>
      <c r="H2051" s="57" t="s">
        <v>150</v>
      </c>
      <c r="I2051" s="57" t="s">
        <v>151</v>
      </c>
      <c r="J2051" s="57" t="s">
        <v>152</v>
      </c>
      <c r="K2051" s="57" t="s">
        <v>51</v>
      </c>
      <c r="L2051" s="57" t="s">
        <v>153</v>
      </c>
      <c r="M2051" s="57" t="s">
        <v>154</v>
      </c>
      <c r="N2051" s="57" t="s">
        <v>155</v>
      </c>
      <c r="P2051" s="57" t="s">
        <v>156</v>
      </c>
      <c r="Q2051" s="57" t="s">
        <v>157</v>
      </c>
      <c r="R2051" s="57" t="s">
        <v>158</v>
      </c>
      <c r="S2051" s="57" t="s">
        <v>159</v>
      </c>
      <c r="U2051" s="57" t="s">
        <v>160</v>
      </c>
      <c r="V2051" s="57" t="s">
        <v>160</v>
      </c>
      <c r="W2051" s="57" t="s">
        <v>160</v>
      </c>
      <c r="X2051" s="57" t="s">
        <v>160</v>
      </c>
      <c r="Y2051" s="57" t="s">
        <v>160</v>
      </c>
      <c r="Z2051" s="57" t="s">
        <v>160</v>
      </c>
      <c r="AA2051" s="57" t="s">
        <v>160</v>
      </c>
      <c r="AB2051" s="57" t="s">
        <v>160</v>
      </c>
      <c r="AC2051" s="57" t="s">
        <v>160</v>
      </c>
      <c r="AD2051" s="57" t="s">
        <v>160</v>
      </c>
      <c r="AE2051" s="57" t="s">
        <v>160</v>
      </c>
      <c r="AF2051" s="57" t="s">
        <v>160</v>
      </c>
      <c r="AG2051" s="57" t="s">
        <v>160</v>
      </c>
      <c r="AH2051" s="57" t="s">
        <v>160</v>
      </c>
      <c r="AI2051" s="57" t="s">
        <v>179</v>
      </c>
      <c r="AL2051" s="9">
        <v>52902</v>
      </c>
      <c r="AM2051" s="57">
        <v>171.70403992000001</v>
      </c>
      <c r="AN2051" s="57">
        <v>1627.3665283759999</v>
      </c>
      <c r="AO2051" s="57">
        <v>0</v>
      </c>
      <c r="AP2051" s="57">
        <v>171.70403992000001</v>
      </c>
      <c r="AQ2051" s="57">
        <v>1220.5248962820001</v>
      </c>
      <c r="AR2051" s="57">
        <v>0</v>
      </c>
      <c r="AS2051" s="57">
        <v>8.4523030999999998E-2</v>
      </c>
      <c r="AT2051" s="57">
        <v>0.60081558499999999</v>
      </c>
      <c r="AU2051" s="57">
        <v>0</v>
      </c>
      <c r="AV2051" s="57">
        <v>62.120000003000001</v>
      </c>
      <c r="AW2051" s="57">
        <v>4.1849999999999996</v>
      </c>
      <c r="AX2051" s="57">
        <v>0</v>
      </c>
      <c r="AY2051" s="57">
        <v>5.2505706669999999</v>
      </c>
      <c r="AZ2051" s="57">
        <v>2.5144132250000002</v>
      </c>
      <c r="BA2051" s="57">
        <v>0</v>
      </c>
      <c r="BB2051" s="57">
        <v>7.7649838920000001</v>
      </c>
      <c r="BC2051" s="57">
        <v>0</v>
      </c>
      <c r="BD2051" s="57">
        <v>0</v>
      </c>
      <c r="BE2051" s="57">
        <v>0</v>
      </c>
      <c r="BF2051" s="57">
        <v>0.43121245000000002</v>
      </c>
      <c r="BG2051" s="57">
        <v>0.19412459700000001</v>
      </c>
      <c r="BH2051" s="57">
        <v>0.62533704700000003</v>
      </c>
      <c r="BI2051" s="57">
        <v>0</v>
      </c>
      <c r="BJ2051" s="57">
        <v>0</v>
      </c>
      <c r="BK2051" s="57">
        <v>0</v>
      </c>
      <c r="BL2051" s="57">
        <v>0</v>
      </c>
      <c r="BM2051" s="57">
        <v>0</v>
      </c>
      <c r="BN2051" s="57">
        <v>0</v>
      </c>
      <c r="BO2051" s="57">
        <v>0</v>
      </c>
      <c r="BP2051" s="57">
        <v>7.1396468439999996</v>
      </c>
      <c r="BQ2051" s="57">
        <v>0.98417317900000001</v>
      </c>
      <c r="BR2051" s="57">
        <v>0.39056509900000003</v>
      </c>
      <c r="BS2051" s="57">
        <v>7.1396468439999996</v>
      </c>
      <c r="BT2051" s="57">
        <v>0.98417317900000001</v>
      </c>
      <c r="BU2051" s="57">
        <v>0.39056509900000003</v>
      </c>
    </row>
    <row r="2052" spans="1:73" x14ac:dyDescent="0.25">
      <c r="A2052" s="57">
        <v>2</v>
      </c>
      <c r="B2052" s="57">
        <v>42285342600000</v>
      </c>
      <c r="C2052" s="57" t="s">
        <v>167</v>
      </c>
      <c r="D2052" s="57" t="s">
        <v>168</v>
      </c>
      <c r="E2052" s="57" t="s">
        <v>169</v>
      </c>
      <c r="F2052" s="57">
        <v>0</v>
      </c>
      <c r="G2052" s="57" t="s">
        <v>49</v>
      </c>
      <c r="H2052" s="57" t="s">
        <v>150</v>
      </c>
      <c r="I2052" s="57" t="s">
        <v>151</v>
      </c>
      <c r="J2052" s="57" t="s">
        <v>152</v>
      </c>
      <c r="K2052" s="57" t="s">
        <v>51</v>
      </c>
      <c r="L2052" s="57" t="s">
        <v>153</v>
      </c>
      <c r="M2052" s="57" t="s">
        <v>154</v>
      </c>
      <c r="N2052" s="57" t="s">
        <v>155</v>
      </c>
      <c r="P2052" s="57" t="s">
        <v>156</v>
      </c>
      <c r="Q2052" s="57" t="s">
        <v>157</v>
      </c>
      <c r="R2052" s="57" t="s">
        <v>158</v>
      </c>
      <c r="S2052" s="57" t="s">
        <v>159</v>
      </c>
      <c r="U2052" s="57" t="s">
        <v>160</v>
      </c>
      <c r="V2052" s="57" t="s">
        <v>160</v>
      </c>
      <c r="W2052" s="57" t="s">
        <v>160</v>
      </c>
      <c r="X2052" s="57" t="s">
        <v>160</v>
      </c>
      <c r="Y2052" s="57" t="s">
        <v>160</v>
      </c>
      <c r="Z2052" s="57" t="s">
        <v>160</v>
      </c>
      <c r="AA2052" s="57" t="s">
        <v>160</v>
      </c>
      <c r="AB2052" s="57" t="s">
        <v>160</v>
      </c>
      <c r="AC2052" s="57" t="s">
        <v>160</v>
      </c>
      <c r="AD2052" s="57" t="s">
        <v>160</v>
      </c>
      <c r="AE2052" s="57" t="s">
        <v>160</v>
      </c>
      <c r="AF2052" s="57" t="s">
        <v>160</v>
      </c>
      <c r="AG2052" s="57" t="s">
        <v>160</v>
      </c>
      <c r="AH2052" s="57" t="s">
        <v>160</v>
      </c>
      <c r="AI2052" s="57" t="s">
        <v>179</v>
      </c>
      <c r="AL2052" s="9">
        <v>52932</v>
      </c>
      <c r="AM2052" s="57">
        <v>176.178772471</v>
      </c>
      <c r="AN2052" s="57">
        <v>1669.9443482839999</v>
      </c>
      <c r="AO2052" s="57">
        <v>0</v>
      </c>
      <c r="AP2052" s="57">
        <v>176.178772471</v>
      </c>
      <c r="AQ2052" s="57">
        <v>1252.458261213</v>
      </c>
      <c r="AR2052" s="57">
        <v>0</v>
      </c>
      <c r="AS2052" s="57">
        <v>8.6725762999999997E-2</v>
      </c>
      <c r="AT2052" s="57">
        <v>0.616535104</v>
      </c>
      <c r="AU2052" s="57">
        <v>0</v>
      </c>
      <c r="AV2052" s="57">
        <v>62.120000005000001</v>
      </c>
      <c r="AW2052" s="57">
        <v>4.1849999999999996</v>
      </c>
      <c r="AX2052" s="57">
        <v>0</v>
      </c>
      <c r="AY2052" s="57">
        <v>5.3874043690000004</v>
      </c>
      <c r="AZ2052" s="57">
        <v>2.580199409</v>
      </c>
      <c r="BA2052" s="57">
        <v>0</v>
      </c>
      <c r="BB2052" s="57">
        <v>7.967603778</v>
      </c>
      <c r="BC2052" s="57">
        <v>0</v>
      </c>
      <c r="BD2052" s="57">
        <v>0</v>
      </c>
      <c r="BE2052" s="57">
        <v>0</v>
      </c>
      <c r="BF2052" s="57">
        <v>0.44246961000000001</v>
      </c>
      <c r="BG2052" s="57">
        <v>0.19919009400000001</v>
      </c>
      <c r="BH2052" s="57">
        <v>0.64165970400000005</v>
      </c>
      <c r="BI2052" s="57">
        <v>0</v>
      </c>
      <c r="BJ2052" s="57">
        <v>0</v>
      </c>
      <c r="BK2052" s="57">
        <v>0</v>
      </c>
      <c r="BL2052" s="57">
        <v>0</v>
      </c>
      <c r="BM2052" s="57">
        <v>0</v>
      </c>
      <c r="BN2052" s="57">
        <v>0</v>
      </c>
      <c r="BO2052" s="57">
        <v>0</v>
      </c>
      <c r="BP2052" s="57">
        <v>7.3259440729999996</v>
      </c>
      <c r="BQ2052" s="57">
        <v>1.001717491</v>
      </c>
      <c r="BR2052" s="57">
        <v>0.39603053300000002</v>
      </c>
      <c r="BS2052" s="57">
        <v>7.3259440729999996</v>
      </c>
      <c r="BT2052" s="57">
        <v>1.001717491</v>
      </c>
      <c r="BU2052" s="57">
        <v>0.39603053300000002</v>
      </c>
    </row>
    <row r="2053" spans="1:73" x14ac:dyDescent="0.25">
      <c r="A2053" s="57">
        <v>2</v>
      </c>
      <c r="B2053" s="57">
        <v>42285342600000</v>
      </c>
      <c r="C2053" s="57" t="s">
        <v>167</v>
      </c>
      <c r="D2053" s="57" t="s">
        <v>168</v>
      </c>
      <c r="E2053" s="57" t="s">
        <v>169</v>
      </c>
      <c r="F2053" s="57">
        <v>0</v>
      </c>
      <c r="G2053" s="57" t="s">
        <v>49</v>
      </c>
      <c r="H2053" s="57" t="s">
        <v>150</v>
      </c>
      <c r="I2053" s="57" t="s">
        <v>151</v>
      </c>
      <c r="J2053" s="57" t="s">
        <v>152</v>
      </c>
      <c r="K2053" s="57" t="s">
        <v>51</v>
      </c>
      <c r="L2053" s="57" t="s">
        <v>153</v>
      </c>
      <c r="M2053" s="57" t="s">
        <v>154</v>
      </c>
      <c r="N2053" s="57" t="s">
        <v>155</v>
      </c>
      <c r="P2053" s="57" t="s">
        <v>156</v>
      </c>
      <c r="Q2053" s="57" t="s">
        <v>157</v>
      </c>
      <c r="R2053" s="57" t="s">
        <v>158</v>
      </c>
      <c r="S2053" s="57" t="s">
        <v>159</v>
      </c>
      <c r="U2053" s="57" t="s">
        <v>160</v>
      </c>
      <c r="V2053" s="57" t="s">
        <v>160</v>
      </c>
      <c r="W2053" s="57" t="s">
        <v>160</v>
      </c>
      <c r="X2053" s="57" t="s">
        <v>160</v>
      </c>
      <c r="Y2053" s="57" t="s">
        <v>160</v>
      </c>
      <c r="Z2053" s="57" t="s">
        <v>160</v>
      </c>
      <c r="AA2053" s="57" t="s">
        <v>160</v>
      </c>
      <c r="AB2053" s="57" t="s">
        <v>160</v>
      </c>
      <c r="AC2053" s="57" t="s">
        <v>160</v>
      </c>
      <c r="AD2053" s="57" t="s">
        <v>160</v>
      </c>
      <c r="AE2053" s="57" t="s">
        <v>160</v>
      </c>
      <c r="AF2053" s="57" t="s">
        <v>160</v>
      </c>
      <c r="AG2053" s="57" t="s">
        <v>160</v>
      </c>
      <c r="AH2053" s="57" t="s">
        <v>160</v>
      </c>
      <c r="AI2053" s="57" t="s">
        <v>179</v>
      </c>
      <c r="AL2053" s="9">
        <v>52963</v>
      </c>
      <c r="AM2053" s="57">
        <v>174.91884242</v>
      </c>
      <c r="AN2053" s="57">
        <v>1658.1680737869999</v>
      </c>
      <c r="AO2053" s="57">
        <v>0</v>
      </c>
      <c r="AP2053" s="57">
        <v>174.91884242</v>
      </c>
      <c r="AQ2053" s="57">
        <v>1243.62605534</v>
      </c>
      <c r="AR2053" s="57">
        <v>0</v>
      </c>
      <c r="AS2053" s="57">
        <v>8.6105549000000003E-2</v>
      </c>
      <c r="AT2053" s="57">
        <v>0.61218736200000001</v>
      </c>
      <c r="AU2053" s="57">
        <v>0</v>
      </c>
      <c r="AV2053" s="57">
        <v>62.120000001000001</v>
      </c>
      <c r="AW2053" s="57">
        <v>4.1849999999999996</v>
      </c>
      <c r="AX2053" s="57">
        <v>0</v>
      </c>
      <c r="AY2053" s="57">
        <v>5.3488767270000004</v>
      </c>
      <c r="AZ2053" s="57">
        <v>2.5620041100000002</v>
      </c>
      <c r="BA2053" s="57">
        <v>0</v>
      </c>
      <c r="BB2053" s="57">
        <v>7.9108808369999997</v>
      </c>
      <c r="BC2053" s="57">
        <v>0</v>
      </c>
      <c r="BD2053" s="57">
        <v>0</v>
      </c>
      <c r="BE2053" s="57">
        <v>0</v>
      </c>
      <c r="BF2053" s="57">
        <v>0.439324624</v>
      </c>
      <c r="BG2053" s="57">
        <v>0.19777202099999999</v>
      </c>
      <c r="BH2053" s="57">
        <v>0.63709664499999996</v>
      </c>
      <c r="BI2053" s="57">
        <v>0</v>
      </c>
      <c r="BJ2053" s="57">
        <v>0</v>
      </c>
      <c r="BK2053" s="57">
        <v>0</v>
      </c>
      <c r="BL2053" s="57">
        <v>0</v>
      </c>
      <c r="BM2053" s="57">
        <v>0</v>
      </c>
      <c r="BN2053" s="57">
        <v>0</v>
      </c>
      <c r="BO2053" s="57">
        <v>0</v>
      </c>
      <c r="BP2053" s="57">
        <v>7.2737841919999999</v>
      </c>
      <c r="BQ2053" s="57">
        <v>0.98657233499999997</v>
      </c>
      <c r="BR2053" s="57">
        <v>0.38857410199999998</v>
      </c>
      <c r="BS2053" s="57">
        <v>7.2737841919999999</v>
      </c>
      <c r="BT2053" s="57">
        <v>0.98657233499999997</v>
      </c>
      <c r="BU2053" s="57">
        <v>0.38857410199999998</v>
      </c>
    </row>
    <row r="2054" spans="1:73" x14ac:dyDescent="0.25">
      <c r="A2054" s="57">
        <v>2</v>
      </c>
      <c r="B2054" s="57">
        <v>42285342600000</v>
      </c>
      <c r="C2054" s="57" t="s">
        <v>167</v>
      </c>
      <c r="D2054" s="57" t="s">
        <v>168</v>
      </c>
      <c r="E2054" s="57" t="s">
        <v>169</v>
      </c>
      <c r="F2054" s="57">
        <v>0</v>
      </c>
      <c r="G2054" s="57" t="s">
        <v>49</v>
      </c>
      <c r="H2054" s="57" t="s">
        <v>150</v>
      </c>
      <c r="I2054" s="57" t="s">
        <v>151</v>
      </c>
      <c r="J2054" s="57" t="s">
        <v>152</v>
      </c>
      <c r="K2054" s="57" t="s">
        <v>51</v>
      </c>
      <c r="L2054" s="57" t="s">
        <v>153</v>
      </c>
      <c r="M2054" s="57" t="s">
        <v>154</v>
      </c>
      <c r="N2054" s="57" t="s">
        <v>155</v>
      </c>
      <c r="P2054" s="57" t="s">
        <v>156</v>
      </c>
      <c r="Q2054" s="57" t="s">
        <v>157</v>
      </c>
      <c r="R2054" s="57" t="s">
        <v>158</v>
      </c>
      <c r="S2054" s="57" t="s">
        <v>159</v>
      </c>
      <c r="U2054" s="57" t="s">
        <v>160</v>
      </c>
      <c r="V2054" s="57" t="s">
        <v>160</v>
      </c>
      <c r="W2054" s="57" t="s">
        <v>160</v>
      </c>
      <c r="X2054" s="57" t="s">
        <v>160</v>
      </c>
      <c r="Y2054" s="57" t="s">
        <v>160</v>
      </c>
      <c r="Z2054" s="57" t="s">
        <v>160</v>
      </c>
      <c r="AA2054" s="57" t="s">
        <v>160</v>
      </c>
      <c r="AB2054" s="57" t="s">
        <v>160</v>
      </c>
      <c r="AC2054" s="57" t="s">
        <v>160</v>
      </c>
      <c r="AD2054" s="57" t="s">
        <v>160</v>
      </c>
      <c r="AE2054" s="57" t="s">
        <v>160</v>
      </c>
      <c r="AF2054" s="57" t="s">
        <v>160</v>
      </c>
      <c r="AG2054" s="57" t="s">
        <v>160</v>
      </c>
      <c r="AH2054" s="57" t="s">
        <v>160</v>
      </c>
      <c r="AI2054" s="57" t="s">
        <v>179</v>
      </c>
      <c r="AL2054" s="9">
        <v>52994</v>
      </c>
      <c r="AM2054" s="57">
        <v>156.91601818999999</v>
      </c>
      <c r="AN2054" s="57">
        <v>1487.647324799</v>
      </c>
      <c r="AO2054" s="57">
        <v>0</v>
      </c>
      <c r="AP2054" s="57">
        <v>156.91601818999999</v>
      </c>
      <c r="AQ2054" s="57">
        <v>1115.7354935989999</v>
      </c>
      <c r="AR2054" s="57">
        <v>0</v>
      </c>
      <c r="AS2054" s="57">
        <v>7.7243479000000004E-2</v>
      </c>
      <c r="AT2054" s="57">
        <v>0.54923195400000002</v>
      </c>
      <c r="AU2054" s="57">
        <v>0</v>
      </c>
      <c r="AV2054" s="57">
        <v>62.119999993999997</v>
      </c>
      <c r="AW2054" s="57">
        <v>4.1849999990000004</v>
      </c>
      <c r="AX2054" s="57">
        <v>0</v>
      </c>
      <c r="AY2054" s="57">
        <v>4.7983649230000003</v>
      </c>
      <c r="AZ2054" s="57">
        <v>2.2985357280000001</v>
      </c>
      <c r="BA2054" s="57">
        <v>0</v>
      </c>
      <c r="BB2054" s="57">
        <v>7.0969006500000003</v>
      </c>
      <c r="BC2054" s="57">
        <v>0</v>
      </c>
      <c r="BD2054" s="57">
        <v>0</v>
      </c>
      <c r="BE2054" s="57">
        <v>0</v>
      </c>
      <c r="BF2054" s="57">
        <v>0.39412510099999998</v>
      </c>
      <c r="BG2054" s="57">
        <v>0.177422516</v>
      </c>
      <c r="BH2054" s="57">
        <v>0.57154761700000001</v>
      </c>
      <c r="BI2054" s="57">
        <v>0</v>
      </c>
      <c r="BJ2054" s="57">
        <v>0</v>
      </c>
      <c r="BK2054" s="57">
        <v>0</v>
      </c>
      <c r="BL2054" s="57">
        <v>0</v>
      </c>
      <c r="BM2054" s="57">
        <v>0</v>
      </c>
      <c r="BN2054" s="57">
        <v>0</v>
      </c>
      <c r="BO2054" s="57">
        <v>0</v>
      </c>
      <c r="BP2054" s="57">
        <v>6.5253530340000001</v>
      </c>
      <c r="BQ2054" s="57">
        <v>0.87861654700000003</v>
      </c>
      <c r="BR2054" s="57">
        <v>0.34487710799999999</v>
      </c>
      <c r="BS2054" s="57">
        <v>6.5253530340000001</v>
      </c>
      <c r="BT2054" s="57">
        <v>0.87861654700000003</v>
      </c>
      <c r="BU2054" s="57">
        <v>0.34487710799999999</v>
      </c>
    </row>
    <row r="2055" spans="1:73" x14ac:dyDescent="0.25">
      <c r="A2055" s="57">
        <v>2</v>
      </c>
      <c r="B2055" s="57">
        <v>42285342600000</v>
      </c>
      <c r="C2055" s="57" t="s">
        <v>167</v>
      </c>
      <c r="D2055" s="57" t="s">
        <v>168</v>
      </c>
      <c r="E2055" s="57" t="s">
        <v>169</v>
      </c>
      <c r="F2055" s="57">
        <v>0</v>
      </c>
      <c r="G2055" s="57" t="s">
        <v>49</v>
      </c>
      <c r="H2055" s="57" t="s">
        <v>150</v>
      </c>
      <c r="I2055" s="57" t="s">
        <v>151</v>
      </c>
      <c r="J2055" s="57" t="s">
        <v>152</v>
      </c>
      <c r="K2055" s="57" t="s">
        <v>51</v>
      </c>
      <c r="L2055" s="57" t="s">
        <v>153</v>
      </c>
      <c r="M2055" s="57" t="s">
        <v>154</v>
      </c>
      <c r="N2055" s="57" t="s">
        <v>155</v>
      </c>
      <c r="P2055" s="57" t="s">
        <v>156</v>
      </c>
      <c r="Q2055" s="57" t="s">
        <v>157</v>
      </c>
      <c r="R2055" s="57" t="s">
        <v>158</v>
      </c>
      <c r="S2055" s="57" t="s">
        <v>159</v>
      </c>
      <c r="U2055" s="57" t="s">
        <v>160</v>
      </c>
      <c r="V2055" s="57" t="s">
        <v>160</v>
      </c>
      <c r="W2055" s="57" t="s">
        <v>160</v>
      </c>
      <c r="X2055" s="57" t="s">
        <v>160</v>
      </c>
      <c r="Y2055" s="57" t="s">
        <v>160</v>
      </c>
      <c r="Z2055" s="57" t="s">
        <v>160</v>
      </c>
      <c r="AA2055" s="57" t="s">
        <v>160</v>
      </c>
      <c r="AB2055" s="57" t="s">
        <v>160</v>
      </c>
      <c r="AC2055" s="57" t="s">
        <v>160</v>
      </c>
      <c r="AD2055" s="57" t="s">
        <v>160</v>
      </c>
      <c r="AE2055" s="57" t="s">
        <v>160</v>
      </c>
      <c r="AF2055" s="57" t="s">
        <v>160</v>
      </c>
      <c r="AG2055" s="57" t="s">
        <v>160</v>
      </c>
      <c r="AH2055" s="57" t="s">
        <v>160</v>
      </c>
      <c r="AI2055" s="57" t="s">
        <v>179</v>
      </c>
      <c r="AL2055" s="9">
        <v>53022</v>
      </c>
      <c r="AM2055" s="57">
        <v>172.54656322899999</v>
      </c>
      <c r="AN2055" s="57">
        <v>1635.98410958</v>
      </c>
      <c r="AO2055" s="57">
        <v>0</v>
      </c>
      <c r="AP2055" s="57">
        <v>172.54656322899999</v>
      </c>
      <c r="AQ2055" s="57">
        <v>1226.9880821849999</v>
      </c>
      <c r="AR2055" s="57">
        <v>0</v>
      </c>
      <c r="AS2055" s="57">
        <v>8.4937770999999995E-2</v>
      </c>
      <c r="AT2055" s="57">
        <v>0.60399715300000001</v>
      </c>
      <c r="AU2055" s="57">
        <v>0</v>
      </c>
      <c r="AV2055" s="57">
        <v>62.120000005999998</v>
      </c>
      <c r="AW2055" s="57">
        <v>4.1849999990000004</v>
      </c>
      <c r="AX2055" s="57">
        <v>0</v>
      </c>
      <c r="AY2055" s="57">
        <v>5.2763343479999998</v>
      </c>
      <c r="AZ2055" s="57">
        <v>2.5277280869999998</v>
      </c>
      <c r="BA2055" s="57">
        <v>0</v>
      </c>
      <c r="BB2055" s="57">
        <v>7.8040624349999996</v>
      </c>
      <c r="BC2055" s="57">
        <v>0</v>
      </c>
      <c r="BD2055" s="57">
        <v>0</v>
      </c>
      <c r="BE2055" s="57">
        <v>0</v>
      </c>
      <c r="BF2055" s="57">
        <v>0.43340178000000001</v>
      </c>
      <c r="BG2055" s="57">
        <v>0.19510156100000001</v>
      </c>
      <c r="BH2055" s="57">
        <v>0.62850334100000005</v>
      </c>
      <c r="BI2055" s="57">
        <v>0</v>
      </c>
      <c r="BJ2055" s="57">
        <v>0</v>
      </c>
      <c r="BK2055" s="57">
        <v>0</v>
      </c>
      <c r="BL2055" s="57">
        <v>0</v>
      </c>
      <c r="BM2055" s="57">
        <v>0</v>
      </c>
      <c r="BN2055" s="57">
        <v>0</v>
      </c>
      <c r="BO2055" s="57">
        <v>0</v>
      </c>
      <c r="BP2055" s="57">
        <v>7.1755590930000004</v>
      </c>
      <c r="BQ2055" s="57">
        <v>0.95838051199999996</v>
      </c>
      <c r="BR2055" s="57">
        <v>0.37476969900000001</v>
      </c>
      <c r="BS2055" s="57">
        <v>7.1755590930000004</v>
      </c>
      <c r="BT2055" s="57">
        <v>0.95838051199999996</v>
      </c>
      <c r="BU2055" s="57">
        <v>0.37476969900000001</v>
      </c>
    </row>
    <row r="2056" spans="1:73" x14ac:dyDescent="0.25">
      <c r="A2056" s="57">
        <v>2</v>
      </c>
      <c r="B2056" s="57">
        <v>42285342600000</v>
      </c>
      <c r="C2056" s="57" t="s">
        <v>167</v>
      </c>
      <c r="D2056" s="57" t="s">
        <v>168</v>
      </c>
      <c r="E2056" s="57" t="s">
        <v>169</v>
      </c>
      <c r="F2056" s="57">
        <v>0</v>
      </c>
      <c r="G2056" s="57" t="s">
        <v>49</v>
      </c>
      <c r="H2056" s="57" t="s">
        <v>150</v>
      </c>
      <c r="I2056" s="57" t="s">
        <v>151</v>
      </c>
      <c r="J2056" s="57" t="s">
        <v>152</v>
      </c>
      <c r="K2056" s="57" t="s">
        <v>51</v>
      </c>
      <c r="L2056" s="57" t="s">
        <v>153</v>
      </c>
      <c r="M2056" s="57" t="s">
        <v>154</v>
      </c>
      <c r="N2056" s="57" t="s">
        <v>155</v>
      </c>
      <c r="P2056" s="57" t="s">
        <v>156</v>
      </c>
      <c r="Q2056" s="57" t="s">
        <v>157</v>
      </c>
      <c r="R2056" s="57" t="s">
        <v>158</v>
      </c>
      <c r="S2056" s="57" t="s">
        <v>159</v>
      </c>
      <c r="U2056" s="57" t="s">
        <v>160</v>
      </c>
      <c r="V2056" s="57" t="s">
        <v>160</v>
      </c>
      <c r="W2056" s="57" t="s">
        <v>160</v>
      </c>
      <c r="X2056" s="57" t="s">
        <v>160</v>
      </c>
      <c r="Y2056" s="57" t="s">
        <v>160</v>
      </c>
      <c r="Z2056" s="57" t="s">
        <v>160</v>
      </c>
      <c r="AA2056" s="57" t="s">
        <v>160</v>
      </c>
      <c r="AB2056" s="57" t="s">
        <v>160</v>
      </c>
      <c r="AC2056" s="57" t="s">
        <v>160</v>
      </c>
      <c r="AD2056" s="57" t="s">
        <v>160</v>
      </c>
      <c r="AE2056" s="57" t="s">
        <v>160</v>
      </c>
      <c r="AF2056" s="57" t="s">
        <v>160</v>
      </c>
      <c r="AG2056" s="57" t="s">
        <v>160</v>
      </c>
      <c r="AH2056" s="57" t="s">
        <v>160</v>
      </c>
      <c r="AI2056" s="57" t="s">
        <v>179</v>
      </c>
      <c r="AL2056" s="9">
        <v>53053</v>
      </c>
      <c r="AM2056" s="57">
        <v>165.80636959500001</v>
      </c>
      <c r="AN2056" s="57">
        <v>1572.2250330700001</v>
      </c>
      <c r="AO2056" s="57">
        <v>0</v>
      </c>
      <c r="AP2056" s="57">
        <v>165.80636959500001</v>
      </c>
      <c r="AQ2056" s="57">
        <v>1179.1687748019999</v>
      </c>
      <c r="AR2056" s="57">
        <v>0</v>
      </c>
      <c r="AS2056" s="57">
        <v>8.1619842999999997E-2</v>
      </c>
      <c r="AT2056" s="57">
        <v>0.58045762099999998</v>
      </c>
      <c r="AU2056" s="57">
        <v>0</v>
      </c>
      <c r="AV2056" s="57">
        <v>62.119999997999997</v>
      </c>
      <c r="AW2056" s="57">
        <v>4.1849999999999996</v>
      </c>
      <c r="AX2056" s="57">
        <v>0</v>
      </c>
      <c r="AY2056" s="57">
        <v>5.0702246779999998</v>
      </c>
      <c r="AZ2056" s="57">
        <v>2.429215144</v>
      </c>
      <c r="BA2056" s="57">
        <v>0</v>
      </c>
      <c r="BB2056" s="57">
        <v>7.4994398220000003</v>
      </c>
      <c r="BC2056" s="57">
        <v>0</v>
      </c>
      <c r="BD2056" s="57">
        <v>0</v>
      </c>
      <c r="BE2056" s="57">
        <v>0</v>
      </c>
      <c r="BF2056" s="57">
        <v>0.41648891199999999</v>
      </c>
      <c r="BG2056" s="57">
        <v>0.18748599599999999</v>
      </c>
      <c r="BH2056" s="57">
        <v>0.60397490799999998</v>
      </c>
      <c r="BI2056" s="57">
        <v>0</v>
      </c>
      <c r="BJ2056" s="57">
        <v>0</v>
      </c>
      <c r="BK2056" s="57">
        <v>0</v>
      </c>
      <c r="BL2056" s="57">
        <v>0</v>
      </c>
      <c r="BM2056" s="57">
        <v>0</v>
      </c>
      <c r="BN2056" s="57">
        <v>0</v>
      </c>
      <c r="BO2056" s="57">
        <v>0</v>
      </c>
      <c r="BP2056" s="57">
        <v>6.8954649149999998</v>
      </c>
      <c r="BQ2056" s="57">
        <v>0.91378909699999999</v>
      </c>
      <c r="BR2056" s="57">
        <v>0.35603019200000002</v>
      </c>
      <c r="BS2056" s="57">
        <v>6.8954649149999998</v>
      </c>
      <c r="BT2056" s="57">
        <v>0.91378909699999999</v>
      </c>
      <c r="BU2056" s="57">
        <v>0.35603019200000002</v>
      </c>
    </row>
    <row r="2057" spans="1:73" x14ac:dyDescent="0.25">
      <c r="A2057" s="57">
        <v>2</v>
      </c>
      <c r="B2057" s="57">
        <v>42285342600000</v>
      </c>
      <c r="C2057" s="57" t="s">
        <v>167</v>
      </c>
      <c r="D2057" s="57" t="s">
        <v>168</v>
      </c>
      <c r="E2057" s="57" t="s">
        <v>169</v>
      </c>
      <c r="F2057" s="57">
        <v>0</v>
      </c>
      <c r="G2057" s="57" t="s">
        <v>49</v>
      </c>
      <c r="H2057" s="57" t="s">
        <v>150</v>
      </c>
      <c r="I2057" s="57" t="s">
        <v>151</v>
      </c>
      <c r="J2057" s="57" t="s">
        <v>152</v>
      </c>
      <c r="K2057" s="57" t="s">
        <v>51</v>
      </c>
      <c r="L2057" s="57" t="s">
        <v>153</v>
      </c>
      <c r="M2057" s="57" t="s">
        <v>154</v>
      </c>
      <c r="N2057" s="57" t="s">
        <v>155</v>
      </c>
      <c r="P2057" s="57" t="s">
        <v>156</v>
      </c>
      <c r="Q2057" s="57" t="s">
        <v>157</v>
      </c>
      <c r="R2057" s="57" t="s">
        <v>158</v>
      </c>
      <c r="S2057" s="57" t="s">
        <v>159</v>
      </c>
      <c r="U2057" s="57" t="s">
        <v>160</v>
      </c>
      <c r="V2057" s="57" t="s">
        <v>160</v>
      </c>
      <c r="W2057" s="57" t="s">
        <v>160</v>
      </c>
      <c r="X2057" s="57" t="s">
        <v>160</v>
      </c>
      <c r="Y2057" s="57" t="s">
        <v>160</v>
      </c>
      <c r="Z2057" s="57" t="s">
        <v>160</v>
      </c>
      <c r="AA2057" s="57" t="s">
        <v>160</v>
      </c>
      <c r="AB2057" s="57" t="s">
        <v>160</v>
      </c>
      <c r="AC2057" s="57" t="s">
        <v>160</v>
      </c>
      <c r="AD2057" s="57" t="s">
        <v>160</v>
      </c>
      <c r="AE2057" s="57" t="s">
        <v>160</v>
      </c>
      <c r="AF2057" s="57" t="s">
        <v>160</v>
      </c>
      <c r="AG2057" s="57" t="s">
        <v>160</v>
      </c>
      <c r="AH2057" s="57" t="s">
        <v>160</v>
      </c>
      <c r="AI2057" s="57" t="s">
        <v>179</v>
      </c>
      <c r="AL2057" s="9">
        <v>53083</v>
      </c>
      <c r="AM2057" s="57">
        <v>170.128793935</v>
      </c>
      <c r="AN2057" s="57">
        <v>1613.360151155</v>
      </c>
      <c r="AO2057" s="57">
        <v>0</v>
      </c>
      <c r="AP2057" s="57">
        <v>170.128793935</v>
      </c>
      <c r="AQ2057" s="57">
        <v>1210.020113366</v>
      </c>
      <c r="AR2057" s="57">
        <v>0</v>
      </c>
      <c r="AS2057" s="57">
        <v>8.3747600000000005E-2</v>
      </c>
      <c r="AT2057" s="57">
        <v>0.59564450099999999</v>
      </c>
      <c r="AU2057" s="57">
        <v>0</v>
      </c>
      <c r="AV2057" s="57">
        <v>62.12</v>
      </c>
      <c r="AW2057" s="57">
        <v>4.1850000009999997</v>
      </c>
      <c r="AX2057" s="57">
        <v>0</v>
      </c>
      <c r="AY2057" s="57">
        <v>5.2024009180000004</v>
      </c>
      <c r="AZ2057" s="57">
        <v>2.4927722370000001</v>
      </c>
      <c r="BA2057" s="57">
        <v>0</v>
      </c>
      <c r="BB2057" s="57">
        <v>7.695173155</v>
      </c>
      <c r="BC2057" s="57">
        <v>0</v>
      </c>
      <c r="BD2057" s="57">
        <v>0</v>
      </c>
      <c r="BE2057" s="57">
        <v>0</v>
      </c>
      <c r="BF2057" s="57">
        <v>0.427363667</v>
      </c>
      <c r="BG2057" s="57">
        <v>0.19237932899999999</v>
      </c>
      <c r="BH2057" s="57">
        <v>0.61974299600000005</v>
      </c>
      <c r="BI2057" s="57">
        <v>0</v>
      </c>
      <c r="BJ2057" s="57">
        <v>0</v>
      </c>
      <c r="BK2057" s="57">
        <v>0</v>
      </c>
      <c r="BL2057" s="57">
        <v>0</v>
      </c>
      <c r="BM2057" s="57">
        <v>0</v>
      </c>
      <c r="BN2057" s="57">
        <v>0</v>
      </c>
      <c r="BO2057" s="57">
        <v>0</v>
      </c>
      <c r="BP2057" s="57">
        <v>7.0754301589999997</v>
      </c>
      <c r="BQ2057" s="57">
        <v>0.93008390799999996</v>
      </c>
      <c r="BR2057" s="57">
        <v>0.36101437400000003</v>
      </c>
      <c r="BS2057" s="57">
        <v>7.0754301589999997</v>
      </c>
      <c r="BT2057" s="57">
        <v>0.93008390799999996</v>
      </c>
      <c r="BU2057" s="57">
        <v>0.36101437400000003</v>
      </c>
    </row>
    <row r="2058" spans="1:73" x14ac:dyDescent="0.25">
      <c r="A2058" s="57">
        <v>2</v>
      </c>
      <c r="B2058" s="57">
        <v>42285342600000</v>
      </c>
      <c r="C2058" s="57" t="s">
        <v>167</v>
      </c>
      <c r="D2058" s="57" t="s">
        <v>168</v>
      </c>
      <c r="E2058" s="57" t="s">
        <v>169</v>
      </c>
      <c r="F2058" s="57">
        <v>0</v>
      </c>
      <c r="G2058" s="57" t="s">
        <v>49</v>
      </c>
      <c r="H2058" s="57" t="s">
        <v>150</v>
      </c>
      <c r="I2058" s="57" t="s">
        <v>151</v>
      </c>
      <c r="J2058" s="57" t="s">
        <v>152</v>
      </c>
      <c r="K2058" s="57" t="s">
        <v>51</v>
      </c>
      <c r="L2058" s="57" t="s">
        <v>153</v>
      </c>
      <c r="M2058" s="57" t="s">
        <v>154</v>
      </c>
      <c r="N2058" s="57" t="s">
        <v>155</v>
      </c>
      <c r="P2058" s="57" t="s">
        <v>156</v>
      </c>
      <c r="Q2058" s="57" t="s">
        <v>157</v>
      </c>
      <c r="R2058" s="57" t="s">
        <v>158</v>
      </c>
      <c r="S2058" s="57" t="s">
        <v>159</v>
      </c>
      <c r="U2058" s="57" t="s">
        <v>160</v>
      </c>
      <c r="V2058" s="57" t="s">
        <v>160</v>
      </c>
      <c r="W2058" s="57" t="s">
        <v>160</v>
      </c>
      <c r="X2058" s="57" t="s">
        <v>160</v>
      </c>
      <c r="Y2058" s="57" t="s">
        <v>160</v>
      </c>
      <c r="Z2058" s="57" t="s">
        <v>160</v>
      </c>
      <c r="AA2058" s="57" t="s">
        <v>160</v>
      </c>
      <c r="AB2058" s="57" t="s">
        <v>160</v>
      </c>
      <c r="AC2058" s="57" t="s">
        <v>160</v>
      </c>
      <c r="AD2058" s="57" t="s">
        <v>160</v>
      </c>
      <c r="AE2058" s="57" t="s">
        <v>160</v>
      </c>
      <c r="AF2058" s="57" t="s">
        <v>160</v>
      </c>
      <c r="AG2058" s="57" t="s">
        <v>160</v>
      </c>
      <c r="AH2058" s="57" t="s">
        <v>160</v>
      </c>
      <c r="AI2058" s="57" t="s">
        <v>179</v>
      </c>
      <c r="AL2058" s="9">
        <v>53114</v>
      </c>
      <c r="AM2058" s="57">
        <v>163.483584495</v>
      </c>
      <c r="AN2058" s="57">
        <v>1550.482796349</v>
      </c>
      <c r="AO2058" s="57">
        <v>0</v>
      </c>
      <c r="AP2058" s="57">
        <v>163.483584495</v>
      </c>
      <c r="AQ2058" s="57">
        <v>1162.8620972619999</v>
      </c>
      <c r="AR2058" s="57">
        <v>0</v>
      </c>
      <c r="AS2058" s="57">
        <v>8.0476429000000002E-2</v>
      </c>
      <c r="AT2058" s="57">
        <v>0.57243049599999996</v>
      </c>
      <c r="AU2058" s="57">
        <v>0</v>
      </c>
      <c r="AV2058" s="57">
        <v>62.119999993999997</v>
      </c>
      <c r="AW2058" s="57">
        <v>4.1849999999999996</v>
      </c>
      <c r="AX2058" s="57">
        <v>0</v>
      </c>
      <c r="AY2058" s="57">
        <v>4.9991957879999998</v>
      </c>
      <c r="AZ2058" s="57">
        <v>2.3956216260000001</v>
      </c>
      <c r="BA2058" s="57">
        <v>0</v>
      </c>
      <c r="BB2058" s="57">
        <v>7.3948174140000003</v>
      </c>
      <c r="BC2058" s="57">
        <v>0</v>
      </c>
      <c r="BD2058" s="57">
        <v>0</v>
      </c>
      <c r="BE2058" s="57">
        <v>0</v>
      </c>
      <c r="BF2058" s="57">
        <v>0.41068718900000001</v>
      </c>
      <c r="BG2058" s="57">
        <v>0.184870435</v>
      </c>
      <c r="BH2058" s="57">
        <v>0.59555762400000001</v>
      </c>
      <c r="BI2058" s="57">
        <v>0</v>
      </c>
      <c r="BJ2058" s="57">
        <v>0</v>
      </c>
      <c r="BK2058" s="57">
        <v>0</v>
      </c>
      <c r="BL2058" s="57">
        <v>0</v>
      </c>
      <c r="BM2058" s="57">
        <v>0</v>
      </c>
      <c r="BN2058" s="57">
        <v>0</v>
      </c>
      <c r="BO2058" s="57">
        <v>0</v>
      </c>
      <c r="BP2058" s="57">
        <v>6.7992597899999998</v>
      </c>
      <c r="BQ2058" s="57">
        <v>0.88681107299999995</v>
      </c>
      <c r="BR2058" s="57">
        <v>0.34296344400000001</v>
      </c>
      <c r="BS2058" s="57">
        <v>6.7992597899999998</v>
      </c>
      <c r="BT2058" s="57">
        <v>0.88681107299999995</v>
      </c>
      <c r="BU2058" s="57">
        <v>0.34296344400000001</v>
      </c>
    </row>
    <row r="2059" spans="1:73" x14ac:dyDescent="0.25">
      <c r="A2059" s="57">
        <v>2</v>
      </c>
      <c r="B2059" s="57">
        <v>42285342600000</v>
      </c>
      <c r="C2059" s="57" t="s">
        <v>167</v>
      </c>
      <c r="D2059" s="57" t="s">
        <v>168</v>
      </c>
      <c r="E2059" s="57" t="s">
        <v>169</v>
      </c>
      <c r="F2059" s="57">
        <v>0</v>
      </c>
      <c r="G2059" s="57" t="s">
        <v>49</v>
      </c>
      <c r="H2059" s="57" t="s">
        <v>150</v>
      </c>
      <c r="I2059" s="57" t="s">
        <v>151</v>
      </c>
      <c r="J2059" s="57" t="s">
        <v>152</v>
      </c>
      <c r="K2059" s="57" t="s">
        <v>51</v>
      </c>
      <c r="L2059" s="57" t="s">
        <v>153</v>
      </c>
      <c r="M2059" s="57" t="s">
        <v>154</v>
      </c>
      <c r="N2059" s="57" t="s">
        <v>155</v>
      </c>
      <c r="P2059" s="57" t="s">
        <v>156</v>
      </c>
      <c r="Q2059" s="57" t="s">
        <v>157</v>
      </c>
      <c r="R2059" s="57" t="s">
        <v>158</v>
      </c>
      <c r="S2059" s="57" t="s">
        <v>159</v>
      </c>
      <c r="U2059" s="57" t="s">
        <v>160</v>
      </c>
      <c r="V2059" s="57" t="s">
        <v>160</v>
      </c>
      <c r="W2059" s="57" t="s">
        <v>160</v>
      </c>
      <c r="X2059" s="57" t="s">
        <v>160</v>
      </c>
      <c r="Y2059" s="57" t="s">
        <v>160</v>
      </c>
      <c r="Z2059" s="57" t="s">
        <v>160</v>
      </c>
      <c r="AA2059" s="57" t="s">
        <v>160</v>
      </c>
      <c r="AB2059" s="57" t="s">
        <v>160</v>
      </c>
      <c r="AC2059" s="57" t="s">
        <v>160</v>
      </c>
      <c r="AD2059" s="57" t="s">
        <v>160</v>
      </c>
      <c r="AE2059" s="57" t="s">
        <v>160</v>
      </c>
      <c r="AF2059" s="57" t="s">
        <v>160</v>
      </c>
      <c r="AG2059" s="57" t="s">
        <v>160</v>
      </c>
      <c r="AH2059" s="57" t="s">
        <v>160</v>
      </c>
      <c r="AI2059" s="57" t="s">
        <v>179</v>
      </c>
      <c r="AL2059" s="9">
        <v>53144</v>
      </c>
      <c r="AM2059" s="57">
        <v>167.74600841099999</v>
      </c>
      <c r="AN2059" s="57">
        <v>1591.049058541</v>
      </c>
      <c r="AO2059" s="57">
        <v>0</v>
      </c>
      <c r="AP2059" s="57">
        <v>167.74600841099999</v>
      </c>
      <c r="AQ2059" s="57">
        <v>1193.286793906</v>
      </c>
      <c r="AR2059" s="57">
        <v>0</v>
      </c>
      <c r="AS2059" s="57">
        <v>8.2574649999999999E-2</v>
      </c>
      <c r="AT2059" s="57">
        <v>0.58740735700000002</v>
      </c>
      <c r="AU2059" s="57">
        <v>0</v>
      </c>
      <c r="AV2059" s="57">
        <v>62.12</v>
      </c>
      <c r="AW2059" s="57">
        <v>4.1849999999999996</v>
      </c>
      <c r="AX2059" s="57">
        <v>0</v>
      </c>
      <c r="AY2059" s="57">
        <v>5.1295372639999997</v>
      </c>
      <c r="AZ2059" s="57">
        <v>2.4582997899999999</v>
      </c>
      <c r="BA2059" s="57">
        <v>0</v>
      </c>
      <c r="BB2059" s="57">
        <v>7.5878370540000004</v>
      </c>
      <c r="BC2059" s="57">
        <v>0</v>
      </c>
      <c r="BD2059" s="57">
        <v>0</v>
      </c>
      <c r="BE2059" s="57">
        <v>0</v>
      </c>
      <c r="BF2059" s="57">
        <v>0.42141123800000002</v>
      </c>
      <c r="BG2059" s="57">
        <v>0.18969592599999999</v>
      </c>
      <c r="BH2059" s="57">
        <v>0.61110716499999995</v>
      </c>
      <c r="BI2059" s="57">
        <v>0</v>
      </c>
      <c r="BJ2059" s="57">
        <v>0</v>
      </c>
      <c r="BK2059" s="57">
        <v>0</v>
      </c>
      <c r="BL2059" s="57">
        <v>0</v>
      </c>
      <c r="BM2059" s="57">
        <v>0</v>
      </c>
      <c r="BN2059" s="57">
        <v>0</v>
      </c>
      <c r="BO2059" s="57">
        <v>0</v>
      </c>
      <c r="BP2059" s="57">
        <v>6.9767298889999996</v>
      </c>
      <c r="BQ2059" s="57">
        <v>0.90262684199999998</v>
      </c>
      <c r="BR2059" s="57">
        <v>0.34776548299999999</v>
      </c>
      <c r="BS2059" s="57">
        <v>6.9767298889999996</v>
      </c>
      <c r="BT2059" s="57">
        <v>0.90262684199999998</v>
      </c>
      <c r="BU2059" s="57">
        <v>0.34776548299999999</v>
      </c>
    </row>
    <row r="2060" spans="1:73" x14ac:dyDescent="0.25">
      <c r="A2060" s="57">
        <v>2</v>
      </c>
      <c r="B2060" s="57">
        <v>42285342600000</v>
      </c>
      <c r="C2060" s="57" t="s">
        <v>167</v>
      </c>
      <c r="D2060" s="57" t="s">
        <v>168</v>
      </c>
      <c r="E2060" s="57" t="s">
        <v>169</v>
      </c>
      <c r="F2060" s="57">
        <v>0</v>
      </c>
      <c r="G2060" s="57" t="s">
        <v>49</v>
      </c>
      <c r="H2060" s="57" t="s">
        <v>150</v>
      </c>
      <c r="I2060" s="57" t="s">
        <v>151</v>
      </c>
      <c r="J2060" s="57" t="s">
        <v>152</v>
      </c>
      <c r="K2060" s="57" t="s">
        <v>51</v>
      </c>
      <c r="L2060" s="57" t="s">
        <v>153</v>
      </c>
      <c r="M2060" s="57" t="s">
        <v>154</v>
      </c>
      <c r="N2060" s="57" t="s">
        <v>155</v>
      </c>
      <c r="P2060" s="57" t="s">
        <v>156</v>
      </c>
      <c r="Q2060" s="57" t="s">
        <v>157</v>
      </c>
      <c r="R2060" s="57" t="s">
        <v>158</v>
      </c>
      <c r="S2060" s="57" t="s">
        <v>159</v>
      </c>
      <c r="U2060" s="57" t="s">
        <v>160</v>
      </c>
      <c r="V2060" s="57" t="s">
        <v>160</v>
      </c>
      <c r="W2060" s="57" t="s">
        <v>160</v>
      </c>
      <c r="X2060" s="57" t="s">
        <v>160</v>
      </c>
      <c r="Y2060" s="57" t="s">
        <v>160</v>
      </c>
      <c r="Z2060" s="57" t="s">
        <v>160</v>
      </c>
      <c r="AA2060" s="57" t="s">
        <v>160</v>
      </c>
      <c r="AB2060" s="57" t="s">
        <v>160</v>
      </c>
      <c r="AC2060" s="57" t="s">
        <v>160</v>
      </c>
      <c r="AD2060" s="57" t="s">
        <v>160</v>
      </c>
      <c r="AE2060" s="57" t="s">
        <v>160</v>
      </c>
      <c r="AF2060" s="57" t="s">
        <v>160</v>
      </c>
      <c r="AG2060" s="57" t="s">
        <v>160</v>
      </c>
      <c r="AH2060" s="57" t="s">
        <v>160</v>
      </c>
      <c r="AI2060" s="57" t="s">
        <v>179</v>
      </c>
      <c r="AL2060" s="9">
        <v>53175</v>
      </c>
      <c r="AM2060" s="57">
        <v>166.548323837</v>
      </c>
      <c r="AN2060" s="57">
        <v>1579.8291454519999</v>
      </c>
      <c r="AO2060" s="57">
        <v>0</v>
      </c>
      <c r="AP2060" s="57">
        <v>166.548323837</v>
      </c>
      <c r="AQ2060" s="57">
        <v>1184.8718590890001</v>
      </c>
      <c r="AR2060" s="57">
        <v>0</v>
      </c>
      <c r="AS2060" s="57">
        <v>8.1985078000000003E-2</v>
      </c>
      <c r="AT2060" s="57">
        <v>0.58326502099999999</v>
      </c>
      <c r="AU2060" s="57">
        <v>0</v>
      </c>
      <c r="AV2060" s="57">
        <v>62.119999995999997</v>
      </c>
      <c r="AW2060" s="57">
        <v>4.1849999999999996</v>
      </c>
      <c r="AX2060" s="57">
        <v>0</v>
      </c>
      <c r="AY2060" s="57">
        <v>5.0929130389999999</v>
      </c>
      <c r="AZ2060" s="57">
        <v>2.4409641139999998</v>
      </c>
      <c r="BA2060" s="57">
        <v>0</v>
      </c>
      <c r="BB2060" s="57">
        <v>7.5338771529999997</v>
      </c>
      <c r="BC2060" s="57">
        <v>0</v>
      </c>
      <c r="BD2060" s="57">
        <v>0</v>
      </c>
      <c r="BE2060" s="57">
        <v>0</v>
      </c>
      <c r="BF2060" s="57">
        <v>0.41841867300000002</v>
      </c>
      <c r="BG2060" s="57">
        <v>0.188346929</v>
      </c>
      <c r="BH2060" s="57">
        <v>0.60676560199999996</v>
      </c>
      <c r="BI2060" s="57">
        <v>0</v>
      </c>
      <c r="BJ2060" s="57">
        <v>0</v>
      </c>
      <c r="BK2060" s="57">
        <v>0</v>
      </c>
      <c r="BL2060" s="57">
        <v>0</v>
      </c>
      <c r="BM2060" s="57">
        <v>0</v>
      </c>
      <c r="BN2060" s="57">
        <v>0</v>
      </c>
      <c r="BO2060" s="57">
        <v>0</v>
      </c>
      <c r="BP2060" s="57">
        <v>6.9271115510000003</v>
      </c>
      <c r="BQ2060" s="57">
        <v>0.88898693799999995</v>
      </c>
      <c r="BR2060" s="57">
        <v>0.34122050100000001</v>
      </c>
      <c r="BS2060" s="57">
        <v>6.9271115510000003</v>
      </c>
      <c r="BT2060" s="57">
        <v>0.88898693799999995</v>
      </c>
      <c r="BU2060" s="57">
        <v>0.34122050100000001</v>
      </c>
    </row>
    <row r="2061" spans="1:73" x14ac:dyDescent="0.25">
      <c r="A2061" s="57">
        <v>2</v>
      </c>
      <c r="B2061" s="57">
        <v>42285342600000</v>
      </c>
      <c r="C2061" s="57" t="s">
        <v>167</v>
      </c>
      <c r="D2061" s="57" t="s">
        <v>168</v>
      </c>
      <c r="E2061" s="57" t="s">
        <v>169</v>
      </c>
      <c r="F2061" s="57">
        <v>0</v>
      </c>
      <c r="G2061" s="57" t="s">
        <v>49</v>
      </c>
      <c r="H2061" s="57" t="s">
        <v>150</v>
      </c>
      <c r="I2061" s="57" t="s">
        <v>151</v>
      </c>
      <c r="J2061" s="57" t="s">
        <v>152</v>
      </c>
      <c r="K2061" s="57" t="s">
        <v>51</v>
      </c>
      <c r="L2061" s="57" t="s">
        <v>153</v>
      </c>
      <c r="M2061" s="57" t="s">
        <v>154</v>
      </c>
      <c r="N2061" s="57" t="s">
        <v>155</v>
      </c>
      <c r="P2061" s="57" t="s">
        <v>156</v>
      </c>
      <c r="Q2061" s="57" t="s">
        <v>157</v>
      </c>
      <c r="R2061" s="57" t="s">
        <v>158</v>
      </c>
      <c r="S2061" s="57" t="s">
        <v>159</v>
      </c>
      <c r="U2061" s="57" t="s">
        <v>160</v>
      </c>
      <c r="V2061" s="57" t="s">
        <v>160</v>
      </c>
      <c r="W2061" s="57" t="s">
        <v>160</v>
      </c>
      <c r="X2061" s="57" t="s">
        <v>160</v>
      </c>
      <c r="Y2061" s="57" t="s">
        <v>160</v>
      </c>
      <c r="Z2061" s="57" t="s">
        <v>160</v>
      </c>
      <c r="AA2061" s="57" t="s">
        <v>160</v>
      </c>
      <c r="AB2061" s="57" t="s">
        <v>160</v>
      </c>
      <c r="AC2061" s="57" t="s">
        <v>160</v>
      </c>
      <c r="AD2061" s="57" t="s">
        <v>160</v>
      </c>
      <c r="AE2061" s="57" t="s">
        <v>160</v>
      </c>
      <c r="AF2061" s="57" t="s">
        <v>160</v>
      </c>
      <c r="AG2061" s="57" t="s">
        <v>160</v>
      </c>
      <c r="AH2061" s="57" t="s">
        <v>160</v>
      </c>
      <c r="AI2061" s="57" t="s">
        <v>179</v>
      </c>
      <c r="AL2061" s="9">
        <v>53206</v>
      </c>
      <c r="AM2061" s="57">
        <v>160.04376165400001</v>
      </c>
      <c r="AN2061" s="57">
        <v>1518.258591821</v>
      </c>
      <c r="AO2061" s="57">
        <v>0</v>
      </c>
      <c r="AP2061" s="57">
        <v>160.04376165400001</v>
      </c>
      <c r="AQ2061" s="57">
        <v>1138.6939438659999</v>
      </c>
      <c r="AR2061" s="57">
        <v>0</v>
      </c>
      <c r="AS2061" s="57">
        <v>7.8783142E-2</v>
      </c>
      <c r="AT2061" s="57">
        <v>0.560533481</v>
      </c>
      <c r="AU2061" s="57">
        <v>0</v>
      </c>
      <c r="AV2061" s="57">
        <v>62.119999999000001</v>
      </c>
      <c r="AW2061" s="57">
        <v>4.1849999999999996</v>
      </c>
      <c r="AX2061" s="57">
        <v>0</v>
      </c>
      <c r="AY2061" s="57">
        <v>4.8940087879999998</v>
      </c>
      <c r="AZ2061" s="57">
        <v>2.3458326170000001</v>
      </c>
      <c r="BA2061" s="57">
        <v>0</v>
      </c>
      <c r="BB2061" s="57">
        <v>7.239841405</v>
      </c>
      <c r="BC2061" s="57">
        <v>0</v>
      </c>
      <c r="BD2061" s="57">
        <v>0</v>
      </c>
      <c r="BE2061" s="57">
        <v>0</v>
      </c>
      <c r="BF2061" s="57">
        <v>0.40209236700000001</v>
      </c>
      <c r="BG2061" s="57">
        <v>0.180996035</v>
      </c>
      <c r="BH2061" s="57">
        <v>0.58308840299999998</v>
      </c>
      <c r="BI2061" s="57">
        <v>0</v>
      </c>
      <c r="BJ2061" s="57">
        <v>0</v>
      </c>
      <c r="BK2061" s="57">
        <v>0</v>
      </c>
      <c r="BL2061" s="57">
        <v>0</v>
      </c>
      <c r="BM2061" s="57">
        <v>0</v>
      </c>
      <c r="BN2061" s="57">
        <v>0</v>
      </c>
      <c r="BO2061" s="57">
        <v>0</v>
      </c>
      <c r="BP2061" s="57">
        <v>6.6567530030000004</v>
      </c>
      <c r="BQ2061" s="57">
        <v>0.84762904800000005</v>
      </c>
      <c r="BR2061" s="57">
        <v>0.324160377</v>
      </c>
      <c r="BS2061" s="57">
        <v>6.6567530030000004</v>
      </c>
      <c r="BT2061" s="57">
        <v>0.84762904800000005</v>
      </c>
      <c r="BU2061" s="57">
        <v>0.324160377</v>
      </c>
    </row>
    <row r="2062" spans="1:73" x14ac:dyDescent="0.25">
      <c r="A2062" s="57">
        <v>2</v>
      </c>
      <c r="B2062" s="57">
        <v>42285342600000</v>
      </c>
      <c r="C2062" s="57" t="s">
        <v>167</v>
      </c>
      <c r="D2062" s="57" t="s">
        <v>168</v>
      </c>
      <c r="E2062" s="57" t="s">
        <v>169</v>
      </c>
      <c r="F2062" s="57">
        <v>0</v>
      </c>
      <c r="G2062" s="57" t="s">
        <v>49</v>
      </c>
      <c r="H2062" s="57" t="s">
        <v>150</v>
      </c>
      <c r="I2062" s="57" t="s">
        <v>151</v>
      </c>
      <c r="J2062" s="57" t="s">
        <v>152</v>
      </c>
      <c r="K2062" s="57" t="s">
        <v>51</v>
      </c>
      <c r="L2062" s="57" t="s">
        <v>153</v>
      </c>
      <c r="M2062" s="57" t="s">
        <v>154</v>
      </c>
      <c r="N2062" s="57" t="s">
        <v>155</v>
      </c>
      <c r="P2062" s="57" t="s">
        <v>156</v>
      </c>
      <c r="Q2062" s="57" t="s">
        <v>157</v>
      </c>
      <c r="R2062" s="57" t="s">
        <v>158</v>
      </c>
      <c r="S2062" s="57" t="s">
        <v>159</v>
      </c>
      <c r="U2062" s="57" t="s">
        <v>160</v>
      </c>
      <c r="V2062" s="57" t="s">
        <v>160</v>
      </c>
      <c r="W2062" s="57" t="s">
        <v>160</v>
      </c>
      <c r="X2062" s="57" t="s">
        <v>160</v>
      </c>
      <c r="Y2062" s="57" t="s">
        <v>160</v>
      </c>
      <c r="Z2062" s="57" t="s">
        <v>160</v>
      </c>
      <c r="AA2062" s="57" t="s">
        <v>160</v>
      </c>
      <c r="AB2062" s="57" t="s">
        <v>160</v>
      </c>
      <c r="AC2062" s="57" t="s">
        <v>160</v>
      </c>
      <c r="AD2062" s="57" t="s">
        <v>160</v>
      </c>
      <c r="AE2062" s="57" t="s">
        <v>160</v>
      </c>
      <c r="AF2062" s="57" t="s">
        <v>160</v>
      </c>
      <c r="AG2062" s="57" t="s">
        <v>160</v>
      </c>
      <c r="AH2062" s="57" t="s">
        <v>160</v>
      </c>
      <c r="AI2062" s="57" t="s">
        <v>179</v>
      </c>
      <c r="AL2062" s="9">
        <v>53236</v>
      </c>
      <c r="AM2062" s="57">
        <v>164.217315646</v>
      </c>
      <c r="AN2062" s="57">
        <v>1557.9817517659999</v>
      </c>
      <c r="AO2062" s="57">
        <v>0</v>
      </c>
      <c r="AP2062" s="57">
        <v>164.217315646</v>
      </c>
      <c r="AQ2062" s="57">
        <v>1168.486313825</v>
      </c>
      <c r="AR2062" s="57">
        <v>0</v>
      </c>
      <c r="AS2062" s="57">
        <v>8.0837616000000001E-2</v>
      </c>
      <c r="AT2062" s="57">
        <v>0.57519907299999995</v>
      </c>
      <c r="AU2062" s="57">
        <v>0</v>
      </c>
      <c r="AV2062" s="57">
        <v>62.120000001000001</v>
      </c>
      <c r="AW2062" s="57">
        <v>4.1850000009999997</v>
      </c>
      <c r="AX2062" s="57">
        <v>0</v>
      </c>
      <c r="AY2062" s="57">
        <v>5.0216326929999999</v>
      </c>
      <c r="AZ2062" s="57">
        <v>2.40720812</v>
      </c>
      <c r="BA2062" s="57">
        <v>0</v>
      </c>
      <c r="BB2062" s="57">
        <v>7.4288408129999999</v>
      </c>
      <c r="BC2062" s="57">
        <v>0</v>
      </c>
      <c r="BD2062" s="57">
        <v>0</v>
      </c>
      <c r="BE2062" s="57">
        <v>0</v>
      </c>
      <c r="BF2062" s="57">
        <v>0.412593137</v>
      </c>
      <c r="BG2062" s="57">
        <v>0.18572101999999999</v>
      </c>
      <c r="BH2062" s="57">
        <v>0.59831415700000001</v>
      </c>
      <c r="BI2062" s="57">
        <v>0</v>
      </c>
      <c r="BJ2062" s="57">
        <v>0</v>
      </c>
      <c r="BK2062" s="57">
        <v>0</v>
      </c>
      <c r="BL2062" s="57">
        <v>0</v>
      </c>
      <c r="BM2062" s="57">
        <v>0</v>
      </c>
      <c r="BN2062" s="57">
        <v>0</v>
      </c>
      <c r="BO2062" s="57">
        <v>0</v>
      </c>
      <c r="BP2062" s="57">
        <v>6.830526656</v>
      </c>
      <c r="BQ2062" s="57">
        <v>0.86274895500000004</v>
      </c>
      <c r="BR2062" s="57">
        <v>0.32870025899999999</v>
      </c>
      <c r="BS2062" s="57">
        <v>6.830526656</v>
      </c>
      <c r="BT2062" s="57">
        <v>0.86274895500000004</v>
      </c>
      <c r="BU2062" s="57">
        <v>0.32870025899999999</v>
      </c>
    </row>
    <row r="2063" spans="1:73" x14ac:dyDescent="0.25">
      <c r="A2063" s="57">
        <v>2</v>
      </c>
      <c r="B2063" s="57">
        <v>42285342600000</v>
      </c>
      <c r="C2063" s="57" t="s">
        <v>167</v>
      </c>
      <c r="D2063" s="57" t="s">
        <v>168</v>
      </c>
      <c r="E2063" s="57" t="s">
        <v>169</v>
      </c>
      <c r="F2063" s="57">
        <v>0</v>
      </c>
      <c r="G2063" s="57" t="s">
        <v>49</v>
      </c>
      <c r="H2063" s="57" t="s">
        <v>150</v>
      </c>
      <c r="I2063" s="57" t="s">
        <v>151</v>
      </c>
      <c r="J2063" s="57" t="s">
        <v>152</v>
      </c>
      <c r="K2063" s="57" t="s">
        <v>51</v>
      </c>
      <c r="L2063" s="57" t="s">
        <v>153</v>
      </c>
      <c r="M2063" s="57" t="s">
        <v>154</v>
      </c>
      <c r="N2063" s="57" t="s">
        <v>155</v>
      </c>
      <c r="P2063" s="57" t="s">
        <v>156</v>
      </c>
      <c r="Q2063" s="57" t="s">
        <v>157</v>
      </c>
      <c r="R2063" s="57" t="s">
        <v>158</v>
      </c>
      <c r="S2063" s="57" t="s">
        <v>159</v>
      </c>
      <c r="U2063" s="57" t="s">
        <v>160</v>
      </c>
      <c r="V2063" s="57" t="s">
        <v>160</v>
      </c>
      <c r="W2063" s="57" t="s">
        <v>160</v>
      </c>
      <c r="X2063" s="57" t="s">
        <v>160</v>
      </c>
      <c r="Y2063" s="57" t="s">
        <v>160</v>
      </c>
      <c r="Z2063" s="57" t="s">
        <v>160</v>
      </c>
      <c r="AA2063" s="57" t="s">
        <v>160</v>
      </c>
      <c r="AB2063" s="57" t="s">
        <v>160</v>
      </c>
      <c r="AC2063" s="57" t="s">
        <v>160</v>
      </c>
      <c r="AD2063" s="57" t="s">
        <v>160</v>
      </c>
      <c r="AE2063" s="57" t="s">
        <v>160</v>
      </c>
      <c r="AF2063" s="57" t="s">
        <v>160</v>
      </c>
      <c r="AG2063" s="57" t="s">
        <v>160</v>
      </c>
      <c r="AH2063" s="57" t="s">
        <v>160</v>
      </c>
      <c r="AI2063" s="57" t="s">
        <v>179</v>
      </c>
      <c r="AL2063" s="9">
        <v>53267</v>
      </c>
      <c r="AM2063" s="57">
        <v>157.80431006800001</v>
      </c>
      <c r="AN2063" s="57">
        <v>1497.262654845</v>
      </c>
      <c r="AO2063" s="57">
        <v>0</v>
      </c>
      <c r="AP2063" s="57">
        <v>157.80431006800001</v>
      </c>
      <c r="AQ2063" s="57">
        <v>1122.946991134</v>
      </c>
      <c r="AR2063" s="57">
        <v>0</v>
      </c>
      <c r="AS2063" s="57">
        <v>7.7680750000000007E-2</v>
      </c>
      <c r="AT2063" s="57">
        <v>0.552781886</v>
      </c>
      <c r="AU2063" s="57">
        <v>0</v>
      </c>
      <c r="AV2063" s="57">
        <v>62.12</v>
      </c>
      <c r="AW2063" s="57">
        <v>4.1849999999999996</v>
      </c>
      <c r="AX2063" s="57">
        <v>0</v>
      </c>
      <c r="AY2063" s="57">
        <v>4.8255281700000001</v>
      </c>
      <c r="AZ2063" s="57">
        <v>2.3133921919999998</v>
      </c>
      <c r="BA2063" s="57">
        <v>0</v>
      </c>
      <c r="BB2063" s="57">
        <v>7.1389203620000004</v>
      </c>
      <c r="BC2063" s="57">
        <v>0</v>
      </c>
      <c r="BD2063" s="57">
        <v>0</v>
      </c>
      <c r="BE2063" s="57">
        <v>0</v>
      </c>
      <c r="BF2063" s="57">
        <v>0.396494872</v>
      </c>
      <c r="BG2063" s="57">
        <v>0.17847300899999999</v>
      </c>
      <c r="BH2063" s="57">
        <v>0.57496788099999996</v>
      </c>
      <c r="BI2063" s="57">
        <v>0</v>
      </c>
      <c r="BJ2063" s="57">
        <v>0</v>
      </c>
      <c r="BK2063" s="57">
        <v>0</v>
      </c>
      <c r="BL2063" s="57">
        <v>0</v>
      </c>
      <c r="BM2063" s="57">
        <v>0</v>
      </c>
      <c r="BN2063" s="57">
        <v>0</v>
      </c>
      <c r="BO2063" s="57">
        <v>0</v>
      </c>
      <c r="BP2063" s="57">
        <v>6.5639524810000003</v>
      </c>
      <c r="BQ2063" s="57">
        <v>0.82261357099999999</v>
      </c>
      <c r="BR2063" s="57">
        <v>0.312266816</v>
      </c>
      <c r="BS2063" s="57">
        <v>6.5639524810000003</v>
      </c>
      <c r="BT2063" s="57">
        <v>0.82261357099999999</v>
      </c>
      <c r="BU2063" s="57">
        <v>0.312266816</v>
      </c>
    </row>
    <row r="2064" spans="1:73" x14ac:dyDescent="0.25">
      <c r="A2064" s="57">
        <v>2</v>
      </c>
      <c r="B2064" s="57">
        <v>42285342600000</v>
      </c>
      <c r="C2064" s="57" t="s">
        <v>167</v>
      </c>
      <c r="D2064" s="57" t="s">
        <v>168</v>
      </c>
      <c r="E2064" s="57" t="s">
        <v>169</v>
      </c>
      <c r="F2064" s="57">
        <v>0</v>
      </c>
      <c r="G2064" s="57" t="s">
        <v>49</v>
      </c>
      <c r="H2064" s="57" t="s">
        <v>150</v>
      </c>
      <c r="I2064" s="57" t="s">
        <v>151</v>
      </c>
      <c r="J2064" s="57" t="s">
        <v>152</v>
      </c>
      <c r="K2064" s="57" t="s">
        <v>51</v>
      </c>
      <c r="L2064" s="57" t="s">
        <v>153</v>
      </c>
      <c r="M2064" s="57" t="s">
        <v>154</v>
      </c>
      <c r="N2064" s="57" t="s">
        <v>155</v>
      </c>
      <c r="P2064" s="57" t="s">
        <v>156</v>
      </c>
      <c r="Q2064" s="57" t="s">
        <v>157</v>
      </c>
      <c r="R2064" s="57" t="s">
        <v>158</v>
      </c>
      <c r="S2064" s="57" t="s">
        <v>159</v>
      </c>
      <c r="U2064" s="57" t="s">
        <v>160</v>
      </c>
      <c r="V2064" s="57" t="s">
        <v>160</v>
      </c>
      <c r="W2064" s="57" t="s">
        <v>160</v>
      </c>
      <c r="X2064" s="57" t="s">
        <v>160</v>
      </c>
      <c r="Y2064" s="57" t="s">
        <v>160</v>
      </c>
      <c r="Z2064" s="57" t="s">
        <v>160</v>
      </c>
      <c r="AA2064" s="57" t="s">
        <v>160</v>
      </c>
      <c r="AB2064" s="57" t="s">
        <v>160</v>
      </c>
      <c r="AC2064" s="57" t="s">
        <v>160</v>
      </c>
      <c r="AD2064" s="57" t="s">
        <v>160</v>
      </c>
      <c r="AE2064" s="57" t="s">
        <v>160</v>
      </c>
      <c r="AF2064" s="57" t="s">
        <v>160</v>
      </c>
      <c r="AG2064" s="57" t="s">
        <v>160</v>
      </c>
      <c r="AH2064" s="57" t="s">
        <v>160</v>
      </c>
      <c r="AI2064" s="57" t="s">
        <v>179</v>
      </c>
      <c r="AL2064" s="9">
        <v>53297</v>
      </c>
      <c r="AM2064" s="57">
        <v>161.919996661</v>
      </c>
      <c r="AN2064" s="57">
        <v>1536.4364848079999</v>
      </c>
      <c r="AO2064" s="57">
        <v>0</v>
      </c>
      <c r="AP2064" s="57">
        <v>161.919996661</v>
      </c>
      <c r="AQ2064" s="57">
        <v>1152.3273636060001</v>
      </c>
      <c r="AR2064" s="57">
        <v>0</v>
      </c>
      <c r="AS2064" s="57">
        <v>7.9706737999999999E-2</v>
      </c>
      <c r="AT2064" s="57">
        <v>0.56724466799999995</v>
      </c>
      <c r="AU2064" s="57">
        <v>0</v>
      </c>
      <c r="AV2064" s="57">
        <v>62.120000005999998</v>
      </c>
      <c r="AW2064" s="57">
        <v>4.1850000009999997</v>
      </c>
      <c r="AX2064" s="57">
        <v>0</v>
      </c>
      <c r="AY2064" s="57">
        <v>4.9513825369999998</v>
      </c>
      <c r="AZ2064" s="57">
        <v>2.3739189359999999</v>
      </c>
      <c r="BA2064" s="57">
        <v>0</v>
      </c>
      <c r="BB2064" s="57">
        <v>7.3253014729999997</v>
      </c>
      <c r="BC2064" s="57">
        <v>0</v>
      </c>
      <c r="BD2064" s="57">
        <v>0</v>
      </c>
      <c r="BE2064" s="57">
        <v>0</v>
      </c>
      <c r="BF2064" s="57">
        <v>0.40685021300000002</v>
      </c>
      <c r="BG2064" s="57">
        <v>0.18313253700000001</v>
      </c>
      <c r="BH2064" s="57">
        <v>0.58998275</v>
      </c>
      <c r="BI2064" s="57">
        <v>0</v>
      </c>
      <c r="BJ2064" s="57">
        <v>0</v>
      </c>
      <c r="BK2064" s="57">
        <v>0</v>
      </c>
      <c r="BL2064" s="57">
        <v>0</v>
      </c>
      <c r="BM2064" s="57">
        <v>0</v>
      </c>
      <c r="BN2064" s="57">
        <v>0</v>
      </c>
      <c r="BO2064" s="57">
        <v>0</v>
      </c>
      <c r="BP2064" s="57">
        <v>6.7353187229999998</v>
      </c>
      <c r="BQ2064" s="57">
        <v>0.83728913699999996</v>
      </c>
      <c r="BR2064" s="57">
        <v>0.31664083900000001</v>
      </c>
      <c r="BS2064" s="57">
        <v>6.7353187229999998</v>
      </c>
      <c r="BT2064" s="57">
        <v>0.83728913699999996</v>
      </c>
      <c r="BU2064" s="57">
        <v>0.31664083900000001</v>
      </c>
    </row>
    <row r="2065" spans="1:73" x14ac:dyDescent="0.25">
      <c r="A2065" s="57">
        <v>2</v>
      </c>
      <c r="B2065" s="57">
        <v>42285342600000</v>
      </c>
      <c r="C2065" s="57" t="s">
        <v>167</v>
      </c>
      <c r="D2065" s="57" t="s">
        <v>168</v>
      </c>
      <c r="E2065" s="57" t="s">
        <v>169</v>
      </c>
      <c r="F2065" s="57">
        <v>0</v>
      </c>
      <c r="G2065" s="57" t="s">
        <v>49</v>
      </c>
      <c r="H2065" s="57" t="s">
        <v>150</v>
      </c>
      <c r="I2065" s="57" t="s">
        <v>151</v>
      </c>
      <c r="J2065" s="57" t="s">
        <v>152</v>
      </c>
      <c r="K2065" s="57" t="s">
        <v>51</v>
      </c>
      <c r="L2065" s="57" t="s">
        <v>153</v>
      </c>
      <c r="M2065" s="57" t="s">
        <v>154</v>
      </c>
      <c r="N2065" s="57" t="s">
        <v>155</v>
      </c>
      <c r="P2065" s="57" t="s">
        <v>156</v>
      </c>
      <c r="Q2065" s="57" t="s">
        <v>157</v>
      </c>
      <c r="R2065" s="57" t="s">
        <v>158</v>
      </c>
      <c r="S2065" s="57" t="s">
        <v>159</v>
      </c>
      <c r="U2065" s="57" t="s">
        <v>160</v>
      </c>
      <c r="V2065" s="57" t="s">
        <v>160</v>
      </c>
      <c r="W2065" s="57" t="s">
        <v>160</v>
      </c>
      <c r="X2065" s="57" t="s">
        <v>160</v>
      </c>
      <c r="Y2065" s="57" t="s">
        <v>160</v>
      </c>
      <c r="Z2065" s="57" t="s">
        <v>160</v>
      </c>
      <c r="AA2065" s="57" t="s">
        <v>160</v>
      </c>
      <c r="AB2065" s="57" t="s">
        <v>160</v>
      </c>
      <c r="AC2065" s="57" t="s">
        <v>160</v>
      </c>
      <c r="AD2065" s="57" t="s">
        <v>160</v>
      </c>
      <c r="AE2065" s="57" t="s">
        <v>160</v>
      </c>
      <c r="AF2065" s="57" t="s">
        <v>160</v>
      </c>
      <c r="AG2065" s="57" t="s">
        <v>160</v>
      </c>
      <c r="AH2065" s="57" t="s">
        <v>160</v>
      </c>
      <c r="AI2065" s="57" t="s">
        <v>179</v>
      </c>
      <c r="AL2065" s="9">
        <v>53328</v>
      </c>
      <c r="AM2065" s="57">
        <v>160.76525617499999</v>
      </c>
      <c r="AN2065" s="57">
        <v>1525.60169393</v>
      </c>
      <c r="AO2065" s="57">
        <v>0</v>
      </c>
      <c r="AP2065" s="57">
        <v>160.76525617499999</v>
      </c>
      <c r="AQ2065" s="57">
        <v>1144.2012704480001</v>
      </c>
      <c r="AR2065" s="57">
        <v>0</v>
      </c>
      <c r="AS2065" s="57">
        <v>7.9138305000000006E-2</v>
      </c>
      <c r="AT2065" s="57">
        <v>0.563244517</v>
      </c>
      <c r="AU2065" s="57">
        <v>0</v>
      </c>
      <c r="AV2065" s="57">
        <v>62.120000005000001</v>
      </c>
      <c r="AW2065" s="57">
        <v>4.1850000009999997</v>
      </c>
      <c r="AX2065" s="57">
        <v>0</v>
      </c>
      <c r="AY2065" s="57">
        <v>4.9160715069999998</v>
      </c>
      <c r="AZ2065" s="57">
        <v>2.3571783050000001</v>
      </c>
      <c r="BA2065" s="57">
        <v>0</v>
      </c>
      <c r="BB2065" s="57">
        <v>7.2732498120000004</v>
      </c>
      <c r="BC2065" s="57">
        <v>0</v>
      </c>
      <c r="BD2065" s="57">
        <v>0</v>
      </c>
      <c r="BE2065" s="57">
        <v>0</v>
      </c>
      <c r="BF2065" s="57">
        <v>0.40396295399999999</v>
      </c>
      <c r="BG2065" s="57">
        <v>0.181831245</v>
      </c>
      <c r="BH2065" s="57">
        <v>0.58579419899999996</v>
      </c>
      <c r="BI2065" s="57">
        <v>0</v>
      </c>
      <c r="BJ2065" s="57">
        <v>0</v>
      </c>
      <c r="BK2065" s="57">
        <v>0</v>
      </c>
      <c r="BL2065" s="57">
        <v>0</v>
      </c>
      <c r="BM2065" s="57">
        <v>0</v>
      </c>
      <c r="BN2065" s="57">
        <v>0</v>
      </c>
      <c r="BO2065" s="57">
        <v>0</v>
      </c>
      <c r="BP2065" s="57">
        <v>6.687455613</v>
      </c>
      <c r="BQ2065" s="57">
        <v>0.82464129799999997</v>
      </c>
      <c r="BR2065" s="57">
        <v>0.310683406</v>
      </c>
      <c r="BS2065" s="57">
        <v>6.687455613</v>
      </c>
      <c r="BT2065" s="57">
        <v>0.82464129799999997</v>
      </c>
      <c r="BU2065" s="57">
        <v>0.310683406</v>
      </c>
    </row>
    <row r="2066" spans="1:73" x14ac:dyDescent="0.25">
      <c r="A2066" s="57">
        <v>2</v>
      </c>
      <c r="B2066" s="57">
        <v>42285342600000</v>
      </c>
      <c r="C2066" s="57" t="s">
        <v>167</v>
      </c>
      <c r="D2066" s="57" t="s">
        <v>168</v>
      </c>
      <c r="E2066" s="57" t="s">
        <v>169</v>
      </c>
      <c r="F2066" s="57">
        <v>0</v>
      </c>
      <c r="G2066" s="57" t="s">
        <v>49</v>
      </c>
      <c r="H2066" s="57" t="s">
        <v>150</v>
      </c>
      <c r="I2066" s="57" t="s">
        <v>151</v>
      </c>
      <c r="J2066" s="57" t="s">
        <v>152</v>
      </c>
      <c r="K2066" s="57" t="s">
        <v>51</v>
      </c>
      <c r="L2066" s="57" t="s">
        <v>153</v>
      </c>
      <c r="M2066" s="57" t="s">
        <v>154</v>
      </c>
      <c r="N2066" s="57" t="s">
        <v>155</v>
      </c>
      <c r="P2066" s="57" t="s">
        <v>156</v>
      </c>
      <c r="Q2066" s="57" t="s">
        <v>157</v>
      </c>
      <c r="R2066" s="57" t="s">
        <v>158</v>
      </c>
      <c r="S2066" s="57" t="s">
        <v>159</v>
      </c>
      <c r="U2066" s="57" t="s">
        <v>160</v>
      </c>
      <c r="V2066" s="57" t="s">
        <v>160</v>
      </c>
      <c r="W2066" s="57" t="s">
        <v>160</v>
      </c>
      <c r="X2066" s="57" t="s">
        <v>160</v>
      </c>
      <c r="Y2066" s="57" t="s">
        <v>160</v>
      </c>
      <c r="Z2066" s="57" t="s">
        <v>160</v>
      </c>
      <c r="AA2066" s="57" t="s">
        <v>160</v>
      </c>
      <c r="AB2066" s="57" t="s">
        <v>160</v>
      </c>
      <c r="AC2066" s="57" t="s">
        <v>160</v>
      </c>
      <c r="AD2066" s="57" t="s">
        <v>160</v>
      </c>
      <c r="AE2066" s="57" t="s">
        <v>160</v>
      </c>
      <c r="AF2066" s="57" t="s">
        <v>160</v>
      </c>
      <c r="AG2066" s="57" t="s">
        <v>160</v>
      </c>
      <c r="AH2066" s="57" t="s">
        <v>160</v>
      </c>
      <c r="AI2066" s="57" t="s">
        <v>179</v>
      </c>
      <c r="AL2066" s="9">
        <v>53359</v>
      </c>
      <c r="AM2066" s="57">
        <v>144.221880387</v>
      </c>
      <c r="AN2066" s="57">
        <v>1368.7136512659999</v>
      </c>
      <c r="AO2066" s="57">
        <v>0</v>
      </c>
      <c r="AP2066" s="57">
        <v>144.221880387</v>
      </c>
      <c r="AQ2066" s="57">
        <v>1026.53523845</v>
      </c>
      <c r="AR2066" s="57">
        <v>0</v>
      </c>
      <c r="AS2066" s="57">
        <v>7.0994663E-2</v>
      </c>
      <c r="AT2066" s="57">
        <v>0.50532223600000004</v>
      </c>
      <c r="AU2066" s="57">
        <v>0</v>
      </c>
      <c r="AV2066" s="57">
        <v>62.120000005999998</v>
      </c>
      <c r="AW2066" s="57">
        <v>4.1850000009999997</v>
      </c>
      <c r="AX2066" s="57">
        <v>0</v>
      </c>
      <c r="AY2066" s="57">
        <v>4.4101884560000002</v>
      </c>
      <c r="AZ2066" s="57">
        <v>2.1147735600000002</v>
      </c>
      <c r="BA2066" s="57">
        <v>0</v>
      </c>
      <c r="BB2066" s="57">
        <v>6.5249620149999998</v>
      </c>
      <c r="BC2066" s="57">
        <v>0</v>
      </c>
      <c r="BD2066" s="57">
        <v>0</v>
      </c>
      <c r="BE2066" s="57">
        <v>0</v>
      </c>
      <c r="BF2066" s="57">
        <v>0.36240546800000001</v>
      </c>
      <c r="BG2066" s="57">
        <v>0.16312404999999999</v>
      </c>
      <c r="BH2066" s="57">
        <v>0.525529519</v>
      </c>
      <c r="BI2066" s="57">
        <v>0</v>
      </c>
      <c r="BJ2066" s="57">
        <v>0</v>
      </c>
      <c r="BK2066" s="57">
        <v>0</v>
      </c>
      <c r="BL2066" s="57">
        <v>0</v>
      </c>
      <c r="BM2066" s="57">
        <v>0</v>
      </c>
      <c r="BN2066" s="57">
        <v>0</v>
      </c>
      <c r="BO2066" s="57">
        <v>0</v>
      </c>
      <c r="BP2066" s="57">
        <v>5.9994324969999999</v>
      </c>
      <c r="BQ2066" s="57">
        <v>0.73441439900000005</v>
      </c>
      <c r="BR2066" s="57">
        <v>0.27574918100000001</v>
      </c>
      <c r="BS2066" s="57">
        <v>5.9994324969999999</v>
      </c>
      <c r="BT2066" s="57">
        <v>0.73441439900000005</v>
      </c>
      <c r="BU2066" s="57">
        <v>0.27574918100000001</v>
      </c>
    </row>
    <row r="2067" spans="1:73" x14ac:dyDescent="0.25">
      <c r="A2067" s="57">
        <v>2</v>
      </c>
      <c r="B2067" s="57">
        <v>42285342600000</v>
      </c>
      <c r="C2067" s="57" t="s">
        <v>167</v>
      </c>
      <c r="D2067" s="57" t="s">
        <v>168</v>
      </c>
      <c r="E2067" s="57" t="s">
        <v>169</v>
      </c>
      <c r="F2067" s="57">
        <v>0</v>
      </c>
      <c r="G2067" s="57" t="s">
        <v>49</v>
      </c>
      <c r="H2067" s="57" t="s">
        <v>150</v>
      </c>
      <c r="I2067" s="57" t="s">
        <v>151</v>
      </c>
      <c r="J2067" s="57" t="s">
        <v>152</v>
      </c>
      <c r="K2067" s="57" t="s">
        <v>51</v>
      </c>
      <c r="L2067" s="57" t="s">
        <v>153</v>
      </c>
      <c r="M2067" s="57" t="s">
        <v>154</v>
      </c>
      <c r="N2067" s="57" t="s">
        <v>155</v>
      </c>
      <c r="P2067" s="57" t="s">
        <v>156</v>
      </c>
      <c r="Q2067" s="57" t="s">
        <v>157</v>
      </c>
      <c r="R2067" s="57" t="s">
        <v>158</v>
      </c>
      <c r="S2067" s="57" t="s">
        <v>159</v>
      </c>
      <c r="U2067" s="57" t="s">
        <v>160</v>
      </c>
      <c r="V2067" s="57" t="s">
        <v>160</v>
      </c>
      <c r="W2067" s="57" t="s">
        <v>160</v>
      </c>
      <c r="X2067" s="57" t="s">
        <v>160</v>
      </c>
      <c r="Y2067" s="57" t="s">
        <v>160</v>
      </c>
      <c r="Z2067" s="57" t="s">
        <v>160</v>
      </c>
      <c r="AA2067" s="57" t="s">
        <v>160</v>
      </c>
      <c r="AB2067" s="57" t="s">
        <v>160</v>
      </c>
      <c r="AC2067" s="57" t="s">
        <v>160</v>
      </c>
      <c r="AD2067" s="57" t="s">
        <v>160</v>
      </c>
      <c r="AE2067" s="57" t="s">
        <v>160</v>
      </c>
      <c r="AF2067" s="57" t="s">
        <v>160</v>
      </c>
      <c r="AG2067" s="57" t="s">
        <v>160</v>
      </c>
      <c r="AH2067" s="57" t="s">
        <v>160</v>
      </c>
      <c r="AI2067" s="57" t="s">
        <v>179</v>
      </c>
      <c r="AL2067" s="9">
        <v>53387</v>
      </c>
      <c r="AM2067" s="57">
        <v>158.590969629</v>
      </c>
      <c r="AN2067" s="57">
        <v>1505.191282039</v>
      </c>
      <c r="AO2067" s="57">
        <v>0</v>
      </c>
      <c r="AP2067" s="57">
        <v>158.590969629</v>
      </c>
      <c r="AQ2067" s="57">
        <v>1128.893461529</v>
      </c>
      <c r="AR2067" s="57">
        <v>0</v>
      </c>
      <c r="AS2067" s="57">
        <v>7.8067991000000003E-2</v>
      </c>
      <c r="AT2067" s="57">
        <v>0.55570909499999999</v>
      </c>
      <c r="AU2067" s="57">
        <v>0</v>
      </c>
      <c r="AV2067" s="57">
        <v>62.120000001000001</v>
      </c>
      <c r="AW2067" s="57">
        <v>4.1850000009999997</v>
      </c>
      <c r="AX2067" s="57">
        <v>0</v>
      </c>
      <c r="AY2067" s="57">
        <v>4.8495835830000003</v>
      </c>
      <c r="AZ2067" s="57">
        <v>2.3256425639999998</v>
      </c>
      <c r="BA2067" s="57">
        <v>0</v>
      </c>
      <c r="BB2067" s="57">
        <v>7.1752261470000001</v>
      </c>
      <c r="BC2067" s="57">
        <v>0</v>
      </c>
      <c r="BD2067" s="57">
        <v>0</v>
      </c>
      <c r="BE2067" s="57">
        <v>0</v>
      </c>
      <c r="BF2067" s="57">
        <v>0.39852538399999998</v>
      </c>
      <c r="BG2067" s="57">
        <v>0.179380654</v>
      </c>
      <c r="BH2067" s="57">
        <v>0.57790603799999996</v>
      </c>
      <c r="BI2067" s="57">
        <v>0</v>
      </c>
      <c r="BJ2067" s="57">
        <v>0</v>
      </c>
      <c r="BK2067" s="57">
        <v>0</v>
      </c>
      <c r="BL2067" s="57">
        <v>0</v>
      </c>
      <c r="BM2067" s="57">
        <v>0</v>
      </c>
      <c r="BN2067" s="57">
        <v>0</v>
      </c>
      <c r="BO2067" s="57">
        <v>0</v>
      </c>
      <c r="BP2067" s="57">
        <v>6.597320109</v>
      </c>
      <c r="BQ2067" s="57">
        <v>0.80109760299999999</v>
      </c>
      <c r="BR2067" s="57">
        <v>0.29965393600000001</v>
      </c>
      <c r="BS2067" s="57">
        <v>6.597320109</v>
      </c>
      <c r="BT2067" s="57">
        <v>0.80109760299999999</v>
      </c>
      <c r="BU2067" s="57">
        <v>0.29965393600000001</v>
      </c>
    </row>
    <row r="2068" spans="1:73" x14ac:dyDescent="0.25">
      <c r="A2068" s="57">
        <v>2</v>
      </c>
      <c r="B2068" s="57">
        <v>42285342600000</v>
      </c>
      <c r="C2068" s="57" t="s">
        <v>167</v>
      </c>
      <c r="D2068" s="57" t="s">
        <v>168</v>
      </c>
      <c r="E2068" s="57" t="s">
        <v>169</v>
      </c>
      <c r="F2068" s="57">
        <v>0</v>
      </c>
      <c r="G2068" s="57" t="s">
        <v>49</v>
      </c>
      <c r="H2068" s="57" t="s">
        <v>150</v>
      </c>
      <c r="I2068" s="57" t="s">
        <v>151</v>
      </c>
      <c r="J2068" s="57" t="s">
        <v>152</v>
      </c>
      <c r="K2068" s="57" t="s">
        <v>51</v>
      </c>
      <c r="L2068" s="57" t="s">
        <v>153</v>
      </c>
      <c r="M2068" s="57" t="s">
        <v>154</v>
      </c>
      <c r="N2068" s="57" t="s">
        <v>155</v>
      </c>
      <c r="P2068" s="57" t="s">
        <v>156</v>
      </c>
      <c r="Q2068" s="57" t="s">
        <v>157</v>
      </c>
      <c r="R2068" s="57" t="s">
        <v>158</v>
      </c>
      <c r="S2068" s="57" t="s">
        <v>159</v>
      </c>
      <c r="U2068" s="57" t="s">
        <v>160</v>
      </c>
      <c r="V2068" s="57" t="s">
        <v>160</v>
      </c>
      <c r="W2068" s="57" t="s">
        <v>160</v>
      </c>
      <c r="X2068" s="57" t="s">
        <v>160</v>
      </c>
      <c r="Y2068" s="57" t="s">
        <v>160</v>
      </c>
      <c r="Z2068" s="57" t="s">
        <v>160</v>
      </c>
      <c r="AA2068" s="57" t="s">
        <v>160</v>
      </c>
      <c r="AB2068" s="57" t="s">
        <v>160</v>
      </c>
      <c r="AC2068" s="57" t="s">
        <v>160</v>
      </c>
      <c r="AD2068" s="57" t="s">
        <v>160</v>
      </c>
      <c r="AE2068" s="57" t="s">
        <v>160</v>
      </c>
      <c r="AF2068" s="57" t="s">
        <v>160</v>
      </c>
      <c r="AG2068" s="57" t="s">
        <v>160</v>
      </c>
      <c r="AH2068" s="57" t="s">
        <v>160</v>
      </c>
      <c r="AI2068" s="57" t="s">
        <v>179</v>
      </c>
      <c r="AL2068" s="9">
        <v>53418</v>
      </c>
      <c r="AM2068" s="57">
        <v>152.398922137</v>
      </c>
      <c r="AN2068" s="57">
        <v>1446.5295838280001</v>
      </c>
      <c r="AO2068" s="57">
        <v>0</v>
      </c>
      <c r="AP2068" s="57">
        <v>152.398922137</v>
      </c>
      <c r="AQ2068" s="57">
        <v>1084.8971878709999</v>
      </c>
      <c r="AR2068" s="57">
        <v>0</v>
      </c>
      <c r="AS2068" s="57">
        <v>7.5019893000000004E-2</v>
      </c>
      <c r="AT2068" s="57">
        <v>0.53405148999999996</v>
      </c>
      <c r="AU2068" s="57">
        <v>0</v>
      </c>
      <c r="AV2068" s="57">
        <v>62.119999997999997</v>
      </c>
      <c r="AW2068" s="57">
        <v>4.1850000009999997</v>
      </c>
      <c r="AX2068" s="57">
        <v>0</v>
      </c>
      <c r="AY2068" s="57">
        <v>4.6602357789999997</v>
      </c>
      <c r="AZ2068" s="57">
        <v>2.2350054840000002</v>
      </c>
      <c r="BA2068" s="57">
        <v>0</v>
      </c>
      <c r="BB2068" s="57">
        <v>6.895241263</v>
      </c>
      <c r="BC2068" s="57">
        <v>0</v>
      </c>
      <c r="BD2068" s="57">
        <v>0</v>
      </c>
      <c r="BE2068" s="57">
        <v>0</v>
      </c>
      <c r="BF2068" s="57">
        <v>0.382977754</v>
      </c>
      <c r="BG2068" s="57">
        <v>0.17238103199999999</v>
      </c>
      <c r="BH2068" s="57">
        <v>0.55535878599999999</v>
      </c>
      <c r="BI2068" s="57">
        <v>0</v>
      </c>
      <c r="BJ2068" s="57">
        <v>0</v>
      </c>
      <c r="BK2068" s="57">
        <v>0</v>
      </c>
      <c r="BL2068" s="57">
        <v>0</v>
      </c>
      <c r="BM2068" s="57">
        <v>0</v>
      </c>
      <c r="BN2068" s="57">
        <v>0</v>
      </c>
      <c r="BO2068" s="57">
        <v>0</v>
      </c>
      <c r="BP2068" s="57">
        <v>6.3398824769999997</v>
      </c>
      <c r="BQ2068" s="57">
        <v>0.76383450500000005</v>
      </c>
      <c r="BR2068" s="57">
        <v>0.28467425200000002</v>
      </c>
      <c r="BS2068" s="57">
        <v>6.3398824769999997</v>
      </c>
      <c r="BT2068" s="57">
        <v>0.76383450500000005</v>
      </c>
      <c r="BU2068" s="57">
        <v>0.28467425200000002</v>
      </c>
    </row>
    <row r="2069" spans="1:73" x14ac:dyDescent="0.25">
      <c r="A2069" s="57">
        <v>2</v>
      </c>
      <c r="B2069" s="57">
        <v>42285342600000</v>
      </c>
      <c r="C2069" s="57" t="s">
        <v>167</v>
      </c>
      <c r="D2069" s="57" t="s">
        <v>168</v>
      </c>
      <c r="E2069" s="57" t="s">
        <v>169</v>
      </c>
      <c r="F2069" s="57">
        <v>0</v>
      </c>
      <c r="G2069" s="57" t="s">
        <v>49</v>
      </c>
      <c r="H2069" s="57" t="s">
        <v>150</v>
      </c>
      <c r="I2069" s="57" t="s">
        <v>151</v>
      </c>
      <c r="J2069" s="57" t="s">
        <v>152</v>
      </c>
      <c r="K2069" s="57" t="s">
        <v>51</v>
      </c>
      <c r="L2069" s="57" t="s">
        <v>153</v>
      </c>
      <c r="M2069" s="57" t="s">
        <v>154</v>
      </c>
      <c r="N2069" s="57" t="s">
        <v>155</v>
      </c>
      <c r="P2069" s="57" t="s">
        <v>156</v>
      </c>
      <c r="Q2069" s="57" t="s">
        <v>157</v>
      </c>
      <c r="R2069" s="57" t="s">
        <v>158</v>
      </c>
      <c r="S2069" s="57" t="s">
        <v>159</v>
      </c>
      <c r="U2069" s="57" t="s">
        <v>160</v>
      </c>
      <c r="V2069" s="57" t="s">
        <v>160</v>
      </c>
      <c r="W2069" s="57" t="s">
        <v>160</v>
      </c>
      <c r="X2069" s="57" t="s">
        <v>160</v>
      </c>
      <c r="Y2069" s="57" t="s">
        <v>160</v>
      </c>
      <c r="Z2069" s="57" t="s">
        <v>160</v>
      </c>
      <c r="AA2069" s="57" t="s">
        <v>160</v>
      </c>
      <c r="AB2069" s="57" t="s">
        <v>160</v>
      </c>
      <c r="AC2069" s="57" t="s">
        <v>160</v>
      </c>
      <c r="AD2069" s="57" t="s">
        <v>160</v>
      </c>
      <c r="AE2069" s="57" t="s">
        <v>160</v>
      </c>
      <c r="AF2069" s="57" t="s">
        <v>160</v>
      </c>
      <c r="AG2069" s="57" t="s">
        <v>160</v>
      </c>
      <c r="AH2069" s="57" t="s">
        <v>160</v>
      </c>
      <c r="AI2069" s="57" t="s">
        <v>179</v>
      </c>
      <c r="AL2069" s="9">
        <v>53448</v>
      </c>
      <c r="AM2069" s="57">
        <v>156.37490101200001</v>
      </c>
      <c r="AN2069" s="57">
        <v>1484.3760523620001</v>
      </c>
      <c r="AO2069" s="57">
        <v>0</v>
      </c>
      <c r="AP2069" s="57">
        <v>156.37490101200001</v>
      </c>
      <c r="AQ2069" s="57">
        <v>1113.282039272</v>
      </c>
      <c r="AR2069" s="57">
        <v>0</v>
      </c>
      <c r="AS2069" s="57">
        <v>7.6977109000000002E-2</v>
      </c>
      <c r="AT2069" s="57">
        <v>0.54802421700000004</v>
      </c>
      <c r="AU2069" s="57">
        <v>0</v>
      </c>
      <c r="AV2069" s="57">
        <v>62.119999999000001</v>
      </c>
      <c r="AW2069" s="57">
        <v>4.1849999999999996</v>
      </c>
      <c r="AX2069" s="57">
        <v>0</v>
      </c>
      <c r="AY2069" s="57">
        <v>4.7818179970000001</v>
      </c>
      <c r="AZ2069" s="57">
        <v>2.2934813470000002</v>
      </c>
      <c r="BA2069" s="57">
        <v>0</v>
      </c>
      <c r="BB2069" s="57">
        <v>7.0752993440000003</v>
      </c>
      <c r="BC2069" s="57">
        <v>0</v>
      </c>
      <c r="BD2069" s="57">
        <v>0</v>
      </c>
      <c r="BE2069" s="57">
        <v>0</v>
      </c>
      <c r="BF2069" s="57">
        <v>0.39298186000000002</v>
      </c>
      <c r="BG2069" s="57">
        <v>0.17688248400000001</v>
      </c>
      <c r="BH2069" s="57">
        <v>0.56986434399999997</v>
      </c>
      <c r="BI2069" s="57">
        <v>0</v>
      </c>
      <c r="BJ2069" s="57">
        <v>0</v>
      </c>
      <c r="BK2069" s="57">
        <v>0</v>
      </c>
      <c r="BL2069" s="57">
        <v>0</v>
      </c>
      <c r="BM2069" s="57">
        <v>0</v>
      </c>
      <c r="BN2069" s="57">
        <v>0</v>
      </c>
      <c r="BO2069" s="57">
        <v>0</v>
      </c>
      <c r="BP2069" s="57">
        <v>6.5054350000000003</v>
      </c>
      <c r="BQ2069" s="57">
        <v>0.77746575799999995</v>
      </c>
      <c r="BR2069" s="57">
        <v>0.28866338000000002</v>
      </c>
      <c r="BS2069" s="57">
        <v>6.5054350000000003</v>
      </c>
      <c r="BT2069" s="57">
        <v>0.77746575799999995</v>
      </c>
      <c r="BU2069" s="57">
        <v>0.28866338000000002</v>
      </c>
    </row>
    <row r="2070" spans="1:73" x14ac:dyDescent="0.25">
      <c r="A2070" s="57">
        <v>2</v>
      </c>
      <c r="B2070" s="57">
        <v>42285342600000</v>
      </c>
      <c r="C2070" s="57" t="s">
        <v>167</v>
      </c>
      <c r="D2070" s="57" t="s">
        <v>168</v>
      </c>
      <c r="E2070" s="57" t="s">
        <v>169</v>
      </c>
      <c r="F2070" s="57">
        <v>0</v>
      </c>
      <c r="G2070" s="57" t="s">
        <v>49</v>
      </c>
      <c r="H2070" s="57" t="s">
        <v>150</v>
      </c>
      <c r="I2070" s="57" t="s">
        <v>151</v>
      </c>
      <c r="J2070" s="57" t="s">
        <v>152</v>
      </c>
      <c r="K2070" s="57" t="s">
        <v>51</v>
      </c>
      <c r="L2070" s="57" t="s">
        <v>153</v>
      </c>
      <c r="M2070" s="57" t="s">
        <v>154</v>
      </c>
      <c r="N2070" s="57" t="s">
        <v>155</v>
      </c>
      <c r="P2070" s="57" t="s">
        <v>156</v>
      </c>
      <c r="Q2070" s="57" t="s">
        <v>157</v>
      </c>
      <c r="R2070" s="57" t="s">
        <v>158</v>
      </c>
      <c r="S2070" s="57" t="s">
        <v>159</v>
      </c>
      <c r="U2070" s="57" t="s">
        <v>160</v>
      </c>
      <c r="V2070" s="57" t="s">
        <v>160</v>
      </c>
      <c r="W2070" s="57" t="s">
        <v>160</v>
      </c>
      <c r="X2070" s="57" t="s">
        <v>160</v>
      </c>
      <c r="Y2070" s="57" t="s">
        <v>160</v>
      </c>
      <c r="Z2070" s="57" t="s">
        <v>160</v>
      </c>
      <c r="AA2070" s="57" t="s">
        <v>160</v>
      </c>
      <c r="AB2070" s="57" t="s">
        <v>160</v>
      </c>
      <c r="AC2070" s="57" t="s">
        <v>160</v>
      </c>
      <c r="AD2070" s="57" t="s">
        <v>160</v>
      </c>
      <c r="AE2070" s="57" t="s">
        <v>160</v>
      </c>
      <c r="AF2070" s="57" t="s">
        <v>160</v>
      </c>
      <c r="AG2070" s="57" t="s">
        <v>160</v>
      </c>
      <c r="AH2070" s="57" t="s">
        <v>160</v>
      </c>
      <c r="AI2070" s="57" t="s">
        <v>179</v>
      </c>
      <c r="AL2070" s="9">
        <v>53479</v>
      </c>
      <c r="AM2070" s="57">
        <v>150.269870473</v>
      </c>
      <c r="AN2070" s="57">
        <v>1426.5255844169999</v>
      </c>
      <c r="AO2070" s="57">
        <v>0</v>
      </c>
      <c r="AP2070" s="57">
        <v>150.269870473</v>
      </c>
      <c r="AQ2070" s="57">
        <v>1069.8941883130001</v>
      </c>
      <c r="AR2070" s="57">
        <v>0</v>
      </c>
      <c r="AS2070" s="57">
        <v>7.3971845999999994E-2</v>
      </c>
      <c r="AT2070" s="57">
        <v>0.52666611299999999</v>
      </c>
      <c r="AU2070" s="57">
        <v>0</v>
      </c>
      <c r="AV2070" s="57">
        <v>62.120000005999998</v>
      </c>
      <c r="AW2070" s="57">
        <v>4.1849999999999996</v>
      </c>
      <c r="AX2070" s="57">
        <v>0</v>
      </c>
      <c r="AY2070" s="57">
        <v>4.5951311009999998</v>
      </c>
      <c r="AZ2070" s="57">
        <v>2.2040976830000001</v>
      </c>
      <c r="BA2070" s="57">
        <v>0</v>
      </c>
      <c r="BB2070" s="57">
        <v>6.7992287840000003</v>
      </c>
      <c r="BC2070" s="57">
        <v>0</v>
      </c>
      <c r="BD2070" s="57">
        <v>0</v>
      </c>
      <c r="BE2070" s="57">
        <v>0</v>
      </c>
      <c r="BF2070" s="57">
        <v>0.377651195</v>
      </c>
      <c r="BG2070" s="57">
        <v>0.16998072</v>
      </c>
      <c r="BH2070" s="57">
        <v>0.54763191499999997</v>
      </c>
      <c r="BI2070" s="57">
        <v>0</v>
      </c>
      <c r="BJ2070" s="57">
        <v>0</v>
      </c>
      <c r="BK2070" s="57">
        <v>0</v>
      </c>
      <c r="BL2070" s="57">
        <v>0</v>
      </c>
      <c r="BM2070" s="57">
        <v>0</v>
      </c>
      <c r="BN2070" s="57">
        <v>0</v>
      </c>
      <c r="BO2070" s="57">
        <v>0</v>
      </c>
      <c r="BP2070" s="57">
        <v>6.2515968700000002</v>
      </c>
      <c r="BQ2070" s="57">
        <v>0.74130355599999997</v>
      </c>
      <c r="BR2070" s="57">
        <v>0.27423372699999998</v>
      </c>
      <c r="BS2070" s="57">
        <v>6.2515968700000002</v>
      </c>
      <c r="BT2070" s="57">
        <v>0.74130355599999997</v>
      </c>
      <c r="BU2070" s="57">
        <v>0.27423372699999998</v>
      </c>
    </row>
    <row r="2071" spans="1:73" x14ac:dyDescent="0.25">
      <c r="A2071" s="57">
        <v>2</v>
      </c>
      <c r="B2071" s="57">
        <v>42285342600000</v>
      </c>
      <c r="C2071" s="57" t="s">
        <v>167</v>
      </c>
      <c r="D2071" s="57" t="s">
        <v>168</v>
      </c>
      <c r="E2071" s="57" t="s">
        <v>169</v>
      </c>
      <c r="F2071" s="57">
        <v>0</v>
      </c>
      <c r="G2071" s="57" t="s">
        <v>49</v>
      </c>
      <c r="H2071" s="57" t="s">
        <v>150</v>
      </c>
      <c r="I2071" s="57" t="s">
        <v>151</v>
      </c>
      <c r="J2071" s="57" t="s">
        <v>152</v>
      </c>
      <c r="K2071" s="57" t="s">
        <v>51</v>
      </c>
      <c r="L2071" s="57" t="s">
        <v>153</v>
      </c>
      <c r="M2071" s="57" t="s">
        <v>154</v>
      </c>
      <c r="N2071" s="57" t="s">
        <v>155</v>
      </c>
      <c r="P2071" s="57" t="s">
        <v>156</v>
      </c>
      <c r="Q2071" s="57" t="s">
        <v>157</v>
      </c>
      <c r="R2071" s="57" t="s">
        <v>158</v>
      </c>
      <c r="S2071" s="57" t="s">
        <v>159</v>
      </c>
      <c r="U2071" s="57" t="s">
        <v>160</v>
      </c>
      <c r="V2071" s="57" t="s">
        <v>160</v>
      </c>
      <c r="W2071" s="57" t="s">
        <v>160</v>
      </c>
      <c r="X2071" s="57" t="s">
        <v>160</v>
      </c>
      <c r="Y2071" s="57" t="s">
        <v>160</v>
      </c>
      <c r="Z2071" s="57" t="s">
        <v>160</v>
      </c>
      <c r="AA2071" s="57" t="s">
        <v>160</v>
      </c>
      <c r="AB2071" s="57" t="s">
        <v>160</v>
      </c>
      <c r="AC2071" s="57" t="s">
        <v>160</v>
      </c>
      <c r="AD2071" s="57" t="s">
        <v>160</v>
      </c>
      <c r="AE2071" s="57" t="s">
        <v>160</v>
      </c>
      <c r="AF2071" s="57" t="s">
        <v>160</v>
      </c>
      <c r="AG2071" s="57" t="s">
        <v>160</v>
      </c>
      <c r="AH2071" s="57" t="s">
        <v>160</v>
      </c>
      <c r="AI2071" s="57" t="s">
        <v>179</v>
      </c>
      <c r="AL2071" s="9">
        <v>53509</v>
      </c>
      <c r="AM2071" s="57">
        <v>154.19080895499999</v>
      </c>
      <c r="AN2071" s="57">
        <v>1463.848675661</v>
      </c>
      <c r="AO2071" s="57">
        <v>0</v>
      </c>
      <c r="AP2071" s="57">
        <v>154.19080895499999</v>
      </c>
      <c r="AQ2071" s="57">
        <v>1097.8865067459999</v>
      </c>
      <c r="AR2071" s="57">
        <v>0</v>
      </c>
      <c r="AS2071" s="57">
        <v>7.5901968E-2</v>
      </c>
      <c r="AT2071" s="57">
        <v>0.54044561199999996</v>
      </c>
      <c r="AU2071" s="57">
        <v>0</v>
      </c>
      <c r="AV2071" s="57">
        <v>62.119999997999997</v>
      </c>
      <c r="AW2071" s="57">
        <v>4.1849999999999996</v>
      </c>
      <c r="AX2071" s="57">
        <v>0</v>
      </c>
      <c r="AY2071" s="57">
        <v>4.7150302279999998</v>
      </c>
      <c r="AZ2071" s="57">
        <v>2.2617648849999998</v>
      </c>
      <c r="BA2071" s="57">
        <v>0</v>
      </c>
      <c r="BB2071" s="57">
        <v>6.9767951139999997</v>
      </c>
      <c r="BC2071" s="57">
        <v>0</v>
      </c>
      <c r="BD2071" s="57">
        <v>0</v>
      </c>
      <c r="BE2071" s="57">
        <v>0</v>
      </c>
      <c r="BF2071" s="57">
        <v>0.38751687499999998</v>
      </c>
      <c r="BG2071" s="57">
        <v>0.174419878</v>
      </c>
      <c r="BH2071" s="57">
        <v>0.56193675300000001</v>
      </c>
      <c r="BI2071" s="57">
        <v>0</v>
      </c>
      <c r="BJ2071" s="57">
        <v>0</v>
      </c>
      <c r="BK2071" s="57">
        <v>0</v>
      </c>
      <c r="BL2071" s="57">
        <v>0</v>
      </c>
      <c r="BM2071" s="57">
        <v>0</v>
      </c>
      <c r="BN2071" s="57">
        <v>0</v>
      </c>
      <c r="BO2071" s="57">
        <v>0</v>
      </c>
      <c r="BP2071" s="57">
        <v>6.4148583610000003</v>
      </c>
      <c r="BQ2071" s="57">
        <v>0.75453441600000004</v>
      </c>
      <c r="BR2071" s="57">
        <v>0.27807717500000001</v>
      </c>
      <c r="BS2071" s="57">
        <v>6.4148583610000003</v>
      </c>
      <c r="BT2071" s="57">
        <v>0.75453441600000004</v>
      </c>
      <c r="BU2071" s="57">
        <v>0.27807717500000001</v>
      </c>
    </row>
    <row r="2072" spans="1:73" x14ac:dyDescent="0.25">
      <c r="A2072" s="57">
        <v>2</v>
      </c>
      <c r="B2072" s="57">
        <v>42285342600000</v>
      </c>
      <c r="C2072" s="57" t="s">
        <v>167</v>
      </c>
      <c r="D2072" s="57" t="s">
        <v>168</v>
      </c>
      <c r="E2072" s="57" t="s">
        <v>169</v>
      </c>
      <c r="F2072" s="57">
        <v>0</v>
      </c>
      <c r="G2072" s="57" t="s">
        <v>49</v>
      </c>
      <c r="H2072" s="57" t="s">
        <v>150</v>
      </c>
      <c r="I2072" s="57" t="s">
        <v>151</v>
      </c>
      <c r="J2072" s="57" t="s">
        <v>152</v>
      </c>
      <c r="K2072" s="57" t="s">
        <v>51</v>
      </c>
      <c r="L2072" s="57" t="s">
        <v>153</v>
      </c>
      <c r="M2072" s="57" t="s">
        <v>154</v>
      </c>
      <c r="N2072" s="57" t="s">
        <v>155</v>
      </c>
      <c r="P2072" s="57" t="s">
        <v>156</v>
      </c>
      <c r="Q2072" s="57" t="s">
        <v>157</v>
      </c>
      <c r="R2072" s="57" t="s">
        <v>158</v>
      </c>
      <c r="S2072" s="57" t="s">
        <v>159</v>
      </c>
      <c r="U2072" s="57" t="s">
        <v>160</v>
      </c>
      <c r="V2072" s="57" t="s">
        <v>160</v>
      </c>
      <c r="W2072" s="57" t="s">
        <v>160</v>
      </c>
      <c r="X2072" s="57" t="s">
        <v>160</v>
      </c>
      <c r="Y2072" s="57" t="s">
        <v>160</v>
      </c>
      <c r="Z2072" s="57" t="s">
        <v>160</v>
      </c>
      <c r="AA2072" s="57" t="s">
        <v>160</v>
      </c>
      <c r="AB2072" s="57" t="s">
        <v>160</v>
      </c>
      <c r="AC2072" s="57" t="s">
        <v>160</v>
      </c>
      <c r="AD2072" s="57" t="s">
        <v>160</v>
      </c>
      <c r="AE2072" s="57" t="s">
        <v>160</v>
      </c>
      <c r="AF2072" s="57" t="s">
        <v>160</v>
      </c>
      <c r="AG2072" s="57" t="s">
        <v>160</v>
      </c>
      <c r="AH2072" s="57" t="s">
        <v>160</v>
      </c>
      <c r="AI2072" s="57" t="s">
        <v>179</v>
      </c>
      <c r="AL2072" s="9">
        <v>53540</v>
      </c>
      <c r="AM2072" s="57">
        <v>153.09296212699999</v>
      </c>
      <c r="AN2072" s="57">
        <v>1453.52576649</v>
      </c>
      <c r="AO2072" s="57">
        <v>0</v>
      </c>
      <c r="AP2072" s="57">
        <v>153.09296212699999</v>
      </c>
      <c r="AQ2072" s="57">
        <v>1090.144324868</v>
      </c>
      <c r="AR2072" s="57">
        <v>0</v>
      </c>
      <c r="AS2072" s="57">
        <v>7.5361542000000004E-2</v>
      </c>
      <c r="AT2072" s="57">
        <v>0.53663444500000002</v>
      </c>
      <c r="AU2072" s="57">
        <v>0</v>
      </c>
      <c r="AV2072" s="57">
        <v>62.119999999000001</v>
      </c>
      <c r="AW2072" s="57">
        <v>4.1849999990000004</v>
      </c>
      <c r="AX2072" s="57">
        <v>0</v>
      </c>
      <c r="AY2072" s="57">
        <v>4.6814589599999996</v>
      </c>
      <c r="AZ2072" s="57">
        <v>2.2458151540000002</v>
      </c>
      <c r="BA2072" s="57">
        <v>0</v>
      </c>
      <c r="BB2072" s="57">
        <v>6.9272741140000003</v>
      </c>
      <c r="BC2072" s="57">
        <v>0</v>
      </c>
      <c r="BD2072" s="57">
        <v>0</v>
      </c>
      <c r="BE2072" s="57">
        <v>0</v>
      </c>
      <c r="BF2072" s="57">
        <v>0.384769321</v>
      </c>
      <c r="BG2072" s="57">
        <v>0.173181853</v>
      </c>
      <c r="BH2072" s="57">
        <v>0.55795117400000005</v>
      </c>
      <c r="BI2072" s="57">
        <v>0</v>
      </c>
      <c r="BJ2072" s="57">
        <v>0</v>
      </c>
      <c r="BK2072" s="57">
        <v>0</v>
      </c>
      <c r="BL2072" s="57">
        <v>0</v>
      </c>
      <c r="BM2072" s="57">
        <v>0</v>
      </c>
      <c r="BN2072" s="57">
        <v>0</v>
      </c>
      <c r="BO2072" s="57">
        <v>0</v>
      </c>
      <c r="BP2072" s="57">
        <v>6.36932294</v>
      </c>
      <c r="BQ2072" s="57">
        <v>0.74314252599999997</v>
      </c>
      <c r="BR2072" s="57">
        <v>0.27284745599999999</v>
      </c>
      <c r="BS2072" s="57">
        <v>6.36932294</v>
      </c>
      <c r="BT2072" s="57">
        <v>0.74314252599999997</v>
      </c>
      <c r="BU2072" s="57">
        <v>0.27284745599999999</v>
      </c>
    </row>
    <row r="2073" spans="1:73" x14ac:dyDescent="0.25">
      <c r="A2073" s="57">
        <v>2</v>
      </c>
      <c r="B2073" s="57">
        <v>42285342600000</v>
      </c>
      <c r="C2073" s="57" t="s">
        <v>167</v>
      </c>
      <c r="D2073" s="57" t="s">
        <v>168</v>
      </c>
      <c r="E2073" s="57" t="s">
        <v>169</v>
      </c>
      <c r="F2073" s="57">
        <v>0</v>
      </c>
      <c r="G2073" s="57" t="s">
        <v>49</v>
      </c>
      <c r="H2073" s="57" t="s">
        <v>150</v>
      </c>
      <c r="I2073" s="57" t="s">
        <v>151</v>
      </c>
      <c r="J2073" s="57" t="s">
        <v>152</v>
      </c>
      <c r="K2073" s="57" t="s">
        <v>51</v>
      </c>
      <c r="L2073" s="57" t="s">
        <v>153</v>
      </c>
      <c r="M2073" s="57" t="s">
        <v>154</v>
      </c>
      <c r="N2073" s="57" t="s">
        <v>155</v>
      </c>
      <c r="P2073" s="57" t="s">
        <v>156</v>
      </c>
      <c r="Q2073" s="57" t="s">
        <v>157</v>
      </c>
      <c r="R2073" s="57" t="s">
        <v>158</v>
      </c>
      <c r="S2073" s="57" t="s">
        <v>159</v>
      </c>
      <c r="U2073" s="57" t="s">
        <v>160</v>
      </c>
      <c r="V2073" s="57" t="s">
        <v>160</v>
      </c>
      <c r="W2073" s="57" t="s">
        <v>160</v>
      </c>
      <c r="X2073" s="57" t="s">
        <v>160</v>
      </c>
      <c r="Y2073" s="57" t="s">
        <v>160</v>
      </c>
      <c r="Z2073" s="57" t="s">
        <v>160</v>
      </c>
      <c r="AA2073" s="57" t="s">
        <v>160</v>
      </c>
      <c r="AB2073" s="57" t="s">
        <v>160</v>
      </c>
      <c r="AC2073" s="57" t="s">
        <v>160</v>
      </c>
      <c r="AD2073" s="57" t="s">
        <v>160</v>
      </c>
      <c r="AE2073" s="57" t="s">
        <v>160</v>
      </c>
      <c r="AF2073" s="57" t="s">
        <v>160</v>
      </c>
      <c r="AG2073" s="57" t="s">
        <v>160</v>
      </c>
      <c r="AH2073" s="57" t="s">
        <v>160</v>
      </c>
      <c r="AI2073" s="57" t="s">
        <v>179</v>
      </c>
      <c r="AL2073" s="9">
        <v>53571</v>
      </c>
      <c r="AM2073" s="57">
        <v>147.11678802500001</v>
      </c>
      <c r="AN2073" s="57">
        <v>1396.8776242429999</v>
      </c>
      <c r="AO2073" s="57">
        <v>0</v>
      </c>
      <c r="AP2073" s="57">
        <v>147.11678802500001</v>
      </c>
      <c r="AQ2073" s="57">
        <v>1047.6582181819999</v>
      </c>
      <c r="AR2073" s="57">
        <v>0</v>
      </c>
      <c r="AS2073" s="57">
        <v>7.2419709999999998E-2</v>
      </c>
      <c r="AT2073" s="57">
        <v>0.515720234</v>
      </c>
      <c r="AU2073" s="57">
        <v>0</v>
      </c>
      <c r="AV2073" s="57">
        <v>62.119999997000001</v>
      </c>
      <c r="AW2073" s="57">
        <v>4.1849999990000004</v>
      </c>
      <c r="AX2073" s="57">
        <v>0</v>
      </c>
      <c r="AY2073" s="57">
        <v>4.4987123899999997</v>
      </c>
      <c r="AZ2073" s="57">
        <v>2.1582891809999998</v>
      </c>
      <c r="BA2073" s="57">
        <v>0</v>
      </c>
      <c r="BB2073" s="57">
        <v>6.6570015710000003</v>
      </c>
      <c r="BC2073" s="57">
        <v>0</v>
      </c>
      <c r="BD2073" s="57">
        <v>0</v>
      </c>
      <c r="BE2073" s="57">
        <v>0</v>
      </c>
      <c r="BF2073" s="57">
        <v>0.369760062</v>
      </c>
      <c r="BG2073" s="57">
        <v>0.166425039</v>
      </c>
      <c r="BH2073" s="57">
        <v>0.53618510200000002</v>
      </c>
      <c r="BI2073" s="57">
        <v>0</v>
      </c>
      <c r="BJ2073" s="57">
        <v>0</v>
      </c>
      <c r="BK2073" s="57">
        <v>0</v>
      </c>
      <c r="BL2073" s="57">
        <v>0</v>
      </c>
      <c r="BM2073" s="57">
        <v>0</v>
      </c>
      <c r="BN2073" s="57">
        <v>0</v>
      </c>
      <c r="BO2073" s="57">
        <v>0</v>
      </c>
      <c r="BP2073" s="57">
        <v>6.1208164690000002</v>
      </c>
      <c r="BQ2073" s="57">
        <v>0.70857918799999997</v>
      </c>
      <c r="BR2073" s="57">
        <v>0.25920928199999999</v>
      </c>
      <c r="BS2073" s="57">
        <v>6.1208164690000002</v>
      </c>
      <c r="BT2073" s="57">
        <v>0.70857918799999997</v>
      </c>
      <c r="BU2073" s="57">
        <v>0.25920928199999999</v>
      </c>
    </row>
    <row r="2074" spans="1:73" x14ac:dyDescent="0.25">
      <c r="A2074" s="57">
        <v>2</v>
      </c>
      <c r="B2074" s="57">
        <v>42285342600000</v>
      </c>
      <c r="C2074" s="57" t="s">
        <v>167</v>
      </c>
      <c r="D2074" s="57" t="s">
        <v>168</v>
      </c>
      <c r="E2074" s="57" t="s">
        <v>169</v>
      </c>
      <c r="F2074" s="57">
        <v>0</v>
      </c>
      <c r="G2074" s="57" t="s">
        <v>49</v>
      </c>
      <c r="H2074" s="57" t="s">
        <v>150</v>
      </c>
      <c r="I2074" s="57" t="s">
        <v>151</v>
      </c>
      <c r="J2074" s="57" t="s">
        <v>152</v>
      </c>
      <c r="K2074" s="57" t="s">
        <v>51</v>
      </c>
      <c r="L2074" s="57" t="s">
        <v>153</v>
      </c>
      <c r="M2074" s="57" t="s">
        <v>154</v>
      </c>
      <c r="N2074" s="57" t="s">
        <v>155</v>
      </c>
      <c r="P2074" s="57" t="s">
        <v>156</v>
      </c>
      <c r="Q2074" s="57" t="s">
        <v>157</v>
      </c>
      <c r="R2074" s="57" t="s">
        <v>158</v>
      </c>
      <c r="S2074" s="57" t="s">
        <v>159</v>
      </c>
      <c r="U2074" s="57" t="s">
        <v>160</v>
      </c>
      <c r="V2074" s="57" t="s">
        <v>160</v>
      </c>
      <c r="W2074" s="57" t="s">
        <v>160</v>
      </c>
      <c r="X2074" s="57" t="s">
        <v>160</v>
      </c>
      <c r="Y2074" s="57" t="s">
        <v>160</v>
      </c>
      <c r="Z2074" s="57" t="s">
        <v>160</v>
      </c>
      <c r="AA2074" s="57" t="s">
        <v>160</v>
      </c>
      <c r="AB2074" s="57" t="s">
        <v>160</v>
      </c>
      <c r="AC2074" s="57" t="s">
        <v>160</v>
      </c>
      <c r="AD2074" s="57" t="s">
        <v>160</v>
      </c>
      <c r="AE2074" s="57" t="s">
        <v>160</v>
      </c>
      <c r="AF2074" s="57" t="s">
        <v>160</v>
      </c>
      <c r="AG2074" s="57" t="s">
        <v>160</v>
      </c>
      <c r="AH2074" s="57" t="s">
        <v>160</v>
      </c>
      <c r="AI2074" s="57" t="s">
        <v>179</v>
      </c>
      <c r="AL2074" s="9">
        <v>53601</v>
      </c>
      <c r="AM2074" s="57">
        <v>150.95619909499999</v>
      </c>
      <c r="AN2074" s="57">
        <v>1433.425017152</v>
      </c>
      <c r="AO2074" s="57">
        <v>0</v>
      </c>
      <c r="AP2074" s="57">
        <v>150.95619909499999</v>
      </c>
      <c r="AQ2074" s="57">
        <v>1075.0687628640001</v>
      </c>
      <c r="AR2074" s="57">
        <v>0</v>
      </c>
      <c r="AS2074" s="57">
        <v>7.4309699000000007E-2</v>
      </c>
      <c r="AT2074" s="57">
        <v>0.52921334900000006</v>
      </c>
      <c r="AU2074" s="57">
        <v>0</v>
      </c>
      <c r="AV2074" s="57">
        <v>62.120000001999998</v>
      </c>
      <c r="AW2074" s="57">
        <v>4.1850000009999997</v>
      </c>
      <c r="AX2074" s="57">
        <v>0</v>
      </c>
      <c r="AY2074" s="57">
        <v>4.6161184750000004</v>
      </c>
      <c r="AZ2074" s="57">
        <v>2.2147578659999998</v>
      </c>
      <c r="BA2074" s="57">
        <v>0</v>
      </c>
      <c r="BB2074" s="57">
        <v>6.8308763409999997</v>
      </c>
      <c r="BC2074" s="57">
        <v>0</v>
      </c>
      <c r="BD2074" s="57">
        <v>0</v>
      </c>
      <c r="BE2074" s="57">
        <v>0</v>
      </c>
      <c r="BF2074" s="57">
        <v>0.37942064800000003</v>
      </c>
      <c r="BG2074" s="57">
        <v>0.170771909</v>
      </c>
      <c r="BH2074" s="57">
        <v>0.55019255600000005</v>
      </c>
      <c r="BI2074" s="57">
        <v>0</v>
      </c>
      <c r="BJ2074" s="57">
        <v>0</v>
      </c>
      <c r="BK2074" s="57">
        <v>0</v>
      </c>
      <c r="BL2074" s="57">
        <v>0</v>
      </c>
      <c r="BM2074" s="57">
        <v>0</v>
      </c>
      <c r="BN2074" s="57">
        <v>0</v>
      </c>
      <c r="BO2074" s="57">
        <v>0</v>
      </c>
      <c r="BP2074" s="57">
        <v>6.2806837849999999</v>
      </c>
      <c r="BQ2074" s="57">
        <v>0.72122841100000001</v>
      </c>
      <c r="BR2074" s="57">
        <v>0.262843045</v>
      </c>
      <c r="BS2074" s="57">
        <v>6.2806837849999999</v>
      </c>
      <c r="BT2074" s="57">
        <v>0.72122841100000001</v>
      </c>
      <c r="BU2074" s="57">
        <v>0.262843045</v>
      </c>
    </row>
    <row r="2075" spans="1:73" x14ac:dyDescent="0.25">
      <c r="A2075" s="57">
        <v>2</v>
      </c>
      <c r="B2075" s="57">
        <v>42285342600000</v>
      </c>
      <c r="C2075" s="57" t="s">
        <v>167</v>
      </c>
      <c r="D2075" s="57" t="s">
        <v>168</v>
      </c>
      <c r="E2075" s="57" t="s">
        <v>169</v>
      </c>
      <c r="F2075" s="57">
        <v>0</v>
      </c>
      <c r="G2075" s="57" t="s">
        <v>49</v>
      </c>
      <c r="H2075" s="57" t="s">
        <v>150</v>
      </c>
      <c r="I2075" s="57" t="s">
        <v>151</v>
      </c>
      <c r="J2075" s="57" t="s">
        <v>152</v>
      </c>
      <c r="K2075" s="57" t="s">
        <v>51</v>
      </c>
      <c r="L2075" s="57" t="s">
        <v>153</v>
      </c>
      <c r="M2075" s="57" t="s">
        <v>154</v>
      </c>
      <c r="N2075" s="57" t="s">
        <v>155</v>
      </c>
      <c r="P2075" s="57" t="s">
        <v>156</v>
      </c>
      <c r="Q2075" s="57" t="s">
        <v>157</v>
      </c>
      <c r="R2075" s="57" t="s">
        <v>158</v>
      </c>
      <c r="S2075" s="57" t="s">
        <v>159</v>
      </c>
      <c r="U2075" s="57" t="s">
        <v>160</v>
      </c>
      <c r="V2075" s="57" t="s">
        <v>160</v>
      </c>
      <c r="W2075" s="57" t="s">
        <v>160</v>
      </c>
      <c r="X2075" s="57" t="s">
        <v>160</v>
      </c>
      <c r="Y2075" s="57" t="s">
        <v>160</v>
      </c>
      <c r="Z2075" s="57" t="s">
        <v>160</v>
      </c>
      <c r="AA2075" s="57" t="s">
        <v>160</v>
      </c>
      <c r="AB2075" s="57" t="s">
        <v>160</v>
      </c>
      <c r="AC2075" s="57" t="s">
        <v>160</v>
      </c>
      <c r="AD2075" s="57" t="s">
        <v>160</v>
      </c>
      <c r="AE2075" s="57" t="s">
        <v>160</v>
      </c>
      <c r="AF2075" s="57" t="s">
        <v>160</v>
      </c>
      <c r="AG2075" s="57" t="s">
        <v>160</v>
      </c>
      <c r="AH2075" s="57" t="s">
        <v>160</v>
      </c>
      <c r="AI2075" s="57" t="s">
        <v>179</v>
      </c>
      <c r="AL2075" s="9">
        <v>53632</v>
      </c>
      <c r="AM2075" s="57">
        <v>145.06391049199999</v>
      </c>
      <c r="AN2075" s="57">
        <v>1377.560259782</v>
      </c>
      <c r="AO2075" s="57">
        <v>0</v>
      </c>
      <c r="AP2075" s="57">
        <v>145.06391049199999</v>
      </c>
      <c r="AQ2075" s="57">
        <v>1033.1701948370001</v>
      </c>
      <c r="AR2075" s="57">
        <v>0</v>
      </c>
      <c r="AS2075" s="57">
        <v>7.1409160999999999E-2</v>
      </c>
      <c r="AT2075" s="57">
        <v>0.50858835999999996</v>
      </c>
      <c r="AU2075" s="57">
        <v>0</v>
      </c>
      <c r="AV2075" s="57">
        <v>62.119999995999997</v>
      </c>
      <c r="AW2075" s="57">
        <v>4.1850000009999997</v>
      </c>
      <c r="AX2075" s="57">
        <v>0</v>
      </c>
      <c r="AY2075" s="57">
        <v>4.4359370550000001</v>
      </c>
      <c r="AZ2075" s="57">
        <v>2.1284422869999999</v>
      </c>
      <c r="BA2075" s="57">
        <v>0</v>
      </c>
      <c r="BB2075" s="57">
        <v>6.5643793419999996</v>
      </c>
      <c r="BC2075" s="57">
        <v>0</v>
      </c>
      <c r="BD2075" s="57">
        <v>0</v>
      </c>
      <c r="BE2075" s="57">
        <v>0</v>
      </c>
      <c r="BF2075" s="57">
        <v>0.36462070200000002</v>
      </c>
      <c r="BG2075" s="57">
        <v>0.164109484</v>
      </c>
      <c r="BH2075" s="57">
        <v>0.52873018599999999</v>
      </c>
      <c r="BI2075" s="57">
        <v>0</v>
      </c>
      <c r="BJ2075" s="57">
        <v>0</v>
      </c>
      <c r="BK2075" s="57">
        <v>0</v>
      </c>
      <c r="BL2075" s="57">
        <v>0</v>
      </c>
      <c r="BM2075" s="57">
        <v>0</v>
      </c>
      <c r="BN2075" s="57">
        <v>0</v>
      </c>
      <c r="BO2075" s="57">
        <v>0</v>
      </c>
      <c r="BP2075" s="57">
        <v>6.0356491569999999</v>
      </c>
      <c r="BQ2075" s="57">
        <v>0.68768582899999997</v>
      </c>
      <c r="BR2075" s="57">
        <v>0.249705495</v>
      </c>
      <c r="BS2075" s="57">
        <v>6.0356491569999999</v>
      </c>
      <c r="BT2075" s="57">
        <v>0.68768582899999997</v>
      </c>
      <c r="BU2075" s="57">
        <v>0.249705495</v>
      </c>
    </row>
    <row r="2076" spans="1:73" x14ac:dyDescent="0.25">
      <c r="A2076" s="57">
        <v>2</v>
      </c>
      <c r="B2076" s="57">
        <v>42285342600000</v>
      </c>
      <c r="C2076" s="57" t="s">
        <v>167</v>
      </c>
      <c r="D2076" s="57" t="s">
        <v>168</v>
      </c>
      <c r="E2076" s="57" t="s">
        <v>169</v>
      </c>
      <c r="F2076" s="57">
        <v>0</v>
      </c>
      <c r="G2076" s="57" t="s">
        <v>49</v>
      </c>
      <c r="H2076" s="57" t="s">
        <v>150</v>
      </c>
      <c r="I2076" s="57" t="s">
        <v>151</v>
      </c>
      <c r="J2076" s="57" t="s">
        <v>152</v>
      </c>
      <c r="K2076" s="57" t="s">
        <v>51</v>
      </c>
      <c r="L2076" s="57" t="s">
        <v>153</v>
      </c>
      <c r="M2076" s="57" t="s">
        <v>154</v>
      </c>
      <c r="N2076" s="57" t="s">
        <v>155</v>
      </c>
      <c r="P2076" s="57" t="s">
        <v>156</v>
      </c>
      <c r="Q2076" s="57" t="s">
        <v>157</v>
      </c>
      <c r="R2076" s="57" t="s">
        <v>158</v>
      </c>
      <c r="S2076" s="57" t="s">
        <v>159</v>
      </c>
      <c r="U2076" s="57" t="s">
        <v>160</v>
      </c>
      <c r="V2076" s="57" t="s">
        <v>160</v>
      </c>
      <c r="W2076" s="57" t="s">
        <v>160</v>
      </c>
      <c r="X2076" s="57" t="s">
        <v>160</v>
      </c>
      <c r="Y2076" s="57" t="s">
        <v>160</v>
      </c>
      <c r="Z2076" s="57" t="s">
        <v>160</v>
      </c>
      <c r="AA2076" s="57" t="s">
        <v>160</v>
      </c>
      <c r="AB2076" s="57" t="s">
        <v>160</v>
      </c>
      <c r="AC2076" s="57" t="s">
        <v>160</v>
      </c>
      <c r="AD2076" s="57" t="s">
        <v>160</v>
      </c>
      <c r="AE2076" s="57" t="s">
        <v>160</v>
      </c>
      <c r="AF2076" s="57" t="s">
        <v>160</v>
      </c>
      <c r="AG2076" s="57" t="s">
        <v>160</v>
      </c>
      <c r="AH2076" s="57" t="s">
        <v>160</v>
      </c>
      <c r="AI2076" s="57" t="s">
        <v>179</v>
      </c>
      <c r="AL2076" s="9">
        <v>53662</v>
      </c>
      <c r="AM2076" s="57">
        <v>148.85023257399999</v>
      </c>
      <c r="AN2076" s="57">
        <v>1413.6022402650001</v>
      </c>
      <c r="AO2076" s="57">
        <v>0</v>
      </c>
      <c r="AP2076" s="57">
        <v>148.85023257399999</v>
      </c>
      <c r="AQ2076" s="57">
        <v>1060.2016801990001</v>
      </c>
      <c r="AR2076" s="57">
        <v>0</v>
      </c>
      <c r="AS2076" s="57">
        <v>7.3273014999999997E-2</v>
      </c>
      <c r="AT2076" s="57">
        <v>0.52189487899999998</v>
      </c>
      <c r="AU2076" s="57">
        <v>0</v>
      </c>
      <c r="AV2076" s="57">
        <v>62.120000003000001</v>
      </c>
      <c r="AW2076" s="57">
        <v>4.1850000009999997</v>
      </c>
      <c r="AX2076" s="57">
        <v>0</v>
      </c>
      <c r="AY2076" s="57">
        <v>4.5517197219999996</v>
      </c>
      <c r="AZ2076" s="57">
        <v>2.1841300690000001</v>
      </c>
      <c r="BA2076" s="57">
        <v>0</v>
      </c>
      <c r="BB2076" s="57">
        <v>6.7358497909999997</v>
      </c>
      <c r="BC2076" s="57">
        <v>0</v>
      </c>
      <c r="BD2076" s="57">
        <v>0</v>
      </c>
      <c r="BE2076" s="57">
        <v>0</v>
      </c>
      <c r="BF2076" s="57">
        <v>0.37414770000000003</v>
      </c>
      <c r="BG2076" s="57">
        <v>0.168396245</v>
      </c>
      <c r="BH2076" s="57">
        <v>0.54254394500000003</v>
      </c>
      <c r="BI2076" s="57">
        <v>0</v>
      </c>
      <c r="BJ2076" s="57">
        <v>0</v>
      </c>
      <c r="BK2076" s="57">
        <v>0</v>
      </c>
      <c r="BL2076" s="57">
        <v>0</v>
      </c>
      <c r="BM2076" s="57">
        <v>0</v>
      </c>
      <c r="BN2076" s="57">
        <v>0</v>
      </c>
      <c r="BO2076" s="57">
        <v>0</v>
      </c>
      <c r="BP2076" s="57">
        <v>6.1933058460000003</v>
      </c>
      <c r="BQ2076" s="57">
        <v>0.69996363699999997</v>
      </c>
      <c r="BR2076" s="57">
        <v>0.25320659299999998</v>
      </c>
      <c r="BS2076" s="57">
        <v>6.1933058460000003</v>
      </c>
      <c r="BT2076" s="57">
        <v>0.69996363699999997</v>
      </c>
      <c r="BU2076" s="57">
        <v>0.25320659299999998</v>
      </c>
    </row>
    <row r="2077" spans="1:73" x14ac:dyDescent="0.25">
      <c r="A2077" s="57">
        <v>2</v>
      </c>
      <c r="B2077" s="57">
        <v>42285342600000</v>
      </c>
      <c r="C2077" s="57" t="s">
        <v>167</v>
      </c>
      <c r="D2077" s="57" t="s">
        <v>168</v>
      </c>
      <c r="E2077" s="57" t="s">
        <v>169</v>
      </c>
      <c r="F2077" s="57">
        <v>0</v>
      </c>
      <c r="G2077" s="57" t="s">
        <v>49</v>
      </c>
      <c r="H2077" s="57" t="s">
        <v>150</v>
      </c>
      <c r="I2077" s="57" t="s">
        <v>151</v>
      </c>
      <c r="J2077" s="57" t="s">
        <v>152</v>
      </c>
      <c r="K2077" s="57" t="s">
        <v>51</v>
      </c>
      <c r="L2077" s="57" t="s">
        <v>153</v>
      </c>
      <c r="M2077" s="57" t="s">
        <v>154</v>
      </c>
      <c r="N2077" s="57" t="s">
        <v>155</v>
      </c>
      <c r="P2077" s="57" t="s">
        <v>156</v>
      </c>
      <c r="Q2077" s="57" t="s">
        <v>157</v>
      </c>
      <c r="R2077" s="57" t="s">
        <v>158</v>
      </c>
      <c r="S2077" s="57" t="s">
        <v>159</v>
      </c>
      <c r="U2077" s="57" t="s">
        <v>160</v>
      </c>
      <c r="V2077" s="57" t="s">
        <v>160</v>
      </c>
      <c r="W2077" s="57" t="s">
        <v>160</v>
      </c>
      <c r="X2077" s="57" t="s">
        <v>160</v>
      </c>
      <c r="Y2077" s="57" t="s">
        <v>160</v>
      </c>
      <c r="Z2077" s="57" t="s">
        <v>160</v>
      </c>
      <c r="AA2077" s="57" t="s">
        <v>160</v>
      </c>
      <c r="AB2077" s="57" t="s">
        <v>160</v>
      </c>
      <c r="AC2077" s="57" t="s">
        <v>160</v>
      </c>
      <c r="AD2077" s="57" t="s">
        <v>160</v>
      </c>
      <c r="AE2077" s="57" t="s">
        <v>160</v>
      </c>
      <c r="AF2077" s="57" t="s">
        <v>160</v>
      </c>
      <c r="AG2077" s="57" t="s">
        <v>160</v>
      </c>
      <c r="AH2077" s="57" t="s">
        <v>160</v>
      </c>
      <c r="AI2077" s="57" t="s">
        <v>179</v>
      </c>
      <c r="AL2077" s="9">
        <v>53693</v>
      </c>
      <c r="AM2077" s="57">
        <v>147.79164246600001</v>
      </c>
      <c r="AN2077" s="57">
        <v>1403.6336637510001</v>
      </c>
      <c r="AO2077" s="57">
        <v>0</v>
      </c>
      <c r="AP2077" s="57">
        <v>147.79164246600001</v>
      </c>
      <c r="AQ2077" s="57">
        <v>1052.7252478129999</v>
      </c>
      <c r="AR2077" s="57">
        <v>0</v>
      </c>
      <c r="AS2077" s="57">
        <v>7.2751914000000001E-2</v>
      </c>
      <c r="AT2077" s="57">
        <v>0.51821452999999995</v>
      </c>
      <c r="AU2077" s="57">
        <v>0</v>
      </c>
      <c r="AV2077" s="57">
        <v>62.120000003999998</v>
      </c>
      <c r="AW2077" s="57">
        <v>4.1849999999999996</v>
      </c>
      <c r="AX2077" s="57">
        <v>0</v>
      </c>
      <c r="AY2077" s="57">
        <v>4.5193488930000001</v>
      </c>
      <c r="AZ2077" s="57">
        <v>2.16872781</v>
      </c>
      <c r="BA2077" s="57">
        <v>0</v>
      </c>
      <c r="BB2077" s="57">
        <v>6.6880767030000001</v>
      </c>
      <c r="BC2077" s="57">
        <v>0</v>
      </c>
      <c r="BD2077" s="57">
        <v>0</v>
      </c>
      <c r="BE2077" s="57">
        <v>0</v>
      </c>
      <c r="BF2077" s="57">
        <v>0.371496675</v>
      </c>
      <c r="BG2077" s="57">
        <v>0.167201918</v>
      </c>
      <c r="BH2077" s="57">
        <v>0.538698593</v>
      </c>
      <c r="BI2077" s="57">
        <v>0</v>
      </c>
      <c r="BJ2077" s="57">
        <v>0</v>
      </c>
      <c r="BK2077" s="57">
        <v>0</v>
      </c>
      <c r="BL2077" s="57">
        <v>0</v>
      </c>
      <c r="BM2077" s="57">
        <v>0</v>
      </c>
      <c r="BN2077" s="57">
        <v>0</v>
      </c>
      <c r="BO2077" s="57">
        <v>0</v>
      </c>
      <c r="BP2077" s="57">
        <v>6.1493781099999998</v>
      </c>
      <c r="BQ2077" s="57">
        <v>0.68939957600000001</v>
      </c>
      <c r="BR2077" s="57">
        <v>0.24844602299999999</v>
      </c>
      <c r="BS2077" s="57">
        <v>6.1493781099999998</v>
      </c>
      <c r="BT2077" s="57">
        <v>0.68939957600000001</v>
      </c>
      <c r="BU2077" s="57">
        <v>0.24844602299999999</v>
      </c>
    </row>
    <row r="2078" spans="1:73" x14ac:dyDescent="0.25">
      <c r="A2078" s="57">
        <v>2</v>
      </c>
      <c r="B2078" s="57">
        <v>42285342600000</v>
      </c>
      <c r="C2078" s="57" t="s">
        <v>167</v>
      </c>
      <c r="D2078" s="57" t="s">
        <v>168</v>
      </c>
      <c r="E2078" s="57" t="s">
        <v>169</v>
      </c>
      <c r="F2078" s="57">
        <v>0</v>
      </c>
      <c r="G2078" s="57" t="s">
        <v>49</v>
      </c>
      <c r="H2078" s="57" t="s">
        <v>150</v>
      </c>
      <c r="I2078" s="57" t="s">
        <v>151</v>
      </c>
      <c r="J2078" s="57" t="s">
        <v>152</v>
      </c>
      <c r="K2078" s="57" t="s">
        <v>51</v>
      </c>
      <c r="L2078" s="57" t="s">
        <v>153</v>
      </c>
      <c r="M2078" s="57" t="s">
        <v>154</v>
      </c>
      <c r="N2078" s="57" t="s">
        <v>155</v>
      </c>
      <c r="P2078" s="57" t="s">
        <v>156</v>
      </c>
      <c r="Q2078" s="57" t="s">
        <v>157</v>
      </c>
      <c r="R2078" s="57" t="s">
        <v>158</v>
      </c>
      <c r="S2078" s="57" t="s">
        <v>159</v>
      </c>
      <c r="U2078" s="57" t="s">
        <v>160</v>
      </c>
      <c r="V2078" s="57" t="s">
        <v>160</v>
      </c>
      <c r="W2078" s="57" t="s">
        <v>160</v>
      </c>
      <c r="X2078" s="57" t="s">
        <v>160</v>
      </c>
      <c r="Y2078" s="57" t="s">
        <v>160</v>
      </c>
      <c r="Z2078" s="57" t="s">
        <v>160</v>
      </c>
      <c r="AA2078" s="57" t="s">
        <v>160</v>
      </c>
      <c r="AB2078" s="57" t="s">
        <v>160</v>
      </c>
      <c r="AC2078" s="57" t="s">
        <v>160</v>
      </c>
      <c r="AD2078" s="57" t="s">
        <v>160</v>
      </c>
      <c r="AE2078" s="57" t="s">
        <v>160</v>
      </c>
      <c r="AF2078" s="57" t="s">
        <v>160</v>
      </c>
      <c r="AG2078" s="57" t="s">
        <v>160</v>
      </c>
      <c r="AH2078" s="57" t="s">
        <v>160</v>
      </c>
      <c r="AI2078" s="57" t="s">
        <v>179</v>
      </c>
      <c r="AL2078" s="9">
        <v>53724</v>
      </c>
      <c r="AM2078" s="57">
        <v>132.58581378599999</v>
      </c>
      <c r="AN2078" s="57">
        <v>1259.28842672</v>
      </c>
      <c r="AO2078" s="57">
        <v>0</v>
      </c>
      <c r="AP2078" s="57">
        <v>132.58581378599999</v>
      </c>
      <c r="AQ2078" s="57">
        <v>944.46632004000003</v>
      </c>
      <c r="AR2078" s="57">
        <v>0</v>
      </c>
      <c r="AS2078" s="57">
        <v>6.5266693000000001E-2</v>
      </c>
      <c r="AT2078" s="57">
        <v>0.46492299100000001</v>
      </c>
      <c r="AU2078" s="57">
        <v>0</v>
      </c>
      <c r="AV2078" s="57">
        <v>62.119999997999997</v>
      </c>
      <c r="AW2078" s="57">
        <v>4.1849999990000004</v>
      </c>
      <c r="AX2078" s="57">
        <v>0</v>
      </c>
      <c r="AY2078" s="57">
        <v>4.0543669500000004</v>
      </c>
      <c r="AZ2078" s="57">
        <v>1.945702716</v>
      </c>
      <c r="BA2078" s="57">
        <v>0</v>
      </c>
      <c r="BB2078" s="57">
        <v>6.0000696659999999</v>
      </c>
      <c r="BC2078" s="57">
        <v>0</v>
      </c>
      <c r="BD2078" s="57">
        <v>0</v>
      </c>
      <c r="BE2078" s="57">
        <v>0</v>
      </c>
      <c r="BF2078" s="57">
        <v>0.33328268999999999</v>
      </c>
      <c r="BG2078" s="57">
        <v>0.15000174199999999</v>
      </c>
      <c r="BH2078" s="57">
        <v>0.48328443100000001</v>
      </c>
      <c r="BI2078" s="57">
        <v>0</v>
      </c>
      <c r="BJ2078" s="57">
        <v>0</v>
      </c>
      <c r="BK2078" s="57">
        <v>0</v>
      </c>
      <c r="BL2078" s="57">
        <v>0</v>
      </c>
      <c r="BM2078" s="57">
        <v>0</v>
      </c>
      <c r="BN2078" s="57">
        <v>0</v>
      </c>
      <c r="BO2078" s="57">
        <v>0</v>
      </c>
      <c r="BP2078" s="57">
        <v>5.5167852350000004</v>
      </c>
      <c r="BQ2078" s="57">
        <v>0.61397789599999997</v>
      </c>
      <c r="BR2078" s="57">
        <v>0.22051282</v>
      </c>
      <c r="BS2078" s="57">
        <v>5.5167852350000004</v>
      </c>
      <c r="BT2078" s="57">
        <v>0.61397789599999997</v>
      </c>
      <c r="BU2078" s="57">
        <v>0.22051282</v>
      </c>
    </row>
    <row r="2079" spans="1:73" x14ac:dyDescent="0.25">
      <c r="A2079" s="57">
        <v>2</v>
      </c>
      <c r="B2079" s="57">
        <v>42285342600000</v>
      </c>
      <c r="C2079" s="57" t="s">
        <v>167</v>
      </c>
      <c r="D2079" s="57" t="s">
        <v>168</v>
      </c>
      <c r="E2079" s="57" t="s">
        <v>169</v>
      </c>
      <c r="F2079" s="57">
        <v>0</v>
      </c>
      <c r="G2079" s="57" t="s">
        <v>49</v>
      </c>
      <c r="H2079" s="57" t="s">
        <v>150</v>
      </c>
      <c r="I2079" s="57" t="s">
        <v>151</v>
      </c>
      <c r="J2079" s="57" t="s">
        <v>152</v>
      </c>
      <c r="K2079" s="57" t="s">
        <v>51</v>
      </c>
      <c r="L2079" s="57" t="s">
        <v>153</v>
      </c>
      <c r="M2079" s="57" t="s">
        <v>154</v>
      </c>
      <c r="N2079" s="57" t="s">
        <v>155</v>
      </c>
      <c r="P2079" s="57" t="s">
        <v>156</v>
      </c>
      <c r="Q2079" s="57" t="s">
        <v>157</v>
      </c>
      <c r="R2079" s="57" t="s">
        <v>158</v>
      </c>
      <c r="S2079" s="57" t="s">
        <v>159</v>
      </c>
      <c r="U2079" s="57" t="s">
        <v>160</v>
      </c>
      <c r="V2079" s="57" t="s">
        <v>160</v>
      </c>
      <c r="W2079" s="57" t="s">
        <v>160</v>
      </c>
      <c r="X2079" s="57" t="s">
        <v>160</v>
      </c>
      <c r="Y2079" s="57" t="s">
        <v>160</v>
      </c>
      <c r="Z2079" s="57" t="s">
        <v>160</v>
      </c>
      <c r="AA2079" s="57" t="s">
        <v>160</v>
      </c>
      <c r="AB2079" s="57" t="s">
        <v>160</v>
      </c>
      <c r="AC2079" s="57" t="s">
        <v>160</v>
      </c>
      <c r="AD2079" s="57" t="s">
        <v>160</v>
      </c>
      <c r="AE2079" s="57" t="s">
        <v>160</v>
      </c>
      <c r="AF2079" s="57" t="s">
        <v>160</v>
      </c>
      <c r="AG2079" s="57" t="s">
        <v>160</v>
      </c>
      <c r="AH2079" s="57" t="s">
        <v>160</v>
      </c>
      <c r="AI2079" s="57" t="s">
        <v>179</v>
      </c>
      <c r="AL2079" s="9">
        <v>53752</v>
      </c>
      <c r="AM2079" s="57">
        <v>145.79834017300001</v>
      </c>
      <c r="AN2079" s="57">
        <v>1384.855013113</v>
      </c>
      <c r="AO2079" s="57">
        <v>0</v>
      </c>
      <c r="AP2079" s="57">
        <v>145.79834017300001</v>
      </c>
      <c r="AQ2079" s="57">
        <v>1038.641259835</v>
      </c>
      <c r="AR2079" s="57">
        <v>0</v>
      </c>
      <c r="AS2079" s="57">
        <v>7.1770690999999998E-2</v>
      </c>
      <c r="AT2079" s="57">
        <v>0.51128154699999995</v>
      </c>
      <c r="AU2079" s="57">
        <v>0</v>
      </c>
      <c r="AV2079" s="57">
        <v>62.120000001000001</v>
      </c>
      <c r="AW2079" s="57">
        <v>4.1849999999999996</v>
      </c>
      <c r="AX2079" s="57">
        <v>0</v>
      </c>
      <c r="AY2079" s="57">
        <v>4.4583953210000002</v>
      </c>
      <c r="AZ2079" s="57">
        <v>2.1397132719999998</v>
      </c>
      <c r="BA2079" s="57">
        <v>0</v>
      </c>
      <c r="BB2079" s="57">
        <v>6.5981085930000001</v>
      </c>
      <c r="BC2079" s="57">
        <v>0</v>
      </c>
      <c r="BD2079" s="57">
        <v>0</v>
      </c>
      <c r="BE2079" s="57">
        <v>0</v>
      </c>
      <c r="BF2079" s="57">
        <v>0.36650391999999998</v>
      </c>
      <c r="BG2079" s="57">
        <v>0.164952715</v>
      </c>
      <c r="BH2079" s="57">
        <v>0.53145663499999996</v>
      </c>
      <c r="BI2079" s="57">
        <v>0</v>
      </c>
      <c r="BJ2079" s="57">
        <v>0</v>
      </c>
      <c r="BK2079" s="57">
        <v>0</v>
      </c>
      <c r="BL2079" s="57">
        <v>0</v>
      </c>
      <c r="BM2079" s="57">
        <v>0</v>
      </c>
      <c r="BN2079" s="57">
        <v>0</v>
      </c>
      <c r="BO2079" s="57">
        <v>0</v>
      </c>
      <c r="BP2079" s="57">
        <v>6.0666519579999996</v>
      </c>
      <c r="BQ2079" s="57">
        <v>0.66973439300000004</v>
      </c>
      <c r="BR2079" s="57">
        <v>0.23963222200000001</v>
      </c>
      <c r="BS2079" s="57">
        <v>6.0666519579999996</v>
      </c>
      <c r="BT2079" s="57">
        <v>0.66973439300000004</v>
      </c>
      <c r="BU2079" s="57">
        <v>0.23963222200000001</v>
      </c>
    </row>
    <row r="2080" spans="1:73" x14ac:dyDescent="0.25">
      <c r="A2080" s="57">
        <v>2</v>
      </c>
      <c r="B2080" s="57">
        <v>42285342600000</v>
      </c>
      <c r="C2080" s="57" t="s">
        <v>167</v>
      </c>
      <c r="D2080" s="57" t="s">
        <v>168</v>
      </c>
      <c r="E2080" s="57" t="s">
        <v>169</v>
      </c>
      <c r="F2080" s="57">
        <v>0</v>
      </c>
      <c r="G2080" s="57" t="s">
        <v>49</v>
      </c>
      <c r="H2080" s="57" t="s">
        <v>150</v>
      </c>
      <c r="I2080" s="57" t="s">
        <v>151</v>
      </c>
      <c r="J2080" s="57" t="s">
        <v>152</v>
      </c>
      <c r="K2080" s="57" t="s">
        <v>51</v>
      </c>
      <c r="L2080" s="57" t="s">
        <v>153</v>
      </c>
      <c r="M2080" s="57" t="s">
        <v>154</v>
      </c>
      <c r="N2080" s="57" t="s">
        <v>155</v>
      </c>
      <c r="P2080" s="57" t="s">
        <v>156</v>
      </c>
      <c r="Q2080" s="57" t="s">
        <v>157</v>
      </c>
      <c r="R2080" s="57" t="s">
        <v>158</v>
      </c>
      <c r="S2080" s="57" t="s">
        <v>159</v>
      </c>
      <c r="U2080" s="57" t="s">
        <v>160</v>
      </c>
      <c r="V2080" s="57" t="s">
        <v>160</v>
      </c>
      <c r="W2080" s="57" t="s">
        <v>160</v>
      </c>
      <c r="X2080" s="57" t="s">
        <v>160</v>
      </c>
      <c r="Y2080" s="57" t="s">
        <v>160</v>
      </c>
      <c r="Z2080" s="57" t="s">
        <v>160</v>
      </c>
      <c r="AA2080" s="57" t="s">
        <v>160</v>
      </c>
      <c r="AB2080" s="57" t="s">
        <v>160</v>
      </c>
      <c r="AC2080" s="57" t="s">
        <v>160</v>
      </c>
      <c r="AD2080" s="57" t="s">
        <v>160</v>
      </c>
      <c r="AE2080" s="57" t="s">
        <v>160</v>
      </c>
      <c r="AF2080" s="57" t="s">
        <v>160</v>
      </c>
      <c r="AG2080" s="57" t="s">
        <v>160</v>
      </c>
      <c r="AH2080" s="57" t="s">
        <v>160</v>
      </c>
      <c r="AI2080" s="57" t="s">
        <v>179</v>
      </c>
      <c r="AL2080" s="9">
        <v>53783</v>
      </c>
      <c r="AM2080" s="57">
        <v>140.10851093799999</v>
      </c>
      <c r="AN2080" s="57">
        <v>1330.883170587</v>
      </c>
      <c r="AO2080" s="57">
        <v>0</v>
      </c>
      <c r="AP2080" s="57">
        <v>140.10851093799999</v>
      </c>
      <c r="AQ2080" s="57">
        <v>998.16237794000006</v>
      </c>
      <c r="AR2080" s="57">
        <v>0</v>
      </c>
      <c r="AS2080" s="57">
        <v>6.8969816000000003E-2</v>
      </c>
      <c r="AT2080" s="57">
        <v>0.49135541199999999</v>
      </c>
      <c r="AU2080" s="57">
        <v>0</v>
      </c>
      <c r="AV2080" s="57">
        <v>62.120000001000001</v>
      </c>
      <c r="AW2080" s="57">
        <v>4.1849999999999996</v>
      </c>
      <c r="AX2080" s="57">
        <v>0</v>
      </c>
      <c r="AY2080" s="57">
        <v>4.2844049450000004</v>
      </c>
      <c r="AZ2080" s="57">
        <v>2.0563224</v>
      </c>
      <c r="BA2080" s="57">
        <v>0</v>
      </c>
      <c r="BB2080" s="57">
        <v>6.3407273450000003</v>
      </c>
      <c r="BC2080" s="57">
        <v>0</v>
      </c>
      <c r="BD2080" s="57">
        <v>0</v>
      </c>
      <c r="BE2080" s="57">
        <v>0</v>
      </c>
      <c r="BF2080" s="57">
        <v>0.352209412</v>
      </c>
      <c r="BG2080" s="57">
        <v>0.15851818400000001</v>
      </c>
      <c r="BH2080" s="57">
        <v>0.51072759499999998</v>
      </c>
      <c r="BI2080" s="57">
        <v>0</v>
      </c>
      <c r="BJ2080" s="57">
        <v>0</v>
      </c>
      <c r="BK2080" s="57">
        <v>0</v>
      </c>
      <c r="BL2080" s="57">
        <v>0</v>
      </c>
      <c r="BM2080" s="57">
        <v>0</v>
      </c>
      <c r="BN2080" s="57">
        <v>0</v>
      </c>
      <c r="BO2080" s="57">
        <v>0</v>
      </c>
      <c r="BP2080" s="57">
        <v>5.8299997489999997</v>
      </c>
      <c r="BQ2080" s="57">
        <v>0.63859019800000005</v>
      </c>
      <c r="BR2080" s="57">
        <v>0.22765606299999999</v>
      </c>
      <c r="BS2080" s="57">
        <v>5.8299997489999997</v>
      </c>
      <c r="BT2080" s="57">
        <v>0.63859019800000005</v>
      </c>
      <c r="BU2080" s="57">
        <v>0.22765606299999999</v>
      </c>
    </row>
    <row r="2081" spans="1:73" x14ac:dyDescent="0.25">
      <c r="A2081" s="57">
        <v>2</v>
      </c>
      <c r="B2081" s="57">
        <v>42285342600000</v>
      </c>
      <c r="C2081" s="57" t="s">
        <v>167</v>
      </c>
      <c r="D2081" s="57" t="s">
        <v>168</v>
      </c>
      <c r="E2081" s="57" t="s">
        <v>169</v>
      </c>
      <c r="F2081" s="57">
        <v>0</v>
      </c>
      <c r="G2081" s="57" t="s">
        <v>49</v>
      </c>
      <c r="H2081" s="57" t="s">
        <v>150</v>
      </c>
      <c r="I2081" s="57" t="s">
        <v>151</v>
      </c>
      <c r="J2081" s="57" t="s">
        <v>152</v>
      </c>
      <c r="K2081" s="57" t="s">
        <v>51</v>
      </c>
      <c r="L2081" s="57" t="s">
        <v>153</v>
      </c>
      <c r="M2081" s="57" t="s">
        <v>154</v>
      </c>
      <c r="N2081" s="57" t="s">
        <v>155</v>
      </c>
      <c r="P2081" s="57" t="s">
        <v>156</v>
      </c>
      <c r="Q2081" s="57" t="s">
        <v>157</v>
      </c>
      <c r="R2081" s="57" t="s">
        <v>158</v>
      </c>
      <c r="S2081" s="57" t="s">
        <v>159</v>
      </c>
      <c r="U2081" s="57" t="s">
        <v>160</v>
      </c>
      <c r="V2081" s="57" t="s">
        <v>160</v>
      </c>
      <c r="W2081" s="57" t="s">
        <v>160</v>
      </c>
      <c r="X2081" s="57" t="s">
        <v>160</v>
      </c>
      <c r="Y2081" s="57" t="s">
        <v>160</v>
      </c>
      <c r="Z2081" s="57" t="s">
        <v>160</v>
      </c>
      <c r="AA2081" s="57" t="s">
        <v>160</v>
      </c>
      <c r="AB2081" s="57" t="s">
        <v>160</v>
      </c>
      <c r="AC2081" s="57" t="s">
        <v>160</v>
      </c>
      <c r="AD2081" s="57" t="s">
        <v>160</v>
      </c>
      <c r="AE2081" s="57" t="s">
        <v>160</v>
      </c>
      <c r="AF2081" s="57" t="s">
        <v>160</v>
      </c>
      <c r="AG2081" s="57" t="s">
        <v>160</v>
      </c>
      <c r="AH2081" s="57" t="s">
        <v>160</v>
      </c>
      <c r="AI2081" s="57" t="s">
        <v>179</v>
      </c>
      <c r="AL2081" s="9">
        <v>53813</v>
      </c>
      <c r="AM2081" s="57">
        <v>143.76665289600001</v>
      </c>
      <c r="AN2081" s="57">
        <v>1365.703908858</v>
      </c>
      <c r="AO2081" s="57">
        <v>0</v>
      </c>
      <c r="AP2081" s="57">
        <v>143.76665289600001</v>
      </c>
      <c r="AQ2081" s="57">
        <v>1024.2779316430001</v>
      </c>
      <c r="AR2081" s="57">
        <v>0</v>
      </c>
      <c r="AS2081" s="57">
        <v>7.0770573000000003E-2</v>
      </c>
      <c r="AT2081" s="57">
        <v>0.50421105499999996</v>
      </c>
      <c r="AU2081" s="57">
        <v>0</v>
      </c>
      <c r="AV2081" s="57">
        <v>62.120000003000001</v>
      </c>
      <c r="AW2081" s="57">
        <v>4.1849999999999996</v>
      </c>
      <c r="AX2081" s="57">
        <v>0</v>
      </c>
      <c r="AY2081" s="57">
        <v>4.396267967</v>
      </c>
      <c r="AZ2081" s="57">
        <v>2.1101232639999998</v>
      </c>
      <c r="BA2081" s="57">
        <v>0</v>
      </c>
      <c r="BB2081" s="57">
        <v>6.5063912310000003</v>
      </c>
      <c r="BC2081" s="57">
        <v>0</v>
      </c>
      <c r="BD2081" s="57">
        <v>0</v>
      </c>
      <c r="BE2081" s="57">
        <v>0</v>
      </c>
      <c r="BF2081" s="57">
        <v>0.361413761</v>
      </c>
      <c r="BG2081" s="57">
        <v>0.162659781</v>
      </c>
      <c r="BH2081" s="57">
        <v>0.52407354100000003</v>
      </c>
      <c r="BI2081" s="57">
        <v>0</v>
      </c>
      <c r="BJ2081" s="57">
        <v>0</v>
      </c>
      <c r="BK2081" s="57">
        <v>0</v>
      </c>
      <c r="BL2081" s="57">
        <v>0</v>
      </c>
      <c r="BM2081" s="57">
        <v>0</v>
      </c>
      <c r="BN2081" s="57">
        <v>0</v>
      </c>
      <c r="BO2081" s="57">
        <v>0</v>
      </c>
      <c r="BP2081" s="57">
        <v>5.9823176890000003</v>
      </c>
      <c r="BQ2081" s="57">
        <v>0.64999504699999999</v>
      </c>
      <c r="BR2081" s="57">
        <v>0.23084928199999999</v>
      </c>
      <c r="BS2081" s="57">
        <v>5.9823176890000003</v>
      </c>
      <c r="BT2081" s="57">
        <v>0.64999504699999999</v>
      </c>
      <c r="BU2081" s="57">
        <v>0.23084928199999999</v>
      </c>
    </row>
    <row r="2082" spans="1:73" x14ac:dyDescent="0.25">
      <c r="A2082" s="57">
        <v>2</v>
      </c>
      <c r="B2082" s="57">
        <v>42285342600000</v>
      </c>
      <c r="C2082" s="57" t="s">
        <v>167</v>
      </c>
      <c r="D2082" s="57" t="s">
        <v>168</v>
      </c>
      <c r="E2082" s="57" t="s">
        <v>169</v>
      </c>
      <c r="F2082" s="57">
        <v>0</v>
      </c>
      <c r="G2082" s="57" t="s">
        <v>49</v>
      </c>
      <c r="H2082" s="57" t="s">
        <v>150</v>
      </c>
      <c r="I2082" s="57" t="s">
        <v>151</v>
      </c>
      <c r="J2082" s="57" t="s">
        <v>152</v>
      </c>
      <c r="K2082" s="57" t="s">
        <v>51</v>
      </c>
      <c r="L2082" s="57" t="s">
        <v>153</v>
      </c>
      <c r="M2082" s="57" t="s">
        <v>154</v>
      </c>
      <c r="N2082" s="57" t="s">
        <v>155</v>
      </c>
      <c r="P2082" s="57" t="s">
        <v>156</v>
      </c>
      <c r="Q2082" s="57" t="s">
        <v>157</v>
      </c>
      <c r="R2082" s="57" t="s">
        <v>158</v>
      </c>
      <c r="S2082" s="57" t="s">
        <v>159</v>
      </c>
      <c r="U2082" s="57" t="s">
        <v>160</v>
      </c>
      <c r="V2082" s="57" t="s">
        <v>160</v>
      </c>
      <c r="W2082" s="57" t="s">
        <v>160</v>
      </c>
      <c r="X2082" s="57" t="s">
        <v>160</v>
      </c>
      <c r="Y2082" s="57" t="s">
        <v>160</v>
      </c>
      <c r="Z2082" s="57" t="s">
        <v>160</v>
      </c>
      <c r="AA2082" s="57" t="s">
        <v>160</v>
      </c>
      <c r="AB2082" s="57" t="s">
        <v>160</v>
      </c>
      <c r="AC2082" s="57" t="s">
        <v>160</v>
      </c>
      <c r="AD2082" s="57" t="s">
        <v>160</v>
      </c>
      <c r="AE2082" s="57" t="s">
        <v>160</v>
      </c>
      <c r="AF2082" s="57" t="s">
        <v>160</v>
      </c>
      <c r="AG2082" s="57" t="s">
        <v>160</v>
      </c>
      <c r="AH2082" s="57" t="s">
        <v>160</v>
      </c>
      <c r="AI2082" s="57" t="s">
        <v>179</v>
      </c>
      <c r="AL2082" s="9">
        <v>53844</v>
      </c>
      <c r="AM2082" s="57">
        <v>138.15656119499999</v>
      </c>
      <c r="AN2082" s="57">
        <v>1312.4784407720001</v>
      </c>
      <c r="AO2082" s="57">
        <v>0</v>
      </c>
      <c r="AP2082" s="57">
        <v>138.15656119499999</v>
      </c>
      <c r="AQ2082" s="57">
        <v>984.35883057900003</v>
      </c>
      <c r="AR2082" s="57">
        <v>0</v>
      </c>
      <c r="AS2082" s="57">
        <v>6.8008948999999999E-2</v>
      </c>
      <c r="AT2082" s="57">
        <v>0.48456047800000002</v>
      </c>
      <c r="AU2082" s="57">
        <v>0</v>
      </c>
      <c r="AV2082" s="57">
        <v>62.120000001999998</v>
      </c>
      <c r="AW2082" s="57">
        <v>4.1849999990000004</v>
      </c>
      <c r="AX2082" s="57">
        <v>0</v>
      </c>
      <c r="AY2082" s="57">
        <v>4.2247158999999996</v>
      </c>
      <c r="AZ2082" s="57">
        <v>2.0278855999999998</v>
      </c>
      <c r="BA2082" s="57">
        <v>0</v>
      </c>
      <c r="BB2082" s="57">
        <v>6.252601501</v>
      </c>
      <c r="BC2082" s="57">
        <v>0</v>
      </c>
      <c r="BD2082" s="57">
        <v>0</v>
      </c>
      <c r="BE2082" s="57">
        <v>0</v>
      </c>
      <c r="BF2082" s="57">
        <v>0.34731841600000002</v>
      </c>
      <c r="BG2082" s="57">
        <v>0.15631503799999999</v>
      </c>
      <c r="BH2082" s="57">
        <v>0.50363345400000004</v>
      </c>
      <c r="BI2082" s="57">
        <v>0</v>
      </c>
      <c r="BJ2082" s="57">
        <v>0</v>
      </c>
      <c r="BK2082" s="57">
        <v>0</v>
      </c>
      <c r="BL2082" s="57">
        <v>0</v>
      </c>
      <c r="BM2082" s="57">
        <v>0</v>
      </c>
      <c r="BN2082" s="57">
        <v>0</v>
      </c>
      <c r="BO2082" s="57">
        <v>0</v>
      </c>
      <c r="BP2082" s="57">
        <v>5.748968047</v>
      </c>
      <c r="BQ2082" s="57">
        <v>0.61977015599999996</v>
      </c>
      <c r="BR2082" s="57">
        <v>0.21931255799999999</v>
      </c>
      <c r="BS2082" s="57">
        <v>5.748968047</v>
      </c>
      <c r="BT2082" s="57">
        <v>0.61977015599999996</v>
      </c>
      <c r="BU2082" s="57">
        <v>0.21931255799999999</v>
      </c>
    </row>
    <row r="2083" spans="1:73" x14ac:dyDescent="0.25">
      <c r="A2083" s="57">
        <v>2</v>
      </c>
      <c r="B2083" s="57">
        <v>42285342600000</v>
      </c>
      <c r="C2083" s="57" t="s">
        <v>167</v>
      </c>
      <c r="D2083" s="57" t="s">
        <v>168</v>
      </c>
      <c r="E2083" s="57" t="s">
        <v>169</v>
      </c>
      <c r="F2083" s="57">
        <v>0</v>
      </c>
      <c r="G2083" s="57" t="s">
        <v>49</v>
      </c>
      <c r="H2083" s="57" t="s">
        <v>150</v>
      </c>
      <c r="I2083" s="57" t="s">
        <v>151</v>
      </c>
      <c r="J2083" s="57" t="s">
        <v>152</v>
      </c>
      <c r="K2083" s="57" t="s">
        <v>51</v>
      </c>
      <c r="L2083" s="57" t="s">
        <v>153</v>
      </c>
      <c r="M2083" s="57" t="s">
        <v>154</v>
      </c>
      <c r="N2083" s="57" t="s">
        <v>155</v>
      </c>
      <c r="P2083" s="57" t="s">
        <v>156</v>
      </c>
      <c r="Q2083" s="57" t="s">
        <v>157</v>
      </c>
      <c r="R2083" s="57" t="s">
        <v>158</v>
      </c>
      <c r="S2083" s="57" t="s">
        <v>159</v>
      </c>
      <c r="U2083" s="57" t="s">
        <v>160</v>
      </c>
      <c r="V2083" s="57" t="s">
        <v>160</v>
      </c>
      <c r="W2083" s="57" t="s">
        <v>160</v>
      </c>
      <c r="X2083" s="57" t="s">
        <v>160</v>
      </c>
      <c r="Y2083" s="57" t="s">
        <v>160</v>
      </c>
      <c r="Z2083" s="57" t="s">
        <v>160</v>
      </c>
      <c r="AA2083" s="57" t="s">
        <v>160</v>
      </c>
      <c r="AB2083" s="57" t="s">
        <v>160</v>
      </c>
      <c r="AC2083" s="57" t="s">
        <v>160</v>
      </c>
      <c r="AD2083" s="57" t="s">
        <v>160</v>
      </c>
      <c r="AE2083" s="57" t="s">
        <v>160</v>
      </c>
      <c r="AF2083" s="57" t="s">
        <v>160</v>
      </c>
      <c r="AG2083" s="57" t="s">
        <v>160</v>
      </c>
      <c r="AH2083" s="57" t="s">
        <v>160</v>
      </c>
      <c r="AI2083" s="57" t="s">
        <v>179</v>
      </c>
      <c r="AL2083" s="9">
        <v>53874</v>
      </c>
      <c r="AM2083" s="57">
        <v>141.76420077899999</v>
      </c>
      <c r="AN2083" s="57">
        <v>1346.817644453</v>
      </c>
      <c r="AO2083" s="57">
        <v>0</v>
      </c>
      <c r="AP2083" s="57">
        <v>141.76420077899999</v>
      </c>
      <c r="AQ2083" s="57">
        <v>1010.11323334</v>
      </c>
      <c r="AR2083" s="57">
        <v>0</v>
      </c>
      <c r="AS2083" s="57">
        <v>6.9784844999999998E-2</v>
      </c>
      <c r="AT2083" s="57">
        <v>0.49723834</v>
      </c>
      <c r="AU2083" s="57">
        <v>0</v>
      </c>
      <c r="AV2083" s="57">
        <v>62.119999993999997</v>
      </c>
      <c r="AW2083" s="57">
        <v>4.1849999999999996</v>
      </c>
      <c r="AX2083" s="57">
        <v>0</v>
      </c>
      <c r="AY2083" s="57">
        <v>4.3350346010000003</v>
      </c>
      <c r="AZ2083" s="57">
        <v>2.0809424540000001</v>
      </c>
      <c r="BA2083" s="57">
        <v>0</v>
      </c>
      <c r="BB2083" s="57">
        <v>6.4159770549999999</v>
      </c>
      <c r="BC2083" s="57">
        <v>0</v>
      </c>
      <c r="BD2083" s="57">
        <v>0</v>
      </c>
      <c r="BE2083" s="57">
        <v>0</v>
      </c>
      <c r="BF2083" s="57">
        <v>0.35639559999999998</v>
      </c>
      <c r="BG2083" s="57">
        <v>0.16039942600000001</v>
      </c>
      <c r="BH2083" s="57">
        <v>0.51679502600000005</v>
      </c>
      <c r="BI2083" s="57">
        <v>0</v>
      </c>
      <c r="BJ2083" s="57">
        <v>0</v>
      </c>
      <c r="BK2083" s="57">
        <v>0</v>
      </c>
      <c r="BL2083" s="57">
        <v>0</v>
      </c>
      <c r="BM2083" s="57">
        <v>0</v>
      </c>
      <c r="BN2083" s="57">
        <v>0</v>
      </c>
      <c r="BO2083" s="57">
        <v>0</v>
      </c>
      <c r="BP2083" s="57">
        <v>5.8991820290000003</v>
      </c>
      <c r="BQ2083" s="57">
        <v>0.63084029399999997</v>
      </c>
      <c r="BR2083" s="57">
        <v>0.22238924099999999</v>
      </c>
      <c r="BS2083" s="57">
        <v>5.8991820290000003</v>
      </c>
      <c r="BT2083" s="57">
        <v>0.63084029399999997</v>
      </c>
      <c r="BU2083" s="57">
        <v>0.22238924099999999</v>
      </c>
    </row>
    <row r="2084" spans="1:73" x14ac:dyDescent="0.25">
      <c r="A2084" s="57">
        <v>2</v>
      </c>
      <c r="B2084" s="57">
        <v>42285342600000</v>
      </c>
      <c r="C2084" s="57" t="s">
        <v>167</v>
      </c>
      <c r="D2084" s="57" t="s">
        <v>168</v>
      </c>
      <c r="E2084" s="57" t="s">
        <v>169</v>
      </c>
      <c r="F2084" s="57">
        <v>0</v>
      </c>
      <c r="G2084" s="57" t="s">
        <v>49</v>
      </c>
      <c r="H2084" s="57" t="s">
        <v>150</v>
      </c>
      <c r="I2084" s="57" t="s">
        <v>151</v>
      </c>
      <c r="J2084" s="57" t="s">
        <v>152</v>
      </c>
      <c r="K2084" s="57" t="s">
        <v>51</v>
      </c>
      <c r="L2084" s="57" t="s">
        <v>153</v>
      </c>
      <c r="M2084" s="57" t="s">
        <v>154</v>
      </c>
      <c r="N2084" s="57" t="s">
        <v>155</v>
      </c>
      <c r="P2084" s="57" t="s">
        <v>156</v>
      </c>
      <c r="Q2084" s="57" t="s">
        <v>157</v>
      </c>
      <c r="R2084" s="57" t="s">
        <v>158</v>
      </c>
      <c r="S2084" s="57" t="s">
        <v>159</v>
      </c>
      <c r="U2084" s="57" t="s">
        <v>160</v>
      </c>
      <c r="V2084" s="57" t="s">
        <v>160</v>
      </c>
      <c r="W2084" s="57" t="s">
        <v>160</v>
      </c>
      <c r="X2084" s="57" t="s">
        <v>160</v>
      </c>
      <c r="Y2084" s="57" t="s">
        <v>160</v>
      </c>
      <c r="Z2084" s="57" t="s">
        <v>160</v>
      </c>
      <c r="AA2084" s="57" t="s">
        <v>160</v>
      </c>
      <c r="AB2084" s="57" t="s">
        <v>160</v>
      </c>
      <c r="AC2084" s="57" t="s">
        <v>160</v>
      </c>
      <c r="AD2084" s="57" t="s">
        <v>160</v>
      </c>
      <c r="AE2084" s="57" t="s">
        <v>160</v>
      </c>
      <c r="AF2084" s="57" t="s">
        <v>160</v>
      </c>
      <c r="AG2084" s="57" t="s">
        <v>160</v>
      </c>
      <c r="AH2084" s="57" t="s">
        <v>160</v>
      </c>
      <c r="AI2084" s="57" t="s">
        <v>179</v>
      </c>
      <c r="AL2084" s="9">
        <v>53905</v>
      </c>
      <c r="AM2084" s="57">
        <v>140.757625671</v>
      </c>
      <c r="AN2084" s="57">
        <v>1337.320025989</v>
      </c>
      <c r="AO2084" s="57">
        <v>0</v>
      </c>
      <c r="AP2084" s="57">
        <v>140.757625671</v>
      </c>
      <c r="AQ2084" s="57">
        <v>1002.990019491</v>
      </c>
      <c r="AR2084" s="57">
        <v>0</v>
      </c>
      <c r="AS2084" s="57">
        <v>6.9289349E-2</v>
      </c>
      <c r="AT2084" s="57">
        <v>0.49373186699999999</v>
      </c>
      <c r="AU2084" s="57">
        <v>0</v>
      </c>
      <c r="AV2084" s="57">
        <v>62.120000001999998</v>
      </c>
      <c r="AW2084" s="57">
        <v>4.1849999990000004</v>
      </c>
      <c r="AX2084" s="57">
        <v>0</v>
      </c>
      <c r="AY2084" s="57">
        <v>4.3042543479999997</v>
      </c>
      <c r="AZ2084" s="57">
        <v>2.0662678630000002</v>
      </c>
      <c r="BA2084" s="57">
        <v>0</v>
      </c>
      <c r="BB2084" s="57">
        <v>6.370522212</v>
      </c>
      <c r="BC2084" s="57">
        <v>0</v>
      </c>
      <c r="BD2084" s="57">
        <v>0</v>
      </c>
      <c r="BE2084" s="57">
        <v>0</v>
      </c>
      <c r="BF2084" s="57">
        <v>0.35387264600000001</v>
      </c>
      <c r="BG2084" s="57">
        <v>0.15926305499999999</v>
      </c>
      <c r="BH2084" s="57">
        <v>0.51313570100000006</v>
      </c>
      <c r="BI2084" s="57">
        <v>0</v>
      </c>
      <c r="BJ2084" s="57">
        <v>0</v>
      </c>
      <c r="BK2084" s="57">
        <v>0</v>
      </c>
      <c r="BL2084" s="57">
        <v>0</v>
      </c>
      <c r="BM2084" s="57">
        <v>0</v>
      </c>
      <c r="BN2084" s="57">
        <v>0</v>
      </c>
      <c r="BO2084" s="57">
        <v>0</v>
      </c>
      <c r="BP2084" s="57">
        <v>5.8573865109999996</v>
      </c>
      <c r="BQ2084" s="57">
        <v>0.62132434999999997</v>
      </c>
      <c r="BR2084" s="57">
        <v>0.21820978799999999</v>
      </c>
      <c r="BS2084" s="57">
        <v>5.8573865109999996</v>
      </c>
      <c r="BT2084" s="57">
        <v>0.62132434999999997</v>
      </c>
      <c r="BU2084" s="57">
        <v>0.21820978799999999</v>
      </c>
    </row>
    <row r="2085" spans="1:73" x14ac:dyDescent="0.25">
      <c r="A2085" s="57">
        <v>2</v>
      </c>
      <c r="B2085" s="57">
        <v>42285342600000</v>
      </c>
      <c r="C2085" s="57" t="s">
        <v>167</v>
      </c>
      <c r="D2085" s="57" t="s">
        <v>168</v>
      </c>
      <c r="E2085" s="57" t="s">
        <v>169</v>
      </c>
      <c r="F2085" s="57">
        <v>0</v>
      </c>
      <c r="G2085" s="57" t="s">
        <v>49</v>
      </c>
      <c r="H2085" s="57" t="s">
        <v>150</v>
      </c>
      <c r="I2085" s="57" t="s">
        <v>151</v>
      </c>
      <c r="J2085" s="57" t="s">
        <v>152</v>
      </c>
      <c r="K2085" s="57" t="s">
        <v>51</v>
      </c>
      <c r="L2085" s="57" t="s">
        <v>153</v>
      </c>
      <c r="M2085" s="57" t="s">
        <v>154</v>
      </c>
      <c r="N2085" s="57" t="s">
        <v>155</v>
      </c>
      <c r="P2085" s="57" t="s">
        <v>156</v>
      </c>
      <c r="Q2085" s="57" t="s">
        <v>157</v>
      </c>
      <c r="R2085" s="57" t="s">
        <v>158</v>
      </c>
      <c r="S2085" s="57" t="s">
        <v>159</v>
      </c>
      <c r="U2085" s="57" t="s">
        <v>160</v>
      </c>
      <c r="V2085" s="57" t="s">
        <v>160</v>
      </c>
      <c r="W2085" s="57" t="s">
        <v>160</v>
      </c>
      <c r="X2085" s="57" t="s">
        <v>160</v>
      </c>
      <c r="Y2085" s="57" t="s">
        <v>160</v>
      </c>
      <c r="Z2085" s="57" t="s">
        <v>160</v>
      </c>
      <c r="AA2085" s="57" t="s">
        <v>160</v>
      </c>
      <c r="AB2085" s="57" t="s">
        <v>160</v>
      </c>
      <c r="AC2085" s="57" t="s">
        <v>160</v>
      </c>
      <c r="AD2085" s="57" t="s">
        <v>160</v>
      </c>
      <c r="AE2085" s="57" t="s">
        <v>160</v>
      </c>
      <c r="AF2085" s="57" t="s">
        <v>160</v>
      </c>
      <c r="AG2085" s="57" t="s">
        <v>160</v>
      </c>
      <c r="AH2085" s="57" t="s">
        <v>160</v>
      </c>
      <c r="AI2085" s="57" t="s">
        <v>179</v>
      </c>
      <c r="AL2085" s="9">
        <v>53936</v>
      </c>
      <c r="AM2085" s="57">
        <v>135.265616935</v>
      </c>
      <c r="AN2085" s="57">
        <v>1285.2007606750001</v>
      </c>
      <c r="AO2085" s="57">
        <v>0</v>
      </c>
      <c r="AP2085" s="57">
        <v>135.265616935</v>
      </c>
      <c r="AQ2085" s="57">
        <v>963.90057050600001</v>
      </c>
      <c r="AR2085" s="57">
        <v>0</v>
      </c>
      <c r="AS2085" s="57">
        <v>6.6585853E-2</v>
      </c>
      <c r="AT2085" s="57">
        <v>0.47448969499999999</v>
      </c>
      <c r="AU2085" s="57">
        <v>0</v>
      </c>
      <c r="AV2085" s="57">
        <v>62.119999995000001</v>
      </c>
      <c r="AW2085" s="57">
        <v>4.1850000009999997</v>
      </c>
      <c r="AX2085" s="57">
        <v>0</v>
      </c>
      <c r="AY2085" s="57">
        <v>4.1363131629999996</v>
      </c>
      <c r="AZ2085" s="57">
        <v>1.9857393729999999</v>
      </c>
      <c r="BA2085" s="57">
        <v>0</v>
      </c>
      <c r="BB2085" s="57">
        <v>6.122052536</v>
      </c>
      <c r="BC2085" s="57">
        <v>0</v>
      </c>
      <c r="BD2085" s="57">
        <v>0</v>
      </c>
      <c r="BE2085" s="57">
        <v>0</v>
      </c>
      <c r="BF2085" s="57">
        <v>0.340072347</v>
      </c>
      <c r="BG2085" s="57">
        <v>0.15305131299999999</v>
      </c>
      <c r="BH2085" s="57">
        <v>0.49312366000000002</v>
      </c>
      <c r="BI2085" s="57">
        <v>0</v>
      </c>
      <c r="BJ2085" s="57">
        <v>0</v>
      </c>
      <c r="BK2085" s="57">
        <v>0</v>
      </c>
      <c r="BL2085" s="57">
        <v>0</v>
      </c>
      <c r="BM2085" s="57">
        <v>0</v>
      </c>
      <c r="BN2085" s="57">
        <v>0</v>
      </c>
      <c r="BO2085" s="57">
        <v>0</v>
      </c>
      <c r="BP2085" s="57">
        <v>5.6289288759999998</v>
      </c>
      <c r="BQ2085" s="57">
        <v>0.59243463799999996</v>
      </c>
      <c r="BR2085" s="57">
        <v>0.20730541999999999</v>
      </c>
      <c r="BS2085" s="57">
        <v>5.6289288759999998</v>
      </c>
      <c r="BT2085" s="57">
        <v>0.59243463799999996</v>
      </c>
      <c r="BU2085" s="57">
        <v>0.20730541999999999</v>
      </c>
    </row>
    <row r="2086" spans="1:73" x14ac:dyDescent="0.25">
      <c r="A2086" s="57">
        <v>2</v>
      </c>
      <c r="B2086" s="57">
        <v>42285342600000</v>
      </c>
      <c r="C2086" s="57" t="s">
        <v>167</v>
      </c>
      <c r="D2086" s="57" t="s">
        <v>168</v>
      </c>
      <c r="E2086" s="57" t="s">
        <v>169</v>
      </c>
      <c r="F2086" s="57">
        <v>0</v>
      </c>
      <c r="G2086" s="57" t="s">
        <v>49</v>
      </c>
      <c r="H2086" s="57" t="s">
        <v>150</v>
      </c>
      <c r="I2086" s="57" t="s">
        <v>151</v>
      </c>
      <c r="J2086" s="57" t="s">
        <v>152</v>
      </c>
      <c r="K2086" s="57" t="s">
        <v>51</v>
      </c>
      <c r="L2086" s="57" t="s">
        <v>153</v>
      </c>
      <c r="M2086" s="57" t="s">
        <v>154</v>
      </c>
      <c r="N2086" s="57" t="s">
        <v>155</v>
      </c>
      <c r="P2086" s="57" t="s">
        <v>156</v>
      </c>
      <c r="Q2086" s="57" t="s">
        <v>157</v>
      </c>
      <c r="R2086" s="57" t="s">
        <v>158</v>
      </c>
      <c r="S2086" s="57" t="s">
        <v>159</v>
      </c>
      <c r="U2086" s="57" t="s">
        <v>160</v>
      </c>
      <c r="V2086" s="57" t="s">
        <v>160</v>
      </c>
      <c r="W2086" s="57" t="s">
        <v>160</v>
      </c>
      <c r="X2086" s="57" t="s">
        <v>160</v>
      </c>
      <c r="Y2086" s="57" t="s">
        <v>160</v>
      </c>
      <c r="Z2086" s="57" t="s">
        <v>160</v>
      </c>
      <c r="AA2086" s="57" t="s">
        <v>160</v>
      </c>
      <c r="AB2086" s="57" t="s">
        <v>160</v>
      </c>
      <c r="AC2086" s="57" t="s">
        <v>160</v>
      </c>
      <c r="AD2086" s="57" t="s">
        <v>160</v>
      </c>
      <c r="AE2086" s="57" t="s">
        <v>160</v>
      </c>
      <c r="AF2086" s="57" t="s">
        <v>160</v>
      </c>
      <c r="AG2086" s="57" t="s">
        <v>160</v>
      </c>
      <c r="AH2086" s="57" t="s">
        <v>160</v>
      </c>
      <c r="AI2086" s="57" t="s">
        <v>179</v>
      </c>
      <c r="AL2086" s="9">
        <v>53966</v>
      </c>
      <c r="AM2086" s="57">
        <v>138.798447248</v>
      </c>
      <c r="AN2086" s="57">
        <v>1318.826281158</v>
      </c>
      <c r="AO2086" s="57">
        <v>0</v>
      </c>
      <c r="AP2086" s="57">
        <v>138.798447248</v>
      </c>
      <c r="AQ2086" s="57">
        <v>989.11971086899996</v>
      </c>
      <c r="AR2086" s="57">
        <v>0</v>
      </c>
      <c r="AS2086" s="57">
        <v>6.8324923999999995E-2</v>
      </c>
      <c r="AT2086" s="57">
        <v>0.48690406899999999</v>
      </c>
      <c r="AU2086" s="57">
        <v>0</v>
      </c>
      <c r="AV2086" s="57">
        <v>62.120000001999998</v>
      </c>
      <c r="AW2086" s="57">
        <v>4.1849999999999996</v>
      </c>
      <c r="AX2086" s="57">
        <v>0</v>
      </c>
      <c r="AY2086" s="57">
        <v>4.2443442569999998</v>
      </c>
      <c r="AZ2086" s="57">
        <v>2.0376935280000001</v>
      </c>
      <c r="BA2086" s="57">
        <v>0</v>
      </c>
      <c r="BB2086" s="57">
        <v>6.282037785</v>
      </c>
      <c r="BC2086" s="57">
        <v>0</v>
      </c>
      <c r="BD2086" s="57">
        <v>0</v>
      </c>
      <c r="BE2086" s="57">
        <v>0</v>
      </c>
      <c r="BF2086" s="57">
        <v>0.34896111499999999</v>
      </c>
      <c r="BG2086" s="57">
        <v>0.157050945</v>
      </c>
      <c r="BH2086" s="57">
        <v>0.50601205999999999</v>
      </c>
      <c r="BI2086" s="57">
        <v>0</v>
      </c>
      <c r="BJ2086" s="57">
        <v>0</v>
      </c>
      <c r="BK2086" s="57">
        <v>0</v>
      </c>
      <c r="BL2086" s="57">
        <v>0</v>
      </c>
      <c r="BM2086" s="57">
        <v>0</v>
      </c>
      <c r="BN2086" s="57">
        <v>0</v>
      </c>
      <c r="BO2086" s="57">
        <v>0</v>
      </c>
      <c r="BP2086" s="57">
        <v>5.7760257250000002</v>
      </c>
      <c r="BQ2086" s="57">
        <v>0.60301853800000005</v>
      </c>
      <c r="BR2086" s="57">
        <v>0.21021436199999999</v>
      </c>
      <c r="BS2086" s="57">
        <v>5.7760257250000002</v>
      </c>
      <c r="BT2086" s="57">
        <v>0.60301853800000005</v>
      </c>
      <c r="BU2086" s="57">
        <v>0.21021436199999999</v>
      </c>
    </row>
    <row r="2087" spans="1:73" x14ac:dyDescent="0.25">
      <c r="A2087" s="57">
        <v>2</v>
      </c>
      <c r="B2087" s="57">
        <v>42285342600000</v>
      </c>
      <c r="C2087" s="57" t="s">
        <v>167</v>
      </c>
      <c r="D2087" s="57" t="s">
        <v>168</v>
      </c>
      <c r="E2087" s="57" t="s">
        <v>169</v>
      </c>
      <c r="F2087" s="57">
        <v>0</v>
      </c>
      <c r="G2087" s="57" t="s">
        <v>49</v>
      </c>
      <c r="H2087" s="57" t="s">
        <v>150</v>
      </c>
      <c r="I2087" s="57" t="s">
        <v>151</v>
      </c>
      <c r="J2087" s="57" t="s">
        <v>152</v>
      </c>
      <c r="K2087" s="57" t="s">
        <v>51</v>
      </c>
      <c r="L2087" s="57" t="s">
        <v>153</v>
      </c>
      <c r="M2087" s="57" t="s">
        <v>154</v>
      </c>
      <c r="N2087" s="57" t="s">
        <v>155</v>
      </c>
      <c r="P2087" s="57" t="s">
        <v>156</v>
      </c>
      <c r="Q2087" s="57" t="s">
        <v>157</v>
      </c>
      <c r="R2087" s="57" t="s">
        <v>158</v>
      </c>
      <c r="S2087" s="57" t="s">
        <v>159</v>
      </c>
      <c r="U2087" s="57" t="s">
        <v>160</v>
      </c>
      <c r="V2087" s="57" t="s">
        <v>160</v>
      </c>
      <c r="W2087" s="57" t="s">
        <v>160</v>
      </c>
      <c r="X2087" s="57" t="s">
        <v>160</v>
      </c>
      <c r="Y2087" s="57" t="s">
        <v>160</v>
      </c>
      <c r="Z2087" s="57" t="s">
        <v>160</v>
      </c>
      <c r="AA2087" s="57" t="s">
        <v>160</v>
      </c>
      <c r="AB2087" s="57" t="s">
        <v>160</v>
      </c>
      <c r="AC2087" s="57" t="s">
        <v>160</v>
      </c>
      <c r="AD2087" s="57" t="s">
        <v>160</v>
      </c>
      <c r="AE2087" s="57" t="s">
        <v>160</v>
      </c>
      <c r="AF2087" s="57" t="s">
        <v>160</v>
      </c>
      <c r="AG2087" s="57" t="s">
        <v>160</v>
      </c>
      <c r="AH2087" s="57" t="s">
        <v>160</v>
      </c>
      <c r="AI2087" s="57" t="s">
        <v>179</v>
      </c>
      <c r="AL2087" s="9">
        <v>53997</v>
      </c>
      <c r="AM2087" s="57">
        <v>133.383314418</v>
      </c>
      <c r="AN2087" s="57">
        <v>1267.4277710680001</v>
      </c>
      <c r="AO2087" s="57">
        <v>0</v>
      </c>
      <c r="AP2087" s="57">
        <v>133.383314418</v>
      </c>
      <c r="AQ2087" s="57">
        <v>950.57082830100001</v>
      </c>
      <c r="AR2087" s="57">
        <v>0</v>
      </c>
      <c r="AS2087" s="57">
        <v>6.5659270000000006E-2</v>
      </c>
      <c r="AT2087" s="57">
        <v>0.46792799600000001</v>
      </c>
      <c r="AU2087" s="57">
        <v>0</v>
      </c>
      <c r="AV2087" s="57">
        <v>62.119999993999997</v>
      </c>
      <c r="AW2087" s="57">
        <v>4.1849999990000004</v>
      </c>
      <c r="AX2087" s="57">
        <v>0</v>
      </c>
      <c r="AY2087" s="57">
        <v>4.0787538740000002</v>
      </c>
      <c r="AZ2087" s="57">
        <v>1.958278663</v>
      </c>
      <c r="BA2087" s="57">
        <v>0</v>
      </c>
      <c r="BB2087" s="57">
        <v>6.037032537</v>
      </c>
      <c r="BC2087" s="57">
        <v>0</v>
      </c>
      <c r="BD2087" s="57">
        <v>0</v>
      </c>
      <c r="BE2087" s="57">
        <v>0</v>
      </c>
      <c r="BF2087" s="57">
        <v>0.33535296799999997</v>
      </c>
      <c r="BG2087" s="57">
        <v>0.15092581299999999</v>
      </c>
      <c r="BH2087" s="57">
        <v>0.48627878099999999</v>
      </c>
      <c r="BI2087" s="57">
        <v>0</v>
      </c>
      <c r="BJ2087" s="57">
        <v>0</v>
      </c>
      <c r="BK2087" s="57">
        <v>0</v>
      </c>
      <c r="BL2087" s="57">
        <v>0</v>
      </c>
      <c r="BM2087" s="57">
        <v>0</v>
      </c>
      <c r="BN2087" s="57">
        <v>0</v>
      </c>
      <c r="BO2087" s="57">
        <v>0</v>
      </c>
      <c r="BP2087" s="57">
        <v>5.5507537559999998</v>
      </c>
      <c r="BQ2087" s="57">
        <v>0.57498126800000005</v>
      </c>
      <c r="BR2087" s="57">
        <v>0.19970998500000001</v>
      </c>
      <c r="BS2087" s="57">
        <v>5.5507537559999998</v>
      </c>
      <c r="BT2087" s="57">
        <v>0.57498126800000005</v>
      </c>
      <c r="BU2087" s="57">
        <v>0.19970998500000001</v>
      </c>
    </row>
    <row r="2088" spans="1:73" x14ac:dyDescent="0.25">
      <c r="A2088" s="57">
        <v>2</v>
      </c>
      <c r="B2088" s="57">
        <v>42285342600000</v>
      </c>
      <c r="C2088" s="57" t="s">
        <v>167</v>
      </c>
      <c r="D2088" s="57" t="s">
        <v>168</v>
      </c>
      <c r="E2088" s="57" t="s">
        <v>169</v>
      </c>
      <c r="F2088" s="57">
        <v>0</v>
      </c>
      <c r="G2088" s="57" t="s">
        <v>49</v>
      </c>
      <c r="H2088" s="57" t="s">
        <v>150</v>
      </c>
      <c r="I2088" s="57" t="s">
        <v>151</v>
      </c>
      <c r="J2088" s="57" t="s">
        <v>152</v>
      </c>
      <c r="K2088" s="57" t="s">
        <v>51</v>
      </c>
      <c r="L2088" s="57" t="s">
        <v>153</v>
      </c>
      <c r="M2088" s="57" t="s">
        <v>154</v>
      </c>
      <c r="N2088" s="57" t="s">
        <v>155</v>
      </c>
      <c r="P2088" s="57" t="s">
        <v>156</v>
      </c>
      <c r="Q2088" s="57" t="s">
        <v>157</v>
      </c>
      <c r="R2088" s="57" t="s">
        <v>158</v>
      </c>
      <c r="S2088" s="57" t="s">
        <v>159</v>
      </c>
      <c r="U2088" s="57" t="s">
        <v>160</v>
      </c>
      <c r="V2088" s="57" t="s">
        <v>160</v>
      </c>
      <c r="W2088" s="57" t="s">
        <v>160</v>
      </c>
      <c r="X2088" s="57" t="s">
        <v>160</v>
      </c>
      <c r="Y2088" s="57" t="s">
        <v>160</v>
      </c>
      <c r="Z2088" s="57" t="s">
        <v>160</v>
      </c>
      <c r="AA2088" s="57" t="s">
        <v>160</v>
      </c>
      <c r="AB2088" s="57" t="s">
        <v>160</v>
      </c>
      <c r="AC2088" s="57" t="s">
        <v>160</v>
      </c>
      <c r="AD2088" s="57" t="s">
        <v>160</v>
      </c>
      <c r="AE2088" s="57" t="s">
        <v>160</v>
      </c>
      <c r="AF2088" s="57" t="s">
        <v>160</v>
      </c>
      <c r="AG2088" s="57" t="s">
        <v>160</v>
      </c>
      <c r="AH2088" s="57" t="s">
        <v>160</v>
      </c>
      <c r="AI2088" s="57" t="s">
        <v>179</v>
      </c>
      <c r="AL2088" s="9">
        <v>54027</v>
      </c>
      <c r="AM2088" s="57">
        <v>136.867428045</v>
      </c>
      <c r="AN2088" s="57">
        <v>1300.588285582</v>
      </c>
      <c r="AO2088" s="57">
        <v>0</v>
      </c>
      <c r="AP2088" s="57">
        <v>136.867428045</v>
      </c>
      <c r="AQ2088" s="57">
        <v>975.44121418600002</v>
      </c>
      <c r="AR2088" s="57">
        <v>0</v>
      </c>
      <c r="AS2088" s="57">
        <v>6.7374359999999994E-2</v>
      </c>
      <c r="AT2088" s="57">
        <v>0.48017069200000001</v>
      </c>
      <c r="AU2088" s="57">
        <v>0</v>
      </c>
      <c r="AV2088" s="57">
        <v>62.119999997000001</v>
      </c>
      <c r="AW2088" s="57">
        <v>4.1849999999999996</v>
      </c>
      <c r="AX2088" s="57">
        <v>0</v>
      </c>
      <c r="AY2088" s="57">
        <v>4.1852952510000003</v>
      </c>
      <c r="AZ2088" s="57">
        <v>2.009514346</v>
      </c>
      <c r="BA2088" s="57">
        <v>0</v>
      </c>
      <c r="BB2088" s="57">
        <v>6.194809598</v>
      </c>
      <c r="BC2088" s="57">
        <v>0</v>
      </c>
      <c r="BD2088" s="57">
        <v>0</v>
      </c>
      <c r="BE2088" s="57">
        <v>0</v>
      </c>
      <c r="BF2088" s="57">
        <v>0.34411900899999998</v>
      </c>
      <c r="BG2088" s="57">
        <v>0.15487023999999999</v>
      </c>
      <c r="BH2088" s="57">
        <v>0.49898924900000002</v>
      </c>
      <c r="BI2088" s="57">
        <v>0</v>
      </c>
      <c r="BJ2088" s="57">
        <v>0</v>
      </c>
      <c r="BK2088" s="57">
        <v>0</v>
      </c>
      <c r="BL2088" s="57">
        <v>0</v>
      </c>
      <c r="BM2088" s="57">
        <v>0</v>
      </c>
      <c r="BN2088" s="57">
        <v>0</v>
      </c>
      <c r="BO2088" s="57">
        <v>0</v>
      </c>
      <c r="BP2088" s="57">
        <v>5.6958203479999998</v>
      </c>
      <c r="BQ2088" s="57">
        <v>0.58525466100000001</v>
      </c>
      <c r="BR2088" s="57">
        <v>0.20251279599999999</v>
      </c>
      <c r="BS2088" s="57">
        <v>5.6958203479999998</v>
      </c>
      <c r="BT2088" s="57">
        <v>0.58525466100000001</v>
      </c>
      <c r="BU2088" s="57">
        <v>0.20251279599999999</v>
      </c>
    </row>
    <row r="2089" spans="1:73" x14ac:dyDescent="0.25">
      <c r="A2089" s="57">
        <v>2</v>
      </c>
      <c r="B2089" s="57">
        <v>42285342600000</v>
      </c>
      <c r="C2089" s="57" t="s">
        <v>167</v>
      </c>
      <c r="D2089" s="57" t="s">
        <v>168</v>
      </c>
      <c r="E2089" s="57" t="s">
        <v>169</v>
      </c>
      <c r="F2089" s="57">
        <v>0</v>
      </c>
      <c r="G2089" s="57" t="s">
        <v>49</v>
      </c>
      <c r="H2089" s="57" t="s">
        <v>150</v>
      </c>
      <c r="I2089" s="57" t="s">
        <v>151</v>
      </c>
      <c r="J2089" s="57" t="s">
        <v>152</v>
      </c>
      <c r="K2089" s="57" t="s">
        <v>51</v>
      </c>
      <c r="L2089" s="57" t="s">
        <v>153</v>
      </c>
      <c r="M2089" s="57" t="s">
        <v>154</v>
      </c>
      <c r="N2089" s="57" t="s">
        <v>155</v>
      </c>
      <c r="P2089" s="57" t="s">
        <v>156</v>
      </c>
      <c r="Q2089" s="57" t="s">
        <v>157</v>
      </c>
      <c r="R2089" s="57" t="s">
        <v>158</v>
      </c>
      <c r="S2089" s="57" t="s">
        <v>159</v>
      </c>
      <c r="U2089" s="57" t="s">
        <v>160</v>
      </c>
      <c r="V2089" s="57" t="s">
        <v>160</v>
      </c>
      <c r="W2089" s="57" t="s">
        <v>160</v>
      </c>
      <c r="X2089" s="57" t="s">
        <v>160</v>
      </c>
      <c r="Y2089" s="57" t="s">
        <v>160</v>
      </c>
      <c r="Z2089" s="57" t="s">
        <v>160</v>
      </c>
      <c r="AA2089" s="57" t="s">
        <v>160</v>
      </c>
      <c r="AB2089" s="57" t="s">
        <v>160</v>
      </c>
      <c r="AC2089" s="57" t="s">
        <v>160</v>
      </c>
      <c r="AD2089" s="57" t="s">
        <v>160</v>
      </c>
      <c r="AE2089" s="57" t="s">
        <v>160</v>
      </c>
      <c r="AF2089" s="57" t="s">
        <v>160</v>
      </c>
      <c r="AG2089" s="57" t="s">
        <v>160</v>
      </c>
      <c r="AH2089" s="57" t="s">
        <v>160</v>
      </c>
      <c r="AI2089" s="57" t="s">
        <v>179</v>
      </c>
      <c r="AL2089" s="9">
        <v>54058</v>
      </c>
      <c r="AM2089" s="57">
        <v>135.896747858</v>
      </c>
      <c r="AN2089" s="57">
        <v>1291.4166717640001</v>
      </c>
      <c r="AO2089" s="57">
        <v>0</v>
      </c>
      <c r="AP2089" s="57">
        <v>135.896747858</v>
      </c>
      <c r="AQ2089" s="57">
        <v>968.56250382300004</v>
      </c>
      <c r="AR2089" s="57">
        <v>0</v>
      </c>
      <c r="AS2089" s="57">
        <v>6.6896532999999994E-2</v>
      </c>
      <c r="AT2089" s="57">
        <v>0.47678457800000001</v>
      </c>
      <c r="AU2089" s="57">
        <v>0</v>
      </c>
      <c r="AV2089" s="57">
        <v>62.120000001000001</v>
      </c>
      <c r="AW2089" s="57">
        <v>4.1849999999999996</v>
      </c>
      <c r="AX2089" s="57">
        <v>0</v>
      </c>
      <c r="AY2089" s="57">
        <v>4.1556126359999999</v>
      </c>
      <c r="AZ2089" s="57">
        <v>1.9953434590000001</v>
      </c>
      <c r="BA2089" s="57">
        <v>0</v>
      </c>
      <c r="BB2089" s="57">
        <v>6.1509560959999998</v>
      </c>
      <c r="BC2089" s="57">
        <v>0</v>
      </c>
      <c r="BD2089" s="57">
        <v>0</v>
      </c>
      <c r="BE2089" s="57">
        <v>0</v>
      </c>
      <c r="BF2089" s="57">
        <v>0.34168455199999997</v>
      </c>
      <c r="BG2089" s="57">
        <v>0.15377390199999999</v>
      </c>
      <c r="BH2089" s="57">
        <v>0.49545845399999999</v>
      </c>
      <c r="BI2089" s="57">
        <v>0</v>
      </c>
      <c r="BJ2089" s="57">
        <v>0</v>
      </c>
      <c r="BK2089" s="57">
        <v>0</v>
      </c>
      <c r="BL2089" s="57">
        <v>0</v>
      </c>
      <c r="BM2089" s="57">
        <v>0</v>
      </c>
      <c r="BN2089" s="57">
        <v>0</v>
      </c>
      <c r="BO2089" s="57">
        <v>0</v>
      </c>
      <c r="BP2089" s="57">
        <v>5.6554976410000002</v>
      </c>
      <c r="BQ2089" s="57">
        <v>0.57642961699999995</v>
      </c>
      <c r="BR2089" s="57">
        <v>0.19870801299999999</v>
      </c>
      <c r="BS2089" s="57">
        <v>5.6554976410000002</v>
      </c>
      <c r="BT2089" s="57">
        <v>0.57642961699999995</v>
      </c>
      <c r="BU2089" s="57">
        <v>0.19870801299999999</v>
      </c>
    </row>
    <row r="2090" spans="1:73" x14ac:dyDescent="0.25">
      <c r="A2090" s="57">
        <v>2</v>
      </c>
      <c r="B2090" s="57">
        <v>42285342600000</v>
      </c>
      <c r="C2090" s="57" t="s">
        <v>167</v>
      </c>
      <c r="D2090" s="57" t="s">
        <v>168</v>
      </c>
      <c r="E2090" s="57" t="s">
        <v>169</v>
      </c>
      <c r="F2090" s="57">
        <v>0</v>
      </c>
      <c r="G2090" s="57" t="s">
        <v>49</v>
      </c>
      <c r="H2090" s="57" t="s">
        <v>150</v>
      </c>
      <c r="I2090" s="57" t="s">
        <v>151</v>
      </c>
      <c r="J2090" s="57" t="s">
        <v>152</v>
      </c>
      <c r="K2090" s="57" t="s">
        <v>51</v>
      </c>
      <c r="L2090" s="57" t="s">
        <v>153</v>
      </c>
      <c r="M2090" s="57" t="s">
        <v>154</v>
      </c>
      <c r="N2090" s="57" t="s">
        <v>155</v>
      </c>
      <c r="P2090" s="57" t="s">
        <v>156</v>
      </c>
      <c r="Q2090" s="57" t="s">
        <v>157</v>
      </c>
      <c r="R2090" s="57" t="s">
        <v>158</v>
      </c>
      <c r="S2090" s="57" t="s">
        <v>159</v>
      </c>
      <c r="U2090" s="57" t="s">
        <v>160</v>
      </c>
      <c r="V2090" s="57" t="s">
        <v>160</v>
      </c>
      <c r="W2090" s="57" t="s">
        <v>160</v>
      </c>
      <c r="X2090" s="57" t="s">
        <v>160</v>
      </c>
      <c r="Y2090" s="57" t="s">
        <v>160</v>
      </c>
      <c r="Z2090" s="57" t="s">
        <v>160</v>
      </c>
      <c r="AA2090" s="57" t="s">
        <v>160</v>
      </c>
      <c r="AB2090" s="57" t="s">
        <v>160</v>
      </c>
      <c r="AC2090" s="57" t="s">
        <v>160</v>
      </c>
      <c r="AD2090" s="57" t="s">
        <v>160</v>
      </c>
      <c r="AE2090" s="57" t="s">
        <v>160</v>
      </c>
      <c r="AF2090" s="57" t="s">
        <v>160</v>
      </c>
      <c r="AG2090" s="57" t="s">
        <v>160</v>
      </c>
      <c r="AH2090" s="57" t="s">
        <v>160</v>
      </c>
      <c r="AI2090" s="57" t="s">
        <v>179</v>
      </c>
      <c r="AL2090" s="9">
        <v>54089</v>
      </c>
      <c r="AM2090" s="57">
        <v>126.25675164499999</v>
      </c>
      <c r="AN2090" s="57">
        <v>1199.853641312</v>
      </c>
      <c r="AO2090" s="57">
        <v>0</v>
      </c>
      <c r="AP2090" s="57">
        <v>126.25675164499999</v>
      </c>
      <c r="AQ2090" s="57">
        <v>899.89023098400003</v>
      </c>
      <c r="AR2090" s="57">
        <v>0</v>
      </c>
      <c r="AS2090" s="57">
        <v>6.2151149000000003E-2</v>
      </c>
      <c r="AT2090" s="57">
        <v>0.44297996499999998</v>
      </c>
      <c r="AU2090" s="57">
        <v>0</v>
      </c>
      <c r="AV2090" s="57">
        <v>62.120000001999998</v>
      </c>
      <c r="AW2090" s="57">
        <v>4.1850000009999997</v>
      </c>
      <c r="AX2090" s="57">
        <v>0</v>
      </c>
      <c r="AY2090" s="57">
        <v>3.8608293489999999</v>
      </c>
      <c r="AZ2090" s="57">
        <v>1.8538711539999999</v>
      </c>
      <c r="BA2090" s="57">
        <v>0</v>
      </c>
      <c r="BB2090" s="57">
        <v>5.7147005030000004</v>
      </c>
      <c r="BC2090" s="57">
        <v>0</v>
      </c>
      <c r="BD2090" s="57">
        <v>0</v>
      </c>
      <c r="BE2090" s="57">
        <v>0</v>
      </c>
      <c r="BF2090" s="57">
        <v>0.31745199699999999</v>
      </c>
      <c r="BG2090" s="57">
        <v>0.142867513</v>
      </c>
      <c r="BH2090" s="57">
        <v>0.46031950900000002</v>
      </c>
      <c r="BI2090" s="57">
        <v>0</v>
      </c>
      <c r="BJ2090" s="57">
        <v>0</v>
      </c>
      <c r="BK2090" s="57">
        <v>0</v>
      </c>
      <c r="BL2090" s="57">
        <v>0</v>
      </c>
      <c r="BM2090" s="57">
        <v>0</v>
      </c>
      <c r="BN2090" s="57">
        <v>0</v>
      </c>
      <c r="BO2090" s="57">
        <v>0</v>
      </c>
      <c r="BP2090" s="57">
        <v>5.2543809929999998</v>
      </c>
      <c r="BQ2090" s="57">
        <v>0.53150889700000004</v>
      </c>
      <c r="BR2090" s="57">
        <v>0.18257732900000001</v>
      </c>
      <c r="BS2090" s="57">
        <v>5.2543809929999998</v>
      </c>
      <c r="BT2090" s="57">
        <v>0.53150889700000004</v>
      </c>
      <c r="BU2090" s="57">
        <v>0.18257732900000001</v>
      </c>
    </row>
    <row r="2091" spans="1:73" x14ac:dyDescent="0.25">
      <c r="A2091" s="57">
        <v>2</v>
      </c>
      <c r="B2091" s="57">
        <v>42285342600000</v>
      </c>
      <c r="C2091" s="57" t="s">
        <v>167</v>
      </c>
      <c r="D2091" s="57" t="s">
        <v>168</v>
      </c>
      <c r="E2091" s="57" t="s">
        <v>169</v>
      </c>
      <c r="F2091" s="57">
        <v>0</v>
      </c>
      <c r="G2091" s="57" t="s">
        <v>49</v>
      </c>
      <c r="H2091" s="57" t="s">
        <v>150</v>
      </c>
      <c r="I2091" s="57" t="s">
        <v>151</v>
      </c>
      <c r="J2091" s="57" t="s">
        <v>152</v>
      </c>
      <c r="K2091" s="57" t="s">
        <v>51</v>
      </c>
      <c r="L2091" s="57" t="s">
        <v>153</v>
      </c>
      <c r="M2091" s="57" t="s">
        <v>154</v>
      </c>
      <c r="N2091" s="57" t="s">
        <v>155</v>
      </c>
      <c r="P2091" s="57" t="s">
        <v>156</v>
      </c>
      <c r="Q2091" s="57" t="s">
        <v>157</v>
      </c>
      <c r="R2091" s="57" t="s">
        <v>158</v>
      </c>
      <c r="S2091" s="57" t="s">
        <v>159</v>
      </c>
      <c r="U2091" s="57" t="s">
        <v>160</v>
      </c>
      <c r="V2091" s="57" t="s">
        <v>160</v>
      </c>
      <c r="W2091" s="57" t="s">
        <v>160</v>
      </c>
      <c r="X2091" s="57" t="s">
        <v>160</v>
      </c>
      <c r="Y2091" s="57" t="s">
        <v>160</v>
      </c>
      <c r="Z2091" s="57" t="s">
        <v>160</v>
      </c>
      <c r="AA2091" s="57" t="s">
        <v>160</v>
      </c>
      <c r="AB2091" s="57" t="s">
        <v>160</v>
      </c>
      <c r="AC2091" s="57" t="s">
        <v>160</v>
      </c>
      <c r="AD2091" s="57" t="s">
        <v>160</v>
      </c>
      <c r="AE2091" s="57" t="s">
        <v>160</v>
      </c>
      <c r="AF2091" s="57" t="s">
        <v>160</v>
      </c>
      <c r="AG2091" s="57" t="s">
        <v>160</v>
      </c>
      <c r="AH2091" s="57" t="s">
        <v>160</v>
      </c>
      <c r="AI2091" s="57" t="s">
        <v>179</v>
      </c>
      <c r="AL2091" s="9">
        <v>54118</v>
      </c>
      <c r="AM2091" s="57">
        <v>134.03816360900001</v>
      </c>
      <c r="AN2091" s="57">
        <v>1273.8484916729999</v>
      </c>
      <c r="AO2091" s="57">
        <v>0</v>
      </c>
      <c r="AP2091" s="57">
        <v>134.03816360900001</v>
      </c>
      <c r="AQ2091" s="57">
        <v>955.38636875500003</v>
      </c>
      <c r="AR2091" s="57">
        <v>0</v>
      </c>
      <c r="AS2091" s="57">
        <v>6.5981626000000002E-2</v>
      </c>
      <c r="AT2091" s="57">
        <v>0.47029849400000001</v>
      </c>
      <c r="AU2091" s="57">
        <v>0</v>
      </c>
      <c r="AV2091" s="57">
        <v>62.119999997999997</v>
      </c>
      <c r="AW2091" s="57">
        <v>4.1849999990000004</v>
      </c>
      <c r="AX2091" s="57">
        <v>0</v>
      </c>
      <c r="AY2091" s="57">
        <v>4.0987786330000002</v>
      </c>
      <c r="AZ2091" s="57">
        <v>1.9681991969999999</v>
      </c>
      <c r="BA2091" s="57">
        <v>0</v>
      </c>
      <c r="BB2091" s="57">
        <v>6.0669778299999999</v>
      </c>
      <c r="BC2091" s="57">
        <v>0</v>
      </c>
      <c r="BD2091" s="57">
        <v>0</v>
      </c>
      <c r="BE2091" s="57">
        <v>0</v>
      </c>
      <c r="BF2091" s="57">
        <v>0.33702241700000002</v>
      </c>
      <c r="BG2091" s="57">
        <v>0.15167444599999999</v>
      </c>
      <c r="BH2091" s="57">
        <v>0.48869686299999998</v>
      </c>
      <c r="BI2091" s="57">
        <v>0</v>
      </c>
      <c r="BJ2091" s="57">
        <v>0</v>
      </c>
      <c r="BK2091" s="57">
        <v>0</v>
      </c>
      <c r="BL2091" s="57">
        <v>0</v>
      </c>
      <c r="BM2091" s="57">
        <v>0</v>
      </c>
      <c r="BN2091" s="57">
        <v>0</v>
      </c>
      <c r="BO2091" s="57">
        <v>0</v>
      </c>
      <c r="BP2091" s="57">
        <v>5.5782809670000004</v>
      </c>
      <c r="BQ2091" s="57">
        <v>0.55972696099999997</v>
      </c>
      <c r="BR2091" s="57">
        <v>0.19154642199999999</v>
      </c>
      <c r="BS2091" s="57">
        <v>5.5782809670000004</v>
      </c>
      <c r="BT2091" s="57">
        <v>0.55972696099999997</v>
      </c>
      <c r="BU2091" s="57">
        <v>0.19154642199999999</v>
      </c>
    </row>
    <row r="2092" spans="1:73" x14ac:dyDescent="0.25">
      <c r="A2092" s="57">
        <v>2</v>
      </c>
      <c r="B2092" s="57">
        <v>42285342600000</v>
      </c>
      <c r="C2092" s="57" t="s">
        <v>167</v>
      </c>
      <c r="D2092" s="57" t="s">
        <v>168</v>
      </c>
      <c r="E2092" s="57" t="s">
        <v>169</v>
      </c>
      <c r="F2092" s="57">
        <v>0</v>
      </c>
      <c r="G2092" s="57" t="s">
        <v>49</v>
      </c>
      <c r="H2092" s="57" t="s">
        <v>150</v>
      </c>
      <c r="I2092" s="57" t="s">
        <v>151</v>
      </c>
      <c r="J2092" s="57" t="s">
        <v>152</v>
      </c>
      <c r="K2092" s="57" t="s">
        <v>51</v>
      </c>
      <c r="L2092" s="57" t="s">
        <v>153</v>
      </c>
      <c r="M2092" s="57" t="s">
        <v>154</v>
      </c>
      <c r="N2092" s="57" t="s">
        <v>155</v>
      </c>
      <c r="P2092" s="57" t="s">
        <v>156</v>
      </c>
      <c r="Q2092" s="57" t="s">
        <v>157</v>
      </c>
      <c r="R2092" s="57" t="s">
        <v>158</v>
      </c>
      <c r="S2092" s="57" t="s">
        <v>159</v>
      </c>
      <c r="U2092" s="57" t="s">
        <v>160</v>
      </c>
      <c r="V2092" s="57" t="s">
        <v>160</v>
      </c>
      <c r="W2092" s="57" t="s">
        <v>160</v>
      </c>
      <c r="X2092" s="57" t="s">
        <v>160</v>
      </c>
      <c r="Y2092" s="57" t="s">
        <v>160</v>
      </c>
      <c r="Z2092" s="57" t="s">
        <v>160</v>
      </c>
      <c r="AA2092" s="57" t="s">
        <v>160</v>
      </c>
      <c r="AB2092" s="57" t="s">
        <v>160</v>
      </c>
      <c r="AC2092" s="57" t="s">
        <v>160</v>
      </c>
      <c r="AD2092" s="57" t="s">
        <v>160</v>
      </c>
      <c r="AE2092" s="57" t="s">
        <v>160</v>
      </c>
      <c r="AF2092" s="57" t="s">
        <v>160</v>
      </c>
      <c r="AG2092" s="57" t="s">
        <v>160</v>
      </c>
      <c r="AH2092" s="57" t="s">
        <v>160</v>
      </c>
      <c r="AI2092" s="57" t="s">
        <v>179</v>
      </c>
      <c r="AL2092" s="9">
        <v>54149</v>
      </c>
      <c r="AM2092" s="57">
        <v>128.80979212599999</v>
      </c>
      <c r="AN2092" s="57">
        <v>1224.202897338</v>
      </c>
      <c r="AO2092" s="57">
        <v>0</v>
      </c>
      <c r="AP2092" s="57">
        <v>128.80979212599999</v>
      </c>
      <c r="AQ2092" s="57">
        <v>918.15217300400002</v>
      </c>
      <c r="AR2092" s="57">
        <v>0</v>
      </c>
      <c r="AS2092" s="57">
        <v>6.3407907999999999E-2</v>
      </c>
      <c r="AT2092" s="57">
        <v>0.451969589</v>
      </c>
      <c r="AU2092" s="57">
        <v>0</v>
      </c>
      <c r="AV2092" s="57">
        <v>62.120000001000001</v>
      </c>
      <c r="AW2092" s="57">
        <v>4.1849999999999996</v>
      </c>
      <c r="AX2092" s="57">
        <v>0</v>
      </c>
      <c r="AY2092" s="57">
        <v>3.9388992620000001</v>
      </c>
      <c r="AZ2092" s="57">
        <v>1.8914927290000001</v>
      </c>
      <c r="BA2092" s="57">
        <v>0</v>
      </c>
      <c r="BB2092" s="57">
        <v>5.8303919899999999</v>
      </c>
      <c r="BC2092" s="57">
        <v>0</v>
      </c>
      <c r="BD2092" s="57">
        <v>0</v>
      </c>
      <c r="BE2092" s="57">
        <v>0</v>
      </c>
      <c r="BF2092" s="57">
        <v>0.32388130300000001</v>
      </c>
      <c r="BG2092" s="57">
        <v>0.14575979999999999</v>
      </c>
      <c r="BH2092" s="57">
        <v>0.469641103</v>
      </c>
      <c r="BI2092" s="57">
        <v>0</v>
      </c>
      <c r="BJ2092" s="57">
        <v>0</v>
      </c>
      <c r="BK2092" s="57">
        <v>0</v>
      </c>
      <c r="BL2092" s="57">
        <v>0</v>
      </c>
      <c r="BM2092" s="57">
        <v>0</v>
      </c>
      <c r="BN2092" s="57">
        <v>0</v>
      </c>
      <c r="BO2092" s="57">
        <v>0</v>
      </c>
      <c r="BP2092" s="57">
        <v>5.360750887</v>
      </c>
      <c r="BQ2092" s="57">
        <v>0.53370547499999998</v>
      </c>
      <c r="BR2092" s="57">
        <v>0.181975883</v>
      </c>
      <c r="BS2092" s="57">
        <v>5.360750887</v>
      </c>
      <c r="BT2092" s="57">
        <v>0.53370547499999998</v>
      </c>
      <c r="BU2092" s="57">
        <v>0.181975883</v>
      </c>
    </row>
    <row r="2093" spans="1:73" x14ac:dyDescent="0.25">
      <c r="A2093" s="57">
        <v>2</v>
      </c>
      <c r="B2093" s="57">
        <v>42285342600000</v>
      </c>
      <c r="C2093" s="57" t="s">
        <v>167</v>
      </c>
      <c r="D2093" s="57" t="s">
        <v>168</v>
      </c>
      <c r="E2093" s="57" t="s">
        <v>169</v>
      </c>
      <c r="F2093" s="57">
        <v>0</v>
      </c>
      <c r="G2093" s="57" t="s">
        <v>49</v>
      </c>
      <c r="H2093" s="57" t="s">
        <v>150</v>
      </c>
      <c r="I2093" s="57" t="s">
        <v>151</v>
      </c>
      <c r="J2093" s="57" t="s">
        <v>152</v>
      </c>
      <c r="K2093" s="57" t="s">
        <v>51</v>
      </c>
      <c r="L2093" s="57" t="s">
        <v>153</v>
      </c>
      <c r="M2093" s="57" t="s">
        <v>154</v>
      </c>
      <c r="N2093" s="57" t="s">
        <v>155</v>
      </c>
      <c r="P2093" s="57" t="s">
        <v>156</v>
      </c>
      <c r="Q2093" s="57" t="s">
        <v>157</v>
      </c>
      <c r="R2093" s="57" t="s">
        <v>158</v>
      </c>
      <c r="S2093" s="57" t="s">
        <v>159</v>
      </c>
      <c r="U2093" s="57" t="s">
        <v>160</v>
      </c>
      <c r="V2093" s="57" t="s">
        <v>160</v>
      </c>
      <c r="W2093" s="57" t="s">
        <v>160</v>
      </c>
      <c r="X2093" s="57" t="s">
        <v>160</v>
      </c>
      <c r="Y2093" s="57" t="s">
        <v>160</v>
      </c>
      <c r="Z2093" s="57" t="s">
        <v>160</v>
      </c>
      <c r="AA2093" s="57" t="s">
        <v>160</v>
      </c>
      <c r="AB2093" s="57" t="s">
        <v>160</v>
      </c>
      <c r="AC2093" s="57" t="s">
        <v>160</v>
      </c>
      <c r="AD2093" s="57" t="s">
        <v>160</v>
      </c>
      <c r="AE2093" s="57" t="s">
        <v>160</v>
      </c>
      <c r="AF2093" s="57" t="s">
        <v>160</v>
      </c>
      <c r="AG2093" s="57" t="s">
        <v>160</v>
      </c>
      <c r="AH2093" s="57" t="s">
        <v>160</v>
      </c>
      <c r="AI2093" s="57" t="s">
        <v>179</v>
      </c>
      <c r="AL2093" s="9">
        <v>54179</v>
      </c>
      <c r="AM2093" s="57">
        <v>132.175509065</v>
      </c>
      <c r="AN2093" s="57">
        <v>1256.232492137</v>
      </c>
      <c r="AO2093" s="57">
        <v>0</v>
      </c>
      <c r="AP2093" s="57">
        <v>132.175509065</v>
      </c>
      <c r="AQ2093" s="57">
        <v>942.174369103</v>
      </c>
      <c r="AR2093" s="57">
        <v>0</v>
      </c>
      <c r="AS2093" s="57">
        <v>6.5064715999999995E-2</v>
      </c>
      <c r="AT2093" s="57">
        <v>0.463794755</v>
      </c>
      <c r="AU2093" s="57">
        <v>0</v>
      </c>
      <c r="AV2093" s="57">
        <v>62.120000001000001</v>
      </c>
      <c r="AW2093" s="57">
        <v>4.1850000009999997</v>
      </c>
      <c r="AX2093" s="57">
        <v>0</v>
      </c>
      <c r="AY2093" s="57">
        <v>4.0418201639999998</v>
      </c>
      <c r="AZ2093" s="57">
        <v>1.9409810489999999</v>
      </c>
      <c r="BA2093" s="57">
        <v>0</v>
      </c>
      <c r="BB2093" s="57">
        <v>5.9828012130000001</v>
      </c>
      <c r="BC2093" s="57">
        <v>0</v>
      </c>
      <c r="BD2093" s="57">
        <v>0</v>
      </c>
      <c r="BE2093" s="57">
        <v>0</v>
      </c>
      <c r="BF2093" s="57">
        <v>0.33234898699999998</v>
      </c>
      <c r="BG2093" s="57">
        <v>0.14957002999999999</v>
      </c>
      <c r="BH2093" s="57">
        <v>0.48191901700000001</v>
      </c>
      <c r="BI2093" s="57">
        <v>0</v>
      </c>
      <c r="BJ2093" s="57">
        <v>0</v>
      </c>
      <c r="BK2093" s="57">
        <v>0</v>
      </c>
      <c r="BL2093" s="57">
        <v>0</v>
      </c>
      <c r="BM2093" s="57">
        <v>0</v>
      </c>
      <c r="BN2093" s="57">
        <v>0</v>
      </c>
      <c r="BO2093" s="57">
        <v>0</v>
      </c>
      <c r="BP2093" s="57">
        <v>5.5008821960000001</v>
      </c>
      <c r="BQ2093" s="57">
        <v>0.54324437599999997</v>
      </c>
      <c r="BR2093" s="57">
        <v>0.18453082500000001</v>
      </c>
      <c r="BS2093" s="57">
        <v>5.5008821960000001</v>
      </c>
      <c r="BT2093" s="57">
        <v>0.54324437599999997</v>
      </c>
      <c r="BU2093" s="57">
        <v>0.18453082500000001</v>
      </c>
    </row>
    <row r="2094" spans="1:73" x14ac:dyDescent="0.25">
      <c r="A2094" s="57">
        <v>2</v>
      </c>
      <c r="B2094" s="57">
        <v>42285342600000</v>
      </c>
      <c r="C2094" s="57" t="s">
        <v>167</v>
      </c>
      <c r="D2094" s="57" t="s">
        <v>168</v>
      </c>
      <c r="E2094" s="57" t="s">
        <v>169</v>
      </c>
      <c r="F2094" s="57">
        <v>0</v>
      </c>
      <c r="G2094" s="57" t="s">
        <v>49</v>
      </c>
      <c r="H2094" s="57" t="s">
        <v>150</v>
      </c>
      <c r="I2094" s="57" t="s">
        <v>151</v>
      </c>
      <c r="J2094" s="57" t="s">
        <v>152</v>
      </c>
      <c r="K2094" s="57" t="s">
        <v>51</v>
      </c>
      <c r="L2094" s="57" t="s">
        <v>153</v>
      </c>
      <c r="M2094" s="57" t="s">
        <v>154</v>
      </c>
      <c r="N2094" s="57" t="s">
        <v>155</v>
      </c>
      <c r="P2094" s="57" t="s">
        <v>156</v>
      </c>
      <c r="Q2094" s="57" t="s">
        <v>157</v>
      </c>
      <c r="R2094" s="57" t="s">
        <v>158</v>
      </c>
      <c r="S2094" s="57" t="s">
        <v>159</v>
      </c>
      <c r="U2094" s="57" t="s">
        <v>160</v>
      </c>
      <c r="V2094" s="57" t="s">
        <v>160</v>
      </c>
      <c r="W2094" s="57" t="s">
        <v>160</v>
      </c>
      <c r="X2094" s="57" t="s">
        <v>160</v>
      </c>
      <c r="Y2094" s="57" t="s">
        <v>160</v>
      </c>
      <c r="Z2094" s="57" t="s">
        <v>160</v>
      </c>
      <c r="AA2094" s="57" t="s">
        <v>160</v>
      </c>
      <c r="AB2094" s="57" t="s">
        <v>160</v>
      </c>
      <c r="AC2094" s="57" t="s">
        <v>160</v>
      </c>
      <c r="AD2094" s="57" t="s">
        <v>160</v>
      </c>
      <c r="AE2094" s="57" t="s">
        <v>160</v>
      </c>
      <c r="AF2094" s="57" t="s">
        <v>160</v>
      </c>
      <c r="AG2094" s="57" t="s">
        <v>160</v>
      </c>
      <c r="AH2094" s="57" t="s">
        <v>160</v>
      </c>
      <c r="AI2094" s="57" t="s">
        <v>179</v>
      </c>
      <c r="AL2094" s="9">
        <v>54210</v>
      </c>
      <c r="AM2094" s="57">
        <v>127.020205046</v>
      </c>
      <c r="AN2094" s="57">
        <v>1207.2734447289999</v>
      </c>
      <c r="AO2094" s="57">
        <v>0</v>
      </c>
      <c r="AP2094" s="57">
        <v>127.020205046</v>
      </c>
      <c r="AQ2094" s="57">
        <v>905.45508354699996</v>
      </c>
      <c r="AR2094" s="57">
        <v>0</v>
      </c>
      <c r="AS2094" s="57">
        <v>6.2526966000000003E-2</v>
      </c>
      <c r="AT2094" s="57">
        <v>0.445719319</v>
      </c>
      <c r="AU2094" s="57">
        <v>0</v>
      </c>
      <c r="AV2094" s="57">
        <v>62.120000001000001</v>
      </c>
      <c r="AW2094" s="57">
        <v>4.1849999999999996</v>
      </c>
      <c r="AX2094" s="57">
        <v>0</v>
      </c>
      <c r="AY2094" s="57">
        <v>3.8841751360000001</v>
      </c>
      <c r="AZ2094" s="57">
        <v>1.865335352</v>
      </c>
      <c r="BA2094" s="57">
        <v>0</v>
      </c>
      <c r="BB2094" s="57">
        <v>5.7495104880000003</v>
      </c>
      <c r="BC2094" s="57">
        <v>0</v>
      </c>
      <c r="BD2094" s="57">
        <v>0</v>
      </c>
      <c r="BE2094" s="57">
        <v>0</v>
      </c>
      <c r="BF2094" s="57">
        <v>0.31939067999999998</v>
      </c>
      <c r="BG2094" s="57">
        <v>0.14373776199999999</v>
      </c>
      <c r="BH2094" s="57">
        <v>0.46312844199999997</v>
      </c>
      <c r="BI2094" s="57">
        <v>0</v>
      </c>
      <c r="BJ2094" s="57">
        <v>0</v>
      </c>
      <c r="BK2094" s="57">
        <v>0</v>
      </c>
      <c r="BL2094" s="57">
        <v>0</v>
      </c>
      <c r="BM2094" s="57">
        <v>0</v>
      </c>
      <c r="BN2094" s="57">
        <v>0</v>
      </c>
      <c r="BO2094" s="57">
        <v>0</v>
      </c>
      <c r="BP2094" s="57">
        <v>5.2863820459999999</v>
      </c>
      <c r="BQ2094" s="57">
        <v>0.51799030499999998</v>
      </c>
      <c r="BR2094" s="57">
        <v>0.175311206</v>
      </c>
      <c r="BS2094" s="57">
        <v>5.2863820459999999</v>
      </c>
      <c r="BT2094" s="57">
        <v>0.51799030499999998</v>
      </c>
      <c r="BU2094" s="57">
        <v>0.175311206</v>
      </c>
    </row>
    <row r="2095" spans="1:73" x14ac:dyDescent="0.25">
      <c r="A2095" s="57">
        <v>2</v>
      </c>
      <c r="B2095" s="57">
        <v>42285342600000</v>
      </c>
      <c r="C2095" s="57" t="s">
        <v>167</v>
      </c>
      <c r="D2095" s="57" t="s">
        <v>168</v>
      </c>
      <c r="E2095" s="57" t="s">
        <v>169</v>
      </c>
      <c r="F2095" s="57">
        <v>0</v>
      </c>
      <c r="G2095" s="57" t="s">
        <v>49</v>
      </c>
      <c r="H2095" s="57" t="s">
        <v>150</v>
      </c>
      <c r="I2095" s="57" t="s">
        <v>151</v>
      </c>
      <c r="J2095" s="57" t="s">
        <v>152</v>
      </c>
      <c r="K2095" s="57" t="s">
        <v>51</v>
      </c>
      <c r="L2095" s="57" t="s">
        <v>153</v>
      </c>
      <c r="M2095" s="57" t="s">
        <v>154</v>
      </c>
      <c r="N2095" s="57" t="s">
        <v>155</v>
      </c>
      <c r="P2095" s="57" t="s">
        <v>156</v>
      </c>
      <c r="Q2095" s="57" t="s">
        <v>157</v>
      </c>
      <c r="R2095" s="57" t="s">
        <v>158</v>
      </c>
      <c r="S2095" s="57" t="s">
        <v>159</v>
      </c>
      <c r="U2095" s="57" t="s">
        <v>160</v>
      </c>
      <c r="V2095" s="57" t="s">
        <v>160</v>
      </c>
      <c r="W2095" s="57" t="s">
        <v>160</v>
      </c>
      <c r="X2095" s="57" t="s">
        <v>160</v>
      </c>
      <c r="Y2095" s="57" t="s">
        <v>160</v>
      </c>
      <c r="Z2095" s="57" t="s">
        <v>160</v>
      </c>
      <c r="AA2095" s="57" t="s">
        <v>160</v>
      </c>
      <c r="AB2095" s="57" t="s">
        <v>160</v>
      </c>
      <c r="AC2095" s="57" t="s">
        <v>160</v>
      </c>
      <c r="AD2095" s="57" t="s">
        <v>160</v>
      </c>
      <c r="AE2095" s="57" t="s">
        <v>160</v>
      </c>
      <c r="AF2095" s="57" t="s">
        <v>160</v>
      </c>
      <c r="AG2095" s="57" t="s">
        <v>160</v>
      </c>
      <c r="AH2095" s="57" t="s">
        <v>160</v>
      </c>
      <c r="AI2095" s="57" t="s">
        <v>179</v>
      </c>
      <c r="AL2095" s="9">
        <v>54240</v>
      </c>
      <c r="AM2095" s="57">
        <v>130.33958341900001</v>
      </c>
      <c r="AN2095" s="57">
        <v>1238.8601035500001</v>
      </c>
      <c r="AO2095" s="57">
        <v>0</v>
      </c>
      <c r="AP2095" s="57">
        <v>130.33958341900001</v>
      </c>
      <c r="AQ2095" s="57">
        <v>929.14507766300005</v>
      </c>
      <c r="AR2095" s="57">
        <v>0</v>
      </c>
      <c r="AS2095" s="57">
        <v>6.4160963000000001E-2</v>
      </c>
      <c r="AT2095" s="57">
        <v>0.45738095600000001</v>
      </c>
      <c r="AU2095" s="57">
        <v>0</v>
      </c>
      <c r="AV2095" s="57">
        <v>62.120000007000002</v>
      </c>
      <c r="AW2095" s="57">
        <v>4.1849999999999996</v>
      </c>
      <c r="AX2095" s="57">
        <v>0</v>
      </c>
      <c r="AY2095" s="57">
        <v>3.9856790420000001</v>
      </c>
      <c r="AZ2095" s="57">
        <v>1.9141393010000001</v>
      </c>
      <c r="BA2095" s="57">
        <v>0</v>
      </c>
      <c r="BB2095" s="57">
        <v>5.8998183429999997</v>
      </c>
      <c r="BC2095" s="57">
        <v>0</v>
      </c>
      <c r="BD2095" s="57">
        <v>0</v>
      </c>
      <c r="BE2095" s="57">
        <v>0</v>
      </c>
      <c r="BF2095" s="57">
        <v>0.32774155399999999</v>
      </c>
      <c r="BG2095" s="57">
        <v>0.147495459</v>
      </c>
      <c r="BH2095" s="57">
        <v>0.47523701299999999</v>
      </c>
      <c r="BI2095" s="57">
        <v>0</v>
      </c>
      <c r="BJ2095" s="57">
        <v>0</v>
      </c>
      <c r="BK2095" s="57">
        <v>0</v>
      </c>
      <c r="BL2095" s="57">
        <v>0</v>
      </c>
      <c r="BM2095" s="57">
        <v>0</v>
      </c>
      <c r="BN2095" s="57">
        <v>0</v>
      </c>
      <c r="BO2095" s="57">
        <v>0</v>
      </c>
      <c r="BP2095" s="57">
        <v>5.4245813299999996</v>
      </c>
      <c r="BQ2095" s="57">
        <v>0.52724949600000004</v>
      </c>
      <c r="BR2095" s="57">
        <v>0.177772968</v>
      </c>
      <c r="BS2095" s="57">
        <v>5.4245813299999996</v>
      </c>
      <c r="BT2095" s="57">
        <v>0.52724949600000004</v>
      </c>
      <c r="BU2095" s="57">
        <v>0.177772968</v>
      </c>
    </row>
    <row r="2096" spans="1:73" x14ac:dyDescent="0.25">
      <c r="A2096" s="57">
        <v>2</v>
      </c>
      <c r="B2096" s="57">
        <v>42285342600000</v>
      </c>
      <c r="C2096" s="57" t="s">
        <v>167</v>
      </c>
      <c r="D2096" s="57" t="s">
        <v>168</v>
      </c>
      <c r="E2096" s="57" t="s">
        <v>169</v>
      </c>
      <c r="F2096" s="57">
        <v>0</v>
      </c>
      <c r="G2096" s="57" t="s">
        <v>49</v>
      </c>
      <c r="H2096" s="57" t="s">
        <v>150</v>
      </c>
      <c r="I2096" s="57" t="s">
        <v>151</v>
      </c>
      <c r="J2096" s="57" t="s">
        <v>152</v>
      </c>
      <c r="K2096" s="57" t="s">
        <v>51</v>
      </c>
      <c r="L2096" s="57" t="s">
        <v>153</v>
      </c>
      <c r="M2096" s="57" t="s">
        <v>154</v>
      </c>
      <c r="N2096" s="57" t="s">
        <v>155</v>
      </c>
      <c r="P2096" s="57" t="s">
        <v>156</v>
      </c>
      <c r="Q2096" s="57" t="s">
        <v>157</v>
      </c>
      <c r="R2096" s="57" t="s">
        <v>158</v>
      </c>
      <c r="S2096" s="57" t="s">
        <v>159</v>
      </c>
      <c r="U2096" s="57" t="s">
        <v>160</v>
      </c>
      <c r="V2096" s="57" t="s">
        <v>160</v>
      </c>
      <c r="W2096" s="57" t="s">
        <v>160</v>
      </c>
      <c r="X2096" s="57" t="s">
        <v>160</v>
      </c>
      <c r="Y2096" s="57" t="s">
        <v>160</v>
      </c>
      <c r="Z2096" s="57" t="s">
        <v>160</v>
      </c>
      <c r="AA2096" s="57" t="s">
        <v>160</v>
      </c>
      <c r="AB2096" s="57" t="s">
        <v>160</v>
      </c>
      <c r="AC2096" s="57" t="s">
        <v>160</v>
      </c>
      <c r="AD2096" s="57" t="s">
        <v>160</v>
      </c>
      <c r="AE2096" s="57" t="s">
        <v>160</v>
      </c>
      <c r="AF2096" s="57" t="s">
        <v>160</v>
      </c>
      <c r="AG2096" s="57" t="s">
        <v>160</v>
      </c>
      <c r="AH2096" s="57" t="s">
        <v>160</v>
      </c>
      <c r="AI2096" s="57" t="s">
        <v>179</v>
      </c>
      <c r="AL2096" s="9">
        <v>54271</v>
      </c>
      <c r="AM2096" s="57">
        <v>129.41668833700001</v>
      </c>
      <c r="AN2096" s="57">
        <v>1230.1237904760001</v>
      </c>
      <c r="AO2096" s="57">
        <v>0</v>
      </c>
      <c r="AP2096" s="57">
        <v>129.41668833700001</v>
      </c>
      <c r="AQ2096" s="57">
        <v>922.59284285700005</v>
      </c>
      <c r="AR2096" s="57">
        <v>0</v>
      </c>
      <c r="AS2096" s="57">
        <v>6.3706658999999999E-2</v>
      </c>
      <c r="AT2096" s="57">
        <v>0.45415555299999999</v>
      </c>
      <c r="AU2096" s="57">
        <v>0</v>
      </c>
      <c r="AV2096" s="57">
        <v>62.119999999000001</v>
      </c>
      <c r="AW2096" s="57">
        <v>4.1849999990000004</v>
      </c>
      <c r="AX2096" s="57">
        <v>0</v>
      </c>
      <c r="AY2096" s="57">
        <v>3.957457657</v>
      </c>
      <c r="AZ2096" s="57">
        <v>1.900640989</v>
      </c>
      <c r="BA2096" s="57">
        <v>0</v>
      </c>
      <c r="BB2096" s="57">
        <v>5.8580986460000002</v>
      </c>
      <c r="BC2096" s="57">
        <v>0</v>
      </c>
      <c r="BD2096" s="57">
        <v>0</v>
      </c>
      <c r="BE2096" s="57">
        <v>0</v>
      </c>
      <c r="BF2096" s="57">
        <v>0.32542505900000002</v>
      </c>
      <c r="BG2096" s="57">
        <v>0.146452466</v>
      </c>
      <c r="BH2096" s="57">
        <v>0.47187752500000002</v>
      </c>
      <c r="BI2096" s="57">
        <v>0</v>
      </c>
      <c r="BJ2096" s="57">
        <v>0</v>
      </c>
      <c r="BK2096" s="57">
        <v>0</v>
      </c>
      <c r="BL2096" s="57">
        <v>0</v>
      </c>
      <c r="BM2096" s="57">
        <v>0</v>
      </c>
      <c r="BN2096" s="57">
        <v>0</v>
      </c>
      <c r="BO2096" s="57">
        <v>0</v>
      </c>
      <c r="BP2096" s="57">
        <v>5.3862211200000001</v>
      </c>
      <c r="BQ2096" s="57">
        <v>0.51930318900000005</v>
      </c>
      <c r="BR2096" s="57">
        <v>0.17443436400000001</v>
      </c>
      <c r="BS2096" s="57">
        <v>5.3862211200000001</v>
      </c>
      <c r="BT2096" s="57">
        <v>0.51930318900000005</v>
      </c>
      <c r="BU2096" s="57">
        <v>0.17443436400000001</v>
      </c>
    </row>
    <row r="2097" spans="1:73" x14ac:dyDescent="0.25">
      <c r="A2097" s="57">
        <v>2</v>
      </c>
      <c r="B2097" s="57">
        <v>42285342600000</v>
      </c>
      <c r="C2097" s="57" t="s">
        <v>167</v>
      </c>
      <c r="D2097" s="57" t="s">
        <v>168</v>
      </c>
      <c r="E2097" s="57" t="s">
        <v>169</v>
      </c>
      <c r="F2097" s="57">
        <v>0</v>
      </c>
      <c r="G2097" s="57" t="s">
        <v>49</v>
      </c>
      <c r="H2097" s="57" t="s">
        <v>150</v>
      </c>
      <c r="I2097" s="57" t="s">
        <v>151</v>
      </c>
      <c r="J2097" s="57" t="s">
        <v>152</v>
      </c>
      <c r="K2097" s="57" t="s">
        <v>51</v>
      </c>
      <c r="L2097" s="57" t="s">
        <v>153</v>
      </c>
      <c r="M2097" s="57" t="s">
        <v>154</v>
      </c>
      <c r="N2097" s="57" t="s">
        <v>155</v>
      </c>
      <c r="P2097" s="57" t="s">
        <v>156</v>
      </c>
      <c r="Q2097" s="57" t="s">
        <v>157</v>
      </c>
      <c r="R2097" s="57" t="s">
        <v>158</v>
      </c>
      <c r="S2097" s="57" t="s">
        <v>159</v>
      </c>
      <c r="U2097" s="57" t="s">
        <v>160</v>
      </c>
      <c r="V2097" s="57" t="s">
        <v>160</v>
      </c>
      <c r="W2097" s="57" t="s">
        <v>160</v>
      </c>
      <c r="X2097" s="57" t="s">
        <v>160</v>
      </c>
      <c r="Y2097" s="57" t="s">
        <v>160</v>
      </c>
      <c r="Z2097" s="57" t="s">
        <v>160</v>
      </c>
      <c r="AA2097" s="57" t="s">
        <v>160</v>
      </c>
      <c r="AB2097" s="57" t="s">
        <v>160</v>
      </c>
      <c r="AC2097" s="57" t="s">
        <v>160</v>
      </c>
      <c r="AD2097" s="57" t="s">
        <v>160</v>
      </c>
      <c r="AE2097" s="57" t="s">
        <v>160</v>
      </c>
      <c r="AF2097" s="57" t="s">
        <v>160</v>
      </c>
      <c r="AG2097" s="57" t="s">
        <v>160</v>
      </c>
      <c r="AH2097" s="57" t="s">
        <v>160</v>
      </c>
      <c r="AI2097" s="57" t="s">
        <v>179</v>
      </c>
      <c r="AL2097" s="9">
        <v>54302</v>
      </c>
      <c r="AM2097" s="57">
        <v>124.36959511800001</v>
      </c>
      <c r="AN2097" s="57">
        <v>1182.1822753869999</v>
      </c>
      <c r="AO2097" s="57">
        <v>0</v>
      </c>
      <c r="AP2097" s="57">
        <v>124.36959511800001</v>
      </c>
      <c r="AQ2097" s="57">
        <v>886.63670654099997</v>
      </c>
      <c r="AR2097" s="57">
        <v>0</v>
      </c>
      <c r="AS2097" s="57">
        <v>6.1222177000000003E-2</v>
      </c>
      <c r="AT2097" s="57">
        <v>0.43645578499999999</v>
      </c>
      <c r="AU2097" s="57">
        <v>0</v>
      </c>
      <c r="AV2097" s="57">
        <v>62.119999995999997</v>
      </c>
      <c r="AW2097" s="57">
        <v>4.1849999990000004</v>
      </c>
      <c r="AX2097" s="57">
        <v>0</v>
      </c>
      <c r="AY2097" s="57">
        <v>3.8031216290000001</v>
      </c>
      <c r="AZ2097" s="57">
        <v>1.826567461</v>
      </c>
      <c r="BA2097" s="57">
        <v>0</v>
      </c>
      <c r="BB2097" s="57">
        <v>5.6296890890000002</v>
      </c>
      <c r="BC2097" s="57">
        <v>0</v>
      </c>
      <c r="BD2097" s="57">
        <v>0</v>
      </c>
      <c r="BE2097" s="57">
        <v>0</v>
      </c>
      <c r="BF2097" s="57">
        <v>0.31273757299999999</v>
      </c>
      <c r="BG2097" s="57">
        <v>0.140742227</v>
      </c>
      <c r="BH2097" s="57">
        <v>0.45347979999999999</v>
      </c>
      <c r="BI2097" s="57">
        <v>0</v>
      </c>
      <c r="BJ2097" s="57">
        <v>0</v>
      </c>
      <c r="BK2097" s="57">
        <v>0</v>
      </c>
      <c r="BL2097" s="57">
        <v>0</v>
      </c>
      <c r="BM2097" s="57">
        <v>0</v>
      </c>
      <c r="BN2097" s="57">
        <v>0</v>
      </c>
      <c r="BO2097" s="57">
        <v>0</v>
      </c>
      <c r="BP2097" s="57">
        <v>5.176209289</v>
      </c>
      <c r="BQ2097" s="57">
        <v>0.49516373400000002</v>
      </c>
      <c r="BR2097" s="57">
        <v>0.165719742</v>
      </c>
      <c r="BS2097" s="57">
        <v>5.176209289</v>
      </c>
      <c r="BT2097" s="57">
        <v>0.49516373400000002</v>
      </c>
      <c r="BU2097" s="57">
        <v>0.165719742</v>
      </c>
    </row>
    <row r="2098" spans="1:73" x14ac:dyDescent="0.25">
      <c r="A2098" s="57">
        <v>2</v>
      </c>
      <c r="B2098" s="57">
        <v>42285342600000</v>
      </c>
      <c r="C2098" s="57" t="s">
        <v>167</v>
      </c>
      <c r="D2098" s="57" t="s">
        <v>168</v>
      </c>
      <c r="E2098" s="57" t="s">
        <v>169</v>
      </c>
      <c r="F2098" s="57">
        <v>0</v>
      </c>
      <c r="G2098" s="57" t="s">
        <v>49</v>
      </c>
      <c r="H2098" s="57" t="s">
        <v>150</v>
      </c>
      <c r="I2098" s="57" t="s">
        <v>151</v>
      </c>
      <c r="J2098" s="57" t="s">
        <v>152</v>
      </c>
      <c r="K2098" s="57" t="s">
        <v>51</v>
      </c>
      <c r="L2098" s="57" t="s">
        <v>153</v>
      </c>
      <c r="M2098" s="57" t="s">
        <v>154</v>
      </c>
      <c r="N2098" s="57" t="s">
        <v>155</v>
      </c>
      <c r="P2098" s="57" t="s">
        <v>156</v>
      </c>
      <c r="Q2098" s="57" t="s">
        <v>157</v>
      </c>
      <c r="R2098" s="57" t="s">
        <v>158</v>
      </c>
      <c r="S2098" s="57" t="s">
        <v>159</v>
      </c>
      <c r="U2098" s="57" t="s">
        <v>160</v>
      </c>
      <c r="V2098" s="57" t="s">
        <v>160</v>
      </c>
      <c r="W2098" s="57" t="s">
        <v>160</v>
      </c>
      <c r="X2098" s="57" t="s">
        <v>160</v>
      </c>
      <c r="Y2098" s="57" t="s">
        <v>160</v>
      </c>
      <c r="Z2098" s="57" t="s">
        <v>160</v>
      </c>
      <c r="AA2098" s="57" t="s">
        <v>160</v>
      </c>
      <c r="AB2098" s="57" t="s">
        <v>160</v>
      </c>
      <c r="AC2098" s="57" t="s">
        <v>160</v>
      </c>
      <c r="AD2098" s="57" t="s">
        <v>160</v>
      </c>
      <c r="AE2098" s="57" t="s">
        <v>160</v>
      </c>
      <c r="AF2098" s="57" t="s">
        <v>160</v>
      </c>
      <c r="AG2098" s="57" t="s">
        <v>160</v>
      </c>
      <c r="AH2098" s="57" t="s">
        <v>160</v>
      </c>
      <c r="AI2098" s="57" t="s">
        <v>179</v>
      </c>
      <c r="AL2098" s="9">
        <v>54332</v>
      </c>
      <c r="AM2098" s="57">
        <v>127.620328691</v>
      </c>
      <c r="AN2098" s="57">
        <v>1213.112458074</v>
      </c>
      <c r="AO2098" s="57">
        <v>0</v>
      </c>
      <c r="AP2098" s="57">
        <v>127.620328691</v>
      </c>
      <c r="AQ2098" s="57">
        <v>909.83434355500003</v>
      </c>
      <c r="AR2098" s="57">
        <v>0</v>
      </c>
      <c r="AS2098" s="57">
        <v>6.2822382999999996E-2</v>
      </c>
      <c r="AT2098" s="57">
        <v>0.44787505399999999</v>
      </c>
      <c r="AU2098" s="57">
        <v>0</v>
      </c>
      <c r="AV2098" s="57">
        <v>62.120000001000001</v>
      </c>
      <c r="AW2098" s="57">
        <v>4.1849999999999996</v>
      </c>
      <c r="AX2098" s="57">
        <v>0</v>
      </c>
      <c r="AY2098" s="57">
        <v>3.9025264320000002</v>
      </c>
      <c r="AZ2098" s="57">
        <v>1.874357101</v>
      </c>
      <c r="BA2098" s="57">
        <v>0</v>
      </c>
      <c r="BB2098" s="57">
        <v>5.7768835330000003</v>
      </c>
      <c r="BC2098" s="57">
        <v>0</v>
      </c>
      <c r="BD2098" s="57">
        <v>0</v>
      </c>
      <c r="BE2098" s="57">
        <v>0</v>
      </c>
      <c r="BF2098" s="57">
        <v>0.32091537199999998</v>
      </c>
      <c r="BG2098" s="57">
        <v>0.144422088</v>
      </c>
      <c r="BH2098" s="57">
        <v>0.46533746100000001</v>
      </c>
      <c r="BI2098" s="57">
        <v>0</v>
      </c>
      <c r="BJ2098" s="57">
        <v>0</v>
      </c>
      <c r="BK2098" s="57">
        <v>0</v>
      </c>
      <c r="BL2098" s="57">
        <v>0</v>
      </c>
      <c r="BM2098" s="57">
        <v>0</v>
      </c>
      <c r="BN2098" s="57">
        <v>0</v>
      </c>
      <c r="BO2098" s="57">
        <v>0</v>
      </c>
      <c r="BP2098" s="57">
        <v>5.3115460719999996</v>
      </c>
      <c r="BQ2098" s="57">
        <v>0.50401657300000002</v>
      </c>
      <c r="BR2098" s="57">
        <v>0.168047379</v>
      </c>
      <c r="BS2098" s="57">
        <v>5.3115460719999996</v>
      </c>
      <c r="BT2098" s="57">
        <v>0.50401657300000002</v>
      </c>
      <c r="BU2098" s="57">
        <v>0.168047379</v>
      </c>
    </row>
    <row r="2099" spans="1:73" x14ac:dyDescent="0.25">
      <c r="A2099" s="57">
        <v>2</v>
      </c>
      <c r="B2099" s="57">
        <v>42285342600000</v>
      </c>
      <c r="C2099" s="57" t="s">
        <v>167</v>
      </c>
      <c r="D2099" s="57" t="s">
        <v>168</v>
      </c>
      <c r="E2099" s="57" t="s">
        <v>169</v>
      </c>
      <c r="F2099" s="57">
        <v>0</v>
      </c>
      <c r="G2099" s="57" t="s">
        <v>49</v>
      </c>
      <c r="H2099" s="57" t="s">
        <v>150</v>
      </c>
      <c r="I2099" s="57" t="s">
        <v>151</v>
      </c>
      <c r="J2099" s="57" t="s">
        <v>152</v>
      </c>
      <c r="K2099" s="57" t="s">
        <v>51</v>
      </c>
      <c r="L2099" s="57" t="s">
        <v>153</v>
      </c>
      <c r="M2099" s="57" t="s">
        <v>154</v>
      </c>
      <c r="N2099" s="57" t="s">
        <v>155</v>
      </c>
      <c r="P2099" s="57" t="s">
        <v>156</v>
      </c>
      <c r="Q2099" s="57" t="s">
        <v>157</v>
      </c>
      <c r="R2099" s="57" t="s">
        <v>158</v>
      </c>
      <c r="S2099" s="57" t="s">
        <v>159</v>
      </c>
      <c r="U2099" s="57" t="s">
        <v>160</v>
      </c>
      <c r="V2099" s="57" t="s">
        <v>160</v>
      </c>
      <c r="W2099" s="57" t="s">
        <v>160</v>
      </c>
      <c r="X2099" s="57" t="s">
        <v>160</v>
      </c>
      <c r="Y2099" s="57" t="s">
        <v>160</v>
      </c>
      <c r="Z2099" s="57" t="s">
        <v>160</v>
      </c>
      <c r="AA2099" s="57" t="s">
        <v>160</v>
      </c>
      <c r="AB2099" s="57" t="s">
        <v>160</v>
      </c>
      <c r="AC2099" s="57" t="s">
        <v>160</v>
      </c>
      <c r="AD2099" s="57" t="s">
        <v>160</v>
      </c>
      <c r="AE2099" s="57" t="s">
        <v>160</v>
      </c>
      <c r="AF2099" s="57" t="s">
        <v>160</v>
      </c>
      <c r="AG2099" s="57" t="s">
        <v>160</v>
      </c>
      <c r="AH2099" s="57" t="s">
        <v>160</v>
      </c>
      <c r="AI2099" s="57" t="s">
        <v>179</v>
      </c>
      <c r="AL2099" s="9">
        <v>54363</v>
      </c>
      <c r="AM2099" s="57">
        <v>122.643687868</v>
      </c>
      <c r="AN2099" s="57">
        <v>1165.8339242689999</v>
      </c>
      <c r="AO2099" s="57">
        <v>0</v>
      </c>
      <c r="AP2099" s="57">
        <v>122.643687868</v>
      </c>
      <c r="AQ2099" s="57">
        <v>874.37544320200004</v>
      </c>
      <c r="AR2099" s="57">
        <v>0</v>
      </c>
      <c r="AS2099" s="57">
        <v>6.0372582000000001E-2</v>
      </c>
      <c r="AT2099" s="57">
        <v>0.430420056</v>
      </c>
      <c r="AU2099" s="57">
        <v>0</v>
      </c>
      <c r="AV2099" s="57">
        <v>62.120000003000001</v>
      </c>
      <c r="AW2099" s="57">
        <v>4.1849999990000004</v>
      </c>
      <c r="AX2099" s="57">
        <v>0</v>
      </c>
      <c r="AY2099" s="57">
        <v>3.7503447809999999</v>
      </c>
      <c r="AZ2099" s="57">
        <v>1.8013079329999999</v>
      </c>
      <c r="BA2099" s="57">
        <v>0</v>
      </c>
      <c r="BB2099" s="57">
        <v>5.5516527140000003</v>
      </c>
      <c r="BC2099" s="57">
        <v>0</v>
      </c>
      <c r="BD2099" s="57">
        <v>0</v>
      </c>
      <c r="BE2099" s="57">
        <v>0</v>
      </c>
      <c r="BF2099" s="57">
        <v>0.30840426700000001</v>
      </c>
      <c r="BG2099" s="57">
        <v>0.138791318</v>
      </c>
      <c r="BH2099" s="57">
        <v>0.44719558500000001</v>
      </c>
      <c r="BI2099" s="57">
        <v>0</v>
      </c>
      <c r="BJ2099" s="57">
        <v>0</v>
      </c>
      <c r="BK2099" s="57">
        <v>0</v>
      </c>
      <c r="BL2099" s="57">
        <v>0</v>
      </c>
      <c r="BM2099" s="57">
        <v>0</v>
      </c>
      <c r="BN2099" s="57">
        <v>0</v>
      </c>
      <c r="BO2099" s="57">
        <v>0</v>
      </c>
      <c r="BP2099" s="57">
        <v>5.104457129</v>
      </c>
      <c r="BQ2099" s="57">
        <v>0.480588766</v>
      </c>
      <c r="BR2099" s="57">
        <v>0.159652198</v>
      </c>
      <c r="BS2099" s="57">
        <v>5.104457129</v>
      </c>
      <c r="BT2099" s="57">
        <v>0.480588766</v>
      </c>
      <c r="BU2099" s="57">
        <v>0.159652198</v>
      </c>
    </row>
    <row r="2100" spans="1:73" x14ac:dyDescent="0.25">
      <c r="A2100" s="57">
        <v>2</v>
      </c>
      <c r="B2100" s="57">
        <v>42285342600000</v>
      </c>
      <c r="C2100" s="57" t="s">
        <v>167</v>
      </c>
      <c r="D2100" s="57" t="s">
        <v>168</v>
      </c>
      <c r="E2100" s="57" t="s">
        <v>169</v>
      </c>
      <c r="F2100" s="57">
        <v>0</v>
      </c>
      <c r="G2100" s="57" t="s">
        <v>49</v>
      </c>
      <c r="H2100" s="57" t="s">
        <v>150</v>
      </c>
      <c r="I2100" s="57" t="s">
        <v>151</v>
      </c>
      <c r="J2100" s="57" t="s">
        <v>152</v>
      </c>
      <c r="K2100" s="57" t="s">
        <v>51</v>
      </c>
      <c r="L2100" s="57" t="s">
        <v>153</v>
      </c>
      <c r="M2100" s="57" t="s">
        <v>154</v>
      </c>
      <c r="N2100" s="57" t="s">
        <v>155</v>
      </c>
      <c r="P2100" s="57" t="s">
        <v>156</v>
      </c>
      <c r="Q2100" s="57" t="s">
        <v>157</v>
      </c>
      <c r="R2100" s="57" t="s">
        <v>158</v>
      </c>
      <c r="S2100" s="57" t="s">
        <v>159</v>
      </c>
      <c r="U2100" s="57" t="s">
        <v>160</v>
      </c>
      <c r="V2100" s="57" t="s">
        <v>160</v>
      </c>
      <c r="W2100" s="57" t="s">
        <v>160</v>
      </c>
      <c r="X2100" s="57" t="s">
        <v>160</v>
      </c>
      <c r="Y2100" s="57" t="s">
        <v>160</v>
      </c>
      <c r="Z2100" s="57" t="s">
        <v>160</v>
      </c>
      <c r="AA2100" s="57" t="s">
        <v>160</v>
      </c>
      <c r="AB2100" s="57" t="s">
        <v>160</v>
      </c>
      <c r="AC2100" s="57" t="s">
        <v>160</v>
      </c>
      <c r="AD2100" s="57" t="s">
        <v>160</v>
      </c>
      <c r="AE2100" s="57" t="s">
        <v>160</v>
      </c>
      <c r="AF2100" s="57" t="s">
        <v>160</v>
      </c>
      <c r="AG2100" s="57" t="s">
        <v>160</v>
      </c>
      <c r="AH2100" s="57" t="s">
        <v>160</v>
      </c>
      <c r="AI2100" s="57" t="s">
        <v>179</v>
      </c>
      <c r="AL2100" s="9">
        <v>54393</v>
      </c>
      <c r="AM2100" s="57">
        <v>125.849716922</v>
      </c>
      <c r="AN2100" s="57">
        <v>1196.336374703</v>
      </c>
      <c r="AO2100" s="57">
        <v>0</v>
      </c>
      <c r="AP2100" s="57">
        <v>125.849716922</v>
      </c>
      <c r="AQ2100" s="57">
        <v>897.25228102699998</v>
      </c>
      <c r="AR2100" s="57">
        <v>0</v>
      </c>
      <c r="AS2100" s="57">
        <v>6.1950782000000003E-2</v>
      </c>
      <c r="AT2100" s="57">
        <v>0.441681408</v>
      </c>
      <c r="AU2100" s="57">
        <v>0</v>
      </c>
      <c r="AV2100" s="57">
        <v>62.120000003000001</v>
      </c>
      <c r="AW2100" s="57">
        <v>4.1849999990000004</v>
      </c>
      <c r="AX2100" s="57">
        <v>0</v>
      </c>
      <c r="AY2100" s="57">
        <v>3.8483825559999998</v>
      </c>
      <c r="AZ2100" s="57">
        <v>1.8484366919999999</v>
      </c>
      <c r="BA2100" s="57">
        <v>0</v>
      </c>
      <c r="BB2100" s="57">
        <v>5.6968192479999997</v>
      </c>
      <c r="BC2100" s="57">
        <v>0</v>
      </c>
      <c r="BD2100" s="57">
        <v>0</v>
      </c>
      <c r="BE2100" s="57">
        <v>0</v>
      </c>
      <c r="BF2100" s="57">
        <v>0.31646932799999999</v>
      </c>
      <c r="BG2100" s="57">
        <v>0.14242048099999999</v>
      </c>
      <c r="BH2100" s="57">
        <v>0.45888980899999998</v>
      </c>
      <c r="BI2100" s="57">
        <v>0</v>
      </c>
      <c r="BJ2100" s="57">
        <v>0</v>
      </c>
      <c r="BK2100" s="57">
        <v>0</v>
      </c>
      <c r="BL2100" s="57">
        <v>0</v>
      </c>
      <c r="BM2100" s="57">
        <v>0</v>
      </c>
      <c r="BN2100" s="57">
        <v>0</v>
      </c>
      <c r="BO2100" s="57">
        <v>0</v>
      </c>
      <c r="BP2100" s="57">
        <v>5.2379294390000002</v>
      </c>
      <c r="BQ2100" s="57">
        <v>0.48918210499999998</v>
      </c>
      <c r="BR2100" s="57">
        <v>0.161894969</v>
      </c>
      <c r="BS2100" s="57">
        <v>5.2379294390000002</v>
      </c>
      <c r="BT2100" s="57">
        <v>0.48918210499999998</v>
      </c>
      <c r="BU2100" s="57">
        <v>0.161894969</v>
      </c>
    </row>
    <row r="2101" spans="1:73" x14ac:dyDescent="0.25">
      <c r="A2101" s="57">
        <v>2</v>
      </c>
      <c r="B2101" s="57">
        <v>42285342600000</v>
      </c>
      <c r="C2101" s="57" t="s">
        <v>167</v>
      </c>
      <c r="D2101" s="57" t="s">
        <v>168</v>
      </c>
      <c r="E2101" s="57" t="s">
        <v>169</v>
      </c>
      <c r="F2101" s="57">
        <v>0</v>
      </c>
      <c r="G2101" s="57" t="s">
        <v>49</v>
      </c>
      <c r="H2101" s="57" t="s">
        <v>150</v>
      </c>
      <c r="I2101" s="57" t="s">
        <v>151</v>
      </c>
      <c r="J2101" s="57" t="s">
        <v>152</v>
      </c>
      <c r="K2101" s="57" t="s">
        <v>51</v>
      </c>
      <c r="L2101" s="57" t="s">
        <v>153</v>
      </c>
      <c r="M2101" s="57" t="s">
        <v>154</v>
      </c>
      <c r="N2101" s="57" t="s">
        <v>155</v>
      </c>
      <c r="P2101" s="57" t="s">
        <v>156</v>
      </c>
      <c r="Q2101" s="57" t="s">
        <v>157</v>
      </c>
      <c r="R2101" s="57" t="s">
        <v>158</v>
      </c>
      <c r="S2101" s="57" t="s">
        <v>159</v>
      </c>
      <c r="U2101" s="57" t="s">
        <v>160</v>
      </c>
      <c r="V2101" s="57" t="s">
        <v>160</v>
      </c>
      <c r="W2101" s="57" t="s">
        <v>160</v>
      </c>
      <c r="X2101" s="57" t="s">
        <v>160</v>
      </c>
      <c r="Y2101" s="57" t="s">
        <v>160</v>
      </c>
      <c r="Z2101" s="57" t="s">
        <v>160</v>
      </c>
      <c r="AA2101" s="57" t="s">
        <v>160</v>
      </c>
      <c r="AB2101" s="57" t="s">
        <v>160</v>
      </c>
      <c r="AC2101" s="57" t="s">
        <v>160</v>
      </c>
      <c r="AD2101" s="57" t="s">
        <v>160</v>
      </c>
      <c r="AE2101" s="57" t="s">
        <v>160</v>
      </c>
      <c r="AF2101" s="57" t="s">
        <v>160</v>
      </c>
      <c r="AG2101" s="57" t="s">
        <v>160</v>
      </c>
      <c r="AH2101" s="57" t="s">
        <v>160</v>
      </c>
      <c r="AI2101" s="57" t="s">
        <v>179</v>
      </c>
      <c r="AL2101" s="9">
        <v>54424</v>
      </c>
      <c r="AM2101" s="57">
        <v>124.95964298299999</v>
      </c>
      <c r="AN2101" s="57">
        <v>1187.8999345570001</v>
      </c>
      <c r="AO2101" s="57">
        <v>0</v>
      </c>
      <c r="AP2101" s="57">
        <v>124.95964298299999</v>
      </c>
      <c r="AQ2101" s="57">
        <v>890.92495091800004</v>
      </c>
      <c r="AR2101" s="57">
        <v>0</v>
      </c>
      <c r="AS2101" s="57">
        <v>6.1512633999999997E-2</v>
      </c>
      <c r="AT2101" s="57">
        <v>0.43856671600000002</v>
      </c>
      <c r="AU2101" s="57">
        <v>0</v>
      </c>
      <c r="AV2101" s="57">
        <v>62.119999999000001</v>
      </c>
      <c r="AW2101" s="57">
        <v>4.1849999990000004</v>
      </c>
      <c r="AX2101" s="57">
        <v>0</v>
      </c>
      <c r="AY2101" s="57">
        <v>3.8211648149999999</v>
      </c>
      <c r="AZ2101" s="57">
        <v>1.835401708</v>
      </c>
      <c r="BA2101" s="57">
        <v>0</v>
      </c>
      <c r="BB2101" s="57">
        <v>5.6565665230000004</v>
      </c>
      <c r="BC2101" s="57">
        <v>0</v>
      </c>
      <c r="BD2101" s="57">
        <v>0</v>
      </c>
      <c r="BE2101" s="57">
        <v>0</v>
      </c>
      <c r="BF2101" s="57">
        <v>0.31423395900000001</v>
      </c>
      <c r="BG2101" s="57">
        <v>0.14141416300000001</v>
      </c>
      <c r="BH2101" s="57">
        <v>0.45564812199999999</v>
      </c>
      <c r="BI2101" s="57">
        <v>0</v>
      </c>
      <c r="BJ2101" s="57">
        <v>0</v>
      </c>
      <c r="BK2101" s="57">
        <v>0</v>
      </c>
      <c r="BL2101" s="57">
        <v>0</v>
      </c>
      <c r="BM2101" s="57">
        <v>0</v>
      </c>
      <c r="BN2101" s="57">
        <v>0</v>
      </c>
      <c r="BO2101" s="57">
        <v>0</v>
      </c>
      <c r="BP2101" s="57">
        <v>5.200918401</v>
      </c>
      <c r="BQ2101" s="57">
        <v>0.48181223099999998</v>
      </c>
      <c r="BR2101" s="57">
        <v>0.15885545000000001</v>
      </c>
      <c r="BS2101" s="57">
        <v>5.200918401</v>
      </c>
      <c r="BT2101" s="57">
        <v>0.48181223099999998</v>
      </c>
      <c r="BU2101" s="57">
        <v>0.15885545000000001</v>
      </c>
    </row>
    <row r="2102" spans="1:73" x14ac:dyDescent="0.25">
      <c r="A2102" s="57">
        <v>2</v>
      </c>
      <c r="B2102" s="57">
        <v>42285342600000</v>
      </c>
      <c r="C2102" s="57" t="s">
        <v>167</v>
      </c>
      <c r="D2102" s="57" t="s">
        <v>168</v>
      </c>
      <c r="E2102" s="57" t="s">
        <v>169</v>
      </c>
      <c r="F2102" s="57">
        <v>0</v>
      </c>
      <c r="G2102" s="57" t="s">
        <v>49</v>
      </c>
      <c r="H2102" s="57" t="s">
        <v>150</v>
      </c>
      <c r="I2102" s="57" t="s">
        <v>151</v>
      </c>
      <c r="J2102" s="57" t="s">
        <v>152</v>
      </c>
      <c r="K2102" s="57" t="s">
        <v>51</v>
      </c>
      <c r="L2102" s="57" t="s">
        <v>153</v>
      </c>
      <c r="M2102" s="57" t="s">
        <v>154</v>
      </c>
      <c r="N2102" s="57" t="s">
        <v>155</v>
      </c>
      <c r="P2102" s="57" t="s">
        <v>156</v>
      </c>
      <c r="Q2102" s="57" t="s">
        <v>157</v>
      </c>
      <c r="R2102" s="57" t="s">
        <v>158</v>
      </c>
      <c r="S2102" s="57" t="s">
        <v>159</v>
      </c>
      <c r="U2102" s="57" t="s">
        <v>160</v>
      </c>
      <c r="V2102" s="57" t="s">
        <v>160</v>
      </c>
      <c r="W2102" s="57" t="s">
        <v>160</v>
      </c>
      <c r="X2102" s="57" t="s">
        <v>160</v>
      </c>
      <c r="Y2102" s="57" t="s">
        <v>160</v>
      </c>
      <c r="Z2102" s="57" t="s">
        <v>160</v>
      </c>
      <c r="AA2102" s="57" t="s">
        <v>160</v>
      </c>
      <c r="AB2102" s="57" t="s">
        <v>160</v>
      </c>
      <c r="AC2102" s="57" t="s">
        <v>160</v>
      </c>
      <c r="AD2102" s="57" t="s">
        <v>160</v>
      </c>
      <c r="AE2102" s="57" t="s">
        <v>160</v>
      </c>
      <c r="AF2102" s="57" t="s">
        <v>160</v>
      </c>
      <c r="AG2102" s="57" t="s">
        <v>160</v>
      </c>
      <c r="AH2102" s="57" t="s">
        <v>160</v>
      </c>
      <c r="AI2102" s="57" t="s">
        <v>179</v>
      </c>
      <c r="AL2102" s="9">
        <v>54455</v>
      </c>
      <c r="AM2102" s="57">
        <v>112.107146039</v>
      </c>
      <c r="AN2102" s="57">
        <v>1065.7400704490001</v>
      </c>
      <c r="AO2102" s="57">
        <v>0</v>
      </c>
      <c r="AP2102" s="57">
        <v>112.107146039</v>
      </c>
      <c r="AQ2102" s="57">
        <v>799.30505283699995</v>
      </c>
      <c r="AR2102" s="57">
        <v>0</v>
      </c>
      <c r="AS2102" s="57">
        <v>5.5185864000000001E-2</v>
      </c>
      <c r="AT2102" s="57">
        <v>0.393465905</v>
      </c>
      <c r="AU2102" s="57">
        <v>0</v>
      </c>
      <c r="AV2102" s="57">
        <v>62.120000005999998</v>
      </c>
      <c r="AW2102" s="57">
        <v>4.1849999990000004</v>
      </c>
      <c r="AX2102" s="57">
        <v>0</v>
      </c>
      <c r="AY2102" s="57">
        <v>3.4281458539999998</v>
      </c>
      <c r="AZ2102" s="57">
        <v>1.6466548139999999</v>
      </c>
      <c r="BA2102" s="57">
        <v>0</v>
      </c>
      <c r="BB2102" s="57">
        <v>5.0748006669999999</v>
      </c>
      <c r="BC2102" s="57">
        <v>0</v>
      </c>
      <c r="BD2102" s="57">
        <v>0</v>
      </c>
      <c r="BE2102" s="57">
        <v>0</v>
      </c>
      <c r="BF2102" s="57">
        <v>0.28191625199999998</v>
      </c>
      <c r="BG2102" s="57">
        <v>0.126870017</v>
      </c>
      <c r="BH2102" s="57">
        <v>0.40878626899999998</v>
      </c>
      <c r="BI2102" s="57">
        <v>0</v>
      </c>
      <c r="BJ2102" s="57">
        <v>0</v>
      </c>
      <c r="BK2102" s="57">
        <v>0</v>
      </c>
      <c r="BL2102" s="57">
        <v>0</v>
      </c>
      <c r="BM2102" s="57">
        <v>0</v>
      </c>
      <c r="BN2102" s="57">
        <v>0</v>
      </c>
      <c r="BO2102" s="57">
        <v>0</v>
      </c>
      <c r="BP2102" s="57">
        <v>4.6660143989999998</v>
      </c>
      <c r="BQ2102" s="57">
        <v>0.429112039</v>
      </c>
      <c r="BR2102" s="57">
        <v>0.14099868700000001</v>
      </c>
      <c r="BS2102" s="57">
        <v>4.6660143989999998</v>
      </c>
      <c r="BT2102" s="57">
        <v>0.429112039</v>
      </c>
      <c r="BU2102" s="57">
        <v>0.14099868700000001</v>
      </c>
    </row>
    <row r="2103" spans="1:73" x14ac:dyDescent="0.25">
      <c r="A2103" s="57">
        <v>2</v>
      </c>
      <c r="B2103" s="57">
        <v>42285342600000</v>
      </c>
      <c r="C2103" s="57" t="s">
        <v>167</v>
      </c>
      <c r="D2103" s="57" t="s">
        <v>168</v>
      </c>
      <c r="E2103" s="57" t="s">
        <v>169</v>
      </c>
      <c r="F2103" s="57">
        <v>0</v>
      </c>
      <c r="G2103" s="57" t="s">
        <v>49</v>
      </c>
      <c r="H2103" s="57" t="s">
        <v>150</v>
      </c>
      <c r="I2103" s="57" t="s">
        <v>151</v>
      </c>
      <c r="J2103" s="57" t="s">
        <v>152</v>
      </c>
      <c r="K2103" s="57" t="s">
        <v>51</v>
      </c>
      <c r="L2103" s="57" t="s">
        <v>153</v>
      </c>
      <c r="M2103" s="57" t="s">
        <v>154</v>
      </c>
      <c r="N2103" s="57" t="s">
        <v>155</v>
      </c>
      <c r="P2103" s="57" t="s">
        <v>156</v>
      </c>
      <c r="Q2103" s="57" t="s">
        <v>157</v>
      </c>
      <c r="R2103" s="57" t="s">
        <v>158</v>
      </c>
      <c r="S2103" s="57" t="s">
        <v>159</v>
      </c>
      <c r="U2103" s="57" t="s">
        <v>160</v>
      </c>
      <c r="V2103" s="57" t="s">
        <v>160</v>
      </c>
      <c r="W2103" s="57" t="s">
        <v>160</v>
      </c>
      <c r="X2103" s="57" t="s">
        <v>160</v>
      </c>
      <c r="Y2103" s="57" t="s">
        <v>160</v>
      </c>
      <c r="Z2103" s="57" t="s">
        <v>160</v>
      </c>
      <c r="AA2103" s="57" t="s">
        <v>160</v>
      </c>
      <c r="AB2103" s="57" t="s">
        <v>160</v>
      </c>
      <c r="AC2103" s="57" t="s">
        <v>160</v>
      </c>
      <c r="AD2103" s="57" t="s">
        <v>160</v>
      </c>
      <c r="AE2103" s="57" t="s">
        <v>160</v>
      </c>
      <c r="AF2103" s="57" t="s">
        <v>160</v>
      </c>
      <c r="AG2103" s="57" t="s">
        <v>160</v>
      </c>
      <c r="AH2103" s="57" t="s">
        <v>160</v>
      </c>
      <c r="AI2103" s="57" t="s">
        <v>179</v>
      </c>
      <c r="AL2103" s="9">
        <v>54483</v>
      </c>
      <c r="AM2103" s="57">
        <v>123.283553742</v>
      </c>
      <c r="AN2103" s="57">
        <v>1172.0074987739999</v>
      </c>
      <c r="AO2103" s="57">
        <v>0</v>
      </c>
      <c r="AP2103" s="57">
        <v>123.283553742</v>
      </c>
      <c r="AQ2103" s="57">
        <v>879.00562408099995</v>
      </c>
      <c r="AR2103" s="57">
        <v>0</v>
      </c>
      <c r="AS2103" s="57">
        <v>6.0687562E-2</v>
      </c>
      <c r="AT2103" s="57">
        <v>0.43269930899999998</v>
      </c>
      <c r="AU2103" s="57">
        <v>0</v>
      </c>
      <c r="AV2103" s="57">
        <v>62.119999993</v>
      </c>
      <c r="AW2103" s="57">
        <v>4.1849999999999996</v>
      </c>
      <c r="AX2103" s="57">
        <v>0</v>
      </c>
      <c r="AY2103" s="57">
        <v>3.7699113620000002</v>
      </c>
      <c r="AZ2103" s="57">
        <v>1.8108466059999999</v>
      </c>
      <c r="BA2103" s="57">
        <v>0</v>
      </c>
      <c r="BB2103" s="57">
        <v>5.5807579680000003</v>
      </c>
      <c r="BC2103" s="57">
        <v>0</v>
      </c>
      <c r="BD2103" s="57">
        <v>0</v>
      </c>
      <c r="BE2103" s="57">
        <v>0</v>
      </c>
      <c r="BF2103" s="57">
        <v>0.310023877</v>
      </c>
      <c r="BG2103" s="57">
        <v>0.139518949</v>
      </c>
      <c r="BH2103" s="57">
        <v>0.44954282600000001</v>
      </c>
      <c r="BI2103" s="57">
        <v>0</v>
      </c>
      <c r="BJ2103" s="57">
        <v>0</v>
      </c>
      <c r="BK2103" s="57">
        <v>0</v>
      </c>
      <c r="BL2103" s="57">
        <v>0</v>
      </c>
      <c r="BM2103" s="57">
        <v>0</v>
      </c>
      <c r="BN2103" s="57">
        <v>0</v>
      </c>
      <c r="BO2103" s="57">
        <v>0</v>
      </c>
      <c r="BP2103" s="57">
        <v>5.1312151420000003</v>
      </c>
      <c r="BQ2103" s="57">
        <v>0.46809253200000001</v>
      </c>
      <c r="BR2103" s="57">
        <v>0.15322780699999999</v>
      </c>
      <c r="BS2103" s="57">
        <v>5.1312151420000003</v>
      </c>
      <c r="BT2103" s="57">
        <v>0.46809253200000001</v>
      </c>
      <c r="BU2103" s="57">
        <v>0.15322780699999999</v>
      </c>
    </row>
    <row r="2104" spans="1:73" x14ac:dyDescent="0.25">
      <c r="A2104" s="57">
        <v>2</v>
      </c>
      <c r="B2104" s="57">
        <v>42285342600000</v>
      </c>
      <c r="C2104" s="57" t="s">
        <v>167</v>
      </c>
      <c r="D2104" s="57" t="s">
        <v>168</v>
      </c>
      <c r="E2104" s="57" t="s">
        <v>169</v>
      </c>
      <c r="F2104" s="57">
        <v>0</v>
      </c>
      <c r="G2104" s="57" t="s">
        <v>49</v>
      </c>
      <c r="H2104" s="57" t="s">
        <v>150</v>
      </c>
      <c r="I2104" s="57" t="s">
        <v>151</v>
      </c>
      <c r="J2104" s="57" t="s">
        <v>152</v>
      </c>
      <c r="K2104" s="57" t="s">
        <v>51</v>
      </c>
      <c r="L2104" s="57" t="s">
        <v>153</v>
      </c>
      <c r="M2104" s="57" t="s">
        <v>154</v>
      </c>
      <c r="N2104" s="57" t="s">
        <v>155</v>
      </c>
      <c r="P2104" s="57" t="s">
        <v>156</v>
      </c>
      <c r="Q2104" s="57" t="s">
        <v>157</v>
      </c>
      <c r="R2104" s="57" t="s">
        <v>158</v>
      </c>
      <c r="S2104" s="57" t="s">
        <v>159</v>
      </c>
      <c r="U2104" s="57" t="s">
        <v>160</v>
      </c>
      <c r="V2104" s="57" t="s">
        <v>160</v>
      </c>
      <c r="W2104" s="57" t="s">
        <v>160</v>
      </c>
      <c r="X2104" s="57" t="s">
        <v>160</v>
      </c>
      <c r="Y2104" s="57" t="s">
        <v>160</v>
      </c>
      <c r="Z2104" s="57" t="s">
        <v>160</v>
      </c>
      <c r="AA2104" s="57" t="s">
        <v>160</v>
      </c>
      <c r="AB2104" s="57" t="s">
        <v>160</v>
      </c>
      <c r="AC2104" s="57" t="s">
        <v>160</v>
      </c>
      <c r="AD2104" s="57" t="s">
        <v>160</v>
      </c>
      <c r="AE2104" s="57" t="s">
        <v>160</v>
      </c>
      <c r="AF2104" s="57" t="s">
        <v>160</v>
      </c>
      <c r="AG2104" s="57" t="s">
        <v>160</v>
      </c>
      <c r="AH2104" s="57" t="s">
        <v>160</v>
      </c>
      <c r="AI2104" s="57" t="s">
        <v>179</v>
      </c>
      <c r="AL2104" s="9">
        <v>54514</v>
      </c>
      <c r="AM2104" s="57">
        <v>118.476975151</v>
      </c>
      <c r="AN2104" s="57">
        <v>1126.330945227</v>
      </c>
      <c r="AO2104" s="57">
        <v>0</v>
      </c>
      <c r="AP2104" s="57">
        <v>118.476975151</v>
      </c>
      <c r="AQ2104" s="57">
        <v>844.74820892000002</v>
      </c>
      <c r="AR2104" s="57">
        <v>0</v>
      </c>
      <c r="AS2104" s="57">
        <v>5.8321475999999997E-2</v>
      </c>
      <c r="AT2104" s="57">
        <v>0.41583575299999997</v>
      </c>
      <c r="AU2104" s="57">
        <v>0</v>
      </c>
      <c r="AV2104" s="57">
        <v>62.119999997999997</v>
      </c>
      <c r="AW2104" s="57">
        <v>4.1849999990000004</v>
      </c>
      <c r="AX2104" s="57">
        <v>0</v>
      </c>
      <c r="AY2104" s="57">
        <v>3.6229300759999998</v>
      </c>
      <c r="AZ2104" s="57">
        <v>1.740272628</v>
      </c>
      <c r="BA2104" s="57">
        <v>0</v>
      </c>
      <c r="BB2104" s="57">
        <v>5.3632027039999999</v>
      </c>
      <c r="BC2104" s="57">
        <v>0</v>
      </c>
      <c r="BD2104" s="57">
        <v>0</v>
      </c>
      <c r="BE2104" s="57">
        <v>0</v>
      </c>
      <c r="BF2104" s="57">
        <v>0.29793871999999999</v>
      </c>
      <c r="BG2104" s="57">
        <v>0.134080068</v>
      </c>
      <c r="BH2104" s="57">
        <v>0.43201878700000002</v>
      </c>
      <c r="BI2104" s="57">
        <v>0</v>
      </c>
      <c r="BJ2104" s="57">
        <v>0</v>
      </c>
      <c r="BK2104" s="57">
        <v>0</v>
      </c>
      <c r="BL2104" s="57">
        <v>0</v>
      </c>
      <c r="BM2104" s="57">
        <v>0</v>
      </c>
      <c r="BN2104" s="57">
        <v>0</v>
      </c>
      <c r="BO2104" s="57">
        <v>0</v>
      </c>
      <c r="BP2104" s="57">
        <v>4.9311839160000002</v>
      </c>
      <c r="BQ2104" s="57">
        <v>0.44633698799999999</v>
      </c>
      <c r="BR2104" s="57">
        <v>0.14557376499999999</v>
      </c>
      <c r="BS2104" s="57">
        <v>4.9311839160000002</v>
      </c>
      <c r="BT2104" s="57">
        <v>0.44633698799999999</v>
      </c>
      <c r="BU2104" s="57">
        <v>0.14557376499999999</v>
      </c>
    </row>
    <row r="2105" spans="1:73" x14ac:dyDescent="0.25">
      <c r="A2105" s="57">
        <v>2</v>
      </c>
      <c r="B2105" s="57">
        <v>42285342600000</v>
      </c>
      <c r="C2105" s="57" t="s">
        <v>167</v>
      </c>
      <c r="D2105" s="57" t="s">
        <v>168</v>
      </c>
      <c r="E2105" s="57" t="s">
        <v>169</v>
      </c>
      <c r="F2105" s="57">
        <v>0</v>
      </c>
      <c r="G2105" s="57" t="s">
        <v>49</v>
      </c>
      <c r="H2105" s="57" t="s">
        <v>150</v>
      </c>
      <c r="I2105" s="57" t="s">
        <v>151</v>
      </c>
      <c r="J2105" s="57" t="s">
        <v>152</v>
      </c>
      <c r="K2105" s="57" t="s">
        <v>51</v>
      </c>
      <c r="L2105" s="57" t="s">
        <v>153</v>
      </c>
      <c r="M2105" s="57" t="s">
        <v>154</v>
      </c>
      <c r="N2105" s="57" t="s">
        <v>155</v>
      </c>
      <c r="P2105" s="57" t="s">
        <v>156</v>
      </c>
      <c r="Q2105" s="57" t="s">
        <v>157</v>
      </c>
      <c r="R2105" s="57" t="s">
        <v>158</v>
      </c>
      <c r="S2105" s="57" t="s">
        <v>159</v>
      </c>
      <c r="U2105" s="57" t="s">
        <v>160</v>
      </c>
      <c r="V2105" s="57" t="s">
        <v>160</v>
      </c>
      <c r="W2105" s="57" t="s">
        <v>160</v>
      </c>
      <c r="X2105" s="57" t="s">
        <v>160</v>
      </c>
      <c r="Y2105" s="57" t="s">
        <v>160</v>
      </c>
      <c r="Z2105" s="57" t="s">
        <v>160</v>
      </c>
      <c r="AA2105" s="57" t="s">
        <v>160</v>
      </c>
      <c r="AB2105" s="57" t="s">
        <v>160</v>
      </c>
      <c r="AC2105" s="57" t="s">
        <v>160</v>
      </c>
      <c r="AD2105" s="57" t="s">
        <v>160</v>
      </c>
      <c r="AE2105" s="57" t="s">
        <v>160</v>
      </c>
      <c r="AF2105" s="57" t="s">
        <v>160</v>
      </c>
      <c r="AG2105" s="57" t="s">
        <v>160</v>
      </c>
      <c r="AH2105" s="57" t="s">
        <v>160</v>
      </c>
      <c r="AI2105" s="57" t="s">
        <v>179</v>
      </c>
      <c r="AL2105" s="9">
        <v>54544</v>
      </c>
      <c r="AM2105" s="57">
        <v>121.575053153</v>
      </c>
      <c r="AN2105" s="57">
        <v>1155.7998542319999</v>
      </c>
      <c r="AO2105" s="57">
        <v>0</v>
      </c>
      <c r="AP2105" s="57">
        <v>121.575053153</v>
      </c>
      <c r="AQ2105" s="57">
        <v>866.84989067399999</v>
      </c>
      <c r="AR2105" s="57">
        <v>0</v>
      </c>
      <c r="AS2105" s="57">
        <v>5.9846535999999999E-2</v>
      </c>
      <c r="AT2105" s="57">
        <v>0.42671552699999998</v>
      </c>
      <c r="AU2105" s="57">
        <v>0</v>
      </c>
      <c r="AV2105" s="57">
        <v>62.119999995000001</v>
      </c>
      <c r="AW2105" s="57">
        <v>4.1849999990000004</v>
      </c>
      <c r="AX2105" s="57">
        <v>0</v>
      </c>
      <c r="AY2105" s="57">
        <v>3.7176667960000001</v>
      </c>
      <c r="AZ2105" s="57">
        <v>1.785804481</v>
      </c>
      <c r="BA2105" s="57">
        <v>0</v>
      </c>
      <c r="BB2105" s="57">
        <v>5.5034712770000001</v>
      </c>
      <c r="BC2105" s="57">
        <v>0</v>
      </c>
      <c r="BD2105" s="57">
        <v>0</v>
      </c>
      <c r="BE2105" s="57">
        <v>0</v>
      </c>
      <c r="BF2105" s="57">
        <v>0.30573146600000001</v>
      </c>
      <c r="BG2105" s="57">
        <v>0.13758678199999999</v>
      </c>
      <c r="BH2105" s="57">
        <v>0.44331824800000003</v>
      </c>
      <c r="BI2105" s="57">
        <v>0</v>
      </c>
      <c r="BJ2105" s="57">
        <v>0</v>
      </c>
      <c r="BK2105" s="57">
        <v>0</v>
      </c>
      <c r="BL2105" s="57">
        <v>0</v>
      </c>
      <c r="BM2105" s="57">
        <v>0</v>
      </c>
      <c r="BN2105" s="57">
        <v>0</v>
      </c>
      <c r="BO2105" s="57">
        <v>0</v>
      </c>
      <c r="BP2105" s="57">
        <v>5.0601530280000002</v>
      </c>
      <c r="BQ2105" s="57">
        <v>0.45432035199999998</v>
      </c>
      <c r="BR2105" s="57">
        <v>0.14761957000000001</v>
      </c>
      <c r="BS2105" s="57">
        <v>5.0601530280000002</v>
      </c>
      <c r="BT2105" s="57">
        <v>0.45432035199999998</v>
      </c>
      <c r="BU2105" s="57">
        <v>0.14761957000000001</v>
      </c>
    </row>
    <row r="2106" spans="1:73" x14ac:dyDescent="0.25">
      <c r="A2106" s="57">
        <v>2</v>
      </c>
      <c r="B2106" s="57">
        <v>42285342600000</v>
      </c>
      <c r="C2106" s="57" t="s">
        <v>167</v>
      </c>
      <c r="D2106" s="57" t="s">
        <v>168</v>
      </c>
      <c r="E2106" s="57" t="s">
        <v>169</v>
      </c>
      <c r="F2106" s="57">
        <v>0</v>
      </c>
      <c r="G2106" s="57" t="s">
        <v>49</v>
      </c>
      <c r="H2106" s="57" t="s">
        <v>150</v>
      </c>
      <c r="I2106" s="57" t="s">
        <v>151</v>
      </c>
      <c r="J2106" s="57" t="s">
        <v>152</v>
      </c>
      <c r="K2106" s="57" t="s">
        <v>51</v>
      </c>
      <c r="L2106" s="57" t="s">
        <v>153</v>
      </c>
      <c r="M2106" s="57" t="s">
        <v>154</v>
      </c>
      <c r="N2106" s="57" t="s">
        <v>155</v>
      </c>
      <c r="P2106" s="57" t="s">
        <v>156</v>
      </c>
      <c r="Q2106" s="57" t="s">
        <v>157</v>
      </c>
      <c r="R2106" s="57" t="s">
        <v>158</v>
      </c>
      <c r="S2106" s="57" t="s">
        <v>159</v>
      </c>
      <c r="U2106" s="57" t="s">
        <v>160</v>
      </c>
      <c r="V2106" s="57" t="s">
        <v>160</v>
      </c>
      <c r="W2106" s="57" t="s">
        <v>160</v>
      </c>
      <c r="X2106" s="57" t="s">
        <v>160</v>
      </c>
      <c r="Y2106" s="57" t="s">
        <v>160</v>
      </c>
      <c r="Z2106" s="57" t="s">
        <v>160</v>
      </c>
      <c r="AA2106" s="57" t="s">
        <v>160</v>
      </c>
      <c r="AB2106" s="57" t="s">
        <v>160</v>
      </c>
      <c r="AC2106" s="57" t="s">
        <v>160</v>
      </c>
      <c r="AD2106" s="57" t="s">
        <v>160</v>
      </c>
      <c r="AE2106" s="57" t="s">
        <v>160</v>
      </c>
      <c r="AF2106" s="57" t="s">
        <v>160</v>
      </c>
      <c r="AG2106" s="57" t="s">
        <v>160</v>
      </c>
      <c r="AH2106" s="57" t="s">
        <v>160</v>
      </c>
      <c r="AI2106" s="57" t="s">
        <v>179</v>
      </c>
      <c r="AL2106" s="9">
        <v>54575</v>
      </c>
      <c r="AM2106" s="57">
        <v>116.83546214</v>
      </c>
      <c r="AN2106" s="57">
        <v>1110.7549599050001</v>
      </c>
      <c r="AO2106" s="57">
        <v>0</v>
      </c>
      <c r="AP2106" s="57">
        <v>116.83546214</v>
      </c>
      <c r="AQ2106" s="57">
        <v>833.066219929</v>
      </c>
      <c r="AR2106" s="57">
        <v>0</v>
      </c>
      <c r="AS2106" s="57">
        <v>5.7513425E-2</v>
      </c>
      <c r="AT2106" s="57">
        <v>0.41008517700000002</v>
      </c>
      <c r="AU2106" s="57">
        <v>0</v>
      </c>
      <c r="AV2106" s="57">
        <v>62.12</v>
      </c>
      <c r="AW2106" s="57">
        <v>4.1850000009999997</v>
      </c>
      <c r="AX2106" s="57">
        <v>0</v>
      </c>
      <c r="AY2106" s="57">
        <v>3.5727339360000001</v>
      </c>
      <c r="AZ2106" s="57">
        <v>1.716206468</v>
      </c>
      <c r="BA2106" s="57">
        <v>0</v>
      </c>
      <c r="BB2106" s="57">
        <v>5.2889404029999998</v>
      </c>
      <c r="BC2106" s="57">
        <v>0</v>
      </c>
      <c r="BD2106" s="57">
        <v>0</v>
      </c>
      <c r="BE2106" s="57">
        <v>0</v>
      </c>
      <c r="BF2106" s="57">
        <v>0.29381416399999999</v>
      </c>
      <c r="BG2106" s="57">
        <v>0.13222350999999999</v>
      </c>
      <c r="BH2106" s="57">
        <v>0.426037675</v>
      </c>
      <c r="BI2106" s="57">
        <v>0</v>
      </c>
      <c r="BJ2106" s="57">
        <v>0</v>
      </c>
      <c r="BK2106" s="57">
        <v>0</v>
      </c>
      <c r="BL2106" s="57">
        <v>0</v>
      </c>
      <c r="BM2106" s="57">
        <v>0</v>
      </c>
      <c r="BN2106" s="57">
        <v>0</v>
      </c>
      <c r="BO2106" s="57">
        <v>0</v>
      </c>
      <c r="BP2106" s="57">
        <v>4.862902729</v>
      </c>
      <c r="BQ2106" s="57">
        <v>0.43320585099999998</v>
      </c>
      <c r="BR2106" s="57">
        <v>0.14024597899999999</v>
      </c>
      <c r="BS2106" s="57">
        <v>4.862902729</v>
      </c>
      <c r="BT2106" s="57">
        <v>0.43320585099999998</v>
      </c>
      <c r="BU2106" s="57">
        <v>0.14024597899999999</v>
      </c>
    </row>
    <row r="2107" spans="1:73" x14ac:dyDescent="0.25">
      <c r="A2107" s="57">
        <v>2</v>
      </c>
      <c r="B2107" s="57">
        <v>42285342600000</v>
      </c>
      <c r="C2107" s="57" t="s">
        <v>167</v>
      </c>
      <c r="D2107" s="57" t="s">
        <v>168</v>
      </c>
      <c r="E2107" s="57" t="s">
        <v>169</v>
      </c>
      <c r="F2107" s="57">
        <v>0</v>
      </c>
      <c r="G2107" s="57" t="s">
        <v>49</v>
      </c>
      <c r="H2107" s="57" t="s">
        <v>150</v>
      </c>
      <c r="I2107" s="57" t="s">
        <v>151</v>
      </c>
      <c r="J2107" s="57" t="s">
        <v>152</v>
      </c>
      <c r="K2107" s="57" t="s">
        <v>51</v>
      </c>
      <c r="L2107" s="57" t="s">
        <v>153</v>
      </c>
      <c r="M2107" s="57" t="s">
        <v>154</v>
      </c>
      <c r="N2107" s="57" t="s">
        <v>155</v>
      </c>
      <c r="P2107" s="57" t="s">
        <v>156</v>
      </c>
      <c r="Q2107" s="57" t="s">
        <v>157</v>
      </c>
      <c r="R2107" s="57" t="s">
        <v>158</v>
      </c>
      <c r="S2107" s="57" t="s">
        <v>159</v>
      </c>
      <c r="U2107" s="57" t="s">
        <v>160</v>
      </c>
      <c r="V2107" s="57" t="s">
        <v>160</v>
      </c>
      <c r="W2107" s="57" t="s">
        <v>160</v>
      </c>
      <c r="X2107" s="57" t="s">
        <v>160</v>
      </c>
      <c r="Y2107" s="57" t="s">
        <v>160</v>
      </c>
      <c r="Z2107" s="57" t="s">
        <v>160</v>
      </c>
      <c r="AA2107" s="57" t="s">
        <v>160</v>
      </c>
      <c r="AB2107" s="57" t="s">
        <v>160</v>
      </c>
      <c r="AC2107" s="57" t="s">
        <v>160</v>
      </c>
      <c r="AD2107" s="57" t="s">
        <v>160</v>
      </c>
      <c r="AE2107" s="57" t="s">
        <v>160</v>
      </c>
      <c r="AF2107" s="57" t="s">
        <v>160</v>
      </c>
      <c r="AG2107" s="57" t="s">
        <v>160</v>
      </c>
      <c r="AH2107" s="57" t="s">
        <v>160</v>
      </c>
      <c r="AI2107" s="57" t="s">
        <v>179</v>
      </c>
      <c r="AL2107" s="9">
        <v>54605</v>
      </c>
      <c r="AM2107" s="57">
        <v>119.891002097</v>
      </c>
      <c r="AN2107" s="57">
        <v>1139.8163445529999</v>
      </c>
      <c r="AO2107" s="57">
        <v>0</v>
      </c>
      <c r="AP2107" s="57">
        <v>119.891002097</v>
      </c>
      <c r="AQ2107" s="57">
        <v>854.86225841500004</v>
      </c>
      <c r="AR2107" s="57">
        <v>0</v>
      </c>
      <c r="AS2107" s="57">
        <v>5.9017544999999998E-2</v>
      </c>
      <c r="AT2107" s="57">
        <v>0.42081449500000001</v>
      </c>
      <c r="AU2107" s="57">
        <v>0</v>
      </c>
      <c r="AV2107" s="57">
        <v>62.119999993</v>
      </c>
      <c r="AW2107" s="57">
        <v>4.1850000009999997</v>
      </c>
      <c r="AX2107" s="57">
        <v>0</v>
      </c>
      <c r="AY2107" s="57">
        <v>3.6661698760000001</v>
      </c>
      <c r="AZ2107" s="57">
        <v>1.7611086629999999</v>
      </c>
      <c r="BA2107" s="57">
        <v>0</v>
      </c>
      <c r="BB2107" s="57">
        <v>5.4272785389999996</v>
      </c>
      <c r="BC2107" s="57">
        <v>0</v>
      </c>
      <c r="BD2107" s="57">
        <v>0</v>
      </c>
      <c r="BE2107" s="57">
        <v>0</v>
      </c>
      <c r="BF2107" s="57">
        <v>0.30149957599999999</v>
      </c>
      <c r="BG2107" s="57">
        <v>0.13568196299999999</v>
      </c>
      <c r="BH2107" s="57">
        <v>0.43718153999999998</v>
      </c>
      <c r="BI2107" s="57">
        <v>0</v>
      </c>
      <c r="BJ2107" s="57">
        <v>0</v>
      </c>
      <c r="BK2107" s="57">
        <v>0</v>
      </c>
      <c r="BL2107" s="57">
        <v>0</v>
      </c>
      <c r="BM2107" s="57">
        <v>0</v>
      </c>
      <c r="BN2107" s="57">
        <v>0</v>
      </c>
      <c r="BO2107" s="57">
        <v>0</v>
      </c>
      <c r="BP2107" s="57">
        <v>4.9900969990000004</v>
      </c>
      <c r="BQ2107" s="57">
        <v>0.44095531599999999</v>
      </c>
      <c r="BR2107" s="57">
        <v>0.142217222</v>
      </c>
      <c r="BS2107" s="57">
        <v>4.9900969990000004</v>
      </c>
      <c r="BT2107" s="57">
        <v>0.44095531599999999</v>
      </c>
      <c r="BU2107" s="57">
        <v>0.142217222</v>
      </c>
    </row>
    <row r="2108" spans="1:73" x14ac:dyDescent="0.25">
      <c r="A2108" s="57">
        <v>2</v>
      </c>
      <c r="B2108" s="57">
        <v>42285342600000</v>
      </c>
      <c r="C2108" s="57" t="s">
        <v>167</v>
      </c>
      <c r="D2108" s="57" t="s">
        <v>168</v>
      </c>
      <c r="E2108" s="57" t="s">
        <v>169</v>
      </c>
      <c r="F2108" s="57">
        <v>0</v>
      </c>
      <c r="G2108" s="57" t="s">
        <v>49</v>
      </c>
      <c r="H2108" s="57" t="s">
        <v>150</v>
      </c>
      <c r="I2108" s="57" t="s">
        <v>151</v>
      </c>
      <c r="J2108" s="57" t="s">
        <v>152</v>
      </c>
      <c r="K2108" s="57" t="s">
        <v>51</v>
      </c>
      <c r="L2108" s="57" t="s">
        <v>153</v>
      </c>
      <c r="M2108" s="57" t="s">
        <v>154</v>
      </c>
      <c r="N2108" s="57" t="s">
        <v>155</v>
      </c>
      <c r="P2108" s="57" t="s">
        <v>156</v>
      </c>
      <c r="Q2108" s="57" t="s">
        <v>157</v>
      </c>
      <c r="R2108" s="57" t="s">
        <v>158</v>
      </c>
      <c r="S2108" s="57" t="s">
        <v>159</v>
      </c>
      <c r="U2108" s="57" t="s">
        <v>160</v>
      </c>
      <c r="V2108" s="57" t="s">
        <v>160</v>
      </c>
      <c r="W2108" s="57" t="s">
        <v>160</v>
      </c>
      <c r="X2108" s="57" t="s">
        <v>160</v>
      </c>
      <c r="Y2108" s="57" t="s">
        <v>160</v>
      </c>
      <c r="Z2108" s="57" t="s">
        <v>160</v>
      </c>
      <c r="AA2108" s="57" t="s">
        <v>160</v>
      </c>
      <c r="AB2108" s="57" t="s">
        <v>160</v>
      </c>
      <c r="AC2108" s="57" t="s">
        <v>160</v>
      </c>
      <c r="AD2108" s="57" t="s">
        <v>160</v>
      </c>
      <c r="AE2108" s="57" t="s">
        <v>160</v>
      </c>
      <c r="AF2108" s="57" t="s">
        <v>160</v>
      </c>
      <c r="AG2108" s="57" t="s">
        <v>160</v>
      </c>
      <c r="AH2108" s="57" t="s">
        <v>160</v>
      </c>
      <c r="AI2108" s="57" t="s">
        <v>179</v>
      </c>
      <c r="AL2108" s="9">
        <v>54636</v>
      </c>
      <c r="AM2108" s="57">
        <v>119.04442681099999</v>
      </c>
      <c r="AN2108" s="57">
        <v>1131.778477805</v>
      </c>
      <c r="AO2108" s="57">
        <v>0</v>
      </c>
      <c r="AP2108" s="57">
        <v>119.04442681099999</v>
      </c>
      <c r="AQ2108" s="57">
        <v>848.83385835399997</v>
      </c>
      <c r="AR2108" s="57">
        <v>0</v>
      </c>
      <c r="AS2108" s="57">
        <v>5.8600810000000003E-2</v>
      </c>
      <c r="AT2108" s="57">
        <v>0.41784695500000002</v>
      </c>
      <c r="AU2108" s="57">
        <v>0</v>
      </c>
      <c r="AV2108" s="57">
        <v>62.119999997000001</v>
      </c>
      <c r="AW2108" s="57">
        <v>4.1850000009999997</v>
      </c>
      <c r="AX2108" s="57">
        <v>0</v>
      </c>
      <c r="AY2108" s="57">
        <v>3.6402822889999999</v>
      </c>
      <c r="AZ2108" s="57">
        <v>1.7486895069999999</v>
      </c>
      <c r="BA2108" s="57">
        <v>0</v>
      </c>
      <c r="BB2108" s="57">
        <v>5.3889717959999999</v>
      </c>
      <c r="BC2108" s="57">
        <v>0</v>
      </c>
      <c r="BD2108" s="57">
        <v>0</v>
      </c>
      <c r="BE2108" s="57">
        <v>0</v>
      </c>
      <c r="BF2108" s="57">
        <v>0.29937185799999999</v>
      </c>
      <c r="BG2108" s="57">
        <v>0.13472429499999999</v>
      </c>
      <c r="BH2108" s="57">
        <v>0.43409615299999998</v>
      </c>
      <c r="BI2108" s="57">
        <v>0</v>
      </c>
      <c r="BJ2108" s="57">
        <v>0</v>
      </c>
      <c r="BK2108" s="57">
        <v>0</v>
      </c>
      <c r="BL2108" s="57">
        <v>0</v>
      </c>
      <c r="BM2108" s="57">
        <v>0</v>
      </c>
      <c r="BN2108" s="57">
        <v>0</v>
      </c>
      <c r="BO2108" s="57">
        <v>0</v>
      </c>
      <c r="BP2108" s="57">
        <v>4.9548756430000003</v>
      </c>
      <c r="BQ2108" s="57">
        <v>0.43431538800000002</v>
      </c>
      <c r="BR2108" s="57">
        <v>0.13954823</v>
      </c>
      <c r="BS2108" s="57">
        <v>4.9548756430000003</v>
      </c>
      <c r="BT2108" s="57">
        <v>0.43431538800000002</v>
      </c>
      <c r="BU2108" s="57">
        <v>0.13954823</v>
      </c>
    </row>
    <row r="2109" spans="1:73" x14ac:dyDescent="0.25">
      <c r="A2109" s="57">
        <v>2</v>
      </c>
      <c r="B2109" s="57">
        <v>42285342600000</v>
      </c>
      <c r="C2109" s="57" t="s">
        <v>167</v>
      </c>
      <c r="D2109" s="57" t="s">
        <v>168</v>
      </c>
      <c r="E2109" s="57" t="s">
        <v>169</v>
      </c>
      <c r="F2109" s="57">
        <v>0</v>
      </c>
      <c r="G2109" s="57" t="s">
        <v>49</v>
      </c>
      <c r="H2109" s="57" t="s">
        <v>150</v>
      </c>
      <c r="I2109" s="57" t="s">
        <v>151</v>
      </c>
      <c r="J2109" s="57" t="s">
        <v>152</v>
      </c>
      <c r="K2109" s="57" t="s">
        <v>51</v>
      </c>
      <c r="L2109" s="57" t="s">
        <v>153</v>
      </c>
      <c r="M2109" s="57" t="s">
        <v>154</v>
      </c>
      <c r="N2109" s="57" t="s">
        <v>155</v>
      </c>
      <c r="P2109" s="57" t="s">
        <v>156</v>
      </c>
      <c r="Q2109" s="57" t="s">
        <v>157</v>
      </c>
      <c r="R2109" s="57" t="s">
        <v>158</v>
      </c>
      <c r="S2109" s="57" t="s">
        <v>159</v>
      </c>
      <c r="U2109" s="57" t="s">
        <v>160</v>
      </c>
      <c r="V2109" s="57" t="s">
        <v>160</v>
      </c>
      <c r="W2109" s="57" t="s">
        <v>160</v>
      </c>
      <c r="X2109" s="57" t="s">
        <v>160</v>
      </c>
      <c r="Y2109" s="57" t="s">
        <v>160</v>
      </c>
      <c r="Z2109" s="57" t="s">
        <v>160</v>
      </c>
      <c r="AA2109" s="57" t="s">
        <v>160</v>
      </c>
      <c r="AB2109" s="57" t="s">
        <v>160</v>
      </c>
      <c r="AC2109" s="57" t="s">
        <v>160</v>
      </c>
      <c r="AD2109" s="57" t="s">
        <v>160</v>
      </c>
      <c r="AE2109" s="57" t="s">
        <v>160</v>
      </c>
      <c r="AF2109" s="57" t="s">
        <v>160</v>
      </c>
      <c r="AG2109" s="57" t="s">
        <v>160</v>
      </c>
      <c r="AH2109" s="57" t="s">
        <v>160</v>
      </c>
      <c r="AI2109" s="57" t="s">
        <v>179</v>
      </c>
      <c r="AL2109" s="9">
        <v>54667</v>
      </c>
      <c r="AM2109" s="57">
        <v>114.404047479</v>
      </c>
      <c r="AN2109" s="57">
        <v>1087.66976664</v>
      </c>
      <c r="AO2109" s="57">
        <v>0</v>
      </c>
      <c r="AP2109" s="57">
        <v>114.404047479</v>
      </c>
      <c r="AQ2109" s="57">
        <v>815.75232498000003</v>
      </c>
      <c r="AR2109" s="57">
        <v>0</v>
      </c>
      <c r="AS2109" s="57">
        <v>5.6316536E-2</v>
      </c>
      <c r="AT2109" s="57">
        <v>0.40156223899999999</v>
      </c>
      <c r="AU2109" s="57">
        <v>0</v>
      </c>
      <c r="AV2109" s="57">
        <v>62.119999993999997</v>
      </c>
      <c r="AW2109" s="57">
        <v>4.1849999990000004</v>
      </c>
      <c r="AX2109" s="57">
        <v>0</v>
      </c>
      <c r="AY2109" s="57">
        <v>3.4983832420000001</v>
      </c>
      <c r="AZ2109" s="57">
        <v>1.680537972</v>
      </c>
      <c r="BA2109" s="57">
        <v>0</v>
      </c>
      <c r="BB2109" s="57">
        <v>5.1789212139999998</v>
      </c>
      <c r="BC2109" s="57">
        <v>0</v>
      </c>
      <c r="BD2109" s="57">
        <v>0</v>
      </c>
      <c r="BE2109" s="57">
        <v>0</v>
      </c>
      <c r="BF2109" s="57">
        <v>0.287703235</v>
      </c>
      <c r="BG2109" s="57">
        <v>0.12947302999999999</v>
      </c>
      <c r="BH2109" s="57">
        <v>0.41717626499999999</v>
      </c>
      <c r="BI2109" s="57">
        <v>0</v>
      </c>
      <c r="BJ2109" s="57">
        <v>0</v>
      </c>
      <c r="BK2109" s="57">
        <v>0</v>
      </c>
      <c r="BL2109" s="57">
        <v>0</v>
      </c>
      <c r="BM2109" s="57">
        <v>0</v>
      </c>
      <c r="BN2109" s="57">
        <v>0</v>
      </c>
      <c r="BO2109" s="57">
        <v>0</v>
      </c>
      <c r="BP2109" s="57">
        <v>4.7617449489999997</v>
      </c>
      <c r="BQ2109" s="57">
        <v>0.41413198800000001</v>
      </c>
      <c r="BR2109" s="57">
        <v>0.13257824200000001</v>
      </c>
      <c r="BS2109" s="57">
        <v>4.7617449489999997</v>
      </c>
      <c r="BT2109" s="57">
        <v>0.41413198800000001</v>
      </c>
      <c r="BU2109" s="57">
        <v>0.13257824200000001</v>
      </c>
    </row>
    <row r="2110" spans="1:73" x14ac:dyDescent="0.25">
      <c r="A2110" s="57">
        <v>2</v>
      </c>
      <c r="B2110" s="57">
        <v>42285342600000</v>
      </c>
      <c r="C2110" s="57" t="s">
        <v>167</v>
      </c>
      <c r="D2110" s="57" t="s">
        <v>168</v>
      </c>
      <c r="E2110" s="57" t="s">
        <v>169</v>
      </c>
      <c r="F2110" s="57">
        <v>0</v>
      </c>
      <c r="G2110" s="57" t="s">
        <v>49</v>
      </c>
      <c r="H2110" s="57" t="s">
        <v>150</v>
      </c>
      <c r="I2110" s="57" t="s">
        <v>151</v>
      </c>
      <c r="J2110" s="57" t="s">
        <v>152</v>
      </c>
      <c r="K2110" s="57" t="s">
        <v>51</v>
      </c>
      <c r="L2110" s="57" t="s">
        <v>153</v>
      </c>
      <c r="M2110" s="57" t="s">
        <v>154</v>
      </c>
      <c r="N2110" s="57" t="s">
        <v>155</v>
      </c>
      <c r="P2110" s="57" t="s">
        <v>156</v>
      </c>
      <c r="Q2110" s="57" t="s">
        <v>157</v>
      </c>
      <c r="R2110" s="57" t="s">
        <v>158</v>
      </c>
      <c r="S2110" s="57" t="s">
        <v>159</v>
      </c>
      <c r="U2110" s="57" t="s">
        <v>160</v>
      </c>
      <c r="V2110" s="57" t="s">
        <v>160</v>
      </c>
      <c r="W2110" s="57" t="s">
        <v>160</v>
      </c>
      <c r="X2110" s="57" t="s">
        <v>160</v>
      </c>
      <c r="Y2110" s="57" t="s">
        <v>160</v>
      </c>
      <c r="Z2110" s="57" t="s">
        <v>160</v>
      </c>
      <c r="AA2110" s="57" t="s">
        <v>160</v>
      </c>
      <c r="AB2110" s="57" t="s">
        <v>160</v>
      </c>
      <c r="AC2110" s="57" t="s">
        <v>160</v>
      </c>
      <c r="AD2110" s="57" t="s">
        <v>160</v>
      </c>
      <c r="AE2110" s="57" t="s">
        <v>160</v>
      </c>
      <c r="AF2110" s="57" t="s">
        <v>160</v>
      </c>
      <c r="AG2110" s="57" t="s">
        <v>160</v>
      </c>
      <c r="AH2110" s="57" t="s">
        <v>160</v>
      </c>
      <c r="AI2110" s="57" t="s">
        <v>179</v>
      </c>
      <c r="AL2110" s="9">
        <v>54697</v>
      </c>
      <c r="AM2110" s="57">
        <v>117.39656954599999</v>
      </c>
      <c r="AN2110" s="57">
        <v>1116.127158774</v>
      </c>
      <c r="AO2110" s="57">
        <v>0</v>
      </c>
      <c r="AP2110" s="57">
        <v>117.39656954599999</v>
      </c>
      <c r="AQ2110" s="57">
        <v>837.09536907999995</v>
      </c>
      <c r="AR2110" s="57">
        <v>0</v>
      </c>
      <c r="AS2110" s="57">
        <v>5.7789634999999999E-2</v>
      </c>
      <c r="AT2110" s="57">
        <v>0.41206856600000002</v>
      </c>
      <c r="AU2110" s="57">
        <v>0</v>
      </c>
      <c r="AV2110" s="57">
        <v>62.119999997000001</v>
      </c>
      <c r="AW2110" s="57">
        <v>4.1850000009999997</v>
      </c>
      <c r="AX2110" s="57">
        <v>0</v>
      </c>
      <c r="AY2110" s="57">
        <v>3.589892146</v>
      </c>
      <c r="AZ2110" s="57">
        <v>1.7245069500000001</v>
      </c>
      <c r="BA2110" s="57">
        <v>0</v>
      </c>
      <c r="BB2110" s="57">
        <v>5.3143990969999999</v>
      </c>
      <c r="BC2110" s="57">
        <v>0</v>
      </c>
      <c r="BD2110" s="57">
        <v>0</v>
      </c>
      <c r="BE2110" s="57">
        <v>0</v>
      </c>
      <c r="BF2110" s="57">
        <v>0.29522960399999998</v>
      </c>
      <c r="BG2110" s="57">
        <v>0.13285997699999999</v>
      </c>
      <c r="BH2110" s="57">
        <v>0.428089581</v>
      </c>
      <c r="BI2110" s="57">
        <v>0</v>
      </c>
      <c r="BJ2110" s="57">
        <v>0</v>
      </c>
      <c r="BK2110" s="57">
        <v>0</v>
      </c>
      <c r="BL2110" s="57">
        <v>0</v>
      </c>
      <c r="BM2110" s="57">
        <v>0</v>
      </c>
      <c r="BN2110" s="57">
        <v>0</v>
      </c>
      <c r="BO2110" s="57">
        <v>0</v>
      </c>
      <c r="BP2110" s="57">
        <v>4.8863095149999998</v>
      </c>
      <c r="BQ2110" s="57">
        <v>0.42154164300000002</v>
      </c>
      <c r="BR2110" s="57">
        <v>0.13444215600000001</v>
      </c>
      <c r="BS2110" s="57">
        <v>4.8863095149999998</v>
      </c>
      <c r="BT2110" s="57">
        <v>0.42154164300000002</v>
      </c>
      <c r="BU2110" s="57">
        <v>0.13444215600000001</v>
      </c>
    </row>
    <row r="2111" spans="1:73" x14ac:dyDescent="0.25">
      <c r="A2111" s="57">
        <v>2</v>
      </c>
      <c r="B2111" s="57">
        <v>42285342600000</v>
      </c>
      <c r="C2111" s="57" t="s">
        <v>167</v>
      </c>
      <c r="D2111" s="57" t="s">
        <v>168</v>
      </c>
      <c r="E2111" s="57" t="s">
        <v>169</v>
      </c>
      <c r="F2111" s="57">
        <v>0</v>
      </c>
      <c r="G2111" s="57" t="s">
        <v>49</v>
      </c>
      <c r="H2111" s="57" t="s">
        <v>150</v>
      </c>
      <c r="I2111" s="57" t="s">
        <v>151</v>
      </c>
      <c r="J2111" s="57" t="s">
        <v>152</v>
      </c>
      <c r="K2111" s="57" t="s">
        <v>51</v>
      </c>
      <c r="L2111" s="57" t="s">
        <v>153</v>
      </c>
      <c r="M2111" s="57" t="s">
        <v>154</v>
      </c>
      <c r="N2111" s="57" t="s">
        <v>155</v>
      </c>
      <c r="P2111" s="57" t="s">
        <v>156</v>
      </c>
      <c r="Q2111" s="57" t="s">
        <v>157</v>
      </c>
      <c r="R2111" s="57" t="s">
        <v>158</v>
      </c>
      <c r="S2111" s="57" t="s">
        <v>159</v>
      </c>
      <c r="U2111" s="57" t="s">
        <v>160</v>
      </c>
      <c r="V2111" s="57" t="s">
        <v>160</v>
      </c>
      <c r="W2111" s="57" t="s">
        <v>160</v>
      </c>
      <c r="X2111" s="57" t="s">
        <v>160</v>
      </c>
      <c r="Y2111" s="57" t="s">
        <v>160</v>
      </c>
      <c r="Z2111" s="57" t="s">
        <v>160</v>
      </c>
      <c r="AA2111" s="57" t="s">
        <v>160</v>
      </c>
      <c r="AB2111" s="57" t="s">
        <v>160</v>
      </c>
      <c r="AC2111" s="57" t="s">
        <v>160</v>
      </c>
      <c r="AD2111" s="57" t="s">
        <v>160</v>
      </c>
      <c r="AE2111" s="57" t="s">
        <v>160</v>
      </c>
      <c r="AF2111" s="57" t="s">
        <v>160</v>
      </c>
      <c r="AG2111" s="57" t="s">
        <v>160</v>
      </c>
      <c r="AH2111" s="57" t="s">
        <v>160</v>
      </c>
      <c r="AI2111" s="57" t="s">
        <v>179</v>
      </c>
      <c r="AL2111" s="9">
        <v>54728</v>
      </c>
      <c r="AM2111" s="57">
        <v>112.820786856</v>
      </c>
      <c r="AN2111" s="57">
        <v>1072.628425201</v>
      </c>
      <c r="AO2111" s="57">
        <v>0</v>
      </c>
      <c r="AP2111" s="57">
        <v>112.820786856</v>
      </c>
      <c r="AQ2111" s="57">
        <v>804.47131890100002</v>
      </c>
      <c r="AR2111" s="57">
        <v>0</v>
      </c>
      <c r="AS2111" s="57">
        <v>5.5537161000000002E-2</v>
      </c>
      <c r="AT2111" s="57">
        <v>0.396009051</v>
      </c>
      <c r="AU2111" s="57">
        <v>0</v>
      </c>
      <c r="AV2111" s="57">
        <v>62.119999993999997</v>
      </c>
      <c r="AW2111" s="57">
        <v>4.1849999990000004</v>
      </c>
      <c r="AX2111" s="57">
        <v>0</v>
      </c>
      <c r="AY2111" s="57">
        <v>3.4499684130000001</v>
      </c>
      <c r="AZ2111" s="57">
        <v>1.65729788</v>
      </c>
      <c r="BA2111" s="57">
        <v>0</v>
      </c>
      <c r="BB2111" s="57">
        <v>5.1072662930000003</v>
      </c>
      <c r="BC2111" s="57">
        <v>0</v>
      </c>
      <c r="BD2111" s="57">
        <v>0</v>
      </c>
      <c r="BE2111" s="57">
        <v>0</v>
      </c>
      <c r="BF2111" s="57">
        <v>0.283722945</v>
      </c>
      <c r="BG2111" s="57">
        <v>0.127681657</v>
      </c>
      <c r="BH2111" s="57">
        <v>0.41140460299999998</v>
      </c>
      <c r="BI2111" s="57">
        <v>0</v>
      </c>
      <c r="BJ2111" s="57">
        <v>0</v>
      </c>
      <c r="BK2111" s="57">
        <v>0</v>
      </c>
      <c r="BL2111" s="57">
        <v>0</v>
      </c>
      <c r="BM2111" s="57">
        <v>0</v>
      </c>
      <c r="BN2111" s="57">
        <v>0</v>
      </c>
      <c r="BO2111" s="57">
        <v>0</v>
      </c>
      <c r="BP2111" s="57">
        <v>4.6958616900000001</v>
      </c>
      <c r="BQ2111" s="57">
        <v>0.40195274399999997</v>
      </c>
      <c r="BR2111" s="57">
        <v>0.12772748</v>
      </c>
      <c r="BS2111" s="57">
        <v>4.6958616900000001</v>
      </c>
      <c r="BT2111" s="57">
        <v>0.40195274399999997</v>
      </c>
      <c r="BU2111" s="57">
        <v>0.12772748</v>
      </c>
    </row>
    <row r="2112" spans="1:73" x14ac:dyDescent="0.25">
      <c r="A2112" s="57">
        <v>2</v>
      </c>
      <c r="B2112" s="57">
        <v>42285342600000</v>
      </c>
      <c r="C2112" s="57" t="s">
        <v>167</v>
      </c>
      <c r="D2112" s="57" t="s">
        <v>168</v>
      </c>
      <c r="E2112" s="57" t="s">
        <v>169</v>
      </c>
      <c r="F2112" s="57">
        <v>0</v>
      </c>
      <c r="G2112" s="57" t="s">
        <v>49</v>
      </c>
      <c r="H2112" s="57" t="s">
        <v>150</v>
      </c>
      <c r="I2112" s="57" t="s">
        <v>151</v>
      </c>
      <c r="J2112" s="57" t="s">
        <v>152</v>
      </c>
      <c r="K2112" s="57" t="s">
        <v>51</v>
      </c>
      <c r="L2112" s="57" t="s">
        <v>153</v>
      </c>
      <c r="M2112" s="57" t="s">
        <v>154</v>
      </c>
      <c r="N2112" s="57" t="s">
        <v>155</v>
      </c>
      <c r="P2112" s="57" t="s">
        <v>156</v>
      </c>
      <c r="Q2112" s="57" t="s">
        <v>157</v>
      </c>
      <c r="R2112" s="57" t="s">
        <v>158</v>
      </c>
      <c r="S2112" s="57" t="s">
        <v>159</v>
      </c>
      <c r="U2112" s="57" t="s">
        <v>160</v>
      </c>
      <c r="V2112" s="57" t="s">
        <v>160</v>
      </c>
      <c r="W2112" s="57" t="s">
        <v>160</v>
      </c>
      <c r="X2112" s="57" t="s">
        <v>160</v>
      </c>
      <c r="Y2112" s="57" t="s">
        <v>160</v>
      </c>
      <c r="Z2112" s="57" t="s">
        <v>160</v>
      </c>
      <c r="AA2112" s="57" t="s">
        <v>160</v>
      </c>
      <c r="AB2112" s="57" t="s">
        <v>160</v>
      </c>
      <c r="AC2112" s="57" t="s">
        <v>160</v>
      </c>
      <c r="AD2112" s="57" t="s">
        <v>160</v>
      </c>
      <c r="AE2112" s="57" t="s">
        <v>160</v>
      </c>
      <c r="AF2112" s="57" t="s">
        <v>160</v>
      </c>
      <c r="AG2112" s="57" t="s">
        <v>160</v>
      </c>
      <c r="AH2112" s="57" t="s">
        <v>160</v>
      </c>
      <c r="AI2112" s="57" t="s">
        <v>179</v>
      </c>
      <c r="AL2112" s="9">
        <v>54758</v>
      </c>
      <c r="AM2112" s="57">
        <v>115.772266882</v>
      </c>
      <c r="AN2112" s="57">
        <v>1100.692281205</v>
      </c>
      <c r="AO2112" s="57">
        <v>0</v>
      </c>
      <c r="AP2112" s="57">
        <v>115.772266882</v>
      </c>
      <c r="AQ2112" s="57">
        <v>825.51921090400003</v>
      </c>
      <c r="AR2112" s="57">
        <v>0</v>
      </c>
      <c r="AS2112" s="57">
        <v>5.6990055999999997E-2</v>
      </c>
      <c r="AT2112" s="57">
        <v>0.40637008699999999</v>
      </c>
      <c r="AU2112" s="57">
        <v>0</v>
      </c>
      <c r="AV2112" s="57">
        <v>62.120000005000001</v>
      </c>
      <c r="AW2112" s="57">
        <v>4.1849999999999996</v>
      </c>
      <c r="AX2112" s="57">
        <v>0</v>
      </c>
      <c r="AY2112" s="57">
        <v>3.540222285</v>
      </c>
      <c r="AZ2112" s="57">
        <v>1.700658813</v>
      </c>
      <c r="BA2112" s="57">
        <v>0</v>
      </c>
      <c r="BB2112" s="57">
        <v>5.240881098</v>
      </c>
      <c r="BC2112" s="57">
        <v>0</v>
      </c>
      <c r="BD2112" s="57">
        <v>0</v>
      </c>
      <c r="BE2112" s="57">
        <v>0</v>
      </c>
      <c r="BF2112" s="57">
        <v>0.29114571500000003</v>
      </c>
      <c r="BG2112" s="57">
        <v>0.13102202700000001</v>
      </c>
      <c r="BH2112" s="57">
        <v>0.42216774200000001</v>
      </c>
      <c r="BI2112" s="57">
        <v>0</v>
      </c>
      <c r="BJ2112" s="57">
        <v>0</v>
      </c>
      <c r="BK2112" s="57">
        <v>0</v>
      </c>
      <c r="BL2112" s="57">
        <v>0</v>
      </c>
      <c r="BM2112" s="57">
        <v>0</v>
      </c>
      <c r="BN2112" s="57">
        <v>0</v>
      </c>
      <c r="BO2112" s="57">
        <v>0</v>
      </c>
      <c r="BP2112" s="57">
        <v>4.8187133559999999</v>
      </c>
      <c r="BQ2112" s="57">
        <v>0.40914538499999997</v>
      </c>
      <c r="BR2112" s="57">
        <v>0.129523481</v>
      </c>
      <c r="BS2112" s="57">
        <v>4.8187133559999999</v>
      </c>
      <c r="BT2112" s="57">
        <v>0.40914538499999997</v>
      </c>
      <c r="BU2112" s="57">
        <v>0.129523481</v>
      </c>
    </row>
    <row r="2113" spans="1:73" x14ac:dyDescent="0.25">
      <c r="A2113" s="57">
        <v>2</v>
      </c>
      <c r="B2113" s="57">
        <v>42285342600000</v>
      </c>
      <c r="C2113" s="57" t="s">
        <v>167</v>
      </c>
      <c r="D2113" s="57" t="s">
        <v>168</v>
      </c>
      <c r="E2113" s="57" t="s">
        <v>169</v>
      </c>
      <c r="F2113" s="57">
        <v>0</v>
      </c>
      <c r="G2113" s="57" t="s">
        <v>49</v>
      </c>
      <c r="H2113" s="57" t="s">
        <v>150</v>
      </c>
      <c r="I2113" s="57" t="s">
        <v>151</v>
      </c>
      <c r="J2113" s="57" t="s">
        <v>152</v>
      </c>
      <c r="K2113" s="57" t="s">
        <v>51</v>
      </c>
      <c r="L2113" s="57" t="s">
        <v>153</v>
      </c>
      <c r="M2113" s="57" t="s">
        <v>154</v>
      </c>
      <c r="N2113" s="57" t="s">
        <v>155</v>
      </c>
      <c r="P2113" s="57" t="s">
        <v>156</v>
      </c>
      <c r="Q2113" s="57" t="s">
        <v>157</v>
      </c>
      <c r="R2113" s="57" t="s">
        <v>158</v>
      </c>
      <c r="S2113" s="57" t="s">
        <v>159</v>
      </c>
      <c r="U2113" s="57" t="s">
        <v>160</v>
      </c>
      <c r="V2113" s="57" t="s">
        <v>160</v>
      </c>
      <c r="W2113" s="57" t="s">
        <v>160</v>
      </c>
      <c r="X2113" s="57" t="s">
        <v>160</v>
      </c>
      <c r="Y2113" s="57" t="s">
        <v>160</v>
      </c>
      <c r="Z2113" s="57" t="s">
        <v>160</v>
      </c>
      <c r="AA2113" s="57" t="s">
        <v>160</v>
      </c>
      <c r="AB2113" s="57" t="s">
        <v>160</v>
      </c>
      <c r="AC2113" s="57" t="s">
        <v>160</v>
      </c>
      <c r="AD2113" s="57" t="s">
        <v>160</v>
      </c>
      <c r="AE2113" s="57" t="s">
        <v>160</v>
      </c>
      <c r="AF2113" s="57" t="s">
        <v>160</v>
      </c>
      <c r="AG2113" s="57" t="s">
        <v>160</v>
      </c>
      <c r="AH2113" s="57" t="s">
        <v>160</v>
      </c>
      <c r="AI2113" s="57" t="s">
        <v>179</v>
      </c>
      <c r="AL2113" s="9">
        <v>54789</v>
      </c>
      <c r="AM2113" s="57">
        <v>114.955716188</v>
      </c>
      <c r="AN2113" s="57">
        <v>1092.9303132949999</v>
      </c>
      <c r="AO2113" s="57">
        <v>0</v>
      </c>
      <c r="AP2113" s="57">
        <v>114.955716188</v>
      </c>
      <c r="AQ2113" s="57">
        <v>819.69773497200003</v>
      </c>
      <c r="AR2113" s="57">
        <v>0</v>
      </c>
      <c r="AS2113" s="57">
        <v>5.6588101000000002E-2</v>
      </c>
      <c r="AT2113" s="57">
        <v>0.40350440700000001</v>
      </c>
      <c r="AU2113" s="57">
        <v>0</v>
      </c>
      <c r="AV2113" s="57">
        <v>62.119999997999997</v>
      </c>
      <c r="AW2113" s="57">
        <v>4.1849999990000004</v>
      </c>
      <c r="AX2113" s="57">
        <v>0</v>
      </c>
      <c r="AY2113" s="57">
        <v>3.5152528250000001</v>
      </c>
      <c r="AZ2113" s="57">
        <v>1.6886659429999999</v>
      </c>
      <c r="BA2113" s="57">
        <v>0</v>
      </c>
      <c r="BB2113" s="57">
        <v>5.2039187680000003</v>
      </c>
      <c r="BC2113" s="57">
        <v>0</v>
      </c>
      <c r="BD2113" s="57">
        <v>0</v>
      </c>
      <c r="BE2113" s="57">
        <v>0</v>
      </c>
      <c r="BF2113" s="57">
        <v>0.28909239199999998</v>
      </c>
      <c r="BG2113" s="57">
        <v>0.13009796900000001</v>
      </c>
      <c r="BH2113" s="57">
        <v>0.41919036199999998</v>
      </c>
      <c r="BI2113" s="57">
        <v>0</v>
      </c>
      <c r="BJ2113" s="57">
        <v>0</v>
      </c>
      <c r="BK2113" s="57">
        <v>0</v>
      </c>
      <c r="BL2113" s="57">
        <v>0</v>
      </c>
      <c r="BM2113" s="57">
        <v>0</v>
      </c>
      <c r="BN2113" s="57">
        <v>0</v>
      </c>
      <c r="BO2113" s="57">
        <v>0</v>
      </c>
      <c r="BP2113" s="57">
        <v>4.7847284070000002</v>
      </c>
      <c r="BQ2113" s="57">
        <v>0.402986705</v>
      </c>
      <c r="BR2113" s="57">
        <v>0.12709342300000001</v>
      </c>
      <c r="BS2113" s="57">
        <v>4.7847284070000002</v>
      </c>
      <c r="BT2113" s="57">
        <v>0.402986705</v>
      </c>
      <c r="BU2113" s="57">
        <v>0.12709342300000001</v>
      </c>
    </row>
    <row r="2114" spans="1:73" x14ac:dyDescent="0.25">
      <c r="A2114" s="57">
        <v>2</v>
      </c>
      <c r="B2114" s="57">
        <v>42285342600000</v>
      </c>
      <c r="C2114" s="57" t="s">
        <v>167</v>
      </c>
      <c r="D2114" s="57" t="s">
        <v>168</v>
      </c>
      <c r="E2114" s="57" t="s">
        <v>169</v>
      </c>
      <c r="F2114" s="57">
        <v>0</v>
      </c>
      <c r="G2114" s="57" t="s">
        <v>49</v>
      </c>
      <c r="H2114" s="57" t="s">
        <v>150</v>
      </c>
      <c r="I2114" s="57" t="s">
        <v>151</v>
      </c>
      <c r="J2114" s="57" t="s">
        <v>152</v>
      </c>
      <c r="K2114" s="57" t="s">
        <v>51</v>
      </c>
      <c r="L2114" s="57" t="s">
        <v>153</v>
      </c>
      <c r="M2114" s="57" t="s">
        <v>154</v>
      </c>
      <c r="N2114" s="57" t="s">
        <v>155</v>
      </c>
      <c r="P2114" s="57" t="s">
        <v>156</v>
      </c>
      <c r="Q2114" s="57" t="s">
        <v>157</v>
      </c>
      <c r="R2114" s="57" t="s">
        <v>158</v>
      </c>
      <c r="S2114" s="57" t="s">
        <v>159</v>
      </c>
      <c r="U2114" s="57" t="s">
        <v>160</v>
      </c>
      <c r="V2114" s="57" t="s">
        <v>160</v>
      </c>
      <c r="W2114" s="57" t="s">
        <v>160</v>
      </c>
      <c r="X2114" s="57" t="s">
        <v>160</v>
      </c>
      <c r="Y2114" s="57" t="s">
        <v>160</v>
      </c>
      <c r="Z2114" s="57" t="s">
        <v>160</v>
      </c>
      <c r="AA2114" s="57" t="s">
        <v>160</v>
      </c>
      <c r="AB2114" s="57" t="s">
        <v>160</v>
      </c>
      <c r="AC2114" s="57" t="s">
        <v>160</v>
      </c>
      <c r="AD2114" s="57" t="s">
        <v>160</v>
      </c>
      <c r="AE2114" s="57" t="s">
        <v>160</v>
      </c>
      <c r="AF2114" s="57" t="s">
        <v>160</v>
      </c>
      <c r="AG2114" s="57" t="s">
        <v>160</v>
      </c>
      <c r="AH2114" s="57" t="s">
        <v>160</v>
      </c>
      <c r="AI2114" s="57" t="s">
        <v>179</v>
      </c>
      <c r="AL2114" s="9">
        <v>54820</v>
      </c>
      <c r="AM2114" s="57">
        <v>103.134024377</v>
      </c>
      <c r="AN2114" s="57">
        <v>980.53682402200002</v>
      </c>
      <c r="AO2114" s="57">
        <v>0</v>
      </c>
      <c r="AP2114" s="57">
        <v>103.134024377</v>
      </c>
      <c r="AQ2114" s="57">
        <v>735.40261801700001</v>
      </c>
      <c r="AR2114" s="57">
        <v>0</v>
      </c>
      <c r="AS2114" s="57">
        <v>5.0768754999999999E-2</v>
      </c>
      <c r="AT2114" s="57">
        <v>0.36200929300000001</v>
      </c>
      <c r="AU2114" s="57">
        <v>0</v>
      </c>
      <c r="AV2114" s="57">
        <v>62.120000007999998</v>
      </c>
      <c r="AW2114" s="57">
        <v>4.1849999990000004</v>
      </c>
      <c r="AX2114" s="57">
        <v>0</v>
      </c>
      <c r="AY2114" s="57">
        <v>3.1537550510000001</v>
      </c>
      <c r="AZ2114" s="57">
        <v>1.5150088900000001</v>
      </c>
      <c r="BA2114" s="57">
        <v>0</v>
      </c>
      <c r="BB2114" s="57">
        <v>4.6687639409999999</v>
      </c>
      <c r="BC2114" s="57">
        <v>0</v>
      </c>
      <c r="BD2114" s="57">
        <v>0</v>
      </c>
      <c r="BE2114" s="57">
        <v>0</v>
      </c>
      <c r="BF2114" s="57">
        <v>0.25936303300000002</v>
      </c>
      <c r="BG2114" s="57">
        <v>0.11671909900000001</v>
      </c>
      <c r="BH2114" s="57">
        <v>0.37608213099999999</v>
      </c>
      <c r="BI2114" s="57">
        <v>0</v>
      </c>
      <c r="BJ2114" s="57">
        <v>0</v>
      </c>
      <c r="BK2114" s="57">
        <v>0</v>
      </c>
      <c r="BL2114" s="57">
        <v>0</v>
      </c>
      <c r="BM2114" s="57">
        <v>0</v>
      </c>
      <c r="BN2114" s="57">
        <v>0</v>
      </c>
      <c r="BO2114" s="57">
        <v>0</v>
      </c>
      <c r="BP2114" s="57">
        <v>4.2926818100000004</v>
      </c>
      <c r="BQ2114" s="57">
        <v>0.35891281899999999</v>
      </c>
      <c r="BR2114" s="57">
        <v>0.112808389</v>
      </c>
      <c r="BS2114" s="57">
        <v>4.2926818100000004</v>
      </c>
      <c r="BT2114" s="57">
        <v>0.35891281899999999</v>
      </c>
      <c r="BU2114" s="57">
        <v>0.112808389</v>
      </c>
    </row>
    <row r="2115" spans="1:73" x14ac:dyDescent="0.25">
      <c r="A2115" s="57">
        <v>2</v>
      </c>
      <c r="B2115" s="57">
        <v>42285342600000</v>
      </c>
      <c r="C2115" s="57" t="s">
        <v>167</v>
      </c>
      <c r="D2115" s="57" t="s">
        <v>168</v>
      </c>
      <c r="E2115" s="57" t="s">
        <v>169</v>
      </c>
      <c r="F2115" s="57">
        <v>0</v>
      </c>
      <c r="G2115" s="57" t="s">
        <v>49</v>
      </c>
      <c r="H2115" s="57" t="s">
        <v>150</v>
      </c>
      <c r="I2115" s="57" t="s">
        <v>151</v>
      </c>
      <c r="J2115" s="57" t="s">
        <v>152</v>
      </c>
      <c r="K2115" s="57" t="s">
        <v>51</v>
      </c>
      <c r="L2115" s="57" t="s">
        <v>153</v>
      </c>
      <c r="M2115" s="57" t="s">
        <v>154</v>
      </c>
      <c r="N2115" s="57" t="s">
        <v>155</v>
      </c>
      <c r="P2115" s="57" t="s">
        <v>156</v>
      </c>
      <c r="Q2115" s="57" t="s">
        <v>157</v>
      </c>
      <c r="R2115" s="57" t="s">
        <v>158</v>
      </c>
      <c r="S2115" s="57" t="s">
        <v>159</v>
      </c>
      <c r="U2115" s="57" t="s">
        <v>160</v>
      </c>
      <c r="V2115" s="57" t="s">
        <v>160</v>
      </c>
      <c r="W2115" s="57" t="s">
        <v>160</v>
      </c>
      <c r="X2115" s="57" t="s">
        <v>160</v>
      </c>
      <c r="Y2115" s="57" t="s">
        <v>160</v>
      </c>
      <c r="Z2115" s="57" t="s">
        <v>160</v>
      </c>
      <c r="AA2115" s="57" t="s">
        <v>160</v>
      </c>
      <c r="AB2115" s="57" t="s">
        <v>160</v>
      </c>
      <c r="AC2115" s="57" t="s">
        <v>160</v>
      </c>
      <c r="AD2115" s="57" t="s">
        <v>160</v>
      </c>
      <c r="AE2115" s="57" t="s">
        <v>160</v>
      </c>
      <c r="AF2115" s="57" t="s">
        <v>160</v>
      </c>
      <c r="AG2115" s="57" t="s">
        <v>160</v>
      </c>
      <c r="AH2115" s="57" t="s">
        <v>160</v>
      </c>
      <c r="AI2115" s="57" t="s">
        <v>179</v>
      </c>
      <c r="AL2115" s="9">
        <v>54848</v>
      </c>
      <c r="AM2115" s="57">
        <v>113.417758514</v>
      </c>
      <c r="AN2115" s="57">
        <v>1078.3084379060001</v>
      </c>
      <c r="AO2115" s="57">
        <v>0</v>
      </c>
      <c r="AP2115" s="57">
        <v>113.417758514</v>
      </c>
      <c r="AQ2115" s="57">
        <v>808.73132842899997</v>
      </c>
      <c r="AR2115" s="57">
        <v>0</v>
      </c>
      <c r="AS2115" s="57">
        <v>5.5831025999999999E-2</v>
      </c>
      <c r="AT2115" s="57">
        <v>0.39810608400000003</v>
      </c>
      <c r="AU2115" s="57">
        <v>0</v>
      </c>
      <c r="AV2115" s="57">
        <v>62.119999997999997</v>
      </c>
      <c r="AW2115" s="57">
        <v>4.1850000009999997</v>
      </c>
      <c r="AX2115" s="57">
        <v>0</v>
      </c>
      <c r="AY2115" s="57">
        <v>3.4682233230000001</v>
      </c>
      <c r="AZ2115" s="57">
        <v>1.6660739600000001</v>
      </c>
      <c r="BA2115" s="57">
        <v>0</v>
      </c>
      <c r="BB2115" s="57">
        <v>5.1342972830000004</v>
      </c>
      <c r="BC2115" s="57">
        <v>0</v>
      </c>
      <c r="BD2115" s="57">
        <v>0</v>
      </c>
      <c r="BE2115" s="57">
        <v>0</v>
      </c>
      <c r="BF2115" s="57">
        <v>0.28522472500000001</v>
      </c>
      <c r="BG2115" s="57">
        <v>0.12835743199999999</v>
      </c>
      <c r="BH2115" s="57">
        <v>0.41358215799999998</v>
      </c>
      <c r="BI2115" s="57">
        <v>0</v>
      </c>
      <c r="BJ2115" s="57">
        <v>0</v>
      </c>
      <c r="BK2115" s="57">
        <v>0</v>
      </c>
      <c r="BL2115" s="57">
        <v>0</v>
      </c>
      <c r="BM2115" s="57">
        <v>0</v>
      </c>
      <c r="BN2115" s="57">
        <v>0</v>
      </c>
      <c r="BO2115" s="57">
        <v>0</v>
      </c>
      <c r="BP2115" s="57">
        <v>4.720715126</v>
      </c>
      <c r="BQ2115" s="57">
        <v>0.39152088000000002</v>
      </c>
      <c r="BR2115" s="57">
        <v>0.12259390000000001</v>
      </c>
      <c r="BS2115" s="57">
        <v>4.720715126</v>
      </c>
      <c r="BT2115" s="57">
        <v>0.39152088000000002</v>
      </c>
      <c r="BU2115" s="57">
        <v>0.12259390000000001</v>
      </c>
    </row>
    <row r="2116" spans="1:73" x14ac:dyDescent="0.25">
      <c r="A2116" s="57">
        <v>2</v>
      </c>
      <c r="B2116" s="57">
        <v>42285342600000</v>
      </c>
      <c r="C2116" s="57" t="s">
        <v>167</v>
      </c>
      <c r="D2116" s="57" t="s">
        <v>168</v>
      </c>
      <c r="E2116" s="57" t="s">
        <v>169</v>
      </c>
      <c r="F2116" s="57">
        <v>0</v>
      </c>
      <c r="G2116" s="57" t="s">
        <v>49</v>
      </c>
      <c r="H2116" s="57" t="s">
        <v>150</v>
      </c>
      <c r="I2116" s="57" t="s">
        <v>151</v>
      </c>
      <c r="J2116" s="57" t="s">
        <v>152</v>
      </c>
      <c r="K2116" s="57" t="s">
        <v>51</v>
      </c>
      <c r="L2116" s="57" t="s">
        <v>153</v>
      </c>
      <c r="M2116" s="57" t="s">
        <v>154</v>
      </c>
      <c r="N2116" s="57" t="s">
        <v>155</v>
      </c>
      <c r="P2116" s="57" t="s">
        <v>156</v>
      </c>
      <c r="Q2116" s="57" t="s">
        <v>157</v>
      </c>
      <c r="R2116" s="57" t="s">
        <v>158</v>
      </c>
      <c r="S2116" s="57" t="s">
        <v>159</v>
      </c>
      <c r="U2116" s="57" t="s">
        <v>160</v>
      </c>
      <c r="V2116" s="57" t="s">
        <v>160</v>
      </c>
      <c r="W2116" s="57" t="s">
        <v>160</v>
      </c>
      <c r="X2116" s="57" t="s">
        <v>160</v>
      </c>
      <c r="Y2116" s="57" t="s">
        <v>160</v>
      </c>
      <c r="Z2116" s="57" t="s">
        <v>160</v>
      </c>
      <c r="AA2116" s="57" t="s">
        <v>160</v>
      </c>
      <c r="AB2116" s="57" t="s">
        <v>160</v>
      </c>
      <c r="AC2116" s="57" t="s">
        <v>160</v>
      </c>
      <c r="AD2116" s="57" t="s">
        <v>160</v>
      </c>
      <c r="AE2116" s="57" t="s">
        <v>160</v>
      </c>
      <c r="AF2116" s="57" t="s">
        <v>160</v>
      </c>
      <c r="AG2116" s="57" t="s">
        <v>160</v>
      </c>
      <c r="AH2116" s="57" t="s">
        <v>160</v>
      </c>
      <c r="AI2116" s="57" t="s">
        <v>179</v>
      </c>
      <c r="AL2116" s="9">
        <v>54879</v>
      </c>
      <c r="AM2116" s="57">
        <v>108.997537376</v>
      </c>
      <c r="AN2116" s="57">
        <v>1036.2836102860001</v>
      </c>
      <c r="AO2116" s="57">
        <v>0</v>
      </c>
      <c r="AP2116" s="57">
        <v>108.997537376</v>
      </c>
      <c r="AQ2116" s="57">
        <v>777.21270771499996</v>
      </c>
      <c r="AR2116" s="57">
        <v>0</v>
      </c>
      <c r="AS2116" s="57">
        <v>5.3655128000000003E-2</v>
      </c>
      <c r="AT2116" s="57">
        <v>0.38259072700000002</v>
      </c>
      <c r="AU2116" s="57">
        <v>0</v>
      </c>
      <c r="AV2116" s="57">
        <v>62.119999993</v>
      </c>
      <c r="AW2116" s="57">
        <v>4.1849999990000004</v>
      </c>
      <c r="AX2116" s="57">
        <v>0</v>
      </c>
      <c r="AY2116" s="57">
        <v>3.333056536</v>
      </c>
      <c r="AZ2116" s="57">
        <v>1.601142195</v>
      </c>
      <c r="BA2116" s="57">
        <v>0</v>
      </c>
      <c r="BB2116" s="57">
        <v>4.9341987300000003</v>
      </c>
      <c r="BC2116" s="57">
        <v>0</v>
      </c>
      <c r="BD2116" s="57">
        <v>0</v>
      </c>
      <c r="BE2116" s="57">
        <v>0</v>
      </c>
      <c r="BF2116" s="57">
        <v>0.27410868500000002</v>
      </c>
      <c r="BG2116" s="57">
        <v>0.123354968</v>
      </c>
      <c r="BH2116" s="57">
        <v>0.397463654</v>
      </c>
      <c r="BI2116" s="57">
        <v>0</v>
      </c>
      <c r="BJ2116" s="57">
        <v>0</v>
      </c>
      <c r="BK2116" s="57">
        <v>0</v>
      </c>
      <c r="BL2116" s="57">
        <v>0</v>
      </c>
      <c r="BM2116" s="57">
        <v>0</v>
      </c>
      <c r="BN2116" s="57">
        <v>0</v>
      </c>
      <c r="BO2116" s="57">
        <v>0</v>
      </c>
      <c r="BP2116" s="57">
        <v>4.5367350770000003</v>
      </c>
      <c r="BQ2116" s="57">
        <v>0.37332815499999999</v>
      </c>
      <c r="BR2116" s="57">
        <v>0.116471331</v>
      </c>
      <c r="BS2116" s="57">
        <v>4.5367350770000003</v>
      </c>
      <c r="BT2116" s="57">
        <v>0.37332815499999999</v>
      </c>
      <c r="BU2116" s="57">
        <v>0.116471331</v>
      </c>
    </row>
    <row r="2117" spans="1:73" x14ac:dyDescent="0.25">
      <c r="A2117" s="57">
        <v>2</v>
      </c>
      <c r="B2117" s="57">
        <v>42285342600000</v>
      </c>
      <c r="C2117" s="57" t="s">
        <v>167</v>
      </c>
      <c r="D2117" s="57" t="s">
        <v>168</v>
      </c>
      <c r="E2117" s="57" t="s">
        <v>169</v>
      </c>
      <c r="F2117" s="57">
        <v>0</v>
      </c>
      <c r="G2117" s="57" t="s">
        <v>49</v>
      </c>
      <c r="H2117" s="57" t="s">
        <v>150</v>
      </c>
      <c r="I2117" s="57" t="s">
        <v>151</v>
      </c>
      <c r="J2117" s="57" t="s">
        <v>152</v>
      </c>
      <c r="K2117" s="57" t="s">
        <v>51</v>
      </c>
      <c r="L2117" s="57" t="s">
        <v>153</v>
      </c>
      <c r="M2117" s="57" t="s">
        <v>154</v>
      </c>
      <c r="N2117" s="57" t="s">
        <v>155</v>
      </c>
      <c r="P2117" s="57" t="s">
        <v>156</v>
      </c>
      <c r="Q2117" s="57" t="s">
        <v>157</v>
      </c>
      <c r="R2117" s="57" t="s">
        <v>158</v>
      </c>
      <c r="S2117" s="57" t="s">
        <v>159</v>
      </c>
      <c r="U2117" s="57" t="s">
        <v>160</v>
      </c>
      <c r="V2117" s="57" t="s">
        <v>160</v>
      </c>
      <c r="W2117" s="57" t="s">
        <v>160</v>
      </c>
      <c r="X2117" s="57" t="s">
        <v>160</v>
      </c>
      <c r="Y2117" s="57" t="s">
        <v>160</v>
      </c>
      <c r="Z2117" s="57" t="s">
        <v>160</v>
      </c>
      <c r="AA2117" s="57" t="s">
        <v>160</v>
      </c>
      <c r="AB2117" s="57" t="s">
        <v>160</v>
      </c>
      <c r="AC2117" s="57" t="s">
        <v>160</v>
      </c>
      <c r="AD2117" s="57" t="s">
        <v>160</v>
      </c>
      <c r="AE2117" s="57" t="s">
        <v>160</v>
      </c>
      <c r="AF2117" s="57" t="s">
        <v>160</v>
      </c>
      <c r="AG2117" s="57" t="s">
        <v>160</v>
      </c>
      <c r="AH2117" s="57" t="s">
        <v>160</v>
      </c>
      <c r="AI2117" s="57" t="s">
        <v>179</v>
      </c>
      <c r="AL2117" s="9">
        <v>54909</v>
      </c>
      <c r="AM2117" s="57">
        <v>111.84930889499999</v>
      </c>
      <c r="AN2117" s="57">
        <v>1063.396553905</v>
      </c>
      <c r="AO2117" s="57">
        <v>0</v>
      </c>
      <c r="AP2117" s="57">
        <v>111.84930889499999</v>
      </c>
      <c r="AQ2117" s="57">
        <v>797.54741542900001</v>
      </c>
      <c r="AR2117" s="57">
        <v>0</v>
      </c>
      <c r="AS2117" s="57">
        <v>5.5058941E-2</v>
      </c>
      <c r="AT2117" s="57">
        <v>0.392600691</v>
      </c>
      <c r="AU2117" s="57">
        <v>0</v>
      </c>
      <c r="AV2117" s="57">
        <v>62.120000001000001</v>
      </c>
      <c r="AW2117" s="57">
        <v>4.1849999999999996</v>
      </c>
      <c r="AX2117" s="57">
        <v>0</v>
      </c>
      <c r="AY2117" s="57">
        <v>3.420261402</v>
      </c>
      <c r="AZ2117" s="57">
        <v>1.643033891</v>
      </c>
      <c r="BA2117" s="57">
        <v>0</v>
      </c>
      <c r="BB2117" s="57">
        <v>5.0632952930000004</v>
      </c>
      <c r="BC2117" s="57">
        <v>0</v>
      </c>
      <c r="BD2117" s="57">
        <v>0</v>
      </c>
      <c r="BE2117" s="57">
        <v>0</v>
      </c>
      <c r="BF2117" s="57">
        <v>0.281280364</v>
      </c>
      <c r="BG2117" s="57">
        <v>0.12658238199999999</v>
      </c>
      <c r="BH2117" s="57">
        <v>0.40786274700000003</v>
      </c>
      <c r="BI2117" s="57">
        <v>0</v>
      </c>
      <c r="BJ2117" s="57">
        <v>0</v>
      </c>
      <c r="BK2117" s="57">
        <v>0</v>
      </c>
      <c r="BL2117" s="57">
        <v>0</v>
      </c>
      <c r="BM2117" s="57">
        <v>0</v>
      </c>
      <c r="BN2117" s="57">
        <v>0</v>
      </c>
      <c r="BO2117" s="57">
        <v>0</v>
      </c>
      <c r="BP2117" s="57">
        <v>4.6554325460000001</v>
      </c>
      <c r="BQ2117" s="57">
        <v>0.38000930100000002</v>
      </c>
      <c r="BR2117" s="57">
        <v>0.118109281</v>
      </c>
      <c r="BS2117" s="57">
        <v>4.6554325460000001</v>
      </c>
      <c r="BT2117" s="57">
        <v>0.38000930100000002</v>
      </c>
      <c r="BU2117" s="57">
        <v>0.118109281</v>
      </c>
    </row>
    <row r="2118" spans="1:73" x14ac:dyDescent="0.25">
      <c r="A2118" s="57">
        <v>2</v>
      </c>
      <c r="B2118" s="57">
        <v>42285342600000</v>
      </c>
      <c r="C2118" s="57" t="s">
        <v>167</v>
      </c>
      <c r="D2118" s="57" t="s">
        <v>168</v>
      </c>
      <c r="E2118" s="57" t="s">
        <v>169</v>
      </c>
      <c r="F2118" s="57">
        <v>0</v>
      </c>
      <c r="G2118" s="57" t="s">
        <v>49</v>
      </c>
      <c r="H2118" s="57" t="s">
        <v>150</v>
      </c>
      <c r="I2118" s="57" t="s">
        <v>151</v>
      </c>
      <c r="J2118" s="57" t="s">
        <v>152</v>
      </c>
      <c r="K2118" s="57" t="s">
        <v>51</v>
      </c>
      <c r="L2118" s="57" t="s">
        <v>153</v>
      </c>
      <c r="M2118" s="57" t="s">
        <v>154</v>
      </c>
      <c r="N2118" s="57" t="s">
        <v>155</v>
      </c>
      <c r="P2118" s="57" t="s">
        <v>156</v>
      </c>
      <c r="Q2118" s="57" t="s">
        <v>157</v>
      </c>
      <c r="R2118" s="57" t="s">
        <v>158</v>
      </c>
      <c r="S2118" s="57" t="s">
        <v>159</v>
      </c>
      <c r="U2118" s="57" t="s">
        <v>160</v>
      </c>
      <c r="V2118" s="57" t="s">
        <v>160</v>
      </c>
      <c r="W2118" s="57" t="s">
        <v>160</v>
      </c>
      <c r="X2118" s="57" t="s">
        <v>160</v>
      </c>
      <c r="Y2118" s="57" t="s">
        <v>160</v>
      </c>
      <c r="Z2118" s="57" t="s">
        <v>160</v>
      </c>
      <c r="AA2118" s="57" t="s">
        <v>160</v>
      </c>
      <c r="AB2118" s="57" t="s">
        <v>160</v>
      </c>
      <c r="AC2118" s="57" t="s">
        <v>160</v>
      </c>
      <c r="AD2118" s="57" t="s">
        <v>160</v>
      </c>
      <c r="AE2118" s="57" t="s">
        <v>160</v>
      </c>
      <c r="AF2118" s="57" t="s">
        <v>160</v>
      </c>
      <c r="AG2118" s="57" t="s">
        <v>160</v>
      </c>
      <c r="AH2118" s="57" t="s">
        <v>160</v>
      </c>
      <c r="AI2118" s="57" t="s">
        <v>179</v>
      </c>
      <c r="AL2118" s="9">
        <v>54940</v>
      </c>
      <c r="AM2118" s="57">
        <v>107.49021481699999</v>
      </c>
      <c r="AN2118" s="57">
        <v>1021.952885936</v>
      </c>
      <c r="AO2118" s="57">
        <v>0</v>
      </c>
      <c r="AP2118" s="57">
        <v>107.49021481699999</v>
      </c>
      <c r="AQ2118" s="57">
        <v>766.46466445199997</v>
      </c>
      <c r="AR2118" s="57">
        <v>0</v>
      </c>
      <c r="AS2118" s="57">
        <v>5.2913133000000001E-2</v>
      </c>
      <c r="AT2118" s="57">
        <v>0.37729989600000002</v>
      </c>
      <c r="AU2118" s="57">
        <v>0</v>
      </c>
      <c r="AV2118" s="57">
        <v>62.120000001000001</v>
      </c>
      <c r="AW2118" s="57">
        <v>4.1850000009999997</v>
      </c>
      <c r="AX2118" s="57">
        <v>0</v>
      </c>
      <c r="AY2118" s="57">
        <v>3.286963831</v>
      </c>
      <c r="AZ2118" s="57">
        <v>1.5790000639999999</v>
      </c>
      <c r="BA2118" s="57">
        <v>0</v>
      </c>
      <c r="BB2118" s="57">
        <v>4.8659638950000002</v>
      </c>
      <c r="BC2118" s="57">
        <v>0</v>
      </c>
      <c r="BD2118" s="57">
        <v>0</v>
      </c>
      <c r="BE2118" s="57">
        <v>0</v>
      </c>
      <c r="BF2118" s="57">
        <v>0.27031804700000001</v>
      </c>
      <c r="BG2118" s="57">
        <v>0.121649097</v>
      </c>
      <c r="BH2118" s="57">
        <v>0.39196714500000002</v>
      </c>
      <c r="BI2118" s="57">
        <v>0</v>
      </c>
      <c r="BJ2118" s="57">
        <v>0</v>
      </c>
      <c r="BK2118" s="57">
        <v>0</v>
      </c>
      <c r="BL2118" s="57">
        <v>0</v>
      </c>
      <c r="BM2118" s="57">
        <v>0</v>
      </c>
      <c r="BN2118" s="57">
        <v>0</v>
      </c>
      <c r="BO2118" s="57">
        <v>0</v>
      </c>
      <c r="BP2118" s="57">
        <v>4.4739967500000004</v>
      </c>
      <c r="BQ2118" s="57">
        <v>0.362351482</v>
      </c>
      <c r="BR2118" s="57">
        <v>0.11221068300000001</v>
      </c>
      <c r="BS2118" s="57">
        <v>4.4739967500000004</v>
      </c>
      <c r="BT2118" s="57">
        <v>0.362351482</v>
      </c>
      <c r="BU2118" s="57">
        <v>0.11221068300000001</v>
      </c>
    </row>
    <row r="2119" spans="1:73" x14ac:dyDescent="0.25">
      <c r="A2119" s="57">
        <v>2</v>
      </c>
      <c r="B2119" s="57">
        <v>42285342600000</v>
      </c>
      <c r="C2119" s="57" t="s">
        <v>167</v>
      </c>
      <c r="D2119" s="57" t="s">
        <v>168</v>
      </c>
      <c r="E2119" s="57" t="s">
        <v>169</v>
      </c>
      <c r="F2119" s="57">
        <v>0</v>
      </c>
      <c r="G2119" s="57" t="s">
        <v>49</v>
      </c>
      <c r="H2119" s="57" t="s">
        <v>150</v>
      </c>
      <c r="I2119" s="57" t="s">
        <v>151</v>
      </c>
      <c r="J2119" s="57" t="s">
        <v>152</v>
      </c>
      <c r="K2119" s="57" t="s">
        <v>51</v>
      </c>
      <c r="L2119" s="57" t="s">
        <v>153</v>
      </c>
      <c r="M2119" s="57" t="s">
        <v>154</v>
      </c>
      <c r="N2119" s="57" t="s">
        <v>155</v>
      </c>
      <c r="P2119" s="57" t="s">
        <v>156</v>
      </c>
      <c r="Q2119" s="57" t="s">
        <v>157</v>
      </c>
      <c r="R2119" s="57" t="s">
        <v>158</v>
      </c>
      <c r="S2119" s="57" t="s">
        <v>159</v>
      </c>
      <c r="U2119" s="57" t="s">
        <v>160</v>
      </c>
      <c r="V2119" s="57" t="s">
        <v>160</v>
      </c>
      <c r="W2119" s="57" t="s">
        <v>160</v>
      </c>
      <c r="X2119" s="57" t="s">
        <v>160</v>
      </c>
      <c r="Y2119" s="57" t="s">
        <v>160</v>
      </c>
      <c r="Z2119" s="57" t="s">
        <v>160</v>
      </c>
      <c r="AA2119" s="57" t="s">
        <v>160</v>
      </c>
      <c r="AB2119" s="57" t="s">
        <v>160</v>
      </c>
      <c r="AC2119" s="57" t="s">
        <v>160</v>
      </c>
      <c r="AD2119" s="57" t="s">
        <v>160</v>
      </c>
      <c r="AE2119" s="57" t="s">
        <v>160</v>
      </c>
      <c r="AF2119" s="57" t="s">
        <v>160</v>
      </c>
      <c r="AG2119" s="57" t="s">
        <v>160</v>
      </c>
      <c r="AH2119" s="57" t="s">
        <v>160</v>
      </c>
      <c r="AI2119" s="57" t="s">
        <v>179</v>
      </c>
      <c r="AL2119" s="9">
        <v>54970</v>
      </c>
      <c r="AM2119" s="57">
        <v>110.30254930300001</v>
      </c>
      <c r="AN2119" s="57">
        <v>1048.690885749</v>
      </c>
      <c r="AO2119" s="57">
        <v>0</v>
      </c>
      <c r="AP2119" s="57">
        <v>110.30254930300001</v>
      </c>
      <c r="AQ2119" s="57">
        <v>786.51816431199995</v>
      </c>
      <c r="AR2119" s="57">
        <v>0</v>
      </c>
      <c r="AS2119" s="57">
        <v>5.4297533000000002E-2</v>
      </c>
      <c r="AT2119" s="57">
        <v>0.38717143199999998</v>
      </c>
      <c r="AU2119" s="57">
        <v>0</v>
      </c>
      <c r="AV2119" s="57">
        <v>62.120000001000001</v>
      </c>
      <c r="AW2119" s="57">
        <v>4.1849999999999996</v>
      </c>
      <c r="AX2119" s="57">
        <v>0</v>
      </c>
      <c r="AY2119" s="57">
        <v>3.3729627450000002</v>
      </c>
      <c r="AZ2119" s="57">
        <v>1.620312441</v>
      </c>
      <c r="BA2119" s="57">
        <v>0</v>
      </c>
      <c r="BB2119" s="57">
        <v>4.993275186</v>
      </c>
      <c r="BC2119" s="57">
        <v>0</v>
      </c>
      <c r="BD2119" s="57">
        <v>0</v>
      </c>
      <c r="BE2119" s="57">
        <v>0</v>
      </c>
      <c r="BF2119" s="57">
        <v>0.27739054899999999</v>
      </c>
      <c r="BG2119" s="57">
        <v>0.12483188000000001</v>
      </c>
      <c r="BH2119" s="57">
        <v>0.40222242899999999</v>
      </c>
      <c r="BI2119" s="57">
        <v>0</v>
      </c>
      <c r="BJ2119" s="57">
        <v>0</v>
      </c>
      <c r="BK2119" s="57">
        <v>0</v>
      </c>
      <c r="BL2119" s="57">
        <v>0</v>
      </c>
      <c r="BM2119" s="57">
        <v>0</v>
      </c>
      <c r="BN2119" s="57">
        <v>0</v>
      </c>
      <c r="BO2119" s="57">
        <v>0</v>
      </c>
      <c r="BP2119" s="57">
        <v>4.5910527569999999</v>
      </c>
      <c r="BQ2119" s="57">
        <v>0.36883618800000001</v>
      </c>
      <c r="BR2119" s="57">
        <v>0.113788715</v>
      </c>
      <c r="BS2119" s="57">
        <v>4.5910527569999999</v>
      </c>
      <c r="BT2119" s="57">
        <v>0.36883618800000001</v>
      </c>
      <c r="BU2119" s="57">
        <v>0.113788715</v>
      </c>
    </row>
    <row r="2120" spans="1:73" x14ac:dyDescent="0.25">
      <c r="A2120" s="57">
        <v>2</v>
      </c>
      <c r="B2120" s="57">
        <v>42285342600000</v>
      </c>
      <c r="C2120" s="57" t="s">
        <v>167</v>
      </c>
      <c r="D2120" s="57" t="s">
        <v>168</v>
      </c>
      <c r="E2120" s="57" t="s">
        <v>169</v>
      </c>
      <c r="F2120" s="57">
        <v>0</v>
      </c>
      <c r="G2120" s="57" t="s">
        <v>49</v>
      </c>
      <c r="H2120" s="57" t="s">
        <v>150</v>
      </c>
      <c r="I2120" s="57" t="s">
        <v>151</v>
      </c>
      <c r="J2120" s="57" t="s">
        <v>152</v>
      </c>
      <c r="K2120" s="57" t="s">
        <v>51</v>
      </c>
      <c r="L2120" s="57" t="s">
        <v>153</v>
      </c>
      <c r="M2120" s="57" t="s">
        <v>154</v>
      </c>
      <c r="N2120" s="57" t="s">
        <v>155</v>
      </c>
      <c r="P2120" s="57" t="s">
        <v>156</v>
      </c>
      <c r="Q2120" s="57" t="s">
        <v>157</v>
      </c>
      <c r="R2120" s="57" t="s">
        <v>158</v>
      </c>
      <c r="S2120" s="57" t="s">
        <v>159</v>
      </c>
      <c r="U2120" s="57" t="s">
        <v>160</v>
      </c>
      <c r="V2120" s="57" t="s">
        <v>160</v>
      </c>
      <c r="W2120" s="57" t="s">
        <v>160</v>
      </c>
      <c r="X2120" s="57" t="s">
        <v>160</v>
      </c>
      <c r="Y2120" s="57" t="s">
        <v>160</v>
      </c>
      <c r="Z2120" s="57" t="s">
        <v>160</v>
      </c>
      <c r="AA2120" s="57" t="s">
        <v>160</v>
      </c>
      <c r="AB2120" s="57" t="s">
        <v>160</v>
      </c>
      <c r="AC2120" s="57" t="s">
        <v>160</v>
      </c>
      <c r="AD2120" s="57" t="s">
        <v>160</v>
      </c>
      <c r="AE2120" s="57" t="s">
        <v>160</v>
      </c>
      <c r="AF2120" s="57" t="s">
        <v>160</v>
      </c>
      <c r="AG2120" s="57" t="s">
        <v>160</v>
      </c>
      <c r="AH2120" s="57" t="s">
        <v>160</v>
      </c>
      <c r="AI2120" s="57" t="s">
        <v>179</v>
      </c>
      <c r="AL2120" s="9">
        <v>55001</v>
      </c>
      <c r="AM2120" s="57">
        <v>109.524707155</v>
      </c>
      <c r="AN2120" s="57">
        <v>1041.2956262929999</v>
      </c>
      <c r="AO2120" s="57">
        <v>0</v>
      </c>
      <c r="AP2120" s="57">
        <v>109.524707155</v>
      </c>
      <c r="AQ2120" s="57">
        <v>780.97171972000001</v>
      </c>
      <c r="AR2120" s="57">
        <v>0</v>
      </c>
      <c r="AS2120" s="57">
        <v>5.3914631999999997E-2</v>
      </c>
      <c r="AT2120" s="57">
        <v>0.38444113899999999</v>
      </c>
      <c r="AU2120" s="57">
        <v>0</v>
      </c>
      <c r="AV2120" s="57">
        <v>62.120000003000001</v>
      </c>
      <c r="AW2120" s="57">
        <v>4.1850000009999997</v>
      </c>
      <c r="AX2120" s="57">
        <v>0</v>
      </c>
      <c r="AY2120" s="57">
        <v>3.349176961</v>
      </c>
      <c r="AZ2120" s="57">
        <v>1.608886166</v>
      </c>
      <c r="BA2120" s="57">
        <v>0</v>
      </c>
      <c r="BB2120" s="57">
        <v>4.958063127</v>
      </c>
      <c r="BC2120" s="57">
        <v>0</v>
      </c>
      <c r="BD2120" s="57">
        <v>0</v>
      </c>
      <c r="BE2120" s="57">
        <v>0</v>
      </c>
      <c r="BF2120" s="57">
        <v>0.27543442000000001</v>
      </c>
      <c r="BG2120" s="57">
        <v>0.12395157800000001</v>
      </c>
      <c r="BH2120" s="57">
        <v>0.39938599800000002</v>
      </c>
      <c r="BI2120" s="57">
        <v>0</v>
      </c>
      <c r="BJ2120" s="57">
        <v>0</v>
      </c>
      <c r="BK2120" s="57">
        <v>0</v>
      </c>
      <c r="BL2120" s="57">
        <v>0</v>
      </c>
      <c r="BM2120" s="57">
        <v>0</v>
      </c>
      <c r="BN2120" s="57">
        <v>0</v>
      </c>
      <c r="BO2120" s="57">
        <v>0</v>
      </c>
      <c r="BP2120" s="57">
        <v>4.5586771290000003</v>
      </c>
      <c r="BQ2120" s="57">
        <v>0.36328455799999998</v>
      </c>
      <c r="BR2120" s="57">
        <v>0.111653955</v>
      </c>
      <c r="BS2120" s="57">
        <v>4.5586771290000003</v>
      </c>
      <c r="BT2120" s="57">
        <v>0.36328455799999998</v>
      </c>
      <c r="BU2120" s="57">
        <v>0.111653955</v>
      </c>
    </row>
    <row r="2121" spans="1:73" x14ac:dyDescent="0.25">
      <c r="A2121" s="57">
        <v>2</v>
      </c>
      <c r="B2121" s="57">
        <v>42285342600000</v>
      </c>
      <c r="C2121" s="57" t="s">
        <v>167</v>
      </c>
      <c r="D2121" s="57" t="s">
        <v>168</v>
      </c>
      <c r="E2121" s="57" t="s">
        <v>169</v>
      </c>
      <c r="F2121" s="57">
        <v>0</v>
      </c>
      <c r="G2121" s="57" t="s">
        <v>49</v>
      </c>
      <c r="H2121" s="57" t="s">
        <v>150</v>
      </c>
      <c r="I2121" s="57" t="s">
        <v>151</v>
      </c>
      <c r="J2121" s="57" t="s">
        <v>152</v>
      </c>
      <c r="K2121" s="57" t="s">
        <v>51</v>
      </c>
      <c r="L2121" s="57" t="s">
        <v>153</v>
      </c>
      <c r="M2121" s="57" t="s">
        <v>154</v>
      </c>
      <c r="N2121" s="57" t="s">
        <v>155</v>
      </c>
      <c r="P2121" s="57" t="s">
        <v>156</v>
      </c>
      <c r="Q2121" s="57" t="s">
        <v>157</v>
      </c>
      <c r="R2121" s="57" t="s">
        <v>158</v>
      </c>
      <c r="S2121" s="57" t="s">
        <v>159</v>
      </c>
      <c r="U2121" s="57" t="s">
        <v>160</v>
      </c>
      <c r="V2121" s="57" t="s">
        <v>160</v>
      </c>
      <c r="W2121" s="57" t="s">
        <v>160</v>
      </c>
      <c r="X2121" s="57" t="s">
        <v>160</v>
      </c>
      <c r="Y2121" s="57" t="s">
        <v>160</v>
      </c>
      <c r="Z2121" s="57" t="s">
        <v>160</v>
      </c>
      <c r="AA2121" s="57" t="s">
        <v>160</v>
      </c>
      <c r="AB2121" s="57" t="s">
        <v>160</v>
      </c>
      <c r="AC2121" s="57" t="s">
        <v>160</v>
      </c>
      <c r="AD2121" s="57" t="s">
        <v>160</v>
      </c>
      <c r="AE2121" s="57" t="s">
        <v>160</v>
      </c>
      <c r="AF2121" s="57" t="s">
        <v>160</v>
      </c>
      <c r="AG2121" s="57" t="s">
        <v>160</v>
      </c>
      <c r="AH2121" s="57" t="s">
        <v>160</v>
      </c>
      <c r="AI2121" s="57" t="s">
        <v>179</v>
      </c>
      <c r="AL2121" s="9">
        <v>55032</v>
      </c>
      <c r="AM2121" s="57">
        <v>105.25620959299999</v>
      </c>
      <c r="AN2121" s="57">
        <v>1000.71329599</v>
      </c>
      <c r="AO2121" s="57">
        <v>0</v>
      </c>
      <c r="AP2121" s="57">
        <v>105.25620959299999</v>
      </c>
      <c r="AQ2121" s="57">
        <v>750.53497199200001</v>
      </c>
      <c r="AR2121" s="57">
        <v>0</v>
      </c>
      <c r="AS2121" s="57">
        <v>5.1813421999999998E-2</v>
      </c>
      <c r="AT2121" s="57">
        <v>0.36945834500000002</v>
      </c>
      <c r="AU2121" s="57">
        <v>0</v>
      </c>
      <c r="AV2121" s="57">
        <v>62.120000007000002</v>
      </c>
      <c r="AW2121" s="57">
        <v>4.1849999999999996</v>
      </c>
      <c r="AX2121" s="57">
        <v>0</v>
      </c>
      <c r="AY2121" s="57">
        <v>3.2186497580000002</v>
      </c>
      <c r="AZ2121" s="57">
        <v>1.5461831749999999</v>
      </c>
      <c r="BA2121" s="57">
        <v>0</v>
      </c>
      <c r="BB2121" s="57">
        <v>4.7648329330000001</v>
      </c>
      <c r="BC2121" s="57">
        <v>0</v>
      </c>
      <c r="BD2121" s="57">
        <v>0</v>
      </c>
      <c r="BE2121" s="57">
        <v>0</v>
      </c>
      <c r="BF2121" s="57">
        <v>0.264699937</v>
      </c>
      <c r="BG2121" s="57">
        <v>0.119120823</v>
      </c>
      <c r="BH2121" s="57">
        <v>0.38382075999999998</v>
      </c>
      <c r="BI2121" s="57">
        <v>0</v>
      </c>
      <c r="BJ2121" s="57">
        <v>0</v>
      </c>
      <c r="BK2121" s="57">
        <v>0</v>
      </c>
      <c r="BL2121" s="57">
        <v>0</v>
      </c>
      <c r="BM2121" s="57">
        <v>0</v>
      </c>
      <c r="BN2121" s="57">
        <v>0</v>
      </c>
      <c r="BO2121" s="57">
        <v>0</v>
      </c>
      <c r="BP2121" s="57">
        <v>4.3810121730000002</v>
      </c>
      <c r="BQ2121" s="57">
        <v>0.34640388500000002</v>
      </c>
      <c r="BR2121" s="57">
        <v>0.106077748</v>
      </c>
      <c r="BS2121" s="57">
        <v>4.3810121730000002</v>
      </c>
      <c r="BT2121" s="57">
        <v>0.34640388500000002</v>
      </c>
      <c r="BU2121" s="57">
        <v>0.106077748</v>
      </c>
    </row>
    <row r="2122" spans="1:73" x14ac:dyDescent="0.25">
      <c r="A2122" s="57">
        <v>2</v>
      </c>
      <c r="B2122" s="57">
        <v>42285342600000</v>
      </c>
      <c r="C2122" s="57" t="s">
        <v>167</v>
      </c>
      <c r="D2122" s="57" t="s">
        <v>168</v>
      </c>
      <c r="E2122" s="57" t="s">
        <v>169</v>
      </c>
      <c r="F2122" s="57">
        <v>0</v>
      </c>
      <c r="G2122" s="57" t="s">
        <v>49</v>
      </c>
      <c r="H2122" s="57" t="s">
        <v>150</v>
      </c>
      <c r="I2122" s="57" t="s">
        <v>151</v>
      </c>
      <c r="J2122" s="57" t="s">
        <v>152</v>
      </c>
      <c r="K2122" s="57" t="s">
        <v>51</v>
      </c>
      <c r="L2122" s="57" t="s">
        <v>153</v>
      </c>
      <c r="M2122" s="57" t="s">
        <v>154</v>
      </c>
      <c r="N2122" s="57" t="s">
        <v>155</v>
      </c>
      <c r="P2122" s="57" t="s">
        <v>156</v>
      </c>
      <c r="Q2122" s="57" t="s">
        <v>157</v>
      </c>
      <c r="R2122" s="57" t="s">
        <v>158</v>
      </c>
      <c r="S2122" s="57" t="s">
        <v>159</v>
      </c>
      <c r="U2122" s="57" t="s">
        <v>160</v>
      </c>
      <c r="V2122" s="57" t="s">
        <v>160</v>
      </c>
      <c r="W2122" s="57" t="s">
        <v>160</v>
      </c>
      <c r="X2122" s="57" t="s">
        <v>160</v>
      </c>
      <c r="Y2122" s="57" t="s">
        <v>160</v>
      </c>
      <c r="Z2122" s="57" t="s">
        <v>160</v>
      </c>
      <c r="AA2122" s="57" t="s">
        <v>160</v>
      </c>
      <c r="AB2122" s="57" t="s">
        <v>160</v>
      </c>
      <c r="AC2122" s="57" t="s">
        <v>160</v>
      </c>
      <c r="AD2122" s="57" t="s">
        <v>160</v>
      </c>
      <c r="AE2122" s="57" t="s">
        <v>160</v>
      </c>
      <c r="AF2122" s="57" t="s">
        <v>160</v>
      </c>
      <c r="AG2122" s="57" t="s">
        <v>160</v>
      </c>
      <c r="AH2122" s="57" t="s">
        <v>160</v>
      </c>
      <c r="AI2122" s="57" t="s">
        <v>179</v>
      </c>
      <c r="AL2122" s="9">
        <v>55062</v>
      </c>
      <c r="AM2122" s="57">
        <v>108.010094387</v>
      </c>
      <c r="AN2122" s="57">
        <v>1026.895590974</v>
      </c>
      <c r="AO2122" s="57">
        <v>0</v>
      </c>
      <c r="AP2122" s="57">
        <v>108.010094387</v>
      </c>
      <c r="AQ2122" s="57">
        <v>770.17169323099995</v>
      </c>
      <c r="AR2122" s="57">
        <v>0</v>
      </c>
      <c r="AS2122" s="57">
        <v>5.3169049000000003E-2</v>
      </c>
      <c r="AT2122" s="57">
        <v>0.37912471800000003</v>
      </c>
      <c r="AU2122" s="57">
        <v>0</v>
      </c>
      <c r="AV2122" s="57">
        <v>62.120000001999998</v>
      </c>
      <c r="AW2122" s="57">
        <v>4.1849999999999996</v>
      </c>
      <c r="AX2122" s="57">
        <v>0</v>
      </c>
      <c r="AY2122" s="57">
        <v>3.3028613280000001</v>
      </c>
      <c r="AZ2122" s="57">
        <v>1.5866369440000001</v>
      </c>
      <c r="BA2122" s="57">
        <v>0</v>
      </c>
      <c r="BB2122" s="57">
        <v>4.8894982709999999</v>
      </c>
      <c r="BC2122" s="57">
        <v>0</v>
      </c>
      <c r="BD2122" s="57">
        <v>0</v>
      </c>
      <c r="BE2122" s="57">
        <v>0</v>
      </c>
      <c r="BF2122" s="57">
        <v>0.27162544799999999</v>
      </c>
      <c r="BG2122" s="57">
        <v>0.12223745699999999</v>
      </c>
      <c r="BH2122" s="57">
        <v>0.39386290499999999</v>
      </c>
      <c r="BI2122" s="57">
        <v>0</v>
      </c>
      <c r="BJ2122" s="57">
        <v>0</v>
      </c>
      <c r="BK2122" s="57">
        <v>0</v>
      </c>
      <c r="BL2122" s="57">
        <v>0</v>
      </c>
      <c r="BM2122" s="57">
        <v>0</v>
      </c>
      <c r="BN2122" s="57">
        <v>0</v>
      </c>
      <c r="BO2122" s="57">
        <v>0</v>
      </c>
      <c r="BP2122" s="57">
        <v>4.4956353660000001</v>
      </c>
      <c r="BQ2122" s="57">
        <v>0.35260319000000001</v>
      </c>
      <c r="BR2122" s="57">
        <v>0.107569532</v>
      </c>
      <c r="BS2122" s="57">
        <v>4.4956353660000001</v>
      </c>
      <c r="BT2122" s="57">
        <v>0.35260319000000001</v>
      </c>
      <c r="BU2122" s="57">
        <v>0.107569532</v>
      </c>
    </row>
    <row r="2123" spans="1:73" x14ac:dyDescent="0.25">
      <c r="A2123" s="57">
        <v>2</v>
      </c>
      <c r="B2123" s="57">
        <v>42285342600000</v>
      </c>
      <c r="C2123" s="57" t="s">
        <v>167</v>
      </c>
      <c r="D2123" s="57" t="s">
        <v>168</v>
      </c>
      <c r="E2123" s="57" t="s">
        <v>169</v>
      </c>
      <c r="F2123" s="57">
        <v>0</v>
      </c>
      <c r="G2123" s="57" t="s">
        <v>49</v>
      </c>
      <c r="H2123" s="57" t="s">
        <v>150</v>
      </c>
      <c r="I2123" s="57" t="s">
        <v>151</v>
      </c>
      <c r="J2123" s="57" t="s">
        <v>152</v>
      </c>
      <c r="K2123" s="57" t="s">
        <v>51</v>
      </c>
      <c r="L2123" s="57" t="s">
        <v>153</v>
      </c>
      <c r="M2123" s="57" t="s">
        <v>154</v>
      </c>
      <c r="N2123" s="57" t="s">
        <v>155</v>
      </c>
      <c r="P2123" s="57" t="s">
        <v>156</v>
      </c>
      <c r="Q2123" s="57" t="s">
        <v>157</v>
      </c>
      <c r="R2123" s="57" t="s">
        <v>158</v>
      </c>
      <c r="S2123" s="57" t="s">
        <v>159</v>
      </c>
      <c r="U2123" s="57" t="s">
        <v>160</v>
      </c>
      <c r="V2123" s="57" t="s">
        <v>160</v>
      </c>
      <c r="W2123" s="57" t="s">
        <v>160</v>
      </c>
      <c r="X2123" s="57" t="s">
        <v>160</v>
      </c>
      <c r="Y2123" s="57" t="s">
        <v>160</v>
      </c>
      <c r="Z2123" s="57" t="s">
        <v>160</v>
      </c>
      <c r="AA2123" s="57" t="s">
        <v>160</v>
      </c>
      <c r="AB2123" s="57" t="s">
        <v>160</v>
      </c>
      <c r="AC2123" s="57" t="s">
        <v>160</v>
      </c>
      <c r="AD2123" s="57" t="s">
        <v>160</v>
      </c>
      <c r="AE2123" s="57" t="s">
        <v>160</v>
      </c>
      <c r="AF2123" s="57" t="s">
        <v>160</v>
      </c>
      <c r="AG2123" s="57" t="s">
        <v>160</v>
      </c>
      <c r="AH2123" s="57" t="s">
        <v>160</v>
      </c>
      <c r="AI2123" s="57" t="s">
        <v>179</v>
      </c>
      <c r="AL2123" s="9">
        <v>55093</v>
      </c>
      <c r="AM2123" s="57">
        <v>103.80062570600001</v>
      </c>
      <c r="AN2123" s="57">
        <v>986.87447208399999</v>
      </c>
      <c r="AO2123" s="57">
        <v>0</v>
      </c>
      <c r="AP2123" s="57">
        <v>103.80062570600001</v>
      </c>
      <c r="AQ2123" s="57">
        <v>740.15585406299999</v>
      </c>
      <c r="AR2123" s="57">
        <v>0</v>
      </c>
      <c r="AS2123" s="57">
        <v>5.1096896000000003E-2</v>
      </c>
      <c r="AT2123" s="57">
        <v>0.364349121</v>
      </c>
      <c r="AU2123" s="57">
        <v>0</v>
      </c>
      <c r="AV2123" s="57">
        <v>62.120000009000002</v>
      </c>
      <c r="AW2123" s="57">
        <v>4.1849999990000004</v>
      </c>
      <c r="AX2123" s="57">
        <v>0</v>
      </c>
      <c r="AY2123" s="57">
        <v>3.1741391800000001</v>
      </c>
      <c r="AZ2123" s="57">
        <v>1.5248010700000001</v>
      </c>
      <c r="BA2123" s="57">
        <v>0</v>
      </c>
      <c r="BB2123" s="57">
        <v>4.6989402499999997</v>
      </c>
      <c r="BC2123" s="57">
        <v>0</v>
      </c>
      <c r="BD2123" s="57">
        <v>0</v>
      </c>
      <c r="BE2123" s="57">
        <v>0</v>
      </c>
      <c r="BF2123" s="57">
        <v>0.26103941200000003</v>
      </c>
      <c r="BG2123" s="57">
        <v>0.11747350600000001</v>
      </c>
      <c r="BH2123" s="57">
        <v>0.37851291799999998</v>
      </c>
      <c r="BI2123" s="57">
        <v>0</v>
      </c>
      <c r="BJ2123" s="57">
        <v>0</v>
      </c>
      <c r="BK2123" s="57">
        <v>0</v>
      </c>
      <c r="BL2123" s="57">
        <v>0</v>
      </c>
      <c r="BM2123" s="57">
        <v>0</v>
      </c>
      <c r="BN2123" s="57">
        <v>0</v>
      </c>
      <c r="BO2123" s="57">
        <v>0</v>
      </c>
      <c r="BP2123" s="57">
        <v>4.3204273320000004</v>
      </c>
      <c r="BQ2123" s="57">
        <v>0.33621884499999999</v>
      </c>
      <c r="BR2123" s="57">
        <v>0.102197308</v>
      </c>
      <c r="BS2123" s="57">
        <v>4.3204273320000004</v>
      </c>
      <c r="BT2123" s="57">
        <v>0.33621884499999999</v>
      </c>
      <c r="BU2123" s="57">
        <v>0.102197308</v>
      </c>
    </row>
    <row r="2124" spans="1:73" x14ac:dyDescent="0.25">
      <c r="A2124" s="57">
        <v>2</v>
      </c>
      <c r="B2124" s="57">
        <v>42285342600000</v>
      </c>
      <c r="C2124" s="57" t="s">
        <v>167</v>
      </c>
      <c r="D2124" s="57" t="s">
        <v>168</v>
      </c>
      <c r="E2124" s="57" t="s">
        <v>169</v>
      </c>
      <c r="F2124" s="57">
        <v>0</v>
      </c>
      <c r="G2124" s="57" t="s">
        <v>49</v>
      </c>
      <c r="H2124" s="57" t="s">
        <v>150</v>
      </c>
      <c r="I2124" s="57" t="s">
        <v>151</v>
      </c>
      <c r="J2124" s="57" t="s">
        <v>152</v>
      </c>
      <c r="K2124" s="57" t="s">
        <v>51</v>
      </c>
      <c r="L2124" s="57" t="s">
        <v>153</v>
      </c>
      <c r="M2124" s="57" t="s">
        <v>154</v>
      </c>
      <c r="N2124" s="57" t="s">
        <v>155</v>
      </c>
      <c r="P2124" s="57" t="s">
        <v>156</v>
      </c>
      <c r="Q2124" s="57" t="s">
        <v>157</v>
      </c>
      <c r="R2124" s="57" t="s">
        <v>158</v>
      </c>
      <c r="S2124" s="57" t="s">
        <v>159</v>
      </c>
      <c r="U2124" s="57" t="s">
        <v>160</v>
      </c>
      <c r="V2124" s="57" t="s">
        <v>160</v>
      </c>
      <c r="W2124" s="57" t="s">
        <v>160</v>
      </c>
      <c r="X2124" s="57" t="s">
        <v>160</v>
      </c>
      <c r="Y2124" s="57" t="s">
        <v>160</v>
      </c>
      <c r="Z2124" s="57" t="s">
        <v>160</v>
      </c>
      <c r="AA2124" s="57" t="s">
        <v>160</v>
      </c>
      <c r="AB2124" s="57" t="s">
        <v>160</v>
      </c>
      <c r="AC2124" s="57" t="s">
        <v>160</v>
      </c>
      <c r="AD2124" s="57" t="s">
        <v>160</v>
      </c>
      <c r="AE2124" s="57" t="s">
        <v>160</v>
      </c>
      <c r="AF2124" s="57" t="s">
        <v>160</v>
      </c>
      <c r="AG2124" s="57" t="s">
        <v>160</v>
      </c>
      <c r="AH2124" s="57" t="s">
        <v>160</v>
      </c>
      <c r="AI2124" s="57" t="s">
        <v>179</v>
      </c>
      <c r="AL2124" s="9">
        <v>55123</v>
      </c>
      <c r="AM2124" s="57">
        <v>106.516427138</v>
      </c>
      <c r="AN2124" s="57">
        <v>1012.694693166</v>
      </c>
      <c r="AO2124" s="57">
        <v>0</v>
      </c>
      <c r="AP2124" s="57">
        <v>106.516427138</v>
      </c>
      <c r="AQ2124" s="57">
        <v>759.52101987499998</v>
      </c>
      <c r="AR2124" s="57">
        <v>0</v>
      </c>
      <c r="AS2124" s="57">
        <v>5.2433776000000001E-2</v>
      </c>
      <c r="AT2124" s="57">
        <v>0.37388181700000001</v>
      </c>
      <c r="AU2124" s="57">
        <v>0</v>
      </c>
      <c r="AV2124" s="57">
        <v>62.119999997999997</v>
      </c>
      <c r="AW2124" s="57">
        <v>4.1849999999999996</v>
      </c>
      <c r="AX2124" s="57">
        <v>0</v>
      </c>
      <c r="AY2124" s="57">
        <v>3.2571861910000002</v>
      </c>
      <c r="AZ2124" s="57">
        <v>1.5646954049999999</v>
      </c>
      <c r="BA2124" s="57">
        <v>0</v>
      </c>
      <c r="BB2124" s="57">
        <v>4.821881597</v>
      </c>
      <c r="BC2124" s="57">
        <v>0</v>
      </c>
      <c r="BD2124" s="57">
        <v>0</v>
      </c>
      <c r="BE2124" s="57">
        <v>0</v>
      </c>
      <c r="BF2124" s="57">
        <v>0.26786915100000003</v>
      </c>
      <c r="BG2124" s="57">
        <v>0.12054703999999999</v>
      </c>
      <c r="BH2124" s="57">
        <v>0.38841619100000002</v>
      </c>
      <c r="BI2124" s="57">
        <v>0</v>
      </c>
      <c r="BJ2124" s="57">
        <v>0</v>
      </c>
      <c r="BK2124" s="57">
        <v>0</v>
      </c>
      <c r="BL2124" s="57">
        <v>0</v>
      </c>
      <c r="BM2124" s="57">
        <v>0</v>
      </c>
      <c r="BN2124" s="57">
        <v>0</v>
      </c>
      <c r="BO2124" s="57">
        <v>0</v>
      </c>
      <c r="BP2124" s="57">
        <v>4.4334654059999998</v>
      </c>
      <c r="BQ2124" s="57">
        <v>0.34223587700000002</v>
      </c>
      <c r="BR2124" s="57">
        <v>0.10363452099999999</v>
      </c>
      <c r="BS2124" s="57">
        <v>4.4334654059999998</v>
      </c>
      <c r="BT2124" s="57">
        <v>0.34223587700000002</v>
      </c>
      <c r="BU2124" s="57">
        <v>0.10363452099999999</v>
      </c>
    </row>
    <row r="2125" spans="1:73" x14ac:dyDescent="0.25">
      <c r="A2125" s="57">
        <v>2</v>
      </c>
      <c r="B2125" s="57">
        <v>42285342600000</v>
      </c>
      <c r="C2125" s="57" t="s">
        <v>167</v>
      </c>
      <c r="D2125" s="57" t="s">
        <v>168</v>
      </c>
      <c r="E2125" s="57" t="s">
        <v>169</v>
      </c>
      <c r="F2125" s="57">
        <v>0</v>
      </c>
      <c r="G2125" s="57" t="s">
        <v>49</v>
      </c>
      <c r="H2125" s="57" t="s">
        <v>150</v>
      </c>
      <c r="I2125" s="57" t="s">
        <v>151</v>
      </c>
      <c r="J2125" s="57" t="s">
        <v>152</v>
      </c>
      <c r="K2125" s="57" t="s">
        <v>51</v>
      </c>
      <c r="L2125" s="57" t="s">
        <v>153</v>
      </c>
      <c r="M2125" s="57" t="s">
        <v>154</v>
      </c>
      <c r="N2125" s="57" t="s">
        <v>155</v>
      </c>
      <c r="P2125" s="57" t="s">
        <v>156</v>
      </c>
      <c r="Q2125" s="57" t="s">
        <v>157</v>
      </c>
      <c r="R2125" s="57" t="s">
        <v>158</v>
      </c>
      <c r="S2125" s="57" t="s">
        <v>159</v>
      </c>
      <c r="U2125" s="57" t="s">
        <v>160</v>
      </c>
      <c r="V2125" s="57" t="s">
        <v>160</v>
      </c>
      <c r="W2125" s="57" t="s">
        <v>160</v>
      </c>
      <c r="X2125" s="57" t="s">
        <v>160</v>
      </c>
      <c r="Y2125" s="57" t="s">
        <v>160</v>
      </c>
      <c r="Z2125" s="57" t="s">
        <v>160</v>
      </c>
      <c r="AA2125" s="57" t="s">
        <v>160</v>
      </c>
      <c r="AB2125" s="57" t="s">
        <v>160</v>
      </c>
      <c r="AC2125" s="57" t="s">
        <v>160</v>
      </c>
      <c r="AD2125" s="57" t="s">
        <v>160</v>
      </c>
      <c r="AE2125" s="57" t="s">
        <v>160</v>
      </c>
      <c r="AF2125" s="57" t="s">
        <v>160</v>
      </c>
      <c r="AG2125" s="57" t="s">
        <v>160</v>
      </c>
      <c r="AH2125" s="57" t="s">
        <v>160</v>
      </c>
      <c r="AI2125" s="57" t="s">
        <v>179</v>
      </c>
      <c r="AL2125" s="9">
        <v>55154</v>
      </c>
      <c r="AM2125" s="57">
        <v>105.765284331</v>
      </c>
      <c r="AN2125" s="57">
        <v>1005.55327513</v>
      </c>
      <c r="AO2125" s="57">
        <v>0</v>
      </c>
      <c r="AP2125" s="57">
        <v>105.765284331</v>
      </c>
      <c r="AQ2125" s="57">
        <v>754.16495634700004</v>
      </c>
      <c r="AR2125" s="57">
        <v>0</v>
      </c>
      <c r="AS2125" s="57">
        <v>5.2064019000000003E-2</v>
      </c>
      <c r="AT2125" s="57">
        <v>0.371245241</v>
      </c>
      <c r="AU2125" s="57">
        <v>0</v>
      </c>
      <c r="AV2125" s="57">
        <v>62.119999995000001</v>
      </c>
      <c r="AW2125" s="57">
        <v>4.1850000009999997</v>
      </c>
      <c r="AX2125" s="57">
        <v>0</v>
      </c>
      <c r="AY2125" s="57">
        <v>3.2342168519999999</v>
      </c>
      <c r="AZ2125" s="57">
        <v>1.5536613349999999</v>
      </c>
      <c r="BA2125" s="57">
        <v>0</v>
      </c>
      <c r="BB2125" s="57">
        <v>4.7878781869999996</v>
      </c>
      <c r="BC2125" s="57">
        <v>0</v>
      </c>
      <c r="BD2125" s="57">
        <v>0</v>
      </c>
      <c r="BE2125" s="57">
        <v>0</v>
      </c>
      <c r="BF2125" s="57">
        <v>0.26598016600000002</v>
      </c>
      <c r="BG2125" s="57">
        <v>0.11969695499999999</v>
      </c>
      <c r="BH2125" s="57">
        <v>0.38567711999999998</v>
      </c>
      <c r="BI2125" s="57">
        <v>0</v>
      </c>
      <c r="BJ2125" s="57">
        <v>0</v>
      </c>
      <c r="BK2125" s="57">
        <v>0</v>
      </c>
      <c r="BL2125" s="57">
        <v>0</v>
      </c>
      <c r="BM2125" s="57">
        <v>0</v>
      </c>
      <c r="BN2125" s="57">
        <v>0</v>
      </c>
      <c r="BO2125" s="57">
        <v>0</v>
      </c>
      <c r="BP2125" s="57">
        <v>4.402201067</v>
      </c>
      <c r="BQ2125" s="57">
        <v>0.33708462900000002</v>
      </c>
      <c r="BR2125" s="57">
        <v>0.101690262</v>
      </c>
      <c r="BS2125" s="57">
        <v>4.402201067</v>
      </c>
      <c r="BT2125" s="57">
        <v>0.33708462900000002</v>
      </c>
      <c r="BU2125" s="57">
        <v>0.101690262</v>
      </c>
    </row>
    <row r="2126" spans="1:73" x14ac:dyDescent="0.25">
      <c r="A2126" s="57">
        <v>2</v>
      </c>
      <c r="B2126" s="57">
        <v>42285342600000</v>
      </c>
      <c r="C2126" s="57" t="s">
        <v>167</v>
      </c>
      <c r="D2126" s="57" t="s">
        <v>168</v>
      </c>
      <c r="E2126" s="57" t="s">
        <v>169</v>
      </c>
      <c r="F2126" s="57">
        <v>0</v>
      </c>
      <c r="G2126" s="57" t="s">
        <v>49</v>
      </c>
      <c r="H2126" s="57" t="s">
        <v>150</v>
      </c>
      <c r="I2126" s="57" t="s">
        <v>151</v>
      </c>
      <c r="J2126" s="57" t="s">
        <v>152</v>
      </c>
      <c r="K2126" s="57" t="s">
        <v>51</v>
      </c>
      <c r="L2126" s="57" t="s">
        <v>153</v>
      </c>
      <c r="M2126" s="57" t="s">
        <v>154</v>
      </c>
      <c r="N2126" s="57" t="s">
        <v>155</v>
      </c>
      <c r="P2126" s="57" t="s">
        <v>156</v>
      </c>
      <c r="Q2126" s="57" t="s">
        <v>157</v>
      </c>
      <c r="R2126" s="57" t="s">
        <v>158</v>
      </c>
      <c r="S2126" s="57" t="s">
        <v>159</v>
      </c>
      <c r="U2126" s="57" t="s">
        <v>160</v>
      </c>
      <c r="V2126" s="57" t="s">
        <v>160</v>
      </c>
      <c r="W2126" s="57" t="s">
        <v>160</v>
      </c>
      <c r="X2126" s="57" t="s">
        <v>160</v>
      </c>
      <c r="Y2126" s="57" t="s">
        <v>160</v>
      </c>
      <c r="Z2126" s="57" t="s">
        <v>160</v>
      </c>
      <c r="AA2126" s="57" t="s">
        <v>160</v>
      </c>
      <c r="AB2126" s="57" t="s">
        <v>160</v>
      </c>
      <c r="AC2126" s="57" t="s">
        <v>160</v>
      </c>
      <c r="AD2126" s="57" t="s">
        <v>160</v>
      </c>
      <c r="AE2126" s="57" t="s">
        <v>160</v>
      </c>
      <c r="AF2126" s="57" t="s">
        <v>160</v>
      </c>
      <c r="AG2126" s="57" t="s">
        <v>160</v>
      </c>
      <c r="AH2126" s="57" t="s">
        <v>160</v>
      </c>
      <c r="AI2126" s="57" t="s">
        <v>179</v>
      </c>
      <c r="AL2126" s="9">
        <v>55185</v>
      </c>
      <c r="AM2126" s="57">
        <v>94.888717724000003</v>
      </c>
      <c r="AN2126" s="57">
        <v>902.14536351100003</v>
      </c>
      <c r="AO2126" s="57">
        <v>0</v>
      </c>
      <c r="AP2126" s="57">
        <v>94.888717724000003</v>
      </c>
      <c r="AQ2126" s="57">
        <v>676.609022633</v>
      </c>
      <c r="AR2126" s="57">
        <v>0</v>
      </c>
      <c r="AS2126" s="57">
        <v>4.6709920000000002E-2</v>
      </c>
      <c r="AT2126" s="57">
        <v>0.33306755700000001</v>
      </c>
      <c r="AU2126" s="57">
        <v>0</v>
      </c>
      <c r="AV2126" s="57">
        <v>62.119999991</v>
      </c>
      <c r="AW2126" s="57">
        <v>4.1849999999999996</v>
      </c>
      <c r="AX2126" s="57">
        <v>0</v>
      </c>
      <c r="AY2126" s="57">
        <v>2.9016202419999999</v>
      </c>
      <c r="AZ2126" s="57">
        <v>1.3938877279999999</v>
      </c>
      <c r="BA2126" s="57">
        <v>0</v>
      </c>
      <c r="BB2126" s="57">
        <v>4.2955079700000001</v>
      </c>
      <c r="BC2126" s="57">
        <v>0</v>
      </c>
      <c r="BD2126" s="57">
        <v>0</v>
      </c>
      <c r="BE2126" s="57">
        <v>0</v>
      </c>
      <c r="BF2126" s="57">
        <v>0.23862760799999999</v>
      </c>
      <c r="BG2126" s="57">
        <v>0.107387699</v>
      </c>
      <c r="BH2126" s="57">
        <v>0.34601530800000002</v>
      </c>
      <c r="BI2126" s="57">
        <v>0</v>
      </c>
      <c r="BJ2126" s="57">
        <v>0</v>
      </c>
      <c r="BK2126" s="57">
        <v>0</v>
      </c>
      <c r="BL2126" s="57">
        <v>0</v>
      </c>
      <c r="BM2126" s="57">
        <v>0</v>
      </c>
      <c r="BN2126" s="57">
        <v>0</v>
      </c>
      <c r="BO2126" s="57">
        <v>0</v>
      </c>
      <c r="BP2126" s="57">
        <v>3.9494926619999999</v>
      </c>
      <c r="BQ2126" s="57">
        <v>0.300218347</v>
      </c>
      <c r="BR2126" s="57">
        <v>9.0260495999999996E-2</v>
      </c>
      <c r="BS2126" s="57">
        <v>3.9494926619999999</v>
      </c>
      <c r="BT2126" s="57">
        <v>0.300218347</v>
      </c>
      <c r="BU2126" s="57">
        <v>9.0260495999999996E-2</v>
      </c>
    </row>
    <row r="2127" spans="1:73" x14ac:dyDescent="0.25">
      <c r="A2127" s="57">
        <v>2</v>
      </c>
      <c r="B2127" s="57">
        <v>42285342600000</v>
      </c>
      <c r="C2127" s="57" t="s">
        <v>167</v>
      </c>
      <c r="D2127" s="57" t="s">
        <v>168</v>
      </c>
      <c r="E2127" s="57" t="s">
        <v>169</v>
      </c>
      <c r="F2127" s="57">
        <v>0</v>
      </c>
      <c r="G2127" s="57" t="s">
        <v>49</v>
      </c>
      <c r="H2127" s="57" t="s">
        <v>150</v>
      </c>
      <c r="I2127" s="57" t="s">
        <v>151</v>
      </c>
      <c r="J2127" s="57" t="s">
        <v>152</v>
      </c>
      <c r="K2127" s="57" t="s">
        <v>51</v>
      </c>
      <c r="L2127" s="57" t="s">
        <v>153</v>
      </c>
      <c r="M2127" s="57" t="s">
        <v>154</v>
      </c>
      <c r="N2127" s="57" t="s">
        <v>155</v>
      </c>
      <c r="P2127" s="57" t="s">
        <v>156</v>
      </c>
      <c r="Q2127" s="57" t="s">
        <v>157</v>
      </c>
      <c r="R2127" s="57" t="s">
        <v>158</v>
      </c>
      <c r="S2127" s="57" t="s">
        <v>159</v>
      </c>
      <c r="U2127" s="57" t="s">
        <v>160</v>
      </c>
      <c r="V2127" s="57" t="s">
        <v>160</v>
      </c>
      <c r="W2127" s="57" t="s">
        <v>160</v>
      </c>
      <c r="X2127" s="57" t="s">
        <v>160</v>
      </c>
      <c r="Y2127" s="57" t="s">
        <v>160</v>
      </c>
      <c r="Z2127" s="57" t="s">
        <v>160</v>
      </c>
      <c r="AA2127" s="57" t="s">
        <v>160</v>
      </c>
      <c r="AB2127" s="57" t="s">
        <v>160</v>
      </c>
      <c r="AC2127" s="57" t="s">
        <v>160</v>
      </c>
      <c r="AD2127" s="57" t="s">
        <v>160</v>
      </c>
      <c r="AE2127" s="57" t="s">
        <v>160</v>
      </c>
      <c r="AF2127" s="57" t="s">
        <v>160</v>
      </c>
      <c r="AG2127" s="57" t="s">
        <v>160</v>
      </c>
      <c r="AH2127" s="57" t="s">
        <v>160</v>
      </c>
      <c r="AI2127" s="57" t="s">
        <v>179</v>
      </c>
      <c r="AL2127" s="9">
        <v>55213</v>
      </c>
      <c r="AM2127" s="57">
        <v>104.35029310100001</v>
      </c>
      <c r="AN2127" s="57">
        <v>992.10038201400005</v>
      </c>
      <c r="AO2127" s="57">
        <v>0</v>
      </c>
      <c r="AP2127" s="57">
        <v>104.35029310100001</v>
      </c>
      <c r="AQ2127" s="57">
        <v>744.07528651099994</v>
      </c>
      <c r="AR2127" s="57">
        <v>0</v>
      </c>
      <c r="AS2127" s="57">
        <v>5.1367475000000003E-2</v>
      </c>
      <c r="AT2127" s="57">
        <v>0.36627850099999998</v>
      </c>
      <c r="AU2127" s="57">
        <v>0</v>
      </c>
      <c r="AV2127" s="57">
        <v>62.12</v>
      </c>
      <c r="AW2127" s="57">
        <v>4.1850000009999997</v>
      </c>
      <c r="AX2127" s="57">
        <v>0</v>
      </c>
      <c r="AY2127" s="57">
        <v>3.1909475650000001</v>
      </c>
      <c r="AZ2127" s="57">
        <v>1.5328755249999999</v>
      </c>
      <c r="BA2127" s="57">
        <v>0</v>
      </c>
      <c r="BB2127" s="57">
        <v>4.7238230889999997</v>
      </c>
      <c r="BC2127" s="57">
        <v>0</v>
      </c>
      <c r="BD2127" s="57">
        <v>0</v>
      </c>
      <c r="BE2127" s="57">
        <v>0</v>
      </c>
      <c r="BF2127" s="57">
        <v>0.26242172400000002</v>
      </c>
      <c r="BG2127" s="57">
        <v>0.11809557699999999</v>
      </c>
      <c r="BH2127" s="57">
        <v>0.38051730099999997</v>
      </c>
      <c r="BI2127" s="57">
        <v>0</v>
      </c>
      <c r="BJ2127" s="57">
        <v>0</v>
      </c>
      <c r="BK2127" s="57">
        <v>0</v>
      </c>
      <c r="BL2127" s="57">
        <v>0</v>
      </c>
      <c r="BM2127" s="57">
        <v>0</v>
      </c>
      <c r="BN2127" s="57">
        <v>0</v>
      </c>
      <c r="BO2127" s="57">
        <v>0</v>
      </c>
      <c r="BP2127" s="57">
        <v>4.3433057880000003</v>
      </c>
      <c r="BQ2127" s="57">
        <v>0.32749387899999999</v>
      </c>
      <c r="BR2127" s="57">
        <v>9.8090100999999999E-2</v>
      </c>
      <c r="BS2127" s="57">
        <v>4.3433057880000003</v>
      </c>
      <c r="BT2127" s="57">
        <v>0.32749387899999999</v>
      </c>
      <c r="BU2127" s="57">
        <v>9.8090100999999999E-2</v>
      </c>
    </row>
    <row r="2128" spans="1:73" x14ac:dyDescent="0.25">
      <c r="A2128" s="57">
        <v>2</v>
      </c>
      <c r="B2128" s="57">
        <v>42285342600000</v>
      </c>
      <c r="C2128" s="57" t="s">
        <v>167</v>
      </c>
      <c r="D2128" s="57" t="s">
        <v>168</v>
      </c>
      <c r="E2128" s="57" t="s">
        <v>169</v>
      </c>
      <c r="F2128" s="57">
        <v>0</v>
      </c>
      <c r="G2128" s="57" t="s">
        <v>49</v>
      </c>
      <c r="H2128" s="57" t="s">
        <v>150</v>
      </c>
      <c r="I2128" s="57" t="s">
        <v>151</v>
      </c>
      <c r="J2128" s="57" t="s">
        <v>152</v>
      </c>
      <c r="K2128" s="57" t="s">
        <v>51</v>
      </c>
      <c r="L2128" s="57" t="s">
        <v>153</v>
      </c>
      <c r="M2128" s="57" t="s">
        <v>154</v>
      </c>
      <c r="N2128" s="57" t="s">
        <v>155</v>
      </c>
      <c r="P2128" s="57" t="s">
        <v>156</v>
      </c>
      <c r="Q2128" s="57" t="s">
        <v>157</v>
      </c>
      <c r="R2128" s="57" t="s">
        <v>158</v>
      </c>
      <c r="S2128" s="57" t="s">
        <v>159</v>
      </c>
      <c r="U2128" s="57" t="s">
        <v>160</v>
      </c>
      <c r="V2128" s="57" t="s">
        <v>160</v>
      </c>
      <c r="W2128" s="57" t="s">
        <v>160</v>
      </c>
      <c r="X2128" s="57" t="s">
        <v>160</v>
      </c>
      <c r="Y2128" s="57" t="s">
        <v>160</v>
      </c>
      <c r="Z2128" s="57" t="s">
        <v>160</v>
      </c>
      <c r="AA2128" s="57" t="s">
        <v>160</v>
      </c>
      <c r="AB2128" s="57" t="s">
        <v>160</v>
      </c>
      <c r="AC2128" s="57" t="s">
        <v>160</v>
      </c>
      <c r="AD2128" s="57" t="s">
        <v>160</v>
      </c>
      <c r="AE2128" s="57" t="s">
        <v>160</v>
      </c>
      <c r="AF2128" s="57" t="s">
        <v>160</v>
      </c>
      <c r="AG2128" s="57" t="s">
        <v>160</v>
      </c>
      <c r="AH2128" s="57" t="s">
        <v>160</v>
      </c>
      <c r="AI2128" s="57" t="s">
        <v>179</v>
      </c>
      <c r="AL2128" s="9">
        <v>55244</v>
      </c>
      <c r="AM2128" s="57">
        <v>100.28345756</v>
      </c>
      <c r="AN2128" s="57">
        <v>953.43533399099999</v>
      </c>
      <c r="AO2128" s="57">
        <v>0</v>
      </c>
      <c r="AP2128" s="57">
        <v>100.28345756</v>
      </c>
      <c r="AQ2128" s="57">
        <v>715.07650049400002</v>
      </c>
      <c r="AR2128" s="57">
        <v>0</v>
      </c>
      <c r="AS2128" s="57">
        <v>4.9365535000000002E-2</v>
      </c>
      <c r="AT2128" s="57">
        <v>0.35200355799999999</v>
      </c>
      <c r="AU2128" s="57">
        <v>0</v>
      </c>
      <c r="AV2128" s="57">
        <v>62.119999995999997</v>
      </c>
      <c r="AW2128" s="57">
        <v>4.1849999990000004</v>
      </c>
      <c r="AX2128" s="57">
        <v>0</v>
      </c>
      <c r="AY2128" s="57">
        <v>3.0665870229999999</v>
      </c>
      <c r="AZ2128" s="57">
        <v>1.4731348909999999</v>
      </c>
      <c r="BA2128" s="57">
        <v>0</v>
      </c>
      <c r="BB2128" s="57">
        <v>4.5397219140000002</v>
      </c>
      <c r="BC2128" s="57">
        <v>0</v>
      </c>
      <c r="BD2128" s="57">
        <v>0</v>
      </c>
      <c r="BE2128" s="57">
        <v>0</v>
      </c>
      <c r="BF2128" s="57">
        <v>0.25219438300000002</v>
      </c>
      <c r="BG2128" s="57">
        <v>0.113493048</v>
      </c>
      <c r="BH2128" s="57">
        <v>0.36568743100000001</v>
      </c>
      <c r="BI2128" s="57">
        <v>0</v>
      </c>
      <c r="BJ2128" s="57">
        <v>0</v>
      </c>
      <c r="BK2128" s="57">
        <v>0</v>
      </c>
      <c r="BL2128" s="57">
        <v>0</v>
      </c>
      <c r="BM2128" s="57">
        <v>0</v>
      </c>
      <c r="BN2128" s="57">
        <v>0</v>
      </c>
      <c r="BO2128" s="57">
        <v>0</v>
      </c>
      <c r="BP2128" s="57">
        <v>4.1740344829999998</v>
      </c>
      <c r="BQ2128" s="57">
        <v>0.31227628499999999</v>
      </c>
      <c r="BR2128" s="57">
        <v>9.3191297000000006E-2</v>
      </c>
      <c r="BS2128" s="57">
        <v>4.1740344829999998</v>
      </c>
      <c r="BT2128" s="57">
        <v>0.31227628499999999</v>
      </c>
      <c r="BU2128" s="57">
        <v>9.3191297000000006E-2</v>
      </c>
    </row>
    <row r="2129" spans="1:73" x14ac:dyDescent="0.25">
      <c r="A2129" s="57">
        <v>2</v>
      </c>
      <c r="B2129" s="57">
        <v>42285342600000</v>
      </c>
      <c r="C2129" s="57" t="s">
        <v>167</v>
      </c>
      <c r="D2129" s="57" t="s">
        <v>168</v>
      </c>
      <c r="E2129" s="57" t="s">
        <v>169</v>
      </c>
      <c r="F2129" s="57">
        <v>0</v>
      </c>
      <c r="G2129" s="57" t="s">
        <v>49</v>
      </c>
      <c r="H2129" s="57" t="s">
        <v>150</v>
      </c>
      <c r="I2129" s="57" t="s">
        <v>151</v>
      </c>
      <c r="J2129" s="57" t="s">
        <v>152</v>
      </c>
      <c r="K2129" s="57" t="s">
        <v>51</v>
      </c>
      <c r="L2129" s="57" t="s">
        <v>153</v>
      </c>
      <c r="M2129" s="57" t="s">
        <v>154</v>
      </c>
      <c r="N2129" s="57" t="s">
        <v>155</v>
      </c>
      <c r="P2129" s="57" t="s">
        <v>156</v>
      </c>
      <c r="Q2129" s="57" t="s">
        <v>157</v>
      </c>
      <c r="R2129" s="57" t="s">
        <v>158</v>
      </c>
      <c r="S2129" s="57" t="s">
        <v>159</v>
      </c>
      <c r="U2129" s="57" t="s">
        <v>160</v>
      </c>
      <c r="V2129" s="57" t="s">
        <v>160</v>
      </c>
      <c r="W2129" s="57" t="s">
        <v>160</v>
      </c>
      <c r="X2129" s="57" t="s">
        <v>160</v>
      </c>
      <c r="Y2129" s="57" t="s">
        <v>160</v>
      </c>
      <c r="Z2129" s="57" t="s">
        <v>160</v>
      </c>
      <c r="AA2129" s="57" t="s">
        <v>160</v>
      </c>
      <c r="AB2129" s="57" t="s">
        <v>160</v>
      </c>
      <c r="AC2129" s="57" t="s">
        <v>160</v>
      </c>
      <c r="AD2129" s="57" t="s">
        <v>160</v>
      </c>
      <c r="AE2129" s="57" t="s">
        <v>160</v>
      </c>
      <c r="AF2129" s="57" t="s">
        <v>160</v>
      </c>
      <c r="AG2129" s="57" t="s">
        <v>160</v>
      </c>
      <c r="AH2129" s="57" t="s">
        <v>160</v>
      </c>
      <c r="AI2129" s="57" t="s">
        <v>179</v>
      </c>
      <c r="AL2129" s="9">
        <v>55274</v>
      </c>
      <c r="AM2129" s="57">
        <v>102.90723709700001</v>
      </c>
      <c r="AN2129" s="57">
        <v>978.38066575100004</v>
      </c>
      <c r="AO2129" s="57">
        <v>0</v>
      </c>
      <c r="AP2129" s="57">
        <v>102.90723709700001</v>
      </c>
      <c r="AQ2129" s="57">
        <v>733.78549931299995</v>
      </c>
      <c r="AR2129" s="57">
        <v>0</v>
      </c>
      <c r="AS2129" s="57">
        <v>5.0657117000000002E-2</v>
      </c>
      <c r="AT2129" s="57">
        <v>0.36121324999999999</v>
      </c>
      <c r="AU2129" s="57">
        <v>0</v>
      </c>
      <c r="AV2129" s="57">
        <v>62.119999999000001</v>
      </c>
      <c r="AW2129" s="57">
        <v>4.1849999990000004</v>
      </c>
      <c r="AX2129" s="57">
        <v>0</v>
      </c>
      <c r="AY2129" s="57">
        <v>3.1468200789999998</v>
      </c>
      <c r="AZ2129" s="57">
        <v>1.5116774509999999</v>
      </c>
      <c r="BA2129" s="57">
        <v>0</v>
      </c>
      <c r="BB2129" s="57">
        <v>4.65849753</v>
      </c>
      <c r="BC2129" s="57">
        <v>0</v>
      </c>
      <c r="BD2129" s="57">
        <v>0</v>
      </c>
      <c r="BE2129" s="57">
        <v>0</v>
      </c>
      <c r="BF2129" s="57">
        <v>0.25879270399999998</v>
      </c>
      <c r="BG2129" s="57">
        <v>0.116462438</v>
      </c>
      <c r="BH2129" s="57">
        <v>0.37525514300000001</v>
      </c>
      <c r="BI2129" s="57">
        <v>0</v>
      </c>
      <c r="BJ2129" s="57">
        <v>0</v>
      </c>
      <c r="BK2129" s="57">
        <v>0</v>
      </c>
      <c r="BL2129" s="57">
        <v>0</v>
      </c>
      <c r="BM2129" s="57">
        <v>0</v>
      </c>
      <c r="BN2129" s="57">
        <v>0</v>
      </c>
      <c r="BO2129" s="57">
        <v>0</v>
      </c>
      <c r="BP2129" s="57">
        <v>4.2832423869999996</v>
      </c>
      <c r="BQ2129" s="57">
        <v>0.31786483599999998</v>
      </c>
      <c r="BR2129" s="57">
        <v>9.4501857999999994E-2</v>
      </c>
      <c r="BS2129" s="57">
        <v>4.2832423869999996</v>
      </c>
      <c r="BT2129" s="57">
        <v>0.31786483599999998</v>
      </c>
      <c r="BU2129" s="57">
        <v>9.4501857999999994E-2</v>
      </c>
    </row>
    <row r="2130" spans="1:73" x14ac:dyDescent="0.25">
      <c r="A2130" s="57">
        <v>2</v>
      </c>
      <c r="B2130" s="57">
        <v>42285342600000</v>
      </c>
      <c r="C2130" s="57" t="s">
        <v>167</v>
      </c>
      <c r="D2130" s="57" t="s">
        <v>168</v>
      </c>
      <c r="E2130" s="57" t="s">
        <v>169</v>
      </c>
      <c r="F2130" s="57">
        <v>0</v>
      </c>
      <c r="G2130" s="57" t="s">
        <v>49</v>
      </c>
      <c r="H2130" s="57" t="s">
        <v>150</v>
      </c>
      <c r="I2130" s="57" t="s">
        <v>151</v>
      </c>
      <c r="J2130" s="57" t="s">
        <v>152</v>
      </c>
      <c r="K2130" s="57" t="s">
        <v>51</v>
      </c>
      <c r="L2130" s="57" t="s">
        <v>153</v>
      </c>
      <c r="M2130" s="57" t="s">
        <v>154</v>
      </c>
      <c r="N2130" s="57" t="s">
        <v>155</v>
      </c>
      <c r="P2130" s="57" t="s">
        <v>156</v>
      </c>
      <c r="Q2130" s="57" t="s">
        <v>157</v>
      </c>
      <c r="R2130" s="57" t="s">
        <v>158</v>
      </c>
      <c r="S2130" s="57" t="s">
        <v>159</v>
      </c>
      <c r="U2130" s="57" t="s">
        <v>160</v>
      </c>
      <c r="V2130" s="57" t="s">
        <v>160</v>
      </c>
      <c r="W2130" s="57" t="s">
        <v>160</v>
      </c>
      <c r="X2130" s="57" t="s">
        <v>160</v>
      </c>
      <c r="Y2130" s="57" t="s">
        <v>160</v>
      </c>
      <c r="Z2130" s="57" t="s">
        <v>160</v>
      </c>
      <c r="AA2130" s="57" t="s">
        <v>160</v>
      </c>
      <c r="AB2130" s="57" t="s">
        <v>160</v>
      </c>
      <c r="AC2130" s="57" t="s">
        <v>160</v>
      </c>
      <c r="AD2130" s="57" t="s">
        <v>160</v>
      </c>
      <c r="AE2130" s="57" t="s">
        <v>160</v>
      </c>
      <c r="AF2130" s="57" t="s">
        <v>160</v>
      </c>
      <c r="AG2130" s="57" t="s">
        <v>160</v>
      </c>
      <c r="AH2130" s="57" t="s">
        <v>160</v>
      </c>
      <c r="AI2130" s="57" t="s">
        <v>179</v>
      </c>
      <c r="AL2130" s="9">
        <v>55305</v>
      </c>
      <c r="AM2130" s="57">
        <v>98.896641661000004</v>
      </c>
      <c r="AN2130" s="57">
        <v>940.25031511999998</v>
      </c>
      <c r="AO2130" s="57">
        <v>0</v>
      </c>
      <c r="AP2130" s="57">
        <v>98.896641661000004</v>
      </c>
      <c r="AQ2130" s="57">
        <v>705.18773634000001</v>
      </c>
      <c r="AR2130" s="57">
        <v>0</v>
      </c>
      <c r="AS2130" s="57">
        <v>4.8682861000000001E-2</v>
      </c>
      <c r="AT2130" s="57">
        <v>0.34713571500000001</v>
      </c>
      <c r="AU2130" s="57">
        <v>0</v>
      </c>
      <c r="AV2130" s="57">
        <v>62.119999993</v>
      </c>
      <c r="AW2130" s="57">
        <v>4.1849999990000004</v>
      </c>
      <c r="AX2130" s="57">
        <v>0</v>
      </c>
      <c r="AY2130" s="57">
        <v>3.024179314</v>
      </c>
      <c r="AZ2130" s="57">
        <v>1.452762968</v>
      </c>
      <c r="BA2130" s="57">
        <v>0</v>
      </c>
      <c r="BB2130" s="57">
        <v>4.4769422820000004</v>
      </c>
      <c r="BC2130" s="57">
        <v>0</v>
      </c>
      <c r="BD2130" s="57">
        <v>0</v>
      </c>
      <c r="BE2130" s="57">
        <v>0</v>
      </c>
      <c r="BF2130" s="57">
        <v>0.24870679700000001</v>
      </c>
      <c r="BG2130" s="57">
        <v>0.11192355700000001</v>
      </c>
      <c r="BH2130" s="57">
        <v>0.36063035399999999</v>
      </c>
      <c r="BI2130" s="57">
        <v>0</v>
      </c>
      <c r="BJ2130" s="57">
        <v>0</v>
      </c>
      <c r="BK2130" s="57">
        <v>0</v>
      </c>
      <c r="BL2130" s="57">
        <v>0</v>
      </c>
      <c r="BM2130" s="57">
        <v>0</v>
      </c>
      <c r="BN2130" s="57">
        <v>0</v>
      </c>
      <c r="BO2130" s="57">
        <v>0</v>
      </c>
      <c r="BP2130" s="57">
        <v>4.116311928</v>
      </c>
      <c r="BQ2130" s="57">
        <v>0.30309467200000001</v>
      </c>
      <c r="BR2130" s="57">
        <v>8.9782258000000004E-2</v>
      </c>
      <c r="BS2130" s="57">
        <v>4.116311928</v>
      </c>
      <c r="BT2130" s="57">
        <v>0.30309467200000001</v>
      </c>
      <c r="BU2130" s="57">
        <v>8.9782258000000004E-2</v>
      </c>
    </row>
    <row r="2131" spans="1:73" x14ac:dyDescent="0.25">
      <c r="A2131" s="57">
        <v>2</v>
      </c>
      <c r="B2131" s="57">
        <v>42285342600000</v>
      </c>
      <c r="C2131" s="57" t="s">
        <v>167</v>
      </c>
      <c r="D2131" s="57" t="s">
        <v>168</v>
      </c>
      <c r="E2131" s="57" t="s">
        <v>169</v>
      </c>
      <c r="F2131" s="57">
        <v>0</v>
      </c>
      <c r="G2131" s="57" t="s">
        <v>49</v>
      </c>
      <c r="H2131" s="57" t="s">
        <v>150</v>
      </c>
      <c r="I2131" s="57" t="s">
        <v>151</v>
      </c>
      <c r="J2131" s="57" t="s">
        <v>152</v>
      </c>
      <c r="K2131" s="57" t="s">
        <v>51</v>
      </c>
      <c r="L2131" s="57" t="s">
        <v>153</v>
      </c>
      <c r="M2131" s="57" t="s">
        <v>154</v>
      </c>
      <c r="N2131" s="57" t="s">
        <v>155</v>
      </c>
      <c r="P2131" s="57" t="s">
        <v>156</v>
      </c>
      <c r="Q2131" s="57" t="s">
        <v>157</v>
      </c>
      <c r="R2131" s="57" t="s">
        <v>158</v>
      </c>
      <c r="S2131" s="57" t="s">
        <v>159</v>
      </c>
      <c r="U2131" s="57" t="s">
        <v>160</v>
      </c>
      <c r="V2131" s="57" t="s">
        <v>160</v>
      </c>
      <c r="W2131" s="57" t="s">
        <v>160</v>
      </c>
      <c r="X2131" s="57" t="s">
        <v>160</v>
      </c>
      <c r="Y2131" s="57" t="s">
        <v>160</v>
      </c>
      <c r="Z2131" s="57" t="s">
        <v>160</v>
      </c>
      <c r="AA2131" s="57" t="s">
        <v>160</v>
      </c>
      <c r="AB2131" s="57" t="s">
        <v>160</v>
      </c>
      <c r="AC2131" s="57" t="s">
        <v>160</v>
      </c>
      <c r="AD2131" s="57" t="s">
        <v>160</v>
      </c>
      <c r="AE2131" s="57" t="s">
        <v>160</v>
      </c>
      <c r="AF2131" s="57" t="s">
        <v>160</v>
      </c>
      <c r="AG2131" s="57" t="s">
        <v>160</v>
      </c>
      <c r="AH2131" s="57" t="s">
        <v>160</v>
      </c>
      <c r="AI2131" s="57" t="s">
        <v>179</v>
      </c>
      <c r="AL2131" s="9">
        <v>55335</v>
      </c>
      <c r="AM2131" s="57">
        <v>101.48413705500001</v>
      </c>
      <c r="AN2131" s="57">
        <v>964.85067889100003</v>
      </c>
      <c r="AO2131" s="57">
        <v>0</v>
      </c>
      <c r="AP2131" s="57">
        <v>101.48413705500001</v>
      </c>
      <c r="AQ2131" s="57">
        <v>723.63800916800005</v>
      </c>
      <c r="AR2131" s="57">
        <v>0</v>
      </c>
      <c r="AS2131" s="57">
        <v>4.9956581E-2</v>
      </c>
      <c r="AT2131" s="57">
        <v>0.35621804600000001</v>
      </c>
      <c r="AU2131" s="57">
        <v>0</v>
      </c>
      <c r="AV2131" s="57">
        <v>62.120000005999998</v>
      </c>
      <c r="AW2131" s="57">
        <v>4.1850000009999997</v>
      </c>
      <c r="AX2131" s="57">
        <v>0</v>
      </c>
      <c r="AY2131" s="57">
        <v>3.1033028310000002</v>
      </c>
      <c r="AZ2131" s="57">
        <v>1.490772524</v>
      </c>
      <c r="BA2131" s="57">
        <v>0</v>
      </c>
      <c r="BB2131" s="57">
        <v>4.5940753550000002</v>
      </c>
      <c r="BC2131" s="57">
        <v>0</v>
      </c>
      <c r="BD2131" s="57">
        <v>0</v>
      </c>
      <c r="BE2131" s="57">
        <v>0</v>
      </c>
      <c r="BF2131" s="57">
        <v>0.25521387000000001</v>
      </c>
      <c r="BG2131" s="57">
        <v>0.114851884</v>
      </c>
      <c r="BH2131" s="57">
        <v>0.37006575400000002</v>
      </c>
      <c r="BI2131" s="57">
        <v>0</v>
      </c>
      <c r="BJ2131" s="57">
        <v>0</v>
      </c>
      <c r="BK2131" s="57">
        <v>0</v>
      </c>
      <c r="BL2131" s="57">
        <v>0</v>
      </c>
      <c r="BM2131" s="57">
        <v>0</v>
      </c>
      <c r="BN2131" s="57">
        <v>0</v>
      </c>
      <c r="BO2131" s="57">
        <v>0</v>
      </c>
      <c r="BP2131" s="57">
        <v>4.2240096009999997</v>
      </c>
      <c r="BQ2131" s="57">
        <v>0.30851890700000001</v>
      </c>
      <c r="BR2131" s="57">
        <v>9.1044875999999997E-2</v>
      </c>
      <c r="BS2131" s="57">
        <v>4.2240096009999997</v>
      </c>
      <c r="BT2131" s="57">
        <v>0.30851890700000001</v>
      </c>
      <c r="BU2131" s="57">
        <v>9.1044875999999997E-2</v>
      </c>
    </row>
    <row r="2132" spans="1:73" x14ac:dyDescent="0.25">
      <c r="A2132" s="57">
        <v>2</v>
      </c>
      <c r="B2132" s="57">
        <v>42285342600000</v>
      </c>
      <c r="C2132" s="57" t="s">
        <v>167</v>
      </c>
      <c r="D2132" s="57" t="s">
        <v>168</v>
      </c>
      <c r="E2132" s="57" t="s">
        <v>169</v>
      </c>
      <c r="F2132" s="57">
        <v>0</v>
      </c>
      <c r="G2132" s="57" t="s">
        <v>49</v>
      </c>
      <c r="H2132" s="57" t="s">
        <v>150</v>
      </c>
      <c r="I2132" s="57" t="s">
        <v>151</v>
      </c>
      <c r="J2132" s="57" t="s">
        <v>152</v>
      </c>
      <c r="K2132" s="57" t="s">
        <v>51</v>
      </c>
      <c r="L2132" s="57" t="s">
        <v>153</v>
      </c>
      <c r="M2132" s="57" t="s">
        <v>154</v>
      </c>
      <c r="N2132" s="57" t="s">
        <v>155</v>
      </c>
      <c r="P2132" s="57" t="s">
        <v>156</v>
      </c>
      <c r="Q2132" s="57" t="s">
        <v>157</v>
      </c>
      <c r="R2132" s="57" t="s">
        <v>158</v>
      </c>
      <c r="S2132" s="57" t="s">
        <v>159</v>
      </c>
      <c r="U2132" s="57" t="s">
        <v>160</v>
      </c>
      <c r="V2132" s="57" t="s">
        <v>160</v>
      </c>
      <c r="W2132" s="57" t="s">
        <v>160</v>
      </c>
      <c r="X2132" s="57" t="s">
        <v>160</v>
      </c>
      <c r="Y2132" s="57" t="s">
        <v>160</v>
      </c>
      <c r="Z2132" s="57" t="s">
        <v>160</v>
      </c>
      <c r="AA2132" s="57" t="s">
        <v>160</v>
      </c>
      <c r="AB2132" s="57" t="s">
        <v>160</v>
      </c>
      <c r="AC2132" s="57" t="s">
        <v>160</v>
      </c>
      <c r="AD2132" s="57" t="s">
        <v>160</v>
      </c>
      <c r="AE2132" s="57" t="s">
        <v>160</v>
      </c>
      <c r="AF2132" s="57" t="s">
        <v>160</v>
      </c>
      <c r="AG2132" s="57" t="s">
        <v>160</v>
      </c>
      <c r="AH2132" s="57" t="s">
        <v>160</v>
      </c>
      <c r="AI2132" s="57" t="s">
        <v>179</v>
      </c>
      <c r="AL2132" s="9">
        <v>55366</v>
      </c>
      <c r="AM2132" s="57">
        <v>100.76848143700001</v>
      </c>
      <c r="AN2132" s="57">
        <v>958.04665188499996</v>
      </c>
      <c r="AO2132" s="57">
        <v>0</v>
      </c>
      <c r="AP2132" s="57">
        <v>100.76848143700001</v>
      </c>
      <c r="AQ2132" s="57">
        <v>718.534988914</v>
      </c>
      <c r="AR2132" s="57">
        <v>0</v>
      </c>
      <c r="AS2132" s="57">
        <v>4.9604293000000001E-2</v>
      </c>
      <c r="AT2132" s="57">
        <v>0.353706034</v>
      </c>
      <c r="AU2132" s="57">
        <v>0</v>
      </c>
      <c r="AV2132" s="57">
        <v>62.119999997000001</v>
      </c>
      <c r="AW2132" s="57">
        <v>4.1849999990000004</v>
      </c>
      <c r="AX2132" s="57">
        <v>0</v>
      </c>
      <c r="AY2132" s="57">
        <v>3.0814186609999998</v>
      </c>
      <c r="AZ2132" s="57">
        <v>1.480259751</v>
      </c>
      <c r="BA2132" s="57">
        <v>0</v>
      </c>
      <c r="BB2132" s="57">
        <v>4.561678412</v>
      </c>
      <c r="BC2132" s="57">
        <v>0</v>
      </c>
      <c r="BD2132" s="57">
        <v>0</v>
      </c>
      <c r="BE2132" s="57">
        <v>0</v>
      </c>
      <c r="BF2132" s="57">
        <v>0.25341412899999999</v>
      </c>
      <c r="BG2132" s="57">
        <v>0.11404196</v>
      </c>
      <c r="BH2132" s="57">
        <v>0.36745608899999999</v>
      </c>
      <c r="BI2132" s="57">
        <v>0</v>
      </c>
      <c r="BJ2132" s="57">
        <v>0</v>
      </c>
      <c r="BK2132" s="57">
        <v>0</v>
      </c>
      <c r="BL2132" s="57">
        <v>0</v>
      </c>
      <c r="BM2132" s="57">
        <v>0</v>
      </c>
      <c r="BN2132" s="57">
        <v>0</v>
      </c>
      <c r="BO2132" s="57">
        <v>0</v>
      </c>
      <c r="BP2132" s="57">
        <v>4.194222323</v>
      </c>
      <c r="BQ2132" s="57">
        <v>0.30387515799999998</v>
      </c>
      <c r="BR2132" s="57">
        <v>8.9336808000000004E-2</v>
      </c>
      <c r="BS2132" s="57">
        <v>4.194222323</v>
      </c>
      <c r="BT2132" s="57">
        <v>0.30387515799999998</v>
      </c>
      <c r="BU2132" s="57">
        <v>8.9336808000000004E-2</v>
      </c>
    </row>
    <row r="2133" spans="1:73" x14ac:dyDescent="0.25">
      <c r="A2133" s="57">
        <v>2</v>
      </c>
      <c r="B2133" s="57">
        <v>42285342600000</v>
      </c>
      <c r="C2133" s="57" t="s">
        <v>167</v>
      </c>
      <c r="D2133" s="57" t="s">
        <v>168</v>
      </c>
      <c r="E2133" s="57" t="s">
        <v>169</v>
      </c>
      <c r="F2133" s="57">
        <v>0</v>
      </c>
      <c r="G2133" s="57" t="s">
        <v>49</v>
      </c>
      <c r="H2133" s="57" t="s">
        <v>150</v>
      </c>
      <c r="I2133" s="57" t="s">
        <v>151</v>
      </c>
      <c r="J2133" s="57" t="s">
        <v>152</v>
      </c>
      <c r="K2133" s="57" t="s">
        <v>51</v>
      </c>
      <c r="L2133" s="57" t="s">
        <v>153</v>
      </c>
      <c r="M2133" s="57" t="s">
        <v>154</v>
      </c>
      <c r="N2133" s="57" t="s">
        <v>155</v>
      </c>
      <c r="P2133" s="57" t="s">
        <v>156</v>
      </c>
      <c r="Q2133" s="57" t="s">
        <v>157</v>
      </c>
      <c r="R2133" s="57" t="s">
        <v>158</v>
      </c>
      <c r="S2133" s="57" t="s">
        <v>159</v>
      </c>
      <c r="U2133" s="57" t="s">
        <v>160</v>
      </c>
      <c r="V2133" s="57" t="s">
        <v>160</v>
      </c>
      <c r="W2133" s="57" t="s">
        <v>160</v>
      </c>
      <c r="X2133" s="57" t="s">
        <v>160</v>
      </c>
      <c r="Y2133" s="57" t="s">
        <v>160</v>
      </c>
      <c r="Z2133" s="57" t="s">
        <v>160</v>
      </c>
      <c r="AA2133" s="57" t="s">
        <v>160</v>
      </c>
      <c r="AB2133" s="57" t="s">
        <v>160</v>
      </c>
      <c r="AC2133" s="57" t="s">
        <v>160</v>
      </c>
      <c r="AD2133" s="57" t="s">
        <v>160</v>
      </c>
      <c r="AE2133" s="57" t="s">
        <v>160</v>
      </c>
      <c r="AF2133" s="57" t="s">
        <v>160</v>
      </c>
      <c r="AG2133" s="57" t="s">
        <v>160</v>
      </c>
      <c r="AH2133" s="57" t="s">
        <v>160</v>
      </c>
      <c r="AI2133" s="57" t="s">
        <v>179</v>
      </c>
      <c r="AL2133" s="9">
        <v>55397</v>
      </c>
      <c r="AM2133" s="57">
        <v>96.841239552999994</v>
      </c>
      <c r="AN2133" s="57">
        <v>920.70877713499999</v>
      </c>
      <c r="AO2133" s="57">
        <v>0</v>
      </c>
      <c r="AP2133" s="57">
        <v>96.841239552999994</v>
      </c>
      <c r="AQ2133" s="57">
        <v>690.53158285100005</v>
      </c>
      <c r="AR2133" s="57">
        <v>0</v>
      </c>
      <c r="AS2133" s="57">
        <v>4.7671069000000003E-2</v>
      </c>
      <c r="AT2133" s="57">
        <v>0.33992107700000002</v>
      </c>
      <c r="AU2133" s="57">
        <v>0</v>
      </c>
      <c r="AV2133" s="57">
        <v>62.119999993999997</v>
      </c>
      <c r="AW2133" s="57">
        <v>4.1849999990000004</v>
      </c>
      <c r="AX2133" s="57">
        <v>0</v>
      </c>
      <c r="AY2133" s="57">
        <v>2.9613267799999998</v>
      </c>
      <c r="AZ2133" s="57">
        <v>1.4225697070000001</v>
      </c>
      <c r="BA2133" s="57">
        <v>0</v>
      </c>
      <c r="BB2133" s="57">
        <v>4.3838964870000003</v>
      </c>
      <c r="BC2133" s="57">
        <v>0</v>
      </c>
      <c r="BD2133" s="57">
        <v>0</v>
      </c>
      <c r="BE2133" s="57">
        <v>0</v>
      </c>
      <c r="BF2133" s="57">
        <v>0.24353784000000001</v>
      </c>
      <c r="BG2133" s="57">
        <v>0.10959741200000001</v>
      </c>
      <c r="BH2133" s="57">
        <v>0.35313525299999998</v>
      </c>
      <c r="BI2133" s="57">
        <v>0</v>
      </c>
      <c r="BJ2133" s="57">
        <v>0</v>
      </c>
      <c r="BK2133" s="57">
        <v>0</v>
      </c>
      <c r="BL2133" s="57">
        <v>0</v>
      </c>
      <c r="BM2133" s="57">
        <v>0</v>
      </c>
      <c r="BN2133" s="57">
        <v>0</v>
      </c>
      <c r="BO2133" s="57">
        <v>0</v>
      </c>
      <c r="BP2133" s="57">
        <v>4.0307612349999999</v>
      </c>
      <c r="BQ2133" s="57">
        <v>0.28975505000000001</v>
      </c>
      <c r="BR2133" s="57">
        <v>8.4875160000000005E-2</v>
      </c>
      <c r="BS2133" s="57">
        <v>4.0307612349999999</v>
      </c>
      <c r="BT2133" s="57">
        <v>0.28975505000000001</v>
      </c>
      <c r="BU2133" s="57">
        <v>8.4875160000000005E-2</v>
      </c>
    </row>
    <row r="2134" spans="1:73" x14ac:dyDescent="0.25">
      <c r="A2134" s="57">
        <v>2</v>
      </c>
      <c r="B2134" s="57">
        <v>42285342600000</v>
      </c>
      <c r="C2134" s="57" t="s">
        <v>167</v>
      </c>
      <c r="D2134" s="57" t="s">
        <v>168</v>
      </c>
      <c r="E2134" s="57" t="s">
        <v>169</v>
      </c>
      <c r="F2134" s="57">
        <v>0</v>
      </c>
      <c r="G2134" s="57" t="s">
        <v>49</v>
      </c>
      <c r="H2134" s="57" t="s">
        <v>150</v>
      </c>
      <c r="I2134" s="57" t="s">
        <v>151</v>
      </c>
      <c r="J2134" s="57" t="s">
        <v>152</v>
      </c>
      <c r="K2134" s="57" t="s">
        <v>51</v>
      </c>
      <c r="L2134" s="57" t="s">
        <v>153</v>
      </c>
      <c r="M2134" s="57" t="s">
        <v>154</v>
      </c>
      <c r="N2134" s="57" t="s">
        <v>155</v>
      </c>
      <c r="P2134" s="57" t="s">
        <v>156</v>
      </c>
      <c r="Q2134" s="57" t="s">
        <v>157</v>
      </c>
      <c r="R2134" s="57" t="s">
        <v>158</v>
      </c>
      <c r="S2134" s="57" t="s">
        <v>159</v>
      </c>
      <c r="U2134" s="57" t="s">
        <v>160</v>
      </c>
      <c r="V2134" s="57" t="s">
        <v>160</v>
      </c>
      <c r="W2134" s="57" t="s">
        <v>160</v>
      </c>
      <c r="X2134" s="57" t="s">
        <v>160</v>
      </c>
      <c r="Y2134" s="57" t="s">
        <v>160</v>
      </c>
      <c r="Z2134" s="57" t="s">
        <v>160</v>
      </c>
      <c r="AA2134" s="57" t="s">
        <v>160</v>
      </c>
      <c r="AB2134" s="57" t="s">
        <v>160</v>
      </c>
      <c r="AC2134" s="57" t="s">
        <v>160</v>
      </c>
      <c r="AD2134" s="57" t="s">
        <v>160</v>
      </c>
      <c r="AE2134" s="57" t="s">
        <v>160</v>
      </c>
      <c r="AF2134" s="57" t="s">
        <v>160</v>
      </c>
      <c r="AG2134" s="57" t="s">
        <v>160</v>
      </c>
      <c r="AH2134" s="57" t="s">
        <v>160</v>
      </c>
      <c r="AI2134" s="57" t="s">
        <v>179</v>
      </c>
      <c r="AL2134" s="9">
        <v>55427</v>
      </c>
      <c r="AM2134" s="57">
        <v>99.374958161999999</v>
      </c>
      <c r="AN2134" s="57">
        <v>944.79786328499995</v>
      </c>
      <c r="AO2134" s="57">
        <v>0</v>
      </c>
      <c r="AP2134" s="57">
        <v>99.374958161999999</v>
      </c>
      <c r="AQ2134" s="57">
        <v>708.59839746399996</v>
      </c>
      <c r="AR2134" s="57">
        <v>0</v>
      </c>
      <c r="AS2134" s="57">
        <v>4.8918317000000003E-2</v>
      </c>
      <c r="AT2134" s="57">
        <v>0.34881464699999998</v>
      </c>
      <c r="AU2134" s="57">
        <v>0</v>
      </c>
      <c r="AV2134" s="57">
        <v>62.119999999000001</v>
      </c>
      <c r="AW2134" s="57">
        <v>4.1850000009999997</v>
      </c>
      <c r="AX2134" s="57">
        <v>0</v>
      </c>
      <c r="AY2134" s="57">
        <v>3.0388058459999998</v>
      </c>
      <c r="AZ2134" s="57">
        <v>1.459789298</v>
      </c>
      <c r="BA2134" s="57">
        <v>0</v>
      </c>
      <c r="BB2134" s="57">
        <v>4.4985951440000003</v>
      </c>
      <c r="BC2134" s="57">
        <v>0</v>
      </c>
      <c r="BD2134" s="57">
        <v>0</v>
      </c>
      <c r="BE2134" s="57">
        <v>0</v>
      </c>
      <c r="BF2134" s="57">
        <v>0.249909675</v>
      </c>
      <c r="BG2134" s="57">
        <v>0.112464879</v>
      </c>
      <c r="BH2134" s="57">
        <v>0.36237455400000002</v>
      </c>
      <c r="BI2134" s="57">
        <v>0</v>
      </c>
      <c r="BJ2134" s="57">
        <v>0</v>
      </c>
      <c r="BK2134" s="57">
        <v>0</v>
      </c>
      <c r="BL2134" s="57">
        <v>0</v>
      </c>
      <c r="BM2134" s="57">
        <v>0</v>
      </c>
      <c r="BN2134" s="57">
        <v>0</v>
      </c>
      <c r="BO2134" s="57">
        <v>0</v>
      </c>
      <c r="BP2134" s="57">
        <v>4.1362205909999998</v>
      </c>
      <c r="BQ2134" s="57">
        <v>0.29494055699999999</v>
      </c>
      <c r="BR2134" s="57">
        <v>8.6068770000000003E-2</v>
      </c>
      <c r="BS2134" s="57">
        <v>4.1362205909999998</v>
      </c>
      <c r="BT2134" s="57">
        <v>0.29494055699999999</v>
      </c>
      <c r="BU2134" s="57">
        <v>8.6068770000000003E-2</v>
      </c>
    </row>
    <row r="2135" spans="1:73" x14ac:dyDescent="0.25">
      <c r="A2135" s="57">
        <v>2</v>
      </c>
      <c r="B2135" s="57">
        <v>42285342600000</v>
      </c>
      <c r="C2135" s="57" t="s">
        <v>167</v>
      </c>
      <c r="D2135" s="57" t="s">
        <v>168</v>
      </c>
      <c r="E2135" s="57" t="s">
        <v>169</v>
      </c>
      <c r="F2135" s="57">
        <v>0</v>
      </c>
      <c r="G2135" s="57" t="s">
        <v>49</v>
      </c>
      <c r="H2135" s="57" t="s">
        <v>150</v>
      </c>
      <c r="I2135" s="57" t="s">
        <v>151</v>
      </c>
      <c r="J2135" s="57" t="s">
        <v>152</v>
      </c>
      <c r="K2135" s="57" t="s">
        <v>51</v>
      </c>
      <c r="L2135" s="57" t="s">
        <v>153</v>
      </c>
      <c r="M2135" s="57" t="s">
        <v>154</v>
      </c>
      <c r="N2135" s="57" t="s">
        <v>155</v>
      </c>
      <c r="P2135" s="57" t="s">
        <v>156</v>
      </c>
      <c r="Q2135" s="57" t="s">
        <v>157</v>
      </c>
      <c r="R2135" s="57" t="s">
        <v>158</v>
      </c>
      <c r="S2135" s="57" t="s">
        <v>159</v>
      </c>
      <c r="U2135" s="57" t="s">
        <v>160</v>
      </c>
      <c r="V2135" s="57" t="s">
        <v>160</v>
      </c>
      <c r="W2135" s="57" t="s">
        <v>160</v>
      </c>
      <c r="X2135" s="57" t="s">
        <v>160</v>
      </c>
      <c r="Y2135" s="57" t="s">
        <v>160</v>
      </c>
      <c r="Z2135" s="57" t="s">
        <v>160</v>
      </c>
      <c r="AA2135" s="57" t="s">
        <v>160</v>
      </c>
      <c r="AB2135" s="57" t="s">
        <v>160</v>
      </c>
      <c r="AC2135" s="57" t="s">
        <v>160</v>
      </c>
      <c r="AD2135" s="57" t="s">
        <v>160</v>
      </c>
      <c r="AE2135" s="57" t="s">
        <v>160</v>
      </c>
      <c r="AF2135" s="57" t="s">
        <v>160</v>
      </c>
      <c r="AG2135" s="57" t="s">
        <v>160</v>
      </c>
      <c r="AH2135" s="57" t="s">
        <v>160</v>
      </c>
      <c r="AI2135" s="57" t="s">
        <v>179</v>
      </c>
      <c r="AL2135" s="9">
        <v>55458</v>
      </c>
      <c r="AM2135" s="57">
        <v>95.502025947000007</v>
      </c>
      <c r="AN2135" s="57">
        <v>907.97633250199999</v>
      </c>
      <c r="AO2135" s="57">
        <v>0</v>
      </c>
      <c r="AP2135" s="57">
        <v>95.502025947000007</v>
      </c>
      <c r="AQ2135" s="57">
        <v>680.98224937600003</v>
      </c>
      <c r="AR2135" s="57">
        <v>0</v>
      </c>
      <c r="AS2135" s="57">
        <v>4.7011826999999999E-2</v>
      </c>
      <c r="AT2135" s="57">
        <v>0.33522032200000002</v>
      </c>
      <c r="AU2135" s="57">
        <v>0</v>
      </c>
      <c r="AV2135" s="57">
        <v>62.119999995000001</v>
      </c>
      <c r="AW2135" s="57">
        <v>4.1850000009999997</v>
      </c>
      <c r="AX2135" s="57">
        <v>0</v>
      </c>
      <c r="AY2135" s="57">
        <v>2.920374711</v>
      </c>
      <c r="AZ2135" s="57">
        <v>1.402897048</v>
      </c>
      <c r="BA2135" s="57">
        <v>0</v>
      </c>
      <c r="BB2135" s="57">
        <v>4.3232717589999998</v>
      </c>
      <c r="BC2135" s="57">
        <v>0</v>
      </c>
      <c r="BD2135" s="57">
        <v>0</v>
      </c>
      <c r="BE2135" s="57">
        <v>0</v>
      </c>
      <c r="BF2135" s="57">
        <v>0.24016996500000001</v>
      </c>
      <c r="BG2135" s="57">
        <v>0.10808179399999999</v>
      </c>
      <c r="BH2135" s="57">
        <v>0.34825175899999999</v>
      </c>
      <c r="BI2135" s="57">
        <v>0</v>
      </c>
      <c r="BJ2135" s="57">
        <v>0</v>
      </c>
      <c r="BK2135" s="57">
        <v>0</v>
      </c>
      <c r="BL2135" s="57">
        <v>0</v>
      </c>
      <c r="BM2135" s="57">
        <v>0</v>
      </c>
      <c r="BN2135" s="57">
        <v>0</v>
      </c>
      <c r="BO2135" s="57">
        <v>0</v>
      </c>
      <c r="BP2135" s="57">
        <v>3.9750200000000002</v>
      </c>
      <c r="BQ2135" s="57">
        <v>0.281235611</v>
      </c>
      <c r="BR2135" s="57">
        <v>8.1770334E-2</v>
      </c>
      <c r="BS2135" s="57">
        <v>3.9750200000000002</v>
      </c>
      <c r="BT2135" s="57">
        <v>0.281235611</v>
      </c>
      <c r="BU2135" s="57">
        <v>8.1770334E-2</v>
      </c>
    </row>
    <row r="2136" spans="1:73" x14ac:dyDescent="0.25">
      <c r="A2136" s="57">
        <v>2</v>
      </c>
      <c r="B2136" s="57">
        <v>42285342600000</v>
      </c>
      <c r="C2136" s="57" t="s">
        <v>167</v>
      </c>
      <c r="D2136" s="57" t="s">
        <v>168</v>
      </c>
      <c r="E2136" s="57" t="s">
        <v>169</v>
      </c>
      <c r="F2136" s="57">
        <v>0</v>
      </c>
      <c r="G2136" s="57" t="s">
        <v>49</v>
      </c>
      <c r="H2136" s="57" t="s">
        <v>150</v>
      </c>
      <c r="I2136" s="57" t="s">
        <v>151</v>
      </c>
      <c r="J2136" s="57" t="s">
        <v>152</v>
      </c>
      <c r="K2136" s="57" t="s">
        <v>51</v>
      </c>
      <c r="L2136" s="57" t="s">
        <v>153</v>
      </c>
      <c r="M2136" s="57" t="s">
        <v>154</v>
      </c>
      <c r="N2136" s="57" t="s">
        <v>155</v>
      </c>
      <c r="P2136" s="57" t="s">
        <v>156</v>
      </c>
      <c r="Q2136" s="57" t="s">
        <v>157</v>
      </c>
      <c r="R2136" s="57" t="s">
        <v>158</v>
      </c>
      <c r="S2136" s="57" t="s">
        <v>159</v>
      </c>
      <c r="U2136" s="57" t="s">
        <v>160</v>
      </c>
      <c r="V2136" s="57" t="s">
        <v>160</v>
      </c>
      <c r="W2136" s="57" t="s">
        <v>160</v>
      </c>
      <c r="X2136" s="57" t="s">
        <v>160</v>
      </c>
      <c r="Y2136" s="57" t="s">
        <v>160</v>
      </c>
      <c r="Z2136" s="57" t="s">
        <v>160</v>
      </c>
      <c r="AA2136" s="57" t="s">
        <v>160</v>
      </c>
      <c r="AB2136" s="57" t="s">
        <v>160</v>
      </c>
      <c r="AC2136" s="57" t="s">
        <v>160</v>
      </c>
      <c r="AD2136" s="57" t="s">
        <v>160</v>
      </c>
      <c r="AE2136" s="57" t="s">
        <v>160</v>
      </c>
      <c r="AF2136" s="57" t="s">
        <v>160</v>
      </c>
      <c r="AG2136" s="57" t="s">
        <v>160</v>
      </c>
      <c r="AH2136" s="57" t="s">
        <v>160</v>
      </c>
      <c r="AI2136" s="57" t="s">
        <v>179</v>
      </c>
      <c r="AL2136" s="9">
        <v>55488</v>
      </c>
      <c r="AM2136" s="57">
        <v>98.000705863999997</v>
      </c>
      <c r="AN2136" s="57">
        <v>931.73229164899999</v>
      </c>
      <c r="AO2136" s="57">
        <v>0</v>
      </c>
      <c r="AP2136" s="57">
        <v>98.000705863999997</v>
      </c>
      <c r="AQ2136" s="57">
        <v>698.79921873599994</v>
      </c>
      <c r="AR2136" s="57">
        <v>0</v>
      </c>
      <c r="AS2136" s="57">
        <v>4.8241827000000001E-2</v>
      </c>
      <c r="AT2136" s="57">
        <v>0.34399090300000001</v>
      </c>
      <c r="AU2136" s="57">
        <v>0</v>
      </c>
      <c r="AV2136" s="57">
        <v>62.119999995000001</v>
      </c>
      <c r="AW2136" s="57">
        <v>4.1849999999999996</v>
      </c>
      <c r="AX2136" s="57">
        <v>0</v>
      </c>
      <c r="AY2136" s="57">
        <v>2.9967823220000001</v>
      </c>
      <c r="AZ2136" s="57">
        <v>1.4396019309999999</v>
      </c>
      <c r="BA2136" s="57">
        <v>0</v>
      </c>
      <c r="BB2136" s="57">
        <v>4.4363842529999999</v>
      </c>
      <c r="BC2136" s="57">
        <v>0</v>
      </c>
      <c r="BD2136" s="57">
        <v>0</v>
      </c>
      <c r="BE2136" s="57">
        <v>0</v>
      </c>
      <c r="BF2136" s="57">
        <v>0.24645368400000001</v>
      </c>
      <c r="BG2136" s="57">
        <v>0.11090960599999999</v>
      </c>
      <c r="BH2136" s="57">
        <v>0.35736329</v>
      </c>
      <c r="BI2136" s="57">
        <v>0</v>
      </c>
      <c r="BJ2136" s="57">
        <v>0</v>
      </c>
      <c r="BK2136" s="57">
        <v>0</v>
      </c>
      <c r="BL2136" s="57">
        <v>0</v>
      </c>
      <c r="BM2136" s="57">
        <v>0</v>
      </c>
      <c r="BN2136" s="57">
        <v>0</v>
      </c>
      <c r="BO2136" s="57">
        <v>0</v>
      </c>
      <c r="BP2136" s="57">
        <v>4.0790209629999996</v>
      </c>
      <c r="BQ2136" s="57">
        <v>0.28626865299999998</v>
      </c>
      <c r="BR2136" s="57">
        <v>8.2920279999999999E-2</v>
      </c>
      <c r="BS2136" s="57">
        <v>4.0790209629999996</v>
      </c>
      <c r="BT2136" s="57">
        <v>0.28626865299999998</v>
      </c>
      <c r="BU2136" s="57">
        <v>8.2920279999999999E-2</v>
      </c>
    </row>
    <row r="2137" spans="1:73" x14ac:dyDescent="0.25">
      <c r="A2137" s="57">
        <v>2</v>
      </c>
      <c r="B2137" s="57">
        <v>42285342600000</v>
      </c>
      <c r="C2137" s="57" t="s">
        <v>167</v>
      </c>
      <c r="D2137" s="57" t="s">
        <v>168</v>
      </c>
      <c r="E2137" s="57" t="s">
        <v>169</v>
      </c>
      <c r="F2137" s="57">
        <v>0</v>
      </c>
      <c r="G2137" s="57" t="s">
        <v>49</v>
      </c>
      <c r="H2137" s="57" t="s">
        <v>150</v>
      </c>
      <c r="I2137" s="57" t="s">
        <v>151</v>
      </c>
      <c r="J2137" s="57" t="s">
        <v>152</v>
      </c>
      <c r="K2137" s="57" t="s">
        <v>51</v>
      </c>
      <c r="L2137" s="57" t="s">
        <v>153</v>
      </c>
      <c r="M2137" s="57" t="s">
        <v>154</v>
      </c>
      <c r="N2137" s="57" t="s">
        <v>155</v>
      </c>
      <c r="P2137" s="57" t="s">
        <v>156</v>
      </c>
      <c r="Q2137" s="57" t="s">
        <v>157</v>
      </c>
      <c r="R2137" s="57" t="s">
        <v>158</v>
      </c>
      <c r="S2137" s="57" t="s">
        <v>159</v>
      </c>
      <c r="U2137" s="57" t="s">
        <v>160</v>
      </c>
      <c r="V2137" s="57" t="s">
        <v>160</v>
      </c>
      <c r="W2137" s="57" t="s">
        <v>160</v>
      </c>
      <c r="X2137" s="57" t="s">
        <v>160</v>
      </c>
      <c r="Y2137" s="57" t="s">
        <v>160</v>
      </c>
      <c r="Z2137" s="57" t="s">
        <v>160</v>
      </c>
      <c r="AA2137" s="57" t="s">
        <v>160</v>
      </c>
      <c r="AB2137" s="57" t="s">
        <v>160</v>
      </c>
      <c r="AC2137" s="57" t="s">
        <v>160</v>
      </c>
      <c r="AD2137" s="57" t="s">
        <v>160</v>
      </c>
      <c r="AE2137" s="57" t="s">
        <v>160</v>
      </c>
      <c r="AF2137" s="57" t="s">
        <v>160</v>
      </c>
      <c r="AG2137" s="57" t="s">
        <v>160</v>
      </c>
      <c r="AH2137" s="57" t="s">
        <v>160</v>
      </c>
      <c r="AI2137" s="57" t="s">
        <v>179</v>
      </c>
      <c r="AL2137" s="9">
        <v>55519</v>
      </c>
      <c r="AM2137" s="57">
        <v>97.309615042000004</v>
      </c>
      <c r="AN2137" s="57">
        <v>925.16181208</v>
      </c>
      <c r="AO2137" s="57">
        <v>0</v>
      </c>
      <c r="AP2137" s="57">
        <v>97.309615042000004</v>
      </c>
      <c r="AQ2137" s="57">
        <v>693.87135906000003</v>
      </c>
      <c r="AR2137" s="57">
        <v>0</v>
      </c>
      <c r="AS2137" s="57">
        <v>4.7901631E-2</v>
      </c>
      <c r="AT2137" s="57">
        <v>0.34156511499999997</v>
      </c>
      <c r="AU2137" s="57">
        <v>0</v>
      </c>
      <c r="AV2137" s="57">
        <v>62.120000005999998</v>
      </c>
      <c r="AW2137" s="57">
        <v>4.1849999990000004</v>
      </c>
      <c r="AX2137" s="57">
        <v>0</v>
      </c>
      <c r="AY2137" s="57">
        <v>2.9756493239999999</v>
      </c>
      <c r="AZ2137" s="57">
        <v>1.429450007</v>
      </c>
      <c r="BA2137" s="57">
        <v>0</v>
      </c>
      <c r="BB2137" s="57">
        <v>4.4050993309999997</v>
      </c>
      <c r="BC2137" s="57">
        <v>0</v>
      </c>
      <c r="BD2137" s="57">
        <v>0</v>
      </c>
      <c r="BE2137" s="57">
        <v>0</v>
      </c>
      <c r="BF2137" s="57">
        <v>0.244715718</v>
      </c>
      <c r="BG2137" s="57">
        <v>0.110127483</v>
      </c>
      <c r="BH2137" s="57">
        <v>0.35484320200000002</v>
      </c>
      <c r="BI2137" s="57">
        <v>0</v>
      </c>
      <c r="BJ2137" s="57">
        <v>0</v>
      </c>
      <c r="BK2137" s="57">
        <v>0</v>
      </c>
      <c r="BL2137" s="57">
        <v>0</v>
      </c>
      <c r="BM2137" s="57">
        <v>0</v>
      </c>
      <c r="BN2137" s="57">
        <v>0</v>
      </c>
      <c r="BO2137" s="57">
        <v>0</v>
      </c>
      <c r="BP2137" s="57">
        <v>4.0502561300000002</v>
      </c>
      <c r="BQ2137" s="57">
        <v>0.28195980900000001</v>
      </c>
      <c r="BR2137" s="57">
        <v>8.1364635000000005E-2</v>
      </c>
      <c r="BS2137" s="57">
        <v>4.0502561300000002</v>
      </c>
      <c r="BT2137" s="57">
        <v>0.28195980900000001</v>
      </c>
      <c r="BU2137" s="57">
        <v>8.1364635000000005E-2</v>
      </c>
    </row>
    <row r="2138" spans="1:73" x14ac:dyDescent="0.25">
      <c r="A2138" s="57">
        <v>2</v>
      </c>
      <c r="B2138" s="57">
        <v>42285342600000</v>
      </c>
      <c r="C2138" s="57" t="s">
        <v>167</v>
      </c>
      <c r="D2138" s="57" t="s">
        <v>168</v>
      </c>
      <c r="E2138" s="57" t="s">
        <v>169</v>
      </c>
      <c r="F2138" s="57">
        <v>0</v>
      </c>
      <c r="G2138" s="57" t="s">
        <v>49</v>
      </c>
      <c r="H2138" s="57" t="s">
        <v>150</v>
      </c>
      <c r="I2138" s="57" t="s">
        <v>151</v>
      </c>
      <c r="J2138" s="57" t="s">
        <v>152</v>
      </c>
      <c r="K2138" s="57" t="s">
        <v>51</v>
      </c>
      <c r="L2138" s="57" t="s">
        <v>153</v>
      </c>
      <c r="M2138" s="57" t="s">
        <v>154</v>
      </c>
      <c r="N2138" s="57" t="s">
        <v>155</v>
      </c>
      <c r="P2138" s="57" t="s">
        <v>156</v>
      </c>
      <c r="Q2138" s="57" t="s">
        <v>157</v>
      </c>
      <c r="R2138" s="57" t="s">
        <v>158</v>
      </c>
      <c r="S2138" s="57" t="s">
        <v>159</v>
      </c>
      <c r="U2138" s="57" t="s">
        <v>160</v>
      </c>
      <c r="V2138" s="57" t="s">
        <v>160</v>
      </c>
      <c r="W2138" s="57" t="s">
        <v>160</v>
      </c>
      <c r="X2138" s="57" t="s">
        <v>160</v>
      </c>
      <c r="Y2138" s="57" t="s">
        <v>160</v>
      </c>
      <c r="Z2138" s="57" t="s">
        <v>160</v>
      </c>
      <c r="AA2138" s="57" t="s">
        <v>160</v>
      </c>
      <c r="AB2138" s="57" t="s">
        <v>160</v>
      </c>
      <c r="AC2138" s="57" t="s">
        <v>160</v>
      </c>
      <c r="AD2138" s="57" t="s">
        <v>160</v>
      </c>
      <c r="AE2138" s="57" t="s">
        <v>160</v>
      </c>
      <c r="AF2138" s="57" t="s">
        <v>160</v>
      </c>
      <c r="AG2138" s="57" t="s">
        <v>160</v>
      </c>
      <c r="AH2138" s="57" t="s">
        <v>160</v>
      </c>
      <c r="AI2138" s="57" t="s">
        <v>179</v>
      </c>
      <c r="AL2138" s="9">
        <v>55550</v>
      </c>
      <c r="AM2138" s="57">
        <v>90.410243645999998</v>
      </c>
      <c r="AN2138" s="57">
        <v>859.56670166699996</v>
      </c>
      <c r="AO2138" s="57">
        <v>0</v>
      </c>
      <c r="AP2138" s="57">
        <v>90.410243645999998</v>
      </c>
      <c r="AQ2138" s="57">
        <v>644.67502624999997</v>
      </c>
      <c r="AR2138" s="57">
        <v>0</v>
      </c>
      <c r="AS2138" s="57">
        <v>4.4505347000000001E-2</v>
      </c>
      <c r="AT2138" s="57">
        <v>0.317347728</v>
      </c>
      <c r="AU2138" s="57">
        <v>0</v>
      </c>
      <c r="AV2138" s="57">
        <v>62.120000007999998</v>
      </c>
      <c r="AW2138" s="57">
        <v>4.1850000009999997</v>
      </c>
      <c r="AX2138" s="57">
        <v>0</v>
      </c>
      <c r="AY2138" s="57">
        <v>2.7646721269999999</v>
      </c>
      <c r="AZ2138" s="57">
        <v>1.328100243</v>
      </c>
      <c r="BA2138" s="57">
        <v>0</v>
      </c>
      <c r="BB2138" s="57">
        <v>4.0927723699999996</v>
      </c>
      <c r="BC2138" s="57">
        <v>0</v>
      </c>
      <c r="BD2138" s="57">
        <v>0</v>
      </c>
      <c r="BE2138" s="57">
        <v>0</v>
      </c>
      <c r="BF2138" s="57">
        <v>0.227365073</v>
      </c>
      <c r="BG2138" s="57">
        <v>0.102319309</v>
      </c>
      <c r="BH2138" s="57">
        <v>0.329684382</v>
      </c>
      <c r="BI2138" s="57">
        <v>0</v>
      </c>
      <c r="BJ2138" s="57">
        <v>0</v>
      </c>
      <c r="BK2138" s="57">
        <v>0</v>
      </c>
      <c r="BL2138" s="57">
        <v>0</v>
      </c>
      <c r="BM2138" s="57">
        <v>0</v>
      </c>
      <c r="BN2138" s="57">
        <v>0</v>
      </c>
      <c r="BO2138" s="57">
        <v>0</v>
      </c>
      <c r="BP2138" s="57">
        <v>3.7630879880000001</v>
      </c>
      <c r="BQ2138" s="57">
        <v>0.25999357200000001</v>
      </c>
      <c r="BR2138" s="57">
        <v>7.4761550999999996E-2</v>
      </c>
      <c r="BS2138" s="57">
        <v>3.7630879880000001</v>
      </c>
      <c r="BT2138" s="57">
        <v>0.25999357200000001</v>
      </c>
      <c r="BU2138" s="57">
        <v>7.4761550999999996E-2</v>
      </c>
    </row>
    <row r="2139" spans="1:73" x14ac:dyDescent="0.25">
      <c r="A2139" s="57">
        <v>2</v>
      </c>
      <c r="B2139" s="57">
        <v>42285342600000</v>
      </c>
      <c r="C2139" s="57" t="s">
        <v>167</v>
      </c>
      <c r="D2139" s="57" t="s">
        <v>168</v>
      </c>
      <c r="E2139" s="57" t="s">
        <v>169</v>
      </c>
      <c r="F2139" s="57">
        <v>0</v>
      </c>
      <c r="G2139" s="57" t="s">
        <v>49</v>
      </c>
      <c r="H2139" s="57" t="s">
        <v>150</v>
      </c>
      <c r="I2139" s="57" t="s">
        <v>151</v>
      </c>
      <c r="J2139" s="57" t="s">
        <v>152</v>
      </c>
      <c r="K2139" s="57" t="s">
        <v>51</v>
      </c>
      <c r="L2139" s="57" t="s">
        <v>153</v>
      </c>
      <c r="M2139" s="57" t="s">
        <v>154</v>
      </c>
      <c r="N2139" s="57" t="s">
        <v>155</v>
      </c>
      <c r="P2139" s="57" t="s">
        <v>156</v>
      </c>
      <c r="Q2139" s="57" t="s">
        <v>157</v>
      </c>
      <c r="R2139" s="57" t="s">
        <v>158</v>
      </c>
      <c r="S2139" s="57" t="s">
        <v>159</v>
      </c>
      <c r="U2139" s="57" t="s">
        <v>160</v>
      </c>
      <c r="V2139" s="57" t="s">
        <v>160</v>
      </c>
      <c r="W2139" s="57" t="s">
        <v>160</v>
      </c>
      <c r="X2139" s="57" t="s">
        <v>160</v>
      </c>
      <c r="Y2139" s="57" t="s">
        <v>160</v>
      </c>
      <c r="Z2139" s="57" t="s">
        <v>160</v>
      </c>
      <c r="AA2139" s="57" t="s">
        <v>160</v>
      </c>
      <c r="AB2139" s="57" t="s">
        <v>160</v>
      </c>
      <c r="AC2139" s="57" t="s">
        <v>160</v>
      </c>
      <c r="AD2139" s="57" t="s">
        <v>160</v>
      </c>
      <c r="AE2139" s="57" t="s">
        <v>160</v>
      </c>
      <c r="AF2139" s="57" t="s">
        <v>160</v>
      </c>
      <c r="AG2139" s="57" t="s">
        <v>160</v>
      </c>
      <c r="AH2139" s="57" t="s">
        <v>160</v>
      </c>
      <c r="AI2139" s="57" t="s">
        <v>179</v>
      </c>
      <c r="AL2139" s="9">
        <v>55579</v>
      </c>
      <c r="AM2139" s="57">
        <v>95.985834049999994</v>
      </c>
      <c r="AN2139" s="57">
        <v>912.57609154099998</v>
      </c>
      <c r="AO2139" s="57">
        <v>0</v>
      </c>
      <c r="AP2139" s="57">
        <v>95.985834049999994</v>
      </c>
      <c r="AQ2139" s="57">
        <v>684.43206865599996</v>
      </c>
      <c r="AR2139" s="57">
        <v>0</v>
      </c>
      <c r="AS2139" s="57">
        <v>4.7249987E-2</v>
      </c>
      <c r="AT2139" s="57">
        <v>0.33691852999999999</v>
      </c>
      <c r="AU2139" s="57">
        <v>0</v>
      </c>
      <c r="AV2139" s="57">
        <v>62.119999991</v>
      </c>
      <c r="AW2139" s="57">
        <v>4.1849999999999996</v>
      </c>
      <c r="AX2139" s="57">
        <v>0</v>
      </c>
      <c r="AY2139" s="57">
        <v>2.9351691720000002</v>
      </c>
      <c r="AZ2139" s="57">
        <v>1.4100040490000001</v>
      </c>
      <c r="BA2139" s="57">
        <v>0</v>
      </c>
      <c r="BB2139" s="57">
        <v>4.3451732200000004</v>
      </c>
      <c r="BC2139" s="57">
        <v>0</v>
      </c>
      <c r="BD2139" s="57">
        <v>0</v>
      </c>
      <c r="BE2139" s="57">
        <v>0</v>
      </c>
      <c r="BF2139" s="57">
        <v>0.24138665300000001</v>
      </c>
      <c r="BG2139" s="57">
        <v>0.108629331</v>
      </c>
      <c r="BH2139" s="57">
        <v>0.350015984</v>
      </c>
      <c r="BI2139" s="57">
        <v>0</v>
      </c>
      <c r="BJ2139" s="57">
        <v>0</v>
      </c>
      <c r="BK2139" s="57">
        <v>0</v>
      </c>
      <c r="BL2139" s="57">
        <v>0</v>
      </c>
      <c r="BM2139" s="57">
        <v>0</v>
      </c>
      <c r="BN2139" s="57">
        <v>0</v>
      </c>
      <c r="BO2139" s="57">
        <v>0</v>
      </c>
      <c r="BP2139" s="57">
        <v>3.9951572369999999</v>
      </c>
      <c r="BQ2139" s="57">
        <v>0.27380348900000001</v>
      </c>
      <c r="BR2139" s="57">
        <v>7.8436133000000005E-2</v>
      </c>
      <c r="BS2139" s="57">
        <v>3.9951572369999999</v>
      </c>
      <c r="BT2139" s="57">
        <v>0.27380348900000001</v>
      </c>
      <c r="BU2139" s="57">
        <v>7.8436133000000005E-2</v>
      </c>
    </row>
    <row r="2140" spans="1:73" x14ac:dyDescent="0.25">
      <c r="A2140" s="57">
        <v>2</v>
      </c>
      <c r="B2140" s="57">
        <v>42285342600000</v>
      </c>
      <c r="C2140" s="57" t="s">
        <v>167</v>
      </c>
      <c r="D2140" s="57" t="s">
        <v>168</v>
      </c>
      <c r="E2140" s="57" t="s">
        <v>169</v>
      </c>
      <c r="F2140" s="57">
        <v>0</v>
      </c>
      <c r="G2140" s="57" t="s">
        <v>49</v>
      </c>
      <c r="H2140" s="57" t="s">
        <v>150</v>
      </c>
      <c r="I2140" s="57" t="s">
        <v>151</v>
      </c>
      <c r="J2140" s="57" t="s">
        <v>152</v>
      </c>
      <c r="K2140" s="57" t="s">
        <v>51</v>
      </c>
      <c r="L2140" s="57" t="s">
        <v>153</v>
      </c>
      <c r="M2140" s="57" t="s">
        <v>154</v>
      </c>
      <c r="N2140" s="57" t="s">
        <v>155</v>
      </c>
      <c r="P2140" s="57" t="s">
        <v>156</v>
      </c>
      <c r="Q2140" s="57" t="s">
        <v>157</v>
      </c>
      <c r="R2140" s="57" t="s">
        <v>158</v>
      </c>
      <c r="S2140" s="57" t="s">
        <v>159</v>
      </c>
      <c r="U2140" s="57" t="s">
        <v>160</v>
      </c>
      <c r="V2140" s="57" t="s">
        <v>160</v>
      </c>
      <c r="W2140" s="57" t="s">
        <v>160</v>
      </c>
      <c r="X2140" s="57" t="s">
        <v>160</v>
      </c>
      <c r="Y2140" s="57" t="s">
        <v>160</v>
      </c>
      <c r="Z2140" s="57" t="s">
        <v>160</v>
      </c>
      <c r="AA2140" s="57" t="s">
        <v>160</v>
      </c>
      <c r="AB2140" s="57" t="s">
        <v>160</v>
      </c>
      <c r="AC2140" s="57" t="s">
        <v>160</v>
      </c>
      <c r="AD2140" s="57" t="s">
        <v>160</v>
      </c>
      <c r="AE2140" s="57" t="s">
        <v>160</v>
      </c>
      <c r="AF2140" s="57" t="s">
        <v>160</v>
      </c>
      <c r="AG2140" s="57" t="s">
        <v>160</v>
      </c>
      <c r="AH2140" s="57" t="s">
        <v>160</v>
      </c>
      <c r="AI2140" s="57" t="s">
        <v>179</v>
      </c>
      <c r="AL2140" s="9">
        <v>55610</v>
      </c>
      <c r="AM2140" s="57">
        <v>92.244985896000003</v>
      </c>
      <c r="AN2140" s="57">
        <v>877.01033726399999</v>
      </c>
      <c r="AO2140" s="57">
        <v>0</v>
      </c>
      <c r="AP2140" s="57">
        <v>92.244985896000003</v>
      </c>
      <c r="AQ2140" s="57">
        <v>657.75775294799996</v>
      </c>
      <c r="AR2140" s="57">
        <v>0</v>
      </c>
      <c r="AS2140" s="57">
        <v>4.5408517000000002E-2</v>
      </c>
      <c r="AT2140" s="57">
        <v>0.32378783100000003</v>
      </c>
      <c r="AU2140" s="57">
        <v>0</v>
      </c>
      <c r="AV2140" s="57">
        <v>62.119999999000001</v>
      </c>
      <c r="AW2140" s="57">
        <v>4.1850000009999997</v>
      </c>
      <c r="AX2140" s="57">
        <v>0</v>
      </c>
      <c r="AY2140" s="57">
        <v>2.8207770609999998</v>
      </c>
      <c r="AZ2140" s="57">
        <v>1.3550520749999999</v>
      </c>
      <c r="BA2140" s="57">
        <v>0</v>
      </c>
      <c r="BB2140" s="57">
        <v>4.1758291359999999</v>
      </c>
      <c r="BC2140" s="57">
        <v>0</v>
      </c>
      <c r="BD2140" s="57">
        <v>0</v>
      </c>
      <c r="BE2140" s="57">
        <v>0</v>
      </c>
      <c r="BF2140" s="57">
        <v>0.23197911099999999</v>
      </c>
      <c r="BG2140" s="57">
        <v>0.10439572799999999</v>
      </c>
      <c r="BH2140" s="57">
        <v>0.33637483899999998</v>
      </c>
      <c r="BI2140" s="57">
        <v>0</v>
      </c>
      <c r="BJ2140" s="57">
        <v>0</v>
      </c>
      <c r="BK2140" s="57">
        <v>0</v>
      </c>
      <c r="BL2140" s="57">
        <v>0</v>
      </c>
      <c r="BM2140" s="57">
        <v>0</v>
      </c>
      <c r="BN2140" s="57">
        <v>0</v>
      </c>
      <c r="BO2140" s="57">
        <v>0</v>
      </c>
      <c r="BP2140" s="57">
        <v>3.839454296</v>
      </c>
      <c r="BQ2140" s="57">
        <v>0.26108071500000002</v>
      </c>
      <c r="BR2140" s="57">
        <v>7.4518885000000007E-2</v>
      </c>
      <c r="BS2140" s="57">
        <v>3.839454296</v>
      </c>
      <c r="BT2140" s="57">
        <v>0.26108071500000002</v>
      </c>
      <c r="BU2140" s="57">
        <v>7.4518885000000007E-2</v>
      </c>
    </row>
    <row r="2141" spans="1:73" x14ac:dyDescent="0.25">
      <c r="A2141" s="57">
        <v>2</v>
      </c>
      <c r="B2141" s="57">
        <v>42285342600000</v>
      </c>
      <c r="C2141" s="57" t="s">
        <v>167</v>
      </c>
      <c r="D2141" s="57" t="s">
        <v>168</v>
      </c>
      <c r="E2141" s="57" t="s">
        <v>169</v>
      </c>
      <c r="F2141" s="57">
        <v>0</v>
      </c>
      <c r="G2141" s="57" t="s">
        <v>49</v>
      </c>
      <c r="H2141" s="57" t="s">
        <v>150</v>
      </c>
      <c r="I2141" s="57" t="s">
        <v>151</v>
      </c>
      <c r="J2141" s="57" t="s">
        <v>152</v>
      </c>
      <c r="K2141" s="57" t="s">
        <v>51</v>
      </c>
      <c r="L2141" s="57" t="s">
        <v>153</v>
      </c>
      <c r="M2141" s="57" t="s">
        <v>154</v>
      </c>
      <c r="N2141" s="57" t="s">
        <v>155</v>
      </c>
      <c r="P2141" s="57" t="s">
        <v>156</v>
      </c>
      <c r="Q2141" s="57" t="s">
        <v>157</v>
      </c>
      <c r="R2141" s="57" t="s">
        <v>158</v>
      </c>
      <c r="S2141" s="57" t="s">
        <v>159</v>
      </c>
      <c r="U2141" s="57" t="s">
        <v>160</v>
      </c>
      <c r="V2141" s="57" t="s">
        <v>160</v>
      </c>
      <c r="W2141" s="57" t="s">
        <v>160</v>
      </c>
      <c r="X2141" s="57" t="s">
        <v>160</v>
      </c>
      <c r="Y2141" s="57" t="s">
        <v>160</v>
      </c>
      <c r="Z2141" s="57" t="s">
        <v>160</v>
      </c>
      <c r="AA2141" s="57" t="s">
        <v>160</v>
      </c>
      <c r="AB2141" s="57" t="s">
        <v>160</v>
      </c>
      <c r="AC2141" s="57" t="s">
        <v>160</v>
      </c>
      <c r="AD2141" s="57" t="s">
        <v>160</v>
      </c>
      <c r="AE2141" s="57" t="s">
        <v>160</v>
      </c>
      <c r="AF2141" s="57" t="s">
        <v>160</v>
      </c>
      <c r="AG2141" s="57" t="s">
        <v>160</v>
      </c>
      <c r="AH2141" s="57" t="s">
        <v>160</v>
      </c>
      <c r="AI2141" s="57" t="s">
        <v>179</v>
      </c>
      <c r="AL2141" s="9">
        <v>55640</v>
      </c>
      <c r="AM2141" s="57">
        <v>94.658449813999994</v>
      </c>
      <c r="AN2141" s="57">
        <v>899.956113491</v>
      </c>
      <c r="AO2141" s="57">
        <v>0</v>
      </c>
      <c r="AP2141" s="57">
        <v>94.658449813999994</v>
      </c>
      <c r="AQ2141" s="57">
        <v>674.967085118</v>
      </c>
      <c r="AR2141" s="57">
        <v>0</v>
      </c>
      <c r="AS2141" s="57">
        <v>4.6596568999999997E-2</v>
      </c>
      <c r="AT2141" s="57">
        <v>0.33225929700000001</v>
      </c>
      <c r="AU2141" s="57">
        <v>0</v>
      </c>
      <c r="AV2141" s="57">
        <v>62.119999993999997</v>
      </c>
      <c r="AW2141" s="57">
        <v>4.1849999999999996</v>
      </c>
      <c r="AX2141" s="57">
        <v>0</v>
      </c>
      <c r="AY2141" s="57">
        <v>2.894578836</v>
      </c>
      <c r="AZ2141" s="57">
        <v>1.3905051589999999</v>
      </c>
      <c r="BA2141" s="57">
        <v>0</v>
      </c>
      <c r="BB2141" s="57">
        <v>4.2850839949999999</v>
      </c>
      <c r="BC2141" s="57">
        <v>0</v>
      </c>
      <c r="BD2141" s="57">
        <v>0</v>
      </c>
      <c r="BE2141" s="57">
        <v>0</v>
      </c>
      <c r="BF2141" s="57">
        <v>0.23804852700000001</v>
      </c>
      <c r="BG2141" s="57">
        <v>0.1071271</v>
      </c>
      <c r="BH2141" s="57">
        <v>0.34517562699999998</v>
      </c>
      <c r="BI2141" s="57">
        <v>0</v>
      </c>
      <c r="BJ2141" s="57">
        <v>0</v>
      </c>
      <c r="BK2141" s="57">
        <v>0</v>
      </c>
      <c r="BL2141" s="57">
        <v>0</v>
      </c>
      <c r="BM2141" s="57">
        <v>0</v>
      </c>
      <c r="BN2141" s="57">
        <v>0</v>
      </c>
      <c r="BO2141" s="57">
        <v>0</v>
      </c>
      <c r="BP2141" s="57">
        <v>3.9399083680000002</v>
      </c>
      <c r="BQ2141" s="57">
        <v>0.26575306100000001</v>
      </c>
      <c r="BR2141" s="57">
        <v>7.5566853000000003E-2</v>
      </c>
      <c r="BS2141" s="57">
        <v>3.9399083680000002</v>
      </c>
      <c r="BT2141" s="57">
        <v>0.26575306100000001</v>
      </c>
      <c r="BU2141" s="57">
        <v>7.5566853000000003E-2</v>
      </c>
    </row>
    <row r="2142" spans="1:73" x14ac:dyDescent="0.25">
      <c r="A2142" s="57">
        <v>2</v>
      </c>
      <c r="B2142" s="57">
        <v>42285342600000</v>
      </c>
      <c r="C2142" s="57" t="s">
        <v>167</v>
      </c>
      <c r="D2142" s="57" t="s">
        <v>168</v>
      </c>
      <c r="E2142" s="57" t="s">
        <v>169</v>
      </c>
      <c r="F2142" s="57">
        <v>0</v>
      </c>
      <c r="G2142" s="57" t="s">
        <v>49</v>
      </c>
      <c r="H2142" s="57" t="s">
        <v>150</v>
      </c>
      <c r="I2142" s="57" t="s">
        <v>151</v>
      </c>
      <c r="J2142" s="57" t="s">
        <v>152</v>
      </c>
      <c r="K2142" s="57" t="s">
        <v>51</v>
      </c>
      <c r="L2142" s="57" t="s">
        <v>153</v>
      </c>
      <c r="M2142" s="57" t="s">
        <v>154</v>
      </c>
      <c r="N2142" s="57" t="s">
        <v>155</v>
      </c>
      <c r="P2142" s="57" t="s">
        <v>156</v>
      </c>
      <c r="Q2142" s="57" t="s">
        <v>157</v>
      </c>
      <c r="R2142" s="57" t="s">
        <v>158</v>
      </c>
      <c r="S2142" s="57" t="s">
        <v>159</v>
      </c>
      <c r="U2142" s="57" t="s">
        <v>160</v>
      </c>
      <c r="V2142" s="57" t="s">
        <v>160</v>
      </c>
      <c r="W2142" s="57" t="s">
        <v>160</v>
      </c>
      <c r="X2142" s="57" t="s">
        <v>160</v>
      </c>
      <c r="Y2142" s="57" t="s">
        <v>160</v>
      </c>
      <c r="Z2142" s="57" t="s">
        <v>160</v>
      </c>
      <c r="AA2142" s="57" t="s">
        <v>160</v>
      </c>
      <c r="AB2142" s="57" t="s">
        <v>160</v>
      </c>
      <c r="AC2142" s="57" t="s">
        <v>160</v>
      </c>
      <c r="AD2142" s="57" t="s">
        <v>160</v>
      </c>
      <c r="AE2142" s="57" t="s">
        <v>160</v>
      </c>
      <c r="AF2142" s="57" t="s">
        <v>160</v>
      </c>
      <c r="AG2142" s="57" t="s">
        <v>160</v>
      </c>
      <c r="AH2142" s="57" t="s">
        <v>160</v>
      </c>
      <c r="AI2142" s="57" t="s">
        <v>179</v>
      </c>
      <c r="AL2142" s="9">
        <v>55671</v>
      </c>
      <c r="AM2142" s="57">
        <v>90.969333698</v>
      </c>
      <c r="AN2142" s="57">
        <v>864.88219659799995</v>
      </c>
      <c r="AO2142" s="57">
        <v>0</v>
      </c>
      <c r="AP2142" s="57">
        <v>90.969333698</v>
      </c>
      <c r="AQ2142" s="57">
        <v>648.66164744900004</v>
      </c>
      <c r="AR2142" s="57">
        <v>0</v>
      </c>
      <c r="AS2142" s="57">
        <v>4.4780564000000002E-2</v>
      </c>
      <c r="AT2142" s="57">
        <v>0.31931018300000003</v>
      </c>
      <c r="AU2142" s="57">
        <v>0</v>
      </c>
      <c r="AV2142" s="57">
        <v>62.120000007000002</v>
      </c>
      <c r="AW2142" s="57">
        <v>4.1849999999999996</v>
      </c>
      <c r="AX2142" s="57">
        <v>0</v>
      </c>
      <c r="AY2142" s="57">
        <v>2.7817686479999999</v>
      </c>
      <c r="AZ2142" s="57">
        <v>1.336313114</v>
      </c>
      <c r="BA2142" s="57">
        <v>0</v>
      </c>
      <c r="BB2142" s="57">
        <v>4.1180817630000002</v>
      </c>
      <c r="BC2142" s="57">
        <v>0</v>
      </c>
      <c r="BD2142" s="57">
        <v>0</v>
      </c>
      <c r="BE2142" s="57">
        <v>0</v>
      </c>
      <c r="BF2142" s="57">
        <v>0.22877108099999999</v>
      </c>
      <c r="BG2142" s="57">
        <v>0.10295204400000001</v>
      </c>
      <c r="BH2142" s="57">
        <v>0.33172312500000001</v>
      </c>
      <c r="BI2142" s="57">
        <v>0</v>
      </c>
      <c r="BJ2142" s="57">
        <v>0</v>
      </c>
      <c r="BK2142" s="57">
        <v>0</v>
      </c>
      <c r="BL2142" s="57">
        <v>0</v>
      </c>
      <c r="BM2142" s="57">
        <v>0</v>
      </c>
      <c r="BN2142" s="57">
        <v>0</v>
      </c>
      <c r="BO2142" s="57">
        <v>0</v>
      </c>
      <c r="BP2142" s="57">
        <v>3.7863586370000002</v>
      </c>
      <c r="BQ2142" s="57">
        <v>0.25340436500000002</v>
      </c>
      <c r="BR2142" s="57">
        <v>7.1792903000000005E-2</v>
      </c>
      <c r="BS2142" s="57">
        <v>3.7863586370000002</v>
      </c>
      <c r="BT2142" s="57">
        <v>0.25340436500000002</v>
      </c>
      <c r="BU2142" s="57">
        <v>7.1792903000000005E-2</v>
      </c>
    </row>
    <row r="2143" spans="1:73" x14ac:dyDescent="0.25">
      <c r="A2143" s="57">
        <v>2</v>
      </c>
      <c r="B2143" s="57">
        <v>42285342600000</v>
      </c>
      <c r="C2143" s="57" t="s">
        <v>167</v>
      </c>
      <c r="D2143" s="57" t="s">
        <v>168</v>
      </c>
      <c r="E2143" s="57" t="s">
        <v>169</v>
      </c>
      <c r="F2143" s="57">
        <v>0</v>
      </c>
      <c r="G2143" s="57" t="s">
        <v>49</v>
      </c>
      <c r="H2143" s="57" t="s">
        <v>150</v>
      </c>
      <c r="I2143" s="57" t="s">
        <v>151</v>
      </c>
      <c r="J2143" s="57" t="s">
        <v>152</v>
      </c>
      <c r="K2143" s="57" t="s">
        <v>51</v>
      </c>
      <c r="L2143" s="57" t="s">
        <v>153</v>
      </c>
      <c r="M2143" s="57" t="s">
        <v>154</v>
      </c>
      <c r="N2143" s="57" t="s">
        <v>155</v>
      </c>
      <c r="P2143" s="57" t="s">
        <v>156</v>
      </c>
      <c r="Q2143" s="57" t="s">
        <v>157</v>
      </c>
      <c r="R2143" s="57" t="s">
        <v>158</v>
      </c>
      <c r="S2143" s="57" t="s">
        <v>159</v>
      </c>
      <c r="U2143" s="57" t="s">
        <v>160</v>
      </c>
      <c r="V2143" s="57" t="s">
        <v>160</v>
      </c>
      <c r="W2143" s="57" t="s">
        <v>160</v>
      </c>
      <c r="X2143" s="57" t="s">
        <v>160</v>
      </c>
      <c r="Y2143" s="57" t="s">
        <v>160</v>
      </c>
      <c r="Z2143" s="57" t="s">
        <v>160</v>
      </c>
      <c r="AA2143" s="57" t="s">
        <v>160</v>
      </c>
      <c r="AB2143" s="57" t="s">
        <v>160</v>
      </c>
      <c r="AC2143" s="57" t="s">
        <v>160</v>
      </c>
      <c r="AD2143" s="57" t="s">
        <v>160</v>
      </c>
      <c r="AE2143" s="57" t="s">
        <v>160</v>
      </c>
      <c r="AF2143" s="57" t="s">
        <v>160</v>
      </c>
      <c r="AG2143" s="57" t="s">
        <v>160</v>
      </c>
      <c r="AH2143" s="57" t="s">
        <v>160</v>
      </c>
      <c r="AI2143" s="57" t="s">
        <v>179</v>
      </c>
      <c r="AL2143" s="9">
        <v>55701</v>
      </c>
      <c r="AM2143" s="57">
        <v>93.349421919999997</v>
      </c>
      <c r="AN2143" s="57">
        <v>887.51065660799998</v>
      </c>
      <c r="AO2143" s="57">
        <v>0</v>
      </c>
      <c r="AP2143" s="57">
        <v>93.349421919999997</v>
      </c>
      <c r="AQ2143" s="57">
        <v>665.63299245600001</v>
      </c>
      <c r="AR2143" s="57">
        <v>0</v>
      </c>
      <c r="AS2143" s="57">
        <v>4.5952185999999999E-2</v>
      </c>
      <c r="AT2143" s="57">
        <v>0.327664497</v>
      </c>
      <c r="AU2143" s="57">
        <v>0</v>
      </c>
      <c r="AV2143" s="57">
        <v>62.119999993</v>
      </c>
      <c r="AW2143" s="57">
        <v>4.1849999999999996</v>
      </c>
      <c r="AX2143" s="57">
        <v>0</v>
      </c>
      <c r="AY2143" s="57">
        <v>2.854549821</v>
      </c>
      <c r="AZ2143" s="57">
        <v>1.3712759189999999</v>
      </c>
      <c r="BA2143" s="57">
        <v>0</v>
      </c>
      <c r="BB2143" s="57">
        <v>4.2258257410000004</v>
      </c>
      <c r="BC2143" s="57">
        <v>0</v>
      </c>
      <c r="BD2143" s="57">
        <v>0</v>
      </c>
      <c r="BE2143" s="57">
        <v>0</v>
      </c>
      <c r="BF2143" s="57">
        <v>0.234756564</v>
      </c>
      <c r="BG2143" s="57">
        <v>0.105645644</v>
      </c>
      <c r="BH2143" s="57">
        <v>0.34040220700000001</v>
      </c>
      <c r="BI2143" s="57">
        <v>0</v>
      </c>
      <c r="BJ2143" s="57">
        <v>0</v>
      </c>
      <c r="BK2143" s="57">
        <v>0</v>
      </c>
      <c r="BL2143" s="57">
        <v>0</v>
      </c>
      <c r="BM2143" s="57">
        <v>0</v>
      </c>
      <c r="BN2143" s="57">
        <v>0</v>
      </c>
      <c r="BO2143" s="57">
        <v>0</v>
      </c>
      <c r="BP2143" s="57">
        <v>3.8854235340000001</v>
      </c>
      <c r="BQ2143" s="57">
        <v>0.25793933400000002</v>
      </c>
      <c r="BR2143" s="57">
        <v>7.2802535000000002E-2</v>
      </c>
      <c r="BS2143" s="57">
        <v>3.8854235340000001</v>
      </c>
      <c r="BT2143" s="57">
        <v>0.25793933400000002</v>
      </c>
      <c r="BU2143" s="57">
        <v>7.2802535000000002E-2</v>
      </c>
    </row>
    <row r="2144" spans="1:73" x14ac:dyDescent="0.25">
      <c r="A2144" s="57">
        <v>2</v>
      </c>
      <c r="B2144" s="57">
        <v>42285342600000</v>
      </c>
      <c r="C2144" s="57" t="s">
        <v>167</v>
      </c>
      <c r="D2144" s="57" t="s">
        <v>168</v>
      </c>
      <c r="E2144" s="57" t="s">
        <v>169</v>
      </c>
      <c r="F2144" s="57">
        <v>0</v>
      </c>
      <c r="G2144" s="57" t="s">
        <v>49</v>
      </c>
      <c r="H2144" s="57" t="s">
        <v>150</v>
      </c>
      <c r="I2144" s="57" t="s">
        <v>151</v>
      </c>
      <c r="J2144" s="57" t="s">
        <v>152</v>
      </c>
      <c r="K2144" s="57" t="s">
        <v>51</v>
      </c>
      <c r="L2144" s="57" t="s">
        <v>153</v>
      </c>
      <c r="M2144" s="57" t="s">
        <v>154</v>
      </c>
      <c r="N2144" s="57" t="s">
        <v>155</v>
      </c>
      <c r="P2144" s="57" t="s">
        <v>156</v>
      </c>
      <c r="Q2144" s="57" t="s">
        <v>157</v>
      </c>
      <c r="R2144" s="57" t="s">
        <v>158</v>
      </c>
      <c r="S2144" s="57" t="s">
        <v>159</v>
      </c>
      <c r="U2144" s="57" t="s">
        <v>160</v>
      </c>
      <c r="V2144" s="57" t="s">
        <v>160</v>
      </c>
      <c r="W2144" s="57" t="s">
        <v>160</v>
      </c>
      <c r="X2144" s="57" t="s">
        <v>160</v>
      </c>
      <c r="Y2144" s="57" t="s">
        <v>160</v>
      </c>
      <c r="Z2144" s="57" t="s">
        <v>160</v>
      </c>
      <c r="AA2144" s="57" t="s">
        <v>160</v>
      </c>
      <c r="AB2144" s="57" t="s">
        <v>160</v>
      </c>
      <c r="AC2144" s="57" t="s">
        <v>160</v>
      </c>
      <c r="AD2144" s="57" t="s">
        <v>160</v>
      </c>
      <c r="AE2144" s="57" t="s">
        <v>160</v>
      </c>
      <c r="AF2144" s="57" t="s">
        <v>160</v>
      </c>
      <c r="AG2144" s="57" t="s">
        <v>160</v>
      </c>
      <c r="AH2144" s="57" t="s">
        <v>160</v>
      </c>
      <c r="AI2144" s="57" t="s">
        <v>179</v>
      </c>
      <c r="AL2144" s="9">
        <v>55732</v>
      </c>
      <c r="AM2144" s="57">
        <v>92.691131470000002</v>
      </c>
      <c r="AN2144" s="57">
        <v>881.25202342499995</v>
      </c>
      <c r="AO2144" s="57">
        <v>0</v>
      </c>
      <c r="AP2144" s="57">
        <v>92.691131470000002</v>
      </c>
      <c r="AQ2144" s="57">
        <v>660.93901756900004</v>
      </c>
      <c r="AR2144" s="57">
        <v>0</v>
      </c>
      <c r="AS2144" s="57">
        <v>4.5628136E-2</v>
      </c>
      <c r="AT2144" s="57">
        <v>0.32535384099999998</v>
      </c>
      <c r="AU2144" s="57">
        <v>0</v>
      </c>
      <c r="AV2144" s="57">
        <v>62.119999993</v>
      </c>
      <c r="AW2144" s="57">
        <v>4.1850000009999997</v>
      </c>
      <c r="AX2144" s="57">
        <v>0</v>
      </c>
      <c r="AY2144" s="57">
        <v>2.834419832</v>
      </c>
      <c r="AZ2144" s="57">
        <v>1.361605824</v>
      </c>
      <c r="BA2144" s="57">
        <v>0</v>
      </c>
      <c r="BB2144" s="57">
        <v>4.1960256549999997</v>
      </c>
      <c r="BC2144" s="57">
        <v>0</v>
      </c>
      <c r="BD2144" s="57">
        <v>0</v>
      </c>
      <c r="BE2144" s="57">
        <v>0</v>
      </c>
      <c r="BF2144" s="57">
        <v>0.23310108500000001</v>
      </c>
      <c r="BG2144" s="57">
        <v>0.104900641</v>
      </c>
      <c r="BH2144" s="57">
        <v>0.338001726</v>
      </c>
      <c r="BI2144" s="57">
        <v>0</v>
      </c>
      <c r="BJ2144" s="57">
        <v>0</v>
      </c>
      <c r="BK2144" s="57">
        <v>0</v>
      </c>
      <c r="BL2144" s="57">
        <v>0</v>
      </c>
      <c r="BM2144" s="57">
        <v>0</v>
      </c>
      <c r="BN2144" s="57">
        <v>0</v>
      </c>
      <c r="BO2144" s="57">
        <v>0</v>
      </c>
      <c r="BP2144" s="57">
        <v>3.8580239289999998</v>
      </c>
      <c r="BQ2144" s="57">
        <v>0.25405689599999998</v>
      </c>
      <c r="BR2144" s="57">
        <v>7.1436707000000002E-2</v>
      </c>
      <c r="BS2144" s="57">
        <v>3.8580239289999998</v>
      </c>
      <c r="BT2144" s="57">
        <v>0.25405689599999998</v>
      </c>
      <c r="BU2144" s="57">
        <v>7.1436707000000002E-2</v>
      </c>
    </row>
    <row r="2145" spans="1:73" x14ac:dyDescent="0.25">
      <c r="A2145" s="57">
        <v>2</v>
      </c>
      <c r="B2145" s="57">
        <v>42285342600000</v>
      </c>
      <c r="C2145" s="57" t="s">
        <v>167</v>
      </c>
      <c r="D2145" s="57" t="s">
        <v>168</v>
      </c>
      <c r="E2145" s="57" t="s">
        <v>169</v>
      </c>
      <c r="F2145" s="57">
        <v>0</v>
      </c>
      <c r="G2145" s="57" t="s">
        <v>49</v>
      </c>
      <c r="H2145" s="57" t="s">
        <v>150</v>
      </c>
      <c r="I2145" s="57" t="s">
        <v>151</v>
      </c>
      <c r="J2145" s="57" t="s">
        <v>152</v>
      </c>
      <c r="K2145" s="57" t="s">
        <v>51</v>
      </c>
      <c r="L2145" s="57" t="s">
        <v>153</v>
      </c>
      <c r="M2145" s="57" t="s">
        <v>154</v>
      </c>
      <c r="N2145" s="57" t="s">
        <v>155</v>
      </c>
      <c r="P2145" s="57" t="s">
        <v>156</v>
      </c>
      <c r="Q2145" s="57" t="s">
        <v>157</v>
      </c>
      <c r="R2145" s="57" t="s">
        <v>158</v>
      </c>
      <c r="S2145" s="57" t="s">
        <v>159</v>
      </c>
      <c r="U2145" s="57" t="s">
        <v>160</v>
      </c>
      <c r="V2145" s="57" t="s">
        <v>160</v>
      </c>
      <c r="W2145" s="57" t="s">
        <v>160</v>
      </c>
      <c r="X2145" s="57" t="s">
        <v>160</v>
      </c>
      <c r="Y2145" s="57" t="s">
        <v>160</v>
      </c>
      <c r="Z2145" s="57" t="s">
        <v>160</v>
      </c>
      <c r="AA2145" s="57" t="s">
        <v>160</v>
      </c>
      <c r="AB2145" s="57" t="s">
        <v>160</v>
      </c>
      <c r="AC2145" s="57" t="s">
        <v>160</v>
      </c>
      <c r="AD2145" s="57" t="s">
        <v>160</v>
      </c>
      <c r="AE2145" s="57" t="s">
        <v>160</v>
      </c>
      <c r="AF2145" s="57" t="s">
        <v>160</v>
      </c>
      <c r="AG2145" s="57" t="s">
        <v>160</v>
      </c>
      <c r="AH2145" s="57" t="s">
        <v>160</v>
      </c>
      <c r="AI2145" s="57" t="s">
        <v>179</v>
      </c>
      <c r="AL2145" s="9">
        <v>55763</v>
      </c>
      <c r="AM2145" s="57">
        <v>89.078687493000004</v>
      </c>
      <c r="AN2145" s="57">
        <v>846.90705952400003</v>
      </c>
      <c r="AO2145" s="57">
        <v>0</v>
      </c>
      <c r="AP2145" s="57">
        <v>89.078687493000004</v>
      </c>
      <c r="AQ2145" s="57">
        <v>635.18029464300002</v>
      </c>
      <c r="AR2145" s="57">
        <v>0</v>
      </c>
      <c r="AS2145" s="57">
        <v>4.3849875000000003E-2</v>
      </c>
      <c r="AT2145" s="57">
        <v>0.31267385199999997</v>
      </c>
      <c r="AU2145" s="57">
        <v>0</v>
      </c>
      <c r="AV2145" s="57">
        <v>62.12</v>
      </c>
      <c r="AW2145" s="57">
        <v>4.1850000009999997</v>
      </c>
      <c r="AX2145" s="57">
        <v>0</v>
      </c>
      <c r="AY2145" s="57">
        <v>2.7239542170000002</v>
      </c>
      <c r="AZ2145" s="57">
        <v>1.3085400700000001</v>
      </c>
      <c r="BA2145" s="57">
        <v>0</v>
      </c>
      <c r="BB2145" s="57">
        <v>4.0324942869999996</v>
      </c>
      <c r="BC2145" s="57">
        <v>0</v>
      </c>
      <c r="BD2145" s="57">
        <v>0</v>
      </c>
      <c r="BE2145" s="57">
        <v>0</v>
      </c>
      <c r="BF2145" s="57">
        <v>0.224016455</v>
      </c>
      <c r="BG2145" s="57">
        <v>0.10081235700000001</v>
      </c>
      <c r="BH2145" s="57">
        <v>0.32482881200000002</v>
      </c>
      <c r="BI2145" s="57">
        <v>0</v>
      </c>
      <c r="BJ2145" s="57">
        <v>0</v>
      </c>
      <c r="BK2145" s="57">
        <v>0</v>
      </c>
      <c r="BL2145" s="57">
        <v>0</v>
      </c>
      <c r="BM2145" s="57">
        <v>0</v>
      </c>
      <c r="BN2145" s="57">
        <v>0</v>
      </c>
      <c r="BO2145" s="57">
        <v>0</v>
      </c>
      <c r="BP2145" s="57">
        <v>3.7076654750000002</v>
      </c>
      <c r="BQ2145" s="57">
        <v>0.242251683</v>
      </c>
      <c r="BR2145" s="57">
        <v>6.7869024E-2</v>
      </c>
      <c r="BS2145" s="57">
        <v>3.7076654750000002</v>
      </c>
      <c r="BT2145" s="57">
        <v>0.242251683</v>
      </c>
      <c r="BU2145" s="57">
        <v>6.7869024E-2</v>
      </c>
    </row>
    <row r="2146" spans="1:73" x14ac:dyDescent="0.25">
      <c r="A2146" s="57">
        <v>2</v>
      </c>
      <c r="B2146" s="57">
        <v>42285342600000</v>
      </c>
      <c r="C2146" s="57" t="s">
        <v>167</v>
      </c>
      <c r="D2146" s="57" t="s">
        <v>168</v>
      </c>
      <c r="E2146" s="57" t="s">
        <v>169</v>
      </c>
      <c r="F2146" s="57">
        <v>0</v>
      </c>
      <c r="G2146" s="57" t="s">
        <v>49</v>
      </c>
      <c r="H2146" s="57" t="s">
        <v>150</v>
      </c>
      <c r="I2146" s="57" t="s">
        <v>151</v>
      </c>
      <c r="J2146" s="57" t="s">
        <v>152</v>
      </c>
      <c r="K2146" s="57" t="s">
        <v>51</v>
      </c>
      <c r="L2146" s="57" t="s">
        <v>153</v>
      </c>
      <c r="M2146" s="57" t="s">
        <v>154</v>
      </c>
      <c r="N2146" s="57" t="s">
        <v>155</v>
      </c>
      <c r="P2146" s="57" t="s">
        <v>156</v>
      </c>
      <c r="Q2146" s="57" t="s">
        <v>157</v>
      </c>
      <c r="R2146" s="57" t="s">
        <v>158</v>
      </c>
      <c r="S2146" s="57" t="s">
        <v>159</v>
      </c>
      <c r="U2146" s="57" t="s">
        <v>160</v>
      </c>
      <c r="V2146" s="57" t="s">
        <v>160</v>
      </c>
      <c r="W2146" s="57" t="s">
        <v>160</v>
      </c>
      <c r="X2146" s="57" t="s">
        <v>160</v>
      </c>
      <c r="Y2146" s="57" t="s">
        <v>160</v>
      </c>
      <c r="Z2146" s="57" t="s">
        <v>160</v>
      </c>
      <c r="AA2146" s="57" t="s">
        <v>160</v>
      </c>
      <c r="AB2146" s="57" t="s">
        <v>160</v>
      </c>
      <c r="AC2146" s="57" t="s">
        <v>160</v>
      </c>
      <c r="AD2146" s="57" t="s">
        <v>160</v>
      </c>
      <c r="AE2146" s="57" t="s">
        <v>160</v>
      </c>
      <c r="AF2146" s="57" t="s">
        <v>160</v>
      </c>
      <c r="AG2146" s="57" t="s">
        <v>160</v>
      </c>
      <c r="AH2146" s="57" t="s">
        <v>160</v>
      </c>
      <c r="AI2146" s="57" t="s">
        <v>179</v>
      </c>
      <c r="AL2146" s="9">
        <v>55793</v>
      </c>
      <c r="AM2146" s="57">
        <v>91.409309542000003</v>
      </c>
      <c r="AN2146" s="57">
        <v>869.06522465199998</v>
      </c>
      <c r="AO2146" s="57">
        <v>0</v>
      </c>
      <c r="AP2146" s="57">
        <v>91.409309542000003</v>
      </c>
      <c r="AQ2146" s="57">
        <v>651.79891848900002</v>
      </c>
      <c r="AR2146" s="57">
        <v>0</v>
      </c>
      <c r="AS2146" s="57">
        <v>4.4997147000000001E-2</v>
      </c>
      <c r="AT2146" s="57">
        <v>0.32085453600000002</v>
      </c>
      <c r="AU2146" s="57">
        <v>0</v>
      </c>
      <c r="AV2146" s="57">
        <v>62.120000007999998</v>
      </c>
      <c r="AW2146" s="57">
        <v>4.1849999999999996</v>
      </c>
      <c r="AX2146" s="57">
        <v>0</v>
      </c>
      <c r="AY2146" s="57">
        <v>2.7952227540000001</v>
      </c>
      <c r="AZ2146" s="57">
        <v>1.3427762320000001</v>
      </c>
      <c r="BA2146" s="57">
        <v>0</v>
      </c>
      <c r="BB2146" s="57">
        <v>4.1379989860000004</v>
      </c>
      <c r="BC2146" s="57">
        <v>0</v>
      </c>
      <c r="BD2146" s="57">
        <v>0</v>
      </c>
      <c r="BE2146" s="57">
        <v>0</v>
      </c>
      <c r="BF2146" s="57">
        <v>0.22987753899999999</v>
      </c>
      <c r="BG2146" s="57">
        <v>0.103449975</v>
      </c>
      <c r="BH2146" s="57">
        <v>0.33332751399999999</v>
      </c>
      <c r="BI2146" s="57">
        <v>0</v>
      </c>
      <c r="BJ2146" s="57">
        <v>0</v>
      </c>
      <c r="BK2146" s="57">
        <v>0</v>
      </c>
      <c r="BL2146" s="57">
        <v>0</v>
      </c>
      <c r="BM2146" s="57">
        <v>0</v>
      </c>
      <c r="BN2146" s="57">
        <v>0</v>
      </c>
      <c r="BO2146" s="57">
        <v>0</v>
      </c>
      <c r="BP2146" s="57">
        <v>3.8046714719999999</v>
      </c>
      <c r="BQ2146" s="57">
        <v>0.246587062</v>
      </c>
      <c r="BR2146" s="57">
        <v>6.8823473999999996E-2</v>
      </c>
      <c r="BS2146" s="57">
        <v>3.8046714719999999</v>
      </c>
      <c r="BT2146" s="57">
        <v>0.246587062</v>
      </c>
      <c r="BU2146" s="57">
        <v>6.8823473999999996E-2</v>
      </c>
    </row>
    <row r="2147" spans="1:73" x14ac:dyDescent="0.25">
      <c r="A2147" s="57">
        <v>2</v>
      </c>
      <c r="B2147" s="57">
        <v>42285342600000</v>
      </c>
      <c r="C2147" s="57" t="s">
        <v>167</v>
      </c>
      <c r="D2147" s="57" t="s">
        <v>168</v>
      </c>
      <c r="E2147" s="57" t="s">
        <v>169</v>
      </c>
      <c r="F2147" s="57">
        <v>0</v>
      </c>
      <c r="G2147" s="57" t="s">
        <v>49</v>
      </c>
      <c r="H2147" s="57" t="s">
        <v>150</v>
      </c>
      <c r="I2147" s="57" t="s">
        <v>151</v>
      </c>
      <c r="J2147" s="57" t="s">
        <v>152</v>
      </c>
      <c r="K2147" s="57" t="s">
        <v>51</v>
      </c>
      <c r="L2147" s="57" t="s">
        <v>153</v>
      </c>
      <c r="M2147" s="57" t="s">
        <v>154</v>
      </c>
      <c r="N2147" s="57" t="s">
        <v>155</v>
      </c>
      <c r="P2147" s="57" t="s">
        <v>156</v>
      </c>
      <c r="Q2147" s="57" t="s">
        <v>157</v>
      </c>
      <c r="R2147" s="57" t="s">
        <v>158</v>
      </c>
      <c r="S2147" s="57" t="s">
        <v>159</v>
      </c>
      <c r="U2147" s="57" t="s">
        <v>160</v>
      </c>
      <c r="V2147" s="57" t="s">
        <v>160</v>
      </c>
      <c r="W2147" s="57" t="s">
        <v>160</v>
      </c>
      <c r="X2147" s="57" t="s">
        <v>160</v>
      </c>
      <c r="Y2147" s="57" t="s">
        <v>160</v>
      </c>
      <c r="Z2147" s="57" t="s">
        <v>160</v>
      </c>
      <c r="AA2147" s="57" t="s">
        <v>160</v>
      </c>
      <c r="AB2147" s="57" t="s">
        <v>160</v>
      </c>
      <c r="AC2147" s="57" t="s">
        <v>160</v>
      </c>
      <c r="AD2147" s="57" t="s">
        <v>160</v>
      </c>
      <c r="AE2147" s="57" t="s">
        <v>160</v>
      </c>
      <c r="AF2147" s="57" t="s">
        <v>160</v>
      </c>
      <c r="AG2147" s="57" t="s">
        <v>160</v>
      </c>
      <c r="AH2147" s="57" t="s">
        <v>160</v>
      </c>
      <c r="AI2147" s="57" t="s">
        <v>179</v>
      </c>
      <c r="AL2147" s="9">
        <v>55824</v>
      </c>
      <c r="AM2147" s="57">
        <v>87.846821907999995</v>
      </c>
      <c r="AN2147" s="57">
        <v>835.19521587500003</v>
      </c>
      <c r="AO2147" s="57">
        <v>0</v>
      </c>
      <c r="AP2147" s="57">
        <v>87.846821907999995</v>
      </c>
      <c r="AQ2147" s="57">
        <v>626.39641190600003</v>
      </c>
      <c r="AR2147" s="57">
        <v>0</v>
      </c>
      <c r="AS2147" s="57">
        <v>4.3243477000000002E-2</v>
      </c>
      <c r="AT2147" s="57">
        <v>0.30834989800000001</v>
      </c>
      <c r="AU2147" s="57">
        <v>0</v>
      </c>
      <c r="AV2147" s="57">
        <v>62.119999993999997</v>
      </c>
      <c r="AW2147" s="57">
        <v>4.1849999999999996</v>
      </c>
      <c r="AX2147" s="57">
        <v>0</v>
      </c>
      <c r="AY2147" s="57">
        <v>2.6862847630000002</v>
      </c>
      <c r="AZ2147" s="57">
        <v>1.2904443219999999</v>
      </c>
      <c r="BA2147" s="57">
        <v>0</v>
      </c>
      <c r="BB2147" s="57">
        <v>3.9767290850000001</v>
      </c>
      <c r="BC2147" s="57">
        <v>0</v>
      </c>
      <c r="BD2147" s="57">
        <v>0</v>
      </c>
      <c r="BE2147" s="57">
        <v>0</v>
      </c>
      <c r="BF2147" s="57">
        <v>0.22091854</v>
      </c>
      <c r="BG2147" s="57">
        <v>9.9418226999999998E-2</v>
      </c>
      <c r="BH2147" s="57">
        <v>0.32033676700000002</v>
      </c>
      <c r="BI2147" s="57">
        <v>0</v>
      </c>
      <c r="BJ2147" s="57">
        <v>0</v>
      </c>
      <c r="BK2147" s="57">
        <v>0</v>
      </c>
      <c r="BL2147" s="57">
        <v>0</v>
      </c>
      <c r="BM2147" s="57">
        <v>0</v>
      </c>
      <c r="BN2147" s="57">
        <v>0</v>
      </c>
      <c r="BO2147" s="57">
        <v>0</v>
      </c>
      <c r="BP2147" s="57">
        <v>3.656392318</v>
      </c>
      <c r="BQ2147" s="57">
        <v>0.235128948</v>
      </c>
      <c r="BR2147" s="57">
        <v>6.5386300999999994E-2</v>
      </c>
      <c r="BS2147" s="57">
        <v>3.656392318</v>
      </c>
      <c r="BT2147" s="57">
        <v>0.235128948</v>
      </c>
      <c r="BU2147" s="57">
        <v>6.5386300999999994E-2</v>
      </c>
    </row>
    <row r="2148" spans="1:73" x14ac:dyDescent="0.25">
      <c r="A2148" s="57">
        <v>2</v>
      </c>
      <c r="B2148" s="57">
        <v>42285342600000</v>
      </c>
      <c r="C2148" s="57" t="s">
        <v>167</v>
      </c>
      <c r="D2148" s="57" t="s">
        <v>168</v>
      </c>
      <c r="E2148" s="57" t="s">
        <v>169</v>
      </c>
      <c r="F2148" s="57">
        <v>0</v>
      </c>
      <c r="G2148" s="57" t="s">
        <v>49</v>
      </c>
      <c r="H2148" s="57" t="s">
        <v>150</v>
      </c>
      <c r="I2148" s="57" t="s">
        <v>151</v>
      </c>
      <c r="J2148" s="57" t="s">
        <v>152</v>
      </c>
      <c r="K2148" s="57" t="s">
        <v>51</v>
      </c>
      <c r="L2148" s="57" t="s">
        <v>153</v>
      </c>
      <c r="M2148" s="57" t="s">
        <v>154</v>
      </c>
      <c r="N2148" s="57" t="s">
        <v>155</v>
      </c>
      <c r="P2148" s="57" t="s">
        <v>156</v>
      </c>
      <c r="Q2148" s="57" t="s">
        <v>157</v>
      </c>
      <c r="R2148" s="57" t="s">
        <v>158</v>
      </c>
      <c r="S2148" s="57" t="s">
        <v>159</v>
      </c>
      <c r="U2148" s="57" t="s">
        <v>160</v>
      </c>
      <c r="V2148" s="57" t="s">
        <v>160</v>
      </c>
      <c r="W2148" s="57" t="s">
        <v>160</v>
      </c>
      <c r="X2148" s="57" t="s">
        <v>160</v>
      </c>
      <c r="Y2148" s="57" t="s">
        <v>160</v>
      </c>
      <c r="Z2148" s="57" t="s">
        <v>160</v>
      </c>
      <c r="AA2148" s="57" t="s">
        <v>160</v>
      </c>
      <c r="AB2148" s="57" t="s">
        <v>160</v>
      </c>
      <c r="AC2148" s="57" t="s">
        <v>160</v>
      </c>
      <c r="AD2148" s="57" t="s">
        <v>160</v>
      </c>
      <c r="AE2148" s="57" t="s">
        <v>160</v>
      </c>
      <c r="AF2148" s="57" t="s">
        <v>160</v>
      </c>
      <c r="AG2148" s="57" t="s">
        <v>160</v>
      </c>
      <c r="AH2148" s="57" t="s">
        <v>160</v>
      </c>
      <c r="AI2148" s="57" t="s">
        <v>179</v>
      </c>
      <c r="AL2148" s="9">
        <v>55854</v>
      </c>
      <c r="AM2148" s="57">
        <v>90.145213878000007</v>
      </c>
      <c r="AN2148" s="57">
        <v>857.04695662899996</v>
      </c>
      <c r="AO2148" s="57">
        <v>0</v>
      </c>
      <c r="AP2148" s="57">
        <v>90.145213878000007</v>
      </c>
      <c r="AQ2148" s="57">
        <v>642.785217472</v>
      </c>
      <c r="AR2148" s="57">
        <v>0</v>
      </c>
      <c r="AS2148" s="57">
        <v>4.4374882999999997E-2</v>
      </c>
      <c r="AT2148" s="57">
        <v>0.31641745100000002</v>
      </c>
      <c r="AU2148" s="57">
        <v>0</v>
      </c>
      <c r="AV2148" s="57">
        <v>62.120000001000001</v>
      </c>
      <c r="AW2148" s="57">
        <v>4.1849999990000004</v>
      </c>
      <c r="AX2148" s="57">
        <v>0</v>
      </c>
      <c r="AY2148" s="57">
        <v>2.7565677310000001</v>
      </c>
      <c r="AZ2148" s="57">
        <v>1.324207033</v>
      </c>
      <c r="BA2148" s="57">
        <v>0</v>
      </c>
      <c r="BB2148" s="57">
        <v>4.0807747640000001</v>
      </c>
      <c r="BC2148" s="57">
        <v>0</v>
      </c>
      <c r="BD2148" s="57">
        <v>0</v>
      </c>
      <c r="BE2148" s="57">
        <v>0</v>
      </c>
      <c r="BF2148" s="57">
        <v>0.22669857199999999</v>
      </c>
      <c r="BG2148" s="57">
        <v>0.102019369</v>
      </c>
      <c r="BH2148" s="57">
        <v>0.32871794100000001</v>
      </c>
      <c r="BI2148" s="57">
        <v>0</v>
      </c>
      <c r="BJ2148" s="57">
        <v>0</v>
      </c>
      <c r="BK2148" s="57">
        <v>0</v>
      </c>
      <c r="BL2148" s="57">
        <v>0</v>
      </c>
      <c r="BM2148" s="57">
        <v>0</v>
      </c>
      <c r="BN2148" s="57">
        <v>0</v>
      </c>
      <c r="BO2148" s="57">
        <v>0</v>
      </c>
      <c r="BP2148" s="57">
        <v>3.7520568230000002</v>
      </c>
      <c r="BQ2148" s="57">
        <v>0.23933685699999999</v>
      </c>
      <c r="BR2148" s="57">
        <v>6.6305836000000007E-2</v>
      </c>
      <c r="BS2148" s="57">
        <v>3.7520568230000002</v>
      </c>
      <c r="BT2148" s="57">
        <v>0.23933685699999999</v>
      </c>
      <c r="BU2148" s="57">
        <v>6.6305836000000007E-2</v>
      </c>
    </row>
    <row r="2149" spans="1:73" x14ac:dyDescent="0.25">
      <c r="A2149" s="57">
        <v>2</v>
      </c>
      <c r="B2149" s="57">
        <v>42285342600000</v>
      </c>
      <c r="C2149" s="57" t="s">
        <v>167</v>
      </c>
      <c r="D2149" s="57" t="s">
        <v>168</v>
      </c>
      <c r="E2149" s="57" t="s">
        <v>169</v>
      </c>
      <c r="F2149" s="57">
        <v>0</v>
      </c>
      <c r="G2149" s="57" t="s">
        <v>49</v>
      </c>
      <c r="H2149" s="57" t="s">
        <v>150</v>
      </c>
      <c r="I2149" s="57" t="s">
        <v>151</v>
      </c>
      <c r="J2149" s="57" t="s">
        <v>152</v>
      </c>
      <c r="K2149" s="57" t="s">
        <v>51</v>
      </c>
      <c r="L2149" s="57" t="s">
        <v>153</v>
      </c>
      <c r="M2149" s="57" t="s">
        <v>154</v>
      </c>
      <c r="N2149" s="57" t="s">
        <v>155</v>
      </c>
      <c r="P2149" s="57" t="s">
        <v>156</v>
      </c>
      <c r="Q2149" s="57" t="s">
        <v>157</v>
      </c>
      <c r="R2149" s="57" t="s">
        <v>158</v>
      </c>
      <c r="S2149" s="57" t="s">
        <v>159</v>
      </c>
      <c r="U2149" s="57" t="s">
        <v>160</v>
      </c>
      <c r="V2149" s="57" t="s">
        <v>160</v>
      </c>
      <c r="W2149" s="57" t="s">
        <v>160</v>
      </c>
      <c r="X2149" s="57" t="s">
        <v>160</v>
      </c>
      <c r="Y2149" s="57" t="s">
        <v>160</v>
      </c>
      <c r="Z2149" s="57" t="s">
        <v>160</v>
      </c>
      <c r="AA2149" s="57" t="s">
        <v>160</v>
      </c>
      <c r="AB2149" s="57" t="s">
        <v>160</v>
      </c>
      <c r="AC2149" s="57" t="s">
        <v>160</v>
      </c>
      <c r="AD2149" s="57" t="s">
        <v>160</v>
      </c>
      <c r="AE2149" s="57" t="s">
        <v>160</v>
      </c>
      <c r="AF2149" s="57" t="s">
        <v>160</v>
      </c>
      <c r="AG2149" s="57" t="s">
        <v>160</v>
      </c>
      <c r="AH2149" s="57" t="s">
        <v>160</v>
      </c>
      <c r="AI2149" s="57" t="s">
        <v>179</v>
      </c>
      <c r="AL2149" s="9">
        <v>55885</v>
      </c>
      <c r="AM2149" s="57">
        <v>89.509519171999997</v>
      </c>
      <c r="AN2149" s="57">
        <v>851.00315030100001</v>
      </c>
      <c r="AO2149" s="57">
        <v>0</v>
      </c>
      <c r="AP2149" s="57">
        <v>89.509519171999997</v>
      </c>
      <c r="AQ2149" s="57">
        <v>638.252362726</v>
      </c>
      <c r="AR2149" s="57">
        <v>0</v>
      </c>
      <c r="AS2149" s="57">
        <v>4.4061955999999999E-2</v>
      </c>
      <c r="AT2149" s="57">
        <v>0.31418610800000002</v>
      </c>
      <c r="AU2149" s="57">
        <v>0</v>
      </c>
      <c r="AV2149" s="57">
        <v>62.120000005999998</v>
      </c>
      <c r="AW2149" s="57">
        <v>4.1849999999999996</v>
      </c>
      <c r="AX2149" s="57">
        <v>0</v>
      </c>
      <c r="AY2149" s="57">
        <v>2.7371287010000001</v>
      </c>
      <c r="AZ2149" s="57">
        <v>1.314868862</v>
      </c>
      <c r="BA2149" s="57">
        <v>0</v>
      </c>
      <c r="BB2149" s="57">
        <v>4.0519975629999996</v>
      </c>
      <c r="BC2149" s="57">
        <v>0</v>
      </c>
      <c r="BD2149" s="57">
        <v>0</v>
      </c>
      <c r="BE2149" s="57">
        <v>0</v>
      </c>
      <c r="BF2149" s="57">
        <v>0.22509991700000001</v>
      </c>
      <c r="BG2149" s="57">
        <v>0.10129993900000001</v>
      </c>
      <c r="BH2149" s="57">
        <v>0.32639985599999999</v>
      </c>
      <c r="BI2149" s="57">
        <v>0</v>
      </c>
      <c r="BJ2149" s="57">
        <v>0</v>
      </c>
      <c r="BK2149" s="57">
        <v>0</v>
      </c>
      <c r="BL2149" s="57">
        <v>0</v>
      </c>
      <c r="BM2149" s="57">
        <v>0</v>
      </c>
      <c r="BN2149" s="57">
        <v>0</v>
      </c>
      <c r="BO2149" s="57">
        <v>0</v>
      </c>
      <c r="BP2149" s="57">
        <v>3.7255977069999999</v>
      </c>
      <c r="BQ2149" s="57">
        <v>0.235734419</v>
      </c>
      <c r="BR2149" s="57">
        <v>6.5061889999999997E-2</v>
      </c>
      <c r="BS2149" s="57">
        <v>3.7255977069999999</v>
      </c>
      <c r="BT2149" s="57">
        <v>0.235734419</v>
      </c>
      <c r="BU2149" s="57">
        <v>6.5061889999999997E-2</v>
      </c>
    </row>
    <row r="2150" spans="1:73" x14ac:dyDescent="0.25">
      <c r="A2150" s="57">
        <v>2</v>
      </c>
      <c r="B2150" s="57">
        <v>42285342600000</v>
      </c>
      <c r="C2150" s="57" t="s">
        <v>167</v>
      </c>
      <c r="D2150" s="57" t="s">
        <v>168</v>
      </c>
      <c r="E2150" s="57" t="s">
        <v>169</v>
      </c>
      <c r="F2150" s="57">
        <v>0</v>
      </c>
      <c r="G2150" s="57" t="s">
        <v>49</v>
      </c>
      <c r="H2150" s="57" t="s">
        <v>150</v>
      </c>
      <c r="I2150" s="57" t="s">
        <v>151</v>
      </c>
      <c r="J2150" s="57" t="s">
        <v>152</v>
      </c>
      <c r="K2150" s="57" t="s">
        <v>51</v>
      </c>
      <c r="L2150" s="57" t="s">
        <v>153</v>
      </c>
      <c r="M2150" s="57" t="s">
        <v>154</v>
      </c>
      <c r="N2150" s="57" t="s">
        <v>155</v>
      </c>
      <c r="P2150" s="57" t="s">
        <v>156</v>
      </c>
      <c r="Q2150" s="57" t="s">
        <v>157</v>
      </c>
      <c r="R2150" s="57" t="s">
        <v>158</v>
      </c>
      <c r="S2150" s="57" t="s">
        <v>159</v>
      </c>
      <c r="U2150" s="57" t="s">
        <v>160</v>
      </c>
      <c r="V2150" s="57" t="s">
        <v>160</v>
      </c>
      <c r="W2150" s="57" t="s">
        <v>160</v>
      </c>
      <c r="X2150" s="57" t="s">
        <v>160</v>
      </c>
      <c r="Y2150" s="57" t="s">
        <v>160</v>
      </c>
      <c r="Z2150" s="57" t="s">
        <v>160</v>
      </c>
      <c r="AA2150" s="57" t="s">
        <v>160</v>
      </c>
      <c r="AB2150" s="57" t="s">
        <v>160</v>
      </c>
      <c r="AC2150" s="57" t="s">
        <v>160</v>
      </c>
      <c r="AD2150" s="57" t="s">
        <v>160</v>
      </c>
      <c r="AE2150" s="57" t="s">
        <v>160</v>
      </c>
      <c r="AF2150" s="57" t="s">
        <v>160</v>
      </c>
      <c r="AG2150" s="57" t="s">
        <v>160</v>
      </c>
      <c r="AH2150" s="57" t="s">
        <v>160</v>
      </c>
      <c r="AI2150" s="57" t="s">
        <v>179</v>
      </c>
      <c r="AL2150" s="9">
        <v>55916</v>
      </c>
      <c r="AM2150" s="57">
        <v>80.304643928999994</v>
      </c>
      <c r="AN2150" s="57">
        <v>763.488683659</v>
      </c>
      <c r="AO2150" s="57">
        <v>0</v>
      </c>
      <c r="AP2150" s="57">
        <v>80.304643928999994</v>
      </c>
      <c r="AQ2150" s="57">
        <v>572.61651274500002</v>
      </c>
      <c r="AR2150" s="57">
        <v>0</v>
      </c>
      <c r="AS2150" s="57">
        <v>3.9530764000000003E-2</v>
      </c>
      <c r="AT2150" s="57">
        <v>0.28187620499999999</v>
      </c>
      <c r="AU2150" s="57">
        <v>0</v>
      </c>
      <c r="AV2150" s="57">
        <v>62.120000007999998</v>
      </c>
      <c r="AW2150" s="57">
        <v>4.1849999999999996</v>
      </c>
      <c r="AX2150" s="57">
        <v>0</v>
      </c>
      <c r="AY2150" s="57">
        <v>2.4556510610000002</v>
      </c>
      <c r="AZ2150" s="57">
        <v>1.1796519160000001</v>
      </c>
      <c r="BA2150" s="57">
        <v>0</v>
      </c>
      <c r="BB2150" s="57">
        <v>3.6353029769999998</v>
      </c>
      <c r="BC2150" s="57">
        <v>0</v>
      </c>
      <c r="BD2150" s="57">
        <v>0</v>
      </c>
      <c r="BE2150" s="57">
        <v>0</v>
      </c>
      <c r="BF2150" s="57">
        <v>0.201951355</v>
      </c>
      <c r="BG2150" s="57">
        <v>9.0882573999999994E-2</v>
      </c>
      <c r="BH2150" s="57">
        <v>0.29283392899999999</v>
      </c>
      <c r="BI2150" s="57">
        <v>0</v>
      </c>
      <c r="BJ2150" s="57">
        <v>0</v>
      </c>
      <c r="BK2150" s="57">
        <v>0</v>
      </c>
      <c r="BL2150" s="57">
        <v>0</v>
      </c>
      <c r="BM2150" s="57">
        <v>0</v>
      </c>
      <c r="BN2150" s="57">
        <v>0</v>
      </c>
      <c r="BO2150" s="57">
        <v>0</v>
      </c>
      <c r="BP2150" s="57">
        <v>3.3424690479999999</v>
      </c>
      <c r="BQ2150" s="57">
        <v>0.20995261000000001</v>
      </c>
      <c r="BR2150" s="57">
        <v>5.7749073999999997E-2</v>
      </c>
      <c r="BS2150" s="57">
        <v>3.3424690479999999</v>
      </c>
      <c r="BT2150" s="57">
        <v>0.20995261000000001</v>
      </c>
      <c r="BU2150" s="57">
        <v>5.7749073999999997E-2</v>
      </c>
    </row>
    <row r="2151" spans="1:73" x14ac:dyDescent="0.25">
      <c r="A2151" s="57">
        <v>2</v>
      </c>
      <c r="B2151" s="57">
        <v>42285342600000</v>
      </c>
      <c r="C2151" s="57" t="s">
        <v>167</v>
      </c>
      <c r="D2151" s="57" t="s">
        <v>168</v>
      </c>
      <c r="E2151" s="57" t="s">
        <v>169</v>
      </c>
      <c r="F2151" s="57">
        <v>0</v>
      </c>
      <c r="G2151" s="57" t="s">
        <v>49</v>
      </c>
      <c r="H2151" s="57" t="s">
        <v>150</v>
      </c>
      <c r="I2151" s="57" t="s">
        <v>151</v>
      </c>
      <c r="J2151" s="57" t="s">
        <v>152</v>
      </c>
      <c r="K2151" s="57" t="s">
        <v>51</v>
      </c>
      <c r="L2151" s="57" t="s">
        <v>153</v>
      </c>
      <c r="M2151" s="57" t="s">
        <v>154</v>
      </c>
      <c r="N2151" s="57" t="s">
        <v>155</v>
      </c>
      <c r="P2151" s="57" t="s">
        <v>156</v>
      </c>
      <c r="Q2151" s="57" t="s">
        <v>157</v>
      </c>
      <c r="R2151" s="57" t="s">
        <v>158</v>
      </c>
      <c r="S2151" s="57" t="s">
        <v>159</v>
      </c>
      <c r="U2151" s="57" t="s">
        <v>160</v>
      </c>
      <c r="V2151" s="57" t="s">
        <v>160</v>
      </c>
      <c r="W2151" s="57" t="s">
        <v>160</v>
      </c>
      <c r="X2151" s="57" t="s">
        <v>160</v>
      </c>
      <c r="Y2151" s="57" t="s">
        <v>160</v>
      </c>
      <c r="Z2151" s="57" t="s">
        <v>160</v>
      </c>
      <c r="AA2151" s="57" t="s">
        <v>160</v>
      </c>
      <c r="AB2151" s="57" t="s">
        <v>160</v>
      </c>
      <c r="AC2151" s="57" t="s">
        <v>160</v>
      </c>
      <c r="AD2151" s="57" t="s">
        <v>160</v>
      </c>
      <c r="AE2151" s="57" t="s">
        <v>160</v>
      </c>
      <c r="AF2151" s="57" t="s">
        <v>160</v>
      </c>
      <c r="AG2151" s="57" t="s">
        <v>160</v>
      </c>
      <c r="AH2151" s="57" t="s">
        <v>160</v>
      </c>
      <c r="AI2151" s="57" t="s">
        <v>179</v>
      </c>
      <c r="AL2151" s="9">
        <v>55944</v>
      </c>
      <c r="AM2151" s="57">
        <v>88.312007289999997</v>
      </c>
      <c r="AN2151" s="57">
        <v>839.61792118999995</v>
      </c>
      <c r="AO2151" s="57">
        <v>0</v>
      </c>
      <c r="AP2151" s="57">
        <v>88.312007289999997</v>
      </c>
      <c r="AQ2151" s="57">
        <v>629.71344089199999</v>
      </c>
      <c r="AR2151" s="57">
        <v>0</v>
      </c>
      <c r="AS2151" s="57">
        <v>4.3472469E-2</v>
      </c>
      <c r="AT2151" s="57">
        <v>0.30998273799999998</v>
      </c>
      <c r="AU2151" s="57">
        <v>0</v>
      </c>
      <c r="AV2151" s="57">
        <v>62.119999993999997</v>
      </c>
      <c r="AW2151" s="57">
        <v>4.1850000019999998</v>
      </c>
      <c r="AX2151" s="57">
        <v>0</v>
      </c>
      <c r="AY2151" s="57">
        <v>2.7005097560000002</v>
      </c>
      <c r="AZ2151" s="57">
        <v>1.2972777600000001</v>
      </c>
      <c r="BA2151" s="57">
        <v>0</v>
      </c>
      <c r="BB2151" s="57">
        <v>3.9977875159999998</v>
      </c>
      <c r="BC2151" s="57">
        <v>0</v>
      </c>
      <c r="BD2151" s="57">
        <v>0</v>
      </c>
      <c r="BE2151" s="57">
        <v>0</v>
      </c>
      <c r="BF2151" s="57">
        <v>0.22208839599999999</v>
      </c>
      <c r="BG2151" s="57">
        <v>9.9944688000000004E-2</v>
      </c>
      <c r="BH2151" s="57">
        <v>0.32203308400000002</v>
      </c>
      <c r="BI2151" s="57">
        <v>0</v>
      </c>
      <c r="BJ2151" s="57">
        <v>0</v>
      </c>
      <c r="BK2151" s="57">
        <v>0</v>
      </c>
      <c r="BL2151" s="57">
        <v>0</v>
      </c>
      <c r="BM2151" s="57">
        <v>0</v>
      </c>
      <c r="BN2151" s="57">
        <v>0</v>
      </c>
      <c r="BO2151" s="57">
        <v>0</v>
      </c>
      <c r="BP2151" s="57">
        <v>3.6757544329999998</v>
      </c>
      <c r="BQ2151" s="57">
        <v>0.22902729099999999</v>
      </c>
      <c r="BR2151" s="57">
        <v>6.2758491E-2</v>
      </c>
      <c r="BS2151" s="57">
        <v>3.6757544329999998</v>
      </c>
      <c r="BT2151" s="57">
        <v>0.22902729099999999</v>
      </c>
      <c r="BU2151" s="57">
        <v>6.2758491E-2</v>
      </c>
    </row>
    <row r="2152" spans="1:73" x14ac:dyDescent="0.25">
      <c r="A2152" s="57">
        <v>2</v>
      </c>
      <c r="B2152" s="57">
        <v>42285342600000</v>
      </c>
      <c r="C2152" s="57" t="s">
        <v>167</v>
      </c>
      <c r="D2152" s="57" t="s">
        <v>168</v>
      </c>
      <c r="E2152" s="57" t="s">
        <v>169</v>
      </c>
      <c r="F2152" s="57">
        <v>0</v>
      </c>
      <c r="G2152" s="57" t="s">
        <v>49</v>
      </c>
      <c r="H2152" s="57" t="s">
        <v>150</v>
      </c>
      <c r="I2152" s="57" t="s">
        <v>151</v>
      </c>
      <c r="J2152" s="57" t="s">
        <v>152</v>
      </c>
      <c r="K2152" s="57" t="s">
        <v>51</v>
      </c>
      <c r="L2152" s="57" t="s">
        <v>153</v>
      </c>
      <c r="M2152" s="57" t="s">
        <v>154</v>
      </c>
      <c r="N2152" s="57" t="s">
        <v>155</v>
      </c>
      <c r="P2152" s="57" t="s">
        <v>156</v>
      </c>
      <c r="Q2152" s="57" t="s">
        <v>157</v>
      </c>
      <c r="R2152" s="57" t="s">
        <v>158</v>
      </c>
      <c r="S2152" s="57" t="s">
        <v>159</v>
      </c>
      <c r="U2152" s="57" t="s">
        <v>160</v>
      </c>
      <c r="V2152" s="57" t="s">
        <v>160</v>
      </c>
      <c r="W2152" s="57" t="s">
        <v>160</v>
      </c>
      <c r="X2152" s="57" t="s">
        <v>160</v>
      </c>
      <c r="Y2152" s="57" t="s">
        <v>160</v>
      </c>
      <c r="Z2152" s="57" t="s">
        <v>160</v>
      </c>
      <c r="AA2152" s="57" t="s">
        <v>160</v>
      </c>
      <c r="AB2152" s="57" t="s">
        <v>160</v>
      </c>
      <c r="AC2152" s="57" t="s">
        <v>160</v>
      </c>
      <c r="AD2152" s="57" t="s">
        <v>160</v>
      </c>
      <c r="AE2152" s="57" t="s">
        <v>160</v>
      </c>
      <c r="AF2152" s="57" t="s">
        <v>160</v>
      </c>
      <c r="AG2152" s="57" t="s">
        <v>160</v>
      </c>
      <c r="AH2152" s="57" t="s">
        <v>160</v>
      </c>
      <c r="AI2152" s="57" t="s">
        <v>179</v>
      </c>
      <c r="AL2152" s="9">
        <v>55975</v>
      </c>
      <c r="AM2152" s="57">
        <v>84.870230566000004</v>
      </c>
      <c r="AN2152" s="57">
        <v>806.89555979099998</v>
      </c>
      <c r="AO2152" s="57">
        <v>0</v>
      </c>
      <c r="AP2152" s="57">
        <v>84.870230566000004</v>
      </c>
      <c r="AQ2152" s="57">
        <v>605.17166984300002</v>
      </c>
      <c r="AR2152" s="57">
        <v>0</v>
      </c>
      <c r="AS2152" s="57">
        <v>4.1778219999999998E-2</v>
      </c>
      <c r="AT2152" s="57">
        <v>0.29790180599999999</v>
      </c>
      <c r="AU2152" s="57">
        <v>0</v>
      </c>
      <c r="AV2152" s="57">
        <v>62.119999989999997</v>
      </c>
      <c r="AW2152" s="57">
        <v>4.1849999999999996</v>
      </c>
      <c r="AX2152" s="57">
        <v>0</v>
      </c>
      <c r="AY2152" s="57">
        <v>2.5952630079999999</v>
      </c>
      <c r="AZ2152" s="57">
        <v>1.2467190589999999</v>
      </c>
      <c r="BA2152" s="57">
        <v>0</v>
      </c>
      <c r="BB2152" s="57">
        <v>3.841982067</v>
      </c>
      <c r="BC2152" s="57">
        <v>0</v>
      </c>
      <c r="BD2152" s="57">
        <v>0</v>
      </c>
      <c r="BE2152" s="57">
        <v>0</v>
      </c>
      <c r="BF2152" s="57">
        <v>0.213432963</v>
      </c>
      <c r="BG2152" s="57">
        <v>9.6049551999999996E-2</v>
      </c>
      <c r="BH2152" s="57">
        <v>0.30948251399999999</v>
      </c>
      <c r="BI2152" s="57">
        <v>0</v>
      </c>
      <c r="BJ2152" s="57">
        <v>0</v>
      </c>
      <c r="BK2152" s="57">
        <v>0</v>
      </c>
      <c r="BL2152" s="57">
        <v>0</v>
      </c>
      <c r="BM2152" s="57">
        <v>0</v>
      </c>
      <c r="BN2152" s="57">
        <v>0</v>
      </c>
      <c r="BO2152" s="57">
        <v>0</v>
      </c>
      <c r="BP2152" s="57">
        <v>3.532499552</v>
      </c>
      <c r="BQ2152" s="57">
        <v>0.21838512500000001</v>
      </c>
      <c r="BR2152" s="57">
        <v>5.9624214000000002E-2</v>
      </c>
      <c r="BS2152" s="57">
        <v>3.532499552</v>
      </c>
      <c r="BT2152" s="57">
        <v>0.21838512500000001</v>
      </c>
      <c r="BU2152" s="57">
        <v>5.9624214000000002E-2</v>
      </c>
    </row>
    <row r="2153" spans="1:73" x14ac:dyDescent="0.25">
      <c r="A2153" s="57">
        <v>2</v>
      </c>
      <c r="B2153" s="57">
        <v>42285342600000</v>
      </c>
      <c r="C2153" s="57" t="s">
        <v>167</v>
      </c>
      <c r="D2153" s="57" t="s">
        <v>168</v>
      </c>
      <c r="E2153" s="57" t="s">
        <v>169</v>
      </c>
      <c r="F2153" s="57">
        <v>0</v>
      </c>
      <c r="G2153" s="57" t="s">
        <v>49</v>
      </c>
      <c r="H2153" s="57" t="s">
        <v>150</v>
      </c>
      <c r="I2153" s="57" t="s">
        <v>151</v>
      </c>
      <c r="J2153" s="57" t="s">
        <v>152</v>
      </c>
      <c r="K2153" s="57" t="s">
        <v>51</v>
      </c>
      <c r="L2153" s="57" t="s">
        <v>153</v>
      </c>
      <c r="M2153" s="57" t="s">
        <v>154</v>
      </c>
      <c r="N2153" s="57" t="s">
        <v>155</v>
      </c>
      <c r="P2153" s="57" t="s">
        <v>156</v>
      </c>
      <c r="Q2153" s="57" t="s">
        <v>157</v>
      </c>
      <c r="R2153" s="57" t="s">
        <v>158</v>
      </c>
      <c r="S2153" s="57" t="s">
        <v>159</v>
      </c>
      <c r="U2153" s="57" t="s">
        <v>160</v>
      </c>
      <c r="V2153" s="57" t="s">
        <v>160</v>
      </c>
      <c r="W2153" s="57" t="s">
        <v>160</v>
      </c>
      <c r="X2153" s="57" t="s">
        <v>160</v>
      </c>
      <c r="Y2153" s="57" t="s">
        <v>160</v>
      </c>
      <c r="Z2153" s="57" t="s">
        <v>160</v>
      </c>
      <c r="AA2153" s="57" t="s">
        <v>160</v>
      </c>
      <c r="AB2153" s="57" t="s">
        <v>160</v>
      </c>
      <c r="AC2153" s="57" t="s">
        <v>160</v>
      </c>
      <c r="AD2153" s="57" t="s">
        <v>160</v>
      </c>
      <c r="AE2153" s="57" t="s">
        <v>160</v>
      </c>
      <c r="AF2153" s="57" t="s">
        <v>160</v>
      </c>
      <c r="AG2153" s="57" t="s">
        <v>160</v>
      </c>
      <c r="AH2153" s="57" t="s">
        <v>160</v>
      </c>
      <c r="AI2153" s="57" t="s">
        <v>179</v>
      </c>
      <c r="AL2153" s="9">
        <v>56005</v>
      </c>
      <c r="AM2153" s="57">
        <v>87.090744095000005</v>
      </c>
      <c r="AN2153" s="57">
        <v>828.00687874100004</v>
      </c>
      <c r="AO2153" s="57">
        <v>0</v>
      </c>
      <c r="AP2153" s="57">
        <v>87.090744095000005</v>
      </c>
      <c r="AQ2153" s="57">
        <v>621.00515905600002</v>
      </c>
      <c r="AR2153" s="57">
        <v>0</v>
      </c>
      <c r="AS2153" s="57">
        <v>4.2871289999999999E-2</v>
      </c>
      <c r="AT2153" s="57">
        <v>0.30569600000000002</v>
      </c>
      <c r="AU2153" s="57">
        <v>0</v>
      </c>
      <c r="AV2153" s="57">
        <v>62.120000005000001</v>
      </c>
      <c r="AW2153" s="57">
        <v>4.1849999999999996</v>
      </c>
      <c r="AX2153" s="57">
        <v>0</v>
      </c>
      <c r="AY2153" s="57">
        <v>2.6631645150000001</v>
      </c>
      <c r="AZ2153" s="57">
        <v>1.279337758</v>
      </c>
      <c r="BA2153" s="57">
        <v>0</v>
      </c>
      <c r="BB2153" s="57">
        <v>3.9425022740000002</v>
      </c>
      <c r="BC2153" s="57">
        <v>0</v>
      </c>
      <c r="BD2153" s="57">
        <v>0</v>
      </c>
      <c r="BE2153" s="57">
        <v>0</v>
      </c>
      <c r="BF2153" s="57">
        <v>0.219017144</v>
      </c>
      <c r="BG2153" s="57">
        <v>9.8562556999999995E-2</v>
      </c>
      <c r="BH2153" s="57">
        <v>0.31757970099999999</v>
      </c>
      <c r="BI2153" s="57">
        <v>0</v>
      </c>
      <c r="BJ2153" s="57">
        <v>0</v>
      </c>
      <c r="BK2153" s="57">
        <v>0</v>
      </c>
      <c r="BL2153" s="57">
        <v>0</v>
      </c>
      <c r="BM2153" s="57">
        <v>0</v>
      </c>
      <c r="BN2153" s="57">
        <v>0</v>
      </c>
      <c r="BO2153" s="57">
        <v>0</v>
      </c>
      <c r="BP2153" s="57">
        <v>3.6249225730000001</v>
      </c>
      <c r="BQ2153" s="57">
        <v>0.22229338300000001</v>
      </c>
      <c r="BR2153" s="57">
        <v>6.0462716999999999E-2</v>
      </c>
      <c r="BS2153" s="57">
        <v>3.6249225730000001</v>
      </c>
      <c r="BT2153" s="57">
        <v>0.22229338300000001</v>
      </c>
      <c r="BU2153" s="57">
        <v>6.0462716999999999E-2</v>
      </c>
    </row>
    <row r="2154" spans="1:73" x14ac:dyDescent="0.25">
      <c r="A2154" s="57">
        <v>2</v>
      </c>
      <c r="B2154" s="57">
        <v>42285342600000</v>
      </c>
      <c r="C2154" s="57" t="s">
        <v>167</v>
      </c>
      <c r="D2154" s="57" t="s">
        <v>168</v>
      </c>
      <c r="E2154" s="57" t="s">
        <v>169</v>
      </c>
      <c r="F2154" s="57">
        <v>0</v>
      </c>
      <c r="G2154" s="57" t="s">
        <v>49</v>
      </c>
      <c r="H2154" s="57" t="s">
        <v>150</v>
      </c>
      <c r="I2154" s="57" t="s">
        <v>151</v>
      </c>
      <c r="J2154" s="57" t="s">
        <v>152</v>
      </c>
      <c r="K2154" s="57" t="s">
        <v>51</v>
      </c>
      <c r="L2154" s="57" t="s">
        <v>153</v>
      </c>
      <c r="M2154" s="57" t="s">
        <v>154</v>
      </c>
      <c r="N2154" s="57" t="s">
        <v>155</v>
      </c>
      <c r="P2154" s="57" t="s">
        <v>156</v>
      </c>
      <c r="Q2154" s="57" t="s">
        <v>157</v>
      </c>
      <c r="R2154" s="57" t="s">
        <v>158</v>
      </c>
      <c r="S2154" s="57" t="s">
        <v>159</v>
      </c>
      <c r="U2154" s="57" t="s">
        <v>160</v>
      </c>
      <c r="V2154" s="57" t="s">
        <v>160</v>
      </c>
      <c r="W2154" s="57" t="s">
        <v>160</v>
      </c>
      <c r="X2154" s="57" t="s">
        <v>160</v>
      </c>
      <c r="Y2154" s="57" t="s">
        <v>160</v>
      </c>
      <c r="Z2154" s="57" t="s">
        <v>160</v>
      </c>
      <c r="AA2154" s="57" t="s">
        <v>160</v>
      </c>
      <c r="AB2154" s="57" t="s">
        <v>160</v>
      </c>
      <c r="AC2154" s="57" t="s">
        <v>160</v>
      </c>
      <c r="AD2154" s="57" t="s">
        <v>160</v>
      </c>
      <c r="AE2154" s="57" t="s">
        <v>160</v>
      </c>
      <c r="AF2154" s="57" t="s">
        <v>160</v>
      </c>
      <c r="AG2154" s="57" t="s">
        <v>160</v>
      </c>
      <c r="AH2154" s="57" t="s">
        <v>160</v>
      </c>
      <c r="AI2154" s="57" t="s">
        <v>179</v>
      </c>
      <c r="AL2154" s="9">
        <v>56036</v>
      </c>
      <c r="AM2154" s="57">
        <v>83.696563561999994</v>
      </c>
      <c r="AN2154" s="57">
        <v>795.73703356099998</v>
      </c>
      <c r="AO2154" s="57">
        <v>0</v>
      </c>
      <c r="AP2154" s="57">
        <v>83.696563561999994</v>
      </c>
      <c r="AQ2154" s="57">
        <v>596.80277517100001</v>
      </c>
      <c r="AR2154" s="57">
        <v>0</v>
      </c>
      <c r="AS2154" s="57">
        <v>4.1200470000000003E-2</v>
      </c>
      <c r="AT2154" s="57">
        <v>0.29378213399999997</v>
      </c>
      <c r="AU2154" s="57">
        <v>0</v>
      </c>
      <c r="AV2154" s="57">
        <v>62.119999989999997</v>
      </c>
      <c r="AW2154" s="57">
        <v>4.1850000009999997</v>
      </c>
      <c r="AX2154" s="57">
        <v>0</v>
      </c>
      <c r="AY2154" s="57">
        <v>2.5593732199999999</v>
      </c>
      <c r="AZ2154" s="57">
        <v>1.2294782310000001</v>
      </c>
      <c r="BA2154" s="57">
        <v>0</v>
      </c>
      <c r="BB2154" s="57">
        <v>3.7888514510000002</v>
      </c>
      <c r="BC2154" s="57">
        <v>0</v>
      </c>
      <c r="BD2154" s="57">
        <v>0</v>
      </c>
      <c r="BE2154" s="57">
        <v>0</v>
      </c>
      <c r="BF2154" s="57">
        <v>0.21048140700000001</v>
      </c>
      <c r="BG2154" s="57">
        <v>9.4721286000000002E-2</v>
      </c>
      <c r="BH2154" s="57">
        <v>0.30520269300000002</v>
      </c>
      <c r="BI2154" s="57">
        <v>0</v>
      </c>
      <c r="BJ2154" s="57">
        <v>0</v>
      </c>
      <c r="BK2154" s="57">
        <v>0</v>
      </c>
      <c r="BL2154" s="57">
        <v>0</v>
      </c>
      <c r="BM2154" s="57">
        <v>0</v>
      </c>
      <c r="BN2154" s="57">
        <v>0</v>
      </c>
      <c r="BO2154" s="57">
        <v>0</v>
      </c>
      <c r="BP2154" s="57">
        <v>3.4836487580000002</v>
      </c>
      <c r="BQ2154" s="57">
        <v>0.21196411900000001</v>
      </c>
      <c r="BR2154" s="57">
        <v>5.7443095E-2</v>
      </c>
      <c r="BS2154" s="57">
        <v>3.4836487580000002</v>
      </c>
      <c r="BT2154" s="57">
        <v>0.21196411900000001</v>
      </c>
      <c r="BU2154" s="57">
        <v>5.7443095E-2</v>
      </c>
    </row>
    <row r="2155" spans="1:73" x14ac:dyDescent="0.25">
      <c r="A2155" s="57">
        <v>2</v>
      </c>
      <c r="B2155" s="57">
        <v>42285342600000</v>
      </c>
      <c r="C2155" s="57" t="s">
        <v>167</v>
      </c>
      <c r="D2155" s="57" t="s">
        <v>168</v>
      </c>
      <c r="E2155" s="57" t="s">
        <v>169</v>
      </c>
      <c r="F2155" s="57">
        <v>0</v>
      </c>
      <c r="G2155" s="57" t="s">
        <v>49</v>
      </c>
      <c r="H2155" s="57" t="s">
        <v>150</v>
      </c>
      <c r="I2155" s="57" t="s">
        <v>151</v>
      </c>
      <c r="J2155" s="57" t="s">
        <v>152</v>
      </c>
      <c r="K2155" s="57" t="s">
        <v>51</v>
      </c>
      <c r="L2155" s="57" t="s">
        <v>153</v>
      </c>
      <c r="M2155" s="57" t="s">
        <v>154</v>
      </c>
      <c r="N2155" s="57" t="s">
        <v>155</v>
      </c>
      <c r="P2155" s="57" t="s">
        <v>156</v>
      </c>
      <c r="Q2155" s="57" t="s">
        <v>157</v>
      </c>
      <c r="R2155" s="57" t="s">
        <v>158</v>
      </c>
      <c r="S2155" s="57" t="s">
        <v>159</v>
      </c>
      <c r="U2155" s="57" t="s">
        <v>160</v>
      </c>
      <c r="V2155" s="57" t="s">
        <v>160</v>
      </c>
      <c r="W2155" s="57" t="s">
        <v>160</v>
      </c>
      <c r="X2155" s="57" t="s">
        <v>160</v>
      </c>
      <c r="Y2155" s="57" t="s">
        <v>160</v>
      </c>
      <c r="Z2155" s="57" t="s">
        <v>160</v>
      </c>
      <c r="AA2155" s="57" t="s">
        <v>160</v>
      </c>
      <c r="AB2155" s="57" t="s">
        <v>160</v>
      </c>
      <c r="AC2155" s="57" t="s">
        <v>160</v>
      </c>
      <c r="AD2155" s="57" t="s">
        <v>160</v>
      </c>
      <c r="AE2155" s="57" t="s">
        <v>160</v>
      </c>
      <c r="AF2155" s="57" t="s">
        <v>160</v>
      </c>
      <c r="AG2155" s="57" t="s">
        <v>160</v>
      </c>
      <c r="AH2155" s="57" t="s">
        <v>160</v>
      </c>
      <c r="AI2155" s="57" t="s">
        <v>179</v>
      </c>
      <c r="AL2155" s="9">
        <v>56066</v>
      </c>
      <c r="AM2155" s="57">
        <v>85.886369698999999</v>
      </c>
      <c r="AN2155" s="57">
        <v>816.55640493099997</v>
      </c>
      <c r="AO2155" s="57">
        <v>0</v>
      </c>
      <c r="AP2155" s="57">
        <v>85.886369698999999</v>
      </c>
      <c r="AQ2155" s="57">
        <v>612.41730369799996</v>
      </c>
      <c r="AR2155" s="57">
        <v>0</v>
      </c>
      <c r="AS2155" s="57">
        <v>4.2278424000000002E-2</v>
      </c>
      <c r="AT2155" s="57">
        <v>0.30146854200000001</v>
      </c>
      <c r="AU2155" s="57">
        <v>0</v>
      </c>
      <c r="AV2155" s="57">
        <v>62.120000003000001</v>
      </c>
      <c r="AW2155" s="57">
        <v>4.1849999990000004</v>
      </c>
      <c r="AX2155" s="57">
        <v>0</v>
      </c>
      <c r="AY2155" s="57">
        <v>2.6263357209999998</v>
      </c>
      <c r="AZ2155" s="57">
        <v>1.2616458479999999</v>
      </c>
      <c r="BA2155" s="57">
        <v>0</v>
      </c>
      <c r="BB2155" s="57">
        <v>3.8879815679999998</v>
      </c>
      <c r="BC2155" s="57">
        <v>0</v>
      </c>
      <c r="BD2155" s="57">
        <v>0</v>
      </c>
      <c r="BE2155" s="57">
        <v>0</v>
      </c>
      <c r="BF2155" s="57">
        <v>0.21598836499999999</v>
      </c>
      <c r="BG2155" s="57">
        <v>9.7199539000000001E-2</v>
      </c>
      <c r="BH2155" s="57">
        <v>0.31318790400000002</v>
      </c>
      <c r="BI2155" s="57">
        <v>0</v>
      </c>
      <c r="BJ2155" s="57">
        <v>0</v>
      </c>
      <c r="BK2155" s="57">
        <v>0</v>
      </c>
      <c r="BL2155" s="57">
        <v>0</v>
      </c>
      <c r="BM2155" s="57">
        <v>0</v>
      </c>
      <c r="BN2155" s="57">
        <v>0</v>
      </c>
      <c r="BO2155" s="57">
        <v>0</v>
      </c>
      <c r="BP2155" s="57">
        <v>3.574793664</v>
      </c>
      <c r="BQ2155" s="57">
        <v>0.21575746600000001</v>
      </c>
      <c r="BR2155" s="57">
        <v>5.8250925000000002E-2</v>
      </c>
      <c r="BS2155" s="57">
        <v>3.574793664</v>
      </c>
      <c r="BT2155" s="57">
        <v>0.21575746600000001</v>
      </c>
      <c r="BU2155" s="57">
        <v>5.8250925000000002E-2</v>
      </c>
    </row>
    <row r="2156" spans="1:73" x14ac:dyDescent="0.25">
      <c r="A2156" s="57">
        <v>2</v>
      </c>
      <c r="B2156" s="57">
        <v>42285342600000</v>
      </c>
      <c r="C2156" s="57" t="s">
        <v>167</v>
      </c>
      <c r="D2156" s="57" t="s">
        <v>168</v>
      </c>
      <c r="E2156" s="57" t="s">
        <v>169</v>
      </c>
      <c r="F2156" s="57">
        <v>0</v>
      </c>
      <c r="G2156" s="57" t="s">
        <v>49</v>
      </c>
      <c r="H2156" s="57" t="s">
        <v>150</v>
      </c>
      <c r="I2156" s="57" t="s">
        <v>151</v>
      </c>
      <c r="J2156" s="57" t="s">
        <v>152</v>
      </c>
      <c r="K2156" s="57" t="s">
        <v>51</v>
      </c>
      <c r="L2156" s="57" t="s">
        <v>153</v>
      </c>
      <c r="M2156" s="57" t="s">
        <v>154</v>
      </c>
      <c r="N2156" s="57" t="s">
        <v>155</v>
      </c>
      <c r="P2156" s="57" t="s">
        <v>156</v>
      </c>
      <c r="Q2156" s="57" t="s">
        <v>157</v>
      </c>
      <c r="R2156" s="57" t="s">
        <v>158</v>
      </c>
      <c r="S2156" s="57" t="s">
        <v>159</v>
      </c>
      <c r="U2156" s="57" t="s">
        <v>160</v>
      </c>
      <c r="V2156" s="57" t="s">
        <v>160</v>
      </c>
      <c r="W2156" s="57" t="s">
        <v>160</v>
      </c>
      <c r="X2156" s="57" t="s">
        <v>160</v>
      </c>
      <c r="Y2156" s="57" t="s">
        <v>160</v>
      </c>
      <c r="Z2156" s="57" t="s">
        <v>160</v>
      </c>
      <c r="AA2156" s="57" t="s">
        <v>160</v>
      </c>
      <c r="AB2156" s="57" t="s">
        <v>160</v>
      </c>
      <c r="AC2156" s="57" t="s">
        <v>160</v>
      </c>
      <c r="AD2156" s="57" t="s">
        <v>160</v>
      </c>
      <c r="AE2156" s="57" t="s">
        <v>160</v>
      </c>
      <c r="AF2156" s="57" t="s">
        <v>160</v>
      </c>
      <c r="AG2156" s="57" t="s">
        <v>160</v>
      </c>
      <c r="AH2156" s="57" t="s">
        <v>160</v>
      </c>
      <c r="AI2156" s="57" t="s">
        <v>179</v>
      </c>
      <c r="AL2156" s="9">
        <v>56097</v>
      </c>
      <c r="AM2156" s="57">
        <v>85.280707919999998</v>
      </c>
      <c r="AN2156" s="57">
        <v>810.79813377799996</v>
      </c>
      <c r="AO2156" s="57">
        <v>0</v>
      </c>
      <c r="AP2156" s="57">
        <v>85.280707919999998</v>
      </c>
      <c r="AQ2156" s="57">
        <v>608.09860033400003</v>
      </c>
      <c r="AR2156" s="57">
        <v>0</v>
      </c>
      <c r="AS2156" s="57">
        <v>4.1980281000000001E-2</v>
      </c>
      <c r="AT2156" s="57">
        <v>0.29934261699999998</v>
      </c>
      <c r="AU2156" s="57">
        <v>0</v>
      </c>
      <c r="AV2156" s="57">
        <v>62.120000007000002</v>
      </c>
      <c r="AW2156" s="57">
        <v>4.1849999999999996</v>
      </c>
      <c r="AX2156" s="57">
        <v>0</v>
      </c>
      <c r="AY2156" s="57">
        <v>2.6078150729999998</v>
      </c>
      <c r="AZ2156" s="57">
        <v>1.2527488520000001</v>
      </c>
      <c r="BA2156" s="57">
        <v>0</v>
      </c>
      <c r="BB2156" s="57">
        <v>3.8605639250000001</v>
      </c>
      <c r="BC2156" s="57">
        <v>0</v>
      </c>
      <c r="BD2156" s="57">
        <v>0</v>
      </c>
      <c r="BE2156" s="57">
        <v>0</v>
      </c>
      <c r="BF2156" s="57">
        <v>0.214465237</v>
      </c>
      <c r="BG2156" s="57">
        <v>9.6514098000000006E-2</v>
      </c>
      <c r="BH2156" s="57">
        <v>0.310979336</v>
      </c>
      <c r="BI2156" s="57">
        <v>0</v>
      </c>
      <c r="BJ2156" s="57">
        <v>0</v>
      </c>
      <c r="BK2156" s="57">
        <v>0</v>
      </c>
      <c r="BL2156" s="57">
        <v>0</v>
      </c>
      <c r="BM2156" s="57">
        <v>0</v>
      </c>
      <c r="BN2156" s="57">
        <v>0</v>
      </c>
      <c r="BO2156" s="57">
        <v>0</v>
      </c>
      <c r="BP2156" s="57">
        <v>3.5495845899999998</v>
      </c>
      <c r="BQ2156" s="57">
        <v>0.21250993900000001</v>
      </c>
      <c r="BR2156" s="57">
        <v>5.7158094999999999E-2</v>
      </c>
      <c r="BS2156" s="57">
        <v>3.5495845899999998</v>
      </c>
      <c r="BT2156" s="57">
        <v>0.21250993900000001</v>
      </c>
      <c r="BU2156" s="57">
        <v>5.7158094999999999E-2</v>
      </c>
    </row>
    <row r="2157" spans="1:73" x14ac:dyDescent="0.25">
      <c r="A2157" s="57">
        <v>2</v>
      </c>
      <c r="B2157" s="57">
        <v>42285342600000</v>
      </c>
      <c r="C2157" s="57" t="s">
        <v>167</v>
      </c>
      <c r="D2157" s="57" t="s">
        <v>168</v>
      </c>
      <c r="E2157" s="57" t="s">
        <v>169</v>
      </c>
      <c r="F2157" s="57">
        <v>0</v>
      </c>
      <c r="G2157" s="57" t="s">
        <v>49</v>
      </c>
      <c r="H2157" s="57" t="s">
        <v>150</v>
      </c>
      <c r="I2157" s="57" t="s">
        <v>151</v>
      </c>
      <c r="J2157" s="57" t="s">
        <v>152</v>
      </c>
      <c r="K2157" s="57" t="s">
        <v>51</v>
      </c>
      <c r="L2157" s="57" t="s">
        <v>153</v>
      </c>
      <c r="M2157" s="57" t="s">
        <v>154</v>
      </c>
      <c r="N2157" s="57" t="s">
        <v>155</v>
      </c>
      <c r="P2157" s="57" t="s">
        <v>156</v>
      </c>
      <c r="Q2157" s="57" t="s">
        <v>157</v>
      </c>
      <c r="R2157" s="57" t="s">
        <v>158</v>
      </c>
      <c r="S2157" s="57" t="s">
        <v>159</v>
      </c>
      <c r="U2157" s="57" t="s">
        <v>160</v>
      </c>
      <c r="V2157" s="57" t="s">
        <v>160</v>
      </c>
      <c r="W2157" s="57" t="s">
        <v>160</v>
      </c>
      <c r="X2157" s="57" t="s">
        <v>160</v>
      </c>
      <c r="Y2157" s="57" t="s">
        <v>160</v>
      </c>
      <c r="Z2157" s="57" t="s">
        <v>160</v>
      </c>
      <c r="AA2157" s="57" t="s">
        <v>160</v>
      </c>
      <c r="AB2157" s="57" t="s">
        <v>160</v>
      </c>
      <c r="AC2157" s="57" t="s">
        <v>160</v>
      </c>
      <c r="AD2157" s="57" t="s">
        <v>160</v>
      </c>
      <c r="AE2157" s="57" t="s">
        <v>160</v>
      </c>
      <c r="AF2157" s="57" t="s">
        <v>160</v>
      </c>
      <c r="AG2157" s="57" t="s">
        <v>160</v>
      </c>
      <c r="AH2157" s="57" t="s">
        <v>160</v>
      </c>
      <c r="AI2157" s="57" t="s">
        <v>179</v>
      </c>
      <c r="AL2157" s="9">
        <v>56128</v>
      </c>
      <c r="AM2157" s="57">
        <v>81.957069781000001</v>
      </c>
      <c r="AN2157" s="57">
        <v>779.19896362500003</v>
      </c>
      <c r="AO2157" s="57">
        <v>0</v>
      </c>
      <c r="AP2157" s="57">
        <v>81.957069781000001</v>
      </c>
      <c r="AQ2157" s="57">
        <v>584.39922271900002</v>
      </c>
      <c r="AR2157" s="57">
        <v>0</v>
      </c>
      <c r="AS2157" s="57">
        <v>4.0344186999999997E-2</v>
      </c>
      <c r="AT2157" s="57">
        <v>0.28767636099999999</v>
      </c>
      <c r="AU2157" s="57">
        <v>0</v>
      </c>
      <c r="AV2157" s="57">
        <v>62.119999989</v>
      </c>
      <c r="AW2157" s="57">
        <v>4.1850000009999997</v>
      </c>
      <c r="AX2157" s="57">
        <v>0</v>
      </c>
      <c r="AY2157" s="57">
        <v>2.5061809070000001</v>
      </c>
      <c r="AZ2157" s="57">
        <v>1.2039255719999999</v>
      </c>
      <c r="BA2157" s="57">
        <v>0</v>
      </c>
      <c r="BB2157" s="57">
        <v>3.7101064789999998</v>
      </c>
      <c r="BC2157" s="57">
        <v>0</v>
      </c>
      <c r="BD2157" s="57">
        <v>0</v>
      </c>
      <c r="BE2157" s="57">
        <v>0</v>
      </c>
      <c r="BF2157" s="57">
        <v>0.20610690100000001</v>
      </c>
      <c r="BG2157" s="57">
        <v>9.2752662E-2</v>
      </c>
      <c r="BH2157" s="57">
        <v>0.29885956299999999</v>
      </c>
      <c r="BI2157" s="57">
        <v>0</v>
      </c>
      <c r="BJ2157" s="57">
        <v>0</v>
      </c>
      <c r="BK2157" s="57">
        <v>0</v>
      </c>
      <c r="BL2157" s="57">
        <v>0</v>
      </c>
      <c r="BM2157" s="57">
        <v>0</v>
      </c>
      <c r="BN2157" s="57">
        <v>0</v>
      </c>
      <c r="BO2157" s="57">
        <v>0</v>
      </c>
      <c r="BP2157" s="57">
        <v>3.4112469160000001</v>
      </c>
      <c r="BQ2157" s="57">
        <v>0.202635281</v>
      </c>
      <c r="BR2157" s="57">
        <v>5.4303511999999998E-2</v>
      </c>
      <c r="BS2157" s="57">
        <v>3.4112469160000001</v>
      </c>
      <c r="BT2157" s="57">
        <v>0.202635281</v>
      </c>
      <c r="BU2157" s="57">
        <v>5.4303511999999998E-2</v>
      </c>
    </row>
    <row r="2158" spans="1:73" x14ac:dyDescent="0.25">
      <c r="A2158" s="57">
        <v>2</v>
      </c>
      <c r="B2158" s="57">
        <v>42285342600000</v>
      </c>
      <c r="C2158" s="57" t="s">
        <v>167</v>
      </c>
      <c r="D2158" s="57" t="s">
        <v>168</v>
      </c>
      <c r="E2158" s="57" t="s">
        <v>169</v>
      </c>
      <c r="F2158" s="57">
        <v>0</v>
      </c>
      <c r="G2158" s="57" t="s">
        <v>49</v>
      </c>
      <c r="H2158" s="57" t="s">
        <v>150</v>
      </c>
      <c r="I2158" s="57" t="s">
        <v>151</v>
      </c>
      <c r="J2158" s="57" t="s">
        <v>152</v>
      </c>
      <c r="K2158" s="57" t="s">
        <v>51</v>
      </c>
      <c r="L2158" s="57" t="s">
        <v>153</v>
      </c>
      <c r="M2158" s="57" t="s">
        <v>154</v>
      </c>
      <c r="N2158" s="57" t="s">
        <v>155</v>
      </c>
      <c r="P2158" s="57" t="s">
        <v>156</v>
      </c>
      <c r="Q2158" s="57" t="s">
        <v>157</v>
      </c>
      <c r="R2158" s="57" t="s">
        <v>158</v>
      </c>
      <c r="S2158" s="57" t="s">
        <v>159</v>
      </c>
      <c r="U2158" s="57" t="s">
        <v>160</v>
      </c>
      <c r="V2158" s="57" t="s">
        <v>160</v>
      </c>
      <c r="W2158" s="57" t="s">
        <v>160</v>
      </c>
      <c r="X2158" s="57" t="s">
        <v>160</v>
      </c>
      <c r="Y2158" s="57" t="s">
        <v>160</v>
      </c>
      <c r="Z2158" s="57" t="s">
        <v>160</v>
      </c>
      <c r="AA2158" s="57" t="s">
        <v>160</v>
      </c>
      <c r="AB2158" s="57" t="s">
        <v>160</v>
      </c>
      <c r="AC2158" s="57" t="s">
        <v>160</v>
      </c>
      <c r="AD2158" s="57" t="s">
        <v>160</v>
      </c>
      <c r="AE2158" s="57" t="s">
        <v>160</v>
      </c>
      <c r="AF2158" s="57" t="s">
        <v>160</v>
      </c>
      <c r="AG2158" s="57" t="s">
        <v>160</v>
      </c>
      <c r="AH2158" s="57" t="s">
        <v>160</v>
      </c>
      <c r="AI2158" s="57" t="s">
        <v>179</v>
      </c>
      <c r="AL2158" s="9">
        <v>56158</v>
      </c>
      <c r="AM2158" s="57">
        <v>84.101364441000001</v>
      </c>
      <c r="AN2158" s="57">
        <v>799.58563901000002</v>
      </c>
      <c r="AO2158" s="57">
        <v>0</v>
      </c>
      <c r="AP2158" s="57">
        <v>84.101364441000001</v>
      </c>
      <c r="AQ2158" s="57">
        <v>599.68922925699997</v>
      </c>
      <c r="AR2158" s="57">
        <v>0</v>
      </c>
      <c r="AS2158" s="57">
        <v>4.1399737999999998E-2</v>
      </c>
      <c r="AT2158" s="57">
        <v>0.29520301999999998</v>
      </c>
      <c r="AU2158" s="57">
        <v>0</v>
      </c>
      <c r="AV2158" s="57">
        <v>62.120000011000002</v>
      </c>
      <c r="AW2158" s="57">
        <v>4.1850000009999997</v>
      </c>
      <c r="AX2158" s="57">
        <v>0</v>
      </c>
      <c r="AY2158" s="57">
        <v>2.5717517029999999</v>
      </c>
      <c r="AZ2158" s="57">
        <v>1.2354246390000001</v>
      </c>
      <c r="BA2158" s="57">
        <v>0</v>
      </c>
      <c r="BB2158" s="57">
        <v>3.807176342</v>
      </c>
      <c r="BC2158" s="57">
        <v>0</v>
      </c>
      <c r="BD2158" s="57">
        <v>0</v>
      </c>
      <c r="BE2158" s="57">
        <v>0</v>
      </c>
      <c r="BF2158" s="57">
        <v>0.211499406</v>
      </c>
      <c r="BG2158" s="57">
        <v>9.5179409000000006E-2</v>
      </c>
      <c r="BH2158" s="57">
        <v>0.30667881499999999</v>
      </c>
      <c r="BI2158" s="57">
        <v>0</v>
      </c>
      <c r="BJ2158" s="57">
        <v>0</v>
      </c>
      <c r="BK2158" s="57">
        <v>0</v>
      </c>
      <c r="BL2158" s="57">
        <v>0</v>
      </c>
      <c r="BM2158" s="57">
        <v>0</v>
      </c>
      <c r="BN2158" s="57">
        <v>0</v>
      </c>
      <c r="BO2158" s="57">
        <v>0</v>
      </c>
      <c r="BP2158" s="57">
        <v>3.5004975269999998</v>
      </c>
      <c r="BQ2158" s="57">
        <v>0.206261678</v>
      </c>
      <c r="BR2158" s="57">
        <v>5.5067189000000002E-2</v>
      </c>
      <c r="BS2158" s="57">
        <v>3.5004975269999998</v>
      </c>
      <c r="BT2158" s="57">
        <v>0.206261678</v>
      </c>
      <c r="BU2158" s="57">
        <v>5.5067189000000002E-2</v>
      </c>
    </row>
    <row r="2159" spans="1:73" x14ac:dyDescent="0.25">
      <c r="A2159" s="57">
        <v>2</v>
      </c>
      <c r="B2159" s="57">
        <v>42285342600000</v>
      </c>
      <c r="C2159" s="57" t="s">
        <v>167</v>
      </c>
      <c r="D2159" s="57" t="s">
        <v>168</v>
      </c>
      <c r="E2159" s="57" t="s">
        <v>169</v>
      </c>
      <c r="F2159" s="57">
        <v>0</v>
      </c>
      <c r="G2159" s="57" t="s">
        <v>49</v>
      </c>
      <c r="H2159" s="57" t="s">
        <v>150</v>
      </c>
      <c r="I2159" s="57" t="s">
        <v>151</v>
      </c>
      <c r="J2159" s="57" t="s">
        <v>152</v>
      </c>
      <c r="K2159" s="57" t="s">
        <v>51</v>
      </c>
      <c r="L2159" s="57" t="s">
        <v>153</v>
      </c>
      <c r="M2159" s="57" t="s">
        <v>154</v>
      </c>
      <c r="N2159" s="57" t="s">
        <v>155</v>
      </c>
      <c r="P2159" s="57" t="s">
        <v>156</v>
      </c>
      <c r="Q2159" s="57" t="s">
        <v>157</v>
      </c>
      <c r="R2159" s="57" t="s">
        <v>158</v>
      </c>
      <c r="S2159" s="57" t="s">
        <v>159</v>
      </c>
      <c r="U2159" s="57" t="s">
        <v>160</v>
      </c>
      <c r="V2159" s="57" t="s">
        <v>160</v>
      </c>
      <c r="W2159" s="57" t="s">
        <v>160</v>
      </c>
      <c r="X2159" s="57" t="s">
        <v>160</v>
      </c>
      <c r="Y2159" s="57" t="s">
        <v>160</v>
      </c>
      <c r="Z2159" s="57" t="s">
        <v>160</v>
      </c>
      <c r="AA2159" s="57" t="s">
        <v>160</v>
      </c>
      <c r="AB2159" s="57" t="s">
        <v>160</v>
      </c>
      <c r="AC2159" s="57" t="s">
        <v>160</v>
      </c>
      <c r="AD2159" s="57" t="s">
        <v>160</v>
      </c>
      <c r="AE2159" s="57" t="s">
        <v>160</v>
      </c>
      <c r="AF2159" s="57" t="s">
        <v>160</v>
      </c>
      <c r="AG2159" s="57" t="s">
        <v>160</v>
      </c>
      <c r="AH2159" s="57" t="s">
        <v>160</v>
      </c>
      <c r="AI2159" s="57" t="s">
        <v>179</v>
      </c>
      <c r="AL2159" s="9">
        <v>56189</v>
      </c>
      <c r="AM2159" s="57">
        <v>80.823688761</v>
      </c>
      <c r="AN2159" s="57">
        <v>768.42345250999995</v>
      </c>
      <c r="AO2159" s="57">
        <v>0</v>
      </c>
      <c r="AP2159" s="57">
        <v>80.823688761</v>
      </c>
      <c r="AQ2159" s="57">
        <v>576.31758938300004</v>
      </c>
      <c r="AR2159" s="57">
        <v>0</v>
      </c>
      <c r="AS2159" s="57">
        <v>3.9786268999999999E-2</v>
      </c>
      <c r="AT2159" s="57">
        <v>0.28369809699999998</v>
      </c>
      <c r="AU2159" s="57">
        <v>0</v>
      </c>
      <c r="AV2159" s="57">
        <v>62.119999993</v>
      </c>
      <c r="AW2159" s="57">
        <v>4.1849999999999996</v>
      </c>
      <c r="AX2159" s="57">
        <v>0</v>
      </c>
      <c r="AY2159" s="57">
        <v>2.4715230319999999</v>
      </c>
      <c r="AZ2159" s="57">
        <v>1.187276534</v>
      </c>
      <c r="BA2159" s="57">
        <v>0</v>
      </c>
      <c r="BB2159" s="57">
        <v>3.6587995659999999</v>
      </c>
      <c r="BC2159" s="57">
        <v>0</v>
      </c>
      <c r="BD2159" s="57">
        <v>0</v>
      </c>
      <c r="BE2159" s="57">
        <v>0</v>
      </c>
      <c r="BF2159" s="57">
        <v>0.20325665700000001</v>
      </c>
      <c r="BG2159" s="57">
        <v>9.1469989000000002E-2</v>
      </c>
      <c r="BH2159" s="57">
        <v>0.29472664599999998</v>
      </c>
      <c r="BI2159" s="57">
        <v>0</v>
      </c>
      <c r="BJ2159" s="57">
        <v>0</v>
      </c>
      <c r="BK2159" s="57">
        <v>0</v>
      </c>
      <c r="BL2159" s="57">
        <v>0</v>
      </c>
      <c r="BM2159" s="57">
        <v>0</v>
      </c>
      <c r="BN2159" s="57">
        <v>0</v>
      </c>
      <c r="BO2159" s="57">
        <v>0</v>
      </c>
      <c r="BP2159" s="57">
        <v>3.3640729199999999</v>
      </c>
      <c r="BQ2159" s="57">
        <v>0.196677356</v>
      </c>
      <c r="BR2159" s="57">
        <v>5.231703E-2</v>
      </c>
      <c r="BS2159" s="57">
        <v>3.3640729199999999</v>
      </c>
      <c r="BT2159" s="57">
        <v>0.196677356</v>
      </c>
      <c r="BU2159" s="57">
        <v>5.231703E-2</v>
      </c>
    </row>
    <row r="2160" spans="1:73" x14ac:dyDescent="0.25">
      <c r="A2160" s="57">
        <v>2</v>
      </c>
      <c r="B2160" s="57">
        <v>42285342600000</v>
      </c>
      <c r="C2160" s="57" t="s">
        <v>167</v>
      </c>
      <c r="D2160" s="57" t="s">
        <v>168</v>
      </c>
      <c r="E2160" s="57" t="s">
        <v>169</v>
      </c>
      <c r="F2160" s="57">
        <v>0</v>
      </c>
      <c r="G2160" s="57" t="s">
        <v>49</v>
      </c>
      <c r="H2160" s="57" t="s">
        <v>150</v>
      </c>
      <c r="I2160" s="57" t="s">
        <v>151</v>
      </c>
      <c r="J2160" s="57" t="s">
        <v>152</v>
      </c>
      <c r="K2160" s="57" t="s">
        <v>51</v>
      </c>
      <c r="L2160" s="57" t="s">
        <v>153</v>
      </c>
      <c r="M2160" s="57" t="s">
        <v>154</v>
      </c>
      <c r="N2160" s="57" t="s">
        <v>155</v>
      </c>
      <c r="P2160" s="57" t="s">
        <v>156</v>
      </c>
      <c r="Q2160" s="57" t="s">
        <v>157</v>
      </c>
      <c r="R2160" s="57" t="s">
        <v>158</v>
      </c>
      <c r="S2160" s="57" t="s">
        <v>159</v>
      </c>
      <c r="U2160" s="57" t="s">
        <v>160</v>
      </c>
      <c r="V2160" s="57" t="s">
        <v>160</v>
      </c>
      <c r="W2160" s="57" t="s">
        <v>160</v>
      </c>
      <c r="X2160" s="57" t="s">
        <v>160</v>
      </c>
      <c r="Y2160" s="57" t="s">
        <v>160</v>
      </c>
      <c r="Z2160" s="57" t="s">
        <v>160</v>
      </c>
      <c r="AA2160" s="57" t="s">
        <v>160</v>
      </c>
      <c r="AB2160" s="57" t="s">
        <v>160</v>
      </c>
      <c r="AC2160" s="57" t="s">
        <v>160</v>
      </c>
      <c r="AD2160" s="57" t="s">
        <v>160</v>
      </c>
      <c r="AE2160" s="57" t="s">
        <v>160</v>
      </c>
      <c r="AF2160" s="57" t="s">
        <v>160</v>
      </c>
      <c r="AG2160" s="57" t="s">
        <v>160</v>
      </c>
      <c r="AH2160" s="57" t="s">
        <v>160</v>
      </c>
      <c r="AI2160" s="57" t="s">
        <v>179</v>
      </c>
      <c r="AL2160" s="9">
        <v>56219</v>
      </c>
      <c r="AM2160" s="57">
        <v>82.938330055999998</v>
      </c>
      <c r="AN2160" s="57">
        <v>788.52820138100003</v>
      </c>
      <c r="AO2160" s="57">
        <v>0</v>
      </c>
      <c r="AP2160" s="57">
        <v>82.938330055999998</v>
      </c>
      <c r="AQ2160" s="57">
        <v>591.39615103599999</v>
      </c>
      <c r="AR2160" s="57">
        <v>0</v>
      </c>
      <c r="AS2160" s="57">
        <v>4.0827222000000003E-2</v>
      </c>
      <c r="AT2160" s="57">
        <v>0.291120669</v>
      </c>
      <c r="AU2160" s="57">
        <v>0</v>
      </c>
      <c r="AV2160" s="57">
        <v>62.120000009000002</v>
      </c>
      <c r="AW2160" s="57">
        <v>4.1850000009999997</v>
      </c>
      <c r="AX2160" s="57">
        <v>0</v>
      </c>
      <c r="AY2160" s="57">
        <v>2.5361870529999999</v>
      </c>
      <c r="AZ2160" s="57">
        <v>1.2183400010000001</v>
      </c>
      <c r="BA2160" s="57">
        <v>0</v>
      </c>
      <c r="BB2160" s="57">
        <v>3.754527054</v>
      </c>
      <c r="BC2160" s="57">
        <v>0</v>
      </c>
      <c r="BD2160" s="57">
        <v>0</v>
      </c>
      <c r="BE2160" s="57">
        <v>0</v>
      </c>
      <c r="BF2160" s="57">
        <v>0.208574589</v>
      </c>
      <c r="BG2160" s="57">
        <v>9.3863176000000006E-2</v>
      </c>
      <c r="BH2160" s="57">
        <v>0.302437766</v>
      </c>
      <c r="BI2160" s="57">
        <v>0</v>
      </c>
      <c r="BJ2160" s="57">
        <v>0</v>
      </c>
      <c r="BK2160" s="57">
        <v>0</v>
      </c>
      <c r="BL2160" s="57">
        <v>0</v>
      </c>
      <c r="BM2160" s="57">
        <v>0</v>
      </c>
      <c r="BN2160" s="57">
        <v>0</v>
      </c>
      <c r="BO2160" s="57">
        <v>0</v>
      </c>
      <c r="BP2160" s="57">
        <v>3.4520892879999998</v>
      </c>
      <c r="BQ2160" s="57">
        <v>0.200197128</v>
      </c>
      <c r="BR2160" s="57">
        <v>5.3052770999999999E-2</v>
      </c>
      <c r="BS2160" s="57">
        <v>3.4520892879999998</v>
      </c>
      <c r="BT2160" s="57">
        <v>0.200197128</v>
      </c>
      <c r="BU2160" s="57">
        <v>5.3052770999999999E-2</v>
      </c>
    </row>
    <row r="2161" spans="1:73" x14ac:dyDescent="0.25">
      <c r="A2161" s="57">
        <v>2</v>
      </c>
      <c r="B2161" s="57">
        <v>42285342600000</v>
      </c>
      <c r="C2161" s="57" t="s">
        <v>167</v>
      </c>
      <c r="D2161" s="57" t="s">
        <v>168</v>
      </c>
      <c r="E2161" s="57" t="s">
        <v>169</v>
      </c>
      <c r="F2161" s="57">
        <v>0</v>
      </c>
      <c r="G2161" s="57" t="s">
        <v>49</v>
      </c>
      <c r="H2161" s="57" t="s">
        <v>150</v>
      </c>
      <c r="I2161" s="57" t="s">
        <v>151</v>
      </c>
      <c r="J2161" s="57" t="s">
        <v>152</v>
      </c>
      <c r="K2161" s="57" t="s">
        <v>51</v>
      </c>
      <c r="L2161" s="57" t="s">
        <v>153</v>
      </c>
      <c r="M2161" s="57" t="s">
        <v>154</v>
      </c>
      <c r="N2161" s="57" t="s">
        <v>155</v>
      </c>
      <c r="P2161" s="57" t="s">
        <v>156</v>
      </c>
      <c r="Q2161" s="57" t="s">
        <v>157</v>
      </c>
      <c r="R2161" s="57" t="s">
        <v>158</v>
      </c>
      <c r="S2161" s="57" t="s">
        <v>159</v>
      </c>
      <c r="U2161" s="57" t="s">
        <v>160</v>
      </c>
      <c r="V2161" s="57" t="s">
        <v>160</v>
      </c>
      <c r="W2161" s="57" t="s">
        <v>160</v>
      </c>
      <c r="X2161" s="57" t="s">
        <v>160</v>
      </c>
      <c r="Y2161" s="57" t="s">
        <v>160</v>
      </c>
      <c r="Z2161" s="57" t="s">
        <v>160</v>
      </c>
      <c r="AA2161" s="57" t="s">
        <v>160</v>
      </c>
      <c r="AB2161" s="57" t="s">
        <v>160</v>
      </c>
      <c r="AC2161" s="57" t="s">
        <v>160</v>
      </c>
      <c r="AD2161" s="57" t="s">
        <v>160</v>
      </c>
      <c r="AE2161" s="57" t="s">
        <v>160</v>
      </c>
      <c r="AF2161" s="57" t="s">
        <v>160</v>
      </c>
      <c r="AG2161" s="57" t="s">
        <v>160</v>
      </c>
      <c r="AH2161" s="57" t="s">
        <v>160</v>
      </c>
      <c r="AI2161" s="57" t="s">
        <v>179</v>
      </c>
      <c r="AL2161" s="9">
        <v>56250</v>
      </c>
      <c r="AM2161" s="57">
        <v>82.353457547000005</v>
      </c>
      <c r="AN2161" s="57">
        <v>782.96758221599998</v>
      </c>
      <c r="AO2161" s="57">
        <v>0</v>
      </c>
      <c r="AP2161" s="57">
        <v>82.353457547000005</v>
      </c>
      <c r="AQ2161" s="57">
        <v>587.22568666200004</v>
      </c>
      <c r="AR2161" s="57">
        <v>0</v>
      </c>
      <c r="AS2161" s="57">
        <v>4.0539313E-2</v>
      </c>
      <c r="AT2161" s="57">
        <v>0.289067717</v>
      </c>
      <c r="AU2161" s="57">
        <v>0</v>
      </c>
      <c r="AV2161" s="57">
        <v>62.120000011000002</v>
      </c>
      <c r="AW2161" s="57">
        <v>4.1850000009999997</v>
      </c>
      <c r="AX2161" s="57">
        <v>0</v>
      </c>
      <c r="AY2161" s="57">
        <v>2.5183021239999999</v>
      </c>
      <c r="AZ2161" s="57">
        <v>1.209748394</v>
      </c>
      <c r="BA2161" s="57">
        <v>0</v>
      </c>
      <c r="BB2161" s="57">
        <v>3.7280505179999999</v>
      </c>
      <c r="BC2161" s="57">
        <v>0</v>
      </c>
      <c r="BD2161" s="57">
        <v>0</v>
      </c>
      <c r="BE2161" s="57">
        <v>0</v>
      </c>
      <c r="BF2161" s="57">
        <v>0.20710374300000001</v>
      </c>
      <c r="BG2161" s="57">
        <v>9.3201263000000006E-2</v>
      </c>
      <c r="BH2161" s="57">
        <v>0.30030500599999999</v>
      </c>
      <c r="BI2161" s="57">
        <v>0</v>
      </c>
      <c r="BJ2161" s="57">
        <v>0</v>
      </c>
      <c r="BK2161" s="57">
        <v>0</v>
      </c>
      <c r="BL2161" s="57">
        <v>0</v>
      </c>
      <c r="BM2161" s="57">
        <v>0</v>
      </c>
      <c r="BN2161" s="57">
        <v>0</v>
      </c>
      <c r="BO2161" s="57">
        <v>0</v>
      </c>
      <c r="BP2161" s="57">
        <v>3.427745512</v>
      </c>
      <c r="BQ2161" s="57">
        <v>0.19718381200000001</v>
      </c>
      <c r="BR2161" s="57">
        <v>5.2057461999999999E-2</v>
      </c>
      <c r="BS2161" s="57">
        <v>3.427745512</v>
      </c>
      <c r="BT2161" s="57">
        <v>0.19718381200000001</v>
      </c>
      <c r="BU2161" s="57">
        <v>5.2057461999999999E-2</v>
      </c>
    </row>
    <row r="2162" spans="1:73" x14ac:dyDescent="0.25">
      <c r="A2162" s="57">
        <v>2</v>
      </c>
      <c r="B2162" s="57">
        <v>42285342600000</v>
      </c>
      <c r="C2162" s="57" t="s">
        <v>167</v>
      </c>
      <c r="D2162" s="57" t="s">
        <v>168</v>
      </c>
      <c r="E2162" s="57" t="s">
        <v>169</v>
      </c>
      <c r="F2162" s="57">
        <v>0</v>
      </c>
      <c r="G2162" s="57" t="s">
        <v>49</v>
      </c>
      <c r="H2162" s="57" t="s">
        <v>150</v>
      </c>
      <c r="I2162" s="57" t="s">
        <v>151</v>
      </c>
      <c r="J2162" s="57" t="s">
        <v>152</v>
      </c>
      <c r="K2162" s="57" t="s">
        <v>51</v>
      </c>
      <c r="L2162" s="57" t="s">
        <v>153</v>
      </c>
      <c r="M2162" s="57" t="s">
        <v>154</v>
      </c>
      <c r="N2162" s="57" t="s">
        <v>155</v>
      </c>
      <c r="P2162" s="57" t="s">
        <v>156</v>
      </c>
      <c r="Q2162" s="57" t="s">
        <v>157</v>
      </c>
      <c r="R2162" s="57" t="s">
        <v>158</v>
      </c>
      <c r="S2162" s="57" t="s">
        <v>159</v>
      </c>
      <c r="U2162" s="57" t="s">
        <v>160</v>
      </c>
      <c r="V2162" s="57" t="s">
        <v>160</v>
      </c>
      <c r="W2162" s="57" t="s">
        <v>160</v>
      </c>
      <c r="X2162" s="57" t="s">
        <v>160</v>
      </c>
      <c r="Y2162" s="57" t="s">
        <v>160</v>
      </c>
      <c r="Z2162" s="57" t="s">
        <v>160</v>
      </c>
      <c r="AA2162" s="57" t="s">
        <v>160</v>
      </c>
      <c r="AB2162" s="57" t="s">
        <v>160</v>
      </c>
      <c r="AC2162" s="57" t="s">
        <v>160</v>
      </c>
      <c r="AD2162" s="57" t="s">
        <v>160</v>
      </c>
      <c r="AE2162" s="57" t="s">
        <v>160</v>
      </c>
      <c r="AF2162" s="57" t="s">
        <v>160</v>
      </c>
      <c r="AG2162" s="57" t="s">
        <v>160</v>
      </c>
      <c r="AH2162" s="57" t="s">
        <v>160</v>
      </c>
      <c r="AI2162" s="57" t="s">
        <v>179</v>
      </c>
      <c r="AL2162" s="9">
        <v>56281</v>
      </c>
      <c r="AM2162" s="57">
        <v>73.884489000000002</v>
      </c>
      <c r="AN2162" s="57">
        <v>702.44967774999998</v>
      </c>
      <c r="AO2162" s="57">
        <v>0</v>
      </c>
      <c r="AP2162" s="57">
        <v>73.884489000000002</v>
      </c>
      <c r="AQ2162" s="57">
        <v>526.83725831300001</v>
      </c>
      <c r="AR2162" s="57">
        <v>0</v>
      </c>
      <c r="AS2162" s="57">
        <v>3.6370379000000001E-2</v>
      </c>
      <c r="AT2162" s="57">
        <v>0.25934090900000001</v>
      </c>
      <c r="AU2162" s="57">
        <v>0</v>
      </c>
      <c r="AV2162" s="57">
        <v>62.119999987</v>
      </c>
      <c r="AW2162" s="57">
        <v>4.1849999990000004</v>
      </c>
      <c r="AX2162" s="57">
        <v>0</v>
      </c>
      <c r="AY2162" s="57">
        <v>2.2593279160000002</v>
      </c>
      <c r="AZ2162" s="57">
        <v>1.0853417030000001</v>
      </c>
      <c r="BA2162" s="57">
        <v>0</v>
      </c>
      <c r="BB2162" s="57">
        <v>3.3446696189999998</v>
      </c>
      <c r="BC2162" s="57">
        <v>0</v>
      </c>
      <c r="BD2162" s="57">
        <v>0</v>
      </c>
      <c r="BE2162" s="57">
        <v>0</v>
      </c>
      <c r="BF2162" s="57">
        <v>0.18580585099999999</v>
      </c>
      <c r="BG2162" s="57">
        <v>8.3616739999999995E-2</v>
      </c>
      <c r="BH2162" s="57">
        <v>0.26942259099999999</v>
      </c>
      <c r="BI2162" s="57">
        <v>0</v>
      </c>
      <c r="BJ2162" s="57">
        <v>0</v>
      </c>
      <c r="BK2162" s="57">
        <v>0</v>
      </c>
      <c r="BL2162" s="57">
        <v>0</v>
      </c>
      <c r="BM2162" s="57">
        <v>0</v>
      </c>
      <c r="BN2162" s="57">
        <v>0</v>
      </c>
      <c r="BO2162" s="57">
        <v>0</v>
      </c>
      <c r="BP2162" s="57">
        <v>3.0752470280000002</v>
      </c>
      <c r="BQ2162" s="57">
        <v>0.175618207</v>
      </c>
      <c r="BR2162" s="57">
        <v>4.6206315999999997E-2</v>
      </c>
      <c r="BS2162" s="57">
        <v>3.0752470280000002</v>
      </c>
      <c r="BT2162" s="57">
        <v>0.175618207</v>
      </c>
      <c r="BU2162" s="57">
        <v>4.6206315999999997E-2</v>
      </c>
    </row>
    <row r="2163" spans="1:73" x14ac:dyDescent="0.25">
      <c r="A2163" s="57">
        <v>2</v>
      </c>
      <c r="B2163" s="57">
        <v>42285342600000</v>
      </c>
      <c r="C2163" s="57" t="s">
        <v>167</v>
      </c>
      <c r="D2163" s="57" t="s">
        <v>168</v>
      </c>
      <c r="E2163" s="57" t="s">
        <v>169</v>
      </c>
      <c r="F2163" s="57">
        <v>0</v>
      </c>
      <c r="G2163" s="57" t="s">
        <v>49</v>
      </c>
      <c r="H2163" s="57" t="s">
        <v>150</v>
      </c>
      <c r="I2163" s="57" t="s">
        <v>151</v>
      </c>
      <c r="J2163" s="57" t="s">
        <v>152</v>
      </c>
      <c r="K2163" s="57" t="s">
        <v>51</v>
      </c>
      <c r="L2163" s="57" t="s">
        <v>153</v>
      </c>
      <c r="M2163" s="57" t="s">
        <v>154</v>
      </c>
      <c r="N2163" s="57" t="s">
        <v>155</v>
      </c>
      <c r="P2163" s="57" t="s">
        <v>156</v>
      </c>
      <c r="Q2163" s="57" t="s">
        <v>157</v>
      </c>
      <c r="R2163" s="57" t="s">
        <v>158</v>
      </c>
      <c r="S2163" s="57" t="s">
        <v>159</v>
      </c>
      <c r="U2163" s="57" t="s">
        <v>160</v>
      </c>
      <c r="V2163" s="57" t="s">
        <v>160</v>
      </c>
      <c r="W2163" s="57" t="s">
        <v>160</v>
      </c>
      <c r="X2163" s="57" t="s">
        <v>160</v>
      </c>
      <c r="Y2163" s="57" t="s">
        <v>160</v>
      </c>
      <c r="Z2163" s="57" t="s">
        <v>160</v>
      </c>
      <c r="AA2163" s="57" t="s">
        <v>160</v>
      </c>
      <c r="AB2163" s="57" t="s">
        <v>160</v>
      </c>
      <c r="AC2163" s="57" t="s">
        <v>160</v>
      </c>
      <c r="AD2163" s="57" t="s">
        <v>160</v>
      </c>
      <c r="AE2163" s="57" t="s">
        <v>160</v>
      </c>
      <c r="AF2163" s="57" t="s">
        <v>160</v>
      </c>
      <c r="AG2163" s="57" t="s">
        <v>160</v>
      </c>
      <c r="AH2163" s="57" t="s">
        <v>160</v>
      </c>
      <c r="AI2163" s="57" t="s">
        <v>179</v>
      </c>
      <c r="AL2163" s="9">
        <v>56309</v>
      </c>
      <c r="AM2163" s="57">
        <v>81.251683739000001</v>
      </c>
      <c r="AN2163" s="57">
        <v>772.49257362399999</v>
      </c>
      <c r="AO2163" s="57">
        <v>0</v>
      </c>
      <c r="AP2163" s="57">
        <v>81.251683739000001</v>
      </c>
      <c r="AQ2163" s="57">
        <v>579.36943021800005</v>
      </c>
      <c r="AR2163" s="57">
        <v>0</v>
      </c>
      <c r="AS2163" s="57">
        <v>3.9996954000000001E-2</v>
      </c>
      <c r="AT2163" s="57">
        <v>0.28520039600000002</v>
      </c>
      <c r="AU2163" s="57">
        <v>0</v>
      </c>
      <c r="AV2163" s="57">
        <v>62.119999987999996</v>
      </c>
      <c r="AW2163" s="57">
        <v>4.1849999990000004</v>
      </c>
      <c r="AX2163" s="57">
        <v>0</v>
      </c>
      <c r="AY2163" s="57">
        <v>2.4846107719999999</v>
      </c>
      <c r="AZ2163" s="57">
        <v>1.193563656</v>
      </c>
      <c r="BA2163" s="57">
        <v>0</v>
      </c>
      <c r="BB2163" s="57">
        <v>3.6781744280000002</v>
      </c>
      <c r="BC2163" s="57">
        <v>0</v>
      </c>
      <c r="BD2163" s="57">
        <v>0</v>
      </c>
      <c r="BE2163" s="57">
        <v>0</v>
      </c>
      <c r="BF2163" s="57">
        <v>0.20433298499999999</v>
      </c>
      <c r="BG2163" s="57">
        <v>9.1954360999999998E-2</v>
      </c>
      <c r="BH2163" s="57">
        <v>0.29628734600000001</v>
      </c>
      <c r="BI2163" s="57">
        <v>0</v>
      </c>
      <c r="BJ2163" s="57">
        <v>0</v>
      </c>
      <c r="BK2163" s="57">
        <v>0</v>
      </c>
      <c r="BL2163" s="57">
        <v>0</v>
      </c>
      <c r="BM2163" s="57">
        <v>0</v>
      </c>
      <c r="BN2163" s="57">
        <v>0</v>
      </c>
      <c r="BO2163" s="57">
        <v>0</v>
      </c>
      <c r="BP2163" s="57">
        <v>3.381887082</v>
      </c>
      <c r="BQ2163" s="57">
        <v>0.19157352799999999</v>
      </c>
      <c r="BR2163" s="57">
        <v>5.0214462000000001E-2</v>
      </c>
      <c r="BS2163" s="57">
        <v>3.381887082</v>
      </c>
      <c r="BT2163" s="57">
        <v>0.19157352799999999</v>
      </c>
      <c r="BU2163" s="57">
        <v>5.0214462000000001E-2</v>
      </c>
    </row>
    <row r="2164" spans="1:73" x14ac:dyDescent="0.25">
      <c r="A2164" s="57">
        <v>2</v>
      </c>
      <c r="B2164" s="57">
        <v>42285342600000</v>
      </c>
      <c r="C2164" s="57" t="s">
        <v>167</v>
      </c>
      <c r="D2164" s="57" t="s">
        <v>168</v>
      </c>
      <c r="E2164" s="57" t="s">
        <v>169</v>
      </c>
      <c r="F2164" s="57">
        <v>0</v>
      </c>
      <c r="G2164" s="57" t="s">
        <v>49</v>
      </c>
      <c r="H2164" s="57" t="s">
        <v>150</v>
      </c>
      <c r="I2164" s="57" t="s">
        <v>151</v>
      </c>
      <c r="J2164" s="57" t="s">
        <v>152</v>
      </c>
      <c r="K2164" s="57" t="s">
        <v>51</v>
      </c>
      <c r="L2164" s="57" t="s">
        <v>153</v>
      </c>
      <c r="M2164" s="57" t="s">
        <v>154</v>
      </c>
      <c r="N2164" s="57" t="s">
        <v>155</v>
      </c>
      <c r="P2164" s="57" t="s">
        <v>156</v>
      </c>
      <c r="Q2164" s="57" t="s">
        <v>157</v>
      </c>
      <c r="R2164" s="57" t="s">
        <v>158</v>
      </c>
      <c r="S2164" s="57" t="s">
        <v>159</v>
      </c>
      <c r="U2164" s="57" t="s">
        <v>160</v>
      </c>
      <c r="V2164" s="57" t="s">
        <v>160</v>
      </c>
      <c r="W2164" s="57" t="s">
        <v>160</v>
      </c>
      <c r="X2164" s="57" t="s">
        <v>160</v>
      </c>
      <c r="Y2164" s="57" t="s">
        <v>160</v>
      </c>
      <c r="Z2164" s="57" t="s">
        <v>160</v>
      </c>
      <c r="AA2164" s="57" t="s">
        <v>160</v>
      </c>
      <c r="AB2164" s="57" t="s">
        <v>160</v>
      </c>
      <c r="AC2164" s="57" t="s">
        <v>160</v>
      </c>
      <c r="AD2164" s="57" t="s">
        <v>160</v>
      </c>
      <c r="AE2164" s="57" t="s">
        <v>160</v>
      </c>
      <c r="AF2164" s="57" t="s">
        <v>160</v>
      </c>
      <c r="AG2164" s="57" t="s">
        <v>160</v>
      </c>
      <c r="AH2164" s="57" t="s">
        <v>160</v>
      </c>
      <c r="AI2164" s="57" t="s">
        <v>179</v>
      </c>
      <c r="AL2164" s="9">
        <v>56340</v>
      </c>
      <c r="AM2164" s="57">
        <v>78.085068433000004</v>
      </c>
      <c r="AN2164" s="57">
        <v>742.386282972</v>
      </c>
      <c r="AO2164" s="57">
        <v>0</v>
      </c>
      <c r="AP2164" s="57">
        <v>78.085068433000004</v>
      </c>
      <c r="AQ2164" s="57">
        <v>556.78971222899997</v>
      </c>
      <c r="AR2164" s="57">
        <v>0</v>
      </c>
      <c r="AS2164" s="57">
        <v>3.8438156000000001E-2</v>
      </c>
      <c r="AT2164" s="57">
        <v>0.27408530399999997</v>
      </c>
      <c r="AU2164" s="57">
        <v>0</v>
      </c>
      <c r="AV2164" s="57">
        <v>62.120000007000002</v>
      </c>
      <c r="AW2164" s="57">
        <v>4.1849999990000004</v>
      </c>
      <c r="AX2164" s="57">
        <v>0</v>
      </c>
      <c r="AY2164" s="57">
        <v>2.387778237</v>
      </c>
      <c r="AZ2164" s="57">
        <v>1.147046996</v>
      </c>
      <c r="BA2164" s="57">
        <v>0</v>
      </c>
      <c r="BB2164" s="57">
        <v>3.5348252339999999</v>
      </c>
      <c r="BC2164" s="57">
        <v>0</v>
      </c>
      <c r="BD2164" s="57">
        <v>0</v>
      </c>
      <c r="BE2164" s="57">
        <v>0</v>
      </c>
      <c r="BF2164" s="57">
        <v>0.19636953200000001</v>
      </c>
      <c r="BG2164" s="57">
        <v>8.8370631000000005E-2</v>
      </c>
      <c r="BH2164" s="57">
        <v>0.28474016299999999</v>
      </c>
      <c r="BI2164" s="57">
        <v>0</v>
      </c>
      <c r="BJ2164" s="57">
        <v>0</v>
      </c>
      <c r="BK2164" s="57">
        <v>0</v>
      </c>
      <c r="BL2164" s="57">
        <v>0</v>
      </c>
      <c r="BM2164" s="57">
        <v>0</v>
      </c>
      <c r="BN2164" s="57">
        <v>0</v>
      </c>
      <c r="BO2164" s="57">
        <v>0</v>
      </c>
      <c r="BP2164" s="57">
        <v>3.2500850699999999</v>
      </c>
      <c r="BQ2164" s="57">
        <v>0.18267171800000001</v>
      </c>
      <c r="BR2164" s="57">
        <v>4.7706657E-2</v>
      </c>
      <c r="BS2164" s="57">
        <v>3.2500850699999999</v>
      </c>
      <c r="BT2164" s="57">
        <v>0.18267171800000001</v>
      </c>
      <c r="BU2164" s="57">
        <v>4.7706657E-2</v>
      </c>
    </row>
    <row r="2165" spans="1:73" x14ac:dyDescent="0.25">
      <c r="A2165" s="57">
        <v>2</v>
      </c>
      <c r="B2165" s="57">
        <v>42285342600000</v>
      </c>
      <c r="C2165" s="57" t="s">
        <v>167</v>
      </c>
      <c r="D2165" s="57" t="s">
        <v>168</v>
      </c>
      <c r="E2165" s="57" t="s">
        <v>169</v>
      </c>
      <c r="F2165" s="57">
        <v>0</v>
      </c>
      <c r="G2165" s="57" t="s">
        <v>49</v>
      </c>
      <c r="H2165" s="57" t="s">
        <v>150</v>
      </c>
      <c r="I2165" s="57" t="s">
        <v>151</v>
      </c>
      <c r="J2165" s="57" t="s">
        <v>152</v>
      </c>
      <c r="K2165" s="57" t="s">
        <v>51</v>
      </c>
      <c r="L2165" s="57" t="s">
        <v>153</v>
      </c>
      <c r="M2165" s="57" t="s">
        <v>154</v>
      </c>
      <c r="N2165" s="57" t="s">
        <v>155</v>
      </c>
      <c r="P2165" s="57" t="s">
        <v>156</v>
      </c>
      <c r="Q2165" s="57" t="s">
        <v>157</v>
      </c>
      <c r="R2165" s="57" t="s">
        <v>158</v>
      </c>
      <c r="S2165" s="57" t="s">
        <v>159</v>
      </c>
      <c r="U2165" s="57" t="s">
        <v>160</v>
      </c>
      <c r="V2165" s="57" t="s">
        <v>160</v>
      </c>
      <c r="W2165" s="57" t="s">
        <v>160</v>
      </c>
      <c r="X2165" s="57" t="s">
        <v>160</v>
      </c>
      <c r="Y2165" s="57" t="s">
        <v>160</v>
      </c>
      <c r="Z2165" s="57" t="s">
        <v>160</v>
      </c>
      <c r="AA2165" s="57" t="s">
        <v>160</v>
      </c>
      <c r="AB2165" s="57" t="s">
        <v>160</v>
      </c>
      <c r="AC2165" s="57" t="s">
        <v>160</v>
      </c>
      <c r="AD2165" s="57" t="s">
        <v>160</v>
      </c>
      <c r="AE2165" s="57" t="s">
        <v>160</v>
      </c>
      <c r="AF2165" s="57" t="s">
        <v>160</v>
      </c>
      <c r="AG2165" s="57" t="s">
        <v>160</v>
      </c>
      <c r="AH2165" s="57" t="s">
        <v>160</v>
      </c>
      <c r="AI2165" s="57" t="s">
        <v>179</v>
      </c>
      <c r="AL2165" s="9">
        <v>56370</v>
      </c>
      <c r="AM2165" s="57">
        <v>80.128057472999998</v>
      </c>
      <c r="AN2165" s="57">
        <v>761.80980490599995</v>
      </c>
      <c r="AO2165" s="57">
        <v>0</v>
      </c>
      <c r="AP2165" s="57">
        <v>80.128057472999998</v>
      </c>
      <c r="AQ2165" s="57">
        <v>571.35735367899997</v>
      </c>
      <c r="AR2165" s="57">
        <v>0</v>
      </c>
      <c r="AS2165" s="57">
        <v>3.9443838000000002E-2</v>
      </c>
      <c r="AT2165" s="57">
        <v>0.28125637100000001</v>
      </c>
      <c r="AU2165" s="57">
        <v>0</v>
      </c>
      <c r="AV2165" s="57">
        <v>62.120000011000002</v>
      </c>
      <c r="AW2165" s="57">
        <v>4.1850000009999997</v>
      </c>
      <c r="AX2165" s="57">
        <v>0</v>
      </c>
      <c r="AY2165" s="57">
        <v>2.4502511899999999</v>
      </c>
      <c r="AZ2165" s="57">
        <v>1.177057912</v>
      </c>
      <c r="BA2165" s="57">
        <v>0</v>
      </c>
      <c r="BB2165" s="57">
        <v>3.6273091019999999</v>
      </c>
      <c r="BC2165" s="57">
        <v>0</v>
      </c>
      <c r="BD2165" s="57">
        <v>0</v>
      </c>
      <c r="BE2165" s="57">
        <v>0</v>
      </c>
      <c r="BF2165" s="57">
        <v>0.20150727299999999</v>
      </c>
      <c r="BG2165" s="57">
        <v>9.0682728000000004E-2</v>
      </c>
      <c r="BH2165" s="57">
        <v>0.29219000000000001</v>
      </c>
      <c r="BI2165" s="57">
        <v>0</v>
      </c>
      <c r="BJ2165" s="57">
        <v>0</v>
      </c>
      <c r="BK2165" s="57">
        <v>0</v>
      </c>
      <c r="BL2165" s="57">
        <v>0</v>
      </c>
      <c r="BM2165" s="57">
        <v>0</v>
      </c>
      <c r="BN2165" s="57">
        <v>0</v>
      </c>
      <c r="BO2165" s="57">
        <v>0</v>
      </c>
      <c r="BP2165" s="57">
        <v>3.3351191020000002</v>
      </c>
      <c r="BQ2165" s="57">
        <v>0.18594084299999999</v>
      </c>
      <c r="BR2165" s="57">
        <v>4.8377561999999999E-2</v>
      </c>
      <c r="BS2165" s="57">
        <v>3.3351191020000002</v>
      </c>
      <c r="BT2165" s="57">
        <v>0.18594084299999999</v>
      </c>
      <c r="BU2165" s="57">
        <v>4.8377561999999999E-2</v>
      </c>
    </row>
    <row r="2166" spans="1:73" x14ac:dyDescent="0.25">
      <c r="A2166" s="57">
        <v>2</v>
      </c>
      <c r="B2166" s="57">
        <v>42285342600000</v>
      </c>
      <c r="C2166" s="57" t="s">
        <v>167</v>
      </c>
      <c r="D2166" s="57" t="s">
        <v>168</v>
      </c>
      <c r="E2166" s="57" t="s">
        <v>169</v>
      </c>
      <c r="F2166" s="57">
        <v>0</v>
      </c>
      <c r="G2166" s="57" t="s">
        <v>49</v>
      </c>
      <c r="H2166" s="57" t="s">
        <v>150</v>
      </c>
      <c r="I2166" s="57" t="s">
        <v>151</v>
      </c>
      <c r="J2166" s="57" t="s">
        <v>152</v>
      </c>
      <c r="K2166" s="57" t="s">
        <v>51</v>
      </c>
      <c r="L2166" s="57" t="s">
        <v>153</v>
      </c>
      <c r="M2166" s="57" t="s">
        <v>154</v>
      </c>
      <c r="N2166" s="57" t="s">
        <v>155</v>
      </c>
      <c r="P2166" s="57" t="s">
        <v>156</v>
      </c>
      <c r="Q2166" s="57" t="s">
        <v>157</v>
      </c>
      <c r="R2166" s="57" t="s">
        <v>158</v>
      </c>
      <c r="S2166" s="57" t="s">
        <v>159</v>
      </c>
      <c r="U2166" s="57" t="s">
        <v>160</v>
      </c>
      <c r="V2166" s="57" t="s">
        <v>160</v>
      </c>
      <c r="W2166" s="57" t="s">
        <v>160</v>
      </c>
      <c r="X2166" s="57" t="s">
        <v>160</v>
      </c>
      <c r="Y2166" s="57" t="s">
        <v>160</v>
      </c>
      <c r="Z2166" s="57" t="s">
        <v>160</v>
      </c>
      <c r="AA2166" s="57" t="s">
        <v>160</v>
      </c>
      <c r="AB2166" s="57" t="s">
        <v>160</v>
      </c>
      <c r="AC2166" s="57" t="s">
        <v>160</v>
      </c>
      <c r="AD2166" s="57" t="s">
        <v>160</v>
      </c>
      <c r="AE2166" s="57" t="s">
        <v>160</v>
      </c>
      <c r="AF2166" s="57" t="s">
        <v>160</v>
      </c>
      <c r="AG2166" s="57" t="s">
        <v>160</v>
      </c>
      <c r="AH2166" s="57" t="s">
        <v>160</v>
      </c>
      <c r="AI2166" s="57" t="s">
        <v>179</v>
      </c>
      <c r="AL2166" s="9">
        <v>56401</v>
      </c>
      <c r="AM2166" s="57">
        <v>77.005233164000003</v>
      </c>
      <c r="AN2166" s="57">
        <v>732.11985293700002</v>
      </c>
      <c r="AO2166" s="57">
        <v>0</v>
      </c>
      <c r="AP2166" s="57">
        <v>77.005233164000003</v>
      </c>
      <c r="AQ2166" s="57">
        <v>549.08988970300004</v>
      </c>
      <c r="AR2166" s="57">
        <v>0</v>
      </c>
      <c r="AS2166" s="57">
        <v>3.7906596000000001E-2</v>
      </c>
      <c r="AT2166" s="57">
        <v>0.27029498899999999</v>
      </c>
      <c r="AU2166" s="57">
        <v>0</v>
      </c>
      <c r="AV2166" s="57">
        <v>62.120000013000002</v>
      </c>
      <c r="AW2166" s="57">
        <v>4.1849999999999996</v>
      </c>
      <c r="AX2166" s="57">
        <v>0</v>
      </c>
      <c r="AY2166" s="57">
        <v>2.3547577479999999</v>
      </c>
      <c r="AZ2166" s="57">
        <v>1.131184529</v>
      </c>
      <c r="BA2166" s="57">
        <v>0</v>
      </c>
      <c r="BB2166" s="57">
        <v>3.485942278</v>
      </c>
      <c r="BC2166" s="57">
        <v>0</v>
      </c>
      <c r="BD2166" s="57">
        <v>0</v>
      </c>
      <c r="BE2166" s="57">
        <v>0</v>
      </c>
      <c r="BF2166" s="57">
        <v>0.19365394599999999</v>
      </c>
      <c r="BG2166" s="57">
        <v>8.7148557000000001E-2</v>
      </c>
      <c r="BH2166" s="57">
        <v>0.28080250299999998</v>
      </c>
      <c r="BI2166" s="57">
        <v>0</v>
      </c>
      <c r="BJ2166" s="57">
        <v>0</v>
      </c>
      <c r="BK2166" s="57">
        <v>0</v>
      </c>
      <c r="BL2166" s="57">
        <v>0</v>
      </c>
      <c r="BM2166" s="57">
        <v>0</v>
      </c>
      <c r="BN2166" s="57">
        <v>0</v>
      </c>
      <c r="BO2166" s="57">
        <v>0</v>
      </c>
      <c r="BP2166" s="57">
        <v>3.2051397750000001</v>
      </c>
      <c r="BQ2166" s="57">
        <v>0.177300766</v>
      </c>
      <c r="BR2166" s="57">
        <v>4.5961495999999998E-2</v>
      </c>
      <c r="BS2166" s="57">
        <v>3.2051397750000001</v>
      </c>
      <c r="BT2166" s="57">
        <v>0.177300766</v>
      </c>
      <c r="BU2166" s="57">
        <v>4.5961495999999998E-2</v>
      </c>
    </row>
    <row r="2167" spans="1:73" x14ac:dyDescent="0.25">
      <c r="A2167" s="57">
        <v>2</v>
      </c>
      <c r="B2167" s="57">
        <v>42285342600000</v>
      </c>
      <c r="C2167" s="57" t="s">
        <v>167</v>
      </c>
      <c r="D2167" s="57" t="s">
        <v>168</v>
      </c>
      <c r="E2167" s="57" t="s">
        <v>169</v>
      </c>
      <c r="F2167" s="57">
        <v>0</v>
      </c>
      <c r="G2167" s="57" t="s">
        <v>49</v>
      </c>
      <c r="H2167" s="57" t="s">
        <v>150</v>
      </c>
      <c r="I2167" s="57" t="s">
        <v>151</v>
      </c>
      <c r="J2167" s="57" t="s">
        <v>152</v>
      </c>
      <c r="K2167" s="57" t="s">
        <v>51</v>
      </c>
      <c r="L2167" s="57" t="s">
        <v>153</v>
      </c>
      <c r="M2167" s="57" t="s">
        <v>154</v>
      </c>
      <c r="N2167" s="57" t="s">
        <v>155</v>
      </c>
      <c r="P2167" s="57" t="s">
        <v>156</v>
      </c>
      <c r="Q2167" s="57" t="s">
        <v>157</v>
      </c>
      <c r="R2167" s="57" t="s">
        <v>158</v>
      </c>
      <c r="S2167" s="57" t="s">
        <v>159</v>
      </c>
      <c r="U2167" s="57" t="s">
        <v>160</v>
      </c>
      <c r="V2167" s="57" t="s">
        <v>160</v>
      </c>
      <c r="W2167" s="57" t="s">
        <v>160</v>
      </c>
      <c r="X2167" s="57" t="s">
        <v>160</v>
      </c>
      <c r="Y2167" s="57" t="s">
        <v>160</v>
      </c>
      <c r="Z2167" s="57" t="s">
        <v>160</v>
      </c>
      <c r="AA2167" s="57" t="s">
        <v>160</v>
      </c>
      <c r="AB2167" s="57" t="s">
        <v>160</v>
      </c>
      <c r="AC2167" s="57" t="s">
        <v>160</v>
      </c>
      <c r="AD2167" s="57" t="s">
        <v>160</v>
      </c>
      <c r="AE2167" s="57" t="s">
        <v>160</v>
      </c>
      <c r="AF2167" s="57" t="s">
        <v>160</v>
      </c>
      <c r="AG2167" s="57" t="s">
        <v>160</v>
      </c>
      <c r="AH2167" s="57" t="s">
        <v>160</v>
      </c>
      <c r="AI2167" s="57" t="s">
        <v>179</v>
      </c>
      <c r="AL2167" s="9">
        <v>56431</v>
      </c>
      <c r="AM2167" s="57">
        <v>79.019969790999994</v>
      </c>
      <c r="AN2167" s="57">
        <v>751.27476776699996</v>
      </c>
      <c r="AO2167" s="57">
        <v>0</v>
      </c>
      <c r="AP2167" s="57">
        <v>79.019969790999994</v>
      </c>
      <c r="AQ2167" s="57">
        <v>563.45607582499997</v>
      </c>
      <c r="AR2167" s="57">
        <v>0</v>
      </c>
      <c r="AS2167" s="57">
        <v>3.8898370000000002E-2</v>
      </c>
      <c r="AT2167" s="57">
        <v>0.27736688799999998</v>
      </c>
      <c r="AU2167" s="57">
        <v>0</v>
      </c>
      <c r="AV2167" s="57">
        <v>62.119999989999997</v>
      </c>
      <c r="AW2167" s="57">
        <v>4.1849999990000004</v>
      </c>
      <c r="AX2167" s="57">
        <v>0</v>
      </c>
      <c r="AY2167" s="57">
        <v>2.4163667649999998</v>
      </c>
      <c r="AZ2167" s="57">
        <v>1.1607804260000001</v>
      </c>
      <c r="BA2167" s="57">
        <v>0</v>
      </c>
      <c r="BB2167" s="57">
        <v>3.5771471909999999</v>
      </c>
      <c r="BC2167" s="57">
        <v>0</v>
      </c>
      <c r="BD2167" s="57">
        <v>0</v>
      </c>
      <c r="BE2167" s="57">
        <v>0</v>
      </c>
      <c r="BF2167" s="57">
        <v>0.19872063700000001</v>
      </c>
      <c r="BG2167" s="57">
        <v>8.9428679999999997E-2</v>
      </c>
      <c r="BH2167" s="57">
        <v>0.28814931700000002</v>
      </c>
      <c r="BI2167" s="57">
        <v>0</v>
      </c>
      <c r="BJ2167" s="57">
        <v>0</v>
      </c>
      <c r="BK2167" s="57">
        <v>0</v>
      </c>
      <c r="BL2167" s="57">
        <v>0</v>
      </c>
      <c r="BM2167" s="57">
        <v>0</v>
      </c>
      <c r="BN2167" s="57">
        <v>0</v>
      </c>
      <c r="BO2167" s="57">
        <v>0</v>
      </c>
      <c r="BP2167" s="57">
        <v>3.2889978740000001</v>
      </c>
      <c r="BQ2167" s="57">
        <v>0.18047377100000001</v>
      </c>
      <c r="BR2167" s="57">
        <v>4.6607858000000002E-2</v>
      </c>
      <c r="BS2167" s="57">
        <v>3.2889978740000001</v>
      </c>
      <c r="BT2167" s="57">
        <v>0.18047377100000001</v>
      </c>
      <c r="BU2167" s="57">
        <v>4.6607858000000002E-2</v>
      </c>
    </row>
    <row r="2168" spans="1:73" x14ac:dyDescent="0.25">
      <c r="A2168" s="57">
        <v>2</v>
      </c>
      <c r="B2168" s="57">
        <v>42285342600000</v>
      </c>
      <c r="C2168" s="57" t="s">
        <v>167</v>
      </c>
      <c r="D2168" s="57" t="s">
        <v>168</v>
      </c>
      <c r="E2168" s="57" t="s">
        <v>169</v>
      </c>
      <c r="F2168" s="57">
        <v>0</v>
      </c>
      <c r="G2168" s="57" t="s">
        <v>49</v>
      </c>
      <c r="H2168" s="57" t="s">
        <v>150</v>
      </c>
      <c r="I2168" s="57" t="s">
        <v>151</v>
      </c>
      <c r="J2168" s="57" t="s">
        <v>152</v>
      </c>
      <c r="K2168" s="57" t="s">
        <v>51</v>
      </c>
      <c r="L2168" s="57" t="s">
        <v>153</v>
      </c>
      <c r="M2168" s="57" t="s">
        <v>154</v>
      </c>
      <c r="N2168" s="57" t="s">
        <v>155</v>
      </c>
      <c r="P2168" s="57" t="s">
        <v>156</v>
      </c>
      <c r="Q2168" s="57" t="s">
        <v>157</v>
      </c>
      <c r="R2168" s="57" t="s">
        <v>158</v>
      </c>
      <c r="S2168" s="57" t="s">
        <v>159</v>
      </c>
      <c r="U2168" s="57" t="s">
        <v>160</v>
      </c>
      <c r="V2168" s="57" t="s">
        <v>160</v>
      </c>
      <c r="W2168" s="57" t="s">
        <v>160</v>
      </c>
      <c r="X2168" s="57" t="s">
        <v>160</v>
      </c>
      <c r="Y2168" s="57" t="s">
        <v>160</v>
      </c>
      <c r="Z2168" s="57" t="s">
        <v>160</v>
      </c>
      <c r="AA2168" s="57" t="s">
        <v>160</v>
      </c>
      <c r="AB2168" s="57" t="s">
        <v>160</v>
      </c>
      <c r="AC2168" s="57" t="s">
        <v>160</v>
      </c>
      <c r="AD2168" s="57" t="s">
        <v>160</v>
      </c>
      <c r="AE2168" s="57" t="s">
        <v>160</v>
      </c>
      <c r="AF2168" s="57" t="s">
        <v>160</v>
      </c>
      <c r="AG2168" s="57" t="s">
        <v>160</v>
      </c>
      <c r="AH2168" s="57" t="s">
        <v>160</v>
      </c>
      <c r="AI2168" s="57" t="s">
        <v>179</v>
      </c>
      <c r="AL2168" s="9">
        <v>56462</v>
      </c>
      <c r="AM2168" s="57">
        <v>78.462729151999994</v>
      </c>
      <c r="AN2168" s="57">
        <v>745.97685595500002</v>
      </c>
      <c r="AO2168" s="57">
        <v>0</v>
      </c>
      <c r="AP2168" s="57">
        <v>78.462729151999994</v>
      </c>
      <c r="AQ2168" s="57">
        <v>559.48264196599996</v>
      </c>
      <c r="AR2168" s="57">
        <v>0</v>
      </c>
      <c r="AS2168" s="57">
        <v>3.8624063E-2</v>
      </c>
      <c r="AT2168" s="57">
        <v>0.27541092499999997</v>
      </c>
      <c r="AU2168" s="57">
        <v>0</v>
      </c>
      <c r="AV2168" s="57">
        <v>62.120000011000002</v>
      </c>
      <c r="AW2168" s="57">
        <v>4.1849999999999996</v>
      </c>
      <c r="AX2168" s="57">
        <v>0</v>
      </c>
      <c r="AY2168" s="57">
        <v>2.3993267970000001</v>
      </c>
      <c r="AZ2168" s="57">
        <v>1.152594723</v>
      </c>
      <c r="BA2168" s="57">
        <v>0</v>
      </c>
      <c r="BB2168" s="57">
        <v>3.551921519</v>
      </c>
      <c r="BC2168" s="57">
        <v>0</v>
      </c>
      <c r="BD2168" s="57">
        <v>0</v>
      </c>
      <c r="BE2168" s="57">
        <v>0</v>
      </c>
      <c r="BF2168" s="57">
        <v>0.19731927899999999</v>
      </c>
      <c r="BG2168" s="57">
        <v>8.8798037999999996E-2</v>
      </c>
      <c r="BH2168" s="57">
        <v>0.28611731699999998</v>
      </c>
      <c r="BI2168" s="57">
        <v>0</v>
      </c>
      <c r="BJ2168" s="57">
        <v>0</v>
      </c>
      <c r="BK2168" s="57">
        <v>0</v>
      </c>
      <c r="BL2168" s="57">
        <v>0</v>
      </c>
      <c r="BM2168" s="57">
        <v>0</v>
      </c>
      <c r="BN2168" s="57">
        <v>0</v>
      </c>
      <c r="BO2168" s="57">
        <v>0</v>
      </c>
      <c r="BP2168" s="57">
        <v>3.265804202</v>
      </c>
      <c r="BQ2168" s="57">
        <v>0.17775732499999999</v>
      </c>
      <c r="BR2168" s="57">
        <v>4.5733459999999997E-2</v>
      </c>
      <c r="BS2168" s="57">
        <v>3.265804202</v>
      </c>
      <c r="BT2168" s="57">
        <v>0.17775732499999999</v>
      </c>
      <c r="BU2168" s="57">
        <v>4.5733459999999997E-2</v>
      </c>
    </row>
    <row r="2169" spans="1:73" x14ac:dyDescent="0.25">
      <c r="A2169" s="57">
        <v>2</v>
      </c>
      <c r="B2169" s="57">
        <v>42285342600000</v>
      </c>
      <c r="C2169" s="57" t="s">
        <v>167</v>
      </c>
      <c r="D2169" s="57" t="s">
        <v>168</v>
      </c>
      <c r="E2169" s="57" t="s">
        <v>169</v>
      </c>
      <c r="F2169" s="57">
        <v>0</v>
      </c>
      <c r="G2169" s="57" t="s">
        <v>49</v>
      </c>
      <c r="H2169" s="57" t="s">
        <v>150</v>
      </c>
      <c r="I2169" s="57" t="s">
        <v>151</v>
      </c>
      <c r="J2169" s="57" t="s">
        <v>152</v>
      </c>
      <c r="K2169" s="57" t="s">
        <v>51</v>
      </c>
      <c r="L2169" s="57" t="s">
        <v>153</v>
      </c>
      <c r="M2169" s="57" t="s">
        <v>154</v>
      </c>
      <c r="N2169" s="57" t="s">
        <v>155</v>
      </c>
      <c r="P2169" s="57" t="s">
        <v>156</v>
      </c>
      <c r="Q2169" s="57" t="s">
        <v>157</v>
      </c>
      <c r="R2169" s="57" t="s">
        <v>158</v>
      </c>
      <c r="S2169" s="57" t="s">
        <v>159</v>
      </c>
      <c r="U2169" s="57" t="s">
        <v>160</v>
      </c>
      <c r="V2169" s="57" t="s">
        <v>160</v>
      </c>
      <c r="W2169" s="57" t="s">
        <v>160</v>
      </c>
      <c r="X2169" s="57" t="s">
        <v>160</v>
      </c>
      <c r="Y2169" s="57" t="s">
        <v>160</v>
      </c>
      <c r="Z2169" s="57" t="s">
        <v>160</v>
      </c>
      <c r="AA2169" s="57" t="s">
        <v>160</v>
      </c>
      <c r="AB2169" s="57" t="s">
        <v>160</v>
      </c>
      <c r="AC2169" s="57" t="s">
        <v>160</v>
      </c>
      <c r="AD2169" s="57" t="s">
        <v>160</v>
      </c>
      <c r="AE2169" s="57" t="s">
        <v>160</v>
      </c>
      <c r="AF2169" s="57" t="s">
        <v>160</v>
      </c>
      <c r="AG2169" s="57" t="s">
        <v>160</v>
      </c>
      <c r="AH2169" s="57" t="s">
        <v>160</v>
      </c>
      <c r="AI2169" s="57" t="s">
        <v>179</v>
      </c>
      <c r="AL2169" s="9">
        <v>56493</v>
      </c>
      <c r="AM2169" s="57">
        <v>75.404807548999997</v>
      </c>
      <c r="AN2169" s="57">
        <v>716.90396022499999</v>
      </c>
      <c r="AO2169" s="57">
        <v>0</v>
      </c>
      <c r="AP2169" s="57">
        <v>75.404807548999997</v>
      </c>
      <c r="AQ2169" s="57">
        <v>537.67797016899999</v>
      </c>
      <c r="AR2169" s="57">
        <v>0</v>
      </c>
      <c r="AS2169" s="57">
        <v>3.7118771000000002E-2</v>
      </c>
      <c r="AT2169" s="57">
        <v>0.26467735799999997</v>
      </c>
      <c r="AU2169" s="57">
        <v>0</v>
      </c>
      <c r="AV2169" s="57">
        <v>62.120000013000002</v>
      </c>
      <c r="AW2169" s="57">
        <v>4.1849999990000004</v>
      </c>
      <c r="AX2169" s="57">
        <v>0</v>
      </c>
      <c r="AY2169" s="57">
        <v>2.3058180269999999</v>
      </c>
      <c r="AZ2169" s="57">
        <v>1.1076747419999999</v>
      </c>
      <c r="BA2169" s="57">
        <v>0</v>
      </c>
      <c r="BB2169" s="57">
        <v>3.4134927689999999</v>
      </c>
      <c r="BC2169" s="57">
        <v>0</v>
      </c>
      <c r="BD2169" s="57">
        <v>0</v>
      </c>
      <c r="BE2169" s="57">
        <v>0</v>
      </c>
      <c r="BF2169" s="57">
        <v>0.18962917100000001</v>
      </c>
      <c r="BG2169" s="57">
        <v>8.5337318999999995E-2</v>
      </c>
      <c r="BH2169" s="57">
        <v>0.27496649000000001</v>
      </c>
      <c r="BI2169" s="57">
        <v>0</v>
      </c>
      <c r="BJ2169" s="57">
        <v>0</v>
      </c>
      <c r="BK2169" s="57">
        <v>0</v>
      </c>
      <c r="BL2169" s="57">
        <v>0</v>
      </c>
      <c r="BM2169" s="57">
        <v>0</v>
      </c>
      <c r="BN2169" s="57">
        <v>0</v>
      </c>
      <c r="BO2169" s="57">
        <v>0</v>
      </c>
      <c r="BP2169" s="57">
        <v>3.1385262790000001</v>
      </c>
      <c r="BQ2169" s="57">
        <v>0.16949750999999999</v>
      </c>
      <c r="BR2169" s="57">
        <v>4.3449445000000003E-2</v>
      </c>
      <c r="BS2169" s="57">
        <v>3.1385262790000001</v>
      </c>
      <c r="BT2169" s="57">
        <v>0.16949750999999999</v>
      </c>
      <c r="BU2169" s="57">
        <v>4.3449445000000003E-2</v>
      </c>
    </row>
    <row r="2170" spans="1:73" x14ac:dyDescent="0.25">
      <c r="A2170" s="57">
        <v>2</v>
      </c>
      <c r="B2170" s="57">
        <v>42285342600000</v>
      </c>
      <c r="C2170" s="57" t="s">
        <v>167</v>
      </c>
      <c r="D2170" s="57" t="s">
        <v>168</v>
      </c>
      <c r="E2170" s="57" t="s">
        <v>169</v>
      </c>
      <c r="F2170" s="57">
        <v>0</v>
      </c>
      <c r="G2170" s="57" t="s">
        <v>49</v>
      </c>
      <c r="H2170" s="57" t="s">
        <v>150</v>
      </c>
      <c r="I2170" s="57" t="s">
        <v>151</v>
      </c>
      <c r="J2170" s="57" t="s">
        <v>152</v>
      </c>
      <c r="K2170" s="57" t="s">
        <v>51</v>
      </c>
      <c r="L2170" s="57" t="s">
        <v>153</v>
      </c>
      <c r="M2170" s="57" t="s">
        <v>154</v>
      </c>
      <c r="N2170" s="57" t="s">
        <v>155</v>
      </c>
      <c r="P2170" s="57" t="s">
        <v>156</v>
      </c>
      <c r="Q2170" s="57" t="s">
        <v>157</v>
      </c>
      <c r="R2170" s="57" t="s">
        <v>158</v>
      </c>
      <c r="S2170" s="57" t="s">
        <v>159</v>
      </c>
      <c r="U2170" s="57" t="s">
        <v>160</v>
      </c>
      <c r="V2170" s="57" t="s">
        <v>160</v>
      </c>
      <c r="W2170" s="57" t="s">
        <v>160</v>
      </c>
      <c r="X2170" s="57" t="s">
        <v>160</v>
      </c>
      <c r="Y2170" s="57" t="s">
        <v>160</v>
      </c>
      <c r="Z2170" s="57" t="s">
        <v>160</v>
      </c>
      <c r="AA2170" s="57" t="s">
        <v>160</v>
      </c>
      <c r="AB2170" s="57" t="s">
        <v>160</v>
      </c>
      <c r="AC2170" s="57" t="s">
        <v>160</v>
      </c>
      <c r="AD2170" s="57" t="s">
        <v>160</v>
      </c>
      <c r="AE2170" s="57" t="s">
        <v>160</v>
      </c>
      <c r="AF2170" s="57" t="s">
        <v>160</v>
      </c>
      <c r="AG2170" s="57" t="s">
        <v>160</v>
      </c>
      <c r="AH2170" s="57" t="s">
        <v>160</v>
      </c>
      <c r="AI2170" s="57" t="s">
        <v>179</v>
      </c>
      <c r="AL2170" s="9">
        <v>56523</v>
      </c>
      <c r="AM2170" s="57">
        <v>77.377671227999997</v>
      </c>
      <c r="AN2170" s="57">
        <v>735.66077202899999</v>
      </c>
      <c r="AO2170" s="57">
        <v>0</v>
      </c>
      <c r="AP2170" s="57">
        <v>77.377671227999997</v>
      </c>
      <c r="AQ2170" s="57">
        <v>551.74557902200002</v>
      </c>
      <c r="AR2170" s="57">
        <v>0</v>
      </c>
      <c r="AS2170" s="57">
        <v>3.8089932E-2</v>
      </c>
      <c r="AT2170" s="57">
        <v>0.271602279</v>
      </c>
      <c r="AU2170" s="57">
        <v>0</v>
      </c>
      <c r="AV2170" s="57">
        <v>62.120000003999998</v>
      </c>
      <c r="AW2170" s="57">
        <v>4.1850000009999997</v>
      </c>
      <c r="AX2170" s="57">
        <v>0</v>
      </c>
      <c r="AY2170" s="57">
        <v>2.3661466029999998</v>
      </c>
      <c r="AZ2170" s="57">
        <v>1.1366555359999999</v>
      </c>
      <c r="BA2170" s="57">
        <v>0</v>
      </c>
      <c r="BB2170" s="57">
        <v>3.50280214</v>
      </c>
      <c r="BC2170" s="57">
        <v>0</v>
      </c>
      <c r="BD2170" s="57">
        <v>0</v>
      </c>
      <c r="BE2170" s="57">
        <v>0</v>
      </c>
      <c r="BF2170" s="57">
        <v>0.194590559</v>
      </c>
      <c r="BG2170" s="57">
        <v>8.7570052999999995E-2</v>
      </c>
      <c r="BH2170" s="57">
        <v>0.282160613</v>
      </c>
      <c r="BI2170" s="57">
        <v>0</v>
      </c>
      <c r="BJ2170" s="57">
        <v>0</v>
      </c>
      <c r="BK2170" s="57">
        <v>0</v>
      </c>
      <c r="BL2170" s="57">
        <v>0</v>
      </c>
      <c r="BM2170" s="57">
        <v>0</v>
      </c>
      <c r="BN2170" s="57">
        <v>0</v>
      </c>
      <c r="BO2170" s="57">
        <v>0</v>
      </c>
      <c r="BP2170" s="57">
        <v>3.2206415270000002</v>
      </c>
      <c r="BQ2170" s="57">
        <v>0.172530867</v>
      </c>
      <c r="BR2170" s="57">
        <v>4.4060479999999999E-2</v>
      </c>
      <c r="BS2170" s="57">
        <v>3.2206415270000002</v>
      </c>
      <c r="BT2170" s="57">
        <v>0.172530867</v>
      </c>
      <c r="BU2170" s="57">
        <v>4.4060479999999999E-2</v>
      </c>
    </row>
    <row r="2171" spans="1:73" x14ac:dyDescent="0.25">
      <c r="A2171" s="57">
        <v>2</v>
      </c>
      <c r="B2171" s="57">
        <v>42285342600000</v>
      </c>
      <c r="C2171" s="57" t="s">
        <v>167</v>
      </c>
      <c r="D2171" s="57" t="s">
        <v>168</v>
      </c>
      <c r="E2171" s="57" t="s">
        <v>169</v>
      </c>
      <c r="F2171" s="57">
        <v>0</v>
      </c>
      <c r="G2171" s="57" t="s">
        <v>49</v>
      </c>
      <c r="H2171" s="57" t="s">
        <v>150</v>
      </c>
      <c r="I2171" s="57" t="s">
        <v>151</v>
      </c>
      <c r="J2171" s="57" t="s">
        <v>152</v>
      </c>
      <c r="K2171" s="57" t="s">
        <v>51</v>
      </c>
      <c r="L2171" s="57" t="s">
        <v>153</v>
      </c>
      <c r="M2171" s="57" t="s">
        <v>154</v>
      </c>
      <c r="N2171" s="57" t="s">
        <v>155</v>
      </c>
      <c r="P2171" s="57" t="s">
        <v>156</v>
      </c>
      <c r="Q2171" s="57" t="s">
        <v>157</v>
      </c>
      <c r="R2171" s="57" t="s">
        <v>158</v>
      </c>
      <c r="S2171" s="57" t="s">
        <v>159</v>
      </c>
      <c r="U2171" s="57" t="s">
        <v>160</v>
      </c>
      <c r="V2171" s="57" t="s">
        <v>160</v>
      </c>
      <c r="W2171" s="57" t="s">
        <v>160</v>
      </c>
      <c r="X2171" s="57" t="s">
        <v>160</v>
      </c>
      <c r="Y2171" s="57" t="s">
        <v>160</v>
      </c>
      <c r="Z2171" s="57" t="s">
        <v>160</v>
      </c>
      <c r="AA2171" s="57" t="s">
        <v>160</v>
      </c>
      <c r="AB2171" s="57" t="s">
        <v>160</v>
      </c>
      <c r="AC2171" s="57" t="s">
        <v>160</v>
      </c>
      <c r="AD2171" s="57" t="s">
        <v>160</v>
      </c>
      <c r="AE2171" s="57" t="s">
        <v>160</v>
      </c>
      <c r="AF2171" s="57" t="s">
        <v>160</v>
      </c>
      <c r="AG2171" s="57" t="s">
        <v>160</v>
      </c>
      <c r="AH2171" s="57" t="s">
        <v>160</v>
      </c>
      <c r="AI2171" s="57" t="s">
        <v>179</v>
      </c>
      <c r="AL2171" s="9">
        <v>56554</v>
      </c>
      <c r="AM2171" s="57">
        <v>74.362037498999996</v>
      </c>
      <c r="AN2171" s="57">
        <v>706.98992420499997</v>
      </c>
      <c r="AO2171" s="57">
        <v>0</v>
      </c>
      <c r="AP2171" s="57">
        <v>74.362037498999996</v>
      </c>
      <c r="AQ2171" s="57">
        <v>530.24244315299995</v>
      </c>
      <c r="AR2171" s="57">
        <v>0</v>
      </c>
      <c r="AS2171" s="57">
        <v>3.6605457000000001E-2</v>
      </c>
      <c r="AT2171" s="57">
        <v>0.26101714500000001</v>
      </c>
      <c r="AU2171" s="57">
        <v>0</v>
      </c>
      <c r="AV2171" s="57">
        <v>62.120000003999998</v>
      </c>
      <c r="AW2171" s="57">
        <v>4.1850000009999997</v>
      </c>
      <c r="AX2171" s="57">
        <v>0</v>
      </c>
      <c r="AY2171" s="57">
        <v>2.2739309630000002</v>
      </c>
      <c r="AZ2171" s="57">
        <v>1.0923567519999999</v>
      </c>
      <c r="BA2171" s="57">
        <v>0</v>
      </c>
      <c r="BB2171" s="57">
        <v>3.3662877149999999</v>
      </c>
      <c r="BC2171" s="57">
        <v>0</v>
      </c>
      <c r="BD2171" s="57">
        <v>0</v>
      </c>
      <c r="BE2171" s="57">
        <v>0</v>
      </c>
      <c r="BF2171" s="57">
        <v>0.187006797</v>
      </c>
      <c r="BG2171" s="57">
        <v>8.4157193000000005E-2</v>
      </c>
      <c r="BH2171" s="57">
        <v>0.27116399000000002</v>
      </c>
      <c r="BI2171" s="57">
        <v>0</v>
      </c>
      <c r="BJ2171" s="57">
        <v>0</v>
      </c>
      <c r="BK2171" s="57">
        <v>0</v>
      </c>
      <c r="BL2171" s="57">
        <v>0</v>
      </c>
      <c r="BM2171" s="57">
        <v>0</v>
      </c>
      <c r="BN2171" s="57">
        <v>0</v>
      </c>
      <c r="BO2171" s="57">
        <v>0</v>
      </c>
      <c r="BP2171" s="57">
        <v>3.0951237250000001</v>
      </c>
      <c r="BQ2171" s="57">
        <v>0.16451390900000001</v>
      </c>
      <c r="BR2171" s="57">
        <v>4.1860016999999999E-2</v>
      </c>
      <c r="BS2171" s="57">
        <v>3.0951237250000001</v>
      </c>
      <c r="BT2171" s="57">
        <v>0.16451390900000001</v>
      </c>
      <c r="BU2171" s="57">
        <v>4.1860016999999999E-2</v>
      </c>
    </row>
    <row r="2172" spans="1:73" x14ac:dyDescent="0.25">
      <c r="A2172" s="57">
        <v>2</v>
      </c>
      <c r="B2172" s="57">
        <v>42285342600000</v>
      </c>
      <c r="C2172" s="57" t="s">
        <v>167</v>
      </c>
      <c r="D2172" s="57" t="s">
        <v>168</v>
      </c>
      <c r="E2172" s="57" t="s">
        <v>169</v>
      </c>
      <c r="F2172" s="57">
        <v>0</v>
      </c>
      <c r="G2172" s="57" t="s">
        <v>49</v>
      </c>
      <c r="H2172" s="57" t="s">
        <v>150</v>
      </c>
      <c r="I2172" s="57" t="s">
        <v>151</v>
      </c>
      <c r="J2172" s="57" t="s">
        <v>152</v>
      </c>
      <c r="K2172" s="57" t="s">
        <v>51</v>
      </c>
      <c r="L2172" s="57" t="s">
        <v>153</v>
      </c>
      <c r="M2172" s="57" t="s">
        <v>154</v>
      </c>
      <c r="N2172" s="57" t="s">
        <v>155</v>
      </c>
      <c r="P2172" s="57" t="s">
        <v>156</v>
      </c>
      <c r="Q2172" s="57" t="s">
        <v>157</v>
      </c>
      <c r="R2172" s="57" t="s">
        <v>158</v>
      </c>
      <c r="S2172" s="57" t="s">
        <v>159</v>
      </c>
      <c r="U2172" s="57" t="s">
        <v>160</v>
      </c>
      <c r="V2172" s="57" t="s">
        <v>160</v>
      </c>
      <c r="W2172" s="57" t="s">
        <v>160</v>
      </c>
      <c r="X2172" s="57" t="s">
        <v>160</v>
      </c>
      <c r="Y2172" s="57" t="s">
        <v>160</v>
      </c>
      <c r="Z2172" s="57" t="s">
        <v>160</v>
      </c>
      <c r="AA2172" s="57" t="s">
        <v>160</v>
      </c>
      <c r="AB2172" s="57" t="s">
        <v>160</v>
      </c>
      <c r="AC2172" s="57" t="s">
        <v>160</v>
      </c>
      <c r="AD2172" s="57" t="s">
        <v>160</v>
      </c>
      <c r="AE2172" s="57" t="s">
        <v>160</v>
      </c>
      <c r="AF2172" s="57" t="s">
        <v>160</v>
      </c>
      <c r="AG2172" s="57" t="s">
        <v>160</v>
      </c>
      <c r="AH2172" s="57" t="s">
        <v>160</v>
      </c>
      <c r="AI2172" s="57" t="s">
        <v>179</v>
      </c>
      <c r="AL2172" s="9">
        <v>56584</v>
      </c>
      <c r="AM2172" s="57">
        <v>76.307618525999999</v>
      </c>
      <c r="AN2172" s="57">
        <v>725.48734881400003</v>
      </c>
      <c r="AO2172" s="57">
        <v>0</v>
      </c>
      <c r="AP2172" s="57">
        <v>76.307618525999999</v>
      </c>
      <c r="AQ2172" s="57">
        <v>544.11551161</v>
      </c>
      <c r="AR2172" s="57">
        <v>0</v>
      </c>
      <c r="AS2172" s="57">
        <v>3.7563187999999997E-2</v>
      </c>
      <c r="AT2172" s="57">
        <v>0.26784630199999998</v>
      </c>
      <c r="AU2172" s="57">
        <v>0</v>
      </c>
      <c r="AV2172" s="57">
        <v>62.120000011999998</v>
      </c>
      <c r="AW2172" s="57">
        <v>4.1849999999999996</v>
      </c>
      <c r="AX2172" s="57">
        <v>0</v>
      </c>
      <c r="AY2172" s="57">
        <v>2.333425257</v>
      </c>
      <c r="AZ2172" s="57">
        <v>1.1209367729999999</v>
      </c>
      <c r="BA2172" s="57">
        <v>0</v>
      </c>
      <c r="BB2172" s="57">
        <v>3.45436203</v>
      </c>
      <c r="BC2172" s="57">
        <v>0</v>
      </c>
      <c r="BD2172" s="57">
        <v>0</v>
      </c>
      <c r="BE2172" s="57">
        <v>0</v>
      </c>
      <c r="BF2172" s="57">
        <v>0.19189957399999999</v>
      </c>
      <c r="BG2172" s="57">
        <v>8.6359051000000006E-2</v>
      </c>
      <c r="BH2172" s="57">
        <v>0.27825862499999998</v>
      </c>
      <c r="BI2172" s="57">
        <v>0</v>
      </c>
      <c r="BJ2172" s="57">
        <v>0</v>
      </c>
      <c r="BK2172" s="57">
        <v>0</v>
      </c>
      <c r="BL2172" s="57">
        <v>0</v>
      </c>
      <c r="BM2172" s="57">
        <v>0</v>
      </c>
      <c r="BN2172" s="57">
        <v>0</v>
      </c>
      <c r="BO2172" s="57">
        <v>0</v>
      </c>
      <c r="BP2172" s="57">
        <v>3.1761034050000001</v>
      </c>
      <c r="BQ2172" s="57">
        <v>0.16745807800000001</v>
      </c>
      <c r="BR2172" s="57">
        <v>4.2448699999999999E-2</v>
      </c>
      <c r="BS2172" s="57">
        <v>3.1761034050000001</v>
      </c>
      <c r="BT2172" s="57">
        <v>0.16745807800000001</v>
      </c>
      <c r="BU2172" s="57">
        <v>4.2448699999999999E-2</v>
      </c>
    </row>
    <row r="2173" spans="1:73" x14ac:dyDescent="0.25">
      <c r="A2173" s="57">
        <v>2</v>
      </c>
      <c r="B2173" s="57">
        <v>42285342600000</v>
      </c>
      <c r="C2173" s="57" t="s">
        <v>167</v>
      </c>
      <c r="D2173" s="57" t="s">
        <v>168</v>
      </c>
      <c r="E2173" s="57" t="s">
        <v>169</v>
      </c>
      <c r="F2173" s="57">
        <v>0</v>
      </c>
      <c r="G2173" s="57" t="s">
        <v>49</v>
      </c>
      <c r="H2173" s="57" t="s">
        <v>150</v>
      </c>
      <c r="I2173" s="57" t="s">
        <v>151</v>
      </c>
      <c r="J2173" s="57" t="s">
        <v>152</v>
      </c>
      <c r="K2173" s="57" t="s">
        <v>51</v>
      </c>
      <c r="L2173" s="57" t="s">
        <v>153</v>
      </c>
      <c r="M2173" s="57" t="s">
        <v>154</v>
      </c>
      <c r="N2173" s="57" t="s">
        <v>155</v>
      </c>
      <c r="P2173" s="57" t="s">
        <v>156</v>
      </c>
      <c r="Q2173" s="57" t="s">
        <v>157</v>
      </c>
      <c r="R2173" s="57" t="s">
        <v>158</v>
      </c>
      <c r="S2173" s="57" t="s">
        <v>159</v>
      </c>
      <c r="U2173" s="57" t="s">
        <v>160</v>
      </c>
      <c r="V2173" s="57" t="s">
        <v>160</v>
      </c>
      <c r="W2173" s="57" t="s">
        <v>160</v>
      </c>
      <c r="X2173" s="57" t="s">
        <v>160</v>
      </c>
      <c r="Y2173" s="57" t="s">
        <v>160</v>
      </c>
      <c r="Z2173" s="57" t="s">
        <v>160</v>
      </c>
      <c r="AA2173" s="57" t="s">
        <v>160</v>
      </c>
      <c r="AB2173" s="57" t="s">
        <v>160</v>
      </c>
      <c r="AC2173" s="57" t="s">
        <v>160</v>
      </c>
      <c r="AD2173" s="57" t="s">
        <v>160</v>
      </c>
      <c r="AE2173" s="57" t="s">
        <v>160</v>
      </c>
      <c r="AF2173" s="57" t="s">
        <v>160</v>
      </c>
      <c r="AG2173" s="57" t="s">
        <v>160</v>
      </c>
      <c r="AH2173" s="57" t="s">
        <v>160</v>
      </c>
      <c r="AI2173" s="57" t="s">
        <v>179</v>
      </c>
      <c r="AL2173" s="9">
        <v>56615</v>
      </c>
      <c r="AM2173" s="57">
        <v>75.769505107000001</v>
      </c>
      <c r="AN2173" s="57">
        <v>720.37128720800001</v>
      </c>
      <c r="AO2173" s="57">
        <v>0</v>
      </c>
      <c r="AP2173" s="57">
        <v>75.769505107000001</v>
      </c>
      <c r="AQ2173" s="57">
        <v>540.27846540600001</v>
      </c>
      <c r="AR2173" s="57">
        <v>0</v>
      </c>
      <c r="AS2173" s="57">
        <v>3.7298297000000001E-2</v>
      </c>
      <c r="AT2173" s="57">
        <v>0.265957477</v>
      </c>
      <c r="AU2173" s="57">
        <v>0</v>
      </c>
      <c r="AV2173" s="57">
        <v>62.120000009999998</v>
      </c>
      <c r="AW2173" s="57">
        <v>4.1849999990000004</v>
      </c>
      <c r="AX2173" s="57">
        <v>0</v>
      </c>
      <c r="AY2173" s="57">
        <v>2.3169701840000001</v>
      </c>
      <c r="AZ2173" s="57">
        <v>1.113032043</v>
      </c>
      <c r="BA2173" s="57">
        <v>0</v>
      </c>
      <c r="BB2173" s="57">
        <v>3.4300022270000001</v>
      </c>
      <c r="BC2173" s="57">
        <v>0</v>
      </c>
      <c r="BD2173" s="57">
        <v>0</v>
      </c>
      <c r="BE2173" s="57">
        <v>0</v>
      </c>
      <c r="BF2173" s="57">
        <v>0.19054631799999999</v>
      </c>
      <c r="BG2173" s="57">
        <v>8.5750056000000005E-2</v>
      </c>
      <c r="BH2173" s="57">
        <v>0.27629637400000001</v>
      </c>
      <c r="BI2173" s="57">
        <v>0</v>
      </c>
      <c r="BJ2173" s="57">
        <v>0</v>
      </c>
      <c r="BK2173" s="57">
        <v>0</v>
      </c>
      <c r="BL2173" s="57">
        <v>0</v>
      </c>
      <c r="BM2173" s="57">
        <v>0</v>
      </c>
      <c r="BN2173" s="57">
        <v>0</v>
      </c>
      <c r="BO2173" s="57">
        <v>0</v>
      </c>
      <c r="BP2173" s="57">
        <v>3.1537058529999999</v>
      </c>
      <c r="BQ2173" s="57">
        <v>0.16493754199999999</v>
      </c>
      <c r="BR2173" s="57">
        <v>4.1652331000000001E-2</v>
      </c>
      <c r="BS2173" s="57">
        <v>3.1537058529999999</v>
      </c>
      <c r="BT2173" s="57">
        <v>0.16493754199999999</v>
      </c>
      <c r="BU2173" s="57">
        <v>4.1652331000000001E-2</v>
      </c>
    </row>
    <row r="2174" spans="1:73" x14ac:dyDescent="0.25">
      <c r="A2174" s="57">
        <v>2</v>
      </c>
      <c r="B2174" s="57">
        <v>42285342600000</v>
      </c>
      <c r="C2174" s="57" t="s">
        <v>167</v>
      </c>
      <c r="D2174" s="57" t="s">
        <v>168</v>
      </c>
      <c r="E2174" s="57" t="s">
        <v>169</v>
      </c>
      <c r="F2174" s="57">
        <v>0</v>
      </c>
      <c r="G2174" s="57" t="s">
        <v>49</v>
      </c>
      <c r="H2174" s="57" t="s">
        <v>150</v>
      </c>
      <c r="I2174" s="57" t="s">
        <v>151</v>
      </c>
      <c r="J2174" s="57" t="s">
        <v>152</v>
      </c>
      <c r="K2174" s="57" t="s">
        <v>51</v>
      </c>
      <c r="L2174" s="57" t="s">
        <v>153</v>
      </c>
      <c r="M2174" s="57" t="s">
        <v>154</v>
      </c>
      <c r="N2174" s="57" t="s">
        <v>155</v>
      </c>
      <c r="P2174" s="57" t="s">
        <v>156</v>
      </c>
      <c r="Q2174" s="57" t="s">
        <v>157</v>
      </c>
      <c r="R2174" s="57" t="s">
        <v>158</v>
      </c>
      <c r="S2174" s="57" t="s">
        <v>159</v>
      </c>
      <c r="U2174" s="57" t="s">
        <v>160</v>
      </c>
      <c r="V2174" s="57" t="s">
        <v>160</v>
      </c>
      <c r="W2174" s="57" t="s">
        <v>160</v>
      </c>
      <c r="X2174" s="57" t="s">
        <v>160</v>
      </c>
      <c r="Y2174" s="57" t="s">
        <v>160</v>
      </c>
      <c r="Z2174" s="57" t="s">
        <v>160</v>
      </c>
      <c r="AA2174" s="57" t="s">
        <v>160</v>
      </c>
      <c r="AB2174" s="57" t="s">
        <v>160</v>
      </c>
      <c r="AC2174" s="57" t="s">
        <v>160</v>
      </c>
      <c r="AD2174" s="57" t="s">
        <v>160</v>
      </c>
      <c r="AE2174" s="57" t="s">
        <v>160</v>
      </c>
      <c r="AF2174" s="57" t="s">
        <v>160</v>
      </c>
      <c r="AG2174" s="57" t="s">
        <v>160</v>
      </c>
      <c r="AH2174" s="57" t="s">
        <v>160</v>
      </c>
      <c r="AI2174" s="57" t="s">
        <v>179</v>
      </c>
      <c r="AL2174" s="9">
        <v>56646</v>
      </c>
      <c r="AM2174" s="57">
        <v>67.977609361000006</v>
      </c>
      <c r="AN2174" s="57">
        <v>646.29058731600003</v>
      </c>
      <c r="AO2174" s="57">
        <v>0</v>
      </c>
      <c r="AP2174" s="57">
        <v>67.977609361000006</v>
      </c>
      <c r="AQ2174" s="57">
        <v>484.71794048700002</v>
      </c>
      <c r="AR2174" s="57">
        <v>0</v>
      </c>
      <c r="AS2174" s="57">
        <v>3.3462657999999999E-2</v>
      </c>
      <c r="AT2174" s="57">
        <v>0.23860725299999999</v>
      </c>
      <c r="AU2174" s="57">
        <v>0</v>
      </c>
      <c r="AV2174" s="57">
        <v>62.120000001000001</v>
      </c>
      <c r="AW2174" s="57">
        <v>4.1850000009999997</v>
      </c>
      <c r="AX2174" s="57">
        <v>0</v>
      </c>
      <c r="AY2174" s="57">
        <v>2.0787003140000002</v>
      </c>
      <c r="AZ2174" s="57">
        <v>0.99857135500000005</v>
      </c>
      <c r="BA2174" s="57">
        <v>0</v>
      </c>
      <c r="BB2174" s="57">
        <v>3.0772716689999999</v>
      </c>
      <c r="BC2174" s="57">
        <v>0</v>
      </c>
      <c r="BD2174" s="57">
        <v>0</v>
      </c>
      <c r="BE2174" s="57">
        <v>0</v>
      </c>
      <c r="BF2174" s="57">
        <v>0.170951139</v>
      </c>
      <c r="BG2174" s="57">
        <v>7.6931791999999999E-2</v>
      </c>
      <c r="BH2174" s="57">
        <v>0.24788293</v>
      </c>
      <c r="BI2174" s="57">
        <v>0</v>
      </c>
      <c r="BJ2174" s="57">
        <v>0</v>
      </c>
      <c r="BK2174" s="57">
        <v>0</v>
      </c>
      <c r="BL2174" s="57">
        <v>0</v>
      </c>
      <c r="BM2174" s="57">
        <v>0</v>
      </c>
      <c r="BN2174" s="57">
        <v>0</v>
      </c>
      <c r="BO2174" s="57">
        <v>0</v>
      </c>
      <c r="BP2174" s="57">
        <v>2.8293887390000001</v>
      </c>
      <c r="BQ2174" s="57">
        <v>0.14689864799999999</v>
      </c>
      <c r="BR2174" s="57">
        <v>3.6970699000000003E-2</v>
      </c>
      <c r="BS2174" s="57">
        <v>2.8293887390000001</v>
      </c>
      <c r="BT2174" s="57">
        <v>0.14689864799999999</v>
      </c>
      <c r="BU2174" s="57">
        <v>3.6970699000000003E-2</v>
      </c>
    </row>
    <row r="2175" spans="1:73" x14ac:dyDescent="0.25">
      <c r="A2175" s="57">
        <v>2</v>
      </c>
      <c r="B2175" s="57">
        <v>42285342600000</v>
      </c>
      <c r="C2175" s="57" t="s">
        <v>167</v>
      </c>
      <c r="D2175" s="57" t="s">
        <v>168</v>
      </c>
      <c r="E2175" s="57" t="s">
        <v>169</v>
      </c>
      <c r="F2175" s="57">
        <v>0</v>
      </c>
      <c r="G2175" s="57" t="s">
        <v>49</v>
      </c>
      <c r="H2175" s="57" t="s">
        <v>150</v>
      </c>
      <c r="I2175" s="57" t="s">
        <v>151</v>
      </c>
      <c r="J2175" s="57" t="s">
        <v>152</v>
      </c>
      <c r="K2175" s="57" t="s">
        <v>51</v>
      </c>
      <c r="L2175" s="57" t="s">
        <v>153</v>
      </c>
      <c r="M2175" s="57" t="s">
        <v>154</v>
      </c>
      <c r="N2175" s="57" t="s">
        <v>155</v>
      </c>
      <c r="P2175" s="57" t="s">
        <v>156</v>
      </c>
      <c r="Q2175" s="57" t="s">
        <v>157</v>
      </c>
      <c r="R2175" s="57" t="s">
        <v>158</v>
      </c>
      <c r="S2175" s="57" t="s">
        <v>159</v>
      </c>
      <c r="U2175" s="57" t="s">
        <v>160</v>
      </c>
      <c r="V2175" s="57" t="s">
        <v>160</v>
      </c>
      <c r="W2175" s="57" t="s">
        <v>160</v>
      </c>
      <c r="X2175" s="57" t="s">
        <v>160</v>
      </c>
      <c r="Y2175" s="57" t="s">
        <v>160</v>
      </c>
      <c r="Z2175" s="57" t="s">
        <v>160</v>
      </c>
      <c r="AA2175" s="57" t="s">
        <v>160</v>
      </c>
      <c r="AB2175" s="57" t="s">
        <v>160</v>
      </c>
      <c r="AC2175" s="57" t="s">
        <v>160</v>
      </c>
      <c r="AD2175" s="57" t="s">
        <v>160</v>
      </c>
      <c r="AE2175" s="57" t="s">
        <v>160</v>
      </c>
      <c r="AF2175" s="57" t="s">
        <v>160</v>
      </c>
      <c r="AG2175" s="57" t="s">
        <v>160</v>
      </c>
      <c r="AH2175" s="57" t="s">
        <v>160</v>
      </c>
      <c r="AI2175" s="57" t="s">
        <v>179</v>
      </c>
      <c r="AL2175" s="9">
        <v>56674</v>
      </c>
      <c r="AM2175" s="57">
        <v>74.755815351999999</v>
      </c>
      <c r="AN2175" s="57">
        <v>710.73372928799995</v>
      </c>
      <c r="AO2175" s="57">
        <v>0</v>
      </c>
      <c r="AP2175" s="57">
        <v>74.755815351999999</v>
      </c>
      <c r="AQ2175" s="57">
        <v>533.05029696600002</v>
      </c>
      <c r="AR2175" s="57">
        <v>0</v>
      </c>
      <c r="AS2175" s="57">
        <v>3.6799298000000001E-2</v>
      </c>
      <c r="AT2175" s="57">
        <v>0.26239933900000001</v>
      </c>
      <c r="AU2175" s="57">
        <v>0</v>
      </c>
      <c r="AV2175" s="57">
        <v>62.120000007000002</v>
      </c>
      <c r="AW2175" s="57">
        <v>4.1850000009999997</v>
      </c>
      <c r="AX2175" s="57">
        <v>0</v>
      </c>
      <c r="AY2175" s="57">
        <v>2.2859723710000002</v>
      </c>
      <c r="AZ2175" s="57">
        <v>1.0981412340000001</v>
      </c>
      <c r="BA2175" s="57">
        <v>0</v>
      </c>
      <c r="BB2175" s="57">
        <v>3.384113605</v>
      </c>
      <c r="BC2175" s="57">
        <v>0</v>
      </c>
      <c r="BD2175" s="57">
        <v>0</v>
      </c>
      <c r="BE2175" s="57">
        <v>0</v>
      </c>
      <c r="BF2175" s="57">
        <v>0.18799707500000001</v>
      </c>
      <c r="BG2175" s="57">
        <v>8.4602839999999999E-2</v>
      </c>
      <c r="BH2175" s="57">
        <v>0.272599916</v>
      </c>
      <c r="BI2175" s="57">
        <v>0</v>
      </c>
      <c r="BJ2175" s="57">
        <v>0</v>
      </c>
      <c r="BK2175" s="57">
        <v>0</v>
      </c>
      <c r="BL2175" s="57">
        <v>0</v>
      </c>
      <c r="BM2175" s="57">
        <v>0</v>
      </c>
      <c r="BN2175" s="57">
        <v>0</v>
      </c>
      <c r="BO2175" s="57">
        <v>0</v>
      </c>
      <c r="BP2175" s="57">
        <v>3.1115136900000002</v>
      </c>
      <c r="BQ2175" s="57">
        <v>0.16024473</v>
      </c>
      <c r="BR2175" s="57">
        <v>4.0177705000000001E-2</v>
      </c>
      <c r="BS2175" s="57">
        <v>3.1115136900000002</v>
      </c>
      <c r="BT2175" s="57">
        <v>0.16024473</v>
      </c>
      <c r="BU2175" s="57">
        <v>4.0177705000000001E-2</v>
      </c>
    </row>
    <row r="2176" spans="1:73" x14ac:dyDescent="0.25">
      <c r="A2176" s="57">
        <v>2</v>
      </c>
      <c r="B2176" s="57">
        <v>42285342600000</v>
      </c>
      <c r="C2176" s="57" t="s">
        <v>167</v>
      </c>
      <c r="D2176" s="57" t="s">
        <v>168</v>
      </c>
      <c r="E2176" s="57" t="s">
        <v>169</v>
      </c>
      <c r="F2176" s="57">
        <v>0</v>
      </c>
      <c r="G2176" s="57" t="s">
        <v>49</v>
      </c>
      <c r="H2176" s="57" t="s">
        <v>150</v>
      </c>
      <c r="I2176" s="57" t="s">
        <v>151</v>
      </c>
      <c r="J2176" s="57" t="s">
        <v>152</v>
      </c>
      <c r="K2176" s="57" t="s">
        <v>51</v>
      </c>
      <c r="L2176" s="57" t="s">
        <v>153</v>
      </c>
      <c r="M2176" s="57" t="s">
        <v>154</v>
      </c>
      <c r="N2176" s="57" t="s">
        <v>155</v>
      </c>
      <c r="P2176" s="57" t="s">
        <v>156</v>
      </c>
      <c r="Q2176" s="57" t="s">
        <v>157</v>
      </c>
      <c r="R2176" s="57" t="s">
        <v>158</v>
      </c>
      <c r="S2176" s="57" t="s">
        <v>159</v>
      </c>
      <c r="U2176" s="57" t="s">
        <v>160</v>
      </c>
      <c r="V2176" s="57" t="s">
        <v>160</v>
      </c>
      <c r="W2176" s="57" t="s">
        <v>160</v>
      </c>
      <c r="X2176" s="57" t="s">
        <v>160</v>
      </c>
      <c r="Y2176" s="57" t="s">
        <v>160</v>
      </c>
      <c r="Z2176" s="57" t="s">
        <v>160</v>
      </c>
      <c r="AA2176" s="57" t="s">
        <v>160</v>
      </c>
      <c r="AB2176" s="57" t="s">
        <v>160</v>
      </c>
      <c r="AC2176" s="57" t="s">
        <v>160</v>
      </c>
      <c r="AD2176" s="57" t="s">
        <v>160</v>
      </c>
      <c r="AE2176" s="57" t="s">
        <v>160</v>
      </c>
      <c r="AF2176" s="57" t="s">
        <v>160</v>
      </c>
      <c r="AG2176" s="57" t="s">
        <v>160</v>
      </c>
      <c r="AH2176" s="57" t="s">
        <v>160</v>
      </c>
      <c r="AI2176" s="57" t="s">
        <v>179</v>
      </c>
      <c r="AL2176" s="9">
        <v>56705</v>
      </c>
      <c r="AM2176" s="57">
        <v>71.842363000000006</v>
      </c>
      <c r="AN2176" s="57">
        <v>683.03436108699998</v>
      </c>
      <c r="AO2176" s="57">
        <v>0</v>
      </c>
      <c r="AP2176" s="57">
        <v>71.842363000000006</v>
      </c>
      <c r="AQ2176" s="57">
        <v>512.27577081499999</v>
      </c>
      <c r="AR2176" s="57">
        <v>0</v>
      </c>
      <c r="AS2176" s="57">
        <v>3.5365121999999999E-2</v>
      </c>
      <c r="AT2176" s="57">
        <v>0.25217287100000002</v>
      </c>
      <c r="AU2176" s="57">
        <v>0</v>
      </c>
      <c r="AV2176" s="57">
        <v>62.120000009999998</v>
      </c>
      <c r="AW2176" s="57">
        <v>4.1849999990000004</v>
      </c>
      <c r="AX2176" s="57">
        <v>0</v>
      </c>
      <c r="AY2176" s="57">
        <v>2.1968813539999998</v>
      </c>
      <c r="AZ2176" s="57">
        <v>1.055343465</v>
      </c>
      <c r="BA2176" s="57">
        <v>0</v>
      </c>
      <c r="BB2176" s="57">
        <v>3.2522248189999998</v>
      </c>
      <c r="BC2176" s="57">
        <v>0</v>
      </c>
      <c r="BD2176" s="57">
        <v>0</v>
      </c>
      <c r="BE2176" s="57">
        <v>0</v>
      </c>
      <c r="BF2176" s="57">
        <v>0.18067028099999999</v>
      </c>
      <c r="BG2176" s="57">
        <v>8.1305619999999995E-2</v>
      </c>
      <c r="BH2176" s="57">
        <v>0.26197590100000001</v>
      </c>
      <c r="BI2176" s="57">
        <v>0</v>
      </c>
      <c r="BJ2176" s="57">
        <v>0</v>
      </c>
      <c r="BK2176" s="57">
        <v>0</v>
      </c>
      <c r="BL2176" s="57">
        <v>0</v>
      </c>
      <c r="BM2176" s="57">
        <v>0</v>
      </c>
      <c r="BN2176" s="57">
        <v>0</v>
      </c>
      <c r="BO2176" s="57">
        <v>0</v>
      </c>
      <c r="BP2176" s="57">
        <v>2.9902489179999998</v>
      </c>
      <c r="BQ2176" s="57">
        <v>0.152798669</v>
      </c>
      <c r="BR2176" s="57">
        <v>3.8171154999999998E-2</v>
      </c>
      <c r="BS2176" s="57">
        <v>2.9902489179999998</v>
      </c>
      <c r="BT2176" s="57">
        <v>0.152798669</v>
      </c>
      <c r="BU2176" s="57">
        <v>3.8171154999999998E-2</v>
      </c>
    </row>
    <row r="2177" spans="1:73" x14ac:dyDescent="0.25">
      <c r="A2177" s="57">
        <v>2</v>
      </c>
      <c r="B2177" s="57">
        <v>42285342600000</v>
      </c>
      <c r="C2177" s="57" t="s">
        <v>167</v>
      </c>
      <c r="D2177" s="57" t="s">
        <v>168</v>
      </c>
      <c r="E2177" s="57" t="s">
        <v>169</v>
      </c>
      <c r="F2177" s="57">
        <v>0</v>
      </c>
      <c r="G2177" s="57" t="s">
        <v>49</v>
      </c>
      <c r="H2177" s="57" t="s">
        <v>150</v>
      </c>
      <c r="I2177" s="57" t="s">
        <v>151</v>
      </c>
      <c r="J2177" s="57" t="s">
        <v>152</v>
      </c>
      <c r="K2177" s="57" t="s">
        <v>51</v>
      </c>
      <c r="L2177" s="57" t="s">
        <v>153</v>
      </c>
      <c r="M2177" s="57" t="s">
        <v>154</v>
      </c>
      <c r="N2177" s="57" t="s">
        <v>155</v>
      </c>
      <c r="P2177" s="57" t="s">
        <v>156</v>
      </c>
      <c r="Q2177" s="57" t="s">
        <v>157</v>
      </c>
      <c r="R2177" s="57" t="s">
        <v>158</v>
      </c>
      <c r="S2177" s="57" t="s">
        <v>159</v>
      </c>
      <c r="U2177" s="57" t="s">
        <v>160</v>
      </c>
      <c r="V2177" s="57" t="s">
        <v>160</v>
      </c>
      <c r="W2177" s="57" t="s">
        <v>160</v>
      </c>
      <c r="X2177" s="57" t="s">
        <v>160</v>
      </c>
      <c r="Y2177" s="57" t="s">
        <v>160</v>
      </c>
      <c r="Z2177" s="57" t="s">
        <v>160</v>
      </c>
      <c r="AA2177" s="57" t="s">
        <v>160</v>
      </c>
      <c r="AB2177" s="57" t="s">
        <v>160</v>
      </c>
      <c r="AC2177" s="57" t="s">
        <v>160</v>
      </c>
      <c r="AD2177" s="57" t="s">
        <v>160</v>
      </c>
      <c r="AE2177" s="57" t="s">
        <v>160</v>
      </c>
      <c r="AF2177" s="57" t="s">
        <v>160</v>
      </c>
      <c r="AG2177" s="57" t="s">
        <v>160</v>
      </c>
      <c r="AH2177" s="57" t="s">
        <v>160</v>
      </c>
      <c r="AI2177" s="57" t="s">
        <v>179</v>
      </c>
      <c r="AL2177" s="9">
        <v>56735</v>
      </c>
      <c r="AM2177" s="57">
        <v>73.722020189000006</v>
      </c>
      <c r="AN2177" s="57">
        <v>700.90502114399999</v>
      </c>
      <c r="AO2177" s="57">
        <v>0</v>
      </c>
      <c r="AP2177" s="57">
        <v>73.722020189000006</v>
      </c>
      <c r="AQ2177" s="57">
        <v>525.67876585800002</v>
      </c>
      <c r="AR2177" s="57">
        <v>0</v>
      </c>
      <c r="AS2177" s="57">
        <v>3.6290401999999999E-2</v>
      </c>
      <c r="AT2177" s="57">
        <v>0.25877062899999997</v>
      </c>
      <c r="AU2177" s="57">
        <v>0</v>
      </c>
      <c r="AV2177" s="57">
        <v>62.119999993</v>
      </c>
      <c r="AW2177" s="57">
        <v>4.1849999990000004</v>
      </c>
      <c r="AX2177" s="57">
        <v>0</v>
      </c>
      <c r="AY2177" s="57">
        <v>2.254359751</v>
      </c>
      <c r="AZ2177" s="57">
        <v>1.082955084</v>
      </c>
      <c r="BA2177" s="57">
        <v>0</v>
      </c>
      <c r="BB2177" s="57">
        <v>3.3373148349999999</v>
      </c>
      <c r="BC2177" s="57">
        <v>0</v>
      </c>
      <c r="BD2177" s="57">
        <v>0</v>
      </c>
      <c r="BE2177" s="57">
        <v>0</v>
      </c>
      <c r="BF2177" s="57">
        <v>0.185397272</v>
      </c>
      <c r="BG2177" s="57">
        <v>8.3432871000000006E-2</v>
      </c>
      <c r="BH2177" s="57">
        <v>0.26883014199999999</v>
      </c>
      <c r="BI2177" s="57">
        <v>0</v>
      </c>
      <c r="BJ2177" s="57">
        <v>0</v>
      </c>
      <c r="BK2177" s="57">
        <v>0</v>
      </c>
      <c r="BL2177" s="57">
        <v>0</v>
      </c>
      <c r="BM2177" s="57">
        <v>0</v>
      </c>
      <c r="BN2177" s="57">
        <v>0</v>
      </c>
      <c r="BO2177" s="57">
        <v>0</v>
      </c>
      <c r="BP2177" s="57">
        <v>3.0684846920000002</v>
      </c>
      <c r="BQ2177" s="57">
        <v>0.15553318099999999</v>
      </c>
      <c r="BR2177" s="57">
        <v>3.8707960999999999E-2</v>
      </c>
      <c r="BS2177" s="57">
        <v>3.0684846920000002</v>
      </c>
      <c r="BT2177" s="57">
        <v>0.15553318099999999</v>
      </c>
      <c r="BU2177" s="57">
        <v>3.8707960999999999E-2</v>
      </c>
    </row>
    <row r="2178" spans="1:73" x14ac:dyDescent="0.25">
      <c r="A2178" s="57">
        <v>2</v>
      </c>
      <c r="B2178" s="57">
        <v>42285342600000</v>
      </c>
      <c r="C2178" s="57" t="s">
        <v>167</v>
      </c>
      <c r="D2178" s="57" t="s">
        <v>168</v>
      </c>
      <c r="E2178" s="57" t="s">
        <v>169</v>
      </c>
      <c r="F2178" s="57">
        <v>0</v>
      </c>
      <c r="G2178" s="57" t="s">
        <v>49</v>
      </c>
      <c r="H2178" s="57" t="s">
        <v>150</v>
      </c>
      <c r="I2178" s="57" t="s">
        <v>151</v>
      </c>
      <c r="J2178" s="57" t="s">
        <v>152</v>
      </c>
      <c r="K2178" s="57" t="s">
        <v>51</v>
      </c>
      <c r="L2178" s="57" t="s">
        <v>153</v>
      </c>
      <c r="M2178" s="57" t="s">
        <v>154</v>
      </c>
      <c r="N2178" s="57" t="s">
        <v>155</v>
      </c>
      <c r="P2178" s="57" t="s">
        <v>156</v>
      </c>
      <c r="Q2178" s="57" t="s">
        <v>157</v>
      </c>
      <c r="R2178" s="57" t="s">
        <v>158</v>
      </c>
      <c r="S2178" s="57" t="s">
        <v>159</v>
      </c>
      <c r="U2178" s="57" t="s">
        <v>160</v>
      </c>
      <c r="V2178" s="57" t="s">
        <v>160</v>
      </c>
      <c r="W2178" s="57" t="s">
        <v>160</v>
      </c>
      <c r="X2178" s="57" t="s">
        <v>160</v>
      </c>
      <c r="Y2178" s="57" t="s">
        <v>160</v>
      </c>
      <c r="Z2178" s="57" t="s">
        <v>160</v>
      </c>
      <c r="AA2178" s="57" t="s">
        <v>160</v>
      </c>
      <c r="AB2178" s="57" t="s">
        <v>160</v>
      </c>
      <c r="AC2178" s="57" t="s">
        <v>160</v>
      </c>
      <c r="AD2178" s="57" t="s">
        <v>160</v>
      </c>
      <c r="AE2178" s="57" t="s">
        <v>160</v>
      </c>
      <c r="AF2178" s="57" t="s">
        <v>160</v>
      </c>
      <c r="AG2178" s="57" t="s">
        <v>160</v>
      </c>
      <c r="AH2178" s="57" t="s">
        <v>160</v>
      </c>
      <c r="AI2178" s="57" t="s">
        <v>179</v>
      </c>
      <c r="AL2178" s="9">
        <v>56766</v>
      </c>
      <c r="AM2178" s="57">
        <v>70.848857852999998</v>
      </c>
      <c r="AN2178" s="57">
        <v>673.58870638999997</v>
      </c>
      <c r="AO2178" s="57">
        <v>0</v>
      </c>
      <c r="AP2178" s="57">
        <v>70.848857852999998</v>
      </c>
      <c r="AQ2178" s="57">
        <v>505.19152979299997</v>
      </c>
      <c r="AR2178" s="57">
        <v>0</v>
      </c>
      <c r="AS2178" s="57">
        <v>3.4876059000000001E-2</v>
      </c>
      <c r="AT2178" s="57">
        <v>0.24868558199999999</v>
      </c>
      <c r="AU2178" s="57">
        <v>0</v>
      </c>
      <c r="AV2178" s="57">
        <v>62.119999997999997</v>
      </c>
      <c r="AW2178" s="57">
        <v>4.1850000009999997</v>
      </c>
      <c r="AX2178" s="57">
        <v>0</v>
      </c>
      <c r="AY2178" s="57">
        <v>2.1665007709999999</v>
      </c>
      <c r="AZ2178" s="57">
        <v>1.0407491630000001</v>
      </c>
      <c r="BA2178" s="57">
        <v>0</v>
      </c>
      <c r="BB2178" s="57">
        <v>3.2072499329999999</v>
      </c>
      <c r="BC2178" s="57">
        <v>0</v>
      </c>
      <c r="BD2178" s="57">
        <v>0</v>
      </c>
      <c r="BE2178" s="57">
        <v>0</v>
      </c>
      <c r="BF2178" s="57">
        <v>0.17817179899999999</v>
      </c>
      <c r="BG2178" s="57">
        <v>8.0181247999999997E-2</v>
      </c>
      <c r="BH2178" s="57">
        <v>0.258353047</v>
      </c>
      <c r="BI2178" s="57">
        <v>0</v>
      </c>
      <c r="BJ2178" s="57">
        <v>0</v>
      </c>
      <c r="BK2178" s="57">
        <v>0</v>
      </c>
      <c r="BL2178" s="57">
        <v>0</v>
      </c>
      <c r="BM2178" s="57">
        <v>0</v>
      </c>
      <c r="BN2178" s="57">
        <v>0</v>
      </c>
      <c r="BO2178" s="57">
        <v>0</v>
      </c>
      <c r="BP2178" s="57">
        <v>2.948896886</v>
      </c>
      <c r="BQ2178" s="57">
        <v>0.14830605099999999</v>
      </c>
      <c r="BR2178" s="57">
        <v>3.6774813000000003E-2</v>
      </c>
      <c r="BS2178" s="57">
        <v>2.948896886</v>
      </c>
      <c r="BT2178" s="57">
        <v>0.14830605099999999</v>
      </c>
      <c r="BU2178" s="57">
        <v>3.6774813000000003E-2</v>
      </c>
    </row>
    <row r="2179" spans="1:73" x14ac:dyDescent="0.25">
      <c r="A2179" s="57">
        <v>2</v>
      </c>
      <c r="B2179" s="57">
        <v>42285342600000</v>
      </c>
      <c r="C2179" s="57" t="s">
        <v>167</v>
      </c>
      <c r="D2179" s="57" t="s">
        <v>168</v>
      </c>
      <c r="E2179" s="57" t="s">
        <v>169</v>
      </c>
      <c r="F2179" s="57">
        <v>0</v>
      </c>
      <c r="G2179" s="57" t="s">
        <v>49</v>
      </c>
      <c r="H2179" s="57" t="s">
        <v>150</v>
      </c>
      <c r="I2179" s="57" t="s">
        <v>151</v>
      </c>
      <c r="J2179" s="57" t="s">
        <v>152</v>
      </c>
      <c r="K2179" s="57" t="s">
        <v>51</v>
      </c>
      <c r="L2179" s="57" t="s">
        <v>153</v>
      </c>
      <c r="M2179" s="57" t="s">
        <v>154</v>
      </c>
      <c r="N2179" s="57" t="s">
        <v>155</v>
      </c>
      <c r="P2179" s="57" t="s">
        <v>156</v>
      </c>
      <c r="Q2179" s="57" t="s">
        <v>157</v>
      </c>
      <c r="R2179" s="57" t="s">
        <v>158</v>
      </c>
      <c r="S2179" s="57" t="s">
        <v>159</v>
      </c>
      <c r="U2179" s="57" t="s">
        <v>160</v>
      </c>
      <c r="V2179" s="57" t="s">
        <v>160</v>
      </c>
      <c r="W2179" s="57" t="s">
        <v>160</v>
      </c>
      <c r="X2179" s="57" t="s">
        <v>160</v>
      </c>
      <c r="Y2179" s="57" t="s">
        <v>160</v>
      </c>
      <c r="Z2179" s="57" t="s">
        <v>160</v>
      </c>
      <c r="AA2179" s="57" t="s">
        <v>160</v>
      </c>
      <c r="AB2179" s="57" t="s">
        <v>160</v>
      </c>
      <c r="AC2179" s="57" t="s">
        <v>160</v>
      </c>
      <c r="AD2179" s="57" t="s">
        <v>160</v>
      </c>
      <c r="AE2179" s="57" t="s">
        <v>160</v>
      </c>
      <c r="AF2179" s="57" t="s">
        <v>160</v>
      </c>
      <c r="AG2179" s="57" t="s">
        <v>160</v>
      </c>
      <c r="AH2179" s="57" t="s">
        <v>160</v>
      </c>
      <c r="AI2179" s="57" t="s">
        <v>179</v>
      </c>
      <c r="AL2179" s="9">
        <v>56796</v>
      </c>
      <c r="AM2179" s="57">
        <v>72.702521337999997</v>
      </c>
      <c r="AN2179" s="57">
        <v>691.21223380900005</v>
      </c>
      <c r="AO2179" s="57">
        <v>0</v>
      </c>
      <c r="AP2179" s="57">
        <v>72.702521337999997</v>
      </c>
      <c r="AQ2179" s="57">
        <v>518.40917535599999</v>
      </c>
      <c r="AR2179" s="57">
        <v>0</v>
      </c>
      <c r="AS2179" s="57">
        <v>3.5788542999999999E-2</v>
      </c>
      <c r="AT2179" s="57">
        <v>0.255192101</v>
      </c>
      <c r="AU2179" s="57">
        <v>0</v>
      </c>
      <c r="AV2179" s="57">
        <v>62.119999995999997</v>
      </c>
      <c r="AW2179" s="57">
        <v>4.1850000009999997</v>
      </c>
      <c r="AX2179" s="57">
        <v>0</v>
      </c>
      <c r="AY2179" s="57">
        <v>2.2231843009999999</v>
      </c>
      <c r="AZ2179" s="57">
        <v>1.067978941</v>
      </c>
      <c r="BA2179" s="57">
        <v>0</v>
      </c>
      <c r="BB2179" s="57">
        <v>3.2911632420000001</v>
      </c>
      <c r="BC2179" s="57">
        <v>0</v>
      </c>
      <c r="BD2179" s="57">
        <v>0</v>
      </c>
      <c r="BE2179" s="57">
        <v>0</v>
      </c>
      <c r="BF2179" s="57">
        <v>0.18283342</v>
      </c>
      <c r="BG2179" s="57">
        <v>8.2279081000000004E-2</v>
      </c>
      <c r="BH2179" s="57">
        <v>0.265112501</v>
      </c>
      <c r="BI2179" s="57">
        <v>0</v>
      </c>
      <c r="BJ2179" s="57">
        <v>0</v>
      </c>
      <c r="BK2179" s="57">
        <v>0</v>
      </c>
      <c r="BL2179" s="57">
        <v>0</v>
      </c>
      <c r="BM2179" s="57">
        <v>0</v>
      </c>
      <c r="BN2179" s="57">
        <v>0</v>
      </c>
      <c r="BO2179" s="57">
        <v>0</v>
      </c>
      <c r="BP2179" s="57">
        <v>3.0260507410000002</v>
      </c>
      <c r="BQ2179" s="57">
        <v>0.15096016200000001</v>
      </c>
      <c r="BR2179" s="57">
        <v>3.7291981000000002E-2</v>
      </c>
      <c r="BS2179" s="57">
        <v>3.0260507410000002</v>
      </c>
      <c r="BT2179" s="57">
        <v>0.15096016200000001</v>
      </c>
      <c r="BU2179" s="57">
        <v>3.7291981000000002E-2</v>
      </c>
    </row>
    <row r="2180" spans="1:73" x14ac:dyDescent="0.25">
      <c r="A2180" s="57">
        <v>2</v>
      </c>
      <c r="B2180" s="57">
        <v>42285342600000</v>
      </c>
      <c r="C2180" s="57" t="s">
        <v>167</v>
      </c>
      <c r="D2180" s="57" t="s">
        <v>168</v>
      </c>
      <c r="E2180" s="57" t="s">
        <v>169</v>
      </c>
      <c r="F2180" s="57">
        <v>0</v>
      </c>
      <c r="G2180" s="57" t="s">
        <v>49</v>
      </c>
      <c r="H2180" s="57" t="s">
        <v>150</v>
      </c>
      <c r="I2180" s="57" t="s">
        <v>151</v>
      </c>
      <c r="J2180" s="57" t="s">
        <v>152</v>
      </c>
      <c r="K2180" s="57" t="s">
        <v>51</v>
      </c>
      <c r="L2180" s="57" t="s">
        <v>153</v>
      </c>
      <c r="M2180" s="57" t="s">
        <v>154</v>
      </c>
      <c r="N2180" s="57" t="s">
        <v>155</v>
      </c>
      <c r="P2180" s="57" t="s">
        <v>156</v>
      </c>
      <c r="Q2180" s="57" t="s">
        <v>157</v>
      </c>
      <c r="R2180" s="57" t="s">
        <v>158</v>
      </c>
      <c r="S2180" s="57" t="s">
        <v>159</v>
      </c>
      <c r="U2180" s="57" t="s">
        <v>160</v>
      </c>
      <c r="V2180" s="57" t="s">
        <v>160</v>
      </c>
      <c r="W2180" s="57" t="s">
        <v>160</v>
      </c>
      <c r="X2180" s="57" t="s">
        <v>160</v>
      </c>
      <c r="Y2180" s="57" t="s">
        <v>160</v>
      </c>
      <c r="Z2180" s="57" t="s">
        <v>160</v>
      </c>
      <c r="AA2180" s="57" t="s">
        <v>160</v>
      </c>
      <c r="AB2180" s="57" t="s">
        <v>160</v>
      </c>
      <c r="AC2180" s="57" t="s">
        <v>160</v>
      </c>
      <c r="AD2180" s="57" t="s">
        <v>160</v>
      </c>
      <c r="AE2180" s="57" t="s">
        <v>160</v>
      </c>
      <c r="AF2180" s="57" t="s">
        <v>160</v>
      </c>
      <c r="AG2180" s="57" t="s">
        <v>160</v>
      </c>
      <c r="AH2180" s="57" t="s">
        <v>160</v>
      </c>
      <c r="AI2180" s="57" t="s">
        <v>179</v>
      </c>
      <c r="AL2180" s="9">
        <v>56827</v>
      </c>
      <c r="AM2180" s="57">
        <v>72.189830692000001</v>
      </c>
      <c r="AN2180" s="57">
        <v>686.33787676199995</v>
      </c>
      <c r="AO2180" s="57">
        <v>0</v>
      </c>
      <c r="AP2180" s="57">
        <v>72.189830692000001</v>
      </c>
      <c r="AQ2180" s="57">
        <v>514.75340757200001</v>
      </c>
      <c r="AR2180" s="57">
        <v>0</v>
      </c>
      <c r="AS2180" s="57">
        <v>3.5536166000000001E-2</v>
      </c>
      <c r="AT2180" s="57">
        <v>0.25339251200000001</v>
      </c>
      <c r="AU2180" s="57">
        <v>0</v>
      </c>
      <c r="AV2180" s="57">
        <v>62.120000001999998</v>
      </c>
      <c r="AW2180" s="57">
        <v>4.1850000009999997</v>
      </c>
      <c r="AX2180" s="57">
        <v>0</v>
      </c>
      <c r="AY2180" s="57">
        <v>2.2075066350000001</v>
      </c>
      <c r="AZ2180" s="57">
        <v>1.060447664</v>
      </c>
      <c r="BA2180" s="57">
        <v>0</v>
      </c>
      <c r="BB2180" s="57">
        <v>3.2679543</v>
      </c>
      <c r="BC2180" s="57">
        <v>0</v>
      </c>
      <c r="BD2180" s="57">
        <v>0</v>
      </c>
      <c r="BE2180" s="57">
        <v>0</v>
      </c>
      <c r="BF2180" s="57">
        <v>0.18154409799999999</v>
      </c>
      <c r="BG2180" s="57">
        <v>8.1698857E-2</v>
      </c>
      <c r="BH2180" s="57">
        <v>0.263242955</v>
      </c>
      <c r="BI2180" s="57">
        <v>0</v>
      </c>
      <c r="BJ2180" s="57">
        <v>0</v>
      </c>
      <c r="BK2180" s="57">
        <v>0</v>
      </c>
      <c r="BL2180" s="57">
        <v>0</v>
      </c>
      <c r="BM2180" s="57">
        <v>0</v>
      </c>
      <c r="BN2180" s="57">
        <v>0</v>
      </c>
      <c r="BO2180" s="57">
        <v>0</v>
      </c>
      <c r="BP2180" s="57">
        <v>3.004711345</v>
      </c>
      <c r="BQ2180" s="57">
        <v>0.14868794799999999</v>
      </c>
      <c r="BR2180" s="57">
        <v>3.6592356999999999E-2</v>
      </c>
      <c r="BS2180" s="57">
        <v>3.004711345</v>
      </c>
      <c r="BT2180" s="57">
        <v>0.14868794799999999</v>
      </c>
      <c r="BU2180" s="57">
        <v>3.6592356999999999E-2</v>
      </c>
    </row>
    <row r="2181" spans="1:73" x14ac:dyDescent="0.25">
      <c r="A2181" s="57">
        <v>2</v>
      </c>
      <c r="B2181" s="57">
        <v>42285342600000</v>
      </c>
      <c r="C2181" s="57" t="s">
        <v>167</v>
      </c>
      <c r="D2181" s="57" t="s">
        <v>168</v>
      </c>
      <c r="E2181" s="57" t="s">
        <v>169</v>
      </c>
      <c r="F2181" s="57">
        <v>0</v>
      </c>
      <c r="G2181" s="57" t="s">
        <v>49</v>
      </c>
      <c r="H2181" s="57" t="s">
        <v>150</v>
      </c>
      <c r="I2181" s="57" t="s">
        <v>151</v>
      </c>
      <c r="J2181" s="57" t="s">
        <v>152</v>
      </c>
      <c r="K2181" s="57" t="s">
        <v>51</v>
      </c>
      <c r="L2181" s="57" t="s">
        <v>153</v>
      </c>
      <c r="M2181" s="57" t="s">
        <v>154</v>
      </c>
      <c r="N2181" s="57" t="s">
        <v>155</v>
      </c>
      <c r="P2181" s="57" t="s">
        <v>156</v>
      </c>
      <c r="Q2181" s="57" t="s">
        <v>157</v>
      </c>
      <c r="R2181" s="57" t="s">
        <v>158</v>
      </c>
      <c r="S2181" s="57" t="s">
        <v>159</v>
      </c>
      <c r="U2181" s="57" t="s">
        <v>160</v>
      </c>
      <c r="V2181" s="57" t="s">
        <v>160</v>
      </c>
      <c r="W2181" s="57" t="s">
        <v>160</v>
      </c>
      <c r="X2181" s="57" t="s">
        <v>160</v>
      </c>
      <c r="Y2181" s="57" t="s">
        <v>160</v>
      </c>
      <c r="Z2181" s="57" t="s">
        <v>160</v>
      </c>
      <c r="AA2181" s="57" t="s">
        <v>160</v>
      </c>
      <c r="AB2181" s="57" t="s">
        <v>160</v>
      </c>
      <c r="AC2181" s="57" t="s">
        <v>160</v>
      </c>
      <c r="AD2181" s="57" t="s">
        <v>160</v>
      </c>
      <c r="AE2181" s="57" t="s">
        <v>160</v>
      </c>
      <c r="AF2181" s="57" t="s">
        <v>160</v>
      </c>
      <c r="AG2181" s="57" t="s">
        <v>160</v>
      </c>
      <c r="AH2181" s="57" t="s">
        <v>160</v>
      </c>
      <c r="AI2181" s="57" t="s">
        <v>179</v>
      </c>
      <c r="AL2181" s="9">
        <v>56858</v>
      </c>
      <c r="AM2181" s="57">
        <v>69.376382253000003</v>
      </c>
      <c r="AN2181" s="57">
        <v>659.58928615000002</v>
      </c>
      <c r="AO2181" s="57">
        <v>0</v>
      </c>
      <c r="AP2181" s="57">
        <v>69.376382253000003</v>
      </c>
      <c r="AQ2181" s="57">
        <v>494.69196461199999</v>
      </c>
      <c r="AR2181" s="57">
        <v>0</v>
      </c>
      <c r="AS2181" s="57">
        <v>3.4151217999999997E-2</v>
      </c>
      <c r="AT2181" s="57">
        <v>0.243517067</v>
      </c>
      <c r="AU2181" s="57">
        <v>0</v>
      </c>
      <c r="AV2181" s="57">
        <v>62.119999995000001</v>
      </c>
      <c r="AW2181" s="57">
        <v>4.1849999980000003</v>
      </c>
      <c r="AX2181" s="57">
        <v>0</v>
      </c>
      <c r="AY2181" s="57">
        <v>2.1214736580000002</v>
      </c>
      <c r="AZ2181" s="57">
        <v>1.019118923</v>
      </c>
      <c r="BA2181" s="57">
        <v>0</v>
      </c>
      <c r="BB2181" s="57">
        <v>3.1405925809999999</v>
      </c>
      <c r="BC2181" s="57">
        <v>0</v>
      </c>
      <c r="BD2181" s="57">
        <v>0</v>
      </c>
      <c r="BE2181" s="57">
        <v>0</v>
      </c>
      <c r="BF2181" s="57">
        <v>0.17446879400000001</v>
      </c>
      <c r="BG2181" s="57">
        <v>7.8514815000000002E-2</v>
      </c>
      <c r="BH2181" s="57">
        <v>0.252983609</v>
      </c>
      <c r="BI2181" s="57">
        <v>0</v>
      </c>
      <c r="BJ2181" s="57">
        <v>0</v>
      </c>
      <c r="BK2181" s="57">
        <v>0</v>
      </c>
      <c r="BL2181" s="57">
        <v>0</v>
      </c>
      <c r="BM2181" s="57">
        <v>0</v>
      </c>
      <c r="BN2181" s="57">
        <v>0</v>
      </c>
      <c r="BO2181" s="57">
        <v>0</v>
      </c>
      <c r="BP2181" s="57">
        <v>2.8876089720000002</v>
      </c>
      <c r="BQ2181" s="57">
        <v>0.14177889399999999</v>
      </c>
      <c r="BR2181" s="57">
        <v>3.4764865999999998E-2</v>
      </c>
      <c r="BS2181" s="57">
        <v>2.8876089720000002</v>
      </c>
      <c r="BT2181" s="57">
        <v>0.14177889399999999</v>
      </c>
      <c r="BU2181" s="57">
        <v>3.4764865999999998E-2</v>
      </c>
    </row>
    <row r="2182" spans="1:73" x14ac:dyDescent="0.25">
      <c r="A2182" s="57">
        <v>2</v>
      </c>
      <c r="B2182" s="57">
        <v>42285342600000</v>
      </c>
      <c r="C2182" s="57" t="s">
        <v>167</v>
      </c>
      <c r="D2182" s="57" t="s">
        <v>168</v>
      </c>
      <c r="E2182" s="57" t="s">
        <v>169</v>
      </c>
      <c r="F2182" s="57">
        <v>0</v>
      </c>
      <c r="G2182" s="57" t="s">
        <v>49</v>
      </c>
      <c r="H2182" s="57" t="s">
        <v>150</v>
      </c>
      <c r="I2182" s="57" t="s">
        <v>151</v>
      </c>
      <c r="J2182" s="57" t="s">
        <v>152</v>
      </c>
      <c r="K2182" s="57" t="s">
        <v>51</v>
      </c>
      <c r="L2182" s="57" t="s">
        <v>153</v>
      </c>
      <c r="M2182" s="57" t="s">
        <v>154</v>
      </c>
      <c r="N2182" s="57" t="s">
        <v>155</v>
      </c>
      <c r="P2182" s="57" t="s">
        <v>156</v>
      </c>
      <c r="Q2182" s="57" t="s">
        <v>157</v>
      </c>
      <c r="R2182" s="57" t="s">
        <v>158</v>
      </c>
      <c r="S2182" s="57" t="s">
        <v>159</v>
      </c>
      <c r="U2182" s="57" t="s">
        <v>160</v>
      </c>
      <c r="V2182" s="57" t="s">
        <v>160</v>
      </c>
      <c r="W2182" s="57" t="s">
        <v>160</v>
      </c>
      <c r="X2182" s="57" t="s">
        <v>160</v>
      </c>
      <c r="Y2182" s="57" t="s">
        <v>160</v>
      </c>
      <c r="Z2182" s="57" t="s">
        <v>160</v>
      </c>
      <c r="AA2182" s="57" t="s">
        <v>160</v>
      </c>
      <c r="AB2182" s="57" t="s">
        <v>160</v>
      </c>
      <c r="AC2182" s="57" t="s">
        <v>160</v>
      </c>
      <c r="AD2182" s="57" t="s">
        <v>160</v>
      </c>
      <c r="AE2182" s="57" t="s">
        <v>160</v>
      </c>
      <c r="AF2182" s="57" t="s">
        <v>160</v>
      </c>
      <c r="AG2182" s="57" t="s">
        <v>160</v>
      </c>
      <c r="AH2182" s="57" t="s">
        <v>160</v>
      </c>
      <c r="AI2182" s="57" t="s">
        <v>179</v>
      </c>
      <c r="AL2182" s="9">
        <v>56888</v>
      </c>
      <c r="AM2182" s="57">
        <v>71.191520428000004</v>
      </c>
      <c r="AN2182" s="57">
        <v>676.84653788000003</v>
      </c>
      <c r="AO2182" s="57">
        <v>0</v>
      </c>
      <c r="AP2182" s="57">
        <v>71.191520428000004</v>
      </c>
      <c r="AQ2182" s="57">
        <v>507.63490340999999</v>
      </c>
      <c r="AR2182" s="57">
        <v>0</v>
      </c>
      <c r="AS2182" s="57">
        <v>3.5044737999999999E-2</v>
      </c>
      <c r="AT2182" s="57">
        <v>0.249888358</v>
      </c>
      <c r="AU2182" s="57">
        <v>0</v>
      </c>
      <c r="AV2182" s="57">
        <v>62.120000013000002</v>
      </c>
      <c r="AW2182" s="57">
        <v>4.1849999990000004</v>
      </c>
      <c r="AX2182" s="57">
        <v>0</v>
      </c>
      <c r="AY2182" s="57">
        <v>2.176979115</v>
      </c>
      <c r="AZ2182" s="57">
        <v>1.045782776</v>
      </c>
      <c r="BA2182" s="57">
        <v>0</v>
      </c>
      <c r="BB2182" s="57">
        <v>3.2227618910000002</v>
      </c>
      <c r="BC2182" s="57">
        <v>0</v>
      </c>
      <c r="BD2182" s="57">
        <v>0</v>
      </c>
      <c r="BE2182" s="57">
        <v>0</v>
      </c>
      <c r="BF2182" s="57">
        <v>0.179033532</v>
      </c>
      <c r="BG2182" s="57">
        <v>8.0569047000000005E-2</v>
      </c>
      <c r="BH2182" s="57">
        <v>0.259602579</v>
      </c>
      <c r="BI2182" s="57">
        <v>0</v>
      </c>
      <c r="BJ2182" s="57">
        <v>0</v>
      </c>
      <c r="BK2182" s="57">
        <v>0</v>
      </c>
      <c r="BL2182" s="57">
        <v>0</v>
      </c>
      <c r="BM2182" s="57">
        <v>0</v>
      </c>
      <c r="BN2182" s="57">
        <v>0</v>
      </c>
      <c r="BO2182" s="57">
        <v>0</v>
      </c>
      <c r="BP2182" s="57">
        <v>2.9631593120000002</v>
      </c>
      <c r="BQ2182" s="57">
        <v>0.14431619300000001</v>
      </c>
      <c r="BR2182" s="57">
        <v>3.5253767999999998E-2</v>
      </c>
      <c r="BS2182" s="57">
        <v>2.9631593120000002</v>
      </c>
      <c r="BT2182" s="57">
        <v>0.14431619300000001</v>
      </c>
      <c r="BU2182" s="57">
        <v>3.5253767999999998E-2</v>
      </c>
    </row>
    <row r="2183" spans="1:73" x14ac:dyDescent="0.25">
      <c r="A2183" s="57">
        <v>2</v>
      </c>
      <c r="B2183" s="57">
        <v>42285342600000</v>
      </c>
      <c r="C2183" s="57" t="s">
        <v>167</v>
      </c>
      <c r="D2183" s="57" t="s">
        <v>168</v>
      </c>
      <c r="E2183" s="57" t="s">
        <v>169</v>
      </c>
      <c r="F2183" s="57">
        <v>0</v>
      </c>
      <c r="G2183" s="57" t="s">
        <v>49</v>
      </c>
      <c r="H2183" s="57" t="s">
        <v>150</v>
      </c>
      <c r="I2183" s="57" t="s">
        <v>151</v>
      </c>
      <c r="J2183" s="57" t="s">
        <v>152</v>
      </c>
      <c r="K2183" s="57" t="s">
        <v>51</v>
      </c>
      <c r="L2183" s="57" t="s">
        <v>153</v>
      </c>
      <c r="M2183" s="57" t="s">
        <v>154</v>
      </c>
      <c r="N2183" s="57" t="s">
        <v>155</v>
      </c>
      <c r="P2183" s="57" t="s">
        <v>156</v>
      </c>
      <c r="Q2183" s="57" t="s">
        <v>157</v>
      </c>
      <c r="R2183" s="57" t="s">
        <v>158</v>
      </c>
      <c r="S2183" s="57" t="s">
        <v>159</v>
      </c>
      <c r="U2183" s="57" t="s">
        <v>160</v>
      </c>
      <c r="V2183" s="57" t="s">
        <v>160</v>
      </c>
      <c r="W2183" s="57" t="s">
        <v>160</v>
      </c>
      <c r="X2183" s="57" t="s">
        <v>160</v>
      </c>
      <c r="Y2183" s="57" t="s">
        <v>160</v>
      </c>
      <c r="Z2183" s="57" t="s">
        <v>160</v>
      </c>
      <c r="AA2183" s="57" t="s">
        <v>160</v>
      </c>
      <c r="AB2183" s="57" t="s">
        <v>160</v>
      </c>
      <c r="AC2183" s="57" t="s">
        <v>160</v>
      </c>
      <c r="AD2183" s="57" t="s">
        <v>160</v>
      </c>
      <c r="AE2183" s="57" t="s">
        <v>160</v>
      </c>
      <c r="AF2183" s="57" t="s">
        <v>160</v>
      </c>
      <c r="AG2183" s="57" t="s">
        <v>160</v>
      </c>
      <c r="AH2183" s="57" t="s">
        <v>160</v>
      </c>
      <c r="AI2183" s="57" t="s">
        <v>179</v>
      </c>
      <c r="AL2183" s="9">
        <v>56919</v>
      </c>
      <c r="AM2183" s="57">
        <v>68.416979053999995</v>
      </c>
      <c r="AN2183" s="57">
        <v>650.46785245000001</v>
      </c>
      <c r="AO2183" s="57">
        <v>0</v>
      </c>
      <c r="AP2183" s="57">
        <v>68.416979053999995</v>
      </c>
      <c r="AQ2183" s="57">
        <v>487.850889338</v>
      </c>
      <c r="AR2183" s="57">
        <v>0</v>
      </c>
      <c r="AS2183" s="57">
        <v>3.3678942000000003E-2</v>
      </c>
      <c r="AT2183" s="57">
        <v>0.240149479</v>
      </c>
      <c r="AU2183" s="57">
        <v>0</v>
      </c>
      <c r="AV2183" s="57">
        <v>62.119999999000001</v>
      </c>
      <c r="AW2183" s="57">
        <v>4.1850000019999998</v>
      </c>
      <c r="AX2183" s="57">
        <v>0</v>
      </c>
      <c r="AY2183" s="57">
        <v>2.0921358840000002</v>
      </c>
      <c r="AZ2183" s="57">
        <v>1.0050255690000001</v>
      </c>
      <c r="BA2183" s="57">
        <v>0</v>
      </c>
      <c r="BB2183" s="57">
        <v>3.097161453</v>
      </c>
      <c r="BC2183" s="57">
        <v>0</v>
      </c>
      <c r="BD2183" s="57">
        <v>0</v>
      </c>
      <c r="BE2183" s="57">
        <v>0</v>
      </c>
      <c r="BF2183" s="57">
        <v>0.172056072</v>
      </c>
      <c r="BG2183" s="57">
        <v>7.7429036000000007E-2</v>
      </c>
      <c r="BH2183" s="57">
        <v>0.24948510900000001</v>
      </c>
      <c r="BI2183" s="57">
        <v>0</v>
      </c>
      <c r="BJ2183" s="57">
        <v>0</v>
      </c>
      <c r="BK2183" s="57">
        <v>0</v>
      </c>
      <c r="BL2183" s="57">
        <v>0</v>
      </c>
      <c r="BM2183" s="57">
        <v>0</v>
      </c>
      <c r="BN2183" s="57">
        <v>0</v>
      </c>
      <c r="BO2183" s="57">
        <v>0</v>
      </c>
      <c r="BP2183" s="57">
        <v>2.8476763439999999</v>
      </c>
      <c r="BQ2183" s="57">
        <v>0.137610281</v>
      </c>
      <c r="BR2183" s="57">
        <v>3.3493129000000003E-2</v>
      </c>
      <c r="BS2183" s="57">
        <v>2.8476763439999999</v>
      </c>
      <c r="BT2183" s="57">
        <v>0.137610281</v>
      </c>
      <c r="BU2183" s="57">
        <v>3.3493129000000003E-2</v>
      </c>
    </row>
    <row r="2184" spans="1:73" x14ac:dyDescent="0.25">
      <c r="A2184" s="57">
        <v>2</v>
      </c>
      <c r="B2184" s="57">
        <v>42285342600000</v>
      </c>
      <c r="C2184" s="57" t="s">
        <v>167</v>
      </c>
      <c r="D2184" s="57" t="s">
        <v>168</v>
      </c>
      <c r="E2184" s="57" t="s">
        <v>169</v>
      </c>
      <c r="F2184" s="57">
        <v>0</v>
      </c>
      <c r="G2184" s="57" t="s">
        <v>49</v>
      </c>
      <c r="H2184" s="57" t="s">
        <v>150</v>
      </c>
      <c r="I2184" s="57" t="s">
        <v>151</v>
      </c>
      <c r="J2184" s="57" t="s">
        <v>152</v>
      </c>
      <c r="K2184" s="57" t="s">
        <v>51</v>
      </c>
      <c r="L2184" s="57" t="s">
        <v>153</v>
      </c>
      <c r="M2184" s="57" t="s">
        <v>154</v>
      </c>
      <c r="N2184" s="57" t="s">
        <v>155</v>
      </c>
      <c r="P2184" s="57" t="s">
        <v>156</v>
      </c>
      <c r="Q2184" s="57" t="s">
        <v>157</v>
      </c>
      <c r="R2184" s="57" t="s">
        <v>158</v>
      </c>
      <c r="S2184" s="57" t="s">
        <v>159</v>
      </c>
      <c r="U2184" s="57" t="s">
        <v>160</v>
      </c>
      <c r="V2184" s="57" t="s">
        <v>160</v>
      </c>
      <c r="W2184" s="57" t="s">
        <v>160</v>
      </c>
      <c r="X2184" s="57" t="s">
        <v>160</v>
      </c>
      <c r="Y2184" s="57" t="s">
        <v>160</v>
      </c>
      <c r="Z2184" s="57" t="s">
        <v>160</v>
      </c>
      <c r="AA2184" s="57" t="s">
        <v>160</v>
      </c>
      <c r="AB2184" s="57" t="s">
        <v>160</v>
      </c>
      <c r="AC2184" s="57" t="s">
        <v>160</v>
      </c>
      <c r="AD2184" s="57" t="s">
        <v>160</v>
      </c>
      <c r="AE2184" s="57" t="s">
        <v>160</v>
      </c>
      <c r="AF2184" s="57" t="s">
        <v>160</v>
      </c>
      <c r="AG2184" s="57" t="s">
        <v>160</v>
      </c>
      <c r="AH2184" s="57" t="s">
        <v>160</v>
      </c>
      <c r="AI2184" s="57" t="s">
        <v>179</v>
      </c>
      <c r="AL2184" s="9">
        <v>56949</v>
      </c>
      <c r="AM2184" s="57">
        <v>70.207015756000004</v>
      </c>
      <c r="AN2184" s="57">
        <v>667.486454342</v>
      </c>
      <c r="AO2184" s="57">
        <v>0</v>
      </c>
      <c r="AP2184" s="57">
        <v>70.207015756000004</v>
      </c>
      <c r="AQ2184" s="57">
        <v>500.61484075700002</v>
      </c>
      <c r="AR2184" s="57">
        <v>0</v>
      </c>
      <c r="AS2184" s="57">
        <v>3.4560106E-2</v>
      </c>
      <c r="AT2184" s="57">
        <v>0.246432662</v>
      </c>
      <c r="AU2184" s="57">
        <v>0</v>
      </c>
      <c r="AV2184" s="57">
        <v>62.120000007999998</v>
      </c>
      <c r="AW2184" s="57">
        <v>4.1849999980000003</v>
      </c>
      <c r="AX2184" s="57">
        <v>0</v>
      </c>
      <c r="AY2184" s="57">
        <v>2.1468737579999999</v>
      </c>
      <c r="AZ2184" s="57">
        <v>1.0313206880000001</v>
      </c>
      <c r="BA2184" s="57">
        <v>0</v>
      </c>
      <c r="BB2184" s="57">
        <v>3.1781944470000001</v>
      </c>
      <c r="BC2184" s="57">
        <v>0</v>
      </c>
      <c r="BD2184" s="57">
        <v>0</v>
      </c>
      <c r="BE2184" s="57">
        <v>0</v>
      </c>
      <c r="BF2184" s="57">
        <v>0.17655768399999999</v>
      </c>
      <c r="BG2184" s="57">
        <v>7.9454861000000002E-2</v>
      </c>
      <c r="BH2184" s="57">
        <v>0.25601254499999998</v>
      </c>
      <c r="BI2184" s="57">
        <v>0</v>
      </c>
      <c r="BJ2184" s="57">
        <v>0</v>
      </c>
      <c r="BK2184" s="57">
        <v>0</v>
      </c>
      <c r="BL2184" s="57">
        <v>0</v>
      </c>
      <c r="BM2184" s="57">
        <v>0</v>
      </c>
      <c r="BN2184" s="57">
        <v>0</v>
      </c>
      <c r="BO2184" s="57">
        <v>0</v>
      </c>
      <c r="BP2184" s="57">
        <v>2.9221819010000001</v>
      </c>
      <c r="BQ2184" s="57">
        <v>0.14007297799999999</v>
      </c>
      <c r="BR2184" s="57">
        <v>3.3964147E-2</v>
      </c>
      <c r="BS2184" s="57">
        <v>2.9221819010000001</v>
      </c>
      <c r="BT2184" s="57">
        <v>0.14007297799999999</v>
      </c>
      <c r="BU2184" s="57">
        <v>3.3964147E-2</v>
      </c>
    </row>
    <row r="2185" spans="1:73" x14ac:dyDescent="0.25">
      <c r="A2185" s="57">
        <v>2</v>
      </c>
      <c r="B2185" s="57">
        <v>42285342600000</v>
      </c>
      <c r="C2185" s="57" t="s">
        <v>167</v>
      </c>
      <c r="D2185" s="57" t="s">
        <v>168</v>
      </c>
      <c r="E2185" s="57" t="s">
        <v>169</v>
      </c>
      <c r="F2185" s="57">
        <v>0</v>
      </c>
      <c r="G2185" s="57" t="s">
        <v>49</v>
      </c>
      <c r="H2185" s="57" t="s">
        <v>150</v>
      </c>
      <c r="I2185" s="57" t="s">
        <v>151</v>
      </c>
      <c r="J2185" s="57" t="s">
        <v>152</v>
      </c>
      <c r="K2185" s="57" t="s">
        <v>51</v>
      </c>
      <c r="L2185" s="57" t="s">
        <v>153</v>
      </c>
      <c r="M2185" s="57" t="s">
        <v>154</v>
      </c>
      <c r="N2185" s="57" t="s">
        <v>155</v>
      </c>
      <c r="P2185" s="57" t="s">
        <v>156</v>
      </c>
      <c r="Q2185" s="57" t="s">
        <v>157</v>
      </c>
      <c r="R2185" s="57" t="s">
        <v>158</v>
      </c>
      <c r="S2185" s="57" t="s">
        <v>159</v>
      </c>
      <c r="U2185" s="57" t="s">
        <v>160</v>
      </c>
      <c r="V2185" s="57" t="s">
        <v>160</v>
      </c>
      <c r="W2185" s="57" t="s">
        <v>160</v>
      </c>
      <c r="X2185" s="57" t="s">
        <v>160</v>
      </c>
      <c r="Y2185" s="57" t="s">
        <v>160</v>
      </c>
      <c r="Z2185" s="57" t="s">
        <v>160</v>
      </c>
      <c r="AA2185" s="57" t="s">
        <v>160</v>
      </c>
      <c r="AB2185" s="57" t="s">
        <v>160</v>
      </c>
      <c r="AC2185" s="57" t="s">
        <v>160</v>
      </c>
      <c r="AD2185" s="57" t="s">
        <v>160</v>
      </c>
      <c r="AE2185" s="57" t="s">
        <v>160</v>
      </c>
      <c r="AF2185" s="57" t="s">
        <v>160</v>
      </c>
      <c r="AG2185" s="57" t="s">
        <v>160</v>
      </c>
      <c r="AH2185" s="57" t="s">
        <v>160</v>
      </c>
      <c r="AI2185" s="57" t="s">
        <v>179</v>
      </c>
      <c r="AL2185" s="9">
        <v>56980</v>
      </c>
      <c r="AM2185" s="57">
        <v>69.711923155999997</v>
      </c>
      <c r="AN2185" s="57">
        <v>662.77940903399997</v>
      </c>
      <c r="AO2185" s="57">
        <v>0</v>
      </c>
      <c r="AP2185" s="57">
        <v>69.711923155999997</v>
      </c>
      <c r="AQ2185" s="57">
        <v>497.08455677500001</v>
      </c>
      <c r="AR2185" s="57">
        <v>0</v>
      </c>
      <c r="AS2185" s="57">
        <v>3.4316391000000002E-2</v>
      </c>
      <c r="AT2185" s="57">
        <v>0.24469484399999999</v>
      </c>
      <c r="AU2185" s="57">
        <v>0</v>
      </c>
      <c r="AV2185" s="57">
        <v>62.120000001999998</v>
      </c>
      <c r="AW2185" s="57">
        <v>4.1849999990000004</v>
      </c>
      <c r="AX2185" s="57">
        <v>0</v>
      </c>
      <c r="AY2185" s="57">
        <v>2.1317342269999999</v>
      </c>
      <c r="AZ2185" s="57">
        <v>1.0240479220000001</v>
      </c>
      <c r="BA2185" s="57">
        <v>0</v>
      </c>
      <c r="BB2185" s="57">
        <v>3.1557821490000002</v>
      </c>
      <c r="BC2185" s="57">
        <v>0</v>
      </c>
      <c r="BD2185" s="57">
        <v>0</v>
      </c>
      <c r="BE2185" s="57">
        <v>0</v>
      </c>
      <c r="BF2185" s="57">
        <v>0.175312618</v>
      </c>
      <c r="BG2185" s="57">
        <v>7.8894554000000006E-2</v>
      </c>
      <c r="BH2185" s="57">
        <v>0.25420717100000001</v>
      </c>
      <c r="BI2185" s="57">
        <v>0</v>
      </c>
      <c r="BJ2185" s="57">
        <v>0</v>
      </c>
      <c r="BK2185" s="57">
        <v>0</v>
      </c>
      <c r="BL2185" s="57">
        <v>0</v>
      </c>
      <c r="BM2185" s="57">
        <v>0</v>
      </c>
      <c r="BN2185" s="57">
        <v>0</v>
      </c>
      <c r="BO2185" s="57">
        <v>0</v>
      </c>
      <c r="BP2185" s="57">
        <v>2.9015749770000001</v>
      </c>
      <c r="BQ2185" s="57">
        <v>0.137964635</v>
      </c>
      <c r="BR2185" s="57">
        <v>3.3326954999999998E-2</v>
      </c>
      <c r="BS2185" s="57">
        <v>2.9015749770000001</v>
      </c>
      <c r="BT2185" s="57">
        <v>0.137964635</v>
      </c>
      <c r="BU2185" s="57">
        <v>3.3326954999999998E-2</v>
      </c>
    </row>
    <row r="2186" spans="1:73" x14ac:dyDescent="0.25">
      <c r="A2186" s="57">
        <v>2</v>
      </c>
      <c r="B2186" s="57">
        <v>42285342600000</v>
      </c>
      <c r="C2186" s="57" t="s">
        <v>167</v>
      </c>
      <c r="D2186" s="57" t="s">
        <v>168</v>
      </c>
      <c r="E2186" s="57" t="s">
        <v>169</v>
      </c>
      <c r="F2186" s="57">
        <v>0</v>
      </c>
      <c r="G2186" s="57" t="s">
        <v>49</v>
      </c>
      <c r="H2186" s="57" t="s">
        <v>150</v>
      </c>
      <c r="I2186" s="57" t="s">
        <v>151</v>
      </c>
      <c r="J2186" s="57" t="s">
        <v>152</v>
      </c>
      <c r="K2186" s="57" t="s">
        <v>51</v>
      </c>
      <c r="L2186" s="57" t="s">
        <v>153</v>
      </c>
      <c r="M2186" s="57" t="s">
        <v>154</v>
      </c>
      <c r="N2186" s="57" t="s">
        <v>155</v>
      </c>
      <c r="P2186" s="57" t="s">
        <v>156</v>
      </c>
      <c r="Q2186" s="57" t="s">
        <v>157</v>
      </c>
      <c r="R2186" s="57" t="s">
        <v>158</v>
      </c>
      <c r="S2186" s="57" t="s">
        <v>159</v>
      </c>
      <c r="U2186" s="57" t="s">
        <v>160</v>
      </c>
      <c r="V2186" s="57" t="s">
        <v>160</v>
      </c>
      <c r="W2186" s="57" t="s">
        <v>160</v>
      </c>
      <c r="X2186" s="57" t="s">
        <v>160</v>
      </c>
      <c r="Y2186" s="57" t="s">
        <v>160</v>
      </c>
      <c r="Z2186" s="57" t="s">
        <v>160</v>
      </c>
      <c r="AA2186" s="57" t="s">
        <v>160</v>
      </c>
      <c r="AB2186" s="57" t="s">
        <v>160</v>
      </c>
      <c r="AC2186" s="57" t="s">
        <v>160</v>
      </c>
      <c r="AD2186" s="57" t="s">
        <v>160</v>
      </c>
      <c r="AE2186" s="57" t="s">
        <v>160</v>
      </c>
      <c r="AF2186" s="57" t="s">
        <v>160</v>
      </c>
      <c r="AG2186" s="57" t="s">
        <v>160</v>
      </c>
      <c r="AH2186" s="57" t="s">
        <v>160</v>
      </c>
      <c r="AI2186" s="57" t="s">
        <v>179</v>
      </c>
      <c r="AL2186" s="9">
        <v>57011</v>
      </c>
      <c r="AM2186" s="57">
        <v>64.769262060000003</v>
      </c>
      <c r="AN2186" s="57">
        <v>615.787533725</v>
      </c>
      <c r="AO2186" s="57">
        <v>0</v>
      </c>
      <c r="AP2186" s="57">
        <v>64.769262060000003</v>
      </c>
      <c r="AQ2186" s="57">
        <v>461.840650294</v>
      </c>
      <c r="AR2186" s="57">
        <v>0</v>
      </c>
      <c r="AS2186" s="57">
        <v>3.1883317000000001E-2</v>
      </c>
      <c r="AT2186" s="57">
        <v>0.22734567899999999</v>
      </c>
      <c r="AU2186" s="57">
        <v>0</v>
      </c>
      <c r="AV2186" s="57">
        <v>62.119999999000001</v>
      </c>
      <c r="AW2186" s="57">
        <v>4.1850000019999998</v>
      </c>
      <c r="AX2186" s="57">
        <v>0</v>
      </c>
      <c r="AY2186" s="57">
        <v>1.9805916480000001</v>
      </c>
      <c r="AZ2186" s="57">
        <v>0.95144166500000005</v>
      </c>
      <c r="BA2186" s="57">
        <v>0</v>
      </c>
      <c r="BB2186" s="57">
        <v>2.9320333129999998</v>
      </c>
      <c r="BC2186" s="57">
        <v>0</v>
      </c>
      <c r="BD2186" s="57">
        <v>0</v>
      </c>
      <c r="BE2186" s="57">
        <v>0</v>
      </c>
      <c r="BF2186" s="57">
        <v>0.162882738</v>
      </c>
      <c r="BG2186" s="57">
        <v>7.3300832999999996E-2</v>
      </c>
      <c r="BH2186" s="57">
        <v>0.23618357000000001</v>
      </c>
      <c r="BI2186" s="57">
        <v>0</v>
      </c>
      <c r="BJ2186" s="57">
        <v>0</v>
      </c>
      <c r="BK2186" s="57">
        <v>0</v>
      </c>
      <c r="BL2186" s="57">
        <v>0</v>
      </c>
      <c r="BM2186" s="57">
        <v>0</v>
      </c>
      <c r="BN2186" s="57">
        <v>0</v>
      </c>
      <c r="BO2186" s="57">
        <v>0</v>
      </c>
      <c r="BP2186" s="57">
        <v>2.6958497430000001</v>
      </c>
      <c r="BQ2186" s="57">
        <v>0.127216423</v>
      </c>
      <c r="BR2186" s="57">
        <v>3.0622330999999999E-2</v>
      </c>
      <c r="BS2186" s="57">
        <v>2.6958497430000001</v>
      </c>
      <c r="BT2186" s="57">
        <v>0.127216423</v>
      </c>
      <c r="BU2186" s="57">
        <v>3.0622330999999999E-2</v>
      </c>
    </row>
    <row r="2187" spans="1:73" x14ac:dyDescent="0.25">
      <c r="A2187" s="57">
        <v>2</v>
      </c>
      <c r="B2187" s="57">
        <v>42285342600000</v>
      </c>
      <c r="C2187" s="57" t="s">
        <v>167</v>
      </c>
      <c r="D2187" s="57" t="s">
        <v>168</v>
      </c>
      <c r="E2187" s="57" t="s">
        <v>169</v>
      </c>
      <c r="F2187" s="57">
        <v>0</v>
      </c>
      <c r="G2187" s="57" t="s">
        <v>49</v>
      </c>
      <c r="H2187" s="57" t="s">
        <v>150</v>
      </c>
      <c r="I2187" s="57" t="s">
        <v>151</v>
      </c>
      <c r="J2187" s="57" t="s">
        <v>152</v>
      </c>
      <c r="K2187" s="57" t="s">
        <v>51</v>
      </c>
      <c r="L2187" s="57" t="s">
        <v>153</v>
      </c>
      <c r="M2187" s="57" t="s">
        <v>154</v>
      </c>
      <c r="N2187" s="57" t="s">
        <v>155</v>
      </c>
      <c r="P2187" s="57" t="s">
        <v>156</v>
      </c>
      <c r="Q2187" s="57" t="s">
        <v>157</v>
      </c>
      <c r="R2187" s="57" t="s">
        <v>158</v>
      </c>
      <c r="S2187" s="57" t="s">
        <v>159</v>
      </c>
      <c r="U2187" s="57" t="s">
        <v>160</v>
      </c>
      <c r="V2187" s="57" t="s">
        <v>160</v>
      </c>
      <c r="W2187" s="57" t="s">
        <v>160</v>
      </c>
      <c r="X2187" s="57" t="s">
        <v>160</v>
      </c>
      <c r="Y2187" s="57" t="s">
        <v>160</v>
      </c>
      <c r="Z2187" s="57" t="s">
        <v>160</v>
      </c>
      <c r="AA2187" s="57" t="s">
        <v>160</v>
      </c>
      <c r="AB2187" s="57" t="s">
        <v>160</v>
      </c>
      <c r="AC2187" s="57" t="s">
        <v>160</v>
      </c>
      <c r="AD2187" s="57" t="s">
        <v>160</v>
      </c>
      <c r="AE2187" s="57" t="s">
        <v>160</v>
      </c>
      <c r="AF2187" s="57" t="s">
        <v>160</v>
      </c>
      <c r="AG2187" s="57" t="s">
        <v>160</v>
      </c>
      <c r="AH2187" s="57" t="s">
        <v>160</v>
      </c>
      <c r="AI2187" s="57" t="s">
        <v>179</v>
      </c>
      <c r="AL2187" s="9">
        <v>57040</v>
      </c>
      <c r="AM2187" s="57">
        <v>68.763575774000003</v>
      </c>
      <c r="AN2187" s="57">
        <v>653.76308744400001</v>
      </c>
      <c r="AO2187" s="57">
        <v>0</v>
      </c>
      <c r="AP2187" s="57">
        <v>68.763575774000003</v>
      </c>
      <c r="AQ2187" s="57">
        <v>490.32231558299998</v>
      </c>
      <c r="AR2187" s="57">
        <v>0</v>
      </c>
      <c r="AS2187" s="57">
        <v>3.3849558000000002E-2</v>
      </c>
      <c r="AT2187" s="57">
        <v>0.24136606299999999</v>
      </c>
      <c r="AU2187" s="57">
        <v>0</v>
      </c>
      <c r="AV2187" s="57">
        <v>62.120000001000001</v>
      </c>
      <c r="AW2187" s="57">
        <v>4.1850000009999997</v>
      </c>
      <c r="AX2187" s="57">
        <v>0</v>
      </c>
      <c r="AY2187" s="57">
        <v>2.1027345309999999</v>
      </c>
      <c r="AZ2187" s="57">
        <v>1.010116974</v>
      </c>
      <c r="BA2187" s="57">
        <v>0</v>
      </c>
      <c r="BB2187" s="57">
        <v>3.1128515050000001</v>
      </c>
      <c r="BC2187" s="57">
        <v>0</v>
      </c>
      <c r="BD2187" s="57">
        <v>0</v>
      </c>
      <c r="BE2187" s="57">
        <v>0</v>
      </c>
      <c r="BF2187" s="57">
        <v>0.17292769899999999</v>
      </c>
      <c r="BG2187" s="57">
        <v>7.7821288000000002E-2</v>
      </c>
      <c r="BH2187" s="57">
        <v>0.25074898699999998</v>
      </c>
      <c r="BI2187" s="57">
        <v>0</v>
      </c>
      <c r="BJ2187" s="57">
        <v>0</v>
      </c>
      <c r="BK2187" s="57">
        <v>0</v>
      </c>
      <c r="BL2187" s="57">
        <v>0</v>
      </c>
      <c r="BM2187" s="57">
        <v>0</v>
      </c>
      <c r="BN2187" s="57">
        <v>0</v>
      </c>
      <c r="BO2187" s="57">
        <v>0</v>
      </c>
      <c r="BP2187" s="57">
        <v>2.8621025179999999</v>
      </c>
      <c r="BQ2187" s="57">
        <v>0.133973698</v>
      </c>
      <c r="BR2187" s="57">
        <v>3.212744E-2</v>
      </c>
      <c r="BS2187" s="57">
        <v>2.8621025179999999</v>
      </c>
      <c r="BT2187" s="57">
        <v>0.133973698</v>
      </c>
      <c r="BU2187" s="57">
        <v>3.212744E-2</v>
      </c>
    </row>
    <row r="2188" spans="1:73" x14ac:dyDescent="0.25">
      <c r="A2188" s="57">
        <v>2</v>
      </c>
      <c r="B2188" s="57">
        <v>42285342600000</v>
      </c>
      <c r="C2188" s="57" t="s">
        <v>167</v>
      </c>
      <c r="D2188" s="57" t="s">
        <v>168</v>
      </c>
      <c r="E2188" s="57" t="s">
        <v>169</v>
      </c>
      <c r="F2188" s="57">
        <v>0</v>
      </c>
      <c r="G2188" s="57" t="s">
        <v>49</v>
      </c>
      <c r="H2188" s="57" t="s">
        <v>150</v>
      </c>
      <c r="I2188" s="57" t="s">
        <v>151</v>
      </c>
      <c r="J2188" s="57" t="s">
        <v>152</v>
      </c>
      <c r="K2188" s="57" t="s">
        <v>51</v>
      </c>
      <c r="L2188" s="57" t="s">
        <v>153</v>
      </c>
      <c r="M2188" s="57" t="s">
        <v>154</v>
      </c>
      <c r="N2188" s="57" t="s">
        <v>155</v>
      </c>
      <c r="P2188" s="57" t="s">
        <v>156</v>
      </c>
      <c r="Q2188" s="57" t="s">
        <v>157</v>
      </c>
      <c r="R2188" s="57" t="s">
        <v>158</v>
      </c>
      <c r="S2188" s="57" t="s">
        <v>159</v>
      </c>
      <c r="U2188" s="57" t="s">
        <v>160</v>
      </c>
      <c r="V2188" s="57" t="s">
        <v>160</v>
      </c>
      <c r="W2188" s="57" t="s">
        <v>160</v>
      </c>
      <c r="X2188" s="57" t="s">
        <v>160</v>
      </c>
      <c r="Y2188" s="57" t="s">
        <v>160</v>
      </c>
      <c r="Z2188" s="57" t="s">
        <v>160</v>
      </c>
      <c r="AA2188" s="57" t="s">
        <v>160</v>
      </c>
      <c r="AB2188" s="57" t="s">
        <v>160</v>
      </c>
      <c r="AC2188" s="57" t="s">
        <v>160</v>
      </c>
      <c r="AD2188" s="57" t="s">
        <v>160</v>
      </c>
      <c r="AE2188" s="57" t="s">
        <v>160</v>
      </c>
      <c r="AF2188" s="57" t="s">
        <v>160</v>
      </c>
      <c r="AG2188" s="57" t="s">
        <v>160</v>
      </c>
      <c r="AH2188" s="57" t="s">
        <v>160</v>
      </c>
      <c r="AI2188" s="57" t="s">
        <v>179</v>
      </c>
      <c r="AL2188" s="9">
        <v>57071</v>
      </c>
      <c r="AM2188" s="57">
        <v>66.083658490999994</v>
      </c>
      <c r="AN2188" s="57">
        <v>628.28403146400001</v>
      </c>
      <c r="AO2188" s="57">
        <v>0</v>
      </c>
      <c r="AP2188" s="57">
        <v>66.083658490999994</v>
      </c>
      <c r="AQ2188" s="57">
        <v>471.21302359800001</v>
      </c>
      <c r="AR2188" s="57">
        <v>0</v>
      </c>
      <c r="AS2188" s="57">
        <v>3.2530341999999997E-2</v>
      </c>
      <c r="AT2188" s="57">
        <v>0.231959323</v>
      </c>
      <c r="AU2188" s="57">
        <v>0</v>
      </c>
      <c r="AV2188" s="57">
        <v>62.119999999000001</v>
      </c>
      <c r="AW2188" s="57">
        <v>4.1850000009999997</v>
      </c>
      <c r="AX2188" s="57">
        <v>0</v>
      </c>
      <c r="AY2188" s="57">
        <v>2.020784828</v>
      </c>
      <c r="AZ2188" s="57">
        <v>0.97074976700000004</v>
      </c>
      <c r="BA2188" s="57">
        <v>0</v>
      </c>
      <c r="BB2188" s="57">
        <v>2.9915345950000001</v>
      </c>
      <c r="BC2188" s="57">
        <v>0</v>
      </c>
      <c r="BD2188" s="57">
        <v>0</v>
      </c>
      <c r="BE2188" s="57">
        <v>0</v>
      </c>
      <c r="BF2188" s="57">
        <v>0.16618820200000001</v>
      </c>
      <c r="BG2188" s="57">
        <v>7.4788364999999996E-2</v>
      </c>
      <c r="BH2188" s="57">
        <v>0.240976567</v>
      </c>
      <c r="BI2188" s="57">
        <v>0</v>
      </c>
      <c r="BJ2188" s="57">
        <v>0</v>
      </c>
      <c r="BK2188" s="57">
        <v>0</v>
      </c>
      <c r="BL2188" s="57">
        <v>0</v>
      </c>
      <c r="BM2188" s="57">
        <v>0</v>
      </c>
      <c r="BN2188" s="57">
        <v>0</v>
      </c>
      <c r="BO2188" s="57">
        <v>0</v>
      </c>
      <c r="BP2188" s="57">
        <v>2.7505580279999999</v>
      </c>
      <c r="BQ2188" s="57">
        <v>0.127748368</v>
      </c>
      <c r="BR2188" s="57">
        <v>3.0522935000000001E-2</v>
      </c>
      <c r="BS2188" s="57">
        <v>2.7505580279999999</v>
      </c>
      <c r="BT2188" s="57">
        <v>0.127748368</v>
      </c>
      <c r="BU2188" s="57">
        <v>3.0522935000000001E-2</v>
      </c>
    </row>
    <row r="2189" spans="1:73" x14ac:dyDescent="0.25">
      <c r="A2189" s="57">
        <v>2</v>
      </c>
      <c r="B2189" s="57">
        <v>42285342600000</v>
      </c>
      <c r="C2189" s="57" t="s">
        <v>167</v>
      </c>
      <c r="D2189" s="57" t="s">
        <v>168</v>
      </c>
      <c r="E2189" s="57" t="s">
        <v>169</v>
      </c>
      <c r="F2189" s="57">
        <v>0</v>
      </c>
      <c r="G2189" s="57" t="s">
        <v>49</v>
      </c>
      <c r="H2189" s="57" t="s">
        <v>150</v>
      </c>
      <c r="I2189" s="57" t="s">
        <v>151</v>
      </c>
      <c r="J2189" s="57" t="s">
        <v>152</v>
      </c>
      <c r="K2189" s="57" t="s">
        <v>51</v>
      </c>
      <c r="L2189" s="57" t="s">
        <v>153</v>
      </c>
      <c r="M2189" s="57" t="s">
        <v>154</v>
      </c>
      <c r="N2189" s="57" t="s">
        <v>155</v>
      </c>
      <c r="P2189" s="57" t="s">
        <v>156</v>
      </c>
      <c r="Q2189" s="57" t="s">
        <v>157</v>
      </c>
      <c r="R2189" s="57" t="s">
        <v>158</v>
      </c>
      <c r="S2189" s="57" t="s">
        <v>159</v>
      </c>
      <c r="U2189" s="57" t="s">
        <v>160</v>
      </c>
      <c r="V2189" s="57" t="s">
        <v>160</v>
      </c>
      <c r="W2189" s="57" t="s">
        <v>160</v>
      </c>
      <c r="X2189" s="57" t="s">
        <v>160</v>
      </c>
      <c r="Y2189" s="57" t="s">
        <v>160</v>
      </c>
      <c r="Z2189" s="57" t="s">
        <v>160</v>
      </c>
      <c r="AA2189" s="57" t="s">
        <v>160</v>
      </c>
      <c r="AB2189" s="57" t="s">
        <v>160</v>
      </c>
      <c r="AC2189" s="57" t="s">
        <v>160</v>
      </c>
      <c r="AD2189" s="57" t="s">
        <v>160</v>
      </c>
      <c r="AE2189" s="57" t="s">
        <v>160</v>
      </c>
      <c r="AF2189" s="57" t="s">
        <v>160</v>
      </c>
      <c r="AG2189" s="57" t="s">
        <v>160</v>
      </c>
      <c r="AH2189" s="57" t="s">
        <v>160</v>
      </c>
      <c r="AI2189" s="57" t="s">
        <v>179</v>
      </c>
      <c r="AL2189" s="9">
        <v>57101</v>
      </c>
      <c r="AM2189" s="57">
        <v>67.812647050999999</v>
      </c>
      <c r="AN2189" s="57">
        <v>644.72222401399995</v>
      </c>
      <c r="AO2189" s="57">
        <v>0</v>
      </c>
      <c r="AP2189" s="57">
        <v>67.812647050999999</v>
      </c>
      <c r="AQ2189" s="57">
        <v>483.54166801000002</v>
      </c>
      <c r="AR2189" s="57">
        <v>0</v>
      </c>
      <c r="AS2189" s="57">
        <v>3.3381453999999998E-2</v>
      </c>
      <c r="AT2189" s="57">
        <v>0.23802822100000001</v>
      </c>
      <c r="AU2189" s="57">
        <v>0</v>
      </c>
      <c r="AV2189" s="57">
        <v>62.119999986000003</v>
      </c>
      <c r="AW2189" s="57">
        <v>4.1849999999999996</v>
      </c>
      <c r="AX2189" s="57">
        <v>0</v>
      </c>
      <c r="AY2189" s="57">
        <v>2.0736558999999999</v>
      </c>
      <c r="AZ2189" s="57">
        <v>0.996148107</v>
      </c>
      <c r="BA2189" s="57">
        <v>0</v>
      </c>
      <c r="BB2189" s="57">
        <v>3.0698040070000001</v>
      </c>
      <c r="BC2189" s="57">
        <v>0</v>
      </c>
      <c r="BD2189" s="57">
        <v>0</v>
      </c>
      <c r="BE2189" s="57">
        <v>0</v>
      </c>
      <c r="BF2189" s="57">
        <v>0.17053628900000001</v>
      </c>
      <c r="BG2189" s="57">
        <v>7.6745099999999997E-2</v>
      </c>
      <c r="BH2189" s="57">
        <v>0.24728138899999999</v>
      </c>
      <c r="BI2189" s="57">
        <v>0</v>
      </c>
      <c r="BJ2189" s="57">
        <v>0</v>
      </c>
      <c r="BK2189" s="57">
        <v>0</v>
      </c>
      <c r="BL2189" s="57">
        <v>0</v>
      </c>
      <c r="BM2189" s="57">
        <v>0</v>
      </c>
      <c r="BN2189" s="57">
        <v>0</v>
      </c>
      <c r="BO2189" s="57">
        <v>0</v>
      </c>
      <c r="BP2189" s="57">
        <v>2.8225226179999998</v>
      </c>
      <c r="BQ2189" s="57">
        <v>0.13003457500000001</v>
      </c>
      <c r="BR2189" s="57">
        <v>3.0952183000000001E-2</v>
      </c>
      <c r="BS2189" s="57">
        <v>2.8225226179999998</v>
      </c>
      <c r="BT2189" s="57">
        <v>0.13003457500000001</v>
      </c>
      <c r="BU2189" s="57">
        <v>3.0952183000000001E-2</v>
      </c>
    </row>
    <row r="2190" spans="1:73" x14ac:dyDescent="0.25">
      <c r="A2190" s="57">
        <v>2</v>
      </c>
      <c r="B2190" s="57">
        <v>42285342600000</v>
      </c>
      <c r="C2190" s="57" t="s">
        <v>167</v>
      </c>
      <c r="D2190" s="57" t="s">
        <v>168</v>
      </c>
      <c r="E2190" s="57" t="s">
        <v>169</v>
      </c>
      <c r="F2190" s="57">
        <v>0</v>
      </c>
      <c r="G2190" s="57" t="s">
        <v>49</v>
      </c>
      <c r="H2190" s="57" t="s">
        <v>150</v>
      </c>
      <c r="I2190" s="57" t="s">
        <v>151</v>
      </c>
      <c r="J2190" s="57" t="s">
        <v>152</v>
      </c>
      <c r="K2190" s="57" t="s">
        <v>51</v>
      </c>
      <c r="L2190" s="57" t="s">
        <v>153</v>
      </c>
      <c r="M2190" s="57" t="s">
        <v>154</v>
      </c>
      <c r="N2190" s="57" t="s">
        <v>155</v>
      </c>
      <c r="P2190" s="57" t="s">
        <v>156</v>
      </c>
      <c r="Q2190" s="57" t="s">
        <v>157</v>
      </c>
      <c r="R2190" s="57" t="s">
        <v>158</v>
      </c>
      <c r="S2190" s="57" t="s">
        <v>159</v>
      </c>
      <c r="U2190" s="57" t="s">
        <v>160</v>
      </c>
      <c r="V2190" s="57" t="s">
        <v>160</v>
      </c>
      <c r="W2190" s="57" t="s">
        <v>160</v>
      </c>
      <c r="X2190" s="57" t="s">
        <v>160</v>
      </c>
      <c r="Y2190" s="57" t="s">
        <v>160</v>
      </c>
      <c r="Z2190" s="57" t="s">
        <v>160</v>
      </c>
      <c r="AA2190" s="57" t="s">
        <v>160</v>
      </c>
      <c r="AB2190" s="57" t="s">
        <v>160</v>
      </c>
      <c r="AC2190" s="57" t="s">
        <v>160</v>
      </c>
      <c r="AD2190" s="57" t="s">
        <v>160</v>
      </c>
      <c r="AE2190" s="57" t="s">
        <v>160</v>
      </c>
      <c r="AF2190" s="57" t="s">
        <v>160</v>
      </c>
      <c r="AG2190" s="57" t="s">
        <v>160</v>
      </c>
      <c r="AH2190" s="57" t="s">
        <v>160</v>
      </c>
      <c r="AI2190" s="57" t="s">
        <v>179</v>
      </c>
      <c r="AL2190" s="9">
        <v>57132</v>
      </c>
      <c r="AM2190" s="57">
        <v>65.169790237000001</v>
      </c>
      <c r="AN2190" s="57">
        <v>619.59551687299995</v>
      </c>
      <c r="AO2190" s="57">
        <v>0</v>
      </c>
      <c r="AP2190" s="57">
        <v>65.169790237000001</v>
      </c>
      <c r="AQ2190" s="57">
        <v>464.69663765400003</v>
      </c>
      <c r="AR2190" s="57">
        <v>0</v>
      </c>
      <c r="AS2190" s="57">
        <v>3.2080481000000001E-2</v>
      </c>
      <c r="AT2190" s="57">
        <v>0.22875156699999999</v>
      </c>
      <c r="AU2190" s="57">
        <v>0</v>
      </c>
      <c r="AV2190" s="57">
        <v>62.120000009000002</v>
      </c>
      <c r="AW2190" s="57">
        <v>4.1849999999999996</v>
      </c>
      <c r="AX2190" s="57">
        <v>0</v>
      </c>
      <c r="AY2190" s="57">
        <v>1.9928394760000001</v>
      </c>
      <c r="AZ2190" s="57">
        <v>0.95732530699999996</v>
      </c>
      <c r="BA2190" s="57">
        <v>0</v>
      </c>
      <c r="BB2190" s="57">
        <v>2.950164783</v>
      </c>
      <c r="BC2190" s="57">
        <v>0</v>
      </c>
      <c r="BD2190" s="57">
        <v>0</v>
      </c>
      <c r="BE2190" s="57">
        <v>0</v>
      </c>
      <c r="BF2190" s="57">
        <v>0.16388999200000001</v>
      </c>
      <c r="BG2190" s="57">
        <v>7.3754120000000006E-2</v>
      </c>
      <c r="BH2190" s="57">
        <v>0.23764411199999999</v>
      </c>
      <c r="BI2190" s="57">
        <v>0</v>
      </c>
      <c r="BJ2190" s="57">
        <v>0</v>
      </c>
      <c r="BK2190" s="57">
        <v>0</v>
      </c>
      <c r="BL2190" s="57">
        <v>0</v>
      </c>
      <c r="BM2190" s="57">
        <v>0</v>
      </c>
      <c r="BN2190" s="57">
        <v>0</v>
      </c>
      <c r="BO2190" s="57">
        <v>0</v>
      </c>
      <c r="BP2190" s="57">
        <v>2.7125206720000001</v>
      </c>
      <c r="BQ2190" s="57">
        <v>0.12399228399999999</v>
      </c>
      <c r="BR2190" s="57">
        <v>2.9406373E-2</v>
      </c>
      <c r="BS2190" s="57">
        <v>2.7125206720000001</v>
      </c>
      <c r="BT2190" s="57">
        <v>0.12399228399999999</v>
      </c>
      <c r="BU2190" s="57">
        <v>2.9406373E-2</v>
      </c>
    </row>
    <row r="2191" spans="1:73" x14ac:dyDescent="0.25">
      <c r="A2191" s="57">
        <v>2</v>
      </c>
      <c r="B2191" s="57">
        <v>42285342600000</v>
      </c>
      <c r="C2191" s="57" t="s">
        <v>167</v>
      </c>
      <c r="D2191" s="57" t="s">
        <v>168</v>
      </c>
      <c r="E2191" s="57" t="s">
        <v>169</v>
      </c>
      <c r="F2191" s="57">
        <v>0</v>
      </c>
      <c r="G2191" s="57" t="s">
        <v>49</v>
      </c>
      <c r="H2191" s="57" t="s">
        <v>150</v>
      </c>
      <c r="I2191" s="57" t="s">
        <v>151</v>
      </c>
      <c r="J2191" s="57" t="s">
        <v>152</v>
      </c>
      <c r="K2191" s="57" t="s">
        <v>51</v>
      </c>
      <c r="L2191" s="57" t="s">
        <v>153</v>
      </c>
      <c r="M2191" s="57" t="s">
        <v>154</v>
      </c>
      <c r="N2191" s="57" t="s">
        <v>155</v>
      </c>
      <c r="P2191" s="57" t="s">
        <v>156</v>
      </c>
      <c r="Q2191" s="57" t="s">
        <v>157</v>
      </c>
      <c r="R2191" s="57" t="s">
        <v>158</v>
      </c>
      <c r="S2191" s="57" t="s">
        <v>159</v>
      </c>
      <c r="U2191" s="57" t="s">
        <v>160</v>
      </c>
      <c r="V2191" s="57" t="s">
        <v>160</v>
      </c>
      <c r="W2191" s="57" t="s">
        <v>160</v>
      </c>
      <c r="X2191" s="57" t="s">
        <v>160</v>
      </c>
      <c r="Y2191" s="57" t="s">
        <v>160</v>
      </c>
      <c r="Z2191" s="57" t="s">
        <v>160</v>
      </c>
      <c r="AA2191" s="57" t="s">
        <v>160</v>
      </c>
      <c r="AB2191" s="57" t="s">
        <v>160</v>
      </c>
      <c r="AC2191" s="57" t="s">
        <v>160</v>
      </c>
      <c r="AD2191" s="57" t="s">
        <v>160</v>
      </c>
      <c r="AE2191" s="57" t="s">
        <v>160</v>
      </c>
      <c r="AF2191" s="57" t="s">
        <v>160</v>
      </c>
      <c r="AG2191" s="57" t="s">
        <v>160</v>
      </c>
      <c r="AH2191" s="57" t="s">
        <v>160</v>
      </c>
      <c r="AI2191" s="57" t="s">
        <v>179</v>
      </c>
      <c r="AL2191" s="9">
        <v>57162</v>
      </c>
      <c r="AM2191" s="57">
        <v>66.874868683000003</v>
      </c>
      <c r="AN2191" s="57">
        <v>635.80638631900001</v>
      </c>
      <c r="AO2191" s="57">
        <v>0</v>
      </c>
      <c r="AP2191" s="57">
        <v>66.874868683000003</v>
      </c>
      <c r="AQ2191" s="57">
        <v>476.85478974</v>
      </c>
      <c r="AR2191" s="57">
        <v>0</v>
      </c>
      <c r="AS2191" s="57">
        <v>3.2919823000000001E-2</v>
      </c>
      <c r="AT2191" s="57">
        <v>0.23473653899999999</v>
      </c>
      <c r="AU2191" s="57">
        <v>0</v>
      </c>
      <c r="AV2191" s="57">
        <v>62.120000007000002</v>
      </c>
      <c r="AW2191" s="57">
        <v>4.1850000009999997</v>
      </c>
      <c r="AX2191" s="57">
        <v>0</v>
      </c>
      <c r="AY2191" s="57">
        <v>2.044979396</v>
      </c>
      <c r="AZ2191" s="57">
        <v>0.98237241500000005</v>
      </c>
      <c r="BA2191" s="57">
        <v>0</v>
      </c>
      <c r="BB2191" s="57">
        <v>3.0273518109999999</v>
      </c>
      <c r="BC2191" s="57">
        <v>0</v>
      </c>
      <c r="BD2191" s="57">
        <v>0</v>
      </c>
      <c r="BE2191" s="57">
        <v>0</v>
      </c>
      <c r="BF2191" s="57">
        <v>0.16817794899999999</v>
      </c>
      <c r="BG2191" s="57">
        <v>7.5683794999999998E-2</v>
      </c>
      <c r="BH2191" s="57">
        <v>0.24386174499999999</v>
      </c>
      <c r="BI2191" s="57">
        <v>0</v>
      </c>
      <c r="BJ2191" s="57">
        <v>0</v>
      </c>
      <c r="BK2191" s="57">
        <v>0</v>
      </c>
      <c r="BL2191" s="57">
        <v>0</v>
      </c>
      <c r="BM2191" s="57">
        <v>0</v>
      </c>
      <c r="BN2191" s="57">
        <v>0</v>
      </c>
      <c r="BO2191" s="57">
        <v>0</v>
      </c>
      <c r="BP2191" s="57">
        <v>2.7834900660000002</v>
      </c>
      <c r="BQ2191" s="57">
        <v>0.12621127200000001</v>
      </c>
      <c r="BR2191" s="57">
        <v>2.9819919E-2</v>
      </c>
      <c r="BS2191" s="57">
        <v>2.7834900660000002</v>
      </c>
      <c r="BT2191" s="57">
        <v>0.12621127200000001</v>
      </c>
      <c r="BU2191" s="57">
        <v>2.9819919E-2</v>
      </c>
    </row>
    <row r="2192" spans="1:73" x14ac:dyDescent="0.25">
      <c r="A2192" s="57">
        <v>2</v>
      </c>
      <c r="B2192" s="57">
        <v>42285342600000</v>
      </c>
      <c r="C2192" s="57" t="s">
        <v>167</v>
      </c>
      <c r="D2192" s="57" t="s">
        <v>168</v>
      </c>
      <c r="E2192" s="57" t="s">
        <v>169</v>
      </c>
      <c r="F2192" s="57">
        <v>0</v>
      </c>
      <c r="G2192" s="57" t="s">
        <v>49</v>
      </c>
      <c r="H2192" s="57" t="s">
        <v>150</v>
      </c>
      <c r="I2192" s="57" t="s">
        <v>151</v>
      </c>
      <c r="J2192" s="57" t="s">
        <v>152</v>
      </c>
      <c r="K2192" s="57" t="s">
        <v>51</v>
      </c>
      <c r="L2192" s="57" t="s">
        <v>153</v>
      </c>
      <c r="M2192" s="57" t="s">
        <v>154</v>
      </c>
      <c r="N2192" s="57" t="s">
        <v>155</v>
      </c>
      <c r="P2192" s="57" t="s">
        <v>156</v>
      </c>
      <c r="Q2192" s="57" t="s">
        <v>157</v>
      </c>
      <c r="R2192" s="57" t="s">
        <v>158</v>
      </c>
      <c r="S2192" s="57" t="s">
        <v>159</v>
      </c>
      <c r="U2192" s="57" t="s">
        <v>160</v>
      </c>
      <c r="V2192" s="57" t="s">
        <v>160</v>
      </c>
      <c r="W2192" s="57" t="s">
        <v>160</v>
      </c>
      <c r="X2192" s="57" t="s">
        <v>160</v>
      </c>
      <c r="Y2192" s="57" t="s">
        <v>160</v>
      </c>
      <c r="Z2192" s="57" t="s">
        <v>160</v>
      </c>
      <c r="AA2192" s="57" t="s">
        <v>160</v>
      </c>
      <c r="AB2192" s="57" t="s">
        <v>160</v>
      </c>
      <c r="AC2192" s="57" t="s">
        <v>160</v>
      </c>
      <c r="AD2192" s="57" t="s">
        <v>160</v>
      </c>
      <c r="AE2192" s="57" t="s">
        <v>160</v>
      </c>
      <c r="AF2192" s="57" t="s">
        <v>160</v>
      </c>
      <c r="AG2192" s="57" t="s">
        <v>160</v>
      </c>
      <c r="AH2192" s="57" t="s">
        <v>160</v>
      </c>
      <c r="AI2192" s="57" t="s">
        <v>179</v>
      </c>
      <c r="AL2192" s="9">
        <v>57193</v>
      </c>
      <c r="AM2192" s="57">
        <v>66.403274038999996</v>
      </c>
      <c r="AN2192" s="57">
        <v>631.32274556799996</v>
      </c>
      <c r="AO2192" s="57">
        <v>0</v>
      </c>
      <c r="AP2192" s="57">
        <v>66.403274038999996</v>
      </c>
      <c r="AQ2192" s="57">
        <v>473.492059176</v>
      </c>
      <c r="AR2192" s="57">
        <v>0</v>
      </c>
      <c r="AS2192" s="57">
        <v>3.2687675999999999E-2</v>
      </c>
      <c r="AT2192" s="57">
        <v>0.23308120099999999</v>
      </c>
      <c r="AU2192" s="57">
        <v>0</v>
      </c>
      <c r="AV2192" s="57">
        <v>62.119999995999997</v>
      </c>
      <c r="AW2192" s="57">
        <v>4.1849999990000004</v>
      </c>
      <c r="AX2192" s="57">
        <v>0</v>
      </c>
      <c r="AY2192" s="57">
        <v>2.0305584130000001</v>
      </c>
      <c r="AZ2192" s="57">
        <v>0.97544482600000004</v>
      </c>
      <c r="BA2192" s="57">
        <v>0</v>
      </c>
      <c r="BB2192" s="57">
        <v>3.0060032400000001</v>
      </c>
      <c r="BC2192" s="57">
        <v>0</v>
      </c>
      <c r="BD2192" s="57">
        <v>0</v>
      </c>
      <c r="BE2192" s="57">
        <v>0</v>
      </c>
      <c r="BF2192" s="57">
        <v>0.16699197599999999</v>
      </c>
      <c r="BG2192" s="57">
        <v>7.5150080999999994E-2</v>
      </c>
      <c r="BH2192" s="57">
        <v>0.24214205699999999</v>
      </c>
      <c r="BI2192" s="57">
        <v>0</v>
      </c>
      <c r="BJ2192" s="57">
        <v>0</v>
      </c>
      <c r="BK2192" s="57">
        <v>0</v>
      </c>
      <c r="BL2192" s="57">
        <v>0</v>
      </c>
      <c r="BM2192" s="57">
        <v>0</v>
      </c>
      <c r="BN2192" s="57">
        <v>0</v>
      </c>
      <c r="BO2192" s="57">
        <v>0</v>
      </c>
      <c r="BP2192" s="57">
        <v>2.7638611829999999</v>
      </c>
      <c r="BQ2192" s="57">
        <v>0.124311571</v>
      </c>
      <c r="BR2192" s="57">
        <v>2.9260475000000001E-2</v>
      </c>
      <c r="BS2192" s="57">
        <v>2.7638611829999999</v>
      </c>
      <c r="BT2192" s="57">
        <v>0.124311571</v>
      </c>
      <c r="BU2192" s="57">
        <v>2.9260475000000001E-2</v>
      </c>
    </row>
    <row r="2193" spans="1:73" x14ac:dyDescent="0.25">
      <c r="A2193" s="57">
        <v>2</v>
      </c>
      <c r="B2193" s="57">
        <v>42285342600000</v>
      </c>
      <c r="C2193" s="57" t="s">
        <v>167</v>
      </c>
      <c r="D2193" s="57" t="s">
        <v>168</v>
      </c>
      <c r="E2193" s="57" t="s">
        <v>169</v>
      </c>
      <c r="F2193" s="57">
        <v>0</v>
      </c>
      <c r="G2193" s="57" t="s">
        <v>49</v>
      </c>
      <c r="H2193" s="57" t="s">
        <v>150</v>
      </c>
      <c r="I2193" s="57" t="s">
        <v>151</v>
      </c>
      <c r="J2193" s="57" t="s">
        <v>152</v>
      </c>
      <c r="K2193" s="57" t="s">
        <v>51</v>
      </c>
      <c r="L2193" s="57" t="s">
        <v>153</v>
      </c>
      <c r="M2193" s="57" t="s">
        <v>154</v>
      </c>
      <c r="N2193" s="57" t="s">
        <v>155</v>
      </c>
      <c r="P2193" s="57" t="s">
        <v>156</v>
      </c>
      <c r="Q2193" s="57" t="s">
        <v>157</v>
      </c>
      <c r="R2193" s="57" t="s">
        <v>158</v>
      </c>
      <c r="S2193" s="57" t="s">
        <v>159</v>
      </c>
      <c r="U2193" s="57" t="s">
        <v>160</v>
      </c>
      <c r="V2193" s="57" t="s">
        <v>160</v>
      </c>
      <c r="W2193" s="57" t="s">
        <v>160</v>
      </c>
      <c r="X2193" s="57" t="s">
        <v>160</v>
      </c>
      <c r="Y2193" s="57" t="s">
        <v>160</v>
      </c>
      <c r="Z2193" s="57" t="s">
        <v>160</v>
      </c>
      <c r="AA2193" s="57" t="s">
        <v>160</v>
      </c>
      <c r="AB2193" s="57" t="s">
        <v>160</v>
      </c>
      <c r="AC2193" s="57" t="s">
        <v>160</v>
      </c>
      <c r="AD2193" s="57" t="s">
        <v>160</v>
      </c>
      <c r="AE2193" s="57" t="s">
        <v>160</v>
      </c>
      <c r="AF2193" s="57" t="s">
        <v>160</v>
      </c>
      <c r="AG2193" s="57" t="s">
        <v>160</v>
      </c>
      <c r="AH2193" s="57" t="s">
        <v>160</v>
      </c>
      <c r="AI2193" s="57" t="s">
        <v>179</v>
      </c>
      <c r="AL2193" s="9">
        <v>57224</v>
      </c>
      <c r="AM2193" s="57">
        <v>63.815344605999996</v>
      </c>
      <c r="AN2193" s="57">
        <v>606.71825521699998</v>
      </c>
      <c r="AO2193" s="57">
        <v>0</v>
      </c>
      <c r="AP2193" s="57">
        <v>63.815344605999996</v>
      </c>
      <c r="AQ2193" s="57">
        <v>455.03869141299998</v>
      </c>
      <c r="AR2193" s="57">
        <v>0</v>
      </c>
      <c r="AS2193" s="57">
        <v>3.1413742000000001E-2</v>
      </c>
      <c r="AT2193" s="57">
        <v>0.22399734600000001</v>
      </c>
      <c r="AU2193" s="57">
        <v>0</v>
      </c>
      <c r="AV2193" s="57">
        <v>62.119999999000001</v>
      </c>
      <c r="AW2193" s="57">
        <v>4.1849999999999996</v>
      </c>
      <c r="AX2193" s="57">
        <v>0</v>
      </c>
      <c r="AY2193" s="57">
        <v>1.951421624</v>
      </c>
      <c r="AZ2193" s="57">
        <v>0.93742889399999996</v>
      </c>
      <c r="BA2193" s="57">
        <v>0</v>
      </c>
      <c r="BB2193" s="57">
        <v>2.8888505179999999</v>
      </c>
      <c r="BC2193" s="57">
        <v>0</v>
      </c>
      <c r="BD2193" s="57">
        <v>0</v>
      </c>
      <c r="BE2193" s="57">
        <v>0</v>
      </c>
      <c r="BF2193" s="57">
        <v>0.160483811</v>
      </c>
      <c r="BG2193" s="57">
        <v>7.2221262999999994E-2</v>
      </c>
      <c r="BH2193" s="57">
        <v>0.23270507400000001</v>
      </c>
      <c r="BI2193" s="57">
        <v>0</v>
      </c>
      <c r="BJ2193" s="57">
        <v>0</v>
      </c>
      <c r="BK2193" s="57">
        <v>0</v>
      </c>
      <c r="BL2193" s="57">
        <v>0</v>
      </c>
      <c r="BM2193" s="57">
        <v>0</v>
      </c>
      <c r="BN2193" s="57">
        <v>0</v>
      </c>
      <c r="BO2193" s="57">
        <v>0</v>
      </c>
      <c r="BP2193" s="57">
        <v>2.6561454439999999</v>
      </c>
      <c r="BQ2193" s="57">
        <v>0.11853521</v>
      </c>
      <c r="BR2193" s="57">
        <v>2.7799152000000001E-2</v>
      </c>
      <c r="BS2193" s="57">
        <v>2.6561454439999999</v>
      </c>
      <c r="BT2193" s="57">
        <v>0.11853521</v>
      </c>
      <c r="BU2193" s="57">
        <v>2.7799152000000001E-2</v>
      </c>
    </row>
    <row r="2194" spans="1:73" x14ac:dyDescent="0.25">
      <c r="A2194" s="57">
        <v>2</v>
      </c>
      <c r="B2194" s="57">
        <v>42285342600000</v>
      </c>
      <c r="C2194" s="57" t="s">
        <v>167</v>
      </c>
      <c r="D2194" s="57" t="s">
        <v>168</v>
      </c>
      <c r="E2194" s="57" t="s">
        <v>169</v>
      </c>
      <c r="F2194" s="57">
        <v>0</v>
      </c>
      <c r="G2194" s="57" t="s">
        <v>49</v>
      </c>
      <c r="H2194" s="57" t="s">
        <v>150</v>
      </c>
      <c r="I2194" s="57" t="s">
        <v>151</v>
      </c>
      <c r="J2194" s="57" t="s">
        <v>152</v>
      </c>
      <c r="K2194" s="57" t="s">
        <v>51</v>
      </c>
      <c r="L2194" s="57" t="s">
        <v>153</v>
      </c>
      <c r="M2194" s="57" t="s">
        <v>154</v>
      </c>
      <c r="N2194" s="57" t="s">
        <v>155</v>
      </c>
      <c r="P2194" s="57" t="s">
        <v>156</v>
      </c>
      <c r="Q2194" s="57" t="s">
        <v>157</v>
      </c>
      <c r="R2194" s="57" t="s">
        <v>158</v>
      </c>
      <c r="S2194" s="57" t="s">
        <v>159</v>
      </c>
      <c r="U2194" s="57" t="s">
        <v>160</v>
      </c>
      <c r="V2194" s="57" t="s">
        <v>160</v>
      </c>
      <c r="W2194" s="57" t="s">
        <v>160</v>
      </c>
      <c r="X2194" s="57" t="s">
        <v>160</v>
      </c>
      <c r="Y2194" s="57" t="s">
        <v>160</v>
      </c>
      <c r="Z2194" s="57" t="s">
        <v>160</v>
      </c>
      <c r="AA2194" s="57" t="s">
        <v>160</v>
      </c>
      <c r="AB2194" s="57" t="s">
        <v>160</v>
      </c>
      <c r="AC2194" s="57" t="s">
        <v>160</v>
      </c>
      <c r="AD2194" s="57" t="s">
        <v>160</v>
      </c>
      <c r="AE2194" s="57" t="s">
        <v>160</v>
      </c>
      <c r="AF2194" s="57" t="s">
        <v>160</v>
      </c>
      <c r="AG2194" s="57" t="s">
        <v>160</v>
      </c>
      <c r="AH2194" s="57" t="s">
        <v>160</v>
      </c>
      <c r="AI2194" s="57" t="s">
        <v>179</v>
      </c>
      <c r="AL2194" s="9">
        <v>57254</v>
      </c>
      <c r="AM2194" s="57">
        <v>65.484985835000003</v>
      </c>
      <c r="AN2194" s="57">
        <v>622.59220872100002</v>
      </c>
      <c r="AO2194" s="57">
        <v>0</v>
      </c>
      <c r="AP2194" s="57">
        <v>65.484985835000003</v>
      </c>
      <c r="AQ2194" s="57">
        <v>466.94415654099998</v>
      </c>
      <c r="AR2194" s="57">
        <v>0</v>
      </c>
      <c r="AS2194" s="57">
        <v>3.2235639000000003E-2</v>
      </c>
      <c r="AT2194" s="57">
        <v>0.22985792999999999</v>
      </c>
      <c r="AU2194" s="57">
        <v>0</v>
      </c>
      <c r="AV2194" s="57">
        <v>62.120000009999998</v>
      </c>
      <c r="AW2194" s="57">
        <v>4.1849999999999996</v>
      </c>
      <c r="AX2194" s="57">
        <v>0</v>
      </c>
      <c r="AY2194" s="57">
        <v>2.0024779029999999</v>
      </c>
      <c r="AZ2194" s="57">
        <v>0.96195543900000002</v>
      </c>
      <c r="BA2194" s="57">
        <v>0</v>
      </c>
      <c r="BB2194" s="57">
        <v>2.964433342</v>
      </c>
      <c r="BC2194" s="57">
        <v>0</v>
      </c>
      <c r="BD2194" s="57">
        <v>0</v>
      </c>
      <c r="BE2194" s="57">
        <v>0</v>
      </c>
      <c r="BF2194" s="57">
        <v>0.16468265100000001</v>
      </c>
      <c r="BG2194" s="57">
        <v>7.4110834E-2</v>
      </c>
      <c r="BH2194" s="57">
        <v>0.238793484</v>
      </c>
      <c r="BI2194" s="57">
        <v>0</v>
      </c>
      <c r="BJ2194" s="57">
        <v>0</v>
      </c>
      <c r="BK2194" s="57">
        <v>0</v>
      </c>
      <c r="BL2194" s="57">
        <v>0</v>
      </c>
      <c r="BM2194" s="57">
        <v>0</v>
      </c>
      <c r="BN2194" s="57">
        <v>0</v>
      </c>
      <c r="BO2194" s="57">
        <v>0</v>
      </c>
      <c r="BP2194" s="57">
        <v>2.725639857</v>
      </c>
      <c r="BQ2194" s="57">
        <v>0.12065653599999999</v>
      </c>
      <c r="BR2194" s="57">
        <v>2.8190094999999998E-2</v>
      </c>
      <c r="BS2194" s="57">
        <v>2.725639857</v>
      </c>
      <c r="BT2194" s="57">
        <v>0.12065653599999999</v>
      </c>
      <c r="BU2194" s="57">
        <v>2.8190094999999998E-2</v>
      </c>
    </row>
    <row r="2195" spans="1:73" x14ac:dyDescent="0.25">
      <c r="A2195" s="57">
        <v>2</v>
      </c>
      <c r="B2195" s="57">
        <v>42285342600000</v>
      </c>
      <c r="C2195" s="57" t="s">
        <v>167</v>
      </c>
      <c r="D2195" s="57" t="s">
        <v>168</v>
      </c>
      <c r="E2195" s="57" t="s">
        <v>169</v>
      </c>
      <c r="F2195" s="57">
        <v>0</v>
      </c>
      <c r="G2195" s="57" t="s">
        <v>49</v>
      </c>
      <c r="H2195" s="57" t="s">
        <v>150</v>
      </c>
      <c r="I2195" s="57" t="s">
        <v>151</v>
      </c>
      <c r="J2195" s="57" t="s">
        <v>152</v>
      </c>
      <c r="K2195" s="57" t="s">
        <v>51</v>
      </c>
      <c r="L2195" s="57" t="s">
        <v>153</v>
      </c>
      <c r="M2195" s="57" t="s">
        <v>154</v>
      </c>
      <c r="N2195" s="57" t="s">
        <v>155</v>
      </c>
      <c r="P2195" s="57" t="s">
        <v>156</v>
      </c>
      <c r="Q2195" s="57" t="s">
        <v>157</v>
      </c>
      <c r="R2195" s="57" t="s">
        <v>158</v>
      </c>
      <c r="S2195" s="57" t="s">
        <v>159</v>
      </c>
      <c r="U2195" s="57" t="s">
        <v>160</v>
      </c>
      <c r="V2195" s="57" t="s">
        <v>160</v>
      </c>
      <c r="W2195" s="57" t="s">
        <v>160</v>
      </c>
      <c r="X2195" s="57" t="s">
        <v>160</v>
      </c>
      <c r="Y2195" s="57" t="s">
        <v>160</v>
      </c>
      <c r="Z2195" s="57" t="s">
        <v>160</v>
      </c>
      <c r="AA2195" s="57" t="s">
        <v>160</v>
      </c>
      <c r="AB2195" s="57" t="s">
        <v>160</v>
      </c>
      <c r="AC2195" s="57" t="s">
        <v>160</v>
      </c>
      <c r="AD2195" s="57" t="s">
        <v>160</v>
      </c>
      <c r="AE2195" s="57" t="s">
        <v>160</v>
      </c>
      <c r="AF2195" s="57" t="s">
        <v>160</v>
      </c>
      <c r="AG2195" s="57" t="s">
        <v>160</v>
      </c>
      <c r="AH2195" s="57" t="s">
        <v>160</v>
      </c>
      <c r="AI2195" s="57" t="s">
        <v>179</v>
      </c>
      <c r="AL2195" s="9">
        <v>57285</v>
      </c>
      <c r="AM2195" s="57">
        <v>62.932844772999999</v>
      </c>
      <c r="AN2195" s="57">
        <v>598.32797287799997</v>
      </c>
      <c r="AO2195" s="57">
        <v>0</v>
      </c>
      <c r="AP2195" s="57">
        <v>62.932844772999999</v>
      </c>
      <c r="AQ2195" s="57">
        <v>448.745979659</v>
      </c>
      <c r="AR2195" s="57">
        <v>0</v>
      </c>
      <c r="AS2195" s="57">
        <v>3.0979322E-2</v>
      </c>
      <c r="AT2195" s="57">
        <v>0.22089969600000001</v>
      </c>
      <c r="AU2195" s="57">
        <v>0</v>
      </c>
      <c r="AV2195" s="57">
        <v>62.120000011999998</v>
      </c>
      <c r="AW2195" s="57">
        <v>4.1850000009999997</v>
      </c>
      <c r="AX2195" s="57">
        <v>0</v>
      </c>
      <c r="AY2195" s="57">
        <v>1.9244354930000001</v>
      </c>
      <c r="AZ2195" s="57">
        <v>0.92446522799999997</v>
      </c>
      <c r="BA2195" s="57">
        <v>0</v>
      </c>
      <c r="BB2195" s="57">
        <v>2.8489007210000001</v>
      </c>
      <c r="BC2195" s="57">
        <v>0</v>
      </c>
      <c r="BD2195" s="57">
        <v>0</v>
      </c>
      <c r="BE2195" s="57">
        <v>0</v>
      </c>
      <c r="BF2195" s="57">
        <v>0.15826448700000001</v>
      </c>
      <c r="BG2195" s="57">
        <v>7.1222517999999999E-2</v>
      </c>
      <c r="BH2195" s="57">
        <v>0.22948700499999999</v>
      </c>
      <c r="BI2195" s="57">
        <v>0</v>
      </c>
      <c r="BJ2195" s="57">
        <v>0</v>
      </c>
      <c r="BK2195" s="57">
        <v>0</v>
      </c>
      <c r="BL2195" s="57">
        <v>0</v>
      </c>
      <c r="BM2195" s="57">
        <v>0</v>
      </c>
      <c r="BN2195" s="57">
        <v>0</v>
      </c>
      <c r="BO2195" s="57">
        <v>0</v>
      </c>
      <c r="BP2195" s="57">
        <v>2.6194137159999999</v>
      </c>
      <c r="BQ2195" s="57">
        <v>0.11505001300000001</v>
      </c>
      <c r="BR2195" s="57">
        <v>2.6782229000000001E-2</v>
      </c>
      <c r="BS2195" s="57">
        <v>2.6194137159999999</v>
      </c>
      <c r="BT2195" s="57">
        <v>0.11505001300000001</v>
      </c>
      <c r="BU2195" s="57">
        <v>2.6782229000000001E-2</v>
      </c>
    </row>
    <row r="2196" spans="1:73" x14ac:dyDescent="0.25">
      <c r="A2196" s="57">
        <v>2</v>
      </c>
      <c r="B2196" s="57">
        <v>42285342600000</v>
      </c>
      <c r="C2196" s="57" t="s">
        <v>167</v>
      </c>
      <c r="D2196" s="57" t="s">
        <v>168</v>
      </c>
      <c r="E2196" s="57" t="s">
        <v>169</v>
      </c>
      <c r="F2196" s="57">
        <v>0</v>
      </c>
      <c r="G2196" s="57" t="s">
        <v>49</v>
      </c>
      <c r="H2196" s="57" t="s">
        <v>150</v>
      </c>
      <c r="I2196" s="57" t="s">
        <v>151</v>
      </c>
      <c r="J2196" s="57" t="s">
        <v>152</v>
      </c>
      <c r="K2196" s="57" t="s">
        <v>51</v>
      </c>
      <c r="L2196" s="57" t="s">
        <v>153</v>
      </c>
      <c r="M2196" s="57" t="s">
        <v>154</v>
      </c>
      <c r="N2196" s="57" t="s">
        <v>155</v>
      </c>
      <c r="P2196" s="57" t="s">
        <v>156</v>
      </c>
      <c r="Q2196" s="57" t="s">
        <v>157</v>
      </c>
      <c r="R2196" s="57" t="s">
        <v>158</v>
      </c>
      <c r="S2196" s="57" t="s">
        <v>159</v>
      </c>
      <c r="U2196" s="57" t="s">
        <v>160</v>
      </c>
      <c r="V2196" s="57" t="s">
        <v>160</v>
      </c>
      <c r="W2196" s="57" t="s">
        <v>160</v>
      </c>
      <c r="X2196" s="57" t="s">
        <v>160</v>
      </c>
      <c r="Y2196" s="57" t="s">
        <v>160</v>
      </c>
      <c r="Z2196" s="57" t="s">
        <v>160</v>
      </c>
      <c r="AA2196" s="57" t="s">
        <v>160</v>
      </c>
      <c r="AB2196" s="57" t="s">
        <v>160</v>
      </c>
      <c r="AC2196" s="57" t="s">
        <v>160</v>
      </c>
      <c r="AD2196" s="57" t="s">
        <v>160</v>
      </c>
      <c r="AE2196" s="57" t="s">
        <v>160</v>
      </c>
      <c r="AF2196" s="57" t="s">
        <v>160</v>
      </c>
      <c r="AG2196" s="57" t="s">
        <v>160</v>
      </c>
      <c r="AH2196" s="57" t="s">
        <v>160</v>
      </c>
      <c r="AI2196" s="57" t="s">
        <v>179</v>
      </c>
      <c r="AL2196" s="9">
        <v>57315</v>
      </c>
      <c r="AM2196" s="57">
        <v>64.579396599999995</v>
      </c>
      <c r="AN2196" s="57">
        <v>613.98240611799997</v>
      </c>
      <c r="AO2196" s="57">
        <v>0</v>
      </c>
      <c r="AP2196" s="57">
        <v>64.579396599999995</v>
      </c>
      <c r="AQ2196" s="57">
        <v>460.48680458799998</v>
      </c>
      <c r="AR2196" s="57">
        <v>0</v>
      </c>
      <c r="AS2196" s="57">
        <v>3.1789853999999999E-2</v>
      </c>
      <c r="AT2196" s="57">
        <v>0.22667923400000001</v>
      </c>
      <c r="AU2196" s="57">
        <v>0</v>
      </c>
      <c r="AV2196" s="57">
        <v>62.119999985</v>
      </c>
      <c r="AW2196" s="57">
        <v>4.1849999990000004</v>
      </c>
      <c r="AX2196" s="57">
        <v>0</v>
      </c>
      <c r="AY2196" s="57">
        <v>1.974785716</v>
      </c>
      <c r="AZ2196" s="57">
        <v>0.94865259599999996</v>
      </c>
      <c r="BA2196" s="57">
        <v>0</v>
      </c>
      <c r="BB2196" s="57">
        <v>2.923438312</v>
      </c>
      <c r="BC2196" s="57">
        <v>0</v>
      </c>
      <c r="BD2196" s="57">
        <v>0</v>
      </c>
      <c r="BE2196" s="57">
        <v>0</v>
      </c>
      <c r="BF2196" s="57">
        <v>0.162405261</v>
      </c>
      <c r="BG2196" s="57">
        <v>7.3085958000000006E-2</v>
      </c>
      <c r="BH2196" s="57">
        <v>0.235491219</v>
      </c>
      <c r="BI2196" s="57">
        <v>0</v>
      </c>
      <c r="BJ2196" s="57">
        <v>0</v>
      </c>
      <c r="BK2196" s="57">
        <v>0</v>
      </c>
      <c r="BL2196" s="57">
        <v>0</v>
      </c>
      <c r="BM2196" s="57">
        <v>0</v>
      </c>
      <c r="BN2196" s="57">
        <v>0</v>
      </c>
      <c r="BO2196" s="57">
        <v>0</v>
      </c>
      <c r="BP2196" s="57">
        <v>2.6879470940000001</v>
      </c>
      <c r="BQ2196" s="57">
        <v>0.11710896799999999</v>
      </c>
      <c r="BR2196" s="57">
        <v>2.7158870000000002E-2</v>
      </c>
      <c r="BS2196" s="57">
        <v>2.6879470940000001</v>
      </c>
      <c r="BT2196" s="57">
        <v>0.11710896799999999</v>
      </c>
      <c r="BU2196" s="57">
        <v>2.7158870000000002E-2</v>
      </c>
    </row>
    <row r="2197" spans="1:73" x14ac:dyDescent="0.25">
      <c r="A2197" s="57">
        <v>2</v>
      </c>
      <c r="B2197" s="57">
        <v>42285342600000</v>
      </c>
      <c r="C2197" s="57" t="s">
        <v>167</v>
      </c>
      <c r="D2197" s="57" t="s">
        <v>168</v>
      </c>
      <c r="E2197" s="57" t="s">
        <v>169</v>
      </c>
      <c r="F2197" s="57">
        <v>0</v>
      </c>
      <c r="G2197" s="57" t="s">
        <v>49</v>
      </c>
      <c r="H2197" s="57" t="s">
        <v>150</v>
      </c>
      <c r="I2197" s="57" t="s">
        <v>151</v>
      </c>
      <c r="J2197" s="57" t="s">
        <v>152</v>
      </c>
      <c r="K2197" s="57" t="s">
        <v>51</v>
      </c>
      <c r="L2197" s="57" t="s">
        <v>153</v>
      </c>
      <c r="M2197" s="57" t="s">
        <v>154</v>
      </c>
      <c r="N2197" s="57" t="s">
        <v>155</v>
      </c>
      <c r="P2197" s="57" t="s">
        <v>156</v>
      </c>
      <c r="Q2197" s="57" t="s">
        <v>157</v>
      </c>
      <c r="R2197" s="57" t="s">
        <v>158</v>
      </c>
      <c r="S2197" s="57" t="s">
        <v>159</v>
      </c>
      <c r="U2197" s="57" t="s">
        <v>160</v>
      </c>
      <c r="V2197" s="57" t="s">
        <v>160</v>
      </c>
      <c r="W2197" s="57" t="s">
        <v>160</v>
      </c>
      <c r="X2197" s="57" t="s">
        <v>160</v>
      </c>
      <c r="Y2197" s="57" t="s">
        <v>160</v>
      </c>
      <c r="Z2197" s="57" t="s">
        <v>160</v>
      </c>
      <c r="AA2197" s="57" t="s">
        <v>160</v>
      </c>
      <c r="AB2197" s="57" t="s">
        <v>160</v>
      </c>
      <c r="AC2197" s="57" t="s">
        <v>160</v>
      </c>
      <c r="AD2197" s="57" t="s">
        <v>160</v>
      </c>
      <c r="AE2197" s="57" t="s">
        <v>160</v>
      </c>
      <c r="AF2197" s="57" t="s">
        <v>160</v>
      </c>
      <c r="AG2197" s="57" t="s">
        <v>160</v>
      </c>
      <c r="AH2197" s="57" t="s">
        <v>160</v>
      </c>
      <c r="AI2197" s="57" t="s">
        <v>179</v>
      </c>
      <c r="AL2197" s="9">
        <v>57346</v>
      </c>
      <c r="AM2197" s="57">
        <v>64.123989387999998</v>
      </c>
      <c r="AN2197" s="57">
        <v>609.65266581399999</v>
      </c>
      <c r="AO2197" s="57">
        <v>0</v>
      </c>
      <c r="AP2197" s="57">
        <v>64.123989387999998</v>
      </c>
      <c r="AQ2197" s="57">
        <v>457.23949936100001</v>
      </c>
      <c r="AR2197" s="57">
        <v>0</v>
      </c>
      <c r="AS2197" s="57">
        <v>3.1565675000000001E-2</v>
      </c>
      <c r="AT2197" s="57">
        <v>0.22508071599999999</v>
      </c>
      <c r="AU2197" s="57">
        <v>0</v>
      </c>
      <c r="AV2197" s="57">
        <v>62.12</v>
      </c>
      <c r="AW2197" s="57">
        <v>4.1849999980000003</v>
      </c>
      <c r="AX2197" s="57">
        <v>0</v>
      </c>
      <c r="AY2197" s="57">
        <v>1.9608597320000001</v>
      </c>
      <c r="AZ2197" s="57">
        <v>0.94196279599999999</v>
      </c>
      <c r="BA2197" s="57">
        <v>0</v>
      </c>
      <c r="BB2197" s="57">
        <v>2.9028225280000002</v>
      </c>
      <c r="BC2197" s="57">
        <v>0</v>
      </c>
      <c r="BD2197" s="57">
        <v>0</v>
      </c>
      <c r="BE2197" s="57">
        <v>0</v>
      </c>
      <c r="BF2197" s="57">
        <v>0.16125999599999999</v>
      </c>
      <c r="BG2197" s="57">
        <v>7.2570563000000005E-2</v>
      </c>
      <c r="BH2197" s="57">
        <v>0.23383055899999999</v>
      </c>
      <c r="BI2197" s="57">
        <v>0</v>
      </c>
      <c r="BJ2197" s="57">
        <v>0</v>
      </c>
      <c r="BK2197" s="57">
        <v>0</v>
      </c>
      <c r="BL2197" s="57">
        <v>0</v>
      </c>
      <c r="BM2197" s="57">
        <v>0</v>
      </c>
      <c r="BN2197" s="57">
        <v>0</v>
      </c>
      <c r="BO2197" s="57">
        <v>0</v>
      </c>
      <c r="BP2197" s="57">
        <v>2.6689919689999999</v>
      </c>
      <c r="BQ2197" s="57">
        <v>0.115346273</v>
      </c>
      <c r="BR2197" s="57">
        <v>2.6649349999999999E-2</v>
      </c>
      <c r="BS2197" s="57">
        <v>2.6689919689999999</v>
      </c>
      <c r="BT2197" s="57">
        <v>0.115346273</v>
      </c>
      <c r="BU2197" s="57">
        <v>2.6649349999999999E-2</v>
      </c>
    </row>
    <row r="2198" spans="1:73" x14ac:dyDescent="0.25">
      <c r="A2198" s="57">
        <v>2</v>
      </c>
      <c r="B2198" s="57">
        <v>42285342600000</v>
      </c>
      <c r="C2198" s="57" t="s">
        <v>167</v>
      </c>
      <c r="D2198" s="57" t="s">
        <v>168</v>
      </c>
      <c r="E2198" s="57" t="s">
        <v>169</v>
      </c>
      <c r="F2198" s="57">
        <v>0</v>
      </c>
      <c r="G2198" s="57" t="s">
        <v>49</v>
      </c>
      <c r="H2198" s="57" t="s">
        <v>150</v>
      </c>
      <c r="I2198" s="57" t="s">
        <v>151</v>
      </c>
      <c r="J2198" s="57" t="s">
        <v>152</v>
      </c>
      <c r="K2198" s="57" t="s">
        <v>51</v>
      </c>
      <c r="L2198" s="57" t="s">
        <v>153</v>
      </c>
      <c r="M2198" s="57" t="s">
        <v>154</v>
      </c>
      <c r="N2198" s="57" t="s">
        <v>155</v>
      </c>
      <c r="P2198" s="57" t="s">
        <v>156</v>
      </c>
      <c r="Q2198" s="57" t="s">
        <v>157</v>
      </c>
      <c r="R2198" s="57" t="s">
        <v>158</v>
      </c>
      <c r="S2198" s="57" t="s">
        <v>159</v>
      </c>
      <c r="U2198" s="57" t="s">
        <v>160</v>
      </c>
      <c r="V2198" s="57" t="s">
        <v>160</v>
      </c>
      <c r="W2198" s="57" t="s">
        <v>160</v>
      </c>
      <c r="X2198" s="57" t="s">
        <v>160</v>
      </c>
      <c r="Y2198" s="57" t="s">
        <v>160</v>
      </c>
      <c r="Z2198" s="57" t="s">
        <v>160</v>
      </c>
      <c r="AA2198" s="57" t="s">
        <v>160</v>
      </c>
      <c r="AB2198" s="57" t="s">
        <v>160</v>
      </c>
      <c r="AC2198" s="57" t="s">
        <v>160</v>
      </c>
      <c r="AD2198" s="57" t="s">
        <v>160</v>
      </c>
      <c r="AE2198" s="57" t="s">
        <v>160</v>
      </c>
      <c r="AF2198" s="57" t="s">
        <v>160</v>
      </c>
      <c r="AG2198" s="57" t="s">
        <v>160</v>
      </c>
      <c r="AH2198" s="57" t="s">
        <v>160</v>
      </c>
      <c r="AI2198" s="57" t="s">
        <v>179</v>
      </c>
      <c r="AL2198" s="9">
        <v>57377</v>
      </c>
      <c r="AM2198" s="57">
        <v>57.529681566000001</v>
      </c>
      <c r="AN2198" s="57">
        <v>546.95791801400003</v>
      </c>
      <c r="AO2198" s="57">
        <v>0</v>
      </c>
      <c r="AP2198" s="57">
        <v>57.529681566000001</v>
      </c>
      <c r="AQ2198" s="57">
        <v>410.21843851</v>
      </c>
      <c r="AR2198" s="57">
        <v>0</v>
      </c>
      <c r="AS2198" s="57">
        <v>2.8319561E-2</v>
      </c>
      <c r="AT2198" s="57">
        <v>0.20193412899999999</v>
      </c>
      <c r="AU2198" s="57">
        <v>0</v>
      </c>
      <c r="AV2198" s="57">
        <v>62.119999989</v>
      </c>
      <c r="AW2198" s="57">
        <v>4.1850000009999997</v>
      </c>
      <c r="AX2198" s="57">
        <v>0</v>
      </c>
      <c r="AY2198" s="57">
        <v>1.7592111319999999</v>
      </c>
      <c r="AZ2198" s="57">
        <v>0.84509432799999995</v>
      </c>
      <c r="BA2198" s="57">
        <v>0</v>
      </c>
      <c r="BB2198" s="57">
        <v>2.60430546</v>
      </c>
      <c r="BC2198" s="57">
        <v>0</v>
      </c>
      <c r="BD2198" s="57">
        <v>0</v>
      </c>
      <c r="BE2198" s="57">
        <v>0</v>
      </c>
      <c r="BF2198" s="57">
        <v>0.144676529</v>
      </c>
      <c r="BG2198" s="57">
        <v>6.5107636999999996E-2</v>
      </c>
      <c r="BH2198" s="57">
        <v>0.20978416599999999</v>
      </c>
      <c r="BI2198" s="57">
        <v>0</v>
      </c>
      <c r="BJ2198" s="57">
        <v>0</v>
      </c>
      <c r="BK2198" s="57">
        <v>0</v>
      </c>
      <c r="BL2198" s="57">
        <v>0</v>
      </c>
      <c r="BM2198" s="57">
        <v>0</v>
      </c>
      <c r="BN2198" s="57">
        <v>0</v>
      </c>
      <c r="BO2198" s="57">
        <v>0</v>
      </c>
      <c r="BP2198" s="57">
        <v>2.3945212950000001</v>
      </c>
      <c r="BQ2198" s="57">
        <v>0.102731078</v>
      </c>
      <c r="BR2198" s="57">
        <v>2.3654021000000001E-2</v>
      </c>
      <c r="BS2198" s="57">
        <v>2.3945212950000001</v>
      </c>
      <c r="BT2198" s="57">
        <v>0.102731078</v>
      </c>
      <c r="BU2198" s="57">
        <v>2.3654021000000001E-2</v>
      </c>
    </row>
    <row r="2199" spans="1:73" x14ac:dyDescent="0.25">
      <c r="A2199" s="57">
        <v>2</v>
      </c>
      <c r="B2199" s="57">
        <v>42285342600000</v>
      </c>
      <c r="C2199" s="57" t="s">
        <v>167</v>
      </c>
      <c r="D2199" s="57" t="s">
        <v>168</v>
      </c>
      <c r="E2199" s="57" t="s">
        <v>169</v>
      </c>
      <c r="F2199" s="57">
        <v>0</v>
      </c>
      <c r="G2199" s="57" t="s">
        <v>49</v>
      </c>
      <c r="H2199" s="57" t="s">
        <v>150</v>
      </c>
      <c r="I2199" s="57" t="s">
        <v>151</v>
      </c>
      <c r="J2199" s="57" t="s">
        <v>152</v>
      </c>
      <c r="K2199" s="57" t="s">
        <v>51</v>
      </c>
      <c r="L2199" s="57" t="s">
        <v>153</v>
      </c>
      <c r="M2199" s="57" t="s">
        <v>154</v>
      </c>
      <c r="N2199" s="57" t="s">
        <v>155</v>
      </c>
      <c r="P2199" s="57" t="s">
        <v>156</v>
      </c>
      <c r="Q2199" s="57" t="s">
        <v>157</v>
      </c>
      <c r="R2199" s="57" t="s">
        <v>158</v>
      </c>
      <c r="S2199" s="57" t="s">
        <v>159</v>
      </c>
      <c r="U2199" s="57" t="s">
        <v>160</v>
      </c>
      <c r="V2199" s="57" t="s">
        <v>160</v>
      </c>
      <c r="W2199" s="57" t="s">
        <v>160</v>
      </c>
      <c r="X2199" s="57" t="s">
        <v>160</v>
      </c>
      <c r="Y2199" s="57" t="s">
        <v>160</v>
      </c>
      <c r="Z2199" s="57" t="s">
        <v>160</v>
      </c>
      <c r="AA2199" s="57" t="s">
        <v>160</v>
      </c>
      <c r="AB2199" s="57" t="s">
        <v>160</v>
      </c>
      <c r="AC2199" s="57" t="s">
        <v>160</v>
      </c>
      <c r="AD2199" s="57" t="s">
        <v>160</v>
      </c>
      <c r="AE2199" s="57" t="s">
        <v>160</v>
      </c>
      <c r="AF2199" s="57" t="s">
        <v>160</v>
      </c>
      <c r="AG2199" s="57" t="s">
        <v>160</v>
      </c>
      <c r="AH2199" s="57" t="s">
        <v>160</v>
      </c>
      <c r="AI2199" s="57" t="s">
        <v>179</v>
      </c>
      <c r="AL2199" s="9">
        <v>57405</v>
      </c>
      <c r="AM2199" s="57">
        <v>63.266100305999998</v>
      </c>
      <c r="AN2199" s="57">
        <v>601.49636783000005</v>
      </c>
      <c r="AO2199" s="57">
        <v>0</v>
      </c>
      <c r="AP2199" s="57">
        <v>63.266100305999998</v>
      </c>
      <c r="AQ2199" s="57">
        <v>451.12227587199999</v>
      </c>
      <c r="AR2199" s="57">
        <v>0</v>
      </c>
      <c r="AS2199" s="57">
        <v>3.1143371E-2</v>
      </c>
      <c r="AT2199" s="57">
        <v>0.222069452</v>
      </c>
      <c r="AU2199" s="57">
        <v>0</v>
      </c>
      <c r="AV2199" s="57">
        <v>62.120000015000002</v>
      </c>
      <c r="AW2199" s="57">
        <v>4.1850000019999998</v>
      </c>
      <c r="AX2199" s="57">
        <v>0</v>
      </c>
      <c r="AY2199" s="57">
        <v>1.934626178</v>
      </c>
      <c r="AZ2199" s="57">
        <v>0.92936065499999998</v>
      </c>
      <c r="BA2199" s="57">
        <v>0</v>
      </c>
      <c r="BB2199" s="57">
        <v>2.8639868320000001</v>
      </c>
      <c r="BC2199" s="57">
        <v>0</v>
      </c>
      <c r="BD2199" s="57">
        <v>0</v>
      </c>
      <c r="BE2199" s="57">
        <v>0</v>
      </c>
      <c r="BF2199" s="57">
        <v>0.159102563</v>
      </c>
      <c r="BG2199" s="57">
        <v>7.1599671000000004E-2</v>
      </c>
      <c r="BH2199" s="57">
        <v>0.23070223400000001</v>
      </c>
      <c r="BI2199" s="57">
        <v>0</v>
      </c>
      <c r="BJ2199" s="57">
        <v>0</v>
      </c>
      <c r="BK2199" s="57">
        <v>0</v>
      </c>
      <c r="BL2199" s="57">
        <v>0</v>
      </c>
      <c r="BM2199" s="57">
        <v>0</v>
      </c>
      <c r="BN2199" s="57">
        <v>0</v>
      </c>
      <c r="BO2199" s="57">
        <v>0</v>
      </c>
      <c r="BP2199" s="57">
        <v>2.6332845979999999</v>
      </c>
      <c r="BQ2199" s="57">
        <v>0.112064435</v>
      </c>
      <c r="BR2199" s="57">
        <v>2.5705878000000001E-2</v>
      </c>
      <c r="BS2199" s="57">
        <v>2.6332845979999999</v>
      </c>
      <c r="BT2199" s="57">
        <v>0.112064435</v>
      </c>
      <c r="BU2199" s="57">
        <v>2.5705878000000001E-2</v>
      </c>
    </row>
    <row r="2200" spans="1:73" x14ac:dyDescent="0.25">
      <c r="A2200" s="57">
        <v>2</v>
      </c>
      <c r="B2200" s="57">
        <v>42285342600000</v>
      </c>
      <c r="C2200" s="57" t="s">
        <v>167</v>
      </c>
      <c r="D2200" s="57" t="s">
        <v>168</v>
      </c>
      <c r="E2200" s="57" t="s">
        <v>169</v>
      </c>
      <c r="F2200" s="57">
        <v>0</v>
      </c>
      <c r="G2200" s="57" t="s">
        <v>49</v>
      </c>
      <c r="H2200" s="57" t="s">
        <v>150</v>
      </c>
      <c r="I2200" s="57" t="s">
        <v>151</v>
      </c>
      <c r="J2200" s="57" t="s">
        <v>152</v>
      </c>
      <c r="K2200" s="57" t="s">
        <v>51</v>
      </c>
      <c r="L2200" s="57" t="s">
        <v>153</v>
      </c>
      <c r="M2200" s="57" t="s">
        <v>154</v>
      </c>
      <c r="N2200" s="57" t="s">
        <v>155</v>
      </c>
      <c r="P2200" s="57" t="s">
        <v>156</v>
      </c>
      <c r="Q2200" s="57" t="s">
        <v>157</v>
      </c>
      <c r="R2200" s="57" t="s">
        <v>158</v>
      </c>
      <c r="S2200" s="57" t="s">
        <v>159</v>
      </c>
      <c r="U2200" s="57" t="s">
        <v>160</v>
      </c>
      <c r="V2200" s="57" t="s">
        <v>160</v>
      </c>
      <c r="W2200" s="57" t="s">
        <v>160</v>
      </c>
      <c r="X2200" s="57" t="s">
        <v>160</v>
      </c>
      <c r="Y2200" s="57" t="s">
        <v>160</v>
      </c>
      <c r="Z2200" s="57" t="s">
        <v>160</v>
      </c>
      <c r="AA2200" s="57" t="s">
        <v>160</v>
      </c>
      <c r="AB2200" s="57" t="s">
        <v>160</v>
      </c>
      <c r="AC2200" s="57" t="s">
        <v>160</v>
      </c>
      <c r="AD2200" s="57" t="s">
        <v>160</v>
      </c>
      <c r="AE2200" s="57" t="s">
        <v>160</v>
      </c>
      <c r="AF2200" s="57" t="s">
        <v>160</v>
      </c>
      <c r="AG2200" s="57" t="s">
        <v>160</v>
      </c>
      <c r="AH2200" s="57" t="s">
        <v>160</v>
      </c>
      <c r="AI2200" s="57" t="s">
        <v>179</v>
      </c>
      <c r="AL2200" s="9">
        <v>57436</v>
      </c>
      <c r="AM2200" s="57">
        <v>60.800435690999997</v>
      </c>
      <c r="AN2200" s="57">
        <v>578.05429848999995</v>
      </c>
      <c r="AO2200" s="57">
        <v>0</v>
      </c>
      <c r="AP2200" s="57">
        <v>60.800435690999997</v>
      </c>
      <c r="AQ2200" s="57">
        <v>433.540723867</v>
      </c>
      <c r="AR2200" s="57">
        <v>0</v>
      </c>
      <c r="AS2200" s="57">
        <v>2.9929621999999999E-2</v>
      </c>
      <c r="AT2200" s="57">
        <v>0.21341475700000001</v>
      </c>
      <c r="AU2200" s="57">
        <v>0</v>
      </c>
      <c r="AV2200" s="57">
        <v>62.120000011999998</v>
      </c>
      <c r="AW2200" s="57">
        <v>4.1849999999999996</v>
      </c>
      <c r="AX2200" s="57">
        <v>0</v>
      </c>
      <c r="AY2200" s="57">
        <v>1.8592281479999999</v>
      </c>
      <c r="AZ2200" s="57">
        <v>0.89314075699999995</v>
      </c>
      <c r="BA2200" s="57">
        <v>0</v>
      </c>
      <c r="BB2200" s="57">
        <v>2.752368905</v>
      </c>
      <c r="BC2200" s="57">
        <v>0</v>
      </c>
      <c r="BD2200" s="57">
        <v>0</v>
      </c>
      <c r="BE2200" s="57">
        <v>0</v>
      </c>
      <c r="BF2200" s="57">
        <v>0.15290187199999999</v>
      </c>
      <c r="BG2200" s="57">
        <v>6.8809223000000003E-2</v>
      </c>
      <c r="BH2200" s="57">
        <v>0.221711094</v>
      </c>
      <c r="BI2200" s="57">
        <v>0</v>
      </c>
      <c r="BJ2200" s="57">
        <v>0</v>
      </c>
      <c r="BK2200" s="57">
        <v>0</v>
      </c>
      <c r="BL2200" s="57">
        <v>0</v>
      </c>
      <c r="BM2200" s="57">
        <v>0</v>
      </c>
      <c r="BN2200" s="57">
        <v>0</v>
      </c>
      <c r="BO2200" s="57">
        <v>0</v>
      </c>
      <c r="BP2200" s="57">
        <v>2.5306578100000001</v>
      </c>
      <c r="BQ2200" s="57">
        <v>0.10685715899999999</v>
      </c>
      <c r="BR2200" s="57">
        <v>2.4422078E-2</v>
      </c>
      <c r="BS2200" s="57">
        <v>2.5306578100000001</v>
      </c>
      <c r="BT2200" s="57">
        <v>0.10685715899999999</v>
      </c>
      <c r="BU2200" s="57">
        <v>2.4422078E-2</v>
      </c>
    </row>
    <row r="2201" spans="1:73" x14ac:dyDescent="0.25">
      <c r="A2201" s="57">
        <v>2</v>
      </c>
      <c r="B2201" s="57">
        <v>42285342600000</v>
      </c>
      <c r="C2201" s="57" t="s">
        <v>167</v>
      </c>
      <c r="D2201" s="57" t="s">
        <v>168</v>
      </c>
      <c r="E2201" s="57" t="s">
        <v>169</v>
      </c>
      <c r="F2201" s="57">
        <v>0</v>
      </c>
      <c r="G2201" s="57" t="s">
        <v>49</v>
      </c>
      <c r="H2201" s="57" t="s">
        <v>150</v>
      </c>
      <c r="I2201" s="57" t="s">
        <v>151</v>
      </c>
      <c r="J2201" s="57" t="s">
        <v>152</v>
      </c>
      <c r="K2201" s="57" t="s">
        <v>51</v>
      </c>
      <c r="L2201" s="57" t="s">
        <v>153</v>
      </c>
      <c r="M2201" s="57" t="s">
        <v>154</v>
      </c>
      <c r="N2201" s="57" t="s">
        <v>155</v>
      </c>
      <c r="P2201" s="57" t="s">
        <v>156</v>
      </c>
      <c r="Q2201" s="57" t="s">
        <v>157</v>
      </c>
      <c r="R2201" s="57" t="s">
        <v>158</v>
      </c>
      <c r="S2201" s="57" t="s">
        <v>159</v>
      </c>
      <c r="U2201" s="57" t="s">
        <v>160</v>
      </c>
      <c r="V2201" s="57" t="s">
        <v>160</v>
      </c>
      <c r="W2201" s="57" t="s">
        <v>160</v>
      </c>
      <c r="X2201" s="57" t="s">
        <v>160</v>
      </c>
      <c r="Y2201" s="57" t="s">
        <v>160</v>
      </c>
      <c r="Z2201" s="57" t="s">
        <v>160</v>
      </c>
      <c r="AA2201" s="57" t="s">
        <v>160</v>
      </c>
      <c r="AB2201" s="57" t="s">
        <v>160</v>
      </c>
      <c r="AC2201" s="57" t="s">
        <v>160</v>
      </c>
      <c r="AD2201" s="57" t="s">
        <v>160</v>
      </c>
      <c r="AE2201" s="57" t="s">
        <v>160</v>
      </c>
      <c r="AF2201" s="57" t="s">
        <v>160</v>
      </c>
      <c r="AG2201" s="57" t="s">
        <v>160</v>
      </c>
      <c r="AH2201" s="57" t="s">
        <v>160</v>
      </c>
      <c r="AI2201" s="57" t="s">
        <v>179</v>
      </c>
      <c r="AL2201" s="9">
        <v>57466</v>
      </c>
      <c r="AM2201" s="57">
        <v>62.391195951</v>
      </c>
      <c r="AN2201" s="57">
        <v>593.17829876099995</v>
      </c>
      <c r="AO2201" s="57">
        <v>0</v>
      </c>
      <c r="AP2201" s="57">
        <v>62.391195951</v>
      </c>
      <c r="AQ2201" s="57">
        <v>444.88372407100002</v>
      </c>
      <c r="AR2201" s="57">
        <v>0</v>
      </c>
      <c r="AS2201" s="57">
        <v>3.0712690000000001E-2</v>
      </c>
      <c r="AT2201" s="57">
        <v>0.218998462</v>
      </c>
      <c r="AU2201" s="57">
        <v>0</v>
      </c>
      <c r="AV2201" s="57">
        <v>62.120000007000002</v>
      </c>
      <c r="AW2201" s="57">
        <v>4.1849999980000003</v>
      </c>
      <c r="AX2201" s="57">
        <v>0</v>
      </c>
      <c r="AY2201" s="57">
        <v>1.9078723099999999</v>
      </c>
      <c r="AZ2201" s="57">
        <v>0.91650856400000003</v>
      </c>
      <c r="BA2201" s="57">
        <v>0</v>
      </c>
      <c r="BB2201" s="57">
        <v>2.824380874</v>
      </c>
      <c r="BC2201" s="57">
        <v>0</v>
      </c>
      <c r="BD2201" s="57">
        <v>0</v>
      </c>
      <c r="BE2201" s="57">
        <v>0</v>
      </c>
      <c r="BF2201" s="57">
        <v>0.15690234</v>
      </c>
      <c r="BG2201" s="57">
        <v>7.0609521999999994E-2</v>
      </c>
      <c r="BH2201" s="57">
        <v>0.22751186200000001</v>
      </c>
      <c r="BI2201" s="57">
        <v>0</v>
      </c>
      <c r="BJ2201" s="57">
        <v>0</v>
      </c>
      <c r="BK2201" s="57">
        <v>0</v>
      </c>
      <c r="BL2201" s="57">
        <v>0</v>
      </c>
      <c r="BM2201" s="57">
        <v>0</v>
      </c>
      <c r="BN2201" s="57">
        <v>0</v>
      </c>
      <c r="BO2201" s="57">
        <v>0</v>
      </c>
      <c r="BP2201" s="57">
        <v>2.596869012</v>
      </c>
      <c r="BQ2201" s="57">
        <v>0.10876949299999999</v>
      </c>
      <c r="BR2201" s="57">
        <v>2.4765529000000001E-2</v>
      </c>
      <c r="BS2201" s="57">
        <v>2.596869012</v>
      </c>
      <c r="BT2201" s="57">
        <v>0.10876949299999999</v>
      </c>
      <c r="BU2201" s="57">
        <v>2.4765529000000001E-2</v>
      </c>
    </row>
    <row r="2202" spans="1:73" x14ac:dyDescent="0.25">
      <c r="A2202" s="57">
        <v>2</v>
      </c>
      <c r="B2202" s="57">
        <v>42285342600000</v>
      </c>
      <c r="C2202" s="57" t="s">
        <v>167</v>
      </c>
      <c r="D2202" s="57" t="s">
        <v>168</v>
      </c>
      <c r="E2202" s="57" t="s">
        <v>169</v>
      </c>
      <c r="F2202" s="57">
        <v>0</v>
      </c>
      <c r="G2202" s="57" t="s">
        <v>49</v>
      </c>
      <c r="H2202" s="57" t="s">
        <v>150</v>
      </c>
      <c r="I2202" s="57" t="s">
        <v>151</v>
      </c>
      <c r="J2202" s="57" t="s">
        <v>152</v>
      </c>
      <c r="K2202" s="57" t="s">
        <v>51</v>
      </c>
      <c r="L2202" s="57" t="s">
        <v>153</v>
      </c>
      <c r="M2202" s="57" t="s">
        <v>154</v>
      </c>
      <c r="N2202" s="57" t="s">
        <v>155</v>
      </c>
      <c r="P2202" s="57" t="s">
        <v>156</v>
      </c>
      <c r="Q2202" s="57" t="s">
        <v>157</v>
      </c>
      <c r="R2202" s="57" t="s">
        <v>158</v>
      </c>
      <c r="S2202" s="57" t="s">
        <v>159</v>
      </c>
      <c r="U2202" s="57" t="s">
        <v>160</v>
      </c>
      <c r="V2202" s="57" t="s">
        <v>160</v>
      </c>
      <c r="W2202" s="57" t="s">
        <v>160</v>
      </c>
      <c r="X2202" s="57" t="s">
        <v>160</v>
      </c>
      <c r="Y2202" s="57" t="s">
        <v>160</v>
      </c>
      <c r="Z2202" s="57" t="s">
        <v>160</v>
      </c>
      <c r="AA2202" s="57" t="s">
        <v>160</v>
      </c>
      <c r="AB2202" s="57" t="s">
        <v>160</v>
      </c>
      <c r="AC2202" s="57" t="s">
        <v>160</v>
      </c>
      <c r="AD2202" s="57" t="s">
        <v>160</v>
      </c>
      <c r="AE2202" s="57" t="s">
        <v>160</v>
      </c>
      <c r="AF2202" s="57" t="s">
        <v>160</v>
      </c>
      <c r="AG2202" s="57" t="s">
        <v>160</v>
      </c>
      <c r="AH2202" s="57" t="s">
        <v>160</v>
      </c>
      <c r="AI2202" s="57" t="s">
        <v>179</v>
      </c>
      <c r="AL2202" s="9">
        <v>57497</v>
      </c>
      <c r="AM2202" s="57">
        <v>59.959628911999999</v>
      </c>
      <c r="AN2202" s="57">
        <v>570.060408854</v>
      </c>
      <c r="AO2202" s="57">
        <v>0</v>
      </c>
      <c r="AP2202" s="57">
        <v>59.959628911999999</v>
      </c>
      <c r="AQ2202" s="57">
        <v>427.54530663999998</v>
      </c>
      <c r="AR2202" s="57">
        <v>0</v>
      </c>
      <c r="AS2202" s="57">
        <v>2.9515726999999999E-2</v>
      </c>
      <c r="AT2202" s="57">
        <v>0.21046345299999999</v>
      </c>
      <c r="AU2202" s="57">
        <v>0</v>
      </c>
      <c r="AV2202" s="57">
        <v>62.119999991999997</v>
      </c>
      <c r="AW2202" s="57">
        <v>4.1850000009999997</v>
      </c>
      <c r="AX2202" s="57">
        <v>0</v>
      </c>
      <c r="AY2202" s="57">
        <v>1.8335169570000001</v>
      </c>
      <c r="AZ2202" s="57">
        <v>0.88078954899999995</v>
      </c>
      <c r="BA2202" s="57">
        <v>0</v>
      </c>
      <c r="BB2202" s="57">
        <v>2.7143065059999998</v>
      </c>
      <c r="BC2202" s="57">
        <v>0</v>
      </c>
      <c r="BD2202" s="57">
        <v>0</v>
      </c>
      <c r="BE2202" s="57">
        <v>0</v>
      </c>
      <c r="BF2202" s="57">
        <v>0.15078739799999999</v>
      </c>
      <c r="BG2202" s="57">
        <v>6.7857662999999999E-2</v>
      </c>
      <c r="BH2202" s="57">
        <v>0.218645061</v>
      </c>
      <c r="BI2202" s="57">
        <v>0</v>
      </c>
      <c r="BJ2202" s="57">
        <v>0</v>
      </c>
      <c r="BK2202" s="57">
        <v>0</v>
      </c>
      <c r="BL2202" s="57">
        <v>0</v>
      </c>
      <c r="BM2202" s="57">
        <v>0</v>
      </c>
      <c r="BN2202" s="57">
        <v>0</v>
      </c>
      <c r="BO2202" s="57">
        <v>0</v>
      </c>
      <c r="BP2202" s="57">
        <v>2.4956614450000001</v>
      </c>
      <c r="BQ2202" s="57">
        <v>0.103715322</v>
      </c>
      <c r="BR2202" s="57">
        <v>2.3528692E-2</v>
      </c>
      <c r="BS2202" s="57">
        <v>2.4956614450000001</v>
      </c>
      <c r="BT2202" s="57">
        <v>0.103715322</v>
      </c>
      <c r="BU2202" s="57">
        <v>2.3528692E-2</v>
      </c>
    </row>
    <row r="2203" spans="1:73" x14ac:dyDescent="0.25">
      <c r="A2203" s="57">
        <v>2</v>
      </c>
      <c r="B2203" s="57">
        <v>42285342600000</v>
      </c>
      <c r="C2203" s="57" t="s">
        <v>167</v>
      </c>
      <c r="D2203" s="57" t="s">
        <v>168</v>
      </c>
      <c r="E2203" s="57" t="s">
        <v>169</v>
      </c>
      <c r="F2203" s="57">
        <v>0</v>
      </c>
      <c r="G2203" s="57" t="s">
        <v>49</v>
      </c>
      <c r="H2203" s="57" t="s">
        <v>150</v>
      </c>
      <c r="I2203" s="57" t="s">
        <v>151</v>
      </c>
      <c r="J2203" s="57" t="s">
        <v>152</v>
      </c>
      <c r="K2203" s="57" t="s">
        <v>51</v>
      </c>
      <c r="L2203" s="57" t="s">
        <v>153</v>
      </c>
      <c r="M2203" s="57" t="s">
        <v>154</v>
      </c>
      <c r="N2203" s="57" t="s">
        <v>155</v>
      </c>
      <c r="P2203" s="57" t="s">
        <v>156</v>
      </c>
      <c r="Q2203" s="57" t="s">
        <v>157</v>
      </c>
      <c r="R2203" s="57" t="s">
        <v>158</v>
      </c>
      <c r="S2203" s="57" t="s">
        <v>159</v>
      </c>
      <c r="U2203" s="57" t="s">
        <v>160</v>
      </c>
      <c r="V2203" s="57" t="s">
        <v>160</v>
      </c>
      <c r="W2203" s="57" t="s">
        <v>160</v>
      </c>
      <c r="X2203" s="57" t="s">
        <v>160</v>
      </c>
      <c r="Y2203" s="57" t="s">
        <v>160</v>
      </c>
      <c r="Z2203" s="57" t="s">
        <v>160</v>
      </c>
      <c r="AA2203" s="57" t="s">
        <v>160</v>
      </c>
      <c r="AB2203" s="57" t="s">
        <v>160</v>
      </c>
      <c r="AC2203" s="57" t="s">
        <v>160</v>
      </c>
      <c r="AD2203" s="57" t="s">
        <v>160</v>
      </c>
      <c r="AE2203" s="57" t="s">
        <v>160</v>
      </c>
      <c r="AF2203" s="57" t="s">
        <v>160</v>
      </c>
      <c r="AG2203" s="57" t="s">
        <v>160</v>
      </c>
      <c r="AH2203" s="57" t="s">
        <v>160</v>
      </c>
      <c r="AI2203" s="57" t="s">
        <v>179</v>
      </c>
      <c r="AL2203" s="9">
        <v>57527</v>
      </c>
      <c r="AM2203" s="57">
        <v>61.528390612000003</v>
      </c>
      <c r="AN2203" s="57">
        <v>584.97525993500005</v>
      </c>
      <c r="AO2203" s="57">
        <v>0</v>
      </c>
      <c r="AP2203" s="57">
        <v>61.528390612000003</v>
      </c>
      <c r="AQ2203" s="57">
        <v>438.73144495100001</v>
      </c>
      <c r="AR2203" s="57">
        <v>0</v>
      </c>
      <c r="AS2203" s="57">
        <v>3.0287966E-2</v>
      </c>
      <c r="AT2203" s="57">
        <v>0.215969941</v>
      </c>
      <c r="AU2203" s="57">
        <v>0</v>
      </c>
      <c r="AV2203" s="57">
        <v>62.120000003000001</v>
      </c>
      <c r="AW2203" s="57">
        <v>4.1849999999999996</v>
      </c>
      <c r="AX2203" s="57">
        <v>0</v>
      </c>
      <c r="AY2203" s="57">
        <v>1.881488421</v>
      </c>
      <c r="AZ2203" s="57">
        <v>0.90383420299999995</v>
      </c>
      <c r="BA2203" s="57">
        <v>0</v>
      </c>
      <c r="BB2203" s="57">
        <v>2.785322624</v>
      </c>
      <c r="BC2203" s="57">
        <v>0</v>
      </c>
      <c r="BD2203" s="57">
        <v>0</v>
      </c>
      <c r="BE2203" s="57">
        <v>0</v>
      </c>
      <c r="BF2203" s="57">
        <v>0.154732544</v>
      </c>
      <c r="BG2203" s="57">
        <v>6.9633065999999993E-2</v>
      </c>
      <c r="BH2203" s="57">
        <v>0.22436560999999999</v>
      </c>
      <c r="BI2203" s="57">
        <v>0</v>
      </c>
      <c r="BJ2203" s="57">
        <v>0</v>
      </c>
      <c r="BK2203" s="57">
        <v>0</v>
      </c>
      <c r="BL2203" s="57">
        <v>0</v>
      </c>
      <c r="BM2203" s="57">
        <v>0</v>
      </c>
      <c r="BN2203" s="57">
        <v>0</v>
      </c>
      <c r="BO2203" s="57">
        <v>0</v>
      </c>
      <c r="BP2203" s="57">
        <v>2.5609570150000001</v>
      </c>
      <c r="BQ2203" s="57">
        <v>0.10557142899999999</v>
      </c>
      <c r="BR2203" s="57">
        <v>2.3859578999999999E-2</v>
      </c>
      <c r="BS2203" s="57">
        <v>2.5609570150000001</v>
      </c>
      <c r="BT2203" s="57">
        <v>0.10557142899999999</v>
      </c>
      <c r="BU2203" s="57">
        <v>2.3859578999999999E-2</v>
      </c>
    </row>
    <row r="2204" spans="1:73" x14ac:dyDescent="0.25">
      <c r="A2204" s="57">
        <v>2</v>
      </c>
      <c r="B2204" s="57">
        <v>42285342600000</v>
      </c>
      <c r="C2204" s="57" t="s">
        <v>167</v>
      </c>
      <c r="D2204" s="57" t="s">
        <v>168</v>
      </c>
      <c r="E2204" s="57" t="s">
        <v>169</v>
      </c>
      <c r="F2204" s="57">
        <v>0</v>
      </c>
      <c r="G2204" s="57" t="s">
        <v>49</v>
      </c>
      <c r="H2204" s="57" t="s">
        <v>150</v>
      </c>
      <c r="I2204" s="57" t="s">
        <v>151</v>
      </c>
      <c r="J2204" s="57" t="s">
        <v>152</v>
      </c>
      <c r="K2204" s="57" t="s">
        <v>51</v>
      </c>
      <c r="L2204" s="57" t="s">
        <v>153</v>
      </c>
      <c r="M2204" s="57" t="s">
        <v>154</v>
      </c>
      <c r="N2204" s="57" t="s">
        <v>155</v>
      </c>
      <c r="P2204" s="57" t="s">
        <v>156</v>
      </c>
      <c r="Q2204" s="57" t="s">
        <v>157</v>
      </c>
      <c r="R2204" s="57" t="s">
        <v>158</v>
      </c>
      <c r="S2204" s="57" t="s">
        <v>159</v>
      </c>
      <c r="U2204" s="57" t="s">
        <v>160</v>
      </c>
      <c r="V2204" s="57" t="s">
        <v>160</v>
      </c>
      <c r="W2204" s="57" t="s">
        <v>160</v>
      </c>
      <c r="X2204" s="57" t="s">
        <v>160</v>
      </c>
      <c r="Y2204" s="57" t="s">
        <v>160</v>
      </c>
      <c r="Z2204" s="57" t="s">
        <v>160</v>
      </c>
      <c r="AA2204" s="57" t="s">
        <v>160</v>
      </c>
      <c r="AB2204" s="57" t="s">
        <v>160</v>
      </c>
      <c r="AC2204" s="57" t="s">
        <v>160</v>
      </c>
      <c r="AD2204" s="57" t="s">
        <v>160</v>
      </c>
      <c r="AE2204" s="57" t="s">
        <v>160</v>
      </c>
      <c r="AF2204" s="57" t="s">
        <v>160</v>
      </c>
      <c r="AG2204" s="57" t="s">
        <v>160</v>
      </c>
      <c r="AH2204" s="57" t="s">
        <v>160</v>
      </c>
      <c r="AI2204" s="57" t="s">
        <v>179</v>
      </c>
      <c r="AL2204" s="9">
        <v>57558</v>
      </c>
      <c r="AM2204" s="57">
        <v>61.094498778000002</v>
      </c>
      <c r="AN2204" s="57">
        <v>580.85007501999996</v>
      </c>
      <c r="AO2204" s="57">
        <v>0</v>
      </c>
      <c r="AP2204" s="57">
        <v>61.094498778000002</v>
      </c>
      <c r="AQ2204" s="57">
        <v>435.637556265</v>
      </c>
      <c r="AR2204" s="57">
        <v>0</v>
      </c>
      <c r="AS2204" s="57">
        <v>3.0074377999999999E-2</v>
      </c>
      <c r="AT2204" s="57">
        <v>0.214446943</v>
      </c>
      <c r="AU2204" s="57">
        <v>0</v>
      </c>
      <c r="AV2204" s="57">
        <v>62.119999987999996</v>
      </c>
      <c r="AW2204" s="57">
        <v>4.1849999980000003</v>
      </c>
      <c r="AX2204" s="57">
        <v>0</v>
      </c>
      <c r="AY2204" s="57">
        <v>1.8682203589999999</v>
      </c>
      <c r="AZ2204" s="57">
        <v>0.89746045799999996</v>
      </c>
      <c r="BA2204" s="57">
        <v>0</v>
      </c>
      <c r="BB2204" s="57">
        <v>2.7656808179999999</v>
      </c>
      <c r="BC2204" s="57">
        <v>0</v>
      </c>
      <c r="BD2204" s="57">
        <v>0</v>
      </c>
      <c r="BE2204" s="57">
        <v>0</v>
      </c>
      <c r="BF2204" s="57">
        <v>0.15364138599999999</v>
      </c>
      <c r="BG2204" s="57">
        <v>6.9142019999999998E-2</v>
      </c>
      <c r="BH2204" s="57">
        <v>0.22278340699999999</v>
      </c>
      <c r="BI2204" s="57">
        <v>0</v>
      </c>
      <c r="BJ2204" s="57">
        <v>0</v>
      </c>
      <c r="BK2204" s="57">
        <v>0</v>
      </c>
      <c r="BL2204" s="57">
        <v>0</v>
      </c>
      <c r="BM2204" s="57">
        <v>0</v>
      </c>
      <c r="BN2204" s="57">
        <v>0</v>
      </c>
      <c r="BO2204" s="57">
        <v>0</v>
      </c>
      <c r="BP2204" s="57">
        <v>2.5428974110000002</v>
      </c>
      <c r="BQ2204" s="57">
        <v>0.10398239500000001</v>
      </c>
      <c r="BR2204" s="57">
        <v>2.3411956000000001E-2</v>
      </c>
      <c r="BS2204" s="57">
        <v>2.5428974110000002</v>
      </c>
      <c r="BT2204" s="57">
        <v>0.10398239500000001</v>
      </c>
      <c r="BU2204" s="57">
        <v>2.3411956000000001E-2</v>
      </c>
    </row>
    <row r="2205" spans="1:73" x14ac:dyDescent="0.25">
      <c r="A2205" s="57">
        <v>2</v>
      </c>
      <c r="B2205" s="57">
        <v>42285342600000</v>
      </c>
      <c r="C2205" s="57" t="s">
        <v>167</v>
      </c>
      <c r="D2205" s="57" t="s">
        <v>168</v>
      </c>
      <c r="E2205" s="57" t="s">
        <v>169</v>
      </c>
      <c r="F2205" s="57">
        <v>0</v>
      </c>
      <c r="G2205" s="57" t="s">
        <v>49</v>
      </c>
      <c r="H2205" s="57" t="s">
        <v>150</v>
      </c>
      <c r="I2205" s="57" t="s">
        <v>151</v>
      </c>
      <c r="J2205" s="57" t="s">
        <v>152</v>
      </c>
      <c r="K2205" s="57" t="s">
        <v>51</v>
      </c>
      <c r="L2205" s="57" t="s">
        <v>153</v>
      </c>
      <c r="M2205" s="57" t="s">
        <v>154</v>
      </c>
      <c r="N2205" s="57" t="s">
        <v>155</v>
      </c>
      <c r="P2205" s="57" t="s">
        <v>156</v>
      </c>
      <c r="Q2205" s="57" t="s">
        <v>157</v>
      </c>
      <c r="R2205" s="57" t="s">
        <v>158</v>
      </c>
      <c r="S2205" s="57" t="s">
        <v>159</v>
      </c>
      <c r="U2205" s="57" t="s">
        <v>160</v>
      </c>
      <c r="V2205" s="57" t="s">
        <v>160</v>
      </c>
      <c r="W2205" s="57" t="s">
        <v>160</v>
      </c>
      <c r="X2205" s="57" t="s">
        <v>160</v>
      </c>
      <c r="Y2205" s="57" t="s">
        <v>160</v>
      </c>
      <c r="Z2205" s="57" t="s">
        <v>160</v>
      </c>
      <c r="AA2205" s="57" t="s">
        <v>160</v>
      </c>
      <c r="AB2205" s="57" t="s">
        <v>160</v>
      </c>
      <c r="AC2205" s="57" t="s">
        <v>160</v>
      </c>
      <c r="AD2205" s="57" t="s">
        <v>160</v>
      </c>
      <c r="AE2205" s="57" t="s">
        <v>160</v>
      </c>
      <c r="AF2205" s="57" t="s">
        <v>160</v>
      </c>
      <c r="AG2205" s="57" t="s">
        <v>160</v>
      </c>
      <c r="AH2205" s="57" t="s">
        <v>160</v>
      </c>
      <c r="AI2205" s="57" t="s">
        <v>179</v>
      </c>
      <c r="AL2205" s="9">
        <v>57589</v>
      </c>
      <c r="AM2205" s="57">
        <v>58.713467813000001</v>
      </c>
      <c r="AN2205" s="57">
        <v>558.21265198200001</v>
      </c>
      <c r="AO2205" s="57">
        <v>0</v>
      </c>
      <c r="AP2205" s="57">
        <v>58.713467813000001</v>
      </c>
      <c r="AQ2205" s="57">
        <v>418.65948898599999</v>
      </c>
      <c r="AR2205" s="57">
        <v>0</v>
      </c>
      <c r="AS2205" s="57">
        <v>2.8902292E-2</v>
      </c>
      <c r="AT2205" s="57">
        <v>0.20608931999999999</v>
      </c>
      <c r="AU2205" s="57">
        <v>0</v>
      </c>
      <c r="AV2205" s="57">
        <v>62.119999999000001</v>
      </c>
      <c r="AW2205" s="57">
        <v>4.1849999990000004</v>
      </c>
      <c r="AX2205" s="57">
        <v>0</v>
      </c>
      <c r="AY2205" s="57">
        <v>1.795410358</v>
      </c>
      <c r="AZ2205" s="57">
        <v>0.86248380400000002</v>
      </c>
      <c r="BA2205" s="57">
        <v>0</v>
      </c>
      <c r="BB2205" s="57">
        <v>2.6578941629999999</v>
      </c>
      <c r="BC2205" s="57">
        <v>0</v>
      </c>
      <c r="BD2205" s="57">
        <v>0</v>
      </c>
      <c r="BE2205" s="57">
        <v>0</v>
      </c>
      <c r="BF2205" s="57">
        <v>0.147653533</v>
      </c>
      <c r="BG2205" s="57">
        <v>6.6447354E-2</v>
      </c>
      <c r="BH2205" s="57">
        <v>0.21410088699999999</v>
      </c>
      <c r="BI2205" s="57">
        <v>0</v>
      </c>
      <c r="BJ2205" s="57">
        <v>0</v>
      </c>
      <c r="BK2205" s="57">
        <v>0</v>
      </c>
      <c r="BL2205" s="57">
        <v>0</v>
      </c>
      <c r="BM2205" s="57">
        <v>0</v>
      </c>
      <c r="BN2205" s="57">
        <v>0</v>
      </c>
      <c r="BO2205" s="57">
        <v>0</v>
      </c>
      <c r="BP2205" s="57">
        <v>2.4437932760000001</v>
      </c>
      <c r="BQ2205" s="57">
        <v>9.9150664999999999E-2</v>
      </c>
      <c r="BR2205" s="57">
        <v>2.2242719000000001E-2</v>
      </c>
      <c r="BS2205" s="57">
        <v>2.4437932760000001</v>
      </c>
      <c r="BT2205" s="57">
        <v>9.9150664999999999E-2</v>
      </c>
      <c r="BU2205" s="57">
        <v>2.2242719000000001E-2</v>
      </c>
    </row>
    <row r="2206" spans="1:73" x14ac:dyDescent="0.25">
      <c r="A2206" s="57">
        <v>2</v>
      </c>
      <c r="B2206" s="57">
        <v>42285342600000</v>
      </c>
      <c r="C2206" s="57" t="s">
        <v>167</v>
      </c>
      <c r="D2206" s="57" t="s">
        <v>168</v>
      </c>
      <c r="E2206" s="57" t="s">
        <v>169</v>
      </c>
      <c r="F2206" s="57">
        <v>0</v>
      </c>
      <c r="G2206" s="57" t="s">
        <v>49</v>
      </c>
      <c r="H2206" s="57" t="s">
        <v>150</v>
      </c>
      <c r="I2206" s="57" t="s">
        <v>151</v>
      </c>
      <c r="J2206" s="57" t="s">
        <v>152</v>
      </c>
      <c r="K2206" s="57" t="s">
        <v>51</v>
      </c>
      <c r="L2206" s="57" t="s">
        <v>153</v>
      </c>
      <c r="M2206" s="57" t="s">
        <v>154</v>
      </c>
      <c r="N2206" s="57" t="s">
        <v>155</v>
      </c>
      <c r="P2206" s="57" t="s">
        <v>156</v>
      </c>
      <c r="Q2206" s="57" t="s">
        <v>157</v>
      </c>
      <c r="R2206" s="57" t="s">
        <v>158</v>
      </c>
      <c r="S2206" s="57" t="s">
        <v>159</v>
      </c>
      <c r="U2206" s="57" t="s">
        <v>160</v>
      </c>
      <c r="V2206" s="57" t="s">
        <v>160</v>
      </c>
      <c r="W2206" s="57" t="s">
        <v>160</v>
      </c>
      <c r="X2206" s="57" t="s">
        <v>160</v>
      </c>
      <c r="Y2206" s="57" t="s">
        <v>160</v>
      </c>
      <c r="Z2206" s="57" t="s">
        <v>160</v>
      </c>
      <c r="AA2206" s="57" t="s">
        <v>160</v>
      </c>
      <c r="AB2206" s="57" t="s">
        <v>160</v>
      </c>
      <c r="AC2206" s="57" t="s">
        <v>160</v>
      </c>
      <c r="AD2206" s="57" t="s">
        <v>160</v>
      </c>
      <c r="AE2206" s="57" t="s">
        <v>160</v>
      </c>
      <c r="AF2206" s="57" t="s">
        <v>160</v>
      </c>
      <c r="AG2206" s="57" t="s">
        <v>160</v>
      </c>
      <c r="AH2206" s="57" t="s">
        <v>160</v>
      </c>
      <c r="AI2206" s="57" t="s">
        <v>179</v>
      </c>
      <c r="AL2206" s="9">
        <v>57619</v>
      </c>
      <c r="AM2206" s="57">
        <v>60.249625412</v>
      </c>
      <c r="AN2206" s="57">
        <v>572.817522704</v>
      </c>
      <c r="AO2206" s="57">
        <v>0</v>
      </c>
      <c r="AP2206" s="57">
        <v>60.249625412</v>
      </c>
      <c r="AQ2206" s="57">
        <v>429.61314202800003</v>
      </c>
      <c r="AR2206" s="57">
        <v>0</v>
      </c>
      <c r="AS2206" s="57">
        <v>2.9658481E-2</v>
      </c>
      <c r="AT2206" s="57">
        <v>0.211481365</v>
      </c>
      <c r="AU2206" s="57">
        <v>0</v>
      </c>
      <c r="AV2206" s="57">
        <v>62.120000009000002</v>
      </c>
      <c r="AW2206" s="57">
        <v>4.1850000019999998</v>
      </c>
      <c r="AX2206" s="57">
        <v>0</v>
      </c>
      <c r="AY2206" s="57">
        <v>1.842384815</v>
      </c>
      <c r="AZ2206" s="57">
        <v>0.88504951399999998</v>
      </c>
      <c r="BA2206" s="57">
        <v>0</v>
      </c>
      <c r="BB2206" s="57">
        <v>2.7274343289999998</v>
      </c>
      <c r="BC2206" s="57">
        <v>0</v>
      </c>
      <c r="BD2206" s="57">
        <v>0</v>
      </c>
      <c r="BE2206" s="57">
        <v>0</v>
      </c>
      <c r="BF2206" s="57">
        <v>0.15151668600000001</v>
      </c>
      <c r="BG2206" s="57">
        <v>6.8185858000000002E-2</v>
      </c>
      <c r="BH2206" s="57">
        <v>0.219702544</v>
      </c>
      <c r="BI2206" s="57">
        <v>0</v>
      </c>
      <c r="BJ2206" s="57">
        <v>0</v>
      </c>
      <c r="BK2206" s="57">
        <v>0</v>
      </c>
      <c r="BL2206" s="57">
        <v>0</v>
      </c>
      <c r="BM2206" s="57">
        <v>0</v>
      </c>
      <c r="BN2206" s="57">
        <v>0</v>
      </c>
      <c r="BO2206" s="57">
        <v>0</v>
      </c>
      <c r="BP2206" s="57">
        <v>2.5077317849999998</v>
      </c>
      <c r="BQ2206" s="57">
        <v>0.100925083</v>
      </c>
      <c r="BR2206" s="57">
        <v>2.2555520999999999E-2</v>
      </c>
      <c r="BS2206" s="57">
        <v>2.5077317849999998</v>
      </c>
      <c r="BT2206" s="57">
        <v>0.100925083</v>
      </c>
      <c r="BU2206" s="57">
        <v>2.2555520999999999E-2</v>
      </c>
    </row>
    <row r="2207" spans="1:73" x14ac:dyDescent="0.25">
      <c r="A2207" s="57">
        <v>2</v>
      </c>
      <c r="B2207" s="57">
        <v>42285342600000</v>
      </c>
      <c r="C2207" s="57" t="s">
        <v>167</v>
      </c>
      <c r="D2207" s="57" t="s">
        <v>168</v>
      </c>
      <c r="E2207" s="57" t="s">
        <v>169</v>
      </c>
      <c r="F2207" s="57">
        <v>0</v>
      </c>
      <c r="G2207" s="57" t="s">
        <v>49</v>
      </c>
      <c r="H2207" s="57" t="s">
        <v>150</v>
      </c>
      <c r="I2207" s="57" t="s">
        <v>151</v>
      </c>
      <c r="J2207" s="57" t="s">
        <v>152</v>
      </c>
      <c r="K2207" s="57" t="s">
        <v>51</v>
      </c>
      <c r="L2207" s="57" t="s">
        <v>153</v>
      </c>
      <c r="M2207" s="57" t="s">
        <v>154</v>
      </c>
      <c r="N2207" s="57" t="s">
        <v>155</v>
      </c>
      <c r="P2207" s="57" t="s">
        <v>156</v>
      </c>
      <c r="Q2207" s="57" t="s">
        <v>157</v>
      </c>
      <c r="R2207" s="57" t="s">
        <v>158</v>
      </c>
      <c r="S2207" s="57" t="s">
        <v>159</v>
      </c>
      <c r="U2207" s="57" t="s">
        <v>160</v>
      </c>
      <c r="V2207" s="57" t="s">
        <v>160</v>
      </c>
      <c r="W2207" s="57" t="s">
        <v>160</v>
      </c>
      <c r="X2207" s="57" t="s">
        <v>160</v>
      </c>
      <c r="Y2207" s="57" t="s">
        <v>160</v>
      </c>
      <c r="Z2207" s="57" t="s">
        <v>160</v>
      </c>
      <c r="AA2207" s="57" t="s">
        <v>160</v>
      </c>
      <c r="AB2207" s="57" t="s">
        <v>160</v>
      </c>
      <c r="AC2207" s="57" t="s">
        <v>160</v>
      </c>
      <c r="AD2207" s="57" t="s">
        <v>160</v>
      </c>
      <c r="AE2207" s="57" t="s">
        <v>160</v>
      </c>
      <c r="AF2207" s="57" t="s">
        <v>160</v>
      </c>
      <c r="AG2207" s="57" t="s">
        <v>160</v>
      </c>
      <c r="AH2207" s="57" t="s">
        <v>160</v>
      </c>
      <c r="AI2207" s="57" t="s">
        <v>179</v>
      </c>
      <c r="AL2207" s="9">
        <v>57650</v>
      </c>
      <c r="AM2207" s="57">
        <v>57.901521629000001</v>
      </c>
      <c r="AN2207" s="57">
        <v>550.49315167700001</v>
      </c>
      <c r="AO2207" s="57">
        <v>0</v>
      </c>
      <c r="AP2207" s="57">
        <v>57.901521629000001</v>
      </c>
      <c r="AQ2207" s="57">
        <v>412.86986375800001</v>
      </c>
      <c r="AR2207" s="57">
        <v>0</v>
      </c>
      <c r="AS2207" s="57">
        <v>2.8502603000000001E-2</v>
      </c>
      <c r="AT2207" s="57">
        <v>0.203239319</v>
      </c>
      <c r="AU2207" s="57">
        <v>0</v>
      </c>
      <c r="AV2207" s="57">
        <v>62.119999987</v>
      </c>
      <c r="AW2207" s="57">
        <v>4.1849999999999996</v>
      </c>
      <c r="AX2207" s="57">
        <v>0</v>
      </c>
      <c r="AY2207" s="57">
        <v>1.770581701</v>
      </c>
      <c r="AZ2207" s="57">
        <v>0.85055655100000005</v>
      </c>
      <c r="BA2207" s="57">
        <v>0</v>
      </c>
      <c r="BB2207" s="57">
        <v>2.6211382510000001</v>
      </c>
      <c r="BC2207" s="57">
        <v>0</v>
      </c>
      <c r="BD2207" s="57">
        <v>0</v>
      </c>
      <c r="BE2207" s="57">
        <v>0</v>
      </c>
      <c r="BF2207" s="57">
        <v>0.14561163799999999</v>
      </c>
      <c r="BG2207" s="57">
        <v>6.5528455999999999E-2</v>
      </c>
      <c r="BH2207" s="57">
        <v>0.211140094</v>
      </c>
      <c r="BI2207" s="57">
        <v>0</v>
      </c>
      <c r="BJ2207" s="57">
        <v>0</v>
      </c>
      <c r="BK2207" s="57">
        <v>0</v>
      </c>
      <c r="BL2207" s="57">
        <v>0</v>
      </c>
      <c r="BM2207" s="57">
        <v>0</v>
      </c>
      <c r="BN2207" s="57">
        <v>0</v>
      </c>
      <c r="BO2207" s="57">
        <v>0</v>
      </c>
      <c r="BP2207" s="57">
        <v>2.409998157</v>
      </c>
      <c r="BQ2207" s="57">
        <v>9.6235416000000004E-2</v>
      </c>
      <c r="BR2207" s="57">
        <v>2.1429055999999998E-2</v>
      </c>
      <c r="BS2207" s="57">
        <v>2.409998157</v>
      </c>
      <c r="BT2207" s="57">
        <v>9.6235416000000004E-2</v>
      </c>
      <c r="BU2207" s="57">
        <v>2.1429055999999998E-2</v>
      </c>
    </row>
    <row r="2208" spans="1:73" x14ac:dyDescent="0.25">
      <c r="A2208" s="57">
        <v>2</v>
      </c>
      <c r="B2208" s="57">
        <v>42285342600000</v>
      </c>
      <c r="C2208" s="57" t="s">
        <v>167</v>
      </c>
      <c r="D2208" s="57" t="s">
        <v>168</v>
      </c>
      <c r="E2208" s="57" t="s">
        <v>169</v>
      </c>
      <c r="F2208" s="57">
        <v>0</v>
      </c>
      <c r="G2208" s="57" t="s">
        <v>49</v>
      </c>
      <c r="H2208" s="57" t="s">
        <v>150</v>
      </c>
      <c r="I2208" s="57" t="s">
        <v>151</v>
      </c>
      <c r="J2208" s="57" t="s">
        <v>152</v>
      </c>
      <c r="K2208" s="57" t="s">
        <v>51</v>
      </c>
      <c r="L2208" s="57" t="s">
        <v>153</v>
      </c>
      <c r="M2208" s="57" t="s">
        <v>154</v>
      </c>
      <c r="N2208" s="57" t="s">
        <v>155</v>
      </c>
      <c r="P2208" s="57" t="s">
        <v>156</v>
      </c>
      <c r="Q2208" s="57" t="s">
        <v>157</v>
      </c>
      <c r="R2208" s="57" t="s">
        <v>158</v>
      </c>
      <c r="S2208" s="57" t="s">
        <v>159</v>
      </c>
      <c r="U2208" s="57" t="s">
        <v>160</v>
      </c>
      <c r="V2208" s="57" t="s">
        <v>160</v>
      </c>
      <c r="W2208" s="57" t="s">
        <v>160</v>
      </c>
      <c r="X2208" s="57" t="s">
        <v>160</v>
      </c>
      <c r="Y2208" s="57" t="s">
        <v>160</v>
      </c>
      <c r="Z2208" s="57" t="s">
        <v>160</v>
      </c>
      <c r="AA2208" s="57" t="s">
        <v>160</v>
      </c>
      <c r="AB2208" s="57" t="s">
        <v>160</v>
      </c>
      <c r="AC2208" s="57" t="s">
        <v>160</v>
      </c>
      <c r="AD2208" s="57" t="s">
        <v>160</v>
      </c>
      <c r="AE2208" s="57" t="s">
        <v>160</v>
      </c>
      <c r="AF2208" s="57" t="s">
        <v>160</v>
      </c>
      <c r="AG2208" s="57" t="s">
        <v>160</v>
      </c>
      <c r="AH2208" s="57" t="s">
        <v>160</v>
      </c>
      <c r="AI2208" s="57" t="s">
        <v>179</v>
      </c>
      <c r="AL2208" s="9">
        <v>57680</v>
      </c>
      <c r="AM2208" s="57">
        <v>59.416435767000003</v>
      </c>
      <c r="AN2208" s="57">
        <v>564.896052231</v>
      </c>
      <c r="AO2208" s="57">
        <v>0</v>
      </c>
      <c r="AP2208" s="57">
        <v>59.416435767000003</v>
      </c>
      <c r="AQ2208" s="57">
        <v>423.67203917299997</v>
      </c>
      <c r="AR2208" s="57">
        <v>0</v>
      </c>
      <c r="AS2208" s="57">
        <v>2.9248335E-2</v>
      </c>
      <c r="AT2208" s="57">
        <v>0.20855679799999999</v>
      </c>
      <c r="AU2208" s="57">
        <v>0</v>
      </c>
      <c r="AV2208" s="57">
        <v>62.119999993</v>
      </c>
      <c r="AW2208" s="57">
        <v>4.1850000019999998</v>
      </c>
      <c r="AX2208" s="57">
        <v>0</v>
      </c>
      <c r="AY2208" s="57">
        <v>1.8169065499999999</v>
      </c>
      <c r="AZ2208" s="57">
        <v>0.87281019999999998</v>
      </c>
      <c r="BA2208" s="57">
        <v>0</v>
      </c>
      <c r="BB2208" s="57">
        <v>2.689716749</v>
      </c>
      <c r="BC2208" s="57">
        <v>0</v>
      </c>
      <c r="BD2208" s="57">
        <v>0</v>
      </c>
      <c r="BE2208" s="57">
        <v>0</v>
      </c>
      <c r="BF2208" s="57">
        <v>0.149421368</v>
      </c>
      <c r="BG2208" s="57">
        <v>6.7242918999999998E-2</v>
      </c>
      <c r="BH2208" s="57">
        <v>0.21666428600000001</v>
      </c>
      <c r="BI2208" s="57">
        <v>0</v>
      </c>
      <c r="BJ2208" s="57">
        <v>0</v>
      </c>
      <c r="BK2208" s="57">
        <v>0</v>
      </c>
      <c r="BL2208" s="57">
        <v>0</v>
      </c>
      <c r="BM2208" s="57">
        <v>0</v>
      </c>
      <c r="BN2208" s="57">
        <v>0</v>
      </c>
      <c r="BO2208" s="57">
        <v>0</v>
      </c>
      <c r="BP2208" s="57">
        <v>2.4730524630000001</v>
      </c>
      <c r="BQ2208" s="57">
        <v>9.7957662000000001E-2</v>
      </c>
      <c r="BR2208" s="57">
        <v>2.1730414999999999E-2</v>
      </c>
      <c r="BS2208" s="57">
        <v>2.4730524630000001</v>
      </c>
      <c r="BT2208" s="57">
        <v>9.7957662000000001E-2</v>
      </c>
      <c r="BU2208" s="57">
        <v>2.1730414999999999E-2</v>
      </c>
    </row>
    <row r="2209" spans="1:73" x14ac:dyDescent="0.25">
      <c r="A2209" s="57">
        <v>2</v>
      </c>
      <c r="B2209" s="57">
        <v>42285342600000</v>
      </c>
      <c r="C2209" s="57" t="s">
        <v>167</v>
      </c>
      <c r="D2209" s="57" t="s">
        <v>168</v>
      </c>
      <c r="E2209" s="57" t="s">
        <v>169</v>
      </c>
      <c r="F2209" s="57">
        <v>0</v>
      </c>
      <c r="G2209" s="57" t="s">
        <v>49</v>
      </c>
      <c r="H2209" s="57" t="s">
        <v>150</v>
      </c>
      <c r="I2209" s="57" t="s">
        <v>151</v>
      </c>
      <c r="J2209" s="57" t="s">
        <v>152</v>
      </c>
      <c r="K2209" s="57" t="s">
        <v>51</v>
      </c>
      <c r="L2209" s="57" t="s">
        <v>153</v>
      </c>
      <c r="M2209" s="57" t="s">
        <v>154</v>
      </c>
      <c r="N2209" s="57" t="s">
        <v>155</v>
      </c>
      <c r="P2209" s="57" t="s">
        <v>156</v>
      </c>
      <c r="Q2209" s="57" t="s">
        <v>157</v>
      </c>
      <c r="R2209" s="57" t="s">
        <v>158</v>
      </c>
      <c r="S2209" s="57" t="s">
        <v>159</v>
      </c>
      <c r="U2209" s="57" t="s">
        <v>160</v>
      </c>
      <c r="V2209" s="57" t="s">
        <v>160</v>
      </c>
      <c r="W2209" s="57" t="s">
        <v>160</v>
      </c>
      <c r="X2209" s="57" t="s">
        <v>160</v>
      </c>
      <c r="Y2209" s="57" t="s">
        <v>160</v>
      </c>
      <c r="Z2209" s="57" t="s">
        <v>160</v>
      </c>
      <c r="AA2209" s="57" t="s">
        <v>160</v>
      </c>
      <c r="AB2209" s="57" t="s">
        <v>160</v>
      </c>
      <c r="AC2209" s="57" t="s">
        <v>160</v>
      </c>
      <c r="AD2209" s="57" t="s">
        <v>160</v>
      </c>
      <c r="AE2209" s="57" t="s">
        <v>160</v>
      </c>
      <c r="AF2209" s="57" t="s">
        <v>160</v>
      </c>
      <c r="AG2209" s="57" t="s">
        <v>160</v>
      </c>
      <c r="AH2209" s="57" t="s">
        <v>160</v>
      </c>
      <c r="AI2209" s="57" t="s">
        <v>179</v>
      </c>
      <c r="AL2209" s="9">
        <v>57711</v>
      </c>
      <c r="AM2209" s="57">
        <v>58.997437218999998</v>
      </c>
      <c r="AN2209" s="57">
        <v>560.91246380699999</v>
      </c>
      <c r="AO2209" s="57">
        <v>0</v>
      </c>
      <c r="AP2209" s="57">
        <v>58.997437218999998</v>
      </c>
      <c r="AQ2209" s="57">
        <v>420.684347855</v>
      </c>
      <c r="AR2209" s="57">
        <v>0</v>
      </c>
      <c r="AS2209" s="57">
        <v>2.9042077999999999E-2</v>
      </c>
      <c r="AT2209" s="57">
        <v>0.20708607700000001</v>
      </c>
      <c r="AU2209" s="57">
        <v>0</v>
      </c>
      <c r="AV2209" s="57">
        <v>62.119999987999996</v>
      </c>
      <c r="AW2209" s="57">
        <v>4.1849999990000004</v>
      </c>
      <c r="AX2209" s="57">
        <v>0</v>
      </c>
      <c r="AY2209" s="57">
        <v>1.804093913</v>
      </c>
      <c r="AZ2209" s="57">
        <v>0.86665523300000002</v>
      </c>
      <c r="BA2209" s="57">
        <v>0</v>
      </c>
      <c r="BB2209" s="57">
        <v>2.6707491459999999</v>
      </c>
      <c r="BC2209" s="57">
        <v>0</v>
      </c>
      <c r="BD2209" s="57">
        <v>0</v>
      </c>
      <c r="BE2209" s="57">
        <v>0</v>
      </c>
      <c r="BF2209" s="57">
        <v>0.14836766400000001</v>
      </c>
      <c r="BG2209" s="57">
        <v>6.6768728999999999E-2</v>
      </c>
      <c r="BH2209" s="57">
        <v>0.21513639200000001</v>
      </c>
      <c r="BI2209" s="57">
        <v>0</v>
      </c>
      <c r="BJ2209" s="57">
        <v>0</v>
      </c>
      <c r="BK2209" s="57">
        <v>0</v>
      </c>
      <c r="BL2209" s="57">
        <v>0</v>
      </c>
      <c r="BM2209" s="57">
        <v>0</v>
      </c>
      <c r="BN2209" s="57">
        <v>0</v>
      </c>
      <c r="BO2209" s="57">
        <v>0</v>
      </c>
      <c r="BP2209" s="57">
        <v>2.455612753</v>
      </c>
      <c r="BQ2209" s="57">
        <v>9.6483228000000004E-2</v>
      </c>
      <c r="BR2209" s="57">
        <v>2.1322737000000001E-2</v>
      </c>
      <c r="BS2209" s="57">
        <v>2.455612753</v>
      </c>
      <c r="BT2209" s="57">
        <v>9.6483228000000004E-2</v>
      </c>
      <c r="BU2209" s="57">
        <v>2.1322737000000001E-2</v>
      </c>
    </row>
    <row r="2210" spans="1:73" x14ac:dyDescent="0.25">
      <c r="A2210" s="57">
        <v>2</v>
      </c>
      <c r="B2210" s="57">
        <v>42285342600000</v>
      </c>
      <c r="C2210" s="57" t="s">
        <v>167</v>
      </c>
      <c r="D2210" s="57" t="s">
        <v>168</v>
      </c>
      <c r="E2210" s="57" t="s">
        <v>169</v>
      </c>
      <c r="F2210" s="57">
        <v>0</v>
      </c>
      <c r="G2210" s="57" t="s">
        <v>49</v>
      </c>
      <c r="H2210" s="57" t="s">
        <v>150</v>
      </c>
      <c r="I2210" s="57" t="s">
        <v>151</v>
      </c>
      <c r="J2210" s="57" t="s">
        <v>152</v>
      </c>
      <c r="K2210" s="57" t="s">
        <v>51</v>
      </c>
      <c r="L2210" s="57" t="s">
        <v>153</v>
      </c>
      <c r="M2210" s="57" t="s">
        <v>154</v>
      </c>
      <c r="N2210" s="57" t="s">
        <v>155</v>
      </c>
      <c r="P2210" s="57" t="s">
        <v>156</v>
      </c>
      <c r="Q2210" s="57" t="s">
        <v>157</v>
      </c>
      <c r="R2210" s="57" t="s">
        <v>158</v>
      </c>
      <c r="S2210" s="57" t="s">
        <v>159</v>
      </c>
      <c r="U2210" s="57" t="s">
        <v>160</v>
      </c>
      <c r="V2210" s="57" t="s">
        <v>160</v>
      </c>
      <c r="W2210" s="57" t="s">
        <v>160</v>
      </c>
      <c r="X2210" s="57" t="s">
        <v>160</v>
      </c>
      <c r="Y2210" s="57" t="s">
        <v>160</v>
      </c>
      <c r="Z2210" s="57" t="s">
        <v>160</v>
      </c>
      <c r="AA2210" s="57" t="s">
        <v>160</v>
      </c>
      <c r="AB2210" s="57" t="s">
        <v>160</v>
      </c>
      <c r="AC2210" s="57" t="s">
        <v>160</v>
      </c>
      <c r="AD2210" s="57" t="s">
        <v>160</v>
      </c>
      <c r="AE2210" s="57" t="s">
        <v>160</v>
      </c>
      <c r="AF2210" s="57" t="s">
        <v>160</v>
      </c>
      <c r="AG2210" s="57" t="s">
        <v>160</v>
      </c>
      <c r="AH2210" s="57" t="s">
        <v>160</v>
      </c>
      <c r="AI2210" s="57" t="s">
        <v>179</v>
      </c>
      <c r="AL2210" s="9">
        <v>57742</v>
      </c>
      <c r="AM2210" s="57">
        <v>52.930327773000002</v>
      </c>
      <c r="AN2210" s="57">
        <v>503.23000389499998</v>
      </c>
      <c r="AO2210" s="57">
        <v>0</v>
      </c>
      <c r="AP2210" s="57">
        <v>52.930327773000002</v>
      </c>
      <c r="AQ2210" s="57">
        <v>377.42250292099999</v>
      </c>
      <c r="AR2210" s="57">
        <v>0</v>
      </c>
      <c r="AS2210" s="57">
        <v>2.6055483000000001E-2</v>
      </c>
      <c r="AT2210" s="57">
        <v>0.18579000100000001</v>
      </c>
      <c r="AU2210" s="57">
        <v>0</v>
      </c>
      <c r="AV2210" s="57">
        <v>62.120000001999998</v>
      </c>
      <c r="AW2210" s="57">
        <v>4.1849999990000004</v>
      </c>
      <c r="AX2210" s="57">
        <v>0</v>
      </c>
      <c r="AY2210" s="57">
        <v>1.618566613</v>
      </c>
      <c r="AZ2210" s="57">
        <v>0.77753115500000003</v>
      </c>
      <c r="BA2210" s="57">
        <v>0</v>
      </c>
      <c r="BB2210" s="57">
        <v>2.3960977689999998</v>
      </c>
      <c r="BC2210" s="57">
        <v>0</v>
      </c>
      <c r="BD2210" s="57">
        <v>0</v>
      </c>
      <c r="BE2210" s="57">
        <v>0</v>
      </c>
      <c r="BF2210" s="57">
        <v>0.133110003</v>
      </c>
      <c r="BG2210" s="57">
        <v>5.9902443999999999E-2</v>
      </c>
      <c r="BH2210" s="57">
        <v>0.193012447</v>
      </c>
      <c r="BI2210" s="57">
        <v>0</v>
      </c>
      <c r="BJ2210" s="57">
        <v>0</v>
      </c>
      <c r="BK2210" s="57">
        <v>0</v>
      </c>
      <c r="BL2210" s="57">
        <v>0</v>
      </c>
      <c r="BM2210" s="57">
        <v>0</v>
      </c>
      <c r="BN2210" s="57">
        <v>0</v>
      </c>
      <c r="BO2210" s="57">
        <v>0</v>
      </c>
      <c r="BP2210" s="57">
        <v>2.2030853210000001</v>
      </c>
      <c r="BQ2210" s="57">
        <v>8.5931047999999996E-2</v>
      </c>
      <c r="BR2210" s="57">
        <v>1.8926107000000001E-2</v>
      </c>
      <c r="BS2210" s="57">
        <v>2.2030853210000001</v>
      </c>
      <c r="BT2210" s="57">
        <v>8.5931047999999996E-2</v>
      </c>
      <c r="BU2210" s="57">
        <v>1.8926107000000001E-2</v>
      </c>
    </row>
    <row r="2211" spans="1:73" x14ac:dyDescent="0.25">
      <c r="A2211" s="57">
        <v>2</v>
      </c>
      <c r="B2211" s="57">
        <v>42285342600000</v>
      </c>
      <c r="C2211" s="57" t="s">
        <v>167</v>
      </c>
      <c r="D2211" s="57" t="s">
        <v>168</v>
      </c>
      <c r="E2211" s="57" t="s">
        <v>169</v>
      </c>
      <c r="F2211" s="57">
        <v>0</v>
      </c>
      <c r="G2211" s="57" t="s">
        <v>49</v>
      </c>
      <c r="H2211" s="57" t="s">
        <v>150</v>
      </c>
      <c r="I2211" s="57" t="s">
        <v>151</v>
      </c>
      <c r="J2211" s="57" t="s">
        <v>152</v>
      </c>
      <c r="K2211" s="57" t="s">
        <v>51</v>
      </c>
      <c r="L2211" s="57" t="s">
        <v>153</v>
      </c>
      <c r="M2211" s="57" t="s">
        <v>154</v>
      </c>
      <c r="N2211" s="57" t="s">
        <v>155</v>
      </c>
      <c r="P2211" s="57" t="s">
        <v>156</v>
      </c>
      <c r="Q2211" s="57" t="s">
        <v>157</v>
      </c>
      <c r="R2211" s="57" t="s">
        <v>158</v>
      </c>
      <c r="S2211" s="57" t="s">
        <v>159</v>
      </c>
      <c r="U2211" s="57" t="s">
        <v>160</v>
      </c>
      <c r="V2211" s="57" t="s">
        <v>160</v>
      </c>
      <c r="W2211" s="57" t="s">
        <v>160</v>
      </c>
      <c r="X2211" s="57" t="s">
        <v>160</v>
      </c>
      <c r="Y2211" s="57" t="s">
        <v>160</v>
      </c>
      <c r="Z2211" s="57" t="s">
        <v>160</v>
      </c>
      <c r="AA2211" s="57" t="s">
        <v>160</v>
      </c>
      <c r="AB2211" s="57" t="s">
        <v>160</v>
      </c>
      <c r="AC2211" s="57" t="s">
        <v>160</v>
      </c>
      <c r="AD2211" s="57" t="s">
        <v>160</v>
      </c>
      <c r="AE2211" s="57" t="s">
        <v>160</v>
      </c>
      <c r="AF2211" s="57" t="s">
        <v>160</v>
      </c>
      <c r="AG2211" s="57" t="s">
        <v>160</v>
      </c>
      <c r="AH2211" s="57" t="s">
        <v>160</v>
      </c>
      <c r="AI2211" s="57" t="s">
        <v>179</v>
      </c>
      <c r="AL2211" s="9">
        <v>57770</v>
      </c>
      <c r="AM2211" s="57">
        <v>58.208134217999998</v>
      </c>
      <c r="AN2211" s="57">
        <v>553.40824139699998</v>
      </c>
      <c r="AO2211" s="57">
        <v>0</v>
      </c>
      <c r="AP2211" s="57">
        <v>58.208134217999998</v>
      </c>
      <c r="AQ2211" s="57">
        <v>415.05618104799998</v>
      </c>
      <c r="AR2211" s="57">
        <v>0</v>
      </c>
      <c r="AS2211" s="57">
        <v>2.8653536E-2</v>
      </c>
      <c r="AT2211" s="57">
        <v>0.20431555600000001</v>
      </c>
      <c r="AU2211" s="57">
        <v>0</v>
      </c>
      <c r="AV2211" s="57">
        <v>62.119999989</v>
      </c>
      <c r="AW2211" s="57">
        <v>4.1850000009999997</v>
      </c>
      <c r="AX2211" s="57">
        <v>0</v>
      </c>
      <c r="AY2211" s="57">
        <v>1.779957666</v>
      </c>
      <c r="AZ2211" s="57">
        <v>0.85506060100000003</v>
      </c>
      <c r="BA2211" s="57">
        <v>0</v>
      </c>
      <c r="BB2211" s="57">
        <v>2.6350182659999999</v>
      </c>
      <c r="BC2211" s="57">
        <v>0</v>
      </c>
      <c r="BD2211" s="57">
        <v>0</v>
      </c>
      <c r="BE2211" s="57">
        <v>0</v>
      </c>
      <c r="BF2211" s="57">
        <v>0.146382712</v>
      </c>
      <c r="BG2211" s="57">
        <v>6.5875456999999998E-2</v>
      </c>
      <c r="BH2211" s="57">
        <v>0.212258169</v>
      </c>
      <c r="BI2211" s="57">
        <v>0</v>
      </c>
      <c r="BJ2211" s="57">
        <v>0</v>
      </c>
      <c r="BK2211" s="57">
        <v>0</v>
      </c>
      <c r="BL2211" s="57">
        <v>0</v>
      </c>
      <c r="BM2211" s="57">
        <v>0</v>
      </c>
      <c r="BN2211" s="57">
        <v>0</v>
      </c>
      <c r="BO2211" s="57">
        <v>0</v>
      </c>
      <c r="BP2211" s="57">
        <v>2.4227600969999998</v>
      </c>
      <c r="BQ2211" s="57">
        <v>9.3738083E-2</v>
      </c>
      <c r="BR2211" s="57">
        <v>2.0567842999999999E-2</v>
      </c>
      <c r="BS2211" s="57">
        <v>2.4227600969999998</v>
      </c>
      <c r="BT2211" s="57">
        <v>9.3738083E-2</v>
      </c>
      <c r="BU2211" s="57">
        <v>2.0567842999999999E-2</v>
      </c>
    </row>
    <row r="2212" spans="1:73" x14ac:dyDescent="0.25">
      <c r="A2212" s="57">
        <v>2</v>
      </c>
      <c r="B2212" s="57">
        <v>42285342600000</v>
      </c>
      <c r="C2212" s="57" t="s">
        <v>167</v>
      </c>
      <c r="D2212" s="57" t="s">
        <v>168</v>
      </c>
      <c r="E2212" s="57" t="s">
        <v>169</v>
      </c>
      <c r="F2212" s="57">
        <v>0</v>
      </c>
      <c r="G2212" s="57" t="s">
        <v>49</v>
      </c>
      <c r="H2212" s="57" t="s">
        <v>150</v>
      </c>
      <c r="I2212" s="57" t="s">
        <v>151</v>
      </c>
      <c r="J2212" s="57" t="s">
        <v>152</v>
      </c>
      <c r="K2212" s="57" t="s">
        <v>51</v>
      </c>
      <c r="L2212" s="57" t="s">
        <v>153</v>
      </c>
      <c r="M2212" s="57" t="s">
        <v>154</v>
      </c>
      <c r="N2212" s="57" t="s">
        <v>155</v>
      </c>
      <c r="P2212" s="57" t="s">
        <v>156</v>
      </c>
      <c r="Q2212" s="57" t="s">
        <v>157</v>
      </c>
      <c r="R2212" s="57" t="s">
        <v>158</v>
      </c>
      <c r="S2212" s="57" t="s">
        <v>159</v>
      </c>
      <c r="U2212" s="57" t="s">
        <v>160</v>
      </c>
      <c r="V2212" s="57" t="s">
        <v>160</v>
      </c>
      <c r="W2212" s="57" t="s">
        <v>160</v>
      </c>
      <c r="X2212" s="57" t="s">
        <v>160</v>
      </c>
      <c r="Y2212" s="57" t="s">
        <v>160</v>
      </c>
      <c r="Z2212" s="57" t="s">
        <v>160</v>
      </c>
      <c r="AA2212" s="57" t="s">
        <v>160</v>
      </c>
      <c r="AB2212" s="57" t="s">
        <v>160</v>
      </c>
      <c r="AC2212" s="57" t="s">
        <v>160</v>
      </c>
      <c r="AD2212" s="57" t="s">
        <v>160</v>
      </c>
      <c r="AE2212" s="57" t="s">
        <v>160</v>
      </c>
      <c r="AF2212" s="57" t="s">
        <v>160</v>
      </c>
      <c r="AG2212" s="57" t="s">
        <v>160</v>
      </c>
      <c r="AH2212" s="57" t="s">
        <v>160</v>
      </c>
      <c r="AI2212" s="57" t="s">
        <v>179</v>
      </c>
      <c r="AL2212" s="9">
        <v>57801</v>
      </c>
      <c r="AM2212" s="57">
        <v>55.939593307000003</v>
      </c>
      <c r="AN2212" s="57">
        <v>531.84030672100005</v>
      </c>
      <c r="AO2212" s="57">
        <v>0</v>
      </c>
      <c r="AP2212" s="57">
        <v>55.939593307000003</v>
      </c>
      <c r="AQ2212" s="57">
        <v>398.880230041</v>
      </c>
      <c r="AR2212" s="57">
        <v>0</v>
      </c>
      <c r="AS2212" s="57">
        <v>2.7536824000000001E-2</v>
      </c>
      <c r="AT2212" s="57">
        <v>0.196352782</v>
      </c>
      <c r="AU2212" s="57">
        <v>0</v>
      </c>
      <c r="AV2212" s="57">
        <v>62.120000003999998</v>
      </c>
      <c r="AW2212" s="57">
        <v>4.1850000019999998</v>
      </c>
      <c r="AX2212" s="57">
        <v>0</v>
      </c>
      <c r="AY2212" s="57">
        <v>1.7105875189999999</v>
      </c>
      <c r="AZ2212" s="57">
        <v>0.82173639300000001</v>
      </c>
      <c r="BA2212" s="57">
        <v>0</v>
      </c>
      <c r="BB2212" s="57">
        <v>2.5323239119999998</v>
      </c>
      <c r="BC2212" s="57">
        <v>0</v>
      </c>
      <c r="BD2212" s="57">
        <v>0</v>
      </c>
      <c r="BE2212" s="57">
        <v>0</v>
      </c>
      <c r="BF2212" s="57">
        <v>0.14067775099999999</v>
      </c>
      <c r="BG2212" s="57">
        <v>6.3308097999999993E-2</v>
      </c>
      <c r="BH2212" s="57">
        <v>0.203985848</v>
      </c>
      <c r="BI2212" s="57">
        <v>0</v>
      </c>
      <c r="BJ2212" s="57">
        <v>0</v>
      </c>
      <c r="BK2212" s="57">
        <v>0</v>
      </c>
      <c r="BL2212" s="57">
        <v>0</v>
      </c>
      <c r="BM2212" s="57">
        <v>0</v>
      </c>
      <c r="BN2212" s="57">
        <v>0</v>
      </c>
      <c r="BO2212" s="57">
        <v>0</v>
      </c>
      <c r="BP2212" s="57">
        <v>2.328338064</v>
      </c>
      <c r="BQ2212" s="57">
        <v>8.9382373000000001E-2</v>
      </c>
      <c r="BR2212" s="57">
        <v>1.9540647000000001E-2</v>
      </c>
      <c r="BS2212" s="57">
        <v>2.328338064</v>
      </c>
      <c r="BT2212" s="57">
        <v>8.9382373000000001E-2</v>
      </c>
      <c r="BU2212" s="57">
        <v>1.9540647000000001E-2</v>
      </c>
    </row>
    <row r="2213" spans="1:73" x14ac:dyDescent="0.25">
      <c r="A2213" s="57">
        <v>2</v>
      </c>
      <c r="B2213" s="57">
        <v>42285342600000</v>
      </c>
      <c r="C2213" s="57" t="s">
        <v>167</v>
      </c>
      <c r="D2213" s="57" t="s">
        <v>168</v>
      </c>
      <c r="E2213" s="57" t="s">
        <v>169</v>
      </c>
      <c r="F2213" s="57">
        <v>0</v>
      </c>
      <c r="G2213" s="57" t="s">
        <v>49</v>
      </c>
      <c r="H2213" s="57" t="s">
        <v>150</v>
      </c>
      <c r="I2213" s="57" t="s">
        <v>151</v>
      </c>
      <c r="J2213" s="57" t="s">
        <v>152</v>
      </c>
      <c r="K2213" s="57" t="s">
        <v>51</v>
      </c>
      <c r="L2213" s="57" t="s">
        <v>153</v>
      </c>
      <c r="M2213" s="57" t="s">
        <v>154</v>
      </c>
      <c r="N2213" s="57" t="s">
        <v>155</v>
      </c>
      <c r="P2213" s="57" t="s">
        <v>156</v>
      </c>
      <c r="Q2213" s="57" t="s">
        <v>157</v>
      </c>
      <c r="R2213" s="57" t="s">
        <v>158</v>
      </c>
      <c r="S2213" s="57" t="s">
        <v>159</v>
      </c>
      <c r="U2213" s="57" t="s">
        <v>160</v>
      </c>
      <c r="V2213" s="57" t="s">
        <v>160</v>
      </c>
      <c r="W2213" s="57" t="s">
        <v>160</v>
      </c>
      <c r="X2213" s="57" t="s">
        <v>160</v>
      </c>
      <c r="Y2213" s="57" t="s">
        <v>160</v>
      </c>
      <c r="Z2213" s="57" t="s">
        <v>160</v>
      </c>
      <c r="AA2213" s="57" t="s">
        <v>160</v>
      </c>
      <c r="AB2213" s="57" t="s">
        <v>160</v>
      </c>
      <c r="AC2213" s="57" t="s">
        <v>160</v>
      </c>
      <c r="AD2213" s="57" t="s">
        <v>160</v>
      </c>
      <c r="AE2213" s="57" t="s">
        <v>160</v>
      </c>
      <c r="AF2213" s="57" t="s">
        <v>160</v>
      </c>
      <c r="AG2213" s="57" t="s">
        <v>160</v>
      </c>
      <c r="AH2213" s="57" t="s">
        <v>160</v>
      </c>
      <c r="AI2213" s="57" t="s">
        <v>179</v>
      </c>
      <c r="AL2213" s="9">
        <v>57831</v>
      </c>
      <c r="AM2213" s="57">
        <v>57.403176272000003</v>
      </c>
      <c r="AN2213" s="57">
        <v>545.75518109300003</v>
      </c>
      <c r="AO2213" s="57">
        <v>0</v>
      </c>
      <c r="AP2213" s="57">
        <v>57.403176272000003</v>
      </c>
      <c r="AQ2213" s="57">
        <v>409.31638581999999</v>
      </c>
      <c r="AR2213" s="57">
        <v>0</v>
      </c>
      <c r="AS2213" s="57">
        <v>2.8257287999999998E-2</v>
      </c>
      <c r="AT2213" s="57">
        <v>0.20149008400000001</v>
      </c>
      <c r="AU2213" s="57">
        <v>0</v>
      </c>
      <c r="AV2213" s="57">
        <v>62.120000015999999</v>
      </c>
      <c r="AW2213" s="57">
        <v>4.1850000019999998</v>
      </c>
      <c r="AX2213" s="57">
        <v>0</v>
      </c>
      <c r="AY2213" s="57">
        <v>1.7553427029999999</v>
      </c>
      <c r="AZ2213" s="57">
        <v>0.84323600200000004</v>
      </c>
      <c r="BA2213" s="57">
        <v>0</v>
      </c>
      <c r="BB2213" s="57">
        <v>2.598578705</v>
      </c>
      <c r="BC2213" s="57">
        <v>0</v>
      </c>
      <c r="BD2213" s="57">
        <v>0</v>
      </c>
      <c r="BE2213" s="57">
        <v>0</v>
      </c>
      <c r="BF2213" s="57">
        <v>0.144358392</v>
      </c>
      <c r="BG2213" s="57">
        <v>6.4964467999999997E-2</v>
      </c>
      <c r="BH2213" s="57">
        <v>0.209322859</v>
      </c>
      <c r="BI2213" s="57">
        <v>0</v>
      </c>
      <c r="BJ2213" s="57">
        <v>0</v>
      </c>
      <c r="BK2213" s="57">
        <v>0</v>
      </c>
      <c r="BL2213" s="57">
        <v>0</v>
      </c>
      <c r="BM2213" s="57">
        <v>0</v>
      </c>
      <c r="BN2213" s="57">
        <v>0</v>
      </c>
      <c r="BO2213" s="57">
        <v>0</v>
      </c>
      <c r="BP2213" s="57">
        <v>2.3892558450000001</v>
      </c>
      <c r="BQ2213" s="57">
        <v>9.0981976000000006E-2</v>
      </c>
      <c r="BR2213" s="57">
        <v>1.9815448999999999E-2</v>
      </c>
      <c r="BS2213" s="57">
        <v>2.3892558450000001</v>
      </c>
      <c r="BT2213" s="57">
        <v>9.0981976000000006E-2</v>
      </c>
      <c r="BU2213" s="57">
        <v>1.9815448999999999E-2</v>
      </c>
    </row>
    <row r="2214" spans="1:73" x14ac:dyDescent="0.25">
      <c r="A2214" s="57">
        <v>2</v>
      </c>
      <c r="B2214" s="57">
        <v>42285342600000</v>
      </c>
      <c r="C2214" s="57" t="s">
        <v>167</v>
      </c>
      <c r="D2214" s="57" t="s">
        <v>168</v>
      </c>
      <c r="E2214" s="57" t="s">
        <v>169</v>
      </c>
      <c r="F2214" s="57">
        <v>0</v>
      </c>
      <c r="G2214" s="57" t="s">
        <v>49</v>
      </c>
      <c r="H2214" s="57" t="s">
        <v>150</v>
      </c>
      <c r="I2214" s="57" t="s">
        <v>151</v>
      </c>
      <c r="J2214" s="57" t="s">
        <v>152</v>
      </c>
      <c r="K2214" s="57" t="s">
        <v>51</v>
      </c>
      <c r="L2214" s="57" t="s">
        <v>153</v>
      </c>
      <c r="M2214" s="57" t="s">
        <v>154</v>
      </c>
      <c r="N2214" s="57" t="s">
        <v>155</v>
      </c>
      <c r="P2214" s="57" t="s">
        <v>156</v>
      </c>
      <c r="Q2214" s="57" t="s">
        <v>157</v>
      </c>
      <c r="R2214" s="57" t="s">
        <v>158</v>
      </c>
      <c r="S2214" s="57" t="s">
        <v>159</v>
      </c>
      <c r="U2214" s="57" t="s">
        <v>160</v>
      </c>
      <c r="V2214" s="57" t="s">
        <v>160</v>
      </c>
      <c r="W2214" s="57" t="s">
        <v>160</v>
      </c>
      <c r="X2214" s="57" t="s">
        <v>160</v>
      </c>
      <c r="Y2214" s="57" t="s">
        <v>160</v>
      </c>
      <c r="Z2214" s="57" t="s">
        <v>160</v>
      </c>
      <c r="AA2214" s="57" t="s">
        <v>160</v>
      </c>
      <c r="AB2214" s="57" t="s">
        <v>160</v>
      </c>
      <c r="AC2214" s="57" t="s">
        <v>160</v>
      </c>
      <c r="AD2214" s="57" t="s">
        <v>160</v>
      </c>
      <c r="AE2214" s="57" t="s">
        <v>160</v>
      </c>
      <c r="AF2214" s="57" t="s">
        <v>160</v>
      </c>
      <c r="AG2214" s="57" t="s">
        <v>160</v>
      </c>
      <c r="AH2214" s="57" t="s">
        <v>160</v>
      </c>
      <c r="AI2214" s="57" t="s">
        <v>179</v>
      </c>
      <c r="AL2214" s="9">
        <v>57862</v>
      </c>
      <c r="AM2214" s="57">
        <v>55.166006922000001</v>
      </c>
      <c r="AN2214" s="57">
        <v>524.48550852000005</v>
      </c>
      <c r="AO2214" s="57">
        <v>0</v>
      </c>
      <c r="AP2214" s="57">
        <v>55.166006922000001</v>
      </c>
      <c r="AQ2214" s="57">
        <v>393.36413139000001</v>
      </c>
      <c r="AR2214" s="57">
        <v>0</v>
      </c>
      <c r="AS2214" s="57">
        <v>2.7156019E-2</v>
      </c>
      <c r="AT2214" s="57">
        <v>0.193637427</v>
      </c>
      <c r="AU2214" s="57">
        <v>0</v>
      </c>
      <c r="AV2214" s="57">
        <v>62.119999989999997</v>
      </c>
      <c r="AW2214" s="57">
        <v>4.1849999999999996</v>
      </c>
      <c r="AX2214" s="57">
        <v>0</v>
      </c>
      <c r="AY2214" s="57">
        <v>1.686931873</v>
      </c>
      <c r="AZ2214" s="57">
        <v>0.81037263299999995</v>
      </c>
      <c r="BA2214" s="57">
        <v>0</v>
      </c>
      <c r="BB2214" s="57">
        <v>2.497304507</v>
      </c>
      <c r="BC2214" s="57">
        <v>0</v>
      </c>
      <c r="BD2214" s="57">
        <v>0</v>
      </c>
      <c r="BE2214" s="57">
        <v>0</v>
      </c>
      <c r="BF2214" s="57">
        <v>0.13873232399999999</v>
      </c>
      <c r="BG2214" s="57">
        <v>6.2432612999999998E-2</v>
      </c>
      <c r="BH2214" s="57">
        <v>0.20116493599999999</v>
      </c>
      <c r="BI2214" s="57">
        <v>0</v>
      </c>
      <c r="BJ2214" s="57">
        <v>0</v>
      </c>
      <c r="BK2214" s="57">
        <v>0</v>
      </c>
      <c r="BL2214" s="57">
        <v>0</v>
      </c>
      <c r="BM2214" s="57">
        <v>0</v>
      </c>
      <c r="BN2214" s="57">
        <v>0</v>
      </c>
      <c r="BO2214" s="57">
        <v>0</v>
      </c>
      <c r="BP2214" s="57">
        <v>2.2961395699999998</v>
      </c>
      <c r="BQ2214" s="57">
        <v>8.6754334000000002E-2</v>
      </c>
      <c r="BR2214" s="57">
        <v>1.8825828999999999E-2</v>
      </c>
      <c r="BS2214" s="57">
        <v>2.2961395699999998</v>
      </c>
      <c r="BT2214" s="57">
        <v>8.6754334000000002E-2</v>
      </c>
      <c r="BU2214" s="57">
        <v>1.8825828999999999E-2</v>
      </c>
    </row>
    <row r="2215" spans="1:73" x14ac:dyDescent="0.25">
      <c r="A2215" s="57">
        <v>2</v>
      </c>
      <c r="B2215" s="57">
        <v>42285342600000</v>
      </c>
      <c r="C2215" s="57" t="s">
        <v>167</v>
      </c>
      <c r="D2215" s="57" t="s">
        <v>168</v>
      </c>
      <c r="E2215" s="57" t="s">
        <v>169</v>
      </c>
      <c r="F2215" s="57">
        <v>0</v>
      </c>
      <c r="G2215" s="57" t="s">
        <v>49</v>
      </c>
      <c r="H2215" s="57" t="s">
        <v>150</v>
      </c>
      <c r="I2215" s="57" t="s">
        <v>151</v>
      </c>
      <c r="J2215" s="57" t="s">
        <v>152</v>
      </c>
      <c r="K2215" s="57" t="s">
        <v>51</v>
      </c>
      <c r="L2215" s="57" t="s">
        <v>153</v>
      </c>
      <c r="M2215" s="57" t="s">
        <v>154</v>
      </c>
      <c r="N2215" s="57" t="s">
        <v>155</v>
      </c>
      <c r="P2215" s="57" t="s">
        <v>156</v>
      </c>
      <c r="Q2215" s="57" t="s">
        <v>157</v>
      </c>
      <c r="R2215" s="57" t="s">
        <v>158</v>
      </c>
      <c r="S2215" s="57" t="s">
        <v>159</v>
      </c>
      <c r="U2215" s="57" t="s">
        <v>160</v>
      </c>
      <c r="V2215" s="57" t="s">
        <v>160</v>
      </c>
      <c r="W2215" s="57" t="s">
        <v>160</v>
      </c>
      <c r="X2215" s="57" t="s">
        <v>160</v>
      </c>
      <c r="Y2215" s="57" t="s">
        <v>160</v>
      </c>
      <c r="Z2215" s="57" t="s">
        <v>160</v>
      </c>
      <c r="AA2215" s="57" t="s">
        <v>160</v>
      </c>
      <c r="AB2215" s="57" t="s">
        <v>160</v>
      </c>
      <c r="AC2215" s="57" t="s">
        <v>160</v>
      </c>
      <c r="AD2215" s="57" t="s">
        <v>160</v>
      </c>
      <c r="AE2215" s="57" t="s">
        <v>160</v>
      </c>
      <c r="AF2215" s="57" t="s">
        <v>160</v>
      </c>
      <c r="AG2215" s="57" t="s">
        <v>160</v>
      </c>
      <c r="AH2215" s="57" t="s">
        <v>160</v>
      </c>
      <c r="AI2215" s="57" t="s">
        <v>179</v>
      </c>
      <c r="AL2215" s="9">
        <v>57892</v>
      </c>
      <c r="AM2215" s="57">
        <v>56.609350057</v>
      </c>
      <c r="AN2215" s="57">
        <v>538.20795465399999</v>
      </c>
      <c r="AO2215" s="57">
        <v>0</v>
      </c>
      <c r="AP2215" s="57">
        <v>56.609350057</v>
      </c>
      <c r="AQ2215" s="57">
        <v>403.65596599100002</v>
      </c>
      <c r="AR2215" s="57">
        <v>0</v>
      </c>
      <c r="AS2215" s="57">
        <v>2.7866518999999999E-2</v>
      </c>
      <c r="AT2215" s="57">
        <v>0.19870368599999999</v>
      </c>
      <c r="AU2215" s="57">
        <v>0</v>
      </c>
      <c r="AV2215" s="57">
        <v>62.119999989999997</v>
      </c>
      <c r="AW2215" s="57">
        <v>4.1849999999999996</v>
      </c>
      <c r="AX2215" s="57">
        <v>0</v>
      </c>
      <c r="AY2215" s="57">
        <v>1.731068139</v>
      </c>
      <c r="AZ2215" s="57">
        <v>0.83157492499999996</v>
      </c>
      <c r="BA2215" s="57">
        <v>0</v>
      </c>
      <c r="BB2215" s="57">
        <v>2.562643064</v>
      </c>
      <c r="BC2215" s="57">
        <v>0</v>
      </c>
      <c r="BD2215" s="57">
        <v>0</v>
      </c>
      <c r="BE2215" s="57">
        <v>0</v>
      </c>
      <c r="BF2215" s="57">
        <v>0.14236206500000001</v>
      </c>
      <c r="BG2215" s="57">
        <v>6.4066076999999999E-2</v>
      </c>
      <c r="BH2215" s="57">
        <v>0.20642814200000001</v>
      </c>
      <c r="BI2215" s="57">
        <v>0</v>
      </c>
      <c r="BJ2215" s="57">
        <v>0</v>
      </c>
      <c r="BK2215" s="57">
        <v>0</v>
      </c>
      <c r="BL2215" s="57">
        <v>0</v>
      </c>
      <c r="BM2215" s="57">
        <v>0</v>
      </c>
      <c r="BN2215" s="57">
        <v>0</v>
      </c>
      <c r="BO2215" s="57">
        <v>0</v>
      </c>
      <c r="BP2215" s="57">
        <v>2.3562149219999999</v>
      </c>
      <c r="BQ2215" s="57">
        <v>8.8306905000000005E-2</v>
      </c>
      <c r="BR2215" s="57">
        <v>1.9090578E-2</v>
      </c>
      <c r="BS2215" s="57">
        <v>2.3562149219999999</v>
      </c>
      <c r="BT2215" s="57">
        <v>8.8306905000000005E-2</v>
      </c>
      <c r="BU2215" s="57">
        <v>1.9090578E-2</v>
      </c>
    </row>
    <row r="2216" spans="1:73" x14ac:dyDescent="0.25">
      <c r="A2216" s="57">
        <v>2</v>
      </c>
      <c r="B2216" s="57">
        <v>42285342600000</v>
      </c>
      <c r="C2216" s="57" t="s">
        <v>167</v>
      </c>
      <c r="D2216" s="57" t="s">
        <v>168</v>
      </c>
      <c r="E2216" s="57" t="s">
        <v>169</v>
      </c>
      <c r="F2216" s="57">
        <v>0</v>
      </c>
      <c r="G2216" s="57" t="s">
        <v>49</v>
      </c>
      <c r="H2216" s="57" t="s">
        <v>150</v>
      </c>
      <c r="I2216" s="57" t="s">
        <v>151</v>
      </c>
      <c r="J2216" s="57" t="s">
        <v>152</v>
      </c>
      <c r="K2216" s="57" t="s">
        <v>51</v>
      </c>
      <c r="L2216" s="57" t="s">
        <v>153</v>
      </c>
      <c r="M2216" s="57" t="s">
        <v>154</v>
      </c>
      <c r="N2216" s="57" t="s">
        <v>155</v>
      </c>
      <c r="P2216" s="57" t="s">
        <v>156</v>
      </c>
      <c r="Q2216" s="57" t="s">
        <v>157</v>
      </c>
      <c r="R2216" s="57" t="s">
        <v>158</v>
      </c>
      <c r="S2216" s="57" t="s">
        <v>159</v>
      </c>
      <c r="U2216" s="57" t="s">
        <v>160</v>
      </c>
      <c r="V2216" s="57" t="s">
        <v>160</v>
      </c>
      <c r="W2216" s="57" t="s">
        <v>160</v>
      </c>
      <c r="X2216" s="57" t="s">
        <v>160</v>
      </c>
      <c r="Y2216" s="57" t="s">
        <v>160</v>
      </c>
      <c r="Z2216" s="57" t="s">
        <v>160</v>
      </c>
      <c r="AA2216" s="57" t="s">
        <v>160</v>
      </c>
      <c r="AB2216" s="57" t="s">
        <v>160</v>
      </c>
      <c r="AC2216" s="57" t="s">
        <v>160</v>
      </c>
      <c r="AD2216" s="57" t="s">
        <v>160</v>
      </c>
      <c r="AE2216" s="57" t="s">
        <v>160</v>
      </c>
      <c r="AF2216" s="57" t="s">
        <v>160</v>
      </c>
      <c r="AG2216" s="57" t="s">
        <v>160</v>
      </c>
      <c r="AH2216" s="57" t="s">
        <v>160</v>
      </c>
      <c r="AI2216" s="57" t="s">
        <v>179</v>
      </c>
      <c r="AL2216" s="9">
        <v>57923</v>
      </c>
      <c r="AM2216" s="57">
        <v>56.210146786999999</v>
      </c>
      <c r="AN2216" s="57">
        <v>534.41256792900003</v>
      </c>
      <c r="AO2216" s="57">
        <v>0</v>
      </c>
      <c r="AP2216" s="57">
        <v>56.210146786999999</v>
      </c>
      <c r="AQ2216" s="57">
        <v>400.80942594700002</v>
      </c>
      <c r="AR2216" s="57">
        <v>0</v>
      </c>
      <c r="AS2216" s="57">
        <v>2.7670007E-2</v>
      </c>
      <c r="AT2216" s="57">
        <v>0.19730244799999999</v>
      </c>
      <c r="AU2216" s="57">
        <v>0</v>
      </c>
      <c r="AV2216" s="57">
        <v>62.120000005999998</v>
      </c>
      <c r="AW2216" s="57">
        <v>4.1850000009999997</v>
      </c>
      <c r="AX2216" s="57">
        <v>0</v>
      </c>
      <c r="AY2216" s="57">
        <v>1.718860826</v>
      </c>
      <c r="AZ2216" s="57">
        <v>0.82571074499999997</v>
      </c>
      <c r="BA2216" s="57">
        <v>0</v>
      </c>
      <c r="BB2216" s="57">
        <v>2.5445715710000001</v>
      </c>
      <c r="BC2216" s="57">
        <v>0</v>
      </c>
      <c r="BD2216" s="57">
        <v>0</v>
      </c>
      <c r="BE2216" s="57">
        <v>0</v>
      </c>
      <c r="BF2216" s="57">
        <v>0.14135814299999999</v>
      </c>
      <c r="BG2216" s="57">
        <v>6.3614289000000004E-2</v>
      </c>
      <c r="BH2216" s="57">
        <v>0.20497243200000001</v>
      </c>
      <c r="BI2216" s="57">
        <v>0</v>
      </c>
      <c r="BJ2216" s="57">
        <v>0</v>
      </c>
      <c r="BK2216" s="57">
        <v>0</v>
      </c>
      <c r="BL2216" s="57">
        <v>0</v>
      </c>
      <c r="BM2216" s="57">
        <v>0</v>
      </c>
      <c r="BN2216" s="57">
        <v>0</v>
      </c>
      <c r="BO2216" s="57">
        <v>0</v>
      </c>
      <c r="BP2216" s="57">
        <v>2.3395991390000002</v>
      </c>
      <c r="BQ2216" s="57">
        <v>8.6977731000000003E-2</v>
      </c>
      <c r="BR2216" s="57">
        <v>1.8732425E-2</v>
      </c>
      <c r="BS2216" s="57">
        <v>2.3395991390000002</v>
      </c>
      <c r="BT2216" s="57">
        <v>8.6977731000000003E-2</v>
      </c>
      <c r="BU2216" s="57">
        <v>1.8732425E-2</v>
      </c>
    </row>
    <row r="2217" spans="1:73" x14ac:dyDescent="0.25">
      <c r="A2217" s="57">
        <v>2</v>
      </c>
      <c r="B2217" s="57">
        <v>42285342600000</v>
      </c>
      <c r="C2217" s="57" t="s">
        <v>167</v>
      </c>
      <c r="D2217" s="57" t="s">
        <v>168</v>
      </c>
      <c r="E2217" s="57" t="s">
        <v>169</v>
      </c>
      <c r="F2217" s="57">
        <v>0</v>
      </c>
      <c r="G2217" s="57" t="s">
        <v>49</v>
      </c>
      <c r="H2217" s="57" t="s">
        <v>150</v>
      </c>
      <c r="I2217" s="57" t="s">
        <v>151</v>
      </c>
      <c r="J2217" s="57" t="s">
        <v>152</v>
      </c>
      <c r="K2217" s="57" t="s">
        <v>51</v>
      </c>
      <c r="L2217" s="57" t="s">
        <v>153</v>
      </c>
      <c r="M2217" s="57" t="s">
        <v>154</v>
      </c>
      <c r="N2217" s="57" t="s">
        <v>155</v>
      </c>
      <c r="P2217" s="57" t="s">
        <v>156</v>
      </c>
      <c r="Q2217" s="57" t="s">
        <v>157</v>
      </c>
      <c r="R2217" s="57" t="s">
        <v>158</v>
      </c>
      <c r="S2217" s="57" t="s">
        <v>159</v>
      </c>
      <c r="U2217" s="57" t="s">
        <v>160</v>
      </c>
      <c r="V2217" s="57" t="s">
        <v>160</v>
      </c>
      <c r="W2217" s="57" t="s">
        <v>160</v>
      </c>
      <c r="X2217" s="57" t="s">
        <v>160</v>
      </c>
      <c r="Y2217" s="57" t="s">
        <v>160</v>
      </c>
      <c r="Z2217" s="57" t="s">
        <v>160</v>
      </c>
      <c r="AA2217" s="57" t="s">
        <v>160</v>
      </c>
      <c r="AB2217" s="57" t="s">
        <v>160</v>
      </c>
      <c r="AC2217" s="57" t="s">
        <v>160</v>
      </c>
      <c r="AD2217" s="57" t="s">
        <v>160</v>
      </c>
      <c r="AE2217" s="57" t="s">
        <v>160</v>
      </c>
      <c r="AF2217" s="57" t="s">
        <v>160</v>
      </c>
      <c r="AG2217" s="57" t="s">
        <v>160</v>
      </c>
      <c r="AH2217" s="57" t="s">
        <v>160</v>
      </c>
      <c r="AI2217" s="57" t="s">
        <v>179</v>
      </c>
      <c r="AL2217" s="9">
        <v>57954</v>
      </c>
      <c r="AM2217" s="57">
        <v>54.019473278</v>
      </c>
      <c r="AN2217" s="57">
        <v>513.58495010199999</v>
      </c>
      <c r="AO2217" s="57">
        <v>0</v>
      </c>
      <c r="AP2217" s="57">
        <v>54.019473278</v>
      </c>
      <c r="AQ2217" s="57">
        <v>385.188712576</v>
      </c>
      <c r="AR2217" s="57">
        <v>0</v>
      </c>
      <c r="AS2217" s="57">
        <v>2.6591626E-2</v>
      </c>
      <c r="AT2217" s="57">
        <v>0.18961299600000001</v>
      </c>
      <c r="AU2217" s="57">
        <v>0</v>
      </c>
      <c r="AV2217" s="57">
        <v>62.119999995000001</v>
      </c>
      <c r="AW2217" s="57">
        <v>4.1849999990000004</v>
      </c>
      <c r="AX2217" s="57">
        <v>0</v>
      </c>
      <c r="AY2217" s="57">
        <v>1.6518718020000001</v>
      </c>
      <c r="AZ2217" s="57">
        <v>0.793530387</v>
      </c>
      <c r="BA2217" s="57">
        <v>0</v>
      </c>
      <c r="BB2217" s="57">
        <v>2.4454021890000002</v>
      </c>
      <c r="BC2217" s="57">
        <v>0</v>
      </c>
      <c r="BD2217" s="57">
        <v>0</v>
      </c>
      <c r="BE2217" s="57">
        <v>0</v>
      </c>
      <c r="BF2217" s="57">
        <v>0.135849003</v>
      </c>
      <c r="BG2217" s="57">
        <v>6.1135055000000001E-2</v>
      </c>
      <c r="BH2217" s="57">
        <v>0.19698405799999999</v>
      </c>
      <c r="BI2217" s="57">
        <v>0</v>
      </c>
      <c r="BJ2217" s="57">
        <v>0</v>
      </c>
      <c r="BK2217" s="57">
        <v>0</v>
      </c>
      <c r="BL2217" s="57">
        <v>0</v>
      </c>
      <c r="BM2217" s="57">
        <v>0</v>
      </c>
      <c r="BN2217" s="57">
        <v>0</v>
      </c>
      <c r="BO2217" s="57">
        <v>0</v>
      </c>
      <c r="BP2217" s="57">
        <v>2.2484181310000002</v>
      </c>
      <c r="BQ2217" s="57">
        <v>8.2936153999999998E-2</v>
      </c>
      <c r="BR2217" s="57">
        <v>1.7796893000000001E-2</v>
      </c>
      <c r="BS2217" s="57">
        <v>2.2484181310000002</v>
      </c>
      <c r="BT2217" s="57">
        <v>8.2936153999999998E-2</v>
      </c>
      <c r="BU2217" s="57">
        <v>1.7796893000000001E-2</v>
      </c>
    </row>
    <row r="2218" spans="1:73" x14ac:dyDescent="0.25">
      <c r="A2218" s="57">
        <v>2</v>
      </c>
      <c r="B2218" s="57">
        <v>42285342600000</v>
      </c>
      <c r="C2218" s="57" t="s">
        <v>167</v>
      </c>
      <c r="D2218" s="57" t="s">
        <v>168</v>
      </c>
      <c r="E2218" s="57" t="s">
        <v>169</v>
      </c>
      <c r="F2218" s="57">
        <v>0</v>
      </c>
      <c r="G2218" s="57" t="s">
        <v>49</v>
      </c>
      <c r="H2218" s="57" t="s">
        <v>150</v>
      </c>
      <c r="I2218" s="57" t="s">
        <v>151</v>
      </c>
      <c r="J2218" s="57" t="s">
        <v>152</v>
      </c>
      <c r="K2218" s="57" t="s">
        <v>51</v>
      </c>
      <c r="L2218" s="57" t="s">
        <v>153</v>
      </c>
      <c r="M2218" s="57" t="s">
        <v>154</v>
      </c>
      <c r="N2218" s="57" t="s">
        <v>155</v>
      </c>
      <c r="P2218" s="57" t="s">
        <v>156</v>
      </c>
      <c r="Q2218" s="57" t="s">
        <v>157</v>
      </c>
      <c r="R2218" s="57" t="s">
        <v>158</v>
      </c>
      <c r="S2218" s="57" t="s">
        <v>159</v>
      </c>
      <c r="U2218" s="57" t="s">
        <v>160</v>
      </c>
      <c r="V2218" s="57" t="s">
        <v>160</v>
      </c>
      <c r="W2218" s="57" t="s">
        <v>160</v>
      </c>
      <c r="X2218" s="57" t="s">
        <v>160</v>
      </c>
      <c r="Y2218" s="57" t="s">
        <v>160</v>
      </c>
      <c r="Z2218" s="57" t="s">
        <v>160</v>
      </c>
      <c r="AA2218" s="57" t="s">
        <v>160</v>
      </c>
      <c r="AB2218" s="57" t="s">
        <v>160</v>
      </c>
      <c r="AC2218" s="57" t="s">
        <v>160</v>
      </c>
      <c r="AD2218" s="57" t="s">
        <v>160</v>
      </c>
      <c r="AE2218" s="57" t="s">
        <v>160</v>
      </c>
      <c r="AF2218" s="57" t="s">
        <v>160</v>
      </c>
      <c r="AG2218" s="57" t="s">
        <v>160</v>
      </c>
      <c r="AH2218" s="57" t="s">
        <v>160</v>
      </c>
      <c r="AI2218" s="57" t="s">
        <v>179</v>
      </c>
      <c r="AL2218" s="9">
        <v>57984</v>
      </c>
      <c r="AM2218" s="57">
        <v>55.432818929</v>
      </c>
      <c r="AN2218" s="57">
        <v>527.02219803000003</v>
      </c>
      <c r="AO2218" s="57">
        <v>0</v>
      </c>
      <c r="AP2218" s="57">
        <v>55.432818929</v>
      </c>
      <c r="AQ2218" s="57">
        <v>395.26664852300001</v>
      </c>
      <c r="AR2218" s="57">
        <v>0</v>
      </c>
      <c r="AS2218" s="57">
        <v>2.7287359000000001E-2</v>
      </c>
      <c r="AT2218" s="57">
        <v>0.19457395999999999</v>
      </c>
      <c r="AU2218" s="57">
        <v>0</v>
      </c>
      <c r="AV2218" s="57">
        <v>62.119999997000001</v>
      </c>
      <c r="AW2218" s="57">
        <v>4.1850000019999998</v>
      </c>
      <c r="AX2218" s="57">
        <v>0</v>
      </c>
      <c r="AY2218" s="57">
        <v>1.6950907690000001</v>
      </c>
      <c r="AZ2218" s="57">
        <v>0.814292024</v>
      </c>
      <c r="BA2218" s="57">
        <v>0</v>
      </c>
      <c r="BB2218" s="57">
        <v>2.5093827929999999</v>
      </c>
      <c r="BC2218" s="57">
        <v>0</v>
      </c>
      <c r="BD2218" s="57">
        <v>0</v>
      </c>
      <c r="BE2218" s="57">
        <v>0</v>
      </c>
      <c r="BF2218" s="57">
        <v>0.139403307</v>
      </c>
      <c r="BG2218" s="57">
        <v>6.2734570000000003E-2</v>
      </c>
      <c r="BH2218" s="57">
        <v>0.20213787599999999</v>
      </c>
      <c r="BI2218" s="57">
        <v>0</v>
      </c>
      <c r="BJ2218" s="57">
        <v>0</v>
      </c>
      <c r="BK2218" s="57">
        <v>0</v>
      </c>
      <c r="BL2218" s="57">
        <v>0</v>
      </c>
      <c r="BM2218" s="57">
        <v>0</v>
      </c>
      <c r="BN2218" s="57">
        <v>0</v>
      </c>
      <c r="BO2218" s="57">
        <v>0</v>
      </c>
      <c r="BP2218" s="57">
        <v>2.3072449169999998</v>
      </c>
      <c r="BQ2218" s="57">
        <v>8.4420393999999996E-2</v>
      </c>
      <c r="BR2218" s="57">
        <v>1.8047173E-2</v>
      </c>
      <c r="BS2218" s="57">
        <v>2.3072449169999998</v>
      </c>
      <c r="BT2218" s="57">
        <v>8.4420393999999996E-2</v>
      </c>
      <c r="BU2218" s="57">
        <v>1.8047173E-2</v>
      </c>
    </row>
    <row r="2219" spans="1:73" x14ac:dyDescent="0.25">
      <c r="A2219" s="57">
        <v>2</v>
      </c>
      <c r="B2219" s="57">
        <v>42285342600000</v>
      </c>
      <c r="C2219" s="57" t="s">
        <v>167</v>
      </c>
      <c r="D2219" s="57" t="s">
        <v>168</v>
      </c>
      <c r="E2219" s="57" t="s">
        <v>169</v>
      </c>
      <c r="F2219" s="57">
        <v>0</v>
      </c>
      <c r="G2219" s="57" t="s">
        <v>49</v>
      </c>
      <c r="H2219" s="57" t="s">
        <v>150</v>
      </c>
      <c r="I2219" s="57" t="s">
        <v>151</v>
      </c>
      <c r="J2219" s="57" t="s">
        <v>152</v>
      </c>
      <c r="K2219" s="57" t="s">
        <v>51</v>
      </c>
      <c r="L2219" s="57" t="s">
        <v>153</v>
      </c>
      <c r="M2219" s="57" t="s">
        <v>154</v>
      </c>
      <c r="N2219" s="57" t="s">
        <v>155</v>
      </c>
      <c r="P2219" s="57" t="s">
        <v>156</v>
      </c>
      <c r="Q2219" s="57" t="s">
        <v>157</v>
      </c>
      <c r="R2219" s="57" t="s">
        <v>158</v>
      </c>
      <c r="S2219" s="57" t="s">
        <v>159</v>
      </c>
      <c r="U2219" s="57" t="s">
        <v>160</v>
      </c>
      <c r="V2219" s="57" t="s">
        <v>160</v>
      </c>
      <c r="W2219" s="57" t="s">
        <v>160</v>
      </c>
      <c r="X2219" s="57" t="s">
        <v>160</v>
      </c>
      <c r="Y2219" s="57" t="s">
        <v>160</v>
      </c>
      <c r="Z2219" s="57" t="s">
        <v>160</v>
      </c>
      <c r="AA2219" s="57" t="s">
        <v>160</v>
      </c>
      <c r="AB2219" s="57" t="s">
        <v>160</v>
      </c>
      <c r="AC2219" s="57" t="s">
        <v>160</v>
      </c>
      <c r="AD2219" s="57" t="s">
        <v>160</v>
      </c>
      <c r="AE2219" s="57" t="s">
        <v>160</v>
      </c>
      <c r="AF2219" s="57" t="s">
        <v>160</v>
      </c>
      <c r="AG2219" s="57" t="s">
        <v>160</v>
      </c>
      <c r="AH2219" s="57" t="s">
        <v>160</v>
      </c>
      <c r="AI2219" s="57" t="s">
        <v>179</v>
      </c>
      <c r="AL2219" s="9">
        <v>58015</v>
      </c>
      <c r="AM2219" s="57">
        <v>53.272440156000002</v>
      </c>
      <c r="AN2219" s="57">
        <v>506.48260449200001</v>
      </c>
      <c r="AO2219" s="57">
        <v>0</v>
      </c>
      <c r="AP2219" s="57">
        <v>53.272440156000002</v>
      </c>
      <c r="AQ2219" s="57">
        <v>379.86195336899999</v>
      </c>
      <c r="AR2219" s="57">
        <v>0</v>
      </c>
      <c r="AS2219" s="57">
        <v>2.6223890999999999E-2</v>
      </c>
      <c r="AT2219" s="57">
        <v>0.18699084499999999</v>
      </c>
      <c r="AU2219" s="57">
        <v>0</v>
      </c>
      <c r="AV2219" s="57">
        <v>62.120000003000001</v>
      </c>
      <c r="AW2219" s="57">
        <v>4.1849999980000003</v>
      </c>
      <c r="AX2219" s="57">
        <v>0</v>
      </c>
      <c r="AY2219" s="57">
        <v>1.629028133</v>
      </c>
      <c r="AZ2219" s="57">
        <v>0.78255668700000003</v>
      </c>
      <c r="BA2219" s="57">
        <v>0</v>
      </c>
      <c r="BB2219" s="57">
        <v>2.4115848199999999</v>
      </c>
      <c r="BC2219" s="57">
        <v>0</v>
      </c>
      <c r="BD2219" s="57">
        <v>0</v>
      </c>
      <c r="BE2219" s="57">
        <v>0</v>
      </c>
      <c r="BF2219" s="57">
        <v>0.13397035299999999</v>
      </c>
      <c r="BG2219" s="57">
        <v>6.0289621000000002E-2</v>
      </c>
      <c r="BH2219" s="57">
        <v>0.194259973</v>
      </c>
      <c r="BI2219" s="57">
        <v>0</v>
      </c>
      <c r="BJ2219" s="57">
        <v>0</v>
      </c>
      <c r="BK2219" s="57">
        <v>0</v>
      </c>
      <c r="BL2219" s="57">
        <v>0</v>
      </c>
      <c r="BM2219" s="57">
        <v>0</v>
      </c>
      <c r="BN2219" s="57">
        <v>0</v>
      </c>
      <c r="BO2219" s="57">
        <v>0</v>
      </c>
      <c r="BP2219" s="57">
        <v>2.217324847</v>
      </c>
      <c r="BQ2219" s="57">
        <v>8.0497648000000005E-2</v>
      </c>
      <c r="BR2219" s="57">
        <v>1.7145863000000001E-2</v>
      </c>
      <c r="BS2219" s="57">
        <v>2.217324847</v>
      </c>
      <c r="BT2219" s="57">
        <v>8.0497648000000005E-2</v>
      </c>
      <c r="BU2219" s="57">
        <v>1.7145863000000001E-2</v>
      </c>
    </row>
    <row r="2220" spans="1:73" x14ac:dyDescent="0.25">
      <c r="A2220" s="57">
        <v>2</v>
      </c>
      <c r="B2220" s="57">
        <v>42285342600000</v>
      </c>
      <c r="C2220" s="57" t="s">
        <v>167</v>
      </c>
      <c r="D2220" s="57" t="s">
        <v>168</v>
      </c>
      <c r="E2220" s="57" t="s">
        <v>169</v>
      </c>
      <c r="F2220" s="57">
        <v>0</v>
      </c>
      <c r="G2220" s="57" t="s">
        <v>49</v>
      </c>
      <c r="H2220" s="57" t="s">
        <v>150</v>
      </c>
      <c r="I2220" s="57" t="s">
        <v>151</v>
      </c>
      <c r="J2220" s="57" t="s">
        <v>152</v>
      </c>
      <c r="K2220" s="57" t="s">
        <v>51</v>
      </c>
      <c r="L2220" s="57" t="s">
        <v>153</v>
      </c>
      <c r="M2220" s="57" t="s">
        <v>154</v>
      </c>
      <c r="N2220" s="57" t="s">
        <v>155</v>
      </c>
      <c r="P2220" s="57" t="s">
        <v>156</v>
      </c>
      <c r="Q2220" s="57" t="s">
        <v>157</v>
      </c>
      <c r="R2220" s="57" t="s">
        <v>158</v>
      </c>
      <c r="S2220" s="57" t="s">
        <v>159</v>
      </c>
      <c r="U2220" s="57" t="s">
        <v>160</v>
      </c>
      <c r="V2220" s="57" t="s">
        <v>160</v>
      </c>
      <c r="W2220" s="57" t="s">
        <v>160</v>
      </c>
      <c r="X2220" s="57" t="s">
        <v>160</v>
      </c>
      <c r="Y2220" s="57" t="s">
        <v>160</v>
      </c>
      <c r="Z2220" s="57" t="s">
        <v>160</v>
      </c>
      <c r="AA2220" s="57" t="s">
        <v>160</v>
      </c>
      <c r="AB2220" s="57" t="s">
        <v>160</v>
      </c>
      <c r="AC2220" s="57" t="s">
        <v>160</v>
      </c>
      <c r="AD2220" s="57" t="s">
        <v>160</v>
      </c>
      <c r="AE2220" s="57" t="s">
        <v>160</v>
      </c>
      <c r="AF2220" s="57" t="s">
        <v>160</v>
      </c>
      <c r="AG2220" s="57" t="s">
        <v>160</v>
      </c>
      <c r="AH2220" s="57" t="s">
        <v>160</v>
      </c>
      <c r="AI2220" s="57" t="s">
        <v>179</v>
      </c>
      <c r="AL2220" s="9">
        <v>58045</v>
      </c>
      <c r="AM2220" s="57">
        <v>54.666240706000004</v>
      </c>
      <c r="AN2220" s="57">
        <v>519.73402925899995</v>
      </c>
      <c r="AO2220" s="57">
        <v>0</v>
      </c>
      <c r="AP2220" s="57">
        <v>54.666240706000004</v>
      </c>
      <c r="AQ2220" s="57">
        <v>389.80052194400002</v>
      </c>
      <c r="AR2220" s="57">
        <v>0</v>
      </c>
      <c r="AS2220" s="57">
        <v>2.6910004000000001E-2</v>
      </c>
      <c r="AT2220" s="57">
        <v>0.191883205</v>
      </c>
      <c r="AU2220" s="57">
        <v>0</v>
      </c>
      <c r="AV2220" s="57">
        <v>62.119999982000003</v>
      </c>
      <c r="AW2220" s="57">
        <v>4.1849999999999996</v>
      </c>
      <c r="AX2220" s="57">
        <v>0</v>
      </c>
      <c r="AY2220" s="57">
        <v>1.671649427</v>
      </c>
      <c r="AZ2220" s="57">
        <v>0.80303121300000002</v>
      </c>
      <c r="BA2220" s="57">
        <v>0</v>
      </c>
      <c r="BB2220" s="57">
        <v>2.4746806389999998</v>
      </c>
      <c r="BC2220" s="57">
        <v>0</v>
      </c>
      <c r="BD2220" s="57">
        <v>0</v>
      </c>
      <c r="BE2220" s="57">
        <v>0</v>
      </c>
      <c r="BF2220" s="57">
        <v>0.137475504</v>
      </c>
      <c r="BG2220" s="57">
        <v>6.1867015999999997E-2</v>
      </c>
      <c r="BH2220" s="57">
        <v>0.19934252</v>
      </c>
      <c r="BI2220" s="57">
        <v>0</v>
      </c>
      <c r="BJ2220" s="57">
        <v>0</v>
      </c>
      <c r="BK2220" s="57">
        <v>0</v>
      </c>
      <c r="BL2220" s="57">
        <v>0</v>
      </c>
      <c r="BM2220" s="57">
        <v>0</v>
      </c>
      <c r="BN2220" s="57">
        <v>0</v>
      </c>
      <c r="BO2220" s="57">
        <v>0</v>
      </c>
      <c r="BP2220" s="57">
        <v>2.2753381199999998</v>
      </c>
      <c r="BQ2220" s="57">
        <v>8.1938248000000005E-2</v>
      </c>
      <c r="BR2220" s="57">
        <v>1.7386987E-2</v>
      </c>
      <c r="BS2220" s="57">
        <v>2.2753381199999998</v>
      </c>
      <c r="BT2220" s="57">
        <v>8.1938248000000005E-2</v>
      </c>
      <c r="BU2220" s="57">
        <v>1.7386987E-2</v>
      </c>
    </row>
    <row r="2221" spans="1:73" x14ac:dyDescent="0.25">
      <c r="A2221" s="57">
        <v>2</v>
      </c>
      <c r="B2221" s="57">
        <v>42285342600000</v>
      </c>
      <c r="C2221" s="57" t="s">
        <v>167</v>
      </c>
      <c r="D2221" s="57" t="s">
        <v>168</v>
      </c>
      <c r="E2221" s="57" t="s">
        <v>169</v>
      </c>
      <c r="F2221" s="57">
        <v>0</v>
      </c>
      <c r="G2221" s="57" t="s">
        <v>49</v>
      </c>
      <c r="H2221" s="57" t="s">
        <v>150</v>
      </c>
      <c r="I2221" s="57" t="s">
        <v>151</v>
      </c>
      <c r="J2221" s="57" t="s">
        <v>152</v>
      </c>
      <c r="K2221" s="57" t="s">
        <v>51</v>
      </c>
      <c r="L2221" s="57" t="s">
        <v>153</v>
      </c>
      <c r="M2221" s="57" t="s">
        <v>154</v>
      </c>
      <c r="N2221" s="57" t="s">
        <v>155</v>
      </c>
      <c r="P2221" s="57" t="s">
        <v>156</v>
      </c>
      <c r="Q2221" s="57" t="s">
        <v>157</v>
      </c>
      <c r="R2221" s="57" t="s">
        <v>158</v>
      </c>
      <c r="S2221" s="57" t="s">
        <v>159</v>
      </c>
      <c r="U2221" s="57" t="s">
        <v>160</v>
      </c>
      <c r="V2221" s="57" t="s">
        <v>160</v>
      </c>
      <c r="W2221" s="57" t="s">
        <v>160</v>
      </c>
      <c r="X2221" s="57" t="s">
        <v>160</v>
      </c>
      <c r="Y2221" s="57" t="s">
        <v>160</v>
      </c>
      <c r="Z2221" s="57" t="s">
        <v>160</v>
      </c>
      <c r="AA2221" s="57" t="s">
        <v>160</v>
      </c>
      <c r="AB2221" s="57" t="s">
        <v>160</v>
      </c>
      <c r="AC2221" s="57" t="s">
        <v>160</v>
      </c>
      <c r="AD2221" s="57" t="s">
        <v>160</v>
      </c>
      <c r="AE2221" s="57" t="s">
        <v>160</v>
      </c>
      <c r="AF2221" s="57" t="s">
        <v>160</v>
      </c>
      <c r="AG2221" s="57" t="s">
        <v>160</v>
      </c>
      <c r="AH2221" s="57" t="s">
        <v>160</v>
      </c>
      <c r="AI2221" s="57" t="s">
        <v>179</v>
      </c>
      <c r="AL2221" s="9">
        <v>58076</v>
      </c>
      <c r="AM2221" s="57">
        <v>54.280740041000001</v>
      </c>
      <c r="AN2221" s="57">
        <v>516.06891874200005</v>
      </c>
      <c r="AO2221" s="57">
        <v>0</v>
      </c>
      <c r="AP2221" s="57">
        <v>54.280740041000001</v>
      </c>
      <c r="AQ2221" s="57">
        <v>387.05168905699998</v>
      </c>
      <c r="AR2221" s="57">
        <v>0</v>
      </c>
      <c r="AS2221" s="57">
        <v>2.6720237000000001E-2</v>
      </c>
      <c r="AT2221" s="57">
        <v>0.190530064</v>
      </c>
      <c r="AU2221" s="57">
        <v>0</v>
      </c>
      <c r="AV2221" s="57">
        <v>62.119999984000003</v>
      </c>
      <c r="AW2221" s="57">
        <v>4.1850000009999997</v>
      </c>
      <c r="AX2221" s="57">
        <v>0</v>
      </c>
      <c r="AY2221" s="57">
        <v>1.659861128</v>
      </c>
      <c r="AZ2221" s="57">
        <v>0.79736832000000002</v>
      </c>
      <c r="BA2221" s="57">
        <v>0</v>
      </c>
      <c r="BB2221" s="57">
        <v>2.4572294480000001</v>
      </c>
      <c r="BC2221" s="57">
        <v>0</v>
      </c>
      <c r="BD2221" s="57">
        <v>0</v>
      </c>
      <c r="BE2221" s="57">
        <v>0</v>
      </c>
      <c r="BF2221" s="57">
        <v>0.13650604099999999</v>
      </c>
      <c r="BG2221" s="57">
        <v>6.1430736E-2</v>
      </c>
      <c r="BH2221" s="57">
        <v>0.19793677700000001</v>
      </c>
      <c r="BI2221" s="57">
        <v>0</v>
      </c>
      <c r="BJ2221" s="57">
        <v>0</v>
      </c>
      <c r="BK2221" s="57">
        <v>0</v>
      </c>
      <c r="BL2221" s="57">
        <v>0</v>
      </c>
      <c r="BM2221" s="57">
        <v>0</v>
      </c>
      <c r="BN2221" s="57">
        <v>0</v>
      </c>
      <c r="BO2221" s="57">
        <v>0</v>
      </c>
      <c r="BP2221" s="57">
        <v>2.2592926709999999</v>
      </c>
      <c r="BQ2221" s="57">
        <v>8.0704934000000006E-2</v>
      </c>
      <c r="BR2221" s="57">
        <v>1.7060795E-2</v>
      </c>
      <c r="BS2221" s="57">
        <v>2.2592926709999999</v>
      </c>
      <c r="BT2221" s="57">
        <v>8.0704934000000006E-2</v>
      </c>
      <c r="BU2221" s="57">
        <v>1.7060795E-2</v>
      </c>
    </row>
    <row r="2222" spans="1:73" x14ac:dyDescent="0.25">
      <c r="A2222" s="57">
        <v>2</v>
      </c>
      <c r="B2222" s="57">
        <v>42285342600000</v>
      </c>
      <c r="C2222" s="57" t="s">
        <v>167</v>
      </c>
      <c r="D2222" s="57" t="s">
        <v>168</v>
      </c>
      <c r="E2222" s="57" t="s">
        <v>169</v>
      </c>
      <c r="F2222" s="57">
        <v>0</v>
      </c>
      <c r="G2222" s="57" t="s">
        <v>49</v>
      </c>
      <c r="H2222" s="57" t="s">
        <v>150</v>
      </c>
      <c r="I2222" s="57" t="s">
        <v>151</v>
      </c>
      <c r="J2222" s="57" t="s">
        <v>152</v>
      </c>
      <c r="K2222" s="57" t="s">
        <v>51</v>
      </c>
      <c r="L2222" s="57" t="s">
        <v>153</v>
      </c>
      <c r="M2222" s="57" t="s">
        <v>154</v>
      </c>
      <c r="N2222" s="57" t="s">
        <v>155</v>
      </c>
      <c r="P2222" s="57" t="s">
        <v>156</v>
      </c>
      <c r="Q2222" s="57" t="s">
        <v>157</v>
      </c>
      <c r="R2222" s="57" t="s">
        <v>158</v>
      </c>
      <c r="S2222" s="57" t="s">
        <v>159</v>
      </c>
      <c r="U2222" s="57" t="s">
        <v>160</v>
      </c>
      <c r="V2222" s="57" t="s">
        <v>160</v>
      </c>
      <c r="W2222" s="57" t="s">
        <v>160</v>
      </c>
      <c r="X2222" s="57" t="s">
        <v>160</v>
      </c>
      <c r="Y2222" s="57" t="s">
        <v>160</v>
      </c>
      <c r="Z2222" s="57" t="s">
        <v>160</v>
      </c>
      <c r="AA2222" s="57" t="s">
        <v>160</v>
      </c>
      <c r="AB2222" s="57" t="s">
        <v>160</v>
      </c>
      <c r="AC2222" s="57" t="s">
        <v>160</v>
      </c>
      <c r="AD2222" s="57" t="s">
        <v>160</v>
      </c>
      <c r="AE2222" s="57" t="s">
        <v>160</v>
      </c>
      <c r="AF2222" s="57" t="s">
        <v>160</v>
      </c>
      <c r="AG2222" s="57" t="s">
        <v>160</v>
      </c>
      <c r="AH2222" s="57" t="s">
        <v>160</v>
      </c>
      <c r="AI2222" s="57" t="s">
        <v>179</v>
      </c>
      <c r="AL2222" s="9">
        <v>58107</v>
      </c>
      <c r="AM2222" s="57">
        <v>48.698680783999997</v>
      </c>
      <c r="AN2222" s="57">
        <v>462.99802686800001</v>
      </c>
      <c r="AO2222" s="57">
        <v>0</v>
      </c>
      <c r="AP2222" s="57">
        <v>48.698680783999997</v>
      </c>
      <c r="AQ2222" s="57">
        <v>347.24852015099998</v>
      </c>
      <c r="AR2222" s="57">
        <v>0</v>
      </c>
      <c r="AS2222" s="57">
        <v>2.3972413000000001E-2</v>
      </c>
      <c r="AT2222" s="57">
        <v>0.17093655699999999</v>
      </c>
      <c r="AU2222" s="57">
        <v>0</v>
      </c>
      <c r="AV2222" s="57">
        <v>62.120000017999999</v>
      </c>
      <c r="AW2222" s="57">
        <v>4.1849999999999996</v>
      </c>
      <c r="AX2222" s="57">
        <v>0</v>
      </c>
      <c r="AY2222" s="57">
        <v>1.489166271</v>
      </c>
      <c r="AZ2222" s="57">
        <v>0.71536948899999997</v>
      </c>
      <c r="BA2222" s="57">
        <v>0</v>
      </c>
      <c r="BB2222" s="57">
        <v>2.2045357600000002</v>
      </c>
      <c r="BC2222" s="57">
        <v>0</v>
      </c>
      <c r="BD2222" s="57">
        <v>0</v>
      </c>
      <c r="BE2222" s="57">
        <v>0</v>
      </c>
      <c r="BF2222" s="57">
        <v>0.122468192</v>
      </c>
      <c r="BG2222" s="57">
        <v>5.5113394000000003E-2</v>
      </c>
      <c r="BH2222" s="57">
        <v>0.17758158600000001</v>
      </c>
      <c r="BI2222" s="57">
        <v>0</v>
      </c>
      <c r="BJ2222" s="57">
        <v>0</v>
      </c>
      <c r="BK2222" s="57">
        <v>0</v>
      </c>
      <c r="BL2222" s="57">
        <v>0</v>
      </c>
      <c r="BM2222" s="57">
        <v>0</v>
      </c>
      <c r="BN2222" s="57">
        <v>0</v>
      </c>
      <c r="BO2222" s="57">
        <v>0</v>
      </c>
      <c r="BP2222" s="57">
        <v>2.0269541740000001</v>
      </c>
      <c r="BQ2222" s="57">
        <v>7.1878393999999998E-2</v>
      </c>
      <c r="BR2222" s="57">
        <v>1.5143198E-2</v>
      </c>
      <c r="BS2222" s="57">
        <v>2.0269541740000001</v>
      </c>
      <c r="BT2222" s="57">
        <v>7.1878393999999998E-2</v>
      </c>
      <c r="BU2222" s="57">
        <v>1.5143198E-2</v>
      </c>
    </row>
    <row r="2223" spans="1:73" x14ac:dyDescent="0.25">
      <c r="A2223" s="57">
        <v>2</v>
      </c>
      <c r="B2223" s="57">
        <v>42285342600000</v>
      </c>
      <c r="C2223" s="57" t="s">
        <v>167</v>
      </c>
      <c r="D2223" s="57" t="s">
        <v>168</v>
      </c>
      <c r="E2223" s="57" t="s">
        <v>169</v>
      </c>
      <c r="F2223" s="57">
        <v>0</v>
      </c>
      <c r="G2223" s="57" t="s">
        <v>49</v>
      </c>
      <c r="H2223" s="57" t="s">
        <v>150</v>
      </c>
      <c r="I2223" s="57" t="s">
        <v>151</v>
      </c>
      <c r="J2223" s="57" t="s">
        <v>152</v>
      </c>
      <c r="K2223" s="57" t="s">
        <v>51</v>
      </c>
      <c r="L2223" s="57" t="s">
        <v>153</v>
      </c>
      <c r="M2223" s="57" t="s">
        <v>154</v>
      </c>
      <c r="N2223" s="57" t="s">
        <v>155</v>
      </c>
      <c r="P2223" s="57" t="s">
        <v>156</v>
      </c>
      <c r="Q2223" s="57" t="s">
        <v>157</v>
      </c>
      <c r="R2223" s="57" t="s">
        <v>158</v>
      </c>
      <c r="S2223" s="57" t="s">
        <v>159</v>
      </c>
      <c r="U2223" s="57" t="s">
        <v>160</v>
      </c>
      <c r="V2223" s="57" t="s">
        <v>160</v>
      </c>
      <c r="W2223" s="57" t="s">
        <v>160</v>
      </c>
      <c r="X2223" s="57" t="s">
        <v>160</v>
      </c>
      <c r="Y2223" s="57" t="s">
        <v>160</v>
      </c>
      <c r="Z2223" s="57" t="s">
        <v>160</v>
      </c>
      <c r="AA2223" s="57" t="s">
        <v>160</v>
      </c>
      <c r="AB2223" s="57" t="s">
        <v>160</v>
      </c>
      <c r="AC2223" s="57" t="s">
        <v>160</v>
      </c>
      <c r="AD2223" s="57" t="s">
        <v>160</v>
      </c>
      <c r="AE2223" s="57" t="s">
        <v>160</v>
      </c>
      <c r="AF2223" s="57" t="s">
        <v>160</v>
      </c>
      <c r="AG2223" s="57" t="s">
        <v>160</v>
      </c>
      <c r="AH2223" s="57" t="s">
        <v>160</v>
      </c>
      <c r="AI2223" s="57" t="s">
        <v>179</v>
      </c>
      <c r="AL2223" s="9">
        <v>58135</v>
      </c>
      <c r="AM2223" s="57">
        <v>53.554539837</v>
      </c>
      <c r="AN2223" s="57">
        <v>509.16464009700002</v>
      </c>
      <c r="AO2223" s="57">
        <v>0</v>
      </c>
      <c r="AP2223" s="57">
        <v>53.554539837</v>
      </c>
      <c r="AQ2223" s="57">
        <v>381.873480073</v>
      </c>
      <c r="AR2223" s="57">
        <v>0</v>
      </c>
      <c r="AS2223" s="57">
        <v>2.6362758E-2</v>
      </c>
      <c r="AT2223" s="57">
        <v>0.18798103899999999</v>
      </c>
      <c r="AU2223" s="57">
        <v>0</v>
      </c>
      <c r="AV2223" s="57">
        <v>62.120000001999998</v>
      </c>
      <c r="AW2223" s="57">
        <v>4.1849999990000004</v>
      </c>
      <c r="AX2223" s="57">
        <v>0</v>
      </c>
      <c r="AY2223" s="57">
        <v>1.637654513</v>
      </c>
      <c r="AZ2223" s="57">
        <v>0.78670064900000003</v>
      </c>
      <c r="BA2223" s="57">
        <v>0</v>
      </c>
      <c r="BB2223" s="57">
        <v>2.424355163</v>
      </c>
      <c r="BC2223" s="57">
        <v>0</v>
      </c>
      <c r="BD2223" s="57">
        <v>0</v>
      </c>
      <c r="BE2223" s="57">
        <v>0</v>
      </c>
      <c r="BF2223" s="57">
        <v>0.134679781</v>
      </c>
      <c r="BG2223" s="57">
        <v>6.0608878999999997E-2</v>
      </c>
      <c r="BH2223" s="57">
        <v>0.19528866</v>
      </c>
      <c r="BI2223" s="57">
        <v>0</v>
      </c>
      <c r="BJ2223" s="57">
        <v>0</v>
      </c>
      <c r="BK2223" s="57">
        <v>0</v>
      </c>
      <c r="BL2223" s="57">
        <v>0</v>
      </c>
      <c r="BM2223" s="57">
        <v>0</v>
      </c>
      <c r="BN2223" s="57">
        <v>0</v>
      </c>
      <c r="BO2223" s="57">
        <v>0</v>
      </c>
      <c r="BP2223" s="57">
        <v>2.2290665019999998</v>
      </c>
      <c r="BQ2223" s="57">
        <v>7.8408713000000005E-2</v>
      </c>
      <c r="BR2223" s="57">
        <v>1.6456788E-2</v>
      </c>
      <c r="BS2223" s="57">
        <v>2.2290665019999998</v>
      </c>
      <c r="BT2223" s="57">
        <v>7.8408713000000005E-2</v>
      </c>
      <c r="BU2223" s="57">
        <v>1.6456788E-2</v>
      </c>
    </row>
    <row r="2224" spans="1:73" x14ac:dyDescent="0.25">
      <c r="A2224" s="57">
        <v>2</v>
      </c>
      <c r="B2224" s="57">
        <v>42285342600000</v>
      </c>
      <c r="C2224" s="57" t="s">
        <v>167</v>
      </c>
      <c r="D2224" s="57" t="s">
        <v>168</v>
      </c>
      <c r="E2224" s="57" t="s">
        <v>169</v>
      </c>
      <c r="F2224" s="57">
        <v>0</v>
      </c>
      <c r="G2224" s="57" t="s">
        <v>49</v>
      </c>
      <c r="H2224" s="57" t="s">
        <v>150</v>
      </c>
      <c r="I2224" s="57" t="s">
        <v>151</v>
      </c>
      <c r="J2224" s="57" t="s">
        <v>152</v>
      </c>
      <c r="K2224" s="57" t="s">
        <v>51</v>
      </c>
      <c r="L2224" s="57" t="s">
        <v>153</v>
      </c>
      <c r="M2224" s="57" t="s">
        <v>154</v>
      </c>
      <c r="N2224" s="57" t="s">
        <v>155</v>
      </c>
      <c r="P2224" s="57" t="s">
        <v>156</v>
      </c>
      <c r="Q2224" s="57" t="s">
        <v>157</v>
      </c>
      <c r="R2224" s="57" t="s">
        <v>158</v>
      </c>
      <c r="S2224" s="57" t="s">
        <v>159</v>
      </c>
      <c r="U2224" s="57" t="s">
        <v>160</v>
      </c>
      <c r="V2224" s="57" t="s">
        <v>160</v>
      </c>
      <c r="W2224" s="57" t="s">
        <v>160</v>
      </c>
      <c r="X2224" s="57" t="s">
        <v>160</v>
      </c>
      <c r="Y2224" s="57" t="s">
        <v>160</v>
      </c>
      <c r="Z2224" s="57" t="s">
        <v>160</v>
      </c>
      <c r="AA2224" s="57" t="s">
        <v>160</v>
      </c>
      <c r="AB2224" s="57" t="s">
        <v>160</v>
      </c>
      <c r="AC2224" s="57" t="s">
        <v>160</v>
      </c>
      <c r="AD2224" s="57" t="s">
        <v>160</v>
      </c>
      <c r="AE2224" s="57" t="s">
        <v>160</v>
      </c>
      <c r="AF2224" s="57" t="s">
        <v>160</v>
      </c>
      <c r="AG2224" s="57" t="s">
        <v>160</v>
      </c>
      <c r="AH2224" s="57" t="s">
        <v>160</v>
      </c>
      <c r="AI2224" s="57" t="s">
        <v>179</v>
      </c>
      <c r="AL2224" s="9">
        <v>58166</v>
      </c>
      <c r="AM2224" s="57">
        <v>51.467363083999999</v>
      </c>
      <c r="AN2224" s="57">
        <v>489.321007721</v>
      </c>
      <c r="AO2224" s="57">
        <v>0</v>
      </c>
      <c r="AP2224" s="57">
        <v>51.467363083999999</v>
      </c>
      <c r="AQ2224" s="57">
        <v>366.99075578999998</v>
      </c>
      <c r="AR2224" s="57">
        <v>0</v>
      </c>
      <c r="AS2224" s="57">
        <v>2.5335323999999999E-2</v>
      </c>
      <c r="AT2224" s="57">
        <v>0.180654869</v>
      </c>
      <c r="AU2224" s="57">
        <v>0</v>
      </c>
      <c r="AV2224" s="57">
        <v>62.120000005000001</v>
      </c>
      <c r="AW2224" s="57">
        <v>4.1850000009999997</v>
      </c>
      <c r="AX2224" s="57">
        <v>0</v>
      </c>
      <c r="AY2224" s="57">
        <v>1.5738303360000001</v>
      </c>
      <c r="AZ2224" s="57">
        <v>0.75604062900000002</v>
      </c>
      <c r="BA2224" s="57">
        <v>0</v>
      </c>
      <c r="BB2224" s="57">
        <v>2.329870965</v>
      </c>
      <c r="BC2224" s="57">
        <v>0</v>
      </c>
      <c r="BD2224" s="57">
        <v>0</v>
      </c>
      <c r="BE2224" s="57">
        <v>0</v>
      </c>
      <c r="BF2224" s="57">
        <v>0.12943091700000001</v>
      </c>
      <c r="BG2224" s="57">
        <v>5.8246774000000001E-2</v>
      </c>
      <c r="BH2224" s="57">
        <v>0.18767769100000001</v>
      </c>
      <c r="BI2224" s="57">
        <v>0</v>
      </c>
      <c r="BJ2224" s="57">
        <v>0</v>
      </c>
      <c r="BK2224" s="57">
        <v>0</v>
      </c>
      <c r="BL2224" s="57">
        <v>0</v>
      </c>
      <c r="BM2224" s="57">
        <v>0</v>
      </c>
      <c r="BN2224" s="57">
        <v>0</v>
      </c>
      <c r="BO2224" s="57">
        <v>0</v>
      </c>
      <c r="BP2224" s="57">
        <v>2.1421932739999998</v>
      </c>
      <c r="BQ2224" s="57">
        <v>7.4765311000000001E-2</v>
      </c>
      <c r="BR2224" s="57">
        <v>1.5634905000000001E-2</v>
      </c>
      <c r="BS2224" s="57">
        <v>2.1421932739999998</v>
      </c>
      <c r="BT2224" s="57">
        <v>7.4765311000000001E-2</v>
      </c>
      <c r="BU2224" s="57">
        <v>1.5634905000000001E-2</v>
      </c>
    </row>
    <row r="2225" spans="1:73" x14ac:dyDescent="0.25">
      <c r="A2225" s="57">
        <v>2</v>
      </c>
      <c r="B2225" s="57">
        <v>42285342600000</v>
      </c>
      <c r="C2225" s="57" t="s">
        <v>167</v>
      </c>
      <c r="D2225" s="57" t="s">
        <v>168</v>
      </c>
      <c r="E2225" s="57" t="s">
        <v>169</v>
      </c>
      <c r="F2225" s="57">
        <v>0</v>
      </c>
      <c r="G2225" s="57" t="s">
        <v>49</v>
      </c>
      <c r="H2225" s="57" t="s">
        <v>150</v>
      </c>
      <c r="I2225" s="57" t="s">
        <v>151</v>
      </c>
      <c r="J2225" s="57" t="s">
        <v>152</v>
      </c>
      <c r="K2225" s="57" t="s">
        <v>51</v>
      </c>
      <c r="L2225" s="57" t="s">
        <v>153</v>
      </c>
      <c r="M2225" s="57" t="s">
        <v>154</v>
      </c>
      <c r="N2225" s="57" t="s">
        <v>155</v>
      </c>
      <c r="P2225" s="57" t="s">
        <v>156</v>
      </c>
      <c r="Q2225" s="57" t="s">
        <v>157</v>
      </c>
      <c r="R2225" s="57" t="s">
        <v>158</v>
      </c>
      <c r="S2225" s="57" t="s">
        <v>159</v>
      </c>
      <c r="U2225" s="57" t="s">
        <v>160</v>
      </c>
      <c r="V2225" s="57" t="s">
        <v>160</v>
      </c>
      <c r="W2225" s="57" t="s">
        <v>160</v>
      </c>
      <c r="X2225" s="57" t="s">
        <v>160</v>
      </c>
      <c r="Y2225" s="57" t="s">
        <v>160</v>
      </c>
      <c r="Z2225" s="57" t="s">
        <v>160</v>
      </c>
      <c r="AA2225" s="57" t="s">
        <v>160</v>
      </c>
      <c r="AB2225" s="57" t="s">
        <v>160</v>
      </c>
      <c r="AC2225" s="57" t="s">
        <v>160</v>
      </c>
      <c r="AD2225" s="57" t="s">
        <v>160</v>
      </c>
      <c r="AE2225" s="57" t="s">
        <v>160</v>
      </c>
      <c r="AF2225" s="57" t="s">
        <v>160</v>
      </c>
      <c r="AG2225" s="57" t="s">
        <v>160</v>
      </c>
      <c r="AH2225" s="57" t="s">
        <v>160</v>
      </c>
      <c r="AI2225" s="57" t="s">
        <v>179</v>
      </c>
      <c r="AL2225" s="9">
        <v>58196</v>
      </c>
      <c r="AM2225" s="57">
        <v>52.813936259999998</v>
      </c>
      <c r="AN2225" s="57">
        <v>502.12342277599998</v>
      </c>
      <c r="AO2225" s="57">
        <v>0</v>
      </c>
      <c r="AP2225" s="57">
        <v>52.813936259999998</v>
      </c>
      <c r="AQ2225" s="57">
        <v>376.59256708200002</v>
      </c>
      <c r="AR2225" s="57">
        <v>0</v>
      </c>
      <c r="AS2225" s="57">
        <v>2.5998187999999998E-2</v>
      </c>
      <c r="AT2225" s="57">
        <v>0.185381457</v>
      </c>
      <c r="AU2225" s="57">
        <v>0</v>
      </c>
      <c r="AV2225" s="57">
        <v>62.120000017000002</v>
      </c>
      <c r="AW2225" s="57">
        <v>4.1850000019999998</v>
      </c>
      <c r="AX2225" s="57">
        <v>0</v>
      </c>
      <c r="AY2225" s="57">
        <v>1.615007455</v>
      </c>
      <c r="AZ2225" s="57">
        <v>0.77582139800000005</v>
      </c>
      <c r="BA2225" s="57">
        <v>0</v>
      </c>
      <c r="BB2225" s="57">
        <v>2.3908288529999999</v>
      </c>
      <c r="BC2225" s="57">
        <v>0</v>
      </c>
      <c r="BD2225" s="57">
        <v>0</v>
      </c>
      <c r="BE2225" s="57">
        <v>0</v>
      </c>
      <c r="BF2225" s="57">
        <v>0.1328173</v>
      </c>
      <c r="BG2225" s="57">
        <v>5.9770720999999999E-2</v>
      </c>
      <c r="BH2225" s="57">
        <v>0.192588021</v>
      </c>
      <c r="BI2225" s="57">
        <v>0</v>
      </c>
      <c r="BJ2225" s="57">
        <v>0</v>
      </c>
      <c r="BK2225" s="57">
        <v>0</v>
      </c>
      <c r="BL2225" s="57">
        <v>0</v>
      </c>
      <c r="BM2225" s="57">
        <v>0</v>
      </c>
      <c r="BN2225" s="57">
        <v>0</v>
      </c>
      <c r="BO2225" s="57">
        <v>0</v>
      </c>
      <c r="BP2225" s="57">
        <v>2.1982408310000001</v>
      </c>
      <c r="BQ2225" s="57">
        <v>7.6103324E-2</v>
      </c>
      <c r="BR2225" s="57">
        <v>1.5854780999999998E-2</v>
      </c>
      <c r="BS2225" s="57">
        <v>2.1982408310000001</v>
      </c>
      <c r="BT2225" s="57">
        <v>7.6103324E-2</v>
      </c>
      <c r="BU2225" s="57">
        <v>1.5854780999999998E-2</v>
      </c>
    </row>
    <row r="2226" spans="1:73" x14ac:dyDescent="0.25">
      <c r="A2226" s="57">
        <v>2</v>
      </c>
      <c r="B2226" s="57">
        <v>42285342600000</v>
      </c>
      <c r="C2226" s="57" t="s">
        <v>167</v>
      </c>
      <c r="D2226" s="57" t="s">
        <v>168</v>
      </c>
      <c r="E2226" s="57" t="s">
        <v>169</v>
      </c>
      <c r="F2226" s="57">
        <v>0</v>
      </c>
      <c r="G2226" s="57" t="s">
        <v>49</v>
      </c>
      <c r="H2226" s="57" t="s">
        <v>150</v>
      </c>
      <c r="I2226" s="57" t="s">
        <v>151</v>
      </c>
      <c r="J2226" s="57" t="s">
        <v>152</v>
      </c>
      <c r="K2226" s="57" t="s">
        <v>51</v>
      </c>
      <c r="L2226" s="57" t="s">
        <v>153</v>
      </c>
      <c r="M2226" s="57" t="s">
        <v>154</v>
      </c>
      <c r="N2226" s="57" t="s">
        <v>155</v>
      </c>
      <c r="P2226" s="57" t="s">
        <v>156</v>
      </c>
      <c r="Q2226" s="57" t="s">
        <v>157</v>
      </c>
      <c r="R2226" s="57" t="s">
        <v>158</v>
      </c>
      <c r="S2226" s="57" t="s">
        <v>159</v>
      </c>
      <c r="U2226" s="57" t="s">
        <v>160</v>
      </c>
      <c r="V2226" s="57" t="s">
        <v>160</v>
      </c>
      <c r="W2226" s="57" t="s">
        <v>160</v>
      </c>
      <c r="X2226" s="57" t="s">
        <v>160</v>
      </c>
      <c r="Y2226" s="57" t="s">
        <v>160</v>
      </c>
      <c r="Z2226" s="57" t="s">
        <v>160</v>
      </c>
      <c r="AA2226" s="57" t="s">
        <v>160</v>
      </c>
      <c r="AB2226" s="57" t="s">
        <v>160</v>
      </c>
      <c r="AC2226" s="57" t="s">
        <v>160</v>
      </c>
      <c r="AD2226" s="57" t="s">
        <v>160</v>
      </c>
      <c r="AE2226" s="57" t="s">
        <v>160</v>
      </c>
      <c r="AF2226" s="57" t="s">
        <v>160</v>
      </c>
      <c r="AG2226" s="57" t="s">
        <v>160</v>
      </c>
      <c r="AH2226" s="57" t="s">
        <v>160</v>
      </c>
      <c r="AI2226" s="57" t="s">
        <v>179</v>
      </c>
      <c r="AL2226" s="9">
        <v>58227</v>
      </c>
      <c r="AM2226" s="57">
        <v>50.755622989999999</v>
      </c>
      <c r="AN2226" s="57">
        <v>482.55420719400001</v>
      </c>
      <c r="AO2226" s="57">
        <v>0</v>
      </c>
      <c r="AP2226" s="57">
        <v>50.755622989999999</v>
      </c>
      <c r="AQ2226" s="57">
        <v>361.91565539499999</v>
      </c>
      <c r="AR2226" s="57">
        <v>0</v>
      </c>
      <c r="AS2226" s="57">
        <v>2.4984962999999999E-2</v>
      </c>
      <c r="AT2226" s="57">
        <v>0.178156601</v>
      </c>
      <c r="AU2226" s="57">
        <v>0</v>
      </c>
      <c r="AV2226" s="57">
        <v>62.120000017999999</v>
      </c>
      <c r="AW2226" s="57">
        <v>4.1849999990000004</v>
      </c>
      <c r="AX2226" s="57">
        <v>0</v>
      </c>
      <c r="AY2226" s="57">
        <v>1.5520659000000001</v>
      </c>
      <c r="AZ2226" s="57">
        <v>0.74558537300000005</v>
      </c>
      <c r="BA2226" s="57">
        <v>0</v>
      </c>
      <c r="BB2226" s="57">
        <v>2.297651273</v>
      </c>
      <c r="BC2226" s="57">
        <v>0</v>
      </c>
      <c r="BD2226" s="57">
        <v>0</v>
      </c>
      <c r="BE2226" s="57">
        <v>0</v>
      </c>
      <c r="BF2226" s="57">
        <v>0.12764102199999999</v>
      </c>
      <c r="BG2226" s="57">
        <v>5.7441282000000003E-2</v>
      </c>
      <c r="BH2226" s="57">
        <v>0.185082304</v>
      </c>
      <c r="BI2226" s="57">
        <v>0</v>
      </c>
      <c r="BJ2226" s="57">
        <v>0</v>
      </c>
      <c r="BK2226" s="57">
        <v>0</v>
      </c>
      <c r="BL2226" s="57">
        <v>0</v>
      </c>
      <c r="BM2226" s="57">
        <v>0</v>
      </c>
      <c r="BN2226" s="57">
        <v>0</v>
      </c>
      <c r="BO2226" s="57">
        <v>0</v>
      </c>
      <c r="BP2226" s="57">
        <v>2.1125689689999998</v>
      </c>
      <c r="BQ2226" s="57">
        <v>7.2567044999999997E-2</v>
      </c>
      <c r="BR2226" s="57">
        <v>1.5062963E-2</v>
      </c>
      <c r="BS2226" s="57">
        <v>2.1125689689999998</v>
      </c>
      <c r="BT2226" s="57">
        <v>7.2567044999999997E-2</v>
      </c>
      <c r="BU2226" s="57">
        <v>1.5062963E-2</v>
      </c>
    </row>
    <row r="2227" spans="1:73" x14ac:dyDescent="0.25">
      <c r="A2227" s="57">
        <v>2</v>
      </c>
      <c r="B2227" s="57">
        <v>42285342600000</v>
      </c>
      <c r="C2227" s="57" t="s">
        <v>167</v>
      </c>
      <c r="D2227" s="57" t="s">
        <v>168</v>
      </c>
      <c r="E2227" s="57" t="s">
        <v>169</v>
      </c>
      <c r="F2227" s="57">
        <v>0</v>
      </c>
      <c r="G2227" s="57" t="s">
        <v>49</v>
      </c>
      <c r="H2227" s="57" t="s">
        <v>150</v>
      </c>
      <c r="I2227" s="57" t="s">
        <v>151</v>
      </c>
      <c r="J2227" s="57" t="s">
        <v>152</v>
      </c>
      <c r="K2227" s="57" t="s">
        <v>51</v>
      </c>
      <c r="L2227" s="57" t="s">
        <v>153</v>
      </c>
      <c r="M2227" s="57" t="s">
        <v>154</v>
      </c>
      <c r="N2227" s="57" t="s">
        <v>155</v>
      </c>
      <c r="P2227" s="57" t="s">
        <v>156</v>
      </c>
      <c r="Q2227" s="57" t="s">
        <v>157</v>
      </c>
      <c r="R2227" s="57" t="s">
        <v>158</v>
      </c>
      <c r="S2227" s="57" t="s">
        <v>159</v>
      </c>
      <c r="U2227" s="57" t="s">
        <v>160</v>
      </c>
      <c r="V2227" s="57" t="s">
        <v>160</v>
      </c>
      <c r="W2227" s="57" t="s">
        <v>160</v>
      </c>
      <c r="X2227" s="57" t="s">
        <v>160</v>
      </c>
      <c r="Y2227" s="57" t="s">
        <v>160</v>
      </c>
      <c r="Z2227" s="57" t="s">
        <v>160</v>
      </c>
      <c r="AA2227" s="57" t="s">
        <v>160</v>
      </c>
      <c r="AB2227" s="57" t="s">
        <v>160</v>
      </c>
      <c r="AC2227" s="57" t="s">
        <v>160</v>
      </c>
      <c r="AD2227" s="57" t="s">
        <v>160</v>
      </c>
      <c r="AE2227" s="57" t="s">
        <v>160</v>
      </c>
      <c r="AF2227" s="57" t="s">
        <v>160</v>
      </c>
      <c r="AG2227" s="57" t="s">
        <v>160</v>
      </c>
      <c r="AH2227" s="57" t="s">
        <v>160</v>
      </c>
      <c r="AI2227" s="57" t="s">
        <v>179</v>
      </c>
      <c r="AL2227" s="9">
        <v>58257</v>
      </c>
      <c r="AM2227" s="57">
        <v>52.083574460999998</v>
      </c>
      <c r="AN2227" s="57">
        <v>495.179578166</v>
      </c>
      <c r="AO2227" s="57">
        <v>0</v>
      </c>
      <c r="AP2227" s="57">
        <v>52.083574460999998</v>
      </c>
      <c r="AQ2227" s="57">
        <v>371.38468362499998</v>
      </c>
      <c r="AR2227" s="57">
        <v>0</v>
      </c>
      <c r="AS2227" s="57">
        <v>2.5638660000000001E-2</v>
      </c>
      <c r="AT2227" s="57">
        <v>0.18281782399999999</v>
      </c>
      <c r="AU2227" s="57">
        <v>0</v>
      </c>
      <c r="AV2227" s="57">
        <v>62.119999991999997</v>
      </c>
      <c r="AW2227" s="57">
        <v>4.1849999980000003</v>
      </c>
      <c r="AX2227" s="57">
        <v>0</v>
      </c>
      <c r="AY2227" s="57">
        <v>1.592673582</v>
      </c>
      <c r="AZ2227" s="57">
        <v>0.76509259500000004</v>
      </c>
      <c r="BA2227" s="57">
        <v>0</v>
      </c>
      <c r="BB2227" s="57">
        <v>2.3577661769999998</v>
      </c>
      <c r="BC2227" s="57">
        <v>0</v>
      </c>
      <c r="BD2227" s="57">
        <v>0</v>
      </c>
      <c r="BE2227" s="57">
        <v>0</v>
      </c>
      <c r="BF2227" s="57">
        <v>0.13098057499999999</v>
      </c>
      <c r="BG2227" s="57">
        <v>5.8944153999999999E-2</v>
      </c>
      <c r="BH2227" s="57">
        <v>0.18992472899999999</v>
      </c>
      <c r="BI2227" s="57">
        <v>0</v>
      </c>
      <c r="BJ2227" s="57">
        <v>0</v>
      </c>
      <c r="BK2227" s="57">
        <v>0</v>
      </c>
      <c r="BL2227" s="57">
        <v>0</v>
      </c>
      <c r="BM2227" s="57">
        <v>0</v>
      </c>
      <c r="BN2227" s="57">
        <v>0</v>
      </c>
      <c r="BO2227" s="57">
        <v>0</v>
      </c>
      <c r="BP2227" s="57">
        <v>2.1678414469999998</v>
      </c>
      <c r="BQ2227" s="57">
        <v>7.3865717999999997E-2</v>
      </c>
      <c r="BR2227" s="57">
        <v>1.5274796E-2</v>
      </c>
      <c r="BS2227" s="57">
        <v>2.1678414469999998</v>
      </c>
      <c r="BT2227" s="57">
        <v>7.3865717999999997E-2</v>
      </c>
      <c r="BU2227" s="57">
        <v>1.5274796E-2</v>
      </c>
    </row>
    <row r="2228" spans="1:73" x14ac:dyDescent="0.25">
      <c r="A2228" s="57">
        <v>2</v>
      </c>
      <c r="B2228" s="57">
        <v>42285342600000</v>
      </c>
      <c r="C2228" s="57" t="s">
        <v>167</v>
      </c>
      <c r="D2228" s="57" t="s">
        <v>168</v>
      </c>
      <c r="E2228" s="57" t="s">
        <v>169</v>
      </c>
      <c r="F2228" s="57">
        <v>0</v>
      </c>
      <c r="G2228" s="57" t="s">
        <v>49</v>
      </c>
      <c r="H2228" s="57" t="s">
        <v>150</v>
      </c>
      <c r="I2228" s="57" t="s">
        <v>151</v>
      </c>
      <c r="J2228" s="57" t="s">
        <v>152</v>
      </c>
      <c r="K2228" s="57" t="s">
        <v>51</v>
      </c>
      <c r="L2228" s="57" t="s">
        <v>153</v>
      </c>
      <c r="M2228" s="57" t="s">
        <v>154</v>
      </c>
      <c r="N2228" s="57" t="s">
        <v>155</v>
      </c>
      <c r="P2228" s="57" t="s">
        <v>156</v>
      </c>
      <c r="Q2228" s="57" t="s">
        <v>157</v>
      </c>
      <c r="R2228" s="57" t="s">
        <v>158</v>
      </c>
      <c r="S2228" s="57" t="s">
        <v>159</v>
      </c>
      <c r="U2228" s="57" t="s">
        <v>160</v>
      </c>
      <c r="V2228" s="57" t="s">
        <v>160</v>
      </c>
      <c r="W2228" s="57" t="s">
        <v>160</v>
      </c>
      <c r="X2228" s="57" t="s">
        <v>160</v>
      </c>
      <c r="Y2228" s="57" t="s">
        <v>160</v>
      </c>
      <c r="Z2228" s="57" t="s">
        <v>160</v>
      </c>
      <c r="AA2228" s="57" t="s">
        <v>160</v>
      </c>
      <c r="AB2228" s="57" t="s">
        <v>160</v>
      </c>
      <c r="AC2228" s="57" t="s">
        <v>160</v>
      </c>
      <c r="AD2228" s="57" t="s">
        <v>160</v>
      </c>
      <c r="AE2228" s="57" t="s">
        <v>160</v>
      </c>
      <c r="AF2228" s="57" t="s">
        <v>160</v>
      </c>
      <c r="AG2228" s="57" t="s">
        <v>160</v>
      </c>
      <c r="AH2228" s="57" t="s">
        <v>160</v>
      </c>
      <c r="AI2228" s="57" t="s">
        <v>179</v>
      </c>
      <c r="AL2228" s="9">
        <v>58288</v>
      </c>
      <c r="AM2228" s="57">
        <v>51.716286490999998</v>
      </c>
      <c r="AN2228" s="57">
        <v>491.687623094</v>
      </c>
      <c r="AO2228" s="57">
        <v>0</v>
      </c>
      <c r="AP2228" s="57">
        <v>51.716286490999998</v>
      </c>
      <c r="AQ2228" s="57">
        <v>368.76571732100001</v>
      </c>
      <c r="AR2228" s="57">
        <v>0</v>
      </c>
      <c r="AS2228" s="57">
        <v>2.5457858999999999E-2</v>
      </c>
      <c r="AT2228" s="57">
        <v>0.18152861200000001</v>
      </c>
      <c r="AU2228" s="57">
        <v>0</v>
      </c>
      <c r="AV2228" s="57">
        <v>62.119999997000001</v>
      </c>
      <c r="AW2228" s="57">
        <v>4.1849999990000004</v>
      </c>
      <c r="AX2228" s="57">
        <v>0</v>
      </c>
      <c r="AY2228" s="57">
        <v>1.5814422130000001</v>
      </c>
      <c r="AZ2228" s="57">
        <v>0.75969724100000002</v>
      </c>
      <c r="BA2228" s="57">
        <v>0</v>
      </c>
      <c r="BB2228" s="57">
        <v>2.3411394539999999</v>
      </c>
      <c r="BC2228" s="57">
        <v>0</v>
      </c>
      <c r="BD2228" s="57">
        <v>0</v>
      </c>
      <c r="BE2228" s="57">
        <v>0</v>
      </c>
      <c r="BF2228" s="57">
        <v>0.130056914</v>
      </c>
      <c r="BG2228" s="57">
        <v>5.8528485999999998E-2</v>
      </c>
      <c r="BH2228" s="57">
        <v>0.18858539999999999</v>
      </c>
      <c r="BI2228" s="57">
        <v>0</v>
      </c>
      <c r="BJ2228" s="57">
        <v>0</v>
      </c>
      <c r="BK2228" s="57">
        <v>0</v>
      </c>
      <c r="BL2228" s="57">
        <v>0</v>
      </c>
      <c r="BM2228" s="57">
        <v>0</v>
      </c>
      <c r="BN2228" s="57">
        <v>0</v>
      </c>
      <c r="BO2228" s="57">
        <v>0</v>
      </c>
      <c r="BP2228" s="57">
        <v>2.1525540539999999</v>
      </c>
      <c r="BQ2228" s="57">
        <v>7.2753910000000005E-2</v>
      </c>
      <c r="BR2228" s="57">
        <v>1.4988229E-2</v>
      </c>
      <c r="BS2228" s="57">
        <v>2.1525540539999999</v>
      </c>
      <c r="BT2228" s="57">
        <v>7.2753910000000005E-2</v>
      </c>
      <c r="BU2228" s="57">
        <v>1.4988229E-2</v>
      </c>
    </row>
    <row r="2229" spans="1:73" x14ac:dyDescent="0.25">
      <c r="A2229" s="57">
        <v>2</v>
      </c>
      <c r="B2229" s="57">
        <v>42285342600000</v>
      </c>
      <c r="C2229" s="57" t="s">
        <v>167</v>
      </c>
      <c r="D2229" s="57" t="s">
        <v>168</v>
      </c>
      <c r="E2229" s="57" t="s">
        <v>169</v>
      </c>
      <c r="F2229" s="57">
        <v>0</v>
      </c>
      <c r="G2229" s="57" t="s">
        <v>49</v>
      </c>
      <c r="H2229" s="57" t="s">
        <v>150</v>
      </c>
      <c r="I2229" s="57" t="s">
        <v>151</v>
      </c>
      <c r="J2229" s="57" t="s">
        <v>152</v>
      </c>
      <c r="K2229" s="57" t="s">
        <v>51</v>
      </c>
      <c r="L2229" s="57" t="s">
        <v>153</v>
      </c>
      <c r="M2229" s="57" t="s">
        <v>154</v>
      </c>
      <c r="N2229" s="57" t="s">
        <v>155</v>
      </c>
      <c r="P2229" s="57" t="s">
        <v>156</v>
      </c>
      <c r="Q2229" s="57" t="s">
        <v>157</v>
      </c>
      <c r="R2229" s="57" t="s">
        <v>158</v>
      </c>
      <c r="S2229" s="57" t="s">
        <v>159</v>
      </c>
      <c r="U2229" s="57" t="s">
        <v>160</v>
      </c>
      <c r="V2229" s="57" t="s">
        <v>160</v>
      </c>
      <c r="W2229" s="57" t="s">
        <v>160</v>
      </c>
      <c r="X2229" s="57" t="s">
        <v>160</v>
      </c>
      <c r="Y2229" s="57" t="s">
        <v>160</v>
      </c>
      <c r="Z2229" s="57" t="s">
        <v>160</v>
      </c>
      <c r="AA2229" s="57" t="s">
        <v>160</v>
      </c>
      <c r="AB2229" s="57" t="s">
        <v>160</v>
      </c>
      <c r="AC2229" s="57" t="s">
        <v>160</v>
      </c>
      <c r="AD2229" s="57" t="s">
        <v>160</v>
      </c>
      <c r="AE2229" s="57" t="s">
        <v>160</v>
      </c>
      <c r="AF2229" s="57" t="s">
        <v>160</v>
      </c>
      <c r="AG2229" s="57" t="s">
        <v>160</v>
      </c>
      <c r="AH2229" s="57" t="s">
        <v>160</v>
      </c>
      <c r="AI2229" s="57" t="s">
        <v>179</v>
      </c>
      <c r="AL2229" s="9">
        <v>58319</v>
      </c>
      <c r="AM2229" s="57">
        <v>49.700751836999999</v>
      </c>
      <c r="AN2229" s="57">
        <v>472.52512108899998</v>
      </c>
      <c r="AO2229" s="57">
        <v>0</v>
      </c>
      <c r="AP2229" s="57">
        <v>49.700751836999999</v>
      </c>
      <c r="AQ2229" s="57">
        <v>354.39384081600002</v>
      </c>
      <c r="AR2229" s="57">
        <v>0</v>
      </c>
      <c r="AS2229" s="57">
        <v>2.4465692000000001E-2</v>
      </c>
      <c r="AT2229" s="57">
        <v>0.17445391199999999</v>
      </c>
      <c r="AU2229" s="57">
        <v>0</v>
      </c>
      <c r="AV2229" s="57">
        <v>62.119999997999997</v>
      </c>
      <c r="AW2229" s="57">
        <v>4.1850000019999998</v>
      </c>
      <c r="AX2229" s="57">
        <v>0</v>
      </c>
      <c r="AY2229" s="57">
        <v>1.5198087929999999</v>
      </c>
      <c r="AZ2229" s="57">
        <v>0.73008962200000005</v>
      </c>
      <c r="BA2229" s="57">
        <v>0</v>
      </c>
      <c r="BB2229" s="57">
        <v>2.2498984150000001</v>
      </c>
      <c r="BC2229" s="57">
        <v>0</v>
      </c>
      <c r="BD2229" s="57">
        <v>0</v>
      </c>
      <c r="BE2229" s="57">
        <v>0</v>
      </c>
      <c r="BF2229" s="57">
        <v>0.124988216</v>
      </c>
      <c r="BG2229" s="57">
        <v>5.6247459999999999E-2</v>
      </c>
      <c r="BH2229" s="57">
        <v>0.18123567600000001</v>
      </c>
      <c r="BI2229" s="57">
        <v>0</v>
      </c>
      <c r="BJ2229" s="57">
        <v>0</v>
      </c>
      <c r="BK2229" s="57">
        <v>0</v>
      </c>
      <c r="BL2229" s="57">
        <v>0</v>
      </c>
      <c r="BM2229" s="57">
        <v>0</v>
      </c>
      <c r="BN2229" s="57">
        <v>0</v>
      </c>
      <c r="BO2229" s="57">
        <v>0</v>
      </c>
      <c r="BP2229" s="57">
        <v>2.0686627390000001</v>
      </c>
      <c r="BQ2229" s="57">
        <v>6.9373268000000002E-2</v>
      </c>
      <c r="BR2229" s="57">
        <v>1.4239689E-2</v>
      </c>
      <c r="BS2229" s="57">
        <v>2.0686627390000001</v>
      </c>
      <c r="BT2229" s="57">
        <v>6.9373268000000002E-2</v>
      </c>
      <c r="BU2229" s="57">
        <v>1.4239689E-2</v>
      </c>
    </row>
    <row r="2230" spans="1:73" x14ac:dyDescent="0.25">
      <c r="A2230" s="57">
        <v>2</v>
      </c>
      <c r="B2230" s="57">
        <v>42285342600000</v>
      </c>
      <c r="C2230" s="57" t="s">
        <v>167</v>
      </c>
      <c r="D2230" s="57" t="s">
        <v>168</v>
      </c>
      <c r="E2230" s="57" t="s">
        <v>169</v>
      </c>
      <c r="F2230" s="57">
        <v>0</v>
      </c>
      <c r="G2230" s="57" t="s">
        <v>49</v>
      </c>
      <c r="H2230" s="57" t="s">
        <v>150</v>
      </c>
      <c r="I2230" s="57" t="s">
        <v>151</v>
      </c>
      <c r="J2230" s="57" t="s">
        <v>152</v>
      </c>
      <c r="K2230" s="57" t="s">
        <v>51</v>
      </c>
      <c r="L2230" s="57" t="s">
        <v>153</v>
      </c>
      <c r="M2230" s="57" t="s">
        <v>154</v>
      </c>
      <c r="N2230" s="57" t="s">
        <v>155</v>
      </c>
      <c r="P2230" s="57" t="s">
        <v>156</v>
      </c>
      <c r="Q2230" s="57" t="s">
        <v>157</v>
      </c>
      <c r="R2230" s="57" t="s">
        <v>158</v>
      </c>
      <c r="S2230" s="57" t="s">
        <v>159</v>
      </c>
      <c r="U2230" s="57" t="s">
        <v>160</v>
      </c>
      <c r="V2230" s="57" t="s">
        <v>160</v>
      </c>
      <c r="W2230" s="57" t="s">
        <v>160</v>
      </c>
      <c r="X2230" s="57" t="s">
        <v>160</v>
      </c>
      <c r="Y2230" s="57" t="s">
        <v>160</v>
      </c>
      <c r="Z2230" s="57" t="s">
        <v>160</v>
      </c>
      <c r="AA2230" s="57" t="s">
        <v>160</v>
      </c>
      <c r="AB2230" s="57" t="s">
        <v>160</v>
      </c>
      <c r="AC2230" s="57" t="s">
        <v>160</v>
      </c>
      <c r="AD2230" s="57" t="s">
        <v>160</v>
      </c>
      <c r="AE2230" s="57" t="s">
        <v>160</v>
      </c>
      <c r="AF2230" s="57" t="s">
        <v>160</v>
      </c>
      <c r="AG2230" s="57" t="s">
        <v>160</v>
      </c>
      <c r="AH2230" s="57" t="s">
        <v>160</v>
      </c>
      <c r="AI2230" s="57" t="s">
        <v>179</v>
      </c>
      <c r="AL2230" s="9">
        <v>58349</v>
      </c>
      <c r="AM2230" s="57">
        <v>51.001104046000002</v>
      </c>
      <c r="AN2230" s="57">
        <v>484.88809473700002</v>
      </c>
      <c r="AO2230" s="57">
        <v>0</v>
      </c>
      <c r="AP2230" s="57">
        <v>51.001104046000002</v>
      </c>
      <c r="AQ2230" s="57">
        <v>363.666071053</v>
      </c>
      <c r="AR2230" s="57">
        <v>0</v>
      </c>
      <c r="AS2230" s="57">
        <v>2.5105802999999999E-2</v>
      </c>
      <c r="AT2230" s="57">
        <v>0.17901826000000001</v>
      </c>
      <c r="AU2230" s="57">
        <v>0</v>
      </c>
      <c r="AV2230" s="57">
        <v>62.119999986000003</v>
      </c>
      <c r="AW2230" s="57">
        <v>4.1849999990000004</v>
      </c>
      <c r="AX2230" s="57">
        <v>0</v>
      </c>
      <c r="AY2230" s="57">
        <v>1.5595725119999999</v>
      </c>
      <c r="AZ2230" s="57">
        <v>0.74919141899999997</v>
      </c>
      <c r="BA2230" s="57">
        <v>0</v>
      </c>
      <c r="BB2230" s="57">
        <v>2.3087639310000001</v>
      </c>
      <c r="BC2230" s="57">
        <v>0</v>
      </c>
      <c r="BD2230" s="57">
        <v>0</v>
      </c>
      <c r="BE2230" s="57">
        <v>0</v>
      </c>
      <c r="BF2230" s="57">
        <v>0.12825836199999999</v>
      </c>
      <c r="BG2230" s="57">
        <v>5.7719098000000003E-2</v>
      </c>
      <c r="BH2230" s="57">
        <v>0.18597746000000001</v>
      </c>
      <c r="BI2230" s="57">
        <v>0</v>
      </c>
      <c r="BJ2230" s="57">
        <v>0</v>
      </c>
      <c r="BK2230" s="57">
        <v>0</v>
      </c>
      <c r="BL2230" s="57">
        <v>0</v>
      </c>
      <c r="BM2230" s="57">
        <v>0</v>
      </c>
      <c r="BN2230" s="57">
        <v>0</v>
      </c>
      <c r="BO2230" s="57">
        <v>0</v>
      </c>
      <c r="BP2230" s="57">
        <v>2.122786471</v>
      </c>
      <c r="BQ2230" s="57">
        <v>7.0614784E-2</v>
      </c>
      <c r="BR2230" s="57">
        <v>1.4439943E-2</v>
      </c>
      <c r="BS2230" s="57">
        <v>2.122786471</v>
      </c>
      <c r="BT2230" s="57">
        <v>7.0614784E-2</v>
      </c>
      <c r="BU2230" s="57">
        <v>1.4439943E-2</v>
      </c>
    </row>
    <row r="2231" spans="1:73" x14ac:dyDescent="0.25">
      <c r="A2231" s="57">
        <v>2</v>
      </c>
      <c r="B2231" s="57">
        <v>42285342600000</v>
      </c>
      <c r="C2231" s="57" t="s">
        <v>167</v>
      </c>
      <c r="D2231" s="57" t="s">
        <v>168</v>
      </c>
      <c r="E2231" s="57" t="s">
        <v>169</v>
      </c>
      <c r="F2231" s="57">
        <v>0</v>
      </c>
      <c r="G2231" s="57" t="s">
        <v>49</v>
      </c>
      <c r="H2231" s="57" t="s">
        <v>150</v>
      </c>
      <c r="I2231" s="57" t="s">
        <v>151</v>
      </c>
      <c r="J2231" s="57" t="s">
        <v>152</v>
      </c>
      <c r="K2231" s="57" t="s">
        <v>51</v>
      </c>
      <c r="L2231" s="57" t="s">
        <v>153</v>
      </c>
      <c r="M2231" s="57" t="s">
        <v>154</v>
      </c>
      <c r="N2231" s="57" t="s">
        <v>155</v>
      </c>
      <c r="P2231" s="57" t="s">
        <v>156</v>
      </c>
      <c r="Q2231" s="57" t="s">
        <v>157</v>
      </c>
      <c r="R2231" s="57" t="s">
        <v>158</v>
      </c>
      <c r="S2231" s="57" t="s">
        <v>159</v>
      </c>
      <c r="U2231" s="57" t="s">
        <v>160</v>
      </c>
      <c r="V2231" s="57" t="s">
        <v>160</v>
      </c>
      <c r="W2231" s="57" t="s">
        <v>160</v>
      </c>
      <c r="X2231" s="57" t="s">
        <v>160</v>
      </c>
      <c r="Y2231" s="57" t="s">
        <v>160</v>
      </c>
      <c r="Z2231" s="57" t="s">
        <v>160</v>
      </c>
      <c r="AA2231" s="57" t="s">
        <v>160</v>
      </c>
      <c r="AB2231" s="57" t="s">
        <v>160</v>
      </c>
      <c r="AC2231" s="57" t="s">
        <v>160</v>
      </c>
      <c r="AD2231" s="57" t="s">
        <v>160</v>
      </c>
      <c r="AE2231" s="57" t="s">
        <v>160</v>
      </c>
      <c r="AF2231" s="57" t="s">
        <v>160</v>
      </c>
      <c r="AG2231" s="57" t="s">
        <v>160</v>
      </c>
      <c r="AH2231" s="57" t="s">
        <v>160</v>
      </c>
      <c r="AI2231" s="57" t="s">
        <v>179</v>
      </c>
      <c r="AL2231" s="9">
        <v>58380</v>
      </c>
      <c r="AM2231" s="57">
        <v>49.013442138999999</v>
      </c>
      <c r="AN2231" s="57">
        <v>465.99059020200002</v>
      </c>
      <c r="AO2231" s="57">
        <v>0</v>
      </c>
      <c r="AP2231" s="57">
        <v>49.013442138999999</v>
      </c>
      <c r="AQ2231" s="57">
        <v>349.49294265100002</v>
      </c>
      <c r="AR2231" s="57">
        <v>0</v>
      </c>
      <c r="AS2231" s="57">
        <v>2.4127356999999999E-2</v>
      </c>
      <c r="AT2231" s="57">
        <v>0.17204139600000001</v>
      </c>
      <c r="AU2231" s="57">
        <v>0</v>
      </c>
      <c r="AV2231" s="57">
        <v>62.120000007000002</v>
      </c>
      <c r="AW2231" s="57">
        <v>4.1849999980000003</v>
      </c>
      <c r="AX2231" s="57">
        <v>0</v>
      </c>
      <c r="AY2231" s="57">
        <v>1.498791419</v>
      </c>
      <c r="AZ2231" s="57">
        <v>0.71999324200000003</v>
      </c>
      <c r="BA2231" s="57">
        <v>0</v>
      </c>
      <c r="BB2231" s="57">
        <v>2.2187846609999999</v>
      </c>
      <c r="BC2231" s="57">
        <v>0</v>
      </c>
      <c r="BD2231" s="57">
        <v>0</v>
      </c>
      <c r="BE2231" s="57">
        <v>0</v>
      </c>
      <c r="BF2231" s="57">
        <v>0.123259759</v>
      </c>
      <c r="BG2231" s="57">
        <v>5.5469616999999999E-2</v>
      </c>
      <c r="BH2231" s="57">
        <v>0.178729375</v>
      </c>
      <c r="BI2231" s="57">
        <v>0</v>
      </c>
      <c r="BJ2231" s="57">
        <v>0</v>
      </c>
      <c r="BK2231" s="57">
        <v>0</v>
      </c>
      <c r="BL2231" s="57">
        <v>0</v>
      </c>
      <c r="BM2231" s="57">
        <v>0</v>
      </c>
      <c r="BN2231" s="57">
        <v>0</v>
      </c>
      <c r="BO2231" s="57">
        <v>0</v>
      </c>
      <c r="BP2231" s="57">
        <v>2.0400552850000002</v>
      </c>
      <c r="BQ2231" s="57">
        <v>6.7333539999999997E-2</v>
      </c>
      <c r="BR2231" s="57">
        <v>1.3718786E-2</v>
      </c>
      <c r="BS2231" s="57">
        <v>2.0400552850000002</v>
      </c>
      <c r="BT2231" s="57">
        <v>6.7333539999999997E-2</v>
      </c>
      <c r="BU2231" s="57">
        <v>1.3718786E-2</v>
      </c>
    </row>
    <row r="2232" spans="1:73" x14ac:dyDescent="0.25">
      <c r="A2232" s="57">
        <v>2</v>
      </c>
      <c r="B2232" s="57">
        <v>42285342600000</v>
      </c>
      <c r="C2232" s="57" t="s">
        <v>167</v>
      </c>
      <c r="D2232" s="57" t="s">
        <v>168</v>
      </c>
      <c r="E2232" s="57" t="s">
        <v>169</v>
      </c>
      <c r="F2232" s="57">
        <v>0</v>
      </c>
      <c r="G2232" s="57" t="s">
        <v>49</v>
      </c>
      <c r="H2232" s="57" t="s">
        <v>150</v>
      </c>
      <c r="I2232" s="57" t="s">
        <v>151</v>
      </c>
      <c r="J2232" s="57" t="s">
        <v>152</v>
      </c>
      <c r="K2232" s="57" t="s">
        <v>51</v>
      </c>
      <c r="L2232" s="57" t="s">
        <v>153</v>
      </c>
      <c r="M2232" s="57" t="s">
        <v>154</v>
      </c>
      <c r="N2232" s="57" t="s">
        <v>155</v>
      </c>
      <c r="P2232" s="57" t="s">
        <v>156</v>
      </c>
      <c r="Q2232" s="57" t="s">
        <v>157</v>
      </c>
      <c r="R2232" s="57" t="s">
        <v>158</v>
      </c>
      <c r="S2232" s="57" t="s">
        <v>159</v>
      </c>
      <c r="U2232" s="57" t="s">
        <v>160</v>
      </c>
      <c r="V2232" s="57" t="s">
        <v>160</v>
      </c>
      <c r="W2232" s="57" t="s">
        <v>160</v>
      </c>
      <c r="X2232" s="57" t="s">
        <v>160</v>
      </c>
      <c r="Y2232" s="57" t="s">
        <v>160</v>
      </c>
      <c r="Z2232" s="57" t="s">
        <v>160</v>
      </c>
      <c r="AA2232" s="57" t="s">
        <v>160</v>
      </c>
      <c r="AB2232" s="57" t="s">
        <v>160</v>
      </c>
      <c r="AC2232" s="57" t="s">
        <v>160</v>
      </c>
      <c r="AD2232" s="57" t="s">
        <v>160</v>
      </c>
      <c r="AE2232" s="57" t="s">
        <v>160</v>
      </c>
      <c r="AF2232" s="57" t="s">
        <v>160</v>
      </c>
      <c r="AG2232" s="57" t="s">
        <v>160</v>
      </c>
      <c r="AH2232" s="57" t="s">
        <v>160</v>
      </c>
      <c r="AI2232" s="57" t="s">
        <v>179</v>
      </c>
      <c r="AL2232" s="9">
        <v>58410</v>
      </c>
      <c r="AM2232" s="57">
        <v>50.295811829999998</v>
      </c>
      <c r="AN2232" s="57">
        <v>478.18259678599998</v>
      </c>
      <c r="AO2232" s="57">
        <v>0</v>
      </c>
      <c r="AP2232" s="57">
        <v>50.295811829999998</v>
      </c>
      <c r="AQ2232" s="57">
        <v>358.63694758899999</v>
      </c>
      <c r="AR2232" s="57">
        <v>0</v>
      </c>
      <c r="AS2232" s="57">
        <v>2.4758616000000001E-2</v>
      </c>
      <c r="AT2232" s="57">
        <v>0.17654262400000001</v>
      </c>
      <c r="AU2232" s="57">
        <v>0</v>
      </c>
      <c r="AV2232" s="57">
        <v>62.120000003000001</v>
      </c>
      <c r="AW2232" s="57">
        <v>4.1849999980000003</v>
      </c>
      <c r="AX2232" s="57">
        <v>0</v>
      </c>
      <c r="AY2232" s="57">
        <v>1.5380052470000001</v>
      </c>
      <c r="AZ2232" s="57">
        <v>0.73883088100000005</v>
      </c>
      <c r="BA2232" s="57">
        <v>0</v>
      </c>
      <c r="BB2232" s="57">
        <v>2.2768361270000002</v>
      </c>
      <c r="BC2232" s="57">
        <v>0</v>
      </c>
      <c r="BD2232" s="57">
        <v>0</v>
      </c>
      <c r="BE2232" s="57">
        <v>0</v>
      </c>
      <c r="BF2232" s="57">
        <v>0.12648468199999999</v>
      </c>
      <c r="BG2232" s="57">
        <v>5.6920903000000002E-2</v>
      </c>
      <c r="BH2232" s="57">
        <v>0.18340558500000001</v>
      </c>
      <c r="BI2232" s="57">
        <v>0</v>
      </c>
      <c r="BJ2232" s="57">
        <v>0</v>
      </c>
      <c r="BK2232" s="57">
        <v>0</v>
      </c>
      <c r="BL2232" s="57">
        <v>0</v>
      </c>
      <c r="BM2232" s="57">
        <v>0</v>
      </c>
      <c r="BN2232" s="57">
        <v>0</v>
      </c>
      <c r="BO2232" s="57">
        <v>0</v>
      </c>
      <c r="BP2232" s="57">
        <v>2.0934305420000001</v>
      </c>
      <c r="BQ2232" s="57">
        <v>6.8538553000000002E-2</v>
      </c>
      <c r="BR2232" s="57">
        <v>1.3911715E-2</v>
      </c>
      <c r="BS2232" s="57">
        <v>2.0934305420000001</v>
      </c>
      <c r="BT2232" s="57">
        <v>6.8538553000000002E-2</v>
      </c>
      <c r="BU2232" s="57">
        <v>1.3911715E-2</v>
      </c>
    </row>
    <row r="2233" spans="1:73" x14ac:dyDescent="0.25">
      <c r="A2233" s="57">
        <v>2</v>
      </c>
      <c r="B2233" s="57">
        <v>42285342600000</v>
      </c>
      <c r="C2233" s="57" t="s">
        <v>167</v>
      </c>
      <c r="D2233" s="57" t="s">
        <v>168</v>
      </c>
      <c r="E2233" s="57" t="s">
        <v>169</v>
      </c>
      <c r="F2233" s="57">
        <v>0</v>
      </c>
      <c r="G2233" s="57" t="s">
        <v>49</v>
      </c>
      <c r="H2233" s="57" t="s">
        <v>150</v>
      </c>
      <c r="I2233" s="57" t="s">
        <v>151</v>
      </c>
      <c r="J2233" s="57" t="s">
        <v>152</v>
      </c>
      <c r="K2233" s="57" t="s">
        <v>51</v>
      </c>
      <c r="L2233" s="57" t="s">
        <v>153</v>
      </c>
      <c r="M2233" s="57" t="s">
        <v>154</v>
      </c>
      <c r="N2233" s="57" t="s">
        <v>155</v>
      </c>
      <c r="P2233" s="57" t="s">
        <v>156</v>
      </c>
      <c r="Q2233" s="57" t="s">
        <v>157</v>
      </c>
      <c r="R2233" s="57" t="s">
        <v>158</v>
      </c>
      <c r="S2233" s="57" t="s">
        <v>159</v>
      </c>
      <c r="U2233" s="57" t="s">
        <v>160</v>
      </c>
      <c r="V2233" s="57" t="s">
        <v>160</v>
      </c>
      <c r="W2233" s="57" t="s">
        <v>160</v>
      </c>
      <c r="X2233" s="57" t="s">
        <v>160</v>
      </c>
      <c r="Y2233" s="57" t="s">
        <v>160</v>
      </c>
      <c r="Z2233" s="57" t="s">
        <v>160</v>
      </c>
      <c r="AA2233" s="57" t="s">
        <v>160</v>
      </c>
      <c r="AB2233" s="57" t="s">
        <v>160</v>
      </c>
      <c r="AC2233" s="57" t="s">
        <v>160</v>
      </c>
      <c r="AD2233" s="57" t="s">
        <v>160</v>
      </c>
      <c r="AE2233" s="57" t="s">
        <v>160</v>
      </c>
      <c r="AF2233" s="57" t="s">
        <v>160</v>
      </c>
      <c r="AG2233" s="57" t="s">
        <v>160</v>
      </c>
      <c r="AH2233" s="57" t="s">
        <v>160</v>
      </c>
      <c r="AI2233" s="57" t="s">
        <v>179</v>
      </c>
      <c r="AL2233" s="9">
        <v>58441</v>
      </c>
      <c r="AM2233" s="57">
        <v>49.941130977</v>
      </c>
      <c r="AN2233" s="57">
        <v>474.810502665</v>
      </c>
      <c r="AO2233" s="57">
        <v>0</v>
      </c>
      <c r="AP2233" s="57">
        <v>49.941130977</v>
      </c>
      <c r="AQ2233" s="57">
        <v>356.10787699899998</v>
      </c>
      <c r="AR2233" s="57">
        <v>0</v>
      </c>
      <c r="AS2233" s="57">
        <v>2.4584021000000001E-2</v>
      </c>
      <c r="AT2233" s="57">
        <v>0.17529766399999999</v>
      </c>
      <c r="AU2233" s="57">
        <v>0</v>
      </c>
      <c r="AV2233" s="57">
        <v>62.120000019999999</v>
      </c>
      <c r="AW2233" s="57">
        <v>4.1850000009999997</v>
      </c>
      <c r="AX2233" s="57">
        <v>0</v>
      </c>
      <c r="AY2233" s="57">
        <v>1.527159393</v>
      </c>
      <c r="AZ2233" s="57">
        <v>0.73362072199999995</v>
      </c>
      <c r="BA2233" s="57">
        <v>0</v>
      </c>
      <c r="BB2233" s="57">
        <v>2.2607801150000002</v>
      </c>
      <c r="BC2233" s="57">
        <v>0</v>
      </c>
      <c r="BD2233" s="57">
        <v>0</v>
      </c>
      <c r="BE2233" s="57">
        <v>0</v>
      </c>
      <c r="BF2233" s="57">
        <v>0.12559272499999999</v>
      </c>
      <c r="BG2233" s="57">
        <v>5.6519502999999999E-2</v>
      </c>
      <c r="BH2233" s="57">
        <v>0.18211222799999999</v>
      </c>
      <c r="BI2233" s="57">
        <v>0</v>
      </c>
      <c r="BJ2233" s="57">
        <v>0</v>
      </c>
      <c r="BK2233" s="57">
        <v>0</v>
      </c>
      <c r="BL2233" s="57">
        <v>0</v>
      </c>
      <c r="BM2233" s="57">
        <v>0</v>
      </c>
      <c r="BN2233" s="57">
        <v>0</v>
      </c>
      <c r="BO2233" s="57">
        <v>0</v>
      </c>
      <c r="BP2233" s="57">
        <v>2.0786678869999999</v>
      </c>
      <c r="BQ2233" s="57">
        <v>6.7506927999999994E-2</v>
      </c>
      <c r="BR2233" s="57">
        <v>1.3650720999999999E-2</v>
      </c>
      <c r="BS2233" s="57">
        <v>2.0786678869999999</v>
      </c>
      <c r="BT2233" s="57">
        <v>6.7506927999999994E-2</v>
      </c>
      <c r="BU2233" s="57">
        <v>1.3650720999999999E-2</v>
      </c>
    </row>
    <row r="2234" spans="1:73" x14ac:dyDescent="0.25">
      <c r="A2234" s="57">
        <v>2</v>
      </c>
      <c r="B2234" s="57">
        <v>42285342600000</v>
      </c>
      <c r="C2234" s="57" t="s">
        <v>167</v>
      </c>
      <c r="D2234" s="57" t="s">
        <v>168</v>
      </c>
      <c r="E2234" s="57" t="s">
        <v>169</v>
      </c>
      <c r="F2234" s="57">
        <v>0</v>
      </c>
      <c r="G2234" s="57" t="s">
        <v>49</v>
      </c>
      <c r="H2234" s="57" t="s">
        <v>150</v>
      </c>
      <c r="I2234" s="57" t="s">
        <v>151</v>
      </c>
      <c r="J2234" s="57" t="s">
        <v>152</v>
      </c>
      <c r="K2234" s="57" t="s">
        <v>51</v>
      </c>
      <c r="L2234" s="57" t="s">
        <v>153</v>
      </c>
      <c r="M2234" s="57" t="s">
        <v>154</v>
      </c>
      <c r="N2234" s="57" t="s">
        <v>155</v>
      </c>
      <c r="P2234" s="57" t="s">
        <v>156</v>
      </c>
      <c r="Q2234" s="57" t="s">
        <v>157</v>
      </c>
      <c r="R2234" s="57" t="s">
        <v>158</v>
      </c>
      <c r="S2234" s="57" t="s">
        <v>159</v>
      </c>
      <c r="U2234" s="57" t="s">
        <v>160</v>
      </c>
      <c r="V2234" s="57" t="s">
        <v>160</v>
      </c>
      <c r="W2234" s="57" t="s">
        <v>160</v>
      </c>
      <c r="X2234" s="57" t="s">
        <v>160</v>
      </c>
      <c r="Y2234" s="57" t="s">
        <v>160</v>
      </c>
      <c r="Z2234" s="57" t="s">
        <v>160</v>
      </c>
      <c r="AA2234" s="57" t="s">
        <v>160</v>
      </c>
      <c r="AB2234" s="57" t="s">
        <v>160</v>
      </c>
      <c r="AC2234" s="57" t="s">
        <v>160</v>
      </c>
      <c r="AD2234" s="57" t="s">
        <v>160</v>
      </c>
      <c r="AE2234" s="57" t="s">
        <v>160</v>
      </c>
      <c r="AF2234" s="57" t="s">
        <v>160</v>
      </c>
      <c r="AG2234" s="57" t="s">
        <v>160</v>
      </c>
      <c r="AH2234" s="57" t="s">
        <v>160</v>
      </c>
      <c r="AI2234" s="57" t="s">
        <v>179</v>
      </c>
      <c r="AL2234" s="9">
        <v>58472</v>
      </c>
      <c r="AM2234" s="57">
        <v>46.400243363999998</v>
      </c>
      <c r="AN2234" s="57">
        <v>441.14585401599999</v>
      </c>
      <c r="AO2234" s="57">
        <v>0</v>
      </c>
      <c r="AP2234" s="57">
        <v>46.400243363999998</v>
      </c>
      <c r="AQ2234" s="57">
        <v>330.859390512</v>
      </c>
      <c r="AR2234" s="57">
        <v>0</v>
      </c>
      <c r="AS2234" s="57">
        <v>2.2840984000000002E-2</v>
      </c>
      <c r="AT2234" s="57">
        <v>0.16286884400000001</v>
      </c>
      <c r="AU2234" s="57">
        <v>0</v>
      </c>
      <c r="AV2234" s="57">
        <v>62.119999995999997</v>
      </c>
      <c r="AW2234" s="57">
        <v>4.1849999990000004</v>
      </c>
      <c r="AX2234" s="57">
        <v>0</v>
      </c>
      <c r="AY2234" s="57">
        <v>1.418881914</v>
      </c>
      <c r="AZ2234" s="57">
        <v>0.68160611000000004</v>
      </c>
      <c r="BA2234" s="57">
        <v>0</v>
      </c>
      <c r="BB2234" s="57">
        <v>2.1004880240000001</v>
      </c>
      <c r="BC2234" s="57">
        <v>0</v>
      </c>
      <c r="BD2234" s="57">
        <v>0</v>
      </c>
      <c r="BE2234" s="57">
        <v>0</v>
      </c>
      <c r="BF2234" s="57">
        <v>0.116688046</v>
      </c>
      <c r="BG2234" s="57">
        <v>5.2512201000000001E-2</v>
      </c>
      <c r="BH2234" s="57">
        <v>0.169200247</v>
      </c>
      <c r="BI2234" s="57">
        <v>0</v>
      </c>
      <c r="BJ2234" s="57">
        <v>0</v>
      </c>
      <c r="BK2234" s="57">
        <v>0</v>
      </c>
      <c r="BL2234" s="57">
        <v>0</v>
      </c>
      <c r="BM2234" s="57">
        <v>0</v>
      </c>
      <c r="BN2234" s="57">
        <v>0</v>
      </c>
      <c r="BO2234" s="57">
        <v>0</v>
      </c>
      <c r="BP2234" s="57">
        <v>1.9312877770000001</v>
      </c>
      <c r="BQ2234" s="57">
        <v>6.2247762999999998E-2</v>
      </c>
      <c r="BR2234" s="57">
        <v>1.2542907000000001E-2</v>
      </c>
      <c r="BS2234" s="57">
        <v>1.9312877770000001</v>
      </c>
      <c r="BT2234" s="57">
        <v>6.2247762999999998E-2</v>
      </c>
      <c r="BU2234" s="57">
        <v>1.2542907000000001E-2</v>
      </c>
    </row>
    <row r="2235" spans="1:73" x14ac:dyDescent="0.25">
      <c r="A2235" s="57">
        <v>2</v>
      </c>
      <c r="B2235" s="57">
        <v>42285342600000</v>
      </c>
      <c r="C2235" s="57" t="s">
        <v>167</v>
      </c>
      <c r="D2235" s="57" t="s">
        <v>168</v>
      </c>
      <c r="E2235" s="57" t="s">
        <v>169</v>
      </c>
      <c r="F2235" s="57">
        <v>0</v>
      </c>
      <c r="G2235" s="57" t="s">
        <v>49</v>
      </c>
      <c r="H2235" s="57" t="s">
        <v>150</v>
      </c>
      <c r="I2235" s="57" t="s">
        <v>151</v>
      </c>
      <c r="J2235" s="57" t="s">
        <v>152</v>
      </c>
      <c r="K2235" s="57" t="s">
        <v>51</v>
      </c>
      <c r="L2235" s="57" t="s">
        <v>153</v>
      </c>
      <c r="M2235" s="57" t="s">
        <v>154</v>
      </c>
      <c r="N2235" s="57" t="s">
        <v>155</v>
      </c>
      <c r="P2235" s="57" t="s">
        <v>156</v>
      </c>
      <c r="Q2235" s="57" t="s">
        <v>157</v>
      </c>
      <c r="R2235" s="57" t="s">
        <v>158</v>
      </c>
      <c r="S2235" s="57" t="s">
        <v>159</v>
      </c>
      <c r="U2235" s="57" t="s">
        <v>160</v>
      </c>
      <c r="V2235" s="57" t="s">
        <v>160</v>
      </c>
      <c r="W2235" s="57" t="s">
        <v>160</v>
      </c>
      <c r="X2235" s="57" t="s">
        <v>160</v>
      </c>
      <c r="Y2235" s="57" t="s">
        <v>160</v>
      </c>
      <c r="Z2235" s="57" t="s">
        <v>160</v>
      </c>
      <c r="AA2235" s="57" t="s">
        <v>160</v>
      </c>
      <c r="AB2235" s="57" t="s">
        <v>160</v>
      </c>
      <c r="AC2235" s="57" t="s">
        <v>160</v>
      </c>
      <c r="AD2235" s="57" t="s">
        <v>160</v>
      </c>
      <c r="AE2235" s="57" t="s">
        <v>160</v>
      </c>
      <c r="AF2235" s="57" t="s">
        <v>160</v>
      </c>
      <c r="AG2235" s="57" t="s">
        <v>160</v>
      </c>
      <c r="AH2235" s="57" t="s">
        <v>160</v>
      </c>
      <c r="AI2235" s="57" t="s">
        <v>179</v>
      </c>
      <c r="AL2235" s="9">
        <v>58501</v>
      </c>
      <c r="AM2235" s="57">
        <v>49.261741589000003</v>
      </c>
      <c r="AN2235" s="57">
        <v>468.35127335300001</v>
      </c>
      <c r="AO2235" s="57">
        <v>0</v>
      </c>
      <c r="AP2235" s="57">
        <v>49.261741589000003</v>
      </c>
      <c r="AQ2235" s="57">
        <v>351.26345501499998</v>
      </c>
      <c r="AR2235" s="57">
        <v>0</v>
      </c>
      <c r="AS2235" s="57">
        <v>2.4249585000000001E-2</v>
      </c>
      <c r="AT2235" s="57">
        <v>0.17291294800000001</v>
      </c>
      <c r="AU2235" s="57">
        <v>0</v>
      </c>
      <c r="AV2235" s="57">
        <v>62.119999991999997</v>
      </c>
      <c r="AW2235" s="57">
        <v>4.1849999980000003</v>
      </c>
      <c r="AX2235" s="57">
        <v>0</v>
      </c>
      <c r="AY2235" s="57">
        <v>1.506384215</v>
      </c>
      <c r="AZ2235" s="57">
        <v>0.723640689</v>
      </c>
      <c r="BA2235" s="57">
        <v>0</v>
      </c>
      <c r="BB2235" s="57">
        <v>2.230024904</v>
      </c>
      <c r="BC2235" s="57">
        <v>0</v>
      </c>
      <c r="BD2235" s="57">
        <v>0</v>
      </c>
      <c r="BE2235" s="57">
        <v>0</v>
      </c>
      <c r="BF2235" s="57">
        <v>0.12388418599999999</v>
      </c>
      <c r="BG2235" s="57">
        <v>5.5750622999999999E-2</v>
      </c>
      <c r="BH2235" s="57">
        <v>0.17963480900000001</v>
      </c>
      <c r="BI2235" s="57">
        <v>0</v>
      </c>
      <c r="BJ2235" s="57">
        <v>0</v>
      </c>
      <c r="BK2235" s="57">
        <v>0</v>
      </c>
      <c r="BL2235" s="57">
        <v>0</v>
      </c>
      <c r="BM2235" s="57">
        <v>0</v>
      </c>
      <c r="BN2235" s="57">
        <v>0</v>
      </c>
      <c r="BO2235" s="57">
        <v>0</v>
      </c>
      <c r="BP2235" s="57">
        <v>2.050390095</v>
      </c>
      <c r="BQ2235" s="57">
        <v>6.5554138999999997E-2</v>
      </c>
      <c r="BR2235" s="57">
        <v>1.3159399E-2</v>
      </c>
      <c r="BS2235" s="57">
        <v>2.050390095</v>
      </c>
      <c r="BT2235" s="57">
        <v>6.5554138999999997E-2</v>
      </c>
      <c r="BU2235" s="57">
        <v>1.3159399E-2</v>
      </c>
    </row>
    <row r="2236" spans="1:73" x14ac:dyDescent="0.25">
      <c r="A2236" s="57">
        <v>2</v>
      </c>
      <c r="B2236" s="57">
        <v>42285342600000</v>
      </c>
      <c r="C2236" s="57" t="s">
        <v>167</v>
      </c>
      <c r="D2236" s="57" t="s">
        <v>168</v>
      </c>
      <c r="E2236" s="57" t="s">
        <v>169</v>
      </c>
      <c r="F2236" s="57">
        <v>0</v>
      </c>
      <c r="G2236" s="57" t="s">
        <v>49</v>
      </c>
      <c r="H2236" s="57" t="s">
        <v>150</v>
      </c>
      <c r="I2236" s="57" t="s">
        <v>151</v>
      </c>
      <c r="J2236" s="57" t="s">
        <v>152</v>
      </c>
      <c r="K2236" s="57" t="s">
        <v>51</v>
      </c>
      <c r="L2236" s="57" t="s">
        <v>153</v>
      </c>
      <c r="M2236" s="57" t="s">
        <v>154</v>
      </c>
      <c r="N2236" s="57" t="s">
        <v>155</v>
      </c>
      <c r="P2236" s="57" t="s">
        <v>156</v>
      </c>
      <c r="Q2236" s="57" t="s">
        <v>157</v>
      </c>
      <c r="R2236" s="57" t="s">
        <v>158</v>
      </c>
      <c r="S2236" s="57" t="s">
        <v>159</v>
      </c>
      <c r="U2236" s="57" t="s">
        <v>160</v>
      </c>
      <c r="V2236" s="57" t="s">
        <v>160</v>
      </c>
      <c r="W2236" s="57" t="s">
        <v>160</v>
      </c>
      <c r="X2236" s="57" t="s">
        <v>160</v>
      </c>
      <c r="Y2236" s="57" t="s">
        <v>160</v>
      </c>
      <c r="Z2236" s="57" t="s">
        <v>160</v>
      </c>
      <c r="AA2236" s="57" t="s">
        <v>160</v>
      </c>
      <c r="AB2236" s="57" t="s">
        <v>160</v>
      </c>
      <c r="AC2236" s="57" t="s">
        <v>160</v>
      </c>
      <c r="AD2236" s="57" t="s">
        <v>160</v>
      </c>
      <c r="AE2236" s="57" t="s">
        <v>160</v>
      </c>
      <c r="AF2236" s="57" t="s">
        <v>160</v>
      </c>
      <c r="AG2236" s="57" t="s">
        <v>160</v>
      </c>
      <c r="AH2236" s="57" t="s">
        <v>160</v>
      </c>
      <c r="AI2236" s="57" t="s">
        <v>179</v>
      </c>
      <c r="AL2236" s="9">
        <v>58532</v>
      </c>
      <c r="AM2236" s="57">
        <v>47.341867714000003</v>
      </c>
      <c r="AN2236" s="57">
        <v>450.09825702099999</v>
      </c>
      <c r="AO2236" s="57">
        <v>0</v>
      </c>
      <c r="AP2236" s="57">
        <v>47.341867714000003</v>
      </c>
      <c r="AQ2236" s="57">
        <v>337.57369276600002</v>
      </c>
      <c r="AR2236" s="57">
        <v>0</v>
      </c>
      <c r="AS2236" s="57">
        <v>2.3304508000000002E-2</v>
      </c>
      <c r="AT2236" s="57">
        <v>0.166174026</v>
      </c>
      <c r="AU2236" s="57">
        <v>0</v>
      </c>
      <c r="AV2236" s="57">
        <v>62.120000001999998</v>
      </c>
      <c r="AW2236" s="57">
        <v>4.1850000009999997</v>
      </c>
      <c r="AX2236" s="57">
        <v>0</v>
      </c>
      <c r="AY2236" s="57">
        <v>1.447676025</v>
      </c>
      <c r="AZ2236" s="57">
        <v>0.69543829899999998</v>
      </c>
      <c r="BA2236" s="57">
        <v>0</v>
      </c>
      <c r="BB2236" s="57">
        <v>2.1431143229999998</v>
      </c>
      <c r="BC2236" s="57">
        <v>0</v>
      </c>
      <c r="BD2236" s="57">
        <v>0</v>
      </c>
      <c r="BE2236" s="57">
        <v>0</v>
      </c>
      <c r="BF2236" s="57">
        <v>0.11905605800000001</v>
      </c>
      <c r="BG2236" s="57">
        <v>5.3577857999999999E-2</v>
      </c>
      <c r="BH2236" s="57">
        <v>0.172633916</v>
      </c>
      <c r="BI2236" s="57">
        <v>0</v>
      </c>
      <c r="BJ2236" s="57">
        <v>0</v>
      </c>
      <c r="BK2236" s="57">
        <v>0</v>
      </c>
      <c r="BL2236" s="57">
        <v>0</v>
      </c>
      <c r="BM2236" s="57">
        <v>0</v>
      </c>
      <c r="BN2236" s="57">
        <v>0</v>
      </c>
      <c r="BO2236" s="57">
        <v>0</v>
      </c>
      <c r="BP2236" s="57">
        <v>1.9704804069999999</v>
      </c>
      <c r="BQ2236" s="57">
        <v>6.2508046999999997E-2</v>
      </c>
      <c r="BR2236" s="57">
        <v>1.2502193999999999E-2</v>
      </c>
      <c r="BS2236" s="57">
        <v>1.9704804069999999</v>
      </c>
      <c r="BT2236" s="57">
        <v>6.2508046999999997E-2</v>
      </c>
      <c r="BU2236" s="57">
        <v>1.2502193999999999E-2</v>
      </c>
    </row>
    <row r="2237" spans="1:73" x14ac:dyDescent="0.25">
      <c r="A2237" s="57">
        <v>2</v>
      </c>
      <c r="B2237" s="57">
        <v>42285342600000</v>
      </c>
      <c r="C2237" s="57" t="s">
        <v>167</v>
      </c>
      <c r="D2237" s="57" t="s">
        <v>168</v>
      </c>
      <c r="E2237" s="57" t="s">
        <v>169</v>
      </c>
      <c r="F2237" s="57">
        <v>0</v>
      </c>
      <c r="G2237" s="57" t="s">
        <v>49</v>
      </c>
      <c r="H2237" s="57" t="s">
        <v>150</v>
      </c>
      <c r="I2237" s="57" t="s">
        <v>151</v>
      </c>
      <c r="J2237" s="57" t="s">
        <v>152</v>
      </c>
      <c r="K2237" s="57" t="s">
        <v>51</v>
      </c>
      <c r="L2237" s="57" t="s">
        <v>153</v>
      </c>
      <c r="M2237" s="57" t="s">
        <v>154</v>
      </c>
      <c r="N2237" s="57" t="s">
        <v>155</v>
      </c>
      <c r="P2237" s="57" t="s">
        <v>156</v>
      </c>
      <c r="Q2237" s="57" t="s">
        <v>157</v>
      </c>
      <c r="R2237" s="57" t="s">
        <v>158</v>
      </c>
      <c r="S2237" s="57" t="s">
        <v>159</v>
      </c>
      <c r="U2237" s="57" t="s">
        <v>160</v>
      </c>
      <c r="V2237" s="57" t="s">
        <v>160</v>
      </c>
      <c r="W2237" s="57" t="s">
        <v>160</v>
      </c>
      <c r="X2237" s="57" t="s">
        <v>160</v>
      </c>
      <c r="Y2237" s="57" t="s">
        <v>160</v>
      </c>
      <c r="Z2237" s="57" t="s">
        <v>160</v>
      </c>
      <c r="AA2237" s="57" t="s">
        <v>160</v>
      </c>
      <c r="AB2237" s="57" t="s">
        <v>160</v>
      </c>
      <c r="AC2237" s="57" t="s">
        <v>160</v>
      </c>
      <c r="AD2237" s="57" t="s">
        <v>160</v>
      </c>
      <c r="AE2237" s="57" t="s">
        <v>160</v>
      </c>
      <c r="AF2237" s="57" t="s">
        <v>160</v>
      </c>
      <c r="AG2237" s="57" t="s">
        <v>160</v>
      </c>
      <c r="AH2237" s="57" t="s">
        <v>160</v>
      </c>
      <c r="AI2237" s="57" t="s">
        <v>179</v>
      </c>
      <c r="AL2237" s="9">
        <v>58562</v>
      </c>
      <c r="AM2237" s="57">
        <v>48.580502946000003</v>
      </c>
      <c r="AN2237" s="57">
        <v>461.87446243900001</v>
      </c>
      <c r="AO2237" s="57">
        <v>0</v>
      </c>
      <c r="AP2237" s="57">
        <v>48.580502946000003</v>
      </c>
      <c r="AQ2237" s="57">
        <v>346.40584682899998</v>
      </c>
      <c r="AR2237" s="57">
        <v>0</v>
      </c>
      <c r="AS2237" s="57">
        <v>2.3914238000000001E-2</v>
      </c>
      <c r="AT2237" s="57">
        <v>0.170521742</v>
      </c>
      <c r="AU2237" s="57">
        <v>0</v>
      </c>
      <c r="AV2237" s="57">
        <v>62.120000017999999</v>
      </c>
      <c r="AW2237" s="57">
        <v>4.1849999980000003</v>
      </c>
      <c r="AX2237" s="57">
        <v>0</v>
      </c>
      <c r="AY2237" s="57">
        <v>1.4855524879999999</v>
      </c>
      <c r="AZ2237" s="57">
        <v>0.71363349099999995</v>
      </c>
      <c r="BA2237" s="57">
        <v>0</v>
      </c>
      <c r="BB2237" s="57">
        <v>2.1991859790000001</v>
      </c>
      <c r="BC2237" s="57">
        <v>0</v>
      </c>
      <c r="BD2237" s="57">
        <v>0</v>
      </c>
      <c r="BE2237" s="57">
        <v>0</v>
      </c>
      <c r="BF2237" s="57">
        <v>0.122170997</v>
      </c>
      <c r="BG2237" s="57">
        <v>5.4979648999999998E-2</v>
      </c>
      <c r="BH2237" s="57">
        <v>0.17715064599999999</v>
      </c>
      <c r="BI2237" s="57">
        <v>0</v>
      </c>
      <c r="BJ2237" s="57">
        <v>0</v>
      </c>
      <c r="BK2237" s="57">
        <v>0</v>
      </c>
      <c r="BL2237" s="57">
        <v>0</v>
      </c>
      <c r="BM2237" s="57">
        <v>0</v>
      </c>
      <c r="BN2237" s="57">
        <v>0</v>
      </c>
      <c r="BO2237" s="57">
        <v>0</v>
      </c>
      <c r="BP2237" s="57">
        <v>2.0220353329999998</v>
      </c>
      <c r="BQ2237" s="57">
        <v>6.3626701999999993E-2</v>
      </c>
      <c r="BR2237" s="57">
        <v>1.2678014E-2</v>
      </c>
      <c r="BS2237" s="57">
        <v>2.0220353329999998</v>
      </c>
      <c r="BT2237" s="57">
        <v>6.3626701999999993E-2</v>
      </c>
      <c r="BU2237" s="57">
        <v>1.2678014E-2</v>
      </c>
    </row>
    <row r="2238" spans="1:73" x14ac:dyDescent="0.25">
      <c r="A2238" s="57">
        <v>2</v>
      </c>
      <c r="B2238" s="57">
        <v>42285342600000</v>
      </c>
      <c r="C2238" s="57" t="s">
        <v>167</v>
      </c>
      <c r="D2238" s="57" t="s">
        <v>168</v>
      </c>
      <c r="E2238" s="57" t="s">
        <v>169</v>
      </c>
      <c r="F2238" s="57">
        <v>0</v>
      </c>
      <c r="G2238" s="57" t="s">
        <v>49</v>
      </c>
      <c r="H2238" s="57" t="s">
        <v>150</v>
      </c>
      <c r="I2238" s="57" t="s">
        <v>151</v>
      </c>
      <c r="J2238" s="57" t="s">
        <v>152</v>
      </c>
      <c r="K2238" s="57" t="s">
        <v>51</v>
      </c>
      <c r="L2238" s="57" t="s">
        <v>153</v>
      </c>
      <c r="M2238" s="57" t="s">
        <v>154</v>
      </c>
      <c r="N2238" s="57" t="s">
        <v>155</v>
      </c>
      <c r="P2238" s="57" t="s">
        <v>156</v>
      </c>
      <c r="Q2238" s="57" t="s">
        <v>157</v>
      </c>
      <c r="R2238" s="57" t="s">
        <v>158</v>
      </c>
      <c r="S2238" s="57" t="s">
        <v>159</v>
      </c>
      <c r="U2238" s="57" t="s">
        <v>160</v>
      </c>
      <c r="V2238" s="57" t="s">
        <v>160</v>
      </c>
      <c r="W2238" s="57" t="s">
        <v>160</v>
      </c>
      <c r="X2238" s="57" t="s">
        <v>160</v>
      </c>
      <c r="Y2238" s="57" t="s">
        <v>160</v>
      </c>
      <c r="Z2238" s="57" t="s">
        <v>160</v>
      </c>
      <c r="AA2238" s="57" t="s">
        <v>160</v>
      </c>
      <c r="AB2238" s="57" t="s">
        <v>160</v>
      </c>
      <c r="AC2238" s="57" t="s">
        <v>160</v>
      </c>
      <c r="AD2238" s="57" t="s">
        <v>160</v>
      </c>
      <c r="AE2238" s="57" t="s">
        <v>160</v>
      </c>
      <c r="AF2238" s="57" t="s">
        <v>160</v>
      </c>
      <c r="AG2238" s="57" t="s">
        <v>160</v>
      </c>
      <c r="AH2238" s="57" t="s">
        <v>160</v>
      </c>
      <c r="AI2238" s="57" t="s">
        <v>179</v>
      </c>
      <c r="AL2238" s="9">
        <v>58593</v>
      </c>
      <c r="AM2238" s="57">
        <v>46.687178930000002</v>
      </c>
      <c r="AN2238" s="57">
        <v>443.873866335</v>
      </c>
      <c r="AO2238" s="57">
        <v>0</v>
      </c>
      <c r="AP2238" s="57">
        <v>46.687178930000002</v>
      </c>
      <c r="AQ2238" s="57">
        <v>332.905399751</v>
      </c>
      <c r="AR2238" s="57">
        <v>0</v>
      </c>
      <c r="AS2238" s="57">
        <v>2.2982230999999999E-2</v>
      </c>
      <c r="AT2238" s="57">
        <v>0.16387601199999999</v>
      </c>
      <c r="AU2238" s="57">
        <v>0</v>
      </c>
      <c r="AV2238" s="57">
        <v>62.120000011999998</v>
      </c>
      <c r="AW2238" s="57">
        <v>4.1849999990000004</v>
      </c>
      <c r="AX2238" s="57">
        <v>0</v>
      </c>
      <c r="AY2238" s="57">
        <v>1.427656171</v>
      </c>
      <c r="AZ2238" s="57">
        <v>0.68582111099999998</v>
      </c>
      <c r="BA2238" s="57">
        <v>0</v>
      </c>
      <c r="BB2238" s="57">
        <v>2.1134772819999998</v>
      </c>
      <c r="BC2238" s="57">
        <v>0</v>
      </c>
      <c r="BD2238" s="57">
        <v>0</v>
      </c>
      <c r="BE2238" s="57">
        <v>0</v>
      </c>
      <c r="BF2238" s="57">
        <v>0.117409636</v>
      </c>
      <c r="BG2238" s="57">
        <v>5.2836932000000003E-2</v>
      </c>
      <c r="BH2238" s="57">
        <v>0.17024656799999999</v>
      </c>
      <c r="BI2238" s="57">
        <v>0</v>
      </c>
      <c r="BJ2238" s="57">
        <v>0</v>
      </c>
      <c r="BK2238" s="57">
        <v>0</v>
      </c>
      <c r="BL2238" s="57">
        <v>0</v>
      </c>
      <c r="BM2238" s="57">
        <v>0</v>
      </c>
      <c r="BN2238" s="57">
        <v>0</v>
      </c>
      <c r="BO2238" s="57">
        <v>0</v>
      </c>
      <c r="BP2238" s="57">
        <v>1.9432307129999999</v>
      </c>
      <c r="BQ2238" s="57">
        <v>6.0670172000000001E-2</v>
      </c>
      <c r="BR2238" s="57">
        <v>1.2044849999999999E-2</v>
      </c>
      <c r="BS2238" s="57">
        <v>1.9432307129999999</v>
      </c>
      <c r="BT2238" s="57">
        <v>6.0670172000000001E-2</v>
      </c>
      <c r="BU2238" s="57">
        <v>1.2044849999999999E-2</v>
      </c>
    </row>
    <row r="2239" spans="1:73" x14ac:dyDescent="0.25">
      <c r="A2239" s="57">
        <v>2</v>
      </c>
      <c r="B2239" s="57">
        <v>42285342600000</v>
      </c>
      <c r="C2239" s="57" t="s">
        <v>167</v>
      </c>
      <c r="D2239" s="57" t="s">
        <v>168</v>
      </c>
      <c r="E2239" s="57" t="s">
        <v>169</v>
      </c>
      <c r="F2239" s="57">
        <v>0</v>
      </c>
      <c r="G2239" s="57" t="s">
        <v>49</v>
      </c>
      <c r="H2239" s="57" t="s">
        <v>150</v>
      </c>
      <c r="I2239" s="57" t="s">
        <v>151</v>
      </c>
      <c r="J2239" s="57" t="s">
        <v>152</v>
      </c>
      <c r="K2239" s="57" t="s">
        <v>51</v>
      </c>
      <c r="L2239" s="57" t="s">
        <v>153</v>
      </c>
      <c r="M2239" s="57" t="s">
        <v>154</v>
      </c>
      <c r="N2239" s="57" t="s">
        <v>155</v>
      </c>
      <c r="P2239" s="57" t="s">
        <v>156</v>
      </c>
      <c r="Q2239" s="57" t="s">
        <v>157</v>
      </c>
      <c r="R2239" s="57" t="s">
        <v>158</v>
      </c>
      <c r="S2239" s="57" t="s">
        <v>159</v>
      </c>
      <c r="U2239" s="57" t="s">
        <v>160</v>
      </c>
      <c r="V2239" s="57" t="s">
        <v>160</v>
      </c>
      <c r="W2239" s="57" t="s">
        <v>160</v>
      </c>
      <c r="X2239" s="57" t="s">
        <v>160</v>
      </c>
      <c r="Y2239" s="57" t="s">
        <v>160</v>
      </c>
      <c r="Z2239" s="57" t="s">
        <v>160</v>
      </c>
      <c r="AA2239" s="57" t="s">
        <v>160</v>
      </c>
      <c r="AB2239" s="57" t="s">
        <v>160</v>
      </c>
      <c r="AC2239" s="57" t="s">
        <v>160</v>
      </c>
      <c r="AD2239" s="57" t="s">
        <v>160</v>
      </c>
      <c r="AE2239" s="57" t="s">
        <v>160</v>
      </c>
      <c r="AF2239" s="57" t="s">
        <v>160</v>
      </c>
      <c r="AG2239" s="57" t="s">
        <v>160</v>
      </c>
      <c r="AH2239" s="57" t="s">
        <v>160</v>
      </c>
      <c r="AI2239" s="57" t="s">
        <v>179</v>
      </c>
      <c r="AL2239" s="9">
        <v>58623</v>
      </c>
      <c r="AM2239" s="57">
        <v>47.908685126000002</v>
      </c>
      <c r="AN2239" s="57">
        <v>455.48721908200002</v>
      </c>
      <c r="AO2239" s="57">
        <v>0</v>
      </c>
      <c r="AP2239" s="57">
        <v>47.908685126000002</v>
      </c>
      <c r="AQ2239" s="57">
        <v>341.61541431199998</v>
      </c>
      <c r="AR2239" s="57">
        <v>0</v>
      </c>
      <c r="AS2239" s="57">
        <v>2.3583528999999999E-2</v>
      </c>
      <c r="AT2239" s="57">
        <v>0.16816360399999999</v>
      </c>
      <c r="AU2239" s="57">
        <v>0</v>
      </c>
      <c r="AV2239" s="57">
        <v>62.119999980000003</v>
      </c>
      <c r="AW2239" s="57">
        <v>4.1850000019999998</v>
      </c>
      <c r="AX2239" s="57">
        <v>0</v>
      </c>
      <c r="AY2239" s="57">
        <v>1.4650088429999999</v>
      </c>
      <c r="AZ2239" s="57">
        <v>0.70376468199999997</v>
      </c>
      <c r="BA2239" s="57">
        <v>0</v>
      </c>
      <c r="BB2239" s="57">
        <v>2.1687735250000002</v>
      </c>
      <c r="BC2239" s="57">
        <v>0</v>
      </c>
      <c r="BD2239" s="57">
        <v>0</v>
      </c>
      <c r="BE2239" s="57">
        <v>0</v>
      </c>
      <c r="BF2239" s="57">
        <v>0.12048149900000001</v>
      </c>
      <c r="BG2239" s="57">
        <v>5.4219337999999999E-2</v>
      </c>
      <c r="BH2239" s="57">
        <v>0.174700837</v>
      </c>
      <c r="BI2239" s="57">
        <v>0</v>
      </c>
      <c r="BJ2239" s="57">
        <v>0</v>
      </c>
      <c r="BK2239" s="57">
        <v>0</v>
      </c>
      <c r="BL2239" s="57">
        <v>0</v>
      </c>
      <c r="BM2239" s="57">
        <v>0</v>
      </c>
      <c r="BN2239" s="57">
        <v>0</v>
      </c>
      <c r="BO2239" s="57">
        <v>0</v>
      </c>
      <c r="BP2239" s="57">
        <v>1.9940726879999999</v>
      </c>
      <c r="BQ2239" s="57">
        <v>6.1755935999999997E-2</v>
      </c>
      <c r="BR2239" s="57">
        <v>1.2214239E-2</v>
      </c>
      <c r="BS2239" s="57">
        <v>1.9940726879999999</v>
      </c>
      <c r="BT2239" s="57">
        <v>6.1755935999999997E-2</v>
      </c>
      <c r="BU2239" s="57">
        <v>1.2214239E-2</v>
      </c>
    </row>
    <row r="2240" spans="1:73" x14ac:dyDescent="0.25">
      <c r="A2240" s="57">
        <v>2</v>
      </c>
      <c r="B2240" s="57">
        <v>42285342600000</v>
      </c>
      <c r="C2240" s="57" t="s">
        <v>167</v>
      </c>
      <c r="D2240" s="57" t="s">
        <v>168</v>
      </c>
      <c r="E2240" s="57" t="s">
        <v>169</v>
      </c>
      <c r="F2240" s="57">
        <v>0</v>
      </c>
      <c r="G2240" s="57" t="s">
        <v>49</v>
      </c>
      <c r="H2240" s="57" t="s">
        <v>150</v>
      </c>
      <c r="I2240" s="57" t="s">
        <v>151</v>
      </c>
      <c r="J2240" s="57" t="s">
        <v>152</v>
      </c>
      <c r="K2240" s="57" t="s">
        <v>51</v>
      </c>
      <c r="L2240" s="57" t="s">
        <v>153</v>
      </c>
      <c r="M2240" s="57" t="s">
        <v>154</v>
      </c>
      <c r="N2240" s="57" t="s">
        <v>155</v>
      </c>
      <c r="P2240" s="57" t="s">
        <v>156</v>
      </c>
      <c r="Q2240" s="57" t="s">
        <v>157</v>
      </c>
      <c r="R2240" s="57" t="s">
        <v>158</v>
      </c>
      <c r="S2240" s="57" t="s">
        <v>159</v>
      </c>
      <c r="U2240" s="57" t="s">
        <v>160</v>
      </c>
      <c r="V2240" s="57" t="s">
        <v>160</v>
      </c>
      <c r="W2240" s="57" t="s">
        <v>160</v>
      </c>
      <c r="X2240" s="57" t="s">
        <v>160</v>
      </c>
      <c r="Y2240" s="57" t="s">
        <v>160</v>
      </c>
      <c r="Z2240" s="57" t="s">
        <v>160</v>
      </c>
      <c r="AA2240" s="57" t="s">
        <v>160</v>
      </c>
      <c r="AB2240" s="57" t="s">
        <v>160</v>
      </c>
      <c r="AC2240" s="57" t="s">
        <v>160</v>
      </c>
      <c r="AD2240" s="57" t="s">
        <v>160</v>
      </c>
      <c r="AE2240" s="57" t="s">
        <v>160</v>
      </c>
      <c r="AF2240" s="57" t="s">
        <v>160</v>
      </c>
      <c r="AG2240" s="57" t="s">
        <v>160</v>
      </c>
      <c r="AH2240" s="57" t="s">
        <v>160</v>
      </c>
      <c r="AI2240" s="57" t="s">
        <v>179</v>
      </c>
      <c r="AL2240" s="9">
        <v>58654</v>
      </c>
      <c r="AM2240" s="57">
        <v>47.570838043000002</v>
      </c>
      <c r="AN2240" s="57">
        <v>452.27517041300001</v>
      </c>
      <c r="AO2240" s="57">
        <v>0</v>
      </c>
      <c r="AP2240" s="57">
        <v>47.570838043000002</v>
      </c>
      <c r="AQ2240" s="57">
        <v>339.206377809</v>
      </c>
      <c r="AR2240" s="57">
        <v>0</v>
      </c>
      <c r="AS2240" s="57">
        <v>2.3417220999999998E-2</v>
      </c>
      <c r="AT2240" s="57">
        <v>0.16697773199999999</v>
      </c>
      <c r="AU2240" s="57">
        <v>0</v>
      </c>
      <c r="AV2240" s="57">
        <v>62.120000019999999</v>
      </c>
      <c r="AW2240" s="57">
        <v>4.1849999970000002</v>
      </c>
      <c r="AX2240" s="57">
        <v>0</v>
      </c>
      <c r="AY2240" s="57">
        <v>1.454677752</v>
      </c>
      <c r="AZ2240" s="57">
        <v>0.69880180599999997</v>
      </c>
      <c r="BA2240" s="57">
        <v>0</v>
      </c>
      <c r="BB2240" s="57">
        <v>2.153479559</v>
      </c>
      <c r="BC2240" s="57">
        <v>0</v>
      </c>
      <c r="BD2240" s="57">
        <v>0</v>
      </c>
      <c r="BE2240" s="57">
        <v>0</v>
      </c>
      <c r="BF2240" s="57">
        <v>0.119631876</v>
      </c>
      <c r="BG2240" s="57">
        <v>5.3836989000000002E-2</v>
      </c>
      <c r="BH2240" s="57">
        <v>0.173468865</v>
      </c>
      <c r="BI2240" s="57">
        <v>0</v>
      </c>
      <c r="BJ2240" s="57">
        <v>0</v>
      </c>
      <c r="BK2240" s="57">
        <v>0</v>
      </c>
      <c r="BL2240" s="57">
        <v>0</v>
      </c>
      <c r="BM2240" s="57">
        <v>0</v>
      </c>
      <c r="BN2240" s="57">
        <v>0</v>
      </c>
      <c r="BO2240" s="57">
        <v>0</v>
      </c>
      <c r="BP2240" s="57">
        <v>1.980010694</v>
      </c>
      <c r="BQ2240" s="57">
        <v>6.0826402000000002E-2</v>
      </c>
      <c r="BR2240" s="57">
        <v>1.1985091E-2</v>
      </c>
      <c r="BS2240" s="57">
        <v>1.980010694</v>
      </c>
      <c r="BT2240" s="57">
        <v>6.0826402000000002E-2</v>
      </c>
      <c r="BU2240" s="57">
        <v>1.1985091E-2</v>
      </c>
    </row>
    <row r="2241" spans="1:73" x14ac:dyDescent="0.25">
      <c r="A2241" s="57">
        <v>2</v>
      </c>
      <c r="B2241" s="57">
        <v>42285342600000</v>
      </c>
      <c r="C2241" s="57" t="s">
        <v>167</v>
      </c>
      <c r="D2241" s="57" t="s">
        <v>168</v>
      </c>
      <c r="E2241" s="57" t="s">
        <v>169</v>
      </c>
      <c r="F2241" s="57">
        <v>0</v>
      </c>
      <c r="G2241" s="57" t="s">
        <v>49</v>
      </c>
      <c r="H2241" s="57" t="s">
        <v>150</v>
      </c>
      <c r="I2241" s="57" t="s">
        <v>151</v>
      </c>
      <c r="J2241" s="57" t="s">
        <v>152</v>
      </c>
      <c r="K2241" s="57" t="s">
        <v>51</v>
      </c>
      <c r="L2241" s="57" t="s">
        <v>153</v>
      </c>
      <c r="M2241" s="57" t="s">
        <v>154</v>
      </c>
      <c r="N2241" s="57" t="s">
        <v>155</v>
      </c>
      <c r="P2241" s="57" t="s">
        <v>156</v>
      </c>
      <c r="Q2241" s="57" t="s">
        <v>157</v>
      </c>
      <c r="R2241" s="57" t="s">
        <v>158</v>
      </c>
      <c r="S2241" s="57" t="s">
        <v>159</v>
      </c>
      <c r="U2241" s="57" t="s">
        <v>160</v>
      </c>
      <c r="V2241" s="57" t="s">
        <v>160</v>
      </c>
      <c r="W2241" s="57" t="s">
        <v>160</v>
      </c>
      <c r="X2241" s="57" t="s">
        <v>160</v>
      </c>
      <c r="Y2241" s="57" t="s">
        <v>160</v>
      </c>
      <c r="Z2241" s="57" t="s">
        <v>160</v>
      </c>
      <c r="AA2241" s="57" t="s">
        <v>160</v>
      </c>
      <c r="AB2241" s="57" t="s">
        <v>160</v>
      </c>
      <c r="AC2241" s="57" t="s">
        <v>160</v>
      </c>
      <c r="AD2241" s="57" t="s">
        <v>160</v>
      </c>
      <c r="AE2241" s="57" t="s">
        <v>160</v>
      </c>
      <c r="AF2241" s="57" t="s">
        <v>160</v>
      </c>
      <c r="AG2241" s="57" t="s">
        <v>160</v>
      </c>
      <c r="AH2241" s="57" t="s">
        <v>160</v>
      </c>
      <c r="AI2241" s="57" t="s">
        <v>179</v>
      </c>
      <c r="AL2241" s="9">
        <v>58685</v>
      </c>
      <c r="AM2241" s="57">
        <v>45.716863615999998</v>
      </c>
      <c r="AN2241" s="57">
        <v>434.648686742</v>
      </c>
      <c r="AO2241" s="57">
        <v>0</v>
      </c>
      <c r="AP2241" s="57">
        <v>45.716863615999998</v>
      </c>
      <c r="AQ2241" s="57">
        <v>325.98651505599997</v>
      </c>
      <c r="AR2241" s="57">
        <v>0</v>
      </c>
      <c r="AS2241" s="57">
        <v>2.2504583000000002E-2</v>
      </c>
      <c r="AT2241" s="57">
        <v>0.16047012199999999</v>
      </c>
      <c r="AU2241" s="57">
        <v>0</v>
      </c>
      <c r="AV2241" s="57">
        <v>62.120000001999998</v>
      </c>
      <c r="AW2241" s="57">
        <v>4.1850000029999999</v>
      </c>
      <c r="AX2241" s="57">
        <v>0</v>
      </c>
      <c r="AY2241" s="57">
        <v>1.3979847139999999</v>
      </c>
      <c r="AZ2241" s="57">
        <v>0.67156746</v>
      </c>
      <c r="BA2241" s="57">
        <v>0</v>
      </c>
      <c r="BB2241" s="57">
        <v>2.069552174</v>
      </c>
      <c r="BC2241" s="57">
        <v>0</v>
      </c>
      <c r="BD2241" s="57">
        <v>0</v>
      </c>
      <c r="BE2241" s="57">
        <v>0</v>
      </c>
      <c r="BF2241" s="57">
        <v>0.114969473</v>
      </c>
      <c r="BG2241" s="57">
        <v>5.1738803999999999E-2</v>
      </c>
      <c r="BH2241" s="57">
        <v>0.16670827699999999</v>
      </c>
      <c r="BI2241" s="57">
        <v>0</v>
      </c>
      <c r="BJ2241" s="57">
        <v>0</v>
      </c>
      <c r="BK2241" s="57">
        <v>0</v>
      </c>
      <c r="BL2241" s="57">
        <v>0</v>
      </c>
      <c r="BM2241" s="57">
        <v>0</v>
      </c>
      <c r="BN2241" s="57">
        <v>0</v>
      </c>
      <c r="BO2241" s="57">
        <v>0</v>
      </c>
      <c r="BP2241" s="57">
        <v>1.9028438969999999</v>
      </c>
      <c r="BQ2241" s="57">
        <v>5.7999993E-2</v>
      </c>
      <c r="BR2241" s="57">
        <v>1.1386533000000001E-2</v>
      </c>
      <c r="BS2241" s="57">
        <v>1.9028438969999999</v>
      </c>
      <c r="BT2241" s="57">
        <v>5.7999993E-2</v>
      </c>
      <c r="BU2241" s="57">
        <v>1.1386533000000001E-2</v>
      </c>
    </row>
    <row r="2242" spans="1:73" x14ac:dyDescent="0.25">
      <c r="A2242" s="57">
        <v>2</v>
      </c>
      <c r="B2242" s="57">
        <v>42285342600000</v>
      </c>
      <c r="C2242" s="57" t="s">
        <v>167</v>
      </c>
      <c r="D2242" s="57" t="s">
        <v>168</v>
      </c>
      <c r="E2242" s="57" t="s">
        <v>169</v>
      </c>
      <c r="F2242" s="57">
        <v>0</v>
      </c>
      <c r="G2242" s="57" t="s">
        <v>49</v>
      </c>
      <c r="H2242" s="57" t="s">
        <v>150</v>
      </c>
      <c r="I2242" s="57" t="s">
        <v>151</v>
      </c>
      <c r="J2242" s="57" t="s">
        <v>152</v>
      </c>
      <c r="K2242" s="57" t="s">
        <v>51</v>
      </c>
      <c r="L2242" s="57" t="s">
        <v>153</v>
      </c>
      <c r="M2242" s="57" t="s">
        <v>154</v>
      </c>
      <c r="N2242" s="57" t="s">
        <v>155</v>
      </c>
      <c r="P2242" s="57" t="s">
        <v>156</v>
      </c>
      <c r="Q2242" s="57" t="s">
        <v>157</v>
      </c>
      <c r="R2242" s="57" t="s">
        <v>158</v>
      </c>
      <c r="S2242" s="57" t="s">
        <v>159</v>
      </c>
      <c r="U2242" s="57" t="s">
        <v>160</v>
      </c>
      <c r="V2242" s="57" t="s">
        <v>160</v>
      </c>
      <c r="W2242" s="57" t="s">
        <v>160</v>
      </c>
      <c r="X2242" s="57" t="s">
        <v>160</v>
      </c>
      <c r="Y2242" s="57" t="s">
        <v>160</v>
      </c>
      <c r="Z2242" s="57" t="s">
        <v>160</v>
      </c>
      <c r="AA2242" s="57" t="s">
        <v>160</v>
      </c>
      <c r="AB2242" s="57" t="s">
        <v>160</v>
      </c>
      <c r="AC2242" s="57" t="s">
        <v>160</v>
      </c>
      <c r="AD2242" s="57" t="s">
        <v>160</v>
      </c>
      <c r="AE2242" s="57" t="s">
        <v>160</v>
      </c>
      <c r="AF2242" s="57" t="s">
        <v>160</v>
      </c>
      <c r="AG2242" s="57" t="s">
        <v>160</v>
      </c>
      <c r="AH2242" s="57" t="s">
        <v>160</v>
      </c>
      <c r="AI2242" s="57" t="s">
        <v>179</v>
      </c>
      <c r="AL2242" s="9">
        <v>58715</v>
      </c>
      <c r="AM2242" s="57">
        <v>46.912982837999998</v>
      </c>
      <c r="AN2242" s="57">
        <v>446.02067527999998</v>
      </c>
      <c r="AO2242" s="57">
        <v>0</v>
      </c>
      <c r="AP2242" s="57">
        <v>46.912982837999998</v>
      </c>
      <c r="AQ2242" s="57">
        <v>334.51550645999998</v>
      </c>
      <c r="AR2242" s="57">
        <v>0</v>
      </c>
      <c r="AS2242" s="57">
        <v>2.3093385000000001E-2</v>
      </c>
      <c r="AT2242" s="57">
        <v>0.164668603</v>
      </c>
      <c r="AU2242" s="57">
        <v>0</v>
      </c>
      <c r="AV2242" s="57">
        <v>62.119999991</v>
      </c>
      <c r="AW2242" s="57">
        <v>4.1850000029999999</v>
      </c>
      <c r="AX2242" s="57">
        <v>0</v>
      </c>
      <c r="AY2242" s="57">
        <v>1.4345610719999999</v>
      </c>
      <c r="AZ2242" s="57">
        <v>0.68913810399999997</v>
      </c>
      <c r="BA2242" s="57">
        <v>0</v>
      </c>
      <c r="BB2242" s="57">
        <v>2.1236991760000001</v>
      </c>
      <c r="BC2242" s="57">
        <v>0</v>
      </c>
      <c r="BD2242" s="57">
        <v>0</v>
      </c>
      <c r="BE2242" s="57">
        <v>0</v>
      </c>
      <c r="BF2242" s="57">
        <v>0.117977492</v>
      </c>
      <c r="BG2242" s="57">
        <v>5.3092478999999998E-2</v>
      </c>
      <c r="BH2242" s="57">
        <v>0.17106997099999999</v>
      </c>
      <c r="BI2242" s="57">
        <v>0</v>
      </c>
      <c r="BJ2242" s="57">
        <v>0</v>
      </c>
      <c r="BK2242" s="57">
        <v>0</v>
      </c>
      <c r="BL2242" s="57">
        <v>0</v>
      </c>
      <c r="BM2242" s="57">
        <v>0</v>
      </c>
      <c r="BN2242" s="57">
        <v>0</v>
      </c>
      <c r="BO2242" s="57">
        <v>0</v>
      </c>
      <c r="BP2242" s="57">
        <v>1.952629205</v>
      </c>
      <c r="BQ2242" s="57">
        <v>5.9037971000000002E-2</v>
      </c>
      <c r="BR2242" s="57">
        <v>1.1546663E-2</v>
      </c>
      <c r="BS2242" s="57">
        <v>1.952629205</v>
      </c>
      <c r="BT2242" s="57">
        <v>5.9037971000000002E-2</v>
      </c>
      <c r="BU2242" s="57">
        <v>1.1546663E-2</v>
      </c>
    </row>
    <row r="2243" spans="1:73" x14ac:dyDescent="0.25">
      <c r="A2243" s="57">
        <v>2</v>
      </c>
      <c r="B2243" s="57">
        <v>42285342600000</v>
      </c>
      <c r="C2243" s="57" t="s">
        <v>167</v>
      </c>
      <c r="D2243" s="57" t="s">
        <v>168</v>
      </c>
      <c r="E2243" s="57" t="s">
        <v>169</v>
      </c>
      <c r="F2243" s="57">
        <v>0</v>
      </c>
      <c r="G2243" s="57" t="s">
        <v>49</v>
      </c>
      <c r="H2243" s="57" t="s">
        <v>150</v>
      </c>
      <c r="I2243" s="57" t="s">
        <v>151</v>
      </c>
      <c r="J2243" s="57" t="s">
        <v>152</v>
      </c>
      <c r="K2243" s="57" t="s">
        <v>51</v>
      </c>
      <c r="L2243" s="57" t="s">
        <v>153</v>
      </c>
      <c r="M2243" s="57" t="s">
        <v>154</v>
      </c>
      <c r="N2243" s="57" t="s">
        <v>155</v>
      </c>
      <c r="P2243" s="57" t="s">
        <v>156</v>
      </c>
      <c r="Q2243" s="57" t="s">
        <v>157</v>
      </c>
      <c r="R2243" s="57" t="s">
        <v>158</v>
      </c>
      <c r="S2243" s="57" t="s">
        <v>159</v>
      </c>
      <c r="U2243" s="57" t="s">
        <v>160</v>
      </c>
      <c r="V2243" s="57" t="s">
        <v>160</v>
      </c>
      <c r="W2243" s="57" t="s">
        <v>160</v>
      </c>
      <c r="X2243" s="57" t="s">
        <v>160</v>
      </c>
      <c r="Y2243" s="57" t="s">
        <v>160</v>
      </c>
      <c r="Z2243" s="57" t="s">
        <v>160</v>
      </c>
      <c r="AA2243" s="57" t="s">
        <v>160</v>
      </c>
      <c r="AB2243" s="57" t="s">
        <v>160</v>
      </c>
      <c r="AC2243" s="57" t="s">
        <v>160</v>
      </c>
      <c r="AD2243" s="57" t="s">
        <v>160</v>
      </c>
      <c r="AE2243" s="57" t="s">
        <v>160</v>
      </c>
      <c r="AF2243" s="57" t="s">
        <v>160</v>
      </c>
      <c r="AG2243" s="57" t="s">
        <v>160</v>
      </c>
      <c r="AH2243" s="57" t="s">
        <v>160</v>
      </c>
      <c r="AI2243" s="57" t="s">
        <v>179</v>
      </c>
      <c r="AL2243" s="9">
        <v>58746</v>
      </c>
      <c r="AM2243" s="57">
        <v>45.084646948</v>
      </c>
      <c r="AN2243" s="57">
        <v>428.63794754100002</v>
      </c>
      <c r="AO2243" s="57">
        <v>0</v>
      </c>
      <c r="AP2243" s="57">
        <v>45.084646948</v>
      </c>
      <c r="AQ2243" s="57">
        <v>321.47846065599998</v>
      </c>
      <c r="AR2243" s="57">
        <v>0</v>
      </c>
      <c r="AS2243" s="57">
        <v>2.2193368000000002E-2</v>
      </c>
      <c r="AT2243" s="57">
        <v>0.15825098700000001</v>
      </c>
      <c r="AU2243" s="57">
        <v>0</v>
      </c>
      <c r="AV2243" s="57">
        <v>62.119999993</v>
      </c>
      <c r="AW2243" s="57">
        <v>4.1850000029999999</v>
      </c>
      <c r="AX2243" s="57">
        <v>0</v>
      </c>
      <c r="AY2243" s="57">
        <v>1.3786520390000001</v>
      </c>
      <c r="AZ2243" s="57">
        <v>0.66228038099999997</v>
      </c>
      <c r="BA2243" s="57">
        <v>0</v>
      </c>
      <c r="BB2243" s="57">
        <v>2.0409324199999999</v>
      </c>
      <c r="BC2243" s="57">
        <v>0</v>
      </c>
      <c r="BD2243" s="57">
        <v>0</v>
      </c>
      <c r="BE2243" s="57">
        <v>0</v>
      </c>
      <c r="BF2243" s="57">
        <v>0.113379564</v>
      </c>
      <c r="BG2243" s="57">
        <v>5.1023310000000002E-2</v>
      </c>
      <c r="BH2243" s="57">
        <v>0.164402875</v>
      </c>
      <c r="BI2243" s="57">
        <v>0</v>
      </c>
      <c r="BJ2243" s="57">
        <v>0</v>
      </c>
      <c r="BK2243" s="57">
        <v>0</v>
      </c>
      <c r="BL2243" s="57">
        <v>0</v>
      </c>
      <c r="BM2243" s="57">
        <v>0</v>
      </c>
      <c r="BN2243" s="57">
        <v>0</v>
      </c>
      <c r="BO2243" s="57">
        <v>0</v>
      </c>
      <c r="BP2243" s="57">
        <v>1.8765295449999999</v>
      </c>
      <c r="BQ2243" s="57">
        <v>5.6294665000000001E-2</v>
      </c>
      <c r="BR2243" s="57">
        <v>1.0970001E-2</v>
      </c>
      <c r="BS2243" s="57">
        <v>1.8765295449999999</v>
      </c>
      <c r="BT2243" s="57">
        <v>5.6294665000000001E-2</v>
      </c>
      <c r="BU2243" s="57">
        <v>1.0970001E-2</v>
      </c>
    </row>
    <row r="2244" spans="1:73" x14ac:dyDescent="0.25">
      <c r="A2244" s="57">
        <v>2</v>
      </c>
      <c r="B2244" s="57">
        <v>42285342600000</v>
      </c>
      <c r="C2244" s="57" t="s">
        <v>167</v>
      </c>
      <c r="D2244" s="57" t="s">
        <v>168</v>
      </c>
      <c r="E2244" s="57" t="s">
        <v>169</v>
      </c>
      <c r="F2244" s="57">
        <v>0</v>
      </c>
      <c r="G2244" s="57" t="s">
        <v>49</v>
      </c>
      <c r="H2244" s="57" t="s">
        <v>150</v>
      </c>
      <c r="I2244" s="57" t="s">
        <v>151</v>
      </c>
      <c r="J2244" s="57" t="s">
        <v>152</v>
      </c>
      <c r="K2244" s="57" t="s">
        <v>51</v>
      </c>
      <c r="L2244" s="57" t="s">
        <v>153</v>
      </c>
      <c r="M2244" s="57" t="s">
        <v>154</v>
      </c>
      <c r="N2244" s="57" t="s">
        <v>155</v>
      </c>
      <c r="P2244" s="57" t="s">
        <v>156</v>
      </c>
      <c r="Q2244" s="57" t="s">
        <v>157</v>
      </c>
      <c r="R2244" s="57" t="s">
        <v>158</v>
      </c>
      <c r="S2244" s="57" t="s">
        <v>159</v>
      </c>
      <c r="U2244" s="57" t="s">
        <v>160</v>
      </c>
      <c r="V2244" s="57" t="s">
        <v>160</v>
      </c>
      <c r="W2244" s="57" t="s">
        <v>160</v>
      </c>
      <c r="X2244" s="57" t="s">
        <v>160</v>
      </c>
      <c r="Y2244" s="57" t="s">
        <v>160</v>
      </c>
      <c r="Z2244" s="57" t="s">
        <v>160</v>
      </c>
      <c r="AA2244" s="57" t="s">
        <v>160</v>
      </c>
      <c r="AB2244" s="57" t="s">
        <v>160</v>
      </c>
      <c r="AC2244" s="57" t="s">
        <v>160</v>
      </c>
      <c r="AD2244" s="57" t="s">
        <v>160</v>
      </c>
      <c r="AE2244" s="57" t="s">
        <v>160</v>
      </c>
      <c r="AF2244" s="57" t="s">
        <v>160</v>
      </c>
      <c r="AG2244" s="57" t="s">
        <v>160</v>
      </c>
      <c r="AH2244" s="57" t="s">
        <v>160</v>
      </c>
      <c r="AI2244" s="57" t="s">
        <v>179</v>
      </c>
      <c r="AL2244" s="9">
        <v>58776</v>
      </c>
      <c r="AM2244" s="57">
        <v>46.264225086000003</v>
      </c>
      <c r="AN2244" s="57">
        <v>439.85267330699998</v>
      </c>
      <c r="AO2244" s="57">
        <v>0</v>
      </c>
      <c r="AP2244" s="57">
        <v>46.264225086000003</v>
      </c>
      <c r="AQ2244" s="57">
        <v>329.88950498000003</v>
      </c>
      <c r="AR2244" s="57">
        <v>0</v>
      </c>
      <c r="AS2244" s="57">
        <v>2.2774026999999999E-2</v>
      </c>
      <c r="AT2244" s="57">
        <v>0.16239140799999999</v>
      </c>
      <c r="AU2244" s="57">
        <v>0</v>
      </c>
      <c r="AV2244" s="57">
        <v>62.119999989</v>
      </c>
      <c r="AW2244" s="57">
        <v>4.1849999970000002</v>
      </c>
      <c r="AX2244" s="57">
        <v>0</v>
      </c>
      <c r="AY2244" s="57">
        <v>1.414722585</v>
      </c>
      <c r="AZ2244" s="57">
        <v>0.67960804100000005</v>
      </c>
      <c r="BA2244" s="57">
        <v>0</v>
      </c>
      <c r="BB2244" s="57">
        <v>2.0943306260000001</v>
      </c>
      <c r="BC2244" s="57">
        <v>0</v>
      </c>
      <c r="BD2244" s="57">
        <v>0</v>
      </c>
      <c r="BE2244" s="57">
        <v>0</v>
      </c>
      <c r="BF2244" s="57">
        <v>0.116345986</v>
      </c>
      <c r="BG2244" s="57">
        <v>5.2358266000000001E-2</v>
      </c>
      <c r="BH2244" s="57">
        <v>0.168704251</v>
      </c>
      <c r="BI2244" s="57">
        <v>0</v>
      </c>
      <c r="BJ2244" s="57">
        <v>0</v>
      </c>
      <c r="BK2244" s="57">
        <v>0</v>
      </c>
      <c r="BL2244" s="57">
        <v>0</v>
      </c>
      <c r="BM2244" s="57">
        <v>0</v>
      </c>
      <c r="BN2244" s="57">
        <v>0</v>
      </c>
      <c r="BO2244" s="57">
        <v>0</v>
      </c>
      <c r="BP2244" s="57">
        <v>1.925626375</v>
      </c>
      <c r="BQ2244" s="57">
        <v>5.7302124000000003E-2</v>
      </c>
      <c r="BR2244" s="57">
        <v>1.1124273E-2</v>
      </c>
      <c r="BS2244" s="57">
        <v>1.925626375</v>
      </c>
      <c r="BT2244" s="57">
        <v>5.7302124000000003E-2</v>
      </c>
      <c r="BU2244" s="57">
        <v>1.1124273E-2</v>
      </c>
    </row>
    <row r="2245" spans="1:73" x14ac:dyDescent="0.25">
      <c r="A2245" s="57">
        <v>2</v>
      </c>
      <c r="B2245" s="57">
        <v>42285342600000</v>
      </c>
      <c r="C2245" s="57" t="s">
        <v>167</v>
      </c>
      <c r="D2245" s="57" t="s">
        <v>168</v>
      </c>
      <c r="E2245" s="57" t="s">
        <v>169</v>
      </c>
      <c r="F2245" s="57">
        <v>0</v>
      </c>
      <c r="G2245" s="57" t="s">
        <v>49</v>
      </c>
      <c r="H2245" s="57" t="s">
        <v>150</v>
      </c>
      <c r="I2245" s="57" t="s">
        <v>151</v>
      </c>
      <c r="J2245" s="57" t="s">
        <v>152</v>
      </c>
      <c r="K2245" s="57" t="s">
        <v>51</v>
      </c>
      <c r="L2245" s="57" t="s">
        <v>153</v>
      </c>
      <c r="M2245" s="57" t="s">
        <v>154</v>
      </c>
      <c r="N2245" s="57" t="s">
        <v>155</v>
      </c>
      <c r="P2245" s="57" t="s">
        <v>156</v>
      </c>
      <c r="Q2245" s="57" t="s">
        <v>157</v>
      </c>
      <c r="R2245" s="57" t="s">
        <v>158</v>
      </c>
      <c r="S2245" s="57" t="s">
        <v>159</v>
      </c>
      <c r="U2245" s="57" t="s">
        <v>160</v>
      </c>
      <c r="V2245" s="57" t="s">
        <v>160</v>
      </c>
      <c r="W2245" s="57" t="s">
        <v>160</v>
      </c>
      <c r="X2245" s="57" t="s">
        <v>160</v>
      </c>
      <c r="Y2245" s="57" t="s">
        <v>160</v>
      </c>
      <c r="Z2245" s="57" t="s">
        <v>160</v>
      </c>
      <c r="AA2245" s="57" t="s">
        <v>160</v>
      </c>
      <c r="AB2245" s="57" t="s">
        <v>160</v>
      </c>
      <c r="AC2245" s="57" t="s">
        <v>160</v>
      </c>
      <c r="AD2245" s="57" t="s">
        <v>160</v>
      </c>
      <c r="AE2245" s="57" t="s">
        <v>160</v>
      </c>
      <c r="AF2245" s="57" t="s">
        <v>160</v>
      </c>
      <c r="AG2245" s="57" t="s">
        <v>160</v>
      </c>
      <c r="AH2245" s="57" t="s">
        <v>160</v>
      </c>
      <c r="AI2245" s="57" t="s">
        <v>179</v>
      </c>
      <c r="AL2245" s="9">
        <v>58807</v>
      </c>
      <c r="AM2245" s="57">
        <v>45.937974564000001</v>
      </c>
      <c r="AN2245" s="57">
        <v>436.75087783399999</v>
      </c>
      <c r="AO2245" s="57">
        <v>0</v>
      </c>
      <c r="AP2245" s="57">
        <v>45.937974564000001</v>
      </c>
      <c r="AQ2245" s="57">
        <v>327.563158375</v>
      </c>
      <c r="AR2245" s="57">
        <v>0</v>
      </c>
      <c r="AS2245" s="57">
        <v>2.2613426999999998E-2</v>
      </c>
      <c r="AT2245" s="57">
        <v>0.16124624000000001</v>
      </c>
      <c r="AU2245" s="57">
        <v>0</v>
      </c>
      <c r="AV2245" s="57">
        <v>62.119999989</v>
      </c>
      <c r="AW2245" s="57">
        <v>4.1849999980000003</v>
      </c>
      <c r="AX2245" s="57">
        <v>0</v>
      </c>
      <c r="AY2245" s="57">
        <v>1.4047461080000001</v>
      </c>
      <c r="AZ2245" s="57">
        <v>0.674815516</v>
      </c>
      <c r="BA2245" s="57">
        <v>0</v>
      </c>
      <c r="BB2245" s="57">
        <v>2.079561623</v>
      </c>
      <c r="BC2245" s="57">
        <v>0</v>
      </c>
      <c r="BD2245" s="57">
        <v>0</v>
      </c>
      <c r="BE2245" s="57">
        <v>0</v>
      </c>
      <c r="BF2245" s="57">
        <v>0.115525526</v>
      </c>
      <c r="BG2245" s="57">
        <v>5.1989041E-2</v>
      </c>
      <c r="BH2245" s="57">
        <v>0.167514566</v>
      </c>
      <c r="BI2245" s="57">
        <v>0</v>
      </c>
      <c r="BJ2245" s="57">
        <v>0</v>
      </c>
      <c r="BK2245" s="57">
        <v>0</v>
      </c>
      <c r="BL2245" s="57">
        <v>0</v>
      </c>
      <c r="BM2245" s="57">
        <v>0</v>
      </c>
      <c r="BN2245" s="57">
        <v>0</v>
      </c>
      <c r="BO2245" s="57">
        <v>0</v>
      </c>
      <c r="BP2245" s="57">
        <v>1.9120470570000001</v>
      </c>
      <c r="BQ2245" s="57">
        <v>5.6439626999999999E-2</v>
      </c>
      <c r="BR2245" s="57">
        <v>1.0915574000000001E-2</v>
      </c>
      <c r="BS2245" s="57">
        <v>1.9120470570000001</v>
      </c>
      <c r="BT2245" s="57">
        <v>5.6439626999999999E-2</v>
      </c>
      <c r="BU2245" s="57">
        <v>1.0915574000000001E-2</v>
      </c>
    </row>
    <row r="2246" spans="1:73" x14ac:dyDescent="0.25">
      <c r="A2246" s="57">
        <v>2</v>
      </c>
      <c r="B2246" s="57">
        <v>42285342600000</v>
      </c>
      <c r="C2246" s="57" t="s">
        <v>167</v>
      </c>
      <c r="D2246" s="57" t="s">
        <v>168</v>
      </c>
      <c r="E2246" s="57" t="s">
        <v>169</v>
      </c>
      <c r="F2246" s="57">
        <v>0</v>
      </c>
      <c r="G2246" s="57" t="s">
        <v>49</v>
      </c>
      <c r="H2246" s="57" t="s">
        <v>150</v>
      </c>
      <c r="I2246" s="57" t="s">
        <v>151</v>
      </c>
      <c r="J2246" s="57" t="s">
        <v>152</v>
      </c>
      <c r="K2246" s="57" t="s">
        <v>51</v>
      </c>
      <c r="L2246" s="57" t="s">
        <v>153</v>
      </c>
      <c r="M2246" s="57" t="s">
        <v>154</v>
      </c>
      <c r="N2246" s="57" t="s">
        <v>155</v>
      </c>
      <c r="P2246" s="57" t="s">
        <v>156</v>
      </c>
      <c r="Q2246" s="57" t="s">
        <v>157</v>
      </c>
      <c r="R2246" s="57" t="s">
        <v>158</v>
      </c>
      <c r="S2246" s="57" t="s">
        <v>159</v>
      </c>
      <c r="U2246" s="57" t="s">
        <v>160</v>
      </c>
      <c r="V2246" s="57" t="s">
        <v>160</v>
      </c>
      <c r="W2246" s="57" t="s">
        <v>160</v>
      </c>
      <c r="X2246" s="57" t="s">
        <v>160</v>
      </c>
      <c r="Y2246" s="57" t="s">
        <v>160</v>
      </c>
      <c r="Z2246" s="57" t="s">
        <v>160</v>
      </c>
      <c r="AA2246" s="57" t="s">
        <v>160</v>
      </c>
      <c r="AB2246" s="57" t="s">
        <v>160</v>
      </c>
      <c r="AC2246" s="57" t="s">
        <v>160</v>
      </c>
      <c r="AD2246" s="57" t="s">
        <v>160</v>
      </c>
      <c r="AE2246" s="57" t="s">
        <v>160</v>
      </c>
      <c r="AF2246" s="57" t="s">
        <v>160</v>
      </c>
      <c r="AG2246" s="57" t="s">
        <v>160</v>
      </c>
      <c r="AH2246" s="57" t="s">
        <v>160</v>
      </c>
      <c r="AI2246" s="57" t="s">
        <v>179</v>
      </c>
      <c r="AL2246" s="9">
        <v>58838</v>
      </c>
      <c r="AM2246" s="57">
        <v>41.213858864999999</v>
      </c>
      <c r="AN2246" s="57">
        <v>391.83680188099999</v>
      </c>
      <c r="AO2246" s="57">
        <v>0</v>
      </c>
      <c r="AP2246" s="57">
        <v>41.213858864999999</v>
      </c>
      <c r="AQ2246" s="57">
        <v>293.877601411</v>
      </c>
      <c r="AR2246" s="57">
        <v>0</v>
      </c>
      <c r="AS2246" s="57">
        <v>2.0287934000000001E-2</v>
      </c>
      <c r="AT2246" s="57">
        <v>0.144664188</v>
      </c>
      <c r="AU2246" s="57">
        <v>0</v>
      </c>
      <c r="AV2246" s="57">
        <v>62.119999995999997</v>
      </c>
      <c r="AW2246" s="57">
        <v>4.1850000019999998</v>
      </c>
      <c r="AX2246" s="57">
        <v>0</v>
      </c>
      <c r="AY2246" s="57">
        <v>1.26028647</v>
      </c>
      <c r="AZ2246" s="57">
        <v>0.60541962699999996</v>
      </c>
      <c r="BA2246" s="57">
        <v>0</v>
      </c>
      <c r="BB2246" s="57">
        <v>1.8657060969999999</v>
      </c>
      <c r="BC2246" s="57">
        <v>0</v>
      </c>
      <c r="BD2246" s="57">
        <v>0</v>
      </c>
      <c r="BE2246" s="57">
        <v>0</v>
      </c>
      <c r="BF2246" s="57">
        <v>0.103645247</v>
      </c>
      <c r="BG2246" s="57">
        <v>4.6642652E-2</v>
      </c>
      <c r="BH2246" s="57">
        <v>0.150287899</v>
      </c>
      <c r="BI2246" s="57">
        <v>0</v>
      </c>
      <c r="BJ2246" s="57">
        <v>0</v>
      </c>
      <c r="BK2246" s="57">
        <v>0</v>
      </c>
      <c r="BL2246" s="57">
        <v>0</v>
      </c>
      <c r="BM2246" s="57">
        <v>0</v>
      </c>
      <c r="BN2246" s="57">
        <v>0</v>
      </c>
      <c r="BO2246" s="57">
        <v>0</v>
      </c>
      <c r="BP2246" s="57">
        <v>1.7154181980000001</v>
      </c>
      <c r="BQ2246" s="57">
        <v>5.0266935999999998E-2</v>
      </c>
      <c r="BR2246" s="57">
        <v>9.6886869999999996E-3</v>
      </c>
      <c r="BS2246" s="57">
        <v>1.7154181980000001</v>
      </c>
      <c r="BT2246" s="57">
        <v>5.0266935999999998E-2</v>
      </c>
      <c r="BU2246" s="57">
        <v>9.6886869999999996E-3</v>
      </c>
    </row>
    <row r="2247" spans="1:73" x14ac:dyDescent="0.25">
      <c r="A2247" s="57">
        <v>2</v>
      </c>
      <c r="B2247" s="57">
        <v>42285342600000</v>
      </c>
      <c r="C2247" s="57" t="s">
        <v>167</v>
      </c>
      <c r="D2247" s="57" t="s">
        <v>168</v>
      </c>
      <c r="E2247" s="57" t="s">
        <v>169</v>
      </c>
      <c r="F2247" s="57">
        <v>0</v>
      </c>
      <c r="G2247" s="57" t="s">
        <v>49</v>
      </c>
      <c r="H2247" s="57" t="s">
        <v>150</v>
      </c>
      <c r="I2247" s="57" t="s">
        <v>151</v>
      </c>
      <c r="J2247" s="57" t="s">
        <v>152</v>
      </c>
      <c r="K2247" s="57" t="s">
        <v>51</v>
      </c>
      <c r="L2247" s="57" t="s">
        <v>153</v>
      </c>
      <c r="M2247" s="57" t="s">
        <v>154</v>
      </c>
      <c r="N2247" s="57" t="s">
        <v>155</v>
      </c>
      <c r="P2247" s="57" t="s">
        <v>156</v>
      </c>
      <c r="Q2247" s="57" t="s">
        <v>157</v>
      </c>
      <c r="R2247" s="57" t="s">
        <v>158</v>
      </c>
      <c r="S2247" s="57" t="s">
        <v>159</v>
      </c>
      <c r="U2247" s="57" t="s">
        <v>160</v>
      </c>
      <c r="V2247" s="57" t="s">
        <v>160</v>
      </c>
      <c r="W2247" s="57" t="s">
        <v>160</v>
      </c>
      <c r="X2247" s="57" t="s">
        <v>160</v>
      </c>
      <c r="Y2247" s="57" t="s">
        <v>160</v>
      </c>
      <c r="Z2247" s="57" t="s">
        <v>160</v>
      </c>
      <c r="AA2247" s="57" t="s">
        <v>160</v>
      </c>
      <c r="AB2247" s="57" t="s">
        <v>160</v>
      </c>
      <c r="AC2247" s="57" t="s">
        <v>160</v>
      </c>
      <c r="AD2247" s="57" t="s">
        <v>160</v>
      </c>
      <c r="AE2247" s="57" t="s">
        <v>160</v>
      </c>
      <c r="AF2247" s="57" t="s">
        <v>160</v>
      </c>
      <c r="AG2247" s="57" t="s">
        <v>160</v>
      </c>
      <c r="AH2247" s="57" t="s">
        <v>160</v>
      </c>
      <c r="AI2247" s="57" t="s">
        <v>179</v>
      </c>
      <c r="AL2247" s="9">
        <v>58866</v>
      </c>
      <c r="AM2247" s="57">
        <v>45.323388866000002</v>
      </c>
      <c r="AN2247" s="57">
        <v>430.90776337800003</v>
      </c>
      <c r="AO2247" s="57">
        <v>0</v>
      </c>
      <c r="AP2247" s="57">
        <v>45.323388866000002</v>
      </c>
      <c r="AQ2247" s="57">
        <v>323.18082253400001</v>
      </c>
      <c r="AR2247" s="57">
        <v>0</v>
      </c>
      <c r="AS2247" s="57">
        <v>2.2310890999999999E-2</v>
      </c>
      <c r="AT2247" s="57">
        <v>0.15908899200000001</v>
      </c>
      <c r="AU2247" s="57">
        <v>0</v>
      </c>
      <c r="AV2247" s="57">
        <v>62.120000003999998</v>
      </c>
      <c r="AW2247" s="57">
        <v>4.1850000029999999</v>
      </c>
      <c r="AX2247" s="57">
        <v>0</v>
      </c>
      <c r="AY2247" s="57">
        <v>1.385952574</v>
      </c>
      <c r="AZ2247" s="57">
        <v>0.66578742999999996</v>
      </c>
      <c r="BA2247" s="57">
        <v>0</v>
      </c>
      <c r="BB2247" s="57">
        <v>2.051740004</v>
      </c>
      <c r="BC2247" s="57">
        <v>0</v>
      </c>
      <c r="BD2247" s="57">
        <v>0</v>
      </c>
      <c r="BE2247" s="57">
        <v>0</v>
      </c>
      <c r="BF2247" s="57">
        <v>0.11397995599999999</v>
      </c>
      <c r="BG2247" s="57">
        <v>5.1293499999999999E-2</v>
      </c>
      <c r="BH2247" s="57">
        <v>0.16527345600000001</v>
      </c>
      <c r="BI2247" s="57">
        <v>0</v>
      </c>
      <c r="BJ2247" s="57">
        <v>0</v>
      </c>
      <c r="BK2247" s="57">
        <v>0</v>
      </c>
      <c r="BL2247" s="57">
        <v>0</v>
      </c>
      <c r="BM2247" s="57">
        <v>0</v>
      </c>
      <c r="BN2247" s="57">
        <v>0</v>
      </c>
      <c r="BO2247" s="57">
        <v>0</v>
      </c>
      <c r="BP2247" s="57">
        <v>1.886466548</v>
      </c>
      <c r="BQ2247" s="57">
        <v>5.4833804E-2</v>
      </c>
      <c r="BR2247" s="57">
        <v>1.0529128E-2</v>
      </c>
      <c r="BS2247" s="57">
        <v>1.886466548</v>
      </c>
      <c r="BT2247" s="57">
        <v>5.4833804E-2</v>
      </c>
      <c r="BU2247" s="57">
        <v>1.0529128E-2</v>
      </c>
    </row>
    <row r="2248" spans="1:73" x14ac:dyDescent="0.25">
      <c r="A2248" s="57">
        <v>2</v>
      </c>
      <c r="B2248" s="57">
        <v>42285342600000</v>
      </c>
      <c r="C2248" s="57" t="s">
        <v>167</v>
      </c>
      <c r="D2248" s="57" t="s">
        <v>168</v>
      </c>
      <c r="E2248" s="57" t="s">
        <v>169</v>
      </c>
      <c r="F2248" s="57">
        <v>0</v>
      </c>
      <c r="G2248" s="57" t="s">
        <v>49</v>
      </c>
      <c r="H2248" s="57" t="s">
        <v>150</v>
      </c>
      <c r="I2248" s="57" t="s">
        <v>151</v>
      </c>
      <c r="J2248" s="57" t="s">
        <v>152</v>
      </c>
      <c r="K2248" s="57" t="s">
        <v>51</v>
      </c>
      <c r="L2248" s="57" t="s">
        <v>153</v>
      </c>
      <c r="M2248" s="57" t="s">
        <v>154</v>
      </c>
      <c r="N2248" s="57" t="s">
        <v>155</v>
      </c>
      <c r="P2248" s="57" t="s">
        <v>156</v>
      </c>
      <c r="Q2248" s="57" t="s">
        <v>157</v>
      </c>
      <c r="R2248" s="57" t="s">
        <v>158</v>
      </c>
      <c r="S2248" s="57" t="s">
        <v>159</v>
      </c>
      <c r="U2248" s="57" t="s">
        <v>160</v>
      </c>
      <c r="V2248" s="57" t="s">
        <v>160</v>
      </c>
      <c r="W2248" s="57" t="s">
        <v>160</v>
      </c>
      <c r="X2248" s="57" t="s">
        <v>160</v>
      </c>
      <c r="Y2248" s="57" t="s">
        <v>160</v>
      </c>
      <c r="Z2248" s="57" t="s">
        <v>160</v>
      </c>
      <c r="AA2248" s="57" t="s">
        <v>160</v>
      </c>
      <c r="AB2248" s="57" t="s">
        <v>160</v>
      </c>
      <c r="AC2248" s="57" t="s">
        <v>160</v>
      </c>
      <c r="AD2248" s="57" t="s">
        <v>160</v>
      </c>
      <c r="AE2248" s="57" t="s">
        <v>160</v>
      </c>
      <c r="AF2248" s="57" t="s">
        <v>160</v>
      </c>
      <c r="AG2248" s="57" t="s">
        <v>160</v>
      </c>
      <c r="AH2248" s="57" t="s">
        <v>160</v>
      </c>
      <c r="AI2248" s="57" t="s">
        <v>179</v>
      </c>
      <c r="AL2248" s="9">
        <v>58897</v>
      </c>
      <c r="AM2248" s="57">
        <v>43.557004094</v>
      </c>
      <c r="AN2248" s="57">
        <v>414.11402993500002</v>
      </c>
      <c r="AO2248" s="57">
        <v>0</v>
      </c>
      <c r="AP2248" s="57">
        <v>43.557004094</v>
      </c>
      <c r="AQ2248" s="57">
        <v>310.58552245099997</v>
      </c>
      <c r="AR2248" s="57">
        <v>0</v>
      </c>
      <c r="AS2248" s="57">
        <v>2.1441371000000001E-2</v>
      </c>
      <c r="AT2248" s="57">
        <v>0.152888829</v>
      </c>
      <c r="AU2248" s="57">
        <v>0</v>
      </c>
      <c r="AV2248" s="57">
        <v>62.120000021999999</v>
      </c>
      <c r="AW2248" s="57">
        <v>4.1849999980000003</v>
      </c>
      <c r="AX2248" s="57">
        <v>0</v>
      </c>
      <c r="AY2248" s="57">
        <v>1.331937956</v>
      </c>
      <c r="AZ2248" s="57">
        <v>0.63983975100000001</v>
      </c>
      <c r="BA2248" s="57">
        <v>0</v>
      </c>
      <c r="BB2248" s="57">
        <v>1.971777707</v>
      </c>
      <c r="BC2248" s="57">
        <v>0</v>
      </c>
      <c r="BD2248" s="57">
        <v>0</v>
      </c>
      <c r="BE2248" s="57">
        <v>0</v>
      </c>
      <c r="BF2248" s="57">
        <v>0.10953782500000001</v>
      </c>
      <c r="BG2248" s="57">
        <v>4.9294443E-2</v>
      </c>
      <c r="BH2248" s="57">
        <v>0.158832267</v>
      </c>
      <c r="BI2248" s="57">
        <v>0</v>
      </c>
      <c r="BJ2248" s="57">
        <v>0</v>
      </c>
      <c r="BK2248" s="57">
        <v>0</v>
      </c>
      <c r="BL2248" s="57">
        <v>0</v>
      </c>
      <c r="BM2248" s="57">
        <v>0</v>
      </c>
      <c r="BN2248" s="57">
        <v>0</v>
      </c>
      <c r="BO2248" s="57">
        <v>0</v>
      </c>
      <c r="BP2248" s="57">
        <v>1.81294544</v>
      </c>
      <c r="BQ2248" s="57">
        <v>5.2285852000000001E-2</v>
      </c>
      <c r="BR2248" s="57">
        <v>1.0003283E-2</v>
      </c>
      <c r="BS2248" s="57">
        <v>1.81294544</v>
      </c>
      <c r="BT2248" s="57">
        <v>5.2285852000000001E-2</v>
      </c>
      <c r="BU2248" s="57">
        <v>1.0003283E-2</v>
      </c>
    </row>
    <row r="2249" spans="1:73" x14ac:dyDescent="0.25">
      <c r="A2249" s="57">
        <v>2</v>
      </c>
      <c r="B2249" s="57">
        <v>42285342600000</v>
      </c>
      <c r="C2249" s="57" t="s">
        <v>167</v>
      </c>
      <c r="D2249" s="57" t="s">
        <v>168</v>
      </c>
      <c r="E2249" s="57" t="s">
        <v>169</v>
      </c>
      <c r="F2249" s="57">
        <v>0</v>
      </c>
      <c r="G2249" s="57" t="s">
        <v>49</v>
      </c>
      <c r="H2249" s="57" t="s">
        <v>150</v>
      </c>
      <c r="I2249" s="57" t="s">
        <v>151</v>
      </c>
      <c r="J2249" s="57" t="s">
        <v>152</v>
      </c>
      <c r="K2249" s="57" t="s">
        <v>51</v>
      </c>
      <c r="L2249" s="57" t="s">
        <v>153</v>
      </c>
      <c r="M2249" s="57" t="s">
        <v>154</v>
      </c>
      <c r="N2249" s="57" t="s">
        <v>155</v>
      </c>
      <c r="P2249" s="57" t="s">
        <v>156</v>
      </c>
      <c r="Q2249" s="57" t="s">
        <v>157</v>
      </c>
      <c r="R2249" s="57" t="s">
        <v>158</v>
      </c>
      <c r="S2249" s="57" t="s">
        <v>159</v>
      </c>
      <c r="U2249" s="57" t="s">
        <v>160</v>
      </c>
      <c r="V2249" s="57" t="s">
        <v>160</v>
      </c>
      <c r="W2249" s="57" t="s">
        <v>160</v>
      </c>
      <c r="X2249" s="57" t="s">
        <v>160</v>
      </c>
      <c r="Y2249" s="57" t="s">
        <v>160</v>
      </c>
      <c r="Z2249" s="57" t="s">
        <v>160</v>
      </c>
      <c r="AA2249" s="57" t="s">
        <v>160</v>
      </c>
      <c r="AB2249" s="57" t="s">
        <v>160</v>
      </c>
      <c r="AC2249" s="57" t="s">
        <v>160</v>
      </c>
      <c r="AD2249" s="57" t="s">
        <v>160</v>
      </c>
      <c r="AE2249" s="57" t="s">
        <v>160</v>
      </c>
      <c r="AF2249" s="57" t="s">
        <v>160</v>
      </c>
      <c r="AG2249" s="57" t="s">
        <v>160</v>
      </c>
      <c r="AH2249" s="57" t="s">
        <v>160</v>
      </c>
      <c r="AI2249" s="57" t="s">
        <v>179</v>
      </c>
      <c r="AL2249" s="9">
        <v>58927</v>
      </c>
      <c r="AM2249" s="57">
        <v>44.696613544999998</v>
      </c>
      <c r="AN2249" s="57">
        <v>424.948757258</v>
      </c>
      <c r="AO2249" s="57">
        <v>0</v>
      </c>
      <c r="AP2249" s="57">
        <v>44.696613544999998</v>
      </c>
      <c r="AQ2249" s="57">
        <v>318.71156794299998</v>
      </c>
      <c r="AR2249" s="57">
        <v>0</v>
      </c>
      <c r="AS2249" s="57">
        <v>2.2002355000000001E-2</v>
      </c>
      <c r="AT2249" s="57">
        <v>0.156888956</v>
      </c>
      <c r="AU2249" s="57">
        <v>0</v>
      </c>
      <c r="AV2249" s="57">
        <v>62.120000017999999</v>
      </c>
      <c r="AW2249" s="57">
        <v>4.1850000009999997</v>
      </c>
      <c r="AX2249" s="57">
        <v>0</v>
      </c>
      <c r="AY2249" s="57">
        <v>1.366786292</v>
      </c>
      <c r="AZ2249" s="57">
        <v>0.65658028300000004</v>
      </c>
      <c r="BA2249" s="57">
        <v>0</v>
      </c>
      <c r="BB2249" s="57">
        <v>2.0233665740000002</v>
      </c>
      <c r="BC2249" s="57">
        <v>0</v>
      </c>
      <c r="BD2249" s="57">
        <v>0</v>
      </c>
      <c r="BE2249" s="57">
        <v>0</v>
      </c>
      <c r="BF2249" s="57">
        <v>0.11240373200000001</v>
      </c>
      <c r="BG2249" s="57">
        <v>5.0584164000000001E-2</v>
      </c>
      <c r="BH2249" s="57">
        <v>0.16298789599999999</v>
      </c>
      <c r="BI2249" s="57">
        <v>0</v>
      </c>
      <c r="BJ2249" s="57">
        <v>0</v>
      </c>
      <c r="BK2249" s="57">
        <v>0</v>
      </c>
      <c r="BL2249" s="57">
        <v>0</v>
      </c>
      <c r="BM2249" s="57">
        <v>0</v>
      </c>
      <c r="BN2249" s="57">
        <v>0</v>
      </c>
      <c r="BO2249" s="57">
        <v>0</v>
      </c>
      <c r="BP2249" s="57">
        <v>1.860378678</v>
      </c>
      <c r="BQ2249" s="57">
        <v>5.3221569000000003E-2</v>
      </c>
      <c r="BR2249" s="57">
        <v>1.0143961E-2</v>
      </c>
      <c r="BS2249" s="57">
        <v>1.860378678</v>
      </c>
      <c r="BT2249" s="57">
        <v>5.3221569000000003E-2</v>
      </c>
      <c r="BU2249" s="57">
        <v>1.0143961E-2</v>
      </c>
    </row>
    <row r="2250" spans="1:73" x14ac:dyDescent="0.25">
      <c r="A2250" s="57">
        <v>2</v>
      </c>
      <c r="B2250" s="57">
        <v>42285342600000</v>
      </c>
      <c r="C2250" s="57" t="s">
        <v>167</v>
      </c>
      <c r="D2250" s="57" t="s">
        <v>168</v>
      </c>
      <c r="E2250" s="57" t="s">
        <v>169</v>
      </c>
      <c r="F2250" s="57">
        <v>0</v>
      </c>
      <c r="G2250" s="57" t="s">
        <v>49</v>
      </c>
      <c r="H2250" s="57" t="s">
        <v>150</v>
      </c>
      <c r="I2250" s="57" t="s">
        <v>151</v>
      </c>
      <c r="J2250" s="57" t="s">
        <v>152</v>
      </c>
      <c r="K2250" s="57" t="s">
        <v>51</v>
      </c>
      <c r="L2250" s="57" t="s">
        <v>153</v>
      </c>
      <c r="M2250" s="57" t="s">
        <v>154</v>
      </c>
      <c r="N2250" s="57" t="s">
        <v>155</v>
      </c>
      <c r="P2250" s="57" t="s">
        <v>156</v>
      </c>
      <c r="Q2250" s="57" t="s">
        <v>157</v>
      </c>
      <c r="R2250" s="57" t="s">
        <v>158</v>
      </c>
      <c r="S2250" s="57" t="s">
        <v>159</v>
      </c>
      <c r="U2250" s="57" t="s">
        <v>160</v>
      </c>
      <c r="V2250" s="57" t="s">
        <v>160</v>
      </c>
      <c r="W2250" s="57" t="s">
        <v>160</v>
      </c>
      <c r="X2250" s="57" t="s">
        <v>160</v>
      </c>
      <c r="Y2250" s="57" t="s">
        <v>160</v>
      </c>
      <c r="Z2250" s="57" t="s">
        <v>160</v>
      </c>
      <c r="AA2250" s="57" t="s">
        <v>160</v>
      </c>
      <c r="AB2250" s="57" t="s">
        <v>160</v>
      </c>
      <c r="AC2250" s="57" t="s">
        <v>160</v>
      </c>
      <c r="AD2250" s="57" t="s">
        <v>160</v>
      </c>
      <c r="AE2250" s="57" t="s">
        <v>160</v>
      </c>
      <c r="AF2250" s="57" t="s">
        <v>160</v>
      </c>
      <c r="AG2250" s="57" t="s">
        <v>160</v>
      </c>
      <c r="AH2250" s="57" t="s">
        <v>160</v>
      </c>
      <c r="AI2250" s="57" t="s">
        <v>179</v>
      </c>
      <c r="AL2250" s="9">
        <v>58958</v>
      </c>
      <c r="AM2250" s="57">
        <v>42.954656036999999</v>
      </c>
      <c r="AN2250" s="57">
        <v>408.387263679</v>
      </c>
      <c r="AO2250" s="57">
        <v>0</v>
      </c>
      <c r="AP2250" s="57">
        <v>42.954656036999999</v>
      </c>
      <c r="AQ2250" s="57">
        <v>306.29044775900002</v>
      </c>
      <c r="AR2250" s="57">
        <v>0</v>
      </c>
      <c r="AS2250" s="57">
        <v>2.1144858999999998E-2</v>
      </c>
      <c r="AT2250" s="57">
        <v>0.15077453599999999</v>
      </c>
      <c r="AU2250" s="57">
        <v>0</v>
      </c>
      <c r="AV2250" s="57">
        <v>62.119999995999997</v>
      </c>
      <c r="AW2250" s="57">
        <v>4.1849999990000004</v>
      </c>
      <c r="AX2250" s="57">
        <v>0</v>
      </c>
      <c r="AY2250" s="57">
        <v>1.3135186400000001</v>
      </c>
      <c r="AZ2250" s="57">
        <v>0.63099143199999996</v>
      </c>
      <c r="BA2250" s="57">
        <v>0</v>
      </c>
      <c r="BB2250" s="57">
        <v>1.9445100719999999</v>
      </c>
      <c r="BC2250" s="57">
        <v>0</v>
      </c>
      <c r="BD2250" s="57">
        <v>0</v>
      </c>
      <c r="BE2250" s="57">
        <v>0</v>
      </c>
      <c r="BF2250" s="57">
        <v>0.10802303000000001</v>
      </c>
      <c r="BG2250" s="57">
        <v>4.8612752000000002E-2</v>
      </c>
      <c r="BH2250" s="57">
        <v>0.156635782</v>
      </c>
      <c r="BI2250" s="57">
        <v>0</v>
      </c>
      <c r="BJ2250" s="57">
        <v>0</v>
      </c>
      <c r="BK2250" s="57">
        <v>0</v>
      </c>
      <c r="BL2250" s="57">
        <v>0</v>
      </c>
      <c r="BM2250" s="57">
        <v>0</v>
      </c>
      <c r="BN2250" s="57">
        <v>0</v>
      </c>
      <c r="BO2250" s="57">
        <v>0</v>
      </c>
      <c r="BP2250" s="57">
        <v>1.78787429</v>
      </c>
      <c r="BQ2250" s="57">
        <v>5.0748532999999998E-2</v>
      </c>
      <c r="BR2250" s="57">
        <v>9.6373520000000001E-3</v>
      </c>
      <c r="BS2250" s="57">
        <v>1.78787429</v>
      </c>
      <c r="BT2250" s="57">
        <v>5.0748532999999998E-2</v>
      </c>
      <c r="BU2250" s="57">
        <v>9.6373520000000001E-3</v>
      </c>
    </row>
    <row r="2251" spans="1:73" x14ac:dyDescent="0.25">
      <c r="A2251" s="57">
        <v>2</v>
      </c>
      <c r="B2251" s="57">
        <v>42285342600000</v>
      </c>
      <c r="C2251" s="57" t="s">
        <v>167</v>
      </c>
      <c r="D2251" s="57" t="s">
        <v>168</v>
      </c>
      <c r="E2251" s="57" t="s">
        <v>169</v>
      </c>
      <c r="F2251" s="57">
        <v>0</v>
      </c>
      <c r="G2251" s="57" t="s">
        <v>49</v>
      </c>
      <c r="H2251" s="57" t="s">
        <v>150</v>
      </c>
      <c r="I2251" s="57" t="s">
        <v>151</v>
      </c>
      <c r="J2251" s="57" t="s">
        <v>152</v>
      </c>
      <c r="K2251" s="57" t="s">
        <v>51</v>
      </c>
      <c r="L2251" s="57" t="s">
        <v>153</v>
      </c>
      <c r="M2251" s="57" t="s">
        <v>154</v>
      </c>
      <c r="N2251" s="57" t="s">
        <v>155</v>
      </c>
      <c r="P2251" s="57" t="s">
        <v>156</v>
      </c>
      <c r="Q2251" s="57" t="s">
        <v>157</v>
      </c>
      <c r="R2251" s="57" t="s">
        <v>158</v>
      </c>
      <c r="S2251" s="57" t="s">
        <v>159</v>
      </c>
      <c r="U2251" s="57" t="s">
        <v>160</v>
      </c>
      <c r="V2251" s="57" t="s">
        <v>160</v>
      </c>
      <c r="W2251" s="57" t="s">
        <v>160</v>
      </c>
      <c r="X2251" s="57" t="s">
        <v>160</v>
      </c>
      <c r="Y2251" s="57" t="s">
        <v>160</v>
      </c>
      <c r="Z2251" s="57" t="s">
        <v>160</v>
      </c>
      <c r="AA2251" s="57" t="s">
        <v>160</v>
      </c>
      <c r="AB2251" s="57" t="s">
        <v>160</v>
      </c>
      <c r="AC2251" s="57" t="s">
        <v>160</v>
      </c>
      <c r="AD2251" s="57" t="s">
        <v>160</v>
      </c>
      <c r="AE2251" s="57" t="s">
        <v>160</v>
      </c>
      <c r="AF2251" s="57" t="s">
        <v>160</v>
      </c>
      <c r="AG2251" s="57" t="s">
        <v>160</v>
      </c>
      <c r="AH2251" s="57" t="s">
        <v>160</v>
      </c>
      <c r="AI2251" s="57" t="s">
        <v>179</v>
      </c>
      <c r="AL2251" s="9">
        <v>58988</v>
      </c>
      <c r="AM2251" s="57">
        <v>44.078505874999998</v>
      </c>
      <c r="AN2251" s="57">
        <v>419.07215799199997</v>
      </c>
      <c r="AO2251" s="57">
        <v>0</v>
      </c>
      <c r="AP2251" s="57">
        <v>44.078505874999998</v>
      </c>
      <c r="AQ2251" s="57">
        <v>314.30411849400002</v>
      </c>
      <c r="AR2251" s="57">
        <v>0</v>
      </c>
      <c r="AS2251" s="57">
        <v>2.1698084999999999E-2</v>
      </c>
      <c r="AT2251" s="57">
        <v>0.15471934500000001</v>
      </c>
      <c r="AU2251" s="57">
        <v>0</v>
      </c>
      <c r="AV2251" s="57">
        <v>62.119999991</v>
      </c>
      <c r="AW2251" s="57">
        <v>4.1850000009999997</v>
      </c>
      <c r="AX2251" s="57">
        <v>0</v>
      </c>
      <c r="AY2251" s="57">
        <v>1.347885059</v>
      </c>
      <c r="AZ2251" s="57">
        <v>0.64750046000000006</v>
      </c>
      <c r="BA2251" s="57">
        <v>0</v>
      </c>
      <c r="BB2251" s="57">
        <v>1.9953855190000001</v>
      </c>
      <c r="BC2251" s="57">
        <v>0</v>
      </c>
      <c r="BD2251" s="57">
        <v>0</v>
      </c>
      <c r="BE2251" s="57">
        <v>0</v>
      </c>
      <c r="BF2251" s="57">
        <v>0.110849305</v>
      </c>
      <c r="BG2251" s="57">
        <v>4.9884638000000002E-2</v>
      </c>
      <c r="BH2251" s="57">
        <v>0.16073394299999999</v>
      </c>
      <c r="BI2251" s="57">
        <v>0</v>
      </c>
      <c r="BJ2251" s="57">
        <v>0</v>
      </c>
      <c r="BK2251" s="57">
        <v>0</v>
      </c>
      <c r="BL2251" s="57">
        <v>0</v>
      </c>
      <c r="BM2251" s="57">
        <v>0</v>
      </c>
      <c r="BN2251" s="57">
        <v>0</v>
      </c>
      <c r="BO2251" s="57">
        <v>0</v>
      </c>
      <c r="BP2251" s="57">
        <v>1.834651576</v>
      </c>
      <c r="BQ2251" s="57">
        <v>5.1656737000000001E-2</v>
      </c>
      <c r="BR2251" s="57">
        <v>9.7728829999999996E-3</v>
      </c>
      <c r="BS2251" s="57">
        <v>1.834651576</v>
      </c>
      <c r="BT2251" s="57">
        <v>5.1656737000000001E-2</v>
      </c>
      <c r="BU2251" s="57">
        <v>9.7728829999999996E-3</v>
      </c>
    </row>
    <row r="2252" spans="1:73" x14ac:dyDescent="0.25">
      <c r="A2252" s="57">
        <v>2</v>
      </c>
      <c r="B2252" s="57">
        <v>42285342600000</v>
      </c>
      <c r="C2252" s="57" t="s">
        <v>167</v>
      </c>
      <c r="D2252" s="57" t="s">
        <v>168</v>
      </c>
      <c r="E2252" s="57" t="s">
        <v>169</v>
      </c>
      <c r="F2252" s="57">
        <v>0</v>
      </c>
      <c r="G2252" s="57" t="s">
        <v>49</v>
      </c>
      <c r="H2252" s="57" t="s">
        <v>150</v>
      </c>
      <c r="I2252" s="57" t="s">
        <v>151</v>
      </c>
      <c r="J2252" s="57" t="s">
        <v>152</v>
      </c>
      <c r="K2252" s="57" t="s">
        <v>51</v>
      </c>
      <c r="L2252" s="57" t="s">
        <v>153</v>
      </c>
      <c r="M2252" s="57" t="s">
        <v>154</v>
      </c>
      <c r="N2252" s="57" t="s">
        <v>155</v>
      </c>
      <c r="P2252" s="57" t="s">
        <v>156</v>
      </c>
      <c r="Q2252" s="57" t="s">
        <v>157</v>
      </c>
      <c r="R2252" s="57" t="s">
        <v>158</v>
      </c>
      <c r="S2252" s="57" t="s">
        <v>159</v>
      </c>
      <c r="U2252" s="57" t="s">
        <v>160</v>
      </c>
      <c r="V2252" s="57" t="s">
        <v>160</v>
      </c>
      <c r="W2252" s="57" t="s">
        <v>160</v>
      </c>
      <c r="X2252" s="57" t="s">
        <v>160</v>
      </c>
      <c r="Y2252" s="57" t="s">
        <v>160</v>
      </c>
      <c r="Z2252" s="57" t="s">
        <v>160</v>
      </c>
      <c r="AA2252" s="57" t="s">
        <v>160</v>
      </c>
      <c r="AB2252" s="57" t="s">
        <v>160</v>
      </c>
      <c r="AC2252" s="57" t="s">
        <v>160</v>
      </c>
      <c r="AD2252" s="57" t="s">
        <v>160</v>
      </c>
      <c r="AE2252" s="57" t="s">
        <v>160</v>
      </c>
      <c r="AF2252" s="57" t="s">
        <v>160</v>
      </c>
      <c r="AG2252" s="57" t="s">
        <v>160</v>
      </c>
      <c r="AH2252" s="57" t="s">
        <v>160</v>
      </c>
      <c r="AI2252" s="57" t="s">
        <v>179</v>
      </c>
      <c r="AL2252" s="9">
        <v>59019</v>
      </c>
      <c r="AM2252" s="57">
        <v>43.767668819000001</v>
      </c>
      <c r="AN2252" s="57">
        <v>416.11690456000002</v>
      </c>
      <c r="AO2252" s="57">
        <v>0</v>
      </c>
      <c r="AP2252" s="57">
        <v>43.767668819000001</v>
      </c>
      <c r="AQ2252" s="57">
        <v>312.08767841999997</v>
      </c>
      <c r="AR2252" s="57">
        <v>0</v>
      </c>
      <c r="AS2252" s="57">
        <v>2.1545073000000001E-2</v>
      </c>
      <c r="AT2252" s="57">
        <v>0.15362828100000001</v>
      </c>
      <c r="AU2252" s="57">
        <v>0</v>
      </c>
      <c r="AV2252" s="57">
        <v>62.120000011000002</v>
      </c>
      <c r="AW2252" s="57">
        <v>4.1849999999999996</v>
      </c>
      <c r="AX2252" s="57">
        <v>0</v>
      </c>
      <c r="AY2252" s="57">
        <v>1.338379913</v>
      </c>
      <c r="AZ2252" s="57">
        <v>0.64293435399999999</v>
      </c>
      <c r="BA2252" s="57">
        <v>0</v>
      </c>
      <c r="BB2252" s="57">
        <v>1.9813142669999999</v>
      </c>
      <c r="BC2252" s="57">
        <v>0</v>
      </c>
      <c r="BD2252" s="57">
        <v>0</v>
      </c>
      <c r="BE2252" s="57">
        <v>0</v>
      </c>
      <c r="BF2252" s="57">
        <v>0.110067607</v>
      </c>
      <c r="BG2252" s="57">
        <v>4.9532857E-2</v>
      </c>
      <c r="BH2252" s="57">
        <v>0.159600464</v>
      </c>
      <c r="BI2252" s="57">
        <v>0</v>
      </c>
      <c r="BJ2252" s="57">
        <v>0</v>
      </c>
      <c r="BK2252" s="57">
        <v>0</v>
      </c>
      <c r="BL2252" s="57">
        <v>0</v>
      </c>
      <c r="BM2252" s="57">
        <v>0</v>
      </c>
      <c r="BN2252" s="57">
        <v>0</v>
      </c>
      <c r="BO2252" s="57">
        <v>0</v>
      </c>
      <c r="BP2252" s="57">
        <v>1.821713803</v>
      </c>
      <c r="BQ2252" s="57">
        <v>5.0879213E-2</v>
      </c>
      <c r="BR2252" s="57">
        <v>9.5895370000000004E-3</v>
      </c>
      <c r="BS2252" s="57">
        <v>1.821713803</v>
      </c>
      <c r="BT2252" s="57">
        <v>5.0879213E-2</v>
      </c>
      <c r="BU2252" s="57">
        <v>9.5895370000000004E-3</v>
      </c>
    </row>
    <row r="2253" spans="1:73" x14ac:dyDescent="0.25">
      <c r="A2253" s="57">
        <v>2</v>
      </c>
      <c r="B2253" s="57">
        <v>42285342600000</v>
      </c>
      <c r="C2253" s="57" t="s">
        <v>167</v>
      </c>
      <c r="D2253" s="57" t="s">
        <v>168</v>
      </c>
      <c r="E2253" s="57" t="s">
        <v>169</v>
      </c>
      <c r="F2253" s="57">
        <v>0</v>
      </c>
      <c r="G2253" s="57" t="s">
        <v>49</v>
      </c>
      <c r="H2253" s="57" t="s">
        <v>150</v>
      </c>
      <c r="I2253" s="57" t="s">
        <v>151</v>
      </c>
      <c r="J2253" s="57" t="s">
        <v>152</v>
      </c>
      <c r="K2253" s="57" t="s">
        <v>51</v>
      </c>
      <c r="L2253" s="57" t="s">
        <v>153</v>
      </c>
      <c r="M2253" s="57" t="s">
        <v>154</v>
      </c>
      <c r="N2253" s="57" t="s">
        <v>155</v>
      </c>
      <c r="P2253" s="57" t="s">
        <v>156</v>
      </c>
      <c r="Q2253" s="57" t="s">
        <v>157</v>
      </c>
      <c r="R2253" s="57" t="s">
        <v>158</v>
      </c>
      <c r="S2253" s="57" t="s">
        <v>159</v>
      </c>
      <c r="U2253" s="57" t="s">
        <v>160</v>
      </c>
      <c r="V2253" s="57" t="s">
        <v>160</v>
      </c>
      <c r="W2253" s="57" t="s">
        <v>160</v>
      </c>
      <c r="X2253" s="57" t="s">
        <v>160</v>
      </c>
      <c r="Y2253" s="57" t="s">
        <v>160</v>
      </c>
      <c r="Z2253" s="57" t="s">
        <v>160</v>
      </c>
      <c r="AA2253" s="57" t="s">
        <v>160</v>
      </c>
      <c r="AB2253" s="57" t="s">
        <v>160</v>
      </c>
      <c r="AC2253" s="57" t="s">
        <v>160</v>
      </c>
      <c r="AD2253" s="57" t="s">
        <v>160</v>
      </c>
      <c r="AE2253" s="57" t="s">
        <v>160</v>
      </c>
      <c r="AF2253" s="57" t="s">
        <v>160</v>
      </c>
      <c r="AG2253" s="57" t="s">
        <v>160</v>
      </c>
      <c r="AH2253" s="57" t="s">
        <v>160</v>
      </c>
      <c r="AI2253" s="57" t="s">
        <v>179</v>
      </c>
      <c r="AL2253" s="9">
        <v>59050</v>
      </c>
      <c r="AM2253" s="57">
        <v>42.061914999000003</v>
      </c>
      <c r="AN2253" s="57">
        <v>399.89961406100002</v>
      </c>
      <c r="AO2253" s="57">
        <v>0</v>
      </c>
      <c r="AP2253" s="57">
        <v>42.061914999000003</v>
      </c>
      <c r="AQ2253" s="57">
        <v>299.92471054599997</v>
      </c>
      <c r="AR2253" s="57">
        <v>0</v>
      </c>
      <c r="AS2253" s="57">
        <v>2.0705398E-2</v>
      </c>
      <c r="AT2253" s="57">
        <v>0.147640938</v>
      </c>
      <c r="AU2253" s="57">
        <v>0</v>
      </c>
      <c r="AV2253" s="57">
        <v>62.120000011999998</v>
      </c>
      <c r="AW2253" s="57">
        <v>4.1850000029999999</v>
      </c>
      <c r="AX2253" s="57">
        <v>0</v>
      </c>
      <c r="AY2253" s="57">
        <v>1.286219341</v>
      </c>
      <c r="AZ2253" s="57">
        <v>0.617877326</v>
      </c>
      <c r="BA2253" s="57">
        <v>0</v>
      </c>
      <c r="BB2253" s="57">
        <v>1.9040966669999999</v>
      </c>
      <c r="BC2253" s="57">
        <v>0</v>
      </c>
      <c r="BD2253" s="57">
        <v>0</v>
      </c>
      <c r="BE2253" s="57">
        <v>0</v>
      </c>
      <c r="BF2253" s="57">
        <v>0.105777951</v>
      </c>
      <c r="BG2253" s="57">
        <v>4.7602417000000001E-2</v>
      </c>
      <c r="BH2253" s="57">
        <v>0.15338036799999999</v>
      </c>
      <c r="BI2253" s="57">
        <v>0</v>
      </c>
      <c r="BJ2253" s="57">
        <v>0</v>
      </c>
      <c r="BK2253" s="57">
        <v>0</v>
      </c>
      <c r="BL2253" s="57">
        <v>0</v>
      </c>
      <c r="BM2253" s="57">
        <v>0</v>
      </c>
      <c r="BN2253" s="57">
        <v>0</v>
      </c>
      <c r="BO2253" s="57">
        <v>0</v>
      </c>
      <c r="BP2253" s="57">
        <v>1.7507162979999999</v>
      </c>
      <c r="BQ2253" s="57">
        <v>4.8515018E-2</v>
      </c>
      <c r="BR2253" s="57">
        <v>9.1106179999999991E-3</v>
      </c>
      <c r="BS2253" s="57">
        <v>1.7507162979999999</v>
      </c>
      <c r="BT2253" s="57">
        <v>4.8515018E-2</v>
      </c>
      <c r="BU2253" s="57">
        <v>9.1106179999999991E-3</v>
      </c>
    </row>
    <row r="2254" spans="1:73" x14ac:dyDescent="0.25">
      <c r="A2254" s="57">
        <v>2</v>
      </c>
      <c r="B2254" s="57">
        <v>42285342600000</v>
      </c>
      <c r="C2254" s="57" t="s">
        <v>167</v>
      </c>
      <c r="D2254" s="57" t="s">
        <v>168</v>
      </c>
      <c r="E2254" s="57" t="s">
        <v>169</v>
      </c>
      <c r="F2254" s="57">
        <v>0</v>
      </c>
      <c r="G2254" s="57" t="s">
        <v>49</v>
      </c>
      <c r="H2254" s="57" t="s">
        <v>150</v>
      </c>
      <c r="I2254" s="57" t="s">
        <v>151</v>
      </c>
      <c r="J2254" s="57" t="s">
        <v>152</v>
      </c>
      <c r="K2254" s="57" t="s">
        <v>51</v>
      </c>
      <c r="L2254" s="57" t="s">
        <v>153</v>
      </c>
      <c r="M2254" s="57" t="s">
        <v>154</v>
      </c>
      <c r="N2254" s="57" t="s">
        <v>155</v>
      </c>
      <c r="P2254" s="57" t="s">
        <v>156</v>
      </c>
      <c r="Q2254" s="57" t="s">
        <v>157</v>
      </c>
      <c r="R2254" s="57" t="s">
        <v>158</v>
      </c>
      <c r="S2254" s="57" t="s">
        <v>159</v>
      </c>
      <c r="U2254" s="57" t="s">
        <v>160</v>
      </c>
      <c r="V2254" s="57" t="s">
        <v>160</v>
      </c>
      <c r="W2254" s="57" t="s">
        <v>160</v>
      </c>
      <c r="X2254" s="57" t="s">
        <v>160</v>
      </c>
      <c r="Y2254" s="57" t="s">
        <v>160</v>
      </c>
      <c r="Z2254" s="57" t="s">
        <v>160</v>
      </c>
      <c r="AA2254" s="57" t="s">
        <v>160</v>
      </c>
      <c r="AB2254" s="57" t="s">
        <v>160</v>
      </c>
      <c r="AC2254" s="57" t="s">
        <v>160</v>
      </c>
      <c r="AD2254" s="57" t="s">
        <v>160</v>
      </c>
      <c r="AE2254" s="57" t="s">
        <v>160</v>
      </c>
      <c r="AF2254" s="57" t="s">
        <v>160</v>
      </c>
      <c r="AG2254" s="57" t="s">
        <v>160</v>
      </c>
      <c r="AH2254" s="57" t="s">
        <v>160</v>
      </c>
      <c r="AI2254" s="57" t="s">
        <v>179</v>
      </c>
      <c r="AL2254" s="9">
        <v>59080</v>
      </c>
      <c r="AM2254" s="57">
        <v>43.162407487999999</v>
      </c>
      <c r="AN2254" s="57">
        <v>410.36244062999998</v>
      </c>
      <c r="AO2254" s="57">
        <v>0</v>
      </c>
      <c r="AP2254" s="57">
        <v>43.162407487999999</v>
      </c>
      <c r="AQ2254" s="57">
        <v>307.77183047199998</v>
      </c>
      <c r="AR2254" s="57">
        <v>0</v>
      </c>
      <c r="AS2254" s="57">
        <v>2.1247127000000001E-2</v>
      </c>
      <c r="AT2254" s="57">
        <v>0.15150376099999999</v>
      </c>
      <c r="AU2254" s="57">
        <v>0</v>
      </c>
      <c r="AV2254" s="57">
        <v>62.119999989</v>
      </c>
      <c r="AW2254" s="57">
        <v>4.1850000009999997</v>
      </c>
      <c r="AX2254" s="57">
        <v>0</v>
      </c>
      <c r="AY2254" s="57">
        <v>1.3198715110000001</v>
      </c>
      <c r="AZ2254" s="57">
        <v>0.63404324099999998</v>
      </c>
      <c r="BA2254" s="57">
        <v>0</v>
      </c>
      <c r="BB2254" s="57">
        <v>1.953914752</v>
      </c>
      <c r="BC2254" s="57">
        <v>0</v>
      </c>
      <c r="BD2254" s="57">
        <v>0</v>
      </c>
      <c r="BE2254" s="57">
        <v>0</v>
      </c>
      <c r="BF2254" s="57">
        <v>0.108545487</v>
      </c>
      <c r="BG2254" s="57">
        <v>4.8847869000000002E-2</v>
      </c>
      <c r="BH2254" s="57">
        <v>0.15739335600000001</v>
      </c>
      <c r="BI2254" s="57">
        <v>0</v>
      </c>
      <c r="BJ2254" s="57">
        <v>0</v>
      </c>
      <c r="BK2254" s="57">
        <v>0</v>
      </c>
      <c r="BL2254" s="57">
        <v>0</v>
      </c>
      <c r="BM2254" s="57">
        <v>0</v>
      </c>
      <c r="BN2254" s="57">
        <v>0</v>
      </c>
      <c r="BO2254" s="57">
        <v>0</v>
      </c>
      <c r="BP2254" s="57">
        <v>1.7965213959999999</v>
      </c>
      <c r="BQ2254" s="57">
        <v>4.9383252000000002E-2</v>
      </c>
      <c r="BR2254" s="57">
        <v>9.238741E-3</v>
      </c>
      <c r="BS2254" s="57">
        <v>1.7965213959999999</v>
      </c>
      <c r="BT2254" s="57">
        <v>4.9383252000000002E-2</v>
      </c>
      <c r="BU2254" s="57">
        <v>9.238741E-3</v>
      </c>
    </row>
    <row r="2255" spans="1:73" x14ac:dyDescent="0.25">
      <c r="A2255" s="57">
        <v>2</v>
      </c>
      <c r="B2255" s="57">
        <v>42285342600000</v>
      </c>
      <c r="C2255" s="57" t="s">
        <v>167</v>
      </c>
      <c r="D2255" s="57" t="s">
        <v>168</v>
      </c>
      <c r="E2255" s="57" t="s">
        <v>169</v>
      </c>
      <c r="F2255" s="57">
        <v>0</v>
      </c>
      <c r="G2255" s="57" t="s">
        <v>49</v>
      </c>
      <c r="H2255" s="57" t="s">
        <v>150</v>
      </c>
      <c r="I2255" s="57" t="s">
        <v>151</v>
      </c>
      <c r="J2255" s="57" t="s">
        <v>152</v>
      </c>
      <c r="K2255" s="57" t="s">
        <v>51</v>
      </c>
      <c r="L2255" s="57" t="s">
        <v>153</v>
      </c>
      <c r="M2255" s="57" t="s">
        <v>154</v>
      </c>
      <c r="N2255" s="57" t="s">
        <v>155</v>
      </c>
      <c r="P2255" s="57" t="s">
        <v>156</v>
      </c>
      <c r="Q2255" s="57" t="s">
        <v>157</v>
      </c>
      <c r="R2255" s="57" t="s">
        <v>158</v>
      </c>
      <c r="S2255" s="57" t="s">
        <v>159</v>
      </c>
      <c r="U2255" s="57" t="s">
        <v>160</v>
      </c>
      <c r="V2255" s="57" t="s">
        <v>160</v>
      </c>
      <c r="W2255" s="57" t="s">
        <v>160</v>
      </c>
      <c r="X2255" s="57" t="s">
        <v>160</v>
      </c>
      <c r="Y2255" s="57" t="s">
        <v>160</v>
      </c>
      <c r="Z2255" s="57" t="s">
        <v>160</v>
      </c>
      <c r="AA2255" s="57" t="s">
        <v>160</v>
      </c>
      <c r="AB2255" s="57" t="s">
        <v>160</v>
      </c>
      <c r="AC2255" s="57" t="s">
        <v>160</v>
      </c>
      <c r="AD2255" s="57" t="s">
        <v>160</v>
      </c>
      <c r="AE2255" s="57" t="s">
        <v>160</v>
      </c>
      <c r="AF2255" s="57" t="s">
        <v>160</v>
      </c>
      <c r="AG2255" s="57" t="s">
        <v>160</v>
      </c>
      <c r="AH2255" s="57" t="s">
        <v>160</v>
      </c>
      <c r="AI2255" s="57" t="s">
        <v>179</v>
      </c>
      <c r="AL2255" s="9">
        <v>59111</v>
      </c>
      <c r="AM2255" s="57">
        <v>41.480242468999997</v>
      </c>
      <c r="AN2255" s="57">
        <v>394.36941839000002</v>
      </c>
      <c r="AO2255" s="57">
        <v>0</v>
      </c>
      <c r="AP2255" s="57">
        <v>41.480242468999997</v>
      </c>
      <c r="AQ2255" s="57">
        <v>295.77706379199998</v>
      </c>
      <c r="AR2255" s="57">
        <v>0</v>
      </c>
      <c r="AS2255" s="57">
        <v>2.0419064000000001E-2</v>
      </c>
      <c r="AT2255" s="57">
        <v>0.145599217</v>
      </c>
      <c r="AU2255" s="57">
        <v>0</v>
      </c>
      <c r="AV2255" s="57">
        <v>62.120000015999999</v>
      </c>
      <c r="AW2255" s="57">
        <v>4.1849999990000004</v>
      </c>
      <c r="AX2255" s="57">
        <v>0</v>
      </c>
      <c r="AY2255" s="57">
        <v>1.2684322649999999</v>
      </c>
      <c r="AZ2255" s="57">
        <v>0.60933272500000002</v>
      </c>
      <c r="BA2255" s="57">
        <v>0</v>
      </c>
      <c r="BB2255" s="57">
        <v>1.87776499</v>
      </c>
      <c r="BC2255" s="57">
        <v>0</v>
      </c>
      <c r="BD2255" s="57">
        <v>0</v>
      </c>
      <c r="BE2255" s="57">
        <v>0</v>
      </c>
      <c r="BF2255" s="57">
        <v>0.10431515199999999</v>
      </c>
      <c r="BG2255" s="57">
        <v>4.6944125000000003E-2</v>
      </c>
      <c r="BH2255" s="57">
        <v>0.151259277</v>
      </c>
      <c r="BI2255" s="57">
        <v>0</v>
      </c>
      <c r="BJ2255" s="57">
        <v>0</v>
      </c>
      <c r="BK2255" s="57">
        <v>0</v>
      </c>
      <c r="BL2255" s="57">
        <v>0</v>
      </c>
      <c r="BM2255" s="57">
        <v>0</v>
      </c>
      <c r="BN2255" s="57">
        <v>0</v>
      </c>
      <c r="BO2255" s="57">
        <v>0</v>
      </c>
      <c r="BP2255" s="57">
        <v>1.7265057130000001</v>
      </c>
      <c r="BQ2255" s="57">
        <v>4.7088570000000003E-2</v>
      </c>
      <c r="BR2255" s="57">
        <v>8.7773409999999993E-3</v>
      </c>
      <c r="BS2255" s="57">
        <v>1.7265057130000001</v>
      </c>
      <c r="BT2255" s="57">
        <v>4.7088570000000003E-2</v>
      </c>
      <c r="BU2255" s="57">
        <v>8.7773409999999993E-3</v>
      </c>
    </row>
    <row r="2256" spans="1:73" x14ac:dyDescent="0.25">
      <c r="A2256" s="57">
        <v>2</v>
      </c>
      <c r="B2256" s="57">
        <v>42285342600000</v>
      </c>
      <c r="C2256" s="57" t="s">
        <v>167</v>
      </c>
      <c r="D2256" s="57" t="s">
        <v>168</v>
      </c>
      <c r="E2256" s="57" t="s">
        <v>169</v>
      </c>
      <c r="F2256" s="57">
        <v>0</v>
      </c>
      <c r="G2256" s="57" t="s">
        <v>49</v>
      </c>
      <c r="H2256" s="57" t="s">
        <v>150</v>
      </c>
      <c r="I2256" s="57" t="s">
        <v>151</v>
      </c>
      <c r="J2256" s="57" t="s">
        <v>152</v>
      </c>
      <c r="K2256" s="57" t="s">
        <v>51</v>
      </c>
      <c r="L2256" s="57" t="s">
        <v>153</v>
      </c>
      <c r="M2256" s="57" t="s">
        <v>154</v>
      </c>
      <c r="N2256" s="57" t="s">
        <v>155</v>
      </c>
      <c r="P2256" s="57" t="s">
        <v>156</v>
      </c>
      <c r="Q2256" s="57" t="s">
        <v>157</v>
      </c>
      <c r="R2256" s="57" t="s">
        <v>158</v>
      </c>
      <c r="S2256" s="57" t="s">
        <v>159</v>
      </c>
      <c r="U2256" s="57" t="s">
        <v>160</v>
      </c>
      <c r="V2256" s="57" t="s">
        <v>160</v>
      </c>
      <c r="W2256" s="57" t="s">
        <v>160</v>
      </c>
      <c r="X2256" s="57" t="s">
        <v>160</v>
      </c>
      <c r="Y2256" s="57" t="s">
        <v>160</v>
      </c>
      <c r="Z2256" s="57" t="s">
        <v>160</v>
      </c>
      <c r="AA2256" s="57" t="s">
        <v>160</v>
      </c>
      <c r="AB2256" s="57" t="s">
        <v>160</v>
      </c>
      <c r="AC2256" s="57" t="s">
        <v>160</v>
      </c>
      <c r="AD2256" s="57" t="s">
        <v>160</v>
      </c>
      <c r="AE2256" s="57" t="s">
        <v>160</v>
      </c>
      <c r="AF2256" s="57" t="s">
        <v>160</v>
      </c>
      <c r="AG2256" s="57" t="s">
        <v>160</v>
      </c>
      <c r="AH2256" s="57" t="s">
        <v>160</v>
      </c>
      <c r="AI2256" s="57" t="s">
        <v>179</v>
      </c>
      <c r="AL2256" s="9">
        <v>59141</v>
      </c>
      <c r="AM2256" s="57">
        <v>42.565516291999998</v>
      </c>
      <c r="AN2256" s="57">
        <v>404.68755494999999</v>
      </c>
      <c r="AO2256" s="57">
        <v>0</v>
      </c>
      <c r="AP2256" s="57">
        <v>42.565516291999998</v>
      </c>
      <c r="AQ2256" s="57">
        <v>303.51566621299997</v>
      </c>
      <c r="AR2256" s="57">
        <v>0</v>
      </c>
      <c r="AS2256" s="57">
        <v>2.0953301000000001E-2</v>
      </c>
      <c r="AT2256" s="57">
        <v>0.14940862199999999</v>
      </c>
      <c r="AU2256" s="57">
        <v>0</v>
      </c>
      <c r="AV2256" s="57">
        <v>62.119999993999997</v>
      </c>
      <c r="AW2256" s="57">
        <v>4.1849999999999996</v>
      </c>
      <c r="AX2256" s="57">
        <v>0</v>
      </c>
      <c r="AY2256" s="57">
        <v>1.301619061</v>
      </c>
      <c r="AZ2256" s="57">
        <v>0.62527508200000004</v>
      </c>
      <c r="BA2256" s="57">
        <v>0</v>
      </c>
      <c r="BB2256" s="57">
        <v>1.926894144</v>
      </c>
      <c r="BC2256" s="57">
        <v>0</v>
      </c>
      <c r="BD2256" s="57">
        <v>0</v>
      </c>
      <c r="BE2256" s="57">
        <v>0</v>
      </c>
      <c r="BF2256" s="57">
        <v>0.107044416</v>
      </c>
      <c r="BG2256" s="57">
        <v>4.8172354000000001E-2</v>
      </c>
      <c r="BH2256" s="57">
        <v>0.155216769</v>
      </c>
      <c r="BI2256" s="57">
        <v>0</v>
      </c>
      <c r="BJ2256" s="57">
        <v>0</v>
      </c>
      <c r="BK2256" s="57">
        <v>0</v>
      </c>
      <c r="BL2256" s="57">
        <v>0</v>
      </c>
      <c r="BM2256" s="57">
        <v>0</v>
      </c>
      <c r="BN2256" s="57">
        <v>0</v>
      </c>
      <c r="BO2256" s="57">
        <v>0</v>
      </c>
      <c r="BP2256" s="57">
        <v>1.771677374</v>
      </c>
      <c r="BQ2256" s="57">
        <v>4.7931275000000002E-2</v>
      </c>
      <c r="BR2256" s="57">
        <v>8.9007779999999998E-3</v>
      </c>
      <c r="BS2256" s="57">
        <v>1.771677374</v>
      </c>
      <c r="BT2256" s="57">
        <v>4.7931275000000002E-2</v>
      </c>
      <c r="BU2256" s="57">
        <v>8.9007779999999998E-3</v>
      </c>
    </row>
    <row r="2257" spans="1:73" x14ac:dyDescent="0.25">
      <c r="A2257" s="57">
        <v>2</v>
      </c>
      <c r="B2257" s="57">
        <v>42285342600000</v>
      </c>
      <c r="C2257" s="57" t="s">
        <v>167</v>
      </c>
      <c r="D2257" s="57" t="s">
        <v>168</v>
      </c>
      <c r="E2257" s="57" t="s">
        <v>169</v>
      </c>
      <c r="F2257" s="57">
        <v>0</v>
      </c>
      <c r="G2257" s="57" t="s">
        <v>49</v>
      </c>
      <c r="H2257" s="57" t="s">
        <v>150</v>
      </c>
      <c r="I2257" s="57" t="s">
        <v>151</v>
      </c>
      <c r="J2257" s="57" t="s">
        <v>152</v>
      </c>
      <c r="K2257" s="57" t="s">
        <v>51</v>
      </c>
      <c r="L2257" s="57" t="s">
        <v>153</v>
      </c>
      <c r="M2257" s="57" t="s">
        <v>154</v>
      </c>
      <c r="N2257" s="57" t="s">
        <v>155</v>
      </c>
      <c r="P2257" s="57" t="s">
        <v>156</v>
      </c>
      <c r="Q2257" s="57" t="s">
        <v>157</v>
      </c>
      <c r="R2257" s="57" t="s">
        <v>158</v>
      </c>
      <c r="S2257" s="57" t="s">
        <v>159</v>
      </c>
      <c r="U2257" s="57" t="s">
        <v>160</v>
      </c>
      <c r="V2257" s="57" t="s">
        <v>160</v>
      </c>
      <c r="W2257" s="57" t="s">
        <v>160</v>
      </c>
      <c r="X2257" s="57" t="s">
        <v>160</v>
      </c>
      <c r="Y2257" s="57" t="s">
        <v>160</v>
      </c>
      <c r="Z2257" s="57" t="s">
        <v>160</v>
      </c>
      <c r="AA2257" s="57" t="s">
        <v>160</v>
      </c>
      <c r="AB2257" s="57" t="s">
        <v>160</v>
      </c>
      <c r="AC2257" s="57" t="s">
        <v>160</v>
      </c>
      <c r="AD2257" s="57" t="s">
        <v>160</v>
      </c>
      <c r="AE2257" s="57" t="s">
        <v>160</v>
      </c>
      <c r="AF2257" s="57" t="s">
        <v>160</v>
      </c>
      <c r="AG2257" s="57" t="s">
        <v>160</v>
      </c>
      <c r="AH2257" s="57" t="s">
        <v>160</v>
      </c>
      <c r="AI2257" s="57" t="s">
        <v>179</v>
      </c>
      <c r="AL2257" s="9">
        <v>59172</v>
      </c>
      <c r="AM2257" s="57">
        <v>42.265348680999999</v>
      </c>
      <c r="AN2257" s="57">
        <v>401.83374024900002</v>
      </c>
      <c r="AO2257" s="57">
        <v>0</v>
      </c>
      <c r="AP2257" s="57">
        <v>42.265348680999999</v>
      </c>
      <c r="AQ2257" s="57">
        <v>301.37530518599999</v>
      </c>
      <c r="AR2257" s="57">
        <v>0</v>
      </c>
      <c r="AS2257" s="57">
        <v>2.0805541E-2</v>
      </c>
      <c r="AT2257" s="57">
        <v>0.14835500800000001</v>
      </c>
      <c r="AU2257" s="57">
        <v>0</v>
      </c>
      <c r="AV2257" s="57">
        <v>62.120000003999998</v>
      </c>
      <c r="AW2257" s="57">
        <v>4.1849999970000002</v>
      </c>
      <c r="AX2257" s="57">
        <v>0</v>
      </c>
      <c r="AY2257" s="57">
        <v>1.2924401780000001</v>
      </c>
      <c r="AZ2257" s="57">
        <v>0.62086570699999999</v>
      </c>
      <c r="BA2257" s="57">
        <v>0</v>
      </c>
      <c r="BB2257" s="57">
        <v>1.9133058860000001</v>
      </c>
      <c r="BC2257" s="57">
        <v>0</v>
      </c>
      <c r="BD2257" s="57">
        <v>0</v>
      </c>
      <c r="BE2257" s="57">
        <v>0</v>
      </c>
      <c r="BF2257" s="57">
        <v>0.10628955</v>
      </c>
      <c r="BG2257" s="57">
        <v>4.7832646999999999E-2</v>
      </c>
      <c r="BH2257" s="57">
        <v>0.15412219699999999</v>
      </c>
      <c r="BI2257" s="57">
        <v>0</v>
      </c>
      <c r="BJ2257" s="57">
        <v>0</v>
      </c>
      <c r="BK2257" s="57">
        <v>0</v>
      </c>
      <c r="BL2257" s="57">
        <v>0</v>
      </c>
      <c r="BM2257" s="57">
        <v>0</v>
      </c>
      <c r="BN2257" s="57">
        <v>0</v>
      </c>
      <c r="BO2257" s="57">
        <v>0</v>
      </c>
      <c r="BP2257" s="57">
        <v>1.7591836890000001</v>
      </c>
      <c r="BQ2257" s="57">
        <v>4.7209824999999997E-2</v>
      </c>
      <c r="BR2257" s="57">
        <v>8.7337930000000001E-3</v>
      </c>
      <c r="BS2257" s="57">
        <v>1.7591836890000001</v>
      </c>
      <c r="BT2257" s="57">
        <v>4.7209824999999997E-2</v>
      </c>
      <c r="BU2257" s="57">
        <v>8.7337930000000001E-3</v>
      </c>
    </row>
    <row r="2258" spans="1:73" x14ac:dyDescent="0.25">
      <c r="A2258" s="57">
        <v>2</v>
      </c>
      <c r="B2258" s="57">
        <v>42285342600000</v>
      </c>
      <c r="C2258" s="57" t="s">
        <v>167</v>
      </c>
      <c r="D2258" s="57" t="s">
        <v>168</v>
      </c>
      <c r="E2258" s="57" t="s">
        <v>169</v>
      </c>
      <c r="F2258" s="57">
        <v>0</v>
      </c>
      <c r="G2258" s="57" t="s">
        <v>49</v>
      </c>
      <c r="H2258" s="57" t="s">
        <v>150</v>
      </c>
      <c r="I2258" s="57" t="s">
        <v>151</v>
      </c>
      <c r="J2258" s="57" t="s">
        <v>152</v>
      </c>
      <c r="K2258" s="57" t="s">
        <v>51</v>
      </c>
      <c r="L2258" s="57" t="s">
        <v>153</v>
      </c>
      <c r="M2258" s="57" t="s">
        <v>154</v>
      </c>
      <c r="N2258" s="57" t="s">
        <v>155</v>
      </c>
      <c r="P2258" s="57" t="s">
        <v>156</v>
      </c>
      <c r="Q2258" s="57" t="s">
        <v>157</v>
      </c>
      <c r="R2258" s="57" t="s">
        <v>158</v>
      </c>
      <c r="S2258" s="57" t="s">
        <v>159</v>
      </c>
      <c r="U2258" s="57" t="s">
        <v>160</v>
      </c>
      <c r="V2258" s="57" t="s">
        <v>160</v>
      </c>
      <c r="W2258" s="57" t="s">
        <v>160</v>
      </c>
      <c r="X2258" s="57" t="s">
        <v>160</v>
      </c>
      <c r="Y2258" s="57" t="s">
        <v>160</v>
      </c>
      <c r="Z2258" s="57" t="s">
        <v>160</v>
      </c>
      <c r="AA2258" s="57" t="s">
        <v>160</v>
      </c>
      <c r="AB2258" s="57" t="s">
        <v>160</v>
      </c>
      <c r="AC2258" s="57" t="s">
        <v>160</v>
      </c>
      <c r="AD2258" s="57" t="s">
        <v>160</v>
      </c>
      <c r="AE2258" s="57" t="s">
        <v>160</v>
      </c>
      <c r="AF2258" s="57" t="s">
        <v>160</v>
      </c>
      <c r="AG2258" s="57" t="s">
        <v>160</v>
      </c>
      <c r="AH2258" s="57" t="s">
        <v>160</v>
      </c>
      <c r="AI2258" s="57" t="s">
        <v>179</v>
      </c>
      <c r="AL2258" s="9">
        <v>59203</v>
      </c>
      <c r="AM2258" s="57">
        <v>37.918914186999999</v>
      </c>
      <c r="AN2258" s="57">
        <v>360.51043205100001</v>
      </c>
      <c r="AO2258" s="57">
        <v>0</v>
      </c>
      <c r="AP2258" s="57">
        <v>37.918914186999999</v>
      </c>
      <c r="AQ2258" s="57">
        <v>270.38282403800002</v>
      </c>
      <c r="AR2258" s="57">
        <v>0</v>
      </c>
      <c r="AS2258" s="57">
        <v>1.8665965E-2</v>
      </c>
      <c r="AT2258" s="57">
        <v>0.13309864900000001</v>
      </c>
      <c r="AU2258" s="57">
        <v>0</v>
      </c>
      <c r="AV2258" s="57">
        <v>62.120000011000002</v>
      </c>
      <c r="AW2258" s="57">
        <v>4.1849999999999996</v>
      </c>
      <c r="AX2258" s="57">
        <v>0</v>
      </c>
      <c r="AY2258" s="57">
        <v>1.159529727</v>
      </c>
      <c r="AZ2258" s="57">
        <v>0.55701784600000004</v>
      </c>
      <c r="BA2258" s="57">
        <v>0</v>
      </c>
      <c r="BB2258" s="57">
        <v>1.7165475729999999</v>
      </c>
      <c r="BC2258" s="57">
        <v>0</v>
      </c>
      <c r="BD2258" s="57">
        <v>0</v>
      </c>
      <c r="BE2258" s="57">
        <v>0</v>
      </c>
      <c r="BF2258" s="57">
        <v>9.5359069000000005E-2</v>
      </c>
      <c r="BG2258" s="57">
        <v>4.2913688999999998E-2</v>
      </c>
      <c r="BH2258" s="57">
        <v>0.138272759</v>
      </c>
      <c r="BI2258" s="57">
        <v>0</v>
      </c>
      <c r="BJ2258" s="57">
        <v>0</v>
      </c>
      <c r="BK2258" s="57">
        <v>0</v>
      </c>
      <c r="BL2258" s="57">
        <v>0</v>
      </c>
      <c r="BM2258" s="57">
        <v>0</v>
      </c>
      <c r="BN2258" s="57">
        <v>0</v>
      </c>
      <c r="BO2258" s="57">
        <v>0</v>
      </c>
      <c r="BP2258" s="57">
        <v>1.578274814</v>
      </c>
      <c r="BQ2258" s="57">
        <v>4.204658E-2</v>
      </c>
      <c r="BR2258" s="57">
        <v>7.7521329999999996E-3</v>
      </c>
      <c r="BS2258" s="57">
        <v>1.578274814</v>
      </c>
      <c r="BT2258" s="57">
        <v>4.204658E-2</v>
      </c>
      <c r="BU2258" s="57">
        <v>7.7521329999999996E-3</v>
      </c>
    </row>
    <row r="2259" spans="1:73" x14ac:dyDescent="0.25">
      <c r="A2259" s="57">
        <v>2</v>
      </c>
      <c r="B2259" s="57">
        <v>42285342600000</v>
      </c>
      <c r="C2259" s="57" t="s">
        <v>167</v>
      </c>
      <c r="D2259" s="57" t="s">
        <v>168</v>
      </c>
      <c r="E2259" s="57" t="s">
        <v>169</v>
      </c>
      <c r="F2259" s="57">
        <v>0</v>
      </c>
      <c r="G2259" s="57" t="s">
        <v>49</v>
      </c>
      <c r="H2259" s="57" t="s">
        <v>150</v>
      </c>
      <c r="I2259" s="57" t="s">
        <v>151</v>
      </c>
      <c r="J2259" s="57" t="s">
        <v>152</v>
      </c>
      <c r="K2259" s="57" t="s">
        <v>51</v>
      </c>
      <c r="L2259" s="57" t="s">
        <v>153</v>
      </c>
      <c r="M2259" s="57" t="s">
        <v>154</v>
      </c>
      <c r="N2259" s="57" t="s">
        <v>155</v>
      </c>
      <c r="P2259" s="57" t="s">
        <v>156</v>
      </c>
      <c r="Q2259" s="57" t="s">
        <v>157</v>
      </c>
      <c r="R2259" s="57" t="s">
        <v>158</v>
      </c>
      <c r="S2259" s="57" t="s">
        <v>159</v>
      </c>
      <c r="U2259" s="57" t="s">
        <v>160</v>
      </c>
      <c r="V2259" s="57" t="s">
        <v>160</v>
      </c>
      <c r="W2259" s="57" t="s">
        <v>160</v>
      </c>
      <c r="X2259" s="57" t="s">
        <v>160</v>
      </c>
      <c r="Y2259" s="57" t="s">
        <v>160</v>
      </c>
      <c r="Z2259" s="57" t="s">
        <v>160</v>
      </c>
      <c r="AA2259" s="57" t="s">
        <v>160</v>
      </c>
      <c r="AB2259" s="57" t="s">
        <v>160</v>
      </c>
      <c r="AC2259" s="57" t="s">
        <v>160</v>
      </c>
      <c r="AD2259" s="57" t="s">
        <v>160</v>
      </c>
      <c r="AE2259" s="57" t="s">
        <v>160</v>
      </c>
      <c r="AF2259" s="57" t="s">
        <v>160</v>
      </c>
      <c r="AG2259" s="57" t="s">
        <v>160</v>
      </c>
      <c r="AH2259" s="57" t="s">
        <v>160</v>
      </c>
      <c r="AI2259" s="57" t="s">
        <v>179</v>
      </c>
      <c r="AL2259" s="9">
        <v>59231</v>
      </c>
      <c r="AM2259" s="57">
        <v>41.699897569000001</v>
      </c>
      <c r="AN2259" s="57">
        <v>396.45776814200002</v>
      </c>
      <c r="AO2259" s="57">
        <v>0</v>
      </c>
      <c r="AP2259" s="57">
        <v>41.699897569000001</v>
      </c>
      <c r="AQ2259" s="57">
        <v>297.343326107</v>
      </c>
      <c r="AR2259" s="57">
        <v>0</v>
      </c>
      <c r="AS2259" s="57">
        <v>2.0527192E-2</v>
      </c>
      <c r="AT2259" s="57">
        <v>0.14637022599999999</v>
      </c>
      <c r="AU2259" s="57">
        <v>0</v>
      </c>
      <c r="AV2259" s="57">
        <v>62.119999997999997</v>
      </c>
      <c r="AW2259" s="57">
        <v>4.1850000009999997</v>
      </c>
      <c r="AX2259" s="57">
        <v>0</v>
      </c>
      <c r="AY2259" s="57">
        <v>1.275149141</v>
      </c>
      <c r="AZ2259" s="57">
        <v>0.61255939500000001</v>
      </c>
      <c r="BA2259" s="57">
        <v>0</v>
      </c>
      <c r="BB2259" s="57">
        <v>1.887708535</v>
      </c>
      <c r="BC2259" s="57">
        <v>0</v>
      </c>
      <c r="BD2259" s="57">
        <v>0</v>
      </c>
      <c r="BE2259" s="57">
        <v>0</v>
      </c>
      <c r="BF2259" s="57">
        <v>0.10486754399999999</v>
      </c>
      <c r="BG2259" s="57">
        <v>4.7192712999999997E-2</v>
      </c>
      <c r="BH2259" s="57">
        <v>0.152060258</v>
      </c>
      <c r="BI2259" s="57">
        <v>0</v>
      </c>
      <c r="BJ2259" s="57">
        <v>0</v>
      </c>
      <c r="BK2259" s="57">
        <v>0</v>
      </c>
      <c r="BL2259" s="57">
        <v>0</v>
      </c>
      <c r="BM2259" s="57">
        <v>0</v>
      </c>
      <c r="BN2259" s="57">
        <v>0</v>
      </c>
      <c r="BO2259" s="57">
        <v>0</v>
      </c>
      <c r="BP2259" s="57">
        <v>1.735648278</v>
      </c>
      <c r="BQ2259" s="57">
        <v>4.5866609000000003E-2</v>
      </c>
      <c r="BR2259" s="57">
        <v>8.4245889999999997E-3</v>
      </c>
      <c r="BS2259" s="57">
        <v>1.735648278</v>
      </c>
      <c r="BT2259" s="57">
        <v>4.5866609000000003E-2</v>
      </c>
      <c r="BU2259" s="57">
        <v>8.4245889999999997E-3</v>
      </c>
    </row>
    <row r="2260" spans="1:73" x14ac:dyDescent="0.25">
      <c r="A2260" s="57">
        <v>2</v>
      </c>
      <c r="B2260" s="57">
        <v>42285342600000</v>
      </c>
      <c r="C2260" s="57" t="s">
        <v>167</v>
      </c>
      <c r="D2260" s="57" t="s">
        <v>168</v>
      </c>
      <c r="E2260" s="57" t="s">
        <v>169</v>
      </c>
      <c r="F2260" s="57">
        <v>0</v>
      </c>
      <c r="G2260" s="57" t="s">
        <v>49</v>
      </c>
      <c r="H2260" s="57" t="s">
        <v>150</v>
      </c>
      <c r="I2260" s="57" t="s">
        <v>151</v>
      </c>
      <c r="J2260" s="57" t="s">
        <v>152</v>
      </c>
      <c r="K2260" s="57" t="s">
        <v>51</v>
      </c>
      <c r="L2260" s="57" t="s">
        <v>153</v>
      </c>
      <c r="M2260" s="57" t="s">
        <v>154</v>
      </c>
      <c r="N2260" s="57" t="s">
        <v>155</v>
      </c>
      <c r="P2260" s="57" t="s">
        <v>156</v>
      </c>
      <c r="Q2260" s="57" t="s">
        <v>157</v>
      </c>
      <c r="R2260" s="57" t="s">
        <v>158</v>
      </c>
      <c r="S2260" s="57" t="s">
        <v>159</v>
      </c>
      <c r="U2260" s="57" t="s">
        <v>160</v>
      </c>
      <c r="V2260" s="57" t="s">
        <v>160</v>
      </c>
      <c r="W2260" s="57" t="s">
        <v>160</v>
      </c>
      <c r="X2260" s="57" t="s">
        <v>160</v>
      </c>
      <c r="Y2260" s="57" t="s">
        <v>160</v>
      </c>
      <c r="Z2260" s="57" t="s">
        <v>160</v>
      </c>
      <c r="AA2260" s="57" t="s">
        <v>160</v>
      </c>
      <c r="AB2260" s="57" t="s">
        <v>160</v>
      </c>
      <c r="AC2260" s="57" t="s">
        <v>160</v>
      </c>
      <c r="AD2260" s="57" t="s">
        <v>160</v>
      </c>
      <c r="AE2260" s="57" t="s">
        <v>160</v>
      </c>
      <c r="AF2260" s="57" t="s">
        <v>160</v>
      </c>
      <c r="AG2260" s="57" t="s">
        <v>160</v>
      </c>
      <c r="AH2260" s="57" t="s">
        <v>160</v>
      </c>
      <c r="AI2260" s="57" t="s">
        <v>179</v>
      </c>
      <c r="AL2260" s="9">
        <v>59262</v>
      </c>
      <c r="AM2260" s="57">
        <v>40.07473083</v>
      </c>
      <c r="AN2260" s="57">
        <v>381.00665158100003</v>
      </c>
      <c r="AO2260" s="57">
        <v>0</v>
      </c>
      <c r="AP2260" s="57">
        <v>40.07473083</v>
      </c>
      <c r="AQ2260" s="57">
        <v>285.754988685</v>
      </c>
      <c r="AR2260" s="57">
        <v>0</v>
      </c>
      <c r="AS2260" s="57">
        <v>1.9727187E-2</v>
      </c>
      <c r="AT2260" s="57">
        <v>0.14066575100000001</v>
      </c>
      <c r="AU2260" s="57">
        <v>0</v>
      </c>
      <c r="AV2260" s="57">
        <v>62.119999978000003</v>
      </c>
      <c r="AW2260" s="57">
        <v>4.1849999999999996</v>
      </c>
      <c r="AX2260" s="57">
        <v>0</v>
      </c>
      <c r="AY2260" s="57">
        <v>1.225452856</v>
      </c>
      <c r="AZ2260" s="57">
        <v>0.58868616699999998</v>
      </c>
      <c r="BA2260" s="57">
        <v>0</v>
      </c>
      <c r="BB2260" s="57">
        <v>1.8141390230000001</v>
      </c>
      <c r="BC2260" s="57">
        <v>0</v>
      </c>
      <c r="BD2260" s="57">
        <v>0</v>
      </c>
      <c r="BE2260" s="57">
        <v>0</v>
      </c>
      <c r="BF2260" s="57">
        <v>0.10078055</v>
      </c>
      <c r="BG2260" s="57">
        <v>4.5353475999999997E-2</v>
      </c>
      <c r="BH2260" s="57">
        <v>0.146134026</v>
      </c>
      <c r="BI2260" s="57">
        <v>0</v>
      </c>
      <c r="BJ2260" s="57">
        <v>0</v>
      </c>
      <c r="BK2260" s="57">
        <v>0</v>
      </c>
      <c r="BL2260" s="57">
        <v>0</v>
      </c>
      <c r="BM2260" s="57">
        <v>0</v>
      </c>
      <c r="BN2260" s="57">
        <v>0</v>
      </c>
      <c r="BO2260" s="57">
        <v>0</v>
      </c>
      <c r="BP2260" s="57">
        <v>1.6680049969999999</v>
      </c>
      <c r="BQ2260" s="57">
        <v>4.3735334000000001E-2</v>
      </c>
      <c r="BR2260" s="57">
        <v>8.0038490000000004E-3</v>
      </c>
      <c r="BS2260" s="57">
        <v>1.6680049969999999</v>
      </c>
      <c r="BT2260" s="57">
        <v>4.3735334000000001E-2</v>
      </c>
      <c r="BU2260" s="57">
        <v>8.0038490000000004E-3</v>
      </c>
    </row>
    <row r="2261" spans="1:73" x14ac:dyDescent="0.25">
      <c r="A2261" s="57">
        <v>2</v>
      </c>
      <c r="B2261" s="57">
        <v>42285342600000</v>
      </c>
      <c r="C2261" s="57" t="s">
        <v>167</v>
      </c>
      <c r="D2261" s="57" t="s">
        <v>168</v>
      </c>
      <c r="E2261" s="57" t="s">
        <v>169</v>
      </c>
      <c r="F2261" s="57">
        <v>0</v>
      </c>
      <c r="G2261" s="57" t="s">
        <v>49</v>
      </c>
      <c r="H2261" s="57" t="s">
        <v>150</v>
      </c>
      <c r="I2261" s="57" t="s">
        <v>151</v>
      </c>
      <c r="J2261" s="57" t="s">
        <v>152</v>
      </c>
      <c r="K2261" s="57" t="s">
        <v>51</v>
      </c>
      <c r="L2261" s="57" t="s">
        <v>153</v>
      </c>
      <c r="M2261" s="57" t="s">
        <v>154</v>
      </c>
      <c r="N2261" s="57" t="s">
        <v>155</v>
      </c>
      <c r="P2261" s="57" t="s">
        <v>156</v>
      </c>
      <c r="Q2261" s="57" t="s">
        <v>157</v>
      </c>
      <c r="R2261" s="57" t="s">
        <v>158</v>
      </c>
      <c r="S2261" s="57" t="s">
        <v>159</v>
      </c>
      <c r="U2261" s="57" t="s">
        <v>160</v>
      </c>
      <c r="V2261" s="57" t="s">
        <v>160</v>
      </c>
      <c r="W2261" s="57" t="s">
        <v>160</v>
      </c>
      <c r="X2261" s="57" t="s">
        <v>160</v>
      </c>
      <c r="Y2261" s="57" t="s">
        <v>160</v>
      </c>
      <c r="Z2261" s="57" t="s">
        <v>160</v>
      </c>
      <c r="AA2261" s="57" t="s">
        <v>160</v>
      </c>
      <c r="AB2261" s="57" t="s">
        <v>160</v>
      </c>
      <c r="AC2261" s="57" t="s">
        <v>160</v>
      </c>
      <c r="AD2261" s="57" t="s">
        <v>160</v>
      </c>
      <c r="AE2261" s="57" t="s">
        <v>160</v>
      </c>
      <c r="AF2261" s="57" t="s">
        <v>160</v>
      </c>
      <c r="AG2261" s="57" t="s">
        <v>160</v>
      </c>
      <c r="AH2261" s="57" t="s">
        <v>160</v>
      </c>
      <c r="AI2261" s="57" t="s">
        <v>179</v>
      </c>
      <c r="AL2261" s="9">
        <v>59292</v>
      </c>
      <c r="AM2261" s="57">
        <v>41.123231363000002</v>
      </c>
      <c r="AN2261" s="57">
        <v>390.97516961899998</v>
      </c>
      <c r="AO2261" s="57">
        <v>0</v>
      </c>
      <c r="AP2261" s="57">
        <v>41.123231363000002</v>
      </c>
      <c r="AQ2261" s="57">
        <v>293.23137721400002</v>
      </c>
      <c r="AR2261" s="57">
        <v>0</v>
      </c>
      <c r="AS2261" s="57">
        <v>2.0243322000000001E-2</v>
      </c>
      <c r="AT2261" s="57">
        <v>0.14434607799999999</v>
      </c>
      <c r="AU2261" s="57">
        <v>0</v>
      </c>
      <c r="AV2261" s="57">
        <v>62.120000017999999</v>
      </c>
      <c r="AW2261" s="57">
        <v>4.1849999970000002</v>
      </c>
      <c r="AX2261" s="57">
        <v>0</v>
      </c>
      <c r="AY2261" s="57">
        <v>1.2575151550000001</v>
      </c>
      <c r="AZ2261" s="57">
        <v>0.60408833500000003</v>
      </c>
      <c r="BA2261" s="57">
        <v>0</v>
      </c>
      <c r="BB2261" s="57">
        <v>1.86160349</v>
      </c>
      <c r="BC2261" s="57">
        <v>0</v>
      </c>
      <c r="BD2261" s="57">
        <v>0</v>
      </c>
      <c r="BE2261" s="57">
        <v>0</v>
      </c>
      <c r="BF2261" s="57">
        <v>0.103417335</v>
      </c>
      <c r="BG2261" s="57">
        <v>4.6540087000000001E-2</v>
      </c>
      <c r="BH2261" s="57">
        <v>0.14995742300000001</v>
      </c>
      <c r="BI2261" s="57">
        <v>0</v>
      </c>
      <c r="BJ2261" s="57">
        <v>0</v>
      </c>
      <c r="BK2261" s="57">
        <v>0</v>
      </c>
      <c r="BL2261" s="57">
        <v>0</v>
      </c>
      <c r="BM2261" s="57">
        <v>0</v>
      </c>
      <c r="BN2261" s="57">
        <v>0</v>
      </c>
      <c r="BO2261" s="57">
        <v>0</v>
      </c>
      <c r="BP2261" s="57">
        <v>1.711646067</v>
      </c>
      <c r="BQ2261" s="57">
        <v>4.4518029000000001E-2</v>
      </c>
      <c r="BR2261" s="57">
        <v>8.1164080000000003E-3</v>
      </c>
      <c r="BS2261" s="57">
        <v>1.711646067</v>
      </c>
      <c r="BT2261" s="57">
        <v>4.4518029000000001E-2</v>
      </c>
      <c r="BU2261" s="57">
        <v>8.1164080000000003E-3</v>
      </c>
    </row>
    <row r="2262" spans="1:73" x14ac:dyDescent="0.25">
      <c r="A2262" s="57">
        <v>2</v>
      </c>
      <c r="B2262" s="57">
        <v>42285342600000</v>
      </c>
      <c r="C2262" s="57" t="s">
        <v>167</v>
      </c>
      <c r="D2262" s="57" t="s">
        <v>168</v>
      </c>
      <c r="E2262" s="57" t="s">
        <v>169</v>
      </c>
      <c r="F2262" s="57">
        <v>0</v>
      </c>
      <c r="G2262" s="57" t="s">
        <v>49</v>
      </c>
      <c r="H2262" s="57" t="s">
        <v>150</v>
      </c>
      <c r="I2262" s="57" t="s">
        <v>151</v>
      </c>
      <c r="J2262" s="57" t="s">
        <v>152</v>
      </c>
      <c r="K2262" s="57" t="s">
        <v>51</v>
      </c>
      <c r="L2262" s="57" t="s">
        <v>153</v>
      </c>
      <c r="M2262" s="57" t="s">
        <v>154</v>
      </c>
      <c r="N2262" s="57" t="s">
        <v>155</v>
      </c>
      <c r="P2262" s="57" t="s">
        <v>156</v>
      </c>
      <c r="Q2262" s="57" t="s">
        <v>157</v>
      </c>
      <c r="R2262" s="57" t="s">
        <v>158</v>
      </c>
      <c r="S2262" s="57" t="s">
        <v>159</v>
      </c>
      <c r="U2262" s="57" t="s">
        <v>160</v>
      </c>
      <c r="V2262" s="57" t="s">
        <v>160</v>
      </c>
      <c r="W2262" s="57" t="s">
        <v>160</v>
      </c>
      <c r="X2262" s="57" t="s">
        <v>160</v>
      </c>
      <c r="Y2262" s="57" t="s">
        <v>160</v>
      </c>
      <c r="Z2262" s="57" t="s">
        <v>160</v>
      </c>
      <c r="AA2262" s="57" t="s">
        <v>160</v>
      </c>
      <c r="AB2262" s="57" t="s">
        <v>160</v>
      </c>
      <c r="AC2262" s="57" t="s">
        <v>160</v>
      </c>
      <c r="AD2262" s="57" t="s">
        <v>160</v>
      </c>
      <c r="AE2262" s="57" t="s">
        <v>160</v>
      </c>
      <c r="AF2262" s="57" t="s">
        <v>160</v>
      </c>
      <c r="AG2262" s="57" t="s">
        <v>160</v>
      </c>
      <c r="AH2262" s="57" t="s">
        <v>160</v>
      </c>
      <c r="AI2262" s="57" t="s">
        <v>179</v>
      </c>
      <c r="AL2262" s="9">
        <v>59323</v>
      </c>
      <c r="AM2262" s="57">
        <v>39.520538989999999</v>
      </c>
      <c r="AN2262" s="57">
        <v>375.73772592500001</v>
      </c>
      <c r="AO2262" s="57">
        <v>0</v>
      </c>
      <c r="AP2262" s="57">
        <v>39.520538989999999</v>
      </c>
      <c r="AQ2262" s="57">
        <v>281.80329444400002</v>
      </c>
      <c r="AR2262" s="57">
        <v>0</v>
      </c>
      <c r="AS2262" s="57">
        <v>1.9454381E-2</v>
      </c>
      <c r="AT2262" s="57">
        <v>0.13872049</v>
      </c>
      <c r="AU2262" s="57">
        <v>0</v>
      </c>
      <c r="AV2262" s="57">
        <v>62.120000013999999</v>
      </c>
      <c r="AW2262" s="57">
        <v>4.1850000029999999</v>
      </c>
      <c r="AX2262" s="57">
        <v>0</v>
      </c>
      <c r="AY2262" s="57">
        <v>1.2085061180000001</v>
      </c>
      <c r="AZ2262" s="57">
        <v>0.58054524900000004</v>
      </c>
      <c r="BA2262" s="57">
        <v>0</v>
      </c>
      <c r="BB2262" s="57">
        <v>1.789051368</v>
      </c>
      <c r="BC2262" s="57">
        <v>0</v>
      </c>
      <c r="BD2262" s="57">
        <v>0</v>
      </c>
      <c r="BE2262" s="57">
        <v>0</v>
      </c>
      <c r="BF2262" s="57">
        <v>9.9386859999999994E-2</v>
      </c>
      <c r="BG2262" s="57">
        <v>4.4726283999999998E-2</v>
      </c>
      <c r="BH2262" s="57">
        <v>0.144113144</v>
      </c>
      <c r="BI2262" s="57">
        <v>0</v>
      </c>
      <c r="BJ2262" s="57">
        <v>0</v>
      </c>
      <c r="BK2262" s="57">
        <v>0</v>
      </c>
      <c r="BL2262" s="57">
        <v>0</v>
      </c>
      <c r="BM2262" s="57">
        <v>0</v>
      </c>
      <c r="BN2262" s="57">
        <v>0</v>
      </c>
      <c r="BO2262" s="57">
        <v>0</v>
      </c>
      <c r="BP2262" s="57">
        <v>1.644938223</v>
      </c>
      <c r="BQ2262" s="57">
        <v>4.2449419000000002E-2</v>
      </c>
      <c r="BR2262" s="57">
        <v>7.7110590000000001E-3</v>
      </c>
      <c r="BS2262" s="57">
        <v>1.644938223</v>
      </c>
      <c r="BT2262" s="57">
        <v>4.2449419000000002E-2</v>
      </c>
      <c r="BU2262" s="57">
        <v>7.7110590000000001E-3</v>
      </c>
    </row>
    <row r="2263" spans="1:73" x14ac:dyDescent="0.25">
      <c r="A2263" s="57">
        <v>2</v>
      </c>
      <c r="B2263" s="57">
        <v>42285342600000</v>
      </c>
      <c r="C2263" s="57" t="s">
        <v>167</v>
      </c>
      <c r="D2263" s="57" t="s">
        <v>168</v>
      </c>
      <c r="E2263" s="57" t="s">
        <v>169</v>
      </c>
      <c r="F2263" s="57">
        <v>0</v>
      </c>
      <c r="G2263" s="57" t="s">
        <v>49</v>
      </c>
      <c r="H2263" s="57" t="s">
        <v>150</v>
      </c>
      <c r="I2263" s="57" t="s">
        <v>151</v>
      </c>
      <c r="J2263" s="57" t="s">
        <v>152</v>
      </c>
      <c r="K2263" s="57" t="s">
        <v>51</v>
      </c>
      <c r="L2263" s="57" t="s">
        <v>153</v>
      </c>
      <c r="M2263" s="57" t="s">
        <v>154</v>
      </c>
      <c r="N2263" s="57" t="s">
        <v>155</v>
      </c>
      <c r="P2263" s="57" t="s">
        <v>156</v>
      </c>
      <c r="Q2263" s="57" t="s">
        <v>157</v>
      </c>
      <c r="R2263" s="57" t="s">
        <v>158</v>
      </c>
      <c r="S2263" s="57" t="s">
        <v>159</v>
      </c>
      <c r="U2263" s="57" t="s">
        <v>160</v>
      </c>
      <c r="V2263" s="57" t="s">
        <v>160</v>
      </c>
      <c r="W2263" s="57" t="s">
        <v>160</v>
      </c>
      <c r="X2263" s="57" t="s">
        <v>160</v>
      </c>
      <c r="Y2263" s="57" t="s">
        <v>160</v>
      </c>
      <c r="Z2263" s="57" t="s">
        <v>160</v>
      </c>
      <c r="AA2263" s="57" t="s">
        <v>160</v>
      </c>
      <c r="AB2263" s="57" t="s">
        <v>160</v>
      </c>
      <c r="AC2263" s="57" t="s">
        <v>160</v>
      </c>
      <c r="AD2263" s="57" t="s">
        <v>160</v>
      </c>
      <c r="AE2263" s="57" t="s">
        <v>160</v>
      </c>
      <c r="AF2263" s="57" t="s">
        <v>160</v>
      </c>
      <c r="AG2263" s="57" t="s">
        <v>160</v>
      </c>
      <c r="AH2263" s="57" t="s">
        <v>160</v>
      </c>
      <c r="AI2263" s="57" t="s">
        <v>179</v>
      </c>
      <c r="AL2263" s="9">
        <v>59353</v>
      </c>
      <c r="AM2263" s="57">
        <v>40.554539851000001</v>
      </c>
      <c r="AN2263" s="57">
        <v>385.56838972999998</v>
      </c>
      <c r="AO2263" s="57">
        <v>0</v>
      </c>
      <c r="AP2263" s="57">
        <v>40.554539851000001</v>
      </c>
      <c r="AQ2263" s="57">
        <v>289.17629229800002</v>
      </c>
      <c r="AR2263" s="57">
        <v>0</v>
      </c>
      <c r="AS2263" s="57">
        <v>1.9963378E-2</v>
      </c>
      <c r="AT2263" s="57">
        <v>0.14234992199999999</v>
      </c>
      <c r="AU2263" s="57">
        <v>0</v>
      </c>
      <c r="AV2263" s="57">
        <v>62.119999982000003</v>
      </c>
      <c r="AW2263" s="57">
        <v>4.1850000029999999</v>
      </c>
      <c r="AX2263" s="57">
        <v>0</v>
      </c>
      <c r="AY2263" s="57">
        <v>1.240125028</v>
      </c>
      <c r="AZ2263" s="57">
        <v>0.59573442200000004</v>
      </c>
      <c r="BA2263" s="57">
        <v>0</v>
      </c>
      <c r="BB2263" s="57">
        <v>1.8358594500000001</v>
      </c>
      <c r="BC2263" s="57">
        <v>0</v>
      </c>
      <c r="BD2263" s="57">
        <v>0</v>
      </c>
      <c r="BE2263" s="57">
        <v>0</v>
      </c>
      <c r="BF2263" s="57">
        <v>0.101987181</v>
      </c>
      <c r="BG2263" s="57">
        <v>4.5896486E-2</v>
      </c>
      <c r="BH2263" s="57">
        <v>0.147883668</v>
      </c>
      <c r="BI2263" s="57">
        <v>0</v>
      </c>
      <c r="BJ2263" s="57">
        <v>0</v>
      </c>
      <c r="BK2263" s="57">
        <v>0</v>
      </c>
      <c r="BL2263" s="57">
        <v>0</v>
      </c>
      <c r="BM2263" s="57">
        <v>0</v>
      </c>
      <c r="BN2263" s="57">
        <v>0</v>
      </c>
      <c r="BO2263" s="57">
        <v>0</v>
      </c>
      <c r="BP2263" s="57">
        <v>1.687975783</v>
      </c>
      <c r="BQ2263" s="57">
        <v>4.3209101E-2</v>
      </c>
      <c r="BR2263" s="57">
        <v>7.8195009999999995E-3</v>
      </c>
      <c r="BS2263" s="57">
        <v>1.687975783</v>
      </c>
      <c r="BT2263" s="57">
        <v>4.3209101E-2</v>
      </c>
      <c r="BU2263" s="57">
        <v>7.8195009999999995E-3</v>
      </c>
    </row>
    <row r="2264" spans="1:73" x14ac:dyDescent="0.25">
      <c r="A2264" s="57">
        <v>2</v>
      </c>
      <c r="B2264" s="57">
        <v>42285342600000</v>
      </c>
      <c r="C2264" s="57" t="s">
        <v>167</v>
      </c>
      <c r="D2264" s="57" t="s">
        <v>168</v>
      </c>
      <c r="E2264" s="57" t="s">
        <v>169</v>
      </c>
      <c r="F2264" s="57">
        <v>0</v>
      </c>
      <c r="G2264" s="57" t="s">
        <v>49</v>
      </c>
      <c r="H2264" s="57" t="s">
        <v>150</v>
      </c>
      <c r="I2264" s="57" t="s">
        <v>151</v>
      </c>
      <c r="J2264" s="57" t="s">
        <v>152</v>
      </c>
      <c r="K2264" s="57" t="s">
        <v>51</v>
      </c>
      <c r="L2264" s="57" t="s">
        <v>153</v>
      </c>
      <c r="M2264" s="57" t="s">
        <v>154</v>
      </c>
      <c r="N2264" s="57" t="s">
        <v>155</v>
      </c>
      <c r="P2264" s="57" t="s">
        <v>156</v>
      </c>
      <c r="Q2264" s="57" t="s">
        <v>157</v>
      </c>
      <c r="R2264" s="57" t="s">
        <v>158</v>
      </c>
      <c r="S2264" s="57" t="s">
        <v>159</v>
      </c>
      <c r="U2264" s="57" t="s">
        <v>160</v>
      </c>
      <c r="V2264" s="57" t="s">
        <v>160</v>
      </c>
      <c r="W2264" s="57" t="s">
        <v>160</v>
      </c>
      <c r="X2264" s="57" t="s">
        <v>160</v>
      </c>
      <c r="Y2264" s="57" t="s">
        <v>160</v>
      </c>
      <c r="Z2264" s="57" t="s">
        <v>160</v>
      </c>
      <c r="AA2264" s="57" t="s">
        <v>160</v>
      </c>
      <c r="AB2264" s="57" t="s">
        <v>160</v>
      </c>
      <c r="AC2264" s="57" t="s">
        <v>160</v>
      </c>
      <c r="AD2264" s="57" t="s">
        <v>160</v>
      </c>
      <c r="AE2264" s="57" t="s">
        <v>160</v>
      </c>
      <c r="AF2264" s="57" t="s">
        <v>160</v>
      </c>
      <c r="AG2264" s="57" t="s">
        <v>160</v>
      </c>
      <c r="AH2264" s="57" t="s">
        <v>160</v>
      </c>
      <c r="AI2264" s="57" t="s">
        <v>179</v>
      </c>
      <c r="AL2264" s="9">
        <v>59384</v>
      </c>
      <c r="AM2264" s="57">
        <v>40.268553439000002</v>
      </c>
      <c r="AN2264" s="57">
        <v>382.84940139999998</v>
      </c>
      <c r="AO2264" s="57">
        <v>0</v>
      </c>
      <c r="AP2264" s="57">
        <v>40.268553439000002</v>
      </c>
      <c r="AQ2264" s="57">
        <v>287.13705105000003</v>
      </c>
      <c r="AR2264" s="57">
        <v>0</v>
      </c>
      <c r="AS2264" s="57">
        <v>1.9822598E-2</v>
      </c>
      <c r="AT2264" s="57">
        <v>0.14134608500000001</v>
      </c>
      <c r="AU2264" s="57">
        <v>0</v>
      </c>
      <c r="AV2264" s="57">
        <v>62.120000011999998</v>
      </c>
      <c r="AW2264" s="57">
        <v>4.1850000019999998</v>
      </c>
      <c r="AX2264" s="57">
        <v>0</v>
      </c>
      <c r="AY2264" s="57">
        <v>1.2313797950000001</v>
      </c>
      <c r="AZ2264" s="57">
        <v>0.59153336499999998</v>
      </c>
      <c r="BA2264" s="57">
        <v>0</v>
      </c>
      <c r="BB2264" s="57">
        <v>1.8229131599999999</v>
      </c>
      <c r="BC2264" s="57">
        <v>0</v>
      </c>
      <c r="BD2264" s="57">
        <v>0</v>
      </c>
      <c r="BE2264" s="57">
        <v>0</v>
      </c>
      <c r="BF2264" s="57">
        <v>0.10126797799999999</v>
      </c>
      <c r="BG2264" s="57">
        <v>4.5572829000000002E-2</v>
      </c>
      <c r="BH2264" s="57">
        <v>0.14684080699999999</v>
      </c>
      <c r="BI2264" s="57">
        <v>0</v>
      </c>
      <c r="BJ2264" s="57">
        <v>0</v>
      </c>
      <c r="BK2264" s="57">
        <v>0</v>
      </c>
      <c r="BL2264" s="57">
        <v>0</v>
      </c>
      <c r="BM2264" s="57">
        <v>0</v>
      </c>
      <c r="BN2264" s="57">
        <v>0</v>
      </c>
      <c r="BO2264" s="57">
        <v>0</v>
      </c>
      <c r="BP2264" s="57">
        <v>1.676072352</v>
      </c>
      <c r="BQ2264" s="57">
        <v>4.2558728999999997E-2</v>
      </c>
      <c r="BR2264" s="57">
        <v>7.6728009999999999E-3</v>
      </c>
      <c r="BS2264" s="57">
        <v>1.676072352</v>
      </c>
      <c r="BT2264" s="57">
        <v>4.2558728999999997E-2</v>
      </c>
      <c r="BU2264" s="57">
        <v>7.6728009999999999E-3</v>
      </c>
    </row>
    <row r="2265" spans="1:73" x14ac:dyDescent="0.25">
      <c r="A2265" s="57">
        <v>2</v>
      </c>
      <c r="B2265" s="57">
        <v>42285342600000</v>
      </c>
      <c r="C2265" s="57" t="s">
        <v>167</v>
      </c>
      <c r="D2265" s="57" t="s">
        <v>168</v>
      </c>
      <c r="E2265" s="57" t="s">
        <v>169</v>
      </c>
      <c r="F2265" s="57">
        <v>0</v>
      </c>
      <c r="G2265" s="57" t="s">
        <v>49</v>
      </c>
      <c r="H2265" s="57" t="s">
        <v>150</v>
      </c>
      <c r="I2265" s="57" t="s">
        <v>151</v>
      </c>
      <c r="J2265" s="57" t="s">
        <v>152</v>
      </c>
      <c r="K2265" s="57" t="s">
        <v>51</v>
      </c>
      <c r="L2265" s="57" t="s">
        <v>153</v>
      </c>
      <c r="M2265" s="57" t="s">
        <v>154</v>
      </c>
      <c r="N2265" s="57" t="s">
        <v>155</v>
      </c>
      <c r="P2265" s="57" t="s">
        <v>156</v>
      </c>
      <c r="Q2265" s="57" t="s">
        <v>157</v>
      </c>
      <c r="R2265" s="57" t="s">
        <v>158</v>
      </c>
      <c r="S2265" s="57" t="s">
        <v>159</v>
      </c>
      <c r="U2265" s="57" t="s">
        <v>160</v>
      </c>
      <c r="V2265" s="57" t="s">
        <v>160</v>
      </c>
      <c r="W2265" s="57" t="s">
        <v>160</v>
      </c>
      <c r="X2265" s="57" t="s">
        <v>160</v>
      </c>
      <c r="Y2265" s="57" t="s">
        <v>160</v>
      </c>
      <c r="Z2265" s="57" t="s">
        <v>160</v>
      </c>
      <c r="AA2265" s="57" t="s">
        <v>160</v>
      </c>
      <c r="AB2265" s="57" t="s">
        <v>160</v>
      </c>
      <c r="AC2265" s="57" t="s">
        <v>160</v>
      </c>
      <c r="AD2265" s="57" t="s">
        <v>160</v>
      </c>
      <c r="AE2265" s="57" t="s">
        <v>160</v>
      </c>
      <c r="AF2265" s="57" t="s">
        <v>160</v>
      </c>
      <c r="AG2265" s="57" t="s">
        <v>160</v>
      </c>
      <c r="AH2265" s="57" t="s">
        <v>160</v>
      </c>
      <c r="AI2265" s="57" t="s">
        <v>179</v>
      </c>
      <c r="AL2265" s="9">
        <v>59415</v>
      </c>
      <c r="AM2265" s="57">
        <v>38.699170359</v>
      </c>
      <c r="AN2265" s="57">
        <v>367.928642615</v>
      </c>
      <c r="AO2265" s="57">
        <v>0</v>
      </c>
      <c r="AP2265" s="57">
        <v>38.699170359</v>
      </c>
      <c r="AQ2265" s="57">
        <v>275.94648196100002</v>
      </c>
      <c r="AR2265" s="57">
        <v>0</v>
      </c>
      <c r="AS2265" s="57">
        <v>1.9050054E-2</v>
      </c>
      <c r="AT2265" s="57">
        <v>0.13583741499999999</v>
      </c>
      <c r="AU2265" s="57">
        <v>0</v>
      </c>
      <c r="AV2265" s="57">
        <v>62.119999974999999</v>
      </c>
      <c r="AW2265" s="57">
        <v>4.1850000019999998</v>
      </c>
      <c r="AX2265" s="57">
        <v>0</v>
      </c>
      <c r="AY2265" s="57">
        <v>1.18338933</v>
      </c>
      <c r="AZ2265" s="57">
        <v>0.56847958300000001</v>
      </c>
      <c r="BA2265" s="57">
        <v>0</v>
      </c>
      <c r="BB2265" s="57">
        <v>1.7518689119999999</v>
      </c>
      <c r="BC2265" s="57">
        <v>0</v>
      </c>
      <c r="BD2265" s="57">
        <v>0</v>
      </c>
      <c r="BE2265" s="57">
        <v>0</v>
      </c>
      <c r="BF2265" s="57">
        <v>9.7321269000000002E-2</v>
      </c>
      <c r="BG2265" s="57">
        <v>4.3796723000000003E-2</v>
      </c>
      <c r="BH2265" s="57">
        <v>0.141117992</v>
      </c>
      <c r="BI2265" s="57">
        <v>0</v>
      </c>
      <c r="BJ2265" s="57">
        <v>0</v>
      </c>
      <c r="BK2265" s="57">
        <v>0</v>
      </c>
      <c r="BL2265" s="57">
        <v>0</v>
      </c>
      <c r="BM2265" s="57">
        <v>0</v>
      </c>
      <c r="BN2265" s="57">
        <v>0</v>
      </c>
      <c r="BO2265" s="57">
        <v>0</v>
      </c>
      <c r="BP2265" s="57">
        <v>1.6107509200000001</v>
      </c>
      <c r="BQ2265" s="57">
        <v>4.0581159999999998E-2</v>
      </c>
      <c r="BR2265" s="57">
        <v>7.289607E-3</v>
      </c>
      <c r="BS2265" s="57">
        <v>1.6107509200000001</v>
      </c>
      <c r="BT2265" s="57">
        <v>4.0581159999999998E-2</v>
      </c>
      <c r="BU2265" s="57">
        <v>7.289607E-3</v>
      </c>
    </row>
    <row r="2266" spans="1:73" x14ac:dyDescent="0.25">
      <c r="A2266" s="57">
        <v>2</v>
      </c>
      <c r="B2266" s="57">
        <v>42285342600000</v>
      </c>
      <c r="C2266" s="57" t="s">
        <v>167</v>
      </c>
      <c r="D2266" s="57" t="s">
        <v>168</v>
      </c>
      <c r="E2266" s="57" t="s">
        <v>169</v>
      </c>
      <c r="F2266" s="57">
        <v>0</v>
      </c>
      <c r="G2266" s="57" t="s">
        <v>49</v>
      </c>
      <c r="H2266" s="57" t="s">
        <v>150</v>
      </c>
      <c r="I2266" s="57" t="s">
        <v>151</v>
      </c>
      <c r="J2266" s="57" t="s">
        <v>152</v>
      </c>
      <c r="K2266" s="57" t="s">
        <v>51</v>
      </c>
      <c r="L2266" s="57" t="s">
        <v>153</v>
      </c>
      <c r="M2266" s="57" t="s">
        <v>154</v>
      </c>
      <c r="N2266" s="57" t="s">
        <v>155</v>
      </c>
      <c r="P2266" s="57" t="s">
        <v>156</v>
      </c>
      <c r="Q2266" s="57" t="s">
        <v>157</v>
      </c>
      <c r="R2266" s="57" t="s">
        <v>158</v>
      </c>
      <c r="S2266" s="57" t="s">
        <v>159</v>
      </c>
      <c r="U2266" s="57" t="s">
        <v>160</v>
      </c>
      <c r="V2266" s="57" t="s">
        <v>160</v>
      </c>
      <c r="W2266" s="57" t="s">
        <v>160</v>
      </c>
      <c r="X2266" s="57" t="s">
        <v>160</v>
      </c>
      <c r="Y2266" s="57" t="s">
        <v>160</v>
      </c>
      <c r="Z2266" s="57" t="s">
        <v>160</v>
      </c>
      <c r="AA2266" s="57" t="s">
        <v>160</v>
      </c>
      <c r="AB2266" s="57" t="s">
        <v>160</v>
      </c>
      <c r="AC2266" s="57" t="s">
        <v>160</v>
      </c>
      <c r="AD2266" s="57" t="s">
        <v>160</v>
      </c>
      <c r="AE2266" s="57" t="s">
        <v>160</v>
      </c>
      <c r="AF2266" s="57" t="s">
        <v>160</v>
      </c>
      <c r="AG2266" s="57" t="s">
        <v>160</v>
      </c>
      <c r="AH2266" s="57" t="s">
        <v>160</v>
      </c>
      <c r="AI2266" s="57" t="s">
        <v>179</v>
      </c>
      <c r="AL2266" s="9">
        <v>59445</v>
      </c>
      <c r="AM2266" s="57">
        <v>39.711681233999997</v>
      </c>
      <c r="AN2266" s="57">
        <v>377.55499243200001</v>
      </c>
      <c r="AO2266" s="57">
        <v>0</v>
      </c>
      <c r="AP2266" s="57">
        <v>39.711681233999997</v>
      </c>
      <c r="AQ2266" s="57">
        <v>283.16624432399999</v>
      </c>
      <c r="AR2266" s="57">
        <v>0</v>
      </c>
      <c r="AS2266" s="57">
        <v>1.9548472000000001E-2</v>
      </c>
      <c r="AT2266" s="57">
        <v>0.13939141499999999</v>
      </c>
      <c r="AU2266" s="57">
        <v>0</v>
      </c>
      <c r="AV2266" s="57">
        <v>62.120000017999999</v>
      </c>
      <c r="AW2266" s="57">
        <v>4.1850000019999998</v>
      </c>
      <c r="AX2266" s="57">
        <v>0</v>
      </c>
      <c r="AY2266" s="57">
        <v>1.2143510930000001</v>
      </c>
      <c r="AZ2266" s="57">
        <v>0.58335307400000003</v>
      </c>
      <c r="BA2266" s="57">
        <v>0</v>
      </c>
      <c r="BB2266" s="57">
        <v>1.797704167</v>
      </c>
      <c r="BC2266" s="57">
        <v>0</v>
      </c>
      <c r="BD2266" s="57">
        <v>0</v>
      </c>
      <c r="BE2266" s="57">
        <v>0</v>
      </c>
      <c r="BF2266" s="57">
        <v>9.9867547000000001E-2</v>
      </c>
      <c r="BG2266" s="57">
        <v>4.4942603999999997E-2</v>
      </c>
      <c r="BH2266" s="57">
        <v>0.144810152</v>
      </c>
      <c r="BI2266" s="57">
        <v>0</v>
      </c>
      <c r="BJ2266" s="57">
        <v>0</v>
      </c>
      <c r="BK2266" s="57">
        <v>0</v>
      </c>
      <c r="BL2266" s="57">
        <v>0</v>
      </c>
      <c r="BM2266" s="57">
        <v>0</v>
      </c>
      <c r="BN2266" s="57">
        <v>0</v>
      </c>
      <c r="BO2266" s="57">
        <v>0</v>
      </c>
      <c r="BP2266" s="57">
        <v>1.652894015</v>
      </c>
      <c r="BQ2266" s="57">
        <v>4.1307407999999997E-2</v>
      </c>
      <c r="BR2266" s="57">
        <v>7.3921220000000001E-3</v>
      </c>
      <c r="BS2266" s="57">
        <v>1.652894015</v>
      </c>
      <c r="BT2266" s="57">
        <v>4.1307407999999997E-2</v>
      </c>
      <c r="BU2266" s="57">
        <v>7.3921220000000001E-3</v>
      </c>
    </row>
    <row r="2267" spans="1:73" x14ac:dyDescent="0.25">
      <c r="A2267" s="57">
        <v>2</v>
      </c>
      <c r="B2267" s="57">
        <v>42285342600000</v>
      </c>
      <c r="C2267" s="57" t="s">
        <v>167</v>
      </c>
      <c r="D2267" s="57" t="s">
        <v>168</v>
      </c>
      <c r="E2267" s="57" t="s">
        <v>169</v>
      </c>
      <c r="F2267" s="57">
        <v>0</v>
      </c>
      <c r="G2267" s="57" t="s">
        <v>49</v>
      </c>
      <c r="H2267" s="57" t="s">
        <v>150</v>
      </c>
      <c r="I2267" s="57" t="s">
        <v>151</v>
      </c>
      <c r="J2267" s="57" t="s">
        <v>152</v>
      </c>
      <c r="K2267" s="57" t="s">
        <v>51</v>
      </c>
      <c r="L2267" s="57" t="s">
        <v>153</v>
      </c>
      <c r="M2267" s="57" t="s">
        <v>154</v>
      </c>
      <c r="N2267" s="57" t="s">
        <v>155</v>
      </c>
      <c r="P2267" s="57" t="s">
        <v>156</v>
      </c>
      <c r="Q2267" s="57" t="s">
        <v>157</v>
      </c>
      <c r="R2267" s="57" t="s">
        <v>158</v>
      </c>
      <c r="S2267" s="57" t="s">
        <v>159</v>
      </c>
      <c r="U2267" s="57" t="s">
        <v>160</v>
      </c>
      <c r="V2267" s="57" t="s">
        <v>160</v>
      </c>
      <c r="W2267" s="57" t="s">
        <v>160</v>
      </c>
      <c r="X2267" s="57" t="s">
        <v>160</v>
      </c>
      <c r="Y2267" s="57" t="s">
        <v>160</v>
      </c>
      <c r="Z2267" s="57" t="s">
        <v>160</v>
      </c>
      <c r="AA2267" s="57" t="s">
        <v>160</v>
      </c>
      <c r="AB2267" s="57" t="s">
        <v>160</v>
      </c>
      <c r="AC2267" s="57" t="s">
        <v>160</v>
      </c>
      <c r="AD2267" s="57" t="s">
        <v>160</v>
      </c>
      <c r="AE2267" s="57" t="s">
        <v>160</v>
      </c>
      <c r="AF2267" s="57" t="s">
        <v>160</v>
      </c>
      <c r="AG2267" s="57" t="s">
        <v>160</v>
      </c>
      <c r="AH2267" s="57" t="s">
        <v>160</v>
      </c>
      <c r="AI2267" s="57" t="s">
        <v>179</v>
      </c>
      <c r="AL2267" s="9">
        <v>59476</v>
      </c>
      <c r="AM2267" s="57">
        <v>38.164001089999999</v>
      </c>
      <c r="AN2267" s="57">
        <v>362.84057222000001</v>
      </c>
      <c r="AO2267" s="57">
        <v>0</v>
      </c>
      <c r="AP2267" s="57">
        <v>38.164001089999999</v>
      </c>
      <c r="AQ2267" s="57">
        <v>272.13042916500001</v>
      </c>
      <c r="AR2267" s="57">
        <v>0</v>
      </c>
      <c r="AS2267" s="57">
        <v>1.8786611000000002E-2</v>
      </c>
      <c r="AT2267" s="57">
        <v>0.13395892500000001</v>
      </c>
      <c r="AU2267" s="57">
        <v>0</v>
      </c>
      <c r="AV2267" s="57">
        <v>62.119999983</v>
      </c>
      <c r="AW2267" s="57">
        <v>4.1849999990000004</v>
      </c>
      <c r="AX2267" s="57">
        <v>0</v>
      </c>
      <c r="AY2267" s="57">
        <v>1.167024286</v>
      </c>
      <c r="AZ2267" s="57">
        <v>0.56061810099999998</v>
      </c>
      <c r="BA2267" s="57">
        <v>0</v>
      </c>
      <c r="BB2267" s="57">
        <v>1.727642388</v>
      </c>
      <c r="BC2267" s="57">
        <v>0</v>
      </c>
      <c r="BD2267" s="57">
        <v>0</v>
      </c>
      <c r="BE2267" s="57">
        <v>0</v>
      </c>
      <c r="BF2267" s="57">
        <v>9.5975418000000007E-2</v>
      </c>
      <c r="BG2267" s="57">
        <v>4.3191060000000003E-2</v>
      </c>
      <c r="BH2267" s="57">
        <v>0.13916647700000001</v>
      </c>
      <c r="BI2267" s="57">
        <v>0</v>
      </c>
      <c r="BJ2267" s="57">
        <v>0</v>
      </c>
      <c r="BK2267" s="57">
        <v>0</v>
      </c>
      <c r="BL2267" s="57">
        <v>0</v>
      </c>
      <c r="BM2267" s="57">
        <v>0</v>
      </c>
      <c r="BN2267" s="57">
        <v>0</v>
      </c>
      <c r="BO2267" s="57">
        <v>0</v>
      </c>
      <c r="BP2267" s="57">
        <v>1.5884759100000001</v>
      </c>
      <c r="BQ2267" s="57">
        <v>3.9387985E-2</v>
      </c>
      <c r="BR2267" s="57">
        <v>7.0229460000000004E-3</v>
      </c>
      <c r="BS2267" s="57">
        <v>1.5884759100000001</v>
      </c>
      <c r="BT2267" s="57">
        <v>3.9387985E-2</v>
      </c>
      <c r="BU2267" s="57">
        <v>7.0229460000000004E-3</v>
      </c>
    </row>
    <row r="2268" spans="1:73" x14ac:dyDescent="0.25">
      <c r="A2268" s="57">
        <v>2</v>
      </c>
      <c r="B2268" s="57">
        <v>42285342600000</v>
      </c>
      <c r="C2268" s="57" t="s">
        <v>167</v>
      </c>
      <c r="D2268" s="57" t="s">
        <v>168</v>
      </c>
      <c r="E2268" s="57" t="s">
        <v>169</v>
      </c>
      <c r="F2268" s="57">
        <v>0</v>
      </c>
      <c r="G2268" s="57" t="s">
        <v>49</v>
      </c>
      <c r="H2268" s="57" t="s">
        <v>150</v>
      </c>
      <c r="I2268" s="57" t="s">
        <v>151</v>
      </c>
      <c r="J2268" s="57" t="s">
        <v>152</v>
      </c>
      <c r="K2268" s="57" t="s">
        <v>51</v>
      </c>
      <c r="L2268" s="57" t="s">
        <v>153</v>
      </c>
      <c r="M2268" s="57" t="s">
        <v>154</v>
      </c>
      <c r="N2268" s="57" t="s">
        <v>155</v>
      </c>
      <c r="P2268" s="57" t="s">
        <v>156</v>
      </c>
      <c r="Q2268" s="57" t="s">
        <v>157</v>
      </c>
      <c r="R2268" s="57" t="s">
        <v>158</v>
      </c>
      <c r="S2268" s="57" t="s">
        <v>159</v>
      </c>
      <c r="U2268" s="57" t="s">
        <v>160</v>
      </c>
      <c r="V2268" s="57" t="s">
        <v>160</v>
      </c>
      <c r="W2268" s="57" t="s">
        <v>160</v>
      </c>
      <c r="X2268" s="57" t="s">
        <v>160</v>
      </c>
      <c r="Y2268" s="57" t="s">
        <v>160</v>
      </c>
      <c r="Z2268" s="57" t="s">
        <v>160</v>
      </c>
      <c r="AA2268" s="57" t="s">
        <v>160</v>
      </c>
      <c r="AB2268" s="57" t="s">
        <v>160</v>
      </c>
      <c r="AC2268" s="57" t="s">
        <v>160</v>
      </c>
      <c r="AD2268" s="57" t="s">
        <v>160</v>
      </c>
      <c r="AE2268" s="57" t="s">
        <v>160</v>
      </c>
      <c r="AF2268" s="57" t="s">
        <v>160</v>
      </c>
      <c r="AG2268" s="57" t="s">
        <v>160</v>
      </c>
      <c r="AH2268" s="57" t="s">
        <v>160</v>
      </c>
      <c r="AI2268" s="57" t="s">
        <v>179</v>
      </c>
      <c r="AL2268" s="9">
        <v>59506</v>
      </c>
      <c r="AM2268" s="57">
        <v>39.162509991999997</v>
      </c>
      <c r="AN2268" s="57">
        <v>372.333799634</v>
      </c>
      <c r="AO2268" s="57">
        <v>0</v>
      </c>
      <c r="AP2268" s="57">
        <v>39.162509991999997</v>
      </c>
      <c r="AQ2268" s="57">
        <v>279.25034972600002</v>
      </c>
      <c r="AR2268" s="57">
        <v>0</v>
      </c>
      <c r="AS2268" s="57">
        <v>1.9278137000000001E-2</v>
      </c>
      <c r="AT2268" s="57">
        <v>0.13746377700000001</v>
      </c>
      <c r="AU2268" s="57">
        <v>0</v>
      </c>
      <c r="AV2268" s="57">
        <v>62.119999976999999</v>
      </c>
      <c r="AW2268" s="57">
        <v>4.1850000019999998</v>
      </c>
      <c r="AX2268" s="57">
        <v>0</v>
      </c>
      <c r="AY2268" s="57">
        <v>1.197557881</v>
      </c>
      <c r="AZ2268" s="57">
        <v>0.57528590700000004</v>
      </c>
      <c r="BA2268" s="57">
        <v>0</v>
      </c>
      <c r="BB2268" s="57">
        <v>1.7728437880000001</v>
      </c>
      <c r="BC2268" s="57">
        <v>0</v>
      </c>
      <c r="BD2268" s="57">
        <v>0</v>
      </c>
      <c r="BE2268" s="57">
        <v>0</v>
      </c>
      <c r="BF2268" s="57">
        <v>9.8486483E-2</v>
      </c>
      <c r="BG2268" s="57">
        <v>4.4321094999999998E-2</v>
      </c>
      <c r="BH2268" s="57">
        <v>0.14280757799999999</v>
      </c>
      <c r="BI2268" s="57">
        <v>0</v>
      </c>
      <c r="BJ2268" s="57">
        <v>0</v>
      </c>
      <c r="BK2268" s="57">
        <v>0</v>
      </c>
      <c r="BL2268" s="57">
        <v>0</v>
      </c>
      <c r="BM2268" s="57">
        <v>0</v>
      </c>
      <c r="BN2268" s="57">
        <v>0</v>
      </c>
      <c r="BO2268" s="57">
        <v>0</v>
      </c>
      <c r="BP2268" s="57">
        <v>1.6300362100000001</v>
      </c>
      <c r="BQ2268" s="57">
        <v>4.0092878999999998E-2</v>
      </c>
      <c r="BR2268" s="57">
        <v>7.1217099999999998E-3</v>
      </c>
      <c r="BS2268" s="57">
        <v>1.6300362100000001</v>
      </c>
      <c r="BT2268" s="57">
        <v>4.0092878999999998E-2</v>
      </c>
      <c r="BU2268" s="57">
        <v>7.1217099999999998E-3</v>
      </c>
    </row>
    <row r="2269" spans="1:73" x14ac:dyDescent="0.25">
      <c r="A2269" s="57">
        <v>2</v>
      </c>
      <c r="B2269" s="57">
        <v>42285342600000</v>
      </c>
      <c r="C2269" s="57" t="s">
        <v>167</v>
      </c>
      <c r="D2269" s="57" t="s">
        <v>168</v>
      </c>
      <c r="E2269" s="57" t="s">
        <v>169</v>
      </c>
      <c r="F2269" s="57">
        <v>0</v>
      </c>
      <c r="G2269" s="57" t="s">
        <v>49</v>
      </c>
      <c r="H2269" s="57" t="s">
        <v>150</v>
      </c>
      <c r="I2269" s="57" t="s">
        <v>151</v>
      </c>
      <c r="J2269" s="57" t="s">
        <v>152</v>
      </c>
      <c r="K2269" s="57" t="s">
        <v>51</v>
      </c>
      <c r="L2269" s="57" t="s">
        <v>153</v>
      </c>
      <c r="M2269" s="57" t="s">
        <v>154</v>
      </c>
      <c r="N2269" s="57" t="s">
        <v>155</v>
      </c>
      <c r="P2269" s="57" t="s">
        <v>156</v>
      </c>
      <c r="Q2269" s="57" t="s">
        <v>157</v>
      </c>
      <c r="R2269" s="57" t="s">
        <v>158</v>
      </c>
      <c r="S2269" s="57" t="s">
        <v>159</v>
      </c>
      <c r="U2269" s="57" t="s">
        <v>160</v>
      </c>
      <c r="V2269" s="57" t="s">
        <v>160</v>
      </c>
      <c r="W2269" s="57" t="s">
        <v>160</v>
      </c>
      <c r="X2269" s="57" t="s">
        <v>160</v>
      </c>
      <c r="Y2269" s="57" t="s">
        <v>160</v>
      </c>
      <c r="Z2269" s="57" t="s">
        <v>160</v>
      </c>
      <c r="AA2269" s="57" t="s">
        <v>160</v>
      </c>
      <c r="AB2269" s="57" t="s">
        <v>160</v>
      </c>
      <c r="AC2269" s="57" t="s">
        <v>160</v>
      </c>
      <c r="AD2269" s="57" t="s">
        <v>160</v>
      </c>
      <c r="AE2269" s="57" t="s">
        <v>160</v>
      </c>
      <c r="AF2269" s="57" t="s">
        <v>160</v>
      </c>
      <c r="AG2269" s="57" t="s">
        <v>160</v>
      </c>
      <c r="AH2269" s="57" t="s">
        <v>160</v>
      </c>
      <c r="AI2269" s="57" t="s">
        <v>179</v>
      </c>
      <c r="AL2269" s="9">
        <v>59537</v>
      </c>
      <c r="AM2269" s="57">
        <v>38.886340029000003</v>
      </c>
      <c r="AN2269" s="57">
        <v>369.70814026199997</v>
      </c>
      <c r="AO2269" s="57">
        <v>0</v>
      </c>
      <c r="AP2269" s="57">
        <v>38.886340029000003</v>
      </c>
      <c r="AQ2269" s="57">
        <v>277.281105196</v>
      </c>
      <c r="AR2269" s="57">
        <v>0</v>
      </c>
      <c r="AS2269" s="57">
        <v>1.914219E-2</v>
      </c>
      <c r="AT2269" s="57">
        <v>0.13649439699999999</v>
      </c>
      <c r="AU2269" s="57">
        <v>0</v>
      </c>
      <c r="AV2269" s="57">
        <v>62.120000009999998</v>
      </c>
      <c r="AW2269" s="57">
        <v>4.1849999970000002</v>
      </c>
      <c r="AX2269" s="57">
        <v>0</v>
      </c>
      <c r="AY2269" s="57">
        <v>1.189112827</v>
      </c>
      <c r="AZ2269" s="57">
        <v>0.57122905099999999</v>
      </c>
      <c r="BA2269" s="57">
        <v>0</v>
      </c>
      <c r="BB2269" s="57">
        <v>1.760341878</v>
      </c>
      <c r="BC2269" s="57">
        <v>0</v>
      </c>
      <c r="BD2269" s="57">
        <v>0</v>
      </c>
      <c r="BE2269" s="57">
        <v>0</v>
      </c>
      <c r="BF2269" s="57">
        <v>9.7791966999999994E-2</v>
      </c>
      <c r="BG2269" s="57">
        <v>4.4008547000000002E-2</v>
      </c>
      <c r="BH2269" s="57">
        <v>0.14180051399999999</v>
      </c>
      <c r="BI2269" s="57">
        <v>0</v>
      </c>
      <c r="BJ2269" s="57">
        <v>0</v>
      </c>
      <c r="BK2269" s="57">
        <v>0</v>
      </c>
      <c r="BL2269" s="57">
        <v>0</v>
      </c>
      <c r="BM2269" s="57">
        <v>0</v>
      </c>
      <c r="BN2269" s="57">
        <v>0</v>
      </c>
      <c r="BO2269" s="57">
        <v>0</v>
      </c>
      <c r="BP2269" s="57">
        <v>1.6185413639999999</v>
      </c>
      <c r="BQ2269" s="57">
        <v>3.9489411000000002E-2</v>
      </c>
      <c r="BR2269" s="57">
        <v>6.9881020000000004E-3</v>
      </c>
      <c r="BS2269" s="57">
        <v>1.6185413639999999</v>
      </c>
      <c r="BT2269" s="57">
        <v>3.9489411000000002E-2</v>
      </c>
      <c r="BU2269" s="57">
        <v>6.9881020000000004E-3</v>
      </c>
    </row>
    <row r="2270" spans="1:73" x14ac:dyDescent="0.25">
      <c r="A2270" s="57">
        <v>2</v>
      </c>
      <c r="B2270" s="57">
        <v>42285342600000</v>
      </c>
      <c r="C2270" s="57" t="s">
        <v>167</v>
      </c>
      <c r="D2270" s="57" t="s">
        <v>168</v>
      </c>
      <c r="E2270" s="57" t="s">
        <v>169</v>
      </c>
      <c r="F2270" s="57">
        <v>0</v>
      </c>
      <c r="G2270" s="57" t="s">
        <v>49</v>
      </c>
      <c r="H2270" s="57" t="s">
        <v>150</v>
      </c>
      <c r="I2270" s="57" t="s">
        <v>151</v>
      </c>
      <c r="J2270" s="57" t="s">
        <v>152</v>
      </c>
      <c r="K2270" s="57" t="s">
        <v>51</v>
      </c>
      <c r="L2270" s="57" t="s">
        <v>153</v>
      </c>
      <c r="M2270" s="57" t="s">
        <v>154</v>
      </c>
      <c r="N2270" s="57" t="s">
        <v>155</v>
      </c>
      <c r="P2270" s="57" t="s">
        <v>156</v>
      </c>
      <c r="Q2270" s="57" t="s">
        <v>157</v>
      </c>
      <c r="R2270" s="57" t="s">
        <v>158</v>
      </c>
      <c r="S2270" s="57" t="s">
        <v>159</v>
      </c>
      <c r="U2270" s="57" t="s">
        <v>160</v>
      </c>
      <c r="V2270" s="57" t="s">
        <v>160</v>
      </c>
      <c r="W2270" s="57" t="s">
        <v>160</v>
      </c>
      <c r="X2270" s="57" t="s">
        <v>160</v>
      </c>
      <c r="Y2270" s="57" t="s">
        <v>160</v>
      </c>
      <c r="Z2270" s="57" t="s">
        <v>160</v>
      </c>
      <c r="AA2270" s="57" t="s">
        <v>160</v>
      </c>
      <c r="AB2270" s="57" t="s">
        <v>160</v>
      </c>
      <c r="AC2270" s="57" t="s">
        <v>160</v>
      </c>
      <c r="AD2270" s="57" t="s">
        <v>160</v>
      </c>
      <c r="AE2270" s="57" t="s">
        <v>160</v>
      </c>
      <c r="AF2270" s="57" t="s">
        <v>160</v>
      </c>
      <c r="AG2270" s="57" t="s">
        <v>160</v>
      </c>
      <c r="AH2270" s="57" t="s">
        <v>160</v>
      </c>
      <c r="AI2270" s="57" t="s">
        <v>179</v>
      </c>
      <c r="AL2270" s="9">
        <v>59568</v>
      </c>
      <c r="AM2270" s="57">
        <v>34.887392075000001</v>
      </c>
      <c r="AN2270" s="57">
        <v>331.68852694200001</v>
      </c>
      <c r="AO2270" s="57">
        <v>0</v>
      </c>
      <c r="AP2270" s="57">
        <v>34.887392075000001</v>
      </c>
      <c r="AQ2270" s="57">
        <v>248.766395206</v>
      </c>
      <c r="AR2270" s="57">
        <v>0</v>
      </c>
      <c r="AS2270" s="57">
        <v>1.7173668E-2</v>
      </c>
      <c r="AT2270" s="57">
        <v>0.12245774600000001</v>
      </c>
      <c r="AU2270" s="57">
        <v>0</v>
      </c>
      <c r="AV2270" s="57">
        <v>62.119999991</v>
      </c>
      <c r="AW2270" s="57">
        <v>4.1849999999999996</v>
      </c>
      <c r="AX2270" s="57">
        <v>0</v>
      </c>
      <c r="AY2270" s="57">
        <v>1.0668282330000001</v>
      </c>
      <c r="AZ2270" s="57">
        <v>0.51248566600000001</v>
      </c>
      <c r="BA2270" s="57">
        <v>0</v>
      </c>
      <c r="BB2270" s="57">
        <v>1.5793138980000001</v>
      </c>
      <c r="BC2270" s="57">
        <v>0</v>
      </c>
      <c r="BD2270" s="57">
        <v>0</v>
      </c>
      <c r="BE2270" s="57">
        <v>0</v>
      </c>
      <c r="BF2270" s="57">
        <v>8.7735351000000003E-2</v>
      </c>
      <c r="BG2270" s="57">
        <v>3.9482847000000001E-2</v>
      </c>
      <c r="BH2270" s="57">
        <v>0.127218198</v>
      </c>
      <c r="BI2270" s="57">
        <v>0</v>
      </c>
      <c r="BJ2270" s="57">
        <v>0</v>
      </c>
      <c r="BK2270" s="57">
        <v>0</v>
      </c>
      <c r="BL2270" s="57">
        <v>0</v>
      </c>
      <c r="BM2270" s="57">
        <v>0</v>
      </c>
      <c r="BN2270" s="57">
        <v>0</v>
      </c>
      <c r="BO2270" s="57">
        <v>0</v>
      </c>
      <c r="BP2270" s="57">
        <v>1.4520957000000001</v>
      </c>
      <c r="BQ2270" s="57">
        <v>3.5170531999999997E-2</v>
      </c>
      <c r="BR2270" s="57">
        <v>6.2026540000000002E-3</v>
      </c>
      <c r="BS2270" s="57">
        <v>1.4520957000000001</v>
      </c>
      <c r="BT2270" s="57">
        <v>3.5170531999999997E-2</v>
      </c>
      <c r="BU2270" s="57">
        <v>6.2026540000000002E-3</v>
      </c>
    </row>
    <row r="2271" spans="1:73" x14ac:dyDescent="0.25">
      <c r="A2271" s="57">
        <v>2</v>
      </c>
      <c r="B2271" s="57">
        <v>42285342600000</v>
      </c>
      <c r="C2271" s="57" t="s">
        <v>167</v>
      </c>
      <c r="D2271" s="57" t="s">
        <v>168</v>
      </c>
      <c r="E2271" s="57" t="s">
        <v>169</v>
      </c>
      <c r="F2271" s="57">
        <v>0</v>
      </c>
      <c r="G2271" s="57" t="s">
        <v>49</v>
      </c>
      <c r="H2271" s="57" t="s">
        <v>150</v>
      </c>
      <c r="I2271" s="57" t="s">
        <v>151</v>
      </c>
      <c r="J2271" s="57" t="s">
        <v>152</v>
      </c>
      <c r="K2271" s="57" t="s">
        <v>51</v>
      </c>
      <c r="L2271" s="57" t="s">
        <v>153</v>
      </c>
      <c r="M2271" s="57" t="s">
        <v>154</v>
      </c>
      <c r="N2271" s="57" t="s">
        <v>155</v>
      </c>
      <c r="P2271" s="57" t="s">
        <v>156</v>
      </c>
      <c r="Q2271" s="57" t="s">
        <v>157</v>
      </c>
      <c r="R2271" s="57" t="s">
        <v>158</v>
      </c>
      <c r="S2271" s="57" t="s">
        <v>159</v>
      </c>
      <c r="U2271" s="57" t="s">
        <v>160</v>
      </c>
      <c r="V2271" s="57" t="s">
        <v>160</v>
      </c>
      <c r="W2271" s="57" t="s">
        <v>160</v>
      </c>
      <c r="X2271" s="57" t="s">
        <v>160</v>
      </c>
      <c r="Y2271" s="57" t="s">
        <v>160</v>
      </c>
      <c r="Z2271" s="57" t="s">
        <v>160</v>
      </c>
      <c r="AA2271" s="57" t="s">
        <v>160</v>
      </c>
      <c r="AB2271" s="57" t="s">
        <v>160</v>
      </c>
      <c r="AC2271" s="57" t="s">
        <v>160</v>
      </c>
      <c r="AD2271" s="57" t="s">
        <v>160</v>
      </c>
      <c r="AE2271" s="57" t="s">
        <v>160</v>
      </c>
      <c r="AF2271" s="57" t="s">
        <v>160</v>
      </c>
      <c r="AG2271" s="57" t="s">
        <v>160</v>
      </c>
      <c r="AH2271" s="57" t="s">
        <v>160</v>
      </c>
      <c r="AI2271" s="57" t="s">
        <v>179</v>
      </c>
      <c r="AL2271" s="9">
        <v>59596</v>
      </c>
      <c r="AM2271" s="57">
        <v>38.366095315000003</v>
      </c>
      <c r="AN2271" s="57">
        <v>364.76196364600003</v>
      </c>
      <c r="AO2271" s="57">
        <v>0</v>
      </c>
      <c r="AP2271" s="57">
        <v>38.366095315000003</v>
      </c>
      <c r="AQ2271" s="57">
        <v>273.57147273499999</v>
      </c>
      <c r="AR2271" s="57">
        <v>0</v>
      </c>
      <c r="AS2271" s="57">
        <v>1.8886093999999999E-2</v>
      </c>
      <c r="AT2271" s="57">
        <v>0.13466829299999999</v>
      </c>
      <c r="AU2271" s="57">
        <v>0</v>
      </c>
      <c r="AV2271" s="57">
        <v>62.119999985</v>
      </c>
      <c r="AW2271" s="57">
        <v>4.1849999980000003</v>
      </c>
      <c r="AX2271" s="57">
        <v>0</v>
      </c>
      <c r="AY2271" s="57">
        <v>1.1732041639999999</v>
      </c>
      <c r="AZ2271" s="57">
        <v>0.56358680699999997</v>
      </c>
      <c r="BA2271" s="57">
        <v>0</v>
      </c>
      <c r="BB2271" s="57">
        <v>1.736790971</v>
      </c>
      <c r="BC2271" s="57">
        <v>0</v>
      </c>
      <c r="BD2271" s="57">
        <v>0</v>
      </c>
      <c r="BE2271" s="57">
        <v>0</v>
      </c>
      <c r="BF2271" s="57">
        <v>9.6483647000000006E-2</v>
      </c>
      <c r="BG2271" s="57">
        <v>4.3419774000000001E-2</v>
      </c>
      <c r="BH2271" s="57">
        <v>0.139903422</v>
      </c>
      <c r="BI2271" s="57">
        <v>0</v>
      </c>
      <c r="BJ2271" s="57">
        <v>0</v>
      </c>
      <c r="BK2271" s="57">
        <v>0</v>
      </c>
      <c r="BL2271" s="57">
        <v>0</v>
      </c>
      <c r="BM2271" s="57">
        <v>0</v>
      </c>
      <c r="BN2271" s="57">
        <v>0</v>
      </c>
      <c r="BO2271" s="57">
        <v>0</v>
      </c>
      <c r="BP2271" s="57">
        <v>1.5968875499999999</v>
      </c>
      <c r="BQ2271" s="57">
        <v>3.8365855999999997E-2</v>
      </c>
      <c r="BR2271" s="57">
        <v>6.7406999999999996E-3</v>
      </c>
      <c r="BS2271" s="57">
        <v>1.5968875499999999</v>
      </c>
      <c r="BT2271" s="57">
        <v>3.8365855999999997E-2</v>
      </c>
      <c r="BU2271" s="57">
        <v>6.7406999999999996E-3</v>
      </c>
    </row>
    <row r="2272" spans="1:73" x14ac:dyDescent="0.25">
      <c r="A2272" s="57">
        <v>2</v>
      </c>
      <c r="B2272" s="57">
        <v>42285342600000</v>
      </c>
      <c r="C2272" s="57" t="s">
        <v>167</v>
      </c>
      <c r="D2272" s="57" t="s">
        <v>168</v>
      </c>
      <c r="E2272" s="57" t="s">
        <v>169</v>
      </c>
      <c r="F2272" s="57">
        <v>0</v>
      </c>
      <c r="G2272" s="57" t="s">
        <v>49</v>
      </c>
      <c r="H2272" s="57" t="s">
        <v>150</v>
      </c>
      <c r="I2272" s="57" t="s">
        <v>151</v>
      </c>
      <c r="J2272" s="57" t="s">
        <v>152</v>
      </c>
      <c r="K2272" s="57" t="s">
        <v>51</v>
      </c>
      <c r="L2272" s="57" t="s">
        <v>153</v>
      </c>
      <c r="M2272" s="57" t="s">
        <v>154</v>
      </c>
      <c r="N2272" s="57" t="s">
        <v>155</v>
      </c>
      <c r="P2272" s="57" t="s">
        <v>156</v>
      </c>
      <c r="Q2272" s="57" t="s">
        <v>157</v>
      </c>
      <c r="R2272" s="57" t="s">
        <v>158</v>
      </c>
      <c r="S2272" s="57" t="s">
        <v>159</v>
      </c>
      <c r="U2272" s="57" t="s">
        <v>160</v>
      </c>
      <c r="V2272" s="57" t="s">
        <v>160</v>
      </c>
      <c r="W2272" s="57" t="s">
        <v>160</v>
      </c>
      <c r="X2272" s="57" t="s">
        <v>160</v>
      </c>
      <c r="Y2272" s="57" t="s">
        <v>160</v>
      </c>
      <c r="Z2272" s="57" t="s">
        <v>160</v>
      </c>
      <c r="AA2272" s="57" t="s">
        <v>160</v>
      </c>
      <c r="AB2272" s="57" t="s">
        <v>160</v>
      </c>
      <c r="AC2272" s="57" t="s">
        <v>160</v>
      </c>
      <c r="AD2272" s="57" t="s">
        <v>160</v>
      </c>
      <c r="AE2272" s="57" t="s">
        <v>160</v>
      </c>
      <c r="AF2272" s="57" t="s">
        <v>160</v>
      </c>
      <c r="AG2272" s="57" t="s">
        <v>160</v>
      </c>
      <c r="AH2272" s="57" t="s">
        <v>160</v>
      </c>
      <c r="AI2272" s="57" t="s">
        <v>179</v>
      </c>
      <c r="AL2272" s="9">
        <v>59627</v>
      </c>
      <c r="AM2272" s="57">
        <v>36.870856582000002</v>
      </c>
      <c r="AN2272" s="57">
        <v>350.54612511099998</v>
      </c>
      <c r="AO2272" s="57">
        <v>0</v>
      </c>
      <c r="AP2272" s="57">
        <v>36.870856582000002</v>
      </c>
      <c r="AQ2272" s="57">
        <v>262.90959383299997</v>
      </c>
      <c r="AR2272" s="57">
        <v>0</v>
      </c>
      <c r="AS2272" s="57">
        <v>1.8150047999999998E-2</v>
      </c>
      <c r="AT2272" s="57">
        <v>0.12941987699999999</v>
      </c>
      <c r="AU2272" s="57">
        <v>0</v>
      </c>
      <c r="AV2272" s="57">
        <v>62.120000013000002</v>
      </c>
      <c r="AW2272" s="57">
        <v>4.1849999980000003</v>
      </c>
      <c r="AX2272" s="57">
        <v>0</v>
      </c>
      <c r="AY2272" s="57">
        <v>1.1274809729999999</v>
      </c>
      <c r="AZ2272" s="57">
        <v>0.54162218399999995</v>
      </c>
      <c r="BA2272" s="57">
        <v>0</v>
      </c>
      <c r="BB2272" s="57">
        <v>1.6691031569999999</v>
      </c>
      <c r="BC2272" s="57">
        <v>0</v>
      </c>
      <c r="BD2272" s="57">
        <v>0</v>
      </c>
      <c r="BE2272" s="57">
        <v>0</v>
      </c>
      <c r="BF2272" s="57">
        <v>9.2723397999999999E-2</v>
      </c>
      <c r="BG2272" s="57">
        <v>4.1727579000000001E-2</v>
      </c>
      <c r="BH2272" s="57">
        <v>0.134450977</v>
      </c>
      <c r="BI2272" s="57">
        <v>0</v>
      </c>
      <c r="BJ2272" s="57">
        <v>0</v>
      </c>
      <c r="BK2272" s="57">
        <v>0</v>
      </c>
      <c r="BL2272" s="57">
        <v>0</v>
      </c>
      <c r="BM2272" s="57">
        <v>0</v>
      </c>
      <c r="BN2272" s="57">
        <v>0</v>
      </c>
      <c r="BO2272" s="57">
        <v>0</v>
      </c>
      <c r="BP2272" s="57">
        <v>1.5346521799999999</v>
      </c>
      <c r="BQ2272" s="57">
        <v>3.6583116999999998E-2</v>
      </c>
      <c r="BR2272" s="57">
        <v>6.4040570000000003E-3</v>
      </c>
      <c r="BS2272" s="57">
        <v>1.5346521799999999</v>
      </c>
      <c r="BT2272" s="57">
        <v>3.6583116999999998E-2</v>
      </c>
      <c r="BU2272" s="57">
        <v>6.4040570000000003E-3</v>
      </c>
    </row>
    <row r="2273" spans="1:73" x14ac:dyDescent="0.25">
      <c r="A2273" s="57">
        <v>2</v>
      </c>
      <c r="B2273" s="57">
        <v>42285342600000</v>
      </c>
      <c r="C2273" s="57" t="s">
        <v>167</v>
      </c>
      <c r="D2273" s="57" t="s">
        <v>168</v>
      </c>
      <c r="E2273" s="57" t="s">
        <v>169</v>
      </c>
      <c r="F2273" s="57">
        <v>0</v>
      </c>
      <c r="G2273" s="57" t="s">
        <v>49</v>
      </c>
      <c r="H2273" s="57" t="s">
        <v>150</v>
      </c>
      <c r="I2273" s="57" t="s">
        <v>151</v>
      </c>
      <c r="J2273" s="57" t="s">
        <v>152</v>
      </c>
      <c r="K2273" s="57" t="s">
        <v>51</v>
      </c>
      <c r="L2273" s="57" t="s">
        <v>153</v>
      </c>
      <c r="M2273" s="57" t="s">
        <v>154</v>
      </c>
      <c r="N2273" s="57" t="s">
        <v>155</v>
      </c>
      <c r="P2273" s="57" t="s">
        <v>156</v>
      </c>
      <c r="Q2273" s="57" t="s">
        <v>157</v>
      </c>
      <c r="R2273" s="57" t="s">
        <v>158</v>
      </c>
      <c r="S2273" s="57" t="s">
        <v>159</v>
      </c>
      <c r="U2273" s="57" t="s">
        <v>160</v>
      </c>
      <c r="V2273" s="57" t="s">
        <v>160</v>
      </c>
      <c r="W2273" s="57" t="s">
        <v>160</v>
      </c>
      <c r="X2273" s="57" t="s">
        <v>160</v>
      </c>
      <c r="Y2273" s="57" t="s">
        <v>160</v>
      </c>
      <c r="Z2273" s="57" t="s">
        <v>160</v>
      </c>
      <c r="AA2273" s="57" t="s">
        <v>160</v>
      </c>
      <c r="AB2273" s="57" t="s">
        <v>160</v>
      </c>
      <c r="AC2273" s="57" t="s">
        <v>160</v>
      </c>
      <c r="AD2273" s="57" t="s">
        <v>160</v>
      </c>
      <c r="AE2273" s="57" t="s">
        <v>160</v>
      </c>
      <c r="AF2273" s="57" t="s">
        <v>160</v>
      </c>
      <c r="AG2273" s="57" t="s">
        <v>160</v>
      </c>
      <c r="AH2273" s="57" t="s">
        <v>160</v>
      </c>
      <c r="AI2273" s="57" t="s">
        <v>179</v>
      </c>
      <c r="AL2273" s="9">
        <v>59657</v>
      </c>
      <c r="AM2273" s="57">
        <v>37.835532127</v>
      </c>
      <c r="AN2273" s="57">
        <v>359.71768512800003</v>
      </c>
      <c r="AO2273" s="57">
        <v>0</v>
      </c>
      <c r="AP2273" s="57">
        <v>37.835532127</v>
      </c>
      <c r="AQ2273" s="57">
        <v>269.78826384600001</v>
      </c>
      <c r="AR2273" s="57">
        <v>0</v>
      </c>
      <c r="AS2273" s="57">
        <v>1.8624919E-2</v>
      </c>
      <c r="AT2273" s="57">
        <v>0.13280597099999999</v>
      </c>
      <c r="AU2273" s="57">
        <v>0</v>
      </c>
      <c r="AV2273" s="57">
        <v>62.119999985</v>
      </c>
      <c r="AW2273" s="57">
        <v>4.1850000029999999</v>
      </c>
      <c r="AX2273" s="57">
        <v>0</v>
      </c>
      <c r="AY2273" s="57">
        <v>1.1569799709999999</v>
      </c>
      <c r="AZ2273" s="57">
        <v>0.55579298799999999</v>
      </c>
      <c r="BA2273" s="57">
        <v>0</v>
      </c>
      <c r="BB2273" s="57">
        <v>1.712772959</v>
      </c>
      <c r="BC2273" s="57">
        <v>0</v>
      </c>
      <c r="BD2273" s="57">
        <v>0</v>
      </c>
      <c r="BE2273" s="57">
        <v>0</v>
      </c>
      <c r="BF2273" s="57">
        <v>9.5149379000000006E-2</v>
      </c>
      <c r="BG2273" s="57">
        <v>4.2819323999999999E-2</v>
      </c>
      <c r="BH2273" s="57">
        <v>0.137968703</v>
      </c>
      <c r="BI2273" s="57">
        <v>0</v>
      </c>
      <c r="BJ2273" s="57">
        <v>0</v>
      </c>
      <c r="BK2273" s="57">
        <v>0</v>
      </c>
      <c r="BL2273" s="57">
        <v>0</v>
      </c>
      <c r="BM2273" s="57">
        <v>0</v>
      </c>
      <c r="BN2273" s="57">
        <v>0</v>
      </c>
      <c r="BO2273" s="57">
        <v>0</v>
      </c>
      <c r="BP2273" s="57">
        <v>1.574804256</v>
      </c>
      <c r="BQ2273" s="57">
        <v>3.7237815E-2</v>
      </c>
      <c r="BR2273" s="57">
        <v>6.4941180000000001E-3</v>
      </c>
      <c r="BS2273" s="57">
        <v>1.574804256</v>
      </c>
      <c r="BT2273" s="57">
        <v>3.7237815E-2</v>
      </c>
      <c r="BU2273" s="57">
        <v>6.4941180000000001E-3</v>
      </c>
    </row>
    <row r="2274" spans="1:73" x14ac:dyDescent="0.25">
      <c r="A2274" s="57">
        <v>2</v>
      </c>
      <c r="B2274" s="57">
        <v>42285342600000</v>
      </c>
      <c r="C2274" s="57" t="s">
        <v>167</v>
      </c>
      <c r="D2274" s="57" t="s">
        <v>168</v>
      </c>
      <c r="E2274" s="57" t="s">
        <v>169</v>
      </c>
      <c r="F2274" s="57">
        <v>0</v>
      </c>
      <c r="G2274" s="57" t="s">
        <v>49</v>
      </c>
      <c r="H2274" s="57" t="s">
        <v>150</v>
      </c>
      <c r="I2274" s="57" t="s">
        <v>151</v>
      </c>
      <c r="J2274" s="57" t="s">
        <v>152</v>
      </c>
      <c r="K2274" s="57" t="s">
        <v>51</v>
      </c>
      <c r="L2274" s="57" t="s">
        <v>153</v>
      </c>
      <c r="M2274" s="57" t="s">
        <v>154</v>
      </c>
      <c r="N2274" s="57" t="s">
        <v>155</v>
      </c>
      <c r="P2274" s="57" t="s">
        <v>156</v>
      </c>
      <c r="Q2274" s="57" t="s">
        <v>157</v>
      </c>
      <c r="R2274" s="57" t="s">
        <v>158</v>
      </c>
      <c r="S2274" s="57" t="s">
        <v>159</v>
      </c>
      <c r="U2274" s="57" t="s">
        <v>160</v>
      </c>
      <c r="V2274" s="57" t="s">
        <v>160</v>
      </c>
      <c r="W2274" s="57" t="s">
        <v>160</v>
      </c>
      <c r="X2274" s="57" t="s">
        <v>160</v>
      </c>
      <c r="Y2274" s="57" t="s">
        <v>160</v>
      </c>
      <c r="Z2274" s="57" t="s">
        <v>160</v>
      </c>
      <c r="AA2274" s="57" t="s">
        <v>160</v>
      </c>
      <c r="AB2274" s="57" t="s">
        <v>160</v>
      </c>
      <c r="AC2274" s="57" t="s">
        <v>160</v>
      </c>
      <c r="AD2274" s="57" t="s">
        <v>160</v>
      </c>
      <c r="AE2274" s="57" t="s">
        <v>160</v>
      </c>
      <c r="AF2274" s="57" t="s">
        <v>160</v>
      </c>
      <c r="AG2274" s="57" t="s">
        <v>160</v>
      </c>
      <c r="AH2274" s="57" t="s">
        <v>160</v>
      </c>
      <c r="AI2274" s="57" t="s">
        <v>179</v>
      </c>
      <c r="AL2274" s="9">
        <v>59688</v>
      </c>
      <c r="AM2274" s="57">
        <v>36.360970989999998</v>
      </c>
      <c r="AN2274" s="57">
        <v>345.69843685199999</v>
      </c>
      <c r="AO2274" s="57">
        <v>0</v>
      </c>
      <c r="AP2274" s="57">
        <v>36.360970989999998</v>
      </c>
      <c r="AQ2274" s="57">
        <v>259.27382763899999</v>
      </c>
      <c r="AR2274" s="57">
        <v>0</v>
      </c>
      <c r="AS2274" s="57">
        <v>1.7899051999999999E-2</v>
      </c>
      <c r="AT2274" s="57">
        <v>0.12763013400000001</v>
      </c>
      <c r="AU2274" s="57">
        <v>0</v>
      </c>
      <c r="AV2274" s="57">
        <v>62.119999987</v>
      </c>
      <c r="AW2274" s="57">
        <v>4.1850000019999998</v>
      </c>
      <c r="AX2274" s="57">
        <v>0</v>
      </c>
      <c r="AY2274" s="57">
        <v>1.111889084</v>
      </c>
      <c r="AZ2274" s="57">
        <v>0.53413211199999999</v>
      </c>
      <c r="BA2274" s="57">
        <v>0</v>
      </c>
      <c r="BB2274" s="57">
        <v>1.646021197</v>
      </c>
      <c r="BC2274" s="57">
        <v>0</v>
      </c>
      <c r="BD2274" s="57">
        <v>0</v>
      </c>
      <c r="BE2274" s="57">
        <v>0</v>
      </c>
      <c r="BF2274" s="57">
        <v>9.1441129999999995E-2</v>
      </c>
      <c r="BG2274" s="57">
        <v>4.1150529999999998E-2</v>
      </c>
      <c r="BH2274" s="57">
        <v>0.13259166</v>
      </c>
      <c r="BI2274" s="57">
        <v>0</v>
      </c>
      <c r="BJ2274" s="57">
        <v>0</v>
      </c>
      <c r="BK2274" s="57">
        <v>0</v>
      </c>
      <c r="BL2274" s="57">
        <v>0</v>
      </c>
      <c r="BM2274" s="57">
        <v>0</v>
      </c>
      <c r="BN2274" s="57">
        <v>0</v>
      </c>
      <c r="BO2274" s="57">
        <v>0</v>
      </c>
      <c r="BP2274" s="57">
        <v>1.5134295369999999</v>
      </c>
      <c r="BQ2274" s="57">
        <v>3.5507493000000001E-2</v>
      </c>
      <c r="BR2274" s="57">
        <v>6.1697899999999996E-3</v>
      </c>
      <c r="BS2274" s="57">
        <v>1.5134295369999999</v>
      </c>
      <c r="BT2274" s="57">
        <v>3.5507493000000001E-2</v>
      </c>
      <c r="BU2274" s="57">
        <v>6.1697899999999996E-3</v>
      </c>
    </row>
    <row r="2275" spans="1:73" x14ac:dyDescent="0.25">
      <c r="A2275" s="57">
        <v>2</v>
      </c>
      <c r="B2275" s="57">
        <v>42285342600000</v>
      </c>
      <c r="C2275" s="57" t="s">
        <v>167</v>
      </c>
      <c r="D2275" s="57" t="s">
        <v>168</v>
      </c>
      <c r="E2275" s="57" t="s">
        <v>169</v>
      </c>
      <c r="F2275" s="57">
        <v>0</v>
      </c>
      <c r="G2275" s="57" t="s">
        <v>49</v>
      </c>
      <c r="H2275" s="57" t="s">
        <v>150</v>
      </c>
      <c r="I2275" s="57" t="s">
        <v>151</v>
      </c>
      <c r="J2275" s="57" t="s">
        <v>152</v>
      </c>
      <c r="K2275" s="57" t="s">
        <v>51</v>
      </c>
      <c r="L2275" s="57" t="s">
        <v>153</v>
      </c>
      <c r="M2275" s="57" t="s">
        <v>154</v>
      </c>
      <c r="N2275" s="57" t="s">
        <v>155</v>
      </c>
      <c r="P2275" s="57" t="s">
        <v>156</v>
      </c>
      <c r="Q2275" s="57" t="s">
        <v>157</v>
      </c>
      <c r="R2275" s="57" t="s">
        <v>158</v>
      </c>
      <c r="S2275" s="57" t="s">
        <v>159</v>
      </c>
      <c r="U2275" s="57" t="s">
        <v>160</v>
      </c>
      <c r="V2275" s="57" t="s">
        <v>160</v>
      </c>
      <c r="W2275" s="57" t="s">
        <v>160</v>
      </c>
      <c r="X2275" s="57" t="s">
        <v>160</v>
      </c>
      <c r="Y2275" s="57" t="s">
        <v>160</v>
      </c>
      <c r="Z2275" s="57" t="s">
        <v>160</v>
      </c>
      <c r="AA2275" s="57" t="s">
        <v>160</v>
      </c>
      <c r="AB2275" s="57" t="s">
        <v>160</v>
      </c>
      <c r="AC2275" s="57" t="s">
        <v>160</v>
      </c>
      <c r="AD2275" s="57" t="s">
        <v>160</v>
      </c>
      <c r="AE2275" s="57" t="s">
        <v>160</v>
      </c>
      <c r="AF2275" s="57" t="s">
        <v>160</v>
      </c>
      <c r="AG2275" s="57" t="s">
        <v>160</v>
      </c>
      <c r="AH2275" s="57" t="s">
        <v>160</v>
      </c>
      <c r="AI2275" s="57" t="s">
        <v>179</v>
      </c>
      <c r="AL2275" s="9">
        <v>59718</v>
      </c>
      <c r="AM2275" s="57">
        <v>37.312306075000002</v>
      </c>
      <c r="AN2275" s="57">
        <v>354.74316373400001</v>
      </c>
      <c r="AO2275" s="57">
        <v>0</v>
      </c>
      <c r="AP2275" s="57">
        <v>37.312306075000002</v>
      </c>
      <c r="AQ2275" s="57">
        <v>266.0573728</v>
      </c>
      <c r="AR2275" s="57">
        <v>0</v>
      </c>
      <c r="AS2275" s="57">
        <v>1.8367356000000001E-2</v>
      </c>
      <c r="AT2275" s="57">
        <v>0.13096940200000001</v>
      </c>
      <c r="AU2275" s="57">
        <v>0</v>
      </c>
      <c r="AV2275" s="57">
        <v>62.120000015000002</v>
      </c>
      <c r="AW2275" s="57">
        <v>4.1849999970000002</v>
      </c>
      <c r="AX2275" s="57">
        <v>0</v>
      </c>
      <c r="AY2275" s="57">
        <v>1.1409801420000001</v>
      </c>
      <c r="AZ2275" s="57">
        <v>0.54810694900000001</v>
      </c>
      <c r="BA2275" s="57">
        <v>0</v>
      </c>
      <c r="BB2275" s="57">
        <v>1.6890870899999999</v>
      </c>
      <c r="BC2275" s="57">
        <v>0</v>
      </c>
      <c r="BD2275" s="57">
        <v>0</v>
      </c>
      <c r="BE2275" s="57">
        <v>0</v>
      </c>
      <c r="BF2275" s="57">
        <v>9.3833561999999995E-2</v>
      </c>
      <c r="BG2275" s="57">
        <v>4.2227176999999998E-2</v>
      </c>
      <c r="BH2275" s="57">
        <v>0.13606073900000001</v>
      </c>
      <c r="BI2275" s="57">
        <v>0</v>
      </c>
      <c r="BJ2275" s="57">
        <v>0</v>
      </c>
      <c r="BK2275" s="57">
        <v>0</v>
      </c>
      <c r="BL2275" s="57">
        <v>0</v>
      </c>
      <c r="BM2275" s="57">
        <v>0</v>
      </c>
      <c r="BN2275" s="57">
        <v>0</v>
      </c>
      <c r="BO2275" s="57">
        <v>0</v>
      </c>
      <c r="BP2275" s="57">
        <v>1.553026351</v>
      </c>
      <c r="BQ2275" s="57">
        <v>3.6142940999999998E-2</v>
      </c>
      <c r="BR2275" s="57">
        <v>6.2565559999999999E-3</v>
      </c>
      <c r="BS2275" s="57">
        <v>1.553026351</v>
      </c>
      <c r="BT2275" s="57">
        <v>3.6142940999999998E-2</v>
      </c>
      <c r="BU2275" s="57">
        <v>6.2565559999999999E-3</v>
      </c>
    </row>
    <row r="2276" spans="1:73" x14ac:dyDescent="0.25">
      <c r="A2276" s="57">
        <v>2</v>
      </c>
      <c r="B2276" s="57">
        <v>42285342600000</v>
      </c>
      <c r="C2276" s="57" t="s">
        <v>167</v>
      </c>
      <c r="D2276" s="57" t="s">
        <v>168</v>
      </c>
      <c r="E2276" s="57" t="s">
        <v>169</v>
      </c>
      <c r="F2276" s="57">
        <v>0</v>
      </c>
      <c r="G2276" s="57" t="s">
        <v>49</v>
      </c>
      <c r="H2276" s="57" t="s">
        <v>150</v>
      </c>
      <c r="I2276" s="57" t="s">
        <v>151</v>
      </c>
      <c r="J2276" s="57" t="s">
        <v>152</v>
      </c>
      <c r="K2276" s="57" t="s">
        <v>51</v>
      </c>
      <c r="L2276" s="57" t="s">
        <v>153</v>
      </c>
      <c r="M2276" s="57" t="s">
        <v>154</v>
      </c>
      <c r="N2276" s="57" t="s">
        <v>155</v>
      </c>
      <c r="P2276" s="57" t="s">
        <v>156</v>
      </c>
      <c r="Q2276" s="57" t="s">
        <v>157</v>
      </c>
      <c r="R2276" s="57" t="s">
        <v>158</v>
      </c>
      <c r="S2276" s="57" t="s">
        <v>159</v>
      </c>
      <c r="U2276" s="57" t="s">
        <v>160</v>
      </c>
      <c r="V2276" s="57" t="s">
        <v>160</v>
      </c>
      <c r="W2276" s="57" t="s">
        <v>160</v>
      </c>
      <c r="X2276" s="57" t="s">
        <v>160</v>
      </c>
      <c r="Y2276" s="57" t="s">
        <v>160</v>
      </c>
      <c r="Z2276" s="57" t="s">
        <v>160</v>
      </c>
      <c r="AA2276" s="57" t="s">
        <v>160</v>
      </c>
      <c r="AB2276" s="57" t="s">
        <v>160</v>
      </c>
      <c r="AC2276" s="57" t="s">
        <v>160</v>
      </c>
      <c r="AD2276" s="57" t="s">
        <v>160</v>
      </c>
      <c r="AE2276" s="57" t="s">
        <v>160</v>
      </c>
      <c r="AF2276" s="57" t="s">
        <v>160</v>
      </c>
      <c r="AG2276" s="57" t="s">
        <v>160</v>
      </c>
      <c r="AH2276" s="57" t="s">
        <v>160</v>
      </c>
      <c r="AI2276" s="57" t="s">
        <v>179</v>
      </c>
      <c r="AL2276" s="9">
        <v>59749</v>
      </c>
      <c r="AM2276" s="57">
        <v>37.049183558999999</v>
      </c>
      <c r="AN2276" s="57">
        <v>352.24155170400002</v>
      </c>
      <c r="AO2276" s="57">
        <v>0</v>
      </c>
      <c r="AP2276" s="57">
        <v>37.049183558999999</v>
      </c>
      <c r="AQ2276" s="57">
        <v>264.18116377799998</v>
      </c>
      <c r="AR2276" s="57">
        <v>0</v>
      </c>
      <c r="AS2276" s="57">
        <v>1.8237830999999999E-2</v>
      </c>
      <c r="AT2276" s="57">
        <v>0.13004582000000001</v>
      </c>
      <c r="AU2276" s="57">
        <v>0</v>
      </c>
      <c r="AV2276" s="57">
        <v>62.120000015000002</v>
      </c>
      <c r="AW2276" s="57">
        <v>4.1850000019999998</v>
      </c>
      <c r="AX2276" s="57">
        <v>0</v>
      </c>
      <c r="AY2276" s="57">
        <v>1.132934068</v>
      </c>
      <c r="AZ2276" s="57">
        <v>0.54424175500000005</v>
      </c>
      <c r="BA2276" s="57">
        <v>0</v>
      </c>
      <c r="BB2276" s="57">
        <v>1.677175823</v>
      </c>
      <c r="BC2276" s="57">
        <v>0</v>
      </c>
      <c r="BD2276" s="57">
        <v>0</v>
      </c>
      <c r="BE2276" s="57">
        <v>0</v>
      </c>
      <c r="BF2276" s="57">
        <v>9.3171856999999997E-2</v>
      </c>
      <c r="BG2276" s="57">
        <v>4.1929396000000001E-2</v>
      </c>
      <c r="BH2276" s="57">
        <v>0.135101253</v>
      </c>
      <c r="BI2276" s="57">
        <v>0</v>
      </c>
      <c r="BJ2276" s="57">
        <v>0</v>
      </c>
      <c r="BK2276" s="57">
        <v>0</v>
      </c>
      <c r="BL2276" s="57">
        <v>0</v>
      </c>
      <c r="BM2276" s="57">
        <v>0</v>
      </c>
      <c r="BN2276" s="57">
        <v>0</v>
      </c>
      <c r="BO2276" s="57">
        <v>0</v>
      </c>
      <c r="BP2276" s="57">
        <v>1.54207457</v>
      </c>
      <c r="BQ2276" s="57">
        <v>3.5598927000000002E-2</v>
      </c>
      <c r="BR2276" s="57">
        <v>6.1391789999999998E-3</v>
      </c>
      <c r="BS2276" s="57">
        <v>1.54207457</v>
      </c>
      <c r="BT2276" s="57">
        <v>3.5598927000000002E-2</v>
      </c>
      <c r="BU2276" s="57">
        <v>6.1391789999999998E-3</v>
      </c>
    </row>
    <row r="2277" spans="1:73" x14ac:dyDescent="0.25">
      <c r="A2277" s="57">
        <v>2</v>
      </c>
      <c r="B2277" s="57">
        <v>42285342600000</v>
      </c>
      <c r="C2277" s="57" t="s">
        <v>167</v>
      </c>
      <c r="D2277" s="57" t="s">
        <v>168</v>
      </c>
      <c r="E2277" s="57" t="s">
        <v>169</v>
      </c>
      <c r="F2277" s="57">
        <v>0</v>
      </c>
      <c r="G2277" s="57" t="s">
        <v>49</v>
      </c>
      <c r="H2277" s="57" t="s">
        <v>150</v>
      </c>
      <c r="I2277" s="57" t="s">
        <v>151</v>
      </c>
      <c r="J2277" s="57" t="s">
        <v>152</v>
      </c>
      <c r="K2277" s="57" t="s">
        <v>51</v>
      </c>
      <c r="L2277" s="57" t="s">
        <v>153</v>
      </c>
      <c r="M2277" s="57" t="s">
        <v>154</v>
      </c>
      <c r="N2277" s="57" t="s">
        <v>155</v>
      </c>
      <c r="P2277" s="57" t="s">
        <v>156</v>
      </c>
      <c r="Q2277" s="57" t="s">
        <v>157</v>
      </c>
      <c r="R2277" s="57" t="s">
        <v>158</v>
      </c>
      <c r="S2277" s="57" t="s">
        <v>159</v>
      </c>
      <c r="U2277" s="57" t="s">
        <v>160</v>
      </c>
      <c r="V2277" s="57" t="s">
        <v>160</v>
      </c>
      <c r="W2277" s="57" t="s">
        <v>160</v>
      </c>
      <c r="X2277" s="57" t="s">
        <v>160</v>
      </c>
      <c r="Y2277" s="57" t="s">
        <v>160</v>
      </c>
      <c r="Z2277" s="57" t="s">
        <v>160</v>
      </c>
      <c r="AA2277" s="57" t="s">
        <v>160</v>
      </c>
      <c r="AB2277" s="57" t="s">
        <v>160</v>
      </c>
      <c r="AC2277" s="57" t="s">
        <v>160</v>
      </c>
      <c r="AD2277" s="57" t="s">
        <v>160</v>
      </c>
      <c r="AE2277" s="57" t="s">
        <v>160</v>
      </c>
      <c r="AF2277" s="57" t="s">
        <v>160</v>
      </c>
      <c r="AG2277" s="57" t="s">
        <v>160</v>
      </c>
      <c r="AH2277" s="57" t="s">
        <v>160</v>
      </c>
      <c r="AI2277" s="57" t="s">
        <v>179</v>
      </c>
      <c r="AL2277" s="9">
        <v>59780</v>
      </c>
      <c r="AM2277" s="57">
        <v>35.605268721999998</v>
      </c>
      <c r="AN2277" s="57">
        <v>338.513670171</v>
      </c>
      <c r="AO2277" s="57">
        <v>0</v>
      </c>
      <c r="AP2277" s="57">
        <v>35.605268721999998</v>
      </c>
      <c r="AQ2277" s="57">
        <v>253.88525262799999</v>
      </c>
      <c r="AR2277" s="57">
        <v>0</v>
      </c>
      <c r="AS2277" s="57">
        <v>1.7527049999999999E-2</v>
      </c>
      <c r="AT2277" s="57">
        <v>0.124977554</v>
      </c>
      <c r="AU2277" s="57">
        <v>0</v>
      </c>
      <c r="AV2277" s="57">
        <v>62.12</v>
      </c>
      <c r="AW2277" s="57">
        <v>4.1849999960000002</v>
      </c>
      <c r="AX2277" s="57">
        <v>0</v>
      </c>
      <c r="AY2277" s="57">
        <v>1.0887803199999999</v>
      </c>
      <c r="AZ2277" s="57">
        <v>0.52303106499999996</v>
      </c>
      <c r="BA2277" s="57">
        <v>0</v>
      </c>
      <c r="BB2277" s="57">
        <v>1.611811385</v>
      </c>
      <c r="BC2277" s="57">
        <v>0</v>
      </c>
      <c r="BD2277" s="57">
        <v>0</v>
      </c>
      <c r="BE2277" s="57">
        <v>0</v>
      </c>
      <c r="BF2277" s="57">
        <v>8.9540677999999999E-2</v>
      </c>
      <c r="BG2277" s="57">
        <v>4.0295285E-2</v>
      </c>
      <c r="BH2277" s="57">
        <v>0.129835963</v>
      </c>
      <c r="BI2277" s="57">
        <v>0</v>
      </c>
      <c r="BJ2277" s="57">
        <v>0</v>
      </c>
      <c r="BK2277" s="57">
        <v>0</v>
      </c>
      <c r="BL2277" s="57">
        <v>0</v>
      </c>
      <c r="BM2277" s="57">
        <v>0</v>
      </c>
      <c r="BN2277" s="57">
        <v>0</v>
      </c>
      <c r="BO2277" s="57">
        <v>0</v>
      </c>
      <c r="BP2277" s="57">
        <v>1.481975423</v>
      </c>
      <c r="BQ2277" s="57">
        <v>3.3944757999999998E-2</v>
      </c>
      <c r="BR2277" s="57">
        <v>5.8325770000000002E-3</v>
      </c>
      <c r="BS2277" s="57">
        <v>1.481975423</v>
      </c>
      <c r="BT2277" s="57">
        <v>3.3944757999999998E-2</v>
      </c>
      <c r="BU2277" s="57">
        <v>5.8325770000000002E-3</v>
      </c>
    </row>
    <row r="2278" spans="1:73" x14ac:dyDescent="0.25">
      <c r="A2278" s="57">
        <v>2</v>
      </c>
      <c r="B2278" s="57">
        <v>42285342600000</v>
      </c>
      <c r="C2278" s="57" t="s">
        <v>167</v>
      </c>
      <c r="D2278" s="57" t="s">
        <v>168</v>
      </c>
      <c r="E2278" s="57" t="s">
        <v>169</v>
      </c>
      <c r="F2278" s="57">
        <v>0</v>
      </c>
      <c r="G2278" s="57" t="s">
        <v>49</v>
      </c>
      <c r="H2278" s="57" t="s">
        <v>150</v>
      </c>
      <c r="I2278" s="57" t="s">
        <v>151</v>
      </c>
      <c r="J2278" s="57" t="s">
        <v>152</v>
      </c>
      <c r="K2278" s="57" t="s">
        <v>51</v>
      </c>
      <c r="L2278" s="57" t="s">
        <v>153</v>
      </c>
      <c r="M2278" s="57" t="s">
        <v>154</v>
      </c>
      <c r="N2278" s="57" t="s">
        <v>155</v>
      </c>
      <c r="P2278" s="57" t="s">
        <v>156</v>
      </c>
      <c r="Q2278" s="57" t="s">
        <v>157</v>
      </c>
      <c r="R2278" s="57" t="s">
        <v>158</v>
      </c>
      <c r="S2278" s="57" t="s">
        <v>159</v>
      </c>
      <c r="U2278" s="57" t="s">
        <v>160</v>
      </c>
      <c r="V2278" s="57" t="s">
        <v>160</v>
      </c>
      <c r="W2278" s="57" t="s">
        <v>160</v>
      </c>
      <c r="X2278" s="57" t="s">
        <v>160</v>
      </c>
      <c r="Y2278" s="57" t="s">
        <v>160</v>
      </c>
      <c r="Z2278" s="57" t="s">
        <v>160</v>
      </c>
      <c r="AA2278" s="57" t="s">
        <v>160</v>
      </c>
      <c r="AB2278" s="57" t="s">
        <v>160</v>
      </c>
      <c r="AC2278" s="57" t="s">
        <v>160</v>
      </c>
      <c r="AD2278" s="57" t="s">
        <v>160</v>
      </c>
      <c r="AE2278" s="57" t="s">
        <v>160</v>
      </c>
      <c r="AF2278" s="57" t="s">
        <v>160</v>
      </c>
      <c r="AG2278" s="57" t="s">
        <v>160</v>
      </c>
      <c r="AH2278" s="57" t="s">
        <v>160</v>
      </c>
      <c r="AI2278" s="57" t="s">
        <v>179</v>
      </c>
      <c r="AL2278" s="9">
        <v>59810</v>
      </c>
      <c r="AM2278" s="57">
        <v>36.536831890999999</v>
      </c>
      <c r="AN2278" s="57">
        <v>347.37041745800002</v>
      </c>
      <c r="AO2278" s="57">
        <v>0</v>
      </c>
      <c r="AP2278" s="57">
        <v>36.536831890999999</v>
      </c>
      <c r="AQ2278" s="57">
        <v>260.52781309400001</v>
      </c>
      <c r="AR2278" s="57">
        <v>0</v>
      </c>
      <c r="AS2278" s="57">
        <v>1.7985621E-2</v>
      </c>
      <c r="AT2278" s="57">
        <v>0.128247421</v>
      </c>
      <c r="AU2278" s="57">
        <v>0</v>
      </c>
      <c r="AV2278" s="57">
        <v>62.120000027000003</v>
      </c>
      <c r="AW2278" s="57">
        <v>4.1850000009999997</v>
      </c>
      <c r="AX2278" s="57">
        <v>0</v>
      </c>
      <c r="AY2278" s="57">
        <v>1.1172667679999999</v>
      </c>
      <c r="AZ2278" s="57">
        <v>0.53671545799999998</v>
      </c>
      <c r="BA2278" s="57">
        <v>0</v>
      </c>
      <c r="BB2278" s="57">
        <v>1.6539822260000001</v>
      </c>
      <c r="BC2278" s="57">
        <v>0</v>
      </c>
      <c r="BD2278" s="57">
        <v>0</v>
      </c>
      <c r="BE2278" s="57">
        <v>0</v>
      </c>
      <c r="BF2278" s="57">
        <v>9.1883386999999997E-2</v>
      </c>
      <c r="BG2278" s="57">
        <v>4.1349556000000003E-2</v>
      </c>
      <c r="BH2278" s="57">
        <v>0.13323294299999999</v>
      </c>
      <c r="BI2278" s="57">
        <v>0</v>
      </c>
      <c r="BJ2278" s="57">
        <v>0</v>
      </c>
      <c r="BK2278" s="57">
        <v>0</v>
      </c>
      <c r="BL2278" s="57">
        <v>0</v>
      </c>
      <c r="BM2278" s="57">
        <v>0</v>
      </c>
      <c r="BN2278" s="57">
        <v>0</v>
      </c>
      <c r="BO2278" s="57">
        <v>0</v>
      </c>
      <c r="BP2278" s="57">
        <v>1.520749283</v>
      </c>
      <c r="BQ2278" s="57">
        <v>3.4552239999999998E-2</v>
      </c>
      <c r="BR2278" s="57">
        <v>5.9146010000000002E-3</v>
      </c>
      <c r="BS2278" s="57">
        <v>1.520749283</v>
      </c>
      <c r="BT2278" s="57">
        <v>3.4552239999999998E-2</v>
      </c>
      <c r="BU2278" s="57">
        <v>5.9146010000000002E-3</v>
      </c>
    </row>
    <row r="2279" spans="1:73" x14ac:dyDescent="0.25">
      <c r="A2279" s="57">
        <v>2</v>
      </c>
      <c r="B2279" s="57">
        <v>42285342600000</v>
      </c>
      <c r="C2279" s="57" t="s">
        <v>167</v>
      </c>
      <c r="D2279" s="57" t="s">
        <v>168</v>
      </c>
      <c r="E2279" s="57" t="s">
        <v>169</v>
      </c>
      <c r="F2279" s="57">
        <v>0</v>
      </c>
      <c r="G2279" s="57" t="s">
        <v>49</v>
      </c>
      <c r="H2279" s="57" t="s">
        <v>150</v>
      </c>
      <c r="I2279" s="57" t="s">
        <v>151</v>
      </c>
      <c r="J2279" s="57" t="s">
        <v>152</v>
      </c>
      <c r="K2279" s="57" t="s">
        <v>51</v>
      </c>
      <c r="L2279" s="57" t="s">
        <v>153</v>
      </c>
      <c r="M2279" s="57" t="s">
        <v>154</v>
      </c>
      <c r="N2279" s="57" t="s">
        <v>155</v>
      </c>
      <c r="P2279" s="57" t="s">
        <v>156</v>
      </c>
      <c r="Q2279" s="57" t="s">
        <v>157</v>
      </c>
      <c r="R2279" s="57" t="s">
        <v>158</v>
      </c>
      <c r="S2279" s="57" t="s">
        <v>159</v>
      </c>
      <c r="U2279" s="57" t="s">
        <v>160</v>
      </c>
      <c r="V2279" s="57" t="s">
        <v>160</v>
      </c>
      <c r="W2279" s="57" t="s">
        <v>160</v>
      </c>
      <c r="X2279" s="57" t="s">
        <v>160</v>
      </c>
      <c r="Y2279" s="57" t="s">
        <v>160</v>
      </c>
      <c r="Z2279" s="57" t="s">
        <v>160</v>
      </c>
      <c r="AA2279" s="57" t="s">
        <v>160</v>
      </c>
      <c r="AB2279" s="57" t="s">
        <v>160</v>
      </c>
      <c r="AC2279" s="57" t="s">
        <v>160</v>
      </c>
      <c r="AD2279" s="57" t="s">
        <v>160</v>
      </c>
      <c r="AE2279" s="57" t="s">
        <v>160</v>
      </c>
      <c r="AF2279" s="57" t="s">
        <v>160</v>
      </c>
      <c r="AG2279" s="57" t="s">
        <v>160</v>
      </c>
      <c r="AH2279" s="57" t="s">
        <v>160</v>
      </c>
      <c r="AI2279" s="57" t="s">
        <v>179</v>
      </c>
      <c r="AL2279" s="9">
        <v>59841</v>
      </c>
      <c r="AM2279" s="57">
        <v>35.112884893999997</v>
      </c>
      <c r="AN2279" s="57">
        <v>333.832378248</v>
      </c>
      <c r="AO2279" s="57">
        <v>0</v>
      </c>
      <c r="AP2279" s="57">
        <v>35.112884893999997</v>
      </c>
      <c r="AQ2279" s="57">
        <v>250.37428368600001</v>
      </c>
      <c r="AR2279" s="57">
        <v>0</v>
      </c>
      <c r="AS2279" s="57">
        <v>1.7284668999999999E-2</v>
      </c>
      <c r="AT2279" s="57">
        <v>0.12324924499999999</v>
      </c>
      <c r="AU2279" s="57">
        <v>0</v>
      </c>
      <c r="AV2279" s="57">
        <v>62.119999984000003</v>
      </c>
      <c r="AW2279" s="57">
        <v>4.1849999970000002</v>
      </c>
      <c r="AX2279" s="57">
        <v>0</v>
      </c>
      <c r="AY2279" s="57">
        <v>1.0737236210000001</v>
      </c>
      <c r="AZ2279" s="57">
        <v>0.51579808999999999</v>
      </c>
      <c r="BA2279" s="57">
        <v>0</v>
      </c>
      <c r="BB2279" s="57">
        <v>1.5895217109999999</v>
      </c>
      <c r="BC2279" s="57">
        <v>0</v>
      </c>
      <c r="BD2279" s="57">
        <v>0</v>
      </c>
      <c r="BE2279" s="57">
        <v>0</v>
      </c>
      <c r="BF2279" s="57">
        <v>8.8302424000000004E-2</v>
      </c>
      <c r="BG2279" s="57">
        <v>3.9738043000000001E-2</v>
      </c>
      <c r="BH2279" s="57">
        <v>0.12804046599999999</v>
      </c>
      <c r="BI2279" s="57">
        <v>0</v>
      </c>
      <c r="BJ2279" s="57">
        <v>0</v>
      </c>
      <c r="BK2279" s="57">
        <v>0</v>
      </c>
      <c r="BL2279" s="57">
        <v>0</v>
      </c>
      <c r="BM2279" s="57">
        <v>0</v>
      </c>
      <c r="BN2279" s="57">
        <v>0</v>
      </c>
      <c r="BO2279" s="57">
        <v>0</v>
      </c>
      <c r="BP2279" s="57">
        <v>1.461481244</v>
      </c>
      <c r="BQ2279" s="57">
        <v>3.2946706999999999E-2</v>
      </c>
      <c r="BR2279" s="57">
        <v>5.6192150000000003E-3</v>
      </c>
      <c r="BS2279" s="57">
        <v>1.461481244</v>
      </c>
      <c r="BT2279" s="57">
        <v>3.2946706999999999E-2</v>
      </c>
      <c r="BU2279" s="57">
        <v>5.6192150000000003E-3</v>
      </c>
    </row>
    <row r="2280" spans="1:73" x14ac:dyDescent="0.25">
      <c r="A2280" s="57">
        <v>2</v>
      </c>
      <c r="B2280" s="57">
        <v>42285342600000</v>
      </c>
      <c r="C2280" s="57" t="s">
        <v>167</v>
      </c>
      <c r="D2280" s="57" t="s">
        <v>168</v>
      </c>
      <c r="E2280" s="57" t="s">
        <v>169</v>
      </c>
      <c r="F2280" s="57">
        <v>0</v>
      </c>
      <c r="G2280" s="57" t="s">
        <v>49</v>
      </c>
      <c r="H2280" s="57" t="s">
        <v>150</v>
      </c>
      <c r="I2280" s="57" t="s">
        <v>151</v>
      </c>
      <c r="J2280" s="57" t="s">
        <v>152</v>
      </c>
      <c r="K2280" s="57" t="s">
        <v>51</v>
      </c>
      <c r="L2280" s="57" t="s">
        <v>153</v>
      </c>
      <c r="M2280" s="57" t="s">
        <v>154</v>
      </c>
      <c r="N2280" s="57" t="s">
        <v>155</v>
      </c>
      <c r="P2280" s="57" t="s">
        <v>156</v>
      </c>
      <c r="Q2280" s="57" t="s">
        <v>157</v>
      </c>
      <c r="R2280" s="57" t="s">
        <v>158</v>
      </c>
      <c r="S2280" s="57" t="s">
        <v>159</v>
      </c>
      <c r="U2280" s="57" t="s">
        <v>160</v>
      </c>
      <c r="V2280" s="57" t="s">
        <v>160</v>
      </c>
      <c r="W2280" s="57" t="s">
        <v>160</v>
      </c>
      <c r="X2280" s="57" t="s">
        <v>160</v>
      </c>
      <c r="Y2280" s="57" t="s">
        <v>160</v>
      </c>
      <c r="Z2280" s="57" t="s">
        <v>160</v>
      </c>
      <c r="AA2280" s="57" t="s">
        <v>160</v>
      </c>
      <c r="AB2280" s="57" t="s">
        <v>160</v>
      </c>
      <c r="AC2280" s="57" t="s">
        <v>160</v>
      </c>
      <c r="AD2280" s="57" t="s">
        <v>160</v>
      </c>
      <c r="AE2280" s="57" t="s">
        <v>160</v>
      </c>
      <c r="AF2280" s="57" t="s">
        <v>160</v>
      </c>
      <c r="AG2280" s="57" t="s">
        <v>160</v>
      </c>
      <c r="AH2280" s="57" t="s">
        <v>160</v>
      </c>
      <c r="AI2280" s="57" t="s">
        <v>179</v>
      </c>
      <c r="AL2280" s="9">
        <v>59871</v>
      </c>
      <c r="AM2280" s="57">
        <v>36.031565512999997</v>
      </c>
      <c r="AN2280" s="57">
        <v>342.56664593099998</v>
      </c>
      <c r="AO2280" s="57">
        <v>0</v>
      </c>
      <c r="AP2280" s="57">
        <v>36.031565512999997</v>
      </c>
      <c r="AQ2280" s="57">
        <v>256.92498444799998</v>
      </c>
      <c r="AR2280" s="57">
        <v>0</v>
      </c>
      <c r="AS2280" s="57">
        <v>1.7736898000000001E-2</v>
      </c>
      <c r="AT2280" s="57">
        <v>0.126473893</v>
      </c>
      <c r="AU2280" s="57">
        <v>0</v>
      </c>
      <c r="AV2280" s="57">
        <v>62.120000013999999</v>
      </c>
      <c r="AW2280" s="57">
        <v>4.1849999980000003</v>
      </c>
      <c r="AX2280" s="57">
        <v>0</v>
      </c>
      <c r="AY2280" s="57">
        <v>1.1018161310000001</v>
      </c>
      <c r="AZ2280" s="57">
        <v>0.52929324200000005</v>
      </c>
      <c r="BA2280" s="57">
        <v>0</v>
      </c>
      <c r="BB2280" s="57">
        <v>1.6311093729999999</v>
      </c>
      <c r="BC2280" s="57">
        <v>0</v>
      </c>
      <c r="BD2280" s="57">
        <v>0</v>
      </c>
      <c r="BE2280" s="57">
        <v>0</v>
      </c>
      <c r="BF2280" s="57">
        <v>9.0612735999999999E-2</v>
      </c>
      <c r="BG2280" s="57">
        <v>4.0777734000000003E-2</v>
      </c>
      <c r="BH2280" s="57">
        <v>0.13139047000000001</v>
      </c>
      <c r="BI2280" s="57">
        <v>0</v>
      </c>
      <c r="BJ2280" s="57">
        <v>0</v>
      </c>
      <c r="BK2280" s="57">
        <v>0</v>
      </c>
      <c r="BL2280" s="57">
        <v>0</v>
      </c>
      <c r="BM2280" s="57">
        <v>0</v>
      </c>
      <c r="BN2280" s="57">
        <v>0</v>
      </c>
      <c r="BO2280" s="57">
        <v>0</v>
      </c>
      <c r="BP2280" s="57">
        <v>1.499718903</v>
      </c>
      <c r="BQ2280" s="57">
        <v>3.3536326999999998E-2</v>
      </c>
      <c r="BR2280" s="57">
        <v>5.6982379999999996E-3</v>
      </c>
      <c r="BS2280" s="57">
        <v>1.499718903</v>
      </c>
      <c r="BT2280" s="57">
        <v>3.3536326999999998E-2</v>
      </c>
      <c r="BU2280" s="57">
        <v>5.6982379999999996E-3</v>
      </c>
    </row>
    <row r="2281" spans="1:73" x14ac:dyDescent="0.25">
      <c r="A2281" s="57">
        <v>2</v>
      </c>
      <c r="B2281" s="57">
        <v>42285342600000</v>
      </c>
      <c r="C2281" s="57" t="s">
        <v>167</v>
      </c>
      <c r="D2281" s="57" t="s">
        <v>168</v>
      </c>
      <c r="E2281" s="57" t="s">
        <v>169</v>
      </c>
      <c r="F2281" s="57">
        <v>0</v>
      </c>
      <c r="G2281" s="57" t="s">
        <v>49</v>
      </c>
      <c r="H2281" s="57" t="s">
        <v>150</v>
      </c>
      <c r="I2281" s="57" t="s">
        <v>151</v>
      </c>
      <c r="J2281" s="57" t="s">
        <v>152</v>
      </c>
      <c r="K2281" s="57" t="s">
        <v>51</v>
      </c>
      <c r="L2281" s="57" t="s">
        <v>153</v>
      </c>
      <c r="M2281" s="57" t="s">
        <v>154</v>
      </c>
      <c r="N2281" s="57" t="s">
        <v>155</v>
      </c>
      <c r="P2281" s="57" t="s">
        <v>156</v>
      </c>
      <c r="Q2281" s="57" t="s">
        <v>157</v>
      </c>
      <c r="R2281" s="57" t="s">
        <v>158</v>
      </c>
      <c r="S2281" s="57" t="s">
        <v>159</v>
      </c>
      <c r="U2281" s="57" t="s">
        <v>160</v>
      </c>
      <c r="V2281" s="57" t="s">
        <v>160</v>
      </c>
      <c r="W2281" s="57" t="s">
        <v>160</v>
      </c>
      <c r="X2281" s="57" t="s">
        <v>160</v>
      </c>
      <c r="Y2281" s="57" t="s">
        <v>160</v>
      </c>
      <c r="Z2281" s="57" t="s">
        <v>160</v>
      </c>
      <c r="AA2281" s="57" t="s">
        <v>160</v>
      </c>
      <c r="AB2281" s="57" t="s">
        <v>160</v>
      </c>
      <c r="AC2281" s="57" t="s">
        <v>160</v>
      </c>
      <c r="AD2281" s="57" t="s">
        <v>160</v>
      </c>
      <c r="AE2281" s="57" t="s">
        <v>160</v>
      </c>
      <c r="AF2281" s="57" t="s">
        <v>160</v>
      </c>
      <c r="AG2281" s="57" t="s">
        <v>160</v>
      </c>
      <c r="AH2281" s="57" t="s">
        <v>160</v>
      </c>
      <c r="AI2281" s="57" t="s">
        <v>179</v>
      </c>
      <c r="AL2281" s="9">
        <v>59902</v>
      </c>
      <c r="AM2281" s="57">
        <v>35.777474646999998</v>
      </c>
      <c r="AN2281" s="57">
        <v>340.15090144300001</v>
      </c>
      <c r="AO2281" s="57">
        <v>0</v>
      </c>
      <c r="AP2281" s="57">
        <v>35.777474646999998</v>
      </c>
      <c r="AQ2281" s="57">
        <v>255.113176082</v>
      </c>
      <c r="AR2281" s="57">
        <v>0</v>
      </c>
      <c r="AS2281" s="57">
        <v>1.761182E-2</v>
      </c>
      <c r="AT2281" s="57">
        <v>0.12558201199999999</v>
      </c>
      <c r="AU2281" s="57">
        <v>0</v>
      </c>
      <c r="AV2281" s="57">
        <v>62.119999976999999</v>
      </c>
      <c r="AW2281" s="57">
        <v>4.1849999980000003</v>
      </c>
      <c r="AX2281" s="57">
        <v>0</v>
      </c>
      <c r="AY2281" s="57">
        <v>1.094046238</v>
      </c>
      <c r="AZ2281" s="57">
        <v>0.52556071999999998</v>
      </c>
      <c r="BA2281" s="57">
        <v>0</v>
      </c>
      <c r="BB2281" s="57">
        <v>1.6196069580000001</v>
      </c>
      <c r="BC2281" s="57">
        <v>0</v>
      </c>
      <c r="BD2281" s="57">
        <v>0</v>
      </c>
      <c r="BE2281" s="57">
        <v>0</v>
      </c>
      <c r="BF2281" s="57">
        <v>8.9973743999999994E-2</v>
      </c>
      <c r="BG2281" s="57">
        <v>4.0490173999999997E-2</v>
      </c>
      <c r="BH2281" s="57">
        <v>0.13046391800000001</v>
      </c>
      <c r="BI2281" s="57">
        <v>0</v>
      </c>
      <c r="BJ2281" s="57">
        <v>0</v>
      </c>
      <c r="BK2281" s="57">
        <v>0</v>
      </c>
      <c r="BL2281" s="57">
        <v>0</v>
      </c>
      <c r="BM2281" s="57">
        <v>0</v>
      </c>
      <c r="BN2281" s="57">
        <v>0</v>
      </c>
      <c r="BO2281" s="57">
        <v>0</v>
      </c>
      <c r="BP2281" s="57">
        <v>1.4891430400000001</v>
      </c>
      <c r="BQ2281" s="57">
        <v>3.3031547000000001E-2</v>
      </c>
      <c r="BR2281" s="57">
        <v>5.5913350000000002E-3</v>
      </c>
      <c r="BS2281" s="57">
        <v>1.4891430400000001</v>
      </c>
      <c r="BT2281" s="57">
        <v>3.3031547000000001E-2</v>
      </c>
      <c r="BU2281" s="57">
        <v>5.5913350000000002E-3</v>
      </c>
    </row>
    <row r="2282" spans="1:73" x14ac:dyDescent="0.25">
      <c r="A2282" s="57">
        <v>2</v>
      </c>
      <c r="B2282" s="57">
        <v>42285342600000</v>
      </c>
      <c r="C2282" s="57" t="s">
        <v>167</v>
      </c>
      <c r="D2282" s="57" t="s">
        <v>168</v>
      </c>
      <c r="E2282" s="57" t="s">
        <v>169</v>
      </c>
      <c r="F2282" s="57">
        <v>0</v>
      </c>
      <c r="G2282" s="57" t="s">
        <v>49</v>
      </c>
      <c r="H2282" s="57" t="s">
        <v>150</v>
      </c>
      <c r="I2282" s="57" t="s">
        <v>151</v>
      </c>
      <c r="J2282" s="57" t="s">
        <v>152</v>
      </c>
      <c r="K2282" s="57" t="s">
        <v>51</v>
      </c>
      <c r="L2282" s="57" t="s">
        <v>153</v>
      </c>
      <c r="M2282" s="57" t="s">
        <v>154</v>
      </c>
      <c r="N2282" s="57" t="s">
        <v>155</v>
      </c>
      <c r="P2282" s="57" t="s">
        <v>156</v>
      </c>
      <c r="Q2282" s="57" t="s">
        <v>157</v>
      </c>
      <c r="R2282" s="57" t="s">
        <v>158</v>
      </c>
      <c r="S2282" s="57" t="s">
        <v>159</v>
      </c>
      <c r="U2282" s="57" t="s">
        <v>160</v>
      </c>
      <c r="V2282" s="57" t="s">
        <v>160</v>
      </c>
      <c r="W2282" s="57" t="s">
        <v>160</v>
      </c>
      <c r="X2282" s="57" t="s">
        <v>160</v>
      </c>
      <c r="Y2282" s="57" t="s">
        <v>160</v>
      </c>
      <c r="Z2282" s="57" t="s">
        <v>160</v>
      </c>
      <c r="AA2282" s="57" t="s">
        <v>160</v>
      </c>
      <c r="AB2282" s="57" t="s">
        <v>160</v>
      </c>
      <c r="AC2282" s="57" t="s">
        <v>160</v>
      </c>
      <c r="AD2282" s="57" t="s">
        <v>160</v>
      </c>
      <c r="AE2282" s="57" t="s">
        <v>160</v>
      </c>
      <c r="AF2282" s="57" t="s">
        <v>160</v>
      </c>
      <c r="AG2282" s="57" t="s">
        <v>160</v>
      </c>
      <c r="AH2282" s="57" t="s">
        <v>160</v>
      </c>
      <c r="AI2282" s="57" t="s">
        <v>179</v>
      </c>
      <c r="AL2282" s="9">
        <v>59933</v>
      </c>
      <c r="AM2282" s="57">
        <v>33.240807687999997</v>
      </c>
      <c r="AN2282" s="57">
        <v>316.03378415100002</v>
      </c>
      <c r="AO2282" s="57">
        <v>0</v>
      </c>
      <c r="AP2282" s="57">
        <v>33.240807687999997</v>
      </c>
      <c r="AQ2282" s="57">
        <v>237.025338113</v>
      </c>
      <c r="AR2282" s="57">
        <v>0</v>
      </c>
      <c r="AS2282" s="57">
        <v>1.6363119999999998E-2</v>
      </c>
      <c r="AT2282" s="57">
        <v>0.116678093</v>
      </c>
      <c r="AU2282" s="57">
        <v>0</v>
      </c>
      <c r="AV2282" s="57">
        <v>62.119999976000003</v>
      </c>
      <c r="AW2282" s="57">
        <v>4.1849999980000003</v>
      </c>
      <c r="AX2282" s="57">
        <v>0</v>
      </c>
      <c r="AY2282" s="57">
        <v>1.0164770139999999</v>
      </c>
      <c r="AZ2282" s="57">
        <v>0.48829781900000002</v>
      </c>
      <c r="BA2282" s="57">
        <v>0</v>
      </c>
      <c r="BB2282" s="57">
        <v>1.5047748329999999</v>
      </c>
      <c r="BC2282" s="57">
        <v>0</v>
      </c>
      <c r="BD2282" s="57">
        <v>0</v>
      </c>
      <c r="BE2282" s="57">
        <v>0</v>
      </c>
      <c r="BF2282" s="57">
        <v>8.3594495000000005E-2</v>
      </c>
      <c r="BG2282" s="57">
        <v>3.7619370999999999E-2</v>
      </c>
      <c r="BH2282" s="57">
        <v>0.121213866</v>
      </c>
      <c r="BI2282" s="57">
        <v>0</v>
      </c>
      <c r="BJ2282" s="57">
        <v>0</v>
      </c>
      <c r="BK2282" s="57">
        <v>0</v>
      </c>
      <c r="BL2282" s="57">
        <v>0</v>
      </c>
      <c r="BM2282" s="57">
        <v>0</v>
      </c>
      <c r="BN2282" s="57">
        <v>0</v>
      </c>
      <c r="BO2282" s="57">
        <v>0</v>
      </c>
      <c r="BP2282" s="57">
        <v>1.383560967</v>
      </c>
      <c r="BQ2282" s="57">
        <v>3.0458206000000002E-2</v>
      </c>
      <c r="BR2282" s="57">
        <v>5.1375750000000001E-3</v>
      </c>
      <c r="BS2282" s="57">
        <v>1.383560967</v>
      </c>
      <c r="BT2282" s="57">
        <v>3.0458206000000002E-2</v>
      </c>
      <c r="BU2282" s="57">
        <v>5.1375750000000001E-3</v>
      </c>
    </row>
    <row r="2283" spans="1:73" x14ac:dyDescent="0.25">
      <c r="A2283" s="57">
        <v>2</v>
      </c>
      <c r="B2283" s="57">
        <v>42285342600000</v>
      </c>
      <c r="C2283" s="57" t="s">
        <v>167</v>
      </c>
      <c r="D2283" s="57" t="s">
        <v>168</v>
      </c>
      <c r="E2283" s="57" t="s">
        <v>169</v>
      </c>
      <c r="F2283" s="57">
        <v>0</v>
      </c>
      <c r="G2283" s="57" t="s">
        <v>49</v>
      </c>
      <c r="H2283" s="57" t="s">
        <v>150</v>
      </c>
      <c r="I2283" s="57" t="s">
        <v>151</v>
      </c>
      <c r="J2283" s="57" t="s">
        <v>152</v>
      </c>
      <c r="K2283" s="57" t="s">
        <v>51</v>
      </c>
      <c r="L2283" s="57" t="s">
        <v>153</v>
      </c>
      <c r="M2283" s="57" t="s">
        <v>154</v>
      </c>
      <c r="N2283" s="57" t="s">
        <v>155</v>
      </c>
      <c r="P2283" s="57" t="s">
        <v>156</v>
      </c>
      <c r="Q2283" s="57" t="s">
        <v>157</v>
      </c>
      <c r="R2283" s="57" t="s">
        <v>158</v>
      </c>
      <c r="S2283" s="57" t="s">
        <v>159</v>
      </c>
      <c r="U2283" s="57" t="s">
        <v>160</v>
      </c>
      <c r="V2283" s="57" t="s">
        <v>160</v>
      </c>
      <c r="W2283" s="57" t="s">
        <v>160</v>
      </c>
      <c r="X2283" s="57" t="s">
        <v>160</v>
      </c>
      <c r="Y2283" s="57" t="s">
        <v>160</v>
      </c>
      <c r="Z2283" s="57" t="s">
        <v>160</v>
      </c>
      <c r="AA2283" s="57" t="s">
        <v>160</v>
      </c>
      <c r="AB2283" s="57" t="s">
        <v>160</v>
      </c>
      <c r="AC2283" s="57" t="s">
        <v>160</v>
      </c>
      <c r="AD2283" s="57" t="s">
        <v>160</v>
      </c>
      <c r="AE2283" s="57" t="s">
        <v>160</v>
      </c>
      <c r="AF2283" s="57" t="s">
        <v>160</v>
      </c>
      <c r="AG2283" s="57" t="s">
        <v>160</v>
      </c>
      <c r="AH2283" s="57" t="s">
        <v>160</v>
      </c>
      <c r="AI2283" s="57" t="s">
        <v>179</v>
      </c>
      <c r="AL2283" s="9">
        <v>59962</v>
      </c>
      <c r="AM2283" s="57">
        <v>35.290764871</v>
      </c>
      <c r="AN2283" s="57">
        <v>335.52355503799998</v>
      </c>
      <c r="AO2283" s="57">
        <v>0</v>
      </c>
      <c r="AP2283" s="57">
        <v>35.290764871</v>
      </c>
      <c r="AQ2283" s="57">
        <v>251.64266627800001</v>
      </c>
      <c r="AR2283" s="57">
        <v>0</v>
      </c>
      <c r="AS2283" s="57">
        <v>1.7372232000000001E-2</v>
      </c>
      <c r="AT2283" s="57">
        <v>0.123873619</v>
      </c>
      <c r="AU2283" s="57">
        <v>0</v>
      </c>
      <c r="AV2283" s="57">
        <v>62.120000009000002</v>
      </c>
      <c r="AW2283" s="57">
        <v>4.1850000039999999</v>
      </c>
      <c r="AX2283" s="57">
        <v>0</v>
      </c>
      <c r="AY2283" s="57">
        <v>1.079163047</v>
      </c>
      <c r="AZ2283" s="57">
        <v>0.51841109500000004</v>
      </c>
      <c r="BA2283" s="57">
        <v>0</v>
      </c>
      <c r="BB2283" s="57">
        <v>1.597574142</v>
      </c>
      <c r="BC2283" s="57">
        <v>0</v>
      </c>
      <c r="BD2283" s="57">
        <v>0</v>
      </c>
      <c r="BE2283" s="57">
        <v>0</v>
      </c>
      <c r="BF2283" s="57">
        <v>8.8749758999999998E-2</v>
      </c>
      <c r="BG2283" s="57">
        <v>3.9939354000000003E-2</v>
      </c>
      <c r="BH2283" s="57">
        <v>0.12868911199999999</v>
      </c>
      <c r="BI2283" s="57">
        <v>0</v>
      </c>
      <c r="BJ2283" s="57">
        <v>0</v>
      </c>
      <c r="BK2283" s="57">
        <v>0</v>
      </c>
      <c r="BL2283" s="57">
        <v>0</v>
      </c>
      <c r="BM2283" s="57">
        <v>0</v>
      </c>
      <c r="BN2283" s="57">
        <v>0</v>
      </c>
      <c r="BO2283" s="57">
        <v>0</v>
      </c>
      <c r="BP2283" s="57">
        <v>1.468885029</v>
      </c>
      <c r="BQ2283" s="57">
        <v>3.2076035000000003E-2</v>
      </c>
      <c r="BR2283" s="57">
        <v>5.3900900000000002E-3</v>
      </c>
      <c r="BS2283" s="57">
        <v>1.468885029</v>
      </c>
      <c r="BT2283" s="57">
        <v>3.2076035000000003E-2</v>
      </c>
      <c r="BU2283" s="57">
        <v>5.3900900000000002E-3</v>
      </c>
    </row>
    <row r="2284" spans="1:73" x14ac:dyDescent="0.25">
      <c r="A2284" s="57">
        <v>2</v>
      </c>
      <c r="B2284" s="57">
        <v>42285342600000</v>
      </c>
      <c r="C2284" s="57" t="s">
        <v>167</v>
      </c>
      <c r="D2284" s="57" t="s">
        <v>168</v>
      </c>
      <c r="E2284" s="57" t="s">
        <v>169</v>
      </c>
      <c r="F2284" s="57">
        <v>0</v>
      </c>
      <c r="G2284" s="57" t="s">
        <v>49</v>
      </c>
      <c r="H2284" s="57" t="s">
        <v>150</v>
      </c>
      <c r="I2284" s="57" t="s">
        <v>151</v>
      </c>
      <c r="J2284" s="57" t="s">
        <v>152</v>
      </c>
      <c r="K2284" s="57" t="s">
        <v>51</v>
      </c>
      <c r="L2284" s="57" t="s">
        <v>153</v>
      </c>
      <c r="M2284" s="57" t="s">
        <v>154</v>
      </c>
      <c r="N2284" s="57" t="s">
        <v>155</v>
      </c>
      <c r="P2284" s="57" t="s">
        <v>156</v>
      </c>
      <c r="Q2284" s="57" t="s">
        <v>157</v>
      </c>
      <c r="R2284" s="57" t="s">
        <v>158</v>
      </c>
      <c r="S2284" s="57" t="s">
        <v>159</v>
      </c>
      <c r="U2284" s="57" t="s">
        <v>160</v>
      </c>
      <c r="V2284" s="57" t="s">
        <v>160</v>
      </c>
      <c r="W2284" s="57" t="s">
        <v>160</v>
      </c>
      <c r="X2284" s="57" t="s">
        <v>160</v>
      </c>
      <c r="Y2284" s="57" t="s">
        <v>160</v>
      </c>
      <c r="Z2284" s="57" t="s">
        <v>160</v>
      </c>
      <c r="AA2284" s="57" t="s">
        <v>160</v>
      </c>
      <c r="AB2284" s="57" t="s">
        <v>160</v>
      </c>
      <c r="AC2284" s="57" t="s">
        <v>160</v>
      </c>
      <c r="AD2284" s="57" t="s">
        <v>160</v>
      </c>
      <c r="AE2284" s="57" t="s">
        <v>160</v>
      </c>
      <c r="AF2284" s="57" t="s">
        <v>160</v>
      </c>
      <c r="AG2284" s="57" t="s">
        <v>160</v>
      </c>
      <c r="AH2284" s="57" t="s">
        <v>160</v>
      </c>
      <c r="AI2284" s="57" t="s">
        <v>179</v>
      </c>
      <c r="AL2284" s="9">
        <v>59993</v>
      </c>
      <c r="AM2284" s="57">
        <v>33.915380743999997</v>
      </c>
      <c r="AN2284" s="57">
        <v>322.44722263800003</v>
      </c>
      <c r="AO2284" s="57">
        <v>0</v>
      </c>
      <c r="AP2284" s="57">
        <v>33.915380743999997</v>
      </c>
      <c r="AQ2284" s="57">
        <v>241.83541697800001</v>
      </c>
      <c r="AR2284" s="57">
        <v>0</v>
      </c>
      <c r="AS2284" s="57">
        <v>1.6695185000000001E-2</v>
      </c>
      <c r="AT2284" s="57">
        <v>0.119045902</v>
      </c>
      <c r="AU2284" s="57">
        <v>0</v>
      </c>
      <c r="AV2284" s="57">
        <v>62.119999987999996</v>
      </c>
      <c r="AW2284" s="57">
        <v>4.1850000009999997</v>
      </c>
      <c r="AX2284" s="57">
        <v>0</v>
      </c>
      <c r="AY2284" s="57">
        <v>1.037104912</v>
      </c>
      <c r="AZ2284" s="57">
        <v>0.49820710099999999</v>
      </c>
      <c r="BA2284" s="57">
        <v>0</v>
      </c>
      <c r="BB2284" s="57">
        <v>1.5353120140000001</v>
      </c>
      <c r="BC2284" s="57">
        <v>0</v>
      </c>
      <c r="BD2284" s="57">
        <v>0</v>
      </c>
      <c r="BE2284" s="57">
        <v>0</v>
      </c>
      <c r="BF2284" s="57">
        <v>8.5290922000000005E-2</v>
      </c>
      <c r="BG2284" s="57">
        <v>3.8382800000000002E-2</v>
      </c>
      <c r="BH2284" s="57">
        <v>0.123673722</v>
      </c>
      <c r="BI2284" s="57">
        <v>0</v>
      </c>
      <c r="BJ2284" s="57">
        <v>0</v>
      </c>
      <c r="BK2284" s="57">
        <v>0</v>
      </c>
      <c r="BL2284" s="57">
        <v>0</v>
      </c>
      <c r="BM2284" s="57">
        <v>0</v>
      </c>
      <c r="BN2284" s="57">
        <v>0</v>
      </c>
      <c r="BO2284" s="57">
        <v>0</v>
      </c>
      <c r="BP2284" s="57">
        <v>1.4116382919999999</v>
      </c>
      <c r="BQ2284" s="57">
        <v>3.0585563999999999E-2</v>
      </c>
      <c r="BR2284" s="57">
        <v>5.1208989999999999E-3</v>
      </c>
      <c r="BS2284" s="57">
        <v>1.4116382919999999</v>
      </c>
      <c r="BT2284" s="57">
        <v>3.0585563999999999E-2</v>
      </c>
      <c r="BU2284" s="57">
        <v>5.1208989999999999E-3</v>
      </c>
    </row>
    <row r="2285" spans="1:73" x14ac:dyDescent="0.25">
      <c r="A2285" s="57">
        <v>2</v>
      </c>
      <c r="B2285" s="57">
        <v>42285342600000</v>
      </c>
      <c r="C2285" s="57" t="s">
        <v>167</v>
      </c>
      <c r="D2285" s="57" t="s">
        <v>168</v>
      </c>
      <c r="E2285" s="57" t="s">
        <v>169</v>
      </c>
      <c r="F2285" s="57">
        <v>0</v>
      </c>
      <c r="G2285" s="57" t="s">
        <v>49</v>
      </c>
      <c r="H2285" s="57" t="s">
        <v>150</v>
      </c>
      <c r="I2285" s="57" t="s">
        <v>151</v>
      </c>
      <c r="J2285" s="57" t="s">
        <v>152</v>
      </c>
      <c r="K2285" s="57" t="s">
        <v>51</v>
      </c>
      <c r="L2285" s="57" t="s">
        <v>153</v>
      </c>
      <c r="M2285" s="57" t="s">
        <v>154</v>
      </c>
      <c r="N2285" s="57" t="s">
        <v>155</v>
      </c>
      <c r="P2285" s="57" t="s">
        <v>156</v>
      </c>
      <c r="Q2285" s="57" t="s">
        <v>157</v>
      </c>
      <c r="R2285" s="57" t="s">
        <v>158</v>
      </c>
      <c r="S2285" s="57" t="s">
        <v>159</v>
      </c>
      <c r="U2285" s="57" t="s">
        <v>160</v>
      </c>
      <c r="V2285" s="57" t="s">
        <v>160</v>
      </c>
      <c r="W2285" s="57" t="s">
        <v>160</v>
      </c>
      <c r="X2285" s="57" t="s">
        <v>160</v>
      </c>
      <c r="Y2285" s="57" t="s">
        <v>160</v>
      </c>
      <c r="Z2285" s="57" t="s">
        <v>160</v>
      </c>
      <c r="AA2285" s="57" t="s">
        <v>160</v>
      </c>
      <c r="AB2285" s="57" t="s">
        <v>160</v>
      </c>
      <c r="AC2285" s="57" t="s">
        <v>160</v>
      </c>
      <c r="AD2285" s="57" t="s">
        <v>160</v>
      </c>
      <c r="AE2285" s="57" t="s">
        <v>160</v>
      </c>
      <c r="AF2285" s="57" t="s">
        <v>160</v>
      </c>
      <c r="AG2285" s="57" t="s">
        <v>160</v>
      </c>
      <c r="AH2285" s="57" t="s">
        <v>160</v>
      </c>
      <c r="AI2285" s="57" t="s">
        <v>179</v>
      </c>
      <c r="AL2285" s="9">
        <v>60023</v>
      </c>
      <c r="AM2285" s="57">
        <v>34.802730304000001</v>
      </c>
      <c r="AN2285" s="57">
        <v>330.88361329499998</v>
      </c>
      <c r="AO2285" s="57">
        <v>0</v>
      </c>
      <c r="AP2285" s="57">
        <v>34.802730304000001</v>
      </c>
      <c r="AQ2285" s="57">
        <v>248.162709971</v>
      </c>
      <c r="AR2285" s="57">
        <v>0</v>
      </c>
      <c r="AS2285" s="57">
        <v>1.7131991999999999E-2</v>
      </c>
      <c r="AT2285" s="57">
        <v>0.12216057600000001</v>
      </c>
      <c r="AU2285" s="57">
        <v>0</v>
      </c>
      <c r="AV2285" s="57">
        <v>62.119999997999997</v>
      </c>
      <c r="AW2285" s="57">
        <v>4.1850000039999999</v>
      </c>
      <c r="AX2285" s="57">
        <v>0</v>
      </c>
      <c r="AY2285" s="57">
        <v>1.064239344</v>
      </c>
      <c r="AZ2285" s="57">
        <v>0.51124200900000005</v>
      </c>
      <c r="BA2285" s="57">
        <v>0</v>
      </c>
      <c r="BB2285" s="57">
        <v>1.575481353</v>
      </c>
      <c r="BC2285" s="57">
        <v>0</v>
      </c>
      <c r="BD2285" s="57">
        <v>0</v>
      </c>
      <c r="BE2285" s="57">
        <v>0</v>
      </c>
      <c r="BF2285" s="57">
        <v>8.7522442000000006E-2</v>
      </c>
      <c r="BG2285" s="57">
        <v>3.9387034000000001E-2</v>
      </c>
      <c r="BH2285" s="57">
        <v>0.12690947599999999</v>
      </c>
      <c r="BI2285" s="57">
        <v>0</v>
      </c>
      <c r="BJ2285" s="57">
        <v>0</v>
      </c>
      <c r="BK2285" s="57">
        <v>0</v>
      </c>
      <c r="BL2285" s="57">
        <v>0</v>
      </c>
      <c r="BM2285" s="57">
        <v>0</v>
      </c>
      <c r="BN2285" s="57">
        <v>0</v>
      </c>
      <c r="BO2285" s="57">
        <v>0</v>
      </c>
      <c r="BP2285" s="57">
        <v>1.448571877</v>
      </c>
      <c r="BQ2285" s="57">
        <v>3.1132929E-2</v>
      </c>
      <c r="BR2285" s="57">
        <v>5.1929150000000002E-3</v>
      </c>
      <c r="BS2285" s="57">
        <v>1.448571877</v>
      </c>
      <c r="BT2285" s="57">
        <v>3.1132929E-2</v>
      </c>
      <c r="BU2285" s="57">
        <v>5.1929150000000002E-3</v>
      </c>
    </row>
    <row r="2286" spans="1:73" x14ac:dyDescent="0.25">
      <c r="A2286" s="57">
        <v>2</v>
      </c>
      <c r="B2286" s="57">
        <v>42285342600000</v>
      </c>
      <c r="C2286" s="57" t="s">
        <v>167</v>
      </c>
      <c r="D2286" s="57" t="s">
        <v>168</v>
      </c>
      <c r="E2286" s="57" t="s">
        <v>169</v>
      </c>
      <c r="F2286" s="57">
        <v>0</v>
      </c>
      <c r="G2286" s="57" t="s">
        <v>49</v>
      </c>
      <c r="H2286" s="57" t="s">
        <v>150</v>
      </c>
      <c r="I2286" s="57" t="s">
        <v>151</v>
      </c>
      <c r="J2286" s="57" t="s">
        <v>152</v>
      </c>
      <c r="K2286" s="57" t="s">
        <v>51</v>
      </c>
      <c r="L2286" s="57" t="s">
        <v>153</v>
      </c>
      <c r="M2286" s="57" t="s">
        <v>154</v>
      </c>
      <c r="N2286" s="57" t="s">
        <v>155</v>
      </c>
      <c r="P2286" s="57" t="s">
        <v>156</v>
      </c>
      <c r="Q2286" s="57" t="s">
        <v>157</v>
      </c>
      <c r="R2286" s="57" t="s">
        <v>158</v>
      </c>
      <c r="S2286" s="57" t="s">
        <v>159</v>
      </c>
      <c r="U2286" s="57" t="s">
        <v>160</v>
      </c>
      <c r="V2286" s="57" t="s">
        <v>160</v>
      </c>
      <c r="W2286" s="57" t="s">
        <v>160</v>
      </c>
      <c r="X2286" s="57" t="s">
        <v>160</v>
      </c>
      <c r="Y2286" s="57" t="s">
        <v>160</v>
      </c>
      <c r="Z2286" s="57" t="s">
        <v>160</v>
      </c>
      <c r="AA2286" s="57" t="s">
        <v>160</v>
      </c>
      <c r="AB2286" s="57" t="s">
        <v>160</v>
      </c>
      <c r="AC2286" s="57" t="s">
        <v>160</v>
      </c>
      <c r="AD2286" s="57" t="s">
        <v>160</v>
      </c>
      <c r="AE2286" s="57" t="s">
        <v>160</v>
      </c>
      <c r="AF2286" s="57" t="s">
        <v>160</v>
      </c>
      <c r="AG2286" s="57" t="s">
        <v>160</v>
      </c>
      <c r="AH2286" s="57" t="s">
        <v>160</v>
      </c>
      <c r="AI2286" s="57" t="s">
        <v>179</v>
      </c>
      <c r="AL2286" s="9">
        <v>60054</v>
      </c>
      <c r="AM2286" s="57">
        <v>33.446366308000002</v>
      </c>
      <c r="AN2286" s="57">
        <v>317.98811296999997</v>
      </c>
      <c r="AO2286" s="57">
        <v>0</v>
      </c>
      <c r="AP2286" s="57">
        <v>33.446366308000002</v>
      </c>
      <c r="AQ2286" s="57">
        <v>238.491084728</v>
      </c>
      <c r="AR2286" s="57">
        <v>0</v>
      </c>
      <c r="AS2286" s="57">
        <v>1.6464308E-2</v>
      </c>
      <c r="AT2286" s="57">
        <v>0.117399621</v>
      </c>
      <c r="AU2286" s="57">
        <v>0</v>
      </c>
      <c r="AV2286" s="57">
        <v>62.120000001999998</v>
      </c>
      <c r="AW2286" s="57">
        <v>4.1850000009999997</v>
      </c>
      <c r="AX2286" s="57">
        <v>0</v>
      </c>
      <c r="AY2286" s="57">
        <v>1.02276283</v>
      </c>
      <c r="AZ2286" s="57">
        <v>0.49131741499999998</v>
      </c>
      <c r="BA2286" s="57">
        <v>0</v>
      </c>
      <c r="BB2286" s="57">
        <v>1.514080246</v>
      </c>
      <c r="BC2286" s="57">
        <v>0</v>
      </c>
      <c r="BD2286" s="57">
        <v>0</v>
      </c>
      <c r="BE2286" s="57">
        <v>0</v>
      </c>
      <c r="BF2286" s="57">
        <v>8.4111436999999997E-2</v>
      </c>
      <c r="BG2286" s="57">
        <v>3.7852006000000001E-2</v>
      </c>
      <c r="BH2286" s="57">
        <v>0.121963443</v>
      </c>
      <c r="BI2286" s="57">
        <v>0</v>
      </c>
      <c r="BJ2286" s="57">
        <v>0</v>
      </c>
      <c r="BK2286" s="57">
        <v>0</v>
      </c>
      <c r="BL2286" s="57">
        <v>0</v>
      </c>
      <c r="BM2286" s="57">
        <v>0</v>
      </c>
      <c r="BN2286" s="57">
        <v>0</v>
      </c>
      <c r="BO2286" s="57">
        <v>0</v>
      </c>
      <c r="BP2286" s="57">
        <v>1.392116803</v>
      </c>
      <c r="BQ2286" s="57">
        <v>2.9686280999999998E-2</v>
      </c>
      <c r="BR2286" s="57">
        <v>4.9335710000000003E-3</v>
      </c>
      <c r="BS2286" s="57">
        <v>1.392116803</v>
      </c>
      <c r="BT2286" s="57">
        <v>2.9686280999999998E-2</v>
      </c>
      <c r="BU2286" s="57">
        <v>4.9335710000000003E-3</v>
      </c>
    </row>
    <row r="2287" spans="1:73" x14ac:dyDescent="0.25">
      <c r="A2287" s="57">
        <v>2</v>
      </c>
      <c r="B2287" s="57">
        <v>42285342600000</v>
      </c>
      <c r="C2287" s="57" t="s">
        <v>167</v>
      </c>
      <c r="D2287" s="57" t="s">
        <v>168</v>
      </c>
      <c r="E2287" s="57" t="s">
        <v>169</v>
      </c>
      <c r="F2287" s="57">
        <v>0</v>
      </c>
      <c r="G2287" s="57" t="s">
        <v>49</v>
      </c>
      <c r="H2287" s="57" t="s">
        <v>150</v>
      </c>
      <c r="I2287" s="57" t="s">
        <v>151</v>
      </c>
      <c r="J2287" s="57" t="s">
        <v>152</v>
      </c>
      <c r="K2287" s="57" t="s">
        <v>51</v>
      </c>
      <c r="L2287" s="57" t="s">
        <v>153</v>
      </c>
      <c r="M2287" s="57" t="s">
        <v>154</v>
      </c>
      <c r="N2287" s="57" t="s">
        <v>155</v>
      </c>
      <c r="P2287" s="57" t="s">
        <v>156</v>
      </c>
      <c r="Q2287" s="57" t="s">
        <v>157</v>
      </c>
      <c r="R2287" s="57" t="s">
        <v>158</v>
      </c>
      <c r="S2287" s="57" t="s">
        <v>159</v>
      </c>
      <c r="U2287" s="57" t="s">
        <v>160</v>
      </c>
      <c r="V2287" s="57" t="s">
        <v>160</v>
      </c>
      <c r="W2287" s="57" t="s">
        <v>160</v>
      </c>
      <c r="X2287" s="57" t="s">
        <v>160</v>
      </c>
      <c r="Y2287" s="57" t="s">
        <v>160</v>
      </c>
      <c r="Z2287" s="57" t="s">
        <v>160</v>
      </c>
      <c r="AA2287" s="57" t="s">
        <v>160</v>
      </c>
      <c r="AB2287" s="57" t="s">
        <v>160</v>
      </c>
      <c r="AC2287" s="57" t="s">
        <v>160</v>
      </c>
      <c r="AD2287" s="57" t="s">
        <v>160</v>
      </c>
      <c r="AE2287" s="57" t="s">
        <v>160</v>
      </c>
      <c r="AF2287" s="57" t="s">
        <v>160</v>
      </c>
      <c r="AG2287" s="57" t="s">
        <v>160</v>
      </c>
      <c r="AH2287" s="57" t="s">
        <v>160</v>
      </c>
      <c r="AI2287" s="57" t="s">
        <v>179</v>
      </c>
      <c r="AL2287" s="9">
        <v>60084</v>
      </c>
      <c r="AM2287" s="57">
        <v>34.321444747000001</v>
      </c>
      <c r="AN2287" s="57">
        <v>326.30783711999999</v>
      </c>
      <c r="AO2287" s="57">
        <v>0</v>
      </c>
      <c r="AP2287" s="57">
        <v>34.321444747000001</v>
      </c>
      <c r="AQ2287" s="57">
        <v>244.73087784000001</v>
      </c>
      <c r="AR2287" s="57">
        <v>0</v>
      </c>
      <c r="AS2287" s="57">
        <v>1.6895074E-2</v>
      </c>
      <c r="AT2287" s="57">
        <v>0.120471222</v>
      </c>
      <c r="AU2287" s="57">
        <v>0</v>
      </c>
      <c r="AV2287" s="57">
        <v>62.120000007000002</v>
      </c>
      <c r="AW2287" s="57">
        <v>4.1849999990000004</v>
      </c>
      <c r="AX2287" s="57">
        <v>0</v>
      </c>
      <c r="AY2287" s="57">
        <v>1.049522021</v>
      </c>
      <c r="AZ2287" s="57">
        <v>0.50417206400000003</v>
      </c>
      <c r="BA2287" s="57">
        <v>0</v>
      </c>
      <c r="BB2287" s="57">
        <v>1.5536940850000001</v>
      </c>
      <c r="BC2287" s="57">
        <v>0</v>
      </c>
      <c r="BD2287" s="57">
        <v>0</v>
      </c>
      <c r="BE2287" s="57">
        <v>0</v>
      </c>
      <c r="BF2287" s="57">
        <v>8.6312098000000004E-2</v>
      </c>
      <c r="BG2287" s="57">
        <v>3.8842351999999997E-2</v>
      </c>
      <c r="BH2287" s="57">
        <v>0.12515445</v>
      </c>
      <c r="BI2287" s="57">
        <v>0</v>
      </c>
      <c r="BJ2287" s="57">
        <v>0</v>
      </c>
      <c r="BK2287" s="57">
        <v>0</v>
      </c>
      <c r="BL2287" s="57">
        <v>0</v>
      </c>
      <c r="BM2287" s="57">
        <v>0</v>
      </c>
      <c r="BN2287" s="57">
        <v>0</v>
      </c>
      <c r="BO2287" s="57">
        <v>0</v>
      </c>
      <c r="BP2287" s="57">
        <v>1.4285396349999999</v>
      </c>
      <c r="BQ2287" s="57">
        <v>3.0217552000000002E-2</v>
      </c>
      <c r="BR2287" s="57">
        <v>5.0029519999999997E-3</v>
      </c>
      <c r="BS2287" s="57">
        <v>1.4285396349999999</v>
      </c>
      <c r="BT2287" s="57">
        <v>3.0217552000000002E-2</v>
      </c>
      <c r="BU2287" s="57">
        <v>5.0029519999999997E-3</v>
      </c>
    </row>
    <row r="2288" spans="1:73" x14ac:dyDescent="0.25">
      <c r="A2288" s="57">
        <v>2</v>
      </c>
      <c r="B2288" s="57">
        <v>42285342600000</v>
      </c>
      <c r="C2288" s="57" t="s">
        <v>167</v>
      </c>
      <c r="D2288" s="57" t="s">
        <v>168</v>
      </c>
      <c r="E2288" s="57" t="s">
        <v>169</v>
      </c>
      <c r="F2288" s="57">
        <v>0</v>
      </c>
      <c r="G2288" s="57" t="s">
        <v>49</v>
      </c>
      <c r="H2288" s="57" t="s">
        <v>150</v>
      </c>
      <c r="I2288" s="57" t="s">
        <v>151</v>
      </c>
      <c r="J2288" s="57" t="s">
        <v>152</v>
      </c>
      <c r="K2288" s="57" t="s">
        <v>51</v>
      </c>
      <c r="L2288" s="57" t="s">
        <v>153</v>
      </c>
      <c r="M2288" s="57" t="s">
        <v>154</v>
      </c>
      <c r="N2288" s="57" t="s">
        <v>155</v>
      </c>
      <c r="P2288" s="57" t="s">
        <v>156</v>
      </c>
      <c r="Q2288" s="57" t="s">
        <v>157</v>
      </c>
      <c r="R2288" s="57" t="s">
        <v>158</v>
      </c>
      <c r="S2288" s="57" t="s">
        <v>159</v>
      </c>
      <c r="U2288" s="57" t="s">
        <v>160</v>
      </c>
      <c r="V2288" s="57" t="s">
        <v>160</v>
      </c>
      <c r="W2288" s="57" t="s">
        <v>160</v>
      </c>
      <c r="X2288" s="57" t="s">
        <v>160</v>
      </c>
      <c r="Y2288" s="57" t="s">
        <v>160</v>
      </c>
      <c r="Z2288" s="57" t="s">
        <v>160</v>
      </c>
      <c r="AA2288" s="57" t="s">
        <v>160</v>
      </c>
      <c r="AB2288" s="57" t="s">
        <v>160</v>
      </c>
      <c r="AC2288" s="57" t="s">
        <v>160</v>
      </c>
      <c r="AD2288" s="57" t="s">
        <v>160</v>
      </c>
      <c r="AE2288" s="57" t="s">
        <v>160</v>
      </c>
      <c r="AF2288" s="57" t="s">
        <v>160</v>
      </c>
      <c r="AG2288" s="57" t="s">
        <v>160</v>
      </c>
      <c r="AH2288" s="57" t="s">
        <v>160</v>
      </c>
      <c r="AI2288" s="57" t="s">
        <v>179</v>
      </c>
      <c r="AL2288" s="9">
        <v>60115</v>
      </c>
      <c r="AM2288" s="57">
        <v>34.079413475000003</v>
      </c>
      <c r="AN2288" s="57">
        <v>324.00674806699999</v>
      </c>
      <c r="AO2288" s="57">
        <v>0</v>
      </c>
      <c r="AP2288" s="57">
        <v>34.079413475000003</v>
      </c>
      <c r="AQ2288" s="57">
        <v>243.00506104999999</v>
      </c>
      <c r="AR2288" s="57">
        <v>0</v>
      </c>
      <c r="AS2288" s="57">
        <v>1.6775932E-2</v>
      </c>
      <c r="AT2288" s="57">
        <v>0.119621671</v>
      </c>
      <c r="AU2288" s="57">
        <v>0</v>
      </c>
      <c r="AV2288" s="57">
        <v>62.120000009999998</v>
      </c>
      <c r="AW2288" s="57">
        <v>4.1849999990000004</v>
      </c>
      <c r="AX2288" s="57">
        <v>0</v>
      </c>
      <c r="AY2288" s="57">
        <v>1.0421209010000001</v>
      </c>
      <c r="AZ2288" s="57">
        <v>0.50061669499999994</v>
      </c>
      <c r="BA2288" s="57">
        <v>0</v>
      </c>
      <c r="BB2288" s="57">
        <v>1.542737595</v>
      </c>
      <c r="BC2288" s="57">
        <v>0</v>
      </c>
      <c r="BD2288" s="57">
        <v>0</v>
      </c>
      <c r="BE2288" s="57">
        <v>0</v>
      </c>
      <c r="BF2288" s="57">
        <v>8.5703433999999995E-2</v>
      </c>
      <c r="BG2288" s="57">
        <v>3.8568440000000002E-2</v>
      </c>
      <c r="BH2288" s="57">
        <v>0.124271874</v>
      </c>
      <c r="BI2288" s="57">
        <v>0</v>
      </c>
      <c r="BJ2288" s="57">
        <v>0</v>
      </c>
      <c r="BK2288" s="57">
        <v>0</v>
      </c>
      <c r="BL2288" s="57">
        <v>0</v>
      </c>
      <c r="BM2288" s="57">
        <v>0</v>
      </c>
      <c r="BN2288" s="57">
        <v>0</v>
      </c>
      <c r="BO2288" s="57">
        <v>0</v>
      </c>
      <c r="BP2288" s="57">
        <v>1.4184657220000001</v>
      </c>
      <c r="BQ2288" s="57">
        <v>2.9762725E-2</v>
      </c>
      <c r="BR2288" s="57">
        <v>4.9090929999999998E-3</v>
      </c>
      <c r="BS2288" s="57">
        <v>1.4184657220000001</v>
      </c>
      <c r="BT2288" s="57">
        <v>2.9762725E-2</v>
      </c>
      <c r="BU2288" s="57">
        <v>4.9090929999999998E-3</v>
      </c>
    </row>
    <row r="2289" spans="1:73" x14ac:dyDescent="0.25">
      <c r="A2289" s="57">
        <v>2</v>
      </c>
      <c r="B2289" s="57">
        <v>42285342600000</v>
      </c>
      <c r="C2289" s="57" t="s">
        <v>167</v>
      </c>
      <c r="D2289" s="57" t="s">
        <v>168</v>
      </c>
      <c r="E2289" s="57" t="s">
        <v>169</v>
      </c>
      <c r="F2289" s="57">
        <v>0</v>
      </c>
      <c r="G2289" s="57" t="s">
        <v>49</v>
      </c>
      <c r="H2289" s="57" t="s">
        <v>150</v>
      </c>
      <c r="I2289" s="57" t="s">
        <v>151</v>
      </c>
      <c r="J2289" s="57" t="s">
        <v>152</v>
      </c>
      <c r="K2289" s="57" t="s">
        <v>51</v>
      </c>
      <c r="L2289" s="57" t="s">
        <v>153</v>
      </c>
      <c r="M2289" s="57" t="s">
        <v>154</v>
      </c>
      <c r="N2289" s="57" t="s">
        <v>155</v>
      </c>
      <c r="P2289" s="57" t="s">
        <v>156</v>
      </c>
      <c r="Q2289" s="57" t="s">
        <v>157</v>
      </c>
      <c r="R2289" s="57" t="s">
        <v>158</v>
      </c>
      <c r="S2289" s="57" t="s">
        <v>159</v>
      </c>
      <c r="U2289" s="57" t="s">
        <v>160</v>
      </c>
      <c r="V2289" s="57" t="s">
        <v>160</v>
      </c>
      <c r="W2289" s="57" t="s">
        <v>160</v>
      </c>
      <c r="X2289" s="57" t="s">
        <v>160</v>
      </c>
      <c r="Y2289" s="57" t="s">
        <v>160</v>
      </c>
      <c r="Z2289" s="57" t="s">
        <v>160</v>
      </c>
      <c r="AA2289" s="57" t="s">
        <v>160</v>
      </c>
      <c r="AB2289" s="57" t="s">
        <v>160</v>
      </c>
      <c r="AC2289" s="57" t="s">
        <v>160</v>
      </c>
      <c r="AD2289" s="57" t="s">
        <v>160</v>
      </c>
      <c r="AE2289" s="57" t="s">
        <v>160</v>
      </c>
      <c r="AF2289" s="57" t="s">
        <v>160</v>
      </c>
      <c r="AG2289" s="57" t="s">
        <v>160</v>
      </c>
      <c r="AH2289" s="57" t="s">
        <v>160</v>
      </c>
      <c r="AI2289" s="57" t="s">
        <v>179</v>
      </c>
      <c r="AL2289" s="9">
        <v>60146</v>
      </c>
      <c r="AM2289" s="57">
        <v>32.751239247000001</v>
      </c>
      <c r="AN2289" s="57">
        <v>311.37925925500002</v>
      </c>
      <c r="AO2289" s="57">
        <v>0</v>
      </c>
      <c r="AP2289" s="57">
        <v>32.751239247000001</v>
      </c>
      <c r="AQ2289" s="57">
        <v>233.53444444100001</v>
      </c>
      <c r="AR2289" s="57">
        <v>0</v>
      </c>
      <c r="AS2289" s="57">
        <v>1.6122125000000001E-2</v>
      </c>
      <c r="AT2289" s="57">
        <v>0.114959666</v>
      </c>
      <c r="AU2289" s="57">
        <v>0</v>
      </c>
      <c r="AV2289" s="57">
        <v>62.12</v>
      </c>
      <c r="AW2289" s="57">
        <v>4.1849999980000003</v>
      </c>
      <c r="AX2289" s="57">
        <v>0</v>
      </c>
      <c r="AY2289" s="57">
        <v>1.0015064069999999</v>
      </c>
      <c r="AZ2289" s="57">
        <v>0.48110620100000001</v>
      </c>
      <c r="BA2289" s="57">
        <v>0</v>
      </c>
      <c r="BB2289" s="57">
        <v>1.4826126079999999</v>
      </c>
      <c r="BC2289" s="57">
        <v>0</v>
      </c>
      <c r="BD2289" s="57">
        <v>0</v>
      </c>
      <c r="BE2289" s="57">
        <v>0</v>
      </c>
      <c r="BF2289" s="57">
        <v>8.2363321000000003E-2</v>
      </c>
      <c r="BG2289" s="57">
        <v>3.7065315000000001E-2</v>
      </c>
      <c r="BH2289" s="57">
        <v>0.119428636</v>
      </c>
      <c r="BI2289" s="57">
        <v>0</v>
      </c>
      <c r="BJ2289" s="57">
        <v>0</v>
      </c>
      <c r="BK2289" s="57">
        <v>0</v>
      </c>
      <c r="BL2289" s="57">
        <v>0</v>
      </c>
      <c r="BM2289" s="57">
        <v>0</v>
      </c>
      <c r="BN2289" s="57">
        <v>0</v>
      </c>
      <c r="BO2289" s="57">
        <v>0</v>
      </c>
      <c r="BP2289" s="57">
        <v>1.3631839720000001</v>
      </c>
      <c r="BQ2289" s="57">
        <v>2.8379746000000001E-2</v>
      </c>
      <c r="BR2289" s="57">
        <v>4.6639239999999998E-3</v>
      </c>
      <c r="BS2289" s="57">
        <v>1.3631839720000001</v>
      </c>
      <c r="BT2289" s="57">
        <v>2.8379746000000001E-2</v>
      </c>
      <c r="BU2289" s="57">
        <v>4.6639239999999998E-3</v>
      </c>
    </row>
    <row r="2290" spans="1:73" x14ac:dyDescent="0.25">
      <c r="A2290" s="57">
        <v>2</v>
      </c>
      <c r="B2290" s="57">
        <v>42285342600000</v>
      </c>
      <c r="C2290" s="57" t="s">
        <v>167</v>
      </c>
      <c r="D2290" s="57" t="s">
        <v>168</v>
      </c>
      <c r="E2290" s="57" t="s">
        <v>169</v>
      </c>
      <c r="F2290" s="57">
        <v>0</v>
      </c>
      <c r="G2290" s="57" t="s">
        <v>49</v>
      </c>
      <c r="H2290" s="57" t="s">
        <v>150</v>
      </c>
      <c r="I2290" s="57" t="s">
        <v>151</v>
      </c>
      <c r="J2290" s="57" t="s">
        <v>152</v>
      </c>
      <c r="K2290" s="57" t="s">
        <v>51</v>
      </c>
      <c r="L2290" s="57" t="s">
        <v>153</v>
      </c>
      <c r="M2290" s="57" t="s">
        <v>154</v>
      </c>
      <c r="N2290" s="57" t="s">
        <v>155</v>
      </c>
      <c r="P2290" s="57" t="s">
        <v>156</v>
      </c>
      <c r="Q2290" s="57" t="s">
        <v>157</v>
      </c>
      <c r="R2290" s="57" t="s">
        <v>158</v>
      </c>
      <c r="S2290" s="57" t="s">
        <v>159</v>
      </c>
      <c r="U2290" s="57" t="s">
        <v>160</v>
      </c>
      <c r="V2290" s="57" t="s">
        <v>160</v>
      </c>
      <c r="W2290" s="57" t="s">
        <v>160</v>
      </c>
      <c r="X2290" s="57" t="s">
        <v>160</v>
      </c>
      <c r="Y2290" s="57" t="s">
        <v>160</v>
      </c>
      <c r="Z2290" s="57" t="s">
        <v>160</v>
      </c>
      <c r="AA2290" s="57" t="s">
        <v>160</v>
      </c>
      <c r="AB2290" s="57" t="s">
        <v>160</v>
      </c>
      <c r="AC2290" s="57" t="s">
        <v>160</v>
      </c>
      <c r="AD2290" s="57" t="s">
        <v>160</v>
      </c>
      <c r="AE2290" s="57" t="s">
        <v>160</v>
      </c>
      <c r="AF2290" s="57" t="s">
        <v>160</v>
      </c>
      <c r="AG2290" s="57" t="s">
        <v>160</v>
      </c>
      <c r="AH2290" s="57" t="s">
        <v>160</v>
      </c>
      <c r="AI2290" s="57" t="s">
        <v>179</v>
      </c>
      <c r="AL2290" s="9">
        <v>60176</v>
      </c>
      <c r="AM2290" s="57">
        <v>33.608130637000002</v>
      </c>
      <c r="AN2290" s="57">
        <v>319.526071785</v>
      </c>
      <c r="AO2290" s="57">
        <v>0</v>
      </c>
      <c r="AP2290" s="57">
        <v>33.608130637000002</v>
      </c>
      <c r="AQ2290" s="57">
        <v>239.64455383800001</v>
      </c>
      <c r="AR2290" s="57">
        <v>0</v>
      </c>
      <c r="AS2290" s="57">
        <v>1.6543938000000001E-2</v>
      </c>
      <c r="AT2290" s="57">
        <v>0.117967428</v>
      </c>
      <c r="AU2290" s="57">
        <v>0</v>
      </c>
      <c r="AV2290" s="57">
        <v>62.120000027000003</v>
      </c>
      <c r="AW2290" s="57">
        <v>4.1849999980000003</v>
      </c>
      <c r="AX2290" s="57">
        <v>0</v>
      </c>
      <c r="AY2290" s="57">
        <v>1.0277094529999999</v>
      </c>
      <c r="AZ2290" s="57">
        <v>0.49369368600000002</v>
      </c>
      <c r="BA2290" s="57">
        <v>0</v>
      </c>
      <c r="BB2290" s="57">
        <v>1.521403139</v>
      </c>
      <c r="BC2290" s="57">
        <v>0</v>
      </c>
      <c r="BD2290" s="57">
        <v>0</v>
      </c>
      <c r="BE2290" s="57">
        <v>0</v>
      </c>
      <c r="BF2290" s="57">
        <v>8.4518244000000006E-2</v>
      </c>
      <c r="BG2290" s="57">
        <v>3.8035078E-2</v>
      </c>
      <c r="BH2290" s="57">
        <v>0.12255332300000001</v>
      </c>
      <c r="BI2290" s="57">
        <v>0</v>
      </c>
      <c r="BJ2290" s="57">
        <v>0</v>
      </c>
      <c r="BK2290" s="57">
        <v>0</v>
      </c>
      <c r="BL2290" s="57">
        <v>0</v>
      </c>
      <c r="BM2290" s="57">
        <v>0</v>
      </c>
      <c r="BN2290" s="57">
        <v>0</v>
      </c>
      <c r="BO2290" s="57">
        <v>0</v>
      </c>
      <c r="BP2290" s="57">
        <v>1.398849816</v>
      </c>
      <c r="BQ2290" s="57">
        <v>2.8887634999999998E-2</v>
      </c>
      <c r="BR2290" s="57">
        <v>4.7295130000000003E-3</v>
      </c>
      <c r="BS2290" s="57">
        <v>1.398849816</v>
      </c>
      <c r="BT2290" s="57">
        <v>2.8887634999999998E-2</v>
      </c>
      <c r="BU2290" s="57">
        <v>4.7295130000000003E-3</v>
      </c>
    </row>
    <row r="2291" spans="1:73" x14ac:dyDescent="0.25">
      <c r="A2291" s="57">
        <v>2</v>
      </c>
      <c r="B2291" s="57">
        <v>42285342600000</v>
      </c>
      <c r="C2291" s="57" t="s">
        <v>167</v>
      </c>
      <c r="D2291" s="57" t="s">
        <v>168</v>
      </c>
      <c r="E2291" s="57" t="s">
        <v>169</v>
      </c>
      <c r="F2291" s="57">
        <v>0</v>
      </c>
      <c r="G2291" s="57" t="s">
        <v>49</v>
      </c>
      <c r="H2291" s="57" t="s">
        <v>150</v>
      </c>
      <c r="I2291" s="57" t="s">
        <v>151</v>
      </c>
      <c r="J2291" s="57" t="s">
        <v>152</v>
      </c>
      <c r="K2291" s="57" t="s">
        <v>51</v>
      </c>
      <c r="L2291" s="57" t="s">
        <v>153</v>
      </c>
      <c r="M2291" s="57" t="s">
        <v>154</v>
      </c>
      <c r="N2291" s="57" t="s">
        <v>155</v>
      </c>
      <c r="P2291" s="57" t="s">
        <v>156</v>
      </c>
      <c r="Q2291" s="57" t="s">
        <v>157</v>
      </c>
      <c r="R2291" s="57" t="s">
        <v>158</v>
      </c>
      <c r="S2291" s="57" t="s">
        <v>159</v>
      </c>
      <c r="U2291" s="57" t="s">
        <v>160</v>
      </c>
      <c r="V2291" s="57" t="s">
        <v>160</v>
      </c>
      <c r="W2291" s="57" t="s">
        <v>160</v>
      </c>
      <c r="X2291" s="57" t="s">
        <v>160</v>
      </c>
      <c r="Y2291" s="57" t="s">
        <v>160</v>
      </c>
      <c r="Z2291" s="57" t="s">
        <v>160</v>
      </c>
      <c r="AA2291" s="57" t="s">
        <v>160</v>
      </c>
      <c r="AB2291" s="57" t="s">
        <v>160</v>
      </c>
      <c r="AC2291" s="57" t="s">
        <v>160</v>
      </c>
      <c r="AD2291" s="57" t="s">
        <v>160</v>
      </c>
      <c r="AE2291" s="57" t="s">
        <v>160</v>
      </c>
      <c r="AF2291" s="57" t="s">
        <v>160</v>
      </c>
      <c r="AG2291" s="57" t="s">
        <v>160</v>
      </c>
      <c r="AH2291" s="57" t="s">
        <v>160</v>
      </c>
      <c r="AI2291" s="57" t="s">
        <v>179</v>
      </c>
      <c r="AL2291" s="9">
        <v>60207</v>
      </c>
      <c r="AM2291" s="57">
        <v>32.298323678000003</v>
      </c>
      <c r="AN2291" s="57">
        <v>307.07320800700001</v>
      </c>
      <c r="AO2291" s="57">
        <v>0</v>
      </c>
      <c r="AP2291" s="57">
        <v>32.298323678000003</v>
      </c>
      <c r="AQ2291" s="57">
        <v>230.30490600499999</v>
      </c>
      <c r="AR2291" s="57">
        <v>0</v>
      </c>
      <c r="AS2291" s="57">
        <v>1.5899172999999999E-2</v>
      </c>
      <c r="AT2291" s="57">
        <v>0.113369893</v>
      </c>
      <c r="AU2291" s="57">
        <v>0</v>
      </c>
      <c r="AV2291" s="57">
        <v>62.120000015000002</v>
      </c>
      <c r="AW2291" s="57">
        <v>4.1849999980000003</v>
      </c>
      <c r="AX2291" s="57">
        <v>0</v>
      </c>
      <c r="AY2291" s="57">
        <v>0.98765661500000002</v>
      </c>
      <c r="AZ2291" s="57">
        <v>0.47445300200000001</v>
      </c>
      <c r="BA2291" s="57">
        <v>0</v>
      </c>
      <c r="BB2291" s="57">
        <v>1.4621096179999999</v>
      </c>
      <c r="BC2291" s="57">
        <v>0</v>
      </c>
      <c r="BD2291" s="57">
        <v>0</v>
      </c>
      <c r="BE2291" s="57">
        <v>0</v>
      </c>
      <c r="BF2291" s="57">
        <v>8.1224322000000002E-2</v>
      </c>
      <c r="BG2291" s="57">
        <v>3.655274E-2</v>
      </c>
      <c r="BH2291" s="57">
        <v>0.117777062</v>
      </c>
      <c r="BI2291" s="57">
        <v>0</v>
      </c>
      <c r="BJ2291" s="57">
        <v>0</v>
      </c>
      <c r="BK2291" s="57">
        <v>0</v>
      </c>
      <c r="BL2291" s="57">
        <v>0</v>
      </c>
      <c r="BM2291" s="57">
        <v>0</v>
      </c>
      <c r="BN2291" s="57">
        <v>0</v>
      </c>
      <c r="BO2291" s="57">
        <v>0</v>
      </c>
      <c r="BP2291" s="57">
        <v>1.344332555</v>
      </c>
      <c r="BQ2291" s="57">
        <v>2.7545318999999999E-2</v>
      </c>
      <c r="BR2291" s="57">
        <v>4.4933120000000002E-3</v>
      </c>
      <c r="BS2291" s="57">
        <v>1.344332555</v>
      </c>
      <c r="BT2291" s="57">
        <v>2.7545318999999999E-2</v>
      </c>
      <c r="BU2291" s="57">
        <v>4.4933120000000002E-3</v>
      </c>
    </row>
    <row r="2292" spans="1:73" x14ac:dyDescent="0.25">
      <c r="A2292" s="57">
        <v>2</v>
      </c>
      <c r="B2292" s="57">
        <v>42285342600000</v>
      </c>
      <c r="C2292" s="57" t="s">
        <v>167</v>
      </c>
      <c r="D2292" s="57" t="s">
        <v>168</v>
      </c>
      <c r="E2292" s="57" t="s">
        <v>169</v>
      </c>
      <c r="F2292" s="57">
        <v>0</v>
      </c>
      <c r="G2292" s="57" t="s">
        <v>49</v>
      </c>
      <c r="H2292" s="57" t="s">
        <v>150</v>
      </c>
      <c r="I2292" s="57" t="s">
        <v>151</v>
      </c>
      <c r="J2292" s="57" t="s">
        <v>152</v>
      </c>
      <c r="K2292" s="57" t="s">
        <v>51</v>
      </c>
      <c r="L2292" s="57" t="s">
        <v>153</v>
      </c>
      <c r="M2292" s="57" t="s">
        <v>154</v>
      </c>
      <c r="N2292" s="57" t="s">
        <v>155</v>
      </c>
      <c r="P2292" s="57" t="s">
        <v>156</v>
      </c>
      <c r="Q2292" s="57" t="s">
        <v>157</v>
      </c>
      <c r="R2292" s="57" t="s">
        <v>158</v>
      </c>
      <c r="S2292" s="57" t="s">
        <v>159</v>
      </c>
      <c r="U2292" s="57" t="s">
        <v>160</v>
      </c>
      <c r="V2292" s="57" t="s">
        <v>160</v>
      </c>
      <c r="W2292" s="57" t="s">
        <v>160</v>
      </c>
      <c r="X2292" s="57" t="s">
        <v>160</v>
      </c>
      <c r="Y2292" s="57" t="s">
        <v>160</v>
      </c>
      <c r="Z2292" s="57" t="s">
        <v>160</v>
      </c>
      <c r="AA2292" s="57" t="s">
        <v>160</v>
      </c>
      <c r="AB2292" s="57" t="s">
        <v>160</v>
      </c>
      <c r="AC2292" s="57" t="s">
        <v>160</v>
      </c>
      <c r="AD2292" s="57" t="s">
        <v>160</v>
      </c>
      <c r="AE2292" s="57" t="s">
        <v>160</v>
      </c>
      <c r="AF2292" s="57" t="s">
        <v>160</v>
      </c>
      <c r="AG2292" s="57" t="s">
        <v>160</v>
      </c>
      <c r="AH2292" s="57" t="s">
        <v>160</v>
      </c>
      <c r="AI2292" s="57" t="s">
        <v>179</v>
      </c>
      <c r="AL2292" s="9">
        <v>60237</v>
      </c>
      <c r="AM2292" s="57">
        <v>33.143365150999998</v>
      </c>
      <c r="AN2292" s="57">
        <v>315.107358594</v>
      </c>
      <c r="AO2292" s="57">
        <v>0</v>
      </c>
      <c r="AP2292" s="57">
        <v>33.143365150999998</v>
      </c>
      <c r="AQ2292" s="57">
        <v>236.33051894499999</v>
      </c>
      <c r="AR2292" s="57">
        <v>0</v>
      </c>
      <c r="AS2292" s="57">
        <v>1.6315152999999999E-2</v>
      </c>
      <c r="AT2292" s="57">
        <v>0.116336061</v>
      </c>
      <c r="AU2292" s="57">
        <v>0</v>
      </c>
      <c r="AV2292" s="57">
        <v>62.119999978000003</v>
      </c>
      <c r="AW2292" s="57">
        <v>4.1849999980000003</v>
      </c>
      <c r="AX2292" s="57">
        <v>0</v>
      </c>
      <c r="AY2292" s="57">
        <v>1.0134973</v>
      </c>
      <c r="AZ2292" s="57">
        <v>0.48686641600000002</v>
      </c>
      <c r="BA2292" s="57">
        <v>0</v>
      </c>
      <c r="BB2292" s="57">
        <v>1.5003637160000001</v>
      </c>
      <c r="BC2292" s="57">
        <v>0</v>
      </c>
      <c r="BD2292" s="57">
        <v>0</v>
      </c>
      <c r="BE2292" s="57">
        <v>0</v>
      </c>
      <c r="BF2292" s="57">
        <v>8.3349444999999994E-2</v>
      </c>
      <c r="BG2292" s="57">
        <v>3.7509093E-2</v>
      </c>
      <c r="BH2292" s="57">
        <v>0.120858538</v>
      </c>
      <c r="BI2292" s="57">
        <v>0</v>
      </c>
      <c r="BJ2292" s="57">
        <v>0</v>
      </c>
      <c r="BK2292" s="57">
        <v>0</v>
      </c>
      <c r="BL2292" s="57">
        <v>0</v>
      </c>
      <c r="BM2292" s="57">
        <v>0</v>
      </c>
      <c r="BN2292" s="57">
        <v>0</v>
      </c>
      <c r="BO2292" s="57">
        <v>0</v>
      </c>
      <c r="BP2292" s="57">
        <v>1.3795051780000001</v>
      </c>
      <c r="BQ2292" s="57">
        <v>2.8038275000000001E-2</v>
      </c>
      <c r="BR2292" s="57">
        <v>4.5565019999999996E-3</v>
      </c>
      <c r="BS2292" s="57">
        <v>1.3795051780000001</v>
      </c>
      <c r="BT2292" s="57">
        <v>2.8038275000000001E-2</v>
      </c>
      <c r="BU2292" s="57">
        <v>4.5565019999999996E-3</v>
      </c>
    </row>
    <row r="2293" spans="1:73" x14ac:dyDescent="0.25">
      <c r="A2293" s="57">
        <v>2</v>
      </c>
      <c r="B2293" s="57">
        <v>42285342600000</v>
      </c>
      <c r="C2293" s="57" t="s">
        <v>167</v>
      </c>
      <c r="D2293" s="57" t="s">
        <v>168</v>
      </c>
      <c r="E2293" s="57" t="s">
        <v>169</v>
      </c>
      <c r="F2293" s="57">
        <v>0</v>
      </c>
      <c r="G2293" s="57" t="s">
        <v>49</v>
      </c>
      <c r="H2293" s="57" t="s">
        <v>150</v>
      </c>
      <c r="I2293" s="57" t="s">
        <v>151</v>
      </c>
      <c r="J2293" s="57" t="s">
        <v>152</v>
      </c>
      <c r="K2293" s="57" t="s">
        <v>51</v>
      </c>
      <c r="L2293" s="57" t="s">
        <v>153</v>
      </c>
      <c r="M2293" s="57" t="s">
        <v>154</v>
      </c>
      <c r="N2293" s="57" t="s">
        <v>155</v>
      </c>
      <c r="P2293" s="57" t="s">
        <v>156</v>
      </c>
      <c r="Q2293" s="57" t="s">
        <v>157</v>
      </c>
      <c r="R2293" s="57" t="s">
        <v>158</v>
      </c>
      <c r="S2293" s="57" t="s">
        <v>159</v>
      </c>
      <c r="U2293" s="57" t="s">
        <v>160</v>
      </c>
      <c r="V2293" s="57" t="s">
        <v>160</v>
      </c>
      <c r="W2293" s="57" t="s">
        <v>160</v>
      </c>
      <c r="X2293" s="57" t="s">
        <v>160</v>
      </c>
      <c r="Y2293" s="57" t="s">
        <v>160</v>
      </c>
      <c r="Z2293" s="57" t="s">
        <v>160</v>
      </c>
      <c r="AA2293" s="57" t="s">
        <v>160</v>
      </c>
      <c r="AB2293" s="57" t="s">
        <v>160</v>
      </c>
      <c r="AC2293" s="57" t="s">
        <v>160</v>
      </c>
      <c r="AD2293" s="57" t="s">
        <v>160</v>
      </c>
      <c r="AE2293" s="57" t="s">
        <v>160</v>
      </c>
      <c r="AF2293" s="57" t="s">
        <v>160</v>
      </c>
      <c r="AG2293" s="57" t="s">
        <v>160</v>
      </c>
      <c r="AH2293" s="57" t="s">
        <v>160</v>
      </c>
      <c r="AI2293" s="57" t="s">
        <v>179</v>
      </c>
      <c r="AL2293" s="9">
        <v>60268</v>
      </c>
      <c r="AM2293" s="57">
        <v>32.909641573999998</v>
      </c>
      <c r="AN2293" s="57">
        <v>312.88525415399999</v>
      </c>
      <c r="AO2293" s="57">
        <v>0</v>
      </c>
      <c r="AP2293" s="57">
        <v>32.909641573999998</v>
      </c>
      <c r="AQ2293" s="57">
        <v>234.66394061599999</v>
      </c>
      <c r="AR2293" s="57">
        <v>0</v>
      </c>
      <c r="AS2293" s="57">
        <v>1.6200099999999999E-2</v>
      </c>
      <c r="AT2293" s="57">
        <v>0.115515671</v>
      </c>
      <c r="AU2293" s="57">
        <v>0</v>
      </c>
      <c r="AV2293" s="57">
        <v>62.12</v>
      </c>
      <c r="AW2293" s="57">
        <v>4.1849999990000004</v>
      </c>
      <c r="AX2293" s="57">
        <v>0</v>
      </c>
      <c r="AY2293" s="57">
        <v>1.006350222</v>
      </c>
      <c r="AZ2293" s="57">
        <v>0.48343308499999998</v>
      </c>
      <c r="BA2293" s="57">
        <v>0</v>
      </c>
      <c r="BB2293" s="57">
        <v>1.4897833069999999</v>
      </c>
      <c r="BC2293" s="57">
        <v>0</v>
      </c>
      <c r="BD2293" s="57">
        <v>0</v>
      </c>
      <c r="BE2293" s="57">
        <v>0</v>
      </c>
      <c r="BF2293" s="57">
        <v>8.2761672999999994E-2</v>
      </c>
      <c r="BG2293" s="57">
        <v>3.7244582999999998E-2</v>
      </c>
      <c r="BH2293" s="57">
        <v>0.12000625600000001</v>
      </c>
      <c r="BI2293" s="57">
        <v>0</v>
      </c>
      <c r="BJ2293" s="57">
        <v>0</v>
      </c>
      <c r="BK2293" s="57">
        <v>0</v>
      </c>
      <c r="BL2293" s="57">
        <v>0</v>
      </c>
      <c r="BM2293" s="57">
        <v>0</v>
      </c>
      <c r="BN2293" s="57">
        <v>0</v>
      </c>
      <c r="BO2293" s="57">
        <v>0</v>
      </c>
      <c r="BP2293" s="57">
        <v>1.369777051</v>
      </c>
      <c r="BQ2293" s="57">
        <v>2.7616249999999998E-2</v>
      </c>
      <c r="BR2293" s="57">
        <v>4.4710189999999997E-3</v>
      </c>
      <c r="BS2293" s="57">
        <v>1.369777051</v>
      </c>
      <c r="BT2293" s="57">
        <v>2.7616249999999998E-2</v>
      </c>
      <c r="BU2293" s="57">
        <v>4.4710189999999997E-3</v>
      </c>
    </row>
    <row r="2294" spans="1:73" x14ac:dyDescent="0.25">
      <c r="A2294" s="57">
        <v>2</v>
      </c>
      <c r="B2294" s="57">
        <v>42285342600000</v>
      </c>
      <c r="C2294" s="57" t="s">
        <v>167</v>
      </c>
      <c r="D2294" s="57" t="s">
        <v>168</v>
      </c>
      <c r="E2294" s="57" t="s">
        <v>169</v>
      </c>
      <c r="F2294" s="57">
        <v>0</v>
      </c>
      <c r="G2294" s="57" t="s">
        <v>49</v>
      </c>
      <c r="H2294" s="57" t="s">
        <v>150</v>
      </c>
      <c r="I2294" s="57" t="s">
        <v>151</v>
      </c>
      <c r="J2294" s="57" t="s">
        <v>152</v>
      </c>
      <c r="K2294" s="57" t="s">
        <v>51</v>
      </c>
      <c r="L2294" s="57" t="s">
        <v>153</v>
      </c>
      <c r="M2294" s="57" t="s">
        <v>154</v>
      </c>
      <c r="N2294" s="57" t="s">
        <v>155</v>
      </c>
      <c r="P2294" s="57" t="s">
        <v>156</v>
      </c>
      <c r="Q2294" s="57" t="s">
        <v>157</v>
      </c>
      <c r="R2294" s="57" t="s">
        <v>158</v>
      </c>
      <c r="S2294" s="57" t="s">
        <v>159</v>
      </c>
      <c r="U2294" s="57" t="s">
        <v>160</v>
      </c>
      <c r="V2294" s="57" t="s">
        <v>160</v>
      </c>
      <c r="W2294" s="57" t="s">
        <v>160</v>
      </c>
      <c r="X2294" s="57" t="s">
        <v>160</v>
      </c>
      <c r="Y2294" s="57" t="s">
        <v>160</v>
      </c>
      <c r="Z2294" s="57" t="s">
        <v>160</v>
      </c>
      <c r="AA2294" s="57" t="s">
        <v>160</v>
      </c>
      <c r="AB2294" s="57" t="s">
        <v>160</v>
      </c>
      <c r="AC2294" s="57" t="s">
        <v>160</v>
      </c>
      <c r="AD2294" s="57" t="s">
        <v>160</v>
      </c>
      <c r="AE2294" s="57" t="s">
        <v>160</v>
      </c>
      <c r="AF2294" s="57" t="s">
        <v>160</v>
      </c>
      <c r="AG2294" s="57" t="s">
        <v>160</v>
      </c>
      <c r="AH2294" s="57" t="s">
        <v>160</v>
      </c>
      <c r="AI2294" s="57" t="s">
        <v>179</v>
      </c>
      <c r="AL2294" s="9">
        <v>60299</v>
      </c>
      <c r="AM2294" s="57">
        <v>29.525318344999999</v>
      </c>
      <c r="AN2294" s="57">
        <v>280.70912633699999</v>
      </c>
      <c r="AO2294" s="57">
        <v>0</v>
      </c>
      <c r="AP2294" s="57">
        <v>29.525318344999999</v>
      </c>
      <c r="AQ2294" s="57">
        <v>210.531844753</v>
      </c>
      <c r="AR2294" s="57">
        <v>0</v>
      </c>
      <c r="AS2294" s="57">
        <v>1.4534132999999999E-2</v>
      </c>
      <c r="AT2294" s="57">
        <v>0.103636406</v>
      </c>
      <c r="AU2294" s="57">
        <v>0</v>
      </c>
      <c r="AV2294" s="57">
        <v>62.120000003000001</v>
      </c>
      <c r="AW2294" s="57">
        <v>4.1849999990000004</v>
      </c>
      <c r="AX2294" s="57">
        <v>0</v>
      </c>
      <c r="AY2294" s="57">
        <v>0.90286035499999995</v>
      </c>
      <c r="AZ2294" s="57">
        <v>0.433718359</v>
      </c>
      <c r="BA2294" s="57">
        <v>0</v>
      </c>
      <c r="BB2294" s="57">
        <v>1.3365787140000001</v>
      </c>
      <c r="BC2294" s="57">
        <v>0</v>
      </c>
      <c r="BD2294" s="57">
        <v>0</v>
      </c>
      <c r="BE2294" s="57">
        <v>0</v>
      </c>
      <c r="BF2294" s="57">
        <v>7.4250725000000004E-2</v>
      </c>
      <c r="BG2294" s="57">
        <v>3.3414468000000003E-2</v>
      </c>
      <c r="BH2294" s="57">
        <v>0.10766519300000001</v>
      </c>
      <c r="BI2294" s="57">
        <v>0</v>
      </c>
      <c r="BJ2294" s="57">
        <v>0</v>
      </c>
      <c r="BK2294" s="57">
        <v>0</v>
      </c>
      <c r="BL2294" s="57">
        <v>0</v>
      </c>
      <c r="BM2294" s="57">
        <v>0</v>
      </c>
      <c r="BN2294" s="57">
        <v>0</v>
      </c>
      <c r="BO2294" s="57">
        <v>0</v>
      </c>
      <c r="BP2294" s="57">
        <v>1.228913521</v>
      </c>
      <c r="BQ2294" s="57">
        <v>2.4595914999999999E-2</v>
      </c>
      <c r="BR2294" s="57">
        <v>3.9684860000000002E-3</v>
      </c>
      <c r="BS2294" s="57">
        <v>1.228913521</v>
      </c>
      <c r="BT2294" s="57">
        <v>2.4595914999999999E-2</v>
      </c>
      <c r="BU2294" s="57">
        <v>3.9684860000000002E-3</v>
      </c>
    </row>
    <row r="2295" spans="1:73" x14ac:dyDescent="0.25">
      <c r="A2295" s="57">
        <v>2</v>
      </c>
      <c r="B2295" s="57">
        <v>42285342600000</v>
      </c>
      <c r="C2295" s="57" t="s">
        <v>167</v>
      </c>
      <c r="D2295" s="57" t="s">
        <v>168</v>
      </c>
      <c r="E2295" s="57" t="s">
        <v>169</v>
      </c>
      <c r="F2295" s="57">
        <v>0</v>
      </c>
      <c r="G2295" s="57" t="s">
        <v>49</v>
      </c>
      <c r="H2295" s="57" t="s">
        <v>150</v>
      </c>
      <c r="I2295" s="57" t="s">
        <v>151</v>
      </c>
      <c r="J2295" s="57" t="s">
        <v>152</v>
      </c>
      <c r="K2295" s="57" t="s">
        <v>51</v>
      </c>
      <c r="L2295" s="57" t="s">
        <v>153</v>
      </c>
      <c r="M2295" s="57" t="s">
        <v>154</v>
      </c>
      <c r="N2295" s="57" t="s">
        <v>155</v>
      </c>
      <c r="P2295" s="57" t="s">
        <v>156</v>
      </c>
      <c r="Q2295" s="57" t="s">
        <v>157</v>
      </c>
      <c r="R2295" s="57" t="s">
        <v>158</v>
      </c>
      <c r="S2295" s="57" t="s">
        <v>159</v>
      </c>
      <c r="U2295" s="57" t="s">
        <v>160</v>
      </c>
      <c r="V2295" s="57" t="s">
        <v>160</v>
      </c>
      <c r="W2295" s="57" t="s">
        <v>160</v>
      </c>
      <c r="X2295" s="57" t="s">
        <v>160</v>
      </c>
      <c r="Y2295" s="57" t="s">
        <v>160</v>
      </c>
      <c r="Z2295" s="57" t="s">
        <v>160</v>
      </c>
      <c r="AA2295" s="57" t="s">
        <v>160</v>
      </c>
      <c r="AB2295" s="57" t="s">
        <v>160</v>
      </c>
      <c r="AC2295" s="57" t="s">
        <v>160</v>
      </c>
      <c r="AD2295" s="57" t="s">
        <v>160</v>
      </c>
      <c r="AE2295" s="57" t="s">
        <v>160</v>
      </c>
      <c r="AF2295" s="57" t="s">
        <v>160</v>
      </c>
      <c r="AG2295" s="57" t="s">
        <v>160</v>
      </c>
      <c r="AH2295" s="57" t="s">
        <v>160</v>
      </c>
      <c r="AI2295" s="57" t="s">
        <v>179</v>
      </c>
      <c r="AL2295" s="9">
        <v>60327</v>
      </c>
      <c r="AM2295" s="57">
        <v>32.469356707000003</v>
      </c>
      <c r="AN2295" s="57">
        <v>308.699288094</v>
      </c>
      <c r="AO2295" s="57">
        <v>0</v>
      </c>
      <c r="AP2295" s="57">
        <v>32.469356707000003</v>
      </c>
      <c r="AQ2295" s="57">
        <v>231.52446606999999</v>
      </c>
      <c r="AR2295" s="57">
        <v>0</v>
      </c>
      <c r="AS2295" s="57">
        <v>1.5983365999999999E-2</v>
      </c>
      <c r="AT2295" s="57">
        <v>0.113970234</v>
      </c>
      <c r="AU2295" s="57">
        <v>0</v>
      </c>
      <c r="AV2295" s="57">
        <v>62.120000005000001</v>
      </c>
      <c r="AW2295" s="57">
        <v>4.1849999970000002</v>
      </c>
      <c r="AX2295" s="57">
        <v>0</v>
      </c>
      <c r="AY2295" s="57">
        <v>0.99288666699999995</v>
      </c>
      <c r="AZ2295" s="57">
        <v>0.47696542800000002</v>
      </c>
      <c r="BA2295" s="57">
        <v>0</v>
      </c>
      <c r="BB2295" s="57">
        <v>1.469852095</v>
      </c>
      <c r="BC2295" s="57">
        <v>0</v>
      </c>
      <c r="BD2295" s="57">
        <v>0</v>
      </c>
      <c r="BE2295" s="57">
        <v>0</v>
      </c>
      <c r="BF2295" s="57">
        <v>8.1654437999999996E-2</v>
      </c>
      <c r="BG2295" s="57">
        <v>3.6746302000000002E-2</v>
      </c>
      <c r="BH2295" s="57">
        <v>0.118400741</v>
      </c>
      <c r="BI2295" s="57">
        <v>0</v>
      </c>
      <c r="BJ2295" s="57">
        <v>0</v>
      </c>
      <c r="BK2295" s="57">
        <v>0</v>
      </c>
      <c r="BL2295" s="57">
        <v>0</v>
      </c>
      <c r="BM2295" s="57">
        <v>0</v>
      </c>
      <c r="BN2295" s="57">
        <v>0</v>
      </c>
      <c r="BO2295" s="57">
        <v>0</v>
      </c>
      <c r="BP2295" s="57">
        <v>1.3514513539999999</v>
      </c>
      <c r="BQ2295" s="57">
        <v>2.6830511000000001E-2</v>
      </c>
      <c r="BR2295" s="57">
        <v>4.3127310000000002E-3</v>
      </c>
      <c r="BS2295" s="57">
        <v>1.3514513539999999</v>
      </c>
      <c r="BT2295" s="57">
        <v>2.6830511000000001E-2</v>
      </c>
      <c r="BU2295" s="57">
        <v>4.3127310000000002E-3</v>
      </c>
    </row>
    <row r="2296" spans="1:73" x14ac:dyDescent="0.25">
      <c r="A2296" s="57">
        <v>2</v>
      </c>
      <c r="B2296" s="57">
        <v>42285342600000</v>
      </c>
      <c r="C2296" s="57" t="s">
        <v>167</v>
      </c>
      <c r="D2296" s="57" t="s">
        <v>168</v>
      </c>
      <c r="E2296" s="57" t="s">
        <v>169</v>
      </c>
      <c r="F2296" s="57">
        <v>0</v>
      </c>
      <c r="G2296" s="57" t="s">
        <v>49</v>
      </c>
      <c r="H2296" s="57" t="s">
        <v>150</v>
      </c>
      <c r="I2296" s="57" t="s">
        <v>151</v>
      </c>
      <c r="J2296" s="57" t="s">
        <v>152</v>
      </c>
      <c r="K2296" s="57" t="s">
        <v>51</v>
      </c>
      <c r="L2296" s="57" t="s">
        <v>153</v>
      </c>
      <c r="M2296" s="57" t="s">
        <v>154</v>
      </c>
      <c r="N2296" s="57" t="s">
        <v>155</v>
      </c>
      <c r="P2296" s="57" t="s">
        <v>156</v>
      </c>
      <c r="Q2296" s="57" t="s">
        <v>157</v>
      </c>
      <c r="R2296" s="57" t="s">
        <v>158</v>
      </c>
      <c r="S2296" s="57" t="s">
        <v>159</v>
      </c>
      <c r="U2296" s="57" t="s">
        <v>160</v>
      </c>
      <c r="V2296" s="57" t="s">
        <v>160</v>
      </c>
      <c r="W2296" s="57" t="s">
        <v>160</v>
      </c>
      <c r="X2296" s="57" t="s">
        <v>160</v>
      </c>
      <c r="Y2296" s="57" t="s">
        <v>160</v>
      </c>
      <c r="Z2296" s="57" t="s">
        <v>160</v>
      </c>
      <c r="AA2296" s="57" t="s">
        <v>160</v>
      </c>
      <c r="AB2296" s="57" t="s">
        <v>160</v>
      </c>
      <c r="AC2296" s="57" t="s">
        <v>160</v>
      </c>
      <c r="AD2296" s="57" t="s">
        <v>160</v>
      </c>
      <c r="AE2296" s="57" t="s">
        <v>160</v>
      </c>
      <c r="AF2296" s="57" t="s">
        <v>160</v>
      </c>
      <c r="AG2296" s="57" t="s">
        <v>160</v>
      </c>
      <c r="AH2296" s="57" t="s">
        <v>160</v>
      </c>
      <c r="AI2296" s="57" t="s">
        <v>179</v>
      </c>
      <c r="AL2296" s="9">
        <v>60358</v>
      </c>
      <c r="AM2296" s="57">
        <v>31.203931092000001</v>
      </c>
      <c r="AN2296" s="57">
        <v>296.66837568300002</v>
      </c>
      <c r="AO2296" s="57">
        <v>0</v>
      </c>
      <c r="AP2296" s="57">
        <v>31.203931092000001</v>
      </c>
      <c r="AQ2296" s="57">
        <v>222.50128176199999</v>
      </c>
      <c r="AR2296" s="57">
        <v>0</v>
      </c>
      <c r="AS2296" s="57">
        <v>1.5360446999999999E-2</v>
      </c>
      <c r="AT2296" s="57">
        <v>0.109528481</v>
      </c>
      <c r="AU2296" s="57">
        <v>0</v>
      </c>
      <c r="AV2296" s="57">
        <v>62.120000023000003</v>
      </c>
      <c r="AW2296" s="57">
        <v>4.1849999999999996</v>
      </c>
      <c r="AX2296" s="57">
        <v>0</v>
      </c>
      <c r="AY2296" s="57">
        <v>0.95419097500000005</v>
      </c>
      <c r="AZ2296" s="57">
        <v>0.458376693</v>
      </c>
      <c r="BA2296" s="57">
        <v>0</v>
      </c>
      <c r="BB2296" s="57">
        <v>1.4125676680000001</v>
      </c>
      <c r="BC2296" s="57">
        <v>0</v>
      </c>
      <c r="BD2296" s="57">
        <v>0</v>
      </c>
      <c r="BE2296" s="57">
        <v>0</v>
      </c>
      <c r="BF2296" s="57">
        <v>7.8472126000000003E-2</v>
      </c>
      <c r="BG2296" s="57">
        <v>3.5314192000000001E-2</v>
      </c>
      <c r="BH2296" s="57">
        <v>0.113786318</v>
      </c>
      <c r="BI2296" s="57">
        <v>0</v>
      </c>
      <c r="BJ2296" s="57">
        <v>0</v>
      </c>
      <c r="BK2296" s="57">
        <v>0</v>
      </c>
      <c r="BL2296" s="57">
        <v>0</v>
      </c>
      <c r="BM2296" s="57">
        <v>0</v>
      </c>
      <c r="BN2296" s="57">
        <v>0</v>
      </c>
      <c r="BO2296" s="57">
        <v>0</v>
      </c>
      <c r="BP2296" s="57">
        <v>1.2987813500000001</v>
      </c>
      <c r="BQ2296" s="57">
        <v>2.5583782999999999E-2</v>
      </c>
      <c r="BR2296" s="57">
        <v>4.0973449999999996E-3</v>
      </c>
      <c r="BS2296" s="57">
        <v>1.2987813500000001</v>
      </c>
      <c r="BT2296" s="57">
        <v>2.5583782999999999E-2</v>
      </c>
      <c r="BU2296" s="57">
        <v>4.0973449999999996E-3</v>
      </c>
    </row>
    <row r="2297" spans="1:73" x14ac:dyDescent="0.25">
      <c r="A2297" s="57">
        <v>2</v>
      </c>
      <c r="B2297" s="57">
        <v>42285342600000</v>
      </c>
      <c r="C2297" s="57" t="s">
        <v>167</v>
      </c>
      <c r="D2297" s="57" t="s">
        <v>168</v>
      </c>
      <c r="E2297" s="57" t="s">
        <v>169</v>
      </c>
      <c r="F2297" s="57">
        <v>0</v>
      </c>
      <c r="G2297" s="57" t="s">
        <v>49</v>
      </c>
      <c r="H2297" s="57" t="s">
        <v>150</v>
      </c>
      <c r="I2297" s="57" t="s">
        <v>151</v>
      </c>
      <c r="J2297" s="57" t="s">
        <v>152</v>
      </c>
      <c r="K2297" s="57" t="s">
        <v>51</v>
      </c>
      <c r="L2297" s="57" t="s">
        <v>153</v>
      </c>
      <c r="M2297" s="57" t="s">
        <v>154</v>
      </c>
      <c r="N2297" s="57" t="s">
        <v>155</v>
      </c>
      <c r="P2297" s="57" t="s">
        <v>156</v>
      </c>
      <c r="Q2297" s="57" t="s">
        <v>157</v>
      </c>
      <c r="R2297" s="57" t="s">
        <v>158</v>
      </c>
      <c r="S2297" s="57" t="s">
        <v>159</v>
      </c>
      <c r="U2297" s="57" t="s">
        <v>160</v>
      </c>
      <c r="V2297" s="57" t="s">
        <v>160</v>
      </c>
      <c r="W2297" s="57" t="s">
        <v>160</v>
      </c>
      <c r="X2297" s="57" t="s">
        <v>160</v>
      </c>
      <c r="Y2297" s="57" t="s">
        <v>160</v>
      </c>
      <c r="Z2297" s="57" t="s">
        <v>160</v>
      </c>
      <c r="AA2297" s="57" t="s">
        <v>160</v>
      </c>
      <c r="AB2297" s="57" t="s">
        <v>160</v>
      </c>
      <c r="AC2297" s="57" t="s">
        <v>160</v>
      </c>
      <c r="AD2297" s="57" t="s">
        <v>160</v>
      </c>
      <c r="AE2297" s="57" t="s">
        <v>160</v>
      </c>
      <c r="AF2297" s="57" t="s">
        <v>160</v>
      </c>
      <c r="AG2297" s="57" t="s">
        <v>160</v>
      </c>
      <c r="AH2297" s="57" t="s">
        <v>160</v>
      </c>
      <c r="AI2297" s="57" t="s">
        <v>179</v>
      </c>
      <c r="AL2297" s="9">
        <v>60388</v>
      </c>
      <c r="AM2297" s="57">
        <v>32.020339278999998</v>
      </c>
      <c r="AN2297" s="57">
        <v>304.43029805999998</v>
      </c>
      <c r="AO2297" s="57">
        <v>0</v>
      </c>
      <c r="AP2297" s="57">
        <v>32.020339278999998</v>
      </c>
      <c r="AQ2297" s="57">
        <v>228.322723545</v>
      </c>
      <c r="AR2297" s="57">
        <v>0</v>
      </c>
      <c r="AS2297" s="57">
        <v>1.5762332E-2</v>
      </c>
      <c r="AT2297" s="57">
        <v>0.112394144</v>
      </c>
      <c r="AU2297" s="57">
        <v>0</v>
      </c>
      <c r="AV2297" s="57">
        <v>62.120000009999998</v>
      </c>
      <c r="AW2297" s="57">
        <v>4.1850000029999999</v>
      </c>
      <c r="AX2297" s="57">
        <v>0</v>
      </c>
      <c r="AY2297" s="57">
        <v>0.97915607699999996</v>
      </c>
      <c r="AZ2297" s="57">
        <v>0.470369492</v>
      </c>
      <c r="BA2297" s="57">
        <v>0</v>
      </c>
      <c r="BB2297" s="57">
        <v>1.449525569</v>
      </c>
      <c r="BC2297" s="57">
        <v>0</v>
      </c>
      <c r="BD2297" s="57">
        <v>0</v>
      </c>
      <c r="BE2297" s="57">
        <v>0</v>
      </c>
      <c r="BF2297" s="57">
        <v>8.0525241999999997E-2</v>
      </c>
      <c r="BG2297" s="57">
        <v>3.6238139000000003E-2</v>
      </c>
      <c r="BH2297" s="57">
        <v>0.116763381</v>
      </c>
      <c r="BI2297" s="57">
        <v>0</v>
      </c>
      <c r="BJ2297" s="57">
        <v>0</v>
      </c>
      <c r="BK2297" s="57">
        <v>0</v>
      </c>
      <c r="BL2297" s="57">
        <v>0</v>
      </c>
      <c r="BM2297" s="57">
        <v>0</v>
      </c>
      <c r="BN2297" s="57">
        <v>0</v>
      </c>
      <c r="BO2297" s="57">
        <v>0</v>
      </c>
      <c r="BP2297" s="57">
        <v>1.332762188</v>
      </c>
      <c r="BQ2297" s="57">
        <v>2.6041635E-2</v>
      </c>
      <c r="BR2297" s="57">
        <v>4.1549660000000004E-3</v>
      </c>
      <c r="BS2297" s="57">
        <v>1.332762188</v>
      </c>
      <c r="BT2297" s="57">
        <v>2.6041635E-2</v>
      </c>
      <c r="BU2297" s="57">
        <v>4.1549660000000004E-3</v>
      </c>
    </row>
    <row r="2298" spans="1:73" x14ac:dyDescent="0.25">
      <c r="A2298" s="57">
        <v>2</v>
      </c>
      <c r="B2298" s="57">
        <v>42285342600000</v>
      </c>
      <c r="C2298" s="57" t="s">
        <v>167</v>
      </c>
      <c r="D2298" s="57" t="s">
        <v>168</v>
      </c>
      <c r="E2298" s="57" t="s">
        <v>169</v>
      </c>
      <c r="F2298" s="57">
        <v>0</v>
      </c>
      <c r="G2298" s="57" t="s">
        <v>49</v>
      </c>
      <c r="H2298" s="57" t="s">
        <v>150</v>
      </c>
      <c r="I2298" s="57" t="s">
        <v>151</v>
      </c>
      <c r="J2298" s="57" t="s">
        <v>152</v>
      </c>
      <c r="K2298" s="57" t="s">
        <v>51</v>
      </c>
      <c r="L2298" s="57" t="s">
        <v>153</v>
      </c>
      <c r="M2298" s="57" t="s">
        <v>154</v>
      </c>
      <c r="N2298" s="57" t="s">
        <v>155</v>
      </c>
      <c r="P2298" s="57" t="s">
        <v>156</v>
      </c>
      <c r="Q2298" s="57" t="s">
        <v>157</v>
      </c>
      <c r="R2298" s="57" t="s">
        <v>158</v>
      </c>
      <c r="S2298" s="57" t="s">
        <v>159</v>
      </c>
      <c r="U2298" s="57" t="s">
        <v>160</v>
      </c>
      <c r="V2298" s="57" t="s">
        <v>160</v>
      </c>
      <c r="W2298" s="57" t="s">
        <v>160</v>
      </c>
      <c r="X2298" s="57" t="s">
        <v>160</v>
      </c>
      <c r="Y2298" s="57" t="s">
        <v>160</v>
      </c>
      <c r="Z2298" s="57" t="s">
        <v>160</v>
      </c>
      <c r="AA2298" s="57" t="s">
        <v>160</v>
      </c>
      <c r="AB2298" s="57" t="s">
        <v>160</v>
      </c>
      <c r="AC2298" s="57" t="s">
        <v>160</v>
      </c>
      <c r="AD2298" s="57" t="s">
        <v>160</v>
      </c>
      <c r="AE2298" s="57" t="s">
        <v>160</v>
      </c>
      <c r="AF2298" s="57" t="s">
        <v>160</v>
      </c>
      <c r="AG2298" s="57" t="s">
        <v>160</v>
      </c>
      <c r="AH2298" s="57" t="s">
        <v>160</v>
      </c>
      <c r="AI2298" s="57" t="s">
        <v>179</v>
      </c>
      <c r="AL2298" s="9">
        <v>60419</v>
      </c>
      <c r="AM2298" s="57">
        <v>30.772413184000001</v>
      </c>
      <c r="AN2298" s="57">
        <v>292.56576065299998</v>
      </c>
      <c r="AO2298" s="57">
        <v>0</v>
      </c>
      <c r="AP2298" s="57">
        <v>30.772413184000001</v>
      </c>
      <c r="AQ2298" s="57">
        <v>219.42432049000001</v>
      </c>
      <c r="AR2298" s="57">
        <v>0</v>
      </c>
      <c r="AS2298" s="57">
        <v>1.5148027999999999E-2</v>
      </c>
      <c r="AT2298" s="57">
        <v>0.108013816</v>
      </c>
      <c r="AU2298" s="57">
        <v>0</v>
      </c>
      <c r="AV2298" s="57">
        <v>62.119999976000003</v>
      </c>
      <c r="AW2298" s="57">
        <v>4.1849999999999996</v>
      </c>
      <c r="AX2298" s="57">
        <v>0</v>
      </c>
      <c r="AY2298" s="57">
        <v>0.94099550600000004</v>
      </c>
      <c r="AZ2298" s="57">
        <v>0.45203781999999998</v>
      </c>
      <c r="BA2298" s="57">
        <v>0</v>
      </c>
      <c r="BB2298" s="57">
        <v>1.3930333260000001</v>
      </c>
      <c r="BC2298" s="57">
        <v>0</v>
      </c>
      <c r="BD2298" s="57">
        <v>0</v>
      </c>
      <c r="BE2298" s="57">
        <v>0</v>
      </c>
      <c r="BF2298" s="57">
        <v>7.7386938000000002E-2</v>
      </c>
      <c r="BG2298" s="57">
        <v>3.4825833E-2</v>
      </c>
      <c r="BH2298" s="57">
        <v>0.112212772</v>
      </c>
      <c r="BI2298" s="57">
        <v>0</v>
      </c>
      <c r="BJ2298" s="57">
        <v>0</v>
      </c>
      <c r="BK2298" s="57">
        <v>0</v>
      </c>
      <c r="BL2298" s="57">
        <v>0</v>
      </c>
      <c r="BM2298" s="57">
        <v>0</v>
      </c>
      <c r="BN2298" s="57">
        <v>0</v>
      </c>
      <c r="BO2298" s="57">
        <v>0</v>
      </c>
      <c r="BP2298" s="57">
        <v>1.280820555</v>
      </c>
      <c r="BQ2298" s="57">
        <v>2.4831563000000001E-2</v>
      </c>
      <c r="BR2298" s="57">
        <v>3.9474590000000004E-3</v>
      </c>
      <c r="BS2298" s="57">
        <v>1.280820555</v>
      </c>
      <c r="BT2298" s="57">
        <v>2.4831563000000001E-2</v>
      </c>
      <c r="BU2298" s="57">
        <v>3.9474590000000004E-3</v>
      </c>
    </row>
    <row r="2299" spans="1:73" x14ac:dyDescent="0.25">
      <c r="A2299" s="57">
        <v>2</v>
      </c>
      <c r="B2299" s="57">
        <v>42285342600000</v>
      </c>
      <c r="C2299" s="57" t="s">
        <v>167</v>
      </c>
      <c r="D2299" s="57" t="s">
        <v>168</v>
      </c>
      <c r="E2299" s="57" t="s">
        <v>169</v>
      </c>
      <c r="F2299" s="57">
        <v>0</v>
      </c>
      <c r="G2299" s="57" t="s">
        <v>49</v>
      </c>
      <c r="H2299" s="57" t="s">
        <v>150</v>
      </c>
      <c r="I2299" s="57" t="s">
        <v>151</v>
      </c>
      <c r="J2299" s="57" t="s">
        <v>152</v>
      </c>
      <c r="K2299" s="57" t="s">
        <v>51</v>
      </c>
      <c r="L2299" s="57" t="s">
        <v>153</v>
      </c>
      <c r="M2299" s="57" t="s">
        <v>154</v>
      </c>
      <c r="N2299" s="57" t="s">
        <v>155</v>
      </c>
      <c r="P2299" s="57" t="s">
        <v>156</v>
      </c>
      <c r="Q2299" s="57" t="s">
        <v>157</v>
      </c>
      <c r="R2299" s="57" t="s">
        <v>158</v>
      </c>
      <c r="S2299" s="57" t="s">
        <v>159</v>
      </c>
      <c r="U2299" s="57" t="s">
        <v>160</v>
      </c>
      <c r="V2299" s="57" t="s">
        <v>160</v>
      </c>
      <c r="W2299" s="57" t="s">
        <v>160</v>
      </c>
      <c r="X2299" s="57" t="s">
        <v>160</v>
      </c>
      <c r="Y2299" s="57" t="s">
        <v>160</v>
      </c>
      <c r="Z2299" s="57" t="s">
        <v>160</v>
      </c>
      <c r="AA2299" s="57" t="s">
        <v>160</v>
      </c>
      <c r="AB2299" s="57" t="s">
        <v>160</v>
      </c>
      <c r="AC2299" s="57" t="s">
        <v>160</v>
      </c>
      <c r="AD2299" s="57" t="s">
        <v>160</v>
      </c>
      <c r="AE2299" s="57" t="s">
        <v>160</v>
      </c>
      <c r="AF2299" s="57" t="s">
        <v>160</v>
      </c>
      <c r="AG2299" s="57" t="s">
        <v>160</v>
      </c>
      <c r="AH2299" s="57" t="s">
        <v>160</v>
      </c>
      <c r="AI2299" s="57" t="s">
        <v>179</v>
      </c>
      <c r="AL2299" s="9">
        <v>60449</v>
      </c>
      <c r="AM2299" s="57">
        <v>31.577531296</v>
      </c>
      <c r="AN2299" s="57">
        <v>300.22034371699999</v>
      </c>
      <c r="AO2299" s="57">
        <v>0</v>
      </c>
      <c r="AP2299" s="57">
        <v>31.577531296</v>
      </c>
      <c r="AQ2299" s="57">
        <v>225.16525778799999</v>
      </c>
      <c r="AR2299" s="57">
        <v>0</v>
      </c>
      <c r="AS2299" s="57">
        <v>1.5544356E-2</v>
      </c>
      <c r="AT2299" s="57">
        <v>0.11083985</v>
      </c>
      <c r="AU2299" s="57">
        <v>0</v>
      </c>
      <c r="AV2299" s="57">
        <v>62.120000017999999</v>
      </c>
      <c r="AW2299" s="57">
        <v>4.1849999980000003</v>
      </c>
      <c r="AX2299" s="57">
        <v>0</v>
      </c>
      <c r="AY2299" s="57">
        <v>0.96561536699999995</v>
      </c>
      <c r="AZ2299" s="57">
        <v>0.46386477100000001</v>
      </c>
      <c r="BA2299" s="57">
        <v>0</v>
      </c>
      <c r="BB2299" s="57">
        <v>1.429480139</v>
      </c>
      <c r="BC2299" s="57">
        <v>0</v>
      </c>
      <c r="BD2299" s="57">
        <v>0</v>
      </c>
      <c r="BE2299" s="57">
        <v>0</v>
      </c>
      <c r="BF2299" s="57">
        <v>7.9411661999999994E-2</v>
      </c>
      <c r="BG2299" s="57">
        <v>3.5737003000000003E-2</v>
      </c>
      <c r="BH2299" s="57">
        <v>0.115148665</v>
      </c>
      <c r="BI2299" s="57">
        <v>0</v>
      </c>
      <c r="BJ2299" s="57">
        <v>0</v>
      </c>
      <c r="BK2299" s="57">
        <v>0</v>
      </c>
      <c r="BL2299" s="57">
        <v>0</v>
      </c>
      <c r="BM2299" s="57">
        <v>0</v>
      </c>
      <c r="BN2299" s="57">
        <v>0</v>
      </c>
      <c r="BO2299" s="57">
        <v>0</v>
      </c>
      <c r="BP2299" s="57">
        <v>1.314331473</v>
      </c>
      <c r="BQ2299" s="57">
        <v>2.5275953E-2</v>
      </c>
      <c r="BR2299" s="57">
        <v>4.0029729999999999E-3</v>
      </c>
      <c r="BS2299" s="57">
        <v>1.314331473</v>
      </c>
      <c r="BT2299" s="57">
        <v>2.5275953E-2</v>
      </c>
      <c r="BU2299" s="57">
        <v>4.0029729999999999E-3</v>
      </c>
    </row>
    <row r="2300" spans="1:73" x14ac:dyDescent="0.25">
      <c r="A2300" s="57">
        <v>2</v>
      </c>
      <c r="B2300" s="57">
        <v>42285342600000</v>
      </c>
      <c r="C2300" s="57" t="s">
        <v>167</v>
      </c>
      <c r="D2300" s="57" t="s">
        <v>168</v>
      </c>
      <c r="E2300" s="57" t="s">
        <v>169</v>
      </c>
      <c r="F2300" s="57">
        <v>0</v>
      </c>
      <c r="G2300" s="57" t="s">
        <v>49</v>
      </c>
      <c r="H2300" s="57" t="s">
        <v>150</v>
      </c>
      <c r="I2300" s="57" t="s">
        <v>151</v>
      </c>
      <c r="J2300" s="57" t="s">
        <v>152</v>
      </c>
      <c r="K2300" s="57" t="s">
        <v>51</v>
      </c>
      <c r="L2300" s="57" t="s">
        <v>153</v>
      </c>
      <c r="M2300" s="57" t="s">
        <v>154</v>
      </c>
      <c r="N2300" s="57" t="s">
        <v>155</v>
      </c>
      <c r="P2300" s="57" t="s">
        <v>156</v>
      </c>
      <c r="Q2300" s="57" t="s">
        <v>157</v>
      </c>
      <c r="R2300" s="57" t="s">
        <v>158</v>
      </c>
      <c r="S2300" s="57" t="s">
        <v>159</v>
      </c>
      <c r="U2300" s="57" t="s">
        <v>160</v>
      </c>
      <c r="V2300" s="57" t="s">
        <v>160</v>
      </c>
      <c r="W2300" s="57" t="s">
        <v>160</v>
      </c>
      <c r="X2300" s="57" t="s">
        <v>160</v>
      </c>
      <c r="Y2300" s="57" t="s">
        <v>160</v>
      </c>
      <c r="Z2300" s="57" t="s">
        <v>160</v>
      </c>
      <c r="AA2300" s="57" t="s">
        <v>160</v>
      </c>
      <c r="AB2300" s="57" t="s">
        <v>160</v>
      </c>
      <c r="AC2300" s="57" t="s">
        <v>160</v>
      </c>
      <c r="AD2300" s="57" t="s">
        <v>160</v>
      </c>
      <c r="AE2300" s="57" t="s">
        <v>160</v>
      </c>
      <c r="AF2300" s="57" t="s">
        <v>160</v>
      </c>
      <c r="AG2300" s="57" t="s">
        <v>160</v>
      </c>
      <c r="AH2300" s="57" t="s">
        <v>160</v>
      </c>
      <c r="AI2300" s="57" t="s">
        <v>179</v>
      </c>
      <c r="AL2300" s="9">
        <v>60480</v>
      </c>
      <c r="AM2300" s="57">
        <v>31.354849817000002</v>
      </c>
      <c r="AN2300" s="57">
        <v>298.10322096300001</v>
      </c>
      <c r="AO2300" s="57">
        <v>0</v>
      </c>
      <c r="AP2300" s="57">
        <v>31.354849817000002</v>
      </c>
      <c r="AQ2300" s="57">
        <v>223.577415723</v>
      </c>
      <c r="AR2300" s="57">
        <v>0</v>
      </c>
      <c r="AS2300" s="57">
        <v>1.5434738E-2</v>
      </c>
      <c r="AT2300" s="57">
        <v>0.110058219</v>
      </c>
      <c r="AU2300" s="57">
        <v>0</v>
      </c>
      <c r="AV2300" s="57">
        <v>62.120000029000003</v>
      </c>
      <c r="AW2300" s="57">
        <v>4.1850000039999999</v>
      </c>
      <c r="AX2300" s="57">
        <v>0</v>
      </c>
      <c r="AY2300" s="57">
        <v>0.95880594799999996</v>
      </c>
      <c r="AZ2300" s="57">
        <v>0.460593645</v>
      </c>
      <c r="BA2300" s="57">
        <v>0</v>
      </c>
      <c r="BB2300" s="57">
        <v>1.4193995930000001</v>
      </c>
      <c r="BC2300" s="57">
        <v>0</v>
      </c>
      <c r="BD2300" s="57">
        <v>0</v>
      </c>
      <c r="BE2300" s="57">
        <v>0</v>
      </c>
      <c r="BF2300" s="57">
        <v>7.8851659000000004E-2</v>
      </c>
      <c r="BG2300" s="57">
        <v>3.5484990000000001E-2</v>
      </c>
      <c r="BH2300" s="57">
        <v>0.114336649</v>
      </c>
      <c r="BI2300" s="57">
        <v>0</v>
      </c>
      <c r="BJ2300" s="57">
        <v>0</v>
      </c>
      <c r="BK2300" s="57">
        <v>0</v>
      </c>
      <c r="BL2300" s="57">
        <v>0</v>
      </c>
      <c r="BM2300" s="57">
        <v>0</v>
      </c>
      <c r="BN2300" s="57">
        <v>0</v>
      </c>
      <c r="BO2300" s="57">
        <v>0</v>
      </c>
      <c r="BP2300" s="57">
        <v>1.3050629439999999</v>
      </c>
      <c r="BQ2300" s="57">
        <v>2.4895506000000001E-2</v>
      </c>
      <c r="BR2300" s="57">
        <v>3.9278739999999996E-3</v>
      </c>
      <c r="BS2300" s="57">
        <v>1.3050629439999999</v>
      </c>
      <c r="BT2300" s="57">
        <v>2.4895506000000001E-2</v>
      </c>
      <c r="BU2300" s="57">
        <v>3.9278739999999996E-3</v>
      </c>
    </row>
    <row r="2301" spans="1:73" x14ac:dyDescent="0.25">
      <c r="A2301" s="57">
        <v>2</v>
      </c>
      <c r="B2301" s="57">
        <v>42285342600000</v>
      </c>
      <c r="C2301" s="57" t="s">
        <v>167</v>
      </c>
      <c r="D2301" s="57" t="s">
        <v>168</v>
      </c>
      <c r="E2301" s="57" t="s">
        <v>169</v>
      </c>
      <c r="F2301" s="57">
        <v>0</v>
      </c>
      <c r="G2301" s="57" t="s">
        <v>49</v>
      </c>
      <c r="H2301" s="57" t="s">
        <v>150</v>
      </c>
      <c r="I2301" s="57" t="s">
        <v>151</v>
      </c>
      <c r="J2301" s="57" t="s">
        <v>152</v>
      </c>
      <c r="K2301" s="57" t="s">
        <v>51</v>
      </c>
      <c r="L2301" s="57" t="s">
        <v>153</v>
      </c>
      <c r="M2301" s="57" t="s">
        <v>154</v>
      </c>
      <c r="N2301" s="57" t="s">
        <v>155</v>
      </c>
      <c r="P2301" s="57" t="s">
        <v>156</v>
      </c>
      <c r="Q2301" s="57" t="s">
        <v>157</v>
      </c>
      <c r="R2301" s="57" t="s">
        <v>158</v>
      </c>
      <c r="S2301" s="57" t="s">
        <v>159</v>
      </c>
      <c r="U2301" s="57" t="s">
        <v>160</v>
      </c>
      <c r="V2301" s="57" t="s">
        <v>160</v>
      </c>
      <c r="W2301" s="57" t="s">
        <v>160</v>
      </c>
      <c r="X2301" s="57" t="s">
        <v>160</v>
      </c>
      <c r="Y2301" s="57" t="s">
        <v>160</v>
      </c>
      <c r="Z2301" s="57" t="s">
        <v>160</v>
      </c>
      <c r="AA2301" s="57" t="s">
        <v>160</v>
      </c>
      <c r="AB2301" s="57" t="s">
        <v>160</v>
      </c>
      <c r="AC2301" s="57" t="s">
        <v>160</v>
      </c>
      <c r="AD2301" s="57" t="s">
        <v>160</v>
      </c>
      <c r="AE2301" s="57" t="s">
        <v>160</v>
      </c>
      <c r="AF2301" s="57" t="s">
        <v>160</v>
      </c>
      <c r="AG2301" s="57" t="s">
        <v>160</v>
      </c>
      <c r="AH2301" s="57" t="s">
        <v>160</v>
      </c>
      <c r="AI2301" s="57" t="s">
        <v>179</v>
      </c>
      <c r="AL2301" s="9">
        <v>60511</v>
      </c>
      <c r="AM2301" s="57">
        <v>30.132859789000001</v>
      </c>
      <c r="AN2301" s="57">
        <v>286.48526822100001</v>
      </c>
      <c r="AO2301" s="57">
        <v>0</v>
      </c>
      <c r="AP2301" s="57">
        <v>30.132859789000001</v>
      </c>
      <c r="AQ2301" s="57">
        <v>214.86395116599999</v>
      </c>
      <c r="AR2301" s="57">
        <v>0</v>
      </c>
      <c r="AS2301" s="57">
        <v>1.4833202E-2</v>
      </c>
      <c r="AT2301" s="57">
        <v>0.105768929</v>
      </c>
      <c r="AU2301" s="57">
        <v>0</v>
      </c>
      <c r="AV2301" s="57">
        <v>62.119999984000003</v>
      </c>
      <c r="AW2301" s="57">
        <v>4.1850000009999997</v>
      </c>
      <c r="AX2301" s="57">
        <v>0</v>
      </c>
      <c r="AY2301" s="57">
        <v>0.92143848100000003</v>
      </c>
      <c r="AZ2301" s="57">
        <v>0.44264296600000003</v>
      </c>
      <c r="BA2301" s="57">
        <v>0</v>
      </c>
      <c r="BB2301" s="57">
        <v>1.364081447</v>
      </c>
      <c r="BC2301" s="57">
        <v>0</v>
      </c>
      <c r="BD2301" s="57">
        <v>0</v>
      </c>
      <c r="BE2301" s="57">
        <v>0</v>
      </c>
      <c r="BF2301" s="57">
        <v>7.5778579999999998E-2</v>
      </c>
      <c r="BG2301" s="57">
        <v>3.4102036000000002E-2</v>
      </c>
      <c r="BH2301" s="57">
        <v>0.109880616</v>
      </c>
      <c r="BI2301" s="57">
        <v>0</v>
      </c>
      <c r="BJ2301" s="57">
        <v>0</v>
      </c>
      <c r="BK2301" s="57">
        <v>0</v>
      </c>
      <c r="BL2301" s="57">
        <v>0</v>
      </c>
      <c r="BM2301" s="57">
        <v>0</v>
      </c>
      <c r="BN2301" s="57">
        <v>0</v>
      </c>
      <c r="BO2301" s="57">
        <v>0</v>
      </c>
      <c r="BP2301" s="57">
        <v>1.2542008309999999</v>
      </c>
      <c r="BQ2301" s="57">
        <v>2.3738690999999999E-2</v>
      </c>
      <c r="BR2301" s="57">
        <v>3.7317090000000002E-3</v>
      </c>
      <c r="BS2301" s="57">
        <v>1.2542008309999999</v>
      </c>
      <c r="BT2301" s="57">
        <v>2.3738690999999999E-2</v>
      </c>
      <c r="BU2301" s="57">
        <v>3.7317090000000002E-3</v>
      </c>
    </row>
    <row r="2302" spans="1:73" x14ac:dyDescent="0.25">
      <c r="A2302" s="57">
        <v>2</v>
      </c>
      <c r="B2302" s="57">
        <v>42285342600000</v>
      </c>
      <c r="C2302" s="57" t="s">
        <v>167</v>
      </c>
      <c r="D2302" s="57" t="s">
        <v>168</v>
      </c>
      <c r="E2302" s="57" t="s">
        <v>169</v>
      </c>
      <c r="F2302" s="57">
        <v>0</v>
      </c>
      <c r="G2302" s="57" t="s">
        <v>49</v>
      </c>
      <c r="H2302" s="57" t="s">
        <v>150</v>
      </c>
      <c r="I2302" s="57" t="s">
        <v>151</v>
      </c>
      <c r="J2302" s="57" t="s">
        <v>152</v>
      </c>
      <c r="K2302" s="57" t="s">
        <v>51</v>
      </c>
      <c r="L2302" s="57" t="s">
        <v>153</v>
      </c>
      <c r="M2302" s="57" t="s">
        <v>154</v>
      </c>
      <c r="N2302" s="57" t="s">
        <v>155</v>
      </c>
      <c r="P2302" s="57" t="s">
        <v>156</v>
      </c>
      <c r="Q2302" s="57" t="s">
        <v>157</v>
      </c>
      <c r="R2302" s="57" t="s">
        <v>158</v>
      </c>
      <c r="S2302" s="57" t="s">
        <v>159</v>
      </c>
      <c r="U2302" s="57" t="s">
        <v>160</v>
      </c>
      <c r="V2302" s="57" t="s">
        <v>160</v>
      </c>
      <c r="W2302" s="57" t="s">
        <v>160</v>
      </c>
      <c r="X2302" s="57" t="s">
        <v>160</v>
      </c>
      <c r="Y2302" s="57" t="s">
        <v>160</v>
      </c>
      <c r="Z2302" s="57" t="s">
        <v>160</v>
      </c>
      <c r="AA2302" s="57" t="s">
        <v>160</v>
      </c>
      <c r="AB2302" s="57" t="s">
        <v>160</v>
      </c>
      <c r="AC2302" s="57" t="s">
        <v>160</v>
      </c>
      <c r="AD2302" s="57" t="s">
        <v>160</v>
      </c>
      <c r="AE2302" s="57" t="s">
        <v>160</v>
      </c>
      <c r="AF2302" s="57" t="s">
        <v>160</v>
      </c>
      <c r="AG2302" s="57" t="s">
        <v>160</v>
      </c>
      <c r="AH2302" s="57" t="s">
        <v>160</v>
      </c>
      <c r="AI2302" s="57" t="s">
        <v>179</v>
      </c>
      <c r="AL2302" s="9">
        <v>60541</v>
      </c>
      <c r="AM2302" s="57">
        <v>30.921244861000002</v>
      </c>
      <c r="AN2302" s="57">
        <v>293.98076351700001</v>
      </c>
      <c r="AO2302" s="57">
        <v>0</v>
      </c>
      <c r="AP2302" s="57">
        <v>30.921244861000002</v>
      </c>
      <c r="AQ2302" s="57">
        <v>220.48557263699999</v>
      </c>
      <c r="AR2302" s="57">
        <v>0</v>
      </c>
      <c r="AS2302" s="57">
        <v>1.5221292000000001E-2</v>
      </c>
      <c r="AT2302" s="57">
        <v>0.108536228</v>
      </c>
      <c r="AU2302" s="57">
        <v>0</v>
      </c>
      <c r="AV2302" s="57">
        <v>62.119999997000001</v>
      </c>
      <c r="AW2302" s="57">
        <v>4.1849999980000003</v>
      </c>
      <c r="AX2302" s="57">
        <v>0</v>
      </c>
      <c r="AY2302" s="57">
        <v>0.94554665900000001</v>
      </c>
      <c r="AZ2302" s="57">
        <v>0.45422411400000001</v>
      </c>
      <c r="BA2302" s="57">
        <v>0</v>
      </c>
      <c r="BB2302" s="57">
        <v>1.399770773</v>
      </c>
      <c r="BC2302" s="57">
        <v>0</v>
      </c>
      <c r="BD2302" s="57">
        <v>0</v>
      </c>
      <c r="BE2302" s="57">
        <v>0</v>
      </c>
      <c r="BF2302" s="57">
        <v>7.7761223000000004E-2</v>
      </c>
      <c r="BG2302" s="57">
        <v>3.4994269000000001E-2</v>
      </c>
      <c r="BH2302" s="57">
        <v>0.112755492</v>
      </c>
      <c r="BI2302" s="57">
        <v>0</v>
      </c>
      <c r="BJ2302" s="57">
        <v>0</v>
      </c>
      <c r="BK2302" s="57">
        <v>0</v>
      </c>
      <c r="BL2302" s="57">
        <v>0</v>
      </c>
      <c r="BM2302" s="57">
        <v>0</v>
      </c>
      <c r="BN2302" s="57">
        <v>0</v>
      </c>
      <c r="BO2302" s="57">
        <v>0</v>
      </c>
      <c r="BP2302" s="57">
        <v>1.287015281</v>
      </c>
      <c r="BQ2302" s="57">
        <v>2.4163522999999999E-2</v>
      </c>
      <c r="BR2302" s="57">
        <v>3.784188E-3</v>
      </c>
      <c r="BS2302" s="57">
        <v>1.287015281</v>
      </c>
      <c r="BT2302" s="57">
        <v>2.4163522999999999E-2</v>
      </c>
      <c r="BU2302" s="57">
        <v>3.784188E-3</v>
      </c>
    </row>
    <row r="2303" spans="1:73" x14ac:dyDescent="0.25">
      <c r="A2303" s="57">
        <v>2</v>
      </c>
      <c r="B2303" s="57">
        <v>42285342600000</v>
      </c>
      <c r="C2303" s="57" t="s">
        <v>167</v>
      </c>
      <c r="D2303" s="57" t="s">
        <v>168</v>
      </c>
      <c r="E2303" s="57" t="s">
        <v>169</v>
      </c>
      <c r="F2303" s="57">
        <v>0</v>
      </c>
      <c r="G2303" s="57" t="s">
        <v>49</v>
      </c>
      <c r="H2303" s="57" t="s">
        <v>150</v>
      </c>
      <c r="I2303" s="57" t="s">
        <v>151</v>
      </c>
      <c r="J2303" s="57" t="s">
        <v>152</v>
      </c>
      <c r="K2303" s="57" t="s">
        <v>51</v>
      </c>
      <c r="L2303" s="57" t="s">
        <v>153</v>
      </c>
      <c r="M2303" s="57" t="s">
        <v>154</v>
      </c>
      <c r="N2303" s="57" t="s">
        <v>155</v>
      </c>
      <c r="P2303" s="57" t="s">
        <v>156</v>
      </c>
      <c r="Q2303" s="57" t="s">
        <v>157</v>
      </c>
      <c r="R2303" s="57" t="s">
        <v>158</v>
      </c>
      <c r="S2303" s="57" t="s">
        <v>159</v>
      </c>
      <c r="U2303" s="57" t="s">
        <v>160</v>
      </c>
      <c r="V2303" s="57" t="s">
        <v>160</v>
      </c>
      <c r="W2303" s="57" t="s">
        <v>160</v>
      </c>
      <c r="X2303" s="57" t="s">
        <v>160</v>
      </c>
      <c r="Y2303" s="57" t="s">
        <v>160</v>
      </c>
      <c r="Z2303" s="57" t="s">
        <v>160</v>
      </c>
      <c r="AA2303" s="57" t="s">
        <v>160</v>
      </c>
      <c r="AB2303" s="57" t="s">
        <v>160</v>
      </c>
      <c r="AC2303" s="57" t="s">
        <v>160</v>
      </c>
      <c r="AD2303" s="57" t="s">
        <v>160</v>
      </c>
      <c r="AE2303" s="57" t="s">
        <v>160</v>
      </c>
      <c r="AF2303" s="57" t="s">
        <v>160</v>
      </c>
      <c r="AG2303" s="57" t="s">
        <v>160</v>
      </c>
      <c r="AH2303" s="57" t="s">
        <v>160</v>
      </c>
      <c r="AI2303" s="57" t="s">
        <v>179</v>
      </c>
      <c r="AL2303" s="9">
        <v>60572</v>
      </c>
      <c r="AM2303" s="57">
        <v>29.716153683000002</v>
      </c>
      <c r="AN2303" s="57">
        <v>282.52347497400001</v>
      </c>
      <c r="AO2303" s="57">
        <v>0</v>
      </c>
      <c r="AP2303" s="57">
        <v>29.716153683000002</v>
      </c>
      <c r="AQ2303" s="57">
        <v>211.89260623000001</v>
      </c>
      <c r="AR2303" s="57">
        <v>0</v>
      </c>
      <c r="AS2303" s="57">
        <v>1.4628074E-2</v>
      </c>
      <c r="AT2303" s="57">
        <v>0.104306254</v>
      </c>
      <c r="AU2303" s="57">
        <v>0</v>
      </c>
      <c r="AV2303" s="57">
        <v>62.120000007999998</v>
      </c>
      <c r="AW2303" s="57">
        <v>4.1849999999999996</v>
      </c>
      <c r="AX2303" s="57">
        <v>0</v>
      </c>
      <c r="AY2303" s="57">
        <v>0.90869594499999995</v>
      </c>
      <c r="AZ2303" s="57">
        <v>0.43652167400000003</v>
      </c>
      <c r="BA2303" s="57">
        <v>0</v>
      </c>
      <c r="BB2303" s="57">
        <v>1.3452176199999999</v>
      </c>
      <c r="BC2303" s="57">
        <v>0</v>
      </c>
      <c r="BD2303" s="57">
        <v>0</v>
      </c>
      <c r="BE2303" s="57">
        <v>0</v>
      </c>
      <c r="BF2303" s="57">
        <v>7.4730641E-2</v>
      </c>
      <c r="BG2303" s="57">
        <v>3.3630439999999998E-2</v>
      </c>
      <c r="BH2303" s="57">
        <v>0.108361081</v>
      </c>
      <c r="BI2303" s="57">
        <v>0</v>
      </c>
      <c r="BJ2303" s="57">
        <v>0</v>
      </c>
      <c r="BK2303" s="57">
        <v>0</v>
      </c>
      <c r="BL2303" s="57">
        <v>0</v>
      </c>
      <c r="BM2303" s="57">
        <v>0</v>
      </c>
      <c r="BN2303" s="57">
        <v>0</v>
      </c>
      <c r="BO2303" s="57">
        <v>0</v>
      </c>
      <c r="BP2303" s="57">
        <v>1.2368565380000001</v>
      </c>
      <c r="BQ2303" s="57">
        <v>2.3040721E-2</v>
      </c>
      <c r="BR2303" s="57">
        <v>3.5951989999999999E-3</v>
      </c>
      <c r="BS2303" s="57">
        <v>1.2368565380000001</v>
      </c>
      <c r="BT2303" s="57">
        <v>2.3040721E-2</v>
      </c>
      <c r="BU2303" s="57">
        <v>3.5951989999999999E-3</v>
      </c>
    </row>
    <row r="2304" spans="1:73" x14ac:dyDescent="0.25">
      <c r="A2304" s="57">
        <v>2</v>
      </c>
      <c r="B2304" s="57">
        <v>42285342600000</v>
      </c>
      <c r="C2304" s="57" t="s">
        <v>167</v>
      </c>
      <c r="D2304" s="57" t="s">
        <v>168</v>
      </c>
      <c r="E2304" s="57" t="s">
        <v>169</v>
      </c>
      <c r="F2304" s="57">
        <v>0</v>
      </c>
      <c r="G2304" s="57" t="s">
        <v>49</v>
      </c>
      <c r="H2304" s="57" t="s">
        <v>150</v>
      </c>
      <c r="I2304" s="57" t="s">
        <v>151</v>
      </c>
      <c r="J2304" s="57" t="s">
        <v>152</v>
      </c>
      <c r="K2304" s="57" t="s">
        <v>51</v>
      </c>
      <c r="L2304" s="57" t="s">
        <v>153</v>
      </c>
      <c r="M2304" s="57" t="s">
        <v>154</v>
      </c>
      <c r="N2304" s="57" t="s">
        <v>155</v>
      </c>
      <c r="P2304" s="57" t="s">
        <v>156</v>
      </c>
      <c r="Q2304" s="57" t="s">
        <v>157</v>
      </c>
      <c r="R2304" s="57" t="s">
        <v>158</v>
      </c>
      <c r="S2304" s="57" t="s">
        <v>159</v>
      </c>
      <c r="U2304" s="57" t="s">
        <v>160</v>
      </c>
      <c r="V2304" s="57" t="s">
        <v>160</v>
      </c>
      <c r="W2304" s="57" t="s">
        <v>160</v>
      </c>
      <c r="X2304" s="57" t="s">
        <v>160</v>
      </c>
      <c r="Y2304" s="57" t="s">
        <v>160</v>
      </c>
      <c r="Z2304" s="57" t="s">
        <v>160</v>
      </c>
      <c r="AA2304" s="57" t="s">
        <v>160</v>
      </c>
      <c r="AB2304" s="57" t="s">
        <v>160</v>
      </c>
      <c r="AC2304" s="57" t="s">
        <v>160</v>
      </c>
      <c r="AD2304" s="57" t="s">
        <v>160</v>
      </c>
      <c r="AE2304" s="57" t="s">
        <v>160</v>
      </c>
      <c r="AF2304" s="57" t="s">
        <v>160</v>
      </c>
      <c r="AG2304" s="57" t="s">
        <v>160</v>
      </c>
      <c r="AH2304" s="57" t="s">
        <v>160</v>
      </c>
      <c r="AI2304" s="57" t="s">
        <v>179</v>
      </c>
      <c r="AL2304" s="9">
        <v>60602</v>
      </c>
      <c r="AM2304" s="57">
        <v>30.493636209999998</v>
      </c>
      <c r="AN2304" s="57">
        <v>289.91531536600002</v>
      </c>
      <c r="AO2304" s="57">
        <v>0</v>
      </c>
      <c r="AP2304" s="57">
        <v>30.493636209999998</v>
      </c>
      <c r="AQ2304" s="57">
        <v>217.436486524</v>
      </c>
      <c r="AR2304" s="57">
        <v>0</v>
      </c>
      <c r="AS2304" s="57">
        <v>1.5010796999999999E-2</v>
      </c>
      <c r="AT2304" s="57">
        <v>0.10703528499999999</v>
      </c>
      <c r="AU2304" s="57">
        <v>0</v>
      </c>
      <c r="AV2304" s="57">
        <v>62.120000023999999</v>
      </c>
      <c r="AW2304" s="57">
        <v>4.1850000029999999</v>
      </c>
      <c r="AX2304" s="57">
        <v>0</v>
      </c>
      <c r="AY2304" s="57">
        <v>0.93247073199999997</v>
      </c>
      <c r="AZ2304" s="57">
        <v>0.44794266700000002</v>
      </c>
      <c r="BA2304" s="57">
        <v>0</v>
      </c>
      <c r="BB2304" s="57">
        <v>1.380413399</v>
      </c>
      <c r="BC2304" s="57">
        <v>0</v>
      </c>
      <c r="BD2304" s="57">
        <v>0</v>
      </c>
      <c r="BE2304" s="57">
        <v>0</v>
      </c>
      <c r="BF2304" s="57">
        <v>7.6685866000000005E-2</v>
      </c>
      <c r="BG2304" s="57">
        <v>3.4510335000000003E-2</v>
      </c>
      <c r="BH2304" s="57">
        <v>0.11119620099999999</v>
      </c>
      <c r="BI2304" s="57">
        <v>0</v>
      </c>
      <c r="BJ2304" s="57">
        <v>0</v>
      </c>
      <c r="BK2304" s="57">
        <v>0</v>
      </c>
      <c r="BL2304" s="57">
        <v>0</v>
      </c>
      <c r="BM2304" s="57">
        <v>0</v>
      </c>
      <c r="BN2304" s="57">
        <v>0</v>
      </c>
      <c r="BO2304" s="57">
        <v>0</v>
      </c>
      <c r="BP2304" s="57">
        <v>1.269217198</v>
      </c>
      <c r="BQ2304" s="57">
        <v>2.3453062E-2</v>
      </c>
      <c r="BR2304" s="57">
        <v>3.6457590000000002E-3</v>
      </c>
      <c r="BS2304" s="57">
        <v>1.269217198</v>
      </c>
      <c r="BT2304" s="57">
        <v>2.3453062E-2</v>
      </c>
      <c r="BU2304" s="57">
        <v>3.6457590000000002E-3</v>
      </c>
    </row>
    <row r="2305" spans="1:73" x14ac:dyDescent="0.25">
      <c r="A2305" s="57">
        <v>2</v>
      </c>
      <c r="B2305" s="57">
        <v>42285342600000</v>
      </c>
      <c r="C2305" s="57" t="s">
        <v>167</v>
      </c>
      <c r="D2305" s="57" t="s">
        <v>168</v>
      </c>
      <c r="E2305" s="57" t="s">
        <v>169</v>
      </c>
      <c r="F2305" s="57">
        <v>0</v>
      </c>
      <c r="G2305" s="57" t="s">
        <v>49</v>
      </c>
      <c r="H2305" s="57" t="s">
        <v>150</v>
      </c>
      <c r="I2305" s="57" t="s">
        <v>151</v>
      </c>
      <c r="J2305" s="57" t="s">
        <v>152</v>
      </c>
      <c r="K2305" s="57" t="s">
        <v>51</v>
      </c>
      <c r="L2305" s="57" t="s">
        <v>153</v>
      </c>
      <c r="M2305" s="57" t="s">
        <v>154</v>
      </c>
      <c r="N2305" s="57" t="s">
        <v>155</v>
      </c>
      <c r="P2305" s="57" t="s">
        <v>156</v>
      </c>
      <c r="Q2305" s="57" t="s">
        <v>157</v>
      </c>
      <c r="R2305" s="57" t="s">
        <v>158</v>
      </c>
      <c r="S2305" s="57" t="s">
        <v>159</v>
      </c>
      <c r="U2305" s="57" t="s">
        <v>160</v>
      </c>
      <c r="V2305" s="57" t="s">
        <v>160</v>
      </c>
      <c r="W2305" s="57" t="s">
        <v>160</v>
      </c>
      <c r="X2305" s="57" t="s">
        <v>160</v>
      </c>
      <c r="Y2305" s="57" t="s">
        <v>160</v>
      </c>
      <c r="Z2305" s="57" t="s">
        <v>160</v>
      </c>
      <c r="AA2305" s="57" t="s">
        <v>160</v>
      </c>
      <c r="AB2305" s="57" t="s">
        <v>160</v>
      </c>
      <c r="AC2305" s="57" t="s">
        <v>160</v>
      </c>
      <c r="AD2305" s="57" t="s">
        <v>160</v>
      </c>
      <c r="AE2305" s="57" t="s">
        <v>160</v>
      </c>
      <c r="AF2305" s="57" t="s">
        <v>160</v>
      </c>
      <c r="AG2305" s="57" t="s">
        <v>160</v>
      </c>
      <c r="AH2305" s="57" t="s">
        <v>160</v>
      </c>
      <c r="AI2305" s="57" t="s">
        <v>179</v>
      </c>
      <c r="AL2305" s="9">
        <v>60633</v>
      </c>
      <c r="AM2305" s="57">
        <v>30.278598247000001</v>
      </c>
      <c r="AN2305" s="57">
        <v>287.87086260400002</v>
      </c>
      <c r="AO2305" s="57">
        <v>0</v>
      </c>
      <c r="AP2305" s="57">
        <v>30.278598247000001</v>
      </c>
      <c r="AQ2305" s="57">
        <v>215.903146953</v>
      </c>
      <c r="AR2305" s="57">
        <v>0</v>
      </c>
      <c r="AS2305" s="57">
        <v>1.4904943E-2</v>
      </c>
      <c r="AT2305" s="57">
        <v>0.106280483</v>
      </c>
      <c r="AU2305" s="57">
        <v>0</v>
      </c>
      <c r="AV2305" s="57">
        <v>62.119999989</v>
      </c>
      <c r="AW2305" s="57">
        <v>4.1849999970000002</v>
      </c>
      <c r="AX2305" s="57">
        <v>0</v>
      </c>
      <c r="AY2305" s="57">
        <v>0.92589504499999997</v>
      </c>
      <c r="AZ2305" s="57">
        <v>0.444783822</v>
      </c>
      <c r="BA2305" s="57">
        <v>0</v>
      </c>
      <c r="BB2305" s="57">
        <v>1.3706788670000001</v>
      </c>
      <c r="BC2305" s="57">
        <v>0</v>
      </c>
      <c r="BD2305" s="57">
        <v>0</v>
      </c>
      <c r="BE2305" s="57">
        <v>0</v>
      </c>
      <c r="BF2305" s="57">
        <v>7.6145085000000001E-2</v>
      </c>
      <c r="BG2305" s="57">
        <v>3.4266972E-2</v>
      </c>
      <c r="BH2305" s="57">
        <v>0.11041205699999999</v>
      </c>
      <c r="BI2305" s="57">
        <v>0</v>
      </c>
      <c r="BJ2305" s="57">
        <v>0</v>
      </c>
      <c r="BK2305" s="57">
        <v>0</v>
      </c>
      <c r="BL2305" s="57">
        <v>0</v>
      </c>
      <c r="BM2305" s="57">
        <v>0</v>
      </c>
      <c r="BN2305" s="57">
        <v>0</v>
      </c>
      <c r="BO2305" s="57">
        <v>0</v>
      </c>
      <c r="BP2305" s="57">
        <v>1.2602668100000001</v>
      </c>
      <c r="BQ2305" s="57">
        <v>2.3100051999999999E-2</v>
      </c>
      <c r="BR2305" s="57">
        <v>3.5773620000000002E-3</v>
      </c>
      <c r="BS2305" s="57">
        <v>1.2602668100000001</v>
      </c>
      <c r="BT2305" s="57">
        <v>2.3100051999999999E-2</v>
      </c>
      <c r="BU2305" s="57">
        <v>3.5773620000000002E-3</v>
      </c>
    </row>
    <row r="2306" spans="1:73" x14ac:dyDescent="0.25">
      <c r="A2306" s="57">
        <v>2</v>
      </c>
      <c r="B2306" s="57">
        <v>42285342600000</v>
      </c>
      <c r="C2306" s="57" t="s">
        <v>167</v>
      </c>
      <c r="D2306" s="57" t="s">
        <v>168</v>
      </c>
      <c r="E2306" s="57" t="s">
        <v>169</v>
      </c>
      <c r="F2306" s="57">
        <v>0</v>
      </c>
      <c r="G2306" s="57" t="s">
        <v>49</v>
      </c>
      <c r="H2306" s="57" t="s">
        <v>150</v>
      </c>
      <c r="I2306" s="57" t="s">
        <v>151</v>
      </c>
      <c r="J2306" s="57" t="s">
        <v>152</v>
      </c>
      <c r="K2306" s="57" t="s">
        <v>51</v>
      </c>
      <c r="L2306" s="57" t="s">
        <v>153</v>
      </c>
      <c r="M2306" s="57" t="s">
        <v>154</v>
      </c>
      <c r="N2306" s="57" t="s">
        <v>155</v>
      </c>
      <c r="P2306" s="57" t="s">
        <v>156</v>
      </c>
      <c r="Q2306" s="57" t="s">
        <v>157</v>
      </c>
      <c r="R2306" s="57" t="s">
        <v>158</v>
      </c>
      <c r="S2306" s="57" t="s">
        <v>159</v>
      </c>
      <c r="U2306" s="57" t="s">
        <v>160</v>
      </c>
      <c r="V2306" s="57" t="s">
        <v>160</v>
      </c>
      <c r="W2306" s="57" t="s">
        <v>160</v>
      </c>
      <c r="X2306" s="57" t="s">
        <v>160</v>
      </c>
      <c r="Y2306" s="57" t="s">
        <v>160</v>
      </c>
      <c r="Z2306" s="57" t="s">
        <v>160</v>
      </c>
      <c r="AA2306" s="57" t="s">
        <v>160</v>
      </c>
      <c r="AB2306" s="57" t="s">
        <v>160</v>
      </c>
      <c r="AC2306" s="57" t="s">
        <v>160</v>
      </c>
      <c r="AD2306" s="57" t="s">
        <v>160</v>
      </c>
      <c r="AE2306" s="57" t="s">
        <v>160</v>
      </c>
      <c r="AF2306" s="57" t="s">
        <v>160</v>
      </c>
      <c r="AG2306" s="57" t="s">
        <v>160</v>
      </c>
      <c r="AH2306" s="57" t="s">
        <v>160</v>
      </c>
      <c r="AI2306" s="57" t="s">
        <v>179</v>
      </c>
      <c r="AL2306" s="9">
        <v>60664</v>
      </c>
      <c r="AM2306" s="57">
        <v>27.164843175000001</v>
      </c>
      <c r="AN2306" s="57">
        <v>258.26713552799998</v>
      </c>
      <c r="AO2306" s="57">
        <v>0</v>
      </c>
      <c r="AP2306" s="57">
        <v>27.164843175000001</v>
      </c>
      <c r="AQ2306" s="57">
        <v>193.700351646</v>
      </c>
      <c r="AR2306" s="57">
        <v>0</v>
      </c>
      <c r="AS2306" s="57">
        <v>1.3372166E-2</v>
      </c>
      <c r="AT2306" s="57">
        <v>9.5350934999999998E-2</v>
      </c>
      <c r="AU2306" s="57">
        <v>0</v>
      </c>
      <c r="AV2306" s="57">
        <v>62.120000005999998</v>
      </c>
      <c r="AW2306" s="57">
        <v>4.1849999999999996</v>
      </c>
      <c r="AX2306" s="57">
        <v>0</v>
      </c>
      <c r="AY2306" s="57">
        <v>0.83067893299999995</v>
      </c>
      <c r="AZ2306" s="57">
        <v>0.39904366299999999</v>
      </c>
      <c r="BA2306" s="57">
        <v>0</v>
      </c>
      <c r="BB2306" s="57">
        <v>1.2297225970000001</v>
      </c>
      <c r="BC2306" s="57">
        <v>0</v>
      </c>
      <c r="BD2306" s="57">
        <v>0</v>
      </c>
      <c r="BE2306" s="57">
        <v>0</v>
      </c>
      <c r="BF2306" s="57">
        <v>6.8314565999999993E-2</v>
      </c>
      <c r="BG2306" s="57">
        <v>3.0743065E-2</v>
      </c>
      <c r="BH2306" s="57">
        <v>9.9057630999999993E-2</v>
      </c>
      <c r="BI2306" s="57">
        <v>0</v>
      </c>
      <c r="BJ2306" s="57">
        <v>0</v>
      </c>
      <c r="BK2306" s="57">
        <v>0</v>
      </c>
      <c r="BL2306" s="57">
        <v>0</v>
      </c>
      <c r="BM2306" s="57">
        <v>0</v>
      </c>
      <c r="BN2306" s="57">
        <v>0</v>
      </c>
      <c r="BO2306" s="57">
        <v>0</v>
      </c>
      <c r="BP2306" s="57">
        <v>1.1306649660000001</v>
      </c>
      <c r="BQ2306" s="57">
        <v>2.0573645000000002E-2</v>
      </c>
      <c r="BR2306" s="57">
        <v>3.1752740000000001E-3</v>
      </c>
      <c r="BS2306" s="57">
        <v>1.1306649660000001</v>
      </c>
      <c r="BT2306" s="57">
        <v>2.0573645000000002E-2</v>
      </c>
      <c r="BU2306" s="57">
        <v>3.1752740000000001E-3</v>
      </c>
    </row>
    <row r="2307" spans="1:73" x14ac:dyDescent="0.25">
      <c r="A2307" s="57">
        <v>2</v>
      </c>
      <c r="B2307" s="57">
        <v>42285342600000</v>
      </c>
      <c r="C2307" s="57" t="s">
        <v>167</v>
      </c>
      <c r="D2307" s="57" t="s">
        <v>168</v>
      </c>
      <c r="E2307" s="57" t="s">
        <v>169</v>
      </c>
      <c r="F2307" s="57">
        <v>0</v>
      </c>
      <c r="G2307" s="57" t="s">
        <v>49</v>
      </c>
      <c r="H2307" s="57" t="s">
        <v>150</v>
      </c>
      <c r="I2307" s="57" t="s">
        <v>151</v>
      </c>
      <c r="J2307" s="57" t="s">
        <v>152</v>
      </c>
      <c r="K2307" s="57" t="s">
        <v>51</v>
      </c>
      <c r="L2307" s="57" t="s">
        <v>153</v>
      </c>
      <c r="M2307" s="57" t="s">
        <v>154</v>
      </c>
      <c r="N2307" s="57" t="s">
        <v>155</v>
      </c>
      <c r="P2307" s="57" t="s">
        <v>156</v>
      </c>
      <c r="Q2307" s="57" t="s">
        <v>157</v>
      </c>
      <c r="R2307" s="57" t="s">
        <v>158</v>
      </c>
      <c r="S2307" s="57" t="s">
        <v>159</v>
      </c>
      <c r="U2307" s="57" t="s">
        <v>160</v>
      </c>
      <c r="V2307" s="57" t="s">
        <v>160</v>
      </c>
      <c r="W2307" s="57" t="s">
        <v>160</v>
      </c>
      <c r="X2307" s="57" t="s">
        <v>160</v>
      </c>
      <c r="Y2307" s="57" t="s">
        <v>160</v>
      </c>
      <c r="Z2307" s="57" t="s">
        <v>160</v>
      </c>
      <c r="AA2307" s="57" t="s">
        <v>160</v>
      </c>
      <c r="AB2307" s="57" t="s">
        <v>160</v>
      </c>
      <c r="AC2307" s="57" t="s">
        <v>160</v>
      </c>
      <c r="AD2307" s="57" t="s">
        <v>160</v>
      </c>
      <c r="AE2307" s="57" t="s">
        <v>160</v>
      </c>
      <c r="AF2307" s="57" t="s">
        <v>160</v>
      </c>
      <c r="AG2307" s="57" t="s">
        <v>160</v>
      </c>
      <c r="AH2307" s="57" t="s">
        <v>160</v>
      </c>
      <c r="AI2307" s="57" t="s">
        <v>179</v>
      </c>
      <c r="AL2307" s="9">
        <v>60692</v>
      </c>
      <c r="AM2307" s="57">
        <v>29.873513051</v>
      </c>
      <c r="AN2307" s="57">
        <v>284.019554035</v>
      </c>
      <c r="AO2307" s="57">
        <v>0</v>
      </c>
      <c r="AP2307" s="57">
        <v>29.873513051</v>
      </c>
      <c r="AQ2307" s="57">
        <v>213.01466552599999</v>
      </c>
      <c r="AR2307" s="57">
        <v>0</v>
      </c>
      <c r="AS2307" s="57">
        <v>1.4705536E-2</v>
      </c>
      <c r="AT2307" s="57">
        <v>0.104858599</v>
      </c>
      <c r="AU2307" s="57">
        <v>0</v>
      </c>
      <c r="AV2307" s="57">
        <v>62.119999978000003</v>
      </c>
      <c r="AW2307" s="57">
        <v>4.1850000019999998</v>
      </c>
      <c r="AX2307" s="57">
        <v>0</v>
      </c>
      <c r="AY2307" s="57">
        <v>0.91350786699999997</v>
      </c>
      <c r="AZ2307" s="57">
        <v>0.43883323800000001</v>
      </c>
      <c r="BA2307" s="57">
        <v>0</v>
      </c>
      <c r="BB2307" s="57">
        <v>1.352341105</v>
      </c>
      <c r="BC2307" s="57">
        <v>0</v>
      </c>
      <c r="BD2307" s="57">
        <v>0</v>
      </c>
      <c r="BE2307" s="57">
        <v>0</v>
      </c>
      <c r="BF2307" s="57">
        <v>7.5126370999999997E-2</v>
      </c>
      <c r="BG2307" s="57">
        <v>3.3808527999999997E-2</v>
      </c>
      <c r="BH2307" s="57">
        <v>0.108934898</v>
      </c>
      <c r="BI2307" s="57">
        <v>0</v>
      </c>
      <c r="BJ2307" s="57">
        <v>0</v>
      </c>
      <c r="BK2307" s="57">
        <v>0</v>
      </c>
      <c r="BL2307" s="57">
        <v>0</v>
      </c>
      <c r="BM2307" s="57">
        <v>0</v>
      </c>
      <c r="BN2307" s="57">
        <v>0</v>
      </c>
      <c r="BO2307" s="57">
        <v>0</v>
      </c>
      <c r="BP2307" s="57">
        <v>1.243406207</v>
      </c>
      <c r="BQ2307" s="57">
        <v>2.2442808000000002E-2</v>
      </c>
      <c r="BR2307" s="57">
        <v>3.4507119999999999E-3</v>
      </c>
      <c r="BS2307" s="57">
        <v>1.243406207</v>
      </c>
      <c r="BT2307" s="57">
        <v>2.2442808000000002E-2</v>
      </c>
      <c r="BU2307" s="57">
        <v>3.4507119999999999E-3</v>
      </c>
    </row>
    <row r="2308" spans="1:73" x14ac:dyDescent="0.25">
      <c r="A2308" s="57">
        <v>2</v>
      </c>
      <c r="B2308" s="57">
        <v>42285342600000</v>
      </c>
      <c r="C2308" s="57" t="s">
        <v>167</v>
      </c>
      <c r="D2308" s="57" t="s">
        <v>168</v>
      </c>
      <c r="E2308" s="57" t="s">
        <v>169</v>
      </c>
      <c r="F2308" s="57">
        <v>0</v>
      </c>
      <c r="G2308" s="57" t="s">
        <v>49</v>
      </c>
      <c r="H2308" s="57" t="s">
        <v>150</v>
      </c>
      <c r="I2308" s="57" t="s">
        <v>151</v>
      </c>
      <c r="J2308" s="57" t="s">
        <v>152</v>
      </c>
      <c r="K2308" s="57" t="s">
        <v>51</v>
      </c>
      <c r="L2308" s="57" t="s">
        <v>153</v>
      </c>
      <c r="M2308" s="57" t="s">
        <v>154</v>
      </c>
      <c r="N2308" s="57" t="s">
        <v>155</v>
      </c>
      <c r="P2308" s="57" t="s">
        <v>156</v>
      </c>
      <c r="Q2308" s="57" t="s">
        <v>157</v>
      </c>
      <c r="R2308" s="57" t="s">
        <v>158</v>
      </c>
      <c r="S2308" s="57" t="s">
        <v>159</v>
      </c>
      <c r="U2308" s="57" t="s">
        <v>160</v>
      </c>
      <c r="V2308" s="57" t="s">
        <v>160</v>
      </c>
      <c r="W2308" s="57" t="s">
        <v>160</v>
      </c>
      <c r="X2308" s="57" t="s">
        <v>160</v>
      </c>
      <c r="Y2308" s="57" t="s">
        <v>160</v>
      </c>
      <c r="Z2308" s="57" t="s">
        <v>160</v>
      </c>
      <c r="AA2308" s="57" t="s">
        <v>160</v>
      </c>
      <c r="AB2308" s="57" t="s">
        <v>160</v>
      </c>
      <c r="AC2308" s="57" t="s">
        <v>160</v>
      </c>
      <c r="AD2308" s="57" t="s">
        <v>160</v>
      </c>
      <c r="AE2308" s="57" t="s">
        <v>160</v>
      </c>
      <c r="AF2308" s="57" t="s">
        <v>160</v>
      </c>
      <c r="AG2308" s="57" t="s">
        <v>160</v>
      </c>
      <c r="AH2308" s="57" t="s">
        <v>160</v>
      </c>
      <c r="AI2308" s="57" t="s">
        <v>179</v>
      </c>
      <c r="AL2308" s="9">
        <v>60723</v>
      </c>
      <c r="AM2308" s="57">
        <v>28.709255040999999</v>
      </c>
      <c r="AN2308" s="57">
        <v>272.95048290400001</v>
      </c>
      <c r="AO2308" s="57">
        <v>0</v>
      </c>
      <c r="AP2308" s="57">
        <v>28.709255040999999</v>
      </c>
      <c r="AQ2308" s="57">
        <v>204.71286217799999</v>
      </c>
      <c r="AR2308" s="57">
        <v>0</v>
      </c>
      <c r="AS2308" s="57">
        <v>1.4132418000000001E-2</v>
      </c>
      <c r="AT2308" s="57">
        <v>0.100771954</v>
      </c>
      <c r="AU2308" s="57">
        <v>0</v>
      </c>
      <c r="AV2308" s="57">
        <v>62.119999989</v>
      </c>
      <c r="AW2308" s="57">
        <v>4.1849999950000001</v>
      </c>
      <c r="AX2308" s="57">
        <v>0</v>
      </c>
      <c r="AY2308" s="57">
        <v>0.87790579899999999</v>
      </c>
      <c r="AZ2308" s="57">
        <v>0.421730626</v>
      </c>
      <c r="BA2308" s="57">
        <v>0</v>
      </c>
      <c r="BB2308" s="57">
        <v>1.2996364250000001</v>
      </c>
      <c r="BC2308" s="57">
        <v>0</v>
      </c>
      <c r="BD2308" s="57">
        <v>0</v>
      </c>
      <c r="BE2308" s="57">
        <v>0</v>
      </c>
      <c r="BF2308" s="57">
        <v>7.2198476999999997E-2</v>
      </c>
      <c r="BG2308" s="57">
        <v>3.2490910999999997E-2</v>
      </c>
      <c r="BH2308" s="57">
        <v>0.10468938699999999</v>
      </c>
      <c r="BI2308" s="57">
        <v>0</v>
      </c>
      <c r="BJ2308" s="57">
        <v>0</v>
      </c>
      <c r="BK2308" s="57">
        <v>0</v>
      </c>
      <c r="BL2308" s="57">
        <v>0</v>
      </c>
      <c r="BM2308" s="57">
        <v>0</v>
      </c>
      <c r="BN2308" s="57">
        <v>0</v>
      </c>
      <c r="BO2308" s="57">
        <v>0</v>
      </c>
      <c r="BP2308" s="57">
        <v>1.1949470369999999</v>
      </c>
      <c r="BQ2308" s="57">
        <v>2.1399963000000001E-2</v>
      </c>
      <c r="BR2308" s="57">
        <v>3.2783769999999999E-3</v>
      </c>
      <c r="BS2308" s="57">
        <v>1.1949470369999999</v>
      </c>
      <c r="BT2308" s="57">
        <v>2.1399963000000001E-2</v>
      </c>
      <c r="BU2308" s="57">
        <v>3.2783769999999999E-3</v>
      </c>
    </row>
    <row r="2309" spans="1:73" x14ac:dyDescent="0.25">
      <c r="A2309" s="57">
        <v>2</v>
      </c>
      <c r="B2309" s="57">
        <v>42285342600000</v>
      </c>
      <c r="C2309" s="57" t="s">
        <v>167</v>
      </c>
      <c r="D2309" s="57" t="s">
        <v>168</v>
      </c>
      <c r="E2309" s="57" t="s">
        <v>169</v>
      </c>
      <c r="F2309" s="57">
        <v>0</v>
      </c>
      <c r="G2309" s="57" t="s">
        <v>49</v>
      </c>
      <c r="H2309" s="57" t="s">
        <v>150</v>
      </c>
      <c r="I2309" s="57" t="s">
        <v>151</v>
      </c>
      <c r="J2309" s="57" t="s">
        <v>152</v>
      </c>
      <c r="K2309" s="57" t="s">
        <v>51</v>
      </c>
      <c r="L2309" s="57" t="s">
        <v>153</v>
      </c>
      <c r="M2309" s="57" t="s">
        <v>154</v>
      </c>
      <c r="N2309" s="57" t="s">
        <v>155</v>
      </c>
      <c r="P2309" s="57" t="s">
        <v>156</v>
      </c>
      <c r="Q2309" s="57" t="s">
        <v>157</v>
      </c>
      <c r="R2309" s="57" t="s">
        <v>158</v>
      </c>
      <c r="S2309" s="57" t="s">
        <v>159</v>
      </c>
      <c r="U2309" s="57" t="s">
        <v>160</v>
      </c>
      <c r="V2309" s="57" t="s">
        <v>160</v>
      </c>
      <c r="W2309" s="57" t="s">
        <v>160</v>
      </c>
      <c r="X2309" s="57" t="s">
        <v>160</v>
      </c>
      <c r="Y2309" s="57" t="s">
        <v>160</v>
      </c>
      <c r="Z2309" s="57" t="s">
        <v>160</v>
      </c>
      <c r="AA2309" s="57" t="s">
        <v>160</v>
      </c>
      <c r="AB2309" s="57" t="s">
        <v>160</v>
      </c>
      <c r="AC2309" s="57" t="s">
        <v>160</v>
      </c>
      <c r="AD2309" s="57" t="s">
        <v>160</v>
      </c>
      <c r="AE2309" s="57" t="s">
        <v>160</v>
      </c>
      <c r="AF2309" s="57" t="s">
        <v>160</v>
      </c>
      <c r="AG2309" s="57" t="s">
        <v>160</v>
      </c>
      <c r="AH2309" s="57" t="s">
        <v>160</v>
      </c>
      <c r="AI2309" s="57" t="s">
        <v>179</v>
      </c>
      <c r="AL2309" s="9">
        <v>60753</v>
      </c>
      <c r="AM2309" s="57">
        <v>29.460393441000001</v>
      </c>
      <c r="AN2309" s="57">
        <v>280.09185904999998</v>
      </c>
      <c r="AO2309" s="57">
        <v>0</v>
      </c>
      <c r="AP2309" s="57">
        <v>29.460393441000001</v>
      </c>
      <c r="AQ2309" s="57">
        <v>210.068894288</v>
      </c>
      <c r="AR2309" s="57">
        <v>0</v>
      </c>
      <c r="AS2309" s="57">
        <v>1.4502173E-2</v>
      </c>
      <c r="AT2309" s="57">
        <v>0.10340851400000001</v>
      </c>
      <c r="AU2309" s="57">
        <v>0</v>
      </c>
      <c r="AV2309" s="57">
        <v>62.120000017000002</v>
      </c>
      <c r="AW2309" s="57">
        <v>4.1849999990000004</v>
      </c>
      <c r="AX2309" s="57">
        <v>0</v>
      </c>
      <c r="AY2309" s="57">
        <v>0.90087500399999998</v>
      </c>
      <c r="AZ2309" s="57">
        <v>0.43276463100000001</v>
      </c>
      <c r="BA2309" s="57">
        <v>0</v>
      </c>
      <c r="BB2309" s="57">
        <v>1.3336396349999999</v>
      </c>
      <c r="BC2309" s="57">
        <v>0</v>
      </c>
      <c r="BD2309" s="57">
        <v>0</v>
      </c>
      <c r="BE2309" s="57">
        <v>0</v>
      </c>
      <c r="BF2309" s="57">
        <v>7.4087450999999999E-2</v>
      </c>
      <c r="BG2309" s="57">
        <v>3.3340991E-2</v>
      </c>
      <c r="BH2309" s="57">
        <v>0.107428442</v>
      </c>
      <c r="BI2309" s="57">
        <v>0</v>
      </c>
      <c r="BJ2309" s="57">
        <v>0</v>
      </c>
      <c r="BK2309" s="57">
        <v>0</v>
      </c>
      <c r="BL2309" s="57">
        <v>0</v>
      </c>
      <c r="BM2309" s="57">
        <v>0</v>
      </c>
      <c r="BN2309" s="57">
        <v>0</v>
      </c>
      <c r="BO2309" s="57">
        <v>0</v>
      </c>
      <c r="BP2309" s="57">
        <v>1.2262111929999999</v>
      </c>
      <c r="BQ2309" s="57">
        <v>2.1782940000000001E-2</v>
      </c>
      <c r="BR2309" s="57">
        <v>3.3244809999999998E-3</v>
      </c>
      <c r="BS2309" s="57">
        <v>1.2262111929999999</v>
      </c>
      <c r="BT2309" s="57">
        <v>2.1782940000000001E-2</v>
      </c>
      <c r="BU2309" s="57">
        <v>3.3244809999999998E-3</v>
      </c>
    </row>
    <row r="2310" spans="1:73" x14ac:dyDescent="0.25">
      <c r="A2310" s="57">
        <v>2</v>
      </c>
      <c r="B2310" s="57">
        <v>42285342600000</v>
      </c>
      <c r="C2310" s="57" t="s">
        <v>167</v>
      </c>
      <c r="D2310" s="57" t="s">
        <v>168</v>
      </c>
      <c r="E2310" s="57" t="s">
        <v>169</v>
      </c>
      <c r="F2310" s="57">
        <v>0</v>
      </c>
      <c r="G2310" s="57" t="s">
        <v>49</v>
      </c>
      <c r="H2310" s="57" t="s">
        <v>150</v>
      </c>
      <c r="I2310" s="57" t="s">
        <v>151</v>
      </c>
      <c r="J2310" s="57" t="s">
        <v>152</v>
      </c>
      <c r="K2310" s="57" t="s">
        <v>51</v>
      </c>
      <c r="L2310" s="57" t="s">
        <v>153</v>
      </c>
      <c r="M2310" s="57" t="s">
        <v>154</v>
      </c>
      <c r="N2310" s="57" t="s">
        <v>155</v>
      </c>
      <c r="P2310" s="57" t="s">
        <v>156</v>
      </c>
      <c r="Q2310" s="57" t="s">
        <v>157</v>
      </c>
      <c r="R2310" s="57" t="s">
        <v>158</v>
      </c>
      <c r="S2310" s="57" t="s">
        <v>159</v>
      </c>
      <c r="U2310" s="57" t="s">
        <v>160</v>
      </c>
      <c r="V2310" s="57" t="s">
        <v>160</v>
      </c>
      <c r="W2310" s="57" t="s">
        <v>160</v>
      </c>
      <c r="X2310" s="57" t="s">
        <v>160</v>
      </c>
      <c r="Y2310" s="57" t="s">
        <v>160</v>
      </c>
      <c r="Z2310" s="57" t="s">
        <v>160</v>
      </c>
      <c r="AA2310" s="57" t="s">
        <v>160</v>
      </c>
      <c r="AB2310" s="57" t="s">
        <v>160</v>
      </c>
      <c r="AC2310" s="57" t="s">
        <v>160</v>
      </c>
      <c r="AD2310" s="57" t="s">
        <v>160</v>
      </c>
      <c r="AE2310" s="57" t="s">
        <v>160</v>
      </c>
      <c r="AF2310" s="57" t="s">
        <v>160</v>
      </c>
      <c r="AG2310" s="57" t="s">
        <v>160</v>
      </c>
      <c r="AH2310" s="57" t="s">
        <v>160</v>
      </c>
      <c r="AI2310" s="57" t="s">
        <v>179</v>
      </c>
      <c r="AL2310" s="9">
        <v>60784</v>
      </c>
      <c r="AM2310" s="57">
        <v>28.312235908000002</v>
      </c>
      <c r="AN2310" s="57">
        <v>269.17586165900002</v>
      </c>
      <c r="AO2310" s="57">
        <v>0</v>
      </c>
      <c r="AP2310" s="57">
        <v>28.312235908000002</v>
      </c>
      <c r="AQ2310" s="57">
        <v>201.88189624500001</v>
      </c>
      <c r="AR2310" s="57">
        <v>0</v>
      </c>
      <c r="AS2310" s="57">
        <v>1.3936980999999999E-2</v>
      </c>
      <c r="AT2310" s="57">
        <v>9.9378382000000001E-2</v>
      </c>
      <c r="AU2310" s="57">
        <v>0</v>
      </c>
      <c r="AV2310" s="57">
        <v>62.120000019999999</v>
      </c>
      <c r="AW2310" s="57">
        <v>4.1850000029999999</v>
      </c>
      <c r="AX2310" s="57">
        <v>0</v>
      </c>
      <c r="AY2310" s="57">
        <v>0.865765275</v>
      </c>
      <c r="AZ2310" s="57">
        <v>0.41589852999999999</v>
      </c>
      <c r="BA2310" s="57">
        <v>0</v>
      </c>
      <c r="BB2310" s="57">
        <v>1.281663805</v>
      </c>
      <c r="BC2310" s="57">
        <v>0</v>
      </c>
      <c r="BD2310" s="57">
        <v>0</v>
      </c>
      <c r="BE2310" s="57">
        <v>0</v>
      </c>
      <c r="BF2310" s="57">
        <v>7.1200047000000002E-2</v>
      </c>
      <c r="BG2310" s="57">
        <v>3.2041594999999999E-2</v>
      </c>
      <c r="BH2310" s="57">
        <v>0.10324164199999999</v>
      </c>
      <c r="BI2310" s="57">
        <v>0</v>
      </c>
      <c r="BJ2310" s="57">
        <v>0</v>
      </c>
      <c r="BK2310" s="57">
        <v>0</v>
      </c>
      <c r="BL2310" s="57">
        <v>0</v>
      </c>
      <c r="BM2310" s="57">
        <v>0</v>
      </c>
      <c r="BN2310" s="57">
        <v>0</v>
      </c>
      <c r="BO2310" s="57">
        <v>0</v>
      </c>
      <c r="BP2310" s="57">
        <v>1.178422163</v>
      </c>
      <c r="BQ2310" s="57">
        <v>2.0770757000000001E-2</v>
      </c>
      <c r="BR2310" s="57">
        <v>3.1584500000000001E-3</v>
      </c>
      <c r="BS2310" s="57">
        <v>1.178422163</v>
      </c>
      <c r="BT2310" s="57">
        <v>2.0770757000000001E-2</v>
      </c>
      <c r="BU2310" s="57">
        <v>3.1584500000000001E-3</v>
      </c>
    </row>
    <row r="2311" spans="1:73" x14ac:dyDescent="0.25">
      <c r="A2311" s="57">
        <v>2</v>
      </c>
      <c r="B2311" s="57">
        <v>42285342600000</v>
      </c>
      <c r="C2311" s="57" t="s">
        <v>167</v>
      </c>
      <c r="D2311" s="57" t="s">
        <v>168</v>
      </c>
      <c r="E2311" s="57" t="s">
        <v>169</v>
      </c>
      <c r="F2311" s="57">
        <v>0</v>
      </c>
      <c r="G2311" s="57" t="s">
        <v>49</v>
      </c>
      <c r="H2311" s="57" t="s">
        <v>150</v>
      </c>
      <c r="I2311" s="57" t="s">
        <v>151</v>
      </c>
      <c r="J2311" s="57" t="s">
        <v>152</v>
      </c>
      <c r="K2311" s="57" t="s">
        <v>51</v>
      </c>
      <c r="L2311" s="57" t="s">
        <v>153</v>
      </c>
      <c r="M2311" s="57" t="s">
        <v>154</v>
      </c>
      <c r="N2311" s="57" t="s">
        <v>155</v>
      </c>
      <c r="P2311" s="57" t="s">
        <v>156</v>
      </c>
      <c r="Q2311" s="57" t="s">
        <v>157</v>
      </c>
      <c r="R2311" s="57" t="s">
        <v>158</v>
      </c>
      <c r="S2311" s="57" t="s">
        <v>159</v>
      </c>
      <c r="U2311" s="57" t="s">
        <v>160</v>
      </c>
      <c r="V2311" s="57" t="s">
        <v>160</v>
      </c>
      <c r="W2311" s="57" t="s">
        <v>160</v>
      </c>
      <c r="X2311" s="57" t="s">
        <v>160</v>
      </c>
      <c r="Y2311" s="57" t="s">
        <v>160</v>
      </c>
      <c r="Z2311" s="57" t="s">
        <v>160</v>
      </c>
      <c r="AA2311" s="57" t="s">
        <v>160</v>
      </c>
      <c r="AB2311" s="57" t="s">
        <v>160</v>
      </c>
      <c r="AC2311" s="57" t="s">
        <v>160</v>
      </c>
      <c r="AD2311" s="57" t="s">
        <v>160</v>
      </c>
      <c r="AE2311" s="57" t="s">
        <v>160</v>
      </c>
      <c r="AF2311" s="57" t="s">
        <v>160</v>
      </c>
      <c r="AG2311" s="57" t="s">
        <v>160</v>
      </c>
      <c r="AH2311" s="57" t="s">
        <v>160</v>
      </c>
      <c r="AI2311" s="57" t="s">
        <v>179</v>
      </c>
      <c r="AL2311" s="9">
        <v>60814</v>
      </c>
      <c r="AM2311" s="57">
        <v>29.052986846</v>
      </c>
      <c r="AN2311" s="57">
        <v>276.21848000099999</v>
      </c>
      <c r="AO2311" s="57">
        <v>0</v>
      </c>
      <c r="AP2311" s="57">
        <v>29.052986846</v>
      </c>
      <c r="AQ2311" s="57">
        <v>207.16386000099999</v>
      </c>
      <c r="AR2311" s="57">
        <v>0</v>
      </c>
      <c r="AS2311" s="57">
        <v>1.4301622999999999E-2</v>
      </c>
      <c r="AT2311" s="57">
        <v>0.101978482</v>
      </c>
      <c r="AU2311" s="57">
        <v>0</v>
      </c>
      <c r="AV2311" s="57">
        <v>62.120000017000002</v>
      </c>
      <c r="AW2311" s="57">
        <v>4.1849999980000003</v>
      </c>
      <c r="AX2311" s="57">
        <v>0</v>
      </c>
      <c r="AY2311" s="57">
        <v>0.88841683999999999</v>
      </c>
      <c r="AZ2311" s="57">
        <v>0.42677994600000002</v>
      </c>
      <c r="BA2311" s="57">
        <v>0</v>
      </c>
      <c r="BB2311" s="57">
        <v>1.315196786</v>
      </c>
      <c r="BC2311" s="57">
        <v>0</v>
      </c>
      <c r="BD2311" s="57">
        <v>0</v>
      </c>
      <c r="BE2311" s="57">
        <v>0</v>
      </c>
      <c r="BF2311" s="57">
        <v>7.3062899000000001E-2</v>
      </c>
      <c r="BG2311" s="57">
        <v>3.287992E-2</v>
      </c>
      <c r="BH2311" s="57">
        <v>0.10594281799999999</v>
      </c>
      <c r="BI2311" s="57">
        <v>0</v>
      </c>
      <c r="BJ2311" s="57">
        <v>0</v>
      </c>
      <c r="BK2311" s="57">
        <v>0</v>
      </c>
      <c r="BL2311" s="57">
        <v>0</v>
      </c>
      <c r="BM2311" s="57">
        <v>0</v>
      </c>
      <c r="BN2311" s="57">
        <v>0</v>
      </c>
      <c r="BO2311" s="57">
        <v>0</v>
      </c>
      <c r="BP2311" s="57">
        <v>1.209253967</v>
      </c>
      <c r="BQ2311" s="57">
        <v>2.1142474000000001E-2</v>
      </c>
      <c r="BR2311" s="57">
        <v>3.2028680000000002E-3</v>
      </c>
      <c r="BS2311" s="57">
        <v>1.209253967</v>
      </c>
      <c r="BT2311" s="57">
        <v>2.1142474000000001E-2</v>
      </c>
      <c r="BU2311" s="57">
        <v>3.2028680000000002E-3</v>
      </c>
    </row>
    <row r="2312" spans="1:73" x14ac:dyDescent="0.25">
      <c r="A2312" s="57">
        <v>2</v>
      </c>
      <c r="B2312" s="57">
        <v>42285342600000</v>
      </c>
      <c r="C2312" s="57" t="s">
        <v>167</v>
      </c>
      <c r="D2312" s="57" t="s">
        <v>168</v>
      </c>
      <c r="E2312" s="57" t="s">
        <v>169</v>
      </c>
      <c r="F2312" s="57">
        <v>0</v>
      </c>
      <c r="G2312" s="57" t="s">
        <v>49</v>
      </c>
      <c r="H2312" s="57" t="s">
        <v>150</v>
      </c>
      <c r="I2312" s="57" t="s">
        <v>151</v>
      </c>
      <c r="J2312" s="57" t="s">
        <v>152</v>
      </c>
      <c r="K2312" s="57" t="s">
        <v>51</v>
      </c>
      <c r="L2312" s="57" t="s">
        <v>153</v>
      </c>
      <c r="M2312" s="57" t="s">
        <v>154</v>
      </c>
      <c r="N2312" s="57" t="s">
        <v>155</v>
      </c>
      <c r="P2312" s="57" t="s">
        <v>156</v>
      </c>
      <c r="Q2312" s="57" t="s">
        <v>157</v>
      </c>
      <c r="R2312" s="57" t="s">
        <v>158</v>
      </c>
      <c r="S2312" s="57" t="s">
        <v>159</v>
      </c>
      <c r="U2312" s="57" t="s">
        <v>160</v>
      </c>
      <c r="V2312" s="57" t="s">
        <v>160</v>
      </c>
      <c r="W2312" s="57" t="s">
        <v>160</v>
      </c>
      <c r="X2312" s="57" t="s">
        <v>160</v>
      </c>
      <c r="Y2312" s="57" t="s">
        <v>160</v>
      </c>
      <c r="Z2312" s="57" t="s">
        <v>160</v>
      </c>
      <c r="AA2312" s="57" t="s">
        <v>160</v>
      </c>
      <c r="AB2312" s="57" t="s">
        <v>160</v>
      </c>
      <c r="AC2312" s="57" t="s">
        <v>160</v>
      </c>
      <c r="AD2312" s="57" t="s">
        <v>160</v>
      </c>
      <c r="AE2312" s="57" t="s">
        <v>160</v>
      </c>
      <c r="AF2312" s="57" t="s">
        <v>160</v>
      </c>
      <c r="AG2312" s="57" t="s">
        <v>160</v>
      </c>
      <c r="AH2312" s="57" t="s">
        <v>160</v>
      </c>
      <c r="AI2312" s="57" t="s">
        <v>179</v>
      </c>
      <c r="AL2312" s="9">
        <v>60845</v>
      </c>
      <c r="AM2312" s="57">
        <v>28.848108193000002</v>
      </c>
      <c r="AN2312" s="57">
        <v>274.27061590300002</v>
      </c>
      <c r="AO2312" s="57">
        <v>0</v>
      </c>
      <c r="AP2312" s="57">
        <v>28.848108193000002</v>
      </c>
      <c r="AQ2312" s="57">
        <v>205.70296192800001</v>
      </c>
      <c r="AR2312" s="57">
        <v>0</v>
      </c>
      <c r="AS2312" s="57">
        <v>1.420077E-2</v>
      </c>
      <c r="AT2312" s="57">
        <v>0.10125934</v>
      </c>
      <c r="AU2312" s="57">
        <v>0</v>
      </c>
      <c r="AV2312" s="57">
        <v>62.119999972000002</v>
      </c>
      <c r="AW2312" s="57">
        <v>4.1850000009999997</v>
      </c>
      <c r="AX2312" s="57">
        <v>0</v>
      </c>
      <c r="AY2312" s="57">
        <v>0.88215181600000003</v>
      </c>
      <c r="AZ2312" s="57">
        <v>0.42377033800000002</v>
      </c>
      <c r="BA2312" s="57">
        <v>0</v>
      </c>
      <c r="BB2312" s="57">
        <v>1.3059221539999999</v>
      </c>
      <c r="BC2312" s="57">
        <v>0</v>
      </c>
      <c r="BD2312" s="57">
        <v>0</v>
      </c>
      <c r="BE2312" s="57">
        <v>0</v>
      </c>
      <c r="BF2312" s="57">
        <v>7.2547666999999996E-2</v>
      </c>
      <c r="BG2312" s="57">
        <v>3.2648054000000003E-2</v>
      </c>
      <c r="BH2312" s="57">
        <v>0.10519572100000001</v>
      </c>
      <c r="BI2312" s="57">
        <v>0</v>
      </c>
      <c r="BJ2312" s="57">
        <v>0</v>
      </c>
      <c r="BK2312" s="57">
        <v>0</v>
      </c>
      <c r="BL2312" s="57">
        <v>0</v>
      </c>
      <c r="BM2312" s="57">
        <v>0</v>
      </c>
      <c r="BN2312" s="57">
        <v>0</v>
      </c>
      <c r="BO2312" s="57">
        <v>0</v>
      </c>
      <c r="BP2312" s="57">
        <v>1.2007264339999999</v>
      </c>
      <c r="BQ2312" s="57">
        <v>2.0824242999999999E-2</v>
      </c>
      <c r="BR2312" s="57">
        <v>3.1427790000000001E-3</v>
      </c>
      <c r="BS2312" s="57">
        <v>1.2007264339999999</v>
      </c>
      <c r="BT2312" s="57">
        <v>2.0824242999999999E-2</v>
      </c>
      <c r="BU2312" s="57">
        <v>3.1427790000000001E-3</v>
      </c>
    </row>
    <row r="2313" spans="1:73" x14ac:dyDescent="0.25">
      <c r="A2313" s="57">
        <v>2</v>
      </c>
      <c r="B2313" s="57">
        <v>42285342600000</v>
      </c>
      <c r="C2313" s="57" t="s">
        <v>167</v>
      </c>
      <c r="D2313" s="57" t="s">
        <v>168</v>
      </c>
      <c r="E2313" s="57" t="s">
        <v>169</v>
      </c>
      <c r="F2313" s="57">
        <v>0</v>
      </c>
      <c r="G2313" s="57" t="s">
        <v>49</v>
      </c>
      <c r="H2313" s="57" t="s">
        <v>150</v>
      </c>
      <c r="I2313" s="57" t="s">
        <v>151</v>
      </c>
      <c r="J2313" s="57" t="s">
        <v>152</v>
      </c>
      <c r="K2313" s="57" t="s">
        <v>51</v>
      </c>
      <c r="L2313" s="57" t="s">
        <v>153</v>
      </c>
      <c r="M2313" s="57" t="s">
        <v>154</v>
      </c>
      <c r="N2313" s="57" t="s">
        <v>155</v>
      </c>
      <c r="P2313" s="57" t="s">
        <v>156</v>
      </c>
      <c r="Q2313" s="57" t="s">
        <v>157</v>
      </c>
      <c r="R2313" s="57" t="s">
        <v>158</v>
      </c>
      <c r="S2313" s="57" t="s">
        <v>159</v>
      </c>
      <c r="U2313" s="57" t="s">
        <v>160</v>
      </c>
      <c r="V2313" s="57" t="s">
        <v>160</v>
      </c>
      <c r="W2313" s="57" t="s">
        <v>160</v>
      </c>
      <c r="X2313" s="57" t="s">
        <v>160</v>
      </c>
      <c r="Y2313" s="57" t="s">
        <v>160</v>
      </c>
      <c r="Z2313" s="57" t="s">
        <v>160</v>
      </c>
      <c r="AA2313" s="57" t="s">
        <v>160</v>
      </c>
      <c r="AB2313" s="57" t="s">
        <v>160</v>
      </c>
      <c r="AC2313" s="57" t="s">
        <v>160</v>
      </c>
      <c r="AD2313" s="57" t="s">
        <v>160</v>
      </c>
      <c r="AE2313" s="57" t="s">
        <v>160</v>
      </c>
      <c r="AF2313" s="57" t="s">
        <v>160</v>
      </c>
      <c r="AG2313" s="57" t="s">
        <v>160</v>
      </c>
      <c r="AH2313" s="57" t="s">
        <v>160</v>
      </c>
      <c r="AI2313" s="57" t="s">
        <v>179</v>
      </c>
      <c r="AL2313" s="9">
        <v>60876</v>
      </c>
      <c r="AM2313" s="57">
        <v>27.723813202999999</v>
      </c>
      <c r="AN2313" s="57">
        <v>263.58148935100002</v>
      </c>
      <c r="AO2313" s="57">
        <v>0</v>
      </c>
      <c r="AP2313" s="57">
        <v>27.723813202999999</v>
      </c>
      <c r="AQ2313" s="57">
        <v>197.68611701399999</v>
      </c>
      <c r="AR2313" s="57">
        <v>0</v>
      </c>
      <c r="AS2313" s="57">
        <v>1.3647324000000001E-2</v>
      </c>
      <c r="AT2313" s="57">
        <v>9.7312968E-2</v>
      </c>
      <c r="AU2313" s="57">
        <v>0</v>
      </c>
      <c r="AV2313" s="57">
        <v>62.120000009000002</v>
      </c>
      <c r="AW2313" s="57">
        <v>4.1849999990000004</v>
      </c>
      <c r="AX2313" s="57">
        <v>0</v>
      </c>
      <c r="AY2313" s="57">
        <v>0.84777178500000006</v>
      </c>
      <c r="AZ2313" s="57">
        <v>0.40725477100000002</v>
      </c>
      <c r="BA2313" s="57">
        <v>0</v>
      </c>
      <c r="BB2313" s="57">
        <v>1.255026556</v>
      </c>
      <c r="BC2313" s="57">
        <v>0</v>
      </c>
      <c r="BD2313" s="57">
        <v>0</v>
      </c>
      <c r="BE2313" s="57">
        <v>0</v>
      </c>
      <c r="BF2313" s="57">
        <v>6.9720272E-2</v>
      </c>
      <c r="BG2313" s="57">
        <v>3.1375663999999998E-2</v>
      </c>
      <c r="BH2313" s="57">
        <v>0.101095936</v>
      </c>
      <c r="BI2313" s="57">
        <v>0</v>
      </c>
      <c r="BJ2313" s="57">
        <v>0</v>
      </c>
      <c r="BK2313" s="57">
        <v>0</v>
      </c>
      <c r="BL2313" s="57">
        <v>0</v>
      </c>
      <c r="BM2313" s="57">
        <v>0</v>
      </c>
      <c r="BN2313" s="57">
        <v>0</v>
      </c>
      <c r="BO2313" s="57">
        <v>0</v>
      </c>
      <c r="BP2313" s="57">
        <v>1.153930619</v>
      </c>
      <c r="BQ2313" s="57">
        <v>1.9856605999999999E-2</v>
      </c>
      <c r="BR2313" s="57">
        <v>2.9858229999999999E-3</v>
      </c>
      <c r="BS2313" s="57">
        <v>1.153930619</v>
      </c>
      <c r="BT2313" s="57">
        <v>1.9856605999999999E-2</v>
      </c>
      <c r="BU2313" s="57">
        <v>2.9858229999999999E-3</v>
      </c>
    </row>
    <row r="2314" spans="1:73" x14ac:dyDescent="0.25">
      <c r="A2314" s="57">
        <v>2</v>
      </c>
      <c r="B2314" s="57">
        <v>42285342600000</v>
      </c>
      <c r="C2314" s="57" t="s">
        <v>167</v>
      </c>
      <c r="D2314" s="57" t="s">
        <v>168</v>
      </c>
      <c r="E2314" s="57" t="s">
        <v>169</v>
      </c>
      <c r="F2314" s="57">
        <v>0</v>
      </c>
      <c r="G2314" s="57" t="s">
        <v>49</v>
      </c>
      <c r="H2314" s="57" t="s">
        <v>150</v>
      </c>
      <c r="I2314" s="57" t="s">
        <v>151</v>
      </c>
      <c r="J2314" s="57" t="s">
        <v>152</v>
      </c>
      <c r="K2314" s="57" t="s">
        <v>51</v>
      </c>
      <c r="L2314" s="57" t="s">
        <v>153</v>
      </c>
      <c r="M2314" s="57" t="s">
        <v>154</v>
      </c>
      <c r="N2314" s="57" t="s">
        <v>155</v>
      </c>
      <c r="P2314" s="57" t="s">
        <v>156</v>
      </c>
      <c r="Q2314" s="57" t="s">
        <v>157</v>
      </c>
      <c r="R2314" s="57" t="s">
        <v>158</v>
      </c>
      <c r="S2314" s="57" t="s">
        <v>159</v>
      </c>
      <c r="U2314" s="57" t="s">
        <v>160</v>
      </c>
      <c r="V2314" s="57" t="s">
        <v>160</v>
      </c>
      <c r="W2314" s="57" t="s">
        <v>160</v>
      </c>
      <c r="X2314" s="57" t="s">
        <v>160</v>
      </c>
      <c r="Y2314" s="57" t="s">
        <v>160</v>
      </c>
      <c r="Z2314" s="57" t="s">
        <v>160</v>
      </c>
      <c r="AA2314" s="57" t="s">
        <v>160</v>
      </c>
      <c r="AB2314" s="57" t="s">
        <v>160</v>
      </c>
      <c r="AC2314" s="57" t="s">
        <v>160</v>
      </c>
      <c r="AD2314" s="57" t="s">
        <v>160</v>
      </c>
      <c r="AE2314" s="57" t="s">
        <v>160</v>
      </c>
      <c r="AF2314" s="57" t="s">
        <v>160</v>
      </c>
      <c r="AG2314" s="57" t="s">
        <v>160</v>
      </c>
      <c r="AH2314" s="57" t="s">
        <v>160</v>
      </c>
      <c r="AI2314" s="57" t="s">
        <v>179</v>
      </c>
      <c r="AL2314" s="9">
        <v>60906</v>
      </c>
      <c r="AM2314" s="57">
        <v>28.449168865000001</v>
      </c>
      <c r="AN2314" s="57">
        <v>270.47773859099999</v>
      </c>
      <c r="AO2314" s="57">
        <v>0</v>
      </c>
      <c r="AP2314" s="57">
        <v>28.449168865000001</v>
      </c>
      <c r="AQ2314" s="57">
        <v>202.858303944</v>
      </c>
      <c r="AR2314" s="57">
        <v>0</v>
      </c>
      <c r="AS2314" s="57">
        <v>1.4004388E-2</v>
      </c>
      <c r="AT2314" s="57">
        <v>9.9859029000000002E-2</v>
      </c>
      <c r="AU2314" s="57">
        <v>0</v>
      </c>
      <c r="AV2314" s="57">
        <v>62.120000030999996</v>
      </c>
      <c r="AW2314" s="57">
        <v>4.1849999960000002</v>
      </c>
      <c r="AX2314" s="57">
        <v>0</v>
      </c>
      <c r="AY2314" s="57">
        <v>0.86995257400000003</v>
      </c>
      <c r="AZ2314" s="57">
        <v>0.41791003500000001</v>
      </c>
      <c r="BA2314" s="57">
        <v>0</v>
      </c>
      <c r="BB2314" s="57">
        <v>1.287862609</v>
      </c>
      <c r="BC2314" s="57">
        <v>0</v>
      </c>
      <c r="BD2314" s="57">
        <v>0</v>
      </c>
      <c r="BE2314" s="57">
        <v>0</v>
      </c>
      <c r="BF2314" s="57">
        <v>7.1544408000000004E-2</v>
      </c>
      <c r="BG2314" s="57">
        <v>3.2196565000000003E-2</v>
      </c>
      <c r="BH2314" s="57">
        <v>0.103740973</v>
      </c>
      <c r="BI2314" s="57">
        <v>0</v>
      </c>
      <c r="BJ2314" s="57">
        <v>0</v>
      </c>
      <c r="BK2314" s="57">
        <v>0</v>
      </c>
      <c r="BL2314" s="57">
        <v>0</v>
      </c>
      <c r="BM2314" s="57">
        <v>0</v>
      </c>
      <c r="BN2314" s="57">
        <v>0</v>
      </c>
      <c r="BO2314" s="57">
        <v>0</v>
      </c>
      <c r="BP2314" s="57">
        <v>1.184121636</v>
      </c>
      <c r="BQ2314" s="57">
        <v>2.0211963999999999E-2</v>
      </c>
      <c r="BR2314" s="57">
        <v>3.0278129999999999E-3</v>
      </c>
      <c r="BS2314" s="57">
        <v>1.184121636</v>
      </c>
      <c r="BT2314" s="57">
        <v>2.0211963999999999E-2</v>
      </c>
      <c r="BU2314" s="57">
        <v>3.0278129999999999E-3</v>
      </c>
    </row>
    <row r="2315" spans="1:73" x14ac:dyDescent="0.25">
      <c r="A2315" s="57">
        <v>2</v>
      </c>
      <c r="B2315" s="57">
        <v>42285342600000</v>
      </c>
      <c r="C2315" s="57" t="s">
        <v>167</v>
      </c>
      <c r="D2315" s="57" t="s">
        <v>168</v>
      </c>
      <c r="E2315" s="57" t="s">
        <v>169</v>
      </c>
      <c r="F2315" s="57">
        <v>0</v>
      </c>
      <c r="G2315" s="57" t="s">
        <v>49</v>
      </c>
      <c r="H2315" s="57" t="s">
        <v>150</v>
      </c>
      <c r="I2315" s="57" t="s">
        <v>151</v>
      </c>
      <c r="J2315" s="57" t="s">
        <v>152</v>
      </c>
      <c r="K2315" s="57" t="s">
        <v>51</v>
      </c>
      <c r="L2315" s="57" t="s">
        <v>153</v>
      </c>
      <c r="M2315" s="57" t="s">
        <v>154</v>
      </c>
      <c r="N2315" s="57" t="s">
        <v>155</v>
      </c>
      <c r="P2315" s="57" t="s">
        <v>156</v>
      </c>
      <c r="Q2315" s="57" t="s">
        <v>157</v>
      </c>
      <c r="R2315" s="57" t="s">
        <v>158</v>
      </c>
      <c r="S2315" s="57" t="s">
        <v>159</v>
      </c>
      <c r="U2315" s="57" t="s">
        <v>160</v>
      </c>
      <c r="V2315" s="57" t="s">
        <v>160</v>
      </c>
      <c r="W2315" s="57" t="s">
        <v>160</v>
      </c>
      <c r="X2315" s="57" t="s">
        <v>160</v>
      </c>
      <c r="Y2315" s="57" t="s">
        <v>160</v>
      </c>
      <c r="Z2315" s="57" t="s">
        <v>160</v>
      </c>
      <c r="AA2315" s="57" t="s">
        <v>160</v>
      </c>
      <c r="AB2315" s="57" t="s">
        <v>160</v>
      </c>
      <c r="AC2315" s="57" t="s">
        <v>160</v>
      </c>
      <c r="AD2315" s="57" t="s">
        <v>160</v>
      </c>
      <c r="AE2315" s="57" t="s">
        <v>160</v>
      </c>
      <c r="AF2315" s="57" t="s">
        <v>160</v>
      </c>
      <c r="AG2315" s="57" t="s">
        <v>160</v>
      </c>
      <c r="AH2315" s="57" t="s">
        <v>160</v>
      </c>
      <c r="AI2315" s="57" t="s">
        <v>179</v>
      </c>
      <c r="AL2315" s="9">
        <v>60937</v>
      </c>
      <c r="AM2315" s="57">
        <v>27.340421706000001</v>
      </c>
      <c r="AN2315" s="57">
        <v>259.93643154099999</v>
      </c>
      <c r="AO2315" s="57">
        <v>0</v>
      </c>
      <c r="AP2315" s="57">
        <v>27.340421706000001</v>
      </c>
      <c r="AQ2315" s="57">
        <v>194.95232365499999</v>
      </c>
      <c r="AR2315" s="57">
        <v>0</v>
      </c>
      <c r="AS2315" s="57">
        <v>1.3458596E-2</v>
      </c>
      <c r="AT2315" s="57">
        <v>9.5967231E-2</v>
      </c>
      <c r="AU2315" s="57">
        <v>0</v>
      </c>
      <c r="AV2315" s="57">
        <v>62.120000036</v>
      </c>
      <c r="AW2315" s="57">
        <v>4.1850000029999999</v>
      </c>
      <c r="AX2315" s="57">
        <v>0</v>
      </c>
      <c r="AY2315" s="57">
        <v>0.83604798300000005</v>
      </c>
      <c r="AZ2315" s="57">
        <v>0.401622861</v>
      </c>
      <c r="BA2315" s="57">
        <v>0</v>
      </c>
      <c r="BB2315" s="57">
        <v>1.2376708439999999</v>
      </c>
      <c r="BC2315" s="57">
        <v>0</v>
      </c>
      <c r="BD2315" s="57">
        <v>0</v>
      </c>
      <c r="BE2315" s="57">
        <v>0</v>
      </c>
      <c r="BF2315" s="57">
        <v>6.8756112999999994E-2</v>
      </c>
      <c r="BG2315" s="57">
        <v>3.0941771E-2</v>
      </c>
      <c r="BH2315" s="57">
        <v>9.9697885E-2</v>
      </c>
      <c r="BI2315" s="57">
        <v>0</v>
      </c>
      <c r="BJ2315" s="57">
        <v>0</v>
      </c>
      <c r="BK2315" s="57">
        <v>0</v>
      </c>
      <c r="BL2315" s="57">
        <v>0</v>
      </c>
      <c r="BM2315" s="57">
        <v>0</v>
      </c>
      <c r="BN2315" s="57">
        <v>0</v>
      </c>
      <c r="BO2315" s="57">
        <v>0</v>
      </c>
      <c r="BP2315" s="57">
        <v>1.1379729590000001</v>
      </c>
      <c r="BQ2315" s="57">
        <v>1.9272778000000001E-2</v>
      </c>
      <c r="BR2315" s="57">
        <v>2.8765980000000002E-3</v>
      </c>
      <c r="BS2315" s="57">
        <v>1.1379729590000001</v>
      </c>
      <c r="BT2315" s="57">
        <v>1.9272778000000001E-2</v>
      </c>
      <c r="BU2315" s="57">
        <v>2.8765980000000002E-3</v>
      </c>
    </row>
    <row r="2316" spans="1:73" x14ac:dyDescent="0.25">
      <c r="A2316" s="57">
        <v>2</v>
      </c>
      <c r="B2316" s="57">
        <v>42285342600000</v>
      </c>
      <c r="C2316" s="57" t="s">
        <v>167</v>
      </c>
      <c r="D2316" s="57" t="s">
        <v>168</v>
      </c>
      <c r="E2316" s="57" t="s">
        <v>169</v>
      </c>
      <c r="F2316" s="57">
        <v>0</v>
      </c>
      <c r="G2316" s="57" t="s">
        <v>49</v>
      </c>
      <c r="H2316" s="57" t="s">
        <v>150</v>
      </c>
      <c r="I2316" s="57" t="s">
        <v>151</v>
      </c>
      <c r="J2316" s="57" t="s">
        <v>152</v>
      </c>
      <c r="K2316" s="57" t="s">
        <v>51</v>
      </c>
      <c r="L2316" s="57" t="s">
        <v>153</v>
      </c>
      <c r="M2316" s="57" t="s">
        <v>154</v>
      </c>
      <c r="N2316" s="57" t="s">
        <v>155</v>
      </c>
      <c r="P2316" s="57" t="s">
        <v>156</v>
      </c>
      <c r="Q2316" s="57" t="s">
        <v>157</v>
      </c>
      <c r="R2316" s="57" t="s">
        <v>158</v>
      </c>
      <c r="S2316" s="57" t="s">
        <v>159</v>
      </c>
      <c r="U2316" s="57" t="s">
        <v>160</v>
      </c>
      <c r="V2316" s="57" t="s">
        <v>160</v>
      </c>
      <c r="W2316" s="57" t="s">
        <v>160</v>
      </c>
      <c r="X2316" s="57" t="s">
        <v>160</v>
      </c>
      <c r="Y2316" s="57" t="s">
        <v>160</v>
      </c>
      <c r="Z2316" s="57" t="s">
        <v>160</v>
      </c>
      <c r="AA2316" s="57" t="s">
        <v>160</v>
      </c>
      <c r="AB2316" s="57" t="s">
        <v>160</v>
      </c>
      <c r="AC2316" s="57" t="s">
        <v>160</v>
      </c>
      <c r="AD2316" s="57" t="s">
        <v>160</v>
      </c>
      <c r="AE2316" s="57" t="s">
        <v>160</v>
      </c>
      <c r="AF2316" s="57" t="s">
        <v>160</v>
      </c>
      <c r="AG2316" s="57" t="s">
        <v>160</v>
      </c>
      <c r="AH2316" s="57" t="s">
        <v>160</v>
      </c>
      <c r="AI2316" s="57" t="s">
        <v>179</v>
      </c>
      <c r="AL2316" s="9">
        <v>60967</v>
      </c>
      <c r="AM2316" s="57">
        <v>28.055746454000001</v>
      </c>
      <c r="AN2316" s="57">
        <v>266.73731282799997</v>
      </c>
      <c r="AO2316" s="57">
        <v>0</v>
      </c>
      <c r="AP2316" s="57">
        <v>28.055746454000001</v>
      </c>
      <c r="AQ2316" s="57">
        <v>200.05298462100001</v>
      </c>
      <c r="AR2316" s="57">
        <v>0</v>
      </c>
      <c r="AS2316" s="57">
        <v>1.3810721999999999E-2</v>
      </c>
      <c r="AT2316" s="57">
        <v>9.8478081999999995E-2</v>
      </c>
      <c r="AU2316" s="57">
        <v>0</v>
      </c>
      <c r="AV2316" s="57">
        <v>62.120000026</v>
      </c>
      <c r="AW2316" s="57">
        <v>4.1849999980000003</v>
      </c>
      <c r="AX2316" s="57">
        <v>0</v>
      </c>
      <c r="AY2316" s="57">
        <v>0.85792203499999997</v>
      </c>
      <c r="AZ2316" s="57">
        <v>0.41213077399999998</v>
      </c>
      <c r="BA2316" s="57">
        <v>0</v>
      </c>
      <c r="BB2316" s="57">
        <v>1.2700528090000001</v>
      </c>
      <c r="BC2316" s="57">
        <v>0</v>
      </c>
      <c r="BD2316" s="57">
        <v>0</v>
      </c>
      <c r="BE2316" s="57">
        <v>0</v>
      </c>
      <c r="BF2316" s="57">
        <v>7.0555022999999994E-2</v>
      </c>
      <c r="BG2316" s="57">
        <v>3.175132E-2</v>
      </c>
      <c r="BH2316" s="57">
        <v>0.10230634299999999</v>
      </c>
      <c r="BI2316" s="57">
        <v>0</v>
      </c>
      <c r="BJ2316" s="57">
        <v>0</v>
      </c>
      <c r="BK2316" s="57">
        <v>0</v>
      </c>
      <c r="BL2316" s="57">
        <v>0</v>
      </c>
      <c r="BM2316" s="57">
        <v>0</v>
      </c>
      <c r="BN2316" s="57">
        <v>0</v>
      </c>
      <c r="BO2316" s="57">
        <v>0</v>
      </c>
      <c r="BP2316" s="57">
        <v>1.1677464660000001</v>
      </c>
      <c r="BQ2316" s="57">
        <v>1.9617687000000002E-2</v>
      </c>
      <c r="BR2316" s="57">
        <v>2.9170519999999998E-3</v>
      </c>
      <c r="BS2316" s="57">
        <v>1.1677464660000001</v>
      </c>
      <c r="BT2316" s="57">
        <v>1.9617687000000002E-2</v>
      </c>
      <c r="BU2316" s="57">
        <v>2.9170519999999998E-3</v>
      </c>
    </row>
    <row r="2317" spans="1:73" x14ac:dyDescent="0.25">
      <c r="A2317" s="57">
        <v>2</v>
      </c>
      <c r="B2317" s="57">
        <v>42285342600000</v>
      </c>
      <c r="C2317" s="57" t="s">
        <v>167</v>
      </c>
      <c r="D2317" s="57" t="s">
        <v>168</v>
      </c>
      <c r="E2317" s="57" t="s">
        <v>169</v>
      </c>
      <c r="F2317" s="57">
        <v>0</v>
      </c>
      <c r="G2317" s="57" t="s">
        <v>49</v>
      </c>
      <c r="H2317" s="57" t="s">
        <v>150</v>
      </c>
      <c r="I2317" s="57" t="s">
        <v>151</v>
      </c>
      <c r="J2317" s="57" t="s">
        <v>152</v>
      </c>
      <c r="K2317" s="57" t="s">
        <v>51</v>
      </c>
      <c r="L2317" s="57" t="s">
        <v>153</v>
      </c>
      <c r="M2317" s="57" t="s">
        <v>154</v>
      </c>
      <c r="N2317" s="57" t="s">
        <v>155</v>
      </c>
      <c r="P2317" s="57" t="s">
        <v>156</v>
      </c>
      <c r="Q2317" s="57" t="s">
        <v>157</v>
      </c>
      <c r="R2317" s="57" t="s">
        <v>158</v>
      </c>
      <c r="S2317" s="57" t="s">
        <v>159</v>
      </c>
      <c r="U2317" s="57" t="s">
        <v>160</v>
      </c>
      <c r="V2317" s="57" t="s">
        <v>160</v>
      </c>
      <c r="W2317" s="57" t="s">
        <v>160</v>
      </c>
      <c r="X2317" s="57" t="s">
        <v>160</v>
      </c>
      <c r="Y2317" s="57" t="s">
        <v>160</v>
      </c>
      <c r="Z2317" s="57" t="s">
        <v>160</v>
      </c>
      <c r="AA2317" s="57" t="s">
        <v>160</v>
      </c>
      <c r="AB2317" s="57" t="s">
        <v>160</v>
      </c>
      <c r="AC2317" s="57" t="s">
        <v>160</v>
      </c>
      <c r="AD2317" s="57" t="s">
        <v>160</v>
      </c>
      <c r="AE2317" s="57" t="s">
        <v>160</v>
      </c>
      <c r="AF2317" s="57" t="s">
        <v>160</v>
      </c>
      <c r="AG2317" s="57" t="s">
        <v>160</v>
      </c>
      <c r="AH2317" s="57" t="s">
        <v>160</v>
      </c>
      <c r="AI2317" s="57" t="s">
        <v>179</v>
      </c>
      <c r="AL2317" s="9">
        <v>60998</v>
      </c>
      <c r="AM2317" s="57">
        <v>27.857900236999999</v>
      </c>
      <c r="AN2317" s="57">
        <v>264.85630893799998</v>
      </c>
      <c r="AO2317" s="57">
        <v>0</v>
      </c>
      <c r="AP2317" s="57">
        <v>27.857900236999999</v>
      </c>
      <c r="AQ2317" s="57">
        <v>198.64223170400001</v>
      </c>
      <c r="AR2317" s="57">
        <v>0</v>
      </c>
      <c r="AS2317" s="57">
        <v>1.3713329999999999E-2</v>
      </c>
      <c r="AT2317" s="57">
        <v>9.7783624999999999E-2</v>
      </c>
      <c r="AU2317" s="57">
        <v>0</v>
      </c>
      <c r="AV2317" s="57">
        <v>62.120000029000003</v>
      </c>
      <c r="AW2317" s="57">
        <v>4.1850000039999999</v>
      </c>
      <c r="AX2317" s="57">
        <v>0</v>
      </c>
      <c r="AY2317" s="57">
        <v>0.85187205799999999</v>
      </c>
      <c r="AZ2317" s="57">
        <v>0.40922447099999998</v>
      </c>
      <c r="BA2317" s="57">
        <v>0</v>
      </c>
      <c r="BB2317" s="57">
        <v>1.2610965279999999</v>
      </c>
      <c r="BC2317" s="57">
        <v>0</v>
      </c>
      <c r="BD2317" s="57">
        <v>0</v>
      </c>
      <c r="BE2317" s="57">
        <v>0</v>
      </c>
      <c r="BF2317" s="57">
        <v>7.0057475999999994E-2</v>
      </c>
      <c r="BG2317" s="57">
        <v>3.1527412999999997E-2</v>
      </c>
      <c r="BH2317" s="57">
        <v>0.10158489</v>
      </c>
      <c r="BI2317" s="57">
        <v>0</v>
      </c>
      <c r="BJ2317" s="57">
        <v>0</v>
      </c>
      <c r="BK2317" s="57">
        <v>0</v>
      </c>
      <c r="BL2317" s="57">
        <v>0</v>
      </c>
      <c r="BM2317" s="57">
        <v>0</v>
      </c>
      <c r="BN2317" s="57">
        <v>0</v>
      </c>
      <c r="BO2317" s="57">
        <v>0</v>
      </c>
      <c r="BP2317" s="57">
        <v>1.159511639</v>
      </c>
      <c r="BQ2317" s="57">
        <v>1.9322407E-2</v>
      </c>
      <c r="BR2317" s="57">
        <v>2.8623260000000001E-3</v>
      </c>
      <c r="BS2317" s="57">
        <v>1.159511639</v>
      </c>
      <c r="BT2317" s="57">
        <v>1.9322407E-2</v>
      </c>
      <c r="BU2317" s="57">
        <v>2.8623260000000001E-3</v>
      </c>
    </row>
    <row r="2318" spans="1:73" x14ac:dyDescent="0.25">
      <c r="A2318" s="57">
        <v>2</v>
      </c>
      <c r="B2318" s="57">
        <v>42285342600000</v>
      </c>
      <c r="C2318" s="57" t="s">
        <v>167</v>
      </c>
      <c r="D2318" s="57" t="s">
        <v>168</v>
      </c>
      <c r="E2318" s="57" t="s">
        <v>169</v>
      </c>
      <c r="F2318" s="57">
        <v>0</v>
      </c>
      <c r="G2318" s="57" t="s">
        <v>49</v>
      </c>
      <c r="H2318" s="57" t="s">
        <v>150</v>
      </c>
      <c r="I2318" s="57" t="s">
        <v>151</v>
      </c>
      <c r="J2318" s="57" t="s">
        <v>152</v>
      </c>
      <c r="K2318" s="57" t="s">
        <v>51</v>
      </c>
      <c r="L2318" s="57" t="s">
        <v>153</v>
      </c>
      <c r="M2318" s="57" t="s">
        <v>154</v>
      </c>
      <c r="N2318" s="57" t="s">
        <v>155</v>
      </c>
      <c r="P2318" s="57" t="s">
        <v>156</v>
      </c>
      <c r="Q2318" s="57" t="s">
        <v>157</v>
      </c>
      <c r="R2318" s="57" t="s">
        <v>158</v>
      </c>
      <c r="S2318" s="57" t="s">
        <v>159</v>
      </c>
      <c r="U2318" s="57" t="s">
        <v>160</v>
      </c>
      <c r="V2318" s="57" t="s">
        <v>160</v>
      </c>
      <c r="W2318" s="57" t="s">
        <v>160</v>
      </c>
      <c r="X2318" s="57" t="s">
        <v>160</v>
      </c>
      <c r="Y2318" s="57" t="s">
        <v>160</v>
      </c>
      <c r="Z2318" s="57" t="s">
        <v>160</v>
      </c>
      <c r="AA2318" s="57" t="s">
        <v>160</v>
      </c>
      <c r="AB2318" s="57" t="s">
        <v>160</v>
      </c>
      <c r="AC2318" s="57" t="s">
        <v>160</v>
      </c>
      <c r="AD2318" s="57" t="s">
        <v>160</v>
      </c>
      <c r="AE2318" s="57" t="s">
        <v>160</v>
      </c>
      <c r="AF2318" s="57" t="s">
        <v>160</v>
      </c>
      <c r="AG2318" s="57" t="s">
        <v>160</v>
      </c>
      <c r="AH2318" s="57" t="s">
        <v>160</v>
      </c>
      <c r="AI2318" s="57" t="s">
        <v>179</v>
      </c>
      <c r="AL2318" s="9">
        <v>61029</v>
      </c>
      <c r="AM2318" s="57">
        <v>24.993082075</v>
      </c>
      <c r="AN2318" s="57">
        <v>237.61932561500001</v>
      </c>
      <c r="AO2318" s="57">
        <v>0</v>
      </c>
      <c r="AP2318" s="57">
        <v>24.993082075</v>
      </c>
      <c r="AQ2318" s="57">
        <v>178.21449421099999</v>
      </c>
      <c r="AR2318" s="57">
        <v>0</v>
      </c>
      <c r="AS2318" s="57">
        <v>1.2303095E-2</v>
      </c>
      <c r="AT2318" s="57">
        <v>8.7727867000000001E-2</v>
      </c>
      <c r="AU2318" s="57">
        <v>0</v>
      </c>
      <c r="AV2318" s="57">
        <v>62.119999966999998</v>
      </c>
      <c r="AW2318" s="57">
        <v>4.1849999950000001</v>
      </c>
      <c r="AX2318" s="57">
        <v>0</v>
      </c>
      <c r="AY2318" s="57">
        <v>0.76426823499999996</v>
      </c>
      <c r="AZ2318" s="57">
        <v>0.36714112300000001</v>
      </c>
      <c r="BA2318" s="57">
        <v>0</v>
      </c>
      <c r="BB2318" s="57">
        <v>1.1314093590000001</v>
      </c>
      <c r="BC2318" s="57">
        <v>0</v>
      </c>
      <c r="BD2318" s="57">
        <v>0</v>
      </c>
      <c r="BE2318" s="57">
        <v>0</v>
      </c>
      <c r="BF2318" s="57">
        <v>6.2852987999999999E-2</v>
      </c>
      <c r="BG2318" s="57">
        <v>2.8285233999999999E-2</v>
      </c>
      <c r="BH2318" s="57">
        <v>9.1138222000000005E-2</v>
      </c>
      <c r="BI2318" s="57">
        <v>0</v>
      </c>
      <c r="BJ2318" s="57">
        <v>0</v>
      </c>
      <c r="BK2318" s="57">
        <v>0</v>
      </c>
      <c r="BL2318" s="57">
        <v>0</v>
      </c>
      <c r="BM2318" s="57">
        <v>0</v>
      </c>
      <c r="BN2318" s="57">
        <v>0</v>
      </c>
      <c r="BO2318" s="57">
        <v>0</v>
      </c>
      <c r="BP2318" s="57">
        <v>1.040271137</v>
      </c>
      <c r="BQ2318" s="57">
        <v>1.7209153000000001E-2</v>
      </c>
      <c r="BR2318" s="57">
        <v>2.5406069999999998E-3</v>
      </c>
      <c r="BS2318" s="57">
        <v>1.040271137</v>
      </c>
      <c r="BT2318" s="57">
        <v>1.7209153000000001E-2</v>
      </c>
      <c r="BU2318" s="57">
        <v>2.5406069999999998E-3</v>
      </c>
    </row>
    <row r="2319" spans="1:73" x14ac:dyDescent="0.25">
      <c r="A2319" s="57">
        <v>2</v>
      </c>
      <c r="B2319" s="57">
        <v>42285342600000</v>
      </c>
      <c r="C2319" s="57" t="s">
        <v>167</v>
      </c>
      <c r="D2319" s="57" t="s">
        <v>168</v>
      </c>
      <c r="E2319" s="57" t="s">
        <v>169</v>
      </c>
      <c r="F2319" s="57">
        <v>0</v>
      </c>
      <c r="G2319" s="57" t="s">
        <v>49</v>
      </c>
      <c r="H2319" s="57" t="s">
        <v>150</v>
      </c>
      <c r="I2319" s="57" t="s">
        <v>151</v>
      </c>
      <c r="J2319" s="57" t="s">
        <v>152</v>
      </c>
      <c r="K2319" s="57" t="s">
        <v>51</v>
      </c>
      <c r="L2319" s="57" t="s">
        <v>153</v>
      </c>
      <c r="M2319" s="57" t="s">
        <v>154</v>
      </c>
      <c r="N2319" s="57" t="s">
        <v>155</v>
      </c>
      <c r="P2319" s="57" t="s">
        <v>156</v>
      </c>
      <c r="Q2319" s="57" t="s">
        <v>157</v>
      </c>
      <c r="R2319" s="57" t="s">
        <v>158</v>
      </c>
      <c r="S2319" s="57" t="s">
        <v>159</v>
      </c>
      <c r="U2319" s="57" t="s">
        <v>160</v>
      </c>
      <c r="V2319" s="57" t="s">
        <v>160</v>
      </c>
      <c r="W2319" s="57" t="s">
        <v>160</v>
      </c>
      <c r="X2319" s="57" t="s">
        <v>160</v>
      </c>
      <c r="Y2319" s="57" t="s">
        <v>160</v>
      </c>
      <c r="Z2319" s="57" t="s">
        <v>160</v>
      </c>
      <c r="AA2319" s="57" t="s">
        <v>160</v>
      </c>
      <c r="AB2319" s="57" t="s">
        <v>160</v>
      </c>
      <c r="AC2319" s="57" t="s">
        <v>160</v>
      </c>
      <c r="AD2319" s="57" t="s">
        <v>160</v>
      </c>
      <c r="AE2319" s="57" t="s">
        <v>160</v>
      </c>
      <c r="AF2319" s="57" t="s">
        <v>160</v>
      </c>
      <c r="AG2319" s="57" t="s">
        <v>160</v>
      </c>
      <c r="AH2319" s="57" t="s">
        <v>160</v>
      </c>
      <c r="AI2319" s="57" t="s">
        <v>179</v>
      </c>
      <c r="AL2319" s="9">
        <v>61057</v>
      </c>
      <c r="AM2319" s="57">
        <v>27.485200586000001</v>
      </c>
      <c r="AN2319" s="57">
        <v>261.31290283200002</v>
      </c>
      <c r="AO2319" s="57">
        <v>0</v>
      </c>
      <c r="AP2319" s="57">
        <v>27.485200586000001</v>
      </c>
      <c r="AQ2319" s="57">
        <v>195.984677124</v>
      </c>
      <c r="AR2319" s="57">
        <v>0</v>
      </c>
      <c r="AS2319" s="57">
        <v>1.3529865E-2</v>
      </c>
      <c r="AT2319" s="57">
        <v>9.6475416999999994E-2</v>
      </c>
      <c r="AU2319" s="57">
        <v>0</v>
      </c>
      <c r="AV2319" s="57">
        <v>62.120000015000002</v>
      </c>
      <c r="AW2319" s="57">
        <v>4.1849999980000003</v>
      </c>
      <c r="AX2319" s="57">
        <v>0</v>
      </c>
      <c r="AY2319" s="57">
        <v>0.84047520399999998</v>
      </c>
      <c r="AZ2319" s="57">
        <v>0.403749621</v>
      </c>
      <c r="BA2319" s="57">
        <v>0</v>
      </c>
      <c r="BB2319" s="57">
        <v>1.2442248250000001</v>
      </c>
      <c r="BC2319" s="57">
        <v>0</v>
      </c>
      <c r="BD2319" s="57">
        <v>0</v>
      </c>
      <c r="BE2319" s="57">
        <v>0</v>
      </c>
      <c r="BF2319" s="57">
        <v>6.9120206000000003E-2</v>
      </c>
      <c r="BG2319" s="57">
        <v>3.1105621E-2</v>
      </c>
      <c r="BH2319" s="57">
        <v>0.100225826</v>
      </c>
      <c r="BI2319" s="57">
        <v>0</v>
      </c>
      <c r="BJ2319" s="57">
        <v>0</v>
      </c>
      <c r="BK2319" s="57">
        <v>0</v>
      </c>
      <c r="BL2319" s="57">
        <v>0</v>
      </c>
      <c r="BM2319" s="57">
        <v>0</v>
      </c>
      <c r="BN2319" s="57">
        <v>0</v>
      </c>
      <c r="BO2319" s="57">
        <v>0</v>
      </c>
      <c r="BP2319" s="57">
        <v>1.143998998</v>
      </c>
      <c r="BQ2319" s="57">
        <v>1.8772645000000001E-2</v>
      </c>
      <c r="BR2319" s="57">
        <v>2.760991E-3</v>
      </c>
      <c r="BS2319" s="57">
        <v>1.143998998</v>
      </c>
      <c r="BT2319" s="57">
        <v>1.8772645000000001E-2</v>
      </c>
      <c r="BU2319" s="57">
        <v>2.760991E-3</v>
      </c>
    </row>
    <row r="2320" spans="1:73" x14ac:dyDescent="0.25">
      <c r="A2320" s="57">
        <v>2</v>
      </c>
      <c r="B2320" s="57">
        <v>42285342600000</v>
      </c>
      <c r="C2320" s="57" t="s">
        <v>167</v>
      </c>
      <c r="D2320" s="57" t="s">
        <v>168</v>
      </c>
      <c r="E2320" s="57" t="s">
        <v>169</v>
      </c>
      <c r="F2320" s="57">
        <v>0</v>
      </c>
      <c r="G2320" s="57" t="s">
        <v>49</v>
      </c>
      <c r="H2320" s="57" t="s">
        <v>150</v>
      </c>
      <c r="I2320" s="57" t="s">
        <v>151</v>
      </c>
      <c r="J2320" s="57" t="s">
        <v>152</v>
      </c>
      <c r="K2320" s="57" t="s">
        <v>51</v>
      </c>
      <c r="L2320" s="57" t="s">
        <v>153</v>
      </c>
      <c r="M2320" s="57" t="s">
        <v>154</v>
      </c>
      <c r="N2320" s="57" t="s">
        <v>155</v>
      </c>
      <c r="P2320" s="57" t="s">
        <v>156</v>
      </c>
      <c r="Q2320" s="57" t="s">
        <v>157</v>
      </c>
      <c r="R2320" s="57" t="s">
        <v>158</v>
      </c>
      <c r="S2320" s="57" t="s">
        <v>159</v>
      </c>
      <c r="U2320" s="57" t="s">
        <v>160</v>
      </c>
      <c r="V2320" s="57" t="s">
        <v>160</v>
      </c>
      <c r="W2320" s="57" t="s">
        <v>160</v>
      </c>
      <c r="X2320" s="57" t="s">
        <v>160</v>
      </c>
      <c r="Y2320" s="57" t="s">
        <v>160</v>
      </c>
      <c r="Z2320" s="57" t="s">
        <v>160</v>
      </c>
      <c r="AA2320" s="57" t="s">
        <v>160</v>
      </c>
      <c r="AB2320" s="57" t="s">
        <v>160</v>
      </c>
      <c r="AC2320" s="57" t="s">
        <v>160</v>
      </c>
      <c r="AD2320" s="57" t="s">
        <v>160</v>
      </c>
      <c r="AE2320" s="57" t="s">
        <v>160</v>
      </c>
      <c r="AF2320" s="57" t="s">
        <v>160</v>
      </c>
      <c r="AG2320" s="57" t="s">
        <v>160</v>
      </c>
      <c r="AH2320" s="57" t="s">
        <v>160</v>
      </c>
      <c r="AI2320" s="57" t="s">
        <v>179</v>
      </c>
      <c r="AL2320" s="9">
        <v>61088</v>
      </c>
      <c r="AM2320" s="57">
        <v>26.414022084999999</v>
      </c>
      <c r="AN2320" s="57">
        <v>251.12877618600001</v>
      </c>
      <c r="AO2320" s="57">
        <v>0</v>
      </c>
      <c r="AP2320" s="57">
        <v>26.414022084999999</v>
      </c>
      <c r="AQ2320" s="57">
        <v>188.34658213899999</v>
      </c>
      <c r="AR2320" s="57">
        <v>0</v>
      </c>
      <c r="AS2320" s="57">
        <v>1.3002567E-2</v>
      </c>
      <c r="AT2320" s="57">
        <v>9.2715488999999998E-2</v>
      </c>
      <c r="AU2320" s="57">
        <v>0</v>
      </c>
      <c r="AV2320" s="57">
        <v>62.119999997000001</v>
      </c>
      <c r="AW2320" s="57">
        <v>4.1849999950000001</v>
      </c>
      <c r="AX2320" s="57">
        <v>0</v>
      </c>
      <c r="AY2320" s="57">
        <v>0.80771943199999996</v>
      </c>
      <c r="AZ2320" s="57">
        <v>0.388014319</v>
      </c>
      <c r="BA2320" s="57">
        <v>0</v>
      </c>
      <c r="BB2320" s="57">
        <v>1.1957337509999999</v>
      </c>
      <c r="BC2320" s="57">
        <v>0</v>
      </c>
      <c r="BD2320" s="57">
        <v>0</v>
      </c>
      <c r="BE2320" s="57">
        <v>0</v>
      </c>
      <c r="BF2320" s="57">
        <v>6.6426389000000002E-2</v>
      </c>
      <c r="BG2320" s="57">
        <v>2.9893343999999999E-2</v>
      </c>
      <c r="BH2320" s="57">
        <v>9.6319733000000005E-2</v>
      </c>
      <c r="BI2320" s="57">
        <v>0</v>
      </c>
      <c r="BJ2320" s="57">
        <v>0</v>
      </c>
      <c r="BK2320" s="57">
        <v>0</v>
      </c>
      <c r="BL2320" s="57">
        <v>0</v>
      </c>
      <c r="BM2320" s="57">
        <v>0</v>
      </c>
      <c r="BN2320" s="57">
        <v>0</v>
      </c>
      <c r="BO2320" s="57">
        <v>0</v>
      </c>
      <c r="BP2320" s="57">
        <v>1.099414018</v>
      </c>
      <c r="BQ2320" s="57">
        <v>1.7900340000000001E-2</v>
      </c>
      <c r="BR2320" s="57">
        <v>2.623102E-3</v>
      </c>
      <c r="BS2320" s="57">
        <v>1.099414018</v>
      </c>
      <c r="BT2320" s="57">
        <v>1.7900340000000001E-2</v>
      </c>
      <c r="BU2320" s="57">
        <v>2.623102E-3</v>
      </c>
    </row>
    <row r="2321" spans="1:73" x14ac:dyDescent="0.25">
      <c r="A2321" s="57">
        <v>2</v>
      </c>
      <c r="B2321" s="57">
        <v>42285342600000</v>
      </c>
      <c r="C2321" s="57" t="s">
        <v>167</v>
      </c>
      <c r="D2321" s="57" t="s">
        <v>168</v>
      </c>
      <c r="E2321" s="57" t="s">
        <v>169</v>
      </c>
      <c r="F2321" s="57">
        <v>0</v>
      </c>
      <c r="G2321" s="57" t="s">
        <v>49</v>
      </c>
      <c r="H2321" s="57" t="s">
        <v>150</v>
      </c>
      <c r="I2321" s="57" t="s">
        <v>151</v>
      </c>
      <c r="J2321" s="57" t="s">
        <v>152</v>
      </c>
      <c r="K2321" s="57" t="s">
        <v>51</v>
      </c>
      <c r="L2321" s="57" t="s">
        <v>153</v>
      </c>
      <c r="M2321" s="57" t="s">
        <v>154</v>
      </c>
      <c r="N2321" s="57" t="s">
        <v>155</v>
      </c>
      <c r="P2321" s="57" t="s">
        <v>156</v>
      </c>
      <c r="Q2321" s="57" t="s">
        <v>157</v>
      </c>
      <c r="R2321" s="57" t="s">
        <v>158</v>
      </c>
      <c r="S2321" s="57" t="s">
        <v>159</v>
      </c>
      <c r="U2321" s="57" t="s">
        <v>160</v>
      </c>
      <c r="V2321" s="57" t="s">
        <v>160</v>
      </c>
      <c r="W2321" s="57" t="s">
        <v>160</v>
      </c>
      <c r="X2321" s="57" t="s">
        <v>160</v>
      </c>
      <c r="Y2321" s="57" t="s">
        <v>160</v>
      </c>
      <c r="Z2321" s="57" t="s">
        <v>160</v>
      </c>
      <c r="AA2321" s="57" t="s">
        <v>160</v>
      </c>
      <c r="AB2321" s="57" t="s">
        <v>160</v>
      </c>
      <c r="AC2321" s="57" t="s">
        <v>160</v>
      </c>
      <c r="AD2321" s="57" t="s">
        <v>160</v>
      </c>
      <c r="AE2321" s="57" t="s">
        <v>160</v>
      </c>
      <c r="AF2321" s="57" t="s">
        <v>160</v>
      </c>
      <c r="AG2321" s="57" t="s">
        <v>160</v>
      </c>
      <c r="AH2321" s="57" t="s">
        <v>160</v>
      </c>
      <c r="AI2321" s="57" t="s">
        <v>179</v>
      </c>
      <c r="AL2321" s="9">
        <v>61118</v>
      </c>
      <c r="AM2321" s="57">
        <v>27.105108853000001</v>
      </c>
      <c r="AN2321" s="57">
        <v>257.699217213</v>
      </c>
      <c r="AO2321" s="57">
        <v>0</v>
      </c>
      <c r="AP2321" s="57">
        <v>27.105108853000001</v>
      </c>
      <c r="AQ2321" s="57">
        <v>193.27441291</v>
      </c>
      <c r="AR2321" s="57">
        <v>0</v>
      </c>
      <c r="AS2321" s="57">
        <v>1.3342761E-2</v>
      </c>
      <c r="AT2321" s="57">
        <v>9.5141262000000004E-2</v>
      </c>
      <c r="AU2321" s="57">
        <v>0</v>
      </c>
      <c r="AV2321" s="57">
        <v>62.119999976000003</v>
      </c>
      <c r="AW2321" s="57">
        <v>4.1849999950000001</v>
      </c>
      <c r="AX2321" s="57">
        <v>0</v>
      </c>
      <c r="AY2321" s="57">
        <v>0.82885230600000004</v>
      </c>
      <c r="AZ2321" s="57">
        <v>0.39816618399999998</v>
      </c>
      <c r="BA2321" s="57">
        <v>0</v>
      </c>
      <c r="BB2321" s="57">
        <v>1.2270184900000001</v>
      </c>
      <c r="BC2321" s="57">
        <v>0</v>
      </c>
      <c r="BD2321" s="57">
        <v>0</v>
      </c>
      <c r="BE2321" s="57">
        <v>0</v>
      </c>
      <c r="BF2321" s="57">
        <v>6.8164345000000001E-2</v>
      </c>
      <c r="BG2321" s="57">
        <v>3.0675462000000001E-2</v>
      </c>
      <c r="BH2321" s="57">
        <v>9.8839807000000002E-2</v>
      </c>
      <c r="BI2321" s="57">
        <v>0</v>
      </c>
      <c r="BJ2321" s="57">
        <v>0</v>
      </c>
      <c r="BK2321" s="57">
        <v>0</v>
      </c>
      <c r="BL2321" s="57">
        <v>0</v>
      </c>
      <c r="BM2321" s="57">
        <v>0</v>
      </c>
      <c r="BN2321" s="57">
        <v>0</v>
      </c>
      <c r="BO2321" s="57">
        <v>0</v>
      </c>
      <c r="BP2321" s="57">
        <v>1.1281786819999999</v>
      </c>
      <c r="BQ2321" s="57">
        <v>1.8220687999999999E-2</v>
      </c>
      <c r="BR2321" s="57">
        <v>2.659991E-3</v>
      </c>
      <c r="BS2321" s="57">
        <v>1.1281786819999999</v>
      </c>
      <c r="BT2321" s="57">
        <v>1.8220687999999999E-2</v>
      </c>
      <c r="BU2321" s="57">
        <v>2.659991E-3</v>
      </c>
    </row>
    <row r="2322" spans="1:73" x14ac:dyDescent="0.25">
      <c r="A2322" s="57">
        <v>2</v>
      </c>
      <c r="B2322" s="57">
        <v>42285342600000</v>
      </c>
      <c r="C2322" s="57" t="s">
        <v>167</v>
      </c>
      <c r="D2322" s="57" t="s">
        <v>168</v>
      </c>
      <c r="E2322" s="57" t="s">
        <v>169</v>
      </c>
      <c r="F2322" s="57">
        <v>0</v>
      </c>
      <c r="G2322" s="57" t="s">
        <v>49</v>
      </c>
      <c r="H2322" s="57" t="s">
        <v>150</v>
      </c>
      <c r="I2322" s="57" t="s">
        <v>151</v>
      </c>
      <c r="J2322" s="57" t="s">
        <v>152</v>
      </c>
      <c r="K2322" s="57" t="s">
        <v>51</v>
      </c>
      <c r="L2322" s="57" t="s">
        <v>153</v>
      </c>
      <c r="M2322" s="57" t="s">
        <v>154</v>
      </c>
      <c r="N2322" s="57" t="s">
        <v>155</v>
      </c>
      <c r="P2322" s="57" t="s">
        <v>156</v>
      </c>
      <c r="Q2322" s="57" t="s">
        <v>157</v>
      </c>
      <c r="R2322" s="57" t="s">
        <v>158</v>
      </c>
      <c r="S2322" s="57" t="s">
        <v>159</v>
      </c>
      <c r="U2322" s="57" t="s">
        <v>160</v>
      </c>
      <c r="V2322" s="57" t="s">
        <v>160</v>
      </c>
      <c r="W2322" s="57" t="s">
        <v>160</v>
      </c>
      <c r="X2322" s="57" t="s">
        <v>160</v>
      </c>
      <c r="Y2322" s="57" t="s">
        <v>160</v>
      </c>
      <c r="Z2322" s="57" t="s">
        <v>160</v>
      </c>
      <c r="AA2322" s="57" t="s">
        <v>160</v>
      </c>
      <c r="AB2322" s="57" t="s">
        <v>160</v>
      </c>
      <c r="AC2322" s="57" t="s">
        <v>160</v>
      </c>
      <c r="AD2322" s="57" t="s">
        <v>160</v>
      </c>
      <c r="AE2322" s="57" t="s">
        <v>160</v>
      </c>
      <c r="AF2322" s="57" t="s">
        <v>160</v>
      </c>
      <c r="AG2322" s="57" t="s">
        <v>160</v>
      </c>
      <c r="AH2322" s="57" t="s">
        <v>160</v>
      </c>
      <c r="AI2322" s="57" t="s">
        <v>179</v>
      </c>
      <c r="AL2322" s="9">
        <v>61149</v>
      </c>
      <c r="AM2322" s="57">
        <v>26.048743636000001</v>
      </c>
      <c r="AN2322" s="57">
        <v>247.65592644399999</v>
      </c>
      <c r="AO2322" s="57">
        <v>0</v>
      </c>
      <c r="AP2322" s="57">
        <v>26.048743636000001</v>
      </c>
      <c r="AQ2322" s="57">
        <v>185.74194483299999</v>
      </c>
      <c r="AR2322" s="57">
        <v>0</v>
      </c>
      <c r="AS2322" s="57">
        <v>1.2822755E-2</v>
      </c>
      <c r="AT2322" s="57">
        <v>9.1433329999999993E-2</v>
      </c>
      <c r="AU2322" s="57">
        <v>0</v>
      </c>
      <c r="AV2322" s="57">
        <v>62.120000030999996</v>
      </c>
      <c r="AW2322" s="57">
        <v>4.1849999990000004</v>
      </c>
      <c r="AX2322" s="57">
        <v>0</v>
      </c>
      <c r="AY2322" s="57">
        <v>0.79654951200000002</v>
      </c>
      <c r="AZ2322" s="57">
        <v>0.38264848499999998</v>
      </c>
      <c r="BA2322" s="57">
        <v>0</v>
      </c>
      <c r="BB2322" s="57">
        <v>1.1791979969999999</v>
      </c>
      <c r="BC2322" s="57">
        <v>0</v>
      </c>
      <c r="BD2322" s="57">
        <v>0</v>
      </c>
      <c r="BE2322" s="57">
        <v>0</v>
      </c>
      <c r="BF2322" s="57">
        <v>6.5507782000000001E-2</v>
      </c>
      <c r="BG2322" s="57">
        <v>2.9479950000000001E-2</v>
      </c>
      <c r="BH2322" s="57">
        <v>9.4987732000000005E-2</v>
      </c>
      <c r="BI2322" s="57">
        <v>0</v>
      </c>
      <c r="BJ2322" s="57">
        <v>0</v>
      </c>
      <c r="BK2322" s="57">
        <v>0</v>
      </c>
      <c r="BL2322" s="57">
        <v>0</v>
      </c>
      <c r="BM2322" s="57">
        <v>0</v>
      </c>
      <c r="BN2322" s="57">
        <v>0</v>
      </c>
      <c r="BO2322" s="57">
        <v>0</v>
      </c>
      <c r="BP2322" s="57">
        <v>1.0842102659999999</v>
      </c>
      <c r="BQ2322" s="57">
        <v>1.7374029999999999E-2</v>
      </c>
      <c r="BR2322" s="57">
        <v>2.5271460000000001E-3</v>
      </c>
      <c r="BS2322" s="57">
        <v>1.0842102659999999</v>
      </c>
      <c r="BT2322" s="57">
        <v>1.7374029999999999E-2</v>
      </c>
      <c r="BU2322" s="57">
        <v>2.5271460000000001E-3</v>
      </c>
    </row>
    <row r="2323" spans="1:73" x14ac:dyDescent="0.25">
      <c r="A2323" s="57">
        <v>2</v>
      </c>
      <c r="B2323" s="57">
        <v>42285342600000</v>
      </c>
      <c r="C2323" s="57" t="s">
        <v>167</v>
      </c>
      <c r="D2323" s="57" t="s">
        <v>168</v>
      </c>
      <c r="E2323" s="57" t="s">
        <v>169</v>
      </c>
      <c r="F2323" s="57">
        <v>0</v>
      </c>
      <c r="G2323" s="57" t="s">
        <v>49</v>
      </c>
      <c r="H2323" s="57" t="s">
        <v>150</v>
      </c>
      <c r="I2323" s="57" t="s">
        <v>151</v>
      </c>
      <c r="J2323" s="57" t="s">
        <v>152</v>
      </c>
      <c r="K2323" s="57" t="s">
        <v>51</v>
      </c>
      <c r="L2323" s="57" t="s">
        <v>153</v>
      </c>
      <c r="M2323" s="57" t="s">
        <v>154</v>
      </c>
      <c r="N2323" s="57" t="s">
        <v>155</v>
      </c>
      <c r="P2323" s="57" t="s">
        <v>156</v>
      </c>
      <c r="Q2323" s="57" t="s">
        <v>157</v>
      </c>
      <c r="R2323" s="57" t="s">
        <v>158</v>
      </c>
      <c r="S2323" s="57" t="s">
        <v>159</v>
      </c>
      <c r="U2323" s="57" t="s">
        <v>160</v>
      </c>
      <c r="V2323" s="57" t="s">
        <v>160</v>
      </c>
      <c r="W2323" s="57" t="s">
        <v>160</v>
      </c>
      <c r="X2323" s="57" t="s">
        <v>160</v>
      </c>
      <c r="Y2323" s="57" t="s">
        <v>160</v>
      </c>
      <c r="Z2323" s="57" t="s">
        <v>160</v>
      </c>
      <c r="AA2323" s="57" t="s">
        <v>160</v>
      </c>
      <c r="AB2323" s="57" t="s">
        <v>160</v>
      </c>
      <c r="AC2323" s="57" t="s">
        <v>160</v>
      </c>
      <c r="AD2323" s="57" t="s">
        <v>160</v>
      </c>
      <c r="AE2323" s="57" t="s">
        <v>160</v>
      </c>
      <c r="AF2323" s="57" t="s">
        <v>160</v>
      </c>
      <c r="AG2323" s="57" t="s">
        <v>160</v>
      </c>
      <c r="AH2323" s="57" t="s">
        <v>160</v>
      </c>
      <c r="AI2323" s="57" t="s">
        <v>179</v>
      </c>
      <c r="AL2323" s="9">
        <v>61179</v>
      </c>
      <c r="AM2323" s="57">
        <v>26.730273394000001</v>
      </c>
      <c r="AN2323" s="57">
        <v>254.135505107</v>
      </c>
      <c r="AO2323" s="57">
        <v>0</v>
      </c>
      <c r="AP2323" s="57">
        <v>26.730273394000001</v>
      </c>
      <c r="AQ2323" s="57">
        <v>190.60162883000001</v>
      </c>
      <c r="AR2323" s="57">
        <v>0</v>
      </c>
      <c r="AS2323" s="57">
        <v>1.3158243999999999E-2</v>
      </c>
      <c r="AT2323" s="57">
        <v>9.3825558000000003E-2</v>
      </c>
      <c r="AU2323" s="57">
        <v>0</v>
      </c>
      <c r="AV2323" s="57">
        <v>62.119999978999999</v>
      </c>
      <c r="AW2323" s="57">
        <v>4.1849999980000003</v>
      </c>
      <c r="AX2323" s="57">
        <v>0</v>
      </c>
      <c r="AY2323" s="57">
        <v>0.81739014099999996</v>
      </c>
      <c r="AZ2323" s="57">
        <v>0.392659959</v>
      </c>
      <c r="BA2323" s="57">
        <v>0</v>
      </c>
      <c r="BB2323" s="57">
        <v>1.2100500999999999</v>
      </c>
      <c r="BC2323" s="57">
        <v>0</v>
      </c>
      <c r="BD2323" s="57">
        <v>0</v>
      </c>
      <c r="BE2323" s="57">
        <v>0</v>
      </c>
      <c r="BF2323" s="57">
        <v>6.7221702999999994E-2</v>
      </c>
      <c r="BG2323" s="57">
        <v>3.0251252999999999E-2</v>
      </c>
      <c r="BH2323" s="57">
        <v>9.7472955999999999E-2</v>
      </c>
      <c r="BI2323" s="57">
        <v>0</v>
      </c>
      <c r="BJ2323" s="57">
        <v>0</v>
      </c>
      <c r="BK2323" s="57">
        <v>0</v>
      </c>
      <c r="BL2323" s="57">
        <v>0</v>
      </c>
      <c r="BM2323" s="57">
        <v>0</v>
      </c>
      <c r="BN2323" s="57">
        <v>0</v>
      </c>
      <c r="BO2323" s="57">
        <v>0</v>
      </c>
      <c r="BP2323" s="57">
        <v>1.1125771449999999</v>
      </c>
      <c r="BQ2323" s="57">
        <v>1.7684959E-2</v>
      </c>
      <c r="BR2323" s="57">
        <v>2.5626849999999999E-3</v>
      </c>
      <c r="BS2323" s="57">
        <v>1.1125771449999999</v>
      </c>
      <c r="BT2323" s="57">
        <v>1.7684959E-2</v>
      </c>
      <c r="BU2323" s="57">
        <v>2.5626849999999999E-3</v>
      </c>
    </row>
    <row r="2324" spans="1:73" x14ac:dyDescent="0.25">
      <c r="A2324" s="57">
        <v>2</v>
      </c>
      <c r="B2324" s="57">
        <v>42285342600000</v>
      </c>
      <c r="C2324" s="57" t="s">
        <v>167</v>
      </c>
      <c r="D2324" s="57" t="s">
        <v>168</v>
      </c>
      <c r="E2324" s="57" t="s">
        <v>169</v>
      </c>
      <c r="F2324" s="57">
        <v>0</v>
      </c>
      <c r="G2324" s="57" t="s">
        <v>49</v>
      </c>
      <c r="H2324" s="57" t="s">
        <v>150</v>
      </c>
      <c r="I2324" s="57" t="s">
        <v>151</v>
      </c>
      <c r="J2324" s="57" t="s">
        <v>152</v>
      </c>
      <c r="K2324" s="57" t="s">
        <v>51</v>
      </c>
      <c r="L2324" s="57" t="s">
        <v>153</v>
      </c>
      <c r="M2324" s="57" t="s">
        <v>154</v>
      </c>
      <c r="N2324" s="57" t="s">
        <v>155</v>
      </c>
      <c r="P2324" s="57" t="s">
        <v>156</v>
      </c>
      <c r="Q2324" s="57" t="s">
        <v>157</v>
      </c>
      <c r="R2324" s="57" t="s">
        <v>158</v>
      </c>
      <c r="S2324" s="57" t="s">
        <v>159</v>
      </c>
      <c r="U2324" s="57" t="s">
        <v>160</v>
      </c>
      <c r="V2324" s="57" t="s">
        <v>160</v>
      </c>
      <c r="W2324" s="57" t="s">
        <v>160</v>
      </c>
      <c r="X2324" s="57" t="s">
        <v>160</v>
      </c>
      <c r="Y2324" s="57" t="s">
        <v>160</v>
      </c>
      <c r="Z2324" s="57" t="s">
        <v>160</v>
      </c>
      <c r="AA2324" s="57" t="s">
        <v>160</v>
      </c>
      <c r="AB2324" s="57" t="s">
        <v>160</v>
      </c>
      <c r="AC2324" s="57" t="s">
        <v>160</v>
      </c>
      <c r="AD2324" s="57" t="s">
        <v>160</v>
      </c>
      <c r="AE2324" s="57" t="s">
        <v>160</v>
      </c>
      <c r="AF2324" s="57" t="s">
        <v>160</v>
      </c>
      <c r="AG2324" s="57" t="s">
        <v>160</v>
      </c>
      <c r="AH2324" s="57" t="s">
        <v>160</v>
      </c>
      <c r="AI2324" s="57" t="s">
        <v>179</v>
      </c>
      <c r="AL2324" s="9">
        <v>61210</v>
      </c>
      <c r="AM2324" s="57">
        <v>26.541774276000002</v>
      </c>
      <c r="AN2324" s="57">
        <v>252.34336786</v>
      </c>
      <c r="AO2324" s="57">
        <v>0</v>
      </c>
      <c r="AP2324" s="57">
        <v>26.541774276000002</v>
      </c>
      <c r="AQ2324" s="57">
        <v>189.25752589499999</v>
      </c>
      <c r="AR2324" s="57">
        <v>0</v>
      </c>
      <c r="AS2324" s="57">
        <v>1.3065454000000001E-2</v>
      </c>
      <c r="AT2324" s="57">
        <v>9.3163910000000003E-2</v>
      </c>
      <c r="AU2324" s="57">
        <v>0</v>
      </c>
      <c r="AV2324" s="57">
        <v>62.119999962999998</v>
      </c>
      <c r="AW2324" s="57">
        <v>4.1849999960000002</v>
      </c>
      <c r="AX2324" s="57">
        <v>0</v>
      </c>
      <c r="AY2324" s="57">
        <v>0.81162599000000002</v>
      </c>
      <c r="AZ2324" s="57">
        <v>0.38989096200000001</v>
      </c>
      <c r="BA2324" s="57">
        <v>0</v>
      </c>
      <c r="BB2324" s="57">
        <v>1.201516952</v>
      </c>
      <c r="BC2324" s="57">
        <v>0</v>
      </c>
      <c r="BD2324" s="57">
        <v>0</v>
      </c>
      <c r="BE2324" s="57">
        <v>0</v>
      </c>
      <c r="BF2324" s="57">
        <v>6.6747662999999999E-2</v>
      </c>
      <c r="BG2324" s="57">
        <v>3.0037924000000001E-2</v>
      </c>
      <c r="BH2324" s="57">
        <v>9.6785586000000007E-2</v>
      </c>
      <c r="BI2324" s="57">
        <v>0</v>
      </c>
      <c r="BJ2324" s="57">
        <v>0</v>
      </c>
      <c r="BK2324" s="57">
        <v>0</v>
      </c>
      <c r="BL2324" s="57">
        <v>0</v>
      </c>
      <c r="BM2324" s="57">
        <v>0</v>
      </c>
      <c r="BN2324" s="57">
        <v>0</v>
      </c>
      <c r="BO2324" s="57">
        <v>0</v>
      </c>
      <c r="BP2324" s="57">
        <v>1.104731366</v>
      </c>
      <c r="BQ2324" s="57">
        <v>1.741877E-2</v>
      </c>
      <c r="BR2324" s="57">
        <v>2.5146080000000002E-3</v>
      </c>
      <c r="BS2324" s="57">
        <v>1.104731366</v>
      </c>
      <c r="BT2324" s="57">
        <v>1.741877E-2</v>
      </c>
      <c r="BU2324" s="57">
        <v>2.5146080000000002E-3</v>
      </c>
    </row>
    <row r="2325" spans="1:73" x14ac:dyDescent="0.25">
      <c r="A2325" s="57">
        <v>2</v>
      </c>
      <c r="B2325" s="57">
        <v>42285342600000</v>
      </c>
      <c r="C2325" s="57" t="s">
        <v>167</v>
      </c>
      <c r="D2325" s="57" t="s">
        <v>168</v>
      </c>
      <c r="E2325" s="57" t="s">
        <v>169</v>
      </c>
      <c r="F2325" s="57">
        <v>0</v>
      </c>
      <c r="G2325" s="57" t="s">
        <v>49</v>
      </c>
      <c r="H2325" s="57" t="s">
        <v>150</v>
      </c>
      <c r="I2325" s="57" t="s">
        <v>151</v>
      </c>
      <c r="J2325" s="57" t="s">
        <v>152</v>
      </c>
      <c r="K2325" s="57" t="s">
        <v>51</v>
      </c>
      <c r="L2325" s="57" t="s">
        <v>153</v>
      </c>
      <c r="M2325" s="57" t="s">
        <v>154</v>
      </c>
      <c r="N2325" s="57" t="s">
        <v>155</v>
      </c>
      <c r="P2325" s="57" t="s">
        <v>156</v>
      </c>
      <c r="Q2325" s="57" t="s">
        <v>157</v>
      </c>
      <c r="R2325" s="57" t="s">
        <v>158</v>
      </c>
      <c r="S2325" s="57" t="s">
        <v>159</v>
      </c>
      <c r="U2325" s="57" t="s">
        <v>160</v>
      </c>
      <c r="V2325" s="57" t="s">
        <v>160</v>
      </c>
      <c r="W2325" s="57" t="s">
        <v>160</v>
      </c>
      <c r="X2325" s="57" t="s">
        <v>160</v>
      </c>
      <c r="Y2325" s="57" t="s">
        <v>160</v>
      </c>
      <c r="Z2325" s="57" t="s">
        <v>160</v>
      </c>
      <c r="AA2325" s="57" t="s">
        <v>160</v>
      </c>
      <c r="AB2325" s="57" t="s">
        <v>160</v>
      </c>
      <c r="AC2325" s="57" t="s">
        <v>160</v>
      </c>
      <c r="AD2325" s="57" t="s">
        <v>160</v>
      </c>
      <c r="AE2325" s="57" t="s">
        <v>160</v>
      </c>
      <c r="AF2325" s="57" t="s">
        <v>160</v>
      </c>
      <c r="AG2325" s="57" t="s">
        <v>160</v>
      </c>
      <c r="AH2325" s="57" t="s">
        <v>160</v>
      </c>
      <c r="AI2325" s="57" t="s">
        <v>179</v>
      </c>
      <c r="AL2325" s="9">
        <v>61241</v>
      </c>
      <c r="AM2325" s="57">
        <v>25.507363852000001</v>
      </c>
      <c r="AN2325" s="57">
        <v>242.50881017399999</v>
      </c>
      <c r="AO2325" s="57">
        <v>0</v>
      </c>
      <c r="AP2325" s="57">
        <v>25.507363852000001</v>
      </c>
      <c r="AQ2325" s="57">
        <v>181.88160762999999</v>
      </c>
      <c r="AR2325" s="57">
        <v>0</v>
      </c>
      <c r="AS2325" s="57">
        <v>1.2556255000000001E-2</v>
      </c>
      <c r="AT2325" s="57">
        <v>8.9533039999999994E-2</v>
      </c>
      <c r="AU2325" s="57">
        <v>0</v>
      </c>
      <c r="AV2325" s="57">
        <v>62.120000032</v>
      </c>
      <c r="AW2325" s="57">
        <v>4.1849999960000002</v>
      </c>
      <c r="AX2325" s="57">
        <v>0</v>
      </c>
      <c r="AY2325" s="57">
        <v>0.77999455600000001</v>
      </c>
      <c r="AZ2325" s="57">
        <v>0.37469577300000001</v>
      </c>
      <c r="BA2325" s="57">
        <v>0</v>
      </c>
      <c r="BB2325" s="57">
        <v>1.1546903289999999</v>
      </c>
      <c r="BC2325" s="57">
        <v>0</v>
      </c>
      <c r="BD2325" s="57">
        <v>0</v>
      </c>
      <c r="BE2325" s="57">
        <v>0</v>
      </c>
      <c r="BF2325" s="57">
        <v>6.4146310999999998E-2</v>
      </c>
      <c r="BG2325" s="57">
        <v>2.8867258E-2</v>
      </c>
      <c r="BH2325" s="57">
        <v>9.3013570000000004E-2</v>
      </c>
      <c r="BI2325" s="57">
        <v>0</v>
      </c>
      <c r="BJ2325" s="57">
        <v>0</v>
      </c>
      <c r="BK2325" s="57">
        <v>0</v>
      </c>
      <c r="BL2325" s="57">
        <v>0</v>
      </c>
      <c r="BM2325" s="57">
        <v>0</v>
      </c>
      <c r="BN2325" s="57">
        <v>0</v>
      </c>
      <c r="BO2325" s="57">
        <v>0</v>
      </c>
      <c r="BP2325" s="57">
        <v>1.0616767600000001</v>
      </c>
      <c r="BQ2325" s="57">
        <v>1.6609374999999999E-2</v>
      </c>
      <c r="BR2325" s="57">
        <v>2.3890230000000001E-3</v>
      </c>
      <c r="BS2325" s="57">
        <v>1.0616767600000001</v>
      </c>
      <c r="BT2325" s="57">
        <v>1.6609374999999999E-2</v>
      </c>
      <c r="BU2325" s="57">
        <v>2.3890230000000001E-3</v>
      </c>
    </row>
    <row r="2326" spans="1:73" x14ac:dyDescent="0.25">
      <c r="A2326" s="57">
        <v>2</v>
      </c>
      <c r="B2326" s="57">
        <v>42285342600000</v>
      </c>
      <c r="C2326" s="57" t="s">
        <v>167</v>
      </c>
      <c r="D2326" s="57" t="s">
        <v>168</v>
      </c>
      <c r="E2326" s="57" t="s">
        <v>169</v>
      </c>
      <c r="F2326" s="57">
        <v>0</v>
      </c>
      <c r="G2326" s="57" t="s">
        <v>49</v>
      </c>
      <c r="H2326" s="57" t="s">
        <v>150</v>
      </c>
      <c r="I2326" s="57" t="s">
        <v>151</v>
      </c>
      <c r="J2326" s="57" t="s">
        <v>152</v>
      </c>
      <c r="K2326" s="57" t="s">
        <v>51</v>
      </c>
      <c r="L2326" s="57" t="s">
        <v>153</v>
      </c>
      <c r="M2326" s="57" t="s">
        <v>154</v>
      </c>
      <c r="N2326" s="57" t="s">
        <v>155</v>
      </c>
      <c r="P2326" s="57" t="s">
        <v>156</v>
      </c>
      <c r="Q2326" s="57" t="s">
        <v>157</v>
      </c>
      <c r="R2326" s="57" t="s">
        <v>158</v>
      </c>
      <c r="S2326" s="57" t="s">
        <v>159</v>
      </c>
      <c r="U2326" s="57" t="s">
        <v>160</v>
      </c>
      <c r="V2326" s="57" t="s">
        <v>160</v>
      </c>
      <c r="W2326" s="57" t="s">
        <v>160</v>
      </c>
      <c r="X2326" s="57" t="s">
        <v>160</v>
      </c>
      <c r="Y2326" s="57" t="s">
        <v>160</v>
      </c>
      <c r="Z2326" s="57" t="s">
        <v>160</v>
      </c>
      <c r="AA2326" s="57" t="s">
        <v>160</v>
      </c>
      <c r="AB2326" s="57" t="s">
        <v>160</v>
      </c>
      <c r="AC2326" s="57" t="s">
        <v>160</v>
      </c>
      <c r="AD2326" s="57" t="s">
        <v>160</v>
      </c>
      <c r="AE2326" s="57" t="s">
        <v>160</v>
      </c>
      <c r="AF2326" s="57" t="s">
        <v>160</v>
      </c>
      <c r="AG2326" s="57" t="s">
        <v>160</v>
      </c>
      <c r="AH2326" s="57" t="s">
        <v>160</v>
      </c>
      <c r="AI2326" s="57" t="s">
        <v>179</v>
      </c>
      <c r="AL2326" s="9">
        <v>61271</v>
      </c>
      <c r="AM2326" s="57">
        <v>26.174729147000001</v>
      </c>
      <c r="AN2326" s="57">
        <v>248.85372158000001</v>
      </c>
      <c r="AO2326" s="57">
        <v>0</v>
      </c>
      <c r="AP2326" s="57">
        <v>26.174729147000001</v>
      </c>
      <c r="AQ2326" s="57">
        <v>186.640291185</v>
      </c>
      <c r="AR2326" s="57">
        <v>0</v>
      </c>
      <c r="AS2326" s="57">
        <v>1.2884771999999999E-2</v>
      </c>
      <c r="AT2326" s="57">
        <v>9.187555E-2</v>
      </c>
      <c r="AU2326" s="57">
        <v>0</v>
      </c>
      <c r="AV2326" s="57">
        <v>62.120000028</v>
      </c>
      <c r="AW2326" s="57">
        <v>4.1850000029999999</v>
      </c>
      <c r="AX2326" s="57">
        <v>0</v>
      </c>
      <c r="AY2326" s="57">
        <v>0.80040204699999995</v>
      </c>
      <c r="AZ2326" s="57">
        <v>0.384499176</v>
      </c>
      <c r="BA2326" s="57">
        <v>0</v>
      </c>
      <c r="BB2326" s="57">
        <v>1.184901223</v>
      </c>
      <c r="BC2326" s="57">
        <v>0</v>
      </c>
      <c r="BD2326" s="57">
        <v>0</v>
      </c>
      <c r="BE2326" s="57">
        <v>0</v>
      </c>
      <c r="BF2326" s="57">
        <v>6.5824612000000005E-2</v>
      </c>
      <c r="BG2326" s="57">
        <v>2.9622531000000001E-2</v>
      </c>
      <c r="BH2326" s="57">
        <v>9.5447141999999999E-2</v>
      </c>
      <c r="BI2326" s="57">
        <v>0</v>
      </c>
      <c r="BJ2326" s="57">
        <v>0</v>
      </c>
      <c r="BK2326" s="57">
        <v>0</v>
      </c>
      <c r="BL2326" s="57">
        <v>0</v>
      </c>
      <c r="BM2326" s="57">
        <v>0</v>
      </c>
      <c r="BN2326" s="57">
        <v>0</v>
      </c>
      <c r="BO2326" s="57">
        <v>0</v>
      </c>
      <c r="BP2326" s="57">
        <v>1.0894540800000001</v>
      </c>
      <c r="BQ2326" s="57">
        <v>1.6906619000000001E-2</v>
      </c>
      <c r="BR2326" s="57">
        <v>2.4226209999999998E-3</v>
      </c>
      <c r="BS2326" s="57">
        <v>1.0894540800000001</v>
      </c>
      <c r="BT2326" s="57">
        <v>1.6906619000000001E-2</v>
      </c>
      <c r="BU2326" s="57">
        <v>2.4226209999999998E-3</v>
      </c>
    </row>
    <row r="2327" spans="1:73" x14ac:dyDescent="0.25">
      <c r="A2327" s="57">
        <v>2</v>
      </c>
      <c r="B2327" s="57">
        <v>42285342600000</v>
      </c>
      <c r="C2327" s="57" t="s">
        <v>167</v>
      </c>
      <c r="D2327" s="57" t="s">
        <v>168</v>
      </c>
      <c r="E2327" s="57" t="s">
        <v>169</v>
      </c>
      <c r="F2327" s="57">
        <v>0</v>
      </c>
      <c r="G2327" s="57" t="s">
        <v>49</v>
      </c>
      <c r="H2327" s="57" t="s">
        <v>150</v>
      </c>
      <c r="I2327" s="57" t="s">
        <v>151</v>
      </c>
      <c r="J2327" s="57" t="s">
        <v>152</v>
      </c>
      <c r="K2327" s="57" t="s">
        <v>51</v>
      </c>
      <c r="L2327" s="57" t="s">
        <v>153</v>
      </c>
      <c r="M2327" s="57" t="s">
        <v>154</v>
      </c>
      <c r="N2327" s="57" t="s">
        <v>155</v>
      </c>
      <c r="P2327" s="57" t="s">
        <v>156</v>
      </c>
      <c r="Q2327" s="57" t="s">
        <v>157</v>
      </c>
      <c r="R2327" s="57" t="s">
        <v>158</v>
      </c>
      <c r="S2327" s="57" t="s">
        <v>159</v>
      </c>
      <c r="U2327" s="57" t="s">
        <v>160</v>
      </c>
      <c r="V2327" s="57" t="s">
        <v>160</v>
      </c>
      <c r="W2327" s="57" t="s">
        <v>160</v>
      </c>
      <c r="X2327" s="57" t="s">
        <v>160</v>
      </c>
      <c r="Y2327" s="57" t="s">
        <v>160</v>
      </c>
      <c r="Z2327" s="57" t="s">
        <v>160</v>
      </c>
      <c r="AA2327" s="57" t="s">
        <v>160</v>
      </c>
      <c r="AB2327" s="57" t="s">
        <v>160</v>
      </c>
      <c r="AC2327" s="57" t="s">
        <v>160</v>
      </c>
      <c r="AD2327" s="57" t="s">
        <v>160</v>
      </c>
      <c r="AE2327" s="57" t="s">
        <v>160</v>
      </c>
      <c r="AF2327" s="57" t="s">
        <v>160</v>
      </c>
      <c r="AG2327" s="57" t="s">
        <v>160</v>
      </c>
      <c r="AH2327" s="57" t="s">
        <v>160</v>
      </c>
      <c r="AI2327" s="57" t="s">
        <v>179</v>
      </c>
      <c r="AL2327" s="9">
        <v>61302</v>
      </c>
      <c r="AM2327" s="57">
        <v>25.154623543</v>
      </c>
      <c r="AN2327" s="57">
        <v>239.15516559599999</v>
      </c>
      <c r="AO2327" s="57">
        <v>0</v>
      </c>
      <c r="AP2327" s="57">
        <v>25.154623543</v>
      </c>
      <c r="AQ2327" s="57">
        <v>179.366374197</v>
      </c>
      <c r="AR2327" s="57">
        <v>0</v>
      </c>
      <c r="AS2327" s="57">
        <v>1.2382615E-2</v>
      </c>
      <c r="AT2327" s="57">
        <v>8.8294891E-2</v>
      </c>
      <c r="AU2327" s="57">
        <v>0</v>
      </c>
      <c r="AV2327" s="57">
        <v>62.120000015999999</v>
      </c>
      <c r="AW2327" s="57">
        <v>4.1850000019999998</v>
      </c>
      <c r="AX2327" s="57">
        <v>0</v>
      </c>
      <c r="AY2327" s="57">
        <v>0.76920804300000001</v>
      </c>
      <c r="AZ2327" s="57">
        <v>0.36951412</v>
      </c>
      <c r="BA2327" s="57">
        <v>0</v>
      </c>
      <c r="BB2327" s="57">
        <v>1.138722163</v>
      </c>
      <c r="BC2327" s="57">
        <v>0</v>
      </c>
      <c r="BD2327" s="57">
        <v>0</v>
      </c>
      <c r="BE2327" s="57">
        <v>0</v>
      </c>
      <c r="BF2327" s="57">
        <v>6.3259234999999997E-2</v>
      </c>
      <c r="BG2327" s="57">
        <v>2.8468054E-2</v>
      </c>
      <c r="BH2327" s="57">
        <v>9.1727289000000004E-2</v>
      </c>
      <c r="BI2327" s="57">
        <v>0</v>
      </c>
      <c r="BJ2327" s="57">
        <v>0</v>
      </c>
      <c r="BK2327" s="57">
        <v>0</v>
      </c>
      <c r="BL2327" s="57">
        <v>0</v>
      </c>
      <c r="BM2327" s="57">
        <v>0</v>
      </c>
      <c r="BN2327" s="57">
        <v>0</v>
      </c>
      <c r="BO2327" s="57">
        <v>0</v>
      </c>
      <c r="BP2327" s="57">
        <v>1.046994875</v>
      </c>
      <c r="BQ2327" s="57">
        <v>1.6121023000000002E-2</v>
      </c>
      <c r="BR2327" s="57">
        <v>2.3016299999999998E-3</v>
      </c>
      <c r="BS2327" s="57">
        <v>1.046994875</v>
      </c>
      <c r="BT2327" s="57">
        <v>1.6121023000000002E-2</v>
      </c>
      <c r="BU2327" s="57">
        <v>2.3016299999999998E-3</v>
      </c>
    </row>
    <row r="2328" spans="1:73" x14ac:dyDescent="0.25">
      <c r="A2328" s="57">
        <v>2</v>
      </c>
      <c r="B2328" s="57">
        <v>42285342600000</v>
      </c>
      <c r="C2328" s="57" t="s">
        <v>167</v>
      </c>
      <c r="D2328" s="57" t="s">
        <v>168</v>
      </c>
      <c r="E2328" s="57" t="s">
        <v>169</v>
      </c>
      <c r="F2328" s="57">
        <v>0</v>
      </c>
      <c r="G2328" s="57" t="s">
        <v>49</v>
      </c>
      <c r="H2328" s="57" t="s">
        <v>150</v>
      </c>
      <c r="I2328" s="57" t="s">
        <v>151</v>
      </c>
      <c r="J2328" s="57" t="s">
        <v>152</v>
      </c>
      <c r="K2328" s="57" t="s">
        <v>51</v>
      </c>
      <c r="L2328" s="57" t="s">
        <v>153</v>
      </c>
      <c r="M2328" s="57" t="s">
        <v>154</v>
      </c>
      <c r="N2328" s="57" t="s">
        <v>155</v>
      </c>
      <c r="P2328" s="57" t="s">
        <v>156</v>
      </c>
      <c r="Q2328" s="57" t="s">
        <v>157</v>
      </c>
      <c r="R2328" s="57" t="s">
        <v>158</v>
      </c>
      <c r="S2328" s="57" t="s">
        <v>159</v>
      </c>
      <c r="U2328" s="57" t="s">
        <v>160</v>
      </c>
      <c r="V2328" s="57" t="s">
        <v>160</v>
      </c>
      <c r="W2328" s="57" t="s">
        <v>160</v>
      </c>
      <c r="X2328" s="57" t="s">
        <v>160</v>
      </c>
      <c r="Y2328" s="57" t="s">
        <v>160</v>
      </c>
      <c r="Z2328" s="57" t="s">
        <v>160</v>
      </c>
      <c r="AA2328" s="57" t="s">
        <v>160</v>
      </c>
      <c r="AB2328" s="57" t="s">
        <v>160</v>
      </c>
      <c r="AC2328" s="57" t="s">
        <v>160</v>
      </c>
      <c r="AD2328" s="57" t="s">
        <v>160</v>
      </c>
      <c r="AE2328" s="57" t="s">
        <v>160</v>
      </c>
      <c r="AF2328" s="57" t="s">
        <v>160</v>
      </c>
      <c r="AG2328" s="57" t="s">
        <v>160</v>
      </c>
      <c r="AH2328" s="57" t="s">
        <v>160</v>
      </c>
      <c r="AI2328" s="57" t="s">
        <v>179</v>
      </c>
      <c r="AL2328" s="9">
        <v>61332</v>
      </c>
      <c r="AM2328" s="57">
        <v>25.812759871000001</v>
      </c>
      <c r="AN2328" s="57">
        <v>245.41233347599999</v>
      </c>
      <c r="AO2328" s="57">
        <v>0</v>
      </c>
      <c r="AP2328" s="57">
        <v>25.812759871000001</v>
      </c>
      <c r="AQ2328" s="57">
        <v>184.059250107</v>
      </c>
      <c r="AR2328" s="57">
        <v>0</v>
      </c>
      <c r="AS2328" s="57">
        <v>1.2706589000000001E-2</v>
      </c>
      <c r="AT2328" s="57">
        <v>9.0605006000000002E-2</v>
      </c>
      <c r="AU2328" s="57">
        <v>0</v>
      </c>
      <c r="AV2328" s="57">
        <v>62.120000025000003</v>
      </c>
      <c r="AW2328" s="57">
        <v>4.1849999990000004</v>
      </c>
      <c r="AX2328" s="57">
        <v>0</v>
      </c>
      <c r="AY2328" s="57">
        <v>0.78933331900000003</v>
      </c>
      <c r="AZ2328" s="57">
        <v>0.37918195199999999</v>
      </c>
      <c r="BA2328" s="57">
        <v>0</v>
      </c>
      <c r="BB2328" s="57">
        <v>1.168515272</v>
      </c>
      <c r="BC2328" s="57">
        <v>0</v>
      </c>
      <c r="BD2328" s="57">
        <v>0</v>
      </c>
      <c r="BE2328" s="57">
        <v>0</v>
      </c>
      <c r="BF2328" s="57">
        <v>6.4914325999999994E-2</v>
      </c>
      <c r="BG2328" s="57">
        <v>2.9212881999999999E-2</v>
      </c>
      <c r="BH2328" s="57">
        <v>9.4127208000000004E-2</v>
      </c>
      <c r="BI2328" s="57">
        <v>0</v>
      </c>
      <c r="BJ2328" s="57">
        <v>0</v>
      </c>
      <c r="BK2328" s="57">
        <v>0</v>
      </c>
      <c r="BL2328" s="57">
        <v>0</v>
      </c>
      <c r="BM2328" s="57">
        <v>0</v>
      </c>
      <c r="BN2328" s="57">
        <v>0</v>
      </c>
      <c r="BO2328" s="57">
        <v>0</v>
      </c>
      <c r="BP2328" s="57">
        <v>1.0743880640000001</v>
      </c>
      <c r="BQ2328" s="57">
        <v>1.6409527E-2</v>
      </c>
      <c r="BR2328" s="57">
        <v>2.3339979999999999E-3</v>
      </c>
      <c r="BS2328" s="57">
        <v>1.0743880640000001</v>
      </c>
      <c r="BT2328" s="57">
        <v>1.6409527E-2</v>
      </c>
      <c r="BU2328" s="57">
        <v>2.3339979999999999E-3</v>
      </c>
    </row>
    <row r="2329" spans="1:73" x14ac:dyDescent="0.25">
      <c r="A2329" s="57">
        <v>2</v>
      </c>
      <c r="B2329" s="57">
        <v>42285342600000</v>
      </c>
      <c r="C2329" s="57" t="s">
        <v>167</v>
      </c>
      <c r="D2329" s="57" t="s">
        <v>168</v>
      </c>
      <c r="E2329" s="57" t="s">
        <v>169</v>
      </c>
      <c r="F2329" s="57">
        <v>0</v>
      </c>
      <c r="G2329" s="57" t="s">
        <v>49</v>
      </c>
      <c r="H2329" s="57" t="s">
        <v>150</v>
      </c>
      <c r="I2329" s="57" t="s">
        <v>151</v>
      </c>
      <c r="J2329" s="57" t="s">
        <v>152</v>
      </c>
      <c r="K2329" s="57" t="s">
        <v>51</v>
      </c>
      <c r="L2329" s="57" t="s">
        <v>153</v>
      </c>
      <c r="M2329" s="57" t="s">
        <v>154</v>
      </c>
      <c r="N2329" s="57" t="s">
        <v>155</v>
      </c>
      <c r="P2329" s="57" t="s">
        <v>156</v>
      </c>
      <c r="Q2329" s="57" t="s">
        <v>157</v>
      </c>
      <c r="R2329" s="57" t="s">
        <v>158</v>
      </c>
      <c r="S2329" s="57" t="s">
        <v>159</v>
      </c>
      <c r="U2329" s="57" t="s">
        <v>160</v>
      </c>
      <c r="V2329" s="57" t="s">
        <v>160</v>
      </c>
      <c r="W2329" s="57" t="s">
        <v>160</v>
      </c>
      <c r="X2329" s="57" t="s">
        <v>160</v>
      </c>
      <c r="Y2329" s="57" t="s">
        <v>160</v>
      </c>
      <c r="Z2329" s="57" t="s">
        <v>160</v>
      </c>
      <c r="AA2329" s="57" t="s">
        <v>160</v>
      </c>
      <c r="AB2329" s="57" t="s">
        <v>160</v>
      </c>
      <c r="AC2329" s="57" t="s">
        <v>160</v>
      </c>
      <c r="AD2329" s="57" t="s">
        <v>160</v>
      </c>
      <c r="AE2329" s="57" t="s">
        <v>160</v>
      </c>
      <c r="AF2329" s="57" t="s">
        <v>160</v>
      </c>
      <c r="AG2329" s="57" t="s">
        <v>160</v>
      </c>
      <c r="AH2329" s="57" t="s">
        <v>160</v>
      </c>
      <c r="AI2329" s="57" t="s">
        <v>179</v>
      </c>
      <c r="AL2329" s="9">
        <v>61363</v>
      </c>
      <c r="AM2329" s="57">
        <v>25.630730963000001</v>
      </c>
      <c r="AN2329" s="57">
        <v>243.68171113099999</v>
      </c>
      <c r="AO2329" s="57">
        <v>0</v>
      </c>
      <c r="AP2329" s="57">
        <v>25.630730963000001</v>
      </c>
      <c r="AQ2329" s="57">
        <v>182.76128334800001</v>
      </c>
      <c r="AR2329" s="57">
        <v>0</v>
      </c>
      <c r="AS2329" s="57">
        <v>1.2616983999999999E-2</v>
      </c>
      <c r="AT2329" s="57">
        <v>8.9966068999999996E-2</v>
      </c>
      <c r="AU2329" s="57">
        <v>0</v>
      </c>
      <c r="AV2329" s="57">
        <v>62.119999993999997</v>
      </c>
      <c r="AW2329" s="57">
        <v>4.1850000029999999</v>
      </c>
      <c r="AX2329" s="57">
        <v>0</v>
      </c>
      <c r="AY2329" s="57">
        <v>0.78376702300000001</v>
      </c>
      <c r="AZ2329" s="57">
        <v>0.37650800000000001</v>
      </c>
      <c r="BA2329" s="57">
        <v>0</v>
      </c>
      <c r="BB2329" s="57">
        <v>1.1602750230000001</v>
      </c>
      <c r="BC2329" s="57">
        <v>0</v>
      </c>
      <c r="BD2329" s="57">
        <v>0</v>
      </c>
      <c r="BE2329" s="57">
        <v>0</v>
      </c>
      <c r="BF2329" s="57">
        <v>6.4456556999999998E-2</v>
      </c>
      <c r="BG2329" s="57">
        <v>2.9006876000000001E-2</v>
      </c>
      <c r="BH2329" s="57">
        <v>9.3463431999999999E-2</v>
      </c>
      <c r="BI2329" s="57">
        <v>0</v>
      </c>
      <c r="BJ2329" s="57">
        <v>0</v>
      </c>
      <c r="BK2329" s="57">
        <v>0</v>
      </c>
      <c r="BL2329" s="57">
        <v>0</v>
      </c>
      <c r="BM2329" s="57">
        <v>0</v>
      </c>
      <c r="BN2329" s="57">
        <v>0</v>
      </c>
      <c r="BO2329" s="57">
        <v>0</v>
      </c>
      <c r="BP2329" s="57">
        <v>1.0668115899999999</v>
      </c>
      <c r="BQ2329" s="57">
        <v>1.6162534999999999E-2</v>
      </c>
      <c r="BR2329" s="57">
        <v>2.2902109999999999E-3</v>
      </c>
      <c r="BS2329" s="57">
        <v>1.0668115899999999</v>
      </c>
      <c r="BT2329" s="57">
        <v>1.6162534999999999E-2</v>
      </c>
      <c r="BU2329" s="57">
        <v>2.2902109999999999E-3</v>
      </c>
    </row>
    <row r="2330" spans="1:73" x14ac:dyDescent="0.25">
      <c r="A2330" s="57">
        <v>2</v>
      </c>
      <c r="B2330" s="57">
        <v>42285342600000</v>
      </c>
      <c r="C2330" s="57" t="s">
        <v>167</v>
      </c>
      <c r="D2330" s="57" t="s">
        <v>168</v>
      </c>
      <c r="E2330" s="57" t="s">
        <v>169</v>
      </c>
      <c r="F2330" s="57">
        <v>0</v>
      </c>
      <c r="G2330" s="57" t="s">
        <v>49</v>
      </c>
      <c r="H2330" s="57" t="s">
        <v>150</v>
      </c>
      <c r="I2330" s="57" t="s">
        <v>151</v>
      </c>
      <c r="J2330" s="57" t="s">
        <v>152</v>
      </c>
      <c r="K2330" s="57" t="s">
        <v>51</v>
      </c>
      <c r="L2330" s="57" t="s">
        <v>153</v>
      </c>
      <c r="M2330" s="57" t="s">
        <v>154</v>
      </c>
      <c r="N2330" s="57" t="s">
        <v>155</v>
      </c>
      <c r="P2330" s="57" t="s">
        <v>156</v>
      </c>
      <c r="Q2330" s="57" t="s">
        <v>157</v>
      </c>
      <c r="R2330" s="57" t="s">
        <v>158</v>
      </c>
      <c r="S2330" s="57" t="s">
        <v>159</v>
      </c>
      <c r="U2330" s="57" t="s">
        <v>160</v>
      </c>
      <c r="V2330" s="57" t="s">
        <v>160</v>
      </c>
      <c r="W2330" s="57" t="s">
        <v>160</v>
      </c>
      <c r="X2330" s="57" t="s">
        <v>160</v>
      </c>
      <c r="Y2330" s="57" t="s">
        <v>160</v>
      </c>
      <c r="Z2330" s="57" t="s">
        <v>160</v>
      </c>
      <c r="AA2330" s="57" t="s">
        <v>160</v>
      </c>
      <c r="AB2330" s="57" t="s">
        <v>160</v>
      </c>
      <c r="AC2330" s="57" t="s">
        <v>160</v>
      </c>
      <c r="AD2330" s="57" t="s">
        <v>160</v>
      </c>
      <c r="AE2330" s="57" t="s">
        <v>160</v>
      </c>
      <c r="AF2330" s="57" t="s">
        <v>160</v>
      </c>
      <c r="AG2330" s="57" t="s">
        <v>160</v>
      </c>
      <c r="AH2330" s="57" t="s">
        <v>160</v>
      </c>
      <c r="AI2330" s="57" t="s">
        <v>179</v>
      </c>
      <c r="AL2330" s="9">
        <v>61394</v>
      </c>
      <c r="AM2330" s="57">
        <v>23.813480612999999</v>
      </c>
      <c r="AN2330" s="57">
        <v>226.404378087</v>
      </c>
      <c r="AO2330" s="57">
        <v>0</v>
      </c>
      <c r="AP2330" s="57">
        <v>23.813480612999999</v>
      </c>
      <c r="AQ2330" s="57">
        <v>169.803283566</v>
      </c>
      <c r="AR2330" s="57">
        <v>0</v>
      </c>
      <c r="AS2330" s="57">
        <v>1.1722424E-2</v>
      </c>
      <c r="AT2330" s="57">
        <v>8.3587363999999997E-2</v>
      </c>
      <c r="AU2330" s="57">
        <v>0</v>
      </c>
      <c r="AV2330" s="57">
        <v>62.120000009999998</v>
      </c>
      <c r="AW2330" s="57">
        <v>4.1849999960000002</v>
      </c>
      <c r="AX2330" s="57">
        <v>0</v>
      </c>
      <c r="AY2330" s="57">
        <v>0.72819697699999997</v>
      </c>
      <c r="AZ2330" s="57">
        <v>0.34981311999999998</v>
      </c>
      <c r="BA2330" s="57">
        <v>0</v>
      </c>
      <c r="BB2330" s="57">
        <v>1.0780100969999999</v>
      </c>
      <c r="BC2330" s="57">
        <v>0</v>
      </c>
      <c r="BD2330" s="57">
        <v>0</v>
      </c>
      <c r="BE2330" s="57">
        <v>0</v>
      </c>
      <c r="BF2330" s="57">
        <v>5.9886507999999998E-2</v>
      </c>
      <c r="BG2330" s="57">
        <v>2.6950252000000001E-2</v>
      </c>
      <c r="BH2330" s="57">
        <v>8.6836759999999999E-2</v>
      </c>
      <c r="BI2330" s="57">
        <v>0</v>
      </c>
      <c r="BJ2330" s="57">
        <v>0</v>
      </c>
      <c r="BK2330" s="57">
        <v>0</v>
      </c>
      <c r="BL2330" s="57">
        <v>0</v>
      </c>
      <c r="BM2330" s="57">
        <v>0</v>
      </c>
      <c r="BN2330" s="57">
        <v>0</v>
      </c>
      <c r="BO2330" s="57">
        <v>0</v>
      </c>
      <c r="BP2330" s="57">
        <v>0.99117333699999999</v>
      </c>
      <c r="BQ2330" s="57">
        <v>1.4903384E-2</v>
      </c>
      <c r="BR2330" s="57">
        <v>2.104351E-3</v>
      </c>
      <c r="BS2330" s="57">
        <v>0.99117333699999999</v>
      </c>
      <c r="BT2330" s="57">
        <v>1.4903384E-2</v>
      </c>
      <c r="BU2330" s="57">
        <v>2.104351E-3</v>
      </c>
    </row>
    <row r="2331" spans="1:73" x14ac:dyDescent="0.25">
      <c r="A2331" s="57">
        <v>2</v>
      </c>
      <c r="B2331" s="57">
        <v>42285342600000</v>
      </c>
      <c r="C2331" s="57" t="s">
        <v>167</v>
      </c>
      <c r="D2331" s="57" t="s">
        <v>168</v>
      </c>
      <c r="E2331" s="57" t="s">
        <v>169</v>
      </c>
      <c r="F2331" s="57">
        <v>0</v>
      </c>
      <c r="G2331" s="57" t="s">
        <v>49</v>
      </c>
      <c r="H2331" s="57" t="s">
        <v>150</v>
      </c>
      <c r="I2331" s="57" t="s">
        <v>151</v>
      </c>
      <c r="J2331" s="57" t="s">
        <v>152</v>
      </c>
      <c r="K2331" s="57" t="s">
        <v>51</v>
      </c>
      <c r="L2331" s="57" t="s">
        <v>153</v>
      </c>
      <c r="M2331" s="57" t="s">
        <v>154</v>
      </c>
      <c r="N2331" s="57" t="s">
        <v>155</v>
      </c>
      <c r="P2331" s="57" t="s">
        <v>156</v>
      </c>
      <c r="Q2331" s="57" t="s">
        <v>157</v>
      </c>
      <c r="R2331" s="57" t="s">
        <v>158</v>
      </c>
      <c r="S2331" s="57" t="s">
        <v>159</v>
      </c>
      <c r="U2331" s="57" t="s">
        <v>160</v>
      </c>
      <c r="V2331" s="57" t="s">
        <v>160</v>
      </c>
      <c r="W2331" s="57" t="s">
        <v>160</v>
      </c>
      <c r="X2331" s="57" t="s">
        <v>160</v>
      </c>
      <c r="Y2331" s="57" t="s">
        <v>160</v>
      </c>
      <c r="Z2331" s="57" t="s">
        <v>160</v>
      </c>
      <c r="AA2331" s="57" t="s">
        <v>160</v>
      </c>
      <c r="AB2331" s="57" t="s">
        <v>160</v>
      </c>
      <c r="AC2331" s="57" t="s">
        <v>160</v>
      </c>
      <c r="AD2331" s="57" t="s">
        <v>160</v>
      </c>
      <c r="AE2331" s="57" t="s">
        <v>160</v>
      </c>
      <c r="AF2331" s="57" t="s">
        <v>160</v>
      </c>
      <c r="AG2331" s="57" t="s">
        <v>160</v>
      </c>
      <c r="AH2331" s="57" t="s">
        <v>160</v>
      </c>
      <c r="AI2331" s="57" t="s">
        <v>179</v>
      </c>
      <c r="AL2331" s="9">
        <v>61423</v>
      </c>
      <c r="AM2331" s="57">
        <v>25.282055506999999</v>
      </c>
      <c r="AN2331" s="57">
        <v>240.36671274299999</v>
      </c>
      <c r="AO2331" s="57">
        <v>0</v>
      </c>
      <c r="AP2331" s="57">
        <v>25.282055506999999</v>
      </c>
      <c r="AQ2331" s="57">
        <v>180.27503455799999</v>
      </c>
      <c r="AR2331" s="57">
        <v>0</v>
      </c>
      <c r="AS2331" s="57">
        <v>1.2445345E-2</v>
      </c>
      <c r="AT2331" s="57">
        <v>8.8742188999999999E-2</v>
      </c>
      <c r="AU2331" s="57">
        <v>0</v>
      </c>
      <c r="AV2331" s="57">
        <v>62.119999968000002</v>
      </c>
      <c r="AW2331" s="57">
        <v>4.1849999999999996</v>
      </c>
      <c r="AX2331" s="57">
        <v>0</v>
      </c>
      <c r="AY2331" s="57">
        <v>0.773104809</v>
      </c>
      <c r="AZ2331" s="57">
        <v>0.37138605899999999</v>
      </c>
      <c r="BA2331" s="57">
        <v>0</v>
      </c>
      <c r="BB2331" s="57">
        <v>1.1444908680000001</v>
      </c>
      <c r="BC2331" s="57">
        <v>0</v>
      </c>
      <c r="BD2331" s="57">
        <v>0</v>
      </c>
      <c r="BE2331" s="57">
        <v>0</v>
      </c>
      <c r="BF2331" s="57">
        <v>6.3579702000000002E-2</v>
      </c>
      <c r="BG2331" s="57">
        <v>2.8612272000000001E-2</v>
      </c>
      <c r="BH2331" s="57">
        <v>9.2191973999999996E-2</v>
      </c>
      <c r="BI2331" s="57">
        <v>0</v>
      </c>
      <c r="BJ2331" s="57">
        <v>0</v>
      </c>
      <c r="BK2331" s="57">
        <v>0</v>
      </c>
      <c r="BL2331" s="57">
        <v>0</v>
      </c>
      <c r="BM2331" s="57">
        <v>0</v>
      </c>
      <c r="BN2331" s="57">
        <v>0</v>
      </c>
      <c r="BO2331" s="57">
        <v>0</v>
      </c>
      <c r="BP2331" s="57">
        <v>1.052298894</v>
      </c>
      <c r="BQ2331" s="57">
        <v>1.5694998000000002E-2</v>
      </c>
      <c r="BR2331" s="57">
        <v>2.2077809999999998E-3</v>
      </c>
      <c r="BS2331" s="57">
        <v>1.052298894</v>
      </c>
      <c r="BT2331" s="57">
        <v>1.5694998000000002E-2</v>
      </c>
      <c r="BU2331" s="57">
        <v>2.2077809999999998E-3</v>
      </c>
    </row>
    <row r="2332" spans="1:73" x14ac:dyDescent="0.25">
      <c r="A2332" s="57">
        <v>2</v>
      </c>
      <c r="B2332" s="57">
        <v>42285342600000</v>
      </c>
      <c r="C2332" s="57" t="s">
        <v>167</v>
      </c>
      <c r="D2332" s="57" t="s">
        <v>168</v>
      </c>
      <c r="E2332" s="57" t="s">
        <v>169</v>
      </c>
      <c r="F2332" s="57">
        <v>0</v>
      </c>
      <c r="G2332" s="57" t="s">
        <v>49</v>
      </c>
      <c r="H2332" s="57" t="s">
        <v>150</v>
      </c>
      <c r="I2332" s="57" t="s">
        <v>151</v>
      </c>
      <c r="J2332" s="57" t="s">
        <v>152</v>
      </c>
      <c r="K2332" s="57" t="s">
        <v>51</v>
      </c>
      <c r="L2332" s="57" t="s">
        <v>153</v>
      </c>
      <c r="M2332" s="57" t="s">
        <v>154</v>
      </c>
      <c r="N2332" s="57" t="s">
        <v>155</v>
      </c>
      <c r="P2332" s="57" t="s">
        <v>156</v>
      </c>
      <c r="Q2332" s="57" t="s">
        <v>157</v>
      </c>
      <c r="R2332" s="57" t="s">
        <v>158</v>
      </c>
      <c r="S2332" s="57" t="s">
        <v>159</v>
      </c>
      <c r="U2332" s="57" t="s">
        <v>160</v>
      </c>
      <c r="V2332" s="57" t="s">
        <v>160</v>
      </c>
      <c r="W2332" s="57" t="s">
        <v>160</v>
      </c>
      <c r="X2332" s="57" t="s">
        <v>160</v>
      </c>
      <c r="Y2332" s="57" t="s">
        <v>160</v>
      </c>
      <c r="Z2332" s="57" t="s">
        <v>160</v>
      </c>
      <c r="AA2332" s="57" t="s">
        <v>160</v>
      </c>
      <c r="AB2332" s="57" t="s">
        <v>160</v>
      </c>
      <c r="AC2332" s="57" t="s">
        <v>160</v>
      </c>
      <c r="AD2332" s="57" t="s">
        <v>160</v>
      </c>
      <c r="AE2332" s="57" t="s">
        <v>160</v>
      </c>
      <c r="AF2332" s="57" t="s">
        <v>160</v>
      </c>
      <c r="AG2332" s="57" t="s">
        <v>160</v>
      </c>
      <c r="AH2332" s="57" t="s">
        <v>160</v>
      </c>
      <c r="AI2332" s="57" t="s">
        <v>179</v>
      </c>
      <c r="AL2332" s="9">
        <v>61454</v>
      </c>
      <c r="AM2332" s="57">
        <v>24.29674</v>
      </c>
      <c r="AN2332" s="57">
        <v>230.99892027000001</v>
      </c>
      <c r="AO2332" s="57">
        <v>0</v>
      </c>
      <c r="AP2332" s="57">
        <v>24.29674</v>
      </c>
      <c r="AQ2332" s="57">
        <v>173.24919020300001</v>
      </c>
      <c r="AR2332" s="57">
        <v>0</v>
      </c>
      <c r="AS2332" s="57">
        <v>1.1960313E-2</v>
      </c>
      <c r="AT2332" s="57">
        <v>8.5283646000000005E-2</v>
      </c>
      <c r="AU2332" s="57">
        <v>0</v>
      </c>
      <c r="AV2332" s="57">
        <v>62.120000036999997</v>
      </c>
      <c r="AW2332" s="57">
        <v>4.1850000060000001</v>
      </c>
      <c r="AX2332" s="57">
        <v>0</v>
      </c>
      <c r="AY2332" s="57">
        <v>0.74297465799999995</v>
      </c>
      <c r="AZ2332" s="57">
        <v>0.35691205999999998</v>
      </c>
      <c r="BA2332" s="57">
        <v>0</v>
      </c>
      <c r="BB2332" s="57">
        <v>1.099886718</v>
      </c>
      <c r="BC2332" s="57">
        <v>0</v>
      </c>
      <c r="BD2332" s="57">
        <v>0</v>
      </c>
      <c r="BE2332" s="57">
        <v>0</v>
      </c>
      <c r="BF2332" s="57">
        <v>6.1101816000000003E-2</v>
      </c>
      <c r="BG2332" s="57">
        <v>2.7497167999999999E-2</v>
      </c>
      <c r="BH2332" s="57">
        <v>8.8598984000000006E-2</v>
      </c>
      <c r="BI2332" s="57">
        <v>0</v>
      </c>
      <c r="BJ2332" s="57">
        <v>0</v>
      </c>
      <c r="BK2332" s="57">
        <v>0</v>
      </c>
      <c r="BL2332" s="57">
        <v>0</v>
      </c>
      <c r="BM2332" s="57">
        <v>0</v>
      </c>
      <c r="BN2332" s="57">
        <v>0</v>
      </c>
      <c r="BO2332" s="57">
        <v>0</v>
      </c>
      <c r="BP2332" s="57">
        <v>1.0112877339999999</v>
      </c>
      <c r="BQ2332" s="57">
        <v>1.4965701E-2</v>
      </c>
      <c r="BR2332" s="57">
        <v>2.0975199999999999E-3</v>
      </c>
      <c r="BS2332" s="57">
        <v>1.0112877339999999</v>
      </c>
      <c r="BT2332" s="57">
        <v>1.4965701E-2</v>
      </c>
      <c r="BU2332" s="57">
        <v>2.0975199999999999E-3</v>
      </c>
    </row>
    <row r="2333" spans="1:73" x14ac:dyDescent="0.25">
      <c r="A2333" s="57">
        <v>2</v>
      </c>
      <c r="B2333" s="57">
        <v>42285342600000</v>
      </c>
      <c r="C2333" s="57" t="s">
        <v>167</v>
      </c>
      <c r="D2333" s="57" t="s">
        <v>168</v>
      </c>
      <c r="E2333" s="57" t="s">
        <v>169</v>
      </c>
      <c r="F2333" s="57">
        <v>0</v>
      </c>
      <c r="G2333" s="57" t="s">
        <v>49</v>
      </c>
      <c r="H2333" s="57" t="s">
        <v>150</v>
      </c>
      <c r="I2333" s="57" t="s">
        <v>151</v>
      </c>
      <c r="J2333" s="57" t="s">
        <v>152</v>
      </c>
      <c r="K2333" s="57" t="s">
        <v>51</v>
      </c>
      <c r="L2333" s="57" t="s">
        <v>153</v>
      </c>
      <c r="M2333" s="57" t="s">
        <v>154</v>
      </c>
      <c r="N2333" s="57" t="s">
        <v>155</v>
      </c>
      <c r="P2333" s="57" t="s">
        <v>156</v>
      </c>
      <c r="Q2333" s="57" t="s">
        <v>157</v>
      </c>
      <c r="R2333" s="57" t="s">
        <v>158</v>
      </c>
      <c r="S2333" s="57" t="s">
        <v>159</v>
      </c>
      <c r="U2333" s="57" t="s">
        <v>160</v>
      </c>
      <c r="V2333" s="57" t="s">
        <v>160</v>
      </c>
      <c r="W2333" s="57" t="s">
        <v>160</v>
      </c>
      <c r="X2333" s="57" t="s">
        <v>160</v>
      </c>
      <c r="Y2333" s="57" t="s">
        <v>160</v>
      </c>
      <c r="Z2333" s="57" t="s">
        <v>160</v>
      </c>
      <c r="AA2333" s="57" t="s">
        <v>160</v>
      </c>
      <c r="AB2333" s="57" t="s">
        <v>160</v>
      </c>
      <c r="AC2333" s="57" t="s">
        <v>160</v>
      </c>
      <c r="AD2333" s="57" t="s">
        <v>160</v>
      </c>
      <c r="AE2333" s="57" t="s">
        <v>160</v>
      </c>
      <c r="AF2333" s="57" t="s">
        <v>160</v>
      </c>
      <c r="AG2333" s="57" t="s">
        <v>160</v>
      </c>
      <c r="AH2333" s="57" t="s">
        <v>160</v>
      </c>
      <c r="AI2333" s="57" t="s">
        <v>179</v>
      </c>
      <c r="AL2333" s="9">
        <v>61484</v>
      </c>
      <c r="AM2333" s="57">
        <v>24.932430977999999</v>
      </c>
      <c r="AN2333" s="57">
        <v>237.042691144</v>
      </c>
      <c r="AO2333" s="57">
        <v>0</v>
      </c>
      <c r="AP2333" s="57">
        <v>24.932430977999999</v>
      </c>
      <c r="AQ2333" s="57">
        <v>177.78201835799999</v>
      </c>
      <c r="AR2333" s="57">
        <v>0</v>
      </c>
      <c r="AS2333" s="57">
        <v>1.2273238000000001E-2</v>
      </c>
      <c r="AT2333" s="57">
        <v>8.7514975999999994E-2</v>
      </c>
      <c r="AU2333" s="57">
        <v>0</v>
      </c>
      <c r="AV2333" s="57">
        <v>62.120000036</v>
      </c>
      <c r="AW2333" s="57">
        <v>4.185000005</v>
      </c>
      <c r="AX2333" s="57">
        <v>0</v>
      </c>
      <c r="AY2333" s="57">
        <v>0.76241357399999998</v>
      </c>
      <c r="AZ2333" s="57">
        <v>0.36625017599999998</v>
      </c>
      <c r="BA2333" s="57">
        <v>0</v>
      </c>
      <c r="BB2333" s="57">
        <v>1.1286637500000001</v>
      </c>
      <c r="BC2333" s="57">
        <v>0</v>
      </c>
      <c r="BD2333" s="57">
        <v>0</v>
      </c>
      <c r="BE2333" s="57">
        <v>0</v>
      </c>
      <c r="BF2333" s="57">
        <v>6.2700460999999999E-2</v>
      </c>
      <c r="BG2333" s="57">
        <v>2.8216594000000001E-2</v>
      </c>
      <c r="BH2333" s="57">
        <v>9.0917054999999997E-2</v>
      </c>
      <c r="BI2333" s="57">
        <v>0</v>
      </c>
      <c r="BJ2333" s="57">
        <v>0</v>
      </c>
      <c r="BK2333" s="57">
        <v>0</v>
      </c>
      <c r="BL2333" s="57">
        <v>0</v>
      </c>
      <c r="BM2333" s="57">
        <v>0</v>
      </c>
      <c r="BN2333" s="57">
        <v>0</v>
      </c>
      <c r="BO2333" s="57">
        <v>0</v>
      </c>
      <c r="BP2333" s="57">
        <v>1.0377466950000001</v>
      </c>
      <c r="BQ2333" s="57">
        <v>1.523353E-2</v>
      </c>
      <c r="BR2333" s="57">
        <v>2.1270180000000001E-3</v>
      </c>
      <c r="BS2333" s="57">
        <v>1.0377466950000001</v>
      </c>
      <c r="BT2333" s="57">
        <v>1.523353E-2</v>
      </c>
      <c r="BU2333" s="57">
        <v>2.1270180000000001E-3</v>
      </c>
    </row>
    <row r="2334" spans="1:73" x14ac:dyDescent="0.25">
      <c r="A2334" s="57">
        <v>2</v>
      </c>
      <c r="B2334" s="57">
        <v>42285342600000</v>
      </c>
      <c r="C2334" s="57" t="s">
        <v>167</v>
      </c>
      <c r="D2334" s="57" t="s">
        <v>168</v>
      </c>
      <c r="E2334" s="57" t="s">
        <v>169</v>
      </c>
      <c r="F2334" s="57">
        <v>0</v>
      </c>
      <c r="G2334" s="57" t="s">
        <v>49</v>
      </c>
      <c r="H2334" s="57" t="s">
        <v>150</v>
      </c>
      <c r="I2334" s="57" t="s">
        <v>151</v>
      </c>
      <c r="J2334" s="57" t="s">
        <v>152</v>
      </c>
      <c r="K2334" s="57" t="s">
        <v>51</v>
      </c>
      <c r="L2334" s="57" t="s">
        <v>153</v>
      </c>
      <c r="M2334" s="57" t="s">
        <v>154</v>
      </c>
      <c r="N2334" s="57" t="s">
        <v>155</v>
      </c>
      <c r="P2334" s="57" t="s">
        <v>156</v>
      </c>
      <c r="Q2334" s="57" t="s">
        <v>157</v>
      </c>
      <c r="R2334" s="57" t="s">
        <v>158</v>
      </c>
      <c r="S2334" s="57" t="s">
        <v>159</v>
      </c>
      <c r="U2334" s="57" t="s">
        <v>160</v>
      </c>
      <c r="V2334" s="57" t="s">
        <v>160</v>
      </c>
      <c r="W2334" s="57" t="s">
        <v>160</v>
      </c>
      <c r="X2334" s="57" t="s">
        <v>160</v>
      </c>
      <c r="Y2334" s="57" t="s">
        <v>160</v>
      </c>
      <c r="Z2334" s="57" t="s">
        <v>160</v>
      </c>
      <c r="AA2334" s="57" t="s">
        <v>160</v>
      </c>
      <c r="AB2334" s="57" t="s">
        <v>160</v>
      </c>
      <c r="AC2334" s="57" t="s">
        <v>160</v>
      </c>
      <c r="AD2334" s="57" t="s">
        <v>160</v>
      </c>
      <c r="AE2334" s="57" t="s">
        <v>160</v>
      </c>
      <c r="AF2334" s="57" t="s">
        <v>160</v>
      </c>
      <c r="AG2334" s="57" t="s">
        <v>160</v>
      </c>
      <c r="AH2334" s="57" t="s">
        <v>160</v>
      </c>
      <c r="AI2334" s="57" t="s">
        <v>179</v>
      </c>
      <c r="AL2334" s="9">
        <v>61515</v>
      </c>
      <c r="AM2334" s="57">
        <v>6.4055846379999997</v>
      </c>
      <c r="AN2334" s="57">
        <v>227.804445496</v>
      </c>
      <c r="AO2334" s="57">
        <v>0</v>
      </c>
      <c r="AP2334" s="57">
        <v>6.4055846379999997</v>
      </c>
      <c r="AQ2334" s="57">
        <v>170.85333412200001</v>
      </c>
      <c r="AR2334" s="57">
        <v>0</v>
      </c>
      <c r="AS2334" s="57">
        <v>3.1532130000000002E-3</v>
      </c>
      <c r="AT2334" s="57">
        <v>8.4104261999999999E-2</v>
      </c>
      <c r="AU2334" s="57">
        <v>0</v>
      </c>
      <c r="AV2334" s="57">
        <v>62.120000140000002</v>
      </c>
      <c r="AW2334" s="57">
        <v>4.184999994</v>
      </c>
      <c r="AX2334" s="57">
        <v>0</v>
      </c>
      <c r="AY2334" s="57">
        <v>0.19587759699999999</v>
      </c>
      <c r="AZ2334" s="57">
        <v>0.351976338</v>
      </c>
      <c r="BA2334" s="57">
        <v>0</v>
      </c>
      <c r="BB2334" s="57">
        <v>0.54785393500000001</v>
      </c>
      <c r="BC2334" s="57">
        <v>0</v>
      </c>
      <c r="BD2334" s="57">
        <v>0</v>
      </c>
      <c r="BE2334" s="57">
        <v>0</v>
      </c>
      <c r="BF2334" s="57">
        <v>3.5493008999999999E-2</v>
      </c>
      <c r="BG2334" s="57">
        <v>1.3696348000000001E-2</v>
      </c>
      <c r="BH2334" s="57">
        <v>4.9189357000000003E-2</v>
      </c>
      <c r="BI2334" s="57">
        <v>0</v>
      </c>
      <c r="BJ2334" s="57">
        <v>0</v>
      </c>
      <c r="BK2334" s="57">
        <v>0</v>
      </c>
      <c r="BL2334" s="57">
        <v>0</v>
      </c>
      <c r="BM2334" s="57">
        <v>0</v>
      </c>
      <c r="BN2334" s="57">
        <v>0</v>
      </c>
      <c r="BO2334" s="57">
        <v>0</v>
      </c>
      <c r="BP2334" s="57">
        <v>0.49866457800000002</v>
      </c>
      <c r="BQ2334" s="57">
        <v>7.2630309999999997E-3</v>
      </c>
      <c r="BR2334" s="57">
        <v>1.010422E-3</v>
      </c>
      <c r="BS2334" s="57">
        <v>0.49866457800000002</v>
      </c>
      <c r="BT2334" s="57">
        <v>7.2630309999999997E-3</v>
      </c>
      <c r="BU2334" s="57">
        <v>1.010422E-3</v>
      </c>
    </row>
    <row r="2335" spans="1:73" x14ac:dyDescent="0.25">
      <c r="A2335" s="57">
        <v>2</v>
      </c>
      <c r="B2335" s="57">
        <v>42285342600000</v>
      </c>
      <c r="C2335" s="57" t="s">
        <v>167</v>
      </c>
      <c r="D2335" s="57" t="s">
        <v>168</v>
      </c>
      <c r="E2335" s="57" t="s">
        <v>169</v>
      </c>
      <c r="F2335" s="57">
        <v>0</v>
      </c>
      <c r="G2335" s="57" t="s">
        <v>49</v>
      </c>
      <c r="H2335" s="57" t="s">
        <v>150</v>
      </c>
      <c r="I2335" s="57" t="s">
        <v>151</v>
      </c>
      <c r="J2335" s="57" t="s">
        <v>152</v>
      </c>
      <c r="K2335" s="57" t="s">
        <v>51</v>
      </c>
      <c r="L2335" s="57" t="s">
        <v>153</v>
      </c>
      <c r="M2335" s="57" t="s">
        <v>154</v>
      </c>
      <c r="N2335" s="57" t="s">
        <v>155</v>
      </c>
      <c r="P2335" s="57" t="s">
        <v>156</v>
      </c>
      <c r="Q2335" s="57" t="s">
        <v>157</v>
      </c>
      <c r="R2335" s="57" t="s">
        <v>158</v>
      </c>
      <c r="S2335" s="57" t="s">
        <v>159</v>
      </c>
      <c r="U2335" s="57" t="s">
        <v>160</v>
      </c>
      <c r="V2335" s="57" t="s">
        <v>160</v>
      </c>
      <c r="W2335" s="57" t="s">
        <v>160</v>
      </c>
      <c r="X2335" s="57" t="s">
        <v>160</v>
      </c>
      <c r="Y2335" s="57" t="s">
        <v>160</v>
      </c>
      <c r="Z2335" s="57" t="s">
        <v>160</v>
      </c>
      <c r="AA2335" s="57" t="s">
        <v>160</v>
      </c>
      <c r="AB2335" s="57" t="s">
        <v>160</v>
      </c>
      <c r="AC2335" s="57" t="s">
        <v>160</v>
      </c>
      <c r="AD2335" s="57" t="s">
        <v>160</v>
      </c>
      <c r="AE2335" s="57" t="s">
        <v>160</v>
      </c>
      <c r="AF2335" s="57" t="s">
        <v>160</v>
      </c>
      <c r="AG2335" s="57" t="s">
        <v>160</v>
      </c>
      <c r="AH2335" s="57" t="s">
        <v>160</v>
      </c>
      <c r="AI2335" s="57" t="s">
        <v>179</v>
      </c>
      <c r="AL2335" s="9">
        <v>61545</v>
      </c>
      <c r="AM2335" s="57">
        <v>0</v>
      </c>
      <c r="AN2335" s="57">
        <v>233.764637306</v>
      </c>
      <c r="AO2335" s="57">
        <v>0</v>
      </c>
      <c r="AP2335" s="57">
        <v>0</v>
      </c>
      <c r="AQ2335" s="57">
        <v>175.32347797899999</v>
      </c>
      <c r="AR2335" s="57">
        <v>0</v>
      </c>
      <c r="AS2335" s="57">
        <v>0</v>
      </c>
      <c r="AT2335" s="57">
        <v>8.6304734999999994E-2</v>
      </c>
      <c r="AU2335" s="57">
        <v>0</v>
      </c>
      <c r="AV2335" s="57">
        <v>62.12</v>
      </c>
      <c r="AW2335" s="57">
        <v>4.1849999999999996</v>
      </c>
      <c r="AX2335" s="57">
        <v>0</v>
      </c>
      <c r="AY2335" s="57">
        <v>0</v>
      </c>
      <c r="AZ2335" s="57">
        <v>0.36118531700000001</v>
      </c>
      <c r="BA2335" s="57">
        <v>0</v>
      </c>
      <c r="BB2335" s="57">
        <v>0.36118531700000001</v>
      </c>
      <c r="BC2335" s="57">
        <v>0</v>
      </c>
      <c r="BD2335" s="57">
        <v>0</v>
      </c>
      <c r="BE2335" s="57">
        <v>0</v>
      </c>
      <c r="BF2335" s="57">
        <v>2.7149311999999998E-2</v>
      </c>
      <c r="BG2335" s="57">
        <v>9.0296330000000005E-3</v>
      </c>
      <c r="BH2335" s="57">
        <v>3.6178944999999997E-2</v>
      </c>
      <c r="BI2335" s="57">
        <v>0</v>
      </c>
      <c r="BJ2335" s="57">
        <v>0</v>
      </c>
      <c r="BK2335" s="57">
        <v>0</v>
      </c>
      <c r="BL2335" s="57">
        <v>0</v>
      </c>
      <c r="BM2335" s="57">
        <v>0</v>
      </c>
      <c r="BN2335" s="57">
        <v>0</v>
      </c>
      <c r="BO2335" s="57">
        <v>0</v>
      </c>
      <c r="BP2335" s="57">
        <v>0.32500637199999999</v>
      </c>
      <c r="BQ2335" s="57">
        <v>4.6955679999999998E-3</v>
      </c>
      <c r="BR2335" s="57">
        <v>6.5078100000000002E-4</v>
      </c>
      <c r="BS2335" s="57">
        <v>0.32500637199999999</v>
      </c>
      <c r="BT2335" s="57">
        <v>4.6955679999999998E-3</v>
      </c>
      <c r="BU2335" s="57">
        <v>6.5078100000000002E-4</v>
      </c>
    </row>
    <row r="2336" spans="1:73" x14ac:dyDescent="0.25">
      <c r="A2336" s="57">
        <v>2</v>
      </c>
      <c r="B2336" s="57">
        <v>42285342600000</v>
      </c>
      <c r="C2336" s="57" t="s">
        <v>167</v>
      </c>
      <c r="D2336" s="57" t="s">
        <v>168</v>
      </c>
      <c r="E2336" s="57" t="s">
        <v>169</v>
      </c>
      <c r="F2336" s="57">
        <v>0</v>
      </c>
      <c r="G2336" s="57" t="s">
        <v>49</v>
      </c>
      <c r="H2336" s="57" t="s">
        <v>150</v>
      </c>
      <c r="I2336" s="57" t="s">
        <v>151</v>
      </c>
      <c r="J2336" s="57" t="s">
        <v>152</v>
      </c>
      <c r="K2336" s="57" t="s">
        <v>51</v>
      </c>
      <c r="L2336" s="57" t="s">
        <v>153</v>
      </c>
      <c r="M2336" s="57" t="s">
        <v>154</v>
      </c>
      <c r="N2336" s="57" t="s">
        <v>155</v>
      </c>
      <c r="P2336" s="57" t="s">
        <v>156</v>
      </c>
      <c r="Q2336" s="57" t="s">
        <v>157</v>
      </c>
      <c r="R2336" s="57" t="s">
        <v>158</v>
      </c>
      <c r="S2336" s="57" t="s">
        <v>159</v>
      </c>
      <c r="U2336" s="57" t="s">
        <v>160</v>
      </c>
      <c r="V2336" s="57" t="s">
        <v>160</v>
      </c>
      <c r="W2336" s="57" t="s">
        <v>160</v>
      </c>
      <c r="X2336" s="57" t="s">
        <v>160</v>
      </c>
      <c r="Y2336" s="57" t="s">
        <v>160</v>
      </c>
      <c r="Z2336" s="57" t="s">
        <v>160</v>
      </c>
      <c r="AA2336" s="57" t="s">
        <v>160</v>
      </c>
      <c r="AB2336" s="57" t="s">
        <v>160</v>
      </c>
      <c r="AC2336" s="57" t="s">
        <v>160</v>
      </c>
      <c r="AD2336" s="57" t="s">
        <v>160</v>
      </c>
      <c r="AE2336" s="57" t="s">
        <v>160</v>
      </c>
      <c r="AF2336" s="57" t="s">
        <v>160</v>
      </c>
      <c r="AG2336" s="57" t="s">
        <v>160</v>
      </c>
      <c r="AH2336" s="57" t="s">
        <v>160</v>
      </c>
      <c r="AI2336" s="57" t="s">
        <v>179</v>
      </c>
      <c r="AL2336" s="9">
        <v>61576</v>
      </c>
      <c r="AM2336" s="57">
        <v>0</v>
      </c>
      <c r="AN2336" s="57">
        <v>232.11615330699999</v>
      </c>
      <c r="AO2336" s="57">
        <v>0</v>
      </c>
      <c r="AP2336" s="57">
        <v>0</v>
      </c>
      <c r="AQ2336" s="57">
        <v>174.08711498</v>
      </c>
      <c r="AR2336" s="57">
        <v>0</v>
      </c>
      <c r="AS2336" s="57">
        <v>0</v>
      </c>
      <c r="AT2336" s="57">
        <v>8.5696122999999999E-2</v>
      </c>
      <c r="AU2336" s="57">
        <v>0</v>
      </c>
      <c r="AV2336" s="57">
        <v>62.12</v>
      </c>
      <c r="AW2336" s="57">
        <v>4.1850000029999999</v>
      </c>
      <c r="AX2336" s="57">
        <v>0</v>
      </c>
      <c r="AY2336" s="57">
        <v>0</v>
      </c>
      <c r="AZ2336" s="57">
        <v>0.35863827599999998</v>
      </c>
      <c r="BA2336" s="57">
        <v>0</v>
      </c>
      <c r="BB2336" s="57">
        <v>0.35863827599999998</v>
      </c>
      <c r="BC2336" s="57">
        <v>0</v>
      </c>
      <c r="BD2336" s="57">
        <v>0</v>
      </c>
      <c r="BE2336" s="57">
        <v>0</v>
      </c>
      <c r="BF2336" s="57">
        <v>2.6957858000000001E-2</v>
      </c>
      <c r="BG2336" s="57">
        <v>8.9659570000000001E-3</v>
      </c>
      <c r="BH2336" s="57">
        <v>3.5923814999999998E-2</v>
      </c>
      <c r="BI2336" s="57">
        <v>0</v>
      </c>
      <c r="BJ2336" s="57">
        <v>0</v>
      </c>
      <c r="BK2336" s="57">
        <v>0</v>
      </c>
      <c r="BL2336" s="57">
        <v>0</v>
      </c>
      <c r="BM2336" s="57">
        <v>0</v>
      </c>
      <c r="BN2336" s="57">
        <v>0</v>
      </c>
      <c r="BO2336" s="57">
        <v>0</v>
      </c>
      <c r="BP2336" s="57">
        <v>0.32271446100000001</v>
      </c>
      <c r="BQ2336" s="57">
        <v>4.6248909999999999E-3</v>
      </c>
      <c r="BR2336" s="57">
        <v>6.38571E-4</v>
      </c>
      <c r="BS2336" s="57">
        <v>0.32271446100000001</v>
      </c>
      <c r="BT2336" s="57">
        <v>4.6248909999999999E-3</v>
      </c>
      <c r="BU2336" s="57">
        <v>6.38571E-4</v>
      </c>
    </row>
    <row r="2337" spans="1:73" x14ac:dyDescent="0.25">
      <c r="A2337" s="57">
        <v>2</v>
      </c>
      <c r="B2337" s="57">
        <v>42285342600000</v>
      </c>
      <c r="C2337" s="57" t="s">
        <v>167</v>
      </c>
      <c r="D2337" s="57" t="s">
        <v>168</v>
      </c>
      <c r="E2337" s="57" t="s">
        <v>169</v>
      </c>
      <c r="F2337" s="57">
        <v>0</v>
      </c>
      <c r="G2337" s="57" t="s">
        <v>49</v>
      </c>
      <c r="H2337" s="57" t="s">
        <v>150</v>
      </c>
      <c r="I2337" s="57" t="s">
        <v>151</v>
      </c>
      <c r="J2337" s="57" t="s">
        <v>152</v>
      </c>
      <c r="K2337" s="57" t="s">
        <v>51</v>
      </c>
      <c r="L2337" s="57" t="s">
        <v>153</v>
      </c>
      <c r="M2337" s="57" t="s">
        <v>154</v>
      </c>
      <c r="N2337" s="57" t="s">
        <v>155</v>
      </c>
      <c r="P2337" s="57" t="s">
        <v>156</v>
      </c>
      <c r="Q2337" s="57" t="s">
        <v>157</v>
      </c>
      <c r="R2337" s="57" t="s">
        <v>158</v>
      </c>
      <c r="S2337" s="57" t="s">
        <v>159</v>
      </c>
      <c r="U2337" s="57" t="s">
        <v>160</v>
      </c>
      <c r="V2337" s="57" t="s">
        <v>160</v>
      </c>
      <c r="W2337" s="57" t="s">
        <v>160</v>
      </c>
      <c r="X2337" s="57" t="s">
        <v>160</v>
      </c>
      <c r="Y2337" s="57" t="s">
        <v>160</v>
      </c>
      <c r="Z2337" s="57" t="s">
        <v>160</v>
      </c>
      <c r="AA2337" s="57" t="s">
        <v>160</v>
      </c>
      <c r="AB2337" s="57" t="s">
        <v>160</v>
      </c>
      <c r="AC2337" s="57" t="s">
        <v>160</v>
      </c>
      <c r="AD2337" s="57" t="s">
        <v>160</v>
      </c>
      <c r="AE2337" s="57" t="s">
        <v>160</v>
      </c>
      <c r="AF2337" s="57" t="s">
        <v>160</v>
      </c>
      <c r="AG2337" s="57" t="s">
        <v>160</v>
      </c>
      <c r="AH2337" s="57" t="s">
        <v>160</v>
      </c>
      <c r="AI2337" s="57" t="s">
        <v>179</v>
      </c>
      <c r="AL2337" s="9">
        <v>61607</v>
      </c>
      <c r="AM2337" s="57">
        <v>0</v>
      </c>
      <c r="AN2337" s="57">
        <v>223.06990922</v>
      </c>
      <c r="AO2337" s="57">
        <v>0</v>
      </c>
      <c r="AP2337" s="57">
        <v>0</v>
      </c>
      <c r="AQ2337" s="57">
        <v>167.302431915</v>
      </c>
      <c r="AR2337" s="57">
        <v>0</v>
      </c>
      <c r="AS2337" s="57">
        <v>0</v>
      </c>
      <c r="AT2337" s="57">
        <v>8.2356294999999996E-2</v>
      </c>
      <c r="AU2337" s="57">
        <v>0</v>
      </c>
      <c r="AV2337" s="57">
        <v>62.12</v>
      </c>
      <c r="AW2337" s="57">
        <v>4.185000005</v>
      </c>
      <c r="AX2337" s="57">
        <v>0</v>
      </c>
      <c r="AY2337" s="57">
        <v>0</v>
      </c>
      <c r="AZ2337" s="57">
        <v>0.34466109499999997</v>
      </c>
      <c r="BA2337" s="57">
        <v>0</v>
      </c>
      <c r="BB2337" s="57">
        <v>0.34466109499999997</v>
      </c>
      <c r="BC2337" s="57">
        <v>0</v>
      </c>
      <c r="BD2337" s="57">
        <v>0</v>
      </c>
      <c r="BE2337" s="57">
        <v>0</v>
      </c>
      <c r="BF2337" s="57">
        <v>2.5907231999999999E-2</v>
      </c>
      <c r="BG2337" s="57">
        <v>8.6165270000000006E-3</v>
      </c>
      <c r="BH2337" s="57">
        <v>3.4523759000000001E-2</v>
      </c>
      <c r="BI2337" s="57">
        <v>0</v>
      </c>
      <c r="BJ2337" s="57">
        <v>0</v>
      </c>
      <c r="BK2337" s="57">
        <v>0</v>
      </c>
      <c r="BL2337" s="57">
        <v>0</v>
      </c>
      <c r="BM2337" s="57">
        <v>0</v>
      </c>
      <c r="BN2337" s="57">
        <v>0</v>
      </c>
      <c r="BO2337" s="57">
        <v>0</v>
      </c>
      <c r="BP2337" s="57">
        <v>0.31013733599999999</v>
      </c>
      <c r="BQ2337" s="57">
        <v>4.4099869999999998E-3</v>
      </c>
      <c r="BR2337" s="57">
        <v>6.0667999999999996E-4</v>
      </c>
      <c r="BS2337" s="57">
        <v>0.31013733599999999</v>
      </c>
      <c r="BT2337" s="57">
        <v>4.4099869999999998E-3</v>
      </c>
      <c r="BU2337" s="57">
        <v>6.0667999999999996E-4</v>
      </c>
    </row>
    <row r="2338" spans="1:73" x14ac:dyDescent="0.25">
      <c r="A2338" s="57">
        <v>2</v>
      </c>
      <c r="B2338" s="57">
        <v>42285342600000</v>
      </c>
      <c r="C2338" s="57" t="s">
        <v>167</v>
      </c>
      <c r="D2338" s="57" t="s">
        <v>168</v>
      </c>
      <c r="E2338" s="57" t="s">
        <v>169</v>
      </c>
      <c r="F2338" s="57">
        <v>0</v>
      </c>
      <c r="G2338" s="57" t="s">
        <v>49</v>
      </c>
      <c r="H2338" s="57" t="s">
        <v>150</v>
      </c>
      <c r="I2338" s="57" t="s">
        <v>151</v>
      </c>
      <c r="J2338" s="57" t="s">
        <v>152</v>
      </c>
      <c r="K2338" s="57" t="s">
        <v>51</v>
      </c>
      <c r="L2338" s="57" t="s">
        <v>153</v>
      </c>
      <c r="M2338" s="57" t="s">
        <v>154</v>
      </c>
      <c r="N2338" s="57" t="s">
        <v>155</v>
      </c>
      <c r="P2338" s="57" t="s">
        <v>156</v>
      </c>
      <c r="Q2338" s="57" t="s">
        <v>157</v>
      </c>
      <c r="R2338" s="57" t="s">
        <v>158</v>
      </c>
      <c r="S2338" s="57" t="s">
        <v>159</v>
      </c>
      <c r="U2338" s="57" t="s">
        <v>160</v>
      </c>
      <c r="V2338" s="57" t="s">
        <v>160</v>
      </c>
      <c r="W2338" s="57" t="s">
        <v>160</v>
      </c>
      <c r="X2338" s="57" t="s">
        <v>160</v>
      </c>
      <c r="Y2338" s="57" t="s">
        <v>160</v>
      </c>
      <c r="Z2338" s="57" t="s">
        <v>160</v>
      </c>
      <c r="AA2338" s="57" t="s">
        <v>160</v>
      </c>
      <c r="AB2338" s="57" t="s">
        <v>160</v>
      </c>
      <c r="AC2338" s="57" t="s">
        <v>160</v>
      </c>
      <c r="AD2338" s="57" t="s">
        <v>160</v>
      </c>
      <c r="AE2338" s="57" t="s">
        <v>160</v>
      </c>
      <c r="AF2338" s="57" t="s">
        <v>160</v>
      </c>
      <c r="AG2338" s="57" t="s">
        <v>160</v>
      </c>
      <c r="AH2338" s="57" t="s">
        <v>160</v>
      </c>
      <c r="AI2338" s="57" t="s">
        <v>179</v>
      </c>
      <c r="AL2338" s="9">
        <v>61637</v>
      </c>
      <c r="AM2338" s="57">
        <v>0</v>
      </c>
      <c r="AN2338" s="57">
        <v>228.906228363</v>
      </c>
      <c r="AO2338" s="57">
        <v>0</v>
      </c>
      <c r="AP2338" s="57">
        <v>0</v>
      </c>
      <c r="AQ2338" s="57">
        <v>171.67967127200001</v>
      </c>
      <c r="AR2338" s="57">
        <v>0</v>
      </c>
      <c r="AS2338" s="57">
        <v>0</v>
      </c>
      <c r="AT2338" s="57">
        <v>8.4511034999999998E-2</v>
      </c>
      <c r="AU2338" s="57">
        <v>0</v>
      </c>
      <c r="AV2338" s="57">
        <v>62.12</v>
      </c>
      <c r="AW2338" s="57">
        <v>4.184999994</v>
      </c>
      <c r="AX2338" s="57">
        <v>0</v>
      </c>
      <c r="AY2338" s="57">
        <v>0</v>
      </c>
      <c r="AZ2338" s="57">
        <v>0.35367868099999999</v>
      </c>
      <c r="BA2338" s="57">
        <v>0</v>
      </c>
      <c r="BB2338" s="57">
        <v>0.35367868099999999</v>
      </c>
      <c r="BC2338" s="57">
        <v>0</v>
      </c>
      <c r="BD2338" s="57">
        <v>0</v>
      </c>
      <c r="BE2338" s="57">
        <v>0</v>
      </c>
      <c r="BF2338" s="57">
        <v>2.6585059000000001E-2</v>
      </c>
      <c r="BG2338" s="57">
        <v>8.8419669999999992E-3</v>
      </c>
      <c r="BH2338" s="57">
        <v>3.5427026E-2</v>
      </c>
      <c r="BI2338" s="57">
        <v>0</v>
      </c>
      <c r="BJ2338" s="57">
        <v>0</v>
      </c>
      <c r="BK2338" s="57">
        <v>0</v>
      </c>
      <c r="BL2338" s="57">
        <v>0</v>
      </c>
      <c r="BM2338" s="57">
        <v>0</v>
      </c>
      <c r="BN2338" s="57">
        <v>0</v>
      </c>
      <c r="BO2338" s="57">
        <v>0</v>
      </c>
      <c r="BP2338" s="57">
        <v>0.31825165599999999</v>
      </c>
      <c r="BQ2338" s="57">
        <v>4.4889090000000001E-3</v>
      </c>
      <c r="BR2338" s="57">
        <v>6.1521199999999996E-4</v>
      </c>
      <c r="BS2338" s="57">
        <v>0.31825165599999999</v>
      </c>
      <c r="BT2338" s="57">
        <v>4.4889090000000001E-3</v>
      </c>
      <c r="BU2338" s="57">
        <v>6.1521199999999996E-4</v>
      </c>
    </row>
    <row r="2339" spans="1:73" x14ac:dyDescent="0.25">
      <c r="A2339" s="57">
        <v>2</v>
      </c>
      <c r="B2339" s="57">
        <v>42285342600000</v>
      </c>
      <c r="C2339" s="57" t="s">
        <v>167</v>
      </c>
      <c r="D2339" s="57" t="s">
        <v>168</v>
      </c>
      <c r="E2339" s="57" t="s">
        <v>169</v>
      </c>
      <c r="F2339" s="57">
        <v>0</v>
      </c>
      <c r="G2339" s="57" t="s">
        <v>49</v>
      </c>
      <c r="H2339" s="57" t="s">
        <v>150</v>
      </c>
      <c r="I2339" s="57" t="s">
        <v>151</v>
      </c>
      <c r="J2339" s="57" t="s">
        <v>152</v>
      </c>
      <c r="K2339" s="57" t="s">
        <v>51</v>
      </c>
      <c r="L2339" s="57" t="s">
        <v>153</v>
      </c>
      <c r="M2339" s="57" t="s">
        <v>154</v>
      </c>
      <c r="N2339" s="57" t="s">
        <v>155</v>
      </c>
      <c r="P2339" s="57" t="s">
        <v>156</v>
      </c>
      <c r="Q2339" s="57" t="s">
        <v>157</v>
      </c>
      <c r="R2339" s="57" t="s">
        <v>158</v>
      </c>
      <c r="S2339" s="57" t="s">
        <v>159</v>
      </c>
      <c r="U2339" s="57" t="s">
        <v>160</v>
      </c>
      <c r="V2339" s="57" t="s">
        <v>160</v>
      </c>
      <c r="W2339" s="57" t="s">
        <v>160</v>
      </c>
      <c r="X2339" s="57" t="s">
        <v>160</v>
      </c>
      <c r="Y2339" s="57" t="s">
        <v>160</v>
      </c>
      <c r="Z2339" s="57" t="s">
        <v>160</v>
      </c>
      <c r="AA2339" s="57" t="s">
        <v>160</v>
      </c>
      <c r="AB2339" s="57" t="s">
        <v>160</v>
      </c>
      <c r="AC2339" s="57" t="s">
        <v>160</v>
      </c>
      <c r="AD2339" s="57" t="s">
        <v>160</v>
      </c>
      <c r="AE2339" s="57" t="s">
        <v>160</v>
      </c>
      <c r="AF2339" s="57" t="s">
        <v>160</v>
      </c>
      <c r="AG2339" s="57" t="s">
        <v>160</v>
      </c>
      <c r="AH2339" s="57" t="s">
        <v>160</v>
      </c>
      <c r="AI2339" s="57" t="s">
        <v>179</v>
      </c>
      <c r="AL2339" s="9">
        <v>61668</v>
      </c>
      <c r="AM2339" s="57">
        <v>0</v>
      </c>
      <c r="AN2339" s="57">
        <v>219.98508442100001</v>
      </c>
      <c r="AO2339" s="57">
        <v>0</v>
      </c>
      <c r="AP2339" s="57">
        <v>0</v>
      </c>
      <c r="AQ2339" s="57">
        <v>164.98881331600001</v>
      </c>
      <c r="AR2339" s="57">
        <v>0</v>
      </c>
      <c r="AS2339" s="57">
        <v>0</v>
      </c>
      <c r="AT2339" s="57">
        <v>8.1217392999999999E-2</v>
      </c>
      <c r="AU2339" s="57">
        <v>0</v>
      </c>
      <c r="AV2339" s="57">
        <v>62.12</v>
      </c>
      <c r="AW2339" s="57">
        <v>4.1850000039999999</v>
      </c>
      <c r="AX2339" s="57">
        <v>0</v>
      </c>
      <c r="AY2339" s="57">
        <v>0</v>
      </c>
      <c r="AZ2339" s="57">
        <v>0.33989479099999997</v>
      </c>
      <c r="BA2339" s="57">
        <v>0</v>
      </c>
      <c r="BB2339" s="57">
        <v>0.33989479099999997</v>
      </c>
      <c r="BC2339" s="57">
        <v>0</v>
      </c>
      <c r="BD2339" s="57">
        <v>0</v>
      </c>
      <c r="BE2339" s="57">
        <v>0</v>
      </c>
      <c r="BF2339" s="57">
        <v>2.5548960999999999E-2</v>
      </c>
      <c r="BG2339" s="57">
        <v>8.4973700000000006E-3</v>
      </c>
      <c r="BH2339" s="57">
        <v>3.4046330999999999E-2</v>
      </c>
      <c r="BI2339" s="57">
        <v>0</v>
      </c>
      <c r="BJ2339" s="57">
        <v>0</v>
      </c>
      <c r="BK2339" s="57">
        <v>0</v>
      </c>
      <c r="BL2339" s="57">
        <v>0</v>
      </c>
      <c r="BM2339" s="57">
        <v>0</v>
      </c>
      <c r="BN2339" s="57">
        <v>0</v>
      </c>
      <c r="BO2339" s="57">
        <v>0</v>
      </c>
      <c r="BP2339" s="57">
        <v>0.30584845900000002</v>
      </c>
      <c r="BQ2339" s="57">
        <v>4.2803240000000003E-3</v>
      </c>
      <c r="BR2339" s="57">
        <v>5.8448699999999996E-4</v>
      </c>
      <c r="BS2339" s="57">
        <v>0.30584845900000002</v>
      </c>
      <c r="BT2339" s="57">
        <v>4.2803240000000003E-3</v>
      </c>
      <c r="BU2339" s="57">
        <v>5.8448699999999996E-4</v>
      </c>
    </row>
    <row r="2340" spans="1:73" x14ac:dyDescent="0.25">
      <c r="A2340" s="57">
        <v>2</v>
      </c>
      <c r="B2340" s="57">
        <v>42285342600000</v>
      </c>
      <c r="C2340" s="57" t="s">
        <v>167</v>
      </c>
      <c r="D2340" s="57" t="s">
        <v>168</v>
      </c>
      <c r="E2340" s="57" t="s">
        <v>169</v>
      </c>
      <c r="F2340" s="57">
        <v>0</v>
      </c>
      <c r="G2340" s="57" t="s">
        <v>49</v>
      </c>
      <c r="H2340" s="57" t="s">
        <v>150</v>
      </c>
      <c r="I2340" s="57" t="s">
        <v>151</v>
      </c>
      <c r="J2340" s="57" t="s">
        <v>152</v>
      </c>
      <c r="K2340" s="57" t="s">
        <v>51</v>
      </c>
      <c r="L2340" s="57" t="s">
        <v>153</v>
      </c>
      <c r="M2340" s="57" t="s">
        <v>154</v>
      </c>
      <c r="N2340" s="57" t="s">
        <v>155</v>
      </c>
      <c r="P2340" s="57" t="s">
        <v>156</v>
      </c>
      <c r="Q2340" s="57" t="s">
        <v>157</v>
      </c>
      <c r="R2340" s="57" t="s">
        <v>158</v>
      </c>
      <c r="S2340" s="57" t="s">
        <v>159</v>
      </c>
      <c r="U2340" s="57" t="s">
        <v>160</v>
      </c>
      <c r="V2340" s="57" t="s">
        <v>160</v>
      </c>
      <c r="W2340" s="57" t="s">
        <v>160</v>
      </c>
      <c r="X2340" s="57" t="s">
        <v>160</v>
      </c>
      <c r="Y2340" s="57" t="s">
        <v>160</v>
      </c>
      <c r="Z2340" s="57" t="s">
        <v>160</v>
      </c>
      <c r="AA2340" s="57" t="s">
        <v>160</v>
      </c>
      <c r="AB2340" s="57" t="s">
        <v>160</v>
      </c>
      <c r="AC2340" s="57" t="s">
        <v>160</v>
      </c>
      <c r="AD2340" s="57" t="s">
        <v>160</v>
      </c>
      <c r="AE2340" s="57" t="s">
        <v>160</v>
      </c>
      <c r="AF2340" s="57" t="s">
        <v>160</v>
      </c>
      <c r="AG2340" s="57" t="s">
        <v>160</v>
      </c>
      <c r="AH2340" s="57" t="s">
        <v>160</v>
      </c>
      <c r="AI2340" s="57" t="s">
        <v>179</v>
      </c>
      <c r="AL2340" s="9">
        <v>61698</v>
      </c>
      <c r="AM2340" s="57">
        <v>0</v>
      </c>
      <c r="AN2340" s="57">
        <v>225.740693341</v>
      </c>
      <c r="AO2340" s="57">
        <v>0</v>
      </c>
      <c r="AP2340" s="57">
        <v>0</v>
      </c>
      <c r="AQ2340" s="57">
        <v>169.30552000599999</v>
      </c>
      <c r="AR2340" s="57">
        <v>0</v>
      </c>
      <c r="AS2340" s="57">
        <v>0</v>
      </c>
      <c r="AT2340" s="57">
        <v>8.3342335000000003E-2</v>
      </c>
      <c r="AU2340" s="57">
        <v>0</v>
      </c>
      <c r="AV2340" s="57">
        <v>62.12</v>
      </c>
      <c r="AW2340" s="57">
        <v>4.1849999999999996</v>
      </c>
      <c r="AX2340" s="57">
        <v>0</v>
      </c>
      <c r="AY2340" s="57">
        <v>0</v>
      </c>
      <c r="AZ2340" s="57">
        <v>0.34878767300000002</v>
      </c>
      <c r="BA2340" s="57">
        <v>0</v>
      </c>
      <c r="BB2340" s="57">
        <v>0.34878767300000002</v>
      </c>
      <c r="BC2340" s="57">
        <v>0</v>
      </c>
      <c r="BD2340" s="57">
        <v>0</v>
      </c>
      <c r="BE2340" s="57">
        <v>0</v>
      </c>
      <c r="BF2340" s="57">
        <v>2.6217415000000001E-2</v>
      </c>
      <c r="BG2340" s="57">
        <v>8.7196919999999994E-3</v>
      </c>
      <c r="BH2340" s="57">
        <v>3.4937107000000002E-2</v>
      </c>
      <c r="BI2340" s="57">
        <v>0</v>
      </c>
      <c r="BJ2340" s="57">
        <v>0</v>
      </c>
      <c r="BK2340" s="57">
        <v>0</v>
      </c>
      <c r="BL2340" s="57">
        <v>0</v>
      </c>
      <c r="BM2340" s="57">
        <v>0</v>
      </c>
      <c r="BN2340" s="57">
        <v>0</v>
      </c>
      <c r="BO2340" s="57">
        <v>0</v>
      </c>
      <c r="BP2340" s="57">
        <v>0.313850566</v>
      </c>
      <c r="BQ2340" s="57">
        <v>4.3569250000000002E-3</v>
      </c>
      <c r="BR2340" s="57">
        <v>5.9270700000000004E-4</v>
      </c>
      <c r="BS2340" s="57">
        <v>0.313850566</v>
      </c>
      <c r="BT2340" s="57">
        <v>4.3569250000000002E-3</v>
      </c>
      <c r="BU2340" s="57">
        <v>5.9270700000000004E-4</v>
      </c>
    </row>
    <row r="2341" spans="1:73" x14ac:dyDescent="0.25">
      <c r="A2341" s="57">
        <v>2</v>
      </c>
      <c r="B2341" s="57">
        <v>42285342600000</v>
      </c>
      <c r="C2341" s="57" t="s">
        <v>167</v>
      </c>
      <c r="D2341" s="57" t="s">
        <v>168</v>
      </c>
      <c r="E2341" s="57" t="s">
        <v>169</v>
      </c>
      <c r="F2341" s="57">
        <v>0</v>
      </c>
      <c r="G2341" s="57" t="s">
        <v>49</v>
      </c>
      <c r="H2341" s="57" t="s">
        <v>150</v>
      </c>
      <c r="I2341" s="57" t="s">
        <v>151</v>
      </c>
      <c r="J2341" s="57" t="s">
        <v>152</v>
      </c>
      <c r="K2341" s="57" t="s">
        <v>51</v>
      </c>
      <c r="L2341" s="57" t="s">
        <v>153</v>
      </c>
      <c r="M2341" s="57" t="s">
        <v>154</v>
      </c>
      <c r="N2341" s="57" t="s">
        <v>155</v>
      </c>
      <c r="P2341" s="57" t="s">
        <v>156</v>
      </c>
      <c r="Q2341" s="57" t="s">
        <v>157</v>
      </c>
      <c r="R2341" s="57" t="s">
        <v>158</v>
      </c>
      <c r="S2341" s="57" t="s">
        <v>159</v>
      </c>
      <c r="U2341" s="57" t="s">
        <v>160</v>
      </c>
      <c r="V2341" s="57" t="s">
        <v>160</v>
      </c>
      <c r="W2341" s="57" t="s">
        <v>160</v>
      </c>
      <c r="X2341" s="57" t="s">
        <v>160</v>
      </c>
      <c r="Y2341" s="57" t="s">
        <v>160</v>
      </c>
      <c r="Z2341" s="57" t="s">
        <v>160</v>
      </c>
      <c r="AA2341" s="57" t="s">
        <v>160</v>
      </c>
      <c r="AB2341" s="57" t="s">
        <v>160</v>
      </c>
      <c r="AC2341" s="57" t="s">
        <v>160</v>
      </c>
      <c r="AD2341" s="57" t="s">
        <v>160</v>
      </c>
      <c r="AE2341" s="57" t="s">
        <v>160</v>
      </c>
      <c r="AF2341" s="57" t="s">
        <v>160</v>
      </c>
      <c r="AG2341" s="57" t="s">
        <v>160</v>
      </c>
      <c r="AH2341" s="57" t="s">
        <v>160</v>
      </c>
      <c r="AI2341" s="57" t="s">
        <v>179</v>
      </c>
      <c r="AL2341" s="9">
        <v>61729</v>
      </c>
      <c r="AM2341" s="57">
        <v>0</v>
      </c>
      <c r="AN2341" s="57">
        <v>224.14879336300001</v>
      </c>
      <c r="AO2341" s="57">
        <v>0</v>
      </c>
      <c r="AP2341" s="57">
        <v>0</v>
      </c>
      <c r="AQ2341" s="57">
        <v>168.11159502199999</v>
      </c>
      <c r="AR2341" s="57">
        <v>0</v>
      </c>
      <c r="AS2341" s="57">
        <v>0</v>
      </c>
      <c r="AT2341" s="57">
        <v>8.2754614000000004E-2</v>
      </c>
      <c r="AU2341" s="57">
        <v>0</v>
      </c>
      <c r="AV2341" s="57">
        <v>62.12</v>
      </c>
      <c r="AW2341" s="57">
        <v>4.185000005</v>
      </c>
      <c r="AX2341" s="57">
        <v>0</v>
      </c>
      <c r="AY2341" s="57">
        <v>0</v>
      </c>
      <c r="AZ2341" s="57">
        <v>0.34632805900000002</v>
      </c>
      <c r="BA2341" s="57">
        <v>0</v>
      </c>
      <c r="BB2341" s="57">
        <v>0.34632805900000002</v>
      </c>
      <c r="BC2341" s="57">
        <v>0</v>
      </c>
      <c r="BD2341" s="57">
        <v>0</v>
      </c>
      <c r="BE2341" s="57">
        <v>0</v>
      </c>
      <c r="BF2341" s="57">
        <v>2.6032533E-2</v>
      </c>
      <c r="BG2341" s="57">
        <v>8.6582010000000008E-3</v>
      </c>
      <c r="BH2341" s="57">
        <v>3.4690734000000001E-2</v>
      </c>
      <c r="BI2341" s="57">
        <v>0</v>
      </c>
      <c r="BJ2341" s="57">
        <v>0</v>
      </c>
      <c r="BK2341" s="57">
        <v>0</v>
      </c>
      <c r="BL2341" s="57">
        <v>0</v>
      </c>
      <c r="BM2341" s="57">
        <v>0</v>
      </c>
      <c r="BN2341" s="57">
        <v>0</v>
      </c>
      <c r="BO2341" s="57">
        <v>0</v>
      </c>
      <c r="BP2341" s="57">
        <v>0.31163732500000002</v>
      </c>
      <c r="BQ2341" s="57">
        <v>4.2913459999999997E-3</v>
      </c>
      <c r="BR2341" s="57">
        <v>5.8158699999999995E-4</v>
      </c>
      <c r="BS2341" s="57">
        <v>0.31163732500000002</v>
      </c>
      <c r="BT2341" s="57">
        <v>4.2913459999999997E-3</v>
      </c>
      <c r="BU2341" s="57">
        <v>5.8158699999999995E-4</v>
      </c>
    </row>
    <row r="2342" spans="1:73" x14ac:dyDescent="0.25">
      <c r="A2342" s="57">
        <v>2</v>
      </c>
      <c r="B2342" s="57">
        <v>42285342600000</v>
      </c>
      <c r="C2342" s="57" t="s">
        <v>167</v>
      </c>
      <c r="D2342" s="57" t="s">
        <v>168</v>
      </c>
      <c r="E2342" s="57" t="s">
        <v>169</v>
      </c>
      <c r="F2342" s="57">
        <v>0</v>
      </c>
      <c r="G2342" s="57" t="s">
        <v>49</v>
      </c>
      <c r="H2342" s="57" t="s">
        <v>150</v>
      </c>
      <c r="I2342" s="57" t="s">
        <v>151</v>
      </c>
      <c r="J2342" s="57" t="s">
        <v>152</v>
      </c>
      <c r="K2342" s="57" t="s">
        <v>51</v>
      </c>
      <c r="L2342" s="57" t="s">
        <v>153</v>
      </c>
      <c r="M2342" s="57" t="s">
        <v>154</v>
      </c>
      <c r="N2342" s="57" t="s">
        <v>155</v>
      </c>
      <c r="P2342" s="57" t="s">
        <v>156</v>
      </c>
      <c r="Q2342" s="57" t="s">
        <v>157</v>
      </c>
      <c r="R2342" s="57" t="s">
        <v>158</v>
      </c>
      <c r="S2342" s="57" t="s">
        <v>159</v>
      </c>
      <c r="U2342" s="57" t="s">
        <v>160</v>
      </c>
      <c r="V2342" s="57" t="s">
        <v>160</v>
      </c>
      <c r="W2342" s="57" t="s">
        <v>160</v>
      </c>
      <c r="X2342" s="57" t="s">
        <v>160</v>
      </c>
      <c r="Y2342" s="57" t="s">
        <v>160</v>
      </c>
      <c r="Z2342" s="57" t="s">
        <v>160</v>
      </c>
      <c r="AA2342" s="57" t="s">
        <v>160</v>
      </c>
      <c r="AB2342" s="57" t="s">
        <v>160</v>
      </c>
      <c r="AC2342" s="57" t="s">
        <v>160</v>
      </c>
      <c r="AD2342" s="57" t="s">
        <v>160</v>
      </c>
      <c r="AE2342" s="57" t="s">
        <v>160</v>
      </c>
      <c r="AF2342" s="57" t="s">
        <v>160</v>
      </c>
      <c r="AG2342" s="57" t="s">
        <v>160</v>
      </c>
      <c r="AH2342" s="57" t="s">
        <v>160</v>
      </c>
      <c r="AI2342" s="57" t="s">
        <v>179</v>
      </c>
      <c r="AL2342" s="9">
        <v>61760</v>
      </c>
      <c r="AM2342" s="57">
        <v>0</v>
      </c>
      <c r="AN2342" s="57">
        <v>201.09804191500001</v>
      </c>
      <c r="AO2342" s="57">
        <v>0</v>
      </c>
      <c r="AP2342" s="57">
        <v>0</v>
      </c>
      <c r="AQ2342" s="57">
        <v>150.823531436</v>
      </c>
      <c r="AR2342" s="57">
        <v>0</v>
      </c>
      <c r="AS2342" s="57">
        <v>0</v>
      </c>
      <c r="AT2342" s="57">
        <v>7.4244392000000006E-2</v>
      </c>
      <c r="AU2342" s="57">
        <v>0</v>
      </c>
      <c r="AV2342" s="57">
        <v>62.12</v>
      </c>
      <c r="AW2342" s="57">
        <v>4.1850000060000001</v>
      </c>
      <c r="AX2342" s="57">
        <v>0</v>
      </c>
      <c r="AY2342" s="57">
        <v>0</v>
      </c>
      <c r="AZ2342" s="57">
        <v>0.31071277899999999</v>
      </c>
      <c r="BA2342" s="57">
        <v>0</v>
      </c>
      <c r="BB2342" s="57">
        <v>0.31071277899999999</v>
      </c>
      <c r="BC2342" s="57">
        <v>0</v>
      </c>
      <c r="BD2342" s="57">
        <v>0</v>
      </c>
      <c r="BE2342" s="57">
        <v>0</v>
      </c>
      <c r="BF2342" s="57">
        <v>2.3355429E-2</v>
      </c>
      <c r="BG2342" s="57">
        <v>7.7678189999999996E-3</v>
      </c>
      <c r="BH2342" s="57">
        <v>3.1123248999999999E-2</v>
      </c>
      <c r="BI2342" s="57">
        <v>0</v>
      </c>
      <c r="BJ2342" s="57">
        <v>0</v>
      </c>
      <c r="BK2342" s="57">
        <v>0</v>
      </c>
      <c r="BL2342" s="57">
        <v>0</v>
      </c>
      <c r="BM2342" s="57">
        <v>0</v>
      </c>
      <c r="BN2342" s="57">
        <v>0</v>
      </c>
      <c r="BO2342" s="57">
        <v>0</v>
      </c>
      <c r="BP2342" s="57">
        <v>0.27958952999999998</v>
      </c>
      <c r="BQ2342" s="57">
        <v>3.8220099999999998E-3</v>
      </c>
      <c r="BR2342" s="57">
        <v>5.1621800000000004E-4</v>
      </c>
      <c r="BS2342" s="57">
        <v>0.27958952999999998</v>
      </c>
      <c r="BT2342" s="57">
        <v>3.8220099999999998E-3</v>
      </c>
      <c r="BU2342" s="57">
        <v>5.1621800000000004E-4</v>
      </c>
    </row>
    <row r="2343" spans="1:73" x14ac:dyDescent="0.25">
      <c r="A2343" s="57">
        <v>2</v>
      </c>
      <c r="B2343" s="57">
        <v>42285342600000</v>
      </c>
      <c r="C2343" s="57" t="s">
        <v>167</v>
      </c>
      <c r="D2343" s="57" t="s">
        <v>168</v>
      </c>
      <c r="E2343" s="57" t="s">
        <v>169</v>
      </c>
      <c r="F2343" s="57">
        <v>0</v>
      </c>
      <c r="G2343" s="57" t="s">
        <v>49</v>
      </c>
      <c r="H2343" s="57" t="s">
        <v>150</v>
      </c>
      <c r="I2343" s="57" t="s">
        <v>151</v>
      </c>
      <c r="J2343" s="57" t="s">
        <v>152</v>
      </c>
      <c r="K2343" s="57" t="s">
        <v>51</v>
      </c>
      <c r="L2343" s="57" t="s">
        <v>153</v>
      </c>
      <c r="M2343" s="57" t="s">
        <v>154</v>
      </c>
      <c r="N2343" s="57" t="s">
        <v>155</v>
      </c>
      <c r="P2343" s="57" t="s">
        <v>156</v>
      </c>
      <c r="Q2343" s="57" t="s">
        <v>157</v>
      </c>
      <c r="R2343" s="57" t="s">
        <v>158</v>
      </c>
      <c r="S2343" s="57" t="s">
        <v>159</v>
      </c>
      <c r="U2343" s="57" t="s">
        <v>160</v>
      </c>
      <c r="V2343" s="57" t="s">
        <v>160</v>
      </c>
      <c r="W2343" s="57" t="s">
        <v>160</v>
      </c>
      <c r="X2343" s="57" t="s">
        <v>160</v>
      </c>
      <c r="Y2343" s="57" t="s">
        <v>160</v>
      </c>
      <c r="Z2343" s="57" t="s">
        <v>160</v>
      </c>
      <c r="AA2343" s="57" t="s">
        <v>160</v>
      </c>
      <c r="AB2343" s="57" t="s">
        <v>160</v>
      </c>
      <c r="AC2343" s="57" t="s">
        <v>160</v>
      </c>
      <c r="AD2343" s="57" t="s">
        <v>160</v>
      </c>
      <c r="AE2343" s="57" t="s">
        <v>160</v>
      </c>
      <c r="AF2343" s="57" t="s">
        <v>160</v>
      </c>
      <c r="AG2343" s="57" t="s">
        <v>160</v>
      </c>
      <c r="AH2343" s="57" t="s">
        <v>160</v>
      </c>
      <c r="AI2343" s="57" t="s">
        <v>179</v>
      </c>
      <c r="AL2343" s="9">
        <v>61788</v>
      </c>
      <c r="AM2343" s="57">
        <v>0</v>
      </c>
      <c r="AN2343" s="57">
        <v>221.14999674800001</v>
      </c>
      <c r="AO2343" s="57">
        <v>0</v>
      </c>
      <c r="AP2343" s="57">
        <v>0</v>
      </c>
      <c r="AQ2343" s="57">
        <v>165.862497561</v>
      </c>
      <c r="AR2343" s="57">
        <v>0</v>
      </c>
      <c r="AS2343" s="57">
        <v>0</v>
      </c>
      <c r="AT2343" s="57">
        <v>8.1647472999999998E-2</v>
      </c>
      <c r="AU2343" s="57">
        <v>0</v>
      </c>
      <c r="AV2343" s="57">
        <v>62.12</v>
      </c>
      <c r="AW2343" s="57">
        <v>4.1850000060000001</v>
      </c>
      <c r="AX2343" s="57">
        <v>0</v>
      </c>
      <c r="AY2343" s="57">
        <v>0</v>
      </c>
      <c r="AZ2343" s="57">
        <v>0.341694675</v>
      </c>
      <c r="BA2343" s="57">
        <v>0</v>
      </c>
      <c r="BB2343" s="57">
        <v>0.341694675</v>
      </c>
      <c r="BC2343" s="57">
        <v>0</v>
      </c>
      <c r="BD2343" s="57">
        <v>0</v>
      </c>
      <c r="BE2343" s="57">
        <v>0</v>
      </c>
      <c r="BF2343" s="57">
        <v>2.5684254E-2</v>
      </c>
      <c r="BG2343" s="57">
        <v>8.5423670000000004E-3</v>
      </c>
      <c r="BH2343" s="57">
        <v>3.4226620999999999E-2</v>
      </c>
      <c r="BI2343" s="57">
        <v>0</v>
      </c>
      <c r="BJ2343" s="57">
        <v>0</v>
      </c>
      <c r="BK2343" s="57">
        <v>0</v>
      </c>
      <c r="BL2343" s="57">
        <v>0</v>
      </c>
      <c r="BM2343" s="57">
        <v>0</v>
      </c>
      <c r="BN2343" s="57">
        <v>0</v>
      </c>
      <c r="BO2343" s="57">
        <v>0</v>
      </c>
      <c r="BP2343" s="57">
        <v>0.30746805399999999</v>
      </c>
      <c r="BQ2343" s="57">
        <v>4.1692489999999999E-3</v>
      </c>
      <c r="BR2343" s="57">
        <v>5.6099700000000004E-4</v>
      </c>
      <c r="BS2343" s="57">
        <v>0.30746805399999999</v>
      </c>
      <c r="BT2343" s="57">
        <v>4.1692489999999999E-3</v>
      </c>
      <c r="BU2343" s="57">
        <v>5.6099700000000004E-4</v>
      </c>
    </row>
    <row r="2344" spans="1:73" x14ac:dyDescent="0.25">
      <c r="A2344" s="57">
        <v>2</v>
      </c>
      <c r="B2344" s="57">
        <v>42285342600000</v>
      </c>
      <c r="C2344" s="57" t="s">
        <v>167</v>
      </c>
      <c r="D2344" s="57" t="s">
        <v>168</v>
      </c>
      <c r="E2344" s="57" t="s">
        <v>169</v>
      </c>
      <c r="F2344" s="57">
        <v>0</v>
      </c>
      <c r="G2344" s="57" t="s">
        <v>49</v>
      </c>
      <c r="H2344" s="57" t="s">
        <v>150</v>
      </c>
      <c r="I2344" s="57" t="s">
        <v>151</v>
      </c>
      <c r="J2344" s="57" t="s">
        <v>152</v>
      </c>
      <c r="K2344" s="57" t="s">
        <v>51</v>
      </c>
      <c r="L2344" s="57" t="s">
        <v>153</v>
      </c>
      <c r="M2344" s="57" t="s">
        <v>154</v>
      </c>
      <c r="N2344" s="57" t="s">
        <v>155</v>
      </c>
      <c r="P2344" s="57" t="s">
        <v>156</v>
      </c>
      <c r="Q2344" s="57" t="s">
        <v>157</v>
      </c>
      <c r="R2344" s="57" t="s">
        <v>158</v>
      </c>
      <c r="S2344" s="57" t="s">
        <v>159</v>
      </c>
      <c r="U2344" s="57" t="s">
        <v>160</v>
      </c>
      <c r="V2344" s="57" t="s">
        <v>160</v>
      </c>
      <c r="W2344" s="57" t="s">
        <v>160</v>
      </c>
      <c r="X2344" s="57" t="s">
        <v>160</v>
      </c>
      <c r="Y2344" s="57" t="s">
        <v>160</v>
      </c>
      <c r="Z2344" s="57" t="s">
        <v>160</v>
      </c>
      <c r="AA2344" s="57" t="s">
        <v>160</v>
      </c>
      <c r="AB2344" s="57" t="s">
        <v>160</v>
      </c>
      <c r="AC2344" s="57" t="s">
        <v>160</v>
      </c>
      <c r="AD2344" s="57" t="s">
        <v>160</v>
      </c>
      <c r="AE2344" s="57" t="s">
        <v>160</v>
      </c>
      <c r="AF2344" s="57" t="s">
        <v>160</v>
      </c>
      <c r="AG2344" s="57" t="s">
        <v>160</v>
      </c>
      <c r="AH2344" s="57" t="s">
        <v>160</v>
      </c>
      <c r="AI2344" s="57" t="s">
        <v>179</v>
      </c>
      <c r="AL2344" s="9">
        <v>61819</v>
      </c>
      <c r="AM2344" s="57">
        <v>0</v>
      </c>
      <c r="AN2344" s="57">
        <v>212.53113579399999</v>
      </c>
      <c r="AO2344" s="57">
        <v>0</v>
      </c>
      <c r="AP2344" s="57">
        <v>0</v>
      </c>
      <c r="AQ2344" s="57">
        <v>159.398351846</v>
      </c>
      <c r="AR2344" s="57">
        <v>0</v>
      </c>
      <c r="AS2344" s="57">
        <v>0</v>
      </c>
      <c r="AT2344" s="57">
        <v>7.8465433000000001E-2</v>
      </c>
      <c r="AU2344" s="57">
        <v>0</v>
      </c>
      <c r="AV2344" s="57">
        <v>62.12</v>
      </c>
      <c r="AW2344" s="57">
        <v>4.1849999990000004</v>
      </c>
      <c r="AX2344" s="57">
        <v>0</v>
      </c>
      <c r="AY2344" s="57">
        <v>0</v>
      </c>
      <c r="AZ2344" s="57">
        <v>0.32837783599999998</v>
      </c>
      <c r="BA2344" s="57">
        <v>0</v>
      </c>
      <c r="BB2344" s="57">
        <v>0.32837783599999998</v>
      </c>
      <c r="BC2344" s="57">
        <v>0</v>
      </c>
      <c r="BD2344" s="57">
        <v>0</v>
      </c>
      <c r="BE2344" s="57">
        <v>0</v>
      </c>
      <c r="BF2344" s="57">
        <v>2.4683263E-2</v>
      </c>
      <c r="BG2344" s="57">
        <v>8.2094460000000005E-3</v>
      </c>
      <c r="BH2344" s="57">
        <v>3.2892708999999999E-2</v>
      </c>
      <c r="BI2344" s="57">
        <v>0</v>
      </c>
      <c r="BJ2344" s="57">
        <v>0</v>
      </c>
      <c r="BK2344" s="57">
        <v>0</v>
      </c>
      <c r="BL2344" s="57">
        <v>0</v>
      </c>
      <c r="BM2344" s="57">
        <v>0</v>
      </c>
      <c r="BN2344" s="57">
        <v>0</v>
      </c>
      <c r="BO2344" s="57">
        <v>0</v>
      </c>
      <c r="BP2344" s="57">
        <v>0.29548512599999999</v>
      </c>
      <c r="BQ2344" s="57">
        <v>3.9755169999999996E-3</v>
      </c>
      <c r="BR2344" s="57">
        <v>5.3297999999999996E-4</v>
      </c>
      <c r="BS2344" s="57">
        <v>0.29548512599999999</v>
      </c>
      <c r="BT2344" s="57">
        <v>3.9755169999999996E-3</v>
      </c>
      <c r="BU2344" s="57">
        <v>5.3297999999999996E-4</v>
      </c>
    </row>
    <row r="2345" spans="1:73" x14ac:dyDescent="0.25">
      <c r="A2345" s="57">
        <v>2</v>
      </c>
      <c r="B2345" s="57">
        <v>42285342600000</v>
      </c>
      <c r="C2345" s="57" t="s">
        <v>167</v>
      </c>
      <c r="D2345" s="57" t="s">
        <v>168</v>
      </c>
      <c r="E2345" s="57" t="s">
        <v>169</v>
      </c>
      <c r="F2345" s="57">
        <v>0</v>
      </c>
      <c r="G2345" s="57" t="s">
        <v>49</v>
      </c>
      <c r="H2345" s="57" t="s">
        <v>150</v>
      </c>
      <c r="I2345" s="57" t="s">
        <v>151</v>
      </c>
      <c r="J2345" s="57" t="s">
        <v>152</v>
      </c>
      <c r="K2345" s="57" t="s">
        <v>51</v>
      </c>
      <c r="L2345" s="57" t="s">
        <v>153</v>
      </c>
      <c r="M2345" s="57" t="s">
        <v>154</v>
      </c>
      <c r="N2345" s="57" t="s">
        <v>155</v>
      </c>
      <c r="P2345" s="57" t="s">
        <v>156</v>
      </c>
      <c r="Q2345" s="57" t="s">
        <v>157</v>
      </c>
      <c r="R2345" s="57" t="s">
        <v>158</v>
      </c>
      <c r="S2345" s="57" t="s">
        <v>159</v>
      </c>
      <c r="U2345" s="57" t="s">
        <v>160</v>
      </c>
      <c r="V2345" s="57" t="s">
        <v>160</v>
      </c>
      <c r="W2345" s="57" t="s">
        <v>160</v>
      </c>
      <c r="X2345" s="57" t="s">
        <v>160</v>
      </c>
      <c r="Y2345" s="57" t="s">
        <v>160</v>
      </c>
      <c r="Z2345" s="57" t="s">
        <v>160</v>
      </c>
      <c r="AA2345" s="57" t="s">
        <v>160</v>
      </c>
      <c r="AB2345" s="57" t="s">
        <v>160</v>
      </c>
      <c r="AC2345" s="57" t="s">
        <v>160</v>
      </c>
      <c r="AD2345" s="57" t="s">
        <v>160</v>
      </c>
      <c r="AE2345" s="57" t="s">
        <v>160</v>
      </c>
      <c r="AF2345" s="57" t="s">
        <v>160</v>
      </c>
      <c r="AG2345" s="57" t="s">
        <v>160</v>
      </c>
      <c r="AH2345" s="57" t="s">
        <v>160</v>
      </c>
      <c r="AI2345" s="57" t="s">
        <v>179</v>
      </c>
      <c r="AL2345" s="9">
        <v>61849</v>
      </c>
      <c r="AM2345" s="57">
        <v>0</v>
      </c>
      <c r="AN2345" s="57">
        <v>218.09172234100001</v>
      </c>
      <c r="AO2345" s="57">
        <v>0</v>
      </c>
      <c r="AP2345" s="57">
        <v>0</v>
      </c>
      <c r="AQ2345" s="57">
        <v>163.568791756</v>
      </c>
      <c r="AR2345" s="57">
        <v>0</v>
      </c>
      <c r="AS2345" s="57">
        <v>0</v>
      </c>
      <c r="AT2345" s="57">
        <v>8.0518373000000004E-2</v>
      </c>
      <c r="AU2345" s="57">
        <v>0</v>
      </c>
      <c r="AV2345" s="57">
        <v>62.12</v>
      </c>
      <c r="AW2345" s="57">
        <v>4.1849999999999996</v>
      </c>
      <c r="AX2345" s="57">
        <v>0</v>
      </c>
      <c r="AY2345" s="57">
        <v>0</v>
      </c>
      <c r="AZ2345" s="57">
        <v>0.33696939300000001</v>
      </c>
      <c r="BA2345" s="57">
        <v>0</v>
      </c>
      <c r="BB2345" s="57">
        <v>0.33696939300000001</v>
      </c>
      <c r="BC2345" s="57">
        <v>0</v>
      </c>
      <c r="BD2345" s="57">
        <v>0</v>
      </c>
      <c r="BE2345" s="57">
        <v>0</v>
      </c>
      <c r="BF2345" s="57">
        <v>2.5329067E-2</v>
      </c>
      <c r="BG2345" s="57">
        <v>8.4242350000000004E-3</v>
      </c>
      <c r="BH2345" s="57">
        <v>3.3753301999999999E-2</v>
      </c>
      <c r="BI2345" s="57">
        <v>0</v>
      </c>
      <c r="BJ2345" s="57">
        <v>0</v>
      </c>
      <c r="BK2345" s="57">
        <v>0</v>
      </c>
      <c r="BL2345" s="57">
        <v>0</v>
      </c>
      <c r="BM2345" s="57">
        <v>0</v>
      </c>
      <c r="BN2345" s="57">
        <v>0</v>
      </c>
      <c r="BO2345" s="57">
        <v>0</v>
      </c>
      <c r="BP2345" s="57">
        <v>0.30321609100000002</v>
      </c>
      <c r="BQ2345" s="57">
        <v>4.0466629999999998E-3</v>
      </c>
      <c r="BR2345" s="57">
        <v>5.40475E-4</v>
      </c>
      <c r="BS2345" s="57">
        <v>0.30321609100000002</v>
      </c>
      <c r="BT2345" s="57">
        <v>4.0466629999999998E-3</v>
      </c>
      <c r="BU2345" s="57">
        <v>5.40475E-4</v>
      </c>
    </row>
    <row r="2346" spans="1:73" x14ac:dyDescent="0.25">
      <c r="A2346" s="57">
        <v>2</v>
      </c>
      <c r="B2346" s="57">
        <v>42285342600000</v>
      </c>
      <c r="C2346" s="57" t="s">
        <v>167</v>
      </c>
      <c r="D2346" s="57" t="s">
        <v>168</v>
      </c>
      <c r="E2346" s="57" t="s">
        <v>169</v>
      </c>
      <c r="F2346" s="57">
        <v>0</v>
      </c>
      <c r="G2346" s="57" t="s">
        <v>49</v>
      </c>
      <c r="H2346" s="57" t="s">
        <v>150</v>
      </c>
      <c r="I2346" s="57" t="s">
        <v>151</v>
      </c>
      <c r="J2346" s="57" t="s">
        <v>152</v>
      </c>
      <c r="K2346" s="57" t="s">
        <v>51</v>
      </c>
      <c r="L2346" s="57" t="s">
        <v>153</v>
      </c>
      <c r="M2346" s="57" t="s">
        <v>154</v>
      </c>
      <c r="N2346" s="57" t="s">
        <v>155</v>
      </c>
      <c r="P2346" s="57" t="s">
        <v>156</v>
      </c>
      <c r="Q2346" s="57" t="s">
        <v>157</v>
      </c>
      <c r="R2346" s="57" t="s">
        <v>158</v>
      </c>
      <c r="S2346" s="57" t="s">
        <v>159</v>
      </c>
      <c r="U2346" s="57" t="s">
        <v>160</v>
      </c>
      <c r="V2346" s="57" t="s">
        <v>160</v>
      </c>
      <c r="W2346" s="57" t="s">
        <v>160</v>
      </c>
      <c r="X2346" s="57" t="s">
        <v>160</v>
      </c>
      <c r="Y2346" s="57" t="s">
        <v>160</v>
      </c>
      <c r="Z2346" s="57" t="s">
        <v>160</v>
      </c>
      <c r="AA2346" s="57" t="s">
        <v>160</v>
      </c>
      <c r="AB2346" s="57" t="s">
        <v>160</v>
      </c>
      <c r="AC2346" s="57" t="s">
        <v>160</v>
      </c>
      <c r="AD2346" s="57" t="s">
        <v>160</v>
      </c>
      <c r="AE2346" s="57" t="s">
        <v>160</v>
      </c>
      <c r="AF2346" s="57" t="s">
        <v>160</v>
      </c>
      <c r="AG2346" s="57" t="s">
        <v>160</v>
      </c>
      <c r="AH2346" s="57" t="s">
        <v>160</v>
      </c>
      <c r="AI2346" s="57" t="s">
        <v>179</v>
      </c>
      <c r="AL2346" s="9">
        <v>61880</v>
      </c>
      <c r="AM2346" s="57">
        <v>0</v>
      </c>
      <c r="AN2346" s="57">
        <v>209.59205126800001</v>
      </c>
      <c r="AO2346" s="57">
        <v>0</v>
      </c>
      <c r="AP2346" s="57">
        <v>0</v>
      </c>
      <c r="AQ2346" s="57">
        <v>157.19403845100001</v>
      </c>
      <c r="AR2346" s="57">
        <v>0</v>
      </c>
      <c r="AS2346" s="57">
        <v>0</v>
      </c>
      <c r="AT2346" s="57">
        <v>7.7380336999999993E-2</v>
      </c>
      <c r="AU2346" s="57">
        <v>0</v>
      </c>
      <c r="AV2346" s="57">
        <v>62.12</v>
      </c>
      <c r="AW2346" s="57">
        <v>4.1849999960000002</v>
      </c>
      <c r="AX2346" s="57">
        <v>0</v>
      </c>
      <c r="AY2346" s="57">
        <v>0</v>
      </c>
      <c r="AZ2346" s="57">
        <v>0.32383671200000003</v>
      </c>
      <c r="BA2346" s="57">
        <v>0</v>
      </c>
      <c r="BB2346" s="57">
        <v>0.32383671200000003</v>
      </c>
      <c r="BC2346" s="57">
        <v>0</v>
      </c>
      <c r="BD2346" s="57">
        <v>0</v>
      </c>
      <c r="BE2346" s="57">
        <v>0</v>
      </c>
      <c r="BF2346" s="57">
        <v>2.434192E-2</v>
      </c>
      <c r="BG2346" s="57">
        <v>8.0959180000000006E-3</v>
      </c>
      <c r="BH2346" s="57">
        <v>3.2437836999999997E-2</v>
      </c>
      <c r="BI2346" s="57">
        <v>0</v>
      </c>
      <c r="BJ2346" s="57">
        <v>0</v>
      </c>
      <c r="BK2346" s="57">
        <v>0</v>
      </c>
      <c r="BL2346" s="57">
        <v>0</v>
      </c>
      <c r="BM2346" s="57">
        <v>0</v>
      </c>
      <c r="BN2346" s="57">
        <v>0</v>
      </c>
      <c r="BO2346" s="57">
        <v>0</v>
      </c>
      <c r="BP2346" s="57">
        <v>0.29139887399999997</v>
      </c>
      <c r="BQ2346" s="57">
        <v>3.8586279999999998E-3</v>
      </c>
      <c r="BR2346" s="57">
        <v>5.1348300000000002E-4</v>
      </c>
      <c r="BS2346" s="57">
        <v>0.29139887399999997</v>
      </c>
      <c r="BT2346" s="57">
        <v>3.8586279999999998E-3</v>
      </c>
      <c r="BU2346" s="57">
        <v>5.1348300000000002E-4</v>
      </c>
    </row>
    <row r="2347" spans="1:73" x14ac:dyDescent="0.25">
      <c r="A2347" s="57">
        <v>2</v>
      </c>
      <c r="B2347" s="57">
        <v>42285342600000</v>
      </c>
      <c r="C2347" s="57" t="s">
        <v>167</v>
      </c>
      <c r="D2347" s="57" t="s">
        <v>168</v>
      </c>
      <c r="E2347" s="57" t="s">
        <v>169</v>
      </c>
      <c r="F2347" s="57">
        <v>0</v>
      </c>
      <c r="G2347" s="57" t="s">
        <v>49</v>
      </c>
      <c r="H2347" s="57" t="s">
        <v>150</v>
      </c>
      <c r="I2347" s="57" t="s">
        <v>151</v>
      </c>
      <c r="J2347" s="57" t="s">
        <v>152</v>
      </c>
      <c r="K2347" s="57" t="s">
        <v>51</v>
      </c>
      <c r="L2347" s="57" t="s">
        <v>153</v>
      </c>
      <c r="M2347" s="57" t="s">
        <v>154</v>
      </c>
      <c r="N2347" s="57" t="s">
        <v>155</v>
      </c>
      <c r="P2347" s="57" t="s">
        <v>156</v>
      </c>
      <c r="Q2347" s="57" t="s">
        <v>157</v>
      </c>
      <c r="R2347" s="57" t="s">
        <v>158</v>
      </c>
      <c r="S2347" s="57" t="s">
        <v>159</v>
      </c>
      <c r="U2347" s="57" t="s">
        <v>160</v>
      </c>
      <c r="V2347" s="57" t="s">
        <v>160</v>
      </c>
      <c r="W2347" s="57" t="s">
        <v>160</v>
      </c>
      <c r="X2347" s="57" t="s">
        <v>160</v>
      </c>
      <c r="Y2347" s="57" t="s">
        <v>160</v>
      </c>
      <c r="Z2347" s="57" t="s">
        <v>160</v>
      </c>
      <c r="AA2347" s="57" t="s">
        <v>160</v>
      </c>
      <c r="AB2347" s="57" t="s">
        <v>160</v>
      </c>
      <c r="AC2347" s="57" t="s">
        <v>160</v>
      </c>
      <c r="AD2347" s="57" t="s">
        <v>160</v>
      </c>
      <c r="AE2347" s="57" t="s">
        <v>160</v>
      </c>
      <c r="AF2347" s="57" t="s">
        <v>160</v>
      </c>
      <c r="AG2347" s="57" t="s">
        <v>160</v>
      </c>
      <c r="AH2347" s="57" t="s">
        <v>160</v>
      </c>
      <c r="AI2347" s="57" t="s">
        <v>179</v>
      </c>
      <c r="AL2347" s="9">
        <v>61910</v>
      </c>
      <c r="AM2347" s="57">
        <v>0</v>
      </c>
      <c r="AN2347" s="57">
        <v>215.075740688</v>
      </c>
      <c r="AO2347" s="57">
        <v>0</v>
      </c>
      <c r="AP2347" s="57">
        <v>0</v>
      </c>
      <c r="AQ2347" s="57">
        <v>161.306805516</v>
      </c>
      <c r="AR2347" s="57">
        <v>0</v>
      </c>
      <c r="AS2347" s="57">
        <v>0</v>
      </c>
      <c r="AT2347" s="57">
        <v>7.9404888000000007E-2</v>
      </c>
      <c r="AU2347" s="57">
        <v>0</v>
      </c>
      <c r="AV2347" s="57">
        <v>62.12</v>
      </c>
      <c r="AW2347" s="57">
        <v>4.1849999960000002</v>
      </c>
      <c r="AX2347" s="57">
        <v>0</v>
      </c>
      <c r="AY2347" s="57">
        <v>0</v>
      </c>
      <c r="AZ2347" s="57">
        <v>0.33230945699999997</v>
      </c>
      <c r="BA2347" s="57">
        <v>0</v>
      </c>
      <c r="BB2347" s="57">
        <v>0.33230945699999997</v>
      </c>
      <c r="BC2347" s="57">
        <v>0</v>
      </c>
      <c r="BD2347" s="57">
        <v>0</v>
      </c>
      <c r="BE2347" s="57">
        <v>0</v>
      </c>
      <c r="BF2347" s="57">
        <v>2.4978792999999999E-2</v>
      </c>
      <c r="BG2347" s="57">
        <v>8.3077359999999996E-3</v>
      </c>
      <c r="BH2347" s="57">
        <v>3.3286529000000002E-2</v>
      </c>
      <c r="BI2347" s="57">
        <v>0</v>
      </c>
      <c r="BJ2347" s="57">
        <v>0</v>
      </c>
      <c r="BK2347" s="57">
        <v>0</v>
      </c>
      <c r="BL2347" s="57">
        <v>0</v>
      </c>
      <c r="BM2347" s="57">
        <v>0</v>
      </c>
      <c r="BN2347" s="57">
        <v>0</v>
      </c>
      <c r="BO2347" s="57">
        <v>0</v>
      </c>
      <c r="BP2347" s="57">
        <v>0.29902292800000002</v>
      </c>
      <c r="BQ2347" s="57">
        <v>3.9276830000000004E-3</v>
      </c>
      <c r="BR2347" s="57">
        <v>5.2070399999999998E-4</v>
      </c>
      <c r="BS2347" s="57">
        <v>0.29902292800000002</v>
      </c>
      <c r="BT2347" s="57">
        <v>3.9276830000000004E-3</v>
      </c>
      <c r="BU2347" s="57">
        <v>5.2070399999999998E-4</v>
      </c>
    </row>
    <row r="2348" spans="1:73" x14ac:dyDescent="0.25">
      <c r="A2348" s="57">
        <v>2</v>
      </c>
      <c r="B2348" s="57">
        <v>42285342600000</v>
      </c>
      <c r="C2348" s="57" t="s">
        <v>167</v>
      </c>
      <c r="D2348" s="57" t="s">
        <v>168</v>
      </c>
      <c r="E2348" s="57" t="s">
        <v>169</v>
      </c>
      <c r="F2348" s="57">
        <v>0</v>
      </c>
      <c r="G2348" s="57" t="s">
        <v>49</v>
      </c>
      <c r="H2348" s="57" t="s">
        <v>150</v>
      </c>
      <c r="I2348" s="57" t="s">
        <v>151</v>
      </c>
      <c r="J2348" s="57" t="s">
        <v>152</v>
      </c>
      <c r="K2348" s="57" t="s">
        <v>51</v>
      </c>
      <c r="L2348" s="57" t="s">
        <v>153</v>
      </c>
      <c r="M2348" s="57" t="s">
        <v>154</v>
      </c>
      <c r="N2348" s="57" t="s">
        <v>155</v>
      </c>
      <c r="P2348" s="57" t="s">
        <v>156</v>
      </c>
      <c r="Q2348" s="57" t="s">
        <v>157</v>
      </c>
      <c r="R2348" s="57" t="s">
        <v>158</v>
      </c>
      <c r="S2348" s="57" t="s">
        <v>159</v>
      </c>
      <c r="U2348" s="57" t="s">
        <v>160</v>
      </c>
      <c r="V2348" s="57" t="s">
        <v>160</v>
      </c>
      <c r="W2348" s="57" t="s">
        <v>160</v>
      </c>
      <c r="X2348" s="57" t="s">
        <v>160</v>
      </c>
      <c r="Y2348" s="57" t="s">
        <v>160</v>
      </c>
      <c r="Z2348" s="57" t="s">
        <v>160</v>
      </c>
      <c r="AA2348" s="57" t="s">
        <v>160</v>
      </c>
      <c r="AB2348" s="57" t="s">
        <v>160</v>
      </c>
      <c r="AC2348" s="57" t="s">
        <v>160</v>
      </c>
      <c r="AD2348" s="57" t="s">
        <v>160</v>
      </c>
      <c r="AE2348" s="57" t="s">
        <v>160</v>
      </c>
      <c r="AF2348" s="57" t="s">
        <v>160</v>
      </c>
      <c r="AG2348" s="57" t="s">
        <v>160</v>
      </c>
      <c r="AH2348" s="57" t="s">
        <v>160</v>
      </c>
      <c r="AI2348" s="57" t="s">
        <v>179</v>
      </c>
      <c r="AL2348" s="9">
        <v>61941</v>
      </c>
      <c r="AM2348" s="57">
        <v>0</v>
      </c>
      <c r="AN2348" s="57">
        <v>213.55904885199999</v>
      </c>
      <c r="AO2348" s="57">
        <v>0</v>
      </c>
      <c r="AP2348" s="57">
        <v>0</v>
      </c>
      <c r="AQ2348" s="57">
        <v>160.16928663900001</v>
      </c>
      <c r="AR2348" s="57">
        <v>0</v>
      </c>
      <c r="AS2348" s="57">
        <v>0</v>
      </c>
      <c r="AT2348" s="57">
        <v>7.8844933000000006E-2</v>
      </c>
      <c r="AU2348" s="57">
        <v>0</v>
      </c>
      <c r="AV2348" s="57">
        <v>62.12</v>
      </c>
      <c r="AW2348" s="57">
        <v>4.185000005</v>
      </c>
      <c r="AX2348" s="57">
        <v>0</v>
      </c>
      <c r="AY2348" s="57">
        <v>0</v>
      </c>
      <c r="AZ2348" s="57">
        <v>0.32996604499999999</v>
      </c>
      <c r="BA2348" s="57">
        <v>0</v>
      </c>
      <c r="BB2348" s="57">
        <v>0.32996604499999999</v>
      </c>
      <c r="BC2348" s="57">
        <v>0</v>
      </c>
      <c r="BD2348" s="57">
        <v>0</v>
      </c>
      <c r="BE2348" s="57">
        <v>0</v>
      </c>
      <c r="BF2348" s="57">
        <v>2.4802645000000002E-2</v>
      </c>
      <c r="BG2348" s="57">
        <v>8.2491509999999997E-3</v>
      </c>
      <c r="BH2348" s="57">
        <v>3.3051796000000001E-2</v>
      </c>
      <c r="BI2348" s="57">
        <v>0</v>
      </c>
      <c r="BJ2348" s="57">
        <v>0</v>
      </c>
      <c r="BK2348" s="57">
        <v>0</v>
      </c>
      <c r="BL2348" s="57">
        <v>0</v>
      </c>
      <c r="BM2348" s="57">
        <v>0</v>
      </c>
      <c r="BN2348" s="57">
        <v>0</v>
      </c>
      <c r="BO2348" s="57">
        <v>0</v>
      </c>
      <c r="BP2348" s="57">
        <v>0.29691424900000002</v>
      </c>
      <c r="BQ2348" s="57">
        <v>3.8685640000000001E-3</v>
      </c>
      <c r="BR2348" s="57">
        <v>5.1093500000000001E-4</v>
      </c>
      <c r="BS2348" s="57">
        <v>0.29691424900000002</v>
      </c>
      <c r="BT2348" s="57">
        <v>3.8685640000000001E-3</v>
      </c>
      <c r="BU2348" s="57">
        <v>5.1093500000000001E-4</v>
      </c>
    </row>
    <row r="2349" spans="1:73" x14ac:dyDescent="0.25">
      <c r="A2349" s="57">
        <v>2</v>
      </c>
      <c r="B2349" s="57">
        <v>42285342600000</v>
      </c>
      <c r="C2349" s="57" t="s">
        <v>167</v>
      </c>
      <c r="D2349" s="57" t="s">
        <v>168</v>
      </c>
      <c r="E2349" s="57" t="s">
        <v>169</v>
      </c>
      <c r="F2349" s="57">
        <v>0</v>
      </c>
      <c r="G2349" s="57" t="s">
        <v>49</v>
      </c>
      <c r="H2349" s="57" t="s">
        <v>150</v>
      </c>
      <c r="I2349" s="57" t="s">
        <v>151</v>
      </c>
      <c r="J2349" s="57" t="s">
        <v>152</v>
      </c>
      <c r="K2349" s="57" t="s">
        <v>51</v>
      </c>
      <c r="L2349" s="57" t="s">
        <v>153</v>
      </c>
      <c r="M2349" s="57" t="s">
        <v>154</v>
      </c>
      <c r="N2349" s="57" t="s">
        <v>155</v>
      </c>
      <c r="P2349" s="57" t="s">
        <v>156</v>
      </c>
      <c r="Q2349" s="57" t="s">
        <v>157</v>
      </c>
      <c r="R2349" s="57" t="s">
        <v>158</v>
      </c>
      <c r="S2349" s="57" t="s">
        <v>159</v>
      </c>
      <c r="U2349" s="57" t="s">
        <v>160</v>
      </c>
      <c r="V2349" s="57" t="s">
        <v>160</v>
      </c>
      <c r="W2349" s="57" t="s">
        <v>160</v>
      </c>
      <c r="X2349" s="57" t="s">
        <v>160</v>
      </c>
      <c r="Y2349" s="57" t="s">
        <v>160</v>
      </c>
      <c r="Z2349" s="57" t="s">
        <v>160</v>
      </c>
      <c r="AA2349" s="57" t="s">
        <v>160</v>
      </c>
      <c r="AB2349" s="57" t="s">
        <v>160</v>
      </c>
      <c r="AC2349" s="57" t="s">
        <v>160</v>
      </c>
      <c r="AD2349" s="57" t="s">
        <v>160</v>
      </c>
      <c r="AE2349" s="57" t="s">
        <v>160</v>
      </c>
      <c r="AF2349" s="57" t="s">
        <v>160</v>
      </c>
      <c r="AG2349" s="57" t="s">
        <v>160</v>
      </c>
      <c r="AH2349" s="57" t="s">
        <v>160</v>
      </c>
      <c r="AI2349" s="57" t="s">
        <v>179</v>
      </c>
      <c r="AL2349" s="9">
        <v>61972</v>
      </c>
      <c r="AM2349" s="57">
        <v>0</v>
      </c>
      <c r="AN2349" s="57">
        <v>205.23602929699999</v>
      </c>
      <c r="AO2349" s="57">
        <v>0</v>
      </c>
      <c r="AP2349" s="57">
        <v>0</v>
      </c>
      <c r="AQ2349" s="57">
        <v>153.92702197200001</v>
      </c>
      <c r="AR2349" s="57">
        <v>0</v>
      </c>
      <c r="AS2349" s="57">
        <v>0</v>
      </c>
      <c r="AT2349" s="57">
        <v>7.5772116E-2</v>
      </c>
      <c r="AU2349" s="57">
        <v>0</v>
      </c>
      <c r="AV2349" s="57">
        <v>62.12</v>
      </c>
      <c r="AW2349" s="57">
        <v>4.184999994</v>
      </c>
      <c r="AX2349" s="57">
        <v>0</v>
      </c>
      <c r="AY2349" s="57">
        <v>0</v>
      </c>
      <c r="AZ2349" s="57">
        <v>0.31710630499999998</v>
      </c>
      <c r="BA2349" s="57">
        <v>0</v>
      </c>
      <c r="BB2349" s="57">
        <v>0.31710630499999998</v>
      </c>
      <c r="BC2349" s="57">
        <v>0</v>
      </c>
      <c r="BD2349" s="57">
        <v>0</v>
      </c>
      <c r="BE2349" s="57">
        <v>0</v>
      </c>
      <c r="BF2349" s="57">
        <v>2.3836013E-2</v>
      </c>
      <c r="BG2349" s="57">
        <v>7.9276580000000006E-3</v>
      </c>
      <c r="BH2349" s="57">
        <v>3.1763671E-2</v>
      </c>
      <c r="BI2349" s="57">
        <v>0</v>
      </c>
      <c r="BJ2349" s="57">
        <v>0</v>
      </c>
      <c r="BK2349" s="57">
        <v>0</v>
      </c>
      <c r="BL2349" s="57">
        <v>0</v>
      </c>
      <c r="BM2349" s="57">
        <v>0</v>
      </c>
      <c r="BN2349" s="57">
        <v>0</v>
      </c>
      <c r="BO2349" s="57">
        <v>0</v>
      </c>
      <c r="BP2349" s="57">
        <v>0.28534263399999998</v>
      </c>
      <c r="BQ2349" s="57">
        <v>3.688804E-3</v>
      </c>
      <c r="BR2349" s="57">
        <v>4.8541799999999999E-4</v>
      </c>
      <c r="BS2349" s="57">
        <v>0.28534263399999998</v>
      </c>
      <c r="BT2349" s="57">
        <v>3.688804E-3</v>
      </c>
      <c r="BU2349" s="57">
        <v>4.8541799999999999E-4</v>
      </c>
    </row>
    <row r="2350" spans="1:73" x14ac:dyDescent="0.25">
      <c r="A2350" s="57">
        <v>2</v>
      </c>
      <c r="B2350" s="57">
        <v>42285342600000</v>
      </c>
      <c r="C2350" s="57" t="s">
        <v>167</v>
      </c>
      <c r="D2350" s="57" t="s">
        <v>168</v>
      </c>
      <c r="E2350" s="57" t="s">
        <v>169</v>
      </c>
      <c r="F2350" s="57">
        <v>0</v>
      </c>
      <c r="G2350" s="57" t="s">
        <v>49</v>
      </c>
      <c r="H2350" s="57" t="s">
        <v>150</v>
      </c>
      <c r="I2350" s="57" t="s">
        <v>151</v>
      </c>
      <c r="J2350" s="57" t="s">
        <v>152</v>
      </c>
      <c r="K2350" s="57" t="s">
        <v>51</v>
      </c>
      <c r="L2350" s="57" t="s">
        <v>153</v>
      </c>
      <c r="M2350" s="57" t="s">
        <v>154</v>
      </c>
      <c r="N2350" s="57" t="s">
        <v>155</v>
      </c>
      <c r="P2350" s="57" t="s">
        <v>156</v>
      </c>
      <c r="Q2350" s="57" t="s">
        <v>157</v>
      </c>
      <c r="R2350" s="57" t="s">
        <v>158</v>
      </c>
      <c r="S2350" s="57" t="s">
        <v>159</v>
      </c>
      <c r="U2350" s="57" t="s">
        <v>160</v>
      </c>
      <c r="V2350" s="57" t="s">
        <v>160</v>
      </c>
      <c r="W2350" s="57" t="s">
        <v>160</v>
      </c>
      <c r="X2350" s="57" t="s">
        <v>160</v>
      </c>
      <c r="Y2350" s="57" t="s">
        <v>160</v>
      </c>
      <c r="Z2350" s="57" t="s">
        <v>160</v>
      </c>
      <c r="AA2350" s="57" t="s">
        <v>160</v>
      </c>
      <c r="AB2350" s="57" t="s">
        <v>160</v>
      </c>
      <c r="AC2350" s="57" t="s">
        <v>160</v>
      </c>
      <c r="AD2350" s="57" t="s">
        <v>160</v>
      </c>
      <c r="AE2350" s="57" t="s">
        <v>160</v>
      </c>
      <c r="AF2350" s="57" t="s">
        <v>160</v>
      </c>
      <c r="AG2350" s="57" t="s">
        <v>160</v>
      </c>
      <c r="AH2350" s="57" t="s">
        <v>160</v>
      </c>
      <c r="AI2350" s="57" t="s">
        <v>179</v>
      </c>
      <c r="AL2350" s="9">
        <v>62002</v>
      </c>
      <c r="AM2350" s="57">
        <v>0</v>
      </c>
      <c r="AN2350" s="57">
        <v>210.605749358</v>
      </c>
      <c r="AO2350" s="57">
        <v>0</v>
      </c>
      <c r="AP2350" s="57">
        <v>0</v>
      </c>
      <c r="AQ2350" s="57">
        <v>157.95431201900001</v>
      </c>
      <c r="AR2350" s="57">
        <v>0</v>
      </c>
      <c r="AS2350" s="57">
        <v>0</v>
      </c>
      <c r="AT2350" s="57">
        <v>7.7754589999999998E-2</v>
      </c>
      <c r="AU2350" s="57">
        <v>0</v>
      </c>
      <c r="AV2350" s="57">
        <v>62.12</v>
      </c>
      <c r="AW2350" s="57">
        <v>4.1849999980000003</v>
      </c>
      <c r="AX2350" s="57">
        <v>0</v>
      </c>
      <c r="AY2350" s="57">
        <v>0</v>
      </c>
      <c r="AZ2350" s="57">
        <v>0.32540295800000002</v>
      </c>
      <c r="BA2350" s="57">
        <v>0</v>
      </c>
      <c r="BB2350" s="57">
        <v>0.32540295800000002</v>
      </c>
      <c r="BC2350" s="57">
        <v>0</v>
      </c>
      <c r="BD2350" s="57">
        <v>0</v>
      </c>
      <c r="BE2350" s="57">
        <v>0</v>
      </c>
      <c r="BF2350" s="57">
        <v>2.4459649999999999E-2</v>
      </c>
      <c r="BG2350" s="57">
        <v>8.1350740000000008E-3</v>
      </c>
      <c r="BH2350" s="57">
        <v>3.2594723999999999E-2</v>
      </c>
      <c r="BI2350" s="57">
        <v>0</v>
      </c>
      <c r="BJ2350" s="57">
        <v>0</v>
      </c>
      <c r="BK2350" s="57">
        <v>0</v>
      </c>
      <c r="BL2350" s="57">
        <v>0</v>
      </c>
      <c r="BM2350" s="57">
        <v>0</v>
      </c>
      <c r="BN2350" s="57">
        <v>0</v>
      </c>
      <c r="BO2350" s="57">
        <v>0</v>
      </c>
      <c r="BP2350" s="57">
        <v>0.292808234</v>
      </c>
      <c r="BQ2350" s="57">
        <v>3.7548199999999999E-3</v>
      </c>
      <c r="BR2350" s="57">
        <v>4.9224499999999999E-4</v>
      </c>
      <c r="BS2350" s="57">
        <v>0.292808234</v>
      </c>
      <c r="BT2350" s="57">
        <v>3.7548199999999999E-3</v>
      </c>
      <c r="BU2350" s="57">
        <v>4.9224499999999999E-4</v>
      </c>
    </row>
    <row r="2351" spans="1:73" x14ac:dyDescent="0.25">
      <c r="A2351" s="57">
        <v>2</v>
      </c>
      <c r="B2351" s="57">
        <v>42285342600000</v>
      </c>
      <c r="C2351" s="57" t="s">
        <v>167</v>
      </c>
      <c r="D2351" s="57" t="s">
        <v>168</v>
      </c>
      <c r="E2351" s="57" t="s">
        <v>169</v>
      </c>
      <c r="F2351" s="57">
        <v>0</v>
      </c>
      <c r="G2351" s="57" t="s">
        <v>49</v>
      </c>
      <c r="H2351" s="57" t="s">
        <v>150</v>
      </c>
      <c r="I2351" s="57" t="s">
        <v>151</v>
      </c>
      <c r="J2351" s="57" t="s">
        <v>152</v>
      </c>
      <c r="K2351" s="57" t="s">
        <v>51</v>
      </c>
      <c r="L2351" s="57" t="s">
        <v>153</v>
      </c>
      <c r="M2351" s="57" t="s">
        <v>154</v>
      </c>
      <c r="N2351" s="57" t="s">
        <v>155</v>
      </c>
      <c r="P2351" s="57" t="s">
        <v>156</v>
      </c>
      <c r="Q2351" s="57" t="s">
        <v>157</v>
      </c>
      <c r="R2351" s="57" t="s">
        <v>158</v>
      </c>
      <c r="S2351" s="57" t="s">
        <v>159</v>
      </c>
      <c r="U2351" s="57" t="s">
        <v>160</v>
      </c>
      <c r="V2351" s="57" t="s">
        <v>160</v>
      </c>
      <c r="W2351" s="57" t="s">
        <v>160</v>
      </c>
      <c r="X2351" s="57" t="s">
        <v>160</v>
      </c>
      <c r="Y2351" s="57" t="s">
        <v>160</v>
      </c>
      <c r="Z2351" s="57" t="s">
        <v>160</v>
      </c>
      <c r="AA2351" s="57" t="s">
        <v>160</v>
      </c>
      <c r="AB2351" s="57" t="s">
        <v>160</v>
      </c>
      <c r="AC2351" s="57" t="s">
        <v>160</v>
      </c>
      <c r="AD2351" s="57" t="s">
        <v>160</v>
      </c>
      <c r="AE2351" s="57" t="s">
        <v>160</v>
      </c>
      <c r="AF2351" s="57" t="s">
        <v>160</v>
      </c>
      <c r="AG2351" s="57" t="s">
        <v>160</v>
      </c>
      <c r="AH2351" s="57" t="s">
        <v>160</v>
      </c>
      <c r="AI2351" s="57" t="s">
        <v>179</v>
      </c>
      <c r="AL2351" s="9">
        <v>62033</v>
      </c>
      <c r="AM2351" s="57">
        <v>0</v>
      </c>
      <c r="AN2351" s="57">
        <v>202.397828506</v>
      </c>
      <c r="AO2351" s="57">
        <v>0</v>
      </c>
      <c r="AP2351" s="57">
        <v>0</v>
      </c>
      <c r="AQ2351" s="57">
        <v>151.798371379</v>
      </c>
      <c r="AR2351" s="57">
        <v>0</v>
      </c>
      <c r="AS2351" s="57">
        <v>0</v>
      </c>
      <c r="AT2351" s="57">
        <v>7.4724265999999998E-2</v>
      </c>
      <c r="AU2351" s="57">
        <v>0</v>
      </c>
      <c r="AV2351" s="57">
        <v>62.12</v>
      </c>
      <c r="AW2351" s="57">
        <v>4.1849999970000002</v>
      </c>
      <c r="AX2351" s="57">
        <v>0</v>
      </c>
      <c r="AY2351" s="57">
        <v>0</v>
      </c>
      <c r="AZ2351" s="57">
        <v>0.312721054</v>
      </c>
      <c r="BA2351" s="57">
        <v>0</v>
      </c>
      <c r="BB2351" s="57">
        <v>0.312721054</v>
      </c>
      <c r="BC2351" s="57">
        <v>0</v>
      </c>
      <c r="BD2351" s="57">
        <v>0</v>
      </c>
      <c r="BE2351" s="57">
        <v>0</v>
      </c>
      <c r="BF2351" s="57">
        <v>2.3506386000000001E-2</v>
      </c>
      <c r="BG2351" s="57">
        <v>7.8180260000000005E-3</v>
      </c>
      <c r="BH2351" s="57">
        <v>3.1324412000000003E-2</v>
      </c>
      <c r="BI2351" s="57">
        <v>0</v>
      </c>
      <c r="BJ2351" s="57">
        <v>0</v>
      </c>
      <c r="BK2351" s="57">
        <v>0</v>
      </c>
      <c r="BL2351" s="57">
        <v>0</v>
      </c>
      <c r="BM2351" s="57">
        <v>0</v>
      </c>
      <c r="BN2351" s="57">
        <v>0</v>
      </c>
      <c r="BO2351" s="57">
        <v>0</v>
      </c>
      <c r="BP2351" s="57">
        <v>0.28139664199999997</v>
      </c>
      <c r="BQ2351" s="57">
        <v>3.580345E-3</v>
      </c>
      <c r="BR2351" s="57">
        <v>4.6766100000000002E-4</v>
      </c>
      <c r="BS2351" s="57">
        <v>0.28139664199999997</v>
      </c>
      <c r="BT2351" s="57">
        <v>3.580345E-3</v>
      </c>
      <c r="BU2351" s="57">
        <v>4.6766100000000002E-4</v>
      </c>
    </row>
    <row r="2352" spans="1:73" x14ac:dyDescent="0.25">
      <c r="A2352" s="57">
        <v>2</v>
      </c>
      <c r="B2352" s="57">
        <v>42285342600000</v>
      </c>
      <c r="C2352" s="57" t="s">
        <v>167</v>
      </c>
      <c r="D2352" s="57" t="s">
        <v>168</v>
      </c>
      <c r="E2352" s="57" t="s">
        <v>169</v>
      </c>
      <c r="F2352" s="57">
        <v>0</v>
      </c>
      <c r="G2352" s="57" t="s">
        <v>49</v>
      </c>
      <c r="H2352" s="57" t="s">
        <v>150</v>
      </c>
      <c r="I2352" s="57" t="s">
        <v>151</v>
      </c>
      <c r="J2352" s="57" t="s">
        <v>152</v>
      </c>
      <c r="K2352" s="57" t="s">
        <v>51</v>
      </c>
      <c r="L2352" s="57" t="s">
        <v>153</v>
      </c>
      <c r="M2352" s="57" t="s">
        <v>154</v>
      </c>
      <c r="N2352" s="57" t="s">
        <v>155</v>
      </c>
      <c r="P2352" s="57" t="s">
        <v>156</v>
      </c>
      <c r="Q2352" s="57" t="s">
        <v>157</v>
      </c>
      <c r="R2352" s="57" t="s">
        <v>158</v>
      </c>
      <c r="S2352" s="57" t="s">
        <v>159</v>
      </c>
      <c r="U2352" s="57" t="s">
        <v>160</v>
      </c>
      <c r="V2352" s="57" t="s">
        <v>160</v>
      </c>
      <c r="W2352" s="57" t="s">
        <v>160</v>
      </c>
      <c r="X2352" s="57" t="s">
        <v>160</v>
      </c>
      <c r="Y2352" s="57" t="s">
        <v>160</v>
      </c>
      <c r="Z2352" s="57" t="s">
        <v>160</v>
      </c>
      <c r="AA2352" s="57" t="s">
        <v>160</v>
      </c>
      <c r="AB2352" s="57" t="s">
        <v>160</v>
      </c>
      <c r="AC2352" s="57" t="s">
        <v>160</v>
      </c>
      <c r="AD2352" s="57" t="s">
        <v>160</v>
      </c>
      <c r="AE2352" s="57" t="s">
        <v>160</v>
      </c>
      <c r="AF2352" s="57" t="s">
        <v>160</v>
      </c>
      <c r="AG2352" s="57" t="s">
        <v>160</v>
      </c>
      <c r="AH2352" s="57" t="s">
        <v>160</v>
      </c>
      <c r="AI2352" s="57" t="s">
        <v>179</v>
      </c>
      <c r="AL2352" s="9">
        <v>62063</v>
      </c>
      <c r="AM2352" s="57">
        <v>0</v>
      </c>
      <c r="AN2352" s="57">
        <v>207.693290924</v>
      </c>
      <c r="AO2352" s="57">
        <v>0</v>
      </c>
      <c r="AP2352" s="57">
        <v>0</v>
      </c>
      <c r="AQ2352" s="57">
        <v>155.76996819300001</v>
      </c>
      <c r="AR2352" s="57">
        <v>0</v>
      </c>
      <c r="AS2352" s="57">
        <v>0</v>
      </c>
      <c r="AT2352" s="57">
        <v>7.6679325000000007E-2</v>
      </c>
      <c r="AU2352" s="57">
        <v>0</v>
      </c>
      <c r="AV2352" s="57">
        <v>62.12</v>
      </c>
      <c r="AW2352" s="57">
        <v>4.1849999980000003</v>
      </c>
      <c r="AX2352" s="57">
        <v>0</v>
      </c>
      <c r="AY2352" s="57">
        <v>0</v>
      </c>
      <c r="AZ2352" s="57">
        <v>0.32090297299999998</v>
      </c>
      <c r="BA2352" s="57">
        <v>0</v>
      </c>
      <c r="BB2352" s="57">
        <v>0.32090297299999998</v>
      </c>
      <c r="BC2352" s="57">
        <v>0</v>
      </c>
      <c r="BD2352" s="57">
        <v>0</v>
      </c>
      <c r="BE2352" s="57">
        <v>0</v>
      </c>
      <c r="BF2352" s="57">
        <v>2.4121399000000002E-2</v>
      </c>
      <c r="BG2352" s="57">
        <v>8.0225739999999993E-3</v>
      </c>
      <c r="BH2352" s="57">
        <v>3.2143972999999999E-2</v>
      </c>
      <c r="BI2352" s="57">
        <v>0</v>
      </c>
      <c r="BJ2352" s="57">
        <v>0</v>
      </c>
      <c r="BK2352" s="57">
        <v>0</v>
      </c>
      <c r="BL2352" s="57">
        <v>0</v>
      </c>
      <c r="BM2352" s="57">
        <v>0</v>
      </c>
      <c r="BN2352" s="57">
        <v>0</v>
      </c>
      <c r="BO2352" s="57">
        <v>0</v>
      </c>
      <c r="BP2352" s="57">
        <v>0.28875899999999999</v>
      </c>
      <c r="BQ2352" s="57">
        <v>3.6444200000000002E-3</v>
      </c>
      <c r="BR2352" s="57">
        <v>4.7423799999999998E-4</v>
      </c>
      <c r="BS2352" s="57">
        <v>0.28875899999999999</v>
      </c>
      <c r="BT2352" s="57">
        <v>3.6444200000000002E-3</v>
      </c>
      <c r="BU2352" s="57">
        <v>4.7423799999999998E-4</v>
      </c>
    </row>
    <row r="2353" spans="1:73" x14ac:dyDescent="0.25">
      <c r="A2353" s="57">
        <v>2</v>
      </c>
      <c r="B2353" s="57">
        <v>42285342600000</v>
      </c>
      <c r="C2353" s="57" t="s">
        <v>167</v>
      </c>
      <c r="D2353" s="57" t="s">
        <v>168</v>
      </c>
      <c r="E2353" s="57" t="s">
        <v>169</v>
      </c>
      <c r="F2353" s="57">
        <v>0</v>
      </c>
      <c r="G2353" s="57" t="s">
        <v>49</v>
      </c>
      <c r="H2353" s="57" t="s">
        <v>150</v>
      </c>
      <c r="I2353" s="57" t="s">
        <v>151</v>
      </c>
      <c r="J2353" s="57" t="s">
        <v>152</v>
      </c>
      <c r="K2353" s="57" t="s">
        <v>51</v>
      </c>
      <c r="L2353" s="57" t="s">
        <v>153</v>
      </c>
      <c r="M2353" s="57" t="s">
        <v>154</v>
      </c>
      <c r="N2353" s="57" t="s">
        <v>155</v>
      </c>
      <c r="P2353" s="57" t="s">
        <v>156</v>
      </c>
      <c r="Q2353" s="57" t="s">
        <v>157</v>
      </c>
      <c r="R2353" s="57" t="s">
        <v>158</v>
      </c>
      <c r="S2353" s="57" t="s">
        <v>159</v>
      </c>
      <c r="U2353" s="57" t="s">
        <v>160</v>
      </c>
      <c r="V2353" s="57" t="s">
        <v>160</v>
      </c>
      <c r="W2353" s="57" t="s">
        <v>160</v>
      </c>
      <c r="X2353" s="57" t="s">
        <v>160</v>
      </c>
      <c r="Y2353" s="57" t="s">
        <v>160</v>
      </c>
      <c r="Z2353" s="57" t="s">
        <v>160</v>
      </c>
      <c r="AA2353" s="57" t="s">
        <v>160</v>
      </c>
      <c r="AB2353" s="57" t="s">
        <v>160</v>
      </c>
      <c r="AC2353" s="57" t="s">
        <v>160</v>
      </c>
      <c r="AD2353" s="57" t="s">
        <v>160</v>
      </c>
      <c r="AE2353" s="57" t="s">
        <v>160</v>
      </c>
      <c r="AF2353" s="57" t="s">
        <v>160</v>
      </c>
      <c r="AG2353" s="57" t="s">
        <v>160</v>
      </c>
      <c r="AH2353" s="57" t="s">
        <v>160</v>
      </c>
      <c r="AI2353" s="57" t="s">
        <v>179</v>
      </c>
      <c r="AL2353" s="9">
        <v>62094</v>
      </c>
      <c r="AM2353" s="57">
        <v>0</v>
      </c>
      <c r="AN2353" s="57">
        <v>206.22865935900001</v>
      </c>
      <c r="AO2353" s="57">
        <v>0</v>
      </c>
      <c r="AP2353" s="57">
        <v>0</v>
      </c>
      <c r="AQ2353" s="57">
        <v>154.67149451899999</v>
      </c>
      <c r="AR2353" s="57">
        <v>0</v>
      </c>
      <c r="AS2353" s="57">
        <v>0</v>
      </c>
      <c r="AT2353" s="57">
        <v>7.6138590000000006E-2</v>
      </c>
      <c r="AU2353" s="57">
        <v>0</v>
      </c>
      <c r="AV2353" s="57">
        <v>62.12</v>
      </c>
      <c r="AW2353" s="57">
        <v>4.1849999980000003</v>
      </c>
      <c r="AX2353" s="57">
        <v>0</v>
      </c>
      <c r="AY2353" s="57">
        <v>0</v>
      </c>
      <c r="AZ2353" s="57">
        <v>0.31863999900000001</v>
      </c>
      <c r="BA2353" s="57">
        <v>0</v>
      </c>
      <c r="BB2353" s="57">
        <v>0.31863999900000001</v>
      </c>
      <c r="BC2353" s="57">
        <v>0</v>
      </c>
      <c r="BD2353" s="57">
        <v>0</v>
      </c>
      <c r="BE2353" s="57">
        <v>0</v>
      </c>
      <c r="BF2353" s="57">
        <v>2.3951297E-2</v>
      </c>
      <c r="BG2353" s="57">
        <v>7.9660000000000009E-3</v>
      </c>
      <c r="BH2353" s="57">
        <v>3.1917296999999997E-2</v>
      </c>
      <c r="BI2353" s="57">
        <v>0</v>
      </c>
      <c r="BJ2353" s="57">
        <v>0</v>
      </c>
      <c r="BK2353" s="57">
        <v>0</v>
      </c>
      <c r="BL2353" s="57">
        <v>0</v>
      </c>
      <c r="BM2353" s="57">
        <v>0</v>
      </c>
      <c r="BN2353" s="57">
        <v>0</v>
      </c>
      <c r="BO2353" s="57">
        <v>0</v>
      </c>
      <c r="BP2353" s="57">
        <v>0.286722702</v>
      </c>
      <c r="BQ2353" s="57">
        <v>3.5895649999999999E-3</v>
      </c>
      <c r="BR2353" s="57">
        <v>4.6534099999999998E-4</v>
      </c>
      <c r="BS2353" s="57">
        <v>0.286722702</v>
      </c>
      <c r="BT2353" s="57">
        <v>3.5895649999999999E-3</v>
      </c>
      <c r="BU2353" s="57">
        <v>4.6534099999999998E-4</v>
      </c>
    </row>
    <row r="2354" spans="1:73" x14ac:dyDescent="0.25">
      <c r="A2354" s="57">
        <v>2</v>
      </c>
      <c r="B2354" s="57">
        <v>42285342600000</v>
      </c>
      <c r="C2354" s="57" t="s">
        <v>167</v>
      </c>
      <c r="D2354" s="57" t="s">
        <v>168</v>
      </c>
      <c r="E2354" s="57" t="s">
        <v>169</v>
      </c>
      <c r="F2354" s="57">
        <v>0</v>
      </c>
      <c r="G2354" s="57" t="s">
        <v>49</v>
      </c>
      <c r="H2354" s="57" t="s">
        <v>150</v>
      </c>
      <c r="I2354" s="57" t="s">
        <v>151</v>
      </c>
      <c r="J2354" s="57" t="s">
        <v>152</v>
      </c>
      <c r="K2354" s="57" t="s">
        <v>51</v>
      </c>
      <c r="L2354" s="57" t="s">
        <v>153</v>
      </c>
      <c r="M2354" s="57" t="s">
        <v>154</v>
      </c>
      <c r="N2354" s="57" t="s">
        <v>155</v>
      </c>
      <c r="P2354" s="57" t="s">
        <v>156</v>
      </c>
      <c r="Q2354" s="57" t="s">
        <v>157</v>
      </c>
      <c r="R2354" s="57" t="s">
        <v>158</v>
      </c>
      <c r="S2354" s="57" t="s">
        <v>159</v>
      </c>
      <c r="U2354" s="57" t="s">
        <v>160</v>
      </c>
      <c r="V2354" s="57" t="s">
        <v>160</v>
      </c>
      <c r="W2354" s="57" t="s">
        <v>160</v>
      </c>
      <c r="X2354" s="57" t="s">
        <v>160</v>
      </c>
      <c r="Y2354" s="57" t="s">
        <v>160</v>
      </c>
      <c r="Z2354" s="57" t="s">
        <v>160</v>
      </c>
      <c r="AA2354" s="57" t="s">
        <v>160</v>
      </c>
      <c r="AB2354" s="57" t="s">
        <v>160</v>
      </c>
      <c r="AC2354" s="57" t="s">
        <v>160</v>
      </c>
      <c r="AD2354" s="57" t="s">
        <v>160</v>
      </c>
      <c r="AE2354" s="57" t="s">
        <v>160</v>
      </c>
      <c r="AF2354" s="57" t="s">
        <v>160</v>
      </c>
      <c r="AG2354" s="57" t="s">
        <v>160</v>
      </c>
      <c r="AH2354" s="57" t="s">
        <v>160</v>
      </c>
      <c r="AI2354" s="57" t="s">
        <v>179</v>
      </c>
      <c r="AL2354" s="9">
        <v>62125</v>
      </c>
      <c r="AM2354" s="57">
        <v>0</v>
      </c>
      <c r="AN2354" s="57">
        <v>185.02075769199999</v>
      </c>
      <c r="AO2354" s="57">
        <v>0</v>
      </c>
      <c r="AP2354" s="57">
        <v>0</v>
      </c>
      <c r="AQ2354" s="57">
        <v>138.765568269</v>
      </c>
      <c r="AR2354" s="57">
        <v>0</v>
      </c>
      <c r="AS2354" s="57">
        <v>0</v>
      </c>
      <c r="AT2354" s="57">
        <v>6.8308738999999993E-2</v>
      </c>
      <c r="AU2354" s="57">
        <v>0</v>
      </c>
      <c r="AV2354" s="57">
        <v>62.12</v>
      </c>
      <c r="AW2354" s="57">
        <v>4.1850000039999999</v>
      </c>
      <c r="AX2354" s="57">
        <v>0</v>
      </c>
      <c r="AY2354" s="57">
        <v>0</v>
      </c>
      <c r="AZ2354" s="57">
        <v>0.28587207100000001</v>
      </c>
      <c r="BA2354" s="57">
        <v>0</v>
      </c>
      <c r="BB2354" s="57">
        <v>0.28587207100000001</v>
      </c>
      <c r="BC2354" s="57">
        <v>0</v>
      </c>
      <c r="BD2354" s="57">
        <v>0</v>
      </c>
      <c r="BE2354" s="57">
        <v>0</v>
      </c>
      <c r="BF2354" s="57">
        <v>2.1488220999999998E-2</v>
      </c>
      <c r="BG2354" s="57">
        <v>7.1468019999999998E-3</v>
      </c>
      <c r="BH2354" s="57">
        <v>2.8635022999999999E-2</v>
      </c>
      <c r="BI2354" s="57">
        <v>0</v>
      </c>
      <c r="BJ2354" s="57">
        <v>0</v>
      </c>
      <c r="BK2354" s="57">
        <v>0</v>
      </c>
      <c r="BL2354" s="57">
        <v>0</v>
      </c>
      <c r="BM2354" s="57">
        <v>0</v>
      </c>
      <c r="BN2354" s="57">
        <v>0</v>
      </c>
      <c r="BO2354" s="57">
        <v>0</v>
      </c>
      <c r="BP2354" s="57">
        <v>0.25723704800000002</v>
      </c>
      <c r="BQ2354" s="57">
        <v>3.1969810000000002E-3</v>
      </c>
      <c r="BR2354" s="57">
        <v>4.13037E-4</v>
      </c>
      <c r="BS2354" s="57">
        <v>0.25723704800000002</v>
      </c>
      <c r="BT2354" s="57">
        <v>3.1969810000000002E-3</v>
      </c>
      <c r="BU2354" s="57">
        <v>4.13037E-4</v>
      </c>
    </row>
    <row r="2355" spans="1:73" x14ac:dyDescent="0.25">
      <c r="A2355" s="57">
        <v>2</v>
      </c>
      <c r="B2355" s="57">
        <v>42285342600000</v>
      </c>
      <c r="C2355" s="57" t="s">
        <v>167</v>
      </c>
      <c r="D2355" s="57" t="s">
        <v>168</v>
      </c>
      <c r="E2355" s="57" t="s">
        <v>169</v>
      </c>
      <c r="F2355" s="57">
        <v>0</v>
      </c>
      <c r="G2355" s="57" t="s">
        <v>49</v>
      </c>
      <c r="H2355" s="57" t="s">
        <v>150</v>
      </c>
      <c r="I2355" s="57" t="s">
        <v>151</v>
      </c>
      <c r="J2355" s="57" t="s">
        <v>152</v>
      </c>
      <c r="K2355" s="57" t="s">
        <v>51</v>
      </c>
      <c r="L2355" s="57" t="s">
        <v>153</v>
      </c>
      <c r="M2355" s="57" t="s">
        <v>154</v>
      </c>
      <c r="N2355" s="57" t="s">
        <v>155</v>
      </c>
      <c r="P2355" s="57" t="s">
        <v>156</v>
      </c>
      <c r="Q2355" s="57" t="s">
        <v>157</v>
      </c>
      <c r="R2355" s="57" t="s">
        <v>158</v>
      </c>
      <c r="S2355" s="57" t="s">
        <v>159</v>
      </c>
      <c r="U2355" s="57" t="s">
        <v>160</v>
      </c>
      <c r="V2355" s="57" t="s">
        <v>160</v>
      </c>
      <c r="W2355" s="57" t="s">
        <v>160</v>
      </c>
      <c r="X2355" s="57" t="s">
        <v>160</v>
      </c>
      <c r="Y2355" s="57" t="s">
        <v>160</v>
      </c>
      <c r="Z2355" s="57" t="s">
        <v>160</v>
      </c>
      <c r="AA2355" s="57" t="s">
        <v>160</v>
      </c>
      <c r="AB2355" s="57" t="s">
        <v>160</v>
      </c>
      <c r="AC2355" s="57" t="s">
        <v>160</v>
      </c>
      <c r="AD2355" s="57" t="s">
        <v>160</v>
      </c>
      <c r="AE2355" s="57" t="s">
        <v>160</v>
      </c>
      <c r="AF2355" s="57" t="s">
        <v>160</v>
      </c>
      <c r="AG2355" s="57" t="s">
        <v>160</v>
      </c>
      <c r="AH2355" s="57" t="s">
        <v>160</v>
      </c>
      <c r="AI2355" s="57" t="s">
        <v>179</v>
      </c>
      <c r="AL2355" s="9">
        <v>62153</v>
      </c>
      <c r="AM2355" s="57">
        <v>0</v>
      </c>
      <c r="AN2355" s="57">
        <v>203.469609013</v>
      </c>
      <c r="AO2355" s="57">
        <v>0</v>
      </c>
      <c r="AP2355" s="57">
        <v>0</v>
      </c>
      <c r="AQ2355" s="57">
        <v>152.60220676</v>
      </c>
      <c r="AR2355" s="57">
        <v>0</v>
      </c>
      <c r="AS2355" s="57">
        <v>0</v>
      </c>
      <c r="AT2355" s="57">
        <v>7.5119961999999998E-2</v>
      </c>
      <c r="AU2355" s="57">
        <v>0</v>
      </c>
      <c r="AV2355" s="57">
        <v>62.12</v>
      </c>
      <c r="AW2355" s="57">
        <v>4.1849999999999996</v>
      </c>
      <c r="AX2355" s="57">
        <v>0</v>
      </c>
      <c r="AY2355" s="57">
        <v>0</v>
      </c>
      <c r="AZ2355" s="57">
        <v>0.314377042</v>
      </c>
      <c r="BA2355" s="57">
        <v>0</v>
      </c>
      <c r="BB2355" s="57">
        <v>0.314377042</v>
      </c>
      <c r="BC2355" s="57">
        <v>0</v>
      </c>
      <c r="BD2355" s="57">
        <v>0</v>
      </c>
      <c r="BE2355" s="57">
        <v>0</v>
      </c>
      <c r="BF2355" s="57">
        <v>2.3630861999999999E-2</v>
      </c>
      <c r="BG2355" s="57">
        <v>7.8594259999999992E-3</v>
      </c>
      <c r="BH2355" s="57">
        <v>3.1490287999999998E-2</v>
      </c>
      <c r="BI2355" s="57">
        <v>0</v>
      </c>
      <c r="BJ2355" s="57">
        <v>0</v>
      </c>
      <c r="BK2355" s="57">
        <v>0</v>
      </c>
      <c r="BL2355" s="57">
        <v>0</v>
      </c>
      <c r="BM2355" s="57">
        <v>0</v>
      </c>
      <c r="BN2355" s="57">
        <v>0</v>
      </c>
      <c r="BO2355" s="57">
        <v>0</v>
      </c>
      <c r="BP2355" s="57">
        <v>0.28288675400000002</v>
      </c>
      <c r="BQ2355" s="57">
        <v>3.4874340000000002E-3</v>
      </c>
      <c r="BR2355" s="57">
        <v>4.4886600000000002E-4</v>
      </c>
      <c r="BS2355" s="57">
        <v>0.28288675400000002</v>
      </c>
      <c r="BT2355" s="57">
        <v>3.4874340000000002E-3</v>
      </c>
      <c r="BU2355" s="57">
        <v>4.4886600000000002E-4</v>
      </c>
    </row>
    <row r="2356" spans="1:73" x14ac:dyDescent="0.25">
      <c r="A2356" s="57">
        <v>2</v>
      </c>
      <c r="B2356" s="57">
        <v>42285342600000</v>
      </c>
      <c r="C2356" s="57" t="s">
        <v>167</v>
      </c>
      <c r="D2356" s="57" t="s">
        <v>168</v>
      </c>
      <c r="E2356" s="57" t="s">
        <v>169</v>
      </c>
      <c r="F2356" s="57">
        <v>0</v>
      </c>
      <c r="G2356" s="57" t="s">
        <v>49</v>
      </c>
      <c r="H2356" s="57" t="s">
        <v>150</v>
      </c>
      <c r="I2356" s="57" t="s">
        <v>151</v>
      </c>
      <c r="J2356" s="57" t="s">
        <v>152</v>
      </c>
      <c r="K2356" s="57" t="s">
        <v>51</v>
      </c>
      <c r="L2356" s="57" t="s">
        <v>153</v>
      </c>
      <c r="M2356" s="57" t="s">
        <v>154</v>
      </c>
      <c r="N2356" s="57" t="s">
        <v>155</v>
      </c>
      <c r="P2356" s="57" t="s">
        <v>156</v>
      </c>
      <c r="Q2356" s="57" t="s">
        <v>157</v>
      </c>
      <c r="R2356" s="57" t="s">
        <v>158</v>
      </c>
      <c r="S2356" s="57" t="s">
        <v>159</v>
      </c>
      <c r="U2356" s="57" t="s">
        <v>160</v>
      </c>
      <c r="V2356" s="57" t="s">
        <v>160</v>
      </c>
      <c r="W2356" s="57" t="s">
        <v>160</v>
      </c>
      <c r="X2356" s="57" t="s">
        <v>160</v>
      </c>
      <c r="Y2356" s="57" t="s">
        <v>160</v>
      </c>
      <c r="Z2356" s="57" t="s">
        <v>160</v>
      </c>
      <c r="AA2356" s="57" t="s">
        <v>160</v>
      </c>
      <c r="AB2356" s="57" t="s">
        <v>160</v>
      </c>
      <c r="AC2356" s="57" t="s">
        <v>160</v>
      </c>
      <c r="AD2356" s="57" t="s">
        <v>160</v>
      </c>
      <c r="AE2356" s="57" t="s">
        <v>160</v>
      </c>
      <c r="AF2356" s="57" t="s">
        <v>160</v>
      </c>
      <c r="AG2356" s="57" t="s">
        <v>160</v>
      </c>
      <c r="AH2356" s="57" t="s">
        <v>160</v>
      </c>
      <c r="AI2356" s="57" t="s">
        <v>179</v>
      </c>
      <c r="AL2356" s="9">
        <v>62184</v>
      </c>
      <c r="AM2356" s="57">
        <v>0</v>
      </c>
      <c r="AN2356" s="57">
        <v>195.539804382</v>
      </c>
      <c r="AO2356" s="57">
        <v>0</v>
      </c>
      <c r="AP2356" s="57">
        <v>0</v>
      </c>
      <c r="AQ2356" s="57">
        <v>146.65485328599999</v>
      </c>
      <c r="AR2356" s="57">
        <v>0</v>
      </c>
      <c r="AS2356" s="57">
        <v>0</v>
      </c>
      <c r="AT2356" s="57">
        <v>7.2192318000000005E-2</v>
      </c>
      <c r="AU2356" s="57">
        <v>0</v>
      </c>
      <c r="AV2356" s="57">
        <v>62.12</v>
      </c>
      <c r="AW2356" s="57">
        <v>4.1850000019999998</v>
      </c>
      <c r="AX2356" s="57">
        <v>0</v>
      </c>
      <c r="AY2356" s="57">
        <v>0</v>
      </c>
      <c r="AZ2356" s="57">
        <v>0.30212485100000003</v>
      </c>
      <c r="BA2356" s="57">
        <v>0</v>
      </c>
      <c r="BB2356" s="57">
        <v>0.30212485100000003</v>
      </c>
      <c r="BC2356" s="57">
        <v>0</v>
      </c>
      <c r="BD2356" s="57">
        <v>0</v>
      </c>
      <c r="BE2356" s="57">
        <v>0</v>
      </c>
      <c r="BF2356" s="57">
        <v>2.2709897999999999E-2</v>
      </c>
      <c r="BG2356" s="57">
        <v>7.5531210000000003E-3</v>
      </c>
      <c r="BH2356" s="57">
        <v>3.0263020000000002E-2</v>
      </c>
      <c r="BI2356" s="57">
        <v>0</v>
      </c>
      <c r="BJ2356" s="57">
        <v>0</v>
      </c>
      <c r="BK2356" s="57">
        <v>0</v>
      </c>
      <c r="BL2356" s="57">
        <v>0</v>
      </c>
      <c r="BM2356" s="57">
        <v>0</v>
      </c>
      <c r="BN2356" s="57">
        <v>0</v>
      </c>
      <c r="BO2356" s="57">
        <v>0</v>
      </c>
      <c r="BP2356" s="57">
        <v>0.271861831</v>
      </c>
      <c r="BQ2356" s="57">
        <v>3.3253839999999998E-3</v>
      </c>
      <c r="BR2356" s="57">
        <v>4.2644900000000002E-4</v>
      </c>
      <c r="BS2356" s="57">
        <v>0.271861831</v>
      </c>
      <c r="BT2356" s="57">
        <v>3.3253839999999998E-3</v>
      </c>
      <c r="BU2356" s="57">
        <v>4.2644900000000002E-4</v>
      </c>
    </row>
    <row r="2357" spans="1:73" x14ac:dyDescent="0.25">
      <c r="A2357" s="57">
        <v>2</v>
      </c>
      <c r="B2357" s="57">
        <v>42285342600000</v>
      </c>
      <c r="C2357" s="57" t="s">
        <v>167</v>
      </c>
      <c r="D2357" s="57" t="s">
        <v>168</v>
      </c>
      <c r="E2357" s="57" t="s">
        <v>169</v>
      </c>
      <c r="F2357" s="57">
        <v>0</v>
      </c>
      <c r="G2357" s="57" t="s">
        <v>49</v>
      </c>
      <c r="H2357" s="57" t="s">
        <v>150</v>
      </c>
      <c r="I2357" s="57" t="s">
        <v>151</v>
      </c>
      <c r="J2357" s="57" t="s">
        <v>152</v>
      </c>
      <c r="K2357" s="57" t="s">
        <v>51</v>
      </c>
      <c r="L2357" s="57" t="s">
        <v>153</v>
      </c>
      <c r="M2357" s="57" t="s">
        <v>154</v>
      </c>
      <c r="N2357" s="57" t="s">
        <v>155</v>
      </c>
      <c r="P2357" s="57" t="s">
        <v>156</v>
      </c>
      <c r="Q2357" s="57" t="s">
        <v>157</v>
      </c>
      <c r="R2357" s="57" t="s">
        <v>158</v>
      </c>
      <c r="S2357" s="57" t="s">
        <v>159</v>
      </c>
      <c r="U2357" s="57" t="s">
        <v>160</v>
      </c>
      <c r="V2357" s="57" t="s">
        <v>160</v>
      </c>
      <c r="W2357" s="57" t="s">
        <v>160</v>
      </c>
      <c r="X2357" s="57" t="s">
        <v>160</v>
      </c>
      <c r="Y2357" s="57" t="s">
        <v>160</v>
      </c>
      <c r="Z2357" s="57" t="s">
        <v>160</v>
      </c>
      <c r="AA2357" s="57" t="s">
        <v>160</v>
      </c>
      <c r="AB2357" s="57" t="s">
        <v>160</v>
      </c>
      <c r="AC2357" s="57" t="s">
        <v>160</v>
      </c>
      <c r="AD2357" s="57" t="s">
        <v>160</v>
      </c>
      <c r="AE2357" s="57" t="s">
        <v>160</v>
      </c>
      <c r="AF2357" s="57" t="s">
        <v>160</v>
      </c>
      <c r="AG2357" s="57" t="s">
        <v>160</v>
      </c>
      <c r="AH2357" s="57" t="s">
        <v>160</v>
      </c>
      <c r="AI2357" s="57" t="s">
        <v>179</v>
      </c>
      <c r="AL2357" s="9">
        <v>62214</v>
      </c>
      <c r="AM2357" s="57">
        <v>0</v>
      </c>
      <c r="AN2357" s="57">
        <v>200.65583597700001</v>
      </c>
      <c r="AO2357" s="57">
        <v>0</v>
      </c>
      <c r="AP2357" s="57">
        <v>0</v>
      </c>
      <c r="AQ2357" s="57">
        <v>150.49187698200001</v>
      </c>
      <c r="AR2357" s="57">
        <v>0</v>
      </c>
      <c r="AS2357" s="57">
        <v>0</v>
      </c>
      <c r="AT2357" s="57">
        <v>7.4081130999999995E-2</v>
      </c>
      <c r="AU2357" s="57">
        <v>0</v>
      </c>
      <c r="AV2357" s="57">
        <v>62.12</v>
      </c>
      <c r="AW2357" s="57">
        <v>4.1849999970000002</v>
      </c>
      <c r="AX2357" s="57">
        <v>0</v>
      </c>
      <c r="AY2357" s="57">
        <v>0</v>
      </c>
      <c r="AZ2357" s="57">
        <v>0.31002953500000002</v>
      </c>
      <c r="BA2357" s="57">
        <v>0</v>
      </c>
      <c r="BB2357" s="57">
        <v>0.31002953500000002</v>
      </c>
      <c r="BC2357" s="57">
        <v>0</v>
      </c>
      <c r="BD2357" s="57">
        <v>0</v>
      </c>
      <c r="BE2357" s="57">
        <v>0</v>
      </c>
      <c r="BF2357" s="57">
        <v>2.3304071999999999E-2</v>
      </c>
      <c r="BG2357" s="57">
        <v>7.7507380000000001E-3</v>
      </c>
      <c r="BH2357" s="57">
        <v>3.1054809999999999E-2</v>
      </c>
      <c r="BI2357" s="57">
        <v>0</v>
      </c>
      <c r="BJ2357" s="57">
        <v>0</v>
      </c>
      <c r="BK2357" s="57">
        <v>0</v>
      </c>
      <c r="BL2357" s="57">
        <v>0</v>
      </c>
      <c r="BM2357" s="57">
        <v>0</v>
      </c>
      <c r="BN2357" s="57">
        <v>0</v>
      </c>
      <c r="BO2357" s="57">
        <v>0</v>
      </c>
      <c r="BP2357" s="57">
        <v>0.27897472400000001</v>
      </c>
      <c r="BQ2357" s="57">
        <v>3.3848960000000001E-3</v>
      </c>
      <c r="BR2357" s="57">
        <v>4.3244600000000001E-4</v>
      </c>
      <c r="BS2357" s="57">
        <v>0.27897472400000001</v>
      </c>
      <c r="BT2357" s="57">
        <v>3.3848960000000001E-3</v>
      </c>
      <c r="BU2357" s="57">
        <v>4.3244600000000001E-4</v>
      </c>
    </row>
    <row r="2358" spans="1:73" x14ac:dyDescent="0.25">
      <c r="A2358" s="57">
        <v>2</v>
      </c>
      <c r="B2358" s="57">
        <v>42285342600000</v>
      </c>
      <c r="C2358" s="57" t="s">
        <v>167</v>
      </c>
      <c r="D2358" s="57" t="s">
        <v>168</v>
      </c>
      <c r="E2358" s="57" t="s">
        <v>169</v>
      </c>
      <c r="F2358" s="57">
        <v>0</v>
      </c>
      <c r="G2358" s="57" t="s">
        <v>49</v>
      </c>
      <c r="H2358" s="57" t="s">
        <v>150</v>
      </c>
      <c r="I2358" s="57" t="s">
        <v>151</v>
      </c>
      <c r="J2358" s="57" t="s">
        <v>152</v>
      </c>
      <c r="K2358" s="57" t="s">
        <v>51</v>
      </c>
      <c r="L2358" s="57" t="s">
        <v>153</v>
      </c>
      <c r="M2358" s="57" t="s">
        <v>154</v>
      </c>
      <c r="N2358" s="57" t="s">
        <v>155</v>
      </c>
      <c r="P2358" s="57" t="s">
        <v>156</v>
      </c>
      <c r="Q2358" s="57" t="s">
        <v>157</v>
      </c>
      <c r="R2358" s="57" t="s">
        <v>158</v>
      </c>
      <c r="S2358" s="57" t="s">
        <v>159</v>
      </c>
      <c r="U2358" s="57" t="s">
        <v>160</v>
      </c>
      <c r="V2358" s="57" t="s">
        <v>160</v>
      </c>
      <c r="W2358" s="57" t="s">
        <v>160</v>
      </c>
      <c r="X2358" s="57" t="s">
        <v>160</v>
      </c>
      <c r="Y2358" s="57" t="s">
        <v>160</v>
      </c>
      <c r="Z2358" s="57" t="s">
        <v>160</v>
      </c>
      <c r="AA2358" s="57" t="s">
        <v>160</v>
      </c>
      <c r="AB2358" s="57" t="s">
        <v>160</v>
      </c>
      <c r="AC2358" s="57" t="s">
        <v>160</v>
      </c>
      <c r="AD2358" s="57" t="s">
        <v>160</v>
      </c>
      <c r="AE2358" s="57" t="s">
        <v>160</v>
      </c>
      <c r="AF2358" s="57" t="s">
        <v>160</v>
      </c>
      <c r="AG2358" s="57" t="s">
        <v>160</v>
      </c>
      <c r="AH2358" s="57" t="s">
        <v>160</v>
      </c>
      <c r="AI2358" s="57" t="s">
        <v>179</v>
      </c>
      <c r="AL2358" s="9">
        <v>62245</v>
      </c>
      <c r="AM2358" s="57">
        <v>0</v>
      </c>
      <c r="AN2358" s="57">
        <v>192.835692295</v>
      </c>
      <c r="AO2358" s="57">
        <v>0</v>
      </c>
      <c r="AP2358" s="57">
        <v>0</v>
      </c>
      <c r="AQ2358" s="57">
        <v>144.62676922099999</v>
      </c>
      <c r="AR2358" s="57">
        <v>0</v>
      </c>
      <c r="AS2358" s="57">
        <v>0</v>
      </c>
      <c r="AT2358" s="57">
        <v>7.1193972999999994E-2</v>
      </c>
      <c r="AU2358" s="57">
        <v>0</v>
      </c>
      <c r="AV2358" s="57">
        <v>62.12</v>
      </c>
      <c r="AW2358" s="57">
        <v>4.1849999999999996</v>
      </c>
      <c r="AX2358" s="57">
        <v>0</v>
      </c>
      <c r="AY2358" s="57">
        <v>0</v>
      </c>
      <c r="AZ2358" s="57">
        <v>0.29794677899999999</v>
      </c>
      <c r="BA2358" s="57">
        <v>0</v>
      </c>
      <c r="BB2358" s="57">
        <v>0.29794677899999999</v>
      </c>
      <c r="BC2358" s="57">
        <v>0</v>
      </c>
      <c r="BD2358" s="57">
        <v>0</v>
      </c>
      <c r="BE2358" s="57">
        <v>0</v>
      </c>
      <c r="BF2358" s="57">
        <v>2.2395844000000002E-2</v>
      </c>
      <c r="BG2358" s="57">
        <v>7.4486689999999998E-3</v>
      </c>
      <c r="BH2358" s="57">
        <v>2.9844513999999999E-2</v>
      </c>
      <c r="BI2358" s="57">
        <v>0</v>
      </c>
      <c r="BJ2358" s="57">
        <v>0</v>
      </c>
      <c r="BK2358" s="57">
        <v>0</v>
      </c>
      <c r="BL2358" s="57">
        <v>0</v>
      </c>
      <c r="BM2358" s="57">
        <v>0</v>
      </c>
      <c r="BN2358" s="57">
        <v>0</v>
      </c>
      <c r="BO2358" s="57">
        <v>0</v>
      </c>
      <c r="BP2358" s="57">
        <v>0.26810226500000001</v>
      </c>
      <c r="BQ2358" s="57">
        <v>3.227611E-3</v>
      </c>
      <c r="BR2358" s="57">
        <v>4.1084900000000002E-4</v>
      </c>
      <c r="BS2358" s="57">
        <v>0.26810226500000001</v>
      </c>
      <c r="BT2358" s="57">
        <v>3.227611E-3</v>
      </c>
      <c r="BU2358" s="57">
        <v>4.1084900000000002E-4</v>
      </c>
    </row>
    <row r="2359" spans="1:73" x14ac:dyDescent="0.25">
      <c r="A2359" s="57">
        <v>2</v>
      </c>
      <c r="B2359" s="57">
        <v>42285342600000</v>
      </c>
      <c r="C2359" s="57" t="s">
        <v>167</v>
      </c>
      <c r="D2359" s="57" t="s">
        <v>168</v>
      </c>
      <c r="E2359" s="57" t="s">
        <v>169</v>
      </c>
      <c r="F2359" s="57">
        <v>0</v>
      </c>
      <c r="G2359" s="57" t="s">
        <v>49</v>
      </c>
      <c r="H2359" s="57" t="s">
        <v>150</v>
      </c>
      <c r="I2359" s="57" t="s">
        <v>151</v>
      </c>
      <c r="J2359" s="57" t="s">
        <v>152</v>
      </c>
      <c r="K2359" s="57" t="s">
        <v>51</v>
      </c>
      <c r="L2359" s="57" t="s">
        <v>153</v>
      </c>
      <c r="M2359" s="57" t="s">
        <v>154</v>
      </c>
      <c r="N2359" s="57" t="s">
        <v>155</v>
      </c>
      <c r="P2359" s="57" t="s">
        <v>156</v>
      </c>
      <c r="Q2359" s="57" t="s">
        <v>157</v>
      </c>
      <c r="R2359" s="57" t="s">
        <v>158</v>
      </c>
      <c r="S2359" s="57" t="s">
        <v>159</v>
      </c>
      <c r="U2359" s="57" t="s">
        <v>160</v>
      </c>
      <c r="V2359" s="57" t="s">
        <v>160</v>
      </c>
      <c r="W2359" s="57" t="s">
        <v>160</v>
      </c>
      <c r="X2359" s="57" t="s">
        <v>160</v>
      </c>
      <c r="Y2359" s="57" t="s">
        <v>160</v>
      </c>
      <c r="Z2359" s="57" t="s">
        <v>160</v>
      </c>
      <c r="AA2359" s="57" t="s">
        <v>160</v>
      </c>
      <c r="AB2359" s="57" t="s">
        <v>160</v>
      </c>
      <c r="AC2359" s="57" t="s">
        <v>160</v>
      </c>
      <c r="AD2359" s="57" t="s">
        <v>160</v>
      </c>
      <c r="AE2359" s="57" t="s">
        <v>160</v>
      </c>
      <c r="AF2359" s="57" t="s">
        <v>160</v>
      </c>
      <c r="AG2359" s="57" t="s">
        <v>160</v>
      </c>
      <c r="AH2359" s="57" t="s">
        <v>160</v>
      </c>
      <c r="AI2359" s="57" t="s">
        <v>179</v>
      </c>
      <c r="AL2359" s="9">
        <v>62275</v>
      </c>
      <c r="AM2359" s="57">
        <v>0</v>
      </c>
      <c r="AN2359" s="57">
        <v>197.880974495</v>
      </c>
      <c r="AO2359" s="57">
        <v>0</v>
      </c>
      <c r="AP2359" s="57">
        <v>0</v>
      </c>
      <c r="AQ2359" s="57">
        <v>148.410730871</v>
      </c>
      <c r="AR2359" s="57">
        <v>0</v>
      </c>
      <c r="AS2359" s="57">
        <v>0</v>
      </c>
      <c r="AT2359" s="57">
        <v>7.3056666000000006E-2</v>
      </c>
      <c r="AU2359" s="57">
        <v>0</v>
      </c>
      <c r="AV2359" s="57">
        <v>62.12</v>
      </c>
      <c r="AW2359" s="57">
        <v>4.1849999970000002</v>
      </c>
      <c r="AX2359" s="57">
        <v>0</v>
      </c>
      <c r="AY2359" s="57">
        <v>0</v>
      </c>
      <c r="AZ2359" s="57">
        <v>0.30574214900000002</v>
      </c>
      <c r="BA2359" s="57">
        <v>0</v>
      </c>
      <c r="BB2359" s="57">
        <v>0.30574214900000002</v>
      </c>
      <c r="BC2359" s="57">
        <v>0</v>
      </c>
      <c r="BD2359" s="57">
        <v>0</v>
      </c>
      <c r="BE2359" s="57">
        <v>0</v>
      </c>
      <c r="BF2359" s="57">
        <v>2.2981801E-2</v>
      </c>
      <c r="BG2359" s="57">
        <v>7.6435540000000003E-3</v>
      </c>
      <c r="BH2359" s="57">
        <v>3.0625355E-2</v>
      </c>
      <c r="BI2359" s="57">
        <v>0</v>
      </c>
      <c r="BJ2359" s="57">
        <v>0</v>
      </c>
      <c r="BK2359" s="57">
        <v>0</v>
      </c>
      <c r="BL2359" s="57">
        <v>0</v>
      </c>
      <c r="BM2359" s="57">
        <v>0</v>
      </c>
      <c r="BN2359" s="57">
        <v>0</v>
      </c>
      <c r="BO2359" s="57">
        <v>0</v>
      </c>
      <c r="BP2359" s="57">
        <v>0.275116794</v>
      </c>
      <c r="BQ2359" s="57">
        <v>3.2853729999999999E-3</v>
      </c>
      <c r="BR2359" s="57">
        <v>4.1662699999999998E-4</v>
      </c>
      <c r="BS2359" s="57">
        <v>0.275116794</v>
      </c>
      <c r="BT2359" s="57">
        <v>3.2853729999999999E-3</v>
      </c>
      <c r="BU2359" s="57">
        <v>4.1662699999999998E-4</v>
      </c>
    </row>
    <row r="2360" spans="1:73" x14ac:dyDescent="0.25">
      <c r="A2360" s="57">
        <v>2</v>
      </c>
      <c r="B2360" s="57">
        <v>42285342600000</v>
      </c>
      <c r="C2360" s="57" t="s">
        <v>167</v>
      </c>
      <c r="D2360" s="57" t="s">
        <v>168</v>
      </c>
      <c r="E2360" s="57" t="s">
        <v>169</v>
      </c>
      <c r="F2360" s="57">
        <v>0</v>
      </c>
      <c r="G2360" s="57" t="s">
        <v>49</v>
      </c>
      <c r="H2360" s="57" t="s">
        <v>150</v>
      </c>
      <c r="I2360" s="57" t="s">
        <v>151</v>
      </c>
      <c r="J2360" s="57" t="s">
        <v>152</v>
      </c>
      <c r="K2360" s="57" t="s">
        <v>51</v>
      </c>
      <c r="L2360" s="57" t="s">
        <v>153</v>
      </c>
      <c r="M2360" s="57" t="s">
        <v>154</v>
      </c>
      <c r="N2360" s="57" t="s">
        <v>155</v>
      </c>
      <c r="P2360" s="57" t="s">
        <v>156</v>
      </c>
      <c r="Q2360" s="57" t="s">
        <v>157</v>
      </c>
      <c r="R2360" s="57" t="s">
        <v>158</v>
      </c>
      <c r="S2360" s="57" t="s">
        <v>159</v>
      </c>
      <c r="U2360" s="57" t="s">
        <v>160</v>
      </c>
      <c r="V2360" s="57" t="s">
        <v>160</v>
      </c>
      <c r="W2360" s="57" t="s">
        <v>160</v>
      </c>
      <c r="X2360" s="57" t="s">
        <v>160</v>
      </c>
      <c r="Y2360" s="57" t="s">
        <v>160</v>
      </c>
      <c r="Z2360" s="57" t="s">
        <v>160</v>
      </c>
      <c r="AA2360" s="57" t="s">
        <v>160</v>
      </c>
      <c r="AB2360" s="57" t="s">
        <v>160</v>
      </c>
      <c r="AC2360" s="57" t="s">
        <v>160</v>
      </c>
      <c r="AD2360" s="57" t="s">
        <v>160</v>
      </c>
      <c r="AE2360" s="57" t="s">
        <v>160</v>
      </c>
      <c r="AF2360" s="57" t="s">
        <v>160</v>
      </c>
      <c r="AG2360" s="57" t="s">
        <v>160</v>
      </c>
      <c r="AH2360" s="57" t="s">
        <v>160</v>
      </c>
      <c r="AI2360" s="57" t="s">
        <v>179</v>
      </c>
      <c r="AL2360" s="9">
        <v>62306</v>
      </c>
      <c r="AM2360" s="57">
        <v>0</v>
      </c>
      <c r="AN2360" s="57">
        <v>196.48553836799999</v>
      </c>
      <c r="AO2360" s="57">
        <v>0</v>
      </c>
      <c r="AP2360" s="57">
        <v>0</v>
      </c>
      <c r="AQ2360" s="57">
        <v>147.36415377599999</v>
      </c>
      <c r="AR2360" s="57">
        <v>0</v>
      </c>
      <c r="AS2360" s="57">
        <v>0</v>
      </c>
      <c r="AT2360" s="57">
        <v>7.2541478000000006E-2</v>
      </c>
      <c r="AU2360" s="57">
        <v>0</v>
      </c>
      <c r="AV2360" s="57">
        <v>62.12</v>
      </c>
      <c r="AW2360" s="57">
        <v>4.184999994</v>
      </c>
      <c r="AX2360" s="57">
        <v>0</v>
      </c>
      <c r="AY2360" s="57">
        <v>0</v>
      </c>
      <c r="AZ2360" s="57">
        <v>0.303586087</v>
      </c>
      <c r="BA2360" s="57">
        <v>0</v>
      </c>
      <c r="BB2360" s="57">
        <v>0.303586087</v>
      </c>
      <c r="BC2360" s="57">
        <v>0</v>
      </c>
      <c r="BD2360" s="57">
        <v>0</v>
      </c>
      <c r="BE2360" s="57">
        <v>0</v>
      </c>
      <c r="BF2360" s="57">
        <v>2.2819736E-2</v>
      </c>
      <c r="BG2360" s="57">
        <v>7.5896519999999997E-3</v>
      </c>
      <c r="BH2360" s="57">
        <v>3.0409387999999999E-2</v>
      </c>
      <c r="BI2360" s="57">
        <v>0</v>
      </c>
      <c r="BJ2360" s="57">
        <v>0</v>
      </c>
      <c r="BK2360" s="57">
        <v>0</v>
      </c>
      <c r="BL2360" s="57">
        <v>0</v>
      </c>
      <c r="BM2360" s="57">
        <v>0</v>
      </c>
      <c r="BN2360" s="57">
        <v>0</v>
      </c>
      <c r="BO2360" s="57">
        <v>0</v>
      </c>
      <c r="BP2360" s="57">
        <v>0.27317669900000002</v>
      </c>
      <c r="BQ2360" s="57">
        <v>3.235922E-3</v>
      </c>
      <c r="BR2360" s="57">
        <v>4.0881100000000003E-4</v>
      </c>
      <c r="BS2360" s="57">
        <v>0.27317669900000002</v>
      </c>
      <c r="BT2360" s="57">
        <v>3.235922E-3</v>
      </c>
      <c r="BU2360" s="57">
        <v>4.0881100000000003E-4</v>
      </c>
    </row>
    <row r="2361" spans="1:73" x14ac:dyDescent="0.25">
      <c r="A2361" s="57">
        <v>2</v>
      </c>
      <c r="B2361" s="57">
        <v>42285342600000</v>
      </c>
      <c r="C2361" s="57" t="s">
        <v>167</v>
      </c>
      <c r="D2361" s="57" t="s">
        <v>168</v>
      </c>
      <c r="E2361" s="57" t="s">
        <v>169</v>
      </c>
      <c r="F2361" s="57">
        <v>0</v>
      </c>
      <c r="G2361" s="57" t="s">
        <v>49</v>
      </c>
      <c r="H2361" s="57" t="s">
        <v>150</v>
      </c>
      <c r="I2361" s="57" t="s">
        <v>151</v>
      </c>
      <c r="J2361" s="57" t="s">
        <v>152</v>
      </c>
      <c r="K2361" s="57" t="s">
        <v>51</v>
      </c>
      <c r="L2361" s="57" t="s">
        <v>153</v>
      </c>
      <c r="M2361" s="57" t="s">
        <v>154</v>
      </c>
      <c r="N2361" s="57" t="s">
        <v>155</v>
      </c>
      <c r="P2361" s="57" t="s">
        <v>156</v>
      </c>
      <c r="Q2361" s="57" t="s">
        <v>157</v>
      </c>
      <c r="R2361" s="57" t="s">
        <v>158</v>
      </c>
      <c r="S2361" s="57" t="s">
        <v>159</v>
      </c>
      <c r="U2361" s="57" t="s">
        <v>160</v>
      </c>
      <c r="V2361" s="57" t="s">
        <v>160</v>
      </c>
      <c r="W2361" s="57" t="s">
        <v>160</v>
      </c>
      <c r="X2361" s="57" t="s">
        <v>160</v>
      </c>
      <c r="Y2361" s="57" t="s">
        <v>160</v>
      </c>
      <c r="Z2361" s="57" t="s">
        <v>160</v>
      </c>
      <c r="AA2361" s="57" t="s">
        <v>160</v>
      </c>
      <c r="AB2361" s="57" t="s">
        <v>160</v>
      </c>
      <c r="AC2361" s="57" t="s">
        <v>160</v>
      </c>
      <c r="AD2361" s="57" t="s">
        <v>160</v>
      </c>
      <c r="AE2361" s="57" t="s">
        <v>160</v>
      </c>
      <c r="AF2361" s="57" t="s">
        <v>160</v>
      </c>
      <c r="AG2361" s="57" t="s">
        <v>160</v>
      </c>
      <c r="AH2361" s="57" t="s">
        <v>160</v>
      </c>
      <c r="AI2361" s="57" t="s">
        <v>179</v>
      </c>
      <c r="AL2361" s="9">
        <v>62337</v>
      </c>
      <c r="AM2361" s="57">
        <v>0</v>
      </c>
      <c r="AN2361" s="57">
        <v>188.827923357</v>
      </c>
      <c r="AO2361" s="57">
        <v>0</v>
      </c>
      <c r="AP2361" s="57">
        <v>0</v>
      </c>
      <c r="AQ2361" s="57">
        <v>141.62094251799999</v>
      </c>
      <c r="AR2361" s="57">
        <v>0</v>
      </c>
      <c r="AS2361" s="57">
        <v>0</v>
      </c>
      <c r="AT2361" s="57">
        <v>6.9714324999999994E-2</v>
      </c>
      <c r="AU2361" s="57">
        <v>0</v>
      </c>
      <c r="AV2361" s="57">
        <v>62.12</v>
      </c>
      <c r="AW2361" s="57">
        <v>4.1849999980000003</v>
      </c>
      <c r="AX2361" s="57">
        <v>0</v>
      </c>
      <c r="AY2361" s="57">
        <v>0</v>
      </c>
      <c r="AZ2361" s="57">
        <v>0.29175445100000003</v>
      </c>
      <c r="BA2361" s="57">
        <v>0</v>
      </c>
      <c r="BB2361" s="57">
        <v>0.29175445100000003</v>
      </c>
      <c r="BC2361" s="57">
        <v>0</v>
      </c>
      <c r="BD2361" s="57">
        <v>0</v>
      </c>
      <c r="BE2361" s="57">
        <v>0</v>
      </c>
      <c r="BF2361" s="57">
        <v>2.1930384000000001E-2</v>
      </c>
      <c r="BG2361" s="57">
        <v>7.2938609999999996E-3</v>
      </c>
      <c r="BH2361" s="57">
        <v>2.9224244999999999E-2</v>
      </c>
      <c r="BI2361" s="57">
        <v>0</v>
      </c>
      <c r="BJ2361" s="57">
        <v>0</v>
      </c>
      <c r="BK2361" s="57">
        <v>0</v>
      </c>
      <c r="BL2361" s="57">
        <v>0</v>
      </c>
      <c r="BM2361" s="57">
        <v>0</v>
      </c>
      <c r="BN2361" s="57">
        <v>0</v>
      </c>
      <c r="BO2361" s="57">
        <v>0</v>
      </c>
      <c r="BP2361" s="57">
        <v>0.26253020599999999</v>
      </c>
      <c r="BQ2361" s="57">
        <v>3.0855589999999999E-3</v>
      </c>
      <c r="BR2361" s="57">
        <v>3.8839400000000002E-4</v>
      </c>
      <c r="BS2361" s="57">
        <v>0.26253020599999999</v>
      </c>
      <c r="BT2361" s="57">
        <v>3.0855589999999999E-3</v>
      </c>
      <c r="BU2361" s="57">
        <v>3.8839400000000002E-4</v>
      </c>
    </row>
    <row r="2362" spans="1:73" x14ac:dyDescent="0.25">
      <c r="A2362" s="57">
        <v>2</v>
      </c>
      <c r="B2362" s="57">
        <v>42285342600000</v>
      </c>
      <c r="C2362" s="57" t="s">
        <v>167</v>
      </c>
      <c r="D2362" s="57" t="s">
        <v>168</v>
      </c>
      <c r="E2362" s="57" t="s">
        <v>169</v>
      </c>
      <c r="F2362" s="57">
        <v>0</v>
      </c>
      <c r="G2362" s="57" t="s">
        <v>49</v>
      </c>
      <c r="H2362" s="57" t="s">
        <v>150</v>
      </c>
      <c r="I2362" s="57" t="s">
        <v>151</v>
      </c>
      <c r="J2362" s="57" t="s">
        <v>152</v>
      </c>
      <c r="K2362" s="57" t="s">
        <v>51</v>
      </c>
      <c r="L2362" s="57" t="s">
        <v>153</v>
      </c>
      <c r="M2362" s="57" t="s">
        <v>154</v>
      </c>
      <c r="N2362" s="57" t="s">
        <v>155</v>
      </c>
      <c r="P2362" s="57" t="s">
        <v>156</v>
      </c>
      <c r="Q2362" s="57" t="s">
        <v>157</v>
      </c>
      <c r="R2362" s="57" t="s">
        <v>158</v>
      </c>
      <c r="S2362" s="57" t="s">
        <v>159</v>
      </c>
      <c r="U2362" s="57" t="s">
        <v>160</v>
      </c>
      <c r="V2362" s="57" t="s">
        <v>160</v>
      </c>
      <c r="W2362" s="57" t="s">
        <v>160</v>
      </c>
      <c r="X2362" s="57" t="s">
        <v>160</v>
      </c>
      <c r="Y2362" s="57" t="s">
        <v>160</v>
      </c>
      <c r="Z2362" s="57" t="s">
        <v>160</v>
      </c>
      <c r="AA2362" s="57" t="s">
        <v>160</v>
      </c>
      <c r="AB2362" s="57" t="s">
        <v>160</v>
      </c>
      <c r="AC2362" s="57" t="s">
        <v>160</v>
      </c>
      <c r="AD2362" s="57" t="s">
        <v>160</v>
      </c>
      <c r="AE2362" s="57" t="s">
        <v>160</v>
      </c>
      <c r="AF2362" s="57" t="s">
        <v>160</v>
      </c>
      <c r="AG2362" s="57" t="s">
        <v>160</v>
      </c>
      <c r="AH2362" s="57" t="s">
        <v>160</v>
      </c>
      <c r="AI2362" s="57" t="s">
        <v>179</v>
      </c>
      <c r="AL2362" s="9">
        <v>62367</v>
      </c>
      <c r="AM2362" s="57">
        <v>0</v>
      </c>
      <c r="AN2362" s="57">
        <v>193.768347764</v>
      </c>
      <c r="AO2362" s="57">
        <v>0</v>
      </c>
      <c r="AP2362" s="57">
        <v>0</v>
      </c>
      <c r="AQ2362" s="57">
        <v>145.32626082300001</v>
      </c>
      <c r="AR2362" s="57">
        <v>0</v>
      </c>
      <c r="AS2362" s="57">
        <v>0</v>
      </c>
      <c r="AT2362" s="57">
        <v>7.1538304999999996E-2</v>
      </c>
      <c r="AU2362" s="57">
        <v>0</v>
      </c>
      <c r="AV2362" s="57">
        <v>62.12</v>
      </c>
      <c r="AW2362" s="57">
        <v>4.184999994</v>
      </c>
      <c r="AX2362" s="57">
        <v>0</v>
      </c>
      <c r="AY2362" s="57">
        <v>0</v>
      </c>
      <c r="AZ2362" s="57">
        <v>0.29938780700000001</v>
      </c>
      <c r="BA2362" s="57">
        <v>0</v>
      </c>
      <c r="BB2362" s="57">
        <v>0.29938780700000001</v>
      </c>
      <c r="BC2362" s="57">
        <v>0</v>
      </c>
      <c r="BD2362" s="57">
        <v>0</v>
      </c>
      <c r="BE2362" s="57">
        <v>0</v>
      </c>
      <c r="BF2362" s="57">
        <v>2.2504162000000001E-2</v>
      </c>
      <c r="BG2362" s="57">
        <v>7.4846950000000004E-3</v>
      </c>
      <c r="BH2362" s="57">
        <v>2.9988858E-2</v>
      </c>
      <c r="BI2362" s="57">
        <v>0</v>
      </c>
      <c r="BJ2362" s="57">
        <v>0</v>
      </c>
      <c r="BK2362" s="57">
        <v>0</v>
      </c>
      <c r="BL2362" s="57">
        <v>0</v>
      </c>
      <c r="BM2362" s="57">
        <v>0</v>
      </c>
      <c r="BN2362" s="57">
        <v>0</v>
      </c>
      <c r="BO2362" s="57">
        <v>0</v>
      </c>
      <c r="BP2362" s="57">
        <v>0.26939895000000003</v>
      </c>
      <c r="BQ2362" s="57">
        <v>3.1407789999999998E-3</v>
      </c>
      <c r="BR2362" s="57">
        <v>3.9385599999999999E-4</v>
      </c>
      <c r="BS2362" s="57">
        <v>0.26939895000000003</v>
      </c>
      <c r="BT2362" s="57">
        <v>3.1407789999999998E-3</v>
      </c>
      <c r="BU2362" s="57">
        <v>3.9385599999999999E-4</v>
      </c>
    </row>
    <row r="2363" spans="1:73" x14ac:dyDescent="0.25">
      <c r="A2363" s="57">
        <v>2</v>
      </c>
      <c r="B2363" s="57">
        <v>42285342600000</v>
      </c>
      <c r="C2363" s="57" t="s">
        <v>167</v>
      </c>
      <c r="D2363" s="57" t="s">
        <v>168</v>
      </c>
      <c r="E2363" s="57" t="s">
        <v>169</v>
      </c>
      <c r="F2363" s="57">
        <v>0</v>
      </c>
      <c r="G2363" s="57" t="s">
        <v>49</v>
      </c>
      <c r="H2363" s="57" t="s">
        <v>150</v>
      </c>
      <c r="I2363" s="57" t="s">
        <v>151</v>
      </c>
      <c r="J2363" s="57" t="s">
        <v>152</v>
      </c>
      <c r="K2363" s="57" t="s">
        <v>51</v>
      </c>
      <c r="L2363" s="57" t="s">
        <v>153</v>
      </c>
      <c r="M2363" s="57" t="s">
        <v>154</v>
      </c>
      <c r="N2363" s="57" t="s">
        <v>155</v>
      </c>
      <c r="P2363" s="57" t="s">
        <v>156</v>
      </c>
      <c r="Q2363" s="57" t="s">
        <v>157</v>
      </c>
      <c r="R2363" s="57" t="s">
        <v>158</v>
      </c>
      <c r="S2363" s="57" t="s">
        <v>159</v>
      </c>
      <c r="U2363" s="57" t="s">
        <v>160</v>
      </c>
      <c r="V2363" s="57" t="s">
        <v>160</v>
      </c>
      <c r="W2363" s="57" t="s">
        <v>160</v>
      </c>
      <c r="X2363" s="57" t="s">
        <v>160</v>
      </c>
      <c r="Y2363" s="57" t="s">
        <v>160</v>
      </c>
      <c r="Z2363" s="57" t="s">
        <v>160</v>
      </c>
      <c r="AA2363" s="57" t="s">
        <v>160</v>
      </c>
      <c r="AB2363" s="57" t="s">
        <v>160</v>
      </c>
      <c r="AC2363" s="57" t="s">
        <v>160</v>
      </c>
      <c r="AD2363" s="57" t="s">
        <v>160</v>
      </c>
      <c r="AE2363" s="57" t="s">
        <v>160</v>
      </c>
      <c r="AF2363" s="57" t="s">
        <v>160</v>
      </c>
      <c r="AG2363" s="57" t="s">
        <v>160</v>
      </c>
      <c r="AH2363" s="57" t="s">
        <v>160</v>
      </c>
      <c r="AI2363" s="57" t="s">
        <v>179</v>
      </c>
      <c r="AL2363" s="9">
        <v>62398</v>
      </c>
      <c r="AM2363" s="57">
        <v>0</v>
      </c>
      <c r="AN2363" s="57">
        <v>186.216629603</v>
      </c>
      <c r="AO2363" s="57">
        <v>0</v>
      </c>
      <c r="AP2363" s="57">
        <v>0</v>
      </c>
      <c r="AQ2363" s="57">
        <v>139.662472202</v>
      </c>
      <c r="AR2363" s="57">
        <v>0</v>
      </c>
      <c r="AS2363" s="57">
        <v>0</v>
      </c>
      <c r="AT2363" s="57">
        <v>6.8750248999999999E-2</v>
      </c>
      <c r="AU2363" s="57">
        <v>0</v>
      </c>
      <c r="AV2363" s="57">
        <v>62.12</v>
      </c>
      <c r="AW2363" s="57">
        <v>4.1849999990000004</v>
      </c>
      <c r="AX2363" s="57">
        <v>0</v>
      </c>
      <c r="AY2363" s="57">
        <v>0</v>
      </c>
      <c r="AZ2363" s="57">
        <v>0.28771978999999998</v>
      </c>
      <c r="BA2363" s="57">
        <v>0</v>
      </c>
      <c r="BB2363" s="57">
        <v>0.28771978999999998</v>
      </c>
      <c r="BC2363" s="57">
        <v>0</v>
      </c>
      <c r="BD2363" s="57">
        <v>0</v>
      </c>
      <c r="BE2363" s="57">
        <v>0</v>
      </c>
      <c r="BF2363" s="57">
        <v>2.1627108999999999E-2</v>
      </c>
      <c r="BG2363" s="57">
        <v>7.1929949999999998E-3</v>
      </c>
      <c r="BH2363" s="57">
        <v>2.8820103999999999E-2</v>
      </c>
      <c r="BI2363" s="57">
        <v>0</v>
      </c>
      <c r="BJ2363" s="57">
        <v>0</v>
      </c>
      <c r="BK2363" s="57">
        <v>0</v>
      </c>
      <c r="BL2363" s="57">
        <v>0</v>
      </c>
      <c r="BM2363" s="57">
        <v>0</v>
      </c>
      <c r="BN2363" s="57">
        <v>0</v>
      </c>
      <c r="BO2363" s="57">
        <v>0</v>
      </c>
      <c r="BP2363" s="57">
        <v>0.25889968600000002</v>
      </c>
      <c r="BQ2363" s="57">
        <v>2.9948370000000002E-3</v>
      </c>
      <c r="BR2363" s="57">
        <v>3.7418599999999998E-4</v>
      </c>
      <c r="BS2363" s="57">
        <v>0.25889968600000002</v>
      </c>
      <c r="BT2363" s="57">
        <v>2.9948370000000002E-3</v>
      </c>
      <c r="BU2363" s="57">
        <v>3.7418599999999998E-4</v>
      </c>
    </row>
    <row r="2364" spans="1:73" x14ac:dyDescent="0.25">
      <c r="A2364" s="57">
        <v>2</v>
      </c>
      <c r="B2364" s="57">
        <v>42285342600000</v>
      </c>
      <c r="C2364" s="57" t="s">
        <v>167</v>
      </c>
      <c r="D2364" s="57" t="s">
        <v>168</v>
      </c>
      <c r="E2364" s="57" t="s">
        <v>169</v>
      </c>
      <c r="F2364" s="57">
        <v>0</v>
      </c>
      <c r="G2364" s="57" t="s">
        <v>49</v>
      </c>
      <c r="H2364" s="57" t="s">
        <v>150</v>
      </c>
      <c r="I2364" s="57" t="s">
        <v>151</v>
      </c>
      <c r="J2364" s="57" t="s">
        <v>152</v>
      </c>
      <c r="K2364" s="57" t="s">
        <v>51</v>
      </c>
      <c r="L2364" s="57" t="s">
        <v>153</v>
      </c>
      <c r="M2364" s="57" t="s">
        <v>154</v>
      </c>
      <c r="N2364" s="57" t="s">
        <v>155</v>
      </c>
      <c r="P2364" s="57" t="s">
        <v>156</v>
      </c>
      <c r="Q2364" s="57" t="s">
        <v>157</v>
      </c>
      <c r="R2364" s="57" t="s">
        <v>158</v>
      </c>
      <c r="S2364" s="57" t="s">
        <v>159</v>
      </c>
      <c r="U2364" s="57" t="s">
        <v>160</v>
      </c>
      <c r="V2364" s="57" t="s">
        <v>160</v>
      </c>
      <c r="W2364" s="57" t="s">
        <v>160</v>
      </c>
      <c r="X2364" s="57" t="s">
        <v>160</v>
      </c>
      <c r="Y2364" s="57" t="s">
        <v>160</v>
      </c>
      <c r="Z2364" s="57" t="s">
        <v>160</v>
      </c>
      <c r="AA2364" s="57" t="s">
        <v>160</v>
      </c>
      <c r="AB2364" s="57" t="s">
        <v>160</v>
      </c>
      <c r="AC2364" s="57" t="s">
        <v>160</v>
      </c>
      <c r="AD2364" s="57" t="s">
        <v>160</v>
      </c>
      <c r="AE2364" s="57" t="s">
        <v>160</v>
      </c>
      <c r="AF2364" s="57" t="s">
        <v>160</v>
      </c>
      <c r="AG2364" s="57" t="s">
        <v>160</v>
      </c>
      <c r="AH2364" s="57" t="s">
        <v>160</v>
      </c>
      <c r="AI2364" s="57" t="s">
        <v>179</v>
      </c>
      <c r="AL2364" s="9">
        <v>62428</v>
      </c>
      <c r="AM2364" s="57">
        <v>0</v>
      </c>
      <c r="AN2364" s="57">
        <v>191.08873308</v>
      </c>
      <c r="AO2364" s="57">
        <v>0</v>
      </c>
      <c r="AP2364" s="57">
        <v>0</v>
      </c>
      <c r="AQ2364" s="57">
        <v>143.31654981</v>
      </c>
      <c r="AR2364" s="57">
        <v>0</v>
      </c>
      <c r="AS2364" s="57">
        <v>0</v>
      </c>
      <c r="AT2364" s="57">
        <v>7.0549004999999998E-2</v>
      </c>
      <c r="AU2364" s="57">
        <v>0</v>
      </c>
      <c r="AV2364" s="57">
        <v>62.12</v>
      </c>
      <c r="AW2364" s="57">
        <v>4.1850000009999997</v>
      </c>
      <c r="AX2364" s="57">
        <v>0</v>
      </c>
      <c r="AY2364" s="57">
        <v>0</v>
      </c>
      <c r="AZ2364" s="57">
        <v>0.29524758499999998</v>
      </c>
      <c r="BA2364" s="57">
        <v>0</v>
      </c>
      <c r="BB2364" s="57">
        <v>0.29524758499999998</v>
      </c>
      <c r="BC2364" s="57">
        <v>0</v>
      </c>
      <c r="BD2364" s="57">
        <v>0</v>
      </c>
      <c r="BE2364" s="57">
        <v>0</v>
      </c>
      <c r="BF2364" s="57">
        <v>2.2192953000000001E-2</v>
      </c>
      <c r="BG2364" s="57">
        <v>7.3811900000000001E-3</v>
      </c>
      <c r="BH2364" s="57">
        <v>2.9574143000000001E-2</v>
      </c>
      <c r="BI2364" s="57">
        <v>0</v>
      </c>
      <c r="BJ2364" s="57">
        <v>0</v>
      </c>
      <c r="BK2364" s="57">
        <v>0</v>
      </c>
      <c r="BL2364" s="57">
        <v>0</v>
      </c>
      <c r="BM2364" s="57">
        <v>0</v>
      </c>
      <c r="BN2364" s="57">
        <v>0</v>
      </c>
      <c r="BO2364" s="57">
        <v>0</v>
      </c>
      <c r="BP2364" s="57">
        <v>0.26567344199999998</v>
      </c>
      <c r="BQ2364" s="57">
        <v>3.0484330000000001E-3</v>
      </c>
      <c r="BR2364" s="57">
        <v>3.79448E-4</v>
      </c>
      <c r="BS2364" s="57">
        <v>0.26567344199999998</v>
      </c>
      <c r="BT2364" s="57">
        <v>3.0484330000000001E-3</v>
      </c>
      <c r="BU2364" s="57">
        <v>3.79448E-4</v>
      </c>
    </row>
    <row r="2365" spans="1:73" x14ac:dyDescent="0.25">
      <c r="A2365" s="57">
        <v>2</v>
      </c>
      <c r="B2365" s="57">
        <v>42285342600000</v>
      </c>
      <c r="C2365" s="57" t="s">
        <v>167</v>
      </c>
      <c r="D2365" s="57" t="s">
        <v>168</v>
      </c>
      <c r="E2365" s="57" t="s">
        <v>169</v>
      </c>
      <c r="F2365" s="57">
        <v>0</v>
      </c>
      <c r="G2365" s="57" t="s">
        <v>49</v>
      </c>
      <c r="H2365" s="57" t="s">
        <v>150</v>
      </c>
      <c r="I2365" s="57" t="s">
        <v>151</v>
      </c>
      <c r="J2365" s="57" t="s">
        <v>152</v>
      </c>
      <c r="K2365" s="57" t="s">
        <v>51</v>
      </c>
      <c r="L2365" s="57" t="s">
        <v>153</v>
      </c>
      <c r="M2365" s="57" t="s">
        <v>154</v>
      </c>
      <c r="N2365" s="57" t="s">
        <v>155</v>
      </c>
      <c r="P2365" s="57" t="s">
        <v>156</v>
      </c>
      <c r="Q2365" s="57" t="s">
        <v>157</v>
      </c>
      <c r="R2365" s="57" t="s">
        <v>158</v>
      </c>
      <c r="S2365" s="57" t="s">
        <v>159</v>
      </c>
      <c r="U2365" s="57" t="s">
        <v>160</v>
      </c>
      <c r="V2365" s="57" t="s">
        <v>160</v>
      </c>
      <c r="W2365" s="57" t="s">
        <v>160</v>
      </c>
      <c r="X2365" s="57" t="s">
        <v>160</v>
      </c>
      <c r="Y2365" s="57" t="s">
        <v>160</v>
      </c>
      <c r="Z2365" s="57" t="s">
        <v>160</v>
      </c>
      <c r="AA2365" s="57" t="s">
        <v>160</v>
      </c>
      <c r="AB2365" s="57" t="s">
        <v>160</v>
      </c>
      <c r="AC2365" s="57" t="s">
        <v>160</v>
      </c>
      <c r="AD2365" s="57" t="s">
        <v>160</v>
      </c>
      <c r="AE2365" s="57" t="s">
        <v>160</v>
      </c>
      <c r="AF2365" s="57" t="s">
        <v>160</v>
      </c>
      <c r="AG2365" s="57" t="s">
        <v>160</v>
      </c>
      <c r="AH2365" s="57" t="s">
        <v>160</v>
      </c>
      <c r="AI2365" s="57" t="s">
        <v>179</v>
      </c>
      <c r="AL2365" s="9">
        <v>62459</v>
      </c>
      <c r="AM2365" s="57">
        <v>0</v>
      </c>
      <c r="AN2365" s="57">
        <v>189.74119513400001</v>
      </c>
      <c r="AO2365" s="57">
        <v>0</v>
      </c>
      <c r="AP2365" s="57">
        <v>0</v>
      </c>
      <c r="AQ2365" s="57">
        <v>142.305896351</v>
      </c>
      <c r="AR2365" s="57">
        <v>0</v>
      </c>
      <c r="AS2365" s="57">
        <v>0</v>
      </c>
      <c r="AT2365" s="57">
        <v>7.0051501000000002E-2</v>
      </c>
      <c r="AU2365" s="57">
        <v>0</v>
      </c>
      <c r="AV2365" s="57">
        <v>62.12</v>
      </c>
      <c r="AW2365" s="57">
        <v>4.1850000039999999</v>
      </c>
      <c r="AX2365" s="57">
        <v>0</v>
      </c>
      <c r="AY2365" s="57">
        <v>0</v>
      </c>
      <c r="AZ2365" s="57">
        <v>0.29316553000000001</v>
      </c>
      <c r="BA2365" s="57">
        <v>0</v>
      </c>
      <c r="BB2365" s="57">
        <v>0.29316553000000001</v>
      </c>
      <c r="BC2365" s="57">
        <v>0</v>
      </c>
      <c r="BD2365" s="57">
        <v>0</v>
      </c>
      <c r="BE2365" s="57">
        <v>0</v>
      </c>
      <c r="BF2365" s="57">
        <v>2.2036450999999999E-2</v>
      </c>
      <c r="BG2365" s="57">
        <v>7.3291379999999998E-3</v>
      </c>
      <c r="BH2365" s="57">
        <v>2.9365589000000001E-2</v>
      </c>
      <c r="BI2365" s="57">
        <v>0</v>
      </c>
      <c r="BJ2365" s="57">
        <v>0</v>
      </c>
      <c r="BK2365" s="57">
        <v>0</v>
      </c>
      <c r="BL2365" s="57">
        <v>0</v>
      </c>
      <c r="BM2365" s="57">
        <v>0</v>
      </c>
      <c r="BN2365" s="57">
        <v>0</v>
      </c>
      <c r="BO2365" s="57">
        <v>0</v>
      </c>
      <c r="BP2365" s="57">
        <v>0.26379994099999998</v>
      </c>
      <c r="BQ2365" s="57">
        <v>3.0025490000000002E-3</v>
      </c>
      <c r="BR2365" s="57">
        <v>3.7232900000000002E-4</v>
      </c>
      <c r="BS2365" s="57">
        <v>0.26379994099999998</v>
      </c>
      <c r="BT2365" s="57">
        <v>3.0025490000000002E-3</v>
      </c>
      <c r="BU2365" s="57">
        <v>3.7232900000000002E-4</v>
      </c>
    </row>
    <row r="2366" spans="1:73" x14ac:dyDescent="0.25">
      <c r="A2366" s="57">
        <v>2</v>
      </c>
      <c r="B2366" s="57">
        <v>42285342600000</v>
      </c>
      <c r="C2366" s="57" t="s">
        <v>167</v>
      </c>
      <c r="D2366" s="57" t="s">
        <v>168</v>
      </c>
      <c r="E2366" s="57" t="s">
        <v>169</v>
      </c>
      <c r="F2366" s="57">
        <v>0</v>
      </c>
      <c r="G2366" s="57" t="s">
        <v>49</v>
      </c>
      <c r="H2366" s="57" t="s">
        <v>150</v>
      </c>
      <c r="I2366" s="57" t="s">
        <v>151</v>
      </c>
      <c r="J2366" s="57" t="s">
        <v>152</v>
      </c>
      <c r="K2366" s="57" t="s">
        <v>51</v>
      </c>
      <c r="L2366" s="57" t="s">
        <v>153</v>
      </c>
      <c r="M2366" s="57" t="s">
        <v>154</v>
      </c>
      <c r="N2366" s="57" t="s">
        <v>155</v>
      </c>
      <c r="P2366" s="57" t="s">
        <v>156</v>
      </c>
      <c r="Q2366" s="57" t="s">
        <v>157</v>
      </c>
      <c r="R2366" s="57" t="s">
        <v>158</v>
      </c>
      <c r="S2366" s="57" t="s">
        <v>159</v>
      </c>
      <c r="U2366" s="57" t="s">
        <v>160</v>
      </c>
      <c r="V2366" s="57" t="s">
        <v>160</v>
      </c>
      <c r="W2366" s="57" t="s">
        <v>160</v>
      </c>
      <c r="X2366" s="57" t="s">
        <v>160</v>
      </c>
      <c r="Y2366" s="57" t="s">
        <v>160</v>
      </c>
      <c r="Z2366" s="57" t="s">
        <v>160</v>
      </c>
      <c r="AA2366" s="57" t="s">
        <v>160</v>
      </c>
      <c r="AB2366" s="57" t="s">
        <v>160</v>
      </c>
      <c r="AC2366" s="57" t="s">
        <v>160</v>
      </c>
      <c r="AD2366" s="57" t="s">
        <v>160</v>
      </c>
      <c r="AE2366" s="57" t="s">
        <v>160</v>
      </c>
      <c r="AF2366" s="57" t="s">
        <v>160</v>
      </c>
      <c r="AG2366" s="57" t="s">
        <v>160</v>
      </c>
      <c r="AH2366" s="57" t="s">
        <v>160</v>
      </c>
      <c r="AI2366" s="57" t="s">
        <v>179</v>
      </c>
      <c r="AL2366" s="9">
        <v>62490</v>
      </c>
      <c r="AM2366" s="57">
        <v>0</v>
      </c>
      <c r="AN2366" s="57">
        <v>170.22881203</v>
      </c>
      <c r="AO2366" s="57">
        <v>0</v>
      </c>
      <c r="AP2366" s="57">
        <v>0</v>
      </c>
      <c r="AQ2366" s="57">
        <v>127.671609023</v>
      </c>
      <c r="AR2366" s="57">
        <v>0</v>
      </c>
      <c r="AS2366" s="57">
        <v>0</v>
      </c>
      <c r="AT2366" s="57">
        <v>6.2847626000000004E-2</v>
      </c>
      <c r="AU2366" s="57">
        <v>0</v>
      </c>
      <c r="AV2366" s="57">
        <v>62.12</v>
      </c>
      <c r="AW2366" s="57">
        <v>4.1850000029999999</v>
      </c>
      <c r="AX2366" s="57">
        <v>0</v>
      </c>
      <c r="AY2366" s="57">
        <v>0</v>
      </c>
      <c r="AZ2366" s="57">
        <v>0.263017316</v>
      </c>
      <c r="BA2366" s="57">
        <v>0</v>
      </c>
      <c r="BB2366" s="57">
        <v>0.263017316</v>
      </c>
      <c r="BC2366" s="57">
        <v>0</v>
      </c>
      <c r="BD2366" s="57">
        <v>0</v>
      </c>
      <c r="BE2366" s="57">
        <v>0</v>
      </c>
      <c r="BF2366" s="57">
        <v>1.9770291999999998E-2</v>
      </c>
      <c r="BG2366" s="57">
        <v>6.5754330000000003E-3</v>
      </c>
      <c r="BH2366" s="57">
        <v>2.6345725E-2</v>
      </c>
      <c r="BI2366" s="57">
        <v>0</v>
      </c>
      <c r="BJ2366" s="57">
        <v>0</v>
      </c>
      <c r="BK2366" s="57">
        <v>0</v>
      </c>
      <c r="BL2366" s="57">
        <v>0</v>
      </c>
      <c r="BM2366" s="57">
        <v>0</v>
      </c>
      <c r="BN2366" s="57">
        <v>0</v>
      </c>
      <c r="BO2366" s="57">
        <v>0</v>
      </c>
      <c r="BP2366" s="57">
        <v>0.23667159099999999</v>
      </c>
      <c r="BQ2366" s="57">
        <v>2.674166E-3</v>
      </c>
      <c r="BR2366" s="57">
        <v>3.3048000000000002E-4</v>
      </c>
      <c r="BS2366" s="57">
        <v>0.23667159099999999</v>
      </c>
      <c r="BT2366" s="57">
        <v>2.674166E-3</v>
      </c>
      <c r="BU2366" s="57">
        <v>3.3048000000000002E-4</v>
      </c>
    </row>
    <row r="2367" spans="1:73" x14ac:dyDescent="0.25">
      <c r="A2367" s="57">
        <v>2</v>
      </c>
      <c r="B2367" s="57">
        <v>42285342600000</v>
      </c>
      <c r="C2367" s="57" t="s">
        <v>167</v>
      </c>
      <c r="D2367" s="57" t="s">
        <v>168</v>
      </c>
      <c r="E2367" s="57" t="s">
        <v>169</v>
      </c>
      <c r="F2367" s="57">
        <v>0</v>
      </c>
      <c r="G2367" s="57" t="s">
        <v>49</v>
      </c>
      <c r="H2367" s="57" t="s">
        <v>150</v>
      </c>
      <c r="I2367" s="57" t="s">
        <v>151</v>
      </c>
      <c r="J2367" s="57" t="s">
        <v>152</v>
      </c>
      <c r="K2367" s="57" t="s">
        <v>51</v>
      </c>
      <c r="L2367" s="57" t="s">
        <v>153</v>
      </c>
      <c r="M2367" s="57" t="s">
        <v>154</v>
      </c>
      <c r="N2367" s="57" t="s">
        <v>155</v>
      </c>
      <c r="P2367" s="57" t="s">
        <v>156</v>
      </c>
      <c r="Q2367" s="57" t="s">
        <v>157</v>
      </c>
      <c r="R2367" s="57" t="s">
        <v>158</v>
      </c>
      <c r="S2367" s="57" t="s">
        <v>159</v>
      </c>
      <c r="U2367" s="57" t="s">
        <v>160</v>
      </c>
      <c r="V2367" s="57" t="s">
        <v>160</v>
      </c>
      <c r="W2367" s="57" t="s">
        <v>160</v>
      </c>
      <c r="X2367" s="57" t="s">
        <v>160</v>
      </c>
      <c r="Y2367" s="57" t="s">
        <v>160</v>
      </c>
      <c r="Z2367" s="57" t="s">
        <v>160</v>
      </c>
      <c r="AA2367" s="57" t="s">
        <v>160</v>
      </c>
      <c r="AB2367" s="57" t="s">
        <v>160</v>
      </c>
      <c r="AC2367" s="57" t="s">
        <v>160</v>
      </c>
      <c r="AD2367" s="57" t="s">
        <v>160</v>
      </c>
      <c r="AE2367" s="57" t="s">
        <v>160</v>
      </c>
      <c r="AF2367" s="57" t="s">
        <v>160</v>
      </c>
      <c r="AG2367" s="57" t="s">
        <v>160</v>
      </c>
      <c r="AH2367" s="57" t="s">
        <v>160</v>
      </c>
      <c r="AI2367" s="57" t="s">
        <v>179</v>
      </c>
      <c r="AL2367" s="9">
        <v>62518</v>
      </c>
      <c r="AM2367" s="57">
        <v>0</v>
      </c>
      <c r="AN2367" s="57">
        <v>187.20272394599999</v>
      </c>
      <c r="AO2367" s="57">
        <v>0</v>
      </c>
      <c r="AP2367" s="57">
        <v>0</v>
      </c>
      <c r="AQ2367" s="57">
        <v>140.402042959</v>
      </c>
      <c r="AR2367" s="57">
        <v>0</v>
      </c>
      <c r="AS2367" s="57">
        <v>0</v>
      </c>
      <c r="AT2367" s="57">
        <v>6.9114309999999998E-2</v>
      </c>
      <c r="AU2367" s="57">
        <v>0</v>
      </c>
      <c r="AV2367" s="57">
        <v>62.12</v>
      </c>
      <c r="AW2367" s="57">
        <v>4.1849999950000001</v>
      </c>
      <c r="AX2367" s="57">
        <v>0</v>
      </c>
      <c r="AY2367" s="57">
        <v>0</v>
      </c>
      <c r="AZ2367" s="57">
        <v>0.28924338599999999</v>
      </c>
      <c r="BA2367" s="57">
        <v>0</v>
      </c>
      <c r="BB2367" s="57">
        <v>0.28924338599999999</v>
      </c>
      <c r="BC2367" s="57">
        <v>0</v>
      </c>
      <c r="BD2367" s="57">
        <v>0</v>
      </c>
      <c r="BE2367" s="57">
        <v>0</v>
      </c>
      <c r="BF2367" s="57">
        <v>2.1741633999999999E-2</v>
      </c>
      <c r="BG2367" s="57">
        <v>7.2310849999999999E-3</v>
      </c>
      <c r="BH2367" s="57">
        <v>2.8972719000000001E-2</v>
      </c>
      <c r="BI2367" s="57">
        <v>0</v>
      </c>
      <c r="BJ2367" s="57">
        <v>0</v>
      </c>
      <c r="BK2367" s="57">
        <v>0</v>
      </c>
      <c r="BL2367" s="57">
        <v>0</v>
      </c>
      <c r="BM2367" s="57">
        <v>0</v>
      </c>
      <c r="BN2367" s="57">
        <v>0</v>
      </c>
      <c r="BO2367" s="57">
        <v>0</v>
      </c>
      <c r="BP2367" s="57">
        <v>0.26027066700000001</v>
      </c>
      <c r="BQ2367" s="57">
        <v>2.91712E-3</v>
      </c>
      <c r="BR2367" s="57">
        <v>3.59148E-4</v>
      </c>
      <c r="BS2367" s="57">
        <v>0.26027066700000001</v>
      </c>
      <c r="BT2367" s="57">
        <v>2.91712E-3</v>
      </c>
      <c r="BU2367" s="57">
        <v>3.59148E-4</v>
      </c>
    </row>
    <row r="2368" spans="1:73" x14ac:dyDescent="0.25">
      <c r="A2368" s="57">
        <v>2</v>
      </c>
      <c r="B2368" s="57">
        <v>42285342600000</v>
      </c>
      <c r="C2368" s="57" t="s">
        <v>167</v>
      </c>
      <c r="D2368" s="57" t="s">
        <v>168</v>
      </c>
      <c r="E2368" s="57" t="s">
        <v>169</v>
      </c>
      <c r="F2368" s="57">
        <v>0</v>
      </c>
      <c r="G2368" s="57" t="s">
        <v>49</v>
      </c>
      <c r="H2368" s="57" t="s">
        <v>150</v>
      </c>
      <c r="I2368" s="57" t="s">
        <v>151</v>
      </c>
      <c r="J2368" s="57" t="s">
        <v>152</v>
      </c>
      <c r="K2368" s="57" t="s">
        <v>51</v>
      </c>
      <c r="L2368" s="57" t="s">
        <v>153</v>
      </c>
      <c r="M2368" s="57" t="s">
        <v>154</v>
      </c>
      <c r="N2368" s="57" t="s">
        <v>155</v>
      </c>
      <c r="P2368" s="57" t="s">
        <v>156</v>
      </c>
      <c r="Q2368" s="57" t="s">
        <v>157</v>
      </c>
      <c r="R2368" s="57" t="s">
        <v>158</v>
      </c>
      <c r="S2368" s="57" t="s">
        <v>159</v>
      </c>
      <c r="U2368" s="57" t="s">
        <v>160</v>
      </c>
      <c r="V2368" s="57" t="s">
        <v>160</v>
      </c>
      <c r="W2368" s="57" t="s">
        <v>160</v>
      </c>
      <c r="X2368" s="57" t="s">
        <v>160</v>
      </c>
      <c r="Y2368" s="57" t="s">
        <v>160</v>
      </c>
      <c r="Z2368" s="57" t="s">
        <v>160</v>
      </c>
      <c r="AA2368" s="57" t="s">
        <v>160</v>
      </c>
      <c r="AB2368" s="57" t="s">
        <v>160</v>
      </c>
      <c r="AC2368" s="57" t="s">
        <v>160</v>
      </c>
      <c r="AD2368" s="57" t="s">
        <v>160</v>
      </c>
      <c r="AE2368" s="57" t="s">
        <v>160</v>
      </c>
      <c r="AF2368" s="57" t="s">
        <v>160</v>
      </c>
      <c r="AG2368" s="57" t="s">
        <v>160</v>
      </c>
      <c r="AH2368" s="57" t="s">
        <v>160</v>
      </c>
      <c r="AI2368" s="57" t="s">
        <v>179</v>
      </c>
      <c r="AL2368" s="9">
        <v>62549</v>
      </c>
      <c r="AM2368" s="57">
        <v>0</v>
      </c>
      <c r="AN2368" s="57">
        <v>179.90688731200001</v>
      </c>
      <c r="AO2368" s="57">
        <v>0</v>
      </c>
      <c r="AP2368" s="57">
        <v>0</v>
      </c>
      <c r="AQ2368" s="57">
        <v>134.93016548400001</v>
      </c>
      <c r="AR2368" s="57">
        <v>0</v>
      </c>
      <c r="AS2368" s="57">
        <v>0</v>
      </c>
      <c r="AT2368" s="57">
        <v>6.6420723000000001E-2</v>
      </c>
      <c r="AU2368" s="57">
        <v>0</v>
      </c>
      <c r="AV2368" s="57">
        <v>62.12</v>
      </c>
      <c r="AW2368" s="57">
        <v>4.1850000039999999</v>
      </c>
      <c r="AX2368" s="57">
        <v>0</v>
      </c>
      <c r="AY2368" s="57">
        <v>0</v>
      </c>
      <c r="AZ2368" s="57">
        <v>0.27797072699999997</v>
      </c>
      <c r="BA2368" s="57">
        <v>0</v>
      </c>
      <c r="BB2368" s="57">
        <v>0.27797072699999997</v>
      </c>
      <c r="BC2368" s="57">
        <v>0</v>
      </c>
      <c r="BD2368" s="57">
        <v>0</v>
      </c>
      <c r="BE2368" s="57">
        <v>0</v>
      </c>
      <c r="BF2368" s="57">
        <v>2.0894299000000002E-2</v>
      </c>
      <c r="BG2368" s="57">
        <v>6.9492679999999998E-3</v>
      </c>
      <c r="BH2368" s="57">
        <v>2.7843567E-2</v>
      </c>
      <c r="BI2368" s="57">
        <v>0</v>
      </c>
      <c r="BJ2368" s="57">
        <v>0</v>
      </c>
      <c r="BK2368" s="57">
        <v>0</v>
      </c>
      <c r="BL2368" s="57">
        <v>0</v>
      </c>
      <c r="BM2368" s="57">
        <v>0</v>
      </c>
      <c r="BN2368" s="57">
        <v>0</v>
      </c>
      <c r="BO2368" s="57">
        <v>0</v>
      </c>
      <c r="BP2368" s="57">
        <v>0.25012716000000002</v>
      </c>
      <c r="BQ2368" s="57">
        <v>2.781571E-3</v>
      </c>
      <c r="BR2368" s="57">
        <v>3.4121100000000001E-4</v>
      </c>
      <c r="BS2368" s="57">
        <v>0.25012716000000002</v>
      </c>
      <c r="BT2368" s="57">
        <v>2.781571E-3</v>
      </c>
      <c r="BU2368" s="57">
        <v>3.4121100000000001E-4</v>
      </c>
    </row>
    <row r="2369" spans="1:73" x14ac:dyDescent="0.25">
      <c r="A2369" s="57">
        <v>2</v>
      </c>
      <c r="B2369" s="57">
        <v>42285342600000</v>
      </c>
      <c r="C2369" s="57" t="s">
        <v>167</v>
      </c>
      <c r="D2369" s="57" t="s">
        <v>168</v>
      </c>
      <c r="E2369" s="57" t="s">
        <v>169</v>
      </c>
      <c r="F2369" s="57">
        <v>0</v>
      </c>
      <c r="G2369" s="57" t="s">
        <v>49</v>
      </c>
      <c r="H2369" s="57" t="s">
        <v>150</v>
      </c>
      <c r="I2369" s="57" t="s">
        <v>151</v>
      </c>
      <c r="J2369" s="57" t="s">
        <v>152</v>
      </c>
      <c r="K2369" s="57" t="s">
        <v>51</v>
      </c>
      <c r="L2369" s="57" t="s">
        <v>153</v>
      </c>
      <c r="M2369" s="57" t="s">
        <v>154</v>
      </c>
      <c r="N2369" s="57" t="s">
        <v>155</v>
      </c>
      <c r="P2369" s="57" t="s">
        <v>156</v>
      </c>
      <c r="Q2369" s="57" t="s">
        <v>157</v>
      </c>
      <c r="R2369" s="57" t="s">
        <v>158</v>
      </c>
      <c r="S2369" s="57" t="s">
        <v>159</v>
      </c>
      <c r="U2369" s="57" t="s">
        <v>160</v>
      </c>
      <c r="V2369" s="57" t="s">
        <v>160</v>
      </c>
      <c r="W2369" s="57" t="s">
        <v>160</v>
      </c>
      <c r="X2369" s="57" t="s">
        <v>160</v>
      </c>
      <c r="Y2369" s="57" t="s">
        <v>160</v>
      </c>
      <c r="Z2369" s="57" t="s">
        <v>160</v>
      </c>
      <c r="AA2369" s="57" t="s">
        <v>160</v>
      </c>
      <c r="AB2369" s="57" t="s">
        <v>160</v>
      </c>
      <c r="AC2369" s="57" t="s">
        <v>160</v>
      </c>
      <c r="AD2369" s="57" t="s">
        <v>160</v>
      </c>
      <c r="AE2369" s="57" t="s">
        <v>160</v>
      </c>
      <c r="AF2369" s="57" t="s">
        <v>160</v>
      </c>
      <c r="AG2369" s="57" t="s">
        <v>160</v>
      </c>
      <c r="AH2369" s="57" t="s">
        <v>160</v>
      </c>
      <c r="AI2369" s="57" t="s">
        <v>179</v>
      </c>
      <c r="AL2369" s="9">
        <v>62579</v>
      </c>
      <c r="AM2369" s="57">
        <v>0</v>
      </c>
      <c r="AN2369" s="57">
        <v>184.61390500799999</v>
      </c>
      <c r="AO2369" s="57">
        <v>0</v>
      </c>
      <c r="AP2369" s="57">
        <v>0</v>
      </c>
      <c r="AQ2369" s="57">
        <v>138.460428756</v>
      </c>
      <c r="AR2369" s="57">
        <v>0</v>
      </c>
      <c r="AS2369" s="57">
        <v>0</v>
      </c>
      <c r="AT2369" s="57">
        <v>6.8158530999999994E-2</v>
      </c>
      <c r="AU2369" s="57">
        <v>0</v>
      </c>
      <c r="AV2369" s="57">
        <v>62.12</v>
      </c>
      <c r="AW2369" s="57">
        <v>4.1849999970000002</v>
      </c>
      <c r="AX2369" s="57">
        <v>0</v>
      </c>
      <c r="AY2369" s="57">
        <v>0</v>
      </c>
      <c r="AZ2369" s="57">
        <v>0.28524345099999998</v>
      </c>
      <c r="BA2369" s="57">
        <v>0</v>
      </c>
      <c r="BB2369" s="57">
        <v>0.28524345099999998</v>
      </c>
      <c r="BC2369" s="57">
        <v>0</v>
      </c>
      <c r="BD2369" s="57">
        <v>0</v>
      </c>
      <c r="BE2369" s="57">
        <v>0</v>
      </c>
      <c r="BF2369" s="57">
        <v>2.144097E-2</v>
      </c>
      <c r="BG2369" s="57">
        <v>7.131086E-3</v>
      </c>
      <c r="BH2369" s="57">
        <v>2.8572055999999998E-2</v>
      </c>
      <c r="BI2369" s="57">
        <v>0</v>
      </c>
      <c r="BJ2369" s="57">
        <v>0</v>
      </c>
      <c r="BK2369" s="57">
        <v>0</v>
      </c>
      <c r="BL2369" s="57">
        <v>0</v>
      </c>
      <c r="BM2369" s="57">
        <v>0</v>
      </c>
      <c r="BN2369" s="57">
        <v>0</v>
      </c>
      <c r="BO2369" s="57">
        <v>0</v>
      </c>
      <c r="BP2369" s="57">
        <v>0.25667139500000002</v>
      </c>
      <c r="BQ2369" s="57">
        <v>2.8313499999999998E-3</v>
      </c>
      <c r="BR2369" s="57">
        <v>3.4601E-4</v>
      </c>
      <c r="BS2369" s="57">
        <v>0.25667139500000002</v>
      </c>
      <c r="BT2369" s="57">
        <v>2.8313499999999998E-3</v>
      </c>
      <c r="BU2369" s="57">
        <v>3.4601E-4</v>
      </c>
    </row>
    <row r="2370" spans="1:73" x14ac:dyDescent="0.25">
      <c r="A2370" s="57">
        <v>2</v>
      </c>
      <c r="B2370" s="57">
        <v>42285342600000</v>
      </c>
      <c r="C2370" s="57" t="s">
        <v>167</v>
      </c>
      <c r="D2370" s="57" t="s">
        <v>168</v>
      </c>
      <c r="E2370" s="57" t="s">
        <v>169</v>
      </c>
      <c r="F2370" s="57">
        <v>0</v>
      </c>
      <c r="G2370" s="57" t="s">
        <v>49</v>
      </c>
      <c r="H2370" s="57" t="s">
        <v>150</v>
      </c>
      <c r="I2370" s="57" t="s">
        <v>151</v>
      </c>
      <c r="J2370" s="57" t="s">
        <v>152</v>
      </c>
      <c r="K2370" s="57" t="s">
        <v>51</v>
      </c>
      <c r="L2370" s="57" t="s">
        <v>153</v>
      </c>
      <c r="M2370" s="57" t="s">
        <v>154</v>
      </c>
      <c r="N2370" s="57" t="s">
        <v>155</v>
      </c>
      <c r="P2370" s="57" t="s">
        <v>156</v>
      </c>
      <c r="Q2370" s="57" t="s">
        <v>157</v>
      </c>
      <c r="R2370" s="57" t="s">
        <v>158</v>
      </c>
      <c r="S2370" s="57" t="s">
        <v>159</v>
      </c>
      <c r="U2370" s="57" t="s">
        <v>160</v>
      </c>
      <c r="V2370" s="57" t="s">
        <v>160</v>
      </c>
      <c r="W2370" s="57" t="s">
        <v>160</v>
      </c>
      <c r="X2370" s="57" t="s">
        <v>160</v>
      </c>
      <c r="Y2370" s="57" t="s">
        <v>160</v>
      </c>
      <c r="Z2370" s="57" t="s">
        <v>160</v>
      </c>
      <c r="AA2370" s="57" t="s">
        <v>160</v>
      </c>
      <c r="AB2370" s="57" t="s">
        <v>160</v>
      </c>
      <c r="AC2370" s="57" t="s">
        <v>160</v>
      </c>
      <c r="AD2370" s="57" t="s">
        <v>160</v>
      </c>
      <c r="AE2370" s="57" t="s">
        <v>160</v>
      </c>
      <c r="AF2370" s="57" t="s">
        <v>160</v>
      </c>
      <c r="AG2370" s="57" t="s">
        <v>160</v>
      </c>
      <c r="AH2370" s="57" t="s">
        <v>160</v>
      </c>
      <c r="AI2370" s="57" t="s">
        <v>179</v>
      </c>
      <c r="AL2370" s="9">
        <v>62610</v>
      </c>
      <c r="AM2370" s="57">
        <v>0</v>
      </c>
      <c r="AN2370" s="57">
        <v>177.41896220699999</v>
      </c>
      <c r="AO2370" s="57">
        <v>0</v>
      </c>
      <c r="AP2370" s="57">
        <v>0</v>
      </c>
      <c r="AQ2370" s="57">
        <v>133.06422165500001</v>
      </c>
      <c r="AR2370" s="57">
        <v>0</v>
      </c>
      <c r="AS2370" s="57">
        <v>0</v>
      </c>
      <c r="AT2370" s="57">
        <v>6.5502194E-2</v>
      </c>
      <c r="AU2370" s="57">
        <v>0</v>
      </c>
      <c r="AV2370" s="57">
        <v>62.12</v>
      </c>
      <c r="AW2370" s="57">
        <v>4.1850000019999998</v>
      </c>
      <c r="AX2370" s="57">
        <v>0</v>
      </c>
      <c r="AY2370" s="57">
        <v>0</v>
      </c>
      <c r="AZ2370" s="57">
        <v>0.27412668099999998</v>
      </c>
      <c r="BA2370" s="57">
        <v>0</v>
      </c>
      <c r="BB2370" s="57">
        <v>0.27412668099999998</v>
      </c>
      <c r="BC2370" s="57">
        <v>0</v>
      </c>
      <c r="BD2370" s="57">
        <v>0</v>
      </c>
      <c r="BE2370" s="57">
        <v>0</v>
      </c>
      <c r="BF2370" s="57">
        <v>2.0605353E-2</v>
      </c>
      <c r="BG2370" s="57">
        <v>6.8531670000000003E-3</v>
      </c>
      <c r="BH2370" s="57">
        <v>2.745852E-2</v>
      </c>
      <c r="BI2370" s="57">
        <v>0</v>
      </c>
      <c r="BJ2370" s="57">
        <v>0</v>
      </c>
      <c r="BK2370" s="57">
        <v>0</v>
      </c>
      <c r="BL2370" s="57">
        <v>0</v>
      </c>
      <c r="BM2370" s="57">
        <v>0</v>
      </c>
      <c r="BN2370" s="57">
        <v>0</v>
      </c>
      <c r="BO2370" s="57">
        <v>0</v>
      </c>
      <c r="BP2370" s="57">
        <v>0.246668161</v>
      </c>
      <c r="BQ2370" s="57">
        <v>2.699786E-3</v>
      </c>
      <c r="BR2370" s="57">
        <v>3.2872899999999999E-4</v>
      </c>
      <c r="BS2370" s="57">
        <v>0.246668161</v>
      </c>
      <c r="BT2370" s="57">
        <v>2.699786E-3</v>
      </c>
      <c r="BU2370" s="57">
        <v>3.2872899999999999E-4</v>
      </c>
    </row>
    <row r="2371" spans="1:73" x14ac:dyDescent="0.25">
      <c r="A2371" s="57">
        <v>2</v>
      </c>
      <c r="B2371" s="57">
        <v>42285342600000</v>
      </c>
      <c r="C2371" s="57" t="s">
        <v>167</v>
      </c>
      <c r="D2371" s="57" t="s">
        <v>168</v>
      </c>
      <c r="E2371" s="57" t="s">
        <v>169</v>
      </c>
      <c r="F2371" s="57">
        <v>0</v>
      </c>
      <c r="G2371" s="57" t="s">
        <v>49</v>
      </c>
      <c r="H2371" s="57" t="s">
        <v>150</v>
      </c>
      <c r="I2371" s="57" t="s">
        <v>151</v>
      </c>
      <c r="J2371" s="57" t="s">
        <v>152</v>
      </c>
      <c r="K2371" s="57" t="s">
        <v>51</v>
      </c>
      <c r="L2371" s="57" t="s">
        <v>153</v>
      </c>
      <c r="M2371" s="57" t="s">
        <v>154</v>
      </c>
      <c r="N2371" s="57" t="s">
        <v>155</v>
      </c>
      <c r="P2371" s="57" t="s">
        <v>156</v>
      </c>
      <c r="Q2371" s="57" t="s">
        <v>157</v>
      </c>
      <c r="R2371" s="57" t="s">
        <v>158</v>
      </c>
      <c r="S2371" s="57" t="s">
        <v>159</v>
      </c>
      <c r="U2371" s="57" t="s">
        <v>160</v>
      </c>
      <c r="V2371" s="57" t="s">
        <v>160</v>
      </c>
      <c r="W2371" s="57" t="s">
        <v>160</v>
      </c>
      <c r="X2371" s="57" t="s">
        <v>160</v>
      </c>
      <c r="Y2371" s="57" t="s">
        <v>160</v>
      </c>
      <c r="Z2371" s="57" t="s">
        <v>160</v>
      </c>
      <c r="AA2371" s="57" t="s">
        <v>160</v>
      </c>
      <c r="AB2371" s="57" t="s">
        <v>160</v>
      </c>
      <c r="AC2371" s="57" t="s">
        <v>160</v>
      </c>
      <c r="AD2371" s="57" t="s">
        <v>160</v>
      </c>
      <c r="AE2371" s="57" t="s">
        <v>160</v>
      </c>
      <c r="AF2371" s="57" t="s">
        <v>160</v>
      </c>
      <c r="AG2371" s="57" t="s">
        <v>160</v>
      </c>
      <c r="AH2371" s="57" t="s">
        <v>160</v>
      </c>
      <c r="AI2371" s="57" t="s">
        <v>179</v>
      </c>
      <c r="AL2371" s="9">
        <v>62640</v>
      </c>
      <c r="AM2371" s="57">
        <v>0</v>
      </c>
      <c r="AN2371" s="57">
        <v>182.060886745</v>
      </c>
      <c r="AO2371" s="57">
        <v>0</v>
      </c>
      <c r="AP2371" s="57">
        <v>0</v>
      </c>
      <c r="AQ2371" s="57">
        <v>136.545665058</v>
      </c>
      <c r="AR2371" s="57">
        <v>0</v>
      </c>
      <c r="AS2371" s="57">
        <v>0</v>
      </c>
      <c r="AT2371" s="57">
        <v>6.7215969E-2</v>
      </c>
      <c r="AU2371" s="57">
        <v>0</v>
      </c>
      <c r="AV2371" s="57">
        <v>62.12</v>
      </c>
      <c r="AW2371" s="57">
        <v>4.1849999960000002</v>
      </c>
      <c r="AX2371" s="57">
        <v>0</v>
      </c>
      <c r="AY2371" s="57">
        <v>0</v>
      </c>
      <c r="AZ2371" s="57">
        <v>0.28129883100000003</v>
      </c>
      <c r="BA2371" s="57">
        <v>0</v>
      </c>
      <c r="BB2371" s="57">
        <v>0.28129883100000003</v>
      </c>
      <c r="BC2371" s="57">
        <v>0</v>
      </c>
      <c r="BD2371" s="57">
        <v>0</v>
      </c>
      <c r="BE2371" s="57">
        <v>0</v>
      </c>
      <c r="BF2371" s="57">
        <v>2.1144462999999999E-2</v>
      </c>
      <c r="BG2371" s="57">
        <v>7.0324710000000002E-3</v>
      </c>
      <c r="BH2371" s="57">
        <v>2.8176934000000001E-2</v>
      </c>
      <c r="BI2371" s="57">
        <v>0</v>
      </c>
      <c r="BJ2371" s="57">
        <v>0</v>
      </c>
      <c r="BK2371" s="57">
        <v>0</v>
      </c>
      <c r="BL2371" s="57">
        <v>0</v>
      </c>
      <c r="BM2371" s="57">
        <v>0</v>
      </c>
      <c r="BN2371" s="57">
        <v>0</v>
      </c>
      <c r="BO2371" s="57">
        <v>0</v>
      </c>
      <c r="BP2371" s="57">
        <v>0.25312189600000001</v>
      </c>
      <c r="BQ2371" s="57">
        <v>2.7481020000000001E-3</v>
      </c>
      <c r="BR2371" s="57">
        <v>3.3335199999999998E-4</v>
      </c>
      <c r="BS2371" s="57">
        <v>0.25312189600000001</v>
      </c>
      <c r="BT2371" s="57">
        <v>2.7481020000000001E-3</v>
      </c>
      <c r="BU2371" s="57">
        <v>3.3335199999999998E-4</v>
      </c>
    </row>
    <row r="2372" spans="1:73" x14ac:dyDescent="0.25">
      <c r="A2372" s="57">
        <v>2</v>
      </c>
      <c r="B2372" s="57">
        <v>42285342600000</v>
      </c>
      <c r="C2372" s="57" t="s">
        <v>167</v>
      </c>
      <c r="D2372" s="57" t="s">
        <v>168</v>
      </c>
      <c r="E2372" s="57" t="s">
        <v>169</v>
      </c>
      <c r="F2372" s="57">
        <v>0</v>
      </c>
      <c r="G2372" s="57" t="s">
        <v>49</v>
      </c>
      <c r="H2372" s="57" t="s">
        <v>150</v>
      </c>
      <c r="I2372" s="57" t="s">
        <v>151</v>
      </c>
      <c r="J2372" s="57" t="s">
        <v>152</v>
      </c>
      <c r="K2372" s="57" t="s">
        <v>51</v>
      </c>
      <c r="L2372" s="57" t="s">
        <v>153</v>
      </c>
      <c r="M2372" s="57" t="s">
        <v>154</v>
      </c>
      <c r="N2372" s="57" t="s">
        <v>155</v>
      </c>
      <c r="P2372" s="57" t="s">
        <v>156</v>
      </c>
      <c r="Q2372" s="57" t="s">
        <v>157</v>
      </c>
      <c r="R2372" s="57" t="s">
        <v>158</v>
      </c>
      <c r="S2372" s="57" t="s">
        <v>159</v>
      </c>
      <c r="U2372" s="57" t="s">
        <v>160</v>
      </c>
      <c r="V2372" s="57" t="s">
        <v>160</v>
      </c>
      <c r="W2372" s="57" t="s">
        <v>160</v>
      </c>
      <c r="X2372" s="57" t="s">
        <v>160</v>
      </c>
      <c r="Y2372" s="57" t="s">
        <v>160</v>
      </c>
      <c r="Z2372" s="57" t="s">
        <v>160</v>
      </c>
      <c r="AA2372" s="57" t="s">
        <v>160</v>
      </c>
      <c r="AB2372" s="57" t="s">
        <v>160</v>
      </c>
      <c r="AC2372" s="57" t="s">
        <v>160</v>
      </c>
      <c r="AD2372" s="57" t="s">
        <v>160</v>
      </c>
      <c r="AE2372" s="57" t="s">
        <v>160</v>
      </c>
      <c r="AF2372" s="57" t="s">
        <v>160</v>
      </c>
      <c r="AG2372" s="57" t="s">
        <v>160</v>
      </c>
      <c r="AH2372" s="57" t="s">
        <v>160</v>
      </c>
      <c r="AI2372" s="57" t="s">
        <v>179</v>
      </c>
      <c r="AL2372" s="9">
        <v>62671</v>
      </c>
      <c r="AM2372" s="57">
        <v>0</v>
      </c>
      <c r="AN2372" s="57">
        <v>180.777012238</v>
      </c>
      <c r="AO2372" s="57">
        <v>0</v>
      </c>
      <c r="AP2372" s="57">
        <v>0</v>
      </c>
      <c r="AQ2372" s="57">
        <v>135.582759178</v>
      </c>
      <c r="AR2372" s="57">
        <v>0</v>
      </c>
      <c r="AS2372" s="57">
        <v>0</v>
      </c>
      <c r="AT2372" s="57">
        <v>6.6741968999999998E-2</v>
      </c>
      <c r="AU2372" s="57">
        <v>0</v>
      </c>
      <c r="AV2372" s="57">
        <v>62.12</v>
      </c>
      <c r="AW2372" s="57">
        <v>4.1849999960000002</v>
      </c>
      <c r="AX2372" s="57">
        <v>0</v>
      </c>
      <c r="AY2372" s="57">
        <v>0</v>
      </c>
      <c r="AZ2372" s="57">
        <v>0.27931514000000002</v>
      </c>
      <c r="BA2372" s="57">
        <v>0</v>
      </c>
      <c r="BB2372" s="57">
        <v>0.27931514000000002</v>
      </c>
      <c r="BC2372" s="57">
        <v>0</v>
      </c>
      <c r="BD2372" s="57">
        <v>0</v>
      </c>
      <c r="BE2372" s="57">
        <v>0</v>
      </c>
      <c r="BF2372" s="57">
        <v>2.0995355E-2</v>
      </c>
      <c r="BG2372" s="57">
        <v>6.982879E-3</v>
      </c>
      <c r="BH2372" s="57">
        <v>2.7978233000000002E-2</v>
      </c>
      <c r="BI2372" s="57">
        <v>0</v>
      </c>
      <c r="BJ2372" s="57">
        <v>0</v>
      </c>
      <c r="BK2372" s="57">
        <v>0</v>
      </c>
      <c r="BL2372" s="57">
        <v>0</v>
      </c>
      <c r="BM2372" s="57">
        <v>0</v>
      </c>
      <c r="BN2372" s="57">
        <v>0</v>
      </c>
      <c r="BO2372" s="57">
        <v>0</v>
      </c>
      <c r="BP2372" s="57">
        <v>0.251336907</v>
      </c>
      <c r="BQ2372" s="57">
        <v>2.7067390000000001E-3</v>
      </c>
      <c r="BR2372" s="57">
        <v>3.27098E-4</v>
      </c>
      <c r="BS2372" s="57">
        <v>0.251336907</v>
      </c>
      <c r="BT2372" s="57">
        <v>2.7067390000000001E-3</v>
      </c>
      <c r="BU2372" s="57">
        <v>3.27098E-4</v>
      </c>
    </row>
    <row r="2373" spans="1:73" x14ac:dyDescent="0.25">
      <c r="A2373" s="57">
        <v>2</v>
      </c>
      <c r="B2373" s="57">
        <v>42285342600000</v>
      </c>
      <c r="C2373" s="57" t="s">
        <v>167</v>
      </c>
      <c r="D2373" s="57" t="s">
        <v>168</v>
      </c>
      <c r="E2373" s="57" t="s">
        <v>169</v>
      </c>
      <c r="F2373" s="57">
        <v>0</v>
      </c>
      <c r="G2373" s="57" t="s">
        <v>49</v>
      </c>
      <c r="H2373" s="57" t="s">
        <v>150</v>
      </c>
      <c r="I2373" s="57" t="s">
        <v>151</v>
      </c>
      <c r="J2373" s="57" t="s">
        <v>152</v>
      </c>
      <c r="K2373" s="57" t="s">
        <v>51</v>
      </c>
      <c r="L2373" s="57" t="s">
        <v>153</v>
      </c>
      <c r="M2373" s="57" t="s">
        <v>154</v>
      </c>
      <c r="N2373" s="57" t="s">
        <v>155</v>
      </c>
      <c r="P2373" s="57" t="s">
        <v>156</v>
      </c>
      <c r="Q2373" s="57" t="s">
        <v>157</v>
      </c>
      <c r="R2373" s="57" t="s">
        <v>158</v>
      </c>
      <c r="S2373" s="57" t="s">
        <v>159</v>
      </c>
      <c r="U2373" s="57" t="s">
        <v>160</v>
      </c>
      <c r="V2373" s="57" t="s">
        <v>160</v>
      </c>
      <c r="W2373" s="57" t="s">
        <v>160</v>
      </c>
      <c r="X2373" s="57" t="s">
        <v>160</v>
      </c>
      <c r="Y2373" s="57" t="s">
        <v>160</v>
      </c>
      <c r="Z2373" s="57" t="s">
        <v>160</v>
      </c>
      <c r="AA2373" s="57" t="s">
        <v>160</v>
      </c>
      <c r="AB2373" s="57" t="s">
        <v>160</v>
      </c>
      <c r="AC2373" s="57" t="s">
        <v>160</v>
      </c>
      <c r="AD2373" s="57" t="s">
        <v>160</v>
      </c>
      <c r="AE2373" s="57" t="s">
        <v>160</v>
      </c>
      <c r="AF2373" s="57" t="s">
        <v>160</v>
      </c>
      <c r="AG2373" s="57" t="s">
        <v>160</v>
      </c>
      <c r="AH2373" s="57" t="s">
        <v>160</v>
      </c>
      <c r="AI2373" s="57" t="s">
        <v>179</v>
      </c>
      <c r="AL2373" s="9">
        <v>62702</v>
      </c>
      <c r="AM2373" s="57">
        <v>0</v>
      </c>
      <c r="AN2373" s="57">
        <v>173.73160434600001</v>
      </c>
      <c r="AO2373" s="57">
        <v>0</v>
      </c>
      <c r="AP2373" s="57">
        <v>0</v>
      </c>
      <c r="AQ2373" s="57">
        <v>130.29870326</v>
      </c>
      <c r="AR2373" s="57">
        <v>0</v>
      </c>
      <c r="AS2373" s="57">
        <v>0</v>
      </c>
      <c r="AT2373" s="57">
        <v>6.4140840000000005E-2</v>
      </c>
      <c r="AU2373" s="57">
        <v>0</v>
      </c>
      <c r="AV2373" s="57">
        <v>62.12</v>
      </c>
      <c r="AW2373" s="57">
        <v>4.184999994</v>
      </c>
      <c r="AX2373" s="57">
        <v>0</v>
      </c>
      <c r="AY2373" s="57">
        <v>0</v>
      </c>
      <c r="AZ2373" s="57">
        <v>0.26842941399999998</v>
      </c>
      <c r="BA2373" s="57">
        <v>0</v>
      </c>
      <c r="BB2373" s="57">
        <v>0.26842941399999998</v>
      </c>
      <c r="BC2373" s="57">
        <v>0</v>
      </c>
      <c r="BD2373" s="57">
        <v>0</v>
      </c>
      <c r="BE2373" s="57">
        <v>0</v>
      </c>
      <c r="BF2373" s="57">
        <v>2.0177105000000001E-2</v>
      </c>
      <c r="BG2373" s="57">
        <v>6.7107349999999998E-3</v>
      </c>
      <c r="BH2373" s="57">
        <v>2.688784E-2</v>
      </c>
      <c r="BI2373" s="57">
        <v>0</v>
      </c>
      <c r="BJ2373" s="57">
        <v>0</v>
      </c>
      <c r="BK2373" s="57">
        <v>0</v>
      </c>
      <c r="BL2373" s="57">
        <v>0</v>
      </c>
      <c r="BM2373" s="57">
        <v>0</v>
      </c>
      <c r="BN2373" s="57">
        <v>0</v>
      </c>
      <c r="BO2373" s="57">
        <v>0</v>
      </c>
      <c r="BP2373" s="57">
        <v>0.24154157400000001</v>
      </c>
      <c r="BQ2373" s="57">
        <v>2.5809650000000002E-3</v>
      </c>
      <c r="BR2373" s="57">
        <v>3.1076299999999998E-4</v>
      </c>
      <c r="BS2373" s="57">
        <v>0.24154157400000001</v>
      </c>
      <c r="BT2373" s="57">
        <v>2.5809650000000002E-3</v>
      </c>
      <c r="BU2373" s="57">
        <v>3.1076299999999998E-4</v>
      </c>
    </row>
    <row r="2374" spans="1:73" x14ac:dyDescent="0.25">
      <c r="A2374" s="57">
        <v>2</v>
      </c>
      <c r="B2374" s="57">
        <v>42285342600000</v>
      </c>
      <c r="C2374" s="57" t="s">
        <v>167</v>
      </c>
      <c r="D2374" s="57" t="s">
        <v>168</v>
      </c>
      <c r="E2374" s="57" t="s">
        <v>169</v>
      </c>
      <c r="F2374" s="57">
        <v>0</v>
      </c>
      <c r="G2374" s="57" t="s">
        <v>49</v>
      </c>
      <c r="H2374" s="57" t="s">
        <v>150</v>
      </c>
      <c r="I2374" s="57" t="s">
        <v>151</v>
      </c>
      <c r="J2374" s="57" t="s">
        <v>152</v>
      </c>
      <c r="K2374" s="57" t="s">
        <v>51</v>
      </c>
      <c r="L2374" s="57" t="s">
        <v>153</v>
      </c>
      <c r="M2374" s="57" t="s">
        <v>154</v>
      </c>
      <c r="N2374" s="57" t="s">
        <v>155</v>
      </c>
      <c r="P2374" s="57" t="s">
        <v>156</v>
      </c>
      <c r="Q2374" s="57" t="s">
        <v>157</v>
      </c>
      <c r="R2374" s="57" t="s">
        <v>158</v>
      </c>
      <c r="S2374" s="57" t="s">
        <v>159</v>
      </c>
      <c r="U2374" s="57" t="s">
        <v>160</v>
      </c>
      <c r="V2374" s="57" t="s">
        <v>160</v>
      </c>
      <c r="W2374" s="57" t="s">
        <v>160</v>
      </c>
      <c r="X2374" s="57" t="s">
        <v>160</v>
      </c>
      <c r="Y2374" s="57" t="s">
        <v>160</v>
      </c>
      <c r="Z2374" s="57" t="s">
        <v>160</v>
      </c>
      <c r="AA2374" s="57" t="s">
        <v>160</v>
      </c>
      <c r="AB2374" s="57" t="s">
        <v>160</v>
      </c>
      <c r="AC2374" s="57" t="s">
        <v>160</v>
      </c>
      <c r="AD2374" s="57" t="s">
        <v>160</v>
      </c>
      <c r="AE2374" s="57" t="s">
        <v>160</v>
      </c>
      <c r="AF2374" s="57" t="s">
        <v>160</v>
      </c>
      <c r="AG2374" s="57" t="s">
        <v>160</v>
      </c>
      <c r="AH2374" s="57" t="s">
        <v>160</v>
      </c>
      <c r="AI2374" s="57" t="s">
        <v>179</v>
      </c>
      <c r="AL2374" s="9">
        <v>62732</v>
      </c>
      <c r="AM2374" s="57">
        <v>0</v>
      </c>
      <c r="AN2374" s="57">
        <v>178.27705420999999</v>
      </c>
      <c r="AO2374" s="57">
        <v>0</v>
      </c>
      <c r="AP2374" s="57">
        <v>0</v>
      </c>
      <c r="AQ2374" s="57">
        <v>133.707790657</v>
      </c>
      <c r="AR2374" s="57">
        <v>0</v>
      </c>
      <c r="AS2374" s="57">
        <v>0</v>
      </c>
      <c r="AT2374" s="57">
        <v>6.5818997000000004E-2</v>
      </c>
      <c r="AU2374" s="57">
        <v>0</v>
      </c>
      <c r="AV2374" s="57">
        <v>62.12</v>
      </c>
      <c r="AW2374" s="57">
        <v>4.1849999929999999</v>
      </c>
      <c r="AX2374" s="57">
        <v>0</v>
      </c>
      <c r="AY2374" s="57">
        <v>0</v>
      </c>
      <c r="AZ2374" s="57">
        <v>0.27545250300000002</v>
      </c>
      <c r="BA2374" s="57">
        <v>0</v>
      </c>
      <c r="BB2374" s="57">
        <v>0.27545250300000002</v>
      </c>
      <c r="BC2374" s="57">
        <v>0</v>
      </c>
      <c r="BD2374" s="57">
        <v>0</v>
      </c>
      <c r="BE2374" s="57">
        <v>0</v>
      </c>
      <c r="BF2374" s="57">
        <v>2.0705010999999999E-2</v>
      </c>
      <c r="BG2374" s="57">
        <v>6.8863129999999998E-3</v>
      </c>
      <c r="BH2374" s="57">
        <v>2.7591324E-2</v>
      </c>
      <c r="BI2374" s="57">
        <v>0</v>
      </c>
      <c r="BJ2374" s="57">
        <v>0</v>
      </c>
      <c r="BK2374" s="57">
        <v>0</v>
      </c>
      <c r="BL2374" s="57">
        <v>0</v>
      </c>
      <c r="BM2374" s="57">
        <v>0</v>
      </c>
      <c r="BN2374" s="57">
        <v>0</v>
      </c>
      <c r="BO2374" s="57">
        <v>0</v>
      </c>
      <c r="BP2374" s="57">
        <v>0.24786117899999999</v>
      </c>
      <c r="BQ2374" s="57">
        <v>2.627154E-3</v>
      </c>
      <c r="BR2374" s="57">
        <v>3.1513299999999999E-4</v>
      </c>
      <c r="BS2374" s="57">
        <v>0.24786117899999999</v>
      </c>
      <c r="BT2374" s="57">
        <v>2.627154E-3</v>
      </c>
      <c r="BU2374" s="57">
        <v>3.1513299999999999E-4</v>
      </c>
    </row>
    <row r="2375" spans="1:73" x14ac:dyDescent="0.25">
      <c r="A2375" s="57">
        <v>2</v>
      </c>
      <c r="B2375" s="57">
        <v>42285342600000</v>
      </c>
      <c r="C2375" s="57" t="s">
        <v>167</v>
      </c>
      <c r="D2375" s="57" t="s">
        <v>168</v>
      </c>
      <c r="E2375" s="57" t="s">
        <v>169</v>
      </c>
      <c r="F2375" s="57">
        <v>0</v>
      </c>
      <c r="G2375" s="57" t="s">
        <v>49</v>
      </c>
      <c r="H2375" s="57" t="s">
        <v>150</v>
      </c>
      <c r="I2375" s="57" t="s">
        <v>151</v>
      </c>
      <c r="J2375" s="57" t="s">
        <v>152</v>
      </c>
      <c r="K2375" s="57" t="s">
        <v>51</v>
      </c>
      <c r="L2375" s="57" t="s">
        <v>153</v>
      </c>
      <c r="M2375" s="57" t="s">
        <v>154</v>
      </c>
      <c r="N2375" s="57" t="s">
        <v>155</v>
      </c>
      <c r="P2375" s="57" t="s">
        <v>156</v>
      </c>
      <c r="Q2375" s="57" t="s">
        <v>157</v>
      </c>
      <c r="R2375" s="57" t="s">
        <v>158</v>
      </c>
      <c r="S2375" s="57" t="s">
        <v>159</v>
      </c>
      <c r="U2375" s="57" t="s">
        <v>160</v>
      </c>
      <c r="V2375" s="57" t="s">
        <v>160</v>
      </c>
      <c r="W2375" s="57" t="s">
        <v>160</v>
      </c>
      <c r="X2375" s="57" t="s">
        <v>160</v>
      </c>
      <c r="Y2375" s="57" t="s">
        <v>160</v>
      </c>
      <c r="Z2375" s="57" t="s">
        <v>160</v>
      </c>
      <c r="AA2375" s="57" t="s">
        <v>160</v>
      </c>
      <c r="AB2375" s="57" t="s">
        <v>160</v>
      </c>
      <c r="AC2375" s="57" t="s">
        <v>160</v>
      </c>
      <c r="AD2375" s="57" t="s">
        <v>160</v>
      </c>
      <c r="AE2375" s="57" t="s">
        <v>160</v>
      </c>
      <c r="AF2375" s="57" t="s">
        <v>160</v>
      </c>
      <c r="AG2375" s="57" t="s">
        <v>160</v>
      </c>
      <c r="AH2375" s="57" t="s">
        <v>160</v>
      </c>
      <c r="AI2375" s="57" t="s">
        <v>179</v>
      </c>
      <c r="AL2375" s="9">
        <v>62763</v>
      </c>
      <c r="AM2375" s="57">
        <v>0</v>
      </c>
      <c r="AN2375" s="57">
        <v>171.32907698</v>
      </c>
      <c r="AO2375" s="57">
        <v>0</v>
      </c>
      <c r="AP2375" s="57">
        <v>0</v>
      </c>
      <c r="AQ2375" s="57">
        <v>128.496807735</v>
      </c>
      <c r="AR2375" s="57">
        <v>0</v>
      </c>
      <c r="AS2375" s="57">
        <v>0</v>
      </c>
      <c r="AT2375" s="57">
        <v>6.3253839000000006E-2</v>
      </c>
      <c r="AU2375" s="57">
        <v>0</v>
      </c>
      <c r="AV2375" s="57">
        <v>62.12</v>
      </c>
      <c r="AW2375" s="57">
        <v>4.1849999970000002</v>
      </c>
      <c r="AX2375" s="57">
        <v>0</v>
      </c>
      <c r="AY2375" s="57">
        <v>0</v>
      </c>
      <c r="AZ2375" s="57">
        <v>0.26471731399999998</v>
      </c>
      <c r="BA2375" s="57">
        <v>0</v>
      </c>
      <c r="BB2375" s="57">
        <v>0.26471731399999998</v>
      </c>
      <c r="BC2375" s="57">
        <v>0</v>
      </c>
      <c r="BD2375" s="57">
        <v>0</v>
      </c>
      <c r="BE2375" s="57">
        <v>0</v>
      </c>
      <c r="BF2375" s="57">
        <v>1.9898076000000001E-2</v>
      </c>
      <c r="BG2375" s="57">
        <v>6.6179330000000003E-3</v>
      </c>
      <c r="BH2375" s="57">
        <v>2.6516009E-2</v>
      </c>
      <c r="BI2375" s="57">
        <v>0</v>
      </c>
      <c r="BJ2375" s="57">
        <v>0</v>
      </c>
      <c r="BK2375" s="57">
        <v>0</v>
      </c>
      <c r="BL2375" s="57">
        <v>0</v>
      </c>
      <c r="BM2375" s="57">
        <v>0</v>
      </c>
      <c r="BN2375" s="57">
        <v>0</v>
      </c>
      <c r="BO2375" s="57">
        <v>0</v>
      </c>
      <c r="BP2375" s="57">
        <v>0.238201305</v>
      </c>
      <c r="BQ2375" s="57">
        <v>2.5050789999999999E-3</v>
      </c>
      <c r="BR2375" s="57">
        <v>2.9939399999999997E-4</v>
      </c>
      <c r="BS2375" s="57">
        <v>0.238201305</v>
      </c>
      <c r="BT2375" s="57">
        <v>2.5050789999999999E-3</v>
      </c>
      <c r="BU2375" s="57">
        <v>2.9939399999999997E-4</v>
      </c>
    </row>
    <row r="2376" spans="1:73" x14ac:dyDescent="0.25">
      <c r="A2376" s="57">
        <v>2</v>
      </c>
      <c r="B2376" s="57">
        <v>42285342600000</v>
      </c>
      <c r="C2376" s="57" t="s">
        <v>167</v>
      </c>
      <c r="D2376" s="57" t="s">
        <v>168</v>
      </c>
      <c r="E2376" s="57" t="s">
        <v>169</v>
      </c>
      <c r="F2376" s="57">
        <v>0</v>
      </c>
      <c r="G2376" s="57" t="s">
        <v>49</v>
      </c>
      <c r="H2376" s="57" t="s">
        <v>150</v>
      </c>
      <c r="I2376" s="57" t="s">
        <v>151</v>
      </c>
      <c r="J2376" s="57" t="s">
        <v>152</v>
      </c>
      <c r="K2376" s="57" t="s">
        <v>51</v>
      </c>
      <c r="L2376" s="57" t="s">
        <v>153</v>
      </c>
      <c r="M2376" s="57" t="s">
        <v>154</v>
      </c>
      <c r="N2376" s="57" t="s">
        <v>155</v>
      </c>
      <c r="P2376" s="57" t="s">
        <v>156</v>
      </c>
      <c r="Q2376" s="57" t="s">
        <v>157</v>
      </c>
      <c r="R2376" s="57" t="s">
        <v>158</v>
      </c>
      <c r="S2376" s="57" t="s">
        <v>159</v>
      </c>
      <c r="U2376" s="57" t="s">
        <v>160</v>
      </c>
      <c r="V2376" s="57" t="s">
        <v>160</v>
      </c>
      <c r="W2376" s="57" t="s">
        <v>160</v>
      </c>
      <c r="X2376" s="57" t="s">
        <v>160</v>
      </c>
      <c r="Y2376" s="57" t="s">
        <v>160</v>
      </c>
      <c r="Z2376" s="57" t="s">
        <v>160</v>
      </c>
      <c r="AA2376" s="57" t="s">
        <v>160</v>
      </c>
      <c r="AB2376" s="57" t="s">
        <v>160</v>
      </c>
      <c r="AC2376" s="57" t="s">
        <v>160</v>
      </c>
      <c r="AD2376" s="57" t="s">
        <v>160</v>
      </c>
      <c r="AE2376" s="57" t="s">
        <v>160</v>
      </c>
      <c r="AF2376" s="57" t="s">
        <v>160</v>
      </c>
      <c r="AG2376" s="57" t="s">
        <v>160</v>
      </c>
      <c r="AH2376" s="57" t="s">
        <v>160</v>
      </c>
      <c r="AI2376" s="57" t="s">
        <v>179</v>
      </c>
      <c r="AL2376" s="9">
        <v>62793</v>
      </c>
      <c r="AM2376" s="57">
        <v>0</v>
      </c>
      <c r="AN2376" s="57">
        <v>175.811668</v>
      </c>
      <c r="AO2376" s="57">
        <v>0</v>
      </c>
      <c r="AP2376" s="57">
        <v>0</v>
      </c>
      <c r="AQ2376" s="57">
        <v>131.85875100000001</v>
      </c>
      <c r="AR2376" s="57">
        <v>0</v>
      </c>
      <c r="AS2376" s="57">
        <v>0</v>
      </c>
      <c r="AT2376" s="57">
        <v>6.4908788999999995E-2</v>
      </c>
      <c r="AU2376" s="57">
        <v>0</v>
      </c>
      <c r="AV2376" s="57">
        <v>62.12</v>
      </c>
      <c r="AW2376" s="57">
        <v>4.1850000009999997</v>
      </c>
      <c r="AX2376" s="57">
        <v>0</v>
      </c>
      <c r="AY2376" s="57">
        <v>0</v>
      </c>
      <c r="AZ2376" s="57">
        <v>0.27164328100000001</v>
      </c>
      <c r="BA2376" s="57">
        <v>0</v>
      </c>
      <c r="BB2376" s="57">
        <v>0.27164328100000001</v>
      </c>
      <c r="BC2376" s="57">
        <v>0</v>
      </c>
      <c r="BD2376" s="57">
        <v>0</v>
      </c>
      <c r="BE2376" s="57">
        <v>0</v>
      </c>
      <c r="BF2376" s="57">
        <v>2.0418682E-2</v>
      </c>
      <c r="BG2376" s="57">
        <v>6.7910820000000004E-3</v>
      </c>
      <c r="BH2376" s="57">
        <v>2.7209764000000001E-2</v>
      </c>
      <c r="BI2376" s="57">
        <v>0</v>
      </c>
      <c r="BJ2376" s="57">
        <v>0</v>
      </c>
      <c r="BK2376" s="57">
        <v>0</v>
      </c>
      <c r="BL2376" s="57">
        <v>0</v>
      </c>
      <c r="BM2376" s="57">
        <v>0</v>
      </c>
      <c r="BN2376" s="57">
        <v>0</v>
      </c>
      <c r="BO2376" s="57">
        <v>0</v>
      </c>
      <c r="BP2376" s="57">
        <v>0.24443351699999999</v>
      </c>
      <c r="BQ2376" s="57">
        <v>2.5499099999999999E-3</v>
      </c>
      <c r="BR2376" s="57">
        <v>3.0360499999999998E-4</v>
      </c>
      <c r="BS2376" s="57">
        <v>0.24443351699999999</v>
      </c>
      <c r="BT2376" s="57">
        <v>2.5499099999999999E-3</v>
      </c>
      <c r="BU2376" s="57">
        <v>3.0360499999999998E-4</v>
      </c>
    </row>
    <row r="2377" spans="1:73" x14ac:dyDescent="0.25">
      <c r="A2377" s="57">
        <v>2</v>
      </c>
      <c r="B2377" s="57">
        <v>42285342600000</v>
      </c>
      <c r="C2377" s="57" t="s">
        <v>167</v>
      </c>
      <c r="D2377" s="57" t="s">
        <v>168</v>
      </c>
      <c r="E2377" s="57" t="s">
        <v>169</v>
      </c>
      <c r="F2377" s="57">
        <v>0</v>
      </c>
      <c r="G2377" s="57" t="s">
        <v>49</v>
      </c>
      <c r="H2377" s="57" t="s">
        <v>150</v>
      </c>
      <c r="I2377" s="57" t="s">
        <v>151</v>
      </c>
      <c r="J2377" s="57" t="s">
        <v>152</v>
      </c>
      <c r="K2377" s="57" t="s">
        <v>51</v>
      </c>
      <c r="L2377" s="57" t="s">
        <v>153</v>
      </c>
      <c r="M2377" s="57" t="s">
        <v>154</v>
      </c>
      <c r="N2377" s="57" t="s">
        <v>155</v>
      </c>
      <c r="P2377" s="57" t="s">
        <v>156</v>
      </c>
      <c r="Q2377" s="57" t="s">
        <v>157</v>
      </c>
      <c r="R2377" s="57" t="s">
        <v>158</v>
      </c>
      <c r="S2377" s="57" t="s">
        <v>159</v>
      </c>
      <c r="U2377" s="57" t="s">
        <v>160</v>
      </c>
      <c r="V2377" s="57" t="s">
        <v>160</v>
      </c>
      <c r="W2377" s="57" t="s">
        <v>160</v>
      </c>
      <c r="X2377" s="57" t="s">
        <v>160</v>
      </c>
      <c r="Y2377" s="57" t="s">
        <v>160</v>
      </c>
      <c r="Z2377" s="57" t="s">
        <v>160</v>
      </c>
      <c r="AA2377" s="57" t="s">
        <v>160</v>
      </c>
      <c r="AB2377" s="57" t="s">
        <v>160</v>
      </c>
      <c r="AC2377" s="57" t="s">
        <v>160</v>
      </c>
      <c r="AD2377" s="57" t="s">
        <v>160</v>
      </c>
      <c r="AE2377" s="57" t="s">
        <v>160</v>
      </c>
      <c r="AF2377" s="57" t="s">
        <v>160</v>
      </c>
      <c r="AG2377" s="57" t="s">
        <v>160</v>
      </c>
      <c r="AH2377" s="57" t="s">
        <v>160</v>
      </c>
      <c r="AI2377" s="57" t="s">
        <v>179</v>
      </c>
      <c r="AL2377" s="9">
        <v>62824</v>
      </c>
      <c r="AM2377" s="57">
        <v>0</v>
      </c>
      <c r="AN2377" s="57">
        <v>174.57186233600001</v>
      </c>
      <c r="AO2377" s="57">
        <v>0</v>
      </c>
      <c r="AP2377" s="57">
        <v>0</v>
      </c>
      <c r="AQ2377" s="57">
        <v>130.92889675200001</v>
      </c>
      <c r="AR2377" s="57">
        <v>0</v>
      </c>
      <c r="AS2377" s="57">
        <v>0</v>
      </c>
      <c r="AT2377" s="57">
        <v>6.4451059000000005E-2</v>
      </c>
      <c r="AU2377" s="57">
        <v>0</v>
      </c>
      <c r="AV2377" s="57">
        <v>62.12</v>
      </c>
      <c r="AW2377" s="57">
        <v>4.1850000009999997</v>
      </c>
      <c r="AX2377" s="57">
        <v>0</v>
      </c>
      <c r="AY2377" s="57">
        <v>0</v>
      </c>
      <c r="AZ2377" s="57">
        <v>0.269727681</v>
      </c>
      <c r="BA2377" s="57">
        <v>0</v>
      </c>
      <c r="BB2377" s="57">
        <v>0.269727681</v>
      </c>
      <c r="BC2377" s="57">
        <v>0</v>
      </c>
      <c r="BD2377" s="57">
        <v>0</v>
      </c>
      <c r="BE2377" s="57">
        <v>0</v>
      </c>
      <c r="BF2377" s="57">
        <v>2.0274692E-2</v>
      </c>
      <c r="BG2377" s="57">
        <v>6.7431920000000003E-3</v>
      </c>
      <c r="BH2377" s="57">
        <v>2.7017883999999999E-2</v>
      </c>
      <c r="BI2377" s="57">
        <v>0</v>
      </c>
      <c r="BJ2377" s="57">
        <v>0</v>
      </c>
      <c r="BK2377" s="57">
        <v>0</v>
      </c>
      <c r="BL2377" s="57">
        <v>0</v>
      </c>
      <c r="BM2377" s="57">
        <v>0</v>
      </c>
      <c r="BN2377" s="57">
        <v>0</v>
      </c>
      <c r="BO2377" s="57">
        <v>0</v>
      </c>
      <c r="BP2377" s="57">
        <v>0.242709797</v>
      </c>
      <c r="BQ2377" s="57">
        <v>2.5115300000000001E-3</v>
      </c>
      <c r="BR2377" s="57">
        <v>2.9790900000000001E-4</v>
      </c>
      <c r="BS2377" s="57">
        <v>0.242709797</v>
      </c>
      <c r="BT2377" s="57">
        <v>2.5115300000000001E-3</v>
      </c>
      <c r="BU2377" s="57">
        <v>2.9790900000000001E-4</v>
      </c>
    </row>
    <row r="2378" spans="1:73" x14ac:dyDescent="0.25">
      <c r="A2378" s="57">
        <v>2</v>
      </c>
      <c r="B2378" s="57">
        <v>42285342600000</v>
      </c>
      <c r="C2378" s="57" t="s">
        <v>167</v>
      </c>
      <c r="D2378" s="57" t="s">
        <v>168</v>
      </c>
      <c r="E2378" s="57" t="s">
        <v>169</v>
      </c>
      <c r="F2378" s="57">
        <v>0</v>
      </c>
      <c r="G2378" s="57" t="s">
        <v>49</v>
      </c>
      <c r="H2378" s="57" t="s">
        <v>150</v>
      </c>
      <c r="I2378" s="57" t="s">
        <v>151</v>
      </c>
      <c r="J2378" s="57" t="s">
        <v>152</v>
      </c>
      <c r="K2378" s="57" t="s">
        <v>51</v>
      </c>
      <c r="L2378" s="57" t="s">
        <v>153</v>
      </c>
      <c r="M2378" s="57" t="s">
        <v>154</v>
      </c>
      <c r="N2378" s="57" t="s">
        <v>155</v>
      </c>
      <c r="P2378" s="57" t="s">
        <v>156</v>
      </c>
      <c r="Q2378" s="57" t="s">
        <v>157</v>
      </c>
      <c r="R2378" s="57" t="s">
        <v>158</v>
      </c>
      <c r="S2378" s="57" t="s">
        <v>159</v>
      </c>
      <c r="U2378" s="57" t="s">
        <v>160</v>
      </c>
      <c r="V2378" s="57" t="s">
        <v>160</v>
      </c>
      <c r="W2378" s="57" t="s">
        <v>160</v>
      </c>
      <c r="X2378" s="57" t="s">
        <v>160</v>
      </c>
      <c r="Y2378" s="57" t="s">
        <v>160</v>
      </c>
      <c r="Z2378" s="57" t="s">
        <v>160</v>
      </c>
      <c r="AA2378" s="57" t="s">
        <v>160</v>
      </c>
      <c r="AB2378" s="57" t="s">
        <v>160</v>
      </c>
      <c r="AC2378" s="57" t="s">
        <v>160</v>
      </c>
      <c r="AD2378" s="57" t="s">
        <v>160</v>
      </c>
      <c r="AE2378" s="57" t="s">
        <v>160</v>
      </c>
      <c r="AF2378" s="57" t="s">
        <v>160</v>
      </c>
      <c r="AG2378" s="57" t="s">
        <v>160</v>
      </c>
      <c r="AH2378" s="57" t="s">
        <v>160</v>
      </c>
      <c r="AI2378" s="57" t="s">
        <v>179</v>
      </c>
      <c r="AL2378" s="9">
        <v>62855</v>
      </c>
      <c r="AM2378" s="57">
        <v>0</v>
      </c>
      <c r="AN2378" s="57">
        <v>162.194502575</v>
      </c>
      <c r="AO2378" s="57">
        <v>0</v>
      </c>
      <c r="AP2378" s="57">
        <v>0</v>
      </c>
      <c r="AQ2378" s="57">
        <v>121.645876931</v>
      </c>
      <c r="AR2378" s="57">
        <v>0</v>
      </c>
      <c r="AS2378" s="57">
        <v>0</v>
      </c>
      <c r="AT2378" s="57">
        <v>5.9881399000000002E-2</v>
      </c>
      <c r="AU2378" s="57">
        <v>0</v>
      </c>
      <c r="AV2378" s="57">
        <v>62.12</v>
      </c>
      <c r="AW2378" s="57">
        <v>4.1850000029999999</v>
      </c>
      <c r="AX2378" s="57">
        <v>0</v>
      </c>
      <c r="AY2378" s="57">
        <v>0</v>
      </c>
      <c r="AZ2378" s="57">
        <v>0.25060365600000001</v>
      </c>
      <c r="BA2378" s="57">
        <v>0</v>
      </c>
      <c r="BB2378" s="57">
        <v>0.25060365600000001</v>
      </c>
      <c r="BC2378" s="57">
        <v>0</v>
      </c>
      <c r="BD2378" s="57">
        <v>0</v>
      </c>
      <c r="BE2378" s="57">
        <v>0</v>
      </c>
      <c r="BF2378" s="57">
        <v>1.8837191E-2</v>
      </c>
      <c r="BG2378" s="57">
        <v>6.2650910000000004E-3</v>
      </c>
      <c r="BH2378" s="57">
        <v>2.5102283E-2</v>
      </c>
      <c r="BI2378" s="57">
        <v>0</v>
      </c>
      <c r="BJ2378" s="57">
        <v>0</v>
      </c>
      <c r="BK2378" s="57">
        <v>0</v>
      </c>
      <c r="BL2378" s="57">
        <v>0</v>
      </c>
      <c r="BM2378" s="57">
        <v>0</v>
      </c>
      <c r="BN2378" s="57">
        <v>0</v>
      </c>
      <c r="BO2378" s="57">
        <v>0</v>
      </c>
      <c r="BP2378" s="57">
        <v>0.225501374</v>
      </c>
      <c r="BQ2378" s="57">
        <v>2.315868E-3</v>
      </c>
      <c r="BR2378" s="57">
        <v>2.73732E-4</v>
      </c>
      <c r="BS2378" s="57">
        <v>0.225501374</v>
      </c>
      <c r="BT2378" s="57">
        <v>2.315868E-3</v>
      </c>
      <c r="BU2378" s="57">
        <v>2.73732E-4</v>
      </c>
    </row>
    <row r="2379" spans="1:73" x14ac:dyDescent="0.25">
      <c r="A2379" s="57">
        <v>2</v>
      </c>
      <c r="B2379" s="57">
        <v>42285342600000</v>
      </c>
      <c r="C2379" s="57" t="s">
        <v>167</v>
      </c>
      <c r="D2379" s="57" t="s">
        <v>168</v>
      </c>
      <c r="E2379" s="57" t="s">
        <v>169</v>
      </c>
      <c r="F2379" s="57">
        <v>0</v>
      </c>
      <c r="G2379" s="57" t="s">
        <v>49</v>
      </c>
      <c r="H2379" s="57" t="s">
        <v>150</v>
      </c>
      <c r="I2379" s="57" t="s">
        <v>151</v>
      </c>
      <c r="J2379" s="57" t="s">
        <v>152</v>
      </c>
      <c r="K2379" s="57" t="s">
        <v>51</v>
      </c>
      <c r="L2379" s="57" t="s">
        <v>153</v>
      </c>
      <c r="M2379" s="57" t="s">
        <v>154</v>
      </c>
      <c r="N2379" s="57" t="s">
        <v>155</v>
      </c>
      <c r="P2379" s="57" t="s">
        <v>156</v>
      </c>
      <c r="Q2379" s="57" t="s">
        <v>157</v>
      </c>
      <c r="R2379" s="57" t="s">
        <v>158</v>
      </c>
      <c r="S2379" s="57" t="s">
        <v>159</v>
      </c>
      <c r="U2379" s="57" t="s">
        <v>160</v>
      </c>
      <c r="V2379" s="57" t="s">
        <v>160</v>
      </c>
      <c r="W2379" s="57" t="s">
        <v>160</v>
      </c>
      <c r="X2379" s="57" t="s">
        <v>160</v>
      </c>
      <c r="Y2379" s="57" t="s">
        <v>160</v>
      </c>
      <c r="Z2379" s="57" t="s">
        <v>160</v>
      </c>
      <c r="AA2379" s="57" t="s">
        <v>160</v>
      </c>
      <c r="AB2379" s="57" t="s">
        <v>160</v>
      </c>
      <c r="AC2379" s="57" t="s">
        <v>160</v>
      </c>
      <c r="AD2379" s="57" t="s">
        <v>160</v>
      </c>
      <c r="AE2379" s="57" t="s">
        <v>160</v>
      </c>
      <c r="AF2379" s="57" t="s">
        <v>160</v>
      </c>
      <c r="AG2379" s="57" t="s">
        <v>160</v>
      </c>
      <c r="AH2379" s="57" t="s">
        <v>160</v>
      </c>
      <c r="AI2379" s="57" t="s">
        <v>179</v>
      </c>
      <c r="AL2379" s="9">
        <v>62884</v>
      </c>
      <c r="AM2379" s="57">
        <v>0</v>
      </c>
      <c r="AN2379" s="57">
        <v>172.19702082699999</v>
      </c>
      <c r="AO2379" s="57">
        <v>0</v>
      </c>
      <c r="AP2379" s="57">
        <v>0</v>
      </c>
      <c r="AQ2379" s="57">
        <v>129.14776562</v>
      </c>
      <c r="AR2379" s="57">
        <v>0</v>
      </c>
      <c r="AS2379" s="57">
        <v>0</v>
      </c>
      <c r="AT2379" s="57">
        <v>6.3574278999999997E-2</v>
      </c>
      <c r="AU2379" s="57">
        <v>0</v>
      </c>
      <c r="AV2379" s="57">
        <v>62.12</v>
      </c>
      <c r="AW2379" s="57">
        <v>4.1850000060000001</v>
      </c>
      <c r="AX2379" s="57">
        <v>0</v>
      </c>
      <c r="AY2379" s="57">
        <v>0</v>
      </c>
      <c r="AZ2379" s="57">
        <v>0.26605835799999999</v>
      </c>
      <c r="BA2379" s="57">
        <v>0</v>
      </c>
      <c r="BB2379" s="57">
        <v>0.26605835799999999</v>
      </c>
      <c r="BC2379" s="57">
        <v>0</v>
      </c>
      <c r="BD2379" s="57">
        <v>0</v>
      </c>
      <c r="BE2379" s="57">
        <v>0</v>
      </c>
      <c r="BF2379" s="57">
        <v>1.9998879000000001E-2</v>
      </c>
      <c r="BG2379" s="57">
        <v>6.6514590000000002E-3</v>
      </c>
      <c r="BH2379" s="57">
        <v>2.6650337999999999E-2</v>
      </c>
      <c r="BI2379" s="57">
        <v>0</v>
      </c>
      <c r="BJ2379" s="57">
        <v>0</v>
      </c>
      <c r="BK2379" s="57">
        <v>0</v>
      </c>
      <c r="BL2379" s="57">
        <v>0</v>
      </c>
      <c r="BM2379" s="57">
        <v>0</v>
      </c>
      <c r="BN2379" s="57">
        <v>0</v>
      </c>
      <c r="BO2379" s="57">
        <v>0</v>
      </c>
      <c r="BP2379" s="57">
        <v>0.23940802</v>
      </c>
      <c r="BQ2379" s="57">
        <v>2.4388779999999998E-3</v>
      </c>
      <c r="BR2379" s="57">
        <v>2.87187E-4</v>
      </c>
      <c r="BS2379" s="57">
        <v>0.23940802</v>
      </c>
      <c r="BT2379" s="57">
        <v>2.4388779999999998E-3</v>
      </c>
      <c r="BU2379" s="57">
        <v>2.87187E-4</v>
      </c>
    </row>
    <row r="2380" spans="1:73" x14ac:dyDescent="0.25">
      <c r="A2380" s="57">
        <v>2</v>
      </c>
      <c r="B2380" s="57">
        <v>42285342600000</v>
      </c>
      <c r="C2380" s="57" t="s">
        <v>167</v>
      </c>
      <c r="D2380" s="57" t="s">
        <v>168</v>
      </c>
      <c r="E2380" s="57" t="s">
        <v>169</v>
      </c>
      <c r="F2380" s="57">
        <v>0</v>
      </c>
      <c r="G2380" s="57" t="s">
        <v>49</v>
      </c>
      <c r="H2380" s="57" t="s">
        <v>150</v>
      </c>
      <c r="I2380" s="57" t="s">
        <v>151</v>
      </c>
      <c r="J2380" s="57" t="s">
        <v>152</v>
      </c>
      <c r="K2380" s="57" t="s">
        <v>51</v>
      </c>
      <c r="L2380" s="57" t="s">
        <v>153</v>
      </c>
      <c r="M2380" s="57" t="s">
        <v>154</v>
      </c>
      <c r="N2380" s="57" t="s">
        <v>155</v>
      </c>
      <c r="P2380" s="57" t="s">
        <v>156</v>
      </c>
      <c r="Q2380" s="57" t="s">
        <v>157</v>
      </c>
      <c r="R2380" s="57" t="s">
        <v>158</v>
      </c>
      <c r="S2380" s="57" t="s">
        <v>159</v>
      </c>
      <c r="U2380" s="57" t="s">
        <v>160</v>
      </c>
      <c r="V2380" s="57" t="s">
        <v>160</v>
      </c>
      <c r="W2380" s="57" t="s">
        <v>160</v>
      </c>
      <c r="X2380" s="57" t="s">
        <v>160</v>
      </c>
      <c r="Y2380" s="57" t="s">
        <v>160</v>
      </c>
      <c r="Z2380" s="57" t="s">
        <v>160</v>
      </c>
      <c r="AA2380" s="57" t="s">
        <v>160</v>
      </c>
      <c r="AB2380" s="57" t="s">
        <v>160</v>
      </c>
      <c r="AC2380" s="57" t="s">
        <v>160</v>
      </c>
      <c r="AD2380" s="57" t="s">
        <v>160</v>
      </c>
      <c r="AE2380" s="57" t="s">
        <v>160</v>
      </c>
      <c r="AF2380" s="57" t="s">
        <v>160</v>
      </c>
      <c r="AG2380" s="57" t="s">
        <v>160</v>
      </c>
      <c r="AH2380" s="57" t="s">
        <v>160</v>
      </c>
      <c r="AI2380" s="57" t="s">
        <v>179</v>
      </c>
      <c r="AL2380" s="9">
        <v>62915</v>
      </c>
      <c r="AM2380" s="57">
        <v>0</v>
      </c>
      <c r="AN2380" s="57">
        <v>165.48600024800001</v>
      </c>
      <c r="AO2380" s="57">
        <v>0</v>
      </c>
      <c r="AP2380" s="57">
        <v>0</v>
      </c>
      <c r="AQ2380" s="57">
        <v>124.114500186</v>
      </c>
      <c r="AR2380" s="57">
        <v>0</v>
      </c>
      <c r="AS2380" s="57">
        <v>0</v>
      </c>
      <c r="AT2380" s="57">
        <v>6.1096603999999999E-2</v>
      </c>
      <c r="AU2380" s="57">
        <v>0</v>
      </c>
      <c r="AV2380" s="57">
        <v>62.12</v>
      </c>
      <c r="AW2380" s="57">
        <v>4.1850000039999999</v>
      </c>
      <c r="AX2380" s="57">
        <v>0</v>
      </c>
      <c r="AY2380" s="57">
        <v>0</v>
      </c>
      <c r="AZ2380" s="57">
        <v>0.25568928699999999</v>
      </c>
      <c r="BA2380" s="57">
        <v>0</v>
      </c>
      <c r="BB2380" s="57">
        <v>0.25568928699999999</v>
      </c>
      <c r="BC2380" s="57">
        <v>0</v>
      </c>
      <c r="BD2380" s="57">
        <v>0</v>
      </c>
      <c r="BE2380" s="57">
        <v>0</v>
      </c>
      <c r="BF2380" s="57">
        <v>1.9219463999999999E-2</v>
      </c>
      <c r="BG2380" s="57">
        <v>6.3922320000000003E-3</v>
      </c>
      <c r="BH2380" s="57">
        <v>2.5611696E-2</v>
      </c>
      <c r="BI2380" s="57">
        <v>0</v>
      </c>
      <c r="BJ2380" s="57">
        <v>0</v>
      </c>
      <c r="BK2380" s="57">
        <v>0</v>
      </c>
      <c r="BL2380" s="57">
        <v>0</v>
      </c>
      <c r="BM2380" s="57">
        <v>0</v>
      </c>
      <c r="BN2380" s="57">
        <v>0</v>
      </c>
      <c r="BO2380" s="57">
        <v>0</v>
      </c>
      <c r="BP2380" s="57">
        <v>0.230077591</v>
      </c>
      <c r="BQ2380" s="57">
        <v>2.3255509999999999E-3</v>
      </c>
      <c r="BR2380" s="57">
        <v>2.7284400000000001E-4</v>
      </c>
      <c r="BS2380" s="57">
        <v>0.230077591</v>
      </c>
      <c r="BT2380" s="57">
        <v>2.3255509999999999E-3</v>
      </c>
      <c r="BU2380" s="57">
        <v>2.7284400000000001E-4</v>
      </c>
    </row>
    <row r="2381" spans="1:73" x14ac:dyDescent="0.25">
      <c r="A2381" s="57">
        <v>2</v>
      </c>
      <c r="B2381" s="57">
        <v>42285342600000</v>
      </c>
      <c r="C2381" s="57" t="s">
        <v>167</v>
      </c>
      <c r="D2381" s="57" t="s">
        <v>168</v>
      </c>
      <c r="E2381" s="57" t="s">
        <v>169</v>
      </c>
      <c r="F2381" s="57">
        <v>0</v>
      </c>
      <c r="G2381" s="57" t="s">
        <v>49</v>
      </c>
      <c r="H2381" s="57" t="s">
        <v>150</v>
      </c>
      <c r="I2381" s="57" t="s">
        <v>151</v>
      </c>
      <c r="J2381" s="57" t="s">
        <v>152</v>
      </c>
      <c r="K2381" s="57" t="s">
        <v>51</v>
      </c>
      <c r="L2381" s="57" t="s">
        <v>153</v>
      </c>
      <c r="M2381" s="57" t="s">
        <v>154</v>
      </c>
      <c r="N2381" s="57" t="s">
        <v>155</v>
      </c>
      <c r="P2381" s="57" t="s">
        <v>156</v>
      </c>
      <c r="Q2381" s="57" t="s">
        <v>157</v>
      </c>
      <c r="R2381" s="57" t="s">
        <v>158</v>
      </c>
      <c r="S2381" s="57" t="s">
        <v>159</v>
      </c>
      <c r="U2381" s="57" t="s">
        <v>160</v>
      </c>
      <c r="V2381" s="57" t="s">
        <v>160</v>
      </c>
      <c r="W2381" s="57" t="s">
        <v>160</v>
      </c>
      <c r="X2381" s="57" t="s">
        <v>160</v>
      </c>
      <c r="Y2381" s="57" t="s">
        <v>160</v>
      </c>
      <c r="Z2381" s="57" t="s">
        <v>160</v>
      </c>
      <c r="AA2381" s="57" t="s">
        <v>160</v>
      </c>
      <c r="AB2381" s="57" t="s">
        <v>160</v>
      </c>
      <c r="AC2381" s="57" t="s">
        <v>160</v>
      </c>
      <c r="AD2381" s="57" t="s">
        <v>160</v>
      </c>
      <c r="AE2381" s="57" t="s">
        <v>160</v>
      </c>
      <c r="AF2381" s="57" t="s">
        <v>160</v>
      </c>
      <c r="AG2381" s="57" t="s">
        <v>160</v>
      </c>
      <c r="AH2381" s="57" t="s">
        <v>160</v>
      </c>
      <c r="AI2381" s="57" t="s">
        <v>179</v>
      </c>
      <c r="AL2381" s="9">
        <v>62945</v>
      </c>
      <c r="AM2381" s="57">
        <v>0</v>
      </c>
      <c r="AN2381" s="57">
        <v>169.81571515499999</v>
      </c>
      <c r="AO2381" s="57">
        <v>0</v>
      </c>
      <c r="AP2381" s="57">
        <v>0</v>
      </c>
      <c r="AQ2381" s="57">
        <v>127.361786366</v>
      </c>
      <c r="AR2381" s="57">
        <v>0</v>
      </c>
      <c r="AS2381" s="57">
        <v>0</v>
      </c>
      <c r="AT2381" s="57">
        <v>6.2695112999999997E-2</v>
      </c>
      <c r="AU2381" s="57">
        <v>0</v>
      </c>
      <c r="AV2381" s="57">
        <v>62.12</v>
      </c>
      <c r="AW2381" s="57">
        <v>4.1850000019999998</v>
      </c>
      <c r="AX2381" s="57">
        <v>0</v>
      </c>
      <c r="AY2381" s="57">
        <v>0</v>
      </c>
      <c r="AZ2381" s="57">
        <v>0.262379048</v>
      </c>
      <c r="BA2381" s="57">
        <v>0</v>
      </c>
      <c r="BB2381" s="57">
        <v>0.262379048</v>
      </c>
      <c r="BC2381" s="57">
        <v>0</v>
      </c>
      <c r="BD2381" s="57">
        <v>0</v>
      </c>
      <c r="BE2381" s="57">
        <v>0</v>
      </c>
      <c r="BF2381" s="57">
        <v>1.9722315000000001E-2</v>
      </c>
      <c r="BG2381" s="57">
        <v>6.5594759999999998E-3</v>
      </c>
      <c r="BH2381" s="57">
        <v>2.6281790999999999E-2</v>
      </c>
      <c r="BI2381" s="57">
        <v>0</v>
      </c>
      <c r="BJ2381" s="57">
        <v>0</v>
      </c>
      <c r="BK2381" s="57">
        <v>0</v>
      </c>
      <c r="BL2381" s="57">
        <v>0</v>
      </c>
      <c r="BM2381" s="57">
        <v>0</v>
      </c>
      <c r="BN2381" s="57">
        <v>0</v>
      </c>
      <c r="BO2381" s="57">
        <v>0</v>
      </c>
      <c r="BP2381" s="57">
        <v>0.23609725600000001</v>
      </c>
      <c r="BQ2381" s="57">
        <v>2.36717E-3</v>
      </c>
      <c r="BR2381" s="57">
        <v>2.7668099999999998E-4</v>
      </c>
      <c r="BS2381" s="57">
        <v>0.23609725600000001</v>
      </c>
      <c r="BT2381" s="57">
        <v>2.36717E-3</v>
      </c>
      <c r="BU2381" s="57">
        <v>2.7668099999999998E-4</v>
      </c>
    </row>
    <row r="2382" spans="1:73" x14ac:dyDescent="0.25">
      <c r="A2382" s="57">
        <v>2</v>
      </c>
      <c r="B2382" s="57">
        <v>42285342600000</v>
      </c>
      <c r="C2382" s="57" t="s">
        <v>167</v>
      </c>
      <c r="D2382" s="57" t="s">
        <v>168</v>
      </c>
      <c r="E2382" s="57" t="s">
        <v>169</v>
      </c>
      <c r="F2382" s="57">
        <v>0</v>
      </c>
      <c r="G2382" s="57" t="s">
        <v>49</v>
      </c>
      <c r="H2382" s="57" t="s">
        <v>150</v>
      </c>
      <c r="I2382" s="57" t="s">
        <v>151</v>
      </c>
      <c r="J2382" s="57" t="s">
        <v>152</v>
      </c>
      <c r="K2382" s="57" t="s">
        <v>51</v>
      </c>
      <c r="L2382" s="57" t="s">
        <v>153</v>
      </c>
      <c r="M2382" s="57" t="s">
        <v>154</v>
      </c>
      <c r="N2382" s="57" t="s">
        <v>155</v>
      </c>
      <c r="P2382" s="57" t="s">
        <v>156</v>
      </c>
      <c r="Q2382" s="57" t="s">
        <v>157</v>
      </c>
      <c r="R2382" s="57" t="s">
        <v>158</v>
      </c>
      <c r="S2382" s="57" t="s">
        <v>159</v>
      </c>
      <c r="U2382" s="57" t="s">
        <v>160</v>
      </c>
      <c r="V2382" s="57" t="s">
        <v>160</v>
      </c>
      <c r="W2382" s="57" t="s">
        <v>160</v>
      </c>
      <c r="X2382" s="57" t="s">
        <v>160</v>
      </c>
      <c r="Y2382" s="57" t="s">
        <v>160</v>
      </c>
      <c r="Z2382" s="57" t="s">
        <v>160</v>
      </c>
      <c r="AA2382" s="57" t="s">
        <v>160</v>
      </c>
      <c r="AB2382" s="57" t="s">
        <v>160</v>
      </c>
      <c r="AC2382" s="57" t="s">
        <v>160</v>
      </c>
      <c r="AD2382" s="57" t="s">
        <v>160</v>
      </c>
      <c r="AE2382" s="57" t="s">
        <v>160</v>
      </c>
      <c r="AF2382" s="57" t="s">
        <v>160</v>
      </c>
      <c r="AG2382" s="57" t="s">
        <v>160</v>
      </c>
      <c r="AH2382" s="57" t="s">
        <v>160</v>
      </c>
      <c r="AI2382" s="57" t="s">
        <v>179</v>
      </c>
      <c r="AL2382" s="9">
        <v>62976</v>
      </c>
      <c r="AM2382" s="57">
        <v>0</v>
      </c>
      <c r="AN2382" s="57">
        <v>163.19750101</v>
      </c>
      <c r="AO2382" s="57">
        <v>0</v>
      </c>
      <c r="AP2382" s="57">
        <v>0</v>
      </c>
      <c r="AQ2382" s="57">
        <v>122.398125757</v>
      </c>
      <c r="AR2382" s="57">
        <v>0</v>
      </c>
      <c r="AS2382" s="57">
        <v>0</v>
      </c>
      <c r="AT2382" s="57">
        <v>6.0251700999999998E-2</v>
      </c>
      <c r="AU2382" s="57">
        <v>0</v>
      </c>
      <c r="AV2382" s="57">
        <v>62.12</v>
      </c>
      <c r="AW2382" s="57">
        <v>4.185000005</v>
      </c>
      <c r="AX2382" s="57">
        <v>0</v>
      </c>
      <c r="AY2382" s="57">
        <v>0</v>
      </c>
      <c r="AZ2382" s="57">
        <v>0.25215336999999999</v>
      </c>
      <c r="BA2382" s="57">
        <v>0</v>
      </c>
      <c r="BB2382" s="57">
        <v>0.25215336999999999</v>
      </c>
      <c r="BC2382" s="57">
        <v>0</v>
      </c>
      <c r="BD2382" s="57">
        <v>0</v>
      </c>
      <c r="BE2382" s="57">
        <v>0</v>
      </c>
      <c r="BF2382" s="57">
        <v>1.8953679000000001E-2</v>
      </c>
      <c r="BG2382" s="57">
        <v>6.3038340000000003E-3</v>
      </c>
      <c r="BH2382" s="57">
        <v>2.5257512999999999E-2</v>
      </c>
      <c r="BI2382" s="57">
        <v>0</v>
      </c>
      <c r="BJ2382" s="57">
        <v>0</v>
      </c>
      <c r="BK2382" s="57">
        <v>0</v>
      </c>
      <c r="BL2382" s="57">
        <v>0</v>
      </c>
      <c r="BM2382" s="57">
        <v>0</v>
      </c>
      <c r="BN2382" s="57">
        <v>0</v>
      </c>
      <c r="BO2382" s="57">
        <v>0</v>
      </c>
      <c r="BP2382" s="57">
        <v>0.22689585700000001</v>
      </c>
      <c r="BQ2382" s="57">
        <v>2.2571750000000002E-3</v>
      </c>
      <c r="BR2382" s="57">
        <v>2.6286300000000001E-4</v>
      </c>
      <c r="BS2382" s="57">
        <v>0.22689585700000001</v>
      </c>
      <c r="BT2382" s="57">
        <v>2.2571750000000002E-3</v>
      </c>
      <c r="BU2382" s="57">
        <v>2.6286300000000001E-4</v>
      </c>
    </row>
    <row r="2383" spans="1:73" x14ac:dyDescent="0.25">
      <c r="A2383" s="57">
        <v>2</v>
      </c>
      <c r="B2383" s="57">
        <v>42285342600000</v>
      </c>
      <c r="C2383" s="57" t="s">
        <v>167</v>
      </c>
      <c r="D2383" s="57" t="s">
        <v>168</v>
      </c>
      <c r="E2383" s="57" t="s">
        <v>169</v>
      </c>
      <c r="F2383" s="57">
        <v>0</v>
      </c>
      <c r="G2383" s="57" t="s">
        <v>49</v>
      </c>
      <c r="H2383" s="57" t="s">
        <v>150</v>
      </c>
      <c r="I2383" s="57" t="s">
        <v>151</v>
      </c>
      <c r="J2383" s="57" t="s">
        <v>152</v>
      </c>
      <c r="K2383" s="57" t="s">
        <v>51</v>
      </c>
      <c r="L2383" s="57" t="s">
        <v>153</v>
      </c>
      <c r="M2383" s="57" t="s">
        <v>154</v>
      </c>
      <c r="N2383" s="57" t="s">
        <v>155</v>
      </c>
      <c r="P2383" s="57" t="s">
        <v>156</v>
      </c>
      <c r="Q2383" s="57" t="s">
        <v>157</v>
      </c>
      <c r="R2383" s="57" t="s">
        <v>158</v>
      </c>
      <c r="S2383" s="57" t="s">
        <v>159</v>
      </c>
      <c r="U2383" s="57" t="s">
        <v>160</v>
      </c>
      <c r="V2383" s="57" t="s">
        <v>160</v>
      </c>
      <c r="W2383" s="57" t="s">
        <v>160</v>
      </c>
      <c r="X2383" s="57" t="s">
        <v>160</v>
      </c>
      <c r="Y2383" s="57" t="s">
        <v>160</v>
      </c>
      <c r="Z2383" s="57" t="s">
        <v>160</v>
      </c>
      <c r="AA2383" s="57" t="s">
        <v>160</v>
      </c>
      <c r="AB2383" s="57" t="s">
        <v>160</v>
      </c>
      <c r="AC2383" s="57" t="s">
        <v>160</v>
      </c>
      <c r="AD2383" s="57" t="s">
        <v>160</v>
      </c>
      <c r="AE2383" s="57" t="s">
        <v>160</v>
      </c>
      <c r="AF2383" s="57" t="s">
        <v>160</v>
      </c>
      <c r="AG2383" s="57" t="s">
        <v>160</v>
      </c>
      <c r="AH2383" s="57" t="s">
        <v>160</v>
      </c>
      <c r="AI2383" s="57" t="s">
        <v>179</v>
      </c>
      <c r="AL2383" s="9">
        <v>63006</v>
      </c>
      <c r="AM2383" s="57">
        <v>0</v>
      </c>
      <c r="AN2383" s="57">
        <v>167.467340463</v>
      </c>
      <c r="AO2383" s="57">
        <v>0</v>
      </c>
      <c r="AP2383" s="57">
        <v>0</v>
      </c>
      <c r="AQ2383" s="57">
        <v>125.600505347</v>
      </c>
      <c r="AR2383" s="57">
        <v>0</v>
      </c>
      <c r="AS2383" s="57">
        <v>0</v>
      </c>
      <c r="AT2383" s="57">
        <v>6.1828105000000001E-2</v>
      </c>
      <c r="AU2383" s="57">
        <v>0</v>
      </c>
      <c r="AV2383" s="57">
        <v>62.12</v>
      </c>
      <c r="AW2383" s="57">
        <v>4.1849999929999999</v>
      </c>
      <c r="AX2383" s="57">
        <v>0</v>
      </c>
      <c r="AY2383" s="57">
        <v>0</v>
      </c>
      <c r="AZ2383" s="57">
        <v>0.25875061799999999</v>
      </c>
      <c r="BA2383" s="57">
        <v>0</v>
      </c>
      <c r="BB2383" s="57">
        <v>0.25875061799999999</v>
      </c>
      <c r="BC2383" s="57">
        <v>0</v>
      </c>
      <c r="BD2383" s="57">
        <v>0</v>
      </c>
      <c r="BE2383" s="57">
        <v>0</v>
      </c>
      <c r="BF2383" s="57">
        <v>1.9449576E-2</v>
      </c>
      <c r="BG2383" s="57">
        <v>6.4687649999999996E-3</v>
      </c>
      <c r="BH2383" s="57">
        <v>2.5918342E-2</v>
      </c>
      <c r="BI2383" s="57">
        <v>0</v>
      </c>
      <c r="BJ2383" s="57">
        <v>0</v>
      </c>
      <c r="BK2383" s="57">
        <v>0</v>
      </c>
      <c r="BL2383" s="57">
        <v>0</v>
      </c>
      <c r="BM2383" s="57">
        <v>0</v>
      </c>
      <c r="BN2383" s="57">
        <v>0</v>
      </c>
      <c r="BO2383" s="57">
        <v>0</v>
      </c>
      <c r="BP2383" s="57">
        <v>0.232832277</v>
      </c>
      <c r="BQ2383" s="57">
        <v>2.2975700000000001E-3</v>
      </c>
      <c r="BR2383" s="57">
        <v>2.6656E-4</v>
      </c>
      <c r="BS2383" s="57">
        <v>0.232832277</v>
      </c>
      <c r="BT2383" s="57">
        <v>2.2975700000000001E-3</v>
      </c>
      <c r="BU2383" s="57">
        <v>2.6656E-4</v>
      </c>
    </row>
    <row r="2384" spans="1:73" x14ac:dyDescent="0.25">
      <c r="A2384" s="57">
        <v>2</v>
      </c>
      <c r="B2384" s="57">
        <v>42285342600000</v>
      </c>
      <c r="C2384" s="57" t="s">
        <v>167</v>
      </c>
      <c r="D2384" s="57" t="s">
        <v>168</v>
      </c>
      <c r="E2384" s="57" t="s">
        <v>169</v>
      </c>
      <c r="F2384" s="57">
        <v>0</v>
      </c>
      <c r="G2384" s="57" t="s">
        <v>49</v>
      </c>
      <c r="H2384" s="57" t="s">
        <v>150</v>
      </c>
      <c r="I2384" s="57" t="s">
        <v>151</v>
      </c>
      <c r="J2384" s="57" t="s">
        <v>152</v>
      </c>
      <c r="K2384" s="57" t="s">
        <v>51</v>
      </c>
      <c r="L2384" s="57" t="s">
        <v>153</v>
      </c>
      <c r="M2384" s="57" t="s">
        <v>154</v>
      </c>
      <c r="N2384" s="57" t="s">
        <v>155</v>
      </c>
      <c r="P2384" s="57" t="s">
        <v>156</v>
      </c>
      <c r="Q2384" s="57" t="s">
        <v>157</v>
      </c>
      <c r="R2384" s="57" t="s">
        <v>158</v>
      </c>
      <c r="S2384" s="57" t="s">
        <v>159</v>
      </c>
      <c r="U2384" s="57" t="s">
        <v>160</v>
      </c>
      <c r="V2384" s="57" t="s">
        <v>160</v>
      </c>
      <c r="W2384" s="57" t="s">
        <v>160</v>
      </c>
      <c r="X2384" s="57" t="s">
        <v>160</v>
      </c>
      <c r="Y2384" s="57" t="s">
        <v>160</v>
      </c>
      <c r="Z2384" s="57" t="s">
        <v>160</v>
      </c>
      <c r="AA2384" s="57" t="s">
        <v>160</v>
      </c>
      <c r="AB2384" s="57" t="s">
        <v>160</v>
      </c>
      <c r="AC2384" s="57" t="s">
        <v>160</v>
      </c>
      <c r="AD2384" s="57" t="s">
        <v>160</v>
      </c>
      <c r="AE2384" s="57" t="s">
        <v>160</v>
      </c>
      <c r="AF2384" s="57" t="s">
        <v>160</v>
      </c>
      <c r="AG2384" s="57" t="s">
        <v>160</v>
      </c>
      <c r="AH2384" s="57" t="s">
        <v>160</v>
      </c>
      <c r="AI2384" s="57" t="s">
        <v>179</v>
      </c>
      <c r="AL2384" s="9">
        <v>63037</v>
      </c>
      <c r="AM2384" s="57">
        <v>0</v>
      </c>
      <c r="AN2384" s="57">
        <v>166.28637813099999</v>
      </c>
      <c r="AO2384" s="57">
        <v>0</v>
      </c>
      <c r="AP2384" s="57">
        <v>0</v>
      </c>
      <c r="AQ2384" s="57">
        <v>124.714783599</v>
      </c>
      <c r="AR2384" s="57">
        <v>0</v>
      </c>
      <c r="AS2384" s="57">
        <v>0</v>
      </c>
      <c r="AT2384" s="57">
        <v>6.1392098999999999E-2</v>
      </c>
      <c r="AU2384" s="57">
        <v>0</v>
      </c>
      <c r="AV2384" s="57">
        <v>62.12</v>
      </c>
      <c r="AW2384" s="57">
        <v>4.1849999950000001</v>
      </c>
      <c r="AX2384" s="57">
        <v>0</v>
      </c>
      <c r="AY2384" s="57">
        <v>0</v>
      </c>
      <c r="AZ2384" s="57">
        <v>0.25692593600000002</v>
      </c>
      <c r="BA2384" s="57">
        <v>0</v>
      </c>
      <c r="BB2384" s="57">
        <v>0.25692593600000002</v>
      </c>
      <c r="BC2384" s="57">
        <v>0</v>
      </c>
      <c r="BD2384" s="57">
        <v>0</v>
      </c>
      <c r="BE2384" s="57">
        <v>0</v>
      </c>
      <c r="BF2384" s="57">
        <v>1.931242E-2</v>
      </c>
      <c r="BG2384" s="57">
        <v>6.4231480000000001E-3</v>
      </c>
      <c r="BH2384" s="57">
        <v>2.5735568E-2</v>
      </c>
      <c r="BI2384" s="57">
        <v>0</v>
      </c>
      <c r="BJ2384" s="57">
        <v>0</v>
      </c>
      <c r="BK2384" s="57">
        <v>0</v>
      </c>
      <c r="BL2384" s="57">
        <v>0</v>
      </c>
      <c r="BM2384" s="57">
        <v>0</v>
      </c>
      <c r="BN2384" s="57">
        <v>0</v>
      </c>
      <c r="BO2384" s="57">
        <v>0</v>
      </c>
      <c r="BP2384" s="57">
        <v>0.23119036800000001</v>
      </c>
      <c r="BQ2384" s="57">
        <v>2.2629870000000002E-3</v>
      </c>
      <c r="BR2384" s="57">
        <v>2.6155900000000002E-4</v>
      </c>
      <c r="BS2384" s="57">
        <v>0.23119036800000001</v>
      </c>
      <c r="BT2384" s="57">
        <v>2.2629870000000002E-3</v>
      </c>
      <c r="BU2384" s="57">
        <v>2.6155900000000002E-4</v>
      </c>
    </row>
    <row r="2385" spans="1:73" x14ac:dyDescent="0.25">
      <c r="A2385" s="57">
        <v>2</v>
      </c>
      <c r="B2385" s="57">
        <v>42285342600000</v>
      </c>
      <c r="C2385" s="57" t="s">
        <v>167</v>
      </c>
      <c r="D2385" s="57" t="s">
        <v>168</v>
      </c>
      <c r="E2385" s="57" t="s">
        <v>169</v>
      </c>
      <c r="F2385" s="57">
        <v>0</v>
      </c>
      <c r="G2385" s="57" t="s">
        <v>49</v>
      </c>
      <c r="H2385" s="57" t="s">
        <v>150</v>
      </c>
      <c r="I2385" s="57" t="s">
        <v>151</v>
      </c>
      <c r="J2385" s="57" t="s">
        <v>152</v>
      </c>
      <c r="K2385" s="57" t="s">
        <v>51</v>
      </c>
      <c r="L2385" s="57" t="s">
        <v>153</v>
      </c>
      <c r="M2385" s="57" t="s">
        <v>154</v>
      </c>
      <c r="N2385" s="57" t="s">
        <v>155</v>
      </c>
      <c r="P2385" s="57" t="s">
        <v>156</v>
      </c>
      <c r="Q2385" s="57" t="s">
        <v>157</v>
      </c>
      <c r="R2385" s="57" t="s">
        <v>158</v>
      </c>
      <c r="S2385" s="57" t="s">
        <v>159</v>
      </c>
      <c r="U2385" s="57" t="s">
        <v>160</v>
      </c>
      <c r="V2385" s="57" t="s">
        <v>160</v>
      </c>
      <c r="W2385" s="57" t="s">
        <v>160</v>
      </c>
      <c r="X2385" s="57" t="s">
        <v>160</v>
      </c>
      <c r="Y2385" s="57" t="s">
        <v>160</v>
      </c>
      <c r="Z2385" s="57" t="s">
        <v>160</v>
      </c>
      <c r="AA2385" s="57" t="s">
        <v>160</v>
      </c>
      <c r="AB2385" s="57" t="s">
        <v>160</v>
      </c>
      <c r="AC2385" s="57" t="s">
        <v>160</v>
      </c>
      <c r="AD2385" s="57" t="s">
        <v>160</v>
      </c>
      <c r="AE2385" s="57" t="s">
        <v>160</v>
      </c>
      <c r="AF2385" s="57" t="s">
        <v>160</v>
      </c>
      <c r="AG2385" s="57" t="s">
        <v>160</v>
      </c>
      <c r="AH2385" s="57" t="s">
        <v>160</v>
      </c>
      <c r="AI2385" s="57" t="s">
        <v>179</v>
      </c>
      <c r="AL2385" s="9">
        <v>63068</v>
      </c>
      <c r="AM2385" s="57">
        <v>0</v>
      </c>
      <c r="AN2385" s="57">
        <v>159.80571255300001</v>
      </c>
      <c r="AO2385" s="57">
        <v>0</v>
      </c>
      <c r="AP2385" s="57">
        <v>0</v>
      </c>
      <c r="AQ2385" s="57">
        <v>119.854284415</v>
      </c>
      <c r="AR2385" s="57">
        <v>0</v>
      </c>
      <c r="AS2385" s="57">
        <v>0</v>
      </c>
      <c r="AT2385" s="57">
        <v>5.8999469999999998E-2</v>
      </c>
      <c r="AU2385" s="57">
        <v>0</v>
      </c>
      <c r="AV2385" s="57">
        <v>62.12</v>
      </c>
      <c r="AW2385" s="57">
        <v>4.1850000009999997</v>
      </c>
      <c r="AX2385" s="57">
        <v>0</v>
      </c>
      <c r="AY2385" s="57">
        <v>0</v>
      </c>
      <c r="AZ2385" s="57">
        <v>0.246912782</v>
      </c>
      <c r="BA2385" s="57">
        <v>0</v>
      </c>
      <c r="BB2385" s="57">
        <v>0.246912782</v>
      </c>
      <c r="BC2385" s="57">
        <v>0</v>
      </c>
      <c r="BD2385" s="57">
        <v>0</v>
      </c>
      <c r="BE2385" s="57">
        <v>0</v>
      </c>
      <c r="BF2385" s="57">
        <v>1.8559757999999999E-2</v>
      </c>
      <c r="BG2385" s="57">
        <v>6.1728199999999999E-3</v>
      </c>
      <c r="BH2385" s="57">
        <v>2.4732578000000002E-2</v>
      </c>
      <c r="BI2385" s="57">
        <v>0</v>
      </c>
      <c r="BJ2385" s="57">
        <v>0</v>
      </c>
      <c r="BK2385" s="57">
        <v>0</v>
      </c>
      <c r="BL2385" s="57">
        <v>0</v>
      </c>
      <c r="BM2385" s="57">
        <v>0</v>
      </c>
      <c r="BN2385" s="57">
        <v>0</v>
      </c>
      <c r="BO2385" s="57">
        <v>0</v>
      </c>
      <c r="BP2385" s="57">
        <v>0.22218020399999999</v>
      </c>
      <c r="BQ2385" s="57">
        <v>2.1578330000000001E-3</v>
      </c>
      <c r="BR2385" s="57">
        <v>2.4849600000000001E-4</v>
      </c>
      <c r="BS2385" s="57">
        <v>0.22218020399999999</v>
      </c>
      <c r="BT2385" s="57">
        <v>2.1578330000000001E-3</v>
      </c>
      <c r="BU2385" s="57">
        <v>2.4849600000000001E-4</v>
      </c>
    </row>
    <row r="2386" spans="1:73" x14ac:dyDescent="0.25">
      <c r="A2386" s="57">
        <v>2</v>
      </c>
      <c r="B2386" s="57">
        <v>42285342600000</v>
      </c>
      <c r="C2386" s="57" t="s">
        <v>167</v>
      </c>
      <c r="D2386" s="57" t="s">
        <v>168</v>
      </c>
      <c r="E2386" s="57" t="s">
        <v>169</v>
      </c>
      <c r="F2386" s="57">
        <v>0</v>
      </c>
      <c r="G2386" s="57" t="s">
        <v>49</v>
      </c>
      <c r="H2386" s="57" t="s">
        <v>150</v>
      </c>
      <c r="I2386" s="57" t="s">
        <v>151</v>
      </c>
      <c r="J2386" s="57" t="s">
        <v>152</v>
      </c>
      <c r="K2386" s="57" t="s">
        <v>51</v>
      </c>
      <c r="L2386" s="57" t="s">
        <v>153</v>
      </c>
      <c r="M2386" s="57" t="s">
        <v>154</v>
      </c>
      <c r="N2386" s="57" t="s">
        <v>155</v>
      </c>
      <c r="P2386" s="57" t="s">
        <v>156</v>
      </c>
      <c r="Q2386" s="57" t="s">
        <v>157</v>
      </c>
      <c r="R2386" s="57" t="s">
        <v>158</v>
      </c>
      <c r="S2386" s="57" t="s">
        <v>159</v>
      </c>
      <c r="U2386" s="57" t="s">
        <v>160</v>
      </c>
      <c r="V2386" s="57" t="s">
        <v>160</v>
      </c>
      <c r="W2386" s="57" t="s">
        <v>160</v>
      </c>
      <c r="X2386" s="57" t="s">
        <v>160</v>
      </c>
      <c r="Y2386" s="57" t="s">
        <v>160</v>
      </c>
      <c r="Z2386" s="57" t="s">
        <v>160</v>
      </c>
      <c r="AA2386" s="57" t="s">
        <v>160</v>
      </c>
      <c r="AB2386" s="57" t="s">
        <v>160</v>
      </c>
      <c r="AC2386" s="57" t="s">
        <v>160</v>
      </c>
      <c r="AD2386" s="57" t="s">
        <v>160</v>
      </c>
      <c r="AE2386" s="57" t="s">
        <v>160</v>
      </c>
      <c r="AF2386" s="57" t="s">
        <v>160</v>
      </c>
      <c r="AG2386" s="57" t="s">
        <v>160</v>
      </c>
      <c r="AH2386" s="57" t="s">
        <v>160</v>
      </c>
      <c r="AI2386" s="57" t="s">
        <v>179</v>
      </c>
      <c r="AL2386" s="9">
        <v>63098</v>
      </c>
      <c r="AM2386" s="57">
        <v>0</v>
      </c>
      <c r="AN2386" s="57">
        <v>163.986810499</v>
      </c>
      <c r="AO2386" s="57">
        <v>0</v>
      </c>
      <c r="AP2386" s="57">
        <v>0</v>
      </c>
      <c r="AQ2386" s="57">
        <v>122.99010787500001</v>
      </c>
      <c r="AR2386" s="57">
        <v>0</v>
      </c>
      <c r="AS2386" s="57">
        <v>0</v>
      </c>
      <c r="AT2386" s="57">
        <v>6.0543110999999997E-2</v>
      </c>
      <c r="AU2386" s="57">
        <v>0</v>
      </c>
      <c r="AV2386" s="57">
        <v>62.12</v>
      </c>
      <c r="AW2386" s="57">
        <v>4.1850000080000003</v>
      </c>
      <c r="AX2386" s="57">
        <v>0</v>
      </c>
      <c r="AY2386" s="57">
        <v>0</v>
      </c>
      <c r="AZ2386" s="57">
        <v>0.25337291699999998</v>
      </c>
      <c r="BA2386" s="57">
        <v>0</v>
      </c>
      <c r="BB2386" s="57">
        <v>0.25337291699999998</v>
      </c>
      <c r="BC2386" s="57">
        <v>0</v>
      </c>
      <c r="BD2386" s="57">
        <v>0</v>
      </c>
      <c r="BE2386" s="57">
        <v>0</v>
      </c>
      <c r="BF2386" s="57">
        <v>1.9045349E-2</v>
      </c>
      <c r="BG2386" s="57">
        <v>6.3343230000000002E-3</v>
      </c>
      <c r="BH2386" s="57">
        <v>2.5379671999999999E-2</v>
      </c>
      <c r="BI2386" s="57">
        <v>0</v>
      </c>
      <c r="BJ2386" s="57">
        <v>0</v>
      </c>
      <c r="BK2386" s="57">
        <v>0</v>
      </c>
      <c r="BL2386" s="57">
        <v>0</v>
      </c>
      <c r="BM2386" s="57">
        <v>0</v>
      </c>
      <c r="BN2386" s="57">
        <v>0</v>
      </c>
      <c r="BO2386" s="57">
        <v>0</v>
      </c>
      <c r="BP2386" s="57">
        <v>0.22799324600000001</v>
      </c>
      <c r="BQ2386" s="57">
        <v>2.19645E-3</v>
      </c>
      <c r="BR2386" s="57">
        <v>2.5199100000000002E-4</v>
      </c>
      <c r="BS2386" s="57">
        <v>0.22799324600000001</v>
      </c>
      <c r="BT2386" s="57">
        <v>2.19645E-3</v>
      </c>
      <c r="BU2386" s="57">
        <v>2.5199100000000002E-4</v>
      </c>
    </row>
    <row r="2387" spans="1:73" x14ac:dyDescent="0.25">
      <c r="A2387" s="57">
        <v>2</v>
      </c>
      <c r="B2387" s="57">
        <v>42285342600000</v>
      </c>
      <c r="C2387" s="57" t="s">
        <v>167</v>
      </c>
      <c r="D2387" s="57" t="s">
        <v>168</v>
      </c>
      <c r="E2387" s="57" t="s">
        <v>169</v>
      </c>
      <c r="F2387" s="57">
        <v>0</v>
      </c>
      <c r="G2387" s="57" t="s">
        <v>49</v>
      </c>
      <c r="H2387" s="57" t="s">
        <v>150</v>
      </c>
      <c r="I2387" s="57" t="s">
        <v>151</v>
      </c>
      <c r="J2387" s="57" t="s">
        <v>152</v>
      </c>
      <c r="K2387" s="57" t="s">
        <v>51</v>
      </c>
      <c r="L2387" s="57" t="s">
        <v>153</v>
      </c>
      <c r="M2387" s="57" t="s">
        <v>154</v>
      </c>
      <c r="N2387" s="57" t="s">
        <v>155</v>
      </c>
      <c r="P2387" s="57" t="s">
        <v>156</v>
      </c>
      <c r="Q2387" s="57" t="s">
        <v>157</v>
      </c>
      <c r="R2387" s="57" t="s">
        <v>158</v>
      </c>
      <c r="S2387" s="57" t="s">
        <v>159</v>
      </c>
      <c r="U2387" s="57" t="s">
        <v>160</v>
      </c>
      <c r="V2387" s="57" t="s">
        <v>160</v>
      </c>
      <c r="W2387" s="57" t="s">
        <v>160</v>
      </c>
      <c r="X2387" s="57" t="s">
        <v>160</v>
      </c>
      <c r="Y2387" s="57" t="s">
        <v>160</v>
      </c>
      <c r="Z2387" s="57" t="s">
        <v>160</v>
      </c>
      <c r="AA2387" s="57" t="s">
        <v>160</v>
      </c>
      <c r="AB2387" s="57" t="s">
        <v>160</v>
      </c>
      <c r="AC2387" s="57" t="s">
        <v>160</v>
      </c>
      <c r="AD2387" s="57" t="s">
        <v>160</v>
      </c>
      <c r="AE2387" s="57" t="s">
        <v>160</v>
      </c>
      <c r="AF2387" s="57" t="s">
        <v>160</v>
      </c>
      <c r="AG2387" s="57" t="s">
        <v>160</v>
      </c>
      <c r="AH2387" s="57" t="s">
        <v>160</v>
      </c>
      <c r="AI2387" s="57" t="s">
        <v>179</v>
      </c>
      <c r="AL2387" s="9">
        <v>63129</v>
      </c>
      <c r="AM2387" s="57">
        <v>0</v>
      </c>
      <c r="AN2387" s="57">
        <v>157.59576578400001</v>
      </c>
      <c r="AO2387" s="57">
        <v>0</v>
      </c>
      <c r="AP2387" s="57">
        <v>0</v>
      </c>
      <c r="AQ2387" s="57">
        <v>118.196824338</v>
      </c>
      <c r="AR2387" s="57">
        <v>0</v>
      </c>
      <c r="AS2387" s="57">
        <v>0</v>
      </c>
      <c r="AT2387" s="57">
        <v>5.8183568999999997E-2</v>
      </c>
      <c r="AU2387" s="57">
        <v>0</v>
      </c>
      <c r="AV2387" s="57">
        <v>62.12</v>
      </c>
      <c r="AW2387" s="57">
        <v>4.1849999950000001</v>
      </c>
      <c r="AX2387" s="57">
        <v>0</v>
      </c>
      <c r="AY2387" s="57">
        <v>0</v>
      </c>
      <c r="AZ2387" s="57">
        <v>0.24349823500000001</v>
      </c>
      <c r="BA2387" s="57">
        <v>0</v>
      </c>
      <c r="BB2387" s="57">
        <v>0.24349823500000001</v>
      </c>
      <c r="BC2387" s="57">
        <v>0</v>
      </c>
      <c r="BD2387" s="57">
        <v>0</v>
      </c>
      <c r="BE2387" s="57">
        <v>0</v>
      </c>
      <c r="BF2387" s="57">
        <v>1.8303096000000001E-2</v>
      </c>
      <c r="BG2387" s="57">
        <v>6.0874559999999998E-3</v>
      </c>
      <c r="BH2387" s="57">
        <v>2.4390551999999999E-2</v>
      </c>
      <c r="BI2387" s="57">
        <v>0</v>
      </c>
      <c r="BJ2387" s="57">
        <v>0</v>
      </c>
      <c r="BK2387" s="57">
        <v>0</v>
      </c>
      <c r="BL2387" s="57">
        <v>0</v>
      </c>
      <c r="BM2387" s="57">
        <v>0</v>
      </c>
      <c r="BN2387" s="57">
        <v>0</v>
      </c>
      <c r="BO2387" s="57">
        <v>0</v>
      </c>
      <c r="BP2387" s="57">
        <v>0.219107683</v>
      </c>
      <c r="BQ2387" s="57">
        <v>2.094388E-3</v>
      </c>
      <c r="BR2387" s="57">
        <v>2.39406E-4</v>
      </c>
      <c r="BS2387" s="57">
        <v>0.219107683</v>
      </c>
      <c r="BT2387" s="57">
        <v>2.094388E-3</v>
      </c>
      <c r="BU2387" s="57">
        <v>2.39406E-4</v>
      </c>
    </row>
    <row r="2388" spans="1:73" x14ac:dyDescent="0.25">
      <c r="A2388" s="57">
        <v>2</v>
      </c>
      <c r="B2388" s="57">
        <v>42285342600000</v>
      </c>
      <c r="C2388" s="57" t="s">
        <v>167</v>
      </c>
      <c r="D2388" s="57" t="s">
        <v>168</v>
      </c>
      <c r="E2388" s="57" t="s">
        <v>169</v>
      </c>
      <c r="F2388" s="57">
        <v>0</v>
      </c>
      <c r="G2388" s="57" t="s">
        <v>49</v>
      </c>
      <c r="H2388" s="57" t="s">
        <v>150</v>
      </c>
      <c r="I2388" s="57" t="s">
        <v>151</v>
      </c>
      <c r="J2388" s="57" t="s">
        <v>152</v>
      </c>
      <c r="K2388" s="57" t="s">
        <v>51</v>
      </c>
      <c r="L2388" s="57" t="s">
        <v>153</v>
      </c>
      <c r="M2388" s="57" t="s">
        <v>154</v>
      </c>
      <c r="N2388" s="57" t="s">
        <v>155</v>
      </c>
      <c r="P2388" s="57" t="s">
        <v>156</v>
      </c>
      <c r="Q2388" s="57" t="s">
        <v>157</v>
      </c>
      <c r="R2388" s="57" t="s">
        <v>158</v>
      </c>
      <c r="S2388" s="57" t="s">
        <v>159</v>
      </c>
      <c r="U2388" s="57" t="s">
        <v>160</v>
      </c>
      <c r="V2388" s="57" t="s">
        <v>160</v>
      </c>
      <c r="W2388" s="57" t="s">
        <v>160</v>
      </c>
      <c r="X2388" s="57" t="s">
        <v>160</v>
      </c>
      <c r="Y2388" s="57" t="s">
        <v>160</v>
      </c>
      <c r="Z2388" s="57" t="s">
        <v>160</v>
      </c>
      <c r="AA2388" s="57" t="s">
        <v>160</v>
      </c>
      <c r="AB2388" s="57" t="s">
        <v>160</v>
      </c>
      <c r="AC2388" s="57" t="s">
        <v>160</v>
      </c>
      <c r="AD2388" s="57" t="s">
        <v>160</v>
      </c>
      <c r="AE2388" s="57" t="s">
        <v>160</v>
      </c>
      <c r="AF2388" s="57" t="s">
        <v>160</v>
      </c>
      <c r="AG2388" s="57" t="s">
        <v>160</v>
      </c>
      <c r="AH2388" s="57" t="s">
        <v>160</v>
      </c>
      <c r="AI2388" s="57" t="s">
        <v>179</v>
      </c>
      <c r="AL2388" s="9">
        <v>63159</v>
      </c>
      <c r="AM2388" s="57">
        <v>0</v>
      </c>
      <c r="AN2388" s="57">
        <v>161.71904349499999</v>
      </c>
      <c r="AO2388" s="57">
        <v>0</v>
      </c>
      <c r="AP2388" s="57">
        <v>0</v>
      </c>
      <c r="AQ2388" s="57">
        <v>121.289282622</v>
      </c>
      <c r="AR2388" s="57">
        <v>0</v>
      </c>
      <c r="AS2388" s="57">
        <v>0</v>
      </c>
      <c r="AT2388" s="57">
        <v>5.9705861999999998E-2</v>
      </c>
      <c r="AU2388" s="57">
        <v>0</v>
      </c>
      <c r="AV2388" s="57">
        <v>62.12</v>
      </c>
      <c r="AW2388" s="57">
        <v>4.1849999919999998</v>
      </c>
      <c r="AX2388" s="57">
        <v>0</v>
      </c>
      <c r="AY2388" s="57">
        <v>0</v>
      </c>
      <c r="AZ2388" s="57">
        <v>0.24986903399999999</v>
      </c>
      <c r="BA2388" s="57">
        <v>0</v>
      </c>
      <c r="BB2388" s="57">
        <v>0.24986903399999999</v>
      </c>
      <c r="BC2388" s="57">
        <v>0</v>
      </c>
      <c r="BD2388" s="57">
        <v>0</v>
      </c>
      <c r="BE2388" s="57">
        <v>0</v>
      </c>
      <c r="BF2388" s="57">
        <v>1.8781972000000001E-2</v>
      </c>
      <c r="BG2388" s="57">
        <v>6.2467260000000002E-3</v>
      </c>
      <c r="BH2388" s="57">
        <v>2.5028696999999999E-2</v>
      </c>
      <c r="BI2388" s="57">
        <v>0</v>
      </c>
      <c r="BJ2388" s="57">
        <v>0</v>
      </c>
      <c r="BK2388" s="57">
        <v>0</v>
      </c>
      <c r="BL2388" s="57">
        <v>0</v>
      </c>
      <c r="BM2388" s="57">
        <v>0</v>
      </c>
      <c r="BN2388" s="57">
        <v>0</v>
      </c>
      <c r="BO2388" s="57">
        <v>0</v>
      </c>
      <c r="BP2388" s="57">
        <v>0.224840336</v>
      </c>
      <c r="BQ2388" s="57">
        <v>2.1318700000000001E-3</v>
      </c>
      <c r="BR2388" s="57">
        <v>2.42773E-4</v>
      </c>
      <c r="BS2388" s="57">
        <v>0.224840336</v>
      </c>
      <c r="BT2388" s="57">
        <v>2.1318700000000001E-3</v>
      </c>
      <c r="BU2388" s="57">
        <v>2.42773E-4</v>
      </c>
    </row>
    <row r="2389" spans="1:73" x14ac:dyDescent="0.25">
      <c r="A2389" s="57">
        <v>2</v>
      </c>
      <c r="B2389" s="57">
        <v>42285342600000</v>
      </c>
      <c r="C2389" s="57" t="s">
        <v>167</v>
      </c>
      <c r="D2389" s="57" t="s">
        <v>168</v>
      </c>
      <c r="E2389" s="57" t="s">
        <v>169</v>
      </c>
      <c r="F2389" s="57">
        <v>0</v>
      </c>
      <c r="G2389" s="57" t="s">
        <v>49</v>
      </c>
      <c r="H2389" s="57" t="s">
        <v>150</v>
      </c>
      <c r="I2389" s="57" t="s">
        <v>151</v>
      </c>
      <c r="J2389" s="57" t="s">
        <v>152</v>
      </c>
      <c r="K2389" s="57" t="s">
        <v>51</v>
      </c>
      <c r="L2389" s="57" t="s">
        <v>153</v>
      </c>
      <c r="M2389" s="57" t="s">
        <v>154</v>
      </c>
      <c r="N2389" s="57" t="s">
        <v>155</v>
      </c>
      <c r="P2389" s="57" t="s">
        <v>156</v>
      </c>
      <c r="Q2389" s="57" t="s">
        <v>157</v>
      </c>
      <c r="R2389" s="57" t="s">
        <v>158</v>
      </c>
      <c r="S2389" s="57" t="s">
        <v>159</v>
      </c>
      <c r="U2389" s="57" t="s">
        <v>160</v>
      </c>
      <c r="V2389" s="57" t="s">
        <v>160</v>
      </c>
      <c r="W2389" s="57" t="s">
        <v>160</v>
      </c>
      <c r="X2389" s="57" t="s">
        <v>160</v>
      </c>
      <c r="Y2389" s="57" t="s">
        <v>160</v>
      </c>
      <c r="Z2389" s="57" t="s">
        <v>160</v>
      </c>
      <c r="AA2389" s="57" t="s">
        <v>160</v>
      </c>
      <c r="AB2389" s="57" t="s">
        <v>160</v>
      </c>
      <c r="AC2389" s="57" t="s">
        <v>160</v>
      </c>
      <c r="AD2389" s="57" t="s">
        <v>160</v>
      </c>
      <c r="AE2389" s="57" t="s">
        <v>160</v>
      </c>
      <c r="AF2389" s="57" t="s">
        <v>160</v>
      </c>
      <c r="AG2389" s="57" t="s">
        <v>160</v>
      </c>
      <c r="AH2389" s="57" t="s">
        <v>160</v>
      </c>
      <c r="AI2389" s="57" t="s">
        <v>179</v>
      </c>
      <c r="AL2389" s="9">
        <v>63190</v>
      </c>
      <c r="AM2389" s="57">
        <v>0</v>
      </c>
      <c r="AN2389" s="57">
        <v>160.57861755799999</v>
      </c>
      <c r="AO2389" s="57">
        <v>0</v>
      </c>
      <c r="AP2389" s="57">
        <v>0</v>
      </c>
      <c r="AQ2389" s="57">
        <v>120.43396316800001</v>
      </c>
      <c r="AR2389" s="57">
        <v>0</v>
      </c>
      <c r="AS2389" s="57">
        <v>0</v>
      </c>
      <c r="AT2389" s="57">
        <v>5.9284823E-2</v>
      </c>
      <c r="AU2389" s="57">
        <v>0</v>
      </c>
      <c r="AV2389" s="57">
        <v>62.12</v>
      </c>
      <c r="AW2389" s="57">
        <v>4.1849999960000002</v>
      </c>
      <c r="AX2389" s="57">
        <v>0</v>
      </c>
      <c r="AY2389" s="57">
        <v>0</v>
      </c>
      <c r="AZ2389" s="57">
        <v>0.248106983</v>
      </c>
      <c r="BA2389" s="57">
        <v>0</v>
      </c>
      <c r="BB2389" s="57">
        <v>0.248106983</v>
      </c>
      <c r="BC2389" s="57">
        <v>0</v>
      </c>
      <c r="BD2389" s="57">
        <v>0</v>
      </c>
      <c r="BE2389" s="57">
        <v>0</v>
      </c>
      <c r="BF2389" s="57">
        <v>1.8649523000000001E-2</v>
      </c>
      <c r="BG2389" s="57">
        <v>6.2026750000000004E-3</v>
      </c>
      <c r="BH2389" s="57">
        <v>2.4852197999999999E-2</v>
      </c>
      <c r="BI2389" s="57">
        <v>0</v>
      </c>
      <c r="BJ2389" s="57">
        <v>0</v>
      </c>
      <c r="BK2389" s="57">
        <v>0</v>
      </c>
      <c r="BL2389" s="57">
        <v>0</v>
      </c>
      <c r="BM2389" s="57">
        <v>0</v>
      </c>
      <c r="BN2389" s="57">
        <v>0</v>
      </c>
      <c r="BO2389" s="57">
        <v>0</v>
      </c>
      <c r="BP2389" s="57">
        <v>0.22325478500000001</v>
      </c>
      <c r="BQ2389" s="57">
        <v>2.0997820000000001E-3</v>
      </c>
      <c r="BR2389" s="57">
        <v>2.38218E-4</v>
      </c>
      <c r="BS2389" s="57">
        <v>0.22325478500000001</v>
      </c>
      <c r="BT2389" s="57">
        <v>2.0997820000000001E-3</v>
      </c>
      <c r="BU2389" s="57">
        <v>2.38218E-4</v>
      </c>
    </row>
    <row r="2390" spans="1:73" x14ac:dyDescent="0.25">
      <c r="A2390" s="57">
        <v>2</v>
      </c>
      <c r="B2390" s="57">
        <v>42285342600000</v>
      </c>
      <c r="C2390" s="57" t="s">
        <v>167</v>
      </c>
      <c r="D2390" s="57" t="s">
        <v>168</v>
      </c>
      <c r="E2390" s="57" t="s">
        <v>169</v>
      </c>
      <c r="F2390" s="57">
        <v>0</v>
      </c>
      <c r="G2390" s="57" t="s">
        <v>49</v>
      </c>
      <c r="H2390" s="57" t="s">
        <v>150</v>
      </c>
      <c r="I2390" s="57" t="s">
        <v>151</v>
      </c>
      <c r="J2390" s="57" t="s">
        <v>152</v>
      </c>
      <c r="K2390" s="57" t="s">
        <v>51</v>
      </c>
      <c r="L2390" s="57" t="s">
        <v>153</v>
      </c>
      <c r="M2390" s="57" t="s">
        <v>154</v>
      </c>
      <c r="N2390" s="57" t="s">
        <v>155</v>
      </c>
      <c r="P2390" s="57" t="s">
        <v>156</v>
      </c>
      <c r="Q2390" s="57" t="s">
        <v>157</v>
      </c>
      <c r="R2390" s="57" t="s">
        <v>158</v>
      </c>
      <c r="S2390" s="57" t="s">
        <v>159</v>
      </c>
      <c r="U2390" s="57" t="s">
        <v>160</v>
      </c>
      <c r="V2390" s="57" t="s">
        <v>160</v>
      </c>
      <c r="W2390" s="57" t="s">
        <v>160</v>
      </c>
      <c r="X2390" s="57" t="s">
        <v>160</v>
      </c>
      <c r="Y2390" s="57" t="s">
        <v>160</v>
      </c>
      <c r="Z2390" s="57" t="s">
        <v>160</v>
      </c>
      <c r="AA2390" s="57" t="s">
        <v>160</v>
      </c>
      <c r="AB2390" s="57" t="s">
        <v>160</v>
      </c>
      <c r="AC2390" s="57" t="s">
        <v>160</v>
      </c>
      <c r="AD2390" s="57" t="s">
        <v>160</v>
      </c>
      <c r="AE2390" s="57" t="s">
        <v>160</v>
      </c>
      <c r="AF2390" s="57" t="s">
        <v>160</v>
      </c>
      <c r="AG2390" s="57" t="s">
        <v>160</v>
      </c>
      <c r="AH2390" s="57" t="s">
        <v>160</v>
      </c>
      <c r="AI2390" s="57" t="s">
        <v>179</v>
      </c>
      <c r="AL2390" s="9">
        <v>63221</v>
      </c>
      <c r="AM2390" s="57">
        <v>0</v>
      </c>
      <c r="AN2390" s="57">
        <v>144.065221498</v>
      </c>
      <c r="AO2390" s="57">
        <v>0</v>
      </c>
      <c r="AP2390" s="57">
        <v>0</v>
      </c>
      <c r="AQ2390" s="57">
        <v>108.048916124</v>
      </c>
      <c r="AR2390" s="57">
        <v>0</v>
      </c>
      <c r="AS2390" s="57">
        <v>0</v>
      </c>
      <c r="AT2390" s="57">
        <v>5.3188158999999999E-2</v>
      </c>
      <c r="AU2390" s="57">
        <v>0</v>
      </c>
      <c r="AV2390" s="57">
        <v>62.12</v>
      </c>
      <c r="AW2390" s="57">
        <v>4.1849999919999998</v>
      </c>
      <c r="AX2390" s="57">
        <v>0</v>
      </c>
      <c r="AY2390" s="57">
        <v>0</v>
      </c>
      <c r="AZ2390" s="57">
        <v>0.222592447</v>
      </c>
      <c r="BA2390" s="57">
        <v>0</v>
      </c>
      <c r="BB2390" s="57">
        <v>0.222592447</v>
      </c>
      <c r="BC2390" s="57">
        <v>0</v>
      </c>
      <c r="BD2390" s="57">
        <v>0</v>
      </c>
      <c r="BE2390" s="57">
        <v>0</v>
      </c>
      <c r="BF2390" s="57">
        <v>1.6731665E-2</v>
      </c>
      <c r="BG2390" s="57">
        <v>5.5648110000000002E-3</v>
      </c>
      <c r="BH2390" s="57">
        <v>2.2296475999999999E-2</v>
      </c>
      <c r="BI2390" s="57">
        <v>0</v>
      </c>
      <c r="BJ2390" s="57">
        <v>0</v>
      </c>
      <c r="BK2390" s="57">
        <v>0</v>
      </c>
      <c r="BL2390" s="57">
        <v>0</v>
      </c>
      <c r="BM2390" s="57">
        <v>0</v>
      </c>
      <c r="BN2390" s="57">
        <v>0</v>
      </c>
      <c r="BO2390" s="57">
        <v>0</v>
      </c>
      <c r="BP2390" s="57">
        <v>0.20029597099999999</v>
      </c>
      <c r="BQ2390" s="57">
        <v>1.870133E-3</v>
      </c>
      <c r="BR2390" s="57">
        <v>2.1144299999999999E-4</v>
      </c>
      <c r="BS2390" s="57">
        <v>0.20029597099999999</v>
      </c>
      <c r="BT2390" s="57">
        <v>1.870133E-3</v>
      </c>
      <c r="BU2390" s="57">
        <v>2.1144299999999999E-4</v>
      </c>
    </row>
    <row r="2391" spans="1:73" x14ac:dyDescent="0.25">
      <c r="A2391" s="57">
        <v>2</v>
      </c>
      <c r="B2391" s="57">
        <v>42285342600000</v>
      </c>
      <c r="C2391" s="57" t="s">
        <v>167</v>
      </c>
      <c r="D2391" s="57" t="s">
        <v>168</v>
      </c>
      <c r="E2391" s="57" t="s">
        <v>169</v>
      </c>
      <c r="F2391" s="57">
        <v>0</v>
      </c>
      <c r="G2391" s="57" t="s">
        <v>49</v>
      </c>
      <c r="H2391" s="57" t="s">
        <v>150</v>
      </c>
      <c r="I2391" s="57" t="s">
        <v>151</v>
      </c>
      <c r="J2391" s="57" t="s">
        <v>152</v>
      </c>
      <c r="K2391" s="57" t="s">
        <v>51</v>
      </c>
      <c r="L2391" s="57" t="s">
        <v>153</v>
      </c>
      <c r="M2391" s="57" t="s">
        <v>154</v>
      </c>
      <c r="N2391" s="57" t="s">
        <v>155</v>
      </c>
      <c r="P2391" s="57" t="s">
        <v>156</v>
      </c>
      <c r="Q2391" s="57" t="s">
        <v>157</v>
      </c>
      <c r="R2391" s="57" t="s">
        <v>158</v>
      </c>
      <c r="S2391" s="57" t="s">
        <v>159</v>
      </c>
      <c r="U2391" s="57" t="s">
        <v>160</v>
      </c>
      <c r="V2391" s="57" t="s">
        <v>160</v>
      </c>
      <c r="W2391" s="57" t="s">
        <v>160</v>
      </c>
      <c r="X2391" s="57" t="s">
        <v>160</v>
      </c>
      <c r="Y2391" s="57" t="s">
        <v>160</v>
      </c>
      <c r="Z2391" s="57" t="s">
        <v>160</v>
      </c>
      <c r="AA2391" s="57" t="s">
        <v>160</v>
      </c>
      <c r="AB2391" s="57" t="s">
        <v>160</v>
      </c>
      <c r="AC2391" s="57" t="s">
        <v>160</v>
      </c>
      <c r="AD2391" s="57" t="s">
        <v>160</v>
      </c>
      <c r="AE2391" s="57" t="s">
        <v>160</v>
      </c>
      <c r="AF2391" s="57" t="s">
        <v>160</v>
      </c>
      <c r="AG2391" s="57" t="s">
        <v>160</v>
      </c>
      <c r="AH2391" s="57" t="s">
        <v>160</v>
      </c>
      <c r="AI2391" s="57" t="s">
        <v>179</v>
      </c>
      <c r="AL2391" s="9">
        <v>63249</v>
      </c>
      <c r="AM2391" s="57">
        <v>0</v>
      </c>
      <c r="AN2391" s="57">
        <v>158.43030077500001</v>
      </c>
      <c r="AO2391" s="57">
        <v>0</v>
      </c>
      <c r="AP2391" s="57">
        <v>0</v>
      </c>
      <c r="AQ2391" s="57">
        <v>118.822725581</v>
      </c>
      <c r="AR2391" s="57">
        <v>0</v>
      </c>
      <c r="AS2391" s="57">
        <v>0</v>
      </c>
      <c r="AT2391" s="57">
        <v>5.8491675E-2</v>
      </c>
      <c r="AU2391" s="57">
        <v>0</v>
      </c>
      <c r="AV2391" s="57">
        <v>62.12</v>
      </c>
      <c r="AW2391" s="57">
        <v>4.1850000019999998</v>
      </c>
      <c r="AX2391" s="57">
        <v>0</v>
      </c>
      <c r="AY2391" s="57">
        <v>0</v>
      </c>
      <c r="AZ2391" s="57">
        <v>0.24478765899999999</v>
      </c>
      <c r="BA2391" s="57">
        <v>0</v>
      </c>
      <c r="BB2391" s="57">
        <v>0.24478765899999999</v>
      </c>
      <c r="BC2391" s="57">
        <v>0</v>
      </c>
      <c r="BD2391" s="57">
        <v>0</v>
      </c>
      <c r="BE2391" s="57">
        <v>0</v>
      </c>
      <c r="BF2391" s="57">
        <v>1.8400019E-2</v>
      </c>
      <c r="BG2391" s="57">
        <v>6.119691E-3</v>
      </c>
      <c r="BH2391" s="57">
        <v>2.451971E-2</v>
      </c>
      <c r="BI2391" s="57">
        <v>0</v>
      </c>
      <c r="BJ2391" s="57">
        <v>0</v>
      </c>
      <c r="BK2391" s="57">
        <v>0</v>
      </c>
      <c r="BL2391" s="57">
        <v>0</v>
      </c>
      <c r="BM2391" s="57">
        <v>0</v>
      </c>
      <c r="BN2391" s="57">
        <v>0</v>
      </c>
      <c r="BO2391" s="57">
        <v>0</v>
      </c>
      <c r="BP2391" s="57">
        <v>0.22026794899999999</v>
      </c>
      <c r="BQ2391" s="57">
        <v>2.0400380000000001E-3</v>
      </c>
      <c r="BR2391" s="57">
        <v>2.2978399999999999E-4</v>
      </c>
      <c r="BS2391" s="57">
        <v>0.22026794899999999</v>
      </c>
      <c r="BT2391" s="57">
        <v>2.0400380000000001E-3</v>
      </c>
      <c r="BU2391" s="57">
        <v>2.2978399999999999E-4</v>
      </c>
    </row>
    <row r="2392" spans="1:73" x14ac:dyDescent="0.25">
      <c r="A2392" s="57">
        <v>2</v>
      </c>
      <c r="B2392" s="57">
        <v>42285342600000</v>
      </c>
      <c r="C2392" s="57" t="s">
        <v>167</v>
      </c>
      <c r="D2392" s="57" t="s">
        <v>168</v>
      </c>
      <c r="E2392" s="57" t="s">
        <v>169</v>
      </c>
      <c r="F2392" s="57">
        <v>0</v>
      </c>
      <c r="G2392" s="57" t="s">
        <v>49</v>
      </c>
      <c r="H2392" s="57" t="s">
        <v>150</v>
      </c>
      <c r="I2392" s="57" t="s">
        <v>151</v>
      </c>
      <c r="J2392" s="57" t="s">
        <v>152</v>
      </c>
      <c r="K2392" s="57" t="s">
        <v>51</v>
      </c>
      <c r="L2392" s="57" t="s">
        <v>153</v>
      </c>
      <c r="M2392" s="57" t="s">
        <v>154</v>
      </c>
      <c r="N2392" s="57" t="s">
        <v>155</v>
      </c>
      <c r="P2392" s="57" t="s">
        <v>156</v>
      </c>
      <c r="Q2392" s="57" t="s">
        <v>157</v>
      </c>
      <c r="R2392" s="57" t="s">
        <v>158</v>
      </c>
      <c r="S2392" s="57" t="s">
        <v>159</v>
      </c>
      <c r="U2392" s="57" t="s">
        <v>160</v>
      </c>
      <c r="V2392" s="57" t="s">
        <v>160</v>
      </c>
      <c r="W2392" s="57" t="s">
        <v>160</v>
      </c>
      <c r="X2392" s="57" t="s">
        <v>160</v>
      </c>
      <c r="Y2392" s="57" t="s">
        <v>160</v>
      </c>
      <c r="Z2392" s="57" t="s">
        <v>160</v>
      </c>
      <c r="AA2392" s="57" t="s">
        <v>160</v>
      </c>
      <c r="AB2392" s="57" t="s">
        <v>160</v>
      </c>
      <c r="AC2392" s="57" t="s">
        <v>160</v>
      </c>
      <c r="AD2392" s="57" t="s">
        <v>160</v>
      </c>
      <c r="AE2392" s="57" t="s">
        <v>160</v>
      </c>
      <c r="AF2392" s="57" t="s">
        <v>160</v>
      </c>
      <c r="AG2392" s="57" t="s">
        <v>160</v>
      </c>
      <c r="AH2392" s="57" t="s">
        <v>160</v>
      </c>
      <c r="AI2392" s="57" t="s">
        <v>179</v>
      </c>
      <c r="AL2392" s="9">
        <v>63280</v>
      </c>
      <c r="AM2392" s="57">
        <v>0</v>
      </c>
      <c r="AN2392" s="57">
        <v>152.25580946400001</v>
      </c>
      <c r="AO2392" s="57">
        <v>0</v>
      </c>
      <c r="AP2392" s="57">
        <v>0</v>
      </c>
      <c r="AQ2392" s="57">
        <v>114.191857098</v>
      </c>
      <c r="AR2392" s="57">
        <v>0</v>
      </c>
      <c r="AS2392" s="57">
        <v>0</v>
      </c>
      <c r="AT2392" s="57">
        <v>5.6212084000000002E-2</v>
      </c>
      <c r="AU2392" s="57">
        <v>0</v>
      </c>
      <c r="AV2392" s="57">
        <v>62.12</v>
      </c>
      <c r="AW2392" s="57">
        <v>4.1850000080000003</v>
      </c>
      <c r="AX2392" s="57">
        <v>0</v>
      </c>
      <c r="AY2392" s="57">
        <v>0</v>
      </c>
      <c r="AZ2392" s="57">
        <v>0.23524756999999999</v>
      </c>
      <c r="BA2392" s="57">
        <v>0</v>
      </c>
      <c r="BB2392" s="57">
        <v>0.23524756999999999</v>
      </c>
      <c r="BC2392" s="57">
        <v>0</v>
      </c>
      <c r="BD2392" s="57">
        <v>0</v>
      </c>
      <c r="BE2392" s="57">
        <v>0</v>
      </c>
      <c r="BF2392" s="57">
        <v>1.7682916E-2</v>
      </c>
      <c r="BG2392" s="57">
        <v>5.8811890000000002E-3</v>
      </c>
      <c r="BH2392" s="57">
        <v>2.3564104999999998E-2</v>
      </c>
      <c r="BI2392" s="57">
        <v>0</v>
      </c>
      <c r="BJ2392" s="57">
        <v>0</v>
      </c>
      <c r="BK2392" s="57">
        <v>0</v>
      </c>
      <c r="BL2392" s="57">
        <v>0</v>
      </c>
      <c r="BM2392" s="57">
        <v>0</v>
      </c>
      <c r="BN2392" s="57">
        <v>0</v>
      </c>
      <c r="BO2392" s="57">
        <v>0</v>
      </c>
      <c r="BP2392" s="57">
        <v>0.21168346399999999</v>
      </c>
      <c r="BQ2392" s="57">
        <v>1.9452440000000001E-3</v>
      </c>
      <c r="BR2392" s="57">
        <v>2.18309E-4</v>
      </c>
      <c r="BS2392" s="57">
        <v>0.21168346399999999</v>
      </c>
      <c r="BT2392" s="57">
        <v>1.9452440000000001E-3</v>
      </c>
      <c r="BU2392" s="57">
        <v>2.18309E-4</v>
      </c>
    </row>
    <row r="2393" spans="1:73" x14ac:dyDescent="0.25">
      <c r="A2393" s="57">
        <v>2</v>
      </c>
      <c r="B2393" s="57">
        <v>42285342600000</v>
      </c>
      <c r="C2393" s="57" t="s">
        <v>167</v>
      </c>
      <c r="D2393" s="57" t="s">
        <v>168</v>
      </c>
      <c r="E2393" s="57" t="s">
        <v>169</v>
      </c>
      <c r="F2393" s="57">
        <v>0</v>
      </c>
      <c r="G2393" s="57" t="s">
        <v>49</v>
      </c>
      <c r="H2393" s="57" t="s">
        <v>150</v>
      </c>
      <c r="I2393" s="57" t="s">
        <v>151</v>
      </c>
      <c r="J2393" s="57" t="s">
        <v>152</v>
      </c>
      <c r="K2393" s="57" t="s">
        <v>51</v>
      </c>
      <c r="L2393" s="57" t="s">
        <v>153</v>
      </c>
      <c r="M2393" s="57" t="s">
        <v>154</v>
      </c>
      <c r="N2393" s="57" t="s">
        <v>155</v>
      </c>
      <c r="P2393" s="57" t="s">
        <v>156</v>
      </c>
      <c r="Q2393" s="57" t="s">
        <v>157</v>
      </c>
      <c r="R2393" s="57" t="s">
        <v>158</v>
      </c>
      <c r="S2393" s="57" t="s">
        <v>159</v>
      </c>
      <c r="U2393" s="57" t="s">
        <v>160</v>
      </c>
      <c r="V2393" s="57" t="s">
        <v>160</v>
      </c>
      <c r="W2393" s="57" t="s">
        <v>160</v>
      </c>
      <c r="X2393" s="57" t="s">
        <v>160</v>
      </c>
      <c r="Y2393" s="57" t="s">
        <v>160</v>
      </c>
      <c r="Z2393" s="57" t="s">
        <v>160</v>
      </c>
      <c r="AA2393" s="57" t="s">
        <v>160</v>
      </c>
      <c r="AB2393" s="57" t="s">
        <v>160</v>
      </c>
      <c r="AC2393" s="57" t="s">
        <v>160</v>
      </c>
      <c r="AD2393" s="57" t="s">
        <v>160</v>
      </c>
      <c r="AE2393" s="57" t="s">
        <v>160</v>
      </c>
      <c r="AF2393" s="57" t="s">
        <v>160</v>
      </c>
      <c r="AG2393" s="57" t="s">
        <v>160</v>
      </c>
      <c r="AH2393" s="57" t="s">
        <v>160</v>
      </c>
      <c r="AI2393" s="57" t="s">
        <v>179</v>
      </c>
      <c r="AL2393" s="9">
        <v>63310</v>
      </c>
      <c r="AM2393" s="57">
        <v>0</v>
      </c>
      <c r="AN2393" s="57">
        <v>156.23937452000001</v>
      </c>
      <c r="AO2393" s="57">
        <v>0</v>
      </c>
      <c r="AP2393" s="57">
        <v>0</v>
      </c>
      <c r="AQ2393" s="57">
        <v>117.17953089</v>
      </c>
      <c r="AR2393" s="57">
        <v>0</v>
      </c>
      <c r="AS2393" s="57">
        <v>0</v>
      </c>
      <c r="AT2393" s="57">
        <v>5.7682796000000001E-2</v>
      </c>
      <c r="AU2393" s="57">
        <v>0</v>
      </c>
      <c r="AV2393" s="57">
        <v>62.12</v>
      </c>
      <c r="AW2393" s="57">
        <v>4.1849999950000001</v>
      </c>
      <c r="AX2393" s="57">
        <v>0</v>
      </c>
      <c r="AY2393" s="57">
        <v>0</v>
      </c>
      <c r="AZ2393" s="57">
        <v>0.24140250099999999</v>
      </c>
      <c r="BA2393" s="57">
        <v>0</v>
      </c>
      <c r="BB2393" s="57">
        <v>0.24140250099999999</v>
      </c>
      <c r="BC2393" s="57">
        <v>0</v>
      </c>
      <c r="BD2393" s="57">
        <v>0</v>
      </c>
      <c r="BE2393" s="57">
        <v>0</v>
      </c>
      <c r="BF2393" s="57">
        <v>1.8145565999999998E-2</v>
      </c>
      <c r="BG2393" s="57">
        <v>6.0350630000000002E-3</v>
      </c>
      <c r="BH2393" s="57">
        <v>2.4180627999999999E-2</v>
      </c>
      <c r="BI2393" s="57">
        <v>0</v>
      </c>
      <c r="BJ2393" s="57">
        <v>0</v>
      </c>
      <c r="BK2393" s="57">
        <v>0</v>
      </c>
      <c r="BL2393" s="57">
        <v>0</v>
      </c>
      <c r="BM2393" s="57">
        <v>0</v>
      </c>
      <c r="BN2393" s="57">
        <v>0</v>
      </c>
      <c r="BO2393" s="57">
        <v>0</v>
      </c>
      <c r="BP2393" s="57">
        <v>0.21722187300000001</v>
      </c>
      <c r="BQ2393" s="57">
        <v>1.9800569999999999E-3</v>
      </c>
      <c r="BR2393" s="57">
        <v>2.2137900000000001E-4</v>
      </c>
      <c r="BS2393" s="57">
        <v>0.21722187300000001</v>
      </c>
      <c r="BT2393" s="57">
        <v>1.9800569999999999E-3</v>
      </c>
      <c r="BU2393" s="57">
        <v>2.2137900000000001E-4</v>
      </c>
    </row>
    <row r="2394" spans="1:73" x14ac:dyDescent="0.25">
      <c r="A2394" s="57">
        <v>2</v>
      </c>
      <c r="B2394" s="57">
        <v>42285342600000</v>
      </c>
      <c r="C2394" s="57" t="s">
        <v>167</v>
      </c>
      <c r="D2394" s="57" t="s">
        <v>168</v>
      </c>
      <c r="E2394" s="57" t="s">
        <v>169</v>
      </c>
      <c r="F2394" s="57">
        <v>0</v>
      </c>
      <c r="G2394" s="57" t="s">
        <v>49</v>
      </c>
      <c r="H2394" s="57" t="s">
        <v>150</v>
      </c>
      <c r="I2394" s="57" t="s">
        <v>151</v>
      </c>
      <c r="J2394" s="57" t="s">
        <v>152</v>
      </c>
      <c r="K2394" s="57" t="s">
        <v>51</v>
      </c>
      <c r="L2394" s="57" t="s">
        <v>153</v>
      </c>
      <c r="M2394" s="57" t="s">
        <v>154</v>
      </c>
      <c r="N2394" s="57" t="s">
        <v>155</v>
      </c>
      <c r="P2394" s="57" t="s">
        <v>156</v>
      </c>
      <c r="Q2394" s="57" t="s">
        <v>157</v>
      </c>
      <c r="R2394" s="57" t="s">
        <v>158</v>
      </c>
      <c r="S2394" s="57" t="s">
        <v>159</v>
      </c>
      <c r="U2394" s="57" t="s">
        <v>160</v>
      </c>
      <c r="V2394" s="57" t="s">
        <v>160</v>
      </c>
      <c r="W2394" s="57" t="s">
        <v>160</v>
      </c>
      <c r="X2394" s="57" t="s">
        <v>160</v>
      </c>
      <c r="Y2394" s="57" t="s">
        <v>160</v>
      </c>
      <c r="Z2394" s="57" t="s">
        <v>160</v>
      </c>
      <c r="AA2394" s="57" t="s">
        <v>160</v>
      </c>
      <c r="AB2394" s="57" t="s">
        <v>160</v>
      </c>
      <c r="AC2394" s="57" t="s">
        <v>160</v>
      </c>
      <c r="AD2394" s="57" t="s">
        <v>160</v>
      </c>
      <c r="AE2394" s="57" t="s">
        <v>160</v>
      </c>
      <c r="AF2394" s="57" t="s">
        <v>160</v>
      </c>
      <c r="AG2394" s="57" t="s">
        <v>160</v>
      </c>
      <c r="AH2394" s="57" t="s">
        <v>160</v>
      </c>
      <c r="AI2394" s="57" t="s">
        <v>179</v>
      </c>
      <c r="AL2394" s="9">
        <v>63341</v>
      </c>
      <c r="AM2394" s="57">
        <v>0</v>
      </c>
      <c r="AN2394" s="57">
        <v>150.150270001</v>
      </c>
      <c r="AO2394" s="57">
        <v>0</v>
      </c>
      <c r="AP2394" s="57">
        <v>0</v>
      </c>
      <c r="AQ2394" s="57">
        <v>112.6127025</v>
      </c>
      <c r="AR2394" s="57">
        <v>0</v>
      </c>
      <c r="AS2394" s="57">
        <v>0</v>
      </c>
      <c r="AT2394" s="57">
        <v>5.5434729000000002E-2</v>
      </c>
      <c r="AU2394" s="57">
        <v>0</v>
      </c>
      <c r="AV2394" s="57">
        <v>62.12</v>
      </c>
      <c r="AW2394" s="57">
        <v>4.1850000019999998</v>
      </c>
      <c r="AX2394" s="57">
        <v>0</v>
      </c>
      <c r="AY2394" s="57">
        <v>0</v>
      </c>
      <c r="AZ2394" s="57">
        <v>0.23199434099999999</v>
      </c>
      <c r="BA2394" s="57">
        <v>0</v>
      </c>
      <c r="BB2394" s="57">
        <v>0.23199434099999999</v>
      </c>
      <c r="BC2394" s="57">
        <v>0</v>
      </c>
      <c r="BD2394" s="57">
        <v>0</v>
      </c>
      <c r="BE2394" s="57">
        <v>0</v>
      </c>
      <c r="BF2394" s="57">
        <v>1.743838E-2</v>
      </c>
      <c r="BG2394" s="57">
        <v>5.7998590000000001E-3</v>
      </c>
      <c r="BH2394" s="57">
        <v>2.3238238000000001E-2</v>
      </c>
      <c r="BI2394" s="57">
        <v>0</v>
      </c>
      <c r="BJ2394" s="57">
        <v>0</v>
      </c>
      <c r="BK2394" s="57">
        <v>0</v>
      </c>
      <c r="BL2394" s="57">
        <v>0</v>
      </c>
      <c r="BM2394" s="57">
        <v>0</v>
      </c>
      <c r="BN2394" s="57">
        <v>0</v>
      </c>
      <c r="BO2394" s="57">
        <v>0</v>
      </c>
      <c r="BP2394" s="57">
        <v>0.208756102</v>
      </c>
      <c r="BQ2394" s="57">
        <v>1.8880500000000001E-3</v>
      </c>
      <c r="BR2394" s="57">
        <v>2.10323E-4</v>
      </c>
      <c r="BS2394" s="57">
        <v>0.208756102</v>
      </c>
      <c r="BT2394" s="57">
        <v>1.8880500000000001E-3</v>
      </c>
      <c r="BU2394" s="57">
        <v>2.10323E-4</v>
      </c>
    </row>
    <row r="2395" spans="1:73" x14ac:dyDescent="0.25">
      <c r="A2395" s="57">
        <v>2</v>
      </c>
      <c r="B2395" s="57">
        <v>42285342600000</v>
      </c>
      <c r="C2395" s="57" t="s">
        <v>167</v>
      </c>
      <c r="D2395" s="57" t="s">
        <v>168</v>
      </c>
      <c r="E2395" s="57" t="s">
        <v>169</v>
      </c>
      <c r="F2395" s="57">
        <v>0</v>
      </c>
      <c r="G2395" s="57" t="s">
        <v>49</v>
      </c>
      <c r="H2395" s="57" t="s">
        <v>150</v>
      </c>
      <c r="I2395" s="57" t="s">
        <v>151</v>
      </c>
      <c r="J2395" s="57" t="s">
        <v>152</v>
      </c>
      <c r="K2395" s="57" t="s">
        <v>51</v>
      </c>
      <c r="L2395" s="57" t="s">
        <v>153</v>
      </c>
      <c r="M2395" s="57" t="s">
        <v>154</v>
      </c>
      <c r="N2395" s="57" t="s">
        <v>155</v>
      </c>
      <c r="P2395" s="57" t="s">
        <v>156</v>
      </c>
      <c r="Q2395" s="57" t="s">
        <v>157</v>
      </c>
      <c r="R2395" s="57" t="s">
        <v>158</v>
      </c>
      <c r="S2395" s="57" t="s">
        <v>159</v>
      </c>
      <c r="U2395" s="57" t="s">
        <v>160</v>
      </c>
      <c r="V2395" s="57" t="s">
        <v>160</v>
      </c>
      <c r="W2395" s="57" t="s">
        <v>160</v>
      </c>
      <c r="X2395" s="57" t="s">
        <v>160</v>
      </c>
      <c r="Y2395" s="57" t="s">
        <v>160</v>
      </c>
      <c r="Z2395" s="57" t="s">
        <v>160</v>
      </c>
      <c r="AA2395" s="57" t="s">
        <v>160</v>
      </c>
      <c r="AB2395" s="57" t="s">
        <v>160</v>
      </c>
      <c r="AC2395" s="57" t="s">
        <v>160</v>
      </c>
      <c r="AD2395" s="57" t="s">
        <v>160</v>
      </c>
      <c r="AE2395" s="57" t="s">
        <v>160</v>
      </c>
      <c r="AF2395" s="57" t="s">
        <v>160</v>
      </c>
      <c r="AG2395" s="57" t="s">
        <v>160</v>
      </c>
      <c r="AH2395" s="57" t="s">
        <v>160</v>
      </c>
      <c r="AI2395" s="57" t="s">
        <v>179</v>
      </c>
      <c r="AL2395" s="9">
        <v>63371</v>
      </c>
      <c r="AM2395" s="57">
        <v>0</v>
      </c>
      <c r="AN2395" s="57">
        <v>154.07874649600001</v>
      </c>
      <c r="AO2395" s="57">
        <v>0</v>
      </c>
      <c r="AP2395" s="57">
        <v>0</v>
      </c>
      <c r="AQ2395" s="57">
        <v>115.55905987200001</v>
      </c>
      <c r="AR2395" s="57">
        <v>0</v>
      </c>
      <c r="AS2395" s="57">
        <v>0</v>
      </c>
      <c r="AT2395" s="57">
        <v>5.6885102999999999E-2</v>
      </c>
      <c r="AU2395" s="57">
        <v>0</v>
      </c>
      <c r="AV2395" s="57">
        <v>62.12</v>
      </c>
      <c r="AW2395" s="57">
        <v>4.1849999990000004</v>
      </c>
      <c r="AX2395" s="57">
        <v>0</v>
      </c>
      <c r="AY2395" s="57">
        <v>0</v>
      </c>
      <c r="AZ2395" s="57">
        <v>0.238064155</v>
      </c>
      <c r="BA2395" s="57">
        <v>0</v>
      </c>
      <c r="BB2395" s="57">
        <v>0.238064155</v>
      </c>
      <c r="BC2395" s="57">
        <v>0</v>
      </c>
      <c r="BD2395" s="57">
        <v>0</v>
      </c>
      <c r="BE2395" s="57">
        <v>0</v>
      </c>
      <c r="BF2395" s="57">
        <v>1.7894631000000001E-2</v>
      </c>
      <c r="BG2395" s="57">
        <v>5.9516040000000001E-3</v>
      </c>
      <c r="BH2395" s="57">
        <v>2.3846235E-2</v>
      </c>
      <c r="BI2395" s="57">
        <v>0</v>
      </c>
      <c r="BJ2395" s="57">
        <v>0</v>
      </c>
      <c r="BK2395" s="57">
        <v>0</v>
      </c>
      <c r="BL2395" s="57">
        <v>0</v>
      </c>
      <c r="BM2395" s="57">
        <v>0</v>
      </c>
      <c r="BN2395" s="57">
        <v>0</v>
      </c>
      <c r="BO2395" s="57">
        <v>0</v>
      </c>
      <c r="BP2395" s="57">
        <v>0.21421792000000001</v>
      </c>
      <c r="BQ2395" s="57">
        <v>1.9218390000000001E-3</v>
      </c>
      <c r="BR2395" s="57">
        <v>2.1327999999999999E-4</v>
      </c>
      <c r="BS2395" s="57">
        <v>0.21421792000000001</v>
      </c>
      <c r="BT2395" s="57">
        <v>1.9218390000000001E-3</v>
      </c>
      <c r="BU2395" s="57">
        <v>2.1327999999999999E-4</v>
      </c>
    </row>
    <row r="2396" spans="1:73" x14ac:dyDescent="0.25">
      <c r="A2396" s="57">
        <v>2</v>
      </c>
      <c r="B2396" s="57">
        <v>42285342600000</v>
      </c>
      <c r="C2396" s="57" t="s">
        <v>167</v>
      </c>
      <c r="D2396" s="57" t="s">
        <v>168</v>
      </c>
      <c r="E2396" s="57" t="s">
        <v>169</v>
      </c>
      <c r="F2396" s="57">
        <v>0</v>
      </c>
      <c r="G2396" s="57" t="s">
        <v>49</v>
      </c>
      <c r="H2396" s="57" t="s">
        <v>150</v>
      </c>
      <c r="I2396" s="57" t="s">
        <v>151</v>
      </c>
      <c r="J2396" s="57" t="s">
        <v>152</v>
      </c>
      <c r="K2396" s="57" t="s">
        <v>51</v>
      </c>
      <c r="L2396" s="57" t="s">
        <v>153</v>
      </c>
      <c r="M2396" s="57" t="s">
        <v>154</v>
      </c>
      <c r="N2396" s="57" t="s">
        <v>155</v>
      </c>
      <c r="P2396" s="57" t="s">
        <v>156</v>
      </c>
      <c r="Q2396" s="57" t="s">
        <v>157</v>
      </c>
      <c r="R2396" s="57" t="s">
        <v>158</v>
      </c>
      <c r="S2396" s="57" t="s">
        <v>159</v>
      </c>
      <c r="U2396" s="57" t="s">
        <v>160</v>
      </c>
      <c r="V2396" s="57" t="s">
        <v>160</v>
      </c>
      <c r="W2396" s="57" t="s">
        <v>160</v>
      </c>
      <c r="X2396" s="57" t="s">
        <v>160</v>
      </c>
      <c r="Y2396" s="57" t="s">
        <v>160</v>
      </c>
      <c r="Z2396" s="57" t="s">
        <v>160</v>
      </c>
      <c r="AA2396" s="57" t="s">
        <v>160</v>
      </c>
      <c r="AB2396" s="57" t="s">
        <v>160</v>
      </c>
      <c r="AC2396" s="57" t="s">
        <v>160</v>
      </c>
      <c r="AD2396" s="57" t="s">
        <v>160</v>
      </c>
      <c r="AE2396" s="57" t="s">
        <v>160</v>
      </c>
      <c r="AF2396" s="57" t="s">
        <v>160</v>
      </c>
      <c r="AG2396" s="57" t="s">
        <v>160</v>
      </c>
      <c r="AH2396" s="57" t="s">
        <v>160</v>
      </c>
      <c r="AI2396" s="57" t="s">
        <v>179</v>
      </c>
      <c r="AL2396" s="9">
        <v>63402</v>
      </c>
      <c r="AM2396" s="57">
        <v>0</v>
      </c>
      <c r="AN2396" s="57">
        <v>152.99219914099999</v>
      </c>
      <c r="AO2396" s="57">
        <v>0</v>
      </c>
      <c r="AP2396" s="57">
        <v>0</v>
      </c>
      <c r="AQ2396" s="57">
        <v>114.74414935599999</v>
      </c>
      <c r="AR2396" s="57">
        <v>0</v>
      </c>
      <c r="AS2396" s="57">
        <v>0</v>
      </c>
      <c r="AT2396" s="57">
        <v>5.6483955000000002E-2</v>
      </c>
      <c r="AU2396" s="57">
        <v>0</v>
      </c>
      <c r="AV2396" s="57">
        <v>62.12</v>
      </c>
      <c r="AW2396" s="57">
        <v>4.1850000060000001</v>
      </c>
      <c r="AX2396" s="57">
        <v>0</v>
      </c>
      <c r="AY2396" s="57">
        <v>0</v>
      </c>
      <c r="AZ2396" s="57">
        <v>0.23638535199999999</v>
      </c>
      <c r="BA2396" s="57">
        <v>0</v>
      </c>
      <c r="BB2396" s="57">
        <v>0.23638535199999999</v>
      </c>
      <c r="BC2396" s="57">
        <v>0</v>
      </c>
      <c r="BD2396" s="57">
        <v>0</v>
      </c>
      <c r="BE2396" s="57">
        <v>0</v>
      </c>
      <c r="BF2396" s="57">
        <v>1.776844E-2</v>
      </c>
      <c r="BG2396" s="57">
        <v>5.9096340000000004E-3</v>
      </c>
      <c r="BH2396" s="57">
        <v>2.3678074E-2</v>
      </c>
      <c r="BI2396" s="57">
        <v>0</v>
      </c>
      <c r="BJ2396" s="57">
        <v>0</v>
      </c>
      <c r="BK2396" s="57">
        <v>0</v>
      </c>
      <c r="BL2396" s="57">
        <v>0</v>
      </c>
      <c r="BM2396" s="57">
        <v>0</v>
      </c>
      <c r="BN2396" s="57">
        <v>0</v>
      </c>
      <c r="BO2396" s="57">
        <v>0</v>
      </c>
      <c r="BP2396" s="57">
        <v>0.212707278</v>
      </c>
      <c r="BQ2396" s="57">
        <v>1.8929120000000001E-3</v>
      </c>
      <c r="BR2396" s="57">
        <v>2.0927900000000001E-4</v>
      </c>
      <c r="BS2396" s="57">
        <v>0.212707278</v>
      </c>
      <c r="BT2396" s="57">
        <v>1.8929120000000001E-3</v>
      </c>
      <c r="BU2396" s="57">
        <v>2.0927900000000001E-4</v>
      </c>
    </row>
    <row r="2397" spans="1:73" x14ac:dyDescent="0.25">
      <c r="A2397" s="57">
        <v>2</v>
      </c>
      <c r="B2397" s="57">
        <v>42285342600000</v>
      </c>
      <c r="C2397" s="57" t="s">
        <v>167</v>
      </c>
      <c r="D2397" s="57" t="s">
        <v>168</v>
      </c>
      <c r="E2397" s="57" t="s">
        <v>169</v>
      </c>
      <c r="F2397" s="57">
        <v>0</v>
      </c>
      <c r="G2397" s="57" t="s">
        <v>49</v>
      </c>
      <c r="H2397" s="57" t="s">
        <v>150</v>
      </c>
      <c r="I2397" s="57" t="s">
        <v>151</v>
      </c>
      <c r="J2397" s="57" t="s">
        <v>152</v>
      </c>
      <c r="K2397" s="57" t="s">
        <v>51</v>
      </c>
      <c r="L2397" s="57" t="s">
        <v>153</v>
      </c>
      <c r="M2397" s="57" t="s">
        <v>154</v>
      </c>
      <c r="N2397" s="57" t="s">
        <v>155</v>
      </c>
      <c r="P2397" s="57" t="s">
        <v>156</v>
      </c>
      <c r="Q2397" s="57" t="s">
        <v>157</v>
      </c>
      <c r="R2397" s="57" t="s">
        <v>158</v>
      </c>
      <c r="S2397" s="57" t="s">
        <v>159</v>
      </c>
      <c r="U2397" s="57" t="s">
        <v>160</v>
      </c>
      <c r="V2397" s="57" t="s">
        <v>160</v>
      </c>
      <c r="W2397" s="57" t="s">
        <v>160</v>
      </c>
      <c r="X2397" s="57" t="s">
        <v>160</v>
      </c>
      <c r="Y2397" s="57" t="s">
        <v>160</v>
      </c>
      <c r="Z2397" s="57" t="s">
        <v>160</v>
      </c>
      <c r="AA2397" s="57" t="s">
        <v>160</v>
      </c>
      <c r="AB2397" s="57" t="s">
        <v>160</v>
      </c>
      <c r="AC2397" s="57" t="s">
        <v>160</v>
      </c>
      <c r="AD2397" s="57" t="s">
        <v>160</v>
      </c>
      <c r="AE2397" s="57" t="s">
        <v>160</v>
      </c>
      <c r="AF2397" s="57" t="s">
        <v>160</v>
      </c>
      <c r="AG2397" s="57" t="s">
        <v>160</v>
      </c>
      <c r="AH2397" s="57" t="s">
        <v>160</v>
      </c>
      <c r="AI2397" s="57" t="s">
        <v>179</v>
      </c>
      <c r="AL2397" s="9">
        <v>63433</v>
      </c>
      <c r="AM2397" s="57">
        <v>0</v>
      </c>
      <c r="AN2397" s="57">
        <v>147.02964652700001</v>
      </c>
      <c r="AO2397" s="57">
        <v>0</v>
      </c>
      <c r="AP2397" s="57">
        <v>0</v>
      </c>
      <c r="AQ2397" s="57">
        <v>110.272234895</v>
      </c>
      <c r="AR2397" s="57">
        <v>0</v>
      </c>
      <c r="AS2397" s="57">
        <v>0</v>
      </c>
      <c r="AT2397" s="57">
        <v>5.4282610000000002E-2</v>
      </c>
      <c r="AU2397" s="57">
        <v>0</v>
      </c>
      <c r="AV2397" s="57">
        <v>62.12</v>
      </c>
      <c r="AW2397" s="57">
        <v>4.1850000029999999</v>
      </c>
      <c r="AX2397" s="57">
        <v>0</v>
      </c>
      <c r="AY2397" s="57">
        <v>0</v>
      </c>
      <c r="AZ2397" s="57">
        <v>0.22717272399999999</v>
      </c>
      <c r="BA2397" s="57">
        <v>0</v>
      </c>
      <c r="BB2397" s="57">
        <v>0.22717272399999999</v>
      </c>
      <c r="BC2397" s="57">
        <v>0</v>
      </c>
      <c r="BD2397" s="57">
        <v>0</v>
      </c>
      <c r="BE2397" s="57">
        <v>0</v>
      </c>
      <c r="BF2397" s="57">
        <v>1.7075951999999998E-2</v>
      </c>
      <c r="BG2397" s="57">
        <v>5.679318E-3</v>
      </c>
      <c r="BH2397" s="57">
        <v>2.2755270000000001E-2</v>
      </c>
      <c r="BI2397" s="57">
        <v>0</v>
      </c>
      <c r="BJ2397" s="57">
        <v>0</v>
      </c>
      <c r="BK2397" s="57">
        <v>0</v>
      </c>
      <c r="BL2397" s="57">
        <v>0</v>
      </c>
      <c r="BM2397" s="57">
        <v>0</v>
      </c>
      <c r="BN2397" s="57">
        <v>0</v>
      </c>
      <c r="BO2397" s="57">
        <v>0</v>
      </c>
      <c r="BP2397" s="57">
        <v>0.204417454</v>
      </c>
      <c r="BQ2397" s="57">
        <v>1.8049540000000001E-3</v>
      </c>
      <c r="BR2397" s="57">
        <v>1.98827E-4</v>
      </c>
      <c r="BS2397" s="57">
        <v>0.204417454</v>
      </c>
      <c r="BT2397" s="57">
        <v>1.8049540000000001E-3</v>
      </c>
      <c r="BU2397" s="57">
        <v>1.98827E-4</v>
      </c>
    </row>
    <row r="2398" spans="1:73" x14ac:dyDescent="0.25">
      <c r="A2398" s="57">
        <v>2</v>
      </c>
      <c r="B2398" s="57">
        <v>42285342600000</v>
      </c>
      <c r="C2398" s="57" t="s">
        <v>167</v>
      </c>
      <c r="D2398" s="57" t="s">
        <v>168</v>
      </c>
      <c r="E2398" s="57" t="s">
        <v>169</v>
      </c>
      <c r="F2398" s="57">
        <v>0</v>
      </c>
      <c r="G2398" s="57" t="s">
        <v>49</v>
      </c>
      <c r="H2398" s="57" t="s">
        <v>150</v>
      </c>
      <c r="I2398" s="57" t="s">
        <v>151</v>
      </c>
      <c r="J2398" s="57" t="s">
        <v>152</v>
      </c>
      <c r="K2398" s="57" t="s">
        <v>51</v>
      </c>
      <c r="L2398" s="57" t="s">
        <v>153</v>
      </c>
      <c r="M2398" s="57" t="s">
        <v>154</v>
      </c>
      <c r="N2398" s="57" t="s">
        <v>155</v>
      </c>
      <c r="P2398" s="57" t="s">
        <v>156</v>
      </c>
      <c r="Q2398" s="57" t="s">
        <v>157</v>
      </c>
      <c r="R2398" s="57" t="s">
        <v>158</v>
      </c>
      <c r="S2398" s="57" t="s">
        <v>159</v>
      </c>
      <c r="U2398" s="57" t="s">
        <v>160</v>
      </c>
      <c r="V2398" s="57" t="s">
        <v>160</v>
      </c>
      <c r="W2398" s="57" t="s">
        <v>160</v>
      </c>
      <c r="X2398" s="57" t="s">
        <v>160</v>
      </c>
      <c r="Y2398" s="57" t="s">
        <v>160</v>
      </c>
      <c r="Z2398" s="57" t="s">
        <v>160</v>
      </c>
      <c r="AA2398" s="57" t="s">
        <v>160</v>
      </c>
      <c r="AB2398" s="57" t="s">
        <v>160</v>
      </c>
      <c r="AC2398" s="57" t="s">
        <v>160</v>
      </c>
      <c r="AD2398" s="57" t="s">
        <v>160</v>
      </c>
      <c r="AE2398" s="57" t="s">
        <v>160</v>
      </c>
      <c r="AF2398" s="57" t="s">
        <v>160</v>
      </c>
      <c r="AG2398" s="57" t="s">
        <v>160</v>
      </c>
      <c r="AH2398" s="57" t="s">
        <v>160</v>
      </c>
      <c r="AI2398" s="57" t="s">
        <v>179</v>
      </c>
      <c r="AL2398" s="9">
        <v>63463</v>
      </c>
      <c r="AM2398" s="57">
        <v>0</v>
      </c>
      <c r="AN2398" s="57">
        <v>150.87647617600001</v>
      </c>
      <c r="AO2398" s="57">
        <v>0</v>
      </c>
      <c r="AP2398" s="57">
        <v>0</v>
      </c>
      <c r="AQ2398" s="57">
        <v>113.157357132</v>
      </c>
      <c r="AR2398" s="57">
        <v>0</v>
      </c>
      <c r="AS2398" s="57">
        <v>0</v>
      </c>
      <c r="AT2398" s="57">
        <v>5.5702841000000003E-2</v>
      </c>
      <c r="AU2398" s="57">
        <v>0</v>
      </c>
      <c r="AV2398" s="57">
        <v>62.12</v>
      </c>
      <c r="AW2398" s="57">
        <v>4.1850000070000002</v>
      </c>
      <c r="AX2398" s="57">
        <v>0</v>
      </c>
      <c r="AY2398" s="57">
        <v>0</v>
      </c>
      <c r="AZ2398" s="57">
        <v>0.23311638800000001</v>
      </c>
      <c r="BA2398" s="57">
        <v>0</v>
      </c>
      <c r="BB2398" s="57">
        <v>0.23311638800000001</v>
      </c>
      <c r="BC2398" s="57">
        <v>0</v>
      </c>
      <c r="BD2398" s="57">
        <v>0</v>
      </c>
      <c r="BE2398" s="57">
        <v>0</v>
      </c>
      <c r="BF2398" s="57">
        <v>1.7522721000000002E-2</v>
      </c>
      <c r="BG2398" s="57">
        <v>5.8279100000000004E-3</v>
      </c>
      <c r="BH2398" s="57">
        <v>2.3350631E-2</v>
      </c>
      <c r="BI2398" s="57">
        <v>0</v>
      </c>
      <c r="BJ2398" s="57">
        <v>0</v>
      </c>
      <c r="BK2398" s="57">
        <v>0</v>
      </c>
      <c r="BL2398" s="57">
        <v>0</v>
      </c>
      <c r="BM2398" s="57">
        <v>0</v>
      </c>
      <c r="BN2398" s="57">
        <v>0</v>
      </c>
      <c r="BO2398" s="57">
        <v>0</v>
      </c>
      <c r="BP2398" s="57">
        <v>0.209765757</v>
      </c>
      <c r="BQ2398" s="57">
        <v>1.837256E-3</v>
      </c>
      <c r="BR2398" s="57">
        <v>2.01623E-4</v>
      </c>
      <c r="BS2398" s="57">
        <v>0.209765757</v>
      </c>
      <c r="BT2398" s="57">
        <v>1.837256E-3</v>
      </c>
      <c r="BU2398" s="57">
        <v>2.01623E-4</v>
      </c>
    </row>
    <row r="2399" spans="1:73" x14ac:dyDescent="0.25">
      <c r="A2399" s="57">
        <v>2</v>
      </c>
      <c r="B2399" s="57">
        <v>42285342600000</v>
      </c>
      <c r="C2399" s="57" t="s">
        <v>167</v>
      </c>
      <c r="D2399" s="57" t="s">
        <v>168</v>
      </c>
      <c r="E2399" s="57" t="s">
        <v>169</v>
      </c>
      <c r="F2399" s="57">
        <v>0</v>
      </c>
      <c r="G2399" s="57" t="s">
        <v>49</v>
      </c>
      <c r="H2399" s="57" t="s">
        <v>150</v>
      </c>
      <c r="I2399" s="57" t="s">
        <v>151</v>
      </c>
      <c r="J2399" s="57" t="s">
        <v>152</v>
      </c>
      <c r="K2399" s="57" t="s">
        <v>51</v>
      </c>
      <c r="L2399" s="57" t="s">
        <v>153</v>
      </c>
      <c r="M2399" s="57" t="s">
        <v>154</v>
      </c>
      <c r="N2399" s="57" t="s">
        <v>155</v>
      </c>
      <c r="P2399" s="57" t="s">
        <v>156</v>
      </c>
      <c r="Q2399" s="57" t="s">
        <v>157</v>
      </c>
      <c r="R2399" s="57" t="s">
        <v>158</v>
      </c>
      <c r="S2399" s="57" t="s">
        <v>159</v>
      </c>
      <c r="U2399" s="57" t="s">
        <v>160</v>
      </c>
      <c r="V2399" s="57" t="s">
        <v>160</v>
      </c>
      <c r="W2399" s="57" t="s">
        <v>160</v>
      </c>
      <c r="X2399" s="57" t="s">
        <v>160</v>
      </c>
      <c r="Y2399" s="57" t="s">
        <v>160</v>
      </c>
      <c r="Z2399" s="57" t="s">
        <v>160</v>
      </c>
      <c r="AA2399" s="57" t="s">
        <v>160</v>
      </c>
      <c r="AB2399" s="57" t="s">
        <v>160</v>
      </c>
      <c r="AC2399" s="57" t="s">
        <v>160</v>
      </c>
      <c r="AD2399" s="57" t="s">
        <v>160</v>
      </c>
      <c r="AE2399" s="57" t="s">
        <v>160</v>
      </c>
      <c r="AF2399" s="57" t="s">
        <v>160</v>
      </c>
      <c r="AG2399" s="57" t="s">
        <v>160</v>
      </c>
      <c r="AH2399" s="57" t="s">
        <v>160</v>
      </c>
      <c r="AI2399" s="57" t="s">
        <v>179</v>
      </c>
      <c r="AL2399" s="9">
        <v>63494</v>
      </c>
      <c r="AM2399" s="57">
        <v>0</v>
      </c>
      <c r="AN2399" s="57">
        <v>144.996379461</v>
      </c>
      <c r="AO2399" s="57">
        <v>0</v>
      </c>
      <c r="AP2399" s="57">
        <v>0</v>
      </c>
      <c r="AQ2399" s="57">
        <v>108.747284596</v>
      </c>
      <c r="AR2399" s="57">
        <v>0</v>
      </c>
      <c r="AS2399" s="57">
        <v>0</v>
      </c>
      <c r="AT2399" s="57">
        <v>5.3531938000000001E-2</v>
      </c>
      <c r="AU2399" s="57">
        <v>0</v>
      </c>
      <c r="AV2399" s="57">
        <v>62.12</v>
      </c>
      <c r="AW2399" s="57">
        <v>4.1850000090000004</v>
      </c>
      <c r="AX2399" s="57">
        <v>0</v>
      </c>
      <c r="AY2399" s="57">
        <v>0</v>
      </c>
      <c r="AZ2399" s="57">
        <v>0.22403116200000001</v>
      </c>
      <c r="BA2399" s="57">
        <v>0</v>
      </c>
      <c r="BB2399" s="57">
        <v>0.22403116200000001</v>
      </c>
      <c r="BC2399" s="57">
        <v>0</v>
      </c>
      <c r="BD2399" s="57">
        <v>0</v>
      </c>
      <c r="BE2399" s="57">
        <v>0</v>
      </c>
      <c r="BF2399" s="57">
        <v>1.6839809000000001E-2</v>
      </c>
      <c r="BG2399" s="57">
        <v>5.6007790000000002E-3</v>
      </c>
      <c r="BH2399" s="57">
        <v>2.2440589E-2</v>
      </c>
      <c r="BI2399" s="57">
        <v>0</v>
      </c>
      <c r="BJ2399" s="57">
        <v>0</v>
      </c>
      <c r="BK2399" s="57">
        <v>0</v>
      </c>
      <c r="BL2399" s="57">
        <v>0</v>
      </c>
      <c r="BM2399" s="57">
        <v>0</v>
      </c>
      <c r="BN2399" s="57">
        <v>0</v>
      </c>
      <c r="BO2399" s="57">
        <v>0</v>
      </c>
      <c r="BP2399" s="57">
        <v>0.201590573</v>
      </c>
      <c r="BQ2399" s="57">
        <v>1.7518849999999999E-3</v>
      </c>
      <c r="BR2399" s="57">
        <v>1.91554E-4</v>
      </c>
      <c r="BS2399" s="57">
        <v>0.201590573</v>
      </c>
      <c r="BT2399" s="57">
        <v>1.7518849999999999E-3</v>
      </c>
      <c r="BU2399" s="57">
        <v>1.91554E-4</v>
      </c>
    </row>
    <row r="2400" spans="1:73" x14ac:dyDescent="0.25">
      <c r="A2400" s="57">
        <v>2</v>
      </c>
      <c r="B2400" s="57">
        <v>42285342600000</v>
      </c>
      <c r="C2400" s="57" t="s">
        <v>167</v>
      </c>
      <c r="D2400" s="57" t="s">
        <v>168</v>
      </c>
      <c r="E2400" s="57" t="s">
        <v>169</v>
      </c>
      <c r="F2400" s="57">
        <v>0</v>
      </c>
      <c r="G2400" s="57" t="s">
        <v>49</v>
      </c>
      <c r="H2400" s="57" t="s">
        <v>150</v>
      </c>
      <c r="I2400" s="57" t="s">
        <v>151</v>
      </c>
      <c r="J2400" s="57" t="s">
        <v>152</v>
      </c>
      <c r="K2400" s="57" t="s">
        <v>51</v>
      </c>
      <c r="L2400" s="57" t="s">
        <v>153</v>
      </c>
      <c r="M2400" s="57" t="s">
        <v>154</v>
      </c>
      <c r="N2400" s="57" t="s">
        <v>155</v>
      </c>
      <c r="P2400" s="57" t="s">
        <v>156</v>
      </c>
      <c r="Q2400" s="57" t="s">
        <v>157</v>
      </c>
      <c r="R2400" s="57" t="s">
        <v>158</v>
      </c>
      <c r="S2400" s="57" t="s">
        <v>159</v>
      </c>
      <c r="U2400" s="57" t="s">
        <v>160</v>
      </c>
      <c r="V2400" s="57" t="s">
        <v>160</v>
      </c>
      <c r="W2400" s="57" t="s">
        <v>160</v>
      </c>
      <c r="X2400" s="57" t="s">
        <v>160</v>
      </c>
      <c r="Y2400" s="57" t="s">
        <v>160</v>
      </c>
      <c r="Z2400" s="57" t="s">
        <v>160</v>
      </c>
      <c r="AA2400" s="57" t="s">
        <v>160</v>
      </c>
      <c r="AB2400" s="57" t="s">
        <v>160</v>
      </c>
      <c r="AC2400" s="57" t="s">
        <v>160</v>
      </c>
      <c r="AD2400" s="57" t="s">
        <v>160</v>
      </c>
      <c r="AE2400" s="57" t="s">
        <v>160</v>
      </c>
      <c r="AF2400" s="57" t="s">
        <v>160</v>
      </c>
      <c r="AG2400" s="57" t="s">
        <v>160</v>
      </c>
      <c r="AH2400" s="57" t="s">
        <v>160</v>
      </c>
      <c r="AI2400" s="57" t="s">
        <v>179</v>
      </c>
      <c r="AL2400" s="9">
        <v>63524</v>
      </c>
      <c r="AM2400" s="57">
        <v>0</v>
      </c>
      <c r="AN2400" s="57">
        <v>148.79001145699999</v>
      </c>
      <c r="AO2400" s="57">
        <v>0</v>
      </c>
      <c r="AP2400" s="57">
        <v>0</v>
      </c>
      <c r="AQ2400" s="57">
        <v>111.59250859300001</v>
      </c>
      <c r="AR2400" s="57">
        <v>0</v>
      </c>
      <c r="AS2400" s="57">
        <v>0</v>
      </c>
      <c r="AT2400" s="57">
        <v>5.4932528000000001E-2</v>
      </c>
      <c r="AU2400" s="57">
        <v>0</v>
      </c>
      <c r="AV2400" s="57">
        <v>62.12</v>
      </c>
      <c r="AW2400" s="57">
        <v>4.1850000060000001</v>
      </c>
      <c r="AX2400" s="57">
        <v>0</v>
      </c>
      <c r="AY2400" s="57">
        <v>0</v>
      </c>
      <c r="AZ2400" s="57">
        <v>0.22989263099999999</v>
      </c>
      <c r="BA2400" s="57">
        <v>0</v>
      </c>
      <c r="BB2400" s="57">
        <v>0.22989263099999999</v>
      </c>
      <c r="BC2400" s="57">
        <v>0</v>
      </c>
      <c r="BD2400" s="57">
        <v>0</v>
      </c>
      <c r="BE2400" s="57">
        <v>0</v>
      </c>
      <c r="BF2400" s="57">
        <v>1.7280400000000001E-2</v>
      </c>
      <c r="BG2400" s="57">
        <v>5.7473159999999997E-3</v>
      </c>
      <c r="BH2400" s="57">
        <v>2.3027716E-2</v>
      </c>
      <c r="BI2400" s="57">
        <v>0</v>
      </c>
      <c r="BJ2400" s="57">
        <v>0</v>
      </c>
      <c r="BK2400" s="57">
        <v>0</v>
      </c>
      <c r="BL2400" s="57">
        <v>0</v>
      </c>
      <c r="BM2400" s="57">
        <v>0</v>
      </c>
      <c r="BN2400" s="57">
        <v>0</v>
      </c>
      <c r="BO2400" s="57">
        <v>0</v>
      </c>
      <c r="BP2400" s="57">
        <v>0.20686491500000001</v>
      </c>
      <c r="BQ2400" s="57">
        <v>1.783237E-3</v>
      </c>
      <c r="BR2400" s="57">
        <v>1.94248E-4</v>
      </c>
      <c r="BS2400" s="57">
        <v>0.20686491500000001</v>
      </c>
      <c r="BT2400" s="57">
        <v>1.783237E-3</v>
      </c>
      <c r="BU2400" s="57">
        <v>1.94248E-4</v>
      </c>
    </row>
    <row r="2401" spans="1:73" x14ac:dyDescent="0.25">
      <c r="A2401" s="57">
        <v>2</v>
      </c>
      <c r="B2401" s="57">
        <v>42285342600000</v>
      </c>
      <c r="C2401" s="57" t="s">
        <v>167</v>
      </c>
      <c r="D2401" s="57" t="s">
        <v>168</v>
      </c>
      <c r="E2401" s="57" t="s">
        <v>169</v>
      </c>
      <c r="F2401" s="57">
        <v>0</v>
      </c>
      <c r="G2401" s="57" t="s">
        <v>49</v>
      </c>
      <c r="H2401" s="57" t="s">
        <v>150</v>
      </c>
      <c r="I2401" s="57" t="s">
        <v>151</v>
      </c>
      <c r="J2401" s="57" t="s">
        <v>152</v>
      </c>
      <c r="K2401" s="57" t="s">
        <v>51</v>
      </c>
      <c r="L2401" s="57" t="s">
        <v>153</v>
      </c>
      <c r="M2401" s="57" t="s">
        <v>154</v>
      </c>
      <c r="N2401" s="57" t="s">
        <v>155</v>
      </c>
      <c r="P2401" s="57" t="s">
        <v>156</v>
      </c>
      <c r="Q2401" s="57" t="s">
        <v>157</v>
      </c>
      <c r="R2401" s="57" t="s">
        <v>158</v>
      </c>
      <c r="S2401" s="57" t="s">
        <v>159</v>
      </c>
      <c r="U2401" s="57" t="s">
        <v>160</v>
      </c>
      <c r="V2401" s="57" t="s">
        <v>160</v>
      </c>
      <c r="W2401" s="57" t="s">
        <v>160</v>
      </c>
      <c r="X2401" s="57" t="s">
        <v>160</v>
      </c>
      <c r="Y2401" s="57" t="s">
        <v>160</v>
      </c>
      <c r="Z2401" s="57" t="s">
        <v>160</v>
      </c>
      <c r="AA2401" s="57" t="s">
        <v>160</v>
      </c>
      <c r="AB2401" s="57" t="s">
        <v>160</v>
      </c>
      <c r="AC2401" s="57" t="s">
        <v>160</v>
      </c>
      <c r="AD2401" s="57" t="s">
        <v>160</v>
      </c>
      <c r="AE2401" s="57" t="s">
        <v>160</v>
      </c>
      <c r="AF2401" s="57" t="s">
        <v>160</v>
      </c>
      <c r="AG2401" s="57" t="s">
        <v>160</v>
      </c>
      <c r="AH2401" s="57" t="s">
        <v>160</v>
      </c>
      <c r="AI2401" s="57" t="s">
        <v>179</v>
      </c>
      <c r="AL2401" s="9">
        <v>63555</v>
      </c>
      <c r="AM2401" s="57">
        <v>0</v>
      </c>
      <c r="AN2401" s="57">
        <v>147.74075971400001</v>
      </c>
      <c r="AO2401" s="57">
        <v>0</v>
      </c>
      <c r="AP2401" s="57">
        <v>0</v>
      </c>
      <c r="AQ2401" s="57">
        <v>110.80556978600001</v>
      </c>
      <c r="AR2401" s="57">
        <v>0</v>
      </c>
      <c r="AS2401" s="57">
        <v>0</v>
      </c>
      <c r="AT2401" s="57">
        <v>5.4545150000000001E-2</v>
      </c>
      <c r="AU2401" s="57">
        <v>0</v>
      </c>
      <c r="AV2401" s="57">
        <v>62.12</v>
      </c>
      <c r="AW2401" s="57">
        <v>4.185000005</v>
      </c>
      <c r="AX2401" s="57">
        <v>0</v>
      </c>
      <c r="AY2401" s="57">
        <v>0</v>
      </c>
      <c r="AZ2401" s="57">
        <v>0.22827145200000001</v>
      </c>
      <c r="BA2401" s="57">
        <v>0</v>
      </c>
      <c r="BB2401" s="57">
        <v>0.22827145200000001</v>
      </c>
      <c r="BC2401" s="57">
        <v>0</v>
      </c>
      <c r="BD2401" s="57">
        <v>0</v>
      </c>
      <c r="BE2401" s="57">
        <v>0</v>
      </c>
      <c r="BF2401" s="57">
        <v>1.715854E-2</v>
      </c>
      <c r="BG2401" s="57">
        <v>5.7067860000000002E-3</v>
      </c>
      <c r="BH2401" s="57">
        <v>2.2865327000000001E-2</v>
      </c>
      <c r="BI2401" s="57">
        <v>0</v>
      </c>
      <c r="BJ2401" s="57">
        <v>0</v>
      </c>
      <c r="BK2401" s="57">
        <v>0</v>
      </c>
      <c r="BL2401" s="57">
        <v>0</v>
      </c>
      <c r="BM2401" s="57">
        <v>0</v>
      </c>
      <c r="BN2401" s="57">
        <v>0</v>
      </c>
      <c r="BO2401" s="57">
        <v>0</v>
      </c>
      <c r="BP2401" s="57">
        <v>0.20540612499999999</v>
      </c>
      <c r="BQ2401" s="57">
        <v>1.7563959999999999E-3</v>
      </c>
      <c r="BR2401" s="57">
        <v>1.9060400000000001E-4</v>
      </c>
      <c r="BS2401" s="57">
        <v>0.20540612499999999</v>
      </c>
      <c r="BT2401" s="57">
        <v>1.7563959999999999E-3</v>
      </c>
      <c r="BU2401" s="57">
        <v>1.9060400000000001E-4</v>
      </c>
    </row>
    <row r="2402" spans="1:73" x14ac:dyDescent="0.25">
      <c r="A2402" s="57">
        <v>7</v>
      </c>
      <c r="B2402" s="57">
        <v>42285338990000</v>
      </c>
      <c r="C2402" s="57" t="s">
        <v>170</v>
      </c>
      <c r="D2402" s="57" t="s">
        <v>171</v>
      </c>
      <c r="E2402" s="57" t="s">
        <v>172</v>
      </c>
      <c r="F2402" s="57">
        <v>0</v>
      </c>
      <c r="G2402" s="57" t="s">
        <v>57</v>
      </c>
      <c r="H2402" s="57" t="s">
        <v>150</v>
      </c>
      <c r="I2402" s="57" t="s">
        <v>151</v>
      </c>
      <c r="J2402" s="57" t="s">
        <v>152</v>
      </c>
      <c r="K2402" s="57" t="s">
        <v>51</v>
      </c>
      <c r="L2402" s="57" t="s">
        <v>153</v>
      </c>
      <c r="M2402" s="57" t="s">
        <v>154</v>
      </c>
      <c r="N2402" s="57" t="s">
        <v>155</v>
      </c>
      <c r="P2402" s="57" t="s">
        <v>156</v>
      </c>
      <c r="Q2402" s="57" t="s">
        <v>157</v>
      </c>
      <c r="R2402" s="57" t="s">
        <v>158</v>
      </c>
      <c r="S2402" s="57" t="s">
        <v>159</v>
      </c>
      <c r="U2402" s="57" t="s">
        <v>160</v>
      </c>
      <c r="V2402" s="57" t="s">
        <v>160</v>
      </c>
      <c r="W2402" s="57" t="s">
        <v>160</v>
      </c>
      <c r="X2402" s="57" t="s">
        <v>160</v>
      </c>
      <c r="Y2402" s="57" t="s">
        <v>160</v>
      </c>
      <c r="Z2402" s="57" t="s">
        <v>160</v>
      </c>
      <c r="AA2402" s="57" t="s">
        <v>160</v>
      </c>
      <c r="AB2402" s="57" t="s">
        <v>160</v>
      </c>
      <c r="AC2402" s="57" t="s">
        <v>160</v>
      </c>
      <c r="AD2402" s="57" t="s">
        <v>160</v>
      </c>
      <c r="AE2402" s="57" t="s">
        <v>160</v>
      </c>
      <c r="AF2402" s="57" t="s">
        <v>160</v>
      </c>
      <c r="AG2402" s="57" t="s">
        <v>160</v>
      </c>
      <c r="AH2402" s="57" t="s">
        <v>160</v>
      </c>
      <c r="AI2402" s="57" t="s">
        <v>179</v>
      </c>
      <c r="AL2402" s="9">
        <v>45323</v>
      </c>
      <c r="AM2402" s="57">
        <v>183.89322743700001</v>
      </c>
      <c r="AN2402" s="57">
        <v>1698.722913414</v>
      </c>
      <c r="AO2402" s="57">
        <v>0.13047457500000001</v>
      </c>
      <c r="AP2402" s="57">
        <v>183.89322743700001</v>
      </c>
      <c r="AQ2402" s="57">
        <v>1274.0421850610001</v>
      </c>
      <c r="AR2402" s="57">
        <v>0</v>
      </c>
      <c r="AS2402" s="57">
        <v>0.163670489</v>
      </c>
      <c r="AT2402" s="57">
        <v>1.133935766</v>
      </c>
      <c r="AU2402" s="57">
        <v>0</v>
      </c>
      <c r="AV2402" s="57">
        <v>73.670000001999995</v>
      </c>
      <c r="AW2402" s="57">
        <v>2.5139999999999998</v>
      </c>
      <c r="AX2402" s="57">
        <v>0</v>
      </c>
      <c r="AY2402" s="57">
        <v>12.057604939999999</v>
      </c>
      <c r="AZ2402" s="57">
        <v>2.850714516</v>
      </c>
      <c r="BA2402" s="57">
        <v>0</v>
      </c>
      <c r="BB2402" s="57">
        <v>14.908319455999999</v>
      </c>
      <c r="BC2402" s="57">
        <v>0</v>
      </c>
      <c r="BD2402" s="57">
        <v>0</v>
      </c>
      <c r="BE2402" s="57">
        <v>0</v>
      </c>
      <c r="BF2402" s="57">
        <v>0.77057290199999995</v>
      </c>
      <c r="BG2402" s="57">
        <v>0.37270798599999999</v>
      </c>
      <c r="BH2402" s="57">
        <v>1.1432808880000001</v>
      </c>
      <c r="BI2402" s="57">
        <v>0</v>
      </c>
      <c r="BJ2402" s="57">
        <v>0</v>
      </c>
      <c r="BK2402" s="57">
        <v>0</v>
      </c>
      <c r="BL2402" s="57">
        <v>0</v>
      </c>
      <c r="BM2402" s="57">
        <v>0</v>
      </c>
      <c r="BN2402" s="57">
        <v>0</v>
      </c>
      <c r="BO2402" s="57">
        <v>0</v>
      </c>
      <c r="BP2402" s="57">
        <v>13.765038568</v>
      </c>
      <c r="BQ2402" s="57">
        <v>13.714843449</v>
      </c>
      <c r="BR2402" s="57">
        <v>13.691495554999999</v>
      </c>
      <c r="BS2402" s="57">
        <v>13.765038568</v>
      </c>
      <c r="BT2402" s="57">
        <v>13.714843449</v>
      </c>
      <c r="BU2402" s="57">
        <v>13.691495554999999</v>
      </c>
    </row>
    <row r="2403" spans="1:73" x14ac:dyDescent="0.25">
      <c r="A2403" s="57">
        <v>7</v>
      </c>
      <c r="B2403" s="57">
        <v>42285338990000</v>
      </c>
      <c r="C2403" s="57" t="s">
        <v>170</v>
      </c>
      <c r="D2403" s="57" t="s">
        <v>171</v>
      </c>
      <c r="E2403" s="57" t="s">
        <v>172</v>
      </c>
      <c r="F2403" s="57">
        <v>0</v>
      </c>
      <c r="G2403" s="57" t="s">
        <v>57</v>
      </c>
      <c r="H2403" s="57" t="s">
        <v>150</v>
      </c>
      <c r="I2403" s="57" t="s">
        <v>151</v>
      </c>
      <c r="J2403" s="57" t="s">
        <v>152</v>
      </c>
      <c r="K2403" s="57" t="s">
        <v>51</v>
      </c>
      <c r="L2403" s="57" t="s">
        <v>153</v>
      </c>
      <c r="M2403" s="57" t="s">
        <v>154</v>
      </c>
      <c r="N2403" s="57" t="s">
        <v>155</v>
      </c>
      <c r="P2403" s="57" t="s">
        <v>156</v>
      </c>
      <c r="Q2403" s="57" t="s">
        <v>157</v>
      </c>
      <c r="R2403" s="57" t="s">
        <v>158</v>
      </c>
      <c r="S2403" s="57" t="s">
        <v>159</v>
      </c>
      <c r="U2403" s="57" t="s">
        <v>160</v>
      </c>
      <c r="V2403" s="57" t="s">
        <v>160</v>
      </c>
      <c r="W2403" s="57" t="s">
        <v>160</v>
      </c>
      <c r="X2403" s="57" t="s">
        <v>160</v>
      </c>
      <c r="Y2403" s="57" t="s">
        <v>160</v>
      </c>
      <c r="Z2403" s="57" t="s">
        <v>160</v>
      </c>
      <c r="AA2403" s="57" t="s">
        <v>160</v>
      </c>
      <c r="AB2403" s="57" t="s">
        <v>160</v>
      </c>
      <c r="AC2403" s="57" t="s">
        <v>160</v>
      </c>
      <c r="AD2403" s="57" t="s">
        <v>160</v>
      </c>
      <c r="AE2403" s="57" t="s">
        <v>160</v>
      </c>
      <c r="AF2403" s="57" t="s">
        <v>160</v>
      </c>
      <c r="AG2403" s="57" t="s">
        <v>160</v>
      </c>
      <c r="AH2403" s="57" t="s">
        <v>160</v>
      </c>
      <c r="AI2403" s="57" t="s">
        <v>179</v>
      </c>
      <c r="AL2403" s="9">
        <v>45352</v>
      </c>
      <c r="AM2403" s="57">
        <v>187.39349036799999</v>
      </c>
      <c r="AN2403" s="57">
        <v>1803.3921141159999</v>
      </c>
      <c r="AO2403" s="57">
        <v>0.132968688</v>
      </c>
      <c r="AP2403" s="57">
        <v>187.39349036799999</v>
      </c>
      <c r="AQ2403" s="57">
        <v>1352.5440855869999</v>
      </c>
      <c r="AR2403" s="57">
        <v>0</v>
      </c>
      <c r="AS2403" s="57">
        <v>0.166785828</v>
      </c>
      <c r="AT2403" s="57">
        <v>1.203804812</v>
      </c>
      <c r="AU2403" s="57">
        <v>0</v>
      </c>
      <c r="AV2403" s="57">
        <v>73.770000003000007</v>
      </c>
      <c r="AW2403" s="57">
        <v>2.327</v>
      </c>
      <c r="AX2403" s="57">
        <v>0</v>
      </c>
      <c r="AY2403" s="57">
        <v>12.303790549</v>
      </c>
      <c r="AZ2403" s="57">
        <v>2.8012537989999999</v>
      </c>
      <c r="BA2403" s="57">
        <v>0</v>
      </c>
      <c r="BB2403" s="57">
        <v>15.105044347</v>
      </c>
      <c r="BC2403" s="57">
        <v>0</v>
      </c>
      <c r="BD2403" s="57">
        <v>0</v>
      </c>
      <c r="BE2403" s="57">
        <v>0</v>
      </c>
      <c r="BF2403" s="57">
        <v>0.77826202899999997</v>
      </c>
      <c r="BG2403" s="57">
        <v>0.37762610899999999</v>
      </c>
      <c r="BH2403" s="57">
        <v>1.155888137</v>
      </c>
      <c r="BI2403" s="57">
        <v>0</v>
      </c>
      <c r="BJ2403" s="57">
        <v>0</v>
      </c>
      <c r="BK2403" s="57">
        <v>0</v>
      </c>
      <c r="BL2403" s="57">
        <v>0</v>
      </c>
      <c r="BM2403" s="57">
        <v>0</v>
      </c>
      <c r="BN2403" s="57">
        <v>0</v>
      </c>
      <c r="BO2403" s="57">
        <v>0</v>
      </c>
      <c r="BP2403" s="57">
        <v>13.94915621</v>
      </c>
      <c r="BQ2403" s="57">
        <v>13.786315813</v>
      </c>
      <c r="BR2403" s="57">
        <v>13.711020002</v>
      </c>
      <c r="BS2403" s="57">
        <v>13.94915621</v>
      </c>
      <c r="BT2403" s="57">
        <v>13.786315813</v>
      </c>
      <c r="BU2403" s="57">
        <v>13.711020002</v>
      </c>
    </row>
    <row r="2404" spans="1:73" x14ac:dyDescent="0.25">
      <c r="A2404" s="57">
        <v>7</v>
      </c>
      <c r="B2404" s="57">
        <v>42285338990000</v>
      </c>
      <c r="C2404" s="57" t="s">
        <v>170</v>
      </c>
      <c r="D2404" s="57" t="s">
        <v>171</v>
      </c>
      <c r="E2404" s="57" t="s">
        <v>172</v>
      </c>
      <c r="F2404" s="57">
        <v>0</v>
      </c>
      <c r="G2404" s="57" t="s">
        <v>57</v>
      </c>
      <c r="H2404" s="57" t="s">
        <v>150</v>
      </c>
      <c r="I2404" s="57" t="s">
        <v>151</v>
      </c>
      <c r="J2404" s="57" t="s">
        <v>152</v>
      </c>
      <c r="K2404" s="57" t="s">
        <v>51</v>
      </c>
      <c r="L2404" s="57" t="s">
        <v>153</v>
      </c>
      <c r="M2404" s="57" t="s">
        <v>154</v>
      </c>
      <c r="N2404" s="57" t="s">
        <v>155</v>
      </c>
      <c r="P2404" s="57" t="s">
        <v>156</v>
      </c>
      <c r="Q2404" s="57" t="s">
        <v>157</v>
      </c>
      <c r="R2404" s="57" t="s">
        <v>158</v>
      </c>
      <c r="S2404" s="57" t="s">
        <v>159</v>
      </c>
      <c r="U2404" s="57" t="s">
        <v>160</v>
      </c>
      <c r="V2404" s="57" t="s">
        <v>160</v>
      </c>
      <c r="W2404" s="57" t="s">
        <v>160</v>
      </c>
      <c r="X2404" s="57" t="s">
        <v>160</v>
      </c>
      <c r="Y2404" s="57" t="s">
        <v>160</v>
      </c>
      <c r="Z2404" s="57" t="s">
        <v>160</v>
      </c>
      <c r="AA2404" s="57" t="s">
        <v>160</v>
      </c>
      <c r="AB2404" s="57" t="s">
        <v>160</v>
      </c>
      <c r="AC2404" s="57" t="s">
        <v>160</v>
      </c>
      <c r="AD2404" s="57" t="s">
        <v>160</v>
      </c>
      <c r="AE2404" s="57" t="s">
        <v>160</v>
      </c>
      <c r="AF2404" s="57" t="s">
        <v>160</v>
      </c>
      <c r="AG2404" s="57" t="s">
        <v>160</v>
      </c>
      <c r="AH2404" s="57" t="s">
        <v>160</v>
      </c>
      <c r="AI2404" s="57" t="s">
        <v>179</v>
      </c>
      <c r="AL2404" s="9">
        <v>45383</v>
      </c>
      <c r="AM2404" s="57">
        <v>173.13199347299999</v>
      </c>
      <c r="AN2404" s="57">
        <v>1733.0917525310001</v>
      </c>
      <c r="AO2404" s="57">
        <v>0.12285821700000001</v>
      </c>
      <c r="AP2404" s="57">
        <v>173.13199347299999</v>
      </c>
      <c r="AQ2404" s="57">
        <v>1299.8188143980001</v>
      </c>
      <c r="AR2404" s="57">
        <v>0</v>
      </c>
      <c r="AS2404" s="57">
        <v>0.15409266799999999</v>
      </c>
      <c r="AT2404" s="57">
        <v>1.156877739</v>
      </c>
      <c r="AU2404" s="57">
        <v>0</v>
      </c>
      <c r="AV2404" s="57">
        <v>73.910000001</v>
      </c>
      <c r="AW2404" s="57">
        <v>2.3039999999999998</v>
      </c>
      <c r="AX2404" s="57">
        <v>0</v>
      </c>
      <c r="AY2404" s="57">
        <v>11.388989103</v>
      </c>
      <c r="AZ2404" s="57">
        <v>2.6654463119999998</v>
      </c>
      <c r="BA2404" s="57">
        <v>0</v>
      </c>
      <c r="BB2404" s="57">
        <v>14.054435415</v>
      </c>
      <c r="BC2404" s="57">
        <v>0</v>
      </c>
      <c r="BD2404" s="57">
        <v>0</v>
      </c>
      <c r="BE2404" s="57">
        <v>0</v>
      </c>
      <c r="BF2404" s="57">
        <v>0.72585993699999996</v>
      </c>
      <c r="BG2404" s="57">
        <v>0.35136088500000001</v>
      </c>
      <c r="BH2404" s="57">
        <v>1.0772208219999999</v>
      </c>
      <c r="BI2404" s="57">
        <v>0</v>
      </c>
      <c r="BJ2404" s="57">
        <v>0</v>
      </c>
      <c r="BK2404" s="57">
        <v>0</v>
      </c>
      <c r="BL2404" s="57">
        <v>0</v>
      </c>
      <c r="BM2404" s="57">
        <v>0</v>
      </c>
      <c r="BN2404" s="57">
        <v>0</v>
      </c>
      <c r="BO2404" s="57">
        <v>0</v>
      </c>
      <c r="BP2404" s="57">
        <v>12.977214591999999</v>
      </c>
      <c r="BQ2404" s="57">
        <v>12.725708226</v>
      </c>
      <c r="BR2404" s="57">
        <v>12.610080644</v>
      </c>
      <c r="BS2404" s="57">
        <v>12.977214591999999</v>
      </c>
      <c r="BT2404" s="57">
        <v>12.725708226</v>
      </c>
      <c r="BU2404" s="57">
        <v>12.610080644</v>
      </c>
    </row>
    <row r="2405" spans="1:73" x14ac:dyDescent="0.25">
      <c r="A2405" s="57">
        <v>7</v>
      </c>
      <c r="B2405" s="57">
        <v>42285338990000</v>
      </c>
      <c r="C2405" s="57" t="s">
        <v>170</v>
      </c>
      <c r="D2405" s="57" t="s">
        <v>171</v>
      </c>
      <c r="E2405" s="57" t="s">
        <v>172</v>
      </c>
      <c r="F2405" s="57">
        <v>0</v>
      </c>
      <c r="G2405" s="57" t="s">
        <v>57</v>
      </c>
      <c r="H2405" s="57" t="s">
        <v>150</v>
      </c>
      <c r="I2405" s="57" t="s">
        <v>151</v>
      </c>
      <c r="J2405" s="57" t="s">
        <v>152</v>
      </c>
      <c r="K2405" s="57" t="s">
        <v>51</v>
      </c>
      <c r="L2405" s="57" t="s">
        <v>153</v>
      </c>
      <c r="M2405" s="57" t="s">
        <v>154</v>
      </c>
      <c r="N2405" s="57" t="s">
        <v>155</v>
      </c>
      <c r="P2405" s="57" t="s">
        <v>156</v>
      </c>
      <c r="Q2405" s="57" t="s">
        <v>157</v>
      </c>
      <c r="R2405" s="57" t="s">
        <v>158</v>
      </c>
      <c r="S2405" s="57" t="s">
        <v>159</v>
      </c>
      <c r="U2405" s="57" t="s">
        <v>160</v>
      </c>
      <c r="V2405" s="57" t="s">
        <v>160</v>
      </c>
      <c r="W2405" s="57" t="s">
        <v>160</v>
      </c>
      <c r="X2405" s="57" t="s">
        <v>160</v>
      </c>
      <c r="Y2405" s="57" t="s">
        <v>160</v>
      </c>
      <c r="Z2405" s="57" t="s">
        <v>160</v>
      </c>
      <c r="AA2405" s="57" t="s">
        <v>160</v>
      </c>
      <c r="AB2405" s="57" t="s">
        <v>160</v>
      </c>
      <c r="AC2405" s="57" t="s">
        <v>160</v>
      </c>
      <c r="AD2405" s="57" t="s">
        <v>160</v>
      </c>
      <c r="AE2405" s="57" t="s">
        <v>160</v>
      </c>
      <c r="AF2405" s="57" t="s">
        <v>160</v>
      </c>
      <c r="AG2405" s="57" t="s">
        <v>160</v>
      </c>
      <c r="AH2405" s="57" t="s">
        <v>160</v>
      </c>
      <c r="AI2405" s="57" t="s">
        <v>179</v>
      </c>
      <c r="AL2405" s="9">
        <v>45413</v>
      </c>
      <c r="AM2405" s="57">
        <v>171.16261933499999</v>
      </c>
      <c r="AN2405" s="57">
        <v>1778.435726486</v>
      </c>
      <c r="AO2405" s="57">
        <v>0.121468824</v>
      </c>
      <c r="AP2405" s="57">
        <v>171.16261933499999</v>
      </c>
      <c r="AQ2405" s="57">
        <v>1333.826794864</v>
      </c>
      <c r="AR2405" s="57">
        <v>0</v>
      </c>
      <c r="AS2405" s="57">
        <v>0.15233986599999999</v>
      </c>
      <c r="AT2405" s="57">
        <v>1.1871458619999999</v>
      </c>
      <c r="AU2405" s="57">
        <v>0</v>
      </c>
      <c r="AV2405" s="57">
        <v>74.010000001999998</v>
      </c>
      <c r="AW2405" s="57">
        <v>2.3679999999999999</v>
      </c>
      <c r="AX2405" s="57">
        <v>0</v>
      </c>
      <c r="AY2405" s="57">
        <v>11.274673489</v>
      </c>
      <c r="AZ2405" s="57">
        <v>2.8111614020000002</v>
      </c>
      <c r="BA2405" s="57">
        <v>0</v>
      </c>
      <c r="BB2405" s="57">
        <v>14.085834890999999</v>
      </c>
      <c r="BC2405" s="57">
        <v>0</v>
      </c>
      <c r="BD2405" s="57">
        <v>0</v>
      </c>
      <c r="BE2405" s="57">
        <v>0</v>
      </c>
      <c r="BF2405" s="57">
        <v>0.73153704100000005</v>
      </c>
      <c r="BG2405" s="57">
        <v>0.35214587200000003</v>
      </c>
      <c r="BH2405" s="57">
        <v>1.0836829130000001</v>
      </c>
      <c r="BI2405" s="57">
        <v>0</v>
      </c>
      <c r="BJ2405" s="57">
        <v>0</v>
      </c>
      <c r="BK2405" s="57">
        <v>0</v>
      </c>
      <c r="BL2405" s="57">
        <v>0</v>
      </c>
      <c r="BM2405" s="57">
        <v>0</v>
      </c>
      <c r="BN2405" s="57">
        <v>0</v>
      </c>
      <c r="BO2405" s="57">
        <v>0</v>
      </c>
      <c r="BP2405" s="57">
        <v>13.002151978000001</v>
      </c>
      <c r="BQ2405" s="57">
        <v>12.647438507</v>
      </c>
      <c r="BR2405" s="57">
        <v>12.485328837999999</v>
      </c>
      <c r="BS2405" s="57">
        <v>13.002151978000001</v>
      </c>
      <c r="BT2405" s="57">
        <v>12.647438507</v>
      </c>
      <c r="BU2405" s="57">
        <v>12.485328837999999</v>
      </c>
    </row>
    <row r="2406" spans="1:73" x14ac:dyDescent="0.25">
      <c r="A2406" s="57">
        <v>7</v>
      </c>
      <c r="B2406" s="57">
        <v>42285338990000</v>
      </c>
      <c r="C2406" s="57" t="s">
        <v>170</v>
      </c>
      <c r="D2406" s="57" t="s">
        <v>171</v>
      </c>
      <c r="E2406" s="57" t="s">
        <v>172</v>
      </c>
      <c r="F2406" s="57">
        <v>0</v>
      </c>
      <c r="G2406" s="57" t="s">
        <v>57</v>
      </c>
      <c r="H2406" s="57" t="s">
        <v>150</v>
      </c>
      <c r="I2406" s="57" t="s">
        <v>151</v>
      </c>
      <c r="J2406" s="57" t="s">
        <v>152</v>
      </c>
      <c r="K2406" s="57" t="s">
        <v>51</v>
      </c>
      <c r="L2406" s="57" t="s">
        <v>153</v>
      </c>
      <c r="M2406" s="57" t="s">
        <v>154</v>
      </c>
      <c r="N2406" s="57" t="s">
        <v>155</v>
      </c>
      <c r="P2406" s="57" t="s">
        <v>156</v>
      </c>
      <c r="Q2406" s="57" t="s">
        <v>157</v>
      </c>
      <c r="R2406" s="57" t="s">
        <v>158</v>
      </c>
      <c r="S2406" s="57" t="s">
        <v>159</v>
      </c>
      <c r="U2406" s="57" t="s">
        <v>160</v>
      </c>
      <c r="V2406" s="57" t="s">
        <v>160</v>
      </c>
      <c r="W2406" s="57" t="s">
        <v>160</v>
      </c>
      <c r="X2406" s="57" t="s">
        <v>160</v>
      </c>
      <c r="Y2406" s="57" t="s">
        <v>160</v>
      </c>
      <c r="Z2406" s="57" t="s">
        <v>160</v>
      </c>
      <c r="AA2406" s="57" t="s">
        <v>160</v>
      </c>
      <c r="AB2406" s="57" t="s">
        <v>160</v>
      </c>
      <c r="AC2406" s="57" t="s">
        <v>160</v>
      </c>
      <c r="AD2406" s="57" t="s">
        <v>160</v>
      </c>
      <c r="AE2406" s="57" t="s">
        <v>160</v>
      </c>
      <c r="AF2406" s="57" t="s">
        <v>160</v>
      </c>
      <c r="AG2406" s="57" t="s">
        <v>160</v>
      </c>
      <c r="AH2406" s="57" t="s">
        <v>160</v>
      </c>
      <c r="AI2406" s="57" t="s">
        <v>179</v>
      </c>
      <c r="AL2406" s="9">
        <v>45444</v>
      </c>
      <c r="AM2406" s="57">
        <v>158.77732604799999</v>
      </c>
      <c r="AN2406" s="57">
        <v>1709.1248946210001</v>
      </c>
      <c r="AO2406" s="57">
        <v>0.11268623799999999</v>
      </c>
      <c r="AP2406" s="57">
        <v>158.77732604799999</v>
      </c>
      <c r="AQ2406" s="57">
        <v>1281.843670966</v>
      </c>
      <c r="AR2406" s="57">
        <v>0</v>
      </c>
      <c r="AS2406" s="57">
        <v>0.141316584</v>
      </c>
      <c r="AT2406" s="57">
        <v>1.140879322</v>
      </c>
      <c r="AU2406" s="57">
        <v>0</v>
      </c>
      <c r="AV2406" s="57">
        <v>74</v>
      </c>
      <c r="AW2406" s="57">
        <v>2.5190000000000001</v>
      </c>
      <c r="AX2406" s="57">
        <v>0</v>
      </c>
      <c r="AY2406" s="57">
        <v>10.457427179</v>
      </c>
      <c r="AZ2406" s="57">
        <v>2.8738750130000001</v>
      </c>
      <c r="BA2406" s="57">
        <v>0</v>
      </c>
      <c r="BB2406" s="57">
        <v>13.331302193000001</v>
      </c>
      <c r="BC2406" s="57">
        <v>0</v>
      </c>
      <c r="BD2406" s="57">
        <v>0</v>
      </c>
      <c r="BE2406" s="57">
        <v>0</v>
      </c>
      <c r="BF2406" s="57">
        <v>0.69852555599999999</v>
      </c>
      <c r="BG2406" s="57">
        <v>0.33328255499999998</v>
      </c>
      <c r="BH2406" s="57">
        <v>1.0318081109999999</v>
      </c>
      <c r="BI2406" s="57">
        <v>0</v>
      </c>
      <c r="BJ2406" s="57">
        <v>0</v>
      </c>
      <c r="BK2406" s="57">
        <v>0</v>
      </c>
      <c r="BL2406" s="57">
        <v>0</v>
      </c>
      <c r="BM2406" s="57">
        <v>0</v>
      </c>
      <c r="BN2406" s="57">
        <v>0</v>
      </c>
      <c r="BO2406" s="57">
        <v>0</v>
      </c>
      <c r="BP2406" s="57">
        <v>12.299494082000001</v>
      </c>
      <c r="BQ2406" s="57">
        <v>11.870657550000001</v>
      </c>
      <c r="BR2406" s="57">
        <v>11.675797285</v>
      </c>
      <c r="BS2406" s="57">
        <v>12.299494082000001</v>
      </c>
      <c r="BT2406" s="57">
        <v>11.870657550000001</v>
      </c>
      <c r="BU2406" s="57">
        <v>11.675797285</v>
      </c>
    </row>
    <row r="2407" spans="1:73" x14ac:dyDescent="0.25">
      <c r="A2407" s="57">
        <v>7</v>
      </c>
      <c r="B2407" s="57">
        <v>42285338990000</v>
      </c>
      <c r="C2407" s="57" t="s">
        <v>170</v>
      </c>
      <c r="D2407" s="57" t="s">
        <v>171</v>
      </c>
      <c r="E2407" s="57" t="s">
        <v>172</v>
      </c>
      <c r="F2407" s="57">
        <v>0</v>
      </c>
      <c r="G2407" s="57" t="s">
        <v>57</v>
      </c>
      <c r="H2407" s="57" t="s">
        <v>150</v>
      </c>
      <c r="I2407" s="57" t="s">
        <v>151</v>
      </c>
      <c r="J2407" s="57" t="s">
        <v>152</v>
      </c>
      <c r="K2407" s="57" t="s">
        <v>51</v>
      </c>
      <c r="L2407" s="57" t="s">
        <v>153</v>
      </c>
      <c r="M2407" s="57" t="s">
        <v>154</v>
      </c>
      <c r="N2407" s="57" t="s">
        <v>155</v>
      </c>
      <c r="P2407" s="57" t="s">
        <v>156</v>
      </c>
      <c r="Q2407" s="57" t="s">
        <v>157</v>
      </c>
      <c r="R2407" s="57" t="s">
        <v>158</v>
      </c>
      <c r="S2407" s="57" t="s">
        <v>159</v>
      </c>
      <c r="U2407" s="57" t="s">
        <v>160</v>
      </c>
      <c r="V2407" s="57" t="s">
        <v>160</v>
      </c>
      <c r="W2407" s="57" t="s">
        <v>160</v>
      </c>
      <c r="X2407" s="57" t="s">
        <v>160</v>
      </c>
      <c r="Y2407" s="57" t="s">
        <v>160</v>
      </c>
      <c r="Z2407" s="57" t="s">
        <v>160</v>
      </c>
      <c r="AA2407" s="57" t="s">
        <v>160</v>
      </c>
      <c r="AB2407" s="57" t="s">
        <v>160</v>
      </c>
      <c r="AC2407" s="57" t="s">
        <v>160</v>
      </c>
      <c r="AD2407" s="57" t="s">
        <v>160</v>
      </c>
      <c r="AE2407" s="57" t="s">
        <v>160</v>
      </c>
      <c r="AF2407" s="57" t="s">
        <v>160</v>
      </c>
      <c r="AG2407" s="57" t="s">
        <v>160</v>
      </c>
      <c r="AH2407" s="57" t="s">
        <v>160</v>
      </c>
      <c r="AI2407" s="57" t="s">
        <v>179</v>
      </c>
      <c r="AL2407" s="9">
        <v>45474</v>
      </c>
      <c r="AM2407" s="57">
        <v>157.55240133500001</v>
      </c>
      <c r="AN2407" s="57">
        <v>1753.8418103829999</v>
      </c>
      <c r="AO2407" s="57">
        <v>0.11182313200000001</v>
      </c>
      <c r="AP2407" s="57">
        <v>157.55240133500001</v>
      </c>
      <c r="AQ2407" s="57">
        <v>1315.3813577870001</v>
      </c>
      <c r="AR2407" s="57">
        <v>0</v>
      </c>
      <c r="AS2407" s="57">
        <v>0.14022636399999999</v>
      </c>
      <c r="AT2407" s="57">
        <v>1.17072887</v>
      </c>
      <c r="AU2407" s="57">
        <v>0</v>
      </c>
      <c r="AV2407" s="57">
        <v>73.819999996999996</v>
      </c>
      <c r="AW2407" s="57">
        <v>2.6520000000000001</v>
      </c>
      <c r="AX2407" s="57">
        <v>0</v>
      </c>
      <c r="AY2407" s="57">
        <v>10.351510172999999</v>
      </c>
      <c r="AZ2407" s="57">
        <v>3.1047729629999998</v>
      </c>
      <c r="BA2407" s="57">
        <v>0</v>
      </c>
      <c r="BB2407" s="57">
        <v>13.456283136</v>
      </c>
      <c r="BC2407" s="57">
        <v>0</v>
      </c>
      <c r="BD2407" s="57">
        <v>0</v>
      </c>
      <c r="BE2407" s="57">
        <v>0</v>
      </c>
      <c r="BF2407" s="57">
        <v>0.71098278400000003</v>
      </c>
      <c r="BG2407" s="57">
        <v>0.33640707800000003</v>
      </c>
      <c r="BH2407" s="57">
        <v>1.0473898619999999</v>
      </c>
      <c r="BI2407" s="57">
        <v>0</v>
      </c>
      <c r="BJ2407" s="57">
        <v>0</v>
      </c>
      <c r="BK2407" s="57">
        <v>0</v>
      </c>
      <c r="BL2407" s="57">
        <v>0</v>
      </c>
      <c r="BM2407" s="57">
        <v>0</v>
      </c>
      <c r="BN2407" s="57">
        <v>0</v>
      </c>
      <c r="BO2407" s="57">
        <v>0</v>
      </c>
      <c r="BP2407" s="57">
        <v>12.408893273</v>
      </c>
      <c r="BQ2407" s="57">
        <v>11.879753819999999</v>
      </c>
      <c r="BR2407" s="57">
        <v>11.640743427</v>
      </c>
      <c r="BS2407" s="57">
        <v>12.408893273</v>
      </c>
      <c r="BT2407" s="57">
        <v>11.879753819999999</v>
      </c>
      <c r="BU2407" s="57">
        <v>11.640743427</v>
      </c>
    </row>
    <row r="2408" spans="1:73" x14ac:dyDescent="0.25">
      <c r="A2408" s="57">
        <v>7</v>
      </c>
      <c r="B2408" s="57">
        <v>42285338990000</v>
      </c>
      <c r="C2408" s="57" t="s">
        <v>170</v>
      </c>
      <c r="D2408" s="57" t="s">
        <v>171</v>
      </c>
      <c r="E2408" s="57" t="s">
        <v>172</v>
      </c>
      <c r="F2408" s="57">
        <v>0</v>
      </c>
      <c r="G2408" s="57" t="s">
        <v>57</v>
      </c>
      <c r="H2408" s="57" t="s">
        <v>150</v>
      </c>
      <c r="I2408" s="57" t="s">
        <v>151</v>
      </c>
      <c r="J2408" s="57" t="s">
        <v>152</v>
      </c>
      <c r="K2408" s="57" t="s">
        <v>51</v>
      </c>
      <c r="L2408" s="57" t="s">
        <v>153</v>
      </c>
      <c r="M2408" s="57" t="s">
        <v>154</v>
      </c>
      <c r="N2408" s="57" t="s">
        <v>155</v>
      </c>
      <c r="P2408" s="57" t="s">
        <v>156</v>
      </c>
      <c r="Q2408" s="57" t="s">
        <v>157</v>
      </c>
      <c r="R2408" s="57" t="s">
        <v>158</v>
      </c>
      <c r="S2408" s="57" t="s">
        <v>159</v>
      </c>
      <c r="U2408" s="57" t="s">
        <v>160</v>
      </c>
      <c r="V2408" s="57" t="s">
        <v>160</v>
      </c>
      <c r="W2408" s="57" t="s">
        <v>160</v>
      </c>
      <c r="X2408" s="57" t="s">
        <v>160</v>
      </c>
      <c r="Y2408" s="57" t="s">
        <v>160</v>
      </c>
      <c r="Z2408" s="57" t="s">
        <v>160</v>
      </c>
      <c r="AA2408" s="57" t="s">
        <v>160</v>
      </c>
      <c r="AB2408" s="57" t="s">
        <v>160</v>
      </c>
      <c r="AC2408" s="57" t="s">
        <v>160</v>
      </c>
      <c r="AD2408" s="57" t="s">
        <v>160</v>
      </c>
      <c r="AE2408" s="57" t="s">
        <v>160</v>
      </c>
      <c r="AF2408" s="57" t="s">
        <v>160</v>
      </c>
      <c r="AG2408" s="57" t="s">
        <v>160</v>
      </c>
      <c r="AH2408" s="57" t="s">
        <v>160</v>
      </c>
      <c r="AI2408" s="57" t="s">
        <v>179</v>
      </c>
      <c r="AL2408" s="9">
        <v>45505</v>
      </c>
      <c r="AM2408" s="57">
        <v>151.44387732499999</v>
      </c>
      <c r="AN2408" s="57">
        <v>1741.473899677</v>
      </c>
      <c r="AO2408" s="57">
        <v>0.107493192</v>
      </c>
      <c r="AP2408" s="57">
        <v>151.44387732499999</v>
      </c>
      <c r="AQ2408" s="57">
        <v>1306.105424758</v>
      </c>
      <c r="AR2408" s="57">
        <v>0</v>
      </c>
      <c r="AS2408" s="57">
        <v>0.13478959400000001</v>
      </c>
      <c r="AT2408" s="57">
        <v>1.1624730109999999</v>
      </c>
      <c r="AU2408" s="57">
        <v>0</v>
      </c>
      <c r="AV2408" s="57">
        <v>73.540000001999999</v>
      </c>
      <c r="AW2408" s="57">
        <v>2.6970000000000001</v>
      </c>
      <c r="AX2408" s="57">
        <v>0</v>
      </c>
      <c r="AY2408" s="57">
        <v>9.9124267530000001</v>
      </c>
      <c r="AZ2408" s="57">
        <v>3.1351897110000002</v>
      </c>
      <c r="BA2408" s="57">
        <v>0</v>
      </c>
      <c r="BB2408" s="57">
        <v>13.047616464000001</v>
      </c>
      <c r="BC2408" s="57">
        <v>0</v>
      </c>
      <c r="BD2408" s="57">
        <v>0</v>
      </c>
      <c r="BE2408" s="57">
        <v>0</v>
      </c>
      <c r="BF2408" s="57">
        <v>0.69301638600000004</v>
      </c>
      <c r="BG2408" s="57">
        <v>0.32619041199999999</v>
      </c>
      <c r="BH2408" s="57">
        <v>1.0192067970000001</v>
      </c>
      <c r="BI2408" s="57">
        <v>0</v>
      </c>
      <c r="BJ2408" s="57">
        <v>0</v>
      </c>
      <c r="BK2408" s="57">
        <v>0</v>
      </c>
      <c r="BL2408" s="57">
        <v>0</v>
      </c>
      <c r="BM2408" s="57">
        <v>0</v>
      </c>
      <c r="BN2408" s="57">
        <v>0</v>
      </c>
      <c r="BO2408" s="57">
        <v>0</v>
      </c>
      <c r="BP2408" s="57">
        <v>12.028409667</v>
      </c>
      <c r="BQ2408" s="57">
        <v>11.42271828</v>
      </c>
      <c r="BR2408" s="57">
        <v>11.150754344999999</v>
      </c>
      <c r="BS2408" s="57">
        <v>12.028409667</v>
      </c>
      <c r="BT2408" s="57">
        <v>11.42271828</v>
      </c>
      <c r="BU2408" s="57">
        <v>11.150754344999999</v>
      </c>
    </row>
    <row r="2409" spans="1:73" x14ac:dyDescent="0.25">
      <c r="A2409" s="57">
        <v>7</v>
      </c>
      <c r="B2409" s="57">
        <v>42285338990000</v>
      </c>
      <c r="C2409" s="57" t="s">
        <v>170</v>
      </c>
      <c r="D2409" s="57" t="s">
        <v>171</v>
      </c>
      <c r="E2409" s="57" t="s">
        <v>172</v>
      </c>
      <c r="F2409" s="57">
        <v>0</v>
      </c>
      <c r="G2409" s="57" t="s">
        <v>57</v>
      </c>
      <c r="H2409" s="57" t="s">
        <v>150</v>
      </c>
      <c r="I2409" s="57" t="s">
        <v>151</v>
      </c>
      <c r="J2409" s="57" t="s">
        <v>152</v>
      </c>
      <c r="K2409" s="57" t="s">
        <v>51</v>
      </c>
      <c r="L2409" s="57" t="s">
        <v>153</v>
      </c>
      <c r="M2409" s="57" t="s">
        <v>154</v>
      </c>
      <c r="N2409" s="57" t="s">
        <v>155</v>
      </c>
      <c r="P2409" s="57" t="s">
        <v>156</v>
      </c>
      <c r="Q2409" s="57" t="s">
        <v>157</v>
      </c>
      <c r="R2409" s="57" t="s">
        <v>158</v>
      </c>
      <c r="S2409" s="57" t="s">
        <v>159</v>
      </c>
      <c r="U2409" s="57" t="s">
        <v>160</v>
      </c>
      <c r="V2409" s="57" t="s">
        <v>160</v>
      </c>
      <c r="W2409" s="57" t="s">
        <v>160</v>
      </c>
      <c r="X2409" s="57" t="s">
        <v>160</v>
      </c>
      <c r="Y2409" s="57" t="s">
        <v>160</v>
      </c>
      <c r="Z2409" s="57" t="s">
        <v>160</v>
      </c>
      <c r="AA2409" s="57" t="s">
        <v>160</v>
      </c>
      <c r="AB2409" s="57" t="s">
        <v>160</v>
      </c>
      <c r="AC2409" s="57" t="s">
        <v>160</v>
      </c>
      <c r="AD2409" s="57" t="s">
        <v>160</v>
      </c>
      <c r="AE2409" s="57" t="s">
        <v>160</v>
      </c>
      <c r="AF2409" s="57" t="s">
        <v>160</v>
      </c>
      <c r="AG2409" s="57" t="s">
        <v>160</v>
      </c>
      <c r="AH2409" s="57" t="s">
        <v>160</v>
      </c>
      <c r="AI2409" s="57" t="s">
        <v>179</v>
      </c>
      <c r="AL2409" s="9">
        <v>45536</v>
      </c>
      <c r="AM2409" s="57">
        <v>141.178397416</v>
      </c>
      <c r="AN2409" s="57">
        <v>1673.603578101</v>
      </c>
      <c r="AO2409" s="57">
        <v>0.100211598</v>
      </c>
      <c r="AP2409" s="57">
        <v>141.178397416</v>
      </c>
      <c r="AQ2409" s="57">
        <v>1255.202683576</v>
      </c>
      <c r="AR2409" s="57">
        <v>0</v>
      </c>
      <c r="AS2409" s="57">
        <v>0.12565300900000001</v>
      </c>
      <c r="AT2409" s="57">
        <v>1.117168044</v>
      </c>
      <c r="AU2409" s="57">
        <v>0</v>
      </c>
      <c r="AV2409" s="57">
        <v>73.190000002000005</v>
      </c>
      <c r="AW2409" s="57">
        <v>2.6720000000000002</v>
      </c>
      <c r="AX2409" s="57">
        <v>0</v>
      </c>
      <c r="AY2409" s="57">
        <v>9.1965437330000004</v>
      </c>
      <c r="AZ2409" s="57">
        <v>2.9850730150000002</v>
      </c>
      <c r="BA2409" s="57">
        <v>0</v>
      </c>
      <c r="BB2409" s="57">
        <v>12.181616747</v>
      </c>
      <c r="BC2409" s="57">
        <v>0</v>
      </c>
      <c r="BD2409" s="57">
        <v>0</v>
      </c>
      <c r="BE2409" s="57">
        <v>0</v>
      </c>
      <c r="BF2409" s="57">
        <v>0.64872129499999998</v>
      </c>
      <c r="BG2409" s="57">
        <v>0.30454041900000001</v>
      </c>
      <c r="BH2409" s="57">
        <v>0.95326171299999996</v>
      </c>
      <c r="BI2409" s="57">
        <v>0</v>
      </c>
      <c r="BJ2409" s="57">
        <v>0</v>
      </c>
      <c r="BK2409" s="57">
        <v>0</v>
      </c>
      <c r="BL2409" s="57">
        <v>0</v>
      </c>
      <c r="BM2409" s="57">
        <v>0</v>
      </c>
      <c r="BN2409" s="57">
        <v>0</v>
      </c>
      <c r="BO2409" s="57">
        <v>0</v>
      </c>
      <c r="BP2409" s="57">
        <v>11.228355034</v>
      </c>
      <c r="BQ2409" s="57">
        <v>10.579803006000001</v>
      </c>
      <c r="BR2409" s="57">
        <v>10.290268923999999</v>
      </c>
      <c r="BS2409" s="57">
        <v>11.228355034</v>
      </c>
      <c r="BT2409" s="57">
        <v>10.579803006000001</v>
      </c>
      <c r="BU2409" s="57">
        <v>10.290268923999999</v>
      </c>
    </row>
    <row r="2410" spans="1:73" x14ac:dyDescent="0.25">
      <c r="A2410" s="57">
        <v>7</v>
      </c>
      <c r="B2410" s="57">
        <v>42285338990000</v>
      </c>
      <c r="C2410" s="57" t="s">
        <v>170</v>
      </c>
      <c r="D2410" s="57" t="s">
        <v>171</v>
      </c>
      <c r="E2410" s="57" t="s">
        <v>172</v>
      </c>
      <c r="F2410" s="57">
        <v>0</v>
      </c>
      <c r="G2410" s="57" t="s">
        <v>57</v>
      </c>
      <c r="H2410" s="57" t="s">
        <v>150</v>
      </c>
      <c r="I2410" s="57" t="s">
        <v>151</v>
      </c>
      <c r="J2410" s="57" t="s">
        <v>152</v>
      </c>
      <c r="K2410" s="57" t="s">
        <v>51</v>
      </c>
      <c r="L2410" s="57" t="s">
        <v>153</v>
      </c>
      <c r="M2410" s="57" t="s">
        <v>154</v>
      </c>
      <c r="N2410" s="57" t="s">
        <v>155</v>
      </c>
      <c r="P2410" s="57" t="s">
        <v>156</v>
      </c>
      <c r="Q2410" s="57" t="s">
        <v>157</v>
      </c>
      <c r="R2410" s="57" t="s">
        <v>158</v>
      </c>
      <c r="S2410" s="57" t="s">
        <v>159</v>
      </c>
      <c r="U2410" s="57" t="s">
        <v>160</v>
      </c>
      <c r="V2410" s="57" t="s">
        <v>160</v>
      </c>
      <c r="W2410" s="57" t="s">
        <v>160</v>
      </c>
      <c r="X2410" s="57" t="s">
        <v>160</v>
      </c>
      <c r="Y2410" s="57" t="s">
        <v>160</v>
      </c>
      <c r="Z2410" s="57" t="s">
        <v>160</v>
      </c>
      <c r="AA2410" s="57" t="s">
        <v>160</v>
      </c>
      <c r="AB2410" s="57" t="s">
        <v>160</v>
      </c>
      <c r="AC2410" s="57" t="s">
        <v>160</v>
      </c>
      <c r="AD2410" s="57" t="s">
        <v>160</v>
      </c>
      <c r="AE2410" s="57" t="s">
        <v>160</v>
      </c>
      <c r="AF2410" s="57" t="s">
        <v>160</v>
      </c>
      <c r="AG2410" s="57" t="s">
        <v>160</v>
      </c>
      <c r="AH2410" s="57" t="s">
        <v>160</v>
      </c>
      <c r="AI2410" s="57" t="s">
        <v>179</v>
      </c>
      <c r="AL2410" s="9">
        <v>45566</v>
      </c>
      <c r="AM2410" s="57">
        <v>140.72611997000001</v>
      </c>
      <c r="AN2410" s="57">
        <v>1717.3911271889999</v>
      </c>
      <c r="AO2410" s="57">
        <v>9.9894916E-2</v>
      </c>
      <c r="AP2410" s="57">
        <v>140.72611997000001</v>
      </c>
      <c r="AQ2410" s="57">
        <v>1288.043345392</v>
      </c>
      <c r="AR2410" s="57">
        <v>0</v>
      </c>
      <c r="AS2410" s="57">
        <v>0.125250469</v>
      </c>
      <c r="AT2410" s="57">
        <v>1.146397219</v>
      </c>
      <c r="AU2410" s="57">
        <v>0</v>
      </c>
      <c r="AV2410" s="57">
        <v>72.829999998000005</v>
      </c>
      <c r="AW2410" s="57">
        <v>2.742</v>
      </c>
      <c r="AX2410" s="57">
        <v>0</v>
      </c>
      <c r="AY2410" s="57">
        <v>9.1219916249999997</v>
      </c>
      <c r="AZ2410" s="57">
        <v>3.1434211740000002</v>
      </c>
      <c r="BA2410" s="57">
        <v>0</v>
      </c>
      <c r="BB2410" s="57">
        <v>12.265412799</v>
      </c>
      <c r="BC2410" s="57">
        <v>0</v>
      </c>
      <c r="BD2410" s="57">
        <v>0</v>
      </c>
      <c r="BE2410" s="57">
        <v>0</v>
      </c>
      <c r="BF2410" s="57">
        <v>0.65718520999999996</v>
      </c>
      <c r="BG2410" s="57">
        <v>0.30663531999999999</v>
      </c>
      <c r="BH2410" s="57">
        <v>0.96382053000000001</v>
      </c>
      <c r="BI2410" s="57">
        <v>0</v>
      </c>
      <c r="BJ2410" s="57">
        <v>0</v>
      </c>
      <c r="BK2410" s="57">
        <v>0</v>
      </c>
      <c r="BL2410" s="57">
        <v>0</v>
      </c>
      <c r="BM2410" s="57">
        <v>0</v>
      </c>
      <c r="BN2410" s="57">
        <v>0</v>
      </c>
      <c r="BO2410" s="57">
        <v>0</v>
      </c>
      <c r="BP2410" s="57">
        <v>11.301592269</v>
      </c>
      <c r="BQ2410" s="57">
        <v>10.563016136</v>
      </c>
      <c r="BR2410" s="57">
        <v>10.235253251</v>
      </c>
      <c r="BS2410" s="57">
        <v>11.301592269</v>
      </c>
      <c r="BT2410" s="57">
        <v>10.563016136</v>
      </c>
      <c r="BU2410" s="57">
        <v>10.235253251</v>
      </c>
    </row>
    <row r="2411" spans="1:73" x14ac:dyDescent="0.25">
      <c r="A2411" s="57">
        <v>7</v>
      </c>
      <c r="B2411" s="57">
        <v>42285338990000</v>
      </c>
      <c r="C2411" s="57" t="s">
        <v>170</v>
      </c>
      <c r="D2411" s="57" t="s">
        <v>171</v>
      </c>
      <c r="E2411" s="57" t="s">
        <v>172</v>
      </c>
      <c r="F2411" s="57">
        <v>0</v>
      </c>
      <c r="G2411" s="57" t="s">
        <v>57</v>
      </c>
      <c r="H2411" s="57" t="s">
        <v>150</v>
      </c>
      <c r="I2411" s="57" t="s">
        <v>151</v>
      </c>
      <c r="J2411" s="57" t="s">
        <v>152</v>
      </c>
      <c r="K2411" s="57" t="s">
        <v>51</v>
      </c>
      <c r="L2411" s="57" t="s">
        <v>153</v>
      </c>
      <c r="M2411" s="57" t="s">
        <v>154</v>
      </c>
      <c r="N2411" s="57" t="s">
        <v>155</v>
      </c>
      <c r="P2411" s="57" t="s">
        <v>156</v>
      </c>
      <c r="Q2411" s="57" t="s">
        <v>157</v>
      </c>
      <c r="R2411" s="57" t="s">
        <v>158</v>
      </c>
      <c r="S2411" s="57" t="s">
        <v>159</v>
      </c>
      <c r="U2411" s="57" t="s">
        <v>160</v>
      </c>
      <c r="V2411" s="57" t="s">
        <v>160</v>
      </c>
      <c r="W2411" s="57" t="s">
        <v>160</v>
      </c>
      <c r="X2411" s="57" t="s">
        <v>160</v>
      </c>
      <c r="Y2411" s="57" t="s">
        <v>160</v>
      </c>
      <c r="Z2411" s="57" t="s">
        <v>160</v>
      </c>
      <c r="AA2411" s="57" t="s">
        <v>160</v>
      </c>
      <c r="AB2411" s="57" t="s">
        <v>160</v>
      </c>
      <c r="AC2411" s="57" t="s">
        <v>160</v>
      </c>
      <c r="AD2411" s="57" t="s">
        <v>160</v>
      </c>
      <c r="AE2411" s="57" t="s">
        <v>160</v>
      </c>
      <c r="AF2411" s="57" t="s">
        <v>160</v>
      </c>
      <c r="AG2411" s="57" t="s">
        <v>160</v>
      </c>
      <c r="AH2411" s="57" t="s">
        <v>160</v>
      </c>
      <c r="AI2411" s="57" t="s">
        <v>179</v>
      </c>
      <c r="AL2411" s="9">
        <v>45597</v>
      </c>
      <c r="AM2411" s="57">
        <v>131.53874861599999</v>
      </c>
      <c r="AN2411" s="57">
        <v>1650.4593815600001</v>
      </c>
      <c r="AO2411" s="57">
        <v>9.3377004999999999E-2</v>
      </c>
      <c r="AP2411" s="57">
        <v>131.53874861599999</v>
      </c>
      <c r="AQ2411" s="57">
        <v>1237.8445361700001</v>
      </c>
      <c r="AR2411" s="57">
        <v>0</v>
      </c>
      <c r="AS2411" s="57">
        <v>0.11707343200000001</v>
      </c>
      <c r="AT2411" s="57">
        <v>1.101718773</v>
      </c>
      <c r="AU2411" s="57">
        <v>0</v>
      </c>
      <c r="AV2411" s="57">
        <v>72.5</v>
      </c>
      <c r="AW2411" s="57">
        <v>3.0910000000000002</v>
      </c>
      <c r="AX2411" s="57">
        <v>0</v>
      </c>
      <c r="AY2411" s="57">
        <v>8.4878238509999999</v>
      </c>
      <c r="AZ2411" s="57">
        <v>3.4054127259999998</v>
      </c>
      <c r="BA2411" s="57">
        <v>0</v>
      </c>
      <c r="BB2411" s="57">
        <v>11.893236577</v>
      </c>
      <c r="BC2411" s="57">
        <v>0</v>
      </c>
      <c r="BD2411" s="57">
        <v>0</v>
      </c>
      <c r="BE2411" s="57">
        <v>0</v>
      </c>
      <c r="BF2411" s="57">
        <v>0.64756535000000004</v>
      </c>
      <c r="BG2411" s="57">
        <v>0.297330914</v>
      </c>
      <c r="BH2411" s="57">
        <v>0.94489626400000004</v>
      </c>
      <c r="BI2411" s="57">
        <v>0</v>
      </c>
      <c r="BJ2411" s="57">
        <v>0</v>
      </c>
      <c r="BK2411" s="57">
        <v>0</v>
      </c>
      <c r="BL2411" s="57">
        <v>0</v>
      </c>
      <c r="BM2411" s="57">
        <v>0</v>
      </c>
      <c r="BN2411" s="57">
        <v>0</v>
      </c>
      <c r="BO2411" s="57">
        <v>0</v>
      </c>
      <c r="BP2411" s="57">
        <v>10.948340312999999</v>
      </c>
      <c r="BQ2411" s="57">
        <v>10.153056118</v>
      </c>
      <c r="BR2411" s="57">
        <v>9.802160228</v>
      </c>
      <c r="BS2411" s="57">
        <v>10.948340312999999</v>
      </c>
      <c r="BT2411" s="57">
        <v>10.153056118</v>
      </c>
      <c r="BU2411" s="57">
        <v>9.802160228</v>
      </c>
    </row>
    <row r="2412" spans="1:73" x14ac:dyDescent="0.25">
      <c r="A2412" s="57">
        <v>7</v>
      </c>
      <c r="B2412" s="57">
        <v>42285338990000</v>
      </c>
      <c r="C2412" s="57" t="s">
        <v>170</v>
      </c>
      <c r="D2412" s="57" t="s">
        <v>171</v>
      </c>
      <c r="E2412" s="57" t="s">
        <v>172</v>
      </c>
      <c r="F2412" s="57">
        <v>0</v>
      </c>
      <c r="G2412" s="57" t="s">
        <v>57</v>
      </c>
      <c r="H2412" s="57" t="s">
        <v>150</v>
      </c>
      <c r="I2412" s="57" t="s">
        <v>151</v>
      </c>
      <c r="J2412" s="57" t="s">
        <v>152</v>
      </c>
      <c r="K2412" s="57" t="s">
        <v>51</v>
      </c>
      <c r="L2412" s="57" t="s">
        <v>153</v>
      </c>
      <c r="M2412" s="57" t="s">
        <v>154</v>
      </c>
      <c r="N2412" s="57" t="s">
        <v>155</v>
      </c>
      <c r="P2412" s="57" t="s">
        <v>156</v>
      </c>
      <c r="Q2412" s="57" t="s">
        <v>157</v>
      </c>
      <c r="R2412" s="57" t="s">
        <v>158</v>
      </c>
      <c r="S2412" s="57" t="s">
        <v>159</v>
      </c>
      <c r="U2412" s="57" t="s">
        <v>160</v>
      </c>
      <c r="V2412" s="57" t="s">
        <v>160</v>
      </c>
      <c r="W2412" s="57" t="s">
        <v>160</v>
      </c>
      <c r="X2412" s="57" t="s">
        <v>160</v>
      </c>
      <c r="Y2412" s="57" t="s">
        <v>160</v>
      </c>
      <c r="Z2412" s="57" t="s">
        <v>160</v>
      </c>
      <c r="AA2412" s="57" t="s">
        <v>160</v>
      </c>
      <c r="AB2412" s="57" t="s">
        <v>160</v>
      </c>
      <c r="AC2412" s="57" t="s">
        <v>160</v>
      </c>
      <c r="AD2412" s="57" t="s">
        <v>160</v>
      </c>
      <c r="AE2412" s="57" t="s">
        <v>160</v>
      </c>
      <c r="AF2412" s="57" t="s">
        <v>160</v>
      </c>
      <c r="AG2412" s="57" t="s">
        <v>160</v>
      </c>
      <c r="AH2412" s="57" t="s">
        <v>160</v>
      </c>
      <c r="AI2412" s="57" t="s">
        <v>179</v>
      </c>
      <c r="AL2412" s="9">
        <v>45627</v>
      </c>
      <c r="AM2412" s="57">
        <v>131.44375790999999</v>
      </c>
      <c r="AN2412" s="57">
        <v>1693.6413943929999</v>
      </c>
      <c r="AO2412" s="57">
        <v>9.3313075999999995E-2</v>
      </c>
      <c r="AP2412" s="57">
        <v>131.44375790999999</v>
      </c>
      <c r="AQ2412" s="57">
        <v>1270.231045795</v>
      </c>
      <c r="AR2412" s="57">
        <v>0</v>
      </c>
      <c r="AS2412" s="57">
        <v>0.116988888</v>
      </c>
      <c r="AT2412" s="57">
        <v>1.1305437380000001</v>
      </c>
      <c r="AU2412" s="57">
        <v>0</v>
      </c>
      <c r="AV2412" s="57">
        <v>72.149999997999998</v>
      </c>
      <c r="AW2412" s="57">
        <v>3.5390000000000001</v>
      </c>
      <c r="AX2412" s="57">
        <v>0</v>
      </c>
      <c r="AY2412" s="57">
        <v>8.4407482589999994</v>
      </c>
      <c r="AZ2412" s="57">
        <v>4.0009942880000002</v>
      </c>
      <c r="BA2412" s="57">
        <v>0</v>
      </c>
      <c r="BB2412" s="57">
        <v>12.441742546</v>
      </c>
      <c r="BC2412" s="57">
        <v>0</v>
      </c>
      <c r="BD2412" s="57">
        <v>0</v>
      </c>
      <c r="BE2412" s="57">
        <v>0</v>
      </c>
      <c r="BF2412" s="57">
        <v>0.69008798199999999</v>
      </c>
      <c r="BG2412" s="57">
        <v>0.31104356399999999</v>
      </c>
      <c r="BH2412" s="57">
        <v>1.0011315460000001</v>
      </c>
      <c r="BI2412" s="57">
        <v>0</v>
      </c>
      <c r="BJ2412" s="57">
        <v>0</v>
      </c>
      <c r="BK2412" s="57">
        <v>0</v>
      </c>
      <c r="BL2412" s="57">
        <v>0</v>
      </c>
      <c r="BM2412" s="57">
        <v>0</v>
      </c>
      <c r="BN2412" s="57">
        <v>0</v>
      </c>
      <c r="BO2412" s="57">
        <v>0</v>
      </c>
      <c r="BP2412" s="57">
        <v>11.440611001000001</v>
      </c>
      <c r="BQ2412" s="57">
        <v>10.524090657</v>
      </c>
      <c r="BR2412" s="57">
        <v>10.122111047000001</v>
      </c>
      <c r="BS2412" s="57">
        <v>11.440611001000001</v>
      </c>
      <c r="BT2412" s="57">
        <v>10.524090657</v>
      </c>
      <c r="BU2412" s="57">
        <v>10.122111047000001</v>
      </c>
    </row>
    <row r="2413" spans="1:73" x14ac:dyDescent="0.25">
      <c r="A2413" s="57">
        <v>7</v>
      </c>
      <c r="B2413" s="57">
        <v>42285338990000</v>
      </c>
      <c r="C2413" s="57" t="s">
        <v>170</v>
      </c>
      <c r="D2413" s="57" t="s">
        <v>171</v>
      </c>
      <c r="E2413" s="57" t="s">
        <v>172</v>
      </c>
      <c r="F2413" s="57">
        <v>0</v>
      </c>
      <c r="G2413" s="57" t="s">
        <v>57</v>
      </c>
      <c r="H2413" s="57" t="s">
        <v>150</v>
      </c>
      <c r="I2413" s="57" t="s">
        <v>151</v>
      </c>
      <c r="J2413" s="57" t="s">
        <v>152</v>
      </c>
      <c r="K2413" s="57" t="s">
        <v>51</v>
      </c>
      <c r="L2413" s="57" t="s">
        <v>153</v>
      </c>
      <c r="M2413" s="57" t="s">
        <v>154</v>
      </c>
      <c r="N2413" s="57" t="s">
        <v>155</v>
      </c>
      <c r="P2413" s="57" t="s">
        <v>156</v>
      </c>
      <c r="Q2413" s="57" t="s">
        <v>157</v>
      </c>
      <c r="R2413" s="57" t="s">
        <v>158</v>
      </c>
      <c r="S2413" s="57" t="s">
        <v>159</v>
      </c>
      <c r="U2413" s="57" t="s">
        <v>160</v>
      </c>
      <c r="V2413" s="57" t="s">
        <v>160</v>
      </c>
      <c r="W2413" s="57" t="s">
        <v>160</v>
      </c>
      <c r="X2413" s="57" t="s">
        <v>160</v>
      </c>
      <c r="Y2413" s="57" t="s">
        <v>160</v>
      </c>
      <c r="Z2413" s="57" t="s">
        <v>160</v>
      </c>
      <c r="AA2413" s="57" t="s">
        <v>160</v>
      </c>
      <c r="AB2413" s="57" t="s">
        <v>160</v>
      </c>
      <c r="AC2413" s="57" t="s">
        <v>160</v>
      </c>
      <c r="AD2413" s="57" t="s">
        <v>160</v>
      </c>
      <c r="AE2413" s="57" t="s">
        <v>160</v>
      </c>
      <c r="AF2413" s="57" t="s">
        <v>160</v>
      </c>
      <c r="AG2413" s="57" t="s">
        <v>160</v>
      </c>
      <c r="AH2413" s="57" t="s">
        <v>160</v>
      </c>
      <c r="AI2413" s="57" t="s">
        <v>179</v>
      </c>
      <c r="AL2413" s="9">
        <v>45658</v>
      </c>
      <c r="AM2413" s="57">
        <v>127.186842883</v>
      </c>
      <c r="AN2413" s="57">
        <v>1681.698010783</v>
      </c>
      <c r="AO2413" s="57">
        <v>9.0294263E-2</v>
      </c>
      <c r="AP2413" s="57">
        <v>127.186842883</v>
      </c>
      <c r="AQ2413" s="57">
        <v>1261.273508087</v>
      </c>
      <c r="AR2413" s="57">
        <v>0</v>
      </c>
      <c r="AS2413" s="57">
        <v>0.11320010599999999</v>
      </c>
      <c r="AT2413" s="57">
        <v>1.12257126</v>
      </c>
      <c r="AU2413" s="57">
        <v>0</v>
      </c>
      <c r="AV2413" s="57">
        <v>71.920000004000002</v>
      </c>
      <c r="AW2413" s="57">
        <v>3.8</v>
      </c>
      <c r="AX2413" s="57">
        <v>0</v>
      </c>
      <c r="AY2413" s="57">
        <v>8.1413516070000007</v>
      </c>
      <c r="AZ2413" s="57">
        <v>4.2657707900000004</v>
      </c>
      <c r="BA2413" s="57">
        <v>0</v>
      </c>
      <c r="BB2413" s="57">
        <v>12.407122397</v>
      </c>
      <c r="BC2413" s="57">
        <v>0</v>
      </c>
      <c r="BD2413" s="57">
        <v>0</v>
      </c>
      <c r="BE2413" s="57">
        <v>0</v>
      </c>
      <c r="BF2413" s="57">
        <v>0.69613770399999997</v>
      </c>
      <c r="BG2413" s="57">
        <v>0.31017805999999998</v>
      </c>
      <c r="BH2413" s="57">
        <v>1.006315764</v>
      </c>
      <c r="BI2413" s="57">
        <v>0</v>
      </c>
      <c r="BJ2413" s="57">
        <v>0</v>
      </c>
      <c r="BK2413" s="57">
        <v>0</v>
      </c>
      <c r="BL2413" s="57">
        <v>0</v>
      </c>
      <c r="BM2413" s="57">
        <v>0</v>
      </c>
      <c r="BN2413" s="57">
        <v>0</v>
      </c>
      <c r="BO2413" s="57">
        <v>0</v>
      </c>
      <c r="BP2413" s="57">
        <v>11.400806633</v>
      </c>
      <c r="BQ2413" s="57">
        <v>10.402980975</v>
      </c>
      <c r="BR2413" s="57">
        <v>9.9679494660000003</v>
      </c>
      <c r="BS2413" s="57">
        <v>11.400806633</v>
      </c>
      <c r="BT2413" s="57">
        <v>10.402980975</v>
      </c>
      <c r="BU2413" s="57">
        <v>9.9679494660000003</v>
      </c>
    </row>
    <row r="2414" spans="1:73" x14ac:dyDescent="0.25">
      <c r="A2414" s="57">
        <v>7</v>
      </c>
      <c r="B2414" s="57">
        <v>42285338990000</v>
      </c>
      <c r="C2414" s="57" t="s">
        <v>170</v>
      </c>
      <c r="D2414" s="57" t="s">
        <v>171</v>
      </c>
      <c r="E2414" s="57" t="s">
        <v>172</v>
      </c>
      <c r="F2414" s="57">
        <v>0</v>
      </c>
      <c r="G2414" s="57" t="s">
        <v>57</v>
      </c>
      <c r="H2414" s="57" t="s">
        <v>150</v>
      </c>
      <c r="I2414" s="57" t="s">
        <v>151</v>
      </c>
      <c r="J2414" s="57" t="s">
        <v>152</v>
      </c>
      <c r="K2414" s="57" t="s">
        <v>51</v>
      </c>
      <c r="L2414" s="57" t="s">
        <v>153</v>
      </c>
      <c r="M2414" s="57" t="s">
        <v>154</v>
      </c>
      <c r="N2414" s="57" t="s">
        <v>155</v>
      </c>
      <c r="P2414" s="57" t="s">
        <v>156</v>
      </c>
      <c r="Q2414" s="57" t="s">
        <v>157</v>
      </c>
      <c r="R2414" s="57" t="s">
        <v>158</v>
      </c>
      <c r="S2414" s="57" t="s">
        <v>159</v>
      </c>
      <c r="U2414" s="57" t="s">
        <v>160</v>
      </c>
      <c r="V2414" s="57" t="s">
        <v>160</v>
      </c>
      <c r="W2414" s="57" t="s">
        <v>160</v>
      </c>
      <c r="X2414" s="57" t="s">
        <v>160</v>
      </c>
      <c r="Y2414" s="57" t="s">
        <v>160</v>
      </c>
      <c r="Z2414" s="57" t="s">
        <v>160</v>
      </c>
      <c r="AA2414" s="57" t="s">
        <v>160</v>
      </c>
      <c r="AB2414" s="57" t="s">
        <v>160</v>
      </c>
      <c r="AC2414" s="57" t="s">
        <v>160</v>
      </c>
      <c r="AD2414" s="57" t="s">
        <v>160</v>
      </c>
      <c r="AE2414" s="57" t="s">
        <v>160</v>
      </c>
      <c r="AF2414" s="57" t="s">
        <v>160</v>
      </c>
      <c r="AG2414" s="57" t="s">
        <v>160</v>
      </c>
      <c r="AH2414" s="57" t="s">
        <v>160</v>
      </c>
      <c r="AI2414" s="57" t="s">
        <v>179</v>
      </c>
      <c r="AL2414" s="9">
        <v>45689</v>
      </c>
      <c r="AM2414" s="57">
        <v>111.4453603</v>
      </c>
      <c r="AN2414" s="57">
        <v>1508.7575176549999</v>
      </c>
      <c r="AO2414" s="57">
        <v>7.9121351000000006E-2</v>
      </c>
      <c r="AP2414" s="57">
        <v>111.4453603</v>
      </c>
      <c r="AQ2414" s="57">
        <v>1131.568138241</v>
      </c>
      <c r="AR2414" s="57">
        <v>0</v>
      </c>
      <c r="AS2414" s="57">
        <v>9.9189713999999998E-2</v>
      </c>
      <c r="AT2414" s="57">
        <v>1.0071295899999999</v>
      </c>
      <c r="AU2414" s="57">
        <v>0</v>
      </c>
      <c r="AV2414" s="57">
        <v>71.579999998999995</v>
      </c>
      <c r="AW2414" s="57">
        <v>3.6850000000000001</v>
      </c>
      <c r="AX2414" s="57">
        <v>0</v>
      </c>
      <c r="AY2414" s="57">
        <v>7.0999997300000004</v>
      </c>
      <c r="AZ2414" s="57">
        <v>3.7112725389999999</v>
      </c>
      <c r="BA2414" s="57">
        <v>0</v>
      </c>
      <c r="BB2414" s="57">
        <v>10.81127227</v>
      </c>
      <c r="BC2414" s="57">
        <v>0</v>
      </c>
      <c r="BD2414" s="57">
        <v>0</v>
      </c>
      <c r="BE2414" s="57">
        <v>0</v>
      </c>
      <c r="BF2414" s="57">
        <v>0.60645385500000004</v>
      </c>
      <c r="BG2414" s="57">
        <v>0.27028180699999999</v>
      </c>
      <c r="BH2414" s="57">
        <v>0.87673566199999997</v>
      </c>
      <c r="BI2414" s="57">
        <v>0</v>
      </c>
      <c r="BJ2414" s="57">
        <v>0</v>
      </c>
      <c r="BK2414" s="57">
        <v>0</v>
      </c>
      <c r="BL2414" s="57">
        <v>0</v>
      </c>
      <c r="BM2414" s="57">
        <v>0</v>
      </c>
      <c r="BN2414" s="57">
        <v>0</v>
      </c>
      <c r="BO2414" s="57">
        <v>0</v>
      </c>
      <c r="BP2414" s="57">
        <v>9.9345366070000001</v>
      </c>
      <c r="BQ2414" s="57">
        <v>8.9990503779999997</v>
      </c>
      <c r="BR2414" s="57">
        <v>8.5933950360000004</v>
      </c>
      <c r="BS2414" s="57">
        <v>9.9345366070000001</v>
      </c>
      <c r="BT2414" s="57">
        <v>8.9990503779999997</v>
      </c>
      <c r="BU2414" s="57">
        <v>8.5933950360000004</v>
      </c>
    </row>
    <row r="2415" spans="1:73" x14ac:dyDescent="0.25">
      <c r="A2415" s="57">
        <v>7</v>
      </c>
      <c r="B2415" s="57">
        <v>42285338990000</v>
      </c>
      <c r="C2415" s="57" t="s">
        <v>170</v>
      </c>
      <c r="D2415" s="57" t="s">
        <v>171</v>
      </c>
      <c r="E2415" s="57" t="s">
        <v>172</v>
      </c>
      <c r="F2415" s="57">
        <v>0</v>
      </c>
      <c r="G2415" s="57" t="s">
        <v>57</v>
      </c>
      <c r="H2415" s="57" t="s">
        <v>150</v>
      </c>
      <c r="I2415" s="57" t="s">
        <v>151</v>
      </c>
      <c r="J2415" s="57" t="s">
        <v>152</v>
      </c>
      <c r="K2415" s="57" t="s">
        <v>51</v>
      </c>
      <c r="L2415" s="57" t="s">
        <v>153</v>
      </c>
      <c r="M2415" s="57" t="s">
        <v>154</v>
      </c>
      <c r="N2415" s="57" t="s">
        <v>155</v>
      </c>
      <c r="P2415" s="57" t="s">
        <v>156</v>
      </c>
      <c r="Q2415" s="57" t="s">
        <v>157</v>
      </c>
      <c r="R2415" s="57" t="s">
        <v>158</v>
      </c>
      <c r="S2415" s="57" t="s">
        <v>159</v>
      </c>
      <c r="U2415" s="57" t="s">
        <v>160</v>
      </c>
      <c r="V2415" s="57" t="s">
        <v>160</v>
      </c>
      <c r="W2415" s="57" t="s">
        <v>160</v>
      </c>
      <c r="X2415" s="57" t="s">
        <v>160</v>
      </c>
      <c r="Y2415" s="57" t="s">
        <v>160</v>
      </c>
      <c r="Z2415" s="57" t="s">
        <v>160</v>
      </c>
      <c r="AA2415" s="57" t="s">
        <v>160</v>
      </c>
      <c r="AB2415" s="57" t="s">
        <v>160</v>
      </c>
      <c r="AC2415" s="57" t="s">
        <v>160</v>
      </c>
      <c r="AD2415" s="57" t="s">
        <v>160</v>
      </c>
      <c r="AE2415" s="57" t="s">
        <v>160</v>
      </c>
      <c r="AF2415" s="57" t="s">
        <v>160</v>
      </c>
      <c r="AG2415" s="57" t="s">
        <v>160</v>
      </c>
      <c r="AH2415" s="57" t="s">
        <v>160</v>
      </c>
      <c r="AI2415" s="57" t="s">
        <v>179</v>
      </c>
      <c r="AL2415" s="9">
        <v>45717</v>
      </c>
      <c r="AM2415" s="57">
        <v>119.812323518</v>
      </c>
      <c r="AN2415" s="57">
        <v>1659.1992490059999</v>
      </c>
      <c r="AO2415" s="57">
        <v>8.5064047000000004E-2</v>
      </c>
      <c r="AP2415" s="57">
        <v>119.812323518</v>
      </c>
      <c r="AQ2415" s="57">
        <v>1244.3994367539999</v>
      </c>
      <c r="AR2415" s="57">
        <v>0</v>
      </c>
      <c r="AS2415" s="57">
        <v>0.106636562</v>
      </c>
      <c r="AT2415" s="57">
        <v>1.107552831</v>
      </c>
      <c r="AU2415" s="57">
        <v>0</v>
      </c>
      <c r="AV2415" s="57">
        <v>71.270000002000003</v>
      </c>
      <c r="AW2415" s="57">
        <v>3.3839999999999999</v>
      </c>
      <c r="AX2415" s="57">
        <v>0</v>
      </c>
      <c r="AY2415" s="57">
        <v>7.5999877949999997</v>
      </c>
      <c r="AZ2415" s="57">
        <v>3.7479587790000002</v>
      </c>
      <c r="BA2415" s="57">
        <v>0</v>
      </c>
      <c r="BB2415" s="57">
        <v>11.347946574</v>
      </c>
      <c r="BC2415" s="57">
        <v>0</v>
      </c>
      <c r="BD2415" s="57">
        <v>0</v>
      </c>
      <c r="BE2415" s="57">
        <v>0</v>
      </c>
      <c r="BF2415" s="57">
        <v>0.63233539000000005</v>
      </c>
      <c r="BG2415" s="57">
        <v>0.28369866399999999</v>
      </c>
      <c r="BH2415" s="57">
        <v>0.91603405400000004</v>
      </c>
      <c r="BI2415" s="57">
        <v>0</v>
      </c>
      <c r="BJ2415" s="57">
        <v>0</v>
      </c>
      <c r="BK2415" s="57">
        <v>0</v>
      </c>
      <c r="BL2415" s="57">
        <v>0</v>
      </c>
      <c r="BM2415" s="57">
        <v>0</v>
      </c>
      <c r="BN2415" s="57">
        <v>0</v>
      </c>
      <c r="BO2415" s="57">
        <v>0</v>
      </c>
      <c r="BP2415" s="57">
        <v>10.431912519999999</v>
      </c>
      <c r="BQ2415" s="57">
        <v>9.3734586580000006</v>
      </c>
      <c r="BR2415" s="57">
        <v>8.9172197279999992</v>
      </c>
      <c r="BS2415" s="57">
        <v>10.431912519999999</v>
      </c>
      <c r="BT2415" s="57">
        <v>9.3734586580000006</v>
      </c>
      <c r="BU2415" s="57">
        <v>8.9172197279999992</v>
      </c>
    </row>
    <row r="2416" spans="1:73" x14ac:dyDescent="0.25">
      <c r="A2416" s="57">
        <v>7</v>
      </c>
      <c r="B2416" s="57">
        <v>42285338990000</v>
      </c>
      <c r="C2416" s="57" t="s">
        <v>170</v>
      </c>
      <c r="D2416" s="57" t="s">
        <v>171</v>
      </c>
      <c r="E2416" s="57" t="s">
        <v>172</v>
      </c>
      <c r="F2416" s="57">
        <v>0</v>
      </c>
      <c r="G2416" s="57" t="s">
        <v>57</v>
      </c>
      <c r="H2416" s="57" t="s">
        <v>150</v>
      </c>
      <c r="I2416" s="57" t="s">
        <v>151</v>
      </c>
      <c r="J2416" s="57" t="s">
        <v>152</v>
      </c>
      <c r="K2416" s="57" t="s">
        <v>51</v>
      </c>
      <c r="L2416" s="57" t="s">
        <v>153</v>
      </c>
      <c r="M2416" s="57" t="s">
        <v>154</v>
      </c>
      <c r="N2416" s="57" t="s">
        <v>155</v>
      </c>
      <c r="P2416" s="57" t="s">
        <v>156</v>
      </c>
      <c r="Q2416" s="57" t="s">
        <v>157</v>
      </c>
      <c r="R2416" s="57" t="s">
        <v>158</v>
      </c>
      <c r="S2416" s="57" t="s">
        <v>159</v>
      </c>
      <c r="U2416" s="57" t="s">
        <v>160</v>
      </c>
      <c r="V2416" s="57" t="s">
        <v>160</v>
      </c>
      <c r="W2416" s="57" t="s">
        <v>160</v>
      </c>
      <c r="X2416" s="57" t="s">
        <v>160</v>
      </c>
      <c r="Y2416" s="57" t="s">
        <v>160</v>
      </c>
      <c r="Z2416" s="57" t="s">
        <v>160</v>
      </c>
      <c r="AA2416" s="57" t="s">
        <v>160</v>
      </c>
      <c r="AB2416" s="57" t="s">
        <v>160</v>
      </c>
      <c r="AC2416" s="57" t="s">
        <v>160</v>
      </c>
      <c r="AD2416" s="57" t="s">
        <v>160</v>
      </c>
      <c r="AE2416" s="57" t="s">
        <v>160</v>
      </c>
      <c r="AF2416" s="57" t="s">
        <v>160</v>
      </c>
      <c r="AG2416" s="57" t="s">
        <v>160</v>
      </c>
      <c r="AH2416" s="57" t="s">
        <v>160</v>
      </c>
      <c r="AI2416" s="57" t="s">
        <v>179</v>
      </c>
      <c r="AL2416" s="9">
        <v>45748</v>
      </c>
      <c r="AM2416" s="57">
        <v>112.57706184600001</v>
      </c>
      <c r="AN2416" s="57">
        <v>1594.5354107430001</v>
      </c>
      <c r="AO2416" s="57">
        <v>7.9929471000000002E-2</v>
      </c>
      <c r="AP2416" s="57">
        <v>112.57706184600001</v>
      </c>
      <c r="AQ2416" s="57">
        <v>1195.9015580570001</v>
      </c>
      <c r="AR2416" s="57">
        <v>0</v>
      </c>
      <c r="AS2416" s="57">
        <v>0.100196962</v>
      </c>
      <c r="AT2416" s="57">
        <v>1.064388264</v>
      </c>
      <c r="AU2416" s="57">
        <v>0</v>
      </c>
      <c r="AV2416" s="57">
        <v>70.969999998999995</v>
      </c>
      <c r="AW2416" s="57">
        <v>3.109</v>
      </c>
      <c r="AX2416" s="57">
        <v>0</v>
      </c>
      <c r="AY2416" s="57">
        <v>7.1109784180000002</v>
      </c>
      <c r="AZ2416" s="57">
        <v>3.3091831119999999</v>
      </c>
      <c r="BA2416" s="57">
        <v>0</v>
      </c>
      <c r="BB2416" s="57">
        <v>10.42016153</v>
      </c>
      <c r="BC2416" s="57">
        <v>0</v>
      </c>
      <c r="BD2416" s="57">
        <v>0</v>
      </c>
      <c r="BE2416" s="57">
        <v>0</v>
      </c>
      <c r="BF2416" s="57">
        <v>0.57685040799999998</v>
      </c>
      <c r="BG2416" s="57">
        <v>0.26050403799999999</v>
      </c>
      <c r="BH2416" s="57">
        <v>0.83735444599999997</v>
      </c>
      <c r="BI2416" s="57">
        <v>0</v>
      </c>
      <c r="BJ2416" s="57">
        <v>0</v>
      </c>
      <c r="BK2416" s="57">
        <v>0</v>
      </c>
      <c r="BL2416" s="57">
        <v>0</v>
      </c>
      <c r="BM2416" s="57">
        <v>0</v>
      </c>
      <c r="BN2416" s="57">
        <v>0</v>
      </c>
      <c r="BO2416" s="57">
        <v>0</v>
      </c>
      <c r="BP2416" s="57">
        <v>9.5828070840000006</v>
      </c>
      <c r="BQ2416" s="57">
        <v>8.5433631499999994</v>
      </c>
      <c r="BR2416" s="57">
        <v>8.0979078060000003</v>
      </c>
      <c r="BS2416" s="57">
        <v>9.5828070840000006</v>
      </c>
      <c r="BT2416" s="57">
        <v>8.5433631499999994</v>
      </c>
      <c r="BU2416" s="57">
        <v>8.0979078060000003</v>
      </c>
    </row>
    <row r="2417" spans="1:73" x14ac:dyDescent="0.25">
      <c r="A2417" s="57">
        <v>7</v>
      </c>
      <c r="B2417" s="57">
        <v>42285338990000</v>
      </c>
      <c r="C2417" s="57" t="s">
        <v>170</v>
      </c>
      <c r="D2417" s="57" t="s">
        <v>171</v>
      </c>
      <c r="E2417" s="57" t="s">
        <v>172</v>
      </c>
      <c r="F2417" s="57">
        <v>0</v>
      </c>
      <c r="G2417" s="57" t="s">
        <v>57</v>
      </c>
      <c r="H2417" s="57" t="s">
        <v>150</v>
      </c>
      <c r="I2417" s="57" t="s">
        <v>151</v>
      </c>
      <c r="J2417" s="57" t="s">
        <v>152</v>
      </c>
      <c r="K2417" s="57" t="s">
        <v>51</v>
      </c>
      <c r="L2417" s="57" t="s">
        <v>153</v>
      </c>
      <c r="M2417" s="57" t="s">
        <v>154</v>
      </c>
      <c r="N2417" s="57" t="s">
        <v>155</v>
      </c>
      <c r="P2417" s="57" t="s">
        <v>156</v>
      </c>
      <c r="Q2417" s="57" t="s">
        <v>157</v>
      </c>
      <c r="R2417" s="57" t="s">
        <v>158</v>
      </c>
      <c r="S2417" s="57" t="s">
        <v>159</v>
      </c>
      <c r="U2417" s="57" t="s">
        <v>160</v>
      </c>
      <c r="V2417" s="57" t="s">
        <v>160</v>
      </c>
      <c r="W2417" s="57" t="s">
        <v>160</v>
      </c>
      <c r="X2417" s="57" t="s">
        <v>160</v>
      </c>
      <c r="Y2417" s="57" t="s">
        <v>160</v>
      </c>
      <c r="Z2417" s="57" t="s">
        <v>160</v>
      </c>
      <c r="AA2417" s="57" t="s">
        <v>160</v>
      </c>
      <c r="AB2417" s="57" t="s">
        <v>160</v>
      </c>
      <c r="AC2417" s="57" t="s">
        <v>160</v>
      </c>
      <c r="AD2417" s="57" t="s">
        <v>160</v>
      </c>
      <c r="AE2417" s="57" t="s">
        <v>160</v>
      </c>
      <c r="AF2417" s="57" t="s">
        <v>160</v>
      </c>
      <c r="AG2417" s="57" t="s">
        <v>160</v>
      </c>
      <c r="AH2417" s="57" t="s">
        <v>160</v>
      </c>
      <c r="AI2417" s="57" t="s">
        <v>179</v>
      </c>
      <c r="AL2417" s="9">
        <v>45778</v>
      </c>
      <c r="AM2417" s="57">
        <v>113.047526281</v>
      </c>
      <c r="AN2417" s="57">
        <v>1636.254249352</v>
      </c>
      <c r="AO2417" s="57">
        <v>8.0265663000000001E-2</v>
      </c>
      <c r="AP2417" s="57">
        <v>113.047526281</v>
      </c>
      <c r="AQ2417" s="57">
        <v>1227.1906870140001</v>
      </c>
      <c r="AR2417" s="57">
        <v>0</v>
      </c>
      <c r="AS2417" s="57">
        <v>0.10061568999999999</v>
      </c>
      <c r="AT2417" s="57">
        <v>1.0922365270000001</v>
      </c>
      <c r="AU2417" s="57">
        <v>0</v>
      </c>
      <c r="AV2417" s="57">
        <v>70.7</v>
      </c>
      <c r="AW2417" s="57">
        <v>3.1179999999999999</v>
      </c>
      <c r="AX2417" s="57">
        <v>0</v>
      </c>
      <c r="AY2417" s="57">
        <v>7.1135292699999999</v>
      </c>
      <c r="AZ2417" s="57">
        <v>3.4055934919999999</v>
      </c>
      <c r="BA2417" s="57">
        <v>0</v>
      </c>
      <c r="BB2417" s="57">
        <v>10.519122762</v>
      </c>
      <c r="BC2417" s="57">
        <v>0</v>
      </c>
      <c r="BD2417" s="57">
        <v>0</v>
      </c>
      <c r="BE2417" s="57">
        <v>0</v>
      </c>
      <c r="BF2417" s="57">
        <v>0.58422141100000002</v>
      </c>
      <c r="BG2417" s="57">
        <v>0.26297806899999998</v>
      </c>
      <c r="BH2417" s="57">
        <v>0.84719948</v>
      </c>
      <c r="BI2417" s="57">
        <v>0</v>
      </c>
      <c r="BJ2417" s="57">
        <v>0</v>
      </c>
      <c r="BK2417" s="57">
        <v>0</v>
      </c>
      <c r="BL2417" s="57">
        <v>0</v>
      </c>
      <c r="BM2417" s="57">
        <v>0</v>
      </c>
      <c r="BN2417" s="57">
        <v>0</v>
      </c>
      <c r="BO2417" s="57">
        <v>0</v>
      </c>
      <c r="BP2417" s="57">
        <v>9.6719232819999998</v>
      </c>
      <c r="BQ2417" s="57">
        <v>8.5533418169999997</v>
      </c>
      <c r="BR2417" s="57">
        <v>8.0768365699999993</v>
      </c>
      <c r="BS2417" s="57">
        <v>9.6719232819999998</v>
      </c>
      <c r="BT2417" s="57">
        <v>8.5533418169999997</v>
      </c>
      <c r="BU2417" s="57">
        <v>8.0768365699999993</v>
      </c>
    </row>
    <row r="2418" spans="1:73" x14ac:dyDescent="0.25">
      <c r="A2418" s="57">
        <v>7</v>
      </c>
      <c r="B2418" s="57">
        <v>42285338990000</v>
      </c>
      <c r="C2418" s="57" t="s">
        <v>170</v>
      </c>
      <c r="D2418" s="57" t="s">
        <v>171</v>
      </c>
      <c r="E2418" s="57" t="s">
        <v>172</v>
      </c>
      <c r="F2418" s="57">
        <v>0</v>
      </c>
      <c r="G2418" s="57" t="s">
        <v>57</v>
      </c>
      <c r="H2418" s="57" t="s">
        <v>150</v>
      </c>
      <c r="I2418" s="57" t="s">
        <v>151</v>
      </c>
      <c r="J2418" s="57" t="s">
        <v>152</v>
      </c>
      <c r="K2418" s="57" t="s">
        <v>51</v>
      </c>
      <c r="L2418" s="57" t="s">
        <v>153</v>
      </c>
      <c r="M2418" s="57" t="s">
        <v>154</v>
      </c>
      <c r="N2418" s="57" t="s">
        <v>155</v>
      </c>
      <c r="P2418" s="57" t="s">
        <v>156</v>
      </c>
      <c r="Q2418" s="57" t="s">
        <v>157</v>
      </c>
      <c r="R2418" s="57" t="s">
        <v>158</v>
      </c>
      <c r="S2418" s="57" t="s">
        <v>159</v>
      </c>
      <c r="U2418" s="57" t="s">
        <v>160</v>
      </c>
      <c r="V2418" s="57" t="s">
        <v>160</v>
      </c>
      <c r="W2418" s="57" t="s">
        <v>160</v>
      </c>
      <c r="X2418" s="57" t="s">
        <v>160</v>
      </c>
      <c r="Y2418" s="57" t="s">
        <v>160</v>
      </c>
      <c r="Z2418" s="57" t="s">
        <v>160</v>
      </c>
      <c r="AA2418" s="57" t="s">
        <v>160</v>
      </c>
      <c r="AB2418" s="57" t="s">
        <v>160</v>
      </c>
      <c r="AC2418" s="57" t="s">
        <v>160</v>
      </c>
      <c r="AD2418" s="57" t="s">
        <v>160</v>
      </c>
      <c r="AE2418" s="57" t="s">
        <v>160</v>
      </c>
      <c r="AF2418" s="57" t="s">
        <v>160</v>
      </c>
      <c r="AG2418" s="57" t="s">
        <v>160</v>
      </c>
      <c r="AH2418" s="57" t="s">
        <v>160</v>
      </c>
      <c r="AI2418" s="57" t="s">
        <v>179</v>
      </c>
      <c r="AL2418" s="9">
        <v>45809</v>
      </c>
      <c r="AM2418" s="57">
        <v>106.40049198600001</v>
      </c>
      <c r="AN2418" s="57">
        <v>1572.4846447059999</v>
      </c>
      <c r="AO2418" s="57">
        <v>7.5548072999999993E-2</v>
      </c>
      <c r="AP2418" s="57">
        <v>106.40049198600001</v>
      </c>
      <c r="AQ2418" s="57">
        <v>1179.3634835299999</v>
      </c>
      <c r="AR2418" s="57">
        <v>0</v>
      </c>
      <c r="AS2418" s="57">
        <v>9.4699630000000007E-2</v>
      </c>
      <c r="AT2418" s="57">
        <v>1.0496688810000001</v>
      </c>
      <c r="AU2418" s="57">
        <v>0</v>
      </c>
      <c r="AV2418" s="57">
        <v>70.430000000999996</v>
      </c>
      <c r="AW2418" s="57">
        <v>3.2570000000000001</v>
      </c>
      <c r="AX2418" s="57">
        <v>0</v>
      </c>
      <c r="AY2418" s="57">
        <v>6.6696949329999997</v>
      </c>
      <c r="AZ2418" s="57">
        <v>3.4187715459999999</v>
      </c>
      <c r="BA2418" s="57">
        <v>0</v>
      </c>
      <c r="BB2418" s="57">
        <v>10.088466478999999</v>
      </c>
      <c r="BC2418" s="57">
        <v>0</v>
      </c>
      <c r="BD2418" s="57">
        <v>0</v>
      </c>
      <c r="BE2418" s="57">
        <v>0</v>
      </c>
      <c r="BF2418" s="57">
        <v>0.56471566799999995</v>
      </c>
      <c r="BG2418" s="57">
        <v>0.252211662</v>
      </c>
      <c r="BH2418" s="57">
        <v>0.81692732999999995</v>
      </c>
      <c r="BI2418" s="57">
        <v>0</v>
      </c>
      <c r="BJ2418" s="57">
        <v>0</v>
      </c>
      <c r="BK2418" s="57">
        <v>0</v>
      </c>
      <c r="BL2418" s="57">
        <v>0</v>
      </c>
      <c r="BM2418" s="57">
        <v>0</v>
      </c>
      <c r="BN2418" s="57">
        <v>0</v>
      </c>
      <c r="BO2418" s="57">
        <v>0</v>
      </c>
      <c r="BP2418" s="57">
        <v>9.2715391490000005</v>
      </c>
      <c r="BQ2418" s="57">
        <v>8.1353269529999999</v>
      </c>
      <c r="BR2418" s="57">
        <v>7.6541124759999999</v>
      </c>
      <c r="BS2418" s="57">
        <v>9.2715391490000005</v>
      </c>
      <c r="BT2418" s="57">
        <v>8.1353269529999999</v>
      </c>
      <c r="BU2418" s="57">
        <v>7.6541124759999999</v>
      </c>
    </row>
    <row r="2419" spans="1:73" x14ac:dyDescent="0.25">
      <c r="A2419" s="57">
        <v>7</v>
      </c>
      <c r="B2419" s="57">
        <v>42285338990000</v>
      </c>
      <c r="C2419" s="57" t="s">
        <v>170</v>
      </c>
      <c r="D2419" s="57" t="s">
        <v>171</v>
      </c>
      <c r="E2419" s="57" t="s">
        <v>172</v>
      </c>
      <c r="F2419" s="57">
        <v>0</v>
      </c>
      <c r="G2419" s="57" t="s">
        <v>57</v>
      </c>
      <c r="H2419" s="57" t="s">
        <v>150</v>
      </c>
      <c r="I2419" s="57" t="s">
        <v>151</v>
      </c>
      <c r="J2419" s="57" t="s">
        <v>152</v>
      </c>
      <c r="K2419" s="57" t="s">
        <v>51</v>
      </c>
      <c r="L2419" s="57" t="s">
        <v>153</v>
      </c>
      <c r="M2419" s="57" t="s">
        <v>154</v>
      </c>
      <c r="N2419" s="57" t="s">
        <v>155</v>
      </c>
      <c r="P2419" s="57" t="s">
        <v>156</v>
      </c>
      <c r="Q2419" s="57" t="s">
        <v>157</v>
      </c>
      <c r="R2419" s="57" t="s">
        <v>158</v>
      </c>
      <c r="S2419" s="57" t="s">
        <v>159</v>
      </c>
      <c r="U2419" s="57" t="s">
        <v>160</v>
      </c>
      <c r="V2419" s="57" t="s">
        <v>160</v>
      </c>
      <c r="W2419" s="57" t="s">
        <v>160</v>
      </c>
      <c r="X2419" s="57" t="s">
        <v>160</v>
      </c>
      <c r="Y2419" s="57" t="s">
        <v>160</v>
      </c>
      <c r="Z2419" s="57" t="s">
        <v>160</v>
      </c>
      <c r="AA2419" s="57" t="s">
        <v>160</v>
      </c>
      <c r="AB2419" s="57" t="s">
        <v>160</v>
      </c>
      <c r="AC2419" s="57" t="s">
        <v>160</v>
      </c>
      <c r="AD2419" s="57" t="s">
        <v>160</v>
      </c>
      <c r="AE2419" s="57" t="s">
        <v>160</v>
      </c>
      <c r="AF2419" s="57" t="s">
        <v>160</v>
      </c>
      <c r="AG2419" s="57" t="s">
        <v>160</v>
      </c>
      <c r="AH2419" s="57" t="s">
        <v>160</v>
      </c>
      <c r="AI2419" s="57" t="s">
        <v>179</v>
      </c>
      <c r="AL2419" s="9">
        <v>45839</v>
      </c>
      <c r="AM2419" s="57">
        <v>107.015578725</v>
      </c>
      <c r="AN2419" s="57">
        <v>1613.626555175</v>
      </c>
      <c r="AO2419" s="57">
        <v>7.5986621000000004E-2</v>
      </c>
      <c r="AP2419" s="57">
        <v>107.015578725</v>
      </c>
      <c r="AQ2419" s="57">
        <v>1210.2199163810001</v>
      </c>
      <c r="AR2419" s="57">
        <v>0</v>
      </c>
      <c r="AS2419" s="57">
        <v>9.5247076E-2</v>
      </c>
      <c r="AT2419" s="57">
        <v>1.077132032</v>
      </c>
      <c r="AU2419" s="57">
        <v>0</v>
      </c>
      <c r="AV2419" s="57">
        <v>70.159999998000004</v>
      </c>
      <c r="AW2419" s="57">
        <v>3.391</v>
      </c>
      <c r="AX2419" s="57">
        <v>0</v>
      </c>
      <c r="AY2419" s="57">
        <v>6.6825348189999998</v>
      </c>
      <c r="AZ2419" s="57">
        <v>3.652554721</v>
      </c>
      <c r="BA2419" s="57">
        <v>0</v>
      </c>
      <c r="BB2419" s="57">
        <v>10.33508954</v>
      </c>
      <c r="BC2419" s="57">
        <v>0</v>
      </c>
      <c r="BD2419" s="57">
        <v>0</v>
      </c>
      <c r="BE2419" s="57">
        <v>0</v>
      </c>
      <c r="BF2419" s="57">
        <v>0.58286369999999998</v>
      </c>
      <c r="BG2419" s="57">
        <v>0.25837723899999998</v>
      </c>
      <c r="BH2419" s="57">
        <v>0.84124093799999999</v>
      </c>
      <c r="BI2419" s="57">
        <v>0</v>
      </c>
      <c r="BJ2419" s="57">
        <v>0</v>
      </c>
      <c r="BK2419" s="57">
        <v>0</v>
      </c>
      <c r="BL2419" s="57">
        <v>0</v>
      </c>
      <c r="BM2419" s="57">
        <v>0</v>
      </c>
      <c r="BN2419" s="57">
        <v>0</v>
      </c>
      <c r="BO2419" s="57">
        <v>0</v>
      </c>
      <c r="BP2419" s="57">
        <v>9.4938486019999999</v>
      </c>
      <c r="BQ2419" s="57">
        <v>8.2632775469999995</v>
      </c>
      <c r="BR2419" s="57">
        <v>7.7452185089999999</v>
      </c>
      <c r="BS2419" s="57">
        <v>9.4938486019999999</v>
      </c>
      <c r="BT2419" s="57">
        <v>8.2632775469999995</v>
      </c>
      <c r="BU2419" s="57">
        <v>7.7452185089999999</v>
      </c>
    </row>
    <row r="2420" spans="1:73" x14ac:dyDescent="0.25">
      <c r="A2420" s="57">
        <v>7</v>
      </c>
      <c r="B2420" s="57">
        <v>42285338990000</v>
      </c>
      <c r="C2420" s="57" t="s">
        <v>170</v>
      </c>
      <c r="D2420" s="57" t="s">
        <v>171</v>
      </c>
      <c r="E2420" s="57" t="s">
        <v>172</v>
      </c>
      <c r="F2420" s="57">
        <v>0</v>
      </c>
      <c r="G2420" s="57" t="s">
        <v>57</v>
      </c>
      <c r="H2420" s="57" t="s">
        <v>150</v>
      </c>
      <c r="I2420" s="57" t="s">
        <v>151</v>
      </c>
      <c r="J2420" s="57" t="s">
        <v>152</v>
      </c>
      <c r="K2420" s="57" t="s">
        <v>51</v>
      </c>
      <c r="L2420" s="57" t="s">
        <v>153</v>
      </c>
      <c r="M2420" s="57" t="s">
        <v>154</v>
      </c>
      <c r="N2420" s="57" t="s">
        <v>155</v>
      </c>
      <c r="P2420" s="57" t="s">
        <v>156</v>
      </c>
      <c r="Q2420" s="57" t="s">
        <v>157</v>
      </c>
      <c r="R2420" s="57" t="s">
        <v>158</v>
      </c>
      <c r="S2420" s="57" t="s">
        <v>159</v>
      </c>
      <c r="U2420" s="57" t="s">
        <v>160</v>
      </c>
      <c r="V2420" s="57" t="s">
        <v>160</v>
      </c>
      <c r="W2420" s="57" t="s">
        <v>160</v>
      </c>
      <c r="X2420" s="57" t="s">
        <v>160</v>
      </c>
      <c r="Y2420" s="57" t="s">
        <v>160</v>
      </c>
      <c r="Z2420" s="57" t="s">
        <v>160</v>
      </c>
      <c r="AA2420" s="57" t="s">
        <v>160</v>
      </c>
      <c r="AB2420" s="57" t="s">
        <v>160</v>
      </c>
      <c r="AC2420" s="57" t="s">
        <v>160</v>
      </c>
      <c r="AD2420" s="57" t="s">
        <v>160</v>
      </c>
      <c r="AE2420" s="57" t="s">
        <v>160</v>
      </c>
      <c r="AF2420" s="57" t="s">
        <v>160</v>
      </c>
      <c r="AG2420" s="57" t="s">
        <v>160</v>
      </c>
      <c r="AH2420" s="57" t="s">
        <v>160</v>
      </c>
      <c r="AI2420" s="57" t="s">
        <v>179</v>
      </c>
      <c r="AL2420" s="9">
        <v>45870</v>
      </c>
      <c r="AM2420" s="57">
        <v>104.193714754</v>
      </c>
      <c r="AN2420" s="57">
        <v>1602.2474279190001</v>
      </c>
      <c r="AO2420" s="57">
        <v>7.3984645000000002E-2</v>
      </c>
      <c r="AP2420" s="57">
        <v>104.193714754</v>
      </c>
      <c r="AQ2420" s="57">
        <v>1201.6855709389999</v>
      </c>
      <c r="AR2420" s="57">
        <v>0</v>
      </c>
      <c r="AS2420" s="57">
        <v>9.2735531999999996E-2</v>
      </c>
      <c r="AT2420" s="57">
        <v>1.069536209</v>
      </c>
      <c r="AU2420" s="57">
        <v>0</v>
      </c>
      <c r="AV2420" s="57">
        <v>69.870000001999998</v>
      </c>
      <c r="AW2420" s="57">
        <v>3.419</v>
      </c>
      <c r="AX2420" s="57">
        <v>0</v>
      </c>
      <c r="AY2420" s="57">
        <v>6.4794316170000004</v>
      </c>
      <c r="AZ2420" s="57">
        <v>3.656744298</v>
      </c>
      <c r="BA2420" s="57">
        <v>0</v>
      </c>
      <c r="BB2420" s="57">
        <v>10.136175914000001</v>
      </c>
      <c r="BC2420" s="57">
        <v>0</v>
      </c>
      <c r="BD2420" s="57">
        <v>0</v>
      </c>
      <c r="BE2420" s="57">
        <v>0</v>
      </c>
      <c r="BF2420" s="57">
        <v>0.57380951000000002</v>
      </c>
      <c r="BG2420" s="57">
        <v>0.25340439799999998</v>
      </c>
      <c r="BH2420" s="57">
        <v>0.82721390800000005</v>
      </c>
      <c r="BI2420" s="57">
        <v>0</v>
      </c>
      <c r="BJ2420" s="57">
        <v>0</v>
      </c>
      <c r="BK2420" s="57">
        <v>0</v>
      </c>
      <c r="BL2420" s="57">
        <v>0</v>
      </c>
      <c r="BM2420" s="57">
        <v>0</v>
      </c>
      <c r="BN2420" s="57">
        <v>0</v>
      </c>
      <c r="BO2420" s="57">
        <v>0</v>
      </c>
      <c r="BP2420" s="57">
        <v>9.3089620069999999</v>
      </c>
      <c r="BQ2420" s="57">
        <v>8.0370775569999999</v>
      </c>
      <c r="BR2420" s="57">
        <v>7.5048324380000002</v>
      </c>
      <c r="BS2420" s="57">
        <v>9.3089620069999999</v>
      </c>
      <c r="BT2420" s="57">
        <v>8.0370775569999999</v>
      </c>
      <c r="BU2420" s="57">
        <v>7.5048324380000002</v>
      </c>
    </row>
    <row r="2421" spans="1:73" x14ac:dyDescent="0.25">
      <c r="A2421" s="57">
        <v>7</v>
      </c>
      <c r="B2421" s="57">
        <v>42285338990000</v>
      </c>
      <c r="C2421" s="57" t="s">
        <v>170</v>
      </c>
      <c r="D2421" s="57" t="s">
        <v>171</v>
      </c>
      <c r="E2421" s="57" t="s">
        <v>172</v>
      </c>
      <c r="F2421" s="57">
        <v>0</v>
      </c>
      <c r="G2421" s="57" t="s">
        <v>57</v>
      </c>
      <c r="H2421" s="57" t="s">
        <v>150</v>
      </c>
      <c r="I2421" s="57" t="s">
        <v>151</v>
      </c>
      <c r="J2421" s="57" t="s">
        <v>152</v>
      </c>
      <c r="K2421" s="57" t="s">
        <v>51</v>
      </c>
      <c r="L2421" s="57" t="s">
        <v>153</v>
      </c>
      <c r="M2421" s="57" t="s">
        <v>154</v>
      </c>
      <c r="N2421" s="57" t="s">
        <v>155</v>
      </c>
      <c r="P2421" s="57" t="s">
        <v>156</v>
      </c>
      <c r="Q2421" s="57" t="s">
        <v>157</v>
      </c>
      <c r="R2421" s="57" t="s">
        <v>158</v>
      </c>
      <c r="S2421" s="57" t="s">
        <v>159</v>
      </c>
      <c r="U2421" s="57" t="s">
        <v>160</v>
      </c>
      <c r="V2421" s="57" t="s">
        <v>160</v>
      </c>
      <c r="W2421" s="57" t="s">
        <v>160</v>
      </c>
      <c r="X2421" s="57" t="s">
        <v>160</v>
      </c>
      <c r="Y2421" s="57" t="s">
        <v>160</v>
      </c>
      <c r="Z2421" s="57" t="s">
        <v>160</v>
      </c>
      <c r="AA2421" s="57" t="s">
        <v>160</v>
      </c>
      <c r="AB2421" s="57" t="s">
        <v>160</v>
      </c>
      <c r="AC2421" s="57" t="s">
        <v>160</v>
      </c>
      <c r="AD2421" s="57" t="s">
        <v>160</v>
      </c>
      <c r="AE2421" s="57" t="s">
        <v>160</v>
      </c>
      <c r="AF2421" s="57" t="s">
        <v>160</v>
      </c>
      <c r="AG2421" s="57" t="s">
        <v>160</v>
      </c>
      <c r="AH2421" s="57" t="s">
        <v>160</v>
      </c>
      <c r="AI2421" s="57" t="s">
        <v>179</v>
      </c>
      <c r="AL2421" s="9">
        <v>45901</v>
      </c>
      <c r="AM2421" s="57">
        <v>98.284453743</v>
      </c>
      <c r="AN2421" s="57">
        <v>1539.803168377</v>
      </c>
      <c r="AO2421" s="57">
        <v>6.9790151999999994E-2</v>
      </c>
      <c r="AP2421" s="57">
        <v>98.284453743</v>
      </c>
      <c r="AQ2421" s="57">
        <v>1154.852376283</v>
      </c>
      <c r="AR2421" s="57">
        <v>0</v>
      </c>
      <c r="AS2421" s="57">
        <v>8.7476111999999995E-2</v>
      </c>
      <c r="AT2421" s="57">
        <v>1.0278532600000001</v>
      </c>
      <c r="AU2421" s="57">
        <v>0</v>
      </c>
      <c r="AV2421" s="57">
        <v>69.599999998000001</v>
      </c>
      <c r="AW2421" s="57">
        <v>3.3809999999999998</v>
      </c>
      <c r="AX2421" s="57">
        <v>0</v>
      </c>
      <c r="AY2421" s="57">
        <v>6.0883374210000003</v>
      </c>
      <c r="AZ2421" s="57">
        <v>3.4751718739999999</v>
      </c>
      <c r="BA2421" s="57">
        <v>0</v>
      </c>
      <c r="BB2421" s="57">
        <v>9.5635092939999993</v>
      </c>
      <c r="BC2421" s="57">
        <v>0</v>
      </c>
      <c r="BD2421" s="57">
        <v>0</v>
      </c>
      <c r="BE2421" s="57">
        <v>0</v>
      </c>
      <c r="BF2421" s="57">
        <v>0.542129466</v>
      </c>
      <c r="BG2421" s="57">
        <v>0.239087732</v>
      </c>
      <c r="BH2421" s="57">
        <v>0.781217198</v>
      </c>
      <c r="BI2421" s="57">
        <v>0</v>
      </c>
      <c r="BJ2421" s="57">
        <v>0</v>
      </c>
      <c r="BK2421" s="57">
        <v>0</v>
      </c>
      <c r="BL2421" s="57">
        <v>0</v>
      </c>
      <c r="BM2421" s="57">
        <v>0</v>
      </c>
      <c r="BN2421" s="57">
        <v>0</v>
      </c>
      <c r="BO2421" s="57">
        <v>0</v>
      </c>
      <c r="BP2421" s="57">
        <v>8.7822920960000008</v>
      </c>
      <c r="BQ2421" s="57">
        <v>7.5232409100000002</v>
      </c>
      <c r="BR2421" s="57">
        <v>6.999421882</v>
      </c>
      <c r="BS2421" s="57">
        <v>8.7822920960000008</v>
      </c>
      <c r="BT2421" s="57">
        <v>7.5232409100000002</v>
      </c>
      <c r="BU2421" s="57">
        <v>6.999421882</v>
      </c>
    </row>
    <row r="2422" spans="1:73" x14ac:dyDescent="0.25">
      <c r="A2422" s="57">
        <v>7</v>
      </c>
      <c r="B2422" s="57">
        <v>42285338990000</v>
      </c>
      <c r="C2422" s="57" t="s">
        <v>170</v>
      </c>
      <c r="D2422" s="57" t="s">
        <v>171</v>
      </c>
      <c r="E2422" s="57" t="s">
        <v>172</v>
      </c>
      <c r="F2422" s="57">
        <v>0</v>
      </c>
      <c r="G2422" s="57" t="s">
        <v>57</v>
      </c>
      <c r="H2422" s="57" t="s">
        <v>150</v>
      </c>
      <c r="I2422" s="57" t="s">
        <v>151</v>
      </c>
      <c r="J2422" s="57" t="s">
        <v>152</v>
      </c>
      <c r="K2422" s="57" t="s">
        <v>51</v>
      </c>
      <c r="L2422" s="57" t="s">
        <v>153</v>
      </c>
      <c r="M2422" s="57" t="s">
        <v>154</v>
      </c>
      <c r="N2422" s="57" t="s">
        <v>155</v>
      </c>
      <c r="P2422" s="57" t="s">
        <v>156</v>
      </c>
      <c r="Q2422" s="57" t="s">
        <v>157</v>
      </c>
      <c r="R2422" s="57" t="s">
        <v>158</v>
      </c>
      <c r="S2422" s="57" t="s">
        <v>159</v>
      </c>
      <c r="U2422" s="57" t="s">
        <v>160</v>
      </c>
      <c r="V2422" s="57" t="s">
        <v>160</v>
      </c>
      <c r="W2422" s="57" t="s">
        <v>160</v>
      </c>
      <c r="X2422" s="57" t="s">
        <v>160</v>
      </c>
      <c r="Y2422" s="57" t="s">
        <v>160</v>
      </c>
      <c r="Z2422" s="57" t="s">
        <v>160</v>
      </c>
      <c r="AA2422" s="57" t="s">
        <v>160</v>
      </c>
      <c r="AB2422" s="57" t="s">
        <v>160</v>
      </c>
      <c r="AC2422" s="57" t="s">
        <v>160</v>
      </c>
      <c r="AD2422" s="57" t="s">
        <v>160</v>
      </c>
      <c r="AE2422" s="57" t="s">
        <v>160</v>
      </c>
      <c r="AF2422" s="57" t="s">
        <v>160</v>
      </c>
      <c r="AG2422" s="57" t="s">
        <v>160</v>
      </c>
      <c r="AH2422" s="57" t="s">
        <v>160</v>
      </c>
      <c r="AI2422" s="57" t="s">
        <v>179</v>
      </c>
      <c r="AL2422" s="9">
        <v>45931</v>
      </c>
      <c r="AM2422" s="57">
        <v>99.059843557999997</v>
      </c>
      <c r="AN2422" s="57">
        <v>1580.0900127069999</v>
      </c>
      <c r="AO2422" s="57">
        <v>7.0342160000000001E-2</v>
      </c>
      <c r="AP2422" s="57">
        <v>99.059843557999997</v>
      </c>
      <c r="AQ2422" s="57">
        <v>1185.067509531</v>
      </c>
      <c r="AR2422" s="57">
        <v>0</v>
      </c>
      <c r="AS2422" s="57">
        <v>8.8166232999999997E-2</v>
      </c>
      <c r="AT2422" s="57">
        <v>1.054745636</v>
      </c>
      <c r="AU2422" s="57">
        <v>0</v>
      </c>
      <c r="AV2422" s="57">
        <v>69.350000004999998</v>
      </c>
      <c r="AW2422" s="57">
        <v>3.4359999999999999</v>
      </c>
      <c r="AX2422" s="57">
        <v>0</v>
      </c>
      <c r="AY2422" s="57">
        <v>6.1143282279999998</v>
      </c>
      <c r="AZ2422" s="57">
        <v>3.6241060040000002</v>
      </c>
      <c r="BA2422" s="57">
        <v>0</v>
      </c>
      <c r="BB2422" s="57">
        <v>9.7384342319999995</v>
      </c>
      <c r="BC2422" s="57">
        <v>0</v>
      </c>
      <c r="BD2422" s="57">
        <v>0</v>
      </c>
      <c r="BE2422" s="57">
        <v>0</v>
      </c>
      <c r="BF2422" s="57">
        <v>0.55451951700000002</v>
      </c>
      <c r="BG2422" s="57">
        <v>0.243460856</v>
      </c>
      <c r="BH2422" s="57">
        <v>0.79798037300000002</v>
      </c>
      <c r="BI2422" s="57">
        <v>0</v>
      </c>
      <c r="BJ2422" s="57">
        <v>0</v>
      </c>
      <c r="BK2422" s="57">
        <v>0</v>
      </c>
      <c r="BL2422" s="57">
        <v>0</v>
      </c>
      <c r="BM2422" s="57">
        <v>0</v>
      </c>
      <c r="BN2422" s="57">
        <v>0</v>
      </c>
      <c r="BO2422" s="57">
        <v>0</v>
      </c>
      <c r="BP2422" s="57">
        <v>8.9404538589999998</v>
      </c>
      <c r="BQ2422" s="57">
        <v>7.5970243929999999</v>
      </c>
      <c r="BR2422" s="57">
        <v>7.0414520960000004</v>
      </c>
      <c r="BS2422" s="57">
        <v>8.9404538589999998</v>
      </c>
      <c r="BT2422" s="57">
        <v>7.5970243929999999</v>
      </c>
      <c r="BU2422" s="57">
        <v>7.0414520960000004</v>
      </c>
    </row>
    <row r="2423" spans="1:73" x14ac:dyDescent="0.25">
      <c r="A2423" s="57">
        <v>7</v>
      </c>
      <c r="B2423" s="57">
        <v>42285338990000</v>
      </c>
      <c r="C2423" s="57" t="s">
        <v>170</v>
      </c>
      <c r="D2423" s="57" t="s">
        <v>171</v>
      </c>
      <c r="E2423" s="57" t="s">
        <v>172</v>
      </c>
      <c r="F2423" s="57">
        <v>0</v>
      </c>
      <c r="G2423" s="57" t="s">
        <v>57</v>
      </c>
      <c r="H2423" s="57" t="s">
        <v>150</v>
      </c>
      <c r="I2423" s="57" t="s">
        <v>151</v>
      </c>
      <c r="J2423" s="57" t="s">
        <v>152</v>
      </c>
      <c r="K2423" s="57" t="s">
        <v>51</v>
      </c>
      <c r="L2423" s="57" t="s">
        <v>153</v>
      </c>
      <c r="M2423" s="57" t="s">
        <v>154</v>
      </c>
      <c r="N2423" s="57" t="s">
        <v>155</v>
      </c>
      <c r="P2423" s="57" t="s">
        <v>156</v>
      </c>
      <c r="Q2423" s="57" t="s">
        <v>157</v>
      </c>
      <c r="R2423" s="57" t="s">
        <v>158</v>
      </c>
      <c r="S2423" s="57" t="s">
        <v>159</v>
      </c>
      <c r="U2423" s="57" t="s">
        <v>160</v>
      </c>
      <c r="V2423" s="57" t="s">
        <v>160</v>
      </c>
      <c r="W2423" s="57" t="s">
        <v>160</v>
      </c>
      <c r="X2423" s="57" t="s">
        <v>160</v>
      </c>
      <c r="Y2423" s="57" t="s">
        <v>160</v>
      </c>
      <c r="Z2423" s="57" t="s">
        <v>160</v>
      </c>
      <c r="AA2423" s="57" t="s">
        <v>160</v>
      </c>
      <c r="AB2423" s="57" t="s">
        <v>160</v>
      </c>
      <c r="AC2423" s="57" t="s">
        <v>160</v>
      </c>
      <c r="AD2423" s="57" t="s">
        <v>160</v>
      </c>
      <c r="AE2423" s="57" t="s">
        <v>160</v>
      </c>
      <c r="AF2423" s="57" t="s">
        <v>160</v>
      </c>
      <c r="AG2423" s="57" t="s">
        <v>160</v>
      </c>
      <c r="AH2423" s="57" t="s">
        <v>160</v>
      </c>
      <c r="AI2423" s="57" t="s">
        <v>179</v>
      </c>
      <c r="AL2423" s="9">
        <v>45962</v>
      </c>
      <c r="AM2423" s="57">
        <v>93.561653480999993</v>
      </c>
      <c r="AN2423" s="57">
        <v>1518.509292319</v>
      </c>
      <c r="AO2423" s="57">
        <v>6.6439176000000003E-2</v>
      </c>
      <c r="AP2423" s="57">
        <v>93.561653480999993</v>
      </c>
      <c r="AQ2423" s="57">
        <v>1138.881969239</v>
      </c>
      <c r="AR2423" s="57">
        <v>0</v>
      </c>
      <c r="AS2423" s="57">
        <v>8.3272678000000003E-2</v>
      </c>
      <c r="AT2423" s="57">
        <v>1.013639119</v>
      </c>
      <c r="AU2423" s="57">
        <v>0</v>
      </c>
      <c r="AV2423" s="57">
        <v>69.129999998000002</v>
      </c>
      <c r="AW2423" s="57">
        <v>3.75</v>
      </c>
      <c r="AX2423" s="57">
        <v>0</v>
      </c>
      <c r="AY2423" s="57">
        <v>5.7566402610000003</v>
      </c>
      <c r="AZ2423" s="57">
        <v>3.8011466970000001</v>
      </c>
      <c r="BA2423" s="57">
        <v>0</v>
      </c>
      <c r="BB2423" s="57">
        <v>9.5577869579999994</v>
      </c>
      <c r="BC2423" s="57">
        <v>0</v>
      </c>
      <c r="BD2423" s="57">
        <v>0</v>
      </c>
      <c r="BE2423" s="57">
        <v>0</v>
      </c>
      <c r="BF2423" s="57">
        <v>0.55127550999999997</v>
      </c>
      <c r="BG2423" s="57">
        <v>0.238944674</v>
      </c>
      <c r="BH2423" s="57">
        <v>0.79022018400000005</v>
      </c>
      <c r="BI2423" s="57">
        <v>0</v>
      </c>
      <c r="BJ2423" s="57">
        <v>0</v>
      </c>
      <c r="BK2423" s="57">
        <v>0</v>
      </c>
      <c r="BL2423" s="57">
        <v>0</v>
      </c>
      <c r="BM2423" s="57">
        <v>0</v>
      </c>
      <c r="BN2423" s="57">
        <v>0</v>
      </c>
      <c r="BO2423" s="57">
        <v>0</v>
      </c>
      <c r="BP2423" s="57">
        <v>8.7675667730000004</v>
      </c>
      <c r="BQ2423" s="57">
        <v>7.3920215950000001</v>
      </c>
      <c r="BR2423" s="57">
        <v>6.8264717309999998</v>
      </c>
      <c r="BS2423" s="57">
        <v>8.7675667730000004</v>
      </c>
      <c r="BT2423" s="57">
        <v>7.3920215950000001</v>
      </c>
      <c r="BU2423" s="57">
        <v>6.8264717309999998</v>
      </c>
    </row>
    <row r="2424" spans="1:73" x14ac:dyDescent="0.25">
      <c r="A2424" s="57">
        <v>7</v>
      </c>
      <c r="B2424" s="57">
        <v>42285338990000</v>
      </c>
      <c r="C2424" s="57" t="s">
        <v>170</v>
      </c>
      <c r="D2424" s="57" t="s">
        <v>171</v>
      </c>
      <c r="E2424" s="57" t="s">
        <v>172</v>
      </c>
      <c r="F2424" s="57">
        <v>0</v>
      </c>
      <c r="G2424" s="57" t="s">
        <v>57</v>
      </c>
      <c r="H2424" s="57" t="s">
        <v>150</v>
      </c>
      <c r="I2424" s="57" t="s">
        <v>151</v>
      </c>
      <c r="J2424" s="57" t="s">
        <v>152</v>
      </c>
      <c r="K2424" s="57" t="s">
        <v>51</v>
      </c>
      <c r="L2424" s="57" t="s">
        <v>153</v>
      </c>
      <c r="M2424" s="57" t="s">
        <v>154</v>
      </c>
      <c r="N2424" s="57" t="s">
        <v>155</v>
      </c>
      <c r="P2424" s="57" t="s">
        <v>156</v>
      </c>
      <c r="Q2424" s="57" t="s">
        <v>157</v>
      </c>
      <c r="R2424" s="57" t="s">
        <v>158</v>
      </c>
      <c r="S2424" s="57" t="s">
        <v>159</v>
      </c>
      <c r="U2424" s="57" t="s">
        <v>160</v>
      </c>
      <c r="V2424" s="57" t="s">
        <v>160</v>
      </c>
      <c r="W2424" s="57" t="s">
        <v>160</v>
      </c>
      <c r="X2424" s="57" t="s">
        <v>160</v>
      </c>
      <c r="Y2424" s="57" t="s">
        <v>160</v>
      </c>
      <c r="Z2424" s="57" t="s">
        <v>160</v>
      </c>
      <c r="AA2424" s="57" t="s">
        <v>160</v>
      </c>
      <c r="AB2424" s="57" t="s">
        <v>160</v>
      </c>
      <c r="AC2424" s="57" t="s">
        <v>160</v>
      </c>
      <c r="AD2424" s="57" t="s">
        <v>160</v>
      </c>
      <c r="AE2424" s="57" t="s">
        <v>160</v>
      </c>
      <c r="AF2424" s="57" t="s">
        <v>160</v>
      </c>
      <c r="AG2424" s="57" t="s">
        <v>160</v>
      </c>
      <c r="AH2424" s="57" t="s">
        <v>160</v>
      </c>
      <c r="AI2424" s="57" t="s">
        <v>179</v>
      </c>
      <c r="AL2424" s="9">
        <v>45992</v>
      </c>
      <c r="AM2424" s="57">
        <v>94.414735421000003</v>
      </c>
      <c r="AN2424" s="57">
        <v>1558.2390114990001</v>
      </c>
      <c r="AO2424" s="57">
        <v>6.7046172000000001E-2</v>
      </c>
      <c r="AP2424" s="57">
        <v>94.414735421000003</v>
      </c>
      <c r="AQ2424" s="57">
        <v>1168.6792586240001</v>
      </c>
      <c r="AR2424" s="57">
        <v>0</v>
      </c>
      <c r="AS2424" s="57">
        <v>8.4031946999999996E-2</v>
      </c>
      <c r="AT2424" s="57">
        <v>1.040159601</v>
      </c>
      <c r="AU2424" s="57">
        <v>0</v>
      </c>
      <c r="AV2424" s="57">
        <v>68.899999996000005</v>
      </c>
      <c r="AW2424" s="57">
        <v>4.165</v>
      </c>
      <c r="AX2424" s="57">
        <v>0</v>
      </c>
      <c r="AY2424" s="57">
        <v>5.7898011460000003</v>
      </c>
      <c r="AZ2424" s="57">
        <v>4.3322647359999999</v>
      </c>
      <c r="BA2424" s="57">
        <v>0</v>
      </c>
      <c r="BB2424" s="57">
        <v>10.122065881999999</v>
      </c>
      <c r="BC2424" s="57">
        <v>0</v>
      </c>
      <c r="BD2424" s="57">
        <v>0</v>
      </c>
      <c r="BE2424" s="57">
        <v>0</v>
      </c>
      <c r="BF2424" s="57">
        <v>0.59265947799999996</v>
      </c>
      <c r="BG2424" s="57">
        <v>0.25305164699999999</v>
      </c>
      <c r="BH2424" s="57">
        <v>0.84571112500000001</v>
      </c>
      <c r="BI2424" s="57">
        <v>0</v>
      </c>
      <c r="BJ2424" s="57">
        <v>0</v>
      </c>
      <c r="BK2424" s="57">
        <v>0</v>
      </c>
      <c r="BL2424" s="57">
        <v>0</v>
      </c>
      <c r="BM2424" s="57">
        <v>0</v>
      </c>
      <c r="BN2424" s="57">
        <v>0</v>
      </c>
      <c r="BO2424" s="57">
        <v>0</v>
      </c>
      <c r="BP2424" s="57">
        <v>9.276354757</v>
      </c>
      <c r="BQ2424" s="57">
        <v>7.757974666</v>
      </c>
      <c r="BR2424" s="57">
        <v>7.1374475940000002</v>
      </c>
      <c r="BS2424" s="57">
        <v>9.276354757</v>
      </c>
      <c r="BT2424" s="57">
        <v>7.757974666</v>
      </c>
      <c r="BU2424" s="57">
        <v>7.1374475940000002</v>
      </c>
    </row>
    <row r="2425" spans="1:73" x14ac:dyDescent="0.25">
      <c r="A2425" s="57">
        <v>7</v>
      </c>
      <c r="B2425" s="57">
        <v>42285338990000</v>
      </c>
      <c r="C2425" s="57" t="s">
        <v>170</v>
      </c>
      <c r="D2425" s="57" t="s">
        <v>171</v>
      </c>
      <c r="E2425" s="57" t="s">
        <v>172</v>
      </c>
      <c r="F2425" s="57">
        <v>0</v>
      </c>
      <c r="G2425" s="57" t="s">
        <v>57</v>
      </c>
      <c r="H2425" s="57" t="s">
        <v>150</v>
      </c>
      <c r="I2425" s="57" t="s">
        <v>151</v>
      </c>
      <c r="J2425" s="57" t="s">
        <v>152</v>
      </c>
      <c r="K2425" s="57" t="s">
        <v>51</v>
      </c>
      <c r="L2425" s="57" t="s">
        <v>153</v>
      </c>
      <c r="M2425" s="57" t="s">
        <v>154</v>
      </c>
      <c r="N2425" s="57" t="s">
        <v>155</v>
      </c>
      <c r="P2425" s="57" t="s">
        <v>156</v>
      </c>
      <c r="Q2425" s="57" t="s">
        <v>157</v>
      </c>
      <c r="R2425" s="57" t="s">
        <v>158</v>
      </c>
      <c r="S2425" s="57" t="s">
        <v>159</v>
      </c>
      <c r="U2425" s="57" t="s">
        <v>160</v>
      </c>
      <c r="V2425" s="57" t="s">
        <v>160</v>
      </c>
      <c r="W2425" s="57" t="s">
        <v>160</v>
      </c>
      <c r="X2425" s="57" t="s">
        <v>160</v>
      </c>
      <c r="Y2425" s="57" t="s">
        <v>160</v>
      </c>
      <c r="Z2425" s="57" t="s">
        <v>160</v>
      </c>
      <c r="AA2425" s="57" t="s">
        <v>160</v>
      </c>
      <c r="AB2425" s="57" t="s">
        <v>160</v>
      </c>
      <c r="AC2425" s="57" t="s">
        <v>160</v>
      </c>
      <c r="AD2425" s="57" t="s">
        <v>160</v>
      </c>
      <c r="AE2425" s="57" t="s">
        <v>160</v>
      </c>
      <c r="AF2425" s="57" t="s">
        <v>160</v>
      </c>
      <c r="AG2425" s="57" t="s">
        <v>160</v>
      </c>
      <c r="AH2425" s="57" t="s">
        <v>160</v>
      </c>
      <c r="AI2425" s="57" t="s">
        <v>179</v>
      </c>
      <c r="AL2425" s="9">
        <v>46023</v>
      </c>
      <c r="AM2425" s="57">
        <v>92.219482338999995</v>
      </c>
      <c r="AN2425" s="57">
        <v>1547.250471462</v>
      </c>
      <c r="AO2425" s="57">
        <v>6.5488413999999995E-2</v>
      </c>
      <c r="AP2425" s="57">
        <v>92.219482338999995</v>
      </c>
      <c r="AQ2425" s="57">
        <v>1160.437853596</v>
      </c>
      <c r="AR2425" s="57">
        <v>0</v>
      </c>
      <c r="AS2425" s="57">
        <v>8.2078105999999998E-2</v>
      </c>
      <c r="AT2425" s="57">
        <v>1.0328245030000001</v>
      </c>
      <c r="AU2425" s="57">
        <v>0</v>
      </c>
      <c r="AV2425" s="57">
        <v>68.770000005</v>
      </c>
      <c r="AW2425" s="57">
        <v>4.4320000000000004</v>
      </c>
      <c r="AX2425" s="57">
        <v>0</v>
      </c>
      <c r="AY2425" s="57">
        <v>5.6445113400000002</v>
      </c>
      <c r="AZ2425" s="57">
        <v>4.5774781969999996</v>
      </c>
      <c r="BA2425" s="57">
        <v>0</v>
      </c>
      <c r="BB2425" s="57">
        <v>10.221989537000001</v>
      </c>
      <c r="BC2425" s="57">
        <v>0</v>
      </c>
      <c r="BD2425" s="57">
        <v>0</v>
      </c>
      <c r="BE2425" s="57">
        <v>0</v>
      </c>
      <c r="BF2425" s="57">
        <v>0.60434619599999995</v>
      </c>
      <c r="BG2425" s="57">
        <v>0.25554973800000003</v>
      </c>
      <c r="BH2425" s="57">
        <v>0.85989593499999994</v>
      </c>
      <c r="BI2425" s="57">
        <v>0</v>
      </c>
      <c r="BJ2425" s="57">
        <v>0</v>
      </c>
      <c r="BK2425" s="57">
        <v>0</v>
      </c>
      <c r="BL2425" s="57">
        <v>0</v>
      </c>
      <c r="BM2425" s="57">
        <v>0</v>
      </c>
      <c r="BN2425" s="57">
        <v>0</v>
      </c>
      <c r="BO2425" s="57">
        <v>0</v>
      </c>
      <c r="BP2425" s="57">
        <v>9.3620936019999998</v>
      </c>
      <c r="BQ2425" s="57">
        <v>7.7665984190000001</v>
      </c>
      <c r="BR2425" s="57">
        <v>7.1184744699999998</v>
      </c>
      <c r="BS2425" s="57">
        <v>9.3620936019999998</v>
      </c>
      <c r="BT2425" s="57">
        <v>7.7665984190000001</v>
      </c>
      <c r="BU2425" s="57">
        <v>7.1184744699999998</v>
      </c>
    </row>
    <row r="2426" spans="1:73" x14ac:dyDescent="0.25">
      <c r="A2426" s="57">
        <v>7</v>
      </c>
      <c r="B2426" s="57">
        <v>42285338990000</v>
      </c>
      <c r="C2426" s="57" t="s">
        <v>170</v>
      </c>
      <c r="D2426" s="57" t="s">
        <v>171</v>
      </c>
      <c r="E2426" s="57" t="s">
        <v>172</v>
      </c>
      <c r="F2426" s="57">
        <v>0</v>
      </c>
      <c r="G2426" s="57" t="s">
        <v>57</v>
      </c>
      <c r="H2426" s="57" t="s">
        <v>150</v>
      </c>
      <c r="I2426" s="57" t="s">
        <v>151</v>
      </c>
      <c r="J2426" s="57" t="s">
        <v>152</v>
      </c>
      <c r="K2426" s="57" t="s">
        <v>51</v>
      </c>
      <c r="L2426" s="57" t="s">
        <v>153</v>
      </c>
      <c r="M2426" s="57" t="s">
        <v>154</v>
      </c>
      <c r="N2426" s="57" t="s">
        <v>155</v>
      </c>
      <c r="P2426" s="57" t="s">
        <v>156</v>
      </c>
      <c r="Q2426" s="57" t="s">
        <v>157</v>
      </c>
      <c r="R2426" s="57" t="s">
        <v>158</v>
      </c>
      <c r="S2426" s="57" t="s">
        <v>159</v>
      </c>
      <c r="U2426" s="57" t="s">
        <v>160</v>
      </c>
      <c r="V2426" s="57" t="s">
        <v>160</v>
      </c>
      <c r="W2426" s="57" t="s">
        <v>160</v>
      </c>
      <c r="X2426" s="57" t="s">
        <v>160</v>
      </c>
      <c r="Y2426" s="57" t="s">
        <v>160</v>
      </c>
      <c r="Z2426" s="57" t="s">
        <v>160</v>
      </c>
      <c r="AA2426" s="57" t="s">
        <v>160</v>
      </c>
      <c r="AB2426" s="57" t="s">
        <v>160</v>
      </c>
      <c r="AC2426" s="57" t="s">
        <v>160</v>
      </c>
      <c r="AD2426" s="57" t="s">
        <v>160</v>
      </c>
      <c r="AE2426" s="57" t="s">
        <v>160</v>
      </c>
      <c r="AF2426" s="57" t="s">
        <v>160</v>
      </c>
      <c r="AG2426" s="57" t="s">
        <v>160</v>
      </c>
      <c r="AH2426" s="57" t="s">
        <v>160</v>
      </c>
      <c r="AI2426" s="57" t="s">
        <v>179</v>
      </c>
      <c r="AL2426" s="9">
        <v>46054</v>
      </c>
      <c r="AM2426" s="57">
        <v>81.492471680999998</v>
      </c>
      <c r="AN2426" s="57">
        <v>1388.1361371339999</v>
      </c>
      <c r="AO2426" s="57">
        <v>5.7871687999999998E-2</v>
      </c>
      <c r="AP2426" s="57">
        <v>81.492471680999998</v>
      </c>
      <c r="AQ2426" s="57">
        <v>1041.1021028499999</v>
      </c>
      <c r="AR2426" s="57">
        <v>0</v>
      </c>
      <c r="AS2426" s="57">
        <v>7.2530744999999994E-2</v>
      </c>
      <c r="AT2426" s="57">
        <v>0.92661210500000002</v>
      </c>
      <c r="AU2426" s="57">
        <v>0</v>
      </c>
      <c r="AV2426" s="57">
        <v>68.500000006999997</v>
      </c>
      <c r="AW2426" s="57">
        <v>4.2850000000000001</v>
      </c>
      <c r="AX2426" s="57">
        <v>0</v>
      </c>
      <c r="AY2426" s="57">
        <v>4.9683560030000002</v>
      </c>
      <c r="AZ2426" s="57">
        <v>3.9705328679999998</v>
      </c>
      <c r="BA2426" s="57">
        <v>0</v>
      </c>
      <c r="BB2426" s="57">
        <v>8.9388888709999996</v>
      </c>
      <c r="BC2426" s="57">
        <v>0</v>
      </c>
      <c r="BD2426" s="57">
        <v>0</v>
      </c>
      <c r="BE2426" s="57">
        <v>0</v>
      </c>
      <c r="BF2426" s="57">
        <v>0.52757046900000004</v>
      </c>
      <c r="BG2426" s="57">
        <v>0.223472222</v>
      </c>
      <c r="BH2426" s="57">
        <v>0.75104269099999998</v>
      </c>
      <c r="BI2426" s="57">
        <v>0</v>
      </c>
      <c r="BJ2426" s="57">
        <v>0</v>
      </c>
      <c r="BK2426" s="57">
        <v>0</v>
      </c>
      <c r="BL2426" s="57">
        <v>0</v>
      </c>
      <c r="BM2426" s="57">
        <v>0</v>
      </c>
      <c r="BN2426" s="57">
        <v>0</v>
      </c>
      <c r="BO2426" s="57">
        <v>0</v>
      </c>
      <c r="BP2426" s="57">
        <v>8.1878461809999994</v>
      </c>
      <c r="BQ2426" s="57">
        <v>6.7430191109999997</v>
      </c>
      <c r="BR2426" s="57">
        <v>6.159288439</v>
      </c>
      <c r="BS2426" s="57">
        <v>8.1878461809999994</v>
      </c>
      <c r="BT2426" s="57">
        <v>6.7430191109999997</v>
      </c>
      <c r="BU2426" s="57">
        <v>6.159288439</v>
      </c>
    </row>
    <row r="2427" spans="1:73" x14ac:dyDescent="0.25">
      <c r="A2427" s="57">
        <v>7</v>
      </c>
      <c r="B2427" s="57">
        <v>42285338990000</v>
      </c>
      <c r="C2427" s="57" t="s">
        <v>170</v>
      </c>
      <c r="D2427" s="57" t="s">
        <v>171</v>
      </c>
      <c r="E2427" s="57" t="s">
        <v>172</v>
      </c>
      <c r="F2427" s="57">
        <v>0</v>
      </c>
      <c r="G2427" s="57" t="s">
        <v>57</v>
      </c>
      <c r="H2427" s="57" t="s">
        <v>150</v>
      </c>
      <c r="I2427" s="57" t="s">
        <v>151</v>
      </c>
      <c r="J2427" s="57" t="s">
        <v>152</v>
      </c>
      <c r="K2427" s="57" t="s">
        <v>51</v>
      </c>
      <c r="L2427" s="57" t="s">
        <v>153</v>
      </c>
      <c r="M2427" s="57" t="s">
        <v>154</v>
      </c>
      <c r="N2427" s="57" t="s">
        <v>155</v>
      </c>
      <c r="P2427" s="57" t="s">
        <v>156</v>
      </c>
      <c r="Q2427" s="57" t="s">
        <v>157</v>
      </c>
      <c r="R2427" s="57" t="s">
        <v>158</v>
      </c>
      <c r="S2427" s="57" t="s">
        <v>159</v>
      </c>
      <c r="U2427" s="57" t="s">
        <v>160</v>
      </c>
      <c r="V2427" s="57" t="s">
        <v>160</v>
      </c>
      <c r="W2427" s="57" t="s">
        <v>160</v>
      </c>
      <c r="X2427" s="57" t="s">
        <v>160</v>
      </c>
      <c r="Y2427" s="57" t="s">
        <v>160</v>
      </c>
      <c r="Z2427" s="57" t="s">
        <v>160</v>
      </c>
      <c r="AA2427" s="57" t="s">
        <v>160</v>
      </c>
      <c r="AB2427" s="57" t="s">
        <v>160</v>
      </c>
      <c r="AC2427" s="57" t="s">
        <v>160</v>
      </c>
      <c r="AD2427" s="57" t="s">
        <v>160</v>
      </c>
      <c r="AE2427" s="57" t="s">
        <v>160</v>
      </c>
      <c r="AF2427" s="57" t="s">
        <v>160</v>
      </c>
      <c r="AG2427" s="57" t="s">
        <v>160</v>
      </c>
      <c r="AH2427" s="57" t="s">
        <v>160</v>
      </c>
      <c r="AI2427" s="57" t="s">
        <v>179</v>
      </c>
      <c r="AL2427" s="9">
        <v>46082</v>
      </c>
      <c r="AM2427" s="57">
        <v>88.315292373999995</v>
      </c>
      <c r="AN2427" s="57">
        <v>1526.5504292759999</v>
      </c>
      <c r="AO2427" s="57">
        <v>6.2717842999999995E-2</v>
      </c>
      <c r="AP2427" s="57">
        <v>88.315292373999995</v>
      </c>
      <c r="AQ2427" s="57">
        <v>1144.912821957</v>
      </c>
      <c r="AR2427" s="57">
        <v>0</v>
      </c>
      <c r="AS2427" s="57">
        <v>7.8603259999999994E-2</v>
      </c>
      <c r="AT2427" s="57">
        <v>1.019006759</v>
      </c>
      <c r="AU2427" s="57">
        <v>0</v>
      </c>
      <c r="AV2427" s="57">
        <v>68.25</v>
      </c>
      <c r="AW2427" s="57">
        <v>3.8079999999999998</v>
      </c>
      <c r="AX2427" s="57">
        <v>0</v>
      </c>
      <c r="AY2427" s="57">
        <v>5.3646724729999997</v>
      </c>
      <c r="AZ2427" s="57">
        <v>3.880377738</v>
      </c>
      <c r="BA2427" s="57">
        <v>0</v>
      </c>
      <c r="BB2427" s="57">
        <v>9.2450502110000006</v>
      </c>
      <c r="BC2427" s="57">
        <v>0</v>
      </c>
      <c r="BD2427" s="57">
        <v>0</v>
      </c>
      <c r="BE2427" s="57">
        <v>0</v>
      </c>
      <c r="BF2427" s="57">
        <v>0.539153255</v>
      </c>
      <c r="BG2427" s="57">
        <v>0.231126255</v>
      </c>
      <c r="BH2427" s="57">
        <v>0.77027950999999995</v>
      </c>
      <c r="BI2427" s="57">
        <v>0</v>
      </c>
      <c r="BJ2427" s="57">
        <v>0</v>
      </c>
      <c r="BK2427" s="57">
        <v>0</v>
      </c>
      <c r="BL2427" s="57">
        <v>0</v>
      </c>
      <c r="BM2427" s="57">
        <v>0</v>
      </c>
      <c r="BN2427" s="57">
        <v>0</v>
      </c>
      <c r="BO2427" s="57">
        <v>0</v>
      </c>
      <c r="BP2427" s="57">
        <v>8.4747707000000005</v>
      </c>
      <c r="BQ2427" s="57">
        <v>6.9230829439999999</v>
      </c>
      <c r="BR2427" s="57">
        <v>6.2999513130000002</v>
      </c>
      <c r="BS2427" s="57">
        <v>8.4747707000000005</v>
      </c>
      <c r="BT2427" s="57">
        <v>6.9230829439999999</v>
      </c>
      <c r="BU2427" s="57">
        <v>6.2999513130000002</v>
      </c>
    </row>
    <row r="2428" spans="1:73" x14ac:dyDescent="0.25">
      <c r="A2428" s="57">
        <v>7</v>
      </c>
      <c r="B2428" s="57">
        <v>42285338990000</v>
      </c>
      <c r="C2428" s="57" t="s">
        <v>170</v>
      </c>
      <c r="D2428" s="57" t="s">
        <v>171</v>
      </c>
      <c r="E2428" s="57" t="s">
        <v>172</v>
      </c>
      <c r="F2428" s="57">
        <v>0</v>
      </c>
      <c r="G2428" s="57" t="s">
        <v>57</v>
      </c>
      <c r="H2428" s="57" t="s">
        <v>150</v>
      </c>
      <c r="I2428" s="57" t="s">
        <v>151</v>
      </c>
      <c r="J2428" s="57" t="s">
        <v>152</v>
      </c>
      <c r="K2428" s="57" t="s">
        <v>51</v>
      </c>
      <c r="L2428" s="57" t="s">
        <v>153</v>
      </c>
      <c r="M2428" s="57" t="s">
        <v>154</v>
      </c>
      <c r="N2428" s="57" t="s">
        <v>155</v>
      </c>
      <c r="P2428" s="57" t="s">
        <v>156</v>
      </c>
      <c r="Q2428" s="57" t="s">
        <v>157</v>
      </c>
      <c r="R2428" s="57" t="s">
        <v>158</v>
      </c>
      <c r="S2428" s="57" t="s">
        <v>159</v>
      </c>
      <c r="U2428" s="57" t="s">
        <v>160</v>
      </c>
      <c r="V2428" s="57" t="s">
        <v>160</v>
      </c>
      <c r="W2428" s="57" t="s">
        <v>160</v>
      </c>
      <c r="X2428" s="57" t="s">
        <v>160</v>
      </c>
      <c r="Y2428" s="57" t="s">
        <v>160</v>
      </c>
      <c r="Z2428" s="57" t="s">
        <v>160</v>
      </c>
      <c r="AA2428" s="57" t="s">
        <v>160</v>
      </c>
      <c r="AB2428" s="57" t="s">
        <v>160</v>
      </c>
      <c r="AC2428" s="57" t="s">
        <v>160</v>
      </c>
      <c r="AD2428" s="57" t="s">
        <v>160</v>
      </c>
      <c r="AE2428" s="57" t="s">
        <v>160</v>
      </c>
      <c r="AF2428" s="57" t="s">
        <v>160</v>
      </c>
      <c r="AG2428" s="57" t="s">
        <v>160</v>
      </c>
      <c r="AH2428" s="57" t="s">
        <v>160</v>
      </c>
      <c r="AI2428" s="57" t="s">
        <v>179</v>
      </c>
      <c r="AL2428" s="9">
        <v>46113</v>
      </c>
      <c r="AM2428" s="57">
        <v>83.637535885000005</v>
      </c>
      <c r="AN2428" s="57">
        <v>1467.056302746</v>
      </c>
      <c r="AO2428" s="57">
        <v>5.9396777999999997E-2</v>
      </c>
      <c r="AP2428" s="57">
        <v>83.637535885000005</v>
      </c>
      <c r="AQ2428" s="57">
        <v>1100.29222706</v>
      </c>
      <c r="AR2428" s="57">
        <v>0</v>
      </c>
      <c r="AS2428" s="57">
        <v>7.4439915999999995E-2</v>
      </c>
      <c r="AT2428" s="57">
        <v>0.97929309099999995</v>
      </c>
      <c r="AU2428" s="57">
        <v>0</v>
      </c>
      <c r="AV2428" s="57">
        <v>68.019999995999996</v>
      </c>
      <c r="AW2428" s="57">
        <v>3.3620000000000001</v>
      </c>
      <c r="AX2428" s="57">
        <v>0</v>
      </c>
      <c r="AY2428" s="57">
        <v>5.0634030909999996</v>
      </c>
      <c r="AZ2428" s="57">
        <v>3.2923833710000001</v>
      </c>
      <c r="BA2428" s="57">
        <v>0</v>
      </c>
      <c r="BB2428" s="57">
        <v>8.3557864619999993</v>
      </c>
      <c r="BC2428" s="57">
        <v>0</v>
      </c>
      <c r="BD2428" s="57">
        <v>0</v>
      </c>
      <c r="BE2428" s="57">
        <v>0</v>
      </c>
      <c r="BF2428" s="57">
        <v>0.48113376400000002</v>
      </c>
      <c r="BG2428" s="57">
        <v>0.20889466200000001</v>
      </c>
      <c r="BH2428" s="57">
        <v>0.69002842499999995</v>
      </c>
      <c r="BI2428" s="57">
        <v>0</v>
      </c>
      <c r="BJ2428" s="57">
        <v>0</v>
      </c>
      <c r="BK2428" s="57">
        <v>0</v>
      </c>
      <c r="BL2428" s="57">
        <v>0</v>
      </c>
      <c r="BM2428" s="57">
        <v>0</v>
      </c>
      <c r="BN2428" s="57">
        <v>0</v>
      </c>
      <c r="BO2428" s="57">
        <v>0</v>
      </c>
      <c r="BP2428" s="57">
        <v>7.6657580369999998</v>
      </c>
      <c r="BQ2428" s="57">
        <v>6.2133651260000002</v>
      </c>
      <c r="BR2428" s="57">
        <v>5.6335077340000002</v>
      </c>
      <c r="BS2428" s="57">
        <v>7.6657580369999998</v>
      </c>
      <c r="BT2428" s="57">
        <v>6.2133651260000002</v>
      </c>
      <c r="BU2428" s="57">
        <v>5.6335077340000002</v>
      </c>
    </row>
    <row r="2429" spans="1:73" x14ac:dyDescent="0.25">
      <c r="A2429" s="57">
        <v>7</v>
      </c>
      <c r="B2429" s="57">
        <v>42285338990000</v>
      </c>
      <c r="C2429" s="57" t="s">
        <v>170</v>
      </c>
      <c r="D2429" s="57" t="s">
        <v>171</v>
      </c>
      <c r="E2429" s="57" t="s">
        <v>172</v>
      </c>
      <c r="F2429" s="57">
        <v>0</v>
      </c>
      <c r="G2429" s="57" t="s">
        <v>57</v>
      </c>
      <c r="H2429" s="57" t="s">
        <v>150</v>
      </c>
      <c r="I2429" s="57" t="s">
        <v>151</v>
      </c>
      <c r="J2429" s="57" t="s">
        <v>152</v>
      </c>
      <c r="K2429" s="57" t="s">
        <v>51</v>
      </c>
      <c r="L2429" s="57" t="s">
        <v>153</v>
      </c>
      <c r="M2429" s="57" t="s">
        <v>154</v>
      </c>
      <c r="N2429" s="57" t="s">
        <v>155</v>
      </c>
      <c r="P2429" s="57" t="s">
        <v>156</v>
      </c>
      <c r="Q2429" s="57" t="s">
        <v>157</v>
      </c>
      <c r="R2429" s="57" t="s">
        <v>158</v>
      </c>
      <c r="S2429" s="57" t="s">
        <v>159</v>
      </c>
      <c r="U2429" s="57" t="s">
        <v>160</v>
      </c>
      <c r="V2429" s="57" t="s">
        <v>160</v>
      </c>
      <c r="W2429" s="57" t="s">
        <v>160</v>
      </c>
      <c r="X2429" s="57" t="s">
        <v>160</v>
      </c>
      <c r="Y2429" s="57" t="s">
        <v>160</v>
      </c>
      <c r="Z2429" s="57" t="s">
        <v>160</v>
      </c>
      <c r="AA2429" s="57" t="s">
        <v>160</v>
      </c>
      <c r="AB2429" s="57" t="s">
        <v>160</v>
      </c>
      <c r="AC2429" s="57" t="s">
        <v>160</v>
      </c>
      <c r="AD2429" s="57" t="s">
        <v>160</v>
      </c>
      <c r="AE2429" s="57" t="s">
        <v>160</v>
      </c>
      <c r="AF2429" s="57" t="s">
        <v>160</v>
      </c>
      <c r="AG2429" s="57" t="s">
        <v>160</v>
      </c>
      <c r="AH2429" s="57" t="s">
        <v>160</v>
      </c>
      <c r="AI2429" s="57" t="s">
        <v>179</v>
      </c>
      <c r="AL2429" s="9">
        <v>46143</v>
      </c>
      <c r="AM2429" s="57">
        <v>84.616367601999997</v>
      </c>
      <c r="AN2429" s="57">
        <v>1505.4398248130001</v>
      </c>
      <c r="AO2429" s="57">
        <v>6.0092764999999999E-2</v>
      </c>
      <c r="AP2429" s="57">
        <v>84.616367601999997</v>
      </c>
      <c r="AQ2429" s="57">
        <v>1129.0798686099999</v>
      </c>
      <c r="AR2429" s="57">
        <v>0</v>
      </c>
      <c r="AS2429" s="57">
        <v>7.5311106000000003E-2</v>
      </c>
      <c r="AT2429" s="57">
        <v>1.0049149550000001</v>
      </c>
      <c r="AU2429" s="57">
        <v>0</v>
      </c>
      <c r="AV2429" s="57">
        <v>67.810000001999995</v>
      </c>
      <c r="AW2429" s="57">
        <v>3.3620000000000001</v>
      </c>
      <c r="AX2429" s="57">
        <v>0</v>
      </c>
      <c r="AY2429" s="57">
        <v>5.106846075</v>
      </c>
      <c r="AZ2429" s="57">
        <v>3.37852408</v>
      </c>
      <c r="BA2429" s="57">
        <v>0</v>
      </c>
      <c r="BB2429" s="57">
        <v>8.485370155</v>
      </c>
      <c r="BC2429" s="57">
        <v>0</v>
      </c>
      <c r="BD2429" s="57">
        <v>0</v>
      </c>
      <c r="BE2429" s="57">
        <v>0</v>
      </c>
      <c r="BF2429" s="57">
        <v>0.489617686</v>
      </c>
      <c r="BG2429" s="57">
        <v>0.21213425399999999</v>
      </c>
      <c r="BH2429" s="57">
        <v>0.70175193999999996</v>
      </c>
      <c r="BI2429" s="57">
        <v>0</v>
      </c>
      <c r="BJ2429" s="57">
        <v>0</v>
      </c>
      <c r="BK2429" s="57">
        <v>0</v>
      </c>
      <c r="BL2429" s="57">
        <v>0</v>
      </c>
      <c r="BM2429" s="57">
        <v>0</v>
      </c>
      <c r="BN2429" s="57">
        <v>0</v>
      </c>
      <c r="BO2429" s="57">
        <v>0</v>
      </c>
      <c r="BP2429" s="57">
        <v>7.7836182149999997</v>
      </c>
      <c r="BQ2429" s="57">
        <v>6.258066264</v>
      </c>
      <c r="BR2429" s="57">
        <v>5.6526706600000001</v>
      </c>
      <c r="BS2429" s="57">
        <v>7.7836182149999997</v>
      </c>
      <c r="BT2429" s="57">
        <v>6.258066264</v>
      </c>
      <c r="BU2429" s="57">
        <v>5.6526706600000001</v>
      </c>
    </row>
    <row r="2430" spans="1:73" x14ac:dyDescent="0.25">
      <c r="A2430" s="57">
        <v>7</v>
      </c>
      <c r="B2430" s="57">
        <v>42285338990000</v>
      </c>
      <c r="C2430" s="57" t="s">
        <v>170</v>
      </c>
      <c r="D2430" s="57" t="s">
        <v>171</v>
      </c>
      <c r="E2430" s="57" t="s">
        <v>172</v>
      </c>
      <c r="F2430" s="57">
        <v>0</v>
      </c>
      <c r="G2430" s="57" t="s">
        <v>57</v>
      </c>
      <c r="H2430" s="57" t="s">
        <v>150</v>
      </c>
      <c r="I2430" s="57" t="s">
        <v>151</v>
      </c>
      <c r="J2430" s="57" t="s">
        <v>152</v>
      </c>
      <c r="K2430" s="57" t="s">
        <v>51</v>
      </c>
      <c r="L2430" s="57" t="s">
        <v>153</v>
      </c>
      <c r="M2430" s="57" t="s">
        <v>154</v>
      </c>
      <c r="N2430" s="57" t="s">
        <v>155</v>
      </c>
      <c r="P2430" s="57" t="s">
        <v>156</v>
      </c>
      <c r="Q2430" s="57" t="s">
        <v>157</v>
      </c>
      <c r="R2430" s="57" t="s">
        <v>158</v>
      </c>
      <c r="S2430" s="57" t="s">
        <v>159</v>
      </c>
      <c r="U2430" s="57" t="s">
        <v>160</v>
      </c>
      <c r="V2430" s="57" t="s">
        <v>160</v>
      </c>
      <c r="W2430" s="57" t="s">
        <v>160</v>
      </c>
      <c r="X2430" s="57" t="s">
        <v>160</v>
      </c>
      <c r="Y2430" s="57" t="s">
        <v>160</v>
      </c>
      <c r="Z2430" s="57" t="s">
        <v>160</v>
      </c>
      <c r="AA2430" s="57" t="s">
        <v>160</v>
      </c>
      <c r="AB2430" s="57" t="s">
        <v>160</v>
      </c>
      <c r="AC2430" s="57" t="s">
        <v>160</v>
      </c>
      <c r="AD2430" s="57" t="s">
        <v>160</v>
      </c>
      <c r="AE2430" s="57" t="s">
        <v>160</v>
      </c>
      <c r="AF2430" s="57" t="s">
        <v>160</v>
      </c>
      <c r="AG2430" s="57" t="s">
        <v>160</v>
      </c>
      <c r="AH2430" s="57" t="s">
        <v>160</v>
      </c>
      <c r="AI2430" s="57" t="s">
        <v>179</v>
      </c>
      <c r="AL2430" s="9">
        <v>46174</v>
      </c>
      <c r="AM2430" s="57">
        <v>80.208528219000002</v>
      </c>
      <c r="AN2430" s="57">
        <v>1446.7684401649999</v>
      </c>
      <c r="AO2430" s="57">
        <v>5.6963181000000002E-2</v>
      </c>
      <c r="AP2430" s="57">
        <v>80.208528219000002</v>
      </c>
      <c r="AQ2430" s="57">
        <v>1085.0763301239999</v>
      </c>
      <c r="AR2430" s="57">
        <v>0</v>
      </c>
      <c r="AS2430" s="57">
        <v>7.1387995999999995E-2</v>
      </c>
      <c r="AT2430" s="57">
        <v>0.96575048600000002</v>
      </c>
      <c r="AU2430" s="57">
        <v>0</v>
      </c>
      <c r="AV2430" s="57">
        <v>67.610000006000007</v>
      </c>
      <c r="AW2430" s="57">
        <v>3.504</v>
      </c>
      <c r="AX2430" s="57">
        <v>0</v>
      </c>
      <c r="AY2430" s="57">
        <v>4.8265424350000004</v>
      </c>
      <c r="AZ2430" s="57">
        <v>3.3839897030000001</v>
      </c>
      <c r="BA2430" s="57">
        <v>0</v>
      </c>
      <c r="BB2430" s="57">
        <v>8.2105321379999996</v>
      </c>
      <c r="BC2430" s="57">
        <v>0</v>
      </c>
      <c r="BD2430" s="57">
        <v>0</v>
      </c>
      <c r="BE2430" s="57">
        <v>0</v>
      </c>
      <c r="BF2430" s="57">
        <v>0.47707444799999998</v>
      </c>
      <c r="BG2430" s="57">
        <v>0.20526330300000001</v>
      </c>
      <c r="BH2430" s="57">
        <v>0.68233775100000005</v>
      </c>
      <c r="BI2430" s="57">
        <v>0</v>
      </c>
      <c r="BJ2430" s="57">
        <v>0</v>
      </c>
      <c r="BK2430" s="57">
        <v>0</v>
      </c>
      <c r="BL2430" s="57">
        <v>0</v>
      </c>
      <c r="BM2430" s="57">
        <v>0</v>
      </c>
      <c r="BN2430" s="57">
        <v>0</v>
      </c>
      <c r="BO2430" s="57">
        <v>0</v>
      </c>
      <c r="BP2430" s="57">
        <v>7.5281943870000001</v>
      </c>
      <c r="BQ2430" s="57">
        <v>6.0055065689999996</v>
      </c>
      <c r="BR2430" s="57">
        <v>5.4047739290000001</v>
      </c>
      <c r="BS2430" s="57">
        <v>7.5281943870000001</v>
      </c>
      <c r="BT2430" s="57">
        <v>6.0055065689999996</v>
      </c>
      <c r="BU2430" s="57">
        <v>5.4047739290000001</v>
      </c>
    </row>
    <row r="2431" spans="1:73" x14ac:dyDescent="0.25">
      <c r="A2431" s="57">
        <v>7</v>
      </c>
      <c r="B2431" s="57">
        <v>42285338990000</v>
      </c>
      <c r="C2431" s="57" t="s">
        <v>170</v>
      </c>
      <c r="D2431" s="57" t="s">
        <v>171</v>
      </c>
      <c r="E2431" s="57" t="s">
        <v>172</v>
      </c>
      <c r="F2431" s="57">
        <v>0</v>
      </c>
      <c r="G2431" s="57" t="s">
        <v>57</v>
      </c>
      <c r="H2431" s="57" t="s">
        <v>150</v>
      </c>
      <c r="I2431" s="57" t="s">
        <v>151</v>
      </c>
      <c r="J2431" s="57" t="s">
        <v>152</v>
      </c>
      <c r="K2431" s="57" t="s">
        <v>51</v>
      </c>
      <c r="L2431" s="57" t="s">
        <v>153</v>
      </c>
      <c r="M2431" s="57" t="s">
        <v>154</v>
      </c>
      <c r="N2431" s="57" t="s">
        <v>155</v>
      </c>
      <c r="P2431" s="57" t="s">
        <v>156</v>
      </c>
      <c r="Q2431" s="57" t="s">
        <v>157</v>
      </c>
      <c r="R2431" s="57" t="s">
        <v>158</v>
      </c>
      <c r="S2431" s="57" t="s">
        <v>159</v>
      </c>
      <c r="U2431" s="57" t="s">
        <v>160</v>
      </c>
      <c r="V2431" s="57" t="s">
        <v>160</v>
      </c>
      <c r="W2431" s="57" t="s">
        <v>160</v>
      </c>
      <c r="X2431" s="57" t="s">
        <v>160</v>
      </c>
      <c r="Y2431" s="57" t="s">
        <v>160</v>
      </c>
      <c r="Z2431" s="57" t="s">
        <v>160</v>
      </c>
      <c r="AA2431" s="57" t="s">
        <v>160</v>
      </c>
      <c r="AB2431" s="57" t="s">
        <v>160</v>
      </c>
      <c r="AC2431" s="57" t="s">
        <v>160</v>
      </c>
      <c r="AD2431" s="57" t="s">
        <v>160</v>
      </c>
      <c r="AE2431" s="57" t="s">
        <v>160</v>
      </c>
      <c r="AF2431" s="57" t="s">
        <v>160</v>
      </c>
      <c r="AG2431" s="57" t="s">
        <v>160</v>
      </c>
      <c r="AH2431" s="57" t="s">
        <v>160</v>
      </c>
      <c r="AI2431" s="57" t="s">
        <v>179</v>
      </c>
      <c r="AL2431" s="9">
        <v>46204</v>
      </c>
      <c r="AM2431" s="57">
        <v>81.218962868000006</v>
      </c>
      <c r="AN2431" s="57">
        <v>1484.6211580490001</v>
      </c>
      <c r="AO2431" s="57">
        <v>5.7681525999999997E-2</v>
      </c>
      <c r="AP2431" s="57">
        <v>81.218962868000006</v>
      </c>
      <c r="AQ2431" s="57">
        <v>1113.465868537</v>
      </c>
      <c r="AR2431" s="57">
        <v>0</v>
      </c>
      <c r="AS2431" s="57">
        <v>7.2287314000000005E-2</v>
      </c>
      <c r="AT2431" s="57">
        <v>0.99101802699999997</v>
      </c>
      <c r="AU2431" s="57">
        <v>0</v>
      </c>
      <c r="AV2431" s="57">
        <v>67.379999995999995</v>
      </c>
      <c r="AW2431" s="57">
        <v>3.649</v>
      </c>
      <c r="AX2431" s="57">
        <v>0</v>
      </c>
      <c r="AY2431" s="57">
        <v>4.8707191849999996</v>
      </c>
      <c r="AZ2431" s="57">
        <v>3.61622478</v>
      </c>
      <c r="BA2431" s="57">
        <v>0</v>
      </c>
      <c r="BB2431" s="57">
        <v>8.4869439660000001</v>
      </c>
      <c r="BC2431" s="57">
        <v>0</v>
      </c>
      <c r="BD2431" s="57">
        <v>0</v>
      </c>
      <c r="BE2431" s="57">
        <v>0</v>
      </c>
      <c r="BF2431" s="57">
        <v>0.49654918100000001</v>
      </c>
      <c r="BG2431" s="57">
        <v>0.21217359899999999</v>
      </c>
      <c r="BH2431" s="57">
        <v>0.70872278</v>
      </c>
      <c r="BI2431" s="57">
        <v>0</v>
      </c>
      <c r="BJ2431" s="57">
        <v>0</v>
      </c>
      <c r="BK2431" s="57">
        <v>0</v>
      </c>
      <c r="BL2431" s="57">
        <v>0</v>
      </c>
      <c r="BM2431" s="57">
        <v>0</v>
      </c>
      <c r="BN2431" s="57">
        <v>0</v>
      </c>
      <c r="BO2431" s="57">
        <v>0</v>
      </c>
      <c r="BP2431" s="57">
        <v>7.7782211849999996</v>
      </c>
      <c r="BQ2431" s="57">
        <v>6.1549704710000004</v>
      </c>
      <c r="BR2431" s="57">
        <v>5.5184278229999997</v>
      </c>
      <c r="BS2431" s="57">
        <v>7.7782211849999996</v>
      </c>
      <c r="BT2431" s="57">
        <v>6.1549704710000004</v>
      </c>
      <c r="BU2431" s="57">
        <v>5.5184278229999997</v>
      </c>
    </row>
    <row r="2432" spans="1:73" x14ac:dyDescent="0.25">
      <c r="A2432" s="57">
        <v>7</v>
      </c>
      <c r="B2432" s="57">
        <v>42285338990000</v>
      </c>
      <c r="C2432" s="57" t="s">
        <v>170</v>
      </c>
      <c r="D2432" s="57" t="s">
        <v>171</v>
      </c>
      <c r="E2432" s="57" t="s">
        <v>172</v>
      </c>
      <c r="F2432" s="57">
        <v>0</v>
      </c>
      <c r="G2432" s="57" t="s">
        <v>57</v>
      </c>
      <c r="H2432" s="57" t="s">
        <v>150</v>
      </c>
      <c r="I2432" s="57" t="s">
        <v>151</v>
      </c>
      <c r="J2432" s="57" t="s">
        <v>152</v>
      </c>
      <c r="K2432" s="57" t="s">
        <v>51</v>
      </c>
      <c r="L2432" s="57" t="s">
        <v>153</v>
      </c>
      <c r="M2432" s="57" t="s">
        <v>154</v>
      </c>
      <c r="N2432" s="57" t="s">
        <v>155</v>
      </c>
      <c r="P2432" s="57" t="s">
        <v>156</v>
      </c>
      <c r="Q2432" s="57" t="s">
        <v>157</v>
      </c>
      <c r="R2432" s="57" t="s">
        <v>158</v>
      </c>
      <c r="S2432" s="57" t="s">
        <v>159</v>
      </c>
      <c r="U2432" s="57" t="s">
        <v>160</v>
      </c>
      <c r="V2432" s="57" t="s">
        <v>160</v>
      </c>
      <c r="W2432" s="57" t="s">
        <v>160</v>
      </c>
      <c r="X2432" s="57" t="s">
        <v>160</v>
      </c>
      <c r="Y2432" s="57" t="s">
        <v>160</v>
      </c>
      <c r="Z2432" s="57" t="s">
        <v>160</v>
      </c>
      <c r="AA2432" s="57" t="s">
        <v>160</v>
      </c>
      <c r="AB2432" s="57" t="s">
        <v>160</v>
      </c>
      <c r="AC2432" s="57" t="s">
        <v>160</v>
      </c>
      <c r="AD2432" s="57" t="s">
        <v>160</v>
      </c>
      <c r="AE2432" s="57" t="s">
        <v>160</v>
      </c>
      <c r="AF2432" s="57" t="s">
        <v>160</v>
      </c>
      <c r="AG2432" s="57" t="s">
        <v>160</v>
      </c>
      <c r="AH2432" s="57" t="s">
        <v>160</v>
      </c>
      <c r="AI2432" s="57" t="s">
        <v>179</v>
      </c>
      <c r="AL2432" s="9">
        <v>46235</v>
      </c>
      <c r="AM2432" s="57">
        <v>79.596339072999996</v>
      </c>
      <c r="AN2432" s="57">
        <v>1474.1517634859999</v>
      </c>
      <c r="AO2432" s="57">
        <v>5.6529851999999998E-2</v>
      </c>
      <c r="AP2432" s="57">
        <v>79.596339072999996</v>
      </c>
      <c r="AQ2432" s="57">
        <v>1105.6138226139999</v>
      </c>
      <c r="AR2432" s="57">
        <v>0</v>
      </c>
      <c r="AS2432" s="57">
        <v>7.0843130000000004E-2</v>
      </c>
      <c r="AT2432" s="57">
        <v>0.98402947100000004</v>
      </c>
      <c r="AU2432" s="57">
        <v>0</v>
      </c>
      <c r="AV2432" s="57">
        <v>67.179999993999999</v>
      </c>
      <c r="AW2432" s="57">
        <v>3.681</v>
      </c>
      <c r="AX2432" s="57">
        <v>0</v>
      </c>
      <c r="AY2432" s="57">
        <v>4.7592414510000003</v>
      </c>
      <c r="AZ2432" s="57">
        <v>3.622212481</v>
      </c>
      <c r="BA2432" s="57">
        <v>0</v>
      </c>
      <c r="BB2432" s="57">
        <v>8.3814539319999994</v>
      </c>
      <c r="BC2432" s="57">
        <v>0</v>
      </c>
      <c r="BD2432" s="57">
        <v>0</v>
      </c>
      <c r="BE2432" s="57">
        <v>0</v>
      </c>
      <c r="BF2432" s="57">
        <v>0.49185369299999998</v>
      </c>
      <c r="BG2432" s="57">
        <v>0.20953634800000001</v>
      </c>
      <c r="BH2432" s="57">
        <v>0.70139004100000002</v>
      </c>
      <c r="BI2432" s="57">
        <v>0</v>
      </c>
      <c r="BJ2432" s="57">
        <v>0</v>
      </c>
      <c r="BK2432" s="57">
        <v>0</v>
      </c>
      <c r="BL2432" s="57">
        <v>0</v>
      </c>
      <c r="BM2432" s="57">
        <v>0</v>
      </c>
      <c r="BN2432" s="57">
        <v>0</v>
      </c>
      <c r="BO2432" s="57">
        <v>0</v>
      </c>
      <c r="BP2432" s="57">
        <v>7.6800638909999996</v>
      </c>
      <c r="BQ2432" s="57">
        <v>6.0283350359999996</v>
      </c>
      <c r="BR2432" s="57">
        <v>5.3845359430000004</v>
      </c>
      <c r="BS2432" s="57">
        <v>7.6800638909999996</v>
      </c>
      <c r="BT2432" s="57">
        <v>6.0283350359999996</v>
      </c>
      <c r="BU2432" s="57">
        <v>5.3845359430000004</v>
      </c>
    </row>
    <row r="2433" spans="1:73" x14ac:dyDescent="0.25">
      <c r="A2433" s="57">
        <v>7</v>
      </c>
      <c r="B2433" s="57">
        <v>42285338990000</v>
      </c>
      <c r="C2433" s="57" t="s">
        <v>170</v>
      </c>
      <c r="D2433" s="57" t="s">
        <v>171</v>
      </c>
      <c r="E2433" s="57" t="s">
        <v>172</v>
      </c>
      <c r="F2433" s="57">
        <v>0</v>
      </c>
      <c r="G2433" s="57" t="s">
        <v>57</v>
      </c>
      <c r="H2433" s="57" t="s">
        <v>150</v>
      </c>
      <c r="I2433" s="57" t="s">
        <v>151</v>
      </c>
      <c r="J2433" s="57" t="s">
        <v>152</v>
      </c>
      <c r="K2433" s="57" t="s">
        <v>51</v>
      </c>
      <c r="L2433" s="57" t="s">
        <v>153</v>
      </c>
      <c r="M2433" s="57" t="s">
        <v>154</v>
      </c>
      <c r="N2433" s="57" t="s">
        <v>155</v>
      </c>
      <c r="P2433" s="57" t="s">
        <v>156</v>
      </c>
      <c r="Q2433" s="57" t="s">
        <v>157</v>
      </c>
      <c r="R2433" s="57" t="s">
        <v>158</v>
      </c>
      <c r="S2433" s="57" t="s">
        <v>159</v>
      </c>
      <c r="U2433" s="57" t="s">
        <v>160</v>
      </c>
      <c r="V2433" s="57" t="s">
        <v>160</v>
      </c>
      <c r="W2433" s="57" t="s">
        <v>160</v>
      </c>
      <c r="X2433" s="57" t="s">
        <v>160</v>
      </c>
      <c r="Y2433" s="57" t="s">
        <v>160</v>
      </c>
      <c r="Z2433" s="57" t="s">
        <v>160</v>
      </c>
      <c r="AA2433" s="57" t="s">
        <v>160</v>
      </c>
      <c r="AB2433" s="57" t="s">
        <v>160</v>
      </c>
      <c r="AC2433" s="57" t="s">
        <v>160</v>
      </c>
      <c r="AD2433" s="57" t="s">
        <v>160</v>
      </c>
      <c r="AE2433" s="57" t="s">
        <v>160</v>
      </c>
      <c r="AF2433" s="57" t="s">
        <v>160</v>
      </c>
      <c r="AG2433" s="57" t="s">
        <v>160</v>
      </c>
      <c r="AH2433" s="57" t="s">
        <v>160</v>
      </c>
      <c r="AI2433" s="57" t="s">
        <v>179</v>
      </c>
      <c r="AL2433" s="9">
        <v>46266</v>
      </c>
      <c r="AM2433" s="57">
        <v>75.544530800999993</v>
      </c>
      <c r="AN2433" s="57">
        <v>1416.6997659240001</v>
      </c>
      <c r="AO2433" s="57">
        <v>5.3652865000000001E-2</v>
      </c>
      <c r="AP2433" s="57">
        <v>75.544530800999993</v>
      </c>
      <c r="AQ2433" s="57">
        <v>1062.5248244429999</v>
      </c>
      <c r="AR2433" s="57">
        <v>0</v>
      </c>
      <c r="AS2433" s="57">
        <v>6.7236899000000003E-2</v>
      </c>
      <c r="AT2433" s="57">
        <v>0.94567896900000004</v>
      </c>
      <c r="AU2433" s="57">
        <v>0</v>
      </c>
      <c r="AV2433" s="57">
        <v>66.989999999999995</v>
      </c>
      <c r="AW2433" s="57">
        <v>3.645</v>
      </c>
      <c r="AX2433" s="57">
        <v>0</v>
      </c>
      <c r="AY2433" s="57">
        <v>4.5041998469999998</v>
      </c>
      <c r="AZ2433" s="57">
        <v>3.446999844</v>
      </c>
      <c r="BA2433" s="57">
        <v>0</v>
      </c>
      <c r="BB2433" s="57">
        <v>7.9511996910000002</v>
      </c>
      <c r="BC2433" s="57">
        <v>0</v>
      </c>
      <c r="BD2433" s="57">
        <v>0</v>
      </c>
      <c r="BE2433" s="57">
        <v>0</v>
      </c>
      <c r="BF2433" s="57">
        <v>0.46692477500000001</v>
      </c>
      <c r="BG2433" s="57">
        <v>0.19877999199999999</v>
      </c>
      <c r="BH2433" s="57">
        <v>0.665704768</v>
      </c>
      <c r="BI2433" s="57">
        <v>0</v>
      </c>
      <c r="BJ2433" s="57">
        <v>0</v>
      </c>
      <c r="BK2433" s="57">
        <v>0</v>
      </c>
      <c r="BL2433" s="57">
        <v>0</v>
      </c>
      <c r="BM2433" s="57">
        <v>0</v>
      </c>
      <c r="BN2433" s="57">
        <v>0</v>
      </c>
      <c r="BO2433" s="57">
        <v>0</v>
      </c>
      <c r="BP2433" s="57">
        <v>7.2854949229999999</v>
      </c>
      <c r="BQ2433" s="57">
        <v>5.6740322259999996</v>
      </c>
      <c r="BR2433" s="57">
        <v>5.0496009439999998</v>
      </c>
      <c r="BS2433" s="57">
        <v>7.2854949229999999</v>
      </c>
      <c r="BT2433" s="57">
        <v>5.6740322259999996</v>
      </c>
      <c r="BU2433" s="57">
        <v>5.0496009439999998</v>
      </c>
    </row>
    <row r="2434" spans="1:73" x14ac:dyDescent="0.25">
      <c r="A2434" s="57">
        <v>7</v>
      </c>
      <c r="B2434" s="57">
        <v>42285338990000</v>
      </c>
      <c r="C2434" s="57" t="s">
        <v>170</v>
      </c>
      <c r="D2434" s="57" t="s">
        <v>171</v>
      </c>
      <c r="E2434" s="57" t="s">
        <v>172</v>
      </c>
      <c r="F2434" s="57">
        <v>0</v>
      </c>
      <c r="G2434" s="57" t="s">
        <v>57</v>
      </c>
      <c r="H2434" s="57" t="s">
        <v>150</v>
      </c>
      <c r="I2434" s="57" t="s">
        <v>151</v>
      </c>
      <c r="J2434" s="57" t="s">
        <v>152</v>
      </c>
      <c r="K2434" s="57" t="s">
        <v>51</v>
      </c>
      <c r="L2434" s="57" t="s">
        <v>153</v>
      </c>
      <c r="M2434" s="57" t="s">
        <v>154</v>
      </c>
      <c r="N2434" s="57" t="s">
        <v>155</v>
      </c>
      <c r="P2434" s="57" t="s">
        <v>156</v>
      </c>
      <c r="Q2434" s="57" t="s">
        <v>157</v>
      </c>
      <c r="R2434" s="57" t="s">
        <v>158</v>
      </c>
      <c r="S2434" s="57" t="s">
        <v>159</v>
      </c>
      <c r="U2434" s="57" t="s">
        <v>160</v>
      </c>
      <c r="V2434" s="57" t="s">
        <v>160</v>
      </c>
      <c r="W2434" s="57" t="s">
        <v>160</v>
      </c>
      <c r="X2434" s="57" t="s">
        <v>160</v>
      </c>
      <c r="Y2434" s="57" t="s">
        <v>160</v>
      </c>
      <c r="Z2434" s="57" t="s">
        <v>160</v>
      </c>
      <c r="AA2434" s="57" t="s">
        <v>160</v>
      </c>
      <c r="AB2434" s="57" t="s">
        <v>160</v>
      </c>
      <c r="AC2434" s="57" t="s">
        <v>160</v>
      </c>
      <c r="AD2434" s="57" t="s">
        <v>160</v>
      </c>
      <c r="AE2434" s="57" t="s">
        <v>160</v>
      </c>
      <c r="AF2434" s="57" t="s">
        <v>160</v>
      </c>
      <c r="AG2434" s="57" t="s">
        <v>160</v>
      </c>
      <c r="AH2434" s="57" t="s">
        <v>160</v>
      </c>
      <c r="AI2434" s="57" t="s">
        <v>179</v>
      </c>
      <c r="AL2434" s="9">
        <v>46296</v>
      </c>
      <c r="AM2434" s="57">
        <v>76.5881598</v>
      </c>
      <c r="AN2434" s="57">
        <v>1453.765778064</v>
      </c>
      <c r="AO2434" s="57">
        <v>5.4394682E-2</v>
      </c>
      <c r="AP2434" s="57">
        <v>76.5881598</v>
      </c>
      <c r="AQ2434" s="57">
        <v>1090.3243335479999</v>
      </c>
      <c r="AR2434" s="57">
        <v>0</v>
      </c>
      <c r="AS2434" s="57">
        <v>6.8165760000000006E-2</v>
      </c>
      <c r="AT2434" s="57">
        <v>0.97042136700000003</v>
      </c>
      <c r="AU2434" s="57">
        <v>0</v>
      </c>
      <c r="AV2434" s="57">
        <v>66.819999996999996</v>
      </c>
      <c r="AW2434" s="57">
        <v>3.7069999999999999</v>
      </c>
      <c r="AX2434" s="57">
        <v>0</v>
      </c>
      <c r="AY2434" s="57">
        <v>4.5548360739999998</v>
      </c>
      <c r="AZ2434" s="57">
        <v>3.5973520059999999</v>
      </c>
      <c r="BA2434" s="57">
        <v>0</v>
      </c>
      <c r="BB2434" s="57">
        <v>8.1521880800000002</v>
      </c>
      <c r="BC2434" s="57">
        <v>0</v>
      </c>
      <c r="BD2434" s="57">
        <v>0</v>
      </c>
      <c r="BE2434" s="57">
        <v>0</v>
      </c>
      <c r="BF2434" s="57">
        <v>0.48055529699999999</v>
      </c>
      <c r="BG2434" s="57">
        <v>0.203804702</v>
      </c>
      <c r="BH2434" s="57">
        <v>0.684359999</v>
      </c>
      <c r="BI2434" s="57">
        <v>0</v>
      </c>
      <c r="BJ2434" s="57">
        <v>0</v>
      </c>
      <c r="BK2434" s="57">
        <v>0</v>
      </c>
      <c r="BL2434" s="57">
        <v>0</v>
      </c>
      <c r="BM2434" s="57">
        <v>0</v>
      </c>
      <c r="BN2434" s="57">
        <v>0</v>
      </c>
      <c r="BO2434" s="57">
        <v>0</v>
      </c>
      <c r="BP2434" s="57">
        <v>7.4678280810000004</v>
      </c>
      <c r="BQ2434" s="57">
        <v>5.7691776539999999</v>
      </c>
      <c r="BR2434" s="57">
        <v>5.1149415979999997</v>
      </c>
      <c r="BS2434" s="57">
        <v>7.4678280810000004</v>
      </c>
      <c r="BT2434" s="57">
        <v>5.7691776539999999</v>
      </c>
      <c r="BU2434" s="57">
        <v>5.1149415979999997</v>
      </c>
    </row>
    <row r="2435" spans="1:73" x14ac:dyDescent="0.25">
      <c r="A2435" s="57">
        <v>7</v>
      </c>
      <c r="B2435" s="57">
        <v>42285338990000</v>
      </c>
      <c r="C2435" s="57" t="s">
        <v>170</v>
      </c>
      <c r="D2435" s="57" t="s">
        <v>171</v>
      </c>
      <c r="E2435" s="57" t="s">
        <v>172</v>
      </c>
      <c r="F2435" s="57">
        <v>0</v>
      </c>
      <c r="G2435" s="57" t="s">
        <v>57</v>
      </c>
      <c r="H2435" s="57" t="s">
        <v>150</v>
      </c>
      <c r="I2435" s="57" t="s">
        <v>151</v>
      </c>
      <c r="J2435" s="57" t="s">
        <v>152</v>
      </c>
      <c r="K2435" s="57" t="s">
        <v>51</v>
      </c>
      <c r="L2435" s="57" t="s">
        <v>153</v>
      </c>
      <c r="M2435" s="57" t="s">
        <v>154</v>
      </c>
      <c r="N2435" s="57" t="s">
        <v>155</v>
      </c>
      <c r="P2435" s="57" t="s">
        <v>156</v>
      </c>
      <c r="Q2435" s="57" t="s">
        <v>157</v>
      </c>
      <c r="R2435" s="57" t="s">
        <v>158</v>
      </c>
      <c r="S2435" s="57" t="s">
        <v>159</v>
      </c>
      <c r="U2435" s="57" t="s">
        <v>160</v>
      </c>
      <c r="V2435" s="57" t="s">
        <v>160</v>
      </c>
      <c r="W2435" s="57" t="s">
        <v>160</v>
      </c>
      <c r="X2435" s="57" t="s">
        <v>160</v>
      </c>
      <c r="Y2435" s="57" t="s">
        <v>160</v>
      </c>
      <c r="Z2435" s="57" t="s">
        <v>160</v>
      </c>
      <c r="AA2435" s="57" t="s">
        <v>160</v>
      </c>
      <c r="AB2435" s="57" t="s">
        <v>160</v>
      </c>
      <c r="AC2435" s="57" t="s">
        <v>160</v>
      </c>
      <c r="AD2435" s="57" t="s">
        <v>160</v>
      </c>
      <c r="AE2435" s="57" t="s">
        <v>160</v>
      </c>
      <c r="AF2435" s="57" t="s">
        <v>160</v>
      </c>
      <c r="AG2435" s="57" t="s">
        <v>160</v>
      </c>
      <c r="AH2435" s="57" t="s">
        <v>160</v>
      </c>
      <c r="AI2435" s="57" t="s">
        <v>179</v>
      </c>
      <c r="AL2435" s="9">
        <v>46327</v>
      </c>
      <c r="AM2435" s="57">
        <v>72.744012170000005</v>
      </c>
      <c r="AN2435" s="57">
        <v>1397.108281864</v>
      </c>
      <c r="AO2435" s="57">
        <v>5.1665040000000002E-2</v>
      </c>
      <c r="AP2435" s="57">
        <v>72.744012170000005</v>
      </c>
      <c r="AQ2435" s="57">
        <v>1047.8312113980001</v>
      </c>
      <c r="AR2435" s="57">
        <v>0</v>
      </c>
      <c r="AS2435" s="57">
        <v>6.4744353000000004E-2</v>
      </c>
      <c r="AT2435" s="57">
        <v>0.93260121299999998</v>
      </c>
      <c r="AU2435" s="57">
        <v>0</v>
      </c>
      <c r="AV2435" s="57">
        <v>66.670000008000002</v>
      </c>
      <c r="AW2435" s="57">
        <v>4.0119999999999996</v>
      </c>
      <c r="AX2435" s="57">
        <v>0</v>
      </c>
      <c r="AY2435" s="57">
        <v>4.3165060249999998</v>
      </c>
      <c r="AZ2435" s="57">
        <v>3.7415960670000001</v>
      </c>
      <c r="BA2435" s="57">
        <v>0</v>
      </c>
      <c r="BB2435" s="57">
        <v>8.0581020920000004</v>
      </c>
      <c r="BC2435" s="57">
        <v>0</v>
      </c>
      <c r="BD2435" s="57">
        <v>0</v>
      </c>
      <c r="BE2435" s="57">
        <v>0</v>
      </c>
      <c r="BF2435" s="57">
        <v>0.48035623199999999</v>
      </c>
      <c r="BG2435" s="57">
        <v>0.20145255200000001</v>
      </c>
      <c r="BH2435" s="57">
        <v>0.68180878499999997</v>
      </c>
      <c r="BI2435" s="57">
        <v>0</v>
      </c>
      <c r="BJ2435" s="57">
        <v>0</v>
      </c>
      <c r="BK2435" s="57">
        <v>0</v>
      </c>
      <c r="BL2435" s="57">
        <v>0</v>
      </c>
      <c r="BM2435" s="57">
        <v>0</v>
      </c>
      <c r="BN2435" s="57">
        <v>0</v>
      </c>
      <c r="BO2435" s="57">
        <v>0</v>
      </c>
      <c r="BP2435" s="57">
        <v>7.3762933070000001</v>
      </c>
      <c r="BQ2435" s="57">
        <v>5.6540281820000002</v>
      </c>
      <c r="BR2435" s="57">
        <v>4.9945814110000004</v>
      </c>
      <c r="BS2435" s="57">
        <v>7.3762933070000001</v>
      </c>
      <c r="BT2435" s="57">
        <v>5.6540281820000002</v>
      </c>
      <c r="BU2435" s="57">
        <v>4.9945814110000004</v>
      </c>
    </row>
    <row r="2436" spans="1:73" x14ac:dyDescent="0.25">
      <c r="A2436" s="57">
        <v>7</v>
      </c>
      <c r="B2436" s="57">
        <v>42285338990000</v>
      </c>
      <c r="C2436" s="57" t="s">
        <v>170</v>
      </c>
      <c r="D2436" s="57" t="s">
        <v>171</v>
      </c>
      <c r="E2436" s="57" t="s">
        <v>172</v>
      </c>
      <c r="F2436" s="57">
        <v>0</v>
      </c>
      <c r="G2436" s="57" t="s">
        <v>57</v>
      </c>
      <c r="H2436" s="57" t="s">
        <v>150</v>
      </c>
      <c r="I2436" s="57" t="s">
        <v>151</v>
      </c>
      <c r="J2436" s="57" t="s">
        <v>152</v>
      </c>
      <c r="K2436" s="57" t="s">
        <v>51</v>
      </c>
      <c r="L2436" s="57" t="s">
        <v>153</v>
      </c>
      <c r="M2436" s="57" t="s">
        <v>154</v>
      </c>
      <c r="N2436" s="57" t="s">
        <v>155</v>
      </c>
      <c r="P2436" s="57" t="s">
        <v>156</v>
      </c>
      <c r="Q2436" s="57" t="s">
        <v>157</v>
      </c>
      <c r="R2436" s="57" t="s">
        <v>158</v>
      </c>
      <c r="S2436" s="57" t="s">
        <v>159</v>
      </c>
      <c r="U2436" s="57" t="s">
        <v>160</v>
      </c>
      <c r="V2436" s="57" t="s">
        <v>160</v>
      </c>
      <c r="W2436" s="57" t="s">
        <v>160</v>
      </c>
      <c r="X2436" s="57" t="s">
        <v>160</v>
      </c>
      <c r="Y2436" s="57" t="s">
        <v>160</v>
      </c>
      <c r="Z2436" s="57" t="s">
        <v>160</v>
      </c>
      <c r="AA2436" s="57" t="s">
        <v>160</v>
      </c>
      <c r="AB2436" s="57" t="s">
        <v>160</v>
      </c>
      <c r="AC2436" s="57" t="s">
        <v>160</v>
      </c>
      <c r="AD2436" s="57" t="s">
        <v>160</v>
      </c>
      <c r="AE2436" s="57" t="s">
        <v>160</v>
      </c>
      <c r="AF2436" s="57" t="s">
        <v>160</v>
      </c>
      <c r="AG2436" s="57" t="s">
        <v>160</v>
      </c>
      <c r="AH2436" s="57" t="s">
        <v>160</v>
      </c>
      <c r="AI2436" s="57" t="s">
        <v>179</v>
      </c>
      <c r="AL2436" s="9">
        <v>46357</v>
      </c>
      <c r="AM2436" s="57">
        <v>73.802142657999994</v>
      </c>
      <c r="AN2436" s="57">
        <v>1433.6617096130001</v>
      </c>
      <c r="AO2436" s="57">
        <v>5.2417103E-2</v>
      </c>
      <c r="AP2436" s="57">
        <v>73.802142657999994</v>
      </c>
      <c r="AQ2436" s="57">
        <v>1075.2462822099999</v>
      </c>
      <c r="AR2436" s="57">
        <v>0</v>
      </c>
      <c r="AS2436" s="57">
        <v>6.5686121E-2</v>
      </c>
      <c r="AT2436" s="57">
        <v>0.95700144899999995</v>
      </c>
      <c r="AU2436" s="57">
        <v>0</v>
      </c>
      <c r="AV2436" s="57">
        <v>66.510000004000005</v>
      </c>
      <c r="AW2436" s="57">
        <v>4.4359999999999999</v>
      </c>
      <c r="AX2436" s="57">
        <v>0</v>
      </c>
      <c r="AY2436" s="57">
        <v>4.3687839100000003</v>
      </c>
      <c r="AZ2436" s="57">
        <v>4.2452584260000004</v>
      </c>
      <c r="BA2436" s="57">
        <v>0</v>
      </c>
      <c r="BB2436" s="57">
        <v>8.6140423360000007</v>
      </c>
      <c r="BC2436" s="57">
        <v>0</v>
      </c>
      <c r="BD2436" s="57">
        <v>0</v>
      </c>
      <c r="BE2436" s="57">
        <v>0</v>
      </c>
      <c r="BF2436" s="57">
        <v>0.52056040000000003</v>
      </c>
      <c r="BG2436" s="57">
        <v>0.21535105800000001</v>
      </c>
      <c r="BH2436" s="57">
        <v>0.73591145899999999</v>
      </c>
      <c r="BI2436" s="57">
        <v>0</v>
      </c>
      <c r="BJ2436" s="57">
        <v>0</v>
      </c>
      <c r="BK2436" s="57">
        <v>0</v>
      </c>
      <c r="BL2436" s="57">
        <v>0</v>
      </c>
      <c r="BM2436" s="57">
        <v>0</v>
      </c>
      <c r="BN2436" s="57">
        <v>0</v>
      </c>
      <c r="BO2436" s="57">
        <v>0</v>
      </c>
      <c r="BP2436" s="57">
        <v>7.8781308770000003</v>
      </c>
      <c r="BQ2436" s="57">
        <v>5.9900417020000001</v>
      </c>
      <c r="BR2436" s="57">
        <v>5.2714789890000002</v>
      </c>
      <c r="BS2436" s="57">
        <v>7.8781308770000003</v>
      </c>
      <c r="BT2436" s="57">
        <v>5.9900417020000001</v>
      </c>
      <c r="BU2436" s="57">
        <v>5.2714789890000002</v>
      </c>
    </row>
    <row r="2437" spans="1:73" x14ac:dyDescent="0.25">
      <c r="A2437" s="57">
        <v>7</v>
      </c>
      <c r="B2437" s="57">
        <v>42285338990000</v>
      </c>
      <c r="C2437" s="57" t="s">
        <v>170</v>
      </c>
      <c r="D2437" s="57" t="s">
        <v>171</v>
      </c>
      <c r="E2437" s="57" t="s">
        <v>172</v>
      </c>
      <c r="F2437" s="57">
        <v>0</v>
      </c>
      <c r="G2437" s="57" t="s">
        <v>57</v>
      </c>
      <c r="H2437" s="57" t="s">
        <v>150</v>
      </c>
      <c r="I2437" s="57" t="s">
        <v>151</v>
      </c>
      <c r="J2437" s="57" t="s">
        <v>152</v>
      </c>
      <c r="K2437" s="57" t="s">
        <v>51</v>
      </c>
      <c r="L2437" s="57" t="s">
        <v>153</v>
      </c>
      <c r="M2437" s="57" t="s">
        <v>154</v>
      </c>
      <c r="N2437" s="57" t="s">
        <v>155</v>
      </c>
      <c r="P2437" s="57" t="s">
        <v>156</v>
      </c>
      <c r="Q2437" s="57" t="s">
        <v>157</v>
      </c>
      <c r="R2437" s="57" t="s">
        <v>158</v>
      </c>
      <c r="S2437" s="57" t="s">
        <v>159</v>
      </c>
      <c r="U2437" s="57" t="s">
        <v>160</v>
      </c>
      <c r="V2437" s="57" t="s">
        <v>160</v>
      </c>
      <c r="W2437" s="57" t="s">
        <v>160</v>
      </c>
      <c r="X2437" s="57" t="s">
        <v>160</v>
      </c>
      <c r="Y2437" s="57" t="s">
        <v>160</v>
      </c>
      <c r="Z2437" s="57" t="s">
        <v>160</v>
      </c>
      <c r="AA2437" s="57" t="s">
        <v>160</v>
      </c>
      <c r="AB2437" s="57" t="s">
        <v>160</v>
      </c>
      <c r="AC2437" s="57" t="s">
        <v>160</v>
      </c>
      <c r="AD2437" s="57" t="s">
        <v>160</v>
      </c>
      <c r="AE2437" s="57" t="s">
        <v>160</v>
      </c>
      <c r="AF2437" s="57" t="s">
        <v>160</v>
      </c>
      <c r="AG2437" s="57" t="s">
        <v>160</v>
      </c>
      <c r="AH2437" s="57" t="s">
        <v>160</v>
      </c>
      <c r="AI2437" s="57" t="s">
        <v>179</v>
      </c>
      <c r="AL2437" s="9">
        <v>46388</v>
      </c>
      <c r="AM2437" s="57">
        <v>72.463661536000004</v>
      </c>
      <c r="AN2437" s="57">
        <v>1423.5516758000001</v>
      </c>
      <c r="AO2437" s="57">
        <v>5.1466985E-2</v>
      </c>
      <c r="AP2437" s="57">
        <v>72.463661536000004</v>
      </c>
      <c r="AQ2437" s="57">
        <v>1067.66375685</v>
      </c>
      <c r="AR2437" s="57">
        <v>0</v>
      </c>
      <c r="AS2437" s="57">
        <v>6.4494833000000001E-2</v>
      </c>
      <c r="AT2437" s="57">
        <v>0.95025277399999997</v>
      </c>
      <c r="AU2437" s="57">
        <v>0</v>
      </c>
      <c r="AV2437" s="57">
        <v>66.270000001</v>
      </c>
      <c r="AW2437" s="57">
        <v>4.7110000000000003</v>
      </c>
      <c r="AX2437" s="57">
        <v>0</v>
      </c>
      <c r="AY2437" s="57">
        <v>4.2740725619999997</v>
      </c>
      <c r="AZ2437" s="57">
        <v>4.4766408159999997</v>
      </c>
      <c r="BA2437" s="57">
        <v>0</v>
      </c>
      <c r="BB2437" s="57">
        <v>8.7507133780000004</v>
      </c>
      <c r="BC2437" s="57">
        <v>0</v>
      </c>
      <c r="BD2437" s="57">
        <v>0</v>
      </c>
      <c r="BE2437" s="57">
        <v>0</v>
      </c>
      <c r="BF2437" s="57">
        <v>0.533542984</v>
      </c>
      <c r="BG2437" s="57">
        <v>0.21876783399999999</v>
      </c>
      <c r="BH2437" s="57">
        <v>0.75231081899999996</v>
      </c>
      <c r="BI2437" s="57">
        <v>0</v>
      </c>
      <c r="BJ2437" s="57">
        <v>0</v>
      </c>
      <c r="BK2437" s="57">
        <v>0</v>
      </c>
      <c r="BL2437" s="57">
        <v>0</v>
      </c>
      <c r="BM2437" s="57">
        <v>0</v>
      </c>
      <c r="BN2437" s="57">
        <v>0</v>
      </c>
      <c r="BO2437" s="57">
        <v>0</v>
      </c>
      <c r="BP2437" s="57">
        <v>7.9984025589999996</v>
      </c>
      <c r="BQ2437" s="57">
        <v>6.0324922980000002</v>
      </c>
      <c r="BR2437" s="57">
        <v>5.2888459379999997</v>
      </c>
      <c r="BS2437" s="57">
        <v>7.9984025589999996</v>
      </c>
      <c r="BT2437" s="57">
        <v>6.0324922980000002</v>
      </c>
      <c r="BU2437" s="57">
        <v>5.2888459379999997</v>
      </c>
    </row>
    <row r="2438" spans="1:73" x14ac:dyDescent="0.25">
      <c r="A2438" s="57">
        <v>7</v>
      </c>
      <c r="B2438" s="57">
        <v>42285338990000</v>
      </c>
      <c r="C2438" s="57" t="s">
        <v>170</v>
      </c>
      <c r="D2438" s="57" t="s">
        <v>171</v>
      </c>
      <c r="E2438" s="57" t="s">
        <v>172</v>
      </c>
      <c r="F2438" s="57">
        <v>0</v>
      </c>
      <c r="G2438" s="57" t="s">
        <v>57</v>
      </c>
      <c r="H2438" s="57" t="s">
        <v>150</v>
      </c>
      <c r="I2438" s="57" t="s">
        <v>151</v>
      </c>
      <c r="J2438" s="57" t="s">
        <v>152</v>
      </c>
      <c r="K2438" s="57" t="s">
        <v>51</v>
      </c>
      <c r="L2438" s="57" t="s">
        <v>153</v>
      </c>
      <c r="M2438" s="57" t="s">
        <v>154</v>
      </c>
      <c r="N2438" s="57" t="s">
        <v>155</v>
      </c>
      <c r="P2438" s="57" t="s">
        <v>156</v>
      </c>
      <c r="Q2438" s="57" t="s">
        <v>157</v>
      </c>
      <c r="R2438" s="57" t="s">
        <v>158</v>
      </c>
      <c r="S2438" s="57" t="s">
        <v>159</v>
      </c>
      <c r="U2438" s="57" t="s">
        <v>160</v>
      </c>
      <c r="V2438" s="57" t="s">
        <v>160</v>
      </c>
      <c r="W2438" s="57" t="s">
        <v>160</v>
      </c>
      <c r="X2438" s="57" t="s">
        <v>160</v>
      </c>
      <c r="Y2438" s="57" t="s">
        <v>160</v>
      </c>
      <c r="Z2438" s="57" t="s">
        <v>160</v>
      </c>
      <c r="AA2438" s="57" t="s">
        <v>160</v>
      </c>
      <c r="AB2438" s="57" t="s">
        <v>160</v>
      </c>
      <c r="AC2438" s="57" t="s">
        <v>160</v>
      </c>
      <c r="AD2438" s="57" t="s">
        <v>160</v>
      </c>
      <c r="AE2438" s="57" t="s">
        <v>160</v>
      </c>
      <c r="AF2438" s="57" t="s">
        <v>160</v>
      </c>
      <c r="AG2438" s="57" t="s">
        <v>160</v>
      </c>
      <c r="AH2438" s="57" t="s">
        <v>160</v>
      </c>
      <c r="AI2438" s="57" t="s">
        <v>179</v>
      </c>
      <c r="AL2438" s="9">
        <v>46419</v>
      </c>
      <c r="AM2438" s="57">
        <v>64.340890427000005</v>
      </c>
      <c r="AN2438" s="57">
        <v>1277.1581335420001</v>
      </c>
      <c r="AO2438" s="57">
        <v>4.5698249000000003E-2</v>
      </c>
      <c r="AP2438" s="57">
        <v>64.340890427000005</v>
      </c>
      <c r="AQ2438" s="57">
        <v>957.86860015699995</v>
      </c>
      <c r="AR2438" s="57">
        <v>0</v>
      </c>
      <c r="AS2438" s="57">
        <v>5.7265323E-2</v>
      </c>
      <c r="AT2438" s="57">
        <v>0.85253179000000001</v>
      </c>
      <c r="AU2438" s="57">
        <v>0</v>
      </c>
      <c r="AV2438" s="57">
        <v>66.099999995000005</v>
      </c>
      <c r="AW2438" s="57">
        <v>4.5460000000000003</v>
      </c>
      <c r="AX2438" s="57">
        <v>0</v>
      </c>
      <c r="AY2438" s="57">
        <v>3.7852378309999999</v>
      </c>
      <c r="AZ2438" s="57">
        <v>3.8756095180000001</v>
      </c>
      <c r="BA2438" s="57">
        <v>0</v>
      </c>
      <c r="BB2438" s="57">
        <v>7.660847349</v>
      </c>
      <c r="BC2438" s="57">
        <v>0</v>
      </c>
      <c r="BD2438" s="57">
        <v>0</v>
      </c>
      <c r="BE2438" s="57">
        <v>0</v>
      </c>
      <c r="BF2438" s="57">
        <v>0.46585227499999998</v>
      </c>
      <c r="BG2438" s="57">
        <v>0.19152118400000001</v>
      </c>
      <c r="BH2438" s="57">
        <v>0.65737345899999999</v>
      </c>
      <c r="BI2438" s="57">
        <v>0</v>
      </c>
      <c r="BJ2438" s="57">
        <v>0</v>
      </c>
      <c r="BK2438" s="57">
        <v>0</v>
      </c>
      <c r="BL2438" s="57">
        <v>0</v>
      </c>
      <c r="BM2438" s="57">
        <v>0</v>
      </c>
      <c r="BN2438" s="57">
        <v>0</v>
      </c>
      <c r="BO2438" s="57">
        <v>0</v>
      </c>
      <c r="BP2438" s="57">
        <v>7.0034738900000004</v>
      </c>
      <c r="BQ2438" s="57">
        <v>5.2436521699999998</v>
      </c>
      <c r="BR2438" s="57">
        <v>4.5816096650000002</v>
      </c>
      <c r="BS2438" s="57">
        <v>7.0034738900000004</v>
      </c>
      <c r="BT2438" s="57">
        <v>5.2436521699999998</v>
      </c>
      <c r="BU2438" s="57">
        <v>4.5816096650000002</v>
      </c>
    </row>
    <row r="2439" spans="1:73" x14ac:dyDescent="0.25">
      <c r="A2439" s="57">
        <v>7</v>
      </c>
      <c r="B2439" s="57">
        <v>42285338990000</v>
      </c>
      <c r="C2439" s="57" t="s">
        <v>170</v>
      </c>
      <c r="D2439" s="57" t="s">
        <v>171</v>
      </c>
      <c r="E2439" s="57" t="s">
        <v>172</v>
      </c>
      <c r="F2439" s="57">
        <v>0</v>
      </c>
      <c r="G2439" s="57" t="s">
        <v>57</v>
      </c>
      <c r="H2439" s="57" t="s">
        <v>150</v>
      </c>
      <c r="I2439" s="57" t="s">
        <v>151</v>
      </c>
      <c r="J2439" s="57" t="s">
        <v>152</v>
      </c>
      <c r="K2439" s="57" t="s">
        <v>51</v>
      </c>
      <c r="L2439" s="57" t="s">
        <v>153</v>
      </c>
      <c r="M2439" s="57" t="s">
        <v>154</v>
      </c>
      <c r="N2439" s="57" t="s">
        <v>155</v>
      </c>
      <c r="P2439" s="57" t="s">
        <v>156</v>
      </c>
      <c r="Q2439" s="57" t="s">
        <v>157</v>
      </c>
      <c r="R2439" s="57" t="s">
        <v>158</v>
      </c>
      <c r="S2439" s="57" t="s">
        <v>159</v>
      </c>
      <c r="U2439" s="57" t="s">
        <v>160</v>
      </c>
      <c r="V2439" s="57" t="s">
        <v>160</v>
      </c>
      <c r="W2439" s="57" t="s">
        <v>160</v>
      </c>
      <c r="X2439" s="57" t="s">
        <v>160</v>
      </c>
      <c r="Y2439" s="57" t="s">
        <v>160</v>
      </c>
      <c r="Z2439" s="57" t="s">
        <v>160</v>
      </c>
      <c r="AA2439" s="57" t="s">
        <v>160</v>
      </c>
      <c r="AB2439" s="57" t="s">
        <v>160</v>
      </c>
      <c r="AC2439" s="57" t="s">
        <v>160</v>
      </c>
      <c r="AD2439" s="57" t="s">
        <v>160</v>
      </c>
      <c r="AE2439" s="57" t="s">
        <v>160</v>
      </c>
      <c r="AF2439" s="57" t="s">
        <v>160</v>
      </c>
      <c r="AG2439" s="57" t="s">
        <v>160</v>
      </c>
      <c r="AH2439" s="57" t="s">
        <v>160</v>
      </c>
      <c r="AI2439" s="57" t="s">
        <v>179</v>
      </c>
      <c r="AL2439" s="9">
        <v>46447</v>
      </c>
      <c r="AM2439" s="57">
        <v>70.047731958</v>
      </c>
      <c r="AN2439" s="57">
        <v>1404.5065500840001</v>
      </c>
      <c r="AO2439" s="57">
        <v>4.9751989000000003E-2</v>
      </c>
      <c r="AP2439" s="57">
        <v>70.047731958</v>
      </c>
      <c r="AQ2439" s="57">
        <v>1053.3799125630001</v>
      </c>
      <c r="AR2439" s="57">
        <v>0</v>
      </c>
      <c r="AS2439" s="57">
        <v>6.2344583000000002E-2</v>
      </c>
      <c r="AT2439" s="57">
        <v>0.93753972399999996</v>
      </c>
      <c r="AU2439" s="57">
        <v>0</v>
      </c>
      <c r="AV2439" s="57">
        <v>65.94</v>
      </c>
      <c r="AW2439" s="57">
        <v>3.9510000010000002</v>
      </c>
      <c r="AX2439" s="57">
        <v>0</v>
      </c>
      <c r="AY2439" s="57">
        <v>4.111001795</v>
      </c>
      <c r="AZ2439" s="57">
        <v>3.7042194479999999</v>
      </c>
      <c r="BA2439" s="57">
        <v>0</v>
      </c>
      <c r="BB2439" s="57">
        <v>7.8152212429999999</v>
      </c>
      <c r="BC2439" s="57">
        <v>0</v>
      </c>
      <c r="BD2439" s="57">
        <v>0</v>
      </c>
      <c r="BE2439" s="57">
        <v>0</v>
      </c>
      <c r="BF2439" s="57">
        <v>0.46808380999999999</v>
      </c>
      <c r="BG2439" s="57">
        <v>0.195380531</v>
      </c>
      <c r="BH2439" s="57">
        <v>0.66346434099999996</v>
      </c>
      <c r="BI2439" s="57">
        <v>0</v>
      </c>
      <c r="BJ2439" s="57">
        <v>0</v>
      </c>
      <c r="BK2439" s="57">
        <v>0</v>
      </c>
      <c r="BL2439" s="57">
        <v>0</v>
      </c>
      <c r="BM2439" s="57">
        <v>0</v>
      </c>
      <c r="BN2439" s="57">
        <v>0</v>
      </c>
      <c r="BO2439" s="57">
        <v>0</v>
      </c>
      <c r="BP2439" s="57">
        <v>7.1517569009999997</v>
      </c>
      <c r="BQ2439" s="57">
        <v>5.3115340350000002</v>
      </c>
      <c r="BR2439" s="57">
        <v>4.6234448920000002</v>
      </c>
      <c r="BS2439" s="57">
        <v>7.1517569009999997</v>
      </c>
      <c r="BT2439" s="57">
        <v>5.3115340350000002</v>
      </c>
      <c r="BU2439" s="57">
        <v>4.6234448920000002</v>
      </c>
    </row>
    <row r="2440" spans="1:73" x14ac:dyDescent="0.25">
      <c r="A2440" s="57">
        <v>7</v>
      </c>
      <c r="B2440" s="57">
        <v>42285338990000</v>
      </c>
      <c r="C2440" s="57" t="s">
        <v>170</v>
      </c>
      <c r="D2440" s="57" t="s">
        <v>171</v>
      </c>
      <c r="E2440" s="57" t="s">
        <v>172</v>
      </c>
      <c r="F2440" s="57">
        <v>0</v>
      </c>
      <c r="G2440" s="57" t="s">
        <v>57</v>
      </c>
      <c r="H2440" s="57" t="s">
        <v>150</v>
      </c>
      <c r="I2440" s="57" t="s">
        <v>151</v>
      </c>
      <c r="J2440" s="57" t="s">
        <v>152</v>
      </c>
      <c r="K2440" s="57" t="s">
        <v>51</v>
      </c>
      <c r="L2440" s="57" t="s">
        <v>153</v>
      </c>
      <c r="M2440" s="57" t="s">
        <v>154</v>
      </c>
      <c r="N2440" s="57" t="s">
        <v>155</v>
      </c>
      <c r="P2440" s="57" t="s">
        <v>156</v>
      </c>
      <c r="Q2440" s="57" t="s">
        <v>157</v>
      </c>
      <c r="R2440" s="57" t="s">
        <v>158</v>
      </c>
      <c r="S2440" s="57" t="s">
        <v>159</v>
      </c>
      <c r="U2440" s="57" t="s">
        <v>160</v>
      </c>
      <c r="V2440" s="57" t="s">
        <v>160</v>
      </c>
      <c r="W2440" s="57" t="s">
        <v>160</v>
      </c>
      <c r="X2440" s="57" t="s">
        <v>160</v>
      </c>
      <c r="Y2440" s="57" t="s">
        <v>160</v>
      </c>
      <c r="Z2440" s="57" t="s">
        <v>160</v>
      </c>
      <c r="AA2440" s="57" t="s">
        <v>160</v>
      </c>
      <c r="AB2440" s="57" t="s">
        <v>160</v>
      </c>
      <c r="AC2440" s="57" t="s">
        <v>160</v>
      </c>
      <c r="AD2440" s="57" t="s">
        <v>160</v>
      </c>
      <c r="AE2440" s="57" t="s">
        <v>160</v>
      </c>
      <c r="AF2440" s="57" t="s">
        <v>160</v>
      </c>
      <c r="AG2440" s="57" t="s">
        <v>160</v>
      </c>
      <c r="AH2440" s="57" t="s">
        <v>160</v>
      </c>
      <c r="AI2440" s="57" t="s">
        <v>179</v>
      </c>
      <c r="AL2440" s="9">
        <v>46478</v>
      </c>
      <c r="AM2440" s="57">
        <v>66.640353628</v>
      </c>
      <c r="AN2440" s="57">
        <v>1349.7688297960001</v>
      </c>
      <c r="AO2440" s="57">
        <v>4.7332290999999999E-2</v>
      </c>
      <c r="AP2440" s="57">
        <v>66.640353628</v>
      </c>
      <c r="AQ2440" s="57">
        <v>1012.326622347</v>
      </c>
      <c r="AR2440" s="57">
        <v>0</v>
      </c>
      <c r="AS2440" s="57">
        <v>5.9311914E-2</v>
      </c>
      <c r="AT2440" s="57">
        <v>0.90100106400000002</v>
      </c>
      <c r="AU2440" s="57">
        <v>0</v>
      </c>
      <c r="AV2440" s="57">
        <v>65.789999999000003</v>
      </c>
      <c r="AW2440" s="57">
        <v>3.3410000000000002</v>
      </c>
      <c r="AX2440" s="57">
        <v>0</v>
      </c>
      <c r="AY2440" s="57">
        <v>3.9021308179999998</v>
      </c>
      <c r="AZ2440" s="57">
        <v>3.0102445539999998</v>
      </c>
      <c r="BA2440" s="57">
        <v>0</v>
      </c>
      <c r="BB2440" s="57">
        <v>6.9123753719999996</v>
      </c>
      <c r="BC2440" s="57">
        <v>0</v>
      </c>
      <c r="BD2440" s="57">
        <v>0</v>
      </c>
      <c r="BE2440" s="57">
        <v>0</v>
      </c>
      <c r="BF2440" s="57">
        <v>0.40637748600000001</v>
      </c>
      <c r="BG2440" s="57">
        <v>0.17280938400000001</v>
      </c>
      <c r="BH2440" s="57">
        <v>0.57918687099999999</v>
      </c>
      <c r="BI2440" s="57">
        <v>0</v>
      </c>
      <c r="BJ2440" s="57">
        <v>0</v>
      </c>
      <c r="BK2440" s="57">
        <v>0</v>
      </c>
      <c r="BL2440" s="57">
        <v>0</v>
      </c>
      <c r="BM2440" s="57">
        <v>0</v>
      </c>
      <c r="BN2440" s="57">
        <v>0</v>
      </c>
      <c r="BO2440" s="57">
        <v>0</v>
      </c>
      <c r="BP2440" s="57">
        <v>6.3331885010000004</v>
      </c>
      <c r="BQ2440" s="57">
        <v>4.666914341</v>
      </c>
      <c r="BR2440" s="57">
        <v>4.0475284260000004</v>
      </c>
      <c r="BS2440" s="57">
        <v>6.3331885010000004</v>
      </c>
      <c r="BT2440" s="57">
        <v>4.666914341</v>
      </c>
      <c r="BU2440" s="57">
        <v>4.0475284260000004</v>
      </c>
    </row>
    <row r="2441" spans="1:73" x14ac:dyDescent="0.25">
      <c r="A2441" s="57">
        <v>7</v>
      </c>
      <c r="B2441" s="57">
        <v>42285338990000</v>
      </c>
      <c r="C2441" s="57" t="s">
        <v>170</v>
      </c>
      <c r="D2441" s="57" t="s">
        <v>171</v>
      </c>
      <c r="E2441" s="57" t="s">
        <v>172</v>
      </c>
      <c r="F2441" s="57">
        <v>0</v>
      </c>
      <c r="G2441" s="57" t="s">
        <v>57</v>
      </c>
      <c r="H2441" s="57" t="s">
        <v>150</v>
      </c>
      <c r="I2441" s="57" t="s">
        <v>151</v>
      </c>
      <c r="J2441" s="57" t="s">
        <v>152</v>
      </c>
      <c r="K2441" s="57" t="s">
        <v>51</v>
      </c>
      <c r="L2441" s="57" t="s">
        <v>153</v>
      </c>
      <c r="M2441" s="57" t="s">
        <v>154</v>
      </c>
      <c r="N2441" s="57" t="s">
        <v>155</v>
      </c>
      <c r="P2441" s="57" t="s">
        <v>156</v>
      </c>
      <c r="Q2441" s="57" t="s">
        <v>157</v>
      </c>
      <c r="R2441" s="57" t="s">
        <v>158</v>
      </c>
      <c r="S2441" s="57" t="s">
        <v>159</v>
      </c>
      <c r="U2441" s="57" t="s">
        <v>160</v>
      </c>
      <c r="V2441" s="57" t="s">
        <v>160</v>
      </c>
      <c r="W2441" s="57" t="s">
        <v>160</v>
      </c>
      <c r="X2441" s="57" t="s">
        <v>160</v>
      </c>
      <c r="Y2441" s="57" t="s">
        <v>160</v>
      </c>
      <c r="Z2441" s="57" t="s">
        <v>160</v>
      </c>
      <c r="AA2441" s="57" t="s">
        <v>160</v>
      </c>
      <c r="AB2441" s="57" t="s">
        <v>160</v>
      </c>
      <c r="AC2441" s="57" t="s">
        <v>160</v>
      </c>
      <c r="AD2441" s="57" t="s">
        <v>160</v>
      </c>
      <c r="AE2441" s="57" t="s">
        <v>160</v>
      </c>
      <c r="AF2441" s="57" t="s">
        <v>160</v>
      </c>
      <c r="AG2441" s="57" t="s">
        <v>160</v>
      </c>
      <c r="AH2441" s="57" t="s">
        <v>160</v>
      </c>
      <c r="AI2441" s="57" t="s">
        <v>179</v>
      </c>
      <c r="AL2441" s="9">
        <v>46508</v>
      </c>
      <c r="AM2441" s="57">
        <v>67.715947997000001</v>
      </c>
      <c r="AN2441" s="57">
        <v>1385.0836855150001</v>
      </c>
      <c r="AO2441" s="57">
        <v>4.8096659E-2</v>
      </c>
      <c r="AP2441" s="57">
        <v>67.715947997000001</v>
      </c>
      <c r="AQ2441" s="57">
        <v>1038.8127641369999</v>
      </c>
      <c r="AR2441" s="57">
        <v>0</v>
      </c>
      <c r="AS2441" s="57">
        <v>6.0269225000000003E-2</v>
      </c>
      <c r="AT2441" s="57">
        <v>0.92457452399999995</v>
      </c>
      <c r="AU2441" s="57">
        <v>0</v>
      </c>
      <c r="AV2441" s="57">
        <v>65.649999996000005</v>
      </c>
      <c r="AW2441" s="57">
        <v>3.3260000000000001</v>
      </c>
      <c r="AX2441" s="57">
        <v>0</v>
      </c>
      <c r="AY2441" s="57">
        <v>3.9566746340000001</v>
      </c>
      <c r="AZ2441" s="57">
        <v>3.0751348680000001</v>
      </c>
      <c r="BA2441" s="57">
        <v>0</v>
      </c>
      <c r="BB2441" s="57">
        <v>7.0318095019999998</v>
      </c>
      <c r="BC2441" s="57">
        <v>0</v>
      </c>
      <c r="BD2441" s="57">
        <v>0</v>
      </c>
      <c r="BE2441" s="57">
        <v>0</v>
      </c>
      <c r="BF2441" s="57">
        <v>0.41377753099999998</v>
      </c>
      <c r="BG2441" s="57">
        <v>0.17579523799999999</v>
      </c>
      <c r="BH2441" s="57">
        <v>0.589572769</v>
      </c>
      <c r="BI2441" s="57">
        <v>0</v>
      </c>
      <c r="BJ2441" s="57">
        <v>0</v>
      </c>
      <c r="BK2441" s="57">
        <v>0</v>
      </c>
      <c r="BL2441" s="57">
        <v>0</v>
      </c>
      <c r="BM2441" s="57">
        <v>0</v>
      </c>
      <c r="BN2441" s="57">
        <v>0</v>
      </c>
      <c r="BO2441" s="57">
        <v>0</v>
      </c>
      <c r="BP2441" s="57">
        <v>6.4422367339999997</v>
      </c>
      <c r="BQ2441" s="57">
        <v>4.7090245880000001</v>
      </c>
      <c r="BR2441" s="57">
        <v>4.068670708</v>
      </c>
      <c r="BS2441" s="57">
        <v>6.4422367339999997</v>
      </c>
      <c r="BT2441" s="57">
        <v>4.7090245880000001</v>
      </c>
      <c r="BU2441" s="57">
        <v>4.068670708</v>
      </c>
    </row>
    <row r="2442" spans="1:73" x14ac:dyDescent="0.25">
      <c r="A2442" s="57">
        <v>7</v>
      </c>
      <c r="B2442" s="57">
        <v>42285338990000</v>
      </c>
      <c r="C2442" s="57" t="s">
        <v>170</v>
      </c>
      <c r="D2442" s="57" t="s">
        <v>171</v>
      </c>
      <c r="E2442" s="57" t="s">
        <v>172</v>
      </c>
      <c r="F2442" s="57">
        <v>0</v>
      </c>
      <c r="G2442" s="57" t="s">
        <v>57</v>
      </c>
      <c r="H2442" s="57" t="s">
        <v>150</v>
      </c>
      <c r="I2442" s="57" t="s">
        <v>151</v>
      </c>
      <c r="J2442" s="57" t="s">
        <v>152</v>
      </c>
      <c r="K2442" s="57" t="s">
        <v>51</v>
      </c>
      <c r="L2442" s="57" t="s">
        <v>153</v>
      </c>
      <c r="M2442" s="57" t="s">
        <v>154</v>
      </c>
      <c r="N2442" s="57" t="s">
        <v>155</v>
      </c>
      <c r="P2442" s="57" t="s">
        <v>156</v>
      </c>
      <c r="Q2442" s="57" t="s">
        <v>157</v>
      </c>
      <c r="R2442" s="57" t="s">
        <v>158</v>
      </c>
      <c r="S2442" s="57" t="s">
        <v>159</v>
      </c>
      <c r="U2442" s="57" t="s">
        <v>160</v>
      </c>
      <c r="V2442" s="57" t="s">
        <v>160</v>
      </c>
      <c r="W2442" s="57" t="s">
        <v>160</v>
      </c>
      <c r="X2442" s="57" t="s">
        <v>160</v>
      </c>
      <c r="Y2442" s="57" t="s">
        <v>160</v>
      </c>
      <c r="Z2442" s="57" t="s">
        <v>160</v>
      </c>
      <c r="AA2442" s="57" t="s">
        <v>160</v>
      </c>
      <c r="AB2442" s="57" t="s">
        <v>160</v>
      </c>
      <c r="AC2442" s="57" t="s">
        <v>160</v>
      </c>
      <c r="AD2442" s="57" t="s">
        <v>160</v>
      </c>
      <c r="AE2442" s="57" t="s">
        <v>160</v>
      </c>
      <c r="AF2442" s="57" t="s">
        <v>160</v>
      </c>
      <c r="AG2442" s="57" t="s">
        <v>160</v>
      </c>
      <c r="AH2442" s="57" t="s">
        <v>160</v>
      </c>
      <c r="AI2442" s="57" t="s">
        <v>179</v>
      </c>
      <c r="AL2442" s="9">
        <v>46539</v>
      </c>
      <c r="AM2442" s="57">
        <v>64.459400036000005</v>
      </c>
      <c r="AN2442" s="57">
        <v>1331.1029309590001</v>
      </c>
      <c r="AO2442" s="57">
        <v>4.5784006000000002E-2</v>
      </c>
      <c r="AP2442" s="57">
        <v>64.459400036000005</v>
      </c>
      <c r="AQ2442" s="57">
        <v>998.32719821900002</v>
      </c>
      <c r="AR2442" s="57">
        <v>0</v>
      </c>
      <c r="AS2442" s="57">
        <v>5.73708E-2</v>
      </c>
      <c r="AT2442" s="57">
        <v>0.88854115600000005</v>
      </c>
      <c r="AU2442" s="57">
        <v>0</v>
      </c>
      <c r="AV2442" s="57">
        <v>65.510000000000005</v>
      </c>
      <c r="AW2442" s="57">
        <v>3.4510000000000001</v>
      </c>
      <c r="AX2442" s="57">
        <v>0</v>
      </c>
      <c r="AY2442" s="57">
        <v>3.7583610959999998</v>
      </c>
      <c r="AZ2442" s="57">
        <v>3.0663555300000001</v>
      </c>
      <c r="BA2442" s="57">
        <v>0</v>
      </c>
      <c r="BB2442" s="57">
        <v>6.8247166259999998</v>
      </c>
      <c r="BC2442" s="57">
        <v>0</v>
      </c>
      <c r="BD2442" s="57">
        <v>0</v>
      </c>
      <c r="BE2442" s="57">
        <v>0</v>
      </c>
      <c r="BF2442" s="57">
        <v>0.40394795700000002</v>
      </c>
      <c r="BG2442" s="57">
        <v>0.17061791600000001</v>
      </c>
      <c r="BH2442" s="57">
        <v>0.57456587299999995</v>
      </c>
      <c r="BI2442" s="57">
        <v>0</v>
      </c>
      <c r="BJ2442" s="57">
        <v>0</v>
      </c>
      <c r="BK2442" s="57">
        <v>0</v>
      </c>
      <c r="BL2442" s="57">
        <v>0</v>
      </c>
      <c r="BM2442" s="57">
        <v>0</v>
      </c>
      <c r="BN2442" s="57">
        <v>0</v>
      </c>
      <c r="BO2442" s="57">
        <v>0</v>
      </c>
      <c r="BP2442" s="57">
        <v>6.2501507529999998</v>
      </c>
      <c r="BQ2442" s="57">
        <v>4.5329920870000002</v>
      </c>
      <c r="BR2442" s="57">
        <v>3.902302266</v>
      </c>
      <c r="BS2442" s="57">
        <v>6.2501507529999998</v>
      </c>
      <c r="BT2442" s="57">
        <v>4.5329920870000002</v>
      </c>
      <c r="BU2442" s="57">
        <v>3.902302266</v>
      </c>
    </row>
    <row r="2443" spans="1:73" x14ac:dyDescent="0.25">
      <c r="A2443" s="57">
        <v>7</v>
      </c>
      <c r="B2443" s="57">
        <v>42285338990000</v>
      </c>
      <c r="C2443" s="57" t="s">
        <v>170</v>
      </c>
      <c r="D2443" s="57" t="s">
        <v>171</v>
      </c>
      <c r="E2443" s="57" t="s">
        <v>172</v>
      </c>
      <c r="F2443" s="57">
        <v>0</v>
      </c>
      <c r="G2443" s="57" t="s">
        <v>57</v>
      </c>
      <c r="H2443" s="57" t="s">
        <v>150</v>
      </c>
      <c r="I2443" s="57" t="s">
        <v>151</v>
      </c>
      <c r="J2443" s="57" t="s">
        <v>152</v>
      </c>
      <c r="K2443" s="57" t="s">
        <v>51</v>
      </c>
      <c r="L2443" s="57" t="s">
        <v>153</v>
      </c>
      <c r="M2443" s="57" t="s">
        <v>154</v>
      </c>
      <c r="N2443" s="57" t="s">
        <v>155</v>
      </c>
      <c r="P2443" s="57" t="s">
        <v>156</v>
      </c>
      <c r="Q2443" s="57" t="s">
        <v>157</v>
      </c>
      <c r="R2443" s="57" t="s">
        <v>158</v>
      </c>
      <c r="S2443" s="57" t="s">
        <v>159</v>
      </c>
      <c r="U2443" s="57" t="s">
        <v>160</v>
      </c>
      <c r="V2443" s="57" t="s">
        <v>160</v>
      </c>
      <c r="W2443" s="57" t="s">
        <v>160</v>
      </c>
      <c r="X2443" s="57" t="s">
        <v>160</v>
      </c>
      <c r="Y2443" s="57" t="s">
        <v>160</v>
      </c>
      <c r="Z2443" s="57" t="s">
        <v>160</v>
      </c>
      <c r="AA2443" s="57" t="s">
        <v>160</v>
      </c>
      <c r="AB2443" s="57" t="s">
        <v>160</v>
      </c>
      <c r="AC2443" s="57" t="s">
        <v>160</v>
      </c>
      <c r="AD2443" s="57" t="s">
        <v>160</v>
      </c>
      <c r="AE2443" s="57" t="s">
        <v>160</v>
      </c>
      <c r="AF2443" s="57" t="s">
        <v>160</v>
      </c>
      <c r="AG2443" s="57" t="s">
        <v>160</v>
      </c>
      <c r="AH2443" s="57" t="s">
        <v>160</v>
      </c>
      <c r="AI2443" s="57" t="s">
        <v>179</v>
      </c>
      <c r="AL2443" s="9">
        <v>46569</v>
      </c>
      <c r="AM2443" s="57">
        <v>65.536526902000006</v>
      </c>
      <c r="AN2443" s="57">
        <v>1365.92941896</v>
      </c>
      <c r="AO2443" s="57">
        <v>4.6549434000000001E-2</v>
      </c>
      <c r="AP2443" s="57">
        <v>65.536526902000006</v>
      </c>
      <c r="AQ2443" s="57">
        <v>1024.4470642199999</v>
      </c>
      <c r="AR2443" s="57">
        <v>0</v>
      </c>
      <c r="AS2443" s="57">
        <v>5.8329474999999999E-2</v>
      </c>
      <c r="AT2443" s="57">
        <v>0.91178862100000002</v>
      </c>
      <c r="AU2443" s="57">
        <v>0</v>
      </c>
      <c r="AV2443" s="57">
        <v>65.330000003999999</v>
      </c>
      <c r="AW2443" s="57">
        <v>3.5910000000000002</v>
      </c>
      <c r="AX2443" s="57">
        <v>0</v>
      </c>
      <c r="AY2443" s="57">
        <v>3.8106646039999998</v>
      </c>
      <c r="AZ2443" s="57">
        <v>3.2742329360000002</v>
      </c>
      <c r="BA2443" s="57">
        <v>0</v>
      </c>
      <c r="BB2443" s="57">
        <v>7.0848975410000001</v>
      </c>
      <c r="BC2443" s="57">
        <v>0</v>
      </c>
      <c r="BD2443" s="57">
        <v>0</v>
      </c>
      <c r="BE2443" s="57">
        <v>0</v>
      </c>
      <c r="BF2443" s="57">
        <v>0.42196876300000002</v>
      </c>
      <c r="BG2443" s="57">
        <v>0.17712243899999999</v>
      </c>
      <c r="BH2443" s="57">
        <v>0.59909120100000002</v>
      </c>
      <c r="BI2443" s="57">
        <v>0</v>
      </c>
      <c r="BJ2443" s="57">
        <v>0</v>
      </c>
      <c r="BK2443" s="57">
        <v>0</v>
      </c>
      <c r="BL2443" s="57">
        <v>0</v>
      </c>
      <c r="BM2443" s="57">
        <v>0</v>
      </c>
      <c r="BN2443" s="57">
        <v>0</v>
      </c>
      <c r="BO2443" s="57">
        <v>0</v>
      </c>
      <c r="BP2443" s="57">
        <v>6.4858063389999998</v>
      </c>
      <c r="BQ2443" s="57">
        <v>4.6660061659999998</v>
      </c>
      <c r="BR2443" s="57">
        <v>4.0016837140000003</v>
      </c>
      <c r="BS2443" s="57">
        <v>6.4858063389999998</v>
      </c>
      <c r="BT2443" s="57">
        <v>4.6660061659999998</v>
      </c>
      <c r="BU2443" s="57">
        <v>4.0016837140000003</v>
      </c>
    </row>
    <row r="2444" spans="1:73" x14ac:dyDescent="0.25">
      <c r="A2444" s="57">
        <v>7</v>
      </c>
      <c r="B2444" s="57">
        <v>42285338990000</v>
      </c>
      <c r="C2444" s="57" t="s">
        <v>170</v>
      </c>
      <c r="D2444" s="57" t="s">
        <v>171</v>
      </c>
      <c r="E2444" s="57" t="s">
        <v>172</v>
      </c>
      <c r="F2444" s="57">
        <v>0</v>
      </c>
      <c r="G2444" s="57" t="s">
        <v>57</v>
      </c>
      <c r="H2444" s="57" t="s">
        <v>150</v>
      </c>
      <c r="I2444" s="57" t="s">
        <v>151</v>
      </c>
      <c r="J2444" s="57" t="s">
        <v>152</v>
      </c>
      <c r="K2444" s="57" t="s">
        <v>51</v>
      </c>
      <c r="L2444" s="57" t="s">
        <v>153</v>
      </c>
      <c r="M2444" s="57" t="s">
        <v>154</v>
      </c>
      <c r="N2444" s="57" t="s">
        <v>155</v>
      </c>
      <c r="P2444" s="57" t="s">
        <v>156</v>
      </c>
      <c r="Q2444" s="57" t="s">
        <v>157</v>
      </c>
      <c r="R2444" s="57" t="s">
        <v>158</v>
      </c>
      <c r="S2444" s="57" t="s">
        <v>159</v>
      </c>
      <c r="U2444" s="57" t="s">
        <v>160</v>
      </c>
      <c r="V2444" s="57" t="s">
        <v>160</v>
      </c>
      <c r="W2444" s="57" t="s">
        <v>160</v>
      </c>
      <c r="X2444" s="57" t="s">
        <v>160</v>
      </c>
      <c r="Y2444" s="57" t="s">
        <v>160</v>
      </c>
      <c r="Z2444" s="57" t="s">
        <v>160</v>
      </c>
      <c r="AA2444" s="57" t="s">
        <v>160</v>
      </c>
      <c r="AB2444" s="57" t="s">
        <v>160</v>
      </c>
      <c r="AC2444" s="57" t="s">
        <v>160</v>
      </c>
      <c r="AD2444" s="57" t="s">
        <v>160</v>
      </c>
      <c r="AE2444" s="57" t="s">
        <v>160</v>
      </c>
      <c r="AF2444" s="57" t="s">
        <v>160</v>
      </c>
      <c r="AG2444" s="57" t="s">
        <v>160</v>
      </c>
      <c r="AH2444" s="57" t="s">
        <v>160</v>
      </c>
      <c r="AI2444" s="57" t="s">
        <v>179</v>
      </c>
      <c r="AL2444" s="9">
        <v>46600</v>
      </c>
      <c r="AM2444" s="57">
        <v>64.482613981</v>
      </c>
      <c r="AN2444" s="57">
        <v>1356.2970262409999</v>
      </c>
      <c r="AO2444" s="57">
        <v>4.5801214E-2</v>
      </c>
      <c r="AP2444" s="57">
        <v>64.482613981</v>
      </c>
      <c r="AQ2444" s="57">
        <v>1017.222769681</v>
      </c>
      <c r="AR2444" s="57">
        <v>0</v>
      </c>
      <c r="AS2444" s="57">
        <v>5.7391460999999998E-2</v>
      </c>
      <c r="AT2444" s="57">
        <v>0.90535878199999997</v>
      </c>
      <c r="AU2444" s="57">
        <v>0</v>
      </c>
      <c r="AV2444" s="57">
        <v>65.199999997000006</v>
      </c>
      <c r="AW2444" s="57">
        <v>3.629</v>
      </c>
      <c r="AX2444" s="57">
        <v>0</v>
      </c>
      <c r="AY2444" s="57">
        <v>3.7419232519999999</v>
      </c>
      <c r="AZ2444" s="57">
        <v>3.285547019</v>
      </c>
      <c r="BA2444" s="57">
        <v>0</v>
      </c>
      <c r="BB2444" s="57">
        <v>7.0274702710000003</v>
      </c>
      <c r="BC2444" s="57">
        <v>0</v>
      </c>
      <c r="BD2444" s="57">
        <v>0</v>
      </c>
      <c r="BE2444" s="57">
        <v>0</v>
      </c>
      <c r="BF2444" s="57">
        <v>0.41964311799999998</v>
      </c>
      <c r="BG2444" s="57">
        <v>0.175686757</v>
      </c>
      <c r="BH2444" s="57">
        <v>0.59532987500000001</v>
      </c>
      <c r="BI2444" s="57">
        <v>0</v>
      </c>
      <c r="BJ2444" s="57">
        <v>0</v>
      </c>
      <c r="BK2444" s="57">
        <v>0</v>
      </c>
      <c r="BL2444" s="57">
        <v>0</v>
      </c>
      <c r="BM2444" s="57">
        <v>0</v>
      </c>
      <c r="BN2444" s="57">
        <v>0</v>
      </c>
      <c r="BO2444" s="57">
        <v>0</v>
      </c>
      <c r="BP2444" s="57">
        <v>6.4321403960000003</v>
      </c>
      <c r="BQ2444" s="57">
        <v>4.5901165170000002</v>
      </c>
      <c r="BR2444" s="57">
        <v>3.9217749460000002</v>
      </c>
      <c r="BS2444" s="57">
        <v>6.4321403960000003</v>
      </c>
      <c r="BT2444" s="57">
        <v>4.5901165170000002</v>
      </c>
      <c r="BU2444" s="57">
        <v>3.9217749460000002</v>
      </c>
    </row>
    <row r="2445" spans="1:73" x14ac:dyDescent="0.25">
      <c r="A2445" s="57">
        <v>7</v>
      </c>
      <c r="B2445" s="57">
        <v>42285338990000</v>
      </c>
      <c r="C2445" s="57" t="s">
        <v>170</v>
      </c>
      <c r="D2445" s="57" t="s">
        <v>171</v>
      </c>
      <c r="E2445" s="57" t="s">
        <v>172</v>
      </c>
      <c r="F2445" s="57">
        <v>0</v>
      </c>
      <c r="G2445" s="57" t="s">
        <v>57</v>
      </c>
      <c r="H2445" s="57" t="s">
        <v>150</v>
      </c>
      <c r="I2445" s="57" t="s">
        <v>151</v>
      </c>
      <c r="J2445" s="57" t="s">
        <v>152</v>
      </c>
      <c r="K2445" s="57" t="s">
        <v>51</v>
      </c>
      <c r="L2445" s="57" t="s">
        <v>153</v>
      </c>
      <c r="M2445" s="57" t="s">
        <v>154</v>
      </c>
      <c r="N2445" s="57" t="s">
        <v>155</v>
      </c>
      <c r="P2445" s="57" t="s">
        <v>156</v>
      </c>
      <c r="Q2445" s="57" t="s">
        <v>157</v>
      </c>
      <c r="R2445" s="57" t="s">
        <v>158</v>
      </c>
      <c r="S2445" s="57" t="s">
        <v>159</v>
      </c>
      <c r="U2445" s="57" t="s">
        <v>160</v>
      </c>
      <c r="V2445" s="57" t="s">
        <v>160</v>
      </c>
      <c r="W2445" s="57" t="s">
        <v>160</v>
      </c>
      <c r="X2445" s="57" t="s">
        <v>160</v>
      </c>
      <c r="Y2445" s="57" t="s">
        <v>160</v>
      </c>
      <c r="Z2445" s="57" t="s">
        <v>160</v>
      </c>
      <c r="AA2445" s="57" t="s">
        <v>160</v>
      </c>
      <c r="AB2445" s="57" t="s">
        <v>160</v>
      </c>
      <c r="AC2445" s="57" t="s">
        <v>160</v>
      </c>
      <c r="AD2445" s="57" t="s">
        <v>160</v>
      </c>
      <c r="AE2445" s="57" t="s">
        <v>160</v>
      </c>
      <c r="AF2445" s="57" t="s">
        <v>160</v>
      </c>
      <c r="AG2445" s="57" t="s">
        <v>160</v>
      </c>
      <c r="AH2445" s="57" t="s">
        <v>160</v>
      </c>
      <c r="AI2445" s="57" t="s">
        <v>179</v>
      </c>
      <c r="AL2445" s="9">
        <v>46631</v>
      </c>
      <c r="AM2445" s="57">
        <v>61.430957544000002</v>
      </c>
      <c r="AN2445" s="57">
        <v>1303.4381718300001</v>
      </c>
      <c r="AO2445" s="57">
        <v>4.3633982000000002E-2</v>
      </c>
      <c r="AP2445" s="57">
        <v>61.430957544000002</v>
      </c>
      <c r="AQ2445" s="57">
        <v>977.57862887299996</v>
      </c>
      <c r="AR2445" s="57">
        <v>0</v>
      </c>
      <c r="AS2445" s="57">
        <v>5.4675395000000002E-2</v>
      </c>
      <c r="AT2445" s="57">
        <v>0.87007430699999999</v>
      </c>
      <c r="AU2445" s="57">
        <v>0</v>
      </c>
      <c r="AV2445" s="57">
        <v>65.100000008999999</v>
      </c>
      <c r="AW2445" s="57">
        <v>3.5939999999999999</v>
      </c>
      <c r="AX2445" s="57">
        <v>0</v>
      </c>
      <c r="AY2445" s="57">
        <v>3.559368224</v>
      </c>
      <c r="AZ2445" s="57">
        <v>3.1270470600000002</v>
      </c>
      <c r="BA2445" s="57">
        <v>0</v>
      </c>
      <c r="BB2445" s="57">
        <v>6.6864152829999997</v>
      </c>
      <c r="BC2445" s="57">
        <v>0</v>
      </c>
      <c r="BD2445" s="57">
        <v>0</v>
      </c>
      <c r="BE2445" s="57">
        <v>0</v>
      </c>
      <c r="BF2445" s="57">
        <v>0.39931138999999999</v>
      </c>
      <c r="BG2445" s="57">
        <v>0.167160382</v>
      </c>
      <c r="BH2445" s="57">
        <v>0.56647177299999996</v>
      </c>
      <c r="BI2445" s="57">
        <v>0</v>
      </c>
      <c r="BJ2445" s="57">
        <v>0</v>
      </c>
      <c r="BK2445" s="57">
        <v>0</v>
      </c>
      <c r="BL2445" s="57">
        <v>0</v>
      </c>
      <c r="BM2445" s="57">
        <v>0</v>
      </c>
      <c r="BN2445" s="57">
        <v>0</v>
      </c>
      <c r="BO2445" s="57">
        <v>0</v>
      </c>
      <c r="BP2445" s="57">
        <v>6.1199435109999998</v>
      </c>
      <c r="BQ2445" s="57">
        <v>4.3332704800000004</v>
      </c>
      <c r="BR2445" s="57">
        <v>3.6888340409999998</v>
      </c>
      <c r="BS2445" s="57">
        <v>6.1199435109999998</v>
      </c>
      <c r="BT2445" s="57">
        <v>4.3332704800000004</v>
      </c>
      <c r="BU2445" s="57">
        <v>3.6888340409999998</v>
      </c>
    </row>
    <row r="2446" spans="1:73" x14ac:dyDescent="0.25">
      <c r="A2446" s="57">
        <v>7</v>
      </c>
      <c r="B2446" s="57">
        <v>42285338990000</v>
      </c>
      <c r="C2446" s="57" t="s">
        <v>170</v>
      </c>
      <c r="D2446" s="57" t="s">
        <v>171</v>
      </c>
      <c r="E2446" s="57" t="s">
        <v>172</v>
      </c>
      <c r="F2446" s="57">
        <v>0</v>
      </c>
      <c r="G2446" s="57" t="s">
        <v>57</v>
      </c>
      <c r="H2446" s="57" t="s">
        <v>150</v>
      </c>
      <c r="I2446" s="57" t="s">
        <v>151</v>
      </c>
      <c r="J2446" s="57" t="s">
        <v>152</v>
      </c>
      <c r="K2446" s="57" t="s">
        <v>51</v>
      </c>
      <c r="L2446" s="57" t="s">
        <v>153</v>
      </c>
      <c r="M2446" s="57" t="s">
        <v>154</v>
      </c>
      <c r="N2446" s="57" t="s">
        <v>155</v>
      </c>
      <c r="P2446" s="57" t="s">
        <v>156</v>
      </c>
      <c r="Q2446" s="57" t="s">
        <v>157</v>
      </c>
      <c r="R2446" s="57" t="s">
        <v>158</v>
      </c>
      <c r="S2446" s="57" t="s">
        <v>159</v>
      </c>
      <c r="U2446" s="57" t="s">
        <v>160</v>
      </c>
      <c r="V2446" s="57" t="s">
        <v>160</v>
      </c>
      <c r="W2446" s="57" t="s">
        <v>160</v>
      </c>
      <c r="X2446" s="57" t="s">
        <v>160</v>
      </c>
      <c r="Y2446" s="57" t="s">
        <v>160</v>
      </c>
      <c r="Z2446" s="57" t="s">
        <v>160</v>
      </c>
      <c r="AA2446" s="57" t="s">
        <v>160</v>
      </c>
      <c r="AB2446" s="57" t="s">
        <v>160</v>
      </c>
      <c r="AC2446" s="57" t="s">
        <v>160</v>
      </c>
      <c r="AD2446" s="57" t="s">
        <v>160</v>
      </c>
      <c r="AE2446" s="57" t="s">
        <v>160</v>
      </c>
      <c r="AF2446" s="57" t="s">
        <v>160</v>
      </c>
      <c r="AG2446" s="57" t="s">
        <v>160</v>
      </c>
      <c r="AH2446" s="57" t="s">
        <v>160</v>
      </c>
      <c r="AI2446" s="57" t="s">
        <v>179</v>
      </c>
      <c r="AL2446" s="9">
        <v>46661</v>
      </c>
      <c r="AM2446" s="57">
        <v>62.506096767000003</v>
      </c>
      <c r="AN2446" s="57">
        <v>1337.540849238</v>
      </c>
      <c r="AO2446" s="57">
        <v>4.4397961999999999E-2</v>
      </c>
      <c r="AP2446" s="57">
        <v>62.506096767000003</v>
      </c>
      <c r="AQ2446" s="57">
        <v>1003.155636928</v>
      </c>
      <c r="AR2446" s="57">
        <v>0</v>
      </c>
      <c r="AS2446" s="57">
        <v>5.5632301000000002E-2</v>
      </c>
      <c r="AT2446" s="57">
        <v>0.89283861200000003</v>
      </c>
      <c r="AU2446" s="57">
        <v>0</v>
      </c>
      <c r="AV2446" s="57">
        <v>65.029999998999998</v>
      </c>
      <c r="AW2446" s="57">
        <v>3.6659999999999999</v>
      </c>
      <c r="AX2446" s="57">
        <v>0</v>
      </c>
      <c r="AY2446" s="57">
        <v>3.617768554</v>
      </c>
      <c r="AZ2446" s="57">
        <v>3.2731463500000002</v>
      </c>
      <c r="BA2446" s="57">
        <v>0</v>
      </c>
      <c r="BB2446" s="57">
        <v>6.8909149039999997</v>
      </c>
      <c r="BC2446" s="57">
        <v>0</v>
      </c>
      <c r="BD2446" s="57">
        <v>0</v>
      </c>
      <c r="BE2446" s="57">
        <v>0</v>
      </c>
      <c r="BF2446" s="57">
        <v>0.41297893800000002</v>
      </c>
      <c r="BG2446" s="57">
        <v>0.17227287299999999</v>
      </c>
      <c r="BH2446" s="57">
        <v>0.58525181100000001</v>
      </c>
      <c r="BI2446" s="57">
        <v>0</v>
      </c>
      <c r="BJ2446" s="57">
        <v>0</v>
      </c>
      <c r="BK2446" s="57">
        <v>0</v>
      </c>
      <c r="BL2446" s="57">
        <v>0</v>
      </c>
      <c r="BM2446" s="57">
        <v>0</v>
      </c>
      <c r="BN2446" s="57">
        <v>0</v>
      </c>
      <c r="BO2446" s="57">
        <v>0</v>
      </c>
      <c r="BP2446" s="57">
        <v>6.3056630929999997</v>
      </c>
      <c r="BQ2446" s="57">
        <v>4.4287994130000001</v>
      </c>
      <c r="BR2446" s="57">
        <v>3.7559589400000002</v>
      </c>
      <c r="BS2446" s="57">
        <v>6.3056630929999997</v>
      </c>
      <c r="BT2446" s="57">
        <v>4.4287994130000001</v>
      </c>
      <c r="BU2446" s="57">
        <v>3.7559589400000002</v>
      </c>
    </row>
    <row r="2447" spans="1:73" x14ac:dyDescent="0.25">
      <c r="A2447" s="57">
        <v>7</v>
      </c>
      <c r="B2447" s="57">
        <v>42285338990000</v>
      </c>
      <c r="C2447" s="57" t="s">
        <v>170</v>
      </c>
      <c r="D2447" s="57" t="s">
        <v>171</v>
      </c>
      <c r="E2447" s="57" t="s">
        <v>172</v>
      </c>
      <c r="F2447" s="57">
        <v>0</v>
      </c>
      <c r="G2447" s="57" t="s">
        <v>57</v>
      </c>
      <c r="H2447" s="57" t="s">
        <v>150</v>
      </c>
      <c r="I2447" s="57" t="s">
        <v>151</v>
      </c>
      <c r="J2447" s="57" t="s">
        <v>152</v>
      </c>
      <c r="K2447" s="57" t="s">
        <v>51</v>
      </c>
      <c r="L2447" s="57" t="s">
        <v>153</v>
      </c>
      <c r="M2447" s="57" t="s">
        <v>154</v>
      </c>
      <c r="N2447" s="57" t="s">
        <v>155</v>
      </c>
      <c r="P2447" s="57" t="s">
        <v>156</v>
      </c>
      <c r="Q2447" s="57" t="s">
        <v>157</v>
      </c>
      <c r="R2447" s="57" t="s">
        <v>158</v>
      </c>
      <c r="S2447" s="57" t="s">
        <v>159</v>
      </c>
      <c r="U2447" s="57" t="s">
        <v>160</v>
      </c>
      <c r="V2447" s="57" t="s">
        <v>160</v>
      </c>
      <c r="W2447" s="57" t="s">
        <v>160</v>
      </c>
      <c r="X2447" s="57" t="s">
        <v>160</v>
      </c>
      <c r="Y2447" s="57" t="s">
        <v>160</v>
      </c>
      <c r="Z2447" s="57" t="s">
        <v>160</v>
      </c>
      <c r="AA2447" s="57" t="s">
        <v>160</v>
      </c>
      <c r="AB2447" s="57" t="s">
        <v>160</v>
      </c>
      <c r="AC2447" s="57" t="s">
        <v>160</v>
      </c>
      <c r="AD2447" s="57" t="s">
        <v>160</v>
      </c>
      <c r="AE2447" s="57" t="s">
        <v>160</v>
      </c>
      <c r="AF2447" s="57" t="s">
        <v>160</v>
      </c>
      <c r="AG2447" s="57" t="s">
        <v>160</v>
      </c>
      <c r="AH2447" s="57" t="s">
        <v>160</v>
      </c>
      <c r="AI2447" s="57" t="s">
        <v>179</v>
      </c>
      <c r="AL2447" s="9">
        <v>46692</v>
      </c>
      <c r="AM2447" s="57">
        <v>59.577252317999999</v>
      </c>
      <c r="AN2447" s="57">
        <v>1285.4129777979999</v>
      </c>
      <c r="AO2447" s="57">
        <v>4.2317899999999999E-2</v>
      </c>
      <c r="AP2447" s="57">
        <v>59.577252317999999</v>
      </c>
      <c r="AQ2447" s="57">
        <v>964.059733349</v>
      </c>
      <c r="AR2447" s="57">
        <v>0</v>
      </c>
      <c r="AS2447" s="57">
        <v>5.3025542000000002E-2</v>
      </c>
      <c r="AT2447" s="57">
        <v>0.85804208400000004</v>
      </c>
      <c r="AU2447" s="57">
        <v>0</v>
      </c>
      <c r="AV2447" s="57">
        <v>64.939999990999993</v>
      </c>
      <c r="AW2447" s="57">
        <v>4.008</v>
      </c>
      <c r="AX2447" s="57">
        <v>0</v>
      </c>
      <c r="AY2447" s="57">
        <v>3.4434786900000001</v>
      </c>
      <c r="AZ2447" s="57">
        <v>3.439032675</v>
      </c>
      <c r="BA2447" s="57">
        <v>0</v>
      </c>
      <c r="BB2447" s="57">
        <v>6.882511364</v>
      </c>
      <c r="BC2447" s="57">
        <v>0</v>
      </c>
      <c r="BD2447" s="57">
        <v>0</v>
      </c>
      <c r="BE2447" s="57">
        <v>0</v>
      </c>
      <c r="BF2447" s="57">
        <v>0.41735760700000002</v>
      </c>
      <c r="BG2447" s="57">
        <v>0.172062784</v>
      </c>
      <c r="BH2447" s="57">
        <v>0.58942039099999999</v>
      </c>
      <c r="BI2447" s="57">
        <v>0</v>
      </c>
      <c r="BJ2447" s="57">
        <v>0</v>
      </c>
      <c r="BK2447" s="57">
        <v>0</v>
      </c>
      <c r="BL2447" s="57">
        <v>0</v>
      </c>
      <c r="BM2447" s="57">
        <v>0</v>
      </c>
      <c r="BN2447" s="57">
        <v>0</v>
      </c>
      <c r="BO2447" s="57">
        <v>0</v>
      </c>
      <c r="BP2447" s="57">
        <v>6.2930909740000001</v>
      </c>
      <c r="BQ2447" s="57">
        <v>4.3855033590000003</v>
      </c>
      <c r="BR2447" s="57">
        <v>3.7056861479999998</v>
      </c>
      <c r="BS2447" s="57">
        <v>6.2930909740000001</v>
      </c>
      <c r="BT2447" s="57">
        <v>4.3855033590000003</v>
      </c>
      <c r="BU2447" s="57">
        <v>3.7056861479999998</v>
      </c>
    </row>
    <row r="2448" spans="1:73" x14ac:dyDescent="0.25">
      <c r="A2448" s="57">
        <v>7</v>
      </c>
      <c r="B2448" s="57">
        <v>42285338990000</v>
      </c>
      <c r="C2448" s="57" t="s">
        <v>170</v>
      </c>
      <c r="D2448" s="57" t="s">
        <v>171</v>
      </c>
      <c r="E2448" s="57" t="s">
        <v>172</v>
      </c>
      <c r="F2448" s="57">
        <v>0</v>
      </c>
      <c r="G2448" s="57" t="s">
        <v>57</v>
      </c>
      <c r="H2448" s="57" t="s">
        <v>150</v>
      </c>
      <c r="I2448" s="57" t="s">
        <v>151</v>
      </c>
      <c r="J2448" s="57" t="s">
        <v>152</v>
      </c>
      <c r="K2448" s="57" t="s">
        <v>51</v>
      </c>
      <c r="L2448" s="57" t="s">
        <v>153</v>
      </c>
      <c r="M2448" s="57" t="s">
        <v>154</v>
      </c>
      <c r="N2448" s="57" t="s">
        <v>155</v>
      </c>
      <c r="P2448" s="57" t="s">
        <v>156</v>
      </c>
      <c r="Q2448" s="57" t="s">
        <v>157</v>
      </c>
      <c r="R2448" s="57" t="s">
        <v>158</v>
      </c>
      <c r="S2448" s="57" t="s">
        <v>159</v>
      </c>
      <c r="U2448" s="57" t="s">
        <v>160</v>
      </c>
      <c r="V2448" s="57" t="s">
        <v>160</v>
      </c>
      <c r="W2448" s="57" t="s">
        <v>160</v>
      </c>
      <c r="X2448" s="57" t="s">
        <v>160</v>
      </c>
      <c r="Y2448" s="57" t="s">
        <v>160</v>
      </c>
      <c r="Z2448" s="57" t="s">
        <v>160</v>
      </c>
      <c r="AA2448" s="57" t="s">
        <v>160</v>
      </c>
      <c r="AB2448" s="57" t="s">
        <v>160</v>
      </c>
      <c r="AC2448" s="57" t="s">
        <v>160</v>
      </c>
      <c r="AD2448" s="57" t="s">
        <v>160</v>
      </c>
      <c r="AE2448" s="57" t="s">
        <v>160</v>
      </c>
      <c r="AF2448" s="57" t="s">
        <v>160</v>
      </c>
      <c r="AG2448" s="57" t="s">
        <v>160</v>
      </c>
      <c r="AH2448" s="57" t="s">
        <v>160</v>
      </c>
      <c r="AI2448" s="57" t="s">
        <v>179</v>
      </c>
      <c r="AL2448" s="9">
        <v>46722</v>
      </c>
      <c r="AM2448" s="57">
        <v>60.648812268</v>
      </c>
      <c r="AN2448" s="57">
        <v>1319.0440506519999</v>
      </c>
      <c r="AO2448" s="57">
        <v>4.3079318999999998E-2</v>
      </c>
      <c r="AP2448" s="57">
        <v>60.648812268</v>
      </c>
      <c r="AQ2448" s="57">
        <v>989.28303798900004</v>
      </c>
      <c r="AR2448" s="57">
        <v>0</v>
      </c>
      <c r="AS2448" s="57">
        <v>5.3979262E-2</v>
      </c>
      <c r="AT2448" s="57">
        <v>0.88049158199999999</v>
      </c>
      <c r="AU2448" s="57">
        <v>0</v>
      </c>
      <c r="AV2448" s="57">
        <v>64.829999990999994</v>
      </c>
      <c r="AW2448" s="57">
        <v>4.4290000000000003</v>
      </c>
      <c r="AX2448" s="57">
        <v>0</v>
      </c>
      <c r="AY2448" s="57">
        <v>3.4994755799999999</v>
      </c>
      <c r="AZ2448" s="57">
        <v>3.899697218</v>
      </c>
      <c r="BA2448" s="57">
        <v>0</v>
      </c>
      <c r="BB2448" s="57">
        <v>7.3991727980000004</v>
      </c>
      <c r="BC2448" s="57">
        <v>0</v>
      </c>
      <c r="BD2448" s="57">
        <v>0</v>
      </c>
      <c r="BE2448" s="57">
        <v>0</v>
      </c>
      <c r="BF2448" s="57">
        <v>0.45450674400000002</v>
      </c>
      <c r="BG2448" s="57">
        <v>0.18497932</v>
      </c>
      <c r="BH2448" s="57">
        <v>0.63948606399999997</v>
      </c>
      <c r="BI2448" s="57">
        <v>0</v>
      </c>
      <c r="BJ2448" s="57">
        <v>0</v>
      </c>
      <c r="BK2448" s="57">
        <v>0</v>
      </c>
      <c r="BL2448" s="57">
        <v>0</v>
      </c>
      <c r="BM2448" s="57">
        <v>0</v>
      </c>
      <c r="BN2448" s="57">
        <v>0</v>
      </c>
      <c r="BO2448" s="57">
        <v>0</v>
      </c>
      <c r="BP2448" s="57">
        <v>6.7596867339999998</v>
      </c>
      <c r="BQ2448" s="57">
        <v>4.672710457</v>
      </c>
      <c r="BR2448" s="57">
        <v>3.933503703</v>
      </c>
      <c r="BS2448" s="57">
        <v>6.7596867339999998</v>
      </c>
      <c r="BT2448" s="57">
        <v>4.672710457</v>
      </c>
      <c r="BU2448" s="57">
        <v>3.933503703</v>
      </c>
    </row>
    <row r="2449" spans="1:73" x14ac:dyDescent="0.25">
      <c r="A2449" s="57">
        <v>7</v>
      </c>
      <c r="B2449" s="57">
        <v>42285338990000</v>
      </c>
      <c r="C2449" s="57" t="s">
        <v>170</v>
      </c>
      <c r="D2449" s="57" t="s">
        <v>171</v>
      </c>
      <c r="E2449" s="57" t="s">
        <v>172</v>
      </c>
      <c r="F2449" s="57">
        <v>0</v>
      </c>
      <c r="G2449" s="57" t="s">
        <v>57</v>
      </c>
      <c r="H2449" s="57" t="s">
        <v>150</v>
      </c>
      <c r="I2449" s="57" t="s">
        <v>151</v>
      </c>
      <c r="J2449" s="57" t="s">
        <v>152</v>
      </c>
      <c r="K2449" s="57" t="s">
        <v>51</v>
      </c>
      <c r="L2449" s="57" t="s">
        <v>153</v>
      </c>
      <c r="M2449" s="57" t="s">
        <v>154</v>
      </c>
      <c r="N2449" s="57" t="s">
        <v>155</v>
      </c>
      <c r="P2449" s="57" t="s">
        <v>156</v>
      </c>
      <c r="Q2449" s="57" t="s">
        <v>157</v>
      </c>
      <c r="R2449" s="57" t="s">
        <v>158</v>
      </c>
      <c r="S2449" s="57" t="s">
        <v>159</v>
      </c>
      <c r="U2449" s="57" t="s">
        <v>160</v>
      </c>
      <c r="V2449" s="57" t="s">
        <v>160</v>
      </c>
      <c r="W2449" s="57" t="s">
        <v>160</v>
      </c>
      <c r="X2449" s="57" t="s">
        <v>160</v>
      </c>
      <c r="Y2449" s="57" t="s">
        <v>160</v>
      </c>
      <c r="Z2449" s="57" t="s">
        <v>160</v>
      </c>
      <c r="AA2449" s="57" t="s">
        <v>160</v>
      </c>
      <c r="AB2449" s="57" t="s">
        <v>160</v>
      </c>
      <c r="AC2449" s="57" t="s">
        <v>160</v>
      </c>
      <c r="AD2449" s="57" t="s">
        <v>160</v>
      </c>
      <c r="AE2449" s="57" t="s">
        <v>160</v>
      </c>
      <c r="AF2449" s="57" t="s">
        <v>160</v>
      </c>
      <c r="AG2449" s="57" t="s">
        <v>160</v>
      </c>
      <c r="AH2449" s="57" t="s">
        <v>160</v>
      </c>
      <c r="AI2449" s="57" t="s">
        <v>179</v>
      </c>
      <c r="AL2449" s="9">
        <v>46753</v>
      </c>
      <c r="AM2449" s="57">
        <v>59.747219510000001</v>
      </c>
      <c r="AN2449" s="57">
        <v>1309.7422886920001</v>
      </c>
      <c r="AO2449" s="57">
        <v>4.2439187000000003E-2</v>
      </c>
      <c r="AP2449" s="57">
        <v>59.747219510000001</v>
      </c>
      <c r="AQ2449" s="57">
        <v>982.30671651900002</v>
      </c>
      <c r="AR2449" s="57">
        <v>0</v>
      </c>
      <c r="AS2449" s="57">
        <v>5.3176818000000001E-2</v>
      </c>
      <c r="AT2449" s="57">
        <v>0.87428244700000002</v>
      </c>
      <c r="AU2449" s="57">
        <v>0</v>
      </c>
      <c r="AV2449" s="57">
        <v>64.650000005999999</v>
      </c>
      <c r="AW2449" s="57">
        <v>4.7140000000000004</v>
      </c>
      <c r="AX2449" s="57">
        <v>0</v>
      </c>
      <c r="AY2449" s="57">
        <v>3.4378812700000001</v>
      </c>
      <c r="AZ2449" s="57">
        <v>4.1213674549999997</v>
      </c>
      <c r="BA2449" s="57">
        <v>0</v>
      </c>
      <c r="BB2449" s="57">
        <v>7.5592487239999997</v>
      </c>
      <c r="BC2449" s="57">
        <v>0</v>
      </c>
      <c r="BD2449" s="57">
        <v>0</v>
      </c>
      <c r="BE2449" s="57">
        <v>0</v>
      </c>
      <c r="BF2449" s="57">
        <v>0.46828782699999999</v>
      </c>
      <c r="BG2449" s="57">
        <v>0.18898121800000001</v>
      </c>
      <c r="BH2449" s="57">
        <v>0.65726904600000002</v>
      </c>
      <c r="BI2449" s="57">
        <v>0</v>
      </c>
      <c r="BJ2449" s="57">
        <v>0</v>
      </c>
      <c r="BK2449" s="57">
        <v>0</v>
      </c>
      <c r="BL2449" s="57">
        <v>0</v>
      </c>
      <c r="BM2449" s="57">
        <v>0</v>
      </c>
      <c r="BN2449" s="57">
        <v>0</v>
      </c>
      <c r="BO2449" s="57">
        <v>0</v>
      </c>
      <c r="BP2449" s="57">
        <v>6.9019796790000001</v>
      </c>
      <c r="BQ2449" s="57">
        <v>4.732633141</v>
      </c>
      <c r="BR2449" s="57">
        <v>3.968944622</v>
      </c>
      <c r="BS2449" s="57">
        <v>6.9019796790000001</v>
      </c>
      <c r="BT2449" s="57">
        <v>4.732633141</v>
      </c>
      <c r="BU2449" s="57">
        <v>3.968944622</v>
      </c>
    </row>
    <row r="2450" spans="1:73" x14ac:dyDescent="0.25">
      <c r="A2450" s="57">
        <v>7</v>
      </c>
      <c r="B2450" s="57">
        <v>42285338990000</v>
      </c>
      <c r="C2450" s="57" t="s">
        <v>170</v>
      </c>
      <c r="D2450" s="57" t="s">
        <v>171</v>
      </c>
      <c r="E2450" s="57" t="s">
        <v>172</v>
      </c>
      <c r="F2450" s="57">
        <v>0</v>
      </c>
      <c r="G2450" s="57" t="s">
        <v>57</v>
      </c>
      <c r="H2450" s="57" t="s">
        <v>150</v>
      </c>
      <c r="I2450" s="57" t="s">
        <v>151</v>
      </c>
      <c r="J2450" s="57" t="s">
        <v>152</v>
      </c>
      <c r="K2450" s="57" t="s">
        <v>51</v>
      </c>
      <c r="L2450" s="57" t="s">
        <v>153</v>
      </c>
      <c r="M2450" s="57" t="s">
        <v>154</v>
      </c>
      <c r="N2450" s="57" t="s">
        <v>155</v>
      </c>
      <c r="P2450" s="57" t="s">
        <v>156</v>
      </c>
      <c r="Q2450" s="57" t="s">
        <v>157</v>
      </c>
      <c r="R2450" s="57" t="s">
        <v>158</v>
      </c>
      <c r="S2450" s="57" t="s">
        <v>159</v>
      </c>
      <c r="U2450" s="57" t="s">
        <v>160</v>
      </c>
      <c r="V2450" s="57" t="s">
        <v>160</v>
      </c>
      <c r="W2450" s="57" t="s">
        <v>160</v>
      </c>
      <c r="X2450" s="57" t="s">
        <v>160</v>
      </c>
      <c r="Y2450" s="57" t="s">
        <v>160</v>
      </c>
      <c r="Z2450" s="57" t="s">
        <v>160</v>
      </c>
      <c r="AA2450" s="57" t="s">
        <v>160</v>
      </c>
      <c r="AB2450" s="57" t="s">
        <v>160</v>
      </c>
      <c r="AC2450" s="57" t="s">
        <v>160</v>
      </c>
      <c r="AD2450" s="57" t="s">
        <v>160</v>
      </c>
      <c r="AE2450" s="57" t="s">
        <v>160</v>
      </c>
      <c r="AF2450" s="57" t="s">
        <v>160</v>
      </c>
      <c r="AG2450" s="57" t="s">
        <v>160</v>
      </c>
      <c r="AH2450" s="57" t="s">
        <v>160</v>
      </c>
      <c r="AI2450" s="57" t="s">
        <v>179</v>
      </c>
      <c r="AL2450" s="9">
        <v>46784</v>
      </c>
      <c r="AM2450" s="57">
        <v>55.100099567000001</v>
      </c>
      <c r="AN2450" s="57">
        <v>1216.87994946</v>
      </c>
      <c r="AO2450" s="57">
        <v>3.9138520000000003E-2</v>
      </c>
      <c r="AP2450" s="57">
        <v>55.100099567000001</v>
      </c>
      <c r="AQ2450" s="57">
        <v>912.65996209499997</v>
      </c>
      <c r="AR2450" s="57">
        <v>0</v>
      </c>
      <c r="AS2450" s="57">
        <v>4.9040741999999998E-2</v>
      </c>
      <c r="AT2450" s="57">
        <v>0.81229474599999996</v>
      </c>
      <c r="AU2450" s="57">
        <v>0</v>
      </c>
      <c r="AV2450" s="57">
        <v>64.540000007000003</v>
      </c>
      <c r="AW2450" s="57">
        <v>4.524</v>
      </c>
      <c r="AX2450" s="57">
        <v>0</v>
      </c>
      <c r="AY2450" s="57">
        <v>3.1650894639999998</v>
      </c>
      <c r="AZ2450" s="57">
        <v>3.6748214309999998</v>
      </c>
      <c r="BA2450" s="57">
        <v>0</v>
      </c>
      <c r="BB2450" s="57">
        <v>6.839910895</v>
      </c>
      <c r="BC2450" s="57">
        <v>0</v>
      </c>
      <c r="BD2450" s="57">
        <v>0</v>
      </c>
      <c r="BE2450" s="57">
        <v>0</v>
      </c>
      <c r="BF2450" s="57">
        <v>0.42217155899999997</v>
      </c>
      <c r="BG2450" s="57">
        <v>0.17099777199999999</v>
      </c>
      <c r="BH2450" s="57">
        <v>0.59316933100000002</v>
      </c>
      <c r="BI2450" s="57">
        <v>0</v>
      </c>
      <c r="BJ2450" s="57">
        <v>0</v>
      </c>
      <c r="BK2450" s="57">
        <v>0</v>
      </c>
      <c r="BL2450" s="57">
        <v>0</v>
      </c>
      <c r="BM2450" s="57">
        <v>0</v>
      </c>
      <c r="BN2450" s="57">
        <v>0</v>
      </c>
      <c r="BO2450" s="57">
        <v>0</v>
      </c>
      <c r="BP2450" s="57">
        <v>6.2467415639999997</v>
      </c>
      <c r="BQ2450" s="57">
        <v>4.251050072</v>
      </c>
      <c r="BR2450" s="57">
        <v>3.552512664</v>
      </c>
      <c r="BS2450" s="57">
        <v>6.2467415639999997</v>
      </c>
      <c r="BT2450" s="57">
        <v>4.251050072</v>
      </c>
      <c r="BU2450" s="57">
        <v>3.552512664</v>
      </c>
    </row>
    <row r="2451" spans="1:73" x14ac:dyDescent="0.25">
      <c r="A2451" s="57">
        <v>7</v>
      </c>
      <c r="B2451" s="57">
        <v>42285338990000</v>
      </c>
      <c r="C2451" s="57" t="s">
        <v>170</v>
      </c>
      <c r="D2451" s="57" t="s">
        <v>171</v>
      </c>
      <c r="E2451" s="57" t="s">
        <v>172</v>
      </c>
      <c r="F2451" s="57">
        <v>0</v>
      </c>
      <c r="G2451" s="57" t="s">
        <v>57</v>
      </c>
      <c r="H2451" s="57" t="s">
        <v>150</v>
      </c>
      <c r="I2451" s="57" t="s">
        <v>151</v>
      </c>
      <c r="J2451" s="57" t="s">
        <v>152</v>
      </c>
      <c r="K2451" s="57" t="s">
        <v>51</v>
      </c>
      <c r="L2451" s="57" t="s">
        <v>153</v>
      </c>
      <c r="M2451" s="57" t="s">
        <v>154</v>
      </c>
      <c r="N2451" s="57" t="s">
        <v>155</v>
      </c>
      <c r="P2451" s="57" t="s">
        <v>156</v>
      </c>
      <c r="Q2451" s="57" t="s">
        <v>157</v>
      </c>
      <c r="R2451" s="57" t="s">
        <v>158</v>
      </c>
      <c r="S2451" s="57" t="s">
        <v>159</v>
      </c>
      <c r="U2451" s="57" t="s">
        <v>160</v>
      </c>
      <c r="V2451" s="57" t="s">
        <v>160</v>
      </c>
      <c r="W2451" s="57" t="s">
        <v>160</v>
      </c>
      <c r="X2451" s="57" t="s">
        <v>160</v>
      </c>
      <c r="Y2451" s="57" t="s">
        <v>160</v>
      </c>
      <c r="Z2451" s="57" t="s">
        <v>160</v>
      </c>
      <c r="AA2451" s="57" t="s">
        <v>160</v>
      </c>
      <c r="AB2451" s="57" t="s">
        <v>160</v>
      </c>
      <c r="AC2451" s="57" t="s">
        <v>160</v>
      </c>
      <c r="AD2451" s="57" t="s">
        <v>160</v>
      </c>
      <c r="AE2451" s="57" t="s">
        <v>160</v>
      </c>
      <c r="AF2451" s="57" t="s">
        <v>160</v>
      </c>
      <c r="AG2451" s="57" t="s">
        <v>160</v>
      </c>
      <c r="AH2451" s="57" t="s">
        <v>160</v>
      </c>
      <c r="AI2451" s="57" t="s">
        <v>179</v>
      </c>
      <c r="AL2451" s="9">
        <v>46813</v>
      </c>
      <c r="AM2451" s="57">
        <v>58.077285517999997</v>
      </c>
      <c r="AN2451" s="57">
        <v>1291.924810488</v>
      </c>
      <c r="AO2451" s="57">
        <v>4.1253508000000001E-2</v>
      </c>
      <c r="AP2451" s="57">
        <v>58.077285517999997</v>
      </c>
      <c r="AQ2451" s="57">
        <v>968.94360786599998</v>
      </c>
      <c r="AR2451" s="57">
        <v>0</v>
      </c>
      <c r="AS2451" s="57">
        <v>5.1690526000000001E-2</v>
      </c>
      <c r="AT2451" s="57">
        <v>0.86238887900000005</v>
      </c>
      <c r="AU2451" s="57">
        <v>0</v>
      </c>
      <c r="AV2451" s="57">
        <v>64.420000001999995</v>
      </c>
      <c r="AW2451" s="57">
        <v>3.899</v>
      </c>
      <c r="AX2451" s="57">
        <v>0</v>
      </c>
      <c r="AY2451" s="57">
        <v>3.3299037130000002</v>
      </c>
      <c r="AZ2451" s="57">
        <v>3.3624542399999999</v>
      </c>
      <c r="BA2451" s="57">
        <v>0</v>
      </c>
      <c r="BB2451" s="57">
        <v>6.6923579530000001</v>
      </c>
      <c r="BC2451" s="57">
        <v>0</v>
      </c>
      <c r="BD2451" s="57">
        <v>0</v>
      </c>
      <c r="BE2451" s="57">
        <v>0</v>
      </c>
      <c r="BF2451" s="57">
        <v>0.40638200400000002</v>
      </c>
      <c r="BG2451" s="57">
        <v>0.16730894900000001</v>
      </c>
      <c r="BH2451" s="57">
        <v>0.57369095299999995</v>
      </c>
      <c r="BI2451" s="57">
        <v>0</v>
      </c>
      <c r="BJ2451" s="57">
        <v>0</v>
      </c>
      <c r="BK2451" s="57">
        <v>0</v>
      </c>
      <c r="BL2451" s="57">
        <v>0</v>
      </c>
      <c r="BM2451" s="57">
        <v>0</v>
      </c>
      <c r="BN2451" s="57">
        <v>0</v>
      </c>
      <c r="BO2451" s="57">
        <v>0</v>
      </c>
      <c r="BP2451" s="57">
        <v>6.1186670000000003</v>
      </c>
      <c r="BQ2451" s="57">
        <v>4.1303453189999999</v>
      </c>
      <c r="BR2451" s="57">
        <v>3.4386445320000001</v>
      </c>
      <c r="BS2451" s="57">
        <v>6.1186670000000003</v>
      </c>
      <c r="BT2451" s="57">
        <v>4.1303453189999999</v>
      </c>
      <c r="BU2451" s="57">
        <v>3.4386445320000001</v>
      </c>
    </row>
    <row r="2452" spans="1:73" x14ac:dyDescent="0.25">
      <c r="A2452" s="57">
        <v>7</v>
      </c>
      <c r="B2452" s="57">
        <v>42285338990000</v>
      </c>
      <c r="C2452" s="57" t="s">
        <v>170</v>
      </c>
      <c r="D2452" s="57" t="s">
        <v>171</v>
      </c>
      <c r="E2452" s="57" t="s">
        <v>172</v>
      </c>
      <c r="F2452" s="57">
        <v>0</v>
      </c>
      <c r="G2452" s="57" t="s">
        <v>57</v>
      </c>
      <c r="H2452" s="57" t="s">
        <v>150</v>
      </c>
      <c r="I2452" s="57" t="s">
        <v>151</v>
      </c>
      <c r="J2452" s="57" t="s">
        <v>152</v>
      </c>
      <c r="K2452" s="57" t="s">
        <v>51</v>
      </c>
      <c r="L2452" s="57" t="s">
        <v>153</v>
      </c>
      <c r="M2452" s="57" t="s">
        <v>154</v>
      </c>
      <c r="N2452" s="57" t="s">
        <v>155</v>
      </c>
      <c r="P2452" s="57" t="s">
        <v>156</v>
      </c>
      <c r="Q2452" s="57" t="s">
        <v>157</v>
      </c>
      <c r="R2452" s="57" t="s">
        <v>158</v>
      </c>
      <c r="S2452" s="57" t="s">
        <v>159</v>
      </c>
      <c r="U2452" s="57" t="s">
        <v>160</v>
      </c>
      <c r="V2452" s="57" t="s">
        <v>160</v>
      </c>
      <c r="W2452" s="57" t="s">
        <v>160</v>
      </c>
      <c r="X2452" s="57" t="s">
        <v>160</v>
      </c>
      <c r="Y2452" s="57" t="s">
        <v>160</v>
      </c>
      <c r="Z2452" s="57" t="s">
        <v>160</v>
      </c>
      <c r="AA2452" s="57" t="s">
        <v>160</v>
      </c>
      <c r="AB2452" s="57" t="s">
        <v>160</v>
      </c>
      <c r="AC2452" s="57" t="s">
        <v>160</v>
      </c>
      <c r="AD2452" s="57" t="s">
        <v>160</v>
      </c>
      <c r="AE2452" s="57" t="s">
        <v>160</v>
      </c>
      <c r="AF2452" s="57" t="s">
        <v>160</v>
      </c>
      <c r="AG2452" s="57" t="s">
        <v>160</v>
      </c>
      <c r="AH2452" s="57" t="s">
        <v>160</v>
      </c>
      <c r="AI2452" s="57" t="s">
        <v>179</v>
      </c>
      <c r="AL2452" s="9">
        <v>46844</v>
      </c>
      <c r="AM2452" s="57">
        <v>55.416908274999997</v>
      </c>
      <c r="AN2452" s="57">
        <v>1241.5747292410001</v>
      </c>
      <c r="AO2452" s="57">
        <v>3.9364016000000002E-2</v>
      </c>
      <c r="AP2452" s="57">
        <v>55.416908274999997</v>
      </c>
      <c r="AQ2452" s="57">
        <v>931.18104693099997</v>
      </c>
      <c r="AR2452" s="57">
        <v>0</v>
      </c>
      <c r="AS2452" s="57">
        <v>4.9322710999999998E-2</v>
      </c>
      <c r="AT2452" s="57">
        <v>0.82877906700000004</v>
      </c>
      <c r="AU2452" s="57">
        <v>0</v>
      </c>
      <c r="AV2452" s="57">
        <v>64.340000004999993</v>
      </c>
      <c r="AW2452" s="57">
        <v>3.266</v>
      </c>
      <c r="AX2452" s="57">
        <v>0</v>
      </c>
      <c r="AY2452" s="57">
        <v>3.1734232169999999</v>
      </c>
      <c r="AZ2452" s="57">
        <v>2.7067924329999999</v>
      </c>
      <c r="BA2452" s="57">
        <v>0</v>
      </c>
      <c r="BB2452" s="57">
        <v>5.8802156510000003</v>
      </c>
      <c r="BC2452" s="57">
        <v>0</v>
      </c>
      <c r="BD2452" s="57">
        <v>0</v>
      </c>
      <c r="BE2452" s="57">
        <v>0</v>
      </c>
      <c r="BF2452" s="57">
        <v>0.34996655999999998</v>
      </c>
      <c r="BG2452" s="57">
        <v>0.14700539100000001</v>
      </c>
      <c r="BH2452" s="57">
        <v>0.49697195100000002</v>
      </c>
      <c r="BI2452" s="57">
        <v>0</v>
      </c>
      <c r="BJ2452" s="57">
        <v>0</v>
      </c>
      <c r="BK2452" s="57">
        <v>0</v>
      </c>
      <c r="BL2452" s="57">
        <v>0</v>
      </c>
      <c r="BM2452" s="57">
        <v>0</v>
      </c>
      <c r="BN2452" s="57">
        <v>0</v>
      </c>
      <c r="BO2452" s="57">
        <v>0</v>
      </c>
      <c r="BP2452" s="57">
        <v>5.3832437000000004</v>
      </c>
      <c r="BQ2452" s="57">
        <v>3.605568704</v>
      </c>
      <c r="BR2452" s="57">
        <v>2.9908116050000002</v>
      </c>
      <c r="BS2452" s="57">
        <v>5.3832437000000004</v>
      </c>
      <c r="BT2452" s="57">
        <v>3.605568704</v>
      </c>
      <c r="BU2452" s="57">
        <v>2.9908116050000002</v>
      </c>
    </row>
    <row r="2453" spans="1:73" x14ac:dyDescent="0.25">
      <c r="A2453" s="57">
        <v>7</v>
      </c>
      <c r="B2453" s="57">
        <v>42285338990000</v>
      </c>
      <c r="C2453" s="57" t="s">
        <v>170</v>
      </c>
      <c r="D2453" s="57" t="s">
        <v>171</v>
      </c>
      <c r="E2453" s="57" t="s">
        <v>172</v>
      </c>
      <c r="F2453" s="57">
        <v>0</v>
      </c>
      <c r="G2453" s="57" t="s">
        <v>57</v>
      </c>
      <c r="H2453" s="57" t="s">
        <v>150</v>
      </c>
      <c r="I2453" s="57" t="s">
        <v>151</v>
      </c>
      <c r="J2453" s="57" t="s">
        <v>152</v>
      </c>
      <c r="K2453" s="57" t="s">
        <v>51</v>
      </c>
      <c r="L2453" s="57" t="s">
        <v>153</v>
      </c>
      <c r="M2453" s="57" t="s">
        <v>154</v>
      </c>
      <c r="N2453" s="57" t="s">
        <v>155</v>
      </c>
      <c r="P2453" s="57" t="s">
        <v>156</v>
      </c>
      <c r="Q2453" s="57" t="s">
        <v>157</v>
      </c>
      <c r="R2453" s="57" t="s">
        <v>158</v>
      </c>
      <c r="S2453" s="57" t="s">
        <v>159</v>
      </c>
      <c r="U2453" s="57" t="s">
        <v>160</v>
      </c>
      <c r="V2453" s="57" t="s">
        <v>160</v>
      </c>
      <c r="W2453" s="57" t="s">
        <v>160</v>
      </c>
      <c r="X2453" s="57" t="s">
        <v>160</v>
      </c>
      <c r="Y2453" s="57" t="s">
        <v>160</v>
      </c>
      <c r="Z2453" s="57" t="s">
        <v>160</v>
      </c>
      <c r="AA2453" s="57" t="s">
        <v>160</v>
      </c>
      <c r="AB2453" s="57" t="s">
        <v>160</v>
      </c>
      <c r="AC2453" s="57" t="s">
        <v>160</v>
      </c>
      <c r="AD2453" s="57" t="s">
        <v>160</v>
      </c>
      <c r="AE2453" s="57" t="s">
        <v>160</v>
      </c>
      <c r="AF2453" s="57" t="s">
        <v>160</v>
      </c>
      <c r="AG2453" s="57" t="s">
        <v>160</v>
      </c>
      <c r="AH2453" s="57" t="s">
        <v>160</v>
      </c>
      <c r="AI2453" s="57" t="s">
        <v>179</v>
      </c>
      <c r="AL2453" s="9">
        <v>46874</v>
      </c>
      <c r="AM2453" s="57">
        <v>56.473897563999998</v>
      </c>
      <c r="AN2453" s="57">
        <v>1274.0588342670001</v>
      </c>
      <c r="AO2453" s="57">
        <v>4.0115047000000001E-2</v>
      </c>
      <c r="AP2453" s="57">
        <v>56.473897563999998</v>
      </c>
      <c r="AQ2453" s="57">
        <v>955.5441257</v>
      </c>
      <c r="AR2453" s="57">
        <v>0</v>
      </c>
      <c r="AS2453" s="57">
        <v>5.0263463000000001E-2</v>
      </c>
      <c r="AT2453" s="57">
        <v>0.85046293799999995</v>
      </c>
      <c r="AU2453" s="57">
        <v>0</v>
      </c>
      <c r="AV2453" s="57">
        <v>64.280000006999998</v>
      </c>
      <c r="AW2453" s="57">
        <v>3.2759999999999998</v>
      </c>
      <c r="AX2453" s="57">
        <v>0</v>
      </c>
      <c r="AY2453" s="57">
        <v>3.2309354049999999</v>
      </c>
      <c r="AZ2453" s="57">
        <v>2.7861165859999999</v>
      </c>
      <c r="BA2453" s="57">
        <v>0</v>
      </c>
      <c r="BB2453" s="57">
        <v>6.0170519899999997</v>
      </c>
      <c r="BC2453" s="57">
        <v>0</v>
      </c>
      <c r="BD2453" s="57">
        <v>0</v>
      </c>
      <c r="BE2453" s="57">
        <v>0</v>
      </c>
      <c r="BF2453" s="57">
        <v>0.35858423099999998</v>
      </c>
      <c r="BG2453" s="57">
        <v>0.15042630000000001</v>
      </c>
      <c r="BH2453" s="57">
        <v>0.50901052999999996</v>
      </c>
      <c r="BI2453" s="57">
        <v>0</v>
      </c>
      <c r="BJ2453" s="57">
        <v>0</v>
      </c>
      <c r="BK2453" s="57">
        <v>0</v>
      </c>
      <c r="BL2453" s="57">
        <v>0</v>
      </c>
      <c r="BM2453" s="57">
        <v>0</v>
      </c>
      <c r="BN2453" s="57">
        <v>0</v>
      </c>
      <c r="BO2453" s="57">
        <v>0</v>
      </c>
      <c r="BP2453" s="57">
        <v>5.5080414600000003</v>
      </c>
      <c r="BQ2453" s="57">
        <v>3.6594329860000001</v>
      </c>
      <c r="BR2453" s="57">
        <v>3.024061272</v>
      </c>
      <c r="BS2453" s="57">
        <v>5.5080414600000003</v>
      </c>
      <c r="BT2453" s="57">
        <v>3.6594329860000001</v>
      </c>
      <c r="BU2453" s="57">
        <v>3.024061272</v>
      </c>
    </row>
    <row r="2454" spans="1:73" x14ac:dyDescent="0.25">
      <c r="A2454" s="57">
        <v>7</v>
      </c>
      <c r="B2454" s="57">
        <v>42285338990000</v>
      </c>
      <c r="C2454" s="57" t="s">
        <v>170</v>
      </c>
      <c r="D2454" s="57" t="s">
        <v>171</v>
      </c>
      <c r="E2454" s="57" t="s">
        <v>172</v>
      </c>
      <c r="F2454" s="57">
        <v>0</v>
      </c>
      <c r="G2454" s="57" t="s">
        <v>57</v>
      </c>
      <c r="H2454" s="57" t="s">
        <v>150</v>
      </c>
      <c r="I2454" s="57" t="s">
        <v>151</v>
      </c>
      <c r="J2454" s="57" t="s">
        <v>152</v>
      </c>
      <c r="K2454" s="57" t="s">
        <v>51</v>
      </c>
      <c r="L2454" s="57" t="s">
        <v>153</v>
      </c>
      <c r="M2454" s="57" t="s">
        <v>154</v>
      </c>
      <c r="N2454" s="57" t="s">
        <v>155</v>
      </c>
      <c r="P2454" s="57" t="s">
        <v>156</v>
      </c>
      <c r="Q2454" s="57" t="s">
        <v>157</v>
      </c>
      <c r="R2454" s="57" t="s">
        <v>158</v>
      </c>
      <c r="S2454" s="57" t="s">
        <v>159</v>
      </c>
      <c r="U2454" s="57" t="s">
        <v>160</v>
      </c>
      <c r="V2454" s="57" t="s">
        <v>160</v>
      </c>
      <c r="W2454" s="57" t="s">
        <v>160</v>
      </c>
      <c r="X2454" s="57" t="s">
        <v>160</v>
      </c>
      <c r="Y2454" s="57" t="s">
        <v>160</v>
      </c>
      <c r="Z2454" s="57" t="s">
        <v>160</v>
      </c>
      <c r="AA2454" s="57" t="s">
        <v>160</v>
      </c>
      <c r="AB2454" s="57" t="s">
        <v>160</v>
      </c>
      <c r="AC2454" s="57" t="s">
        <v>160</v>
      </c>
      <c r="AD2454" s="57" t="s">
        <v>160</v>
      </c>
      <c r="AE2454" s="57" t="s">
        <v>160</v>
      </c>
      <c r="AF2454" s="57" t="s">
        <v>160</v>
      </c>
      <c r="AG2454" s="57" t="s">
        <v>160</v>
      </c>
      <c r="AH2454" s="57" t="s">
        <v>160</v>
      </c>
      <c r="AI2454" s="57" t="s">
        <v>179</v>
      </c>
      <c r="AL2454" s="9">
        <v>46905</v>
      </c>
      <c r="AM2454" s="57">
        <v>53.908422535</v>
      </c>
      <c r="AN2454" s="57">
        <v>1224.405042267</v>
      </c>
      <c r="AO2454" s="57">
        <v>3.8292924999999998E-2</v>
      </c>
      <c r="AP2454" s="57">
        <v>53.908422535</v>
      </c>
      <c r="AQ2454" s="57">
        <v>918.30378169999994</v>
      </c>
      <c r="AR2454" s="57">
        <v>0</v>
      </c>
      <c r="AS2454" s="57">
        <v>4.7980112999999998E-2</v>
      </c>
      <c r="AT2454" s="57">
        <v>0.81731791499999995</v>
      </c>
      <c r="AU2454" s="57">
        <v>0</v>
      </c>
      <c r="AV2454" s="57">
        <v>64.210000006000001</v>
      </c>
      <c r="AW2454" s="57">
        <v>3.4079999999999999</v>
      </c>
      <c r="AX2454" s="57">
        <v>0</v>
      </c>
      <c r="AY2454" s="57">
        <v>3.080803076</v>
      </c>
      <c r="AZ2454" s="57">
        <v>2.7854194539999999</v>
      </c>
      <c r="BA2454" s="57">
        <v>0</v>
      </c>
      <c r="BB2454" s="57">
        <v>5.8662225289999999</v>
      </c>
      <c r="BC2454" s="57">
        <v>0</v>
      </c>
      <c r="BD2454" s="57">
        <v>0</v>
      </c>
      <c r="BE2454" s="57">
        <v>0</v>
      </c>
      <c r="BF2454" s="57">
        <v>0.35158416199999998</v>
      </c>
      <c r="BG2454" s="57">
        <v>0.14665556299999999</v>
      </c>
      <c r="BH2454" s="57">
        <v>0.49823972500000002</v>
      </c>
      <c r="BI2454" s="57">
        <v>0</v>
      </c>
      <c r="BJ2454" s="57">
        <v>0</v>
      </c>
      <c r="BK2454" s="57">
        <v>0</v>
      </c>
      <c r="BL2454" s="57">
        <v>0</v>
      </c>
      <c r="BM2454" s="57">
        <v>0</v>
      </c>
      <c r="BN2454" s="57">
        <v>0</v>
      </c>
      <c r="BO2454" s="57">
        <v>0</v>
      </c>
      <c r="BP2454" s="57">
        <v>5.3679828040000004</v>
      </c>
      <c r="BQ2454" s="57">
        <v>3.538570918</v>
      </c>
      <c r="BR2454" s="57">
        <v>2.9135270389999999</v>
      </c>
      <c r="BS2454" s="57">
        <v>5.3679828040000004</v>
      </c>
      <c r="BT2454" s="57">
        <v>3.538570918</v>
      </c>
      <c r="BU2454" s="57">
        <v>2.9135270389999999</v>
      </c>
    </row>
    <row r="2455" spans="1:73" x14ac:dyDescent="0.25">
      <c r="A2455" s="57">
        <v>7</v>
      </c>
      <c r="B2455" s="57">
        <v>42285338990000</v>
      </c>
      <c r="C2455" s="57" t="s">
        <v>170</v>
      </c>
      <c r="D2455" s="57" t="s">
        <v>171</v>
      </c>
      <c r="E2455" s="57" t="s">
        <v>172</v>
      </c>
      <c r="F2455" s="57">
        <v>0</v>
      </c>
      <c r="G2455" s="57" t="s">
        <v>57</v>
      </c>
      <c r="H2455" s="57" t="s">
        <v>150</v>
      </c>
      <c r="I2455" s="57" t="s">
        <v>151</v>
      </c>
      <c r="J2455" s="57" t="s">
        <v>152</v>
      </c>
      <c r="K2455" s="57" t="s">
        <v>51</v>
      </c>
      <c r="L2455" s="57" t="s">
        <v>153</v>
      </c>
      <c r="M2455" s="57" t="s">
        <v>154</v>
      </c>
      <c r="N2455" s="57" t="s">
        <v>155</v>
      </c>
      <c r="P2455" s="57" t="s">
        <v>156</v>
      </c>
      <c r="Q2455" s="57" t="s">
        <v>157</v>
      </c>
      <c r="R2455" s="57" t="s">
        <v>158</v>
      </c>
      <c r="S2455" s="57" t="s">
        <v>159</v>
      </c>
      <c r="U2455" s="57" t="s">
        <v>160</v>
      </c>
      <c r="V2455" s="57" t="s">
        <v>160</v>
      </c>
      <c r="W2455" s="57" t="s">
        <v>160</v>
      </c>
      <c r="X2455" s="57" t="s">
        <v>160</v>
      </c>
      <c r="Y2455" s="57" t="s">
        <v>160</v>
      </c>
      <c r="Z2455" s="57" t="s">
        <v>160</v>
      </c>
      <c r="AA2455" s="57" t="s">
        <v>160</v>
      </c>
      <c r="AB2455" s="57" t="s">
        <v>160</v>
      </c>
      <c r="AC2455" s="57" t="s">
        <v>160</v>
      </c>
      <c r="AD2455" s="57" t="s">
        <v>160</v>
      </c>
      <c r="AE2455" s="57" t="s">
        <v>160</v>
      </c>
      <c r="AF2455" s="57" t="s">
        <v>160</v>
      </c>
      <c r="AG2455" s="57" t="s">
        <v>160</v>
      </c>
      <c r="AH2455" s="57" t="s">
        <v>160</v>
      </c>
      <c r="AI2455" s="57" t="s">
        <v>179</v>
      </c>
      <c r="AL2455" s="9">
        <v>46935</v>
      </c>
      <c r="AM2455" s="57">
        <v>54.957892864999998</v>
      </c>
      <c r="AN2455" s="57">
        <v>1256.439925912</v>
      </c>
      <c r="AO2455" s="57">
        <v>3.9038603999999998E-2</v>
      </c>
      <c r="AP2455" s="57">
        <v>54.957892864999998</v>
      </c>
      <c r="AQ2455" s="57">
        <v>942.32994443400003</v>
      </c>
      <c r="AR2455" s="57">
        <v>0</v>
      </c>
      <c r="AS2455" s="57">
        <v>4.8914172999999998E-2</v>
      </c>
      <c r="AT2455" s="57">
        <v>0.83870191999999999</v>
      </c>
      <c r="AU2455" s="57">
        <v>0</v>
      </c>
      <c r="AV2455" s="57">
        <v>64.050000006999994</v>
      </c>
      <c r="AW2455" s="57">
        <v>3.5310000010000002</v>
      </c>
      <c r="AX2455" s="57">
        <v>0</v>
      </c>
      <c r="AY2455" s="57">
        <v>3.132952805</v>
      </c>
      <c r="AZ2455" s="57">
        <v>2.9614564809999999</v>
      </c>
      <c r="BA2455" s="57">
        <v>0</v>
      </c>
      <c r="BB2455" s="57">
        <v>6.0944092870000004</v>
      </c>
      <c r="BC2455" s="57">
        <v>0</v>
      </c>
      <c r="BD2455" s="57">
        <v>0</v>
      </c>
      <c r="BE2455" s="57">
        <v>0</v>
      </c>
      <c r="BF2455" s="57">
        <v>0.36720836099999998</v>
      </c>
      <c r="BG2455" s="57">
        <v>0.15236023200000001</v>
      </c>
      <c r="BH2455" s="57">
        <v>0.51956859300000002</v>
      </c>
      <c r="BI2455" s="57">
        <v>0</v>
      </c>
      <c r="BJ2455" s="57">
        <v>0</v>
      </c>
      <c r="BK2455" s="57">
        <v>0</v>
      </c>
      <c r="BL2455" s="57">
        <v>0</v>
      </c>
      <c r="BM2455" s="57">
        <v>0</v>
      </c>
      <c r="BN2455" s="57">
        <v>0</v>
      </c>
      <c r="BO2455" s="57">
        <v>0</v>
      </c>
      <c r="BP2455" s="57">
        <v>5.5748406929999996</v>
      </c>
      <c r="BQ2455" s="57">
        <v>3.6453238130000001</v>
      </c>
      <c r="BR2455" s="57">
        <v>2.9901210329999999</v>
      </c>
      <c r="BS2455" s="57">
        <v>5.5748406929999996</v>
      </c>
      <c r="BT2455" s="57">
        <v>3.6453238130000001</v>
      </c>
      <c r="BU2455" s="57">
        <v>2.9901210329999999</v>
      </c>
    </row>
    <row r="2456" spans="1:73" x14ac:dyDescent="0.25">
      <c r="A2456" s="57">
        <v>7</v>
      </c>
      <c r="B2456" s="57">
        <v>42285338990000</v>
      </c>
      <c r="C2456" s="57" t="s">
        <v>170</v>
      </c>
      <c r="D2456" s="57" t="s">
        <v>171</v>
      </c>
      <c r="E2456" s="57" t="s">
        <v>172</v>
      </c>
      <c r="F2456" s="57">
        <v>0</v>
      </c>
      <c r="G2456" s="57" t="s">
        <v>57</v>
      </c>
      <c r="H2456" s="57" t="s">
        <v>150</v>
      </c>
      <c r="I2456" s="57" t="s">
        <v>151</v>
      </c>
      <c r="J2456" s="57" t="s">
        <v>152</v>
      </c>
      <c r="K2456" s="57" t="s">
        <v>51</v>
      </c>
      <c r="L2456" s="57" t="s">
        <v>153</v>
      </c>
      <c r="M2456" s="57" t="s">
        <v>154</v>
      </c>
      <c r="N2456" s="57" t="s">
        <v>155</v>
      </c>
      <c r="P2456" s="57" t="s">
        <v>156</v>
      </c>
      <c r="Q2456" s="57" t="s">
        <v>157</v>
      </c>
      <c r="R2456" s="57" t="s">
        <v>158</v>
      </c>
      <c r="S2456" s="57" t="s">
        <v>159</v>
      </c>
      <c r="U2456" s="57" t="s">
        <v>160</v>
      </c>
      <c r="V2456" s="57" t="s">
        <v>160</v>
      </c>
      <c r="W2456" s="57" t="s">
        <v>160</v>
      </c>
      <c r="X2456" s="57" t="s">
        <v>160</v>
      </c>
      <c r="Y2456" s="57" t="s">
        <v>160</v>
      </c>
      <c r="Z2456" s="57" t="s">
        <v>160</v>
      </c>
      <c r="AA2456" s="57" t="s">
        <v>160</v>
      </c>
      <c r="AB2456" s="57" t="s">
        <v>160</v>
      </c>
      <c r="AC2456" s="57" t="s">
        <v>160</v>
      </c>
      <c r="AD2456" s="57" t="s">
        <v>160</v>
      </c>
      <c r="AE2456" s="57" t="s">
        <v>160</v>
      </c>
      <c r="AF2456" s="57" t="s">
        <v>160</v>
      </c>
      <c r="AG2456" s="57" t="s">
        <v>160</v>
      </c>
      <c r="AH2456" s="57" t="s">
        <v>160</v>
      </c>
      <c r="AI2456" s="57" t="s">
        <v>179</v>
      </c>
      <c r="AL2456" s="9">
        <v>46966</v>
      </c>
      <c r="AM2456" s="57">
        <v>54.218684086000003</v>
      </c>
      <c r="AN2456" s="57">
        <v>1247.579641752</v>
      </c>
      <c r="AO2456" s="57">
        <v>3.8513717000000003E-2</v>
      </c>
      <c r="AP2456" s="57">
        <v>54.218684086000003</v>
      </c>
      <c r="AQ2456" s="57">
        <v>935.68473131400003</v>
      </c>
      <c r="AR2456" s="57">
        <v>0</v>
      </c>
      <c r="AS2456" s="57">
        <v>4.8256254999999998E-2</v>
      </c>
      <c r="AT2456" s="57">
        <v>0.832787481</v>
      </c>
      <c r="AU2456" s="57">
        <v>0</v>
      </c>
      <c r="AV2456" s="57">
        <v>63.980000001999997</v>
      </c>
      <c r="AW2456" s="57">
        <v>3.5659999999999998</v>
      </c>
      <c r="AX2456" s="57">
        <v>0</v>
      </c>
      <c r="AY2456" s="57">
        <v>3.0874352200000001</v>
      </c>
      <c r="AZ2456" s="57">
        <v>2.969720159</v>
      </c>
      <c r="BA2456" s="57">
        <v>0</v>
      </c>
      <c r="BB2456" s="57">
        <v>6.0571553790000001</v>
      </c>
      <c r="BC2456" s="57">
        <v>0</v>
      </c>
      <c r="BD2456" s="57">
        <v>0</v>
      </c>
      <c r="BE2456" s="57">
        <v>0</v>
      </c>
      <c r="BF2456" s="57">
        <v>0.36572485900000001</v>
      </c>
      <c r="BG2456" s="57">
        <v>0.15142888400000001</v>
      </c>
      <c r="BH2456" s="57">
        <v>0.51715374300000005</v>
      </c>
      <c r="BI2456" s="57">
        <v>0</v>
      </c>
      <c r="BJ2456" s="57">
        <v>0</v>
      </c>
      <c r="BK2456" s="57">
        <v>0</v>
      </c>
      <c r="BL2456" s="57">
        <v>0</v>
      </c>
      <c r="BM2456" s="57">
        <v>0</v>
      </c>
      <c r="BN2456" s="57">
        <v>0</v>
      </c>
      <c r="BO2456" s="57">
        <v>0</v>
      </c>
      <c r="BP2456" s="57">
        <v>5.5400016360000004</v>
      </c>
      <c r="BQ2456" s="57">
        <v>3.593357337</v>
      </c>
      <c r="BR2456" s="57">
        <v>2.9363956280000001</v>
      </c>
      <c r="BS2456" s="57">
        <v>5.5400016360000004</v>
      </c>
      <c r="BT2456" s="57">
        <v>3.593357337</v>
      </c>
      <c r="BU2456" s="57">
        <v>2.9363956280000001</v>
      </c>
    </row>
    <row r="2457" spans="1:73" x14ac:dyDescent="0.25">
      <c r="A2457" s="57">
        <v>7</v>
      </c>
      <c r="B2457" s="57">
        <v>42285338990000</v>
      </c>
      <c r="C2457" s="57" t="s">
        <v>170</v>
      </c>
      <c r="D2457" s="57" t="s">
        <v>171</v>
      </c>
      <c r="E2457" s="57" t="s">
        <v>172</v>
      </c>
      <c r="F2457" s="57">
        <v>0</v>
      </c>
      <c r="G2457" s="57" t="s">
        <v>57</v>
      </c>
      <c r="H2457" s="57" t="s">
        <v>150</v>
      </c>
      <c r="I2457" s="57" t="s">
        <v>151</v>
      </c>
      <c r="J2457" s="57" t="s">
        <v>152</v>
      </c>
      <c r="K2457" s="57" t="s">
        <v>51</v>
      </c>
      <c r="L2457" s="57" t="s">
        <v>153</v>
      </c>
      <c r="M2457" s="57" t="s">
        <v>154</v>
      </c>
      <c r="N2457" s="57" t="s">
        <v>155</v>
      </c>
      <c r="P2457" s="57" t="s">
        <v>156</v>
      </c>
      <c r="Q2457" s="57" t="s">
        <v>157</v>
      </c>
      <c r="R2457" s="57" t="s">
        <v>158</v>
      </c>
      <c r="S2457" s="57" t="s">
        <v>159</v>
      </c>
      <c r="U2457" s="57" t="s">
        <v>160</v>
      </c>
      <c r="V2457" s="57" t="s">
        <v>160</v>
      </c>
      <c r="W2457" s="57" t="s">
        <v>160</v>
      </c>
      <c r="X2457" s="57" t="s">
        <v>160</v>
      </c>
      <c r="Y2457" s="57" t="s">
        <v>160</v>
      </c>
      <c r="Z2457" s="57" t="s">
        <v>160</v>
      </c>
      <c r="AA2457" s="57" t="s">
        <v>160</v>
      </c>
      <c r="AB2457" s="57" t="s">
        <v>160</v>
      </c>
      <c r="AC2457" s="57" t="s">
        <v>160</v>
      </c>
      <c r="AD2457" s="57" t="s">
        <v>160</v>
      </c>
      <c r="AE2457" s="57" t="s">
        <v>160</v>
      </c>
      <c r="AF2457" s="57" t="s">
        <v>160</v>
      </c>
      <c r="AG2457" s="57" t="s">
        <v>160</v>
      </c>
      <c r="AH2457" s="57" t="s">
        <v>160</v>
      </c>
      <c r="AI2457" s="57" t="s">
        <v>179</v>
      </c>
      <c r="AL2457" s="9">
        <v>46997</v>
      </c>
      <c r="AM2457" s="57">
        <v>51.784627972999999</v>
      </c>
      <c r="AN2457" s="57">
        <v>1198.9578211830001</v>
      </c>
      <c r="AO2457" s="57">
        <v>3.6784892E-2</v>
      </c>
      <c r="AP2457" s="57">
        <v>51.784627972999999</v>
      </c>
      <c r="AQ2457" s="57">
        <v>899.218365887</v>
      </c>
      <c r="AR2457" s="57">
        <v>0</v>
      </c>
      <c r="AS2457" s="57">
        <v>4.6089871999999997E-2</v>
      </c>
      <c r="AT2457" s="57">
        <v>0.80033132200000001</v>
      </c>
      <c r="AU2457" s="57">
        <v>0</v>
      </c>
      <c r="AV2457" s="57">
        <v>63.910000009999997</v>
      </c>
      <c r="AW2457" s="57">
        <v>3.5360000010000001</v>
      </c>
      <c r="AX2457" s="57">
        <v>0</v>
      </c>
      <c r="AY2457" s="57">
        <v>2.9456037469999998</v>
      </c>
      <c r="AZ2457" s="57">
        <v>2.8299715550000002</v>
      </c>
      <c r="BA2457" s="57">
        <v>0</v>
      </c>
      <c r="BB2457" s="57">
        <v>5.7755753030000001</v>
      </c>
      <c r="BC2457" s="57">
        <v>0</v>
      </c>
      <c r="BD2457" s="57">
        <v>0</v>
      </c>
      <c r="BE2457" s="57">
        <v>0</v>
      </c>
      <c r="BF2457" s="57">
        <v>0.348679199</v>
      </c>
      <c r="BG2457" s="57">
        <v>0.14438938300000001</v>
      </c>
      <c r="BH2457" s="57">
        <v>0.49306858100000001</v>
      </c>
      <c r="BI2457" s="57">
        <v>0</v>
      </c>
      <c r="BJ2457" s="57">
        <v>0</v>
      </c>
      <c r="BK2457" s="57">
        <v>0</v>
      </c>
      <c r="BL2457" s="57">
        <v>0</v>
      </c>
      <c r="BM2457" s="57">
        <v>0</v>
      </c>
      <c r="BN2457" s="57">
        <v>0</v>
      </c>
      <c r="BO2457" s="57">
        <v>0</v>
      </c>
      <c r="BP2457" s="57">
        <v>5.2825067209999998</v>
      </c>
      <c r="BQ2457" s="57">
        <v>3.3996230299999999</v>
      </c>
      <c r="BR2457" s="57">
        <v>2.767956657</v>
      </c>
      <c r="BS2457" s="57">
        <v>5.2825067209999998</v>
      </c>
      <c r="BT2457" s="57">
        <v>3.3996230299999999</v>
      </c>
      <c r="BU2457" s="57">
        <v>2.767956657</v>
      </c>
    </row>
    <row r="2458" spans="1:73" x14ac:dyDescent="0.25">
      <c r="A2458" s="57">
        <v>7</v>
      </c>
      <c r="B2458" s="57">
        <v>42285338990000</v>
      </c>
      <c r="C2458" s="57" t="s">
        <v>170</v>
      </c>
      <c r="D2458" s="57" t="s">
        <v>171</v>
      </c>
      <c r="E2458" s="57" t="s">
        <v>172</v>
      </c>
      <c r="F2458" s="57">
        <v>0</v>
      </c>
      <c r="G2458" s="57" t="s">
        <v>57</v>
      </c>
      <c r="H2458" s="57" t="s">
        <v>150</v>
      </c>
      <c r="I2458" s="57" t="s">
        <v>151</v>
      </c>
      <c r="J2458" s="57" t="s">
        <v>152</v>
      </c>
      <c r="K2458" s="57" t="s">
        <v>51</v>
      </c>
      <c r="L2458" s="57" t="s">
        <v>153</v>
      </c>
      <c r="M2458" s="57" t="s">
        <v>154</v>
      </c>
      <c r="N2458" s="57" t="s">
        <v>155</v>
      </c>
      <c r="P2458" s="57" t="s">
        <v>156</v>
      </c>
      <c r="Q2458" s="57" t="s">
        <v>157</v>
      </c>
      <c r="R2458" s="57" t="s">
        <v>158</v>
      </c>
      <c r="S2458" s="57" t="s">
        <v>159</v>
      </c>
      <c r="U2458" s="57" t="s">
        <v>160</v>
      </c>
      <c r="V2458" s="57" t="s">
        <v>160</v>
      </c>
      <c r="W2458" s="57" t="s">
        <v>160</v>
      </c>
      <c r="X2458" s="57" t="s">
        <v>160</v>
      </c>
      <c r="Y2458" s="57" t="s">
        <v>160</v>
      </c>
      <c r="Z2458" s="57" t="s">
        <v>160</v>
      </c>
      <c r="AA2458" s="57" t="s">
        <v>160</v>
      </c>
      <c r="AB2458" s="57" t="s">
        <v>160</v>
      </c>
      <c r="AC2458" s="57" t="s">
        <v>160</v>
      </c>
      <c r="AD2458" s="57" t="s">
        <v>160</v>
      </c>
      <c r="AE2458" s="57" t="s">
        <v>160</v>
      </c>
      <c r="AF2458" s="57" t="s">
        <v>160</v>
      </c>
      <c r="AG2458" s="57" t="s">
        <v>160</v>
      </c>
      <c r="AH2458" s="57" t="s">
        <v>160</v>
      </c>
      <c r="AI2458" s="57" t="s">
        <v>179</v>
      </c>
      <c r="AL2458" s="9">
        <v>47027</v>
      </c>
      <c r="AM2458" s="57">
        <v>52.821494168000001</v>
      </c>
      <c r="AN2458" s="57">
        <v>1230.3269130849999</v>
      </c>
      <c r="AO2458" s="57">
        <v>3.7521604E-2</v>
      </c>
      <c r="AP2458" s="57">
        <v>52.821494168000001</v>
      </c>
      <c r="AQ2458" s="57">
        <v>922.74518481400003</v>
      </c>
      <c r="AR2458" s="57">
        <v>0</v>
      </c>
      <c r="AS2458" s="57">
        <v>4.7012713999999997E-2</v>
      </c>
      <c r="AT2458" s="57">
        <v>0.821270897</v>
      </c>
      <c r="AU2458" s="57">
        <v>0</v>
      </c>
      <c r="AV2458" s="57">
        <v>63.920000002999998</v>
      </c>
      <c r="AW2458" s="57">
        <v>3.606000001</v>
      </c>
      <c r="AX2458" s="57">
        <v>0</v>
      </c>
      <c r="AY2458" s="57">
        <v>3.005052708</v>
      </c>
      <c r="AZ2458" s="57">
        <v>2.9615028539999999</v>
      </c>
      <c r="BA2458" s="57">
        <v>0</v>
      </c>
      <c r="BB2458" s="57">
        <v>5.9665555619999999</v>
      </c>
      <c r="BC2458" s="57">
        <v>0</v>
      </c>
      <c r="BD2458" s="57">
        <v>0</v>
      </c>
      <c r="BE2458" s="57">
        <v>0</v>
      </c>
      <c r="BF2458" s="57">
        <v>0.36130083099999999</v>
      </c>
      <c r="BG2458" s="57">
        <v>0.14916388899999999</v>
      </c>
      <c r="BH2458" s="57">
        <v>0.51046471999999998</v>
      </c>
      <c r="BI2458" s="57">
        <v>0</v>
      </c>
      <c r="BJ2458" s="57">
        <v>0</v>
      </c>
      <c r="BK2458" s="57">
        <v>0</v>
      </c>
      <c r="BL2458" s="57">
        <v>0</v>
      </c>
      <c r="BM2458" s="57">
        <v>0</v>
      </c>
      <c r="BN2458" s="57">
        <v>0</v>
      </c>
      <c r="BO2458" s="57">
        <v>0</v>
      </c>
      <c r="BP2458" s="57">
        <v>5.4560908420000001</v>
      </c>
      <c r="BQ2458" s="57">
        <v>3.4830455979999999</v>
      </c>
      <c r="BR2458" s="57">
        <v>2.825199944</v>
      </c>
      <c r="BS2458" s="57">
        <v>5.4560908420000001</v>
      </c>
      <c r="BT2458" s="57">
        <v>3.4830455979999999</v>
      </c>
      <c r="BU2458" s="57">
        <v>2.825199944</v>
      </c>
    </row>
    <row r="2459" spans="1:73" x14ac:dyDescent="0.25">
      <c r="A2459" s="57">
        <v>7</v>
      </c>
      <c r="B2459" s="57">
        <v>42285338990000</v>
      </c>
      <c r="C2459" s="57" t="s">
        <v>170</v>
      </c>
      <c r="D2459" s="57" t="s">
        <v>171</v>
      </c>
      <c r="E2459" s="57" t="s">
        <v>172</v>
      </c>
      <c r="F2459" s="57">
        <v>0</v>
      </c>
      <c r="G2459" s="57" t="s">
        <v>57</v>
      </c>
      <c r="H2459" s="57" t="s">
        <v>150</v>
      </c>
      <c r="I2459" s="57" t="s">
        <v>151</v>
      </c>
      <c r="J2459" s="57" t="s">
        <v>152</v>
      </c>
      <c r="K2459" s="57" t="s">
        <v>51</v>
      </c>
      <c r="L2459" s="57" t="s">
        <v>153</v>
      </c>
      <c r="M2459" s="57" t="s">
        <v>154</v>
      </c>
      <c r="N2459" s="57" t="s">
        <v>155</v>
      </c>
      <c r="P2459" s="57" t="s">
        <v>156</v>
      </c>
      <c r="Q2459" s="57" t="s">
        <v>157</v>
      </c>
      <c r="R2459" s="57" t="s">
        <v>158</v>
      </c>
      <c r="S2459" s="57" t="s">
        <v>159</v>
      </c>
      <c r="U2459" s="57" t="s">
        <v>160</v>
      </c>
      <c r="V2459" s="57" t="s">
        <v>160</v>
      </c>
      <c r="W2459" s="57" t="s">
        <v>160</v>
      </c>
      <c r="X2459" s="57" t="s">
        <v>160</v>
      </c>
      <c r="Y2459" s="57" t="s">
        <v>160</v>
      </c>
      <c r="Z2459" s="57" t="s">
        <v>160</v>
      </c>
      <c r="AA2459" s="57" t="s">
        <v>160</v>
      </c>
      <c r="AB2459" s="57" t="s">
        <v>160</v>
      </c>
      <c r="AC2459" s="57" t="s">
        <v>160</v>
      </c>
      <c r="AD2459" s="57" t="s">
        <v>160</v>
      </c>
      <c r="AE2459" s="57" t="s">
        <v>160</v>
      </c>
      <c r="AF2459" s="57" t="s">
        <v>160</v>
      </c>
      <c r="AG2459" s="57" t="s">
        <v>160</v>
      </c>
      <c r="AH2459" s="57" t="s">
        <v>160</v>
      </c>
      <c r="AI2459" s="57" t="s">
        <v>179</v>
      </c>
      <c r="AL2459" s="9">
        <v>47058</v>
      </c>
      <c r="AM2459" s="57">
        <v>50.467646256000002</v>
      </c>
      <c r="AN2459" s="57">
        <v>1182.3774817149999</v>
      </c>
      <c r="AO2459" s="57">
        <v>3.5849722000000001E-2</v>
      </c>
      <c r="AP2459" s="57">
        <v>50.467646256000002</v>
      </c>
      <c r="AQ2459" s="57">
        <v>886.783111287</v>
      </c>
      <c r="AR2459" s="57">
        <v>0</v>
      </c>
      <c r="AS2459" s="57">
        <v>4.4917719000000002E-2</v>
      </c>
      <c r="AT2459" s="57">
        <v>0.78926357300000005</v>
      </c>
      <c r="AU2459" s="57">
        <v>0</v>
      </c>
      <c r="AV2459" s="57">
        <v>63.880000006000003</v>
      </c>
      <c r="AW2459" s="57">
        <v>3.923</v>
      </c>
      <c r="AX2459" s="57">
        <v>0</v>
      </c>
      <c r="AY2459" s="57">
        <v>2.8693439019999998</v>
      </c>
      <c r="AZ2459" s="57">
        <v>3.0962809949999999</v>
      </c>
      <c r="BA2459" s="57">
        <v>0</v>
      </c>
      <c r="BB2459" s="57">
        <v>5.9656248969999996</v>
      </c>
      <c r="BC2459" s="57">
        <v>0</v>
      </c>
      <c r="BD2459" s="57">
        <v>0</v>
      </c>
      <c r="BE2459" s="57">
        <v>0</v>
      </c>
      <c r="BF2459" s="57">
        <v>0.36512721199999998</v>
      </c>
      <c r="BG2459" s="57">
        <v>0.149140622</v>
      </c>
      <c r="BH2459" s="57">
        <v>0.51426783499999995</v>
      </c>
      <c r="BI2459" s="57">
        <v>0</v>
      </c>
      <c r="BJ2459" s="57">
        <v>0</v>
      </c>
      <c r="BK2459" s="57">
        <v>0</v>
      </c>
      <c r="BL2459" s="57">
        <v>0</v>
      </c>
      <c r="BM2459" s="57">
        <v>0</v>
      </c>
      <c r="BN2459" s="57">
        <v>0</v>
      </c>
      <c r="BO2459" s="57">
        <v>0</v>
      </c>
      <c r="BP2459" s="57">
        <v>5.4513570629999997</v>
      </c>
      <c r="BQ2459" s="57">
        <v>3.4528871670000001</v>
      </c>
      <c r="BR2459" s="57">
        <v>2.7905305199999999</v>
      </c>
      <c r="BS2459" s="57">
        <v>5.4513570629999997</v>
      </c>
      <c r="BT2459" s="57">
        <v>3.4528871670000001</v>
      </c>
      <c r="BU2459" s="57">
        <v>2.7905305199999999</v>
      </c>
    </row>
    <row r="2460" spans="1:73" x14ac:dyDescent="0.25">
      <c r="A2460" s="57">
        <v>7</v>
      </c>
      <c r="B2460" s="57">
        <v>42285338990000</v>
      </c>
      <c r="C2460" s="57" t="s">
        <v>170</v>
      </c>
      <c r="D2460" s="57" t="s">
        <v>171</v>
      </c>
      <c r="E2460" s="57" t="s">
        <v>172</v>
      </c>
      <c r="F2460" s="57">
        <v>0</v>
      </c>
      <c r="G2460" s="57" t="s">
        <v>57</v>
      </c>
      <c r="H2460" s="57" t="s">
        <v>150</v>
      </c>
      <c r="I2460" s="57" t="s">
        <v>151</v>
      </c>
      <c r="J2460" s="57" t="s">
        <v>152</v>
      </c>
      <c r="K2460" s="57" t="s">
        <v>51</v>
      </c>
      <c r="L2460" s="57" t="s">
        <v>153</v>
      </c>
      <c r="M2460" s="57" t="s">
        <v>154</v>
      </c>
      <c r="N2460" s="57" t="s">
        <v>155</v>
      </c>
      <c r="P2460" s="57" t="s">
        <v>156</v>
      </c>
      <c r="Q2460" s="57" t="s">
        <v>157</v>
      </c>
      <c r="R2460" s="57" t="s">
        <v>158</v>
      </c>
      <c r="S2460" s="57" t="s">
        <v>159</v>
      </c>
      <c r="U2460" s="57" t="s">
        <v>160</v>
      </c>
      <c r="V2460" s="57" t="s">
        <v>160</v>
      </c>
      <c r="W2460" s="57" t="s">
        <v>160</v>
      </c>
      <c r="X2460" s="57" t="s">
        <v>160</v>
      </c>
      <c r="Y2460" s="57" t="s">
        <v>160</v>
      </c>
      <c r="Z2460" s="57" t="s">
        <v>160</v>
      </c>
      <c r="AA2460" s="57" t="s">
        <v>160</v>
      </c>
      <c r="AB2460" s="57" t="s">
        <v>160</v>
      </c>
      <c r="AC2460" s="57" t="s">
        <v>160</v>
      </c>
      <c r="AD2460" s="57" t="s">
        <v>160</v>
      </c>
      <c r="AE2460" s="57" t="s">
        <v>160</v>
      </c>
      <c r="AF2460" s="57" t="s">
        <v>160</v>
      </c>
      <c r="AG2460" s="57" t="s">
        <v>160</v>
      </c>
      <c r="AH2460" s="57" t="s">
        <v>160</v>
      </c>
      <c r="AI2460" s="57" t="s">
        <v>179</v>
      </c>
      <c r="AL2460" s="9">
        <v>47088</v>
      </c>
      <c r="AM2460" s="57">
        <v>51.495510586000002</v>
      </c>
      <c r="AN2460" s="57">
        <v>1213.3127717079999</v>
      </c>
      <c r="AO2460" s="57">
        <v>3.6580030999999999E-2</v>
      </c>
      <c r="AP2460" s="57">
        <v>51.495510586000002</v>
      </c>
      <c r="AQ2460" s="57">
        <v>909.98457878099998</v>
      </c>
      <c r="AR2460" s="57">
        <v>0</v>
      </c>
      <c r="AS2460" s="57">
        <v>4.5832549E-2</v>
      </c>
      <c r="AT2460" s="57">
        <v>0.80991357500000005</v>
      </c>
      <c r="AU2460" s="57">
        <v>0</v>
      </c>
      <c r="AV2460" s="57">
        <v>63.819999996</v>
      </c>
      <c r="AW2460" s="57">
        <v>4.3259999990000004</v>
      </c>
      <c r="AX2460" s="57">
        <v>0</v>
      </c>
      <c r="AY2460" s="57">
        <v>2.9250332960000001</v>
      </c>
      <c r="AZ2460" s="57">
        <v>3.5036861240000001</v>
      </c>
      <c r="BA2460" s="57">
        <v>0</v>
      </c>
      <c r="BB2460" s="57">
        <v>6.4287194190000001</v>
      </c>
      <c r="BC2460" s="57">
        <v>0</v>
      </c>
      <c r="BD2460" s="57">
        <v>0</v>
      </c>
      <c r="BE2460" s="57">
        <v>0</v>
      </c>
      <c r="BF2460" s="57">
        <v>0.39826617399999997</v>
      </c>
      <c r="BG2460" s="57">
        <v>0.16071798500000001</v>
      </c>
      <c r="BH2460" s="57">
        <v>0.55898415999999995</v>
      </c>
      <c r="BI2460" s="57">
        <v>0</v>
      </c>
      <c r="BJ2460" s="57">
        <v>0</v>
      </c>
      <c r="BK2460" s="57">
        <v>0</v>
      </c>
      <c r="BL2460" s="57">
        <v>0</v>
      </c>
      <c r="BM2460" s="57">
        <v>0</v>
      </c>
      <c r="BN2460" s="57">
        <v>0</v>
      </c>
      <c r="BO2460" s="57">
        <v>0</v>
      </c>
      <c r="BP2460" s="57">
        <v>5.8697352599999997</v>
      </c>
      <c r="BQ2460" s="57">
        <v>3.6879339529999999</v>
      </c>
      <c r="BR2460" s="57">
        <v>2.9692654909999998</v>
      </c>
      <c r="BS2460" s="57">
        <v>5.8697352599999997</v>
      </c>
      <c r="BT2460" s="57">
        <v>3.6879339529999999</v>
      </c>
      <c r="BU2460" s="57">
        <v>2.9692654909999998</v>
      </c>
    </row>
    <row r="2461" spans="1:73" x14ac:dyDescent="0.25">
      <c r="A2461" s="57">
        <v>7</v>
      </c>
      <c r="B2461" s="57">
        <v>42285338990000</v>
      </c>
      <c r="C2461" s="57" t="s">
        <v>170</v>
      </c>
      <c r="D2461" s="57" t="s">
        <v>171</v>
      </c>
      <c r="E2461" s="57" t="s">
        <v>172</v>
      </c>
      <c r="F2461" s="57">
        <v>0</v>
      </c>
      <c r="G2461" s="57" t="s">
        <v>57</v>
      </c>
      <c r="H2461" s="57" t="s">
        <v>150</v>
      </c>
      <c r="I2461" s="57" t="s">
        <v>151</v>
      </c>
      <c r="J2461" s="57" t="s">
        <v>152</v>
      </c>
      <c r="K2461" s="57" t="s">
        <v>51</v>
      </c>
      <c r="L2461" s="57" t="s">
        <v>153</v>
      </c>
      <c r="M2461" s="57" t="s">
        <v>154</v>
      </c>
      <c r="N2461" s="57" t="s">
        <v>155</v>
      </c>
      <c r="P2461" s="57" t="s">
        <v>156</v>
      </c>
      <c r="Q2461" s="57" t="s">
        <v>157</v>
      </c>
      <c r="R2461" s="57" t="s">
        <v>158</v>
      </c>
      <c r="S2461" s="57" t="s">
        <v>159</v>
      </c>
      <c r="U2461" s="57" t="s">
        <v>160</v>
      </c>
      <c r="V2461" s="57" t="s">
        <v>160</v>
      </c>
      <c r="W2461" s="57" t="s">
        <v>160</v>
      </c>
      <c r="X2461" s="57" t="s">
        <v>160</v>
      </c>
      <c r="Y2461" s="57" t="s">
        <v>160</v>
      </c>
      <c r="Z2461" s="57" t="s">
        <v>160</v>
      </c>
      <c r="AA2461" s="57" t="s">
        <v>160</v>
      </c>
      <c r="AB2461" s="57" t="s">
        <v>160</v>
      </c>
      <c r="AC2461" s="57" t="s">
        <v>160</v>
      </c>
      <c r="AD2461" s="57" t="s">
        <v>160</v>
      </c>
      <c r="AE2461" s="57" t="s">
        <v>160</v>
      </c>
      <c r="AF2461" s="57" t="s">
        <v>160</v>
      </c>
      <c r="AG2461" s="57" t="s">
        <v>160</v>
      </c>
      <c r="AH2461" s="57" t="s">
        <v>160</v>
      </c>
      <c r="AI2461" s="57" t="s">
        <v>179</v>
      </c>
      <c r="AL2461" s="9">
        <v>47119</v>
      </c>
      <c r="AM2461" s="57">
        <v>50.847208633000001</v>
      </c>
      <c r="AN2461" s="57">
        <v>1204.756615771</v>
      </c>
      <c r="AO2461" s="57">
        <v>3.6119669E-2</v>
      </c>
      <c r="AP2461" s="57">
        <v>50.847208633000001</v>
      </c>
      <c r="AQ2461" s="57">
        <v>903.56746182799998</v>
      </c>
      <c r="AR2461" s="57">
        <v>0</v>
      </c>
      <c r="AS2461" s="57">
        <v>4.5255541000000003E-2</v>
      </c>
      <c r="AT2461" s="57">
        <v>0.80420214800000001</v>
      </c>
      <c r="AU2461" s="57">
        <v>0</v>
      </c>
      <c r="AV2461" s="57">
        <v>63.700000007</v>
      </c>
      <c r="AW2461" s="57">
        <v>4.6150000000000002</v>
      </c>
      <c r="AX2461" s="57">
        <v>0</v>
      </c>
      <c r="AY2461" s="57">
        <v>2.8827779680000001</v>
      </c>
      <c r="AZ2461" s="57">
        <v>3.7113929130000001</v>
      </c>
      <c r="BA2461" s="57">
        <v>0</v>
      </c>
      <c r="BB2461" s="57">
        <v>6.5941708810000002</v>
      </c>
      <c r="BC2461" s="57">
        <v>0</v>
      </c>
      <c r="BD2461" s="57">
        <v>0</v>
      </c>
      <c r="BE2461" s="57">
        <v>0</v>
      </c>
      <c r="BF2461" s="57">
        <v>0.41189176599999999</v>
      </c>
      <c r="BG2461" s="57">
        <v>0.164854272</v>
      </c>
      <c r="BH2461" s="57">
        <v>0.57674603800000002</v>
      </c>
      <c r="BI2461" s="57">
        <v>0</v>
      </c>
      <c r="BJ2461" s="57">
        <v>0</v>
      </c>
      <c r="BK2461" s="57">
        <v>0</v>
      </c>
      <c r="BL2461" s="57">
        <v>0</v>
      </c>
      <c r="BM2461" s="57">
        <v>0</v>
      </c>
      <c r="BN2461" s="57">
        <v>0</v>
      </c>
      <c r="BO2461" s="57">
        <v>0</v>
      </c>
      <c r="BP2461" s="57">
        <v>6.0174248429999997</v>
      </c>
      <c r="BQ2461" s="57">
        <v>3.7502667430000001</v>
      </c>
      <c r="BR2461" s="57">
        <v>3.0080812400000001</v>
      </c>
      <c r="BS2461" s="57">
        <v>6.0174248429999997</v>
      </c>
      <c r="BT2461" s="57">
        <v>3.7502667430000001</v>
      </c>
      <c r="BU2461" s="57">
        <v>3.0080812400000001</v>
      </c>
    </row>
    <row r="2462" spans="1:73" x14ac:dyDescent="0.25">
      <c r="A2462" s="57">
        <v>7</v>
      </c>
      <c r="B2462" s="57">
        <v>42285338990000</v>
      </c>
      <c r="C2462" s="57" t="s">
        <v>170</v>
      </c>
      <c r="D2462" s="57" t="s">
        <v>171</v>
      </c>
      <c r="E2462" s="57" t="s">
        <v>172</v>
      </c>
      <c r="F2462" s="57">
        <v>0</v>
      </c>
      <c r="G2462" s="57" t="s">
        <v>57</v>
      </c>
      <c r="H2462" s="57" t="s">
        <v>150</v>
      </c>
      <c r="I2462" s="57" t="s">
        <v>151</v>
      </c>
      <c r="J2462" s="57" t="s">
        <v>152</v>
      </c>
      <c r="K2462" s="57" t="s">
        <v>51</v>
      </c>
      <c r="L2462" s="57" t="s">
        <v>153</v>
      </c>
      <c r="M2462" s="57" t="s">
        <v>154</v>
      </c>
      <c r="N2462" s="57" t="s">
        <v>155</v>
      </c>
      <c r="P2462" s="57" t="s">
        <v>156</v>
      </c>
      <c r="Q2462" s="57" t="s">
        <v>157</v>
      </c>
      <c r="R2462" s="57" t="s">
        <v>158</v>
      </c>
      <c r="S2462" s="57" t="s">
        <v>159</v>
      </c>
      <c r="U2462" s="57" t="s">
        <v>160</v>
      </c>
      <c r="V2462" s="57" t="s">
        <v>160</v>
      </c>
      <c r="W2462" s="57" t="s">
        <v>160</v>
      </c>
      <c r="X2462" s="57" t="s">
        <v>160</v>
      </c>
      <c r="Y2462" s="57" t="s">
        <v>160</v>
      </c>
      <c r="Z2462" s="57" t="s">
        <v>160</v>
      </c>
      <c r="AA2462" s="57" t="s">
        <v>160</v>
      </c>
      <c r="AB2462" s="57" t="s">
        <v>160</v>
      </c>
      <c r="AC2462" s="57" t="s">
        <v>160</v>
      </c>
      <c r="AD2462" s="57" t="s">
        <v>160</v>
      </c>
      <c r="AE2462" s="57" t="s">
        <v>160</v>
      </c>
      <c r="AF2462" s="57" t="s">
        <v>160</v>
      </c>
      <c r="AG2462" s="57" t="s">
        <v>160</v>
      </c>
      <c r="AH2462" s="57" t="s">
        <v>160</v>
      </c>
      <c r="AI2462" s="57" t="s">
        <v>179</v>
      </c>
      <c r="AL2462" s="9">
        <v>47150</v>
      </c>
      <c r="AM2462" s="57">
        <v>45.382900458999998</v>
      </c>
      <c r="AN2462" s="57">
        <v>1080.8632639949999</v>
      </c>
      <c r="AO2462" s="57">
        <v>3.2238192999999998E-2</v>
      </c>
      <c r="AP2462" s="57">
        <v>45.382900458999998</v>
      </c>
      <c r="AQ2462" s="57">
        <v>810.64744799599998</v>
      </c>
      <c r="AR2462" s="57">
        <v>0</v>
      </c>
      <c r="AS2462" s="57">
        <v>4.0392142999999998E-2</v>
      </c>
      <c r="AT2462" s="57">
        <v>0.72150054799999996</v>
      </c>
      <c r="AU2462" s="57">
        <v>0</v>
      </c>
      <c r="AV2462" s="57">
        <v>63.650000001000002</v>
      </c>
      <c r="AW2462" s="57">
        <v>4.4170000009999999</v>
      </c>
      <c r="AX2462" s="57">
        <v>0</v>
      </c>
      <c r="AY2462" s="57">
        <v>2.5709598950000001</v>
      </c>
      <c r="AZ2462" s="57">
        <v>3.1868679210000002</v>
      </c>
      <c r="BA2462" s="57">
        <v>0</v>
      </c>
      <c r="BB2462" s="57">
        <v>5.7578278159999998</v>
      </c>
      <c r="BC2462" s="57">
        <v>0</v>
      </c>
      <c r="BD2462" s="57">
        <v>0</v>
      </c>
      <c r="BE2462" s="57">
        <v>0</v>
      </c>
      <c r="BF2462" s="57">
        <v>0.35811147599999998</v>
      </c>
      <c r="BG2462" s="57">
        <v>0.14394569500000001</v>
      </c>
      <c r="BH2462" s="57">
        <v>0.50205717100000002</v>
      </c>
      <c r="BI2462" s="57">
        <v>0</v>
      </c>
      <c r="BJ2462" s="57">
        <v>0</v>
      </c>
      <c r="BK2462" s="57">
        <v>0</v>
      </c>
      <c r="BL2462" s="57">
        <v>0</v>
      </c>
      <c r="BM2462" s="57">
        <v>0</v>
      </c>
      <c r="BN2462" s="57">
        <v>0</v>
      </c>
      <c r="BO2462" s="57">
        <v>0</v>
      </c>
      <c r="BP2462" s="57">
        <v>5.2557706450000001</v>
      </c>
      <c r="BQ2462" s="57">
        <v>3.2517319109999998</v>
      </c>
      <c r="BR2462" s="57">
        <v>2.5993347080000002</v>
      </c>
      <c r="BS2462" s="57">
        <v>5.2557706450000001</v>
      </c>
      <c r="BT2462" s="57">
        <v>3.2517319109999998</v>
      </c>
      <c r="BU2462" s="57">
        <v>2.5993347080000002</v>
      </c>
    </row>
    <row r="2463" spans="1:73" x14ac:dyDescent="0.25">
      <c r="A2463" s="57">
        <v>7</v>
      </c>
      <c r="B2463" s="57">
        <v>42285338990000</v>
      </c>
      <c r="C2463" s="57" t="s">
        <v>170</v>
      </c>
      <c r="D2463" s="57" t="s">
        <v>171</v>
      </c>
      <c r="E2463" s="57" t="s">
        <v>172</v>
      </c>
      <c r="F2463" s="57">
        <v>0</v>
      </c>
      <c r="G2463" s="57" t="s">
        <v>57</v>
      </c>
      <c r="H2463" s="57" t="s">
        <v>150</v>
      </c>
      <c r="I2463" s="57" t="s">
        <v>151</v>
      </c>
      <c r="J2463" s="57" t="s">
        <v>152</v>
      </c>
      <c r="K2463" s="57" t="s">
        <v>51</v>
      </c>
      <c r="L2463" s="57" t="s">
        <v>153</v>
      </c>
      <c r="M2463" s="57" t="s">
        <v>154</v>
      </c>
      <c r="N2463" s="57" t="s">
        <v>155</v>
      </c>
      <c r="P2463" s="57" t="s">
        <v>156</v>
      </c>
      <c r="Q2463" s="57" t="s">
        <v>157</v>
      </c>
      <c r="R2463" s="57" t="s">
        <v>158</v>
      </c>
      <c r="S2463" s="57" t="s">
        <v>159</v>
      </c>
      <c r="U2463" s="57" t="s">
        <v>160</v>
      </c>
      <c r="V2463" s="57" t="s">
        <v>160</v>
      </c>
      <c r="W2463" s="57" t="s">
        <v>160</v>
      </c>
      <c r="X2463" s="57" t="s">
        <v>160</v>
      </c>
      <c r="Y2463" s="57" t="s">
        <v>160</v>
      </c>
      <c r="Z2463" s="57" t="s">
        <v>160</v>
      </c>
      <c r="AA2463" s="57" t="s">
        <v>160</v>
      </c>
      <c r="AB2463" s="57" t="s">
        <v>160</v>
      </c>
      <c r="AC2463" s="57" t="s">
        <v>160</v>
      </c>
      <c r="AD2463" s="57" t="s">
        <v>160</v>
      </c>
      <c r="AE2463" s="57" t="s">
        <v>160</v>
      </c>
      <c r="AF2463" s="57" t="s">
        <v>160</v>
      </c>
      <c r="AG2463" s="57" t="s">
        <v>160</v>
      </c>
      <c r="AH2463" s="57" t="s">
        <v>160</v>
      </c>
      <c r="AI2463" s="57" t="s">
        <v>179</v>
      </c>
      <c r="AL2463" s="9">
        <v>47178</v>
      </c>
      <c r="AM2463" s="57">
        <v>49.658024357999999</v>
      </c>
      <c r="AN2463" s="57">
        <v>1188.6386612250001</v>
      </c>
      <c r="AO2463" s="57">
        <v>3.5275211000000001E-2</v>
      </c>
      <c r="AP2463" s="57">
        <v>49.658024357999999</v>
      </c>
      <c r="AQ2463" s="57">
        <v>891.478995919</v>
      </c>
      <c r="AR2463" s="57">
        <v>0</v>
      </c>
      <c r="AS2463" s="57">
        <v>4.4197131000000001E-2</v>
      </c>
      <c r="AT2463" s="57">
        <v>0.79344305100000001</v>
      </c>
      <c r="AU2463" s="57">
        <v>0</v>
      </c>
      <c r="AV2463" s="57">
        <v>63.600000008999999</v>
      </c>
      <c r="AW2463" s="57">
        <v>3.8180000000000001</v>
      </c>
      <c r="AX2463" s="57">
        <v>0</v>
      </c>
      <c r="AY2463" s="57">
        <v>2.810937558</v>
      </c>
      <c r="AZ2463" s="57">
        <v>3.0293655679999998</v>
      </c>
      <c r="BA2463" s="57">
        <v>0</v>
      </c>
      <c r="BB2463" s="57">
        <v>5.8403031260000002</v>
      </c>
      <c r="BC2463" s="57">
        <v>0</v>
      </c>
      <c r="BD2463" s="57">
        <v>0</v>
      </c>
      <c r="BE2463" s="57">
        <v>0</v>
      </c>
      <c r="BF2463" s="57">
        <v>0.35741895200000001</v>
      </c>
      <c r="BG2463" s="57">
        <v>0.146007578</v>
      </c>
      <c r="BH2463" s="57">
        <v>0.50342653000000004</v>
      </c>
      <c r="BI2463" s="57">
        <v>0</v>
      </c>
      <c r="BJ2463" s="57">
        <v>0</v>
      </c>
      <c r="BK2463" s="57">
        <v>0</v>
      </c>
      <c r="BL2463" s="57">
        <v>0</v>
      </c>
      <c r="BM2463" s="57">
        <v>0</v>
      </c>
      <c r="BN2463" s="57">
        <v>0</v>
      </c>
      <c r="BO2463" s="57">
        <v>0</v>
      </c>
      <c r="BP2463" s="57">
        <v>5.3368765959999998</v>
      </c>
      <c r="BQ2463" s="57">
        <v>3.275309553</v>
      </c>
      <c r="BR2463" s="57">
        <v>2.6083227600000001</v>
      </c>
      <c r="BS2463" s="57">
        <v>5.3368765959999998</v>
      </c>
      <c r="BT2463" s="57">
        <v>3.275309553</v>
      </c>
      <c r="BU2463" s="57">
        <v>2.6083227600000001</v>
      </c>
    </row>
    <row r="2464" spans="1:73" x14ac:dyDescent="0.25">
      <c r="A2464" s="57">
        <v>7</v>
      </c>
      <c r="B2464" s="57">
        <v>42285338990000</v>
      </c>
      <c r="C2464" s="57" t="s">
        <v>170</v>
      </c>
      <c r="D2464" s="57" t="s">
        <v>171</v>
      </c>
      <c r="E2464" s="57" t="s">
        <v>172</v>
      </c>
      <c r="F2464" s="57">
        <v>0</v>
      </c>
      <c r="G2464" s="57" t="s">
        <v>57</v>
      </c>
      <c r="H2464" s="57" t="s">
        <v>150</v>
      </c>
      <c r="I2464" s="57" t="s">
        <v>151</v>
      </c>
      <c r="J2464" s="57" t="s">
        <v>152</v>
      </c>
      <c r="K2464" s="57" t="s">
        <v>51</v>
      </c>
      <c r="L2464" s="57" t="s">
        <v>153</v>
      </c>
      <c r="M2464" s="57" t="s">
        <v>154</v>
      </c>
      <c r="N2464" s="57" t="s">
        <v>155</v>
      </c>
      <c r="P2464" s="57" t="s">
        <v>156</v>
      </c>
      <c r="Q2464" s="57" t="s">
        <v>157</v>
      </c>
      <c r="R2464" s="57" t="s">
        <v>158</v>
      </c>
      <c r="S2464" s="57" t="s">
        <v>159</v>
      </c>
      <c r="U2464" s="57" t="s">
        <v>160</v>
      </c>
      <c r="V2464" s="57" t="s">
        <v>160</v>
      </c>
      <c r="W2464" s="57" t="s">
        <v>160</v>
      </c>
      <c r="X2464" s="57" t="s">
        <v>160</v>
      </c>
      <c r="Y2464" s="57" t="s">
        <v>160</v>
      </c>
      <c r="Z2464" s="57" t="s">
        <v>160</v>
      </c>
      <c r="AA2464" s="57" t="s">
        <v>160</v>
      </c>
      <c r="AB2464" s="57" t="s">
        <v>160</v>
      </c>
      <c r="AC2464" s="57" t="s">
        <v>160</v>
      </c>
      <c r="AD2464" s="57" t="s">
        <v>160</v>
      </c>
      <c r="AE2464" s="57" t="s">
        <v>160</v>
      </c>
      <c r="AF2464" s="57" t="s">
        <v>160</v>
      </c>
      <c r="AG2464" s="57" t="s">
        <v>160</v>
      </c>
      <c r="AH2464" s="57" t="s">
        <v>160</v>
      </c>
      <c r="AI2464" s="57" t="s">
        <v>179</v>
      </c>
      <c r="AL2464" s="9">
        <v>47209</v>
      </c>
      <c r="AM2464" s="57">
        <v>47.482356559000003</v>
      </c>
      <c r="AN2464" s="57">
        <v>1142.313942727</v>
      </c>
      <c r="AO2464" s="57">
        <v>3.3729834E-2</v>
      </c>
      <c r="AP2464" s="57">
        <v>47.482356559000003</v>
      </c>
      <c r="AQ2464" s="57">
        <v>856.73545704499998</v>
      </c>
      <c r="AR2464" s="57">
        <v>0</v>
      </c>
      <c r="AS2464" s="57">
        <v>4.2260722000000001E-2</v>
      </c>
      <c r="AT2464" s="57">
        <v>0.76252025899999998</v>
      </c>
      <c r="AU2464" s="57">
        <v>0</v>
      </c>
      <c r="AV2464" s="57">
        <v>63.549999997999997</v>
      </c>
      <c r="AW2464" s="57">
        <v>3.1880000000000002</v>
      </c>
      <c r="AX2464" s="57">
        <v>0</v>
      </c>
      <c r="AY2464" s="57">
        <v>2.6856688709999998</v>
      </c>
      <c r="AZ2464" s="57">
        <v>2.430914585</v>
      </c>
      <c r="BA2464" s="57">
        <v>0</v>
      </c>
      <c r="BB2464" s="57">
        <v>5.1165834559999999</v>
      </c>
      <c r="BC2464" s="57">
        <v>0</v>
      </c>
      <c r="BD2464" s="57">
        <v>0</v>
      </c>
      <c r="BE2464" s="57">
        <v>0</v>
      </c>
      <c r="BF2464" s="57">
        <v>0.30673543800000003</v>
      </c>
      <c r="BG2464" s="57">
        <v>0.127914586</v>
      </c>
      <c r="BH2464" s="57">
        <v>0.43465002400000002</v>
      </c>
      <c r="BI2464" s="57">
        <v>0</v>
      </c>
      <c r="BJ2464" s="57">
        <v>0</v>
      </c>
      <c r="BK2464" s="57">
        <v>0</v>
      </c>
      <c r="BL2464" s="57">
        <v>0</v>
      </c>
      <c r="BM2464" s="57">
        <v>0</v>
      </c>
      <c r="BN2464" s="57">
        <v>0</v>
      </c>
      <c r="BO2464" s="57">
        <v>0</v>
      </c>
      <c r="BP2464" s="57">
        <v>4.6819334320000001</v>
      </c>
      <c r="BQ2464" s="57">
        <v>2.8509566639999999</v>
      </c>
      <c r="BR2464" s="57">
        <v>2.262111231</v>
      </c>
      <c r="BS2464" s="57">
        <v>4.6819334320000001</v>
      </c>
      <c r="BT2464" s="57">
        <v>2.8509566639999999</v>
      </c>
      <c r="BU2464" s="57">
        <v>2.262111231</v>
      </c>
    </row>
    <row r="2465" spans="1:73" x14ac:dyDescent="0.25">
      <c r="A2465" s="57">
        <v>7</v>
      </c>
      <c r="B2465" s="57">
        <v>42285338990000</v>
      </c>
      <c r="C2465" s="57" t="s">
        <v>170</v>
      </c>
      <c r="D2465" s="57" t="s">
        <v>171</v>
      </c>
      <c r="E2465" s="57" t="s">
        <v>172</v>
      </c>
      <c r="F2465" s="57">
        <v>0</v>
      </c>
      <c r="G2465" s="57" t="s">
        <v>57</v>
      </c>
      <c r="H2465" s="57" t="s">
        <v>150</v>
      </c>
      <c r="I2465" s="57" t="s">
        <v>151</v>
      </c>
      <c r="J2465" s="57" t="s">
        <v>152</v>
      </c>
      <c r="K2465" s="57" t="s">
        <v>51</v>
      </c>
      <c r="L2465" s="57" t="s">
        <v>153</v>
      </c>
      <c r="M2465" s="57" t="s">
        <v>154</v>
      </c>
      <c r="N2465" s="57" t="s">
        <v>155</v>
      </c>
      <c r="P2465" s="57" t="s">
        <v>156</v>
      </c>
      <c r="Q2465" s="57" t="s">
        <v>157</v>
      </c>
      <c r="R2465" s="57" t="s">
        <v>158</v>
      </c>
      <c r="S2465" s="57" t="s">
        <v>159</v>
      </c>
      <c r="U2465" s="57" t="s">
        <v>160</v>
      </c>
      <c r="V2465" s="57" t="s">
        <v>160</v>
      </c>
      <c r="W2465" s="57" t="s">
        <v>160</v>
      </c>
      <c r="X2465" s="57" t="s">
        <v>160</v>
      </c>
      <c r="Y2465" s="57" t="s">
        <v>160</v>
      </c>
      <c r="Z2465" s="57" t="s">
        <v>160</v>
      </c>
      <c r="AA2465" s="57" t="s">
        <v>160</v>
      </c>
      <c r="AB2465" s="57" t="s">
        <v>160</v>
      </c>
      <c r="AC2465" s="57" t="s">
        <v>160</v>
      </c>
      <c r="AD2465" s="57" t="s">
        <v>160</v>
      </c>
      <c r="AE2465" s="57" t="s">
        <v>160</v>
      </c>
      <c r="AF2465" s="57" t="s">
        <v>160</v>
      </c>
      <c r="AG2465" s="57" t="s">
        <v>160</v>
      </c>
      <c r="AH2465" s="57" t="s">
        <v>160</v>
      </c>
      <c r="AI2465" s="57" t="s">
        <v>179</v>
      </c>
      <c r="AL2465" s="9">
        <v>47239</v>
      </c>
      <c r="AM2465" s="57">
        <v>48.486453050000001</v>
      </c>
      <c r="AN2465" s="57">
        <v>1172.201025006</v>
      </c>
      <c r="AO2465" s="57">
        <v>3.4443244999999997E-2</v>
      </c>
      <c r="AP2465" s="57">
        <v>48.486453050000001</v>
      </c>
      <c r="AQ2465" s="57">
        <v>879.15076875399996</v>
      </c>
      <c r="AR2465" s="57">
        <v>0</v>
      </c>
      <c r="AS2465" s="57">
        <v>4.3154397999999997E-2</v>
      </c>
      <c r="AT2465" s="57">
        <v>0.78247055899999995</v>
      </c>
      <c r="AU2465" s="57">
        <v>0</v>
      </c>
      <c r="AV2465" s="57">
        <v>63.479999999</v>
      </c>
      <c r="AW2465" s="57">
        <v>3.149</v>
      </c>
      <c r="AX2465" s="57">
        <v>0</v>
      </c>
      <c r="AY2465" s="57">
        <v>2.7394411729999999</v>
      </c>
      <c r="AZ2465" s="57">
        <v>2.4639997889999998</v>
      </c>
      <c r="BA2465" s="57">
        <v>0</v>
      </c>
      <c r="BB2465" s="57">
        <v>5.2034409620000002</v>
      </c>
      <c r="BC2465" s="57">
        <v>0</v>
      </c>
      <c r="BD2465" s="57">
        <v>0</v>
      </c>
      <c r="BE2465" s="57">
        <v>0</v>
      </c>
      <c r="BF2465" s="57">
        <v>0.311711558</v>
      </c>
      <c r="BG2465" s="57">
        <v>0.13008602399999999</v>
      </c>
      <c r="BH2465" s="57">
        <v>0.44179758200000002</v>
      </c>
      <c r="BI2465" s="57">
        <v>0</v>
      </c>
      <c r="BJ2465" s="57">
        <v>0</v>
      </c>
      <c r="BK2465" s="57">
        <v>0</v>
      </c>
      <c r="BL2465" s="57">
        <v>0</v>
      </c>
      <c r="BM2465" s="57">
        <v>0</v>
      </c>
      <c r="BN2465" s="57">
        <v>0</v>
      </c>
      <c r="BO2465" s="57">
        <v>0</v>
      </c>
      <c r="BP2465" s="57">
        <v>4.7616433799999998</v>
      </c>
      <c r="BQ2465" s="57">
        <v>2.876133963</v>
      </c>
      <c r="BR2465" s="57">
        <v>2.2734947569999999</v>
      </c>
      <c r="BS2465" s="57">
        <v>4.7616433799999998</v>
      </c>
      <c r="BT2465" s="57">
        <v>2.876133963</v>
      </c>
      <c r="BU2465" s="57">
        <v>2.2734947569999999</v>
      </c>
    </row>
    <row r="2466" spans="1:73" x14ac:dyDescent="0.25">
      <c r="A2466" s="57">
        <v>7</v>
      </c>
      <c r="B2466" s="57">
        <v>42285338990000</v>
      </c>
      <c r="C2466" s="57" t="s">
        <v>170</v>
      </c>
      <c r="D2466" s="57" t="s">
        <v>171</v>
      </c>
      <c r="E2466" s="57" t="s">
        <v>172</v>
      </c>
      <c r="F2466" s="57">
        <v>0</v>
      </c>
      <c r="G2466" s="57" t="s">
        <v>57</v>
      </c>
      <c r="H2466" s="57" t="s">
        <v>150</v>
      </c>
      <c r="I2466" s="57" t="s">
        <v>151</v>
      </c>
      <c r="J2466" s="57" t="s">
        <v>152</v>
      </c>
      <c r="K2466" s="57" t="s">
        <v>51</v>
      </c>
      <c r="L2466" s="57" t="s">
        <v>153</v>
      </c>
      <c r="M2466" s="57" t="s">
        <v>154</v>
      </c>
      <c r="N2466" s="57" t="s">
        <v>155</v>
      </c>
      <c r="P2466" s="57" t="s">
        <v>156</v>
      </c>
      <c r="Q2466" s="57" t="s">
        <v>157</v>
      </c>
      <c r="R2466" s="57" t="s">
        <v>158</v>
      </c>
      <c r="S2466" s="57" t="s">
        <v>159</v>
      </c>
      <c r="U2466" s="57" t="s">
        <v>160</v>
      </c>
      <c r="V2466" s="57" t="s">
        <v>160</v>
      </c>
      <c r="W2466" s="57" t="s">
        <v>160</v>
      </c>
      <c r="X2466" s="57" t="s">
        <v>160</v>
      </c>
      <c r="Y2466" s="57" t="s">
        <v>160</v>
      </c>
      <c r="Z2466" s="57" t="s">
        <v>160</v>
      </c>
      <c r="AA2466" s="57" t="s">
        <v>160</v>
      </c>
      <c r="AB2466" s="57" t="s">
        <v>160</v>
      </c>
      <c r="AC2466" s="57" t="s">
        <v>160</v>
      </c>
      <c r="AD2466" s="57" t="s">
        <v>160</v>
      </c>
      <c r="AE2466" s="57" t="s">
        <v>160</v>
      </c>
      <c r="AF2466" s="57" t="s">
        <v>160</v>
      </c>
      <c r="AG2466" s="57" t="s">
        <v>160</v>
      </c>
      <c r="AH2466" s="57" t="s">
        <v>160</v>
      </c>
      <c r="AI2466" s="57" t="s">
        <v>179</v>
      </c>
      <c r="AL2466" s="9">
        <v>47270</v>
      </c>
      <c r="AM2466" s="57">
        <v>46.375567246000003</v>
      </c>
      <c r="AN2466" s="57">
        <v>1126.5169291760001</v>
      </c>
      <c r="AO2466" s="57">
        <v>3.2943864000000003E-2</v>
      </c>
      <c r="AP2466" s="57">
        <v>46.375567246000003</v>
      </c>
      <c r="AQ2466" s="57">
        <v>844.887696882</v>
      </c>
      <c r="AR2466" s="57">
        <v>0</v>
      </c>
      <c r="AS2466" s="57">
        <v>4.1275645999999999E-2</v>
      </c>
      <c r="AT2466" s="57">
        <v>0.75197539700000005</v>
      </c>
      <c r="AU2466" s="57">
        <v>0</v>
      </c>
      <c r="AV2466" s="57">
        <v>63.439999993999997</v>
      </c>
      <c r="AW2466" s="57">
        <v>3.2860000010000001</v>
      </c>
      <c r="AX2466" s="57">
        <v>0</v>
      </c>
      <c r="AY2466" s="57">
        <v>2.6185269899999999</v>
      </c>
      <c r="AZ2466" s="57">
        <v>2.470991154</v>
      </c>
      <c r="BA2466" s="57">
        <v>0</v>
      </c>
      <c r="BB2466" s="57">
        <v>5.0895181440000004</v>
      </c>
      <c r="BC2466" s="57">
        <v>0</v>
      </c>
      <c r="BD2466" s="57">
        <v>0</v>
      </c>
      <c r="BE2466" s="57">
        <v>0</v>
      </c>
      <c r="BF2466" s="57">
        <v>0.306637294</v>
      </c>
      <c r="BG2466" s="57">
        <v>0.12723795399999999</v>
      </c>
      <c r="BH2466" s="57">
        <v>0.43387524700000002</v>
      </c>
      <c r="BI2466" s="57">
        <v>0</v>
      </c>
      <c r="BJ2466" s="57">
        <v>0</v>
      </c>
      <c r="BK2466" s="57">
        <v>0</v>
      </c>
      <c r="BL2466" s="57">
        <v>0</v>
      </c>
      <c r="BM2466" s="57">
        <v>0</v>
      </c>
      <c r="BN2466" s="57">
        <v>0</v>
      </c>
      <c r="BO2466" s="57">
        <v>0</v>
      </c>
      <c r="BP2466" s="57">
        <v>4.6556428959999998</v>
      </c>
      <c r="BQ2466" s="57">
        <v>2.7901791920000001</v>
      </c>
      <c r="BR2466" s="57">
        <v>2.1975122410000001</v>
      </c>
      <c r="BS2466" s="57">
        <v>4.6556428959999998</v>
      </c>
      <c r="BT2466" s="57">
        <v>2.7901791920000001</v>
      </c>
      <c r="BU2466" s="57">
        <v>2.1975122410000001</v>
      </c>
    </row>
    <row r="2467" spans="1:73" x14ac:dyDescent="0.25">
      <c r="A2467" s="57">
        <v>7</v>
      </c>
      <c r="B2467" s="57">
        <v>42285338990000</v>
      </c>
      <c r="C2467" s="57" t="s">
        <v>170</v>
      </c>
      <c r="D2467" s="57" t="s">
        <v>171</v>
      </c>
      <c r="E2467" s="57" t="s">
        <v>172</v>
      </c>
      <c r="F2467" s="57">
        <v>0</v>
      </c>
      <c r="G2467" s="57" t="s">
        <v>57</v>
      </c>
      <c r="H2467" s="57" t="s">
        <v>150</v>
      </c>
      <c r="I2467" s="57" t="s">
        <v>151</v>
      </c>
      <c r="J2467" s="57" t="s">
        <v>152</v>
      </c>
      <c r="K2467" s="57" t="s">
        <v>51</v>
      </c>
      <c r="L2467" s="57" t="s">
        <v>153</v>
      </c>
      <c r="M2467" s="57" t="s">
        <v>154</v>
      </c>
      <c r="N2467" s="57" t="s">
        <v>155</v>
      </c>
      <c r="P2467" s="57" t="s">
        <v>156</v>
      </c>
      <c r="Q2467" s="57" t="s">
        <v>157</v>
      </c>
      <c r="R2467" s="57" t="s">
        <v>158</v>
      </c>
      <c r="S2467" s="57" t="s">
        <v>159</v>
      </c>
      <c r="U2467" s="57" t="s">
        <v>160</v>
      </c>
      <c r="V2467" s="57" t="s">
        <v>160</v>
      </c>
      <c r="W2467" s="57" t="s">
        <v>160</v>
      </c>
      <c r="X2467" s="57" t="s">
        <v>160</v>
      </c>
      <c r="Y2467" s="57" t="s">
        <v>160</v>
      </c>
      <c r="Z2467" s="57" t="s">
        <v>160</v>
      </c>
      <c r="AA2467" s="57" t="s">
        <v>160</v>
      </c>
      <c r="AB2467" s="57" t="s">
        <v>160</v>
      </c>
      <c r="AC2467" s="57" t="s">
        <v>160</v>
      </c>
      <c r="AD2467" s="57" t="s">
        <v>160</v>
      </c>
      <c r="AE2467" s="57" t="s">
        <v>160</v>
      </c>
      <c r="AF2467" s="57" t="s">
        <v>160</v>
      </c>
      <c r="AG2467" s="57" t="s">
        <v>160</v>
      </c>
      <c r="AH2467" s="57" t="s">
        <v>160</v>
      </c>
      <c r="AI2467" s="57" t="s">
        <v>179</v>
      </c>
      <c r="AL2467" s="9">
        <v>47300</v>
      </c>
      <c r="AM2467" s="57">
        <v>47.369665693000002</v>
      </c>
      <c r="AN2467" s="57">
        <v>1155.990704196</v>
      </c>
      <c r="AO2467" s="57">
        <v>3.3650168000000001E-2</v>
      </c>
      <c r="AP2467" s="57">
        <v>47.369665693000002</v>
      </c>
      <c r="AQ2467" s="57">
        <v>866.99302814700002</v>
      </c>
      <c r="AR2467" s="57">
        <v>0</v>
      </c>
      <c r="AS2467" s="57">
        <v>4.2160424000000002E-2</v>
      </c>
      <c r="AT2467" s="57">
        <v>0.77164980500000002</v>
      </c>
      <c r="AU2467" s="57">
        <v>0</v>
      </c>
      <c r="AV2467" s="57">
        <v>63.389999991000003</v>
      </c>
      <c r="AW2467" s="57">
        <v>3.4209999999999998</v>
      </c>
      <c r="AX2467" s="57">
        <v>0</v>
      </c>
      <c r="AY2467" s="57">
        <v>2.6725492489999998</v>
      </c>
      <c r="AZ2467" s="57">
        <v>2.6398139820000002</v>
      </c>
      <c r="BA2467" s="57">
        <v>0</v>
      </c>
      <c r="BB2467" s="57">
        <v>5.312363232</v>
      </c>
      <c r="BC2467" s="57">
        <v>0</v>
      </c>
      <c r="BD2467" s="57">
        <v>0</v>
      </c>
      <c r="BE2467" s="57">
        <v>0</v>
      </c>
      <c r="BF2467" s="57">
        <v>0.32180496800000002</v>
      </c>
      <c r="BG2467" s="57">
        <v>0.132809081</v>
      </c>
      <c r="BH2467" s="57">
        <v>0.45461404900000002</v>
      </c>
      <c r="BI2467" s="57">
        <v>0</v>
      </c>
      <c r="BJ2467" s="57">
        <v>0</v>
      </c>
      <c r="BK2467" s="57">
        <v>0</v>
      </c>
      <c r="BL2467" s="57">
        <v>0</v>
      </c>
      <c r="BM2467" s="57">
        <v>0</v>
      </c>
      <c r="BN2467" s="57">
        <v>0</v>
      </c>
      <c r="BO2467" s="57">
        <v>0</v>
      </c>
      <c r="BP2467" s="57">
        <v>4.8577491820000001</v>
      </c>
      <c r="BQ2467" s="57">
        <v>2.8878483610000001</v>
      </c>
      <c r="BR2467" s="57">
        <v>2.2658705709999998</v>
      </c>
      <c r="BS2467" s="57">
        <v>4.8577491820000001</v>
      </c>
      <c r="BT2467" s="57">
        <v>2.8878483610000001</v>
      </c>
      <c r="BU2467" s="57">
        <v>2.2658705709999998</v>
      </c>
    </row>
    <row r="2468" spans="1:73" x14ac:dyDescent="0.25">
      <c r="A2468" s="57">
        <v>7</v>
      </c>
      <c r="B2468" s="57">
        <v>42285338990000</v>
      </c>
      <c r="C2468" s="57" t="s">
        <v>170</v>
      </c>
      <c r="D2468" s="57" t="s">
        <v>171</v>
      </c>
      <c r="E2468" s="57" t="s">
        <v>172</v>
      </c>
      <c r="F2468" s="57">
        <v>0</v>
      </c>
      <c r="G2468" s="57" t="s">
        <v>57</v>
      </c>
      <c r="H2468" s="57" t="s">
        <v>150</v>
      </c>
      <c r="I2468" s="57" t="s">
        <v>151</v>
      </c>
      <c r="J2468" s="57" t="s">
        <v>152</v>
      </c>
      <c r="K2468" s="57" t="s">
        <v>51</v>
      </c>
      <c r="L2468" s="57" t="s">
        <v>153</v>
      </c>
      <c r="M2468" s="57" t="s">
        <v>154</v>
      </c>
      <c r="N2468" s="57" t="s">
        <v>155</v>
      </c>
      <c r="P2468" s="57" t="s">
        <v>156</v>
      </c>
      <c r="Q2468" s="57" t="s">
        <v>157</v>
      </c>
      <c r="R2468" s="57" t="s">
        <v>158</v>
      </c>
      <c r="S2468" s="57" t="s">
        <v>159</v>
      </c>
      <c r="U2468" s="57" t="s">
        <v>160</v>
      </c>
      <c r="V2468" s="57" t="s">
        <v>160</v>
      </c>
      <c r="W2468" s="57" t="s">
        <v>160</v>
      </c>
      <c r="X2468" s="57" t="s">
        <v>160</v>
      </c>
      <c r="Y2468" s="57" t="s">
        <v>160</v>
      </c>
      <c r="Z2468" s="57" t="s">
        <v>160</v>
      </c>
      <c r="AA2468" s="57" t="s">
        <v>160</v>
      </c>
      <c r="AB2468" s="57" t="s">
        <v>160</v>
      </c>
      <c r="AC2468" s="57" t="s">
        <v>160</v>
      </c>
      <c r="AD2468" s="57" t="s">
        <v>160</v>
      </c>
      <c r="AE2468" s="57" t="s">
        <v>160</v>
      </c>
      <c r="AF2468" s="57" t="s">
        <v>160</v>
      </c>
      <c r="AG2468" s="57" t="s">
        <v>160</v>
      </c>
      <c r="AH2468" s="57" t="s">
        <v>160</v>
      </c>
      <c r="AI2468" s="57" t="s">
        <v>179</v>
      </c>
      <c r="AL2468" s="9">
        <v>47331</v>
      </c>
      <c r="AM2468" s="57">
        <v>46.821890424000003</v>
      </c>
      <c r="AN2468" s="57">
        <v>1147.8387775389999</v>
      </c>
      <c r="AO2468" s="57">
        <v>3.3261164000000003E-2</v>
      </c>
      <c r="AP2468" s="57">
        <v>46.821890424000003</v>
      </c>
      <c r="AQ2468" s="57">
        <v>860.87908315499999</v>
      </c>
      <c r="AR2468" s="57">
        <v>0</v>
      </c>
      <c r="AS2468" s="57">
        <v>4.1672886999999999E-2</v>
      </c>
      <c r="AT2468" s="57">
        <v>0.76620820999999995</v>
      </c>
      <c r="AU2468" s="57">
        <v>0</v>
      </c>
      <c r="AV2468" s="57">
        <v>63.320000004000001</v>
      </c>
      <c r="AW2468" s="57">
        <v>3.4710000000000001</v>
      </c>
      <c r="AX2468" s="57">
        <v>0</v>
      </c>
      <c r="AY2468" s="57">
        <v>2.6387272130000001</v>
      </c>
      <c r="AZ2468" s="57">
        <v>2.6595086979999998</v>
      </c>
      <c r="BA2468" s="57">
        <v>0</v>
      </c>
      <c r="BB2468" s="57">
        <v>5.298235912</v>
      </c>
      <c r="BC2468" s="57">
        <v>0</v>
      </c>
      <c r="BD2468" s="57">
        <v>0</v>
      </c>
      <c r="BE2468" s="57">
        <v>0</v>
      </c>
      <c r="BF2468" s="57">
        <v>0.32171850000000002</v>
      </c>
      <c r="BG2468" s="57">
        <v>0.13245589799999999</v>
      </c>
      <c r="BH2468" s="57">
        <v>0.45417439799999998</v>
      </c>
      <c r="BI2468" s="57">
        <v>0</v>
      </c>
      <c r="BJ2468" s="57">
        <v>0</v>
      </c>
      <c r="BK2468" s="57">
        <v>0</v>
      </c>
      <c r="BL2468" s="57">
        <v>0</v>
      </c>
      <c r="BM2468" s="57">
        <v>0</v>
      </c>
      <c r="BN2468" s="57">
        <v>0</v>
      </c>
      <c r="BO2468" s="57">
        <v>0</v>
      </c>
      <c r="BP2468" s="57">
        <v>4.8440615129999998</v>
      </c>
      <c r="BQ2468" s="57">
        <v>2.8565104049999999</v>
      </c>
      <c r="BR2468" s="57">
        <v>2.2328421939999998</v>
      </c>
      <c r="BS2468" s="57">
        <v>4.8440615129999998</v>
      </c>
      <c r="BT2468" s="57">
        <v>2.8565104049999999</v>
      </c>
      <c r="BU2468" s="57">
        <v>2.2328421939999998</v>
      </c>
    </row>
    <row r="2469" spans="1:73" x14ac:dyDescent="0.25">
      <c r="A2469" s="57">
        <v>7</v>
      </c>
      <c r="B2469" s="57">
        <v>42285338990000</v>
      </c>
      <c r="C2469" s="57" t="s">
        <v>170</v>
      </c>
      <c r="D2469" s="57" t="s">
        <v>171</v>
      </c>
      <c r="E2469" s="57" t="s">
        <v>172</v>
      </c>
      <c r="F2469" s="57">
        <v>0</v>
      </c>
      <c r="G2469" s="57" t="s">
        <v>57</v>
      </c>
      <c r="H2469" s="57" t="s">
        <v>150</v>
      </c>
      <c r="I2469" s="57" t="s">
        <v>151</v>
      </c>
      <c r="J2469" s="57" t="s">
        <v>152</v>
      </c>
      <c r="K2469" s="57" t="s">
        <v>51</v>
      </c>
      <c r="L2469" s="57" t="s">
        <v>153</v>
      </c>
      <c r="M2469" s="57" t="s">
        <v>154</v>
      </c>
      <c r="N2469" s="57" t="s">
        <v>155</v>
      </c>
      <c r="P2469" s="57" t="s">
        <v>156</v>
      </c>
      <c r="Q2469" s="57" t="s">
        <v>157</v>
      </c>
      <c r="R2469" s="57" t="s">
        <v>158</v>
      </c>
      <c r="S2469" s="57" t="s">
        <v>159</v>
      </c>
      <c r="U2469" s="57" t="s">
        <v>160</v>
      </c>
      <c r="V2469" s="57" t="s">
        <v>160</v>
      </c>
      <c r="W2469" s="57" t="s">
        <v>160</v>
      </c>
      <c r="X2469" s="57" t="s">
        <v>160</v>
      </c>
      <c r="Y2469" s="57" t="s">
        <v>160</v>
      </c>
      <c r="Z2469" s="57" t="s">
        <v>160</v>
      </c>
      <c r="AA2469" s="57" t="s">
        <v>160</v>
      </c>
      <c r="AB2469" s="57" t="s">
        <v>160</v>
      </c>
      <c r="AC2469" s="57" t="s">
        <v>160</v>
      </c>
      <c r="AD2469" s="57" t="s">
        <v>160</v>
      </c>
      <c r="AE2469" s="57" t="s">
        <v>160</v>
      </c>
      <c r="AF2469" s="57" t="s">
        <v>160</v>
      </c>
      <c r="AG2469" s="57" t="s">
        <v>160</v>
      </c>
      <c r="AH2469" s="57" t="s">
        <v>160</v>
      </c>
      <c r="AI2469" s="57" t="s">
        <v>179</v>
      </c>
      <c r="AL2469" s="9">
        <v>47362</v>
      </c>
      <c r="AM2469" s="57">
        <v>44.801925312999998</v>
      </c>
      <c r="AN2469" s="57">
        <v>1103.1041496109999</v>
      </c>
      <c r="AO2469" s="57">
        <v>3.1826341000000001E-2</v>
      </c>
      <c r="AP2469" s="57">
        <v>44.801925312999998</v>
      </c>
      <c r="AQ2469" s="57">
        <v>827.32811220799999</v>
      </c>
      <c r="AR2469" s="57">
        <v>0</v>
      </c>
      <c r="AS2469" s="57">
        <v>3.9875057999999998E-2</v>
      </c>
      <c r="AT2469" s="57">
        <v>0.73634683999999995</v>
      </c>
      <c r="AU2469" s="57">
        <v>0</v>
      </c>
      <c r="AV2469" s="57">
        <v>63.240000002000002</v>
      </c>
      <c r="AW2469" s="57">
        <v>3.444</v>
      </c>
      <c r="AX2469" s="57">
        <v>0</v>
      </c>
      <c r="AY2469" s="57">
        <v>2.521698642</v>
      </c>
      <c r="AZ2469" s="57">
        <v>2.5359785160000001</v>
      </c>
      <c r="BA2469" s="57">
        <v>0</v>
      </c>
      <c r="BB2469" s="57">
        <v>5.0576771579999997</v>
      </c>
      <c r="BC2469" s="57">
        <v>0</v>
      </c>
      <c r="BD2469" s="57">
        <v>0</v>
      </c>
      <c r="BE2469" s="57">
        <v>0</v>
      </c>
      <c r="BF2469" s="57">
        <v>0.307034957</v>
      </c>
      <c r="BG2469" s="57">
        <v>0.12644192900000001</v>
      </c>
      <c r="BH2469" s="57">
        <v>0.43347688600000001</v>
      </c>
      <c r="BI2469" s="57">
        <v>0</v>
      </c>
      <c r="BJ2469" s="57">
        <v>0</v>
      </c>
      <c r="BK2469" s="57">
        <v>0</v>
      </c>
      <c r="BL2469" s="57">
        <v>0</v>
      </c>
      <c r="BM2469" s="57">
        <v>0</v>
      </c>
      <c r="BN2469" s="57">
        <v>0</v>
      </c>
      <c r="BO2469" s="57">
        <v>0</v>
      </c>
      <c r="BP2469" s="57">
        <v>4.6242002720000004</v>
      </c>
      <c r="BQ2469" s="57">
        <v>2.7055962349999998</v>
      </c>
      <c r="BR2469" s="57">
        <v>2.107169963</v>
      </c>
      <c r="BS2469" s="57">
        <v>4.6242002720000004</v>
      </c>
      <c r="BT2469" s="57">
        <v>2.7055962349999998</v>
      </c>
      <c r="BU2469" s="57">
        <v>2.107169963</v>
      </c>
    </row>
    <row r="2470" spans="1:73" x14ac:dyDescent="0.25">
      <c r="A2470" s="57">
        <v>7</v>
      </c>
      <c r="B2470" s="57">
        <v>42285338990000</v>
      </c>
      <c r="C2470" s="57" t="s">
        <v>170</v>
      </c>
      <c r="D2470" s="57" t="s">
        <v>171</v>
      </c>
      <c r="E2470" s="57" t="s">
        <v>172</v>
      </c>
      <c r="F2470" s="57">
        <v>0</v>
      </c>
      <c r="G2470" s="57" t="s">
        <v>57</v>
      </c>
      <c r="H2470" s="57" t="s">
        <v>150</v>
      </c>
      <c r="I2470" s="57" t="s">
        <v>151</v>
      </c>
      <c r="J2470" s="57" t="s">
        <v>152</v>
      </c>
      <c r="K2470" s="57" t="s">
        <v>51</v>
      </c>
      <c r="L2470" s="57" t="s">
        <v>153</v>
      </c>
      <c r="M2470" s="57" t="s">
        <v>154</v>
      </c>
      <c r="N2470" s="57" t="s">
        <v>155</v>
      </c>
      <c r="P2470" s="57" t="s">
        <v>156</v>
      </c>
      <c r="Q2470" s="57" t="s">
        <v>157</v>
      </c>
      <c r="R2470" s="57" t="s">
        <v>158</v>
      </c>
      <c r="S2470" s="57" t="s">
        <v>159</v>
      </c>
      <c r="U2470" s="57" t="s">
        <v>160</v>
      </c>
      <c r="V2470" s="57" t="s">
        <v>160</v>
      </c>
      <c r="W2470" s="57" t="s">
        <v>160</v>
      </c>
      <c r="X2470" s="57" t="s">
        <v>160</v>
      </c>
      <c r="Y2470" s="57" t="s">
        <v>160</v>
      </c>
      <c r="Z2470" s="57" t="s">
        <v>160</v>
      </c>
      <c r="AA2470" s="57" t="s">
        <v>160</v>
      </c>
      <c r="AB2470" s="57" t="s">
        <v>160</v>
      </c>
      <c r="AC2470" s="57" t="s">
        <v>160</v>
      </c>
      <c r="AD2470" s="57" t="s">
        <v>160</v>
      </c>
      <c r="AE2470" s="57" t="s">
        <v>160</v>
      </c>
      <c r="AF2470" s="57" t="s">
        <v>160</v>
      </c>
      <c r="AG2470" s="57" t="s">
        <v>160</v>
      </c>
      <c r="AH2470" s="57" t="s">
        <v>160</v>
      </c>
      <c r="AI2470" s="57" t="s">
        <v>179</v>
      </c>
      <c r="AL2470" s="9">
        <v>47392</v>
      </c>
      <c r="AM2470" s="57">
        <v>45.780703445999997</v>
      </c>
      <c r="AN2470" s="57">
        <v>1131.9653612699999</v>
      </c>
      <c r="AO2470" s="57">
        <v>3.2521754999999999E-2</v>
      </c>
      <c r="AP2470" s="57">
        <v>45.780703445999997</v>
      </c>
      <c r="AQ2470" s="57">
        <v>848.97402095200005</v>
      </c>
      <c r="AR2470" s="57">
        <v>0</v>
      </c>
      <c r="AS2470" s="57">
        <v>4.0746198999999997E-2</v>
      </c>
      <c r="AT2470" s="57">
        <v>0.75561234799999999</v>
      </c>
      <c r="AU2470" s="57">
        <v>0</v>
      </c>
      <c r="AV2470" s="57">
        <v>63.260000005999999</v>
      </c>
      <c r="AW2470" s="57">
        <v>3.5360000010000001</v>
      </c>
      <c r="AX2470" s="57">
        <v>0</v>
      </c>
      <c r="AY2470" s="57">
        <v>2.57760458</v>
      </c>
      <c r="AZ2470" s="57">
        <v>2.6718452620000002</v>
      </c>
      <c r="BA2470" s="57">
        <v>0</v>
      </c>
      <c r="BB2470" s="57">
        <v>5.2494498419999998</v>
      </c>
      <c r="BC2470" s="57">
        <v>0</v>
      </c>
      <c r="BD2470" s="57">
        <v>0</v>
      </c>
      <c r="BE2470" s="57">
        <v>0</v>
      </c>
      <c r="BF2470" s="57">
        <v>0.31981717799999998</v>
      </c>
      <c r="BG2470" s="57">
        <v>0.131236246</v>
      </c>
      <c r="BH2470" s="57">
        <v>0.45105342399999998</v>
      </c>
      <c r="BI2470" s="57">
        <v>0</v>
      </c>
      <c r="BJ2470" s="57">
        <v>0</v>
      </c>
      <c r="BK2470" s="57">
        <v>0</v>
      </c>
      <c r="BL2470" s="57">
        <v>0</v>
      </c>
      <c r="BM2470" s="57">
        <v>0</v>
      </c>
      <c r="BN2470" s="57">
        <v>0</v>
      </c>
      <c r="BO2470" s="57">
        <v>0</v>
      </c>
      <c r="BP2470" s="57">
        <v>4.7983964170000002</v>
      </c>
      <c r="BQ2470" s="57">
        <v>2.7848982879999999</v>
      </c>
      <c r="BR2470" s="57">
        <v>2.1607644480000001</v>
      </c>
      <c r="BS2470" s="57">
        <v>4.7983964170000002</v>
      </c>
      <c r="BT2470" s="57">
        <v>2.7848982879999999</v>
      </c>
      <c r="BU2470" s="57">
        <v>2.1607644480000001</v>
      </c>
    </row>
    <row r="2471" spans="1:73" x14ac:dyDescent="0.25">
      <c r="A2471" s="57">
        <v>7</v>
      </c>
      <c r="B2471" s="57">
        <v>42285338990000</v>
      </c>
      <c r="C2471" s="57" t="s">
        <v>170</v>
      </c>
      <c r="D2471" s="57" t="s">
        <v>171</v>
      </c>
      <c r="E2471" s="57" t="s">
        <v>172</v>
      </c>
      <c r="F2471" s="57">
        <v>0</v>
      </c>
      <c r="G2471" s="57" t="s">
        <v>57</v>
      </c>
      <c r="H2471" s="57" t="s">
        <v>150</v>
      </c>
      <c r="I2471" s="57" t="s">
        <v>151</v>
      </c>
      <c r="J2471" s="57" t="s">
        <v>152</v>
      </c>
      <c r="K2471" s="57" t="s">
        <v>51</v>
      </c>
      <c r="L2471" s="57" t="s">
        <v>153</v>
      </c>
      <c r="M2471" s="57" t="s">
        <v>154</v>
      </c>
      <c r="N2471" s="57" t="s">
        <v>155</v>
      </c>
      <c r="P2471" s="57" t="s">
        <v>156</v>
      </c>
      <c r="Q2471" s="57" t="s">
        <v>157</v>
      </c>
      <c r="R2471" s="57" t="s">
        <v>158</v>
      </c>
      <c r="S2471" s="57" t="s">
        <v>159</v>
      </c>
      <c r="U2471" s="57" t="s">
        <v>160</v>
      </c>
      <c r="V2471" s="57" t="s">
        <v>160</v>
      </c>
      <c r="W2471" s="57" t="s">
        <v>160</v>
      </c>
      <c r="X2471" s="57" t="s">
        <v>160</v>
      </c>
      <c r="Y2471" s="57" t="s">
        <v>160</v>
      </c>
      <c r="Z2471" s="57" t="s">
        <v>160</v>
      </c>
      <c r="AA2471" s="57" t="s">
        <v>160</v>
      </c>
      <c r="AB2471" s="57" t="s">
        <v>160</v>
      </c>
      <c r="AC2471" s="57" t="s">
        <v>160</v>
      </c>
      <c r="AD2471" s="57" t="s">
        <v>160</v>
      </c>
      <c r="AE2471" s="57" t="s">
        <v>160</v>
      </c>
      <c r="AF2471" s="57" t="s">
        <v>160</v>
      </c>
      <c r="AG2471" s="57" t="s">
        <v>160</v>
      </c>
      <c r="AH2471" s="57" t="s">
        <v>160</v>
      </c>
      <c r="AI2471" s="57" t="s">
        <v>179</v>
      </c>
      <c r="AL2471" s="9">
        <v>47423</v>
      </c>
      <c r="AM2471" s="57">
        <v>43.816940197999998</v>
      </c>
      <c r="AN2471" s="57">
        <v>1087.8493667119999</v>
      </c>
      <c r="AO2471" s="57">
        <v>3.1126838E-2</v>
      </c>
      <c r="AP2471" s="57">
        <v>43.816940197999998</v>
      </c>
      <c r="AQ2471" s="57">
        <v>815.88702503399998</v>
      </c>
      <c r="AR2471" s="57">
        <v>0</v>
      </c>
      <c r="AS2471" s="57">
        <v>3.8998391E-2</v>
      </c>
      <c r="AT2471" s="57">
        <v>0.72616392900000004</v>
      </c>
      <c r="AU2471" s="57">
        <v>0</v>
      </c>
      <c r="AV2471" s="57">
        <v>63.260000009000002</v>
      </c>
      <c r="AW2471" s="57">
        <v>3.8510000010000001</v>
      </c>
      <c r="AX2471" s="57">
        <v>0</v>
      </c>
      <c r="AY2471" s="57">
        <v>2.4670382329999998</v>
      </c>
      <c r="AZ2471" s="57">
        <v>2.7964572900000002</v>
      </c>
      <c r="BA2471" s="57">
        <v>0</v>
      </c>
      <c r="BB2471" s="57">
        <v>5.2634955229999996</v>
      </c>
      <c r="BC2471" s="57">
        <v>0</v>
      </c>
      <c r="BD2471" s="57">
        <v>0</v>
      </c>
      <c r="BE2471" s="57">
        <v>0</v>
      </c>
      <c r="BF2471" s="57">
        <v>0.324042257</v>
      </c>
      <c r="BG2471" s="57">
        <v>0.131587388</v>
      </c>
      <c r="BH2471" s="57">
        <v>0.45562964500000003</v>
      </c>
      <c r="BI2471" s="57">
        <v>0</v>
      </c>
      <c r="BJ2471" s="57">
        <v>0</v>
      </c>
      <c r="BK2471" s="57">
        <v>0</v>
      </c>
      <c r="BL2471" s="57">
        <v>0</v>
      </c>
      <c r="BM2471" s="57">
        <v>0</v>
      </c>
      <c r="BN2471" s="57">
        <v>0</v>
      </c>
      <c r="BO2471" s="57">
        <v>0</v>
      </c>
      <c r="BP2471" s="57">
        <v>4.8078658780000003</v>
      </c>
      <c r="BQ2471" s="57">
        <v>2.7686352759999999</v>
      </c>
      <c r="BR2471" s="57">
        <v>2.1403174699999998</v>
      </c>
      <c r="BS2471" s="57">
        <v>4.8078658780000003</v>
      </c>
      <c r="BT2471" s="57">
        <v>2.7686352759999999</v>
      </c>
      <c r="BU2471" s="57">
        <v>2.1403174699999998</v>
      </c>
    </row>
    <row r="2472" spans="1:73" x14ac:dyDescent="0.25">
      <c r="A2472" s="57">
        <v>7</v>
      </c>
      <c r="B2472" s="57">
        <v>42285338990000</v>
      </c>
      <c r="C2472" s="57" t="s">
        <v>170</v>
      </c>
      <c r="D2472" s="57" t="s">
        <v>171</v>
      </c>
      <c r="E2472" s="57" t="s">
        <v>172</v>
      </c>
      <c r="F2472" s="57">
        <v>0</v>
      </c>
      <c r="G2472" s="57" t="s">
        <v>57</v>
      </c>
      <c r="H2472" s="57" t="s">
        <v>150</v>
      </c>
      <c r="I2472" s="57" t="s">
        <v>151</v>
      </c>
      <c r="J2472" s="57" t="s">
        <v>152</v>
      </c>
      <c r="K2472" s="57" t="s">
        <v>51</v>
      </c>
      <c r="L2472" s="57" t="s">
        <v>153</v>
      </c>
      <c r="M2472" s="57" t="s">
        <v>154</v>
      </c>
      <c r="N2472" s="57" t="s">
        <v>155</v>
      </c>
      <c r="P2472" s="57" t="s">
        <v>156</v>
      </c>
      <c r="Q2472" s="57" t="s">
        <v>157</v>
      </c>
      <c r="R2472" s="57" t="s">
        <v>158</v>
      </c>
      <c r="S2472" s="57" t="s">
        <v>159</v>
      </c>
      <c r="U2472" s="57" t="s">
        <v>160</v>
      </c>
      <c r="V2472" s="57" t="s">
        <v>160</v>
      </c>
      <c r="W2472" s="57" t="s">
        <v>160</v>
      </c>
      <c r="X2472" s="57" t="s">
        <v>160</v>
      </c>
      <c r="Y2472" s="57" t="s">
        <v>160</v>
      </c>
      <c r="Z2472" s="57" t="s">
        <v>160</v>
      </c>
      <c r="AA2472" s="57" t="s">
        <v>160</v>
      </c>
      <c r="AB2472" s="57" t="s">
        <v>160</v>
      </c>
      <c r="AC2472" s="57" t="s">
        <v>160</v>
      </c>
      <c r="AD2472" s="57" t="s">
        <v>160</v>
      </c>
      <c r="AE2472" s="57" t="s">
        <v>160</v>
      </c>
      <c r="AF2472" s="57" t="s">
        <v>160</v>
      </c>
      <c r="AG2472" s="57" t="s">
        <v>160</v>
      </c>
      <c r="AH2472" s="57" t="s">
        <v>160</v>
      </c>
      <c r="AI2472" s="57" t="s">
        <v>179</v>
      </c>
      <c r="AL2472" s="9">
        <v>47453</v>
      </c>
      <c r="AM2472" s="57">
        <v>44.785468604000002</v>
      </c>
      <c r="AN2472" s="57">
        <v>1116.3114578350001</v>
      </c>
      <c r="AO2472" s="57">
        <v>3.1814967999999999E-2</v>
      </c>
      <c r="AP2472" s="57">
        <v>44.785468604000002</v>
      </c>
      <c r="AQ2472" s="57">
        <v>837.23359337700003</v>
      </c>
      <c r="AR2472" s="57">
        <v>0</v>
      </c>
      <c r="AS2472" s="57">
        <v>3.9860410999999998E-2</v>
      </c>
      <c r="AT2472" s="57">
        <v>0.74516301500000004</v>
      </c>
      <c r="AU2472" s="57">
        <v>0</v>
      </c>
      <c r="AV2472" s="57">
        <v>63.279999998000001</v>
      </c>
      <c r="AW2472" s="57">
        <v>4.2480000000000002</v>
      </c>
      <c r="AX2472" s="57">
        <v>0</v>
      </c>
      <c r="AY2472" s="57">
        <v>2.5223667839999999</v>
      </c>
      <c r="AZ2472" s="57">
        <v>3.1654524880000001</v>
      </c>
      <c r="BA2472" s="57">
        <v>0</v>
      </c>
      <c r="BB2472" s="57">
        <v>5.6878192719999996</v>
      </c>
      <c r="BC2472" s="57">
        <v>0</v>
      </c>
      <c r="BD2472" s="57">
        <v>0</v>
      </c>
      <c r="BE2472" s="57">
        <v>0</v>
      </c>
      <c r="BF2472" s="57">
        <v>0.354282292</v>
      </c>
      <c r="BG2472" s="57">
        <v>0.14219548200000001</v>
      </c>
      <c r="BH2472" s="57">
        <v>0.49647777399999998</v>
      </c>
      <c r="BI2472" s="57">
        <v>0</v>
      </c>
      <c r="BJ2472" s="57">
        <v>0</v>
      </c>
      <c r="BK2472" s="57">
        <v>0</v>
      </c>
      <c r="BL2472" s="57">
        <v>0</v>
      </c>
      <c r="BM2472" s="57">
        <v>0</v>
      </c>
      <c r="BN2472" s="57">
        <v>0</v>
      </c>
      <c r="BO2472" s="57">
        <v>0</v>
      </c>
      <c r="BP2472" s="57">
        <v>5.1913414979999999</v>
      </c>
      <c r="BQ2472" s="57">
        <v>2.9653766670000001</v>
      </c>
      <c r="BR2472" s="57">
        <v>2.2837776619999999</v>
      </c>
      <c r="BS2472" s="57">
        <v>5.1913414979999999</v>
      </c>
      <c r="BT2472" s="57">
        <v>2.9653766670000001</v>
      </c>
      <c r="BU2472" s="57">
        <v>2.2837776619999999</v>
      </c>
    </row>
    <row r="2473" spans="1:73" x14ac:dyDescent="0.25">
      <c r="A2473" s="57">
        <v>7</v>
      </c>
      <c r="B2473" s="57">
        <v>42285338990000</v>
      </c>
      <c r="C2473" s="57" t="s">
        <v>170</v>
      </c>
      <c r="D2473" s="57" t="s">
        <v>171</v>
      </c>
      <c r="E2473" s="57" t="s">
        <v>172</v>
      </c>
      <c r="F2473" s="57">
        <v>0</v>
      </c>
      <c r="G2473" s="57" t="s">
        <v>57</v>
      </c>
      <c r="H2473" s="57" t="s">
        <v>150</v>
      </c>
      <c r="I2473" s="57" t="s">
        <v>151</v>
      </c>
      <c r="J2473" s="57" t="s">
        <v>152</v>
      </c>
      <c r="K2473" s="57" t="s">
        <v>51</v>
      </c>
      <c r="L2473" s="57" t="s">
        <v>153</v>
      </c>
      <c r="M2473" s="57" t="s">
        <v>154</v>
      </c>
      <c r="N2473" s="57" t="s">
        <v>155</v>
      </c>
      <c r="P2473" s="57" t="s">
        <v>156</v>
      </c>
      <c r="Q2473" s="57" t="s">
        <v>157</v>
      </c>
      <c r="R2473" s="57" t="s">
        <v>158</v>
      </c>
      <c r="S2473" s="57" t="s">
        <v>159</v>
      </c>
      <c r="U2473" s="57" t="s">
        <v>160</v>
      </c>
      <c r="V2473" s="57" t="s">
        <v>160</v>
      </c>
      <c r="W2473" s="57" t="s">
        <v>160</v>
      </c>
      <c r="X2473" s="57" t="s">
        <v>160</v>
      </c>
      <c r="Y2473" s="57" t="s">
        <v>160</v>
      </c>
      <c r="Z2473" s="57" t="s">
        <v>160</v>
      </c>
      <c r="AA2473" s="57" t="s">
        <v>160</v>
      </c>
      <c r="AB2473" s="57" t="s">
        <v>160</v>
      </c>
      <c r="AC2473" s="57" t="s">
        <v>160</v>
      </c>
      <c r="AD2473" s="57" t="s">
        <v>160</v>
      </c>
      <c r="AE2473" s="57" t="s">
        <v>160</v>
      </c>
      <c r="AF2473" s="57" t="s">
        <v>160</v>
      </c>
      <c r="AG2473" s="57" t="s">
        <v>160</v>
      </c>
      <c r="AH2473" s="57" t="s">
        <v>160</v>
      </c>
      <c r="AI2473" s="57" t="s">
        <v>179</v>
      </c>
      <c r="AL2473" s="9">
        <v>47484</v>
      </c>
      <c r="AM2473" s="57">
        <v>44.296335329000001</v>
      </c>
      <c r="AN2473" s="57">
        <v>1108.439345112</v>
      </c>
      <c r="AO2473" s="57">
        <v>3.1467596E-2</v>
      </c>
      <c r="AP2473" s="57">
        <v>44.296335329000001</v>
      </c>
      <c r="AQ2473" s="57">
        <v>831.32950883399997</v>
      </c>
      <c r="AR2473" s="57">
        <v>0</v>
      </c>
      <c r="AS2473" s="57">
        <v>3.9425067000000001E-2</v>
      </c>
      <c r="AT2473" s="57">
        <v>0.73990820300000004</v>
      </c>
      <c r="AU2473" s="57">
        <v>0</v>
      </c>
      <c r="AV2473" s="57">
        <v>63.239999998000002</v>
      </c>
      <c r="AW2473" s="57">
        <v>4.5060000000000002</v>
      </c>
      <c r="AX2473" s="57">
        <v>0</v>
      </c>
      <c r="AY2473" s="57">
        <v>2.4932412579999998</v>
      </c>
      <c r="AZ2473" s="57">
        <v>3.3340263619999999</v>
      </c>
      <c r="BA2473" s="57">
        <v>0</v>
      </c>
      <c r="BB2473" s="57">
        <v>5.8272676199999998</v>
      </c>
      <c r="BC2473" s="57">
        <v>0</v>
      </c>
      <c r="BD2473" s="57">
        <v>0</v>
      </c>
      <c r="BE2473" s="57">
        <v>0</v>
      </c>
      <c r="BF2473" s="57">
        <v>0.36557835399999999</v>
      </c>
      <c r="BG2473" s="57">
        <v>0.14568169</v>
      </c>
      <c r="BH2473" s="57">
        <v>0.51126004400000002</v>
      </c>
      <c r="BI2473" s="57">
        <v>0</v>
      </c>
      <c r="BJ2473" s="57">
        <v>0</v>
      </c>
      <c r="BK2473" s="57">
        <v>0</v>
      </c>
      <c r="BL2473" s="57">
        <v>0</v>
      </c>
      <c r="BM2473" s="57">
        <v>0</v>
      </c>
      <c r="BN2473" s="57">
        <v>0</v>
      </c>
      <c r="BO2473" s="57">
        <v>0</v>
      </c>
      <c r="BP2473" s="57">
        <v>5.3160075750000004</v>
      </c>
      <c r="BQ2473" s="57">
        <v>3.0121231339999999</v>
      </c>
      <c r="BR2473" s="57">
        <v>2.3110438329999998</v>
      </c>
      <c r="BS2473" s="57">
        <v>5.3160075750000004</v>
      </c>
      <c r="BT2473" s="57">
        <v>3.0121231339999999</v>
      </c>
      <c r="BU2473" s="57">
        <v>2.3110438329999998</v>
      </c>
    </row>
    <row r="2474" spans="1:73" x14ac:dyDescent="0.25">
      <c r="A2474" s="57">
        <v>7</v>
      </c>
      <c r="B2474" s="57">
        <v>42285338990000</v>
      </c>
      <c r="C2474" s="57" t="s">
        <v>170</v>
      </c>
      <c r="D2474" s="57" t="s">
        <v>171</v>
      </c>
      <c r="E2474" s="57" t="s">
        <v>172</v>
      </c>
      <c r="F2474" s="57">
        <v>0</v>
      </c>
      <c r="G2474" s="57" t="s">
        <v>57</v>
      </c>
      <c r="H2474" s="57" t="s">
        <v>150</v>
      </c>
      <c r="I2474" s="57" t="s">
        <v>151</v>
      </c>
      <c r="J2474" s="57" t="s">
        <v>152</v>
      </c>
      <c r="K2474" s="57" t="s">
        <v>51</v>
      </c>
      <c r="L2474" s="57" t="s">
        <v>153</v>
      </c>
      <c r="M2474" s="57" t="s">
        <v>154</v>
      </c>
      <c r="N2474" s="57" t="s">
        <v>155</v>
      </c>
      <c r="P2474" s="57" t="s">
        <v>156</v>
      </c>
      <c r="Q2474" s="57" t="s">
        <v>157</v>
      </c>
      <c r="R2474" s="57" t="s">
        <v>158</v>
      </c>
      <c r="S2474" s="57" t="s">
        <v>159</v>
      </c>
      <c r="U2474" s="57" t="s">
        <v>160</v>
      </c>
      <c r="V2474" s="57" t="s">
        <v>160</v>
      </c>
      <c r="W2474" s="57" t="s">
        <v>160</v>
      </c>
      <c r="X2474" s="57" t="s">
        <v>160</v>
      </c>
      <c r="Y2474" s="57" t="s">
        <v>160</v>
      </c>
      <c r="Z2474" s="57" t="s">
        <v>160</v>
      </c>
      <c r="AA2474" s="57" t="s">
        <v>160</v>
      </c>
      <c r="AB2474" s="57" t="s">
        <v>160</v>
      </c>
      <c r="AC2474" s="57" t="s">
        <v>160</v>
      </c>
      <c r="AD2474" s="57" t="s">
        <v>160</v>
      </c>
      <c r="AE2474" s="57" t="s">
        <v>160</v>
      </c>
      <c r="AF2474" s="57" t="s">
        <v>160</v>
      </c>
      <c r="AG2474" s="57" t="s">
        <v>160</v>
      </c>
      <c r="AH2474" s="57" t="s">
        <v>160</v>
      </c>
      <c r="AI2474" s="57" t="s">
        <v>179</v>
      </c>
      <c r="AL2474" s="9">
        <v>47515</v>
      </c>
      <c r="AM2474" s="57">
        <v>39.598100717000001</v>
      </c>
      <c r="AN2474" s="57">
        <v>994.45095616399999</v>
      </c>
      <c r="AO2474" s="57">
        <v>2.8130109E-2</v>
      </c>
      <c r="AP2474" s="57">
        <v>39.598100717000001</v>
      </c>
      <c r="AQ2474" s="57">
        <v>745.83821712300005</v>
      </c>
      <c r="AR2474" s="57">
        <v>0</v>
      </c>
      <c r="AS2474" s="57">
        <v>3.5243497999999998E-2</v>
      </c>
      <c r="AT2474" s="57">
        <v>0.66381838800000004</v>
      </c>
      <c r="AU2474" s="57">
        <v>0</v>
      </c>
      <c r="AV2474" s="57">
        <v>63.190000011000002</v>
      </c>
      <c r="AW2474" s="57">
        <v>4.3120000000000003</v>
      </c>
      <c r="AX2474" s="57">
        <v>0</v>
      </c>
      <c r="AY2474" s="57">
        <v>2.227036612</v>
      </c>
      <c r="AZ2474" s="57">
        <v>2.862384891</v>
      </c>
      <c r="BA2474" s="57">
        <v>0</v>
      </c>
      <c r="BB2474" s="57">
        <v>5.0894215029999996</v>
      </c>
      <c r="BC2474" s="57">
        <v>0</v>
      </c>
      <c r="BD2474" s="57">
        <v>0</v>
      </c>
      <c r="BE2474" s="57">
        <v>0</v>
      </c>
      <c r="BF2474" s="57">
        <v>0.31787269600000001</v>
      </c>
      <c r="BG2474" s="57">
        <v>0.12723553800000001</v>
      </c>
      <c r="BH2474" s="57">
        <v>0.44510823399999999</v>
      </c>
      <c r="BI2474" s="57">
        <v>0</v>
      </c>
      <c r="BJ2474" s="57">
        <v>0</v>
      </c>
      <c r="BK2474" s="57">
        <v>0</v>
      </c>
      <c r="BL2474" s="57">
        <v>0</v>
      </c>
      <c r="BM2474" s="57">
        <v>0</v>
      </c>
      <c r="BN2474" s="57">
        <v>0</v>
      </c>
      <c r="BO2474" s="57">
        <v>0</v>
      </c>
      <c r="BP2474" s="57">
        <v>4.6443132690000004</v>
      </c>
      <c r="BQ2474" s="57">
        <v>2.6123747700000002</v>
      </c>
      <c r="BR2474" s="57">
        <v>1.9975194279999999</v>
      </c>
      <c r="BS2474" s="57">
        <v>4.6443132690000004</v>
      </c>
      <c r="BT2474" s="57">
        <v>2.6123747700000002</v>
      </c>
      <c r="BU2474" s="57">
        <v>1.9975194279999999</v>
      </c>
    </row>
    <row r="2475" spans="1:73" x14ac:dyDescent="0.25">
      <c r="A2475" s="57">
        <v>7</v>
      </c>
      <c r="B2475" s="57">
        <v>42285338990000</v>
      </c>
      <c r="C2475" s="57" t="s">
        <v>170</v>
      </c>
      <c r="D2475" s="57" t="s">
        <v>171</v>
      </c>
      <c r="E2475" s="57" t="s">
        <v>172</v>
      </c>
      <c r="F2475" s="57">
        <v>0</v>
      </c>
      <c r="G2475" s="57" t="s">
        <v>57</v>
      </c>
      <c r="H2475" s="57" t="s">
        <v>150</v>
      </c>
      <c r="I2475" s="57" t="s">
        <v>151</v>
      </c>
      <c r="J2475" s="57" t="s">
        <v>152</v>
      </c>
      <c r="K2475" s="57" t="s">
        <v>51</v>
      </c>
      <c r="L2475" s="57" t="s">
        <v>153</v>
      </c>
      <c r="M2475" s="57" t="s">
        <v>154</v>
      </c>
      <c r="N2475" s="57" t="s">
        <v>155</v>
      </c>
      <c r="P2475" s="57" t="s">
        <v>156</v>
      </c>
      <c r="Q2475" s="57" t="s">
        <v>157</v>
      </c>
      <c r="R2475" s="57" t="s">
        <v>158</v>
      </c>
      <c r="S2475" s="57" t="s">
        <v>159</v>
      </c>
      <c r="U2475" s="57" t="s">
        <v>160</v>
      </c>
      <c r="V2475" s="57" t="s">
        <v>160</v>
      </c>
      <c r="W2475" s="57" t="s">
        <v>160</v>
      </c>
      <c r="X2475" s="57" t="s">
        <v>160</v>
      </c>
      <c r="Y2475" s="57" t="s">
        <v>160</v>
      </c>
      <c r="Z2475" s="57" t="s">
        <v>160</v>
      </c>
      <c r="AA2475" s="57" t="s">
        <v>160</v>
      </c>
      <c r="AB2475" s="57" t="s">
        <v>160</v>
      </c>
      <c r="AC2475" s="57" t="s">
        <v>160</v>
      </c>
      <c r="AD2475" s="57" t="s">
        <v>160</v>
      </c>
      <c r="AE2475" s="57" t="s">
        <v>160</v>
      </c>
      <c r="AF2475" s="57" t="s">
        <v>160</v>
      </c>
      <c r="AG2475" s="57" t="s">
        <v>160</v>
      </c>
      <c r="AH2475" s="57" t="s">
        <v>160</v>
      </c>
      <c r="AI2475" s="57" t="s">
        <v>179</v>
      </c>
      <c r="AL2475" s="9">
        <v>47543</v>
      </c>
      <c r="AM2475" s="57">
        <v>43.394742391999998</v>
      </c>
      <c r="AN2475" s="57">
        <v>1093.609980618</v>
      </c>
      <c r="AO2475" s="57">
        <v>3.0827296000000001E-2</v>
      </c>
      <c r="AP2475" s="57">
        <v>43.394742391999998</v>
      </c>
      <c r="AQ2475" s="57">
        <v>820.207485464</v>
      </c>
      <c r="AR2475" s="57">
        <v>0</v>
      </c>
      <c r="AS2475" s="57">
        <v>3.8622623000000002E-2</v>
      </c>
      <c r="AT2475" s="57">
        <v>0.73000926799999999</v>
      </c>
      <c r="AU2475" s="57">
        <v>0</v>
      </c>
      <c r="AV2475" s="57">
        <v>63.099999992000001</v>
      </c>
      <c r="AW2475" s="57">
        <v>3.7210000000000001</v>
      </c>
      <c r="AX2475" s="57">
        <v>0</v>
      </c>
      <c r="AY2475" s="57">
        <v>2.4370874840000001</v>
      </c>
      <c r="AZ2475" s="57">
        <v>2.7163644869999999</v>
      </c>
      <c r="BA2475" s="57">
        <v>0</v>
      </c>
      <c r="BB2475" s="57">
        <v>5.153451972</v>
      </c>
      <c r="BC2475" s="57">
        <v>0</v>
      </c>
      <c r="BD2475" s="57">
        <v>0</v>
      </c>
      <c r="BE2475" s="57">
        <v>0</v>
      </c>
      <c r="BF2475" s="57">
        <v>0.31665721099999999</v>
      </c>
      <c r="BG2475" s="57">
        <v>0.12883629899999999</v>
      </c>
      <c r="BH2475" s="57">
        <v>0.44549350999999998</v>
      </c>
      <c r="BI2475" s="57">
        <v>0</v>
      </c>
      <c r="BJ2475" s="57">
        <v>0</v>
      </c>
      <c r="BK2475" s="57">
        <v>0</v>
      </c>
      <c r="BL2475" s="57">
        <v>0</v>
      </c>
      <c r="BM2475" s="57">
        <v>0</v>
      </c>
      <c r="BN2475" s="57">
        <v>0</v>
      </c>
      <c r="BO2475" s="57">
        <v>0</v>
      </c>
      <c r="BP2475" s="57">
        <v>4.7079584619999997</v>
      </c>
      <c r="BQ2475" s="57">
        <v>2.626839028</v>
      </c>
      <c r="BR2475" s="57">
        <v>2.0010157070000001</v>
      </c>
      <c r="BS2475" s="57">
        <v>4.7079584619999997</v>
      </c>
      <c r="BT2475" s="57">
        <v>2.626839028</v>
      </c>
      <c r="BU2475" s="57">
        <v>2.0010157070000001</v>
      </c>
    </row>
    <row r="2476" spans="1:73" x14ac:dyDescent="0.25">
      <c r="A2476" s="57">
        <v>7</v>
      </c>
      <c r="B2476" s="57">
        <v>42285338990000</v>
      </c>
      <c r="C2476" s="57" t="s">
        <v>170</v>
      </c>
      <c r="D2476" s="57" t="s">
        <v>171</v>
      </c>
      <c r="E2476" s="57" t="s">
        <v>172</v>
      </c>
      <c r="F2476" s="57">
        <v>0</v>
      </c>
      <c r="G2476" s="57" t="s">
        <v>57</v>
      </c>
      <c r="H2476" s="57" t="s">
        <v>150</v>
      </c>
      <c r="I2476" s="57" t="s">
        <v>151</v>
      </c>
      <c r="J2476" s="57" t="s">
        <v>152</v>
      </c>
      <c r="K2476" s="57" t="s">
        <v>51</v>
      </c>
      <c r="L2476" s="57" t="s">
        <v>153</v>
      </c>
      <c r="M2476" s="57" t="s">
        <v>154</v>
      </c>
      <c r="N2476" s="57" t="s">
        <v>155</v>
      </c>
      <c r="P2476" s="57" t="s">
        <v>156</v>
      </c>
      <c r="Q2476" s="57" t="s">
        <v>157</v>
      </c>
      <c r="R2476" s="57" t="s">
        <v>158</v>
      </c>
      <c r="S2476" s="57" t="s">
        <v>159</v>
      </c>
      <c r="U2476" s="57" t="s">
        <v>160</v>
      </c>
      <c r="V2476" s="57" t="s">
        <v>160</v>
      </c>
      <c r="W2476" s="57" t="s">
        <v>160</v>
      </c>
      <c r="X2476" s="57" t="s">
        <v>160</v>
      </c>
      <c r="Y2476" s="57" t="s">
        <v>160</v>
      </c>
      <c r="Z2476" s="57" t="s">
        <v>160</v>
      </c>
      <c r="AA2476" s="57" t="s">
        <v>160</v>
      </c>
      <c r="AB2476" s="57" t="s">
        <v>160</v>
      </c>
      <c r="AC2476" s="57" t="s">
        <v>160</v>
      </c>
      <c r="AD2476" s="57" t="s">
        <v>160</v>
      </c>
      <c r="AE2476" s="57" t="s">
        <v>160</v>
      </c>
      <c r="AF2476" s="57" t="s">
        <v>160</v>
      </c>
      <c r="AG2476" s="57" t="s">
        <v>160</v>
      </c>
      <c r="AH2476" s="57" t="s">
        <v>160</v>
      </c>
      <c r="AI2476" s="57" t="s">
        <v>179</v>
      </c>
      <c r="AL2476" s="9">
        <v>47574</v>
      </c>
      <c r="AM2476" s="57">
        <v>41.557827394999997</v>
      </c>
      <c r="AN2476" s="57">
        <v>1050.988807211</v>
      </c>
      <c r="AO2476" s="57">
        <v>2.9522452000000001E-2</v>
      </c>
      <c r="AP2476" s="57">
        <v>41.557827394999997</v>
      </c>
      <c r="AQ2476" s="57">
        <v>788.24160540800005</v>
      </c>
      <c r="AR2476" s="57">
        <v>0</v>
      </c>
      <c r="AS2476" s="57">
        <v>3.6987712999999998E-2</v>
      </c>
      <c r="AT2476" s="57">
        <v>0.70155867599999999</v>
      </c>
      <c r="AU2476" s="57">
        <v>0</v>
      </c>
      <c r="AV2476" s="57">
        <v>63.070000002</v>
      </c>
      <c r="AW2476" s="57">
        <v>3.1259999999999999</v>
      </c>
      <c r="AX2476" s="57">
        <v>0</v>
      </c>
      <c r="AY2476" s="57">
        <v>2.3328150660000002</v>
      </c>
      <c r="AZ2476" s="57">
        <v>2.1930724210000001</v>
      </c>
      <c r="BA2476" s="57">
        <v>0</v>
      </c>
      <c r="BB2476" s="57">
        <v>4.5258874880000004</v>
      </c>
      <c r="BC2476" s="57">
        <v>0</v>
      </c>
      <c r="BD2476" s="57">
        <v>0</v>
      </c>
      <c r="BE2476" s="57">
        <v>0</v>
      </c>
      <c r="BF2476" s="57">
        <v>0.272580616</v>
      </c>
      <c r="BG2476" s="57">
        <v>0.113147187</v>
      </c>
      <c r="BH2476" s="57">
        <v>0.38572780299999998</v>
      </c>
      <c r="BI2476" s="57">
        <v>0</v>
      </c>
      <c r="BJ2476" s="57">
        <v>0</v>
      </c>
      <c r="BK2476" s="57">
        <v>0</v>
      </c>
      <c r="BL2476" s="57">
        <v>0</v>
      </c>
      <c r="BM2476" s="57">
        <v>0</v>
      </c>
      <c r="BN2476" s="57">
        <v>0</v>
      </c>
      <c r="BO2476" s="57">
        <v>0</v>
      </c>
      <c r="BP2476" s="57">
        <v>4.1401596840000003</v>
      </c>
      <c r="BQ2476" s="57">
        <v>2.2920185059999998</v>
      </c>
      <c r="BR2476" s="57">
        <v>1.7396004780000001</v>
      </c>
      <c r="BS2476" s="57">
        <v>4.1401596840000003</v>
      </c>
      <c r="BT2476" s="57">
        <v>2.2920185059999998</v>
      </c>
      <c r="BU2476" s="57">
        <v>1.7396004780000001</v>
      </c>
    </row>
    <row r="2477" spans="1:73" x14ac:dyDescent="0.25">
      <c r="A2477" s="57">
        <v>7</v>
      </c>
      <c r="B2477" s="57">
        <v>42285338990000</v>
      </c>
      <c r="C2477" s="57" t="s">
        <v>170</v>
      </c>
      <c r="D2477" s="57" t="s">
        <v>171</v>
      </c>
      <c r="E2477" s="57" t="s">
        <v>172</v>
      </c>
      <c r="F2477" s="57">
        <v>0</v>
      </c>
      <c r="G2477" s="57" t="s">
        <v>57</v>
      </c>
      <c r="H2477" s="57" t="s">
        <v>150</v>
      </c>
      <c r="I2477" s="57" t="s">
        <v>151</v>
      </c>
      <c r="J2477" s="57" t="s">
        <v>152</v>
      </c>
      <c r="K2477" s="57" t="s">
        <v>51</v>
      </c>
      <c r="L2477" s="57" t="s">
        <v>153</v>
      </c>
      <c r="M2477" s="57" t="s">
        <v>154</v>
      </c>
      <c r="N2477" s="57" t="s">
        <v>155</v>
      </c>
      <c r="P2477" s="57" t="s">
        <v>156</v>
      </c>
      <c r="Q2477" s="57" t="s">
        <v>157</v>
      </c>
      <c r="R2477" s="57" t="s">
        <v>158</v>
      </c>
      <c r="S2477" s="57" t="s">
        <v>159</v>
      </c>
      <c r="U2477" s="57" t="s">
        <v>160</v>
      </c>
      <c r="V2477" s="57" t="s">
        <v>160</v>
      </c>
      <c r="W2477" s="57" t="s">
        <v>160</v>
      </c>
      <c r="X2477" s="57" t="s">
        <v>160</v>
      </c>
      <c r="Y2477" s="57" t="s">
        <v>160</v>
      </c>
      <c r="Z2477" s="57" t="s">
        <v>160</v>
      </c>
      <c r="AA2477" s="57" t="s">
        <v>160</v>
      </c>
      <c r="AB2477" s="57" t="s">
        <v>160</v>
      </c>
      <c r="AC2477" s="57" t="s">
        <v>160</v>
      </c>
      <c r="AD2477" s="57" t="s">
        <v>160</v>
      </c>
      <c r="AE2477" s="57" t="s">
        <v>160</v>
      </c>
      <c r="AF2477" s="57" t="s">
        <v>160</v>
      </c>
      <c r="AG2477" s="57" t="s">
        <v>160</v>
      </c>
      <c r="AH2477" s="57" t="s">
        <v>160</v>
      </c>
      <c r="AI2477" s="57" t="s">
        <v>179</v>
      </c>
      <c r="AL2477" s="9">
        <v>47604</v>
      </c>
      <c r="AM2477" s="57">
        <v>42.500926993999997</v>
      </c>
      <c r="AN2477" s="57">
        <v>1078.4864921999999</v>
      </c>
      <c r="AO2477" s="57">
        <v>3.0192509999999999E-2</v>
      </c>
      <c r="AP2477" s="57">
        <v>42.500926993999997</v>
      </c>
      <c r="AQ2477" s="57">
        <v>808.86486915</v>
      </c>
      <c r="AR2477" s="57">
        <v>0</v>
      </c>
      <c r="AS2477" s="57">
        <v>3.7827100000000002E-2</v>
      </c>
      <c r="AT2477" s="57">
        <v>0.71991399899999997</v>
      </c>
      <c r="AU2477" s="57">
        <v>0</v>
      </c>
      <c r="AV2477" s="57">
        <v>63.06</v>
      </c>
      <c r="AW2477" s="57">
        <v>3.113</v>
      </c>
      <c r="AX2477" s="57">
        <v>0</v>
      </c>
      <c r="AY2477" s="57">
        <v>2.385376929</v>
      </c>
      <c r="AZ2477" s="57">
        <v>2.2410922800000002</v>
      </c>
      <c r="BA2477" s="57">
        <v>0</v>
      </c>
      <c r="BB2477" s="57">
        <v>4.6264692099999998</v>
      </c>
      <c r="BC2477" s="57">
        <v>0</v>
      </c>
      <c r="BD2477" s="57">
        <v>0</v>
      </c>
      <c r="BE2477" s="57">
        <v>0</v>
      </c>
      <c r="BF2477" s="57">
        <v>0.278619599</v>
      </c>
      <c r="BG2477" s="57">
        <v>0.11566173</v>
      </c>
      <c r="BH2477" s="57">
        <v>0.39428132900000001</v>
      </c>
      <c r="BI2477" s="57">
        <v>0</v>
      </c>
      <c r="BJ2477" s="57">
        <v>0</v>
      </c>
      <c r="BK2477" s="57">
        <v>0</v>
      </c>
      <c r="BL2477" s="57">
        <v>0</v>
      </c>
      <c r="BM2477" s="57">
        <v>0</v>
      </c>
      <c r="BN2477" s="57">
        <v>0</v>
      </c>
      <c r="BO2477" s="57">
        <v>0</v>
      </c>
      <c r="BP2477" s="57">
        <v>4.2321878799999997</v>
      </c>
      <c r="BQ2477" s="57">
        <v>2.3240894019999998</v>
      </c>
      <c r="BR2477" s="57">
        <v>1.757299296</v>
      </c>
      <c r="BS2477" s="57">
        <v>4.2321878799999997</v>
      </c>
      <c r="BT2477" s="57">
        <v>2.3240894019999998</v>
      </c>
      <c r="BU2477" s="57">
        <v>1.757299296</v>
      </c>
    </row>
    <row r="2478" spans="1:73" x14ac:dyDescent="0.25">
      <c r="A2478" s="57">
        <v>7</v>
      </c>
      <c r="B2478" s="57">
        <v>42285338990000</v>
      </c>
      <c r="C2478" s="57" t="s">
        <v>170</v>
      </c>
      <c r="D2478" s="57" t="s">
        <v>171</v>
      </c>
      <c r="E2478" s="57" t="s">
        <v>172</v>
      </c>
      <c r="F2478" s="57">
        <v>0</v>
      </c>
      <c r="G2478" s="57" t="s">
        <v>57</v>
      </c>
      <c r="H2478" s="57" t="s">
        <v>150</v>
      </c>
      <c r="I2478" s="57" t="s">
        <v>151</v>
      </c>
      <c r="J2478" s="57" t="s">
        <v>152</v>
      </c>
      <c r="K2478" s="57" t="s">
        <v>51</v>
      </c>
      <c r="L2478" s="57" t="s">
        <v>153</v>
      </c>
      <c r="M2478" s="57" t="s">
        <v>154</v>
      </c>
      <c r="N2478" s="57" t="s">
        <v>155</v>
      </c>
      <c r="P2478" s="57" t="s">
        <v>156</v>
      </c>
      <c r="Q2478" s="57" t="s">
        <v>157</v>
      </c>
      <c r="R2478" s="57" t="s">
        <v>158</v>
      </c>
      <c r="S2478" s="57" t="s">
        <v>159</v>
      </c>
      <c r="U2478" s="57" t="s">
        <v>160</v>
      </c>
      <c r="V2478" s="57" t="s">
        <v>160</v>
      </c>
      <c r="W2478" s="57" t="s">
        <v>160</v>
      </c>
      <c r="X2478" s="57" t="s">
        <v>160</v>
      </c>
      <c r="Y2478" s="57" t="s">
        <v>160</v>
      </c>
      <c r="Z2478" s="57" t="s">
        <v>160</v>
      </c>
      <c r="AA2478" s="57" t="s">
        <v>160</v>
      </c>
      <c r="AB2478" s="57" t="s">
        <v>160</v>
      </c>
      <c r="AC2478" s="57" t="s">
        <v>160</v>
      </c>
      <c r="AD2478" s="57" t="s">
        <v>160</v>
      </c>
      <c r="AE2478" s="57" t="s">
        <v>160</v>
      </c>
      <c r="AF2478" s="57" t="s">
        <v>160</v>
      </c>
      <c r="AG2478" s="57" t="s">
        <v>160</v>
      </c>
      <c r="AH2478" s="57" t="s">
        <v>160</v>
      </c>
      <c r="AI2478" s="57" t="s">
        <v>179</v>
      </c>
      <c r="AL2478" s="9">
        <v>47635</v>
      </c>
      <c r="AM2478" s="57">
        <v>40.710834638999998</v>
      </c>
      <c r="AN2478" s="57">
        <v>1036.454725284</v>
      </c>
      <c r="AO2478" s="57">
        <v>2.8920916000000001E-2</v>
      </c>
      <c r="AP2478" s="57">
        <v>40.710834638999998</v>
      </c>
      <c r="AQ2478" s="57">
        <v>777.34104396299995</v>
      </c>
      <c r="AR2478" s="57">
        <v>0</v>
      </c>
      <c r="AS2478" s="57">
        <v>3.6233863999999998E-2</v>
      </c>
      <c r="AT2478" s="57">
        <v>0.691856849</v>
      </c>
      <c r="AU2478" s="57">
        <v>0</v>
      </c>
      <c r="AV2478" s="57">
        <v>63.069999987000003</v>
      </c>
      <c r="AW2478" s="57">
        <v>3.238</v>
      </c>
      <c r="AX2478" s="57">
        <v>0</v>
      </c>
      <c r="AY2478" s="57">
        <v>2.2852698120000001</v>
      </c>
      <c r="AZ2478" s="57">
        <v>2.2402324779999998</v>
      </c>
      <c r="BA2478" s="57">
        <v>0</v>
      </c>
      <c r="BB2478" s="57">
        <v>4.5255022900000004</v>
      </c>
      <c r="BC2478" s="57">
        <v>0</v>
      </c>
      <c r="BD2478" s="57">
        <v>0</v>
      </c>
      <c r="BE2478" s="57">
        <v>0</v>
      </c>
      <c r="BF2478" s="57">
        <v>0.27391764099999999</v>
      </c>
      <c r="BG2478" s="57">
        <v>0.113137557</v>
      </c>
      <c r="BH2478" s="57">
        <v>0.38705519900000002</v>
      </c>
      <c r="BI2478" s="57">
        <v>0</v>
      </c>
      <c r="BJ2478" s="57">
        <v>0</v>
      </c>
      <c r="BK2478" s="57">
        <v>0</v>
      </c>
      <c r="BL2478" s="57">
        <v>0</v>
      </c>
      <c r="BM2478" s="57">
        <v>0</v>
      </c>
      <c r="BN2478" s="57">
        <v>0</v>
      </c>
      <c r="BO2478" s="57">
        <v>0</v>
      </c>
      <c r="BP2478" s="57">
        <v>4.1384470919999998</v>
      </c>
      <c r="BQ2478" s="57">
        <v>2.2548906639999999</v>
      </c>
      <c r="BR2478" s="57">
        <v>1.6987628480000001</v>
      </c>
      <c r="BS2478" s="57">
        <v>4.1384470919999998</v>
      </c>
      <c r="BT2478" s="57">
        <v>2.2548906639999999</v>
      </c>
      <c r="BU2478" s="57">
        <v>1.6987628480000001</v>
      </c>
    </row>
    <row r="2479" spans="1:73" x14ac:dyDescent="0.25">
      <c r="A2479" s="57">
        <v>7</v>
      </c>
      <c r="B2479" s="57">
        <v>42285338990000</v>
      </c>
      <c r="C2479" s="57" t="s">
        <v>170</v>
      </c>
      <c r="D2479" s="57" t="s">
        <v>171</v>
      </c>
      <c r="E2479" s="57" t="s">
        <v>172</v>
      </c>
      <c r="F2479" s="57">
        <v>0</v>
      </c>
      <c r="G2479" s="57" t="s">
        <v>57</v>
      </c>
      <c r="H2479" s="57" t="s">
        <v>150</v>
      </c>
      <c r="I2479" s="57" t="s">
        <v>151</v>
      </c>
      <c r="J2479" s="57" t="s">
        <v>152</v>
      </c>
      <c r="K2479" s="57" t="s">
        <v>51</v>
      </c>
      <c r="L2479" s="57" t="s">
        <v>153</v>
      </c>
      <c r="M2479" s="57" t="s">
        <v>154</v>
      </c>
      <c r="N2479" s="57" t="s">
        <v>155</v>
      </c>
      <c r="P2479" s="57" t="s">
        <v>156</v>
      </c>
      <c r="Q2479" s="57" t="s">
        <v>157</v>
      </c>
      <c r="R2479" s="57" t="s">
        <v>158</v>
      </c>
      <c r="S2479" s="57" t="s">
        <v>159</v>
      </c>
      <c r="U2479" s="57" t="s">
        <v>160</v>
      </c>
      <c r="V2479" s="57" t="s">
        <v>160</v>
      </c>
      <c r="W2479" s="57" t="s">
        <v>160</v>
      </c>
      <c r="X2479" s="57" t="s">
        <v>160</v>
      </c>
      <c r="Y2479" s="57" t="s">
        <v>160</v>
      </c>
      <c r="Z2479" s="57" t="s">
        <v>160</v>
      </c>
      <c r="AA2479" s="57" t="s">
        <v>160</v>
      </c>
      <c r="AB2479" s="57" t="s">
        <v>160</v>
      </c>
      <c r="AC2479" s="57" t="s">
        <v>160</v>
      </c>
      <c r="AD2479" s="57" t="s">
        <v>160</v>
      </c>
      <c r="AE2479" s="57" t="s">
        <v>160</v>
      </c>
      <c r="AF2479" s="57" t="s">
        <v>160</v>
      </c>
      <c r="AG2479" s="57" t="s">
        <v>160</v>
      </c>
      <c r="AH2479" s="57" t="s">
        <v>160</v>
      </c>
      <c r="AI2479" s="57" t="s">
        <v>179</v>
      </c>
      <c r="AL2479" s="9">
        <v>47665</v>
      </c>
      <c r="AM2479" s="57">
        <v>41.643710900000002</v>
      </c>
      <c r="AN2479" s="57">
        <v>1063.572145894</v>
      </c>
      <c r="AO2479" s="57">
        <v>2.9583709999999999E-2</v>
      </c>
      <c r="AP2479" s="57">
        <v>41.643710900000002</v>
      </c>
      <c r="AQ2479" s="57">
        <v>797.67910942000003</v>
      </c>
      <c r="AR2479" s="57">
        <v>0</v>
      </c>
      <c r="AS2479" s="57">
        <v>3.7064152000000003E-2</v>
      </c>
      <c r="AT2479" s="57">
        <v>0.70995833799999997</v>
      </c>
      <c r="AU2479" s="57">
        <v>0</v>
      </c>
      <c r="AV2479" s="57">
        <v>63.070000010000001</v>
      </c>
      <c r="AW2479" s="57">
        <v>3.363</v>
      </c>
      <c r="AX2479" s="57">
        <v>0</v>
      </c>
      <c r="AY2479" s="57">
        <v>2.337636067</v>
      </c>
      <c r="AZ2479" s="57">
        <v>2.3875898900000001</v>
      </c>
      <c r="BA2479" s="57">
        <v>0</v>
      </c>
      <c r="BB2479" s="57">
        <v>4.7252259570000001</v>
      </c>
      <c r="BC2479" s="57">
        <v>0</v>
      </c>
      <c r="BD2479" s="57">
        <v>0</v>
      </c>
      <c r="BE2479" s="57">
        <v>0</v>
      </c>
      <c r="BF2479" s="57">
        <v>0.28739769100000001</v>
      </c>
      <c r="BG2479" s="57">
        <v>0.118130649</v>
      </c>
      <c r="BH2479" s="57">
        <v>0.40552833999999999</v>
      </c>
      <c r="BI2479" s="57">
        <v>0</v>
      </c>
      <c r="BJ2479" s="57">
        <v>0</v>
      </c>
      <c r="BK2479" s="57">
        <v>0</v>
      </c>
      <c r="BL2479" s="57">
        <v>0</v>
      </c>
      <c r="BM2479" s="57">
        <v>0</v>
      </c>
      <c r="BN2479" s="57">
        <v>0</v>
      </c>
      <c r="BO2479" s="57">
        <v>0</v>
      </c>
      <c r="BP2479" s="57">
        <v>4.3196976170000001</v>
      </c>
      <c r="BQ2479" s="57">
        <v>2.33468499</v>
      </c>
      <c r="BR2479" s="57">
        <v>1.7522540129999999</v>
      </c>
      <c r="BS2479" s="57">
        <v>4.3196976170000001</v>
      </c>
      <c r="BT2479" s="57">
        <v>2.33468499</v>
      </c>
      <c r="BU2479" s="57">
        <v>1.7522540129999999</v>
      </c>
    </row>
    <row r="2480" spans="1:73" x14ac:dyDescent="0.25">
      <c r="A2480" s="57">
        <v>7</v>
      </c>
      <c r="B2480" s="57">
        <v>42285338990000</v>
      </c>
      <c r="C2480" s="57" t="s">
        <v>170</v>
      </c>
      <c r="D2480" s="57" t="s">
        <v>171</v>
      </c>
      <c r="E2480" s="57" t="s">
        <v>172</v>
      </c>
      <c r="F2480" s="57">
        <v>0</v>
      </c>
      <c r="G2480" s="57" t="s">
        <v>57</v>
      </c>
      <c r="H2480" s="57" t="s">
        <v>150</v>
      </c>
      <c r="I2480" s="57" t="s">
        <v>151</v>
      </c>
      <c r="J2480" s="57" t="s">
        <v>152</v>
      </c>
      <c r="K2480" s="57" t="s">
        <v>51</v>
      </c>
      <c r="L2480" s="57" t="s">
        <v>153</v>
      </c>
      <c r="M2480" s="57" t="s">
        <v>154</v>
      </c>
      <c r="N2480" s="57" t="s">
        <v>155</v>
      </c>
      <c r="P2480" s="57" t="s">
        <v>156</v>
      </c>
      <c r="Q2480" s="57" t="s">
        <v>157</v>
      </c>
      <c r="R2480" s="57" t="s">
        <v>158</v>
      </c>
      <c r="S2480" s="57" t="s">
        <v>159</v>
      </c>
      <c r="U2480" s="57" t="s">
        <v>160</v>
      </c>
      <c r="V2480" s="57" t="s">
        <v>160</v>
      </c>
      <c r="W2480" s="57" t="s">
        <v>160</v>
      </c>
      <c r="X2480" s="57" t="s">
        <v>160</v>
      </c>
      <c r="Y2480" s="57" t="s">
        <v>160</v>
      </c>
      <c r="Z2480" s="57" t="s">
        <v>160</v>
      </c>
      <c r="AA2480" s="57" t="s">
        <v>160</v>
      </c>
      <c r="AB2480" s="57" t="s">
        <v>160</v>
      </c>
      <c r="AC2480" s="57" t="s">
        <v>160</v>
      </c>
      <c r="AD2480" s="57" t="s">
        <v>160</v>
      </c>
      <c r="AE2480" s="57" t="s">
        <v>160</v>
      </c>
      <c r="AF2480" s="57" t="s">
        <v>160</v>
      </c>
      <c r="AG2480" s="57" t="s">
        <v>160</v>
      </c>
      <c r="AH2480" s="57" t="s">
        <v>160</v>
      </c>
      <c r="AI2480" s="57" t="s">
        <v>179</v>
      </c>
      <c r="AL2480" s="9">
        <v>47696</v>
      </c>
      <c r="AM2480" s="57">
        <v>41.221386238000001</v>
      </c>
      <c r="AN2480" s="57">
        <v>1056.071945333</v>
      </c>
      <c r="AO2480" s="57">
        <v>2.9283769000000001E-2</v>
      </c>
      <c r="AP2480" s="57">
        <v>41.221386238000001</v>
      </c>
      <c r="AQ2480" s="57">
        <v>792.05395899999996</v>
      </c>
      <c r="AR2480" s="57">
        <v>0</v>
      </c>
      <c r="AS2480" s="57">
        <v>3.6688270000000002E-2</v>
      </c>
      <c r="AT2480" s="57">
        <v>0.704951785</v>
      </c>
      <c r="AU2480" s="57">
        <v>0</v>
      </c>
      <c r="AV2480" s="57">
        <v>63.029999996999997</v>
      </c>
      <c r="AW2480" s="57">
        <v>3.41</v>
      </c>
      <c r="AX2480" s="57">
        <v>0</v>
      </c>
      <c r="AY2480" s="57">
        <v>2.312461683</v>
      </c>
      <c r="AZ2480" s="57">
        <v>2.403885587</v>
      </c>
      <c r="BA2480" s="57">
        <v>0</v>
      </c>
      <c r="BB2480" s="57">
        <v>4.71634727</v>
      </c>
      <c r="BC2480" s="57">
        <v>0</v>
      </c>
      <c r="BD2480" s="57">
        <v>0</v>
      </c>
      <c r="BE2480" s="57">
        <v>0</v>
      </c>
      <c r="BF2480" s="57">
        <v>0.28745529800000003</v>
      </c>
      <c r="BG2480" s="57">
        <v>0.117908682</v>
      </c>
      <c r="BH2480" s="57">
        <v>0.40536397899999999</v>
      </c>
      <c r="BI2480" s="57">
        <v>0</v>
      </c>
      <c r="BJ2480" s="57">
        <v>0</v>
      </c>
      <c r="BK2480" s="57">
        <v>0</v>
      </c>
      <c r="BL2480" s="57">
        <v>0</v>
      </c>
      <c r="BM2480" s="57">
        <v>0</v>
      </c>
      <c r="BN2480" s="57">
        <v>0</v>
      </c>
      <c r="BO2480" s="57">
        <v>0</v>
      </c>
      <c r="BP2480" s="57">
        <v>4.3109832910000003</v>
      </c>
      <c r="BQ2480" s="57">
        <v>2.3112032889999998</v>
      </c>
      <c r="BR2480" s="57">
        <v>1.7280982300000001</v>
      </c>
      <c r="BS2480" s="57">
        <v>4.3109832910000003</v>
      </c>
      <c r="BT2480" s="57">
        <v>2.3112032889999998</v>
      </c>
      <c r="BU2480" s="57">
        <v>1.7280982300000001</v>
      </c>
    </row>
    <row r="2481" spans="1:73" x14ac:dyDescent="0.25">
      <c r="A2481" s="57">
        <v>7</v>
      </c>
      <c r="B2481" s="57">
        <v>42285338990000</v>
      </c>
      <c r="C2481" s="57" t="s">
        <v>170</v>
      </c>
      <c r="D2481" s="57" t="s">
        <v>171</v>
      </c>
      <c r="E2481" s="57" t="s">
        <v>172</v>
      </c>
      <c r="F2481" s="57">
        <v>0</v>
      </c>
      <c r="G2481" s="57" t="s">
        <v>57</v>
      </c>
      <c r="H2481" s="57" t="s">
        <v>150</v>
      </c>
      <c r="I2481" s="57" t="s">
        <v>151</v>
      </c>
      <c r="J2481" s="57" t="s">
        <v>152</v>
      </c>
      <c r="K2481" s="57" t="s">
        <v>51</v>
      </c>
      <c r="L2481" s="57" t="s">
        <v>153</v>
      </c>
      <c r="M2481" s="57" t="s">
        <v>154</v>
      </c>
      <c r="N2481" s="57" t="s">
        <v>155</v>
      </c>
      <c r="P2481" s="57" t="s">
        <v>156</v>
      </c>
      <c r="Q2481" s="57" t="s">
        <v>157</v>
      </c>
      <c r="R2481" s="57" t="s">
        <v>158</v>
      </c>
      <c r="S2481" s="57" t="s">
        <v>159</v>
      </c>
      <c r="U2481" s="57" t="s">
        <v>160</v>
      </c>
      <c r="V2481" s="57" t="s">
        <v>160</v>
      </c>
      <c r="W2481" s="57" t="s">
        <v>160</v>
      </c>
      <c r="X2481" s="57" t="s">
        <v>160</v>
      </c>
      <c r="Y2481" s="57" t="s">
        <v>160</v>
      </c>
      <c r="Z2481" s="57" t="s">
        <v>160</v>
      </c>
      <c r="AA2481" s="57" t="s">
        <v>160</v>
      </c>
      <c r="AB2481" s="57" t="s">
        <v>160</v>
      </c>
      <c r="AC2481" s="57" t="s">
        <v>160</v>
      </c>
      <c r="AD2481" s="57" t="s">
        <v>160</v>
      </c>
      <c r="AE2481" s="57" t="s">
        <v>160</v>
      </c>
      <c r="AF2481" s="57" t="s">
        <v>160</v>
      </c>
      <c r="AG2481" s="57" t="s">
        <v>160</v>
      </c>
      <c r="AH2481" s="57" t="s">
        <v>160</v>
      </c>
      <c r="AI2481" s="57" t="s">
        <v>179</v>
      </c>
      <c r="AL2481" s="9">
        <v>47727</v>
      </c>
      <c r="AM2481" s="57">
        <v>39.497661997000002</v>
      </c>
      <c r="AN2481" s="57">
        <v>1014.913738741</v>
      </c>
      <c r="AO2481" s="57">
        <v>2.8059304E-2</v>
      </c>
      <c r="AP2481" s="57">
        <v>39.497661997000002</v>
      </c>
      <c r="AQ2481" s="57">
        <v>761.18530405599995</v>
      </c>
      <c r="AR2481" s="57">
        <v>0</v>
      </c>
      <c r="AS2481" s="57">
        <v>3.5154103999999999E-2</v>
      </c>
      <c r="AT2481" s="57">
        <v>0.67747775600000004</v>
      </c>
      <c r="AU2481" s="57">
        <v>0</v>
      </c>
      <c r="AV2481" s="57">
        <v>63.039999995000002</v>
      </c>
      <c r="AW2481" s="57">
        <v>3.3870000010000001</v>
      </c>
      <c r="AX2481" s="57">
        <v>0</v>
      </c>
      <c r="AY2481" s="57">
        <v>2.216114723</v>
      </c>
      <c r="AZ2481" s="57">
        <v>2.29461716</v>
      </c>
      <c r="BA2481" s="57">
        <v>0</v>
      </c>
      <c r="BB2481" s="57">
        <v>4.5107318830000001</v>
      </c>
      <c r="BC2481" s="57">
        <v>0</v>
      </c>
      <c r="BD2481" s="57">
        <v>0</v>
      </c>
      <c r="BE2481" s="57">
        <v>0</v>
      </c>
      <c r="BF2481" s="57">
        <v>0.274796547</v>
      </c>
      <c r="BG2481" s="57">
        <v>0.112768297</v>
      </c>
      <c r="BH2481" s="57">
        <v>0.38756484400000002</v>
      </c>
      <c r="BI2481" s="57">
        <v>0</v>
      </c>
      <c r="BJ2481" s="57">
        <v>0</v>
      </c>
      <c r="BK2481" s="57">
        <v>0</v>
      </c>
      <c r="BL2481" s="57">
        <v>0</v>
      </c>
      <c r="BM2481" s="57">
        <v>0</v>
      </c>
      <c r="BN2481" s="57">
        <v>0</v>
      </c>
      <c r="BO2481" s="57">
        <v>0</v>
      </c>
      <c r="BP2481" s="57">
        <v>4.1231670390000001</v>
      </c>
      <c r="BQ2481" s="57">
        <v>2.1932741849999999</v>
      </c>
      <c r="BR2481" s="57">
        <v>1.6339455000000001</v>
      </c>
      <c r="BS2481" s="57">
        <v>4.1231670390000001</v>
      </c>
      <c r="BT2481" s="57">
        <v>2.1932741849999999</v>
      </c>
      <c r="BU2481" s="57">
        <v>1.6339455000000001</v>
      </c>
    </row>
    <row r="2482" spans="1:73" x14ac:dyDescent="0.25">
      <c r="A2482" s="57">
        <v>7</v>
      </c>
      <c r="B2482" s="57">
        <v>42285338990000</v>
      </c>
      <c r="C2482" s="57" t="s">
        <v>170</v>
      </c>
      <c r="D2482" s="57" t="s">
        <v>171</v>
      </c>
      <c r="E2482" s="57" t="s">
        <v>172</v>
      </c>
      <c r="F2482" s="57">
        <v>0</v>
      </c>
      <c r="G2482" s="57" t="s">
        <v>57</v>
      </c>
      <c r="H2482" s="57" t="s">
        <v>150</v>
      </c>
      <c r="I2482" s="57" t="s">
        <v>151</v>
      </c>
      <c r="J2482" s="57" t="s">
        <v>152</v>
      </c>
      <c r="K2482" s="57" t="s">
        <v>51</v>
      </c>
      <c r="L2482" s="57" t="s">
        <v>153</v>
      </c>
      <c r="M2482" s="57" t="s">
        <v>154</v>
      </c>
      <c r="N2482" s="57" t="s">
        <v>155</v>
      </c>
      <c r="P2482" s="57" t="s">
        <v>156</v>
      </c>
      <c r="Q2482" s="57" t="s">
        <v>157</v>
      </c>
      <c r="R2482" s="57" t="s">
        <v>158</v>
      </c>
      <c r="S2482" s="57" t="s">
        <v>159</v>
      </c>
      <c r="U2482" s="57" t="s">
        <v>160</v>
      </c>
      <c r="V2482" s="57" t="s">
        <v>160</v>
      </c>
      <c r="W2482" s="57" t="s">
        <v>160</v>
      </c>
      <c r="X2482" s="57" t="s">
        <v>160</v>
      </c>
      <c r="Y2482" s="57" t="s">
        <v>160</v>
      </c>
      <c r="Z2482" s="57" t="s">
        <v>160</v>
      </c>
      <c r="AA2482" s="57" t="s">
        <v>160</v>
      </c>
      <c r="AB2482" s="57" t="s">
        <v>160</v>
      </c>
      <c r="AC2482" s="57" t="s">
        <v>160</v>
      </c>
      <c r="AD2482" s="57" t="s">
        <v>160</v>
      </c>
      <c r="AE2482" s="57" t="s">
        <v>160</v>
      </c>
      <c r="AF2482" s="57" t="s">
        <v>160</v>
      </c>
      <c r="AG2482" s="57" t="s">
        <v>160</v>
      </c>
      <c r="AH2482" s="57" t="s">
        <v>160</v>
      </c>
      <c r="AI2482" s="57" t="s">
        <v>179</v>
      </c>
      <c r="AL2482" s="9">
        <v>47757</v>
      </c>
      <c r="AM2482" s="57">
        <v>40.415239987</v>
      </c>
      <c r="AN2482" s="57">
        <v>1041.4675688939999</v>
      </c>
      <c r="AO2482" s="57">
        <v>2.8711226999999999E-2</v>
      </c>
      <c r="AP2482" s="57">
        <v>40.415239987</v>
      </c>
      <c r="AQ2482" s="57">
        <v>781.10067666999998</v>
      </c>
      <c r="AR2482" s="57">
        <v>0</v>
      </c>
      <c r="AS2482" s="57">
        <v>3.5970776000000003E-2</v>
      </c>
      <c r="AT2482" s="57">
        <v>0.69520303500000002</v>
      </c>
      <c r="AU2482" s="57">
        <v>0</v>
      </c>
      <c r="AV2482" s="57">
        <v>63.010000007000002</v>
      </c>
      <c r="AW2482" s="57">
        <v>3.5129999999999999</v>
      </c>
      <c r="AX2482" s="57">
        <v>0</v>
      </c>
      <c r="AY2482" s="57">
        <v>2.2665185989999999</v>
      </c>
      <c r="AZ2482" s="57">
        <v>2.4422482630000002</v>
      </c>
      <c r="BA2482" s="57">
        <v>0</v>
      </c>
      <c r="BB2482" s="57">
        <v>4.708766861</v>
      </c>
      <c r="BC2482" s="57">
        <v>0</v>
      </c>
      <c r="BD2482" s="57">
        <v>0</v>
      </c>
      <c r="BE2482" s="57">
        <v>0</v>
      </c>
      <c r="BF2482" s="57">
        <v>0.28820648100000001</v>
      </c>
      <c r="BG2482" s="57">
        <v>0.117719172</v>
      </c>
      <c r="BH2482" s="57">
        <v>0.40592565200000003</v>
      </c>
      <c r="BI2482" s="57">
        <v>0</v>
      </c>
      <c r="BJ2482" s="57">
        <v>0</v>
      </c>
      <c r="BK2482" s="57">
        <v>0</v>
      </c>
      <c r="BL2482" s="57">
        <v>0</v>
      </c>
      <c r="BM2482" s="57">
        <v>0</v>
      </c>
      <c r="BN2482" s="57">
        <v>0</v>
      </c>
      <c r="BO2482" s="57">
        <v>0</v>
      </c>
      <c r="BP2482" s="57">
        <v>4.3028412090000003</v>
      </c>
      <c r="BQ2482" s="57">
        <v>2.27040942</v>
      </c>
      <c r="BR2482" s="57">
        <v>1.685040431</v>
      </c>
      <c r="BS2482" s="57">
        <v>4.3028412090000003</v>
      </c>
      <c r="BT2482" s="57">
        <v>2.27040942</v>
      </c>
      <c r="BU2482" s="57">
        <v>1.685040431</v>
      </c>
    </row>
    <row r="2483" spans="1:73" x14ac:dyDescent="0.25">
      <c r="A2483" s="57">
        <v>7</v>
      </c>
      <c r="B2483" s="57">
        <v>42285338990000</v>
      </c>
      <c r="C2483" s="57" t="s">
        <v>170</v>
      </c>
      <c r="D2483" s="57" t="s">
        <v>171</v>
      </c>
      <c r="E2483" s="57" t="s">
        <v>172</v>
      </c>
      <c r="F2483" s="57">
        <v>0</v>
      </c>
      <c r="G2483" s="57" t="s">
        <v>57</v>
      </c>
      <c r="H2483" s="57" t="s">
        <v>150</v>
      </c>
      <c r="I2483" s="57" t="s">
        <v>151</v>
      </c>
      <c r="J2483" s="57" t="s">
        <v>152</v>
      </c>
      <c r="K2483" s="57" t="s">
        <v>51</v>
      </c>
      <c r="L2483" s="57" t="s">
        <v>153</v>
      </c>
      <c r="M2483" s="57" t="s">
        <v>154</v>
      </c>
      <c r="N2483" s="57" t="s">
        <v>155</v>
      </c>
      <c r="P2483" s="57" t="s">
        <v>156</v>
      </c>
      <c r="Q2483" s="57" t="s">
        <v>157</v>
      </c>
      <c r="R2483" s="57" t="s">
        <v>158</v>
      </c>
      <c r="S2483" s="57" t="s">
        <v>159</v>
      </c>
      <c r="U2483" s="57" t="s">
        <v>160</v>
      </c>
      <c r="V2483" s="57" t="s">
        <v>160</v>
      </c>
      <c r="W2483" s="57" t="s">
        <v>160</v>
      </c>
      <c r="X2483" s="57" t="s">
        <v>160</v>
      </c>
      <c r="Y2483" s="57" t="s">
        <v>160</v>
      </c>
      <c r="Z2483" s="57" t="s">
        <v>160</v>
      </c>
      <c r="AA2483" s="57" t="s">
        <v>160</v>
      </c>
      <c r="AB2483" s="57" t="s">
        <v>160</v>
      </c>
      <c r="AC2483" s="57" t="s">
        <v>160</v>
      </c>
      <c r="AD2483" s="57" t="s">
        <v>160</v>
      </c>
      <c r="AE2483" s="57" t="s">
        <v>160</v>
      </c>
      <c r="AF2483" s="57" t="s">
        <v>160</v>
      </c>
      <c r="AG2483" s="57" t="s">
        <v>160</v>
      </c>
      <c r="AH2483" s="57" t="s">
        <v>160</v>
      </c>
      <c r="AI2483" s="57" t="s">
        <v>179</v>
      </c>
      <c r="AL2483" s="9">
        <v>47788</v>
      </c>
      <c r="AM2483" s="57">
        <v>38.732929959000003</v>
      </c>
      <c r="AN2483" s="57">
        <v>1000.878537485</v>
      </c>
      <c r="AO2483" s="57">
        <v>2.7516171999999998E-2</v>
      </c>
      <c r="AP2483" s="57">
        <v>38.732929959000003</v>
      </c>
      <c r="AQ2483" s="57">
        <v>750.65890311400005</v>
      </c>
      <c r="AR2483" s="57">
        <v>0</v>
      </c>
      <c r="AS2483" s="57">
        <v>3.4473469999999999E-2</v>
      </c>
      <c r="AT2483" s="57">
        <v>0.66810894399999998</v>
      </c>
      <c r="AU2483" s="57">
        <v>0</v>
      </c>
      <c r="AV2483" s="57">
        <v>63.050000015000002</v>
      </c>
      <c r="AW2483" s="57">
        <v>3.8280000009999999</v>
      </c>
      <c r="AX2483" s="57">
        <v>0</v>
      </c>
      <c r="AY2483" s="57">
        <v>2.1735522619999998</v>
      </c>
      <c r="AZ2483" s="57">
        <v>2.5575210359999998</v>
      </c>
      <c r="BA2483" s="57">
        <v>0</v>
      </c>
      <c r="BB2483" s="57">
        <v>4.731073297</v>
      </c>
      <c r="BC2483" s="57">
        <v>0</v>
      </c>
      <c r="BD2483" s="57">
        <v>0</v>
      </c>
      <c r="BE2483" s="57">
        <v>0</v>
      </c>
      <c r="BF2483" s="57">
        <v>0.29254439300000001</v>
      </c>
      <c r="BG2483" s="57">
        <v>0.118276832</v>
      </c>
      <c r="BH2483" s="57">
        <v>0.41082122599999998</v>
      </c>
      <c r="BI2483" s="57">
        <v>0</v>
      </c>
      <c r="BJ2483" s="57">
        <v>0</v>
      </c>
      <c r="BK2483" s="57">
        <v>0</v>
      </c>
      <c r="BL2483" s="57">
        <v>0</v>
      </c>
      <c r="BM2483" s="57">
        <v>0</v>
      </c>
      <c r="BN2483" s="57">
        <v>0</v>
      </c>
      <c r="BO2483" s="57">
        <v>0</v>
      </c>
      <c r="BP2483" s="57">
        <v>4.3202520719999997</v>
      </c>
      <c r="BQ2483" s="57">
        <v>2.2618205100000002</v>
      </c>
      <c r="BR2483" s="57">
        <v>1.67254821</v>
      </c>
      <c r="BS2483" s="57">
        <v>4.3202520719999997</v>
      </c>
      <c r="BT2483" s="57">
        <v>2.2618205100000002</v>
      </c>
      <c r="BU2483" s="57">
        <v>1.67254821</v>
      </c>
    </row>
    <row r="2484" spans="1:73" x14ac:dyDescent="0.25">
      <c r="A2484" s="57">
        <v>7</v>
      </c>
      <c r="B2484" s="57">
        <v>42285338990000</v>
      </c>
      <c r="C2484" s="57" t="s">
        <v>170</v>
      </c>
      <c r="D2484" s="57" t="s">
        <v>171</v>
      </c>
      <c r="E2484" s="57" t="s">
        <v>172</v>
      </c>
      <c r="F2484" s="57">
        <v>0</v>
      </c>
      <c r="G2484" s="57" t="s">
        <v>57</v>
      </c>
      <c r="H2484" s="57" t="s">
        <v>150</v>
      </c>
      <c r="I2484" s="57" t="s">
        <v>151</v>
      </c>
      <c r="J2484" s="57" t="s">
        <v>152</v>
      </c>
      <c r="K2484" s="57" t="s">
        <v>51</v>
      </c>
      <c r="L2484" s="57" t="s">
        <v>153</v>
      </c>
      <c r="M2484" s="57" t="s">
        <v>154</v>
      </c>
      <c r="N2484" s="57" t="s">
        <v>155</v>
      </c>
      <c r="P2484" s="57" t="s">
        <v>156</v>
      </c>
      <c r="Q2484" s="57" t="s">
        <v>157</v>
      </c>
      <c r="R2484" s="57" t="s">
        <v>158</v>
      </c>
      <c r="S2484" s="57" t="s">
        <v>159</v>
      </c>
      <c r="U2484" s="57" t="s">
        <v>160</v>
      </c>
      <c r="V2484" s="57" t="s">
        <v>160</v>
      </c>
      <c r="W2484" s="57" t="s">
        <v>160</v>
      </c>
      <c r="X2484" s="57" t="s">
        <v>160</v>
      </c>
      <c r="Y2484" s="57" t="s">
        <v>160</v>
      </c>
      <c r="Z2484" s="57" t="s">
        <v>160</v>
      </c>
      <c r="AA2484" s="57" t="s">
        <v>160</v>
      </c>
      <c r="AB2484" s="57" t="s">
        <v>160</v>
      </c>
      <c r="AC2484" s="57" t="s">
        <v>160</v>
      </c>
      <c r="AD2484" s="57" t="s">
        <v>160</v>
      </c>
      <c r="AE2484" s="57" t="s">
        <v>160</v>
      </c>
      <c r="AF2484" s="57" t="s">
        <v>160</v>
      </c>
      <c r="AG2484" s="57" t="s">
        <v>160</v>
      </c>
      <c r="AH2484" s="57" t="s">
        <v>160</v>
      </c>
      <c r="AI2484" s="57" t="s">
        <v>179</v>
      </c>
      <c r="AL2484" s="9">
        <v>47818</v>
      </c>
      <c r="AM2484" s="57">
        <v>39.640468116000001</v>
      </c>
      <c r="AN2484" s="57">
        <v>1027.0651557890001</v>
      </c>
      <c r="AO2484" s="57">
        <v>2.8160961000000002E-2</v>
      </c>
      <c r="AP2484" s="57">
        <v>39.640468116000001</v>
      </c>
      <c r="AQ2484" s="57">
        <v>770.29886684099995</v>
      </c>
      <c r="AR2484" s="57">
        <v>0</v>
      </c>
      <c r="AS2484" s="57">
        <v>3.5281206000000002E-2</v>
      </c>
      <c r="AT2484" s="57">
        <v>0.68558909999999995</v>
      </c>
      <c r="AU2484" s="57">
        <v>0</v>
      </c>
      <c r="AV2484" s="57">
        <v>63.069999987999999</v>
      </c>
      <c r="AW2484" s="57">
        <v>4.218</v>
      </c>
      <c r="AX2484" s="57">
        <v>0</v>
      </c>
      <c r="AY2484" s="57">
        <v>2.225185652</v>
      </c>
      <c r="AZ2484" s="57">
        <v>2.8918148260000001</v>
      </c>
      <c r="BA2484" s="57">
        <v>0</v>
      </c>
      <c r="BB2484" s="57">
        <v>5.1170004779999996</v>
      </c>
      <c r="BC2484" s="57">
        <v>0</v>
      </c>
      <c r="BD2484" s="57">
        <v>0</v>
      </c>
      <c r="BE2484" s="57">
        <v>0</v>
      </c>
      <c r="BF2484" s="57">
        <v>0.320010342</v>
      </c>
      <c r="BG2484" s="57">
        <v>0.127925012</v>
      </c>
      <c r="BH2484" s="57">
        <v>0.44793535400000001</v>
      </c>
      <c r="BI2484" s="57">
        <v>0</v>
      </c>
      <c r="BJ2484" s="57">
        <v>0</v>
      </c>
      <c r="BK2484" s="57">
        <v>0</v>
      </c>
      <c r="BL2484" s="57">
        <v>0</v>
      </c>
      <c r="BM2484" s="57">
        <v>0</v>
      </c>
      <c r="BN2484" s="57">
        <v>0</v>
      </c>
      <c r="BO2484" s="57">
        <v>0</v>
      </c>
      <c r="BP2484" s="57">
        <v>4.6690651240000003</v>
      </c>
      <c r="BQ2484" s="57">
        <v>2.424743732</v>
      </c>
      <c r="BR2484" s="57">
        <v>1.786273102</v>
      </c>
      <c r="BS2484" s="57">
        <v>4.6690651240000003</v>
      </c>
      <c r="BT2484" s="57">
        <v>2.424743732</v>
      </c>
      <c r="BU2484" s="57">
        <v>1.786273102</v>
      </c>
    </row>
    <row r="2485" spans="1:73" x14ac:dyDescent="0.25">
      <c r="A2485" s="57">
        <v>7</v>
      </c>
      <c r="B2485" s="57">
        <v>42285338990000</v>
      </c>
      <c r="C2485" s="57" t="s">
        <v>170</v>
      </c>
      <c r="D2485" s="57" t="s">
        <v>171</v>
      </c>
      <c r="E2485" s="57" t="s">
        <v>172</v>
      </c>
      <c r="F2485" s="57">
        <v>0</v>
      </c>
      <c r="G2485" s="57" t="s">
        <v>57</v>
      </c>
      <c r="H2485" s="57" t="s">
        <v>150</v>
      </c>
      <c r="I2485" s="57" t="s">
        <v>151</v>
      </c>
      <c r="J2485" s="57" t="s">
        <v>152</v>
      </c>
      <c r="K2485" s="57" t="s">
        <v>51</v>
      </c>
      <c r="L2485" s="57" t="s">
        <v>153</v>
      </c>
      <c r="M2485" s="57" t="s">
        <v>154</v>
      </c>
      <c r="N2485" s="57" t="s">
        <v>155</v>
      </c>
      <c r="P2485" s="57" t="s">
        <v>156</v>
      </c>
      <c r="Q2485" s="57" t="s">
        <v>157</v>
      </c>
      <c r="R2485" s="57" t="s">
        <v>158</v>
      </c>
      <c r="S2485" s="57" t="s">
        <v>159</v>
      </c>
      <c r="U2485" s="57" t="s">
        <v>160</v>
      </c>
      <c r="V2485" s="57" t="s">
        <v>160</v>
      </c>
      <c r="W2485" s="57" t="s">
        <v>160</v>
      </c>
      <c r="X2485" s="57" t="s">
        <v>160</v>
      </c>
      <c r="Y2485" s="57" t="s">
        <v>160</v>
      </c>
      <c r="Z2485" s="57" t="s">
        <v>160</v>
      </c>
      <c r="AA2485" s="57" t="s">
        <v>160</v>
      </c>
      <c r="AB2485" s="57" t="s">
        <v>160</v>
      </c>
      <c r="AC2485" s="57" t="s">
        <v>160</v>
      </c>
      <c r="AD2485" s="57" t="s">
        <v>160</v>
      </c>
      <c r="AE2485" s="57" t="s">
        <v>160</v>
      </c>
      <c r="AF2485" s="57" t="s">
        <v>160</v>
      </c>
      <c r="AG2485" s="57" t="s">
        <v>160</v>
      </c>
      <c r="AH2485" s="57" t="s">
        <v>160</v>
      </c>
      <c r="AI2485" s="57" t="s">
        <v>179</v>
      </c>
      <c r="AL2485" s="9">
        <v>47849</v>
      </c>
      <c r="AM2485" s="57">
        <v>39.258171343999997</v>
      </c>
      <c r="AN2485" s="57">
        <v>1019.8223987390001</v>
      </c>
      <c r="AO2485" s="57">
        <v>2.7889441000000001E-2</v>
      </c>
      <c r="AP2485" s="57">
        <v>39.258171343999997</v>
      </c>
      <c r="AQ2485" s="57">
        <v>764.86679905400001</v>
      </c>
      <c r="AR2485" s="57">
        <v>0</v>
      </c>
      <c r="AS2485" s="57">
        <v>3.4940949999999998E-2</v>
      </c>
      <c r="AT2485" s="57">
        <v>0.68075439699999996</v>
      </c>
      <c r="AU2485" s="57">
        <v>0</v>
      </c>
      <c r="AV2485" s="57">
        <v>63</v>
      </c>
      <c r="AW2485" s="57">
        <v>4.468</v>
      </c>
      <c r="AX2485" s="57">
        <v>0</v>
      </c>
      <c r="AY2485" s="57">
        <v>2.2012798650000001</v>
      </c>
      <c r="AZ2485" s="57">
        <v>3.0416106470000002</v>
      </c>
      <c r="BA2485" s="57">
        <v>0</v>
      </c>
      <c r="BB2485" s="57">
        <v>5.2428905119999998</v>
      </c>
      <c r="BC2485" s="57">
        <v>0</v>
      </c>
      <c r="BD2485" s="57">
        <v>0</v>
      </c>
      <c r="BE2485" s="57">
        <v>0</v>
      </c>
      <c r="BF2485" s="57">
        <v>0.33013922200000001</v>
      </c>
      <c r="BG2485" s="57">
        <v>0.13107226299999999</v>
      </c>
      <c r="BH2485" s="57">
        <v>0.46121148499999998</v>
      </c>
      <c r="BI2485" s="57">
        <v>0</v>
      </c>
      <c r="BJ2485" s="57">
        <v>0</v>
      </c>
      <c r="BK2485" s="57">
        <v>0</v>
      </c>
      <c r="BL2485" s="57">
        <v>0</v>
      </c>
      <c r="BM2485" s="57">
        <v>0</v>
      </c>
      <c r="BN2485" s="57">
        <v>0</v>
      </c>
      <c r="BO2485" s="57">
        <v>0</v>
      </c>
      <c r="BP2485" s="57">
        <v>4.781679027</v>
      </c>
      <c r="BQ2485" s="57">
        <v>2.4632199739999998</v>
      </c>
      <c r="BR2485" s="57">
        <v>1.8077847440000001</v>
      </c>
      <c r="BS2485" s="57">
        <v>4.781679027</v>
      </c>
      <c r="BT2485" s="57">
        <v>2.4632199739999998</v>
      </c>
      <c r="BU2485" s="57">
        <v>1.8077847440000001</v>
      </c>
    </row>
    <row r="2486" spans="1:73" x14ac:dyDescent="0.25">
      <c r="A2486" s="57">
        <v>7</v>
      </c>
      <c r="B2486" s="57">
        <v>42285338990000</v>
      </c>
      <c r="C2486" s="57" t="s">
        <v>170</v>
      </c>
      <c r="D2486" s="57" t="s">
        <v>171</v>
      </c>
      <c r="E2486" s="57" t="s">
        <v>172</v>
      </c>
      <c r="F2486" s="57">
        <v>0</v>
      </c>
      <c r="G2486" s="57" t="s">
        <v>57</v>
      </c>
      <c r="H2486" s="57" t="s">
        <v>150</v>
      </c>
      <c r="I2486" s="57" t="s">
        <v>151</v>
      </c>
      <c r="J2486" s="57" t="s">
        <v>152</v>
      </c>
      <c r="K2486" s="57" t="s">
        <v>51</v>
      </c>
      <c r="L2486" s="57" t="s">
        <v>153</v>
      </c>
      <c r="M2486" s="57" t="s">
        <v>154</v>
      </c>
      <c r="N2486" s="57" t="s">
        <v>155</v>
      </c>
      <c r="P2486" s="57" t="s">
        <v>156</v>
      </c>
      <c r="Q2486" s="57" t="s">
        <v>157</v>
      </c>
      <c r="R2486" s="57" t="s">
        <v>158</v>
      </c>
      <c r="S2486" s="57" t="s">
        <v>159</v>
      </c>
      <c r="U2486" s="57" t="s">
        <v>160</v>
      </c>
      <c r="V2486" s="57" t="s">
        <v>160</v>
      </c>
      <c r="W2486" s="57" t="s">
        <v>160</v>
      </c>
      <c r="X2486" s="57" t="s">
        <v>160</v>
      </c>
      <c r="Y2486" s="57" t="s">
        <v>160</v>
      </c>
      <c r="Z2486" s="57" t="s">
        <v>160</v>
      </c>
      <c r="AA2486" s="57" t="s">
        <v>160</v>
      </c>
      <c r="AB2486" s="57" t="s">
        <v>160</v>
      </c>
      <c r="AC2486" s="57" t="s">
        <v>160</v>
      </c>
      <c r="AD2486" s="57" t="s">
        <v>160</v>
      </c>
      <c r="AE2486" s="57" t="s">
        <v>160</v>
      </c>
      <c r="AF2486" s="57" t="s">
        <v>160</v>
      </c>
      <c r="AG2486" s="57" t="s">
        <v>160</v>
      </c>
      <c r="AH2486" s="57" t="s">
        <v>160</v>
      </c>
      <c r="AI2486" s="57" t="s">
        <v>179</v>
      </c>
      <c r="AL2486" s="9">
        <v>47880</v>
      </c>
      <c r="AM2486" s="57">
        <v>35.136570372000001</v>
      </c>
      <c r="AN2486" s="57">
        <v>914.947095676</v>
      </c>
      <c r="AO2486" s="57">
        <v>2.4961464999999999E-2</v>
      </c>
      <c r="AP2486" s="57">
        <v>35.136570372000001</v>
      </c>
      <c r="AQ2486" s="57">
        <v>686.21032175699997</v>
      </c>
      <c r="AR2486" s="57">
        <v>0</v>
      </c>
      <c r="AS2486" s="57">
        <v>3.1272601999999997E-2</v>
      </c>
      <c r="AT2486" s="57">
        <v>0.61074777300000005</v>
      </c>
      <c r="AU2486" s="57">
        <v>0</v>
      </c>
      <c r="AV2486" s="57">
        <v>62.950000003</v>
      </c>
      <c r="AW2486" s="57">
        <v>4.2779999999999996</v>
      </c>
      <c r="AX2486" s="57">
        <v>0</v>
      </c>
      <c r="AY2486" s="57">
        <v>1.968610279</v>
      </c>
      <c r="AZ2486" s="57">
        <v>2.612778971</v>
      </c>
      <c r="BA2486" s="57">
        <v>0</v>
      </c>
      <c r="BB2486" s="57">
        <v>4.58138925</v>
      </c>
      <c r="BC2486" s="57">
        <v>0</v>
      </c>
      <c r="BD2486" s="57">
        <v>0</v>
      </c>
      <c r="BE2486" s="57">
        <v>0</v>
      </c>
      <c r="BF2486" s="57">
        <v>0.287195327</v>
      </c>
      <c r="BG2486" s="57">
        <v>0.114534731</v>
      </c>
      <c r="BH2486" s="57">
        <v>0.401730058</v>
      </c>
      <c r="BI2486" s="57">
        <v>0</v>
      </c>
      <c r="BJ2486" s="57">
        <v>0</v>
      </c>
      <c r="BK2486" s="57">
        <v>0</v>
      </c>
      <c r="BL2486" s="57">
        <v>0</v>
      </c>
      <c r="BM2486" s="57">
        <v>0</v>
      </c>
      <c r="BN2486" s="57">
        <v>0</v>
      </c>
      <c r="BO2486" s="57">
        <v>0</v>
      </c>
      <c r="BP2486" s="57">
        <v>4.1796591919999999</v>
      </c>
      <c r="BQ2486" s="57">
        <v>2.1374230679999999</v>
      </c>
      <c r="BR2486" s="57">
        <v>1.563342311</v>
      </c>
      <c r="BS2486" s="57">
        <v>4.1796591919999999</v>
      </c>
      <c r="BT2486" s="57">
        <v>2.1374230679999999</v>
      </c>
      <c r="BU2486" s="57">
        <v>1.563342311</v>
      </c>
    </row>
    <row r="2487" spans="1:73" x14ac:dyDescent="0.25">
      <c r="A2487" s="57">
        <v>7</v>
      </c>
      <c r="B2487" s="57">
        <v>42285338990000</v>
      </c>
      <c r="C2487" s="57" t="s">
        <v>170</v>
      </c>
      <c r="D2487" s="57" t="s">
        <v>171</v>
      </c>
      <c r="E2487" s="57" t="s">
        <v>172</v>
      </c>
      <c r="F2487" s="57">
        <v>0</v>
      </c>
      <c r="G2487" s="57" t="s">
        <v>57</v>
      </c>
      <c r="H2487" s="57" t="s">
        <v>150</v>
      </c>
      <c r="I2487" s="57" t="s">
        <v>151</v>
      </c>
      <c r="J2487" s="57" t="s">
        <v>152</v>
      </c>
      <c r="K2487" s="57" t="s">
        <v>51</v>
      </c>
      <c r="L2487" s="57" t="s">
        <v>153</v>
      </c>
      <c r="M2487" s="57" t="s">
        <v>154</v>
      </c>
      <c r="N2487" s="57" t="s">
        <v>155</v>
      </c>
      <c r="P2487" s="57" t="s">
        <v>156</v>
      </c>
      <c r="Q2487" s="57" t="s">
        <v>157</v>
      </c>
      <c r="R2487" s="57" t="s">
        <v>158</v>
      </c>
      <c r="S2487" s="57" t="s">
        <v>159</v>
      </c>
      <c r="U2487" s="57" t="s">
        <v>160</v>
      </c>
      <c r="V2487" s="57" t="s">
        <v>160</v>
      </c>
      <c r="W2487" s="57" t="s">
        <v>160</v>
      </c>
      <c r="X2487" s="57" t="s">
        <v>160</v>
      </c>
      <c r="Y2487" s="57" t="s">
        <v>160</v>
      </c>
      <c r="Z2487" s="57" t="s">
        <v>160</v>
      </c>
      <c r="AA2487" s="57" t="s">
        <v>160</v>
      </c>
      <c r="AB2487" s="57" t="s">
        <v>160</v>
      </c>
      <c r="AC2487" s="57" t="s">
        <v>160</v>
      </c>
      <c r="AD2487" s="57" t="s">
        <v>160</v>
      </c>
      <c r="AE2487" s="57" t="s">
        <v>160</v>
      </c>
      <c r="AF2487" s="57" t="s">
        <v>160</v>
      </c>
      <c r="AG2487" s="57" t="s">
        <v>160</v>
      </c>
      <c r="AH2487" s="57" t="s">
        <v>160</v>
      </c>
      <c r="AI2487" s="57" t="s">
        <v>179</v>
      </c>
      <c r="AL2487" s="9">
        <v>47908</v>
      </c>
      <c r="AM2487" s="57">
        <v>38.550871557000001</v>
      </c>
      <c r="AN2487" s="57">
        <v>1006.178604754</v>
      </c>
      <c r="AO2487" s="57">
        <v>2.7387087000000001E-2</v>
      </c>
      <c r="AP2487" s="57">
        <v>38.550871557000001</v>
      </c>
      <c r="AQ2487" s="57">
        <v>754.63395356599995</v>
      </c>
      <c r="AR2487" s="57">
        <v>0</v>
      </c>
      <c r="AS2487" s="57">
        <v>3.4311432000000003E-2</v>
      </c>
      <c r="AT2487" s="57">
        <v>0.67164685800000001</v>
      </c>
      <c r="AU2487" s="57">
        <v>0</v>
      </c>
      <c r="AV2487" s="57">
        <v>62.939999997999998</v>
      </c>
      <c r="AW2487" s="57">
        <v>3.7079999990000001</v>
      </c>
      <c r="AX2487" s="57">
        <v>0</v>
      </c>
      <c r="AY2487" s="57">
        <v>2.1595615430000001</v>
      </c>
      <c r="AZ2487" s="57">
        <v>2.4904665480000001</v>
      </c>
      <c r="BA2487" s="57">
        <v>0</v>
      </c>
      <c r="BB2487" s="57">
        <v>4.6500280920000003</v>
      </c>
      <c r="BC2487" s="57">
        <v>0</v>
      </c>
      <c r="BD2487" s="57">
        <v>0</v>
      </c>
      <c r="BE2487" s="57">
        <v>0</v>
      </c>
      <c r="BF2487" s="57">
        <v>0.28687289799999999</v>
      </c>
      <c r="BG2487" s="57">
        <v>0.116250702</v>
      </c>
      <c r="BH2487" s="57">
        <v>0.40312360000000003</v>
      </c>
      <c r="BI2487" s="57">
        <v>0</v>
      </c>
      <c r="BJ2487" s="57">
        <v>0</v>
      </c>
      <c r="BK2487" s="57">
        <v>0</v>
      </c>
      <c r="BL2487" s="57">
        <v>0</v>
      </c>
      <c r="BM2487" s="57">
        <v>0</v>
      </c>
      <c r="BN2487" s="57">
        <v>0</v>
      </c>
      <c r="BO2487" s="57">
        <v>0</v>
      </c>
      <c r="BP2487" s="57">
        <v>4.2469044919999996</v>
      </c>
      <c r="BQ2487" s="57">
        <v>2.1543138750000002</v>
      </c>
      <c r="BR2487" s="57">
        <v>1.569762951</v>
      </c>
      <c r="BS2487" s="57">
        <v>4.2469044919999996</v>
      </c>
      <c r="BT2487" s="57">
        <v>2.1543138750000002</v>
      </c>
      <c r="BU2487" s="57">
        <v>1.569762951</v>
      </c>
    </row>
    <row r="2488" spans="1:73" x14ac:dyDescent="0.25">
      <c r="A2488" s="57">
        <v>7</v>
      </c>
      <c r="B2488" s="57">
        <v>42285338990000</v>
      </c>
      <c r="C2488" s="57" t="s">
        <v>170</v>
      </c>
      <c r="D2488" s="57" t="s">
        <v>171</v>
      </c>
      <c r="E2488" s="57" t="s">
        <v>172</v>
      </c>
      <c r="F2488" s="57">
        <v>0</v>
      </c>
      <c r="G2488" s="57" t="s">
        <v>57</v>
      </c>
      <c r="H2488" s="57" t="s">
        <v>150</v>
      </c>
      <c r="I2488" s="57" t="s">
        <v>151</v>
      </c>
      <c r="J2488" s="57" t="s">
        <v>152</v>
      </c>
      <c r="K2488" s="57" t="s">
        <v>51</v>
      </c>
      <c r="L2488" s="57" t="s">
        <v>153</v>
      </c>
      <c r="M2488" s="57" t="s">
        <v>154</v>
      </c>
      <c r="N2488" s="57" t="s">
        <v>155</v>
      </c>
      <c r="P2488" s="57" t="s">
        <v>156</v>
      </c>
      <c r="Q2488" s="57" t="s">
        <v>157</v>
      </c>
      <c r="R2488" s="57" t="s">
        <v>158</v>
      </c>
      <c r="S2488" s="57" t="s">
        <v>159</v>
      </c>
      <c r="U2488" s="57" t="s">
        <v>160</v>
      </c>
      <c r="V2488" s="57" t="s">
        <v>160</v>
      </c>
      <c r="W2488" s="57" t="s">
        <v>160</v>
      </c>
      <c r="X2488" s="57" t="s">
        <v>160</v>
      </c>
      <c r="Y2488" s="57" t="s">
        <v>160</v>
      </c>
      <c r="Z2488" s="57" t="s">
        <v>160</v>
      </c>
      <c r="AA2488" s="57" t="s">
        <v>160</v>
      </c>
      <c r="AB2488" s="57" t="s">
        <v>160</v>
      </c>
      <c r="AC2488" s="57" t="s">
        <v>160</v>
      </c>
      <c r="AD2488" s="57" t="s">
        <v>160</v>
      </c>
      <c r="AE2488" s="57" t="s">
        <v>160</v>
      </c>
      <c r="AF2488" s="57" t="s">
        <v>160</v>
      </c>
      <c r="AG2488" s="57" t="s">
        <v>160</v>
      </c>
      <c r="AH2488" s="57" t="s">
        <v>160</v>
      </c>
      <c r="AI2488" s="57" t="s">
        <v>179</v>
      </c>
      <c r="AL2488" s="9">
        <v>47939</v>
      </c>
      <c r="AM2488" s="57">
        <v>36.963156742999999</v>
      </c>
      <c r="AN2488" s="57">
        <v>966.96488729299995</v>
      </c>
      <c r="AO2488" s="57">
        <v>2.6259208999999999E-2</v>
      </c>
      <c r="AP2488" s="57">
        <v>36.963156742999999</v>
      </c>
      <c r="AQ2488" s="57">
        <v>725.22366547000001</v>
      </c>
      <c r="AR2488" s="57">
        <v>0</v>
      </c>
      <c r="AS2488" s="57">
        <v>3.2898318000000003E-2</v>
      </c>
      <c r="AT2488" s="57">
        <v>0.64547081900000003</v>
      </c>
      <c r="AU2488" s="57">
        <v>0</v>
      </c>
      <c r="AV2488" s="57">
        <v>62.949999996999999</v>
      </c>
      <c r="AW2488" s="57">
        <v>3.1230000000000002</v>
      </c>
      <c r="AX2488" s="57">
        <v>0</v>
      </c>
      <c r="AY2488" s="57">
        <v>2.070949143</v>
      </c>
      <c r="AZ2488" s="57">
        <v>2.0158053680000001</v>
      </c>
      <c r="BA2488" s="57">
        <v>0</v>
      </c>
      <c r="BB2488" s="57">
        <v>4.0867545109999996</v>
      </c>
      <c r="BC2488" s="57">
        <v>0</v>
      </c>
      <c r="BD2488" s="57">
        <v>0</v>
      </c>
      <c r="BE2488" s="57">
        <v>0</v>
      </c>
      <c r="BF2488" s="57">
        <v>0.247167369</v>
      </c>
      <c r="BG2488" s="57">
        <v>0.102168863</v>
      </c>
      <c r="BH2488" s="57">
        <v>0.34933623200000002</v>
      </c>
      <c r="BI2488" s="57">
        <v>0</v>
      </c>
      <c r="BJ2488" s="57">
        <v>0</v>
      </c>
      <c r="BK2488" s="57">
        <v>0</v>
      </c>
      <c r="BL2488" s="57">
        <v>0</v>
      </c>
      <c r="BM2488" s="57">
        <v>0</v>
      </c>
      <c r="BN2488" s="57">
        <v>0</v>
      </c>
      <c r="BO2488" s="57">
        <v>0</v>
      </c>
      <c r="BP2488" s="57">
        <v>3.7374182789999999</v>
      </c>
      <c r="BQ2488" s="57">
        <v>1.881084824</v>
      </c>
      <c r="BR2488" s="57">
        <v>1.3656765019999999</v>
      </c>
      <c r="BS2488" s="57">
        <v>3.7374182789999999</v>
      </c>
      <c r="BT2488" s="57">
        <v>1.881084824</v>
      </c>
      <c r="BU2488" s="57">
        <v>1.3656765019999999</v>
      </c>
    </row>
    <row r="2489" spans="1:73" x14ac:dyDescent="0.25">
      <c r="A2489" s="57">
        <v>7</v>
      </c>
      <c r="B2489" s="57">
        <v>42285338990000</v>
      </c>
      <c r="C2489" s="57" t="s">
        <v>170</v>
      </c>
      <c r="D2489" s="57" t="s">
        <v>171</v>
      </c>
      <c r="E2489" s="57" t="s">
        <v>172</v>
      </c>
      <c r="F2489" s="57">
        <v>0</v>
      </c>
      <c r="G2489" s="57" t="s">
        <v>57</v>
      </c>
      <c r="H2489" s="57" t="s">
        <v>150</v>
      </c>
      <c r="I2489" s="57" t="s">
        <v>151</v>
      </c>
      <c r="J2489" s="57" t="s">
        <v>152</v>
      </c>
      <c r="K2489" s="57" t="s">
        <v>51</v>
      </c>
      <c r="L2489" s="57" t="s">
        <v>153</v>
      </c>
      <c r="M2489" s="57" t="s">
        <v>154</v>
      </c>
      <c r="N2489" s="57" t="s">
        <v>155</v>
      </c>
      <c r="P2489" s="57" t="s">
        <v>156</v>
      </c>
      <c r="Q2489" s="57" t="s">
        <v>157</v>
      </c>
      <c r="R2489" s="57" t="s">
        <v>158</v>
      </c>
      <c r="S2489" s="57" t="s">
        <v>159</v>
      </c>
      <c r="U2489" s="57" t="s">
        <v>160</v>
      </c>
      <c r="V2489" s="57" t="s">
        <v>160</v>
      </c>
      <c r="W2489" s="57" t="s">
        <v>160</v>
      </c>
      <c r="X2489" s="57" t="s">
        <v>160</v>
      </c>
      <c r="Y2489" s="57" t="s">
        <v>160</v>
      </c>
      <c r="Z2489" s="57" t="s">
        <v>160</v>
      </c>
      <c r="AA2489" s="57" t="s">
        <v>160</v>
      </c>
      <c r="AB2489" s="57" t="s">
        <v>160</v>
      </c>
      <c r="AC2489" s="57" t="s">
        <v>160</v>
      </c>
      <c r="AD2489" s="57" t="s">
        <v>160</v>
      </c>
      <c r="AE2489" s="57" t="s">
        <v>160</v>
      </c>
      <c r="AF2489" s="57" t="s">
        <v>160</v>
      </c>
      <c r="AG2489" s="57" t="s">
        <v>160</v>
      </c>
      <c r="AH2489" s="57" t="s">
        <v>160</v>
      </c>
      <c r="AI2489" s="57" t="s">
        <v>179</v>
      </c>
      <c r="AL2489" s="9">
        <v>47969</v>
      </c>
      <c r="AM2489" s="57">
        <v>37.846284613000002</v>
      </c>
      <c r="AN2489" s="57">
        <v>992.26420131400005</v>
      </c>
      <c r="AO2489" s="57">
        <v>2.6886654999999999E-2</v>
      </c>
      <c r="AP2489" s="57">
        <v>37.846284613000002</v>
      </c>
      <c r="AQ2489" s="57">
        <v>744.19815098599997</v>
      </c>
      <c r="AR2489" s="57">
        <v>0</v>
      </c>
      <c r="AS2489" s="57">
        <v>3.3684328999999999E-2</v>
      </c>
      <c r="AT2489" s="57">
        <v>0.66235867999999998</v>
      </c>
      <c r="AU2489" s="57">
        <v>0</v>
      </c>
      <c r="AV2489" s="57">
        <v>62.930000001000003</v>
      </c>
      <c r="AW2489" s="57">
        <v>3.101</v>
      </c>
      <c r="AX2489" s="57">
        <v>0</v>
      </c>
      <c r="AY2489" s="57">
        <v>2.1197548049999999</v>
      </c>
      <c r="AZ2489" s="57">
        <v>2.0539742680000002</v>
      </c>
      <c r="BA2489" s="57">
        <v>0</v>
      </c>
      <c r="BB2489" s="57">
        <v>4.1737290720000004</v>
      </c>
      <c r="BC2489" s="57">
        <v>0</v>
      </c>
      <c r="BD2489" s="57">
        <v>0</v>
      </c>
      <c r="BE2489" s="57">
        <v>0</v>
      </c>
      <c r="BF2489" s="57">
        <v>0.25229328499999998</v>
      </c>
      <c r="BG2489" s="57">
        <v>0.104343227</v>
      </c>
      <c r="BH2489" s="57">
        <v>0.35663651200000002</v>
      </c>
      <c r="BI2489" s="57">
        <v>0</v>
      </c>
      <c r="BJ2489" s="57">
        <v>0</v>
      </c>
      <c r="BK2489" s="57">
        <v>0</v>
      </c>
      <c r="BL2489" s="57">
        <v>0</v>
      </c>
      <c r="BM2489" s="57">
        <v>0</v>
      </c>
      <c r="BN2489" s="57">
        <v>0</v>
      </c>
      <c r="BO2489" s="57">
        <v>0</v>
      </c>
      <c r="BP2489" s="57">
        <v>3.8170925599999999</v>
      </c>
      <c r="BQ2489" s="57">
        <v>1.905707437</v>
      </c>
      <c r="BR2489" s="57">
        <v>1.378342642</v>
      </c>
      <c r="BS2489" s="57">
        <v>3.8170925599999999</v>
      </c>
      <c r="BT2489" s="57">
        <v>1.905707437</v>
      </c>
      <c r="BU2489" s="57">
        <v>1.378342642</v>
      </c>
    </row>
    <row r="2490" spans="1:73" x14ac:dyDescent="0.25">
      <c r="A2490" s="57">
        <v>7</v>
      </c>
      <c r="B2490" s="57">
        <v>42285338990000</v>
      </c>
      <c r="C2490" s="57" t="s">
        <v>170</v>
      </c>
      <c r="D2490" s="57" t="s">
        <v>171</v>
      </c>
      <c r="E2490" s="57" t="s">
        <v>172</v>
      </c>
      <c r="F2490" s="57">
        <v>0</v>
      </c>
      <c r="G2490" s="57" t="s">
        <v>57</v>
      </c>
      <c r="H2490" s="57" t="s">
        <v>150</v>
      </c>
      <c r="I2490" s="57" t="s">
        <v>151</v>
      </c>
      <c r="J2490" s="57" t="s">
        <v>152</v>
      </c>
      <c r="K2490" s="57" t="s">
        <v>51</v>
      </c>
      <c r="L2490" s="57" t="s">
        <v>153</v>
      </c>
      <c r="M2490" s="57" t="s">
        <v>154</v>
      </c>
      <c r="N2490" s="57" t="s">
        <v>155</v>
      </c>
      <c r="P2490" s="57" t="s">
        <v>156</v>
      </c>
      <c r="Q2490" s="57" t="s">
        <v>157</v>
      </c>
      <c r="R2490" s="57" t="s">
        <v>158</v>
      </c>
      <c r="S2490" s="57" t="s">
        <v>159</v>
      </c>
      <c r="U2490" s="57" t="s">
        <v>160</v>
      </c>
      <c r="V2490" s="57" t="s">
        <v>160</v>
      </c>
      <c r="W2490" s="57" t="s">
        <v>160</v>
      </c>
      <c r="X2490" s="57" t="s">
        <v>160</v>
      </c>
      <c r="Y2490" s="57" t="s">
        <v>160</v>
      </c>
      <c r="Z2490" s="57" t="s">
        <v>160</v>
      </c>
      <c r="AA2490" s="57" t="s">
        <v>160</v>
      </c>
      <c r="AB2490" s="57" t="s">
        <v>160</v>
      </c>
      <c r="AC2490" s="57" t="s">
        <v>160</v>
      </c>
      <c r="AD2490" s="57" t="s">
        <v>160</v>
      </c>
      <c r="AE2490" s="57" t="s">
        <v>160</v>
      </c>
      <c r="AF2490" s="57" t="s">
        <v>160</v>
      </c>
      <c r="AG2490" s="57" t="s">
        <v>160</v>
      </c>
      <c r="AH2490" s="57" t="s">
        <v>160</v>
      </c>
      <c r="AI2490" s="57" t="s">
        <v>179</v>
      </c>
      <c r="AL2490" s="9">
        <v>48000</v>
      </c>
      <c r="AM2490" s="57">
        <v>36.293889348999997</v>
      </c>
      <c r="AN2490" s="57">
        <v>953.59276877399998</v>
      </c>
      <c r="AO2490" s="57">
        <v>2.5783859999999999E-2</v>
      </c>
      <c r="AP2490" s="57">
        <v>36.293889348999997</v>
      </c>
      <c r="AQ2490" s="57">
        <v>715.19457658099998</v>
      </c>
      <c r="AR2490" s="57">
        <v>0</v>
      </c>
      <c r="AS2490" s="57">
        <v>3.2302650000000002E-2</v>
      </c>
      <c r="AT2490" s="57">
        <v>0.63654462899999997</v>
      </c>
      <c r="AU2490" s="57">
        <v>0</v>
      </c>
      <c r="AV2490" s="57">
        <v>62.930000014999997</v>
      </c>
      <c r="AW2490" s="57">
        <v>3.200999999</v>
      </c>
      <c r="AX2490" s="57">
        <v>0</v>
      </c>
      <c r="AY2490" s="57">
        <v>2.0328057859999999</v>
      </c>
      <c r="AZ2490" s="57">
        <v>2.0375793569999998</v>
      </c>
      <c r="BA2490" s="57">
        <v>0</v>
      </c>
      <c r="BB2490" s="57">
        <v>4.0703851430000002</v>
      </c>
      <c r="BC2490" s="57">
        <v>0</v>
      </c>
      <c r="BD2490" s="57">
        <v>0</v>
      </c>
      <c r="BE2490" s="57">
        <v>0</v>
      </c>
      <c r="BF2490" s="57">
        <v>0.247034751</v>
      </c>
      <c r="BG2490" s="57">
        <v>0.101759629</v>
      </c>
      <c r="BH2490" s="57">
        <v>0.34879437899999999</v>
      </c>
      <c r="BI2490" s="57">
        <v>0</v>
      </c>
      <c r="BJ2490" s="57">
        <v>0</v>
      </c>
      <c r="BK2490" s="57">
        <v>0</v>
      </c>
      <c r="BL2490" s="57">
        <v>0</v>
      </c>
      <c r="BM2490" s="57">
        <v>0</v>
      </c>
      <c r="BN2490" s="57">
        <v>0</v>
      </c>
      <c r="BO2490" s="57">
        <v>0</v>
      </c>
      <c r="BP2490" s="57">
        <v>3.7215907640000001</v>
      </c>
      <c r="BQ2490" s="57">
        <v>1.8435390570000001</v>
      </c>
      <c r="BR2490" s="57">
        <v>1.328518686</v>
      </c>
      <c r="BS2490" s="57">
        <v>3.7215907640000001</v>
      </c>
      <c r="BT2490" s="57">
        <v>1.8435390570000001</v>
      </c>
      <c r="BU2490" s="57">
        <v>1.328518686</v>
      </c>
    </row>
    <row r="2491" spans="1:73" x14ac:dyDescent="0.25">
      <c r="A2491" s="57">
        <v>7</v>
      </c>
      <c r="B2491" s="57">
        <v>42285338990000</v>
      </c>
      <c r="C2491" s="57" t="s">
        <v>170</v>
      </c>
      <c r="D2491" s="57" t="s">
        <v>171</v>
      </c>
      <c r="E2491" s="57" t="s">
        <v>172</v>
      </c>
      <c r="F2491" s="57">
        <v>0</v>
      </c>
      <c r="G2491" s="57" t="s">
        <v>57</v>
      </c>
      <c r="H2491" s="57" t="s">
        <v>150</v>
      </c>
      <c r="I2491" s="57" t="s">
        <v>151</v>
      </c>
      <c r="J2491" s="57" t="s">
        <v>152</v>
      </c>
      <c r="K2491" s="57" t="s">
        <v>51</v>
      </c>
      <c r="L2491" s="57" t="s">
        <v>153</v>
      </c>
      <c r="M2491" s="57" t="s">
        <v>154</v>
      </c>
      <c r="N2491" s="57" t="s">
        <v>155</v>
      </c>
      <c r="P2491" s="57" t="s">
        <v>156</v>
      </c>
      <c r="Q2491" s="57" t="s">
        <v>157</v>
      </c>
      <c r="R2491" s="57" t="s">
        <v>158</v>
      </c>
      <c r="S2491" s="57" t="s">
        <v>159</v>
      </c>
      <c r="U2491" s="57" t="s">
        <v>160</v>
      </c>
      <c r="V2491" s="57" t="s">
        <v>160</v>
      </c>
      <c r="W2491" s="57" t="s">
        <v>160</v>
      </c>
      <c r="X2491" s="57" t="s">
        <v>160</v>
      </c>
      <c r="Y2491" s="57" t="s">
        <v>160</v>
      </c>
      <c r="Z2491" s="57" t="s">
        <v>160</v>
      </c>
      <c r="AA2491" s="57" t="s">
        <v>160</v>
      </c>
      <c r="AB2491" s="57" t="s">
        <v>160</v>
      </c>
      <c r="AC2491" s="57" t="s">
        <v>160</v>
      </c>
      <c r="AD2491" s="57" t="s">
        <v>160</v>
      </c>
      <c r="AE2491" s="57" t="s">
        <v>160</v>
      </c>
      <c r="AF2491" s="57" t="s">
        <v>160</v>
      </c>
      <c r="AG2491" s="57" t="s">
        <v>160</v>
      </c>
      <c r="AH2491" s="57" t="s">
        <v>160</v>
      </c>
      <c r="AI2491" s="57" t="s">
        <v>179</v>
      </c>
      <c r="AL2491" s="9">
        <v>48030</v>
      </c>
      <c r="AM2491" s="57">
        <v>37.167358227999998</v>
      </c>
      <c r="AN2491" s="57">
        <v>978.54221959999995</v>
      </c>
      <c r="AO2491" s="57">
        <v>2.6404443E-2</v>
      </c>
      <c r="AP2491" s="57">
        <v>37.167358227999998</v>
      </c>
      <c r="AQ2491" s="57">
        <v>733.90666469999996</v>
      </c>
      <c r="AR2491" s="57">
        <v>0</v>
      </c>
      <c r="AS2491" s="57">
        <v>3.3080063999999999E-2</v>
      </c>
      <c r="AT2491" s="57">
        <v>0.65319894899999997</v>
      </c>
      <c r="AU2491" s="57">
        <v>0</v>
      </c>
      <c r="AV2491" s="57">
        <v>62.959999987000003</v>
      </c>
      <c r="AW2491" s="57">
        <v>3.3010000009999998</v>
      </c>
      <c r="AX2491" s="57">
        <v>0</v>
      </c>
      <c r="AY2491" s="57">
        <v>2.08272082</v>
      </c>
      <c r="AZ2491" s="57">
        <v>2.15620973</v>
      </c>
      <c r="BA2491" s="57">
        <v>0</v>
      </c>
      <c r="BB2491" s="57">
        <v>4.2389305500000001</v>
      </c>
      <c r="BC2491" s="57">
        <v>0</v>
      </c>
      <c r="BD2491" s="57">
        <v>0</v>
      </c>
      <c r="BE2491" s="57">
        <v>0</v>
      </c>
      <c r="BF2491" s="57">
        <v>0.25824607500000002</v>
      </c>
      <c r="BG2491" s="57">
        <v>0.105973264</v>
      </c>
      <c r="BH2491" s="57">
        <v>0.36421933899999998</v>
      </c>
      <c r="BI2491" s="57">
        <v>0</v>
      </c>
      <c r="BJ2491" s="57">
        <v>0</v>
      </c>
      <c r="BK2491" s="57">
        <v>0</v>
      </c>
      <c r="BL2491" s="57">
        <v>0</v>
      </c>
      <c r="BM2491" s="57">
        <v>0</v>
      </c>
      <c r="BN2491" s="57">
        <v>0</v>
      </c>
      <c r="BO2491" s="57">
        <v>0</v>
      </c>
      <c r="BP2491" s="57">
        <v>3.8747112110000002</v>
      </c>
      <c r="BQ2491" s="57">
        <v>1.90392541</v>
      </c>
      <c r="BR2491" s="57">
        <v>1.3668685810000001</v>
      </c>
      <c r="BS2491" s="57">
        <v>3.8747112110000002</v>
      </c>
      <c r="BT2491" s="57">
        <v>1.90392541</v>
      </c>
      <c r="BU2491" s="57">
        <v>1.3668685810000001</v>
      </c>
    </row>
    <row r="2492" spans="1:73" x14ac:dyDescent="0.25">
      <c r="A2492" s="57">
        <v>7</v>
      </c>
      <c r="B2492" s="57">
        <v>42285338990000</v>
      </c>
      <c r="C2492" s="57" t="s">
        <v>170</v>
      </c>
      <c r="D2492" s="57" t="s">
        <v>171</v>
      </c>
      <c r="E2492" s="57" t="s">
        <v>172</v>
      </c>
      <c r="F2492" s="57">
        <v>0</v>
      </c>
      <c r="G2492" s="57" t="s">
        <v>57</v>
      </c>
      <c r="H2492" s="57" t="s">
        <v>150</v>
      </c>
      <c r="I2492" s="57" t="s">
        <v>151</v>
      </c>
      <c r="J2492" s="57" t="s">
        <v>152</v>
      </c>
      <c r="K2492" s="57" t="s">
        <v>51</v>
      </c>
      <c r="L2492" s="57" t="s">
        <v>153</v>
      </c>
      <c r="M2492" s="57" t="s">
        <v>154</v>
      </c>
      <c r="N2492" s="57" t="s">
        <v>155</v>
      </c>
      <c r="P2492" s="57" t="s">
        <v>156</v>
      </c>
      <c r="Q2492" s="57" t="s">
        <v>157</v>
      </c>
      <c r="R2492" s="57" t="s">
        <v>158</v>
      </c>
      <c r="S2492" s="57" t="s">
        <v>159</v>
      </c>
      <c r="U2492" s="57" t="s">
        <v>160</v>
      </c>
      <c r="V2492" s="57" t="s">
        <v>160</v>
      </c>
      <c r="W2492" s="57" t="s">
        <v>160</v>
      </c>
      <c r="X2492" s="57" t="s">
        <v>160</v>
      </c>
      <c r="Y2492" s="57" t="s">
        <v>160</v>
      </c>
      <c r="Z2492" s="57" t="s">
        <v>160</v>
      </c>
      <c r="AA2492" s="57" t="s">
        <v>160</v>
      </c>
      <c r="AB2492" s="57" t="s">
        <v>160</v>
      </c>
      <c r="AC2492" s="57" t="s">
        <v>160</v>
      </c>
      <c r="AD2492" s="57" t="s">
        <v>160</v>
      </c>
      <c r="AE2492" s="57" t="s">
        <v>160</v>
      </c>
      <c r="AF2492" s="57" t="s">
        <v>160</v>
      </c>
      <c r="AG2492" s="57" t="s">
        <v>160</v>
      </c>
      <c r="AH2492" s="57" t="s">
        <v>160</v>
      </c>
      <c r="AI2492" s="57" t="s">
        <v>179</v>
      </c>
      <c r="AL2492" s="9">
        <v>48061</v>
      </c>
      <c r="AM2492" s="57">
        <v>36.831716823999997</v>
      </c>
      <c r="AN2492" s="57">
        <v>971.64164126799994</v>
      </c>
      <c r="AO2492" s="57">
        <v>2.6166049E-2</v>
      </c>
      <c r="AP2492" s="57">
        <v>36.831716823999997</v>
      </c>
      <c r="AQ2492" s="57">
        <v>728.73123095100004</v>
      </c>
      <c r="AR2492" s="57">
        <v>0</v>
      </c>
      <c r="AS2492" s="57">
        <v>3.2781333000000003E-2</v>
      </c>
      <c r="AT2492" s="57">
        <v>0.64859265700000002</v>
      </c>
      <c r="AU2492" s="57">
        <v>0</v>
      </c>
      <c r="AV2492" s="57">
        <v>63</v>
      </c>
      <c r="AW2492" s="57">
        <v>3.3410000000000002</v>
      </c>
      <c r="AX2492" s="57">
        <v>0</v>
      </c>
      <c r="AY2492" s="57">
        <v>2.0652239739999998</v>
      </c>
      <c r="AZ2492" s="57">
        <v>2.166948069</v>
      </c>
      <c r="BA2492" s="57">
        <v>0</v>
      </c>
      <c r="BB2492" s="57">
        <v>4.2321720430000003</v>
      </c>
      <c r="BC2492" s="57">
        <v>0</v>
      </c>
      <c r="BD2492" s="57">
        <v>0</v>
      </c>
      <c r="BE2492" s="57">
        <v>0</v>
      </c>
      <c r="BF2492" s="57">
        <v>0.25824095200000002</v>
      </c>
      <c r="BG2492" s="57">
        <v>0.105804301</v>
      </c>
      <c r="BH2492" s="57">
        <v>0.36404525300000001</v>
      </c>
      <c r="BI2492" s="57">
        <v>0</v>
      </c>
      <c r="BJ2492" s="57">
        <v>0</v>
      </c>
      <c r="BK2492" s="57">
        <v>0</v>
      </c>
      <c r="BL2492" s="57">
        <v>0</v>
      </c>
      <c r="BM2492" s="57">
        <v>0</v>
      </c>
      <c r="BN2492" s="57">
        <v>0</v>
      </c>
      <c r="BO2492" s="57">
        <v>0</v>
      </c>
      <c r="BP2492" s="57">
        <v>3.8681267899999998</v>
      </c>
      <c r="BQ2492" s="57">
        <v>1.885376784</v>
      </c>
      <c r="BR2492" s="57">
        <v>1.3484551060000001</v>
      </c>
      <c r="BS2492" s="57">
        <v>3.8681267899999998</v>
      </c>
      <c r="BT2492" s="57">
        <v>1.885376784</v>
      </c>
      <c r="BU2492" s="57">
        <v>1.3484551060000001</v>
      </c>
    </row>
    <row r="2493" spans="1:73" x14ac:dyDescent="0.25">
      <c r="A2493" s="57">
        <v>7</v>
      </c>
      <c r="B2493" s="57">
        <v>42285338990000</v>
      </c>
      <c r="C2493" s="57" t="s">
        <v>170</v>
      </c>
      <c r="D2493" s="57" t="s">
        <v>171</v>
      </c>
      <c r="E2493" s="57" t="s">
        <v>172</v>
      </c>
      <c r="F2493" s="57">
        <v>0</v>
      </c>
      <c r="G2493" s="57" t="s">
        <v>57</v>
      </c>
      <c r="H2493" s="57" t="s">
        <v>150</v>
      </c>
      <c r="I2493" s="57" t="s">
        <v>151</v>
      </c>
      <c r="J2493" s="57" t="s">
        <v>152</v>
      </c>
      <c r="K2493" s="57" t="s">
        <v>51</v>
      </c>
      <c r="L2493" s="57" t="s">
        <v>153</v>
      </c>
      <c r="M2493" s="57" t="s">
        <v>154</v>
      </c>
      <c r="N2493" s="57" t="s">
        <v>155</v>
      </c>
      <c r="P2493" s="57" t="s">
        <v>156</v>
      </c>
      <c r="Q2493" s="57" t="s">
        <v>157</v>
      </c>
      <c r="R2493" s="57" t="s">
        <v>158</v>
      </c>
      <c r="S2493" s="57" t="s">
        <v>159</v>
      </c>
      <c r="U2493" s="57" t="s">
        <v>160</v>
      </c>
      <c r="V2493" s="57" t="s">
        <v>160</v>
      </c>
      <c r="W2493" s="57" t="s">
        <v>160</v>
      </c>
      <c r="X2493" s="57" t="s">
        <v>160</v>
      </c>
      <c r="Y2493" s="57" t="s">
        <v>160</v>
      </c>
      <c r="Z2493" s="57" t="s">
        <v>160</v>
      </c>
      <c r="AA2493" s="57" t="s">
        <v>160</v>
      </c>
      <c r="AB2493" s="57" t="s">
        <v>160</v>
      </c>
      <c r="AC2493" s="57" t="s">
        <v>160</v>
      </c>
      <c r="AD2493" s="57" t="s">
        <v>160</v>
      </c>
      <c r="AE2493" s="57" t="s">
        <v>160</v>
      </c>
      <c r="AF2493" s="57" t="s">
        <v>160</v>
      </c>
      <c r="AG2493" s="57" t="s">
        <v>160</v>
      </c>
      <c r="AH2493" s="57" t="s">
        <v>160</v>
      </c>
      <c r="AI2493" s="57" t="s">
        <v>179</v>
      </c>
      <c r="AL2493" s="9">
        <v>48092</v>
      </c>
      <c r="AM2493" s="57">
        <v>35.329765383999998</v>
      </c>
      <c r="AN2493" s="57">
        <v>933.77393009499997</v>
      </c>
      <c r="AO2493" s="57">
        <v>2.5099079E-2</v>
      </c>
      <c r="AP2493" s="57">
        <v>35.329765383999998</v>
      </c>
      <c r="AQ2493" s="57">
        <v>700.33044757100004</v>
      </c>
      <c r="AR2493" s="57">
        <v>0</v>
      </c>
      <c r="AS2493" s="57">
        <v>3.1444551000000001E-2</v>
      </c>
      <c r="AT2493" s="57">
        <v>0.62331510800000001</v>
      </c>
      <c r="AU2493" s="57">
        <v>0</v>
      </c>
      <c r="AV2493" s="57">
        <v>62.969999985000001</v>
      </c>
      <c r="AW2493" s="57">
        <v>3.3559999989999998</v>
      </c>
      <c r="AX2493" s="57">
        <v>0</v>
      </c>
      <c r="AY2493" s="57">
        <v>1.980063382</v>
      </c>
      <c r="AZ2493" s="57">
        <v>2.0918455030000001</v>
      </c>
      <c r="BA2493" s="57">
        <v>0</v>
      </c>
      <c r="BB2493" s="57">
        <v>4.071908885</v>
      </c>
      <c r="BC2493" s="57">
        <v>0</v>
      </c>
      <c r="BD2493" s="57">
        <v>0</v>
      </c>
      <c r="BE2493" s="57">
        <v>0</v>
      </c>
      <c r="BF2493" s="57">
        <v>0.24866235</v>
      </c>
      <c r="BG2493" s="57">
        <v>0.10179772199999999</v>
      </c>
      <c r="BH2493" s="57">
        <v>0.35046007200000001</v>
      </c>
      <c r="BI2493" s="57">
        <v>0</v>
      </c>
      <c r="BJ2493" s="57">
        <v>0</v>
      </c>
      <c r="BK2493" s="57">
        <v>0</v>
      </c>
      <c r="BL2493" s="57">
        <v>0</v>
      </c>
      <c r="BM2493" s="57">
        <v>0</v>
      </c>
      <c r="BN2493" s="57">
        <v>0</v>
      </c>
      <c r="BO2493" s="57">
        <v>0</v>
      </c>
      <c r="BP2493" s="57">
        <v>3.7214488129999999</v>
      </c>
      <c r="BQ2493" s="57">
        <v>1.7997396889999999</v>
      </c>
      <c r="BR2493" s="57">
        <v>1.282514819</v>
      </c>
      <c r="BS2493" s="57">
        <v>3.7214488129999999</v>
      </c>
      <c r="BT2493" s="57">
        <v>1.7997396889999999</v>
      </c>
      <c r="BU2493" s="57">
        <v>1.282514819</v>
      </c>
    </row>
    <row r="2494" spans="1:73" x14ac:dyDescent="0.25">
      <c r="A2494" s="57">
        <v>7</v>
      </c>
      <c r="B2494" s="57">
        <v>42285338990000</v>
      </c>
      <c r="C2494" s="57" t="s">
        <v>170</v>
      </c>
      <c r="D2494" s="57" t="s">
        <v>171</v>
      </c>
      <c r="E2494" s="57" t="s">
        <v>172</v>
      </c>
      <c r="F2494" s="57">
        <v>0</v>
      </c>
      <c r="G2494" s="57" t="s">
        <v>57</v>
      </c>
      <c r="H2494" s="57" t="s">
        <v>150</v>
      </c>
      <c r="I2494" s="57" t="s">
        <v>151</v>
      </c>
      <c r="J2494" s="57" t="s">
        <v>152</v>
      </c>
      <c r="K2494" s="57" t="s">
        <v>51</v>
      </c>
      <c r="L2494" s="57" t="s">
        <v>153</v>
      </c>
      <c r="M2494" s="57" t="s">
        <v>154</v>
      </c>
      <c r="N2494" s="57" t="s">
        <v>155</v>
      </c>
      <c r="P2494" s="57" t="s">
        <v>156</v>
      </c>
      <c r="Q2494" s="57" t="s">
        <v>157</v>
      </c>
      <c r="R2494" s="57" t="s">
        <v>158</v>
      </c>
      <c r="S2494" s="57" t="s">
        <v>159</v>
      </c>
      <c r="U2494" s="57" t="s">
        <v>160</v>
      </c>
      <c r="V2494" s="57" t="s">
        <v>160</v>
      </c>
      <c r="W2494" s="57" t="s">
        <v>160</v>
      </c>
      <c r="X2494" s="57" t="s">
        <v>160</v>
      </c>
      <c r="Y2494" s="57" t="s">
        <v>160</v>
      </c>
      <c r="Z2494" s="57" t="s">
        <v>160</v>
      </c>
      <c r="AA2494" s="57" t="s">
        <v>160</v>
      </c>
      <c r="AB2494" s="57" t="s">
        <v>160</v>
      </c>
      <c r="AC2494" s="57" t="s">
        <v>160</v>
      </c>
      <c r="AD2494" s="57" t="s">
        <v>160</v>
      </c>
      <c r="AE2494" s="57" t="s">
        <v>160</v>
      </c>
      <c r="AF2494" s="57" t="s">
        <v>160</v>
      </c>
      <c r="AG2494" s="57" t="s">
        <v>160</v>
      </c>
      <c r="AH2494" s="57" t="s">
        <v>160</v>
      </c>
      <c r="AI2494" s="57" t="s">
        <v>179</v>
      </c>
      <c r="AL2494" s="9">
        <v>48122</v>
      </c>
      <c r="AM2494" s="57">
        <v>36.188907100999998</v>
      </c>
      <c r="AN2494" s="57">
        <v>958.20484810599999</v>
      </c>
      <c r="AO2494" s="57">
        <v>2.5709481999999999E-2</v>
      </c>
      <c r="AP2494" s="57">
        <v>36.188907100999998</v>
      </c>
      <c r="AQ2494" s="57">
        <v>718.65363607999996</v>
      </c>
      <c r="AR2494" s="57">
        <v>0</v>
      </c>
      <c r="AS2494" s="57">
        <v>3.2209213E-2</v>
      </c>
      <c r="AT2494" s="57">
        <v>0.63962329600000001</v>
      </c>
      <c r="AU2494" s="57">
        <v>0</v>
      </c>
      <c r="AV2494" s="57">
        <v>62.980000007999998</v>
      </c>
      <c r="AW2494" s="57">
        <v>3.4260000000000002</v>
      </c>
      <c r="AX2494" s="57">
        <v>0</v>
      </c>
      <c r="AY2494" s="57">
        <v>2.0285362340000002</v>
      </c>
      <c r="AZ2494" s="57">
        <v>2.191349411</v>
      </c>
      <c r="BA2494" s="57">
        <v>0</v>
      </c>
      <c r="BB2494" s="57">
        <v>4.2198856449999997</v>
      </c>
      <c r="BC2494" s="57">
        <v>0</v>
      </c>
      <c r="BD2494" s="57">
        <v>0</v>
      </c>
      <c r="BE2494" s="57">
        <v>0</v>
      </c>
      <c r="BF2494" s="57">
        <v>0.258372504</v>
      </c>
      <c r="BG2494" s="57">
        <v>0.105497141</v>
      </c>
      <c r="BH2494" s="57">
        <v>0.36386964500000002</v>
      </c>
      <c r="BI2494" s="57">
        <v>0</v>
      </c>
      <c r="BJ2494" s="57">
        <v>0</v>
      </c>
      <c r="BK2494" s="57">
        <v>0</v>
      </c>
      <c r="BL2494" s="57">
        <v>0</v>
      </c>
      <c r="BM2494" s="57">
        <v>0</v>
      </c>
      <c r="BN2494" s="57">
        <v>0</v>
      </c>
      <c r="BO2494" s="57">
        <v>0</v>
      </c>
      <c r="BP2494" s="57">
        <v>3.8560159999999999</v>
      </c>
      <c r="BQ2494" s="57">
        <v>1.849793864</v>
      </c>
      <c r="BR2494" s="57">
        <v>1.3132201530000001</v>
      </c>
      <c r="BS2494" s="57">
        <v>3.8560159999999999</v>
      </c>
      <c r="BT2494" s="57">
        <v>1.849793864</v>
      </c>
      <c r="BU2494" s="57">
        <v>1.3132201530000001</v>
      </c>
    </row>
    <row r="2495" spans="1:73" x14ac:dyDescent="0.25">
      <c r="A2495" s="57">
        <v>7</v>
      </c>
      <c r="B2495" s="57">
        <v>42285338990000</v>
      </c>
      <c r="C2495" s="57" t="s">
        <v>170</v>
      </c>
      <c r="D2495" s="57" t="s">
        <v>171</v>
      </c>
      <c r="E2495" s="57" t="s">
        <v>172</v>
      </c>
      <c r="F2495" s="57">
        <v>0</v>
      </c>
      <c r="G2495" s="57" t="s">
        <v>57</v>
      </c>
      <c r="H2495" s="57" t="s">
        <v>150</v>
      </c>
      <c r="I2495" s="57" t="s">
        <v>151</v>
      </c>
      <c r="J2495" s="57" t="s">
        <v>152</v>
      </c>
      <c r="K2495" s="57" t="s">
        <v>51</v>
      </c>
      <c r="L2495" s="57" t="s">
        <v>153</v>
      </c>
      <c r="M2495" s="57" t="s">
        <v>154</v>
      </c>
      <c r="N2495" s="57" t="s">
        <v>155</v>
      </c>
      <c r="P2495" s="57" t="s">
        <v>156</v>
      </c>
      <c r="Q2495" s="57" t="s">
        <v>157</v>
      </c>
      <c r="R2495" s="57" t="s">
        <v>158</v>
      </c>
      <c r="S2495" s="57" t="s">
        <v>159</v>
      </c>
      <c r="U2495" s="57" t="s">
        <v>160</v>
      </c>
      <c r="V2495" s="57" t="s">
        <v>160</v>
      </c>
      <c r="W2495" s="57" t="s">
        <v>160</v>
      </c>
      <c r="X2495" s="57" t="s">
        <v>160</v>
      </c>
      <c r="Y2495" s="57" t="s">
        <v>160</v>
      </c>
      <c r="Z2495" s="57" t="s">
        <v>160</v>
      </c>
      <c r="AA2495" s="57" t="s">
        <v>160</v>
      </c>
      <c r="AB2495" s="57" t="s">
        <v>160</v>
      </c>
      <c r="AC2495" s="57" t="s">
        <v>160</v>
      </c>
      <c r="AD2495" s="57" t="s">
        <v>160</v>
      </c>
      <c r="AE2495" s="57" t="s">
        <v>160</v>
      </c>
      <c r="AF2495" s="57" t="s">
        <v>160</v>
      </c>
      <c r="AG2495" s="57" t="s">
        <v>160</v>
      </c>
      <c r="AH2495" s="57" t="s">
        <v>160</v>
      </c>
      <c r="AI2495" s="57" t="s">
        <v>179</v>
      </c>
      <c r="AL2495" s="9">
        <v>48153</v>
      </c>
      <c r="AM2495" s="57">
        <v>34.718662711</v>
      </c>
      <c r="AN2495" s="57">
        <v>920.86080798700004</v>
      </c>
      <c r="AO2495" s="57">
        <v>2.4665031E-2</v>
      </c>
      <c r="AP2495" s="57">
        <v>34.718662711</v>
      </c>
      <c r="AQ2495" s="57">
        <v>690.64560599000004</v>
      </c>
      <c r="AR2495" s="57">
        <v>0</v>
      </c>
      <c r="AS2495" s="57">
        <v>3.0900651000000001E-2</v>
      </c>
      <c r="AT2495" s="57">
        <v>0.61469530900000002</v>
      </c>
      <c r="AU2495" s="57">
        <v>0</v>
      </c>
      <c r="AV2495" s="57">
        <v>62.989999984000001</v>
      </c>
      <c r="AW2495" s="57">
        <v>3.7460000010000001</v>
      </c>
      <c r="AX2495" s="57">
        <v>0</v>
      </c>
      <c r="AY2495" s="57">
        <v>1.94643203</v>
      </c>
      <c r="AZ2495" s="57">
        <v>2.3026486259999999</v>
      </c>
      <c r="BA2495" s="57">
        <v>0</v>
      </c>
      <c r="BB2495" s="57">
        <v>4.2490806560000003</v>
      </c>
      <c r="BC2495" s="57">
        <v>0</v>
      </c>
      <c r="BD2495" s="57">
        <v>0</v>
      </c>
      <c r="BE2495" s="57">
        <v>0</v>
      </c>
      <c r="BF2495" s="57">
        <v>0.26291510200000001</v>
      </c>
      <c r="BG2495" s="57">
        <v>0.10622701599999999</v>
      </c>
      <c r="BH2495" s="57">
        <v>0.36914211899999999</v>
      </c>
      <c r="BI2495" s="57">
        <v>0</v>
      </c>
      <c r="BJ2495" s="57">
        <v>0</v>
      </c>
      <c r="BK2495" s="57">
        <v>0</v>
      </c>
      <c r="BL2495" s="57">
        <v>0</v>
      </c>
      <c r="BM2495" s="57">
        <v>0</v>
      </c>
      <c r="BN2495" s="57">
        <v>0</v>
      </c>
      <c r="BO2495" s="57">
        <v>0</v>
      </c>
      <c r="BP2495" s="57">
        <v>3.8799385380000002</v>
      </c>
      <c r="BQ2495" s="57">
        <v>1.8467561050000001</v>
      </c>
      <c r="BR2495" s="57">
        <v>1.306285508</v>
      </c>
      <c r="BS2495" s="57">
        <v>3.8799385380000002</v>
      </c>
      <c r="BT2495" s="57">
        <v>1.8467561050000001</v>
      </c>
      <c r="BU2495" s="57">
        <v>1.306285508</v>
      </c>
    </row>
    <row r="2496" spans="1:73" x14ac:dyDescent="0.25">
      <c r="A2496" s="57">
        <v>7</v>
      </c>
      <c r="B2496" s="57">
        <v>42285338990000</v>
      </c>
      <c r="C2496" s="57" t="s">
        <v>170</v>
      </c>
      <c r="D2496" s="57" t="s">
        <v>171</v>
      </c>
      <c r="E2496" s="57" t="s">
        <v>172</v>
      </c>
      <c r="F2496" s="57">
        <v>0</v>
      </c>
      <c r="G2496" s="57" t="s">
        <v>57</v>
      </c>
      <c r="H2496" s="57" t="s">
        <v>150</v>
      </c>
      <c r="I2496" s="57" t="s">
        <v>151</v>
      </c>
      <c r="J2496" s="57" t="s">
        <v>152</v>
      </c>
      <c r="K2496" s="57" t="s">
        <v>51</v>
      </c>
      <c r="L2496" s="57" t="s">
        <v>153</v>
      </c>
      <c r="M2496" s="57" t="s">
        <v>154</v>
      </c>
      <c r="N2496" s="57" t="s">
        <v>155</v>
      </c>
      <c r="P2496" s="57" t="s">
        <v>156</v>
      </c>
      <c r="Q2496" s="57" t="s">
        <v>157</v>
      </c>
      <c r="R2496" s="57" t="s">
        <v>158</v>
      </c>
      <c r="S2496" s="57" t="s">
        <v>159</v>
      </c>
      <c r="U2496" s="57" t="s">
        <v>160</v>
      </c>
      <c r="V2496" s="57" t="s">
        <v>160</v>
      </c>
      <c r="W2496" s="57" t="s">
        <v>160</v>
      </c>
      <c r="X2496" s="57" t="s">
        <v>160</v>
      </c>
      <c r="Y2496" s="57" t="s">
        <v>160</v>
      </c>
      <c r="Z2496" s="57" t="s">
        <v>160</v>
      </c>
      <c r="AA2496" s="57" t="s">
        <v>160</v>
      </c>
      <c r="AB2496" s="57" t="s">
        <v>160</v>
      </c>
      <c r="AC2496" s="57" t="s">
        <v>160</v>
      </c>
      <c r="AD2496" s="57" t="s">
        <v>160</v>
      </c>
      <c r="AE2496" s="57" t="s">
        <v>160</v>
      </c>
      <c r="AF2496" s="57" t="s">
        <v>160</v>
      </c>
      <c r="AG2496" s="57" t="s">
        <v>160</v>
      </c>
      <c r="AH2496" s="57" t="s">
        <v>160</v>
      </c>
      <c r="AI2496" s="57" t="s">
        <v>179</v>
      </c>
      <c r="AL2496" s="9">
        <v>48183</v>
      </c>
      <c r="AM2496" s="57">
        <v>35.568470974</v>
      </c>
      <c r="AN2496" s="57">
        <v>944.95387181700005</v>
      </c>
      <c r="AO2496" s="57">
        <v>2.5268802999999999E-2</v>
      </c>
      <c r="AP2496" s="57">
        <v>35.568470974</v>
      </c>
      <c r="AQ2496" s="57">
        <v>708.71540386300001</v>
      </c>
      <c r="AR2496" s="57">
        <v>0</v>
      </c>
      <c r="AS2496" s="57">
        <v>3.1657006000000001E-2</v>
      </c>
      <c r="AT2496" s="57">
        <v>0.63077797099999999</v>
      </c>
      <c r="AU2496" s="57">
        <v>0</v>
      </c>
      <c r="AV2496" s="57">
        <v>62.970000005999999</v>
      </c>
      <c r="AW2496" s="57">
        <v>4.1259999990000003</v>
      </c>
      <c r="AX2496" s="57">
        <v>0</v>
      </c>
      <c r="AY2496" s="57">
        <v>1.993441682</v>
      </c>
      <c r="AZ2496" s="57">
        <v>2.6025899080000001</v>
      </c>
      <c r="BA2496" s="57">
        <v>0</v>
      </c>
      <c r="BB2496" s="57">
        <v>4.5960315899999999</v>
      </c>
      <c r="BC2496" s="57">
        <v>0</v>
      </c>
      <c r="BD2496" s="57">
        <v>0</v>
      </c>
      <c r="BE2496" s="57">
        <v>0</v>
      </c>
      <c r="BF2496" s="57">
        <v>0.28759052699999998</v>
      </c>
      <c r="BG2496" s="57">
        <v>0.11490079</v>
      </c>
      <c r="BH2496" s="57">
        <v>0.40249131700000002</v>
      </c>
      <c r="BI2496" s="57">
        <v>0</v>
      </c>
      <c r="BJ2496" s="57">
        <v>0</v>
      </c>
      <c r="BK2496" s="57">
        <v>0</v>
      </c>
      <c r="BL2496" s="57">
        <v>0</v>
      </c>
      <c r="BM2496" s="57">
        <v>0</v>
      </c>
      <c r="BN2496" s="57">
        <v>0</v>
      </c>
      <c r="BO2496" s="57">
        <v>0</v>
      </c>
      <c r="BP2496" s="57">
        <v>4.193540273</v>
      </c>
      <c r="BQ2496" s="57">
        <v>1.979941591</v>
      </c>
      <c r="BR2496" s="57">
        <v>1.39521922</v>
      </c>
      <c r="BS2496" s="57">
        <v>4.193540273</v>
      </c>
      <c r="BT2496" s="57">
        <v>1.979941591</v>
      </c>
      <c r="BU2496" s="57">
        <v>1.39521922</v>
      </c>
    </row>
    <row r="2497" spans="1:73" x14ac:dyDescent="0.25">
      <c r="A2497" s="57">
        <v>7</v>
      </c>
      <c r="B2497" s="57">
        <v>42285338990000</v>
      </c>
      <c r="C2497" s="57" t="s">
        <v>170</v>
      </c>
      <c r="D2497" s="57" t="s">
        <v>171</v>
      </c>
      <c r="E2497" s="57" t="s">
        <v>172</v>
      </c>
      <c r="F2497" s="57">
        <v>0</v>
      </c>
      <c r="G2497" s="57" t="s">
        <v>57</v>
      </c>
      <c r="H2497" s="57" t="s">
        <v>150</v>
      </c>
      <c r="I2497" s="57" t="s">
        <v>151</v>
      </c>
      <c r="J2497" s="57" t="s">
        <v>152</v>
      </c>
      <c r="K2497" s="57" t="s">
        <v>51</v>
      </c>
      <c r="L2497" s="57" t="s">
        <v>153</v>
      </c>
      <c r="M2497" s="57" t="s">
        <v>154</v>
      </c>
      <c r="N2497" s="57" t="s">
        <v>155</v>
      </c>
      <c r="P2497" s="57" t="s">
        <v>156</v>
      </c>
      <c r="Q2497" s="57" t="s">
        <v>157</v>
      </c>
      <c r="R2497" s="57" t="s">
        <v>158</v>
      </c>
      <c r="S2497" s="57" t="s">
        <v>159</v>
      </c>
      <c r="U2497" s="57" t="s">
        <v>160</v>
      </c>
      <c r="V2497" s="57" t="s">
        <v>160</v>
      </c>
      <c r="W2497" s="57" t="s">
        <v>160</v>
      </c>
      <c r="X2497" s="57" t="s">
        <v>160</v>
      </c>
      <c r="Y2497" s="57" t="s">
        <v>160</v>
      </c>
      <c r="Z2497" s="57" t="s">
        <v>160</v>
      </c>
      <c r="AA2497" s="57" t="s">
        <v>160</v>
      </c>
      <c r="AB2497" s="57" t="s">
        <v>160</v>
      </c>
      <c r="AC2497" s="57" t="s">
        <v>160</v>
      </c>
      <c r="AD2497" s="57" t="s">
        <v>160</v>
      </c>
      <c r="AE2497" s="57" t="s">
        <v>160</v>
      </c>
      <c r="AF2497" s="57" t="s">
        <v>160</v>
      </c>
      <c r="AG2497" s="57" t="s">
        <v>160</v>
      </c>
      <c r="AH2497" s="57" t="s">
        <v>160</v>
      </c>
      <c r="AI2497" s="57" t="s">
        <v>179</v>
      </c>
      <c r="AL2497" s="9">
        <v>48214</v>
      </c>
      <c r="AM2497" s="57">
        <v>35.261368857999997</v>
      </c>
      <c r="AN2497" s="57">
        <v>938.29015503300002</v>
      </c>
      <c r="AO2497" s="57">
        <v>2.5050675000000001E-2</v>
      </c>
      <c r="AP2497" s="57">
        <v>35.261368857999997</v>
      </c>
      <c r="AQ2497" s="57">
        <v>703.71761627499995</v>
      </c>
      <c r="AR2497" s="57">
        <v>0</v>
      </c>
      <c r="AS2497" s="57">
        <v>3.1383675999999999E-2</v>
      </c>
      <c r="AT2497" s="57">
        <v>0.62632979</v>
      </c>
      <c r="AU2497" s="57">
        <v>0</v>
      </c>
      <c r="AV2497" s="57">
        <v>62.979999984999999</v>
      </c>
      <c r="AW2497" s="57">
        <v>4.3810000000000002</v>
      </c>
      <c r="AX2497" s="57">
        <v>0</v>
      </c>
      <c r="AY2497" s="57">
        <v>1.9765439220000001</v>
      </c>
      <c r="AZ2497" s="57">
        <v>2.7439508099999999</v>
      </c>
      <c r="BA2497" s="57">
        <v>0</v>
      </c>
      <c r="BB2497" s="57">
        <v>4.7204947319999997</v>
      </c>
      <c r="BC2497" s="57">
        <v>0</v>
      </c>
      <c r="BD2497" s="57">
        <v>0</v>
      </c>
      <c r="BE2497" s="57">
        <v>0</v>
      </c>
      <c r="BF2497" s="57">
        <v>0.29740997000000002</v>
      </c>
      <c r="BG2497" s="57">
        <v>0.11801236800000001</v>
      </c>
      <c r="BH2497" s="57">
        <v>0.415422338</v>
      </c>
      <c r="BI2497" s="57">
        <v>0</v>
      </c>
      <c r="BJ2497" s="57">
        <v>0</v>
      </c>
      <c r="BK2497" s="57">
        <v>0</v>
      </c>
      <c r="BL2497" s="57">
        <v>0</v>
      </c>
      <c r="BM2497" s="57">
        <v>0</v>
      </c>
      <c r="BN2497" s="57">
        <v>0</v>
      </c>
      <c r="BO2497" s="57">
        <v>0</v>
      </c>
      <c r="BP2497" s="57">
        <v>4.3050723939999997</v>
      </c>
      <c r="BQ2497" s="57">
        <v>2.0162244760000001</v>
      </c>
      <c r="BR2497" s="57">
        <v>1.415436728</v>
      </c>
      <c r="BS2497" s="57">
        <v>4.3050723939999997</v>
      </c>
      <c r="BT2497" s="57">
        <v>2.0162244760000001</v>
      </c>
      <c r="BU2497" s="57">
        <v>1.415436728</v>
      </c>
    </row>
    <row r="2498" spans="1:73" x14ac:dyDescent="0.25">
      <c r="A2498" s="57">
        <v>7</v>
      </c>
      <c r="B2498" s="57">
        <v>42285338990000</v>
      </c>
      <c r="C2498" s="57" t="s">
        <v>170</v>
      </c>
      <c r="D2498" s="57" t="s">
        <v>171</v>
      </c>
      <c r="E2498" s="57" t="s">
        <v>172</v>
      </c>
      <c r="F2498" s="57">
        <v>0</v>
      </c>
      <c r="G2498" s="57" t="s">
        <v>57</v>
      </c>
      <c r="H2498" s="57" t="s">
        <v>150</v>
      </c>
      <c r="I2498" s="57" t="s">
        <v>151</v>
      </c>
      <c r="J2498" s="57" t="s">
        <v>152</v>
      </c>
      <c r="K2498" s="57" t="s">
        <v>51</v>
      </c>
      <c r="L2498" s="57" t="s">
        <v>153</v>
      </c>
      <c r="M2498" s="57" t="s">
        <v>154</v>
      </c>
      <c r="N2498" s="57" t="s">
        <v>155</v>
      </c>
      <c r="P2498" s="57" t="s">
        <v>156</v>
      </c>
      <c r="Q2498" s="57" t="s">
        <v>157</v>
      </c>
      <c r="R2498" s="57" t="s">
        <v>158</v>
      </c>
      <c r="S2498" s="57" t="s">
        <v>159</v>
      </c>
      <c r="U2498" s="57" t="s">
        <v>160</v>
      </c>
      <c r="V2498" s="57" t="s">
        <v>160</v>
      </c>
      <c r="W2498" s="57" t="s">
        <v>160</v>
      </c>
      <c r="X2498" s="57" t="s">
        <v>160</v>
      </c>
      <c r="Y2498" s="57" t="s">
        <v>160</v>
      </c>
      <c r="Z2498" s="57" t="s">
        <v>160</v>
      </c>
      <c r="AA2498" s="57" t="s">
        <v>160</v>
      </c>
      <c r="AB2498" s="57" t="s">
        <v>160</v>
      </c>
      <c r="AC2498" s="57" t="s">
        <v>160</v>
      </c>
      <c r="AD2498" s="57" t="s">
        <v>160</v>
      </c>
      <c r="AE2498" s="57" t="s">
        <v>160</v>
      </c>
      <c r="AF2498" s="57" t="s">
        <v>160</v>
      </c>
      <c r="AG2498" s="57" t="s">
        <v>160</v>
      </c>
      <c r="AH2498" s="57" t="s">
        <v>160</v>
      </c>
      <c r="AI2498" s="57" t="s">
        <v>179</v>
      </c>
      <c r="AL2498" s="9">
        <v>48245</v>
      </c>
      <c r="AM2498" s="57">
        <v>32.713148648000001</v>
      </c>
      <c r="AN2498" s="57">
        <v>871.76422895799999</v>
      </c>
      <c r="AO2498" s="57">
        <v>2.3240387000000001E-2</v>
      </c>
      <c r="AP2498" s="57">
        <v>32.713148648000001</v>
      </c>
      <c r="AQ2498" s="57">
        <v>653.82317171900002</v>
      </c>
      <c r="AR2498" s="57">
        <v>0</v>
      </c>
      <c r="AS2498" s="57">
        <v>2.9115683999999999E-2</v>
      </c>
      <c r="AT2498" s="57">
        <v>0.58192223799999998</v>
      </c>
      <c r="AU2498" s="57">
        <v>0</v>
      </c>
      <c r="AV2498" s="57">
        <v>62.960000012000002</v>
      </c>
      <c r="AW2498" s="57">
        <v>4.2110000000000003</v>
      </c>
      <c r="AX2498" s="57">
        <v>0</v>
      </c>
      <c r="AY2498" s="57">
        <v>1.833123445</v>
      </c>
      <c r="AZ2498" s="57">
        <v>2.4504745419999998</v>
      </c>
      <c r="BA2498" s="57">
        <v>0</v>
      </c>
      <c r="BB2498" s="57">
        <v>4.2835979870000003</v>
      </c>
      <c r="BC2498" s="57">
        <v>0</v>
      </c>
      <c r="BD2498" s="57">
        <v>0</v>
      </c>
      <c r="BE2498" s="57">
        <v>0</v>
      </c>
      <c r="BF2498" s="57">
        <v>0.26875245199999998</v>
      </c>
      <c r="BG2498" s="57">
        <v>0.10708995</v>
      </c>
      <c r="BH2498" s="57">
        <v>0.37584240099999999</v>
      </c>
      <c r="BI2498" s="57">
        <v>0</v>
      </c>
      <c r="BJ2498" s="57">
        <v>0</v>
      </c>
      <c r="BK2498" s="57">
        <v>0</v>
      </c>
      <c r="BL2498" s="57">
        <v>0</v>
      </c>
      <c r="BM2498" s="57">
        <v>0</v>
      </c>
      <c r="BN2498" s="57">
        <v>0</v>
      </c>
      <c r="BO2498" s="57">
        <v>0</v>
      </c>
      <c r="BP2498" s="57">
        <v>3.9077555859999999</v>
      </c>
      <c r="BQ2498" s="57">
        <v>1.8163491430000001</v>
      </c>
      <c r="BR2498" s="57">
        <v>1.2706271389999999</v>
      </c>
      <c r="BS2498" s="57">
        <v>3.9077555859999999</v>
      </c>
      <c r="BT2498" s="57">
        <v>1.8163491430000001</v>
      </c>
      <c r="BU2498" s="57">
        <v>1.2706271389999999</v>
      </c>
    </row>
    <row r="2499" spans="1:73" x14ac:dyDescent="0.25">
      <c r="A2499" s="57">
        <v>7</v>
      </c>
      <c r="B2499" s="57">
        <v>42285338990000</v>
      </c>
      <c r="C2499" s="57" t="s">
        <v>170</v>
      </c>
      <c r="D2499" s="57" t="s">
        <v>171</v>
      </c>
      <c r="E2499" s="57" t="s">
        <v>172</v>
      </c>
      <c r="F2499" s="57">
        <v>0</v>
      </c>
      <c r="G2499" s="57" t="s">
        <v>57</v>
      </c>
      <c r="H2499" s="57" t="s">
        <v>150</v>
      </c>
      <c r="I2499" s="57" t="s">
        <v>151</v>
      </c>
      <c r="J2499" s="57" t="s">
        <v>152</v>
      </c>
      <c r="K2499" s="57" t="s">
        <v>51</v>
      </c>
      <c r="L2499" s="57" t="s">
        <v>153</v>
      </c>
      <c r="M2499" s="57" t="s">
        <v>154</v>
      </c>
      <c r="N2499" s="57" t="s">
        <v>155</v>
      </c>
      <c r="P2499" s="57" t="s">
        <v>156</v>
      </c>
      <c r="Q2499" s="57" t="s">
        <v>157</v>
      </c>
      <c r="R2499" s="57" t="s">
        <v>158</v>
      </c>
      <c r="S2499" s="57" t="s">
        <v>159</v>
      </c>
      <c r="U2499" s="57" t="s">
        <v>160</v>
      </c>
      <c r="V2499" s="57" t="s">
        <v>160</v>
      </c>
      <c r="W2499" s="57" t="s">
        <v>160</v>
      </c>
      <c r="X2499" s="57" t="s">
        <v>160</v>
      </c>
      <c r="Y2499" s="57" t="s">
        <v>160</v>
      </c>
      <c r="Z2499" s="57" t="s">
        <v>160</v>
      </c>
      <c r="AA2499" s="57" t="s">
        <v>160</v>
      </c>
      <c r="AB2499" s="57" t="s">
        <v>160</v>
      </c>
      <c r="AC2499" s="57" t="s">
        <v>160</v>
      </c>
      <c r="AD2499" s="57" t="s">
        <v>160</v>
      </c>
      <c r="AE2499" s="57" t="s">
        <v>160</v>
      </c>
      <c r="AF2499" s="57" t="s">
        <v>160</v>
      </c>
      <c r="AG2499" s="57" t="s">
        <v>160</v>
      </c>
      <c r="AH2499" s="57" t="s">
        <v>160</v>
      </c>
      <c r="AI2499" s="57" t="s">
        <v>179</v>
      </c>
      <c r="AL2499" s="9">
        <v>48274</v>
      </c>
      <c r="AM2499" s="57">
        <v>34.682012307000001</v>
      </c>
      <c r="AN2499" s="57">
        <v>925.52583908300005</v>
      </c>
      <c r="AO2499" s="57">
        <v>2.4639167E-2</v>
      </c>
      <c r="AP2499" s="57">
        <v>34.682012307000001</v>
      </c>
      <c r="AQ2499" s="57">
        <v>694.14437931199996</v>
      </c>
      <c r="AR2499" s="57">
        <v>0</v>
      </c>
      <c r="AS2499" s="57">
        <v>3.0868031000000001E-2</v>
      </c>
      <c r="AT2499" s="57">
        <v>0.61780932200000005</v>
      </c>
      <c r="AU2499" s="57">
        <v>0</v>
      </c>
      <c r="AV2499" s="57">
        <v>62.939999995000001</v>
      </c>
      <c r="AW2499" s="57">
        <v>3.7109999999999999</v>
      </c>
      <c r="AX2499" s="57">
        <v>0</v>
      </c>
      <c r="AY2499" s="57">
        <v>1.9428338970000001</v>
      </c>
      <c r="AZ2499" s="57">
        <v>2.2926903940000001</v>
      </c>
      <c r="BA2499" s="57">
        <v>0</v>
      </c>
      <c r="BB2499" s="57">
        <v>4.2355242909999999</v>
      </c>
      <c r="BC2499" s="57">
        <v>0</v>
      </c>
      <c r="BD2499" s="57">
        <v>0</v>
      </c>
      <c r="BE2499" s="57">
        <v>0</v>
      </c>
      <c r="BF2499" s="57">
        <v>0.26200463600000001</v>
      </c>
      <c r="BG2499" s="57">
        <v>0.105888107</v>
      </c>
      <c r="BH2499" s="57">
        <v>0.36789274399999999</v>
      </c>
      <c r="BI2499" s="57">
        <v>0</v>
      </c>
      <c r="BJ2499" s="57">
        <v>0</v>
      </c>
      <c r="BK2499" s="57">
        <v>0</v>
      </c>
      <c r="BL2499" s="57">
        <v>0</v>
      </c>
      <c r="BM2499" s="57">
        <v>0</v>
      </c>
      <c r="BN2499" s="57">
        <v>0</v>
      </c>
      <c r="BO2499" s="57">
        <v>0</v>
      </c>
      <c r="BP2499" s="57">
        <v>3.8676315469999998</v>
      </c>
      <c r="BQ2499" s="57">
        <v>1.7832157769999999</v>
      </c>
      <c r="BR2499" s="57">
        <v>1.2427512190000001</v>
      </c>
      <c r="BS2499" s="57">
        <v>3.8676315469999998</v>
      </c>
      <c r="BT2499" s="57">
        <v>1.7832157769999999</v>
      </c>
      <c r="BU2499" s="57">
        <v>1.2427512190000001</v>
      </c>
    </row>
    <row r="2500" spans="1:73" x14ac:dyDescent="0.25">
      <c r="A2500" s="57">
        <v>7</v>
      </c>
      <c r="B2500" s="57">
        <v>42285338990000</v>
      </c>
      <c r="C2500" s="57" t="s">
        <v>170</v>
      </c>
      <c r="D2500" s="57" t="s">
        <v>171</v>
      </c>
      <c r="E2500" s="57" t="s">
        <v>172</v>
      </c>
      <c r="F2500" s="57">
        <v>0</v>
      </c>
      <c r="G2500" s="57" t="s">
        <v>57</v>
      </c>
      <c r="H2500" s="57" t="s">
        <v>150</v>
      </c>
      <c r="I2500" s="57" t="s">
        <v>151</v>
      </c>
      <c r="J2500" s="57" t="s">
        <v>152</v>
      </c>
      <c r="K2500" s="57" t="s">
        <v>51</v>
      </c>
      <c r="L2500" s="57" t="s">
        <v>153</v>
      </c>
      <c r="M2500" s="57" t="s">
        <v>154</v>
      </c>
      <c r="N2500" s="57" t="s">
        <v>155</v>
      </c>
      <c r="P2500" s="57" t="s">
        <v>156</v>
      </c>
      <c r="Q2500" s="57" t="s">
        <v>157</v>
      </c>
      <c r="R2500" s="57" t="s">
        <v>158</v>
      </c>
      <c r="S2500" s="57" t="s">
        <v>159</v>
      </c>
      <c r="U2500" s="57" t="s">
        <v>160</v>
      </c>
      <c r="V2500" s="57" t="s">
        <v>160</v>
      </c>
      <c r="W2500" s="57" t="s">
        <v>160</v>
      </c>
      <c r="X2500" s="57" t="s">
        <v>160</v>
      </c>
      <c r="Y2500" s="57" t="s">
        <v>160</v>
      </c>
      <c r="Z2500" s="57" t="s">
        <v>160</v>
      </c>
      <c r="AA2500" s="57" t="s">
        <v>160</v>
      </c>
      <c r="AB2500" s="57" t="s">
        <v>160</v>
      </c>
      <c r="AC2500" s="57" t="s">
        <v>160</v>
      </c>
      <c r="AD2500" s="57" t="s">
        <v>160</v>
      </c>
      <c r="AE2500" s="57" t="s">
        <v>160</v>
      </c>
      <c r="AF2500" s="57" t="s">
        <v>160</v>
      </c>
      <c r="AG2500" s="57" t="s">
        <v>160</v>
      </c>
      <c r="AH2500" s="57" t="s">
        <v>160</v>
      </c>
      <c r="AI2500" s="57" t="s">
        <v>179</v>
      </c>
      <c r="AL2500" s="9">
        <v>48305</v>
      </c>
      <c r="AM2500" s="57">
        <v>33.285326955000002</v>
      </c>
      <c r="AN2500" s="57">
        <v>889.45539534199997</v>
      </c>
      <c r="AO2500" s="57">
        <v>2.3646957999999999E-2</v>
      </c>
      <c r="AP2500" s="57">
        <v>33.285326955000002</v>
      </c>
      <c r="AQ2500" s="57">
        <v>667.09154650699998</v>
      </c>
      <c r="AR2500" s="57">
        <v>0</v>
      </c>
      <c r="AS2500" s="57">
        <v>2.9624939999999999E-2</v>
      </c>
      <c r="AT2500" s="57">
        <v>0.59373148899999995</v>
      </c>
      <c r="AU2500" s="57">
        <v>0</v>
      </c>
      <c r="AV2500" s="57">
        <v>62.929999993000003</v>
      </c>
      <c r="AW2500" s="57">
        <v>3.161</v>
      </c>
      <c r="AX2500" s="57">
        <v>0</v>
      </c>
      <c r="AY2500" s="57">
        <v>1.8642974459999999</v>
      </c>
      <c r="AZ2500" s="57">
        <v>1.876785237</v>
      </c>
      <c r="BA2500" s="57">
        <v>0</v>
      </c>
      <c r="BB2500" s="57">
        <v>3.7410826830000001</v>
      </c>
      <c r="BC2500" s="57">
        <v>0</v>
      </c>
      <c r="BD2500" s="57">
        <v>0</v>
      </c>
      <c r="BE2500" s="57">
        <v>0</v>
      </c>
      <c r="BF2500" s="57">
        <v>0.22717214899999999</v>
      </c>
      <c r="BG2500" s="57">
        <v>9.3527067000000005E-2</v>
      </c>
      <c r="BH2500" s="57">
        <v>0.32069921600000001</v>
      </c>
      <c r="BI2500" s="57">
        <v>0</v>
      </c>
      <c r="BJ2500" s="57">
        <v>0</v>
      </c>
      <c r="BK2500" s="57">
        <v>0</v>
      </c>
      <c r="BL2500" s="57">
        <v>0</v>
      </c>
      <c r="BM2500" s="57">
        <v>0</v>
      </c>
      <c r="BN2500" s="57">
        <v>0</v>
      </c>
      <c r="BO2500" s="57">
        <v>0</v>
      </c>
      <c r="BP2500" s="57">
        <v>3.4203834670000002</v>
      </c>
      <c r="BQ2500" s="57">
        <v>1.5647097640000001</v>
      </c>
      <c r="BR2500" s="57">
        <v>1.0864968049999999</v>
      </c>
      <c r="BS2500" s="57">
        <v>3.4203834670000002</v>
      </c>
      <c r="BT2500" s="57">
        <v>1.5647097640000001</v>
      </c>
      <c r="BU2500" s="57">
        <v>1.0864968049999999</v>
      </c>
    </row>
    <row r="2501" spans="1:73" x14ac:dyDescent="0.25">
      <c r="A2501" s="57">
        <v>7</v>
      </c>
      <c r="B2501" s="57">
        <v>42285338990000</v>
      </c>
      <c r="C2501" s="57" t="s">
        <v>170</v>
      </c>
      <c r="D2501" s="57" t="s">
        <v>171</v>
      </c>
      <c r="E2501" s="57" t="s">
        <v>172</v>
      </c>
      <c r="F2501" s="57">
        <v>0</v>
      </c>
      <c r="G2501" s="57" t="s">
        <v>57</v>
      </c>
      <c r="H2501" s="57" t="s">
        <v>150</v>
      </c>
      <c r="I2501" s="57" t="s">
        <v>151</v>
      </c>
      <c r="J2501" s="57" t="s">
        <v>152</v>
      </c>
      <c r="K2501" s="57" t="s">
        <v>51</v>
      </c>
      <c r="L2501" s="57" t="s">
        <v>153</v>
      </c>
      <c r="M2501" s="57" t="s">
        <v>154</v>
      </c>
      <c r="N2501" s="57" t="s">
        <v>155</v>
      </c>
      <c r="P2501" s="57" t="s">
        <v>156</v>
      </c>
      <c r="Q2501" s="57" t="s">
        <v>157</v>
      </c>
      <c r="R2501" s="57" t="s">
        <v>158</v>
      </c>
      <c r="S2501" s="57" t="s">
        <v>159</v>
      </c>
      <c r="U2501" s="57" t="s">
        <v>160</v>
      </c>
      <c r="V2501" s="57" t="s">
        <v>160</v>
      </c>
      <c r="W2501" s="57" t="s">
        <v>160</v>
      </c>
      <c r="X2501" s="57" t="s">
        <v>160</v>
      </c>
      <c r="Y2501" s="57" t="s">
        <v>160</v>
      </c>
      <c r="Z2501" s="57" t="s">
        <v>160</v>
      </c>
      <c r="AA2501" s="57" t="s">
        <v>160</v>
      </c>
      <c r="AB2501" s="57" t="s">
        <v>160</v>
      </c>
      <c r="AC2501" s="57" t="s">
        <v>160</v>
      </c>
      <c r="AD2501" s="57" t="s">
        <v>160</v>
      </c>
      <c r="AE2501" s="57" t="s">
        <v>160</v>
      </c>
      <c r="AF2501" s="57" t="s">
        <v>160</v>
      </c>
      <c r="AG2501" s="57" t="s">
        <v>160</v>
      </c>
      <c r="AH2501" s="57" t="s">
        <v>160</v>
      </c>
      <c r="AI2501" s="57" t="s">
        <v>179</v>
      </c>
      <c r="AL2501" s="9">
        <v>48335</v>
      </c>
      <c r="AM2501" s="57">
        <v>34.112475746000001</v>
      </c>
      <c r="AN2501" s="57">
        <v>912.72677949499996</v>
      </c>
      <c r="AO2501" s="57">
        <v>2.4234631E-2</v>
      </c>
      <c r="AP2501" s="57">
        <v>34.112475746000001</v>
      </c>
      <c r="AQ2501" s="57">
        <v>684.545084621</v>
      </c>
      <c r="AR2501" s="57">
        <v>0</v>
      </c>
      <c r="AS2501" s="57">
        <v>3.0361127000000002E-2</v>
      </c>
      <c r="AT2501" s="57">
        <v>0.60926566199999999</v>
      </c>
      <c r="AU2501" s="57">
        <v>0</v>
      </c>
      <c r="AV2501" s="57">
        <v>62.889999998999997</v>
      </c>
      <c r="AW2501" s="57">
        <v>3.1389999999999998</v>
      </c>
      <c r="AX2501" s="57">
        <v>0</v>
      </c>
      <c r="AY2501" s="57">
        <v>1.9094112640000001</v>
      </c>
      <c r="AZ2501" s="57">
        <v>1.912484912</v>
      </c>
      <c r="BA2501" s="57">
        <v>0</v>
      </c>
      <c r="BB2501" s="57">
        <v>3.8218961760000001</v>
      </c>
      <c r="BC2501" s="57">
        <v>0</v>
      </c>
      <c r="BD2501" s="57">
        <v>0</v>
      </c>
      <c r="BE2501" s="57">
        <v>0</v>
      </c>
      <c r="BF2501" s="57">
        <v>0.231941698</v>
      </c>
      <c r="BG2501" s="57">
        <v>9.5547404000000002E-2</v>
      </c>
      <c r="BH2501" s="57">
        <v>0.32748910199999998</v>
      </c>
      <c r="BI2501" s="57">
        <v>0</v>
      </c>
      <c r="BJ2501" s="57">
        <v>0</v>
      </c>
      <c r="BK2501" s="57">
        <v>0</v>
      </c>
      <c r="BL2501" s="57">
        <v>0</v>
      </c>
      <c r="BM2501" s="57">
        <v>0</v>
      </c>
      <c r="BN2501" s="57">
        <v>0</v>
      </c>
      <c r="BO2501" s="57">
        <v>0</v>
      </c>
      <c r="BP2501" s="57">
        <v>3.4944070740000002</v>
      </c>
      <c r="BQ2501" s="57">
        <v>1.585693891</v>
      </c>
      <c r="BR2501" s="57">
        <v>1.0969214279999999</v>
      </c>
      <c r="BS2501" s="57">
        <v>3.4944070740000002</v>
      </c>
      <c r="BT2501" s="57">
        <v>1.585693891</v>
      </c>
      <c r="BU2501" s="57">
        <v>1.0969214279999999</v>
      </c>
    </row>
    <row r="2502" spans="1:73" x14ac:dyDescent="0.25">
      <c r="A2502" s="57">
        <v>7</v>
      </c>
      <c r="B2502" s="57">
        <v>42285338990000</v>
      </c>
      <c r="C2502" s="57" t="s">
        <v>170</v>
      </c>
      <c r="D2502" s="57" t="s">
        <v>171</v>
      </c>
      <c r="E2502" s="57" t="s">
        <v>172</v>
      </c>
      <c r="F2502" s="57">
        <v>0</v>
      </c>
      <c r="G2502" s="57" t="s">
        <v>57</v>
      </c>
      <c r="H2502" s="57" t="s">
        <v>150</v>
      </c>
      <c r="I2502" s="57" t="s">
        <v>151</v>
      </c>
      <c r="J2502" s="57" t="s">
        <v>152</v>
      </c>
      <c r="K2502" s="57" t="s">
        <v>51</v>
      </c>
      <c r="L2502" s="57" t="s">
        <v>153</v>
      </c>
      <c r="M2502" s="57" t="s">
        <v>154</v>
      </c>
      <c r="N2502" s="57" t="s">
        <v>155</v>
      </c>
      <c r="P2502" s="57" t="s">
        <v>156</v>
      </c>
      <c r="Q2502" s="57" t="s">
        <v>157</v>
      </c>
      <c r="R2502" s="57" t="s">
        <v>158</v>
      </c>
      <c r="S2502" s="57" t="s">
        <v>159</v>
      </c>
      <c r="U2502" s="57" t="s">
        <v>160</v>
      </c>
      <c r="V2502" s="57" t="s">
        <v>160</v>
      </c>
      <c r="W2502" s="57" t="s">
        <v>160</v>
      </c>
      <c r="X2502" s="57" t="s">
        <v>160</v>
      </c>
      <c r="Y2502" s="57" t="s">
        <v>160</v>
      </c>
      <c r="Z2502" s="57" t="s">
        <v>160</v>
      </c>
      <c r="AA2502" s="57" t="s">
        <v>160</v>
      </c>
      <c r="AB2502" s="57" t="s">
        <v>160</v>
      </c>
      <c r="AC2502" s="57" t="s">
        <v>160</v>
      </c>
      <c r="AD2502" s="57" t="s">
        <v>160</v>
      </c>
      <c r="AE2502" s="57" t="s">
        <v>160</v>
      </c>
      <c r="AF2502" s="57" t="s">
        <v>160</v>
      </c>
      <c r="AG2502" s="57" t="s">
        <v>160</v>
      </c>
      <c r="AH2502" s="57" t="s">
        <v>160</v>
      </c>
      <c r="AI2502" s="57" t="s">
        <v>179</v>
      </c>
      <c r="AL2502" s="9">
        <v>48366</v>
      </c>
      <c r="AM2502" s="57">
        <v>32.743311366</v>
      </c>
      <c r="AN2502" s="57">
        <v>877.15515246899997</v>
      </c>
      <c r="AO2502" s="57">
        <v>2.3261969E-2</v>
      </c>
      <c r="AP2502" s="57">
        <v>32.743311366</v>
      </c>
      <c r="AQ2502" s="57">
        <v>657.86636435200001</v>
      </c>
      <c r="AR2502" s="57">
        <v>0</v>
      </c>
      <c r="AS2502" s="57">
        <v>2.9142529E-2</v>
      </c>
      <c r="AT2502" s="57">
        <v>0.58552079999999995</v>
      </c>
      <c r="AU2502" s="57">
        <v>0</v>
      </c>
      <c r="AV2502" s="57">
        <v>62.890000006999998</v>
      </c>
      <c r="AW2502" s="57">
        <v>3.2389999999999999</v>
      </c>
      <c r="AX2502" s="57">
        <v>0</v>
      </c>
      <c r="AY2502" s="57">
        <v>1.8327736750000001</v>
      </c>
      <c r="AZ2502" s="57">
        <v>1.896501872</v>
      </c>
      <c r="BA2502" s="57">
        <v>0</v>
      </c>
      <c r="BB2502" s="57">
        <v>3.7292755469999999</v>
      </c>
      <c r="BC2502" s="57">
        <v>0</v>
      </c>
      <c r="BD2502" s="57">
        <v>0</v>
      </c>
      <c r="BE2502" s="57">
        <v>0</v>
      </c>
      <c r="BF2502" s="57">
        <v>0.22719114800000001</v>
      </c>
      <c r="BG2502" s="57">
        <v>9.3231888999999998E-2</v>
      </c>
      <c r="BH2502" s="57">
        <v>0.32042303700000002</v>
      </c>
      <c r="BI2502" s="57">
        <v>0</v>
      </c>
      <c r="BJ2502" s="57">
        <v>0</v>
      </c>
      <c r="BK2502" s="57">
        <v>0</v>
      </c>
      <c r="BL2502" s="57">
        <v>0</v>
      </c>
      <c r="BM2502" s="57">
        <v>0</v>
      </c>
      <c r="BN2502" s="57">
        <v>0</v>
      </c>
      <c r="BO2502" s="57">
        <v>0</v>
      </c>
      <c r="BP2502" s="57">
        <v>3.40885251</v>
      </c>
      <c r="BQ2502" s="57">
        <v>1.534808722</v>
      </c>
      <c r="BR2502" s="57">
        <v>1.057851696</v>
      </c>
      <c r="BS2502" s="57">
        <v>3.40885251</v>
      </c>
      <c r="BT2502" s="57">
        <v>1.534808722</v>
      </c>
      <c r="BU2502" s="57">
        <v>1.057851696</v>
      </c>
    </row>
    <row r="2503" spans="1:73" x14ac:dyDescent="0.25">
      <c r="A2503" s="57">
        <v>7</v>
      </c>
      <c r="B2503" s="57">
        <v>42285338990000</v>
      </c>
      <c r="C2503" s="57" t="s">
        <v>170</v>
      </c>
      <c r="D2503" s="57" t="s">
        <v>171</v>
      </c>
      <c r="E2503" s="57" t="s">
        <v>172</v>
      </c>
      <c r="F2503" s="57">
        <v>0</v>
      </c>
      <c r="G2503" s="57" t="s">
        <v>57</v>
      </c>
      <c r="H2503" s="57" t="s">
        <v>150</v>
      </c>
      <c r="I2503" s="57" t="s">
        <v>151</v>
      </c>
      <c r="J2503" s="57" t="s">
        <v>152</v>
      </c>
      <c r="K2503" s="57" t="s">
        <v>51</v>
      </c>
      <c r="L2503" s="57" t="s">
        <v>153</v>
      </c>
      <c r="M2503" s="57" t="s">
        <v>154</v>
      </c>
      <c r="N2503" s="57" t="s">
        <v>155</v>
      </c>
      <c r="P2503" s="57" t="s">
        <v>156</v>
      </c>
      <c r="Q2503" s="57" t="s">
        <v>157</v>
      </c>
      <c r="R2503" s="57" t="s">
        <v>158</v>
      </c>
      <c r="S2503" s="57" t="s">
        <v>159</v>
      </c>
      <c r="U2503" s="57" t="s">
        <v>160</v>
      </c>
      <c r="V2503" s="57" t="s">
        <v>160</v>
      </c>
      <c r="W2503" s="57" t="s">
        <v>160</v>
      </c>
      <c r="X2503" s="57" t="s">
        <v>160</v>
      </c>
      <c r="Y2503" s="57" t="s">
        <v>160</v>
      </c>
      <c r="Z2503" s="57" t="s">
        <v>160</v>
      </c>
      <c r="AA2503" s="57" t="s">
        <v>160</v>
      </c>
      <c r="AB2503" s="57" t="s">
        <v>160</v>
      </c>
      <c r="AC2503" s="57" t="s">
        <v>160</v>
      </c>
      <c r="AD2503" s="57" t="s">
        <v>160</v>
      </c>
      <c r="AE2503" s="57" t="s">
        <v>160</v>
      </c>
      <c r="AF2503" s="57" t="s">
        <v>160</v>
      </c>
      <c r="AG2503" s="57" t="s">
        <v>160</v>
      </c>
      <c r="AH2503" s="57" t="s">
        <v>160</v>
      </c>
      <c r="AI2503" s="57" t="s">
        <v>179</v>
      </c>
      <c r="AL2503" s="9">
        <v>48396</v>
      </c>
      <c r="AM2503" s="57">
        <v>33.561610924999997</v>
      </c>
      <c r="AN2503" s="57">
        <v>900.10471758599999</v>
      </c>
      <c r="AO2503" s="57">
        <v>2.3843354000000001E-2</v>
      </c>
      <c r="AP2503" s="57">
        <v>33.561610924999997</v>
      </c>
      <c r="AQ2503" s="57">
        <v>675.07853819000002</v>
      </c>
      <c r="AR2503" s="57">
        <v>0</v>
      </c>
      <c r="AS2503" s="57">
        <v>2.9870840999999999E-2</v>
      </c>
      <c r="AT2503" s="57">
        <v>0.60084015099999999</v>
      </c>
      <c r="AU2503" s="57">
        <v>0</v>
      </c>
      <c r="AV2503" s="57">
        <v>62.909999990000003</v>
      </c>
      <c r="AW2503" s="57">
        <v>3.339</v>
      </c>
      <c r="AX2503" s="57">
        <v>0</v>
      </c>
      <c r="AY2503" s="57">
        <v>1.8791745799999999</v>
      </c>
      <c r="AZ2503" s="57">
        <v>2.0062052650000002</v>
      </c>
      <c r="BA2503" s="57">
        <v>0</v>
      </c>
      <c r="BB2503" s="57">
        <v>3.8853798460000002</v>
      </c>
      <c r="BC2503" s="57">
        <v>0</v>
      </c>
      <c r="BD2503" s="57">
        <v>0</v>
      </c>
      <c r="BE2503" s="57">
        <v>0</v>
      </c>
      <c r="BF2503" s="57">
        <v>0.23756996799999999</v>
      </c>
      <c r="BG2503" s="57">
        <v>9.7134496000000001E-2</v>
      </c>
      <c r="BH2503" s="57">
        <v>0.33470446399999998</v>
      </c>
      <c r="BI2503" s="57">
        <v>0</v>
      </c>
      <c r="BJ2503" s="57">
        <v>0</v>
      </c>
      <c r="BK2503" s="57">
        <v>0</v>
      </c>
      <c r="BL2503" s="57">
        <v>0</v>
      </c>
      <c r="BM2503" s="57">
        <v>0</v>
      </c>
      <c r="BN2503" s="57">
        <v>0</v>
      </c>
      <c r="BO2503" s="57">
        <v>0</v>
      </c>
      <c r="BP2503" s="57">
        <v>3.5506753820000001</v>
      </c>
      <c r="BQ2503" s="57">
        <v>1.585783444</v>
      </c>
      <c r="BR2503" s="57">
        <v>1.0888697030000001</v>
      </c>
      <c r="BS2503" s="57">
        <v>3.5506753820000001</v>
      </c>
      <c r="BT2503" s="57">
        <v>1.585783444</v>
      </c>
      <c r="BU2503" s="57">
        <v>1.0888697030000001</v>
      </c>
    </row>
    <row r="2504" spans="1:73" x14ac:dyDescent="0.25">
      <c r="A2504" s="57">
        <v>7</v>
      </c>
      <c r="B2504" s="57">
        <v>42285338990000</v>
      </c>
      <c r="C2504" s="57" t="s">
        <v>170</v>
      </c>
      <c r="D2504" s="57" t="s">
        <v>171</v>
      </c>
      <c r="E2504" s="57" t="s">
        <v>172</v>
      </c>
      <c r="F2504" s="57">
        <v>0</v>
      </c>
      <c r="G2504" s="57" t="s">
        <v>57</v>
      </c>
      <c r="H2504" s="57" t="s">
        <v>150</v>
      </c>
      <c r="I2504" s="57" t="s">
        <v>151</v>
      </c>
      <c r="J2504" s="57" t="s">
        <v>152</v>
      </c>
      <c r="K2504" s="57" t="s">
        <v>51</v>
      </c>
      <c r="L2504" s="57" t="s">
        <v>153</v>
      </c>
      <c r="M2504" s="57" t="s">
        <v>154</v>
      </c>
      <c r="N2504" s="57" t="s">
        <v>155</v>
      </c>
      <c r="P2504" s="57" t="s">
        <v>156</v>
      </c>
      <c r="Q2504" s="57" t="s">
        <v>157</v>
      </c>
      <c r="R2504" s="57" t="s">
        <v>158</v>
      </c>
      <c r="S2504" s="57" t="s">
        <v>159</v>
      </c>
      <c r="U2504" s="57" t="s">
        <v>160</v>
      </c>
      <c r="V2504" s="57" t="s">
        <v>160</v>
      </c>
      <c r="W2504" s="57" t="s">
        <v>160</v>
      </c>
      <c r="X2504" s="57" t="s">
        <v>160</v>
      </c>
      <c r="Y2504" s="57" t="s">
        <v>160</v>
      </c>
      <c r="Z2504" s="57" t="s">
        <v>160</v>
      </c>
      <c r="AA2504" s="57" t="s">
        <v>160</v>
      </c>
      <c r="AB2504" s="57" t="s">
        <v>160</v>
      </c>
      <c r="AC2504" s="57" t="s">
        <v>160</v>
      </c>
      <c r="AD2504" s="57" t="s">
        <v>160</v>
      </c>
      <c r="AE2504" s="57" t="s">
        <v>160</v>
      </c>
      <c r="AF2504" s="57" t="s">
        <v>160</v>
      </c>
      <c r="AG2504" s="57" t="s">
        <v>160</v>
      </c>
      <c r="AH2504" s="57" t="s">
        <v>160</v>
      </c>
      <c r="AI2504" s="57" t="s">
        <v>179</v>
      </c>
      <c r="AL2504" s="9">
        <v>48427</v>
      </c>
      <c r="AM2504" s="57">
        <v>33.288525645999997</v>
      </c>
      <c r="AN2504" s="57">
        <v>893.75727239100001</v>
      </c>
      <c r="AO2504" s="57">
        <v>2.3649382E-2</v>
      </c>
      <c r="AP2504" s="57">
        <v>33.288525645999997</v>
      </c>
      <c r="AQ2504" s="57">
        <v>670.31795429299996</v>
      </c>
      <c r="AR2504" s="57">
        <v>0</v>
      </c>
      <c r="AS2504" s="57">
        <v>2.9627786E-2</v>
      </c>
      <c r="AT2504" s="57">
        <v>0.59660308900000003</v>
      </c>
      <c r="AU2504" s="57">
        <v>0</v>
      </c>
      <c r="AV2504" s="57">
        <v>62.919999996000001</v>
      </c>
      <c r="AW2504" s="57">
        <v>3.379</v>
      </c>
      <c r="AX2504" s="57">
        <v>0</v>
      </c>
      <c r="AY2504" s="57">
        <v>1.864180325</v>
      </c>
      <c r="AZ2504" s="57">
        <v>2.015921837</v>
      </c>
      <c r="BA2504" s="57">
        <v>0</v>
      </c>
      <c r="BB2504" s="57">
        <v>3.8801021630000001</v>
      </c>
      <c r="BC2504" s="57">
        <v>0</v>
      </c>
      <c r="BD2504" s="57">
        <v>0</v>
      </c>
      <c r="BE2504" s="57">
        <v>0</v>
      </c>
      <c r="BF2504" s="57">
        <v>0.23760403999999999</v>
      </c>
      <c r="BG2504" s="57">
        <v>9.7002554000000005E-2</v>
      </c>
      <c r="BH2504" s="57">
        <v>0.33460659399999998</v>
      </c>
      <c r="BI2504" s="57">
        <v>0</v>
      </c>
      <c r="BJ2504" s="57">
        <v>0</v>
      </c>
      <c r="BK2504" s="57">
        <v>0</v>
      </c>
      <c r="BL2504" s="57">
        <v>0</v>
      </c>
      <c r="BM2504" s="57">
        <v>0</v>
      </c>
      <c r="BN2504" s="57">
        <v>0</v>
      </c>
      <c r="BO2504" s="57">
        <v>0</v>
      </c>
      <c r="BP2504" s="57">
        <v>3.5454955689999998</v>
      </c>
      <c r="BQ2504" s="57">
        <v>1.5707125740000001</v>
      </c>
      <c r="BR2504" s="57">
        <v>1.0744600230000001</v>
      </c>
      <c r="BS2504" s="57">
        <v>3.5454955689999998</v>
      </c>
      <c r="BT2504" s="57">
        <v>1.5707125740000001</v>
      </c>
      <c r="BU2504" s="57">
        <v>1.0744600230000001</v>
      </c>
    </row>
    <row r="2505" spans="1:73" x14ac:dyDescent="0.25">
      <c r="A2505" s="57">
        <v>7</v>
      </c>
      <c r="B2505" s="57">
        <v>42285338990000</v>
      </c>
      <c r="C2505" s="57" t="s">
        <v>170</v>
      </c>
      <c r="D2505" s="57" t="s">
        <v>171</v>
      </c>
      <c r="E2505" s="57" t="s">
        <v>172</v>
      </c>
      <c r="F2505" s="57">
        <v>0</v>
      </c>
      <c r="G2505" s="57" t="s">
        <v>57</v>
      </c>
      <c r="H2505" s="57" t="s">
        <v>150</v>
      </c>
      <c r="I2505" s="57" t="s">
        <v>151</v>
      </c>
      <c r="J2505" s="57" t="s">
        <v>152</v>
      </c>
      <c r="K2505" s="57" t="s">
        <v>51</v>
      </c>
      <c r="L2505" s="57" t="s">
        <v>153</v>
      </c>
      <c r="M2505" s="57" t="s">
        <v>154</v>
      </c>
      <c r="N2505" s="57" t="s">
        <v>155</v>
      </c>
      <c r="P2505" s="57" t="s">
        <v>156</v>
      </c>
      <c r="Q2505" s="57" t="s">
        <v>157</v>
      </c>
      <c r="R2505" s="57" t="s">
        <v>158</v>
      </c>
      <c r="S2505" s="57" t="s">
        <v>159</v>
      </c>
      <c r="U2505" s="57" t="s">
        <v>160</v>
      </c>
      <c r="V2505" s="57" t="s">
        <v>160</v>
      </c>
      <c r="W2505" s="57" t="s">
        <v>160</v>
      </c>
      <c r="X2505" s="57" t="s">
        <v>160</v>
      </c>
      <c r="Y2505" s="57" t="s">
        <v>160</v>
      </c>
      <c r="Z2505" s="57" t="s">
        <v>160</v>
      </c>
      <c r="AA2505" s="57" t="s">
        <v>160</v>
      </c>
      <c r="AB2505" s="57" t="s">
        <v>160</v>
      </c>
      <c r="AC2505" s="57" t="s">
        <v>160</v>
      </c>
      <c r="AD2505" s="57" t="s">
        <v>160</v>
      </c>
      <c r="AE2505" s="57" t="s">
        <v>160</v>
      </c>
      <c r="AF2505" s="57" t="s">
        <v>160</v>
      </c>
      <c r="AG2505" s="57" t="s">
        <v>160</v>
      </c>
      <c r="AH2505" s="57" t="s">
        <v>160</v>
      </c>
      <c r="AI2505" s="57" t="s">
        <v>179</v>
      </c>
      <c r="AL2505" s="9">
        <v>48458</v>
      </c>
      <c r="AM2505" s="57">
        <v>31.958903202999998</v>
      </c>
      <c r="AN2505" s="57">
        <v>858.92494243199997</v>
      </c>
      <c r="AO2505" s="57">
        <v>2.2704803999999999E-2</v>
      </c>
      <c r="AP2505" s="57">
        <v>31.958903202999998</v>
      </c>
      <c r="AQ2505" s="57">
        <v>644.19370682399995</v>
      </c>
      <c r="AR2505" s="57">
        <v>0</v>
      </c>
      <c r="AS2505" s="57">
        <v>2.8444383E-2</v>
      </c>
      <c r="AT2505" s="57">
        <v>0.57335172499999998</v>
      </c>
      <c r="AU2505" s="57">
        <v>0</v>
      </c>
      <c r="AV2505" s="57">
        <v>62.890000004999997</v>
      </c>
      <c r="AW2505" s="57">
        <v>3.3940000010000002</v>
      </c>
      <c r="AX2505" s="57">
        <v>0</v>
      </c>
      <c r="AY2505" s="57">
        <v>1.788867223</v>
      </c>
      <c r="AZ2505" s="57">
        <v>1.9459557540000001</v>
      </c>
      <c r="BA2505" s="57">
        <v>0</v>
      </c>
      <c r="BB2505" s="57">
        <v>3.7348229769999999</v>
      </c>
      <c r="BC2505" s="57">
        <v>0</v>
      </c>
      <c r="BD2505" s="57">
        <v>0</v>
      </c>
      <c r="BE2505" s="57">
        <v>0</v>
      </c>
      <c r="BF2505" s="57">
        <v>0.22886632000000001</v>
      </c>
      <c r="BG2505" s="57">
        <v>9.3370573999999998E-2</v>
      </c>
      <c r="BH2505" s="57">
        <v>0.322236894</v>
      </c>
      <c r="BI2505" s="57">
        <v>0</v>
      </c>
      <c r="BJ2505" s="57">
        <v>0</v>
      </c>
      <c r="BK2505" s="57">
        <v>0</v>
      </c>
      <c r="BL2505" s="57">
        <v>0</v>
      </c>
      <c r="BM2505" s="57">
        <v>0</v>
      </c>
      <c r="BN2505" s="57">
        <v>0</v>
      </c>
      <c r="BO2505" s="57">
        <v>0</v>
      </c>
      <c r="BP2505" s="57">
        <v>3.4125860829999999</v>
      </c>
      <c r="BQ2505" s="57">
        <v>1.500042552</v>
      </c>
      <c r="BR2505" s="57">
        <v>1.022377965</v>
      </c>
      <c r="BS2505" s="57">
        <v>3.4125860829999999</v>
      </c>
      <c r="BT2505" s="57">
        <v>1.500042552</v>
      </c>
      <c r="BU2505" s="57">
        <v>1.022377965</v>
      </c>
    </row>
    <row r="2506" spans="1:73" x14ac:dyDescent="0.25">
      <c r="A2506" s="57">
        <v>7</v>
      </c>
      <c r="B2506" s="57">
        <v>42285338990000</v>
      </c>
      <c r="C2506" s="57" t="s">
        <v>170</v>
      </c>
      <c r="D2506" s="57" t="s">
        <v>171</v>
      </c>
      <c r="E2506" s="57" t="s">
        <v>172</v>
      </c>
      <c r="F2506" s="57">
        <v>0</v>
      </c>
      <c r="G2506" s="57" t="s">
        <v>57</v>
      </c>
      <c r="H2506" s="57" t="s">
        <v>150</v>
      </c>
      <c r="I2506" s="57" t="s">
        <v>151</v>
      </c>
      <c r="J2506" s="57" t="s">
        <v>152</v>
      </c>
      <c r="K2506" s="57" t="s">
        <v>51</v>
      </c>
      <c r="L2506" s="57" t="s">
        <v>153</v>
      </c>
      <c r="M2506" s="57" t="s">
        <v>154</v>
      </c>
      <c r="N2506" s="57" t="s">
        <v>155</v>
      </c>
      <c r="P2506" s="57" t="s">
        <v>156</v>
      </c>
      <c r="Q2506" s="57" t="s">
        <v>157</v>
      </c>
      <c r="R2506" s="57" t="s">
        <v>158</v>
      </c>
      <c r="S2506" s="57" t="s">
        <v>159</v>
      </c>
      <c r="U2506" s="57" t="s">
        <v>160</v>
      </c>
      <c r="V2506" s="57" t="s">
        <v>160</v>
      </c>
      <c r="W2506" s="57" t="s">
        <v>160</v>
      </c>
      <c r="X2506" s="57" t="s">
        <v>160</v>
      </c>
      <c r="Y2506" s="57" t="s">
        <v>160</v>
      </c>
      <c r="Z2506" s="57" t="s">
        <v>160</v>
      </c>
      <c r="AA2506" s="57" t="s">
        <v>160</v>
      </c>
      <c r="AB2506" s="57" t="s">
        <v>160</v>
      </c>
      <c r="AC2506" s="57" t="s">
        <v>160</v>
      </c>
      <c r="AD2506" s="57" t="s">
        <v>160</v>
      </c>
      <c r="AE2506" s="57" t="s">
        <v>160</v>
      </c>
      <c r="AF2506" s="57" t="s">
        <v>160</v>
      </c>
      <c r="AG2506" s="57" t="s">
        <v>160</v>
      </c>
      <c r="AH2506" s="57" t="s">
        <v>160</v>
      </c>
      <c r="AI2506" s="57" t="s">
        <v>179</v>
      </c>
      <c r="AL2506" s="9">
        <v>48488</v>
      </c>
      <c r="AM2506" s="57">
        <v>32.764123494000003</v>
      </c>
      <c r="AN2506" s="57">
        <v>881.39753903200005</v>
      </c>
      <c r="AO2506" s="57">
        <v>2.3276897000000001E-2</v>
      </c>
      <c r="AP2506" s="57">
        <v>32.764123494000003</v>
      </c>
      <c r="AQ2506" s="57">
        <v>661.04815427400001</v>
      </c>
      <c r="AR2506" s="57">
        <v>0</v>
      </c>
      <c r="AS2506" s="57">
        <v>2.9161052999999999E-2</v>
      </c>
      <c r="AT2506" s="57">
        <v>0.58835268900000004</v>
      </c>
      <c r="AU2506" s="57">
        <v>0</v>
      </c>
      <c r="AV2506" s="57">
        <v>62.840000015999998</v>
      </c>
      <c r="AW2506" s="57">
        <v>3.44</v>
      </c>
      <c r="AX2506" s="57">
        <v>0</v>
      </c>
      <c r="AY2506" s="57">
        <v>1.83248056</v>
      </c>
      <c r="AZ2506" s="57">
        <v>2.0239332490000002</v>
      </c>
      <c r="BA2506" s="57">
        <v>0</v>
      </c>
      <c r="BB2506" s="57">
        <v>3.8564138090000002</v>
      </c>
      <c r="BC2506" s="57">
        <v>0</v>
      </c>
      <c r="BD2506" s="57">
        <v>0</v>
      </c>
      <c r="BE2506" s="57">
        <v>0</v>
      </c>
      <c r="BF2506" s="57">
        <v>0.23673715100000001</v>
      </c>
      <c r="BG2506" s="57">
        <v>9.6410344999999995E-2</v>
      </c>
      <c r="BH2506" s="57">
        <v>0.33314749599999999</v>
      </c>
      <c r="BI2506" s="57">
        <v>0</v>
      </c>
      <c r="BJ2506" s="57">
        <v>0</v>
      </c>
      <c r="BK2506" s="57">
        <v>0</v>
      </c>
      <c r="BL2506" s="57">
        <v>0</v>
      </c>
      <c r="BM2506" s="57">
        <v>0</v>
      </c>
      <c r="BN2506" s="57">
        <v>0</v>
      </c>
      <c r="BO2506" s="57">
        <v>0</v>
      </c>
      <c r="BP2506" s="57">
        <v>3.5232663130000001</v>
      </c>
      <c r="BQ2506" s="57">
        <v>1.5362160499999999</v>
      </c>
      <c r="BR2506" s="57">
        <v>1.043089819</v>
      </c>
      <c r="BS2506" s="57">
        <v>3.5232663130000001</v>
      </c>
      <c r="BT2506" s="57">
        <v>1.5362160499999999</v>
      </c>
      <c r="BU2506" s="57">
        <v>1.043089819</v>
      </c>
    </row>
    <row r="2507" spans="1:73" x14ac:dyDescent="0.25">
      <c r="A2507" s="57">
        <v>7</v>
      </c>
      <c r="B2507" s="57">
        <v>42285338990000</v>
      </c>
      <c r="C2507" s="57" t="s">
        <v>170</v>
      </c>
      <c r="D2507" s="57" t="s">
        <v>171</v>
      </c>
      <c r="E2507" s="57" t="s">
        <v>172</v>
      </c>
      <c r="F2507" s="57">
        <v>0</v>
      </c>
      <c r="G2507" s="57" t="s">
        <v>57</v>
      </c>
      <c r="H2507" s="57" t="s">
        <v>150</v>
      </c>
      <c r="I2507" s="57" t="s">
        <v>151</v>
      </c>
      <c r="J2507" s="57" t="s">
        <v>152</v>
      </c>
      <c r="K2507" s="57" t="s">
        <v>51</v>
      </c>
      <c r="L2507" s="57" t="s">
        <v>153</v>
      </c>
      <c r="M2507" s="57" t="s">
        <v>154</v>
      </c>
      <c r="N2507" s="57" t="s">
        <v>155</v>
      </c>
      <c r="P2507" s="57" t="s">
        <v>156</v>
      </c>
      <c r="Q2507" s="57" t="s">
        <v>157</v>
      </c>
      <c r="R2507" s="57" t="s">
        <v>158</v>
      </c>
      <c r="S2507" s="57" t="s">
        <v>159</v>
      </c>
      <c r="U2507" s="57" t="s">
        <v>160</v>
      </c>
      <c r="V2507" s="57" t="s">
        <v>160</v>
      </c>
      <c r="W2507" s="57" t="s">
        <v>160</v>
      </c>
      <c r="X2507" s="57" t="s">
        <v>160</v>
      </c>
      <c r="Y2507" s="57" t="s">
        <v>160</v>
      </c>
      <c r="Z2507" s="57" t="s">
        <v>160</v>
      </c>
      <c r="AA2507" s="57" t="s">
        <v>160</v>
      </c>
      <c r="AB2507" s="57" t="s">
        <v>160</v>
      </c>
      <c r="AC2507" s="57" t="s">
        <v>160</v>
      </c>
      <c r="AD2507" s="57" t="s">
        <v>160</v>
      </c>
      <c r="AE2507" s="57" t="s">
        <v>160</v>
      </c>
      <c r="AF2507" s="57" t="s">
        <v>160</v>
      </c>
      <c r="AG2507" s="57" t="s">
        <v>160</v>
      </c>
      <c r="AH2507" s="57" t="s">
        <v>160</v>
      </c>
      <c r="AI2507" s="57" t="s">
        <v>179</v>
      </c>
      <c r="AL2507" s="9">
        <v>48519</v>
      </c>
      <c r="AM2507" s="57">
        <v>31.459499533999999</v>
      </c>
      <c r="AN2507" s="57">
        <v>847.04690396399997</v>
      </c>
      <c r="AO2507" s="57">
        <v>2.2350074000000001E-2</v>
      </c>
      <c r="AP2507" s="57">
        <v>31.459499533999999</v>
      </c>
      <c r="AQ2507" s="57">
        <v>635.28517797300003</v>
      </c>
      <c r="AR2507" s="57">
        <v>0</v>
      </c>
      <c r="AS2507" s="57">
        <v>2.7999897999999999E-2</v>
      </c>
      <c r="AT2507" s="57">
        <v>0.565422867</v>
      </c>
      <c r="AU2507" s="57">
        <v>0</v>
      </c>
      <c r="AV2507" s="57">
        <v>62.750000018000001</v>
      </c>
      <c r="AW2507" s="57">
        <v>3.645</v>
      </c>
      <c r="AX2507" s="57">
        <v>0</v>
      </c>
      <c r="AY2507" s="57">
        <v>1.7569936230000001</v>
      </c>
      <c r="AZ2507" s="57">
        <v>2.0609663500000002</v>
      </c>
      <c r="BA2507" s="57">
        <v>0</v>
      </c>
      <c r="BB2507" s="57">
        <v>3.8179599729999998</v>
      </c>
      <c r="BC2507" s="57">
        <v>0</v>
      </c>
      <c r="BD2507" s="57">
        <v>0</v>
      </c>
      <c r="BE2507" s="57">
        <v>0</v>
      </c>
      <c r="BF2507" s="57">
        <v>0.23601677800000001</v>
      </c>
      <c r="BG2507" s="57">
        <v>9.5448999000000007E-2</v>
      </c>
      <c r="BH2507" s="57">
        <v>0.33146577700000002</v>
      </c>
      <c r="BI2507" s="57">
        <v>0</v>
      </c>
      <c r="BJ2507" s="57">
        <v>0</v>
      </c>
      <c r="BK2507" s="57">
        <v>0</v>
      </c>
      <c r="BL2507" s="57">
        <v>0</v>
      </c>
      <c r="BM2507" s="57">
        <v>0</v>
      </c>
      <c r="BN2507" s="57">
        <v>0</v>
      </c>
      <c r="BO2507" s="57">
        <v>0</v>
      </c>
      <c r="BP2507" s="57">
        <v>3.4864941950000001</v>
      </c>
      <c r="BQ2507" s="57">
        <v>1.5083285909999999</v>
      </c>
      <c r="BR2507" s="57">
        <v>1.02042181</v>
      </c>
      <c r="BS2507" s="57">
        <v>3.4864941950000001</v>
      </c>
      <c r="BT2507" s="57">
        <v>1.5083285909999999</v>
      </c>
      <c r="BU2507" s="57">
        <v>1.02042181</v>
      </c>
    </row>
    <row r="2508" spans="1:73" x14ac:dyDescent="0.25">
      <c r="A2508" s="57">
        <v>7</v>
      </c>
      <c r="B2508" s="57">
        <v>42285338990000</v>
      </c>
      <c r="C2508" s="57" t="s">
        <v>170</v>
      </c>
      <c r="D2508" s="57" t="s">
        <v>171</v>
      </c>
      <c r="E2508" s="57" t="s">
        <v>172</v>
      </c>
      <c r="F2508" s="57">
        <v>0</v>
      </c>
      <c r="G2508" s="57" t="s">
        <v>57</v>
      </c>
      <c r="H2508" s="57" t="s">
        <v>150</v>
      </c>
      <c r="I2508" s="57" t="s">
        <v>151</v>
      </c>
      <c r="J2508" s="57" t="s">
        <v>152</v>
      </c>
      <c r="K2508" s="57" t="s">
        <v>51</v>
      </c>
      <c r="L2508" s="57" t="s">
        <v>153</v>
      </c>
      <c r="M2508" s="57" t="s">
        <v>154</v>
      </c>
      <c r="N2508" s="57" t="s">
        <v>155</v>
      </c>
      <c r="P2508" s="57" t="s">
        <v>156</v>
      </c>
      <c r="Q2508" s="57" t="s">
        <v>157</v>
      </c>
      <c r="R2508" s="57" t="s">
        <v>158</v>
      </c>
      <c r="S2508" s="57" t="s">
        <v>159</v>
      </c>
      <c r="U2508" s="57" t="s">
        <v>160</v>
      </c>
      <c r="V2508" s="57" t="s">
        <v>160</v>
      </c>
      <c r="W2508" s="57" t="s">
        <v>160</v>
      </c>
      <c r="X2508" s="57" t="s">
        <v>160</v>
      </c>
      <c r="Y2508" s="57" t="s">
        <v>160</v>
      </c>
      <c r="Z2508" s="57" t="s">
        <v>160</v>
      </c>
      <c r="AA2508" s="57" t="s">
        <v>160</v>
      </c>
      <c r="AB2508" s="57" t="s">
        <v>160</v>
      </c>
      <c r="AC2508" s="57" t="s">
        <v>160</v>
      </c>
      <c r="AD2508" s="57" t="s">
        <v>160</v>
      </c>
      <c r="AE2508" s="57" t="s">
        <v>160</v>
      </c>
      <c r="AF2508" s="57" t="s">
        <v>160</v>
      </c>
      <c r="AG2508" s="57" t="s">
        <v>160</v>
      </c>
      <c r="AH2508" s="57" t="s">
        <v>160</v>
      </c>
      <c r="AI2508" s="57" t="s">
        <v>179</v>
      </c>
      <c r="AL2508" s="9">
        <v>48549</v>
      </c>
      <c r="AM2508" s="57">
        <v>32.256224770000003</v>
      </c>
      <c r="AN2508" s="57">
        <v>869.20872793000001</v>
      </c>
      <c r="AO2508" s="57">
        <v>2.2916130999999999E-2</v>
      </c>
      <c r="AP2508" s="57">
        <v>32.256224770000003</v>
      </c>
      <c r="AQ2508" s="57">
        <v>651.90654594700004</v>
      </c>
      <c r="AR2508" s="57">
        <v>0</v>
      </c>
      <c r="AS2508" s="57">
        <v>2.8709008000000001E-2</v>
      </c>
      <c r="AT2508" s="57">
        <v>0.580216383</v>
      </c>
      <c r="AU2508" s="57">
        <v>0</v>
      </c>
      <c r="AV2508" s="57">
        <v>62.710000010999998</v>
      </c>
      <c r="AW2508" s="57">
        <v>4.0449999999999999</v>
      </c>
      <c r="AX2508" s="57">
        <v>0</v>
      </c>
      <c r="AY2508" s="57">
        <v>1.800341875</v>
      </c>
      <c r="AZ2508" s="57">
        <v>2.3469752700000002</v>
      </c>
      <c r="BA2508" s="57">
        <v>0</v>
      </c>
      <c r="BB2508" s="57">
        <v>4.1473171439999996</v>
      </c>
      <c r="BC2508" s="57">
        <v>0</v>
      </c>
      <c r="BD2508" s="57">
        <v>0</v>
      </c>
      <c r="BE2508" s="57">
        <v>0</v>
      </c>
      <c r="BF2508" s="57">
        <v>0.25947756599999999</v>
      </c>
      <c r="BG2508" s="57">
        <v>0.10368292899999999</v>
      </c>
      <c r="BH2508" s="57">
        <v>0.36316049500000003</v>
      </c>
      <c r="BI2508" s="57">
        <v>0</v>
      </c>
      <c r="BJ2508" s="57">
        <v>0</v>
      </c>
      <c r="BK2508" s="57">
        <v>0</v>
      </c>
      <c r="BL2508" s="57">
        <v>0</v>
      </c>
      <c r="BM2508" s="57">
        <v>0</v>
      </c>
      <c r="BN2508" s="57">
        <v>0</v>
      </c>
      <c r="BO2508" s="57">
        <v>0</v>
      </c>
      <c r="BP2508" s="57">
        <v>3.7841566499999999</v>
      </c>
      <c r="BQ2508" s="57">
        <v>1.623913852</v>
      </c>
      <c r="BR2508" s="57">
        <v>1.0944810890000001</v>
      </c>
      <c r="BS2508" s="57">
        <v>3.7841566499999999</v>
      </c>
      <c r="BT2508" s="57">
        <v>1.623913852</v>
      </c>
      <c r="BU2508" s="57">
        <v>1.0944810890000001</v>
      </c>
    </row>
    <row r="2509" spans="1:73" x14ac:dyDescent="0.25">
      <c r="A2509" s="57">
        <v>7</v>
      </c>
      <c r="B2509" s="57">
        <v>42285338990000</v>
      </c>
      <c r="C2509" s="57" t="s">
        <v>170</v>
      </c>
      <c r="D2509" s="57" t="s">
        <v>171</v>
      </c>
      <c r="E2509" s="57" t="s">
        <v>172</v>
      </c>
      <c r="F2509" s="57">
        <v>0</v>
      </c>
      <c r="G2509" s="57" t="s">
        <v>57</v>
      </c>
      <c r="H2509" s="57" t="s">
        <v>150</v>
      </c>
      <c r="I2509" s="57" t="s">
        <v>151</v>
      </c>
      <c r="J2509" s="57" t="s">
        <v>152</v>
      </c>
      <c r="K2509" s="57" t="s">
        <v>51</v>
      </c>
      <c r="L2509" s="57" t="s">
        <v>153</v>
      </c>
      <c r="M2509" s="57" t="s">
        <v>154</v>
      </c>
      <c r="N2509" s="57" t="s">
        <v>155</v>
      </c>
      <c r="P2509" s="57" t="s">
        <v>156</v>
      </c>
      <c r="Q2509" s="57" t="s">
        <v>157</v>
      </c>
      <c r="R2509" s="57" t="s">
        <v>158</v>
      </c>
      <c r="S2509" s="57" t="s">
        <v>159</v>
      </c>
      <c r="U2509" s="57" t="s">
        <v>160</v>
      </c>
      <c r="V2509" s="57" t="s">
        <v>160</v>
      </c>
      <c r="W2509" s="57" t="s">
        <v>160</v>
      </c>
      <c r="X2509" s="57" t="s">
        <v>160</v>
      </c>
      <c r="Y2509" s="57" t="s">
        <v>160</v>
      </c>
      <c r="Z2509" s="57" t="s">
        <v>160</v>
      </c>
      <c r="AA2509" s="57" t="s">
        <v>160</v>
      </c>
      <c r="AB2509" s="57" t="s">
        <v>160</v>
      </c>
      <c r="AC2509" s="57" t="s">
        <v>160</v>
      </c>
      <c r="AD2509" s="57" t="s">
        <v>160</v>
      </c>
      <c r="AE2509" s="57" t="s">
        <v>160</v>
      </c>
      <c r="AF2509" s="57" t="s">
        <v>160</v>
      </c>
      <c r="AG2509" s="57" t="s">
        <v>160</v>
      </c>
      <c r="AH2509" s="57" t="s">
        <v>160</v>
      </c>
      <c r="AI2509" s="57" t="s">
        <v>179</v>
      </c>
      <c r="AL2509" s="9">
        <v>48580</v>
      </c>
      <c r="AM2509" s="57">
        <v>32.004188096</v>
      </c>
      <c r="AN2509" s="57">
        <v>863.07915805200003</v>
      </c>
      <c r="AO2509" s="57">
        <v>2.2737106E-2</v>
      </c>
      <c r="AP2509" s="57">
        <v>32.004188096</v>
      </c>
      <c r="AQ2509" s="57">
        <v>647.30936853900005</v>
      </c>
      <c r="AR2509" s="57">
        <v>0</v>
      </c>
      <c r="AS2509" s="57">
        <v>2.8484688000000001E-2</v>
      </c>
      <c r="AT2509" s="57">
        <v>0.57612475699999999</v>
      </c>
      <c r="AU2509" s="57">
        <v>0</v>
      </c>
      <c r="AV2509" s="57">
        <v>62.620000015000002</v>
      </c>
      <c r="AW2509" s="57">
        <v>4.28</v>
      </c>
      <c r="AX2509" s="57">
        <v>0</v>
      </c>
      <c r="AY2509" s="57">
        <v>1.7837111329999999</v>
      </c>
      <c r="AZ2509" s="57">
        <v>2.4658139609999998</v>
      </c>
      <c r="BA2509" s="57">
        <v>0</v>
      </c>
      <c r="BB2509" s="57">
        <v>4.249525094</v>
      </c>
      <c r="BC2509" s="57">
        <v>0</v>
      </c>
      <c r="BD2509" s="57">
        <v>0</v>
      </c>
      <c r="BE2509" s="57">
        <v>0</v>
      </c>
      <c r="BF2509" s="57">
        <v>0.26762077299999998</v>
      </c>
      <c r="BG2509" s="57">
        <v>0.106238127</v>
      </c>
      <c r="BH2509" s="57">
        <v>0.37385889999999999</v>
      </c>
      <c r="BI2509" s="57">
        <v>0</v>
      </c>
      <c r="BJ2509" s="57">
        <v>0</v>
      </c>
      <c r="BK2509" s="57">
        <v>0</v>
      </c>
      <c r="BL2509" s="57">
        <v>0</v>
      </c>
      <c r="BM2509" s="57">
        <v>0</v>
      </c>
      <c r="BN2509" s="57">
        <v>0</v>
      </c>
      <c r="BO2509" s="57">
        <v>0</v>
      </c>
      <c r="BP2509" s="57">
        <v>3.875666195</v>
      </c>
      <c r="BQ2509" s="57">
        <v>1.649784079</v>
      </c>
      <c r="BR2509" s="57">
        <v>1.107729929</v>
      </c>
      <c r="BS2509" s="57">
        <v>3.875666195</v>
      </c>
      <c r="BT2509" s="57">
        <v>1.649784079</v>
      </c>
      <c r="BU2509" s="57">
        <v>1.107729929</v>
      </c>
    </row>
    <row r="2510" spans="1:73" x14ac:dyDescent="0.25">
      <c r="A2510" s="57">
        <v>7</v>
      </c>
      <c r="B2510" s="57">
        <v>42285338990000</v>
      </c>
      <c r="C2510" s="57" t="s">
        <v>170</v>
      </c>
      <c r="D2510" s="57" t="s">
        <v>171</v>
      </c>
      <c r="E2510" s="57" t="s">
        <v>172</v>
      </c>
      <c r="F2510" s="57">
        <v>0</v>
      </c>
      <c r="G2510" s="57" t="s">
        <v>57</v>
      </c>
      <c r="H2510" s="57" t="s">
        <v>150</v>
      </c>
      <c r="I2510" s="57" t="s">
        <v>151</v>
      </c>
      <c r="J2510" s="57" t="s">
        <v>152</v>
      </c>
      <c r="K2510" s="57" t="s">
        <v>51</v>
      </c>
      <c r="L2510" s="57" t="s">
        <v>153</v>
      </c>
      <c r="M2510" s="57" t="s">
        <v>154</v>
      </c>
      <c r="N2510" s="57" t="s">
        <v>155</v>
      </c>
      <c r="P2510" s="57" t="s">
        <v>156</v>
      </c>
      <c r="Q2510" s="57" t="s">
        <v>157</v>
      </c>
      <c r="R2510" s="57" t="s">
        <v>158</v>
      </c>
      <c r="S2510" s="57" t="s">
        <v>159</v>
      </c>
      <c r="U2510" s="57" t="s">
        <v>160</v>
      </c>
      <c r="V2510" s="57" t="s">
        <v>160</v>
      </c>
      <c r="W2510" s="57" t="s">
        <v>160</v>
      </c>
      <c r="X2510" s="57" t="s">
        <v>160</v>
      </c>
      <c r="Y2510" s="57" t="s">
        <v>160</v>
      </c>
      <c r="Z2510" s="57" t="s">
        <v>160</v>
      </c>
      <c r="AA2510" s="57" t="s">
        <v>160</v>
      </c>
      <c r="AB2510" s="57" t="s">
        <v>160</v>
      </c>
      <c r="AC2510" s="57" t="s">
        <v>160</v>
      </c>
      <c r="AD2510" s="57" t="s">
        <v>160</v>
      </c>
      <c r="AE2510" s="57" t="s">
        <v>160</v>
      </c>
      <c r="AF2510" s="57" t="s">
        <v>160</v>
      </c>
      <c r="AG2510" s="57" t="s">
        <v>160</v>
      </c>
      <c r="AH2510" s="57" t="s">
        <v>160</v>
      </c>
      <c r="AI2510" s="57" t="s">
        <v>179</v>
      </c>
      <c r="AL2510" s="9">
        <v>48611</v>
      </c>
      <c r="AM2510" s="57">
        <v>28.693678574</v>
      </c>
      <c r="AN2510" s="57">
        <v>774.322833049</v>
      </c>
      <c r="AO2510" s="57">
        <v>2.0385209000000001E-2</v>
      </c>
      <c r="AP2510" s="57">
        <v>28.693678574</v>
      </c>
      <c r="AQ2510" s="57">
        <v>580.74212478699997</v>
      </c>
      <c r="AR2510" s="57">
        <v>0</v>
      </c>
      <c r="AS2510" s="57">
        <v>2.5538234999999999E-2</v>
      </c>
      <c r="AT2510" s="57">
        <v>0.51687791299999997</v>
      </c>
      <c r="AU2510" s="57">
        <v>0</v>
      </c>
      <c r="AV2510" s="57">
        <v>62.579999987999997</v>
      </c>
      <c r="AW2510" s="57">
        <v>4.0999999989999996</v>
      </c>
      <c r="AX2510" s="57">
        <v>0</v>
      </c>
      <c r="AY2510" s="57">
        <v>1.59818273</v>
      </c>
      <c r="AZ2510" s="57">
        <v>2.119199445</v>
      </c>
      <c r="BA2510" s="57">
        <v>0</v>
      </c>
      <c r="BB2510" s="57">
        <v>3.717382175</v>
      </c>
      <c r="BC2510" s="57">
        <v>0</v>
      </c>
      <c r="BD2510" s="57">
        <v>0</v>
      </c>
      <c r="BE2510" s="57">
        <v>0</v>
      </c>
      <c r="BF2510" s="57">
        <v>0.23302503799999999</v>
      </c>
      <c r="BG2510" s="57">
        <v>9.2934554000000003E-2</v>
      </c>
      <c r="BH2510" s="57">
        <v>0.32595959299999999</v>
      </c>
      <c r="BI2510" s="57">
        <v>0</v>
      </c>
      <c r="BJ2510" s="57">
        <v>0</v>
      </c>
      <c r="BK2510" s="57">
        <v>0</v>
      </c>
      <c r="BL2510" s="57">
        <v>0</v>
      </c>
      <c r="BM2510" s="57">
        <v>0</v>
      </c>
      <c r="BN2510" s="57">
        <v>0</v>
      </c>
      <c r="BO2510" s="57">
        <v>0</v>
      </c>
      <c r="BP2510" s="57">
        <v>3.3914225820000001</v>
      </c>
      <c r="BQ2510" s="57">
        <v>1.433142895</v>
      </c>
      <c r="BR2510" s="57">
        <v>0.95899500900000001</v>
      </c>
      <c r="BS2510" s="57">
        <v>3.3914225820000001</v>
      </c>
      <c r="BT2510" s="57">
        <v>1.433142895</v>
      </c>
      <c r="BU2510" s="57">
        <v>0.95899500900000001</v>
      </c>
    </row>
    <row r="2511" spans="1:73" x14ac:dyDescent="0.25">
      <c r="A2511" s="57">
        <v>7</v>
      </c>
      <c r="B2511" s="57">
        <v>42285338990000</v>
      </c>
      <c r="C2511" s="57" t="s">
        <v>170</v>
      </c>
      <c r="D2511" s="57" t="s">
        <v>171</v>
      </c>
      <c r="E2511" s="57" t="s">
        <v>172</v>
      </c>
      <c r="F2511" s="57">
        <v>0</v>
      </c>
      <c r="G2511" s="57" t="s">
        <v>57</v>
      </c>
      <c r="H2511" s="57" t="s">
        <v>150</v>
      </c>
      <c r="I2511" s="57" t="s">
        <v>151</v>
      </c>
      <c r="J2511" s="57" t="s">
        <v>152</v>
      </c>
      <c r="K2511" s="57" t="s">
        <v>51</v>
      </c>
      <c r="L2511" s="57" t="s">
        <v>153</v>
      </c>
      <c r="M2511" s="57" t="s">
        <v>154</v>
      </c>
      <c r="N2511" s="57" t="s">
        <v>155</v>
      </c>
      <c r="P2511" s="57" t="s">
        <v>156</v>
      </c>
      <c r="Q2511" s="57" t="s">
        <v>157</v>
      </c>
      <c r="R2511" s="57" t="s">
        <v>158</v>
      </c>
      <c r="S2511" s="57" t="s">
        <v>159</v>
      </c>
      <c r="U2511" s="57" t="s">
        <v>160</v>
      </c>
      <c r="V2511" s="57" t="s">
        <v>160</v>
      </c>
      <c r="W2511" s="57" t="s">
        <v>160</v>
      </c>
      <c r="X2511" s="57" t="s">
        <v>160</v>
      </c>
      <c r="Y2511" s="57" t="s">
        <v>160</v>
      </c>
      <c r="Z2511" s="57" t="s">
        <v>160</v>
      </c>
      <c r="AA2511" s="57" t="s">
        <v>160</v>
      </c>
      <c r="AB2511" s="57" t="s">
        <v>160</v>
      </c>
      <c r="AC2511" s="57" t="s">
        <v>160</v>
      </c>
      <c r="AD2511" s="57" t="s">
        <v>160</v>
      </c>
      <c r="AE2511" s="57" t="s">
        <v>160</v>
      </c>
      <c r="AF2511" s="57" t="s">
        <v>160</v>
      </c>
      <c r="AG2511" s="57" t="s">
        <v>160</v>
      </c>
      <c r="AH2511" s="57" t="s">
        <v>160</v>
      </c>
      <c r="AI2511" s="57" t="s">
        <v>179</v>
      </c>
      <c r="AL2511" s="9">
        <v>48639</v>
      </c>
      <c r="AM2511" s="57">
        <v>31.535385014999999</v>
      </c>
      <c r="AN2511" s="57">
        <v>851.53236888499998</v>
      </c>
      <c r="AO2511" s="57">
        <v>2.2404106999999999E-2</v>
      </c>
      <c r="AP2511" s="57">
        <v>31.535385014999999</v>
      </c>
      <c r="AQ2511" s="57">
        <v>638.64927666400001</v>
      </c>
      <c r="AR2511" s="57">
        <v>0</v>
      </c>
      <c r="AS2511" s="57">
        <v>2.8067439E-2</v>
      </c>
      <c r="AT2511" s="57">
        <v>0.56841701600000005</v>
      </c>
      <c r="AU2511" s="57">
        <v>0</v>
      </c>
      <c r="AV2511" s="57">
        <v>62.549999984000003</v>
      </c>
      <c r="AW2511" s="57">
        <v>3.75</v>
      </c>
      <c r="AX2511" s="57">
        <v>0</v>
      </c>
      <c r="AY2511" s="57">
        <v>1.7556182920000001</v>
      </c>
      <c r="AZ2511" s="57">
        <v>2.1315638090000002</v>
      </c>
      <c r="BA2511" s="57">
        <v>0</v>
      </c>
      <c r="BB2511" s="57">
        <v>3.8871821010000001</v>
      </c>
      <c r="BC2511" s="57">
        <v>0</v>
      </c>
      <c r="BD2511" s="57">
        <v>0</v>
      </c>
      <c r="BE2511" s="57">
        <v>0</v>
      </c>
      <c r="BF2511" s="57">
        <v>0.24125096500000001</v>
      </c>
      <c r="BG2511" s="57">
        <v>9.7179553000000002E-2</v>
      </c>
      <c r="BH2511" s="57">
        <v>0.33843051800000001</v>
      </c>
      <c r="BI2511" s="57">
        <v>0</v>
      </c>
      <c r="BJ2511" s="57">
        <v>0</v>
      </c>
      <c r="BK2511" s="57">
        <v>0</v>
      </c>
      <c r="BL2511" s="57">
        <v>0</v>
      </c>
      <c r="BM2511" s="57">
        <v>0</v>
      </c>
      <c r="BN2511" s="57">
        <v>0</v>
      </c>
      <c r="BO2511" s="57">
        <v>0</v>
      </c>
      <c r="BP2511" s="57">
        <v>3.548751583</v>
      </c>
      <c r="BQ2511" s="57">
        <v>1.4875447850000001</v>
      </c>
      <c r="BR2511" s="57">
        <v>0.99164998199999999</v>
      </c>
      <c r="BS2511" s="57">
        <v>3.548751583</v>
      </c>
      <c r="BT2511" s="57">
        <v>1.4875447850000001</v>
      </c>
      <c r="BU2511" s="57">
        <v>0.99164998199999999</v>
      </c>
    </row>
    <row r="2512" spans="1:73" x14ac:dyDescent="0.25">
      <c r="A2512" s="57">
        <v>7</v>
      </c>
      <c r="B2512" s="57">
        <v>42285338990000</v>
      </c>
      <c r="C2512" s="57" t="s">
        <v>170</v>
      </c>
      <c r="D2512" s="57" t="s">
        <v>171</v>
      </c>
      <c r="E2512" s="57" t="s">
        <v>172</v>
      </c>
      <c r="F2512" s="57">
        <v>0</v>
      </c>
      <c r="G2512" s="57" t="s">
        <v>57</v>
      </c>
      <c r="H2512" s="57" t="s">
        <v>150</v>
      </c>
      <c r="I2512" s="57" t="s">
        <v>151</v>
      </c>
      <c r="J2512" s="57" t="s">
        <v>152</v>
      </c>
      <c r="K2512" s="57" t="s">
        <v>51</v>
      </c>
      <c r="L2512" s="57" t="s">
        <v>153</v>
      </c>
      <c r="M2512" s="57" t="s">
        <v>154</v>
      </c>
      <c r="N2512" s="57" t="s">
        <v>155</v>
      </c>
      <c r="P2512" s="57" t="s">
        <v>156</v>
      </c>
      <c r="Q2512" s="57" t="s">
        <v>157</v>
      </c>
      <c r="R2512" s="57" t="s">
        <v>158</v>
      </c>
      <c r="S2512" s="57" t="s">
        <v>159</v>
      </c>
      <c r="U2512" s="57" t="s">
        <v>160</v>
      </c>
      <c r="V2512" s="57" t="s">
        <v>160</v>
      </c>
      <c r="W2512" s="57" t="s">
        <v>160</v>
      </c>
      <c r="X2512" s="57" t="s">
        <v>160</v>
      </c>
      <c r="Y2512" s="57" t="s">
        <v>160</v>
      </c>
      <c r="Z2512" s="57" t="s">
        <v>160</v>
      </c>
      <c r="AA2512" s="57" t="s">
        <v>160</v>
      </c>
      <c r="AB2512" s="57" t="s">
        <v>160</v>
      </c>
      <c r="AC2512" s="57" t="s">
        <v>160</v>
      </c>
      <c r="AD2512" s="57" t="s">
        <v>160</v>
      </c>
      <c r="AE2512" s="57" t="s">
        <v>160</v>
      </c>
      <c r="AF2512" s="57" t="s">
        <v>160</v>
      </c>
      <c r="AG2512" s="57" t="s">
        <v>160</v>
      </c>
      <c r="AH2512" s="57" t="s">
        <v>160</v>
      </c>
      <c r="AI2512" s="57" t="s">
        <v>179</v>
      </c>
      <c r="AL2512" s="9">
        <v>48670</v>
      </c>
      <c r="AM2512" s="57">
        <v>30.288824003999999</v>
      </c>
      <c r="AN2512" s="57">
        <v>818.34566667900003</v>
      </c>
      <c r="AO2512" s="57">
        <v>2.1518524000000001E-2</v>
      </c>
      <c r="AP2512" s="57">
        <v>30.288824003999999</v>
      </c>
      <c r="AQ2512" s="57">
        <v>613.75925000999996</v>
      </c>
      <c r="AR2512" s="57">
        <v>0</v>
      </c>
      <c r="AS2512" s="57">
        <v>2.6957961999999999E-2</v>
      </c>
      <c r="AT2512" s="57">
        <v>0.54626414499999998</v>
      </c>
      <c r="AU2512" s="57">
        <v>0</v>
      </c>
      <c r="AV2512" s="57">
        <v>62.530000004999998</v>
      </c>
      <c r="AW2512" s="57">
        <v>3.35</v>
      </c>
      <c r="AX2512" s="57">
        <v>0</v>
      </c>
      <c r="AY2512" s="57">
        <v>1.6856813660000001</v>
      </c>
      <c r="AZ2512" s="57">
        <v>1.8299848869999999</v>
      </c>
      <c r="BA2512" s="57">
        <v>0</v>
      </c>
      <c r="BB2512" s="57">
        <v>3.5156662519999999</v>
      </c>
      <c r="BC2512" s="57">
        <v>0</v>
      </c>
      <c r="BD2512" s="57">
        <v>0</v>
      </c>
      <c r="BE2512" s="57">
        <v>0</v>
      </c>
      <c r="BF2512" s="57">
        <v>0.215390954</v>
      </c>
      <c r="BG2512" s="57">
        <v>8.7891655999999999E-2</v>
      </c>
      <c r="BH2512" s="57">
        <v>0.30328261000000001</v>
      </c>
      <c r="BI2512" s="57">
        <v>0</v>
      </c>
      <c r="BJ2512" s="57">
        <v>0</v>
      </c>
      <c r="BK2512" s="57">
        <v>0</v>
      </c>
      <c r="BL2512" s="57">
        <v>0</v>
      </c>
      <c r="BM2512" s="57">
        <v>0</v>
      </c>
      <c r="BN2512" s="57">
        <v>0</v>
      </c>
      <c r="BO2512" s="57">
        <v>0</v>
      </c>
      <c r="BP2512" s="57">
        <v>3.2123836419999998</v>
      </c>
      <c r="BQ2512" s="57">
        <v>1.3360479540000001</v>
      </c>
      <c r="BR2512" s="57">
        <v>0.88741091400000005</v>
      </c>
      <c r="BS2512" s="57">
        <v>3.2123836419999998</v>
      </c>
      <c r="BT2512" s="57">
        <v>1.3360479540000001</v>
      </c>
      <c r="BU2512" s="57">
        <v>0.88741091400000005</v>
      </c>
    </row>
    <row r="2513" spans="1:73" x14ac:dyDescent="0.25">
      <c r="A2513" s="57">
        <v>7</v>
      </c>
      <c r="B2513" s="57">
        <v>42285338990000</v>
      </c>
      <c r="C2513" s="57" t="s">
        <v>170</v>
      </c>
      <c r="D2513" s="57" t="s">
        <v>171</v>
      </c>
      <c r="E2513" s="57" t="s">
        <v>172</v>
      </c>
      <c r="F2513" s="57">
        <v>0</v>
      </c>
      <c r="G2513" s="57" t="s">
        <v>57</v>
      </c>
      <c r="H2513" s="57" t="s">
        <v>150</v>
      </c>
      <c r="I2513" s="57" t="s">
        <v>151</v>
      </c>
      <c r="J2513" s="57" t="s">
        <v>152</v>
      </c>
      <c r="K2513" s="57" t="s">
        <v>51</v>
      </c>
      <c r="L2513" s="57" t="s">
        <v>153</v>
      </c>
      <c r="M2513" s="57" t="s">
        <v>154</v>
      </c>
      <c r="N2513" s="57" t="s">
        <v>155</v>
      </c>
      <c r="P2513" s="57" t="s">
        <v>156</v>
      </c>
      <c r="Q2513" s="57" t="s">
        <v>157</v>
      </c>
      <c r="R2513" s="57" t="s">
        <v>158</v>
      </c>
      <c r="S2513" s="57" t="s">
        <v>159</v>
      </c>
      <c r="U2513" s="57" t="s">
        <v>160</v>
      </c>
      <c r="V2513" s="57" t="s">
        <v>160</v>
      </c>
      <c r="W2513" s="57" t="s">
        <v>160</v>
      </c>
      <c r="X2513" s="57" t="s">
        <v>160</v>
      </c>
      <c r="Y2513" s="57" t="s">
        <v>160</v>
      </c>
      <c r="Z2513" s="57" t="s">
        <v>160</v>
      </c>
      <c r="AA2513" s="57" t="s">
        <v>160</v>
      </c>
      <c r="AB2513" s="57" t="s">
        <v>160</v>
      </c>
      <c r="AC2513" s="57" t="s">
        <v>160</v>
      </c>
      <c r="AD2513" s="57" t="s">
        <v>160</v>
      </c>
      <c r="AE2513" s="57" t="s">
        <v>160</v>
      </c>
      <c r="AF2513" s="57" t="s">
        <v>160</v>
      </c>
      <c r="AG2513" s="57" t="s">
        <v>160</v>
      </c>
      <c r="AH2513" s="57" t="s">
        <v>160</v>
      </c>
      <c r="AI2513" s="57" t="s">
        <v>179</v>
      </c>
      <c r="AL2513" s="9">
        <v>48700</v>
      </c>
      <c r="AM2513" s="57">
        <v>31.065123447000001</v>
      </c>
      <c r="AN2513" s="57">
        <v>839.75656201899994</v>
      </c>
      <c r="AO2513" s="57">
        <v>2.2070070000000001E-2</v>
      </c>
      <c r="AP2513" s="57">
        <v>31.065123447000001</v>
      </c>
      <c r="AQ2513" s="57">
        <v>629.81742151399999</v>
      </c>
      <c r="AR2513" s="57">
        <v>0</v>
      </c>
      <c r="AS2513" s="57">
        <v>2.7648892000000001E-2</v>
      </c>
      <c r="AT2513" s="57">
        <v>0.56055639999999995</v>
      </c>
      <c r="AU2513" s="57">
        <v>0</v>
      </c>
      <c r="AV2513" s="57">
        <v>62.540000012</v>
      </c>
      <c r="AW2513" s="57">
        <v>3.3279999999999998</v>
      </c>
      <c r="AX2513" s="57">
        <v>0</v>
      </c>
      <c r="AY2513" s="57">
        <v>1.7291616949999999</v>
      </c>
      <c r="AZ2513" s="57">
        <v>1.8655316980000001</v>
      </c>
      <c r="BA2513" s="57">
        <v>0</v>
      </c>
      <c r="BB2513" s="57">
        <v>3.594693393</v>
      </c>
      <c r="BC2513" s="57">
        <v>0</v>
      </c>
      <c r="BD2513" s="57">
        <v>0</v>
      </c>
      <c r="BE2513" s="57">
        <v>0</v>
      </c>
      <c r="BF2513" s="57">
        <v>0.220072661</v>
      </c>
      <c r="BG2513" s="57">
        <v>8.9867335000000007E-2</v>
      </c>
      <c r="BH2513" s="57">
        <v>0.309939996</v>
      </c>
      <c r="BI2513" s="57">
        <v>0</v>
      </c>
      <c r="BJ2513" s="57">
        <v>0</v>
      </c>
      <c r="BK2513" s="57">
        <v>0</v>
      </c>
      <c r="BL2513" s="57">
        <v>0</v>
      </c>
      <c r="BM2513" s="57">
        <v>0</v>
      </c>
      <c r="BN2513" s="57">
        <v>0</v>
      </c>
      <c r="BO2513" s="57">
        <v>0</v>
      </c>
      <c r="BP2513" s="57">
        <v>3.2847533969999998</v>
      </c>
      <c r="BQ2513" s="57">
        <v>1.3551403420000001</v>
      </c>
      <c r="BR2513" s="57">
        <v>0.89670274599999999</v>
      </c>
      <c r="BS2513" s="57">
        <v>3.2847533969999998</v>
      </c>
      <c r="BT2513" s="57">
        <v>1.3551403420000001</v>
      </c>
      <c r="BU2513" s="57">
        <v>0.89670274599999999</v>
      </c>
    </row>
    <row r="2514" spans="1:73" x14ac:dyDescent="0.25">
      <c r="A2514" s="57">
        <v>7</v>
      </c>
      <c r="B2514" s="57">
        <v>42285338990000</v>
      </c>
      <c r="C2514" s="57" t="s">
        <v>170</v>
      </c>
      <c r="D2514" s="57" t="s">
        <v>171</v>
      </c>
      <c r="E2514" s="57" t="s">
        <v>172</v>
      </c>
      <c r="F2514" s="57">
        <v>0</v>
      </c>
      <c r="G2514" s="57" t="s">
        <v>57</v>
      </c>
      <c r="H2514" s="57" t="s">
        <v>150</v>
      </c>
      <c r="I2514" s="57" t="s">
        <v>151</v>
      </c>
      <c r="J2514" s="57" t="s">
        <v>152</v>
      </c>
      <c r="K2514" s="57" t="s">
        <v>51</v>
      </c>
      <c r="L2514" s="57" t="s">
        <v>153</v>
      </c>
      <c r="M2514" s="57" t="s">
        <v>154</v>
      </c>
      <c r="N2514" s="57" t="s">
        <v>155</v>
      </c>
      <c r="P2514" s="57" t="s">
        <v>156</v>
      </c>
      <c r="Q2514" s="57" t="s">
        <v>157</v>
      </c>
      <c r="R2514" s="57" t="s">
        <v>158</v>
      </c>
      <c r="S2514" s="57" t="s">
        <v>159</v>
      </c>
      <c r="U2514" s="57" t="s">
        <v>160</v>
      </c>
      <c r="V2514" s="57" t="s">
        <v>160</v>
      </c>
      <c r="W2514" s="57" t="s">
        <v>160</v>
      </c>
      <c r="X2514" s="57" t="s">
        <v>160</v>
      </c>
      <c r="Y2514" s="57" t="s">
        <v>160</v>
      </c>
      <c r="Z2514" s="57" t="s">
        <v>160</v>
      </c>
      <c r="AA2514" s="57" t="s">
        <v>160</v>
      </c>
      <c r="AB2514" s="57" t="s">
        <v>160</v>
      </c>
      <c r="AC2514" s="57" t="s">
        <v>160</v>
      </c>
      <c r="AD2514" s="57" t="s">
        <v>160</v>
      </c>
      <c r="AE2514" s="57" t="s">
        <v>160</v>
      </c>
      <c r="AF2514" s="57" t="s">
        <v>160</v>
      </c>
      <c r="AG2514" s="57" t="s">
        <v>160</v>
      </c>
      <c r="AH2514" s="57" t="s">
        <v>160</v>
      </c>
      <c r="AI2514" s="57" t="s">
        <v>179</v>
      </c>
      <c r="AL2514" s="9">
        <v>48731</v>
      </c>
      <c r="AM2514" s="57">
        <v>29.840594518</v>
      </c>
      <c r="AN2514" s="57">
        <v>807.02879738199999</v>
      </c>
      <c r="AO2514" s="57">
        <v>2.1200136000000001E-2</v>
      </c>
      <c r="AP2514" s="57">
        <v>29.840594518</v>
      </c>
      <c r="AQ2514" s="57">
        <v>605.27159803699999</v>
      </c>
      <c r="AR2514" s="57">
        <v>0</v>
      </c>
      <c r="AS2514" s="57">
        <v>2.6559024000000001E-2</v>
      </c>
      <c r="AT2514" s="57">
        <v>0.53870987999999997</v>
      </c>
      <c r="AU2514" s="57">
        <v>0</v>
      </c>
      <c r="AV2514" s="57">
        <v>62.540000001999999</v>
      </c>
      <c r="AW2514" s="57">
        <v>3.3629999989999999</v>
      </c>
      <c r="AX2514" s="57">
        <v>0</v>
      </c>
      <c r="AY2514" s="57">
        <v>1.661001382</v>
      </c>
      <c r="AZ2514" s="57">
        <v>1.8116813279999999</v>
      </c>
      <c r="BA2514" s="57">
        <v>0</v>
      </c>
      <c r="BB2514" s="57">
        <v>3.47268271</v>
      </c>
      <c r="BC2514" s="57">
        <v>0</v>
      </c>
      <c r="BD2514" s="57">
        <v>0</v>
      </c>
      <c r="BE2514" s="57">
        <v>0</v>
      </c>
      <c r="BF2514" s="57">
        <v>0.212874388</v>
      </c>
      <c r="BG2514" s="57">
        <v>8.6817067999999997E-2</v>
      </c>
      <c r="BH2514" s="57">
        <v>0.29969145600000002</v>
      </c>
      <c r="BI2514" s="57">
        <v>0</v>
      </c>
      <c r="BJ2514" s="57">
        <v>0</v>
      </c>
      <c r="BK2514" s="57">
        <v>0</v>
      </c>
      <c r="BL2514" s="57">
        <v>0</v>
      </c>
      <c r="BM2514" s="57">
        <v>0</v>
      </c>
      <c r="BN2514" s="57">
        <v>0</v>
      </c>
      <c r="BO2514" s="57">
        <v>0</v>
      </c>
      <c r="BP2514" s="57">
        <v>3.1729912539999998</v>
      </c>
      <c r="BQ2514" s="57">
        <v>1.298824789</v>
      </c>
      <c r="BR2514" s="57">
        <v>0.85630633199999995</v>
      </c>
      <c r="BS2514" s="57">
        <v>3.1729912539999998</v>
      </c>
      <c r="BT2514" s="57">
        <v>1.298824789</v>
      </c>
      <c r="BU2514" s="57">
        <v>0.85630633199999995</v>
      </c>
    </row>
    <row r="2515" spans="1:73" x14ac:dyDescent="0.25">
      <c r="A2515" s="57">
        <v>7</v>
      </c>
      <c r="B2515" s="57">
        <v>42285338990000</v>
      </c>
      <c r="C2515" s="57" t="s">
        <v>170</v>
      </c>
      <c r="D2515" s="57" t="s">
        <v>171</v>
      </c>
      <c r="E2515" s="57" t="s">
        <v>172</v>
      </c>
      <c r="F2515" s="57">
        <v>0</v>
      </c>
      <c r="G2515" s="57" t="s">
        <v>57</v>
      </c>
      <c r="H2515" s="57" t="s">
        <v>150</v>
      </c>
      <c r="I2515" s="57" t="s">
        <v>151</v>
      </c>
      <c r="J2515" s="57" t="s">
        <v>152</v>
      </c>
      <c r="K2515" s="57" t="s">
        <v>51</v>
      </c>
      <c r="L2515" s="57" t="s">
        <v>153</v>
      </c>
      <c r="M2515" s="57" t="s">
        <v>154</v>
      </c>
      <c r="N2515" s="57" t="s">
        <v>155</v>
      </c>
      <c r="P2515" s="57" t="s">
        <v>156</v>
      </c>
      <c r="Q2515" s="57" t="s">
        <v>157</v>
      </c>
      <c r="R2515" s="57" t="s">
        <v>158</v>
      </c>
      <c r="S2515" s="57" t="s">
        <v>159</v>
      </c>
      <c r="U2515" s="57" t="s">
        <v>160</v>
      </c>
      <c r="V2515" s="57" t="s">
        <v>160</v>
      </c>
      <c r="W2515" s="57" t="s">
        <v>160</v>
      </c>
      <c r="X2515" s="57" t="s">
        <v>160</v>
      </c>
      <c r="Y2515" s="57" t="s">
        <v>160</v>
      </c>
      <c r="Z2515" s="57" t="s">
        <v>160</v>
      </c>
      <c r="AA2515" s="57" t="s">
        <v>160</v>
      </c>
      <c r="AB2515" s="57" t="s">
        <v>160</v>
      </c>
      <c r="AC2515" s="57" t="s">
        <v>160</v>
      </c>
      <c r="AD2515" s="57" t="s">
        <v>160</v>
      </c>
      <c r="AE2515" s="57" t="s">
        <v>160</v>
      </c>
      <c r="AF2515" s="57" t="s">
        <v>160</v>
      </c>
      <c r="AG2515" s="57" t="s">
        <v>160</v>
      </c>
      <c r="AH2515" s="57" t="s">
        <v>160</v>
      </c>
      <c r="AI2515" s="57" t="s">
        <v>179</v>
      </c>
      <c r="AL2515" s="9">
        <v>48761</v>
      </c>
      <c r="AM2515" s="57">
        <v>30.608883259999999</v>
      </c>
      <c r="AN2515" s="57">
        <v>828.14360231199998</v>
      </c>
      <c r="AO2515" s="57">
        <v>2.174599E-2</v>
      </c>
      <c r="AP2515" s="57">
        <v>30.608883259999999</v>
      </c>
      <c r="AQ2515" s="57">
        <v>621.10770173399999</v>
      </c>
      <c r="AR2515" s="57">
        <v>0</v>
      </c>
      <c r="AS2515" s="57">
        <v>2.7242823999999999E-2</v>
      </c>
      <c r="AT2515" s="57">
        <v>0.55280448800000004</v>
      </c>
      <c r="AU2515" s="57">
        <v>0</v>
      </c>
      <c r="AV2515" s="57">
        <v>62.5</v>
      </c>
      <c r="AW2515" s="57">
        <v>3.4030000010000001</v>
      </c>
      <c r="AX2515" s="57">
        <v>0</v>
      </c>
      <c r="AY2515" s="57">
        <v>1.7026765230000001</v>
      </c>
      <c r="AZ2515" s="57">
        <v>1.881193672</v>
      </c>
      <c r="BA2515" s="57">
        <v>0</v>
      </c>
      <c r="BB2515" s="57">
        <v>3.5838701949999998</v>
      </c>
      <c r="BC2515" s="57">
        <v>0</v>
      </c>
      <c r="BD2515" s="57">
        <v>0</v>
      </c>
      <c r="BE2515" s="57">
        <v>0</v>
      </c>
      <c r="BF2515" s="57">
        <v>0.22002027499999999</v>
      </c>
      <c r="BG2515" s="57">
        <v>8.9596755E-2</v>
      </c>
      <c r="BH2515" s="57">
        <v>0.30961703000000002</v>
      </c>
      <c r="BI2515" s="57">
        <v>0</v>
      </c>
      <c r="BJ2515" s="57">
        <v>0</v>
      </c>
      <c r="BK2515" s="57">
        <v>0</v>
      </c>
      <c r="BL2515" s="57">
        <v>0</v>
      </c>
      <c r="BM2515" s="57">
        <v>0</v>
      </c>
      <c r="BN2515" s="57">
        <v>0</v>
      </c>
      <c r="BO2515" s="57">
        <v>0</v>
      </c>
      <c r="BP2515" s="57">
        <v>3.2742531650000002</v>
      </c>
      <c r="BQ2515" s="57">
        <v>1.3294769529999999</v>
      </c>
      <c r="BR2515" s="57">
        <v>0.87321443399999998</v>
      </c>
      <c r="BS2515" s="57">
        <v>3.2742531650000002</v>
      </c>
      <c r="BT2515" s="57">
        <v>1.3294769529999999</v>
      </c>
      <c r="BU2515" s="57">
        <v>0.87321443399999998</v>
      </c>
    </row>
    <row r="2516" spans="1:73" x14ac:dyDescent="0.25">
      <c r="A2516" s="57">
        <v>7</v>
      </c>
      <c r="B2516" s="57">
        <v>42285338990000</v>
      </c>
      <c r="C2516" s="57" t="s">
        <v>170</v>
      </c>
      <c r="D2516" s="57" t="s">
        <v>171</v>
      </c>
      <c r="E2516" s="57" t="s">
        <v>172</v>
      </c>
      <c r="F2516" s="57">
        <v>0</v>
      </c>
      <c r="G2516" s="57" t="s">
        <v>57</v>
      </c>
      <c r="H2516" s="57" t="s">
        <v>150</v>
      </c>
      <c r="I2516" s="57" t="s">
        <v>151</v>
      </c>
      <c r="J2516" s="57" t="s">
        <v>152</v>
      </c>
      <c r="K2516" s="57" t="s">
        <v>51</v>
      </c>
      <c r="L2516" s="57" t="s">
        <v>153</v>
      </c>
      <c r="M2516" s="57" t="s">
        <v>154</v>
      </c>
      <c r="N2516" s="57" t="s">
        <v>155</v>
      </c>
      <c r="P2516" s="57" t="s">
        <v>156</v>
      </c>
      <c r="Q2516" s="57" t="s">
        <v>157</v>
      </c>
      <c r="R2516" s="57" t="s">
        <v>158</v>
      </c>
      <c r="S2516" s="57" t="s">
        <v>159</v>
      </c>
      <c r="U2516" s="57" t="s">
        <v>160</v>
      </c>
      <c r="V2516" s="57" t="s">
        <v>160</v>
      </c>
      <c r="W2516" s="57" t="s">
        <v>160</v>
      </c>
      <c r="X2516" s="57" t="s">
        <v>160</v>
      </c>
      <c r="Y2516" s="57" t="s">
        <v>160</v>
      </c>
      <c r="Z2516" s="57" t="s">
        <v>160</v>
      </c>
      <c r="AA2516" s="57" t="s">
        <v>160</v>
      </c>
      <c r="AB2516" s="57" t="s">
        <v>160</v>
      </c>
      <c r="AC2516" s="57" t="s">
        <v>160</v>
      </c>
      <c r="AD2516" s="57" t="s">
        <v>160</v>
      </c>
      <c r="AE2516" s="57" t="s">
        <v>160</v>
      </c>
      <c r="AF2516" s="57" t="s">
        <v>160</v>
      </c>
      <c r="AG2516" s="57" t="s">
        <v>160</v>
      </c>
      <c r="AH2516" s="57" t="s">
        <v>160</v>
      </c>
      <c r="AI2516" s="57" t="s">
        <v>179</v>
      </c>
      <c r="AL2516" s="9">
        <v>48792</v>
      </c>
      <c r="AM2516" s="57">
        <v>30.382196541999999</v>
      </c>
      <c r="AN2516" s="57">
        <v>822.30361944399999</v>
      </c>
      <c r="AO2516" s="57">
        <v>2.1584968E-2</v>
      </c>
      <c r="AP2516" s="57">
        <v>30.382196541999999</v>
      </c>
      <c r="AQ2516" s="57">
        <v>616.72771458299997</v>
      </c>
      <c r="AR2516" s="57">
        <v>0</v>
      </c>
      <c r="AS2516" s="57">
        <v>2.7041065999999999E-2</v>
      </c>
      <c r="AT2516" s="57">
        <v>0.54890616800000003</v>
      </c>
      <c r="AU2516" s="57">
        <v>0</v>
      </c>
      <c r="AV2516" s="57">
        <v>62.5</v>
      </c>
      <c r="AW2516" s="57">
        <v>3.442999999</v>
      </c>
      <c r="AX2516" s="57">
        <v>0</v>
      </c>
      <c r="AY2516" s="57">
        <v>1.690066649</v>
      </c>
      <c r="AZ2516" s="57">
        <v>1.8898839359999999</v>
      </c>
      <c r="BA2516" s="57">
        <v>0</v>
      </c>
      <c r="BB2516" s="57">
        <v>3.5799505850000002</v>
      </c>
      <c r="BC2516" s="57">
        <v>0</v>
      </c>
      <c r="BD2516" s="57">
        <v>0</v>
      </c>
      <c r="BE2516" s="57">
        <v>0</v>
      </c>
      <c r="BF2516" s="57">
        <v>0.22008762800000001</v>
      </c>
      <c r="BG2516" s="57">
        <v>8.9498764999999994E-2</v>
      </c>
      <c r="BH2516" s="57">
        <v>0.30958639300000002</v>
      </c>
      <c r="BI2516" s="57">
        <v>0</v>
      </c>
      <c r="BJ2516" s="57">
        <v>0</v>
      </c>
      <c r="BK2516" s="57">
        <v>0</v>
      </c>
      <c r="BL2516" s="57">
        <v>0</v>
      </c>
      <c r="BM2516" s="57">
        <v>0</v>
      </c>
      <c r="BN2516" s="57">
        <v>0</v>
      </c>
      <c r="BO2516" s="57">
        <v>0</v>
      </c>
      <c r="BP2516" s="57">
        <v>3.2703641920000002</v>
      </c>
      <c r="BQ2516" s="57">
        <v>1.317199445</v>
      </c>
      <c r="BR2516" s="57">
        <v>0.861892573</v>
      </c>
      <c r="BS2516" s="57">
        <v>3.2703641920000002</v>
      </c>
      <c r="BT2516" s="57">
        <v>1.317199445</v>
      </c>
      <c r="BU2516" s="57">
        <v>0.861892573</v>
      </c>
    </row>
    <row r="2517" spans="1:73" x14ac:dyDescent="0.25">
      <c r="A2517" s="57">
        <v>7</v>
      </c>
      <c r="B2517" s="57">
        <v>42285338990000</v>
      </c>
      <c r="C2517" s="57" t="s">
        <v>170</v>
      </c>
      <c r="D2517" s="57" t="s">
        <v>171</v>
      </c>
      <c r="E2517" s="57" t="s">
        <v>172</v>
      </c>
      <c r="F2517" s="57">
        <v>0</v>
      </c>
      <c r="G2517" s="57" t="s">
        <v>57</v>
      </c>
      <c r="H2517" s="57" t="s">
        <v>150</v>
      </c>
      <c r="I2517" s="57" t="s">
        <v>151</v>
      </c>
      <c r="J2517" s="57" t="s">
        <v>152</v>
      </c>
      <c r="K2517" s="57" t="s">
        <v>51</v>
      </c>
      <c r="L2517" s="57" t="s">
        <v>153</v>
      </c>
      <c r="M2517" s="57" t="s">
        <v>154</v>
      </c>
      <c r="N2517" s="57" t="s">
        <v>155</v>
      </c>
      <c r="P2517" s="57" t="s">
        <v>156</v>
      </c>
      <c r="Q2517" s="57" t="s">
        <v>157</v>
      </c>
      <c r="R2517" s="57" t="s">
        <v>158</v>
      </c>
      <c r="S2517" s="57" t="s">
        <v>159</v>
      </c>
      <c r="U2517" s="57" t="s">
        <v>160</v>
      </c>
      <c r="V2517" s="57" t="s">
        <v>160</v>
      </c>
      <c r="W2517" s="57" t="s">
        <v>160</v>
      </c>
      <c r="X2517" s="57" t="s">
        <v>160</v>
      </c>
      <c r="Y2517" s="57" t="s">
        <v>160</v>
      </c>
      <c r="Z2517" s="57" t="s">
        <v>160</v>
      </c>
      <c r="AA2517" s="57" t="s">
        <v>160</v>
      </c>
      <c r="AB2517" s="57" t="s">
        <v>160</v>
      </c>
      <c r="AC2517" s="57" t="s">
        <v>160</v>
      </c>
      <c r="AD2517" s="57" t="s">
        <v>160</v>
      </c>
      <c r="AE2517" s="57" t="s">
        <v>160</v>
      </c>
      <c r="AF2517" s="57" t="s">
        <v>160</v>
      </c>
      <c r="AG2517" s="57" t="s">
        <v>160</v>
      </c>
      <c r="AH2517" s="57" t="s">
        <v>160</v>
      </c>
      <c r="AI2517" s="57" t="s">
        <v>179</v>
      </c>
      <c r="AL2517" s="9">
        <v>48823</v>
      </c>
      <c r="AM2517" s="57">
        <v>29.189476249999998</v>
      </c>
      <c r="AN2517" s="57">
        <v>790.25604692800005</v>
      </c>
      <c r="AO2517" s="57">
        <v>2.0737627000000002E-2</v>
      </c>
      <c r="AP2517" s="57">
        <v>29.189476249999998</v>
      </c>
      <c r="AQ2517" s="57">
        <v>592.69203519600001</v>
      </c>
      <c r="AR2517" s="57">
        <v>0</v>
      </c>
      <c r="AS2517" s="57">
        <v>2.5979510000000001E-2</v>
      </c>
      <c r="AT2517" s="57">
        <v>0.52751369199999998</v>
      </c>
      <c r="AU2517" s="57">
        <v>0</v>
      </c>
      <c r="AV2517" s="57">
        <v>62.5</v>
      </c>
      <c r="AW2517" s="57">
        <v>3.4580000000000002</v>
      </c>
      <c r="AX2517" s="57">
        <v>0</v>
      </c>
      <c r="AY2517" s="57">
        <v>1.623719347</v>
      </c>
      <c r="AZ2517" s="57">
        <v>1.824142347</v>
      </c>
      <c r="BA2517" s="57">
        <v>0</v>
      </c>
      <c r="BB2517" s="57">
        <v>3.4478616940000002</v>
      </c>
      <c r="BC2517" s="57">
        <v>0</v>
      </c>
      <c r="BD2517" s="57">
        <v>0</v>
      </c>
      <c r="BE2517" s="57">
        <v>0</v>
      </c>
      <c r="BF2517" s="57">
        <v>0.21208146</v>
      </c>
      <c r="BG2517" s="57">
        <v>8.6196542000000001E-2</v>
      </c>
      <c r="BH2517" s="57">
        <v>0.29827800199999999</v>
      </c>
      <c r="BI2517" s="57">
        <v>0</v>
      </c>
      <c r="BJ2517" s="57">
        <v>0</v>
      </c>
      <c r="BK2517" s="57">
        <v>0</v>
      </c>
      <c r="BL2517" s="57">
        <v>0</v>
      </c>
      <c r="BM2517" s="57">
        <v>0</v>
      </c>
      <c r="BN2517" s="57">
        <v>0</v>
      </c>
      <c r="BO2517" s="57">
        <v>0</v>
      </c>
      <c r="BP2517" s="57">
        <v>3.1495836920000002</v>
      </c>
      <c r="BQ2517" s="57">
        <v>1.2586609639999999</v>
      </c>
      <c r="BR2517" s="57">
        <v>0.82058717199999998</v>
      </c>
      <c r="BS2517" s="57">
        <v>3.1495836920000002</v>
      </c>
      <c r="BT2517" s="57">
        <v>1.2586609639999999</v>
      </c>
      <c r="BU2517" s="57">
        <v>0.82058717199999998</v>
      </c>
    </row>
    <row r="2518" spans="1:73" x14ac:dyDescent="0.25">
      <c r="A2518" s="57">
        <v>7</v>
      </c>
      <c r="B2518" s="57">
        <v>42285338990000</v>
      </c>
      <c r="C2518" s="57" t="s">
        <v>170</v>
      </c>
      <c r="D2518" s="57" t="s">
        <v>171</v>
      </c>
      <c r="E2518" s="57" t="s">
        <v>172</v>
      </c>
      <c r="F2518" s="57">
        <v>0</v>
      </c>
      <c r="G2518" s="57" t="s">
        <v>57</v>
      </c>
      <c r="H2518" s="57" t="s">
        <v>150</v>
      </c>
      <c r="I2518" s="57" t="s">
        <v>151</v>
      </c>
      <c r="J2518" s="57" t="s">
        <v>152</v>
      </c>
      <c r="K2518" s="57" t="s">
        <v>51</v>
      </c>
      <c r="L2518" s="57" t="s">
        <v>153</v>
      </c>
      <c r="M2518" s="57" t="s">
        <v>154</v>
      </c>
      <c r="N2518" s="57" t="s">
        <v>155</v>
      </c>
      <c r="P2518" s="57" t="s">
        <v>156</v>
      </c>
      <c r="Q2518" s="57" t="s">
        <v>157</v>
      </c>
      <c r="R2518" s="57" t="s">
        <v>158</v>
      </c>
      <c r="S2518" s="57" t="s">
        <v>159</v>
      </c>
      <c r="U2518" s="57" t="s">
        <v>160</v>
      </c>
      <c r="V2518" s="57" t="s">
        <v>160</v>
      </c>
      <c r="W2518" s="57" t="s">
        <v>160</v>
      </c>
      <c r="X2518" s="57" t="s">
        <v>160</v>
      </c>
      <c r="Y2518" s="57" t="s">
        <v>160</v>
      </c>
      <c r="Z2518" s="57" t="s">
        <v>160</v>
      </c>
      <c r="AA2518" s="57" t="s">
        <v>160</v>
      </c>
      <c r="AB2518" s="57" t="s">
        <v>160</v>
      </c>
      <c r="AC2518" s="57" t="s">
        <v>160</v>
      </c>
      <c r="AD2518" s="57" t="s">
        <v>160</v>
      </c>
      <c r="AE2518" s="57" t="s">
        <v>160</v>
      </c>
      <c r="AF2518" s="57" t="s">
        <v>160</v>
      </c>
      <c r="AG2518" s="57" t="s">
        <v>160</v>
      </c>
      <c r="AH2518" s="57" t="s">
        <v>160</v>
      </c>
      <c r="AI2518" s="57" t="s">
        <v>179</v>
      </c>
      <c r="AL2518" s="9">
        <v>48853</v>
      </c>
      <c r="AM2518" s="57">
        <v>29.945940842999999</v>
      </c>
      <c r="AN2518" s="57">
        <v>810.93201577800005</v>
      </c>
      <c r="AO2518" s="57">
        <v>2.1275081000000001E-2</v>
      </c>
      <c r="AP2518" s="57">
        <v>29.945940842999999</v>
      </c>
      <c r="AQ2518" s="57">
        <v>608.19901183299999</v>
      </c>
      <c r="AR2518" s="57">
        <v>0</v>
      </c>
      <c r="AS2518" s="57">
        <v>2.6652786000000001E-2</v>
      </c>
      <c r="AT2518" s="57">
        <v>0.54131536700000005</v>
      </c>
      <c r="AU2518" s="57">
        <v>0</v>
      </c>
      <c r="AV2518" s="57">
        <v>62.489999994999998</v>
      </c>
      <c r="AW2518" s="57">
        <v>3.504</v>
      </c>
      <c r="AX2518" s="57">
        <v>0</v>
      </c>
      <c r="AY2518" s="57">
        <v>1.66553258</v>
      </c>
      <c r="AZ2518" s="57">
        <v>1.896769044</v>
      </c>
      <c r="BA2518" s="57">
        <v>0</v>
      </c>
      <c r="BB2518" s="57">
        <v>3.5623016239999998</v>
      </c>
      <c r="BC2518" s="57">
        <v>0</v>
      </c>
      <c r="BD2518" s="57">
        <v>0</v>
      </c>
      <c r="BE2518" s="57">
        <v>0</v>
      </c>
      <c r="BF2518" s="57">
        <v>0.219466985</v>
      </c>
      <c r="BG2518" s="57">
        <v>8.9057541000000004E-2</v>
      </c>
      <c r="BH2518" s="57">
        <v>0.30852452600000002</v>
      </c>
      <c r="BI2518" s="57">
        <v>0</v>
      </c>
      <c r="BJ2518" s="57">
        <v>0</v>
      </c>
      <c r="BK2518" s="57">
        <v>0</v>
      </c>
      <c r="BL2518" s="57">
        <v>0</v>
      </c>
      <c r="BM2518" s="57">
        <v>0</v>
      </c>
      <c r="BN2518" s="57">
        <v>0</v>
      </c>
      <c r="BO2518" s="57">
        <v>0</v>
      </c>
      <c r="BP2518" s="57">
        <v>3.253777098</v>
      </c>
      <c r="BQ2518" s="57">
        <v>1.2898234589999999</v>
      </c>
      <c r="BR2518" s="57">
        <v>0.83773707900000005</v>
      </c>
      <c r="BS2518" s="57">
        <v>3.253777098</v>
      </c>
      <c r="BT2518" s="57">
        <v>1.2898234589999999</v>
      </c>
      <c r="BU2518" s="57">
        <v>0.83773707900000005</v>
      </c>
    </row>
    <row r="2519" spans="1:73" x14ac:dyDescent="0.25">
      <c r="A2519" s="57">
        <v>7</v>
      </c>
      <c r="B2519" s="57">
        <v>42285338990000</v>
      </c>
      <c r="C2519" s="57" t="s">
        <v>170</v>
      </c>
      <c r="D2519" s="57" t="s">
        <v>171</v>
      </c>
      <c r="E2519" s="57" t="s">
        <v>172</v>
      </c>
      <c r="F2519" s="57">
        <v>0</v>
      </c>
      <c r="G2519" s="57" t="s">
        <v>57</v>
      </c>
      <c r="H2519" s="57" t="s">
        <v>150</v>
      </c>
      <c r="I2519" s="57" t="s">
        <v>151</v>
      </c>
      <c r="J2519" s="57" t="s">
        <v>152</v>
      </c>
      <c r="K2519" s="57" t="s">
        <v>51</v>
      </c>
      <c r="L2519" s="57" t="s">
        <v>153</v>
      </c>
      <c r="M2519" s="57" t="s">
        <v>154</v>
      </c>
      <c r="N2519" s="57" t="s">
        <v>155</v>
      </c>
      <c r="P2519" s="57" t="s">
        <v>156</v>
      </c>
      <c r="Q2519" s="57" t="s">
        <v>157</v>
      </c>
      <c r="R2519" s="57" t="s">
        <v>158</v>
      </c>
      <c r="S2519" s="57" t="s">
        <v>159</v>
      </c>
      <c r="U2519" s="57" t="s">
        <v>160</v>
      </c>
      <c r="V2519" s="57" t="s">
        <v>160</v>
      </c>
      <c r="W2519" s="57" t="s">
        <v>160</v>
      </c>
      <c r="X2519" s="57" t="s">
        <v>160</v>
      </c>
      <c r="Y2519" s="57" t="s">
        <v>160</v>
      </c>
      <c r="Z2519" s="57" t="s">
        <v>160</v>
      </c>
      <c r="AA2519" s="57" t="s">
        <v>160</v>
      </c>
      <c r="AB2519" s="57" t="s">
        <v>160</v>
      </c>
      <c r="AC2519" s="57" t="s">
        <v>160</v>
      </c>
      <c r="AD2519" s="57" t="s">
        <v>160</v>
      </c>
      <c r="AE2519" s="57" t="s">
        <v>160</v>
      </c>
      <c r="AF2519" s="57" t="s">
        <v>160</v>
      </c>
      <c r="AG2519" s="57" t="s">
        <v>160</v>
      </c>
      <c r="AH2519" s="57" t="s">
        <v>160</v>
      </c>
      <c r="AI2519" s="57" t="s">
        <v>179</v>
      </c>
      <c r="AL2519" s="9">
        <v>48884</v>
      </c>
      <c r="AM2519" s="57">
        <v>28.773424104</v>
      </c>
      <c r="AN2519" s="57">
        <v>779.32762785299997</v>
      </c>
      <c r="AO2519" s="57">
        <v>2.044209E-2</v>
      </c>
      <c r="AP2519" s="57">
        <v>28.773424104</v>
      </c>
      <c r="AQ2519" s="57">
        <v>584.49572088900004</v>
      </c>
      <c r="AR2519" s="57">
        <v>0</v>
      </c>
      <c r="AS2519" s="57">
        <v>2.5609211E-2</v>
      </c>
      <c r="AT2519" s="57">
        <v>0.52021872599999996</v>
      </c>
      <c r="AU2519" s="57">
        <v>0</v>
      </c>
      <c r="AV2519" s="57">
        <v>62.479999989</v>
      </c>
      <c r="AW2519" s="57">
        <v>3.6789999999999998</v>
      </c>
      <c r="AX2519" s="57">
        <v>0</v>
      </c>
      <c r="AY2519" s="57">
        <v>1.6000634819999999</v>
      </c>
      <c r="AZ2519" s="57">
        <v>1.9138846949999999</v>
      </c>
      <c r="BA2519" s="57">
        <v>0</v>
      </c>
      <c r="BB2519" s="57">
        <v>3.513948176</v>
      </c>
      <c r="BC2519" s="57">
        <v>0</v>
      </c>
      <c r="BD2519" s="57">
        <v>0</v>
      </c>
      <c r="BE2519" s="57">
        <v>0</v>
      </c>
      <c r="BF2519" s="57">
        <v>0.21771586000000001</v>
      </c>
      <c r="BG2519" s="57">
        <v>8.7848704E-2</v>
      </c>
      <c r="BH2519" s="57">
        <v>0.30556456399999998</v>
      </c>
      <c r="BI2519" s="57">
        <v>0</v>
      </c>
      <c r="BJ2519" s="57">
        <v>0</v>
      </c>
      <c r="BK2519" s="57">
        <v>0</v>
      </c>
      <c r="BL2519" s="57">
        <v>0</v>
      </c>
      <c r="BM2519" s="57">
        <v>0</v>
      </c>
      <c r="BN2519" s="57">
        <v>0</v>
      </c>
      <c r="BO2519" s="57">
        <v>0</v>
      </c>
      <c r="BP2519" s="57">
        <v>3.208383612</v>
      </c>
      <c r="BQ2519" s="57">
        <v>1.2619116589999999</v>
      </c>
      <c r="BR2519" s="57">
        <v>0.816621445</v>
      </c>
      <c r="BS2519" s="57">
        <v>3.208383612</v>
      </c>
      <c r="BT2519" s="57">
        <v>1.2619116589999999</v>
      </c>
      <c r="BU2519" s="57">
        <v>0.816621445</v>
      </c>
    </row>
    <row r="2520" spans="1:73" x14ac:dyDescent="0.25">
      <c r="A2520" s="57">
        <v>7</v>
      </c>
      <c r="B2520" s="57">
        <v>42285338990000</v>
      </c>
      <c r="C2520" s="57" t="s">
        <v>170</v>
      </c>
      <c r="D2520" s="57" t="s">
        <v>171</v>
      </c>
      <c r="E2520" s="57" t="s">
        <v>172</v>
      </c>
      <c r="F2520" s="57">
        <v>0</v>
      </c>
      <c r="G2520" s="57" t="s">
        <v>57</v>
      </c>
      <c r="H2520" s="57" t="s">
        <v>150</v>
      </c>
      <c r="I2520" s="57" t="s">
        <v>151</v>
      </c>
      <c r="J2520" s="57" t="s">
        <v>152</v>
      </c>
      <c r="K2520" s="57" t="s">
        <v>51</v>
      </c>
      <c r="L2520" s="57" t="s">
        <v>153</v>
      </c>
      <c r="M2520" s="57" t="s">
        <v>154</v>
      </c>
      <c r="N2520" s="57" t="s">
        <v>155</v>
      </c>
      <c r="P2520" s="57" t="s">
        <v>156</v>
      </c>
      <c r="Q2520" s="57" t="s">
        <v>157</v>
      </c>
      <c r="R2520" s="57" t="s">
        <v>158</v>
      </c>
      <c r="S2520" s="57" t="s">
        <v>159</v>
      </c>
      <c r="U2520" s="57" t="s">
        <v>160</v>
      </c>
      <c r="V2520" s="57" t="s">
        <v>160</v>
      </c>
      <c r="W2520" s="57" t="s">
        <v>160</v>
      </c>
      <c r="X2520" s="57" t="s">
        <v>160</v>
      </c>
      <c r="Y2520" s="57" t="s">
        <v>160</v>
      </c>
      <c r="Z2520" s="57" t="s">
        <v>160</v>
      </c>
      <c r="AA2520" s="57" t="s">
        <v>160</v>
      </c>
      <c r="AB2520" s="57" t="s">
        <v>160</v>
      </c>
      <c r="AC2520" s="57" t="s">
        <v>160</v>
      </c>
      <c r="AD2520" s="57" t="s">
        <v>160</v>
      </c>
      <c r="AE2520" s="57" t="s">
        <v>160</v>
      </c>
      <c r="AF2520" s="57" t="s">
        <v>160</v>
      </c>
      <c r="AG2520" s="57" t="s">
        <v>160</v>
      </c>
      <c r="AH2520" s="57" t="s">
        <v>160</v>
      </c>
      <c r="AI2520" s="57" t="s">
        <v>179</v>
      </c>
      <c r="AL2520" s="9">
        <v>48914</v>
      </c>
      <c r="AM2520" s="57">
        <v>29.522217038000001</v>
      </c>
      <c r="AN2520" s="57">
        <v>799.71766956099998</v>
      </c>
      <c r="AO2520" s="57">
        <v>2.0974092999999999E-2</v>
      </c>
      <c r="AP2520" s="57">
        <v>29.522217038000001</v>
      </c>
      <c r="AQ2520" s="57">
        <v>599.78825216999996</v>
      </c>
      <c r="AR2520" s="57">
        <v>0</v>
      </c>
      <c r="AS2520" s="57">
        <v>2.6275659E-2</v>
      </c>
      <c r="AT2520" s="57">
        <v>0.53382953799999999</v>
      </c>
      <c r="AU2520" s="57">
        <v>0</v>
      </c>
      <c r="AV2520" s="57">
        <v>62.47000001</v>
      </c>
      <c r="AW2520" s="57">
        <v>4.0790000009999998</v>
      </c>
      <c r="AX2520" s="57">
        <v>0</v>
      </c>
      <c r="AY2520" s="57">
        <v>1.6414404069999999</v>
      </c>
      <c r="AZ2520" s="57">
        <v>2.1774906860000001</v>
      </c>
      <c r="BA2520" s="57">
        <v>0</v>
      </c>
      <c r="BB2520" s="57">
        <v>3.8189310930000002</v>
      </c>
      <c r="BC2520" s="57">
        <v>0</v>
      </c>
      <c r="BD2520" s="57">
        <v>0</v>
      </c>
      <c r="BE2520" s="57">
        <v>0</v>
      </c>
      <c r="BF2520" s="57">
        <v>0.23940457400000001</v>
      </c>
      <c r="BG2520" s="57">
        <v>9.5473276999999995E-2</v>
      </c>
      <c r="BH2520" s="57">
        <v>0.334877851</v>
      </c>
      <c r="BI2520" s="57">
        <v>0</v>
      </c>
      <c r="BJ2520" s="57">
        <v>0</v>
      </c>
      <c r="BK2520" s="57">
        <v>0</v>
      </c>
      <c r="BL2520" s="57">
        <v>0</v>
      </c>
      <c r="BM2520" s="57">
        <v>0</v>
      </c>
      <c r="BN2520" s="57">
        <v>0</v>
      </c>
      <c r="BO2520" s="57">
        <v>0</v>
      </c>
      <c r="BP2520" s="57">
        <v>3.4840532419999999</v>
      </c>
      <c r="BQ2520" s="57">
        <v>1.3592968480000001</v>
      </c>
      <c r="BR2520" s="57">
        <v>0.87632992799999998</v>
      </c>
      <c r="BS2520" s="57">
        <v>3.4840532419999999</v>
      </c>
      <c r="BT2520" s="57">
        <v>1.3592968480000001</v>
      </c>
      <c r="BU2520" s="57">
        <v>0.87632992799999998</v>
      </c>
    </row>
    <row r="2521" spans="1:73" x14ac:dyDescent="0.25">
      <c r="A2521" s="57">
        <v>7</v>
      </c>
      <c r="B2521" s="57">
        <v>42285338990000</v>
      </c>
      <c r="C2521" s="57" t="s">
        <v>170</v>
      </c>
      <c r="D2521" s="57" t="s">
        <v>171</v>
      </c>
      <c r="E2521" s="57" t="s">
        <v>172</v>
      </c>
      <c r="F2521" s="57">
        <v>0</v>
      </c>
      <c r="G2521" s="57" t="s">
        <v>57</v>
      </c>
      <c r="H2521" s="57" t="s">
        <v>150</v>
      </c>
      <c r="I2521" s="57" t="s">
        <v>151</v>
      </c>
      <c r="J2521" s="57" t="s">
        <v>152</v>
      </c>
      <c r="K2521" s="57" t="s">
        <v>51</v>
      </c>
      <c r="L2521" s="57" t="s">
        <v>153</v>
      </c>
      <c r="M2521" s="57" t="s">
        <v>154</v>
      </c>
      <c r="N2521" s="57" t="s">
        <v>155</v>
      </c>
      <c r="P2521" s="57" t="s">
        <v>156</v>
      </c>
      <c r="Q2521" s="57" t="s">
        <v>157</v>
      </c>
      <c r="R2521" s="57" t="s">
        <v>158</v>
      </c>
      <c r="S2521" s="57" t="s">
        <v>159</v>
      </c>
      <c r="U2521" s="57" t="s">
        <v>160</v>
      </c>
      <c r="V2521" s="57" t="s">
        <v>160</v>
      </c>
      <c r="W2521" s="57" t="s">
        <v>160</v>
      </c>
      <c r="X2521" s="57" t="s">
        <v>160</v>
      </c>
      <c r="Y2521" s="57" t="s">
        <v>160</v>
      </c>
      <c r="Z2521" s="57" t="s">
        <v>160</v>
      </c>
      <c r="AA2521" s="57" t="s">
        <v>160</v>
      </c>
      <c r="AB2521" s="57" t="s">
        <v>160</v>
      </c>
      <c r="AC2521" s="57" t="s">
        <v>160</v>
      </c>
      <c r="AD2521" s="57" t="s">
        <v>160</v>
      </c>
      <c r="AE2521" s="57" t="s">
        <v>160</v>
      </c>
      <c r="AF2521" s="57" t="s">
        <v>160</v>
      </c>
      <c r="AG2521" s="57" t="s">
        <v>160</v>
      </c>
      <c r="AH2521" s="57" t="s">
        <v>160</v>
      </c>
      <c r="AI2521" s="57" t="s">
        <v>179</v>
      </c>
      <c r="AL2521" s="9">
        <v>48945</v>
      </c>
      <c r="AM2521" s="57">
        <v>29.311512006000001</v>
      </c>
      <c r="AN2521" s="57">
        <v>794.07814342500001</v>
      </c>
      <c r="AO2521" s="57">
        <v>2.0824420999999999E-2</v>
      </c>
      <c r="AP2521" s="57">
        <v>29.311512006000001</v>
      </c>
      <c r="AQ2521" s="57">
        <v>595.55860756899995</v>
      </c>
      <c r="AR2521" s="57">
        <v>0</v>
      </c>
      <c r="AS2521" s="57">
        <v>2.6088125E-2</v>
      </c>
      <c r="AT2521" s="57">
        <v>0.53006502700000002</v>
      </c>
      <c r="AU2521" s="57">
        <v>0</v>
      </c>
      <c r="AV2521" s="57">
        <v>62.44</v>
      </c>
      <c r="AW2521" s="57">
        <v>4.3040000000000003</v>
      </c>
      <c r="AX2521" s="57">
        <v>0</v>
      </c>
      <c r="AY2521" s="57">
        <v>1.628942527</v>
      </c>
      <c r="AZ2521" s="57">
        <v>2.2813998780000002</v>
      </c>
      <c r="BA2521" s="57">
        <v>0</v>
      </c>
      <c r="BB2521" s="57">
        <v>3.9103424050000002</v>
      </c>
      <c r="BC2521" s="57">
        <v>0</v>
      </c>
      <c r="BD2521" s="57">
        <v>0</v>
      </c>
      <c r="BE2521" s="57">
        <v>0</v>
      </c>
      <c r="BF2521" s="57">
        <v>0.24661870599999999</v>
      </c>
      <c r="BG2521" s="57">
        <v>9.7758559999999994E-2</v>
      </c>
      <c r="BH2521" s="57">
        <v>0.34437726699999999</v>
      </c>
      <c r="BI2521" s="57">
        <v>0</v>
      </c>
      <c r="BJ2521" s="57">
        <v>0</v>
      </c>
      <c r="BK2521" s="57">
        <v>0</v>
      </c>
      <c r="BL2521" s="57">
        <v>0</v>
      </c>
      <c r="BM2521" s="57">
        <v>0</v>
      </c>
      <c r="BN2521" s="57">
        <v>0</v>
      </c>
      <c r="BO2521" s="57">
        <v>0</v>
      </c>
      <c r="BP2521" s="57">
        <v>3.5659651389999998</v>
      </c>
      <c r="BQ2521" s="57">
        <v>1.380045747</v>
      </c>
      <c r="BR2521" s="57">
        <v>0.88635627400000006</v>
      </c>
      <c r="BS2521" s="57">
        <v>3.5659651389999998</v>
      </c>
      <c r="BT2521" s="57">
        <v>1.380045747</v>
      </c>
      <c r="BU2521" s="57">
        <v>0.88635627400000006</v>
      </c>
    </row>
    <row r="2522" spans="1:73" x14ac:dyDescent="0.25">
      <c r="A2522" s="57">
        <v>7</v>
      </c>
      <c r="B2522" s="57">
        <v>42285338990000</v>
      </c>
      <c r="C2522" s="57" t="s">
        <v>170</v>
      </c>
      <c r="D2522" s="57" t="s">
        <v>171</v>
      </c>
      <c r="E2522" s="57" t="s">
        <v>172</v>
      </c>
      <c r="F2522" s="57">
        <v>0</v>
      </c>
      <c r="G2522" s="57" t="s">
        <v>57</v>
      </c>
      <c r="H2522" s="57" t="s">
        <v>150</v>
      </c>
      <c r="I2522" s="57" t="s">
        <v>151</v>
      </c>
      <c r="J2522" s="57" t="s">
        <v>152</v>
      </c>
      <c r="K2522" s="57" t="s">
        <v>51</v>
      </c>
      <c r="L2522" s="57" t="s">
        <v>153</v>
      </c>
      <c r="M2522" s="57" t="s">
        <v>154</v>
      </c>
      <c r="N2522" s="57" t="s">
        <v>155</v>
      </c>
      <c r="P2522" s="57" t="s">
        <v>156</v>
      </c>
      <c r="Q2522" s="57" t="s">
        <v>157</v>
      </c>
      <c r="R2522" s="57" t="s">
        <v>158</v>
      </c>
      <c r="S2522" s="57" t="s">
        <v>159</v>
      </c>
      <c r="U2522" s="57" t="s">
        <v>160</v>
      </c>
      <c r="V2522" s="57" t="s">
        <v>160</v>
      </c>
      <c r="W2522" s="57" t="s">
        <v>160</v>
      </c>
      <c r="X2522" s="57" t="s">
        <v>160</v>
      </c>
      <c r="Y2522" s="57" t="s">
        <v>160</v>
      </c>
      <c r="Z2522" s="57" t="s">
        <v>160</v>
      </c>
      <c r="AA2522" s="57" t="s">
        <v>160</v>
      </c>
      <c r="AB2522" s="57" t="s">
        <v>160</v>
      </c>
      <c r="AC2522" s="57" t="s">
        <v>160</v>
      </c>
      <c r="AD2522" s="57" t="s">
        <v>160</v>
      </c>
      <c r="AE2522" s="57" t="s">
        <v>160</v>
      </c>
      <c r="AF2522" s="57" t="s">
        <v>160</v>
      </c>
      <c r="AG2522" s="57" t="s">
        <v>160</v>
      </c>
      <c r="AH2522" s="57" t="s">
        <v>160</v>
      </c>
      <c r="AI2522" s="57" t="s">
        <v>179</v>
      </c>
      <c r="AL2522" s="9">
        <v>48976</v>
      </c>
      <c r="AM2522" s="57">
        <v>26.296326494999999</v>
      </c>
      <c r="AN2522" s="57">
        <v>712.41766406099998</v>
      </c>
      <c r="AO2522" s="57">
        <v>1.8682295000000002E-2</v>
      </c>
      <c r="AP2522" s="57">
        <v>26.296326494999999</v>
      </c>
      <c r="AQ2522" s="57">
        <v>534.31324804600001</v>
      </c>
      <c r="AR2522" s="57">
        <v>0</v>
      </c>
      <c r="AS2522" s="57">
        <v>2.3404518999999999E-2</v>
      </c>
      <c r="AT2522" s="57">
        <v>0.47555481999999999</v>
      </c>
      <c r="AU2522" s="57">
        <v>0</v>
      </c>
      <c r="AV2522" s="57">
        <v>62.439999985</v>
      </c>
      <c r="AW2522" s="57">
        <v>4.1440000000000001</v>
      </c>
      <c r="AX2522" s="57">
        <v>0</v>
      </c>
      <c r="AY2522" s="57">
        <v>1.4613781960000001</v>
      </c>
      <c r="AZ2522" s="57">
        <v>1.970699175</v>
      </c>
      <c r="BA2522" s="57">
        <v>0</v>
      </c>
      <c r="BB2522" s="57">
        <v>3.43207737</v>
      </c>
      <c r="BC2522" s="57">
        <v>0</v>
      </c>
      <c r="BD2522" s="57">
        <v>0</v>
      </c>
      <c r="BE2522" s="57">
        <v>0</v>
      </c>
      <c r="BF2522" s="57">
        <v>0.2155483</v>
      </c>
      <c r="BG2522" s="57">
        <v>8.5801933999999996E-2</v>
      </c>
      <c r="BH2522" s="57">
        <v>0.30135023399999999</v>
      </c>
      <c r="BI2522" s="57">
        <v>0</v>
      </c>
      <c r="BJ2522" s="57">
        <v>0</v>
      </c>
      <c r="BK2522" s="57">
        <v>0</v>
      </c>
      <c r="BL2522" s="57">
        <v>0</v>
      </c>
      <c r="BM2522" s="57">
        <v>0</v>
      </c>
      <c r="BN2522" s="57">
        <v>0</v>
      </c>
      <c r="BO2522" s="57">
        <v>0</v>
      </c>
      <c r="BP2522" s="57">
        <v>3.130727136</v>
      </c>
      <c r="BQ2522" s="57">
        <v>1.2027862410000001</v>
      </c>
      <c r="BR2522" s="57">
        <v>0.76988057499999996</v>
      </c>
      <c r="BS2522" s="57">
        <v>3.130727136</v>
      </c>
      <c r="BT2522" s="57">
        <v>1.2027862410000001</v>
      </c>
      <c r="BU2522" s="57">
        <v>0.76988057499999996</v>
      </c>
    </row>
    <row r="2523" spans="1:73" x14ac:dyDescent="0.25">
      <c r="A2523" s="57">
        <v>7</v>
      </c>
      <c r="B2523" s="57">
        <v>42285338990000</v>
      </c>
      <c r="C2523" s="57" t="s">
        <v>170</v>
      </c>
      <c r="D2523" s="57" t="s">
        <v>171</v>
      </c>
      <c r="E2523" s="57" t="s">
        <v>172</v>
      </c>
      <c r="F2523" s="57">
        <v>0</v>
      </c>
      <c r="G2523" s="57" t="s">
        <v>57</v>
      </c>
      <c r="H2523" s="57" t="s">
        <v>150</v>
      </c>
      <c r="I2523" s="57" t="s">
        <v>151</v>
      </c>
      <c r="J2523" s="57" t="s">
        <v>152</v>
      </c>
      <c r="K2523" s="57" t="s">
        <v>51</v>
      </c>
      <c r="L2523" s="57" t="s">
        <v>153</v>
      </c>
      <c r="M2523" s="57" t="s">
        <v>154</v>
      </c>
      <c r="N2523" s="57" t="s">
        <v>155</v>
      </c>
      <c r="P2523" s="57" t="s">
        <v>156</v>
      </c>
      <c r="Q2523" s="57" t="s">
        <v>157</v>
      </c>
      <c r="R2523" s="57" t="s">
        <v>158</v>
      </c>
      <c r="S2523" s="57" t="s">
        <v>159</v>
      </c>
      <c r="U2523" s="57" t="s">
        <v>160</v>
      </c>
      <c r="V2523" s="57" t="s">
        <v>160</v>
      </c>
      <c r="W2523" s="57" t="s">
        <v>160</v>
      </c>
      <c r="X2523" s="57" t="s">
        <v>160</v>
      </c>
      <c r="Y2523" s="57" t="s">
        <v>160</v>
      </c>
      <c r="Z2523" s="57" t="s">
        <v>160</v>
      </c>
      <c r="AA2523" s="57" t="s">
        <v>160</v>
      </c>
      <c r="AB2523" s="57" t="s">
        <v>160</v>
      </c>
      <c r="AC2523" s="57" t="s">
        <v>160</v>
      </c>
      <c r="AD2523" s="57" t="s">
        <v>160</v>
      </c>
      <c r="AE2523" s="57" t="s">
        <v>160</v>
      </c>
      <c r="AF2523" s="57" t="s">
        <v>160</v>
      </c>
      <c r="AG2523" s="57" t="s">
        <v>160</v>
      </c>
      <c r="AH2523" s="57" t="s">
        <v>160</v>
      </c>
      <c r="AI2523" s="57" t="s">
        <v>179</v>
      </c>
      <c r="AL2523" s="9">
        <v>49004</v>
      </c>
      <c r="AM2523" s="57">
        <v>28.91832114</v>
      </c>
      <c r="AN2523" s="57">
        <v>783.45449110100003</v>
      </c>
      <c r="AO2523" s="57">
        <v>2.0545102999999999E-2</v>
      </c>
      <c r="AP2523" s="57">
        <v>28.91832114</v>
      </c>
      <c r="AQ2523" s="57">
        <v>587.59086832599996</v>
      </c>
      <c r="AR2523" s="57">
        <v>0</v>
      </c>
      <c r="AS2523" s="57">
        <v>2.5738173E-2</v>
      </c>
      <c r="AT2523" s="57">
        <v>0.52297350099999995</v>
      </c>
      <c r="AU2523" s="57">
        <v>0</v>
      </c>
      <c r="AV2523" s="57">
        <v>62.389999981999999</v>
      </c>
      <c r="AW2523" s="57">
        <v>3.8689999990000001</v>
      </c>
      <c r="AX2523" s="57">
        <v>0</v>
      </c>
      <c r="AY2523" s="57">
        <v>1.605804636</v>
      </c>
      <c r="AZ2523" s="57">
        <v>2.0233844740000002</v>
      </c>
      <c r="BA2523" s="57">
        <v>0</v>
      </c>
      <c r="BB2523" s="57">
        <v>3.62918911</v>
      </c>
      <c r="BC2523" s="57">
        <v>0</v>
      </c>
      <c r="BD2523" s="57">
        <v>0</v>
      </c>
      <c r="BE2523" s="57">
        <v>0</v>
      </c>
      <c r="BF2523" s="57">
        <v>0.22619540899999999</v>
      </c>
      <c r="BG2523" s="57">
        <v>9.0729727999999996E-2</v>
      </c>
      <c r="BH2523" s="57">
        <v>0.31692513700000002</v>
      </c>
      <c r="BI2523" s="57">
        <v>0</v>
      </c>
      <c r="BJ2523" s="57">
        <v>0</v>
      </c>
      <c r="BK2523" s="57">
        <v>0</v>
      </c>
      <c r="BL2523" s="57">
        <v>0</v>
      </c>
      <c r="BM2523" s="57">
        <v>0</v>
      </c>
      <c r="BN2523" s="57">
        <v>0</v>
      </c>
      <c r="BO2523" s="57">
        <v>0</v>
      </c>
      <c r="BP2523" s="57">
        <v>3.3122639729999999</v>
      </c>
      <c r="BQ2523" s="57">
        <v>1.262278072</v>
      </c>
      <c r="BR2523" s="57">
        <v>0.80491765800000004</v>
      </c>
      <c r="BS2523" s="57">
        <v>3.3122639729999999</v>
      </c>
      <c r="BT2523" s="57">
        <v>1.262278072</v>
      </c>
      <c r="BU2523" s="57">
        <v>0.80491765800000004</v>
      </c>
    </row>
    <row r="2524" spans="1:73" x14ac:dyDescent="0.25">
      <c r="A2524" s="57">
        <v>7</v>
      </c>
      <c r="B2524" s="57">
        <v>42285338990000</v>
      </c>
      <c r="C2524" s="57" t="s">
        <v>170</v>
      </c>
      <c r="D2524" s="57" t="s">
        <v>171</v>
      </c>
      <c r="E2524" s="57" t="s">
        <v>172</v>
      </c>
      <c r="F2524" s="57">
        <v>0</v>
      </c>
      <c r="G2524" s="57" t="s">
        <v>57</v>
      </c>
      <c r="H2524" s="57" t="s">
        <v>150</v>
      </c>
      <c r="I2524" s="57" t="s">
        <v>151</v>
      </c>
      <c r="J2524" s="57" t="s">
        <v>152</v>
      </c>
      <c r="K2524" s="57" t="s">
        <v>51</v>
      </c>
      <c r="L2524" s="57" t="s">
        <v>153</v>
      </c>
      <c r="M2524" s="57" t="s">
        <v>154</v>
      </c>
      <c r="N2524" s="57" t="s">
        <v>155</v>
      </c>
      <c r="P2524" s="57" t="s">
        <v>156</v>
      </c>
      <c r="Q2524" s="57" t="s">
        <v>157</v>
      </c>
      <c r="R2524" s="57" t="s">
        <v>158</v>
      </c>
      <c r="S2524" s="57" t="s">
        <v>159</v>
      </c>
      <c r="U2524" s="57" t="s">
        <v>160</v>
      </c>
      <c r="V2524" s="57" t="s">
        <v>160</v>
      </c>
      <c r="W2524" s="57" t="s">
        <v>160</v>
      </c>
      <c r="X2524" s="57" t="s">
        <v>160</v>
      </c>
      <c r="Y2524" s="57" t="s">
        <v>160</v>
      </c>
      <c r="Z2524" s="57" t="s">
        <v>160</v>
      </c>
      <c r="AA2524" s="57" t="s">
        <v>160</v>
      </c>
      <c r="AB2524" s="57" t="s">
        <v>160</v>
      </c>
      <c r="AC2524" s="57" t="s">
        <v>160</v>
      </c>
      <c r="AD2524" s="57" t="s">
        <v>160</v>
      </c>
      <c r="AE2524" s="57" t="s">
        <v>160</v>
      </c>
      <c r="AF2524" s="57" t="s">
        <v>160</v>
      </c>
      <c r="AG2524" s="57" t="s">
        <v>160</v>
      </c>
      <c r="AH2524" s="57" t="s">
        <v>160</v>
      </c>
      <c r="AI2524" s="57" t="s">
        <v>179</v>
      </c>
      <c r="AL2524" s="9">
        <v>49035</v>
      </c>
      <c r="AM2524" s="57">
        <v>27.791289747</v>
      </c>
      <c r="AN2524" s="57">
        <v>752.920982525</v>
      </c>
      <c r="AO2524" s="57">
        <v>1.9744399999999999E-2</v>
      </c>
      <c r="AP2524" s="57">
        <v>27.791289747</v>
      </c>
      <c r="AQ2524" s="57">
        <v>564.690736894</v>
      </c>
      <c r="AR2524" s="57">
        <v>0</v>
      </c>
      <c r="AS2524" s="57">
        <v>2.4735081999999999E-2</v>
      </c>
      <c r="AT2524" s="57">
        <v>0.50259169699999995</v>
      </c>
      <c r="AU2524" s="57">
        <v>0</v>
      </c>
      <c r="AV2524" s="57">
        <v>62.360000018999997</v>
      </c>
      <c r="AW2524" s="57">
        <v>3.4689999999999999</v>
      </c>
      <c r="AX2524" s="57">
        <v>0</v>
      </c>
      <c r="AY2524" s="57">
        <v>1.5424796890000001</v>
      </c>
      <c r="AZ2524" s="57">
        <v>1.7434905949999999</v>
      </c>
      <c r="BA2524" s="57">
        <v>0</v>
      </c>
      <c r="BB2524" s="57">
        <v>3.2859702849999999</v>
      </c>
      <c r="BC2524" s="57">
        <v>0</v>
      </c>
      <c r="BD2524" s="57">
        <v>0</v>
      </c>
      <c r="BE2524" s="57">
        <v>0</v>
      </c>
      <c r="BF2524" s="57">
        <v>0.20226802899999999</v>
      </c>
      <c r="BG2524" s="57">
        <v>8.2149257000000003E-2</v>
      </c>
      <c r="BH2524" s="57">
        <v>0.28441728599999999</v>
      </c>
      <c r="BI2524" s="57">
        <v>0</v>
      </c>
      <c r="BJ2524" s="57">
        <v>0</v>
      </c>
      <c r="BK2524" s="57">
        <v>0</v>
      </c>
      <c r="BL2524" s="57">
        <v>0</v>
      </c>
      <c r="BM2524" s="57">
        <v>0</v>
      </c>
      <c r="BN2524" s="57">
        <v>0</v>
      </c>
      <c r="BO2524" s="57">
        <v>0</v>
      </c>
      <c r="BP2524" s="57">
        <v>3.0015529989999998</v>
      </c>
      <c r="BQ2524" s="57">
        <v>1.134948887</v>
      </c>
      <c r="BR2524" s="57">
        <v>0.72108602899999996</v>
      </c>
      <c r="BS2524" s="57">
        <v>3.0015529989999998</v>
      </c>
      <c r="BT2524" s="57">
        <v>1.134948887</v>
      </c>
      <c r="BU2524" s="57">
        <v>0.72108602899999996</v>
      </c>
    </row>
    <row r="2525" spans="1:73" x14ac:dyDescent="0.25">
      <c r="A2525" s="57">
        <v>7</v>
      </c>
      <c r="B2525" s="57">
        <v>42285338990000</v>
      </c>
      <c r="C2525" s="57" t="s">
        <v>170</v>
      </c>
      <c r="D2525" s="57" t="s">
        <v>171</v>
      </c>
      <c r="E2525" s="57" t="s">
        <v>172</v>
      </c>
      <c r="F2525" s="57">
        <v>0</v>
      </c>
      <c r="G2525" s="57" t="s">
        <v>57</v>
      </c>
      <c r="H2525" s="57" t="s">
        <v>150</v>
      </c>
      <c r="I2525" s="57" t="s">
        <v>151</v>
      </c>
      <c r="J2525" s="57" t="s">
        <v>152</v>
      </c>
      <c r="K2525" s="57" t="s">
        <v>51</v>
      </c>
      <c r="L2525" s="57" t="s">
        <v>153</v>
      </c>
      <c r="M2525" s="57" t="s">
        <v>154</v>
      </c>
      <c r="N2525" s="57" t="s">
        <v>155</v>
      </c>
      <c r="P2525" s="57" t="s">
        <v>156</v>
      </c>
      <c r="Q2525" s="57" t="s">
        <v>157</v>
      </c>
      <c r="R2525" s="57" t="s">
        <v>158</v>
      </c>
      <c r="S2525" s="57" t="s">
        <v>159</v>
      </c>
      <c r="U2525" s="57" t="s">
        <v>160</v>
      </c>
      <c r="V2525" s="57" t="s">
        <v>160</v>
      </c>
      <c r="W2525" s="57" t="s">
        <v>160</v>
      </c>
      <c r="X2525" s="57" t="s">
        <v>160</v>
      </c>
      <c r="Y2525" s="57" t="s">
        <v>160</v>
      </c>
      <c r="Z2525" s="57" t="s">
        <v>160</v>
      </c>
      <c r="AA2525" s="57" t="s">
        <v>160</v>
      </c>
      <c r="AB2525" s="57" t="s">
        <v>160</v>
      </c>
      <c r="AC2525" s="57" t="s">
        <v>160</v>
      </c>
      <c r="AD2525" s="57" t="s">
        <v>160</v>
      </c>
      <c r="AE2525" s="57" t="s">
        <v>160</v>
      </c>
      <c r="AF2525" s="57" t="s">
        <v>160</v>
      </c>
      <c r="AG2525" s="57" t="s">
        <v>160</v>
      </c>
      <c r="AH2525" s="57" t="s">
        <v>160</v>
      </c>
      <c r="AI2525" s="57" t="s">
        <v>179</v>
      </c>
      <c r="AL2525" s="9">
        <v>49065</v>
      </c>
      <c r="AM2525" s="57">
        <v>28.518410840000001</v>
      </c>
      <c r="AN2525" s="57">
        <v>772.62013046699997</v>
      </c>
      <c r="AO2525" s="57">
        <v>2.0260986000000002E-2</v>
      </c>
      <c r="AP2525" s="57">
        <v>28.518410840000001</v>
      </c>
      <c r="AQ2525" s="57">
        <v>579.46509785000001</v>
      </c>
      <c r="AR2525" s="57">
        <v>0</v>
      </c>
      <c r="AS2525" s="57">
        <v>2.5382241E-2</v>
      </c>
      <c r="AT2525" s="57">
        <v>0.51574132100000003</v>
      </c>
      <c r="AU2525" s="57">
        <v>0</v>
      </c>
      <c r="AV2525" s="57">
        <v>62.369999993</v>
      </c>
      <c r="AW2525" s="57">
        <v>3.446999999</v>
      </c>
      <c r="AX2525" s="57">
        <v>0</v>
      </c>
      <c r="AY2525" s="57">
        <v>1.5830903839999999</v>
      </c>
      <c r="AZ2525" s="57">
        <v>1.7777603340000001</v>
      </c>
      <c r="BA2525" s="57">
        <v>0</v>
      </c>
      <c r="BB2525" s="57">
        <v>3.3608507169999999</v>
      </c>
      <c r="BC2525" s="57">
        <v>0</v>
      </c>
      <c r="BD2525" s="57">
        <v>0</v>
      </c>
      <c r="BE2525" s="57">
        <v>0</v>
      </c>
      <c r="BF2525" s="57">
        <v>0.20672079800000001</v>
      </c>
      <c r="BG2525" s="57">
        <v>8.4021267999999996E-2</v>
      </c>
      <c r="BH2525" s="57">
        <v>0.29074206600000002</v>
      </c>
      <c r="BI2525" s="57">
        <v>0</v>
      </c>
      <c r="BJ2525" s="57">
        <v>0</v>
      </c>
      <c r="BK2525" s="57">
        <v>0</v>
      </c>
      <c r="BL2525" s="57">
        <v>0</v>
      </c>
      <c r="BM2525" s="57">
        <v>0</v>
      </c>
      <c r="BN2525" s="57">
        <v>0</v>
      </c>
      <c r="BO2525" s="57">
        <v>0</v>
      </c>
      <c r="BP2525" s="57">
        <v>3.070108652</v>
      </c>
      <c r="BQ2525" s="57">
        <v>1.151518437</v>
      </c>
      <c r="BR2525" s="57">
        <v>0.728858428</v>
      </c>
      <c r="BS2525" s="57">
        <v>3.070108652</v>
      </c>
      <c r="BT2525" s="57">
        <v>1.151518437</v>
      </c>
      <c r="BU2525" s="57">
        <v>0.728858428</v>
      </c>
    </row>
    <row r="2526" spans="1:73" x14ac:dyDescent="0.25">
      <c r="A2526" s="57">
        <v>7</v>
      </c>
      <c r="B2526" s="57">
        <v>42285338990000</v>
      </c>
      <c r="C2526" s="57" t="s">
        <v>170</v>
      </c>
      <c r="D2526" s="57" t="s">
        <v>171</v>
      </c>
      <c r="E2526" s="57" t="s">
        <v>172</v>
      </c>
      <c r="F2526" s="57">
        <v>0</v>
      </c>
      <c r="G2526" s="57" t="s">
        <v>57</v>
      </c>
      <c r="H2526" s="57" t="s">
        <v>150</v>
      </c>
      <c r="I2526" s="57" t="s">
        <v>151</v>
      </c>
      <c r="J2526" s="57" t="s">
        <v>152</v>
      </c>
      <c r="K2526" s="57" t="s">
        <v>51</v>
      </c>
      <c r="L2526" s="57" t="s">
        <v>153</v>
      </c>
      <c r="M2526" s="57" t="s">
        <v>154</v>
      </c>
      <c r="N2526" s="57" t="s">
        <v>155</v>
      </c>
      <c r="P2526" s="57" t="s">
        <v>156</v>
      </c>
      <c r="Q2526" s="57" t="s">
        <v>157</v>
      </c>
      <c r="R2526" s="57" t="s">
        <v>158</v>
      </c>
      <c r="S2526" s="57" t="s">
        <v>159</v>
      </c>
      <c r="U2526" s="57" t="s">
        <v>160</v>
      </c>
      <c r="V2526" s="57" t="s">
        <v>160</v>
      </c>
      <c r="W2526" s="57" t="s">
        <v>160</v>
      </c>
      <c r="X2526" s="57" t="s">
        <v>160</v>
      </c>
      <c r="Y2526" s="57" t="s">
        <v>160</v>
      </c>
      <c r="Z2526" s="57" t="s">
        <v>160</v>
      </c>
      <c r="AA2526" s="57" t="s">
        <v>160</v>
      </c>
      <c r="AB2526" s="57" t="s">
        <v>160</v>
      </c>
      <c r="AC2526" s="57" t="s">
        <v>160</v>
      </c>
      <c r="AD2526" s="57" t="s">
        <v>160</v>
      </c>
      <c r="AE2526" s="57" t="s">
        <v>160</v>
      </c>
      <c r="AF2526" s="57" t="s">
        <v>160</v>
      </c>
      <c r="AG2526" s="57" t="s">
        <v>160</v>
      </c>
      <c r="AH2526" s="57" t="s">
        <v>160</v>
      </c>
      <c r="AI2526" s="57" t="s">
        <v>179</v>
      </c>
      <c r="AL2526" s="9">
        <v>49096</v>
      </c>
      <c r="AM2526" s="57">
        <v>27.406965118999999</v>
      </c>
      <c r="AN2526" s="57">
        <v>742.50886855199997</v>
      </c>
      <c r="AO2526" s="57">
        <v>1.9471355999999999E-2</v>
      </c>
      <c r="AP2526" s="57">
        <v>27.406965118999999</v>
      </c>
      <c r="AQ2526" s="57">
        <v>556.88165141399998</v>
      </c>
      <c r="AR2526" s="57">
        <v>0</v>
      </c>
      <c r="AS2526" s="57">
        <v>2.4393021000000001E-2</v>
      </c>
      <c r="AT2526" s="57">
        <v>0.49564137600000002</v>
      </c>
      <c r="AU2526" s="57">
        <v>0</v>
      </c>
      <c r="AV2526" s="57">
        <v>62.370000009000002</v>
      </c>
      <c r="AW2526" s="57">
        <v>3.4820000000000002</v>
      </c>
      <c r="AX2526" s="57">
        <v>0</v>
      </c>
      <c r="AY2526" s="57">
        <v>1.5213927300000001</v>
      </c>
      <c r="AZ2526" s="57">
        <v>1.725823272</v>
      </c>
      <c r="BA2526" s="57">
        <v>0</v>
      </c>
      <c r="BB2526" s="57">
        <v>3.247216002</v>
      </c>
      <c r="BC2526" s="57">
        <v>0</v>
      </c>
      <c r="BD2526" s="57">
        <v>0</v>
      </c>
      <c r="BE2526" s="57">
        <v>0</v>
      </c>
      <c r="BF2526" s="57">
        <v>0.19996534299999999</v>
      </c>
      <c r="BG2526" s="57">
        <v>8.11804E-2</v>
      </c>
      <c r="BH2526" s="57">
        <v>0.281145743</v>
      </c>
      <c r="BI2526" s="57">
        <v>0</v>
      </c>
      <c r="BJ2526" s="57">
        <v>0</v>
      </c>
      <c r="BK2526" s="57">
        <v>0</v>
      </c>
      <c r="BL2526" s="57">
        <v>0</v>
      </c>
      <c r="BM2526" s="57">
        <v>0</v>
      </c>
      <c r="BN2526" s="57">
        <v>0</v>
      </c>
      <c r="BO2526" s="57">
        <v>0</v>
      </c>
      <c r="BP2526" s="57">
        <v>2.9660702589999999</v>
      </c>
      <c r="BQ2526" s="57">
        <v>1.1038213109999999</v>
      </c>
      <c r="BR2526" s="57">
        <v>0.69612209700000005</v>
      </c>
      <c r="BS2526" s="57">
        <v>2.9660702589999999</v>
      </c>
      <c r="BT2526" s="57">
        <v>1.1038213109999999</v>
      </c>
      <c r="BU2526" s="57">
        <v>0.69612209700000005</v>
      </c>
    </row>
    <row r="2527" spans="1:73" x14ac:dyDescent="0.25">
      <c r="A2527" s="57">
        <v>7</v>
      </c>
      <c r="B2527" s="57">
        <v>42285338990000</v>
      </c>
      <c r="C2527" s="57" t="s">
        <v>170</v>
      </c>
      <c r="D2527" s="57" t="s">
        <v>171</v>
      </c>
      <c r="E2527" s="57" t="s">
        <v>172</v>
      </c>
      <c r="F2527" s="57">
        <v>0</v>
      </c>
      <c r="G2527" s="57" t="s">
        <v>57</v>
      </c>
      <c r="H2527" s="57" t="s">
        <v>150</v>
      </c>
      <c r="I2527" s="57" t="s">
        <v>151</v>
      </c>
      <c r="J2527" s="57" t="s">
        <v>152</v>
      </c>
      <c r="K2527" s="57" t="s">
        <v>51</v>
      </c>
      <c r="L2527" s="57" t="s">
        <v>153</v>
      </c>
      <c r="M2527" s="57" t="s">
        <v>154</v>
      </c>
      <c r="N2527" s="57" t="s">
        <v>155</v>
      </c>
      <c r="P2527" s="57" t="s">
        <v>156</v>
      </c>
      <c r="Q2527" s="57" t="s">
        <v>157</v>
      </c>
      <c r="R2527" s="57" t="s">
        <v>158</v>
      </c>
      <c r="S2527" s="57" t="s">
        <v>159</v>
      </c>
      <c r="U2527" s="57" t="s">
        <v>160</v>
      </c>
      <c r="V2527" s="57" t="s">
        <v>160</v>
      </c>
      <c r="W2527" s="57" t="s">
        <v>160</v>
      </c>
      <c r="X2527" s="57" t="s">
        <v>160</v>
      </c>
      <c r="Y2527" s="57" t="s">
        <v>160</v>
      </c>
      <c r="Z2527" s="57" t="s">
        <v>160</v>
      </c>
      <c r="AA2527" s="57" t="s">
        <v>160</v>
      </c>
      <c r="AB2527" s="57" t="s">
        <v>160</v>
      </c>
      <c r="AC2527" s="57" t="s">
        <v>160</v>
      </c>
      <c r="AD2527" s="57" t="s">
        <v>160</v>
      </c>
      <c r="AE2527" s="57" t="s">
        <v>160</v>
      </c>
      <c r="AF2527" s="57" t="s">
        <v>160</v>
      </c>
      <c r="AG2527" s="57" t="s">
        <v>160</v>
      </c>
      <c r="AH2527" s="57" t="s">
        <v>160</v>
      </c>
      <c r="AI2527" s="57" t="s">
        <v>179</v>
      </c>
      <c r="AL2527" s="9">
        <v>49126</v>
      </c>
      <c r="AM2527" s="57">
        <v>28.124030884</v>
      </c>
      <c r="AN2527" s="57">
        <v>761.93559776999996</v>
      </c>
      <c r="AO2527" s="57">
        <v>1.9980797000000002E-2</v>
      </c>
      <c r="AP2527" s="57">
        <v>28.124030884</v>
      </c>
      <c r="AQ2527" s="57">
        <v>571.45169832800002</v>
      </c>
      <c r="AR2527" s="57">
        <v>0</v>
      </c>
      <c r="AS2527" s="57">
        <v>2.5031231000000001E-2</v>
      </c>
      <c r="AT2527" s="57">
        <v>0.50860915500000003</v>
      </c>
      <c r="AU2527" s="57">
        <v>0</v>
      </c>
      <c r="AV2527" s="57">
        <v>62.320000002999997</v>
      </c>
      <c r="AW2527" s="57">
        <v>3.5219999999999998</v>
      </c>
      <c r="AX2527" s="57">
        <v>0</v>
      </c>
      <c r="AY2527" s="57">
        <v>1.559946329</v>
      </c>
      <c r="AZ2527" s="57">
        <v>1.791321444</v>
      </c>
      <c r="BA2527" s="57">
        <v>0</v>
      </c>
      <c r="BB2527" s="57">
        <v>3.351267773</v>
      </c>
      <c r="BC2527" s="57">
        <v>0</v>
      </c>
      <c r="BD2527" s="57">
        <v>0</v>
      </c>
      <c r="BE2527" s="57">
        <v>0</v>
      </c>
      <c r="BF2527" s="57">
        <v>0.20666541899999999</v>
      </c>
      <c r="BG2527" s="57">
        <v>8.3781694000000004E-2</v>
      </c>
      <c r="BH2527" s="57">
        <v>0.29044711299999998</v>
      </c>
      <c r="BI2527" s="57">
        <v>0</v>
      </c>
      <c r="BJ2527" s="57">
        <v>0</v>
      </c>
      <c r="BK2527" s="57">
        <v>0</v>
      </c>
      <c r="BL2527" s="57">
        <v>0</v>
      </c>
      <c r="BM2527" s="57">
        <v>0</v>
      </c>
      <c r="BN2527" s="57">
        <v>0</v>
      </c>
      <c r="BO2527" s="57">
        <v>0</v>
      </c>
      <c r="BP2527" s="57">
        <v>3.0608206600000001</v>
      </c>
      <c r="BQ2527" s="57">
        <v>1.129905409</v>
      </c>
      <c r="BR2527" s="57">
        <v>0.70988866100000003</v>
      </c>
      <c r="BS2527" s="57">
        <v>3.0608206600000001</v>
      </c>
      <c r="BT2527" s="57">
        <v>1.129905409</v>
      </c>
      <c r="BU2527" s="57">
        <v>0.70988866100000003</v>
      </c>
    </row>
    <row r="2528" spans="1:73" x14ac:dyDescent="0.25">
      <c r="A2528" s="57">
        <v>7</v>
      </c>
      <c r="B2528" s="57">
        <v>42285338990000</v>
      </c>
      <c r="C2528" s="57" t="s">
        <v>170</v>
      </c>
      <c r="D2528" s="57" t="s">
        <v>171</v>
      </c>
      <c r="E2528" s="57" t="s">
        <v>172</v>
      </c>
      <c r="F2528" s="57">
        <v>0</v>
      </c>
      <c r="G2528" s="57" t="s">
        <v>57</v>
      </c>
      <c r="H2528" s="57" t="s">
        <v>150</v>
      </c>
      <c r="I2528" s="57" t="s">
        <v>151</v>
      </c>
      <c r="J2528" s="57" t="s">
        <v>152</v>
      </c>
      <c r="K2528" s="57" t="s">
        <v>51</v>
      </c>
      <c r="L2528" s="57" t="s">
        <v>153</v>
      </c>
      <c r="M2528" s="57" t="s">
        <v>154</v>
      </c>
      <c r="N2528" s="57" t="s">
        <v>155</v>
      </c>
      <c r="P2528" s="57" t="s">
        <v>156</v>
      </c>
      <c r="Q2528" s="57" t="s">
        <v>157</v>
      </c>
      <c r="R2528" s="57" t="s">
        <v>158</v>
      </c>
      <c r="S2528" s="57" t="s">
        <v>159</v>
      </c>
      <c r="U2528" s="57" t="s">
        <v>160</v>
      </c>
      <c r="V2528" s="57" t="s">
        <v>160</v>
      </c>
      <c r="W2528" s="57" t="s">
        <v>160</v>
      </c>
      <c r="X2528" s="57" t="s">
        <v>160</v>
      </c>
      <c r="Y2528" s="57" t="s">
        <v>160</v>
      </c>
      <c r="Z2528" s="57" t="s">
        <v>160</v>
      </c>
      <c r="AA2528" s="57" t="s">
        <v>160</v>
      </c>
      <c r="AB2528" s="57" t="s">
        <v>160</v>
      </c>
      <c r="AC2528" s="57" t="s">
        <v>160</v>
      </c>
      <c r="AD2528" s="57" t="s">
        <v>160</v>
      </c>
      <c r="AE2528" s="57" t="s">
        <v>160</v>
      </c>
      <c r="AF2528" s="57" t="s">
        <v>160</v>
      </c>
      <c r="AG2528" s="57" t="s">
        <v>160</v>
      </c>
      <c r="AH2528" s="57" t="s">
        <v>160</v>
      </c>
      <c r="AI2528" s="57" t="s">
        <v>179</v>
      </c>
      <c r="AL2528" s="9">
        <v>49157</v>
      </c>
      <c r="AM2528" s="57">
        <v>27.925703132999999</v>
      </c>
      <c r="AN2528" s="57">
        <v>756.56250689000001</v>
      </c>
      <c r="AO2528" s="57">
        <v>1.9839895E-2</v>
      </c>
      <c r="AP2528" s="57">
        <v>27.925703132999999</v>
      </c>
      <c r="AQ2528" s="57">
        <v>567.42188016700004</v>
      </c>
      <c r="AR2528" s="57">
        <v>0</v>
      </c>
      <c r="AS2528" s="57">
        <v>2.4854714E-2</v>
      </c>
      <c r="AT2528" s="57">
        <v>0.50502249600000004</v>
      </c>
      <c r="AU2528" s="57">
        <v>0</v>
      </c>
      <c r="AV2528" s="57">
        <v>62.309999986000001</v>
      </c>
      <c r="AW2528" s="57">
        <v>3.5619999999999998</v>
      </c>
      <c r="AX2528" s="57">
        <v>0</v>
      </c>
      <c r="AY2528" s="57">
        <v>1.5486972020000001</v>
      </c>
      <c r="AZ2528" s="57">
        <v>1.7988901310000001</v>
      </c>
      <c r="BA2528" s="57">
        <v>0</v>
      </c>
      <c r="BB2528" s="57">
        <v>3.3475873329999999</v>
      </c>
      <c r="BC2528" s="57">
        <v>0</v>
      </c>
      <c r="BD2528" s="57">
        <v>0</v>
      </c>
      <c r="BE2528" s="57">
        <v>0</v>
      </c>
      <c r="BF2528" s="57">
        <v>0.20671166999999999</v>
      </c>
      <c r="BG2528" s="57">
        <v>8.3689683000000001E-2</v>
      </c>
      <c r="BH2528" s="57">
        <v>0.29040135299999997</v>
      </c>
      <c r="BI2528" s="57">
        <v>0</v>
      </c>
      <c r="BJ2528" s="57">
        <v>0</v>
      </c>
      <c r="BK2528" s="57">
        <v>0</v>
      </c>
      <c r="BL2528" s="57">
        <v>0</v>
      </c>
      <c r="BM2528" s="57">
        <v>0</v>
      </c>
      <c r="BN2528" s="57">
        <v>0</v>
      </c>
      <c r="BO2528" s="57">
        <v>0</v>
      </c>
      <c r="BP2528" s="57">
        <v>3.0571859790000002</v>
      </c>
      <c r="BQ2528" s="57">
        <v>1.1194712019999999</v>
      </c>
      <c r="BR2528" s="57">
        <v>0.70068461800000004</v>
      </c>
      <c r="BS2528" s="57">
        <v>3.0571859790000002</v>
      </c>
      <c r="BT2528" s="57">
        <v>1.1194712019999999</v>
      </c>
      <c r="BU2528" s="57">
        <v>0.70068461800000004</v>
      </c>
    </row>
    <row r="2529" spans="1:73" x14ac:dyDescent="0.25">
      <c r="A2529" s="57">
        <v>7</v>
      </c>
      <c r="B2529" s="57">
        <v>42285338990000</v>
      </c>
      <c r="C2529" s="57" t="s">
        <v>170</v>
      </c>
      <c r="D2529" s="57" t="s">
        <v>171</v>
      </c>
      <c r="E2529" s="57" t="s">
        <v>172</v>
      </c>
      <c r="F2529" s="57">
        <v>0</v>
      </c>
      <c r="G2529" s="57" t="s">
        <v>57</v>
      </c>
      <c r="H2529" s="57" t="s">
        <v>150</v>
      </c>
      <c r="I2529" s="57" t="s">
        <v>151</v>
      </c>
      <c r="J2529" s="57" t="s">
        <v>152</v>
      </c>
      <c r="K2529" s="57" t="s">
        <v>51</v>
      </c>
      <c r="L2529" s="57" t="s">
        <v>153</v>
      </c>
      <c r="M2529" s="57" t="s">
        <v>154</v>
      </c>
      <c r="N2529" s="57" t="s">
        <v>155</v>
      </c>
      <c r="P2529" s="57" t="s">
        <v>156</v>
      </c>
      <c r="Q2529" s="57" t="s">
        <v>157</v>
      </c>
      <c r="R2529" s="57" t="s">
        <v>158</v>
      </c>
      <c r="S2529" s="57" t="s">
        <v>159</v>
      </c>
      <c r="U2529" s="57" t="s">
        <v>160</v>
      </c>
      <c r="V2529" s="57" t="s">
        <v>160</v>
      </c>
      <c r="W2529" s="57" t="s">
        <v>160</v>
      </c>
      <c r="X2529" s="57" t="s">
        <v>160</v>
      </c>
      <c r="Y2529" s="57" t="s">
        <v>160</v>
      </c>
      <c r="Z2529" s="57" t="s">
        <v>160</v>
      </c>
      <c r="AA2529" s="57" t="s">
        <v>160</v>
      </c>
      <c r="AB2529" s="57" t="s">
        <v>160</v>
      </c>
      <c r="AC2529" s="57" t="s">
        <v>160</v>
      </c>
      <c r="AD2529" s="57" t="s">
        <v>160</v>
      </c>
      <c r="AE2529" s="57" t="s">
        <v>160</v>
      </c>
      <c r="AF2529" s="57" t="s">
        <v>160</v>
      </c>
      <c r="AG2529" s="57" t="s">
        <v>160</v>
      </c>
      <c r="AH2529" s="57" t="s">
        <v>160</v>
      </c>
      <c r="AI2529" s="57" t="s">
        <v>179</v>
      </c>
      <c r="AL2529" s="9">
        <v>49188</v>
      </c>
      <c r="AM2529" s="57">
        <v>26.837356961000001</v>
      </c>
      <c r="AN2529" s="57">
        <v>727.07705744199995</v>
      </c>
      <c r="AO2529" s="57">
        <v>1.9066676000000001E-2</v>
      </c>
      <c r="AP2529" s="57">
        <v>26.837356961000001</v>
      </c>
      <c r="AQ2529" s="57">
        <v>545.307793081</v>
      </c>
      <c r="AR2529" s="57">
        <v>0</v>
      </c>
      <c r="AS2529" s="57">
        <v>2.3886053000000001E-2</v>
      </c>
      <c r="AT2529" s="57">
        <v>0.48534029499999998</v>
      </c>
      <c r="AU2529" s="57">
        <v>0</v>
      </c>
      <c r="AV2529" s="57">
        <v>62.300000003999997</v>
      </c>
      <c r="AW2529" s="57">
        <v>3.577</v>
      </c>
      <c r="AX2529" s="57">
        <v>0</v>
      </c>
      <c r="AY2529" s="57">
        <v>1.48810109</v>
      </c>
      <c r="AZ2529" s="57">
        <v>1.7360622349999999</v>
      </c>
      <c r="BA2529" s="57">
        <v>0</v>
      </c>
      <c r="BB2529" s="57">
        <v>3.2241633260000002</v>
      </c>
      <c r="BC2529" s="57">
        <v>0</v>
      </c>
      <c r="BD2529" s="57">
        <v>0</v>
      </c>
      <c r="BE2529" s="57">
        <v>0</v>
      </c>
      <c r="BF2529" s="57">
        <v>0.199190533</v>
      </c>
      <c r="BG2529" s="57">
        <v>8.0604083000000007E-2</v>
      </c>
      <c r="BH2529" s="57">
        <v>0.279794616</v>
      </c>
      <c r="BI2529" s="57">
        <v>0</v>
      </c>
      <c r="BJ2529" s="57">
        <v>0</v>
      </c>
      <c r="BK2529" s="57">
        <v>0</v>
      </c>
      <c r="BL2529" s="57">
        <v>0</v>
      </c>
      <c r="BM2529" s="57">
        <v>0</v>
      </c>
      <c r="BN2529" s="57">
        <v>0</v>
      </c>
      <c r="BO2529" s="57">
        <v>0</v>
      </c>
      <c r="BP2529" s="57">
        <v>2.94436871</v>
      </c>
      <c r="BQ2529" s="57">
        <v>1.0697528460000001</v>
      </c>
      <c r="BR2529" s="57">
        <v>0.66712539000000004</v>
      </c>
      <c r="BS2529" s="57">
        <v>2.94436871</v>
      </c>
      <c r="BT2529" s="57">
        <v>1.0697528460000001</v>
      </c>
      <c r="BU2529" s="57">
        <v>0.66712539000000004</v>
      </c>
    </row>
    <row r="2530" spans="1:73" x14ac:dyDescent="0.25">
      <c r="A2530" s="57">
        <v>7</v>
      </c>
      <c r="B2530" s="57">
        <v>42285338990000</v>
      </c>
      <c r="C2530" s="57" t="s">
        <v>170</v>
      </c>
      <c r="D2530" s="57" t="s">
        <v>171</v>
      </c>
      <c r="E2530" s="57" t="s">
        <v>172</v>
      </c>
      <c r="F2530" s="57">
        <v>0</v>
      </c>
      <c r="G2530" s="57" t="s">
        <v>57</v>
      </c>
      <c r="H2530" s="57" t="s">
        <v>150</v>
      </c>
      <c r="I2530" s="57" t="s">
        <v>151</v>
      </c>
      <c r="J2530" s="57" t="s">
        <v>152</v>
      </c>
      <c r="K2530" s="57" t="s">
        <v>51</v>
      </c>
      <c r="L2530" s="57" t="s">
        <v>153</v>
      </c>
      <c r="M2530" s="57" t="s">
        <v>154</v>
      </c>
      <c r="N2530" s="57" t="s">
        <v>155</v>
      </c>
      <c r="P2530" s="57" t="s">
        <v>156</v>
      </c>
      <c r="Q2530" s="57" t="s">
        <v>157</v>
      </c>
      <c r="R2530" s="57" t="s">
        <v>158</v>
      </c>
      <c r="S2530" s="57" t="s">
        <v>159</v>
      </c>
      <c r="U2530" s="57" t="s">
        <v>160</v>
      </c>
      <c r="V2530" s="57" t="s">
        <v>160</v>
      </c>
      <c r="W2530" s="57" t="s">
        <v>160</v>
      </c>
      <c r="X2530" s="57" t="s">
        <v>160</v>
      </c>
      <c r="Y2530" s="57" t="s">
        <v>160</v>
      </c>
      <c r="Z2530" s="57" t="s">
        <v>160</v>
      </c>
      <c r="AA2530" s="57" t="s">
        <v>160</v>
      </c>
      <c r="AB2530" s="57" t="s">
        <v>160</v>
      </c>
      <c r="AC2530" s="57" t="s">
        <v>160</v>
      </c>
      <c r="AD2530" s="57" t="s">
        <v>160</v>
      </c>
      <c r="AE2530" s="57" t="s">
        <v>160</v>
      </c>
      <c r="AF2530" s="57" t="s">
        <v>160</v>
      </c>
      <c r="AG2530" s="57" t="s">
        <v>160</v>
      </c>
      <c r="AH2530" s="57" t="s">
        <v>160</v>
      </c>
      <c r="AI2530" s="57" t="s">
        <v>179</v>
      </c>
      <c r="AL2530" s="9">
        <v>49218</v>
      </c>
      <c r="AM2530" s="57">
        <v>27.539519708</v>
      </c>
      <c r="AN2530" s="57">
        <v>746.100034424</v>
      </c>
      <c r="AO2530" s="57">
        <v>1.9565530000000001E-2</v>
      </c>
      <c r="AP2530" s="57">
        <v>27.539519708</v>
      </c>
      <c r="AQ2530" s="57">
        <v>559.57502581799997</v>
      </c>
      <c r="AR2530" s="57">
        <v>0</v>
      </c>
      <c r="AS2530" s="57">
        <v>2.4510998999999999E-2</v>
      </c>
      <c r="AT2530" s="57">
        <v>0.49803856000000002</v>
      </c>
      <c r="AU2530" s="57">
        <v>0</v>
      </c>
      <c r="AV2530" s="57">
        <v>62.290000012</v>
      </c>
      <c r="AW2530" s="57">
        <v>3.6230000000000002</v>
      </c>
      <c r="AX2530" s="57">
        <v>0</v>
      </c>
      <c r="AY2530" s="57">
        <v>1.5267901109999999</v>
      </c>
      <c r="AZ2530" s="57">
        <v>1.804393704</v>
      </c>
      <c r="BA2530" s="57">
        <v>0</v>
      </c>
      <c r="BB2530" s="57">
        <v>3.3311838140000001</v>
      </c>
      <c r="BC2530" s="57">
        <v>0</v>
      </c>
      <c r="BD2530" s="57">
        <v>0</v>
      </c>
      <c r="BE2530" s="57">
        <v>0</v>
      </c>
      <c r="BF2530" s="57">
        <v>0.20610903899999999</v>
      </c>
      <c r="BG2530" s="57">
        <v>8.3279594999999998E-2</v>
      </c>
      <c r="BH2530" s="57">
        <v>0.28938863399999998</v>
      </c>
      <c r="BI2530" s="57">
        <v>0</v>
      </c>
      <c r="BJ2530" s="57">
        <v>0</v>
      </c>
      <c r="BK2530" s="57">
        <v>0</v>
      </c>
      <c r="BL2530" s="57">
        <v>0</v>
      </c>
      <c r="BM2530" s="57">
        <v>0</v>
      </c>
      <c r="BN2530" s="57">
        <v>0</v>
      </c>
      <c r="BO2530" s="57">
        <v>0</v>
      </c>
      <c r="BP2530" s="57">
        <v>3.0417951799999998</v>
      </c>
      <c r="BQ2530" s="57">
        <v>1.096246166</v>
      </c>
      <c r="BR2530" s="57">
        <v>0.68107291999999997</v>
      </c>
      <c r="BS2530" s="57">
        <v>3.0417951799999998</v>
      </c>
      <c r="BT2530" s="57">
        <v>1.096246166</v>
      </c>
      <c r="BU2530" s="57">
        <v>0.68107291999999997</v>
      </c>
    </row>
    <row r="2531" spans="1:73" x14ac:dyDescent="0.25">
      <c r="A2531" s="57">
        <v>7</v>
      </c>
      <c r="B2531" s="57">
        <v>42285338990000</v>
      </c>
      <c r="C2531" s="57" t="s">
        <v>170</v>
      </c>
      <c r="D2531" s="57" t="s">
        <v>171</v>
      </c>
      <c r="E2531" s="57" t="s">
        <v>172</v>
      </c>
      <c r="F2531" s="57">
        <v>0</v>
      </c>
      <c r="G2531" s="57" t="s">
        <v>57</v>
      </c>
      <c r="H2531" s="57" t="s">
        <v>150</v>
      </c>
      <c r="I2531" s="57" t="s">
        <v>151</v>
      </c>
      <c r="J2531" s="57" t="s">
        <v>152</v>
      </c>
      <c r="K2531" s="57" t="s">
        <v>51</v>
      </c>
      <c r="L2531" s="57" t="s">
        <v>153</v>
      </c>
      <c r="M2531" s="57" t="s">
        <v>154</v>
      </c>
      <c r="N2531" s="57" t="s">
        <v>155</v>
      </c>
      <c r="P2531" s="57" t="s">
        <v>156</v>
      </c>
      <c r="Q2531" s="57" t="s">
        <v>157</v>
      </c>
      <c r="R2531" s="57" t="s">
        <v>158</v>
      </c>
      <c r="S2531" s="57" t="s">
        <v>159</v>
      </c>
      <c r="U2531" s="57" t="s">
        <v>160</v>
      </c>
      <c r="V2531" s="57" t="s">
        <v>160</v>
      </c>
      <c r="W2531" s="57" t="s">
        <v>160</v>
      </c>
      <c r="X2531" s="57" t="s">
        <v>160</v>
      </c>
      <c r="Y2531" s="57" t="s">
        <v>160</v>
      </c>
      <c r="Z2531" s="57" t="s">
        <v>160</v>
      </c>
      <c r="AA2531" s="57" t="s">
        <v>160</v>
      </c>
      <c r="AB2531" s="57" t="s">
        <v>160</v>
      </c>
      <c r="AC2531" s="57" t="s">
        <v>160</v>
      </c>
      <c r="AD2531" s="57" t="s">
        <v>160</v>
      </c>
      <c r="AE2531" s="57" t="s">
        <v>160</v>
      </c>
      <c r="AF2531" s="57" t="s">
        <v>160</v>
      </c>
      <c r="AG2531" s="57" t="s">
        <v>160</v>
      </c>
      <c r="AH2531" s="57" t="s">
        <v>160</v>
      </c>
      <c r="AI2531" s="57" t="s">
        <v>179</v>
      </c>
      <c r="AL2531" s="9">
        <v>49249</v>
      </c>
      <c r="AM2531" s="57">
        <v>26.466224231999998</v>
      </c>
      <c r="AN2531" s="57">
        <v>717.02233806900006</v>
      </c>
      <c r="AO2531" s="57">
        <v>1.8803004000000002E-2</v>
      </c>
      <c r="AP2531" s="57">
        <v>26.466224231999998</v>
      </c>
      <c r="AQ2531" s="57">
        <v>537.76675355199995</v>
      </c>
      <c r="AR2531" s="57">
        <v>0</v>
      </c>
      <c r="AS2531" s="57">
        <v>2.3555733999999998E-2</v>
      </c>
      <c r="AT2531" s="57">
        <v>0.47862854399999999</v>
      </c>
      <c r="AU2531" s="57">
        <v>0</v>
      </c>
      <c r="AV2531" s="57">
        <v>62.269999992000002</v>
      </c>
      <c r="AW2531" s="57">
        <v>3.7730000010000002</v>
      </c>
      <c r="AX2531" s="57">
        <v>0</v>
      </c>
      <c r="AY2531" s="57">
        <v>1.4668155279999999</v>
      </c>
      <c r="AZ2531" s="57">
        <v>1.8058654949999999</v>
      </c>
      <c r="BA2531" s="57">
        <v>0</v>
      </c>
      <c r="BB2531" s="57">
        <v>3.2726810240000002</v>
      </c>
      <c r="BC2531" s="57">
        <v>0</v>
      </c>
      <c r="BD2531" s="57">
        <v>0</v>
      </c>
      <c r="BE2531" s="57">
        <v>0</v>
      </c>
      <c r="BF2531" s="57">
        <v>0.20343926800000001</v>
      </c>
      <c r="BG2531" s="57">
        <v>8.1817026000000001E-2</v>
      </c>
      <c r="BH2531" s="57">
        <v>0.28525629299999999</v>
      </c>
      <c r="BI2531" s="57">
        <v>0</v>
      </c>
      <c r="BJ2531" s="57">
        <v>0</v>
      </c>
      <c r="BK2531" s="57">
        <v>0</v>
      </c>
      <c r="BL2531" s="57">
        <v>0</v>
      </c>
      <c r="BM2531" s="57">
        <v>0</v>
      </c>
      <c r="BN2531" s="57">
        <v>0</v>
      </c>
      <c r="BO2531" s="57">
        <v>0</v>
      </c>
      <c r="BP2531" s="57">
        <v>2.9874247299999999</v>
      </c>
      <c r="BQ2531" s="57">
        <v>1.0682558550000001</v>
      </c>
      <c r="BR2531" s="57">
        <v>0.66126443899999998</v>
      </c>
      <c r="BS2531" s="57">
        <v>2.9874247299999999</v>
      </c>
      <c r="BT2531" s="57">
        <v>1.0682558550000001</v>
      </c>
      <c r="BU2531" s="57">
        <v>0.66126443899999998</v>
      </c>
    </row>
    <row r="2532" spans="1:73" x14ac:dyDescent="0.25">
      <c r="A2532" s="57">
        <v>7</v>
      </c>
      <c r="B2532" s="57">
        <v>42285338990000</v>
      </c>
      <c r="C2532" s="57" t="s">
        <v>170</v>
      </c>
      <c r="D2532" s="57" t="s">
        <v>171</v>
      </c>
      <c r="E2532" s="57" t="s">
        <v>172</v>
      </c>
      <c r="F2532" s="57">
        <v>0</v>
      </c>
      <c r="G2532" s="57" t="s">
        <v>57</v>
      </c>
      <c r="H2532" s="57" t="s">
        <v>150</v>
      </c>
      <c r="I2532" s="57" t="s">
        <v>151</v>
      </c>
      <c r="J2532" s="57" t="s">
        <v>152</v>
      </c>
      <c r="K2532" s="57" t="s">
        <v>51</v>
      </c>
      <c r="L2532" s="57" t="s">
        <v>153</v>
      </c>
      <c r="M2532" s="57" t="s">
        <v>154</v>
      </c>
      <c r="N2532" s="57" t="s">
        <v>155</v>
      </c>
      <c r="P2532" s="57" t="s">
        <v>156</v>
      </c>
      <c r="Q2532" s="57" t="s">
        <v>157</v>
      </c>
      <c r="R2532" s="57" t="s">
        <v>158</v>
      </c>
      <c r="S2532" s="57" t="s">
        <v>159</v>
      </c>
      <c r="U2532" s="57" t="s">
        <v>160</v>
      </c>
      <c r="V2532" s="57" t="s">
        <v>160</v>
      </c>
      <c r="W2532" s="57" t="s">
        <v>160</v>
      </c>
      <c r="X2532" s="57" t="s">
        <v>160</v>
      </c>
      <c r="Y2532" s="57" t="s">
        <v>160</v>
      </c>
      <c r="Z2532" s="57" t="s">
        <v>160</v>
      </c>
      <c r="AA2532" s="57" t="s">
        <v>160</v>
      </c>
      <c r="AB2532" s="57" t="s">
        <v>160</v>
      </c>
      <c r="AC2532" s="57" t="s">
        <v>160</v>
      </c>
      <c r="AD2532" s="57" t="s">
        <v>160</v>
      </c>
      <c r="AE2532" s="57" t="s">
        <v>160</v>
      </c>
      <c r="AF2532" s="57" t="s">
        <v>160</v>
      </c>
      <c r="AG2532" s="57" t="s">
        <v>160</v>
      </c>
      <c r="AH2532" s="57" t="s">
        <v>160</v>
      </c>
      <c r="AI2532" s="57" t="s">
        <v>179</v>
      </c>
      <c r="AL2532" s="9">
        <v>49279</v>
      </c>
      <c r="AM2532" s="57">
        <v>27.158676797999998</v>
      </c>
      <c r="AN2532" s="57">
        <v>735.78224706799995</v>
      </c>
      <c r="AO2532" s="57">
        <v>1.9294959E-2</v>
      </c>
      <c r="AP2532" s="57">
        <v>27.158676797999998</v>
      </c>
      <c r="AQ2532" s="57">
        <v>551.83668530099999</v>
      </c>
      <c r="AR2532" s="57">
        <v>0</v>
      </c>
      <c r="AS2532" s="57">
        <v>2.4172037E-2</v>
      </c>
      <c r="AT2532" s="57">
        <v>0.49115120499999998</v>
      </c>
      <c r="AU2532" s="57">
        <v>0</v>
      </c>
      <c r="AV2532" s="57">
        <v>62.249999989999999</v>
      </c>
      <c r="AW2532" s="57">
        <v>4.0230000009999998</v>
      </c>
      <c r="AX2532" s="57">
        <v>0</v>
      </c>
      <c r="AY2532" s="57">
        <v>1.50470931</v>
      </c>
      <c r="AZ2532" s="57">
        <v>1.9759012979999999</v>
      </c>
      <c r="BA2532" s="57">
        <v>0</v>
      </c>
      <c r="BB2532" s="57">
        <v>3.4806106080000001</v>
      </c>
      <c r="BC2532" s="57">
        <v>0</v>
      </c>
      <c r="BD2532" s="57">
        <v>0</v>
      </c>
      <c r="BE2532" s="57">
        <v>0</v>
      </c>
      <c r="BF2532" s="57">
        <v>0.21794882500000001</v>
      </c>
      <c r="BG2532" s="57">
        <v>8.7015264999999994E-2</v>
      </c>
      <c r="BH2532" s="57">
        <v>0.30496409000000002</v>
      </c>
      <c r="BI2532" s="57">
        <v>0</v>
      </c>
      <c r="BJ2532" s="57">
        <v>0</v>
      </c>
      <c r="BK2532" s="57">
        <v>0</v>
      </c>
      <c r="BL2532" s="57">
        <v>0</v>
      </c>
      <c r="BM2532" s="57">
        <v>0</v>
      </c>
      <c r="BN2532" s="57">
        <v>0</v>
      </c>
      <c r="BO2532" s="57">
        <v>0</v>
      </c>
      <c r="BP2532" s="57">
        <v>3.1756465180000002</v>
      </c>
      <c r="BQ2532" s="57">
        <v>1.1264121549999999</v>
      </c>
      <c r="BR2532" s="57">
        <v>0.69463829300000002</v>
      </c>
      <c r="BS2532" s="57">
        <v>3.1756465180000002</v>
      </c>
      <c r="BT2532" s="57">
        <v>1.1264121549999999</v>
      </c>
      <c r="BU2532" s="57">
        <v>0.69463829300000002</v>
      </c>
    </row>
    <row r="2533" spans="1:73" x14ac:dyDescent="0.25">
      <c r="A2533" s="57">
        <v>7</v>
      </c>
      <c r="B2533" s="57">
        <v>42285338990000</v>
      </c>
      <c r="C2533" s="57" t="s">
        <v>170</v>
      </c>
      <c r="D2533" s="57" t="s">
        <v>171</v>
      </c>
      <c r="E2533" s="57" t="s">
        <v>172</v>
      </c>
      <c r="F2533" s="57">
        <v>0</v>
      </c>
      <c r="G2533" s="57" t="s">
        <v>57</v>
      </c>
      <c r="H2533" s="57" t="s">
        <v>150</v>
      </c>
      <c r="I2533" s="57" t="s">
        <v>151</v>
      </c>
      <c r="J2533" s="57" t="s">
        <v>152</v>
      </c>
      <c r="K2533" s="57" t="s">
        <v>51</v>
      </c>
      <c r="L2533" s="57" t="s">
        <v>153</v>
      </c>
      <c r="M2533" s="57" t="s">
        <v>154</v>
      </c>
      <c r="N2533" s="57" t="s">
        <v>155</v>
      </c>
      <c r="P2533" s="57" t="s">
        <v>156</v>
      </c>
      <c r="Q2533" s="57" t="s">
        <v>157</v>
      </c>
      <c r="R2533" s="57" t="s">
        <v>158</v>
      </c>
      <c r="S2533" s="57" t="s">
        <v>159</v>
      </c>
      <c r="U2533" s="57" t="s">
        <v>160</v>
      </c>
      <c r="V2533" s="57" t="s">
        <v>160</v>
      </c>
      <c r="W2533" s="57" t="s">
        <v>160</v>
      </c>
      <c r="X2533" s="57" t="s">
        <v>160</v>
      </c>
      <c r="Y2533" s="57" t="s">
        <v>160</v>
      </c>
      <c r="Z2533" s="57" t="s">
        <v>160</v>
      </c>
      <c r="AA2533" s="57" t="s">
        <v>160</v>
      </c>
      <c r="AB2533" s="57" t="s">
        <v>160</v>
      </c>
      <c r="AC2533" s="57" t="s">
        <v>160</v>
      </c>
      <c r="AD2533" s="57" t="s">
        <v>160</v>
      </c>
      <c r="AE2533" s="57" t="s">
        <v>160</v>
      </c>
      <c r="AF2533" s="57" t="s">
        <v>160</v>
      </c>
      <c r="AG2533" s="57" t="s">
        <v>160</v>
      </c>
      <c r="AH2533" s="57" t="s">
        <v>160</v>
      </c>
      <c r="AI2533" s="57" t="s">
        <v>179</v>
      </c>
      <c r="AL2533" s="9">
        <v>49310</v>
      </c>
      <c r="AM2533" s="57">
        <v>26.967156624000001</v>
      </c>
      <c r="AN2533" s="57">
        <v>730.59358690700003</v>
      </c>
      <c r="AO2533" s="57">
        <v>1.9158893E-2</v>
      </c>
      <c r="AP2533" s="57">
        <v>26.967156624000001</v>
      </c>
      <c r="AQ2533" s="57">
        <v>547.94519018000005</v>
      </c>
      <c r="AR2533" s="57">
        <v>0</v>
      </c>
      <c r="AS2533" s="57">
        <v>2.4001577999999999E-2</v>
      </c>
      <c r="AT2533" s="57">
        <v>0.48768765800000002</v>
      </c>
      <c r="AU2533" s="57">
        <v>0</v>
      </c>
      <c r="AV2533" s="57">
        <v>62.179999998</v>
      </c>
      <c r="AW2533" s="57">
        <v>4.2230000009999999</v>
      </c>
      <c r="AX2533" s="57">
        <v>0</v>
      </c>
      <c r="AY2533" s="57">
        <v>1.4924181459999999</v>
      </c>
      <c r="AZ2533" s="57">
        <v>2.0595049780000001</v>
      </c>
      <c r="BA2533" s="57">
        <v>0</v>
      </c>
      <c r="BB2533" s="57">
        <v>3.551923124</v>
      </c>
      <c r="BC2533" s="57">
        <v>0</v>
      </c>
      <c r="BD2533" s="57">
        <v>0</v>
      </c>
      <c r="BE2533" s="57">
        <v>0</v>
      </c>
      <c r="BF2533" s="57">
        <v>0.22364990200000001</v>
      </c>
      <c r="BG2533" s="57">
        <v>8.8798078000000003E-2</v>
      </c>
      <c r="BH2533" s="57">
        <v>0.31244798000000001</v>
      </c>
      <c r="BI2533" s="57">
        <v>0</v>
      </c>
      <c r="BJ2533" s="57">
        <v>0</v>
      </c>
      <c r="BK2533" s="57">
        <v>0</v>
      </c>
      <c r="BL2533" s="57">
        <v>0</v>
      </c>
      <c r="BM2533" s="57">
        <v>0</v>
      </c>
      <c r="BN2533" s="57">
        <v>0</v>
      </c>
      <c r="BO2533" s="57">
        <v>0</v>
      </c>
      <c r="BP2533" s="57">
        <v>3.2394751429999999</v>
      </c>
      <c r="BQ2533" s="57">
        <v>1.1397948449999999</v>
      </c>
      <c r="BR2533" s="57">
        <v>0.70024430800000004</v>
      </c>
      <c r="BS2533" s="57">
        <v>3.2394751429999999</v>
      </c>
      <c r="BT2533" s="57">
        <v>1.1397948449999999</v>
      </c>
      <c r="BU2533" s="57">
        <v>0.70024430800000004</v>
      </c>
    </row>
    <row r="2534" spans="1:73" x14ac:dyDescent="0.25">
      <c r="A2534" s="57">
        <v>7</v>
      </c>
      <c r="B2534" s="57">
        <v>42285338990000</v>
      </c>
      <c r="C2534" s="57" t="s">
        <v>170</v>
      </c>
      <c r="D2534" s="57" t="s">
        <v>171</v>
      </c>
      <c r="E2534" s="57" t="s">
        <v>172</v>
      </c>
      <c r="F2534" s="57">
        <v>0</v>
      </c>
      <c r="G2534" s="57" t="s">
        <v>57</v>
      </c>
      <c r="H2534" s="57" t="s">
        <v>150</v>
      </c>
      <c r="I2534" s="57" t="s">
        <v>151</v>
      </c>
      <c r="J2534" s="57" t="s">
        <v>152</v>
      </c>
      <c r="K2534" s="57" t="s">
        <v>51</v>
      </c>
      <c r="L2534" s="57" t="s">
        <v>153</v>
      </c>
      <c r="M2534" s="57" t="s">
        <v>154</v>
      </c>
      <c r="N2534" s="57" t="s">
        <v>155</v>
      </c>
      <c r="P2534" s="57" t="s">
        <v>156</v>
      </c>
      <c r="Q2534" s="57" t="s">
        <v>157</v>
      </c>
      <c r="R2534" s="57" t="s">
        <v>158</v>
      </c>
      <c r="S2534" s="57" t="s">
        <v>159</v>
      </c>
      <c r="U2534" s="57" t="s">
        <v>160</v>
      </c>
      <c r="V2534" s="57" t="s">
        <v>160</v>
      </c>
      <c r="W2534" s="57" t="s">
        <v>160</v>
      </c>
      <c r="X2534" s="57" t="s">
        <v>160</v>
      </c>
      <c r="Y2534" s="57" t="s">
        <v>160</v>
      </c>
      <c r="Z2534" s="57" t="s">
        <v>160</v>
      </c>
      <c r="AA2534" s="57" t="s">
        <v>160</v>
      </c>
      <c r="AB2534" s="57" t="s">
        <v>160</v>
      </c>
      <c r="AC2534" s="57" t="s">
        <v>160</v>
      </c>
      <c r="AD2534" s="57" t="s">
        <v>160</v>
      </c>
      <c r="AE2534" s="57" t="s">
        <v>160</v>
      </c>
      <c r="AF2534" s="57" t="s">
        <v>160</v>
      </c>
      <c r="AG2534" s="57" t="s">
        <v>160</v>
      </c>
      <c r="AH2534" s="57" t="s">
        <v>160</v>
      </c>
      <c r="AI2534" s="57" t="s">
        <v>179</v>
      </c>
      <c r="AL2534" s="9">
        <v>49341</v>
      </c>
      <c r="AM2534" s="57">
        <v>24.193939710999999</v>
      </c>
      <c r="AN2534" s="57">
        <v>655.46165811499998</v>
      </c>
      <c r="AO2534" s="57">
        <v>1.7188653000000002E-2</v>
      </c>
      <c r="AP2534" s="57">
        <v>24.193939710999999</v>
      </c>
      <c r="AQ2534" s="57">
        <v>491.59624358600001</v>
      </c>
      <c r="AR2534" s="57">
        <v>0</v>
      </c>
      <c r="AS2534" s="57">
        <v>2.1533331999999999E-2</v>
      </c>
      <c r="AT2534" s="57">
        <v>0.43753540499999999</v>
      </c>
      <c r="AU2534" s="57">
        <v>0</v>
      </c>
      <c r="AV2534" s="57">
        <v>62.120000007000002</v>
      </c>
      <c r="AW2534" s="57">
        <v>4.1580000000000004</v>
      </c>
      <c r="AX2534" s="57">
        <v>0</v>
      </c>
      <c r="AY2534" s="57">
        <v>1.3376505940000001</v>
      </c>
      <c r="AZ2534" s="57">
        <v>1.8192722130000001</v>
      </c>
      <c r="BA2534" s="57">
        <v>0</v>
      </c>
      <c r="BB2534" s="57">
        <v>3.1569228069999999</v>
      </c>
      <c r="BC2534" s="57">
        <v>0</v>
      </c>
      <c r="BD2534" s="57">
        <v>0</v>
      </c>
      <c r="BE2534" s="57">
        <v>0</v>
      </c>
      <c r="BF2534" s="57">
        <v>0.198458038</v>
      </c>
      <c r="BG2534" s="57">
        <v>7.8923069999999998E-2</v>
      </c>
      <c r="BH2534" s="57">
        <v>0.27738110799999999</v>
      </c>
      <c r="BI2534" s="57">
        <v>0</v>
      </c>
      <c r="BJ2534" s="57">
        <v>0</v>
      </c>
      <c r="BK2534" s="57">
        <v>0</v>
      </c>
      <c r="BL2534" s="57">
        <v>0</v>
      </c>
      <c r="BM2534" s="57">
        <v>0</v>
      </c>
      <c r="BN2534" s="57">
        <v>0</v>
      </c>
      <c r="BO2534" s="57">
        <v>0</v>
      </c>
      <c r="BP2534" s="57">
        <v>2.8795416980000001</v>
      </c>
      <c r="BQ2534" s="57">
        <v>1.0057782790000001</v>
      </c>
      <c r="BR2534" s="57">
        <v>0.61580785100000002</v>
      </c>
      <c r="BS2534" s="57">
        <v>2.8795416980000001</v>
      </c>
      <c r="BT2534" s="57">
        <v>1.0057782790000001</v>
      </c>
      <c r="BU2534" s="57">
        <v>0.61580785100000002</v>
      </c>
    </row>
    <row r="2535" spans="1:73" x14ac:dyDescent="0.25">
      <c r="A2535" s="57">
        <v>7</v>
      </c>
      <c r="B2535" s="57">
        <v>42285338990000</v>
      </c>
      <c r="C2535" s="57" t="s">
        <v>170</v>
      </c>
      <c r="D2535" s="57" t="s">
        <v>171</v>
      </c>
      <c r="E2535" s="57" t="s">
        <v>172</v>
      </c>
      <c r="F2535" s="57">
        <v>0</v>
      </c>
      <c r="G2535" s="57" t="s">
        <v>57</v>
      </c>
      <c r="H2535" s="57" t="s">
        <v>150</v>
      </c>
      <c r="I2535" s="57" t="s">
        <v>151</v>
      </c>
      <c r="J2535" s="57" t="s">
        <v>152</v>
      </c>
      <c r="K2535" s="57" t="s">
        <v>51</v>
      </c>
      <c r="L2535" s="57" t="s">
        <v>153</v>
      </c>
      <c r="M2535" s="57" t="s">
        <v>154</v>
      </c>
      <c r="N2535" s="57" t="s">
        <v>155</v>
      </c>
      <c r="P2535" s="57" t="s">
        <v>156</v>
      </c>
      <c r="Q2535" s="57" t="s">
        <v>157</v>
      </c>
      <c r="R2535" s="57" t="s">
        <v>158</v>
      </c>
      <c r="S2535" s="57" t="s">
        <v>159</v>
      </c>
      <c r="U2535" s="57" t="s">
        <v>160</v>
      </c>
      <c r="V2535" s="57" t="s">
        <v>160</v>
      </c>
      <c r="W2535" s="57" t="s">
        <v>160</v>
      </c>
      <c r="X2535" s="57" t="s">
        <v>160</v>
      </c>
      <c r="Y2535" s="57" t="s">
        <v>160</v>
      </c>
      <c r="Z2535" s="57" t="s">
        <v>160</v>
      </c>
      <c r="AA2535" s="57" t="s">
        <v>160</v>
      </c>
      <c r="AB2535" s="57" t="s">
        <v>160</v>
      </c>
      <c r="AC2535" s="57" t="s">
        <v>160</v>
      </c>
      <c r="AD2535" s="57" t="s">
        <v>160</v>
      </c>
      <c r="AE2535" s="57" t="s">
        <v>160</v>
      </c>
      <c r="AF2535" s="57" t="s">
        <v>160</v>
      </c>
      <c r="AG2535" s="57" t="s">
        <v>160</v>
      </c>
      <c r="AH2535" s="57" t="s">
        <v>160</v>
      </c>
      <c r="AI2535" s="57" t="s">
        <v>179</v>
      </c>
      <c r="AL2535" s="9">
        <v>49369</v>
      </c>
      <c r="AM2535" s="57">
        <v>26.606373873999999</v>
      </c>
      <c r="AN2535" s="57">
        <v>720.81926894799994</v>
      </c>
      <c r="AO2535" s="57">
        <v>1.8902573999999998E-2</v>
      </c>
      <c r="AP2535" s="57">
        <v>26.606373873999999</v>
      </c>
      <c r="AQ2535" s="57">
        <v>540.61445171100002</v>
      </c>
      <c r="AR2535" s="57">
        <v>0</v>
      </c>
      <c r="AS2535" s="57">
        <v>2.3680471000000002E-2</v>
      </c>
      <c r="AT2535" s="57">
        <v>0.48116308000000002</v>
      </c>
      <c r="AU2535" s="57">
        <v>0</v>
      </c>
      <c r="AV2535" s="57">
        <v>62.120000019999999</v>
      </c>
      <c r="AW2535" s="57">
        <v>4.0279999999999996</v>
      </c>
      <c r="AX2535" s="57">
        <v>0</v>
      </c>
      <c r="AY2535" s="57">
        <v>1.471030855</v>
      </c>
      <c r="AZ2535" s="57">
        <v>1.9381248879999999</v>
      </c>
      <c r="BA2535" s="57">
        <v>0</v>
      </c>
      <c r="BB2535" s="57">
        <v>3.4091557429999999</v>
      </c>
      <c r="BC2535" s="57">
        <v>0</v>
      </c>
      <c r="BD2535" s="57">
        <v>0</v>
      </c>
      <c r="BE2535" s="57">
        <v>0</v>
      </c>
      <c r="BF2535" s="57">
        <v>0.213555412</v>
      </c>
      <c r="BG2535" s="57">
        <v>8.5228893999999999E-2</v>
      </c>
      <c r="BH2535" s="57">
        <v>0.29878430499999997</v>
      </c>
      <c r="BI2535" s="57">
        <v>0</v>
      </c>
      <c r="BJ2535" s="57">
        <v>0</v>
      </c>
      <c r="BK2535" s="57">
        <v>0</v>
      </c>
      <c r="BL2535" s="57">
        <v>0</v>
      </c>
      <c r="BM2535" s="57">
        <v>0</v>
      </c>
      <c r="BN2535" s="57">
        <v>0</v>
      </c>
      <c r="BO2535" s="57">
        <v>0</v>
      </c>
      <c r="BP2535" s="57">
        <v>3.110371437</v>
      </c>
      <c r="BQ2535" s="57">
        <v>1.0776506589999999</v>
      </c>
      <c r="BR2535" s="57">
        <v>0.65732851800000003</v>
      </c>
      <c r="BS2535" s="57">
        <v>3.110371437</v>
      </c>
      <c r="BT2535" s="57">
        <v>1.0776506589999999</v>
      </c>
      <c r="BU2535" s="57">
        <v>0.65732851800000003</v>
      </c>
    </row>
    <row r="2536" spans="1:73" x14ac:dyDescent="0.25">
      <c r="A2536" s="57">
        <v>7</v>
      </c>
      <c r="B2536" s="57">
        <v>42285338990000</v>
      </c>
      <c r="C2536" s="57" t="s">
        <v>170</v>
      </c>
      <c r="D2536" s="57" t="s">
        <v>171</v>
      </c>
      <c r="E2536" s="57" t="s">
        <v>172</v>
      </c>
      <c r="F2536" s="57">
        <v>0</v>
      </c>
      <c r="G2536" s="57" t="s">
        <v>57</v>
      </c>
      <c r="H2536" s="57" t="s">
        <v>150</v>
      </c>
      <c r="I2536" s="57" t="s">
        <v>151</v>
      </c>
      <c r="J2536" s="57" t="s">
        <v>152</v>
      </c>
      <c r="K2536" s="57" t="s">
        <v>51</v>
      </c>
      <c r="L2536" s="57" t="s">
        <v>153</v>
      </c>
      <c r="M2536" s="57" t="s">
        <v>154</v>
      </c>
      <c r="N2536" s="57" t="s">
        <v>155</v>
      </c>
      <c r="P2536" s="57" t="s">
        <v>156</v>
      </c>
      <c r="Q2536" s="57" t="s">
        <v>157</v>
      </c>
      <c r="R2536" s="57" t="s">
        <v>158</v>
      </c>
      <c r="S2536" s="57" t="s">
        <v>159</v>
      </c>
      <c r="U2536" s="57" t="s">
        <v>160</v>
      </c>
      <c r="V2536" s="57" t="s">
        <v>160</v>
      </c>
      <c r="W2536" s="57" t="s">
        <v>160</v>
      </c>
      <c r="X2536" s="57" t="s">
        <v>160</v>
      </c>
      <c r="Y2536" s="57" t="s">
        <v>160</v>
      </c>
      <c r="Z2536" s="57" t="s">
        <v>160</v>
      </c>
      <c r="AA2536" s="57" t="s">
        <v>160</v>
      </c>
      <c r="AB2536" s="57" t="s">
        <v>160</v>
      </c>
      <c r="AC2536" s="57" t="s">
        <v>160</v>
      </c>
      <c r="AD2536" s="57" t="s">
        <v>160</v>
      </c>
      <c r="AE2536" s="57" t="s">
        <v>160</v>
      </c>
      <c r="AF2536" s="57" t="s">
        <v>160</v>
      </c>
      <c r="AG2536" s="57" t="s">
        <v>160</v>
      </c>
      <c r="AH2536" s="57" t="s">
        <v>160</v>
      </c>
      <c r="AI2536" s="57" t="s">
        <v>179</v>
      </c>
      <c r="AL2536" s="9">
        <v>49400</v>
      </c>
      <c r="AM2536" s="57">
        <v>25.569445815000002</v>
      </c>
      <c r="AN2536" s="57">
        <v>692.72683782399997</v>
      </c>
      <c r="AO2536" s="57">
        <v>1.8165885E-2</v>
      </c>
      <c r="AP2536" s="57">
        <v>25.569445815000002</v>
      </c>
      <c r="AQ2536" s="57">
        <v>519.54512836799995</v>
      </c>
      <c r="AR2536" s="57">
        <v>0</v>
      </c>
      <c r="AS2536" s="57">
        <v>2.2757573999999999E-2</v>
      </c>
      <c r="AT2536" s="57">
        <v>0.46241075100000001</v>
      </c>
      <c r="AU2536" s="57">
        <v>0</v>
      </c>
      <c r="AV2536" s="57">
        <v>62.120000005000001</v>
      </c>
      <c r="AW2536" s="57">
        <v>3.698</v>
      </c>
      <c r="AX2536" s="57">
        <v>0</v>
      </c>
      <c r="AY2536" s="57">
        <v>1.4137004879999999</v>
      </c>
      <c r="AZ2536" s="57">
        <v>1.7099949560000001</v>
      </c>
      <c r="BA2536" s="57">
        <v>0</v>
      </c>
      <c r="BB2536" s="57">
        <v>3.123695444</v>
      </c>
      <c r="BC2536" s="57">
        <v>0</v>
      </c>
      <c r="BD2536" s="57">
        <v>0</v>
      </c>
      <c r="BE2536" s="57">
        <v>0</v>
      </c>
      <c r="BF2536" s="57">
        <v>0.193787868</v>
      </c>
      <c r="BG2536" s="57">
        <v>7.8092386E-2</v>
      </c>
      <c r="BH2536" s="57">
        <v>0.27188025399999999</v>
      </c>
      <c r="BI2536" s="57">
        <v>0</v>
      </c>
      <c r="BJ2536" s="57">
        <v>0</v>
      </c>
      <c r="BK2536" s="57">
        <v>0</v>
      </c>
      <c r="BL2536" s="57">
        <v>0</v>
      </c>
      <c r="BM2536" s="57">
        <v>0</v>
      </c>
      <c r="BN2536" s="57">
        <v>0</v>
      </c>
      <c r="BO2536" s="57">
        <v>0</v>
      </c>
      <c r="BP2536" s="57">
        <v>2.8518151899999999</v>
      </c>
      <c r="BQ2536" s="57">
        <v>0.98036390200000001</v>
      </c>
      <c r="BR2536" s="57">
        <v>0.59580774999999997</v>
      </c>
      <c r="BS2536" s="57">
        <v>2.8518151899999999</v>
      </c>
      <c r="BT2536" s="57">
        <v>0.98036390200000001</v>
      </c>
      <c r="BU2536" s="57">
        <v>0.59580774999999997</v>
      </c>
    </row>
    <row r="2537" spans="1:73" x14ac:dyDescent="0.25">
      <c r="A2537" s="57">
        <v>7</v>
      </c>
      <c r="B2537" s="57">
        <v>42285338990000</v>
      </c>
      <c r="C2537" s="57" t="s">
        <v>170</v>
      </c>
      <c r="D2537" s="57" t="s">
        <v>171</v>
      </c>
      <c r="E2537" s="57" t="s">
        <v>172</v>
      </c>
      <c r="F2537" s="57">
        <v>0</v>
      </c>
      <c r="G2537" s="57" t="s">
        <v>57</v>
      </c>
      <c r="H2537" s="57" t="s">
        <v>150</v>
      </c>
      <c r="I2537" s="57" t="s">
        <v>151</v>
      </c>
      <c r="J2537" s="57" t="s">
        <v>152</v>
      </c>
      <c r="K2537" s="57" t="s">
        <v>51</v>
      </c>
      <c r="L2537" s="57" t="s">
        <v>153</v>
      </c>
      <c r="M2537" s="57" t="s">
        <v>154</v>
      </c>
      <c r="N2537" s="57" t="s">
        <v>155</v>
      </c>
      <c r="P2537" s="57" t="s">
        <v>156</v>
      </c>
      <c r="Q2537" s="57" t="s">
        <v>157</v>
      </c>
      <c r="R2537" s="57" t="s">
        <v>158</v>
      </c>
      <c r="S2537" s="57" t="s">
        <v>159</v>
      </c>
      <c r="U2537" s="57" t="s">
        <v>160</v>
      </c>
      <c r="V2537" s="57" t="s">
        <v>160</v>
      </c>
      <c r="W2537" s="57" t="s">
        <v>160</v>
      </c>
      <c r="X2537" s="57" t="s">
        <v>160</v>
      </c>
      <c r="Y2537" s="57" t="s">
        <v>160</v>
      </c>
      <c r="Z2537" s="57" t="s">
        <v>160</v>
      </c>
      <c r="AA2537" s="57" t="s">
        <v>160</v>
      </c>
      <c r="AB2537" s="57" t="s">
        <v>160</v>
      </c>
      <c r="AC2537" s="57" t="s">
        <v>160</v>
      </c>
      <c r="AD2537" s="57" t="s">
        <v>160</v>
      </c>
      <c r="AE2537" s="57" t="s">
        <v>160</v>
      </c>
      <c r="AF2537" s="57" t="s">
        <v>160</v>
      </c>
      <c r="AG2537" s="57" t="s">
        <v>160</v>
      </c>
      <c r="AH2537" s="57" t="s">
        <v>160</v>
      </c>
      <c r="AI2537" s="57" t="s">
        <v>179</v>
      </c>
      <c r="AL2537" s="9">
        <v>49430</v>
      </c>
      <c r="AM2537" s="57">
        <v>26.2384354</v>
      </c>
      <c r="AN2537" s="57">
        <v>710.85108828099999</v>
      </c>
      <c r="AO2537" s="57">
        <v>1.8641171000000002E-2</v>
      </c>
      <c r="AP2537" s="57">
        <v>26.2384354</v>
      </c>
      <c r="AQ2537" s="57">
        <v>533.13831621099996</v>
      </c>
      <c r="AR2537" s="57">
        <v>0</v>
      </c>
      <c r="AS2537" s="57">
        <v>2.3352995000000001E-2</v>
      </c>
      <c r="AT2537" s="57">
        <v>0.47450909600000002</v>
      </c>
      <c r="AU2537" s="57">
        <v>0</v>
      </c>
      <c r="AV2537" s="57">
        <v>62.119999983</v>
      </c>
      <c r="AW2537" s="57">
        <v>3.6760000000000002</v>
      </c>
      <c r="AX2537" s="57">
        <v>0</v>
      </c>
      <c r="AY2537" s="57">
        <v>1.4506880280000001</v>
      </c>
      <c r="AZ2537" s="57">
        <v>1.7442954349999999</v>
      </c>
      <c r="BA2537" s="57">
        <v>0</v>
      </c>
      <c r="BB2537" s="57">
        <v>3.1949834639999999</v>
      </c>
      <c r="BC2537" s="57">
        <v>0</v>
      </c>
      <c r="BD2537" s="57">
        <v>0</v>
      </c>
      <c r="BE2537" s="57">
        <v>0</v>
      </c>
      <c r="BF2537" s="57">
        <v>0.19807512299999999</v>
      </c>
      <c r="BG2537" s="57">
        <v>7.9874586999999997E-2</v>
      </c>
      <c r="BH2537" s="57">
        <v>0.27794970899999999</v>
      </c>
      <c r="BI2537" s="57">
        <v>0</v>
      </c>
      <c r="BJ2537" s="57">
        <v>0</v>
      </c>
      <c r="BK2537" s="57">
        <v>0</v>
      </c>
      <c r="BL2537" s="57">
        <v>0</v>
      </c>
      <c r="BM2537" s="57">
        <v>0</v>
      </c>
      <c r="BN2537" s="57">
        <v>0</v>
      </c>
      <c r="BO2537" s="57">
        <v>0</v>
      </c>
      <c r="BP2537" s="57">
        <v>2.9170337540000002</v>
      </c>
      <c r="BQ2537" s="57">
        <v>0.99470488700000004</v>
      </c>
      <c r="BR2537" s="57">
        <v>0.60224692899999999</v>
      </c>
      <c r="BS2537" s="57">
        <v>2.9170337540000002</v>
      </c>
      <c r="BT2537" s="57">
        <v>0.99470488700000004</v>
      </c>
      <c r="BU2537" s="57">
        <v>0.60224692899999999</v>
      </c>
    </row>
    <row r="2538" spans="1:73" x14ac:dyDescent="0.25">
      <c r="A2538" s="57">
        <v>7</v>
      </c>
      <c r="B2538" s="57">
        <v>42285338990000</v>
      </c>
      <c r="C2538" s="57" t="s">
        <v>170</v>
      </c>
      <c r="D2538" s="57" t="s">
        <v>171</v>
      </c>
      <c r="E2538" s="57" t="s">
        <v>172</v>
      </c>
      <c r="F2538" s="57">
        <v>0</v>
      </c>
      <c r="G2538" s="57" t="s">
        <v>57</v>
      </c>
      <c r="H2538" s="57" t="s">
        <v>150</v>
      </c>
      <c r="I2538" s="57" t="s">
        <v>151</v>
      </c>
      <c r="J2538" s="57" t="s">
        <v>152</v>
      </c>
      <c r="K2538" s="57" t="s">
        <v>51</v>
      </c>
      <c r="L2538" s="57" t="s">
        <v>153</v>
      </c>
      <c r="M2538" s="57" t="s">
        <v>154</v>
      </c>
      <c r="N2538" s="57" t="s">
        <v>155</v>
      </c>
      <c r="P2538" s="57" t="s">
        <v>156</v>
      </c>
      <c r="Q2538" s="57" t="s">
        <v>157</v>
      </c>
      <c r="R2538" s="57" t="s">
        <v>158</v>
      </c>
      <c r="S2538" s="57" t="s">
        <v>159</v>
      </c>
      <c r="U2538" s="57" t="s">
        <v>160</v>
      </c>
      <c r="V2538" s="57" t="s">
        <v>160</v>
      </c>
      <c r="W2538" s="57" t="s">
        <v>160</v>
      </c>
      <c r="X2538" s="57" t="s">
        <v>160</v>
      </c>
      <c r="Y2538" s="57" t="s">
        <v>160</v>
      </c>
      <c r="Z2538" s="57" t="s">
        <v>160</v>
      </c>
      <c r="AA2538" s="57" t="s">
        <v>160</v>
      </c>
      <c r="AB2538" s="57" t="s">
        <v>160</v>
      </c>
      <c r="AC2538" s="57" t="s">
        <v>160</v>
      </c>
      <c r="AD2538" s="57" t="s">
        <v>160</v>
      </c>
      <c r="AE2538" s="57" t="s">
        <v>160</v>
      </c>
      <c r="AF2538" s="57" t="s">
        <v>160</v>
      </c>
      <c r="AG2538" s="57" t="s">
        <v>160</v>
      </c>
      <c r="AH2538" s="57" t="s">
        <v>160</v>
      </c>
      <c r="AI2538" s="57" t="s">
        <v>179</v>
      </c>
      <c r="AL2538" s="9">
        <v>49461</v>
      </c>
      <c r="AM2538" s="57">
        <v>25.215846977000002</v>
      </c>
      <c r="AN2538" s="57">
        <v>683.14714625700003</v>
      </c>
      <c r="AO2538" s="57">
        <v>1.7914670000000001E-2</v>
      </c>
      <c r="AP2538" s="57">
        <v>25.215846977000002</v>
      </c>
      <c r="AQ2538" s="57">
        <v>512.36035969299996</v>
      </c>
      <c r="AR2538" s="57">
        <v>0</v>
      </c>
      <c r="AS2538" s="57">
        <v>2.2442859999999999E-2</v>
      </c>
      <c r="AT2538" s="57">
        <v>0.45601609100000001</v>
      </c>
      <c r="AU2538" s="57">
        <v>0</v>
      </c>
      <c r="AV2538" s="57">
        <v>62.119999991</v>
      </c>
      <c r="AW2538" s="57">
        <v>3.7110000009999999</v>
      </c>
      <c r="AX2538" s="57">
        <v>0</v>
      </c>
      <c r="AY2538" s="57">
        <v>1.3941504810000001</v>
      </c>
      <c r="AZ2538" s="57">
        <v>1.6922757129999999</v>
      </c>
      <c r="BA2538" s="57">
        <v>0</v>
      </c>
      <c r="BB2538" s="57">
        <v>3.086426194</v>
      </c>
      <c r="BC2538" s="57">
        <v>0</v>
      </c>
      <c r="BD2538" s="57">
        <v>0</v>
      </c>
      <c r="BE2538" s="57">
        <v>0</v>
      </c>
      <c r="BF2538" s="57">
        <v>0.19155259899999999</v>
      </c>
      <c r="BG2538" s="57">
        <v>7.7160654999999995E-2</v>
      </c>
      <c r="BH2538" s="57">
        <v>0.26871325400000001</v>
      </c>
      <c r="BI2538" s="57">
        <v>0</v>
      </c>
      <c r="BJ2538" s="57">
        <v>0</v>
      </c>
      <c r="BK2538" s="57">
        <v>0</v>
      </c>
      <c r="BL2538" s="57">
        <v>0</v>
      </c>
      <c r="BM2538" s="57">
        <v>0</v>
      </c>
      <c r="BN2538" s="57">
        <v>0</v>
      </c>
      <c r="BO2538" s="57">
        <v>0</v>
      </c>
      <c r="BP2538" s="57">
        <v>2.8177129399999998</v>
      </c>
      <c r="BQ2538" s="57">
        <v>0.953344211</v>
      </c>
      <c r="BR2538" s="57">
        <v>0.57510141599999998</v>
      </c>
      <c r="BS2538" s="57">
        <v>2.8177129399999998</v>
      </c>
      <c r="BT2538" s="57">
        <v>0.953344211</v>
      </c>
      <c r="BU2538" s="57">
        <v>0.57510141599999998</v>
      </c>
    </row>
    <row r="2539" spans="1:73" x14ac:dyDescent="0.25">
      <c r="A2539" s="57">
        <v>7</v>
      </c>
      <c r="B2539" s="57">
        <v>42285338990000</v>
      </c>
      <c r="C2539" s="57" t="s">
        <v>170</v>
      </c>
      <c r="D2539" s="57" t="s">
        <v>171</v>
      </c>
      <c r="E2539" s="57" t="s">
        <v>172</v>
      </c>
      <c r="F2539" s="57">
        <v>0</v>
      </c>
      <c r="G2539" s="57" t="s">
        <v>57</v>
      </c>
      <c r="H2539" s="57" t="s">
        <v>150</v>
      </c>
      <c r="I2539" s="57" t="s">
        <v>151</v>
      </c>
      <c r="J2539" s="57" t="s">
        <v>152</v>
      </c>
      <c r="K2539" s="57" t="s">
        <v>51</v>
      </c>
      <c r="L2539" s="57" t="s">
        <v>153</v>
      </c>
      <c r="M2539" s="57" t="s">
        <v>154</v>
      </c>
      <c r="N2539" s="57" t="s">
        <v>155</v>
      </c>
      <c r="P2539" s="57" t="s">
        <v>156</v>
      </c>
      <c r="Q2539" s="57" t="s">
        <v>157</v>
      </c>
      <c r="R2539" s="57" t="s">
        <v>158</v>
      </c>
      <c r="S2539" s="57" t="s">
        <v>159</v>
      </c>
      <c r="U2539" s="57" t="s">
        <v>160</v>
      </c>
      <c r="V2539" s="57" t="s">
        <v>160</v>
      </c>
      <c r="W2539" s="57" t="s">
        <v>160</v>
      </c>
      <c r="X2539" s="57" t="s">
        <v>160</v>
      </c>
      <c r="Y2539" s="57" t="s">
        <v>160</v>
      </c>
      <c r="Z2539" s="57" t="s">
        <v>160</v>
      </c>
      <c r="AA2539" s="57" t="s">
        <v>160</v>
      </c>
      <c r="AB2539" s="57" t="s">
        <v>160</v>
      </c>
      <c r="AC2539" s="57" t="s">
        <v>160</v>
      </c>
      <c r="AD2539" s="57" t="s">
        <v>160</v>
      </c>
      <c r="AE2539" s="57" t="s">
        <v>160</v>
      </c>
      <c r="AF2539" s="57" t="s">
        <v>160</v>
      </c>
      <c r="AG2539" s="57" t="s">
        <v>160</v>
      </c>
      <c r="AH2539" s="57" t="s">
        <v>160</v>
      </c>
      <c r="AI2539" s="57" t="s">
        <v>179</v>
      </c>
      <c r="AL2539" s="9">
        <v>49491</v>
      </c>
      <c r="AM2539" s="57">
        <v>25.875585133000001</v>
      </c>
      <c r="AN2539" s="57">
        <v>701.02075718399999</v>
      </c>
      <c r="AO2539" s="57">
        <v>1.8383383E-2</v>
      </c>
      <c r="AP2539" s="57">
        <v>25.875585133000001</v>
      </c>
      <c r="AQ2539" s="57">
        <v>525.76556788799996</v>
      </c>
      <c r="AR2539" s="57">
        <v>0</v>
      </c>
      <c r="AS2539" s="57">
        <v>2.3030047000000001E-2</v>
      </c>
      <c r="AT2539" s="57">
        <v>0.46794712799999999</v>
      </c>
      <c r="AU2539" s="57">
        <v>0</v>
      </c>
      <c r="AV2539" s="57">
        <v>62.120000015999999</v>
      </c>
      <c r="AW2539" s="57">
        <v>3.7509999999999999</v>
      </c>
      <c r="AX2539" s="57">
        <v>0</v>
      </c>
      <c r="AY2539" s="57">
        <v>1.4306265220000001</v>
      </c>
      <c r="AZ2539" s="57">
        <v>1.755269679</v>
      </c>
      <c r="BA2539" s="57">
        <v>0</v>
      </c>
      <c r="BB2539" s="57">
        <v>3.1858962000000002</v>
      </c>
      <c r="BC2539" s="57">
        <v>0</v>
      </c>
      <c r="BD2539" s="57">
        <v>0</v>
      </c>
      <c r="BE2539" s="57">
        <v>0</v>
      </c>
      <c r="BF2539" s="57">
        <v>0.19796815200000001</v>
      </c>
      <c r="BG2539" s="57">
        <v>7.9647405000000004E-2</v>
      </c>
      <c r="BH2539" s="57">
        <v>0.27761555700000001</v>
      </c>
      <c r="BI2539" s="57">
        <v>0</v>
      </c>
      <c r="BJ2539" s="57">
        <v>0</v>
      </c>
      <c r="BK2539" s="57">
        <v>0</v>
      </c>
      <c r="BL2539" s="57">
        <v>0</v>
      </c>
      <c r="BM2539" s="57">
        <v>0</v>
      </c>
      <c r="BN2539" s="57">
        <v>0</v>
      </c>
      <c r="BO2539" s="57">
        <v>0</v>
      </c>
      <c r="BP2539" s="57">
        <v>2.9082806429999999</v>
      </c>
      <c r="BQ2539" s="57">
        <v>0.97605920800000001</v>
      </c>
      <c r="BR2539" s="57">
        <v>0.58658691799999996</v>
      </c>
      <c r="BS2539" s="57">
        <v>2.9082806429999999</v>
      </c>
      <c r="BT2539" s="57">
        <v>0.97605920800000001</v>
      </c>
      <c r="BU2539" s="57">
        <v>0.58658691799999996</v>
      </c>
    </row>
    <row r="2540" spans="1:73" x14ac:dyDescent="0.25">
      <c r="A2540" s="57">
        <v>7</v>
      </c>
      <c r="B2540" s="57">
        <v>42285338990000</v>
      </c>
      <c r="C2540" s="57" t="s">
        <v>170</v>
      </c>
      <c r="D2540" s="57" t="s">
        <v>171</v>
      </c>
      <c r="E2540" s="57" t="s">
        <v>172</v>
      </c>
      <c r="F2540" s="57">
        <v>0</v>
      </c>
      <c r="G2540" s="57" t="s">
        <v>57</v>
      </c>
      <c r="H2540" s="57" t="s">
        <v>150</v>
      </c>
      <c r="I2540" s="57" t="s">
        <v>151</v>
      </c>
      <c r="J2540" s="57" t="s">
        <v>152</v>
      </c>
      <c r="K2540" s="57" t="s">
        <v>51</v>
      </c>
      <c r="L2540" s="57" t="s">
        <v>153</v>
      </c>
      <c r="M2540" s="57" t="s">
        <v>154</v>
      </c>
      <c r="N2540" s="57" t="s">
        <v>155</v>
      </c>
      <c r="P2540" s="57" t="s">
        <v>156</v>
      </c>
      <c r="Q2540" s="57" t="s">
        <v>157</v>
      </c>
      <c r="R2540" s="57" t="s">
        <v>158</v>
      </c>
      <c r="S2540" s="57" t="s">
        <v>159</v>
      </c>
      <c r="U2540" s="57" t="s">
        <v>160</v>
      </c>
      <c r="V2540" s="57" t="s">
        <v>160</v>
      </c>
      <c r="W2540" s="57" t="s">
        <v>160</v>
      </c>
      <c r="X2540" s="57" t="s">
        <v>160</v>
      </c>
      <c r="Y2540" s="57" t="s">
        <v>160</v>
      </c>
      <c r="Z2540" s="57" t="s">
        <v>160</v>
      </c>
      <c r="AA2540" s="57" t="s">
        <v>160</v>
      </c>
      <c r="AB2540" s="57" t="s">
        <v>160</v>
      </c>
      <c r="AC2540" s="57" t="s">
        <v>160</v>
      </c>
      <c r="AD2540" s="57" t="s">
        <v>160</v>
      </c>
      <c r="AE2540" s="57" t="s">
        <v>160</v>
      </c>
      <c r="AF2540" s="57" t="s">
        <v>160</v>
      </c>
      <c r="AG2540" s="57" t="s">
        <v>160</v>
      </c>
      <c r="AH2540" s="57" t="s">
        <v>160</v>
      </c>
      <c r="AI2540" s="57" t="s">
        <v>179</v>
      </c>
      <c r="AL2540" s="9">
        <v>49522</v>
      </c>
      <c r="AM2540" s="57">
        <v>25.693113188000002</v>
      </c>
      <c r="AN2540" s="57">
        <v>696.07723144700003</v>
      </c>
      <c r="AO2540" s="57">
        <v>1.8253744999999998E-2</v>
      </c>
      <c r="AP2540" s="57">
        <v>25.693113188000002</v>
      </c>
      <c r="AQ2540" s="57">
        <v>522.05792358500003</v>
      </c>
      <c r="AR2540" s="57">
        <v>0</v>
      </c>
      <c r="AS2540" s="57">
        <v>2.2867642000000001E-2</v>
      </c>
      <c r="AT2540" s="57">
        <v>0.46464721399999998</v>
      </c>
      <c r="AU2540" s="57">
        <v>0</v>
      </c>
      <c r="AV2540" s="57">
        <v>62.119999997999997</v>
      </c>
      <c r="AW2540" s="57">
        <v>3.7909999989999998</v>
      </c>
      <c r="AX2540" s="57">
        <v>0</v>
      </c>
      <c r="AY2540" s="57">
        <v>1.420537892</v>
      </c>
      <c r="AZ2540" s="57">
        <v>1.7614775869999999</v>
      </c>
      <c r="BA2540" s="57">
        <v>0</v>
      </c>
      <c r="BB2540" s="57">
        <v>3.1820154789999999</v>
      </c>
      <c r="BC2540" s="57">
        <v>0</v>
      </c>
      <c r="BD2540" s="57">
        <v>0</v>
      </c>
      <c r="BE2540" s="57">
        <v>0</v>
      </c>
      <c r="BF2540" s="57">
        <v>0.19796604300000001</v>
      </c>
      <c r="BG2540" s="57">
        <v>7.9550387E-2</v>
      </c>
      <c r="BH2540" s="57">
        <v>0.27751642999999998</v>
      </c>
      <c r="BI2540" s="57">
        <v>0</v>
      </c>
      <c r="BJ2540" s="57">
        <v>0</v>
      </c>
      <c r="BK2540" s="57">
        <v>0</v>
      </c>
      <c r="BL2540" s="57">
        <v>0</v>
      </c>
      <c r="BM2540" s="57">
        <v>0</v>
      </c>
      <c r="BN2540" s="57">
        <v>0</v>
      </c>
      <c r="BO2540" s="57">
        <v>0</v>
      </c>
      <c r="BP2540" s="57">
        <v>2.904499049</v>
      </c>
      <c r="BQ2540" s="57">
        <v>0.96693649500000001</v>
      </c>
      <c r="BR2540" s="57">
        <v>0.57891615399999996</v>
      </c>
      <c r="BS2540" s="57">
        <v>2.904499049</v>
      </c>
      <c r="BT2540" s="57">
        <v>0.96693649500000001</v>
      </c>
      <c r="BU2540" s="57">
        <v>0.57891615399999996</v>
      </c>
    </row>
    <row r="2541" spans="1:73" x14ac:dyDescent="0.25">
      <c r="A2541" s="57">
        <v>7</v>
      </c>
      <c r="B2541" s="57">
        <v>42285338990000</v>
      </c>
      <c r="C2541" s="57" t="s">
        <v>170</v>
      </c>
      <c r="D2541" s="57" t="s">
        <v>171</v>
      </c>
      <c r="E2541" s="57" t="s">
        <v>172</v>
      </c>
      <c r="F2541" s="57">
        <v>0</v>
      </c>
      <c r="G2541" s="57" t="s">
        <v>57</v>
      </c>
      <c r="H2541" s="57" t="s">
        <v>150</v>
      </c>
      <c r="I2541" s="57" t="s">
        <v>151</v>
      </c>
      <c r="J2541" s="57" t="s">
        <v>152</v>
      </c>
      <c r="K2541" s="57" t="s">
        <v>51</v>
      </c>
      <c r="L2541" s="57" t="s">
        <v>153</v>
      </c>
      <c r="M2541" s="57" t="s">
        <v>154</v>
      </c>
      <c r="N2541" s="57" t="s">
        <v>155</v>
      </c>
      <c r="P2541" s="57" t="s">
        <v>156</v>
      </c>
      <c r="Q2541" s="57" t="s">
        <v>157</v>
      </c>
      <c r="R2541" s="57" t="s">
        <v>158</v>
      </c>
      <c r="S2541" s="57" t="s">
        <v>159</v>
      </c>
      <c r="U2541" s="57" t="s">
        <v>160</v>
      </c>
      <c r="V2541" s="57" t="s">
        <v>160</v>
      </c>
      <c r="W2541" s="57" t="s">
        <v>160</v>
      </c>
      <c r="X2541" s="57" t="s">
        <v>160</v>
      </c>
      <c r="Y2541" s="57" t="s">
        <v>160</v>
      </c>
      <c r="Z2541" s="57" t="s">
        <v>160</v>
      </c>
      <c r="AA2541" s="57" t="s">
        <v>160</v>
      </c>
      <c r="AB2541" s="57" t="s">
        <v>160</v>
      </c>
      <c r="AC2541" s="57" t="s">
        <v>160</v>
      </c>
      <c r="AD2541" s="57" t="s">
        <v>160</v>
      </c>
      <c r="AE2541" s="57" t="s">
        <v>160</v>
      </c>
      <c r="AF2541" s="57" t="s">
        <v>160</v>
      </c>
      <c r="AG2541" s="57" t="s">
        <v>160</v>
      </c>
      <c r="AH2541" s="57" t="s">
        <v>160</v>
      </c>
      <c r="AI2541" s="57" t="s">
        <v>179</v>
      </c>
      <c r="AL2541" s="9">
        <v>49553</v>
      </c>
      <c r="AM2541" s="57">
        <v>24.691777562999999</v>
      </c>
      <c r="AN2541" s="57">
        <v>668.94906975100002</v>
      </c>
      <c r="AO2541" s="57">
        <v>1.7542342999999998E-2</v>
      </c>
      <c r="AP2541" s="57">
        <v>24.691777562999999</v>
      </c>
      <c r="AQ2541" s="57">
        <v>501.71180231300002</v>
      </c>
      <c r="AR2541" s="57">
        <v>0</v>
      </c>
      <c r="AS2541" s="57">
        <v>2.1976422999999998E-2</v>
      </c>
      <c r="AT2541" s="57">
        <v>0.446538555</v>
      </c>
      <c r="AU2541" s="57">
        <v>0</v>
      </c>
      <c r="AV2541" s="57">
        <v>62.120000011000002</v>
      </c>
      <c r="AW2541" s="57">
        <v>3.805999999</v>
      </c>
      <c r="AX2541" s="57">
        <v>0</v>
      </c>
      <c r="AY2541" s="57">
        <v>1.365175383</v>
      </c>
      <c r="AZ2541" s="57">
        <v>1.6995257420000001</v>
      </c>
      <c r="BA2541" s="57">
        <v>0</v>
      </c>
      <c r="BB2541" s="57">
        <v>3.064701125</v>
      </c>
      <c r="BC2541" s="57">
        <v>0</v>
      </c>
      <c r="BD2541" s="57">
        <v>0</v>
      </c>
      <c r="BE2541" s="57">
        <v>0</v>
      </c>
      <c r="BF2541" s="57">
        <v>0.19075308399999999</v>
      </c>
      <c r="BG2541" s="57">
        <v>7.6617528000000004E-2</v>
      </c>
      <c r="BH2541" s="57">
        <v>0.26737061200000001</v>
      </c>
      <c r="BI2541" s="57">
        <v>0</v>
      </c>
      <c r="BJ2541" s="57">
        <v>0</v>
      </c>
      <c r="BK2541" s="57">
        <v>0</v>
      </c>
      <c r="BL2541" s="57">
        <v>0</v>
      </c>
      <c r="BM2541" s="57">
        <v>0</v>
      </c>
      <c r="BN2541" s="57">
        <v>0</v>
      </c>
      <c r="BO2541" s="57">
        <v>0</v>
      </c>
      <c r="BP2541" s="57">
        <v>2.7973305129999999</v>
      </c>
      <c r="BQ2541" s="57">
        <v>0.92399726599999998</v>
      </c>
      <c r="BR2541" s="57">
        <v>0.55119181900000003</v>
      </c>
      <c r="BS2541" s="57">
        <v>2.7973305129999999</v>
      </c>
      <c r="BT2541" s="57">
        <v>0.92399726599999998</v>
      </c>
      <c r="BU2541" s="57">
        <v>0.55119181900000003</v>
      </c>
    </row>
    <row r="2542" spans="1:73" x14ac:dyDescent="0.25">
      <c r="A2542" s="57">
        <v>7</v>
      </c>
      <c r="B2542" s="57">
        <v>42285338990000</v>
      </c>
      <c r="C2542" s="57" t="s">
        <v>170</v>
      </c>
      <c r="D2542" s="57" t="s">
        <v>171</v>
      </c>
      <c r="E2542" s="57" t="s">
        <v>172</v>
      </c>
      <c r="F2542" s="57">
        <v>0</v>
      </c>
      <c r="G2542" s="57" t="s">
        <v>57</v>
      </c>
      <c r="H2542" s="57" t="s">
        <v>150</v>
      </c>
      <c r="I2542" s="57" t="s">
        <v>151</v>
      </c>
      <c r="J2542" s="57" t="s">
        <v>152</v>
      </c>
      <c r="K2542" s="57" t="s">
        <v>51</v>
      </c>
      <c r="L2542" s="57" t="s">
        <v>153</v>
      </c>
      <c r="M2542" s="57" t="s">
        <v>154</v>
      </c>
      <c r="N2542" s="57" t="s">
        <v>155</v>
      </c>
      <c r="P2542" s="57" t="s">
        <v>156</v>
      </c>
      <c r="Q2542" s="57" t="s">
        <v>157</v>
      </c>
      <c r="R2542" s="57" t="s">
        <v>158</v>
      </c>
      <c r="S2542" s="57" t="s">
        <v>159</v>
      </c>
      <c r="U2542" s="57" t="s">
        <v>160</v>
      </c>
      <c r="V2542" s="57" t="s">
        <v>160</v>
      </c>
      <c r="W2542" s="57" t="s">
        <v>160</v>
      </c>
      <c r="X2542" s="57" t="s">
        <v>160</v>
      </c>
      <c r="Y2542" s="57" t="s">
        <v>160</v>
      </c>
      <c r="Z2542" s="57" t="s">
        <v>160</v>
      </c>
      <c r="AA2542" s="57" t="s">
        <v>160</v>
      </c>
      <c r="AB2542" s="57" t="s">
        <v>160</v>
      </c>
      <c r="AC2542" s="57" t="s">
        <v>160</v>
      </c>
      <c r="AD2542" s="57" t="s">
        <v>160</v>
      </c>
      <c r="AE2542" s="57" t="s">
        <v>160</v>
      </c>
      <c r="AF2542" s="57" t="s">
        <v>160</v>
      </c>
      <c r="AG2542" s="57" t="s">
        <v>160</v>
      </c>
      <c r="AH2542" s="57" t="s">
        <v>160</v>
      </c>
      <c r="AI2542" s="57" t="s">
        <v>179</v>
      </c>
      <c r="AL2542" s="9">
        <v>49583</v>
      </c>
      <c r="AM2542" s="57">
        <v>25.337804159000001</v>
      </c>
      <c r="AN2542" s="57">
        <v>686.45120742100005</v>
      </c>
      <c r="AO2542" s="57">
        <v>1.8001315E-2</v>
      </c>
      <c r="AP2542" s="57">
        <v>25.337804159000001</v>
      </c>
      <c r="AQ2542" s="57">
        <v>514.83840556600001</v>
      </c>
      <c r="AR2542" s="57">
        <v>0</v>
      </c>
      <c r="AS2542" s="57">
        <v>2.2551406E-2</v>
      </c>
      <c r="AT2542" s="57">
        <v>0.45822162599999999</v>
      </c>
      <c r="AU2542" s="57">
        <v>0</v>
      </c>
      <c r="AV2542" s="57">
        <v>62.120000011999998</v>
      </c>
      <c r="AW2542" s="57">
        <v>3.8519999989999998</v>
      </c>
      <c r="AX2542" s="57">
        <v>0</v>
      </c>
      <c r="AY2542" s="57">
        <v>1.400893331</v>
      </c>
      <c r="AZ2542" s="57">
        <v>1.7650697040000001</v>
      </c>
      <c r="BA2542" s="57">
        <v>0</v>
      </c>
      <c r="BB2542" s="57">
        <v>3.1659630339999998</v>
      </c>
      <c r="BC2542" s="57">
        <v>0</v>
      </c>
      <c r="BD2542" s="57">
        <v>0</v>
      </c>
      <c r="BE2542" s="57">
        <v>0</v>
      </c>
      <c r="BF2542" s="57">
        <v>0.197324743</v>
      </c>
      <c r="BG2542" s="57">
        <v>7.9149075999999999E-2</v>
      </c>
      <c r="BH2542" s="57">
        <v>0.27647381799999998</v>
      </c>
      <c r="BI2542" s="57">
        <v>0</v>
      </c>
      <c r="BJ2542" s="57">
        <v>0</v>
      </c>
      <c r="BK2542" s="57">
        <v>0</v>
      </c>
      <c r="BL2542" s="57">
        <v>0</v>
      </c>
      <c r="BM2542" s="57">
        <v>0</v>
      </c>
      <c r="BN2542" s="57">
        <v>0</v>
      </c>
      <c r="BO2542" s="57">
        <v>0</v>
      </c>
      <c r="BP2542" s="57">
        <v>2.8894892159999999</v>
      </c>
      <c r="BQ2542" s="57">
        <v>0.94674897700000005</v>
      </c>
      <c r="BR2542" s="57">
        <v>0.56263718100000004</v>
      </c>
      <c r="BS2542" s="57">
        <v>2.8894892159999999</v>
      </c>
      <c r="BT2542" s="57">
        <v>0.94674897700000005</v>
      </c>
      <c r="BU2542" s="57">
        <v>0.56263718100000004</v>
      </c>
    </row>
    <row r="2543" spans="1:73" x14ac:dyDescent="0.25">
      <c r="A2543" s="57">
        <v>7</v>
      </c>
      <c r="B2543" s="57">
        <v>42285338990000</v>
      </c>
      <c r="C2543" s="57" t="s">
        <v>170</v>
      </c>
      <c r="D2543" s="57" t="s">
        <v>171</v>
      </c>
      <c r="E2543" s="57" t="s">
        <v>172</v>
      </c>
      <c r="F2543" s="57">
        <v>0</v>
      </c>
      <c r="G2543" s="57" t="s">
        <v>57</v>
      </c>
      <c r="H2543" s="57" t="s">
        <v>150</v>
      </c>
      <c r="I2543" s="57" t="s">
        <v>151</v>
      </c>
      <c r="J2543" s="57" t="s">
        <v>152</v>
      </c>
      <c r="K2543" s="57" t="s">
        <v>51</v>
      </c>
      <c r="L2543" s="57" t="s">
        <v>153</v>
      </c>
      <c r="M2543" s="57" t="s">
        <v>154</v>
      </c>
      <c r="N2543" s="57" t="s">
        <v>155</v>
      </c>
      <c r="P2543" s="57" t="s">
        <v>156</v>
      </c>
      <c r="Q2543" s="57" t="s">
        <v>157</v>
      </c>
      <c r="R2543" s="57" t="s">
        <v>158</v>
      </c>
      <c r="S2543" s="57" t="s">
        <v>159</v>
      </c>
      <c r="U2543" s="57" t="s">
        <v>160</v>
      </c>
      <c r="V2543" s="57" t="s">
        <v>160</v>
      </c>
      <c r="W2543" s="57" t="s">
        <v>160</v>
      </c>
      <c r="X2543" s="57" t="s">
        <v>160</v>
      </c>
      <c r="Y2543" s="57" t="s">
        <v>160</v>
      </c>
      <c r="Z2543" s="57" t="s">
        <v>160</v>
      </c>
      <c r="AA2543" s="57" t="s">
        <v>160</v>
      </c>
      <c r="AB2543" s="57" t="s">
        <v>160</v>
      </c>
      <c r="AC2543" s="57" t="s">
        <v>160</v>
      </c>
      <c r="AD2543" s="57" t="s">
        <v>160</v>
      </c>
      <c r="AE2543" s="57" t="s">
        <v>160</v>
      </c>
      <c r="AF2543" s="57" t="s">
        <v>160</v>
      </c>
      <c r="AG2543" s="57" t="s">
        <v>160</v>
      </c>
      <c r="AH2543" s="57" t="s">
        <v>160</v>
      </c>
      <c r="AI2543" s="57" t="s">
        <v>179</v>
      </c>
      <c r="AL2543" s="9">
        <v>49614</v>
      </c>
      <c r="AM2543" s="57">
        <v>24.350315965</v>
      </c>
      <c r="AN2543" s="57">
        <v>659.69819998200001</v>
      </c>
      <c r="AO2543" s="57">
        <v>1.7299750999999999E-2</v>
      </c>
      <c r="AP2543" s="57">
        <v>24.350315965</v>
      </c>
      <c r="AQ2543" s="57">
        <v>494.77364998600001</v>
      </c>
      <c r="AR2543" s="57">
        <v>0</v>
      </c>
      <c r="AS2543" s="57">
        <v>2.1672512000000001E-2</v>
      </c>
      <c r="AT2543" s="57">
        <v>0.44036339200000002</v>
      </c>
      <c r="AU2543" s="57">
        <v>0</v>
      </c>
      <c r="AV2543" s="57">
        <v>62.119999980000003</v>
      </c>
      <c r="AW2543" s="57">
        <v>3.9239999999999999</v>
      </c>
      <c r="AX2543" s="57">
        <v>0</v>
      </c>
      <c r="AY2543" s="57">
        <v>1.346296428</v>
      </c>
      <c r="AZ2543" s="57">
        <v>1.727985949</v>
      </c>
      <c r="BA2543" s="57">
        <v>0</v>
      </c>
      <c r="BB2543" s="57">
        <v>3.0742823769999998</v>
      </c>
      <c r="BC2543" s="57">
        <v>0</v>
      </c>
      <c r="BD2543" s="57">
        <v>0</v>
      </c>
      <c r="BE2543" s="57">
        <v>0</v>
      </c>
      <c r="BF2543" s="57">
        <v>0.19201238400000001</v>
      </c>
      <c r="BG2543" s="57">
        <v>7.6857059000000005E-2</v>
      </c>
      <c r="BH2543" s="57">
        <v>0.26886944299999999</v>
      </c>
      <c r="BI2543" s="57">
        <v>0</v>
      </c>
      <c r="BJ2543" s="57">
        <v>0</v>
      </c>
      <c r="BK2543" s="57">
        <v>0</v>
      </c>
      <c r="BL2543" s="57">
        <v>0</v>
      </c>
      <c r="BM2543" s="57">
        <v>0</v>
      </c>
      <c r="BN2543" s="57">
        <v>0</v>
      </c>
      <c r="BO2543" s="57">
        <v>0</v>
      </c>
      <c r="BP2543" s="57">
        <v>2.805412934</v>
      </c>
      <c r="BQ2543" s="57">
        <v>0.91203341800000004</v>
      </c>
      <c r="BR2543" s="57">
        <v>0.54003100699999995</v>
      </c>
      <c r="BS2543" s="57">
        <v>2.805412934</v>
      </c>
      <c r="BT2543" s="57">
        <v>0.91203341800000004</v>
      </c>
      <c r="BU2543" s="57">
        <v>0.54003100699999995</v>
      </c>
    </row>
    <row r="2544" spans="1:73" x14ac:dyDescent="0.25">
      <c r="A2544" s="57">
        <v>7</v>
      </c>
      <c r="B2544" s="57">
        <v>42285338990000</v>
      </c>
      <c r="C2544" s="57" t="s">
        <v>170</v>
      </c>
      <c r="D2544" s="57" t="s">
        <v>171</v>
      </c>
      <c r="E2544" s="57" t="s">
        <v>172</v>
      </c>
      <c r="F2544" s="57">
        <v>0</v>
      </c>
      <c r="G2544" s="57" t="s">
        <v>57</v>
      </c>
      <c r="H2544" s="57" t="s">
        <v>150</v>
      </c>
      <c r="I2544" s="57" t="s">
        <v>151</v>
      </c>
      <c r="J2544" s="57" t="s">
        <v>152</v>
      </c>
      <c r="K2544" s="57" t="s">
        <v>51</v>
      </c>
      <c r="L2544" s="57" t="s">
        <v>153</v>
      </c>
      <c r="M2544" s="57" t="s">
        <v>154</v>
      </c>
      <c r="N2544" s="57" t="s">
        <v>155</v>
      </c>
      <c r="P2544" s="57" t="s">
        <v>156</v>
      </c>
      <c r="Q2544" s="57" t="s">
        <v>157</v>
      </c>
      <c r="R2544" s="57" t="s">
        <v>158</v>
      </c>
      <c r="S2544" s="57" t="s">
        <v>159</v>
      </c>
      <c r="U2544" s="57" t="s">
        <v>160</v>
      </c>
      <c r="V2544" s="57" t="s">
        <v>160</v>
      </c>
      <c r="W2544" s="57" t="s">
        <v>160</v>
      </c>
      <c r="X2544" s="57" t="s">
        <v>160</v>
      </c>
      <c r="Y2544" s="57" t="s">
        <v>160</v>
      </c>
      <c r="Z2544" s="57" t="s">
        <v>160</v>
      </c>
      <c r="AA2544" s="57" t="s">
        <v>160</v>
      </c>
      <c r="AB2544" s="57" t="s">
        <v>160</v>
      </c>
      <c r="AC2544" s="57" t="s">
        <v>160</v>
      </c>
      <c r="AD2544" s="57" t="s">
        <v>160</v>
      </c>
      <c r="AE2544" s="57" t="s">
        <v>160</v>
      </c>
      <c r="AF2544" s="57" t="s">
        <v>160</v>
      </c>
      <c r="AG2544" s="57" t="s">
        <v>160</v>
      </c>
      <c r="AH2544" s="57" t="s">
        <v>160</v>
      </c>
      <c r="AI2544" s="57" t="s">
        <v>179</v>
      </c>
      <c r="AL2544" s="9">
        <v>49644</v>
      </c>
      <c r="AM2544" s="57">
        <v>24.987408684999998</v>
      </c>
      <c r="AN2544" s="57">
        <v>676.95830129399997</v>
      </c>
      <c r="AO2544" s="57">
        <v>1.7752375000000001E-2</v>
      </c>
      <c r="AP2544" s="57">
        <v>24.987408684999998</v>
      </c>
      <c r="AQ2544" s="57">
        <v>507.71872597100003</v>
      </c>
      <c r="AR2544" s="57">
        <v>0</v>
      </c>
      <c r="AS2544" s="57">
        <v>2.2239543000000001E-2</v>
      </c>
      <c r="AT2544" s="57">
        <v>0.45188489799999998</v>
      </c>
      <c r="AU2544" s="57">
        <v>0</v>
      </c>
      <c r="AV2544" s="57">
        <v>62.119999993</v>
      </c>
      <c r="AW2544" s="57">
        <v>4.0789999999999997</v>
      </c>
      <c r="AX2544" s="57">
        <v>0</v>
      </c>
      <c r="AY2544" s="57">
        <v>1.3815204329999999</v>
      </c>
      <c r="AZ2544" s="57">
        <v>1.8432384980000001</v>
      </c>
      <c r="BA2544" s="57">
        <v>0</v>
      </c>
      <c r="BB2544" s="57">
        <v>3.2247589310000002</v>
      </c>
      <c r="BC2544" s="57">
        <v>0</v>
      </c>
      <c r="BD2544" s="57">
        <v>0</v>
      </c>
      <c r="BE2544" s="57">
        <v>0</v>
      </c>
      <c r="BF2544" s="57">
        <v>0.20228928700000001</v>
      </c>
      <c r="BG2544" s="57">
        <v>8.0618972999999997E-2</v>
      </c>
      <c r="BH2544" s="57">
        <v>0.28290826000000002</v>
      </c>
      <c r="BI2544" s="57">
        <v>0</v>
      </c>
      <c r="BJ2544" s="57">
        <v>0</v>
      </c>
      <c r="BK2544" s="57">
        <v>0</v>
      </c>
      <c r="BL2544" s="57">
        <v>0</v>
      </c>
      <c r="BM2544" s="57">
        <v>0</v>
      </c>
      <c r="BN2544" s="57">
        <v>0</v>
      </c>
      <c r="BO2544" s="57">
        <v>0</v>
      </c>
      <c r="BP2544" s="57">
        <v>2.94185067</v>
      </c>
      <c r="BQ2544" s="57">
        <v>0.94868371100000004</v>
      </c>
      <c r="BR2544" s="57">
        <v>0.55961699399999998</v>
      </c>
      <c r="BS2544" s="57">
        <v>2.94185067</v>
      </c>
      <c r="BT2544" s="57">
        <v>0.94868371100000004</v>
      </c>
      <c r="BU2544" s="57">
        <v>0.55961699399999998</v>
      </c>
    </row>
    <row r="2545" spans="1:73" x14ac:dyDescent="0.25">
      <c r="A2545" s="57">
        <v>7</v>
      </c>
      <c r="B2545" s="57">
        <v>42285338990000</v>
      </c>
      <c r="C2545" s="57" t="s">
        <v>170</v>
      </c>
      <c r="D2545" s="57" t="s">
        <v>171</v>
      </c>
      <c r="E2545" s="57" t="s">
        <v>172</v>
      </c>
      <c r="F2545" s="57">
        <v>0</v>
      </c>
      <c r="G2545" s="57" t="s">
        <v>57</v>
      </c>
      <c r="H2545" s="57" t="s">
        <v>150</v>
      </c>
      <c r="I2545" s="57" t="s">
        <v>151</v>
      </c>
      <c r="J2545" s="57" t="s">
        <v>152</v>
      </c>
      <c r="K2545" s="57" t="s">
        <v>51</v>
      </c>
      <c r="L2545" s="57" t="s">
        <v>153</v>
      </c>
      <c r="M2545" s="57" t="s">
        <v>154</v>
      </c>
      <c r="N2545" s="57" t="s">
        <v>155</v>
      </c>
      <c r="P2545" s="57" t="s">
        <v>156</v>
      </c>
      <c r="Q2545" s="57" t="s">
        <v>157</v>
      </c>
      <c r="R2545" s="57" t="s">
        <v>158</v>
      </c>
      <c r="S2545" s="57" t="s">
        <v>159</v>
      </c>
      <c r="U2545" s="57" t="s">
        <v>160</v>
      </c>
      <c r="V2545" s="57" t="s">
        <v>160</v>
      </c>
      <c r="W2545" s="57" t="s">
        <v>160</v>
      </c>
      <c r="X2545" s="57" t="s">
        <v>160</v>
      </c>
      <c r="Y2545" s="57" t="s">
        <v>160</v>
      </c>
      <c r="Z2545" s="57" t="s">
        <v>160</v>
      </c>
      <c r="AA2545" s="57" t="s">
        <v>160</v>
      </c>
      <c r="AB2545" s="57" t="s">
        <v>160</v>
      </c>
      <c r="AC2545" s="57" t="s">
        <v>160</v>
      </c>
      <c r="AD2545" s="57" t="s">
        <v>160</v>
      </c>
      <c r="AE2545" s="57" t="s">
        <v>160</v>
      </c>
      <c r="AF2545" s="57" t="s">
        <v>160</v>
      </c>
      <c r="AG2545" s="57" t="s">
        <v>160</v>
      </c>
      <c r="AH2545" s="57" t="s">
        <v>160</v>
      </c>
      <c r="AI2545" s="57" t="s">
        <v>179</v>
      </c>
      <c r="AL2545" s="9">
        <v>49675</v>
      </c>
      <c r="AM2545" s="57">
        <v>24.811200068000002</v>
      </c>
      <c r="AN2545" s="57">
        <v>672.18446150299997</v>
      </c>
      <c r="AO2545" s="57">
        <v>1.7627186999999999E-2</v>
      </c>
      <c r="AP2545" s="57">
        <v>24.811200068000002</v>
      </c>
      <c r="AQ2545" s="57">
        <v>504.13834612699998</v>
      </c>
      <c r="AR2545" s="57">
        <v>0</v>
      </c>
      <c r="AS2545" s="57">
        <v>2.2082712000000001E-2</v>
      </c>
      <c r="AT2545" s="57">
        <v>0.44869825200000002</v>
      </c>
      <c r="AU2545" s="57">
        <v>0</v>
      </c>
      <c r="AV2545" s="57">
        <v>62.119999980000003</v>
      </c>
      <c r="AW2545" s="57">
        <v>4.3289999999999997</v>
      </c>
      <c r="AX2545" s="57">
        <v>0</v>
      </c>
      <c r="AY2545" s="57">
        <v>1.3717780939999999</v>
      </c>
      <c r="AZ2545" s="57">
        <v>1.942414734</v>
      </c>
      <c r="BA2545" s="57">
        <v>0</v>
      </c>
      <c r="BB2545" s="57">
        <v>3.3141928279999999</v>
      </c>
      <c r="BC2545" s="57">
        <v>0</v>
      </c>
      <c r="BD2545" s="57">
        <v>0</v>
      </c>
      <c r="BE2545" s="57">
        <v>0</v>
      </c>
      <c r="BF2545" s="57">
        <v>0.20927585600000001</v>
      </c>
      <c r="BG2545" s="57">
        <v>8.2854820999999995E-2</v>
      </c>
      <c r="BH2545" s="57">
        <v>0.29213067700000001</v>
      </c>
      <c r="BI2545" s="57">
        <v>0</v>
      </c>
      <c r="BJ2545" s="57">
        <v>0</v>
      </c>
      <c r="BK2545" s="57">
        <v>0</v>
      </c>
      <c r="BL2545" s="57">
        <v>0</v>
      </c>
      <c r="BM2545" s="57">
        <v>0</v>
      </c>
      <c r="BN2545" s="57">
        <v>0</v>
      </c>
      <c r="BO2545" s="57">
        <v>0</v>
      </c>
      <c r="BP2545" s="57">
        <v>3.0220621510000001</v>
      </c>
      <c r="BQ2545" s="57">
        <v>0.96669856700000001</v>
      </c>
      <c r="BR2545" s="57">
        <v>0.56809639300000003</v>
      </c>
      <c r="BS2545" s="57">
        <v>3.0220621510000001</v>
      </c>
      <c r="BT2545" s="57">
        <v>0.96669856700000001</v>
      </c>
      <c r="BU2545" s="57">
        <v>0.56809639300000003</v>
      </c>
    </row>
    <row r="2546" spans="1:73" x14ac:dyDescent="0.25">
      <c r="A2546" s="57">
        <v>7</v>
      </c>
      <c r="B2546" s="57">
        <v>42285338990000</v>
      </c>
      <c r="C2546" s="57" t="s">
        <v>170</v>
      </c>
      <c r="D2546" s="57" t="s">
        <v>171</v>
      </c>
      <c r="E2546" s="57" t="s">
        <v>172</v>
      </c>
      <c r="F2546" s="57">
        <v>0</v>
      </c>
      <c r="G2546" s="57" t="s">
        <v>57</v>
      </c>
      <c r="H2546" s="57" t="s">
        <v>150</v>
      </c>
      <c r="I2546" s="57" t="s">
        <v>151</v>
      </c>
      <c r="J2546" s="57" t="s">
        <v>152</v>
      </c>
      <c r="K2546" s="57" t="s">
        <v>51</v>
      </c>
      <c r="L2546" s="57" t="s">
        <v>153</v>
      </c>
      <c r="M2546" s="57" t="s">
        <v>154</v>
      </c>
      <c r="N2546" s="57" t="s">
        <v>155</v>
      </c>
      <c r="P2546" s="57" t="s">
        <v>156</v>
      </c>
      <c r="Q2546" s="57" t="s">
        <v>157</v>
      </c>
      <c r="R2546" s="57" t="s">
        <v>158</v>
      </c>
      <c r="S2546" s="57" t="s">
        <v>159</v>
      </c>
      <c r="U2546" s="57" t="s">
        <v>160</v>
      </c>
      <c r="V2546" s="57" t="s">
        <v>160</v>
      </c>
      <c r="W2546" s="57" t="s">
        <v>160</v>
      </c>
      <c r="X2546" s="57" t="s">
        <v>160</v>
      </c>
      <c r="Y2546" s="57" t="s">
        <v>160</v>
      </c>
      <c r="Z2546" s="57" t="s">
        <v>160</v>
      </c>
      <c r="AA2546" s="57" t="s">
        <v>160</v>
      </c>
      <c r="AB2546" s="57" t="s">
        <v>160</v>
      </c>
      <c r="AC2546" s="57" t="s">
        <v>160</v>
      </c>
      <c r="AD2546" s="57" t="s">
        <v>160</v>
      </c>
      <c r="AE2546" s="57" t="s">
        <v>160</v>
      </c>
      <c r="AF2546" s="57" t="s">
        <v>160</v>
      </c>
      <c r="AG2546" s="57" t="s">
        <v>160</v>
      </c>
      <c r="AH2546" s="57" t="s">
        <v>160</v>
      </c>
      <c r="AI2546" s="57" t="s">
        <v>179</v>
      </c>
      <c r="AL2546" s="9">
        <v>49706</v>
      </c>
      <c r="AM2546" s="57">
        <v>23.052055465999999</v>
      </c>
      <c r="AN2546" s="57">
        <v>624.52575640600003</v>
      </c>
      <c r="AO2546" s="57">
        <v>1.6377398000000001E-2</v>
      </c>
      <c r="AP2546" s="57">
        <v>23.052055465999999</v>
      </c>
      <c r="AQ2546" s="57">
        <v>468.39431730400003</v>
      </c>
      <c r="AR2546" s="57">
        <v>0</v>
      </c>
      <c r="AS2546" s="57">
        <v>2.0517021E-2</v>
      </c>
      <c r="AT2546" s="57">
        <v>0.41688499400000001</v>
      </c>
      <c r="AU2546" s="57">
        <v>0</v>
      </c>
      <c r="AV2546" s="57">
        <v>62.120000023000003</v>
      </c>
      <c r="AW2546" s="57">
        <v>4.2639999990000002</v>
      </c>
      <c r="AX2546" s="57">
        <v>0</v>
      </c>
      <c r="AY2546" s="57">
        <v>1.2745173400000001</v>
      </c>
      <c r="AZ2546" s="57">
        <v>1.7775976149999999</v>
      </c>
      <c r="BA2546" s="57">
        <v>0</v>
      </c>
      <c r="BB2546" s="57">
        <v>3.052114955</v>
      </c>
      <c r="BC2546" s="57">
        <v>0</v>
      </c>
      <c r="BD2546" s="57">
        <v>0</v>
      </c>
      <c r="BE2546" s="57">
        <v>0</v>
      </c>
      <c r="BF2546" s="57">
        <v>0.192405626</v>
      </c>
      <c r="BG2546" s="57">
        <v>7.6302874000000007E-2</v>
      </c>
      <c r="BH2546" s="57">
        <v>0.26870850000000002</v>
      </c>
      <c r="BI2546" s="57">
        <v>0</v>
      </c>
      <c r="BJ2546" s="57">
        <v>0</v>
      </c>
      <c r="BK2546" s="57">
        <v>0</v>
      </c>
      <c r="BL2546" s="57">
        <v>0</v>
      </c>
      <c r="BM2546" s="57">
        <v>0</v>
      </c>
      <c r="BN2546" s="57">
        <v>0</v>
      </c>
      <c r="BO2546" s="57">
        <v>0</v>
      </c>
      <c r="BP2546" s="57">
        <v>2.7834064550000002</v>
      </c>
      <c r="BQ2546" s="57">
        <v>0.88364501200000001</v>
      </c>
      <c r="BR2546" s="57">
        <v>0.51745906900000005</v>
      </c>
      <c r="BS2546" s="57">
        <v>2.7834064550000002</v>
      </c>
      <c r="BT2546" s="57">
        <v>0.88364501200000001</v>
      </c>
      <c r="BU2546" s="57">
        <v>0.51745906900000005</v>
      </c>
    </row>
    <row r="2547" spans="1:73" x14ac:dyDescent="0.25">
      <c r="A2547" s="57">
        <v>7</v>
      </c>
      <c r="B2547" s="57">
        <v>42285338990000</v>
      </c>
      <c r="C2547" s="57" t="s">
        <v>170</v>
      </c>
      <c r="D2547" s="57" t="s">
        <v>171</v>
      </c>
      <c r="E2547" s="57" t="s">
        <v>172</v>
      </c>
      <c r="F2547" s="57">
        <v>0</v>
      </c>
      <c r="G2547" s="57" t="s">
        <v>57</v>
      </c>
      <c r="H2547" s="57" t="s">
        <v>150</v>
      </c>
      <c r="I2547" s="57" t="s">
        <v>151</v>
      </c>
      <c r="J2547" s="57" t="s">
        <v>152</v>
      </c>
      <c r="K2547" s="57" t="s">
        <v>51</v>
      </c>
      <c r="L2547" s="57" t="s">
        <v>153</v>
      </c>
      <c r="M2547" s="57" t="s">
        <v>154</v>
      </c>
      <c r="N2547" s="57" t="s">
        <v>155</v>
      </c>
      <c r="P2547" s="57" t="s">
        <v>156</v>
      </c>
      <c r="Q2547" s="57" t="s">
        <v>157</v>
      </c>
      <c r="R2547" s="57" t="s">
        <v>158</v>
      </c>
      <c r="S2547" s="57" t="s">
        <v>159</v>
      </c>
      <c r="U2547" s="57" t="s">
        <v>160</v>
      </c>
      <c r="V2547" s="57" t="s">
        <v>160</v>
      </c>
      <c r="W2547" s="57" t="s">
        <v>160</v>
      </c>
      <c r="X2547" s="57" t="s">
        <v>160</v>
      </c>
      <c r="Y2547" s="57" t="s">
        <v>160</v>
      </c>
      <c r="Z2547" s="57" t="s">
        <v>160</v>
      </c>
      <c r="AA2547" s="57" t="s">
        <v>160</v>
      </c>
      <c r="AB2547" s="57" t="s">
        <v>160</v>
      </c>
      <c r="AC2547" s="57" t="s">
        <v>160</v>
      </c>
      <c r="AD2547" s="57" t="s">
        <v>160</v>
      </c>
      <c r="AE2547" s="57" t="s">
        <v>160</v>
      </c>
      <c r="AF2547" s="57" t="s">
        <v>160</v>
      </c>
      <c r="AG2547" s="57" t="s">
        <v>160</v>
      </c>
      <c r="AH2547" s="57" t="s">
        <v>160</v>
      </c>
      <c r="AI2547" s="57" t="s">
        <v>179</v>
      </c>
      <c r="AL2547" s="9">
        <v>49735</v>
      </c>
      <c r="AM2547" s="57">
        <v>24.473673349999999</v>
      </c>
      <c r="AN2547" s="57">
        <v>663.04019541699995</v>
      </c>
      <c r="AO2547" s="57">
        <v>1.7387389999999999E-2</v>
      </c>
      <c r="AP2547" s="57">
        <v>24.473673349999999</v>
      </c>
      <c r="AQ2547" s="57">
        <v>497.28014656300002</v>
      </c>
      <c r="AR2547" s="57">
        <v>0</v>
      </c>
      <c r="AS2547" s="57">
        <v>2.1782302999999999E-2</v>
      </c>
      <c r="AT2547" s="57">
        <v>0.442594249</v>
      </c>
      <c r="AU2547" s="57">
        <v>0</v>
      </c>
      <c r="AV2547" s="57">
        <v>62.119999983</v>
      </c>
      <c r="AW2547" s="57">
        <v>4.1339999990000003</v>
      </c>
      <c r="AX2547" s="57">
        <v>0</v>
      </c>
      <c r="AY2547" s="57">
        <v>1.353116693</v>
      </c>
      <c r="AZ2547" s="57">
        <v>1.8296846250000001</v>
      </c>
      <c r="BA2547" s="57">
        <v>0</v>
      </c>
      <c r="BB2547" s="57">
        <v>3.1828013180000001</v>
      </c>
      <c r="BC2547" s="57">
        <v>0</v>
      </c>
      <c r="BD2547" s="57">
        <v>0</v>
      </c>
      <c r="BE2547" s="57">
        <v>0</v>
      </c>
      <c r="BF2547" s="57">
        <v>0.19995596700000001</v>
      </c>
      <c r="BG2547" s="57">
        <v>7.9570032999999998E-2</v>
      </c>
      <c r="BH2547" s="57">
        <v>0.279526</v>
      </c>
      <c r="BI2547" s="57">
        <v>0</v>
      </c>
      <c r="BJ2547" s="57">
        <v>0</v>
      </c>
      <c r="BK2547" s="57">
        <v>0</v>
      </c>
      <c r="BL2547" s="57">
        <v>0</v>
      </c>
      <c r="BM2547" s="57">
        <v>0</v>
      </c>
      <c r="BN2547" s="57">
        <v>0</v>
      </c>
      <c r="BO2547" s="57">
        <v>0</v>
      </c>
      <c r="BP2547" s="57">
        <v>2.9032753169999999</v>
      </c>
      <c r="BQ2547" s="57">
        <v>0.91427382199999996</v>
      </c>
      <c r="BR2547" s="57">
        <v>0.53337906300000004</v>
      </c>
      <c r="BS2547" s="57">
        <v>2.9032753169999999</v>
      </c>
      <c r="BT2547" s="57">
        <v>0.91427382199999996</v>
      </c>
      <c r="BU2547" s="57">
        <v>0.53337906300000004</v>
      </c>
    </row>
    <row r="2548" spans="1:73" x14ac:dyDescent="0.25">
      <c r="A2548" s="57">
        <v>7</v>
      </c>
      <c r="B2548" s="57">
        <v>42285338990000</v>
      </c>
      <c r="C2548" s="57" t="s">
        <v>170</v>
      </c>
      <c r="D2548" s="57" t="s">
        <v>171</v>
      </c>
      <c r="E2548" s="57" t="s">
        <v>172</v>
      </c>
      <c r="F2548" s="57">
        <v>0</v>
      </c>
      <c r="G2548" s="57" t="s">
        <v>57</v>
      </c>
      <c r="H2548" s="57" t="s">
        <v>150</v>
      </c>
      <c r="I2548" s="57" t="s">
        <v>151</v>
      </c>
      <c r="J2548" s="57" t="s">
        <v>152</v>
      </c>
      <c r="K2548" s="57" t="s">
        <v>51</v>
      </c>
      <c r="L2548" s="57" t="s">
        <v>153</v>
      </c>
      <c r="M2548" s="57" t="s">
        <v>154</v>
      </c>
      <c r="N2548" s="57" t="s">
        <v>155</v>
      </c>
      <c r="P2548" s="57" t="s">
        <v>156</v>
      </c>
      <c r="Q2548" s="57" t="s">
        <v>157</v>
      </c>
      <c r="R2548" s="57" t="s">
        <v>158</v>
      </c>
      <c r="S2548" s="57" t="s">
        <v>159</v>
      </c>
      <c r="U2548" s="57" t="s">
        <v>160</v>
      </c>
      <c r="V2548" s="57" t="s">
        <v>160</v>
      </c>
      <c r="W2548" s="57" t="s">
        <v>160</v>
      </c>
      <c r="X2548" s="57" t="s">
        <v>160</v>
      </c>
      <c r="Y2548" s="57" t="s">
        <v>160</v>
      </c>
      <c r="Z2548" s="57" t="s">
        <v>160</v>
      </c>
      <c r="AA2548" s="57" t="s">
        <v>160</v>
      </c>
      <c r="AB2548" s="57" t="s">
        <v>160</v>
      </c>
      <c r="AC2548" s="57" t="s">
        <v>160</v>
      </c>
      <c r="AD2548" s="57" t="s">
        <v>160</v>
      </c>
      <c r="AE2548" s="57" t="s">
        <v>160</v>
      </c>
      <c r="AF2548" s="57" t="s">
        <v>160</v>
      </c>
      <c r="AG2548" s="57" t="s">
        <v>160</v>
      </c>
      <c r="AH2548" s="57" t="s">
        <v>160</v>
      </c>
      <c r="AI2548" s="57" t="s">
        <v>179</v>
      </c>
      <c r="AL2548" s="9">
        <v>49766</v>
      </c>
      <c r="AM2548" s="57">
        <v>23.519862856</v>
      </c>
      <c r="AN2548" s="57">
        <v>637.19958345700002</v>
      </c>
      <c r="AO2548" s="57">
        <v>1.6709753000000001E-2</v>
      </c>
      <c r="AP2548" s="57">
        <v>23.519862856</v>
      </c>
      <c r="AQ2548" s="57">
        <v>477.89968759300001</v>
      </c>
      <c r="AR2548" s="57">
        <v>0</v>
      </c>
      <c r="AS2548" s="57">
        <v>2.0933383999999999E-2</v>
      </c>
      <c r="AT2548" s="57">
        <v>0.42534505900000003</v>
      </c>
      <c r="AU2548" s="57">
        <v>0</v>
      </c>
      <c r="AV2548" s="57">
        <v>62.119999995999997</v>
      </c>
      <c r="AW2548" s="57">
        <v>3.8039999990000002</v>
      </c>
      <c r="AX2548" s="57">
        <v>0</v>
      </c>
      <c r="AY2548" s="57">
        <v>1.3003817849999999</v>
      </c>
      <c r="AZ2548" s="57">
        <v>1.618012604</v>
      </c>
      <c r="BA2548" s="57">
        <v>0</v>
      </c>
      <c r="BB2548" s="57">
        <v>2.91839439</v>
      </c>
      <c r="BC2548" s="57">
        <v>0</v>
      </c>
      <c r="BD2548" s="57">
        <v>0</v>
      </c>
      <c r="BE2548" s="57">
        <v>0</v>
      </c>
      <c r="BF2548" s="57">
        <v>0.18163580900000001</v>
      </c>
      <c r="BG2548" s="57">
        <v>7.2959860000000001E-2</v>
      </c>
      <c r="BH2548" s="57">
        <v>0.25459566900000002</v>
      </c>
      <c r="BI2548" s="57">
        <v>0</v>
      </c>
      <c r="BJ2548" s="57">
        <v>0</v>
      </c>
      <c r="BK2548" s="57">
        <v>0</v>
      </c>
      <c r="BL2548" s="57">
        <v>0</v>
      </c>
      <c r="BM2548" s="57">
        <v>0</v>
      </c>
      <c r="BN2548" s="57">
        <v>0</v>
      </c>
      <c r="BO2548" s="57">
        <v>0</v>
      </c>
      <c r="BP2548" s="57">
        <v>2.66379872</v>
      </c>
      <c r="BQ2548" s="57">
        <v>0.83231871400000002</v>
      </c>
      <c r="BR2548" s="57">
        <v>0.48379758899999997</v>
      </c>
      <c r="BS2548" s="57">
        <v>2.66379872</v>
      </c>
      <c r="BT2548" s="57">
        <v>0.83231871400000002</v>
      </c>
      <c r="BU2548" s="57">
        <v>0.48379758899999997</v>
      </c>
    </row>
    <row r="2549" spans="1:73" x14ac:dyDescent="0.25">
      <c r="A2549" s="57">
        <v>7</v>
      </c>
      <c r="B2549" s="57">
        <v>42285338990000</v>
      </c>
      <c r="C2549" s="57" t="s">
        <v>170</v>
      </c>
      <c r="D2549" s="57" t="s">
        <v>171</v>
      </c>
      <c r="E2549" s="57" t="s">
        <v>172</v>
      </c>
      <c r="F2549" s="57">
        <v>0</v>
      </c>
      <c r="G2549" s="57" t="s">
        <v>57</v>
      </c>
      <c r="H2549" s="57" t="s">
        <v>150</v>
      </c>
      <c r="I2549" s="57" t="s">
        <v>151</v>
      </c>
      <c r="J2549" s="57" t="s">
        <v>152</v>
      </c>
      <c r="K2549" s="57" t="s">
        <v>51</v>
      </c>
      <c r="L2549" s="57" t="s">
        <v>153</v>
      </c>
      <c r="M2549" s="57" t="s">
        <v>154</v>
      </c>
      <c r="N2549" s="57" t="s">
        <v>155</v>
      </c>
      <c r="P2549" s="57" t="s">
        <v>156</v>
      </c>
      <c r="Q2549" s="57" t="s">
        <v>157</v>
      </c>
      <c r="R2549" s="57" t="s">
        <v>158</v>
      </c>
      <c r="S2549" s="57" t="s">
        <v>159</v>
      </c>
      <c r="U2549" s="57" t="s">
        <v>160</v>
      </c>
      <c r="V2549" s="57" t="s">
        <v>160</v>
      </c>
      <c r="W2549" s="57" t="s">
        <v>160</v>
      </c>
      <c r="X2549" s="57" t="s">
        <v>160</v>
      </c>
      <c r="Y2549" s="57" t="s">
        <v>160</v>
      </c>
      <c r="Z2549" s="57" t="s">
        <v>160</v>
      </c>
      <c r="AA2549" s="57" t="s">
        <v>160</v>
      </c>
      <c r="AB2549" s="57" t="s">
        <v>160</v>
      </c>
      <c r="AC2549" s="57" t="s">
        <v>160</v>
      </c>
      <c r="AD2549" s="57" t="s">
        <v>160</v>
      </c>
      <c r="AE2549" s="57" t="s">
        <v>160</v>
      </c>
      <c r="AF2549" s="57" t="s">
        <v>160</v>
      </c>
      <c r="AG2549" s="57" t="s">
        <v>160</v>
      </c>
      <c r="AH2549" s="57" t="s">
        <v>160</v>
      </c>
      <c r="AI2549" s="57" t="s">
        <v>179</v>
      </c>
      <c r="AL2549" s="9">
        <v>49796</v>
      </c>
      <c r="AM2549" s="57">
        <v>24.135227906000001</v>
      </c>
      <c r="AN2549" s="57">
        <v>653.87103923400002</v>
      </c>
      <c r="AO2549" s="57">
        <v>1.7146940999999999E-2</v>
      </c>
      <c r="AP2549" s="57">
        <v>24.135227906000001</v>
      </c>
      <c r="AQ2549" s="57">
        <v>490.40327942499999</v>
      </c>
      <c r="AR2549" s="57">
        <v>0</v>
      </c>
      <c r="AS2549" s="57">
        <v>2.1481077000000001E-2</v>
      </c>
      <c r="AT2549" s="57">
        <v>0.43647363099999997</v>
      </c>
      <c r="AU2549" s="57">
        <v>0</v>
      </c>
      <c r="AV2549" s="57">
        <v>62.119999989</v>
      </c>
      <c r="AW2549" s="57">
        <v>3.7819999989999999</v>
      </c>
      <c r="AX2549" s="57">
        <v>0</v>
      </c>
      <c r="AY2549" s="57">
        <v>1.334404497</v>
      </c>
      <c r="AZ2549" s="57">
        <v>1.6507432719999999</v>
      </c>
      <c r="BA2549" s="57">
        <v>0</v>
      </c>
      <c r="BB2549" s="57">
        <v>2.985147768</v>
      </c>
      <c r="BC2549" s="57">
        <v>0</v>
      </c>
      <c r="BD2549" s="57">
        <v>0</v>
      </c>
      <c r="BE2549" s="57">
        <v>0</v>
      </c>
      <c r="BF2549" s="57">
        <v>0.18566788000000001</v>
      </c>
      <c r="BG2549" s="57">
        <v>7.4628693999999995E-2</v>
      </c>
      <c r="BH2549" s="57">
        <v>0.26029657499999997</v>
      </c>
      <c r="BI2549" s="57">
        <v>0</v>
      </c>
      <c r="BJ2549" s="57">
        <v>0</v>
      </c>
      <c r="BK2549" s="57">
        <v>0</v>
      </c>
      <c r="BL2549" s="57">
        <v>0</v>
      </c>
      <c r="BM2549" s="57">
        <v>0</v>
      </c>
      <c r="BN2549" s="57">
        <v>0</v>
      </c>
      <c r="BO2549" s="57">
        <v>0</v>
      </c>
      <c r="BP2549" s="57">
        <v>2.7248511940000002</v>
      </c>
      <c r="BQ2549" s="57">
        <v>0.84453549400000005</v>
      </c>
      <c r="BR2549" s="57">
        <v>0.48905021399999998</v>
      </c>
      <c r="BS2549" s="57">
        <v>2.7248511940000002</v>
      </c>
      <c r="BT2549" s="57">
        <v>0.84453549400000005</v>
      </c>
      <c r="BU2549" s="57">
        <v>0.48905021399999998</v>
      </c>
    </row>
    <row r="2550" spans="1:73" x14ac:dyDescent="0.25">
      <c r="A2550" s="57">
        <v>7</v>
      </c>
      <c r="B2550" s="57">
        <v>42285338990000</v>
      </c>
      <c r="C2550" s="57" t="s">
        <v>170</v>
      </c>
      <c r="D2550" s="57" t="s">
        <v>171</v>
      </c>
      <c r="E2550" s="57" t="s">
        <v>172</v>
      </c>
      <c r="F2550" s="57">
        <v>0</v>
      </c>
      <c r="G2550" s="57" t="s">
        <v>57</v>
      </c>
      <c r="H2550" s="57" t="s">
        <v>150</v>
      </c>
      <c r="I2550" s="57" t="s">
        <v>151</v>
      </c>
      <c r="J2550" s="57" t="s">
        <v>152</v>
      </c>
      <c r="K2550" s="57" t="s">
        <v>51</v>
      </c>
      <c r="L2550" s="57" t="s">
        <v>153</v>
      </c>
      <c r="M2550" s="57" t="s">
        <v>154</v>
      </c>
      <c r="N2550" s="57" t="s">
        <v>155</v>
      </c>
      <c r="P2550" s="57" t="s">
        <v>156</v>
      </c>
      <c r="Q2550" s="57" t="s">
        <v>157</v>
      </c>
      <c r="R2550" s="57" t="s">
        <v>158</v>
      </c>
      <c r="S2550" s="57" t="s">
        <v>159</v>
      </c>
      <c r="U2550" s="57" t="s">
        <v>160</v>
      </c>
      <c r="V2550" s="57" t="s">
        <v>160</v>
      </c>
      <c r="W2550" s="57" t="s">
        <v>160</v>
      </c>
      <c r="X2550" s="57" t="s">
        <v>160</v>
      </c>
      <c r="Y2550" s="57" t="s">
        <v>160</v>
      </c>
      <c r="Z2550" s="57" t="s">
        <v>160</v>
      </c>
      <c r="AA2550" s="57" t="s">
        <v>160</v>
      </c>
      <c r="AB2550" s="57" t="s">
        <v>160</v>
      </c>
      <c r="AC2550" s="57" t="s">
        <v>160</v>
      </c>
      <c r="AD2550" s="57" t="s">
        <v>160</v>
      </c>
      <c r="AE2550" s="57" t="s">
        <v>160</v>
      </c>
      <c r="AF2550" s="57" t="s">
        <v>160</v>
      </c>
      <c r="AG2550" s="57" t="s">
        <v>160</v>
      </c>
      <c r="AH2550" s="57" t="s">
        <v>160</v>
      </c>
      <c r="AI2550" s="57" t="s">
        <v>179</v>
      </c>
      <c r="AL2550" s="9">
        <v>49827</v>
      </c>
      <c r="AM2550" s="57">
        <v>23.194607618999999</v>
      </c>
      <c r="AN2550" s="57">
        <v>628.38777605600001</v>
      </c>
      <c r="AO2550" s="57">
        <v>1.6478675000000002E-2</v>
      </c>
      <c r="AP2550" s="57">
        <v>23.194607618999999</v>
      </c>
      <c r="AQ2550" s="57">
        <v>471.29083204199998</v>
      </c>
      <c r="AR2550" s="57">
        <v>0</v>
      </c>
      <c r="AS2550" s="57">
        <v>2.0643897000000001E-2</v>
      </c>
      <c r="AT2550" s="57">
        <v>0.41946297900000001</v>
      </c>
      <c r="AU2550" s="57">
        <v>0</v>
      </c>
      <c r="AV2550" s="57">
        <v>62.120000017000002</v>
      </c>
      <c r="AW2550" s="57">
        <v>3.8170000000000002</v>
      </c>
      <c r="AX2550" s="57">
        <v>0</v>
      </c>
      <c r="AY2550" s="57">
        <v>1.2823988580000001</v>
      </c>
      <c r="AZ2550" s="57">
        <v>1.601090192</v>
      </c>
      <c r="BA2550" s="57">
        <v>0</v>
      </c>
      <c r="BB2550" s="57">
        <v>2.8834890500000001</v>
      </c>
      <c r="BC2550" s="57">
        <v>0</v>
      </c>
      <c r="BD2550" s="57">
        <v>0</v>
      </c>
      <c r="BE2550" s="57">
        <v>0</v>
      </c>
      <c r="BF2550" s="57">
        <v>0.179532951</v>
      </c>
      <c r="BG2550" s="57">
        <v>7.2087226000000004E-2</v>
      </c>
      <c r="BH2550" s="57">
        <v>0.25162017800000003</v>
      </c>
      <c r="BI2550" s="57">
        <v>0</v>
      </c>
      <c r="BJ2550" s="57">
        <v>0</v>
      </c>
      <c r="BK2550" s="57">
        <v>0</v>
      </c>
      <c r="BL2550" s="57">
        <v>0</v>
      </c>
      <c r="BM2550" s="57">
        <v>0</v>
      </c>
      <c r="BN2550" s="57">
        <v>0</v>
      </c>
      <c r="BO2550" s="57">
        <v>0</v>
      </c>
      <c r="BP2550" s="57">
        <v>2.6318688720000001</v>
      </c>
      <c r="BQ2550" s="57">
        <v>0.809355932</v>
      </c>
      <c r="BR2550" s="57">
        <v>0.46697051699999997</v>
      </c>
      <c r="BS2550" s="57">
        <v>2.6318688720000001</v>
      </c>
      <c r="BT2550" s="57">
        <v>0.809355932</v>
      </c>
      <c r="BU2550" s="57">
        <v>0.46697051699999997</v>
      </c>
    </row>
    <row r="2551" spans="1:73" x14ac:dyDescent="0.25">
      <c r="A2551" s="57">
        <v>7</v>
      </c>
      <c r="B2551" s="57">
        <v>42285338990000</v>
      </c>
      <c r="C2551" s="57" t="s">
        <v>170</v>
      </c>
      <c r="D2551" s="57" t="s">
        <v>171</v>
      </c>
      <c r="E2551" s="57" t="s">
        <v>172</v>
      </c>
      <c r="F2551" s="57">
        <v>0</v>
      </c>
      <c r="G2551" s="57" t="s">
        <v>57</v>
      </c>
      <c r="H2551" s="57" t="s">
        <v>150</v>
      </c>
      <c r="I2551" s="57" t="s">
        <v>151</v>
      </c>
      <c r="J2551" s="57" t="s">
        <v>152</v>
      </c>
      <c r="K2551" s="57" t="s">
        <v>51</v>
      </c>
      <c r="L2551" s="57" t="s">
        <v>153</v>
      </c>
      <c r="M2551" s="57" t="s">
        <v>154</v>
      </c>
      <c r="N2551" s="57" t="s">
        <v>155</v>
      </c>
      <c r="P2551" s="57" t="s">
        <v>156</v>
      </c>
      <c r="Q2551" s="57" t="s">
        <v>157</v>
      </c>
      <c r="R2551" s="57" t="s">
        <v>158</v>
      </c>
      <c r="S2551" s="57" t="s">
        <v>159</v>
      </c>
      <c r="U2551" s="57" t="s">
        <v>160</v>
      </c>
      <c r="V2551" s="57" t="s">
        <v>160</v>
      </c>
      <c r="W2551" s="57" t="s">
        <v>160</v>
      </c>
      <c r="X2551" s="57" t="s">
        <v>160</v>
      </c>
      <c r="Y2551" s="57" t="s">
        <v>160</v>
      </c>
      <c r="Z2551" s="57" t="s">
        <v>160</v>
      </c>
      <c r="AA2551" s="57" t="s">
        <v>160</v>
      </c>
      <c r="AB2551" s="57" t="s">
        <v>160</v>
      </c>
      <c r="AC2551" s="57" t="s">
        <v>160</v>
      </c>
      <c r="AD2551" s="57" t="s">
        <v>160</v>
      </c>
      <c r="AE2551" s="57" t="s">
        <v>160</v>
      </c>
      <c r="AF2551" s="57" t="s">
        <v>160</v>
      </c>
      <c r="AG2551" s="57" t="s">
        <v>160</v>
      </c>
      <c r="AH2551" s="57" t="s">
        <v>160</v>
      </c>
      <c r="AI2551" s="57" t="s">
        <v>179</v>
      </c>
      <c r="AL2551" s="9">
        <v>49857</v>
      </c>
      <c r="AM2551" s="57">
        <v>23.80146281</v>
      </c>
      <c r="AN2551" s="57">
        <v>644.82868294100001</v>
      </c>
      <c r="AO2551" s="57">
        <v>1.6909817000000001E-2</v>
      </c>
      <c r="AP2551" s="57">
        <v>23.80146281</v>
      </c>
      <c r="AQ2551" s="57">
        <v>483.62151220599998</v>
      </c>
      <c r="AR2551" s="57">
        <v>0</v>
      </c>
      <c r="AS2551" s="57">
        <v>2.1184016E-2</v>
      </c>
      <c r="AT2551" s="57">
        <v>0.43043765499999997</v>
      </c>
      <c r="AU2551" s="57">
        <v>0</v>
      </c>
      <c r="AV2551" s="57">
        <v>62.120000003999998</v>
      </c>
      <c r="AW2551" s="57">
        <v>3.8569999990000001</v>
      </c>
      <c r="AX2551" s="57">
        <v>0</v>
      </c>
      <c r="AY2551" s="57">
        <v>1.315951071</v>
      </c>
      <c r="AZ2551" s="57">
        <v>1.6601980329999999</v>
      </c>
      <c r="BA2551" s="57">
        <v>0</v>
      </c>
      <c r="BB2551" s="57">
        <v>2.9761491040000001</v>
      </c>
      <c r="BC2551" s="57">
        <v>0</v>
      </c>
      <c r="BD2551" s="57">
        <v>0</v>
      </c>
      <c r="BE2551" s="57">
        <v>0</v>
      </c>
      <c r="BF2551" s="57">
        <v>0.18552149900000001</v>
      </c>
      <c r="BG2551" s="57">
        <v>7.4403728000000002E-2</v>
      </c>
      <c r="BH2551" s="57">
        <v>0.25992522600000001</v>
      </c>
      <c r="BI2551" s="57">
        <v>0</v>
      </c>
      <c r="BJ2551" s="57">
        <v>0</v>
      </c>
      <c r="BK2551" s="57">
        <v>0</v>
      </c>
      <c r="BL2551" s="57">
        <v>0</v>
      </c>
      <c r="BM2551" s="57">
        <v>0</v>
      </c>
      <c r="BN2551" s="57">
        <v>0</v>
      </c>
      <c r="BO2551" s="57">
        <v>0</v>
      </c>
      <c r="BP2551" s="57">
        <v>2.7162238780000001</v>
      </c>
      <c r="BQ2551" s="57">
        <v>0.82856719099999998</v>
      </c>
      <c r="BR2551" s="57">
        <v>0.47625455900000002</v>
      </c>
      <c r="BS2551" s="57">
        <v>2.7162238780000001</v>
      </c>
      <c r="BT2551" s="57">
        <v>0.82856719099999998</v>
      </c>
      <c r="BU2551" s="57">
        <v>0.47625455900000002</v>
      </c>
    </row>
    <row r="2552" spans="1:73" x14ac:dyDescent="0.25">
      <c r="A2552" s="57">
        <v>7</v>
      </c>
      <c r="B2552" s="57">
        <v>42285338990000</v>
      </c>
      <c r="C2552" s="57" t="s">
        <v>170</v>
      </c>
      <c r="D2552" s="57" t="s">
        <v>171</v>
      </c>
      <c r="E2552" s="57" t="s">
        <v>172</v>
      </c>
      <c r="F2552" s="57">
        <v>0</v>
      </c>
      <c r="G2552" s="57" t="s">
        <v>57</v>
      </c>
      <c r="H2552" s="57" t="s">
        <v>150</v>
      </c>
      <c r="I2552" s="57" t="s">
        <v>151</v>
      </c>
      <c r="J2552" s="57" t="s">
        <v>152</v>
      </c>
      <c r="K2552" s="57" t="s">
        <v>51</v>
      </c>
      <c r="L2552" s="57" t="s">
        <v>153</v>
      </c>
      <c r="M2552" s="57" t="s">
        <v>154</v>
      </c>
      <c r="N2552" s="57" t="s">
        <v>155</v>
      </c>
      <c r="P2552" s="57" t="s">
        <v>156</v>
      </c>
      <c r="Q2552" s="57" t="s">
        <v>157</v>
      </c>
      <c r="R2552" s="57" t="s">
        <v>158</v>
      </c>
      <c r="S2552" s="57" t="s">
        <v>159</v>
      </c>
      <c r="U2552" s="57" t="s">
        <v>160</v>
      </c>
      <c r="V2552" s="57" t="s">
        <v>160</v>
      </c>
      <c r="W2552" s="57" t="s">
        <v>160</v>
      </c>
      <c r="X2552" s="57" t="s">
        <v>160</v>
      </c>
      <c r="Y2552" s="57" t="s">
        <v>160</v>
      </c>
      <c r="Z2552" s="57" t="s">
        <v>160</v>
      </c>
      <c r="AA2552" s="57" t="s">
        <v>160</v>
      </c>
      <c r="AB2552" s="57" t="s">
        <v>160</v>
      </c>
      <c r="AC2552" s="57" t="s">
        <v>160</v>
      </c>
      <c r="AD2552" s="57" t="s">
        <v>160</v>
      </c>
      <c r="AE2552" s="57" t="s">
        <v>160</v>
      </c>
      <c r="AF2552" s="57" t="s">
        <v>160</v>
      </c>
      <c r="AG2552" s="57" t="s">
        <v>160</v>
      </c>
      <c r="AH2552" s="57" t="s">
        <v>160</v>
      </c>
      <c r="AI2552" s="57" t="s">
        <v>179</v>
      </c>
      <c r="AL2552" s="9">
        <v>49888</v>
      </c>
      <c r="AM2552" s="57">
        <v>23.633617360999999</v>
      </c>
      <c r="AN2552" s="57">
        <v>640.28141788899995</v>
      </c>
      <c r="AO2552" s="57">
        <v>1.6790570000000001E-2</v>
      </c>
      <c r="AP2552" s="57">
        <v>23.633617360999999</v>
      </c>
      <c r="AQ2552" s="57">
        <v>480.21106341699999</v>
      </c>
      <c r="AR2552" s="57">
        <v>0</v>
      </c>
      <c r="AS2552" s="57">
        <v>2.1034628E-2</v>
      </c>
      <c r="AT2552" s="57">
        <v>0.42740225300000001</v>
      </c>
      <c r="AU2552" s="57">
        <v>0</v>
      </c>
      <c r="AV2552" s="57">
        <v>62.119999983</v>
      </c>
      <c r="AW2552" s="57">
        <v>3.8969999999999998</v>
      </c>
      <c r="AX2552" s="57">
        <v>0</v>
      </c>
      <c r="AY2552" s="57">
        <v>1.3066711200000001</v>
      </c>
      <c r="AZ2552" s="57">
        <v>1.665586579</v>
      </c>
      <c r="BA2552" s="57">
        <v>0</v>
      </c>
      <c r="BB2552" s="57">
        <v>2.972257699</v>
      </c>
      <c r="BC2552" s="57">
        <v>0</v>
      </c>
      <c r="BD2552" s="57">
        <v>0</v>
      </c>
      <c r="BE2552" s="57">
        <v>0</v>
      </c>
      <c r="BF2552" s="57">
        <v>0.18549542699999999</v>
      </c>
      <c r="BG2552" s="57">
        <v>7.4306442E-2</v>
      </c>
      <c r="BH2552" s="57">
        <v>0.25980186900000002</v>
      </c>
      <c r="BI2552" s="57">
        <v>0</v>
      </c>
      <c r="BJ2552" s="57">
        <v>0</v>
      </c>
      <c r="BK2552" s="57">
        <v>0</v>
      </c>
      <c r="BL2552" s="57">
        <v>0</v>
      </c>
      <c r="BM2552" s="57">
        <v>0</v>
      </c>
      <c r="BN2552" s="57">
        <v>0</v>
      </c>
      <c r="BO2552" s="57">
        <v>0</v>
      </c>
      <c r="BP2552" s="57">
        <v>2.712455829</v>
      </c>
      <c r="BQ2552" s="57">
        <v>0.82075154299999997</v>
      </c>
      <c r="BR2552" s="57">
        <v>0.46998568200000002</v>
      </c>
      <c r="BS2552" s="57">
        <v>2.712455829</v>
      </c>
      <c r="BT2552" s="57">
        <v>0.82075154299999997</v>
      </c>
      <c r="BU2552" s="57">
        <v>0.46998568200000002</v>
      </c>
    </row>
    <row r="2553" spans="1:73" x14ac:dyDescent="0.25">
      <c r="A2553" s="57">
        <v>7</v>
      </c>
      <c r="B2553" s="57">
        <v>42285338990000</v>
      </c>
      <c r="C2553" s="57" t="s">
        <v>170</v>
      </c>
      <c r="D2553" s="57" t="s">
        <v>171</v>
      </c>
      <c r="E2553" s="57" t="s">
        <v>172</v>
      </c>
      <c r="F2553" s="57">
        <v>0</v>
      </c>
      <c r="G2553" s="57" t="s">
        <v>57</v>
      </c>
      <c r="H2553" s="57" t="s">
        <v>150</v>
      </c>
      <c r="I2553" s="57" t="s">
        <v>151</v>
      </c>
      <c r="J2553" s="57" t="s">
        <v>152</v>
      </c>
      <c r="K2553" s="57" t="s">
        <v>51</v>
      </c>
      <c r="L2553" s="57" t="s">
        <v>153</v>
      </c>
      <c r="M2553" s="57" t="s">
        <v>154</v>
      </c>
      <c r="N2553" s="57" t="s">
        <v>155</v>
      </c>
      <c r="P2553" s="57" t="s">
        <v>156</v>
      </c>
      <c r="Q2553" s="57" t="s">
        <v>157</v>
      </c>
      <c r="R2553" s="57" t="s">
        <v>158</v>
      </c>
      <c r="S2553" s="57" t="s">
        <v>159</v>
      </c>
      <c r="U2553" s="57" t="s">
        <v>160</v>
      </c>
      <c r="V2553" s="57" t="s">
        <v>160</v>
      </c>
      <c r="W2553" s="57" t="s">
        <v>160</v>
      </c>
      <c r="X2553" s="57" t="s">
        <v>160</v>
      </c>
      <c r="Y2553" s="57" t="s">
        <v>160</v>
      </c>
      <c r="Z2553" s="57" t="s">
        <v>160</v>
      </c>
      <c r="AA2553" s="57" t="s">
        <v>160</v>
      </c>
      <c r="AB2553" s="57" t="s">
        <v>160</v>
      </c>
      <c r="AC2553" s="57" t="s">
        <v>160</v>
      </c>
      <c r="AD2553" s="57" t="s">
        <v>160</v>
      </c>
      <c r="AE2553" s="57" t="s">
        <v>160</v>
      </c>
      <c r="AF2553" s="57" t="s">
        <v>160</v>
      </c>
      <c r="AG2553" s="57" t="s">
        <v>160</v>
      </c>
      <c r="AH2553" s="57" t="s">
        <v>160</v>
      </c>
      <c r="AI2553" s="57" t="s">
        <v>179</v>
      </c>
      <c r="AL2553" s="9">
        <v>49919</v>
      </c>
      <c r="AM2553" s="57">
        <v>22.712546301</v>
      </c>
      <c r="AN2553" s="57">
        <v>615.32778192700005</v>
      </c>
      <c r="AO2553" s="57">
        <v>1.6136193E-2</v>
      </c>
      <c r="AP2553" s="57">
        <v>22.712546301</v>
      </c>
      <c r="AQ2553" s="57">
        <v>461.49583644500001</v>
      </c>
      <c r="AR2553" s="57">
        <v>0</v>
      </c>
      <c r="AS2553" s="57">
        <v>2.0214848000000001E-2</v>
      </c>
      <c r="AT2553" s="57">
        <v>0.41074513899999998</v>
      </c>
      <c r="AU2553" s="57">
        <v>0</v>
      </c>
      <c r="AV2553" s="57">
        <v>62.120000011999998</v>
      </c>
      <c r="AW2553" s="57">
        <v>3.912000001</v>
      </c>
      <c r="AX2553" s="57">
        <v>0</v>
      </c>
      <c r="AY2553" s="57">
        <v>1.255746332</v>
      </c>
      <c r="AZ2553" s="57">
        <v>1.6068349850000001</v>
      </c>
      <c r="BA2553" s="57">
        <v>0</v>
      </c>
      <c r="BB2553" s="57">
        <v>2.8625813170000001</v>
      </c>
      <c r="BC2553" s="57">
        <v>0</v>
      </c>
      <c r="BD2553" s="57">
        <v>0</v>
      </c>
      <c r="BE2553" s="57">
        <v>0</v>
      </c>
      <c r="BF2553" s="57">
        <v>0.17872821699999999</v>
      </c>
      <c r="BG2553" s="57">
        <v>7.1564533E-2</v>
      </c>
      <c r="BH2553" s="57">
        <v>0.25029275000000001</v>
      </c>
      <c r="BI2553" s="57">
        <v>0</v>
      </c>
      <c r="BJ2553" s="57">
        <v>0</v>
      </c>
      <c r="BK2553" s="57">
        <v>0</v>
      </c>
      <c r="BL2553" s="57">
        <v>0</v>
      </c>
      <c r="BM2553" s="57">
        <v>0</v>
      </c>
      <c r="BN2553" s="57">
        <v>0</v>
      </c>
      <c r="BO2553" s="57">
        <v>0</v>
      </c>
      <c r="BP2553" s="57">
        <v>2.6122885669999998</v>
      </c>
      <c r="BQ2553" s="57">
        <v>0.78427861399999999</v>
      </c>
      <c r="BR2553" s="57">
        <v>0.44746353999999999</v>
      </c>
      <c r="BS2553" s="57">
        <v>2.6122885669999998</v>
      </c>
      <c r="BT2553" s="57">
        <v>0.78427861399999999</v>
      </c>
      <c r="BU2553" s="57">
        <v>0.44746353999999999</v>
      </c>
    </row>
    <row r="2554" spans="1:73" x14ac:dyDescent="0.25">
      <c r="A2554" s="57">
        <v>7</v>
      </c>
      <c r="B2554" s="57">
        <v>42285338990000</v>
      </c>
      <c r="C2554" s="57" t="s">
        <v>170</v>
      </c>
      <c r="D2554" s="57" t="s">
        <v>171</v>
      </c>
      <c r="E2554" s="57" t="s">
        <v>172</v>
      </c>
      <c r="F2554" s="57">
        <v>0</v>
      </c>
      <c r="G2554" s="57" t="s">
        <v>57</v>
      </c>
      <c r="H2554" s="57" t="s">
        <v>150</v>
      </c>
      <c r="I2554" s="57" t="s">
        <v>151</v>
      </c>
      <c r="J2554" s="57" t="s">
        <v>152</v>
      </c>
      <c r="K2554" s="57" t="s">
        <v>51</v>
      </c>
      <c r="L2554" s="57" t="s">
        <v>153</v>
      </c>
      <c r="M2554" s="57" t="s">
        <v>154</v>
      </c>
      <c r="N2554" s="57" t="s">
        <v>155</v>
      </c>
      <c r="P2554" s="57" t="s">
        <v>156</v>
      </c>
      <c r="Q2554" s="57" t="s">
        <v>157</v>
      </c>
      <c r="R2554" s="57" t="s">
        <v>158</v>
      </c>
      <c r="S2554" s="57" t="s">
        <v>159</v>
      </c>
      <c r="U2554" s="57" t="s">
        <v>160</v>
      </c>
      <c r="V2554" s="57" t="s">
        <v>160</v>
      </c>
      <c r="W2554" s="57" t="s">
        <v>160</v>
      </c>
      <c r="X2554" s="57" t="s">
        <v>160</v>
      </c>
      <c r="Y2554" s="57" t="s">
        <v>160</v>
      </c>
      <c r="Z2554" s="57" t="s">
        <v>160</v>
      </c>
      <c r="AA2554" s="57" t="s">
        <v>160</v>
      </c>
      <c r="AB2554" s="57" t="s">
        <v>160</v>
      </c>
      <c r="AC2554" s="57" t="s">
        <v>160</v>
      </c>
      <c r="AD2554" s="57" t="s">
        <v>160</v>
      </c>
      <c r="AE2554" s="57" t="s">
        <v>160</v>
      </c>
      <c r="AF2554" s="57" t="s">
        <v>160</v>
      </c>
      <c r="AG2554" s="57" t="s">
        <v>160</v>
      </c>
      <c r="AH2554" s="57" t="s">
        <v>160</v>
      </c>
      <c r="AI2554" s="57" t="s">
        <v>179</v>
      </c>
      <c r="AL2554" s="9">
        <v>49949</v>
      </c>
      <c r="AM2554" s="57">
        <v>23.306789017</v>
      </c>
      <c r="AN2554" s="57">
        <v>631.42699192400005</v>
      </c>
      <c r="AO2554" s="57">
        <v>1.6558374000000001E-2</v>
      </c>
      <c r="AP2554" s="57">
        <v>23.306789017</v>
      </c>
      <c r="AQ2554" s="57">
        <v>473.57024394299998</v>
      </c>
      <c r="AR2554" s="57">
        <v>0</v>
      </c>
      <c r="AS2554" s="57">
        <v>2.0743741E-2</v>
      </c>
      <c r="AT2554" s="57">
        <v>0.42149172400000001</v>
      </c>
      <c r="AU2554" s="57">
        <v>0</v>
      </c>
      <c r="AV2554" s="57">
        <v>62.120000003999998</v>
      </c>
      <c r="AW2554" s="57">
        <v>3.9580000009999998</v>
      </c>
      <c r="AX2554" s="57">
        <v>0</v>
      </c>
      <c r="AY2554" s="57">
        <v>1.2886012179999999</v>
      </c>
      <c r="AZ2554" s="57">
        <v>1.668264244</v>
      </c>
      <c r="BA2554" s="57">
        <v>0</v>
      </c>
      <c r="BB2554" s="57">
        <v>2.9568654620000001</v>
      </c>
      <c r="BC2554" s="57">
        <v>0</v>
      </c>
      <c r="BD2554" s="57">
        <v>0</v>
      </c>
      <c r="BE2554" s="57">
        <v>0</v>
      </c>
      <c r="BF2554" s="57">
        <v>0.18485854299999999</v>
      </c>
      <c r="BG2554" s="57">
        <v>7.3921636999999998E-2</v>
      </c>
      <c r="BH2554" s="57">
        <v>0.258780179</v>
      </c>
      <c r="BI2554" s="57">
        <v>0</v>
      </c>
      <c r="BJ2554" s="57">
        <v>0</v>
      </c>
      <c r="BK2554" s="57">
        <v>0</v>
      </c>
      <c r="BL2554" s="57">
        <v>0</v>
      </c>
      <c r="BM2554" s="57">
        <v>0</v>
      </c>
      <c r="BN2554" s="57">
        <v>0</v>
      </c>
      <c r="BO2554" s="57">
        <v>0</v>
      </c>
      <c r="BP2554" s="57">
        <v>2.6980852830000002</v>
      </c>
      <c r="BQ2554" s="57">
        <v>0.80351087499999996</v>
      </c>
      <c r="BR2554" s="57">
        <v>0.45671002700000002</v>
      </c>
      <c r="BS2554" s="57">
        <v>2.6980852830000002</v>
      </c>
      <c r="BT2554" s="57">
        <v>0.80351087499999996</v>
      </c>
      <c r="BU2554" s="57">
        <v>0.45671002700000002</v>
      </c>
    </row>
    <row r="2555" spans="1:73" x14ac:dyDescent="0.25">
      <c r="A2555" s="57">
        <v>7</v>
      </c>
      <c r="B2555" s="57">
        <v>42285338990000</v>
      </c>
      <c r="C2555" s="57" t="s">
        <v>170</v>
      </c>
      <c r="D2555" s="57" t="s">
        <v>171</v>
      </c>
      <c r="E2555" s="57" t="s">
        <v>172</v>
      </c>
      <c r="F2555" s="57">
        <v>0</v>
      </c>
      <c r="G2555" s="57" t="s">
        <v>57</v>
      </c>
      <c r="H2555" s="57" t="s">
        <v>150</v>
      </c>
      <c r="I2555" s="57" t="s">
        <v>151</v>
      </c>
      <c r="J2555" s="57" t="s">
        <v>152</v>
      </c>
      <c r="K2555" s="57" t="s">
        <v>51</v>
      </c>
      <c r="L2555" s="57" t="s">
        <v>153</v>
      </c>
      <c r="M2555" s="57" t="s">
        <v>154</v>
      </c>
      <c r="N2555" s="57" t="s">
        <v>155</v>
      </c>
      <c r="P2555" s="57" t="s">
        <v>156</v>
      </c>
      <c r="Q2555" s="57" t="s">
        <v>157</v>
      </c>
      <c r="R2555" s="57" t="s">
        <v>158</v>
      </c>
      <c r="S2555" s="57" t="s">
        <v>159</v>
      </c>
      <c r="U2555" s="57" t="s">
        <v>160</v>
      </c>
      <c r="V2555" s="57" t="s">
        <v>160</v>
      </c>
      <c r="W2555" s="57" t="s">
        <v>160</v>
      </c>
      <c r="X2555" s="57" t="s">
        <v>160</v>
      </c>
      <c r="Y2555" s="57" t="s">
        <v>160</v>
      </c>
      <c r="Z2555" s="57" t="s">
        <v>160</v>
      </c>
      <c r="AA2555" s="57" t="s">
        <v>160</v>
      </c>
      <c r="AB2555" s="57" t="s">
        <v>160</v>
      </c>
      <c r="AC2555" s="57" t="s">
        <v>160</v>
      </c>
      <c r="AD2555" s="57" t="s">
        <v>160</v>
      </c>
      <c r="AE2555" s="57" t="s">
        <v>160</v>
      </c>
      <c r="AF2555" s="57" t="s">
        <v>160</v>
      </c>
      <c r="AG2555" s="57" t="s">
        <v>160</v>
      </c>
      <c r="AH2555" s="57" t="s">
        <v>160</v>
      </c>
      <c r="AI2555" s="57" t="s">
        <v>179</v>
      </c>
      <c r="AL2555" s="9">
        <v>49980</v>
      </c>
      <c r="AM2555" s="57">
        <v>22.398455412000001</v>
      </c>
      <c r="AN2555" s="57">
        <v>606.81843878899997</v>
      </c>
      <c r="AO2555" s="57">
        <v>1.5913046E-2</v>
      </c>
      <c r="AP2555" s="57">
        <v>22.398455412000001</v>
      </c>
      <c r="AQ2555" s="57">
        <v>455.113829092</v>
      </c>
      <c r="AR2555" s="57">
        <v>0</v>
      </c>
      <c r="AS2555" s="57">
        <v>1.9935297000000001E-2</v>
      </c>
      <c r="AT2555" s="57">
        <v>0.405064961</v>
      </c>
      <c r="AU2555" s="57">
        <v>0</v>
      </c>
      <c r="AV2555" s="57">
        <v>62.120000017999999</v>
      </c>
      <c r="AW2555" s="57">
        <v>4.03</v>
      </c>
      <c r="AX2555" s="57">
        <v>0</v>
      </c>
      <c r="AY2555" s="57">
        <v>1.2383806660000001</v>
      </c>
      <c r="AZ2555" s="57">
        <v>1.632411794</v>
      </c>
      <c r="BA2555" s="57">
        <v>0</v>
      </c>
      <c r="BB2555" s="57">
        <v>2.8707924610000002</v>
      </c>
      <c r="BC2555" s="57">
        <v>0</v>
      </c>
      <c r="BD2555" s="57">
        <v>0</v>
      </c>
      <c r="BE2555" s="57">
        <v>0</v>
      </c>
      <c r="BF2555" s="57">
        <v>0.179841417</v>
      </c>
      <c r="BG2555" s="57">
        <v>7.1769812000000002E-2</v>
      </c>
      <c r="BH2555" s="57">
        <v>0.25161122800000002</v>
      </c>
      <c r="BI2555" s="57">
        <v>0</v>
      </c>
      <c r="BJ2555" s="57">
        <v>0</v>
      </c>
      <c r="BK2555" s="57">
        <v>0</v>
      </c>
      <c r="BL2555" s="57">
        <v>0</v>
      </c>
      <c r="BM2555" s="57">
        <v>0</v>
      </c>
      <c r="BN2555" s="57">
        <v>0</v>
      </c>
      <c r="BO2555" s="57">
        <v>0</v>
      </c>
      <c r="BP2555" s="57">
        <v>2.6191812319999999</v>
      </c>
      <c r="BQ2555" s="57">
        <v>0.77393025800000004</v>
      </c>
      <c r="BR2555" s="57">
        <v>0.43829344399999998</v>
      </c>
      <c r="BS2555" s="57">
        <v>2.6191812319999999</v>
      </c>
      <c r="BT2555" s="57">
        <v>0.77393025800000004</v>
      </c>
      <c r="BU2555" s="57">
        <v>0.43829344399999998</v>
      </c>
    </row>
    <row r="2556" spans="1:73" x14ac:dyDescent="0.25">
      <c r="A2556" s="57">
        <v>7</v>
      </c>
      <c r="B2556" s="57">
        <v>42285338990000</v>
      </c>
      <c r="C2556" s="57" t="s">
        <v>170</v>
      </c>
      <c r="D2556" s="57" t="s">
        <v>171</v>
      </c>
      <c r="E2556" s="57" t="s">
        <v>172</v>
      </c>
      <c r="F2556" s="57">
        <v>0</v>
      </c>
      <c r="G2556" s="57" t="s">
        <v>57</v>
      </c>
      <c r="H2556" s="57" t="s">
        <v>150</v>
      </c>
      <c r="I2556" s="57" t="s">
        <v>151</v>
      </c>
      <c r="J2556" s="57" t="s">
        <v>152</v>
      </c>
      <c r="K2556" s="57" t="s">
        <v>51</v>
      </c>
      <c r="L2556" s="57" t="s">
        <v>153</v>
      </c>
      <c r="M2556" s="57" t="s">
        <v>154</v>
      </c>
      <c r="N2556" s="57" t="s">
        <v>155</v>
      </c>
      <c r="P2556" s="57" t="s">
        <v>156</v>
      </c>
      <c r="Q2556" s="57" t="s">
        <v>157</v>
      </c>
      <c r="R2556" s="57" t="s">
        <v>158</v>
      </c>
      <c r="S2556" s="57" t="s">
        <v>159</v>
      </c>
      <c r="U2556" s="57" t="s">
        <v>160</v>
      </c>
      <c r="V2556" s="57" t="s">
        <v>160</v>
      </c>
      <c r="W2556" s="57" t="s">
        <v>160</v>
      </c>
      <c r="X2556" s="57" t="s">
        <v>160</v>
      </c>
      <c r="Y2556" s="57" t="s">
        <v>160</v>
      </c>
      <c r="Z2556" s="57" t="s">
        <v>160</v>
      </c>
      <c r="AA2556" s="57" t="s">
        <v>160</v>
      </c>
      <c r="AB2556" s="57" t="s">
        <v>160</v>
      </c>
      <c r="AC2556" s="57" t="s">
        <v>160</v>
      </c>
      <c r="AD2556" s="57" t="s">
        <v>160</v>
      </c>
      <c r="AE2556" s="57" t="s">
        <v>160</v>
      </c>
      <c r="AF2556" s="57" t="s">
        <v>160</v>
      </c>
      <c r="AG2556" s="57" t="s">
        <v>160</v>
      </c>
      <c r="AH2556" s="57" t="s">
        <v>160</v>
      </c>
      <c r="AI2556" s="57" t="s">
        <v>179</v>
      </c>
      <c r="AL2556" s="9">
        <v>50010</v>
      </c>
      <c r="AM2556" s="57">
        <v>22.98448037</v>
      </c>
      <c r="AN2556" s="57">
        <v>622.69501345900005</v>
      </c>
      <c r="AO2556" s="57">
        <v>1.6329389E-2</v>
      </c>
      <c r="AP2556" s="57">
        <v>22.98448037</v>
      </c>
      <c r="AQ2556" s="57">
        <v>467.021260095</v>
      </c>
      <c r="AR2556" s="57">
        <v>0</v>
      </c>
      <c r="AS2556" s="57">
        <v>2.0456876999999998E-2</v>
      </c>
      <c r="AT2556" s="57">
        <v>0.41566293199999998</v>
      </c>
      <c r="AU2556" s="57">
        <v>0</v>
      </c>
      <c r="AV2556" s="57">
        <v>62.119999987999996</v>
      </c>
      <c r="AW2556" s="57">
        <v>4.1849999990000004</v>
      </c>
      <c r="AX2556" s="57">
        <v>0</v>
      </c>
      <c r="AY2556" s="57">
        <v>1.2707812030000001</v>
      </c>
      <c r="AZ2556" s="57">
        <v>1.7395493710000001</v>
      </c>
      <c r="BA2556" s="57">
        <v>0</v>
      </c>
      <c r="BB2556" s="57">
        <v>3.0103305740000001</v>
      </c>
      <c r="BC2556" s="57">
        <v>0</v>
      </c>
      <c r="BD2556" s="57">
        <v>0</v>
      </c>
      <c r="BE2556" s="57">
        <v>0</v>
      </c>
      <c r="BF2556" s="57">
        <v>0.18937880300000001</v>
      </c>
      <c r="BG2556" s="57">
        <v>7.5258264000000005E-2</v>
      </c>
      <c r="BH2556" s="57">
        <v>0.264637067</v>
      </c>
      <c r="BI2556" s="57">
        <v>0</v>
      </c>
      <c r="BJ2556" s="57">
        <v>0</v>
      </c>
      <c r="BK2556" s="57">
        <v>0</v>
      </c>
      <c r="BL2556" s="57">
        <v>0</v>
      </c>
      <c r="BM2556" s="57">
        <v>0</v>
      </c>
      <c r="BN2556" s="57">
        <v>0</v>
      </c>
      <c r="BO2556" s="57">
        <v>0</v>
      </c>
      <c r="BP2556" s="57">
        <v>2.7456935069999999</v>
      </c>
      <c r="BQ2556" s="57">
        <v>0.80477633299999995</v>
      </c>
      <c r="BR2556" s="57">
        <v>0.45404599699999998</v>
      </c>
      <c r="BS2556" s="57">
        <v>2.7456935069999999</v>
      </c>
      <c r="BT2556" s="57">
        <v>0.80477633299999995</v>
      </c>
      <c r="BU2556" s="57">
        <v>0.45404599699999998</v>
      </c>
    </row>
    <row r="2557" spans="1:73" x14ac:dyDescent="0.25">
      <c r="A2557" s="57">
        <v>7</v>
      </c>
      <c r="B2557" s="57">
        <v>42285338990000</v>
      </c>
      <c r="C2557" s="57" t="s">
        <v>170</v>
      </c>
      <c r="D2557" s="57" t="s">
        <v>171</v>
      </c>
      <c r="E2557" s="57" t="s">
        <v>172</v>
      </c>
      <c r="F2557" s="57">
        <v>0</v>
      </c>
      <c r="G2557" s="57" t="s">
        <v>57</v>
      </c>
      <c r="H2557" s="57" t="s">
        <v>150</v>
      </c>
      <c r="I2557" s="57" t="s">
        <v>151</v>
      </c>
      <c r="J2557" s="57" t="s">
        <v>152</v>
      </c>
      <c r="K2557" s="57" t="s">
        <v>51</v>
      </c>
      <c r="L2557" s="57" t="s">
        <v>153</v>
      </c>
      <c r="M2557" s="57" t="s">
        <v>154</v>
      </c>
      <c r="N2557" s="57" t="s">
        <v>155</v>
      </c>
      <c r="P2557" s="57" t="s">
        <v>156</v>
      </c>
      <c r="Q2557" s="57" t="s">
        <v>157</v>
      </c>
      <c r="R2557" s="57" t="s">
        <v>158</v>
      </c>
      <c r="S2557" s="57" t="s">
        <v>159</v>
      </c>
      <c r="U2557" s="57" t="s">
        <v>160</v>
      </c>
      <c r="V2557" s="57" t="s">
        <v>160</v>
      </c>
      <c r="W2557" s="57" t="s">
        <v>160</v>
      </c>
      <c r="X2557" s="57" t="s">
        <v>160</v>
      </c>
      <c r="Y2557" s="57" t="s">
        <v>160</v>
      </c>
      <c r="Z2557" s="57" t="s">
        <v>160</v>
      </c>
      <c r="AA2557" s="57" t="s">
        <v>160</v>
      </c>
      <c r="AB2557" s="57" t="s">
        <v>160</v>
      </c>
      <c r="AC2557" s="57" t="s">
        <v>160</v>
      </c>
      <c r="AD2557" s="57" t="s">
        <v>160</v>
      </c>
      <c r="AE2557" s="57" t="s">
        <v>160</v>
      </c>
      <c r="AF2557" s="57" t="s">
        <v>160</v>
      </c>
      <c r="AG2557" s="57" t="s">
        <v>160</v>
      </c>
      <c r="AH2557" s="57" t="s">
        <v>160</v>
      </c>
      <c r="AI2557" s="57" t="s">
        <v>179</v>
      </c>
      <c r="AL2557" s="9">
        <v>50041</v>
      </c>
      <c r="AM2557" s="57">
        <v>22.822396196</v>
      </c>
      <c r="AN2557" s="57">
        <v>618.30383275099996</v>
      </c>
      <c r="AO2557" s="57">
        <v>1.6214236E-2</v>
      </c>
      <c r="AP2557" s="57">
        <v>22.822396196</v>
      </c>
      <c r="AQ2557" s="57">
        <v>463.727874563</v>
      </c>
      <c r="AR2557" s="57">
        <v>0</v>
      </c>
      <c r="AS2557" s="57">
        <v>2.0312617000000002E-2</v>
      </c>
      <c r="AT2557" s="57">
        <v>0.41273172000000002</v>
      </c>
      <c r="AU2557" s="57">
        <v>0</v>
      </c>
      <c r="AV2557" s="57">
        <v>62.119999997999997</v>
      </c>
      <c r="AW2557" s="57">
        <v>4.1849999999999996</v>
      </c>
      <c r="AX2557" s="57">
        <v>0</v>
      </c>
      <c r="AY2557" s="57">
        <v>1.261819786</v>
      </c>
      <c r="AZ2557" s="57">
        <v>1.7272822489999999</v>
      </c>
      <c r="BA2557" s="57">
        <v>0</v>
      </c>
      <c r="BB2557" s="57">
        <v>2.9891020350000002</v>
      </c>
      <c r="BC2557" s="57">
        <v>0</v>
      </c>
      <c r="BD2557" s="57">
        <v>0</v>
      </c>
      <c r="BE2557" s="57">
        <v>0</v>
      </c>
      <c r="BF2557" s="57">
        <v>0.18804332300000001</v>
      </c>
      <c r="BG2557" s="57">
        <v>7.4727551000000003E-2</v>
      </c>
      <c r="BH2557" s="57">
        <v>0.26277087399999999</v>
      </c>
      <c r="BI2557" s="57">
        <v>0</v>
      </c>
      <c r="BJ2557" s="57">
        <v>0</v>
      </c>
      <c r="BK2557" s="57">
        <v>0</v>
      </c>
      <c r="BL2557" s="57">
        <v>0</v>
      </c>
      <c r="BM2557" s="57">
        <v>0</v>
      </c>
      <c r="BN2557" s="57">
        <v>0</v>
      </c>
      <c r="BO2557" s="57">
        <v>0</v>
      </c>
      <c r="BP2557" s="57">
        <v>2.7263311610000001</v>
      </c>
      <c r="BQ2557" s="57">
        <v>0.79266304300000001</v>
      </c>
      <c r="BR2557" s="57">
        <v>0.44552776199999999</v>
      </c>
      <c r="BS2557" s="57">
        <v>2.7263311610000001</v>
      </c>
      <c r="BT2557" s="57">
        <v>0.79266304300000001</v>
      </c>
      <c r="BU2557" s="57">
        <v>0.44552776199999999</v>
      </c>
    </row>
    <row r="2558" spans="1:73" x14ac:dyDescent="0.25">
      <c r="A2558" s="57">
        <v>7</v>
      </c>
      <c r="B2558" s="57">
        <v>42285338990000</v>
      </c>
      <c r="C2558" s="57" t="s">
        <v>170</v>
      </c>
      <c r="D2558" s="57" t="s">
        <v>171</v>
      </c>
      <c r="E2558" s="57" t="s">
        <v>172</v>
      </c>
      <c r="F2558" s="57">
        <v>0</v>
      </c>
      <c r="G2558" s="57" t="s">
        <v>57</v>
      </c>
      <c r="H2558" s="57" t="s">
        <v>150</v>
      </c>
      <c r="I2558" s="57" t="s">
        <v>151</v>
      </c>
      <c r="J2558" s="57" t="s">
        <v>152</v>
      </c>
      <c r="K2558" s="57" t="s">
        <v>51</v>
      </c>
      <c r="L2558" s="57" t="s">
        <v>153</v>
      </c>
      <c r="M2558" s="57" t="s">
        <v>154</v>
      </c>
      <c r="N2558" s="57" t="s">
        <v>155</v>
      </c>
      <c r="P2558" s="57" t="s">
        <v>156</v>
      </c>
      <c r="Q2558" s="57" t="s">
        <v>157</v>
      </c>
      <c r="R2558" s="57" t="s">
        <v>158</v>
      </c>
      <c r="S2558" s="57" t="s">
        <v>159</v>
      </c>
      <c r="U2558" s="57" t="s">
        <v>160</v>
      </c>
      <c r="V2558" s="57" t="s">
        <v>160</v>
      </c>
      <c r="W2558" s="57" t="s">
        <v>160</v>
      </c>
      <c r="X2558" s="57" t="s">
        <v>160</v>
      </c>
      <c r="Y2558" s="57" t="s">
        <v>160</v>
      </c>
      <c r="Z2558" s="57" t="s">
        <v>160</v>
      </c>
      <c r="AA2558" s="57" t="s">
        <v>160</v>
      </c>
      <c r="AB2558" s="57" t="s">
        <v>160</v>
      </c>
      <c r="AC2558" s="57" t="s">
        <v>160</v>
      </c>
      <c r="AD2558" s="57" t="s">
        <v>160</v>
      </c>
      <c r="AE2558" s="57" t="s">
        <v>160</v>
      </c>
      <c r="AF2558" s="57" t="s">
        <v>160</v>
      </c>
      <c r="AG2558" s="57" t="s">
        <v>160</v>
      </c>
      <c r="AH2558" s="57" t="s">
        <v>160</v>
      </c>
      <c r="AI2558" s="57" t="s">
        <v>179</v>
      </c>
      <c r="AL2558" s="9">
        <v>50072</v>
      </c>
      <c r="AM2558" s="57">
        <v>20.475413309</v>
      </c>
      <c r="AN2558" s="57">
        <v>554.71942636300003</v>
      </c>
      <c r="AO2558" s="57">
        <v>1.4546814999999999E-2</v>
      </c>
      <c r="AP2558" s="57">
        <v>20.475413309</v>
      </c>
      <c r="AQ2558" s="57">
        <v>416.03956977199999</v>
      </c>
      <c r="AR2558" s="57">
        <v>0</v>
      </c>
      <c r="AS2558" s="57">
        <v>1.8223731999999999E-2</v>
      </c>
      <c r="AT2558" s="57">
        <v>0.370287698</v>
      </c>
      <c r="AU2558" s="57">
        <v>0</v>
      </c>
      <c r="AV2558" s="57">
        <v>62.120000009000002</v>
      </c>
      <c r="AW2558" s="57">
        <v>4.1849999999999996</v>
      </c>
      <c r="AX2558" s="57">
        <v>0</v>
      </c>
      <c r="AY2558" s="57">
        <v>1.132058239</v>
      </c>
      <c r="AZ2558" s="57">
        <v>1.5496540169999999</v>
      </c>
      <c r="BA2558" s="57">
        <v>0</v>
      </c>
      <c r="BB2558" s="57">
        <v>2.681712256</v>
      </c>
      <c r="BC2558" s="57">
        <v>0</v>
      </c>
      <c r="BD2558" s="57">
        <v>0</v>
      </c>
      <c r="BE2558" s="57">
        <v>0</v>
      </c>
      <c r="BF2558" s="57">
        <v>0.16870554400000001</v>
      </c>
      <c r="BG2558" s="57">
        <v>6.7042805999999996E-2</v>
      </c>
      <c r="BH2558" s="57">
        <v>0.23574835</v>
      </c>
      <c r="BI2558" s="57">
        <v>0</v>
      </c>
      <c r="BJ2558" s="57">
        <v>0</v>
      </c>
      <c r="BK2558" s="57">
        <v>0</v>
      </c>
      <c r="BL2558" s="57">
        <v>0</v>
      </c>
      <c r="BM2558" s="57">
        <v>0</v>
      </c>
      <c r="BN2558" s="57">
        <v>0</v>
      </c>
      <c r="BO2558" s="57">
        <v>0</v>
      </c>
      <c r="BP2558" s="57">
        <v>2.4459639059999998</v>
      </c>
      <c r="BQ2558" s="57">
        <v>0.70597104799999999</v>
      </c>
      <c r="BR2558" s="57">
        <v>0.39545140400000001</v>
      </c>
      <c r="BS2558" s="57">
        <v>2.4459639059999998</v>
      </c>
      <c r="BT2558" s="57">
        <v>0.70597104799999999</v>
      </c>
      <c r="BU2558" s="57">
        <v>0.39545140400000001</v>
      </c>
    </row>
    <row r="2559" spans="1:73" x14ac:dyDescent="0.25">
      <c r="A2559" s="57">
        <v>7</v>
      </c>
      <c r="B2559" s="57">
        <v>42285338990000</v>
      </c>
      <c r="C2559" s="57" t="s">
        <v>170</v>
      </c>
      <c r="D2559" s="57" t="s">
        <v>171</v>
      </c>
      <c r="E2559" s="57" t="s">
        <v>172</v>
      </c>
      <c r="F2559" s="57">
        <v>0</v>
      </c>
      <c r="G2559" s="57" t="s">
        <v>57</v>
      </c>
      <c r="H2559" s="57" t="s">
        <v>150</v>
      </c>
      <c r="I2559" s="57" t="s">
        <v>151</v>
      </c>
      <c r="J2559" s="57" t="s">
        <v>152</v>
      </c>
      <c r="K2559" s="57" t="s">
        <v>51</v>
      </c>
      <c r="L2559" s="57" t="s">
        <v>153</v>
      </c>
      <c r="M2559" s="57" t="s">
        <v>154</v>
      </c>
      <c r="N2559" s="57" t="s">
        <v>155</v>
      </c>
      <c r="P2559" s="57" t="s">
        <v>156</v>
      </c>
      <c r="Q2559" s="57" t="s">
        <v>157</v>
      </c>
      <c r="R2559" s="57" t="s">
        <v>158</v>
      </c>
      <c r="S2559" s="57" t="s">
        <v>159</v>
      </c>
      <c r="U2559" s="57" t="s">
        <v>160</v>
      </c>
      <c r="V2559" s="57" t="s">
        <v>160</v>
      </c>
      <c r="W2559" s="57" t="s">
        <v>160</v>
      </c>
      <c r="X2559" s="57" t="s">
        <v>160</v>
      </c>
      <c r="Y2559" s="57" t="s">
        <v>160</v>
      </c>
      <c r="Z2559" s="57" t="s">
        <v>160</v>
      </c>
      <c r="AA2559" s="57" t="s">
        <v>160</v>
      </c>
      <c r="AB2559" s="57" t="s">
        <v>160</v>
      </c>
      <c r="AC2559" s="57" t="s">
        <v>160</v>
      </c>
      <c r="AD2559" s="57" t="s">
        <v>160</v>
      </c>
      <c r="AE2559" s="57" t="s">
        <v>160</v>
      </c>
      <c r="AF2559" s="57" t="s">
        <v>160</v>
      </c>
      <c r="AG2559" s="57" t="s">
        <v>160</v>
      </c>
      <c r="AH2559" s="57" t="s">
        <v>160</v>
      </c>
      <c r="AI2559" s="57" t="s">
        <v>179</v>
      </c>
      <c r="AL2559" s="9">
        <v>50100</v>
      </c>
      <c r="AM2559" s="57">
        <v>22.517064529999999</v>
      </c>
      <c r="AN2559" s="57">
        <v>610.03179428199996</v>
      </c>
      <c r="AO2559" s="57">
        <v>1.5997312E-2</v>
      </c>
      <c r="AP2559" s="57">
        <v>22.517064529999999</v>
      </c>
      <c r="AQ2559" s="57">
        <v>457.52384571099998</v>
      </c>
      <c r="AR2559" s="57">
        <v>0</v>
      </c>
      <c r="AS2559" s="57">
        <v>2.0040862999999999E-2</v>
      </c>
      <c r="AT2559" s="57">
        <v>0.40720994799999999</v>
      </c>
      <c r="AU2559" s="57">
        <v>0</v>
      </c>
      <c r="AV2559" s="57">
        <v>62.120000021999999</v>
      </c>
      <c r="AW2559" s="57">
        <v>4.1849999990000004</v>
      </c>
      <c r="AX2559" s="57">
        <v>0</v>
      </c>
      <c r="AY2559" s="57">
        <v>1.2449384059999999</v>
      </c>
      <c r="AZ2559" s="57">
        <v>1.704173634</v>
      </c>
      <c r="BA2559" s="57">
        <v>0</v>
      </c>
      <c r="BB2559" s="57">
        <v>2.9491120400000002</v>
      </c>
      <c r="BC2559" s="57">
        <v>0</v>
      </c>
      <c r="BD2559" s="57">
        <v>0</v>
      </c>
      <c r="BE2559" s="57">
        <v>0</v>
      </c>
      <c r="BF2559" s="57">
        <v>0.185527567</v>
      </c>
      <c r="BG2559" s="57">
        <v>7.3727800999999996E-2</v>
      </c>
      <c r="BH2559" s="57">
        <v>0.25925536799999999</v>
      </c>
      <c r="BI2559" s="57">
        <v>0</v>
      </c>
      <c r="BJ2559" s="57">
        <v>0</v>
      </c>
      <c r="BK2559" s="57">
        <v>0</v>
      </c>
      <c r="BL2559" s="57">
        <v>0</v>
      </c>
      <c r="BM2559" s="57">
        <v>0</v>
      </c>
      <c r="BN2559" s="57">
        <v>0</v>
      </c>
      <c r="BO2559" s="57">
        <v>0</v>
      </c>
      <c r="BP2559" s="57">
        <v>2.6898566719999999</v>
      </c>
      <c r="BQ2559" s="57">
        <v>0.77011015299999996</v>
      </c>
      <c r="BR2559" s="57">
        <v>0.42975465200000001</v>
      </c>
      <c r="BS2559" s="57">
        <v>2.6898566719999999</v>
      </c>
      <c r="BT2559" s="57">
        <v>0.77011015299999996</v>
      </c>
      <c r="BU2559" s="57">
        <v>0.42975465200000001</v>
      </c>
    </row>
    <row r="2560" spans="1:73" x14ac:dyDescent="0.25">
      <c r="A2560" s="57">
        <v>7</v>
      </c>
      <c r="B2560" s="57">
        <v>42285338990000</v>
      </c>
      <c r="C2560" s="57" t="s">
        <v>170</v>
      </c>
      <c r="D2560" s="57" t="s">
        <v>171</v>
      </c>
      <c r="E2560" s="57" t="s">
        <v>172</v>
      </c>
      <c r="F2560" s="57">
        <v>0</v>
      </c>
      <c r="G2560" s="57" t="s">
        <v>57</v>
      </c>
      <c r="H2560" s="57" t="s">
        <v>150</v>
      </c>
      <c r="I2560" s="57" t="s">
        <v>151</v>
      </c>
      <c r="J2560" s="57" t="s">
        <v>152</v>
      </c>
      <c r="K2560" s="57" t="s">
        <v>51</v>
      </c>
      <c r="L2560" s="57" t="s">
        <v>153</v>
      </c>
      <c r="M2560" s="57" t="s">
        <v>154</v>
      </c>
      <c r="N2560" s="57" t="s">
        <v>155</v>
      </c>
      <c r="P2560" s="57" t="s">
        <v>156</v>
      </c>
      <c r="Q2560" s="57" t="s">
        <v>157</v>
      </c>
      <c r="R2560" s="57" t="s">
        <v>158</v>
      </c>
      <c r="S2560" s="57" t="s">
        <v>159</v>
      </c>
      <c r="U2560" s="57" t="s">
        <v>160</v>
      </c>
      <c r="V2560" s="57" t="s">
        <v>160</v>
      </c>
      <c r="W2560" s="57" t="s">
        <v>160</v>
      </c>
      <c r="X2560" s="57" t="s">
        <v>160</v>
      </c>
      <c r="Y2560" s="57" t="s">
        <v>160</v>
      </c>
      <c r="Z2560" s="57" t="s">
        <v>160</v>
      </c>
      <c r="AA2560" s="57" t="s">
        <v>160</v>
      </c>
      <c r="AB2560" s="57" t="s">
        <v>160</v>
      </c>
      <c r="AC2560" s="57" t="s">
        <v>160</v>
      </c>
      <c r="AD2560" s="57" t="s">
        <v>160</v>
      </c>
      <c r="AE2560" s="57" t="s">
        <v>160</v>
      </c>
      <c r="AF2560" s="57" t="s">
        <v>160</v>
      </c>
      <c r="AG2560" s="57" t="s">
        <v>160</v>
      </c>
      <c r="AH2560" s="57" t="s">
        <v>160</v>
      </c>
      <c r="AI2560" s="57" t="s">
        <v>179</v>
      </c>
      <c r="AL2560" s="9">
        <v>50131</v>
      </c>
      <c r="AM2560" s="57">
        <v>21.639508794000001</v>
      </c>
      <c r="AN2560" s="57">
        <v>586.25707445600005</v>
      </c>
      <c r="AO2560" s="57">
        <v>1.537385E-2</v>
      </c>
      <c r="AP2560" s="57">
        <v>21.639508794000001</v>
      </c>
      <c r="AQ2560" s="57">
        <v>439.69280584199998</v>
      </c>
      <c r="AR2560" s="57">
        <v>0</v>
      </c>
      <c r="AS2560" s="57">
        <v>1.9259812000000001E-2</v>
      </c>
      <c r="AT2560" s="57">
        <v>0.39133978800000002</v>
      </c>
      <c r="AU2560" s="57">
        <v>0</v>
      </c>
      <c r="AV2560" s="57">
        <v>62.119999976999999</v>
      </c>
      <c r="AW2560" s="57">
        <v>4.1850000009999997</v>
      </c>
      <c r="AX2560" s="57">
        <v>0</v>
      </c>
      <c r="AY2560" s="57">
        <v>1.196419522</v>
      </c>
      <c r="AZ2560" s="57">
        <v>1.6377570130000001</v>
      </c>
      <c r="BA2560" s="57">
        <v>0</v>
      </c>
      <c r="BB2560" s="57">
        <v>2.8341765350000001</v>
      </c>
      <c r="BC2560" s="57">
        <v>0</v>
      </c>
      <c r="BD2560" s="57">
        <v>0</v>
      </c>
      <c r="BE2560" s="57">
        <v>0</v>
      </c>
      <c r="BF2560" s="57">
        <v>0.178297016</v>
      </c>
      <c r="BG2560" s="57">
        <v>7.0854413000000005E-2</v>
      </c>
      <c r="BH2560" s="57">
        <v>0.24915143000000001</v>
      </c>
      <c r="BI2560" s="57">
        <v>0</v>
      </c>
      <c r="BJ2560" s="57">
        <v>0</v>
      </c>
      <c r="BK2560" s="57">
        <v>0</v>
      </c>
      <c r="BL2560" s="57">
        <v>0</v>
      </c>
      <c r="BM2560" s="57">
        <v>0</v>
      </c>
      <c r="BN2560" s="57">
        <v>0</v>
      </c>
      <c r="BO2560" s="57">
        <v>0</v>
      </c>
      <c r="BP2560" s="57">
        <v>2.5850251050000002</v>
      </c>
      <c r="BQ2560" s="57">
        <v>0.73432559399999997</v>
      </c>
      <c r="BR2560" s="57">
        <v>0.40829189999999999</v>
      </c>
      <c r="BS2560" s="57">
        <v>2.5850251050000002</v>
      </c>
      <c r="BT2560" s="57">
        <v>0.73432559399999997</v>
      </c>
      <c r="BU2560" s="57">
        <v>0.40829189999999999</v>
      </c>
    </row>
    <row r="2561" spans="1:73" x14ac:dyDescent="0.25">
      <c r="A2561" s="57">
        <v>7</v>
      </c>
      <c r="B2561" s="57">
        <v>42285338990000</v>
      </c>
      <c r="C2561" s="57" t="s">
        <v>170</v>
      </c>
      <c r="D2561" s="57" t="s">
        <v>171</v>
      </c>
      <c r="E2561" s="57" t="s">
        <v>172</v>
      </c>
      <c r="F2561" s="57">
        <v>0</v>
      </c>
      <c r="G2561" s="57" t="s">
        <v>57</v>
      </c>
      <c r="H2561" s="57" t="s">
        <v>150</v>
      </c>
      <c r="I2561" s="57" t="s">
        <v>151</v>
      </c>
      <c r="J2561" s="57" t="s">
        <v>152</v>
      </c>
      <c r="K2561" s="57" t="s">
        <v>51</v>
      </c>
      <c r="L2561" s="57" t="s">
        <v>153</v>
      </c>
      <c r="M2561" s="57" t="s">
        <v>154</v>
      </c>
      <c r="N2561" s="57" t="s">
        <v>155</v>
      </c>
      <c r="P2561" s="57" t="s">
        <v>156</v>
      </c>
      <c r="Q2561" s="57" t="s">
        <v>157</v>
      </c>
      <c r="R2561" s="57" t="s">
        <v>158</v>
      </c>
      <c r="S2561" s="57" t="s">
        <v>159</v>
      </c>
      <c r="U2561" s="57" t="s">
        <v>160</v>
      </c>
      <c r="V2561" s="57" t="s">
        <v>160</v>
      </c>
      <c r="W2561" s="57" t="s">
        <v>160</v>
      </c>
      <c r="X2561" s="57" t="s">
        <v>160</v>
      </c>
      <c r="Y2561" s="57" t="s">
        <v>160</v>
      </c>
      <c r="Z2561" s="57" t="s">
        <v>160</v>
      </c>
      <c r="AA2561" s="57" t="s">
        <v>160</v>
      </c>
      <c r="AB2561" s="57" t="s">
        <v>160</v>
      </c>
      <c r="AC2561" s="57" t="s">
        <v>160</v>
      </c>
      <c r="AD2561" s="57" t="s">
        <v>160</v>
      </c>
      <c r="AE2561" s="57" t="s">
        <v>160</v>
      </c>
      <c r="AF2561" s="57" t="s">
        <v>160</v>
      </c>
      <c r="AG2561" s="57" t="s">
        <v>160</v>
      </c>
      <c r="AH2561" s="57" t="s">
        <v>160</v>
      </c>
      <c r="AI2561" s="57" t="s">
        <v>179</v>
      </c>
      <c r="AL2561" s="9">
        <v>50161</v>
      </c>
      <c r="AM2561" s="57">
        <v>22.205676951000001</v>
      </c>
      <c r="AN2561" s="57">
        <v>601.59568914399995</v>
      </c>
      <c r="AO2561" s="57">
        <v>1.5776086000000002E-2</v>
      </c>
      <c r="AP2561" s="57">
        <v>22.205676951000001</v>
      </c>
      <c r="AQ2561" s="57">
        <v>451.19676685799999</v>
      </c>
      <c r="AR2561" s="57">
        <v>0</v>
      </c>
      <c r="AS2561" s="57">
        <v>1.9763718999999999E-2</v>
      </c>
      <c r="AT2561" s="57">
        <v>0.40157865799999998</v>
      </c>
      <c r="AU2561" s="57">
        <v>0</v>
      </c>
      <c r="AV2561" s="57">
        <v>62.119999986000003</v>
      </c>
      <c r="AW2561" s="57">
        <v>4.1850000009999997</v>
      </c>
      <c r="AX2561" s="57">
        <v>0</v>
      </c>
      <c r="AY2561" s="57">
        <v>1.2277222029999999</v>
      </c>
      <c r="AZ2561" s="57">
        <v>1.6806066850000001</v>
      </c>
      <c r="BA2561" s="57">
        <v>0</v>
      </c>
      <c r="BB2561" s="57">
        <v>2.9083288879999998</v>
      </c>
      <c r="BC2561" s="57">
        <v>0</v>
      </c>
      <c r="BD2561" s="57">
        <v>0</v>
      </c>
      <c r="BE2561" s="57">
        <v>0</v>
      </c>
      <c r="BF2561" s="57">
        <v>0.182961914</v>
      </c>
      <c r="BG2561" s="57">
        <v>7.2708222000000003E-2</v>
      </c>
      <c r="BH2561" s="57">
        <v>0.25567013599999999</v>
      </c>
      <c r="BI2561" s="57">
        <v>0</v>
      </c>
      <c r="BJ2561" s="57">
        <v>0</v>
      </c>
      <c r="BK2561" s="57">
        <v>0</v>
      </c>
      <c r="BL2561" s="57">
        <v>0</v>
      </c>
      <c r="BM2561" s="57">
        <v>0</v>
      </c>
      <c r="BN2561" s="57">
        <v>0</v>
      </c>
      <c r="BO2561" s="57">
        <v>0</v>
      </c>
      <c r="BP2561" s="57">
        <v>2.6526587519999998</v>
      </c>
      <c r="BQ2561" s="57">
        <v>0.74746721299999996</v>
      </c>
      <c r="BR2561" s="57">
        <v>0.41403375799999997</v>
      </c>
      <c r="BS2561" s="57">
        <v>2.6526587519999998</v>
      </c>
      <c r="BT2561" s="57">
        <v>0.74746721299999996</v>
      </c>
      <c r="BU2561" s="57">
        <v>0.41403375799999997</v>
      </c>
    </row>
    <row r="2562" spans="1:73" x14ac:dyDescent="0.25">
      <c r="A2562" s="57">
        <v>7</v>
      </c>
      <c r="B2562" s="57">
        <v>42285338990000</v>
      </c>
      <c r="C2562" s="57" t="s">
        <v>170</v>
      </c>
      <c r="D2562" s="57" t="s">
        <v>171</v>
      </c>
      <c r="E2562" s="57" t="s">
        <v>172</v>
      </c>
      <c r="F2562" s="57">
        <v>0</v>
      </c>
      <c r="G2562" s="57" t="s">
        <v>57</v>
      </c>
      <c r="H2562" s="57" t="s">
        <v>150</v>
      </c>
      <c r="I2562" s="57" t="s">
        <v>151</v>
      </c>
      <c r="J2562" s="57" t="s">
        <v>152</v>
      </c>
      <c r="K2562" s="57" t="s">
        <v>51</v>
      </c>
      <c r="L2562" s="57" t="s">
        <v>153</v>
      </c>
      <c r="M2562" s="57" t="s">
        <v>154</v>
      </c>
      <c r="N2562" s="57" t="s">
        <v>155</v>
      </c>
      <c r="P2562" s="57" t="s">
        <v>156</v>
      </c>
      <c r="Q2562" s="57" t="s">
        <v>157</v>
      </c>
      <c r="R2562" s="57" t="s">
        <v>158</v>
      </c>
      <c r="S2562" s="57" t="s">
        <v>159</v>
      </c>
      <c r="U2562" s="57" t="s">
        <v>160</v>
      </c>
      <c r="V2562" s="57" t="s">
        <v>160</v>
      </c>
      <c r="W2562" s="57" t="s">
        <v>160</v>
      </c>
      <c r="X2562" s="57" t="s">
        <v>160</v>
      </c>
      <c r="Y2562" s="57" t="s">
        <v>160</v>
      </c>
      <c r="Z2562" s="57" t="s">
        <v>160</v>
      </c>
      <c r="AA2562" s="57" t="s">
        <v>160</v>
      </c>
      <c r="AB2562" s="57" t="s">
        <v>160</v>
      </c>
      <c r="AC2562" s="57" t="s">
        <v>160</v>
      </c>
      <c r="AD2562" s="57" t="s">
        <v>160</v>
      </c>
      <c r="AE2562" s="57" t="s">
        <v>160</v>
      </c>
      <c r="AF2562" s="57" t="s">
        <v>160</v>
      </c>
      <c r="AG2562" s="57" t="s">
        <v>160</v>
      </c>
      <c r="AH2562" s="57" t="s">
        <v>160</v>
      </c>
      <c r="AI2562" s="57" t="s">
        <v>179</v>
      </c>
      <c r="AL2562" s="9">
        <v>50192</v>
      </c>
      <c r="AM2562" s="57">
        <v>21.340256897</v>
      </c>
      <c r="AN2562" s="57">
        <v>578.14974896199999</v>
      </c>
      <c r="AO2562" s="57">
        <v>1.5161246E-2</v>
      </c>
      <c r="AP2562" s="57">
        <v>21.340256897</v>
      </c>
      <c r="AQ2562" s="57">
        <v>433.61231172100003</v>
      </c>
      <c r="AR2562" s="57">
        <v>0</v>
      </c>
      <c r="AS2562" s="57">
        <v>1.8993468999999999E-2</v>
      </c>
      <c r="AT2562" s="57">
        <v>0.38592796600000001</v>
      </c>
      <c r="AU2562" s="57">
        <v>0</v>
      </c>
      <c r="AV2562" s="57">
        <v>62.119999985</v>
      </c>
      <c r="AW2562" s="57">
        <v>4.1850000009999997</v>
      </c>
      <c r="AX2562" s="57">
        <v>0</v>
      </c>
      <c r="AY2562" s="57">
        <v>1.1798742849999999</v>
      </c>
      <c r="AZ2562" s="57">
        <v>1.615108537</v>
      </c>
      <c r="BA2562" s="57">
        <v>0</v>
      </c>
      <c r="BB2562" s="57">
        <v>2.7949828220000001</v>
      </c>
      <c r="BC2562" s="57">
        <v>0</v>
      </c>
      <c r="BD2562" s="57">
        <v>0</v>
      </c>
      <c r="BE2562" s="57">
        <v>0</v>
      </c>
      <c r="BF2562" s="57">
        <v>0.175831354</v>
      </c>
      <c r="BG2562" s="57">
        <v>6.9874570999999996E-2</v>
      </c>
      <c r="BH2562" s="57">
        <v>0.24570592499999999</v>
      </c>
      <c r="BI2562" s="57">
        <v>0</v>
      </c>
      <c r="BJ2562" s="57">
        <v>0</v>
      </c>
      <c r="BK2562" s="57">
        <v>0</v>
      </c>
      <c r="BL2562" s="57">
        <v>0</v>
      </c>
      <c r="BM2562" s="57">
        <v>0</v>
      </c>
      <c r="BN2562" s="57">
        <v>0</v>
      </c>
      <c r="BO2562" s="57">
        <v>0</v>
      </c>
      <c r="BP2562" s="57">
        <v>2.5492768969999999</v>
      </c>
      <c r="BQ2562" s="57">
        <v>0.71273479900000003</v>
      </c>
      <c r="BR2562" s="57">
        <v>0.39335613600000002</v>
      </c>
      <c r="BS2562" s="57">
        <v>2.5492768969999999</v>
      </c>
      <c r="BT2562" s="57">
        <v>0.71273479900000003</v>
      </c>
      <c r="BU2562" s="57">
        <v>0.39335613600000002</v>
      </c>
    </row>
    <row r="2563" spans="1:73" x14ac:dyDescent="0.25">
      <c r="A2563" s="57">
        <v>7</v>
      </c>
      <c r="B2563" s="57">
        <v>42285338990000</v>
      </c>
      <c r="C2563" s="57" t="s">
        <v>170</v>
      </c>
      <c r="D2563" s="57" t="s">
        <v>171</v>
      </c>
      <c r="E2563" s="57" t="s">
        <v>172</v>
      </c>
      <c r="F2563" s="57">
        <v>0</v>
      </c>
      <c r="G2563" s="57" t="s">
        <v>57</v>
      </c>
      <c r="H2563" s="57" t="s">
        <v>150</v>
      </c>
      <c r="I2563" s="57" t="s">
        <v>151</v>
      </c>
      <c r="J2563" s="57" t="s">
        <v>152</v>
      </c>
      <c r="K2563" s="57" t="s">
        <v>51</v>
      </c>
      <c r="L2563" s="57" t="s">
        <v>153</v>
      </c>
      <c r="M2563" s="57" t="s">
        <v>154</v>
      </c>
      <c r="N2563" s="57" t="s">
        <v>155</v>
      </c>
      <c r="P2563" s="57" t="s">
        <v>156</v>
      </c>
      <c r="Q2563" s="57" t="s">
        <v>157</v>
      </c>
      <c r="R2563" s="57" t="s">
        <v>158</v>
      </c>
      <c r="S2563" s="57" t="s">
        <v>159</v>
      </c>
      <c r="U2563" s="57" t="s">
        <v>160</v>
      </c>
      <c r="V2563" s="57" t="s">
        <v>160</v>
      </c>
      <c r="W2563" s="57" t="s">
        <v>160</v>
      </c>
      <c r="X2563" s="57" t="s">
        <v>160</v>
      </c>
      <c r="Y2563" s="57" t="s">
        <v>160</v>
      </c>
      <c r="Z2563" s="57" t="s">
        <v>160</v>
      </c>
      <c r="AA2563" s="57" t="s">
        <v>160</v>
      </c>
      <c r="AB2563" s="57" t="s">
        <v>160</v>
      </c>
      <c r="AC2563" s="57" t="s">
        <v>160</v>
      </c>
      <c r="AD2563" s="57" t="s">
        <v>160</v>
      </c>
      <c r="AE2563" s="57" t="s">
        <v>160</v>
      </c>
      <c r="AF2563" s="57" t="s">
        <v>160</v>
      </c>
      <c r="AG2563" s="57" t="s">
        <v>160</v>
      </c>
      <c r="AH2563" s="57" t="s">
        <v>160</v>
      </c>
      <c r="AI2563" s="57" t="s">
        <v>179</v>
      </c>
      <c r="AL2563" s="9">
        <v>50222</v>
      </c>
      <c r="AM2563" s="57">
        <v>21.898595537999999</v>
      </c>
      <c r="AN2563" s="57">
        <v>593.27624656499995</v>
      </c>
      <c r="AO2563" s="57">
        <v>1.5557919E-2</v>
      </c>
      <c r="AP2563" s="57">
        <v>21.898595537999999</v>
      </c>
      <c r="AQ2563" s="57">
        <v>444.95718492399999</v>
      </c>
      <c r="AR2563" s="57">
        <v>0</v>
      </c>
      <c r="AS2563" s="57">
        <v>1.9490407000000001E-2</v>
      </c>
      <c r="AT2563" s="57">
        <v>0.39602524300000003</v>
      </c>
      <c r="AU2563" s="57">
        <v>0</v>
      </c>
      <c r="AV2563" s="57">
        <v>62.120000007999998</v>
      </c>
      <c r="AW2563" s="57">
        <v>4.1849999999999996</v>
      </c>
      <c r="AX2563" s="57">
        <v>0</v>
      </c>
      <c r="AY2563" s="57">
        <v>1.2107440819999999</v>
      </c>
      <c r="AZ2563" s="57">
        <v>1.6573656430000001</v>
      </c>
      <c r="BA2563" s="57">
        <v>0</v>
      </c>
      <c r="BB2563" s="57">
        <v>2.8681097250000001</v>
      </c>
      <c r="BC2563" s="57">
        <v>0</v>
      </c>
      <c r="BD2563" s="57">
        <v>0</v>
      </c>
      <c r="BE2563" s="57">
        <v>0</v>
      </c>
      <c r="BF2563" s="57">
        <v>0.18043174100000001</v>
      </c>
      <c r="BG2563" s="57">
        <v>7.1702742999999999E-2</v>
      </c>
      <c r="BH2563" s="57">
        <v>0.25213448399999999</v>
      </c>
      <c r="BI2563" s="57">
        <v>0</v>
      </c>
      <c r="BJ2563" s="57">
        <v>0</v>
      </c>
      <c r="BK2563" s="57">
        <v>0</v>
      </c>
      <c r="BL2563" s="57">
        <v>0</v>
      </c>
      <c r="BM2563" s="57">
        <v>0</v>
      </c>
      <c r="BN2563" s="57">
        <v>0</v>
      </c>
      <c r="BO2563" s="57">
        <v>0</v>
      </c>
      <c r="BP2563" s="57">
        <v>2.6159752410000001</v>
      </c>
      <c r="BQ2563" s="57">
        <v>0.72549002500000004</v>
      </c>
      <c r="BR2563" s="57">
        <v>0.39888795100000002</v>
      </c>
      <c r="BS2563" s="57">
        <v>2.6159752410000001</v>
      </c>
      <c r="BT2563" s="57">
        <v>0.72549002500000004</v>
      </c>
      <c r="BU2563" s="57">
        <v>0.39888795100000002</v>
      </c>
    </row>
    <row r="2564" spans="1:73" x14ac:dyDescent="0.25">
      <c r="A2564" s="57">
        <v>7</v>
      </c>
      <c r="B2564" s="57">
        <v>42285338990000</v>
      </c>
      <c r="C2564" s="57" t="s">
        <v>170</v>
      </c>
      <c r="D2564" s="57" t="s">
        <v>171</v>
      </c>
      <c r="E2564" s="57" t="s">
        <v>172</v>
      </c>
      <c r="F2564" s="57">
        <v>0</v>
      </c>
      <c r="G2564" s="57" t="s">
        <v>57</v>
      </c>
      <c r="H2564" s="57" t="s">
        <v>150</v>
      </c>
      <c r="I2564" s="57" t="s">
        <v>151</v>
      </c>
      <c r="J2564" s="57" t="s">
        <v>152</v>
      </c>
      <c r="K2564" s="57" t="s">
        <v>51</v>
      </c>
      <c r="L2564" s="57" t="s">
        <v>153</v>
      </c>
      <c r="M2564" s="57" t="s">
        <v>154</v>
      </c>
      <c r="N2564" s="57" t="s">
        <v>155</v>
      </c>
      <c r="P2564" s="57" t="s">
        <v>156</v>
      </c>
      <c r="Q2564" s="57" t="s">
        <v>157</v>
      </c>
      <c r="R2564" s="57" t="s">
        <v>158</v>
      </c>
      <c r="S2564" s="57" t="s">
        <v>159</v>
      </c>
      <c r="U2564" s="57" t="s">
        <v>160</v>
      </c>
      <c r="V2564" s="57" t="s">
        <v>160</v>
      </c>
      <c r="W2564" s="57" t="s">
        <v>160</v>
      </c>
      <c r="X2564" s="57" t="s">
        <v>160</v>
      </c>
      <c r="Y2564" s="57" t="s">
        <v>160</v>
      </c>
      <c r="Z2564" s="57" t="s">
        <v>160</v>
      </c>
      <c r="AA2564" s="57" t="s">
        <v>160</v>
      </c>
      <c r="AB2564" s="57" t="s">
        <v>160</v>
      </c>
      <c r="AC2564" s="57" t="s">
        <v>160</v>
      </c>
      <c r="AD2564" s="57" t="s">
        <v>160</v>
      </c>
      <c r="AE2564" s="57" t="s">
        <v>160</v>
      </c>
      <c r="AF2564" s="57" t="s">
        <v>160</v>
      </c>
      <c r="AG2564" s="57" t="s">
        <v>160</v>
      </c>
      <c r="AH2564" s="57" t="s">
        <v>160</v>
      </c>
      <c r="AI2564" s="57" t="s">
        <v>179</v>
      </c>
      <c r="AL2564" s="9">
        <v>50253</v>
      </c>
      <c r="AM2564" s="57">
        <v>21.744168910999999</v>
      </c>
      <c r="AN2564" s="57">
        <v>589.09252395199996</v>
      </c>
      <c r="AO2564" s="57">
        <v>1.5448206000000001E-2</v>
      </c>
      <c r="AP2564" s="57">
        <v>21.744168910999999</v>
      </c>
      <c r="AQ2564" s="57">
        <v>441.81939296399997</v>
      </c>
      <c r="AR2564" s="57">
        <v>0</v>
      </c>
      <c r="AS2564" s="57">
        <v>1.9352963000000001E-2</v>
      </c>
      <c r="AT2564" s="57">
        <v>0.39323251399999998</v>
      </c>
      <c r="AU2564" s="57">
        <v>0</v>
      </c>
      <c r="AV2564" s="57">
        <v>62.120000023000003</v>
      </c>
      <c r="AW2564" s="57">
        <v>4.1849999999999996</v>
      </c>
      <c r="AX2564" s="57">
        <v>0</v>
      </c>
      <c r="AY2564" s="57">
        <v>1.2022060400000001</v>
      </c>
      <c r="AZ2564" s="57">
        <v>1.6456780719999999</v>
      </c>
      <c r="BA2564" s="57">
        <v>0</v>
      </c>
      <c r="BB2564" s="57">
        <v>2.8478841130000001</v>
      </c>
      <c r="BC2564" s="57">
        <v>0</v>
      </c>
      <c r="BD2564" s="57">
        <v>0</v>
      </c>
      <c r="BE2564" s="57">
        <v>0</v>
      </c>
      <c r="BF2564" s="57">
        <v>0.17915935499999999</v>
      </c>
      <c r="BG2564" s="57">
        <v>7.1197102999999998E-2</v>
      </c>
      <c r="BH2564" s="57">
        <v>0.250356458</v>
      </c>
      <c r="BI2564" s="57">
        <v>0</v>
      </c>
      <c r="BJ2564" s="57">
        <v>0</v>
      </c>
      <c r="BK2564" s="57">
        <v>0</v>
      </c>
      <c r="BL2564" s="57">
        <v>0</v>
      </c>
      <c r="BM2564" s="57">
        <v>0</v>
      </c>
      <c r="BN2564" s="57">
        <v>0</v>
      </c>
      <c r="BO2564" s="57">
        <v>0</v>
      </c>
      <c r="BP2564" s="57">
        <v>2.5975276549999999</v>
      </c>
      <c r="BQ2564" s="57">
        <v>0.71457013199999997</v>
      </c>
      <c r="BR2564" s="57">
        <v>0.39140452100000001</v>
      </c>
      <c r="BS2564" s="57">
        <v>2.5975276549999999</v>
      </c>
      <c r="BT2564" s="57">
        <v>0.71457013199999997</v>
      </c>
      <c r="BU2564" s="57">
        <v>0.39140452100000001</v>
      </c>
    </row>
    <row r="2565" spans="1:73" x14ac:dyDescent="0.25">
      <c r="A2565" s="57">
        <v>7</v>
      </c>
      <c r="B2565" s="57">
        <v>42285338990000</v>
      </c>
      <c r="C2565" s="57" t="s">
        <v>170</v>
      </c>
      <c r="D2565" s="57" t="s">
        <v>171</v>
      </c>
      <c r="E2565" s="57" t="s">
        <v>172</v>
      </c>
      <c r="F2565" s="57">
        <v>0</v>
      </c>
      <c r="G2565" s="57" t="s">
        <v>57</v>
      </c>
      <c r="H2565" s="57" t="s">
        <v>150</v>
      </c>
      <c r="I2565" s="57" t="s">
        <v>151</v>
      </c>
      <c r="J2565" s="57" t="s">
        <v>152</v>
      </c>
      <c r="K2565" s="57" t="s">
        <v>51</v>
      </c>
      <c r="L2565" s="57" t="s">
        <v>153</v>
      </c>
      <c r="M2565" s="57" t="s">
        <v>154</v>
      </c>
      <c r="N2565" s="57" t="s">
        <v>155</v>
      </c>
      <c r="P2565" s="57" t="s">
        <v>156</v>
      </c>
      <c r="Q2565" s="57" t="s">
        <v>157</v>
      </c>
      <c r="R2565" s="57" t="s">
        <v>158</v>
      </c>
      <c r="S2565" s="57" t="s">
        <v>159</v>
      </c>
      <c r="U2565" s="57" t="s">
        <v>160</v>
      </c>
      <c r="V2565" s="57" t="s">
        <v>160</v>
      </c>
      <c r="W2565" s="57" t="s">
        <v>160</v>
      </c>
      <c r="X2565" s="57" t="s">
        <v>160</v>
      </c>
      <c r="Y2565" s="57" t="s">
        <v>160</v>
      </c>
      <c r="Z2565" s="57" t="s">
        <v>160</v>
      </c>
      <c r="AA2565" s="57" t="s">
        <v>160</v>
      </c>
      <c r="AB2565" s="57" t="s">
        <v>160</v>
      </c>
      <c r="AC2565" s="57" t="s">
        <v>160</v>
      </c>
      <c r="AD2565" s="57" t="s">
        <v>160</v>
      </c>
      <c r="AE2565" s="57" t="s">
        <v>160</v>
      </c>
      <c r="AF2565" s="57" t="s">
        <v>160</v>
      </c>
      <c r="AG2565" s="57" t="s">
        <v>160</v>
      </c>
      <c r="AH2565" s="57" t="s">
        <v>160</v>
      </c>
      <c r="AI2565" s="57" t="s">
        <v>179</v>
      </c>
      <c r="AL2565" s="9">
        <v>50284</v>
      </c>
      <c r="AM2565" s="57">
        <v>20.896735173</v>
      </c>
      <c r="AN2565" s="57">
        <v>566.13386861699996</v>
      </c>
      <c r="AO2565" s="57">
        <v>1.4846145E-2</v>
      </c>
      <c r="AP2565" s="57">
        <v>20.896735173</v>
      </c>
      <c r="AQ2565" s="57">
        <v>424.60040146300003</v>
      </c>
      <c r="AR2565" s="57">
        <v>0</v>
      </c>
      <c r="AS2565" s="57">
        <v>1.8598720999999999E-2</v>
      </c>
      <c r="AT2565" s="57">
        <v>0.37790709500000003</v>
      </c>
      <c r="AU2565" s="57">
        <v>0</v>
      </c>
      <c r="AV2565" s="57">
        <v>62.120000026</v>
      </c>
      <c r="AW2565" s="57">
        <v>4.1850000009999997</v>
      </c>
      <c r="AX2565" s="57">
        <v>0</v>
      </c>
      <c r="AY2565" s="57">
        <v>1.1553525609999999</v>
      </c>
      <c r="AZ2565" s="57">
        <v>1.5815411939999999</v>
      </c>
      <c r="BA2565" s="57">
        <v>0</v>
      </c>
      <c r="BB2565" s="57">
        <v>2.7368937550000001</v>
      </c>
      <c r="BC2565" s="57">
        <v>0</v>
      </c>
      <c r="BD2565" s="57">
        <v>0</v>
      </c>
      <c r="BE2565" s="57">
        <v>0</v>
      </c>
      <c r="BF2565" s="57">
        <v>0.172176992</v>
      </c>
      <c r="BG2565" s="57">
        <v>6.8422343999999996E-2</v>
      </c>
      <c r="BH2565" s="57">
        <v>0.240599336</v>
      </c>
      <c r="BI2565" s="57">
        <v>0</v>
      </c>
      <c r="BJ2565" s="57">
        <v>0</v>
      </c>
      <c r="BK2565" s="57">
        <v>0</v>
      </c>
      <c r="BL2565" s="57">
        <v>0</v>
      </c>
      <c r="BM2565" s="57">
        <v>0</v>
      </c>
      <c r="BN2565" s="57">
        <v>0</v>
      </c>
      <c r="BO2565" s="57">
        <v>0</v>
      </c>
      <c r="BP2565" s="57">
        <v>2.4962944189999998</v>
      </c>
      <c r="BQ2565" s="57">
        <v>0.68136633999999996</v>
      </c>
      <c r="BR2565" s="57">
        <v>0.37185704600000002</v>
      </c>
      <c r="BS2565" s="57">
        <v>2.4962944189999998</v>
      </c>
      <c r="BT2565" s="57">
        <v>0.68136633999999996</v>
      </c>
      <c r="BU2565" s="57">
        <v>0.37185704600000002</v>
      </c>
    </row>
    <row r="2566" spans="1:73" x14ac:dyDescent="0.25">
      <c r="A2566" s="57">
        <v>7</v>
      </c>
      <c r="B2566" s="57">
        <v>42285338990000</v>
      </c>
      <c r="C2566" s="57" t="s">
        <v>170</v>
      </c>
      <c r="D2566" s="57" t="s">
        <v>171</v>
      </c>
      <c r="E2566" s="57" t="s">
        <v>172</v>
      </c>
      <c r="F2566" s="57">
        <v>0</v>
      </c>
      <c r="G2566" s="57" t="s">
        <v>57</v>
      </c>
      <c r="H2566" s="57" t="s">
        <v>150</v>
      </c>
      <c r="I2566" s="57" t="s">
        <v>151</v>
      </c>
      <c r="J2566" s="57" t="s">
        <v>152</v>
      </c>
      <c r="K2566" s="57" t="s">
        <v>51</v>
      </c>
      <c r="L2566" s="57" t="s">
        <v>153</v>
      </c>
      <c r="M2566" s="57" t="s">
        <v>154</v>
      </c>
      <c r="N2566" s="57" t="s">
        <v>155</v>
      </c>
      <c r="P2566" s="57" t="s">
        <v>156</v>
      </c>
      <c r="Q2566" s="57" t="s">
        <v>157</v>
      </c>
      <c r="R2566" s="57" t="s">
        <v>158</v>
      </c>
      <c r="S2566" s="57" t="s">
        <v>159</v>
      </c>
      <c r="U2566" s="57" t="s">
        <v>160</v>
      </c>
      <c r="V2566" s="57" t="s">
        <v>160</v>
      </c>
      <c r="W2566" s="57" t="s">
        <v>160</v>
      </c>
      <c r="X2566" s="57" t="s">
        <v>160</v>
      </c>
      <c r="Y2566" s="57" t="s">
        <v>160</v>
      </c>
      <c r="Z2566" s="57" t="s">
        <v>160</v>
      </c>
      <c r="AA2566" s="57" t="s">
        <v>160</v>
      </c>
      <c r="AB2566" s="57" t="s">
        <v>160</v>
      </c>
      <c r="AC2566" s="57" t="s">
        <v>160</v>
      </c>
      <c r="AD2566" s="57" t="s">
        <v>160</v>
      </c>
      <c r="AE2566" s="57" t="s">
        <v>160</v>
      </c>
      <c r="AF2566" s="57" t="s">
        <v>160</v>
      </c>
      <c r="AG2566" s="57" t="s">
        <v>160</v>
      </c>
      <c r="AH2566" s="57" t="s">
        <v>160</v>
      </c>
      <c r="AI2566" s="57" t="s">
        <v>179</v>
      </c>
      <c r="AL2566" s="9">
        <v>50314</v>
      </c>
      <c r="AM2566" s="57">
        <v>21.443469673999999</v>
      </c>
      <c r="AN2566" s="57">
        <v>580.94598714200004</v>
      </c>
      <c r="AO2566" s="57">
        <v>1.5234574000000001E-2</v>
      </c>
      <c r="AP2566" s="57">
        <v>21.443469673999999</v>
      </c>
      <c r="AQ2566" s="57">
        <v>435.709490356</v>
      </c>
      <c r="AR2566" s="57">
        <v>0</v>
      </c>
      <c r="AS2566" s="57">
        <v>1.9085331000000001E-2</v>
      </c>
      <c r="AT2566" s="57">
        <v>0.38779451799999998</v>
      </c>
      <c r="AU2566" s="57">
        <v>0</v>
      </c>
      <c r="AV2566" s="57">
        <v>62.120000015000002</v>
      </c>
      <c r="AW2566" s="57">
        <v>4.1849999999999996</v>
      </c>
      <c r="AX2566" s="57">
        <v>0</v>
      </c>
      <c r="AY2566" s="57">
        <v>1.1855807810000001</v>
      </c>
      <c r="AZ2566" s="57">
        <v>1.622920057</v>
      </c>
      <c r="BA2566" s="57">
        <v>0</v>
      </c>
      <c r="BB2566" s="57">
        <v>2.8085008380000001</v>
      </c>
      <c r="BC2566" s="57">
        <v>0</v>
      </c>
      <c r="BD2566" s="57">
        <v>0</v>
      </c>
      <c r="BE2566" s="57">
        <v>0</v>
      </c>
      <c r="BF2566" s="57">
        <v>0.17668176799999999</v>
      </c>
      <c r="BG2566" s="57">
        <v>7.0212521E-2</v>
      </c>
      <c r="BH2566" s="57">
        <v>0.24689428799999999</v>
      </c>
      <c r="BI2566" s="57">
        <v>0</v>
      </c>
      <c r="BJ2566" s="57">
        <v>0</v>
      </c>
      <c r="BK2566" s="57">
        <v>0</v>
      </c>
      <c r="BL2566" s="57">
        <v>0</v>
      </c>
      <c r="BM2566" s="57">
        <v>0</v>
      </c>
      <c r="BN2566" s="57">
        <v>0</v>
      </c>
      <c r="BO2566" s="57">
        <v>0</v>
      </c>
      <c r="BP2566" s="57">
        <v>2.561606549</v>
      </c>
      <c r="BQ2566" s="57">
        <v>0.69356019099999999</v>
      </c>
      <c r="BR2566" s="57">
        <v>0.37708651700000001</v>
      </c>
      <c r="BS2566" s="57">
        <v>2.561606549</v>
      </c>
      <c r="BT2566" s="57">
        <v>0.69356019099999999</v>
      </c>
      <c r="BU2566" s="57">
        <v>0.37708651700000001</v>
      </c>
    </row>
    <row r="2567" spans="1:73" x14ac:dyDescent="0.25">
      <c r="A2567" s="57">
        <v>7</v>
      </c>
      <c r="B2567" s="57">
        <v>42285338990000</v>
      </c>
      <c r="C2567" s="57" t="s">
        <v>170</v>
      </c>
      <c r="D2567" s="57" t="s">
        <v>171</v>
      </c>
      <c r="E2567" s="57" t="s">
        <v>172</v>
      </c>
      <c r="F2567" s="57">
        <v>0</v>
      </c>
      <c r="G2567" s="57" t="s">
        <v>57</v>
      </c>
      <c r="H2567" s="57" t="s">
        <v>150</v>
      </c>
      <c r="I2567" s="57" t="s">
        <v>151</v>
      </c>
      <c r="J2567" s="57" t="s">
        <v>152</v>
      </c>
      <c r="K2567" s="57" t="s">
        <v>51</v>
      </c>
      <c r="L2567" s="57" t="s">
        <v>153</v>
      </c>
      <c r="M2567" s="57" t="s">
        <v>154</v>
      </c>
      <c r="N2567" s="57" t="s">
        <v>155</v>
      </c>
      <c r="P2567" s="57" t="s">
        <v>156</v>
      </c>
      <c r="Q2567" s="57" t="s">
        <v>157</v>
      </c>
      <c r="R2567" s="57" t="s">
        <v>158</v>
      </c>
      <c r="S2567" s="57" t="s">
        <v>159</v>
      </c>
      <c r="U2567" s="57" t="s">
        <v>160</v>
      </c>
      <c r="V2567" s="57" t="s">
        <v>160</v>
      </c>
      <c r="W2567" s="57" t="s">
        <v>160</v>
      </c>
      <c r="X2567" s="57" t="s">
        <v>160</v>
      </c>
      <c r="Y2567" s="57" t="s">
        <v>160</v>
      </c>
      <c r="Z2567" s="57" t="s">
        <v>160</v>
      </c>
      <c r="AA2567" s="57" t="s">
        <v>160</v>
      </c>
      <c r="AB2567" s="57" t="s">
        <v>160</v>
      </c>
      <c r="AC2567" s="57" t="s">
        <v>160</v>
      </c>
      <c r="AD2567" s="57" t="s">
        <v>160</v>
      </c>
      <c r="AE2567" s="57" t="s">
        <v>160</v>
      </c>
      <c r="AF2567" s="57" t="s">
        <v>160</v>
      </c>
      <c r="AG2567" s="57" t="s">
        <v>160</v>
      </c>
      <c r="AH2567" s="57" t="s">
        <v>160</v>
      </c>
      <c r="AI2567" s="57" t="s">
        <v>179</v>
      </c>
      <c r="AL2567" s="9">
        <v>50345</v>
      </c>
      <c r="AM2567" s="57">
        <v>20.607755062999999</v>
      </c>
      <c r="AN2567" s="57">
        <v>558.30482612699996</v>
      </c>
      <c r="AO2567" s="57">
        <v>1.4640838E-2</v>
      </c>
      <c r="AP2567" s="57">
        <v>20.607755062999999</v>
      </c>
      <c r="AQ2567" s="57">
        <v>418.728619595</v>
      </c>
      <c r="AR2567" s="57">
        <v>0</v>
      </c>
      <c r="AS2567" s="57">
        <v>1.834152E-2</v>
      </c>
      <c r="AT2567" s="57">
        <v>0.37268103299999999</v>
      </c>
      <c r="AU2567" s="57">
        <v>0</v>
      </c>
      <c r="AV2567" s="57">
        <v>62.119999978000003</v>
      </c>
      <c r="AW2567" s="57">
        <v>4.1849999999999996</v>
      </c>
      <c r="AX2567" s="57">
        <v>0</v>
      </c>
      <c r="AY2567" s="57">
        <v>1.1393752370000001</v>
      </c>
      <c r="AZ2567" s="57">
        <v>1.5596701239999999</v>
      </c>
      <c r="BA2567" s="57">
        <v>0</v>
      </c>
      <c r="BB2567" s="57">
        <v>2.6990453620000001</v>
      </c>
      <c r="BC2567" s="57">
        <v>0</v>
      </c>
      <c r="BD2567" s="57">
        <v>0</v>
      </c>
      <c r="BE2567" s="57">
        <v>0</v>
      </c>
      <c r="BF2567" s="57">
        <v>0.16979596299999999</v>
      </c>
      <c r="BG2567" s="57">
        <v>6.7476133999999993E-2</v>
      </c>
      <c r="BH2567" s="57">
        <v>0.23727209699999999</v>
      </c>
      <c r="BI2567" s="57">
        <v>0</v>
      </c>
      <c r="BJ2567" s="57">
        <v>0</v>
      </c>
      <c r="BK2567" s="57">
        <v>0</v>
      </c>
      <c r="BL2567" s="57">
        <v>0</v>
      </c>
      <c r="BM2567" s="57">
        <v>0</v>
      </c>
      <c r="BN2567" s="57">
        <v>0</v>
      </c>
      <c r="BO2567" s="57">
        <v>0</v>
      </c>
      <c r="BP2567" s="57">
        <v>2.4617732640000001</v>
      </c>
      <c r="BQ2567" s="57">
        <v>0.66133266400000001</v>
      </c>
      <c r="BR2567" s="57">
        <v>0.35825410899999999</v>
      </c>
      <c r="BS2567" s="57">
        <v>2.4617732640000001</v>
      </c>
      <c r="BT2567" s="57">
        <v>0.66133266400000001</v>
      </c>
      <c r="BU2567" s="57">
        <v>0.35825410899999999</v>
      </c>
    </row>
    <row r="2568" spans="1:73" x14ac:dyDescent="0.25">
      <c r="A2568" s="57">
        <v>7</v>
      </c>
      <c r="B2568" s="57">
        <v>42285338990000</v>
      </c>
      <c r="C2568" s="57" t="s">
        <v>170</v>
      </c>
      <c r="D2568" s="57" t="s">
        <v>171</v>
      </c>
      <c r="E2568" s="57" t="s">
        <v>172</v>
      </c>
      <c r="F2568" s="57">
        <v>0</v>
      </c>
      <c r="G2568" s="57" t="s">
        <v>57</v>
      </c>
      <c r="H2568" s="57" t="s">
        <v>150</v>
      </c>
      <c r="I2568" s="57" t="s">
        <v>151</v>
      </c>
      <c r="J2568" s="57" t="s">
        <v>152</v>
      </c>
      <c r="K2568" s="57" t="s">
        <v>51</v>
      </c>
      <c r="L2568" s="57" t="s">
        <v>153</v>
      </c>
      <c r="M2568" s="57" t="s">
        <v>154</v>
      </c>
      <c r="N2568" s="57" t="s">
        <v>155</v>
      </c>
      <c r="P2568" s="57" t="s">
        <v>156</v>
      </c>
      <c r="Q2568" s="57" t="s">
        <v>157</v>
      </c>
      <c r="R2568" s="57" t="s">
        <v>158</v>
      </c>
      <c r="S2568" s="57" t="s">
        <v>159</v>
      </c>
      <c r="U2568" s="57" t="s">
        <v>160</v>
      </c>
      <c r="V2568" s="57" t="s">
        <v>160</v>
      </c>
      <c r="W2568" s="57" t="s">
        <v>160</v>
      </c>
      <c r="X2568" s="57" t="s">
        <v>160</v>
      </c>
      <c r="Y2568" s="57" t="s">
        <v>160</v>
      </c>
      <c r="Z2568" s="57" t="s">
        <v>160</v>
      </c>
      <c r="AA2568" s="57" t="s">
        <v>160</v>
      </c>
      <c r="AB2568" s="57" t="s">
        <v>160</v>
      </c>
      <c r="AC2568" s="57" t="s">
        <v>160</v>
      </c>
      <c r="AD2568" s="57" t="s">
        <v>160</v>
      </c>
      <c r="AE2568" s="57" t="s">
        <v>160</v>
      </c>
      <c r="AF2568" s="57" t="s">
        <v>160</v>
      </c>
      <c r="AG2568" s="57" t="s">
        <v>160</v>
      </c>
      <c r="AH2568" s="57" t="s">
        <v>160</v>
      </c>
      <c r="AI2568" s="57" t="s">
        <v>179</v>
      </c>
      <c r="AL2568" s="9">
        <v>50375</v>
      </c>
      <c r="AM2568" s="57">
        <v>21.146928795000001</v>
      </c>
      <c r="AN2568" s="57">
        <v>572.912108461</v>
      </c>
      <c r="AO2568" s="57">
        <v>1.5023895000000001E-2</v>
      </c>
      <c r="AP2568" s="57">
        <v>21.146928795000001</v>
      </c>
      <c r="AQ2568" s="57">
        <v>429.68408134600003</v>
      </c>
      <c r="AR2568" s="57">
        <v>0</v>
      </c>
      <c r="AS2568" s="57">
        <v>1.8821401000000001E-2</v>
      </c>
      <c r="AT2568" s="57">
        <v>0.382431723</v>
      </c>
      <c r="AU2568" s="57">
        <v>0</v>
      </c>
      <c r="AV2568" s="57">
        <v>62.119999993999997</v>
      </c>
      <c r="AW2568" s="57">
        <v>4.1850000009999997</v>
      </c>
      <c r="AX2568" s="57">
        <v>0</v>
      </c>
      <c r="AY2568" s="57">
        <v>1.1691854319999999</v>
      </c>
      <c r="AZ2568" s="57">
        <v>1.6004767600000001</v>
      </c>
      <c r="BA2568" s="57">
        <v>0</v>
      </c>
      <c r="BB2568" s="57">
        <v>2.7696621929999998</v>
      </c>
      <c r="BC2568" s="57">
        <v>0</v>
      </c>
      <c r="BD2568" s="57">
        <v>0</v>
      </c>
      <c r="BE2568" s="57">
        <v>0</v>
      </c>
      <c r="BF2568" s="57">
        <v>0.17423844199999999</v>
      </c>
      <c r="BG2568" s="57">
        <v>6.9241554999999996E-2</v>
      </c>
      <c r="BH2568" s="57">
        <v>0.243479997</v>
      </c>
      <c r="BI2568" s="57">
        <v>0</v>
      </c>
      <c r="BJ2568" s="57">
        <v>0</v>
      </c>
      <c r="BK2568" s="57">
        <v>0</v>
      </c>
      <c r="BL2568" s="57">
        <v>0</v>
      </c>
      <c r="BM2568" s="57">
        <v>0</v>
      </c>
      <c r="BN2568" s="57">
        <v>0</v>
      </c>
      <c r="BO2568" s="57">
        <v>0</v>
      </c>
      <c r="BP2568" s="57">
        <v>2.5261821950000001</v>
      </c>
      <c r="BQ2568" s="57">
        <v>0.67316798899999997</v>
      </c>
      <c r="BR2568" s="57">
        <v>0.36329228000000002</v>
      </c>
      <c r="BS2568" s="57">
        <v>2.5261821950000001</v>
      </c>
      <c r="BT2568" s="57">
        <v>0.67316798899999997</v>
      </c>
      <c r="BU2568" s="57">
        <v>0.36329228000000002</v>
      </c>
    </row>
    <row r="2569" spans="1:73" x14ac:dyDescent="0.25">
      <c r="A2569" s="57">
        <v>7</v>
      </c>
      <c r="B2569" s="57">
        <v>42285338990000</v>
      </c>
      <c r="C2569" s="57" t="s">
        <v>170</v>
      </c>
      <c r="D2569" s="57" t="s">
        <v>171</v>
      </c>
      <c r="E2569" s="57" t="s">
        <v>172</v>
      </c>
      <c r="F2569" s="57">
        <v>0</v>
      </c>
      <c r="G2569" s="57" t="s">
        <v>57</v>
      </c>
      <c r="H2569" s="57" t="s">
        <v>150</v>
      </c>
      <c r="I2569" s="57" t="s">
        <v>151</v>
      </c>
      <c r="J2569" s="57" t="s">
        <v>152</v>
      </c>
      <c r="K2569" s="57" t="s">
        <v>51</v>
      </c>
      <c r="L2569" s="57" t="s">
        <v>153</v>
      </c>
      <c r="M2569" s="57" t="s">
        <v>154</v>
      </c>
      <c r="N2569" s="57" t="s">
        <v>155</v>
      </c>
      <c r="P2569" s="57" t="s">
        <v>156</v>
      </c>
      <c r="Q2569" s="57" t="s">
        <v>157</v>
      </c>
      <c r="R2569" s="57" t="s">
        <v>158</v>
      </c>
      <c r="S2569" s="57" t="s">
        <v>159</v>
      </c>
      <c r="U2569" s="57" t="s">
        <v>160</v>
      </c>
      <c r="V2569" s="57" t="s">
        <v>160</v>
      </c>
      <c r="W2569" s="57" t="s">
        <v>160</v>
      </c>
      <c r="X2569" s="57" t="s">
        <v>160</v>
      </c>
      <c r="Y2569" s="57" t="s">
        <v>160</v>
      </c>
      <c r="Z2569" s="57" t="s">
        <v>160</v>
      </c>
      <c r="AA2569" s="57" t="s">
        <v>160</v>
      </c>
      <c r="AB2569" s="57" t="s">
        <v>160</v>
      </c>
      <c r="AC2569" s="57" t="s">
        <v>160</v>
      </c>
      <c r="AD2569" s="57" t="s">
        <v>160</v>
      </c>
      <c r="AE2569" s="57" t="s">
        <v>160</v>
      </c>
      <c r="AF2569" s="57" t="s">
        <v>160</v>
      </c>
      <c r="AG2569" s="57" t="s">
        <v>160</v>
      </c>
      <c r="AH2569" s="57" t="s">
        <v>160</v>
      </c>
      <c r="AI2569" s="57" t="s">
        <v>179</v>
      </c>
      <c r="AL2569" s="9">
        <v>50406</v>
      </c>
      <c r="AM2569" s="57">
        <v>20.997802843999999</v>
      </c>
      <c r="AN2569" s="57">
        <v>568.87199164000003</v>
      </c>
      <c r="AO2569" s="57">
        <v>1.4917948E-2</v>
      </c>
      <c r="AP2569" s="57">
        <v>20.997802843999999</v>
      </c>
      <c r="AQ2569" s="57">
        <v>426.65399373000002</v>
      </c>
      <c r="AR2569" s="57">
        <v>0</v>
      </c>
      <c r="AS2569" s="57">
        <v>1.8688673999999999E-2</v>
      </c>
      <c r="AT2569" s="57">
        <v>0.37973485400000001</v>
      </c>
      <c r="AU2569" s="57">
        <v>0</v>
      </c>
      <c r="AV2569" s="57">
        <v>62.120000005999998</v>
      </c>
      <c r="AW2569" s="57">
        <v>4.1849999999999996</v>
      </c>
      <c r="AX2569" s="57">
        <v>0</v>
      </c>
      <c r="AY2569" s="57">
        <v>1.160940458</v>
      </c>
      <c r="AZ2569" s="57">
        <v>1.589190364</v>
      </c>
      <c r="BA2569" s="57">
        <v>0</v>
      </c>
      <c r="BB2569" s="57">
        <v>2.750130822</v>
      </c>
      <c r="BC2569" s="57">
        <v>0</v>
      </c>
      <c r="BD2569" s="57">
        <v>0</v>
      </c>
      <c r="BE2569" s="57">
        <v>0</v>
      </c>
      <c r="BF2569" s="57">
        <v>0.173009731</v>
      </c>
      <c r="BG2569" s="57">
        <v>6.8753271000000005E-2</v>
      </c>
      <c r="BH2569" s="57">
        <v>0.241763002</v>
      </c>
      <c r="BI2569" s="57">
        <v>0</v>
      </c>
      <c r="BJ2569" s="57">
        <v>0</v>
      </c>
      <c r="BK2569" s="57">
        <v>0</v>
      </c>
      <c r="BL2569" s="57">
        <v>0</v>
      </c>
      <c r="BM2569" s="57">
        <v>0</v>
      </c>
      <c r="BN2569" s="57">
        <v>0</v>
      </c>
      <c r="BO2569" s="57">
        <v>0</v>
      </c>
      <c r="BP2569" s="57">
        <v>2.5083678200000001</v>
      </c>
      <c r="BQ2569" s="57">
        <v>0.66303563399999998</v>
      </c>
      <c r="BR2569" s="57">
        <v>0.35647665099999998</v>
      </c>
      <c r="BS2569" s="57">
        <v>2.5083678200000001</v>
      </c>
      <c r="BT2569" s="57">
        <v>0.66303563399999998</v>
      </c>
      <c r="BU2569" s="57">
        <v>0.35647665099999998</v>
      </c>
    </row>
    <row r="2570" spans="1:73" x14ac:dyDescent="0.25">
      <c r="A2570" s="57">
        <v>7</v>
      </c>
      <c r="B2570" s="57">
        <v>42285338990000</v>
      </c>
      <c r="C2570" s="57" t="s">
        <v>170</v>
      </c>
      <c r="D2570" s="57" t="s">
        <v>171</v>
      </c>
      <c r="E2570" s="57" t="s">
        <v>172</v>
      </c>
      <c r="F2570" s="57">
        <v>0</v>
      </c>
      <c r="G2570" s="57" t="s">
        <v>57</v>
      </c>
      <c r="H2570" s="57" t="s">
        <v>150</v>
      </c>
      <c r="I2570" s="57" t="s">
        <v>151</v>
      </c>
      <c r="J2570" s="57" t="s">
        <v>152</v>
      </c>
      <c r="K2570" s="57" t="s">
        <v>51</v>
      </c>
      <c r="L2570" s="57" t="s">
        <v>153</v>
      </c>
      <c r="M2570" s="57" t="s">
        <v>154</v>
      </c>
      <c r="N2570" s="57" t="s">
        <v>155</v>
      </c>
      <c r="P2570" s="57" t="s">
        <v>156</v>
      </c>
      <c r="Q2570" s="57" t="s">
        <v>157</v>
      </c>
      <c r="R2570" s="57" t="s">
        <v>158</v>
      </c>
      <c r="S2570" s="57" t="s">
        <v>159</v>
      </c>
      <c r="U2570" s="57" t="s">
        <v>160</v>
      </c>
      <c r="V2570" s="57" t="s">
        <v>160</v>
      </c>
      <c r="W2570" s="57" t="s">
        <v>160</v>
      </c>
      <c r="X2570" s="57" t="s">
        <v>160</v>
      </c>
      <c r="Y2570" s="57" t="s">
        <v>160</v>
      </c>
      <c r="Z2570" s="57" t="s">
        <v>160</v>
      </c>
      <c r="AA2570" s="57" t="s">
        <v>160</v>
      </c>
      <c r="AB2570" s="57" t="s">
        <v>160</v>
      </c>
      <c r="AC2570" s="57" t="s">
        <v>160</v>
      </c>
      <c r="AD2570" s="57" t="s">
        <v>160</v>
      </c>
      <c r="AE2570" s="57" t="s">
        <v>160</v>
      </c>
      <c r="AF2570" s="57" t="s">
        <v>160</v>
      </c>
      <c r="AG2570" s="57" t="s">
        <v>160</v>
      </c>
      <c r="AH2570" s="57" t="s">
        <v>160</v>
      </c>
      <c r="AI2570" s="57" t="s">
        <v>179</v>
      </c>
      <c r="AL2570" s="9">
        <v>50437</v>
      </c>
      <c r="AM2570" s="57">
        <v>18.838455354000001</v>
      </c>
      <c r="AN2570" s="57">
        <v>510.37099911299998</v>
      </c>
      <c r="AO2570" s="57">
        <v>1.3383834000000001E-2</v>
      </c>
      <c r="AP2570" s="57">
        <v>18.838455354000001</v>
      </c>
      <c r="AQ2570" s="57">
        <v>382.778249335</v>
      </c>
      <c r="AR2570" s="57">
        <v>0</v>
      </c>
      <c r="AS2570" s="57">
        <v>1.676679E-2</v>
      </c>
      <c r="AT2570" s="57">
        <v>0.340684125</v>
      </c>
      <c r="AU2570" s="57">
        <v>0</v>
      </c>
      <c r="AV2570" s="57">
        <v>62.120000011999998</v>
      </c>
      <c r="AW2570" s="57">
        <v>4.1849999999999996</v>
      </c>
      <c r="AX2570" s="57">
        <v>0</v>
      </c>
      <c r="AY2570" s="57">
        <v>1.0415530209999999</v>
      </c>
      <c r="AZ2570" s="57">
        <v>1.4257630640000001</v>
      </c>
      <c r="BA2570" s="57">
        <v>0</v>
      </c>
      <c r="BB2570" s="57">
        <v>2.4673160850000002</v>
      </c>
      <c r="BC2570" s="57">
        <v>0</v>
      </c>
      <c r="BD2570" s="57">
        <v>0</v>
      </c>
      <c r="BE2570" s="57">
        <v>0</v>
      </c>
      <c r="BF2570" s="57">
        <v>0.15521795899999999</v>
      </c>
      <c r="BG2570" s="57">
        <v>6.1682901999999998E-2</v>
      </c>
      <c r="BH2570" s="57">
        <v>0.216900861</v>
      </c>
      <c r="BI2570" s="57">
        <v>0</v>
      </c>
      <c r="BJ2570" s="57">
        <v>0</v>
      </c>
      <c r="BK2570" s="57">
        <v>0</v>
      </c>
      <c r="BL2570" s="57">
        <v>0</v>
      </c>
      <c r="BM2570" s="57">
        <v>0</v>
      </c>
      <c r="BN2570" s="57">
        <v>0</v>
      </c>
      <c r="BO2570" s="57">
        <v>0</v>
      </c>
      <c r="BP2570" s="57">
        <v>2.2504152240000002</v>
      </c>
      <c r="BQ2570" s="57">
        <v>0.59052073400000005</v>
      </c>
      <c r="BR2570" s="57">
        <v>0.31640944599999998</v>
      </c>
      <c r="BS2570" s="57">
        <v>2.2504152240000002</v>
      </c>
      <c r="BT2570" s="57">
        <v>0.59052073400000005</v>
      </c>
      <c r="BU2570" s="57">
        <v>0.31640944599999998</v>
      </c>
    </row>
    <row r="2571" spans="1:73" x14ac:dyDescent="0.25">
      <c r="A2571" s="57">
        <v>7</v>
      </c>
      <c r="B2571" s="57">
        <v>42285338990000</v>
      </c>
      <c r="C2571" s="57" t="s">
        <v>170</v>
      </c>
      <c r="D2571" s="57" t="s">
        <v>171</v>
      </c>
      <c r="E2571" s="57" t="s">
        <v>172</v>
      </c>
      <c r="F2571" s="57">
        <v>0</v>
      </c>
      <c r="G2571" s="57" t="s">
        <v>57</v>
      </c>
      <c r="H2571" s="57" t="s">
        <v>150</v>
      </c>
      <c r="I2571" s="57" t="s">
        <v>151</v>
      </c>
      <c r="J2571" s="57" t="s">
        <v>152</v>
      </c>
      <c r="K2571" s="57" t="s">
        <v>51</v>
      </c>
      <c r="L2571" s="57" t="s">
        <v>153</v>
      </c>
      <c r="M2571" s="57" t="s">
        <v>154</v>
      </c>
      <c r="N2571" s="57" t="s">
        <v>155</v>
      </c>
      <c r="P2571" s="57" t="s">
        <v>156</v>
      </c>
      <c r="Q2571" s="57" t="s">
        <v>157</v>
      </c>
      <c r="R2571" s="57" t="s">
        <v>158</v>
      </c>
      <c r="S2571" s="57" t="s">
        <v>159</v>
      </c>
      <c r="U2571" s="57" t="s">
        <v>160</v>
      </c>
      <c r="V2571" s="57" t="s">
        <v>160</v>
      </c>
      <c r="W2571" s="57" t="s">
        <v>160</v>
      </c>
      <c r="X2571" s="57" t="s">
        <v>160</v>
      </c>
      <c r="Y2571" s="57" t="s">
        <v>160</v>
      </c>
      <c r="Z2571" s="57" t="s">
        <v>160</v>
      </c>
      <c r="AA2571" s="57" t="s">
        <v>160</v>
      </c>
      <c r="AB2571" s="57" t="s">
        <v>160</v>
      </c>
      <c r="AC2571" s="57" t="s">
        <v>160</v>
      </c>
      <c r="AD2571" s="57" t="s">
        <v>160</v>
      </c>
      <c r="AE2571" s="57" t="s">
        <v>160</v>
      </c>
      <c r="AF2571" s="57" t="s">
        <v>160</v>
      </c>
      <c r="AG2571" s="57" t="s">
        <v>160</v>
      </c>
      <c r="AH2571" s="57" t="s">
        <v>160</v>
      </c>
      <c r="AI2571" s="57" t="s">
        <v>179</v>
      </c>
      <c r="AL2571" s="9">
        <v>50465</v>
      </c>
      <c r="AM2571" s="57">
        <v>20.71688168</v>
      </c>
      <c r="AN2571" s="57">
        <v>561.26128190500003</v>
      </c>
      <c r="AO2571" s="57">
        <v>1.4718367E-2</v>
      </c>
      <c r="AP2571" s="57">
        <v>20.71688168</v>
      </c>
      <c r="AQ2571" s="57">
        <v>420.94596142900002</v>
      </c>
      <c r="AR2571" s="57">
        <v>0</v>
      </c>
      <c r="AS2571" s="57">
        <v>1.8438646E-2</v>
      </c>
      <c r="AT2571" s="57">
        <v>0.37465453399999998</v>
      </c>
      <c r="AU2571" s="57">
        <v>0</v>
      </c>
      <c r="AV2571" s="57">
        <v>62.120000026</v>
      </c>
      <c r="AW2571" s="57">
        <v>4.1850000009999997</v>
      </c>
      <c r="AX2571" s="57">
        <v>0</v>
      </c>
      <c r="AY2571" s="57">
        <v>1.1454087019999999</v>
      </c>
      <c r="AZ2571" s="57">
        <v>1.5679292250000001</v>
      </c>
      <c r="BA2571" s="57">
        <v>0</v>
      </c>
      <c r="BB2571" s="57">
        <v>2.713337927</v>
      </c>
      <c r="BC2571" s="57">
        <v>0</v>
      </c>
      <c r="BD2571" s="57">
        <v>0</v>
      </c>
      <c r="BE2571" s="57">
        <v>0</v>
      </c>
      <c r="BF2571" s="57">
        <v>0.17069510299999999</v>
      </c>
      <c r="BG2571" s="57">
        <v>6.7833448000000005E-2</v>
      </c>
      <c r="BH2571" s="57">
        <v>0.238528552</v>
      </c>
      <c r="BI2571" s="57">
        <v>0</v>
      </c>
      <c r="BJ2571" s="57">
        <v>0</v>
      </c>
      <c r="BK2571" s="57">
        <v>0</v>
      </c>
      <c r="BL2571" s="57">
        <v>0</v>
      </c>
      <c r="BM2571" s="57">
        <v>0</v>
      </c>
      <c r="BN2571" s="57">
        <v>0</v>
      </c>
      <c r="BO2571" s="57">
        <v>0</v>
      </c>
      <c r="BP2571" s="57">
        <v>2.474809375</v>
      </c>
      <c r="BQ2571" s="57">
        <v>0.64417091100000001</v>
      </c>
      <c r="BR2571" s="57">
        <v>0.34385623599999998</v>
      </c>
      <c r="BS2571" s="57">
        <v>2.474809375</v>
      </c>
      <c r="BT2571" s="57">
        <v>0.64417091100000001</v>
      </c>
      <c r="BU2571" s="57">
        <v>0.34385623599999998</v>
      </c>
    </row>
    <row r="2572" spans="1:73" x14ac:dyDescent="0.25">
      <c r="A2572" s="57">
        <v>7</v>
      </c>
      <c r="B2572" s="57">
        <v>42285338990000</v>
      </c>
      <c r="C2572" s="57" t="s">
        <v>170</v>
      </c>
      <c r="D2572" s="57" t="s">
        <v>171</v>
      </c>
      <c r="E2572" s="57" t="s">
        <v>172</v>
      </c>
      <c r="F2572" s="57">
        <v>0</v>
      </c>
      <c r="G2572" s="57" t="s">
        <v>57</v>
      </c>
      <c r="H2572" s="57" t="s">
        <v>150</v>
      </c>
      <c r="I2572" s="57" t="s">
        <v>151</v>
      </c>
      <c r="J2572" s="57" t="s">
        <v>152</v>
      </c>
      <c r="K2572" s="57" t="s">
        <v>51</v>
      </c>
      <c r="L2572" s="57" t="s">
        <v>153</v>
      </c>
      <c r="M2572" s="57" t="s">
        <v>154</v>
      </c>
      <c r="N2572" s="57" t="s">
        <v>155</v>
      </c>
      <c r="P2572" s="57" t="s">
        <v>156</v>
      </c>
      <c r="Q2572" s="57" t="s">
        <v>157</v>
      </c>
      <c r="R2572" s="57" t="s">
        <v>158</v>
      </c>
      <c r="S2572" s="57" t="s">
        <v>159</v>
      </c>
      <c r="U2572" s="57" t="s">
        <v>160</v>
      </c>
      <c r="V2572" s="57" t="s">
        <v>160</v>
      </c>
      <c r="W2572" s="57" t="s">
        <v>160</v>
      </c>
      <c r="X2572" s="57" t="s">
        <v>160</v>
      </c>
      <c r="Y2572" s="57" t="s">
        <v>160</v>
      </c>
      <c r="Z2572" s="57" t="s">
        <v>160</v>
      </c>
      <c r="AA2572" s="57" t="s">
        <v>160</v>
      </c>
      <c r="AB2572" s="57" t="s">
        <v>160</v>
      </c>
      <c r="AC2572" s="57" t="s">
        <v>160</v>
      </c>
      <c r="AD2572" s="57" t="s">
        <v>160</v>
      </c>
      <c r="AE2572" s="57" t="s">
        <v>160</v>
      </c>
      <c r="AF2572" s="57" t="s">
        <v>160</v>
      </c>
      <c r="AG2572" s="57" t="s">
        <v>160</v>
      </c>
      <c r="AH2572" s="57" t="s">
        <v>160</v>
      </c>
      <c r="AI2572" s="57" t="s">
        <v>179</v>
      </c>
      <c r="AL2572" s="9">
        <v>50496</v>
      </c>
      <c r="AM2572" s="57">
        <v>19.909484324000001</v>
      </c>
      <c r="AN2572" s="57">
        <v>539.38729131699995</v>
      </c>
      <c r="AO2572" s="57">
        <v>1.4144749E-2</v>
      </c>
      <c r="AP2572" s="57">
        <v>19.909484324000001</v>
      </c>
      <c r="AQ2572" s="57">
        <v>404.54046848799999</v>
      </c>
      <c r="AR2572" s="57">
        <v>0</v>
      </c>
      <c r="AS2572" s="57">
        <v>1.7720038E-2</v>
      </c>
      <c r="AT2572" s="57">
        <v>0.36005315300000001</v>
      </c>
      <c r="AU2572" s="57">
        <v>0</v>
      </c>
      <c r="AV2572" s="57">
        <v>62.120000025000003</v>
      </c>
      <c r="AW2572" s="57">
        <v>4.1849999990000004</v>
      </c>
      <c r="AX2572" s="57">
        <v>0</v>
      </c>
      <c r="AY2572" s="57">
        <v>1.100768781</v>
      </c>
      <c r="AZ2572" s="57">
        <v>1.5068224459999999</v>
      </c>
      <c r="BA2572" s="57">
        <v>0</v>
      </c>
      <c r="BB2572" s="57">
        <v>2.6075912269999999</v>
      </c>
      <c r="BC2572" s="57">
        <v>0</v>
      </c>
      <c r="BD2572" s="57">
        <v>0</v>
      </c>
      <c r="BE2572" s="57">
        <v>0</v>
      </c>
      <c r="BF2572" s="57">
        <v>0.164042617</v>
      </c>
      <c r="BG2572" s="57">
        <v>6.5189781000000002E-2</v>
      </c>
      <c r="BH2572" s="57">
        <v>0.229232398</v>
      </c>
      <c r="BI2572" s="57">
        <v>0</v>
      </c>
      <c r="BJ2572" s="57">
        <v>0</v>
      </c>
      <c r="BK2572" s="57">
        <v>0</v>
      </c>
      <c r="BL2572" s="57">
        <v>0</v>
      </c>
      <c r="BM2572" s="57">
        <v>0</v>
      </c>
      <c r="BN2572" s="57">
        <v>0</v>
      </c>
      <c r="BO2572" s="57">
        <v>0</v>
      </c>
      <c r="BP2572" s="57">
        <v>2.3783588299999998</v>
      </c>
      <c r="BQ2572" s="57">
        <v>0.61423834600000005</v>
      </c>
      <c r="BR2572" s="57">
        <v>0.32668341099999998</v>
      </c>
      <c r="BS2572" s="57">
        <v>2.3783588299999998</v>
      </c>
      <c r="BT2572" s="57">
        <v>0.61423834600000005</v>
      </c>
      <c r="BU2572" s="57">
        <v>0.32668341099999998</v>
      </c>
    </row>
    <row r="2573" spans="1:73" x14ac:dyDescent="0.25">
      <c r="A2573" s="57">
        <v>7</v>
      </c>
      <c r="B2573" s="57">
        <v>42285338990000</v>
      </c>
      <c r="C2573" s="57" t="s">
        <v>170</v>
      </c>
      <c r="D2573" s="57" t="s">
        <v>171</v>
      </c>
      <c r="E2573" s="57" t="s">
        <v>172</v>
      </c>
      <c r="F2573" s="57">
        <v>0</v>
      </c>
      <c r="G2573" s="57" t="s">
        <v>57</v>
      </c>
      <c r="H2573" s="57" t="s">
        <v>150</v>
      </c>
      <c r="I2573" s="57" t="s">
        <v>151</v>
      </c>
      <c r="J2573" s="57" t="s">
        <v>152</v>
      </c>
      <c r="K2573" s="57" t="s">
        <v>51</v>
      </c>
      <c r="L2573" s="57" t="s">
        <v>153</v>
      </c>
      <c r="M2573" s="57" t="s">
        <v>154</v>
      </c>
      <c r="N2573" s="57" t="s">
        <v>155</v>
      </c>
      <c r="P2573" s="57" t="s">
        <v>156</v>
      </c>
      <c r="Q2573" s="57" t="s">
        <v>157</v>
      </c>
      <c r="R2573" s="57" t="s">
        <v>158</v>
      </c>
      <c r="S2573" s="57" t="s">
        <v>159</v>
      </c>
      <c r="U2573" s="57" t="s">
        <v>160</v>
      </c>
      <c r="V2573" s="57" t="s">
        <v>160</v>
      </c>
      <c r="W2573" s="57" t="s">
        <v>160</v>
      </c>
      <c r="X2573" s="57" t="s">
        <v>160</v>
      </c>
      <c r="Y2573" s="57" t="s">
        <v>160</v>
      </c>
      <c r="Z2573" s="57" t="s">
        <v>160</v>
      </c>
      <c r="AA2573" s="57" t="s">
        <v>160</v>
      </c>
      <c r="AB2573" s="57" t="s">
        <v>160</v>
      </c>
      <c r="AC2573" s="57" t="s">
        <v>160</v>
      </c>
      <c r="AD2573" s="57" t="s">
        <v>160</v>
      </c>
      <c r="AE2573" s="57" t="s">
        <v>160</v>
      </c>
      <c r="AF2573" s="57" t="s">
        <v>160</v>
      </c>
      <c r="AG2573" s="57" t="s">
        <v>160</v>
      </c>
      <c r="AH2573" s="57" t="s">
        <v>160</v>
      </c>
      <c r="AI2573" s="57" t="s">
        <v>179</v>
      </c>
      <c r="AL2573" s="9">
        <v>50526</v>
      </c>
      <c r="AM2573" s="57">
        <v>20.430388755999999</v>
      </c>
      <c r="AN2573" s="57">
        <v>553.49962222099998</v>
      </c>
      <c r="AO2573" s="57">
        <v>1.4514826999999999E-2</v>
      </c>
      <c r="AP2573" s="57">
        <v>20.430388755999999</v>
      </c>
      <c r="AQ2573" s="57">
        <v>415.12471666599998</v>
      </c>
      <c r="AR2573" s="57">
        <v>0</v>
      </c>
      <c r="AS2573" s="57">
        <v>1.8183659000000001E-2</v>
      </c>
      <c r="AT2573" s="57">
        <v>0.36947345199999998</v>
      </c>
      <c r="AU2573" s="57">
        <v>0</v>
      </c>
      <c r="AV2573" s="57">
        <v>62.119999995999997</v>
      </c>
      <c r="AW2573" s="57">
        <v>4.1850000009999997</v>
      </c>
      <c r="AX2573" s="57">
        <v>0</v>
      </c>
      <c r="AY2573" s="57">
        <v>1.1295688909999999</v>
      </c>
      <c r="AZ2573" s="57">
        <v>1.5462463950000001</v>
      </c>
      <c r="BA2573" s="57">
        <v>0</v>
      </c>
      <c r="BB2573" s="57">
        <v>2.6758152860000002</v>
      </c>
      <c r="BC2573" s="57">
        <v>0</v>
      </c>
      <c r="BD2573" s="57">
        <v>0</v>
      </c>
      <c r="BE2573" s="57">
        <v>0</v>
      </c>
      <c r="BF2573" s="57">
        <v>0.16833456799999999</v>
      </c>
      <c r="BG2573" s="57">
        <v>6.6895382000000003E-2</v>
      </c>
      <c r="BH2573" s="57">
        <v>0.23522994999999999</v>
      </c>
      <c r="BI2573" s="57">
        <v>0</v>
      </c>
      <c r="BJ2573" s="57">
        <v>0</v>
      </c>
      <c r="BK2573" s="57">
        <v>0</v>
      </c>
      <c r="BL2573" s="57">
        <v>0</v>
      </c>
      <c r="BM2573" s="57">
        <v>0</v>
      </c>
      <c r="BN2573" s="57">
        <v>0</v>
      </c>
      <c r="BO2573" s="57">
        <v>0</v>
      </c>
      <c r="BP2573" s="57">
        <v>2.4405853359999998</v>
      </c>
      <c r="BQ2573" s="57">
        <v>0.625230862</v>
      </c>
      <c r="BR2573" s="57">
        <v>0.33127760000000001</v>
      </c>
      <c r="BS2573" s="57">
        <v>2.4405853359999998</v>
      </c>
      <c r="BT2573" s="57">
        <v>0.625230862</v>
      </c>
      <c r="BU2573" s="57">
        <v>0.33127760000000001</v>
      </c>
    </row>
    <row r="2574" spans="1:73" x14ac:dyDescent="0.25">
      <c r="A2574" s="57">
        <v>7</v>
      </c>
      <c r="B2574" s="57">
        <v>42285338990000</v>
      </c>
      <c r="C2574" s="57" t="s">
        <v>170</v>
      </c>
      <c r="D2574" s="57" t="s">
        <v>171</v>
      </c>
      <c r="E2574" s="57" t="s">
        <v>172</v>
      </c>
      <c r="F2574" s="57">
        <v>0</v>
      </c>
      <c r="G2574" s="57" t="s">
        <v>57</v>
      </c>
      <c r="H2574" s="57" t="s">
        <v>150</v>
      </c>
      <c r="I2574" s="57" t="s">
        <v>151</v>
      </c>
      <c r="J2574" s="57" t="s">
        <v>152</v>
      </c>
      <c r="K2574" s="57" t="s">
        <v>51</v>
      </c>
      <c r="L2574" s="57" t="s">
        <v>153</v>
      </c>
      <c r="M2574" s="57" t="s">
        <v>154</v>
      </c>
      <c r="N2574" s="57" t="s">
        <v>155</v>
      </c>
      <c r="P2574" s="57" t="s">
        <v>156</v>
      </c>
      <c r="Q2574" s="57" t="s">
        <v>157</v>
      </c>
      <c r="R2574" s="57" t="s">
        <v>158</v>
      </c>
      <c r="S2574" s="57" t="s">
        <v>159</v>
      </c>
      <c r="U2574" s="57" t="s">
        <v>160</v>
      </c>
      <c r="V2574" s="57" t="s">
        <v>160</v>
      </c>
      <c r="W2574" s="57" t="s">
        <v>160</v>
      </c>
      <c r="X2574" s="57" t="s">
        <v>160</v>
      </c>
      <c r="Y2574" s="57" t="s">
        <v>160</v>
      </c>
      <c r="Z2574" s="57" t="s">
        <v>160</v>
      </c>
      <c r="AA2574" s="57" t="s">
        <v>160</v>
      </c>
      <c r="AB2574" s="57" t="s">
        <v>160</v>
      </c>
      <c r="AC2574" s="57" t="s">
        <v>160</v>
      </c>
      <c r="AD2574" s="57" t="s">
        <v>160</v>
      </c>
      <c r="AE2574" s="57" t="s">
        <v>160</v>
      </c>
      <c r="AF2574" s="57" t="s">
        <v>160</v>
      </c>
      <c r="AG2574" s="57" t="s">
        <v>160</v>
      </c>
      <c r="AH2574" s="57" t="s">
        <v>160</v>
      </c>
      <c r="AI2574" s="57" t="s">
        <v>179</v>
      </c>
      <c r="AL2574" s="9">
        <v>50557</v>
      </c>
      <c r="AM2574" s="57">
        <v>19.634156866000001</v>
      </c>
      <c r="AN2574" s="57">
        <v>531.92812616900005</v>
      </c>
      <c r="AO2574" s="57">
        <v>1.3949141999999999E-2</v>
      </c>
      <c r="AP2574" s="57">
        <v>19.634156866000001</v>
      </c>
      <c r="AQ2574" s="57">
        <v>398.94609462599999</v>
      </c>
      <c r="AR2574" s="57">
        <v>0</v>
      </c>
      <c r="AS2574" s="57">
        <v>1.7474989E-2</v>
      </c>
      <c r="AT2574" s="57">
        <v>0.35507399299999998</v>
      </c>
      <c r="AU2574" s="57">
        <v>0</v>
      </c>
      <c r="AV2574" s="57">
        <v>62.120000017999999</v>
      </c>
      <c r="AW2574" s="57">
        <v>4.1850000009999997</v>
      </c>
      <c r="AX2574" s="57">
        <v>0</v>
      </c>
      <c r="AY2574" s="57">
        <v>1.085546294</v>
      </c>
      <c r="AZ2574" s="57">
        <v>1.4859846590000001</v>
      </c>
      <c r="BA2574" s="57">
        <v>0</v>
      </c>
      <c r="BB2574" s="57">
        <v>2.5715309529999999</v>
      </c>
      <c r="BC2574" s="57">
        <v>0</v>
      </c>
      <c r="BD2574" s="57">
        <v>0</v>
      </c>
      <c r="BE2574" s="57">
        <v>0</v>
      </c>
      <c r="BF2574" s="57">
        <v>0.16177407799999999</v>
      </c>
      <c r="BG2574" s="57">
        <v>6.4288274000000006E-2</v>
      </c>
      <c r="BH2574" s="57">
        <v>0.22606235199999999</v>
      </c>
      <c r="BI2574" s="57">
        <v>0</v>
      </c>
      <c r="BJ2574" s="57">
        <v>0</v>
      </c>
      <c r="BK2574" s="57">
        <v>0</v>
      </c>
      <c r="BL2574" s="57">
        <v>0</v>
      </c>
      <c r="BM2574" s="57">
        <v>0</v>
      </c>
      <c r="BN2574" s="57">
        <v>0</v>
      </c>
      <c r="BO2574" s="57">
        <v>0</v>
      </c>
      <c r="BP2574" s="57">
        <v>2.3454686009999999</v>
      </c>
      <c r="BQ2574" s="57">
        <v>0.59617838099999998</v>
      </c>
      <c r="BR2574" s="57">
        <v>0.31473297500000003</v>
      </c>
      <c r="BS2574" s="57">
        <v>2.3454686009999999</v>
      </c>
      <c r="BT2574" s="57">
        <v>0.59617838099999998</v>
      </c>
      <c r="BU2574" s="57">
        <v>0.31473297500000003</v>
      </c>
    </row>
    <row r="2575" spans="1:73" x14ac:dyDescent="0.25">
      <c r="A2575" s="57">
        <v>7</v>
      </c>
      <c r="B2575" s="57">
        <v>42285338990000</v>
      </c>
      <c r="C2575" s="57" t="s">
        <v>170</v>
      </c>
      <c r="D2575" s="57" t="s">
        <v>171</v>
      </c>
      <c r="E2575" s="57" t="s">
        <v>172</v>
      </c>
      <c r="F2575" s="57">
        <v>0</v>
      </c>
      <c r="G2575" s="57" t="s">
        <v>57</v>
      </c>
      <c r="H2575" s="57" t="s">
        <v>150</v>
      </c>
      <c r="I2575" s="57" t="s">
        <v>151</v>
      </c>
      <c r="J2575" s="57" t="s">
        <v>152</v>
      </c>
      <c r="K2575" s="57" t="s">
        <v>51</v>
      </c>
      <c r="L2575" s="57" t="s">
        <v>153</v>
      </c>
      <c r="M2575" s="57" t="s">
        <v>154</v>
      </c>
      <c r="N2575" s="57" t="s">
        <v>155</v>
      </c>
      <c r="P2575" s="57" t="s">
        <v>156</v>
      </c>
      <c r="Q2575" s="57" t="s">
        <v>157</v>
      </c>
      <c r="R2575" s="57" t="s">
        <v>158</v>
      </c>
      <c r="S2575" s="57" t="s">
        <v>159</v>
      </c>
      <c r="U2575" s="57" t="s">
        <v>160</v>
      </c>
      <c r="V2575" s="57" t="s">
        <v>160</v>
      </c>
      <c r="W2575" s="57" t="s">
        <v>160</v>
      </c>
      <c r="X2575" s="57" t="s">
        <v>160</v>
      </c>
      <c r="Y2575" s="57" t="s">
        <v>160</v>
      </c>
      <c r="Z2575" s="57" t="s">
        <v>160</v>
      </c>
      <c r="AA2575" s="57" t="s">
        <v>160</v>
      </c>
      <c r="AB2575" s="57" t="s">
        <v>160</v>
      </c>
      <c r="AC2575" s="57" t="s">
        <v>160</v>
      </c>
      <c r="AD2575" s="57" t="s">
        <v>160</v>
      </c>
      <c r="AE2575" s="57" t="s">
        <v>160</v>
      </c>
      <c r="AF2575" s="57" t="s">
        <v>160</v>
      </c>
      <c r="AG2575" s="57" t="s">
        <v>160</v>
      </c>
      <c r="AH2575" s="57" t="s">
        <v>160</v>
      </c>
      <c r="AI2575" s="57" t="s">
        <v>179</v>
      </c>
      <c r="AL2575" s="9">
        <v>50587</v>
      </c>
      <c r="AM2575" s="57">
        <v>20.147857731999999</v>
      </c>
      <c r="AN2575" s="57">
        <v>545.84529821599995</v>
      </c>
      <c r="AO2575" s="57">
        <v>1.4314103E-2</v>
      </c>
      <c r="AP2575" s="57">
        <v>20.147857731999999</v>
      </c>
      <c r="AQ2575" s="57">
        <v>409.38397366200002</v>
      </c>
      <c r="AR2575" s="57">
        <v>0</v>
      </c>
      <c r="AS2575" s="57">
        <v>1.7932198E-2</v>
      </c>
      <c r="AT2575" s="57">
        <v>0.36436401800000001</v>
      </c>
      <c r="AU2575" s="57">
        <v>0</v>
      </c>
      <c r="AV2575" s="57">
        <v>62.120000013000002</v>
      </c>
      <c r="AW2575" s="57">
        <v>4.1849999990000004</v>
      </c>
      <c r="AX2575" s="57">
        <v>0</v>
      </c>
      <c r="AY2575" s="57">
        <v>1.1139481280000001</v>
      </c>
      <c r="AZ2575" s="57">
        <v>1.5248634160000001</v>
      </c>
      <c r="BA2575" s="57">
        <v>0</v>
      </c>
      <c r="BB2575" s="57">
        <v>2.6388115440000002</v>
      </c>
      <c r="BC2575" s="57">
        <v>0</v>
      </c>
      <c r="BD2575" s="57">
        <v>0</v>
      </c>
      <c r="BE2575" s="57">
        <v>0</v>
      </c>
      <c r="BF2575" s="57">
        <v>0.16600667599999999</v>
      </c>
      <c r="BG2575" s="57">
        <v>6.5970289000000001E-2</v>
      </c>
      <c r="BH2575" s="57">
        <v>0.23197696400000001</v>
      </c>
      <c r="BI2575" s="57">
        <v>0</v>
      </c>
      <c r="BJ2575" s="57">
        <v>0</v>
      </c>
      <c r="BK2575" s="57">
        <v>0</v>
      </c>
      <c r="BL2575" s="57">
        <v>0</v>
      </c>
      <c r="BM2575" s="57">
        <v>0</v>
      </c>
      <c r="BN2575" s="57">
        <v>0</v>
      </c>
      <c r="BO2575" s="57">
        <v>0</v>
      </c>
      <c r="BP2575" s="57">
        <v>2.4068345799999999</v>
      </c>
      <c r="BQ2575" s="57">
        <v>0.60684769299999997</v>
      </c>
      <c r="BR2575" s="57">
        <v>0.319159103</v>
      </c>
      <c r="BS2575" s="57">
        <v>2.4068345799999999</v>
      </c>
      <c r="BT2575" s="57">
        <v>0.60684769299999997</v>
      </c>
      <c r="BU2575" s="57">
        <v>0.319159103</v>
      </c>
    </row>
    <row r="2576" spans="1:73" x14ac:dyDescent="0.25">
      <c r="A2576" s="57">
        <v>7</v>
      </c>
      <c r="B2576" s="57">
        <v>42285338990000</v>
      </c>
      <c r="C2576" s="57" t="s">
        <v>170</v>
      </c>
      <c r="D2576" s="57" t="s">
        <v>171</v>
      </c>
      <c r="E2576" s="57" t="s">
        <v>172</v>
      </c>
      <c r="F2576" s="57">
        <v>0</v>
      </c>
      <c r="G2576" s="57" t="s">
        <v>57</v>
      </c>
      <c r="H2576" s="57" t="s">
        <v>150</v>
      </c>
      <c r="I2576" s="57" t="s">
        <v>151</v>
      </c>
      <c r="J2576" s="57" t="s">
        <v>152</v>
      </c>
      <c r="K2576" s="57" t="s">
        <v>51</v>
      </c>
      <c r="L2576" s="57" t="s">
        <v>153</v>
      </c>
      <c r="M2576" s="57" t="s">
        <v>154</v>
      </c>
      <c r="N2576" s="57" t="s">
        <v>155</v>
      </c>
      <c r="P2576" s="57" t="s">
        <v>156</v>
      </c>
      <c r="Q2576" s="57" t="s">
        <v>157</v>
      </c>
      <c r="R2576" s="57" t="s">
        <v>158</v>
      </c>
      <c r="S2576" s="57" t="s">
        <v>159</v>
      </c>
      <c r="U2576" s="57" t="s">
        <v>160</v>
      </c>
      <c r="V2576" s="57" t="s">
        <v>160</v>
      </c>
      <c r="W2576" s="57" t="s">
        <v>160</v>
      </c>
      <c r="X2576" s="57" t="s">
        <v>160</v>
      </c>
      <c r="Y2576" s="57" t="s">
        <v>160</v>
      </c>
      <c r="Z2576" s="57" t="s">
        <v>160</v>
      </c>
      <c r="AA2576" s="57" t="s">
        <v>160</v>
      </c>
      <c r="AB2576" s="57" t="s">
        <v>160</v>
      </c>
      <c r="AC2576" s="57" t="s">
        <v>160</v>
      </c>
      <c r="AD2576" s="57" t="s">
        <v>160</v>
      </c>
      <c r="AE2576" s="57" t="s">
        <v>160</v>
      </c>
      <c r="AF2576" s="57" t="s">
        <v>160</v>
      </c>
      <c r="AG2576" s="57" t="s">
        <v>160</v>
      </c>
      <c r="AH2576" s="57" t="s">
        <v>160</v>
      </c>
      <c r="AI2576" s="57" t="s">
        <v>179</v>
      </c>
      <c r="AL2576" s="9">
        <v>50618</v>
      </c>
      <c r="AM2576" s="57">
        <v>20.005777127999998</v>
      </c>
      <c r="AN2576" s="57">
        <v>541.99605373600002</v>
      </c>
      <c r="AO2576" s="57">
        <v>1.4213161E-2</v>
      </c>
      <c r="AP2576" s="57">
        <v>20.005777127999998</v>
      </c>
      <c r="AQ2576" s="57">
        <v>406.49704030200002</v>
      </c>
      <c r="AR2576" s="57">
        <v>0</v>
      </c>
      <c r="AS2576" s="57">
        <v>1.7805741999999999E-2</v>
      </c>
      <c r="AT2576" s="57">
        <v>0.36179456100000001</v>
      </c>
      <c r="AU2576" s="57">
        <v>0</v>
      </c>
      <c r="AV2576" s="57">
        <v>62.119999997999997</v>
      </c>
      <c r="AW2576" s="57">
        <v>4.1850000009999997</v>
      </c>
      <c r="AX2576" s="57">
        <v>0</v>
      </c>
      <c r="AY2576" s="57">
        <v>1.1060926820000001</v>
      </c>
      <c r="AZ2576" s="57">
        <v>1.5141102369999999</v>
      </c>
      <c r="BA2576" s="57">
        <v>0</v>
      </c>
      <c r="BB2576" s="57">
        <v>2.620202919</v>
      </c>
      <c r="BC2576" s="57">
        <v>0</v>
      </c>
      <c r="BD2576" s="57">
        <v>0</v>
      </c>
      <c r="BE2576" s="57">
        <v>0</v>
      </c>
      <c r="BF2576" s="57">
        <v>0.164836014</v>
      </c>
      <c r="BG2576" s="57">
        <v>6.5505072999999997E-2</v>
      </c>
      <c r="BH2576" s="57">
        <v>0.230341087</v>
      </c>
      <c r="BI2576" s="57">
        <v>0</v>
      </c>
      <c r="BJ2576" s="57">
        <v>0</v>
      </c>
      <c r="BK2576" s="57">
        <v>0</v>
      </c>
      <c r="BL2576" s="57">
        <v>0</v>
      </c>
      <c r="BM2576" s="57">
        <v>0</v>
      </c>
      <c r="BN2576" s="57">
        <v>0</v>
      </c>
      <c r="BO2576" s="57">
        <v>0</v>
      </c>
      <c r="BP2576" s="57">
        <v>2.3898618319999998</v>
      </c>
      <c r="BQ2576" s="57">
        <v>0.597713575</v>
      </c>
      <c r="BR2576" s="57">
        <v>0.31317144499999999</v>
      </c>
      <c r="BS2576" s="57">
        <v>2.3898618319999998</v>
      </c>
      <c r="BT2576" s="57">
        <v>0.597713575</v>
      </c>
      <c r="BU2576" s="57">
        <v>0.31317144499999999</v>
      </c>
    </row>
    <row r="2577" spans="1:73" x14ac:dyDescent="0.25">
      <c r="A2577" s="57">
        <v>7</v>
      </c>
      <c r="B2577" s="57">
        <v>42285338990000</v>
      </c>
      <c r="C2577" s="57" t="s">
        <v>170</v>
      </c>
      <c r="D2577" s="57" t="s">
        <v>171</v>
      </c>
      <c r="E2577" s="57" t="s">
        <v>172</v>
      </c>
      <c r="F2577" s="57">
        <v>0</v>
      </c>
      <c r="G2577" s="57" t="s">
        <v>57</v>
      </c>
      <c r="H2577" s="57" t="s">
        <v>150</v>
      </c>
      <c r="I2577" s="57" t="s">
        <v>151</v>
      </c>
      <c r="J2577" s="57" t="s">
        <v>152</v>
      </c>
      <c r="K2577" s="57" t="s">
        <v>51</v>
      </c>
      <c r="L2577" s="57" t="s">
        <v>153</v>
      </c>
      <c r="M2577" s="57" t="s">
        <v>154</v>
      </c>
      <c r="N2577" s="57" t="s">
        <v>155</v>
      </c>
      <c r="P2577" s="57" t="s">
        <v>156</v>
      </c>
      <c r="Q2577" s="57" t="s">
        <v>157</v>
      </c>
      <c r="R2577" s="57" t="s">
        <v>158</v>
      </c>
      <c r="S2577" s="57" t="s">
        <v>159</v>
      </c>
      <c r="U2577" s="57" t="s">
        <v>160</v>
      </c>
      <c r="V2577" s="57" t="s">
        <v>160</v>
      </c>
      <c r="W2577" s="57" t="s">
        <v>160</v>
      </c>
      <c r="X2577" s="57" t="s">
        <v>160</v>
      </c>
      <c r="Y2577" s="57" t="s">
        <v>160</v>
      </c>
      <c r="Z2577" s="57" t="s">
        <v>160</v>
      </c>
      <c r="AA2577" s="57" t="s">
        <v>160</v>
      </c>
      <c r="AB2577" s="57" t="s">
        <v>160</v>
      </c>
      <c r="AC2577" s="57" t="s">
        <v>160</v>
      </c>
      <c r="AD2577" s="57" t="s">
        <v>160</v>
      </c>
      <c r="AE2577" s="57" t="s">
        <v>160</v>
      </c>
      <c r="AF2577" s="57" t="s">
        <v>160</v>
      </c>
      <c r="AG2577" s="57" t="s">
        <v>160</v>
      </c>
      <c r="AH2577" s="57" t="s">
        <v>160</v>
      </c>
      <c r="AI2577" s="57" t="s">
        <v>179</v>
      </c>
      <c r="AL2577" s="9">
        <v>50649</v>
      </c>
      <c r="AM2577" s="57">
        <v>19.226093592000002</v>
      </c>
      <c r="AN2577" s="57">
        <v>520.87288532900004</v>
      </c>
      <c r="AO2577" s="57">
        <v>1.3659233E-2</v>
      </c>
      <c r="AP2577" s="57">
        <v>19.226093592000002</v>
      </c>
      <c r="AQ2577" s="57">
        <v>390.654663997</v>
      </c>
      <c r="AR2577" s="57">
        <v>0</v>
      </c>
      <c r="AS2577" s="57">
        <v>1.71118E-2</v>
      </c>
      <c r="AT2577" s="57">
        <v>0.347694371</v>
      </c>
      <c r="AU2577" s="57">
        <v>0</v>
      </c>
      <c r="AV2577" s="57">
        <v>62.12</v>
      </c>
      <c r="AW2577" s="57">
        <v>4.1850000009999997</v>
      </c>
      <c r="AX2577" s="57">
        <v>0</v>
      </c>
      <c r="AY2577" s="57">
        <v>1.062985021</v>
      </c>
      <c r="AZ2577" s="57">
        <v>1.455100941</v>
      </c>
      <c r="BA2577" s="57">
        <v>0</v>
      </c>
      <c r="BB2577" s="57">
        <v>2.5180859619999998</v>
      </c>
      <c r="BC2577" s="57">
        <v>0</v>
      </c>
      <c r="BD2577" s="57">
        <v>0</v>
      </c>
      <c r="BE2577" s="57">
        <v>0</v>
      </c>
      <c r="BF2577" s="57">
        <v>0.15841187300000001</v>
      </c>
      <c r="BG2577" s="57">
        <v>6.2952148999999999E-2</v>
      </c>
      <c r="BH2577" s="57">
        <v>0.22136402199999999</v>
      </c>
      <c r="BI2577" s="57">
        <v>0</v>
      </c>
      <c r="BJ2577" s="57">
        <v>0</v>
      </c>
      <c r="BK2577" s="57">
        <v>0</v>
      </c>
      <c r="BL2577" s="57">
        <v>0</v>
      </c>
      <c r="BM2577" s="57">
        <v>0</v>
      </c>
      <c r="BN2577" s="57">
        <v>0</v>
      </c>
      <c r="BO2577" s="57">
        <v>0</v>
      </c>
      <c r="BP2577" s="57">
        <v>2.2967219399999999</v>
      </c>
      <c r="BQ2577" s="57">
        <v>0.56993973399999998</v>
      </c>
      <c r="BR2577" s="57">
        <v>0.29753107600000001</v>
      </c>
      <c r="BS2577" s="57">
        <v>2.2967219399999999</v>
      </c>
      <c r="BT2577" s="57">
        <v>0.56993973399999998</v>
      </c>
      <c r="BU2577" s="57">
        <v>0.29753107600000001</v>
      </c>
    </row>
    <row r="2578" spans="1:73" x14ac:dyDescent="0.25">
      <c r="A2578" s="57">
        <v>7</v>
      </c>
      <c r="B2578" s="57">
        <v>42285338990000</v>
      </c>
      <c r="C2578" s="57" t="s">
        <v>170</v>
      </c>
      <c r="D2578" s="57" t="s">
        <v>171</v>
      </c>
      <c r="E2578" s="57" t="s">
        <v>172</v>
      </c>
      <c r="F2578" s="57">
        <v>0</v>
      </c>
      <c r="G2578" s="57" t="s">
        <v>57</v>
      </c>
      <c r="H2578" s="57" t="s">
        <v>150</v>
      </c>
      <c r="I2578" s="57" t="s">
        <v>151</v>
      </c>
      <c r="J2578" s="57" t="s">
        <v>152</v>
      </c>
      <c r="K2578" s="57" t="s">
        <v>51</v>
      </c>
      <c r="L2578" s="57" t="s">
        <v>153</v>
      </c>
      <c r="M2578" s="57" t="s">
        <v>154</v>
      </c>
      <c r="N2578" s="57" t="s">
        <v>155</v>
      </c>
      <c r="P2578" s="57" t="s">
        <v>156</v>
      </c>
      <c r="Q2578" s="57" t="s">
        <v>157</v>
      </c>
      <c r="R2578" s="57" t="s">
        <v>158</v>
      </c>
      <c r="S2578" s="57" t="s">
        <v>159</v>
      </c>
      <c r="U2578" s="57" t="s">
        <v>160</v>
      </c>
      <c r="V2578" s="57" t="s">
        <v>160</v>
      </c>
      <c r="W2578" s="57" t="s">
        <v>160</v>
      </c>
      <c r="X2578" s="57" t="s">
        <v>160</v>
      </c>
      <c r="Y2578" s="57" t="s">
        <v>160</v>
      </c>
      <c r="Z2578" s="57" t="s">
        <v>160</v>
      </c>
      <c r="AA2578" s="57" t="s">
        <v>160</v>
      </c>
      <c r="AB2578" s="57" t="s">
        <v>160</v>
      </c>
      <c r="AC2578" s="57" t="s">
        <v>160</v>
      </c>
      <c r="AD2578" s="57" t="s">
        <v>160</v>
      </c>
      <c r="AE2578" s="57" t="s">
        <v>160</v>
      </c>
      <c r="AF2578" s="57" t="s">
        <v>160</v>
      </c>
      <c r="AG2578" s="57" t="s">
        <v>160</v>
      </c>
      <c r="AH2578" s="57" t="s">
        <v>160</v>
      </c>
      <c r="AI2578" s="57" t="s">
        <v>179</v>
      </c>
      <c r="AL2578" s="9">
        <v>50679</v>
      </c>
      <c r="AM2578" s="57">
        <v>19.729118041</v>
      </c>
      <c r="AN2578" s="57">
        <v>534.50081211700001</v>
      </c>
      <c r="AO2578" s="57">
        <v>1.4016608E-2</v>
      </c>
      <c r="AP2578" s="57">
        <v>19.729118041</v>
      </c>
      <c r="AQ2578" s="57">
        <v>400.87560908799998</v>
      </c>
      <c r="AR2578" s="57">
        <v>0</v>
      </c>
      <c r="AS2578" s="57">
        <v>1.7559506999999999E-2</v>
      </c>
      <c r="AT2578" s="57">
        <v>0.35679131800000002</v>
      </c>
      <c r="AU2578" s="57">
        <v>0</v>
      </c>
      <c r="AV2578" s="57">
        <v>62.120000009000002</v>
      </c>
      <c r="AW2578" s="57">
        <v>4.1849999999999996</v>
      </c>
      <c r="AX2578" s="57">
        <v>0</v>
      </c>
      <c r="AY2578" s="57">
        <v>1.09079657</v>
      </c>
      <c r="AZ2578" s="57">
        <v>1.4931716669999999</v>
      </c>
      <c r="BA2578" s="57">
        <v>0</v>
      </c>
      <c r="BB2578" s="57">
        <v>2.5839682380000002</v>
      </c>
      <c r="BC2578" s="57">
        <v>0</v>
      </c>
      <c r="BD2578" s="57">
        <v>0</v>
      </c>
      <c r="BE2578" s="57">
        <v>0</v>
      </c>
      <c r="BF2578" s="57">
        <v>0.16255650299999999</v>
      </c>
      <c r="BG2578" s="57">
        <v>6.4599206000000006E-2</v>
      </c>
      <c r="BH2578" s="57">
        <v>0.22715570900000001</v>
      </c>
      <c r="BI2578" s="57">
        <v>0</v>
      </c>
      <c r="BJ2578" s="57">
        <v>0</v>
      </c>
      <c r="BK2578" s="57">
        <v>0</v>
      </c>
      <c r="BL2578" s="57">
        <v>0</v>
      </c>
      <c r="BM2578" s="57">
        <v>0</v>
      </c>
      <c r="BN2578" s="57">
        <v>0</v>
      </c>
      <c r="BO2578" s="57">
        <v>0</v>
      </c>
      <c r="BP2578" s="57">
        <v>2.3568125289999999</v>
      </c>
      <c r="BQ2578" s="57">
        <v>0.58013947499999996</v>
      </c>
      <c r="BR2578" s="57">
        <v>0.30171529200000002</v>
      </c>
      <c r="BS2578" s="57">
        <v>2.3568125289999999</v>
      </c>
      <c r="BT2578" s="57">
        <v>0.58013947499999996</v>
      </c>
      <c r="BU2578" s="57">
        <v>0.30171529200000002</v>
      </c>
    </row>
    <row r="2579" spans="1:73" x14ac:dyDescent="0.25">
      <c r="A2579" s="57">
        <v>7</v>
      </c>
      <c r="B2579" s="57">
        <v>42285338990000</v>
      </c>
      <c r="C2579" s="57" t="s">
        <v>170</v>
      </c>
      <c r="D2579" s="57" t="s">
        <v>171</v>
      </c>
      <c r="E2579" s="57" t="s">
        <v>172</v>
      </c>
      <c r="F2579" s="57">
        <v>0</v>
      </c>
      <c r="G2579" s="57" t="s">
        <v>57</v>
      </c>
      <c r="H2579" s="57" t="s">
        <v>150</v>
      </c>
      <c r="I2579" s="57" t="s">
        <v>151</v>
      </c>
      <c r="J2579" s="57" t="s">
        <v>152</v>
      </c>
      <c r="K2579" s="57" t="s">
        <v>51</v>
      </c>
      <c r="L2579" s="57" t="s">
        <v>153</v>
      </c>
      <c r="M2579" s="57" t="s">
        <v>154</v>
      </c>
      <c r="N2579" s="57" t="s">
        <v>155</v>
      </c>
      <c r="P2579" s="57" t="s">
        <v>156</v>
      </c>
      <c r="Q2579" s="57" t="s">
        <v>157</v>
      </c>
      <c r="R2579" s="57" t="s">
        <v>158</v>
      </c>
      <c r="S2579" s="57" t="s">
        <v>159</v>
      </c>
      <c r="U2579" s="57" t="s">
        <v>160</v>
      </c>
      <c r="V2579" s="57" t="s">
        <v>160</v>
      </c>
      <c r="W2579" s="57" t="s">
        <v>160</v>
      </c>
      <c r="X2579" s="57" t="s">
        <v>160</v>
      </c>
      <c r="Y2579" s="57" t="s">
        <v>160</v>
      </c>
      <c r="Z2579" s="57" t="s">
        <v>160</v>
      </c>
      <c r="AA2579" s="57" t="s">
        <v>160</v>
      </c>
      <c r="AB2579" s="57" t="s">
        <v>160</v>
      </c>
      <c r="AC2579" s="57" t="s">
        <v>160</v>
      </c>
      <c r="AD2579" s="57" t="s">
        <v>160</v>
      </c>
      <c r="AE2579" s="57" t="s">
        <v>160</v>
      </c>
      <c r="AF2579" s="57" t="s">
        <v>160</v>
      </c>
      <c r="AG2579" s="57" t="s">
        <v>160</v>
      </c>
      <c r="AH2579" s="57" t="s">
        <v>160</v>
      </c>
      <c r="AI2579" s="57" t="s">
        <v>179</v>
      </c>
      <c r="AL2579" s="9">
        <v>50710</v>
      </c>
      <c r="AM2579" s="57">
        <v>18.960216717000002</v>
      </c>
      <c r="AN2579" s="57">
        <v>513.66975515599995</v>
      </c>
      <c r="AO2579" s="57">
        <v>1.3470340000000001E-2</v>
      </c>
      <c r="AP2579" s="57">
        <v>18.960216717000002</v>
      </c>
      <c r="AQ2579" s="57">
        <v>385.25231636699999</v>
      </c>
      <c r="AR2579" s="57">
        <v>0</v>
      </c>
      <c r="AS2579" s="57">
        <v>1.6875161999999999E-2</v>
      </c>
      <c r="AT2579" s="57">
        <v>0.34288611899999999</v>
      </c>
      <c r="AU2579" s="57">
        <v>0</v>
      </c>
      <c r="AV2579" s="57">
        <v>62.119999974000002</v>
      </c>
      <c r="AW2579" s="57">
        <v>4.1849999999999996</v>
      </c>
      <c r="AX2579" s="57">
        <v>0</v>
      </c>
      <c r="AY2579" s="57">
        <v>1.048285044</v>
      </c>
      <c r="AZ2579" s="57">
        <v>1.434978409</v>
      </c>
      <c r="BA2579" s="57">
        <v>0</v>
      </c>
      <c r="BB2579" s="57">
        <v>2.4832634520000001</v>
      </c>
      <c r="BC2579" s="57">
        <v>0</v>
      </c>
      <c r="BD2579" s="57">
        <v>0</v>
      </c>
      <c r="BE2579" s="57">
        <v>0</v>
      </c>
      <c r="BF2579" s="57">
        <v>0.156221202</v>
      </c>
      <c r="BG2579" s="57">
        <v>6.2081586000000001E-2</v>
      </c>
      <c r="BH2579" s="57">
        <v>0.218302788</v>
      </c>
      <c r="BI2579" s="57">
        <v>0</v>
      </c>
      <c r="BJ2579" s="57">
        <v>0</v>
      </c>
      <c r="BK2579" s="57">
        <v>0</v>
      </c>
      <c r="BL2579" s="57">
        <v>0</v>
      </c>
      <c r="BM2579" s="57">
        <v>0</v>
      </c>
      <c r="BN2579" s="57">
        <v>0</v>
      </c>
      <c r="BO2579" s="57">
        <v>0</v>
      </c>
      <c r="BP2579" s="57">
        <v>2.2649606640000002</v>
      </c>
      <c r="BQ2579" s="57">
        <v>0.55318224599999999</v>
      </c>
      <c r="BR2579" s="57">
        <v>0.28664706499999998</v>
      </c>
      <c r="BS2579" s="57">
        <v>2.2649606640000002</v>
      </c>
      <c r="BT2579" s="57">
        <v>0.55318224599999999</v>
      </c>
      <c r="BU2579" s="57">
        <v>0.28664706499999998</v>
      </c>
    </row>
    <row r="2580" spans="1:73" x14ac:dyDescent="0.25">
      <c r="A2580" s="57">
        <v>7</v>
      </c>
      <c r="B2580" s="57">
        <v>42285338990000</v>
      </c>
      <c r="C2580" s="57" t="s">
        <v>170</v>
      </c>
      <c r="D2580" s="57" t="s">
        <v>171</v>
      </c>
      <c r="E2580" s="57" t="s">
        <v>172</v>
      </c>
      <c r="F2580" s="57">
        <v>0</v>
      </c>
      <c r="G2580" s="57" t="s">
        <v>57</v>
      </c>
      <c r="H2580" s="57" t="s">
        <v>150</v>
      </c>
      <c r="I2580" s="57" t="s">
        <v>151</v>
      </c>
      <c r="J2580" s="57" t="s">
        <v>152</v>
      </c>
      <c r="K2580" s="57" t="s">
        <v>51</v>
      </c>
      <c r="L2580" s="57" t="s">
        <v>153</v>
      </c>
      <c r="M2580" s="57" t="s">
        <v>154</v>
      </c>
      <c r="N2580" s="57" t="s">
        <v>155</v>
      </c>
      <c r="P2580" s="57" t="s">
        <v>156</v>
      </c>
      <c r="Q2580" s="57" t="s">
        <v>157</v>
      </c>
      <c r="R2580" s="57" t="s">
        <v>158</v>
      </c>
      <c r="S2580" s="57" t="s">
        <v>159</v>
      </c>
      <c r="U2580" s="57" t="s">
        <v>160</v>
      </c>
      <c r="V2580" s="57" t="s">
        <v>160</v>
      </c>
      <c r="W2580" s="57" t="s">
        <v>160</v>
      </c>
      <c r="X2580" s="57" t="s">
        <v>160</v>
      </c>
      <c r="Y2580" s="57" t="s">
        <v>160</v>
      </c>
      <c r="Z2580" s="57" t="s">
        <v>160</v>
      </c>
      <c r="AA2580" s="57" t="s">
        <v>160</v>
      </c>
      <c r="AB2580" s="57" t="s">
        <v>160</v>
      </c>
      <c r="AC2580" s="57" t="s">
        <v>160</v>
      </c>
      <c r="AD2580" s="57" t="s">
        <v>160</v>
      </c>
      <c r="AE2580" s="57" t="s">
        <v>160</v>
      </c>
      <c r="AF2580" s="57" t="s">
        <v>160</v>
      </c>
      <c r="AG2580" s="57" t="s">
        <v>160</v>
      </c>
      <c r="AH2580" s="57" t="s">
        <v>160</v>
      </c>
      <c r="AI2580" s="57" t="s">
        <v>179</v>
      </c>
      <c r="AL2580" s="9">
        <v>50740</v>
      </c>
      <c r="AM2580" s="57">
        <v>19.456284861</v>
      </c>
      <c r="AN2580" s="57">
        <v>527.10922189300004</v>
      </c>
      <c r="AO2580" s="57">
        <v>1.3822773E-2</v>
      </c>
      <c r="AP2580" s="57">
        <v>19.456284861</v>
      </c>
      <c r="AQ2580" s="57">
        <v>395.33191642000003</v>
      </c>
      <c r="AR2580" s="57">
        <v>0</v>
      </c>
      <c r="AS2580" s="57">
        <v>1.7316676999999999E-2</v>
      </c>
      <c r="AT2580" s="57">
        <v>0.351857266</v>
      </c>
      <c r="AU2580" s="57">
        <v>0</v>
      </c>
      <c r="AV2580" s="57">
        <v>62.119999986000003</v>
      </c>
      <c r="AW2580" s="57">
        <v>4.1849999990000004</v>
      </c>
      <c r="AX2580" s="57">
        <v>0</v>
      </c>
      <c r="AY2580" s="57">
        <v>1.075711989</v>
      </c>
      <c r="AZ2580" s="57">
        <v>1.472522656</v>
      </c>
      <c r="BA2580" s="57">
        <v>0</v>
      </c>
      <c r="BB2580" s="57">
        <v>2.548234645</v>
      </c>
      <c r="BC2580" s="57">
        <v>0</v>
      </c>
      <c r="BD2580" s="57">
        <v>0</v>
      </c>
      <c r="BE2580" s="57">
        <v>0</v>
      </c>
      <c r="BF2580" s="57">
        <v>0.16030851600000001</v>
      </c>
      <c r="BG2580" s="57">
        <v>6.3705866E-2</v>
      </c>
      <c r="BH2580" s="57">
        <v>0.22401438200000001</v>
      </c>
      <c r="BI2580" s="57">
        <v>0</v>
      </c>
      <c r="BJ2580" s="57">
        <v>0</v>
      </c>
      <c r="BK2580" s="57">
        <v>0</v>
      </c>
      <c r="BL2580" s="57">
        <v>0</v>
      </c>
      <c r="BM2580" s="57">
        <v>0</v>
      </c>
      <c r="BN2580" s="57">
        <v>0</v>
      </c>
      <c r="BO2580" s="57">
        <v>0</v>
      </c>
      <c r="BP2580" s="57">
        <v>2.324220263</v>
      </c>
      <c r="BQ2580" s="57">
        <v>0.56308209200000003</v>
      </c>
      <c r="BR2580" s="57">
        <v>0.29067821700000002</v>
      </c>
      <c r="BS2580" s="57">
        <v>2.324220263</v>
      </c>
      <c r="BT2580" s="57">
        <v>0.56308209200000003</v>
      </c>
      <c r="BU2580" s="57">
        <v>0.29067821700000002</v>
      </c>
    </row>
    <row r="2581" spans="1:73" x14ac:dyDescent="0.25">
      <c r="A2581" s="57">
        <v>7</v>
      </c>
      <c r="B2581" s="57">
        <v>42285338990000</v>
      </c>
      <c r="C2581" s="57" t="s">
        <v>170</v>
      </c>
      <c r="D2581" s="57" t="s">
        <v>171</v>
      </c>
      <c r="E2581" s="57" t="s">
        <v>172</v>
      </c>
      <c r="F2581" s="57">
        <v>0</v>
      </c>
      <c r="G2581" s="57" t="s">
        <v>57</v>
      </c>
      <c r="H2581" s="57" t="s">
        <v>150</v>
      </c>
      <c r="I2581" s="57" t="s">
        <v>151</v>
      </c>
      <c r="J2581" s="57" t="s">
        <v>152</v>
      </c>
      <c r="K2581" s="57" t="s">
        <v>51</v>
      </c>
      <c r="L2581" s="57" t="s">
        <v>153</v>
      </c>
      <c r="M2581" s="57" t="s">
        <v>154</v>
      </c>
      <c r="N2581" s="57" t="s">
        <v>155</v>
      </c>
      <c r="P2581" s="57" t="s">
        <v>156</v>
      </c>
      <c r="Q2581" s="57" t="s">
        <v>157</v>
      </c>
      <c r="R2581" s="57" t="s">
        <v>158</v>
      </c>
      <c r="S2581" s="57" t="s">
        <v>159</v>
      </c>
      <c r="U2581" s="57" t="s">
        <v>160</v>
      </c>
      <c r="V2581" s="57" t="s">
        <v>160</v>
      </c>
      <c r="W2581" s="57" t="s">
        <v>160</v>
      </c>
      <c r="X2581" s="57" t="s">
        <v>160</v>
      </c>
      <c r="Y2581" s="57" t="s">
        <v>160</v>
      </c>
      <c r="Z2581" s="57" t="s">
        <v>160</v>
      </c>
      <c r="AA2581" s="57" t="s">
        <v>160</v>
      </c>
      <c r="AB2581" s="57" t="s">
        <v>160</v>
      </c>
      <c r="AC2581" s="57" t="s">
        <v>160</v>
      </c>
      <c r="AD2581" s="57" t="s">
        <v>160</v>
      </c>
      <c r="AE2581" s="57" t="s">
        <v>160</v>
      </c>
      <c r="AF2581" s="57" t="s">
        <v>160</v>
      </c>
      <c r="AG2581" s="57" t="s">
        <v>160</v>
      </c>
      <c r="AH2581" s="57" t="s">
        <v>160</v>
      </c>
      <c r="AI2581" s="57" t="s">
        <v>179</v>
      </c>
      <c r="AL2581" s="9">
        <v>50771</v>
      </c>
      <c r="AM2581" s="57">
        <v>19.319081155999999</v>
      </c>
      <c r="AN2581" s="57">
        <v>523.39210228100001</v>
      </c>
      <c r="AO2581" s="57">
        <v>1.3725296E-2</v>
      </c>
      <c r="AP2581" s="57">
        <v>19.319081155999999</v>
      </c>
      <c r="AQ2581" s="57">
        <v>392.544076711</v>
      </c>
      <c r="AR2581" s="57">
        <v>0</v>
      </c>
      <c r="AS2581" s="57">
        <v>1.7194562E-2</v>
      </c>
      <c r="AT2581" s="57">
        <v>0.34937600499999999</v>
      </c>
      <c r="AU2581" s="57">
        <v>0</v>
      </c>
      <c r="AV2581" s="57">
        <v>62.119999974000002</v>
      </c>
      <c r="AW2581" s="57">
        <v>4.1849999999999996</v>
      </c>
      <c r="AX2581" s="57">
        <v>0</v>
      </c>
      <c r="AY2581" s="57">
        <v>1.0681261790000001</v>
      </c>
      <c r="AZ2581" s="57">
        <v>1.4621385790000001</v>
      </c>
      <c r="BA2581" s="57">
        <v>0</v>
      </c>
      <c r="BB2581" s="57">
        <v>2.5302647579999999</v>
      </c>
      <c r="BC2581" s="57">
        <v>0</v>
      </c>
      <c r="BD2581" s="57">
        <v>0</v>
      </c>
      <c r="BE2581" s="57">
        <v>0</v>
      </c>
      <c r="BF2581" s="57">
        <v>0.15917803699999999</v>
      </c>
      <c r="BG2581" s="57">
        <v>6.3256619E-2</v>
      </c>
      <c r="BH2581" s="57">
        <v>0.22243465600000001</v>
      </c>
      <c r="BI2581" s="57">
        <v>0</v>
      </c>
      <c r="BJ2581" s="57">
        <v>0</v>
      </c>
      <c r="BK2581" s="57">
        <v>0</v>
      </c>
      <c r="BL2581" s="57">
        <v>0</v>
      </c>
      <c r="BM2581" s="57">
        <v>0</v>
      </c>
      <c r="BN2581" s="57">
        <v>0</v>
      </c>
      <c r="BO2581" s="57">
        <v>0</v>
      </c>
      <c r="BP2581" s="57">
        <v>2.3078301030000001</v>
      </c>
      <c r="BQ2581" s="57">
        <v>0.55460672300000002</v>
      </c>
      <c r="BR2581" s="57">
        <v>0.28522488099999999</v>
      </c>
      <c r="BS2581" s="57">
        <v>2.3078301030000001</v>
      </c>
      <c r="BT2581" s="57">
        <v>0.55460672300000002</v>
      </c>
      <c r="BU2581" s="57">
        <v>0.28522488099999999</v>
      </c>
    </row>
    <row r="2582" spans="1:73" x14ac:dyDescent="0.25">
      <c r="A2582" s="57">
        <v>7</v>
      </c>
      <c r="B2582" s="57">
        <v>42285338990000</v>
      </c>
      <c r="C2582" s="57" t="s">
        <v>170</v>
      </c>
      <c r="D2582" s="57" t="s">
        <v>171</v>
      </c>
      <c r="E2582" s="57" t="s">
        <v>172</v>
      </c>
      <c r="F2582" s="57">
        <v>0</v>
      </c>
      <c r="G2582" s="57" t="s">
        <v>57</v>
      </c>
      <c r="H2582" s="57" t="s">
        <v>150</v>
      </c>
      <c r="I2582" s="57" t="s">
        <v>151</v>
      </c>
      <c r="J2582" s="57" t="s">
        <v>152</v>
      </c>
      <c r="K2582" s="57" t="s">
        <v>51</v>
      </c>
      <c r="L2582" s="57" t="s">
        <v>153</v>
      </c>
      <c r="M2582" s="57" t="s">
        <v>154</v>
      </c>
      <c r="N2582" s="57" t="s">
        <v>155</v>
      </c>
      <c r="P2582" s="57" t="s">
        <v>156</v>
      </c>
      <c r="Q2582" s="57" t="s">
        <v>157</v>
      </c>
      <c r="R2582" s="57" t="s">
        <v>158</v>
      </c>
      <c r="S2582" s="57" t="s">
        <v>159</v>
      </c>
      <c r="U2582" s="57" t="s">
        <v>160</v>
      </c>
      <c r="V2582" s="57" t="s">
        <v>160</v>
      </c>
      <c r="W2582" s="57" t="s">
        <v>160</v>
      </c>
      <c r="X2582" s="57" t="s">
        <v>160</v>
      </c>
      <c r="Y2582" s="57" t="s">
        <v>160</v>
      </c>
      <c r="Z2582" s="57" t="s">
        <v>160</v>
      </c>
      <c r="AA2582" s="57" t="s">
        <v>160</v>
      </c>
      <c r="AB2582" s="57" t="s">
        <v>160</v>
      </c>
      <c r="AC2582" s="57" t="s">
        <v>160</v>
      </c>
      <c r="AD2582" s="57" t="s">
        <v>160</v>
      </c>
      <c r="AE2582" s="57" t="s">
        <v>160</v>
      </c>
      <c r="AF2582" s="57" t="s">
        <v>160</v>
      </c>
      <c r="AG2582" s="57" t="s">
        <v>160</v>
      </c>
      <c r="AH2582" s="57" t="s">
        <v>160</v>
      </c>
      <c r="AI2582" s="57" t="s">
        <v>179</v>
      </c>
      <c r="AL2582" s="9">
        <v>50802</v>
      </c>
      <c r="AM2582" s="57">
        <v>17.332368083999999</v>
      </c>
      <c r="AN2582" s="57">
        <v>469.56811742399998</v>
      </c>
      <c r="AO2582" s="57">
        <v>1.231383E-2</v>
      </c>
      <c r="AP2582" s="57">
        <v>17.332368083999999</v>
      </c>
      <c r="AQ2582" s="57">
        <v>352.17608806800001</v>
      </c>
      <c r="AR2582" s="57">
        <v>0</v>
      </c>
      <c r="AS2582" s="57">
        <v>1.5426328E-2</v>
      </c>
      <c r="AT2582" s="57">
        <v>0.31344728399999999</v>
      </c>
      <c r="AU2582" s="57">
        <v>0</v>
      </c>
      <c r="AV2582" s="57">
        <v>62.119999976999999</v>
      </c>
      <c r="AW2582" s="57">
        <v>4.1850000009999997</v>
      </c>
      <c r="AX2582" s="57">
        <v>0</v>
      </c>
      <c r="AY2582" s="57">
        <v>0.95828346799999997</v>
      </c>
      <c r="AZ2582" s="57">
        <v>1.311776882</v>
      </c>
      <c r="BA2582" s="57">
        <v>0</v>
      </c>
      <c r="BB2582" s="57">
        <v>2.2700603510000001</v>
      </c>
      <c r="BC2582" s="57">
        <v>0</v>
      </c>
      <c r="BD2582" s="57">
        <v>0</v>
      </c>
      <c r="BE2582" s="57">
        <v>0</v>
      </c>
      <c r="BF2582" s="57">
        <v>0.142808672</v>
      </c>
      <c r="BG2582" s="57">
        <v>5.6751508999999999E-2</v>
      </c>
      <c r="BH2582" s="57">
        <v>0.199560181</v>
      </c>
      <c r="BI2582" s="57">
        <v>0</v>
      </c>
      <c r="BJ2582" s="57">
        <v>0</v>
      </c>
      <c r="BK2582" s="57">
        <v>0</v>
      </c>
      <c r="BL2582" s="57">
        <v>0</v>
      </c>
      <c r="BM2582" s="57">
        <v>0</v>
      </c>
      <c r="BN2582" s="57">
        <v>0</v>
      </c>
      <c r="BO2582" s="57">
        <v>0</v>
      </c>
      <c r="BP2582" s="57">
        <v>2.0705001699999999</v>
      </c>
      <c r="BQ2582" s="57">
        <v>0.49395047800000003</v>
      </c>
      <c r="BR2582" s="57">
        <v>0.25316622100000002</v>
      </c>
      <c r="BS2582" s="57">
        <v>2.0705001699999999</v>
      </c>
      <c r="BT2582" s="57">
        <v>0.49395047800000003</v>
      </c>
      <c r="BU2582" s="57">
        <v>0.25316622100000002</v>
      </c>
    </row>
    <row r="2583" spans="1:73" x14ac:dyDescent="0.25">
      <c r="A2583" s="57">
        <v>7</v>
      </c>
      <c r="B2583" s="57">
        <v>42285338990000</v>
      </c>
      <c r="C2583" s="57" t="s">
        <v>170</v>
      </c>
      <c r="D2583" s="57" t="s">
        <v>171</v>
      </c>
      <c r="E2583" s="57" t="s">
        <v>172</v>
      </c>
      <c r="F2583" s="57">
        <v>0</v>
      </c>
      <c r="G2583" s="57" t="s">
        <v>57</v>
      </c>
      <c r="H2583" s="57" t="s">
        <v>150</v>
      </c>
      <c r="I2583" s="57" t="s">
        <v>151</v>
      </c>
      <c r="J2583" s="57" t="s">
        <v>152</v>
      </c>
      <c r="K2583" s="57" t="s">
        <v>51</v>
      </c>
      <c r="L2583" s="57" t="s">
        <v>153</v>
      </c>
      <c r="M2583" s="57" t="s">
        <v>154</v>
      </c>
      <c r="N2583" s="57" t="s">
        <v>155</v>
      </c>
      <c r="P2583" s="57" t="s">
        <v>156</v>
      </c>
      <c r="Q2583" s="57" t="s">
        <v>157</v>
      </c>
      <c r="R2583" s="57" t="s">
        <v>158</v>
      </c>
      <c r="S2583" s="57" t="s">
        <v>159</v>
      </c>
      <c r="U2583" s="57" t="s">
        <v>160</v>
      </c>
      <c r="V2583" s="57" t="s">
        <v>160</v>
      </c>
      <c r="W2583" s="57" t="s">
        <v>160</v>
      </c>
      <c r="X2583" s="57" t="s">
        <v>160</v>
      </c>
      <c r="Y2583" s="57" t="s">
        <v>160</v>
      </c>
      <c r="Z2583" s="57" t="s">
        <v>160</v>
      </c>
      <c r="AA2583" s="57" t="s">
        <v>160</v>
      </c>
      <c r="AB2583" s="57" t="s">
        <v>160</v>
      </c>
      <c r="AC2583" s="57" t="s">
        <v>160</v>
      </c>
      <c r="AD2583" s="57" t="s">
        <v>160</v>
      </c>
      <c r="AE2583" s="57" t="s">
        <v>160</v>
      </c>
      <c r="AF2583" s="57" t="s">
        <v>160</v>
      </c>
      <c r="AG2583" s="57" t="s">
        <v>160</v>
      </c>
      <c r="AH2583" s="57" t="s">
        <v>160</v>
      </c>
      <c r="AI2583" s="57" t="s">
        <v>179</v>
      </c>
      <c r="AL2583" s="9">
        <v>50830</v>
      </c>
      <c r="AM2583" s="57">
        <v>19.060618934000001</v>
      </c>
      <c r="AN2583" s="57">
        <v>516.38984970700005</v>
      </c>
      <c r="AO2583" s="57">
        <v>1.3541671E-2</v>
      </c>
      <c r="AP2583" s="57">
        <v>19.060618934000001</v>
      </c>
      <c r="AQ2583" s="57">
        <v>387.29238728000001</v>
      </c>
      <c r="AR2583" s="57">
        <v>0</v>
      </c>
      <c r="AS2583" s="57">
        <v>1.6964522999999999E-2</v>
      </c>
      <c r="AT2583" s="57">
        <v>0.34470184300000001</v>
      </c>
      <c r="AU2583" s="57">
        <v>0</v>
      </c>
      <c r="AV2583" s="57">
        <v>62.120000013999999</v>
      </c>
      <c r="AW2583" s="57">
        <v>4.1849999999999996</v>
      </c>
      <c r="AX2583" s="57">
        <v>0</v>
      </c>
      <c r="AY2583" s="57">
        <v>1.053836148</v>
      </c>
      <c r="AZ2583" s="57">
        <v>1.442577215</v>
      </c>
      <c r="BA2583" s="57">
        <v>0</v>
      </c>
      <c r="BB2583" s="57">
        <v>2.4964133629999998</v>
      </c>
      <c r="BC2583" s="57">
        <v>0</v>
      </c>
      <c r="BD2583" s="57">
        <v>0</v>
      </c>
      <c r="BE2583" s="57">
        <v>0</v>
      </c>
      <c r="BF2583" s="57">
        <v>0.157048458</v>
      </c>
      <c r="BG2583" s="57">
        <v>6.2410333999999998E-2</v>
      </c>
      <c r="BH2583" s="57">
        <v>0.21945879200000001</v>
      </c>
      <c r="BI2583" s="57">
        <v>0</v>
      </c>
      <c r="BJ2583" s="57">
        <v>0</v>
      </c>
      <c r="BK2583" s="57">
        <v>0</v>
      </c>
      <c r="BL2583" s="57">
        <v>0</v>
      </c>
      <c r="BM2583" s="57">
        <v>0</v>
      </c>
      <c r="BN2583" s="57">
        <v>0</v>
      </c>
      <c r="BO2583" s="57">
        <v>0</v>
      </c>
      <c r="BP2583" s="57">
        <v>2.2769545710000001</v>
      </c>
      <c r="BQ2583" s="57">
        <v>0.53882702400000004</v>
      </c>
      <c r="BR2583" s="57">
        <v>0.27512700699999998</v>
      </c>
      <c r="BS2583" s="57">
        <v>2.2769545710000001</v>
      </c>
      <c r="BT2583" s="57">
        <v>0.53882702400000004</v>
      </c>
      <c r="BU2583" s="57">
        <v>0.27512700699999998</v>
      </c>
    </row>
    <row r="2584" spans="1:73" x14ac:dyDescent="0.25">
      <c r="A2584" s="57">
        <v>7</v>
      </c>
      <c r="B2584" s="57">
        <v>42285338990000</v>
      </c>
      <c r="C2584" s="57" t="s">
        <v>170</v>
      </c>
      <c r="D2584" s="57" t="s">
        <v>171</v>
      </c>
      <c r="E2584" s="57" t="s">
        <v>172</v>
      </c>
      <c r="F2584" s="57">
        <v>0</v>
      </c>
      <c r="G2584" s="57" t="s">
        <v>57</v>
      </c>
      <c r="H2584" s="57" t="s">
        <v>150</v>
      </c>
      <c r="I2584" s="57" t="s">
        <v>151</v>
      </c>
      <c r="J2584" s="57" t="s">
        <v>152</v>
      </c>
      <c r="K2584" s="57" t="s">
        <v>51</v>
      </c>
      <c r="L2584" s="57" t="s">
        <v>153</v>
      </c>
      <c r="M2584" s="57" t="s">
        <v>154</v>
      </c>
      <c r="N2584" s="57" t="s">
        <v>155</v>
      </c>
      <c r="P2584" s="57" t="s">
        <v>156</v>
      </c>
      <c r="Q2584" s="57" t="s">
        <v>157</v>
      </c>
      <c r="R2584" s="57" t="s">
        <v>158</v>
      </c>
      <c r="S2584" s="57" t="s">
        <v>159</v>
      </c>
      <c r="U2584" s="57" t="s">
        <v>160</v>
      </c>
      <c r="V2584" s="57" t="s">
        <v>160</v>
      </c>
      <c r="W2584" s="57" t="s">
        <v>160</v>
      </c>
      <c r="X2584" s="57" t="s">
        <v>160</v>
      </c>
      <c r="Y2584" s="57" t="s">
        <v>160</v>
      </c>
      <c r="Z2584" s="57" t="s">
        <v>160</v>
      </c>
      <c r="AA2584" s="57" t="s">
        <v>160</v>
      </c>
      <c r="AB2584" s="57" t="s">
        <v>160</v>
      </c>
      <c r="AC2584" s="57" t="s">
        <v>160</v>
      </c>
      <c r="AD2584" s="57" t="s">
        <v>160</v>
      </c>
      <c r="AE2584" s="57" t="s">
        <v>160</v>
      </c>
      <c r="AF2584" s="57" t="s">
        <v>160</v>
      </c>
      <c r="AG2584" s="57" t="s">
        <v>160</v>
      </c>
      <c r="AH2584" s="57" t="s">
        <v>160</v>
      </c>
      <c r="AI2584" s="57" t="s">
        <v>179</v>
      </c>
      <c r="AL2584" s="9">
        <v>50861</v>
      </c>
      <c r="AM2584" s="57">
        <v>18.317770972999998</v>
      </c>
      <c r="AN2584" s="57">
        <v>496.26462981999998</v>
      </c>
      <c r="AO2584" s="57">
        <v>1.3013912000000001E-2</v>
      </c>
      <c r="AP2584" s="57">
        <v>18.317770972999998</v>
      </c>
      <c r="AQ2584" s="57">
        <v>372.19847236499999</v>
      </c>
      <c r="AR2584" s="57">
        <v>0</v>
      </c>
      <c r="AS2584" s="57">
        <v>1.6303366E-2</v>
      </c>
      <c r="AT2584" s="57">
        <v>0.331267806</v>
      </c>
      <c r="AU2584" s="57">
        <v>0</v>
      </c>
      <c r="AV2584" s="57">
        <v>62.120000005000001</v>
      </c>
      <c r="AW2584" s="57">
        <v>4.1849999999999996</v>
      </c>
      <c r="AX2584" s="57">
        <v>0</v>
      </c>
      <c r="AY2584" s="57">
        <v>1.0127650770000001</v>
      </c>
      <c r="AZ2584" s="57">
        <v>1.38635577</v>
      </c>
      <c r="BA2584" s="57">
        <v>0</v>
      </c>
      <c r="BB2584" s="57">
        <v>2.3991208469999998</v>
      </c>
      <c r="BC2584" s="57">
        <v>0</v>
      </c>
      <c r="BD2584" s="57">
        <v>0</v>
      </c>
      <c r="BE2584" s="57">
        <v>0</v>
      </c>
      <c r="BF2584" s="57">
        <v>0.15092782099999999</v>
      </c>
      <c r="BG2584" s="57">
        <v>5.9978020999999999E-2</v>
      </c>
      <c r="BH2584" s="57">
        <v>0.21090584200000001</v>
      </c>
      <c r="BI2584" s="57">
        <v>0</v>
      </c>
      <c r="BJ2584" s="57">
        <v>0</v>
      </c>
      <c r="BK2584" s="57">
        <v>0</v>
      </c>
      <c r="BL2584" s="57">
        <v>0</v>
      </c>
      <c r="BM2584" s="57">
        <v>0</v>
      </c>
      <c r="BN2584" s="57">
        <v>0</v>
      </c>
      <c r="BO2584" s="57">
        <v>0</v>
      </c>
      <c r="BP2584" s="57">
        <v>2.188215005</v>
      </c>
      <c r="BQ2584" s="57">
        <v>0.51378945300000001</v>
      </c>
      <c r="BR2584" s="57">
        <v>0.26138664900000003</v>
      </c>
      <c r="BS2584" s="57">
        <v>2.188215005</v>
      </c>
      <c r="BT2584" s="57">
        <v>0.51378945300000001</v>
      </c>
      <c r="BU2584" s="57">
        <v>0.26138664900000003</v>
      </c>
    </row>
    <row r="2585" spans="1:73" x14ac:dyDescent="0.25">
      <c r="A2585" s="57">
        <v>7</v>
      </c>
      <c r="B2585" s="57">
        <v>42285338990000</v>
      </c>
      <c r="C2585" s="57" t="s">
        <v>170</v>
      </c>
      <c r="D2585" s="57" t="s">
        <v>171</v>
      </c>
      <c r="E2585" s="57" t="s">
        <v>172</v>
      </c>
      <c r="F2585" s="57">
        <v>0</v>
      </c>
      <c r="G2585" s="57" t="s">
        <v>57</v>
      </c>
      <c r="H2585" s="57" t="s">
        <v>150</v>
      </c>
      <c r="I2585" s="57" t="s">
        <v>151</v>
      </c>
      <c r="J2585" s="57" t="s">
        <v>152</v>
      </c>
      <c r="K2585" s="57" t="s">
        <v>51</v>
      </c>
      <c r="L2585" s="57" t="s">
        <v>153</v>
      </c>
      <c r="M2585" s="57" t="s">
        <v>154</v>
      </c>
      <c r="N2585" s="57" t="s">
        <v>155</v>
      </c>
      <c r="P2585" s="57" t="s">
        <v>156</v>
      </c>
      <c r="Q2585" s="57" t="s">
        <v>157</v>
      </c>
      <c r="R2585" s="57" t="s">
        <v>158</v>
      </c>
      <c r="S2585" s="57" t="s">
        <v>159</v>
      </c>
      <c r="U2585" s="57" t="s">
        <v>160</v>
      </c>
      <c r="V2585" s="57" t="s">
        <v>160</v>
      </c>
      <c r="W2585" s="57" t="s">
        <v>160</v>
      </c>
      <c r="X2585" s="57" t="s">
        <v>160</v>
      </c>
      <c r="Y2585" s="57" t="s">
        <v>160</v>
      </c>
      <c r="Z2585" s="57" t="s">
        <v>160</v>
      </c>
      <c r="AA2585" s="57" t="s">
        <v>160</v>
      </c>
      <c r="AB2585" s="57" t="s">
        <v>160</v>
      </c>
      <c r="AC2585" s="57" t="s">
        <v>160</v>
      </c>
      <c r="AD2585" s="57" t="s">
        <v>160</v>
      </c>
      <c r="AE2585" s="57" t="s">
        <v>160</v>
      </c>
      <c r="AF2585" s="57" t="s">
        <v>160</v>
      </c>
      <c r="AG2585" s="57" t="s">
        <v>160</v>
      </c>
      <c r="AH2585" s="57" t="s">
        <v>160</v>
      </c>
      <c r="AI2585" s="57" t="s">
        <v>179</v>
      </c>
      <c r="AL2585" s="9">
        <v>50891</v>
      </c>
      <c r="AM2585" s="57">
        <v>18.797030402000001</v>
      </c>
      <c r="AN2585" s="57">
        <v>509.248715253</v>
      </c>
      <c r="AO2585" s="57">
        <v>1.3354403000000001E-2</v>
      </c>
      <c r="AP2585" s="57">
        <v>18.797030402000001</v>
      </c>
      <c r="AQ2585" s="57">
        <v>381.93653644</v>
      </c>
      <c r="AR2585" s="57">
        <v>0</v>
      </c>
      <c r="AS2585" s="57">
        <v>1.6729920999999998E-2</v>
      </c>
      <c r="AT2585" s="57">
        <v>0.339934976</v>
      </c>
      <c r="AU2585" s="57">
        <v>0</v>
      </c>
      <c r="AV2585" s="57">
        <v>62.120000029000003</v>
      </c>
      <c r="AW2585" s="57">
        <v>4.1850000009999997</v>
      </c>
      <c r="AX2585" s="57">
        <v>0</v>
      </c>
      <c r="AY2585" s="57">
        <v>1.039262691</v>
      </c>
      <c r="AZ2585" s="57">
        <v>1.4226278729999999</v>
      </c>
      <c r="BA2585" s="57">
        <v>0</v>
      </c>
      <c r="BB2585" s="57">
        <v>2.4618905629999999</v>
      </c>
      <c r="BC2585" s="57">
        <v>0</v>
      </c>
      <c r="BD2585" s="57">
        <v>0</v>
      </c>
      <c r="BE2585" s="57">
        <v>0</v>
      </c>
      <c r="BF2585" s="57">
        <v>0.15487664100000001</v>
      </c>
      <c r="BG2585" s="57">
        <v>6.1547263999999997E-2</v>
      </c>
      <c r="BH2585" s="57">
        <v>0.216423905</v>
      </c>
      <c r="BI2585" s="57">
        <v>0</v>
      </c>
      <c r="BJ2585" s="57">
        <v>0</v>
      </c>
      <c r="BK2585" s="57">
        <v>0</v>
      </c>
      <c r="BL2585" s="57">
        <v>0</v>
      </c>
      <c r="BM2585" s="57">
        <v>0</v>
      </c>
      <c r="BN2585" s="57">
        <v>0</v>
      </c>
      <c r="BO2585" s="57">
        <v>0</v>
      </c>
      <c r="BP2585" s="57">
        <v>2.2454666579999998</v>
      </c>
      <c r="BQ2585" s="57">
        <v>0.52298431899999998</v>
      </c>
      <c r="BR2585" s="57">
        <v>0.26506256099999997</v>
      </c>
      <c r="BS2585" s="57">
        <v>2.2454666579999998</v>
      </c>
      <c r="BT2585" s="57">
        <v>0.52298431899999998</v>
      </c>
      <c r="BU2585" s="57">
        <v>0.26506256099999997</v>
      </c>
    </row>
    <row r="2586" spans="1:73" x14ac:dyDescent="0.25">
      <c r="A2586" s="57">
        <v>7</v>
      </c>
      <c r="B2586" s="57">
        <v>42285338990000</v>
      </c>
      <c r="C2586" s="57" t="s">
        <v>170</v>
      </c>
      <c r="D2586" s="57" t="s">
        <v>171</v>
      </c>
      <c r="E2586" s="57" t="s">
        <v>172</v>
      </c>
      <c r="F2586" s="57">
        <v>0</v>
      </c>
      <c r="G2586" s="57" t="s">
        <v>57</v>
      </c>
      <c r="H2586" s="57" t="s">
        <v>150</v>
      </c>
      <c r="I2586" s="57" t="s">
        <v>151</v>
      </c>
      <c r="J2586" s="57" t="s">
        <v>152</v>
      </c>
      <c r="K2586" s="57" t="s">
        <v>51</v>
      </c>
      <c r="L2586" s="57" t="s">
        <v>153</v>
      </c>
      <c r="M2586" s="57" t="s">
        <v>154</v>
      </c>
      <c r="N2586" s="57" t="s">
        <v>155</v>
      </c>
      <c r="P2586" s="57" t="s">
        <v>156</v>
      </c>
      <c r="Q2586" s="57" t="s">
        <v>157</v>
      </c>
      <c r="R2586" s="57" t="s">
        <v>158</v>
      </c>
      <c r="S2586" s="57" t="s">
        <v>159</v>
      </c>
      <c r="U2586" s="57" t="s">
        <v>160</v>
      </c>
      <c r="V2586" s="57" t="s">
        <v>160</v>
      </c>
      <c r="W2586" s="57" t="s">
        <v>160</v>
      </c>
      <c r="X2586" s="57" t="s">
        <v>160</v>
      </c>
      <c r="Y2586" s="57" t="s">
        <v>160</v>
      </c>
      <c r="Z2586" s="57" t="s">
        <v>160</v>
      </c>
      <c r="AA2586" s="57" t="s">
        <v>160</v>
      </c>
      <c r="AB2586" s="57" t="s">
        <v>160</v>
      </c>
      <c r="AC2586" s="57" t="s">
        <v>160</v>
      </c>
      <c r="AD2586" s="57" t="s">
        <v>160</v>
      </c>
      <c r="AE2586" s="57" t="s">
        <v>160</v>
      </c>
      <c r="AF2586" s="57" t="s">
        <v>160</v>
      </c>
      <c r="AG2586" s="57" t="s">
        <v>160</v>
      </c>
      <c r="AH2586" s="57" t="s">
        <v>160</v>
      </c>
      <c r="AI2586" s="57" t="s">
        <v>179</v>
      </c>
      <c r="AL2586" s="9">
        <v>50922</v>
      </c>
      <c r="AM2586" s="57">
        <v>18.064455254999999</v>
      </c>
      <c r="AN2586" s="57">
        <v>489.40180622299999</v>
      </c>
      <c r="AO2586" s="57">
        <v>1.2833943E-2</v>
      </c>
      <c r="AP2586" s="57">
        <v>18.064455254999999</v>
      </c>
      <c r="AQ2586" s="57">
        <v>367.051354667</v>
      </c>
      <c r="AR2586" s="57">
        <v>0</v>
      </c>
      <c r="AS2586" s="57">
        <v>1.6077906999999999E-2</v>
      </c>
      <c r="AT2586" s="57">
        <v>0.32668671700000002</v>
      </c>
      <c r="AU2586" s="57">
        <v>0</v>
      </c>
      <c r="AV2586" s="57">
        <v>62.120000009999998</v>
      </c>
      <c r="AW2586" s="57">
        <v>4.1850000009999997</v>
      </c>
      <c r="AX2586" s="57">
        <v>0</v>
      </c>
      <c r="AY2586" s="57">
        <v>0.99875959000000003</v>
      </c>
      <c r="AZ2586" s="57">
        <v>1.3671839109999999</v>
      </c>
      <c r="BA2586" s="57">
        <v>0</v>
      </c>
      <c r="BB2586" s="57">
        <v>2.3659435009999998</v>
      </c>
      <c r="BC2586" s="57">
        <v>0</v>
      </c>
      <c r="BD2586" s="57">
        <v>0</v>
      </c>
      <c r="BE2586" s="57">
        <v>0</v>
      </c>
      <c r="BF2586" s="57">
        <v>0.14884064599999999</v>
      </c>
      <c r="BG2586" s="57">
        <v>5.9148588000000002E-2</v>
      </c>
      <c r="BH2586" s="57">
        <v>0.207989234</v>
      </c>
      <c r="BI2586" s="57">
        <v>0</v>
      </c>
      <c r="BJ2586" s="57">
        <v>0</v>
      </c>
      <c r="BK2586" s="57">
        <v>0</v>
      </c>
      <c r="BL2586" s="57">
        <v>0</v>
      </c>
      <c r="BM2586" s="57">
        <v>0</v>
      </c>
      <c r="BN2586" s="57">
        <v>0</v>
      </c>
      <c r="BO2586" s="57">
        <v>0</v>
      </c>
      <c r="BP2586" s="57">
        <v>2.157954267</v>
      </c>
      <c r="BQ2586" s="57">
        <v>0.49868290799999998</v>
      </c>
      <c r="BR2586" s="57">
        <v>0.25182483999999999</v>
      </c>
      <c r="BS2586" s="57">
        <v>2.157954267</v>
      </c>
      <c r="BT2586" s="57">
        <v>0.49868290799999998</v>
      </c>
      <c r="BU2586" s="57">
        <v>0.25182483999999999</v>
      </c>
    </row>
    <row r="2587" spans="1:73" x14ac:dyDescent="0.25">
      <c r="A2587" s="57">
        <v>7</v>
      </c>
      <c r="B2587" s="57">
        <v>42285338990000</v>
      </c>
      <c r="C2587" s="57" t="s">
        <v>170</v>
      </c>
      <c r="D2587" s="57" t="s">
        <v>171</v>
      </c>
      <c r="E2587" s="57" t="s">
        <v>172</v>
      </c>
      <c r="F2587" s="57">
        <v>0</v>
      </c>
      <c r="G2587" s="57" t="s">
        <v>57</v>
      </c>
      <c r="H2587" s="57" t="s">
        <v>150</v>
      </c>
      <c r="I2587" s="57" t="s">
        <v>151</v>
      </c>
      <c r="J2587" s="57" t="s">
        <v>152</v>
      </c>
      <c r="K2587" s="57" t="s">
        <v>51</v>
      </c>
      <c r="L2587" s="57" t="s">
        <v>153</v>
      </c>
      <c r="M2587" s="57" t="s">
        <v>154</v>
      </c>
      <c r="N2587" s="57" t="s">
        <v>155</v>
      </c>
      <c r="P2587" s="57" t="s">
        <v>156</v>
      </c>
      <c r="Q2587" s="57" t="s">
        <v>157</v>
      </c>
      <c r="R2587" s="57" t="s">
        <v>158</v>
      </c>
      <c r="S2587" s="57" t="s">
        <v>159</v>
      </c>
      <c r="U2587" s="57" t="s">
        <v>160</v>
      </c>
      <c r="V2587" s="57" t="s">
        <v>160</v>
      </c>
      <c r="W2587" s="57" t="s">
        <v>160</v>
      </c>
      <c r="X2587" s="57" t="s">
        <v>160</v>
      </c>
      <c r="Y2587" s="57" t="s">
        <v>160</v>
      </c>
      <c r="Z2587" s="57" t="s">
        <v>160</v>
      </c>
      <c r="AA2587" s="57" t="s">
        <v>160</v>
      </c>
      <c r="AB2587" s="57" t="s">
        <v>160</v>
      </c>
      <c r="AC2587" s="57" t="s">
        <v>160</v>
      </c>
      <c r="AD2587" s="57" t="s">
        <v>160</v>
      </c>
      <c r="AE2587" s="57" t="s">
        <v>160</v>
      </c>
      <c r="AF2587" s="57" t="s">
        <v>160</v>
      </c>
      <c r="AG2587" s="57" t="s">
        <v>160</v>
      </c>
      <c r="AH2587" s="57" t="s">
        <v>160</v>
      </c>
      <c r="AI2587" s="57" t="s">
        <v>179</v>
      </c>
      <c r="AL2587" s="9">
        <v>50952</v>
      </c>
      <c r="AM2587" s="57">
        <v>18.537087025000002</v>
      </c>
      <c r="AN2587" s="57">
        <v>502.20633526</v>
      </c>
      <c r="AO2587" s="57">
        <v>1.3169726E-2</v>
      </c>
      <c r="AP2587" s="57">
        <v>18.537087025000002</v>
      </c>
      <c r="AQ2587" s="57">
        <v>376.65475144499999</v>
      </c>
      <c r="AR2587" s="57">
        <v>0</v>
      </c>
      <c r="AS2587" s="57">
        <v>1.6498564E-2</v>
      </c>
      <c r="AT2587" s="57">
        <v>0.33523402800000002</v>
      </c>
      <c r="AU2587" s="57">
        <v>0</v>
      </c>
      <c r="AV2587" s="57">
        <v>62.120000019000003</v>
      </c>
      <c r="AW2587" s="57">
        <v>4.1849999990000004</v>
      </c>
      <c r="AX2587" s="57">
        <v>0</v>
      </c>
      <c r="AY2587" s="57">
        <v>1.024890769</v>
      </c>
      <c r="AZ2587" s="57">
        <v>1.4029544089999999</v>
      </c>
      <c r="BA2587" s="57">
        <v>0</v>
      </c>
      <c r="BB2587" s="57">
        <v>2.4278451780000001</v>
      </c>
      <c r="BC2587" s="57">
        <v>0</v>
      </c>
      <c r="BD2587" s="57">
        <v>0</v>
      </c>
      <c r="BE2587" s="57">
        <v>0</v>
      </c>
      <c r="BF2587" s="57">
        <v>0.152734858</v>
      </c>
      <c r="BG2587" s="57">
        <v>6.0696129000000001E-2</v>
      </c>
      <c r="BH2587" s="57">
        <v>0.21343098799999999</v>
      </c>
      <c r="BI2587" s="57">
        <v>0</v>
      </c>
      <c r="BJ2587" s="57">
        <v>0</v>
      </c>
      <c r="BK2587" s="57">
        <v>0</v>
      </c>
      <c r="BL2587" s="57">
        <v>0</v>
      </c>
      <c r="BM2587" s="57">
        <v>0</v>
      </c>
      <c r="BN2587" s="57">
        <v>0</v>
      </c>
      <c r="BO2587" s="57">
        <v>0</v>
      </c>
      <c r="BP2587" s="57">
        <v>2.2144141899999998</v>
      </c>
      <c r="BQ2587" s="57">
        <v>0.50760742400000003</v>
      </c>
      <c r="BR2587" s="57">
        <v>0.25536628300000003</v>
      </c>
      <c r="BS2587" s="57">
        <v>2.2144141899999998</v>
      </c>
      <c r="BT2587" s="57">
        <v>0.50760742400000003</v>
      </c>
      <c r="BU2587" s="57">
        <v>0.25536628300000003</v>
      </c>
    </row>
    <row r="2588" spans="1:73" x14ac:dyDescent="0.25">
      <c r="A2588" s="57">
        <v>7</v>
      </c>
      <c r="B2588" s="57">
        <v>42285338990000</v>
      </c>
      <c r="C2588" s="57" t="s">
        <v>170</v>
      </c>
      <c r="D2588" s="57" t="s">
        <v>171</v>
      </c>
      <c r="E2588" s="57" t="s">
        <v>172</v>
      </c>
      <c r="F2588" s="57">
        <v>0</v>
      </c>
      <c r="G2588" s="57" t="s">
        <v>57</v>
      </c>
      <c r="H2588" s="57" t="s">
        <v>150</v>
      </c>
      <c r="I2588" s="57" t="s">
        <v>151</v>
      </c>
      <c r="J2588" s="57" t="s">
        <v>152</v>
      </c>
      <c r="K2588" s="57" t="s">
        <v>51</v>
      </c>
      <c r="L2588" s="57" t="s">
        <v>153</v>
      </c>
      <c r="M2588" s="57" t="s">
        <v>154</v>
      </c>
      <c r="N2588" s="57" t="s">
        <v>155</v>
      </c>
      <c r="P2588" s="57" t="s">
        <v>156</v>
      </c>
      <c r="Q2588" s="57" t="s">
        <v>157</v>
      </c>
      <c r="R2588" s="57" t="s">
        <v>158</v>
      </c>
      <c r="S2588" s="57" t="s">
        <v>159</v>
      </c>
      <c r="U2588" s="57" t="s">
        <v>160</v>
      </c>
      <c r="V2588" s="57" t="s">
        <v>160</v>
      </c>
      <c r="W2588" s="57" t="s">
        <v>160</v>
      </c>
      <c r="X2588" s="57" t="s">
        <v>160</v>
      </c>
      <c r="Y2588" s="57" t="s">
        <v>160</v>
      </c>
      <c r="Z2588" s="57" t="s">
        <v>160</v>
      </c>
      <c r="AA2588" s="57" t="s">
        <v>160</v>
      </c>
      <c r="AB2588" s="57" t="s">
        <v>160</v>
      </c>
      <c r="AC2588" s="57" t="s">
        <v>160</v>
      </c>
      <c r="AD2588" s="57" t="s">
        <v>160</v>
      </c>
      <c r="AE2588" s="57" t="s">
        <v>160</v>
      </c>
      <c r="AF2588" s="57" t="s">
        <v>160</v>
      </c>
      <c r="AG2588" s="57" t="s">
        <v>160</v>
      </c>
      <c r="AH2588" s="57" t="s">
        <v>160</v>
      </c>
      <c r="AI2588" s="57" t="s">
        <v>179</v>
      </c>
      <c r="AL2588" s="9">
        <v>50983</v>
      </c>
      <c r="AM2588" s="57">
        <v>18.406365407999999</v>
      </c>
      <c r="AN2588" s="57">
        <v>498.66482822500001</v>
      </c>
      <c r="AO2588" s="57">
        <v>1.3076854000000001E-2</v>
      </c>
      <c r="AP2588" s="57">
        <v>18.406365407999999</v>
      </c>
      <c r="AQ2588" s="57">
        <v>373.99862116899999</v>
      </c>
      <c r="AR2588" s="57">
        <v>0</v>
      </c>
      <c r="AS2588" s="57">
        <v>1.6382217000000001E-2</v>
      </c>
      <c r="AT2588" s="57">
        <v>0.33286999299999998</v>
      </c>
      <c r="AU2588" s="57">
        <v>0</v>
      </c>
      <c r="AV2588" s="57">
        <v>62.119999997999997</v>
      </c>
      <c r="AW2588" s="57">
        <v>4.1850000009999997</v>
      </c>
      <c r="AX2588" s="57">
        <v>0</v>
      </c>
      <c r="AY2588" s="57">
        <v>1.0176633450000001</v>
      </c>
      <c r="AZ2588" s="57">
        <v>1.3930609199999999</v>
      </c>
      <c r="BA2588" s="57">
        <v>0</v>
      </c>
      <c r="BB2588" s="57">
        <v>2.4107242649999998</v>
      </c>
      <c r="BC2588" s="57">
        <v>0</v>
      </c>
      <c r="BD2588" s="57">
        <v>0</v>
      </c>
      <c r="BE2588" s="57">
        <v>0</v>
      </c>
      <c r="BF2588" s="57">
        <v>0.15165778799999999</v>
      </c>
      <c r="BG2588" s="57">
        <v>6.0268107000000001E-2</v>
      </c>
      <c r="BH2588" s="57">
        <v>0.211925894</v>
      </c>
      <c r="BI2588" s="57">
        <v>0</v>
      </c>
      <c r="BJ2588" s="57">
        <v>0</v>
      </c>
      <c r="BK2588" s="57">
        <v>0</v>
      </c>
      <c r="BL2588" s="57">
        <v>0</v>
      </c>
      <c r="BM2588" s="57">
        <v>0</v>
      </c>
      <c r="BN2588" s="57">
        <v>0</v>
      </c>
      <c r="BO2588" s="57">
        <v>0</v>
      </c>
      <c r="BP2588" s="57">
        <v>2.1987983710000001</v>
      </c>
      <c r="BQ2588" s="57">
        <v>0.499967045</v>
      </c>
      <c r="BR2588" s="57">
        <v>0.25057542399999999</v>
      </c>
      <c r="BS2588" s="57">
        <v>2.1987983710000001</v>
      </c>
      <c r="BT2588" s="57">
        <v>0.499967045</v>
      </c>
      <c r="BU2588" s="57">
        <v>0.25057542399999999</v>
      </c>
    </row>
    <row r="2589" spans="1:73" x14ac:dyDescent="0.25">
      <c r="A2589" s="57">
        <v>7</v>
      </c>
      <c r="B2589" s="57">
        <v>42285338990000</v>
      </c>
      <c r="C2589" s="57" t="s">
        <v>170</v>
      </c>
      <c r="D2589" s="57" t="s">
        <v>171</v>
      </c>
      <c r="E2589" s="57" t="s">
        <v>172</v>
      </c>
      <c r="F2589" s="57">
        <v>0</v>
      </c>
      <c r="G2589" s="57" t="s">
        <v>57</v>
      </c>
      <c r="H2589" s="57" t="s">
        <v>150</v>
      </c>
      <c r="I2589" s="57" t="s">
        <v>151</v>
      </c>
      <c r="J2589" s="57" t="s">
        <v>152</v>
      </c>
      <c r="K2589" s="57" t="s">
        <v>51</v>
      </c>
      <c r="L2589" s="57" t="s">
        <v>153</v>
      </c>
      <c r="M2589" s="57" t="s">
        <v>154</v>
      </c>
      <c r="N2589" s="57" t="s">
        <v>155</v>
      </c>
      <c r="P2589" s="57" t="s">
        <v>156</v>
      </c>
      <c r="Q2589" s="57" t="s">
        <v>157</v>
      </c>
      <c r="R2589" s="57" t="s">
        <v>158</v>
      </c>
      <c r="S2589" s="57" t="s">
        <v>159</v>
      </c>
      <c r="U2589" s="57" t="s">
        <v>160</v>
      </c>
      <c r="V2589" s="57" t="s">
        <v>160</v>
      </c>
      <c r="W2589" s="57" t="s">
        <v>160</v>
      </c>
      <c r="X2589" s="57" t="s">
        <v>160</v>
      </c>
      <c r="Y2589" s="57" t="s">
        <v>160</v>
      </c>
      <c r="Z2589" s="57" t="s">
        <v>160</v>
      </c>
      <c r="AA2589" s="57" t="s">
        <v>160</v>
      </c>
      <c r="AB2589" s="57" t="s">
        <v>160</v>
      </c>
      <c r="AC2589" s="57" t="s">
        <v>160</v>
      </c>
      <c r="AD2589" s="57" t="s">
        <v>160</v>
      </c>
      <c r="AE2589" s="57" t="s">
        <v>160</v>
      </c>
      <c r="AF2589" s="57" t="s">
        <v>160</v>
      </c>
      <c r="AG2589" s="57" t="s">
        <v>160</v>
      </c>
      <c r="AH2589" s="57" t="s">
        <v>160</v>
      </c>
      <c r="AI2589" s="57" t="s">
        <v>179</v>
      </c>
      <c r="AL2589" s="9">
        <v>51014</v>
      </c>
      <c r="AM2589" s="57">
        <v>17.689015615999999</v>
      </c>
      <c r="AN2589" s="57">
        <v>479.23040416800001</v>
      </c>
      <c r="AO2589" s="57">
        <v>1.2567211E-2</v>
      </c>
      <c r="AP2589" s="57">
        <v>17.689015615999999</v>
      </c>
      <c r="AQ2589" s="57">
        <v>359.42280312600002</v>
      </c>
      <c r="AR2589" s="57">
        <v>0</v>
      </c>
      <c r="AS2589" s="57">
        <v>1.5743755000000002E-2</v>
      </c>
      <c r="AT2589" s="57">
        <v>0.31989707699999997</v>
      </c>
      <c r="AU2589" s="57">
        <v>0</v>
      </c>
      <c r="AV2589" s="57">
        <v>62.120000025000003</v>
      </c>
      <c r="AW2589" s="57">
        <v>4.1849999990000004</v>
      </c>
      <c r="AX2589" s="57">
        <v>0</v>
      </c>
      <c r="AY2589" s="57">
        <v>0.97800203399999996</v>
      </c>
      <c r="AZ2589" s="57">
        <v>1.3387692689999999</v>
      </c>
      <c r="BA2589" s="57">
        <v>0</v>
      </c>
      <c r="BB2589" s="57">
        <v>2.3167713029999999</v>
      </c>
      <c r="BC2589" s="57">
        <v>0</v>
      </c>
      <c r="BD2589" s="57">
        <v>0</v>
      </c>
      <c r="BE2589" s="57">
        <v>0</v>
      </c>
      <c r="BF2589" s="57">
        <v>0.145747241</v>
      </c>
      <c r="BG2589" s="57">
        <v>5.7919283000000002E-2</v>
      </c>
      <c r="BH2589" s="57">
        <v>0.20366652399999999</v>
      </c>
      <c r="BI2589" s="57">
        <v>0</v>
      </c>
      <c r="BJ2589" s="57">
        <v>0</v>
      </c>
      <c r="BK2589" s="57">
        <v>0</v>
      </c>
      <c r="BL2589" s="57">
        <v>0</v>
      </c>
      <c r="BM2589" s="57">
        <v>0</v>
      </c>
      <c r="BN2589" s="57">
        <v>0</v>
      </c>
      <c r="BO2589" s="57">
        <v>0</v>
      </c>
      <c r="BP2589" s="57">
        <v>2.1131047789999999</v>
      </c>
      <c r="BQ2589" s="57">
        <v>0.47673517300000001</v>
      </c>
      <c r="BR2589" s="57">
        <v>0.23806121799999999</v>
      </c>
      <c r="BS2589" s="57">
        <v>2.1131047789999999</v>
      </c>
      <c r="BT2589" s="57">
        <v>0.47673517300000001</v>
      </c>
      <c r="BU2589" s="57">
        <v>0.23806121799999999</v>
      </c>
    </row>
    <row r="2590" spans="1:73" x14ac:dyDescent="0.25">
      <c r="A2590" s="57">
        <v>7</v>
      </c>
      <c r="B2590" s="57">
        <v>42285338990000</v>
      </c>
      <c r="C2590" s="57" t="s">
        <v>170</v>
      </c>
      <c r="D2590" s="57" t="s">
        <v>171</v>
      </c>
      <c r="E2590" s="57" t="s">
        <v>172</v>
      </c>
      <c r="F2590" s="57">
        <v>0</v>
      </c>
      <c r="G2590" s="57" t="s">
        <v>57</v>
      </c>
      <c r="H2590" s="57" t="s">
        <v>150</v>
      </c>
      <c r="I2590" s="57" t="s">
        <v>151</v>
      </c>
      <c r="J2590" s="57" t="s">
        <v>152</v>
      </c>
      <c r="K2590" s="57" t="s">
        <v>51</v>
      </c>
      <c r="L2590" s="57" t="s">
        <v>153</v>
      </c>
      <c r="M2590" s="57" t="s">
        <v>154</v>
      </c>
      <c r="N2590" s="57" t="s">
        <v>155</v>
      </c>
      <c r="P2590" s="57" t="s">
        <v>156</v>
      </c>
      <c r="Q2590" s="57" t="s">
        <v>157</v>
      </c>
      <c r="R2590" s="57" t="s">
        <v>158</v>
      </c>
      <c r="S2590" s="57" t="s">
        <v>159</v>
      </c>
      <c r="U2590" s="57" t="s">
        <v>160</v>
      </c>
      <c r="V2590" s="57" t="s">
        <v>160</v>
      </c>
      <c r="W2590" s="57" t="s">
        <v>160</v>
      </c>
      <c r="X2590" s="57" t="s">
        <v>160</v>
      </c>
      <c r="Y2590" s="57" t="s">
        <v>160</v>
      </c>
      <c r="Z2590" s="57" t="s">
        <v>160</v>
      </c>
      <c r="AA2590" s="57" t="s">
        <v>160</v>
      </c>
      <c r="AB2590" s="57" t="s">
        <v>160</v>
      </c>
      <c r="AC2590" s="57" t="s">
        <v>160</v>
      </c>
      <c r="AD2590" s="57" t="s">
        <v>160</v>
      </c>
      <c r="AE2590" s="57" t="s">
        <v>160</v>
      </c>
      <c r="AF2590" s="57" t="s">
        <v>160</v>
      </c>
      <c r="AG2590" s="57" t="s">
        <v>160</v>
      </c>
      <c r="AH2590" s="57" t="s">
        <v>160</v>
      </c>
      <c r="AI2590" s="57" t="s">
        <v>179</v>
      </c>
      <c r="AL2590" s="9">
        <v>51044</v>
      </c>
      <c r="AM2590" s="57">
        <v>18.151824521000002</v>
      </c>
      <c r="AN2590" s="57">
        <v>491.76881237999999</v>
      </c>
      <c r="AO2590" s="57">
        <v>1.2896015E-2</v>
      </c>
      <c r="AP2590" s="57">
        <v>18.151824521000002</v>
      </c>
      <c r="AQ2590" s="57">
        <v>368.82660928500002</v>
      </c>
      <c r="AR2590" s="57">
        <v>0</v>
      </c>
      <c r="AS2590" s="57">
        <v>1.6155668000000001E-2</v>
      </c>
      <c r="AT2590" s="57">
        <v>0.32826674700000003</v>
      </c>
      <c r="AU2590" s="57">
        <v>0</v>
      </c>
      <c r="AV2590" s="57">
        <v>62.119999989999997</v>
      </c>
      <c r="AW2590" s="57">
        <v>4.1849999990000004</v>
      </c>
      <c r="AX2590" s="57">
        <v>0</v>
      </c>
      <c r="AY2590" s="57">
        <v>1.0035901199999999</v>
      </c>
      <c r="AZ2590" s="57">
        <v>1.3737963360000001</v>
      </c>
      <c r="BA2590" s="57">
        <v>0</v>
      </c>
      <c r="BB2590" s="57">
        <v>2.377386456</v>
      </c>
      <c r="BC2590" s="57">
        <v>0</v>
      </c>
      <c r="BD2590" s="57">
        <v>0</v>
      </c>
      <c r="BE2590" s="57">
        <v>0</v>
      </c>
      <c r="BF2590" s="57">
        <v>0.149560518</v>
      </c>
      <c r="BG2590" s="57">
        <v>5.9434661E-2</v>
      </c>
      <c r="BH2590" s="57">
        <v>0.20899518</v>
      </c>
      <c r="BI2590" s="57">
        <v>0</v>
      </c>
      <c r="BJ2590" s="57">
        <v>0</v>
      </c>
      <c r="BK2590" s="57">
        <v>0</v>
      </c>
      <c r="BL2590" s="57">
        <v>0</v>
      </c>
      <c r="BM2590" s="57">
        <v>0</v>
      </c>
      <c r="BN2590" s="57">
        <v>0</v>
      </c>
      <c r="BO2590" s="57">
        <v>0</v>
      </c>
      <c r="BP2590" s="57">
        <v>2.1683912759999999</v>
      </c>
      <c r="BQ2590" s="57">
        <v>0.48526690900000002</v>
      </c>
      <c r="BR2590" s="57">
        <v>0.24140910199999999</v>
      </c>
      <c r="BS2590" s="57">
        <v>2.1683912759999999</v>
      </c>
      <c r="BT2590" s="57">
        <v>0.48526690900000002</v>
      </c>
      <c r="BU2590" s="57">
        <v>0.24140910199999999</v>
      </c>
    </row>
    <row r="2591" spans="1:73" x14ac:dyDescent="0.25">
      <c r="A2591" s="57">
        <v>7</v>
      </c>
      <c r="B2591" s="57">
        <v>42285338990000</v>
      </c>
      <c r="C2591" s="57" t="s">
        <v>170</v>
      </c>
      <c r="D2591" s="57" t="s">
        <v>171</v>
      </c>
      <c r="E2591" s="57" t="s">
        <v>172</v>
      </c>
      <c r="F2591" s="57">
        <v>0</v>
      </c>
      <c r="G2591" s="57" t="s">
        <v>57</v>
      </c>
      <c r="H2591" s="57" t="s">
        <v>150</v>
      </c>
      <c r="I2591" s="57" t="s">
        <v>151</v>
      </c>
      <c r="J2591" s="57" t="s">
        <v>152</v>
      </c>
      <c r="K2591" s="57" t="s">
        <v>51</v>
      </c>
      <c r="L2591" s="57" t="s">
        <v>153</v>
      </c>
      <c r="M2591" s="57" t="s">
        <v>154</v>
      </c>
      <c r="N2591" s="57" t="s">
        <v>155</v>
      </c>
      <c r="P2591" s="57" t="s">
        <v>156</v>
      </c>
      <c r="Q2591" s="57" t="s">
        <v>157</v>
      </c>
      <c r="R2591" s="57" t="s">
        <v>158</v>
      </c>
      <c r="S2591" s="57" t="s">
        <v>159</v>
      </c>
      <c r="U2591" s="57" t="s">
        <v>160</v>
      </c>
      <c r="V2591" s="57" t="s">
        <v>160</v>
      </c>
      <c r="W2591" s="57" t="s">
        <v>160</v>
      </c>
      <c r="X2591" s="57" t="s">
        <v>160</v>
      </c>
      <c r="Y2591" s="57" t="s">
        <v>160</v>
      </c>
      <c r="Z2591" s="57" t="s">
        <v>160</v>
      </c>
      <c r="AA2591" s="57" t="s">
        <v>160</v>
      </c>
      <c r="AB2591" s="57" t="s">
        <v>160</v>
      </c>
      <c r="AC2591" s="57" t="s">
        <v>160</v>
      </c>
      <c r="AD2591" s="57" t="s">
        <v>160</v>
      </c>
      <c r="AE2591" s="57" t="s">
        <v>160</v>
      </c>
      <c r="AF2591" s="57" t="s">
        <v>160</v>
      </c>
      <c r="AG2591" s="57" t="s">
        <v>160</v>
      </c>
      <c r="AH2591" s="57" t="s">
        <v>160</v>
      </c>
      <c r="AI2591" s="57" t="s">
        <v>179</v>
      </c>
      <c r="AL2591" s="9">
        <v>51075</v>
      </c>
      <c r="AM2591" s="57">
        <v>17.444394931000001</v>
      </c>
      <c r="AN2591" s="57">
        <v>472.603146192</v>
      </c>
      <c r="AO2591" s="57">
        <v>1.239342E-2</v>
      </c>
      <c r="AP2591" s="57">
        <v>17.444394931000001</v>
      </c>
      <c r="AQ2591" s="57">
        <v>354.45235964400001</v>
      </c>
      <c r="AR2591" s="57">
        <v>0</v>
      </c>
      <c r="AS2591" s="57">
        <v>1.5526035000000001E-2</v>
      </c>
      <c r="AT2591" s="57">
        <v>0.31547323399999999</v>
      </c>
      <c r="AU2591" s="57">
        <v>0</v>
      </c>
      <c r="AV2591" s="57">
        <v>62.119999987</v>
      </c>
      <c r="AW2591" s="57">
        <v>4.1849999990000004</v>
      </c>
      <c r="AX2591" s="57">
        <v>0</v>
      </c>
      <c r="AY2591" s="57">
        <v>0.96447728300000002</v>
      </c>
      <c r="AZ2591" s="57">
        <v>1.320255483</v>
      </c>
      <c r="BA2591" s="57">
        <v>0</v>
      </c>
      <c r="BB2591" s="57">
        <v>2.2847327659999999</v>
      </c>
      <c r="BC2591" s="57">
        <v>0</v>
      </c>
      <c r="BD2591" s="57">
        <v>0</v>
      </c>
      <c r="BE2591" s="57">
        <v>0</v>
      </c>
      <c r="BF2591" s="57">
        <v>0.14373170800000001</v>
      </c>
      <c r="BG2591" s="57">
        <v>5.7118319000000001E-2</v>
      </c>
      <c r="BH2591" s="57">
        <v>0.20085002800000001</v>
      </c>
      <c r="BI2591" s="57">
        <v>0</v>
      </c>
      <c r="BJ2591" s="57">
        <v>0</v>
      </c>
      <c r="BK2591" s="57">
        <v>0</v>
      </c>
      <c r="BL2591" s="57">
        <v>0</v>
      </c>
      <c r="BM2591" s="57">
        <v>0</v>
      </c>
      <c r="BN2591" s="57">
        <v>0</v>
      </c>
      <c r="BO2591" s="57">
        <v>0</v>
      </c>
      <c r="BP2591" s="57">
        <v>2.0838827379999998</v>
      </c>
      <c r="BQ2591" s="57">
        <v>0.46271810600000002</v>
      </c>
      <c r="BR2591" s="57">
        <v>0.229352679</v>
      </c>
      <c r="BS2591" s="57">
        <v>2.0838827379999998</v>
      </c>
      <c r="BT2591" s="57">
        <v>0.46271810600000002</v>
      </c>
      <c r="BU2591" s="57">
        <v>0.229352679</v>
      </c>
    </row>
    <row r="2592" spans="1:73" x14ac:dyDescent="0.25">
      <c r="A2592" s="57">
        <v>7</v>
      </c>
      <c r="B2592" s="57">
        <v>42285338990000</v>
      </c>
      <c r="C2592" s="57" t="s">
        <v>170</v>
      </c>
      <c r="D2592" s="57" t="s">
        <v>171</v>
      </c>
      <c r="E2592" s="57" t="s">
        <v>172</v>
      </c>
      <c r="F2592" s="57">
        <v>0</v>
      </c>
      <c r="G2592" s="57" t="s">
        <v>57</v>
      </c>
      <c r="H2592" s="57" t="s">
        <v>150</v>
      </c>
      <c r="I2592" s="57" t="s">
        <v>151</v>
      </c>
      <c r="J2592" s="57" t="s">
        <v>152</v>
      </c>
      <c r="K2592" s="57" t="s">
        <v>51</v>
      </c>
      <c r="L2592" s="57" t="s">
        <v>153</v>
      </c>
      <c r="M2592" s="57" t="s">
        <v>154</v>
      </c>
      <c r="N2592" s="57" t="s">
        <v>155</v>
      </c>
      <c r="P2592" s="57" t="s">
        <v>156</v>
      </c>
      <c r="Q2592" s="57" t="s">
        <v>157</v>
      </c>
      <c r="R2592" s="57" t="s">
        <v>158</v>
      </c>
      <c r="S2592" s="57" t="s">
        <v>159</v>
      </c>
      <c r="U2592" s="57" t="s">
        <v>160</v>
      </c>
      <c r="V2592" s="57" t="s">
        <v>160</v>
      </c>
      <c r="W2592" s="57" t="s">
        <v>160</v>
      </c>
      <c r="X2592" s="57" t="s">
        <v>160</v>
      </c>
      <c r="Y2592" s="57" t="s">
        <v>160</v>
      </c>
      <c r="Z2592" s="57" t="s">
        <v>160</v>
      </c>
      <c r="AA2592" s="57" t="s">
        <v>160</v>
      </c>
      <c r="AB2592" s="57" t="s">
        <v>160</v>
      </c>
      <c r="AC2592" s="57" t="s">
        <v>160</v>
      </c>
      <c r="AD2592" s="57" t="s">
        <v>160</v>
      </c>
      <c r="AE2592" s="57" t="s">
        <v>160</v>
      </c>
      <c r="AF2592" s="57" t="s">
        <v>160</v>
      </c>
      <c r="AG2592" s="57" t="s">
        <v>160</v>
      </c>
      <c r="AH2592" s="57" t="s">
        <v>160</v>
      </c>
      <c r="AI2592" s="57" t="s">
        <v>179</v>
      </c>
      <c r="AL2592" s="9">
        <v>51105</v>
      </c>
      <c r="AM2592" s="57">
        <v>17.900803670999998</v>
      </c>
      <c r="AN2592" s="57">
        <v>484.96816126099998</v>
      </c>
      <c r="AO2592" s="57">
        <v>1.2717677E-2</v>
      </c>
      <c r="AP2592" s="57">
        <v>17.900803670999998</v>
      </c>
      <c r="AQ2592" s="57">
        <v>363.72612094599998</v>
      </c>
      <c r="AR2592" s="57">
        <v>0</v>
      </c>
      <c r="AS2592" s="57">
        <v>1.5932252000000001E-2</v>
      </c>
      <c r="AT2592" s="57">
        <v>0.32372715899999999</v>
      </c>
      <c r="AU2592" s="57">
        <v>0</v>
      </c>
      <c r="AV2592" s="57">
        <v>62.119999985</v>
      </c>
      <c r="AW2592" s="57">
        <v>4.1849999990000004</v>
      </c>
      <c r="AX2592" s="57">
        <v>0</v>
      </c>
      <c r="AY2592" s="57">
        <v>0.98971151199999996</v>
      </c>
      <c r="AZ2592" s="57">
        <v>1.354798162</v>
      </c>
      <c r="BA2592" s="57">
        <v>0</v>
      </c>
      <c r="BB2592" s="57">
        <v>2.3445096749999998</v>
      </c>
      <c r="BC2592" s="57">
        <v>0</v>
      </c>
      <c r="BD2592" s="57">
        <v>0</v>
      </c>
      <c r="BE2592" s="57">
        <v>0</v>
      </c>
      <c r="BF2592" s="57">
        <v>0.14749225199999999</v>
      </c>
      <c r="BG2592" s="57">
        <v>5.8612742000000002E-2</v>
      </c>
      <c r="BH2592" s="57">
        <v>0.20610499400000001</v>
      </c>
      <c r="BI2592" s="57">
        <v>0</v>
      </c>
      <c r="BJ2592" s="57">
        <v>0</v>
      </c>
      <c r="BK2592" s="57">
        <v>0</v>
      </c>
      <c r="BL2592" s="57">
        <v>0</v>
      </c>
      <c r="BM2592" s="57">
        <v>0</v>
      </c>
      <c r="BN2592" s="57">
        <v>0</v>
      </c>
      <c r="BO2592" s="57">
        <v>0</v>
      </c>
      <c r="BP2592" s="57">
        <v>2.1384046809999999</v>
      </c>
      <c r="BQ2592" s="57">
        <v>0.47099899000000001</v>
      </c>
      <c r="BR2592" s="57">
        <v>0.23257809300000001</v>
      </c>
      <c r="BS2592" s="57">
        <v>2.1384046809999999</v>
      </c>
      <c r="BT2592" s="57">
        <v>0.47099899000000001</v>
      </c>
      <c r="BU2592" s="57">
        <v>0.23257809300000001</v>
      </c>
    </row>
    <row r="2593" spans="1:73" x14ac:dyDescent="0.25">
      <c r="A2593" s="57">
        <v>7</v>
      </c>
      <c r="B2593" s="57">
        <v>42285338990000</v>
      </c>
      <c r="C2593" s="57" t="s">
        <v>170</v>
      </c>
      <c r="D2593" s="57" t="s">
        <v>171</v>
      </c>
      <c r="E2593" s="57" t="s">
        <v>172</v>
      </c>
      <c r="F2593" s="57">
        <v>0</v>
      </c>
      <c r="G2593" s="57" t="s">
        <v>57</v>
      </c>
      <c r="H2593" s="57" t="s">
        <v>150</v>
      </c>
      <c r="I2593" s="57" t="s">
        <v>151</v>
      </c>
      <c r="J2593" s="57" t="s">
        <v>152</v>
      </c>
      <c r="K2593" s="57" t="s">
        <v>51</v>
      </c>
      <c r="L2593" s="57" t="s">
        <v>153</v>
      </c>
      <c r="M2593" s="57" t="s">
        <v>154</v>
      </c>
      <c r="N2593" s="57" t="s">
        <v>155</v>
      </c>
      <c r="P2593" s="57" t="s">
        <v>156</v>
      </c>
      <c r="Q2593" s="57" t="s">
        <v>157</v>
      </c>
      <c r="R2593" s="57" t="s">
        <v>158</v>
      </c>
      <c r="S2593" s="57" t="s">
        <v>159</v>
      </c>
      <c r="U2593" s="57" t="s">
        <v>160</v>
      </c>
      <c r="V2593" s="57" t="s">
        <v>160</v>
      </c>
      <c r="W2593" s="57" t="s">
        <v>160</v>
      </c>
      <c r="X2593" s="57" t="s">
        <v>160</v>
      </c>
      <c r="Y2593" s="57" t="s">
        <v>160</v>
      </c>
      <c r="Z2593" s="57" t="s">
        <v>160</v>
      </c>
      <c r="AA2593" s="57" t="s">
        <v>160</v>
      </c>
      <c r="AB2593" s="57" t="s">
        <v>160</v>
      </c>
      <c r="AC2593" s="57" t="s">
        <v>160</v>
      </c>
      <c r="AD2593" s="57" t="s">
        <v>160</v>
      </c>
      <c r="AE2593" s="57" t="s">
        <v>160</v>
      </c>
      <c r="AF2593" s="57" t="s">
        <v>160</v>
      </c>
      <c r="AG2593" s="57" t="s">
        <v>160</v>
      </c>
      <c r="AH2593" s="57" t="s">
        <v>160</v>
      </c>
      <c r="AI2593" s="57" t="s">
        <v>179</v>
      </c>
      <c r="AL2593" s="9">
        <v>51136</v>
      </c>
      <c r="AM2593" s="57">
        <v>17.774569058000001</v>
      </c>
      <c r="AN2593" s="57">
        <v>481.54821604199998</v>
      </c>
      <c r="AO2593" s="57">
        <v>1.2627993000000001E-2</v>
      </c>
      <c r="AP2593" s="57">
        <v>17.774569058000001</v>
      </c>
      <c r="AQ2593" s="57">
        <v>361.16116203199999</v>
      </c>
      <c r="AR2593" s="57">
        <v>0</v>
      </c>
      <c r="AS2593" s="57">
        <v>1.5819900000000001E-2</v>
      </c>
      <c r="AT2593" s="57">
        <v>0.321444269</v>
      </c>
      <c r="AU2593" s="57">
        <v>0</v>
      </c>
      <c r="AV2593" s="57">
        <v>62.12</v>
      </c>
      <c r="AW2593" s="57">
        <v>4.1850000009999997</v>
      </c>
      <c r="AX2593" s="57">
        <v>0</v>
      </c>
      <c r="AY2593" s="57">
        <v>0.98273216900000004</v>
      </c>
      <c r="AZ2593" s="57">
        <v>1.3452442659999999</v>
      </c>
      <c r="BA2593" s="57">
        <v>0</v>
      </c>
      <c r="BB2593" s="57">
        <v>2.3279764350000001</v>
      </c>
      <c r="BC2593" s="57">
        <v>0</v>
      </c>
      <c r="BD2593" s="57">
        <v>0</v>
      </c>
      <c r="BE2593" s="57">
        <v>0</v>
      </c>
      <c r="BF2593" s="57">
        <v>0.146452152</v>
      </c>
      <c r="BG2593" s="57">
        <v>5.8199411E-2</v>
      </c>
      <c r="BH2593" s="57">
        <v>0.20465156300000001</v>
      </c>
      <c r="BI2593" s="57">
        <v>0</v>
      </c>
      <c r="BJ2593" s="57">
        <v>0</v>
      </c>
      <c r="BK2593" s="57">
        <v>0</v>
      </c>
      <c r="BL2593" s="57">
        <v>0</v>
      </c>
      <c r="BM2593" s="57">
        <v>0</v>
      </c>
      <c r="BN2593" s="57">
        <v>0</v>
      </c>
      <c r="BO2593" s="57">
        <v>0</v>
      </c>
      <c r="BP2593" s="57">
        <v>2.123324872</v>
      </c>
      <c r="BQ2593" s="57">
        <v>0.46390963200000002</v>
      </c>
      <c r="BR2593" s="57">
        <v>0.22821475799999999</v>
      </c>
      <c r="BS2593" s="57">
        <v>2.123324872</v>
      </c>
      <c r="BT2593" s="57">
        <v>0.46390963200000002</v>
      </c>
      <c r="BU2593" s="57">
        <v>0.22821475799999999</v>
      </c>
    </row>
    <row r="2594" spans="1:73" x14ac:dyDescent="0.25">
      <c r="A2594" s="57">
        <v>7</v>
      </c>
      <c r="B2594" s="57">
        <v>42285338990000</v>
      </c>
      <c r="C2594" s="57" t="s">
        <v>170</v>
      </c>
      <c r="D2594" s="57" t="s">
        <v>171</v>
      </c>
      <c r="E2594" s="57" t="s">
        <v>172</v>
      </c>
      <c r="F2594" s="57">
        <v>0</v>
      </c>
      <c r="G2594" s="57" t="s">
        <v>57</v>
      </c>
      <c r="H2594" s="57" t="s">
        <v>150</v>
      </c>
      <c r="I2594" s="57" t="s">
        <v>151</v>
      </c>
      <c r="J2594" s="57" t="s">
        <v>152</v>
      </c>
      <c r="K2594" s="57" t="s">
        <v>51</v>
      </c>
      <c r="L2594" s="57" t="s">
        <v>153</v>
      </c>
      <c r="M2594" s="57" t="s">
        <v>154</v>
      </c>
      <c r="N2594" s="57" t="s">
        <v>155</v>
      </c>
      <c r="P2594" s="57" t="s">
        <v>156</v>
      </c>
      <c r="Q2594" s="57" t="s">
        <v>157</v>
      </c>
      <c r="R2594" s="57" t="s">
        <v>158</v>
      </c>
      <c r="S2594" s="57" t="s">
        <v>159</v>
      </c>
      <c r="U2594" s="57" t="s">
        <v>160</v>
      </c>
      <c r="V2594" s="57" t="s">
        <v>160</v>
      </c>
      <c r="W2594" s="57" t="s">
        <v>160</v>
      </c>
      <c r="X2594" s="57" t="s">
        <v>160</v>
      </c>
      <c r="Y2594" s="57" t="s">
        <v>160</v>
      </c>
      <c r="Z2594" s="57" t="s">
        <v>160</v>
      </c>
      <c r="AA2594" s="57" t="s">
        <v>160</v>
      </c>
      <c r="AB2594" s="57" t="s">
        <v>160</v>
      </c>
      <c r="AC2594" s="57" t="s">
        <v>160</v>
      </c>
      <c r="AD2594" s="57" t="s">
        <v>160</v>
      </c>
      <c r="AE2594" s="57" t="s">
        <v>160</v>
      </c>
      <c r="AF2594" s="57" t="s">
        <v>160</v>
      </c>
      <c r="AG2594" s="57" t="s">
        <v>160</v>
      </c>
      <c r="AH2594" s="57" t="s">
        <v>160</v>
      </c>
      <c r="AI2594" s="57" t="s">
        <v>179</v>
      </c>
      <c r="AL2594" s="9">
        <v>51167</v>
      </c>
      <c r="AM2594" s="57">
        <v>16.514330249</v>
      </c>
      <c r="AN2594" s="57">
        <v>447.40585522800001</v>
      </c>
      <c r="AO2594" s="57">
        <v>1.1732652999999999E-2</v>
      </c>
      <c r="AP2594" s="57">
        <v>16.514330249</v>
      </c>
      <c r="AQ2594" s="57">
        <v>335.55439142099999</v>
      </c>
      <c r="AR2594" s="57">
        <v>0</v>
      </c>
      <c r="AS2594" s="57">
        <v>1.4698249E-2</v>
      </c>
      <c r="AT2594" s="57">
        <v>0.298653475</v>
      </c>
      <c r="AU2594" s="57">
        <v>0</v>
      </c>
      <c r="AV2594" s="57">
        <v>62.120000007999998</v>
      </c>
      <c r="AW2594" s="57">
        <v>4.1849999999999996</v>
      </c>
      <c r="AX2594" s="57">
        <v>0</v>
      </c>
      <c r="AY2594" s="57">
        <v>0.91305524999999998</v>
      </c>
      <c r="AZ2594" s="57">
        <v>1.249864793</v>
      </c>
      <c r="BA2594" s="57">
        <v>0</v>
      </c>
      <c r="BB2594" s="57">
        <v>2.1629200430000002</v>
      </c>
      <c r="BC2594" s="57">
        <v>0</v>
      </c>
      <c r="BD2594" s="57">
        <v>0</v>
      </c>
      <c r="BE2594" s="57">
        <v>0</v>
      </c>
      <c r="BF2594" s="57">
        <v>0.136068514</v>
      </c>
      <c r="BG2594" s="57">
        <v>5.4073001000000002E-2</v>
      </c>
      <c r="BH2594" s="57">
        <v>0.19014151500000001</v>
      </c>
      <c r="BI2594" s="57">
        <v>0</v>
      </c>
      <c r="BJ2594" s="57">
        <v>0</v>
      </c>
      <c r="BK2594" s="57">
        <v>0</v>
      </c>
      <c r="BL2594" s="57">
        <v>0</v>
      </c>
      <c r="BM2594" s="57">
        <v>0</v>
      </c>
      <c r="BN2594" s="57">
        <v>0</v>
      </c>
      <c r="BO2594" s="57">
        <v>0</v>
      </c>
      <c r="BP2594" s="57">
        <v>1.972778527</v>
      </c>
      <c r="BQ2594" s="57">
        <v>0.42776849099999997</v>
      </c>
      <c r="BR2594" s="57">
        <v>0.20969416399999999</v>
      </c>
      <c r="BS2594" s="57">
        <v>1.972778527</v>
      </c>
      <c r="BT2594" s="57">
        <v>0.42776849099999997</v>
      </c>
      <c r="BU2594" s="57">
        <v>0.20969416399999999</v>
      </c>
    </row>
    <row r="2595" spans="1:73" x14ac:dyDescent="0.25">
      <c r="A2595" s="57">
        <v>7</v>
      </c>
      <c r="B2595" s="57">
        <v>42285338990000</v>
      </c>
      <c r="C2595" s="57" t="s">
        <v>170</v>
      </c>
      <c r="D2595" s="57" t="s">
        <v>171</v>
      </c>
      <c r="E2595" s="57" t="s">
        <v>172</v>
      </c>
      <c r="F2595" s="57">
        <v>0</v>
      </c>
      <c r="G2595" s="57" t="s">
        <v>57</v>
      </c>
      <c r="H2595" s="57" t="s">
        <v>150</v>
      </c>
      <c r="I2595" s="57" t="s">
        <v>151</v>
      </c>
      <c r="J2595" s="57" t="s">
        <v>152</v>
      </c>
      <c r="K2595" s="57" t="s">
        <v>51</v>
      </c>
      <c r="L2595" s="57" t="s">
        <v>153</v>
      </c>
      <c r="M2595" s="57" t="s">
        <v>154</v>
      </c>
      <c r="N2595" s="57" t="s">
        <v>155</v>
      </c>
      <c r="P2595" s="57" t="s">
        <v>156</v>
      </c>
      <c r="Q2595" s="57" t="s">
        <v>157</v>
      </c>
      <c r="R2595" s="57" t="s">
        <v>158</v>
      </c>
      <c r="S2595" s="57" t="s">
        <v>159</v>
      </c>
      <c r="U2595" s="57" t="s">
        <v>160</v>
      </c>
      <c r="V2595" s="57" t="s">
        <v>160</v>
      </c>
      <c r="W2595" s="57" t="s">
        <v>160</v>
      </c>
      <c r="X2595" s="57" t="s">
        <v>160</v>
      </c>
      <c r="Y2595" s="57" t="s">
        <v>160</v>
      </c>
      <c r="Z2595" s="57" t="s">
        <v>160</v>
      </c>
      <c r="AA2595" s="57" t="s">
        <v>160</v>
      </c>
      <c r="AB2595" s="57" t="s">
        <v>160</v>
      </c>
      <c r="AC2595" s="57" t="s">
        <v>160</v>
      </c>
      <c r="AD2595" s="57" t="s">
        <v>160</v>
      </c>
      <c r="AE2595" s="57" t="s">
        <v>160</v>
      </c>
      <c r="AF2595" s="57" t="s">
        <v>160</v>
      </c>
      <c r="AG2595" s="57" t="s">
        <v>160</v>
      </c>
      <c r="AH2595" s="57" t="s">
        <v>160</v>
      </c>
      <c r="AI2595" s="57" t="s">
        <v>179</v>
      </c>
      <c r="AL2595" s="9">
        <v>51196</v>
      </c>
      <c r="AM2595" s="57">
        <v>17.532767292999999</v>
      </c>
      <c r="AN2595" s="57">
        <v>474.99732819399998</v>
      </c>
      <c r="AO2595" s="57">
        <v>1.2456204E-2</v>
      </c>
      <c r="AP2595" s="57">
        <v>17.532767292999999</v>
      </c>
      <c r="AQ2595" s="57">
        <v>356.247996145</v>
      </c>
      <c r="AR2595" s="57">
        <v>0</v>
      </c>
      <c r="AS2595" s="57">
        <v>1.5604689E-2</v>
      </c>
      <c r="AT2595" s="57">
        <v>0.317071404</v>
      </c>
      <c r="AU2595" s="57">
        <v>0</v>
      </c>
      <c r="AV2595" s="57">
        <v>62.120000021000003</v>
      </c>
      <c r="AW2595" s="57">
        <v>4.1850000009999997</v>
      </c>
      <c r="AX2595" s="57">
        <v>0</v>
      </c>
      <c r="AY2595" s="57">
        <v>0.96936327300000003</v>
      </c>
      <c r="AZ2595" s="57">
        <v>1.3269438259999999</v>
      </c>
      <c r="BA2595" s="57">
        <v>0</v>
      </c>
      <c r="BB2595" s="57">
        <v>2.2963070989999999</v>
      </c>
      <c r="BC2595" s="57">
        <v>0</v>
      </c>
      <c r="BD2595" s="57">
        <v>0</v>
      </c>
      <c r="BE2595" s="57">
        <v>0</v>
      </c>
      <c r="BF2595" s="57">
        <v>0.144459845</v>
      </c>
      <c r="BG2595" s="57">
        <v>5.7407676999999997E-2</v>
      </c>
      <c r="BH2595" s="57">
        <v>0.20186752299999999</v>
      </c>
      <c r="BI2595" s="57">
        <v>0</v>
      </c>
      <c r="BJ2595" s="57">
        <v>0</v>
      </c>
      <c r="BK2595" s="57">
        <v>0</v>
      </c>
      <c r="BL2595" s="57">
        <v>0</v>
      </c>
      <c r="BM2595" s="57">
        <v>0</v>
      </c>
      <c r="BN2595" s="57">
        <v>0</v>
      </c>
      <c r="BO2595" s="57">
        <v>0</v>
      </c>
      <c r="BP2595" s="57">
        <v>2.0944395760000001</v>
      </c>
      <c r="BQ2595" s="57">
        <v>0.45049000300000003</v>
      </c>
      <c r="BR2595" s="57">
        <v>0.22000077800000001</v>
      </c>
      <c r="BS2595" s="57">
        <v>2.0944395760000001</v>
      </c>
      <c r="BT2595" s="57">
        <v>0.45049000300000003</v>
      </c>
      <c r="BU2595" s="57">
        <v>0.22000077800000001</v>
      </c>
    </row>
    <row r="2596" spans="1:73" x14ac:dyDescent="0.25">
      <c r="A2596" s="57">
        <v>7</v>
      </c>
      <c r="B2596" s="57">
        <v>42285338990000</v>
      </c>
      <c r="C2596" s="57" t="s">
        <v>170</v>
      </c>
      <c r="D2596" s="57" t="s">
        <v>171</v>
      </c>
      <c r="E2596" s="57" t="s">
        <v>172</v>
      </c>
      <c r="F2596" s="57">
        <v>0</v>
      </c>
      <c r="G2596" s="57" t="s">
        <v>57</v>
      </c>
      <c r="H2596" s="57" t="s">
        <v>150</v>
      </c>
      <c r="I2596" s="57" t="s">
        <v>151</v>
      </c>
      <c r="J2596" s="57" t="s">
        <v>152</v>
      </c>
      <c r="K2596" s="57" t="s">
        <v>51</v>
      </c>
      <c r="L2596" s="57" t="s">
        <v>153</v>
      </c>
      <c r="M2596" s="57" t="s">
        <v>154</v>
      </c>
      <c r="N2596" s="57" t="s">
        <v>155</v>
      </c>
      <c r="P2596" s="57" t="s">
        <v>156</v>
      </c>
      <c r="Q2596" s="57" t="s">
        <v>157</v>
      </c>
      <c r="R2596" s="57" t="s">
        <v>158</v>
      </c>
      <c r="S2596" s="57" t="s">
        <v>159</v>
      </c>
      <c r="U2596" s="57" t="s">
        <v>160</v>
      </c>
      <c r="V2596" s="57" t="s">
        <v>160</v>
      </c>
      <c r="W2596" s="57" t="s">
        <v>160</v>
      </c>
      <c r="X2596" s="57" t="s">
        <v>160</v>
      </c>
      <c r="Y2596" s="57" t="s">
        <v>160</v>
      </c>
      <c r="Z2596" s="57" t="s">
        <v>160</v>
      </c>
      <c r="AA2596" s="57" t="s">
        <v>160</v>
      </c>
      <c r="AB2596" s="57" t="s">
        <v>160</v>
      </c>
      <c r="AC2596" s="57" t="s">
        <v>160</v>
      </c>
      <c r="AD2596" s="57" t="s">
        <v>160</v>
      </c>
      <c r="AE2596" s="57" t="s">
        <v>160</v>
      </c>
      <c r="AF2596" s="57" t="s">
        <v>160</v>
      </c>
      <c r="AG2596" s="57" t="s">
        <v>160</v>
      </c>
      <c r="AH2596" s="57" t="s">
        <v>160</v>
      </c>
      <c r="AI2596" s="57" t="s">
        <v>179</v>
      </c>
      <c r="AL2596" s="9">
        <v>51227</v>
      </c>
      <c r="AM2596" s="57">
        <v>16.849464170000001</v>
      </c>
      <c r="AN2596" s="57">
        <v>456.48529570400001</v>
      </c>
      <c r="AO2596" s="57">
        <v>1.1970748999999999E-2</v>
      </c>
      <c r="AP2596" s="57">
        <v>16.849464170000001</v>
      </c>
      <c r="AQ2596" s="57">
        <v>342.36397177800001</v>
      </c>
      <c r="AR2596" s="57">
        <v>0</v>
      </c>
      <c r="AS2596" s="57">
        <v>1.4996529E-2</v>
      </c>
      <c r="AT2596" s="57">
        <v>0.30471420599999999</v>
      </c>
      <c r="AU2596" s="57">
        <v>0</v>
      </c>
      <c r="AV2596" s="57">
        <v>62.119999968000002</v>
      </c>
      <c r="AW2596" s="57">
        <v>4.1849999999999996</v>
      </c>
      <c r="AX2596" s="57">
        <v>0</v>
      </c>
      <c r="AY2596" s="57">
        <v>0.931584356</v>
      </c>
      <c r="AZ2596" s="57">
        <v>1.2752289510000001</v>
      </c>
      <c r="BA2596" s="57">
        <v>0</v>
      </c>
      <c r="BB2596" s="57">
        <v>2.2068133080000001</v>
      </c>
      <c r="BC2596" s="57">
        <v>0</v>
      </c>
      <c r="BD2596" s="57">
        <v>0</v>
      </c>
      <c r="BE2596" s="57">
        <v>0</v>
      </c>
      <c r="BF2596" s="57">
        <v>0.13882982399999999</v>
      </c>
      <c r="BG2596" s="57">
        <v>5.5170333000000002E-2</v>
      </c>
      <c r="BH2596" s="57">
        <v>0.19400015600000001</v>
      </c>
      <c r="BI2596" s="57">
        <v>0</v>
      </c>
      <c r="BJ2596" s="57">
        <v>0</v>
      </c>
      <c r="BK2596" s="57">
        <v>0</v>
      </c>
      <c r="BL2596" s="57">
        <v>0</v>
      </c>
      <c r="BM2596" s="57">
        <v>0</v>
      </c>
      <c r="BN2596" s="57">
        <v>0</v>
      </c>
      <c r="BO2596" s="57">
        <v>0</v>
      </c>
      <c r="BP2596" s="57">
        <v>2.012813151</v>
      </c>
      <c r="BQ2596" s="57">
        <v>0.42955717199999999</v>
      </c>
      <c r="BR2596" s="57">
        <v>0.209013527</v>
      </c>
      <c r="BS2596" s="57">
        <v>2.012813151</v>
      </c>
      <c r="BT2596" s="57">
        <v>0.42955717199999999</v>
      </c>
      <c r="BU2596" s="57">
        <v>0.209013527</v>
      </c>
    </row>
    <row r="2597" spans="1:73" x14ac:dyDescent="0.25">
      <c r="A2597" s="57">
        <v>7</v>
      </c>
      <c r="B2597" s="57">
        <v>42285338990000</v>
      </c>
      <c r="C2597" s="57" t="s">
        <v>170</v>
      </c>
      <c r="D2597" s="57" t="s">
        <v>171</v>
      </c>
      <c r="E2597" s="57" t="s">
        <v>172</v>
      </c>
      <c r="F2597" s="57">
        <v>0</v>
      </c>
      <c r="G2597" s="57" t="s">
        <v>57</v>
      </c>
      <c r="H2597" s="57" t="s">
        <v>150</v>
      </c>
      <c r="I2597" s="57" t="s">
        <v>151</v>
      </c>
      <c r="J2597" s="57" t="s">
        <v>152</v>
      </c>
      <c r="K2597" s="57" t="s">
        <v>51</v>
      </c>
      <c r="L2597" s="57" t="s">
        <v>153</v>
      </c>
      <c r="M2597" s="57" t="s">
        <v>154</v>
      </c>
      <c r="N2597" s="57" t="s">
        <v>155</v>
      </c>
      <c r="P2597" s="57" t="s">
        <v>156</v>
      </c>
      <c r="Q2597" s="57" t="s">
        <v>157</v>
      </c>
      <c r="R2597" s="57" t="s">
        <v>158</v>
      </c>
      <c r="S2597" s="57" t="s">
        <v>159</v>
      </c>
      <c r="U2597" s="57" t="s">
        <v>160</v>
      </c>
      <c r="V2597" s="57" t="s">
        <v>160</v>
      </c>
      <c r="W2597" s="57" t="s">
        <v>160</v>
      </c>
      <c r="X2597" s="57" t="s">
        <v>160</v>
      </c>
      <c r="Y2597" s="57" t="s">
        <v>160</v>
      </c>
      <c r="Z2597" s="57" t="s">
        <v>160</v>
      </c>
      <c r="AA2597" s="57" t="s">
        <v>160</v>
      </c>
      <c r="AB2597" s="57" t="s">
        <v>160</v>
      </c>
      <c r="AC2597" s="57" t="s">
        <v>160</v>
      </c>
      <c r="AD2597" s="57" t="s">
        <v>160</v>
      </c>
      <c r="AE2597" s="57" t="s">
        <v>160</v>
      </c>
      <c r="AF2597" s="57" t="s">
        <v>160</v>
      </c>
      <c r="AG2597" s="57" t="s">
        <v>160</v>
      </c>
      <c r="AH2597" s="57" t="s">
        <v>160</v>
      </c>
      <c r="AI2597" s="57" t="s">
        <v>179</v>
      </c>
      <c r="AL2597" s="9">
        <v>51257</v>
      </c>
      <c r="AM2597" s="57">
        <v>17.29030736</v>
      </c>
      <c r="AN2597" s="57">
        <v>468.42860925500003</v>
      </c>
      <c r="AO2597" s="57">
        <v>1.2283947999999999E-2</v>
      </c>
      <c r="AP2597" s="57">
        <v>17.29030736</v>
      </c>
      <c r="AQ2597" s="57">
        <v>351.32145694100001</v>
      </c>
      <c r="AR2597" s="57">
        <v>0</v>
      </c>
      <c r="AS2597" s="57">
        <v>1.5388892E-2</v>
      </c>
      <c r="AT2597" s="57">
        <v>0.31268663600000002</v>
      </c>
      <c r="AU2597" s="57">
        <v>0</v>
      </c>
      <c r="AV2597" s="57">
        <v>62.119999997000001</v>
      </c>
      <c r="AW2597" s="57">
        <v>4.1850000009999997</v>
      </c>
      <c r="AX2597" s="57">
        <v>0</v>
      </c>
      <c r="AY2597" s="57">
        <v>0.95595798700000001</v>
      </c>
      <c r="AZ2597" s="57">
        <v>1.308593573</v>
      </c>
      <c r="BA2597" s="57">
        <v>0</v>
      </c>
      <c r="BB2597" s="57">
        <v>2.2645515600000001</v>
      </c>
      <c r="BC2597" s="57">
        <v>0</v>
      </c>
      <c r="BD2597" s="57">
        <v>0</v>
      </c>
      <c r="BE2597" s="57">
        <v>0</v>
      </c>
      <c r="BF2597" s="57">
        <v>0.142462116</v>
      </c>
      <c r="BG2597" s="57">
        <v>5.6613788999999998E-2</v>
      </c>
      <c r="BH2597" s="57">
        <v>0.199075905</v>
      </c>
      <c r="BI2597" s="57">
        <v>0</v>
      </c>
      <c r="BJ2597" s="57">
        <v>0</v>
      </c>
      <c r="BK2597" s="57">
        <v>0</v>
      </c>
      <c r="BL2597" s="57">
        <v>0</v>
      </c>
      <c r="BM2597" s="57">
        <v>0</v>
      </c>
      <c r="BN2597" s="57">
        <v>0</v>
      </c>
      <c r="BO2597" s="57">
        <v>0</v>
      </c>
      <c r="BP2597" s="57">
        <v>2.0654756550000002</v>
      </c>
      <c r="BQ2597" s="57">
        <v>0.43724460199999998</v>
      </c>
      <c r="BR2597" s="57">
        <v>0.21195290899999999</v>
      </c>
      <c r="BS2597" s="57">
        <v>2.0654756550000002</v>
      </c>
      <c r="BT2597" s="57">
        <v>0.43724460199999998</v>
      </c>
      <c r="BU2597" s="57">
        <v>0.21195290899999999</v>
      </c>
    </row>
    <row r="2598" spans="1:73" x14ac:dyDescent="0.25">
      <c r="A2598" s="57">
        <v>7</v>
      </c>
      <c r="B2598" s="57">
        <v>42285338990000</v>
      </c>
      <c r="C2598" s="57" t="s">
        <v>170</v>
      </c>
      <c r="D2598" s="57" t="s">
        <v>171</v>
      </c>
      <c r="E2598" s="57" t="s">
        <v>172</v>
      </c>
      <c r="F2598" s="57">
        <v>0</v>
      </c>
      <c r="G2598" s="57" t="s">
        <v>57</v>
      </c>
      <c r="H2598" s="57" t="s">
        <v>150</v>
      </c>
      <c r="I2598" s="57" t="s">
        <v>151</v>
      </c>
      <c r="J2598" s="57" t="s">
        <v>152</v>
      </c>
      <c r="K2598" s="57" t="s">
        <v>51</v>
      </c>
      <c r="L2598" s="57" t="s">
        <v>153</v>
      </c>
      <c r="M2598" s="57" t="s">
        <v>154</v>
      </c>
      <c r="N2598" s="57" t="s">
        <v>155</v>
      </c>
      <c r="P2598" s="57" t="s">
        <v>156</v>
      </c>
      <c r="Q2598" s="57" t="s">
        <v>157</v>
      </c>
      <c r="R2598" s="57" t="s">
        <v>158</v>
      </c>
      <c r="S2598" s="57" t="s">
        <v>159</v>
      </c>
      <c r="U2598" s="57" t="s">
        <v>160</v>
      </c>
      <c r="V2598" s="57" t="s">
        <v>160</v>
      </c>
      <c r="W2598" s="57" t="s">
        <v>160</v>
      </c>
      <c r="X2598" s="57" t="s">
        <v>160</v>
      </c>
      <c r="Y2598" s="57" t="s">
        <v>160</v>
      </c>
      <c r="Z2598" s="57" t="s">
        <v>160</v>
      </c>
      <c r="AA2598" s="57" t="s">
        <v>160</v>
      </c>
      <c r="AB2598" s="57" t="s">
        <v>160</v>
      </c>
      <c r="AC2598" s="57" t="s">
        <v>160</v>
      </c>
      <c r="AD2598" s="57" t="s">
        <v>160</v>
      </c>
      <c r="AE2598" s="57" t="s">
        <v>160</v>
      </c>
      <c r="AF2598" s="57" t="s">
        <v>160</v>
      </c>
      <c r="AG2598" s="57" t="s">
        <v>160</v>
      </c>
      <c r="AH2598" s="57" t="s">
        <v>160</v>
      </c>
      <c r="AI2598" s="57" t="s">
        <v>179</v>
      </c>
      <c r="AL2598" s="9">
        <v>51288</v>
      </c>
      <c r="AM2598" s="57">
        <v>16.616453608</v>
      </c>
      <c r="AN2598" s="57">
        <v>450.17257891700001</v>
      </c>
      <c r="AO2598" s="57">
        <v>1.1805206E-2</v>
      </c>
      <c r="AP2598" s="57">
        <v>16.616453608</v>
      </c>
      <c r="AQ2598" s="57">
        <v>337.629434188</v>
      </c>
      <c r="AR2598" s="57">
        <v>0</v>
      </c>
      <c r="AS2598" s="57">
        <v>1.4789142E-2</v>
      </c>
      <c r="AT2598" s="57">
        <v>0.30050032500000001</v>
      </c>
      <c r="AU2598" s="57">
        <v>0</v>
      </c>
      <c r="AV2598" s="57">
        <v>62.119999997000001</v>
      </c>
      <c r="AW2598" s="57">
        <v>4.1849999999999996</v>
      </c>
      <c r="AX2598" s="57">
        <v>0</v>
      </c>
      <c r="AY2598" s="57">
        <v>0.918701514</v>
      </c>
      <c r="AZ2598" s="57">
        <v>1.2575938609999999</v>
      </c>
      <c r="BA2598" s="57">
        <v>0</v>
      </c>
      <c r="BB2598" s="57">
        <v>2.176295375</v>
      </c>
      <c r="BC2598" s="57">
        <v>0</v>
      </c>
      <c r="BD2598" s="57">
        <v>0</v>
      </c>
      <c r="BE2598" s="57">
        <v>0</v>
      </c>
      <c r="BF2598" s="57">
        <v>0.136909952</v>
      </c>
      <c r="BG2598" s="57">
        <v>5.4407384000000003E-2</v>
      </c>
      <c r="BH2598" s="57">
        <v>0.191317336</v>
      </c>
      <c r="BI2598" s="57">
        <v>0</v>
      </c>
      <c r="BJ2598" s="57">
        <v>0</v>
      </c>
      <c r="BK2598" s="57">
        <v>0</v>
      </c>
      <c r="BL2598" s="57">
        <v>0</v>
      </c>
      <c r="BM2598" s="57">
        <v>0</v>
      </c>
      <c r="BN2598" s="57">
        <v>0</v>
      </c>
      <c r="BO2598" s="57">
        <v>0</v>
      </c>
      <c r="BP2598" s="57">
        <v>1.984978039</v>
      </c>
      <c r="BQ2598" s="57">
        <v>0.41692724199999998</v>
      </c>
      <c r="BR2598" s="57">
        <v>0.20136758399999999</v>
      </c>
      <c r="BS2598" s="57">
        <v>1.984978039</v>
      </c>
      <c r="BT2598" s="57">
        <v>0.41692724199999998</v>
      </c>
      <c r="BU2598" s="57">
        <v>0.20136758399999999</v>
      </c>
    </row>
    <row r="2599" spans="1:73" x14ac:dyDescent="0.25">
      <c r="A2599" s="57">
        <v>7</v>
      </c>
      <c r="B2599" s="57">
        <v>42285338990000</v>
      </c>
      <c r="C2599" s="57" t="s">
        <v>170</v>
      </c>
      <c r="D2599" s="57" t="s">
        <v>171</v>
      </c>
      <c r="E2599" s="57" t="s">
        <v>172</v>
      </c>
      <c r="F2599" s="57">
        <v>0</v>
      </c>
      <c r="G2599" s="57" t="s">
        <v>57</v>
      </c>
      <c r="H2599" s="57" t="s">
        <v>150</v>
      </c>
      <c r="I2599" s="57" t="s">
        <v>151</v>
      </c>
      <c r="J2599" s="57" t="s">
        <v>152</v>
      </c>
      <c r="K2599" s="57" t="s">
        <v>51</v>
      </c>
      <c r="L2599" s="57" t="s">
        <v>153</v>
      </c>
      <c r="M2599" s="57" t="s">
        <v>154</v>
      </c>
      <c r="N2599" s="57" t="s">
        <v>155</v>
      </c>
      <c r="P2599" s="57" t="s">
        <v>156</v>
      </c>
      <c r="Q2599" s="57" t="s">
        <v>157</v>
      </c>
      <c r="R2599" s="57" t="s">
        <v>158</v>
      </c>
      <c r="S2599" s="57" t="s">
        <v>159</v>
      </c>
      <c r="U2599" s="57" t="s">
        <v>160</v>
      </c>
      <c r="V2599" s="57" t="s">
        <v>160</v>
      </c>
      <c r="W2599" s="57" t="s">
        <v>160</v>
      </c>
      <c r="X2599" s="57" t="s">
        <v>160</v>
      </c>
      <c r="Y2599" s="57" t="s">
        <v>160</v>
      </c>
      <c r="Z2599" s="57" t="s">
        <v>160</v>
      </c>
      <c r="AA2599" s="57" t="s">
        <v>160</v>
      </c>
      <c r="AB2599" s="57" t="s">
        <v>160</v>
      </c>
      <c r="AC2599" s="57" t="s">
        <v>160</v>
      </c>
      <c r="AD2599" s="57" t="s">
        <v>160</v>
      </c>
      <c r="AE2599" s="57" t="s">
        <v>160</v>
      </c>
      <c r="AF2599" s="57" t="s">
        <v>160</v>
      </c>
      <c r="AG2599" s="57" t="s">
        <v>160</v>
      </c>
      <c r="AH2599" s="57" t="s">
        <v>160</v>
      </c>
      <c r="AI2599" s="57" t="s">
        <v>179</v>
      </c>
      <c r="AL2599" s="9">
        <v>51318</v>
      </c>
      <c r="AM2599" s="57">
        <v>17.051200394999999</v>
      </c>
      <c r="AN2599" s="57">
        <v>461.95072886499997</v>
      </c>
      <c r="AO2599" s="57">
        <v>1.2114074000000001E-2</v>
      </c>
      <c r="AP2599" s="57">
        <v>17.051200394999999</v>
      </c>
      <c r="AQ2599" s="57">
        <v>346.46304664899998</v>
      </c>
      <c r="AR2599" s="57">
        <v>0</v>
      </c>
      <c r="AS2599" s="57">
        <v>1.517608E-2</v>
      </c>
      <c r="AT2599" s="57">
        <v>0.30836250500000001</v>
      </c>
      <c r="AU2599" s="57">
        <v>0</v>
      </c>
      <c r="AV2599" s="57">
        <v>62.120000026</v>
      </c>
      <c r="AW2599" s="57">
        <v>4.1849999990000004</v>
      </c>
      <c r="AX2599" s="57">
        <v>0</v>
      </c>
      <c r="AY2599" s="57">
        <v>0.94273808299999995</v>
      </c>
      <c r="AZ2599" s="57">
        <v>1.2904970849999999</v>
      </c>
      <c r="BA2599" s="57">
        <v>0</v>
      </c>
      <c r="BB2599" s="57">
        <v>2.2332351680000002</v>
      </c>
      <c r="BC2599" s="57">
        <v>0</v>
      </c>
      <c r="BD2599" s="57">
        <v>0</v>
      </c>
      <c r="BE2599" s="57">
        <v>0</v>
      </c>
      <c r="BF2599" s="57">
        <v>0.140492013</v>
      </c>
      <c r="BG2599" s="57">
        <v>5.5830879E-2</v>
      </c>
      <c r="BH2599" s="57">
        <v>0.196322892</v>
      </c>
      <c r="BI2599" s="57">
        <v>0</v>
      </c>
      <c r="BJ2599" s="57">
        <v>0</v>
      </c>
      <c r="BK2599" s="57">
        <v>0</v>
      </c>
      <c r="BL2599" s="57">
        <v>0</v>
      </c>
      <c r="BM2599" s="57">
        <v>0</v>
      </c>
      <c r="BN2599" s="57">
        <v>0</v>
      </c>
      <c r="BO2599" s="57">
        <v>0</v>
      </c>
      <c r="BP2599" s="57">
        <v>2.0369122750000002</v>
      </c>
      <c r="BQ2599" s="57">
        <v>0.42438864399999998</v>
      </c>
      <c r="BR2599" s="57">
        <v>0.20419944000000001</v>
      </c>
      <c r="BS2599" s="57">
        <v>2.0369122750000002</v>
      </c>
      <c r="BT2599" s="57">
        <v>0.42438864399999998</v>
      </c>
      <c r="BU2599" s="57">
        <v>0.20419944000000001</v>
      </c>
    </row>
    <row r="2600" spans="1:73" x14ac:dyDescent="0.25">
      <c r="A2600" s="57">
        <v>7</v>
      </c>
      <c r="B2600" s="57">
        <v>42285338990000</v>
      </c>
      <c r="C2600" s="57" t="s">
        <v>170</v>
      </c>
      <c r="D2600" s="57" t="s">
        <v>171</v>
      </c>
      <c r="E2600" s="57" t="s">
        <v>172</v>
      </c>
      <c r="F2600" s="57">
        <v>0</v>
      </c>
      <c r="G2600" s="57" t="s">
        <v>57</v>
      </c>
      <c r="H2600" s="57" t="s">
        <v>150</v>
      </c>
      <c r="I2600" s="57" t="s">
        <v>151</v>
      </c>
      <c r="J2600" s="57" t="s">
        <v>152</v>
      </c>
      <c r="K2600" s="57" t="s">
        <v>51</v>
      </c>
      <c r="L2600" s="57" t="s">
        <v>153</v>
      </c>
      <c r="M2600" s="57" t="s">
        <v>154</v>
      </c>
      <c r="N2600" s="57" t="s">
        <v>155</v>
      </c>
      <c r="P2600" s="57" t="s">
        <v>156</v>
      </c>
      <c r="Q2600" s="57" t="s">
        <v>157</v>
      </c>
      <c r="R2600" s="57" t="s">
        <v>158</v>
      </c>
      <c r="S2600" s="57" t="s">
        <v>159</v>
      </c>
      <c r="U2600" s="57" t="s">
        <v>160</v>
      </c>
      <c r="V2600" s="57" t="s">
        <v>160</v>
      </c>
      <c r="W2600" s="57" t="s">
        <v>160</v>
      </c>
      <c r="X2600" s="57" t="s">
        <v>160</v>
      </c>
      <c r="Y2600" s="57" t="s">
        <v>160</v>
      </c>
      <c r="Z2600" s="57" t="s">
        <v>160</v>
      </c>
      <c r="AA2600" s="57" t="s">
        <v>160</v>
      </c>
      <c r="AB2600" s="57" t="s">
        <v>160</v>
      </c>
      <c r="AC2600" s="57" t="s">
        <v>160</v>
      </c>
      <c r="AD2600" s="57" t="s">
        <v>160</v>
      </c>
      <c r="AE2600" s="57" t="s">
        <v>160</v>
      </c>
      <c r="AF2600" s="57" t="s">
        <v>160</v>
      </c>
      <c r="AG2600" s="57" t="s">
        <v>160</v>
      </c>
      <c r="AH2600" s="57" t="s">
        <v>160</v>
      </c>
      <c r="AI2600" s="57" t="s">
        <v>179</v>
      </c>
      <c r="AL2600" s="9">
        <v>51349</v>
      </c>
      <c r="AM2600" s="57">
        <v>16.930957097</v>
      </c>
      <c r="AN2600" s="57">
        <v>458.693100195</v>
      </c>
      <c r="AO2600" s="57">
        <v>1.2028646E-2</v>
      </c>
      <c r="AP2600" s="57">
        <v>16.930957097</v>
      </c>
      <c r="AQ2600" s="57">
        <v>344.01982514600002</v>
      </c>
      <c r="AR2600" s="57">
        <v>0</v>
      </c>
      <c r="AS2600" s="57">
        <v>1.506906E-2</v>
      </c>
      <c r="AT2600" s="57">
        <v>0.30618796500000001</v>
      </c>
      <c r="AU2600" s="57">
        <v>0</v>
      </c>
      <c r="AV2600" s="57">
        <v>62.119999987</v>
      </c>
      <c r="AW2600" s="57">
        <v>4.1850000019999998</v>
      </c>
      <c r="AX2600" s="57">
        <v>0</v>
      </c>
      <c r="AY2600" s="57">
        <v>0.93608999100000001</v>
      </c>
      <c r="AZ2600" s="57">
        <v>1.281396633</v>
      </c>
      <c r="BA2600" s="57">
        <v>0</v>
      </c>
      <c r="BB2600" s="57">
        <v>2.2174866249999998</v>
      </c>
      <c r="BC2600" s="57">
        <v>0</v>
      </c>
      <c r="BD2600" s="57">
        <v>0</v>
      </c>
      <c r="BE2600" s="57">
        <v>0</v>
      </c>
      <c r="BF2600" s="57">
        <v>0.13950127800000001</v>
      </c>
      <c r="BG2600" s="57">
        <v>5.5437166000000003E-2</v>
      </c>
      <c r="BH2600" s="57">
        <v>0.19493844399999999</v>
      </c>
      <c r="BI2600" s="57">
        <v>0</v>
      </c>
      <c r="BJ2600" s="57">
        <v>0</v>
      </c>
      <c r="BK2600" s="57">
        <v>0</v>
      </c>
      <c r="BL2600" s="57">
        <v>0</v>
      </c>
      <c r="BM2600" s="57">
        <v>0</v>
      </c>
      <c r="BN2600" s="57">
        <v>0</v>
      </c>
      <c r="BO2600" s="57">
        <v>0</v>
      </c>
      <c r="BP2600" s="57">
        <v>2.0225481809999999</v>
      </c>
      <c r="BQ2600" s="57">
        <v>0.41800085300000001</v>
      </c>
      <c r="BR2600" s="57">
        <v>0.20036851</v>
      </c>
      <c r="BS2600" s="57">
        <v>2.0225481809999999</v>
      </c>
      <c r="BT2600" s="57">
        <v>0.41800085300000001</v>
      </c>
      <c r="BU2600" s="57">
        <v>0.20036851</v>
      </c>
    </row>
    <row r="2601" spans="1:73" x14ac:dyDescent="0.25">
      <c r="A2601" s="57">
        <v>7</v>
      </c>
      <c r="B2601" s="57">
        <v>42285338990000</v>
      </c>
      <c r="C2601" s="57" t="s">
        <v>170</v>
      </c>
      <c r="D2601" s="57" t="s">
        <v>171</v>
      </c>
      <c r="E2601" s="57" t="s">
        <v>172</v>
      </c>
      <c r="F2601" s="57">
        <v>0</v>
      </c>
      <c r="G2601" s="57" t="s">
        <v>57</v>
      </c>
      <c r="H2601" s="57" t="s">
        <v>150</v>
      </c>
      <c r="I2601" s="57" t="s">
        <v>151</v>
      </c>
      <c r="J2601" s="57" t="s">
        <v>152</v>
      </c>
      <c r="K2601" s="57" t="s">
        <v>51</v>
      </c>
      <c r="L2601" s="57" t="s">
        <v>153</v>
      </c>
      <c r="M2601" s="57" t="s">
        <v>154</v>
      </c>
      <c r="N2601" s="57" t="s">
        <v>155</v>
      </c>
      <c r="P2601" s="57" t="s">
        <v>156</v>
      </c>
      <c r="Q2601" s="57" t="s">
        <v>157</v>
      </c>
      <c r="R2601" s="57" t="s">
        <v>158</v>
      </c>
      <c r="S2601" s="57" t="s">
        <v>159</v>
      </c>
      <c r="U2601" s="57" t="s">
        <v>160</v>
      </c>
      <c r="V2601" s="57" t="s">
        <v>160</v>
      </c>
      <c r="W2601" s="57" t="s">
        <v>160</v>
      </c>
      <c r="X2601" s="57" t="s">
        <v>160</v>
      </c>
      <c r="Y2601" s="57" t="s">
        <v>160</v>
      </c>
      <c r="Z2601" s="57" t="s">
        <v>160</v>
      </c>
      <c r="AA2601" s="57" t="s">
        <v>160</v>
      </c>
      <c r="AB2601" s="57" t="s">
        <v>160</v>
      </c>
      <c r="AC2601" s="57" t="s">
        <v>160</v>
      </c>
      <c r="AD2601" s="57" t="s">
        <v>160</v>
      </c>
      <c r="AE2601" s="57" t="s">
        <v>160</v>
      </c>
      <c r="AF2601" s="57" t="s">
        <v>160</v>
      </c>
      <c r="AG2601" s="57" t="s">
        <v>160</v>
      </c>
      <c r="AH2601" s="57" t="s">
        <v>160</v>
      </c>
      <c r="AI2601" s="57" t="s">
        <v>179</v>
      </c>
      <c r="AL2601" s="9">
        <v>51380</v>
      </c>
      <c r="AM2601" s="57">
        <v>16.271108273999999</v>
      </c>
      <c r="AN2601" s="57">
        <v>440.81649106499998</v>
      </c>
      <c r="AO2601" s="57">
        <v>1.1559855000000001E-2</v>
      </c>
      <c r="AP2601" s="57">
        <v>16.271108273999999</v>
      </c>
      <c r="AQ2601" s="57">
        <v>330.61236829900002</v>
      </c>
      <c r="AR2601" s="57">
        <v>0</v>
      </c>
      <c r="AS2601" s="57">
        <v>1.4481773999999999E-2</v>
      </c>
      <c r="AT2601" s="57">
        <v>0.29425492600000003</v>
      </c>
      <c r="AU2601" s="57">
        <v>0</v>
      </c>
      <c r="AV2601" s="57">
        <v>62.120000007999998</v>
      </c>
      <c r="AW2601" s="57">
        <v>4.1849999990000004</v>
      </c>
      <c r="AX2601" s="57">
        <v>0</v>
      </c>
      <c r="AY2601" s="57">
        <v>0.89960783200000005</v>
      </c>
      <c r="AZ2601" s="57">
        <v>1.231456866</v>
      </c>
      <c r="BA2601" s="57">
        <v>0</v>
      </c>
      <c r="BB2601" s="57">
        <v>2.1310646979999999</v>
      </c>
      <c r="BC2601" s="57">
        <v>0</v>
      </c>
      <c r="BD2601" s="57">
        <v>0</v>
      </c>
      <c r="BE2601" s="57">
        <v>0</v>
      </c>
      <c r="BF2601" s="57">
        <v>0.134064506</v>
      </c>
      <c r="BG2601" s="57">
        <v>5.3276616999999998E-2</v>
      </c>
      <c r="BH2601" s="57">
        <v>0.187341123</v>
      </c>
      <c r="BI2601" s="57">
        <v>0</v>
      </c>
      <c r="BJ2601" s="57">
        <v>0</v>
      </c>
      <c r="BK2601" s="57">
        <v>0</v>
      </c>
      <c r="BL2601" s="57">
        <v>0</v>
      </c>
      <c r="BM2601" s="57">
        <v>0</v>
      </c>
      <c r="BN2601" s="57">
        <v>0</v>
      </c>
      <c r="BO2601" s="57">
        <v>0</v>
      </c>
      <c r="BP2601" s="57">
        <v>1.9437235740000001</v>
      </c>
      <c r="BQ2601" s="57">
        <v>0.39857768900000001</v>
      </c>
      <c r="BR2601" s="57">
        <v>0.19036173100000001</v>
      </c>
      <c r="BS2601" s="57">
        <v>1.9437235740000001</v>
      </c>
      <c r="BT2601" s="57">
        <v>0.39857768900000001</v>
      </c>
      <c r="BU2601" s="57">
        <v>0.19036173100000001</v>
      </c>
    </row>
    <row r="2602" spans="1:73" x14ac:dyDescent="0.25">
      <c r="A2602" s="57">
        <v>7</v>
      </c>
      <c r="B2602" s="57">
        <v>42285338990000</v>
      </c>
      <c r="C2602" s="57" t="s">
        <v>170</v>
      </c>
      <c r="D2602" s="57" t="s">
        <v>171</v>
      </c>
      <c r="E2602" s="57" t="s">
        <v>172</v>
      </c>
      <c r="F2602" s="57">
        <v>0</v>
      </c>
      <c r="G2602" s="57" t="s">
        <v>57</v>
      </c>
      <c r="H2602" s="57" t="s">
        <v>150</v>
      </c>
      <c r="I2602" s="57" t="s">
        <v>151</v>
      </c>
      <c r="J2602" s="57" t="s">
        <v>152</v>
      </c>
      <c r="K2602" s="57" t="s">
        <v>51</v>
      </c>
      <c r="L2602" s="57" t="s">
        <v>153</v>
      </c>
      <c r="M2602" s="57" t="s">
        <v>154</v>
      </c>
      <c r="N2602" s="57" t="s">
        <v>155</v>
      </c>
      <c r="P2602" s="57" t="s">
        <v>156</v>
      </c>
      <c r="Q2602" s="57" t="s">
        <v>157</v>
      </c>
      <c r="R2602" s="57" t="s">
        <v>158</v>
      </c>
      <c r="S2602" s="57" t="s">
        <v>159</v>
      </c>
      <c r="U2602" s="57" t="s">
        <v>160</v>
      </c>
      <c r="V2602" s="57" t="s">
        <v>160</v>
      </c>
      <c r="W2602" s="57" t="s">
        <v>160</v>
      </c>
      <c r="X2602" s="57" t="s">
        <v>160</v>
      </c>
      <c r="Y2602" s="57" t="s">
        <v>160</v>
      </c>
      <c r="Z2602" s="57" t="s">
        <v>160</v>
      </c>
      <c r="AA2602" s="57" t="s">
        <v>160</v>
      </c>
      <c r="AB2602" s="57" t="s">
        <v>160</v>
      </c>
      <c r="AC2602" s="57" t="s">
        <v>160</v>
      </c>
      <c r="AD2602" s="57" t="s">
        <v>160</v>
      </c>
      <c r="AE2602" s="57" t="s">
        <v>160</v>
      </c>
      <c r="AF2602" s="57" t="s">
        <v>160</v>
      </c>
      <c r="AG2602" s="57" t="s">
        <v>160</v>
      </c>
      <c r="AH2602" s="57" t="s">
        <v>160</v>
      </c>
      <c r="AI2602" s="57" t="s">
        <v>179</v>
      </c>
      <c r="AL2602" s="9">
        <v>51410</v>
      </c>
      <c r="AM2602" s="57">
        <v>16.696819571999999</v>
      </c>
      <c r="AN2602" s="57">
        <v>452.34985176800001</v>
      </c>
      <c r="AO2602" s="57">
        <v>1.1862302999999999E-2</v>
      </c>
      <c r="AP2602" s="57">
        <v>16.696819571999999</v>
      </c>
      <c r="AQ2602" s="57">
        <v>339.26238882600001</v>
      </c>
      <c r="AR2602" s="57">
        <v>0</v>
      </c>
      <c r="AS2602" s="57">
        <v>1.4860669999999999E-2</v>
      </c>
      <c r="AT2602" s="57">
        <v>0.30195370399999999</v>
      </c>
      <c r="AU2602" s="57">
        <v>0</v>
      </c>
      <c r="AV2602" s="57">
        <v>62.119999972999999</v>
      </c>
      <c r="AW2602" s="57">
        <v>4.1849999990000004</v>
      </c>
      <c r="AX2602" s="57">
        <v>0</v>
      </c>
      <c r="AY2602" s="57">
        <v>0.92314484100000005</v>
      </c>
      <c r="AZ2602" s="57">
        <v>1.2636762509999999</v>
      </c>
      <c r="BA2602" s="57">
        <v>0</v>
      </c>
      <c r="BB2602" s="57">
        <v>2.1868210910000001</v>
      </c>
      <c r="BC2602" s="57">
        <v>0</v>
      </c>
      <c r="BD2602" s="57">
        <v>0</v>
      </c>
      <c r="BE2602" s="57">
        <v>0</v>
      </c>
      <c r="BF2602" s="57">
        <v>0.13757212099999999</v>
      </c>
      <c r="BG2602" s="57">
        <v>5.4670526999999997E-2</v>
      </c>
      <c r="BH2602" s="57">
        <v>0.19224264799999999</v>
      </c>
      <c r="BI2602" s="57">
        <v>0</v>
      </c>
      <c r="BJ2602" s="57">
        <v>0</v>
      </c>
      <c r="BK2602" s="57">
        <v>0</v>
      </c>
      <c r="BL2602" s="57">
        <v>0</v>
      </c>
      <c r="BM2602" s="57">
        <v>0</v>
      </c>
      <c r="BN2602" s="57">
        <v>0</v>
      </c>
      <c r="BO2602" s="57">
        <v>0</v>
      </c>
      <c r="BP2602" s="57">
        <v>1.9945784440000001</v>
      </c>
      <c r="BQ2602" s="57">
        <v>0.405710705</v>
      </c>
      <c r="BR2602" s="57">
        <v>0.193038811</v>
      </c>
      <c r="BS2602" s="57">
        <v>1.9945784440000001</v>
      </c>
      <c r="BT2602" s="57">
        <v>0.405710705</v>
      </c>
      <c r="BU2602" s="57">
        <v>0.193038811</v>
      </c>
    </row>
    <row r="2603" spans="1:73" x14ac:dyDescent="0.25">
      <c r="A2603" s="57">
        <v>7</v>
      </c>
      <c r="B2603" s="57">
        <v>42285338990000</v>
      </c>
      <c r="C2603" s="57" t="s">
        <v>170</v>
      </c>
      <c r="D2603" s="57" t="s">
        <v>171</v>
      </c>
      <c r="E2603" s="57" t="s">
        <v>172</v>
      </c>
      <c r="F2603" s="57">
        <v>0</v>
      </c>
      <c r="G2603" s="57" t="s">
        <v>57</v>
      </c>
      <c r="H2603" s="57" t="s">
        <v>150</v>
      </c>
      <c r="I2603" s="57" t="s">
        <v>151</v>
      </c>
      <c r="J2603" s="57" t="s">
        <v>152</v>
      </c>
      <c r="K2603" s="57" t="s">
        <v>51</v>
      </c>
      <c r="L2603" s="57" t="s">
        <v>153</v>
      </c>
      <c r="M2603" s="57" t="s">
        <v>154</v>
      </c>
      <c r="N2603" s="57" t="s">
        <v>155</v>
      </c>
      <c r="P2603" s="57" t="s">
        <v>156</v>
      </c>
      <c r="Q2603" s="57" t="s">
        <v>157</v>
      </c>
      <c r="R2603" s="57" t="s">
        <v>158</v>
      </c>
      <c r="S2603" s="57" t="s">
        <v>159</v>
      </c>
      <c r="U2603" s="57" t="s">
        <v>160</v>
      </c>
      <c r="V2603" s="57" t="s">
        <v>160</v>
      </c>
      <c r="W2603" s="57" t="s">
        <v>160</v>
      </c>
      <c r="X2603" s="57" t="s">
        <v>160</v>
      </c>
      <c r="Y2603" s="57" t="s">
        <v>160</v>
      </c>
      <c r="Z2603" s="57" t="s">
        <v>160</v>
      </c>
      <c r="AA2603" s="57" t="s">
        <v>160</v>
      </c>
      <c r="AB2603" s="57" t="s">
        <v>160</v>
      </c>
      <c r="AC2603" s="57" t="s">
        <v>160</v>
      </c>
      <c r="AD2603" s="57" t="s">
        <v>160</v>
      </c>
      <c r="AE2603" s="57" t="s">
        <v>160</v>
      </c>
      <c r="AF2603" s="57" t="s">
        <v>160</v>
      </c>
      <c r="AG2603" s="57" t="s">
        <v>160</v>
      </c>
      <c r="AH2603" s="57" t="s">
        <v>160</v>
      </c>
      <c r="AI2603" s="57" t="s">
        <v>179</v>
      </c>
      <c r="AL2603" s="9">
        <v>51441</v>
      </c>
      <c r="AM2603" s="57">
        <v>16.046095772000001</v>
      </c>
      <c r="AN2603" s="57">
        <v>434.72045754700002</v>
      </c>
      <c r="AO2603" s="57">
        <v>1.1399994E-2</v>
      </c>
      <c r="AP2603" s="57">
        <v>16.046095772000001</v>
      </c>
      <c r="AQ2603" s="57">
        <v>326.04034316000002</v>
      </c>
      <c r="AR2603" s="57">
        <v>0</v>
      </c>
      <c r="AS2603" s="57">
        <v>1.4281507000000001E-2</v>
      </c>
      <c r="AT2603" s="57">
        <v>0.29018568700000003</v>
      </c>
      <c r="AU2603" s="57">
        <v>0</v>
      </c>
      <c r="AV2603" s="57">
        <v>62.120000011000002</v>
      </c>
      <c r="AW2603" s="57">
        <v>4.1849999999999996</v>
      </c>
      <c r="AX2603" s="57">
        <v>0</v>
      </c>
      <c r="AY2603" s="57">
        <v>0.88716719099999997</v>
      </c>
      <c r="AZ2603" s="57">
        <v>1.2144270989999999</v>
      </c>
      <c r="BA2603" s="57">
        <v>0</v>
      </c>
      <c r="BB2603" s="57">
        <v>2.10159429</v>
      </c>
      <c r="BC2603" s="57">
        <v>0</v>
      </c>
      <c r="BD2603" s="57">
        <v>0</v>
      </c>
      <c r="BE2603" s="57">
        <v>0</v>
      </c>
      <c r="BF2603" s="57">
        <v>0.13221053299999999</v>
      </c>
      <c r="BG2603" s="57">
        <v>5.2539857000000002E-2</v>
      </c>
      <c r="BH2603" s="57">
        <v>0.18475039100000001</v>
      </c>
      <c r="BI2603" s="57">
        <v>0</v>
      </c>
      <c r="BJ2603" s="57">
        <v>0</v>
      </c>
      <c r="BK2603" s="57">
        <v>0</v>
      </c>
      <c r="BL2603" s="57">
        <v>0</v>
      </c>
      <c r="BM2603" s="57">
        <v>0</v>
      </c>
      <c r="BN2603" s="57">
        <v>0</v>
      </c>
      <c r="BO2603" s="57">
        <v>0</v>
      </c>
      <c r="BP2603" s="57">
        <v>1.9168438990000001</v>
      </c>
      <c r="BQ2603" s="57">
        <v>0.38685862399999998</v>
      </c>
      <c r="BR2603" s="57">
        <v>0.18339809100000001</v>
      </c>
      <c r="BS2603" s="57">
        <v>1.9168438990000001</v>
      </c>
      <c r="BT2603" s="57">
        <v>0.38685862399999998</v>
      </c>
      <c r="BU2603" s="57">
        <v>0.18339809100000001</v>
      </c>
    </row>
    <row r="2604" spans="1:73" x14ac:dyDescent="0.25">
      <c r="A2604" s="57">
        <v>7</v>
      </c>
      <c r="B2604" s="57">
        <v>42285338990000</v>
      </c>
      <c r="C2604" s="57" t="s">
        <v>170</v>
      </c>
      <c r="D2604" s="57" t="s">
        <v>171</v>
      </c>
      <c r="E2604" s="57" t="s">
        <v>172</v>
      </c>
      <c r="F2604" s="57">
        <v>0</v>
      </c>
      <c r="G2604" s="57" t="s">
        <v>57</v>
      </c>
      <c r="H2604" s="57" t="s">
        <v>150</v>
      </c>
      <c r="I2604" s="57" t="s">
        <v>151</v>
      </c>
      <c r="J2604" s="57" t="s">
        <v>152</v>
      </c>
      <c r="K2604" s="57" t="s">
        <v>51</v>
      </c>
      <c r="L2604" s="57" t="s">
        <v>153</v>
      </c>
      <c r="M2604" s="57" t="s">
        <v>154</v>
      </c>
      <c r="N2604" s="57" t="s">
        <v>155</v>
      </c>
      <c r="P2604" s="57" t="s">
        <v>156</v>
      </c>
      <c r="Q2604" s="57" t="s">
        <v>157</v>
      </c>
      <c r="R2604" s="57" t="s">
        <v>158</v>
      </c>
      <c r="S2604" s="57" t="s">
        <v>159</v>
      </c>
      <c r="U2604" s="57" t="s">
        <v>160</v>
      </c>
      <c r="V2604" s="57" t="s">
        <v>160</v>
      </c>
      <c r="W2604" s="57" t="s">
        <v>160</v>
      </c>
      <c r="X2604" s="57" t="s">
        <v>160</v>
      </c>
      <c r="Y2604" s="57" t="s">
        <v>160</v>
      </c>
      <c r="Z2604" s="57" t="s">
        <v>160</v>
      </c>
      <c r="AA2604" s="57" t="s">
        <v>160</v>
      </c>
      <c r="AB2604" s="57" t="s">
        <v>160</v>
      </c>
      <c r="AC2604" s="57" t="s">
        <v>160</v>
      </c>
      <c r="AD2604" s="57" t="s">
        <v>160</v>
      </c>
      <c r="AE2604" s="57" t="s">
        <v>160</v>
      </c>
      <c r="AF2604" s="57" t="s">
        <v>160</v>
      </c>
      <c r="AG2604" s="57" t="s">
        <v>160</v>
      </c>
      <c r="AH2604" s="57" t="s">
        <v>160</v>
      </c>
      <c r="AI2604" s="57" t="s">
        <v>179</v>
      </c>
      <c r="AL2604" s="9">
        <v>51471</v>
      </c>
      <c r="AM2604" s="57">
        <v>16.465919926000002</v>
      </c>
      <c r="AN2604" s="57">
        <v>446.09432386899999</v>
      </c>
      <c r="AO2604" s="57">
        <v>1.1698259000000001E-2</v>
      </c>
      <c r="AP2604" s="57">
        <v>16.465919926000002</v>
      </c>
      <c r="AQ2604" s="57">
        <v>334.57074290200001</v>
      </c>
      <c r="AR2604" s="57">
        <v>0</v>
      </c>
      <c r="AS2604" s="57">
        <v>1.4655163000000001E-2</v>
      </c>
      <c r="AT2604" s="57">
        <v>0.29777799799999999</v>
      </c>
      <c r="AU2604" s="57">
        <v>0</v>
      </c>
      <c r="AV2604" s="57">
        <v>62.12000003</v>
      </c>
      <c r="AW2604" s="57">
        <v>4.1850000009999997</v>
      </c>
      <c r="AX2604" s="57">
        <v>0</v>
      </c>
      <c r="AY2604" s="57">
        <v>0.91037870799999998</v>
      </c>
      <c r="AZ2604" s="57">
        <v>1.246200923</v>
      </c>
      <c r="BA2604" s="57">
        <v>0</v>
      </c>
      <c r="BB2604" s="57">
        <v>2.1565796310000001</v>
      </c>
      <c r="BC2604" s="57">
        <v>0</v>
      </c>
      <c r="BD2604" s="57">
        <v>0</v>
      </c>
      <c r="BE2604" s="57">
        <v>0</v>
      </c>
      <c r="BF2604" s="57">
        <v>0.13566964100000001</v>
      </c>
      <c r="BG2604" s="57">
        <v>5.3914491000000002E-2</v>
      </c>
      <c r="BH2604" s="57">
        <v>0.18958413199999999</v>
      </c>
      <c r="BI2604" s="57">
        <v>0</v>
      </c>
      <c r="BJ2604" s="57">
        <v>0</v>
      </c>
      <c r="BK2604" s="57">
        <v>0</v>
      </c>
      <c r="BL2604" s="57">
        <v>0</v>
      </c>
      <c r="BM2604" s="57">
        <v>0</v>
      </c>
      <c r="BN2604" s="57">
        <v>0</v>
      </c>
      <c r="BO2604" s="57">
        <v>0</v>
      </c>
      <c r="BP2604" s="57">
        <v>1.966995499</v>
      </c>
      <c r="BQ2604" s="57">
        <v>0.39378191299999998</v>
      </c>
      <c r="BR2604" s="57">
        <v>0.18597723999999999</v>
      </c>
      <c r="BS2604" s="57">
        <v>1.966995499</v>
      </c>
      <c r="BT2604" s="57">
        <v>0.39378191299999998</v>
      </c>
      <c r="BU2604" s="57">
        <v>0.18597723999999999</v>
      </c>
    </row>
    <row r="2605" spans="1:73" x14ac:dyDescent="0.25">
      <c r="A2605" s="57">
        <v>7</v>
      </c>
      <c r="B2605" s="57">
        <v>42285338990000</v>
      </c>
      <c r="C2605" s="57" t="s">
        <v>170</v>
      </c>
      <c r="D2605" s="57" t="s">
        <v>171</v>
      </c>
      <c r="E2605" s="57" t="s">
        <v>172</v>
      </c>
      <c r="F2605" s="57">
        <v>0</v>
      </c>
      <c r="G2605" s="57" t="s">
        <v>57</v>
      </c>
      <c r="H2605" s="57" t="s">
        <v>150</v>
      </c>
      <c r="I2605" s="57" t="s">
        <v>151</v>
      </c>
      <c r="J2605" s="57" t="s">
        <v>152</v>
      </c>
      <c r="K2605" s="57" t="s">
        <v>51</v>
      </c>
      <c r="L2605" s="57" t="s">
        <v>153</v>
      </c>
      <c r="M2605" s="57" t="s">
        <v>154</v>
      </c>
      <c r="N2605" s="57" t="s">
        <v>155</v>
      </c>
      <c r="P2605" s="57" t="s">
        <v>156</v>
      </c>
      <c r="Q2605" s="57" t="s">
        <v>157</v>
      </c>
      <c r="R2605" s="57" t="s">
        <v>158</v>
      </c>
      <c r="S2605" s="57" t="s">
        <v>159</v>
      </c>
      <c r="U2605" s="57" t="s">
        <v>160</v>
      </c>
      <c r="V2605" s="57" t="s">
        <v>160</v>
      </c>
      <c r="W2605" s="57" t="s">
        <v>160</v>
      </c>
      <c r="X2605" s="57" t="s">
        <v>160</v>
      </c>
      <c r="Y2605" s="57" t="s">
        <v>160</v>
      </c>
      <c r="Z2605" s="57" t="s">
        <v>160</v>
      </c>
      <c r="AA2605" s="57" t="s">
        <v>160</v>
      </c>
      <c r="AB2605" s="57" t="s">
        <v>160</v>
      </c>
      <c r="AC2605" s="57" t="s">
        <v>160</v>
      </c>
      <c r="AD2605" s="57" t="s">
        <v>160</v>
      </c>
      <c r="AE2605" s="57" t="s">
        <v>160</v>
      </c>
      <c r="AF2605" s="57" t="s">
        <v>160</v>
      </c>
      <c r="AG2605" s="57" t="s">
        <v>160</v>
      </c>
      <c r="AH2605" s="57" t="s">
        <v>160</v>
      </c>
      <c r="AI2605" s="57" t="s">
        <v>179</v>
      </c>
      <c r="AL2605" s="9">
        <v>51502</v>
      </c>
      <c r="AM2605" s="57">
        <v>16.349803965</v>
      </c>
      <c r="AN2605" s="57">
        <v>442.948512924</v>
      </c>
      <c r="AO2605" s="57">
        <v>1.1615764000000001E-2</v>
      </c>
      <c r="AP2605" s="57">
        <v>16.349803965</v>
      </c>
      <c r="AQ2605" s="57">
        <v>332.21138469300001</v>
      </c>
      <c r="AR2605" s="57">
        <v>0</v>
      </c>
      <c r="AS2605" s="57">
        <v>1.4551816E-2</v>
      </c>
      <c r="AT2605" s="57">
        <v>0.29567809900000003</v>
      </c>
      <c r="AU2605" s="57">
        <v>0</v>
      </c>
      <c r="AV2605" s="57">
        <v>62.120000005000001</v>
      </c>
      <c r="AW2605" s="57">
        <v>4.1849999990000004</v>
      </c>
      <c r="AX2605" s="57">
        <v>0</v>
      </c>
      <c r="AY2605" s="57">
        <v>0.90395881099999997</v>
      </c>
      <c r="AZ2605" s="57">
        <v>1.237412843</v>
      </c>
      <c r="BA2605" s="57">
        <v>0</v>
      </c>
      <c r="BB2605" s="57">
        <v>2.1413716539999998</v>
      </c>
      <c r="BC2605" s="57">
        <v>0</v>
      </c>
      <c r="BD2605" s="57">
        <v>0</v>
      </c>
      <c r="BE2605" s="57">
        <v>0</v>
      </c>
      <c r="BF2605" s="57">
        <v>0.13471291299999999</v>
      </c>
      <c r="BG2605" s="57">
        <v>5.3534290999999998E-2</v>
      </c>
      <c r="BH2605" s="57">
        <v>0.188247204</v>
      </c>
      <c r="BI2605" s="57">
        <v>0</v>
      </c>
      <c r="BJ2605" s="57">
        <v>0</v>
      </c>
      <c r="BK2605" s="57">
        <v>0</v>
      </c>
      <c r="BL2605" s="57">
        <v>0</v>
      </c>
      <c r="BM2605" s="57">
        <v>0</v>
      </c>
      <c r="BN2605" s="57">
        <v>0</v>
      </c>
      <c r="BO2605" s="57">
        <v>0</v>
      </c>
      <c r="BP2605" s="57">
        <v>1.95312445</v>
      </c>
      <c r="BQ2605" s="57">
        <v>0.38785480700000002</v>
      </c>
      <c r="BR2605" s="57">
        <v>0.182488171</v>
      </c>
      <c r="BS2605" s="57">
        <v>1.95312445</v>
      </c>
      <c r="BT2605" s="57">
        <v>0.38785480700000002</v>
      </c>
      <c r="BU2605" s="57">
        <v>0.182488171</v>
      </c>
    </row>
    <row r="2606" spans="1:73" x14ac:dyDescent="0.25">
      <c r="A2606" s="57">
        <v>7</v>
      </c>
      <c r="B2606" s="57">
        <v>42285338990000</v>
      </c>
      <c r="C2606" s="57" t="s">
        <v>170</v>
      </c>
      <c r="D2606" s="57" t="s">
        <v>171</v>
      </c>
      <c r="E2606" s="57" t="s">
        <v>172</v>
      </c>
      <c r="F2606" s="57">
        <v>0</v>
      </c>
      <c r="G2606" s="57" t="s">
        <v>57</v>
      </c>
      <c r="H2606" s="57" t="s">
        <v>150</v>
      </c>
      <c r="I2606" s="57" t="s">
        <v>151</v>
      </c>
      <c r="J2606" s="57" t="s">
        <v>152</v>
      </c>
      <c r="K2606" s="57" t="s">
        <v>51</v>
      </c>
      <c r="L2606" s="57" t="s">
        <v>153</v>
      </c>
      <c r="M2606" s="57" t="s">
        <v>154</v>
      </c>
      <c r="N2606" s="57" t="s">
        <v>155</v>
      </c>
      <c r="P2606" s="57" t="s">
        <v>156</v>
      </c>
      <c r="Q2606" s="57" t="s">
        <v>157</v>
      </c>
      <c r="R2606" s="57" t="s">
        <v>158</v>
      </c>
      <c r="S2606" s="57" t="s">
        <v>159</v>
      </c>
      <c r="U2606" s="57" t="s">
        <v>160</v>
      </c>
      <c r="V2606" s="57" t="s">
        <v>160</v>
      </c>
      <c r="W2606" s="57" t="s">
        <v>160</v>
      </c>
      <c r="X2606" s="57" t="s">
        <v>160</v>
      </c>
      <c r="Y2606" s="57" t="s">
        <v>160</v>
      </c>
      <c r="Z2606" s="57" t="s">
        <v>160</v>
      </c>
      <c r="AA2606" s="57" t="s">
        <v>160</v>
      </c>
      <c r="AB2606" s="57" t="s">
        <v>160</v>
      </c>
      <c r="AC2606" s="57" t="s">
        <v>160</v>
      </c>
      <c r="AD2606" s="57" t="s">
        <v>160</v>
      </c>
      <c r="AE2606" s="57" t="s">
        <v>160</v>
      </c>
      <c r="AF2606" s="57" t="s">
        <v>160</v>
      </c>
      <c r="AG2606" s="57" t="s">
        <v>160</v>
      </c>
      <c r="AH2606" s="57" t="s">
        <v>160</v>
      </c>
      <c r="AI2606" s="57" t="s">
        <v>179</v>
      </c>
      <c r="AL2606" s="9">
        <v>51533</v>
      </c>
      <c r="AM2606" s="57">
        <v>14.668441948</v>
      </c>
      <c r="AN2606" s="57">
        <v>397.39709182199999</v>
      </c>
      <c r="AO2606" s="57">
        <v>1.0421236E-2</v>
      </c>
      <c r="AP2606" s="57">
        <v>14.668441948</v>
      </c>
      <c r="AQ2606" s="57">
        <v>298.047818866</v>
      </c>
      <c r="AR2606" s="57">
        <v>0</v>
      </c>
      <c r="AS2606" s="57">
        <v>1.3055353E-2</v>
      </c>
      <c r="AT2606" s="57">
        <v>0.26527149999999999</v>
      </c>
      <c r="AU2606" s="57">
        <v>0</v>
      </c>
      <c r="AV2606" s="57">
        <v>62.119999972000002</v>
      </c>
      <c r="AW2606" s="57">
        <v>4.1850000019999998</v>
      </c>
      <c r="AX2606" s="57">
        <v>0</v>
      </c>
      <c r="AY2606" s="57">
        <v>0.81099855200000004</v>
      </c>
      <c r="AZ2606" s="57">
        <v>1.1101612279999999</v>
      </c>
      <c r="BA2606" s="57">
        <v>0</v>
      </c>
      <c r="BB2606" s="57">
        <v>1.9211597810000001</v>
      </c>
      <c r="BC2606" s="57">
        <v>0</v>
      </c>
      <c r="BD2606" s="57">
        <v>0</v>
      </c>
      <c r="BE2606" s="57">
        <v>0</v>
      </c>
      <c r="BF2606" s="57">
        <v>0.120859464</v>
      </c>
      <c r="BG2606" s="57">
        <v>4.8028994999999998E-2</v>
      </c>
      <c r="BH2606" s="57">
        <v>0.16888845799999999</v>
      </c>
      <c r="BI2606" s="57">
        <v>0</v>
      </c>
      <c r="BJ2606" s="57">
        <v>0</v>
      </c>
      <c r="BK2606" s="57">
        <v>0</v>
      </c>
      <c r="BL2606" s="57">
        <v>0</v>
      </c>
      <c r="BM2606" s="57">
        <v>0</v>
      </c>
      <c r="BN2606" s="57">
        <v>0</v>
      </c>
      <c r="BO2606" s="57">
        <v>0</v>
      </c>
      <c r="BP2606" s="57">
        <v>1.7522713219999999</v>
      </c>
      <c r="BQ2606" s="57">
        <v>0.34543589099999999</v>
      </c>
      <c r="BR2606" s="57">
        <v>0.16197689500000001</v>
      </c>
      <c r="BS2606" s="57">
        <v>1.7522713219999999</v>
      </c>
      <c r="BT2606" s="57">
        <v>0.34543589099999999</v>
      </c>
      <c r="BU2606" s="57">
        <v>0.16197689500000001</v>
      </c>
    </row>
    <row r="2607" spans="1:73" x14ac:dyDescent="0.25">
      <c r="A2607" s="57">
        <v>7</v>
      </c>
      <c r="B2607" s="57">
        <v>42285338990000</v>
      </c>
      <c r="C2607" s="57" t="s">
        <v>170</v>
      </c>
      <c r="D2607" s="57" t="s">
        <v>171</v>
      </c>
      <c r="E2607" s="57" t="s">
        <v>172</v>
      </c>
      <c r="F2607" s="57">
        <v>0</v>
      </c>
      <c r="G2607" s="57" t="s">
        <v>57</v>
      </c>
      <c r="H2607" s="57" t="s">
        <v>150</v>
      </c>
      <c r="I2607" s="57" t="s">
        <v>151</v>
      </c>
      <c r="J2607" s="57" t="s">
        <v>152</v>
      </c>
      <c r="K2607" s="57" t="s">
        <v>51</v>
      </c>
      <c r="L2607" s="57" t="s">
        <v>153</v>
      </c>
      <c r="M2607" s="57" t="s">
        <v>154</v>
      </c>
      <c r="N2607" s="57" t="s">
        <v>155</v>
      </c>
      <c r="P2607" s="57" t="s">
        <v>156</v>
      </c>
      <c r="Q2607" s="57" t="s">
        <v>157</v>
      </c>
      <c r="R2607" s="57" t="s">
        <v>158</v>
      </c>
      <c r="S2607" s="57" t="s">
        <v>159</v>
      </c>
      <c r="U2607" s="57" t="s">
        <v>160</v>
      </c>
      <c r="V2607" s="57" t="s">
        <v>160</v>
      </c>
      <c r="W2607" s="57" t="s">
        <v>160</v>
      </c>
      <c r="X2607" s="57" t="s">
        <v>160</v>
      </c>
      <c r="Y2607" s="57" t="s">
        <v>160</v>
      </c>
      <c r="Z2607" s="57" t="s">
        <v>160</v>
      </c>
      <c r="AA2607" s="57" t="s">
        <v>160</v>
      </c>
      <c r="AB2607" s="57" t="s">
        <v>160</v>
      </c>
      <c r="AC2607" s="57" t="s">
        <v>160</v>
      </c>
      <c r="AD2607" s="57" t="s">
        <v>160</v>
      </c>
      <c r="AE2607" s="57" t="s">
        <v>160</v>
      </c>
      <c r="AF2607" s="57" t="s">
        <v>160</v>
      </c>
      <c r="AG2607" s="57" t="s">
        <v>160</v>
      </c>
      <c r="AH2607" s="57" t="s">
        <v>160</v>
      </c>
      <c r="AI2607" s="57" t="s">
        <v>179</v>
      </c>
      <c r="AL2607" s="9">
        <v>51561</v>
      </c>
      <c r="AM2607" s="57">
        <v>16.131066509</v>
      </c>
      <c r="AN2607" s="57">
        <v>437.02248279999998</v>
      </c>
      <c r="AO2607" s="57">
        <v>1.1460362E-2</v>
      </c>
      <c r="AP2607" s="57">
        <v>16.131066509</v>
      </c>
      <c r="AQ2607" s="57">
        <v>327.76686210000003</v>
      </c>
      <c r="AR2607" s="57">
        <v>0</v>
      </c>
      <c r="AS2607" s="57">
        <v>1.4357132999999999E-2</v>
      </c>
      <c r="AT2607" s="57">
        <v>0.29172234000000002</v>
      </c>
      <c r="AU2607" s="57">
        <v>0</v>
      </c>
      <c r="AV2607" s="57">
        <v>62.120000003000001</v>
      </c>
      <c r="AW2607" s="57">
        <v>4.1849999999999996</v>
      </c>
      <c r="AX2607" s="57">
        <v>0</v>
      </c>
      <c r="AY2607" s="57">
        <v>0.89186511000000002</v>
      </c>
      <c r="AZ2607" s="57">
        <v>1.2208579939999999</v>
      </c>
      <c r="BA2607" s="57">
        <v>0</v>
      </c>
      <c r="BB2607" s="57">
        <v>2.1127231040000001</v>
      </c>
      <c r="BC2607" s="57">
        <v>0</v>
      </c>
      <c r="BD2607" s="57">
        <v>0</v>
      </c>
      <c r="BE2607" s="57">
        <v>0</v>
      </c>
      <c r="BF2607" s="57">
        <v>0.13291064299999999</v>
      </c>
      <c r="BG2607" s="57">
        <v>5.2818077999999997E-2</v>
      </c>
      <c r="BH2607" s="57">
        <v>0.18572872100000001</v>
      </c>
      <c r="BI2607" s="57">
        <v>0</v>
      </c>
      <c r="BJ2607" s="57">
        <v>0</v>
      </c>
      <c r="BK2607" s="57">
        <v>0</v>
      </c>
      <c r="BL2607" s="57">
        <v>0</v>
      </c>
      <c r="BM2607" s="57">
        <v>0</v>
      </c>
      <c r="BN2607" s="57">
        <v>0</v>
      </c>
      <c r="BO2607" s="57">
        <v>0</v>
      </c>
      <c r="BP2607" s="57">
        <v>1.926994383</v>
      </c>
      <c r="BQ2607" s="57">
        <v>0.37681954299999998</v>
      </c>
      <c r="BR2607" s="57">
        <v>0.176027506</v>
      </c>
      <c r="BS2607" s="57">
        <v>1.926994383</v>
      </c>
      <c r="BT2607" s="57">
        <v>0.37681954299999998</v>
      </c>
      <c r="BU2607" s="57">
        <v>0.176027506</v>
      </c>
    </row>
    <row r="2608" spans="1:73" x14ac:dyDescent="0.25">
      <c r="A2608" s="57">
        <v>7</v>
      </c>
      <c r="B2608" s="57">
        <v>42285338990000</v>
      </c>
      <c r="C2608" s="57" t="s">
        <v>170</v>
      </c>
      <c r="D2608" s="57" t="s">
        <v>171</v>
      </c>
      <c r="E2608" s="57" t="s">
        <v>172</v>
      </c>
      <c r="F2608" s="57">
        <v>0</v>
      </c>
      <c r="G2608" s="57" t="s">
        <v>57</v>
      </c>
      <c r="H2608" s="57" t="s">
        <v>150</v>
      </c>
      <c r="I2608" s="57" t="s">
        <v>151</v>
      </c>
      <c r="J2608" s="57" t="s">
        <v>152</v>
      </c>
      <c r="K2608" s="57" t="s">
        <v>51</v>
      </c>
      <c r="L2608" s="57" t="s">
        <v>153</v>
      </c>
      <c r="M2608" s="57" t="s">
        <v>154</v>
      </c>
      <c r="N2608" s="57" t="s">
        <v>155</v>
      </c>
      <c r="P2608" s="57" t="s">
        <v>156</v>
      </c>
      <c r="Q2608" s="57" t="s">
        <v>157</v>
      </c>
      <c r="R2608" s="57" t="s">
        <v>158</v>
      </c>
      <c r="S2608" s="57" t="s">
        <v>159</v>
      </c>
      <c r="U2608" s="57" t="s">
        <v>160</v>
      </c>
      <c r="V2608" s="57" t="s">
        <v>160</v>
      </c>
      <c r="W2608" s="57" t="s">
        <v>160</v>
      </c>
      <c r="X2608" s="57" t="s">
        <v>160</v>
      </c>
      <c r="Y2608" s="57" t="s">
        <v>160</v>
      </c>
      <c r="Z2608" s="57" t="s">
        <v>160</v>
      </c>
      <c r="AA2608" s="57" t="s">
        <v>160</v>
      </c>
      <c r="AB2608" s="57" t="s">
        <v>160</v>
      </c>
      <c r="AC2608" s="57" t="s">
        <v>160</v>
      </c>
      <c r="AD2608" s="57" t="s">
        <v>160</v>
      </c>
      <c r="AE2608" s="57" t="s">
        <v>160</v>
      </c>
      <c r="AF2608" s="57" t="s">
        <v>160</v>
      </c>
      <c r="AG2608" s="57" t="s">
        <v>160</v>
      </c>
      <c r="AH2608" s="57" t="s">
        <v>160</v>
      </c>
      <c r="AI2608" s="57" t="s">
        <v>179</v>
      </c>
      <c r="AL2608" s="9">
        <v>51592</v>
      </c>
      <c r="AM2608" s="57">
        <v>15.502391758</v>
      </c>
      <c r="AN2608" s="57">
        <v>419.99044089</v>
      </c>
      <c r="AO2608" s="57">
        <v>1.1013718E-2</v>
      </c>
      <c r="AP2608" s="57">
        <v>15.502391758</v>
      </c>
      <c r="AQ2608" s="57">
        <v>314.99283066800001</v>
      </c>
      <c r="AR2608" s="57">
        <v>0</v>
      </c>
      <c r="AS2608" s="57">
        <v>1.3797594E-2</v>
      </c>
      <c r="AT2608" s="57">
        <v>0.28035306900000001</v>
      </c>
      <c r="AU2608" s="57">
        <v>0</v>
      </c>
      <c r="AV2608" s="57">
        <v>62.119999980000003</v>
      </c>
      <c r="AW2608" s="57">
        <v>4.1850000009999997</v>
      </c>
      <c r="AX2608" s="57">
        <v>0</v>
      </c>
      <c r="AY2608" s="57">
        <v>0.85710652300000001</v>
      </c>
      <c r="AZ2608" s="57">
        <v>1.173277594</v>
      </c>
      <c r="BA2608" s="57">
        <v>0</v>
      </c>
      <c r="BB2608" s="57">
        <v>2.0303841170000001</v>
      </c>
      <c r="BC2608" s="57">
        <v>0</v>
      </c>
      <c r="BD2608" s="57">
        <v>0</v>
      </c>
      <c r="BE2608" s="57">
        <v>0</v>
      </c>
      <c r="BF2608" s="57">
        <v>0.12773072699999999</v>
      </c>
      <c r="BG2608" s="57">
        <v>5.0759603E-2</v>
      </c>
      <c r="BH2608" s="57">
        <v>0.17849033</v>
      </c>
      <c r="BI2608" s="57">
        <v>0</v>
      </c>
      <c r="BJ2608" s="57">
        <v>0</v>
      </c>
      <c r="BK2608" s="57">
        <v>0</v>
      </c>
      <c r="BL2608" s="57">
        <v>0</v>
      </c>
      <c r="BM2608" s="57">
        <v>0</v>
      </c>
      <c r="BN2608" s="57">
        <v>0</v>
      </c>
      <c r="BO2608" s="57">
        <v>0</v>
      </c>
      <c r="BP2608" s="57">
        <v>1.8518937870000001</v>
      </c>
      <c r="BQ2608" s="57">
        <v>0.35930994199999999</v>
      </c>
      <c r="BR2608" s="57">
        <v>0.167236362</v>
      </c>
      <c r="BS2608" s="57">
        <v>1.8518937870000001</v>
      </c>
      <c r="BT2608" s="57">
        <v>0.35930994199999999</v>
      </c>
      <c r="BU2608" s="57">
        <v>0.167236362</v>
      </c>
    </row>
    <row r="2609" spans="1:73" x14ac:dyDescent="0.25">
      <c r="A2609" s="57">
        <v>7</v>
      </c>
      <c r="B2609" s="57">
        <v>42285338990000</v>
      </c>
      <c r="C2609" s="57" t="s">
        <v>170</v>
      </c>
      <c r="D2609" s="57" t="s">
        <v>171</v>
      </c>
      <c r="E2609" s="57" t="s">
        <v>172</v>
      </c>
      <c r="F2609" s="57">
        <v>0</v>
      </c>
      <c r="G2609" s="57" t="s">
        <v>57</v>
      </c>
      <c r="H2609" s="57" t="s">
        <v>150</v>
      </c>
      <c r="I2609" s="57" t="s">
        <v>151</v>
      </c>
      <c r="J2609" s="57" t="s">
        <v>152</v>
      </c>
      <c r="K2609" s="57" t="s">
        <v>51</v>
      </c>
      <c r="L2609" s="57" t="s">
        <v>153</v>
      </c>
      <c r="M2609" s="57" t="s">
        <v>154</v>
      </c>
      <c r="N2609" s="57" t="s">
        <v>155</v>
      </c>
      <c r="P2609" s="57" t="s">
        <v>156</v>
      </c>
      <c r="Q2609" s="57" t="s">
        <v>157</v>
      </c>
      <c r="R2609" s="57" t="s">
        <v>158</v>
      </c>
      <c r="S2609" s="57" t="s">
        <v>159</v>
      </c>
      <c r="U2609" s="57" t="s">
        <v>160</v>
      </c>
      <c r="V2609" s="57" t="s">
        <v>160</v>
      </c>
      <c r="W2609" s="57" t="s">
        <v>160</v>
      </c>
      <c r="X2609" s="57" t="s">
        <v>160</v>
      </c>
      <c r="Y2609" s="57" t="s">
        <v>160</v>
      </c>
      <c r="Z2609" s="57" t="s">
        <v>160</v>
      </c>
      <c r="AA2609" s="57" t="s">
        <v>160</v>
      </c>
      <c r="AB2609" s="57" t="s">
        <v>160</v>
      </c>
      <c r="AC2609" s="57" t="s">
        <v>160</v>
      </c>
      <c r="AD2609" s="57" t="s">
        <v>160</v>
      </c>
      <c r="AE2609" s="57" t="s">
        <v>160</v>
      </c>
      <c r="AF2609" s="57" t="s">
        <v>160</v>
      </c>
      <c r="AG2609" s="57" t="s">
        <v>160</v>
      </c>
      <c r="AH2609" s="57" t="s">
        <v>160</v>
      </c>
      <c r="AI2609" s="57" t="s">
        <v>179</v>
      </c>
      <c r="AL2609" s="9">
        <v>51622</v>
      </c>
      <c r="AM2609" s="57">
        <v>15.90799064</v>
      </c>
      <c r="AN2609" s="57">
        <v>430.97891646900001</v>
      </c>
      <c r="AO2609" s="57">
        <v>1.1301877E-2</v>
      </c>
      <c r="AP2609" s="57">
        <v>15.90799064</v>
      </c>
      <c r="AQ2609" s="57">
        <v>323.23418735199999</v>
      </c>
      <c r="AR2609" s="57">
        <v>0</v>
      </c>
      <c r="AS2609" s="57">
        <v>1.4158588999999999E-2</v>
      </c>
      <c r="AT2609" s="57">
        <v>0.28768812399999999</v>
      </c>
      <c r="AU2609" s="57">
        <v>0</v>
      </c>
      <c r="AV2609" s="57">
        <v>62.120000023000003</v>
      </c>
      <c r="AW2609" s="57">
        <v>4.1849999999999996</v>
      </c>
      <c r="AX2609" s="57">
        <v>0</v>
      </c>
      <c r="AY2609" s="57">
        <v>0.87953154300000003</v>
      </c>
      <c r="AZ2609" s="57">
        <v>1.203974798</v>
      </c>
      <c r="BA2609" s="57">
        <v>0</v>
      </c>
      <c r="BB2609" s="57">
        <v>2.0835063410000001</v>
      </c>
      <c r="BC2609" s="57">
        <v>0</v>
      </c>
      <c r="BD2609" s="57">
        <v>0</v>
      </c>
      <c r="BE2609" s="57">
        <v>0</v>
      </c>
      <c r="BF2609" s="57">
        <v>0.131072627</v>
      </c>
      <c r="BG2609" s="57">
        <v>5.2087659000000001E-2</v>
      </c>
      <c r="BH2609" s="57">
        <v>0.18316028600000001</v>
      </c>
      <c r="BI2609" s="57">
        <v>0</v>
      </c>
      <c r="BJ2609" s="57">
        <v>0</v>
      </c>
      <c r="BK2609" s="57">
        <v>0</v>
      </c>
      <c r="BL2609" s="57">
        <v>0</v>
      </c>
      <c r="BM2609" s="57">
        <v>0</v>
      </c>
      <c r="BN2609" s="57">
        <v>0</v>
      </c>
      <c r="BO2609" s="57">
        <v>0</v>
      </c>
      <c r="BP2609" s="57">
        <v>1.900346055</v>
      </c>
      <c r="BQ2609" s="57">
        <v>0.36574021499999998</v>
      </c>
      <c r="BR2609" s="57">
        <v>0.16958822700000001</v>
      </c>
      <c r="BS2609" s="57">
        <v>1.900346055</v>
      </c>
      <c r="BT2609" s="57">
        <v>0.36574021499999998</v>
      </c>
      <c r="BU2609" s="57">
        <v>0.16958822700000001</v>
      </c>
    </row>
    <row r="2610" spans="1:73" x14ac:dyDescent="0.25">
      <c r="A2610" s="57">
        <v>7</v>
      </c>
      <c r="B2610" s="57">
        <v>42285338990000</v>
      </c>
      <c r="C2610" s="57" t="s">
        <v>170</v>
      </c>
      <c r="D2610" s="57" t="s">
        <v>171</v>
      </c>
      <c r="E2610" s="57" t="s">
        <v>172</v>
      </c>
      <c r="F2610" s="57">
        <v>0</v>
      </c>
      <c r="G2610" s="57" t="s">
        <v>57</v>
      </c>
      <c r="H2610" s="57" t="s">
        <v>150</v>
      </c>
      <c r="I2610" s="57" t="s">
        <v>151</v>
      </c>
      <c r="J2610" s="57" t="s">
        <v>152</v>
      </c>
      <c r="K2610" s="57" t="s">
        <v>51</v>
      </c>
      <c r="L2610" s="57" t="s">
        <v>153</v>
      </c>
      <c r="M2610" s="57" t="s">
        <v>154</v>
      </c>
      <c r="N2610" s="57" t="s">
        <v>155</v>
      </c>
      <c r="P2610" s="57" t="s">
        <v>156</v>
      </c>
      <c r="Q2610" s="57" t="s">
        <v>157</v>
      </c>
      <c r="R2610" s="57" t="s">
        <v>158</v>
      </c>
      <c r="S2610" s="57" t="s">
        <v>159</v>
      </c>
      <c r="U2610" s="57" t="s">
        <v>160</v>
      </c>
      <c r="V2610" s="57" t="s">
        <v>160</v>
      </c>
      <c r="W2610" s="57" t="s">
        <v>160</v>
      </c>
      <c r="X2610" s="57" t="s">
        <v>160</v>
      </c>
      <c r="Y2610" s="57" t="s">
        <v>160</v>
      </c>
      <c r="Z2610" s="57" t="s">
        <v>160</v>
      </c>
      <c r="AA2610" s="57" t="s">
        <v>160</v>
      </c>
      <c r="AB2610" s="57" t="s">
        <v>160</v>
      </c>
      <c r="AC2610" s="57" t="s">
        <v>160</v>
      </c>
      <c r="AD2610" s="57" t="s">
        <v>160</v>
      </c>
      <c r="AE2610" s="57" t="s">
        <v>160</v>
      </c>
      <c r="AF2610" s="57" t="s">
        <v>160</v>
      </c>
      <c r="AG2610" s="57" t="s">
        <v>160</v>
      </c>
      <c r="AH2610" s="57" t="s">
        <v>160</v>
      </c>
      <c r="AI2610" s="57" t="s">
        <v>179</v>
      </c>
      <c r="AL2610" s="9">
        <v>51653</v>
      </c>
      <c r="AM2610" s="57">
        <v>15.288009806</v>
      </c>
      <c r="AN2610" s="57">
        <v>414.18240998200002</v>
      </c>
      <c r="AO2610" s="57">
        <v>1.086141E-2</v>
      </c>
      <c r="AP2610" s="57">
        <v>15.288009806</v>
      </c>
      <c r="AQ2610" s="57">
        <v>310.636807487</v>
      </c>
      <c r="AR2610" s="57">
        <v>0</v>
      </c>
      <c r="AS2610" s="57">
        <v>1.3606787E-2</v>
      </c>
      <c r="AT2610" s="57">
        <v>0.27647607800000001</v>
      </c>
      <c r="AU2610" s="57">
        <v>0</v>
      </c>
      <c r="AV2610" s="57">
        <v>62.119999968000002</v>
      </c>
      <c r="AW2610" s="57">
        <v>4.1849999980000003</v>
      </c>
      <c r="AX2610" s="57">
        <v>0</v>
      </c>
      <c r="AY2610" s="57">
        <v>0.84525363099999995</v>
      </c>
      <c r="AZ2610" s="57">
        <v>1.1570523850000001</v>
      </c>
      <c r="BA2610" s="57">
        <v>0</v>
      </c>
      <c r="BB2610" s="57">
        <v>2.002306017</v>
      </c>
      <c r="BC2610" s="57">
        <v>0</v>
      </c>
      <c r="BD2610" s="57">
        <v>0</v>
      </c>
      <c r="BE2610" s="57">
        <v>0</v>
      </c>
      <c r="BF2610" s="57">
        <v>0.12596434400000001</v>
      </c>
      <c r="BG2610" s="57">
        <v>5.0057650000000002E-2</v>
      </c>
      <c r="BH2610" s="57">
        <v>0.17602199499999999</v>
      </c>
      <c r="BI2610" s="57">
        <v>0</v>
      </c>
      <c r="BJ2610" s="57">
        <v>0</v>
      </c>
      <c r="BK2610" s="57">
        <v>0</v>
      </c>
      <c r="BL2610" s="57">
        <v>0</v>
      </c>
      <c r="BM2610" s="57">
        <v>0</v>
      </c>
      <c r="BN2610" s="57">
        <v>0</v>
      </c>
      <c r="BO2610" s="57">
        <v>0</v>
      </c>
      <c r="BP2610" s="57">
        <v>1.8262840220000001</v>
      </c>
      <c r="BQ2610" s="57">
        <v>0.34874543600000002</v>
      </c>
      <c r="BR2610" s="57">
        <v>0.16111867299999999</v>
      </c>
      <c r="BS2610" s="57">
        <v>1.8262840220000001</v>
      </c>
      <c r="BT2610" s="57">
        <v>0.34874543600000002</v>
      </c>
      <c r="BU2610" s="57">
        <v>0.16111867299999999</v>
      </c>
    </row>
    <row r="2611" spans="1:73" x14ac:dyDescent="0.25">
      <c r="A2611" s="57">
        <v>7</v>
      </c>
      <c r="B2611" s="57">
        <v>42285338990000</v>
      </c>
      <c r="C2611" s="57" t="s">
        <v>170</v>
      </c>
      <c r="D2611" s="57" t="s">
        <v>171</v>
      </c>
      <c r="E2611" s="57" t="s">
        <v>172</v>
      </c>
      <c r="F2611" s="57">
        <v>0</v>
      </c>
      <c r="G2611" s="57" t="s">
        <v>57</v>
      </c>
      <c r="H2611" s="57" t="s">
        <v>150</v>
      </c>
      <c r="I2611" s="57" t="s">
        <v>151</v>
      </c>
      <c r="J2611" s="57" t="s">
        <v>152</v>
      </c>
      <c r="K2611" s="57" t="s">
        <v>51</v>
      </c>
      <c r="L2611" s="57" t="s">
        <v>153</v>
      </c>
      <c r="M2611" s="57" t="s">
        <v>154</v>
      </c>
      <c r="N2611" s="57" t="s">
        <v>155</v>
      </c>
      <c r="P2611" s="57" t="s">
        <v>156</v>
      </c>
      <c r="Q2611" s="57" t="s">
        <v>157</v>
      </c>
      <c r="R2611" s="57" t="s">
        <v>158</v>
      </c>
      <c r="S2611" s="57" t="s">
        <v>159</v>
      </c>
      <c r="U2611" s="57" t="s">
        <v>160</v>
      </c>
      <c r="V2611" s="57" t="s">
        <v>160</v>
      </c>
      <c r="W2611" s="57" t="s">
        <v>160</v>
      </c>
      <c r="X2611" s="57" t="s">
        <v>160</v>
      </c>
      <c r="Y2611" s="57" t="s">
        <v>160</v>
      </c>
      <c r="Z2611" s="57" t="s">
        <v>160</v>
      </c>
      <c r="AA2611" s="57" t="s">
        <v>160</v>
      </c>
      <c r="AB2611" s="57" t="s">
        <v>160</v>
      </c>
      <c r="AC2611" s="57" t="s">
        <v>160</v>
      </c>
      <c r="AD2611" s="57" t="s">
        <v>160</v>
      </c>
      <c r="AE2611" s="57" t="s">
        <v>160</v>
      </c>
      <c r="AF2611" s="57" t="s">
        <v>160</v>
      </c>
      <c r="AG2611" s="57" t="s">
        <v>160</v>
      </c>
      <c r="AH2611" s="57" t="s">
        <v>160</v>
      </c>
      <c r="AI2611" s="57" t="s">
        <v>179</v>
      </c>
      <c r="AL2611" s="9">
        <v>51683</v>
      </c>
      <c r="AM2611" s="57">
        <v>15.687999677000001</v>
      </c>
      <c r="AN2611" s="57">
        <v>425.01892637499998</v>
      </c>
      <c r="AO2611" s="57">
        <v>1.1145584E-2</v>
      </c>
      <c r="AP2611" s="57">
        <v>15.687999677000001</v>
      </c>
      <c r="AQ2611" s="57">
        <v>318.76419478100001</v>
      </c>
      <c r="AR2611" s="57">
        <v>0</v>
      </c>
      <c r="AS2611" s="57">
        <v>1.3962789999999999E-2</v>
      </c>
      <c r="AT2611" s="57">
        <v>0.28370969600000001</v>
      </c>
      <c r="AU2611" s="57">
        <v>0</v>
      </c>
      <c r="AV2611" s="57">
        <v>62.120000013999999</v>
      </c>
      <c r="AW2611" s="57">
        <v>4.1850000009999997</v>
      </c>
      <c r="AX2611" s="57">
        <v>0</v>
      </c>
      <c r="AY2611" s="57">
        <v>0.86736853700000005</v>
      </c>
      <c r="AZ2611" s="57">
        <v>1.1873250790000001</v>
      </c>
      <c r="BA2611" s="57">
        <v>0</v>
      </c>
      <c r="BB2611" s="57">
        <v>2.0546936159999998</v>
      </c>
      <c r="BC2611" s="57">
        <v>0</v>
      </c>
      <c r="BD2611" s="57">
        <v>0</v>
      </c>
      <c r="BE2611" s="57">
        <v>0</v>
      </c>
      <c r="BF2611" s="57">
        <v>0.129260029</v>
      </c>
      <c r="BG2611" s="57">
        <v>5.1367339999999997E-2</v>
      </c>
      <c r="BH2611" s="57">
        <v>0.18062736900000001</v>
      </c>
      <c r="BI2611" s="57">
        <v>0</v>
      </c>
      <c r="BJ2611" s="57">
        <v>0</v>
      </c>
      <c r="BK2611" s="57">
        <v>0</v>
      </c>
      <c r="BL2611" s="57">
        <v>0</v>
      </c>
      <c r="BM2611" s="57">
        <v>0</v>
      </c>
      <c r="BN2611" s="57">
        <v>0</v>
      </c>
      <c r="BO2611" s="57">
        <v>0</v>
      </c>
      <c r="BP2611" s="57">
        <v>1.8740662459999999</v>
      </c>
      <c r="BQ2611" s="57">
        <v>0.35498664499999999</v>
      </c>
      <c r="BR2611" s="57">
        <v>0.16338450500000001</v>
      </c>
      <c r="BS2611" s="57">
        <v>1.8740662459999999</v>
      </c>
      <c r="BT2611" s="57">
        <v>0.35498664499999999</v>
      </c>
      <c r="BU2611" s="57">
        <v>0.16338450500000001</v>
      </c>
    </row>
    <row r="2612" spans="1:73" x14ac:dyDescent="0.25">
      <c r="A2612" s="57">
        <v>7</v>
      </c>
      <c r="B2612" s="57">
        <v>42285338990000</v>
      </c>
      <c r="C2612" s="57" t="s">
        <v>170</v>
      </c>
      <c r="D2612" s="57" t="s">
        <v>171</v>
      </c>
      <c r="E2612" s="57" t="s">
        <v>172</v>
      </c>
      <c r="F2612" s="57">
        <v>0</v>
      </c>
      <c r="G2612" s="57" t="s">
        <v>57</v>
      </c>
      <c r="H2612" s="57" t="s">
        <v>150</v>
      </c>
      <c r="I2612" s="57" t="s">
        <v>151</v>
      </c>
      <c r="J2612" s="57" t="s">
        <v>152</v>
      </c>
      <c r="K2612" s="57" t="s">
        <v>51</v>
      </c>
      <c r="L2612" s="57" t="s">
        <v>153</v>
      </c>
      <c r="M2612" s="57" t="s">
        <v>154</v>
      </c>
      <c r="N2612" s="57" t="s">
        <v>155</v>
      </c>
      <c r="P2612" s="57" t="s">
        <v>156</v>
      </c>
      <c r="Q2612" s="57" t="s">
        <v>157</v>
      </c>
      <c r="R2612" s="57" t="s">
        <v>158</v>
      </c>
      <c r="S2612" s="57" t="s">
        <v>159</v>
      </c>
      <c r="U2612" s="57" t="s">
        <v>160</v>
      </c>
      <c r="V2612" s="57" t="s">
        <v>160</v>
      </c>
      <c r="W2612" s="57" t="s">
        <v>160</v>
      </c>
      <c r="X2612" s="57" t="s">
        <v>160</v>
      </c>
      <c r="Y2612" s="57" t="s">
        <v>160</v>
      </c>
      <c r="Z2612" s="57" t="s">
        <v>160</v>
      </c>
      <c r="AA2612" s="57" t="s">
        <v>160</v>
      </c>
      <c r="AB2612" s="57" t="s">
        <v>160</v>
      </c>
      <c r="AC2612" s="57" t="s">
        <v>160</v>
      </c>
      <c r="AD2612" s="57" t="s">
        <v>160</v>
      </c>
      <c r="AE2612" s="57" t="s">
        <v>160</v>
      </c>
      <c r="AF2612" s="57" t="s">
        <v>160</v>
      </c>
      <c r="AG2612" s="57" t="s">
        <v>160</v>
      </c>
      <c r="AH2612" s="57" t="s">
        <v>160</v>
      </c>
      <c r="AI2612" s="57" t="s">
        <v>179</v>
      </c>
      <c r="AL2612" s="9">
        <v>51714</v>
      </c>
      <c r="AM2612" s="57">
        <v>15.577369529</v>
      </c>
      <c r="AN2612" s="57">
        <v>422.02173694800001</v>
      </c>
      <c r="AO2612" s="57">
        <v>1.1066985999999999E-2</v>
      </c>
      <c r="AP2612" s="57">
        <v>15.577369529</v>
      </c>
      <c r="AQ2612" s="57">
        <v>316.51630271099998</v>
      </c>
      <c r="AR2612" s="57">
        <v>0</v>
      </c>
      <c r="AS2612" s="57">
        <v>1.3864326E-2</v>
      </c>
      <c r="AT2612" s="57">
        <v>0.28170900500000001</v>
      </c>
      <c r="AU2612" s="57">
        <v>0</v>
      </c>
      <c r="AV2612" s="57">
        <v>62.119999991</v>
      </c>
      <c r="AW2612" s="57">
        <v>4.1849999999999996</v>
      </c>
      <c r="AX2612" s="57">
        <v>0</v>
      </c>
      <c r="AY2612" s="57">
        <v>0.86125194400000005</v>
      </c>
      <c r="AZ2612" s="57">
        <v>1.1789521860000001</v>
      </c>
      <c r="BA2612" s="57">
        <v>0</v>
      </c>
      <c r="BB2612" s="57">
        <v>2.0402041290000001</v>
      </c>
      <c r="BC2612" s="57">
        <v>0</v>
      </c>
      <c r="BD2612" s="57">
        <v>0</v>
      </c>
      <c r="BE2612" s="57">
        <v>0</v>
      </c>
      <c r="BF2612" s="57">
        <v>0.128348501</v>
      </c>
      <c r="BG2612" s="57">
        <v>5.1005103000000003E-2</v>
      </c>
      <c r="BH2612" s="57">
        <v>0.179353604</v>
      </c>
      <c r="BI2612" s="57">
        <v>0</v>
      </c>
      <c r="BJ2612" s="57">
        <v>0</v>
      </c>
      <c r="BK2612" s="57">
        <v>0</v>
      </c>
      <c r="BL2612" s="57">
        <v>0</v>
      </c>
      <c r="BM2612" s="57">
        <v>0</v>
      </c>
      <c r="BN2612" s="57">
        <v>0</v>
      </c>
      <c r="BO2612" s="57">
        <v>0</v>
      </c>
      <c r="BP2612" s="57">
        <v>1.860850525</v>
      </c>
      <c r="BQ2612" s="57">
        <v>0.34964347499999998</v>
      </c>
      <c r="BR2612" s="57">
        <v>0.160319292</v>
      </c>
      <c r="BS2612" s="57">
        <v>1.860850525</v>
      </c>
      <c r="BT2612" s="57">
        <v>0.34964347499999998</v>
      </c>
      <c r="BU2612" s="57">
        <v>0.160319292</v>
      </c>
    </row>
    <row r="2613" spans="1:73" x14ac:dyDescent="0.25">
      <c r="A2613" s="57">
        <v>7</v>
      </c>
      <c r="B2613" s="57">
        <v>42285338990000</v>
      </c>
      <c r="C2613" s="57" t="s">
        <v>170</v>
      </c>
      <c r="D2613" s="57" t="s">
        <v>171</v>
      </c>
      <c r="E2613" s="57" t="s">
        <v>172</v>
      </c>
      <c r="F2613" s="57">
        <v>0</v>
      </c>
      <c r="G2613" s="57" t="s">
        <v>57</v>
      </c>
      <c r="H2613" s="57" t="s">
        <v>150</v>
      </c>
      <c r="I2613" s="57" t="s">
        <v>151</v>
      </c>
      <c r="J2613" s="57" t="s">
        <v>152</v>
      </c>
      <c r="K2613" s="57" t="s">
        <v>51</v>
      </c>
      <c r="L2613" s="57" t="s">
        <v>153</v>
      </c>
      <c r="M2613" s="57" t="s">
        <v>154</v>
      </c>
      <c r="N2613" s="57" t="s">
        <v>155</v>
      </c>
      <c r="P2613" s="57" t="s">
        <v>156</v>
      </c>
      <c r="Q2613" s="57" t="s">
        <v>157</v>
      </c>
      <c r="R2613" s="57" t="s">
        <v>158</v>
      </c>
      <c r="S2613" s="57" t="s">
        <v>159</v>
      </c>
      <c r="U2613" s="57" t="s">
        <v>160</v>
      </c>
      <c r="V2613" s="57" t="s">
        <v>160</v>
      </c>
      <c r="W2613" s="57" t="s">
        <v>160</v>
      </c>
      <c r="X2613" s="57" t="s">
        <v>160</v>
      </c>
      <c r="Y2613" s="57" t="s">
        <v>160</v>
      </c>
      <c r="Z2613" s="57" t="s">
        <v>160</v>
      </c>
      <c r="AA2613" s="57" t="s">
        <v>160</v>
      </c>
      <c r="AB2613" s="57" t="s">
        <v>160</v>
      </c>
      <c r="AC2613" s="57" t="s">
        <v>160</v>
      </c>
      <c r="AD2613" s="57" t="s">
        <v>160</v>
      </c>
      <c r="AE2613" s="57" t="s">
        <v>160</v>
      </c>
      <c r="AF2613" s="57" t="s">
        <v>160</v>
      </c>
      <c r="AG2613" s="57" t="s">
        <v>160</v>
      </c>
      <c r="AH2613" s="57" t="s">
        <v>160</v>
      </c>
      <c r="AI2613" s="57" t="s">
        <v>179</v>
      </c>
      <c r="AL2613" s="9">
        <v>51745</v>
      </c>
      <c r="AM2613" s="57">
        <v>14.970273965000001</v>
      </c>
      <c r="AN2613" s="57">
        <v>405.57431789499998</v>
      </c>
      <c r="AO2613" s="57">
        <v>1.0635673E-2</v>
      </c>
      <c r="AP2613" s="57">
        <v>14.970273965000001</v>
      </c>
      <c r="AQ2613" s="57">
        <v>304.180738421</v>
      </c>
      <c r="AR2613" s="57">
        <v>0</v>
      </c>
      <c r="AS2613" s="57">
        <v>1.3323992999999999E-2</v>
      </c>
      <c r="AT2613" s="57">
        <v>0.27072998300000001</v>
      </c>
      <c r="AU2613" s="57">
        <v>0</v>
      </c>
      <c r="AV2613" s="57">
        <v>62.119999987999996</v>
      </c>
      <c r="AW2613" s="57">
        <v>4.1850000009999997</v>
      </c>
      <c r="AX2613" s="57">
        <v>0</v>
      </c>
      <c r="AY2613" s="57">
        <v>0.82768644099999999</v>
      </c>
      <c r="AZ2613" s="57">
        <v>1.1330049769999999</v>
      </c>
      <c r="BA2613" s="57">
        <v>0</v>
      </c>
      <c r="BB2613" s="57">
        <v>1.960691419</v>
      </c>
      <c r="BC2613" s="57">
        <v>0</v>
      </c>
      <c r="BD2613" s="57">
        <v>0</v>
      </c>
      <c r="BE2613" s="57">
        <v>0</v>
      </c>
      <c r="BF2613" s="57">
        <v>0.123346385</v>
      </c>
      <c r="BG2613" s="57">
        <v>4.9017285000000001E-2</v>
      </c>
      <c r="BH2613" s="57">
        <v>0.17236367</v>
      </c>
      <c r="BI2613" s="57">
        <v>0</v>
      </c>
      <c r="BJ2613" s="57">
        <v>0</v>
      </c>
      <c r="BK2613" s="57">
        <v>0</v>
      </c>
      <c r="BL2613" s="57">
        <v>0</v>
      </c>
      <c r="BM2613" s="57">
        <v>0</v>
      </c>
      <c r="BN2613" s="57">
        <v>0</v>
      </c>
      <c r="BO2613" s="57">
        <v>0</v>
      </c>
      <c r="BP2613" s="57">
        <v>1.7883277479999999</v>
      </c>
      <c r="BQ2613" s="57">
        <v>0.33339666000000001</v>
      </c>
      <c r="BR2613" s="57">
        <v>0.152312646</v>
      </c>
      <c r="BS2613" s="57">
        <v>1.7883277479999999</v>
      </c>
      <c r="BT2613" s="57">
        <v>0.33339666000000001</v>
      </c>
      <c r="BU2613" s="57">
        <v>0.152312646</v>
      </c>
    </row>
    <row r="2614" spans="1:73" x14ac:dyDescent="0.25">
      <c r="A2614" s="57">
        <v>7</v>
      </c>
      <c r="B2614" s="57">
        <v>42285338990000</v>
      </c>
      <c r="C2614" s="57" t="s">
        <v>170</v>
      </c>
      <c r="D2614" s="57" t="s">
        <v>171</v>
      </c>
      <c r="E2614" s="57" t="s">
        <v>172</v>
      </c>
      <c r="F2614" s="57">
        <v>0</v>
      </c>
      <c r="G2614" s="57" t="s">
        <v>57</v>
      </c>
      <c r="H2614" s="57" t="s">
        <v>150</v>
      </c>
      <c r="I2614" s="57" t="s">
        <v>151</v>
      </c>
      <c r="J2614" s="57" t="s">
        <v>152</v>
      </c>
      <c r="K2614" s="57" t="s">
        <v>51</v>
      </c>
      <c r="L2614" s="57" t="s">
        <v>153</v>
      </c>
      <c r="M2614" s="57" t="s">
        <v>154</v>
      </c>
      <c r="N2614" s="57" t="s">
        <v>155</v>
      </c>
      <c r="P2614" s="57" t="s">
        <v>156</v>
      </c>
      <c r="Q2614" s="57" t="s">
        <v>157</v>
      </c>
      <c r="R2614" s="57" t="s">
        <v>158</v>
      </c>
      <c r="S2614" s="57" t="s">
        <v>159</v>
      </c>
      <c r="U2614" s="57" t="s">
        <v>160</v>
      </c>
      <c r="V2614" s="57" t="s">
        <v>160</v>
      </c>
      <c r="W2614" s="57" t="s">
        <v>160</v>
      </c>
      <c r="X2614" s="57" t="s">
        <v>160</v>
      </c>
      <c r="Y2614" s="57" t="s">
        <v>160</v>
      </c>
      <c r="Z2614" s="57" t="s">
        <v>160</v>
      </c>
      <c r="AA2614" s="57" t="s">
        <v>160</v>
      </c>
      <c r="AB2614" s="57" t="s">
        <v>160</v>
      </c>
      <c r="AC2614" s="57" t="s">
        <v>160</v>
      </c>
      <c r="AD2614" s="57" t="s">
        <v>160</v>
      </c>
      <c r="AE2614" s="57" t="s">
        <v>160</v>
      </c>
      <c r="AF2614" s="57" t="s">
        <v>160</v>
      </c>
      <c r="AG2614" s="57" t="s">
        <v>160</v>
      </c>
      <c r="AH2614" s="57" t="s">
        <v>160</v>
      </c>
      <c r="AI2614" s="57" t="s">
        <v>179</v>
      </c>
      <c r="AL2614" s="9">
        <v>51775</v>
      </c>
      <c r="AM2614" s="57">
        <v>15.361950713000001</v>
      </c>
      <c r="AN2614" s="57">
        <v>416.18561532899997</v>
      </c>
      <c r="AO2614" s="57">
        <v>1.0913941E-2</v>
      </c>
      <c r="AP2614" s="57">
        <v>15.361950713000001</v>
      </c>
      <c r="AQ2614" s="57">
        <v>312.13921149599997</v>
      </c>
      <c r="AR2614" s="57">
        <v>0</v>
      </c>
      <c r="AS2614" s="57">
        <v>1.3672597E-2</v>
      </c>
      <c r="AT2614" s="57">
        <v>0.27781326200000001</v>
      </c>
      <c r="AU2614" s="57">
        <v>0</v>
      </c>
      <c r="AV2614" s="57">
        <v>62.120000026</v>
      </c>
      <c r="AW2614" s="57">
        <v>4.1849999980000003</v>
      </c>
      <c r="AX2614" s="57">
        <v>0</v>
      </c>
      <c r="AY2614" s="57">
        <v>0.84934172500000005</v>
      </c>
      <c r="AZ2614" s="57">
        <v>1.162648503</v>
      </c>
      <c r="BA2614" s="57">
        <v>0</v>
      </c>
      <c r="BB2614" s="57">
        <v>2.0119902280000002</v>
      </c>
      <c r="BC2614" s="57">
        <v>0</v>
      </c>
      <c r="BD2614" s="57">
        <v>0</v>
      </c>
      <c r="BE2614" s="57">
        <v>0</v>
      </c>
      <c r="BF2614" s="57">
        <v>0.12657357399999999</v>
      </c>
      <c r="BG2614" s="57">
        <v>5.0299756000000001E-2</v>
      </c>
      <c r="BH2614" s="57">
        <v>0.17687333</v>
      </c>
      <c r="BI2614" s="57">
        <v>0</v>
      </c>
      <c r="BJ2614" s="57">
        <v>0</v>
      </c>
      <c r="BK2614" s="57">
        <v>0</v>
      </c>
      <c r="BL2614" s="57">
        <v>0</v>
      </c>
      <c r="BM2614" s="57">
        <v>0</v>
      </c>
      <c r="BN2614" s="57">
        <v>0</v>
      </c>
      <c r="BO2614" s="57">
        <v>0</v>
      </c>
      <c r="BP2614" s="57">
        <v>1.8351168980000001</v>
      </c>
      <c r="BQ2614" s="57">
        <v>0.33936318500000001</v>
      </c>
      <c r="BR2614" s="57">
        <v>0.15445463700000001</v>
      </c>
      <c r="BS2614" s="57">
        <v>1.8351168980000001</v>
      </c>
      <c r="BT2614" s="57">
        <v>0.33936318500000001</v>
      </c>
      <c r="BU2614" s="57">
        <v>0.15445463700000001</v>
      </c>
    </row>
    <row r="2615" spans="1:73" x14ac:dyDescent="0.25">
      <c r="A2615" s="57">
        <v>7</v>
      </c>
      <c r="B2615" s="57">
        <v>42285338990000</v>
      </c>
      <c r="C2615" s="57" t="s">
        <v>170</v>
      </c>
      <c r="D2615" s="57" t="s">
        <v>171</v>
      </c>
      <c r="E2615" s="57" t="s">
        <v>172</v>
      </c>
      <c r="F2615" s="57">
        <v>0</v>
      </c>
      <c r="G2615" s="57" t="s">
        <v>57</v>
      </c>
      <c r="H2615" s="57" t="s">
        <v>150</v>
      </c>
      <c r="I2615" s="57" t="s">
        <v>151</v>
      </c>
      <c r="J2615" s="57" t="s">
        <v>152</v>
      </c>
      <c r="K2615" s="57" t="s">
        <v>51</v>
      </c>
      <c r="L2615" s="57" t="s">
        <v>153</v>
      </c>
      <c r="M2615" s="57" t="s">
        <v>154</v>
      </c>
      <c r="N2615" s="57" t="s">
        <v>155</v>
      </c>
      <c r="P2615" s="57" t="s">
        <v>156</v>
      </c>
      <c r="Q2615" s="57" t="s">
        <v>157</v>
      </c>
      <c r="R2615" s="57" t="s">
        <v>158</v>
      </c>
      <c r="S2615" s="57" t="s">
        <v>159</v>
      </c>
      <c r="U2615" s="57" t="s">
        <v>160</v>
      </c>
      <c r="V2615" s="57" t="s">
        <v>160</v>
      </c>
      <c r="W2615" s="57" t="s">
        <v>160</v>
      </c>
      <c r="X2615" s="57" t="s">
        <v>160</v>
      </c>
      <c r="Y2615" s="57" t="s">
        <v>160</v>
      </c>
      <c r="Z2615" s="57" t="s">
        <v>160</v>
      </c>
      <c r="AA2615" s="57" t="s">
        <v>160</v>
      </c>
      <c r="AB2615" s="57" t="s">
        <v>160</v>
      </c>
      <c r="AC2615" s="57" t="s">
        <v>160</v>
      </c>
      <c r="AD2615" s="57" t="s">
        <v>160</v>
      </c>
      <c r="AE2615" s="57" t="s">
        <v>160</v>
      </c>
      <c r="AF2615" s="57" t="s">
        <v>160</v>
      </c>
      <c r="AG2615" s="57" t="s">
        <v>160</v>
      </c>
      <c r="AH2615" s="57" t="s">
        <v>160</v>
      </c>
      <c r="AI2615" s="57" t="s">
        <v>179</v>
      </c>
      <c r="AL2615" s="9">
        <v>51806</v>
      </c>
      <c r="AM2615" s="57">
        <v>14.763250649</v>
      </c>
      <c r="AN2615" s="57">
        <v>399.96564697100001</v>
      </c>
      <c r="AO2615" s="57">
        <v>1.0488592999999999E-2</v>
      </c>
      <c r="AP2615" s="57">
        <v>14.763250649</v>
      </c>
      <c r="AQ2615" s="57">
        <v>299.97423522899999</v>
      </c>
      <c r="AR2615" s="57">
        <v>0</v>
      </c>
      <c r="AS2615" s="57">
        <v>1.3139736000000001E-2</v>
      </c>
      <c r="AT2615" s="57">
        <v>0.26698606899999999</v>
      </c>
      <c r="AU2615" s="57">
        <v>0</v>
      </c>
      <c r="AV2615" s="57">
        <v>62.119999976000003</v>
      </c>
      <c r="AW2615" s="57">
        <v>4.1850000009999997</v>
      </c>
      <c r="AX2615" s="57">
        <v>0</v>
      </c>
      <c r="AY2615" s="57">
        <v>0.81624039900000001</v>
      </c>
      <c r="AZ2615" s="57">
        <v>1.117336697</v>
      </c>
      <c r="BA2615" s="57">
        <v>0</v>
      </c>
      <c r="BB2615" s="57">
        <v>1.9335770960000001</v>
      </c>
      <c r="BC2615" s="57">
        <v>0</v>
      </c>
      <c r="BD2615" s="57">
        <v>0</v>
      </c>
      <c r="BE2615" s="57">
        <v>0</v>
      </c>
      <c r="BF2615" s="57">
        <v>0.121640633</v>
      </c>
      <c r="BG2615" s="57">
        <v>4.8339426999999997E-2</v>
      </c>
      <c r="BH2615" s="57">
        <v>0.16998005999999999</v>
      </c>
      <c r="BI2615" s="57">
        <v>0</v>
      </c>
      <c r="BJ2615" s="57">
        <v>0</v>
      </c>
      <c r="BK2615" s="57">
        <v>0</v>
      </c>
      <c r="BL2615" s="57">
        <v>0</v>
      </c>
      <c r="BM2615" s="57">
        <v>0</v>
      </c>
      <c r="BN2615" s="57">
        <v>0</v>
      </c>
      <c r="BO2615" s="57">
        <v>0</v>
      </c>
      <c r="BP2615" s="57">
        <v>1.763597036</v>
      </c>
      <c r="BQ2615" s="57">
        <v>0.32359406099999999</v>
      </c>
      <c r="BR2615" s="57">
        <v>0.14674088299999999</v>
      </c>
      <c r="BS2615" s="57">
        <v>1.763597036</v>
      </c>
      <c r="BT2615" s="57">
        <v>0.32359406099999999</v>
      </c>
      <c r="BU2615" s="57">
        <v>0.14674088299999999</v>
      </c>
    </row>
    <row r="2616" spans="1:73" x14ac:dyDescent="0.25">
      <c r="A2616" s="57">
        <v>7</v>
      </c>
      <c r="B2616" s="57">
        <v>42285338990000</v>
      </c>
      <c r="C2616" s="57" t="s">
        <v>170</v>
      </c>
      <c r="D2616" s="57" t="s">
        <v>171</v>
      </c>
      <c r="E2616" s="57" t="s">
        <v>172</v>
      </c>
      <c r="F2616" s="57">
        <v>0</v>
      </c>
      <c r="G2616" s="57" t="s">
        <v>57</v>
      </c>
      <c r="H2616" s="57" t="s">
        <v>150</v>
      </c>
      <c r="I2616" s="57" t="s">
        <v>151</v>
      </c>
      <c r="J2616" s="57" t="s">
        <v>152</v>
      </c>
      <c r="K2616" s="57" t="s">
        <v>51</v>
      </c>
      <c r="L2616" s="57" t="s">
        <v>153</v>
      </c>
      <c r="M2616" s="57" t="s">
        <v>154</v>
      </c>
      <c r="N2616" s="57" t="s">
        <v>155</v>
      </c>
      <c r="P2616" s="57" t="s">
        <v>156</v>
      </c>
      <c r="Q2616" s="57" t="s">
        <v>157</v>
      </c>
      <c r="R2616" s="57" t="s">
        <v>158</v>
      </c>
      <c r="S2616" s="57" t="s">
        <v>159</v>
      </c>
      <c r="U2616" s="57" t="s">
        <v>160</v>
      </c>
      <c r="V2616" s="57" t="s">
        <v>160</v>
      </c>
      <c r="W2616" s="57" t="s">
        <v>160</v>
      </c>
      <c r="X2616" s="57" t="s">
        <v>160</v>
      </c>
      <c r="Y2616" s="57" t="s">
        <v>160</v>
      </c>
      <c r="Z2616" s="57" t="s">
        <v>160</v>
      </c>
      <c r="AA2616" s="57" t="s">
        <v>160</v>
      </c>
      <c r="AB2616" s="57" t="s">
        <v>160</v>
      </c>
      <c r="AC2616" s="57" t="s">
        <v>160</v>
      </c>
      <c r="AD2616" s="57" t="s">
        <v>160</v>
      </c>
      <c r="AE2616" s="57" t="s">
        <v>160</v>
      </c>
      <c r="AF2616" s="57" t="s">
        <v>160</v>
      </c>
      <c r="AG2616" s="57" t="s">
        <v>160</v>
      </c>
      <c r="AH2616" s="57" t="s">
        <v>160</v>
      </c>
      <c r="AI2616" s="57" t="s">
        <v>179</v>
      </c>
      <c r="AL2616" s="9">
        <v>51836</v>
      </c>
      <c r="AM2616" s="57">
        <v>15.149510914</v>
      </c>
      <c r="AN2616" s="57">
        <v>410.4302012</v>
      </c>
      <c r="AO2616" s="57">
        <v>1.0763013E-2</v>
      </c>
      <c r="AP2616" s="57">
        <v>15.149510914</v>
      </c>
      <c r="AQ2616" s="57">
        <v>307.82265089999999</v>
      </c>
      <c r="AR2616" s="57">
        <v>0</v>
      </c>
      <c r="AS2616" s="57">
        <v>1.3483518999999999E-2</v>
      </c>
      <c r="AT2616" s="57">
        <v>0.27397139399999998</v>
      </c>
      <c r="AU2616" s="57">
        <v>0</v>
      </c>
      <c r="AV2616" s="57">
        <v>62.119999978999999</v>
      </c>
      <c r="AW2616" s="57">
        <v>4.1849999999999996</v>
      </c>
      <c r="AX2616" s="57">
        <v>0</v>
      </c>
      <c r="AY2616" s="57">
        <v>0.83759621299999998</v>
      </c>
      <c r="AZ2616" s="57">
        <v>1.1465702840000001</v>
      </c>
      <c r="BA2616" s="57">
        <v>0</v>
      </c>
      <c r="BB2616" s="57">
        <v>1.9841664960000001</v>
      </c>
      <c r="BC2616" s="57">
        <v>0</v>
      </c>
      <c r="BD2616" s="57">
        <v>0</v>
      </c>
      <c r="BE2616" s="57">
        <v>0</v>
      </c>
      <c r="BF2616" s="57">
        <v>0.124823194</v>
      </c>
      <c r="BG2616" s="57">
        <v>4.9604162E-2</v>
      </c>
      <c r="BH2616" s="57">
        <v>0.17442735600000001</v>
      </c>
      <c r="BI2616" s="57">
        <v>0</v>
      </c>
      <c r="BJ2616" s="57">
        <v>0</v>
      </c>
      <c r="BK2616" s="57">
        <v>0</v>
      </c>
      <c r="BL2616" s="57">
        <v>0</v>
      </c>
      <c r="BM2616" s="57">
        <v>0</v>
      </c>
      <c r="BN2616" s="57">
        <v>0</v>
      </c>
      <c r="BO2616" s="57">
        <v>0</v>
      </c>
      <c r="BP2616" s="57">
        <v>1.80973914</v>
      </c>
      <c r="BQ2616" s="57">
        <v>0.32938515699999998</v>
      </c>
      <c r="BR2616" s="57">
        <v>0.148804518</v>
      </c>
      <c r="BS2616" s="57">
        <v>1.80973914</v>
      </c>
      <c r="BT2616" s="57">
        <v>0.32938515699999998</v>
      </c>
      <c r="BU2616" s="57">
        <v>0.148804518</v>
      </c>
    </row>
    <row r="2617" spans="1:73" x14ac:dyDescent="0.25">
      <c r="A2617" s="57">
        <v>7</v>
      </c>
      <c r="B2617" s="57">
        <v>42285338990000</v>
      </c>
      <c r="C2617" s="57" t="s">
        <v>170</v>
      </c>
      <c r="D2617" s="57" t="s">
        <v>171</v>
      </c>
      <c r="E2617" s="57" t="s">
        <v>172</v>
      </c>
      <c r="F2617" s="57">
        <v>0</v>
      </c>
      <c r="G2617" s="57" t="s">
        <v>57</v>
      </c>
      <c r="H2617" s="57" t="s">
        <v>150</v>
      </c>
      <c r="I2617" s="57" t="s">
        <v>151</v>
      </c>
      <c r="J2617" s="57" t="s">
        <v>152</v>
      </c>
      <c r="K2617" s="57" t="s">
        <v>51</v>
      </c>
      <c r="L2617" s="57" t="s">
        <v>153</v>
      </c>
      <c r="M2617" s="57" t="s">
        <v>154</v>
      </c>
      <c r="N2617" s="57" t="s">
        <v>155</v>
      </c>
      <c r="P2617" s="57" t="s">
        <v>156</v>
      </c>
      <c r="Q2617" s="57" t="s">
        <v>157</v>
      </c>
      <c r="R2617" s="57" t="s">
        <v>158</v>
      </c>
      <c r="S2617" s="57" t="s">
        <v>159</v>
      </c>
      <c r="U2617" s="57" t="s">
        <v>160</v>
      </c>
      <c r="V2617" s="57" t="s">
        <v>160</v>
      </c>
      <c r="W2617" s="57" t="s">
        <v>160</v>
      </c>
      <c r="X2617" s="57" t="s">
        <v>160</v>
      </c>
      <c r="Y2617" s="57" t="s">
        <v>160</v>
      </c>
      <c r="Z2617" s="57" t="s">
        <v>160</v>
      </c>
      <c r="AA2617" s="57" t="s">
        <v>160</v>
      </c>
      <c r="AB2617" s="57" t="s">
        <v>160</v>
      </c>
      <c r="AC2617" s="57" t="s">
        <v>160</v>
      </c>
      <c r="AD2617" s="57" t="s">
        <v>160</v>
      </c>
      <c r="AE2617" s="57" t="s">
        <v>160</v>
      </c>
      <c r="AF2617" s="57" t="s">
        <v>160</v>
      </c>
      <c r="AG2617" s="57" t="s">
        <v>160</v>
      </c>
      <c r="AH2617" s="57" t="s">
        <v>160</v>
      </c>
      <c r="AI2617" s="57" t="s">
        <v>179</v>
      </c>
      <c r="AL2617" s="9">
        <v>51867</v>
      </c>
      <c r="AM2617" s="57">
        <v>15.042678133000001</v>
      </c>
      <c r="AN2617" s="57">
        <v>407.53588995199999</v>
      </c>
      <c r="AO2617" s="57">
        <v>1.0687113E-2</v>
      </c>
      <c r="AP2617" s="57">
        <v>15.042678133000001</v>
      </c>
      <c r="AQ2617" s="57">
        <v>305.65191746400001</v>
      </c>
      <c r="AR2617" s="57">
        <v>0</v>
      </c>
      <c r="AS2617" s="57">
        <v>1.3388435000000001E-2</v>
      </c>
      <c r="AT2617" s="57">
        <v>0.272039376</v>
      </c>
      <c r="AU2617" s="57">
        <v>0</v>
      </c>
      <c r="AV2617" s="57">
        <v>62.119999985</v>
      </c>
      <c r="AW2617" s="57">
        <v>4.1850000019999998</v>
      </c>
      <c r="AX2617" s="57">
        <v>0</v>
      </c>
      <c r="AY2617" s="57">
        <v>0.83168957099999996</v>
      </c>
      <c r="AZ2617" s="57">
        <v>1.1384847890000001</v>
      </c>
      <c r="BA2617" s="57">
        <v>0</v>
      </c>
      <c r="BB2617" s="57">
        <v>1.9701743599999999</v>
      </c>
      <c r="BC2617" s="57">
        <v>0</v>
      </c>
      <c r="BD2617" s="57">
        <v>0</v>
      </c>
      <c r="BE2617" s="57">
        <v>0</v>
      </c>
      <c r="BF2617" s="57">
        <v>0.12394295299999999</v>
      </c>
      <c r="BG2617" s="57">
        <v>4.9254358999999998E-2</v>
      </c>
      <c r="BH2617" s="57">
        <v>0.17319731199999999</v>
      </c>
      <c r="BI2617" s="57">
        <v>0</v>
      </c>
      <c r="BJ2617" s="57">
        <v>0</v>
      </c>
      <c r="BK2617" s="57">
        <v>0</v>
      </c>
      <c r="BL2617" s="57">
        <v>0</v>
      </c>
      <c r="BM2617" s="57">
        <v>0</v>
      </c>
      <c r="BN2617" s="57">
        <v>0</v>
      </c>
      <c r="BO2617" s="57">
        <v>0</v>
      </c>
      <c r="BP2617" s="57">
        <v>1.796977048</v>
      </c>
      <c r="BQ2617" s="57">
        <v>0.32442733499999998</v>
      </c>
      <c r="BR2617" s="57">
        <v>0.14601283600000001</v>
      </c>
      <c r="BS2617" s="57">
        <v>1.796977048</v>
      </c>
      <c r="BT2617" s="57">
        <v>0.32442733499999998</v>
      </c>
      <c r="BU2617" s="57">
        <v>0.14601283600000001</v>
      </c>
    </row>
    <row r="2618" spans="1:73" x14ac:dyDescent="0.25">
      <c r="A2618" s="57">
        <v>7</v>
      </c>
      <c r="B2618" s="57">
        <v>42285338990000</v>
      </c>
      <c r="C2618" s="57" t="s">
        <v>170</v>
      </c>
      <c r="D2618" s="57" t="s">
        <v>171</v>
      </c>
      <c r="E2618" s="57" t="s">
        <v>172</v>
      </c>
      <c r="F2618" s="57">
        <v>0</v>
      </c>
      <c r="G2618" s="57" t="s">
        <v>57</v>
      </c>
      <c r="H2618" s="57" t="s">
        <v>150</v>
      </c>
      <c r="I2618" s="57" t="s">
        <v>151</v>
      </c>
      <c r="J2618" s="57" t="s">
        <v>152</v>
      </c>
      <c r="K2618" s="57" t="s">
        <v>51</v>
      </c>
      <c r="L2618" s="57" t="s">
        <v>153</v>
      </c>
      <c r="M2618" s="57" t="s">
        <v>154</v>
      </c>
      <c r="N2618" s="57" t="s">
        <v>155</v>
      </c>
      <c r="P2618" s="57" t="s">
        <v>156</v>
      </c>
      <c r="Q2618" s="57" t="s">
        <v>157</v>
      </c>
      <c r="R2618" s="57" t="s">
        <v>158</v>
      </c>
      <c r="S2618" s="57" t="s">
        <v>159</v>
      </c>
      <c r="U2618" s="57" t="s">
        <v>160</v>
      </c>
      <c r="V2618" s="57" t="s">
        <v>160</v>
      </c>
      <c r="W2618" s="57" t="s">
        <v>160</v>
      </c>
      <c r="X2618" s="57" t="s">
        <v>160</v>
      </c>
      <c r="Y2618" s="57" t="s">
        <v>160</v>
      </c>
      <c r="Z2618" s="57" t="s">
        <v>160</v>
      </c>
      <c r="AA2618" s="57" t="s">
        <v>160</v>
      </c>
      <c r="AB2618" s="57" t="s">
        <v>160</v>
      </c>
      <c r="AC2618" s="57" t="s">
        <v>160</v>
      </c>
      <c r="AD2618" s="57" t="s">
        <v>160</v>
      </c>
      <c r="AE2618" s="57" t="s">
        <v>160</v>
      </c>
      <c r="AF2618" s="57" t="s">
        <v>160</v>
      </c>
      <c r="AG2618" s="57" t="s">
        <v>160</v>
      </c>
      <c r="AH2618" s="57" t="s">
        <v>160</v>
      </c>
      <c r="AI2618" s="57" t="s">
        <v>179</v>
      </c>
      <c r="AL2618" s="9">
        <v>51898</v>
      </c>
      <c r="AM2618" s="57">
        <v>13.495736793000001</v>
      </c>
      <c r="AN2618" s="57">
        <v>365.626190753</v>
      </c>
      <c r="AO2618" s="57">
        <v>9.5880840000000002E-3</v>
      </c>
      <c r="AP2618" s="57">
        <v>13.495736793000001</v>
      </c>
      <c r="AQ2618" s="57">
        <v>274.21964306500001</v>
      </c>
      <c r="AR2618" s="57">
        <v>0</v>
      </c>
      <c r="AS2618" s="57">
        <v>1.2011611E-2</v>
      </c>
      <c r="AT2618" s="57">
        <v>0.24406370899999999</v>
      </c>
      <c r="AU2618" s="57">
        <v>0</v>
      </c>
      <c r="AV2618" s="57">
        <v>62.119999972999999</v>
      </c>
      <c r="AW2618" s="57">
        <v>4.1849999990000004</v>
      </c>
      <c r="AX2618" s="57">
        <v>0</v>
      </c>
      <c r="AY2618" s="57">
        <v>0.74616125200000005</v>
      </c>
      <c r="AZ2618" s="57">
        <v>1.021406622</v>
      </c>
      <c r="BA2618" s="57">
        <v>0</v>
      </c>
      <c r="BB2618" s="57">
        <v>1.767567873</v>
      </c>
      <c r="BC2618" s="57">
        <v>0</v>
      </c>
      <c r="BD2618" s="57">
        <v>0</v>
      </c>
      <c r="BE2618" s="57">
        <v>0</v>
      </c>
      <c r="BF2618" s="57">
        <v>0.111197053</v>
      </c>
      <c r="BG2618" s="57">
        <v>4.4189197E-2</v>
      </c>
      <c r="BH2618" s="57">
        <v>0.15538625</v>
      </c>
      <c r="BI2618" s="57">
        <v>0</v>
      </c>
      <c r="BJ2618" s="57">
        <v>0</v>
      </c>
      <c r="BK2618" s="57">
        <v>0</v>
      </c>
      <c r="BL2618" s="57">
        <v>0</v>
      </c>
      <c r="BM2618" s="57">
        <v>0</v>
      </c>
      <c r="BN2618" s="57">
        <v>0</v>
      </c>
      <c r="BO2618" s="57">
        <v>0</v>
      </c>
      <c r="BP2618" s="57">
        <v>1.612181624</v>
      </c>
      <c r="BQ2618" s="57">
        <v>0.28894535599999999</v>
      </c>
      <c r="BR2618" s="57">
        <v>0.129601309</v>
      </c>
      <c r="BS2618" s="57">
        <v>1.612181624</v>
      </c>
      <c r="BT2618" s="57">
        <v>0.28894535599999999</v>
      </c>
      <c r="BU2618" s="57">
        <v>0.129601309</v>
      </c>
    </row>
    <row r="2619" spans="1:73" x14ac:dyDescent="0.25">
      <c r="A2619" s="57">
        <v>7</v>
      </c>
      <c r="B2619" s="57">
        <v>42285338990000</v>
      </c>
      <c r="C2619" s="57" t="s">
        <v>170</v>
      </c>
      <c r="D2619" s="57" t="s">
        <v>171</v>
      </c>
      <c r="E2619" s="57" t="s">
        <v>172</v>
      </c>
      <c r="F2619" s="57">
        <v>0</v>
      </c>
      <c r="G2619" s="57" t="s">
        <v>57</v>
      </c>
      <c r="H2619" s="57" t="s">
        <v>150</v>
      </c>
      <c r="I2619" s="57" t="s">
        <v>151</v>
      </c>
      <c r="J2619" s="57" t="s">
        <v>152</v>
      </c>
      <c r="K2619" s="57" t="s">
        <v>51</v>
      </c>
      <c r="L2619" s="57" t="s">
        <v>153</v>
      </c>
      <c r="M2619" s="57" t="s">
        <v>154</v>
      </c>
      <c r="N2619" s="57" t="s">
        <v>155</v>
      </c>
      <c r="P2619" s="57" t="s">
        <v>156</v>
      </c>
      <c r="Q2619" s="57" t="s">
        <v>157</v>
      </c>
      <c r="R2619" s="57" t="s">
        <v>158</v>
      </c>
      <c r="S2619" s="57" t="s">
        <v>159</v>
      </c>
      <c r="U2619" s="57" t="s">
        <v>160</v>
      </c>
      <c r="V2619" s="57" t="s">
        <v>160</v>
      </c>
      <c r="W2619" s="57" t="s">
        <v>160</v>
      </c>
      <c r="X2619" s="57" t="s">
        <v>160</v>
      </c>
      <c r="Y2619" s="57" t="s">
        <v>160</v>
      </c>
      <c r="Z2619" s="57" t="s">
        <v>160</v>
      </c>
      <c r="AA2619" s="57" t="s">
        <v>160</v>
      </c>
      <c r="AB2619" s="57" t="s">
        <v>160</v>
      </c>
      <c r="AC2619" s="57" t="s">
        <v>160</v>
      </c>
      <c r="AD2619" s="57" t="s">
        <v>160</v>
      </c>
      <c r="AE2619" s="57" t="s">
        <v>160</v>
      </c>
      <c r="AF2619" s="57" t="s">
        <v>160</v>
      </c>
      <c r="AG2619" s="57" t="s">
        <v>160</v>
      </c>
      <c r="AH2619" s="57" t="s">
        <v>160</v>
      </c>
      <c r="AI2619" s="57" t="s">
        <v>179</v>
      </c>
      <c r="AL2619" s="9">
        <v>51926</v>
      </c>
      <c r="AM2619" s="57">
        <v>14.841428188</v>
      </c>
      <c r="AN2619" s="57">
        <v>402.08363107700001</v>
      </c>
      <c r="AO2619" s="57">
        <v>1.0544135E-2</v>
      </c>
      <c r="AP2619" s="57">
        <v>14.841428188</v>
      </c>
      <c r="AQ2619" s="57">
        <v>301.56272330799999</v>
      </c>
      <c r="AR2619" s="57">
        <v>0</v>
      </c>
      <c r="AS2619" s="57">
        <v>1.3209316E-2</v>
      </c>
      <c r="AT2619" s="57">
        <v>0.26839987100000001</v>
      </c>
      <c r="AU2619" s="57">
        <v>0</v>
      </c>
      <c r="AV2619" s="57">
        <v>62.120000005999998</v>
      </c>
      <c r="AW2619" s="57">
        <v>4.1849999990000004</v>
      </c>
      <c r="AX2619" s="57">
        <v>0</v>
      </c>
      <c r="AY2619" s="57">
        <v>0.82056273000000002</v>
      </c>
      <c r="AZ2619" s="57">
        <v>1.1232534590000001</v>
      </c>
      <c r="BA2619" s="57">
        <v>0</v>
      </c>
      <c r="BB2619" s="57">
        <v>1.9438161890000001</v>
      </c>
      <c r="BC2619" s="57">
        <v>0</v>
      </c>
      <c r="BD2619" s="57">
        <v>0</v>
      </c>
      <c r="BE2619" s="57">
        <v>0</v>
      </c>
      <c r="BF2619" s="57">
        <v>0.12228477</v>
      </c>
      <c r="BG2619" s="57">
        <v>4.8595405000000001E-2</v>
      </c>
      <c r="BH2619" s="57">
        <v>0.170880175</v>
      </c>
      <c r="BI2619" s="57">
        <v>0</v>
      </c>
      <c r="BJ2619" s="57">
        <v>0</v>
      </c>
      <c r="BK2619" s="57">
        <v>0</v>
      </c>
      <c r="BL2619" s="57">
        <v>0</v>
      </c>
      <c r="BM2619" s="57">
        <v>0</v>
      </c>
      <c r="BN2619" s="57">
        <v>0</v>
      </c>
      <c r="BO2619" s="57">
        <v>0</v>
      </c>
      <c r="BP2619" s="57">
        <v>1.7729360139999999</v>
      </c>
      <c r="BQ2619" s="57">
        <v>0.31519671199999999</v>
      </c>
      <c r="BR2619" s="57">
        <v>0.140843514</v>
      </c>
      <c r="BS2619" s="57">
        <v>1.7729360139999999</v>
      </c>
      <c r="BT2619" s="57">
        <v>0.31519671199999999</v>
      </c>
      <c r="BU2619" s="57">
        <v>0.140843514</v>
      </c>
    </row>
    <row r="2620" spans="1:73" x14ac:dyDescent="0.25">
      <c r="A2620" s="57">
        <v>7</v>
      </c>
      <c r="B2620" s="57">
        <v>42285338990000</v>
      </c>
      <c r="C2620" s="57" t="s">
        <v>170</v>
      </c>
      <c r="D2620" s="57" t="s">
        <v>171</v>
      </c>
      <c r="E2620" s="57" t="s">
        <v>172</v>
      </c>
      <c r="F2620" s="57">
        <v>0</v>
      </c>
      <c r="G2620" s="57" t="s">
        <v>57</v>
      </c>
      <c r="H2620" s="57" t="s">
        <v>150</v>
      </c>
      <c r="I2620" s="57" t="s">
        <v>151</v>
      </c>
      <c r="J2620" s="57" t="s">
        <v>152</v>
      </c>
      <c r="K2620" s="57" t="s">
        <v>51</v>
      </c>
      <c r="L2620" s="57" t="s">
        <v>153</v>
      </c>
      <c r="M2620" s="57" t="s">
        <v>154</v>
      </c>
      <c r="N2620" s="57" t="s">
        <v>155</v>
      </c>
      <c r="P2620" s="57" t="s">
        <v>156</v>
      </c>
      <c r="Q2620" s="57" t="s">
        <v>157</v>
      </c>
      <c r="R2620" s="57" t="s">
        <v>158</v>
      </c>
      <c r="S2620" s="57" t="s">
        <v>159</v>
      </c>
      <c r="U2620" s="57" t="s">
        <v>160</v>
      </c>
      <c r="V2620" s="57" t="s">
        <v>160</v>
      </c>
      <c r="W2620" s="57" t="s">
        <v>160</v>
      </c>
      <c r="X2620" s="57" t="s">
        <v>160</v>
      </c>
      <c r="Y2620" s="57" t="s">
        <v>160</v>
      </c>
      <c r="Z2620" s="57" t="s">
        <v>160</v>
      </c>
      <c r="AA2620" s="57" t="s">
        <v>160</v>
      </c>
      <c r="AB2620" s="57" t="s">
        <v>160</v>
      </c>
      <c r="AC2620" s="57" t="s">
        <v>160</v>
      </c>
      <c r="AD2620" s="57" t="s">
        <v>160</v>
      </c>
      <c r="AE2620" s="57" t="s">
        <v>160</v>
      </c>
      <c r="AF2620" s="57" t="s">
        <v>160</v>
      </c>
      <c r="AG2620" s="57" t="s">
        <v>160</v>
      </c>
      <c r="AH2620" s="57" t="s">
        <v>160</v>
      </c>
      <c r="AI2620" s="57" t="s">
        <v>179</v>
      </c>
      <c r="AL2620" s="9">
        <v>51957</v>
      </c>
      <c r="AM2620" s="57">
        <v>14.263014407</v>
      </c>
      <c r="AN2620" s="57">
        <v>386.41325821300001</v>
      </c>
      <c r="AO2620" s="57">
        <v>1.0133199000000001E-2</v>
      </c>
      <c r="AP2620" s="57">
        <v>14.263014407</v>
      </c>
      <c r="AQ2620" s="57">
        <v>289.80994365999999</v>
      </c>
      <c r="AR2620" s="57">
        <v>0</v>
      </c>
      <c r="AS2620" s="57">
        <v>1.2694511E-2</v>
      </c>
      <c r="AT2620" s="57">
        <v>0.25793954400000002</v>
      </c>
      <c r="AU2620" s="57">
        <v>0</v>
      </c>
      <c r="AV2620" s="57">
        <v>62.119999974999999</v>
      </c>
      <c r="AW2620" s="57">
        <v>4.1850000009999997</v>
      </c>
      <c r="AX2620" s="57">
        <v>0</v>
      </c>
      <c r="AY2620" s="57">
        <v>0.788583005</v>
      </c>
      <c r="AZ2620" s="57">
        <v>1.079476992</v>
      </c>
      <c r="BA2620" s="57">
        <v>0</v>
      </c>
      <c r="BB2620" s="57">
        <v>1.8680599980000001</v>
      </c>
      <c r="BC2620" s="57">
        <v>0</v>
      </c>
      <c r="BD2620" s="57">
        <v>0</v>
      </c>
      <c r="BE2620" s="57">
        <v>0</v>
      </c>
      <c r="BF2620" s="57">
        <v>0.117518976</v>
      </c>
      <c r="BG2620" s="57">
        <v>4.67015E-2</v>
      </c>
      <c r="BH2620" s="57">
        <v>0.164220476</v>
      </c>
      <c r="BI2620" s="57">
        <v>0</v>
      </c>
      <c r="BJ2620" s="57">
        <v>0</v>
      </c>
      <c r="BK2620" s="57">
        <v>0</v>
      </c>
      <c r="BL2620" s="57">
        <v>0</v>
      </c>
      <c r="BM2620" s="57">
        <v>0</v>
      </c>
      <c r="BN2620" s="57">
        <v>0</v>
      </c>
      <c r="BO2620" s="57">
        <v>0</v>
      </c>
      <c r="BP2620" s="57">
        <v>1.703839522</v>
      </c>
      <c r="BQ2620" s="57">
        <v>0.30055052700000001</v>
      </c>
      <c r="BR2620" s="57">
        <v>0.13380952500000001</v>
      </c>
      <c r="BS2620" s="57">
        <v>1.703839522</v>
      </c>
      <c r="BT2620" s="57">
        <v>0.30055052700000001</v>
      </c>
      <c r="BU2620" s="57">
        <v>0.13380952500000001</v>
      </c>
    </row>
    <row r="2621" spans="1:73" x14ac:dyDescent="0.25">
      <c r="A2621" s="57">
        <v>7</v>
      </c>
      <c r="B2621" s="57">
        <v>42285338990000</v>
      </c>
      <c r="C2621" s="57" t="s">
        <v>170</v>
      </c>
      <c r="D2621" s="57" t="s">
        <v>171</v>
      </c>
      <c r="E2621" s="57" t="s">
        <v>172</v>
      </c>
      <c r="F2621" s="57">
        <v>0</v>
      </c>
      <c r="G2621" s="57" t="s">
        <v>57</v>
      </c>
      <c r="H2621" s="57" t="s">
        <v>150</v>
      </c>
      <c r="I2621" s="57" t="s">
        <v>151</v>
      </c>
      <c r="J2621" s="57" t="s">
        <v>152</v>
      </c>
      <c r="K2621" s="57" t="s">
        <v>51</v>
      </c>
      <c r="L2621" s="57" t="s">
        <v>153</v>
      </c>
      <c r="M2621" s="57" t="s">
        <v>154</v>
      </c>
      <c r="N2621" s="57" t="s">
        <v>155</v>
      </c>
      <c r="P2621" s="57" t="s">
        <v>156</v>
      </c>
      <c r="Q2621" s="57" t="s">
        <v>157</v>
      </c>
      <c r="R2621" s="57" t="s">
        <v>158</v>
      </c>
      <c r="S2621" s="57" t="s">
        <v>159</v>
      </c>
      <c r="U2621" s="57" t="s">
        <v>160</v>
      </c>
      <c r="V2621" s="57" t="s">
        <v>160</v>
      </c>
      <c r="W2621" s="57" t="s">
        <v>160</v>
      </c>
      <c r="X2621" s="57" t="s">
        <v>160</v>
      </c>
      <c r="Y2621" s="57" t="s">
        <v>160</v>
      </c>
      <c r="Z2621" s="57" t="s">
        <v>160</v>
      </c>
      <c r="AA2621" s="57" t="s">
        <v>160</v>
      </c>
      <c r="AB2621" s="57" t="s">
        <v>160</v>
      </c>
      <c r="AC2621" s="57" t="s">
        <v>160</v>
      </c>
      <c r="AD2621" s="57" t="s">
        <v>160</v>
      </c>
      <c r="AE2621" s="57" t="s">
        <v>160</v>
      </c>
      <c r="AF2621" s="57" t="s">
        <v>160</v>
      </c>
      <c r="AG2621" s="57" t="s">
        <v>160</v>
      </c>
      <c r="AH2621" s="57" t="s">
        <v>160</v>
      </c>
      <c r="AI2621" s="57" t="s">
        <v>179</v>
      </c>
      <c r="AL2621" s="9">
        <v>51987</v>
      </c>
      <c r="AM2621" s="57">
        <v>14.636186674999999</v>
      </c>
      <c r="AN2621" s="57">
        <v>396.52323272199999</v>
      </c>
      <c r="AO2621" s="57">
        <v>1.0398320000000001E-2</v>
      </c>
      <c r="AP2621" s="57">
        <v>14.636186674999999</v>
      </c>
      <c r="AQ2621" s="57">
        <v>297.39242454100003</v>
      </c>
      <c r="AR2621" s="57">
        <v>0</v>
      </c>
      <c r="AS2621" s="57">
        <v>1.3026645E-2</v>
      </c>
      <c r="AT2621" s="57">
        <v>0.26468818</v>
      </c>
      <c r="AU2621" s="57">
        <v>0</v>
      </c>
      <c r="AV2621" s="57">
        <v>62.119999968999998</v>
      </c>
      <c r="AW2621" s="57">
        <v>4.1849999990000004</v>
      </c>
      <c r="AX2621" s="57">
        <v>0</v>
      </c>
      <c r="AY2621" s="57">
        <v>0.809215201</v>
      </c>
      <c r="AZ2621" s="57">
        <v>1.107720032</v>
      </c>
      <c r="BA2621" s="57">
        <v>0</v>
      </c>
      <c r="BB2621" s="57">
        <v>1.916935233</v>
      </c>
      <c r="BC2621" s="57">
        <v>0</v>
      </c>
      <c r="BD2621" s="57">
        <v>0</v>
      </c>
      <c r="BE2621" s="57">
        <v>0</v>
      </c>
      <c r="BF2621" s="57">
        <v>0.120593699</v>
      </c>
      <c r="BG2621" s="57">
        <v>4.7923381000000001E-2</v>
      </c>
      <c r="BH2621" s="57">
        <v>0.16851708000000001</v>
      </c>
      <c r="BI2621" s="57">
        <v>0</v>
      </c>
      <c r="BJ2621" s="57">
        <v>0</v>
      </c>
      <c r="BK2621" s="57">
        <v>0</v>
      </c>
      <c r="BL2621" s="57">
        <v>0</v>
      </c>
      <c r="BM2621" s="57">
        <v>0</v>
      </c>
      <c r="BN2621" s="57">
        <v>0</v>
      </c>
      <c r="BO2621" s="57">
        <v>0</v>
      </c>
      <c r="BP2621" s="57">
        <v>1.748418153</v>
      </c>
      <c r="BQ2621" s="57">
        <v>0.305929232</v>
      </c>
      <c r="BR2621" s="57">
        <v>0.13569130500000001</v>
      </c>
      <c r="BS2621" s="57">
        <v>1.748418153</v>
      </c>
      <c r="BT2621" s="57">
        <v>0.305929232</v>
      </c>
      <c r="BU2621" s="57">
        <v>0.13569130500000001</v>
      </c>
    </row>
    <row r="2622" spans="1:73" x14ac:dyDescent="0.25">
      <c r="A2622" s="57">
        <v>7</v>
      </c>
      <c r="B2622" s="57">
        <v>42285338990000</v>
      </c>
      <c r="C2622" s="57" t="s">
        <v>170</v>
      </c>
      <c r="D2622" s="57" t="s">
        <v>171</v>
      </c>
      <c r="E2622" s="57" t="s">
        <v>172</v>
      </c>
      <c r="F2622" s="57">
        <v>0</v>
      </c>
      <c r="G2622" s="57" t="s">
        <v>57</v>
      </c>
      <c r="H2622" s="57" t="s">
        <v>150</v>
      </c>
      <c r="I2622" s="57" t="s">
        <v>151</v>
      </c>
      <c r="J2622" s="57" t="s">
        <v>152</v>
      </c>
      <c r="K2622" s="57" t="s">
        <v>51</v>
      </c>
      <c r="L2622" s="57" t="s">
        <v>153</v>
      </c>
      <c r="M2622" s="57" t="s">
        <v>154</v>
      </c>
      <c r="N2622" s="57" t="s">
        <v>155</v>
      </c>
      <c r="P2622" s="57" t="s">
        <v>156</v>
      </c>
      <c r="Q2622" s="57" t="s">
        <v>157</v>
      </c>
      <c r="R2622" s="57" t="s">
        <v>158</v>
      </c>
      <c r="S2622" s="57" t="s">
        <v>159</v>
      </c>
      <c r="U2622" s="57" t="s">
        <v>160</v>
      </c>
      <c r="V2622" s="57" t="s">
        <v>160</v>
      </c>
      <c r="W2622" s="57" t="s">
        <v>160</v>
      </c>
      <c r="X2622" s="57" t="s">
        <v>160</v>
      </c>
      <c r="Y2622" s="57" t="s">
        <v>160</v>
      </c>
      <c r="Z2622" s="57" t="s">
        <v>160</v>
      </c>
      <c r="AA2622" s="57" t="s">
        <v>160</v>
      </c>
      <c r="AB2622" s="57" t="s">
        <v>160</v>
      </c>
      <c r="AC2622" s="57" t="s">
        <v>160</v>
      </c>
      <c r="AD2622" s="57" t="s">
        <v>160</v>
      </c>
      <c r="AE2622" s="57" t="s">
        <v>160</v>
      </c>
      <c r="AF2622" s="57" t="s">
        <v>160</v>
      </c>
      <c r="AG2622" s="57" t="s">
        <v>160</v>
      </c>
      <c r="AH2622" s="57" t="s">
        <v>160</v>
      </c>
      <c r="AI2622" s="57" t="s">
        <v>179</v>
      </c>
      <c r="AL2622" s="9">
        <v>52018</v>
      </c>
      <c r="AM2622" s="57">
        <v>14.065771755</v>
      </c>
      <c r="AN2622" s="57">
        <v>381.069564813</v>
      </c>
      <c r="AO2622" s="57">
        <v>9.9930669999999996E-3</v>
      </c>
      <c r="AP2622" s="57">
        <v>14.065771755</v>
      </c>
      <c r="AQ2622" s="57">
        <v>285.80217361000001</v>
      </c>
      <c r="AR2622" s="57">
        <v>0</v>
      </c>
      <c r="AS2622" s="57">
        <v>1.2518959E-2</v>
      </c>
      <c r="AT2622" s="57">
        <v>0.25437250900000002</v>
      </c>
      <c r="AU2622" s="57">
        <v>0</v>
      </c>
      <c r="AV2622" s="57">
        <v>62.119999993999997</v>
      </c>
      <c r="AW2622" s="57">
        <v>4.1849999990000004</v>
      </c>
      <c r="AX2622" s="57">
        <v>0</v>
      </c>
      <c r="AY2622" s="57">
        <v>0.77767772300000004</v>
      </c>
      <c r="AZ2622" s="57">
        <v>1.0645489480000001</v>
      </c>
      <c r="BA2622" s="57">
        <v>0</v>
      </c>
      <c r="BB2622" s="57">
        <v>1.8422266709999999</v>
      </c>
      <c r="BC2622" s="57">
        <v>0</v>
      </c>
      <c r="BD2622" s="57">
        <v>0</v>
      </c>
      <c r="BE2622" s="57">
        <v>0</v>
      </c>
      <c r="BF2622" s="57">
        <v>0.115893811</v>
      </c>
      <c r="BG2622" s="57">
        <v>4.6055667000000002E-2</v>
      </c>
      <c r="BH2622" s="57">
        <v>0.16194947700000001</v>
      </c>
      <c r="BI2622" s="57">
        <v>0</v>
      </c>
      <c r="BJ2622" s="57">
        <v>0</v>
      </c>
      <c r="BK2622" s="57">
        <v>0</v>
      </c>
      <c r="BL2622" s="57">
        <v>0</v>
      </c>
      <c r="BM2622" s="57">
        <v>0</v>
      </c>
      <c r="BN2622" s="57">
        <v>0</v>
      </c>
      <c r="BO2622" s="57">
        <v>0</v>
      </c>
      <c r="BP2622" s="57">
        <v>1.6802771940000001</v>
      </c>
      <c r="BQ2622" s="57">
        <v>0.291713677</v>
      </c>
      <c r="BR2622" s="57">
        <v>0.128914627</v>
      </c>
      <c r="BS2622" s="57">
        <v>1.6802771940000001</v>
      </c>
      <c r="BT2622" s="57">
        <v>0.291713677</v>
      </c>
      <c r="BU2622" s="57">
        <v>0.128914627</v>
      </c>
    </row>
    <row r="2623" spans="1:73" x14ac:dyDescent="0.25">
      <c r="A2623" s="57">
        <v>7</v>
      </c>
      <c r="B2623" s="57">
        <v>42285338990000</v>
      </c>
      <c r="C2623" s="57" t="s">
        <v>170</v>
      </c>
      <c r="D2623" s="57" t="s">
        <v>171</v>
      </c>
      <c r="E2623" s="57" t="s">
        <v>172</v>
      </c>
      <c r="F2623" s="57">
        <v>0</v>
      </c>
      <c r="G2623" s="57" t="s">
        <v>57</v>
      </c>
      <c r="H2623" s="57" t="s">
        <v>150</v>
      </c>
      <c r="I2623" s="57" t="s">
        <v>151</v>
      </c>
      <c r="J2623" s="57" t="s">
        <v>152</v>
      </c>
      <c r="K2623" s="57" t="s">
        <v>51</v>
      </c>
      <c r="L2623" s="57" t="s">
        <v>153</v>
      </c>
      <c r="M2623" s="57" t="s">
        <v>154</v>
      </c>
      <c r="N2623" s="57" t="s">
        <v>155</v>
      </c>
      <c r="P2623" s="57" t="s">
        <v>156</v>
      </c>
      <c r="Q2623" s="57" t="s">
        <v>157</v>
      </c>
      <c r="R2623" s="57" t="s">
        <v>158</v>
      </c>
      <c r="S2623" s="57" t="s">
        <v>159</v>
      </c>
      <c r="U2623" s="57" t="s">
        <v>160</v>
      </c>
      <c r="V2623" s="57" t="s">
        <v>160</v>
      </c>
      <c r="W2623" s="57" t="s">
        <v>160</v>
      </c>
      <c r="X2623" s="57" t="s">
        <v>160</v>
      </c>
      <c r="Y2623" s="57" t="s">
        <v>160</v>
      </c>
      <c r="Z2623" s="57" t="s">
        <v>160</v>
      </c>
      <c r="AA2623" s="57" t="s">
        <v>160</v>
      </c>
      <c r="AB2623" s="57" t="s">
        <v>160</v>
      </c>
      <c r="AC2623" s="57" t="s">
        <v>160</v>
      </c>
      <c r="AD2623" s="57" t="s">
        <v>160</v>
      </c>
      <c r="AE2623" s="57" t="s">
        <v>160</v>
      </c>
      <c r="AF2623" s="57" t="s">
        <v>160</v>
      </c>
      <c r="AG2623" s="57" t="s">
        <v>160</v>
      </c>
      <c r="AH2623" s="57" t="s">
        <v>160</v>
      </c>
      <c r="AI2623" s="57" t="s">
        <v>179</v>
      </c>
      <c r="AL2623" s="9">
        <v>52048</v>
      </c>
      <c r="AM2623" s="57">
        <v>14.433783439000001</v>
      </c>
      <c r="AN2623" s="57">
        <v>391.03972889099998</v>
      </c>
      <c r="AO2623" s="57">
        <v>1.0254522E-2</v>
      </c>
      <c r="AP2623" s="57">
        <v>14.433783439000001</v>
      </c>
      <c r="AQ2623" s="57">
        <v>293.27979666800002</v>
      </c>
      <c r="AR2623" s="57">
        <v>0</v>
      </c>
      <c r="AS2623" s="57">
        <v>1.28465E-2</v>
      </c>
      <c r="AT2623" s="57">
        <v>0.261027817</v>
      </c>
      <c r="AU2623" s="57">
        <v>0</v>
      </c>
      <c r="AV2623" s="57">
        <v>62.12</v>
      </c>
      <c r="AW2623" s="57">
        <v>4.1849999990000004</v>
      </c>
      <c r="AX2623" s="57">
        <v>0</v>
      </c>
      <c r="AY2623" s="57">
        <v>0.79802459699999995</v>
      </c>
      <c r="AZ2623" s="57">
        <v>1.092401416</v>
      </c>
      <c r="BA2623" s="57">
        <v>0</v>
      </c>
      <c r="BB2623" s="57">
        <v>1.8904260129999999</v>
      </c>
      <c r="BC2623" s="57">
        <v>0</v>
      </c>
      <c r="BD2623" s="57">
        <v>0</v>
      </c>
      <c r="BE2623" s="57">
        <v>0</v>
      </c>
      <c r="BF2623" s="57">
        <v>0.118926014</v>
      </c>
      <c r="BG2623" s="57">
        <v>4.7260650000000001E-2</v>
      </c>
      <c r="BH2623" s="57">
        <v>0.16618666400000001</v>
      </c>
      <c r="BI2623" s="57">
        <v>0</v>
      </c>
      <c r="BJ2623" s="57">
        <v>0</v>
      </c>
      <c r="BK2623" s="57">
        <v>0</v>
      </c>
      <c r="BL2623" s="57">
        <v>0</v>
      </c>
      <c r="BM2623" s="57">
        <v>0</v>
      </c>
      <c r="BN2623" s="57">
        <v>0</v>
      </c>
      <c r="BO2623" s="57">
        <v>0</v>
      </c>
      <c r="BP2623" s="57">
        <v>1.7242393490000001</v>
      </c>
      <c r="BQ2623" s="57">
        <v>0.29693423600000002</v>
      </c>
      <c r="BR2623" s="57">
        <v>0.13072756899999999</v>
      </c>
      <c r="BS2623" s="57">
        <v>1.7242393490000001</v>
      </c>
      <c r="BT2623" s="57">
        <v>0.29693423600000002</v>
      </c>
      <c r="BU2623" s="57">
        <v>0.13072756899999999</v>
      </c>
    </row>
    <row r="2624" spans="1:73" x14ac:dyDescent="0.25">
      <c r="A2624" s="57">
        <v>7</v>
      </c>
      <c r="B2624" s="57">
        <v>42285338990000</v>
      </c>
      <c r="C2624" s="57" t="s">
        <v>170</v>
      </c>
      <c r="D2624" s="57" t="s">
        <v>171</v>
      </c>
      <c r="E2624" s="57" t="s">
        <v>172</v>
      </c>
      <c r="F2624" s="57">
        <v>0</v>
      </c>
      <c r="G2624" s="57" t="s">
        <v>57</v>
      </c>
      <c r="H2624" s="57" t="s">
        <v>150</v>
      </c>
      <c r="I2624" s="57" t="s">
        <v>151</v>
      </c>
      <c r="J2624" s="57" t="s">
        <v>152</v>
      </c>
      <c r="K2624" s="57" t="s">
        <v>51</v>
      </c>
      <c r="L2624" s="57" t="s">
        <v>153</v>
      </c>
      <c r="M2624" s="57" t="s">
        <v>154</v>
      </c>
      <c r="N2624" s="57" t="s">
        <v>155</v>
      </c>
      <c r="P2624" s="57" t="s">
        <v>156</v>
      </c>
      <c r="Q2624" s="57" t="s">
        <v>157</v>
      </c>
      <c r="R2624" s="57" t="s">
        <v>158</v>
      </c>
      <c r="S2624" s="57" t="s">
        <v>159</v>
      </c>
      <c r="U2624" s="57" t="s">
        <v>160</v>
      </c>
      <c r="V2624" s="57" t="s">
        <v>160</v>
      </c>
      <c r="W2624" s="57" t="s">
        <v>160</v>
      </c>
      <c r="X2624" s="57" t="s">
        <v>160</v>
      </c>
      <c r="Y2624" s="57" t="s">
        <v>160</v>
      </c>
      <c r="Z2624" s="57" t="s">
        <v>160</v>
      </c>
      <c r="AA2624" s="57" t="s">
        <v>160</v>
      </c>
      <c r="AB2624" s="57" t="s">
        <v>160</v>
      </c>
      <c r="AC2624" s="57" t="s">
        <v>160</v>
      </c>
      <c r="AD2624" s="57" t="s">
        <v>160</v>
      </c>
      <c r="AE2624" s="57" t="s">
        <v>160</v>
      </c>
      <c r="AF2624" s="57" t="s">
        <v>160</v>
      </c>
      <c r="AG2624" s="57" t="s">
        <v>160</v>
      </c>
      <c r="AH2624" s="57" t="s">
        <v>160</v>
      </c>
      <c r="AI2624" s="57" t="s">
        <v>179</v>
      </c>
      <c r="AL2624" s="9">
        <v>52079</v>
      </c>
      <c r="AM2624" s="57">
        <v>14.331997893</v>
      </c>
      <c r="AN2624" s="57">
        <v>388.28215724400002</v>
      </c>
      <c r="AO2624" s="57">
        <v>1.0182208E-2</v>
      </c>
      <c r="AP2624" s="57">
        <v>14.331997893</v>
      </c>
      <c r="AQ2624" s="57">
        <v>291.21161793300001</v>
      </c>
      <c r="AR2624" s="57">
        <v>0</v>
      </c>
      <c r="AS2624" s="57">
        <v>1.2755908E-2</v>
      </c>
      <c r="AT2624" s="57">
        <v>0.25918707600000002</v>
      </c>
      <c r="AU2624" s="57">
        <v>0</v>
      </c>
      <c r="AV2624" s="57">
        <v>62.120000003000001</v>
      </c>
      <c r="AW2624" s="57">
        <v>4.1849999999999996</v>
      </c>
      <c r="AX2624" s="57">
        <v>0</v>
      </c>
      <c r="AY2624" s="57">
        <v>0.79239700999999996</v>
      </c>
      <c r="AZ2624" s="57">
        <v>1.0846979139999999</v>
      </c>
      <c r="BA2624" s="57">
        <v>0</v>
      </c>
      <c r="BB2624" s="57">
        <v>1.877094925</v>
      </c>
      <c r="BC2624" s="57">
        <v>0</v>
      </c>
      <c r="BD2624" s="57">
        <v>0</v>
      </c>
      <c r="BE2624" s="57">
        <v>0</v>
      </c>
      <c r="BF2624" s="57">
        <v>0.11808736</v>
      </c>
      <c r="BG2624" s="57">
        <v>4.6927373000000001E-2</v>
      </c>
      <c r="BH2624" s="57">
        <v>0.165014733</v>
      </c>
      <c r="BI2624" s="57">
        <v>0</v>
      </c>
      <c r="BJ2624" s="57">
        <v>0</v>
      </c>
      <c r="BK2624" s="57">
        <v>0</v>
      </c>
      <c r="BL2624" s="57">
        <v>0</v>
      </c>
      <c r="BM2624" s="57">
        <v>0</v>
      </c>
      <c r="BN2624" s="57">
        <v>0</v>
      </c>
      <c r="BO2624" s="57">
        <v>0</v>
      </c>
      <c r="BP2624" s="57">
        <v>1.7120801919999999</v>
      </c>
      <c r="BQ2624" s="57">
        <v>0.29246485700000002</v>
      </c>
      <c r="BR2624" s="57">
        <v>0.12827502399999999</v>
      </c>
      <c r="BS2624" s="57">
        <v>1.7120801919999999</v>
      </c>
      <c r="BT2624" s="57">
        <v>0.29246485700000002</v>
      </c>
      <c r="BU2624" s="57">
        <v>0.12827502399999999</v>
      </c>
    </row>
    <row r="2625" spans="1:73" x14ac:dyDescent="0.25">
      <c r="A2625" s="57">
        <v>7</v>
      </c>
      <c r="B2625" s="57">
        <v>42285338990000</v>
      </c>
      <c r="C2625" s="57" t="s">
        <v>170</v>
      </c>
      <c r="D2625" s="57" t="s">
        <v>171</v>
      </c>
      <c r="E2625" s="57" t="s">
        <v>172</v>
      </c>
      <c r="F2625" s="57">
        <v>0</v>
      </c>
      <c r="G2625" s="57" t="s">
        <v>57</v>
      </c>
      <c r="H2625" s="57" t="s">
        <v>150</v>
      </c>
      <c r="I2625" s="57" t="s">
        <v>151</v>
      </c>
      <c r="J2625" s="57" t="s">
        <v>152</v>
      </c>
      <c r="K2625" s="57" t="s">
        <v>51</v>
      </c>
      <c r="L2625" s="57" t="s">
        <v>153</v>
      </c>
      <c r="M2625" s="57" t="s">
        <v>154</v>
      </c>
      <c r="N2625" s="57" t="s">
        <v>155</v>
      </c>
      <c r="P2625" s="57" t="s">
        <v>156</v>
      </c>
      <c r="Q2625" s="57" t="s">
        <v>157</v>
      </c>
      <c r="R2625" s="57" t="s">
        <v>158</v>
      </c>
      <c r="S2625" s="57" t="s">
        <v>159</v>
      </c>
      <c r="U2625" s="57" t="s">
        <v>160</v>
      </c>
      <c r="V2625" s="57" t="s">
        <v>160</v>
      </c>
      <c r="W2625" s="57" t="s">
        <v>160</v>
      </c>
      <c r="X2625" s="57" t="s">
        <v>160</v>
      </c>
      <c r="Y2625" s="57" t="s">
        <v>160</v>
      </c>
      <c r="Z2625" s="57" t="s">
        <v>160</v>
      </c>
      <c r="AA2625" s="57" t="s">
        <v>160</v>
      </c>
      <c r="AB2625" s="57" t="s">
        <v>160</v>
      </c>
      <c r="AC2625" s="57" t="s">
        <v>160</v>
      </c>
      <c r="AD2625" s="57" t="s">
        <v>160</v>
      </c>
      <c r="AE2625" s="57" t="s">
        <v>160</v>
      </c>
      <c r="AF2625" s="57" t="s">
        <v>160</v>
      </c>
      <c r="AG2625" s="57" t="s">
        <v>160</v>
      </c>
      <c r="AH2625" s="57" t="s">
        <v>160</v>
      </c>
      <c r="AI2625" s="57" t="s">
        <v>179</v>
      </c>
      <c r="AL2625" s="9">
        <v>52110</v>
      </c>
      <c r="AM2625" s="57">
        <v>13.773438098</v>
      </c>
      <c r="AN2625" s="57">
        <v>373.149668104</v>
      </c>
      <c r="AO2625" s="57">
        <v>9.7853780000000008E-3</v>
      </c>
      <c r="AP2625" s="57">
        <v>13.773438098</v>
      </c>
      <c r="AQ2625" s="57">
        <v>279.86225107799999</v>
      </c>
      <c r="AR2625" s="57">
        <v>0</v>
      </c>
      <c r="AS2625" s="57">
        <v>1.2258773000000001E-2</v>
      </c>
      <c r="AT2625" s="57">
        <v>0.249085799</v>
      </c>
      <c r="AU2625" s="57">
        <v>0</v>
      </c>
      <c r="AV2625" s="57">
        <v>62.120000019999999</v>
      </c>
      <c r="AW2625" s="57">
        <v>4.1850000009999997</v>
      </c>
      <c r="AX2625" s="57">
        <v>0</v>
      </c>
      <c r="AY2625" s="57">
        <v>0.761514986</v>
      </c>
      <c r="AZ2625" s="57">
        <v>1.04242407</v>
      </c>
      <c r="BA2625" s="57">
        <v>0</v>
      </c>
      <c r="BB2625" s="57">
        <v>1.8039390559999999</v>
      </c>
      <c r="BC2625" s="57">
        <v>0</v>
      </c>
      <c r="BD2625" s="57">
        <v>0</v>
      </c>
      <c r="BE2625" s="57">
        <v>0</v>
      </c>
      <c r="BF2625" s="57">
        <v>0.11348515100000001</v>
      </c>
      <c r="BG2625" s="57">
        <v>4.5098475999999998E-2</v>
      </c>
      <c r="BH2625" s="57">
        <v>0.158583627</v>
      </c>
      <c r="BI2625" s="57">
        <v>0</v>
      </c>
      <c r="BJ2625" s="57">
        <v>0</v>
      </c>
      <c r="BK2625" s="57">
        <v>0</v>
      </c>
      <c r="BL2625" s="57">
        <v>0</v>
      </c>
      <c r="BM2625" s="57">
        <v>0</v>
      </c>
      <c r="BN2625" s="57">
        <v>0</v>
      </c>
      <c r="BO2625" s="57">
        <v>0</v>
      </c>
      <c r="BP2625" s="57">
        <v>1.6453554290000001</v>
      </c>
      <c r="BQ2625" s="57">
        <v>0.27887494899999998</v>
      </c>
      <c r="BR2625" s="57">
        <v>0.121868729</v>
      </c>
      <c r="BS2625" s="57">
        <v>1.6453554290000001</v>
      </c>
      <c r="BT2625" s="57">
        <v>0.27887494899999998</v>
      </c>
      <c r="BU2625" s="57">
        <v>0.121868729</v>
      </c>
    </row>
    <row r="2626" spans="1:73" x14ac:dyDescent="0.25">
      <c r="A2626" s="57">
        <v>7</v>
      </c>
      <c r="B2626" s="57">
        <v>42285338990000</v>
      </c>
      <c r="C2626" s="57" t="s">
        <v>170</v>
      </c>
      <c r="D2626" s="57" t="s">
        <v>171</v>
      </c>
      <c r="E2626" s="57" t="s">
        <v>172</v>
      </c>
      <c r="F2626" s="57">
        <v>0</v>
      </c>
      <c r="G2626" s="57" t="s">
        <v>57</v>
      </c>
      <c r="H2626" s="57" t="s">
        <v>150</v>
      </c>
      <c r="I2626" s="57" t="s">
        <v>151</v>
      </c>
      <c r="J2626" s="57" t="s">
        <v>152</v>
      </c>
      <c r="K2626" s="57" t="s">
        <v>51</v>
      </c>
      <c r="L2626" s="57" t="s">
        <v>153</v>
      </c>
      <c r="M2626" s="57" t="s">
        <v>154</v>
      </c>
      <c r="N2626" s="57" t="s">
        <v>155</v>
      </c>
      <c r="P2626" s="57" t="s">
        <v>156</v>
      </c>
      <c r="Q2626" s="57" t="s">
        <v>157</v>
      </c>
      <c r="R2626" s="57" t="s">
        <v>158</v>
      </c>
      <c r="S2626" s="57" t="s">
        <v>159</v>
      </c>
      <c r="U2626" s="57" t="s">
        <v>160</v>
      </c>
      <c r="V2626" s="57" t="s">
        <v>160</v>
      </c>
      <c r="W2626" s="57" t="s">
        <v>160</v>
      </c>
      <c r="X2626" s="57" t="s">
        <v>160</v>
      </c>
      <c r="Y2626" s="57" t="s">
        <v>160</v>
      </c>
      <c r="Z2626" s="57" t="s">
        <v>160</v>
      </c>
      <c r="AA2626" s="57" t="s">
        <v>160</v>
      </c>
      <c r="AB2626" s="57" t="s">
        <v>160</v>
      </c>
      <c r="AC2626" s="57" t="s">
        <v>160</v>
      </c>
      <c r="AD2626" s="57" t="s">
        <v>160</v>
      </c>
      <c r="AE2626" s="57" t="s">
        <v>160</v>
      </c>
      <c r="AF2626" s="57" t="s">
        <v>160</v>
      </c>
      <c r="AG2626" s="57" t="s">
        <v>160</v>
      </c>
      <c r="AH2626" s="57" t="s">
        <v>160</v>
      </c>
      <c r="AI2626" s="57" t="s">
        <v>179</v>
      </c>
      <c r="AL2626" s="9">
        <v>52140</v>
      </c>
      <c r="AM2626" s="57">
        <v>14.133801270999999</v>
      </c>
      <c r="AN2626" s="57">
        <v>382.912618915</v>
      </c>
      <c r="AO2626" s="57">
        <v>1.0041398999999999E-2</v>
      </c>
      <c r="AP2626" s="57">
        <v>14.133801270999999</v>
      </c>
      <c r="AQ2626" s="57">
        <v>287.18446418600001</v>
      </c>
      <c r="AR2626" s="57">
        <v>0</v>
      </c>
      <c r="AS2626" s="57">
        <v>1.2579507E-2</v>
      </c>
      <c r="AT2626" s="57">
        <v>0.255602789</v>
      </c>
      <c r="AU2626" s="57">
        <v>0</v>
      </c>
      <c r="AV2626" s="57">
        <v>62.120000013000002</v>
      </c>
      <c r="AW2626" s="57">
        <v>4.1849999999999996</v>
      </c>
      <c r="AX2626" s="57">
        <v>0</v>
      </c>
      <c r="AY2626" s="57">
        <v>0.781438984</v>
      </c>
      <c r="AZ2626" s="57">
        <v>1.0696976709999999</v>
      </c>
      <c r="BA2626" s="57">
        <v>0</v>
      </c>
      <c r="BB2626" s="57">
        <v>1.851136654</v>
      </c>
      <c r="BC2626" s="57">
        <v>0</v>
      </c>
      <c r="BD2626" s="57">
        <v>0</v>
      </c>
      <c r="BE2626" s="57">
        <v>0</v>
      </c>
      <c r="BF2626" s="57">
        <v>0.11645433500000001</v>
      </c>
      <c r="BG2626" s="57">
        <v>4.6278416000000003E-2</v>
      </c>
      <c r="BH2626" s="57">
        <v>0.16273275100000001</v>
      </c>
      <c r="BI2626" s="57">
        <v>0</v>
      </c>
      <c r="BJ2626" s="57">
        <v>0</v>
      </c>
      <c r="BK2626" s="57">
        <v>0</v>
      </c>
      <c r="BL2626" s="57">
        <v>0</v>
      </c>
      <c r="BM2626" s="57">
        <v>0</v>
      </c>
      <c r="BN2626" s="57">
        <v>0</v>
      </c>
      <c r="BO2626" s="57">
        <v>0</v>
      </c>
      <c r="BP2626" s="57">
        <v>1.6884039040000001</v>
      </c>
      <c r="BQ2626" s="57">
        <v>0.28386574399999998</v>
      </c>
      <c r="BR2626" s="57">
        <v>0.123582583</v>
      </c>
      <c r="BS2626" s="57">
        <v>1.6884039040000001</v>
      </c>
      <c r="BT2626" s="57">
        <v>0.28386574399999998</v>
      </c>
      <c r="BU2626" s="57">
        <v>0.123582583</v>
      </c>
    </row>
    <row r="2627" spans="1:73" x14ac:dyDescent="0.25">
      <c r="A2627" s="57">
        <v>7</v>
      </c>
      <c r="B2627" s="57">
        <v>42285338990000</v>
      </c>
      <c r="C2627" s="57" t="s">
        <v>170</v>
      </c>
      <c r="D2627" s="57" t="s">
        <v>171</v>
      </c>
      <c r="E2627" s="57" t="s">
        <v>172</v>
      </c>
      <c r="F2627" s="57">
        <v>0</v>
      </c>
      <c r="G2627" s="57" t="s">
        <v>57</v>
      </c>
      <c r="H2627" s="57" t="s">
        <v>150</v>
      </c>
      <c r="I2627" s="57" t="s">
        <v>151</v>
      </c>
      <c r="J2627" s="57" t="s">
        <v>152</v>
      </c>
      <c r="K2627" s="57" t="s">
        <v>51</v>
      </c>
      <c r="L2627" s="57" t="s">
        <v>153</v>
      </c>
      <c r="M2627" s="57" t="s">
        <v>154</v>
      </c>
      <c r="N2627" s="57" t="s">
        <v>155</v>
      </c>
      <c r="P2627" s="57" t="s">
        <v>156</v>
      </c>
      <c r="Q2627" s="57" t="s">
        <v>157</v>
      </c>
      <c r="R2627" s="57" t="s">
        <v>158</v>
      </c>
      <c r="S2627" s="57" t="s">
        <v>159</v>
      </c>
      <c r="U2627" s="57" t="s">
        <v>160</v>
      </c>
      <c r="V2627" s="57" t="s">
        <v>160</v>
      </c>
      <c r="W2627" s="57" t="s">
        <v>160</v>
      </c>
      <c r="X2627" s="57" t="s">
        <v>160</v>
      </c>
      <c r="Y2627" s="57" t="s">
        <v>160</v>
      </c>
      <c r="Z2627" s="57" t="s">
        <v>160</v>
      </c>
      <c r="AA2627" s="57" t="s">
        <v>160</v>
      </c>
      <c r="AB2627" s="57" t="s">
        <v>160</v>
      </c>
      <c r="AC2627" s="57" t="s">
        <v>160</v>
      </c>
      <c r="AD2627" s="57" t="s">
        <v>160</v>
      </c>
      <c r="AE2627" s="57" t="s">
        <v>160</v>
      </c>
      <c r="AF2627" s="57" t="s">
        <v>160</v>
      </c>
      <c r="AG2627" s="57" t="s">
        <v>160</v>
      </c>
      <c r="AH2627" s="57" t="s">
        <v>160</v>
      </c>
      <c r="AI2627" s="57" t="s">
        <v>179</v>
      </c>
      <c r="AL2627" s="9">
        <v>52171</v>
      </c>
      <c r="AM2627" s="57">
        <v>13.582965776</v>
      </c>
      <c r="AN2627" s="57">
        <v>367.98939635800002</v>
      </c>
      <c r="AO2627" s="57">
        <v>9.6500560000000006E-3</v>
      </c>
      <c r="AP2627" s="57">
        <v>13.582965776</v>
      </c>
      <c r="AQ2627" s="57">
        <v>275.99204726900001</v>
      </c>
      <c r="AR2627" s="57">
        <v>0</v>
      </c>
      <c r="AS2627" s="57">
        <v>1.2089246999999999E-2</v>
      </c>
      <c r="AT2627" s="57">
        <v>0.245641202</v>
      </c>
      <c r="AU2627" s="57">
        <v>0</v>
      </c>
      <c r="AV2627" s="57">
        <v>62.12000003</v>
      </c>
      <c r="AW2627" s="57">
        <v>4.1849999980000003</v>
      </c>
      <c r="AX2627" s="57">
        <v>0</v>
      </c>
      <c r="AY2627" s="57">
        <v>0.75098402600000003</v>
      </c>
      <c r="AZ2627" s="57">
        <v>1.0280084300000001</v>
      </c>
      <c r="BA2627" s="57">
        <v>0</v>
      </c>
      <c r="BB2627" s="57">
        <v>1.778992455</v>
      </c>
      <c r="BC2627" s="57">
        <v>0</v>
      </c>
      <c r="BD2627" s="57">
        <v>0</v>
      </c>
      <c r="BE2627" s="57">
        <v>0</v>
      </c>
      <c r="BF2627" s="57">
        <v>0.111915769</v>
      </c>
      <c r="BG2627" s="57">
        <v>4.4474811000000003E-2</v>
      </c>
      <c r="BH2627" s="57">
        <v>0.156390581</v>
      </c>
      <c r="BI2627" s="57">
        <v>0</v>
      </c>
      <c r="BJ2627" s="57">
        <v>0</v>
      </c>
      <c r="BK2627" s="57">
        <v>0</v>
      </c>
      <c r="BL2627" s="57">
        <v>0</v>
      </c>
      <c r="BM2627" s="57">
        <v>0</v>
      </c>
      <c r="BN2627" s="57">
        <v>0</v>
      </c>
      <c r="BO2627" s="57">
        <v>0</v>
      </c>
      <c r="BP2627" s="57">
        <v>1.622601875</v>
      </c>
      <c r="BQ2627" s="57">
        <v>0.27067540899999998</v>
      </c>
      <c r="BR2627" s="57">
        <v>0.117410638</v>
      </c>
      <c r="BS2627" s="57">
        <v>1.622601875</v>
      </c>
      <c r="BT2627" s="57">
        <v>0.27067540899999998</v>
      </c>
      <c r="BU2627" s="57">
        <v>0.117410638</v>
      </c>
    </row>
    <row r="2628" spans="1:73" x14ac:dyDescent="0.25">
      <c r="A2628" s="57">
        <v>7</v>
      </c>
      <c r="B2628" s="57">
        <v>42285338990000</v>
      </c>
      <c r="C2628" s="57" t="s">
        <v>170</v>
      </c>
      <c r="D2628" s="57" t="s">
        <v>171</v>
      </c>
      <c r="E2628" s="57" t="s">
        <v>172</v>
      </c>
      <c r="F2628" s="57">
        <v>0</v>
      </c>
      <c r="G2628" s="57" t="s">
        <v>57</v>
      </c>
      <c r="H2628" s="57" t="s">
        <v>150</v>
      </c>
      <c r="I2628" s="57" t="s">
        <v>151</v>
      </c>
      <c r="J2628" s="57" t="s">
        <v>152</v>
      </c>
      <c r="K2628" s="57" t="s">
        <v>51</v>
      </c>
      <c r="L2628" s="57" t="s">
        <v>153</v>
      </c>
      <c r="M2628" s="57" t="s">
        <v>154</v>
      </c>
      <c r="N2628" s="57" t="s">
        <v>155</v>
      </c>
      <c r="P2628" s="57" t="s">
        <v>156</v>
      </c>
      <c r="Q2628" s="57" t="s">
        <v>157</v>
      </c>
      <c r="R2628" s="57" t="s">
        <v>158</v>
      </c>
      <c r="S2628" s="57" t="s">
        <v>159</v>
      </c>
      <c r="U2628" s="57" t="s">
        <v>160</v>
      </c>
      <c r="V2628" s="57" t="s">
        <v>160</v>
      </c>
      <c r="W2628" s="57" t="s">
        <v>160</v>
      </c>
      <c r="X2628" s="57" t="s">
        <v>160</v>
      </c>
      <c r="Y2628" s="57" t="s">
        <v>160</v>
      </c>
      <c r="Z2628" s="57" t="s">
        <v>160</v>
      </c>
      <c r="AA2628" s="57" t="s">
        <v>160</v>
      </c>
      <c r="AB2628" s="57" t="s">
        <v>160</v>
      </c>
      <c r="AC2628" s="57" t="s">
        <v>160</v>
      </c>
      <c r="AD2628" s="57" t="s">
        <v>160</v>
      </c>
      <c r="AE2628" s="57" t="s">
        <v>160</v>
      </c>
      <c r="AF2628" s="57" t="s">
        <v>160</v>
      </c>
      <c r="AG2628" s="57" t="s">
        <v>160</v>
      </c>
      <c r="AH2628" s="57" t="s">
        <v>160</v>
      </c>
      <c r="AI2628" s="57" t="s">
        <v>179</v>
      </c>
      <c r="AL2628" s="9">
        <v>52201</v>
      </c>
      <c r="AM2628" s="57">
        <v>13.938345502000001</v>
      </c>
      <c r="AN2628" s="57">
        <v>377.61733571500002</v>
      </c>
      <c r="AO2628" s="57">
        <v>9.9025369999999995E-3</v>
      </c>
      <c r="AP2628" s="57">
        <v>13.938345502000001</v>
      </c>
      <c r="AQ2628" s="57">
        <v>283.21300178600001</v>
      </c>
      <c r="AR2628" s="57">
        <v>0</v>
      </c>
      <c r="AS2628" s="57">
        <v>1.2405546E-2</v>
      </c>
      <c r="AT2628" s="57">
        <v>0.25206806799999998</v>
      </c>
      <c r="AU2628" s="57">
        <v>0</v>
      </c>
      <c r="AV2628" s="57">
        <v>62.120000038999997</v>
      </c>
      <c r="AW2628" s="57">
        <v>4.1850000019999998</v>
      </c>
      <c r="AX2628" s="57">
        <v>0</v>
      </c>
      <c r="AY2628" s="57">
        <v>0.77063249599999994</v>
      </c>
      <c r="AZ2628" s="57">
        <v>1.0549048640000001</v>
      </c>
      <c r="BA2628" s="57">
        <v>0</v>
      </c>
      <c r="BB2628" s="57">
        <v>1.82553736</v>
      </c>
      <c r="BC2628" s="57">
        <v>0</v>
      </c>
      <c r="BD2628" s="57">
        <v>0</v>
      </c>
      <c r="BE2628" s="57">
        <v>0</v>
      </c>
      <c r="BF2628" s="57">
        <v>0.114843892</v>
      </c>
      <c r="BG2628" s="57">
        <v>4.5638433999999999E-2</v>
      </c>
      <c r="BH2628" s="57">
        <v>0.16048232600000001</v>
      </c>
      <c r="BI2628" s="57">
        <v>0</v>
      </c>
      <c r="BJ2628" s="57">
        <v>0</v>
      </c>
      <c r="BK2628" s="57">
        <v>0</v>
      </c>
      <c r="BL2628" s="57">
        <v>0</v>
      </c>
      <c r="BM2628" s="57">
        <v>0</v>
      </c>
      <c r="BN2628" s="57">
        <v>0</v>
      </c>
      <c r="BO2628" s="57">
        <v>0</v>
      </c>
      <c r="BP2628" s="57">
        <v>1.6650550340000001</v>
      </c>
      <c r="BQ2628" s="57">
        <v>0.27551946399999999</v>
      </c>
      <c r="BR2628" s="57">
        <v>0.119061798</v>
      </c>
      <c r="BS2628" s="57">
        <v>1.6650550340000001</v>
      </c>
      <c r="BT2628" s="57">
        <v>0.27551946399999999</v>
      </c>
      <c r="BU2628" s="57">
        <v>0.119061798</v>
      </c>
    </row>
    <row r="2629" spans="1:73" x14ac:dyDescent="0.25">
      <c r="A2629" s="57">
        <v>7</v>
      </c>
      <c r="B2629" s="57">
        <v>42285338990000</v>
      </c>
      <c r="C2629" s="57" t="s">
        <v>170</v>
      </c>
      <c r="D2629" s="57" t="s">
        <v>171</v>
      </c>
      <c r="E2629" s="57" t="s">
        <v>172</v>
      </c>
      <c r="F2629" s="57">
        <v>0</v>
      </c>
      <c r="G2629" s="57" t="s">
        <v>57</v>
      </c>
      <c r="H2629" s="57" t="s">
        <v>150</v>
      </c>
      <c r="I2629" s="57" t="s">
        <v>151</v>
      </c>
      <c r="J2629" s="57" t="s">
        <v>152</v>
      </c>
      <c r="K2629" s="57" t="s">
        <v>51</v>
      </c>
      <c r="L2629" s="57" t="s">
        <v>153</v>
      </c>
      <c r="M2629" s="57" t="s">
        <v>154</v>
      </c>
      <c r="N2629" s="57" t="s">
        <v>155</v>
      </c>
      <c r="P2629" s="57" t="s">
        <v>156</v>
      </c>
      <c r="Q2629" s="57" t="s">
        <v>157</v>
      </c>
      <c r="R2629" s="57" t="s">
        <v>158</v>
      </c>
      <c r="S2629" s="57" t="s">
        <v>159</v>
      </c>
      <c r="U2629" s="57" t="s">
        <v>160</v>
      </c>
      <c r="V2629" s="57" t="s">
        <v>160</v>
      </c>
      <c r="W2629" s="57" t="s">
        <v>160</v>
      </c>
      <c r="X2629" s="57" t="s">
        <v>160</v>
      </c>
      <c r="Y2629" s="57" t="s">
        <v>160</v>
      </c>
      <c r="Z2629" s="57" t="s">
        <v>160</v>
      </c>
      <c r="AA2629" s="57" t="s">
        <v>160</v>
      </c>
      <c r="AB2629" s="57" t="s">
        <v>160</v>
      </c>
      <c r="AC2629" s="57" t="s">
        <v>160</v>
      </c>
      <c r="AD2629" s="57" t="s">
        <v>160</v>
      </c>
      <c r="AE2629" s="57" t="s">
        <v>160</v>
      </c>
      <c r="AF2629" s="57" t="s">
        <v>160</v>
      </c>
      <c r="AG2629" s="57" t="s">
        <v>160</v>
      </c>
      <c r="AH2629" s="57" t="s">
        <v>160</v>
      </c>
      <c r="AI2629" s="57" t="s">
        <v>179</v>
      </c>
      <c r="AL2629" s="9">
        <v>52232</v>
      </c>
      <c r="AM2629" s="57">
        <v>13.840053734</v>
      </c>
      <c r="AN2629" s="57">
        <v>374.95441739400002</v>
      </c>
      <c r="AO2629" s="57">
        <v>9.8327050000000006E-3</v>
      </c>
      <c r="AP2629" s="57">
        <v>13.840053734</v>
      </c>
      <c r="AQ2629" s="57">
        <v>281.215813045</v>
      </c>
      <c r="AR2629" s="57">
        <v>0</v>
      </c>
      <c r="AS2629" s="57">
        <v>1.2318063000000001E-2</v>
      </c>
      <c r="AT2629" s="57">
        <v>0.25029051000000002</v>
      </c>
      <c r="AU2629" s="57">
        <v>0</v>
      </c>
      <c r="AV2629" s="57">
        <v>62.120000036</v>
      </c>
      <c r="AW2629" s="57">
        <v>4.1849999990000004</v>
      </c>
      <c r="AX2629" s="57">
        <v>0</v>
      </c>
      <c r="AY2629" s="57">
        <v>0.76519807500000003</v>
      </c>
      <c r="AZ2629" s="57">
        <v>1.047465785</v>
      </c>
      <c r="BA2629" s="57">
        <v>0</v>
      </c>
      <c r="BB2629" s="57">
        <v>1.81266386</v>
      </c>
      <c r="BC2629" s="57">
        <v>0</v>
      </c>
      <c r="BD2629" s="57">
        <v>0</v>
      </c>
      <c r="BE2629" s="57">
        <v>0</v>
      </c>
      <c r="BF2629" s="57">
        <v>0.114034025</v>
      </c>
      <c r="BG2629" s="57">
        <v>4.5316596000000001E-2</v>
      </c>
      <c r="BH2629" s="57">
        <v>0.159350621</v>
      </c>
      <c r="BI2629" s="57">
        <v>0</v>
      </c>
      <c r="BJ2629" s="57">
        <v>0</v>
      </c>
      <c r="BK2629" s="57">
        <v>0</v>
      </c>
      <c r="BL2629" s="57">
        <v>0</v>
      </c>
      <c r="BM2629" s="57">
        <v>0</v>
      </c>
      <c r="BN2629" s="57">
        <v>0</v>
      </c>
      <c r="BO2629" s="57">
        <v>0</v>
      </c>
      <c r="BP2629" s="57">
        <v>1.653313238</v>
      </c>
      <c r="BQ2629" s="57">
        <v>0.27137241400000001</v>
      </c>
      <c r="BR2629" s="57">
        <v>0.116828111</v>
      </c>
      <c r="BS2629" s="57">
        <v>1.653313238</v>
      </c>
      <c r="BT2629" s="57">
        <v>0.27137241400000001</v>
      </c>
      <c r="BU2629" s="57">
        <v>0.116828111</v>
      </c>
    </row>
    <row r="2630" spans="1:73" x14ac:dyDescent="0.25">
      <c r="A2630" s="57">
        <v>7</v>
      </c>
      <c r="B2630" s="57">
        <v>42285338990000</v>
      </c>
      <c r="C2630" s="57" t="s">
        <v>170</v>
      </c>
      <c r="D2630" s="57" t="s">
        <v>171</v>
      </c>
      <c r="E2630" s="57" t="s">
        <v>172</v>
      </c>
      <c r="F2630" s="57">
        <v>0</v>
      </c>
      <c r="G2630" s="57" t="s">
        <v>57</v>
      </c>
      <c r="H2630" s="57" t="s">
        <v>150</v>
      </c>
      <c r="I2630" s="57" t="s">
        <v>151</v>
      </c>
      <c r="J2630" s="57" t="s">
        <v>152</v>
      </c>
      <c r="K2630" s="57" t="s">
        <v>51</v>
      </c>
      <c r="L2630" s="57" t="s">
        <v>153</v>
      </c>
      <c r="M2630" s="57" t="s">
        <v>154</v>
      </c>
      <c r="N2630" s="57" t="s">
        <v>155</v>
      </c>
      <c r="P2630" s="57" t="s">
        <v>156</v>
      </c>
      <c r="Q2630" s="57" t="s">
        <v>157</v>
      </c>
      <c r="R2630" s="57" t="s">
        <v>158</v>
      </c>
      <c r="S2630" s="57" t="s">
        <v>159</v>
      </c>
      <c r="U2630" s="57" t="s">
        <v>160</v>
      </c>
      <c r="V2630" s="57" t="s">
        <v>160</v>
      </c>
      <c r="W2630" s="57" t="s">
        <v>160</v>
      </c>
      <c r="X2630" s="57" t="s">
        <v>160</v>
      </c>
      <c r="Y2630" s="57" t="s">
        <v>160</v>
      </c>
      <c r="Z2630" s="57" t="s">
        <v>160</v>
      </c>
      <c r="AA2630" s="57" t="s">
        <v>160</v>
      </c>
      <c r="AB2630" s="57" t="s">
        <v>160</v>
      </c>
      <c r="AC2630" s="57" t="s">
        <v>160</v>
      </c>
      <c r="AD2630" s="57" t="s">
        <v>160</v>
      </c>
      <c r="AE2630" s="57" t="s">
        <v>160</v>
      </c>
      <c r="AF2630" s="57" t="s">
        <v>160</v>
      </c>
      <c r="AG2630" s="57" t="s">
        <v>160</v>
      </c>
      <c r="AH2630" s="57" t="s">
        <v>160</v>
      </c>
      <c r="AI2630" s="57" t="s">
        <v>179</v>
      </c>
      <c r="AL2630" s="9">
        <v>52263</v>
      </c>
      <c r="AM2630" s="57">
        <v>12.416786475</v>
      </c>
      <c r="AN2630" s="57">
        <v>336.395293563</v>
      </c>
      <c r="AO2630" s="57">
        <v>8.8215410000000005E-3</v>
      </c>
      <c r="AP2630" s="57">
        <v>12.416786475</v>
      </c>
      <c r="AQ2630" s="57">
        <v>252.296470172</v>
      </c>
      <c r="AR2630" s="57">
        <v>0</v>
      </c>
      <c r="AS2630" s="57">
        <v>1.1051312000000001E-2</v>
      </c>
      <c r="AT2630" s="57">
        <v>0.224551427</v>
      </c>
      <c r="AU2630" s="57">
        <v>0</v>
      </c>
      <c r="AV2630" s="57">
        <v>62.119999960000001</v>
      </c>
      <c r="AW2630" s="57">
        <v>4.1849999999999996</v>
      </c>
      <c r="AX2630" s="57">
        <v>0</v>
      </c>
      <c r="AY2630" s="57">
        <v>0.68650752999999998</v>
      </c>
      <c r="AZ2630" s="57">
        <v>0.93974772299999998</v>
      </c>
      <c r="BA2630" s="57">
        <v>0</v>
      </c>
      <c r="BB2630" s="57">
        <v>1.6262552539999999</v>
      </c>
      <c r="BC2630" s="57">
        <v>0</v>
      </c>
      <c r="BD2630" s="57">
        <v>0</v>
      </c>
      <c r="BE2630" s="57">
        <v>0</v>
      </c>
      <c r="BF2630" s="57">
        <v>0.102307127</v>
      </c>
      <c r="BG2630" s="57">
        <v>4.0656380999999998E-2</v>
      </c>
      <c r="BH2630" s="57">
        <v>0.14296350899999999</v>
      </c>
      <c r="BI2630" s="57">
        <v>0</v>
      </c>
      <c r="BJ2630" s="57">
        <v>0</v>
      </c>
      <c r="BK2630" s="57">
        <v>0</v>
      </c>
      <c r="BL2630" s="57">
        <v>0</v>
      </c>
      <c r="BM2630" s="57">
        <v>0</v>
      </c>
      <c r="BN2630" s="57">
        <v>0</v>
      </c>
      <c r="BO2630" s="57">
        <v>0</v>
      </c>
      <c r="BP2630" s="57">
        <v>1.4832917450000001</v>
      </c>
      <c r="BQ2630" s="57">
        <v>0.24169294799999999</v>
      </c>
      <c r="BR2630" s="57">
        <v>0.103696884</v>
      </c>
      <c r="BS2630" s="57">
        <v>1.4832917450000001</v>
      </c>
      <c r="BT2630" s="57">
        <v>0.24169294799999999</v>
      </c>
      <c r="BU2630" s="57">
        <v>0.103696884</v>
      </c>
    </row>
    <row r="2631" spans="1:73" x14ac:dyDescent="0.25">
      <c r="A2631" s="57">
        <v>7</v>
      </c>
      <c r="B2631" s="57">
        <v>42285338990000</v>
      </c>
      <c r="C2631" s="57" t="s">
        <v>170</v>
      </c>
      <c r="D2631" s="57" t="s">
        <v>171</v>
      </c>
      <c r="E2631" s="57" t="s">
        <v>172</v>
      </c>
      <c r="F2631" s="57">
        <v>0</v>
      </c>
      <c r="G2631" s="57" t="s">
        <v>57</v>
      </c>
      <c r="H2631" s="57" t="s">
        <v>150</v>
      </c>
      <c r="I2631" s="57" t="s">
        <v>151</v>
      </c>
      <c r="J2631" s="57" t="s">
        <v>152</v>
      </c>
      <c r="K2631" s="57" t="s">
        <v>51</v>
      </c>
      <c r="L2631" s="57" t="s">
        <v>153</v>
      </c>
      <c r="M2631" s="57" t="s">
        <v>154</v>
      </c>
      <c r="N2631" s="57" t="s">
        <v>155</v>
      </c>
      <c r="P2631" s="57" t="s">
        <v>156</v>
      </c>
      <c r="Q2631" s="57" t="s">
        <v>157</v>
      </c>
      <c r="R2631" s="57" t="s">
        <v>158</v>
      </c>
      <c r="S2631" s="57" t="s">
        <v>159</v>
      </c>
      <c r="U2631" s="57" t="s">
        <v>160</v>
      </c>
      <c r="V2631" s="57" t="s">
        <v>160</v>
      </c>
      <c r="W2631" s="57" t="s">
        <v>160</v>
      </c>
      <c r="X2631" s="57" t="s">
        <v>160</v>
      </c>
      <c r="Y2631" s="57" t="s">
        <v>160</v>
      </c>
      <c r="Z2631" s="57" t="s">
        <v>160</v>
      </c>
      <c r="AA2631" s="57" t="s">
        <v>160</v>
      </c>
      <c r="AB2631" s="57" t="s">
        <v>160</v>
      </c>
      <c r="AC2631" s="57" t="s">
        <v>160</v>
      </c>
      <c r="AD2631" s="57" t="s">
        <v>160</v>
      </c>
      <c r="AE2631" s="57" t="s">
        <v>160</v>
      </c>
      <c r="AF2631" s="57" t="s">
        <v>160</v>
      </c>
      <c r="AG2631" s="57" t="s">
        <v>160</v>
      </c>
      <c r="AH2631" s="57" t="s">
        <v>160</v>
      </c>
      <c r="AI2631" s="57" t="s">
        <v>179</v>
      </c>
      <c r="AL2631" s="9">
        <v>52291</v>
      </c>
      <c r="AM2631" s="57">
        <v>13.654893218</v>
      </c>
      <c r="AN2631" s="57">
        <v>369.93805294600003</v>
      </c>
      <c r="AO2631" s="57">
        <v>9.7011579999999997E-3</v>
      </c>
      <c r="AP2631" s="57">
        <v>13.654893218</v>
      </c>
      <c r="AQ2631" s="57">
        <v>277.45353970899998</v>
      </c>
      <c r="AR2631" s="57">
        <v>0</v>
      </c>
      <c r="AS2631" s="57">
        <v>1.2153265E-2</v>
      </c>
      <c r="AT2631" s="57">
        <v>0.24694197400000001</v>
      </c>
      <c r="AU2631" s="57">
        <v>0</v>
      </c>
      <c r="AV2631" s="57">
        <v>62.120000015999999</v>
      </c>
      <c r="AW2631" s="57">
        <v>4.1849999990000004</v>
      </c>
      <c r="AX2631" s="57">
        <v>0</v>
      </c>
      <c r="AY2631" s="57">
        <v>0.75496079800000004</v>
      </c>
      <c r="AZ2631" s="57">
        <v>1.033452161</v>
      </c>
      <c r="BA2631" s="57">
        <v>0</v>
      </c>
      <c r="BB2631" s="57">
        <v>1.788412959</v>
      </c>
      <c r="BC2631" s="57">
        <v>0</v>
      </c>
      <c r="BD2631" s="57">
        <v>0</v>
      </c>
      <c r="BE2631" s="57">
        <v>0</v>
      </c>
      <c r="BF2631" s="57">
        <v>0.11250841</v>
      </c>
      <c r="BG2631" s="57">
        <v>4.4710324000000003E-2</v>
      </c>
      <c r="BH2631" s="57">
        <v>0.157218734</v>
      </c>
      <c r="BI2631" s="57">
        <v>0</v>
      </c>
      <c r="BJ2631" s="57">
        <v>0</v>
      </c>
      <c r="BK2631" s="57">
        <v>0</v>
      </c>
      <c r="BL2631" s="57">
        <v>0</v>
      </c>
      <c r="BM2631" s="57">
        <v>0</v>
      </c>
      <c r="BN2631" s="57">
        <v>0</v>
      </c>
      <c r="BO2631" s="57">
        <v>0</v>
      </c>
      <c r="BP2631" s="57">
        <v>1.631194225</v>
      </c>
      <c r="BQ2631" s="57">
        <v>0.26365131200000003</v>
      </c>
      <c r="BR2631" s="57">
        <v>0.112692022</v>
      </c>
      <c r="BS2631" s="57">
        <v>1.631194225</v>
      </c>
      <c r="BT2631" s="57">
        <v>0.26365131200000003</v>
      </c>
      <c r="BU2631" s="57">
        <v>0.112692022</v>
      </c>
    </row>
    <row r="2632" spans="1:73" x14ac:dyDescent="0.25">
      <c r="A2632" s="57">
        <v>7</v>
      </c>
      <c r="B2632" s="57">
        <v>42285338990000</v>
      </c>
      <c r="C2632" s="57" t="s">
        <v>170</v>
      </c>
      <c r="D2632" s="57" t="s">
        <v>171</v>
      </c>
      <c r="E2632" s="57" t="s">
        <v>172</v>
      </c>
      <c r="F2632" s="57">
        <v>0</v>
      </c>
      <c r="G2632" s="57" t="s">
        <v>57</v>
      </c>
      <c r="H2632" s="57" t="s">
        <v>150</v>
      </c>
      <c r="I2632" s="57" t="s">
        <v>151</v>
      </c>
      <c r="J2632" s="57" t="s">
        <v>152</v>
      </c>
      <c r="K2632" s="57" t="s">
        <v>51</v>
      </c>
      <c r="L2632" s="57" t="s">
        <v>153</v>
      </c>
      <c r="M2632" s="57" t="s">
        <v>154</v>
      </c>
      <c r="N2632" s="57" t="s">
        <v>155</v>
      </c>
      <c r="P2632" s="57" t="s">
        <v>156</v>
      </c>
      <c r="Q2632" s="57" t="s">
        <v>157</v>
      </c>
      <c r="R2632" s="57" t="s">
        <v>158</v>
      </c>
      <c r="S2632" s="57" t="s">
        <v>159</v>
      </c>
      <c r="U2632" s="57" t="s">
        <v>160</v>
      </c>
      <c r="V2632" s="57" t="s">
        <v>160</v>
      </c>
      <c r="W2632" s="57" t="s">
        <v>160</v>
      </c>
      <c r="X2632" s="57" t="s">
        <v>160</v>
      </c>
      <c r="Y2632" s="57" t="s">
        <v>160</v>
      </c>
      <c r="Z2632" s="57" t="s">
        <v>160</v>
      </c>
      <c r="AA2632" s="57" t="s">
        <v>160</v>
      </c>
      <c r="AB2632" s="57" t="s">
        <v>160</v>
      </c>
      <c r="AC2632" s="57" t="s">
        <v>160</v>
      </c>
      <c r="AD2632" s="57" t="s">
        <v>160</v>
      </c>
      <c r="AE2632" s="57" t="s">
        <v>160</v>
      </c>
      <c r="AF2632" s="57" t="s">
        <v>160</v>
      </c>
      <c r="AG2632" s="57" t="s">
        <v>160</v>
      </c>
      <c r="AH2632" s="57" t="s">
        <v>160</v>
      </c>
      <c r="AI2632" s="57" t="s">
        <v>179</v>
      </c>
      <c r="AL2632" s="9">
        <v>52322</v>
      </c>
      <c r="AM2632" s="57">
        <v>13.122722167999999</v>
      </c>
      <c r="AN2632" s="57">
        <v>355.52048710000003</v>
      </c>
      <c r="AO2632" s="57">
        <v>9.3230750000000001E-3</v>
      </c>
      <c r="AP2632" s="57">
        <v>13.122722167999999</v>
      </c>
      <c r="AQ2632" s="57">
        <v>266.640365325</v>
      </c>
      <c r="AR2632" s="57">
        <v>0</v>
      </c>
      <c r="AS2632" s="57">
        <v>1.1679616E-2</v>
      </c>
      <c r="AT2632" s="57">
        <v>0.23731792400000001</v>
      </c>
      <c r="AU2632" s="57">
        <v>0</v>
      </c>
      <c r="AV2632" s="57">
        <v>62.120000007000002</v>
      </c>
      <c r="AW2632" s="57">
        <v>4.1849999999999996</v>
      </c>
      <c r="AX2632" s="57">
        <v>0</v>
      </c>
      <c r="AY2632" s="57">
        <v>0.72553777100000005</v>
      </c>
      <c r="AZ2632" s="57">
        <v>0.99317551299999995</v>
      </c>
      <c r="BA2632" s="57">
        <v>0</v>
      </c>
      <c r="BB2632" s="57">
        <v>1.718713285</v>
      </c>
      <c r="BC2632" s="57">
        <v>0</v>
      </c>
      <c r="BD2632" s="57">
        <v>0</v>
      </c>
      <c r="BE2632" s="57">
        <v>0</v>
      </c>
      <c r="BF2632" s="57">
        <v>0.108123628</v>
      </c>
      <c r="BG2632" s="57">
        <v>4.2967831999999997E-2</v>
      </c>
      <c r="BH2632" s="57">
        <v>0.15109146100000001</v>
      </c>
      <c r="BI2632" s="57">
        <v>0</v>
      </c>
      <c r="BJ2632" s="57">
        <v>0</v>
      </c>
      <c r="BK2632" s="57">
        <v>0</v>
      </c>
      <c r="BL2632" s="57">
        <v>0</v>
      </c>
      <c r="BM2632" s="57">
        <v>0</v>
      </c>
      <c r="BN2632" s="57">
        <v>0</v>
      </c>
      <c r="BO2632" s="57">
        <v>0</v>
      </c>
      <c r="BP2632" s="57">
        <v>1.5676218239999999</v>
      </c>
      <c r="BQ2632" s="57">
        <v>0.25140027799999998</v>
      </c>
      <c r="BR2632" s="57">
        <v>0.10706397099999999</v>
      </c>
      <c r="BS2632" s="57">
        <v>1.5676218239999999</v>
      </c>
      <c r="BT2632" s="57">
        <v>0.25140027799999998</v>
      </c>
      <c r="BU2632" s="57">
        <v>0.10706397099999999</v>
      </c>
    </row>
    <row r="2633" spans="1:73" x14ac:dyDescent="0.25">
      <c r="A2633" s="57">
        <v>7</v>
      </c>
      <c r="B2633" s="57">
        <v>42285338990000</v>
      </c>
      <c r="C2633" s="57" t="s">
        <v>170</v>
      </c>
      <c r="D2633" s="57" t="s">
        <v>171</v>
      </c>
      <c r="E2633" s="57" t="s">
        <v>172</v>
      </c>
      <c r="F2633" s="57">
        <v>0</v>
      </c>
      <c r="G2633" s="57" t="s">
        <v>57</v>
      </c>
      <c r="H2633" s="57" t="s">
        <v>150</v>
      </c>
      <c r="I2633" s="57" t="s">
        <v>151</v>
      </c>
      <c r="J2633" s="57" t="s">
        <v>152</v>
      </c>
      <c r="K2633" s="57" t="s">
        <v>51</v>
      </c>
      <c r="L2633" s="57" t="s">
        <v>153</v>
      </c>
      <c r="M2633" s="57" t="s">
        <v>154</v>
      </c>
      <c r="N2633" s="57" t="s">
        <v>155</v>
      </c>
      <c r="P2633" s="57" t="s">
        <v>156</v>
      </c>
      <c r="Q2633" s="57" t="s">
        <v>157</v>
      </c>
      <c r="R2633" s="57" t="s">
        <v>158</v>
      </c>
      <c r="S2633" s="57" t="s">
        <v>159</v>
      </c>
      <c r="U2633" s="57" t="s">
        <v>160</v>
      </c>
      <c r="V2633" s="57" t="s">
        <v>160</v>
      </c>
      <c r="W2633" s="57" t="s">
        <v>160</v>
      </c>
      <c r="X2633" s="57" t="s">
        <v>160</v>
      </c>
      <c r="Y2633" s="57" t="s">
        <v>160</v>
      </c>
      <c r="Z2633" s="57" t="s">
        <v>160</v>
      </c>
      <c r="AA2633" s="57" t="s">
        <v>160</v>
      </c>
      <c r="AB2633" s="57" t="s">
        <v>160</v>
      </c>
      <c r="AC2633" s="57" t="s">
        <v>160</v>
      </c>
      <c r="AD2633" s="57" t="s">
        <v>160</v>
      </c>
      <c r="AE2633" s="57" t="s">
        <v>160</v>
      </c>
      <c r="AF2633" s="57" t="s">
        <v>160</v>
      </c>
      <c r="AG2633" s="57" t="s">
        <v>160</v>
      </c>
      <c r="AH2633" s="57" t="s">
        <v>160</v>
      </c>
      <c r="AI2633" s="57" t="s">
        <v>179</v>
      </c>
      <c r="AL2633" s="9">
        <v>52352</v>
      </c>
      <c r="AM2633" s="57">
        <v>13.466060249</v>
      </c>
      <c r="AN2633" s="57">
        <v>364.82219449600001</v>
      </c>
      <c r="AO2633" s="57">
        <v>9.5670010000000003E-3</v>
      </c>
      <c r="AP2633" s="57">
        <v>13.466060249</v>
      </c>
      <c r="AQ2633" s="57">
        <v>273.61664587199999</v>
      </c>
      <c r="AR2633" s="57">
        <v>0</v>
      </c>
      <c r="AS2633" s="57">
        <v>1.1985198000000001E-2</v>
      </c>
      <c r="AT2633" s="57">
        <v>0.24352702300000001</v>
      </c>
      <c r="AU2633" s="57">
        <v>0</v>
      </c>
      <c r="AV2633" s="57">
        <v>62.120000019999999</v>
      </c>
      <c r="AW2633" s="57">
        <v>4.1849999990000004</v>
      </c>
      <c r="AX2633" s="57">
        <v>0</v>
      </c>
      <c r="AY2633" s="57">
        <v>0.74452047499999996</v>
      </c>
      <c r="AZ2633" s="57">
        <v>1.0191605930000001</v>
      </c>
      <c r="BA2633" s="57">
        <v>0</v>
      </c>
      <c r="BB2633" s="57">
        <v>1.7636810679999999</v>
      </c>
      <c r="BC2633" s="57">
        <v>0</v>
      </c>
      <c r="BD2633" s="57">
        <v>0</v>
      </c>
      <c r="BE2633" s="57">
        <v>0</v>
      </c>
      <c r="BF2633" s="57">
        <v>0.110952535</v>
      </c>
      <c r="BG2633" s="57">
        <v>4.4092026999999999E-2</v>
      </c>
      <c r="BH2633" s="57">
        <v>0.155044562</v>
      </c>
      <c r="BI2633" s="57">
        <v>0</v>
      </c>
      <c r="BJ2633" s="57">
        <v>0</v>
      </c>
      <c r="BK2633" s="57">
        <v>0</v>
      </c>
      <c r="BL2633" s="57">
        <v>0</v>
      </c>
      <c r="BM2633" s="57">
        <v>0</v>
      </c>
      <c r="BN2633" s="57">
        <v>0</v>
      </c>
      <c r="BO2633" s="57">
        <v>0</v>
      </c>
      <c r="BP2633" s="57">
        <v>1.6086365060000001</v>
      </c>
      <c r="BQ2633" s="57">
        <v>0.25589938099999998</v>
      </c>
      <c r="BR2633" s="57">
        <v>0.108569625</v>
      </c>
      <c r="BS2633" s="57">
        <v>1.6086365060000001</v>
      </c>
      <c r="BT2633" s="57">
        <v>0.25589938099999998</v>
      </c>
      <c r="BU2633" s="57">
        <v>0.108569625</v>
      </c>
    </row>
    <row r="2634" spans="1:73" x14ac:dyDescent="0.25">
      <c r="A2634" s="57">
        <v>7</v>
      </c>
      <c r="B2634" s="57">
        <v>42285338990000</v>
      </c>
      <c r="C2634" s="57" t="s">
        <v>170</v>
      </c>
      <c r="D2634" s="57" t="s">
        <v>171</v>
      </c>
      <c r="E2634" s="57" t="s">
        <v>172</v>
      </c>
      <c r="F2634" s="57">
        <v>0</v>
      </c>
      <c r="G2634" s="57" t="s">
        <v>57</v>
      </c>
      <c r="H2634" s="57" t="s">
        <v>150</v>
      </c>
      <c r="I2634" s="57" t="s">
        <v>151</v>
      </c>
      <c r="J2634" s="57" t="s">
        <v>152</v>
      </c>
      <c r="K2634" s="57" t="s">
        <v>51</v>
      </c>
      <c r="L2634" s="57" t="s">
        <v>153</v>
      </c>
      <c r="M2634" s="57" t="s">
        <v>154</v>
      </c>
      <c r="N2634" s="57" t="s">
        <v>155</v>
      </c>
      <c r="P2634" s="57" t="s">
        <v>156</v>
      </c>
      <c r="Q2634" s="57" t="s">
        <v>157</v>
      </c>
      <c r="R2634" s="57" t="s">
        <v>158</v>
      </c>
      <c r="S2634" s="57" t="s">
        <v>159</v>
      </c>
      <c r="U2634" s="57" t="s">
        <v>160</v>
      </c>
      <c r="V2634" s="57" t="s">
        <v>160</v>
      </c>
      <c r="W2634" s="57" t="s">
        <v>160</v>
      </c>
      <c r="X2634" s="57" t="s">
        <v>160</v>
      </c>
      <c r="Y2634" s="57" t="s">
        <v>160</v>
      </c>
      <c r="Z2634" s="57" t="s">
        <v>160</v>
      </c>
      <c r="AA2634" s="57" t="s">
        <v>160</v>
      </c>
      <c r="AB2634" s="57" t="s">
        <v>160</v>
      </c>
      <c r="AC2634" s="57" t="s">
        <v>160</v>
      </c>
      <c r="AD2634" s="57" t="s">
        <v>160</v>
      </c>
      <c r="AE2634" s="57" t="s">
        <v>160</v>
      </c>
      <c r="AF2634" s="57" t="s">
        <v>160</v>
      </c>
      <c r="AG2634" s="57" t="s">
        <v>160</v>
      </c>
      <c r="AH2634" s="57" t="s">
        <v>160</v>
      </c>
      <c r="AI2634" s="57" t="s">
        <v>179</v>
      </c>
      <c r="AL2634" s="9">
        <v>52383</v>
      </c>
      <c r="AM2634" s="57">
        <v>12.941248570999999</v>
      </c>
      <c r="AN2634" s="57">
        <v>350.60400858899999</v>
      </c>
      <c r="AO2634" s="57">
        <v>9.1941469999999997E-3</v>
      </c>
      <c r="AP2634" s="57">
        <v>12.941248570999999</v>
      </c>
      <c r="AQ2634" s="57">
        <v>262.953006442</v>
      </c>
      <c r="AR2634" s="57">
        <v>0</v>
      </c>
      <c r="AS2634" s="57">
        <v>1.1518099E-2</v>
      </c>
      <c r="AT2634" s="57">
        <v>0.23403606399999999</v>
      </c>
      <c r="AU2634" s="57">
        <v>0</v>
      </c>
      <c r="AV2634" s="57">
        <v>62.120000009999998</v>
      </c>
      <c r="AW2634" s="57">
        <v>4.1850000009999997</v>
      </c>
      <c r="AX2634" s="57">
        <v>0</v>
      </c>
      <c r="AY2634" s="57">
        <v>0.71550433899999999</v>
      </c>
      <c r="AZ2634" s="57">
        <v>0.97944092900000002</v>
      </c>
      <c r="BA2634" s="57">
        <v>0</v>
      </c>
      <c r="BB2634" s="57">
        <v>1.6949452679999999</v>
      </c>
      <c r="BC2634" s="57">
        <v>0</v>
      </c>
      <c r="BD2634" s="57">
        <v>0</v>
      </c>
      <c r="BE2634" s="57">
        <v>0</v>
      </c>
      <c r="BF2634" s="57">
        <v>0.106628391</v>
      </c>
      <c r="BG2634" s="57">
        <v>4.2373632000000001E-2</v>
      </c>
      <c r="BH2634" s="57">
        <v>0.14900202300000001</v>
      </c>
      <c r="BI2634" s="57">
        <v>0</v>
      </c>
      <c r="BJ2634" s="57">
        <v>0</v>
      </c>
      <c r="BK2634" s="57">
        <v>0</v>
      </c>
      <c r="BL2634" s="57">
        <v>0</v>
      </c>
      <c r="BM2634" s="57">
        <v>0</v>
      </c>
      <c r="BN2634" s="57">
        <v>0</v>
      </c>
      <c r="BO2634" s="57">
        <v>0</v>
      </c>
      <c r="BP2634" s="57">
        <v>1.5459432449999999</v>
      </c>
      <c r="BQ2634" s="57">
        <v>0.24400855399999999</v>
      </c>
      <c r="BR2634" s="57">
        <v>0.103147454</v>
      </c>
      <c r="BS2634" s="57">
        <v>1.5459432449999999</v>
      </c>
      <c r="BT2634" s="57">
        <v>0.24400855399999999</v>
      </c>
      <c r="BU2634" s="57">
        <v>0.103147454</v>
      </c>
    </row>
    <row r="2635" spans="1:73" x14ac:dyDescent="0.25">
      <c r="A2635" s="57">
        <v>7</v>
      </c>
      <c r="B2635" s="57">
        <v>42285338990000</v>
      </c>
      <c r="C2635" s="57" t="s">
        <v>170</v>
      </c>
      <c r="D2635" s="57" t="s">
        <v>171</v>
      </c>
      <c r="E2635" s="57" t="s">
        <v>172</v>
      </c>
      <c r="F2635" s="57">
        <v>0</v>
      </c>
      <c r="G2635" s="57" t="s">
        <v>57</v>
      </c>
      <c r="H2635" s="57" t="s">
        <v>150</v>
      </c>
      <c r="I2635" s="57" t="s">
        <v>151</v>
      </c>
      <c r="J2635" s="57" t="s">
        <v>152</v>
      </c>
      <c r="K2635" s="57" t="s">
        <v>51</v>
      </c>
      <c r="L2635" s="57" t="s">
        <v>153</v>
      </c>
      <c r="M2635" s="57" t="s">
        <v>154</v>
      </c>
      <c r="N2635" s="57" t="s">
        <v>155</v>
      </c>
      <c r="P2635" s="57" t="s">
        <v>156</v>
      </c>
      <c r="Q2635" s="57" t="s">
        <v>157</v>
      </c>
      <c r="R2635" s="57" t="s">
        <v>158</v>
      </c>
      <c r="S2635" s="57" t="s">
        <v>159</v>
      </c>
      <c r="U2635" s="57" t="s">
        <v>160</v>
      </c>
      <c r="V2635" s="57" t="s">
        <v>160</v>
      </c>
      <c r="W2635" s="57" t="s">
        <v>160</v>
      </c>
      <c r="X2635" s="57" t="s">
        <v>160</v>
      </c>
      <c r="Y2635" s="57" t="s">
        <v>160</v>
      </c>
      <c r="Z2635" s="57" t="s">
        <v>160</v>
      </c>
      <c r="AA2635" s="57" t="s">
        <v>160</v>
      </c>
      <c r="AB2635" s="57" t="s">
        <v>160</v>
      </c>
      <c r="AC2635" s="57" t="s">
        <v>160</v>
      </c>
      <c r="AD2635" s="57" t="s">
        <v>160</v>
      </c>
      <c r="AE2635" s="57" t="s">
        <v>160</v>
      </c>
      <c r="AF2635" s="57" t="s">
        <v>160</v>
      </c>
      <c r="AG2635" s="57" t="s">
        <v>160</v>
      </c>
      <c r="AH2635" s="57" t="s">
        <v>160</v>
      </c>
      <c r="AI2635" s="57" t="s">
        <v>179</v>
      </c>
      <c r="AL2635" s="9">
        <v>52413</v>
      </c>
      <c r="AM2635" s="57">
        <v>13.279838644</v>
      </c>
      <c r="AN2635" s="57">
        <v>359.77708304800001</v>
      </c>
      <c r="AO2635" s="57">
        <v>9.4346989999999995E-3</v>
      </c>
      <c r="AP2635" s="57">
        <v>13.279838644</v>
      </c>
      <c r="AQ2635" s="57">
        <v>269.83281228599998</v>
      </c>
      <c r="AR2635" s="57">
        <v>0</v>
      </c>
      <c r="AS2635" s="57">
        <v>1.1819455E-2</v>
      </c>
      <c r="AT2635" s="57">
        <v>0.24015929799999999</v>
      </c>
      <c r="AU2635" s="57">
        <v>0</v>
      </c>
      <c r="AV2635" s="57">
        <v>62.120000034</v>
      </c>
      <c r="AW2635" s="57">
        <v>4.1849999990000004</v>
      </c>
      <c r="AX2635" s="57">
        <v>0</v>
      </c>
      <c r="AY2635" s="57">
        <v>0.73422453099999996</v>
      </c>
      <c r="AZ2635" s="57">
        <v>1.0050666619999999</v>
      </c>
      <c r="BA2635" s="57">
        <v>0</v>
      </c>
      <c r="BB2635" s="57">
        <v>1.7392911929999999</v>
      </c>
      <c r="BC2635" s="57">
        <v>0</v>
      </c>
      <c r="BD2635" s="57">
        <v>0</v>
      </c>
      <c r="BE2635" s="57">
        <v>0</v>
      </c>
      <c r="BF2635" s="57">
        <v>0.10941817700000001</v>
      </c>
      <c r="BG2635" s="57">
        <v>4.3482279999999998E-2</v>
      </c>
      <c r="BH2635" s="57">
        <v>0.15290045699999999</v>
      </c>
      <c r="BI2635" s="57">
        <v>0</v>
      </c>
      <c r="BJ2635" s="57">
        <v>0</v>
      </c>
      <c r="BK2635" s="57">
        <v>0</v>
      </c>
      <c r="BL2635" s="57">
        <v>0</v>
      </c>
      <c r="BM2635" s="57">
        <v>0</v>
      </c>
      <c r="BN2635" s="57">
        <v>0</v>
      </c>
      <c r="BO2635" s="57">
        <v>0</v>
      </c>
      <c r="BP2635" s="57">
        <v>1.586390736</v>
      </c>
      <c r="BQ2635" s="57">
        <v>0.24837537400000001</v>
      </c>
      <c r="BR2635" s="57">
        <v>0.104598029</v>
      </c>
      <c r="BS2635" s="57">
        <v>1.586390736</v>
      </c>
      <c r="BT2635" s="57">
        <v>0.24837537400000001</v>
      </c>
      <c r="BU2635" s="57">
        <v>0.104598029</v>
      </c>
    </row>
    <row r="2636" spans="1:73" x14ac:dyDescent="0.25">
      <c r="A2636" s="57">
        <v>7</v>
      </c>
      <c r="B2636" s="57">
        <v>42285338990000</v>
      </c>
      <c r="C2636" s="57" t="s">
        <v>170</v>
      </c>
      <c r="D2636" s="57" t="s">
        <v>171</v>
      </c>
      <c r="E2636" s="57" t="s">
        <v>172</v>
      </c>
      <c r="F2636" s="57">
        <v>0</v>
      </c>
      <c r="G2636" s="57" t="s">
        <v>57</v>
      </c>
      <c r="H2636" s="57" t="s">
        <v>150</v>
      </c>
      <c r="I2636" s="57" t="s">
        <v>151</v>
      </c>
      <c r="J2636" s="57" t="s">
        <v>152</v>
      </c>
      <c r="K2636" s="57" t="s">
        <v>51</v>
      </c>
      <c r="L2636" s="57" t="s">
        <v>153</v>
      </c>
      <c r="M2636" s="57" t="s">
        <v>154</v>
      </c>
      <c r="N2636" s="57" t="s">
        <v>155</v>
      </c>
      <c r="P2636" s="57" t="s">
        <v>156</v>
      </c>
      <c r="Q2636" s="57" t="s">
        <v>157</v>
      </c>
      <c r="R2636" s="57" t="s">
        <v>158</v>
      </c>
      <c r="S2636" s="57" t="s">
        <v>159</v>
      </c>
      <c r="U2636" s="57" t="s">
        <v>160</v>
      </c>
      <c r="V2636" s="57" t="s">
        <v>160</v>
      </c>
      <c r="W2636" s="57" t="s">
        <v>160</v>
      </c>
      <c r="X2636" s="57" t="s">
        <v>160</v>
      </c>
      <c r="Y2636" s="57" t="s">
        <v>160</v>
      </c>
      <c r="Z2636" s="57" t="s">
        <v>160</v>
      </c>
      <c r="AA2636" s="57" t="s">
        <v>160</v>
      </c>
      <c r="AB2636" s="57" t="s">
        <v>160</v>
      </c>
      <c r="AC2636" s="57" t="s">
        <v>160</v>
      </c>
      <c r="AD2636" s="57" t="s">
        <v>160</v>
      </c>
      <c r="AE2636" s="57" t="s">
        <v>160</v>
      </c>
      <c r="AF2636" s="57" t="s">
        <v>160</v>
      </c>
      <c r="AG2636" s="57" t="s">
        <v>160</v>
      </c>
      <c r="AH2636" s="57" t="s">
        <v>160</v>
      </c>
      <c r="AI2636" s="57" t="s">
        <v>179</v>
      </c>
      <c r="AL2636" s="9">
        <v>52444</v>
      </c>
      <c r="AM2636" s="57">
        <v>13.186190598</v>
      </c>
      <c r="AN2636" s="57">
        <v>357.23997234000001</v>
      </c>
      <c r="AO2636" s="57">
        <v>9.3681660000000007E-3</v>
      </c>
      <c r="AP2636" s="57">
        <v>13.186190598</v>
      </c>
      <c r="AQ2636" s="57">
        <v>267.92997925499998</v>
      </c>
      <c r="AR2636" s="57">
        <v>0</v>
      </c>
      <c r="AS2636" s="57">
        <v>1.1736105E-2</v>
      </c>
      <c r="AT2636" s="57">
        <v>0.23846571899999999</v>
      </c>
      <c r="AU2636" s="57">
        <v>0</v>
      </c>
      <c r="AV2636" s="57">
        <v>62.120000034</v>
      </c>
      <c r="AW2636" s="57">
        <v>4.1849999999999996</v>
      </c>
      <c r="AX2636" s="57">
        <v>0</v>
      </c>
      <c r="AY2636" s="57">
        <v>0.72904685599999997</v>
      </c>
      <c r="AZ2636" s="57">
        <v>0.99797903600000004</v>
      </c>
      <c r="BA2636" s="57">
        <v>0</v>
      </c>
      <c r="BB2636" s="57">
        <v>1.7270258919999999</v>
      </c>
      <c r="BC2636" s="57">
        <v>0</v>
      </c>
      <c r="BD2636" s="57">
        <v>0</v>
      </c>
      <c r="BE2636" s="57">
        <v>0</v>
      </c>
      <c r="BF2636" s="57">
        <v>0.108646572</v>
      </c>
      <c r="BG2636" s="57">
        <v>4.3175646999999998E-2</v>
      </c>
      <c r="BH2636" s="57">
        <v>0.15182221900000001</v>
      </c>
      <c r="BI2636" s="57">
        <v>0</v>
      </c>
      <c r="BJ2636" s="57">
        <v>0</v>
      </c>
      <c r="BK2636" s="57">
        <v>0</v>
      </c>
      <c r="BL2636" s="57">
        <v>0</v>
      </c>
      <c r="BM2636" s="57">
        <v>0</v>
      </c>
      <c r="BN2636" s="57">
        <v>0</v>
      </c>
      <c r="BO2636" s="57">
        <v>0</v>
      </c>
      <c r="BP2636" s="57">
        <v>1.5752036730000001</v>
      </c>
      <c r="BQ2636" s="57">
        <v>0.244636891</v>
      </c>
      <c r="BR2636" s="57">
        <v>0.102635694</v>
      </c>
      <c r="BS2636" s="57">
        <v>1.5752036730000001</v>
      </c>
      <c r="BT2636" s="57">
        <v>0.244636891</v>
      </c>
      <c r="BU2636" s="57">
        <v>0.102635694</v>
      </c>
    </row>
    <row r="2637" spans="1:73" x14ac:dyDescent="0.25">
      <c r="A2637" s="57">
        <v>7</v>
      </c>
      <c r="B2637" s="57">
        <v>42285338990000</v>
      </c>
      <c r="C2637" s="57" t="s">
        <v>170</v>
      </c>
      <c r="D2637" s="57" t="s">
        <v>171</v>
      </c>
      <c r="E2637" s="57" t="s">
        <v>172</v>
      </c>
      <c r="F2637" s="57">
        <v>0</v>
      </c>
      <c r="G2637" s="57" t="s">
        <v>57</v>
      </c>
      <c r="H2637" s="57" t="s">
        <v>150</v>
      </c>
      <c r="I2637" s="57" t="s">
        <v>151</v>
      </c>
      <c r="J2637" s="57" t="s">
        <v>152</v>
      </c>
      <c r="K2637" s="57" t="s">
        <v>51</v>
      </c>
      <c r="L2637" s="57" t="s">
        <v>153</v>
      </c>
      <c r="M2637" s="57" t="s">
        <v>154</v>
      </c>
      <c r="N2637" s="57" t="s">
        <v>155</v>
      </c>
      <c r="P2637" s="57" t="s">
        <v>156</v>
      </c>
      <c r="Q2637" s="57" t="s">
        <v>157</v>
      </c>
      <c r="R2637" s="57" t="s">
        <v>158</v>
      </c>
      <c r="S2637" s="57" t="s">
        <v>159</v>
      </c>
      <c r="U2637" s="57" t="s">
        <v>160</v>
      </c>
      <c r="V2637" s="57" t="s">
        <v>160</v>
      </c>
      <c r="W2637" s="57" t="s">
        <v>160</v>
      </c>
      <c r="X2637" s="57" t="s">
        <v>160</v>
      </c>
      <c r="Y2637" s="57" t="s">
        <v>160</v>
      </c>
      <c r="Z2637" s="57" t="s">
        <v>160</v>
      </c>
      <c r="AA2637" s="57" t="s">
        <v>160</v>
      </c>
      <c r="AB2637" s="57" t="s">
        <v>160</v>
      </c>
      <c r="AC2637" s="57" t="s">
        <v>160</v>
      </c>
      <c r="AD2637" s="57" t="s">
        <v>160</v>
      </c>
      <c r="AE2637" s="57" t="s">
        <v>160</v>
      </c>
      <c r="AF2637" s="57" t="s">
        <v>160</v>
      </c>
      <c r="AG2637" s="57" t="s">
        <v>160</v>
      </c>
      <c r="AH2637" s="57" t="s">
        <v>160</v>
      </c>
      <c r="AI2637" s="57" t="s">
        <v>179</v>
      </c>
      <c r="AL2637" s="9">
        <v>52475</v>
      </c>
      <c r="AM2637" s="57">
        <v>12.672286257</v>
      </c>
      <c r="AN2637" s="57">
        <v>343.31728776400001</v>
      </c>
      <c r="AO2637" s="57">
        <v>9.0030619999999992E-3</v>
      </c>
      <c r="AP2637" s="57">
        <v>12.672286257</v>
      </c>
      <c r="AQ2637" s="57">
        <v>257.48796582300002</v>
      </c>
      <c r="AR2637" s="57">
        <v>0</v>
      </c>
      <c r="AS2637" s="57">
        <v>1.1278715E-2</v>
      </c>
      <c r="AT2637" s="57">
        <v>0.22917201400000001</v>
      </c>
      <c r="AU2637" s="57">
        <v>0</v>
      </c>
      <c r="AV2637" s="57">
        <v>62.120000017999999</v>
      </c>
      <c r="AW2637" s="57">
        <v>4.1850000019999998</v>
      </c>
      <c r="AX2637" s="57">
        <v>0</v>
      </c>
      <c r="AY2637" s="57">
        <v>0.70063377199999999</v>
      </c>
      <c r="AZ2637" s="57">
        <v>0.95908488000000003</v>
      </c>
      <c r="BA2637" s="57">
        <v>0</v>
      </c>
      <c r="BB2637" s="57">
        <v>1.6597186509999999</v>
      </c>
      <c r="BC2637" s="57">
        <v>0</v>
      </c>
      <c r="BD2637" s="57">
        <v>0</v>
      </c>
      <c r="BE2637" s="57">
        <v>0</v>
      </c>
      <c r="BF2637" s="57">
        <v>0.104412297</v>
      </c>
      <c r="BG2637" s="57">
        <v>4.1492965999999999E-2</v>
      </c>
      <c r="BH2637" s="57">
        <v>0.14590526400000001</v>
      </c>
      <c r="BI2637" s="57">
        <v>0</v>
      </c>
      <c r="BJ2637" s="57">
        <v>0</v>
      </c>
      <c r="BK2637" s="57">
        <v>0</v>
      </c>
      <c r="BL2637" s="57">
        <v>0</v>
      </c>
      <c r="BM2637" s="57">
        <v>0</v>
      </c>
      <c r="BN2637" s="57">
        <v>0</v>
      </c>
      <c r="BO2637" s="57">
        <v>0</v>
      </c>
      <c r="BP2637" s="57">
        <v>1.513813388</v>
      </c>
      <c r="BQ2637" s="57">
        <v>0.23326939499999999</v>
      </c>
      <c r="BR2637" s="57">
        <v>9.7509874999999996E-2</v>
      </c>
      <c r="BS2637" s="57">
        <v>1.513813388</v>
      </c>
      <c r="BT2637" s="57">
        <v>0.23326939499999999</v>
      </c>
      <c r="BU2637" s="57">
        <v>9.7509874999999996E-2</v>
      </c>
    </row>
    <row r="2638" spans="1:73" x14ac:dyDescent="0.25">
      <c r="A2638" s="57">
        <v>7</v>
      </c>
      <c r="B2638" s="57">
        <v>42285338990000</v>
      </c>
      <c r="C2638" s="57" t="s">
        <v>170</v>
      </c>
      <c r="D2638" s="57" t="s">
        <v>171</v>
      </c>
      <c r="E2638" s="57" t="s">
        <v>172</v>
      </c>
      <c r="F2638" s="57">
        <v>0</v>
      </c>
      <c r="G2638" s="57" t="s">
        <v>57</v>
      </c>
      <c r="H2638" s="57" t="s">
        <v>150</v>
      </c>
      <c r="I2638" s="57" t="s">
        <v>151</v>
      </c>
      <c r="J2638" s="57" t="s">
        <v>152</v>
      </c>
      <c r="K2638" s="57" t="s">
        <v>51</v>
      </c>
      <c r="L2638" s="57" t="s">
        <v>153</v>
      </c>
      <c r="M2638" s="57" t="s">
        <v>154</v>
      </c>
      <c r="N2638" s="57" t="s">
        <v>155</v>
      </c>
      <c r="P2638" s="57" t="s">
        <v>156</v>
      </c>
      <c r="Q2638" s="57" t="s">
        <v>157</v>
      </c>
      <c r="R2638" s="57" t="s">
        <v>158</v>
      </c>
      <c r="S2638" s="57" t="s">
        <v>159</v>
      </c>
      <c r="U2638" s="57" t="s">
        <v>160</v>
      </c>
      <c r="V2638" s="57" t="s">
        <v>160</v>
      </c>
      <c r="W2638" s="57" t="s">
        <v>160</v>
      </c>
      <c r="X2638" s="57" t="s">
        <v>160</v>
      </c>
      <c r="Y2638" s="57" t="s">
        <v>160</v>
      </c>
      <c r="Z2638" s="57" t="s">
        <v>160</v>
      </c>
      <c r="AA2638" s="57" t="s">
        <v>160</v>
      </c>
      <c r="AB2638" s="57" t="s">
        <v>160</v>
      </c>
      <c r="AC2638" s="57" t="s">
        <v>160</v>
      </c>
      <c r="AD2638" s="57" t="s">
        <v>160</v>
      </c>
      <c r="AE2638" s="57" t="s">
        <v>160</v>
      </c>
      <c r="AF2638" s="57" t="s">
        <v>160</v>
      </c>
      <c r="AG2638" s="57" t="s">
        <v>160</v>
      </c>
      <c r="AH2638" s="57" t="s">
        <v>160</v>
      </c>
      <c r="AI2638" s="57" t="s">
        <v>179</v>
      </c>
      <c r="AL2638" s="9">
        <v>52505</v>
      </c>
      <c r="AM2638" s="57">
        <v>13.003839298000001</v>
      </c>
      <c r="AN2638" s="57">
        <v>352.29971513700002</v>
      </c>
      <c r="AO2638" s="57">
        <v>9.2386139999999992E-3</v>
      </c>
      <c r="AP2638" s="57">
        <v>13.003839298000001</v>
      </c>
      <c r="AQ2638" s="57">
        <v>264.22478635200002</v>
      </c>
      <c r="AR2638" s="57">
        <v>0</v>
      </c>
      <c r="AS2638" s="57">
        <v>1.1573807E-2</v>
      </c>
      <c r="AT2638" s="57">
        <v>0.235167987</v>
      </c>
      <c r="AU2638" s="57">
        <v>0</v>
      </c>
      <c r="AV2638" s="57">
        <v>62.120000013999999</v>
      </c>
      <c r="AW2638" s="57">
        <v>4.1850000019999998</v>
      </c>
      <c r="AX2638" s="57">
        <v>0</v>
      </c>
      <c r="AY2638" s="57">
        <v>0.71896489600000002</v>
      </c>
      <c r="AZ2638" s="57">
        <v>0.98417802399999998</v>
      </c>
      <c r="BA2638" s="57">
        <v>0</v>
      </c>
      <c r="BB2638" s="57">
        <v>1.7031429199999999</v>
      </c>
      <c r="BC2638" s="57">
        <v>0</v>
      </c>
      <c r="BD2638" s="57">
        <v>0</v>
      </c>
      <c r="BE2638" s="57">
        <v>0</v>
      </c>
      <c r="BF2638" s="57">
        <v>0.107144102</v>
      </c>
      <c r="BG2638" s="57">
        <v>4.2578573000000002E-2</v>
      </c>
      <c r="BH2638" s="57">
        <v>0.149722675</v>
      </c>
      <c r="BI2638" s="57">
        <v>0</v>
      </c>
      <c r="BJ2638" s="57">
        <v>0</v>
      </c>
      <c r="BK2638" s="57">
        <v>0</v>
      </c>
      <c r="BL2638" s="57">
        <v>0</v>
      </c>
      <c r="BM2638" s="57">
        <v>0</v>
      </c>
      <c r="BN2638" s="57">
        <v>0</v>
      </c>
      <c r="BO2638" s="57">
        <v>0</v>
      </c>
      <c r="BP2638" s="57">
        <v>1.5534202450000001</v>
      </c>
      <c r="BQ2638" s="57">
        <v>0.237444025</v>
      </c>
      <c r="BR2638" s="57">
        <v>9.8881168000000005E-2</v>
      </c>
      <c r="BS2638" s="57">
        <v>1.5534202450000001</v>
      </c>
      <c r="BT2638" s="57">
        <v>0.237444025</v>
      </c>
      <c r="BU2638" s="57">
        <v>9.8881168000000005E-2</v>
      </c>
    </row>
    <row r="2639" spans="1:73" x14ac:dyDescent="0.25">
      <c r="A2639" s="57">
        <v>7</v>
      </c>
      <c r="B2639" s="57">
        <v>42285338990000</v>
      </c>
      <c r="C2639" s="57" t="s">
        <v>170</v>
      </c>
      <c r="D2639" s="57" t="s">
        <v>171</v>
      </c>
      <c r="E2639" s="57" t="s">
        <v>172</v>
      </c>
      <c r="F2639" s="57">
        <v>0</v>
      </c>
      <c r="G2639" s="57" t="s">
        <v>57</v>
      </c>
      <c r="H2639" s="57" t="s">
        <v>150</v>
      </c>
      <c r="I2639" s="57" t="s">
        <v>151</v>
      </c>
      <c r="J2639" s="57" t="s">
        <v>152</v>
      </c>
      <c r="K2639" s="57" t="s">
        <v>51</v>
      </c>
      <c r="L2639" s="57" t="s">
        <v>153</v>
      </c>
      <c r="M2639" s="57" t="s">
        <v>154</v>
      </c>
      <c r="N2639" s="57" t="s">
        <v>155</v>
      </c>
      <c r="P2639" s="57" t="s">
        <v>156</v>
      </c>
      <c r="Q2639" s="57" t="s">
        <v>157</v>
      </c>
      <c r="R2639" s="57" t="s">
        <v>158</v>
      </c>
      <c r="S2639" s="57" t="s">
        <v>159</v>
      </c>
      <c r="U2639" s="57" t="s">
        <v>160</v>
      </c>
      <c r="V2639" s="57" t="s">
        <v>160</v>
      </c>
      <c r="W2639" s="57" t="s">
        <v>160</v>
      </c>
      <c r="X2639" s="57" t="s">
        <v>160</v>
      </c>
      <c r="Y2639" s="57" t="s">
        <v>160</v>
      </c>
      <c r="Z2639" s="57" t="s">
        <v>160</v>
      </c>
      <c r="AA2639" s="57" t="s">
        <v>160</v>
      </c>
      <c r="AB2639" s="57" t="s">
        <v>160</v>
      </c>
      <c r="AC2639" s="57" t="s">
        <v>160</v>
      </c>
      <c r="AD2639" s="57" t="s">
        <v>160</v>
      </c>
      <c r="AE2639" s="57" t="s">
        <v>160</v>
      </c>
      <c r="AF2639" s="57" t="s">
        <v>160</v>
      </c>
      <c r="AG2639" s="57" t="s">
        <v>160</v>
      </c>
      <c r="AH2639" s="57" t="s">
        <v>160</v>
      </c>
      <c r="AI2639" s="57" t="s">
        <v>179</v>
      </c>
      <c r="AL2639" s="9">
        <v>52536</v>
      </c>
      <c r="AM2639" s="57">
        <v>12.49704172</v>
      </c>
      <c r="AN2639" s="57">
        <v>338.56956680600001</v>
      </c>
      <c r="AO2639" s="57">
        <v>8.8785589999999994E-3</v>
      </c>
      <c r="AP2639" s="57">
        <v>12.49704172</v>
      </c>
      <c r="AQ2639" s="57">
        <v>253.92717510400001</v>
      </c>
      <c r="AR2639" s="57">
        <v>0</v>
      </c>
      <c r="AS2639" s="57">
        <v>1.1122742E-2</v>
      </c>
      <c r="AT2639" s="57">
        <v>0.226002804</v>
      </c>
      <c r="AU2639" s="57">
        <v>0</v>
      </c>
      <c r="AV2639" s="57">
        <v>62.119999995999997</v>
      </c>
      <c r="AW2639" s="57">
        <v>4.1850000009999997</v>
      </c>
      <c r="AX2639" s="57">
        <v>0</v>
      </c>
      <c r="AY2639" s="57">
        <v>0.69094473599999995</v>
      </c>
      <c r="AZ2639" s="57">
        <v>0.94582173300000005</v>
      </c>
      <c r="BA2639" s="57">
        <v>0</v>
      </c>
      <c r="BB2639" s="57">
        <v>1.6367664689999999</v>
      </c>
      <c r="BC2639" s="57">
        <v>0</v>
      </c>
      <c r="BD2639" s="57">
        <v>0</v>
      </c>
      <c r="BE2639" s="57">
        <v>0</v>
      </c>
      <c r="BF2639" s="57">
        <v>0.102968384</v>
      </c>
      <c r="BG2639" s="57">
        <v>4.0919162000000002E-2</v>
      </c>
      <c r="BH2639" s="57">
        <v>0.14388754600000001</v>
      </c>
      <c r="BI2639" s="57">
        <v>0</v>
      </c>
      <c r="BJ2639" s="57">
        <v>0</v>
      </c>
      <c r="BK2639" s="57">
        <v>0</v>
      </c>
      <c r="BL2639" s="57">
        <v>0</v>
      </c>
      <c r="BM2639" s="57">
        <v>0</v>
      </c>
      <c r="BN2639" s="57">
        <v>0</v>
      </c>
      <c r="BO2639" s="57">
        <v>0</v>
      </c>
      <c r="BP2639" s="57">
        <v>1.4928789229999999</v>
      </c>
      <c r="BQ2639" s="57">
        <v>0.22641075999999999</v>
      </c>
      <c r="BR2639" s="57">
        <v>9.3942857000000005E-2</v>
      </c>
      <c r="BS2639" s="57">
        <v>1.4928789229999999</v>
      </c>
      <c r="BT2639" s="57">
        <v>0.22641075999999999</v>
      </c>
      <c r="BU2639" s="57">
        <v>9.3942857000000005E-2</v>
      </c>
    </row>
    <row r="2640" spans="1:73" x14ac:dyDescent="0.25">
      <c r="A2640" s="57">
        <v>7</v>
      </c>
      <c r="B2640" s="57">
        <v>42285338990000</v>
      </c>
      <c r="C2640" s="57" t="s">
        <v>170</v>
      </c>
      <c r="D2640" s="57" t="s">
        <v>171</v>
      </c>
      <c r="E2640" s="57" t="s">
        <v>172</v>
      </c>
      <c r="F2640" s="57">
        <v>0</v>
      </c>
      <c r="G2640" s="57" t="s">
        <v>57</v>
      </c>
      <c r="H2640" s="57" t="s">
        <v>150</v>
      </c>
      <c r="I2640" s="57" t="s">
        <v>151</v>
      </c>
      <c r="J2640" s="57" t="s">
        <v>152</v>
      </c>
      <c r="K2640" s="57" t="s">
        <v>51</v>
      </c>
      <c r="L2640" s="57" t="s">
        <v>153</v>
      </c>
      <c r="M2640" s="57" t="s">
        <v>154</v>
      </c>
      <c r="N2640" s="57" t="s">
        <v>155</v>
      </c>
      <c r="P2640" s="57" t="s">
        <v>156</v>
      </c>
      <c r="Q2640" s="57" t="s">
        <v>157</v>
      </c>
      <c r="R2640" s="57" t="s">
        <v>158</v>
      </c>
      <c r="S2640" s="57" t="s">
        <v>159</v>
      </c>
      <c r="U2640" s="57" t="s">
        <v>160</v>
      </c>
      <c r="V2640" s="57" t="s">
        <v>160</v>
      </c>
      <c r="W2640" s="57" t="s">
        <v>160</v>
      </c>
      <c r="X2640" s="57" t="s">
        <v>160</v>
      </c>
      <c r="Y2640" s="57" t="s">
        <v>160</v>
      </c>
      <c r="Z2640" s="57" t="s">
        <v>160</v>
      </c>
      <c r="AA2640" s="57" t="s">
        <v>160</v>
      </c>
      <c r="AB2640" s="57" t="s">
        <v>160</v>
      </c>
      <c r="AC2640" s="57" t="s">
        <v>160</v>
      </c>
      <c r="AD2640" s="57" t="s">
        <v>160</v>
      </c>
      <c r="AE2640" s="57" t="s">
        <v>160</v>
      </c>
      <c r="AF2640" s="57" t="s">
        <v>160</v>
      </c>
      <c r="AG2640" s="57" t="s">
        <v>160</v>
      </c>
      <c r="AH2640" s="57" t="s">
        <v>160</v>
      </c>
      <c r="AI2640" s="57" t="s">
        <v>179</v>
      </c>
      <c r="AL2640" s="9">
        <v>52566</v>
      </c>
      <c r="AM2640" s="57">
        <v>12.824009728</v>
      </c>
      <c r="AN2640" s="57">
        <v>347.42777655100002</v>
      </c>
      <c r="AO2640" s="57">
        <v>9.1108539999999998E-3</v>
      </c>
      <c r="AP2640" s="57">
        <v>12.824009728</v>
      </c>
      <c r="AQ2640" s="57">
        <v>260.57083241399999</v>
      </c>
      <c r="AR2640" s="57">
        <v>0</v>
      </c>
      <c r="AS2640" s="57">
        <v>1.1413753E-2</v>
      </c>
      <c r="AT2640" s="57">
        <v>0.231915858</v>
      </c>
      <c r="AU2640" s="57">
        <v>0</v>
      </c>
      <c r="AV2640" s="57">
        <v>62.119999968000002</v>
      </c>
      <c r="AW2640" s="57">
        <v>4.1850000009999997</v>
      </c>
      <c r="AX2640" s="57">
        <v>0</v>
      </c>
      <c r="AY2640" s="57">
        <v>0.70902235999999996</v>
      </c>
      <c r="AZ2640" s="57">
        <v>0.970567866</v>
      </c>
      <c r="BA2640" s="57">
        <v>0</v>
      </c>
      <c r="BB2640" s="57">
        <v>1.6795902250000001</v>
      </c>
      <c r="BC2640" s="57">
        <v>0</v>
      </c>
      <c r="BD2640" s="57">
        <v>0</v>
      </c>
      <c r="BE2640" s="57">
        <v>0</v>
      </c>
      <c r="BF2640" s="57">
        <v>0.105662411</v>
      </c>
      <c r="BG2640" s="57">
        <v>4.1989756000000003E-2</v>
      </c>
      <c r="BH2640" s="57">
        <v>0.147652167</v>
      </c>
      <c r="BI2640" s="57">
        <v>0</v>
      </c>
      <c r="BJ2640" s="57">
        <v>0</v>
      </c>
      <c r="BK2640" s="57">
        <v>0</v>
      </c>
      <c r="BL2640" s="57">
        <v>0</v>
      </c>
      <c r="BM2640" s="57">
        <v>0</v>
      </c>
      <c r="BN2640" s="57">
        <v>0</v>
      </c>
      <c r="BO2640" s="57">
        <v>0</v>
      </c>
      <c r="BP2640" s="57">
        <v>1.531938059</v>
      </c>
      <c r="BQ2640" s="57">
        <v>0.23046264599999999</v>
      </c>
      <c r="BR2640" s="57">
        <v>9.5263986999999994E-2</v>
      </c>
      <c r="BS2640" s="57">
        <v>1.531938059</v>
      </c>
      <c r="BT2640" s="57">
        <v>0.23046264599999999</v>
      </c>
      <c r="BU2640" s="57">
        <v>9.5263986999999994E-2</v>
      </c>
    </row>
    <row r="2641" spans="1:73" x14ac:dyDescent="0.25">
      <c r="A2641" s="57">
        <v>7</v>
      </c>
      <c r="B2641" s="57">
        <v>42285338990000</v>
      </c>
      <c r="C2641" s="57" t="s">
        <v>170</v>
      </c>
      <c r="D2641" s="57" t="s">
        <v>171</v>
      </c>
      <c r="E2641" s="57" t="s">
        <v>172</v>
      </c>
      <c r="F2641" s="57">
        <v>0</v>
      </c>
      <c r="G2641" s="57" t="s">
        <v>57</v>
      </c>
      <c r="H2641" s="57" t="s">
        <v>150</v>
      </c>
      <c r="I2641" s="57" t="s">
        <v>151</v>
      </c>
      <c r="J2641" s="57" t="s">
        <v>152</v>
      </c>
      <c r="K2641" s="57" t="s">
        <v>51</v>
      </c>
      <c r="L2641" s="57" t="s">
        <v>153</v>
      </c>
      <c r="M2641" s="57" t="s">
        <v>154</v>
      </c>
      <c r="N2641" s="57" t="s">
        <v>155</v>
      </c>
      <c r="P2641" s="57" t="s">
        <v>156</v>
      </c>
      <c r="Q2641" s="57" t="s">
        <v>157</v>
      </c>
      <c r="R2641" s="57" t="s">
        <v>158</v>
      </c>
      <c r="S2641" s="57" t="s">
        <v>159</v>
      </c>
      <c r="U2641" s="57" t="s">
        <v>160</v>
      </c>
      <c r="V2641" s="57" t="s">
        <v>160</v>
      </c>
      <c r="W2641" s="57" t="s">
        <v>160</v>
      </c>
      <c r="X2641" s="57" t="s">
        <v>160</v>
      </c>
      <c r="Y2641" s="57" t="s">
        <v>160</v>
      </c>
      <c r="Z2641" s="57" t="s">
        <v>160</v>
      </c>
      <c r="AA2641" s="57" t="s">
        <v>160</v>
      </c>
      <c r="AB2641" s="57" t="s">
        <v>160</v>
      </c>
      <c r="AC2641" s="57" t="s">
        <v>160</v>
      </c>
      <c r="AD2641" s="57" t="s">
        <v>160</v>
      </c>
      <c r="AE2641" s="57" t="s">
        <v>160</v>
      </c>
      <c r="AF2641" s="57" t="s">
        <v>160</v>
      </c>
      <c r="AG2641" s="57" t="s">
        <v>160</v>
      </c>
      <c r="AH2641" s="57" t="s">
        <v>160</v>
      </c>
      <c r="AI2641" s="57" t="s">
        <v>179</v>
      </c>
      <c r="AL2641" s="9">
        <v>52597</v>
      </c>
      <c r="AM2641" s="57">
        <v>12.73357614</v>
      </c>
      <c r="AN2641" s="57">
        <v>344.97775187299999</v>
      </c>
      <c r="AO2641" s="57">
        <v>9.0466049999999992E-3</v>
      </c>
      <c r="AP2641" s="57">
        <v>12.73357614</v>
      </c>
      <c r="AQ2641" s="57">
        <v>258.73331390499999</v>
      </c>
      <c r="AR2641" s="57">
        <v>0</v>
      </c>
      <c r="AS2641" s="57">
        <v>1.1333265E-2</v>
      </c>
      <c r="AT2641" s="57">
        <v>0.23028041099999999</v>
      </c>
      <c r="AU2641" s="57">
        <v>0</v>
      </c>
      <c r="AV2641" s="57">
        <v>62.120000017999999</v>
      </c>
      <c r="AW2641" s="57">
        <v>4.1849999999999996</v>
      </c>
      <c r="AX2641" s="57">
        <v>0</v>
      </c>
      <c r="AY2641" s="57">
        <v>0.70402240800000004</v>
      </c>
      <c r="AZ2641" s="57">
        <v>0.963723522</v>
      </c>
      <c r="BA2641" s="57">
        <v>0</v>
      </c>
      <c r="BB2641" s="57">
        <v>1.6677459290000001</v>
      </c>
      <c r="BC2641" s="57">
        <v>0</v>
      </c>
      <c r="BD2641" s="57">
        <v>0</v>
      </c>
      <c r="BE2641" s="57">
        <v>0</v>
      </c>
      <c r="BF2641" s="57">
        <v>0.104917291</v>
      </c>
      <c r="BG2641" s="57">
        <v>4.1693648E-2</v>
      </c>
      <c r="BH2641" s="57">
        <v>0.146610939</v>
      </c>
      <c r="BI2641" s="57">
        <v>0</v>
      </c>
      <c r="BJ2641" s="57">
        <v>0</v>
      </c>
      <c r="BK2641" s="57">
        <v>0</v>
      </c>
      <c r="BL2641" s="57">
        <v>0</v>
      </c>
      <c r="BM2641" s="57">
        <v>0</v>
      </c>
      <c r="BN2641" s="57">
        <v>0</v>
      </c>
      <c r="BO2641" s="57">
        <v>0</v>
      </c>
      <c r="BP2641" s="57">
        <v>1.52113499</v>
      </c>
      <c r="BQ2641" s="57">
        <v>0.22699378100000001</v>
      </c>
      <c r="BR2641" s="57">
        <v>9.3476765000000003E-2</v>
      </c>
      <c r="BS2641" s="57">
        <v>1.52113499</v>
      </c>
      <c r="BT2641" s="57">
        <v>0.22699378100000001</v>
      </c>
      <c r="BU2641" s="57">
        <v>9.3476765000000003E-2</v>
      </c>
    </row>
    <row r="2642" spans="1:73" x14ac:dyDescent="0.25">
      <c r="A2642" s="57">
        <v>7</v>
      </c>
      <c r="B2642" s="57">
        <v>42285338990000</v>
      </c>
      <c r="C2642" s="57" t="s">
        <v>170</v>
      </c>
      <c r="D2642" s="57" t="s">
        <v>171</v>
      </c>
      <c r="E2642" s="57" t="s">
        <v>172</v>
      </c>
      <c r="F2642" s="57">
        <v>0</v>
      </c>
      <c r="G2642" s="57" t="s">
        <v>57</v>
      </c>
      <c r="H2642" s="57" t="s">
        <v>150</v>
      </c>
      <c r="I2642" s="57" t="s">
        <v>151</v>
      </c>
      <c r="J2642" s="57" t="s">
        <v>152</v>
      </c>
      <c r="K2642" s="57" t="s">
        <v>51</v>
      </c>
      <c r="L2642" s="57" t="s">
        <v>153</v>
      </c>
      <c r="M2642" s="57" t="s">
        <v>154</v>
      </c>
      <c r="N2642" s="57" t="s">
        <v>155</v>
      </c>
      <c r="P2642" s="57" t="s">
        <v>156</v>
      </c>
      <c r="Q2642" s="57" t="s">
        <v>157</v>
      </c>
      <c r="R2642" s="57" t="s">
        <v>158</v>
      </c>
      <c r="S2642" s="57" t="s">
        <v>159</v>
      </c>
      <c r="U2642" s="57" t="s">
        <v>160</v>
      </c>
      <c r="V2642" s="57" t="s">
        <v>160</v>
      </c>
      <c r="W2642" s="57" t="s">
        <v>160</v>
      </c>
      <c r="X2642" s="57" t="s">
        <v>160</v>
      </c>
      <c r="Y2642" s="57" t="s">
        <v>160</v>
      </c>
      <c r="Z2642" s="57" t="s">
        <v>160</v>
      </c>
      <c r="AA2642" s="57" t="s">
        <v>160</v>
      </c>
      <c r="AB2642" s="57" t="s">
        <v>160</v>
      </c>
      <c r="AC2642" s="57" t="s">
        <v>160</v>
      </c>
      <c r="AD2642" s="57" t="s">
        <v>160</v>
      </c>
      <c r="AE2642" s="57" t="s">
        <v>160</v>
      </c>
      <c r="AF2642" s="57" t="s">
        <v>160</v>
      </c>
      <c r="AG2642" s="57" t="s">
        <v>160</v>
      </c>
      <c r="AH2642" s="57" t="s">
        <v>160</v>
      </c>
      <c r="AI2642" s="57" t="s">
        <v>179</v>
      </c>
      <c r="AL2642" s="9">
        <v>52628</v>
      </c>
      <c r="AM2642" s="57">
        <v>11.83074993</v>
      </c>
      <c r="AN2642" s="57">
        <v>320.51840494800001</v>
      </c>
      <c r="AO2642" s="57">
        <v>8.4051899999999999E-3</v>
      </c>
      <c r="AP2642" s="57">
        <v>11.83074993</v>
      </c>
      <c r="AQ2642" s="57">
        <v>240.38880371100001</v>
      </c>
      <c r="AR2642" s="57">
        <v>0</v>
      </c>
      <c r="AS2642" s="57">
        <v>1.0529722E-2</v>
      </c>
      <c r="AT2642" s="57">
        <v>0.21395324700000001</v>
      </c>
      <c r="AU2642" s="57">
        <v>0</v>
      </c>
      <c r="AV2642" s="57">
        <v>62.120000034</v>
      </c>
      <c r="AW2642" s="57">
        <v>4.1850000009999997</v>
      </c>
      <c r="AX2642" s="57">
        <v>0</v>
      </c>
      <c r="AY2642" s="57">
        <v>0.65410635299999997</v>
      </c>
      <c r="AZ2642" s="57">
        <v>0.89539433899999998</v>
      </c>
      <c r="BA2642" s="57">
        <v>0</v>
      </c>
      <c r="BB2642" s="57">
        <v>1.5495006920000001</v>
      </c>
      <c r="BC2642" s="57">
        <v>0</v>
      </c>
      <c r="BD2642" s="57">
        <v>0</v>
      </c>
      <c r="BE2642" s="57">
        <v>0</v>
      </c>
      <c r="BF2642" s="57">
        <v>9.7478525999999996E-2</v>
      </c>
      <c r="BG2642" s="57">
        <v>3.8737516999999999E-2</v>
      </c>
      <c r="BH2642" s="57">
        <v>0.13621604300000001</v>
      </c>
      <c r="BI2642" s="57">
        <v>0</v>
      </c>
      <c r="BJ2642" s="57">
        <v>0</v>
      </c>
      <c r="BK2642" s="57">
        <v>0</v>
      </c>
      <c r="BL2642" s="57">
        <v>0</v>
      </c>
      <c r="BM2642" s="57">
        <v>0</v>
      </c>
      <c r="BN2642" s="57">
        <v>0</v>
      </c>
      <c r="BO2642" s="57">
        <v>0</v>
      </c>
      <c r="BP2642" s="57">
        <v>1.4132846489999999</v>
      </c>
      <c r="BQ2642" s="57">
        <v>0.20930970300000001</v>
      </c>
      <c r="BR2642" s="57">
        <v>8.5890729999999998E-2</v>
      </c>
      <c r="BS2642" s="57">
        <v>1.4132846489999999</v>
      </c>
      <c r="BT2642" s="57">
        <v>0.20930970300000001</v>
      </c>
      <c r="BU2642" s="57">
        <v>8.5890729999999998E-2</v>
      </c>
    </row>
    <row r="2643" spans="1:73" x14ac:dyDescent="0.25">
      <c r="A2643" s="57">
        <v>7</v>
      </c>
      <c r="B2643" s="57">
        <v>42285338990000</v>
      </c>
      <c r="C2643" s="57" t="s">
        <v>170</v>
      </c>
      <c r="D2643" s="57" t="s">
        <v>171</v>
      </c>
      <c r="E2643" s="57" t="s">
        <v>172</v>
      </c>
      <c r="F2643" s="57">
        <v>0</v>
      </c>
      <c r="G2643" s="57" t="s">
        <v>57</v>
      </c>
      <c r="H2643" s="57" t="s">
        <v>150</v>
      </c>
      <c r="I2643" s="57" t="s">
        <v>151</v>
      </c>
      <c r="J2643" s="57" t="s">
        <v>152</v>
      </c>
      <c r="K2643" s="57" t="s">
        <v>51</v>
      </c>
      <c r="L2643" s="57" t="s">
        <v>153</v>
      </c>
      <c r="M2643" s="57" t="s">
        <v>154</v>
      </c>
      <c r="N2643" s="57" t="s">
        <v>155</v>
      </c>
      <c r="P2643" s="57" t="s">
        <v>156</v>
      </c>
      <c r="Q2643" s="57" t="s">
        <v>157</v>
      </c>
      <c r="R2643" s="57" t="s">
        <v>158</v>
      </c>
      <c r="S2643" s="57" t="s">
        <v>159</v>
      </c>
      <c r="U2643" s="57" t="s">
        <v>160</v>
      </c>
      <c r="V2643" s="57" t="s">
        <v>160</v>
      </c>
      <c r="W2643" s="57" t="s">
        <v>160</v>
      </c>
      <c r="X2643" s="57" t="s">
        <v>160</v>
      </c>
      <c r="Y2643" s="57" t="s">
        <v>160</v>
      </c>
      <c r="Z2643" s="57" t="s">
        <v>160</v>
      </c>
      <c r="AA2643" s="57" t="s">
        <v>160</v>
      </c>
      <c r="AB2643" s="57" t="s">
        <v>160</v>
      </c>
      <c r="AC2643" s="57" t="s">
        <v>160</v>
      </c>
      <c r="AD2643" s="57" t="s">
        <v>160</v>
      </c>
      <c r="AE2643" s="57" t="s">
        <v>160</v>
      </c>
      <c r="AF2643" s="57" t="s">
        <v>160</v>
      </c>
      <c r="AG2643" s="57" t="s">
        <v>160</v>
      </c>
      <c r="AH2643" s="57" t="s">
        <v>160</v>
      </c>
      <c r="AI2643" s="57" t="s">
        <v>179</v>
      </c>
      <c r="AL2643" s="9">
        <v>52657</v>
      </c>
      <c r="AM2643" s="57">
        <v>12.560351058</v>
      </c>
      <c r="AN2643" s="57">
        <v>340.28474193699998</v>
      </c>
      <c r="AO2643" s="57">
        <v>8.9235370000000005E-3</v>
      </c>
      <c r="AP2643" s="57">
        <v>12.560351058</v>
      </c>
      <c r="AQ2643" s="57">
        <v>255.213556453</v>
      </c>
      <c r="AR2643" s="57">
        <v>0</v>
      </c>
      <c r="AS2643" s="57">
        <v>1.1179089E-2</v>
      </c>
      <c r="AT2643" s="57">
        <v>0.227147722</v>
      </c>
      <c r="AU2643" s="57">
        <v>0</v>
      </c>
      <c r="AV2643" s="57">
        <v>62.120000029000003</v>
      </c>
      <c r="AW2643" s="57">
        <v>4.1850000019999998</v>
      </c>
      <c r="AX2643" s="57">
        <v>0</v>
      </c>
      <c r="AY2643" s="57">
        <v>0.69444502399999997</v>
      </c>
      <c r="AZ2643" s="57">
        <v>0.95061321499999996</v>
      </c>
      <c r="BA2643" s="57">
        <v>0</v>
      </c>
      <c r="BB2643" s="57">
        <v>1.6450582389999999</v>
      </c>
      <c r="BC2643" s="57">
        <v>0</v>
      </c>
      <c r="BD2643" s="57">
        <v>0</v>
      </c>
      <c r="BE2643" s="57">
        <v>0</v>
      </c>
      <c r="BF2643" s="57">
        <v>0.103490016</v>
      </c>
      <c r="BG2643" s="57">
        <v>4.1126455999999999E-2</v>
      </c>
      <c r="BH2643" s="57">
        <v>0.144616472</v>
      </c>
      <c r="BI2643" s="57">
        <v>0</v>
      </c>
      <c r="BJ2643" s="57">
        <v>0</v>
      </c>
      <c r="BK2643" s="57">
        <v>0</v>
      </c>
      <c r="BL2643" s="57">
        <v>0</v>
      </c>
      <c r="BM2643" s="57">
        <v>0</v>
      </c>
      <c r="BN2643" s="57">
        <v>0</v>
      </c>
      <c r="BO2643" s="57">
        <v>0</v>
      </c>
      <c r="BP2643" s="57">
        <v>1.5004417670000001</v>
      </c>
      <c r="BQ2643" s="57">
        <v>0.22042747600000001</v>
      </c>
      <c r="BR2643" s="57">
        <v>9.0112318999999996E-2</v>
      </c>
      <c r="BS2643" s="57">
        <v>1.5004417670000001</v>
      </c>
      <c r="BT2643" s="57">
        <v>0.22042747600000001</v>
      </c>
      <c r="BU2643" s="57">
        <v>9.0112318999999996E-2</v>
      </c>
    </row>
    <row r="2644" spans="1:73" x14ac:dyDescent="0.25">
      <c r="A2644" s="57">
        <v>7</v>
      </c>
      <c r="B2644" s="57">
        <v>42285338990000</v>
      </c>
      <c r="C2644" s="57" t="s">
        <v>170</v>
      </c>
      <c r="D2644" s="57" t="s">
        <v>171</v>
      </c>
      <c r="E2644" s="57" t="s">
        <v>172</v>
      </c>
      <c r="F2644" s="57">
        <v>0</v>
      </c>
      <c r="G2644" s="57" t="s">
        <v>57</v>
      </c>
      <c r="H2644" s="57" t="s">
        <v>150</v>
      </c>
      <c r="I2644" s="57" t="s">
        <v>151</v>
      </c>
      <c r="J2644" s="57" t="s">
        <v>152</v>
      </c>
      <c r="K2644" s="57" t="s">
        <v>51</v>
      </c>
      <c r="L2644" s="57" t="s">
        <v>153</v>
      </c>
      <c r="M2644" s="57" t="s">
        <v>154</v>
      </c>
      <c r="N2644" s="57" t="s">
        <v>155</v>
      </c>
      <c r="P2644" s="57" t="s">
        <v>156</v>
      </c>
      <c r="Q2644" s="57" t="s">
        <v>157</v>
      </c>
      <c r="R2644" s="57" t="s">
        <v>158</v>
      </c>
      <c r="S2644" s="57" t="s">
        <v>159</v>
      </c>
      <c r="U2644" s="57" t="s">
        <v>160</v>
      </c>
      <c r="V2644" s="57" t="s">
        <v>160</v>
      </c>
      <c r="W2644" s="57" t="s">
        <v>160</v>
      </c>
      <c r="X2644" s="57" t="s">
        <v>160</v>
      </c>
      <c r="Y2644" s="57" t="s">
        <v>160</v>
      </c>
      <c r="Z2644" s="57" t="s">
        <v>160</v>
      </c>
      <c r="AA2644" s="57" t="s">
        <v>160</v>
      </c>
      <c r="AB2644" s="57" t="s">
        <v>160</v>
      </c>
      <c r="AC2644" s="57" t="s">
        <v>160</v>
      </c>
      <c r="AD2644" s="57" t="s">
        <v>160</v>
      </c>
      <c r="AE2644" s="57" t="s">
        <v>160</v>
      </c>
      <c r="AF2644" s="57" t="s">
        <v>160</v>
      </c>
      <c r="AG2644" s="57" t="s">
        <v>160</v>
      </c>
      <c r="AH2644" s="57" t="s">
        <v>160</v>
      </c>
      <c r="AI2644" s="57" t="s">
        <v>179</v>
      </c>
      <c r="AL2644" s="9">
        <v>52688</v>
      </c>
      <c r="AM2644" s="57">
        <v>12.070837511000001</v>
      </c>
      <c r="AN2644" s="57">
        <v>327.02285218600002</v>
      </c>
      <c r="AO2644" s="57">
        <v>8.5757609999999995E-3</v>
      </c>
      <c r="AP2644" s="57">
        <v>12.070837511000001</v>
      </c>
      <c r="AQ2644" s="57">
        <v>245.26713913899999</v>
      </c>
      <c r="AR2644" s="57">
        <v>0</v>
      </c>
      <c r="AS2644" s="57">
        <v>1.0743407999999999E-2</v>
      </c>
      <c r="AT2644" s="57">
        <v>0.21829511200000001</v>
      </c>
      <c r="AU2644" s="57">
        <v>0</v>
      </c>
      <c r="AV2644" s="57">
        <v>62.120000003999998</v>
      </c>
      <c r="AW2644" s="57">
        <v>4.1850000009999997</v>
      </c>
      <c r="AX2644" s="57">
        <v>0</v>
      </c>
      <c r="AY2644" s="57">
        <v>0.66738047499999997</v>
      </c>
      <c r="AZ2644" s="57">
        <v>0.91356504299999997</v>
      </c>
      <c r="BA2644" s="57">
        <v>0</v>
      </c>
      <c r="BB2644" s="57">
        <v>1.580945518</v>
      </c>
      <c r="BC2644" s="57">
        <v>0</v>
      </c>
      <c r="BD2644" s="57">
        <v>0</v>
      </c>
      <c r="BE2644" s="57">
        <v>0</v>
      </c>
      <c r="BF2644" s="57">
        <v>9.9456708000000005E-2</v>
      </c>
      <c r="BG2644" s="57">
        <v>3.9523638E-2</v>
      </c>
      <c r="BH2644" s="57">
        <v>0.138980346</v>
      </c>
      <c r="BI2644" s="57">
        <v>0</v>
      </c>
      <c r="BJ2644" s="57">
        <v>0</v>
      </c>
      <c r="BK2644" s="57">
        <v>0</v>
      </c>
      <c r="BL2644" s="57">
        <v>0</v>
      </c>
      <c r="BM2644" s="57">
        <v>0</v>
      </c>
      <c r="BN2644" s="57">
        <v>0</v>
      </c>
      <c r="BO2644" s="57">
        <v>0</v>
      </c>
      <c r="BP2644" s="57">
        <v>1.4419651710000001</v>
      </c>
      <c r="BQ2644" s="57">
        <v>0.210184915</v>
      </c>
      <c r="BR2644" s="57">
        <v>8.5611940999999997E-2</v>
      </c>
      <c r="BS2644" s="57">
        <v>1.4419651710000001</v>
      </c>
      <c r="BT2644" s="57">
        <v>0.210184915</v>
      </c>
      <c r="BU2644" s="57">
        <v>8.5611940999999997E-2</v>
      </c>
    </row>
    <row r="2645" spans="1:73" x14ac:dyDescent="0.25">
      <c r="A2645" s="57">
        <v>7</v>
      </c>
      <c r="B2645" s="57">
        <v>42285338990000</v>
      </c>
      <c r="C2645" s="57" t="s">
        <v>170</v>
      </c>
      <c r="D2645" s="57" t="s">
        <v>171</v>
      </c>
      <c r="E2645" s="57" t="s">
        <v>172</v>
      </c>
      <c r="F2645" s="57">
        <v>0</v>
      </c>
      <c r="G2645" s="57" t="s">
        <v>57</v>
      </c>
      <c r="H2645" s="57" t="s">
        <v>150</v>
      </c>
      <c r="I2645" s="57" t="s">
        <v>151</v>
      </c>
      <c r="J2645" s="57" t="s">
        <v>152</v>
      </c>
      <c r="K2645" s="57" t="s">
        <v>51</v>
      </c>
      <c r="L2645" s="57" t="s">
        <v>153</v>
      </c>
      <c r="M2645" s="57" t="s">
        <v>154</v>
      </c>
      <c r="N2645" s="57" t="s">
        <v>155</v>
      </c>
      <c r="P2645" s="57" t="s">
        <v>156</v>
      </c>
      <c r="Q2645" s="57" t="s">
        <v>157</v>
      </c>
      <c r="R2645" s="57" t="s">
        <v>158</v>
      </c>
      <c r="S2645" s="57" t="s">
        <v>159</v>
      </c>
      <c r="U2645" s="57" t="s">
        <v>160</v>
      </c>
      <c r="V2645" s="57" t="s">
        <v>160</v>
      </c>
      <c r="W2645" s="57" t="s">
        <v>160</v>
      </c>
      <c r="X2645" s="57" t="s">
        <v>160</v>
      </c>
      <c r="Y2645" s="57" t="s">
        <v>160</v>
      </c>
      <c r="Z2645" s="57" t="s">
        <v>160</v>
      </c>
      <c r="AA2645" s="57" t="s">
        <v>160</v>
      </c>
      <c r="AB2645" s="57" t="s">
        <v>160</v>
      </c>
      <c r="AC2645" s="57" t="s">
        <v>160</v>
      </c>
      <c r="AD2645" s="57" t="s">
        <v>160</v>
      </c>
      <c r="AE2645" s="57" t="s">
        <v>160</v>
      </c>
      <c r="AF2645" s="57" t="s">
        <v>160</v>
      </c>
      <c r="AG2645" s="57" t="s">
        <v>160</v>
      </c>
      <c r="AH2645" s="57" t="s">
        <v>160</v>
      </c>
      <c r="AI2645" s="57" t="s">
        <v>179</v>
      </c>
      <c r="AL2645" s="9">
        <v>52718</v>
      </c>
      <c r="AM2645" s="57">
        <v>12.386654469</v>
      </c>
      <c r="AN2645" s="57">
        <v>335.57895793300003</v>
      </c>
      <c r="AO2645" s="57">
        <v>8.8001339999999994E-3</v>
      </c>
      <c r="AP2645" s="57">
        <v>12.386654469</v>
      </c>
      <c r="AQ2645" s="57">
        <v>251.68421845</v>
      </c>
      <c r="AR2645" s="57">
        <v>0</v>
      </c>
      <c r="AS2645" s="57">
        <v>1.1024493999999999E-2</v>
      </c>
      <c r="AT2645" s="57">
        <v>0.22400650499999999</v>
      </c>
      <c r="AU2645" s="57">
        <v>0</v>
      </c>
      <c r="AV2645" s="57">
        <v>62.119999974999999</v>
      </c>
      <c r="AW2645" s="57">
        <v>4.1849999980000003</v>
      </c>
      <c r="AX2645" s="57">
        <v>0</v>
      </c>
      <c r="AY2645" s="57">
        <v>0.68484157199999995</v>
      </c>
      <c r="AZ2645" s="57">
        <v>0.93746722299999996</v>
      </c>
      <c r="BA2645" s="57">
        <v>0</v>
      </c>
      <c r="BB2645" s="57">
        <v>1.6223087949999999</v>
      </c>
      <c r="BC2645" s="57">
        <v>0</v>
      </c>
      <c r="BD2645" s="57">
        <v>0</v>
      </c>
      <c r="BE2645" s="57">
        <v>0</v>
      </c>
      <c r="BF2645" s="57">
        <v>0.102058857</v>
      </c>
      <c r="BG2645" s="57">
        <v>4.0557719999999998E-2</v>
      </c>
      <c r="BH2645" s="57">
        <v>0.14261657699999999</v>
      </c>
      <c r="BI2645" s="57">
        <v>0</v>
      </c>
      <c r="BJ2645" s="57">
        <v>0</v>
      </c>
      <c r="BK2645" s="57">
        <v>0</v>
      </c>
      <c r="BL2645" s="57">
        <v>0</v>
      </c>
      <c r="BM2645" s="57">
        <v>0</v>
      </c>
      <c r="BN2645" s="57">
        <v>0</v>
      </c>
      <c r="BO2645" s="57">
        <v>0</v>
      </c>
      <c r="BP2645" s="57">
        <v>1.4796922180000001</v>
      </c>
      <c r="BQ2645" s="57">
        <v>0.213946421</v>
      </c>
      <c r="BR2645" s="57">
        <v>8.6815911999999995E-2</v>
      </c>
      <c r="BS2645" s="57">
        <v>1.4796922180000001</v>
      </c>
      <c r="BT2645" s="57">
        <v>0.213946421</v>
      </c>
      <c r="BU2645" s="57">
        <v>8.6815911999999995E-2</v>
      </c>
    </row>
    <row r="2646" spans="1:73" x14ac:dyDescent="0.25">
      <c r="A2646" s="57">
        <v>7</v>
      </c>
      <c r="B2646" s="57">
        <v>42285338990000</v>
      </c>
      <c r="C2646" s="57" t="s">
        <v>170</v>
      </c>
      <c r="D2646" s="57" t="s">
        <v>171</v>
      </c>
      <c r="E2646" s="57" t="s">
        <v>172</v>
      </c>
      <c r="F2646" s="57">
        <v>0</v>
      </c>
      <c r="G2646" s="57" t="s">
        <v>57</v>
      </c>
      <c r="H2646" s="57" t="s">
        <v>150</v>
      </c>
      <c r="I2646" s="57" t="s">
        <v>151</v>
      </c>
      <c r="J2646" s="57" t="s">
        <v>152</v>
      </c>
      <c r="K2646" s="57" t="s">
        <v>51</v>
      </c>
      <c r="L2646" s="57" t="s">
        <v>153</v>
      </c>
      <c r="M2646" s="57" t="s">
        <v>154</v>
      </c>
      <c r="N2646" s="57" t="s">
        <v>155</v>
      </c>
      <c r="P2646" s="57" t="s">
        <v>156</v>
      </c>
      <c r="Q2646" s="57" t="s">
        <v>157</v>
      </c>
      <c r="R2646" s="57" t="s">
        <v>158</v>
      </c>
      <c r="S2646" s="57" t="s">
        <v>159</v>
      </c>
      <c r="U2646" s="57" t="s">
        <v>160</v>
      </c>
      <c r="V2646" s="57" t="s">
        <v>160</v>
      </c>
      <c r="W2646" s="57" t="s">
        <v>160</v>
      </c>
      <c r="X2646" s="57" t="s">
        <v>160</v>
      </c>
      <c r="Y2646" s="57" t="s">
        <v>160</v>
      </c>
      <c r="Z2646" s="57" t="s">
        <v>160</v>
      </c>
      <c r="AA2646" s="57" t="s">
        <v>160</v>
      </c>
      <c r="AB2646" s="57" t="s">
        <v>160</v>
      </c>
      <c r="AC2646" s="57" t="s">
        <v>160</v>
      </c>
      <c r="AD2646" s="57" t="s">
        <v>160</v>
      </c>
      <c r="AE2646" s="57" t="s">
        <v>160</v>
      </c>
      <c r="AF2646" s="57" t="s">
        <v>160</v>
      </c>
      <c r="AG2646" s="57" t="s">
        <v>160</v>
      </c>
      <c r="AH2646" s="57" t="s">
        <v>160</v>
      </c>
      <c r="AI2646" s="57" t="s">
        <v>179</v>
      </c>
      <c r="AL2646" s="9">
        <v>52749</v>
      </c>
      <c r="AM2646" s="57">
        <v>11.903910385</v>
      </c>
      <c r="AN2646" s="57">
        <v>322.50046632099998</v>
      </c>
      <c r="AO2646" s="57">
        <v>8.4571669999999998E-3</v>
      </c>
      <c r="AP2646" s="57">
        <v>11.903910385</v>
      </c>
      <c r="AQ2646" s="57">
        <v>241.87534974100001</v>
      </c>
      <c r="AR2646" s="57">
        <v>0</v>
      </c>
      <c r="AS2646" s="57">
        <v>1.0594836999999999E-2</v>
      </c>
      <c r="AT2646" s="57">
        <v>0.21527631799999999</v>
      </c>
      <c r="AU2646" s="57">
        <v>0</v>
      </c>
      <c r="AV2646" s="57">
        <v>62.119999958000001</v>
      </c>
      <c r="AW2646" s="57">
        <v>4.1850000009999997</v>
      </c>
      <c r="AX2646" s="57">
        <v>0</v>
      </c>
      <c r="AY2646" s="57">
        <v>0.65815129699999997</v>
      </c>
      <c r="AZ2646" s="57">
        <v>0.90093138900000003</v>
      </c>
      <c r="BA2646" s="57">
        <v>0</v>
      </c>
      <c r="BB2646" s="57">
        <v>1.559082686</v>
      </c>
      <c r="BC2646" s="57">
        <v>0</v>
      </c>
      <c r="BD2646" s="57">
        <v>0</v>
      </c>
      <c r="BE2646" s="57">
        <v>0</v>
      </c>
      <c r="BF2646" s="57">
        <v>9.8081324999999997E-2</v>
      </c>
      <c r="BG2646" s="57">
        <v>3.8977066999999997E-2</v>
      </c>
      <c r="BH2646" s="57">
        <v>0.137058393</v>
      </c>
      <c r="BI2646" s="57">
        <v>0</v>
      </c>
      <c r="BJ2646" s="57">
        <v>0</v>
      </c>
      <c r="BK2646" s="57">
        <v>0</v>
      </c>
      <c r="BL2646" s="57">
        <v>0</v>
      </c>
      <c r="BM2646" s="57">
        <v>0</v>
      </c>
      <c r="BN2646" s="57">
        <v>0</v>
      </c>
      <c r="BO2646" s="57">
        <v>0</v>
      </c>
      <c r="BP2646" s="57">
        <v>1.422024293</v>
      </c>
      <c r="BQ2646" s="57">
        <v>0.20400501400000001</v>
      </c>
      <c r="BR2646" s="57">
        <v>8.2480161999999996E-2</v>
      </c>
      <c r="BS2646" s="57">
        <v>1.422024293</v>
      </c>
      <c r="BT2646" s="57">
        <v>0.20400501400000001</v>
      </c>
      <c r="BU2646" s="57">
        <v>8.2480161999999996E-2</v>
      </c>
    </row>
    <row r="2647" spans="1:73" x14ac:dyDescent="0.25">
      <c r="A2647" s="57">
        <v>7</v>
      </c>
      <c r="B2647" s="57">
        <v>42285338990000</v>
      </c>
      <c r="C2647" s="57" t="s">
        <v>170</v>
      </c>
      <c r="D2647" s="57" t="s">
        <v>171</v>
      </c>
      <c r="E2647" s="57" t="s">
        <v>172</v>
      </c>
      <c r="F2647" s="57">
        <v>0</v>
      </c>
      <c r="G2647" s="57" t="s">
        <v>57</v>
      </c>
      <c r="H2647" s="57" t="s">
        <v>150</v>
      </c>
      <c r="I2647" s="57" t="s">
        <v>151</v>
      </c>
      <c r="J2647" s="57" t="s">
        <v>152</v>
      </c>
      <c r="K2647" s="57" t="s">
        <v>51</v>
      </c>
      <c r="L2647" s="57" t="s">
        <v>153</v>
      </c>
      <c r="M2647" s="57" t="s">
        <v>154</v>
      </c>
      <c r="N2647" s="57" t="s">
        <v>155</v>
      </c>
      <c r="P2647" s="57" t="s">
        <v>156</v>
      </c>
      <c r="Q2647" s="57" t="s">
        <v>157</v>
      </c>
      <c r="R2647" s="57" t="s">
        <v>158</v>
      </c>
      <c r="S2647" s="57" t="s">
        <v>159</v>
      </c>
      <c r="U2647" s="57" t="s">
        <v>160</v>
      </c>
      <c r="V2647" s="57" t="s">
        <v>160</v>
      </c>
      <c r="W2647" s="57" t="s">
        <v>160</v>
      </c>
      <c r="X2647" s="57" t="s">
        <v>160</v>
      </c>
      <c r="Y2647" s="57" t="s">
        <v>160</v>
      </c>
      <c r="Z2647" s="57" t="s">
        <v>160</v>
      </c>
      <c r="AA2647" s="57" t="s">
        <v>160</v>
      </c>
      <c r="AB2647" s="57" t="s">
        <v>160</v>
      </c>
      <c r="AC2647" s="57" t="s">
        <v>160</v>
      </c>
      <c r="AD2647" s="57" t="s">
        <v>160</v>
      </c>
      <c r="AE2647" s="57" t="s">
        <v>160</v>
      </c>
      <c r="AF2647" s="57" t="s">
        <v>160</v>
      </c>
      <c r="AG2647" s="57" t="s">
        <v>160</v>
      </c>
      <c r="AH2647" s="57" t="s">
        <v>160</v>
      </c>
      <c r="AI2647" s="57" t="s">
        <v>179</v>
      </c>
      <c r="AL2647" s="9">
        <v>52779</v>
      </c>
      <c r="AM2647" s="57">
        <v>12.215359922999999</v>
      </c>
      <c r="AN2647" s="57">
        <v>330.93825002599999</v>
      </c>
      <c r="AO2647" s="57">
        <v>8.6784370000000007E-3</v>
      </c>
      <c r="AP2647" s="57">
        <v>12.215359922999999</v>
      </c>
      <c r="AQ2647" s="57">
        <v>248.20368751999999</v>
      </c>
      <c r="AR2647" s="57">
        <v>0</v>
      </c>
      <c r="AS2647" s="57">
        <v>1.0872036999999999E-2</v>
      </c>
      <c r="AT2647" s="57">
        <v>0.220908728</v>
      </c>
      <c r="AU2647" s="57">
        <v>0</v>
      </c>
      <c r="AV2647" s="57">
        <v>62.119999960000001</v>
      </c>
      <c r="AW2647" s="57">
        <v>4.1850000009999997</v>
      </c>
      <c r="AX2647" s="57">
        <v>0</v>
      </c>
      <c r="AY2647" s="57">
        <v>0.67537092600000004</v>
      </c>
      <c r="AZ2647" s="57">
        <v>0.92450302699999998</v>
      </c>
      <c r="BA2647" s="57">
        <v>0</v>
      </c>
      <c r="BB2647" s="57">
        <v>1.599873952</v>
      </c>
      <c r="BC2647" s="57">
        <v>0</v>
      </c>
      <c r="BD2647" s="57">
        <v>0</v>
      </c>
      <c r="BE2647" s="57">
        <v>0</v>
      </c>
      <c r="BF2647" s="57">
        <v>0.10064748900000001</v>
      </c>
      <c r="BG2647" s="57">
        <v>3.9996849000000001E-2</v>
      </c>
      <c r="BH2647" s="57">
        <v>0.14064433800000001</v>
      </c>
      <c r="BI2647" s="57">
        <v>0</v>
      </c>
      <c r="BJ2647" s="57">
        <v>0</v>
      </c>
      <c r="BK2647" s="57">
        <v>0</v>
      </c>
      <c r="BL2647" s="57">
        <v>0</v>
      </c>
      <c r="BM2647" s="57">
        <v>0</v>
      </c>
      <c r="BN2647" s="57">
        <v>0</v>
      </c>
      <c r="BO2647" s="57">
        <v>0</v>
      </c>
      <c r="BP2647" s="57">
        <v>1.4592296140000001</v>
      </c>
      <c r="BQ2647" s="57">
        <v>0.20765592299999999</v>
      </c>
      <c r="BR2647" s="57">
        <v>8.3640091E-2</v>
      </c>
      <c r="BS2647" s="57">
        <v>1.4592296140000001</v>
      </c>
      <c r="BT2647" s="57">
        <v>0.20765592299999999</v>
      </c>
      <c r="BU2647" s="57">
        <v>8.3640091E-2</v>
      </c>
    </row>
    <row r="2648" spans="1:73" x14ac:dyDescent="0.25">
      <c r="A2648" s="57">
        <v>7</v>
      </c>
      <c r="B2648" s="57">
        <v>42285338990000</v>
      </c>
      <c r="C2648" s="57" t="s">
        <v>170</v>
      </c>
      <c r="D2648" s="57" t="s">
        <v>171</v>
      </c>
      <c r="E2648" s="57" t="s">
        <v>172</v>
      </c>
      <c r="F2648" s="57">
        <v>0</v>
      </c>
      <c r="G2648" s="57" t="s">
        <v>57</v>
      </c>
      <c r="H2648" s="57" t="s">
        <v>150</v>
      </c>
      <c r="I2648" s="57" t="s">
        <v>151</v>
      </c>
      <c r="J2648" s="57" t="s">
        <v>152</v>
      </c>
      <c r="K2648" s="57" t="s">
        <v>51</v>
      </c>
      <c r="L2648" s="57" t="s">
        <v>153</v>
      </c>
      <c r="M2648" s="57" t="s">
        <v>154</v>
      </c>
      <c r="N2648" s="57" t="s">
        <v>155</v>
      </c>
      <c r="P2648" s="57" t="s">
        <v>156</v>
      </c>
      <c r="Q2648" s="57" t="s">
        <v>157</v>
      </c>
      <c r="R2648" s="57" t="s">
        <v>158</v>
      </c>
      <c r="S2648" s="57" t="s">
        <v>159</v>
      </c>
      <c r="U2648" s="57" t="s">
        <v>160</v>
      </c>
      <c r="V2648" s="57" t="s">
        <v>160</v>
      </c>
      <c r="W2648" s="57" t="s">
        <v>160</v>
      </c>
      <c r="X2648" s="57" t="s">
        <v>160</v>
      </c>
      <c r="Y2648" s="57" t="s">
        <v>160</v>
      </c>
      <c r="Z2648" s="57" t="s">
        <v>160</v>
      </c>
      <c r="AA2648" s="57" t="s">
        <v>160</v>
      </c>
      <c r="AB2648" s="57" t="s">
        <v>160</v>
      </c>
      <c r="AC2648" s="57" t="s">
        <v>160</v>
      </c>
      <c r="AD2648" s="57" t="s">
        <v>160</v>
      </c>
      <c r="AE2648" s="57" t="s">
        <v>160</v>
      </c>
      <c r="AF2648" s="57" t="s">
        <v>160</v>
      </c>
      <c r="AG2648" s="57" t="s">
        <v>160</v>
      </c>
      <c r="AH2648" s="57" t="s">
        <v>160</v>
      </c>
      <c r="AI2648" s="57" t="s">
        <v>179</v>
      </c>
      <c r="AL2648" s="9">
        <v>52810</v>
      </c>
      <c r="AM2648" s="57">
        <v>12.12921847</v>
      </c>
      <c r="AN2648" s="57">
        <v>328.60450778000001</v>
      </c>
      <c r="AO2648" s="57">
        <v>8.6172379999999993E-3</v>
      </c>
      <c r="AP2648" s="57">
        <v>12.12921847</v>
      </c>
      <c r="AQ2648" s="57">
        <v>246.45338083499999</v>
      </c>
      <c r="AR2648" s="57">
        <v>0</v>
      </c>
      <c r="AS2648" s="57">
        <v>1.0795368E-2</v>
      </c>
      <c r="AT2648" s="57">
        <v>0.21935090300000001</v>
      </c>
      <c r="AU2648" s="57">
        <v>0</v>
      </c>
      <c r="AV2648" s="57">
        <v>62.119999985</v>
      </c>
      <c r="AW2648" s="57">
        <v>4.1849999999999996</v>
      </c>
      <c r="AX2648" s="57">
        <v>0</v>
      </c>
      <c r="AY2648" s="57">
        <v>0.67060827999999995</v>
      </c>
      <c r="AZ2648" s="57">
        <v>0.91798352699999997</v>
      </c>
      <c r="BA2648" s="57">
        <v>0</v>
      </c>
      <c r="BB2648" s="57">
        <v>1.588591807</v>
      </c>
      <c r="BC2648" s="57">
        <v>0</v>
      </c>
      <c r="BD2648" s="57">
        <v>0</v>
      </c>
      <c r="BE2648" s="57">
        <v>0</v>
      </c>
      <c r="BF2648" s="57">
        <v>9.9937734E-2</v>
      </c>
      <c r="BG2648" s="57">
        <v>3.9714794999999997E-2</v>
      </c>
      <c r="BH2648" s="57">
        <v>0.139652529</v>
      </c>
      <c r="BI2648" s="57">
        <v>0</v>
      </c>
      <c r="BJ2648" s="57">
        <v>0</v>
      </c>
      <c r="BK2648" s="57">
        <v>0</v>
      </c>
      <c r="BL2648" s="57">
        <v>0</v>
      </c>
      <c r="BM2648" s="57">
        <v>0</v>
      </c>
      <c r="BN2648" s="57">
        <v>0</v>
      </c>
      <c r="BO2648" s="57">
        <v>0</v>
      </c>
      <c r="BP2648" s="57">
        <v>1.4489392780000001</v>
      </c>
      <c r="BQ2648" s="57">
        <v>0.20453033900000001</v>
      </c>
      <c r="BR2648" s="57">
        <v>8.2070941999999994E-2</v>
      </c>
      <c r="BS2648" s="57">
        <v>1.4489392780000001</v>
      </c>
      <c r="BT2648" s="57">
        <v>0.20453033900000001</v>
      </c>
      <c r="BU2648" s="57">
        <v>8.2070941999999994E-2</v>
      </c>
    </row>
    <row r="2649" spans="1:73" x14ac:dyDescent="0.25">
      <c r="A2649" s="57">
        <v>7</v>
      </c>
      <c r="B2649" s="57">
        <v>42285338990000</v>
      </c>
      <c r="C2649" s="57" t="s">
        <v>170</v>
      </c>
      <c r="D2649" s="57" t="s">
        <v>171</v>
      </c>
      <c r="E2649" s="57" t="s">
        <v>172</v>
      </c>
      <c r="F2649" s="57">
        <v>0</v>
      </c>
      <c r="G2649" s="57" t="s">
        <v>57</v>
      </c>
      <c r="H2649" s="57" t="s">
        <v>150</v>
      </c>
      <c r="I2649" s="57" t="s">
        <v>151</v>
      </c>
      <c r="J2649" s="57" t="s">
        <v>152</v>
      </c>
      <c r="K2649" s="57" t="s">
        <v>51</v>
      </c>
      <c r="L2649" s="57" t="s">
        <v>153</v>
      </c>
      <c r="M2649" s="57" t="s">
        <v>154</v>
      </c>
      <c r="N2649" s="57" t="s">
        <v>155</v>
      </c>
      <c r="P2649" s="57" t="s">
        <v>156</v>
      </c>
      <c r="Q2649" s="57" t="s">
        <v>157</v>
      </c>
      <c r="R2649" s="57" t="s">
        <v>158</v>
      </c>
      <c r="S2649" s="57" t="s">
        <v>159</v>
      </c>
      <c r="U2649" s="57" t="s">
        <v>160</v>
      </c>
      <c r="V2649" s="57" t="s">
        <v>160</v>
      </c>
      <c r="W2649" s="57" t="s">
        <v>160</v>
      </c>
      <c r="X2649" s="57" t="s">
        <v>160</v>
      </c>
      <c r="Y2649" s="57" t="s">
        <v>160</v>
      </c>
      <c r="Z2649" s="57" t="s">
        <v>160</v>
      </c>
      <c r="AA2649" s="57" t="s">
        <v>160</v>
      </c>
      <c r="AB2649" s="57" t="s">
        <v>160</v>
      </c>
      <c r="AC2649" s="57" t="s">
        <v>160</v>
      </c>
      <c r="AD2649" s="57" t="s">
        <v>160</v>
      </c>
      <c r="AE2649" s="57" t="s">
        <v>160</v>
      </c>
      <c r="AF2649" s="57" t="s">
        <v>160</v>
      </c>
      <c r="AG2649" s="57" t="s">
        <v>160</v>
      </c>
      <c r="AH2649" s="57" t="s">
        <v>160</v>
      </c>
      <c r="AI2649" s="57" t="s">
        <v>179</v>
      </c>
      <c r="AL2649" s="9">
        <v>52841</v>
      </c>
      <c r="AM2649" s="57">
        <v>11.656507419</v>
      </c>
      <c r="AN2649" s="57">
        <v>315.79783085100001</v>
      </c>
      <c r="AO2649" s="57">
        <v>8.2813990000000001E-3</v>
      </c>
      <c r="AP2649" s="57">
        <v>11.656507419</v>
      </c>
      <c r="AQ2649" s="57">
        <v>236.848373138</v>
      </c>
      <c r="AR2649" s="57">
        <v>0</v>
      </c>
      <c r="AS2649" s="57">
        <v>1.0374641E-2</v>
      </c>
      <c r="AT2649" s="57">
        <v>0.21080215799999999</v>
      </c>
      <c r="AU2649" s="57">
        <v>0</v>
      </c>
      <c r="AV2649" s="57">
        <v>62.120000007999998</v>
      </c>
      <c r="AW2649" s="57">
        <v>4.1849999990000004</v>
      </c>
      <c r="AX2649" s="57">
        <v>0</v>
      </c>
      <c r="AY2649" s="57">
        <v>0.64447271699999997</v>
      </c>
      <c r="AZ2649" s="57">
        <v>0.88220702900000003</v>
      </c>
      <c r="BA2649" s="57">
        <v>0</v>
      </c>
      <c r="BB2649" s="57">
        <v>1.526679747</v>
      </c>
      <c r="BC2649" s="57">
        <v>0</v>
      </c>
      <c r="BD2649" s="57">
        <v>0</v>
      </c>
      <c r="BE2649" s="57">
        <v>0</v>
      </c>
      <c r="BF2649" s="57">
        <v>9.6042868000000003E-2</v>
      </c>
      <c r="BG2649" s="57">
        <v>3.8166994000000003E-2</v>
      </c>
      <c r="BH2649" s="57">
        <v>0.13420986200000001</v>
      </c>
      <c r="BI2649" s="57">
        <v>0</v>
      </c>
      <c r="BJ2649" s="57">
        <v>0</v>
      </c>
      <c r="BK2649" s="57">
        <v>0</v>
      </c>
      <c r="BL2649" s="57">
        <v>0</v>
      </c>
      <c r="BM2649" s="57">
        <v>0</v>
      </c>
      <c r="BN2649" s="57">
        <v>0</v>
      </c>
      <c r="BO2649" s="57">
        <v>0</v>
      </c>
      <c r="BP2649" s="57">
        <v>1.3924698849999999</v>
      </c>
      <c r="BQ2649" s="57">
        <v>0.19502646700000001</v>
      </c>
      <c r="BR2649" s="57">
        <v>7.7972164999999996E-2</v>
      </c>
      <c r="BS2649" s="57">
        <v>1.3924698849999999</v>
      </c>
      <c r="BT2649" s="57">
        <v>0.19502646700000001</v>
      </c>
      <c r="BU2649" s="57">
        <v>7.7972164999999996E-2</v>
      </c>
    </row>
    <row r="2650" spans="1:73" x14ac:dyDescent="0.25">
      <c r="A2650" s="57">
        <v>7</v>
      </c>
      <c r="B2650" s="57">
        <v>42285338990000</v>
      </c>
      <c r="C2650" s="57" t="s">
        <v>170</v>
      </c>
      <c r="D2650" s="57" t="s">
        <v>171</v>
      </c>
      <c r="E2650" s="57" t="s">
        <v>172</v>
      </c>
      <c r="F2650" s="57">
        <v>0</v>
      </c>
      <c r="G2650" s="57" t="s">
        <v>57</v>
      </c>
      <c r="H2650" s="57" t="s">
        <v>150</v>
      </c>
      <c r="I2650" s="57" t="s">
        <v>151</v>
      </c>
      <c r="J2650" s="57" t="s">
        <v>152</v>
      </c>
      <c r="K2650" s="57" t="s">
        <v>51</v>
      </c>
      <c r="L2650" s="57" t="s">
        <v>153</v>
      </c>
      <c r="M2650" s="57" t="s">
        <v>154</v>
      </c>
      <c r="N2650" s="57" t="s">
        <v>155</v>
      </c>
      <c r="P2650" s="57" t="s">
        <v>156</v>
      </c>
      <c r="Q2650" s="57" t="s">
        <v>157</v>
      </c>
      <c r="R2650" s="57" t="s">
        <v>158</v>
      </c>
      <c r="S2650" s="57" t="s">
        <v>159</v>
      </c>
      <c r="U2650" s="57" t="s">
        <v>160</v>
      </c>
      <c r="V2650" s="57" t="s">
        <v>160</v>
      </c>
      <c r="W2650" s="57" t="s">
        <v>160</v>
      </c>
      <c r="X2650" s="57" t="s">
        <v>160</v>
      </c>
      <c r="Y2650" s="57" t="s">
        <v>160</v>
      </c>
      <c r="Z2650" s="57" t="s">
        <v>160</v>
      </c>
      <c r="AA2650" s="57" t="s">
        <v>160</v>
      </c>
      <c r="AB2650" s="57" t="s">
        <v>160</v>
      </c>
      <c r="AC2650" s="57" t="s">
        <v>160</v>
      </c>
      <c r="AD2650" s="57" t="s">
        <v>160</v>
      </c>
      <c r="AE2650" s="57" t="s">
        <v>160</v>
      </c>
      <c r="AF2650" s="57" t="s">
        <v>160</v>
      </c>
      <c r="AG2650" s="57" t="s">
        <v>160</v>
      </c>
      <c r="AH2650" s="57" t="s">
        <v>160</v>
      </c>
      <c r="AI2650" s="57" t="s">
        <v>179</v>
      </c>
      <c r="AL2650" s="9">
        <v>52871</v>
      </c>
      <c r="AM2650" s="57">
        <v>11.961483996</v>
      </c>
      <c r="AN2650" s="57">
        <v>324.06024926399999</v>
      </c>
      <c r="AO2650" s="57">
        <v>8.4980699999999999E-3</v>
      </c>
      <c r="AP2650" s="57">
        <v>11.961483996</v>
      </c>
      <c r="AQ2650" s="57">
        <v>243.04518694800001</v>
      </c>
      <c r="AR2650" s="57">
        <v>0</v>
      </c>
      <c r="AS2650" s="57">
        <v>1.064608E-2</v>
      </c>
      <c r="AT2650" s="57">
        <v>0.21631750799999999</v>
      </c>
      <c r="AU2650" s="57">
        <v>0</v>
      </c>
      <c r="AV2650" s="57">
        <v>62.120000038000001</v>
      </c>
      <c r="AW2650" s="57">
        <v>4.1849999999999996</v>
      </c>
      <c r="AX2650" s="57">
        <v>0</v>
      </c>
      <c r="AY2650" s="57">
        <v>0.66133446500000004</v>
      </c>
      <c r="AZ2650" s="57">
        <v>0.90528876999999996</v>
      </c>
      <c r="BA2650" s="57">
        <v>0</v>
      </c>
      <c r="BB2650" s="57">
        <v>1.566623235</v>
      </c>
      <c r="BC2650" s="57">
        <v>0</v>
      </c>
      <c r="BD2650" s="57">
        <v>0</v>
      </c>
      <c r="BE2650" s="57">
        <v>0</v>
      </c>
      <c r="BF2650" s="57">
        <v>9.8555698999999997E-2</v>
      </c>
      <c r="BG2650" s="57">
        <v>3.9165580999999998E-2</v>
      </c>
      <c r="BH2650" s="57">
        <v>0.137721279</v>
      </c>
      <c r="BI2650" s="57">
        <v>0</v>
      </c>
      <c r="BJ2650" s="57">
        <v>0</v>
      </c>
      <c r="BK2650" s="57">
        <v>0</v>
      </c>
      <c r="BL2650" s="57">
        <v>0</v>
      </c>
      <c r="BM2650" s="57">
        <v>0</v>
      </c>
      <c r="BN2650" s="57">
        <v>0</v>
      </c>
      <c r="BO2650" s="57">
        <v>0</v>
      </c>
      <c r="BP2650" s="57">
        <v>1.4289019549999999</v>
      </c>
      <c r="BQ2650" s="57">
        <v>0.19851669499999999</v>
      </c>
      <c r="BR2650" s="57">
        <v>7.9068696999999993E-2</v>
      </c>
      <c r="BS2650" s="57">
        <v>1.4289019549999999</v>
      </c>
      <c r="BT2650" s="57">
        <v>0.19851669499999999</v>
      </c>
      <c r="BU2650" s="57">
        <v>7.9068696999999993E-2</v>
      </c>
    </row>
    <row r="2651" spans="1:73" x14ac:dyDescent="0.25">
      <c r="A2651" s="57">
        <v>7</v>
      </c>
      <c r="B2651" s="57">
        <v>42285338990000</v>
      </c>
      <c r="C2651" s="57" t="s">
        <v>170</v>
      </c>
      <c r="D2651" s="57" t="s">
        <v>171</v>
      </c>
      <c r="E2651" s="57" t="s">
        <v>172</v>
      </c>
      <c r="F2651" s="57">
        <v>0</v>
      </c>
      <c r="G2651" s="57" t="s">
        <v>57</v>
      </c>
      <c r="H2651" s="57" t="s">
        <v>150</v>
      </c>
      <c r="I2651" s="57" t="s">
        <v>151</v>
      </c>
      <c r="J2651" s="57" t="s">
        <v>152</v>
      </c>
      <c r="K2651" s="57" t="s">
        <v>51</v>
      </c>
      <c r="L2651" s="57" t="s">
        <v>153</v>
      </c>
      <c r="M2651" s="57" t="s">
        <v>154</v>
      </c>
      <c r="N2651" s="57" t="s">
        <v>155</v>
      </c>
      <c r="P2651" s="57" t="s">
        <v>156</v>
      </c>
      <c r="Q2651" s="57" t="s">
        <v>157</v>
      </c>
      <c r="R2651" s="57" t="s">
        <v>158</v>
      </c>
      <c r="S2651" s="57" t="s">
        <v>159</v>
      </c>
      <c r="U2651" s="57" t="s">
        <v>160</v>
      </c>
      <c r="V2651" s="57" t="s">
        <v>160</v>
      </c>
      <c r="W2651" s="57" t="s">
        <v>160</v>
      </c>
      <c r="X2651" s="57" t="s">
        <v>160</v>
      </c>
      <c r="Y2651" s="57" t="s">
        <v>160</v>
      </c>
      <c r="Z2651" s="57" t="s">
        <v>160</v>
      </c>
      <c r="AA2651" s="57" t="s">
        <v>160</v>
      </c>
      <c r="AB2651" s="57" t="s">
        <v>160</v>
      </c>
      <c r="AC2651" s="57" t="s">
        <v>160</v>
      </c>
      <c r="AD2651" s="57" t="s">
        <v>160</v>
      </c>
      <c r="AE2651" s="57" t="s">
        <v>160</v>
      </c>
      <c r="AF2651" s="57" t="s">
        <v>160</v>
      </c>
      <c r="AG2651" s="57" t="s">
        <v>160</v>
      </c>
      <c r="AH2651" s="57" t="s">
        <v>160</v>
      </c>
      <c r="AI2651" s="57" t="s">
        <v>179</v>
      </c>
      <c r="AL2651" s="9">
        <v>52902</v>
      </c>
      <c r="AM2651" s="57">
        <v>11.495310047</v>
      </c>
      <c r="AN2651" s="57">
        <v>311.43067535400002</v>
      </c>
      <c r="AO2651" s="57">
        <v>8.166876E-3</v>
      </c>
      <c r="AP2651" s="57">
        <v>11.495310047</v>
      </c>
      <c r="AQ2651" s="57">
        <v>233.57300651599999</v>
      </c>
      <c r="AR2651" s="57">
        <v>0</v>
      </c>
      <c r="AS2651" s="57">
        <v>1.0231171000000001E-2</v>
      </c>
      <c r="AT2651" s="57">
        <v>0.207886983</v>
      </c>
      <c r="AU2651" s="57">
        <v>0</v>
      </c>
      <c r="AV2651" s="57">
        <v>62.120000046999998</v>
      </c>
      <c r="AW2651" s="57">
        <v>4.1850000009999997</v>
      </c>
      <c r="AX2651" s="57">
        <v>0</v>
      </c>
      <c r="AY2651" s="57">
        <v>0.63556033000000001</v>
      </c>
      <c r="AZ2651" s="57">
        <v>0.87000702399999996</v>
      </c>
      <c r="BA2651" s="57">
        <v>0</v>
      </c>
      <c r="BB2651" s="57">
        <v>1.5055673540000001</v>
      </c>
      <c r="BC2651" s="57">
        <v>0</v>
      </c>
      <c r="BD2651" s="57">
        <v>0</v>
      </c>
      <c r="BE2651" s="57">
        <v>0</v>
      </c>
      <c r="BF2651" s="57">
        <v>9.4714695000000002E-2</v>
      </c>
      <c r="BG2651" s="57">
        <v>3.7639183999999999E-2</v>
      </c>
      <c r="BH2651" s="57">
        <v>0.13235387900000001</v>
      </c>
      <c r="BI2651" s="57">
        <v>0</v>
      </c>
      <c r="BJ2651" s="57">
        <v>0</v>
      </c>
      <c r="BK2651" s="57">
        <v>0</v>
      </c>
      <c r="BL2651" s="57">
        <v>0</v>
      </c>
      <c r="BM2651" s="57">
        <v>0</v>
      </c>
      <c r="BN2651" s="57">
        <v>0</v>
      </c>
      <c r="BO2651" s="57">
        <v>0</v>
      </c>
      <c r="BP2651" s="57">
        <v>1.373213475</v>
      </c>
      <c r="BQ2651" s="57">
        <v>0.18929225799999999</v>
      </c>
      <c r="BR2651" s="57">
        <v>7.5119857999999998E-2</v>
      </c>
      <c r="BS2651" s="57">
        <v>1.373213475</v>
      </c>
      <c r="BT2651" s="57">
        <v>0.18929225799999999</v>
      </c>
      <c r="BU2651" s="57">
        <v>7.5119857999999998E-2</v>
      </c>
    </row>
    <row r="2652" spans="1:73" x14ac:dyDescent="0.25">
      <c r="A2652" s="57">
        <v>7</v>
      </c>
      <c r="B2652" s="57">
        <v>42285338990000</v>
      </c>
      <c r="C2652" s="57" t="s">
        <v>170</v>
      </c>
      <c r="D2652" s="57" t="s">
        <v>171</v>
      </c>
      <c r="E2652" s="57" t="s">
        <v>172</v>
      </c>
      <c r="F2652" s="57">
        <v>0</v>
      </c>
      <c r="G2652" s="57" t="s">
        <v>57</v>
      </c>
      <c r="H2652" s="57" t="s">
        <v>150</v>
      </c>
      <c r="I2652" s="57" t="s">
        <v>151</v>
      </c>
      <c r="J2652" s="57" t="s">
        <v>152</v>
      </c>
      <c r="K2652" s="57" t="s">
        <v>51</v>
      </c>
      <c r="L2652" s="57" t="s">
        <v>153</v>
      </c>
      <c r="M2652" s="57" t="s">
        <v>154</v>
      </c>
      <c r="N2652" s="57" t="s">
        <v>155</v>
      </c>
      <c r="P2652" s="57" t="s">
        <v>156</v>
      </c>
      <c r="Q2652" s="57" t="s">
        <v>157</v>
      </c>
      <c r="R2652" s="57" t="s">
        <v>158</v>
      </c>
      <c r="S2652" s="57" t="s">
        <v>159</v>
      </c>
      <c r="U2652" s="57" t="s">
        <v>160</v>
      </c>
      <c r="V2652" s="57" t="s">
        <v>160</v>
      </c>
      <c r="W2652" s="57" t="s">
        <v>160</v>
      </c>
      <c r="X2652" s="57" t="s">
        <v>160</v>
      </c>
      <c r="Y2652" s="57" t="s">
        <v>160</v>
      </c>
      <c r="Z2652" s="57" t="s">
        <v>160</v>
      </c>
      <c r="AA2652" s="57" t="s">
        <v>160</v>
      </c>
      <c r="AB2652" s="57" t="s">
        <v>160</v>
      </c>
      <c r="AC2652" s="57" t="s">
        <v>160</v>
      </c>
      <c r="AD2652" s="57" t="s">
        <v>160</v>
      </c>
      <c r="AE2652" s="57" t="s">
        <v>160</v>
      </c>
      <c r="AF2652" s="57" t="s">
        <v>160</v>
      </c>
      <c r="AG2652" s="57" t="s">
        <v>160</v>
      </c>
      <c r="AH2652" s="57" t="s">
        <v>160</v>
      </c>
      <c r="AI2652" s="57" t="s">
        <v>179</v>
      </c>
      <c r="AL2652" s="9">
        <v>52932</v>
      </c>
      <c r="AM2652" s="57">
        <v>11.796069115</v>
      </c>
      <c r="AN2652" s="57">
        <v>319.578833116</v>
      </c>
      <c r="AO2652" s="57">
        <v>8.380551E-3</v>
      </c>
      <c r="AP2652" s="57">
        <v>11.796069115</v>
      </c>
      <c r="AQ2652" s="57">
        <v>239.68412483700001</v>
      </c>
      <c r="AR2652" s="57">
        <v>0</v>
      </c>
      <c r="AS2652" s="57">
        <v>1.0498855E-2</v>
      </c>
      <c r="AT2652" s="57">
        <v>0.21332606200000001</v>
      </c>
      <c r="AU2652" s="57">
        <v>0</v>
      </c>
      <c r="AV2652" s="57">
        <v>62.120000038000001</v>
      </c>
      <c r="AW2652" s="57">
        <v>4.1849999980000003</v>
      </c>
      <c r="AX2652" s="57">
        <v>0</v>
      </c>
      <c r="AY2652" s="57">
        <v>0.65218889700000005</v>
      </c>
      <c r="AZ2652" s="57">
        <v>0.89276956799999996</v>
      </c>
      <c r="BA2652" s="57">
        <v>0</v>
      </c>
      <c r="BB2652" s="57">
        <v>1.5449584649999999</v>
      </c>
      <c r="BC2652" s="57">
        <v>0</v>
      </c>
      <c r="BD2652" s="57">
        <v>0</v>
      </c>
      <c r="BE2652" s="57">
        <v>0</v>
      </c>
      <c r="BF2652" s="57">
        <v>9.7192775999999995E-2</v>
      </c>
      <c r="BG2652" s="57">
        <v>3.8623961999999998E-2</v>
      </c>
      <c r="BH2652" s="57">
        <v>0.13581673699999999</v>
      </c>
      <c r="BI2652" s="57">
        <v>0</v>
      </c>
      <c r="BJ2652" s="57">
        <v>0</v>
      </c>
      <c r="BK2652" s="57">
        <v>0</v>
      </c>
      <c r="BL2652" s="57">
        <v>0</v>
      </c>
      <c r="BM2652" s="57">
        <v>0</v>
      </c>
      <c r="BN2652" s="57">
        <v>0</v>
      </c>
      <c r="BO2652" s="57">
        <v>0</v>
      </c>
      <c r="BP2652" s="57">
        <v>1.409141728</v>
      </c>
      <c r="BQ2652" s="57">
        <v>0.19267986500000001</v>
      </c>
      <c r="BR2652" s="57">
        <v>7.6176278E-2</v>
      </c>
      <c r="BS2652" s="57">
        <v>1.409141728</v>
      </c>
      <c r="BT2652" s="57">
        <v>0.19267986500000001</v>
      </c>
      <c r="BU2652" s="57">
        <v>7.6176278E-2</v>
      </c>
    </row>
    <row r="2653" spans="1:73" x14ac:dyDescent="0.25">
      <c r="A2653" s="57">
        <v>7</v>
      </c>
      <c r="B2653" s="57">
        <v>42285338990000</v>
      </c>
      <c r="C2653" s="57" t="s">
        <v>170</v>
      </c>
      <c r="D2653" s="57" t="s">
        <v>171</v>
      </c>
      <c r="E2653" s="57" t="s">
        <v>172</v>
      </c>
      <c r="F2653" s="57">
        <v>0</v>
      </c>
      <c r="G2653" s="57" t="s">
        <v>57</v>
      </c>
      <c r="H2653" s="57" t="s">
        <v>150</v>
      </c>
      <c r="I2653" s="57" t="s">
        <v>151</v>
      </c>
      <c r="J2653" s="57" t="s">
        <v>152</v>
      </c>
      <c r="K2653" s="57" t="s">
        <v>51</v>
      </c>
      <c r="L2653" s="57" t="s">
        <v>153</v>
      </c>
      <c r="M2653" s="57" t="s">
        <v>154</v>
      </c>
      <c r="N2653" s="57" t="s">
        <v>155</v>
      </c>
      <c r="P2653" s="57" t="s">
        <v>156</v>
      </c>
      <c r="Q2653" s="57" t="s">
        <v>157</v>
      </c>
      <c r="R2653" s="57" t="s">
        <v>158</v>
      </c>
      <c r="S2653" s="57" t="s">
        <v>159</v>
      </c>
      <c r="U2653" s="57" t="s">
        <v>160</v>
      </c>
      <c r="V2653" s="57" t="s">
        <v>160</v>
      </c>
      <c r="W2653" s="57" t="s">
        <v>160</v>
      </c>
      <c r="X2653" s="57" t="s">
        <v>160</v>
      </c>
      <c r="Y2653" s="57" t="s">
        <v>160</v>
      </c>
      <c r="Z2653" s="57" t="s">
        <v>160</v>
      </c>
      <c r="AA2653" s="57" t="s">
        <v>160</v>
      </c>
      <c r="AB2653" s="57" t="s">
        <v>160</v>
      </c>
      <c r="AC2653" s="57" t="s">
        <v>160</v>
      </c>
      <c r="AD2653" s="57" t="s">
        <v>160</v>
      </c>
      <c r="AE2653" s="57" t="s">
        <v>160</v>
      </c>
      <c r="AF2653" s="57" t="s">
        <v>160</v>
      </c>
      <c r="AG2653" s="57" t="s">
        <v>160</v>
      </c>
      <c r="AH2653" s="57" t="s">
        <v>160</v>
      </c>
      <c r="AI2653" s="57" t="s">
        <v>179</v>
      </c>
      <c r="AL2653" s="9">
        <v>52963</v>
      </c>
      <c r="AM2653" s="57">
        <v>11.712884458</v>
      </c>
      <c r="AN2653" s="57">
        <v>317.32519630100001</v>
      </c>
      <c r="AO2653" s="57">
        <v>8.321452E-3</v>
      </c>
      <c r="AP2653" s="57">
        <v>11.712884458</v>
      </c>
      <c r="AQ2653" s="57">
        <v>237.993897226</v>
      </c>
      <c r="AR2653" s="57">
        <v>0</v>
      </c>
      <c r="AS2653" s="57">
        <v>1.0424819E-2</v>
      </c>
      <c r="AT2653" s="57">
        <v>0.211821708</v>
      </c>
      <c r="AU2653" s="57">
        <v>0</v>
      </c>
      <c r="AV2653" s="57">
        <v>62.119999972999999</v>
      </c>
      <c r="AW2653" s="57">
        <v>4.1849999999999996</v>
      </c>
      <c r="AX2653" s="57">
        <v>0</v>
      </c>
      <c r="AY2653" s="57">
        <v>0.647589729</v>
      </c>
      <c r="AZ2653" s="57">
        <v>0.88647384900000004</v>
      </c>
      <c r="BA2653" s="57">
        <v>0</v>
      </c>
      <c r="BB2653" s="57">
        <v>1.534063578</v>
      </c>
      <c r="BC2653" s="57">
        <v>0</v>
      </c>
      <c r="BD2653" s="57">
        <v>0</v>
      </c>
      <c r="BE2653" s="57">
        <v>0</v>
      </c>
      <c r="BF2653" s="57">
        <v>9.6507382000000003E-2</v>
      </c>
      <c r="BG2653" s="57">
        <v>3.8351588999999998E-2</v>
      </c>
      <c r="BH2653" s="57">
        <v>0.13485897199999999</v>
      </c>
      <c r="BI2653" s="57">
        <v>0</v>
      </c>
      <c r="BJ2653" s="57">
        <v>0</v>
      </c>
      <c r="BK2653" s="57">
        <v>0</v>
      </c>
      <c r="BL2653" s="57">
        <v>0</v>
      </c>
      <c r="BM2653" s="57">
        <v>0</v>
      </c>
      <c r="BN2653" s="57">
        <v>0</v>
      </c>
      <c r="BO2653" s="57">
        <v>0</v>
      </c>
      <c r="BP2653" s="57">
        <v>1.3992046060000001</v>
      </c>
      <c r="BQ2653" s="57">
        <v>0.189779696</v>
      </c>
      <c r="BR2653" s="57">
        <v>7.4747154999999996E-2</v>
      </c>
      <c r="BS2653" s="57">
        <v>1.3992046060000001</v>
      </c>
      <c r="BT2653" s="57">
        <v>0.189779696</v>
      </c>
      <c r="BU2653" s="57">
        <v>7.4747154999999996E-2</v>
      </c>
    </row>
    <row r="2654" spans="1:73" x14ac:dyDescent="0.25">
      <c r="A2654" s="57">
        <v>7</v>
      </c>
      <c r="B2654" s="57">
        <v>42285338990000</v>
      </c>
      <c r="C2654" s="57" t="s">
        <v>170</v>
      </c>
      <c r="D2654" s="57" t="s">
        <v>171</v>
      </c>
      <c r="E2654" s="57" t="s">
        <v>172</v>
      </c>
      <c r="F2654" s="57">
        <v>0</v>
      </c>
      <c r="G2654" s="57" t="s">
        <v>57</v>
      </c>
      <c r="H2654" s="57" t="s">
        <v>150</v>
      </c>
      <c r="I2654" s="57" t="s">
        <v>151</v>
      </c>
      <c r="J2654" s="57" t="s">
        <v>152</v>
      </c>
      <c r="K2654" s="57" t="s">
        <v>51</v>
      </c>
      <c r="L2654" s="57" t="s">
        <v>153</v>
      </c>
      <c r="M2654" s="57" t="s">
        <v>154</v>
      </c>
      <c r="N2654" s="57" t="s">
        <v>155</v>
      </c>
      <c r="P2654" s="57" t="s">
        <v>156</v>
      </c>
      <c r="Q2654" s="57" t="s">
        <v>157</v>
      </c>
      <c r="R2654" s="57" t="s">
        <v>158</v>
      </c>
      <c r="S2654" s="57" t="s">
        <v>159</v>
      </c>
      <c r="U2654" s="57" t="s">
        <v>160</v>
      </c>
      <c r="V2654" s="57" t="s">
        <v>160</v>
      </c>
      <c r="W2654" s="57" t="s">
        <v>160</v>
      </c>
      <c r="X2654" s="57" t="s">
        <v>160</v>
      </c>
      <c r="Y2654" s="57" t="s">
        <v>160</v>
      </c>
      <c r="Z2654" s="57" t="s">
        <v>160</v>
      </c>
      <c r="AA2654" s="57" t="s">
        <v>160</v>
      </c>
      <c r="AB2654" s="57" t="s">
        <v>160</v>
      </c>
      <c r="AC2654" s="57" t="s">
        <v>160</v>
      </c>
      <c r="AD2654" s="57" t="s">
        <v>160</v>
      </c>
      <c r="AE2654" s="57" t="s">
        <v>160</v>
      </c>
      <c r="AF2654" s="57" t="s">
        <v>160</v>
      </c>
      <c r="AG2654" s="57" t="s">
        <v>160</v>
      </c>
      <c r="AH2654" s="57" t="s">
        <v>160</v>
      </c>
      <c r="AI2654" s="57" t="s">
        <v>179</v>
      </c>
      <c r="AL2654" s="9">
        <v>52994</v>
      </c>
      <c r="AM2654" s="57">
        <v>10.508368546</v>
      </c>
      <c r="AN2654" s="57">
        <v>284.69247890600002</v>
      </c>
      <c r="AO2654" s="57">
        <v>7.4656999999999996E-3</v>
      </c>
      <c r="AP2654" s="57">
        <v>10.508368546</v>
      </c>
      <c r="AQ2654" s="57">
        <v>213.51935917899999</v>
      </c>
      <c r="AR2654" s="57">
        <v>0</v>
      </c>
      <c r="AS2654" s="57">
        <v>9.352763E-3</v>
      </c>
      <c r="AT2654" s="57">
        <v>0.19003863500000001</v>
      </c>
      <c r="AU2654" s="57">
        <v>0</v>
      </c>
      <c r="AV2654" s="57">
        <v>62.120000046999998</v>
      </c>
      <c r="AW2654" s="57">
        <v>4.1849999980000003</v>
      </c>
      <c r="AX2654" s="57">
        <v>0</v>
      </c>
      <c r="AY2654" s="57">
        <v>0.58099365300000005</v>
      </c>
      <c r="AZ2654" s="57">
        <v>0.79531168900000004</v>
      </c>
      <c r="BA2654" s="57">
        <v>0</v>
      </c>
      <c r="BB2654" s="57">
        <v>1.376305342</v>
      </c>
      <c r="BC2654" s="57">
        <v>0</v>
      </c>
      <c r="BD2654" s="57">
        <v>0</v>
      </c>
      <c r="BE2654" s="57">
        <v>0</v>
      </c>
      <c r="BF2654" s="57">
        <v>8.6582869000000007E-2</v>
      </c>
      <c r="BG2654" s="57">
        <v>3.4407633999999999E-2</v>
      </c>
      <c r="BH2654" s="57">
        <v>0.120990503</v>
      </c>
      <c r="BI2654" s="57">
        <v>0</v>
      </c>
      <c r="BJ2654" s="57">
        <v>0</v>
      </c>
      <c r="BK2654" s="57">
        <v>0</v>
      </c>
      <c r="BL2654" s="57">
        <v>0</v>
      </c>
      <c r="BM2654" s="57">
        <v>0</v>
      </c>
      <c r="BN2654" s="57">
        <v>0</v>
      </c>
      <c r="BO2654" s="57">
        <v>0</v>
      </c>
      <c r="BP2654" s="57">
        <v>1.255314839</v>
      </c>
      <c r="BQ2654" s="57">
        <v>0.169023865</v>
      </c>
      <c r="BR2654" s="57">
        <v>6.6345736000000002E-2</v>
      </c>
      <c r="BS2654" s="57">
        <v>1.255314839</v>
      </c>
      <c r="BT2654" s="57">
        <v>0.169023865</v>
      </c>
      <c r="BU2654" s="57">
        <v>6.6345736000000002E-2</v>
      </c>
    </row>
    <row r="2655" spans="1:73" x14ac:dyDescent="0.25">
      <c r="A2655" s="57">
        <v>7</v>
      </c>
      <c r="B2655" s="57">
        <v>42285338990000</v>
      </c>
      <c r="C2655" s="57" t="s">
        <v>170</v>
      </c>
      <c r="D2655" s="57" t="s">
        <v>171</v>
      </c>
      <c r="E2655" s="57" t="s">
        <v>172</v>
      </c>
      <c r="F2655" s="57">
        <v>0</v>
      </c>
      <c r="G2655" s="57" t="s">
        <v>57</v>
      </c>
      <c r="H2655" s="57" t="s">
        <v>150</v>
      </c>
      <c r="I2655" s="57" t="s">
        <v>151</v>
      </c>
      <c r="J2655" s="57" t="s">
        <v>152</v>
      </c>
      <c r="K2655" s="57" t="s">
        <v>51</v>
      </c>
      <c r="L2655" s="57" t="s">
        <v>153</v>
      </c>
      <c r="M2655" s="57" t="s">
        <v>154</v>
      </c>
      <c r="N2655" s="57" t="s">
        <v>155</v>
      </c>
      <c r="P2655" s="57" t="s">
        <v>156</v>
      </c>
      <c r="Q2655" s="57" t="s">
        <v>157</v>
      </c>
      <c r="R2655" s="57" t="s">
        <v>158</v>
      </c>
      <c r="S2655" s="57" t="s">
        <v>159</v>
      </c>
      <c r="U2655" s="57" t="s">
        <v>160</v>
      </c>
      <c r="V2655" s="57" t="s">
        <v>160</v>
      </c>
      <c r="W2655" s="57" t="s">
        <v>160</v>
      </c>
      <c r="X2655" s="57" t="s">
        <v>160</v>
      </c>
      <c r="Y2655" s="57" t="s">
        <v>160</v>
      </c>
      <c r="Z2655" s="57" t="s">
        <v>160</v>
      </c>
      <c r="AA2655" s="57" t="s">
        <v>160</v>
      </c>
      <c r="AB2655" s="57" t="s">
        <v>160</v>
      </c>
      <c r="AC2655" s="57" t="s">
        <v>160</v>
      </c>
      <c r="AD2655" s="57" t="s">
        <v>160</v>
      </c>
      <c r="AE2655" s="57" t="s">
        <v>160</v>
      </c>
      <c r="AF2655" s="57" t="s">
        <v>160</v>
      </c>
      <c r="AG2655" s="57" t="s">
        <v>160</v>
      </c>
      <c r="AH2655" s="57" t="s">
        <v>160</v>
      </c>
      <c r="AI2655" s="57" t="s">
        <v>179</v>
      </c>
      <c r="AL2655" s="9">
        <v>53022</v>
      </c>
      <c r="AM2655" s="57">
        <v>11.556182485000001</v>
      </c>
      <c r="AN2655" s="57">
        <v>313.079830039</v>
      </c>
      <c r="AO2655" s="57">
        <v>8.2101229999999997E-3</v>
      </c>
      <c r="AP2655" s="57">
        <v>11.556182485000001</v>
      </c>
      <c r="AQ2655" s="57">
        <v>234.80987252899999</v>
      </c>
      <c r="AR2655" s="57">
        <v>0</v>
      </c>
      <c r="AS2655" s="57">
        <v>1.0285348999999999E-2</v>
      </c>
      <c r="AT2655" s="57">
        <v>0.20898783100000001</v>
      </c>
      <c r="AU2655" s="57">
        <v>0</v>
      </c>
      <c r="AV2655" s="57">
        <v>62.120000011999998</v>
      </c>
      <c r="AW2655" s="57">
        <v>4.1850000009999997</v>
      </c>
      <c r="AX2655" s="57">
        <v>0</v>
      </c>
      <c r="AY2655" s="57">
        <v>0.638925886</v>
      </c>
      <c r="AZ2655" s="57">
        <v>0.87461407199999996</v>
      </c>
      <c r="BA2655" s="57">
        <v>0</v>
      </c>
      <c r="BB2655" s="57">
        <v>1.513539958</v>
      </c>
      <c r="BC2655" s="57">
        <v>0</v>
      </c>
      <c r="BD2655" s="57">
        <v>0</v>
      </c>
      <c r="BE2655" s="57">
        <v>0</v>
      </c>
      <c r="BF2655" s="57">
        <v>9.5216249000000003E-2</v>
      </c>
      <c r="BG2655" s="57">
        <v>3.7838498999999998E-2</v>
      </c>
      <c r="BH2655" s="57">
        <v>0.133054748</v>
      </c>
      <c r="BI2655" s="57">
        <v>0</v>
      </c>
      <c r="BJ2655" s="57">
        <v>0</v>
      </c>
      <c r="BK2655" s="57">
        <v>0</v>
      </c>
      <c r="BL2655" s="57">
        <v>0</v>
      </c>
      <c r="BM2655" s="57">
        <v>0</v>
      </c>
      <c r="BN2655" s="57">
        <v>0</v>
      </c>
      <c r="BO2655" s="57">
        <v>0</v>
      </c>
      <c r="BP2655" s="57">
        <v>1.38048521</v>
      </c>
      <c r="BQ2655" s="57">
        <v>0.184380075</v>
      </c>
      <c r="BR2655" s="57">
        <v>7.2100866E-2</v>
      </c>
      <c r="BS2655" s="57">
        <v>1.38048521</v>
      </c>
      <c r="BT2655" s="57">
        <v>0.184380075</v>
      </c>
      <c r="BU2655" s="57">
        <v>7.2100866E-2</v>
      </c>
    </row>
    <row r="2656" spans="1:73" x14ac:dyDescent="0.25">
      <c r="A2656" s="57">
        <v>7</v>
      </c>
      <c r="B2656" s="57">
        <v>42285338990000</v>
      </c>
      <c r="C2656" s="57" t="s">
        <v>170</v>
      </c>
      <c r="D2656" s="57" t="s">
        <v>171</v>
      </c>
      <c r="E2656" s="57" t="s">
        <v>172</v>
      </c>
      <c r="F2656" s="57">
        <v>0</v>
      </c>
      <c r="G2656" s="57" t="s">
        <v>57</v>
      </c>
      <c r="H2656" s="57" t="s">
        <v>150</v>
      </c>
      <c r="I2656" s="57" t="s">
        <v>151</v>
      </c>
      <c r="J2656" s="57" t="s">
        <v>152</v>
      </c>
      <c r="K2656" s="57" t="s">
        <v>51</v>
      </c>
      <c r="L2656" s="57" t="s">
        <v>153</v>
      </c>
      <c r="M2656" s="57" t="s">
        <v>154</v>
      </c>
      <c r="N2656" s="57" t="s">
        <v>155</v>
      </c>
      <c r="P2656" s="57" t="s">
        <v>156</v>
      </c>
      <c r="Q2656" s="57" t="s">
        <v>157</v>
      </c>
      <c r="R2656" s="57" t="s">
        <v>158</v>
      </c>
      <c r="S2656" s="57" t="s">
        <v>159</v>
      </c>
      <c r="U2656" s="57" t="s">
        <v>160</v>
      </c>
      <c r="V2656" s="57" t="s">
        <v>160</v>
      </c>
      <c r="W2656" s="57" t="s">
        <v>160</v>
      </c>
      <c r="X2656" s="57" t="s">
        <v>160</v>
      </c>
      <c r="Y2656" s="57" t="s">
        <v>160</v>
      </c>
      <c r="Z2656" s="57" t="s">
        <v>160</v>
      </c>
      <c r="AA2656" s="57" t="s">
        <v>160</v>
      </c>
      <c r="AB2656" s="57" t="s">
        <v>160</v>
      </c>
      <c r="AC2656" s="57" t="s">
        <v>160</v>
      </c>
      <c r="AD2656" s="57" t="s">
        <v>160</v>
      </c>
      <c r="AE2656" s="57" t="s">
        <v>160</v>
      </c>
      <c r="AF2656" s="57" t="s">
        <v>160</v>
      </c>
      <c r="AG2656" s="57" t="s">
        <v>160</v>
      </c>
      <c r="AH2656" s="57" t="s">
        <v>160</v>
      </c>
      <c r="AI2656" s="57" t="s">
        <v>179</v>
      </c>
      <c r="AL2656" s="9">
        <v>53053</v>
      </c>
      <c r="AM2656" s="57">
        <v>11.105804318000001</v>
      </c>
      <c r="AN2656" s="57">
        <v>300.87819512099998</v>
      </c>
      <c r="AO2656" s="57">
        <v>7.8901500000000003E-3</v>
      </c>
      <c r="AP2656" s="57">
        <v>11.105804318000001</v>
      </c>
      <c r="AQ2656" s="57">
        <v>225.65864634100001</v>
      </c>
      <c r="AR2656" s="57">
        <v>0</v>
      </c>
      <c r="AS2656" s="57">
        <v>9.8844989999999997E-3</v>
      </c>
      <c r="AT2656" s="57">
        <v>0.20084296500000001</v>
      </c>
      <c r="AU2656" s="57">
        <v>0</v>
      </c>
      <c r="AV2656" s="57">
        <v>62.120000011999998</v>
      </c>
      <c r="AW2656" s="57">
        <v>4.1850000019999998</v>
      </c>
      <c r="AX2656" s="57">
        <v>0</v>
      </c>
      <c r="AY2656" s="57">
        <v>0.61402507900000003</v>
      </c>
      <c r="AZ2656" s="57">
        <v>0.84052780900000001</v>
      </c>
      <c r="BA2656" s="57">
        <v>0</v>
      </c>
      <c r="BB2656" s="57">
        <v>1.454552888</v>
      </c>
      <c r="BC2656" s="57">
        <v>0</v>
      </c>
      <c r="BD2656" s="57">
        <v>0</v>
      </c>
      <c r="BE2656" s="57">
        <v>0</v>
      </c>
      <c r="BF2656" s="57">
        <v>9.1505394000000004E-2</v>
      </c>
      <c r="BG2656" s="57">
        <v>3.6363821999999997E-2</v>
      </c>
      <c r="BH2656" s="57">
        <v>0.12786921600000001</v>
      </c>
      <c r="BI2656" s="57">
        <v>0</v>
      </c>
      <c r="BJ2656" s="57">
        <v>0</v>
      </c>
      <c r="BK2656" s="57">
        <v>0</v>
      </c>
      <c r="BL2656" s="57">
        <v>0</v>
      </c>
      <c r="BM2656" s="57">
        <v>0</v>
      </c>
      <c r="BN2656" s="57">
        <v>0</v>
      </c>
      <c r="BO2656" s="57">
        <v>0</v>
      </c>
      <c r="BP2656" s="57">
        <v>1.3266836719999999</v>
      </c>
      <c r="BQ2656" s="57">
        <v>0.175812522</v>
      </c>
      <c r="BR2656" s="57">
        <v>6.8500013999999998E-2</v>
      </c>
      <c r="BS2656" s="57">
        <v>1.3266836719999999</v>
      </c>
      <c r="BT2656" s="57">
        <v>0.175812522</v>
      </c>
      <c r="BU2656" s="57">
        <v>6.8500013999999998E-2</v>
      </c>
    </row>
    <row r="2657" spans="1:73" x14ac:dyDescent="0.25">
      <c r="A2657" s="57">
        <v>7</v>
      </c>
      <c r="B2657" s="57">
        <v>42285338990000</v>
      </c>
      <c r="C2657" s="57" t="s">
        <v>170</v>
      </c>
      <c r="D2657" s="57" t="s">
        <v>171</v>
      </c>
      <c r="E2657" s="57" t="s">
        <v>172</v>
      </c>
      <c r="F2657" s="57">
        <v>0</v>
      </c>
      <c r="G2657" s="57" t="s">
        <v>57</v>
      </c>
      <c r="H2657" s="57" t="s">
        <v>150</v>
      </c>
      <c r="I2657" s="57" t="s">
        <v>151</v>
      </c>
      <c r="J2657" s="57" t="s">
        <v>152</v>
      </c>
      <c r="K2657" s="57" t="s">
        <v>51</v>
      </c>
      <c r="L2657" s="57" t="s">
        <v>153</v>
      </c>
      <c r="M2657" s="57" t="s">
        <v>154</v>
      </c>
      <c r="N2657" s="57" t="s">
        <v>155</v>
      </c>
      <c r="P2657" s="57" t="s">
        <v>156</v>
      </c>
      <c r="Q2657" s="57" t="s">
        <v>157</v>
      </c>
      <c r="R2657" s="57" t="s">
        <v>158</v>
      </c>
      <c r="S2657" s="57" t="s">
        <v>159</v>
      </c>
      <c r="U2657" s="57" t="s">
        <v>160</v>
      </c>
      <c r="V2657" s="57" t="s">
        <v>160</v>
      </c>
      <c r="W2657" s="57" t="s">
        <v>160</v>
      </c>
      <c r="X2657" s="57" t="s">
        <v>160</v>
      </c>
      <c r="Y2657" s="57" t="s">
        <v>160</v>
      </c>
      <c r="Z2657" s="57" t="s">
        <v>160</v>
      </c>
      <c r="AA2657" s="57" t="s">
        <v>160</v>
      </c>
      <c r="AB2657" s="57" t="s">
        <v>160</v>
      </c>
      <c r="AC2657" s="57" t="s">
        <v>160</v>
      </c>
      <c r="AD2657" s="57" t="s">
        <v>160</v>
      </c>
      <c r="AE2657" s="57" t="s">
        <v>160</v>
      </c>
      <c r="AF2657" s="57" t="s">
        <v>160</v>
      </c>
      <c r="AG2657" s="57" t="s">
        <v>160</v>
      </c>
      <c r="AH2657" s="57" t="s">
        <v>160</v>
      </c>
      <c r="AI2657" s="57" t="s">
        <v>179</v>
      </c>
      <c r="AL2657" s="9">
        <v>53083</v>
      </c>
      <c r="AM2657" s="57">
        <v>11.396372502</v>
      </c>
      <c r="AN2657" s="57">
        <v>308.75026166700002</v>
      </c>
      <c r="AO2657" s="57">
        <v>8.0965849999999999E-3</v>
      </c>
      <c r="AP2657" s="57">
        <v>11.396372502</v>
      </c>
      <c r="AQ2657" s="57">
        <v>231.56269624999999</v>
      </c>
      <c r="AR2657" s="57">
        <v>0</v>
      </c>
      <c r="AS2657" s="57">
        <v>1.0143113E-2</v>
      </c>
      <c r="AT2657" s="57">
        <v>0.206097747</v>
      </c>
      <c r="AU2657" s="57">
        <v>0</v>
      </c>
      <c r="AV2657" s="57">
        <v>62.120000042999997</v>
      </c>
      <c r="AW2657" s="57">
        <v>4.1849999990000004</v>
      </c>
      <c r="AX2657" s="57">
        <v>0</v>
      </c>
      <c r="AY2657" s="57">
        <v>0.63009020599999999</v>
      </c>
      <c r="AZ2657" s="57">
        <v>0.86251906899999997</v>
      </c>
      <c r="BA2657" s="57">
        <v>0</v>
      </c>
      <c r="BB2657" s="57">
        <v>1.492609275</v>
      </c>
      <c r="BC2657" s="57">
        <v>0</v>
      </c>
      <c r="BD2657" s="57">
        <v>0</v>
      </c>
      <c r="BE2657" s="57">
        <v>0</v>
      </c>
      <c r="BF2657" s="57">
        <v>9.3899506999999993E-2</v>
      </c>
      <c r="BG2657" s="57">
        <v>3.7315231999999997E-2</v>
      </c>
      <c r="BH2657" s="57">
        <v>0.131214739</v>
      </c>
      <c r="BI2657" s="57">
        <v>0</v>
      </c>
      <c r="BJ2657" s="57">
        <v>0</v>
      </c>
      <c r="BK2657" s="57">
        <v>0</v>
      </c>
      <c r="BL2657" s="57">
        <v>0</v>
      </c>
      <c r="BM2657" s="57">
        <v>0</v>
      </c>
      <c r="BN2657" s="57">
        <v>0</v>
      </c>
      <c r="BO2657" s="57">
        <v>0</v>
      </c>
      <c r="BP2657" s="57">
        <v>1.3613945359999999</v>
      </c>
      <c r="BQ2657" s="57">
        <v>0.17895889300000001</v>
      </c>
      <c r="BR2657" s="57">
        <v>6.9463337999999999E-2</v>
      </c>
      <c r="BS2657" s="57">
        <v>1.3613945359999999</v>
      </c>
      <c r="BT2657" s="57">
        <v>0.17895889300000001</v>
      </c>
      <c r="BU2657" s="57">
        <v>6.9463337999999999E-2</v>
      </c>
    </row>
    <row r="2658" spans="1:73" x14ac:dyDescent="0.25">
      <c r="A2658" s="57">
        <v>7</v>
      </c>
      <c r="B2658" s="57">
        <v>42285338990000</v>
      </c>
      <c r="C2658" s="57" t="s">
        <v>170</v>
      </c>
      <c r="D2658" s="57" t="s">
        <v>171</v>
      </c>
      <c r="E2658" s="57" t="s">
        <v>172</v>
      </c>
      <c r="F2658" s="57">
        <v>0</v>
      </c>
      <c r="G2658" s="57" t="s">
        <v>57</v>
      </c>
      <c r="H2658" s="57" t="s">
        <v>150</v>
      </c>
      <c r="I2658" s="57" t="s">
        <v>151</v>
      </c>
      <c r="J2658" s="57" t="s">
        <v>152</v>
      </c>
      <c r="K2658" s="57" t="s">
        <v>51</v>
      </c>
      <c r="L2658" s="57" t="s">
        <v>153</v>
      </c>
      <c r="M2658" s="57" t="s">
        <v>154</v>
      </c>
      <c r="N2658" s="57" t="s">
        <v>155</v>
      </c>
      <c r="P2658" s="57" t="s">
        <v>156</v>
      </c>
      <c r="Q2658" s="57" t="s">
        <v>157</v>
      </c>
      <c r="R2658" s="57" t="s">
        <v>158</v>
      </c>
      <c r="S2658" s="57" t="s">
        <v>159</v>
      </c>
      <c r="U2658" s="57" t="s">
        <v>160</v>
      </c>
      <c r="V2658" s="57" t="s">
        <v>160</v>
      </c>
      <c r="W2658" s="57" t="s">
        <v>160</v>
      </c>
      <c r="X2658" s="57" t="s">
        <v>160</v>
      </c>
      <c r="Y2658" s="57" t="s">
        <v>160</v>
      </c>
      <c r="Z2658" s="57" t="s">
        <v>160</v>
      </c>
      <c r="AA2658" s="57" t="s">
        <v>160</v>
      </c>
      <c r="AB2658" s="57" t="s">
        <v>160</v>
      </c>
      <c r="AC2658" s="57" t="s">
        <v>160</v>
      </c>
      <c r="AD2658" s="57" t="s">
        <v>160</v>
      </c>
      <c r="AE2658" s="57" t="s">
        <v>160</v>
      </c>
      <c r="AF2658" s="57" t="s">
        <v>160</v>
      </c>
      <c r="AG2658" s="57" t="s">
        <v>160</v>
      </c>
      <c r="AH2658" s="57" t="s">
        <v>160</v>
      </c>
      <c r="AI2658" s="57" t="s">
        <v>179</v>
      </c>
      <c r="AL2658" s="9">
        <v>53114</v>
      </c>
      <c r="AM2658" s="57">
        <v>10.952222597</v>
      </c>
      <c r="AN2658" s="57">
        <v>296.71736266699997</v>
      </c>
      <c r="AO2658" s="57">
        <v>7.7810379999999997E-3</v>
      </c>
      <c r="AP2658" s="57">
        <v>10.952222597</v>
      </c>
      <c r="AQ2658" s="57">
        <v>222.53802200000001</v>
      </c>
      <c r="AR2658" s="57">
        <v>0</v>
      </c>
      <c r="AS2658" s="57">
        <v>9.7478070000000007E-3</v>
      </c>
      <c r="AT2658" s="57">
        <v>0.198065516</v>
      </c>
      <c r="AU2658" s="57">
        <v>0</v>
      </c>
      <c r="AV2658" s="57">
        <v>62.120000015999999</v>
      </c>
      <c r="AW2658" s="57">
        <v>4.1849999980000003</v>
      </c>
      <c r="AX2658" s="57">
        <v>0</v>
      </c>
      <c r="AY2658" s="57">
        <v>0.60553375099999995</v>
      </c>
      <c r="AZ2658" s="57">
        <v>0.82890418300000002</v>
      </c>
      <c r="BA2658" s="57">
        <v>0</v>
      </c>
      <c r="BB2658" s="57">
        <v>1.434437934</v>
      </c>
      <c r="BC2658" s="57">
        <v>0</v>
      </c>
      <c r="BD2658" s="57">
        <v>0</v>
      </c>
      <c r="BE2658" s="57">
        <v>0</v>
      </c>
      <c r="BF2658" s="57">
        <v>9.0239969000000003E-2</v>
      </c>
      <c r="BG2658" s="57">
        <v>3.5860947999999997E-2</v>
      </c>
      <c r="BH2658" s="57">
        <v>0.12610091800000001</v>
      </c>
      <c r="BI2658" s="57">
        <v>0</v>
      </c>
      <c r="BJ2658" s="57">
        <v>0</v>
      </c>
      <c r="BK2658" s="57">
        <v>0</v>
      </c>
      <c r="BL2658" s="57">
        <v>0</v>
      </c>
      <c r="BM2658" s="57">
        <v>0</v>
      </c>
      <c r="BN2658" s="57">
        <v>0</v>
      </c>
      <c r="BO2658" s="57">
        <v>0</v>
      </c>
      <c r="BP2658" s="57">
        <v>1.3083370160000001</v>
      </c>
      <c r="BQ2658" s="57">
        <v>0.170643245</v>
      </c>
      <c r="BR2658" s="57">
        <v>6.5994208999999998E-2</v>
      </c>
      <c r="BS2658" s="57">
        <v>1.3083370160000001</v>
      </c>
      <c r="BT2658" s="57">
        <v>0.170643245</v>
      </c>
      <c r="BU2658" s="57">
        <v>6.5994208999999998E-2</v>
      </c>
    </row>
    <row r="2659" spans="1:73" x14ac:dyDescent="0.25">
      <c r="A2659" s="57">
        <v>7</v>
      </c>
      <c r="B2659" s="57">
        <v>42285338990000</v>
      </c>
      <c r="C2659" s="57" t="s">
        <v>170</v>
      </c>
      <c r="D2659" s="57" t="s">
        <v>171</v>
      </c>
      <c r="E2659" s="57" t="s">
        <v>172</v>
      </c>
      <c r="F2659" s="57">
        <v>0</v>
      </c>
      <c r="G2659" s="57" t="s">
        <v>57</v>
      </c>
      <c r="H2659" s="57" t="s">
        <v>150</v>
      </c>
      <c r="I2659" s="57" t="s">
        <v>151</v>
      </c>
      <c r="J2659" s="57" t="s">
        <v>152</v>
      </c>
      <c r="K2659" s="57" t="s">
        <v>51</v>
      </c>
      <c r="L2659" s="57" t="s">
        <v>153</v>
      </c>
      <c r="M2659" s="57" t="s">
        <v>154</v>
      </c>
      <c r="N2659" s="57" t="s">
        <v>155</v>
      </c>
      <c r="P2659" s="57" t="s">
        <v>156</v>
      </c>
      <c r="Q2659" s="57" t="s">
        <v>157</v>
      </c>
      <c r="R2659" s="57" t="s">
        <v>158</v>
      </c>
      <c r="S2659" s="57" t="s">
        <v>159</v>
      </c>
      <c r="U2659" s="57" t="s">
        <v>160</v>
      </c>
      <c r="V2659" s="57" t="s">
        <v>160</v>
      </c>
      <c r="W2659" s="57" t="s">
        <v>160</v>
      </c>
      <c r="X2659" s="57" t="s">
        <v>160</v>
      </c>
      <c r="Y2659" s="57" t="s">
        <v>160</v>
      </c>
      <c r="Z2659" s="57" t="s">
        <v>160</v>
      </c>
      <c r="AA2659" s="57" t="s">
        <v>160</v>
      </c>
      <c r="AB2659" s="57" t="s">
        <v>160</v>
      </c>
      <c r="AC2659" s="57" t="s">
        <v>160</v>
      </c>
      <c r="AD2659" s="57" t="s">
        <v>160</v>
      </c>
      <c r="AE2659" s="57" t="s">
        <v>160</v>
      </c>
      <c r="AF2659" s="57" t="s">
        <v>160</v>
      </c>
      <c r="AG2659" s="57" t="s">
        <v>160</v>
      </c>
      <c r="AH2659" s="57" t="s">
        <v>160</v>
      </c>
      <c r="AI2659" s="57" t="s">
        <v>179</v>
      </c>
      <c r="AL2659" s="9">
        <v>53144</v>
      </c>
      <c r="AM2659" s="57">
        <v>11.238772525</v>
      </c>
      <c r="AN2659" s="57">
        <v>304.480566721</v>
      </c>
      <c r="AO2659" s="57">
        <v>7.9846180000000006E-3</v>
      </c>
      <c r="AP2659" s="57">
        <v>11.238772525</v>
      </c>
      <c r="AQ2659" s="57">
        <v>228.36042504100001</v>
      </c>
      <c r="AR2659" s="57">
        <v>0</v>
      </c>
      <c r="AS2659" s="57">
        <v>1.0002845E-2</v>
      </c>
      <c r="AT2659" s="57">
        <v>0.20324762900000001</v>
      </c>
      <c r="AU2659" s="57">
        <v>0</v>
      </c>
      <c r="AV2659" s="57">
        <v>62.119999960000001</v>
      </c>
      <c r="AW2659" s="57">
        <v>4.1849999980000003</v>
      </c>
      <c r="AX2659" s="57">
        <v>0</v>
      </c>
      <c r="AY2659" s="57">
        <v>0.62137671299999997</v>
      </c>
      <c r="AZ2659" s="57">
        <v>0.85059132800000004</v>
      </c>
      <c r="BA2659" s="57">
        <v>0</v>
      </c>
      <c r="BB2659" s="57">
        <v>1.471968041</v>
      </c>
      <c r="BC2659" s="57">
        <v>0</v>
      </c>
      <c r="BD2659" s="57">
        <v>0</v>
      </c>
      <c r="BE2659" s="57">
        <v>0</v>
      </c>
      <c r="BF2659" s="57">
        <v>9.2600975000000002E-2</v>
      </c>
      <c r="BG2659" s="57">
        <v>3.6799200999999997E-2</v>
      </c>
      <c r="BH2659" s="57">
        <v>0.12940017600000001</v>
      </c>
      <c r="BI2659" s="57">
        <v>0</v>
      </c>
      <c r="BJ2659" s="57">
        <v>0</v>
      </c>
      <c r="BK2659" s="57">
        <v>0</v>
      </c>
      <c r="BL2659" s="57">
        <v>0</v>
      </c>
      <c r="BM2659" s="57">
        <v>0</v>
      </c>
      <c r="BN2659" s="57">
        <v>0</v>
      </c>
      <c r="BO2659" s="57">
        <v>0</v>
      </c>
      <c r="BP2659" s="57">
        <v>1.3425678649999999</v>
      </c>
      <c r="BQ2659" s="57">
        <v>0.17369710599999999</v>
      </c>
      <c r="BR2659" s="57">
        <v>6.6922292999999994E-2</v>
      </c>
      <c r="BS2659" s="57">
        <v>1.3425678649999999</v>
      </c>
      <c r="BT2659" s="57">
        <v>0.17369710599999999</v>
      </c>
      <c r="BU2659" s="57">
        <v>6.6922292999999994E-2</v>
      </c>
    </row>
    <row r="2660" spans="1:73" x14ac:dyDescent="0.25">
      <c r="A2660" s="57">
        <v>7</v>
      </c>
      <c r="B2660" s="57">
        <v>42285338990000</v>
      </c>
      <c r="C2660" s="57" t="s">
        <v>170</v>
      </c>
      <c r="D2660" s="57" t="s">
        <v>171</v>
      </c>
      <c r="E2660" s="57" t="s">
        <v>172</v>
      </c>
      <c r="F2660" s="57">
        <v>0</v>
      </c>
      <c r="G2660" s="57" t="s">
        <v>57</v>
      </c>
      <c r="H2660" s="57" t="s">
        <v>150</v>
      </c>
      <c r="I2660" s="57" t="s">
        <v>151</v>
      </c>
      <c r="J2660" s="57" t="s">
        <v>152</v>
      </c>
      <c r="K2660" s="57" t="s">
        <v>51</v>
      </c>
      <c r="L2660" s="57" t="s">
        <v>153</v>
      </c>
      <c r="M2660" s="57" t="s">
        <v>154</v>
      </c>
      <c r="N2660" s="57" t="s">
        <v>155</v>
      </c>
      <c r="P2660" s="57" t="s">
        <v>156</v>
      </c>
      <c r="Q2660" s="57" t="s">
        <v>157</v>
      </c>
      <c r="R2660" s="57" t="s">
        <v>158</v>
      </c>
      <c r="S2660" s="57" t="s">
        <v>159</v>
      </c>
      <c r="U2660" s="57" t="s">
        <v>160</v>
      </c>
      <c r="V2660" s="57" t="s">
        <v>160</v>
      </c>
      <c r="W2660" s="57" t="s">
        <v>160</v>
      </c>
      <c r="X2660" s="57" t="s">
        <v>160</v>
      </c>
      <c r="Y2660" s="57" t="s">
        <v>160</v>
      </c>
      <c r="Z2660" s="57" t="s">
        <v>160</v>
      </c>
      <c r="AA2660" s="57" t="s">
        <v>160</v>
      </c>
      <c r="AB2660" s="57" t="s">
        <v>160</v>
      </c>
      <c r="AC2660" s="57" t="s">
        <v>160</v>
      </c>
      <c r="AD2660" s="57" t="s">
        <v>160</v>
      </c>
      <c r="AE2660" s="57" t="s">
        <v>160</v>
      </c>
      <c r="AF2660" s="57" t="s">
        <v>160</v>
      </c>
      <c r="AG2660" s="57" t="s">
        <v>160</v>
      </c>
      <c r="AH2660" s="57" t="s">
        <v>160</v>
      </c>
      <c r="AI2660" s="57" t="s">
        <v>179</v>
      </c>
      <c r="AL2660" s="9">
        <v>53175</v>
      </c>
      <c r="AM2660" s="57">
        <v>11.159517866</v>
      </c>
      <c r="AN2660" s="57">
        <v>302.33340131699998</v>
      </c>
      <c r="AO2660" s="57">
        <v>7.9283110000000004E-3</v>
      </c>
      <c r="AP2660" s="57">
        <v>11.159517866</v>
      </c>
      <c r="AQ2660" s="57">
        <v>226.75005098700001</v>
      </c>
      <c r="AR2660" s="57">
        <v>0</v>
      </c>
      <c r="AS2660" s="57">
        <v>9.9323060000000001E-3</v>
      </c>
      <c r="AT2660" s="57">
        <v>0.201814348</v>
      </c>
      <c r="AU2660" s="57">
        <v>0</v>
      </c>
      <c r="AV2660" s="57">
        <v>62.120000028</v>
      </c>
      <c r="AW2660" s="57">
        <v>4.1849999980000003</v>
      </c>
      <c r="AX2660" s="57">
        <v>0</v>
      </c>
      <c r="AY2660" s="57">
        <v>0.61699482900000002</v>
      </c>
      <c r="AZ2660" s="57">
        <v>0.84459304599999996</v>
      </c>
      <c r="BA2660" s="57">
        <v>0</v>
      </c>
      <c r="BB2660" s="57">
        <v>1.461587875</v>
      </c>
      <c r="BC2660" s="57">
        <v>0</v>
      </c>
      <c r="BD2660" s="57">
        <v>0</v>
      </c>
      <c r="BE2660" s="57">
        <v>0</v>
      </c>
      <c r="BF2660" s="57">
        <v>9.1947961999999994E-2</v>
      </c>
      <c r="BG2660" s="57">
        <v>3.6539697000000003E-2</v>
      </c>
      <c r="BH2660" s="57">
        <v>0.128487659</v>
      </c>
      <c r="BI2660" s="57">
        <v>0</v>
      </c>
      <c r="BJ2660" s="57">
        <v>0</v>
      </c>
      <c r="BK2660" s="57">
        <v>0</v>
      </c>
      <c r="BL2660" s="57">
        <v>0</v>
      </c>
      <c r="BM2660" s="57">
        <v>0</v>
      </c>
      <c r="BN2660" s="57">
        <v>0</v>
      </c>
      <c r="BO2660" s="57">
        <v>0</v>
      </c>
      <c r="BP2660" s="57">
        <v>1.3331002160000001</v>
      </c>
      <c r="BQ2660" s="57">
        <v>0.171082661</v>
      </c>
      <c r="BR2660" s="57">
        <v>6.5666782000000007E-2</v>
      </c>
      <c r="BS2660" s="57">
        <v>1.3331002160000001</v>
      </c>
      <c r="BT2660" s="57">
        <v>0.171082661</v>
      </c>
      <c r="BU2660" s="57">
        <v>6.5666782000000007E-2</v>
      </c>
    </row>
    <row r="2661" spans="1:73" x14ac:dyDescent="0.25">
      <c r="A2661" s="57">
        <v>7</v>
      </c>
      <c r="B2661" s="57">
        <v>42285338990000</v>
      </c>
      <c r="C2661" s="57" t="s">
        <v>170</v>
      </c>
      <c r="D2661" s="57" t="s">
        <v>171</v>
      </c>
      <c r="E2661" s="57" t="s">
        <v>172</v>
      </c>
      <c r="F2661" s="57">
        <v>0</v>
      </c>
      <c r="G2661" s="57" t="s">
        <v>57</v>
      </c>
      <c r="H2661" s="57" t="s">
        <v>150</v>
      </c>
      <c r="I2661" s="57" t="s">
        <v>151</v>
      </c>
      <c r="J2661" s="57" t="s">
        <v>152</v>
      </c>
      <c r="K2661" s="57" t="s">
        <v>51</v>
      </c>
      <c r="L2661" s="57" t="s">
        <v>153</v>
      </c>
      <c r="M2661" s="57" t="s">
        <v>154</v>
      </c>
      <c r="N2661" s="57" t="s">
        <v>155</v>
      </c>
      <c r="P2661" s="57" t="s">
        <v>156</v>
      </c>
      <c r="Q2661" s="57" t="s">
        <v>157</v>
      </c>
      <c r="R2661" s="57" t="s">
        <v>158</v>
      </c>
      <c r="S2661" s="57" t="s">
        <v>159</v>
      </c>
      <c r="U2661" s="57" t="s">
        <v>160</v>
      </c>
      <c r="V2661" s="57" t="s">
        <v>160</v>
      </c>
      <c r="W2661" s="57" t="s">
        <v>160</v>
      </c>
      <c r="X2661" s="57" t="s">
        <v>160</v>
      </c>
      <c r="Y2661" s="57" t="s">
        <v>160</v>
      </c>
      <c r="Z2661" s="57" t="s">
        <v>160</v>
      </c>
      <c r="AA2661" s="57" t="s">
        <v>160</v>
      </c>
      <c r="AB2661" s="57" t="s">
        <v>160</v>
      </c>
      <c r="AC2661" s="57" t="s">
        <v>160</v>
      </c>
      <c r="AD2661" s="57" t="s">
        <v>160</v>
      </c>
      <c r="AE2661" s="57" t="s">
        <v>160</v>
      </c>
      <c r="AF2661" s="57" t="s">
        <v>160</v>
      </c>
      <c r="AG2661" s="57" t="s">
        <v>160</v>
      </c>
      <c r="AH2661" s="57" t="s">
        <v>160</v>
      </c>
      <c r="AI2661" s="57" t="s">
        <v>179</v>
      </c>
      <c r="AL2661" s="9">
        <v>53206</v>
      </c>
      <c r="AM2661" s="57">
        <v>10.724598878</v>
      </c>
      <c r="AN2661" s="57">
        <v>290.55058609700001</v>
      </c>
      <c r="AO2661" s="57">
        <v>7.6193220000000004E-3</v>
      </c>
      <c r="AP2661" s="57">
        <v>10.724598878</v>
      </c>
      <c r="AQ2661" s="57">
        <v>217.912939572</v>
      </c>
      <c r="AR2661" s="57">
        <v>0</v>
      </c>
      <c r="AS2661" s="57">
        <v>9.5452149999999993E-3</v>
      </c>
      <c r="AT2661" s="57">
        <v>0.19394905400000001</v>
      </c>
      <c r="AU2661" s="57">
        <v>0</v>
      </c>
      <c r="AV2661" s="57">
        <v>62.120000021000003</v>
      </c>
      <c r="AW2661" s="57">
        <v>4.1849999999999996</v>
      </c>
      <c r="AX2661" s="57">
        <v>0</v>
      </c>
      <c r="AY2661" s="57">
        <v>0.59294873999999997</v>
      </c>
      <c r="AZ2661" s="57">
        <v>0.81167678899999995</v>
      </c>
      <c r="BA2661" s="57">
        <v>0</v>
      </c>
      <c r="BB2661" s="57">
        <v>1.404625529</v>
      </c>
      <c r="BC2661" s="57">
        <v>0</v>
      </c>
      <c r="BD2661" s="57">
        <v>0</v>
      </c>
      <c r="BE2661" s="57">
        <v>0</v>
      </c>
      <c r="BF2661" s="57">
        <v>8.8364481999999994E-2</v>
      </c>
      <c r="BG2661" s="57">
        <v>3.5115637999999998E-2</v>
      </c>
      <c r="BH2661" s="57">
        <v>0.12348012</v>
      </c>
      <c r="BI2661" s="57">
        <v>0</v>
      </c>
      <c r="BJ2661" s="57">
        <v>0</v>
      </c>
      <c r="BK2661" s="57">
        <v>0</v>
      </c>
      <c r="BL2661" s="57">
        <v>0</v>
      </c>
      <c r="BM2661" s="57">
        <v>0</v>
      </c>
      <c r="BN2661" s="57">
        <v>0</v>
      </c>
      <c r="BO2661" s="57">
        <v>0</v>
      </c>
      <c r="BP2661" s="57">
        <v>1.2811454090000001</v>
      </c>
      <c r="BQ2661" s="57">
        <v>0.163132996</v>
      </c>
      <c r="BR2661" s="57">
        <v>6.238726E-2</v>
      </c>
      <c r="BS2661" s="57">
        <v>1.2811454090000001</v>
      </c>
      <c r="BT2661" s="57">
        <v>0.163132996</v>
      </c>
      <c r="BU2661" s="57">
        <v>6.238726E-2</v>
      </c>
    </row>
    <row r="2662" spans="1:73" x14ac:dyDescent="0.25">
      <c r="A2662" s="57">
        <v>7</v>
      </c>
      <c r="B2662" s="57">
        <v>42285338990000</v>
      </c>
      <c r="C2662" s="57" t="s">
        <v>170</v>
      </c>
      <c r="D2662" s="57" t="s">
        <v>171</v>
      </c>
      <c r="E2662" s="57" t="s">
        <v>172</v>
      </c>
      <c r="F2662" s="57">
        <v>0</v>
      </c>
      <c r="G2662" s="57" t="s">
        <v>57</v>
      </c>
      <c r="H2662" s="57" t="s">
        <v>150</v>
      </c>
      <c r="I2662" s="57" t="s">
        <v>151</v>
      </c>
      <c r="J2662" s="57" t="s">
        <v>152</v>
      </c>
      <c r="K2662" s="57" t="s">
        <v>51</v>
      </c>
      <c r="L2662" s="57" t="s">
        <v>153</v>
      </c>
      <c r="M2662" s="57" t="s">
        <v>154</v>
      </c>
      <c r="N2662" s="57" t="s">
        <v>155</v>
      </c>
      <c r="P2662" s="57" t="s">
        <v>156</v>
      </c>
      <c r="Q2662" s="57" t="s">
        <v>157</v>
      </c>
      <c r="R2662" s="57" t="s">
        <v>158</v>
      </c>
      <c r="S2662" s="57" t="s">
        <v>159</v>
      </c>
      <c r="U2662" s="57" t="s">
        <v>160</v>
      </c>
      <c r="V2662" s="57" t="s">
        <v>160</v>
      </c>
      <c r="W2662" s="57" t="s">
        <v>160</v>
      </c>
      <c r="X2662" s="57" t="s">
        <v>160</v>
      </c>
      <c r="Y2662" s="57" t="s">
        <v>160</v>
      </c>
      <c r="Z2662" s="57" t="s">
        <v>160</v>
      </c>
      <c r="AA2662" s="57" t="s">
        <v>160</v>
      </c>
      <c r="AB2662" s="57" t="s">
        <v>160</v>
      </c>
      <c r="AC2662" s="57" t="s">
        <v>160</v>
      </c>
      <c r="AD2662" s="57" t="s">
        <v>160</v>
      </c>
      <c r="AE2662" s="57" t="s">
        <v>160</v>
      </c>
      <c r="AF2662" s="57" t="s">
        <v>160</v>
      </c>
      <c r="AG2662" s="57" t="s">
        <v>160</v>
      </c>
      <c r="AH2662" s="57" t="s">
        <v>160</v>
      </c>
      <c r="AI2662" s="57" t="s">
        <v>179</v>
      </c>
      <c r="AL2662" s="9">
        <v>53236</v>
      </c>
      <c r="AM2662" s="57">
        <v>11.005193342</v>
      </c>
      <c r="AN2662" s="57">
        <v>298.15244487500001</v>
      </c>
      <c r="AO2662" s="57">
        <v>7.8186709999999993E-3</v>
      </c>
      <c r="AP2662" s="57">
        <v>11.005193342</v>
      </c>
      <c r="AQ2662" s="57">
        <v>223.61433365600001</v>
      </c>
      <c r="AR2662" s="57">
        <v>0</v>
      </c>
      <c r="AS2662" s="57">
        <v>9.7949520000000009E-3</v>
      </c>
      <c r="AT2662" s="57">
        <v>0.19902346500000001</v>
      </c>
      <c r="AU2662" s="57">
        <v>0</v>
      </c>
      <c r="AV2662" s="57">
        <v>62.119999974999999</v>
      </c>
      <c r="AW2662" s="57">
        <v>4.1849999999999996</v>
      </c>
      <c r="AX2662" s="57">
        <v>0</v>
      </c>
      <c r="AY2662" s="57">
        <v>0.60846243300000002</v>
      </c>
      <c r="AZ2662" s="57">
        <v>0.83291320300000005</v>
      </c>
      <c r="BA2662" s="57">
        <v>0</v>
      </c>
      <c r="BB2662" s="57">
        <v>1.441375635</v>
      </c>
      <c r="BC2662" s="57">
        <v>0</v>
      </c>
      <c r="BD2662" s="57">
        <v>0</v>
      </c>
      <c r="BE2662" s="57">
        <v>0</v>
      </c>
      <c r="BF2662" s="57">
        <v>9.0676417999999995E-2</v>
      </c>
      <c r="BG2662" s="57">
        <v>3.6034390999999999E-2</v>
      </c>
      <c r="BH2662" s="57">
        <v>0.12671080900000001</v>
      </c>
      <c r="BI2662" s="57">
        <v>0</v>
      </c>
      <c r="BJ2662" s="57">
        <v>0</v>
      </c>
      <c r="BK2662" s="57">
        <v>0</v>
      </c>
      <c r="BL2662" s="57">
        <v>0</v>
      </c>
      <c r="BM2662" s="57">
        <v>0</v>
      </c>
      <c r="BN2662" s="57">
        <v>0</v>
      </c>
      <c r="BO2662" s="57">
        <v>0</v>
      </c>
      <c r="BP2662" s="57">
        <v>1.3146648270000001</v>
      </c>
      <c r="BQ2662" s="57">
        <v>0.16605245299999999</v>
      </c>
      <c r="BR2662" s="57">
        <v>6.3264618999999994E-2</v>
      </c>
      <c r="BS2662" s="57">
        <v>1.3146648270000001</v>
      </c>
      <c r="BT2662" s="57">
        <v>0.16605245299999999</v>
      </c>
      <c r="BU2662" s="57">
        <v>6.3264618999999994E-2</v>
      </c>
    </row>
    <row r="2663" spans="1:73" x14ac:dyDescent="0.25">
      <c r="A2663" s="57">
        <v>7</v>
      </c>
      <c r="B2663" s="57">
        <v>42285338990000</v>
      </c>
      <c r="C2663" s="57" t="s">
        <v>170</v>
      </c>
      <c r="D2663" s="57" t="s">
        <v>171</v>
      </c>
      <c r="E2663" s="57" t="s">
        <v>172</v>
      </c>
      <c r="F2663" s="57">
        <v>0</v>
      </c>
      <c r="G2663" s="57" t="s">
        <v>57</v>
      </c>
      <c r="H2663" s="57" t="s">
        <v>150</v>
      </c>
      <c r="I2663" s="57" t="s">
        <v>151</v>
      </c>
      <c r="J2663" s="57" t="s">
        <v>152</v>
      </c>
      <c r="K2663" s="57" t="s">
        <v>51</v>
      </c>
      <c r="L2663" s="57" t="s">
        <v>153</v>
      </c>
      <c r="M2663" s="57" t="s">
        <v>154</v>
      </c>
      <c r="N2663" s="57" t="s">
        <v>155</v>
      </c>
      <c r="P2663" s="57" t="s">
        <v>156</v>
      </c>
      <c r="Q2663" s="57" t="s">
        <v>157</v>
      </c>
      <c r="R2663" s="57" t="s">
        <v>158</v>
      </c>
      <c r="S2663" s="57" t="s">
        <v>159</v>
      </c>
      <c r="U2663" s="57" t="s">
        <v>160</v>
      </c>
      <c r="V2663" s="57" t="s">
        <v>160</v>
      </c>
      <c r="W2663" s="57" t="s">
        <v>160</v>
      </c>
      <c r="X2663" s="57" t="s">
        <v>160</v>
      </c>
      <c r="Y2663" s="57" t="s">
        <v>160</v>
      </c>
      <c r="Z2663" s="57" t="s">
        <v>160</v>
      </c>
      <c r="AA2663" s="57" t="s">
        <v>160</v>
      </c>
      <c r="AB2663" s="57" t="s">
        <v>160</v>
      </c>
      <c r="AC2663" s="57" t="s">
        <v>160</v>
      </c>
      <c r="AD2663" s="57" t="s">
        <v>160</v>
      </c>
      <c r="AE2663" s="57" t="s">
        <v>160</v>
      </c>
      <c r="AF2663" s="57" t="s">
        <v>160</v>
      </c>
      <c r="AG2663" s="57" t="s">
        <v>160</v>
      </c>
      <c r="AH2663" s="57" t="s">
        <v>160</v>
      </c>
      <c r="AI2663" s="57" t="s">
        <v>179</v>
      </c>
      <c r="AL2663" s="9">
        <v>53267</v>
      </c>
      <c r="AM2663" s="57">
        <v>10.576288831999999</v>
      </c>
      <c r="AN2663" s="57">
        <v>286.532573732</v>
      </c>
      <c r="AO2663" s="57">
        <v>7.5139539999999998E-3</v>
      </c>
      <c r="AP2663" s="57">
        <v>10.576288831999999</v>
      </c>
      <c r="AQ2663" s="57">
        <v>214.89943029899999</v>
      </c>
      <c r="AR2663" s="57">
        <v>0</v>
      </c>
      <c r="AS2663" s="57">
        <v>9.4132139999999996E-3</v>
      </c>
      <c r="AT2663" s="57">
        <v>0.19126694</v>
      </c>
      <c r="AU2663" s="57">
        <v>0</v>
      </c>
      <c r="AV2663" s="57">
        <v>62.120000034</v>
      </c>
      <c r="AW2663" s="57">
        <v>4.1850000009999997</v>
      </c>
      <c r="AX2663" s="57">
        <v>0</v>
      </c>
      <c r="AY2663" s="57">
        <v>0.58474887499999995</v>
      </c>
      <c r="AZ2663" s="57">
        <v>0.80045214399999998</v>
      </c>
      <c r="BA2663" s="57">
        <v>0</v>
      </c>
      <c r="BB2663" s="57">
        <v>1.3852010189999999</v>
      </c>
      <c r="BC2663" s="57">
        <v>0</v>
      </c>
      <c r="BD2663" s="57">
        <v>0</v>
      </c>
      <c r="BE2663" s="57">
        <v>0</v>
      </c>
      <c r="BF2663" s="57">
        <v>8.7142493000000001E-2</v>
      </c>
      <c r="BG2663" s="57">
        <v>3.4630025000000002E-2</v>
      </c>
      <c r="BH2663" s="57">
        <v>0.121772518</v>
      </c>
      <c r="BI2663" s="57">
        <v>0</v>
      </c>
      <c r="BJ2663" s="57">
        <v>0</v>
      </c>
      <c r="BK2663" s="57">
        <v>0</v>
      </c>
      <c r="BL2663" s="57">
        <v>0</v>
      </c>
      <c r="BM2663" s="57">
        <v>0</v>
      </c>
      <c r="BN2663" s="57">
        <v>0</v>
      </c>
      <c r="BO2663" s="57">
        <v>0</v>
      </c>
      <c r="BP2663" s="57">
        <v>1.2634285009999999</v>
      </c>
      <c r="BQ2663" s="57">
        <v>0.15833652600000001</v>
      </c>
      <c r="BR2663" s="57">
        <v>6.0105065999999999E-2</v>
      </c>
      <c r="BS2663" s="57">
        <v>1.2634285009999999</v>
      </c>
      <c r="BT2663" s="57">
        <v>0.15833652600000001</v>
      </c>
      <c r="BU2663" s="57">
        <v>6.0105065999999999E-2</v>
      </c>
    </row>
    <row r="2664" spans="1:73" x14ac:dyDescent="0.25">
      <c r="A2664" s="57">
        <v>7</v>
      </c>
      <c r="B2664" s="57">
        <v>42285338990000</v>
      </c>
      <c r="C2664" s="57" t="s">
        <v>170</v>
      </c>
      <c r="D2664" s="57" t="s">
        <v>171</v>
      </c>
      <c r="E2664" s="57" t="s">
        <v>172</v>
      </c>
      <c r="F2664" s="57">
        <v>0</v>
      </c>
      <c r="G2664" s="57" t="s">
        <v>57</v>
      </c>
      <c r="H2664" s="57" t="s">
        <v>150</v>
      </c>
      <c r="I2664" s="57" t="s">
        <v>151</v>
      </c>
      <c r="J2664" s="57" t="s">
        <v>152</v>
      </c>
      <c r="K2664" s="57" t="s">
        <v>51</v>
      </c>
      <c r="L2664" s="57" t="s">
        <v>153</v>
      </c>
      <c r="M2664" s="57" t="s">
        <v>154</v>
      </c>
      <c r="N2664" s="57" t="s">
        <v>155</v>
      </c>
      <c r="P2664" s="57" t="s">
        <v>156</v>
      </c>
      <c r="Q2664" s="57" t="s">
        <v>157</v>
      </c>
      <c r="R2664" s="57" t="s">
        <v>158</v>
      </c>
      <c r="S2664" s="57" t="s">
        <v>159</v>
      </c>
      <c r="U2664" s="57" t="s">
        <v>160</v>
      </c>
      <c r="V2664" s="57" t="s">
        <v>160</v>
      </c>
      <c r="W2664" s="57" t="s">
        <v>160</v>
      </c>
      <c r="X2664" s="57" t="s">
        <v>160</v>
      </c>
      <c r="Y2664" s="57" t="s">
        <v>160</v>
      </c>
      <c r="Z2664" s="57" t="s">
        <v>160</v>
      </c>
      <c r="AA2664" s="57" t="s">
        <v>160</v>
      </c>
      <c r="AB2664" s="57" t="s">
        <v>160</v>
      </c>
      <c r="AC2664" s="57" t="s">
        <v>160</v>
      </c>
      <c r="AD2664" s="57" t="s">
        <v>160</v>
      </c>
      <c r="AE2664" s="57" t="s">
        <v>160</v>
      </c>
      <c r="AF2664" s="57" t="s">
        <v>160</v>
      </c>
      <c r="AG2664" s="57" t="s">
        <v>160</v>
      </c>
      <c r="AH2664" s="57" t="s">
        <v>160</v>
      </c>
      <c r="AI2664" s="57" t="s">
        <v>179</v>
      </c>
      <c r="AL2664" s="9">
        <v>53297</v>
      </c>
      <c r="AM2664" s="57">
        <v>10.853002966</v>
      </c>
      <c r="AN2664" s="57">
        <v>294.029306711</v>
      </c>
      <c r="AO2664" s="57">
        <v>7.7105469999999999E-3</v>
      </c>
      <c r="AP2664" s="57">
        <v>10.853002966</v>
      </c>
      <c r="AQ2664" s="57">
        <v>220.52198003300001</v>
      </c>
      <c r="AR2664" s="57">
        <v>0</v>
      </c>
      <c r="AS2664" s="57">
        <v>9.6594980000000007E-3</v>
      </c>
      <c r="AT2664" s="57">
        <v>0.19627117799999999</v>
      </c>
      <c r="AU2664" s="57">
        <v>0</v>
      </c>
      <c r="AV2664" s="57">
        <v>62.120000025000003</v>
      </c>
      <c r="AW2664" s="57">
        <v>4.1849999999999996</v>
      </c>
      <c r="AX2664" s="57">
        <v>0</v>
      </c>
      <c r="AY2664" s="57">
        <v>0.60004802999999995</v>
      </c>
      <c r="AZ2664" s="57">
        <v>0.82139487899999997</v>
      </c>
      <c r="BA2664" s="57">
        <v>0</v>
      </c>
      <c r="BB2664" s="57">
        <v>1.4214429099999999</v>
      </c>
      <c r="BC2664" s="57">
        <v>0</v>
      </c>
      <c r="BD2664" s="57">
        <v>0</v>
      </c>
      <c r="BE2664" s="57">
        <v>0</v>
      </c>
      <c r="BF2664" s="57">
        <v>8.9422456999999997E-2</v>
      </c>
      <c r="BG2664" s="57">
        <v>3.5536073000000001E-2</v>
      </c>
      <c r="BH2664" s="57">
        <v>0.12495853</v>
      </c>
      <c r="BI2664" s="57">
        <v>0</v>
      </c>
      <c r="BJ2664" s="57">
        <v>0</v>
      </c>
      <c r="BK2664" s="57">
        <v>0</v>
      </c>
      <c r="BL2664" s="57">
        <v>0</v>
      </c>
      <c r="BM2664" s="57">
        <v>0</v>
      </c>
      <c r="BN2664" s="57">
        <v>0</v>
      </c>
      <c r="BO2664" s="57">
        <v>0</v>
      </c>
      <c r="BP2664" s="57">
        <v>1.2964843800000001</v>
      </c>
      <c r="BQ2664" s="57">
        <v>0.16117014399999999</v>
      </c>
      <c r="BR2664" s="57">
        <v>6.0950331000000003E-2</v>
      </c>
      <c r="BS2664" s="57">
        <v>1.2964843800000001</v>
      </c>
      <c r="BT2664" s="57">
        <v>0.16117014399999999</v>
      </c>
      <c r="BU2664" s="57">
        <v>6.0950331000000003E-2</v>
      </c>
    </row>
    <row r="2665" spans="1:73" x14ac:dyDescent="0.25">
      <c r="A2665" s="57">
        <v>7</v>
      </c>
      <c r="B2665" s="57">
        <v>42285338990000</v>
      </c>
      <c r="C2665" s="57" t="s">
        <v>170</v>
      </c>
      <c r="D2665" s="57" t="s">
        <v>171</v>
      </c>
      <c r="E2665" s="57" t="s">
        <v>172</v>
      </c>
      <c r="F2665" s="57">
        <v>0</v>
      </c>
      <c r="G2665" s="57" t="s">
        <v>57</v>
      </c>
      <c r="H2665" s="57" t="s">
        <v>150</v>
      </c>
      <c r="I2665" s="57" t="s">
        <v>151</v>
      </c>
      <c r="J2665" s="57" t="s">
        <v>152</v>
      </c>
      <c r="K2665" s="57" t="s">
        <v>51</v>
      </c>
      <c r="L2665" s="57" t="s">
        <v>153</v>
      </c>
      <c r="M2665" s="57" t="s">
        <v>154</v>
      </c>
      <c r="N2665" s="57" t="s">
        <v>155</v>
      </c>
      <c r="P2665" s="57" t="s">
        <v>156</v>
      </c>
      <c r="Q2665" s="57" t="s">
        <v>157</v>
      </c>
      <c r="R2665" s="57" t="s">
        <v>158</v>
      </c>
      <c r="S2665" s="57" t="s">
        <v>159</v>
      </c>
      <c r="U2665" s="57" t="s">
        <v>160</v>
      </c>
      <c r="V2665" s="57" t="s">
        <v>160</v>
      </c>
      <c r="W2665" s="57" t="s">
        <v>160</v>
      </c>
      <c r="X2665" s="57" t="s">
        <v>160</v>
      </c>
      <c r="Y2665" s="57" t="s">
        <v>160</v>
      </c>
      <c r="Z2665" s="57" t="s">
        <v>160</v>
      </c>
      <c r="AA2665" s="57" t="s">
        <v>160</v>
      </c>
      <c r="AB2665" s="57" t="s">
        <v>160</v>
      </c>
      <c r="AC2665" s="57" t="s">
        <v>160</v>
      </c>
      <c r="AD2665" s="57" t="s">
        <v>160</v>
      </c>
      <c r="AE2665" s="57" t="s">
        <v>160</v>
      </c>
      <c r="AF2665" s="57" t="s">
        <v>160</v>
      </c>
      <c r="AG2665" s="57" t="s">
        <v>160</v>
      </c>
      <c r="AH2665" s="57" t="s">
        <v>160</v>
      </c>
      <c r="AI2665" s="57" t="s">
        <v>179</v>
      </c>
      <c r="AL2665" s="9">
        <v>53328</v>
      </c>
      <c r="AM2665" s="57">
        <v>10.776468714</v>
      </c>
      <c r="AN2665" s="57">
        <v>291.95584250899998</v>
      </c>
      <c r="AO2665" s="57">
        <v>7.6561729999999996E-3</v>
      </c>
      <c r="AP2665" s="57">
        <v>10.776468714</v>
      </c>
      <c r="AQ2665" s="57">
        <v>218.966881882</v>
      </c>
      <c r="AR2665" s="57">
        <v>0</v>
      </c>
      <c r="AS2665" s="57">
        <v>9.59138E-3</v>
      </c>
      <c r="AT2665" s="57">
        <v>0.19488709400000001</v>
      </c>
      <c r="AU2665" s="57">
        <v>0</v>
      </c>
      <c r="AV2665" s="57">
        <v>62.120000042000001</v>
      </c>
      <c r="AW2665" s="57">
        <v>4.1849999980000003</v>
      </c>
      <c r="AX2665" s="57">
        <v>0</v>
      </c>
      <c r="AY2665" s="57">
        <v>0.595816554</v>
      </c>
      <c r="AZ2665" s="57">
        <v>0.81560248800000001</v>
      </c>
      <c r="BA2665" s="57">
        <v>0</v>
      </c>
      <c r="BB2665" s="57">
        <v>1.411419041</v>
      </c>
      <c r="BC2665" s="57">
        <v>0</v>
      </c>
      <c r="BD2665" s="57">
        <v>0</v>
      </c>
      <c r="BE2665" s="57">
        <v>0</v>
      </c>
      <c r="BF2665" s="57">
        <v>8.8791859000000001E-2</v>
      </c>
      <c r="BG2665" s="57">
        <v>3.5285476000000003E-2</v>
      </c>
      <c r="BH2665" s="57">
        <v>0.124077335</v>
      </c>
      <c r="BI2665" s="57">
        <v>0</v>
      </c>
      <c r="BJ2665" s="57">
        <v>0</v>
      </c>
      <c r="BK2665" s="57">
        <v>0</v>
      </c>
      <c r="BL2665" s="57">
        <v>0</v>
      </c>
      <c r="BM2665" s="57">
        <v>0</v>
      </c>
      <c r="BN2665" s="57">
        <v>0</v>
      </c>
      <c r="BO2665" s="57">
        <v>0</v>
      </c>
      <c r="BP2665" s="57">
        <v>1.2873417060000001</v>
      </c>
      <c r="BQ2665" s="57">
        <v>0.158744251</v>
      </c>
      <c r="BR2665" s="57">
        <v>5.9806857999999997E-2</v>
      </c>
      <c r="BS2665" s="57">
        <v>1.2873417060000001</v>
      </c>
      <c r="BT2665" s="57">
        <v>0.158744251</v>
      </c>
      <c r="BU2665" s="57">
        <v>5.9806857999999997E-2</v>
      </c>
    </row>
    <row r="2666" spans="1:73" x14ac:dyDescent="0.25">
      <c r="A2666" s="57">
        <v>7</v>
      </c>
      <c r="B2666" s="57">
        <v>42285338990000</v>
      </c>
      <c r="C2666" s="57" t="s">
        <v>170</v>
      </c>
      <c r="D2666" s="57" t="s">
        <v>171</v>
      </c>
      <c r="E2666" s="57" t="s">
        <v>172</v>
      </c>
      <c r="F2666" s="57">
        <v>0</v>
      </c>
      <c r="G2666" s="57" t="s">
        <v>57</v>
      </c>
      <c r="H2666" s="57" t="s">
        <v>150</v>
      </c>
      <c r="I2666" s="57" t="s">
        <v>151</v>
      </c>
      <c r="J2666" s="57" t="s">
        <v>152</v>
      </c>
      <c r="K2666" s="57" t="s">
        <v>51</v>
      </c>
      <c r="L2666" s="57" t="s">
        <v>153</v>
      </c>
      <c r="M2666" s="57" t="s">
        <v>154</v>
      </c>
      <c r="N2666" s="57" t="s">
        <v>155</v>
      </c>
      <c r="P2666" s="57" t="s">
        <v>156</v>
      </c>
      <c r="Q2666" s="57" t="s">
        <v>157</v>
      </c>
      <c r="R2666" s="57" t="s">
        <v>158</v>
      </c>
      <c r="S2666" s="57" t="s">
        <v>159</v>
      </c>
      <c r="U2666" s="57" t="s">
        <v>160</v>
      </c>
      <c r="V2666" s="57" t="s">
        <v>160</v>
      </c>
      <c r="W2666" s="57" t="s">
        <v>160</v>
      </c>
      <c r="X2666" s="57" t="s">
        <v>160</v>
      </c>
      <c r="Y2666" s="57" t="s">
        <v>160</v>
      </c>
      <c r="Z2666" s="57" t="s">
        <v>160</v>
      </c>
      <c r="AA2666" s="57" t="s">
        <v>160</v>
      </c>
      <c r="AB2666" s="57" t="s">
        <v>160</v>
      </c>
      <c r="AC2666" s="57" t="s">
        <v>160</v>
      </c>
      <c r="AD2666" s="57" t="s">
        <v>160</v>
      </c>
      <c r="AE2666" s="57" t="s">
        <v>160</v>
      </c>
      <c r="AF2666" s="57" t="s">
        <v>160</v>
      </c>
      <c r="AG2666" s="57" t="s">
        <v>160</v>
      </c>
      <c r="AH2666" s="57" t="s">
        <v>160</v>
      </c>
      <c r="AI2666" s="57" t="s">
        <v>179</v>
      </c>
      <c r="AL2666" s="9">
        <v>53359</v>
      </c>
      <c r="AM2666" s="57">
        <v>9.6682508289999998</v>
      </c>
      <c r="AN2666" s="57">
        <v>261.93202904700001</v>
      </c>
      <c r="AO2666" s="57">
        <v>6.8688359999999997E-3</v>
      </c>
      <c r="AP2666" s="57">
        <v>9.6682508289999998</v>
      </c>
      <c r="AQ2666" s="57">
        <v>196.44902178500001</v>
      </c>
      <c r="AR2666" s="57">
        <v>0</v>
      </c>
      <c r="AS2666" s="57">
        <v>8.6050329999999998E-3</v>
      </c>
      <c r="AT2666" s="57">
        <v>0.174845523</v>
      </c>
      <c r="AU2666" s="57">
        <v>0</v>
      </c>
      <c r="AV2666" s="57">
        <v>62.120000005000001</v>
      </c>
      <c r="AW2666" s="57">
        <v>4.1850000009999997</v>
      </c>
      <c r="AX2666" s="57">
        <v>0</v>
      </c>
      <c r="AY2666" s="57">
        <v>0.534544668</v>
      </c>
      <c r="AZ2666" s="57">
        <v>0.73172851299999997</v>
      </c>
      <c r="BA2666" s="57">
        <v>0</v>
      </c>
      <c r="BB2666" s="57">
        <v>1.2662731810000001</v>
      </c>
      <c r="BC2666" s="57">
        <v>0</v>
      </c>
      <c r="BD2666" s="57">
        <v>0</v>
      </c>
      <c r="BE2666" s="57">
        <v>0</v>
      </c>
      <c r="BF2666" s="57">
        <v>7.9660785999999997E-2</v>
      </c>
      <c r="BG2666" s="57">
        <v>3.1656829999999997E-2</v>
      </c>
      <c r="BH2666" s="57">
        <v>0.11131761499999999</v>
      </c>
      <c r="BI2666" s="57">
        <v>0</v>
      </c>
      <c r="BJ2666" s="57">
        <v>0</v>
      </c>
      <c r="BK2666" s="57">
        <v>0</v>
      </c>
      <c r="BL2666" s="57">
        <v>0</v>
      </c>
      <c r="BM2666" s="57">
        <v>0</v>
      </c>
      <c r="BN2666" s="57">
        <v>0</v>
      </c>
      <c r="BO2666" s="57">
        <v>0</v>
      </c>
      <c r="BP2666" s="57">
        <v>1.1549555650000001</v>
      </c>
      <c r="BQ2666" s="57">
        <v>0.141382705</v>
      </c>
      <c r="BR2666" s="57">
        <v>5.3084696000000001E-2</v>
      </c>
      <c r="BS2666" s="57">
        <v>1.1549555650000001</v>
      </c>
      <c r="BT2666" s="57">
        <v>0.141382705</v>
      </c>
      <c r="BU2666" s="57">
        <v>5.3084696000000001E-2</v>
      </c>
    </row>
    <row r="2667" spans="1:73" x14ac:dyDescent="0.25">
      <c r="A2667" s="57">
        <v>7</v>
      </c>
      <c r="B2667" s="57">
        <v>42285338990000</v>
      </c>
      <c r="C2667" s="57" t="s">
        <v>170</v>
      </c>
      <c r="D2667" s="57" t="s">
        <v>171</v>
      </c>
      <c r="E2667" s="57" t="s">
        <v>172</v>
      </c>
      <c r="F2667" s="57">
        <v>0</v>
      </c>
      <c r="G2667" s="57" t="s">
        <v>57</v>
      </c>
      <c r="H2667" s="57" t="s">
        <v>150</v>
      </c>
      <c r="I2667" s="57" t="s">
        <v>151</v>
      </c>
      <c r="J2667" s="57" t="s">
        <v>152</v>
      </c>
      <c r="K2667" s="57" t="s">
        <v>51</v>
      </c>
      <c r="L2667" s="57" t="s">
        <v>153</v>
      </c>
      <c r="M2667" s="57" t="s">
        <v>154</v>
      </c>
      <c r="N2667" s="57" t="s">
        <v>155</v>
      </c>
      <c r="P2667" s="57" t="s">
        <v>156</v>
      </c>
      <c r="Q2667" s="57" t="s">
        <v>157</v>
      </c>
      <c r="R2667" s="57" t="s">
        <v>158</v>
      </c>
      <c r="S2667" s="57" t="s">
        <v>159</v>
      </c>
      <c r="U2667" s="57" t="s">
        <v>160</v>
      </c>
      <c r="V2667" s="57" t="s">
        <v>160</v>
      </c>
      <c r="W2667" s="57" t="s">
        <v>160</v>
      </c>
      <c r="X2667" s="57" t="s">
        <v>160</v>
      </c>
      <c r="Y2667" s="57" t="s">
        <v>160</v>
      </c>
      <c r="Z2667" s="57" t="s">
        <v>160</v>
      </c>
      <c r="AA2667" s="57" t="s">
        <v>160</v>
      </c>
      <c r="AB2667" s="57" t="s">
        <v>160</v>
      </c>
      <c r="AC2667" s="57" t="s">
        <v>160</v>
      </c>
      <c r="AD2667" s="57" t="s">
        <v>160</v>
      </c>
      <c r="AE2667" s="57" t="s">
        <v>160</v>
      </c>
      <c r="AF2667" s="57" t="s">
        <v>160</v>
      </c>
      <c r="AG2667" s="57" t="s">
        <v>160</v>
      </c>
      <c r="AH2667" s="57" t="s">
        <v>160</v>
      </c>
      <c r="AI2667" s="57" t="s">
        <v>179</v>
      </c>
      <c r="AL2667" s="9">
        <v>53387</v>
      </c>
      <c r="AM2667" s="57">
        <v>10.632294671</v>
      </c>
      <c r="AN2667" s="57">
        <v>288.04988263500002</v>
      </c>
      <c r="AO2667" s="57">
        <v>7.5537440000000003E-3</v>
      </c>
      <c r="AP2667" s="57">
        <v>10.632294671</v>
      </c>
      <c r="AQ2667" s="57">
        <v>216.03741197599999</v>
      </c>
      <c r="AR2667" s="57">
        <v>0</v>
      </c>
      <c r="AS2667" s="57">
        <v>9.463061E-3</v>
      </c>
      <c r="AT2667" s="57">
        <v>0.19227977800000001</v>
      </c>
      <c r="AU2667" s="57">
        <v>0</v>
      </c>
      <c r="AV2667" s="57">
        <v>62.119999966000002</v>
      </c>
      <c r="AW2667" s="57">
        <v>4.1849999999999996</v>
      </c>
      <c r="AX2667" s="57">
        <v>0</v>
      </c>
      <c r="AY2667" s="57">
        <v>0.58784536300000001</v>
      </c>
      <c r="AZ2667" s="57">
        <v>0.80469086999999995</v>
      </c>
      <c r="BA2667" s="57">
        <v>0</v>
      </c>
      <c r="BB2667" s="57">
        <v>1.392536233</v>
      </c>
      <c r="BC2667" s="57">
        <v>0</v>
      </c>
      <c r="BD2667" s="57">
        <v>0</v>
      </c>
      <c r="BE2667" s="57">
        <v>0</v>
      </c>
      <c r="BF2667" s="57">
        <v>8.7603949E-2</v>
      </c>
      <c r="BG2667" s="57">
        <v>3.4813405999999998E-2</v>
      </c>
      <c r="BH2667" s="57">
        <v>0.12241735400000001</v>
      </c>
      <c r="BI2667" s="57">
        <v>0</v>
      </c>
      <c r="BJ2667" s="57">
        <v>0</v>
      </c>
      <c r="BK2667" s="57">
        <v>0</v>
      </c>
      <c r="BL2667" s="57">
        <v>0</v>
      </c>
      <c r="BM2667" s="57">
        <v>0</v>
      </c>
      <c r="BN2667" s="57">
        <v>0</v>
      </c>
      <c r="BO2667" s="57">
        <v>0</v>
      </c>
      <c r="BP2667" s="57">
        <v>1.270118879</v>
      </c>
      <c r="BQ2667" s="57">
        <v>0.15422765199999999</v>
      </c>
      <c r="BR2667" s="57">
        <v>5.7689503000000003E-2</v>
      </c>
      <c r="BS2667" s="57">
        <v>1.270118879</v>
      </c>
      <c r="BT2667" s="57">
        <v>0.15422765199999999</v>
      </c>
      <c r="BU2667" s="57">
        <v>5.7689503000000003E-2</v>
      </c>
    </row>
    <row r="2668" spans="1:73" x14ac:dyDescent="0.25">
      <c r="A2668" s="57">
        <v>7</v>
      </c>
      <c r="B2668" s="57">
        <v>42285338990000</v>
      </c>
      <c r="C2668" s="57" t="s">
        <v>170</v>
      </c>
      <c r="D2668" s="57" t="s">
        <v>171</v>
      </c>
      <c r="E2668" s="57" t="s">
        <v>172</v>
      </c>
      <c r="F2668" s="57">
        <v>0</v>
      </c>
      <c r="G2668" s="57" t="s">
        <v>57</v>
      </c>
      <c r="H2668" s="57" t="s">
        <v>150</v>
      </c>
      <c r="I2668" s="57" t="s">
        <v>151</v>
      </c>
      <c r="J2668" s="57" t="s">
        <v>152</v>
      </c>
      <c r="K2668" s="57" t="s">
        <v>51</v>
      </c>
      <c r="L2668" s="57" t="s">
        <v>153</v>
      </c>
      <c r="M2668" s="57" t="s">
        <v>154</v>
      </c>
      <c r="N2668" s="57" t="s">
        <v>155</v>
      </c>
      <c r="P2668" s="57" t="s">
        <v>156</v>
      </c>
      <c r="Q2668" s="57" t="s">
        <v>157</v>
      </c>
      <c r="R2668" s="57" t="s">
        <v>158</v>
      </c>
      <c r="S2668" s="57" t="s">
        <v>159</v>
      </c>
      <c r="U2668" s="57" t="s">
        <v>160</v>
      </c>
      <c r="V2668" s="57" t="s">
        <v>160</v>
      </c>
      <c r="W2668" s="57" t="s">
        <v>160</v>
      </c>
      <c r="X2668" s="57" t="s">
        <v>160</v>
      </c>
      <c r="Y2668" s="57" t="s">
        <v>160</v>
      </c>
      <c r="Z2668" s="57" t="s">
        <v>160</v>
      </c>
      <c r="AA2668" s="57" t="s">
        <v>160</v>
      </c>
      <c r="AB2668" s="57" t="s">
        <v>160</v>
      </c>
      <c r="AC2668" s="57" t="s">
        <v>160</v>
      </c>
      <c r="AD2668" s="57" t="s">
        <v>160</v>
      </c>
      <c r="AE2668" s="57" t="s">
        <v>160</v>
      </c>
      <c r="AF2668" s="57" t="s">
        <v>160</v>
      </c>
      <c r="AG2668" s="57" t="s">
        <v>160</v>
      </c>
      <c r="AH2668" s="57" t="s">
        <v>160</v>
      </c>
      <c r="AI2668" s="57" t="s">
        <v>179</v>
      </c>
      <c r="AL2668" s="9">
        <v>53418</v>
      </c>
      <c r="AM2668" s="57">
        <v>10.217923108999999</v>
      </c>
      <c r="AN2668" s="57">
        <v>276.82373783399999</v>
      </c>
      <c r="AO2668" s="57">
        <v>7.2593520000000002E-3</v>
      </c>
      <c r="AP2668" s="57">
        <v>10.217923108999999</v>
      </c>
      <c r="AQ2668" s="57">
        <v>207.61780337600001</v>
      </c>
      <c r="AR2668" s="57">
        <v>0</v>
      </c>
      <c r="AS2668" s="57">
        <v>9.0942579999999992E-3</v>
      </c>
      <c r="AT2668" s="57">
        <v>0.18478607399999999</v>
      </c>
      <c r="AU2668" s="57">
        <v>0</v>
      </c>
      <c r="AV2668" s="57">
        <v>62.120000003999998</v>
      </c>
      <c r="AW2668" s="57">
        <v>4.1850000019999998</v>
      </c>
      <c r="AX2668" s="57">
        <v>0</v>
      </c>
      <c r="AY2668" s="57">
        <v>0.56493531299999999</v>
      </c>
      <c r="AZ2668" s="57">
        <v>0.77332971800000005</v>
      </c>
      <c r="BA2668" s="57">
        <v>0</v>
      </c>
      <c r="BB2668" s="57">
        <v>1.3382650309999999</v>
      </c>
      <c r="BC2668" s="57">
        <v>0</v>
      </c>
      <c r="BD2668" s="57">
        <v>0</v>
      </c>
      <c r="BE2668" s="57">
        <v>0</v>
      </c>
      <c r="BF2668" s="57">
        <v>8.4189766999999999E-2</v>
      </c>
      <c r="BG2668" s="57">
        <v>3.3456626000000003E-2</v>
      </c>
      <c r="BH2668" s="57">
        <v>0.117646393</v>
      </c>
      <c r="BI2668" s="57">
        <v>0</v>
      </c>
      <c r="BJ2668" s="57">
        <v>0</v>
      </c>
      <c r="BK2668" s="57">
        <v>0</v>
      </c>
      <c r="BL2668" s="57">
        <v>0</v>
      </c>
      <c r="BM2668" s="57">
        <v>0</v>
      </c>
      <c r="BN2668" s="57">
        <v>0</v>
      </c>
      <c r="BO2668" s="57">
        <v>0</v>
      </c>
      <c r="BP2668" s="57">
        <v>1.2206186379999999</v>
      </c>
      <c r="BQ2668" s="57">
        <v>0.14706118500000001</v>
      </c>
      <c r="BR2668" s="57">
        <v>5.4808382000000003E-2</v>
      </c>
      <c r="BS2668" s="57">
        <v>1.2206186379999999</v>
      </c>
      <c r="BT2668" s="57">
        <v>0.14706118500000001</v>
      </c>
      <c r="BU2668" s="57">
        <v>5.4808382000000003E-2</v>
      </c>
    </row>
    <row r="2669" spans="1:73" x14ac:dyDescent="0.25">
      <c r="A2669" s="57">
        <v>7</v>
      </c>
      <c r="B2669" s="57">
        <v>42285338990000</v>
      </c>
      <c r="C2669" s="57" t="s">
        <v>170</v>
      </c>
      <c r="D2669" s="57" t="s">
        <v>171</v>
      </c>
      <c r="E2669" s="57" t="s">
        <v>172</v>
      </c>
      <c r="F2669" s="57">
        <v>0</v>
      </c>
      <c r="G2669" s="57" t="s">
        <v>57</v>
      </c>
      <c r="H2669" s="57" t="s">
        <v>150</v>
      </c>
      <c r="I2669" s="57" t="s">
        <v>151</v>
      </c>
      <c r="J2669" s="57" t="s">
        <v>152</v>
      </c>
      <c r="K2669" s="57" t="s">
        <v>51</v>
      </c>
      <c r="L2669" s="57" t="s">
        <v>153</v>
      </c>
      <c r="M2669" s="57" t="s">
        <v>154</v>
      </c>
      <c r="N2669" s="57" t="s">
        <v>155</v>
      </c>
      <c r="P2669" s="57" t="s">
        <v>156</v>
      </c>
      <c r="Q2669" s="57" t="s">
        <v>157</v>
      </c>
      <c r="R2669" s="57" t="s">
        <v>158</v>
      </c>
      <c r="S2669" s="57" t="s">
        <v>159</v>
      </c>
      <c r="U2669" s="57" t="s">
        <v>160</v>
      </c>
      <c r="V2669" s="57" t="s">
        <v>160</v>
      </c>
      <c r="W2669" s="57" t="s">
        <v>160</v>
      </c>
      <c r="X2669" s="57" t="s">
        <v>160</v>
      </c>
      <c r="Y2669" s="57" t="s">
        <v>160</v>
      </c>
      <c r="Z2669" s="57" t="s">
        <v>160</v>
      </c>
      <c r="AA2669" s="57" t="s">
        <v>160</v>
      </c>
      <c r="AB2669" s="57" t="s">
        <v>160</v>
      </c>
      <c r="AC2669" s="57" t="s">
        <v>160</v>
      </c>
      <c r="AD2669" s="57" t="s">
        <v>160</v>
      </c>
      <c r="AE2669" s="57" t="s">
        <v>160</v>
      </c>
      <c r="AF2669" s="57" t="s">
        <v>160</v>
      </c>
      <c r="AG2669" s="57" t="s">
        <v>160</v>
      </c>
      <c r="AH2669" s="57" t="s">
        <v>160</v>
      </c>
      <c r="AI2669" s="57" t="s">
        <v>179</v>
      </c>
      <c r="AL2669" s="9">
        <v>53448</v>
      </c>
      <c r="AM2669" s="57">
        <v>10.485261095</v>
      </c>
      <c r="AN2669" s="57">
        <v>284.06645239800002</v>
      </c>
      <c r="AO2669" s="57">
        <v>7.4492830000000001E-3</v>
      </c>
      <c r="AP2669" s="57">
        <v>10.485261095</v>
      </c>
      <c r="AQ2669" s="57">
        <v>213.04983929900001</v>
      </c>
      <c r="AR2669" s="57">
        <v>0</v>
      </c>
      <c r="AS2669" s="57">
        <v>9.3321970000000004E-3</v>
      </c>
      <c r="AT2669" s="57">
        <v>0.18962074800000001</v>
      </c>
      <c r="AU2669" s="57">
        <v>0</v>
      </c>
      <c r="AV2669" s="57">
        <v>62.120000038999997</v>
      </c>
      <c r="AW2669" s="57">
        <v>4.1849999980000003</v>
      </c>
      <c r="AX2669" s="57">
        <v>0</v>
      </c>
      <c r="AY2669" s="57">
        <v>0.57971607300000005</v>
      </c>
      <c r="AZ2669" s="57">
        <v>0.793562832</v>
      </c>
      <c r="BA2669" s="57">
        <v>0</v>
      </c>
      <c r="BB2669" s="57">
        <v>1.3732789059999999</v>
      </c>
      <c r="BC2669" s="57">
        <v>0</v>
      </c>
      <c r="BD2669" s="57">
        <v>0</v>
      </c>
      <c r="BE2669" s="57">
        <v>0</v>
      </c>
      <c r="BF2669" s="57">
        <v>8.6392476999999995E-2</v>
      </c>
      <c r="BG2669" s="57">
        <v>3.4331973000000002E-2</v>
      </c>
      <c r="BH2669" s="57">
        <v>0.12072445</v>
      </c>
      <c r="BI2669" s="57">
        <v>0</v>
      </c>
      <c r="BJ2669" s="57">
        <v>0</v>
      </c>
      <c r="BK2669" s="57">
        <v>0</v>
      </c>
      <c r="BL2669" s="57">
        <v>0</v>
      </c>
      <c r="BM2669" s="57">
        <v>0</v>
      </c>
      <c r="BN2669" s="57">
        <v>0</v>
      </c>
      <c r="BO2669" s="57">
        <v>0</v>
      </c>
      <c r="BP2669" s="57">
        <v>1.2525544559999999</v>
      </c>
      <c r="BQ2669" s="57">
        <v>0.14969301800000001</v>
      </c>
      <c r="BR2669" s="57">
        <v>5.5579157999999997E-2</v>
      </c>
      <c r="BS2669" s="57">
        <v>1.2525544559999999</v>
      </c>
      <c r="BT2669" s="57">
        <v>0.14969301800000001</v>
      </c>
      <c r="BU2669" s="57">
        <v>5.5579157999999997E-2</v>
      </c>
    </row>
    <row r="2670" spans="1:73" x14ac:dyDescent="0.25">
      <c r="A2670" s="57">
        <v>7</v>
      </c>
      <c r="B2670" s="57">
        <v>42285338990000</v>
      </c>
      <c r="C2670" s="57" t="s">
        <v>170</v>
      </c>
      <c r="D2670" s="57" t="s">
        <v>171</v>
      </c>
      <c r="E2670" s="57" t="s">
        <v>172</v>
      </c>
      <c r="F2670" s="57">
        <v>0</v>
      </c>
      <c r="G2670" s="57" t="s">
        <v>57</v>
      </c>
      <c r="H2670" s="57" t="s">
        <v>150</v>
      </c>
      <c r="I2670" s="57" t="s">
        <v>151</v>
      </c>
      <c r="J2670" s="57" t="s">
        <v>152</v>
      </c>
      <c r="K2670" s="57" t="s">
        <v>51</v>
      </c>
      <c r="L2670" s="57" t="s">
        <v>153</v>
      </c>
      <c r="M2670" s="57" t="s">
        <v>154</v>
      </c>
      <c r="N2670" s="57" t="s">
        <v>155</v>
      </c>
      <c r="P2670" s="57" t="s">
        <v>156</v>
      </c>
      <c r="Q2670" s="57" t="s">
        <v>157</v>
      </c>
      <c r="R2670" s="57" t="s">
        <v>158</v>
      </c>
      <c r="S2670" s="57" t="s">
        <v>159</v>
      </c>
      <c r="U2670" s="57" t="s">
        <v>160</v>
      </c>
      <c r="V2670" s="57" t="s">
        <v>160</v>
      </c>
      <c r="W2670" s="57" t="s">
        <v>160</v>
      </c>
      <c r="X2670" s="57" t="s">
        <v>160</v>
      </c>
      <c r="Y2670" s="57" t="s">
        <v>160</v>
      </c>
      <c r="Z2670" s="57" t="s">
        <v>160</v>
      </c>
      <c r="AA2670" s="57" t="s">
        <v>160</v>
      </c>
      <c r="AB2670" s="57" t="s">
        <v>160</v>
      </c>
      <c r="AC2670" s="57" t="s">
        <v>160</v>
      </c>
      <c r="AD2670" s="57" t="s">
        <v>160</v>
      </c>
      <c r="AE2670" s="57" t="s">
        <v>160</v>
      </c>
      <c r="AF2670" s="57" t="s">
        <v>160</v>
      </c>
      <c r="AG2670" s="57" t="s">
        <v>160</v>
      </c>
      <c r="AH2670" s="57" t="s">
        <v>160</v>
      </c>
      <c r="AI2670" s="57" t="s">
        <v>179</v>
      </c>
      <c r="AL2670" s="9">
        <v>53479</v>
      </c>
      <c r="AM2670" s="57">
        <v>10.076619861999999</v>
      </c>
      <c r="AN2670" s="57">
        <v>272.99555350200001</v>
      </c>
      <c r="AO2670" s="57">
        <v>7.158963E-3</v>
      </c>
      <c r="AP2670" s="57">
        <v>10.076619861999999</v>
      </c>
      <c r="AQ2670" s="57">
        <v>204.746665127</v>
      </c>
      <c r="AR2670" s="57">
        <v>0</v>
      </c>
      <c r="AS2670" s="57">
        <v>8.9684940000000005E-3</v>
      </c>
      <c r="AT2670" s="57">
        <v>0.18223067400000001</v>
      </c>
      <c r="AU2670" s="57">
        <v>0</v>
      </c>
      <c r="AV2670" s="57">
        <v>62.119999968999998</v>
      </c>
      <c r="AW2670" s="57">
        <v>4.1850000019999998</v>
      </c>
      <c r="AX2670" s="57">
        <v>0</v>
      </c>
      <c r="AY2670" s="57">
        <v>0.55712284599999995</v>
      </c>
      <c r="AZ2670" s="57">
        <v>0.76263537199999998</v>
      </c>
      <c r="BA2670" s="57">
        <v>0</v>
      </c>
      <c r="BB2670" s="57">
        <v>1.319758218</v>
      </c>
      <c r="BC2670" s="57">
        <v>0</v>
      </c>
      <c r="BD2670" s="57">
        <v>0</v>
      </c>
      <c r="BE2670" s="57">
        <v>0</v>
      </c>
      <c r="BF2670" s="57">
        <v>8.3025509999999997E-2</v>
      </c>
      <c r="BG2670" s="57">
        <v>3.2993954999999998E-2</v>
      </c>
      <c r="BH2670" s="57">
        <v>0.116019466</v>
      </c>
      <c r="BI2670" s="57">
        <v>0</v>
      </c>
      <c r="BJ2670" s="57">
        <v>0</v>
      </c>
      <c r="BK2670" s="57">
        <v>0</v>
      </c>
      <c r="BL2670" s="57">
        <v>0</v>
      </c>
      <c r="BM2670" s="57">
        <v>0</v>
      </c>
      <c r="BN2670" s="57">
        <v>0</v>
      </c>
      <c r="BO2670" s="57">
        <v>0</v>
      </c>
      <c r="BP2670" s="57">
        <v>1.203738752</v>
      </c>
      <c r="BQ2670" s="57">
        <v>0.142737262</v>
      </c>
      <c r="BR2670" s="57">
        <v>5.2803430999999998E-2</v>
      </c>
      <c r="BS2670" s="57">
        <v>1.203738752</v>
      </c>
      <c r="BT2670" s="57">
        <v>0.142737262</v>
      </c>
      <c r="BU2670" s="57">
        <v>5.2803430999999998E-2</v>
      </c>
    </row>
    <row r="2671" spans="1:73" x14ac:dyDescent="0.25">
      <c r="A2671" s="57">
        <v>7</v>
      </c>
      <c r="B2671" s="57">
        <v>42285338990000</v>
      </c>
      <c r="C2671" s="57" t="s">
        <v>170</v>
      </c>
      <c r="D2671" s="57" t="s">
        <v>171</v>
      </c>
      <c r="E2671" s="57" t="s">
        <v>172</v>
      </c>
      <c r="F2671" s="57">
        <v>0</v>
      </c>
      <c r="G2671" s="57" t="s">
        <v>57</v>
      </c>
      <c r="H2671" s="57" t="s">
        <v>150</v>
      </c>
      <c r="I2671" s="57" t="s">
        <v>151</v>
      </c>
      <c r="J2671" s="57" t="s">
        <v>152</v>
      </c>
      <c r="K2671" s="57" t="s">
        <v>51</v>
      </c>
      <c r="L2671" s="57" t="s">
        <v>153</v>
      </c>
      <c r="M2671" s="57" t="s">
        <v>154</v>
      </c>
      <c r="N2671" s="57" t="s">
        <v>155</v>
      </c>
      <c r="P2671" s="57" t="s">
        <v>156</v>
      </c>
      <c r="Q2671" s="57" t="s">
        <v>157</v>
      </c>
      <c r="R2671" s="57" t="s">
        <v>158</v>
      </c>
      <c r="S2671" s="57" t="s">
        <v>159</v>
      </c>
      <c r="U2671" s="57" t="s">
        <v>160</v>
      </c>
      <c r="V2671" s="57" t="s">
        <v>160</v>
      </c>
      <c r="W2671" s="57" t="s">
        <v>160</v>
      </c>
      <c r="X2671" s="57" t="s">
        <v>160</v>
      </c>
      <c r="Y2671" s="57" t="s">
        <v>160</v>
      </c>
      <c r="Z2671" s="57" t="s">
        <v>160</v>
      </c>
      <c r="AA2671" s="57" t="s">
        <v>160</v>
      </c>
      <c r="AB2671" s="57" t="s">
        <v>160</v>
      </c>
      <c r="AC2671" s="57" t="s">
        <v>160</v>
      </c>
      <c r="AD2671" s="57" t="s">
        <v>160</v>
      </c>
      <c r="AE2671" s="57" t="s">
        <v>160</v>
      </c>
      <c r="AF2671" s="57" t="s">
        <v>160</v>
      </c>
      <c r="AG2671" s="57" t="s">
        <v>160</v>
      </c>
      <c r="AH2671" s="57" t="s">
        <v>160</v>
      </c>
      <c r="AI2671" s="57" t="s">
        <v>179</v>
      </c>
      <c r="AL2671" s="9">
        <v>53509</v>
      </c>
      <c r="AM2671" s="57">
        <v>10.340260841999999</v>
      </c>
      <c r="AN2671" s="57">
        <v>280.13810885800001</v>
      </c>
      <c r="AO2671" s="57">
        <v>7.3462680000000004E-3</v>
      </c>
      <c r="AP2671" s="57">
        <v>10.340260841999999</v>
      </c>
      <c r="AQ2671" s="57">
        <v>210.10358164300001</v>
      </c>
      <c r="AR2671" s="57">
        <v>0</v>
      </c>
      <c r="AS2671" s="57">
        <v>9.2031419999999992E-3</v>
      </c>
      <c r="AT2671" s="57">
        <v>0.18699849099999999</v>
      </c>
      <c r="AU2671" s="57">
        <v>0</v>
      </c>
      <c r="AV2671" s="57">
        <v>62.119999995999997</v>
      </c>
      <c r="AW2671" s="57">
        <v>4.1850000009999997</v>
      </c>
      <c r="AX2671" s="57">
        <v>0</v>
      </c>
      <c r="AY2671" s="57">
        <v>0.57169920299999999</v>
      </c>
      <c r="AZ2671" s="57">
        <v>0.78258868400000003</v>
      </c>
      <c r="BA2671" s="57">
        <v>0</v>
      </c>
      <c r="BB2671" s="57">
        <v>1.3542878869999999</v>
      </c>
      <c r="BC2671" s="57">
        <v>0</v>
      </c>
      <c r="BD2671" s="57">
        <v>0</v>
      </c>
      <c r="BE2671" s="57">
        <v>0</v>
      </c>
      <c r="BF2671" s="57">
        <v>8.5197758999999998E-2</v>
      </c>
      <c r="BG2671" s="57">
        <v>3.3857196999999999E-2</v>
      </c>
      <c r="BH2671" s="57">
        <v>0.119054956</v>
      </c>
      <c r="BI2671" s="57">
        <v>0</v>
      </c>
      <c r="BJ2671" s="57">
        <v>0</v>
      </c>
      <c r="BK2671" s="57">
        <v>0</v>
      </c>
      <c r="BL2671" s="57">
        <v>0</v>
      </c>
      <c r="BM2671" s="57">
        <v>0</v>
      </c>
      <c r="BN2671" s="57">
        <v>0</v>
      </c>
      <c r="BO2671" s="57">
        <v>0</v>
      </c>
      <c r="BP2671" s="57">
        <v>1.2352329310000001</v>
      </c>
      <c r="BQ2671" s="57">
        <v>0.14529171299999999</v>
      </c>
      <c r="BR2671" s="57">
        <v>5.3546011999999997E-2</v>
      </c>
      <c r="BS2671" s="57">
        <v>1.2352329310000001</v>
      </c>
      <c r="BT2671" s="57">
        <v>0.14529171299999999</v>
      </c>
      <c r="BU2671" s="57">
        <v>5.3546011999999997E-2</v>
      </c>
    </row>
    <row r="2672" spans="1:73" x14ac:dyDescent="0.25">
      <c r="A2672" s="57">
        <v>7</v>
      </c>
      <c r="B2672" s="57">
        <v>42285338990000</v>
      </c>
      <c r="C2672" s="57" t="s">
        <v>170</v>
      </c>
      <c r="D2672" s="57" t="s">
        <v>171</v>
      </c>
      <c r="E2672" s="57" t="s">
        <v>172</v>
      </c>
      <c r="F2672" s="57">
        <v>0</v>
      </c>
      <c r="G2672" s="57" t="s">
        <v>57</v>
      </c>
      <c r="H2672" s="57" t="s">
        <v>150</v>
      </c>
      <c r="I2672" s="57" t="s">
        <v>151</v>
      </c>
      <c r="J2672" s="57" t="s">
        <v>152</v>
      </c>
      <c r="K2672" s="57" t="s">
        <v>51</v>
      </c>
      <c r="L2672" s="57" t="s">
        <v>153</v>
      </c>
      <c r="M2672" s="57" t="s">
        <v>154</v>
      </c>
      <c r="N2672" s="57" t="s">
        <v>155</v>
      </c>
      <c r="P2672" s="57" t="s">
        <v>156</v>
      </c>
      <c r="Q2672" s="57" t="s">
        <v>157</v>
      </c>
      <c r="R2672" s="57" t="s">
        <v>158</v>
      </c>
      <c r="S2672" s="57" t="s">
        <v>159</v>
      </c>
      <c r="U2672" s="57" t="s">
        <v>160</v>
      </c>
      <c r="V2672" s="57" t="s">
        <v>160</v>
      </c>
      <c r="W2672" s="57" t="s">
        <v>160</v>
      </c>
      <c r="X2672" s="57" t="s">
        <v>160</v>
      </c>
      <c r="Y2672" s="57" t="s">
        <v>160</v>
      </c>
      <c r="Z2672" s="57" t="s">
        <v>160</v>
      </c>
      <c r="AA2672" s="57" t="s">
        <v>160</v>
      </c>
      <c r="AB2672" s="57" t="s">
        <v>160</v>
      </c>
      <c r="AC2672" s="57" t="s">
        <v>160</v>
      </c>
      <c r="AD2672" s="57" t="s">
        <v>160</v>
      </c>
      <c r="AE2672" s="57" t="s">
        <v>160</v>
      </c>
      <c r="AF2672" s="57" t="s">
        <v>160</v>
      </c>
      <c r="AG2672" s="57" t="s">
        <v>160</v>
      </c>
      <c r="AH2672" s="57" t="s">
        <v>160</v>
      </c>
      <c r="AI2672" s="57" t="s">
        <v>179</v>
      </c>
      <c r="AL2672" s="9">
        <v>53540</v>
      </c>
      <c r="AM2672" s="57">
        <v>10.267342394</v>
      </c>
      <c r="AN2672" s="57">
        <v>278.16260394300002</v>
      </c>
      <c r="AO2672" s="57">
        <v>7.2944619999999998E-3</v>
      </c>
      <c r="AP2672" s="57">
        <v>10.267342394</v>
      </c>
      <c r="AQ2672" s="57">
        <v>208.62195295800001</v>
      </c>
      <c r="AR2672" s="57">
        <v>0</v>
      </c>
      <c r="AS2672" s="57">
        <v>9.1382430000000008E-3</v>
      </c>
      <c r="AT2672" s="57">
        <v>0.18567979700000001</v>
      </c>
      <c r="AU2672" s="57">
        <v>0</v>
      </c>
      <c r="AV2672" s="57">
        <v>62.119999982000003</v>
      </c>
      <c r="AW2672" s="57">
        <v>4.1849999980000003</v>
      </c>
      <c r="AX2672" s="57">
        <v>0</v>
      </c>
      <c r="AY2672" s="57">
        <v>0.56766764000000003</v>
      </c>
      <c r="AZ2672" s="57">
        <v>0.77706995000000001</v>
      </c>
      <c r="BA2672" s="57">
        <v>0</v>
      </c>
      <c r="BB2672" s="57">
        <v>1.344737589</v>
      </c>
      <c r="BC2672" s="57">
        <v>0</v>
      </c>
      <c r="BD2672" s="57">
        <v>0</v>
      </c>
      <c r="BE2672" s="57">
        <v>0</v>
      </c>
      <c r="BF2672" s="57">
        <v>8.4596953000000003E-2</v>
      </c>
      <c r="BG2672" s="57">
        <v>3.3618439999999999E-2</v>
      </c>
      <c r="BH2672" s="57">
        <v>0.118215393</v>
      </c>
      <c r="BI2672" s="57">
        <v>0</v>
      </c>
      <c r="BJ2672" s="57">
        <v>0</v>
      </c>
      <c r="BK2672" s="57">
        <v>0</v>
      </c>
      <c r="BL2672" s="57">
        <v>0</v>
      </c>
      <c r="BM2672" s="57">
        <v>0</v>
      </c>
      <c r="BN2672" s="57">
        <v>0</v>
      </c>
      <c r="BO2672" s="57">
        <v>0</v>
      </c>
      <c r="BP2672" s="57">
        <v>1.2265221959999999</v>
      </c>
      <c r="BQ2672" s="57">
        <v>0.14310481799999999</v>
      </c>
      <c r="BR2672" s="57">
        <v>5.2541450000000003E-2</v>
      </c>
      <c r="BS2672" s="57">
        <v>1.2265221959999999</v>
      </c>
      <c r="BT2672" s="57">
        <v>0.14310481799999999</v>
      </c>
      <c r="BU2672" s="57">
        <v>5.2541450000000003E-2</v>
      </c>
    </row>
    <row r="2673" spans="1:73" x14ac:dyDescent="0.25">
      <c r="A2673" s="57">
        <v>7</v>
      </c>
      <c r="B2673" s="57">
        <v>42285338990000</v>
      </c>
      <c r="C2673" s="57" t="s">
        <v>170</v>
      </c>
      <c r="D2673" s="57" t="s">
        <v>171</v>
      </c>
      <c r="E2673" s="57" t="s">
        <v>172</v>
      </c>
      <c r="F2673" s="57">
        <v>0</v>
      </c>
      <c r="G2673" s="57" t="s">
        <v>57</v>
      </c>
      <c r="H2673" s="57" t="s">
        <v>150</v>
      </c>
      <c r="I2673" s="57" t="s">
        <v>151</v>
      </c>
      <c r="J2673" s="57" t="s">
        <v>152</v>
      </c>
      <c r="K2673" s="57" t="s">
        <v>51</v>
      </c>
      <c r="L2673" s="57" t="s">
        <v>153</v>
      </c>
      <c r="M2673" s="57" t="s">
        <v>154</v>
      </c>
      <c r="N2673" s="57" t="s">
        <v>155</v>
      </c>
      <c r="P2673" s="57" t="s">
        <v>156</v>
      </c>
      <c r="Q2673" s="57" t="s">
        <v>157</v>
      </c>
      <c r="R2673" s="57" t="s">
        <v>158</v>
      </c>
      <c r="S2673" s="57" t="s">
        <v>159</v>
      </c>
      <c r="U2673" s="57" t="s">
        <v>160</v>
      </c>
      <c r="V2673" s="57" t="s">
        <v>160</v>
      </c>
      <c r="W2673" s="57" t="s">
        <v>160</v>
      </c>
      <c r="X2673" s="57" t="s">
        <v>160</v>
      </c>
      <c r="Y2673" s="57" t="s">
        <v>160</v>
      </c>
      <c r="Z2673" s="57" t="s">
        <v>160</v>
      </c>
      <c r="AA2673" s="57" t="s">
        <v>160</v>
      </c>
      <c r="AB2673" s="57" t="s">
        <v>160</v>
      </c>
      <c r="AC2673" s="57" t="s">
        <v>160</v>
      </c>
      <c r="AD2673" s="57" t="s">
        <v>160</v>
      </c>
      <c r="AE2673" s="57" t="s">
        <v>160</v>
      </c>
      <c r="AF2673" s="57" t="s">
        <v>160</v>
      </c>
      <c r="AG2673" s="57" t="s">
        <v>160</v>
      </c>
      <c r="AH2673" s="57" t="s">
        <v>160</v>
      </c>
      <c r="AI2673" s="57" t="s">
        <v>179</v>
      </c>
      <c r="AL2673" s="9">
        <v>53571</v>
      </c>
      <c r="AM2673" s="57">
        <v>9.8671940879999998</v>
      </c>
      <c r="AN2673" s="57">
        <v>267.32179525599997</v>
      </c>
      <c r="AO2673" s="57">
        <v>7.0101759999999999E-3</v>
      </c>
      <c r="AP2673" s="57">
        <v>9.8671940879999998</v>
      </c>
      <c r="AQ2673" s="57">
        <v>200.49134644200001</v>
      </c>
      <c r="AR2673" s="57">
        <v>0</v>
      </c>
      <c r="AS2673" s="57">
        <v>8.7820989999999998E-3</v>
      </c>
      <c r="AT2673" s="57">
        <v>0.17844331299999999</v>
      </c>
      <c r="AU2673" s="57">
        <v>0</v>
      </c>
      <c r="AV2673" s="57">
        <v>62.120000013999999</v>
      </c>
      <c r="AW2673" s="57">
        <v>4.1850000009999997</v>
      </c>
      <c r="AX2673" s="57">
        <v>0</v>
      </c>
      <c r="AY2673" s="57">
        <v>0.54554397499999996</v>
      </c>
      <c r="AZ2673" s="57">
        <v>0.74678526499999998</v>
      </c>
      <c r="BA2673" s="57">
        <v>0</v>
      </c>
      <c r="BB2673" s="57">
        <v>1.2923292399999999</v>
      </c>
      <c r="BC2673" s="57">
        <v>0</v>
      </c>
      <c r="BD2673" s="57">
        <v>0</v>
      </c>
      <c r="BE2673" s="57">
        <v>0</v>
      </c>
      <c r="BF2673" s="57">
        <v>8.1299963000000003E-2</v>
      </c>
      <c r="BG2673" s="57">
        <v>3.2308231E-2</v>
      </c>
      <c r="BH2673" s="57">
        <v>0.113608194</v>
      </c>
      <c r="BI2673" s="57">
        <v>0</v>
      </c>
      <c r="BJ2673" s="57">
        <v>0</v>
      </c>
      <c r="BK2673" s="57">
        <v>0</v>
      </c>
      <c r="BL2673" s="57">
        <v>0</v>
      </c>
      <c r="BM2673" s="57">
        <v>0</v>
      </c>
      <c r="BN2673" s="57">
        <v>0</v>
      </c>
      <c r="BO2673" s="57">
        <v>0</v>
      </c>
      <c r="BP2673" s="57">
        <v>1.1787210459999999</v>
      </c>
      <c r="BQ2673" s="57">
        <v>0.136455195</v>
      </c>
      <c r="BR2673" s="57">
        <v>4.9917430999999998E-2</v>
      </c>
      <c r="BS2673" s="57">
        <v>1.1787210459999999</v>
      </c>
      <c r="BT2673" s="57">
        <v>0.136455195</v>
      </c>
      <c r="BU2673" s="57">
        <v>4.9917430999999998E-2</v>
      </c>
    </row>
    <row r="2674" spans="1:73" x14ac:dyDescent="0.25">
      <c r="A2674" s="57">
        <v>7</v>
      </c>
      <c r="B2674" s="57">
        <v>42285338990000</v>
      </c>
      <c r="C2674" s="57" t="s">
        <v>170</v>
      </c>
      <c r="D2674" s="57" t="s">
        <v>171</v>
      </c>
      <c r="E2674" s="57" t="s">
        <v>172</v>
      </c>
      <c r="F2674" s="57">
        <v>0</v>
      </c>
      <c r="G2674" s="57" t="s">
        <v>57</v>
      </c>
      <c r="H2674" s="57" t="s">
        <v>150</v>
      </c>
      <c r="I2674" s="57" t="s">
        <v>151</v>
      </c>
      <c r="J2674" s="57" t="s">
        <v>152</v>
      </c>
      <c r="K2674" s="57" t="s">
        <v>51</v>
      </c>
      <c r="L2674" s="57" t="s">
        <v>153</v>
      </c>
      <c r="M2674" s="57" t="s">
        <v>154</v>
      </c>
      <c r="N2674" s="57" t="s">
        <v>155</v>
      </c>
      <c r="P2674" s="57" t="s">
        <v>156</v>
      </c>
      <c r="Q2674" s="57" t="s">
        <v>157</v>
      </c>
      <c r="R2674" s="57" t="s">
        <v>158</v>
      </c>
      <c r="S2674" s="57" t="s">
        <v>159</v>
      </c>
      <c r="U2674" s="57" t="s">
        <v>160</v>
      </c>
      <c r="V2674" s="57" t="s">
        <v>160</v>
      </c>
      <c r="W2674" s="57" t="s">
        <v>160</v>
      </c>
      <c r="X2674" s="57" t="s">
        <v>160</v>
      </c>
      <c r="Y2674" s="57" t="s">
        <v>160</v>
      </c>
      <c r="Z2674" s="57" t="s">
        <v>160</v>
      </c>
      <c r="AA2674" s="57" t="s">
        <v>160</v>
      </c>
      <c r="AB2674" s="57" t="s">
        <v>160</v>
      </c>
      <c r="AC2674" s="57" t="s">
        <v>160</v>
      </c>
      <c r="AD2674" s="57" t="s">
        <v>160</v>
      </c>
      <c r="AE2674" s="57" t="s">
        <v>160</v>
      </c>
      <c r="AF2674" s="57" t="s">
        <v>160</v>
      </c>
      <c r="AG2674" s="57" t="s">
        <v>160</v>
      </c>
      <c r="AH2674" s="57" t="s">
        <v>160</v>
      </c>
      <c r="AI2674" s="57" t="s">
        <v>179</v>
      </c>
      <c r="AL2674" s="9">
        <v>53601</v>
      </c>
      <c r="AM2674" s="57">
        <v>10.125355729000001</v>
      </c>
      <c r="AN2674" s="57">
        <v>274.31590448600002</v>
      </c>
      <c r="AO2674" s="57">
        <v>7.1935879999999999E-3</v>
      </c>
      <c r="AP2674" s="57">
        <v>10.125355729000001</v>
      </c>
      <c r="AQ2674" s="57">
        <v>205.73692836399999</v>
      </c>
      <c r="AR2674" s="57">
        <v>0</v>
      </c>
      <c r="AS2674" s="57">
        <v>9.01187E-3</v>
      </c>
      <c r="AT2674" s="57">
        <v>0.183112038</v>
      </c>
      <c r="AU2674" s="57">
        <v>0</v>
      </c>
      <c r="AV2674" s="57">
        <v>62.119999956000001</v>
      </c>
      <c r="AW2674" s="57">
        <v>4.1849999999999996</v>
      </c>
      <c r="AX2674" s="57">
        <v>0</v>
      </c>
      <c r="AY2674" s="57">
        <v>0.55981738700000006</v>
      </c>
      <c r="AZ2674" s="57">
        <v>0.76632388100000004</v>
      </c>
      <c r="BA2674" s="57">
        <v>0</v>
      </c>
      <c r="BB2674" s="57">
        <v>1.3261412669999999</v>
      </c>
      <c r="BC2674" s="57">
        <v>0</v>
      </c>
      <c r="BD2674" s="57">
        <v>0</v>
      </c>
      <c r="BE2674" s="57">
        <v>0</v>
      </c>
      <c r="BF2674" s="57">
        <v>8.3427064999999995E-2</v>
      </c>
      <c r="BG2674" s="57">
        <v>3.3153531999999999E-2</v>
      </c>
      <c r="BH2674" s="57">
        <v>0.11658059699999999</v>
      </c>
      <c r="BI2674" s="57">
        <v>0</v>
      </c>
      <c r="BJ2674" s="57">
        <v>0</v>
      </c>
      <c r="BK2674" s="57">
        <v>0</v>
      </c>
      <c r="BL2674" s="57">
        <v>0</v>
      </c>
      <c r="BM2674" s="57">
        <v>0</v>
      </c>
      <c r="BN2674" s="57">
        <v>0</v>
      </c>
      <c r="BO2674" s="57">
        <v>0</v>
      </c>
      <c r="BP2674" s="57">
        <v>1.2095606699999999</v>
      </c>
      <c r="BQ2674" s="57">
        <v>0.13889722099999999</v>
      </c>
      <c r="BR2674" s="57">
        <v>5.0619426000000002E-2</v>
      </c>
      <c r="BS2674" s="57">
        <v>1.2095606699999999</v>
      </c>
      <c r="BT2674" s="57">
        <v>0.13889722099999999</v>
      </c>
      <c r="BU2674" s="57">
        <v>5.0619426000000002E-2</v>
      </c>
    </row>
    <row r="2675" spans="1:73" x14ac:dyDescent="0.25">
      <c r="A2675" s="57">
        <v>7</v>
      </c>
      <c r="B2675" s="57">
        <v>42285338990000</v>
      </c>
      <c r="C2675" s="57" t="s">
        <v>170</v>
      </c>
      <c r="D2675" s="57" t="s">
        <v>171</v>
      </c>
      <c r="E2675" s="57" t="s">
        <v>172</v>
      </c>
      <c r="F2675" s="57">
        <v>0</v>
      </c>
      <c r="G2675" s="57" t="s">
        <v>57</v>
      </c>
      <c r="H2675" s="57" t="s">
        <v>150</v>
      </c>
      <c r="I2675" s="57" t="s">
        <v>151</v>
      </c>
      <c r="J2675" s="57" t="s">
        <v>152</v>
      </c>
      <c r="K2675" s="57" t="s">
        <v>51</v>
      </c>
      <c r="L2675" s="57" t="s">
        <v>153</v>
      </c>
      <c r="M2675" s="57" t="s">
        <v>154</v>
      </c>
      <c r="N2675" s="57" t="s">
        <v>155</v>
      </c>
      <c r="P2675" s="57" t="s">
        <v>156</v>
      </c>
      <c r="Q2675" s="57" t="s">
        <v>157</v>
      </c>
      <c r="R2675" s="57" t="s">
        <v>158</v>
      </c>
      <c r="S2675" s="57" t="s">
        <v>159</v>
      </c>
      <c r="U2675" s="57" t="s">
        <v>160</v>
      </c>
      <c r="V2675" s="57" t="s">
        <v>160</v>
      </c>
      <c r="W2675" s="57" t="s">
        <v>160</v>
      </c>
      <c r="X2675" s="57" t="s">
        <v>160</v>
      </c>
      <c r="Y2675" s="57" t="s">
        <v>160</v>
      </c>
      <c r="Z2675" s="57" t="s">
        <v>160</v>
      </c>
      <c r="AA2675" s="57" t="s">
        <v>160</v>
      </c>
      <c r="AB2675" s="57" t="s">
        <v>160</v>
      </c>
      <c r="AC2675" s="57" t="s">
        <v>160</v>
      </c>
      <c r="AD2675" s="57" t="s">
        <v>160</v>
      </c>
      <c r="AE2675" s="57" t="s">
        <v>160</v>
      </c>
      <c r="AF2675" s="57" t="s">
        <v>160</v>
      </c>
      <c r="AG2675" s="57" t="s">
        <v>160</v>
      </c>
      <c r="AH2675" s="57" t="s">
        <v>160</v>
      </c>
      <c r="AI2675" s="57" t="s">
        <v>179</v>
      </c>
      <c r="AL2675" s="9">
        <v>53632</v>
      </c>
      <c r="AM2675" s="57">
        <v>9.7307410579999996</v>
      </c>
      <c r="AN2675" s="57">
        <v>263.62501290599999</v>
      </c>
      <c r="AO2675" s="57">
        <v>6.9132330000000004E-3</v>
      </c>
      <c r="AP2675" s="57">
        <v>9.7307410579999996</v>
      </c>
      <c r="AQ2675" s="57">
        <v>197.71875967899999</v>
      </c>
      <c r="AR2675" s="57">
        <v>0</v>
      </c>
      <c r="AS2675" s="57">
        <v>8.6606510000000001E-3</v>
      </c>
      <c r="AT2675" s="57">
        <v>0.175975628</v>
      </c>
      <c r="AU2675" s="57">
        <v>0</v>
      </c>
      <c r="AV2675" s="57">
        <v>62.119999986000003</v>
      </c>
      <c r="AW2675" s="57">
        <v>4.1849999990000004</v>
      </c>
      <c r="AX2675" s="57">
        <v>0</v>
      </c>
      <c r="AY2675" s="57">
        <v>0.53799966899999996</v>
      </c>
      <c r="AZ2675" s="57">
        <v>0.736458002</v>
      </c>
      <c r="BA2675" s="57">
        <v>0</v>
      </c>
      <c r="BB2675" s="57">
        <v>1.274457671</v>
      </c>
      <c r="BC2675" s="57">
        <v>0</v>
      </c>
      <c r="BD2675" s="57">
        <v>0</v>
      </c>
      <c r="BE2675" s="57">
        <v>0</v>
      </c>
      <c r="BF2675" s="57">
        <v>8.0175669000000005E-2</v>
      </c>
      <c r="BG2675" s="57">
        <v>3.1861441999999997E-2</v>
      </c>
      <c r="BH2675" s="57">
        <v>0.11203711099999999</v>
      </c>
      <c r="BI2675" s="57">
        <v>0</v>
      </c>
      <c r="BJ2675" s="57">
        <v>0</v>
      </c>
      <c r="BK2675" s="57">
        <v>0</v>
      </c>
      <c r="BL2675" s="57">
        <v>0</v>
      </c>
      <c r="BM2675" s="57">
        <v>0</v>
      </c>
      <c r="BN2675" s="57">
        <v>0</v>
      </c>
      <c r="BO2675" s="57">
        <v>0</v>
      </c>
      <c r="BP2675" s="57">
        <v>1.1624205599999999</v>
      </c>
      <c r="BQ2675" s="57">
        <v>0.13244311</v>
      </c>
      <c r="BR2675" s="57">
        <v>4.8091397000000001E-2</v>
      </c>
      <c r="BS2675" s="57">
        <v>1.1624205599999999</v>
      </c>
      <c r="BT2675" s="57">
        <v>0.13244311</v>
      </c>
      <c r="BU2675" s="57">
        <v>4.8091397000000001E-2</v>
      </c>
    </row>
    <row r="2676" spans="1:73" x14ac:dyDescent="0.25">
      <c r="A2676" s="57">
        <v>7</v>
      </c>
      <c r="B2676" s="57">
        <v>42285338990000</v>
      </c>
      <c r="C2676" s="57" t="s">
        <v>170</v>
      </c>
      <c r="D2676" s="57" t="s">
        <v>171</v>
      </c>
      <c r="E2676" s="57" t="s">
        <v>172</v>
      </c>
      <c r="F2676" s="57">
        <v>0</v>
      </c>
      <c r="G2676" s="57" t="s">
        <v>57</v>
      </c>
      <c r="H2676" s="57" t="s">
        <v>150</v>
      </c>
      <c r="I2676" s="57" t="s">
        <v>151</v>
      </c>
      <c r="J2676" s="57" t="s">
        <v>152</v>
      </c>
      <c r="K2676" s="57" t="s">
        <v>51</v>
      </c>
      <c r="L2676" s="57" t="s">
        <v>153</v>
      </c>
      <c r="M2676" s="57" t="s">
        <v>154</v>
      </c>
      <c r="N2676" s="57" t="s">
        <v>155</v>
      </c>
      <c r="P2676" s="57" t="s">
        <v>156</v>
      </c>
      <c r="Q2676" s="57" t="s">
        <v>157</v>
      </c>
      <c r="R2676" s="57" t="s">
        <v>158</v>
      </c>
      <c r="S2676" s="57" t="s">
        <v>159</v>
      </c>
      <c r="U2676" s="57" t="s">
        <v>160</v>
      </c>
      <c r="V2676" s="57" t="s">
        <v>160</v>
      </c>
      <c r="W2676" s="57" t="s">
        <v>160</v>
      </c>
      <c r="X2676" s="57" t="s">
        <v>160</v>
      </c>
      <c r="Y2676" s="57" t="s">
        <v>160</v>
      </c>
      <c r="Z2676" s="57" t="s">
        <v>160</v>
      </c>
      <c r="AA2676" s="57" t="s">
        <v>160</v>
      </c>
      <c r="AB2676" s="57" t="s">
        <v>160</v>
      </c>
      <c r="AC2676" s="57" t="s">
        <v>160</v>
      </c>
      <c r="AD2676" s="57" t="s">
        <v>160</v>
      </c>
      <c r="AE2676" s="57" t="s">
        <v>160</v>
      </c>
      <c r="AF2676" s="57" t="s">
        <v>160</v>
      </c>
      <c r="AG2676" s="57" t="s">
        <v>160</v>
      </c>
      <c r="AH2676" s="57" t="s">
        <v>160</v>
      </c>
      <c r="AI2676" s="57" t="s">
        <v>179</v>
      </c>
      <c r="AL2676" s="9">
        <v>53662</v>
      </c>
      <c r="AM2676" s="57">
        <v>9.9853325920000007</v>
      </c>
      <c r="AN2676" s="57">
        <v>270.52240088000002</v>
      </c>
      <c r="AO2676" s="57">
        <v>7.094108E-3</v>
      </c>
      <c r="AP2676" s="57">
        <v>9.9853325920000007</v>
      </c>
      <c r="AQ2676" s="57">
        <v>202.89180066</v>
      </c>
      <c r="AR2676" s="57">
        <v>0</v>
      </c>
      <c r="AS2676" s="57">
        <v>8.8872459999999997E-3</v>
      </c>
      <c r="AT2676" s="57">
        <v>0.18057978899999999</v>
      </c>
      <c r="AU2676" s="57">
        <v>0</v>
      </c>
      <c r="AV2676" s="57">
        <v>62.120000054000002</v>
      </c>
      <c r="AW2676" s="57">
        <v>4.1849999999999996</v>
      </c>
      <c r="AX2676" s="57">
        <v>0</v>
      </c>
      <c r="AY2676" s="57">
        <v>0.55207569499999998</v>
      </c>
      <c r="AZ2676" s="57">
        <v>0.75572641799999996</v>
      </c>
      <c r="BA2676" s="57">
        <v>0</v>
      </c>
      <c r="BB2676" s="57">
        <v>1.3078021129999999</v>
      </c>
      <c r="BC2676" s="57">
        <v>0</v>
      </c>
      <c r="BD2676" s="57">
        <v>0</v>
      </c>
      <c r="BE2676" s="57">
        <v>0</v>
      </c>
      <c r="BF2676" s="57">
        <v>8.2273356000000006E-2</v>
      </c>
      <c r="BG2676" s="57">
        <v>3.2695053000000002E-2</v>
      </c>
      <c r="BH2676" s="57">
        <v>0.11496840899999999</v>
      </c>
      <c r="BI2676" s="57">
        <v>0</v>
      </c>
      <c r="BJ2676" s="57">
        <v>0</v>
      </c>
      <c r="BK2676" s="57">
        <v>0</v>
      </c>
      <c r="BL2676" s="57">
        <v>0</v>
      </c>
      <c r="BM2676" s="57">
        <v>0</v>
      </c>
      <c r="BN2676" s="57">
        <v>0</v>
      </c>
      <c r="BO2676" s="57">
        <v>0</v>
      </c>
      <c r="BP2676" s="57">
        <v>1.1928337040000001</v>
      </c>
      <c r="BQ2676" s="57">
        <v>0.13481333500000001</v>
      </c>
      <c r="BR2676" s="57">
        <v>4.8767711999999998E-2</v>
      </c>
      <c r="BS2676" s="57">
        <v>1.1928337040000001</v>
      </c>
      <c r="BT2676" s="57">
        <v>0.13481333500000001</v>
      </c>
      <c r="BU2676" s="57">
        <v>4.8767711999999998E-2</v>
      </c>
    </row>
    <row r="2677" spans="1:73" x14ac:dyDescent="0.25">
      <c r="A2677" s="57">
        <v>7</v>
      </c>
      <c r="B2677" s="57">
        <v>42285338990000</v>
      </c>
      <c r="C2677" s="57" t="s">
        <v>170</v>
      </c>
      <c r="D2677" s="57" t="s">
        <v>171</v>
      </c>
      <c r="E2677" s="57" t="s">
        <v>172</v>
      </c>
      <c r="F2677" s="57">
        <v>0</v>
      </c>
      <c r="G2677" s="57" t="s">
        <v>57</v>
      </c>
      <c r="H2677" s="57" t="s">
        <v>150</v>
      </c>
      <c r="I2677" s="57" t="s">
        <v>151</v>
      </c>
      <c r="J2677" s="57" t="s">
        <v>152</v>
      </c>
      <c r="K2677" s="57" t="s">
        <v>51</v>
      </c>
      <c r="L2677" s="57" t="s">
        <v>153</v>
      </c>
      <c r="M2677" s="57" t="s">
        <v>154</v>
      </c>
      <c r="N2677" s="57" t="s">
        <v>155</v>
      </c>
      <c r="P2677" s="57" t="s">
        <v>156</v>
      </c>
      <c r="Q2677" s="57" t="s">
        <v>157</v>
      </c>
      <c r="R2677" s="57" t="s">
        <v>158</v>
      </c>
      <c r="S2677" s="57" t="s">
        <v>159</v>
      </c>
      <c r="U2677" s="57" t="s">
        <v>160</v>
      </c>
      <c r="V2677" s="57" t="s">
        <v>160</v>
      </c>
      <c r="W2677" s="57" t="s">
        <v>160</v>
      </c>
      <c r="X2677" s="57" t="s">
        <v>160</v>
      </c>
      <c r="Y2677" s="57" t="s">
        <v>160</v>
      </c>
      <c r="Z2677" s="57" t="s">
        <v>160</v>
      </c>
      <c r="AA2677" s="57" t="s">
        <v>160</v>
      </c>
      <c r="AB2677" s="57" t="s">
        <v>160</v>
      </c>
      <c r="AC2677" s="57" t="s">
        <v>160</v>
      </c>
      <c r="AD2677" s="57" t="s">
        <v>160</v>
      </c>
      <c r="AE2677" s="57" t="s">
        <v>160</v>
      </c>
      <c r="AF2677" s="57" t="s">
        <v>160</v>
      </c>
      <c r="AG2677" s="57" t="s">
        <v>160</v>
      </c>
      <c r="AH2677" s="57" t="s">
        <v>160</v>
      </c>
      <c r="AI2677" s="57" t="s">
        <v>179</v>
      </c>
      <c r="AL2677" s="9">
        <v>53693</v>
      </c>
      <c r="AM2677" s="57">
        <v>9.9149170610000006</v>
      </c>
      <c r="AN2677" s="57">
        <v>268.614704942</v>
      </c>
      <c r="AO2677" s="57">
        <v>7.0440809999999998E-3</v>
      </c>
      <c r="AP2677" s="57">
        <v>9.9149170610000006</v>
      </c>
      <c r="AQ2677" s="57">
        <v>201.46102870600001</v>
      </c>
      <c r="AR2677" s="57">
        <v>0</v>
      </c>
      <c r="AS2677" s="57">
        <v>8.824574E-3</v>
      </c>
      <c r="AT2677" s="57">
        <v>0.179306359</v>
      </c>
      <c r="AU2677" s="57">
        <v>0</v>
      </c>
      <c r="AV2677" s="57">
        <v>62.120000013999999</v>
      </c>
      <c r="AW2677" s="57">
        <v>4.1849999980000003</v>
      </c>
      <c r="AX2677" s="57">
        <v>0</v>
      </c>
      <c r="AY2677" s="57">
        <v>0.54818251399999995</v>
      </c>
      <c r="AZ2677" s="57">
        <v>0.75039711399999998</v>
      </c>
      <c r="BA2677" s="57">
        <v>0</v>
      </c>
      <c r="BB2677" s="57">
        <v>1.2985796279999999</v>
      </c>
      <c r="BC2677" s="57">
        <v>0</v>
      </c>
      <c r="BD2677" s="57">
        <v>0</v>
      </c>
      <c r="BE2677" s="57">
        <v>0</v>
      </c>
      <c r="BF2677" s="57">
        <v>8.1693172999999994E-2</v>
      </c>
      <c r="BG2677" s="57">
        <v>3.2464490999999998E-2</v>
      </c>
      <c r="BH2677" s="57">
        <v>0.11415766300000001</v>
      </c>
      <c r="BI2677" s="57">
        <v>0</v>
      </c>
      <c r="BJ2677" s="57">
        <v>0</v>
      </c>
      <c r="BK2677" s="57">
        <v>0</v>
      </c>
      <c r="BL2677" s="57">
        <v>0</v>
      </c>
      <c r="BM2677" s="57">
        <v>0</v>
      </c>
      <c r="BN2677" s="57">
        <v>0</v>
      </c>
      <c r="BO2677" s="57">
        <v>0</v>
      </c>
      <c r="BP2677" s="57">
        <v>1.1844219650000001</v>
      </c>
      <c r="BQ2677" s="57">
        <v>0.13278415900000001</v>
      </c>
      <c r="BR2677" s="57">
        <v>4.7852793999999997E-2</v>
      </c>
      <c r="BS2677" s="57">
        <v>1.1844219650000001</v>
      </c>
      <c r="BT2677" s="57">
        <v>0.13278415900000001</v>
      </c>
      <c r="BU2677" s="57">
        <v>4.7852793999999997E-2</v>
      </c>
    </row>
    <row r="2678" spans="1:73" x14ac:dyDescent="0.25">
      <c r="A2678" s="57">
        <v>7</v>
      </c>
      <c r="B2678" s="57">
        <v>42285338990000</v>
      </c>
      <c r="C2678" s="57" t="s">
        <v>170</v>
      </c>
      <c r="D2678" s="57" t="s">
        <v>171</v>
      </c>
      <c r="E2678" s="57" t="s">
        <v>172</v>
      </c>
      <c r="F2678" s="57">
        <v>0</v>
      </c>
      <c r="G2678" s="57" t="s">
        <v>57</v>
      </c>
      <c r="H2678" s="57" t="s">
        <v>150</v>
      </c>
      <c r="I2678" s="57" t="s">
        <v>151</v>
      </c>
      <c r="J2678" s="57" t="s">
        <v>152</v>
      </c>
      <c r="K2678" s="57" t="s">
        <v>51</v>
      </c>
      <c r="L2678" s="57" t="s">
        <v>153</v>
      </c>
      <c r="M2678" s="57" t="s">
        <v>154</v>
      </c>
      <c r="N2678" s="57" t="s">
        <v>155</v>
      </c>
      <c r="P2678" s="57" t="s">
        <v>156</v>
      </c>
      <c r="Q2678" s="57" t="s">
        <v>157</v>
      </c>
      <c r="R2678" s="57" t="s">
        <v>158</v>
      </c>
      <c r="S2678" s="57" t="s">
        <v>159</v>
      </c>
      <c r="U2678" s="57" t="s">
        <v>160</v>
      </c>
      <c r="V2678" s="57" t="s">
        <v>160</v>
      </c>
      <c r="W2678" s="57" t="s">
        <v>160</v>
      </c>
      <c r="X2678" s="57" t="s">
        <v>160</v>
      </c>
      <c r="Y2678" s="57" t="s">
        <v>160</v>
      </c>
      <c r="Z2678" s="57" t="s">
        <v>160</v>
      </c>
      <c r="AA2678" s="57" t="s">
        <v>160</v>
      </c>
      <c r="AB2678" s="57" t="s">
        <v>160</v>
      </c>
      <c r="AC2678" s="57" t="s">
        <v>160</v>
      </c>
      <c r="AD2678" s="57" t="s">
        <v>160</v>
      </c>
      <c r="AE2678" s="57" t="s">
        <v>160</v>
      </c>
      <c r="AF2678" s="57" t="s">
        <v>160</v>
      </c>
      <c r="AG2678" s="57" t="s">
        <v>160</v>
      </c>
      <c r="AH2678" s="57" t="s">
        <v>160</v>
      </c>
      <c r="AI2678" s="57" t="s">
        <v>179</v>
      </c>
      <c r="AL2678" s="9">
        <v>53724</v>
      </c>
      <c r="AM2678" s="57">
        <v>8.8952984169999993</v>
      </c>
      <c r="AN2678" s="57">
        <v>240.99122008500001</v>
      </c>
      <c r="AO2678" s="57">
        <v>6.3196900000000002E-3</v>
      </c>
      <c r="AP2678" s="57">
        <v>8.8952984169999993</v>
      </c>
      <c r="AQ2678" s="57">
        <v>180.743415064</v>
      </c>
      <c r="AR2678" s="57">
        <v>0</v>
      </c>
      <c r="AS2678" s="57">
        <v>7.9170820000000006E-3</v>
      </c>
      <c r="AT2678" s="57">
        <v>0.16086706200000001</v>
      </c>
      <c r="AU2678" s="57">
        <v>0</v>
      </c>
      <c r="AV2678" s="57">
        <v>62.120000019999999</v>
      </c>
      <c r="AW2678" s="57">
        <v>4.1849999970000002</v>
      </c>
      <c r="AX2678" s="57">
        <v>0</v>
      </c>
      <c r="AY2678" s="57">
        <v>0.49180916200000002</v>
      </c>
      <c r="AZ2678" s="57">
        <v>0.67322865300000001</v>
      </c>
      <c r="BA2678" s="57">
        <v>0</v>
      </c>
      <c r="BB2678" s="57">
        <v>1.165037815</v>
      </c>
      <c r="BC2678" s="57">
        <v>0</v>
      </c>
      <c r="BD2678" s="57">
        <v>0</v>
      </c>
      <c r="BE2678" s="57">
        <v>0</v>
      </c>
      <c r="BF2678" s="57">
        <v>7.3292105999999996E-2</v>
      </c>
      <c r="BG2678" s="57">
        <v>2.9125945E-2</v>
      </c>
      <c r="BH2678" s="57">
        <v>0.102418051</v>
      </c>
      <c r="BI2678" s="57">
        <v>0</v>
      </c>
      <c r="BJ2678" s="57">
        <v>0</v>
      </c>
      <c r="BK2678" s="57">
        <v>0</v>
      </c>
      <c r="BL2678" s="57">
        <v>0</v>
      </c>
      <c r="BM2678" s="57">
        <v>0</v>
      </c>
      <c r="BN2678" s="57">
        <v>0</v>
      </c>
      <c r="BO2678" s="57">
        <v>0</v>
      </c>
      <c r="BP2678" s="57">
        <v>1.0626197639999999</v>
      </c>
      <c r="BQ2678" s="57">
        <v>0.11826181700000001</v>
      </c>
      <c r="BR2678" s="57">
        <v>4.2474244000000001E-2</v>
      </c>
      <c r="BS2678" s="57">
        <v>1.0626197639999999</v>
      </c>
      <c r="BT2678" s="57">
        <v>0.11826181700000001</v>
      </c>
      <c r="BU2678" s="57">
        <v>4.2474244000000001E-2</v>
      </c>
    </row>
    <row r="2679" spans="1:73" x14ac:dyDescent="0.25">
      <c r="A2679" s="57">
        <v>7</v>
      </c>
      <c r="B2679" s="57">
        <v>42285338990000</v>
      </c>
      <c r="C2679" s="57" t="s">
        <v>170</v>
      </c>
      <c r="D2679" s="57" t="s">
        <v>171</v>
      </c>
      <c r="E2679" s="57" t="s">
        <v>172</v>
      </c>
      <c r="F2679" s="57">
        <v>0</v>
      </c>
      <c r="G2679" s="57" t="s">
        <v>57</v>
      </c>
      <c r="H2679" s="57" t="s">
        <v>150</v>
      </c>
      <c r="I2679" s="57" t="s">
        <v>151</v>
      </c>
      <c r="J2679" s="57" t="s">
        <v>152</v>
      </c>
      <c r="K2679" s="57" t="s">
        <v>51</v>
      </c>
      <c r="L2679" s="57" t="s">
        <v>153</v>
      </c>
      <c r="M2679" s="57" t="s">
        <v>154</v>
      </c>
      <c r="N2679" s="57" t="s">
        <v>155</v>
      </c>
      <c r="P2679" s="57" t="s">
        <v>156</v>
      </c>
      <c r="Q2679" s="57" t="s">
        <v>157</v>
      </c>
      <c r="R2679" s="57" t="s">
        <v>158</v>
      </c>
      <c r="S2679" s="57" t="s">
        <v>159</v>
      </c>
      <c r="U2679" s="57" t="s">
        <v>160</v>
      </c>
      <c r="V2679" s="57" t="s">
        <v>160</v>
      </c>
      <c r="W2679" s="57" t="s">
        <v>160</v>
      </c>
      <c r="X2679" s="57" t="s">
        <v>160</v>
      </c>
      <c r="Y2679" s="57" t="s">
        <v>160</v>
      </c>
      <c r="Z2679" s="57" t="s">
        <v>160</v>
      </c>
      <c r="AA2679" s="57" t="s">
        <v>160</v>
      </c>
      <c r="AB2679" s="57" t="s">
        <v>160</v>
      </c>
      <c r="AC2679" s="57" t="s">
        <v>160</v>
      </c>
      <c r="AD2679" s="57" t="s">
        <v>160</v>
      </c>
      <c r="AE2679" s="57" t="s">
        <v>160</v>
      </c>
      <c r="AF2679" s="57" t="s">
        <v>160</v>
      </c>
      <c r="AG2679" s="57" t="s">
        <v>160</v>
      </c>
      <c r="AH2679" s="57" t="s">
        <v>160</v>
      </c>
      <c r="AI2679" s="57" t="s">
        <v>179</v>
      </c>
      <c r="AL2679" s="9">
        <v>53752</v>
      </c>
      <c r="AM2679" s="57">
        <v>9.7822693709999999</v>
      </c>
      <c r="AN2679" s="57">
        <v>265.021016766</v>
      </c>
      <c r="AO2679" s="57">
        <v>6.949841E-3</v>
      </c>
      <c r="AP2679" s="57">
        <v>9.7822693709999999</v>
      </c>
      <c r="AQ2679" s="57">
        <v>198.765762575</v>
      </c>
      <c r="AR2679" s="57">
        <v>0</v>
      </c>
      <c r="AS2679" s="57">
        <v>8.7065130000000008E-3</v>
      </c>
      <c r="AT2679" s="57">
        <v>0.176907492</v>
      </c>
      <c r="AU2679" s="57">
        <v>0</v>
      </c>
      <c r="AV2679" s="57">
        <v>62.120000050999998</v>
      </c>
      <c r="AW2679" s="57">
        <v>4.1849999999999996</v>
      </c>
      <c r="AX2679" s="57">
        <v>0</v>
      </c>
      <c r="AY2679" s="57">
        <v>0.54084860000000001</v>
      </c>
      <c r="AZ2679" s="57">
        <v>0.74035785300000001</v>
      </c>
      <c r="BA2679" s="57">
        <v>0</v>
      </c>
      <c r="BB2679" s="57">
        <v>1.281206453</v>
      </c>
      <c r="BC2679" s="57">
        <v>0</v>
      </c>
      <c r="BD2679" s="57">
        <v>0</v>
      </c>
      <c r="BE2679" s="57">
        <v>0</v>
      </c>
      <c r="BF2679" s="57">
        <v>8.0600232999999993E-2</v>
      </c>
      <c r="BG2679" s="57">
        <v>3.2030161000000001E-2</v>
      </c>
      <c r="BH2679" s="57">
        <v>0.11263039399999999</v>
      </c>
      <c r="BI2679" s="57">
        <v>0</v>
      </c>
      <c r="BJ2679" s="57">
        <v>0</v>
      </c>
      <c r="BK2679" s="57">
        <v>0</v>
      </c>
      <c r="BL2679" s="57">
        <v>0</v>
      </c>
      <c r="BM2679" s="57">
        <v>0</v>
      </c>
      <c r="BN2679" s="57">
        <v>0</v>
      </c>
      <c r="BO2679" s="57">
        <v>0</v>
      </c>
      <c r="BP2679" s="57">
        <v>1.1685760590000001</v>
      </c>
      <c r="BQ2679" s="57">
        <v>0.129006177</v>
      </c>
      <c r="BR2679" s="57">
        <v>4.6158652000000001E-2</v>
      </c>
      <c r="BS2679" s="57">
        <v>1.1685760590000001</v>
      </c>
      <c r="BT2679" s="57">
        <v>0.129006177</v>
      </c>
      <c r="BU2679" s="57">
        <v>4.6158652000000001E-2</v>
      </c>
    </row>
    <row r="2680" spans="1:73" x14ac:dyDescent="0.25">
      <c r="A2680" s="57">
        <v>7</v>
      </c>
      <c r="B2680" s="57">
        <v>42285338990000</v>
      </c>
      <c r="C2680" s="57" t="s">
        <v>170</v>
      </c>
      <c r="D2680" s="57" t="s">
        <v>171</v>
      </c>
      <c r="E2680" s="57" t="s">
        <v>172</v>
      </c>
      <c r="F2680" s="57">
        <v>0</v>
      </c>
      <c r="G2680" s="57" t="s">
        <v>57</v>
      </c>
      <c r="H2680" s="57" t="s">
        <v>150</v>
      </c>
      <c r="I2680" s="57" t="s">
        <v>151</v>
      </c>
      <c r="J2680" s="57" t="s">
        <v>152</v>
      </c>
      <c r="K2680" s="57" t="s">
        <v>51</v>
      </c>
      <c r="L2680" s="57" t="s">
        <v>153</v>
      </c>
      <c r="M2680" s="57" t="s">
        <v>154</v>
      </c>
      <c r="N2680" s="57" t="s">
        <v>155</v>
      </c>
      <c r="P2680" s="57" t="s">
        <v>156</v>
      </c>
      <c r="Q2680" s="57" t="s">
        <v>157</v>
      </c>
      <c r="R2680" s="57" t="s">
        <v>158</v>
      </c>
      <c r="S2680" s="57" t="s">
        <v>159</v>
      </c>
      <c r="U2680" s="57" t="s">
        <v>160</v>
      </c>
      <c r="V2680" s="57" t="s">
        <v>160</v>
      </c>
      <c r="W2680" s="57" t="s">
        <v>160</v>
      </c>
      <c r="X2680" s="57" t="s">
        <v>160</v>
      </c>
      <c r="Y2680" s="57" t="s">
        <v>160</v>
      </c>
      <c r="Z2680" s="57" t="s">
        <v>160</v>
      </c>
      <c r="AA2680" s="57" t="s">
        <v>160</v>
      </c>
      <c r="AB2680" s="57" t="s">
        <v>160</v>
      </c>
      <c r="AC2680" s="57" t="s">
        <v>160</v>
      </c>
      <c r="AD2680" s="57" t="s">
        <v>160</v>
      </c>
      <c r="AE2680" s="57" t="s">
        <v>160</v>
      </c>
      <c r="AF2680" s="57" t="s">
        <v>160</v>
      </c>
      <c r="AG2680" s="57" t="s">
        <v>160</v>
      </c>
      <c r="AH2680" s="57" t="s">
        <v>160</v>
      </c>
      <c r="AI2680" s="57" t="s">
        <v>179</v>
      </c>
      <c r="AL2680" s="9">
        <v>53783</v>
      </c>
      <c r="AM2680" s="57">
        <v>9.4010257769999992</v>
      </c>
      <c r="AN2680" s="57">
        <v>254.692374094</v>
      </c>
      <c r="AO2680" s="57">
        <v>6.6789850000000001E-3</v>
      </c>
      <c r="AP2680" s="57">
        <v>9.4010257769999992</v>
      </c>
      <c r="AQ2680" s="57">
        <v>191.019280571</v>
      </c>
      <c r="AR2680" s="57">
        <v>0</v>
      </c>
      <c r="AS2680" s="57">
        <v>8.3671949999999991E-3</v>
      </c>
      <c r="AT2680" s="57">
        <v>0.17001289</v>
      </c>
      <c r="AU2680" s="57">
        <v>0</v>
      </c>
      <c r="AV2680" s="57">
        <v>62.119999952000001</v>
      </c>
      <c r="AW2680" s="57">
        <v>4.1850000019999998</v>
      </c>
      <c r="AX2680" s="57">
        <v>0</v>
      </c>
      <c r="AY2680" s="57">
        <v>0.51977015199999999</v>
      </c>
      <c r="AZ2680" s="57">
        <v>0.711503946</v>
      </c>
      <c r="BA2680" s="57">
        <v>0</v>
      </c>
      <c r="BB2680" s="57">
        <v>1.2312740980000001</v>
      </c>
      <c r="BC2680" s="57">
        <v>0</v>
      </c>
      <c r="BD2680" s="57">
        <v>0</v>
      </c>
      <c r="BE2680" s="57">
        <v>0</v>
      </c>
      <c r="BF2680" s="57">
        <v>7.7459005999999997E-2</v>
      </c>
      <c r="BG2680" s="57">
        <v>3.0781851999999998E-2</v>
      </c>
      <c r="BH2680" s="57">
        <v>0.10824085899999999</v>
      </c>
      <c r="BI2680" s="57">
        <v>0</v>
      </c>
      <c r="BJ2680" s="57">
        <v>0</v>
      </c>
      <c r="BK2680" s="57">
        <v>0</v>
      </c>
      <c r="BL2680" s="57">
        <v>0</v>
      </c>
      <c r="BM2680" s="57">
        <v>0</v>
      </c>
      <c r="BN2680" s="57">
        <v>0</v>
      </c>
      <c r="BO2680" s="57">
        <v>0</v>
      </c>
      <c r="BP2680" s="57">
        <v>1.123033239</v>
      </c>
      <c r="BQ2680" s="57">
        <v>0.123011672</v>
      </c>
      <c r="BR2680" s="57">
        <v>4.3853402999999999E-2</v>
      </c>
      <c r="BS2680" s="57">
        <v>1.123033239</v>
      </c>
      <c r="BT2680" s="57">
        <v>0.123011672</v>
      </c>
      <c r="BU2680" s="57">
        <v>4.3853402999999999E-2</v>
      </c>
    </row>
    <row r="2681" spans="1:73" x14ac:dyDescent="0.25">
      <c r="A2681" s="57">
        <v>7</v>
      </c>
      <c r="B2681" s="57">
        <v>42285338990000</v>
      </c>
      <c r="C2681" s="57" t="s">
        <v>170</v>
      </c>
      <c r="D2681" s="57" t="s">
        <v>171</v>
      </c>
      <c r="E2681" s="57" t="s">
        <v>172</v>
      </c>
      <c r="F2681" s="57">
        <v>0</v>
      </c>
      <c r="G2681" s="57" t="s">
        <v>57</v>
      </c>
      <c r="H2681" s="57" t="s">
        <v>150</v>
      </c>
      <c r="I2681" s="57" t="s">
        <v>151</v>
      </c>
      <c r="J2681" s="57" t="s">
        <v>152</v>
      </c>
      <c r="K2681" s="57" t="s">
        <v>51</v>
      </c>
      <c r="L2681" s="57" t="s">
        <v>153</v>
      </c>
      <c r="M2681" s="57" t="s">
        <v>154</v>
      </c>
      <c r="N2681" s="57" t="s">
        <v>155</v>
      </c>
      <c r="P2681" s="57" t="s">
        <v>156</v>
      </c>
      <c r="Q2681" s="57" t="s">
        <v>157</v>
      </c>
      <c r="R2681" s="57" t="s">
        <v>158</v>
      </c>
      <c r="S2681" s="57" t="s">
        <v>159</v>
      </c>
      <c r="U2681" s="57" t="s">
        <v>160</v>
      </c>
      <c r="V2681" s="57" t="s">
        <v>160</v>
      </c>
      <c r="W2681" s="57" t="s">
        <v>160</v>
      </c>
      <c r="X2681" s="57" t="s">
        <v>160</v>
      </c>
      <c r="Y2681" s="57" t="s">
        <v>160</v>
      </c>
      <c r="Z2681" s="57" t="s">
        <v>160</v>
      </c>
      <c r="AA2681" s="57" t="s">
        <v>160</v>
      </c>
      <c r="AB2681" s="57" t="s">
        <v>160</v>
      </c>
      <c r="AC2681" s="57" t="s">
        <v>160</v>
      </c>
      <c r="AD2681" s="57" t="s">
        <v>160</v>
      </c>
      <c r="AE2681" s="57" t="s">
        <v>160</v>
      </c>
      <c r="AF2681" s="57" t="s">
        <v>160</v>
      </c>
      <c r="AG2681" s="57" t="s">
        <v>160</v>
      </c>
      <c r="AH2681" s="57" t="s">
        <v>160</v>
      </c>
      <c r="AI2681" s="57" t="s">
        <v>179</v>
      </c>
      <c r="AL2681" s="9">
        <v>53813</v>
      </c>
      <c r="AM2681" s="57">
        <v>9.6469907609999996</v>
      </c>
      <c r="AN2681" s="57">
        <v>261.35605178899999</v>
      </c>
      <c r="AO2681" s="57">
        <v>6.8537320000000004E-3</v>
      </c>
      <c r="AP2681" s="57">
        <v>9.6469907609999996</v>
      </c>
      <c r="AQ2681" s="57">
        <v>196.01703884200001</v>
      </c>
      <c r="AR2681" s="57">
        <v>0</v>
      </c>
      <c r="AS2681" s="57">
        <v>8.5861110000000004E-3</v>
      </c>
      <c r="AT2681" s="57">
        <v>0.17446104500000001</v>
      </c>
      <c r="AU2681" s="57">
        <v>0</v>
      </c>
      <c r="AV2681" s="57">
        <v>62.119999962999998</v>
      </c>
      <c r="AW2681" s="57">
        <v>4.1849999980000003</v>
      </c>
      <c r="AX2681" s="57">
        <v>0</v>
      </c>
      <c r="AY2681" s="57">
        <v>0.533369227</v>
      </c>
      <c r="AZ2681" s="57">
        <v>0.73011947399999999</v>
      </c>
      <c r="BA2681" s="57">
        <v>0</v>
      </c>
      <c r="BB2681" s="57">
        <v>1.263488701</v>
      </c>
      <c r="BC2681" s="57">
        <v>0</v>
      </c>
      <c r="BD2681" s="57">
        <v>0</v>
      </c>
      <c r="BE2681" s="57">
        <v>0</v>
      </c>
      <c r="BF2681" s="57">
        <v>7.9485614999999996E-2</v>
      </c>
      <c r="BG2681" s="57">
        <v>3.1587218E-2</v>
      </c>
      <c r="BH2681" s="57">
        <v>0.111072833</v>
      </c>
      <c r="BI2681" s="57">
        <v>0</v>
      </c>
      <c r="BJ2681" s="57">
        <v>0</v>
      </c>
      <c r="BK2681" s="57">
        <v>0</v>
      </c>
      <c r="BL2681" s="57">
        <v>0</v>
      </c>
      <c r="BM2681" s="57">
        <v>0</v>
      </c>
      <c r="BN2681" s="57">
        <v>0</v>
      </c>
      <c r="BO2681" s="57">
        <v>0</v>
      </c>
      <c r="BP2681" s="57">
        <v>1.1524158680000001</v>
      </c>
      <c r="BQ2681" s="57">
        <v>0.12521311099999999</v>
      </c>
      <c r="BR2681" s="57">
        <v>4.4470118000000003E-2</v>
      </c>
      <c r="BS2681" s="57">
        <v>1.1524158680000001</v>
      </c>
      <c r="BT2681" s="57">
        <v>0.12521311099999999</v>
      </c>
      <c r="BU2681" s="57">
        <v>4.4470118000000003E-2</v>
      </c>
    </row>
    <row r="2682" spans="1:73" x14ac:dyDescent="0.25">
      <c r="A2682" s="57">
        <v>7</v>
      </c>
      <c r="B2682" s="57">
        <v>42285338990000</v>
      </c>
      <c r="C2682" s="57" t="s">
        <v>170</v>
      </c>
      <c r="D2682" s="57" t="s">
        <v>171</v>
      </c>
      <c r="E2682" s="57" t="s">
        <v>172</v>
      </c>
      <c r="F2682" s="57">
        <v>0</v>
      </c>
      <c r="G2682" s="57" t="s">
        <v>57</v>
      </c>
      <c r="H2682" s="57" t="s">
        <v>150</v>
      </c>
      <c r="I2682" s="57" t="s">
        <v>151</v>
      </c>
      <c r="J2682" s="57" t="s">
        <v>152</v>
      </c>
      <c r="K2682" s="57" t="s">
        <v>51</v>
      </c>
      <c r="L2682" s="57" t="s">
        <v>153</v>
      </c>
      <c r="M2682" s="57" t="s">
        <v>154</v>
      </c>
      <c r="N2682" s="57" t="s">
        <v>155</v>
      </c>
      <c r="P2682" s="57" t="s">
        <v>156</v>
      </c>
      <c r="Q2682" s="57" t="s">
        <v>157</v>
      </c>
      <c r="R2682" s="57" t="s">
        <v>158</v>
      </c>
      <c r="S2682" s="57" t="s">
        <v>159</v>
      </c>
      <c r="U2682" s="57" t="s">
        <v>160</v>
      </c>
      <c r="V2682" s="57" t="s">
        <v>160</v>
      </c>
      <c r="W2682" s="57" t="s">
        <v>160</v>
      </c>
      <c r="X2682" s="57" t="s">
        <v>160</v>
      </c>
      <c r="Y2682" s="57" t="s">
        <v>160</v>
      </c>
      <c r="Z2682" s="57" t="s">
        <v>160</v>
      </c>
      <c r="AA2682" s="57" t="s">
        <v>160</v>
      </c>
      <c r="AB2682" s="57" t="s">
        <v>160</v>
      </c>
      <c r="AC2682" s="57" t="s">
        <v>160</v>
      </c>
      <c r="AD2682" s="57" t="s">
        <v>160</v>
      </c>
      <c r="AE2682" s="57" t="s">
        <v>160</v>
      </c>
      <c r="AF2682" s="57" t="s">
        <v>160</v>
      </c>
      <c r="AG2682" s="57" t="s">
        <v>160</v>
      </c>
      <c r="AH2682" s="57" t="s">
        <v>160</v>
      </c>
      <c r="AI2682" s="57" t="s">
        <v>179</v>
      </c>
      <c r="AL2682" s="9">
        <v>53844</v>
      </c>
      <c r="AM2682" s="57">
        <v>9.2710193699999994</v>
      </c>
      <c r="AN2682" s="57">
        <v>251.17024350099999</v>
      </c>
      <c r="AO2682" s="57">
        <v>6.5866220000000003E-3</v>
      </c>
      <c r="AP2682" s="57">
        <v>9.2710193699999994</v>
      </c>
      <c r="AQ2682" s="57">
        <v>188.377682626</v>
      </c>
      <c r="AR2682" s="57">
        <v>0</v>
      </c>
      <c r="AS2682" s="57">
        <v>8.2514849999999994E-3</v>
      </c>
      <c r="AT2682" s="57">
        <v>0.16766178900000001</v>
      </c>
      <c r="AU2682" s="57">
        <v>0</v>
      </c>
      <c r="AV2682" s="57">
        <v>62.119999976000003</v>
      </c>
      <c r="AW2682" s="57">
        <v>4.1849999999999996</v>
      </c>
      <c r="AX2682" s="57">
        <v>0</v>
      </c>
      <c r="AY2682" s="57">
        <v>0.51258227099999998</v>
      </c>
      <c r="AZ2682" s="57">
        <v>0.70166458600000003</v>
      </c>
      <c r="BA2682" s="57">
        <v>0</v>
      </c>
      <c r="BB2682" s="57">
        <v>1.2142468580000001</v>
      </c>
      <c r="BC2682" s="57">
        <v>0</v>
      </c>
      <c r="BD2682" s="57">
        <v>0</v>
      </c>
      <c r="BE2682" s="57">
        <v>0</v>
      </c>
      <c r="BF2682" s="57">
        <v>7.6387829000000004E-2</v>
      </c>
      <c r="BG2682" s="57">
        <v>3.0356171000000001E-2</v>
      </c>
      <c r="BH2682" s="57">
        <v>0.10674400000000001</v>
      </c>
      <c r="BI2682" s="57">
        <v>0</v>
      </c>
      <c r="BJ2682" s="57">
        <v>0</v>
      </c>
      <c r="BK2682" s="57">
        <v>0</v>
      </c>
      <c r="BL2682" s="57">
        <v>0</v>
      </c>
      <c r="BM2682" s="57">
        <v>0</v>
      </c>
      <c r="BN2682" s="57">
        <v>0</v>
      </c>
      <c r="BO2682" s="57">
        <v>0</v>
      </c>
      <c r="BP2682" s="57">
        <v>1.1075028570000001</v>
      </c>
      <c r="BQ2682" s="57">
        <v>0.11939485699999999</v>
      </c>
      <c r="BR2682" s="57">
        <v>4.2249197000000002E-2</v>
      </c>
      <c r="BS2682" s="57">
        <v>1.1075028570000001</v>
      </c>
      <c r="BT2682" s="57">
        <v>0.11939485699999999</v>
      </c>
      <c r="BU2682" s="57">
        <v>4.2249197000000002E-2</v>
      </c>
    </row>
    <row r="2683" spans="1:73" x14ac:dyDescent="0.25">
      <c r="A2683" s="57">
        <v>7</v>
      </c>
      <c r="B2683" s="57">
        <v>42285338990000</v>
      </c>
      <c r="C2683" s="57" t="s">
        <v>170</v>
      </c>
      <c r="D2683" s="57" t="s">
        <v>171</v>
      </c>
      <c r="E2683" s="57" t="s">
        <v>172</v>
      </c>
      <c r="F2683" s="57">
        <v>0</v>
      </c>
      <c r="G2683" s="57" t="s">
        <v>57</v>
      </c>
      <c r="H2683" s="57" t="s">
        <v>150</v>
      </c>
      <c r="I2683" s="57" t="s">
        <v>151</v>
      </c>
      <c r="J2683" s="57" t="s">
        <v>152</v>
      </c>
      <c r="K2683" s="57" t="s">
        <v>51</v>
      </c>
      <c r="L2683" s="57" t="s">
        <v>153</v>
      </c>
      <c r="M2683" s="57" t="s">
        <v>154</v>
      </c>
      <c r="N2683" s="57" t="s">
        <v>155</v>
      </c>
      <c r="P2683" s="57" t="s">
        <v>156</v>
      </c>
      <c r="Q2683" s="57" t="s">
        <v>157</v>
      </c>
      <c r="R2683" s="57" t="s">
        <v>158</v>
      </c>
      <c r="S2683" s="57" t="s">
        <v>159</v>
      </c>
      <c r="U2683" s="57" t="s">
        <v>160</v>
      </c>
      <c r="V2683" s="57" t="s">
        <v>160</v>
      </c>
      <c r="W2683" s="57" t="s">
        <v>160</v>
      </c>
      <c r="X2683" s="57" t="s">
        <v>160</v>
      </c>
      <c r="Y2683" s="57" t="s">
        <v>160</v>
      </c>
      <c r="Z2683" s="57" t="s">
        <v>160</v>
      </c>
      <c r="AA2683" s="57" t="s">
        <v>160</v>
      </c>
      <c r="AB2683" s="57" t="s">
        <v>160</v>
      </c>
      <c r="AC2683" s="57" t="s">
        <v>160</v>
      </c>
      <c r="AD2683" s="57" t="s">
        <v>160</v>
      </c>
      <c r="AE2683" s="57" t="s">
        <v>160</v>
      </c>
      <c r="AF2683" s="57" t="s">
        <v>160</v>
      </c>
      <c r="AG2683" s="57" t="s">
        <v>160</v>
      </c>
      <c r="AH2683" s="57" t="s">
        <v>160</v>
      </c>
      <c r="AI2683" s="57" t="s">
        <v>179</v>
      </c>
      <c r="AL2683" s="9">
        <v>53874</v>
      </c>
      <c r="AM2683" s="57">
        <v>9.5135829140000006</v>
      </c>
      <c r="AN2683" s="57">
        <v>257.741769465</v>
      </c>
      <c r="AO2683" s="57">
        <v>6.7589520000000004E-3</v>
      </c>
      <c r="AP2683" s="57">
        <v>9.5135829140000006</v>
      </c>
      <c r="AQ2683" s="57">
        <v>193.30632709899999</v>
      </c>
      <c r="AR2683" s="57">
        <v>0</v>
      </c>
      <c r="AS2683" s="57">
        <v>8.4673739999999997E-3</v>
      </c>
      <c r="AT2683" s="57">
        <v>0.17204843</v>
      </c>
      <c r="AU2683" s="57">
        <v>0</v>
      </c>
      <c r="AV2683" s="57">
        <v>62.120000013999999</v>
      </c>
      <c r="AW2683" s="57">
        <v>4.1850000029999999</v>
      </c>
      <c r="AX2683" s="57">
        <v>0</v>
      </c>
      <c r="AY2683" s="57">
        <v>0.52599328499999998</v>
      </c>
      <c r="AZ2683" s="57">
        <v>0.720022681</v>
      </c>
      <c r="BA2683" s="57">
        <v>0</v>
      </c>
      <c r="BB2683" s="57">
        <v>1.2460159660000001</v>
      </c>
      <c r="BC2683" s="57">
        <v>0</v>
      </c>
      <c r="BD2683" s="57">
        <v>0</v>
      </c>
      <c r="BE2683" s="57">
        <v>0</v>
      </c>
      <c r="BF2683" s="57">
        <v>7.8386412000000003E-2</v>
      </c>
      <c r="BG2683" s="57">
        <v>3.1150398999999999E-2</v>
      </c>
      <c r="BH2683" s="57">
        <v>0.109536811</v>
      </c>
      <c r="BI2683" s="57">
        <v>0</v>
      </c>
      <c r="BJ2683" s="57">
        <v>0</v>
      </c>
      <c r="BK2683" s="57">
        <v>0</v>
      </c>
      <c r="BL2683" s="57">
        <v>0</v>
      </c>
      <c r="BM2683" s="57">
        <v>0</v>
      </c>
      <c r="BN2683" s="57">
        <v>0</v>
      </c>
      <c r="BO2683" s="57">
        <v>0</v>
      </c>
      <c r="BP2683" s="57">
        <v>1.136479155</v>
      </c>
      <c r="BQ2683" s="57">
        <v>0.12153156800000001</v>
      </c>
      <c r="BR2683" s="57">
        <v>4.2843353000000001E-2</v>
      </c>
      <c r="BS2683" s="57">
        <v>1.136479155</v>
      </c>
      <c r="BT2683" s="57">
        <v>0.12153156800000001</v>
      </c>
      <c r="BU2683" s="57">
        <v>4.2843353000000001E-2</v>
      </c>
    </row>
    <row r="2684" spans="1:73" x14ac:dyDescent="0.25">
      <c r="A2684" s="57">
        <v>7</v>
      </c>
      <c r="B2684" s="57">
        <v>42285338990000</v>
      </c>
      <c r="C2684" s="57" t="s">
        <v>170</v>
      </c>
      <c r="D2684" s="57" t="s">
        <v>171</v>
      </c>
      <c r="E2684" s="57" t="s">
        <v>172</v>
      </c>
      <c r="F2684" s="57">
        <v>0</v>
      </c>
      <c r="G2684" s="57" t="s">
        <v>57</v>
      </c>
      <c r="H2684" s="57" t="s">
        <v>150</v>
      </c>
      <c r="I2684" s="57" t="s">
        <v>151</v>
      </c>
      <c r="J2684" s="57" t="s">
        <v>152</v>
      </c>
      <c r="K2684" s="57" t="s">
        <v>51</v>
      </c>
      <c r="L2684" s="57" t="s">
        <v>153</v>
      </c>
      <c r="M2684" s="57" t="s">
        <v>154</v>
      </c>
      <c r="N2684" s="57" t="s">
        <v>155</v>
      </c>
      <c r="P2684" s="57" t="s">
        <v>156</v>
      </c>
      <c r="Q2684" s="57" t="s">
        <v>157</v>
      </c>
      <c r="R2684" s="57" t="s">
        <v>158</v>
      </c>
      <c r="S2684" s="57" t="s">
        <v>159</v>
      </c>
      <c r="U2684" s="57" t="s">
        <v>160</v>
      </c>
      <c r="V2684" s="57" t="s">
        <v>160</v>
      </c>
      <c r="W2684" s="57" t="s">
        <v>160</v>
      </c>
      <c r="X2684" s="57" t="s">
        <v>160</v>
      </c>
      <c r="Y2684" s="57" t="s">
        <v>160</v>
      </c>
      <c r="Z2684" s="57" t="s">
        <v>160</v>
      </c>
      <c r="AA2684" s="57" t="s">
        <v>160</v>
      </c>
      <c r="AB2684" s="57" t="s">
        <v>160</v>
      </c>
      <c r="AC2684" s="57" t="s">
        <v>160</v>
      </c>
      <c r="AD2684" s="57" t="s">
        <v>160</v>
      </c>
      <c r="AE2684" s="57" t="s">
        <v>160</v>
      </c>
      <c r="AF2684" s="57" t="s">
        <v>160</v>
      </c>
      <c r="AG2684" s="57" t="s">
        <v>160</v>
      </c>
      <c r="AH2684" s="57" t="s">
        <v>160</v>
      </c>
      <c r="AI2684" s="57" t="s">
        <v>179</v>
      </c>
      <c r="AL2684" s="9">
        <v>53905</v>
      </c>
      <c r="AM2684" s="57">
        <v>9.446494113</v>
      </c>
      <c r="AN2684" s="57">
        <v>255.92420121500001</v>
      </c>
      <c r="AO2684" s="57">
        <v>6.7112880000000001E-3</v>
      </c>
      <c r="AP2684" s="57">
        <v>9.446494113</v>
      </c>
      <c r="AQ2684" s="57">
        <v>191.943150911</v>
      </c>
      <c r="AR2684" s="57">
        <v>0</v>
      </c>
      <c r="AS2684" s="57">
        <v>8.4076629999999992E-3</v>
      </c>
      <c r="AT2684" s="57">
        <v>0.17083516300000001</v>
      </c>
      <c r="AU2684" s="57">
        <v>0</v>
      </c>
      <c r="AV2684" s="57">
        <v>62.120000052000002</v>
      </c>
      <c r="AW2684" s="57">
        <v>4.1849999990000004</v>
      </c>
      <c r="AX2684" s="57">
        <v>0</v>
      </c>
      <c r="AY2684" s="57">
        <v>0.52228403499999998</v>
      </c>
      <c r="AZ2684" s="57">
        <v>0.71494515599999997</v>
      </c>
      <c r="BA2684" s="57">
        <v>0</v>
      </c>
      <c r="BB2684" s="57">
        <v>1.237229191</v>
      </c>
      <c r="BC2684" s="57">
        <v>0</v>
      </c>
      <c r="BD2684" s="57">
        <v>0</v>
      </c>
      <c r="BE2684" s="57">
        <v>0</v>
      </c>
      <c r="BF2684" s="57">
        <v>7.7833638999999996E-2</v>
      </c>
      <c r="BG2684" s="57">
        <v>3.093073E-2</v>
      </c>
      <c r="BH2684" s="57">
        <v>0.108764369</v>
      </c>
      <c r="BI2684" s="57">
        <v>0</v>
      </c>
      <c r="BJ2684" s="57">
        <v>0</v>
      </c>
      <c r="BK2684" s="57">
        <v>0</v>
      </c>
      <c r="BL2684" s="57">
        <v>0</v>
      </c>
      <c r="BM2684" s="57">
        <v>0</v>
      </c>
      <c r="BN2684" s="57">
        <v>0</v>
      </c>
      <c r="BO2684" s="57">
        <v>0</v>
      </c>
      <c r="BP2684" s="57">
        <v>1.128464822</v>
      </c>
      <c r="BQ2684" s="57">
        <v>0.11970230599999999</v>
      </c>
      <c r="BR2684" s="57">
        <v>4.203958E-2</v>
      </c>
      <c r="BS2684" s="57">
        <v>1.128464822</v>
      </c>
      <c r="BT2684" s="57">
        <v>0.11970230599999999</v>
      </c>
      <c r="BU2684" s="57">
        <v>4.203958E-2</v>
      </c>
    </row>
    <row r="2685" spans="1:73" x14ac:dyDescent="0.25">
      <c r="A2685" s="57">
        <v>7</v>
      </c>
      <c r="B2685" s="57">
        <v>42285338990000</v>
      </c>
      <c r="C2685" s="57" t="s">
        <v>170</v>
      </c>
      <c r="D2685" s="57" t="s">
        <v>171</v>
      </c>
      <c r="E2685" s="57" t="s">
        <v>172</v>
      </c>
      <c r="F2685" s="57">
        <v>0</v>
      </c>
      <c r="G2685" s="57" t="s">
        <v>57</v>
      </c>
      <c r="H2685" s="57" t="s">
        <v>150</v>
      </c>
      <c r="I2685" s="57" t="s">
        <v>151</v>
      </c>
      <c r="J2685" s="57" t="s">
        <v>152</v>
      </c>
      <c r="K2685" s="57" t="s">
        <v>51</v>
      </c>
      <c r="L2685" s="57" t="s">
        <v>153</v>
      </c>
      <c r="M2685" s="57" t="s">
        <v>154</v>
      </c>
      <c r="N2685" s="57" t="s">
        <v>155</v>
      </c>
      <c r="P2685" s="57" t="s">
        <v>156</v>
      </c>
      <c r="Q2685" s="57" t="s">
        <v>157</v>
      </c>
      <c r="R2685" s="57" t="s">
        <v>158</v>
      </c>
      <c r="S2685" s="57" t="s">
        <v>159</v>
      </c>
      <c r="U2685" s="57" t="s">
        <v>160</v>
      </c>
      <c r="V2685" s="57" t="s">
        <v>160</v>
      </c>
      <c r="W2685" s="57" t="s">
        <v>160</v>
      </c>
      <c r="X2685" s="57" t="s">
        <v>160</v>
      </c>
      <c r="Y2685" s="57" t="s">
        <v>160</v>
      </c>
      <c r="Z2685" s="57" t="s">
        <v>160</v>
      </c>
      <c r="AA2685" s="57" t="s">
        <v>160</v>
      </c>
      <c r="AB2685" s="57" t="s">
        <v>160</v>
      </c>
      <c r="AC2685" s="57" t="s">
        <v>160</v>
      </c>
      <c r="AD2685" s="57" t="s">
        <v>160</v>
      </c>
      <c r="AE2685" s="57" t="s">
        <v>160</v>
      </c>
      <c r="AF2685" s="57" t="s">
        <v>160</v>
      </c>
      <c r="AG2685" s="57" t="s">
        <v>160</v>
      </c>
      <c r="AH2685" s="57" t="s">
        <v>160</v>
      </c>
      <c r="AI2685" s="57" t="s">
        <v>179</v>
      </c>
      <c r="AL2685" s="9">
        <v>53936</v>
      </c>
      <c r="AM2685" s="57">
        <v>9.0783366619999999</v>
      </c>
      <c r="AN2685" s="57">
        <v>245.95008800100001</v>
      </c>
      <c r="AO2685" s="57">
        <v>6.4497299999999999E-3</v>
      </c>
      <c r="AP2685" s="57">
        <v>9.0783366619999999</v>
      </c>
      <c r="AQ2685" s="57">
        <v>184.46256600000001</v>
      </c>
      <c r="AR2685" s="57">
        <v>0</v>
      </c>
      <c r="AS2685" s="57">
        <v>8.0799919999999994E-3</v>
      </c>
      <c r="AT2685" s="57">
        <v>0.16417721800000001</v>
      </c>
      <c r="AU2685" s="57">
        <v>0</v>
      </c>
      <c r="AV2685" s="57">
        <v>62.119999995000001</v>
      </c>
      <c r="AW2685" s="57">
        <v>4.1849999980000003</v>
      </c>
      <c r="AX2685" s="57">
        <v>0</v>
      </c>
      <c r="AY2685" s="57">
        <v>0.50192910199999996</v>
      </c>
      <c r="AZ2685" s="57">
        <v>0.68708165600000004</v>
      </c>
      <c r="BA2685" s="57">
        <v>0</v>
      </c>
      <c r="BB2685" s="57">
        <v>1.1890107569999999</v>
      </c>
      <c r="BC2685" s="57">
        <v>0</v>
      </c>
      <c r="BD2685" s="57">
        <v>0</v>
      </c>
      <c r="BE2685" s="57">
        <v>0</v>
      </c>
      <c r="BF2685" s="57">
        <v>7.4800235000000007E-2</v>
      </c>
      <c r="BG2685" s="57">
        <v>2.9725268999999999E-2</v>
      </c>
      <c r="BH2685" s="57">
        <v>0.10452550400000001</v>
      </c>
      <c r="BI2685" s="57">
        <v>0</v>
      </c>
      <c r="BJ2685" s="57">
        <v>0</v>
      </c>
      <c r="BK2685" s="57">
        <v>0</v>
      </c>
      <c r="BL2685" s="57">
        <v>0</v>
      </c>
      <c r="BM2685" s="57">
        <v>0</v>
      </c>
      <c r="BN2685" s="57">
        <v>0</v>
      </c>
      <c r="BO2685" s="57">
        <v>0</v>
      </c>
      <c r="BP2685" s="57">
        <v>1.0844852540000001</v>
      </c>
      <c r="BQ2685" s="57">
        <v>0.114140122</v>
      </c>
      <c r="BR2685" s="57">
        <v>3.9940045E-2</v>
      </c>
      <c r="BS2685" s="57">
        <v>1.0844852540000001</v>
      </c>
      <c r="BT2685" s="57">
        <v>0.114140122</v>
      </c>
      <c r="BU2685" s="57">
        <v>3.9940045E-2</v>
      </c>
    </row>
    <row r="2686" spans="1:73" x14ac:dyDescent="0.25">
      <c r="A2686" s="57">
        <v>7</v>
      </c>
      <c r="B2686" s="57">
        <v>42285338990000</v>
      </c>
      <c r="C2686" s="57" t="s">
        <v>170</v>
      </c>
      <c r="D2686" s="57" t="s">
        <v>171</v>
      </c>
      <c r="E2686" s="57" t="s">
        <v>172</v>
      </c>
      <c r="F2686" s="57">
        <v>0</v>
      </c>
      <c r="G2686" s="57" t="s">
        <v>57</v>
      </c>
      <c r="H2686" s="57" t="s">
        <v>150</v>
      </c>
      <c r="I2686" s="57" t="s">
        <v>151</v>
      </c>
      <c r="J2686" s="57" t="s">
        <v>152</v>
      </c>
      <c r="K2686" s="57" t="s">
        <v>51</v>
      </c>
      <c r="L2686" s="57" t="s">
        <v>153</v>
      </c>
      <c r="M2686" s="57" t="s">
        <v>154</v>
      </c>
      <c r="N2686" s="57" t="s">
        <v>155</v>
      </c>
      <c r="P2686" s="57" t="s">
        <v>156</v>
      </c>
      <c r="Q2686" s="57" t="s">
        <v>157</v>
      </c>
      <c r="R2686" s="57" t="s">
        <v>158</v>
      </c>
      <c r="S2686" s="57" t="s">
        <v>159</v>
      </c>
      <c r="U2686" s="57" t="s">
        <v>160</v>
      </c>
      <c r="V2686" s="57" t="s">
        <v>160</v>
      </c>
      <c r="W2686" s="57" t="s">
        <v>160</v>
      </c>
      <c r="X2686" s="57" t="s">
        <v>160</v>
      </c>
      <c r="Y2686" s="57" t="s">
        <v>160</v>
      </c>
      <c r="Z2686" s="57" t="s">
        <v>160</v>
      </c>
      <c r="AA2686" s="57" t="s">
        <v>160</v>
      </c>
      <c r="AB2686" s="57" t="s">
        <v>160</v>
      </c>
      <c r="AC2686" s="57" t="s">
        <v>160</v>
      </c>
      <c r="AD2686" s="57" t="s">
        <v>160</v>
      </c>
      <c r="AE2686" s="57" t="s">
        <v>160</v>
      </c>
      <c r="AF2686" s="57" t="s">
        <v>160</v>
      </c>
      <c r="AG2686" s="57" t="s">
        <v>160</v>
      </c>
      <c r="AH2686" s="57" t="s">
        <v>160</v>
      </c>
      <c r="AI2686" s="57" t="s">
        <v>179</v>
      </c>
      <c r="AL2686" s="9">
        <v>53966</v>
      </c>
      <c r="AM2686" s="57">
        <v>9.3158589260000007</v>
      </c>
      <c r="AN2686" s="57">
        <v>252.38503573400001</v>
      </c>
      <c r="AO2686" s="57">
        <v>6.6184779999999997E-3</v>
      </c>
      <c r="AP2686" s="57">
        <v>9.3158589260000007</v>
      </c>
      <c r="AQ2686" s="57">
        <v>189.28877679999999</v>
      </c>
      <c r="AR2686" s="57">
        <v>0</v>
      </c>
      <c r="AS2686" s="57">
        <v>8.2913940000000005E-3</v>
      </c>
      <c r="AT2686" s="57">
        <v>0.16847269000000001</v>
      </c>
      <c r="AU2686" s="57">
        <v>0</v>
      </c>
      <c r="AV2686" s="57">
        <v>62.119999966000002</v>
      </c>
      <c r="AW2686" s="57">
        <v>4.1850000019999998</v>
      </c>
      <c r="AX2686" s="57">
        <v>0</v>
      </c>
      <c r="AY2686" s="57">
        <v>0.51506138999999995</v>
      </c>
      <c r="AZ2686" s="57">
        <v>0.70505820799999996</v>
      </c>
      <c r="BA2686" s="57">
        <v>0</v>
      </c>
      <c r="BB2686" s="57">
        <v>1.2201195979999999</v>
      </c>
      <c r="BC2686" s="57">
        <v>0</v>
      </c>
      <c r="BD2686" s="57">
        <v>0</v>
      </c>
      <c r="BE2686" s="57">
        <v>0</v>
      </c>
      <c r="BF2686" s="57">
        <v>7.6757280999999997E-2</v>
      </c>
      <c r="BG2686" s="57">
        <v>3.0502990000000001E-2</v>
      </c>
      <c r="BH2686" s="57">
        <v>0.107260271</v>
      </c>
      <c r="BI2686" s="57">
        <v>0</v>
      </c>
      <c r="BJ2686" s="57">
        <v>0</v>
      </c>
      <c r="BK2686" s="57">
        <v>0</v>
      </c>
      <c r="BL2686" s="57">
        <v>0</v>
      </c>
      <c r="BM2686" s="57">
        <v>0</v>
      </c>
      <c r="BN2686" s="57">
        <v>0</v>
      </c>
      <c r="BO2686" s="57">
        <v>0</v>
      </c>
      <c r="BP2686" s="57">
        <v>1.112859327</v>
      </c>
      <c r="BQ2686" s="57">
        <v>0.11618279400000001</v>
      </c>
      <c r="BR2686" s="57">
        <v>4.0501726000000002E-2</v>
      </c>
      <c r="BS2686" s="57">
        <v>1.112859327</v>
      </c>
      <c r="BT2686" s="57">
        <v>0.11618279400000001</v>
      </c>
      <c r="BU2686" s="57">
        <v>4.0501726000000002E-2</v>
      </c>
    </row>
    <row r="2687" spans="1:73" x14ac:dyDescent="0.25">
      <c r="A2687" s="57">
        <v>7</v>
      </c>
      <c r="B2687" s="57">
        <v>42285338990000</v>
      </c>
      <c r="C2687" s="57" t="s">
        <v>170</v>
      </c>
      <c r="D2687" s="57" t="s">
        <v>171</v>
      </c>
      <c r="E2687" s="57" t="s">
        <v>172</v>
      </c>
      <c r="F2687" s="57">
        <v>0</v>
      </c>
      <c r="G2687" s="57" t="s">
        <v>57</v>
      </c>
      <c r="H2687" s="57" t="s">
        <v>150</v>
      </c>
      <c r="I2687" s="57" t="s">
        <v>151</v>
      </c>
      <c r="J2687" s="57" t="s">
        <v>152</v>
      </c>
      <c r="K2687" s="57" t="s">
        <v>51</v>
      </c>
      <c r="L2687" s="57" t="s">
        <v>153</v>
      </c>
      <c r="M2687" s="57" t="s">
        <v>154</v>
      </c>
      <c r="N2687" s="57" t="s">
        <v>155</v>
      </c>
      <c r="P2687" s="57" t="s">
        <v>156</v>
      </c>
      <c r="Q2687" s="57" t="s">
        <v>157</v>
      </c>
      <c r="R2687" s="57" t="s">
        <v>158</v>
      </c>
      <c r="S2687" s="57" t="s">
        <v>159</v>
      </c>
      <c r="U2687" s="57" t="s">
        <v>160</v>
      </c>
      <c r="V2687" s="57" t="s">
        <v>160</v>
      </c>
      <c r="W2687" s="57" t="s">
        <v>160</v>
      </c>
      <c r="X2687" s="57" t="s">
        <v>160</v>
      </c>
      <c r="Y2687" s="57" t="s">
        <v>160</v>
      </c>
      <c r="Z2687" s="57" t="s">
        <v>160</v>
      </c>
      <c r="AA2687" s="57" t="s">
        <v>160</v>
      </c>
      <c r="AB2687" s="57" t="s">
        <v>160</v>
      </c>
      <c r="AC2687" s="57" t="s">
        <v>160</v>
      </c>
      <c r="AD2687" s="57" t="s">
        <v>160</v>
      </c>
      <c r="AE2687" s="57" t="s">
        <v>160</v>
      </c>
      <c r="AF2687" s="57" t="s">
        <v>160</v>
      </c>
      <c r="AG2687" s="57" t="s">
        <v>160</v>
      </c>
      <c r="AH2687" s="57" t="s">
        <v>160</v>
      </c>
      <c r="AI2687" s="57" t="s">
        <v>179</v>
      </c>
      <c r="AL2687" s="9">
        <v>53997</v>
      </c>
      <c r="AM2687" s="57">
        <v>8.9527927090000006</v>
      </c>
      <c r="AN2687" s="57">
        <v>242.54885413</v>
      </c>
      <c r="AO2687" s="57">
        <v>6.3605370000000003E-3</v>
      </c>
      <c r="AP2687" s="57">
        <v>8.9527927090000006</v>
      </c>
      <c r="AQ2687" s="57">
        <v>181.911640597</v>
      </c>
      <c r="AR2687" s="57">
        <v>0</v>
      </c>
      <c r="AS2687" s="57">
        <v>7.9682539999999993E-3</v>
      </c>
      <c r="AT2687" s="57">
        <v>0.16190681700000001</v>
      </c>
      <c r="AU2687" s="57">
        <v>0</v>
      </c>
      <c r="AV2687" s="57">
        <v>62.11999994</v>
      </c>
      <c r="AW2687" s="57">
        <v>4.1849999990000004</v>
      </c>
      <c r="AX2687" s="57">
        <v>0</v>
      </c>
      <c r="AY2687" s="57">
        <v>0.49498794400000001</v>
      </c>
      <c r="AZ2687" s="57">
        <v>0.67758003099999997</v>
      </c>
      <c r="BA2687" s="57">
        <v>0</v>
      </c>
      <c r="BB2687" s="57">
        <v>1.1725679760000001</v>
      </c>
      <c r="BC2687" s="57">
        <v>0</v>
      </c>
      <c r="BD2687" s="57">
        <v>0</v>
      </c>
      <c r="BE2687" s="57">
        <v>0</v>
      </c>
      <c r="BF2687" s="57">
        <v>7.3765824999999993E-2</v>
      </c>
      <c r="BG2687" s="57">
        <v>2.9314198999999999E-2</v>
      </c>
      <c r="BH2687" s="57">
        <v>0.10308002500000001</v>
      </c>
      <c r="BI2687" s="57">
        <v>0</v>
      </c>
      <c r="BJ2687" s="57">
        <v>0</v>
      </c>
      <c r="BK2687" s="57">
        <v>0</v>
      </c>
      <c r="BL2687" s="57">
        <v>0</v>
      </c>
      <c r="BM2687" s="57">
        <v>0</v>
      </c>
      <c r="BN2687" s="57">
        <v>0</v>
      </c>
      <c r="BO2687" s="57">
        <v>0</v>
      </c>
      <c r="BP2687" s="57">
        <v>1.0694879509999999</v>
      </c>
      <c r="BQ2687" s="57">
        <v>0.11078415</v>
      </c>
      <c r="BR2687" s="57">
        <v>3.8478994000000002E-2</v>
      </c>
      <c r="BS2687" s="57">
        <v>1.0694879509999999</v>
      </c>
      <c r="BT2687" s="57">
        <v>0.11078415</v>
      </c>
      <c r="BU2687" s="57">
        <v>3.8478994000000002E-2</v>
      </c>
    </row>
    <row r="2688" spans="1:73" x14ac:dyDescent="0.25">
      <c r="A2688" s="57">
        <v>7</v>
      </c>
      <c r="B2688" s="57">
        <v>42285338990000</v>
      </c>
      <c r="C2688" s="57" t="s">
        <v>170</v>
      </c>
      <c r="D2688" s="57" t="s">
        <v>171</v>
      </c>
      <c r="E2688" s="57" t="s">
        <v>172</v>
      </c>
      <c r="F2688" s="57">
        <v>0</v>
      </c>
      <c r="G2688" s="57" t="s">
        <v>57</v>
      </c>
      <c r="H2688" s="57" t="s">
        <v>150</v>
      </c>
      <c r="I2688" s="57" t="s">
        <v>151</v>
      </c>
      <c r="J2688" s="57" t="s">
        <v>152</v>
      </c>
      <c r="K2688" s="57" t="s">
        <v>51</v>
      </c>
      <c r="L2688" s="57" t="s">
        <v>153</v>
      </c>
      <c r="M2688" s="57" t="s">
        <v>154</v>
      </c>
      <c r="N2688" s="57" t="s">
        <v>155</v>
      </c>
      <c r="P2688" s="57" t="s">
        <v>156</v>
      </c>
      <c r="Q2688" s="57" t="s">
        <v>157</v>
      </c>
      <c r="R2688" s="57" t="s">
        <v>158</v>
      </c>
      <c r="S2688" s="57" t="s">
        <v>159</v>
      </c>
      <c r="U2688" s="57" t="s">
        <v>160</v>
      </c>
      <c r="V2688" s="57" t="s">
        <v>160</v>
      </c>
      <c r="W2688" s="57" t="s">
        <v>160</v>
      </c>
      <c r="X2688" s="57" t="s">
        <v>160</v>
      </c>
      <c r="Y2688" s="57" t="s">
        <v>160</v>
      </c>
      <c r="Z2688" s="57" t="s">
        <v>160</v>
      </c>
      <c r="AA2688" s="57" t="s">
        <v>160</v>
      </c>
      <c r="AB2688" s="57" t="s">
        <v>160</v>
      </c>
      <c r="AC2688" s="57" t="s">
        <v>160</v>
      </c>
      <c r="AD2688" s="57" t="s">
        <v>160</v>
      </c>
      <c r="AE2688" s="57" t="s">
        <v>160</v>
      </c>
      <c r="AF2688" s="57" t="s">
        <v>160</v>
      </c>
      <c r="AG2688" s="57" t="s">
        <v>160</v>
      </c>
      <c r="AH2688" s="57" t="s">
        <v>160</v>
      </c>
      <c r="AI2688" s="57" t="s">
        <v>179</v>
      </c>
      <c r="AL2688" s="9">
        <v>54027</v>
      </c>
      <c r="AM2688" s="57">
        <v>9.1870302880000008</v>
      </c>
      <c r="AN2688" s="57">
        <v>248.89481323000001</v>
      </c>
      <c r="AO2688" s="57">
        <v>6.5269519999999999E-3</v>
      </c>
      <c r="AP2688" s="57">
        <v>9.1870302880000008</v>
      </c>
      <c r="AQ2688" s="57">
        <v>186.671109922</v>
      </c>
      <c r="AR2688" s="57">
        <v>0</v>
      </c>
      <c r="AS2688" s="57">
        <v>8.1767330000000003E-3</v>
      </c>
      <c r="AT2688" s="57">
        <v>0.16614288799999999</v>
      </c>
      <c r="AU2688" s="57">
        <v>0</v>
      </c>
      <c r="AV2688" s="57">
        <v>62.120000005000001</v>
      </c>
      <c r="AW2688" s="57">
        <v>4.1849999980000003</v>
      </c>
      <c r="AX2688" s="57">
        <v>0</v>
      </c>
      <c r="AY2688" s="57">
        <v>0.50793862700000003</v>
      </c>
      <c r="AZ2688" s="57">
        <v>0.69530798599999999</v>
      </c>
      <c r="BA2688" s="57">
        <v>0</v>
      </c>
      <c r="BB2688" s="57">
        <v>1.2032466129999999</v>
      </c>
      <c r="BC2688" s="57">
        <v>0</v>
      </c>
      <c r="BD2688" s="57">
        <v>0</v>
      </c>
      <c r="BE2688" s="57">
        <v>0</v>
      </c>
      <c r="BF2688" s="57">
        <v>7.5695807000000004E-2</v>
      </c>
      <c r="BG2688" s="57">
        <v>3.0081165E-2</v>
      </c>
      <c r="BH2688" s="57">
        <v>0.105776973</v>
      </c>
      <c r="BI2688" s="57">
        <v>0</v>
      </c>
      <c r="BJ2688" s="57">
        <v>0</v>
      </c>
      <c r="BK2688" s="57">
        <v>0</v>
      </c>
      <c r="BL2688" s="57">
        <v>0</v>
      </c>
      <c r="BM2688" s="57">
        <v>0</v>
      </c>
      <c r="BN2688" s="57">
        <v>0</v>
      </c>
      <c r="BO2688" s="57">
        <v>0</v>
      </c>
      <c r="BP2688" s="57">
        <v>1.097469641</v>
      </c>
      <c r="BQ2688" s="57">
        <v>0.11276676300000001</v>
      </c>
      <c r="BR2688" s="57">
        <v>3.9020129000000001E-2</v>
      </c>
      <c r="BS2688" s="57">
        <v>1.097469641</v>
      </c>
      <c r="BT2688" s="57">
        <v>0.11276676300000001</v>
      </c>
      <c r="BU2688" s="57">
        <v>3.9020129000000001E-2</v>
      </c>
    </row>
    <row r="2689" spans="1:73" x14ac:dyDescent="0.25">
      <c r="A2689" s="57">
        <v>7</v>
      </c>
      <c r="B2689" s="57">
        <v>42285338990000</v>
      </c>
      <c r="C2689" s="57" t="s">
        <v>170</v>
      </c>
      <c r="D2689" s="57" t="s">
        <v>171</v>
      </c>
      <c r="E2689" s="57" t="s">
        <v>172</v>
      </c>
      <c r="F2689" s="57">
        <v>0</v>
      </c>
      <c r="G2689" s="57" t="s">
        <v>57</v>
      </c>
      <c r="H2689" s="57" t="s">
        <v>150</v>
      </c>
      <c r="I2689" s="57" t="s">
        <v>151</v>
      </c>
      <c r="J2689" s="57" t="s">
        <v>152</v>
      </c>
      <c r="K2689" s="57" t="s">
        <v>51</v>
      </c>
      <c r="L2689" s="57" t="s">
        <v>153</v>
      </c>
      <c r="M2689" s="57" t="s">
        <v>154</v>
      </c>
      <c r="N2689" s="57" t="s">
        <v>155</v>
      </c>
      <c r="P2689" s="57" t="s">
        <v>156</v>
      </c>
      <c r="Q2689" s="57" t="s">
        <v>157</v>
      </c>
      <c r="R2689" s="57" t="s">
        <v>158</v>
      </c>
      <c r="S2689" s="57" t="s">
        <v>159</v>
      </c>
      <c r="U2689" s="57" t="s">
        <v>160</v>
      </c>
      <c r="V2689" s="57" t="s">
        <v>160</v>
      </c>
      <c r="W2689" s="57" t="s">
        <v>160</v>
      </c>
      <c r="X2689" s="57" t="s">
        <v>160</v>
      </c>
      <c r="Y2689" s="57" t="s">
        <v>160</v>
      </c>
      <c r="Z2689" s="57" t="s">
        <v>160</v>
      </c>
      <c r="AA2689" s="57" t="s">
        <v>160</v>
      </c>
      <c r="AB2689" s="57" t="s">
        <v>160</v>
      </c>
      <c r="AC2689" s="57" t="s">
        <v>160</v>
      </c>
      <c r="AD2689" s="57" t="s">
        <v>160</v>
      </c>
      <c r="AE2689" s="57" t="s">
        <v>160</v>
      </c>
      <c r="AF2689" s="57" t="s">
        <v>160</v>
      </c>
      <c r="AG2689" s="57" t="s">
        <v>160</v>
      </c>
      <c r="AH2689" s="57" t="s">
        <v>160</v>
      </c>
      <c r="AI2689" s="57" t="s">
        <v>179</v>
      </c>
      <c r="AL2689" s="9">
        <v>54058</v>
      </c>
      <c r="AM2689" s="57">
        <v>9.1222443020000004</v>
      </c>
      <c r="AN2689" s="57">
        <v>247.139632799</v>
      </c>
      <c r="AO2689" s="57">
        <v>6.4809239999999999E-3</v>
      </c>
      <c r="AP2689" s="57">
        <v>9.1222443020000004</v>
      </c>
      <c r="AQ2689" s="57">
        <v>185.35472459900001</v>
      </c>
      <c r="AR2689" s="57">
        <v>0</v>
      </c>
      <c r="AS2689" s="57">
        <v>8.1190710000000003E-3</v>
      </c>
      <c r="AT2689" s="57">
        <v>0.16497126600000001</v>
      </c>
      <c r="AU2689" s="57">
        <v>0</v>
      </c>
      <c r="AV2689" s="57">
        <v>62.120000058999999</v>
      </c>
      <c r="AW2689" s="57">
        <v>4.1849999990000004</v>
      </c>
      <c r="AX2689" s="57">
        <v>0</v>
      </c>
      <c r="AY2689" s="57">
        <v>0.50435669699999996</v>
      </c>
      <c r="AZ2689" s="57">
        <v>0.69040474600000001</v>
      </c>
      <c r="BA2689" s="57">
        <v>0</v>
      </c>
      <c r="BB2689" s="57">
        <v>1.194761443</v>
      </c>
      <c r="BC2689" s="57">
        <v>0</v>
      </c>
      <c r="BD2689" s="57">
        <v>0</v>
      </c>
      <c r="BE2689" s="57">
        <v>0</v>
      </c>
      <c r="BF2689" s="57">
        <v>7.5162008000000002E-2</v>
      </c>
      <c r="BG2689" s="57">
        <v>2.9869036000000002E-2</v>
      </c>
      <c r="BH2689" s="57">
        <v>0.105031044</v>
      </c>
      <c r="BI2689" s="57">
        <v>0</v>
      </c>
      <c r="BJ2689" s="57">
        <v>0</v>
      </c>
      <c r="BK2689" s="57">
        <v>0</v>
      </c>
      <c r="BL2689" s="57">
        <v>0</v>
      </c>
      <c r="BM2689" s="57">
        <v>0</v>
      </c>
      <c r="BN2689" s="57">
        <v>0</v>
      </c>
      <c r="BO2689" s="57">
        <v>0</v>
      </c>
      <c r="BP2689" s="57">
        <v>1.0897303979999999</v>
      </c>
      <c r="BQ2689" s="57">
        <v>0.111069426</v>
      </c>
      <c r="BR2689" s="57">
        <v>3.8288083000000001E-2</v>
      </c>
      <c r="BS2689" s="57">
        <v>1.0897303979999999</v>
      </c>
      <c r="BT2689" s="57">
        <v>0.111069426</v>
      </c>
      <c r="BU2689" s="57">
        <v>3.8288083000000001E-2</v>
      </c>
    </row>
    <row r="2690" spans="1:73" x14ac:dyDescent="0.25">
      <c r="A2690" s="57">
        <v>7</v>
      </c>
      <c r="B2690" s="57">
        <v>42285338990000</v>
      </c>
      <c r="C2690" s="57" t="s">
        <v>170</v>
      </c>
      <c r="D2690" s="57" t="s">
        <v>171</v>
      </c>
      <c r="E2690" s="57" t="s">
        <v>172</v>
      </c>
      <c r="F2690" s="57">
        <v>0</v>
      </c>
      <c r="G2690" s="57" t="s">
        <v>57</v>
      </c>
      <c r="H2690" s="57" t="s">
        <v>150</v>
      </c>
      <c r="I2690" s="57" t="s">
        <v>151</v>
      </c>
      <c r="J2690" s="57" t="s">
        <v>152</v>
      </c>
      <c r="K2690" s="57" t="s">
        <v>51</v>
      </c>
      <c r="L2690" s="57" t="s">
        <v>153</v>
      </c>
      <c r="M2690" s="57" t="s">
        <v>154</v>
      </c>
      <c r="N2690" s="57" t="s">
        <v>155</v>
      </c>
      <c r="P2690" s="57" t="s">
        <v>156</v>
      </c>
      <c r="Q2690" s="57" t="s">
        <v>157</v>
      </c>
      <c r="R2690" s="57" t="s">
        <v>158</v>
      </c>
      <c r="S2690" s="57" t="s">
        <v>159</v>
      </c>
      <c r="U2690" s="57" t="s">
        <v>160</v>
      </c>
      <c r="V2690" s="57" t="s">
        <v>160</v>
      </c>
      <c r="W2690" s="57" t="s">
        <v>160</v>
      </c>
      <c r="X2690" s="57" t="s">
        <v>160</v>
      </c>
      <c r="Y2690" s="57" t="s">
        <v>160</v>
      </c>
      <c r="Z2690" s="57" t="s">
        <v>160</v>
      </c>
      <c r="AA2690" s="57" t="s">
        <v>160</v>
      </c>
      <c r="AB2690" s="57" t="s">
        <v>160</v>
      </c>
      <c r="AC2690" s="57" t="s">
        <v>160</v>
      </c>
      <c r="AD2690" s="57" t="s">
        <v>160</v>
      </c>
      <c r="AE2690" s="57" t="s">
        <v>160</v>
      </c>
      <c r="AF2690" s="57" t="s">
        <v>160</v>
      </c>
      <c r="AG2690" s="57" t="s">
        <v>160</v>
      </c>
      <c r="AH2690" s="57" t="s">
        <v>160</v>
      </c>
      <c r="AI2690" s="57" t="s">
        <v>179</v>
      </c>
      <c r="AL2690" s="9">
        <v>54089</v>
      </c>
      <c r="AM2690" s="57">
        <v>8.4754659609999994</v>
      </c>
      <c r="AN2690" s="57">
        <v>229.617128855</v>
      </c>
      <c r="AO2690" s="57">
        <v>6.0214190000000001E-3</v>
      </c>
      <c r="AP2690" s="57">
        <v>8.4754659609999994</v>
      </c>
      <c r="AQ2690" s="57">
        <v>172.212846641</v>
      </c>
      <c r="AR2690" s="57">
        <v>0</v>
      </c>
      <c r="AS2690" s="57">
        <v>7.543419E-3</v>
      </c>
      <c r="AT2690" s="57">
        <v>0.15327460000000001</v>
      </c>
      <c r="AU2690" s="57">
        <v>0</v>
      </c>
      <c r="AV2690" s="57">
        <v>62.119999962999998</v>
      </c>
      <c r="AW2690" s="57">
        <v>4.1849999999999996</v>
      </c>
      <c r="AX2690" s="57">
        <v>0</v>
      </c>
      <c r="AY2690" s="57">
        <v>0.468597186</v>
      </c>
      <c r="AZ2690" s="57">
        <v>0.64145420099999995</v>
      </c>
      <c r="BA2690" s="57">
        <v>0</v>
      </c>
      <c r="BB2690" s="57">
        <v>1.1100513869999999</v>
      </c>
      <c r="BC2690" s="57">
        <v>0</v>
      </c>
      <c r="BD2690" s="57">
        <v>0</v>
      </c>
      <c r="BE2690" s="57">
        <v>0</v>
      </c>
      <c r="BF2690" s="57">
        <v>6.9832930000000001E-2</v>
      </c>
      <c r="BG2690" s="57">
        <v>2.7751285000000001E-2</v>
      </c>
      <c r="BH2690" s="57">
        <v>9.7584214000000002E-2</v>
      </c>
      <c r="BI2690" s="57">
        <v>0</v>
      </c>
      <c r="BJ2690" s="57">
        <v>0</v>
      </c>
      <c r="BK2690" s="57">
        <v>0</v>
      </c>
      <c r="BL2690" s="57">
        <v>0</v>
      </c>
      <c r="BM2690" s="57">
        <v>0</v>
      </c>
      <c r="BN2690" s="57">
        <v>0</v>
      </c>
      <c r="BO2690" s="57">
        <v>0</v>
      </c>
      <c r="BP2690" s="57">
        <v>1.0124671730000001</v>
      </c>
      <c r="BQ2690" s="57">
        <v>0.10241649999999999</v>
      </c>
      <c r="BR2690" s="57">
        <v>3.5180843000000003E-2</v>
      </c>
      <c r="BS2690" s="57">
        <v>1.0124671730000001</v>
      </c>
      <c r="BT2690" s="57">
        <v>0.10241649999999999</v>
      </c>
      <c r="BU2690" s="57">
        <v>3.5180843000000003E-2</v>
      </c>
    </row>
    <row r="2691" spans="1:73" x14ac:dyDescent="0.25">
      <c r="A2691" s="57">
        <v>7</v>
      </c>
      <c r="B2691" s="57">
        <v>42285338990000</v>
      </c>
      <c r="C2691" s="57" t="s">
        <v>170</v>
      </c>
      <c r="D2691" s="57" t="s">
        <v>171</v>
      </c>
      <c r="E2691" s="57" t="s">
        <v>172</v>
      </c>
      <c r="F2691" s="57">
        <v>0</v>
      </c>
      <c r="G2691" s="57" t="s">
        <v>57</v>
      </c>
      <c r="H2691" s="57" t="s">
        <v>150</v>
      </c>
      <c r="I2691" s="57" t="s">
        <v>151</v>
      </c>
      <c r="J2691" s="57" t="s">
        <v>152</v>
      </c>
      <c r="K2691" s="57" t="s">
        <v>51</v>
      </c>
      <c r="L2691" s="57" t="s">
        <v>153</v>
      </c>
      <c r="M2691" s="57" t="s">
        <v>154</v>
      </c>
      <c r="N2691" s="57" t="s">
        <v>155</v>
      </c>
      <c r="P2691" s="57" t="s">
        <v>156</v>
      </c>
      <c r="Q2691" s="57" t="s">
        <v>157</v>
      </c>
      <c r="R2691" s="57" t="s">
        <v>158</v>
      </c>
      <c r="S2691" s="57" t="s">
        <v>159</v>
      </c>
      <c r="U2691" s="57" t="s">
        <v>160</v>
      </c>
      <c r="V2691" s="57" t="s">
        <v>160</v>
      </c>
      <c r="W2691" s="57" t="s">
        <v>160</v>
      </c>
      <c r="X2691" s="57" t="s">
        <v>160</v>
      </c>
      <c r="Y2691" s="57" t="s">
        <v>160</v>
      </c>
      <c r="Z2691" s="57" t="s">
        <v>160</v>
      </c>
      <c r="AA2691" s="57" t="s">
        <v>160</v>
      </c>
      <c r="AB2691" s="57" t="s">
        <v>160</v>
      </c>
      <c r="AC2691" s="57" t="s">
        <v>160</v>
      </c>
      <c r="AD2691" s="57" t="s">
        <v>160</v>
      </c>
      <c r="AE2691" s="57" t="s">
        <v>160</v>
      </c>
      <c r="AF2691" s="57" t="s">
        <v>160</v>
      </c>
      <c r="AG2691" s="57" t="s">
        <v>160</v>
      </c>
      <c r="AH2691" s="57" t="s">
        <v>160</v>
      </c>
      <c r="AI2691" s="57" t="s">
        <v>179</v>
      </c>
      <c r="AL2691" s="9">
        <v>54118</v>
      </c>
      <c r="AM2691" s="57">
        <v>8.9981470730000002</v>
      </c>
      <c r="AN2691" s="57">
        <v>243.77759351899999</v>
      </c>
      <c r="AO2691" s="57">
        <v>6.3927589999999996E-3</v>
      </c>
      <c r="AP2691" s="57">
        <v>8.9981470730000002</v>
      </c>
      <c r="AQ2691" s="57">
        <v>182.833195139</v>
      </c>
      <c r="AR2691" s="57">
        <v>0</v>
      </c>
      <c r="AS2691" s="57">
        <v>8.0086210000000005E-3</v>
      </c>
      <c r="AT2691" s="57">
        <v>0.162727029</v>
      </c>
      <c r="AU2691" s="57">
        <v>0</v>
      </c>
      <c r="AV2691" s="57">
        <v>62.120000060000002</v>
      </c>
      <c r="AW2691" s="57">
        <v>4.1849999980000003</v>
      </c>
      <c r="AX2691" s="57">
        <v>0</v>
      </c>
      <c r="AY2691" s="57">
        <v>0.49749552699999999</v>
      </c>
      <c r="AZ2691" s="57">
        <v>0.68101261499999999</v>
      </c>
      <c r="BA2691" s="57">
        <v>0</v>
      </c>
      <c r="BB2691" s="57">
        <v>1.1785081420000001</v>
      </c>
      <c r="BC2691" s="57">
        <v>0</v>
      </c>
      <c r="BD2691" s="57">
        <v>0</v>
      </c>
      <c r="BE2691" s="57">
        <v>0</v>
      </c>
      <c r="BF2691" s="57">
        <v>7.4139519000000001E-2</v>
      </c>
      <c r="BG2691" s="57">
        <v>2.9462703999999999E-2</v>
      </c>
      <c r="BH2691" s="57">
        <v>0.10360222299999999</v>
      </c>
      <c r="BI2691" s="57">
        <v>0</v>
      </c>
      <c r="BJ2691" s="57">
        <v>0</v>
      </c>
      <c r="BK2691" s="57">
        <v>0</v>
      </c>
      <c r="BL2691" s="57">
        <v>0</v>
      </c>
      <c r="BM2691" s="57">
        <v>0</v>
      </c>
      <c r="BN2691" s="57">
        <v>0</v>
      </c>
      <c r="BO2691" s="57">
        <v>0</v>
      </c>
      <c r="BP2691" s="57">
        <v>1.0749059190000001</v>
      </c>
      <c r="BQ2691" s="57">
        <v>0.107856493</v>
      </c>
      <c r="BR2691" s="57">
        <v>3.6910006000000002E-2</v>
      </c>
      <c r="BS2691" s="57">
        <v>1.0749059190000001</v>
      </c>
      <c r="BT2691" s="57">
        <v>0.107856493</v>
      </c>
      <c r="BU2691" s="57">
        <v>3.6910006000000002E-2</v>
      </c>
    </row>
    <row r="2692" spans="1:73" x14ac:dyDescent="0.25">
      <c r="A2692" s="57">
        <v>7</v>
      </c>
      <c r="B2692" s="57">
        <v>42285338990000</v>
      </c>
      <c r="C2692" s="57" t="s">
        <v>170</v>
      </c>
      <c r="D2692" s="57" t="s">
        <v>171</v>
      </c>
      <c r="E2692" s="57" t="s">
        <v>172</v>
      </c>
      <c r="F2692" s="57">
        <v>0</v>
      </c>
      <c r="G2692" s="57" t="s">
        <v>57</v>
      </c>
      <c r="H2692" s="57" t="s">
        <v>150</v>
      </c>
      <c r="I2692" s="57" t="s">
        <v>151</v>
      </c>
      <c r="J2692" s="57" t="s">
        <v>152</v>
      </c>
      <c r="K2692" s="57" t="s">
        <v>51</v>
      </c>
      <c r="L2692" s="57" t="s">
        <v>153</v>
      </c>
      <c r="M2692" s="57" t="s">
        <v>154</v>
      </c>
      <c r="N2692" s="57" t="s">
        <v>155</v>
      </c>
      <c r="P2692" s="57" t="s">
        <v>156</v>
      </c>
      <c r="Q2692" s="57" t="s">
        <v>157</v>
      </c>
      <c r="R2692" s="57" t="s">
        <v>158</v>
      </c>
      <c r="S2692" s="57" t="s">
        <v>159</v>
      </c>
      <c r="U2692" s="57" t="s">
        <v>160</v>
      </c>
      <c r="V2692" s="57" t="s">
        <v>160</v>
      </c>
      <c r="W2692" s="57" t="s">
        <v>160</v>
      </c>
      <c r="X2692" s="57" t="s">
        <v>160</v>
      </c>
      <c r="Y2692" s="57" t="s">
        <v>160</v>
      </c>
      <c r="Z2692" s="57" t="s">
        <v>160</v>
      </c>
      <c r="AA2692" s="57" t="s">
        <v>160</v>
      </c>
      <c r="AB2692" s="57" t="s">
        <v>160</v>
      </c>
      <c r="AC2692" s="57" t="s">
        <v>160</v>
      </c>
      <c r="AD2692" s="57" t="s">
        <v>160</v>
      </c>
      <c r="AE2692" s="57" t="s">
        <v>160</v>
      </c>
      <c r="AF2692" s="57" t="s">
        <v>160</v>
      </c>
      <c r="AG2692" s="57" t="s">
        <v>160</v>
      </c>
      <c r="AH2692" s="57" t="s">
        <v>160</v>
      </c>
      <c r="AI2692" s="57" t="s">
        <v>179</v>
      </c>
      <c r="AL2692" s="9">
        <v>54149</v>
      </c>
      <c r="AM2692" s="57">
        <v>8.6474630139999995</v>
      </c>
      <c r="AN2692" s="57">
        <v>234.276869065</v>
      </c>
      <c r="AO2692" s="57">
        <v>6.1436149999999998E-3</v>
      </c>
      <c r="AP2692" s="57">
        <v>8.6474630139999995</v>
      </c>
      <c r="AQ2692" s="57">
        <v>175.70765179899999</v>
      </c>
      <c r="AR2692" s="57">
        <v>0</v>
      </c>
      <c r="AS2692" s="57">
        <v>7.696502E-3</v>
      </c>
      <c r="AT2692" s="57">
        <v>0.15638508100000001</v>
      </c>
      <c r="AU2692" s="57">
        <v>0</v>
      </c>
      <c r="AV2692" s="57">
        <v>62.119999968999998</v>
      </c>
      <c r="AW2692" s="57">
        <v>4.1849999999999996</v>
      </c>
      <c r="AX2692" s="57">
        <v>0</v>
      </c>
      <c r="AY2692" s="57">
        <v>0.47810667400000001</v>
      </c>
      <c r="AZ2692" s="57">
        <v>0.65447156500000003</v>
      </c>
      <c r="BA2692" s="57">
        <v>0</v>
      </c>
      <c r="BB2692" s="57">
        <v>1.1325782390000001</v>
      </c>
      <c r="BC2692" s="57">
        <v>0</v>
      </c>
      <c r="BD2692" s="57">
        <v>0</v>
      </c>
      <c r="BE2692" s="57">
        <v>0</v>
      </c>
      <c r="BF2692" s="57">
        <v>7.1250086000000004E-2</v>
      </c>
      <c r="BG2692" s="57">
        <v>2.8314456000000002E-2</v>
      </c>
      <c r="BH2692" s="57">
        <v>9.9564542000000006E-2</v>
      </c>
      <c r="BI2692" s="57">
        <v>0</v>
      </c>
      <c r="BJ2692" s="57">
        <v>0</v>
      </c>
      <c r="BK2692" s="57">
        <v>0</v>
      </c>
      <c r="BL2692" s="57">
        <v>0</v>
      </c>
      <c r="BM2692" s="57">
        <v>0</v>
      </c>
      <c r="BN2692" s="57">
        <v>0</v>
      </c>
      <c r="BO2692" s="57">
        <v>0</v>
      </c>
      <c r="BP2692" s="57">
        <v>1.0330136969999999</v>
      </c>
      <c r="BQ2692" s="57">
        <v>0.102844746</v>
      </c>
      <c r="BR2692" s="57">
        <v>3.5066650999999997E-2</v>
      </c>
      <c r="BS2692" s="57">
        <v>1.0330136969999999</v>
      </c>
      <c r="BT2692" s="57">
        <v>0.102844746</v>
      </c>
      <c r="BU2692" s="57">
        <v>3.5066650999999997E-2</v>
      </c>
    </row>
    <row r="2693" spans="1:73" x14ac:dyDescent="0.25">
      <c r="A2693" s="57">
        <v>7</v>
      </c>
      <c r="B2693" s="57">
        <v>42285338990000</v>
      </c>
      <c r="C2693" s="57" t="s">
        <v>170</v>
      </c>
      <c r="D2693" s="57" t="s">
        <v>171</v>
      </c>
      <c r="E2693" s="57" t="s">
        <v>172</v>
      </c>
      <c r="F2693" s="57">
        <v>0</v>
      </c>
      <c r="G2693" s="57" t="s">
        <v>57</v>
      </c>
      <c r="H2693" s="57" t="s">
        <v>150</v>
      </c>
      <c r="I2693" s="57" t="s">
        <v>151</v>
      </c>
      <c r="J2693" s="57" t="s">
        <v>152</v>
      </c>
      <c r="K2693" s="57" t="s">
        <v>51</v>
      </c>
      <c r="L2693" s="57" t="s">
        <v>153</v>
      </c>
      <c r="M2693" s="57" t="s">
        <v>154</v>
      </c>
      <c r="N2693" s="57" t="s">
        <v>155</v>
      </c>
      <c r="P2693" s="57" t="s">
        <v>156</v>
      </c>
      <c r="Q2693" s="57" t="s">
        <v>157</v>
      </c>
      <c r="R2693" s="57" t="s">
        <v>158</v>
      </c>
      <c r="S2693" s="57" t="s">
        <v>159</v>
      </c>
      <c r="U2693" s="57" t="s">
        <v>160</v>
      </c>
      <c r="V2693" s="57" t="s">
        <v>160</v>
      </c>
      <c r="W2693" s="57" t="s">
        <v>160</v>
      </c>
      <c r="X2693" s="57" t="s">
        <v>160</v>
      </c>
      <c r="Y2693" s="57" t="s">
        <v>160</v>
      </c>
      <c r="Z2693" s="57" t="s">
        <v>160</v>
      </c>
      <c r="AA2693" s="57" t="s">
        <v>160</v>
      </c>
      <c r="AB2693" s="57" t="s">
        <v>160</v>
      </c>
      <c r="AC2693" s="57" t="s">
        <v>160</v>
      </c>
      <c r="AD2693" s="57" t="s">
        <v>160</v>
      </c>
      <c r="AE2693" s="57" t="s">
        <v>160</v>
      </c>
      <c r="AF2693" s="57" t="s">
        <v>160</v>
      </c>
      <c r="AG2693" s="57" t="s">
        <v>160</v>
      </c>
      <c r="AH2693" s="57" t="s">
        <v>160</v>
      </c>
      <c r="AI2693" s="57" t="s">
        <v>179</v>
      </c>
      <c r="AL2693" s="9">
        <v>54179</v>
      </c>
      <c r="AM2693" s="57">
        <v>8.8737120590000007</v>
      </c>
      <c r="AN2693" s="57">
        <v>240.40640298700001</v>
      </c>
      <c r="AO2693" s="57">
        <v>6.3043539999999999E-3</v>
      </c>
      <c r="AP2693" s="57">
        <v>8.8737120590000007</v>
      </c>
      <c r="AQ2693" s="57">
        <v>180.30480223999999</v>
      </c>
      <c r="AR2693" s="57">
        <v>0</v>
      </c>
      <c r="AS2693" s="57">
        <v>7.8978699999999995E-3</v>
      </c>
      <c r="AT2693" s="57">
        <v>0.16047668300000001</v>
      </c>
      <c r="AU2693" s="57">
        <v>0</v>
      </c>
      <c r="AV2693" s="57">
        <v>62.119999948999997</v>
      </c>
      <c r="AW2693" s="57">
        <v>4.1849999980000003</v>
      </c>
      <c r="AX2693" s="57">
        <v>0</v>
      </c>
      <c r="AY2693" s="57">
        <v>0.49061568100000003</v>
      </c>
      <c r="AZ2693" s="57">
        <v>0.67159491900000001</v>
      </c>
      <c r="BA2693" s="57">
        <v>0</v>
      </c>
      <c r="BB2693" s="57">
        <v>1.1622106000000001</v>
      </c>
      <c r="BC2693" s="57">
        <v>0</v>
      </c>
      <c r="BD2693" s="57">
        <v>0</v>
      </c>
      <c r="BE2693" s="57">
        <v>0</v>
      </c>
      <c r="BF2693" s="57">
        <v>7.3114246999999993E-2</v>
      </c>
      <c r="BG2693" s="57">
        <v>2.9055265E-2</v>
      </c>
      <c r="BH2693" s="57">
        <v>0.102169512</v>
      </c>
      <c r="BI2693" s="57">
        <v>0</v>
      </c>
      <c r="BJ2693" s="57">
        <v>0</v>
      </c>
      <c r="BK2693" s="57">
        <v>0</v>
      </c>
      <c r="BL2693" s="57">
        <v>0</v>
      </c>
      <c r="BM2693" s="57">
        <v>0</v>
      </c>
      <c r="BN2693" s="57">
        <v>0</v>
      </c>
      <c r="BO2693" s="57">
        <v>0</v>
      </c>
      <c r="BP2693" s="57">
        <v>1.060041088</v>
      </c>
      <c r="BQ2693" s="57">
        <v>0.10468527399999999</v>
      </c>
      <c r="BR2693" s="57">
        <v>3.5559796999999997E-2</v>
      </c>
      <c r="BS2693" s="57">
        <v>1.060041088</v>
      </c>
      <c r="BT2693" s="57">
        <v>0.10468527399999999</v>
      </c>
      <c r="BU2693" s="57">
        <v>3.5559796999999997E-2</v>
      </c>
    </row>
    <row r="2694" spans="1:73" x14ac:dyDescent="0.25">
      <c r="A2694" s="57">
        <v>7</v>
      </c>
      <c r="B2694" s="57">
        <v>42285338990000</v>
      </c>
      <c r="C2694" s="57" t="s">
        <v>170</v>
      </c>
      <c r="D2694" s="57" t="s">
        <v>171</v>
      </c>
      <c r="E2694" s="57" t="s">
        <v>172</v>
      </c>
      <c r="F2694" s="57">
        <v>0</v>
      </c>
      <c r="G2694" s="57" t="s">
        <v>57</v>
      </c>
      <c r="H2694" s="57" t="s">
        <v>150</v>
      </c>
      <c r="I2694" s="57" t="s">
        <v>151</v>
      </c>
      <c r="J2694" s="57" t="s">
        <v>152</v>
      </c>
      <c r="K2694" s="57" t="s">
        <v>51</v>
      </c>
      <c r="L2694" s="57" t="s">
        <v>153</v>
      </c>
      <c r="M2694" s="57" t="s">
        <v>154</v>
      </c>
      <c r="N2694" s="57" t="s">
        <v>155</v>
      </c>
      <c r="P2694" s="57" t="s">
        <v>156</v>
      </c>
      <c r="Q2694" s="57" t="s">
        <v>157</v>
      </c>
      <c r="R2694" s="57" t="s">
        <v>158</v>
      </c>
      <c r="S2694" s="57" t="s">
        <v>159</v>
      </c>
      <c r="U2694" s="57" t="s">
        <v>160</v>
      </c>
      <c r="V2694" s="57" t="s">
        <v>160</v>
      </c>
      <c r="W2694" s="57" t="s">
        <v>160</v>
      </c>
      <c r="X2694" s="57" t="s">
        <v>160</v>
      </c>
      <c r="Y2694" s="57" t="s">
        <v>160</v>
      </c>
      <c r="Z2694" s="57" t="s">
        <v>160</v>
      </c>
      <c r="AA2694" s="57" t="s">
        <v>160</v>
      </c>
      <c r="AB2694" s="57" t="s">
        <v>160</v>
      </c>
      <c r="AC2694" s="57" t="s">
        <v>160</v>
      </c>
      <c r="AD2694" s="57" t="s">
        <v>160</v>
      </c>
      <c r="AE2694" s="57" t="s">
        <v>160</v>
      </c>
      <c r="AF2694" s="57" t="s">
        <v>160</v>
      </c>
      <c r="AG2694" s="57" t="s">
        <v>160</v>
      </c>
      <c r="AH2694" s="57" t="s">
        <v>160</v>
      </c>
      <c r="AI2694" s="57" t="s">
        <v>179</v>
      </c>
      <c r="AL2694" s="9">
        <v>54210</v>
      </c>
      <c r="AM2694" s="57">
        <v>8.5278775959999997</v>
      </c>
      <c r="AN2694" s="57">
        <v>231.03706366899999</v>
      </c>
      <c r="AO2694" s="57">
        <v>6.0586549999999996E-3</v>
      </c>
      <c r="AP2694" s="57">
        <v>8.5278775959999997</v>
      </c>
      <c r="AQ2694" s="57">
        <v>173.277797752</v>
      </c>
      <c r="AR2694" s="57">
        <v>0</v>
      </c>
      <c r="AS2694" s="57">
        <v>7.5900669999999998E-3</v>
      </c>
      <c r="AT2694" s="57">
        <v>0.15422243799999999</v>
      </c>
      <c r="AU2694" s="57">
        <v>0</v>
      </c>
      <c r="AV2694" s="57">
        <v>62.119999995000001</v>
      </c>
      <c r="AW2694" s="57">
        <v>4.1849999999999996</v>
      </c>
      <c r="AX2694" s="57">
        <v>0</v>
      </c>
      <c r="AY2694" s="57">
        <v>0.47149495600000002</v>
      </c>
      <c r="AZ2694" s="57">
        <v>0.64542090399999996</v>
      </c>
      <c r="BA2694" s="57">
        <v>0</v>
      </c>
      <c r="BB2694" s="57">
        <v>1.11691586</v>
      </c>
      <c r="BC2694" s="57">
        <v>0</v>
      </c>
      <c r="BD2694" s="57">
        <v>0</v>
      </c>
      <c r="BE2694" s="57">
        <v>0</v>
      </c>
      <c r="BF2694" s="57">
        <v>7.0264771000000004E-2</v>
      </c>
      <c r="BG2694" s="57">
        <v>2.7922896999999999E-2</v>
      </c>
      <c r="BH2694" s="57">
        <v>9.8187668000000006E-2</v>
      </c>
      <c r="BI2694" s="57">
        <v>0</v>
      </c>
      <c r="BJ2694" s="57">
        <v>0</v>
      </c>
      <c r="BK2694" s="57">
        <v>0</v>
      </c>
      <c r="BL2694" s="57">
        <v>0</v>
      </c>
      <c r="BM2694" s="57">
        <v>0</v>
      </c>
      <c r="BN2694" s="57">
        <v>0</v>
      </c>
      <c r="BO2694" s="57">
        <v>0</v>
      </c>
      <c r="BP2694" s="57">
        <v>1.0187281930000001</v>
      </c>
      <c r="BQ2694" s="57">
        <v>9.9820883999999999E-2</v>
      </c>
      <c r="BR2694" s="57">
        <v>3.3783873999999998E-2</v>
      </c>
      <c r="BS2694" s="57">
        <v>1.0187281930000001</v>
      </c>
      <c r="BT2694" s="57">
        <v>9.9820883999999999E-2</v>
      </c>
      <c r="BU2694" s="57">
        <v>3.3783873999999998E-2</v>
      </c>
    </row>
    <row r="2695" spans="1:73" x14ac:dyDescent="0.25">
      <c r="A2695" s="57">
        <v>7</v>
      </c>
      <c r="B2695" s="57">
        <v>42285338990000</v>
      </c>
      <c r="C2695" s="57" t="s">
        <v>170</v>
      </c>
      <c r="D2695" s="57" t="s">
        <v>171</v>
      </c>
      <c r="E2695" s="57" t="s">
        <v>172</v>
      </c>
      <c r="F2695" s="57">
        <v>0</v>
      </c>
      <c r="G2695" s="57" t="s">
        <v>57</v>
      </c>
      <c r="H2695" s="57" t="s">
        <v>150</v>
      </c>
      <c r="I2695" s="57" t="s">
        <v>151</v>
      </c>
      <c r="J2695" s="57" t="s">
        <v>152</v>
      </c>
      <c r="K2695" s="57" t="s">
        <v>51</v>
      </c>
      <c r="L2695" s="57" t="s">
        <v>153</v>
      </c>
      <c r="M2695" s="57" t="s">
        <v>154</v>
      </c>
      <c r="N2695" s="57" t="s">
        <v>155</v>
      </c>
      <c r="P2695" s="57" t="s">
        <v>156</v>
      </c>
      <c r="Q2695" s="57" t="s">
        <v>157</v>
      </c>
      <c r="R2695" s="57" t="s">
        <v>158</v>
      </c>
      <c r="S2695" s="57" t="s">
        <v>159</v>
      </c>
      <c r="U2695" s="57" t="s">
        <v>160</v>
      </c>
      <c r="V2695" s="57" t="s">
        <v>160</v>
      </c>
      <c r="W2695" s="57" t="s">
        <v>160</v>
      </c>
      <c r="X2695" s="57" t="s">
        <v>160</v>
      </c>
      <c r="Y2695" s="57" t="s">
        <v>160</v>
      </c>
      <c r="Z2695" s="57" t="s">
        <v>160</v>
      </c>
      <c r="AA2695" s="57" t="s">
        <v>160</v>
      </c>
      <c r="AB2695" s="57" t="s">
        <v>160</v>
      </c>
      <c r="AC2695" s="57" t="s">
        <v>160</v>
      </c>
      <c r="AD2695" s="57" t="s">
        <v>160</v>
      </c>
      <c r="AE2695" s="57" t="s">
        <v>160</v>
      </c>
      <c r="AF2695" s="57" t="s">
        <v>160</v>
      </c>
      <c r="AG2695" s="57" t="s">
        <v>160</v>
      </c>
      <c r="AH2695" s="57" t="s">
        <v>160</v>
      </c>
      <c r="AI2695" s="57" t="s">
        <v>179</v>
      </c>
      <c r="AL2695" s="9">
        <v>54240</v>
      </c>
      <c r="AM2695" s="57">
        <v>8.7509978519999994</v>
      </c>
      <c r="AN2695" s="57">
        <v>237.08183251299999</v>
      </c>
      <c r="AO2695" s="57">
        <v>6.2171709999999996E-3</v>
      </c>
      <c r="AP2695" s="57">
        <v>8.7509978519999994</v>
      </c>
      <c r="AQ2695" s="57">
        <v>177.81137438499999</v>
      </c>
      <c r="AR2695" s="57">
        <v>0</v>
      </c>
      <c r="AS2695" s="57">
        <v>7.7886509999999997E-3</v>
      </c>
      <c r="AT2695" s="57">
        <v>0.15825745799999999</v>
      </c>
      <c r="AU2695" s="57">
        <v>0</v>
      </c>
      <c r="AV2695" s="57">
        <v>62.119999985</v>
      </c>
      <c r="AW2695" s="57">
        <v>4.1850000019999998</v>
      </c>
      <c r="AX2695" s="57">
        <v>0</v>
      </c>
      <c r="AY2695" s="57">
        <v>0.48383097600000002</v>
      </c>
      <c r="AZ2695" s="57">
        <v>0.66230745999999996</v>
      </c>
      <c r="BA2695" s="57">
        <v>0</v>
      </c>
      <c r="BB2695" s="57">
        <v>1.146138436</v>
      </c>
      <c r="BC2695" s="57">
        <v>0</v>
      </c>
      <c r="BD2695" s="57">
        <v>0</v>
      </c>
      <c r="BE2695" s="57">
        <v>0</v>
      </c>
      <c r="BF2695" s="57">
        <v>7.2103153000000003E-2</v>
      </c>
      <c r="BG2695" s="57">
        <v>2.8653461000000002E-2</v>
      </c>
      <c r="BH2695" s="57">
        <v>0.10075661399999999</v>
      </c>
      <c r="BI2695" s="57">
        <v>0</v>
      </c>
      <c r="BJ2695" s="57">
        <v>0</v>
      </c>
      <c r="BK2695" s="57">
        <v>0</v>
      </c>
      <c r="BL2695" s="57">
        <v>0</v>
      </c>
      <c r="BM2695" s="57">
        <v>0</v>
      </c>
      <c r="BN2695" s="57">
        <v>0</v>
      </c>
      <c r="BO2695" s="57">
        <v>0</v>
      </c>
      <c r="BP2695" s="57">
        <v>1.045381823</v>
      </c>
      <c r="BQ2695" s="57">
        <v>0.101607296</v>
      </c>
      <c r="BR2695" s="57">
        <v>3.4258981000000001E-2</v>
      </c>
      <c r="BS2695" s="57">
        <v>1.045381823</v>
      </c>
      <c r="BT2695" s="57">
        <v>0.101607296</v>
      </c>
      <c r="BU2695" s="57">
        <v>3.4258981000000001E-2</v>
      </c>
    </row>
    <row r="2696" spans="1:73" x14ac:dyDescent="0.25">
      <c r="A2696" s="57">
        <v>7</v>
      </c>
      <c r="B2696" s="57">
        <v>42285338990000</v>
      </c>
      <c r="C2696" s="57" t="s">
        <v>170</v>
      </c>
      <c r="D2696" s="57" t="s">
        <v>171</v>
      </c>
      <c r="E2696" s="57" t="s">
        <v>172</v>
      </c>
      <c r="F2696" s="57">
        <v>0</v>
      </c>
      <c r="G2696" s="57" t="s">
        <v>57</v>
      </c>
      <c r="H2696" s="57" t="s">
        <v>150</v>
      </c>
      <c r="I2696" s="57" t="s">
        <v>151</v>
      </c>
      <c r="J2696" s="57" t="s">
        <v>152</v>
      </c>
      <c r="K2696" s="57" t="s">
        <v>51</v>
      </c>
      <c r="L2696" s="57" t="s">
        <v>153</v>
      </c>
      <c r="M2696" s="57" t="s">
        <v>154</v>
      </c>
      <c r="N2696" s="57" t="s">
        <v>155</v>
      </c>
      <c r="P2696" s="57" t="s">
        <v>156</v>
      </c>
      <c r="Q2696" s="57" t="s">
        <v>157</v>
      </c>
      <c r="R2696" s="57" t="s">
        <v>158</v>
      </c>
      <c r="S2696" s="57" t="s">
        <v>159</v>
      </c>
      <c r="U2696" s="57" t="s">
        <v>160</v>
      </c>
      <c r="V2696" s="57" t="s">
        <v>160</v>
      </c>
      <c r="W2696" s="57" t="s">
        <v>160</v>
      </c>
      <c r="X2696" s="57" t="s">
        <v>160</v>
      </c>
      <c r="Y2696" s="57" t="s">
        <v>160</v>
      </c>
      <c r="Z2696" s="57" t="s">
        <v>160</v>
      </c>
      <c r="AA2696" s="57" t="s">
        <v>160</v>
      </c>
      <c r="AB2696" s="57" t="s">
        <v>160</v>
      </c>
      <c r="AC2696" s="57" t="s">
        <v>160</v>
      </c>
      <c r="AD2696" s="57" t="s">
        <v>160</v>
      </c>
      <c r="AE2696" s="57" t="s">
        <v>160</v>
      </c>
      <c r="AF2696" s="57" t="s">
        <v>160</v>
      </c>
      <c r="AG2696" s="57" t="s">
        <v>160</v>
      </c>
      <c r="AH2696" s="57" t="s">
        <v>160</v>
      </c>
      <c r="AI2696" s="57" t="s">
        <v>179</v>
      </c>
      <c r="AL2696" s="9">
        <v>54271</v>
      </c>
      <c r="AM2696" s="57">
        <v>8.6892867220000003</v>
      </c>
      <c r="AN2696" s="57">
        <v>235.40995599799999</v>
      </c>
      <c r="AO2696" s="57">
        <v>6.1733279999999996E-3</v>
      </c>
      <c r="AP2696" s="57">
        <v>8.6892867220000003</v>
      </c>
      <c r="AQ2696" s="57">
        <v>176.557466998</v>
      </c>
      <c r="AR2696" s="57">
        <v>0</v>
      </c>
      <c r="AS2696" s="57">
        <v>7.7337259999999998E-3</v>
      </c>
      <c r="AT2696" s="57">
        <v>0.15714144199999999</v>
      </c>
      <c r="AU2696" s="57">
        <v>0</v>
      </c>
      <c r="AV2696" s="57">
        <v>62.119999984000003</v>
      </c>
      <c r="AW2696" s="57">
        <v>4.1850000009999997</v>
      </c>
      <c r="AX2696" s="57">
        <v>0</v>
      </c>
      <c r="AY2696" s="57">
        <v>0.48041905099999999</v>
      </c>
      <c r="AZ2696" s="57">
        <v>0.65763693599999995</v>
      </c>
      <c r="BA2696" s="57">
        <v>0</v>
      </c>
      <c r="BB2696" s="57">
        <v>1.138055987</v>
      </c>
      <c r="BC2696" s="57">
        <v>0</v>
      </c>
      <c r="BD2696" s="57">
        <v>0</v>
      </c>
      <c r="BE2696" s="57">
        <v>0</v>
      </c>
      <c r="BF2696" s="57">
        <v>7.1594689000000003E-2</v>
      </c>
      <c r="BG2696" s="57">
        <v>2.8451400000000002E-2</v>
      </c>
      <c r="BH2696" s="57">
        <v>0.10004608800000001</v>
      </c>
      <c r="BI2696" s="57">
        <v>0</v>
      </c>
      <c r="BJ2696" s="57">
        <v>0</v>
      </c>
      <c r="BK2696" s="57">
        <v>0</v>
      </c>
      <c r="BL2696" s="57">
        <v>0</v>
      </c>
      <c r="BM2696" s="57">
        <v>0</v>
      </c>
      <c r="BN2696" s="57">
        <v>0</v>
      </c>
      <c r="BO2696" s="57">
        <v>0</v>
      </c>
      <c r="BP2696" s="57">
        <v>1.0380098980000001</v>
      </c>
      <c r="BQ2696" s="57">
        <v>0.100077928</v>
      </c>
      <c r="BR2696" s="57">
        <v>3.3616258000000003E-2</v>
      </c>
      <c r="BS2696" s="57">
        <v>1.0380098980000001</v>
      </c>
      <c r="BT2696" s="57">
        <v>0.100077928</v>
      </c>
      <c r="BU2696" s="57">
        <v>3.3616258000000003E-2</v>
      </c>
    </row>
    <row r="2697" spans="1:73" x14ac:dyDescent="0.25">
      <c r="A2697" s="57">
        <v>7</v>
      </c>
      <c r="B2697" s="57">
        <v>42285338990000</v>
      </c>
      <c r="C2697" s="57" t="s">
        <v>170</v>
      </c>
      <c r="D2697" s="57" t="s">
        <v>171</v>
      </c>
      <c r="E2697" s="57" t="s">
        <v>172</v>
      </c>
      <c r="F2697" s="57">
        <v>0</v>
      </c>
      <c r="G2697" s="57" t="s">
        <v>57</v>
      </c>
      <c r="H2697" s="57" t="s">
        <v>150</v>
      </c>
      <c r="I2697" s="57" t="s">
        <v>151</v>
      </c>
      <c r="J2697" s="57" t="s">
        <v>152</v>
      </c>
      <c r="K2697" s="57" t="s">
        <v>51</v>
      </c>
      <c r="L2697" s="57" t="s">
        <v>153</v>
      </c>
      <c r="M2697" s="57" t="s">
        <v>154</v>
      </c>
      <c r="N2697" s="57" t="s">
        <v>155</v>
      </c>
      <c r="P2697" s="57" t="s">
        <v>156</v>
      </c>
      <c r="Q2697" s="57" t="s">
        <v>157</v>
      </c>
      <c r="R2697" s="57" t="s">
        <v>158</v>
      </c>
      <c r="S2697" s="57" t="s">
        <v>159</v>
      </c>
      <c r="U2697" s="57" t="s">
        <v>160</v>
      </c>
      <c r="V2697" s="57" t="s">
        <v>160</v>
      </c>
      <c r="W2697" s="57" t="s">
        <v>160</v>
      </c>
      <c r="X2697" s="57" t="s">
        <v>160</v>
      </c>
      <c r="Y2697" s="57" t="s">
        <v>160</v>
      </c>
      <c r="Z2697" s="57" t="s">
        <v>160</v>
      </c>
      <c r="AA2697" s="57" t="s">
        <v>160</v>
      </c>
      <c r="AB2697" s="57" t="s">
        <v>160</v>
      </c>
      <c r="AC2697" s="57" t="s">
        <v>160</v>
      </c>
      <c r="AD2697" s="57" t="s">
        <v>160</v>
      </c>
      <c r="AE2697" s="57" t="s">
        <v>160</v>
      </c>
      <c r="AF2697" s="57" t="s">
        <v>160</v>
      </c>
      <c r="AG2697" s="57" t="s">
        <v>160</v>
      </c>
      <c r="AH2697" s="57" t="s">
        <v>160</v>
      </c>
      <c r="AI2697" s="57" t="s">
        <v>179</v>
      </c>
      <c r="AL2697" s="9">
        <v>54302</v>
      </c>
      <c r="AM2697" s="57">
        <v>8.3506398530000006</v>
      </c>
      <c r="AN2697" s="57">
        <v>226.23534280499999</v>
      </c>
      <c r="AO2697" s="57">
        <v>5.9327360000000001E-3</v>
      </c>
      <c r="AP2697" s="57">
        <v>8.3506398530000006</v>
      </c>
      <c r="AQ2697" s="57">
        <v>169.676507104</v>
      </c>
      <c r="AR2697" s="57">
        <v>0</v>
      </c>
      <c r="AS2697" s="57">
        <v>7.4323200000000001E-3</v>
      </c>
      <c r="AT2697" s="57">
        <v>0.151017182</v>
      </c>
      <c r="AU2697" s="57">
        <v>0</v>
      </c>
      <c r="AV2697" s="57">
        <v>62.119999946</v>
      </c>
      <c r="AW2697" s="57">
        <v>4.1850000019999998</v>
      </c>
      <c r="AX2697" s="57">
        <v>0</v>
      </c>
      <c r="AY2697" s="57">
        <v>0.46169571799999998</v>
      </c>
      <c r="AZ2697" s="57">
        <v>0.63200690500000001</v>
      </c>
      <c r="BA2697" s="57">
        <v>0</v>
      </c>
      <c r="BB2697" s="57">
        <v>1.093702623</v>
      </c>
      <c r="BC2697" s="57">
        <v>0</v>
      </c>
      <c r="BD2697" s="57">
        <v>0</v>
      </c>
      <c r="BE2697" s="57">
        <v>0</v>
      </c>
      <c r="BF2697" s="57">
        <v>6.8804434999999997E-2</v>
      </c>
      <c r="BG2697" s="57">
        <v>2.7342565999999999E-2</v>
      </c>
      <c r="BH2697" s="57">
        <v>9.6146999999999996E-2</v>
      </c>
      <c r="BI2697" s="57">
        <v>0</v>
      </c>
      <c r="BJ2697" s="57">
        <v>0</v>
      </c>
      <c r="BK2697" s="57">
        <v>0</v>
      </c>
      <c r="BL2697" s="57">
        <v>0</v>
      </c>
      <c r="BM2697" s="57">
        <v>0</v>
      </c>
      <c r="BN2697" s="57">
        <v>0</v>
      </c>
      <c r="BO2697" s="57">
        <v>0</v>
      </c>
      <c r="BP2697" s="57">
        <v>0.99755562200000003</v>
      </c>
      <c r="BQ2697" s="57">
        <v>9.5427626000000002E-2</v>
      </c>
      <c r="BR2697" s="57">
        <v>3.1937398999999998E-2</v>
      </c>
      <c r="BS2697" s="57">
        <v>0.99755562200000003</v>
      </c>
      <c r="BT2697" s="57">
        <v>9.5427626000000002E-2</v>
      </c>
      <c r="BU2697" s="57">
        <v>3.1937398999999998E-2</v>
      </c>
    </row>
    <row r="2698" spans="1:73" x14ac:dyDescent="0.25">
      <c r="A2698" s="57">
        <v>7</v>
      </c>
      <c r="B2698" s="57">
        <v>42285338990000</v>
      </c>
      <c r="C2698" s="57" t="s">
        <v>170</v>
      </c>
      <c r="D2698" s="57" t="s">
        <v>171</v>
      </c>
      <c r="E2698" s="57" t="s">
        <v>172</v>
      </c>
      <c r="F2698" s="57">
        <v>0</v>
      </c>
      <c r="G2698" s="57" t="s">
        <v>57</v>
      </c>
      <c r="H2698" s="57" t="s">
        <v>150</v>
      </c>
      <c r="I2698" s="57" t="s">
        <v>151</v>
      </c>
      <c r="J2698" s="57" t="s">
        <v>152</v>
      </c>
      <c r="K2698" s="57" t="s">
        <v>51</v>
      </c>
      <c r="L2698" s="57" t="s">
        <v>153</v>
      </c>
      <c r="M2698" s="57" t="s">
        <v>154</v>
      </c>
      <c r="N2698" s="57" t="s">
        <v>155</v>
      </c>
      <c r="P2698" s="57" t="s">
        <v>156</v>
      </c>
      <c r="Q2698" s="57" t="s">
        <v>157</v>
      </c>
      <c r="R2698" s="57" t="s">
        <v>158</v>
      </c>
      <c r="S2698" s="57" t="s">
        <v>159</v>
      </c>
      <c r="U2698" s="57" t="s">
        <v>160</v>
      </c>
      <c r="V2698" s="57" t="s">
        <v>160</v>
      </c>
      <c r="W2698" s="57" t="s">
        <v>160</v>
      </c>
      <c r="X2698" s="57" t="s">
        <v>160</v>
      </c>
      <c r="Y2698" s="57" t="s">
        <v>160</v>
      </c>
      <c r="Z2698" s="57" t="s">
        <v>160</v>
      </c>
      <c r="AA2698" s="57" t="s">
        <v>160</v>
      </c>
      <c r="AB2698" s="57" t="s">
        <v>160</v>
      </c>
      <c r="AC2698" s="57" t="s">
        <v>160</v>
      </c>
      <c r="AD2698" s="57" t="s">
        <v>160</v>
      </c>
      <c r="AE2698" s="57" t="s">
        <v>160</v>
      </c>
      <c r="AF2698" s="57" t="s">
        <v>160</v>
      </c>
      <c r="AG2698" s="57" t="s">
        <v>160</v>
      </c>
      <c r="AH2698" s="57" t="s">
        <v>160</v>
      </c>
      <c r="AI2698" s="57" t="s">
        <v>179</v>
      </c>
      <c r="AL2698" s="9">
        <v>54332</v>
      </c>
      <c r="AM2698" s="57">
        <v>8.5691229260000004</v>
      </c>
      <c r="AN2698" s="57">
        <v>232.15448118899999</v>
      </c>
      <c r="AO2698" s="57">
        <v>6.0879580000000001E-3</v>
      </c>
      <c r="AP2698" s="57">
        <v>8.5691229260000004</v>
      </c>
      <c r="AQ2698" s="57">
        <v>174.11586089100001</v>
      </c>
      <c r="AR2698" s="57">
        <v>0</v>
      </c>
      <c r="AS2698" s="57">
        <v>7.626776E-3</v>
      </c>
      <c r="AT2698" s="57">
        <v>0.15496834000000001</v>
      </c>
      <c r="AU2698" s="57">
        <v>0</v>
      </c>
      <c r="AV2698" s="57">
        <v>62.119999984000003</v>
      </c>
      <c r="AW2698" s="57">
        <v>4.1850000009999997</v>
      </c>
      <c r="AX2698" s="57">
        <v>0</v>
      </c>
      <c r="AY2698" s="57">
        <v>0.47377535500000001</v>
      </c>
      <c r="AZ2698" s="57">
        <v>0.64854250199999997</v>
      </c>
      <c r="BA2698" s="57">
        <v>0</v>
      </c>
      <c r="BB2698" s="57">
        <v>1.122317856</v>
      </c>
      <c r="BC2698" s="57">
        <v>0</v>
      </c>
      <c r="BD2698" s="57">
        <v>0</v>
      </c>
      <c r="BE2698" s="57">
        <v>0</v>
      </c>
      <c r="BF2698" s="57">
        <v>7.0604608999999999E-2</v>
      </c>
      <c r="BG2698" s="57">
        <v>2.8057946E-2</v>
      </c>
      <c r="BH2698" s="57">
        <v>9.8662554999999999E-2</v>
      </c>
      <c r="BI2698" s="57">
        <v>0</v>
      </c>
      <c r="BJ2698" s="57">
        <v>0</v>
      </c>
      <c r="BK2698" s="57">
        <v>0</v>
      </c>
      <c r="BL2698" s="57">
        <v>0</v>
      </c>
      <c r="BM2698" s="57">
        <v>0</v>
      </c>
      <c r="BN2698" s="57">
        <v>0</v>
      </c>
      <c r="BO2698" s="57">
        <v>0</v>
      </c>
      <c r="BP2698" s="57">
        <v>1.023655301</v>
      </c>
      <c r="BQ2698" s="57">
        <v>9.7135416000000002E-2</v>
      </c>
      <c r="BR2698" s="57">
        <v>3.2386537999999999E-2</v>
      </c>
      <c r="BS2698" s="57">
        <v>1.023655301</v>
      </c>
      <c r="BT2698" s="57">
        <v>9.7135416000000002E-2</v>
      </c>
      <c r="BU2698" s="57">
        <v>3.2386537999999999E-2</v>
      </c>
    </row>
    <row r="2699" spans="1:73" x14ac:dyDescent="0.25">
      <c r="A2699" s="57">
        <v>7</v>
      </c>
      <c r="B2699" s="57">
        <v>42285338990000</v>
      </c>
      <c r="C2699" s="57" t="s">
        <v>170</v>
      </c>
      <c r="D2699" s="57" t="s">
        <v>171</v>
      </c>
      <c r="E2699" s="57" t="s">
        <v>172</v>
      </c>
      <c r="F2699" s="57">
        <v>0</v>
      </c>
      <c r="G2699" s="57" t="s">
        <v>57</v>
      </c>
      <c r="H2699" s="57" t="s">
        <v>150</v>
      </c>
      <c r="I2699" s="57" t="s">
        <v>151</v>
      </c>
      <c r="J2699" s="57" t="s">
        <v>152</v>
      </c>
      <c r="K2699" s="57" t="s">
        <v>51</v>
      </c>
      <c r="L2699" s="57" t="s">
        <v>153</v>
      </c>
      <c r="M2699" s="57" t="s">
        <v>154</v>
      </c>
      <c r="N2699" s="57" t="s">
        <v>155</v>
      </c>
      <c r="P2699" s="57" t="s">
        <v>156</v>
      </c>
      <c r="Q2699" s="57" t="s">
        <v>157</v>
      </c>
      <c r="R2699" s="57" t="s">
        <v>158</v>
      </c>
      <c r="S2699" s="57" t="s">
        <v>159</v>
      </c>
      <c r="U2699" s="57" t="s">
        <v>160</v>
      </c>
      <c r="V2699" s="57" t="s">
        <v>160</v>
      </c>
      <c r="W2699" s="57" t="s">
        <v>160</v>
      </c>
      <c r="X2699" s="57" t="s">
        <v>160</v>
      </c>
      <c r="Y2699" s="57" t="s">
        <v>160</v>
      </c>
      <c r="Z2699" s="57" t="s">
        <v>160</v>
      </c>
      <c r="AA2699" s="57" t="s">
        <v>160</v>
      </c>
      <c r="AB2699" s="57" t="s">
        <v>160</v>
      </c>
      <c r="AC2699" s="57" t="s">
        <v>160</v>
      </c>
      <c r="AD2699" s="57" t="s">
        <v>160</v>
      </c>
      <c r="AE2699" s="57" t="s">
        <v>160</v>
      </c>
      <c r="AF2699" s="57" t="s">
        <v>160</v>
      </c>
      <c r="AG2699" s="57" t="s">
        <v>160</v>
      </c>
      <c r="AH2699" s="57" t="s">
        <v>160</v>
      </c>
      <c r="AI2699" s="57" t="s">
        <v>179</v>
      </c>
      <c r="AL2699" s="9">
        <v>54363</v>
      </c>
      <c r="AM2699" s="57">
        <v>8.2351591909999993</v>
      </c>
      <c r="AN2699" s="57">
        <v>223.106743352</v>
      </c>
      <c r="AO2699" s="57">
        <v>5.8506920000000002E-3</v>
      </c>
      <c r="AP2699" s="57">
        <v>8.2351591909999993</v>
      </c>
      <c r="AQ2699" s="57">
        <v>167.330057514</v>
      </c>
      <c r="AR2699" s="57">
        <v>0</v>
      </c>
      <c r="AS2699" s="57">
        <v>7.3295390000000004E-3</v>
      </c>
      <c r="AT2699" s="57">
        <v>0.14892877099999999</v>
      </c>
      <c r="AU2699" s="57">
        <v>0</v>
      </c>
      <c r="AV2699" s="57">
        <v>62.120000044000001</v>
      </c>
      <c r="AW2699" s="57">
        <v>4.1850000019999998</v>
      </c>
      <c r="AX2699" s="57">
        <v>0</v>
      </c>
      <c r="AY2699" s="57">
        <v>0.45531094599999999</v>
      </c>
      <c r="AZ2699" s="57">
        <v>0.62326690699999998</v>
      </c>
      <c r="BA2699" s="57">
        <v>0</v>
      </c>
      <c r="BB2699" s="57">
        <v>1.0785778530000001</v>
      </c>
      <c r="BC2699" s="57">
        <v>0</v>
      </c>
      <c r="BD2699" s="57">
        <v>0</v>
      </c>
      <c r="BE2699" s="57">
        <v>0</v>
      </c>
      <c r="BF2699" s="57">
        <v>6.7852941E-2</v>
      </c>
      <c r="BG2699" s="57">
        <v>2.6964446E-2</v>
      </c>
      <c r="BH2699" s="57">
        <v>9.4817387000000003E-2</v>
      </c>
      <c r="BI2699" s="57">
        <v>0</v>
      </c>
      <c r="BJ2699" s="57">
        <v>0</v>
      </c>
      <c r="BK2699" s="57">
        <v>0</v>
      </c>
      <c r="BL2699" s="57">
        <v>0</v>
      </c>
      <c r="BM2699" s="57">
        <v>0</v>
      </c>
      <c r="BN2699" s="57">
        <v>0</v>
      </c>
      <c r="BO2699" s="57">
        <v>0</v>
      </c>
      <c r="BP2699" s="57">
        <v>0.983760466</v>
      </c>
      <c r="BQ2699" s="57">
        <v>9.2621842999999995E-2</v>
      </c>
      <c r="BR2699" s="57">
        <v>3.0769094E-2</v>
      </c>
      <c r="BS2699" s="57">
        <v>0.983760466</v>
      </c>
      <c r="BT2699" s="57">
        <v>9.2621842999999995E-2</v>
      </c>
      <c r="BU2699" s="57">
        <v>3.0769094E-2</v>
      </c>
    </row>
    <row r="2700" spans="1:73" x14ac:dyDescent="0.25">
      <c r="A2700" s="57">
        <v>7</v>
      </c>
      <c r="B2700" s="57">
        <v>42285338990000</v>
      </c>
      <c r="C2700" s="57" t="s">
        <v>170</v>
      </c>
      <c r="D2700" s="57" t="s">
        <v>171</v>
      </c>
      <c r="E2700" s="57" t="s">
        <v>172</v>
      </c>
      <c r="F2700" s="57">
        <v>0</v>
      </c>
      <c r="G2700" s="57" t="s">
        <v>57</v>
      </c>
      <c r="H2700" s="57" t="s">
        <v>150</v>
      </c>
      <c r="I2700" s="57" t="s">
        <v>151</v>
      </c>
      <c r="J2700" s="57" t="s">
        <v>152</v>
      </c>
      <c r="K2700" s="57" t="s">
        <v>51</v>
      </c>
      <c r="L2700" s="57" t="s">
        <v>153</v>
      </c>
      <c r="M2700" s="57" t="s">
        <v>154</v>
      </c>
      <c r="N2700" s="57" t="s">
        <v>155</v>
      </c>
      <c r="P2700" s="57" t="s">
        <v>156</v>
      </c>
      <c r="Q2700" s="57" t="s">
        <v>157</v>
      </c>
      <c r="R2700" s="57" t="s">
        <v>158</v>
      </c>
      <c r="S2700" s="57" t="s">
        <v>159</v>
      </c>
      <c r="U2700" s="57" t="s">
        <v>160</v>
      </c>
      <c r="V2700" s="57" t="s">
        <v>160</v>
      </c>
      <c r="W2700" s="57" t="s">
        <v>160</v>
      </c>
      <c r="X2700" s="57" t="s">
        <v>160</v>
      </c>
      <c r="Y2700" s="57" t="s">
        <v>160</v>
      </c>
      <c r="Z2700" s="57" t="s">
        <v>160</v>
      </c>
      <c r="AA2700" s="57" t="s">
        <v>160</v>
      </c>
      <c r="AB2700" s="57" t="s">
        <v>160</v>
      </c>
      <c r="AC2700" s="57" t="s">
        <v>160</v>
      </c>
      <c r="AD2700" s="57" t="s">
        <v>160</v>
      </c>
      <c r="AE2700" s="57" t="s">
        <v>160</v>
      </c>
      <c r="AF2700" s="57" t="s">
        <v>160</v>
      </c>
      <c r="AG2700" s="57" t="s">
        <v>160</v>
      </c>
      <c r="AH2700" s="57" t="s">
        <v>160</v>
      </c>
      <c r="AI2700" s="57" t="s">
        <v>179</v>
      </c>
      <c r="AL2700" s="9">
        <v>54393</v>
      </c>
      <c r="AM2700" s="57">
        <v>8.4506208699999998</v>
      </c>
      <c r="AN2700" s="57">
        <v>228.94402620899999</v>
      </c>
      <c r="AO2700" s="57">
        <v>6.0037679999999996E-3</v>
      </c>
      <c r="AP2700" s="57">
        <v>8.4506208699999998</v>
      </c>
      <c r="AQ2700" s="57">
        <v>171.70801965699999</v>
      </c>
      <c r="AR2700" s="57">
        <v>0</v>
      </c>
      <c r="AS2700" s="57">
        <v>7.5213060000000002E-3</v>
      </c>
      <c r="AT2700" s="57">
        <v>0.152825289</v>
      </c>
      <c r="AU2700" s="57">
        <v>0</v>
      </c>
      <c r="AV2700" s="57">
        <v>62.120000036999997</v>
      </c>
      <c r="AW2700" s="57">
        <v>4.1849999970000002</v>
      </c>
      <c r="AX2700" s="57">
        <v>0</v>
      </c>
      <c r="AY2700" s="57">
        <v>0.467223534</v>
      </c>
      <c r="AZ2700" s="57">
        <v>0.63957383300000004</v>
      </c>
      <c r="BA2700" s="57">
        <v>0</v>
      </c>
      <c r="BB2700" s="57">
        <v>1.1067973680000001</v>
      </c>
      <c r="BC2700" s="57">
        <v>0</v>
      </c>
      <c r="BD2700" s="57">
        <v>0</v>
      </c>
      <c r="BE2700" s="57">
        <v>0</v>
      </c>
      <c r="BF2700" s="57">
        <v>6.9628220000000005E-2</v>
      </c>
      <c r="BG2700" s="57">
        <v>2.7669934E-2</v>
      </c>
      <c r="BH2700" s="57">
        <v>9.7298154999999997E-2</v>
      </c>
      <c r="BI2700" s="57">
        <v>0</v>
      </c>
      <c r="BJ2700" s="57">
        <v>0</v>
      </c>
      <c r="BK2700" s="57">
        <v>0</v>
      </c>
      <c r="BL2700" s="57">
        <v>0</v>
      </c>
      <c r="BM2700" s="57">
        <v>0</v>
      </c>
      <c r="BN2700" s="57">
        <v>0</v>
      </c>
      <c r="BO2700" s="57">
        <v>0</v>
      </c>
      <c r="BP2700" s="57">
        <v>1.009499213</v>
      </c>
      <c r="BQ2700" s="57">
        <v>9.4279420000000003E-2</v>
      </c>
      <c r="BR2700" s="57">
        <v>3.1201803E-2</v>
      </c>
      <c r="BS2700" s="57">
        <v>1.009499213</v>
      </c>
      <c r="BT2700" s="57">
        <v>9.4279420000000003E-2</v>
      </c>
      <c r="BU2700" s="57">
        <v>3.1201803E-2</v>
      </c>
    </row>
    <row r="2701" spans="1:73" x14ac:dyDescent="0.25">
      <c r="A2701" s="57">
        <v>7</v>
      </c>
      <c r="B2701" s="57">
        <v>42285338990000</v>
      </c>
      <c r="C2701" s="57" t="s">
        <v>170</v>
      </c>
      <c r="D2701" s="57" t="s">
        <v>171</v>
      </c>
      <c r="E2701" s="57" t="s">
        <v>172</v>
      </c>
      <c r="F2701" s="57">
        <v>0</v>
      </c>
      <c r="G2701" s="57" t="s">
        <v>57</v>
      </c>
      <c r="H2701" s="57" t="s">
        <v>150</v>
      </c>
      <c r="I2701" s="57" t="s">
        <v>151</v>
      </c>
      <c r="J2701" s="57" t="s">
        <v>152</v>
      </c>
      <c r="K2701" s="57" t="s">
        <v>51</v>
      </c>
      <c r="L2701" s="57" t="s">
        <v>153</v>
      </c>
      <c r="M2701" s="57" t="s">
        <v>154</v>
      </c>
      <c r="N2701" s="57" t="s">
        <v>155</v>
      </c>
      <c r="P2701" s="57" t="s">
        <v>156</v>
      </c>
      <c r="Q2701" s="57" t="s">
        <v>157</v>
      </c>
      <c r="R2701" s="57" t="s">
        <v>158</v>
      </c>
      <c r="S2701" s="57" t="s">
        <v>159</v>
      </c>
      <c r="U2701" s="57" t="s">
        <v>160</v>
      </c>
      <c r="V2701" s="57" t="s">
        <v>160</v>
      </c>
      <c r="W2701" s="57" t="s">
        <v>160</v>
      </c>
      <c r="X2701" s="57" t="s">
        <v>160</v>
      </c>
      <c r="Y2701" s="57" t="s">
        <v>160</v>
      </c>
      <c r="Z2701" s="57" t="s">
        <v>160</v>
      </c>
      <c r="AA2701" s="57" t="s">
        <v>160</v>
      </c>
      <c r="AB2701" s="57" t="s">
        <v>160</v>
      </c>
      <c r="AC2701" s="57" t="s">
        <v>160</v>
      </c>
      <c r="AD2701" s="57" t="s">
        <v>160</v>
      </c>
      <c r="AE2701" s="57" t="s">
        <v>160</v>
      </c>
      <c r="AF2701" s="57" t="s">
        <v>160</v>
      </c>
      <c r="AG2701" s="57" t="s">
        <v>160</v>
      </c>
      <c r="AH2701" s="57" t="s">
        <v>160</v>
      </c>
      <c r="AI2701" s="57" t="s">
        <v>179</v>
      </c>
      <c r="AL2701" s="9">
        <v>54424</v>
      </c>
      <c r="AM2701" s="57">
        <v>8.3910279669999994</v>
      </c>
      <c r="AN2701" s="57">
        <v>227.32953666099999</v>
      </c>
      <c r="AO2701" s="57">
        <v>5.9614300000000002E-3</v>
      </c>
      <c r="AP2701" s="57">
        <v>8.3910279669999994</v>
      </c>
      <c r="AQ2701" s="57">
        <v>170.49715249499999</v>
      </c>
      <c r="AR2701" s="57">
        <v>0</v>
      </c>
      <c r="AS2701" s="57">
        <v>7.4682669999999998E-3</v>
      </c>
      <c r="AT2701" s="57">
        <v>0.15174758099999999</v>
      </c>
      <c r="AU2701" s="57">
        <v>0</v>
      </c>
      <c r="AV2701" s="57">
        <v>62.119999995000001</v>
      </c>
      <c r="AW2701" s="57">
        <v>4.1849999970000002</v>
      </c>
      <c r="AX2701" s="57">
        <v>0</v>
      </c>
      <c r="AY2701" s="57">
        <v>0.46392872299999999</v>
      </c>
      <c r="AZ2701" s="57">
        <v>0.63506362500000002</v>
      </c>
      <c r="BA2701" s="57">
        <v>0</v>
      </c>
      <c r="BB2701" s="57">
        <v>1.098992347</v>
      </c>
      <c r="BC2701" s="57">
        <v>0</v>
      </c>
      <c r="BD2701" s="57">
        <v>0</v>
      </c>
      <c r="BE2701" s="57">
        <v>0</v>
      </c>
      <c r="BF2701" s="57">
        <v>6.9137209000000005E-2</v>
      </c>
      <c r="BG2701" s="57">
        <v>2.7474808999999999E-2</v>
      </c>
      <c r="BH2701" s="57">
        <v>9.6612017999999994E-2</v>
      </c>
      <c r="BI2701" s="57">
        <v>0</v>
      </c>
      <c r="BJ2701" s="57">
        <v>0</v>
      </c>
      <c r="BK2701" s="57">
        <v>0</v>
      </c>
      <c r="BL2701" s="57">
        <v>0</v>
      </c>
      <c r="BM2701" s="57">
        <v>0</v>
      </c>
      <c r="BN2701" s="57">
        <v>0</v>
      </c>
      <c r="BO2701" s="57">
        <v>0</v>
      </c>
      <c r="BP2701" s="57">
        <v>1.002380329</v>
      </c>
      <c r="BQ2701" s="57">
        <v>9.2860349999999994E-2</v>
      </c>
      <c r="BR2701" s="57">
        <v>3.0616435000000001E-2</v>
      </c>
      <c r="BS2701" s="57">
        <v>1.002380329</v>
      </c>
      <c r="BT2701" s="57">
        <v>9.2860349999999994E-2</v>
      </c>
      <c r="BU2701" s="57">
        <v>3.0616435000000001E-2</v>
      </c>
    </row>
    <row r="2702" spans="1:73" x14ac:dyDescent="0.25">
      <c r="A2702" s="57">
        <v>7</v>
      </c>
      <c r="B2702" s="57">
        <v>42285338990000</v>
      </c>
      <c r="C2702" s="57" t="s">
        <v>170</v>
      </c>
      <c r="D2702" s="57" t="s">
        <v>171</v>
      </c>
      <c r="E2702" s="57" t="s">
        <v>172</v>
      </c>
      <c r="F2702" s="57">
        <v>0</v>
      </c>
      <c r="G2702" s="57" t="s">
        <v>57</v>
      </c>
      <c r="H2702" s="57" t="s">
        <v>150</v>
      </c>
      <c r="I2702" s="57" t="s">
        <v>151</v>
      </c>
      <c r="J2702" s="57" t="s">
        <v>152</v>
      </c>
      <c r="K2702" s="57" t="s">
        <v>51</v>
      </c>
      <c r="L2702" s="57" t="s">
        <v>153</v>
      </c>
      <c r="M2702" s="57" t="s">
        <v>154</v>
      </c>
      <c r="N2702" s="57" t="s">
        <v>155</v>
      </c>
      <c r="P2702" s="57" t="s">
        <v>156</v>
      </c>
      <c r="Q2702" s="57" t="s">
        <v>157</v>
      </c>
      <c r="R2702" s="57" t="s">
        <v>158</v>
      </c>
      <c r="S2702" s="57" t="s">
        <v>159</v>
      </c>
      <c r="U2702" s="57" t="s">
        <v>160</v>
      </c>
      <c r="V2702" s="57" t="s">
        <v>160</v>
      </c>
      <c r="W2702" s="57" t="s">
        <v>160</v>
      </c>
      <c r="X2702" s="57" t="s">
        <v>160</v>
      </c>
      <c r="Y2702" s="57" t="s">
        <v>160</v>
      </c>
      <c r="Z2702" s="57" t="s">
        <v>160</v>
      </c>
      <c r="AA2702" s="57" t="s">
        <v>160</v>
      </c>
      <c r="AB2702" s="57" t="s">
        <v>160</v>
      </c>
      <c r="AC2702" s="57" t="s">
        <v>160</v>
      </c>
      <c r="AD2702" s="57" t="s">
        <v>160</v>
      </c>
      <c r="AE2702" s="57" t="s">
        <v>160</v>
      </c>
      <c r="AF2702" s="57" t="s">
        <v>160</v>
      </c>
      <c r="AG2702" s="57" t="s">
        <v>160</v>
      </c>
      <c r="AH2702" s="57" t="s">
        <v>160</v>
      </c>
      <c r="AI2702" s="57" t="s">
        <v>179</v>
      </c>
      <c r="AL2702" s="9">
        <v>54455</v>
      </c>
      <c r="AM2702" s="57">
        <v>7.5281212469999996</v>
      </c>
      <c r="AN2702" s="57">
        <v>203.95168765299999</v>
      </c>
      <c r="AO2702" s="57">
        <v>5.3483749999999998E-3</v>
      </c>
      <c r="AP2702" s="57">
        <v>7.5281212469999996</v>
      </c>
      <c r="AQ2702" s="57">
        <v>152.96376574000001</v>
      </c>
      <c r="AR2702" s="57">
        <v>0</v>
      </c>
      <c r="AS2702" s="57">
        <v>6.7002540000000001E-3</v>
      </c>
      <c r="AT2702" s="57">
        <v>0.13614234</v>
      </c>
      <c r="AU2702" s="57">
        <v>0</v>
      </c>
      <c r="AV2702" s="57">
        <v>62.119999927999999</v>
      </c>
      <c r="AW2702" s="57">
        <v>4.1850000009999997</v>
      </c>
      <c r="AX2702" s="57">
        <v>0</v>
      </c>
      <c r="AY2702" s="57">
        <v>0.41621976300000002</v>
      </c>
      <c r="AZ2702" s="57">
        <v>0.56975569500000001</v>
      </c>
      <c r="BA2702" s="57">
        <v>0</v>
      </c>
      <c r="BB2702" s="57">
        <v>0.98597545799999997</v>
      </c>
      <c r="BC2702" s="57">
        <v>0</v>
      </c>
      <c r="BD2702" s="57">
        <v>0</v>
      </c>
      <c r="BE2702" s="57">
        <v>0</v>
      </c>
      <c r="BF2702" s="57">
        <v>6.2027357999999998E-2</v>
      </c>
      <c r="BG2702" s="57">
        <v>2.4649385999999999E-2</v>
      </c>
      <c r="BH2702" s="57">
        <v>8.6676744E-2</v>
      </c>
      <c r="BI2702" s="57">
        <v>0</v>
      </c>
      <c r="BJ2702" s="57">
        <v>0</v>
      </c>
      <c r="BK2702" s="57">
        <v>0</v>
      </c>
      <c r="BL2702" s="57">
        <v>0</v>
      </c>
      <c r="BM2702" s="57">
        <v>0</v>
      </c>
      <c r="BN2702" s="57">
        <v>0</v>
      </c>
      <c r="BO2702" s="57">
        <v>0</v>
      </c>
      <c r="BP2702" s="57">
        <v>0.89929871299999997</v>
      </c>
      <c r="BQ2702" s="57">
        <v>8.2704396999999999E-2</v>
      </c>
      <c r="BR2702" s="57">
        <v>2.7175214E-2</v>
      </c>
      <c r="BS2702" s="57">
        <v>0.89929871299999997</v>
      </c>
      <c r="BT2702" s="57">
        <v>8.2704396999999999E-2</v>
      </c>
      <c r="BU2702" s="57">
        <v>2.7175214E-2</v>
      </c>
    </row>
    <row r="2703" spans="1:73" x14ac:dyDescent="0.25">
      <c r="A2703" s="57">
        <v>7</v>
      </c>
      <c r="B2703" s="57">
        <v>42285338990000</v>
      </c>
      <c r="C2703" s="57" t="s">
        <v>170</v>
      </c>
      <c r="D2703" s="57" t="s">
        <v>171</v>
      </c>
      <c r="E2703" s="57" t="s">
        <v>172</v>
      </c>
      <c r="F2703" s="57">
        <v>0</v>
      </c>
      <c r="G2703" s="57" t="s">
        <v>57</v>
      </c>
      <c r="H2703" s="57" t="s">
        <v>150</v>
      </c>
      <c r="I2703" s="57" t="s">
        <v>151</v>
      </c>
      <c r="J2703" s="57" t="s">
        <v>152</v>
      </c>
      <c r="K2703" s="57" t="s">
        <v>51</v>
      </c>
      <c r="L2703" s="57" t="s">
        <v>153</v>
      </c>
      <c r="M2703" s="57" t="s">
        <v>154</v>
      </c>
      <c r="N2703" s="57" t="s">
        <v>155</v>
      </c>
      <c r="P2703" s="57" t="s">
        <v>156</v>
      </c>
      <c r="Q2703" s="57" t="s">
        <v>157</v>
      </c>
      <c r="R2703" s="57" t="s">
        <v>158</v>
      </c>
      <c r="S2703" s="57" t="s">
        <v>159</v>
      </c>
      <c r="U2703" s="57" t="s">
        <v>160</v>
      </c>
      <c r="V2703" s="57" t="s">
        <v>160</v>
      </c>
      <c r="W2703" s="57" t="s">
        <v>160</v>
      </c>
      <c r="X2703" s="57" t="s">
        <v>160</v>
      </c>
      <c r="Y2703" s="57" t="s">
        <v>160</v>
      </c>
      <c r="Z2703" s="57" t="s">
        <v>160</v>
      </c>
      <c r="AA2703" s="57" t="s">
        <v>160</v>
      </c>
      <c r="AB2703" s="57" t="s">
        <v>160</v>
      </c>
      <c r="AC2703" s="57" t="s">
        <v>160</v>
      </c>
      <c r="AD2703" s="57" t="s">
        <v>160</v>
      </c>
      <c r="AE2703" s="57" t="s">
        <v>160</v>
      </c>
      <c r="AF2703" s="57" t="s">
        <v>160</v>
      </c>
      <c r="AG2703" s="57" t="s">
        <v>160</v>
      </c>
      <c r="AH2703" s="57" t="s">
        <v>160</v>
      </c>
      <c r="AI2703" s="57" t="s">
        <v>179</v>
      </c>
      <c r="AL2703" s="9">
        <v>54483</v>
      </c>
      <c r="AM2703" s="57">
        <v>8.2787677760000005</v>
      </c>
      <c r="AN2703" s="57">
        <v>224.288186158</v>
      </c>
      <c r="AO2703" s="57">
        <v>5.8816739999999999E-3</v>
      </c>
      <c r="AP2703" s="57">
        <v>8.2787677760000005</v>
      </c>
      <c r="AQ2703" s="57">
        <v>168.21613961899999</v>
      </c>
      <c r="AR2703" s="57">
        <v>0</v>
      </c>
      <c r="AS2703" s="57">
        <v>7.3683519999999999E-3</v>
      </c>
      <c r="AT2703" s="57">
        <v>0.14971741099999999</v>
      </c>
      <c r="AU2703" s="57">
        <v>0</v>
      </c>
      <c r="AV2703" s="57">
        <v>62.119999966999998</v>
      </c>
      <c r="AW2703" s="57">
        <v>4.1849999999999996</v>
      </c>
      <c r="AX2703" s="57">
        <v>0</v>
      </c>
      <c r="AY2703" s="57">
        <v>0.45772200699999999</v>
      </c>
      <c r="AZ2703" s="57">
        <v>0.62656736400000002</v>
      </c>
      <c r="BA2703" s="57">
        <v>0</v>
      </c>
      <c r="BB2703" s="57">
        <v>1.0842893709999999</v>
      </c>
      <c r="BC2703" s="57">
        <v>0</v>
      </c>
      <c r="BD2703" s="57">
        <v>0</v>
      </c>
      <c r="BE2703" s="57">
        <v>0</v>
      </c>
      <c r="BF2703" s="57">
        <v>6.8212250000000002E-2</v>
      </c>
      <c r="BG2703" s="57">
        <v>2.7107234000000001E-2</v>
      </c>
      <c r="BH2703" s="57">
        <v>9.5319484999999995E-2</v>
      </c>
      <c r="BI2703" s="57">
        <v>0</v>
      </c>
      <c r="BJ2703" s="57">
        <v>0</v>
      </c>
      <c r="BK2703" s="57">
        <v>0</v>
      </c>
      <c r="BL2703" s="57">
        <v>0</v>
      </c>
      <c r="BM2703" s="57">
        <v>0</v>
      </c>
      <c r="BN2703" s="57">
        <v>0</v>
      </c>
      <c r="BO2703" s="57">
        <v>0</v>
      </c>
      <c r="BP2703" s="57">
        <v>0.98896988600000002</v>
      </c>
      <c r="BQ2703" s="57">
        <v>9.0218282999999996E-2</v>
      </c>
      <c r="BR2703" s="57">
        <v>2.9532514999999999E-2</v>
      </c>
      <c r="BS2703" s="57">
        <v>0.98896988600000002</v>
      </c>
      <c r="BT2703" s="57">
        <v>9.0218282999999996E-2</v>
      </c>
      <c r="BU2703" s="57">
        <v>2.9532514999999999E-2</v>
      </c>
    </row>
    <row r="2704" spans="1:73" x14ac:dyDescent="0.25">
      <c r="A2704" s="57">
        <v>7</v>
      </c>
      <c r="B2704" s="57">
        <v>42285338990000</v>
      </c>
      <c r="C2704" s="57" t="s">
        <v>170</v>
      </c>
      <c r="D2704" s="57" t="s">
        <v>171</v>
      </c>
      <c r="E2704" s="57" t="s">
        <v>172</v>
      </c>
      <c r="F2704" s="57">
        <v>0</v>
      </c>
      <c r="G2704" s="57" t="s">
        <v>57</v>
      </c>
      <c r="H2704" s="57" t="s">
        <v>150</v>
      </c>
      <c r="I2704" s="57" t="s">
        <v>151</v>
      </c>
      <c r="J2704" s="57" t="s">
        <v>152</v>
      </c>
      <c r="K2704" s="57" t="s">
        <v>51</v>
      </c>
      <c r="L2704" s="57" t="s">
        <v>153</v>
      </c>
      <c r="M2704" s="57" t="s">
        <v>154</v>
      </c>
      <c r="N2704" s="57" t="s">
        <v>155</v>
      </c>
      <c r="P2704" s="57" t="s">
        <v>156</v>
      </c>
      <c r="Q2704" s="57" t="s">
        <v>157</v>
      </c>
      <c r="R2704" s="57" t="s">
        <v>158</v>
      </c>
      <c r="S2704" s="57" t="s">
        <v>159</v>
      </c>
      <c r="U2704" s="57" t="s">
        <v>160</v>
      </c>
      <c r="V2704" s="57" t="s">
        <v>160</v>
      </c>
      <c r="W2704" s="57" t="s">
        <v>160</v>
      </c>
      <c r="X2704" s="57" t="s">
        <v>160</v>
      </c>
      <c r="Y2704" s="57" t="s">
        <v>160</v>
      </c>
      <c r="Z2704" s="57" t="s">
        <v>160</v>
      </c>
      <c r="AA2704" s="57" t="s">
        <v>160</v>
      </c>
      <c r="AB2704" s="57" t="s">
        <v>160</v>
      </c>
      <c r="AC2704" s="57" t="s">
        <v>160</v>
      </c>
      <c r="AD2704" s="57" t="s">
        <v>160</v>
      </c>
      <c r="AE2704" s="57" t="s">
        <v>160</v>
      </c>
      <c r="AF2704" s="57" t="s">
        <v>160</v>
      </c>
      <c r="AG2704" s="57" t="s">
        <v>160</v>
      </c>
      <c r="AH2704" s="57" t="s">
        <v>160</v>
      </c>
      <c r="AI2704" s="57" t="s">
        <v>179</v>
      </c>
      <c r="AL2704" s="9">
        <v>54514</v>
      </c>
      <c r="AM2704" s="57">
        <v>7.956120029</v>
      </c>
      <c r="AN2704" s="57">
        <v>215.54702080199999</v>
      </c>
      <c r="AO2704" s="57">
        <v>5.652448E-3</v>
      </c>
      <c r="AP2704" s="57">
        <v>7.956120029</v>
      </c>
      <c r="AQ2704" s="57">
        <v>161.66026560200001</v>
      </c>
      <c r="AR2704" s="57">
        <v>0</v>
      </c>
      <c r="AS2704" s="57">
        <v>7.0811859999999997E-3</v>
      </c>
      <c r="AT2704" s="57">
        <v>0.143882486</v>
      </c>
      <c r="AU2704" s="57">
        <v>0</v>
      </c>
      <c r="AV2704" s="57">
        <v>62.119999954999997</v>
      </c>
      <c r="AW2704" s="57">
        <v>4.1850000009999997</v>
      </c>
      <c r="AX2704" s="57">
        <v>0</v>
      </c>
      <c r="AY2704" s="57">
        <v>0.43988324400000001</v>
      </c>
      <c r="AZ2704" s="57">
        <v>0.60214820499999999</v>
      </c>
      <c r="BA2704" s="57">
        <v>0</v>
      </c>
      <c r="BB2704" s="57">
        <v>1.042031449</v>
      </c>
      <c r="BC2704" s="57">
        <v>0</v>
      </c>
      <c r="BD2704" s="57">
        <v>0</v>
      </c>
      <c r="BE2704" s="57">
        <v>0</v>
      </c>
      <c r="BF2704" s="57">
        <v>6.5553819999999999E-2</v>
      </c>
      <c r="BG2704" s="57">
        <v>2.6050785999999999E-2</v>
      </c>
      <c r="BH2704" s="57">
        <v>9.1604606000000005E-2</v>
      </c>
      <c r="BI2704" s="57">
        <v>0</v>
      </c>
      <c r="BJ2704" s="57">
        <v>0</v>
      </c>
      <c r="BK2704" s="57">
        <v>0</v>
      </c>
      <c r="BL2704" s="57">
        <v>0</v>
      </c>
      <c r="BM2704" s="57">
        <v>0</v>
      </c>
      <c r="BN2704" s="57">
        <v>0</v>
      </c>
      <c r="BO2704" s="57">
        <v>0</v>
      </c>
      <c r="BP2704" s="57">
        <v>0.95042684200000005</v>
      </c>
      <c r="BQ2704" s="57">
        <v>8.6026126999999994E-2</v>
      </c>
      <c r="BR2704" s="57">
        <v>2.8057605999999999E-2</v>
      </c>
      <c r="BS2704" s="57">
        <v>0.95042684200000005</v>
      </c>
      <c r="BT2704" s="57">
        <v>8.6026126999999994E-2</v>
      </c>
      <c r="BU2704" s="57">
        <v>2.8057605999999999E-2</v>
      </c>
    </row>
    <row r="2705" spans="1:73" x14ac:dyDescent="0.25">
      <c r="A2705" s="57">
        <v>7</v>
      </c>
      <c r="B2705" s="57">
        <v>42285338990000</v>
      </c>
      <c r="C2705" s="57" t="s">
        <v>170</v>
      </c>
      <c r="D2705" s="57" t="s">
        <v>171</v>
      </c>
      <c r="E2705" s="57" t="s">
        <v>172</v>
      </c>
      <c r="F2705" s="57">
        <v>0</v>
      </c>
      <c r="G2705" s="57" t="s">
        <v>57</v>
      </c>
      <c r="H2705" s="57" t="s">
        <v>150</v>
      </c>
      <c r="I2705" s="57" t="s">
        <v>151</v>
      </c>
      <c r="J2705" s="57" t="s">
        <v>152</v>
      </c>
      <c r="K2705" s="57" t="s">
        <v>51</v>
      </c>
      <c r="L2705" s="57" t="s">
        <v>153</v>
      </c>
      <c r="M2705" s="57" t="s">
        <v>154</v>
      </c>
      <c r="N2705" s="57" t="s">
        <v>155</v>
      </c>
      <c r="P2705" s="57" t="s">
        <v>156</v>
      </c>
      <c r="Q2705" s="57" t="s">
        <v>157</v>
      </c>
      <c r="R2705" s="57" t="s">
        <v>158</v>
      </c>
      <c r="S2705" s="57" t="s">
        <v>159</v>
      </c>
      <c r="U2705" s="57" t="s">
        <v>160</v>
      </c>
      <c r="V2705" s="57" t="s">
        <v>160</v>
      </c>
      <c r="W2705" s="57" t="s">
        <v>160</v>
      </c>
      <c r="X2705" s="57" t="s">
        <v>160</v>
      </c>
      <c r="Y2705" s="57" t="s">
        <v>160</v>
      </c>
      <c r="Z2705" s="57" t="s">
        <v>160</v>
      </c>
      <c r="AA2705" s="57" t="s">
        <v>160</v>
      </c>
      <c r="AB2705" s="57" t="s">
        <v>160</v>
      </c>
      <c r="AC2705" s="57" t="s">
        <v>160</v>
      </c>
      <c r="AD2705" s="57" t="s">
        <v>160</v>
      </c>
      <c r="AE2705" s="57" t="s">
        <v>160</v>
      </c>
      <c r="AF2705" s="57" t="s">
        <v>160</v>
      </c>
      <c r="AG2705" s="57" t="s">
        <v>160</v>
      </c>
      <c r="AH2705" s="57" t="s">
        <v>160</v>
      </c>
      <c r="AI2705" s="57" t="s">
        <v>179</v>
      </c>
      <c r="AL2705" s="9">
        <v>54544</v>
      </c>
      <c r="AM2705" s="57">
        <v>8.1642810299999997</v>
      </c>
      <c r="AN2705" s="57">
        <v>221.186513856</v>
      </c>
      <c r="AO2705" s="57">
        <v>5.800337E-3</v>
      </c>
      <c r="AP2705" s="57">
        <v>8.1642810299999997</v>
      </c>
      <c r="AQ2705" s="57">
        <v>165.889885392</v>
      </c>
      <c r="AR2705" s="57">
        <v>0</v>
      </c>
      <c r="AS2705" s="57">
        <v>7.2664549999999998E-3</v>
      </c>
      <c r="AT2705" s="57">
        <v>0.14764697500000001</v>
      </c>
      <c r="AU2705" s="57">
        <v>0</v>
      </c>
      <c r="AV2705" s="57">
        <v>62.120000054999998</v>
      </c>
      <c r="AW2705" s="57">
        <v>4.1849999970000002</v>
      </c>
      <c r="AX2705" s="57">
        <v>0</v>
      </c>
      <c r="AY2705" s="57">
        <v>0.451392187</v>
      </c>
      <c r="AZ2705" s="57">
        <v>0.61790258899999995</v>
      </c>
      <c r="BA2705" s="57">
        <v>0</v>
      </c>
      <c r="BB2705" s="57">
        <v>1.0692947770000001</v>
      </c>
      <c r="BC2705" s="57">
        <v>0</v>
      </c>
      <c r="BD2705" s="57">
        <v>0</v>
      </c>
      <c r="BE2705" s="57">
        <v>0</v>
      </c>
      <c r="BF2705" s="57">
        <v>6.7268945999999996E-2</v>
      </c>
      <c r="BG2705" s="57">
        <v>2.6732368999999999E-2</v>
      </c>
      <c r="BH2705" s="57">
        <v>9.4001315000000002E-2</v>
      </c>
      <c r="BI2705" s="57">
        <v>0</v>
      </c>
      <c r="BJ2705" s="57">
        <v>0</v>
      </c>
      <c r="BK2705" s="57">
        <v>0</v>
      </c>
      <c r="BL2705" s="57">
        <v>0</v>
      </c>
      <c r="BM2705" s="57">
        <v>0</v>
      </c>
      <c r="BN2705" s="57">
        <v>0</v>
      </c>
      <c r="BO2705" s="57">
        <v>0</v>
      </c>
      <c r="BP2705" s="57">
        <v>0.97529346100000003</v>
      </c>
      <c r="BQ2705" s="57">
        <v>8.7565666E-2</v>
      </c>
      <c r="BR2705" s="57">
        <v>2.8452182999999999E-2</v>
      </c>
      <c r="BS2705" s="57">
        <v>0.97529346100000003</v>
      </c>
      <c r="BT2705" s="57">
        <v>8.7565666E-2</v>
      </c>
      <c r="BU2705" s="57">
        <v>2.8452182999999999E-2</v>
      </c>
    </row>
    <row r="2706" spans="1:73" x14ac:dyDescent="0.25">
      <c r="A2706" s="57">
        <v>7</v>
      </c>
      <c r="B2706" s="57">
        <v>42285338990000</v>
      </c>
      <c r="C2706" s="57" t="s">
        <v>170</v>
      </c>
      <c r="D2706" s="57" t="s">
        <v>171</v>
      </c>
      <c r="E2706" s="57" t="s">
        <v>172</v>
      </c>
      <c r="F2706" s="57">
        <v>0</v>
      </c>
      <c r="G2706" s="57" t="s">
        <v>57</v>
      </c>
      <c r="H2706" s="57" t="s">
        <v>150</v>
      </c>
      <c r="I2706" s="57" t="s">
        <v>151</v>
      </c>
      <c r="J2706" s="57" t="s">
        <v>152</v>
      </c>
      <c r="K2706" s="57" t="s">
        <v>51</v>
      </c>
      <c r="L2706" s="57" t="s">
        <v>153</v>
      </c>
      <c r="M2706" s="57" t="s">
        <v>154</v>
      </c>
      <c r="N2706" s="57" t="s">
        <v>155</v>
      </c>
      <c r="P2706" s="57" t="s">
        <v>156</v>
      </c>
      <c r="Q2706" s="57" t="s">
        <v>157</v>
      </c>
      <c r="R2706" s="57" t="s">
        <v>158</v>
      </c>
      <c r="S2706" s="57" t="s">
        <v>159</v>
      </c>
      <c r="U2706" s="57" t="s">
        <v>160</v>
      </c>
      <c r="V2706" s="57" t="s">
        <v>160</v>
      </c>
      <c r="W2706" s="57" t="s">
        <v>160</v>
      </c>
      <c r="X2706" s="57" t="s">
        <v>160</v>
      </c>
      <c r="Y2706" s="57" t="s">
        <v>160</v>
      </c>
      <c r="Z2706" s="57" t="s">
        <v>160</v>
      </c>
      <c r="AA2706" s="57" t="s">
        <v>160</v>
      </c>
      <c r="AB2706" s="57" t="s">
        <v>160</v>
      </c>
      <c r="AC2706" s="57" t="s">
        <v>160</v>
      </c>
      <c r="AD2706" s="57" t="s">
        <v>160</v>
      </c>
      <c r="AE2706" s="57" t="s">
        <v>160</v>
      </c>
      <c r="AF2706" s="57" t="s">
        <v>160</v>
      </c>
      <c r="AG2706" s="57" t="s">
        <v>160</v>
      </c>
      <c r="AH2706" s="57" t="s">
        <v>160</v>
      </c>
      <c r="AI2706" s="57" t="s">
        <v>179</v>
      </c>
      <c r="AL2706" s="9">
        <v>54575</v>
      </c>
      <c r="AM2706" s="57">
        <v>7.8460951650000004</v>
      </c>
      <c r="AN2706" s="57">
        <v>212.56622972400001</v>
      </c>
      <c r="AO2706" s="57">
        <v>5.5742810000000004E-3</v>
      </c>
      <c r="AP2706" s="57">
        <v>7.8460951650000004</v>
      </c>
      <c r="AQ2706" s="57">
        <v>159.42467229299999</v>
      </c>
      <c r="AR2706" s="57">
        <v>0</v>
      </c>
      <c r="AS2706" s="57">
        <v>6.9832599999999998E-3</v>
      </c>
      <c r="AT2706" s="57">
        <v>0.14189274099999999</v>
      </c>
      <c r="AU2706" s="57">
        <v>0</v>
      </c>
      <c r="AV2706" s="57">
        <v>62.119999970999999</v>
      </c>
      <c r="AW2706" s="57">
        <v>4.1849999990000004</v>
      </c>
      <c r="AX2706" s="57">
        <v>0</v>
      </c>
      <c r="AY2706" s="57">
        <v>0.43380011600000001</v>
      </c>
      <c r="AZ2706" s="57">
        <v>0.59382112099999995</v>
      </c>
      <c r="BA2706" s="57">
        <v>0</v>
      </c>
      <c r="BB2706" s="57">
        <v>1.027621238</v>
      </c>
      <c r="BC2706" s="57">
        <v>0</v>
      </c>
      <c r="BD2706" s="57">
        <v>0</v>
      </c>
      <c r="BE2706" s="57">
        <v>0</v>
      </c>
      <c r="BF2706" s="57">
        <v>6.4647279000000002E-2</v>
      </c>
      <c r="BG2706" s="57">
        <v>2.5690530999999999E-2</v>
      </c>
      <c r="BH2706" s="57">
        <v>9.0337810000000004E-2</v>
      </c>
      <c r="BI2706" s="57">
        <v>0</v>
      </c>
      <c r="BJ2706" s="57">
        <v>0</v>
      </c>
      <c r="BK2706" s="57">
        <v>0</v>
      </c>
      <c r="BL2706" s="57">
        <v>0</v>
      </c>
      <c r="BM2706" s="57">
        <v>0</v>
      </c>
      <c r="BN2706" s="57">
        <v>0</v>
      </c>
      <c r="BO2706" s="57">
        <v>0</v>
      </c>
      <c r="BP2706" s="57">
        <v>0.93728342799999997</v>
      </c>
      <c r="BQ2706" s="57">
        <v>8.3496768999999998E-2</v>
      </c>
      <c r="BR2706" s="57">
        <v>2.7031228000000001E-2</v>
      </c>
      <c r="BS2706" s="57">
        <v>0.93728342799999997</v>
      </c>
      <c r="BT2706" s="57">
        <v>8.3496768999999998E-2</v>
      </c>
      <c r="BU2706" s="57">
        <v>2.7031228000000001E-2</v>
      </c>
    </row>
    <row r="2707" spans="1:73" x14ac:dyDescent="0.25">
      <c r="A2707" s="57">
        <v>7</v>
      </c>
      <c r="B2707" s="57">
        <v>42285338990000</v>
      </c>
      <c r="C2707" s="57" t="s">
        <v>170</v>
      </c>
      <c r="D2707" s="57" t="s">
        <v>171</v>
      </c>
      <c r="E2707" s="57" t="s">
        <v>172</v>
      </c>
      <c r="F2707" s="57">
        <v>0</v>
      </c>
      <c r="G2707" s="57" t="s">
        <v>57</v>
      </c>
      <c r="H2707" s="57" t="s">
        <v>150</v>
      </c>
      <c r="I2707" s="57" t="s">
        <v>151</v>
      </c>
      <c r="J2707" s="57" t="s">
        <v>152</v>
      </c>
      <c r="K2707" s="57" t="s">
        <v>51</v>
      </c>
      <c r="L2707" s="57" t="s">
        <v>153</v>
      </c>
      <c r="M2707" s="57" t="s">
        <v>154</v>
      </c>
      <c r="N2707" s="57" t="s">
        <v>155</v>
      </c>
      <c r="P2707" s="57" t="s">
        <v>156</v>
      </c>
      <c r="Q2707" s="57" t="s">
        <v>157</v>
      </c>
      <c r="R2707" s="57" t="s">
        <v>158</v>
      </c>
      <c r="S2707" s="57" t="s">
        <v>159</v>
      </c>
      <c r="U2707" s="57" t="s">
        <v>160</v>
      </c>
      <c r="V2707" s="57" t="s">
        <v>160</v>
      </c>
      <c r="W2707" s="57" t="s">
        <v>160</v>
      </c>
      <c r="X2707" s="57" t="s">
        <v>160</v>
      </c>
      <c r="Y2707" s="57" t="s">
        <v>160</v>
      </c>
      <c r="Z2707" s="57" t="s">
        <v>160</v>
      </c>
      <c r="AA2707" s="57" t="s">
        <v>160</v>
      </c>
      <c r="AB2707" s="57" t="s">
        <v>160</v>
      </c>
      <c r="AC2707" s="57" t="s">
        <v>160</v>
      </c>
      <c r="AD2707" s="57" t="s">
        <v>160</v>
      </c>
      <c r="AE2707" s="57" t="s">
        <v>160</v>
      </c>
      <c r="AF2707" s="57" t="s">
        <v>160</v>
      </c>
      <c r="AG2707" s="57" t="s">
        <v>160</v>
      </c>
      <c r="AH2707" s="57" t="s">
        <v>160</v>
      </c>
      <c r="AI2707" s="57" t="s">
        <v>179</v>
      </c>
      <c r="AL2707" s="9">
        <v>54605</v>
      </c>
      <c r="AM2707" s="57">
        <v>8.0513775160000005</v>
      </c>
      <c r="AN2707" s="57">
        <v>218.12773445600001</v>
      </c>
      <c r="AO2707" s="57">
        <v>5.720124E-3</v>
      </c>
      <c r="AP2707" s="57">
        <v>8.0513775160000005</v>
      </c>
      <c r="AQ2707" s="57">
        <v>163.59580084199999</v>
      </c>
      <c r="AR2707" s="57">
        <v>0</v>
      </c>
      <c r="AS2707" s="57">
        <v>7.165968E-3</v>
      </c>
      <c r="AT2707" s="57">
        <v>0.14560517100000001</v>
      </c>
      <c r="AU2707" s="57">
        <v>0</v>
      </c>
      <c r="AV2707" s="57">
        <v>62.119999978000003</v>
      </c>
      <c r="AW2707" s="57">
        <v>4.1850000029999999</v>
      </c>
      <c r="AX2707" s="57">
        <v>0</v>
      </c>
      <c r="AY2707" s="57">
        <v>0.44514990300000001</v>
      </c>
      <c r="AZ2707" s="57">
        <v>0.60935763899999995</v>
      </c>
      <c r="BA2707" s="57">
        <v>0</v>
      </c>
      <c r="BB2707" s="57">
        <v>1.0545075420000001</v>
      </c>
      <c r="BC2707" s="57">
        <v>0</v>
      </c>
      <c r="BD2707" s="57">
        <v>0</v>
      </c>
      <c r="BE2707" s="57">
        <v>0</v>
      </c>
      <c r="BF2707" s="57">
        <v>6.6338685999999994E-2</v>
      </c>
      <c r="BG2707" s="57">
        <v>2.6362689000000002E-2</v>
      </c>
      <c r="BH2707" s="57">
        <v>9.2701375000000003E-2</v>
      </c>
      <c r="BI2707" s="57">
        <v>0</v>
      </c>
      <c r="BJ2707" s="57">
        <v>0</v>
      </c>
      <c r="BK2707" s="57">
        <v>0</v>
      </c>
      <c r="BL2707" s="57">
        <v>0</v>
      </c>
      <c r="BM2707" s="57">
        <v>0</v>
      </c>
      <c r="BN2707" s="57">
        <v>0</v>
      </c>
      <c r="BO2707" s="57">
        <v>0</v>
      </c>
      <c r="BP2707" s="57">
        <v>0.96180616699999999</v>
      </c>
      <c r="BQ2707" s="57">
        <v>8.4991042000000003E-2</v>
      </c>
      <c r="BR2707" s="57">
        <v>2.7411371E-2</v>
      </c>
      <c r="BS2707" s="57">
        <v>0.96180616699999999</v>
      </c>
      <c r="BT2707" s="57">
        <v>8.4991042000000003E-2</v>
      </c>
      <c r="BU2707" s="57">
        <v>2.7411371E-2</v>
      </c>
    </row>
    <row r="2708" spans="1:73" x14ac:dyDescent="0.25">
      <c r="A2708" s="57">
        <v>7</v>
      </c>
      <c r="B2708" s="57">
        <v>42285338990000</v>
      </c>
      <c r="C2708" s="57" t="s">
        <v>170</v>
      </c>
      <c r="D2708" s="57" t="s">
        <v>171</v>
      </c>
      <c r="E2708" s="57" t="s">
        <v>172</v>
      </c>
      <c r="F2708" s="57">
        <v>0</v>
      </c>
      <c r="G2708" s="57" t="s">
        <v>57</v>
      </c>
      <c r="H2708" s="57" t="s">
        <v>150</v>
      </c>
      <c r="I2708" s="57" t="s">
        <v>151</v>
      </c>
      <c r="J2708" s="57" t="s">
        <v>152</v>
      </c>
      <c r="K2708" s="57" t="s">
        <v>51</v>
      </c>
      <c r="L2708" s="57" t="s">
        <v>153</v>
      </c>
      <c r="M2708" s="57" t="s">
        <v>154</v>
      </c>
      <c r="N2708" s="57" t="s">
        <v>155</v>
      </c>
      <c r="P2708" s="57" t="s">
        <v>156</v>
      </c>
      <c r="Q2708" s="57" t="s">
        <v>157</v>
      </c>
      <c r="R2708" s="57" t="s">
        <v>158</v>
      </c>
      <c r="S2708" s="57" t="s">
        <v>159</v>
      </c>
      <c r="U2708" s="57" t="s">
        <v>160</v>
      </c>
      <c r="V2708" s="57" t="s">
        <v>160</v>
      </c>
      <c r="W2708" s="57" t="s">
        <v>160</v>
      </c>
      <c r="X2708" s="57" t="s">
        <v>160</v>
      </c>
      <c r="Y2708" s="57" t="s">
        <v>160</v>
      </c>
      <c r="Z2708" s="57" t="s">
        <v>160</v>
      </c>
      <c r="AA2708" s="57" t="s">
        <v>160</v>
      </c>
      <c r="AB2708" s="57" t="s">
        <v>160</v>
      </c>
      <c r="AC2708" s="57" t="s">
        <v>160</v>
      </c>
      <c r="AD2708" s="57" t="s">
        <v>160</v>
      </c>
      <c r="AE2708" s="57" t="s">
        <v>160</v>
      </c>
      <c r="AF2708" s="57" t="s">
        <v>160</v>
      </c>
      <c r="AG2708" s="57" t="s">
        <v>160</v>
      </c>
      <c r="AH2708" s="57" t="s">
        <v>160</v>
      </c>
      <c r="AI2708" s="57" t="s">
        <v>179</v>
      </c>
      <c r="AL2708" s="9">
        <v>54636</v>
      </c>
      <c r="AM2708" s="57">
        <v>7.9946000359999996</v>
      </c>
      <c r="AN2708" s="57">
        <v>216.589520276</v>
      </c>
      <c r="AO2708" s="57">
        <v>5.679786E-3</v>
      </c>
      <c r="AP2708" s="57">
        <v>7.9946000359999996</v>
      </c>
      <c r="AQ2708" s="57">
        <v>162.44214020699999</v>
      </c>
      <c r="AR2708" s="57">
        <v>0</v>
      </c>
      <c r="AS2708" s="57">
        <v>7.1154340000000003E-3</v>
      </c>
      <c r="AT2708" s="57">
        <v>0.14457837800000001</v>
      </c>
      <c r="AU2708" s="57">
        <v>0</v>
      </c>
      <c r="AV2708" s="57">
        <v>62.119999989</v>
      </c>
      <c r="AW2708" s="57">
        <v>4.1849999999999996</v>
      </c>
      <c r="AX2708" s="57">
        <v>0</v>
      </c>
      <c r="AY2708" s="57">
        <v>0.44201075200000001</v>
      </c>
      <c r="AZ2708" s="57">
        <v>0.60506051199999999</v>
      </c>
      <c r="BA2708" s="57">
        <v>0</v>
      </c>
      <c r="BB2708" s="57">
        <v>1.0470712639999999</v>
      </c>
      <c r="BC2708" s="57">
        <v>0</v>
      </c>
      <c r="BD2708" s="57">
        <v>0</v>
      </c>
      <c r="BE2708" s="57">
        <v>0</v>
      </c>
      <c r="BF2708" s="57">
        <v>6.5870872999999996E-2</v>
      </c>
      <c r="BG2708" s="57">
        <v>2.6176781999999999E-2</v>
      </c>
      <c r="BH2708" s="57">
        <v>9.2047654000000007E-2</v>
      </c>
      <c r="BI2708" s="57">
        <v>0</v>
      </c>
      <c r="BJ2708" s="57">
        <v>0</v>
      </c>
      <c r="BK2708" s="57">
        <v>0</v>
      </c>
      <c r="BL2708" s="57">
        <v>0</v>
      </c>
      <c r="BM2708" s="57">
        <v>0</v>
      </c>
      <c r="BN2708" s="57">
        <v>0</v>
      </c>
      <c r="BO2708" s="57">
        <v>0</v>
      </c>
      <c r="BP2708" s="57">
        <v>0.95502361000000002</v>
      </c>
      <c r="BQ2708" s="57">
        <v>8.3711778000000001E-2</v>
      </c>
      <c r="BR2708" s="57">
        <v>2.6897114E-2</v>
      </c>
      <c r="BS2708" s="57">
        <v>0.95502361000000002</v>
      </c>
      <c r="BT2708" s="57">
        <v>8.3711778000000001E-2</v>
      </c>
      <c r="BU2708" s="57">
        <v>2.6897114E-2</v>
      </c>
    </row>
    <row r="2709" spans="1:73" x14ac:dyDescent="0.25">
      <c r="A2709" s="57">
        <v>7</v>
      </c>
      <c r="B2709" s="57">
        <v>42285338990000</v>
      </c>
      <c r="C2709" s="57" t="s">
        <v>170</v>
      </c>
      <c r="D2709" s="57" t="s">
        <v>171</v>
      </c>
      <c r="E2709" s="57" t="s">
        <v>172</v>
      </c>
      <c r="F2709" s="57">
        <v>0</v>
      </c>
      <c r="G2709" s="57" t="s">
        <v>57</v>
      </c>
      <c r="H2709" s="57" t="s">
        <v>150</v>
      </c>
      <c r="I2709" s="57" t="s">
        <v>151</v>
      </c>
      <c r="J2709" s="57" t="s">
        <v>152</v>
      </c>
      <c r="K2709" s="57" t="s">
        <v>51</v>
      </c>
      <c r="L2709" s="57" t="s">
        <v>153</v>
      </c>
      <c r="M2709" s="57" t="s">
        <v>154</v>
      </c>
      <c r="N2709" s="57" t="s">
        <v>155</v>
      </c>
      <c r="P2709" s="57" t="s">
        <v>156</v>
      </c>
      <c r="Q2709" s="57" t="s">
        <v>157</v>
      </c>
      <c r="R2709" s="57" t="s">
        <v>158</v>
      </c>
      <c r="S2709" s="57" t="s">
        <v>159</v>
      </c>
      <c r="U2709" s="57" t="s">
        <v>160</v>
      </c>
      <c r="V2709" s="57" t="s">
        <v>160</v>
      </c>
      <c r="W2709" s="57" t="s">
        <v>160</v>
      </c>
      <c r="X2709" s="57" t="s">
        <v>160</v>
      </c>
      <c r="Y2709" s="57" t="s">
        <v>160</v>
      </c>
      <c r="Z2709" s="57" t="s">
        <v>160</v>
      </c>
      <c r="AA2709" s="57" t="s">
        <v>160</v>
      </c>
      <c r="AB2709" s="57" t="s">
        <v>160</v>
      </c>
      <c r="AC2709" s="57" t="s">
        <v>160</v>
      </c>
      <c r="AD2709" s="57" t="s">
        <v>160</v>
      </c>
      <c r="AE2709" s="57" t="s">
        <v>160</v>
      </c>
      <c r="AF2709" s="57" t="s">
        <v>160</v>
      </c>
      <c r="AG2709" s="57" t="s">
        <v>160</v>
      </c>
      <c r="AH2709" s="57" t="s">
        <v>160</v>
      </c>
      <c r="AI2709" s="57" t="s">
        <v>179</v>
      </c>
      <c r="AL2709" s="9">
        <v>54667</v>
      </c>
      <c r="AM2709" s="57">
        <v>7.6830271349999997</v>
      </c>
      <c r="AN2709" s="57">
        <v>208.148394403</v>
      </c>
      <c r="AO2709" s="57">
        <v>5.4584280000000004E-3</v>
      </c>
      <c r="AP2709" s="57">
        <v>7.6830271349999997</v>
      </c>
      <c r="AQ2709" s="57">
        <v>156.11129580299999</v>
      </c>
      <c r="AR2709" s="57">
        <v>0</v>
      </c>
      <c r="AS2709" s="57">
        <v>6.8381249999999996E-3</v>
      </c>
      <c r="AT2709" s="57">
        <v>0.13894373700000001</v>
      </c>
      <c r="AU2709" s="57">
        <v>0</v>
      </c>
      <c r="AV2709" s="57">
        <v>62.12</v>
      </c>
      <c r="AW2709" s="57">
        <v>4.1849999980000003</v>
      </c>
      <c r="AX2709" s="57">
        <v>0</v>
      </c>
      <c r="AY2709" s="57">
        <v>0.42478430299999997</v>
      </c>
      <c r="AZ2709" s="57">
        <v>0.58147953799999996</v>
      </c>
      <c r="BA2709" s="57">
        <v>0</v>
      </c>
      <c r="BB2709" s="57">
        <v>1.0062638399999999</v>
      </c>
      <c r="BC2709" s="57">
        <v>0</v>
      </c>
      <c r="BD2709" s="57">
        <v>0</v>
      </c>
      <c r="BE2709" s="57">
        <v>0</v>
      </c>
      <c r="BF2709" s="57">
        <v>6.3303692999999994E-2</v>
      </c>
      <c r="BG2709" s="57">
        <v>2.5156596E-2</v>
      </c>
      <c r="BH2709" s="57">
        <v>8.8460288999999998E-2</v>
      </c>
      <c r="BI2709" s="57">
        <v>0</v>
      </c>
      <c r="BJ2709" s="57">
        <v>0</v>
      </c>
      <c r="BK2709" s="57">
        <v>0</v>
      </c>
      <c r="BL2709" s="57">
        <v>0</v>
      </c>
      <c r="BM2709" s="57">
        <v>0</v>
      </c>
      <c r="BN2709" s="57">
        <v>0</v>
      </c>
      <c r="BO2709" s="57">
        <v>0</v>
      </c>
      <c r="BP2709" s="57">
        <v>0.91780355199999997</v>
      </c>
      <c r="BQ2709" s="57">
        <v>7.9821958999999998E-2</v>
      </c>
      <c r="BR2709" s="57">
        <v>2.5553822E-2</v>
      </c>
      <c r="BS2709" s="57">
        <v>0.91780355199999997</v>
      </c>
      <c r="BT2709" s="57">
        <v>7.9821958999999998E-2</v>
      </c>
      <c r="BU2709" s="57">
        <v>2.5553822E-2</v>
      </c>
    </row>
    <row r="2710" spans="1:73" x14ac:dyDescent="0.25">
      <c r="A2710" s="57">
        <v>7</v>
      </c>
      <c r="B2710" s="57">
        <v>42285338990000</v>
      </c>
      <c r="C2710" s="57" t="s">
        <v>170</v>
      </c>
      <c r="D2710" s="57" t="s">
        <v>171</v>
      </c>
      <c r="E2710" s="57" t="s">
        <v>172</v>
      </c>
      <c r="F2710" s="57">
        <v>0</v>
      </c>
      <c r="G2710" s="57" t="s">
        <v>57</v>
      </c>
      <c r="H2710" s="57" t="s">
        <v>150</v>
      </c>
      <c r="I2710" s="57" t="s">
        <v>151</v>
      </c>
      <c r="J2710" s="57" t="s">
        <v>152</v>
      </c>
      <c r="K2710" s="57" t="s">
        <v>51</v>
      </c>
      <c r="L2710" s="57" t="s">
        <v>153</v>
      </c>
      <c r="M2710" s="57" t="s">
        <v>154</v>
      </c>
      <c r="N2710" s="57" t="s">
        <v>155</v>
      </c>
      <c r="P2710" s="57" t="s">
        <v>156</v>
      </c>
      <c r="Q2710" s="57" t="s">
        <v>157</v>
      </c>
      <c r="R2710" s="57" t="s">
        <v>158</v>
      </c>
      <c r="S2710" s="57" t="s">
        <v>159</v>
      </c>
      <c r="U2710" s="57" t="s">
        <v>160</v>
      </c>
      <c r="V2710" s="57" t="s">
        <v>160</v>
      </c>
      <c r="W2710" s="57" t="s">
        <v>160</v>
      </c>
      <c r="X2710" s="57" t="s">
        <v>160</v>
      </c>
      <c r="Y2710" s="57" t="s">
        <v>160</v>
      </c>
      <c r="Z2710" s="57" t="s">
        <v>160</v>
      </c>
      <c r="AA2710" s="57" t="s">
        <v>160</v>
      </c>
      <c r="AB2710" s="57" t="s">
        <v>160</v>
      </c>
      <c r="AC2710" s="57" t="s">
        <v>160</v>
      </c>
      <c r="AD2710" s="57" t="s">
        <v>160</v>
      </c>
      <c r="AE2710" s="57" t="s">
        <v>160</v>
      </c>
      <c r="AF2710" s="57" t="s">
        <v>160</v>
      </c>
      <c r="AG2710" s="57" t="s">
        <v>160</v>
      </c>
      <c r="AH2710" s="57" t="s">
        <v>160</v>
      </c>
      <c r="AI2710" s="57" t="s">
        <v>179</v>
      </c>
      <c r="AL2710" s="9">
        <v>54697</v>
      </c>
      <c r="AM2710" s="57">
        <v>7.8840430340000003</v>
      </c>
      <c r="AN2710" s="57">
        <v>213.59431251500001</v>
      </c>
      <c r="AO2710" s="57">
        <v>5.6012409999999999E-3</v>
      </c>
      <c r="AP2710" s="57">
        <v>7.8840430340000003</v>
      </c>
      <c r="AQ2710" s="57">
        <v>160.195734386</v>
      </c>
      <c r="AR2710" s="57">
        <v>0</v>
      </c>
      <c r="AS2710" s="57">
        <v>7.0170349999999996E-3</v>
      </c>
      <c r="AT2710" s="57">
        <v>0.14257900900000001</v>
      </c>
      <c r="AU2710" s="57">
        <v>0</v>
      </c>
      <c r="AV2710" s="57">
        <v>62.119999970999999</v>
      </c>
      <c r="AW2710" s="57">
        <v>4.1850000019999998</v>
      </c>
      <c r="AX2710" s="57">
        <v>0</v>
      </c>
      <c r="AY2710" s="57">
        <v>0.43589820299999998</v>
      </c>
      <c r="AZ2710" s="57">
        <v>0.59669315499999998</v>
      </c>
      <c r="BA2710" s="57">
        <v>0</v>
      </c>
      <c r="BB2710" s="57">
        <v>1.0325913579999999</v>
      </c>
      <c r="BC2710" s="57">
        <v>0</v>
      </c>
      <c r="BD2710" s="57">
        <v>0</v>
      </c>
      <c r="BE2710" s="57">
        <v>0</v>
      </c>
      <c r="BF2710" s="57">
        <v>6.4959947000000004E-2</v>
      </c>
      <c r="BG2710" s="57">
        <v>2.5814784E-2</v>
      </c>
      <c r="BH2710" s="57">
        <v>9.0774730999999997E-2</v>
      </c>
      <c r="BI2710" s="57">
        <v>0</v>
      </c>
      <c r="BJ2710" s="57">
        <v>0</v>
      </c>
      <c r="BK2710" s="57">
        <v>0</v>
      </c>
      <c r="BL2710" s="57">
        <v>0</v>
      </c>
      <c r="BM2710" s="57">
        <v>0</v>
      </c>
      <c r="BN2710" s="57">
        <v>0</v>
      </c>
      <c r="BO2710" s="57">
        <v>0</v>
      </c>
      <c r="BP2710" s="57">
        <v>0.94181662700000002</v>
      </c>
      <c r="BQ2710" s="57">
        <v>8.1250467000000007E-2</v>
      </c>
      <c r="BR2710" s="57">
        <v>2.5913188E-2</v>
      </c>
      <c r="BS2710" s="57">
        <v>0.94181662700000002</v>
      </c>
      <c r="BT2710" s="57">
        <v>8.1250467000000007E-2</v>
      </c>
      <c r="BU2710" s="57">
        <v>2.5913188E-2</v>
      </c>
    </row>
    <row r="2711" spans="1:73" x14ac:dyDescent="0.25">
      <c r="A2711" s="57">
        <v>7</v>
      </c>
      <c r="B2711" s="57">
        <v>42285338990000</v>
      </c>
      <c r="C2711" s="57" t="s">
        <v>170</v>
      </c>
      <c r="D2711" s="57" t="s">
        <v>171</v>
      </c>
      <c r="E2711" s="57" t="s">
        <v>172</v>
      </c>
      <c r="F2711" s="57">
        <v>0</v>
      </c>
      <c r="G2711" s="57" t="s">
        <v>57</v>
      </c>
      <c r="H2711" s="57" t="s">
        <v>150</v>
      </c>
      <c r="I2711" s="57" t="s">
        <v>151</v>
      </c>
      <c r="J2711" s="57" t="s">
        <v>152</v>
      </c>
      <c r="K2711" s="57" t="s">
        <v>51</v>
      </c>
      <c r="L2711" s="57" t="s">
        <v>153</v>
      </c>
      <c r="M2711" s="57" t="s">
        <v>154</v>
      </c>
      <c r="N2711" s="57" t="s">
        <v>155</v>
      </c>
      <c r="P2711" s="57" t="s">
        <v>156</v>
      </c>
      <c r="Q2711" s="57" t="s">
        <v>157</v>
      </c>
      <c r="R2711" s="57" t="s">
        <v>158</v>
      </c>
      <c r="S2711" s="57" t="s">
        <v>159</v>
      </c>
      <c r="U2711" s="57" t="s">
        <v>160</v>
      </c>
      <c r="V2711" s="57" t="s">
        <v>160</v>
      </c>
      <c r="W2711" s="57" t="s">
        <v>160</v>
      </c>
      <c r="X2711" s="57" t="s">
        <v>160</v>
      </c>
      <c r="Y2711" s="57" t="s">
        <v>160</v>
      </c>
      <c r="Z2711" s="57" t="s">
        <v>160</v>
      </c>
      <c r="AA2711" s="57" t="s">
        <v>160</v>
      </c>
      <c r="AB2711" s="57" t="s">
        <v>160</v>
      </c>
      <c r="AC2711" s="57" t="s">
        <v>160</v>
      </c>
      <c r="AD2711" s="57" t="s">
        <v>160</v>
      </c>
      <c r="AE2711" s="57" t="s">
        <v>160</v>
      </c>
      <c r="AF2711" s="57" t="s">
        <v>160</v>
      </c>
      <c r="AG2711" s="57" t="s">
        <v>160</v>
      </c>
      <c r="AH2711" s="57" t="s">
        <v>160</v>
      </c>
      <c r="AI2711" s="57" t="s">
        <v>179</v>
      </c>
      <c r="AL2711" s="9">
        <v>54728</v>
      </c>
      <c r="AM2711" s="57">
        <v>7.5767788620000003</v>
      </c>
      <c r="AN2711" s="57">
        <v>205.26991863200001</v>
      </c>
      <c r="AO2711" s="57">
        <v>5.3829439999999997E-3</v>
      </c>
      <c r="AP2711" s="57">
        <v>7.5767788620000003</v>
      </c>
      <c r="AQ2711" s="57">
        <v>153.95243897399999</v>
      </c>
      <c r="AR2711" s="57">
        <v>0</v>
      </c>
      <c r="AS2711" s="57">
        <v>6.74356E-3</v>
      </c>
      <c r="AT2711" s="57">
        <v>0.13702228899999999</v>
      </c>
      <c r="AU2711" s="57">
        <v>0</v>
      </c>
      <c r="AV2711" s="57">
        <v>62.119999970000002</v>
      </c>
      <c r="AW2711" s="57">
        <v>4.1849999970000002</v>
      </c>
      <c r="AX2711" s="57">
        <v>0</v>
      </c>
      <c r="AY2711" s="57">
        <v>0.41890997800000002</v>
      </c>
      <c r="AZ2711" s="57">
        <v>0.57343828100000005</v>
      </c>
      <c r="BA2711" s="57">
        <v>0</v>
      </c>
      <c r="BB2711" s="57">
        <v>0.99234825800000004</v>
      </c>
      <c r="BC2711" s="57">
        <v>0</v>
      </c>
      <c r="BD2711" s="57">
        <v>0</v>
      </c>
      <c r="BE2711" s="57">
        <v>0</v>
      </c>
      <c r="BF2711" s="57">
        <v>6.2428268000000002E-2</v>
      </c>
      <c r="BG2711" s="57">
        <v>2.4808706E-2</v>
      </c>
      <c r="BH2711" s="57">
        <v>8.7236974999999994E-2</v>
      </c>
      <c r="BI2711" s="57">
        <v>0</v>
      </c>
      <c r="BJ2711" s="57">
        <v>0</v>
      </c>
      <c r="BK2711" s="57">
        <v>0</v>
      </c>
      <c r="BL2711" s="57">
        <v>0</v>
      </c>
      <c r="BM2711" s="57">
        <v>0</v>
      </c>
      <c r="BN2711" s="57">
        <v>0</v>
      </c>
      <c r="BO2711" s="57">
        <v>0</v>
      </c>
      <c r="BP2711" s="57">
        <v>0.90511128299999999</v>
      </c>
      <c r="BQ2711" s="57">
        <v>7.7475016999999993E-2</v>
      </c>
      <c r="BR2711" s="57">
        <v>2.4619035000000001E-2</v>
      </c>
      <c r="BS2711" s="57">
        <v>0.90511128299999999</v>
      </c>
      <c r="BT2711" s="57">
        <v>7.7475016999999993E-2</v>
      </c>
      <c r="BU2711" s="57">
        <v>2.4619035000000001E-2</v>
      </c>
    </row>
    <row r="2712" spans="1:73" x14ac:dyDescent="0.25">
      <c r="A2712" s="57">
        <v>7</v>
      </c>
      <c r="B2712" s="57">
        <v>42285338990000</v>
      </c>
      <c r="C2712" s="57" t="s">
        <v>170</v>
      </c>
      <c r="D2712" s="57" t="s">
        <v>171</v>
      </c>
      <c r="E2712" s="57" t="s">
        <v>172</v>
      </c>
      <c r="F2712" s="57">
        <v>0</v>
      </c>
      <c r="G2712" s="57" t="s">
        <v>57</v>
      </c>
      <c r="H2712" s="57" t="s">
        <v>150</v>
      </c>
      <c r="I2712" s="57" t="s">
        <v>151</v>
      </c>
      <c r="J2712" s="57" t="s">
        <v>152</v>
      </c>
      <c r="K2712" s="57" t="s">
        <v>51</v>
      </c>
      <c r="L2712" s="57" t="s">
        <v>153</v>
      </c>
      <c r="M2712" s="57" t="s">
        <v>154</v>
      </c>
      <c r="N2712" s="57" t="s">
        <v>155</v>
      </c>
      <c r="P2712" s="57" t="s">
        <v>156</v>
      </c>
      <c r="Q2712" s="57" t="s">
        <v>157</v>
      </c>
      <c r="R2712" s="57" t="s">
        <v>158</v>
      </c>
      <c r="S2712" s="57" t="s">
        <v>159</v>
      </c>
      <c r="U2712" s="57" t="s">
        <v>160</v>
      </c>
      <c r="V2712" s="57" t="s">
        <v>160</v>
      </c>
      <c r="W2712" s="57" t="s">
        <v>160</v>
      </c>
      <c r="X2712" s="57" t="s">
        <v>160</v>
      </c>
      <c r="Y2712" s="57" t="s">
        <v>160</v>
      </c>
      <c r="Z2712" s="57" t="s">
        <v>160</v>
      </c>
      <c r="AA2712" s="57" t="s">
        <v>160</v>
      </c>
      <c r="AB2712" s="57" t="s">
        <v>160</v>
      </c>
      <c r="AC2712" s="57" t="s">
        <v>160</v>
      </c>
      <c r="AD2712" s="57" t="s">
        <v>160</v>
      </c>
      <c r="AE2712" s="57" t="s">
        <v>160</v>
      </c>
      <c r="AF2712" s="57" t="s">
        <v>160</v>
      </c>
      <c r="AG2712" s="57" t="s">
        <v>160</v>
      </c>
      <c r="AH2712" s="57" t="s">
        <v>160</v>
      </c>
      <c r="AI2712" s="57" t="s">
        <v>179</v>
      </c>
      <c r="AL2712" s="9">
        <v>54758</v>
      </c>
      <c r="AM2712" s="57">
        <v>7.7750149200000003</v>
      </c>
      <c r="AN2712" s="57">
        <v>210.64052536200001</v>
      </c>
      <c r="AO2712" s="57">
        <v>5.5237810000000002E-3</v>
      </c>
      <c r="AP2712" s="57">
        <v>7.7750149200000003</v>
      </c>
      <c r="AQ2712" s="57">
        <v>157.980394021</v>
      </c>
      <c r="AR2712" s="57">
        <v>0</v>
      </c>
      <c r="AS2712" s="57">
        <v>6.9199969999999998E-3</v>
      </c>
      <c r="AT2712" s="57">
        <v>0.14060729</v>
      </c>
      <c r="AU2712" s="57">
        <v>0</v>
      </c>
      <c r="AV2712" s="57">
        <v>62.120000052000002</v>
      </c>
      <c r="AW2712" s="57">
        <v>4.1850000019999998</v>
      </c>
      <c r="AX2712" s="57">
        <v>0</v>
      </c>
      <c r="AY2712" s="57">
        <v>0.42987018399999999</v>
      </c>
      <c r="AZ2712" s="57">
        <v>0.58844150900000003</v>
      </c>
      <c r="BA2712" s="57">
        <v>0</v>
      </c>
      <c r="BB2712" s="57">
        <v>1.018311693</v>
      </c>
      <c r="BC2712" s="57">
        <v>0</v>
      </c>
      <c r="BD2712" s="57">
        <v>0</v>
      </c>
      <c r="BE2712" s="57">
        <v>0</v>
      </c>
      <c r="BF2712" s="57">
        <v>6.4061619E-2</v>
      </c>
      <c r="BG2712" s="57">
        <v>2.5457792E-2</v>
      </c>
      <c r="BH2712" s="57">
        <v>8.9519410999999993E-2</v>
      </c>
      <c r="BI2712" s="57">
        <v>0</v>
      </c>
      <c r="BJ2712" s="57">
        <v>0</v>
      </c>
      <c r="BK2712" s="57">
        <v>0</v>
      </c>
      <c r="BL2712" s="57">
        <v>0</v>
      </c>
      <c r="BM2712" s="57">
        <v>0</v>
      </c>
      <c r="BN2712" s="57">
        <v>0</v>
      </c>
      <c r="BO2712" s="57">
        <v>0</v>
      </c>
      <c r="BP2712" s="57">
        <v>0.92879228199999997</v>
      </c>
      <c r="BQ2712" s="57">
        <v>7.8861523000000003E-2</v>
      </c>
      <c r="BR2712" s="57">
        <v>2.4965254999999999E-2</v>
      </c>
      <c r="BS2712" s="57">
        <v>0.92879228199999997</v>
      </c>
      <c r="BT2712" s="57">
        <v>7.8861523000000003E-2</v>
      </c>
      <c r="BU2712" s="57">
        <v>2.4965254999999999E-2</v>
      </c>
    </row>
    <row r="2713" spans="1:73" x14ac:dyDescent="0.25">
      <c r="A2713" s="57">
        <v>7</v>
      </c>
      <c r="B2713" s="57">
        <v>42285338990000</v>
      </c>
      <c r="C2713" s="57" t="s">
        <v>170</v>
      </c>
      <c r="D2713" s="57" t="s">
        <v>171</v>
      </c>
      <c r="E2713" s="57" t="s">
        <v>172</v>
      </c>
      <c r="F2713" s="57">
        <v>0</v>
      </c>
      <c r="G2713" s="57" t="s">
        <v>57</v>
      </c>
      <c r="H2713" s="57" t="s">
        <v>150</v>
      </c>
      <c r="I2713" s="57" t="s">
        <v>151</v>
      </c>
      <c r="J2713" s="57" t="s">
        <v>152</v>
      </c>
      <c r="K2713" s="57" t="s">
        <v>51</v>
      </c>
      <c r="L2713" s="57" t="s">
        <v>153</v>
      </c>
      <c r="M2713" s="57" t="s">
        <v>154</v>
      </c>
      <c r="N2713" s="57" t="s">
        <v>155</v>
      </c>
      <c r="P2713" s="57" t="s">
        <v>156</v>
      </c>
      <c r="Q2713" s="57" t="s">
        <v>157</v>
      </c>
      <c r="R2713" s="57" t="s">
        <v>158</v>
      </c>
      <c r="S2713" s="57" t="s">
        <v>159</v>
      </c>
      <c r="U2713" s="57" t="s">
        <v>160</v>
      </c>
      <c r="V2713" s="57" t="s">
        <v>160</v>
      </c>
      <c r="W2713" s="57" t="s">
        <v>160</v>
      </c>
      <c r="X2713" s="57" t="s">
        <v>160</v>
      </c>
      <c r="Y2713" s="57" t="s">
        <v>160</v>
      </c>
      <c r="Z2713" s="57" t="s">
        <v>160</v>
      </c>
      <c r="AA2713" s="57" t="s">
        <v>160</v>
      </c>
      <c r="AB2713" s="57" t="s">
        <v>160</v>
      </c>
      <c r="AC2713" s="57" t="s">
        <v>160</v>
      </c>
      <c r="AD2713" s="57" t="s">
        <v>160</v>
      </c>
      <c r="AE2713" s="57" t="s">
        <v>160</v>
      </c>
      <c r="AF2713" s="57" t="s">
        <v>160</v>
      </c>
      <c r="AG2713" s="57" t="s">
        <v>160</v>
      </c>
      <c r="AH2713" s="57" t="s">
        <v>160</v>
      </c>
      <c r="AI2713" s="57" t="s">
        <v>179</v>
      </c>
      <c r="AL2713" s="9">
        <v>54789</v>
      </c>
      <c r="AM2713" s="57">
        <v>7.7201863209999999</v>
      </c>
      <c r="AN2713" s="57">
        <v>209.15511020400001</v>
      </c>
      <c r="AO2713" s="57">
        <v>5.4848279999999998E-3</v>
      </c>
      <c r="AP2713" s="57">
        <v>7.7201863209999999</v>
      </c>
      <c r="AQ2713" s="57">
        <v>156.866332653</v>
      </c>
      <c r="AR2713" s="57">
        <v>0</v>
      </c>
      <c r="AS2713" s="57">
        <v>6.8711969999999999E-3</v>
      </c>
      <c r="AT2713" s="57">
        <v>0.13961574199999999</v>
      </c>
      <c r="AU2713" s="57">
        <v>0</v>
      </c>
      <c r="AV2713" s="57">
        <v>62.120000052000002</v>
      </c>
      <c r="AW2713" s="57">
        <v>4.1849999980000003</v>
      </c>
      <c r="AX2713" s="57">
        <v>0</v>
      </c>
      <c r="AY2713" s="57">
        <v>0.42683878400000003</v>
      </c>
      <c r="AZ2713" s="57">
        <v>0.58429187999999999</v>
      </c>
      <c r="BA2713" s="57">
        <v>0</v>
      </c>
      <c r="BB2713" s="57">
        <v>1.011130665</v>
      </c>
      <c r="BC2713" s="57">
        <v>0</v>
      </c>
      <c r="BD2713" s="57">
        <v>0</v>
      </c>
      <c r="BE2713" s="57">
        <v>0</v>
      </c>
      <c r="BF2713" s="57">
        <v>6.3609863000000003E-2</v>
      </c>
      <c r="BG2713" s="57">
        <v>2.5278267E-2</v>
      </c>
      <c r="BH2713" s="57">
        <v>8.8888128999999996E-2</v>
      </c>
      <c r="BI2713" s="57">
        <v>0</v>
      </c>
      <c r="BJ2713" s="57">
        <v>0</v>
      </c>
      <c r="BK2713" s="57">
        <v>0</v>
      </c>
      <c r="BL2713" s="57">
        <v>0</v>
      </c>
      <c r="BM2713" s="57">
        <v>0</v>
      </c>
      <c r="BN2713" s="57">
        <v>0</v>
      </c>
      <c r="BO2713" s="57">
        <v>0</v>
      </c>
      <c r="BP2713" s="57">
        <v>0.92224253499999997</v>
      </c>
      <c r="BQ2713" s="57">
        <v>7.7674519999999997E-2</v>
      </c>
      <c r="BR2713" s="57">
        <v>2.4496889000000001E-2</v>
      </c>
      <c r="BS2713" s="57">
        <v>0.92224253499999997</v>
      </c>
      <c r="BT2713" s="57">
        <v>7.7674519999999997E-2</v>
      </c>
      <c r="BU2713" s="57">
        <v>2.4496889000000001E-2</v>
      </c>
    </row>
    <row r="2714" spans="1:73" x14ac:dyDescent="0.25">
      <c r="A2714" s="57">
        <v>7</v>
      </c>
      <c r="B2714" s="57">
        <v>42285338990000</v>
      </c>
      <c r="C2714" s="57" t="s">
        <v>170</v>
      </c>
      <c r="D2714" s="57" t="s">
        <v>171</v>
      </c>
      <c r="E2714" s="57" t="s">
        <v>172</v>
      </c>
      <c r="F2714" s="57">
        <v>0</v>
      </c>
      <c r="G2714" s="57" t="s">
        <v>57</v>
      </c>
      <c r="H2714" s="57" t="s">
        <v>150</v>
      </c>
      <c r="I2714" s="57" t="s">
        <v>151</v>
      </c>
      <c r="J2714" s="57" t="s">
        <v>152</v>
      </c>
      <c r="K2714" s="57" t="s">
        <v>51</v>
      </c>
      <c r="L2714" s="57" t="s">
        <v>153</v>
      </c>
      <c r="M2714" s="57" t="s">
        <v>154</v>
      </c>
      <c r="N2714" s="57" t="s">
        <v>155</v>
      </c>
      <c r="P2714" s="57" t="s">
        <v>156</v>
      </c>
      <c r="Q2714" s="57" t="s">
        <v>157</v>
      </c>
      <c r="R2714" s="57" t="s">
        <v>158</v>
      </c>
      <c r="S2714" s="57" t="s">
        <v>159</v>
      </c>
      <c r="U2714" s="57" t="s">
        <v>160</v>
      </c>
      <c r="V2714" s="57" t="s">
        <v>160</v>
      </c>
      <c r="W2714" s="57" t="s">
        <v>160</v>
      </c>
      <c r="X2714" s="57" t="s">
        <v>160</v>
      </c>
      <c r="Y2714" s="57" t="s">
        <v>160</v>
      </c>
      <c r="Z2714" s="57" t="s">
        <v>160</v>
      </c>
      <c r="AA2714" s="57" t="s">
        <v>160</v>
      </c>
      <c r="AB2714" s="57" t="s">
        <v>160</v>
      </c>
      <c r="AC2714" s="57" t="s">
        <v>160</v>
      </c>
      <c r="AD2714" s="57" t="s">
        <v>160</v>
      </c>
      <c r="AE2714" s="57" t="s">
        <v>160</v>
      </c>
      <c r="AF2714" s="57" t="s">
        <v>160</v>
      </c>
      <c r="AG2714" s="57" t="s">
        <v>160</v>
      </c>
      <c r="AH2714" s="57" t="s">
        <v>160</v>
      </c>
      <c r="AI2714" s="57" t="s">
        <v>179</v>
      </c>
      <c r="AL2714" s="9">
        <v>54820</v>
      </c>
      <c r="AM2714" s="57">
        <v>6.9262668290000002</v>
      </c>
      <c r="AN2714" s="57">
        <v>187.646261608</v>
      </c>
      <c r="AO2714" s="57">
        <v>4.9207859999999999E-3</v>
      </c>
      <c r="AP2714" s="57">
        <v>6.9262668290000002</v>
      </c>
      <c r="AQ2714" s="57">
        <v>140.734696206</v>
      </c>
      <c r="AR2714" s="57">
        <v>0</v>
      </c>
      <c r="AS2714" s="57">
        <v>6.1645850000000002E-3</v>
      </c>
      <c r="AT2714" s="57">
        <v>0.12525810200000001</v>
      </c>
      <c r="AU2714" s="57">
        <v>0</v>
      </c>
      <c r="AV2714" s="57">
        <v>62.119999968000002</v>
      </c>
      <c r="AW2714" s="57">
        <v>4.1850000009999997</v>
      </c>
      <c r="AX2714" s="57">
        <v>0</v>
      </c>
      <c r="AY2714" s="57">
        <v>0.38294403700000001</v>
      </c>
      <c r="AZ2714" s="57">
        <v>0.52420515499999998</v>
      </c>
      <c r="BA2714" s="57">
        <v>0</v>
      </c>
      <c r="BB2714" s="57">
        <v>0.90714919199999999</v>
      </c>
      <c r="BC2714" s="57">
        <v>0</v>
      </c>
      <c r="BD2714" s="57">
        <v>0</v>
      </c>
      <c r="BE2714" s="57">
        <v>0</v>
      </c>
      <c r="BF2714" s="57">
        <v>5.7068425999999998E-2</v>
      </c>
      <c r="BG2714" s="57">
        <v>2.2678730000000001E-2</v>
      </c>
      <c r="BH2714" s="57">
        <v>7.9747156E-2</v>
      </c>
      <c r="BI2714" s="57">
        <v>0</v>
      </c>
      <c r="BJ2714" s="57">
        <v>0</v>
      </c>
      <c r="BK2714" s="57">
        <v>0</v>
      </c>
      <c r="BL2714" s="57">
        <v>0</v>
      </c>
      <c r="BM2714" s="57">
        <v>0</v>
      </c>
      <c r="BN2714" s="57">
        <v>0</v>
      </c>
      <c r="BO2714" s="57">
        <v>0</v>
      </c>
      <c r="BP2714" s="57">
        <v>0.82740203599999995</v>
      </c>
      <c r="BQ2714" s="57">
        <v>6.9179409999999997E-2</v>
      </c>
      <c r="BR2714" s="57">
        <v>2.1743492E-2</v>
      </c>
      <c r="BS2714" s="57">
        <v>0.82740203599999995</v>
      </c>
      <c r="BT2714" s="57">
        <v>6.9179409999999997E-2</v>
      </c>
      <c r="BU2714" s="57">
        <v>2.1743492E-2</v>
      </c>
    </row>
    <row r="2715" spans="1:73" x14ac:dyDescent="0.25">
      <c r="A2715" s="57">
        <v>7</v>
      </c>
      <c r="B2715" s="57">
        <v>42285338990000</v>
      </c>
      <c r="C2715" s="57" t="s">
        <v>170</v>
      </c>
      <c r="D2715" s="57" t="s">
        <v>171</v>
      </c>
      <c r="E2715" s="57" t="s">
        <v>172</v>
      </c>
      <c r="F2715" s="57">
        <v>0</v>
      </c>
      <c r="G2715" s="57" t="s">
        <v>57</v>
      </c>
      <c r="H2715" s="57" t="s">
        <v>150</v>
      </c>
      <c r="I2715" s="57" t="s">
        <v>151</v>
      </c>
      <c r="J2715" s="57" t="s">
        <v>152</v>
      </c>
      <c r="K2715" s="57" t="s">
        <v>51</v>
      </c>
      <c r="L2715" s="57" t="s">
        <v>153</v>
      </c>
      <c r="M2715" s="57" t="s">
        <v>154</v>
      </c>
      <c r="N2715" s="57" t="s">
        <v>155</v>
      </c>
      <c r="P2715" s="57" t="s">
        <v>156</v>
      </c>
      <c r="Q2715" s="57" t="s">
        <v>157</v>
      </c>
      <c r="R2715" s="57" t="s">
        <v>158</v>
      </c>
      <c r="S2715" s="57" t="s">
        <v>159</v>
      </c>
      <c r="U2715" s="57" t="s">
        <v>160</v>
      </c>
      <c r="V2715" s="57" t="s">
        <v>160</v>
      </c>
      <c r="W2715" s="57" t="s">
        <v>160</v>
      </c>
      <c r="X2715" s="57" t="s">
        <v>160</v>
      </c>
      <c r="Y2715" s="57" t="s">
        <v>160</v>
      </c>
      <c r="Z2715" s="57" t="s">
        <v>160</v>
      </c>
      <c r="AA2715" s="57" t="s">
        <v>160</v>
      </c>
      <c r="AB2715" s="57" t="s">
        <v>160</v>
      </c>
      <c r="AC2715" s="57" t="s">
        <v>160</v>
      </c>
      <c r="AD2715" s="57" t="s">
        <v>160</v>
      </c>
      <c r="AE2715" s="57" t="s">
        <v>160</v>
      </c>
      <c r="AF2715" s="57" t="s">
        <v>160</v>
      </c>
      <c r="AG2715" s="57" t="s">
        <v>160</v>
      </c>
      <c r="AH2715" s="57" t="s">
        <v>160</v>
      </c>
      <c r="AI2715" s="57" t="s">
        <v>179</v>
      </c>
      <c r="AL2715" s="9">
        <v>54848</v>
      </c>
      <c r="AM2715" s="57">
        <v>7.6169010510000001</v>
      </c>
      <c r="AN2715" s="57">
        <v>206.356908049</v>
      </c>
      <c r="AO2715" s="57">
        <v>5.4114489999999996E-3</v>
      </c>
      <c r="AP2715" s="57">
        <v>7.6169010510000001</v>
      </c>
      <c r="AQ2715" s="57">
        <v>154.767681036</v>
      </c>
      <c r="AR2715" s="57">
        <v>0</v>
      </c>
      <c r="AS2715" s="57">
        <v>6.7792699999999996E-3</v>
      </c>
      <c r="AT2715" s="57">
        <v>0.13774787899999999</v>
      </c>
      <c r="AU2715" s="57">
        <v>0</v>
      </c>
      <c r="AV2715" s="57">
        <v>62.119999941000003</v>
      </c>
      <c r="AW2715" s="57">
        <v>4.1850000029999999</v>
      </c>
      <c r="AX2715" s="57">
        <v>0</v>
      </c>
      <c r="AY2715" s="57">
        <v>0.42112828000000002</v>
      </c>
      <c r="AZ2715" s="57">
        <v>0.57647487399999997</v>
      </c>
      <c r="BA2715" s="57">
        <v>0</v>
      </c>
      <c r="BB2715" s="57">
        <v>0.99760315399999999</v>
      </c>
      <c r="BC2715" s="57">
        <v>0</v>
      </c>
      <c r="BD2715" s="57">
        <v>0</v>
      </c>
      <c r="BE2715" s="57">
        <v>0</v>
      </c>
      <c r="BF2715" s="57">
        <v>6.2758852000000004E-2</v>
      </c>
      <c r="BG2715" s="57">
        <v>2.4940079E-2</v>
      </c>
      <c r="BH2715" s="57">
        <v>8.7698930999999994E-2</v>
      </c>
      <c r="BI2715" s="57">
        <v>0</v>
      </c>
      <c r="BJ2715" s="57">
        <v>0</v>
      </c>
      <c r="BK2715" s="57">
        <v>0</v>
      </c>
      <c r="BL2715" s="57">
        <v>0</v>
      </c>
      <c r="BM2715" s="57">
        <v>0</v>
      </c>
      <c r="BN2715" s="57">
        <v>0</v>
      </c>
      <c r="BO2715" s="57">
        <v>0</v>
      </c>
      <c r="BP2715" s="57">
        <v>0.90990422299999996</v>
      </c>
      <c r="BQ2715" s="57">
        <v>7.5464519999999993E-2</v>
      </c>
      <c r="BR2715" s="57">
        <v>2.3629621E-2</v>
      </c>
      <c r="BS2715" s="57">
        <v>0.90990422299999996</v>
      </c>
      <c r="BT2715" s="57">
        <v>7.5464519999999993E-2</v>
      </c>
      <c r="BU2715" s="57">
        <v>2.3629621E-2</v>
      </c>
    </row>
    <row r="2716" spans="1:73" x14ac:dyDescent="0.25">
      <c r="A2716" s="57">
        <v>7</v>
      </c>
      <c r="B2716" s="57">
        <v>42285338990000</v>
      </c>
      <c r="C2716" s="57" t="s">
        <v>170</v>
      </c>
      <c r="D2716" s="57" t="s">
        <v>171</v>
      </c>
      <c r="E2716" s="57" t="s">
        <v>172</v>
      </c>
      <c r="F2716" s="57">
        <v>0</v>
      </c>
      <c r="G2716" s="57" t="s">
        <v>57</v>
      </c>
      <c r="H2716" s="57" t="s">
        <v>150</v>
      </c>
      <c r="I2716" s="57" t="s">
        <v>151</v>
      </c>
      <c r="J2716" s="57" t="s">
        <v>152</v>
      </c>
      <c r="K2716" s="57" t="s">
        <v>51</v>
      </c>
      <c r="L2716" s="57" t="s">
        <v>153</v>
      </c>
      <c r="M2716" s="57" t="s">
        <v>154</v>
      </c>
      <c r="N2716" s="57" t="s">
        <v>155</v>
      </c>
      <c r="P2716" s="57" t="s">
        <v>156</v>
      </c>
      <c r="Q2716" s="57" t="s">
        <v>157</v>
      </c>
      <c r="R2716" s="57" t="s">
        <v>158</v>
      </c>
      <c r="S2716" s="57" t="s">
        <v>159</v>
      </c>
      <c r="U2716" s="57" t="s">
        <v>160</v>
      </c>
      <c r="V2716" s="57" t="s">
        <v>160</v>
      </c>
      <c r="W2716" s="57" t="s">
        <v>160</v>
      </c>
      <c r="X2716" s="57" t="s">
        <v>160</v>
      </c>
      <c r="Y2716" s="57" t="s">
        <v>160</v>
      </c>
      <c r="Z2716" s="57" t="s">
        <v>160</v>
      </c>
      <c r="AA2716" s="57" t="s">
        <v>160</v>
      </c>
      <c r="AB2716" s="57" t="s">
        <v>160</v>
      </c>
      <c r="AC2716" s="57" t="s">
        <v>160</v>
      </c>
      <c r="AD2716" s="57" t="s">
        <v>160</v>
      </c>
      <c r="AE2716" s="57" t="s">
        <v>160</v>
      </c>
      <c r="AF2716" s="57" t="s">
        <v>160</v>
      </c>
      <c r="AG2716" s="57" t="s">
        <v>160</v>
      </c>
      <c r="AH2716" s="57" t="s">
        <v>160</v>
      </c>
      <c r="AI2716" s="57" t="s">
        <v>179</v>
      </c>
      <c r="AL2716" s="9">
        <v>54879</v>
      </c>
      <c r="AM2716" s="57">
        <v>7.3200481809999998</v>
      </c>
      <c r="AN2716" s="57">
        <v>198.314576945</v>
      </c>
      <c r="AO2716" s="57">
        <v>5.2005489999999996E-3</v>
      </c>
      <c r="AP2716" s="57">
        <v>7.3200481809999998</v>
      </c>
      <c r="AQ2716" s="57">
        <v>148.735932709</v>
      </c>
      <c r="AR2716" s="57">
        <v>0</v>
      </c>
      <c r="AS2716" s="57">
        <v>6.5150620000000003E-3</v>
      </c>
      <c r="AT2716" s="57">
        <v>0.13237944200000001</v>
      </c>
      <c r="AU2716" s="57">
        <v>0</v>
      </c>
      <c r="AV2716" s="57">
        <v>62.119999931999999</v>
      </c>
      <c r="AW2716" s="57">
        <v>4.1850000019999998</v>
      </c>
      <c r="AX2716" s="57">
        <v>0</v>
      </c>
      <c r="AY2716" s="57">
        <v>0.40471568099999999</v>
      </c>
      <c r="AZ2716" s="57">
        <v>0.55400796600000002</v>
      </c>
      <c r="BA2716" s="57">
        <v>0</v>
      </c>
      <c r="BB2716" s="57">
        <v>0.95872364700000001</v>
      </c>
      <c r="BC2716" s="57">
        <v>0</v>
      </c>
      <c r="BD2716" s="57">
        <v>0</v>
      </c>
      <c r="BE2716" s="57">
        <v>0</v>
      </c>
      <c r="BF2716" s="57">
        <v>6.0312956000000001E-2</v>
      </c>
      <c r="BG2716" s="57">
        <v>2.3968091E-2</v>
      </c>
      <c r="BH2716" s="57">
        <v>8.4281047999999997E-2</v>
      </c>
      <c r="BI2716" s="57">
        <v>0</v>
      </c>
      <c r="BJ2716" s="57">
        <v>0</v>
      </c>
      <c r="BK2716" s="57">
        <v>0</v>
      </c>
      <c r="BL2716" s="57">
        <v>0</v>
      </c>
      <c r="BM2716" s="57">
        <v>0</v>
      </c>
      <c r="BN2716" s="57">
        <v>0</v>
      </c>
      <c r="BO2716" s="57">
        <v>0</v>
      </c>
      <c r="BP2716" s="57">
        <v>0.87444259899999999</v>
      </c>
      <c r="BQ2716" s="57">
        <v>7.1957925000000006E-2</v>
      </c>
      <c r="BR2716" s="57">
        <v>2.2449513000000001E-2</v>
      </c>
      <c r="BS2716" s="57">
        <v>0.87444259899999999</v>
      </c>
      <c r="BT2716" s="57">
        <v>7.1957925000000006E-2</v>
      </c>
      <c r="BU2716" s="57">
        <v>2.2449513000000001E-2</v>
      </c>
    </row>
    <row r="2717" spans="1:73" x14ac:dyDescent="0.25">
      <c r="A2717" s="57">
        <v>7</v>
      </c>
      <c r="B2717" s="57">
        <v>42285338990000</v>
      </c>
      <c r="C2717" s="57" t="s">
        <v>170</v>
      </c>
      <c r="D2717" s="57" t="s">
        <v>171</v>
      </c>
      <c r="E2717" s="57" t="s">
        <v>172</v>
      </c>
      <c r="F2717" s="57">
        <v>0</v>
      </c>
      <c r="G2717" s="57" t="s">
        <v>57</v>
      </c>
      <c r="H2717" s="57" t="s">
        <v>150</v>
      </c>
      <c r="I2717" s="57" t="s">
        <v>151</v>
      </c>
      <c r="J2717" s="57" t="s">
        <v>152</v>
      </c>
      <c r="K2717" s="57" t="s">
        <v>51</v>
      </c>
      <c r="L2717" s="57" t="s">
        <v>153</v>
      </c>
      <c r="M2717" s="57" t="s">
        <v>154</v>
      </c>
      <c r="N2717" s="57" t="s">
        <v>155</v>
      </c>
      <c r="P2717" s="57" t="s">
        <v>156</v>
      </c>
      <c r="Q2717" s="57" t="s">
        <v>157</v>
      </c>
      <c r="R2717" s="57" t="s">
        <v>158</v>
      </c>
      <c r="S2717" s="57" t="s">
        <v>159</v>
      </c>
      <c r="U2717" s="57" t="s">
        <v>160</v>
      </c>
      <c r="V2717" s="57" t="s">
        <v>160</v>
      </c>
      <c r="W2717" s="57" t="s">
        <v>160</v>
      </c>
      <c r="X2717" s="57" t="s">
        <v>160</v>
      </c>
      <c r="Y2717" s="57" t="s">
        <v>160</v>
      </c>
      <c r="Z2717" s="57" t="s">
        <v>160</v>
      </c>
      <c r="AA2717" s="57" t="s">
        <v>160</v>
      </c>
      <c r="AB2717" s="57" t="s">
        <v>160</v>
      </c>
      <c r="AC2717" s="57" t="s">
        <v>160</v>
      </c>
      <c r="AD2717" s="57" t="s">
        <v>160</v>
      </c>
      <c r="AE2717" s="57" t="s">
        <v>160</v>
      </c>
      <c r="AF2717" s="57" t="s">
        <v>160</v>
      </c>
      <c r="AG2717" s="57" t="s">
        <v>160</v>
      </c>
      <c r="AH2717" s="57" t="s">
        <v>160</v>
      </c>
      <c r="AI2717" s="57" t="s">
        <v>179</v>
      </c>
      <c r="AL2717" s="9">
        <v>54909</v>
      </c>
      <c r="AM2717" s="57">
        <v>7.511567232</v>
      </c>
      <c r="AN2717" s="57">
        <v>203.50320667</v>
      </c>
      <c r="AO2717" s="57">
        <v>5.3366139999999999E-3</v>
      </c>
      <c r="AP2717" s="57">
        <v>7.511567232</v>
      </c>
      <c r="AQ2717" s="57">
        <v>152.62740500300001</v>
      </c>
      <c r="AR2717" s="57">
        <v>0</v>
      </c>
      <c r="AS2717" s="57">
        <v>6.6855200000000004E-3</v>
      </c>
      <c r="AT2717" s="57">
        <v>0.13584296900000001</v>
      </c>
      <c r="AU2717" s="57">
        <v>0</v>
      </c>
      <c r="AV2717" s="57">
        <v>62.11999994</v>
      </c>
      <c r="AW2717" s="57">
        <v>4.1849999980000003</v>
      </c>
      <c r="AX2717" s="57">
        <v>0</v>
      </c>
      <c r="AY2717" s="57">
        <v>0.41530451400000001</v>
      </c>
      <c r="AZ2717" s="57">
        <v>0.56850282600000002</v>
      </c>
      <c r="BA2717" s="57">
        <v>0</v>
      </c>
      <c r="BB2717" s="57">
        <v>0.98380734000000003</v>
      </c>
      <c r="BC2717" s="57">
        <v>0</v>
      </c>
      <c r="BD2717" s="57">
        <v>0</v>
      </c>
      <c r="BE2717" s="57">
        <v>0</v>
      </c>
      <c r="BF2717" s="57">
        <v>6.1890962000000001E-2</v>
      </c>
      <c r="BG2717" s="57">
        <v>2.4595183999999999E-2</v>
      </c>
      <c r="BH2717" s="57">
        <v>8.6486146E-2</v>
      </c>
      <c r="BI2717" s="57">
        <v>0</v>
      </c>
      <c r="BJ2717" s="57">
        <v>0</v>
      </c>
      <c r="BK2717" s="57">
        <v>0</v>
      </c>
      <c r="BL2717" s="57">
        <v>0</v>
      </c>
      <c r="BM2717" s="57">
        <v>0</v>
      </c>
      <c r="BN2717" s="57">
        <v>0</v>
      </c>
      <c r="BO2717" s="57">
        <v>0</v>
      </c>
      <c r="BP2717" s="57">
        <v>0.89732119399999999</v>
      </c>
      <c r="BQ2717" s="57">
        <v>7.3245696999999998E-2</v>
      </c>
      <c r="BR2717" s="57">
        <v>2.2765223000000001E-2</v>
      </c>
      <c r="BS2717" s="57">
        <v>0.89732119399999999</v>
      </c>
      <c r="BT2717" s="57">
        <v>7.3245696999999998E-2</v>
      </c>
      <c r="BU2717" s="57">
        <v>2.2765223000000001E-2</v>
      </c>
    </row>
    <row r="2718" spans="1:73" x14ac:dyDescent="0.25">
      <c r="A2718" s="57">
        <v>7</v>
      </c>
      <c r="B2718" s="57">
        <v>42285338990000</v>
      </c>
      <c r="C2718" s="57" t="s">
        <v>170</v>
      </c>
      <c r="D2718" s="57" t="s">
        <v>171</v>
      </c>
      <c r="E2718" s="57" t="s">
        <v>172</v>
      </c>
      <c r="F2718" s="57">
        <v>0</v>
      </c>
      <c r="G2718" s="57" t="s">
        <v>57</v>
      </c>
      <c r="H2718" s="57" t="s">
        <v>150</v>
      </c>
      <c r="I2718" s="57" t="s">
        <v>151</v>
      </c>
      <c r="J2718" s="57" t="s">
        <v>152</v>
      </c>
      <c r="K2718" s="57" t="s">
        <v>51</v>
      </c>
      <c r="L2718" s="57" t="s">
        <v>153</v>
      </c>
      <c r="M2718" s="57" t="s">
        <v>154</v>
      </c>
      <c r="N2718" s="57" t="s">
        <v>155</v>
      </c>
      <c r="P2718" s="57" t="s">
        <v>156</v>
      </c>
      <c r="Q2718" s="57" t="s">
        <v>157</v>
      </c>
      <c r="R2718" s="57" t="s">
        <v>158</v>
      </c>
      <c r="S2718" s="57" t="s">
        <v>159</v>
      </c>
      <c r="U2718" s="57" t="s">
        <v>160</v>
      </c>
      <c r="V2718" s="57" t="s">
        <v>160</v>
      </c>
      <c r="W2718" s="57" t="s">
        <v>160</v>
      </c>
      <c r="X2718" s="57" t="s">
        <v>160</v>
      </c>
      <c r="Y2718" s="57" t="s">
        <v>160</v>
      </c>
      <c r="Z2718" s="57" t="s">
        <v>160</v>
      </c>
      <c r="AA2718" s="57" t="s">
        <v>160</v>
      </c>
      <c r="AB2718" s="57" t="s">
        <v>160</v>
      </c>
      <c r="AC2718" s="57" t="s">
        <v>160</v>
      </c>
      <c r="AD2718" s="57" t="s">
        <v>160</v>
      </c>
      <c r="AE2718" s="57" t="s">
        <v>160</v>
      </c>
      <c r="AF2718" s="57" t="s">
        <v>160</v>
      </c>
      <c r="AG2718" s="57" t="s">
        <v>160</v>
      </c>
      <c r="AH2718" s="57" t="s">
        <v>160</v>
      </c>
      <c r="AI2718" s="57" t="s">
        <v>179</v>
      </c>
      <c r="AL2718" s="9">
        <v>54940</v>
      </c>
      <c r="AM2718" s="57">
        <v>7.2188195300000002</v>
      </c>
      <c r="AN2718" s="57">
        <v>195.57209263999999</v>
      </c>
      <c r="AO2718" s="57">
        <v>5.1286309999999998E-3</v>
      </c>
      <c r="AP2718" s="57">
        <v>7.2188195300000002</v>
      </c>
      <c r="AQ2718" s="57">
        <v>146.67906948000001</v>
      </c>
      <c r="AR2718" s="57">
        <v>0</v>
      </c>
      <c r="AS2718" s="57">
        <v>6.4249659999999998E-3</v>
      </c>
      <c r="AT2718" s="57">
        <v>0.13054877200000001</v>
      </c>
      <c r="AU2718" s="57">
        <v>0</v>
      </c>
      <c r="AV2718" s="57">
        <v>62.120000011999998</v>
      </c>
      <c r="AW2718" s="57">
        <v>4.1850000009999997</v>
      </c>
      <c r="AX2718" s="57">
        <v>0</v>
      </c>
      <c r="AY2718" s="57">
        <v>0.39911888499999998</v>
      </c>
      <c r="AZ2718" s="57">
        <v>0.54634661200000001</v>
      </c>
      <c r="BA2718" s="57">
        <v>0</v>
      </c>
      <c r="BB2718" s="57">
        <v>0.94546549599999996</v>
      </c>
      <c r="BC2718" s="57">
        <v>0</v>
      </c>
      <c r="BD2718" s="57">
        <v>0</v>
      </c>
      <c r="BE2718" s="57">
        <v>0</v>
      </c>
      <c r="BF2718" s="57">
        <v>5.9478890999999999E-2</v>
      </c>
      <c r="BG2718" s="57">
        <v>2.3636636999999999E-2</v>
      </c>
      <c r="BH2718" s="57">
        <v>8.3115527999999994E-2</v>
      </c>
      <c r="BI2718" s="57">
        <v>0</v>
      </c>
      <c r="BJ2718" s="57">
        <v>0</v>
      </c>
      <c r="BK2718" s="57">
        <v>0</v>
      </c>
      <c r="BL2718" s="57">
        <v>0</v>
      </c>
      <c r="BM2718" s="57">
        <v>0</v>
      </c>
      <c r="BN2718" s="57">
        <v>0</v>
      </c>
      <c r="BO2718" s="57">
        <v>0</v>
      </c>
      <c r="BP2718" s="57">
        <v>0.86234996799999997</v>
      </c>
      <c r="BQ2718" s="57">
        <v>6.9842203000000005E-2</v>
      </c>
      <c r="BR2718" s="57">
        <v>2.1628285000000001E-2</v>
      </c>
      <c r="BS2718" s="57">
        <v>0.86234996799999997</v>
      </c>
      <c r="BT2718" s="57">
        <v>6.9842203000000005E-2</v>
      </c>
      <c r="BU2718" s="57">
        <v>2.1628285000000001E-2</v>
      </c>
    </row>
    <row r="2719" spans="1:73" x14ac:dyDescent="0.25">
      <c r="A2719" s="57">
        <v>7</v>
      </c>
      <c r="B2719" s="57">
        <v>42285338990000</v>
      </c>
      <c r="C2719" s="57" t="s">
        <v>170</v>
      </c>
      <c r="D2719" s="57" t="s">
        <v>171</v>
      </c>
      <c r="E2719" s="57" t="s">
        <v>172</v>
      </c>
      <c r="F2719" s="57">
        <v>0</v>
      </c>
      <c r="G2719" s="57" t="s">
        <v>57</v>
      </c>
      <c r="H2719" s="57" t="s">
        <v>150</v>
      </c>
      <c r="I2719" s="57" t="s">
        <v>151</v>
      </c>
      <c r="J2719" s="57" t="s">
        <v>152</v>
      </c>
      <c r="K2719" s="57" t="s">
        <v>51</v>
      </c>
      <c r="L2719" s="57" t="s">
        <v>153</v>
      </c>
      <c r="M2719" s="57" t="s">
        <v>154</v>
      </c>
      <c r="N2719" s="57" t="s">
        <v>155</v>
      </c>
      <c r="P2719" s="57" t="s">
        <v>156</v>
      </c>
      <c r="Q2719" s="57" t="s">
        <v>157</v>
      </c>
      <c r="R2719" s="57" t="s">
        <v>158</v>
      </c>
      <c r="S2719" s="57" t="s">
        <v>159</v>
      </c>
      <c r="U2719" s="57" t="s">
        <v>160</v>
      </c>
      <c r="V2719" s="57" t="s">
        <v>160</v>
      </c>
      <c r="W2719" s="57" t="s">
        <v>160</v>
      </c>
      <c r="X2719" s="57" t="s">
        <v>160</v>
      </c>
      <c r="Y2719" s="57" t="s">
        <v>160</v>
      </c>
      <c r="Z2719" s="57" t="s">
        <v>160</v>
      </c>
      <c r="AA2719" s="57" t="s">
        <v>160</v>
      </c>
      <c r="AB2719" s="57" t="s">
        <v>160</v>
      </c>
      <c r="AC2719" s="57" t="s">
        <v>160</v>
      </c>
      <c r="AD2719" s="57" t="s">
        <v>160</v>
      </c>
      <c r="AE2719" s="57" t="s">
        <v>160</v>
      </c>
      <c r="AF2719" s="57" t="s">
        <v>160</v>
      </c>
      <c r="AG2719" s="57" t="s">
        <v>160</v>
      </c>
      <c r="AH2719" s="57" t="s">
        <v>160</v>
      </c>
      <c r="AI2719" s="57" t="s">
        <v>179</v>
      </c>
      <c r="AL2719" s="9">
        <v>54970</v>
      </c>
      <c r="AM2719" s="57">
        <v>7.4076900710000002</v>
      </c>
      <c r="AN2719" s="57">
        <v>200.68896901400001</v>
      </c>
      <c r="AO2719" s="57">
        <v>5.2628140000000002E-3</v>
      </c>
      <c r="AP2719" s="57">
        <v>7.4076900710000002</v>
      </c>
      <c r="AQ2719" s="57">
        <v>150.51672676000001</v>
      </c>
      <c r="AR2719" s="57">
        <v>0</v>
      </c>
      <c r="AS2719" s="57">
        <v>6.5930659999999999E-3</v>
      </c>
      <c r="AT2719" s="57">
        <v>0.13396440200000001</v>
      </c>
      <c r="AU2719" s="57">
        <v>0</v>
      </c>
      <c r="AV2719" s="57">
        <v>62.120000011999998</v>
      </c>
      <c r="AW2719" s="57">
        <v>4.1849999970000002</v>
      </c>
      <c r="AX2719" s="57">
        <v>0</v>
      </c>
      <c r="AY2719" s="57">
        <v>0.40956128400000003</v>
      </c>
      <c r="AZ2719" s="57">
        <v>0.56064102400000004</v>
      </c>
      <c r="BA2719" s="57">
        <v>0</v>
      </c>
      <c r="BB2719" s="57">
        <v>0.97020230799999996</v>
      </c>
      <c r="BC2719" s="57">
        <v>0</v>
      </c>
      <c r="BD2719" s="57">
        <v>0</v>
      </c>
      <c r="BE2719" s="57">
        <v>0</v>
      </c>
      <c r="BF2719" s="57">
        <v>6.1035075000000001E-2</v>
      </c>
      <c r="BG2719" s="57">
        <v>2.4255057999999999E-2</v>
      </c>
      <c r="BH2719" s="57">
        <v>8.5290132000000005E-2</v>
      </c>
      <c r="BI2719" s="57">
        <v>0</v>
      </c>
      <c r="BJ2719" s="57">
        <v>0</v>
      </c>
      <c r="BK2719" s="57">
        <v>0</v>
      </c>
      <c r="BL2719" s="57">
        <v>0</v>
      </c>
      <c r="BM2719" s="57">
        <v>0</v>
      </c>
      <c r="BN2719" s="57">
        <v>0</v>
      </c>
      <c r="BO2719" s="57">
        <v>0</v>
      </c>
      <c r="BP2719" s="57">
        <v>0.88491217600000005</v>
      </c>
      <c r="BQ2719" s="57">
        <v>7.1092110999999999E-2</v>
      </c>
      <c r="BR2719" s="57">
        <v>2.1932447000000001E-2</v>
      </c>
      <c r="BS2719" s="57">
        <v>0.88491217600000005</v>
      </c>
      <c r="BT2719" s="57">
        <v>7.1092110999999999E-2</v>
      </c>
      <c r="BU2719" s="57">
        <v>2.1932447000000001E-2</v>
      </c>
    </row>
    <row r="2720" spans="1:73" x14ac:dyDescent="0.25">
      <c r="A2720" s="57">
        <v>7</v>
      </c>
      <c r="B2720" s="57">
        <v>42285338990000</v>
      </c>
      <c r="C2720" s="57" t="s">
        <v>170</v>
      </c>
      <c r="D2720" s="57" t="s">
        <v>171</v>
      </c>
      <c r="E2720" s="57" t="s">
        <v>172</v>
      </c>
      <c r="F2720" s="57">
        <v>0</v>
      </c>
      <c r="G2720" s="57" t="s">
        <v>57</v>
      </c>
      <c r="H2720" s="57" t="s">
        <v>150</v>
      </c>
      <c r="I2720" s="57" t="s">
        <v>151</v>
      </c>
      <c r="J2720" s="57" t="s">
        <v>152</v>
      </c>
      <c r="K2720" s="57" t="s">
        <v>51</v>
      </c>
      <c r="L2720" s="57" t="s">
        <v>153</v>
      </c>
      <c r="M2720" s="57" t="s">
        <v>154</v>
      </c>
      <c r="N2720" s="57" t="s">
        <v>155</v>
      </c>
      <c r="P2720" s="57" t="s">
        <v>156</v>
      </c>
      <c r="Q2720" s="57" t="s">
        <v>157</v>
      </c>
      <c r="R2720" s="57" t="s">
        <v>158</v>
      </c>
      <c r="S2720" s="57" t="s">
        <v>159</v>
      </c>
      <c r="U2720" s="57" t="s">
        <v>160</v>
      </c>
      <c r="V2720" s="57" t="s">
        <v>160</v>
      </c>
      <c r="W2720" s="57" t="s">
        <v>160</v>
      </c>
      <c r="X2720" s="57" t="s">
        <v>160</v>
      </c>
      <c r="Y2720" s="57" t="s">
        <v>160</v>
      </c>
      <c r="Z2720" s="57" t="s">
        <v>160</v>
      </c>
      <c r="AA2720" s="57" t="s">
        <v>160</v>
      </c>
      <c r="AB2720" s="57" t="s">
        <v>160</v>
      </c>
      <c r="AC2720" s="57" t="s">
        <v>160</v>
      </c>
      <c r="AD2720" s="57" t="s">
        <v>160</v>
      </c>
      <c r="AE2720" s="57" t="s">
        <v>160</v>
      </c>
      <c r="AF2720" s="57" t="s">
        <v>160</v>
      </c>
      <c r="AG2720" s="57" t="s">
        <v>160</v>
      </c>
      <c r="AH2720" s="57" t="s">
        <v>160</v>
      </c>
      <c r="AI2720" s="57" t="s">
        <v>179</v>
      </c>
      <c r="AL2720" s="9">
        <v>55001</v>
      </c>
      <c r="AM2720" s="57">
        <v>7.3554518089999998</v>
      </c>
      <c r="AN2720" s="57">
        <v>199.27373119999999</v>
      </c>
      <c r="AO2720" s="57">
        <v>5.2257019999999996E-3</v>
      </c>
      <c r="AP2720" s="57">
        <v>7.3554518089999998</v>
      </c>
      <c r="AQ2720" s="57">
        <v>149.4552984</v>
      </c>
      <c r="AR2720" s="57">
        <v>0</v>
      </c>
      <c r="AS2720" s="57">
        <v>6.546573E-3</v>
      </c>
      <c r="AT2720" s="57">
        <v>0.13301969899999999</v>
      </c>
      <c r="AU2720" s="57">
        <v>0</v>
      </c>
      <c r="AV2720" s="57">
        <v>62.120000036999997</v>
      </c>
      <c r="AW2720" s="57">
        <v>4.1849999980000003</v>
      </c>
      <c r="AX2720" s="57">
        <v>0</v>
      </c>
      <c r="AY2720" s="57">
        <v>0.40667310099999998</v>
      </c>
      <c r="AZ2720" s="57">
        <v>0.55668744100000001</v>
      </c>
      <c r="BA2720" s="57">
        <v>0</v>
      </c>
      <c r="BB2720" s="57">
        <v>0.96336054199999999</v>
      </c>
      <c r="BC2720" s="57">
        <v>0</v>
      </c>
      <c r="BD2720" s="57">
        <v>0</v>
      </c>
      <c r="BE2720" s="57">
        <v>0</v>
      </c>
      <c r="BF2720" s="57">
        <v>6.0604661999999997E-2</v>
      </c>
      <c r="BG2720" s="57">
        <v>2.4084014000000001E-2</v>
      </c>
      <c r="BH2720" s="57">
        <v>8.4688675000000005E-2</v>
      </c>
      <c r="BI2720" s="57">
        <v>0</v>
      </c>
      <c r="BJ2720" s="57">
        <v>0</v>
      </c>
      <c r="BK2720" s="57">
        <v>0</v>
      </c>
      <c r="BL2720" s="57">
        <v>0</v>
      </c>
      <c r="BM2720" s="57">
        <v>0</v>
      </c>
      <c r="BN2720" s="57">
        <v>0</v>
      </c>
      <c r="BO2720" s="57">
        <v>0</v>
      </c>
      <c r="BP2720" s="57">
        <v>0.878671867</v>
      </c>
      <c r="BQ2720" s="57">
        <v>7.0022051000000002E-2</v>
      </c>
      <c r="BR2720" s="57">
        <v>2.1520978E-2</v>
      </c>
      <c r="BS2720" s="57">
        <v>0.878671867</v>
      </c>
      <c r="BT2720" s="57">
        <v>7.0022051000000002E-2</v>
      </c>
      <c r="BU2720" s="57">
        <v>2.1520978E-2</v>
      </c>
    </row>
    <row r="2721" spans="1:73" x14ac:dyDescent="0.25">
      <c r="A2721" s="57">
        <v>7</v>
      </c>
      <c r="B2721" s="57">
        <v>42285338990000</v>
      </c>
      <c r="C2721" s="57" t="s">
        <v>170</v>
      </c>
      <c r="D2721" s="57" t="s">
        <v>171</v>
      </c>
      <c r="E2721" s="57" t="s">
        <v>172</v>
      </c>
      <c r="F2721" s="57">
        <v>0</v>
      </c>
      <c r="G2721" s="57" t="s">
        <v>57</v>
      </c>
      <c r="H2721" s="57" t="s">
        <v>150</v>
      </c>
      <c r="I2721" s="57" t="s">
        <v>151</v>
      </c>
      <c r="J2721" s="57" t="s">
        <v>152</v>
      </c>
      <c r="K2721" s="57" t="s">
        <v>51</v>
      </c>
      <c r="L2721" s="57" t="s">
        <v>153</v>
      </c>
      <c r="M2721" s="57" t="s">
        <v>154</v>
      </c>
      <c r="N2721" s="57" t="s">
        <v>155</v>
      </c>
      <c r="P2721" s="57" t="s">
        <v>156</v>
      </c>
      <c r="Q2721" s="57" t="s">
        <v>157</v>
      </c>
      <c r="R2721" s="57" t="s">
        <v>158</v>
      </c>
      <c r="S2721" s="57" t="s">
        <v>159</v>
      </c>
      <c r="U2721" s="57" t="s">
        <v>160</v>
      </c>
      <c r="V2721" s="57" t="s">
        <v>160</v>
      </c>
      <c r="W2721" s="57" t="s">
        <v>160</v>
      </c>
      <c r="X2721" s="57" t="s">
        <v>160</v>
      </c>
      <c r="Y2721" s="57" t="s">
        <v>160</v>
      </c>
      <c r="Z2721" s="57" t="s">
        <v>160</v>
      </c>
      <c r="AA2721" s="57" t="s">
        <v>160</v>
      </c>
      <c r="AB2721" s="57" t="s">
        <v>160</v>
      </c>
      <c r="AC2721" s="57" t="s">
        <v>160</v>
      </c>
      <c r="AD2721" s="57" t="s">
        <v>160</v>
      </c>
      <c r="AE2721" s="57" t="s">
        <v>160</v>
      </c>
      <c r="AF2721" s="57" t="s">
        <v>160</v>
      </c>
      <c r="AG2721" s="57" t="s">
        <v>160</v>
      </c>
      <c r="AH2721" s="57" t="s">
        <v>160</v>
      </c>
      <c r="AI2721" s="57" t="s">
        <v>179</v>
      </c>
      <c r="AL2721" s="9">
        <v>55032</v>
      </c>
      <c r="AM2721" s="57">
        <v>7.06878838</v>
      </c>
      <c r="AN2721" s="57">
        <v>191.50745217599999</v>
      </c>
      <c r="AO2721" s="57">
        <v>5.0220409999999997E-3</v>
      </c>
      <c r="AP2721" s="57">
        <v>7.06878838</v>
      </c>
      <c r="AQ2721" s="57">
        <v>143.63058913200001</v>
      </c>
      <c r="AR2721" s="57">
        <v>0</v>
      </c>
      <c r="AS2721" s="57">
        <v>6.2914340000000003E-3</v>
      </c>
      <c r="AT2721" s="57">
        <v>0.127835533</v>
      </c>
      <c r="AU2721" s="57">
        <v>0</v>
      </c>
      <c r="AV2721" s="57">
        <v>62.119999987</v>
      </c>
      <c r="AW2721" s="57">
        <v>4.1850000029999999</v>
      </c>
      <c r="AX2721" s="57">
        <v>0</v>
      </c>
      <c r="AY2721" s="57">
        <v>0.39082386299999999</v>
      </c>
      <c r="AZ2721" s="57">
        <v>0.53499170699999998</v>
      </c>
      <c r="BA2721" s="57">
        <v>0</v>
      </c>
      <c r="BB2721" s="57">
        <v>0.92581556899999995</v>
      </c>
      <c r="BC2721" s="57">
        <v>0</v>
      </c>
      <c r="BD2721" s="57">
        <v>0</v>
      </c>
      <c r="BE2721" s="57">
        <v>0</v>
      </c>
      <c r="BF2721" s="57">
        <v>5.8242720999999997E-2</v>
      </c>
      <c r="BG2721" s="57">
        <v>2.3145388999999999E-2</v>
      </c>
      <c r="BH2721" s="57">
        <v>8.138811E-2</v>
      </c>
      <c r="BI2721" s="57">
        <v>0</v>
      </c>
      <c r="BJ2721" s="57">
        <v>0</v>
      </c>
      <c r="BK2721" s="57">
        <v>0</v>
      </c>
      <c r="BL2721" s="57">
        <v>0</v>
      </c>
      <c r="BM2721" s="57">
        <v>0</v>
      </c>
      <c r="BN2721" s="57">
        <v>0</v>
      </c>
      <c r="BO2721" s="57">
        <v>0</v>
      </c>
      <c r="BP2721" s="57">
        <v>0.84442745900000005</v>
      </c>
      <c r="BQ2721" s="57">
        <v>6.6768350000000004E-2</v>
      </c>
      <c r="BR2721" s="57">
        <v>2.0446180000000001E-2</v>
      </c>
      <c r="BS2721" s="57">
        <v>0.84442745900000005</v>
      </c>
      <c r="BT2721" s="57">
        <v>6.6768350000000004E-2</v>
      </c>
      <c r="BU2721" s="57">
        <v>2.0446180000000001E-2</v>
      </c>
    </row>
    <row r="2722" spans="1:73" x14ac:dyDescent="0.25">
      <c r="A2722" s="57">
        <v>7</v>
      </c>
      <c r="B2722" s="57">
        <v>42285338990000</v>
      </c>
      <c r="C2722" s="57" t="s">
        <v>170</v>
      </c>
      <c r="D2722" s="57" t="s">
        <v>171</v>
      </c>
      <c r="E2722" s="57" t="s">
        <v>172</v>
      </c>
      <c r="F2722" s="57">
        <v>0</v>
      </c>
      <c r="G2722" s="57" t="s">
        <v>57</v>
      </c>
      <c r="H2722" s="57" t="s">
        <v>150</v>
      </c>
      <c r="I2722" s="57" t="s">
        <v>151</v>
      </c>
      <c r="J2722" s="57" t="s">
        <v>152</v>
      </c>
      <c r="K2722" s="57" t="s">
        <v>51</v>
      </c>
      <c r="L2722" s="57" t="s">
        <v>153</v>
      </c>
      <c r="M2722" s="57" t="s">
        <v>154</v>
      </c>
      <c r="N2722" s="57" t="s">
        <v>155</v>
      </c>
      <c r="P2722" s="57" t="s">
        <v>156</v>
      </c>
      <c r="Q2722" s="57" t="s">
        <v>157</v>
      </c>
      <c r="R2722" s="57" t="s">
        <v>158</v>
      </c>
      <c r="S2722" s="57" t="s">
        <v>159</v>
      </c>
      <c r="U2722" s="57" t="s">
        <v>160</v>
      </c>
      <c r="V2722" s="57" t="s">
        <v>160</v>
      </c>
      <c r="W2722" s="57" t="s">
        <v>160</v>
      </c>
      <c r="X2722" s="57" t="s">
        <v>160</v>
      </c>
      <c r="Y2722" s="57" t="s">
        <v>160</v>
      </c>
      <c r="Z2722" s="57" t="s">
        <v>160</v>
      </c>
      <c r="AA2722" s="57" t="s">
        <v>160</v>
      </c>
      <c r="AB2722" s="57" t="s">
        <v>160</v>
      </c>
      <c r="AC2722" s="57" t="s">
        <v>160</v>
      </c>
      <c r="AD2722" s="57" t="s">
        <v>160</v>
      </c>
      <c r="AE2722" s="57" t="s">
        <v>160</v>
      </c>
      <c r="AF2722" s="57" t="s">
        <v>160</v>
      </c>
      <c r="AG2722" s="57" t="s">
        <v>160</v>
      </c>
      <c r="AH2722" s="57" t="s">
        <v>160</v>
      </c>
      <c r="AI2722" s="57" t="s">
        <v>179</v>
      </c>
      <c r="AL2722" s="9">
        <v>55062</v>
      </c>
      <c r="AM2722" s="57">
        <v>7.2537335619999999</v>
      </c>
      <c r="AN2722" s="57">
        <v>196.51798278999999</v>
      </c>
      <c r="AO2722" s="57">
        <v>5.153436E-3</v>
      </c>
      <c r="AP2722" s="57">
        <v>7.2537335619999999</v>
      </c>
      <c r="AQ2722" s="57">
        <v>147.38848709199999</v>
      </c>
      <c r="AR2722" s="57">
        <v>0</v>
      </c>
      <c r="AS2722" s="57">
        <v>6.4560399999999997E-3</v>
      </c>
      <c r="AT2722" s="57">
        <v>0.13118017500000001</v>
      </c>
      <c r="AU2722" s="57">
        <v>0</v>
      </c>
      <c r="AV2722" s="57">
        <v>62.120000030999996</v>
      </c>
      <c r="AW2722" s="57">
        <v>4.1849999970000002</v>
      </c>
      <c r="AX2722" s="57">
        <v>0</v>
      </c>
      <c r="AY2722" s="57">
        <v>0.401049235</v>
      </c>
      <c r="AZ2722" s="57">
        <v>0.54898903300000002</v>
      </c>
      <c r="BA2722" s="57">
        <v>0</v>
      </c>
      <c r="BB2722" s="57">
        <v>0.95003826800000002</v>
      </c>
      <c r="BC2722" s="57">
        <v>0</v>
      </c>
      <c r="BD2722" s="57">
        <v>0</v>
      </c>
      <c r="BE2722" s="57">
        <v>0</v>
      </c>
      <c r="BF2722" s="57">
        <v>5.9766562000000002E-2</v>
      </c>
      <c r="BG2722" s="57">
        <v>2.3750957E-2</v>
      </c>
      <c r="BH2722" s="57">
        <v>8.3517518999999998E-2</v>
      </c>
      <c r="BI2722" s="57">
        <v>0</v>
      </c>
      <c r="BJ2722" s="57">
        <v>0</v>
      </c>
      <c r="BK2722" s="57">
        <v>0</v>
      </c>
      <c r="BL2722" s="57">
        <v>0</v>
      </c>
      <c r="BM2722" s="57">
        <v>0</v>
      </c>
      <c r="BN2722" s="57">
        <v>0</v>
      </c>
      <c r="BO2722" s="57">
        <v>0</v>
      </c>
      <c r="BP2722" s="57">
        <v>0.86652074899999998</v>
      </c>
      <c r="BQ2722" s="57">
        <v>6.7963248000000004E-2</v>
      </c>
      <c r="BR2722" s="57">
        <v>2.0733716999999999E-2</v>
      </c>
      <c r="BS2722" s="57">
        <v>0.86652074899999998</v>
      </c>
      <c r="BT2722" s="57">
        <v>6.7963248000000004E-2</v>
      </c>
      <c r="BU2722" s="57">
        <v>2.0733716999999999E-2</v>
      </c>
    </row>
    <row r="2723" spans="1:73" x14ac:dyDescent="0.25">
      <c r="A2723" s="57">
        <v>7</v>
      </c>
      <c r="B2723" s="57">
        <v>42285338990000</v>
      </c>
      <c r="C2723" s="57" t="s">
        <v>170</v>
      </c>
      <c r="D2723" s="57" t="s">
        <v>171</v>
      </c>
      <c r="E2723" s="57" t="s">
        <v>172</v>
      </c>
      <c r="F2723" s="57">
        <v>0</v>
      </c>
      <c r="G2723" s="57" t="s">
        <v>57</v>
      </c>
      <c r="H2723" s="57" t="s">
        <v>150</v>
      </c>
      <c r="I2723" s="57" t="s">
        <v>151</v>
      </c>
      <c r="J2723" s="57" t="s">
        <v>152</v>
      </c>
      <c r="K2723" s="57" t="s">
        <v>51</v>
      </c>
      <c r="L2723" s="57" t="s">
        <v>153</v>
      </c>
      <c r="M2723" s="57" t="s">
        <v>154</v>
      </c>
      <c r="N2723" s="57" t="s">
        <v>155</v>
      </c>
      <c r="P2723" s="57" t="s">
        <v>156</v>
      </c>
      <c r="Q2723" s="57" t="s">
        <v>157</v>
      </c>
      <c r="R2723" s="57" t="s">
        <v>158</v>
      </c>
      <c r="S2723" s="57" t="s">
        <v>159</v>
      </c>
      <c r="U2723" s="57" t="s">
        <v>160</v>
      </c>
      <c r="V2723" s="57" t="s">
        <v>160</v>
      </c>
      <c r="W2723" s="57" t="s">
        <v>160</v>
      </c>
      <c r="X2723" s="57" t="s">
        <v>160</v>
      </c>
      <c r="Y2723" s="57" t="s">
        <v>160</v>
      </c>
      <c r="Z2723" s="57" t="s">
        <v>160</v>
      </c>
      <c r="AA2723" s="57" t="s">
        <v>160</v>
      </c>
      <c r="AB2723" s="57" t="s">
        <v>160</v>
      </c>
      <c r="AC2723" s="57" t="s">
        <v>160</v>
      </c>
      <c r="AD2723" s="57" t="s">
        <v>160</v>
      </c>
      <c r="AE2723" s="57" t="s">
        <v>160</v>
      </c>
      <c r="AF2723" s="57" t="s">
        <v>160</v>
      </c>
      <c r="AG2723" s="57" t="s">
        <v>160</v>
      </c>
      <c r="AH2723" s="57" t="s">
        <v>160</v>
      </c>
      <c r="AI2723" s="57" t="s">
        <v>179</v>
      </c>
      <c r="AL2723" s="9">
        <v>55093</v>
      </c>
      <c r="AM2723" s="57">
        <v>6.9710343899999998</v>
      </c>
      <c r="AN2723" s="57">
        <v>188.859103326</v>
      </c>
      <c r="AO2723" s="57">
        <v>4.9525910000000001E-3</v>
      </c>
      <c r="AP2723" s="57">
        <v>6.9710343899999998</v>
      </c>
      <c r="AQ2723" s="57">
        <v>141.64432749400001</v>
      </c>
      <c r="AR2723" s="57">
        <v>0</v>
      </c>
      <c r="AS2723" s="57">
        <v>6.2044300000000004E-3</v>
      </c>
      <c r="AT2723" s="57">
        <v>0.126067701</v>
      </c>
      <c r="AU2723" s="57">
        <v>0</v>
      </c>
      <c r="AV2723" s="57">
        <v>62.120000064000003</v>
      </c>
      <c r="AW2723" s="57">
        <v>4.1850000019999998</v>
      </c>
      <c r="AX2723" s="57">
        <v>0</v>
      </c>
      <c r="AY2723" s="57">
        <v>0.385419175</v>
      </c>
      <c r="AZ2723" s="57">
        <v>0.52759332800000003</v>
      </c>
      <c r="BA2723" s="57">
        <v>0</v>
      </c>
      <c r="BB2723" s="57">
        <v>0.91301250300000003</v>
      </c>
      <c r="BC2723" s="57">
        <v>0</v>
      </c>
      <c r="BD2723" s="57">
        <v>0</v>
      </c>
      <c r="BE2723" s="57">
        <v>0</v>
      </c>
      <c r="BF2723" s="57">
        <v>5.7437284999999998E-2</v>
      </c>
      <c r="BG2723" s="57">
        <v>2.2825313E-2</v>
      </c>
      <c r="BH2723" s="57">
        <v>8.0262598000000004E-2</v>
      </c>
      <c r="BI2723" s="57">
        <v>0</v>
      </c>
      <c r="BJ2723" s="57">
        <v>0</v>
      </c>
      <c r="BK2723" s="57">
        <v>0</v>
      </c>
      <c r="BL2723" s="57">
        <v>0</v>
      </c>
      <c r="BM2723" s="57">
        <v>0</v>
      </c>
      <c r="BN2723" s="57">
        <v>0</v>
      </c>
      <c r="BO2723" s="57">
        <v>0</v>
      </c>
      <c r="BP2723" s="57">
        <v>0.83274990599999998</v>
      </c>
      <c r="BQ2723" s="57">
        <v>6.4805213E-2</v>
      </c>
      <c r="BR2723" s="57">
        <v>1.9698236000000001E-2</v>
      </c>
      <c r="BS2723" s="57">
        <v>0.83274990599999998</v>
      </c>
      <c r="BT2723" s="57">
        <v>6.4805213E-2</v>
      </c>
      <c r="BU2723" s="57">
        <v>1.9698236000000001E-2</v>
      </c>
    </row>
    <row r="2724" spans="1:73" x14ac:dyDescent="0.25">
      <c r="A2724" s="57">
        <v>7</v>
      </c>
      <c r="B2724" s="57">
        <v>42285338990000</v>
      </c>
      <c r="C2724" s="57" t="s">
        <v>170</v>
      </c>
      <c r="D2724" s="57" t="s">
        <v>171</v>
      </c>
      <c r="E2724" s="57" t="s">
        <v>172</v>
      </c>
      <c r="F2724" s="57">
        <v>0</v>
      </c>
      <c r="G2724" s="57" t="s">
        <v>57</v>
      </c>
      <c r="H2724" s="57" t="s">
        <v>150</v>
      </c>
      <c r="I2724" s="57" t="s">
        <v>151</v>
      </c>
      <c r="J2724" s="57" t="s">
        <v>152</v>
      </c>
      <c r="K2724" s="57" t="s">
        <v>51</v>
      </c>
      <c r="L2724" s="57" t="s">
        <v>153</v>
      </c>
      <c r="M2724" s="57" t="s">
        <v>154</v>
      </c>
      <c r="N2724" s="57" t="s">
        <v>155</v>
      </c>
      <c r="P2724" s="57" t="s">
        <v>156</v>
      </c>
      <c r="Q2724" s="57" t="s">
        <v>157</v>
      </c>
      <c r="R2724" s="57" t="s">
        <v>158</v>
      </c>
      <c r="S2724" s="57" t="s">
        <v>159</v>
      </c>
      <c r="U2724" s="57" t="s">
        <v>160</v>
      </c>
      <c r="V2724" s="57" t="s">
        <v>160</v>
      </c>
      <c r="W2724" s="57" t="s">
        <v>160</v>
      </c>
      <c r="X2724" s="57" t="s">
        <v>160</v>
      </c>
      <c r="Y2724" s="57" t="s">
        <v>160</v>
      </c>
      <c r="Z2724" s="57" t="s">
        <v>160</v>
      </c>
      <c r="AA2724" s="57" t="s">
        <v>160</v>
      </c>
      <c r="AB2724" s="57" t="s">
        <v>160</v>
      </c>
      <c r="AC2724" s="57" t="s">
        <v>160</v>
      </c>
      <c r="AD2724" s="57" t="s">
        <v>160</v>
      </c>
      <c r="AE2724" s="57" t="s">
        <v>160</v>
      </c>
      <c r="AF2724" s="57" t="s">
        <v>160</v>
      </c>
      <c r="AG2724" s="57" t="s">
        <v>160</v>
      </c>
      <c r="AH2724" s="57" t="s">
        <v>160</v>
      </c>
      <c r="AI2724" s="57" t="s">
        <v>179</v>
      </c>
      <c r="AL2724" s="9">
        <v>55123</v>
      </c>
      <c r="AM2724" s="57">
        <v>7.1534219720000003</v>
      </c>
      <c r="AN2724" s="57">
        <v>193.800343513</v>
      </c>
      <c r="AO2724" s="57">
        <v>5.0821690000000001E-3</v>
      </c>
      <c r="AP2724" s="57">
        <v>7.1534219720000003</v>
      </c>
      <c r="AQ2724" s="57">
        <v>145.35025763499999</v>
      </c>
      <c r="AR2724" s="57">
        <v>0</v>
      </c>
      <c r="AS2724" s="57">
        <v>6.36676E-3</v>
      </c>
      <c r="AT2724" s="57">
        <v>0.12936608999999999</v>
      </c>
      <c r="AU2724" s="57">
        <v>0</v>
      </c>
      <c r="AV2724" s="57">
        <v>62.119999968999998</v>
      </c>
      <c r="AW2724" s="57">
        <v>4.1850000029999999</v>
      </c>
      <c r="AX2724" s="57">
        <v>0</v>
      </c>
      <c r="AY2724" s="57">
        <v>0.395503141</v>
      </c>
      <c r="AZ2724" s="57">
        <v>0.54139708600000003</v>
      </c>
      <c r="BA2724" s="57">
        <v>0</v>
      </c>
      <c r="BB2724" s="57">
        <v>0.93690022699999997</v>
      </c>
      <c r="BC2724" s="57">
        <v>0</v>
      </c>
      <c r="BD2724" s="57">
        <v>0</v>
      </c>
      <c r="BE2724" s="57">
        <v>0</v>
      </c>
      <c r="BF2724" s="57">
        <v>5.8940052999999999E-2</v>
      </c>
      <c r="BG2724" s="57">
        <v>2.3422505999999999E-2</v>
      </c>
      <c r="BH2724" s="57">
        <v>8.2362559000000002E-2</v>
      </c>
      <c r="BI2724" s="57">
        <v>0</v>
      </c>
      <c r="BJ2724" s="57">
        <v>0</v>
      </c>
      <c r="BK2724" s="57">
        <v>0</v>
      </c>
      <c r="BL2724" s="57">
        <v>0</v>
      </c>
      <c r="BM2724" s="57">
        <v>0</v>
      </c>
      <c r="BN2724" s="57">
        <v>0</v>
      </c>
      <c r="BO2724" s="57">
        <v>0</v>
      </c>
      <c r="BP2724" s="57">
        <v>0.85453766799999997</v>
      </c>
      <c r="BQ2724" s="57">
        <v>6.5964977999999994E-2</v>
      </c>
      <c r="BR2724" s="57">
        <v>1.9975255000000001E-2</v>
      </c>
      <c r="BS2724" s="57">
        <v>0.85453766799999997</v>
      </c>
      <c r="BT2724" s="57">
        <v>6.5964977999999994E-2</v>
      </c>
      <c r="BU2724" s="57">
        <v>1.9975255000000001E-2</v>
      </c>
    </row>
    <row r="2725" spans="1:73" x14ac:dyDescent="0.25">
      <c r="A2725" s="57">
        <v>7</v>
      </c>
      <c r="B2725" s="57">
        <v>42285338990000</v>
      </c>
      <c r="C2725" s="57" t="s">
        <v>170</v>
      </c>
      <c r="D2725" s="57" t="s">
        <v>171</v>
      </c>
      <c r="E2725" s="57" t="s">
        <v>172</v>
      </c>
      <c r="F2725" s="57">
        <v>0</v>
      </c>
      <c r="G2725" s="57" t="s">
        <v>57</v>
      </c>
      <c r="H2725" s="57" t="s">
        <v>150</v>
      </c>
      <c r="I2725" s="57" t="s">
        <v>151</v>
      </c>
      <c r="J2725" s="57" t="s">
        <v>152</v>
      </c>
      <c r="K2725" s="57" t="s">
        <v>51</v>
      </c>
      <c r="L2725" s="57" t="s">
        <v>153</v>
      </c>
      <c r="M2725" s="57" t="s">
        <v>154</v>
      </c>
      <c r="N2725" s="57" t="s">
        <v>155</v>
      </c>
      <c r="P2725" s="57" t="s">
        <v>156</v>
      </c>
      <c r="Q2725" s="57" t="s">
        <v>157</v>
      </c>
      <c r="R2725" s="57" t="s">
        <v>158</v>
      </c>
      <c r="S2725" s="57" t="s">
        <v>159</v>
      </c>
      <c r="U2725" s="57" t="s">
        <v>160</v>
      </c>
      <c r="V2725" s="57" t="s">
        <v>160</v>
      </c>
      <c r="W2725" s="57" t="s">
        <v>160</v>
      </c>
      <c r="X2725" s="57" t="s">
        <v>160</v>
      </c>
      <c r="Y2725" s="57" t="s">
        <v>160</v>
      </c>
      <c r="Z2725" s="57" t="s">
        <v>160</v>
      </c>
      <c r="AA2725" s="57" t="s">
        <v>160</v>
      </c>
      <c r="AB2725" s="57" t="s">
        <v>160</v>
      </c>
      <c r="AC2725" s="57" t="s">
        <v>160</v>
      </c>
      <c r="AD2725" s="57" t="s">
        <v>160</v>
      </c>
      <c r="AE2725" s="57" t="s">
        <v>160</v>
      </c>
      <c r="AF2725" s="57" t="s">
        <v>160</v>
      </c>
      <c r="AG2725" s="57" t="s">
        <v>160</v>
      </c>
      <c r="AH2725" s="57" t="s">
        <v>160</v>
      </c>
      <c r="AI2725" s="57" t="s">
        <v>179</v>
      </c>
      <c r="AL2725" s="9">
        <v>55154</v>
      </c>
      <c r="AM2725" s="57">
        <v>7.1029767819999998</v>
      </c>
      <c r="AN2725" s="57">
        <v>192.433683573</v>
      </c>
      <c r="AO2725" s="57">
        <v>5.0463299999999999E-3</v>
      </c>
      <c r="AP2725" s="57">
        <v>7.1029767819999998</v>
      </c>
      <c r="AQ2725" s="57">
        <v>144.32526268000001</v>
      </c>
      <c r="AR2725" s="57">
        <v>0</v>
      </c>
      <c r="AS2725" s="57">
        <v>6.3218620000000001E-3</v>
      </c>
      <c r="AT2725" s="57">
        <v>0.128453814</v>
      </c>
      <c r="AU2725" s="57">
        <v>0</v>
      </c>
      <c r="AV2725" s="57">
        <v>62.119999929999999</v>
      </c>
      <c r="AW2725" s="57">
        <v>4.1850000029999999</v>
      </c>
      <c r="AX2725" s="57">
        <v>0</v>
      </c>
      <c r="AY2725" s="57">
        <v>0.39271409400000001</v>
      </c>
      <c r="AZ2725" s="57">
        <v>0.53757920999999997</v>
      </c>
      <c r="BA2725" s="57">
        <v>0</v>
      </c>
      <c r="BB2725" s="57">
        <v>0.93029330399999999</v>
      </c>
      <c r="BC2725" s="57">
        <v>0</v>
      </c>
      <c r="BD2725" s="57">
        <v>0</v>
      </c>
      <c r="BE2725" s="57">
        <v>0</v>
      </c>
      <c r="BF2725" s="57">
        <v>5.8524413999999997E-2</v>
      </c>
      <c r="BG2725" s="57">
        <v>2.3257333000000002E-2</v>
      </c>
      <c r="BH2725" s="57">
        <v>8.1781746000000002E-2</v>
      </c>
      <c r="BI2725" s="57">
        <v>0</v>
      </c>
      <c r="BJ2725" s="57">
        <v>0</v>
      </c>
      <c r="BK2725" s="57">
        <v>0</v>
      </c>
      <c r="BL2725" s="57">
        <v>0</v>
      </c>
      <c r="BM2725" s="57">
        <v>0</v>
      </c>
      <c r="BN2725" s="57">
        <v>0</v>
      </c>
      <c r="BO2725" s="57">
        <v>0</v>
      </c>
      <c r="BP2725" s="57">
        <v>0.84851155700000003</v>
      </c>
      <c r="BQ2725" s="57">
        <v>6.4972089999999996E-2</v>
      </c>
      <c r="BR2725" s="57">
        <v>1.9600505000000001E-2</v>
      </c>
      <c r="BS2725" s="57">
        <v>0.84851155700000003</v>
      </c>
      <c r="BT2725" s="57">
        <v>6.4972089999999996E-2</v>
      </c>
      <c r="BU2725" s="57">
        <v>1.9600505000000001E-2</v>
      </c>
    </row>
    <row r="2726" spans="1:73" x14ac:dyDescent="0.25">
      <c r="A2726" s="57">
        <v>7</v>
      </c>
      <c r="B2726" s="57">
        <v>42285338990000</v>
      </c>
      <c r="C2726" s="57" t="s">
        <v>170</v>
      </c>
      <c r="D2726" s="57" t="s">
        <v>171</v>
      </c>
      <c r="E2726" s="57" t="s">
        <v>172</v>
      </c>
      <c r="F2726" s="57">
        <v>0</v>
      </c>
      <c r="G2726" s="57" t="s">
        <v>57</v>
      </c>
      <c r="H2726" s="57" t="s">
        <v>150</v>
      </c>
      <c r="I2726" s="57" t="s">
        <v>151</v>
      </c>
      <c r="J2726" s="57" t="s">
        <v>152</v>
      </c>
      <c r="K2726" s="57" t="s">
        <v>51</v>
      </c>
      <c r="L2726" s="57" t="s">
        <v>153</v>
      </c>
      <c r="M2726" s="57" t="s">
        <v>154</v>
      </c>
      <c r="N2726" s="57" t="s">
        <v>155</v>
      </c>
      <c r="P2726" s="57" t="s">
        <v>156</v>
      </c>
      <c r="Q2726" s="57" t="s">
        <v>157</v>
      </c>
      <c r="R2726" s="57" t="s">
        <v>158</v>
      </c>
      <c r="S2726" s="57" t="s">
        <v>159</v>
      </c>
      <c r="U2726" s="57" t="s">
        <v>160</v>
      </c>
      <c r="V2726" s="57" t="s">
        <v>160</v>
      </c>
      <c r="W2726" s="57" t="s">
        <v>160</v>
      </c>
      <c r="X2726" s="57" t="s">
        <v>160</v>
      </c>
      <c r="Y2726" s="57" t="s">
        <v>160</v>
      </c>
      <c r="Z2726" s="57" t="s">
        <v>160</v>
      </c>
      <c r="AA2726" s="57" t="s">
        <v>160</v>
      </c>
      <c r="AB2726" s="57" t="s">
        <v>160</v>
      </c>
      <c r="AC2726" s="57" t="s">
        <v>160</v>
      </c>
      <c r="AD2726" s="57" t="s">
        <v>160</v>
      </c>
      <c r="AE2726" s="57" t="s">
        <v>160</v>
      </c>
      <c r="AF2726" s="57" t="s">
        <v>160</v>
      </c>
      <c r="AG2726" s="57" t="s">
        <v>160</v>
      </c>
      <c r="AH2726" s="57" t="s">
        <v>160</v>
      </c>
      <c r="AI2726" s="57" t="s">
        <v>179</v>
      </c>
      <c r="AL2726" s="9">
        <v>55185</v>
      </c>
      <c r="AM2726" s="57">
        <v>6.3725291630000003</v>
      </c>
      <c r="AN2726" s="57">
        <v>172.64441349099999</v>
      </c>
      <c r="AO2726" s="57">
        <v>4.5273809999999996E-3</v>
      </c>
      <c r="AP2726" s="57">
        <v>6.3725291630000003</v>
      </c>
      <c r="AQ2726" s="57">
        <v>129.48331011799999</v>
      </c>
      <c r="AR2726" s="57">
        <v>0</v>
      </c>
      <c r="AS2726" s="57">
        <v>5.6717419999999996E-3</v>
      </c>
      <c r="AT2726" s="57">
        <v>0.115244031</v>
      </c>
      <c r="AU2726" s="57">
        <v>0</v>
      </c>
      <c r="AV2726" s="57">
        <v>62.119999993</v>
      </c>
      <c r="AW2726" s="57">
        <v>4.1850000019999998</v>
      </c>
      <c r="AX2726" s="57">
        <v>0</v>
      </c>
      <c r="AY2726" s="57">
        <v>0.35232862100000001</v>
      </c>
      <c r="AZ2726" s="57">
        <v>0.48229626799999997</v>
      </c>
      <c r="BA2726" s="57">
        <v>0</v>
      </c>
      <c r="BB2726" s="57">
        <v>0.83462488899999998</v>
      </c>
      <c r="BC2726" s="57">
        <v>0</v>
      </c>
      <c r="BD2726" s="57">
        <v>0</v>
      </c>
      <c r="BE2726" s="57">
        <v>0</v>
      </c>
      <c r="BF2726" s="57">
        <v>5.2505949000000003E-2</v>
      </c>
      <c r="BG2726" s="57">
        <v>2.0865622E-2</v>
      </c>
      <c r="BH2726" s="57">
        <v>7.3371570999999997E-2</v>
      </c>
      <c r="BI2726" s="57">
        <v>0</v>
      </c>
      <c r="BJ2726" s="57">
        <v>0</v>
      </c>
      <c r="BK2726" s="57">
        <v>0</v>
      </c>
      <c r="BL2726" s="57">
        <v>0</v>
      </c>
      <c r="BM2726" s="57">
        <v>0</v>
      </c>
      <c r="BN2726" s="57">
        <v>0</v>
      </c>
      <c r="BO2726" s="57">
        <v>0</v>
      </c>
      <c r="BP2726" s="57">
        <v>0.76125331799999996</v>
      </c>
      <c r="BQ2726" s="57">
        <v>5.7866220000000003E-2</v>
      </c>
      <c r="BR2726" s="57">
        <v>1.7397449999999998E-2</v>
      </c>
      <c r="BS2726" s="57">
        <v>0.76125331799999996</v>
      </c>
      <c r="BT2726" s="57">
        <v>5.7866220000000003E-2</v>
      </c>
      <c r="BU2726" s="57">
        <v>1.7397449999999998E-2</v>
      </c>
    </row>
    <row r="2727" spans="1:73" x14ac:dyDescent="0.25">
      <c r="A2727" s="57">
        <v>7</v>
      </c>
      <c r="B2727" s="57">
        <v>42285338990000</v>
      </c>
      <c r="C2727" s="57" t="s">
        <v>170</v>
      </c>
      <c r="D2727" s="57" t="s">
        <v>171</v>
      </c>
      <c r="E2727" s="57" t="s">
        <v>172</v>
      </c>
      <c r="F2727" s="57">
        <v>0</v>
      </c>
      <c r="G2727" s="57" t="s">
        <v>57</v>
      </c>
      <c r="H2727" s="57" t="s">
        <v>150</v>
      </c>
      <c r="I2727" s="57" t="s">
        <v>151</v>
      </c>
      <c r="J2727" s="57" t="s">
        <v>152</v>
      </c>
      <c r="K2727" s="57" t="s">
        <v>51</v>
      </c>
      <c r="L2727" s="57" t="s">
        <v>153</v>
      </c>
      <c r="M2727" s="57" t="s">
        <v>154</v>
      </c>
      <c r="N2727" s="57" t="s">
        <v>155</v>
      </c>
      <c r="P2727" s="57" t="s">
        <v>156</v>
      </c>
      <c r="Q2727" s="57" t="s">
        <v>157</v>
      </c>
      <c r="R2727" s="57" t="s">
        <v>158</v>
      </c>
      <c r="S2727" s="57" t="s">
        <v>159</v>
      </c>
      <c r="U2727" s="57" t="s">
        <v>160</v>
      </c>
      <c r="V2727" s="57" t="s">
        <v>160</v>
      </c>
      <c r="W2727" s="57" t="s">
        <v>160</v>
      </c>
      <c r="X2727" s="57" t="s">
        <v>160</v>
      </c>
      <c r="Y2727" s="57" t="s">
        <v>160</v>
      </c>
      <c r="Z2727" s="57" t="s">
        <v>160</v>
      </c>
      <c r="AA2727" s="57" t="s">
        <v>160</v>
      </c>
      <c r="AB2727" s="57" t="s">
        <v>160</v>
      </c>
      <c r="AC2727" s="57" t="s">
        <v>160</v>
      </c>
      <c r="AD2727" s="57" t="s">
        <v>160</v>
      </c>
      <c r="AE2727" s="57" t="s">
        <v>160</v>
      </c>
      <c r="AF2727" s="57" t="s">
        <v>160</v>
      </c>
      <c r="AG2727" s="57" t="s">
        <v>160</v>
      </c>
      <c r="AH2727" s="57" t="s">
        <v>160</v>
      </c>
      <c r="AI2727" s="57" t="s">
        <v>179</v>
      </c>
      <c r="AL2727" s="9">
        <v>55213</v>
      </c>
      <c r="AM2727" s="57">
        <v>7.0079489099999996</v>
      </c>
      <c r="AN2727" s="57">
        <v>189.85919066299999</v>
      </c>
      <c r="AO2727" s="57">
        <v>4.978817E-3</v>
      </c>
      <c r="AP2727" s="57">
        <v>7.0079489099999996</v>
      </c>
      <c r="AQ2727" s="57">
        <v>142.394392998</v>
      </c>
      <c r="AR2727" s="57">
        <v>0</v>
      </c>
      <c r="AS2727" s="57">
        <v>6.2372850000000004E-3</v>
      </c>
      <c r="AT2727" s="57">
        <v>0.126735282</v>
      </c>
      <c r="AU2727" s="57">
        <v>0</v>
      </c>
      <c r="AV2727" s="57">
        <v>62.119999968000002</v>
      </c>
      <c r="AW2727" s="57">
        <v>4.1849999990000004</v>
      </c>
      <c r="AX2727" s="57">
        <v>0</v>
      </c>
      <c r="AY2727" s="57">
        <v>0.38746013000000001</v>
      </c>
      <c r="AZ2727" s="57">
        <v>0.53038715299999994</v>
      </c>
      <c r="BA2727" s="57">
        <v>0</v>
      </c>
      <c r="BB2727" s="57">
        <v>0.91784728299999996</v>
      </c>
      <c r="BC2727" s="57">
        <v>0</v>
      </c>
      <c r="BD2727" s="57">
        <v>0</v>
      </c>
      <c r="BE2727" s="57">
        <v>0</v>
      </c>
      <c r="BF2727" s="57">
        <v>5.7741438999999999E-2</v>
      </c>
      <c r="BG2727" s="57">
        <v>2.2946181999999999E-2</v>
      </c>
      <c r="BH2727" s="57">
        <v>8.0687621000000001E-2</v>
      </c>
      <c r="BI2727" s="57">
        <v>0</v>
      </c>
      <c r="BJ2727" s="57">
        <v>0</v>
      </c>
      <c r="BK2727" s="57">
        <v>0</v>
      </c>
      <c r="BL2727" s="57">
        <v>0</v>
      </c>
      <c r="BM2727" s="57">
        <v>0</v>
      </c>
      <c r="BN2727" s="57">
        <v>0</v>
      </c>
      <c r="BO2727" s="57">
        <v>0</v>
      </c>
      <c r="BP2727" s="57">
        <v>0.83715966200000003</v>
      </c>
      <c r="BQ2727" s="57">
        <v>6.3123500999999999E-2</v>
      </c>
      <c r="BR2727" s="57">
        <v>1.8906584000000001E-2</v>
      </c>
      <c r="BS2727" s="57">
        <v>0.83715966200000003</v>
      </c>
      <c r="BT2727" s="57">
        <v>6.3123500999999999E-2</v>
      </c>
      <c r="BU2727" s="57">
        <v>1.8906584000000001E-2</v>
      </c>
    </row>
    <row r="2728" spans="1:73" x14ac:dyDescent="0.25">
      <c r="A2728" s="57">
        <v>7</v>
      </c>
      <c r="B2728" s="57">
        <v>42285338990000</v>
      </c>
      <c r="C2728" s="57" t="s">
        <v>170</v>
      </c>
      <c r="D2728" s="57" t="s">
        <v>171</v>
      </c>
      <c r="E2728" s="57" t="s">
        <v>172</v>
      </c>
      <c r="F2728" s="57">
        <v>0</v>
      </c>
      <c r="G2728" s="57" t="s">
        <v>57</v>
      </c>
      <c r="H2728" s="57" t="s">
        <v>150</v>
      </c>
      <c r="I2728" s="57" t="s">
        <v>151</v>
      </c>
      <c r="J2728" s="57" t="s">
        <v>152</v>
      </c>
      <c r="K2728" s="57" t="s">
        <v>51</v>
      </c>
      <c r="L2728" s="57" t="s">
        <v>153</v>
      </c>
      <c r="M2728" s="57" t="s">
        <v>154</v>
      </c>
      <c r="N2728" s="57" t="s">
        <v>155</v>
      </c>
      <c r="P2728" s="57" t="s">
        <v>156</v>
      </c>
      <c r="Q2728" s="57" t="s">
        <v>157</v>
      </c>
      <c r="R2728" s="57" t="s">
        <v>158</v>
      </c>
      <c r="S2728" s="57" t="s">
        <v>159</v>
      </c>
      <c r="U2728" s="57" t="s">
        <v>160</v>
      </c>
      <c r="V2728" s="57" t="s">
        <v>160</v>
      </c>
      <c r="W2728" s="57" t="s">
        <v>160</v>
      </c>
      <c r="X2728" s="57" t="s">
        <v>160</v>
      </c>
      <c r="Y2728" s="57" t="s">
        <v>160</v>
      </c>
      <c r="Z2728" s="57" t="s">
        <v>160</v>
      </c>
      <c r="AA2728" s="57" t="s">
        <v>160</v>
      </c>
      <c r="AB2728" s="57" t="s">
        <v>160</v>
      </c>
      <c r="AC2728" s="57" t="s">
        <v>160</v>
      </c>
      <c r="AD2728" s="57" t="s">
        <v>160</v>
      </c>
      <c r="AE2728" s="57" t="s">
        <v>160</v>
      </c>
      <c r="AF2728" s="57" t="s">
        <v>160</v>
      </c>
      <c r="AG2728" s="57" t="s">
        <v>160</v>
      </c>
      <c r="AH2728" s="57" t="s">
        <v>160</v>
      </c>
      <c r="AI2728" s="57" t="s">
        <v>179</v>
      </c>
      <c r="AL2728" s="9">
        <v>55244</v>
      </c>
      <c r="AM2728" s="57">
        <v>6.7348286829999999</v>
      </c>
      <c r="AN2728" s="57">
        <v>182.45982376699999</v>
      </c>
      <c r="AO2728" s="57">
        <v>4.7847779999999999E-3</v>
      </c>
      <c r="AP2728" s="57">
        <v>6.7348286829999999</v>
      </c>
      <c r="AQ2728" s="57">
        <v>136.84486782499999</v>
      </c>
      <c r="AR2728" s="57">
        <v>0</v>
      </c>
      <c r="AS2728" s="57">
        <v>5.9941999999999999E-3</v>
      </c>
      <c r="AT2728" s="57">
        <v>0.121796038</v>
      </c>
      <c r="AU2728" s="57">
        <v>0</v>
      </c>
      <c r="AV2728" s="57">
        <v>62.12</v>
      </c>
      <c r="AW2728" s="57">
        <v>4.1849999999999996</v>
      </c>
      <c r="AX2728" s="57">
        <v>0</v>
      </c>
      <c r="AY2728" s="57">
        <v>0.372359677</v>
      </c>
      <c r="AZ2728" s="57">
        <v>0.509716418</v>
      </c>
      <c r="BA2728" s="57">
        <v>0</v>
      </c>
      <c r="BB2728" s="57">
        <v>0.88207609499999995</v>
      </c>
      <c r="BC2728" s="57">
        <v>0</v>
      </c>
      <c r="BD2728" s="57">
        <v>0</v>
      </c>
      <c r="BE2728" s="57">
        <v>0</v>
      </c>
      <c r="BF2728" s="57">
        <v>5.5491087000000001E-2</v>
      </c>
      <c r="BG2728" s="57">
        <v>2.2051902000000002E-2</v>
      </c>
      <c r="BH2728" s="57">
        <v>7.7542989000000007E-2</v>
      </c>
      <c r="BI2728" s="57">
        <v>0</v>
      </c>
      <c r="BJ2728" s="57">
        <v>0</v>
      </c>
      <c r="BK2728" s="57">
        <v>0</v>
      </c>
      <c r="BL2728" s="57">
        <v>0</v>
      </c>
      <c r="BM2728" s="57">
        <v>0</v>
      </c>
      <c r="BN2728" s="57">
        <v>0</v>
      </c>
      <c r="BO2728" s="57">
        <v>0</v>
      </c>
      <c r="BP2728" s="57">
        <v>0.80453310600000005</v>
      </c>
      <c r="BQ2728" s="57">
        <v>6.0190353000000002E-2</v>
      </c>
      <c r="BR2728" s="57">
        <v>1.7962354E-2</v>
      </c>
      <c r="BS2728" s="57">
        <v>0.80453310600000005</v>
      </c>
      <c r="BT2728" s="57">
        <v>6.0190353000000002E-2</v>
      </c>
      <c r="BU2728" s="57">
        <v>1.7962354E-2</v>
      </c>
    </row>
    <row r="2729" spans="1:73" x14ac:dyDescent="0.25">
      <c r="A2729" s="57">
        <v>7</v>
      </c>
      <c r="B2729" s="57">
        <v>42285338990000</v>
      </c>
      <c r="C2729" s="57" t="s">
        <v>170</v>
      </c>
      <c r="D2729" s="57" t="s">
        <v>171</v>
      </c>
      <c r="E2729" s="57" t="s">
        <v>172</v>
      </c>
      <c r="F2729" s="57">
        <v>0</v>
      </c>
      <c r="G2729" s="57" t="s">
        <v>57</v>
      </c>
      <c r="H2729" s="57" t="s">
        <v>150</v>
      </c>
      <c r="I2729" s="57" t="s">
        <v>151</v>
      </c>
      <c r="J2729" s="57" t="s">
        <v>152</v>
      </c>
      <c r="K2729" s="57" t="s">
        <v>51</v>
      </c>
      <c r="L2729" s="57" t="s">
        <v>153</v>
      </c>
      <c r="M2729" s="57" t="s">
        <v>154</v>
      </c>
      <c r="N2729" s="57" t="s">
        <v>155</v>
      </c>
      <c r="P2729" s="57" t="s">
        <v>156</v>
      </c>
      <c r="Q2729" s="57" t="s">
        <v>157</v>
      </c>
      <c r="R2729" s="57" t="s">
        <v>158</v>
      </c>
      <c r="S2729" s="57" t="s">
        <v>159</v>
      </c>
      <c r="U2729" s="57" t="s">
        <v>160</v>
      </c>
      <c r="V2729" s="57" t="s">
        <v>160</v>
      </c>
      <c r="W2729" s="57" t="s">
        <v>160</v>
      </c>
      <c r="X2729" s="57" t="s">
        <v>160</v>
      </c>
      <c r="Y2729" s="57" t="s">
        <v>160</v>
      </c>
      <c r="Z2729" s="57" t="s">
        <v>160</v>
      </c>
      <c r="AA2729" s="57" t="s">
        <v>160</v>
      </c>
      <c r="AB2729" s="57" t="s">
        <v>160</v>
      </c>
      <c r="AC2729" s="57" t="s">
        <v>160</v>
      </c>
      <c r="AD2729" s="57" t="s">
        <v>160</v>
      </c>
      <c r="AE2729" s="57" t="s">
        <v>160</v>
      </c>
      <c r="AF2729" s="57" t="s">
        <v>160</v>
      </c>
      <c r="AG2729" s="57" t="s">
        <v>160</v>
      </c>
      <c r="AH2729" s="57" t="s">
        <v>160</v>
      </c>
      <c r="AI2729" s="57" t="s">
        <v>179</v>
      </c>
      <c r="AL2729" s="9">
        <v>55274</v>
      </c>
      <c r="AM2729" s="57">
        <v>6.9110362670000001</v>
      </c>
      <c r="AN2729" s="57">
        <v>187.23363555500001</v>
      </c>
      <c r="AO2729" s="57">
        <v>4.9099649999999996E-3</v>
      </c>
      <c r="AP2729" s="57">
        <v>6.9110362670000001</v>
      </c>
      <c r="AQ2729" s="57">
        <v>140.42522666599999</v>
      </c>
      <c r="AR2729" s="57">
        <v>0</v>
      </c>
      <c r="AS2729" s="57">
        <v>6.15103E-3</v>
      </c>
      <c r="AT2729" s="57">
        <v>0.12498266399999999</v>
      </c>
      <c r="AU2729" s="57">
        <v>0</v>
      </c>
      <c r="AV2729" s="57">
        <v>62.120000064999999</v>
      </c>
      <c r="AW2729" s="57">
        <v>4.1850000009999997</v>
      </c>
      <c r="AX2729" s="57">
        <v>0</v>
      </c>
      <c r="AY2729" s="57">
        <v>0.38210195899999999</v>
      </c>
      <c r="AZ2729" s="57">
        <v>0.52305245099999997</v>
      </c>
      <c r="BA2729" s="57">
        <v>0</v>
      </c>
      <c r="BB2729" s="57">
        <v>0.90515440999999996</v>
      </c>
      <c r="BC2729" s="57">
        <v>0</v>
      </c>
      <c r="BD2729" s="57">
        <v>0</v>
      </c>
      <c r="BE2729" s="57">
        <v>0</v>
      </c>
      <c r="BF2729" s="57">
        <v>5.6942935E-2</v>
      </c>
      <c r="BG2729" s="57">
        <v>2.2628860000000001E-2</v>
      </c>
      <c r="BH2729" s="57">
        <v>7.9571795000000001E-2</v>
      </c>
      <c r="BI2729" s="57">
        <v>0</v>
      </c>
      <c r="BJ2729" s="57">
        <v>0</v>
      </c>
      <c r="BK2729" s="57">
        <v>0</v>
      </c>
      <c r="BL2729" s="57">
        <v>0</v>
      </c>
      <c r="BM2729" s="57">
        <v>0</v>
      </c>
      <c r="BN2729" s="57">
        <v>0</v>
      </c>
      <c r="BO2729" s="57">
        <v>0</v>
      </c>
      <c r="BP2729" s="57">
        <v>0.82558261499999996</v>
      </c>
      <c r="BQ2729" s="57">
        <v>6.1267530000000001E-2</v>
      </c>
      <c r="BR2729" s="57">
        <v>1.8214959999999999E-2</v>
      </c>
      <c r="BS2729" s="57">
        <v>0.82558261499999996</v>
      </c>
      <c r="BT2729" s="57">
        <v>6.1267530000000001E-2</v>
      </c>
      <c r="BU2729" s="57">
        <v>1.8214959999999999E-2</v>
      </c>
    </row>
    <row r="2730" spans="1:73" x14ac:dyDescent="0.25">
      <c r="A2730" s="57">
        <v>7</v>
      </c>
      <c r="B2730" s="57">
        <v>42285338990000</v>
      </c>
      <c r="C2730" s="57" t="s">
        <v>170</v>
      </c>
      <c r="D2730" s="57" t="s">
        <v>171</v>
      </c>
      <c r="E2730" s="57" t="s">
        <v>172</v>
      </c>
      <c r="F2730" s="57">
        <v>0</v>
      </c>
      <c r="G2730" s="57" t="s">
        <v>57</v>
      </c>
      <c r="H2730" s="57" t="s">
        <v>150</v>
      </c>
      <c r="I2730" s="57" t="s">
        <v>151</v>
      </c>
      <c r="J2730" s="57" t="s">
        <v>152</v>
      </c>
      <c r="K2730" s="57" t="s">
        <v>51</v>
      </c>
      <c r="L2730" s="57" t="s">
        <v>153</v>
      </c>
      <c r="M2730" s="57" t="s">
        <v>154</v>
      </c>
      <c r="N2730" s="57" t="s">
        <v>155</v>
      </c>
      <c r="P2730" s="57" t="s">
        <v>156</v>
      </c>
      <c r="Q2730" s="57" t="s">
        <v>157</v>
      </c>
      <c r="R2730" s="57" t="s">
        <v>158</v>
      </c>
      <c r="S2730" s="57" t="s">
        <v>159</v>
      </c>
      <c r="U2730" s="57" t="s">
        <v>160</v>
      </c>
      <c r="V2730" s="57" t="s">
        <v>160</v>
      </c>
      <c r="W2730" s="57" t="s">
        <v>160</v>
      </c>
      <c r="X2730" s="57" t="s">
        <v>160</v>
      </c>
      <c r="Y2730" s="57" t="s">
        <v>160</v>
      </c>
      <c r="Z2730" s="57" t="s">
        <v>160</v>
      </c>
      <c r="AA2730" s="57" t="s">
        <v>160</v>
      </c>
      <c r="AB2730" s="57" t="s">
        <v>160</v>
      </c>
      <c r="AC2730" s="57" t="s">
        <v>160</v>
      </c>
      <c r="AD2730" s="57" t="s">
        <v>160</v>
      </c>
      <c r="AE2730" s="57" t="s">
        <v>160</v>
      </c>
      <c r="AF2730" s="57" t="s">
        <v>160</v>
      </c>
      <c r="AG2730" s="57" t="s">
        <v>160</v>
      </c>
      <c r="AH2730" s="57" t="s">
        <v>160</v>
      </c>
      <c r="AI2730" s="57" t="s">
        <v>179</v>
      </c>
      <c r="AL2730" s="9">
        <v>55305</v>
      </c>
      <c r="AM2730" s="57">
        <v>6.6416930089999999</v>
      </c>
      <c r="AN2730" s="57">
        <v>179.936594206</v>
      </c>
      <c r="AO2730" s="57">
        <v>4.7186099999999998E-3</v>
      </c>
      <c r="AP2730" s="57">
        <v>6.6416930089999999</v>
      </c>
      <c r="AQ2730" s="57">
        <v>134.952445654</v>
      </c>
      <c r="AR2730" s="57">
        <v>0</v>
      </c>
      <c r="AS2730" s="57">
        <v>5.9113059999999999E-3</v>
      </c>
      <c r="AT2730" s="57">
        <v>0.120111725</v>
      </c>
      <c r="AU2730" s="57">
        <v>0</v>
      </c>
      <c r="AV2730" s="57">
        <v>62.120000046999998</v>
      </c>
      <c r="AW2730" s="57">
        <v>4.1849999990000004</v>
      </c>
      <c r="AX2730" s="57">
        <v>0</v>
      </c>
      <c r="AY2730" s="57">
        <v>0.36721032999999997</v>
      </c>
      <c r="AZ2730" s="57">
        <v>0.50266756999999995</v>
      </c>
      <c r="BA2730" s="57">
        <v>0</v>
      </c>
      <c r="BB2730" s="57">
        <v>0.86987789999999998</v>
      </c>
      <c r="BC2730" s="57">
        <v>0</v>
      </c>
      <c r="BD2730" s="57">
        <v>0</v>
      </c>
      <c r="BE2730" s="57">
        <v>0</v>
      </c>
      <c r="BF2730" s="57">
        <v>5.4723702999999999E-2</v>
      </c>
      <c r="BG2730" s="57">
        <v>2.1746947999999999E-2</v>
      </c>
      <c r="BH2730" s="57">
        <v>7.6470650000000001E-2</v>
      </c>
      <c r="BI2730" s="57">
        <v>0</v>
      </c>
      <c r="BJ2730" s="57">
        <v>0</v>
      </c>
      <c r="BK2730" s="57">
        <v>0</v>
      </c>
      <c r="BL2730" s="57">
        <v>0</v>
      </c>
      <c r="BM2730" s="57">
        <v>0</v>
      </c>
      <c r="BN2730" s="57">
        <v>0</v>
      </c>
      <c r="BO2730" s="57">
        <v>0</v>
      </c>
      <c r="BP2730" s="57">
        <v>0.79340725000000001</v>
      </c>
      <c r="BQ2730" s="57">
        <v>5.8420623999999997E-2</v>
      </c>
      <c r="BR2730" s="57">
        <v>1.7305271000000001E-2</v>
      </c>
      <c r="BS2730" s="57">
        <v>0.79340725000000001</v>
      </c>
      <c r="BT2730" s="57">
        <v>5.8420623999999997E-2</v>
      </c>
      <c r="BU2730" s="57">
        <v>1.7305271000000001E-2</v>
      </c>
    </row>
    <row r="2731" spans="1:73" x14ac:dyDescent="0.25">
      <c r="A2731" s="57">
        <v>7</v>
      </c>
      <c r="B2731" s="57">
        <v>42285338990000</v>
      </c>
      <c r="C2731" s="57" t="s">
        <v>170</v>
      </c>
      <c r="D2731" s="57" t="s">
        <v>171</v>
      </c>
      <c r="E2731" s="57" t="s">
        <v>172</v>
      </c>
      <c r="F2731" s="57">
        <v>0</v>
      </c>
      <c r="G2731" s="57" t="s">
        <v>57</v>
      </c>
      <c r="H2731" s="57" t="s">
        <v>150</v>
      </c>
      <c r="I2731" s="57" t="s">
        <v>151</v>
      </c>
      <c r="J2731" s="57" t="s">
        <v>152</v>
      </c>
      <c r="K2731" s="57" t="s">
        <v>51</v>
      </c>
      <c r="L2731" s="57" t="s">
        <v>153</v>
      </c>
      <c r="M2731" s="57" t="s">
        <v>154</v>
      </c>
      <c r="N2731" s="57" t="s">
        <v>155</v>
      </c>
      <c r="P2731" s="57" t="s">
        <v>156</v>
      </c>
      <c r="Q2731" s="57" t="s">
        <v>157</v>
      </c>
      <c r="R2731" s="57" t="s">
        <v>158</v>
      </c>
      <c r="S2731" s="57" t="s">
        <v>159</v>
      </c>
      <c r="U2731" s="57" t="s">
        <v>160</v>
      </c>
      <c r="V2731" s="57" t="s">
        <v>160</v>
      </c>
      <c r="W2731" s="57" t="s">
        <v>160</v>
      </c>
      <c r="X2731" s="57" t="s">
        <v>160</v>
      </c>
      <c r="Y2731" s="57" t="s">
        <v>160</v>
      </c>
      <c r="Z2731" s="57" t="s">
        <v>160</v>
      </c>
      <c r="AA2731" s="57" t="s">
        <v>160</v>
      </c>
      <c r="AB2731" s="57" t="s">
        <v>160</v>
      </c>
      <c r="AC2731" s="57" t="s">
        <v>160</v>
      </c>
      <c r="AD2731" s="57" t="s">
        <v>160</v>
      </c>
      <c r="AE2731" s="57" t="s">
        <v>160</v>
      </c>
      <c r="AF2731" s="57" t="s">
        <v>160</v>
      </c>
      <c r="AG2731" s="57" t="s">
        <v>160</v>
      </c>
      <c r="AH2731" s="57" t="s">
        <v>160</v>
      </c>
      <c r="AI2731" s="57" t="s">
        <v>179</v>
      </c>
      <c r="AL2731" s="9">
        <v>55335</v>
      </c>
      <c r="AM2731" s="57">
        <v>6.8154638240000001</v>
      </c>
      <c r="AN2731" s="57">
        <v>184.64438914300001</v>
      </c>
      <c r="AO2731" s="57">
        <v>4.8420659999999999E-3</v>
      </c>
      <c r="AP2731" s="57">
        <v>6.8154638240000001</v>
      </c>
      <c r="AQ2731" s="57">
        <v>138.48329185700001</v>
      </c>
      <c r="AR2731" s="57">
        <v>0</v>
      </c>
      <c r="AS2731" s="57">
        <v>6.0659670000000002E-3</v>
      </c>
      <c r="AT2731" s="57">
        <v>0.12325428400000001</v>
      </c>
      <c r="AU2731" s="57">
        <v>0</v>
      </c>
      <c r="AV2731" s="57">
        <v>62.119999993</v>
      </c>
      <c r="AW2731" s="57">
        <v>4.1850000039999999</v>
      </c>
      <c r="AX2731" s="57">
        <v>0</v>
      </c>
      <c r="AY2731" s="57">
        <v>0.37681788700000002</v>
      </c>
      <c r="AZ2731" s="57">
        <v>0.51581918000000004</v>
      </c>
      <c r="BA2731" s="57">
        <v>0</v>
      </c>
      <c r="BB2731" s="57">
        <v>0.89263706600000003</v>
      </c>
      <c r="BC2731" s="57">
        <v>0</v>
      </c>
      <c r="BD2731" s="57">
        <v>0</v>
      </c>
      <c r="BE2731" s="57">
        <v>0</v>
      </c>
      <c r="BF2731" s="57">
        <v>5.6155473999999997E-2</v>
      </c>
      <c r="BG2731" s="57">
        <v>2.2315926999999999E-2</v>
      </c>
      <c r="BH2731" s="57">
        <v>7.8471399999999997E-2</v>
      </c>
      <c r="BI2731" s="57">
        <v>0</v>
      </c>
      <c r="BJ2731" s="57">
        <v>0</v>
      </c>
      <c r="BK2731" s="57">
        <v>0</v>
      </c>
      <c r="BL2731" s="57">
        <v>0</v>
      </c>
      <c r="BM2731" s="57">
        <v>0</v>
      </c>
      <c r="BN2731" s="57">
        <v>0</v>
      </c>
      <c r="BO2731" s="57">
        <v>0</v>
      </c>
      <c r="BP2731" s="57">
        <v>0.81416566599999995</v>
      </c>
      <c r="BQ2731" s="57">
        <v>5.9466129E-2</v>
      </c>
      <c r="BR2731" s="57">
        <v>1.7548636999999999E-2</v>
      </c>
      <c r="BS2731" s="57">
        <v>0.81416566599999995</v>
      </c>
      <c r="BT2731" s="57">
        <v>5.9466129E-2</v>
      </c>
      <c r="BU2731" s="57">
        <v>1.7548636999999999E-2</v>
      </c>
    </row>
    <row r="2732" spans="1:73" x14ac:dyDescent="0.25">
      <c r="A2732" s="57">
        <v>7</v>
      </c>
      <c r="B2732" s="57">
        <v>42285338990000</v>
      </c>
      <c r="C2732" s="57" t="s">
        <v>170</v>
      </c>
      <c r="D2732" s="57" t="s">
        <v>171</v>
      </c>
      <c r="E2732" s="57" t="s">
        <v>172</v>
      </c>
      <c r="F2732" s="57">
        <v>0</v>
      </c>
      <c r="G2732" s="57" t="s">
        <v>57</v>
      </c>
      <c r="H2732" s="57" t="s">
        <v>150</v>
      </c>
      <c r="I2732" s="57" t="s">
        <v>151</v>
      </c>
      <c r="J2732" s="57" t="s">
        <v>152</v>
      </c>
      <c r="K2732" s="57" t="s">
        <v>51</v>
      </c>
      <c r="L2732" s="57" t="s">
        <v>153</v>
      </c>
      <c r="M2732" s="57" t="s">
        <v>154</v>
      </c>
      <c r="N2732" s="57" t="s">
        <v>155</v>
      </c>
      <c r="P2732" s="57" t="s">
        <v>156</v>
      </c>
      <c r="Q2732" s="57" t="s">
        <v>157</v>
      </c>
      <c r="R2732" s="57" t="s">
        <v>158</v>
      </c>
      <c r="S2732" s="57" t="s">
        <v>159</v>
      </c>
      <c r="U2732" s="57" t="s">
        <v>160</v>
      </c>
      <c r="V2732" s="57" t="s">
        <v>160</v>
      </c>
      <c r="W2732" s="57" t="s">
        <v>160</v>
      </c>
      <c r="X2732" s="57" t="s">
        <v>160</v>
      </c>
      <c r="Y2732" s="57" t="s">
        <v>160</v>
      </c>
      <c r="Z2732" s="57" t="s">
        <v>160</v>
      </c>
      <c r="AA2732" s="57" t="s">
        <v>160</v>
      </c>
      <c r="AB2732" s="57" t="s">
        <v>160</v>
      </c>
      <c r="AC2732" s="57" t="s">
        <v>160</v>
      </c>
      <c r="AD2732" s="57" t="s">
        <v>160</v>
      </c>
      <c r="AE2732" s="57" t="s">
        <v>160</v>
      </c>
      <c r="AF2732" s="57" t="s">
        <v>160</v>
      </c>
      <c r="AG2732" s="57" t="s">
        <v>160</v>
      </c>
      <c r="AH2732" s="57" t="s">
        <v>160</v>
      </c>
      <c r="AI2732" s="57" t="s">
        <v>179</v>
      </c>
      <c r="AL2732" s="9">
        <v>55366</v>
      </c>
      <c r="AM2732" s="57">
        <v>6.7674018790000003</v>
      </c>
      <c r="AN2732" s="57">
        <v>183.34229604399999</v>
      </c>
      <c r="AO2732" s="57">
        <v>4.8079200000000002E-3</v>
      </c>
      <c r="AP2732" s="57">
        <v>6.7674018790000003</v>
      </c>
      <c r="AQ2732" s="57">
        <v>137.50672203299999</v>
      </c>
      <c r="AR2732" s="57">
        <v>0</v>
      </c>
      <c r="AS2732" s="57">
        <v>6.0231909999999998E-3</v>
      </c>
      <c r="AT2732" s="57">
        <v>0.12238510800000001</v>
      </c>
      <c r="AU2732" s="57">
        <v>0</v>
      </c>
      <c r="AV2732" s="57">
        <v>62.120000013000002</v>
      </c>
      <c r="AW2732" s="57">
        <v>4.1849999999999996</v>
      </c>
      <c r="AX2732" s="57">
        <v>0</v>
      </c>
      <c r="AY2732" s="57">
        <v>0.37416060600000001</v>
      </c>
      <c r="AZ2732" s="57">
        <v>0.51218167599999997</v>
      </c>
      <c r="BA2732" s="57">
        <v>0</v>
      </c>
      <c r="BB2732" s="57">
        <v>0.88634228199999998</v>
      </c>
      <c r="BC2732" s="57">
        <v>0</v>
      </c>
      <c r="BD2732" s="57">
        <v>0</v>
      </c>
      <c r="BE2732" s="57">
        <v>0</v>
      </c>
      <c r="BF2732" s="57">
        <v>5.5759470999999998E-2</v>
      </c>
      <c r="BG2732" s="57">
        <v>2.2158556999999999E-2</v>
      </c>
      <c r="BH2732" s="57">
        <v>7.7918028E-2</v>
      </c>
      <c r="BI2732" s="57">
        <v>0</v>
      </c>
      <c r="BJ2732" s="57">
        <v>0</v>
      </c>
      <c r="BK2732" s="57">
        <v>0</v>
      </c>
      <c r="BL2732" s="57">
        <v>0</v>
      </c>
      <c r="BM2732" s="57">
        <v>0</v>
      </c>
      <c r="BN2732" s="57">
        <v>0</v>
      </c>
      <c r="BO2732" s="57">
        <v>0</v>
      </c>
      <c r="BP2732" s="57">
        <v>0.80842425399999995</v>
      </c>
      <c r="BQ2732" s="57">
        <v>5.8571060000000001E-2</v>
      </c>
      <c r="BR2732" s="57">
        <v>1.7219412E-2</v>
      </c>
      <c r="BS2732" s="57">
        <v>0.80842425399999995</v>
      </c>
      <c r="BT2732" s="57">
        <v>5.8571060000000001E-2</v>
      </c>
      <c r="BU2732" s="57">
        <v>1.7219412E-2</v>
      </c>
    </row>
    <row r="2733" spans="1:73" x14ac:dyDescent="0.25">
      <c r="A2733" s="57">
        <v>7</v>
      </c>
      <c r="B2733" s="57">
        <v>42285338990000</v>
      </c>
      <c r="C2733" s="57" t="s">
        <v>170</v>
      </c>
      <c r="D2733" s="57" t="s">
        <v>171</v>
      </c>
      <c r="E2733" s="57" t="s">
        <v>172</v>
      </c>
      <c r="F2733" s="57">
        <v>0</v>
      </c>
      <c r="G2733" s="57" t="s">
        <v>57</v>
      </c>
      <c r="H2733" s="57" t="s">
        <v>150</v>
      </c>
      <c r="I2733" s="57" t="s">
        <v>151</v>
      </c>
      <c r="J2733" s="57" t="s">
        <v>152</v>
      </c>
      <c r="K2733" s="57" t="s">
        <v>51</v>
      </c>
      <c r="L2733" s="57" t="s">
        <v>153</v>
      </c>
      <c r="M2733" s="57" t="s">
        <v>154</v>
      </c>
      <c r="N2733" s="57" t="s">
        <v>155</v>
      </c>
      <c r="P2733" s="57" t="s">
        <v>156</v>
      </c>
      <c r="Q2733" s="57" t="s">
        <v>157</v>
      </c>
      <c r="R2733" s="57" t="s">
        <v>158</v>
      </c>
      <c r="S2733" s="57" t="s">
        <v>159</v>
      </c>
      <c r="U2733" s="57" t="s">
        <v>160</v>
      </c>
      <c r="V2733" s="57" t="s">
        <v>160</v>
      </c>
      <c r="W2733" s="57" t="s">
        <v>160</v>
      </c>
      <c r="X2733" s="57" t="s">
        <v>160</v>
      </c>
      <c r="Y2733" s="57" t="s">
        <v>160</v>
      </c>
      <c r="Z2733" s="57" t="s">
        <v>160</v>
      </c>
      <c r="AA2733" s="57" t="s">
        <v>160</v>
      </c>
      <c r="AB2733" s="57" t="s">
        <v>160</v>
      </c>
      <c r="AC2733" s="57" t="s">
        <v>160</v>
      </c>
      <c r="AD2733" s="57" t="s">
        <v>160</v>
      </c>
      <c r="AE2733" s="57" t="s">
        <v>160</v>
      </c>
      <c r="AF2733" s="57" t="s">
        <v>160</v>
      </c>
      <c r="AG2733" s="57" t="s">
        <v>160</v>
      </c>
      <c r="AH2733" s="57" t="s">
        <v>160</v>
      </c>
      <c r="AI2733" s="57" t="s">
        <v>179</v>
      </c>
      <c r="AL2733" s="9">
        <v>55397</v>
      </c>
      <c r="AM2733" s="57">
        <v>6.5036564730000004</v>
      </c>
      <c r="AN2733" s="57">
        <v>176.19691155500001</v>
      </c>
      <c r="AO2733" s="57">
        <v>4.6205409999999997E-3</v>
      </c>
      <c r="AP2733" s="57">
        <v>6.5036564730000004</v>
      </c>
      <c r="AQ2733" s="57">
        <v>132.14768366600001</v>
      </c>
      <c r="AR2733" s="57">
        <v>0</v>
      </c>
      <c r="AS2733" s="57">
        <v>5.7884490000000002E-3</v>
      </c>
      <c r="AT2733" s="57">
        <v>0.11761540299999999</v>
      </c>
      <c r="AU2733" s="57">
        <v>0</v>
      </c>
      <c r="AV2733" s="57">
        <v>62.120000021000003</v>
      </c>
      <c r="AW2733" s="57">
        <v>4.1850000039999999</v>
      </c>
      <c r="AX2733" s="57">
        <v>0</v>
      </c>
      <c r="AY2733" s="57">
        <v>0.35957847500000001</v>
      </c>
      <c r="AZ2733" s="57">
        <v>0.492220461</v>
      </c>
      <c r="BA2733" s="57">
        <v>0</v>
      </c>
      <c r="BB2733" s="57">
        <v>0.85179893600000001</v>
      </c>
      <c r="BC2733" s="57">
        <v>0</v>
      </c>
      <c r="BD2733" s="57">
        <v>0</v>
      </c>
      <c r="BE2733" s="57">
        <v>0</v>
      </c>
      <c r="BF2733" s="57">
        <v>5.3586361999999998E-2</v>
      </c>
      <c r="BG2733" s="57">
        <v>2.1294972999999998E-2</v>
      </c>
      <c r="BH2733" s="57">
        <v>7.4881334999999993E-2</v>
      </c>
      <c r="BI2733" s="57">
        <v>0</v>
      </c>
      <c r="BJ2733" s="57">
        <v>0</v>
      </c>
      <c r="BK2733" s="57">
        <v>0</v>
      </c>
      <c r="BL2733" s="57">
        <v>0</v>
      </c>
      <c r="BM2733" s="57">
        <v>0</v>
      </c>
      <c r="BN2733" s="57">
        <v>0</v>
      </c>
      <c r="BO2733" s="57">
        <v>0</v>
      </c>
      <c r="BP2733" s="57">
        <v>0.77691760099999996</v>
      </c>
      <c r="BQ2733" s="57">
        <v>5.5849450000000002E-2</v>
      </c>
      <c r="BR2733" s="57">
        <v>1.6359441999999998E-2</v>
      </c>
      <c r="BS2733" s="57">
        <v>0.77691760099999996</v>
      </c>
      <c r="BT2733" s="57">
        <v>5.5849450000000002E-2</v>
      </c>
      <c r="BU2733" s="57">
        <v>1.6359441999999998E-2</v>
      </c>
    </row>
    <row r="2734" spans="1:73" x14ac:dyDescent="0.25">
      <c r="A2734" s="57">
        <v>7</v>
      </c>
      <c r="B2734" s="57">
        <v>42285338990000</v>
      </c>
      <c r="C2734" s="57" t="s">
        <v>170</v>
      </c>
      <c r="D2734" s="57" t="s">
        <v>171</v>
      </c>
      <c r="E2734" s="57" t="s">
        <v>172</v>
      </c>
      <c r="F2734" s="57">
        <v>0</v>
      </c>
      <c r="G2734" s="57" t="s">
        <v>57</v>
      </c>
      <c r="H2734" s="57" t="s">
        <v>150</v>
      </c>
      <c r="I2734" s="57" t="s">
        <v>151</v>
      </c>
      <c r="J2734" s="57" t="s">
        <v>152</v>
      </c>
      <c r="K2734" s="57" t="s">
        <v>51</v>
      </c>
      <c r="L2734" s="57" t="s">
        <v>153</v>
      </c>
      <c r="M2734" s="57" t="s">
        <v>154</v>
      </c>
      <c r="N2734" s="57" t="s">
        <v>155</v>
      </c>
      <c r="P2734" s="57" t="s">
        <v>156</v>
      </c>
      <c r="Q2734" s="57" t="s">
        <v>157</v>
      </c>
      <c r="R2734" s="57" t="s">
        <v>158</v>
      </c>
      <c r="S2734" s="57" t="s">
        <v>159</v>
      </c>
      <c r="U2734" s="57" t="s">
        <v>160</v>
      </c>
      <c r="V2734" s="57" t="s">
        <v>160</v>
      </c>
      <c r="W2734" s="57" t="s">
        <v>160</v>
      </c>
      <c r="X2734" s="57" t="s">
        <v>160</v>
      </c>
      <c r="Y2734" s="57" t="s">
        <v>160</v>
      </c>
      <c r="Z2734" s="57" t="s">
        <v>160</v>
      </c>
      <c r="AA2734" s="57" t="s">
        <v>160</v>
      </c>
      <c r="AB2734" s="57" t="s">
        <v>160</v>
      </c>
      <c r="AC2734" s="57" t="s">
        <v>160</v>
      </c>
      <c r="AD2734" s="57" t="s">
        <v>160</v>
      </c>
      <c r="AE2734" s="57" t="s">
        <v>160</v>
      </c>
      <c r="AF2734" s="57" t="s">
        <v>160</v>
      </c>
      <c r="AG2734" s="57" t="s">
        <v>160</v>
      </c>
      <c r="AH2734" s="57" t="s">
        <v>160</v>
      </c>
      <c r="AI2734" s="57" t="s">
        <v>179</v>
      </c>
      <c r="AL2734" s="9">
        <v>55427</v>
      </c>
      <c r="AM2734" s="57">
        <v>6.6738157510000002</v>
      </c>
      <c r="AN2734" s="57">
        <v>180.80686280899999</v>
      </c>
      <c r="AO2734" s="57">
        <v>4.7414309999999999E-3</v>
      </c>
      <c r="AP2734" s="57">
        <v>6.6738157510000002</v>
      </c>
      <c r="AQ2734" s="57">
        <v>135.60514710699999</v>
      </c>
      <c r="AR2734" s="57">
        <v>0</v>
      </c>
      <c r="AS2734" s="57">
        <v>5.9398960000000001E-3</v>
      </c>
      <c r="AT2734" s="57">
        <v>0.120692649</v>
      </c>
      <c r="AU2734" s="57">
        <v>0</v>
      </c>
      <c r="AV2734" s="57">
        <v>62.120000081000001</v>
      </c>
      <c r="AW2734" s="57">
        <v>4.1849999990000004</v>
      </c>
      <c r="AX2734" s="57">
        <v>0</v>
      </c>
      <c r="AY2734" s="57">
        <v>0.36898635400000002</v>
      </c>
      <c r="AZ2734" s="57">
        <v>0.50509873599999999</v>
      </c>
      <c r="BA2734" s="57">
        <v>0</v>
      </c>
      <c r="BB2734" s="57">
        <v>0.87408509000000001</v>
      </c>
      <c r="BC2734" s="57">
        <v>0</v>
      </c>
      <c r="BD2734" s="57">
        <v>0</v>
      </c>
      <c r="BE2734" s="57">
        <v>0</v>
      </c>
      <c r="BF2734" s="57">
        <v>5.4988375999999999E-2</v>
      </c>
      <c r="BG2734" s="57">
        <v>2.1852126999999999E-2</v>
      </c>
      <c r="BH2734" s="57">
        <v>7.6840503000000004E-2</v>
      </c>
      <c r="BI2734" s="57">
        <v>0</v>
      </c>
      <c r="BJ2734" s="57">
        <v>0</v>
      </c>
      <c r="BK2734" s="57">
        <v>0</v>
      </c>
      <c r="BL2734" s="57">
        <v>0</v>
      </c>
      <c r="BM2734" s="57">
        <v>0</v>
      </c>
      <c r="BN2734" s="57">
        <v>0</v>
      </c>
      <c r="BO2734" s="57">
        <v>0</v>
      </c>
      <c r="BP2734" s="57">
        <v>0.79724458799999998</v>
      </c>
      <c r="BQ2734" s="57">
        <v>5.6848942E-2</v>
      </c>
      <c r="BR2734" s="57">
        <v>1.6589507E-2</v>
      </c>
      <c r="BS2734" s="57">
        <v>0.79724458799999998</v>
      </c>
      <c r="BT2734" s="57">
        <v>5.6848942E-2</v>
      </c>
      <c r="BU2734" s="57">
        <v>1.6589507E-2</v>
      </c>
    </row>
    <row r="2735" spans="1:73" x14ac:dyDescent="0.25">
      <c r="A2735" s="57">
        <v>7</v>
      </c>
      <c r="B2735" s="57">
        <v>42285338990000</v>
      </c>
      <c r="C2735" s="57" t="s">
        <v>170</v>
      </c>
      <c r="D2735" s="57" t="s">
        <v>171</v>
      </c>
      <c r="E2735" s="57" t="s">
        <v>172</v>
      </c>
      <c r="F2735" s="57">
        <v>0</v>
      </c>
      <c r="G2735" s="57" t="s">
        <v>57</v>
      </c>
      <c r="H2735" s="57" t="s">
        <v>150</v>
      </c>
      <c r="I2735" s="57" t="s">
        <v>151</v>
      </c>
      <c r="J2735" s="57" t="s">
        <v>152</v>
      </c>
      <c r="K2735" s="57" t="s">
        <v>51</v>
      </c>
      <c r="L2735" s="57" t="s">
        <v>153</v>
      </c>
      <c r="M2735" s="57" t="s">
        <v>154</v>
      </c>
      <c r="N2735" s="57" t="s">
        <v>155</v>
      </c>
      <c r="P2735" s="57" t="s">
        <v>156</v>
      </c>
      <c r="Q2735" s="57" t="s">
        <v>157</v>
      </c>
      <c r="R2735" s="57" t="s">
        <v>158</v>
      </c>
      <c r="S2735" s="57" t="s">
        <v>159</v>
      </c>
      <c r="U2735" s="57" t="s">
        <v>160</v>
      </c>
      <c r="V2735" s="57" t="s">
        <v>160</v>
      </c>
      <c r="W2735" s="57" t="s">
        <v>160</v>
      </c>
      <c r="X2735" s="57" t="s">
        <v>160</v>
      </c>
      <c r="Y2735" s="57" t="s">
        <v>160</v>
      </c>
      <c r="Z2735" s="57" t="s">
        <v>160</v>
      </c>
      <c r="AA2735" s="57" t="s">
        <v>160</v>
      </c>
      <c r="AB2735" s="57" t="s">
        <v>160</v>
      </c>
      <c r="AC2735" s="57" t="s">
        <v>160</v>
      </c>
      <c r="AD2735" s="57" t="s">
        <v>160</v>
      </c>
      <c r="AE2735" s="57" t="s">
        <v>160</v>
      </c>
      <c r="AF2735" s="57" t="s">
        <v>160</v>
      </c>
      <c r="AG2735" s="57" t="s">
        <v>160</v>
      </c>
      <c r="AH2735" s="57" t="s">
        <v>160</v>
      </c>
      <c r="AI2735" s="57" t="s">
        <v>179</v>
      </c>
      <c r="AL2735" s="9">
        <v>55458</v>
      </c>
      <c r="AM2735" s="57">
        <v>6.4137176690000004</v>
      </c>
      <c r="AN2735" s="57">
        <v>173.76029155500001</v>
      </c>
      <c r="AO2735" s="57">
        <v>4.5566440000000003E-3</v>
      </c>
      <c r="AP2735" s="57">
        <v>6.4137176690000004</v>
      </c>
      <c r="AQ2735" s="57">
        <v>130.32021866599999</v>
      </c>
      <c r="AR2735" s="57">
        <v>0</v>
      </c>
      <c r="AS2735" s="57">
        <v>5.7084010000000001E-3</v>
      </c>
      <c r="AT2735" s="57">
        <v>0.115988904</v>
      </c>
      <c r="AU2735" s="57">
        <v>0</v>
      </c>
      <c r="AV2735" s="57">
        <v>62.119999978999999</v>
      </c>
      <c r="AW2735" s="57">
        <v>4.1849999980000003</v>
      </c>
      <c r="AX2735" s="57">
        <v>0</v>
      </c>
      <c r="AY2735" s="57">
        <v>0.35460587900000001</v>
      </c>
      <c r="AZ2735" s="57">
        <v>0.48541356400000002</v>
      </c>
      <c r="BA2735" s="57">
        <v>0</v>
      </c>
      <c r="BB2735" s="57">
        <v>0.84001944299999998</v>
      </c>
      <c r="BC2735" s="57">
        <v>0</v>
      </c>
      <c r="BD2735" s="57">
        <v>0</v>
      </c>
      <c r="BE2735" s="57">
        <v>0</v>
      </c>
      <c r="BF2735" s="57">
        <v>5.2845318000000002E-2</v>
      </c>
      <c r="BG2735" s="57">
        <v>2.1000485999999999E-2</v>
      </c>
      <c r="BH2735" s="57">
        <v>7.3845804000000001E-2</v>
      </c>
      <c r="BI2735" s="57">
        <v>0</v>
      </c>
      <c r="BJ2735" s="57">
        <v>0</v>
      </c>
      <c r="BK2735" s="57">
        <v>0</v>
      </c>
      <c r="BL2735" s="57">
        <v>0</v>
      </c>
      <c r="BM2735" s="57">
        <v>0</v>
      </c>
      <c r="BN2735" s="57">
        <v>0</v>
      </c>
      <c r="BO2735" s="57">
        <v>0</v>
      </c>
      <c r="BP2735" s="57">
        <v>0.76617363900000002</v>
      </c>
      <c r="BQ2735" s="57">
        <v>5.4207353E-2</v>
      </c>
      <c r="BR2735" s="57">
        <v>1.5760995999999999E-2</v>
      </c>
      <c r="BS2735" s="57">
        <v>0.76617363900000002</v>
      </c>
      <c r="BT2735" s="57">
        <v>5.4207353E-2</v>
      </c>
      <c r="BU2735" s="57">
        <v>1.5760995999999999E-2</v>
      </c>
    </row>
    <row r="2736" spans="1:73" x14ac:dyDescent="0.25">
      <c r="A2736" s="57">
        <v>7</v>
      </c>
      <c r="B2736" s="57">
        <v>42285338990000</v>
      </c>
      <c r="C2736" s="57" t="s">
        <v>170</v>
      </c>
      <c r="D2736" s="57" t="s">
        <v>171</v>
      </c>
      <c r="E2736" s="57" t="s">
        <v>172</v>
      </c>
      <c r="F2736" s="57">
        <v>0</v>
      </c>
      <c r="G2736" s="57" t="s">
        <v>57</v>
      </c>
      <c r="H2736" s="57" t="s">
        <v>150</v>
      </c>
      <c r="I2736" s="57" t="s">
        <v>151</v>
      </c>
      <c r="J2736" s="57" t="s">
        <v>152</v>
      </c>
      <c r="K2736" s="57" t="s">
        <v>51</v>
      </c>
      <c r="L2736" s="57" t="s">
        <v>153</v>
      </c>
      <c r="M2736" s="57" t="s">
        <v>154</v>
      </c>
      <c r="N2736" s="57" t="s">
        <v>155</v>
      </c>
      <c r="P2736" s="57" t="s">
        <v>156</v>
      </c>
      <c r="Q2736" s="57" t="s">
        <v>157</v>
      </c>
      <c r="R2736" s="57" t="s">
        <v>158</v>
      </c>
      <c r="S2736" s="57" t="s">
        <v>159</v>
      </c>
      <c r="U2736" s="57" t="s">
        <v>160</v>
      </c>
      <c r="V2736" s="57" t="s">
        <v>160</v>
      </c>
      <c r="W2736" s="57" t="s">
        <v>160</v>
      </c>
      <c r="X2736" s="57" t="s">
        <v>160</v>
      </c>
      <c r="Y2736" s="57" t="s">
        <v>160</v>
      </c>
      <c r="Z2736" s="57" t="s">
        <v>160</v>
      </c>
      <c r="AA2736" s="57" t="s">
        <v>160</v>
      </c>
      <c r="AB2736" s="57" t="s">
        <v>160</v>
      </c>
      <c r="AC2736" s="57" t="s">
        <v>160</v>
      </c>
      <c r="AD2736" s="57" t="s">
        <v>160</v>
      </c>
      <c r="AE2736" s="57" t="s">
        <v>160</v>
      </c>
      <c r="AF2736" s="57" t="s">
        <v>160</v>
      </c>
      <c r="AG2736" s="57" t="s">
        <v>160</v>
      </c>
      <c r="AH2736" s="57" t="s">
        <v>160</v>
      </c>
      <c r="AI2736" s="57" t="s">
        <v>179</v>
      </c>
      <c r="AL2736" s="9">
        <v>55488</v>
      </c>
      <c r="AM2736" s="57">
        <v>6.5815238220000003</v>
      </c>
      <c r="AN2736" s="57">
        <v>178.306491978</v>
      </c>
      <c r="AO2736" s="57">
        <v>4.6758620000000002E-3</v>
      </c>
      <c r="AP2736" s="57">
        <v>6.5815238220000003</v>
      </c>
      <c r="AQ2736" s="57">
        <v>133.72986898400001</v>
      </c>
      <c r="AR2736" s="57">
        <v>0</v>
      </c>
      <c r="AS2736" s="57">
        <v>5.8577539999999997E-3</v>
      </c>
      <c r="AT2736" s="57">
        <v>0.119023595</v>
      </c>
      <c r="AU2736" s="57">
        <v>0</v>
      </c>
      <c r="AV2736" s="57">
        <v>62.119999917999998</v>
      </c>
      <c r="AW2736" s="57">
        <v>4.1849999990000004</v>
      </c>
      <c r="AX2736" s="57">
        <v>0</v>
      </c>
      <c r="AY2736" s="57">
        <v>0.36388365700000003</v>
      </c>
      <c r="AZ2736" s="57">
        <v>0.49811374600000002</v>
      </c>
      <c r="BA2736" s="57">
        <v>0</v>
      </c>
      <c r="BB2736" s="57">
        <v>0.86199740300000005</v>
      </c>
      <c r="BC2736" s="57">
        <v>0</v>
      </c>
      <c r="BD2736" s="57">
        <v>0</v>
      </c>
      <c r="BE2736" s="57">
        <v>0</v>
      </c>
      <c r="BF2736" s="57">
        <v>5.4227943000000001E-2</v>
      </c>
      <c r="BG2736" s="57">
        <v>2.1549934999999999E-2</v>
      </c>
      <c r="BH2736" s="57">
        <v>7.5777879000000006E-2</v>
      </c>
      <c r="BI2736" s="57">
        <v>0</v>
      </c>
      <c r="BJ2736" s="57">
        <v>0</v>
      </c>
      <c r="BK2736" s="57">
        <v>0</v>
      </c>
      <c r="BL2736" s="57">
        <v>0</v>
      </c>
      <c r="BM2736" s="57">
        <v>0</v>
      </c>
      <c r="BN2736" s="57">
        <v>0</v>
      </c>
      <c r="BO2736" s="57">
        <v>0</v>
      </c>
      <c r="BP2736" s="57">
        <v>0.78621952399999995</v>
      </c>
      <c r="BQ2736" s="57">
        <v>5.5177456999999999E-2</v>
      </c>
      <c r="BR2736" s="57">
        <v>1.5982645E-2</v>
      </c>
      <c r="BS2736" s="57">
        <v>0.78621952399999995</v>
      </c>
      <c r="BT2736" s="57">
        <v>5.5177456999999999E-2</v>
      </c>
      <c r="BU2736" s="57">
        <v>1.5982645E-2</v>
      </c>
    </row>
    <row r="2737" spans="1:73" x14ac:dyDescent="0.25">
      <c r="A2737" s="57">
        <v>7</v>
      </c>
      <c r="B2737" s="57">
        <v>42285338990000</v>
      </c>
      <c r="C2737" s="57" t="s">
        <v>170</v>
      </c>
      <c r="D2737" s="57" t="s">
        <v>171</v>
      </c>
      <c r="E2737" s="57" t="s">
        <v>172</v>
      </c>
      <c r="F2737" s="57">
        <v>0</v>
      </c>
      <c r="G2737" s="57" t="s">
        <v>57</v>
      </c>
      <c r="H2737" s="57" t="s">
        <v>150</v>
      </c>
      <c r="I2737" s="57" t="s">
        <v>151</v>
      </c>
      <c r="J2737" s="57" t="s">
        <v>152</v>
      </c>
      <c r="K2737" s="57" t="s">
        <v>51</v>
      </c>
      <c r="L2737" s="57" t="s">
        <v>153</v>
      </c>
      <c r="M2737" s="57" t="s">
        <v>154</v>
      </c>
      <c r="N2737" s="57" t="s">
        <v>155</v>
      </c>
      <c r="P2737" s="57" t="s">
        <v>156</v>
      </c>
      <c r="Q2737" s="57" t="s">
        <v>157</v>
      </c>
      <c r="R2737" s="57" t="s">
        <v>158</v>
      </c>
      <c r="S2737" s="57" t="s">
        <v>159</v>
      </c>
      <c r="U2737" s="57" t="s">
        <v>160</v>
      </c>
      <c r="V2737" s="57" t="s">
        <v>160</v>
      </c>
      <c r="W2737" s="57" t="s">
        <v>160</v>
      </c>
      <c r="X2737" s="57" t="s">
        <v>160</v>
      </c>
      <c r="Y2737" s="57" t="s">
        <v>160</v>
      </c>
      <c r="Z2737" s="57" t="s">
        <v>160</v>
      </c>
      <c r="AA2737" s="57" t="s">
        <v>160</v>
      </c>
      <c r="AB2737" s="57" t="s">
        <v>160</v>
      </c>
      <c r="AC2737" s="57" t="s">
        <v>160</v>
      </c>
      <c r="AD2737" s="57" t="s">
        <v>160</v>
      </c>
      <c r="AE2737" s="57" t="s">
        <v>160</v>
      </c>
      <c r="AF2737" s="57" t="s">
        <v>160</v>
      </c>
      <c r="AG2737" s="57" t="s">
        <v>160</v>
      </c>
      <c r="AH2737" s="57" t="s">
        <v>160</v>
      </c>
      <c r="AI2737" s="57" t="s">
        <v>179</v>
      </c>
      <c r="AL2737" s="9">
        <v>55519</v>
      </c>
      <c r="AM2737" s="57">
        <v>6.5351115980000003</v>
      </c>
      <c r="AN2737" s="57">
        <v>177.04909307400001</v>
      </c>
      <c r="AO2737" s="57">
        <v>4.6428889999999999E-3</v>
      </c>
      <c r="AP2737" s="57">
        <v>6.5351115980000003</v>
      </c>
      <c r="AQ2737" s="57">
        <v>132.78681980499999</v>
      </c>
      <c r="AR2737" s="57">
        <v>0</v>
      </c>
      <c r="AS2737" s="57">
        <v>5.8164449999999999E-3</v>
      </c>
      <c r="AT2737" s="57">
        <v>0.118184253</v>
      </c>
      <c r="AU2737" s="57">
        <v>0</v>
      </c>
      <c r="AV2737" s="57">
        <v>62.119999931000002</v>
      </c>
      <c r="AW2737" s="57">
        <v>4.1850000019999998</v>
      </c>
      <c r="AX2737" s="57">
        <v>0</v>
      </c>
      <c r="AY2737" s="57">
        <v>0.361317587</v>
      </c>
      <c r="AZ2737" s="57">
        <v>0.49460110000000002</v>
      </c>
      <c r="BA2737" s="57">
        <v>0</v>
      </c>
      <c r="BB2737" s="57">
        <v>0.85591868599999998</v>
      </c>
      <c r="BC2737" s="57">
        <v>0</v>
      </c>
      <c r="BD2737" s="57">
        <v>0</v>
      </c>
      <c r="BE2737" s="57">
        <v>0</v>
      </c>
      <c r="BF2737" s="57">
        <v>5.3845534E-2</v>
      </c>
      <c r="BG2737" s="57">
        <v>2.1397967E-2</v>
      </c>
      <c r="BH2737" s="57">
        <v>7.5243501000000004E-2</v>
      </c>
      <c r="BI2737" s="57">
        <v>0</v>
      </c>
      <c r="BJ2737" s="57">
        <v>0</v>
      </c>
      <c r="BK2737" s="57">
        <v>0</v>
      </c>
      <c r="BL2737" s="57">
        <v>0</v>
      </c>
      <c r="BM2737" s="57">
        <v>0</v>
      </c>
      <c r="BN2737" s="57">
        <v>0</v>
      </c>
      <c r="BO2737" s="57">
        <v>0</v>
      </c>
      <c r="BP2737" s="57">
        <v>0.78067518599999997</v>
      </c>
      <c r="BQ2737" s="57">
        <v>5.4346940000000003E-2</v>
      </c>
      <c r="BR2737" s="57">
        <v>1.5682799000000001E-2</v>
      </c>
      <c r="BS2737" s="57">
        <v>0.78067518599999997</v>
      </c>
      <c r="BT2737" s="57">
        <v>5.4346940000000003E-2</v>
      </c>
      <c r="BU2737" s="57">
        <v>1.5682799000000001E-2</v>
      </c>
    </row>
    <row r="2738" spans="1:73" x14ac:dyDescent="0.25">
      <c r="A2738" s="57">
        <v>7</v>
      </c>
      <c r="B2738" s="57">
        <v>42285338990000</v>
      </c>
      <c r="C2738" s="57" t="s">
        <v>170</v>
      </c>
      <c r="D2738" s="57" t="s">
        <v>171</v>
      </c>
      <c r="E2738" s="57" t="s">
        <v>172</v>
      </c>
      <c r="F2738" s="57">
        <v>0</v>
      </c>
      <c r="G2738" s="57" t="s">
        <v>57</v>
      </c>
      <c r="H2738" s="57" t="s">
        <v>150</v>
      </c>
      <c r="I2738" s="57" t="s">
        <v>151</v>
      </c>
      <c r="J2738" s="57" t="s">
        <v>152</v>
      </c>
      <c r="K2738" s="57" t="s">
        <v>51</v>
      </c>
      <c r="L2738" s="57" t="s">
        <v>153</v>
      </c>
      <c r="M2738" s="57" t="s">
        <v>154</v>
      </c>
      <c r="N2738" s="57" t="s">
        <v>155</v>
      </c>
      <c r="P2738" s="57" t="s">
        <v>156</v>
      </c>
      <c r="Q2738" s="57" t="s">
        <v>157</v>
      </c>
      <c r="R2738" s="57" t="s">
        <v>158</v>
      </c>
      <c r="S2738" s="57" t="s">
        <v>159</v>
      </c>
      <c r="U2738" s="57" t="s">
        <v>160</v>
      </c>
      <c r="V2738" s="57" t="s">
        <v>160</v>
      </c>
      <c r="W2738" s="57" t="s">
        <v>160</v>
      </c>
      <c r="X2738" s="57" t="s">
        <v>160</v>
      </c>
      <c r="Y2738" s="57" t="s">
        <v>160</v>
      </c>
      <c r="Z2738" s="57" t="s">
        <v>160</v>
      </c>
      <c r="AA2738" s="57" t="s">
        <v>160</v>
      </c>
      <c r="AB2738" s="57" t="s">
        <v>160</v>
      </c>
      <c r="AC2738" s="57" t="s">
        <v>160</v>
      </c>
      <c r="AD2738" s="57" t="s">
        <v>160</v>
      </c>
      <c r="AE2738" s="57" t="s">
        <v>160</v>
      </c>
      <c r="AF2738" s="57" t="s">
        <v>160</v>
      </c>
      <c r="AG2738" s="57" t="s">
        <v>160</v>
      </c>
      <c r="AH2738" s="57" t="s">
        <v>160</v>
      </c>
      <c r="AI2738" s="57" t="s">
        <v>179</v>
      </c>
      <c r="AL2738" s="9">
        <v>55550</v>
      </c>
      <c r="AM2738" s="57">
        <v>6.0717641469999997</v>
      </c>
      <c r="AN2738" s="57">
        <v>164.496094607</v>
      </c>
      <c r="AO2738" s="57">
        <v>4.313702E-3</v>
      </c>
      <c r="AP2738" s="57">
        <v>6.0717641469999997</v>
      </c>
      <c r="AQ2738" s="57">
        <v>123.372070955</v>
      </c>
      <c r="AR2738" s="57">
        <v>0</v>
      </c>
      <c r="AS2738" s="57">
        <v>5.4040520000000003E-3</v>
      </c>
      <c r="AT2738" s="57">
        <v>0.109804844</v>
      </c>
      <c r="AU2738" s="57">
        <v>0</v>
      </c>
      <c r="AV2738" s="57">
        <v>62.119999956000001</v>
      </c>
      <c r="AW2738" s="57">
        <v>4.1849999990000004</v>
      </c>
      <c r="AX2738" s="57">
        <v>0</v>
      </c>
      <c r="AY2738" s="57">
        <v>0.335699725</v>
      </c>
      <c r="AZ2738" s="57">
        <v>0.45953327300000002</v>
      </c>
      <c r="BA2738" s="57">
        <v>0</v>
      </c>
      <c r="BB2738" s="57">
        <v>0.795232999</v>
      </c>
      <c r="BC2738" s="57">
        <v>0</v>
      </c>
      <c r="BD2738" s="57">
        <v>0</v>
      </c>
      <c r="BE2738" s="57">
        <v>0</v>
      </c>
      <c r="BF2738" s="57">
        <v>5.0027819000000001E-2</v>
      </c>
      <c r="BG2738" s="57">
        <v>1.9880825000000001E-2</v>
      </c>
      <c r="BH2738" s="57">
        <v>6.9908644000000006E-2</v>
      </c>
      <c r="BI2738" s="57">
        <v>0</v>
      </c>
      <c r="BJ2738" s="57">
        <v>0</v>
      </c>
      <c r="BK2738" s="57">
        <v>0</v>
      </c>
      <c r="BL2738" s="57">
        <v>0</v>
      </c>
      <c r="BM2738" s="57">
        <v>0</v>
      </c>
      <c r="BN2738" s="57">
        <v>0</v>
      </c>
      <c r="BO2738" s="57">
        <v>0</v>
      </c>
      <c r="BP2738" s="57">
        <v>0.72532435500000003</v>
      </c>
      <c r="BQ2738" s="57">
        <v>5.0113010999999999E-2</v>
      </c>
      <c r="BR2738" s="57">
        <v>1.4410073000000001E-2</v>
      </c>
      <c r="BS2738" s="57">
        <v>0.72532435500000003</v>
      </c>
      <c r="BT2738" s="57">
        <v>5.0113010999999999E-2</v>
      </c>
      <c r="BU2738" s="57">
        <v>1.4410073000000001E-2</v>
      </c>
    </row>
    <row r="2739" spans="1:73" x14ac:dyDescent="0.25">
      <c r="A2739" s="57">
        <v>7</v>
      </c>
      <c r="B2739" s="57">
        <v>42285338990000</v>
      </c>
      <c r="C2739" s="57" t="s">
        <v>170</v>
      </c>
      <c r="D2739" s="57" t="s">
        <v>171</v>
      </c>
      <c r="E2739" s="57" t="s">
        <v>172</v>
      </c>
      <c r="F2739" s="57">
        <v>0</v>
      </c>
      <c r="G2739" s="57" t="s">
        <v>57</v>
      </c>
      <c r="H2739" s="57" t="s">
        <v>150</v>
      </c>
      <c r="I2739" s="57" t="s">
        <v>151</v>
      </c>
      <c r="J2739" s="57" t="s">
        <v>152</v>
      </c>
      <c r="K2739" s="57" t="s">
        <v>51</v>
      </c>
      <c r="L2739" s="57" t="s">
        <v>153</v>
      </c>
      <c r="M2739" s="57" t="s">
        <v>154</v>
      </c>
      <c r="N2739" s="57" t="s">
        <v>155</v>
      </c>
      <c r="P2739" s="57" t="s">
        <v>156</v>
      </c>
      <c r="Q2739" s="57" t="s">
        <v>157</v>
      </c>
      <c r="R2739" s="57" t="s">
        <v>158</v>
      </c>
      <c r="S2739" s="57" t="s">
        <v>159</v>
      </c>
      <c r="U2739" s="57" t="s">
        <v>160</v>
      </c>
      <c r="V2739" s="57" t="s">
        <v>160</v>
      </c>
      <c r="W2739" s="57" t="s">
        <v>160</v>
      </c>
      <c r="X2739" s="57" t="s">
        <v>160</v>
      </c>
      <c r="Y2739" s="57" t="s">
        <v>160</v>
      </c>
      <c r="Z2739" s="57" t="s">
        <v>160</v>
      </c>
      <c r="AA2739" s="57" t="s">
        <v>160</v>
      </c>
      <c r="AB2739" s="57" t="s">
        <v>160</v>
      </c>
      <c r="AC2739" s="57" t="s">
        <v>160</v>
      </c>
      <c r="AD2739" s="57" t="s">
        <v>160</v>
      </c>
      <c r="AE2739" s="57" t="s">
        <v>160</v>
      </c>
      <c r="AF2739" s="57" t="s">
        <v>160</v>
      </c>
      <c r="AG2739" s="57" t="s">
        <v>160</v>
      </c>
      <c r="AH2739" s="57" t="s">
        <v>160</v>
      </c>
      <c r="AI2739" s="57" t="s">
        <v>179</v>
      </c>
      <c r="AL2739" s="9">
        <v>55579</v>
      </c>
      <c r="AM2739" s="57">
        <v>6.4462092159999997</v>
      </c>
      <c r="AN2739" s="57">
        <v>174.64055180299999</v>
      </c>
      <c r="AO2739" s="57">
        <v>4.5797279999999999E-3</v>
      </c>
      <c r="AP2739" s="57">
        <v>6.4462092159999997</v>
      </c>
      <c r="AQ2739" s="57">
        <v>130.980413852</v>
      </c>
      <c r="AR2739" s="57">
        <v>0</v>
      </c>
      <c r="AS2739" s="57">
        <v>5.7373199999999997E-3</v>
      </c>
      <c r="AT2739" s="57">
        <v>0.116576498</v>
      </c>
      <c r="AU2739" s="57">
        <v>0</v>
      </c>
      <c r="AV2739" s="57">
        <v>62.119999929999999</v>
      </c>
      <c r="AW2739" s="57">
        <v>4.1849999990000004</v>
      </c>
      <c r="AX2739" s="57">
        <v>0</v>
      </c>
      <c r="AY2739" s="57">
        <v>0.35640229299999998</v>
      </c>
      <c r="AZ2739" s="57">
        <v>0.48787264299999999</v>
      </c>
      <c r="BA2739" s="57">
        <v>0</v>
      </c>
      <c r="BB2739" s="57">
        <v>0.84427493600000003</v>
      </c>
      <c r="BC2739" s="57">
        <v>0</v>
      </c>
      <c r="BD2739" s="57">
        <v>0</v>
      </c>
      <c r="BE2739" s="57">
        <v>0</v>
      </c>
      <c r="BF2739" s="57">
        <v>5.3113029999999999E-2</v>
      </c>
      <c r="BG2739" s="57">
        <v>2.1106873000000002E-2</v>
      </c>
      <c r="BH2739" s="57">
        <v>7.4219903000000004E-2</v>
      </c>
      <c r="BI2739" s="57">
        <v>0</v>
      </c>
      <c r="BJ2739" s="57">
        <v>0</v>
      </c>
      <c r="BK2739" s="57">
        <v>0</v>
      </c>
      <c r="BL2739" s="57">
        <v>0</v>
      </c>
      <c r="BM2739" s="57">
        <v>0</v>
      </c>
      <c r="BN2739" s="57">
        <v>0</v>
      </c>
      <c r="BO2739" s="57">
        <v>0</v>
      </c>
      <c r="BP2739" s="57">
        <v>0.770055033</v>
      </c>
      <c r="BQ2739" s="57">
        <v>5.2774833E-2</v>
      </c>
      <c r="BR2739" s="57">
        <v>1.5118338E-2</v>
      </c>
      <c r="BS2739" s="57">
        <v>0.770055033</v>
      </c>
      <c r="BT2739" s="57">
        <v>5.2774833E-2</v>
      </c>
      <c r="BU2739" s="57">
        <v>1.5118338E-2</v>
      </c>
    </row>
    <row r="2740" spans="1:73" x14ac:dyDescent="0.25">
      <c r="A2740" s="57">
        <v>7</v>
      </c>
      <c r="B2740" s="57">
        <v>42285338990000</v>
      </c>
      <c r="C2740" s="57" t="s">
        <v>170</v>
      </c>
      <c r="D2740" s="57" t="s">
        <v>171</v>
      </c>
      <c r="E2740" s="57" t="s">
        <v>172</v>
      </c>
      <c r="F2740" s="57">
        <v>0</v>
      </c>
      <c r="G2740" s="57" t="s">
        <v>57</v>
      </c>
      <c r="H2740" s="57" t="s">
        <v>150</v>
      </c>
      <c r="I2740" s="57" t="s">
        <v>151</v>
      </c>
      <c r="J2740" s="57" t="s">
        <v>152</v>
      </c>
      <c r="K2740" s="57" t="s">
        <v>51</v>
      </c>
      <c r="L2740" s="57" t="s">
        <v>153</v>
      </c>
      <c r="M2740" s="57" t="s">
        <v>154</v>
      </c>
      <c r="N2740" s="57" t="s">
        <v>155</v>
      </c>
      <c r="P2740" s="57" t="s">
        <v>156</v>
      </c>
      <c r="Q2740" s="57" t="s">
        <v>157</v>
      </c>
      <c r="R2740" s="57" t="s">
        <v>158</v>
      </c>
      <c r="S2740" s="57" t="s">
        <v>159</v>
      </c>
      <c r="U2740" s="57" t="s">
        <v>160</v>
      </c>
      <c r="V2740" s="57" t="s">
        <v>160</v>
      </c>
      <c r="W2740" s="57" t="s">
        <v>160</v>
      </c>
      <c r="X2740" s="57" t="s">
        <v>160</v>
      </c>
      <c r="Y2740" s="57" t="s">
        <v>160</v>
      </c>
      <c r="Z2740" s="57" t="s">
        <v>160</v>
      </c>
      <c r="AA2740" s="57" t="s">
        <v>160</v>
      </c>
      <c r="AB2740" s="57" t="s">
        <v>160</v>
      </c>
      <c r="AC2740" s="57" t="s">
        <v>160</v>
      </c>
      <c r="AD2740" s="57" t="s">
        <v>160</v>
      </c>
      <c r="AE2740" s="57" t="s">
        <v>160</v>
      </c>
      <c r="AF2740" s="57" t="s">
        <v>160</v>
      </c>
      <c r="AG2740" s="57" t="s">
        <v>160</v>
      </c>
      <c r="AH2740" s="57" t="s">
        <v>160</v>
      </c>
      <c r="AI2740" s="57" t="s">
        <v>179</v>
      </c>
      <c r="AL2740" s="9">
        <v>55610</v>
      </c>
      <c r="AM2740" s="57">
        <v>6.1949816249999996</v>
      </c>
      <c r="AN2740" s="57">
        <v>167.83429968900001</v>
      </c>
      <c r="AO2740" s="57">
        <v>4.4012419999999997E-3</v>
      </c>
      <c r="AP2740" s="57">
        <v>6.1949816249999996</v>
      </c>
      <c r="AQ2740" s="57">
        <v>125.87572476699999</v>
      </c>
      <c r="AR2740" s="57">
        <v>0</v>
      </c>
      <c r="AS2740" s="57">
        <v>5.5137190000000003E-3</v>
      </c>
      <c r="AT2740" s="57">
        <v>0.112033171</v>
      </c>
      <c r="AU2740" s="57">
        <v>0</v>
      </c>
      <c r="AV2740" s="57">
        <v>62.119999948999997</v>
      </c>
      <c r="AW2740" s="57">
        <v>4.1850000029999999</v>
      </c>
      <c r="AX2740" s="57">
        <v>0</v>
      </c>
      <c r="AY2740" s="57">
        <v>0.34251225499999999</v>
      </c>
      <c r="AZ2740" s="57">
        <v>0.46885882200000001</v>
      </c>
      <c r="BA2740" s="57">
        <v>0</v>
      </c>
      <c r="BB2740" s="57">
        <v>0.811371077</v>
      </c>
      <c r="BC2740" s="57">
        <v>0</v>
      </c>
      <c r="BD2740" s="57">
        <v>0</v>
      </c>
      <c r="BE2740" s="57">
        <v>0</v>
      </c>
      <c r="BF2740" s="57">
        <v>5.1043060000000001E-2</v>
      </c>
      <c r="BG2740" s="57">
        <v>2.0284277E-2</v>
      </c>
      <c r="BH2740" s="57">
        <v>7.1327337000000005E-2</v>
      </c>
      <c r="BI2740" s="57">
        <v>0</v>
      </c>
      <c r="BJ2740" s="57">
        <v>0</v>
      </c>
      <c r="BK2740" s="57">
        <v>0</v>
      </c>
      <c r="BL2740" s="57">
        <v>0</v>
      </c>
      <c r="BM2740" s="57">
        <v>0</v>
      </c>
      <c r="BN2740" s="57">
        <v>0</v>
      </c>
      <c r="BO2740" s="57">
        <v>0</v>
      </c>
      <c r="BP2740" s="57">
        <v>0.74004373999999995</v>
      </c>
      <c r="BQ2740" s="57">
        <v>5.0322554999999998E-2</v>
      </c>
      <c r="BR2740" s="57">
        <v>1.4363300000000001E-2</v>
      </c>
      <c r="BS2740" s="57">
        <v>0.74004373999999995</v>
      </c>
      <c r="BT2740" s="57">
        <v>5.0322554999999998E-2</v>
      </c>
      <c r="BU2740" s="57">
        <v>1.4363300000000001E-2</v>
      </c>
    </row>
    <row r="2741" spans="1:73" x14ac:dyDescent="0.25">
      <c r="A2741" s="57">
        <v>7</v>
      </c>
      <c r="B2741" s="57">
        <v>42285338990000</v>
      </c>
      <c r="C2741" s="57" t="s">
        <v>170</v>
      </c>
      <c r="D2741" s="57" t="s">
        <v>171</v>
      </c>
      <c r="E2741" s="57" t="s">
        <v>172</v>
      </c>
      <c r="F2741" s="57">
        <v>0</v>
      </c>
      <c r="G2741" s="57" t="s">
        <v>57</v>
      </c>
      <c r="H2741" s="57" t="s">
        <v>150</v>
      </c>
      <c r="I2741" s="57" t="s">
        <v>151</v>
      </c>
      <c r="J2741" s="57" t="s">
        <v>152</v>
      </c>
      <c r="K2741" s="57" t="s">
        <v>51</v>
      </c>
      <c r="L2741" s="57" t="s">
        <v>153</v>
      </c>
      <c r="M2741" s="57" t="s">
        <v>154</v>
      </c>
      <c r="N2741" s="57" t="s">
        <v>155</v>
      </c>
      <c r="P2741" s="57" t="s">
        <v>156</v>
      </c>
      <c r="Q2741" s="57" t="s">
        <v>157</v>
      </c>
      <c r="R2741" s="57" t="s">
        <v>158</v>
      </c>
      <c r="S2741" s="57" t="s">
        <v>159</v>
      </c>
      <c r="U2741" s="57" t="s">
        <v>160</v>
      </c>
      <c r="V2741" s="57" t="s">
        <v>160</v>
      </c>
      <c r="W2741" s="57" t="s">
        <v>160</v>
      </c>
      <c r="X2741" s="57" t="s">
        <v>160</v>
      </c>
      <c r="Y2741" s="57" t="s">
        <v>160</v>
      </c>
      <c r="Z2741" s="57" t="s">
        <v>160</v>
      </c>
      <c r="AA2741" s="57" t="s">
        <v>160</v>
      </c>
      <c r="AB2741" s="57" t="s">
        <v>160</v>
      </c>
      <c r="AC2741" s="57" t="s">
        <v>160</v>
      </c>
      <c r="AD2741" s="57" t="s">
        <v>160</v>
      </c>
      <c r="AE2741" s="57" t="s">
        <v>160</v>
      </c>
      <c r="AF2741" s="57" t="s">
        <v>160</v>
      </c>
      <c r="AG2741" s="57" t="s">
        <v>160</v>
      </c>
      <c r="AH2741" s="57" t="s">
        <v>160</v>
      </c>
      <c r="AI2741" s="57" t="s">
        <v>179</v>
      </c>
      <c r="AL2741" s="9">
        <v>55640</v>
      </c>
      <c r="AM2741" s="57">
        <v>6.3570648480000003</v>
      </c>
      <c r="AN2741" s="57">
        <v>172.22545463899999</v>
      </c>
      <c r="AO2741" s="57">
        <v>4.5163950000000003E-3</v>
      </c>
      <c r="AP2741" s="57">
        <v>6.3570648480000003</v>
      </c>
      <c r="AQ2741" s="57">
        <v>129.169090979</v>
      </c>
      <c r="AR2741" s="57">
        <v>0</v>
      </c>
      <c r="AS2741" s="57">
        <v>5.6579780000000001E-3</v>
      </c>
      <c r="AT2741" s="57">
        <v>0.114964366</v>
      </c>
      <c r="AU2741" s="57">
        <v>0</v>
      </c>
      <c r="AV2741" s="57">
        <v>62.119999935999999</v>
      </c>
      <c r="AW2741" s="57">
        <v>4.1850000029999999</v>
      </c>
      <c r="AX2741" s="57">
        <v>0</v>
      </c>
      <c r="AY2741" s="57">
        <v>0.35147361999999999</v>
      </c>
      <c r="AZ2741" s="57">
        <v>0.48112587200000001</v>
      </c>
      <c r="BA2741" s="57">
        <v>0</v>
      </c>
      <c r="BB2741" s="57">
        <v>0.83259949200000005</v>
      </c>
      <c r="BC2741" s="57">
        <v>0</v>
      </c>
      <c r="BD2741" s="57">
        <v>0</v>
      </c>
      <c r="BE2741" s="57">
        <v>0</v>
      </c>
      <c r="BF2741" s="57">
        <v>5.2378531999999998E-2</v>
      </c>
      <c r="BG2741" s="57">
        <v>2.0814987E-2</v>
      </c>
      <c r="BH2741" s="57">
        <v>7.3193518999999999E-2</v>
      </c>
      <c r="BI2741" s="57">
        <v>0</v>
      </c>
      <c r="BJ2741" s="57">
        <v>0</v>
      </c>
      <c r="BK2741" s="57">
        <v>0</v>
      </c>
      <c r="BL2741" s="57">
        <v>0</v>
      </c>
      <c r="BM2741" s="57">
        <v>0</v>
      </c>
      <c r="BN2741" s="57">
        <v>0</v>
      </c>
      <c r="BO2741" s="57">
        <v>0</v>
      </c>
      <c r="BP2741" s="57">
        <v>0.75940597300000001</v>
      </c>
      <c r="BQ2741" s="57">
        <v>5.1223136000000002E-2</v>
      </c>
      <c r="BR2741" s="57">
        <v>1.4565293E-2</v>
      </c>
      <c r="BS2741" s="57">
        <v>0.75940597300000001</v>
      </c>
      <c r="BT2741" s="57">
        <v>5.1223136000000002E-2</v>
      </c>
      <c r="BU2741" s="57">
        <v>1.4565293E-2</v>
      </c>
    </row>
    <row r="2742" spans="1:73" x14ac:dyDescent="0.25">
      <c r="A2742" s="57">
        <v>7</v>
      </c>
      <c r="B2742" s="57">
        <v>42285338990000</v>
      </c>
      <c r="C2742" s="57" t="s">
        <v>170</v>
      </c>
      <c r="D2742" s="57" t="s">
        <v>171</v>
      </c>
      <c r="E2742" s="57" t="s">
        <v>172</v>
      </c>
      <c r="F2742" s="57">
        <v>0</v>
      </c>
      <c r="G2742" s="57" t="s">
        <v>57</v>
      </c>
      <c r="H2742" s="57" t="s">
        <v>150</v>
      </c>
      <c r="I2742" s="57" t="s">
        <v>151</v>
      </c>
      <c r="J2742" s="57" t="s">
        <v>152</v>
      </c>
      <c r="K2742" s="57" t="s">
        <v>51</v>
      </c>
      <c r="L2742" s="57" t="s">
        <v>153</v>
      </c>
      <c r="M2742" s="57" t="s">
        <v>154</v>
      </c>
      <c r="N2742" s="57" t="s">
        <v>155</v>
      </c>
      <c r="P2742" s="57" t="s">
        <v>156</v>
      </c>
      <c r="Q2742" s="57" t="s">
        <v>157</v>
      </c>
      <c r="R2742" s="57" t="s">
        <v>158</v>
      </c>
      <c r="S2742" s="57" t="s">
        <v>159</v>
      </c>
      <c r="U2742" s="57" t="s">
        <v>160</v>
      </c>
      <c r="V2742" s="57" t="s">
        <v>160</v>
      </c>
      <c r="W2742" s="57" t="s">
        <v>160</v>
      </c>
      <c r="X2742" s="57" t="s">
        <v>160</v>
      </c>
      <c r="Y2742" s="57" t="s">
        <v>160</v>
      </c>
      <c r="Z2742" s="57" t="s">
        <v>160</v>
      </c>
      <c r="AA2742" s="57" t="s">
        <v>160</v>
      </c>
      <c r="AB2742" s="57" t="s">
        <v>160</v>
      </c>
      <c r="AC2742" s="57" t="s">
        <v>160</v>
      </c>
      <c r="AD2742" s="57" t="s">
        <v>160</v>
      </c>
      <c r="AE2742" s="57" t="s">
        <v>160</v>
      </c>
      <c r="AF2742" s="57" t="s">
        <v>160</v>
      </c>
      <c r="AG2742" s="57" t="s">
        <v>160</v>
      </c>
      <c r="AH2742" s="57" t="s">
        <v>160</v>
      </c>
      <c r="AI2742" s="57" t="s">
        <v>179</v>
      </c>
      <c r="AL2742" s="9">
        <v>55671</v>
      </c>
      <c r="AM2742" s="57">
        <v>6.1093114740000001</v>
      </c>
      <c r="AN2742" s="57">
        <v>165.513325912</v>
      </c>
      <c r="AO2742" s="57">
        <v>4.3403779999999998E-3</v>
      </c>
      <c r="AP2742" s="57">
        <v>6.1093114740000001</v>
      </c>
      <c r="AQ2742" s="57">
        <v>124.13499443400001</v>
      </c>
      <c r="AR2742" s="57">
        <v>0</v>
      </c>
      <c r="AS2742" s="57">
        <v>5.4374699999999998E-3</v>
      </c>
      <c r="AT2742" s="57">
        <v>0.110483869</v>
      </c>
      <c r="AU2742" s="57">
        <v>0</v>
      </c>
      <c r="AV2742" s="57">
        <v>62.119999925999998</v>
      </c>
      <c r="AW2742" s="57">
        <v>4.1850000019999998</v>
      </c>
      <c r="AX2742" s="57">
        <v>0</v>
      </c>
      <c r="AY2742" s="57">
        <v>0.337775667</v>
      </c>
      <c r="AZ2742" s="57">
        <v>0.46237499199999998</v>
      </c>
      <c r="BA2742" s="57">
        <v>0</v>
      </c>
      <c r="BB2742" s="57">
        <v>0.80015065900000004</v>
      </c>
      <c r="BC2742" s="57">
        <v>0</v>
      </c>
      <c r="BD2742" s="57">
        <v>0</v>
      </c>
      <c r="BE2742" s="57">
        <v>0</v>
      </c>
      <c r="BF2742" s="57">
        <v>5.0337186999999999E-2</v>
      </c>
      <c r="BG2742" s="57">
        <v>2.0003765999999999E-2</v>
      </c>
      <c r="BH2742" s="57">
        <v>7.0340953999999997E-2</v>
      </c>
      <c r="BI2742" s="57">
        <v>0</v>
      </c>
      <c r="BJ2742" s="57">
        <v>0</v>
      </c>
      <c r="BK2742" s="57">
        <v>0</v>
      </c>
      <c r="BL2742" s="57">
        <v>0</v>
      </c>
      <c r="BM2742" s="57">
        <v>0</v>
      </c>
      <c r="BN2742" s="57">
        <v>0</v>
      </c>
      <c r="BO2742" s="57">
        <v>0</v>
      </c>
      <c r="BP2742" s="57">
        <v>0.72980970499999998</v>
      </c>
      <c r="BQ2742" s="57">
        <v>4.8842959999999998E-2</v>
      </c>
      <c r="BR2742" s="57">
        <v>1.3837874999999999E-2</v>
      </c>
      <c r="BS2742" s="57">
        <v>0.72980970499999998</v>
      </c>
      <c r="BT2742" s="57">
        <v>4.8842959999999998E-2</v>
      </c>
      <c r="BU2742" s="57">
        <v>1.3837874999999999E-2</v>
      </c>
    </row>
    <row r="2743" spans="1:73" x14ac:dyDescent="0.25">
      <c r="A2743" s="57">
        <v>7</v>
      </c>
      <c r="B2743" s="57">
        <v>42285338990000</v>
      </c>
      <c r="C2743" s="57" t="s">
        <v>170</v>
      </c>
      <c r="D2743" s="57" t="s">
        <v>171</v>
      </c>
      <c r="E2743" s="57" t="s">
        <v>172</v>
      </c>
      <c r="F2743" s="57">
        <v>0</v>
      </c>
      <c r="G2743" s="57" t="s">
        <v>57</v>
      </c>
      <c r="H2743" s="57" t="s">
        <v>150</v>
      </c>
      <c r="I2743" s="57" t="s">
        <v>151</v>
      </c>
      <c r="J2743" s="57" t="s">
        <v>152</v>
      </c>
      <c r="K2743" s="57" t="s">
        <v>51</v>
      </c>
      <c r="L2743" s="57" t="s">
        <v>153</v>
      </c>
      <c r="M2743" s="57" t="s">
        <v>154</v>
      </c>
      <c r="N2743" s="57" t="s">
        <v>155</v>
      </c>
      <c r="P2743" s="57" t="s">
        <v>156</v>
      </c>
      <c r="Q2743" s="57" t="s">
        <v>157</v>
      </c>
      <c r="R2743" s="57" t="s">
        <v>158</v>
      </c>
      <c r="S2743" s="57" t="s">
        <v>159</v>
      </c>
      <c r="U2743" s="57" t="s">
        <v>160</v>
      </c>
      <c r="V2743" s="57" t="s">
        <v>160</v>
      </c>
      <c r="W2743" s="57" t="s">
        <v>160</v>
      </c>
      <c r="X2743" s="57" t="s">
        <v>160</v>
      </c>
      <c r="Y2743" s="57" t="s">
        <v>160</v>
      </c>
      <c r="Z2743" s="57" t="s">
        <v>160</v>
      </c>
      <c r="AA2743" s="57" t="s">
        <v>160</v>
      </c>
      <c r="AB2743" s="57" t="s">
        <v>160</v>
      </c>
      <c r="AC2743" s="57" t="s">
        <v>160</v>
      </c>
      <c r="AD2743" s="57" t="s">
        <v>160</v>
      </c>
      <c r="AE2743" s="57" t="s">
        <v>160</v>
      </c>
      <c r="AF2743" s="57" t="s">
        <v>160</v>
      </c>
      <c r="AG2743" s="57" t="s">
        <v>160</v>
      </c>
      <c r="AH2743" s="57" t="s">
        <v>160</v>
      </c>
      <c r="AI2743" s="57" t="s">
        <v>179</v>
      </c>
      <c r="AL2743" s="9">
        <v>55701</v>
      </c>
      <c r="AM2743" s="57">
        <v>6.2691532539999999</v>
      </c>
      <c r="AN2743" s="57">
        <v>169.843755757</v>
      </c>
      <c r="AO2743" s="57">
        <v>4.4539380000000002E-3</v>
      </c>
      <c r="AP2743" s="57">
        <v>6.2691532539999999</v>
      </c>
      <c r="AQ2743" s="57">
        <v>127.38281681700001</v>
      </c>
      <c r="AR2743" s="57">
        <v>0</v>
      </c>
      <c r="AS2743" s="57">
        <v>5.5797340000000003E-3</v>
      </c>
      <c r="AT2743" s="57">
        <v>0.113374528</v>
      </c>
      <c r="AU2743" s="57">
        <v>0</v>
      </c>
      <c r="AV2743" s="57">
        <v>62.119999986000003</v>
      </c>
      <c r="AW2743" s="57">
        <v>4.1850000029999999</v>
      </c>
      <c r="AX2743" s="57">
        <v>0</v>
      </c>
      <c r="AY2743" s="57">
        <v>0.34661310499999998</v>
      </c>
      <c r="AZ2743" s="57">
        <v>0.47447240200000002</v>
      </c>
      <c r="BA2743" s="57">
        <v>0</v>
      </c>
      <c r="BB2743" s="57">
        <v>0.82108550700000005</v>
      </c>
      <c r="BC2743" s="57">
        <v>0</v>
      </c>
      <c r="BD2743" s="57">
        <v>0</v>
      </c>
      <c r="BE2743" s="57">
        <v>0</v>
      </c>
      <c r="BF2743" s="57">
        <v>5.1654191000000002E-2</v>
      </c>
      <c r="BG2743" s="57">
        <v>2.0527138E-2</v>
      </c>
      <c r="BH2743" s="57">
        <v>7.2181329000000002E-2</v>
      </c>
      <c r="BI2743" s="57">
        <v>0</v>
      </c>
      <c r="BJ2743" s="57">
        <v>0</v>
      </c>
      <c r="BK2743" s="57">
        <v>0</v>
      </c>
      <c r="BL2743" s="57">
        <v>0</v>
      </c>
      <c r="BM2743" s="57">
        <v>0</v>
      </c>
      <c r="BN2743" s="57">
        <v>0</v>
      </c>
      <c r="BO2743" s="57">
        <v>0</v>
      </c>
      <c r="BP2743" s="57">
        <v>0.74890417799999998</v>
      </c>
      <c r="BQ2743" s="57">
        <v>4.9717062999999999E-2</v>
      </c>
      <c r="BR2743" s="57">
        <v>1.4032479E-2</v>
      </c>
      <c r="BS2743" s="57">
        <v>0.74890417799999998</v>
      </c>
      <c r="BT2743" s="57">
        <v>4.9717062999999999E-2</v>
      </c>
      <c r="BU2743" s="57">
        <v>1.4032479E-2</v>
      </c>
    </row>
    <row r="2744" spans="1:73" x14ac:dyDescent="0.25">
      <c r="A2744" s="57">
        <v>7</v>
      </c>
      <c r="B2744" s="57">
        <v>42285338990000</v>
      </c>
      <c r="C2744" s="57" t="s">
        <v>170</v>
      </c>
      <c r="D2744" s="57" t="s">
        <v>171</v>
      </c>
      <c r="E2744" s="57" t="s">
        <v>172</v>
      </c>
      <c r="F2744" s="57">
        <v>0</v>
      </c>
      <c r="G2744" s="57" t="s">
        <v>57</v>
      </c>
      <c r="H2744" s="57" t="s">
        <v>150</v>
      </c>
      <c r="I2744" s="57" t="s">
        <v>151</v>
      </c>
      <c r="J2744" s="57" t="s">
        <v>152</v>
      </c>
      <c r="K2744" s="57" t="s">
        <v>51</v>
      </c>
      <c r="L2744" s="57" t="s">
        <v>153</v>
      </c>
      <c r="M2744" s="57" t="s">
        <v>154</v>
      </c>
      <c r="N2744" s="57" t="s">
        <v>155</v>
      </c>
      <c r="P2744" s="57" t="s">
        <v>156</v>
      </c>
      <c r="Q2744" s="57" t="s">
        <v>157</v>
      </c>
      <c r="R2744" s="57" t="s">
        <v>158</v>
      </c>
      <c r="S2744" s="57" t="s">
        <v>159</v>
      </c>
      <c r="U2744" s="57" t="s">
        <v>160</v>
      </c>
      <c r="V2744" s="57" t="s">
        <v>160</v>
      </c>
      <c r="W2744" s="57" t="s">
        <v>160</v>
      </c>
      <c r="X2744" s="57" t="s">
        <v>160</v>
      </c>
      <c r="Y2744" s="57" t="s">
        <v>160</v>
      </c>
      <c r="Z2744" s="57" t="s">
        <v>160</v>
      </c>
      <c r="AA2744" s="57" t="s">
        <v>160</v>
      </c>
      <c r="AB2744" s="57" t="s">
        <v>160</v>
      </c>
      <c r="AC2744" s="57" t="s">
        <v>160</v>
      </c>
      <c r="AD2744" s="57" t="s">
        <v>160</v>
      </c>
      <c r="AE2744" s="57" t="s">
        <v>160</v>
      </c>
      <c r="AF2744" s="57" t="s">
        <v>160</v>
      </c>
      <c r="AG2744" s="57" t="s">
        <v>160</v>
      </c>
      <c r="AH2744" s="57" t="s">
        <v>160</v>
      </c>
      <c r="AI2744" s="57" t="s">
        <v>179</v>
      </c>
      <c r="AL2744" s="9">
        <v>55732</v>
      </c>
      <c r="AM2744" s="57">
        <v>6.2249438350000004</v>
      </c>
      <c r="AN2744" s="57">
        <v>168.64603519100001</v>
      </c>
      <c r="AO2744" s="57">
        <v>4.4225289999999997E-3</v>
      </c>
      <c r="AP2744" s="57">
        <v>6.2249438350000004</v>
      </c>
      <c r="AQ2744" s="57">
        <v>126.484526393</v>
      </c>
      <c r="AR2744" s="57">
        <v>0</v>
      </c>
      <c r="AS2744" s="57">
        <v>5.5403869999999999E-3</v>
      </c>
      <c r="AT2744" s="57">
        <v>0.112575023</v>
      </c>
      <c r="AU2744" s="57">
        <v>0</v>
      </c>
      <c r="AV2744" s="57">
        <v>62.119999921000002</v>
      </c>
      <c r="AW2744" s="57">
        <v>4.1849999980000003</v>
      </c>
      <c r="AX2744" s="57">
        <v>0</v>
      </c>
      <c r="AY2744" s="57">
        <v>0.34416882599999998</v>
      </c>
      <c r="AZ2744" s="57">
        <v>0.47112647099999999</v>
      </c>
      <c r="BA2744" s="57">
        <v>0</v>
      </c>
      <c r="BB2744" s="57">
        <v>0.81529529700000003</v>
      </c>
      <c r="BC2744" s="57">
        <v>0</v>
      </c>
      <c r="BD2744" s="57">
        <v>0</v>
      </c>
      <c r="BE2744" s="57">
        <v>0</v>
      </c>
      <c r="BF2744" s="57">
        <v>5.1289930999999997E-2</v>
      </c>
      <c r="BG2744" s="57">
        <v>2.0382382000000001E-2</v>
      </c>
      <c r="BH2744" s="57">
        <v>7.1672313000000001E-2</v>
      </c>
      <c r="BI2744" s="57">
        <v>0</v>
      </c>
      <c r="BJ2744" s="57">
        <v>0</v>
      </c>
      <c r="BK2744" s="57">
        <v>0</v>
      </c>
      <c r="BL2744" s="57">
        <v>0</v>
      </c>
      <c r="BM2744" s="57">
        <v>0</v>
      </c>
      <c r="BN2744" s="57">
        <v>0</v>
      </c>
      <c r="BO2744" s="57">
        <v>0</v>
      </c>
      <c r="BP2744" s="57">
        <v>0.74362298400000004</v>
      </c>
      <c r="BQ2744" s="57">
        <v>4.8968734E-2</v>
      </c>
      <c r="BR2744" s="57">
        <v>1.3769218999999999E-2</v>
      </c>
      <c r="BS2744" s="57">
        <v>0.74362298400000004</v>
      </c>
      <c r="BT2744" s="57">
        <v>4.8968734E-2</v>
      </c>
      <c r="BU2744" s="57">
        <v>1.3769218999999999E-2</v>
      </c>
    </row>
    <row r="2745" spans="1:73" x14ac:dyDescent="0.25">
      <c r="A2745" s="57">
        <v>7</v>
      </c>
      <c r="B2745" s="57">
        <v>42285338990000</v>
      </c>
      <c r="C2745" s="57" t="s">
        <v>170</v>
      </c>
      <c r="D2745" s="57" t="s">
        <v>171</v>
      </c>
      <c r="E2745" s="57" t="s">
        <v>172</v>
      </c>
      <c r="F2745" s="57">
        <v>0</v>
      </c>
      <c r="G2745" s="57" t="s">
        <v>57</v>
      </c>
      <c r="H2745" s="57" t="s">
        <v>150</v>
      </c>
      <c r="I2745" s="57" t="s">
        <v>151</v>
      </c>
      <c r="J2745" s="57" t="s">
        <v>152</v>
      </c>
      <c r="K2745" s="57" t="s">
        <v>51</v>
      </c>
      <c r="L2745" s="57" t="s">
        <v>153</v>
      </c>
      <c r="M2745" s="57" t="s">
        <v>154</v>
      </c>
      <c r="N2745" s="57" t="s">
        <v>155</v>
      </c>
      <c r="P2745" s="57" t="s">
        <v>156</v>
      </c>
      <c r="Q2745" s="57" t="s">
        <v>157</v>
      </c>
      <c r="R2745" s="57" t="s">
        <v>158</v>
      </c>
      <c r="S2745" s="57" t="s">
        <v>159</v>
      </c>
      <c r="U2745" s="57" t="s">
        <v>160</v>
      </c>
      <c r="V2745" s="57" t="s">
        <v>160</v>
      </c>
      <c r="W2745" s="57" t="s">
        <v>160</v>
      </c>
      <c r="X2745" s="57" t="s">
        <v>160</v>
      </c>
      <c r="Y2745" s="57" t="s">
        <v>160</v>
      </c>
      <c r="Z2745" s="57" t="s">
        <v>160</v>
      </c>
      <c r="AA2745" s="57" t="s">
        <v>160</v>
      </c>
      <c r="AB2745" s="57" t="s">
        <v>160</v>
      </c>
      <c r="AC2745" s="57" t="s">
        <v>160</v>
      </c>
      <c r="AD2745" s="57" t="s">
        <v>160</v>
      </c>
      <c r="AE2745" s="57" t="s">
        <v>160</v>
      </c>
      <c r="AF2745" s="57" t="s">
        <v>160</v>
      </c>
      <c r="AG2745" s="57" t="s">
        <v>160</v>
      </c>
      <c r="AH2745" s="57" t="s">
        <v>160</v>
      </c>
      <c r="AI2745" s="57" t="s">
        <v>179</v>
      </c>
      <c r="AL2745" s="9">
        <v>55763</v>
      </c>
      <c r="AM2745" s="57">
        <v>5.9823396019999997</v>
      </c>
      <c r="AN2745" s="57">
        <v>162.07340688799999</v>
      </c>
      <c r="AO2745" s="57">
        <v>4.2501700000000002E-3</v>
      </c>
      <c r="AP2745" s="57">
        <v>5.9823396019999997</v>
      </c>
      <c r="AQ2745" s="57">
        <v>121.555055166</v>
      </c>
      <c r="AR2745" s="57">
        <v>0</v>
      </c>
      <c r="AS2745" s="57">
        <v>5.3244620000000003E-3</v>
      </c>
      <c r="AT2745" s="57">
        <v>0.108187646</v>
      </c>
      <c r="AU2745" s="57">
        <v>0</v>
      </c>
      <c r="AV2745" s="57">
        <v>62.119999917000001</v>
      </c>
      <c r="AW2745" s="57">
        <v>4.185000005</v>
      </c>
      <c r="AX2745" s="57">
        <v>0</v>
      </c>
      <c r="AY2745" s="57">
        <v>0.330755562</v>
      </c>
      <c r="AZ2745" s="57">
        <v>0.45276529700000001</v>
      </c>
      <c r="BA2745" s="57">
        <v>0</v>
      </c>
      <c r="BB2745" s="57">
        <v>0.78352085900000001</v>
      </c>
      <c r="BC2745" s="57">
        <v>0</v>
      </c>
      <c r="BD2745" s="57">
        <v>0</v>
      </c>
      <c r="BE2745" s="57">
        <v>0</v>
      </c>
      <c r="BF2745" s="57">
        <v>4.9291013000000002E-2</v>
      </c>
      <c r="BG2745" s="57">
        <v>1.9588021000000001E-2</v>
      </c>
      <c r="BH2745" s="57">
        <v>6.8879034000000006E-2</v>
      </c>
      <c r="BI2745" s="57">
        <v>0</v>
      </c>
      <c r="BJ2745" s="57">
        <v>0</v>
      </c>
      <c r="BK2745" s="57">
        <v>0</v>
      </c>
      <c r="BL2745" s="57">
        <v>0</v>
      </c>
      <c r="BM2745" s="57">
        <v>0</v>
      </c>
      <c r="BN2745" s="57">
        <v>0</v>
      </c>
      <c r="BO2745" s="57">
        <v>0</v>
      </c>
      <c r="BP2745" s="57">
        <v>0.71464182499999995</v>
      </c>
      <c r="BQ2745" s="57">
        <v>4.6693313E-2</v>
      </c>
      <c r="BR2745" s="57">
        <v>1.3081559E-2</v>
      </c>
      <c r="BS2745" s="57">
        <v>0.71464182499999995</v>
      </c>
      <c r="BT2745" s="57">
        <v>4.6693313E-2</v>
      </c>
      <c r="BU2745" s="57">
        <v>1.3081559E-2</v>
      </c>
    </row>
    <row r="2746" spans="1:73" x14ac:dyDescent="0.25">
      <c r="A2746" s="57">
        <v>7</v>
      </c>
      <c r="B2746" s="57">
        <v>42285338990000</v>
      </c>
      <c r="C2746" s="57" t="s">
        <v>170</v>
      </c>
      <c r="D2746" s="57" t="s">
        <v>171</v>
      </c>
      <c r="E2746" s="57" t="s">
        <v>172</v>
      </c>
      <c r="F2746" s="57">
        <v>0</v>
      </c>
      <c r="G2746" s="57" t="s">
        <v>57</v>
      </c>
      <c r="H2746" s="57" t="s">
        <v>150</v>
      </c>
      <c r="I2746" s="57" t="s">
        <v>151</v>
      </c>
      <c r="J2746" s="57" t="s">
        <v>152</v>
      </c>
      <c r="K2746" s="57" t="s">
        <v>51</v>
      </c>
      <c r="L2746" s="57" t="s">
        <v>153</v>
      </c>
      <c r="M2746" s="57" t="s">
        <v>154</v>
      </c>
      <c r="N2746" s="57" t="s">
        <v>155</v>
      </c>
      <c r="P2746" s="57" t="s">
        <v>156</v>
      </c>
      <c r="Q2746" s="57" t="s">
        <v>157</v>
      </c>
      <c r="R2746" s="57" t="s">
        <v>158</v>
      </c>
      <c r="S2746" s="57" t="s">
        <v>159</v>
      </c>
      <c r="U2746" s="57" t="s">
        <v>160</v>
      </c>
      <c r="V2746" s="57" t="s">
        <v>160</v>
      </c>
      <c r="W2746" s="57" t="s">
        <v>160</v>
      </c>
      <c r="X2746" s="57" t="s">
        <v>160</v>
      </c>
      <c r="Y2746" s="57" t="s">
        <v>160</v>
      </c>
      <c r="Z2746" s="57" t="s">
        <v>160</v>
      </c>
      <c r="AA2746" s="57" t="s">
        <v>160</v>
      </c>
      <c r="AB2746" s="57" t="s">
        <v>160</v>
      </c>
      <c r="AC2746" s="57" t="s">
        <v>160</v>
      </c>
      <c r="AD2746" s="57" t="s">
        <v>160</v>
      </c>
      <c r="AE2746" s="57" t="s">
        <v>160</v>
      </c>
      <c r="AF2746" s="57" t="s">
        <v>160</v>
      </c>
      <c r="AG2746" s="57" t="s">
        <v>160</v>
      </c>
      <c r="AH2746" s="57" t="s">
        <v>160</v>
      </c>
      <c r="AI2746" s="57" t="s">
        <v>179</v>
      </c>
      <c r="AL2746" s="9">
        <v>55793</v>
      </c>
      <c r="AM2746" s="57">
        <v>6.1388593370000004</v>
      </c>
      <c r="AN2746" s="57">
        <v>166.31383595599999</v>
      </c>
      <c r="AO2746" s="57">
        <v>4.3613699999999998E-3</v>
      </c>
      <c r="AP2746" s="57">
        <v>6.1388593370000004</v>
      </c>
      <c r="AQ2746" s="57">
        <v>124.73537696699999</v>
      </c>
      <c r="AR2746" s="57">
        <v>0</v>
      </c>
      <c r="AS2746" s="57">
        <v>5.4637690000000003E-3</v>
      </c>
      <c r="AT2746" s="57">
        <v>0.111018228</v>
      </c>
      <c r="AU2746" s="57">
        <v>0</v>
      </c>
      <c r="AV2746" s="57">
        <v>62.119999948999997</v>
      </c>
      <c r="AW2746" s="57">
        <v>4.1849999980000003</v>
      </c>
      <c r="AX2746" s="57">
        <v>0</v>
      </c>
      <c r="AY2746" s="57">
        <v>0.33940932899999998</v>
      </c>
      <c r="AZ2746" s="57">
        <v>0.46461128200000001</v>
      </c>
      <c r="BA2746" s="57">
        <v>0</v>
      </c>
      <c r="BB2746" s="57">
        <v>0.804020611</v>
      </c>
      <c r="BC2746" s="57">
        <v>0</v>
      </c>
      <c r="BD2746" s="57">
        <v>0</v>
      </c>
      <c r="BE2746" s="57">
        <v>0</v>
      </c>
      <c r="BF2746" s="57">
        <v>5.0580645E-2</v>
      </c>
      <c r="BG2746" s="57">
        <v>2.0100514999999999E-2</v>
      </c>
      <c r="BH2746" s="57">
        <v>7.0681160000000007E-2</v>
      </c>
      <c r="BI2746" s="57">
        <v>0</v>
      </c>
      <c r="BJ2746" s="57">
        <v>0</v>
      </c>
      <c r="BK2746" s="57">
        <v>0</v>
      </c>
      <c r="BL2746" s="57">
        <v>0</v>
      </c>
      <c r="BM2746" s="57">
        <v>0</v>
      </c>
      <c r="BN2746" s="57">
        <v>0</v>
      </c>
      <c r="BO2746" s="57">
        <v>0</v>
      </c>
      <c r="BP2746" s="57">
        <v>0.73333945099999998</v>
      </c>
      <c r="BQ2746" s="57">
        <v>4.7528945000000003E-2</v>
      </c>
      <c r="BR2746" s="57">
        <v>1.3265526E-2</v>
      </c>
      <c r="BS2746" s="57">
        <v>0.73333945099999998</v>
      </c>
      <c r="BT2746" s="57">
        <v>4.7528945000000003E-2</v>
      </c>
      <c r="BU2746" s="57">
        <v>1.3265526E-2</v>
      </c>
    </row>
    <row r="2747" spans="1:73" x14ac:dyDescent="0.25">
      <c r="A2747" s="57">
        <v>7</v>
      </c>
      <c r="B2747" s="57">
        <v>42285338990000</v>
      </c>
      <c r="C2747" s="57" t="s">
        <v>170</v>
      </c>
      <c r="D2747" s="57" t="s">
        <v>171</v>
      </c>
      <c r="E2747" s="57" t="s">
        <v>172</v>
      </c>
      <c r="F2747" s="57">
        <v>0</v>
      </c>
      <c r="G2747" s="57" t="s">
        <v>57</v>
      </c>
      <c r="H2747" s="57" t="s">
        <v>150</v>
      </c>
      <c r="I2747" s="57" t="s">
        <v>151</v>
      </c>
      <c r="J2747" s="57" t="s">
        <v>152</v>
      </c>
      <c r="K2747" s="57" t="s">
        <v>51</v>
      </c>
      <c r="L2747" s="57" t="s">
        <v>153</v>
      </c>
      <c r="M2747" s="57" t="s">
        <v>154</v>
      </c>
      <c r="N2747" s="57" t="s">
        <v>155</v>
      </c>
      <c r="P2747" s="57" t="s">
        <v>156</v>
      </c>
      <c r="Q2747" s="57" t="s">
        <v>157</v>
      </c>
      <c r="R2747" s="57" t="s">
        <v>158</v>
      </c>
      <c r="S2747" s="57" t="s">
        <v>159</v>
      </c>
      <c r="U2747" s="57" t="s">
        <v>160</v>
      </c>
      <c r="V2747" s="57" t="s">
        <v>160</v>
      </c>
      <c r="W2747" s="57" t="s">
        <v>160</v>
      </c>
      <c r="X2747" s="57" t="s">
        <v>160</v>
      </c>
      <c r="Y2747" s="57" t="s">
        <v>160</v>
      </c>
      <c r="Z2747" s="57" t="s">
        <v>160</v>
      </c>
      <c r="AA2747" s="57" t="s">
        <v>160</v>
      </c>
      <c r="AB2747" s="57" t="s">
        <v>160</v>
      </c>
      <c r="AC2747" s="57" t="s">
        <v>160</v>
      </c>
      <c r="AD2747" s="57" t="s">
        <v>160</v>
      </c>
      <c r="AE2747" s="57" t="s">
        <v>160</v>
      </c>
      <c r="AF2747" s="57" t="s">
        <v>160</v>
      </c>
      <c r="AG2747" s="57" t="s">
        <v>160</v>
      </c>
      <c r="AH2747" s="57" t="s">
        <v>160</v>
      </c>
      <c r="AI2747" s="57" t="s">
        <v>179</v>
      </c>
      <c r="AL2747" s="9">
        <v>55824</v>
      </c>
      <c r="AM2747" s="57">
        <v>5.8996100690000004</v>
      </c>
      <c r="AN2747" s="57">
        <v>159.832100266</v>
      </c>
      <c r="AO2747" s="57">
        <v>4.1913949999999997E-3</v>
      </c>
      <c r="AP2747" s="57">
        <v>5.8996100690000004</v>
      </c>
      <c r="AQ2747" s="57">
        <v>119.874075199</v>
      </c>
      <c r="AR2747" s="57">
        <v>0</v>
      </c>
      <c r="AS2747" s="57">
        <v>5.2508299999999997E-3</v>
      </c>
      <c r="AT2747" s="57">
        <v>0.106691523</v>
      </c>
      <c r="AU2747" s="57">
        <v>0</v>
      </c>
      <c r="AV2747" s="57">
        <v>62.120000075999997</v>
      </c>
      <c r="AW2747" s="57">
        <v>4.1850000019999998</v>
      </c>
      <c r="AX2747" s="57">
        <v>0</v>
      </c>
      <c r="AY2747" s="57">
        <v>0.32618155599999998</v>
      </c>
      <c r="AZ2747" s="57">
        <v>0.446504024</v>
      </c>
      <c r="BA2747" s="57">
        <v>0</v>
      </c>
      <c r="BB2747" s="57">
        <v>0.77268558099999995</v>
      </c>
      <c r="BC2747" s="57">
        <v>0</v>
      </c>
      <c r="BD2747" s="57">
        <v>0</v>
      </c>
      <c r="BE2747" s="57">
        <v>0</v>
      </c>
      <c r="BF2747" s="57">
        <v>4.8609368999999999E-2</v>
      </c>
      <c r="BG2747" s="57">
        <v>1.931714E-2</v>
      </c>
      <c r="BH2747" s="57">
        <v>6.7926508999999996E-2</v>
      </c>
      <c r="BI2747" s="57">
        <v>0</v>
      </c>
      <c r="BJ2747" s="57">
        <v>0</v>
      </c>
      <c r="BK2747" s="57">
        <v>0</v>
      </c>
      <c r="BL2747" s="57">
        <v>0</v>
      </c>
      <c r="BM2747" s="57">
        <v>0</v>
      </c>
      <c r="BN2747" s="57">
        <v>0</v>
      </c>
      <c r="BO2747" s="57">
        <v>0</v>
      </c>
      <c r="BP2747" s="57">
        <v>0.70475907199999999</v>
      </c>
      <c r="BQ2747" s="57">
        <v>4.5320427000000003E-2</v>
      </c>
      <c r="BR2747" s="57">
        <v>1.2603021000000001E-2</v>
      </c>
      <c r="BS2747" s="57">
        <v>0.70475907199999999</v>
      </c>
      <c r="BT2747" s="57">
        <v>4.5320427000000003E-2</v>
      </c>
      <c r="BU2747" s="57">
        <v>1.2603021000000001E-2</v>
      </c>
    </row>
    <row r="2748" spans="1:73" x14ac:dyDescent="0.25">
      <c r="A2748" s="57">
        <v>7</v>
      </c>
      <c r="B2748" s="57">
        <v>42285338990000</v>
      </c>
      <c r="C2748" s="57" t="s">
        <v>170</v>
      </c>
      <c r="D2748" s="57" t="s">
        <v>171</v>
      </c>
      <c r="E2748" s="57" t="s">
        <v>172</v>
      </c>
      <c r="F2748" s="57">
        <v>0</v>
      </c>
      <c r="G2748" s="57" t="s">
        <v>57</v>
      </c>
      <c r="H2748" s="57" t="s">
        <v>150</v>
      </c>
      <c r="I2748" s="57" t="s">
        <v>151</v>
      </c>
      <c r="J2748" s="57" t="s">
        <v>152</v>
      </c>
      <c r="K2748" s="57" t="s">
        <v>51</v>
      </c>
      <c r="L2748" s="57" t="s">
        <v>153</v>
      </c>
      <c r="M2748" s="57" t="s">
        <v>154</v>
      </c>
      <c r="N2748" s="57" t="s">
        <v>155</v>
      </c>
      <c r="P2748" s="57" t="s">
        <v>156</v>
      </c>
      <c r="Q2748" s="57" t="s">
        <v>157</v>
      </c>
      <c r="R2748" s="57" t="s">
        <v>158</v>
      </c>
      <c r="S2748" s="57" t="s">
        <v>159</v>
      </c>
      <c r="U2748" s="57" t="s">
        <v>160</v>
      </c>
      <c r="V2748" s="57" t="s">
        <v>160</v>
      </c>
      <c r="W2748" s="57" t="s">
        <v>160</v>
      </c>
      <c r="X2748" s="57" t="s">
        <v>160</v>
      </c>
      <c r="Y2748" s="57" t="s">
        <v>160</v>
      </c>
      <c r="Z2748" s="57" t="s">
        <v>160</v>
      </c>
      <c r="AA2748" s="57" t="s">
        <v>160</v>
      </c>
      <c r="AB2748" s="57" t="s">
        <v>160</v>
      </c>
      <c r="AC2748" s="57" t="s">
        <v>160</v>
      </c>
      <c r="AD2748" s="57" t="s">
        <v>160</v>
      </c>
      <c r="AE2748" s="57" t="s">
        <v>160</v>
      </c>
      <c r="AF2748" s="57" t="s">
        <v>160</v>
      </c>
      <c r="AG2748" s="57" t="s">
        <v>160</v>
      </c>
      <c r="AH2748" s="57" t="s">
        <v>160</v>
      </c>
      <c r="AI2748" s="57" t="s">
        <v>179</v>
      </c>
      <c r="AL2748" s="9">
        <v>55854</v>
      </c>
      <c r="AM2748" s="57">
        <v>6.0539652989999997</v>
      </c>
      <c r="AN2748" s="57">
        <v>164.01388861000001</v>
      </c>
      <c r="AO2748" s="57">
        <v>4.3010569999999996E-3</v>
      </c>
      <c r="AP2748" s="57">
        <v>6.0539652989999997</v>
      </c>
      <c r="AQ2748" s="57">
        <v>123.01041645799999</v>
      </c>
      <c r="AR2748" s="57">
        <v>0</v>
      </c>
      <c r="AS2748" s="57">
        <v>5.3882110000000004E-3</v>
      </c>
      <c r="AT2748" s="57">
        <v>0.109482961</v>
      </c>
      <c r="AU2748" s="57">
        <v>0</v>
      </c>
      <c r="AV2748" s="57">
        <v>62.119999941000003</v>
      </c>
      <c r="AW2748" s="57">
        <v>4.1850000019999998</v>
      </c>
      <c r="AX2748" s="57">
        <v>0</v>
      </c>
      <c r="AY2748" s="57">
        <v>0.334715651</v>
      </c>
      <c r="AZ2748" s="57">
        <v>0.45818619199999999</v>
      </c>
      <c r="BA2748" s="57">
        <v>0</v>
      </c>
      <c r="BB2748" s="57">
        <v>0.79290184200000002</v>
      </c>
      <c r="BC2748" s="57">
        <v>0</v>
      </c>
      <c r="BD2748" s="57">
        <v>0</v>
      </c>
      <c r="BE2748" s="57">
        <v>0</v>
      </c>
      <c r="BF2748" s="57">
        <v>4.9881166999999997E-2</v>
      </c>
      <c r="BG2748" s="57">
        <v>1.9822546E-2</v>
      </c>
      <c r="BH2748" s="57">
        <v>6.9703713E-2</v>
      </c>
      <c r="BI2748" s="57">
        <v>0</v>
      </c>
      <c r="BJ2748" s="57">
        <v>0</v>
      </c>
      <c r="BK2748" s="57">
        <v>0</v>
      </c>
      <c r="BL2748" s="57">
        <v>0</v>
      </c>
      <c r="BM2748" s="57">
        <v>0</v>
      </c>
      <c r="BN2748" s="57">
        <v>0</v>
      </c>
      <c r="BO2748" s="57">
        <v>0</v>
      </c>
      <c r="BP2748" s="57">
        <v>0.72319812999999999</v>
      </c>
      <c r="BQ2748" s="57">
        <v>4.6131488999999998E-2</v>
      </c>
      <c r="BR2748" s="57">
        <v>1.2780259E-2</v>
      </c>
      <c r="BS2748" s="57">
        <v>0.72319812999999999</v>
      </c>
      <c r="BT2748" s="57">
        <v>4.6131488999999998E-2</v>
      </c>
      <c r="BU2748" s="57">
        <v>1.2780259E-2</v>
      </c>
    </row>
    <row r="2749" spans="1:73" x14ac:dyDescent="0.25">
      <c r="A2749" s="57">
        <v>7</v>
      </c>
      <c r="B2749" s="57">
        <v>42285338990000</v>
      </c>
      <c r="C2749" s="57" t="s">
        <v>170</v>
      </c>
      <c r="D2749" s="57" t="s">
        <v>171</v>
      </c>
      <c r="E2749" s="57" t="s">
        <v>172</v>
      </c>
      <c r="F2749" s="57">
        <v>0</v>
      </c>
      <c r="G2749" s="57" t="s">
        <v>57</v>
      </c>
      <c r="H2749" s="57" t="s">
        <v>150</v>
      </c>
      <c r="I2749" s="57" t="s">
        <v>151</v>
      </c>
      <c r="J2749" s="57" t="s">
        <v>152</v>
      </c>
      <c r="K2749" s="57" t="s">
        <v>51</v>
      </c>
      <c r="L2749" s="57" t="s">
        <v>153</v>
      </c>
      <c r="M2749" s="57" t="s">
        <v>154</v>
      </c>
      <c r="N2749" s="57" t="s">
        <v>155</v>
      </c>
      <c r="P2749" s="57" t="s">
        <v>156</v>
      </c>
      <c r="Q2749" s="57" t="s">
        <v>157</v>
      </c>
      <c r="R2749" s="57" t="s">
        <v>158</v>
      </c>
      <c r="S2749" s="57" t="s">
        <v>159</v>
      </c>
      <c r="U2749" s="57" t="s">
        <v>160</v>
      </c>
      <c r="V2749" s="57" t="s">
        <v>160</v>
      </c>
      <c r="W2749" s="57" t="s">
        <v>160</v>
      </c>
      <c r="X2749" s="57" t="s">
        <v>160</v>
      </c>
      <c r="Y2749" s="57" t="s">
        <v>160</v>
      </c>
      <c r="Z2749" s="57" t="s">
        <v>160</v>
      </c>
      <c r="AA2749" s="57" t="s">
        <v>160</v>
      </c>
      <c r="AB2749" s="57" t="s">
        <v>160</v>
      </c>
      <c r="AC2749" s="57" t="s">
        <v>160</v>
      </c>
      <c r="AD2749" s="57" t="s">
        <v>160</v>
      </c>
      <c r="AE2749" s="57" t="s">
        <v>160</v>
      </c>
      <c r="AF2749" s="57" t="s">
        <v>160</v>
      </c>
      <c r="AG2749" s="57" t="s">
        <v>160</v>
      </c>
      <c r="AH2749" s="57" t="s">
        <v>160</v>
      </c>
      <c r="AI2749" s="57" t="s">
        <v>179</v>
      </c>
      <c r="AL2749" s="9">
        <v>55885</v>
      </c>
      <c r="AM2749" s="57">
        <v>6.0112733629999999</v>
      </c>
      <c r="AN2749" s="57">
        <v>162.857279664</v>
      </c>
      <c r="AO2749" s="57">
        <v>4.2707259999999999E-3</v>
      </c>
      <c r="AP2749" s="57">
        <v>6.0112733629999999</v>
      </c>
      <c r="AQ2749" s="57">
        <v>122.142959748</v>
      </c>
      <c r="AR2749" s="57">
        <v>0</v>
      </c>
      <c r="AS2749" s="57">
        <v>5.3502139999999998E-3</v>
      </c>
      <c r="AT2749" s="57">
        <v>0.108710898</v>
      </c>
      <c r="AU2749" s="57">
        <v>0</v>
      </c>
      <c r="AV2749" s="57">
        <v>62.120000060000002</v>
      </c>
      <c r="AW2749" s="57">
        <v>4.1849999990000004</v>
      </c>
      <c r="AX2749" s="57">
        <v>0</v>
      </c>
      <c r="AY2749" s="57">
        <v>0.33235527100000001</v>
      </c>
      <c r="AZ2749" s="57">
        <v>0.45495511</v>
      </c>
      <c r="BA2749" s="57">
        <v>0</v>
      </c>
      <c r="BB2749" s="57">
        <v>0.78731038099999995</v>
      </c>
      <c r="BC2749" s="57">
        <v>0</v>
      </c>
      <c r="BD2749" s="57">
        <v>0</v>
      </c>
      <c r="BE2749" s="57">
        <v>0</v>
      </c>
      <c r="BF2749" s="57">
        <v>4.9529410000000003E-2</v>
      </c>
      <c r="BG2749" s="57">
        <v>1.9682760000000001E-2</v>
      </c>
      <c r="BH2749" s="57">
        <v>6.9212170000000003E-2</v>
      </c>
      <c r="BI2749" s="57">
        <v>0</v>
      </c>
      <c r="BJ2749" s="57">
        <v>0</v>
      </c>
      <c r="BK2749" s="57">
        <v>0</v>
      </c>
      <c r="BL2749" s="57">
        <v>0</v>
      </c>
      <c r="BM2749" s="57">
        <v>0</v>
      </c>
      <c r="BN2749" s="57">
        <v>0</v>
      </c>
      <c r="BO2749" s="57">
        <v>0</v>
      </c>
      <c r="BP2749" s="57">
        <v>0.71809821100000004</v>
      </c>
      <c r="BQ2749" s="57">
        <v>4.5437129E-2</v>
      </c>
      <c r="BR2749" s="57">
        <v>1.2540492E-2</v>
      </c>
      <c r="BS2749" s="57">
        <v>0.71809821100000004</v>
      </c>
      <c r="BT2749" s="57">
        <v>4.5437129E-2</v>
      </c>
      <c r="BU2749" s="57">
        <v>1.2540492E-2</v>
      </c>
    </row>
    <row r="2750" spans="1:73" x14ac:dyDescent="0.25">
      <c r="A2750" s="57">
        <v>7</v>
      </c>
      <c r="B2750" s="57">
        <v>42285338990000</v>
      </c>
      <c r="C2750" s="57" t="s">
        <v>170</v>
      </c>
      <c r="D2750" s="57" t="s">
        <v>171</v>
      </c>
      <c r="E2750" s="57" t="s">
        <v>172</v>
      </c>
      <c r="F2750" s="57">
        <v>0</v>
      </c>
      <c r="G2750" s="57" t="s">
        <v>57</v>
      </c>
      <c r="H2750" s="57" t="s">
        <v>150</v>
      </c>
      <c r="I2750" s="57" t="s">
        <v>151</v>
      </c>
      <c r="J2750" s="57" t="s">
        <v>152</v>
      </c>
      <c r="K2750" s="57" t="s">
        <v>51</v>
      </c>
      <c r="L2750" s="57" t="s">
        <v>153</v>
      </c>
      <c r="M2750" s="57" t="s">
        <v>154</v>
      </c>
      <c r="N2750" s="57" t="s">
        <v>155</v>
      </c>
      <c r="P2750" s="57" t="s">
        <v>156</v>
      </c>
      <c r="Q2750" s="57" t="s">
        <v>157</v>
      </c>
      <c r="R2750" s="57" t="s">
        <v>158</v>
      </c>
      <c r="S2750" s="57" t="s">
        <v>159</v>
      </c>
      <c r="U2750" s="57" t="s">
        <v>160</v>
      </c>
      <c r="V2750" s="57" t="s">
        <v>160</v>
      </c>
      <c r="W2750" s="57" t="s">
        <v>160</v>
      </c>
      <c r="X2750" s="57" t="s">
        <v>160</v>
      </c>
      <c r="Y2750" s="57" t="s">
        <v>160</v>
      </c>
      <c r="Z2750" s="57" t="s">
        <v>160</v>
      </c>
      <c r="AA2750" s="57" t="s">
        <v>160</v>
      </c>
      <c r="AB2750" s="57" t="s">
        <v>160</v>
      </c>
      <c r="AC2750" s="57" t="s">
        <v>160</v>
      </c>
      <c r="AD2750" s="57" t="s">
        <v>160</v>
      </c>
      <c r="AE2750" s="57" t="s">
        <v>160</v>
      </c>
      <c r="AF2750" s="57" t="s">
        <v>160</v>
      </c>
      <c r="AG2750" s="57" t="s">
        <v>160</v>
      </c>
      <c r="AH2750" s="57" t="s">
        <v>160</v>
      </c>
      <c r="AI2750" s="57" t="s">
        <v>179</v>
      </c>
      <c r="AL2750" s="9">
        <v>55916</v>
      </c>
      <c r="AM2750" s="57">
        <v>5.3930930630000002</v>
      </c>
      <c r="AN2750" s="57">
        <v>146.10955321500001</v>
      </c>
      <c r="AO2750" s="57">
        <v>3.8315379999999998E-3</v>
      </c>
      <c r="AP2750" s="57">
        <v>5.3930930630000002</v>
      </c>
      <c r="AQ2750" s="57">
        <v>109.58216491100001</v>
      </c>
      <c r="AR2750" s="57">
        <v>0</v>
      </c>
      <c r="AS2750" s="57">
        <v>4.8000150000000004E-3</v>
      </c>
      <c r="AT2750" s="57">
        <v>9.7531413999999997E-2</v>
      </c>
      <c r="AU2750" s="57">
        <v>0</v>
      </c>
      <c r="AV2750" s="57">
        <v>62.120000042000001</v>
      </c>
      <c r="AW2750" s="57">
        <v>4.1850000039999999</v>
      </c>
      <c r="AX2750" s="57">
        <v>0</v>
      </c>
      <c r="AY2750" s="57">
        <v>0.29817690800000002</v>
      </c>
      <c r="AZ2750" s="57">
        <v>0.40816896899999999</v>
      </c>
      <c r="BA2750" s="57">
        <v>0</v>
      </c>
      <c r="BB2750" s="57">
        <v>0.70634587699999996</v>
      </c>
      <c r="BC2750" s="57">
        <v>0</v>
      </c>
      <c r="BD2750" s="57">
        <v>0</v>
      </c>
      <c r="BE2750" s="57">
        <v>0</v>
      </c>
      <c r="BF2750" s="57">
        <v>4.4435963000000002E-2</v>
      </c>
      <c r="BG2750" s="57">
        <v>1.7658647E-2</v>
      </c>
      <c r="BH2750" s="57">
        <v>6.2094609000000002E-2</v>
      </c>
      <c r="BI2750" s="57">
        <v>0</v>
      </c>
      <c r="BJ2750" s="57">
        <v>0</v>
      </c>
      <c r="BK2750" s="57">
        <v>0</v>
      </c>
      <c r="BL2750" s="57">
        <v>0</v>
      </c>
      <c r="BM2750" s="57">
        <v>0</v>
      </c>
      <c r="BN2750" s="57">
        <v>0</v>
      </c>
      <c r="BO2750" s="57">
        <v>0</v>
      </c>
      <c r="BP2750" s="57">
        <v>0.64425126700000002</v>
      </c>
      <c r="BQ2750" s="57">
        <v>4.0467759999999998E-2</v>
      </c>
      <c r="BR2750" s="57">
        <v>1.1130967E-2</v>
      </c>
      <c r="BS2750" s="57">
        <v>0.64425126700000002</v>
      </c>
      <c r="BT2750" s="57">
        <v>4.0467759999999998E-2</v>
      </c>
      <c r="BU2750" s="57">
        <v>1.1130967E-2</v>
      </c>
    </row>
    <row r="2751" spans="1:73" x14ac:dyDescent="0.25">
      <c r="A2751" s="57">
        <v>7</v>
      </c>
      <c r="B2751" s="57">
        <v>42285338990000</v>
      </c>
      <c r="C2751" s="57" t="s">
        <v>170</v>
      </c>
      <c r="D2751" s="57" t="s">
        <v>171</v>
      </c>
      <c r="E2751" s="57" t="s">
        <v>172</v>
      </c>
      <c r="F2751" s="57">
        <v>0</v>
      </c>
      <c r="G2751" s="57" t="s">
        <v>57</v>
      </c>
      <c r="H2751" s="57" t="s">
        <v>150</v>
      </c>
      <c r="I2751" s="57" t="s">
        <v>151</v>
      </c>
      <c r="J2751" s="57" t="s">
        <v>152</v>
      </c>
      <c r="K2751" s="57" t="s">
        <v>51</v>
      </c>
      <c r="L2751" s="57" t="s">
        <v>153</v>
      </c>
      <c r="M2751" s="57" t="s">
        <v>154</v>
      </c>
      <c r="N2751" s="57" t="s">
        <v>155</v>
      </c>
      <c r="P2751" s="57" t="s">
        <v>156</v>
      </c>
      <c r="Q2751" s="57" t="s">
        <v>157</v>
      </c>
      <c r="R2751" s="57" t="s">
        <v>158</v>
      </c>
      <c r="S2751" s="57" t="s">
        <v>159</v>
      </c>
      <c r="U2751" s="57" t="s">
        <v>160</v>
      </c>
      <c r="V2751" s="57" t="s">
        <v>160</v>
      </c>
      <c r="W2751" s="57" t="s">
        <v>160</v>
      </c>
      <c r="X2751" s="57" t="s">
        <v>160</v>
      </c>
      <c r="Y2751" s="57" t="s">
        <v>160</v>
      </c>
      <c r="Z2751" s="57" t="s">
        <v>160</v>
      </c>
      <c r="AA2751" s="57" t="s">
        <v>160</v>
      </c>
      <c r="AB2751" s="57" t="s">
        <v>160</v>
      </c>
      <c r="AC2751" s="57" t="s">
        <v>160</v>
      </c>
      <c r="AD2751" s="57" t="s">
        <v>160</v>
      </c>
      <c r="AE2751" s="57" t="s">
        <v>160</v>
      </c>
      <c r="AF2751" s="57" t="s">
        <v>160</v>
      </c>
      <c r="AG2751" s="57" t="s">
        <v>160</v>
      </c>
      <c r="AH2751" s="57" t="s">
        <v>160</v>
      </c>
      <c r="AI2751" s="57" t="s">
        <v>179</v>
      </c>
      <c r="AL2751" s="9">
        <v>55944</v>
      </c>
      <c r="AM2751" s="57">
        <v>5.9308509520000001</v>
      </c>
      <c r="AN2751" s="57">
        <v>160.67847757499999</v>
      </c>
      <c r="AO2751" s="57">
        <v>4.2135899999999997E-3</v>
      </c>
      <c r="AP2751" s="57">
        <v>5.9308509520000001</v>
      </c>
      <c r="AQ2751" s="57">
        <v>120.50885818099999</v>
      </c>
      <c r="AR2751" s="57">
        <v>0</v>
      </c>
      <c r="AS2751" s="57">
        <v>5.2786350000000003E-3</v>
      </c>
      <c r="AT2751" s="57">
        <v>0.10725649900000001</v>
      </c>
      <c r="AU2751" s="57">
        <v>0</v>
      </c>
      <c r="AV2751" s="57">
        <v>62.119999962000001</v>
      </c>
      <c r="AW2751" s="57">
        <v>4.1849999970000002</v>
      </c>
      <c r="AX2751" s="57">
        <v>0</v>
      </c>
      <c r="AY2751" s="57">
        <v>0.32790882300000002</v>
      </c>
      <c r="AZ2751" s="57">
        <v>0.448868449</v>
      </c>
      <c r="BA2751" s="57">
        <v>0</v>
      </c>
      <c r="BB2751" s="57">
        <v>0.77677727200000002</v>
      </c>
      <c r="BC2751" s="57">
        <v>0</v>
      </c>
      <c r="BD2751" s="57">
        <v>0</v>
      </c>
      <c r="BE2751" s="57">
        <v>0</v>
      </c>
      <c r="BF2751" s="57">
        <v>4.8866776000000001E-2</v>
      </c>
      <c r="BG2751" s="57">
        <v>1.9419432E-2</v>
      </c>
      <c r="BH2751" s="57">
        <v>6.8286208000000001E-2</v>
      </c>
      <c r="BI2751" s="57">
        <v>0</v>
      </c>
      <c r="BJ2751" s="57">
        <v>0</v>
      </c>
      <c r="BK2751" s="57">
        <v>0</v>
      </c>
      <c r="BL2751" s="57">
        <v>0</v>
      </c>
      <c r="BM2751" s="57">
        <v>0</v>
      </c>
      <c r="BN2751" s="57">
        <v>0</v>
      </c>
      <c r="BO2751" s="57">
        <v>0</v>
      </c>
      <c r="BP2751" s="57">
        <v>0.70849106399999995</v>
      </c>
      <c r="BQ2751" s="57">
        <v>4.4144349999999999E-2</v>
      </c>
      <c r="BR2751" s="57">
        <v>1.2096518000000001E-2</v>
      </c>
      <c r="BS2751" s="57">
        <v>0.70849106399999995</v>
      </c>
      <c r="BT2751" s="57">
        <v>4.4144349999999999E-2</v>
      </c>
      <c r="BU2751" s="57">
        <v>1.2096518000000001E-2</v>
      </c>
    </row>
    <row r="2752" spans="1:73" x14ac:dyDescent="0.25">
      <c r="A2752" s="57">
        <v>7</v>
      </c>
      <c r="B2752" s="57">
        <v>42285338990000</v>
      </c>
      <c r="C2752" s="57" t="s">
        <v>170</v>
      </c>
      <c r="D2752" s="57" t="s">
        <v>171</v>
      </c>
      <c r="E2752" s="57" t="s">
        <v>172</v>
      </c>
      <c r="F2752" s="57">
        <v>0</v>
      </c>
      <c r="G2752" s="57" t="s">
        <v>57</v>
      </c>
      <c r="H2752" s="57" t="s">
        <v>150</v>
      </c>
      <c r="I2752" s="57" t="s">
        <v>151</v>
      </c>
      <c r="J2752" s="57" t="s">
        <v>152</v>
      </c>
      <c r="K2752" s="57" t="s">
        <v>51</v>
      </c>
      <c r="L2752" s="57" t="s">
        <v>153</v>
      </c>
      <c r="M2752" s="57" t="s">
        <v>154</v>
      </c>
      <c r="N2752" s="57" t="s">
        <v>155</v>
      </c>
      <c r="P2752" s="57" t="s">
        <v>156</v>
      </c>
      <c r="Q2752" s="57" t="s">
        <v>157</v>
      </c>
      <c r="R2752" s="57" t="s">
        <v>158</v>
      </c>
      <c r="S2752" s="57" t="s">
        <v>159</v>
      </c>
      <c r="U2752" s="57" t="s">
        <v>160</v>
      </c>
      <c r="V2752" s="57" t="s">
        <v>160</v>
      </c>
      <c r="W2752" s="57" t="s">
        <v>160</v>
      </c>
      <c r="X2752" s="57" t="s">
        <v>160</v>
      </c>
      <c r="Y2752" s="57" t="s">
        <v>160</v>
      </c>
      <c r="Z2752" s="57" t="s">
        <v>160</v>
      </c>
      <c r="AA2752" s="57" t="s">
        <v>160</v>
      </c>
      <c r="AB2752" s="57" t="s">
        <v>160</v>
      </c>
      <c r="AC2752" s="57" t="s">
        <v>160</v>
      </c>
      <c r="AD2752" s="57" t="s">
        <v>160</v>
      </c>
      <c r="AE2752" s="57" t="s">
        <v>160</v>
      </c>
      <c r="AF2752" s="57" t="s">
        <v>160</v>
      </c>
      <c r="AG2752" s="57" t="s">
        <v>160</v>
      </c>
      <c r="AH2752" s="57" t="s">
        <v>160</v>
      </c>
      <c r="AI2752" s="57" t="s">
        <v>179</v>
      </c>
      <c r="AL2752" s="9">
        <v>55975</v>
      </c>
      <c r="AM2752" s="57">
        <v>5.6997083780000004</v>
      </c>
      <c r="AN2752" s="57">
        <v>154.41636825200001</v>
      </c>
      <c r="AO2752" s="57">
        <v>4.0493739999999997E-3</v>
      </c>
      <c r="AP2752" s="57">
        <v>5.6997083780000004</v>
      </c>
      <c r="AQ2752" s="57">
        <v>115.812276189</v>
      </c>
      <c r="AR2752" s="57">
        <v>0</v>
      </c>
      <c r="AS2752" s="57">
        <v>5.0729110000000003E-3</v>
      </c>
      <c r="AT2752" s="57">
        <v>0.1030764</v>
      </c>
      <c r="AU2752" s="57">
        <v>0</v>
      </c>
      <c r="AV2752" s="57">
        <v>62.119999937000003</v>
      </c>
      <c r="AW2752" s="57">
        <v>4.1849999999999996</v>
      </c>
      <c r="AX2752" s="57">
        <v>0</v>
      </c>
      <c r="AY2752" s="57">
        <v>0.31512925899999999</v>
      </c>
      <c r="AZ2752" s="57">
        <v>0.43137473500000001</v>
      </c>
      <c r="BA2752" s="57">
        <v>0</v>
      </c>
      <c r="BB2752" s="57">
        <v>0.746503994</v>
      </c>
      <c r="BC2752" s="57">
        <v>0</v>
      </c>
      <c r="BD2752" s="57">
        <v>0</v>
      </c>
      <c r="BE2752" s="57">
        <v>0</v>
      </c>
      <c r="BF2752" s="57">
        <v>4.6962295000000001E-2</v>
      </c>
      <c r="BG2752" s="57">
        <v>1.8662600000000001E-2</v>
      </c>
      <c r="BH2752" s="57">
        <v>6.5624895000000003E-2</v>
      </c>
      <c r="BI2752" s="57">
        <v>0</v>
      </c>
      <c r="BJ2752" s="57">
        <v>0</v>
      </c>
      <c r="BK2752" s="57">
        <v>0</v>
      </c>
      <c r="BL2752" s="57">
        <v>0</v>
      </c>
      <c r="BM2752" s="57">
        <v>0</v>
      </c>
      <c r="BN2752" s="57">
        <v>0</v>
      </c>
      <c r="BO2752" s="57">
        <v>0</v>
      </c>
      <c r="BP2752" s="57">
        <v>0.68087909899999999</v>
      </c>
      <c r="BQ2752" s="57">
        <v>4.2093103E-2</v>
      </c>
      <c r="BR2752" s="57">
        <v>1.1492395000000001E-2</v>
      </c>
      <c r="BS2752" s="57">
        <v>0.68087909899999999</v>
      </c>
      <c r="BT2752" s="57">
        <v>4.2093103E-2</v>
      </c>
      <c r="BU2752" s="57">
        <v>1.1492395000000001E-2</v>
      </c>
    </row>
    <row r="2753" spans="1:73" x14ac:dyDescent="0.25">
      <c r="A2753" s="57">
        <v>7</v>
      </c>
      <c r="B2753" s="57">
        <v>42285338990000</v>
      </c>
      <c r="C2753" s="57" t="s">
        <v>170</v>
      </c>
      <c r="D2753" s="57" t="s">
        <v>171</v>
      </c>
      <c r="E2753" s="57" t="s">
        <v>172</v>
      </c>
      <c r="F2753" s="57">
        <v>0</v>
      </c>
      <c r="G2753" s="57" t="s">
        <v>57</v>
      </c>
      <c r="H2753" s="57" t="s">
        <v>150</v>
      </c>
      <c r="I2753" s="57" t="s">
        <v>151</v>
      </c>
      <c r="J2753" s="57" t="s">
        <v>152</v>
      </c>
      <c r="K2753" s="57" t="s">
        <v>51</v>
      </c>
      <c r="L2753" s="57" t="s">
        <v>153</v>
      </c>
      <c r="M2753" s="57" t="s">
        <v>154</v>
      </c>
      <c r="N2753" s="57" t="s">
        <v>155</v>
      </c>
      <c r="P2753" s="57" t="s">
        <v>156</v>
      </c>
      <c r="Q2753" s="57" t="s">
        <v>157</v>
      </c>
      <c r="R2753" s="57" t="s">
        <v>158</v>
      </c>
      <c r="S2753" s="57" t="s">
        <v>159</v>
      </c>
      <c r="U2753" s="57" t="s">
        <v>160</v>
      </c>
      <c r="V2753" s="57" t="s">
        <v>160</v>
      </c>
      <c r="W2753" s="57" t="s">
        <v>160</v>
      </c>
      <c r="X2753" s="57" t="s">
        <v>160</v>
      </c>
      <c r="Y2753" s="57" t="s">
        <v>160</v>
      </c>
      <c r="Z2753" s="57" t="s">
        <v>160</v>
      </c>
      <c r="AA2753" s="57" t="s">
        <v>160</v>
      </c>
      <c r="AB2753" s="57" t="s">
        <v>160</v>
      </c>
      <c r="AC2753" s="57" t="s">
        <v>160</v>
      </c>
      <c r="AD2753" s="57" t="s">
        <v>160</v>
      </c>
      <c r="AE2753" s="57" t="s">
        <v>160</v>
      </c>
      <c r="AF2753" s="57" t="s">
        <v>160</v>
      </c>
      <c r="AG2753" s="57" t="s">
        <v>160</v>
      </c>
      <c r="AH2753" s="57" t="s">
        <v>160</v>
      </c>
      <c r="AI2753" s="57" t="s">
        <v>179</v>
      </c>
      <c r="AL2753" s="9">
        <v>56005</v>
      </c>
      <c r="AM2753" s="57">
        <v>5.8488334530000001</v>
      </c>
      <c r="AN2753" s="57">
        <v>158.45646137400001</v>
      </c>
      <c r="AO2753" s="57">
        <v>4.1553199999999997E-3</v>
      </c>
      <c r="AP2753" s="57">
        <v>5.8488334530000001</v>
      </c>
      <c r="AQ2753" s="57">
        <v>118.84234603</v>
      </c>
      <c r="AR2753" s="57">
        <v>0</v>
      </c>
      <c r="AS2753" s="57">
        <v>5.2056369999999999E-3</v>
      </c>
      <c r="AT2753" s="57">
        <v>0.105773253</v>
      </c>
      <c r="AU2753" s="57">
        <v>0</v>
      </c>
      <c r="AV2753" s="57">
        <v>62.119999915000001</v>
      </c>
      <c r="AW2753" s="57">
        <v>4.1850000019999998</v>
      </c>
      <c r="AX2753" s="57">
        <v>0</v>
      </c>
      <c r="AY2753" s="57">
        <v>0.32337418499999998</v>
      </c>
      <c r="AZ2753" s="57">
        <v>0.44266106500000002</v>
      </c>
      <c r="BA2753" s="57">
        <v>0</v>
      </c>
      <c r="BB2753" s="57">
        <v>0.76603524999999995</v>
      </c>
      <c r="BC2753" s="57">
        <v>0</v>
      </c>
      <c r="BD2753" s="57">
        <v>0</v>
      </c>
      <c r="BE2753" s="57">
        <v>0</v>
      </c>
      <c r="BF2753" s="57">
        <v>4.8190998999999998E-2</v>
      </c>
      <c r="BG2753" s="57">
        <v>1.9150881000000002E-2</v>
      </c>
      <c r="BH2753" s="57">
        <v>6.7341881000000006E-2</v>
      </c>
      <c r="BI2753" s="57">
        <v>0</v>
      </c>
      <c r="BJ2753" s="57">
        <v>0</v>
      </c>
      <c r="BK2753" s="57">
        <v>0</v>
      </c>
      <c r="BL2753" s="57">
        <v>0</v>
      </c>
      <c r="BM2753" s="57">
        <v>0</v>
      </c>
      <c r="BN2753" s="57">
        <v>0</v>
      </c>
      <c r="BO2753" s="57">
        <v>0</v>
      </c>
      <c r="BP2753" s="57">
        <v>0.69869336900000001</v>
      </c>
      <c r="BQ2753" s="57">
        <v>4.2846408000000002E-2</v>
      </c>
      <c r="BR2753" s="57">
        <v>1.1654014000000001E-2</v>
      </c>
      <c r="BS2753" s="57">
        <v>0.69869336900000001</v>
      </c>
      <c r="BT2753" s="57">
        <v>4.2846408000000002E-2</v>
      </c>
      <c r="BU2753" s="57">
        <v>1.1654014000000001E-2</v>
      </c>
    </row>
    <row r="2754" spans="1:73" x14ac:dyDescent="0.25">
      <c r="A2754" s="57">
        <v>7</v>
      </c>
      <c r="B2754" s="57">
        <v>42285338990000</v>
      </c>
      <c r="C2754" s="57" t="s">
        <v>170</v>
      </c>
      <c r="D2754" s="57" t="s">
        <v>171</v>
      </c>
      <c r="E2754" s="57" t="s">
        <v>172</v>
      </c>
      <c r="F2754" s="57">
        <v>0</v>
      </c>
      <c r="G2754" s="57" t="s">
        <v>57</v>
      </c>
      <c r="H2754" s="57" t="s">
        <v>150</v>
      </c>
      <c r="I2754" s="57" t="s">
        <v>151</v>
      </c>
      <c r="J2754" s="57" t="s">
        <v>152</v>
      </c>
      <c r="K2754" s="57" t="s">
        <v>51</v>
      </c>
      <c r="L2754" s="57" t="s">
        <v>153</v>
      </c>
      <c r="M2754" s="57" t="s">
        <v>154</v>
      </c>
      <c r="N2754" s="57" t="s">
        <v>155</v>
      </c>
      <c r="P2754" s="57" t="s">
        <v>156</v>
      </c>
      <c r="Q2754" s="57" t="s">
        <v>157</v>
      </c>
      <c r="R2754" s="57" t="s">
        <v>158</v>
      </c>
      <c r="S2754" s="57" t="s">
        <v>159</v>
      </c>
      <c r="U2754" s="57" t="s">
        <v>160</v>
      </c>
      <c r="V2754" s="57" t="s">
        <v>160</v>
      </c>
      <c r="W2754" s="57" t="s">
        <v>160</v>
      </c>
      <c r="X2754" s="57" t="s">
        <v>160</v>
      </c>
      <c r="Y2754" s="57" t="s">
        <v>160</v>
      </c>
      <c r="Z2754" s="57" t="s">
        <v>160</v>
      </c>
      <c r="AA2754" s="57" t="s">
        <v>160</v>
      </c>
      <c r="AB2754" s="57" t="s">
        <v>160</v>
      </c>
      <c r="AC2754" s="57" t="s">
        <v>160</v>
      </c>
      <c r="AD2754" s="57" t="s">
        <v>160</v>
      </c>
      <c r="AE2754" s="57" t="s">
        <v>160</v>
      </c>
      <c r="AF2754" s="57" t="s">
        <v>160</v>
      </c>
      <c r="AG2754" s="57" t="s">
        <v>160</v>
      </c>
      <c r="AH2754" s="57" t="s">
        <v>160</v>
      </c>
      <c r="AI2754" s="57" t="s">
        <v>179</v>
      </c>
      <c r="AL2754" s="9">
        <v>56036</v>
      </c>
      <c r="AM2754" s="57">
        <v>5.6208873400000003</v>
      </c>
      <c r="AN2754" s="57">
        <v>152.28095050799999</v>
      </c>
      <c r="AO2754" s="57">
        <v>3.9933750000000004E-3</v>
      </c>
      <c r="AP2754" s="57">
        <v>5.6208873400000003</v>
      </c>
      <c r="AQ2754" s="57">
        <v>114.21071288100001</v>
      </c>
      <c r="AR2754" s="57">
        <v>0</v>
      </c>
      <c r="AS2754" s="57">
        <v>5.0027580000000004E-3</v>
      </c>
      <c r="AT2754" s="57">
        <v>0.101650961</v>
      </c>
      <c r="AU2754" s="57">
        <v>0</v>
      </c>
      <c r="AV2754" s="57">
        <v>62.120000007999998</v>
      </c>
      <c r="AW2754" s="57">
        <v>4.1850000019999998</v>
      </c>
      <c r="AX2754" s="57">
        <v>0</v>
      </c>
      <c r="AY2754" s="57">
        <v>0.31077134899999997</v>
      </c>
      <c r="AZ2754" s="57">
        <v>0.42540927099999998</v>
      </c>
      <c r="BA2754" s="57">
        <v>0</v>
      </c>
      <c r="BB2754" s="57">
        <v>0.73618061999999995</v>
      </c>
      <c r="BC2754" s="57">
        <v>0</v>
      </c>
      <c r="BD2754" s="57">
        <v>0</v>
      </c>
      <c r="BE2754" s="57">
        <v>0</v>
      </c>
      <c r="BF2754" s="57">
        <v>4.6312855E-2</v>
      </c>
      <c r="BG2754" s="57">
        <v>1.8404515999999999E-2</v>
      </c>
      <c r="BH2754" s="57">
        <v>6.4717370999999996E-2</v>
      </c>
      <c r="BI2754" s="57">
        <v>0</v>
      </c>
      <c r="BJ2754" s="57">
        <v>0</v>
      </c>
      <c r="BK2754" s="57">
        <v>0</v>
      </c>
      <c r="BL2754" s="57">
        <v>0</v>
      </c>
      <c r="BM2754" s="57">
        <v>0</v>
      </c>
      <c r="BN2754" s="57">
        <v>0</v>
      </c>
      <c r="BO2754" s="57">
        <v>0</v>
      </c>
      <c r="BP2754" s="57">
        <v>0.67146324899999998</v>
      </c>
      <c r="BQ2754" s="57">
        <v>4.0855473000000003E-2</v>
      </c>
      <c r="BR2754" s="57">
        <v>1.1071991E-2</v>
      </c>
      <c r="BS2754" s="57">
        <v>0.67146324899999998</v>
      </c>
      <c r="BT2754" s="57">
        <v>4.0855473000000003E-2</v>
      </c>
      <c r="BU2754" s="57">
        <v>1.1071991E-2</v>
      </c>
    </row>
    <row r="2755" spans="1:73" x14ac:dyDescent="0.25">
      <c r="A2755" s="57">
        <v>7</v>
      </c>
      <c r="B2755" s="57">
        <v>42285338990000</v>
      </c>
      <c r="C2755" s="57" t="s">
        <v>170</v>
      </c>
      <c r="D2755" s="57" t="s">
        <v>171</v>
      </c>
      <c r="E2755" s="57" t="s">
        <v>172</v>
      </c>
      <c r="F2755" s="57">
        <v>0</v>
      </c>
      <c r="G2755" s="57" t="s">
        <v>57</v>
      </c>
      <c r="H2755" s="57" t="s">
        <v>150</v>
      </c>
      <c r="I2755" s="57" t="s">
        <v>151</v>
      </c>
      <c r="J2755" s="57" t="s">
        <v>152</v>
      </c>
      <c r="K2755" s="57" t="s">
        <v>51</v>
      </c>
      <c r="L2755" s="57" t="s">
        <v>153</v>
      </c>
      <c r="M2755" s="57" t="s">
        <v>154</v>
      </c>
      <c r="N2755" s="57" t="s">
        <v>155</v>
      </c>
      <c r="P2755" s="57" t="s">
        <v>156</v>
      </c>
      <c r="Q2755" s="57" t="s">
        <v>157</v>
      </c>
      <c r="R2755" s="57" t="s">
        <v>158</v>
      </c>
      <c r="S2755" s="57" t="s">
        <v>159</v>
      </c>
      <c r="U2755" s="57" t="s">
        <v>160</v>
      </c>
      <c r="V2755" s="57" t="s">
        <v>160</v>
      </c>
      <c r="W2755" s="57" t="s">
        <v>160</v>
      </c>
      <c r="X2755" s="57" t="s">
        <v>160</v>
      </c>
      <c r="Y2755" s="57" t="s">
        <v>160</v>
      </c>
      <c r="Z2755" s="57" t="s">
        <v>160</v>
      </c>
      <c r="AA2755" s="57" t="s">
        <v>160</v>
      </c>
      <c r="AB2755" s="57" t="s">
        <v>160</v>
      </c>
      <c r="AC2755" s="57" t="s">
        <v>160</v>
      </c>
      <c r="AD2755" s="57" t="s">
        <v>160</v>
      </c>
      <c r="AE2755" s="57" t="s">
        <v>160</v>
      </c>
      <c r="AF2755" s="57" t="s">
        <v>160</v>
      </c>
      <c r="AG2755" s="57" t="s">
        <v>160</v>
      </c>
      <c r="AH2755" s="57" t="s">
        <v>160</v>
      </c>
      <c r="AI2755" s="57" t="s">
        <v>179</v>
      </c>
      <c r="AL2755" s="9">
        <v>56066</v>
      </c>
      <c r="AM2755" s="57">
        <v>5.7679501709999998</v>
      </c>
      <c r="AN2755" s="57">
        <v>156.26517334499999</v>
      </c>
      <c r="AO2755" s="57">
        <v>4.0978569999999999E-3</v>
      </c>
      <c r="AP2755" s="57">
        <v>5.7679501709999998</v>
      </c>
      <c r="AQ2755" s="57">
        <v>117.19888000900001</v>
      </c>
      <c r="AR2755" s="57">
        <v>0</v>
      </c>
      <c r="AS2755" s="57">
        <v>5.1336489999999997E-3</v>
      </c>
      <c r="AT2755" s="57">
        <v>0.104310519</v>
      </c>
      <c r="AU2755" s="57">
        <v>0</v>
      </c>
      <c r="AV2755" s="57">
        <v>62.120000023000003</v>
      </c>
      <c r="AW2755" s="57">
        <v>4.1849999999999996</v>
      </c>
      <c r="AX2755" s="57">
        <v>0</v>
      </c>
      <c r="AY2755" s="57">
        <v>0.31890225700000002</v>
      </c>
      <c r="AZ2755" s="57">
        <v>0.43653952299999998</v>
      </c>
      <c r="BA2755" s="57">
        <v>0</v>
      </c>
      <c r="BB2755" s="57">
        <v>0.75544177899999998</v>
      </c>
      <c r="BC2755" s="57">
        <v>0</v>
      </c>
      <c r="BD2755" s="57">
        <v>0</v>
      </c>
      <c r="BE2755" s="57">
        <v>0</v>
      </c>
      <c r="BF2755" s="57">
        <v>4.7524568000000003E-2</v>
      </c>
      <c r="BG2755" s="57">
        <v>1.8886044000000001E-2</v>
      </c>
      <c r="BH2755" s="57">
        <v>6.6410611999999994E-2</v>
      </c>
      <c r="BI2755" s="57">
        <v>0</v>
      </c>
      <c r="BJ2755" s="57">
        <v>0</v>
      </c>
      <c r="BK2755" s="57">
        <v>0</v>
      </c>
      <c r="BL2755" s="57">
        <v>0</v>
      </c>
      <c r="BM2755" s="57">
        <v>0</v>
      </c>
      <c r="BN2755" s="57">
        <v>0</v>
      </c>
      <c r="BO2755" s="57">
        <v>0</v>
      </c>
      <c r="BP2755" s="57">
        <v>0.689031167</v>
      </c>
      <c r="BQ2755" s="57">
        <v>4.1586629E-2</v>
      </c>
      <c r="BR2755" s="57">
        <v>1.1227697999999999E-2</v>
      </c>
      <c r="BS2755" s="57">
        <v>0.689031167</v>
      </c>
      <c r="BT2755" s="57">
        <v>4.1586629E-2</v>
      </c>
      <c r="BU2755" s="57">
        <v>1.1227697999999999E-2</v>
      </c>
    </row>
    <row r="2756" spans="1:73" x14ac:dyDescent="0.25">
      <c r="A2756" s="57">
        <v>7</v>
      </c>
      <c r="B2756" s="57">
        <v>42285338990000</v>
      </c>
      <c r="C2756" s="57" t="s">
        <v>170</v>
      </c>
      <c r="D2756" s="57" t="s">
        <v>171</v>
      </c>
      <c r="E2756" s="57" t="s">
        <v>172</v>
      </c>
      <c r="F2756" s="57">
        <v>0</v>
      </c>
      <c r="G2756" s="57" t="s">
        <v>57</v>
      </c>
      <c r="H2756" s="57" t="s">
        <v>150</v>
      </c>
      <c r="I2756" s="57" t="s">
        <v>151</v>
      </c>
      <c r="J2756" s="57" t="s">
        <v>152</v>
      </c>
      <c r="K2756" s="57" t="s">
        <v>51</v>
      </c>
      <c r="L2756" s="57" t="s">
        <v>153</v>
      </c>
      <c r="M2756" s="57" t="s">
        <v>154</v>
      </c>
      <c r="N2756" s="57" t="s">
        <v>155</v>
      </c>
      <c r="P2756" s="57" t="s">
        <v>156</v>
      </c>
      <c r="Q2756" s="57" t="s">
        <v>157</v>
      </c>
      <c r="R2756" s="57" t="s">
        <v>158</v>
      </c>
      <c r="S2756" s="57" t="s">
        <v>159</v>
      </c>
      <c r="U2756" s="57" t="s">
        <v>160</v>
      </c>
      <c r="V2756" s="57" t="s">
        <v>160</v>
      </c>
      <c r="W2756" s="57" t="s">
        <v>160</v>
      </c>
      <c r="X2756" s="57" t="s">
        <v>160</v>
      </c>
      <c r="Y2756" s="57" t="s">
        <v>160</v>
      </c>
      <c r="Z2756" s="57" t="s">
        <v>160</v>
      </c>
      <c r="AA2756" s="57" t="s">
        <v>160</v>
      </c>
      <c r="AB2756" s="57" t="s">
        <v>160</v>
      </c>
      <c r="AC2756" s="57" t="s">
        <v>160</v>
      </c>
      <c r="AD2756" s="57" t="s">
        <v>160</v>
      </c>
      <c r="AE2756" s="57" t="s">
        <v>160</v>
      </c>
      <c r="AF2756" s="57" t="s">
        <v>160</v>
      </c>
      <c r="AG2756" s="57" t="s">
        <v>160</v>
      </c>
      <c r="AH2756" s="57" t="s">
        <v>160</v>
      </c>
      <c r="AI2756" s="57" t="s">
        <v>179</v>
      </c>
      <c r="AL2756" s="9">
        <v>56097</v>
      </c>
      <c r="AM2756" s="57">
        <v>5.7272751839999998</v>
      </c>
      <c r="AN2756" s="57">
        <v>155.16320753599999</v>
      </c>
      <c r="AO2756" s="57">
        <v>4.0689589999999996E-3</v>
      </c>
      <c r="AP2756" s="57">
        <v>5.7272751839999998</v>
      </c>
      <c r="AQ2756" s="57">
        <v>116.372405652</v>
      </c>
      <c r="AR2756" s="57">
        <v>0</v>
      </c>
      <c r="AS2756" s="57">
        <v>5.0974469999999997E-3</v>
      </c>
      <c r="AT2756" s="57">
        <v>0.10357493199999999</v>
      </c>
      <c r="AU2756" s="57">
        <v>0</v>
      </c>
      <c r="AV2756" s="57">
        <v>62.120000071</v>
      </c>
      <c r="AW2756" s="57">
        <v>4.1849999960000002</v>
      </c>
      <c r="AX2756" s="57">
        <v>0</v>
      </c>
      <c r="AY2756" s="57">
        <v>0.31665339100000001</v>
      </c>
      <c r="AZ2756" s="57">
        <v>0.43346109100000002</v>
      </c>
      <c r="BA2756" s="57">
        <v>0</v>
      </c>
      <c r="BB2756" s="57">
        <v>0.75011448199999997</v>
      </c>
      <c r="BC2756" s="57">
        <v>0</v>
      </c>
      <c r="BD2756" s="57">
        <v>0</v>
      </c>
      <c r="BE2756" s="57">
        <v>0</v>
      </c>
      <c r="BF2756" s="57">
        <v>4.7189429999999997E-2</v>
      </c>
      <c r="BG2756" s="57">
        <v>1.8752861999999999E-2</v>
      </c>
      <c r="BH2756" s="57">
        <v>6.5942292E-2</v>
      </c>
      <c r="BI2756" s="57">
        <v>0</v>
      </c>
      <c r="BJ2756" s="57">
        <v>0</v>
      </c>
      <c r="BK2756" s="57">
        <v>0</v>
      </c>
      <c r="BL2756" s="57">
        <v>0</v>
      </c>
      <c r="BM2756" s="57">
        <v>0</v>
      </c>
      <c r="BN2756" s="57">
        <v>0</v>
      </c>
      <c r="BO2756" s="57">
        <v>0</v>
      </c>
      <c r="BP2756" s="57">
        <v>0.68417219100000004</v>
      </c>
      <c r="BQ2756" s="57">
        <v>4.0960678E-2</v>
      </c>
      <c r="BR2756" s="57">
        <v>1.1017058E-2</v>
      </c>
      <c r="BS2756" s="57">
        <v>0.68417219100000004</v>
      </c>
      <c r="BT2756" s="57">
        <v>4.0960678E-2</v>
      </c>
      <c r="BU2756" s="57">
        <v>1.1017058E-2</v>
      </c>
    </row>
    <row r="2757" spans="1:73" x14ac:dyDescent="0.25">
      <c r="A2757" s="57">
        <v>7</v>
      </c>
      <c r="B2757" s="57">
        <v>42285338990000</v>
      </c>
      <c r="C2757" s="57" t="s">
        <v>170</v>
      </c>
      <c r="D2757" s="57" t="s">
        <v>171</v>
      </c>
      <c r="E2757" s="57" t="s">
        <v>172</v>
      </c>
      <c r="F2757" s="57">
        <v>0</v>
      </c>
      <c r="G2757" s="57" t="s">
        <v>57</v>
      </c>
      <c r="H2757" s="57" t="s">
        <v>150</v>
      </c>
      <c r="I2757" s="57" t="s">
        <v>151</v>
      </c>
      <c r="J2757" s="57" t="s">
        <v>152</v>
      </c>
      <c r="K2757" s="57" t="s">
        <v>51</v>
      </c>
      <c r="L2757" s="57" t="s">
        <v>153</v>
      </c>
      <c r="M2757" s="57" t="s">
        <v>154</v>
      </c>
      <c r="N2757" s="57" t="s">
        <v>155</v>
      </c>
      <c r="P2757" s="57" t="s">
        <v>156</v>
      </c>
      <c r="Q2757" s="57" t="s">
        <v>157</v>
      </c>
      <c r="R2757" s="57" t="s">
        <v>158</v>
      </c>
      <c r="S2757" s="57" t="s">
        <v>159</v>
      </c>
      <c r="U2757" s="57" t="s">
        <v>160</v>
      </c>
      <c r="V2757" s="57" t="s">
        <v>160</v>
      </c>
      <c r="W2757" s="57" t="s">
        <v>160</v>
      </c>
      <c r="X2757" s="57" t="s">
        <v>160</v>
      </c>
      <c r="Y2757" s="57" t="s">
        <v>160</v>
      </c>
      <c r="Z2757" s="57" t="s">
        <v>160</v>
      </c>
      <c r="AA2757" s="57" t="s">
        <v>160</v>
      </c>
      <c r="AB2757" s="57" t="s">
        <v>160</v>
      </c>
      <c r="AC2757" s="57" t="s">
        <v>160</v>
      </c>
      <c r="AD2757" s="57" t="s">
        <v>160</v>
      </c>
      <c r="AE2757" s="57" t="s">
        <v>160</v>
      </c>
      <c r="AF2757" s="57" t="s">
        <v>160</v>
      </c>
      <c r="AG2757" s="57" t="s">
        <v>160</v>
      </c>
      <c r="AH2757" s="57" t="s">
        <v>160</v>
      </c>
      <c r="AI2757" s="57" t="s">
        <v>179</v>
      </c>
      <c r="AL2757" s="9">
        <v>56128</v>
      </c>
      <c r="AM2757" s="57">
        <v>5.5040665510000002</v>
      </c>
      <c r="AN2757" s="57">
        <v>149.116044386</v>
      </c>
      <c r="AO2757" s="57">
        <v>3.9103799999999998E-3</v>
      </c>
      <c r="AP2757" s="57">
        <v>5.5040665510000002</v>
      </c>
      <c r="AQ2757" s="57">
        <v>111.837033289</v>
      </c>
      <c r="AR2757" s="57">
        <v>0</v>
      </c>
      <c r="AS2757" s="57">
        <v>4.8987839999999998E-3</v>
      </c>
      <c r="AT2757" s="57">
        <v>9.9538315000000002E-2</v>
      </c>
      <c r="AU2757" s="57">
        <v>0</v>
      </c>
      <c r="AV2757" s="57">
        <v>62.119999984000003</v>
      </c>
      <c r="AW2757" s="57">
        <v>4.1849999970000002</v>
      </c>
      <c r="AX2757" s="57">
        <v>0</v>
      </c>
      <c r="AY2757" s="57">
        <v>0.30431248399999999</v>
      </c>
      <c r="AZ2757" s="57">
        <v>0.41656784699999999</v>
      </c>
      <c r="BA2757" s="57">
        <v>0</v>
      </c>
      <c r="BB2757" s="57">
        <v>0.72088033100000004</v>
      </c>
      <c r="BC2757" s="57">
        <v>0</v>
      </c>
      <c r="BD2757" s="57">
        <v>0</v>
      </c>
      <c r="BE2757" s="57">
        <v>0</v>
      </c>
      <c r="BF2757" s="57">
        <v>4.535032E-2</v>
      </c>
      <c r="BG2757" s="57">
        <v>1.8022007999999999E-2</v>
      </c>
      <c r="BH2757" s="57">
        <v>6.3372328000000006E-2</v>
      </c>
      <c r="BI2757" s="57">
        <v>0</v>
      </c>
      <c r="BJ2757" s="57">
        <v>0</v>
      </c>
      <c r="BK2757" s="57">
        <v>0</v>
      </c>
      <c r="BL2757" s="57">
        <v>0</v>
      </c>
      <c r="BM2757" s="57">
        <v>0</v>
      </c>
      <c r="BN2757" s="57">
        <v>0</v>
      </c>
      <c r="BO2757" s="57">
        <v>0</v>
      </c>
      <c r="BP2757" s="57">
        <v>0.65750800300000001</v>
      </c>
      <c r="BQ2757" s="57">
        <v>3.9057366000000003E-2</v>
      </c>
      <c r="BR2757" s="57">
        <v>1.0466845000000001E-2</v>
      </c>
      <c r="BS2757" s="57">
        <v>0.65750800300000001</v>
      </c>
      <c r="BT2757" s="57">
        <v>3.9057366000000003E-2</v>
      </c>
      <c r="BU2757" s="57">
        <v>1.0466845000000001E-2</v>
      </c>
    </row>
    <row r="2758" spans="1:73" x14ac:dyDescent="0.25">
      <c r="A2758" s="57">
        <v>7</v>
      </c>
      <c r="B2758" s="57">
        <v>42285338990000</v>
      </c>
      <c r="C2758" s="57" t="s">
        <v>170</v>
      </c>
      <c r="D2758" s="57" t="s">
        <v>171</v>
      </c>
      <c r="E2758" s="57" t="s">
        <v>172</v>
      </c>
      <c r="F2758" s="57">
        <v>0</v>
      </c>
      <c r="G2758" s="57" t="s">
        <v>57</v>
      </c>
      <c r="H2758" s="57" t="s">
        <v>150</v>
      </c>
      <c r="I2758" s="57" t="s">
        <v>151</v>
      </c>
      <c r="J2758" s="57" t="s">
        <v>152</v>
      </c>
      <c r="K2758" s="57" t="s">
        <v>51</v>
      </c>
      <c r="L2758" s="57" t="s">
        <v>153</v>
      </c>
      <c r="M2758" s="57" t="s">
        <v>154</v>
      </c>
      <c r="N2758" s="57" t="s">
        <v>155</v>
      </c>
      <c r="P2758" s="57" t="s">
        <v>156</v>
      </c>
      <c r="Q2758" s="57" t="s">
        <v>157</v>
      </c>
      <c r="R2758" s="57" t="s">
        <v>158</v>
      </c>
      <c r="S2758" s="57" t="s">
        <v>159</v>
      </c>
      <c r="U2758" s="57" t="s">
        <v>160</v>
      </c>
      <c r="V2758" s="57" t="s">
        <v>160</v>
      </c>
      <c r="W2758" s="57" t="s">
        <v>160</v>
      </c>
      <c r="X2758" s="57" t="s">
        <v>160</v>
      </c>
      <c r="Y2758" s="57" t="s">
        <v>160</v>
      </c>
      <c r="Z2758" s="57" t="s">
        <v>160</v>
      </c>
      <c r="AA2758" s="57" t="s">
        <v>160</v>
      </c>
      <c r="AB2758" s="57" t="s">
        <v>160</v>
      </c>
      <c r="AC2758" s="57" t="s">
        <v>160</v>
      </c>
      <c r="AD2758" s="57" t="s">
        <v>160</v>
      </c>
      <c r="AE2758" s="57" t="s">
        <v>160</v>
      </c>
      <c r="AF2758" s="57" t="s">
        <v>160</v>
      </c>
      <c r="AG2758" s="57" t="s">
        <v>160</v>
      </c>
      <c r="AH2758" s="57" t="s">
        <v>160</v>
      </c>
      <c r="AI2758" s="57" t="s">
        <v>179</v>
      </c>
      <c r="AL2758" s="9">
        <v>56158</v>
      </c>
      <c r="AM2758" s="57">
        <v>5.6480729260000002</v>
      </c>
      <c r="AN2758" s="57">
        <v>153.017461782</v>
      </c>
      <c r="AO2758" s="57">
        <v>4.0126889999999998E-3</v>
      </c>
      <c r="AP2758" s="57">
        <v>5.6480729260000002</v>
      </c>
      <c r="AQ2758" s="57">
        <v>114.763096336</v>
      </c>
      <c r="AR2758" s="57">
        <v>0</v>
      </c>
      <c r="AS2758" s="57">
        <v>5.0269540000000001E-3</v>
      </c>
      <c r="AT2758" s="57">
        <v>0.102142599</v>
      </c>
      <c r="AU2758" s="57">
        <v>0</v>
      </c>
      <c r="AV2758" s="57">
        <v>62.119999905</v>
      </c>
      <c r="AW2758" s="57">
        <v>4.1850000019999998</v>
      </c>
      <c r="AX2758" s="57">
        <v>0</v>
      </c>
      <c r="AY2758" s="57">
        <v>0.31227440400000001</v>
      </c>
      <c r="AZ2758" s="57">
        <v>0.42746677500000002</v>
      </c>
      <c r="BA2758" s="57">
        <v>0</v>
      </c>
      <c r="BB2758" s="57">
        <v>0.73974117900000003</v>
      </c>
      <c r="BC2758" s="57">
        <v>0</v>
      </c>
      <c r="BD2758" s="57">
        <v>0</v>
      </c>
      <c r="BE2758" s="57">
        <v>0</v>
      </c>
      <c r="BF2758" s="57">
        <v>4.6536848999999998E-2</v>
      </c>
      <c r="BG2758" s="57">
        <v>1.8493529000000002E-2</v>
      </c>
      <c r="BH2758" s="57">
        <v>6.5030378E-2</v>
      </c>
      <c r="BI2758" s="57">
        <v>0</v>
      </c>
      <c r="BJ2758" s="57">
        <v>0</v>
      </c>
      <c r="BK2758" s="57">
        <v>0</v>
      </c>
      <c r="BL2758" s="57">
        <v>0</v>
      </c>
      <c r="BM2758" s="57">
        <v>0</v>
      </c>
      <c r="BN2758" s="57">
        <v>0</v>
      </c>
      <c r="BO2758" s="57">
        <v>0</v>
      </c>
      <c r="BP2758" s="57">
        <v>0.67471080100000003</v>
      </c>
      <c r="BQ2758" s="57">
        <v>3.9756343E-2</v>
      </c>
      <c r="BR2758" s="57">
        <v>1.0614042000000001E-2</v>
      </c>
      <c r="BS2758" s="57">
        <v>0.67471080100000003</v>
      </c>
      <c r="BT2758" s="57">
        <v>3.9756343E-2</v>
      </c>
      <c r="BU2758" s="57">
        <v>1.0614042000000001E-2</v>
      </c>
    </row>
    <row r="2759" spans="1:73" x14ac:dyDescent="0.25">
      <c r="A2759" s="57">
        <v>7</v>
      </c>
      <c r="B2759" s="57">
        <v>42285338990000</v>
      </c>
      <c r="C2759" s="57" t="s">
        <v>170</v>
      </c>
      <c r="D2759" s="57" t="s">
        <v>171</v>
      </c>
      <c r="E2759" s="57" t="s">
        <v>172</v>
      </c>
      <c r="F2759" s="57">
        <v>0</v>
      </c>
      <c r="G2759" s="57" t="s">
        <v>57</v>
      </c>
      <c r="H2759" s="57" t="s">
        <v>150</v>
      </c>
      <c r="I2759" s="57" t="s">
        <v>151</v>
      </c>
      <c r="J2759" s="57" t="s">
        <v>152</v>
      </c>
      <c r="K2759" s="57" t="s">
        <v>51</v>
      </c>
      <c r="L2759" s="57" t="s">
        <v>153</v>
      </c>
      <c r="M2759" s="57" t="s">
        <v>154</v>
      </c>
      <c r="N2759" s="57" t="s">
        <v>155</v>
      </c>
      <c r="P2759" s="57" t="s">
        <v>156</v>
      </c>
      <c r="Q2759" s="57" t="s">
        <v>157</v>
      </c>
      <c r="R2759" s="57" t="s">
        <v>158</v>
      </c>
      <c r="S2759" s="57" t="s">
        <v>159</v>
      </c>
      <c r="U2759" s="57" t="s">
        <v>160</v>
      </c>
      <c r="V2759" s="57" t="s">
        <v>160</v>
      </c>
      <c r="W2759" s="57" t="s">
        <v>160</v>
      </c>
      <c r="X2759" s="57" t="s">
        <v>160</v>
      </c>
      <c r="Y2759" s="57" t="s">
        <v>160</v>
      </c>
      <c r="Z2759" s="57" t="s">
        <v>160</v>
      </c>
      <c r="AA2759" s="57" t="s">
        <v>160</v>
      </c>
      <c r="AB2759" s="57" t="s">
        <v>160</v>
      </c>
      <c r="AC2759" s="57" t="s">
        <v>160</v>
      </c>
      <c r="AD2759" s="57" t="s">
        <v>160</v>
      </c>
      <c r="AE2759" s="57" t="s">
        <v>160</v>
      </c>
      <c r="AF2759" s="57" t="s">
        <v>160</v>
      </c>
      <c r="AG2759" s="57" t="s">
        <v>160</v>
      </c>
      <c r="AH2759" s="57" t="s">
        <v>160</v>
      </c>
      <c r="AI2759" s="57" t="s">
        <v>179</v>
      </c>
      <c r="AL2759" s="9">
        <v>56189</v>
      </c>
      <c r="AM2759" s="57">
        <v>5.4279510359999996</v>
      </c>
      <c r="AN2759" s="57">
        <v>147.05392460799999</v>
      </c>
      <c r="AO2759" s="57">
        <v>3.8563030000000002E-3</v>
      </c>
      <c r="AP2759" s="57">
        <v>5.4279510359999996</v>
      </c>
      <c r="AQ2759" s="57">
        <v>110.29044345600001</v>
      </c>
      <c r="AR2759" s="57">
        <v>0</v>
      </c>
      <c r="AS2759" s="57">
        <v>4.8310389999999996E-3</v>
      </c>
      <c r="AT2759" s="57">
        <v>9.8161803000000006E-2</v>
      </c>
      <c r="AU2759" s="57">
        <v>0</v>
      </c>
      <c r="AV2759" s="57">
        <v>62.120000066000003</v>
      </c>
      <c r="AW2759" s="57">
        <v>4.185000005</v>
      </c>
      <c r="AX2759" s="57">
        <v>0</v>
      </c>
      <c r="AY2759" s="57">
        <v>0.30010415899999998</v>
      </c>
      <c r="AZ2759" s="57">
        <v>0.41080714699999998</v>
      </c>
      <c r="BA2759" s="57">
        <v>0</v>
      </c>
      <c r="BB2759" s="57">
        <v>0.71091130599999997</v>
      </c>
      <c r="BC2759" s="57">
        <v>0</v>
      </c>
      <c r="BD2759" s="57">
        <v>0</v>
      </c>
      <c r="BE2759" s="57">
        <v>0</v>
      </c>
      <c r="BF2759" s="57">
        <v>4.4723171999999999E-2</v>
      </c>
      <c r="BG2759" s="57">
        <v>1.7772783E-2</v>
      </c>
      <c r="BH2759" s="57">
        <v>6.2495954999999999E-2</v>
      </c>
      <c r="BI2759" s="57">
        <v>0</v>
      </c>
      <c r="BJ2759" s="57">
        <v>0</v>
      </c>
      <c r="BK2759" s="57">
        <v>0</v>
      </c>
      <c r="BL2759" s="57">
        <v>0</v>
      </c>
      <c r="BM2759" s="57">
        <v>0</v>
      </c>
      <c r="BN2759" s="57">
        <v>0</v>
      </c>
      <c r="BO2759" s="57">
        <v>0</v>
      </c>
      <c r="BP2759" s="57">
        <v>0.64841535100000003</v>
      </c>
      <c r="BQ2759" s="57">
        <v>3.7908993000000002E-2</v>
      </c>
      <c r="BR2759" s="57">
        <v>1.0083956999999999E-2</v>
      </c>
      <c r="BS2759" s="57">
        <v>0.64841535100000003</v>
      </c>
      <c r="BT2759" s="57">
        <v>3.7908993000000002E-2</v>
      </c>
      <c r="BU2759" s="57">
        <v>1.0083956999999999E-2</v>
      </c>
    </row>
    <row r="2760" spans="1:73" x14ac:dyDescent="0.25">
      <c r="A2760" s="57">
        <v>7</v>
      </c>
      <c r="B2760" s="57">
        <v>42285338990000</v>
      </c>
      <c r="C2760" s="57" t="s">
        <v>170</v>
      </c>
      <c r="D2760" s="57" t="s">
        <v>171</v>
      </c>
      <c r="E2760" s="57" t="s">
        <v>172</v>
      </c>
      <c r="F2760" s="57">
        <v>0</v>
      </c>
      <c r="G2760" s="57" t="s">
        <v>57</v>
      </c>
      <c r="H2760" s="57" t="s">
        <v>150</v>
      </c>
      <c r="I2760" s="57" t="s">
        <v>151</v>
      </c>
      <c r="J2760" s="57" t="s">
        <v>152</v>
      </c>
      <c r="K2760" s="57" t="s">
        <v>51</v>
      </c>
      <c r="L2760" s="57" t="s">
        <v>153</v>
      </c>
      <c r="M2760" s="57" t="s">
        <v>154</v>
      </c>
      <c r="N2760" s="57" t="s">
        <v>155</v>
      </c>
      <c r="P2760" s="57" t="s">
        <v>156</v>
      </c>
      <c r="Q2760" s="57" t="s">
        <v>157</v>
      </c>
      <c r="R2760" s="57" t="s">
        <v>158</v>
      </c>
      <c r="S2760" s="57" t="s">
        <v>159</v>
      </c>
      <c r="U2760" s="57" t="s">
        <v>160</v>
      </c>
      <c r="V2760" s="57" t="s">
        <v>160</v>
      </c>
      <c r="W2760" s="57" t="s">
        <v>160</v>
      </c>
      <c r="X2760" s="57" t="s">
        <v>160</v>
      </c>
      <c r="Y2760" s="57" t="s">
        <v>160</v>
      </c>
      <c r="Z2760" s="57" t="s">
        <v>160</v>
      </c>
      <c r="AA2760" s="57" t="s">
        <v>160</v>
      </c>
      <c r="AB2760" s="57" t="s">
        <v>160</v>
      </c>
      <c r="AC2760" s="57" t="s">
        <v>160</v>
      </c>
      <c r="AD2760" s="57" t="s">
        <v>160</v>
      </c>
      <c r="AE2760" s="57" t="s">
        <v>160</v>
      </c>
      <c r="AF2760" s="57" t="s">
        <v>160</v>
      </c>
      <c r="AG2760" s="57" t="s">
        <v>160</v>
      </c>
      <c r="AH2760" s="57" t="s">
        <v>160</v>
      </c>
      <c r="AI2760" s="57" t="s">
        <v>179</v>
      </c>
      <c r="AL2760" s="9">
        <v>56219</v>
      </c>
      <c r="AM2760" s="57">
        <v>5.5699659529999996</v>
      </c>
      <c r="AN2760" s="57">
        <v>150.90138945999999</v>
      </c>
      <c r="AO2760" s="57">
        <v>3.9571980000000003E-3</v>
      </c>
      <c r="AP2760" s="57">
        <v>5.5699659529999996</v>
      </c>
      <c r="AQ2760" s="57">
        <v>113.176042095</v>
      </c>
      <c r="AR2760" s="57">
        <v>0</v>
      </c>
      <c r="AS2760" s="57">
        <v>4.9574370000000003E-3</v>
      </c>
      <c r="AT2760" s="57">
        <v>0.100730073</v>
      </c>
      <c r="AU2760" s="57">
        <v>0</v>
      </c>
      <c r="AV2760" s="57">
        <v>62.119999911000001</v>
      </c>
      <c r="AW2760" s="57">
        <v>4.185000005</v>
      </c>
      <c r="AX2760" s="57">
        <v>0</v>
      </c>
      <c r="AY2760" s="57">
        <v>0.30795597400000002</v>
      </c>
      <c r="AZ2760" s="57">
        <v>0.42155535399999999</v>
      </c>
      <c r="BA2760" s="57">
        <v>0</v>
      </c>
      <c r="BB2760" s="57">
        <v>0.72951132799999996</v>
      </c>
      <c r="BC2760" s="57">
        <v>0</v>
      </c>
      <c r="BD2760" s="57">
        <v>0</v>
      </c>
      <c r="BE2760" s="57">
        <v>0</v>
      </c>
      <c r="BF2760" s="57">
        <v>4.5893293000000002E-2</v>
      </c>
      <c r="BG2760" s="57">
        <v>1.8237783E-2</v>
      </c>
      <c r="BH2760" s="57">
        <v>6.4131075999999995E-2</v>
      </c>
      <c r="BI2760" s="57">
        <v>0</v>
      </c>
      <c r="BJ2760" s="57">
        <v>0</v>
      </c>
      <c r="BK2760" s="57">
        <v>0</v>
      </c>
      <c r="BL2760" s="57">
        <v>0</v>
      </c>
      <c r="BM2760" s="57">
        <v>0</v>
      </c>
      <c r="BN2760" s="57">
        <v>0</v>
      </c>
      <c r="BO2760" s="57">
        <v>0</v>
      </c>
      <c r="BP2760" s="57">
        <v>0.66538025199999995</v>
      </c>
      <c r="BQ2760" s="57">
        <v>3.8587418999999998E-2</v>
      </c>
      <c r="BR2760" s="57">
        <v>1.0225768999999999E-2</v>
      </c>
      <c r="BS2760" s="57">
        <v>0.66538025199999995</v>
      </c>
      <c r="BT2760" s="57">
        <v>3.8587418999999998E-2</v>
      </c>
      <c r="BU2760" s="57">
        <v>1.0225768999999999E-2</v>
      </c>
    </row>
    <row r="2761" spans="1:73" x14ac:dyDescent="0.25">
      <c r="A2761" s="57">
        <v>7</v>
      </c>
      <c r="B2761" s="57">
        <v>42285338990000</v>
      </c>
      <c r="C2761" s="57" t="s">
        <v>170</v>
      </c>
      <c r="D2761" s="57" t="s">
        <v>171</v>
      </c>
      <c r="E2761" s="57" t="s">
        <v>172</v>
      </c>
      <c r="F2761" s="57">
        <v>0</v>
      </c>
      <c r="G2761" s="57" t="s">
        <v>57</v>
      </c>
      <c r="H2761" s="57" t="s">
        <v>150</v>
      </c>
      <c r="I2761" s="57" t="s">
        <v>151</v>
      </c>
      <c r="J2761" s="57" t="s">
        <v>152</v>
      </c>
      <c r="K2761" s="57" t="s">
        <v>51</v>
      </c>
      <c r="L2761" s="57" t="s">
        <v>153</v>
      </c>
      <c r="M2761" s="57" t="s">
        <v>154</v>
      </c>
      <c r="N2761" s="57" t="s">
        <v>155</v>
      </c>
      <c r="P2761" s="57" t="s">
        <v>156</v>
      </c>
      <c r="Q2761" s="57" t="s">
        <v>157</v>
      </c>
      <c r="R2761" s="57" t="s">
        <v>158</v>
      </c>
      <c r="S2761" s="57" t="s">
        <v>159</v>
      </c>
      <c r="U2761" s="57" t="s">
        <v>160</v>
      </c>
      <c r="V2761" s="57" t="s">
        <v>160</v>
      </c>
      <c r="W2761" s="57" t="s">
        <v>160</v>
      </c>
      <c r="X2761" s="57" t="s">
        <v>160</v>
      </c>
      <c r="Y2761" s="57" t="s">
        <v>160</v>
      </c>
      <c r="Z2761" s="57" t="s">
        <v>160</v>
      </c>
      <c r="AA2761" s="57" t="s">
        <v>160</v>
      </c>
      <c r="AB2761" s="57" t="s">
        <v>160</v>
      </c>
      <c r="AC2761" s="57" t="s">
        <v>160</v>
      </c>
      <c r="AD2761" s="57" t="s">
        <v>160</v>
      </c>
      <c r="AE2761" s="57" t="s">
        <v>160</v>
      </c>
      <c r="AF2761" s="57" t="s">
        <v>160</v>
      </c>
      <c r="AG2761" s="57" t="s">
        <v>160</v>
      </c>
      <c r="AH2761" s="57" t="s">
        <v>160</v>
      </c>
      <c r="AI2761" s="57" t="s">
        <v>179</v>
      </c>
      <c r="AL2761" s="9">
        <v>56250</v>
      </c>
      <c r="AM2761" s="57">
        <v>5.5306871299999996</v>
      </c>
      <c r="AN2761" s="57">
        <v>149.83724849800001</v>
      </c>
      <c r="AO2761" s="57">
        <v>3.929292E-3</v>
      </c>
      <c r="AP2761" s="57">
        <v>5.5306871299999996</v>
      </c>
      <c r="AQ2761" s="57">
        <v>112.377936374</v>
      </c>
      <c r="AR2761" s="57">
        <v>0</v>
      </c>
      <c r="AS2761" s="57">
        <v>4.9224769999999998E-3</v>
      </c>
      <c r="AT2761" s="57">
        <v>0.100019735</v>
      </c>
      <c r="AU2761" s="57">
        <v>0</v>
      </c>
      <c r="AV2761" s="57">
        <v>62.119999950999997</v>
      </c>
      <c r="AW2761" s="57">
        <v>4.1849999999999996</v>
      </c>
      <c r="AX2761" s="57">
        <v>0</v>
      </c>
      <c r="AY2761" s="57">
        <v>0.30578430000000001</v>
      </c>
      <c r="AZ2761" s="57">
        <v>0.41858258999999998</v>
      </c>
      <c r="BA2761" s="57">
        <v>0</v>
      </c>
      <c r="BB2761" s="57">
        <v>0.72436688999999999</v>
      </c>
      <c r="BC2761" s="57">
        <v>0</v>
      </c>
      <c r="BD2761" s="57">
        <v>0</v>
      </c>
      <c r="BE2761" s="57">
        <v>0</v>
      </c>
      <c r="BF2761" s="57">
        <v>4.5569657999999999E-2</v>
      </c>
      <c r="BG2761" s="57">
        <v>1.8109172E-2</v>
      </c>
      <c r="BH2761" s="57">
        <v>6.3678830000000006E-2</v>
      </c>
      <c r="BI2761" s="57">
        <v>0</v>
      </c>
      <c r="BJ2761" s="57">
        <v>0</v>
      </c>
      <c r="BK2761" s="57">
        <v>0</v>
      </c>
      <c r="BL2761" s="57">
        <v>0</v>
      </c>
      <c r="BM2761" s="57">
        <v>0</v>
      </c>
      <c r="BN2761" s="57">
        <v>0</v>
      </c>
      <c r="BO2761" s="57">
        <v>0</v>
      </c>
      <c r="BP2761" s="57">
        <v>0.66068806000000002</v>
      </c>
      <c r="BQ2761" s="57">
        <v>3.8006611000000003E-2</v>
      </c>
      <c r="BR2761" s="57">
        <v>1.0033926E-2</v>
      </c>
      <c r="BS2761" s="57">
        <v>0.66068806000000002</v>
      </c>
      <c r="BT2761" s="57">
        <v>3.8006611000000003E-2</v>
      </c>
      <c r="BU2761" s="57">
        <v>1.0033926E-2</v>
      </c>
    </row>
    <row r="2762" spans="1:73" x14ac:dyDescent="0.25">
      <c r="A2762" s="57">
        <v>7</v>
      </c>
      <c r="B2762" s="57">
        <v>42285338990000</v>
      </c>
      <c r="C2762" s="57" t="s">
        <v>170</v>
      </c>
      <c r="D2762" s="57" t="s">
        <v>171</v>
      </c>
      <c r="E2762" s="57" t="s">
        <v>172</v>
      </c>
      <c r="F2762" s="57">
        <v>0</v>
      </c>
      <c r="G2762" s="57" t="s">
        <v>57</v>
      </c>
      <c r="H2762" s="57" t="s">
        <v>150</v>
      </c>
      <c r="I2762" s="57" t="s">
        <v>151</v>
      </c>
      <c r="J2762" s="57" t="s">
        <v>152</v>
      </c>
      <c r="K2762" s="57" t="s">
        <v>51</v>
      </c>
      <c r="L2762" s="57" t="s">
        <v>153</v>
      </c>
      <c r="M2762" s="57" t="s">
        <v>154</v>
      </c>
      <c r="N2762" s="57" t="s">
        <v>155</v>
      </c>
      <c r="P2762" s="57" t="s">
        <v>156</v>
      </c>
      <c r="Q2762" s="57" t="s">
        <v>157</v>
      </c>
      <c r="R2762" s="57" t="s">
        <v>158</v>
      </c>
      <c r="S2762" s="57" t="s">
        <v>159</v>
      </c>
      <c r="U2762" s="57" t="s">
        <v>160</v>
      </c>
      <c r="V2762" s="57" t="s">
        <v>160</v>
      </c>
      <c r="W2762" s="57" t="s">
        <v>160</v>
      </c>
      <c r="X2762" s="57" t="s">
        <v>160</v>
      </c>
      <c r="Y2762" s="57" t="s">
        <v>160</v>
      </c>
      <c r="Z2762" s="57" t="s">
        <v>160</v>
      </c>
      <c r="AA2762" s="57" t="s">
        <v>160</v>
      </c>
      <c r="AB2762" s="57" t="s">
        <v>160</v>
      </c>
      <c r="AC2762" s="57" t="s">
        <v>160</v>
      </c>
      <c r="AD2762" s="57" t="s">
        <v>160</v>
      </c>
      <c r="AE2762" s="57" t="s">
        <v>160</v>
      </c>
      <c r="AF2762" s="57" t="s">
        <v>160</v>
      </c>
      <c r="AG2762" s="57" t="s">
        <v>160</v>
      </c>
      <c r="AH2762" s="57" t="s">
        <v>160</v>
      </c>
      <c r="AI2762" s="57" t="s">
        <v>179</v>
      </c>
      <c r="AL2762" s="9">
        <v>56281</v>
      </c>
      <c r="AM2762" s="57">
        <v>4.9619287959999996</v>
      </c>
      <c r="AN2762" s="57">
        <v>134.42846078599999</v>
      </c>
      <c r="AO2762" s="57">
        <v>3.5252159999999999E-3</v>
      </c>
      <c r="AP2762" s="57">
        <v>4.9619287959999996</v>
      </c>
      <c r="AQ2762" s="57">
        <v>100.82134559000001</v>
      </c>
      <c r="AR2762" s="57">
        <v>0</v>
      </c>
      <c r="AS2762" s="57">
        <v>4.4162649999999999E-3</v>
      </c>
      <c r="AT2762" s="57">
        <v>8.9734021999999997E-2</v>
      </c>
      <c r="AU2762" s="57">
        <v>0</v>
      </c>
      <c r="AV2762" s="57">
        <v>62.120000044999998</v>
      </c>
      <c r="AW2762" s="57">
        <v>4.1849999990000004</v>
      </c>
      <c r="AX2762" s="57">
        <v>0</v>
      </c>
      <c r="AY2762" s="57">
        <v>0.27433841199999998</v>
      </c>
      <c r="AZ2762" s="57">
        <v>0.37553688299999999</v>
      </c>
      <c r="BA2762" s="57">
        <v>0</v>
      </c>
      <c r="BB2762" s="57">
        <v>0.64987529499999996</v>
      </c>
      <c r="BC2762" s="57">
        <v>0</v>
      </c>
      <c r="BD2762" s="57">
        <v>0</v>
      </c>
      <c r="BE2762" s="57">
        <v>0</v>
      </c>
      <c r="BF2762" s="57">
        <v>4.0883418999999997E-2</v>
      </c>
      <c r="BG2762" s="57">
        <v>1.6246882000000001E-2</v>
      </c>
      <c r="BH2762" s="57">
        <v>5.7130301000000001E-2</v>
      </c>
      <c r="BI2762" s="57">
        <v>0</v>
      </c>
      <c r="BJ2762" s="57">
        <v>0</v>
      </c>
      <c r="BK2762" s="57">
        <v>0</v>
      </c>
      <c r="BL2762" s="57">
        <v>0</v>
      </c>
      <c r="BM2762" s="57">
        <v>0</v>
      </c>
      <c r="BN2762" s="57">
        <v>0</v>
      </c>
      <c r="BO2762" s="57">
        <v>0</v>
      </c>
      <c r="BP2762" s="57">
        <v>0.59274499400000003</v>
      </c>
      <c r="BQ2762" s="57">
        <v>3.3849903000000001E-2</v>
      </c>
      <c r="BR2762" s="57">
        <v>8.9061339999999996E-3</v>
      </c>
      <c r="BS2762" s="57">
        <v>0.59274499400000003</v>
      </c>
      <c r="BT2762" s="57">
        <v>3.3849903000000001E-2</v>
      </c>
      <c r="BU2762" s="57">
        <v>8.9061339999999996E-3</v>
      </c>
    </row>
    <row r="2763" spans="1:73" x14ac:dyDescent="0.25">
      <c r="A2763" s="57">
        <v>7</v>
      </c>
      <c r="B2763" s="57">
        <v>42285338990000</v>
      </c>
      <c r="C2763" s="57" t="s">
        <v>170</v>
      </c>
      <c r="D2763" s="57" t="s">
        <v>171</v>
      </c>
      <c r="E2763" s="57" t="s">
        <v>172</v>
      </c>
      <c r="F2763" s="57">
        <v>0</v>
      </c>
      <c r="G2763" s="57" t="s">
        <v>57</v>
      </c>
      <c r="H2763" s="57" t="s">
        <v>150</v>
      </c>
      <c r="I2763" s="57" t="s">
        <v>151</v>
      </c>
      <c r="J2763" s="57" t="s">
        <v>152</v>
      </c>
      <c r="K2763" s="57" t="s">
        <v>51</v>
      </c>
      <c r="L2763" s="57" t="s">
        <v>153</v>
      </c>
      <c r="M2763" s="57" t="s">
        <v>154</v>
      </c>
      <c r="N2763" s="57" t="s">
        <v>155</v>
      </c>
      <c r="P2763" s="57" t="s">
        <v>156</v>
      </c>
      <c r="Q2763" s="57" t="s">
        <v>157</v>
      </c>
      <c r="R2763" s="57" t="s">
        <v>158</v>
      </c>
      <c r="S2763" s="57" t="s">
        <v>159</v>
      </c>
      <c r="U2763" s="57" t="s">
        <v>160</v>
      </c>
      <c r="V2763" s="57" t="s">
        <v>160</v>
      </c>
      <c r="W2763" s="57" t="s">
        <v>160</v>
      </c>
      <c r="X2763" s="57" t="s">
        <v>160</v>
      </c>
      <c r="Y2763" s="57" t="s">
        <v>160</v>
      </c>
      <c r="Z2763" s="57" t="s">
        <v>160</v>
      </c>
      <c r="AA2763" s="57" t="s">
        <v>160</v>
      </c>
      <c r="AB2763" s="57" t="s">
        <v>160</v>
      </c>
      <c r="AC2763" s="57" t="s">
        <v>160</v>
      </c>
      <c r="AD2763" s="57" t="s">
        <v>160</v>
      </c>
      <c r="AE2763" s="57" t="s">
        <v>160</v>
      </c>
      <c r="AF2763" s="57" t="s">
        <v>160</v>
      </c>
      <c r="AG2763" s="57" t="s">
        <v>160</v>
      </c>
      <c r="AH2763" s="57" t="s">
        <v>160</v>
      </c>
      <c r="AI2763" s="57" t="s">
        <v>179</v>
      </c>
      <c r="AL2763" s="9">
        <v>56309</v>
      </c>
      <c r="AM2763" s="57">
        <v>5.4566942899999997</v>
      </c>
      <c r="AN2763" s="57">
        <v>147.832636173</v>
      </c>
      <c r="AO2763" s="57">
        <v>3.8767239999999998E-3</v>
      </c>
      <c r="AP2763" s="57">
        <v>5.4566942899999997</v>
      </c>
      <c r="AQ2763" s="57">
        <v>110.87447713</v>
      </c>
      <c r="AR2763" s="57">
        <v>0</v>
      </c>
      <c r="AS2763" s="57">
        <v>4.8566219999999997E-3</v>
      </c>
      <c r="AT2763" s="57">
        <v>9.8681611000000002E-2</v>
      </c>
      <c r="AU2763" s="57">
        <v>0</v>
      </c>
      <c r="AV2763" s="57">
        <v>62.120000073999996</v>
      </c>
      <c r="AW2763" s="57">
        <v>4.1849999999999996</v>
      </c>
      <c r="AX2763" s="57">
        <v>0</v>
      </c>
      <c r="AY2763" s="57">
        <v>0.30169333500000001</v>
      </c>
      <c r="AZ2763" s="57">
        <v>0.41298254200000001</v>
      </c>
      <c r="BA2763" s="57">
        <v>0</v>
      </c>
      <c r="BB2763" s="57">
        <v>0.71467587600000004</v>
      </c>
      <c r="BC2763" s="57">
        <v>0</v>
      </c>
      <c r="BD2763" s="57">
        <v>0</v>
      </c>
      <c r="BE2763" s="57">
        <v>0</v>
      </c>
      <c r="BF2763" s="57">
        <v>4.496E-2</v>
      </c>
      <c r="BG2763" s="57">
        <v>1.7866897E-2</v>
      </c>
      <c r="BH2763" s="57">
        <v>6.2826897000000007E-2</v>
      </c>
      <c r="BI2763" s="57">
        <v>0</v>
      </c>
      <c r="BJ2763" s="57">
        <v>0</v>
      </c>
      <c r="BK2763" s="57">
        <v>0</v>
      </c>
      <c r="BL2763" s="57">
        <v>0</v>
      </c>
      <c r="BM2763" s="57">
        <v>0</v>
      </c>
      <c r="BN2763" s="57">
        <v>0</v>
      </c>
      <c r="BO2763" s="57">
        <v>0</v>
      </c>
      <c r="BP2763" s="57">
        <v>0.65184898000000002</v>
      </c>
      <c r="BQ2763" s="57">
        <v>3.6925245000000002E-2</v>
      </c>
      <c r="BR2763" s="57">
        <v>9.6786930000000004E-3</v>
      </c>
      <c r="BS2763" s="57">
        <v>0.65184898000000002</v>
      </c>
      <c r="BT2763" s="57">
        <v>3.6925245000000002E-2</v>
      </c>
      <c r="BU2763" s="57">
        <v>9.6786930000000004E-3</v>
      </c>
    </row>
    <row r="2764" spans="1:73" x14ac:dyDescent="0.25">
      <c r="A2764" s="57">
        <v>7</v>
      </c>
      <c r="B2764" s="57">
        <v>42285338990000</v>
      </c>
      <c r="C2764" s="57" t="s">
        <v>170</v>
      </c>
      <c r="D2764" s="57" t="s">
        <v>171</v>
      </c>
      <c r="E2764" s="57" t="s">
        <v>172</v>
      </c>
      <c r="F2764" s="57">
        <v>0</v>
      </c>
      <c r="G2764" s="57" t="s">
        <v>57</v>
      </c>
      <c r="H2764" s="57" t="s">
        <v>150</v>
      </c>
      <c r="I2764" s="57" t="s">
        <v>151</v>
      </c>
      <c r="J2764" s="57" t="s">
        <v>152</v>
      </c>
      <c r="K2764" s="57" t="s">
        <v>51</v>
      </c>
      <c r="L2764" s="57" t="s">
        <v>153</v>
      </c>
      <c r="M2764" s="57" t="s">
        <v>154</v>
      </c>
      <c r="N2764" s="57" t="s">
        <v>155</v>
      </c>
      <c r="P2764" s="57" t="s">
        <v>156</v>
      </c>
      <c r="Q2764" s="57" t="s">
        <v>157</v>
      </c>
      <c r="R2764" s="57" t="s">
        <v>158</v>
      </c>
      <c r="S2764" s="57" t="s">
        <v>159</v>
      </c>
      <c r="U2764" s="57" t="s">
        <v>160</v>
      </c>
      <c r="V2764" s="57" t="s">
        <v>160</v>
      </c>
      <c r="W2764" s="57" t="s">
        <v>160</v>
      </c>
      <c r="X2764" s="57" t="s">
        <v>160</v>
      </c>
      <c r="Y2764" s="57" t="s">
        <v>160</v>
      </c>
      <c r="Z2764" s="57" t="s">
        <v>160</v>
      </c>
      <c r="AA2764" s="57" t="s">
        <v>160</v>
      </c>
      <c r="AB2764" s="57" t="s">
        <v>160</v>
      </c>
      <c r="AC2764" s="57" t="s">
        <v>160</v>
      </c>
      <c r="AD2764" s="57" t="s">
        <v>160</v>
      </c>
      <c r="AE2764" s="57" t="s">
        <v>160</v>
      </c>
      <c r="AF2764" s="57" t="s">
        <v>160</v>
      </c>
      <c r="AG2764" s="57" t="s">
        <v>160</v>
      </c>
      <c r="AH2764" s="57" t="s">
        <v>160</v>
      </c>
      <c r="AI2764" s="57" t="s">
        <v>179</v>
      </c>
      <c r="AL2764" s="9">
        <v>56340</v>
      </c>
      <c r="AM2764" s="57">
        <v>5.2440309840000001</v>
      </c>
      <c r="AN2764" s="57">
        <v>142.07116678899999</v>
      </c>
      <c r="AO2764" s="57">
        <v>3.725637E-3</v>
      </c>
      <c r="AP2764" s="57">
        <v>5.2440309840000001</v>
      </c>
      <c r="AQ2764" s="57">
        <v>106.553375092</v>
      </c>
      <c r="AR2764" s="57">
        <v>0</v>
      </c>
      <c r="AS2764" s="57">
        <v>4.6673449999999998E-3</v>
      </c>
      <c r="AT2764" s="57">
        <v>9.4835699999999995E-2</v>
      </c>
      <c r="AU2764" s="57">
        <v>0</v>
      </c>
      <c r="AV2764" s="57">
        <v>62.119999913999997</v>
      </c>
      <c r="AW2764" s="57">
        <v>4.185000005</v>
      </c>
      <c r="AX2764" s="57">
        <v>0</v>
      </c>
      <c r="AY2764" s="57">
        <v>0.289935465</v>
      </c>
      <c r="AZ2764" s="57">
        <v>0.396887406</v>
      </c>
      <c r="BA2764" s="57">
        <v>0</v>
      </c>
      <c r="BB2764" s="57">
        <v>0.68682287099999995</v>
      </c>
      <c r="BC2764" s="57">
        <v>0</v>
      </c>
      <c r="BD2764" s="57">
        <v>0</v>
      </c>
      <c r="BE2764" s="57">
        <v>0</v>
      </c>
      <c r="BF2764" s="57">
        <v>4.3207777000000003E-2</v>
      </c>
      <c r="BG2764" s="57">
        <v>1.7170571999999999E-2</v>
      </c>
      <c r="BH2764" s="57">
        <v>6.0378348999999998E-2</v>
      </c>
      <c r="BI2764" s="57">
        <v>0</v>
      </c>
      <c r="BJ2764" s="57">
        <v>0</v>
      </c>
      <c r="BK2764" s="57">
        <v>0</v>
      </c>
      <c r="BL2764" s="57">
        <v>0</v>
      </c>
      <c r="BM2764" s="57">
        <v>0</v>
      </c>
      <c r="BN2764" s="57">
        <v>0</v>
      </c>
      <c r="BO2764" s="57">
        <v>0</v>
      </c>
      <c r="BP2764" s="57">
        <v>0.626444522</v>
      </c>
      <c r="BQ2764" s="57">
        <v>3.5209446999999998E-2</v>
      </c>
      <c r="BR2764" s="57">
        <v>9.1953209999999994E-3</v>
      </c>
      <c r="BS2764" s="57">
        <v>0.626444522</v>
      </c>
      <c r="BT2764" s="57">
        <v>3.5209446999999998E-2</v>
      </c>
      <c r="BU2764" s="57">
        <v>9.1953209999999994E-3</v>
      </c>
    </row>
    <row r="2765" spans="1:73" x14ac:dyDescent="0.25">
      <c r="A2765" s="57">
        <v>7</v>
      </c>
      <c r="B2765" s="57">
        <v>42285338990000</v>
      </c>
      <c r="C2765" s="57" t="s">
        <v>170</v>
      </c>
      <c r="D2765" s="57" t="s">
        <v>171</v>
      </c>
      <c r="E2765" s="57" t="s">
        <v>172</v>
      </c>
      <c r="F2765" s="57">
        <v>0</v>
      </c>
      <c r="G2765" s="57" t="s">
        <v>57</v>
      </c>
      <c r="H2765" s="57" t="s">
        <v>150</v>
      </c>
      <c r="I2765" s="57" t="s">
        <v>151</v>
      </c>
      <c r="J2765" s="57" t="s">
        <v>152</v>
      </c>
      <c r="K2765" s="57" t="s">
        <v>51</v>
      </c>
      <c r="L2765" s="57" t="s">
        <v>153</v>
      </c>
      <c r="M2765" s="57" t="s">
        <v>154</v>
      </c>
      <c r="N2765" s="57" t="s">
        <v>155</v>
      </c>
      <c r="P2765" s="57" t="s">
        <v>156</v>
      </c>
      <c r="Q2765" s="57" t="s">
        <v>157</v>
      </c>
      <c r="R2765" s="57" t="s">
        <v>158</v>
      </c>
      <c r="S2765" s="57" t="s">
        <v>159</v>
      </c>
      <c r="U2765" s="57" t="s">
        <v>160</v>
      </c>
      <c r="V2765" s="57" t="s">
        <v>160</v>
      </c>
      <c r="W2765" s="57" t="s">
        <v>160</v>
      </c>
      <c r="X2765" s="57" t="s">
        <v>160</v>
      </c>
      <c r="Y2765" s="57" t="s">
        <v>160</v>
      </c>
      <c r="Z2765" s="57" t="s">
        <v>160</v>
      </c>
      <c r="AA2765" s="57" t="s">
        <v>160</v>
      </c>
      <c r="AB2765" s="57" t="s">
        <v>160</v>
      </c>
      <c r="AC2765" s="57" t="s">
        <v>160</v>
      </c>
      <c r="AD2765" s="57" t="s">
        <v>160</v>
      </c>
      <c r="AE2765" s="57" t="s">
        <v>160</v>
      </c>
      <c r="AF2765" s="57" t="s">
        <v>160</v>
      </c>
      <c r="AG2765" s="57" t="s">
        <v>160</v>
      </c>
      <c r="AH2765" s="57" t="s">
        <v>160</v>
      </c>
      <c r="AI2765" s="57" t="s">
        <v>179</v>
      </c>
      <c r="AL2765" s="9">
        <v>56370</v>
      </c>
      <c r="AM2765" s="57">
        <v>5.3812338840000002</v>
      </c>
      <c r="AN2765" s="57">
        <v>145.788264596</v>
      </c>
      <c r="AO2765" s="57">
        <v>3.8231129999999999E-3</v>
      </c>
      <c r="AP2765" s="57">
        <v>5.3812338840000002</v>
      </c>
      <c r="AQ2765" s="57">
        <v>109.341198447</v>
      </c>
      <c r="AR2765" s="57">
        <v>0</v>
      </c>
      <c r="AS2765" s="57">
        <v>4.7894599999999997E-3</v>
      </c>
      <c r="AT2765" s="57">
        <v>9.7316947000000001E-2</v>
      </c>
      <c r="AU2765" s="57">
        <v>0</v>
      </c>
      <c r="AV2765" s="57">
        <v>62.119999958000001</v>
      </c>
      <c r="AW2765" s="57">
        <v>4.1849999980000003</v>
      </c>
      <c r="AX2765" s="57">
        <v>0</v>
      </c>
      <c r="AY2765" s="57">
        <v>0.29752123000000003</v>
      </c>
      <c r="AZ2765" s="57">
        <v>0.40727142300000002</v>
      </c>
      <c r="BA2765" s="57">
        <v>0</v>
      </c>
      <c r="BB2765" s="57">
        <v>0.70479265300000005</v>
      </c>
      <c r="BC2765" s="57">
        <v>0</v>
      </c>
      <c r="BD2765" s="57">
        <v>0</v>
      </c>
      <c r="BE2765" s="57">
        <v>0</v>
      </c>
      <c r="BF2765" s="57">
        <v>4.4338250000000003E-2</v>
      </c>
      <c r="BG2765" s="57">
        <v>1.7619816E-2</v>
      </c>
      <c r="BH2765" s="57">
        <v>6.1958065999999999E-2</v>
      </c>
      <c r="BI2765" s="57">
        <v>0</v>
      </c>
      <c r="BJ2765" s="57">
        <v>0</v>
      </c>
      <c r="BK2765" s="57">
        <v>0</v>
      </c>
      <c r="BL2765" s="57">
        <v>0</v>
      </c>
      <c r="BM2765" s="57">
        <v>0</v>
      </c>
      <c r="BN2765" s="57">
        <v>0</v>
      </c>
      <c r="BO2765" s="57">
        <v>0</v>
      </c>
      <c r="BP2765" s="57">
        <v>0.64283458599999999</v>
      </c>
      <c r="BQ2765" s="57">
        <v>3.5839560999999999E-2</v>
      </c>
      <c r="BR2765" s="57">
        <v>9.3246349999999995E-3</v>
      </c>
      <c r="BS2765" s="57">
        <v>0.64283458599999999</v>
      </c>
      <c r="BT2765" s="57">
        <v>3.5839560999999999E-2</v>
      </c>
      <c r="BU2765" s="57">
        <v>9.3246349999999995E-3</v>
      </c>
    </row>
    <row r="2766" spans="1:73" x14ac:dyDescent="0.25">
      <c r="A2766" s="57">
        <v>7</v>
      </c>
      <c r="B2766" s="57">
        <v>42285338990000</v>
      </c>
      <c r="C2766" s="57" t="s">
        <v>170</v>
      </c>
      <c r="D2766" s="57" t="s">
        <v>171</v>
      </c>
      <c r="E2766" s="57" t="s">
        <v>172</v>
      </c>
      <c r="F2766" s="57">
        <v>0</v>
      </c>
      <c r="G2766" s="57" t="s">
        <v>57</v>
      </c>
      <c r="H2766" s="57" t="s">
        <v>150</v>
      </c>
      <c r="I2766" s="57" t="s">
        <v>151</v>
      </c>
      <c r="J2766" s="57" t="s">
        <v>152</v>
      </c>
      <c r="K2766" s="57" t="s">
        <v>51</v>
      </c>
      <c r="L2766" s="57" t="s">
        <v>153</v>
      </c>
      <c r="M2766" s="57" t="s">
        <v>154</v>
      </c>
      <c r="N2766" s="57" t="s">
        <v>155</v>
      </c>
      <c r="P2766" s="57" t="s">
        <v>156</v>
      </c>
      <c r="Q2766" s="57" t="s">
        <v>157</v>
      </c>
      <c r="R2766" s="57" t="s">
        <v>158</v>
      </c>
      <c r="S2766" s="57" t="s">
        <v>159</v>
      </c>
      <c r="U2766" s="57" t="s">
        <v>160</v>
      </c>
      <c r="V2766" s="57" t="s">
        <v>160</v>
      </c>
      <c r="W2766" s="57" t="s">
        <v>160</v>
      </c>
      <c r="X2766" s="57" t="s">
        <v>160</v>
      </c>
      <c r="Y2766" s="57" t="s">
        <v>160</v>
      </c>
      <c r="Z2766" s="57" t="s">
        <v>160</v>
      </c>
      <c r="AA2766" s="57" t="s">
        <v>160</v>
      </c>
      <c r="AB2766" s="57" t="s">
        <v>160</v>
      </c>
      <c r="AC2766" s="57" t="s">
        <v>160</v>
      </c>
      <c r="AD2766" s="57" t="s">
        <v>160</v>
      </c>
      <c r="AE2766" s="57" t="s">
        <v>160</v>
      </c>
      <c r="AF2766" s="57" t="s">
        <v>160</v>
      </c>
      <c r="AG2766" s="57" t="s">
        <v>160</v>
      </c>
      <c r="AH2766" s="57" t="s">
        <v>160</v>
      </c>
      <c r="AI2766" s="57" t="s">
        <v>179</v>
      </c>
      <c r="AL2766" s="9">
        <v>56401</v>
      </c>
      <c r="AM2766" s="57">
        <v>5.1715114910000004</v>
      </c>
      <c r="AN2766" s="57">
        <v>140.10647033999999</v>
      </c>
      <c r="AO2766" s="57">
        <v>3.6741149999999999E-3</v>
      </c>
      <c r="AP2766" s="57">
        <v>5.1715114910000004</v>
      </c>
      <c r="AQ2766" s="57">
        <v>105.079852755</v>
      </c>
      <c r="AR2766" s="57">
        <v>0</v>
      </c>
      <c r="AS2766" s="57">
        <v>4.6027999999999998E-3</v>
      </c>
      <c r="AT2766" s="57">
        <v>9.3524221000000005E-2</v>
      </c>
      <c r="AU2766" s="57">
        <v>0</v>
      </c>
      <c r="AV2766" s="57">
        <v>62.12</v>
      </c>
      <c r="AW2766" s="57">
        <v>4.1850000009999997</v>
      </c>
      <c r="AX2766" s="57">
        <v>0</v>
      </c>
      <c r="AY2766" s="57">
        <v>0.28592595900000001</v>
      </c>
      <c r="AZ2766" s="57">
        <v>0.39139886600000001</v>
      </c>
      <c r="BA2766" s="57">
        <v>0</v>
      </c>
      <c r="BB2766" s="57">
        <v>0.67732482500000002</v>
      </c>
      <c r="BC2766" s="57">
        <v>0</v>
      </c>
      <c r="BD2766" s="57">
        <v>0</v>
      </c>
      <c r="BE2766" s="57">
        <v>0</v>
      </c>
      <c r="BF2766" s="57">
        <v>4.2610258999999998E-2</v>
      </c>
      <c r="BG2766" s="57">
        <v>1.6933120999999999E-2</v>
      </c>
      <c r="BH2766" s="57">
        <v>5.9543379E-2</v>
      </c>
      <c r="BI2766" s="57">
        <v>0</v>
      </c>
      <c r="BJ2766" s="57">
        <v>0</v>
      </c>
      <c r="BK2766" s="57">
        <v>0</v>
      </c>
      <c r="BL2766" s="57">
        <v>0</v>
      </c>
      <c r="BM2766" s="57">
        <v>0</v>
      </c>
      <c r="BN2766" s="57">
        <v>0</v>
      </c>
      <c r="BO2766" s="57">
        <v>0</v>
      </c>
      <c r="BP2766" s="57">
        <v>0.61778144599999996</v>
      </c>
      <c r="BQ2766" s="57">
        <v>3.4174211000000003E-2</v>
      </c>
      <c r="BR2766" s="57">
        <v>8.8589459999999995E-3</v>
      </c>
      <c r="BS2766" s="57">
        <v>0.61778144599999996</v>
      </c>
      <c r="BT2766" s="57">
        <v>3.4174211000000003E-2</v>
      </c>
      <c r="BU2766" s="57">
        <v>8.8589459999999995E-3</v>
      </c>
    </row>
    <row r="2767" spans="1:73" x14ac:dyDescent="0.25">
      <c r="A2767" s="57">
        <v>7</v>
      </c>
      <c r="B2767" s="57">
        <v>42285338990000</v>
      </c>
      <c r="C2767" s="57" t="s">
        <v>170</v>
      </c>
      <c r="D2767" s="57" t="s">
        <v>171</v>
      </c>
      <c r="E2767" s="57" t="s">
        <v>172</v>
      </c>
      <c r="F2767" s="57">
        <v>0</v>
      </c>
      <c r="G2767" s="57" t="s">
        <v>57</v>
      </c>
      <c r="H2767" s="57" t="s">
        <v>150</v>
      </c>
      <c r="I2767" s="57" t="s">
        <v>151</v>
      </c>
      <c r="J2767" s="57" t="s">
        <v>152</v>
      </c>
      <c r="K2767" s="57" t="s">
        <v>51</v>
      </c>
      <c r="L2767" s="57" t="s">
        <v>153</v>
      </c>
      <c r="M2767" s="57" t="s">
        <v>154</v>
      </c>
      <c r="N2767" s="57" t="s">
        <v>155</v>
      </c>
      <c r="P2767" s="57" t="s">
        <v>156</v>
      </c>
      <c r="Q2767" s="57" t="s">
        <v>157</v>
      </c>
      <c r="R2767" s="57" t="s">
        <v>158</v>
      </c>
      <c r="S2767" s="57" t="s">
        <v>159</v>
      </c>
      <c r="U2767" s="57" t="s">
        <v>160</v>
      </c>
      <c r="V2767" s="57" t="s">
        <v>160</v>
      </c>
      <c r="W2767" s="57" t="s">
        <v>160</v>
      </c>
      <c r="X2767" s="57" t="s">
        <v>160</v>
      </c>
      <c r="Y2767" s="57" t="s">
        <v>160</v>
      </c>
      <c r="Z2767" s="57" t="s">
        <v>160</v>
      </c>
      <c r="AA2767" s="57" t="s">
        <v>160</v>
      </c>
      <c r="AB2767" s="57" t="s">
        <v>160</v>
      </c>
      <c r="AC2767" s="57" t="s">
        <v>160</v>
      </c>
      <c r="AD2767" s="57" t="s">
        <v>160</v>
      </c>
      <c r="AE2767" s="57" t="s">
        <v>160</v>
      </c>
      <c r="AF2767" s="57" t="s">
        <v>160</v>
      </c>
      <c r="AG2767" s="57" t="s">
        <v>160</v>
      </c>
      <c r="AH2767" s="57" t="s">
        <v>160</v>
      </c>
      <c r="AI2767" s="57" t="s">
        <v>179</v>
      </c>
      <c r="AL2767" s="9">
        <v>56431</v>
      </c>
      <c r="AM2767" s="57">
        <v>5.3068170170000002</v>
      </c>
      <c r="AN2767" s="57">
        <v>143.772164551</v>
      </c>
      <c r="AO2767" s="57">
        <v>3.7702429999999999E-3</v>
      </c>
      <c r="AP2767" s="57">
        <v>5.3068170170000002</v>
      </c>
      <c r="AQ2767" s="57">
        <v>107.829123413</v>
      </c>
      <c r="AR2767" s="57">
        <v>0</v>
      </c>
      <c r="AS2767" s="57">
        <v>4.7232259999999996E-3</v>
      </c>
      <c r="AT2767" s="57">
        <v>9.5971155000000002E-2</v>
      </c>
      <c r="AU2767" s="57">
        <v>0</v>
      </c>
      <c r="AV2767" s="57">
        <v>62.119999974999999</v>
      </c>
      <c r="AW2767" s="57">
        <v>4.1850000029999999</v>
      </c>
      <c r="AX2767" s="57">
        <v>0</v>
      </c>
      <c r="AY2767" s="57">
        <v>0.29340682099999998</v>
      </c>
      <c r="AZ2767" s="57">
        <v>0.40163928199999999</v>
      </c>
      <c r="BA2767" s="57">
        <v>0</v>
      </c>
      <c r="BB2767" s="57">
        <v>0.69504610300000003</v>
      </c>
      <c r="BC2767" s="57">
        <v>0</v>
      </c>
      <c r="BD2767" s="57">
        <v>0</v>
      </c>
      <c r="BE2767" s="57">
        <v>0</v>
      </c>
      <c r="BF2767" s="57">
        <v>4.3725097999999997E-2</v>
      </c>
      <c r="BG2767" s="57">
        <v>1.7376152999999998E-2</v>
      </c>
      <c r="BH2767" s="57">
        <v>6.1101250000000003E-2</v>
      </c>
      <c r="BI2767" s="57">
        <v>0</v>
      </c>
      <c r="BJ2767" s="57">
        <v>0</v>
      </c>
      <c r="BK2767" s="57">
        <v>0</v>
      </c>
      <c r="BL2767" s="57">
        <v>0</v>
      </c>
      <c r="BM2767" s="57">
        <v>0</v>
      </c>
      <c r="BN2767" s="57">
        <v>0</v>
      </c>
      <c r="BO2767" s="57">
        <v>0</v>
      </c>
      <c r="BP2767" s="57">
        <v>0.63394485300000003</v>
      </c>
      <c r="BQ2767" s="57">
        <v>3.4785798999999999E-2</v>
      </c>
      <c r="BR2767" s="57">
        <v>8.98353E-3</v>
      </c>
      <c r="BS2767" s="57">
        <v>0.63394485300000003</v>
      </c>
      <c r="BT2767" s="57">
        <v>3.4785798999999999E-2</v>
      </c>
      <c r="BU2767" s="57">
        <v>8.98353E-3</v>
      </c>
    </row>
    <row r="2768" spans="1:73" x14ac:dyDescent="0.25">
      <c r="A2768" s="57">
        <v>7</v>
      </c>
      <c r="B2768" s="57">
        <v>42285338990000</v>
      </c>
      <c r="C2768" s="57" t="s">
        <v>170</v>
      </c>
      <c r="D2768" s="57" t="s">
        <v>171</v>
      </c>
      <c r="E2768" s="57" t="s">
        <v>172</v>
      </c>
      <c r="F2768" s="57">
        <v>0</v>
      </c>
      <c r="G2768" s="57" t="s">
        <v>57</v>
      </c>
      <c r="H2768" s="57" t="s">
        <v>150</v>
      </c>
      <c r="I2768" s="57" t="s">
        <v>151</v>
      </c>
      <c r="J2768" s="57" t="s">
        <v>152</v>
      </c>
      <c r="K2768" s="57" t="s">
        <v>51</v>
      </c>
      <c r="L2768" s="57" t="s">
        <v>153</v>
      </c>
      <c r="M2768" s="57" t="s">
        <v>154</v>
      </c>
      <c r="N2768" s="57" t="s">
        <v>155</v>
      </c>
      <c r="P2768" s="57" t="s">
        <v>156</v>
      </c>
      <c r="Q2768" s="57" t="s">
        <v>157</v>
      </c>
      <c r="R2768" s="57" t="s">
        <v>158</v>
      </c>
      <c r="S2768" s="57" t="s">
        <v>159</v>
      </c>
      <c r="U2768" s="57" t="s">
        <v>160</v>
      </c>
      <c r="V2768" s="57" t="s">
        <v>160</v>
      </c>
      <c r="W2768" s="57" t="s">
        <v>160</v>
      </c>
      <c r="X2768" s="57" t="s">
        <v>160</v>
      </c>
      <c r="Y2768" s="57" t="s">
        <v>160</v>
      </c>
      <c r="Z2768" s="57" t="s">
        <v>160</v>
      </c>
      <c r="AA2768" s="57" t="s">
        <v>160</v>
      </c>
      <c r="AB2768" s="57" t="s">
        <v>160</v>
      </c>
      <c r="AC2768" s="57" t="s">
        <v>160</v>
      </c>
      <c r="AD2768" s="57" t="s">
        <v>160</v>
      </c>
      <c r="AE2768" s="57" t="s">
        <v>160</v>
      </c>
      <c r="AF2768" s="57" t="s">
        <v>160</v>
      </c>
      <c r="AG2768" s="57" t="s">
        <v>160</v>
      </c>
      <c r="AH2768" s="57" t="s">
        <v>160</v>
      </c>
      <c r="AI2768" s="57" t="s">
        <v>179</v>
      </c>
      <c r="AL2768" s="9">
        <v>56462</v>
      </c>
      <c r="AM2768" s="57">
        <v>5.2693938930000002</v>
      </c>
      <c r="AN2768" s="57">
        <v>142.758298145</v>
      </c>
      <c r="AO2768" s="57">
        <v>3.7436560000000002E-3</v>
      </c>
      <c r="AP2768" s="57">
        <v>5.2693938930000002</v>
      </c>
      <c r="AQ2768" s="57">
        <v>107.068723609</v>
      </c>
      <c r="AR2768" s="57">
        <v>0</v>
      </c>
      <c r="AS2768" s="57">
        <v>4.6899189999999999E-3</v>
      </c>
      <c r="AT2768" s="57">
        <v>9.5294376E-2</v>
      </c>
      <c r="AU2768" s="57">
        <v>0</v>
      </c>
      <c r="AV2768" s="57">
        <v>62.11999994</v>
      </c>
      <c r="AW2768" s="57">
        <v>4.185000005</v>
      </c>
      <c r="AX2768" s="57">
        <v>0</v>
      </c>
      <c r="AY2768" s="57">
        <v>0.29133774600000001</v>
      </c>
      <c r="AZ2768" s="57">
        <v>0.39880696399999999</v>
      </c>
      <c r="BA2768" s="57">
        <v>0</v>
      </c>
      <c r="BB2768" s="57">
        <v>0.69014470999999999</v>
      </c>
      <c r="BC2768" s="57">
        <v>0</v>
      </c>
      <c r="BD2768" s="57">
        <v>0</v>
      </c>
      <c r="BE2768" s="57">
        <v>0</v>
      </c>
      <c r="BF2768" s="57">
        <v>4.3416753000000002E-2</v>
      </c>
      <c r="BG2768" s="57">
        <v>1.7253617999999998E-2</v>
      </c>
      <c r="BH2768" s="57">
        <v>6.0670371000000001E-2</v>
      </c>
      <c r="BI2768" s="57">
        <v>0</v>
      </c>
      <c r="BJ2768" s="57">
        <v>0</v>
      </c>
      <c r="BK2768" s="57">
        <v>0</v>
      </c>
      <c r="BL2768" s="57">
        <v>0</v>
      </c>
      <c r="BM2768" s="57">
        <v>0</v>
      </c>
      <c r="BN2768" s="57">
        <v>0</v>
      </c>
      <c r="BO2768" s="57">
        <v>0</v>
      </c>
      <c r="BP2768" s="57">
        <v>0.62947433900000005</v>
      </c>
      <c r="BQ2768" s="57">
        <v>3.4262212E-2</v>
      </c>
      <c r="BR2768" s="57">
        <v>8.8149930000000001E-3</v>
      </c>
      <c r="BS2768" s="57">
        <v>0.62947433900000005</v>
      </c>
      <c r="BT2768" s="57">
        <v>3.4262212E-2</v>
      </c>
      <c r="BU2768" s="57">
        <v>8.8149930000000001E-3</v>
      </c>
    </row>
    <row r="2769" spans="1:73" x14ac:dyDescent="0.25">
      <c r="A2769" s="57">
        <v>7</v>
      </c>
      <c r="B2769" s="57">
        <v>42285338990000</v>
      </c>
      <c r="C2769" s="57" t="s">
        <v>170</v>
      </c>
      <c r="D2769" s="57" t="s">
        <v>171</v>
      </c>
      <c r="E2769" s="57" t="s">
        <v>172</v>
      </c>
      <c r="F2769" s="57">
        <v>0</v>
      </c>
      <c r="G2769" s="57" t="s">
        <v>57</v>
      </c>
      <c r="H2769" s="57" t="s">
        <v>150</v>
      </c>
      <c r="I2769" s="57" t="s">
        <v>151</v>
      </c>
      <c r="J2769" s="57" t="s">
        <v>152</v>
      </c>
      <c r="K2769" s="57" t="s">
        <v>51</v>
      </c>
      <c r="L2769" s="57" t="s">
        <v>153</v>
      </c>
      <c r="M2769" s="57" t="s">
        <v>154</v>
      </c>
      <c r="N2769" s="57" t="s">
        <v>155</v>
      </c>
      <c r="P2769" s="57" t="s">
        <v>156</v>
      </c>
      <c r="Q2769" s="57" t="s">
        <v>157</v>
      </c>
      <c r="R2769" s="57" t="s">
        <v>158</v>
      </c>
      <c r="S2769" s="57" t="s">
        <v>159</v>
      </c>
      <c r="U2769" s="57" t="s">
        <v>160</v>
      </c>
      <c r="V2769" s="57" t="s">
        <v>160</v>
      </c>
      <c r="W2769" s="57" t="s">
        <v>160</v>
      </c>
      <c r="X2769" s="57" t="s">
        <v>160</v>
      </c>
      <c r="Y2769" s="57" t="s">
        <v>160</v>
      </c>
      <c r="Z2769" s="57" t="s">
        <v>160</v>
      </c>
      <c r="AA2769" s="57" t="s">
        <v>160</v>
      </c>
      <c r="AB2769" s="57" t="s">
        <v>160</v>
      </c>
      <c r="AC2769" s="57" t="s">
        <v>160</v>
      </c>
      <c r="AD2769" s="57" t="s">
        <v>160</v>
      </c>
      <c r="AE2769" s="57" t="s">
        <v>160</v>
      </c>
      <c r="AF2769" s="57" t="s">
        <v>160</v>
      </c>
      <c r="AG2769" s="57" t="s">
        <v>160</v>
      </c>
      <c r="AH2769" s="57" t="s">
        <v>160</v>
      </c>
      <c r="AI2769" s="57" t="s">
        <v>179</v>
      </c>
      <c r="AL2769" s="9">
        <v>56493</v>
      </c>
      <c r="AM2769" s="57">
        <v>5.0640302310000003</v>
      </c>
      <c r="AN2769" s="57">
        <v>137.194590527</v>
      </c>
      <c r="AO2769" s="57">
        <v>3.5977549999999998E-3</v>
      </c>
      <c r="AP2769" s="57">
        <v>5.0640302310000003</v>
      </c>
      <c r="AQ2769" s="57">
        <v>102.895942895</v>
      </c>
      <c r="AR2769" s="57">
        <v>0</v>
      </c>
      <c r="AS2769" s="57">
        <v>4.5071390000000003E-3</v>
      </c>
      <c r="AT2769" s="57">
        <v>9.1580475999999994E-2</v>
      </c>
      <c r="AU2769" s="57">
        <v>0</v>
      </c>
      <c r="AV2769" s="57">
        <v>62.120000071</v>
      </c>
      <c r="AW2769" s="57">
        <v>4.1849999990000004</v>
      </c>
      <c r="AX2769" s="57">
        <v>0</v>
      </c>
      <c r="AY2769" s="57">
        <v>0.27998346400000002</v>
      </c>
      <c r="AZ2769" s="57">
        <v>0.38326429200000001</v>
      </c>
      <c r="BA2769" s="57">
        <v>0</v>
      </c>
      <c r="BB2769" s="57">
        <v>0.66324775599999997</v>
      </c>
      <c r="BC2769" s="57">
        <v>0</v>
      </c>
      <c r="BD2769" s="57">
        <v>0</v>
      </c>
      <c r="BE2769" s="57">
        <v>0</v>
      </c>
      <c r="BF2769" s="57">
        <v>4.1724675000000003E-2</v>
      </c>
      <c r="BG2769" s="57">
        <v>1.6581194E-2</v>
      </c>
      <c r="BH2769" s="57">
        <v>5.8305869000000003E-2</v>
      </c>
      <c r="BI2769" s="57">
        <v>0</v>
      </c>
      <c r="BJ2769" s="57">
        <v>0</v>
      </c>
      <c r="BK2769" s="57">
        <v>0</v>
      </c>
      <c r="BL2769" s="57">
        <v>0</v>
      </c>
      <c r="BM2769" s="57">
        <v>0</v>
      </c>
      <c r="BN2769" s="57">
        <v>0</v>
      </c>
      <c r="BO2769" s="57">
        <v>0</v>
      </c>
      <c r="BP2769" s="57">
        <v>0.60494188699999996</v>
      </c>
      <c r="BQ2769" s="57">
        <v>3.2670155999999999E-2</v>
      </c>
      <c r="BR2769" s="57">
        <v>8.3747549999999994E-3</v>
      </c>
      <c r="BS2769" s="57">
        <v>0.60494188699999996</v>
      </c>
      <c r="BT2769" s="57">
        <v>3.2670155999999999E-2</v>
      </c>
      <c r="BU2769" s="57">
        <v>8.3747549999999994E-3</v>
      </c>
    </row>
    <row r="2770" spans="1:73" x14ac:dyDescent="0.25">
      <c r="A2770" s="57">
        <v>7</v>
      </c>
      <c r="B2770" s="57">
        <v>42285338990000</v>
      </c>
      <c r="C2770" s="57" t="s">
        <v>170</v>
      </c>
      <c r="D2770" s="57" t="s">
        <v>171</v>
      </c>
      <c r="E2770" s="57" t="s">
        <v>172</v>
      </c>
      <c r="F2770" s="57">
        <v>0</v>
      </c>
      <c r="G2770" s="57" t="s">
        <v>57</v>
      </c>
      <c r="H2770" s="57" t="s">
        <v>150</v>
      </c>
      <c r="I2770" s="57" t="s">
        <v>151</v>
      </c>
      <c r="J2770" s="57" t="s">
        <v>152</v>
      </c>
      <c r="K2770" s="57" t="s">
        <v>51</v>
      </c>
      <c r="L2770" s="57" t="s">
        <v>153</v>
      </c>
      <c r="M2770" s="57" t="s">
        <v>154</v>
      </c>
      <c r="N2770" s="57" t="s">
        <v>155</v>
      </c>
      <c r="P2770" s="57" t="s">
        <v>156</v>
      </c>
      <c r="Q2770" s="57" t="s">
        <v>157</v>
      </c>
      <c r="R2770" s="57" t="s">
        <v>158</v>
      </c>
      <c r="S2770" s="57" t="s">
        <v>159</v>
      </c>
      <c r="U2770" s="57" t="s">
        <v>160</v>
      </c>
      <c r="V2770" s="57" t="s">
        <v>160</v>
      </c>
      <c r="W2770" s="57" t="s">
        <v>160</v>
      </c>
      <c r="X2770" s="57" t="s">
        <v>160</v>
      </c>
      <c r="Y2770" s="57" t="s">
        <v>160</v>
      </c>
      <c r="Z2770" s="57" t="s">
        <v>160</v>
      </c>
      <c r="AA2770" s="57" t="s">
        <v>160</v>
      </c>
      <c r="AB2770" s="57" t="s">
        <v>160</v>
      </c>
      <c r="AC2770" s="57" t="s">
        <v>160</v>
      </c>
      <c r="AD2770" s="57" t="s">
        <v>160</v>
      </c>
      <c r="AE2770" s="57" t="s">
        <v>160</v>
      </c>
      <c r="AF2770" s="57" t="s">
        <v>160</v>
      </c>
      <c r="AG2770" s="57" t="s">
        <v>160</v>
      </c>
      <c r="AH2770" s="57" t="s">
        <v>160</v>
      </c>
      <c r="AI2770" s="57" t="s">
        <v>179</v>
      </c>
      <c r="AL2770" s="9">
        <v>56523</v>
      </c>
      <c r="AM2770" s="57">
        <v>5.1965236570000002</v>
      </c>
      <c r="AN2770" s="57">
        <v>140.784099384</v>
      </c>
      <c r="AO2770" s="57">
        <v>3.6918849999999998E-3</v>
      </c>
      <c r="AP2770" s="57">
        <v>5.1965236570000002</v>
      </c>
      <c r="AQ2770" s="57">
        <v>105.588074538</v>
      </c>
      <c r="AR2770" s="57">
        <v>0</v>
      </c>
      <c r="AS2770" s="57">
        <v>4.6250620000000001E-3</v>
      </c>
      <c r="AT2770" s="57">
        <v>9.3976554000000004E-2</v>
      </c>
      <c r="AU2770" s="57">
        <v>0</v>
      </c>
      <c r="AV2770" s="57">
        <v>62.119999905</v>
      </c>
      <c r="AW2770" s="57">
        <v>4.1849999950000001</v>
      </c>
      <c r="AX2770" s="57">
        <v>0</v>
      </c>
      <c r="AY2770" s="57">
        <v>0.28730884800000001</v>
      </c>
      <c r="AZ2770" s="57">
        <v>0.39329187799999998</v>
      </c>
      <c r="BA2770" s="57">
        <v>0</v>
      </c>
      <c r="BB2770" s="57">
        <v>0.68060072699999996</v>
      </c>
      <c r="BC2770" s="57">
        <v>0</v>
      </c>
      <c r="BD2770" s="57">
        <v>0</v>
      </c>
      <c r="BE2770" s="57">
        <v>0</v>
      </c>
      <c r="BF2770" s="57">
        <v>4.2816343999999999E-2</v>
      </c>
      <c r="BG2770" s="57">
        <v>1.7015018E-2</v>
      </c>
      <c r="BH2770" s="57">
        <v>5.9831362999999999E-2</v>
      </c>
      <c r="BI2770" s="57">
        <v>0</v>
      </c>
      <c r="BJ2770" s="57">
        <v>0</v>
      </c>
      <c r="BK2770" s="57">
        <v>0</v>
      </c>
      <c r="BL2770" s="57">
        <v>0</v>
      </c>
      <c r="BM2770" s="57">
        <v>0</v>
      </c>
      <c r="BN2770" s="57">
        <v>0</v>
      </c>
      <c r="BO2770" s="57">
        <v>0</v>
      </c>
      <c r="BP2770" s="57">
        <v>0.62076936400000005</v>
      </c>
      <c r="BQ2770" s="57">
        <v>3.3254827000000001E-2</v>
      </c>
      <c r="BR2770" s="57">
        <v>8.4925299999999999E-3</v>
      </c>
      <c r="BS2770" s="57">
        <v>0.62076936400000005</v>
      </c>
      <c r="BT2770" s="57">
        <v>3.3254827000000001E-2</v>
      </c>
      <c r="BU2770" s="57">
        <v>8.4925299999999999E-3</v>
      </c>
    </row>
    <row r="2771" spans="1:73" x14ac:dyDescent="0.25">
      <c r="A2771" s="57">
        <v>7</v>
      </c>
      <c r="B2771" s="57">
        <v>42285338990000</v>
      </c>
      <c r="C2771" s="57" t="s">
        <v>170</v>
      </c>
      <c r="D2771" s="57" t="s">
        <v>171</v>
      </c>
      <c r="E2771" s="57" t="s">
        <v>172</v>
      </c>
      <c r="F2771" s="57">
        <v>0</v>
      </c>
      <c r="G2771" s="57" t="s">
        <v>57</v>
      </c>
      <c r="H2771" s="57" t="s">
        <v>150</v>
      </c>
      <c r="I2771" s="57" t="s">
        <v>151</v>
      </c>
      <c r="J2771" s="57" t="s">
        <v>152</v>
      </c>
      <c r="K2771" s="57" t="s">
        <v>51</v>
      </c>
      <c r="L2771" s="57" t="s">
        <v>153</v>
      </c>
      <c r="M2771" s="57" t="s">
        <v>154</v>
      </c>
      <c r="N2771" s="57" t="s">
        <v>155</v>
      </c>
      <c r="P2771" s="57" t="s">
        <v>156</v>
      </c>
      <c r="Q2771" s="57" t="s">
        <v>157</v>
      </c>
      <c r="R2771" s="57" t="s">
        <v>158</v>
      </c>
      <c r="S2771" s="57" t="s">
        <v>159</v>
      </c>
      <c r="U2771" s="57" t="s">
        <v>160</v>
      </c>
      <c r="V2771" s="57" t="s">
        <v>160</v>
      </c>
      <c r="W2771" s="57" t="s">
        <v>160</v>
      </c>
      <c r="X2771" s="57" t="s">
        <v>160</v>
      </c>
      <c r="Y2771" s="57" t="s">
        <v>160</v>
      </c>
      <c r="Z2771" s="57" t="s">
        <v>160</v>
      </c>
      <c r="AA2771" s="57" t="s">
        <v>160</v>
      </c>
      <c r="AB2771" s="57" t="s">
        <v>160</v>
      </c>
      <c r="AC2771" s="57" t="s">
        <v>160</v>
      </c>
      <c r="AD2771" s="57" t="s">
        <v>160</v>
      </c>
      <c r="AE2771" s="57" t="s">
        <v>160</v>
      </c>
      <c r="AF2771" s="57" t="s">
        <v>160</v>
      </c>
      <c r="AG2771" s="57" t="s">
        <v>160</v>
      </c>
      <c r="AH2771" s="57" t="s">
        <v>160</v>
      </c>
      <c r="AI2771" s="57" t="s">
        <v>179</v>
      </c>
      <c r="AL2771" s="9">
        <v>56554</v>
      </c>
      <c r="AM2771" s="57">
        <v>4.9939999610000001</v>
      </c>
      <c r="AN2771" s="57">
        <v>135.29733205400001</v>
      </c>
      <c r="AO2771" s="57">
        <v>3.5480009999999998E-3</v>
      </c>
      <c r="AP2771" s="57">
        <v>4.9939999610000001</v>
      </c>
      <c r="AQ2771" s="57">
        <v>101.47299904099999</v>
      </c>
      <c r="AR2771" s="57">
        <v>0</v>
      </c>
      <c r="AS2771" s="57">
        <v>4.4448100000000004E-3</v>
      </c>
      <c r="AT2771" s="57">
        <v>9.0314012999999999E-2</v>
      </c>
      <c r="AU2771" s="57">
        <v>0</v>
      </c>
      <c r="AV2771" s="57">
        <v>62.119999954999997</v>
      </c>
      <c r="AW2771" s="57">
        <v>4.1849999960000002</v>
      </c>
      <c r="AX2771" s="57">
        <v>0</v>
      </c>
      <c r="AY2771" s="57">
        <v>0.27611158400000002</v>
      </c>
      <c r="AZ2771" s="57">
        <v>0.377964146</v>
      </c>
      <c r="BA2771" s="57">
        <v>0</v>
      </c>
      <c r="BB2771" s="57">
        <v>0.65407572999999997</v>
      </c>
      <c r="BC2771" s="57">
        <v>0</v>
      </c>
      <c r="BD2771" s="57">
        <v>0</v>
      </c>
      <c r="BE2771" s="57">
        <v>0</v>
      </c>
      <c r="BF2771" s="57">
        <v>4.1147666999999999E-2</v>
      </c>
      <c r="BG2771" s="57">
        <v>1.6351892999999999E-2</v>
      </c>
      <c r="BH2771" s="57">
        <v>5.7499559999999998E-2</v>
      </c>
      <c r="BI2771" s="57">
        <v>0</v>
      </c>
      <c r="BJ2771" s="57">
        <v>0</v>
      </c>
      <c r="BK2771" s="57">
        <v>0</v>
      </c>
      <c r="BL2771" s="57">
        <v>0</v>
      </c>
      <c r="BM2771" s="57">
        <v>0</v>
      </c>
      <c r="BN2771" s="57">
        <v>0</v>
      </c>
      <c r="BO2771" s="57">
        <v>0</v>
      </c>
      <c r="BP2771" s="57">
        <v>0.59657616999999996</v>
      </c>
      <c r="BQ2771" s="57">
        <v>3.1709581000000001E-2</v>
      </c>
      <c r="BR2771" s="57">
        <v>8.0683979999999992E-3</v>
      </c>
      <c r="BS2771" s="57">
        <v>0.59657616999999996</v>
      </c>
      <c r="BT2771" s="57">
        <v>3.1709581000000001E-2</v>
      </c>
      <c r="BU2771" s="57">
        <v>8.0683979999999992E-3</v>
      </c>
    </row>
    <row r="2772" spans="1:73" x14ac:dyDescent="0.25">
      <c r="A2772" s="57">
        <v>7</v>
      </c>
      <c r="B2772" s="57">
        <v>42285338990000</v>
      </c>
      <c r="C2772" s="57" t="s">
        <v>170</v>
      </c>
      <c r="D2772" s="57" t="s">
        <v>171</v>
      </c>
      <c r="E2772" s="57" t="s">
        <v>172</v>
      </c>
      <c r="F2772" s="57">
        <v>0</v>
      </c>
      <c r="G2772" s="57" t="s">
        <v>57</v>
      </c>
      <c r="H2772" s="57" t="s">
        <v>150</v>
      </c>
      <c r="I2772" s="57" t="s">
        <v>151</v>
      </c>
      <c r="J2772" s="57" t="s">
        <v>152</v>
      </c>
      <c r="K2772" s="57" t="s">
        <v>51</v>
      </c>
      <c r="L2772" s="57" t="s">
        <v>153</v>
      </c>
      <c r="M2772" s="57" t="s">
        <v>154</v>
      </c>
      <c r="N2772" s="57" t="s">
        <v>155</v>
      </c>
      <c r="P2772" s="57" t="s">
        <v>156</v>
      </c>
      <c r="Q2772" s="57" t="s">
        <v>157</v>
      </c>
      <c r="R2772" s="57" t="s">
        <v>158</v>
      </c>
      <c r="S2772" s="57" t="s">
        <v>159</v>
      </c>
      <c r="U2772" s="57" t="s">
        <v>160</v>
      </c>
      <c r="V2772" s="57" t="s">
        <v>160</v>
      </c>
      <c r="W2772" s="57" t="s">
        <v>160</v>
      </c>
      <c r="X2772" s="57" t="s">
        <v>160</v>
      </c>
      <c r="Y2772" s="57" t="s">
        <v>160</v>
      </c>
      <c r="Z2772" s="57" t="s">
        <v>160</v>
      </c>
      <c r="AA2772" s="57" t="s">
        <v>160</v>
      </c>
      <c r="AB2772" s="57" t="s">
        <v>160</v>
      </c>
      <c r="AC2772" s="57" t="s">
        <v>160</v>
      </c>
      <c r="AD2772" s="57" t="s">
        <v>160</v>
      </c>
      <c r="AE2772" s="57" t="s">
        <v>160</v>
      </c>
      <c r="AF2772" s="57" t="s">
        <v>160</v>
      </c>
      <c r="AG2772" s="57" t="s">
        <v>160</v>
      </c>
      <c r="AH2772" s="57" t="s">
        <v>160</v>
      </c>
      <c r="AI2772" s="57" t="s">
        <v>179</v>
      </c>
      <c r="AL2772" s="9">
        <v>56584</v>
      </c>
      <c r="AM2772" s="57">
        <v>5.1246611409999998</v>
      </c>
      <c r="AN2772" s="57">
        <v>138.837201738</v>
      </c>
      <c r="AO2772" s="57">
        <v>3.6408299999999998E-3</v>
      </c>
      <c r="AP2772" s="57">
        <v>5.1246611409999998</v>
      </c>
      <c r="AQ2772" s="57">
        <v>104.12790130400001</v>
      </c>
      <c r="AR2772" s="57">
        <v>0</v>
      </c>
      <c r="AS2772" s="57">
        <v>4.561102E-3</v>
      </c>
      <c r="AT2772" s="57">
        <v>9.2676956000000005E-2</v>
      </c>
      <c r="AU2772" s="57">
        <v>0</v>
      </c>
      <c r="AV2772" s="57">
        <v>62.119999946999997</v>
      </c>
      <c r="AW2772" s="57">
        <v>4.1850000019999998</v>
      </c>
      <c r="AX2772" s="57">
        <v>0</v>
      </c>
      <c r="AY2772" s="57">
        <v>0.28333566599999999</v>
      </c>
      <c r="AZ2772" s="57">
        <v>0.387853061</v>
      </c>
      <c r="BA2772" s="57">
        <v>0</v>
      </c>
      <c r="BB2772" s="57">
        <v>0.67118872699999998</v>
      </c>
      <c r="BC2772" s="57">
        <v>0</v>
      </c>
      <c r="BD2772" s="57">
        <v>0</v>
      </c>
      <c r="BE2772" s="57">
        <v>0</v>
      </c>
      <c r="BF2772" s="57">
        <v>4.2224238999999997E-2</v>
      </c>
      <c r="BG2772" s="57">
        <v>1.6779717999999999E-2</v>
      </c>
      <c r="BH2772" s="57">
        <v>5.9003957000000003E-2</v>
      </c>
      <c r="BI2772" s="57">
        <v>0</v>
      </c>
      <c r="BJ2772" s="57">
        <v>0</v>
      </c>
      <c r="BK2772" s="57">
        <v>0</v>
      </c>
      <c r="BL2772" s="57">
        <v>0</v>
      </c>
      <c r="BM2772" s="57">
        <v>0</v>
      </c>
      <c r="BN2772" s="57">
        <v>0</v>
      </c>
      <c r="BO2772" s="57">
        <v>0</v>
      </c>
      <c r="BP2772" s="57">
        <v>0.61218477000000004</v>
      </c>
      <c r="BQ2772" s="57">
        <v>3.2277062000000002E-2</v>
      </c>
      <c r="BR2772" s="57">
        <v>8.1818640000000005E-3</v>
      </c>
      <c r="BS2772" s="57">
        <v>0.61218477000000004</v>
      </c>
      <c r="BT2772" s="57">
        <v>3.2277062000000002E-2</v>
      </c>
      <c r="BU2772" s="57">
        <v>8.1818640000000005E-3</v>
      </c>
    </row>
    <row r="2773" spans="1:73" x14ac:dyDescent="0.25">
      <c r="A2773" s="57">
        <v>7</v>
      </c>
      <c r="B2773" s="57">
        <v>42285338990000</v>
      </c>
      <c r="C2773" s="57" t="s">
        <v>170</v>
      </c>
      <c r="D2773" s="57" t="s">
        <v>171</v>
      </c>
      <c r="E2773" s="57" t="s">
        <v>172</v>
      </c>
      <c r="F2773" s="57">
        <v>0</v>
      </c>
      <c r="G2773" s="57" t="s">
        <v>57</v>
      </c>
      <c r="H2773" s="57" t="s">
        <v>150</v>
      </c>
      <c r="I2773" s="57" t="s">
        <v>151</v>
      </c>
      <c r="J2773" s="57" t="s">
        <v>152</v>
      </c>
      <c r="K2773" s="57" t="s">
        <v>51</v>
      </c>
      <c r="L2773" s="57" t="s">
        <v>153</v>
      </c>
      <c r="M2773" s="57" t="s">
        <v>154</v>
      </c>
      <c r="N2773" s="57" t="s">
        <v>155</v>
      </c>
      <c r="P2773" s="57" t="s">
        <v>156</v>
      </c>
      <c r="Q2773" s="57" t="s">
        <v>157</v>
      </c>
      <c r="R2773" s="57" t="s">
        <v>158</v>
      </c>
      <c r="S2773" s="57" t="s">
        <v>159</v>
      </c>
      <c r="U2773" s="57" t="s">
        <v>160</v>
      </c>
      <c r="V2773" s="57" t="s">
        <v>160</v>
      </c>
      <c r="W2773" s="57" t="s">
        <v>160</v>
      </c>
      <c r="X2773" s="57" t="s">
        <v>160</v>
      </c>
      <c r="Y2773" s="57" t="s">
        <v>160</v>
      </c>
      <c r="Z2773" s="57" t="s">
        <v>160</v>
      </c>
      <c r="AA2773" s="57" t="s">
        <v>160</v>
      </c>
      <c r="AB2773" s="57" t="s">
        <v>160</v>
      </c>
      <c r="AC2773" s="57" t="s">
        <v>160</v>
      </c>
      <c r="AD2773" s="57" t="s">
        <v>160</v>
      </c>
      <c r="AE2773" s="57" t="s">
        <v>160</v>
      </c>
      <c r="AF2773" s="57" t="s">
        <v>160</v>
      </c>
      <c r="AG2773" s="57" t="s">
        <v>160</v>
      </c>
      <c r="AH2773" s="57" t="s">
        <v>160</v>
      </c>
      <c r="AI2773" s="57" t="s">
        <v>179</v>
      </c>
      <c r="AL2773" s="9">
        <v>56615</v>
      </c>
      <c r="AM2773" s="57">
        <v>5.0885225610000004</v>
      </c>
      <c r="AN2773" s="57">
        <v>137.85813617900001</v>
      </c>
      <c r="AO2773" s="57">
        <v>3.6151550000000001E-3</v>
      </c>
      <c r="AP2773" s="57">
        <v>5.0885225610000004</v>
      </c>
      <c r="AQ2773" s="57">
        <v>103.39360213400001</v>
      </c>
      <c r="AR2773" s="57">
        <v>0</v>
      </c>
      <c r="AS2773" s="57">
        <v>4.5289379999999997E-3</v>
      </c>
      <c r="AT2773" s="57">
        <v>9.2023408000000001E-2</v>
      </c>
      <c r="AU2773" s="57">
        <v>0</v>
      </c>
      <c r="AV2773" s="57">
        <v>62.120000097000002</v>
      </c>
      <c r="AW2773" s="57">
        <v>4.1849999950000001</v>
      </c>
      <c r="AX2773" s="57">
        <v>0</v>
      </c>
      <c r="AY2773" s="57">
        <v>0.28133761200000001</v>
      </c>
      <c r="AZ2773" s="57">
        <v>0.38511796100000001</v>
      </c>
      <c r="BA2773" s="57">
        <v>0</v>
      </c>
      <c r="BB2773" s="57">
        <v>0.66645557300000002</v>
      </c>
      <c r="BC2773" s="57">
        <v>0</v>
      </c>
      <c r="BD2773" s="57">
        <v>0</v>
      </c>
      <c r="BE2773" s="57">
        <v>0</v>
      </c>
      <c r="BF2773" s="57">
        <v>4.1926478000000003E-2</v>
      </c>
      <c r="BG2773" s="57">
        <v>1.6661388999999999E-2</v>
      </c>
      <c r="BH2773" s="57">
        <v>5.8587867000000002E-2</v>
      </c>
      <c r="BI2773" s="57">
        <v>0</v>
      </c>
      <c r="BJ2773" s="57">
        <v>0</v>
      </c>
      <c r="BK2773" s="57">
        <v>0</v>
      </c>
      <c r="BL2773" s="57">
        <v>0</v>
      </c>
      <c r="BM2773" s="57">
        <v>0</v>
      </c>
      <c r="BN2773" s="57">
        <v>0</v>
      </c>
      <c r="BO2773" s="57">
        <v>0</v>
      </c>
      <c r="BP2773" s="57">
        <v>0.60786770599999995</v>
      </c>
      <c r="BQ2773" s="57">
        <v>3.1791235000000001E-2</v>
      </c>
      <c r="BR2773" s="57">
        <v>8.0283669999999998E-3</v>
      </c>
      <c r="BS2773" s="57">
        <v>0.60786770599999995</v>
      </c>
      <c r="BT2773" s="57">
        <v>3.1791235000000001E-2</v>
      </c>
      <c r="BU2773" s="57">
        <v>8.0283669999999998E-3</v>
      </c>
    </row>
    <row r="2774" spans="1:73" x14ac:dyDescent="0.25">
      <c r="A2774" s="57">
        <v>7</v>
      </c>
      <c r="B2774" s="57">
        <v>42285338990000</v>
      </c>
      <c r="C2774" s="57" t="s">
        <v>170</v>
      </c>
      <c r="D2774" s="57" t="s">
        <v>171</v>
      </c>
      <c r="E2774" s="57" t="s">
        <v>172</v>
      </c>
      <c r="F2774" s="57">
        <v>0</v>
      </c>
      <c r="G2774" s="57" t="s">
        <v>57</v>
      </c>
      <c r="H2774" s="57" t="s">
        <v>150</v>
      </c>
      <c r="I2774" s="57" t="s">
        <v>151</v>
      </c>
      <c r="J2774" s="57" t="s">
        <v>152</v>
      </c>
      <c r="K2774" s="57" t="s">
        <v>51</v>
      </c>
      <c r="L2774" s="57" t="s">
        <v>153</v>
      </c>
      <c r="M2774" s="57" t="s">
        <v>154</v>
      </c>
      <c r="N2774" s="57" t="s">
        <v>155</v>
      </c>
      <c r="P2774" s="57" t="s">
        <v>156</v>
      </c>
      <c r="Q2774" s="57" t="s">
        <v>157</v>
      </c>
      <c r="R2774" s="57" t="s">
        <v>158</v>
      </c>
      <c r="S2774" s="57" t="s">
        <v>159</v>
      </c>
      <c r="U2774" s="57" t="s">
        <v>160</v>
      </c>
      <c r="V2774" s="57" t="s">
        <v>160</v>
      </c>
      <c r="W2774" s="57" t="s">
        <v>160</v>
      </c>
      <c r="X2774" s="57" t="s">
        <v>160</v>
      </c>
      <c r="Y2774" s="57" t="s">
        <v>160</v>
      </c>
      <c r="Z2774" s="57" t="s">
        <v>160</v>
      </c>
      <c r="AA2774" s="57" t="s">
        <v>160</v>
      </c>
      <c r="AB2774" s="57" t="s">
        <v>160</v>
      </c>
      <c r="AC2774" s="57" t="s">
        <v>160</v>
      </c>
      <c r="AD2774" s="57" t="s">
        <v>160</v>
      </c>
      <c r="AE2774" s="57" t="s">
        <v>160</v>
      </c>
      <c r="AF2774" s="57" t="s">
        <v>160</v>
      </c>
      <c r="AG2774" s="57" t="s">
        <v>160</v>
      </c>
      <c r="AH2774" s="57" t="s">
        <v>160</v>
      </c>
      <c r="AI2774" s="57" t="s">
        <v>179</v>
      </c>
      <c r="AL2774" s="9">
        <v>56646</v>
      </c>
      <c r="AM2774" s="57">
        <v>4.5652350300000002</v>
      </c>
      <c r="AN2774" s="57">
        <v>123.681242408</v>
      </c>
      <c r="AO2774" s="57">
        <v>3.2433840000000002E-3</v>
      </c>
      <c r="AP2774" s="57">
        <v>4.5652350300000002</v>
      </c>
      <c r="AQ2774" s="57">
        <v>92.760931806000002</v>
      </c>
      <c r="AR2774" s="57">
        <v>0</v>
      </c>
      <c r="AS2774" s="57">
        <v>4.0631959999999998E-3</v>
      </c>
      <c r="AT2774" s="57">
        <v>8.2560012000000002E-2</v>
      </c>
      <c r="AU2774" s="57">
        <v>0</v>
      </c>
      <c r="AV2774" s="57">
        <v>62.120000118</v>
      </c>
      <c r="AW2774" s="57">
        <v>4.1849999970000002</v>
      </c>
      <c r="AX2774" s="57">
        <v>0</v>
      </c>
      <c r="AY2774" s="57">
        <v>0.25240574399999999</v>
      </c>
      <c r="AZ2774" s="57">
        <v>0.34551365099999998</v>
      </c>
      <c r="BA2774" s="57">
        <v>0</v>
      </c>
      <c r="BB2774" s="57">
        <v>0.59791939500000002</v>
      </c>
      <c r="BC2774" s="57">
        <v>0</v>
      </c>
      <c r="BD2774" s="57">
        <v>0</v>
      </c>
      <c r="BE2774" s="57">
        <v>0</v>
      </c>
      <c r="BF2774" s="57">
        <v>3.7614891999999997E-2</v>
      </c>
      <c r="BG2774" s="57">
        <v>1.4947985E-2</v>
      </c>
      <c r="BH2774" s="57">
        <v>5.2562877000000001E-2</v>
      </c>
      <c r="BI2774" s="57">
        <v>0</v>
      </c>
      <c r="BJ2774" s="57">
        <v>0</v>
      </c>
      <c r="BK2774" s="57">
        <v>0</v>
      </c>
      <c r="BL2774" s="57">
        <v>0</v>
      </c>
      <c r="BM2774" s="57">
        <v>0</v>
      </c>
      <c r="BN2774" s="57">
        <v>0</v>
      </c>
      <c r="BO2774" s="57">
        <v>0</v>
      </c>
      <c r="BP2774" s="57">
        <v>0.54535651799999996</v>
      </c>
      <c r="BQ2774" s="57">
        <v>2.8314290999999998E-2</v>
      </c>
      <c r="BR2774" s="57">
        <v>7.1259959999999999E-3</v>
      </c>
      <c r="BS2774" s="57">
        <v>0.54535651799999996</v>
      </c>
      <c r="BT2774" s="57">
        <v>2.8314290999999998E-2</v>
      </c>
      <c r="BU2774" s="57">
        <v>7.1259959999999999E-3</v>
      </c>
    </row>
    <row r="2775" spans="1:73" x14ac:dyDescent="0.25">
      <c r="A2775" s="57">
        <v>7</v>
      </c>
      <c r="B2775" s="57">
        <v>42285338990000</v>
      </c>
      <c r="C2775" s="57" t="s">
        <v>170</v>
      </c>
      <c r="D2775" s="57" t="s">
        <v>171</v>
      </c>
      <c r="E2775" s="57" t="s">
        <v>172</v>
      </c>
      <c r="F2775" s="57">
        <v>0</v>
      </c>
      <c r="G2775" s="57" t="s">
        <v>57</v>
      </c>
      <c r="H2775" s="57" t="s">
        <v>150</v>
      </c>
      <c r="I2775" s="57" t="s">
        <v>151</v>
      </c>
      <c r="J2775" s="57" t="s">
        <v>152</v>
      </c>
      <c r="K2775" s="57" t="s">
        <v>51</v>
      </c>
      <c r="L2775" s="57" t="s">
        <v>153</v>
      </c>
      <c r="M2775" s="57" t="s">
        <v>154</v>
      </c>
      <c r="N2775" s="57" t="s">
        <v>155</v>
      </c>
      <c r="P2775" s="57" t="s">
        <v>156</v>
      </c>
      <c r="Q2775" s="57" t="s">
        <v>157</v>
      </c>
      <c r="R2775" s="57" t="s">
        <v>158</v>
      </c>
      <c r="S2775" s="57" t="s">
        <v>159</v>
      </c>
      <c r="U2775" s="57" t="s">
        <v>160</v>
      </c>
      <c r="V2775" s="57" t="s">
        <v>160</v>
      </c>
      <c r="W2775" s="57" t="s">
        <v>160</v>
      </c>
      <c r="X2775" s="57" t="s">
        <v>160</v>
      </c>
      <c r="Y2775" s="57" t="s">
        <v>160</v>
      </c>
      <c r="Z2775" s="57" t="s">
        <v>160</v>
      </c>
      <c r="AA2775" s="57" t="s">
        <v>160</v>
      </c>
      <c r="AB2775" s="57" t="s">
        <v>160</v>
      </c>
      <c r="AC2775" s="57" t="s">
        <v>160</v>
      </c>
      <c r="AD2775" s="57" t="s">
        <v>160</v>
      </c>
      <c r="AE2775" s="57" t="s">
        <v>160</v>
      </c>
      <c r="AF2775" s="57" t="s">
        <v>160</v>
      </c>
      <c r="AG2775" s="57" t="s">
        <v>160</v>
      </c>
      <c r="AH2775" s="57" t="s">
        <v>160</v>
      </c>
      <c r="AI2775" s="57" t="s">
        <v>179</v>
      </c>
      <c r="AL2775" s="9">
        <v>56674</v>
      </c>
      <c r="AM2775" s="57">
        <v>5.020445263</v>
      </c>
      <c r="AN2775" s="57">
        <v>136.01378758300001</v>
      </c>
      <c r="AO2775" s="57">
        <v>3.5667899999999998E-3</v>
      </c>
      <c r="AP2775" s="57">
        <v>5.020445263</v>
      </c>
      <c r="AQ2775" s="57">
        <v>102.010340687</v>
      </c>
      <c r="AR2775" s="57">
        <v>0</v>
      </c>
      <c r="AS2775" s="57">
        <v>4.4683470000000001E-3</v>
      </c>
      <c r="AT2775" s="57">
        <v>9.0792263999999998E-2</v>
      </c>
      <c r="AU2775" s="57">
        <v>0</v>
      </c>
      <c r="AV2775" s="57">
        <v>62.120000081000001</v>
      </c>
      <c r="AW2775" s="57">
        <v>4.1850000019999998</v>
      </c>
      <c r="AX2775" s="57">
        <v>0</v>
      </c>
      <c r="AY2775" s="57">
        <v>0.277573709</v>
      </c>
      <c r="AZ2775" s="57">
        <v>0.37996562299999997</v>
      </c>
      <c r="BA2775" s="57">
        <v>0</v>
      </c>
      <c r="BB2775" s="57">
        <v>0.65753933200000003</v>
      </c>
      <c r="BC2775" s="57">
        <v>0</v>
      </c>
      <c r="BD2775" s="57">
        <v>0</v>
      </c>
      <c r="BE2775" s="57">
        <v>0</v>
      </c>
      <c r="BF2775" s="57">
        <v>4.1365561000000002E-2</v>
      </c>
      <c r="BG2775" s="57">
        <v>1.6438483E-2</v>
      </c>
      <c r="BH2775" s="57">
        <v>5.7804043999999999E-2</v>
      </c>
      <c r="BI2775" s="57">
        <v>0</v>
      </c>
      <c r="BJ2775" s="57">
        <v>0</v>
      </c>
      <c r="BK2775" s="57">
        <v>0</v>
      </c>
      <c r="BL2775" s="57">
        <v>0</v>
      </c>
      <c r="BM2775" s="57">
        <v>0</v>
      </c>
      <c r="BN2775" s="57">
        <v>0</v>
      </c>
      <c r="BO2775" s="57">
        <v>0</v>
      </c>
      <c r="BP2775" s="57">
        <v>0.59973528799999998</v>
      </c>
      <c r="BQ2775" s="57">
        <v>3.0886710000000001E-2</v>
      </c>
      <c r="BR2775" s="57">
        <v>7.7441369999999999E-3</v>
      </c>
      <c r="BS2775" s="57">
        <v>0.59973528799999998</v>
      </c>
      <c r="BT2775" s="57">
        <v>3.0886710000000001E-2</v>
      </c>
      <c r="BU2775" s="57">
        <v>7.7441369999999999E-3</v>
      </c>
    </row>
    <row r="2776" spans="1:73" x14ac:dyDescent="0.25">
      <c r="A2776" s="57">
        <v>7</v>
      </c>
      <c r="B2776" s="57">
        <v>42285338990000</v>
      </c>
      <c r="C2776" s="57" t="s">
        <v>170</v>
      </c>
      <c r="D2776" s="57" t="s">
        <v>171</v>
      </c>
      <c r="E2776" s="57" t="s">
        <v>172</v>
      </c>
      <c r="F2776" s="57">
        <v>0</v>
      </c>
      <c r="G2776" s="57" t="s">
        <v>57</v>
      </c>
      <c r="H2776" s="57" t="s">
        <v>150</v>
      </c>
      <c r="I2776" s="57" t="s">
        <v>151</v>
      </c>
      <c r="J2776" s="57" t="s">
        <v>152</v>
      </c>
      <c r="K2776" s="57" t="s">
        <v>51</v>
      </c>
      <c r="L2776" s="57" t="s">
        <v>153</v>
      </c>
      <c r="M2776" s="57" t="s">
        <v>154</v>
      </c>
      <c r="N2776" s="57" t="s">
        <v>155</v>
      </c>
      <c r="P2776" s="57" t="s">
        <v>156</v>
      </c>
      <c r="Q2776" s="57" t="s">
        <v>157</v>
      </c>
      <c r="R2776" s="57" t="s">
        <v>158</v>
      </c>
      <c r="S2776" s="57" t="s">
        <v>159</v>
      </c>
      <c r="U2776" s="57" t="s">
        <v>160</v>
      </c>
      <c r="V2776" s="57" t="s">
        <v>160</v>
      </c>
      <c r="W2776" s="57" t="s">
        <v>160</v>
      </c>
      <c r="X2776" s="57" t="s">
        <v>160</v>
      </c>
      <c r="Y2776" s="57" t="s">
        <v>160</v>
      </c>
      <c r="Z2776" s="57" t="s">
        <v>160</v>
      </c>
      <c r="AA2776" s="57" t="s">
        <v>160</v>
      </c>
      <c r="AB2776" s="57" t="s">
        <v>160</v>
      </c>
      <c r="AC2776" s="57" t="s">
        <v>160</v>
      </c>
      <c r="AD2776" s="57" t="s">
        <v>160</v>
      </c>
      <c r="AE2776" s="57" t="s">
        <v>160</v>
      </c>
      <c r="AF2776" s="57" t="s">
        <v>160</v>
      </c>
      <c r="AG2776" s="57" t="s">
        <v>160</v>
      </c>
      <c r="AH2776" s="57" t="s">
        <v>160</v>
      </c>
      <c r="AI2776" s="57" t="s">
        <v>179</v>
      </c>
      <c r="AL2776" s="9">
        <v>56705</v>
      </c>
      <c r="AM2776" s="57">
        <v>4.8247838559999998</v>
      </c>
      <c r="AN2776" s="57">
        <v>130.71293322899999</v>
      </c>
      <c r="AO2776" s="57">
        <v>3.427781E-3</v>
      </c>
      <c r="AP2776" s="57">
        <v>4.8247838559999998</v>
      </c>
      <c r="AQ2776" s="57">
        <v>98.034699922000001</v>
      </c>
      <c r="AR2776" s="57">
        <v>0</v>
      </c>
      <c r="AS2776" s="57">
        <v>4.2942019999999996E-3</v>
      </c>
      <c r="AT2776" s="57">
        <v>8.7253823999999994E-2</v>
      </c>
      <c r="AU2776" s="57">
        <v>0</v>
      </c>
      <c r="AV2776" s="57">
        <v>62.119999944</v>
      </c>
      <c r="AW2776" s="57">
        <v>4.1849999950000001</v>
      </c>
      <c r="AX2776" s="57">
        <v>0</v>
      </c>
      <c r="AY2776" s="57">
        <v>0.26675585200000002</v>
      </c>
      <c r="AZ2776" s="57">
        <v>0.36515725300000001</v>
      </c>
      <c r="BA2776" s="57">
        <v>0</v>
      </c>
      <c r="BB2776" s="57">
        <v>0.63191310499999997</v>
      </c>
      <c r="BC2776" s="57">
        <v>0</v>
      </c>
      <c r="BD2776" s="57">
        <v>0</v>
      </c>
      <c r="BE2776" s="57">
        <v>0</v>
      </c>
      <c r="BF2776" s="57">
        <v>3.9753424000000002E-2</v>
      </c>
      <c r="BG2776" s="57">
        <v>1.5797828E-2</v>
      </c>
      <c r="BH2776" s="57">
        <v>5.5551252000000002E-2</v>
      </c>
      <c r="BI2776" s="57">
        <v>0</v>
      </c>
      <c r="BJ2776" s="57">
        <v>0</v>
      </c>
      <c r="BK2776" s="57">
        <v>0</v>
      </c>
      <c r="BL2776" s="57">
        <v>0</v>
      </c>
      <c r="BM2776" s="57">
        <v>0</v>
      </c>
      <c r="BN2776" s="57">
        <v>0</v>
      </c>
      <c r="BO2776" s="57">
        <v>0</v>
      </c>
      <c r="BP2776" s="57">
        <v>0.57636185299999998</v>
      </c>
      <c r="BQ2776" s="57">
        <v>2.9451503E-2</v>
      </c>
      <c r="BR2776" s="57">
        <v>7.3573800000000002E-3</v>
      </c>
      <c r="BS2776" s="57">
        <v>0.57636185299999998</v>
      </c>
      <c r="BT2776" s="57">
        <v>2.9451503E-2</v>
      </c>
      <c r="BU2776" s="57">
        <v>7.3573800000000002E-3</v>
      </c>
    </row>
    <row r="2777" spans="1:73" x14ac:dyDescent="0.25">
      <c r="A2777" s="57">
        <v>7</v>
      </c>
      <c r="B2777" s="57">
        <v>42285338990000</v>
      </c>
      <c r="C2777" s="57" t="s">
        <v>170</v>
      </c>
      <c r="D2777" s="57" t="s">
        <v>171</v>
      </c>
      <c r="E2777" s="57" t="s">
        <v>172</v>
      </c>
      <c r="F2777" s="57">
        <v>0</v>
      </c>
      <c r="G2777" s="57" t="s">
        <v>57</v>
      </c>
      <c r="H2777" s="57" t="s">
        <v>150</v>
      </c>
      <c r="I2777" s="57" t="s">
        <v>151</v>
      </c>
      <c r="J2777" s="57" t="s">
        <v>152</v>
      </c>
      <c r="K2777" s="57" t="s">
        <v>51</v>
      </c>
      <c r="L2777" s="57" t="s">
        <v>153</v>
      </c>
      <c r="M2777" s="57" t="s">
        <v>154</v>
      </c>
      <c r="N2777" s="57" t="s">
        <v>155</v>
      </c>
      <c r="P2777" s="57" t="s">
        <v>156</v>
      </c>
      <c r="Q2777" s="57" t="s">
        <v>157</v>
      </c>
      <c r="R2777" s="57" t="s">
        <v>158</v>
      </c>
      <c r="S2777" s="57" t="s">
        <v>159</v>
      </c>
      <c r="U2777" s="57" t="s">
        <v>160</v>
      </c>
      <c r="V2777" s="57" t="s">
        <v>160</v>
      </c>
      <c r="W2777" s="57" t="s">
        <v>160</v>
      </c>
      <c r="X2777" s="57" t="s">
        <v>160</v>
      </c>
      <c r="Y2777" s="57" t="s">
        <v>160</v>
      </c>
      <c r="Z2777" s="57" t="s">
        <v>160</v>
      </c>
      <c r="AA2777" s="57" t="s">
        <v>160</v>
      </c>
      <c r="AB2777" s="57" t="s">
        <v>160</v>
      </c>
      <c r="AC2777" s="57" t="s">
        <v>160</v>
      </c>
      <c r="AD2777" s="57" t="s">
        <v>160</v>
      </c>
      <c r="AE2777" s="57" t="s">
        <v>160</v>
      </c>
      <c r="AF2777" s="57" t="s">
        <v>160</v>
      </c>
      <c r="AG2777" s="57" t="s">
        <v>160</v>
      </c>
      <c r="AH2777" s="57" t="s">
        <v>160</v>
      </c>
      <c r="AI2777" s="57" t="s">
        <v>179</v>
      </c>
      <c r="AL2777" s="9">
        <v>56735</v>
      </c>
      <c r="AM2777" s="57">
        <v>4.9510177280000001</v>
      </c>
      <c r="AN2777" s="57">
        <v>134.132858387</v>
      </c>
      <c r="AO2777" s="57">
        <v>3.517465E-3</v>
      </c>
      <c r="AP2777" s="57">
        <v>4.9510177280000001</v>
      </c>
      <c r="AQ2777" s="57">
        <v>100.59964379</v>
      </c>
      <c r="AR2777" s="57">
        <v>0</v>
      </c>
      <c r="AS2777" s="57">
        <v>4.406554E-3</v>
      </c>
      <c r="AT2777" s="57">
        <v>8.9536700999999996E-2</v>
      </c>
      <c r="AU2777" s="57">
        <v>0</v>
      </c>
      <c r="AV2777" s="57">
        <v>62.119999890999999</v>
      </c>
      <c r="AW2777" s="57">
        <v>4.1850000039999999</v>
      </c>
      <c r="AX2777" s="57">
        <v>0</v>
      </c>
      <c r="AY2777" s="57">
        <v>0.27373515399999998</v>
      </c>
      <c r="AZ2777" s="57">
        <v>0.37471109400000002</v>
      </c>
      <c r="BA2777" s="57">
        <v>0</v>
      </c>
      <c r="BB2777" s="57">
        <v>0.64844624699999998</v>
      </c>
      <c r="BC2777" s="57">
        <v>0</v>
      </c>
      <c r="BD2777" s="57">
        <v>0</v>
      </c>
      <c r="BE2777" s="57">
        <v>0</v>
      </c>
      <c r="BF2777" s="57">
        <v>4.0793518000000001E-2</v>
      </c>
      <c r="BG2777" s="57">
        <v>1.6211156000000001E-2</v>
      </c>
      <c r="BH2777" s="57">
        <v>5.7004673999999998E-2</v>
      </c>
      <c r="BI2777" s="57">
        <v>0</v>
      </c>
      <c r="BJ2777" s="57">
        <v>0</v>
      </c>
      <c r="BK2777" s="57">
        <v>0</v>
      </c>
      <c r="BL2777" s="57">
        <v>0</v>
      </c>
      <c r="BM2777" s="57">
        <v>0</v>
      </c>
      <c r="BN2777" s="57">
        <v>0</v>
      </c>
      <c r="BO2777" s="57">
        <v>0</v>
      </c>
      <c r="BP2777" s="57">
        <v>0.591441573</v>
      </c>
      <c r="BQ2777" s="57">
        <v>2.9978571999999998E-2</v>
      </c>
      <c r="BR2777" s="57">
        <v>7.460848E-3</v>
      </c>
      <c r="BS2777" s="57">
        <v>0.591441573</v>
      </c>
      <c r="BT2777" s="57">
        <v>2.9978571999999998E-2</v>
      </c>
      <c r="BU2777" s="57">
        <v>7.460848E-3</v>
      </c>
    </row>
    <row r="2778" spans="1:73" x14ac:dyDescent="0.25">
      <c r="A2778" s="57">
        <v>7</v>
      </c>
      <c r="B2778" s="57">
        <v>42285338990000</v>
      </c>
      <c r="C2778" s="57" t="s">
        <v>170</v>
      </c>
      <c r="D2778" s="57" t="s">
        <v>171</v>
      </c>
      <c r="E2778" s="57" t="s">
        <v>172</v>
      </c>
      <c r="F2778" s="57">
        <v>0</v>
      </c>
      <c r="G2778" s="57" t="s">
        <v>57</v>
      </c>
      <c r="H2778" s="57" t="s">
        <v>150</v>
      </c>
      <c r="I2778" s="57" t="s">
        <v>151</v>
      </c>
      <c r="J2778" s="57" t="s">
        <v>152</v>
      </c>
      <c r="K2778" s="57" t="s">
        <v>51</v>
      </c>
      <c r="L2778" s="57" t="s">
        <v>153</v>
      </c>
      <c r="M2778" s="57" t="s">
        <v>154</v>
      </c>
      <c r="N2778" s="57" t="s">
        <v>155</v>
      </c>
      <c r="P2778" s="57" t="s">
        <v>156</v>
      </c>
      <c r="Q2778" s="57" t="s">
        <v>157</v>
      </c>
      <c r="R2778" s="57" t="s">
        <v>158</v>
      </c>
      <c r="S2778" s="57" t="s">
        <v>159</v>
      </c>
      <c r="U2778" s="57" t="s">
        <v>160</v>
      </c>
      <c r="V2778" s="57" t="s">
        <v>160</v>
      </c>
      <c r="W2778" s="57" t="s">
        <v>160</v>
      </c>
      <c r="X2778" s="57" t="s">
        <v>160</v>
      </c>
      <c r="Y2778" s="57" t="s">
        <v>160</v>
      </c>
      <c r="Z2778" s="57" t="s">
        <v>160</v>
      </c>
      <c r="AA2778" s="57" t="s">
        <v>160</v>
      </c>
      <c r="AB2778" s="57" t="s">
        <v>160</v>
      </c>
      <c r="AC2778" s="57" t="s">
        <v>160</v>
      </c>
      <c r="AD2778" s="57" t="s">
        <v>160</v>
      </c>
      <c r="AE2778" s="57" t="s">
        <v>160</v>
      </c>
      <c r="AF2778" s="57" t="s">
        <v>160</v>
      </c>
      <c r="AG2778" s="57" t="s">
        <v>160</v>
      </c>
      <c r="AH2778" s="57" t="s">
        <v>160</v>
      </c>
      <c r="AI2778" s="57" t="s">
        <v>179</v>
      </c>
      <c r="AL2778" s="9">
        <v>56766</v>
      </c>
      <c r="AM2778" s="57">
        <v>4.7580621140000003</v>
      </c>
      <c r="AN2778" s="57">
        <v>128.905309335</v>
      </c>
      <c r="AO2778" s="57">
        <v>3.3803790000000002E-3</v>
      </c>
      <c r="AP2778" s="57">
        <v>4.7580621140000003</v>
      </c>
      <c r="AQ2778" s="57">
        <v>96.678982000999994</v>
      </c>
      <c r="AR2778" s="57">
        <v>0</v>
      </c>
      <c r="AS2778" s="57">
        <v>4.2348179999999996E-3</v>
      </c>
      <c r="AT2778" s="57">
        <v>8.6047193999999994E-2</v>
      </c>
      <c r="AU2778" s="57">
        <v>0</v>
      </c>
      <c r="AV2778" s="57">
        <v>62.119999962000001</v>
      </c>
      <c r="AW2778" s="57">
        <v>4.1850000009999997</v>
      </c>
      <c r="AX2778" s="57">
        <v>0</v>
      </c>
      <c r="AY2778" s="57">
        <v>0.26306689599999999</v>
      </c>
      <c r="AZ2778" s="57">
        <v>0.36010750800000002</v>
      </c>
      <c r="BA2778" s="57">
        <v>0</v>
      </c>
      <c r="BB2778" s="57">
        <v>0.62317440400000002</v>
      </c>
      <c r="BC2778" s="57">
        <v>0</v>
      </c>
      <c r="BD2778" s="57">
        <v>0</v>
      </c>
      <c r="BE2778" s="57">
        <v>0</v>
      </c>
      <c r="BF2778" s="57">
        <v>3.9203675E-2</v>
      </c>
      <c r="BG2778" s="57">
        <v>1.557936E-2</v>
      </c>
      <c r="BH2778" s="57">
        <v>5.4783035000000001E-2</v>
      </c>
      <c r="BI2778" s="57">
        <v>0</v>
      </c>
      <c r="BJ2778" s="57">
        <v>0</v>
      </c>
      <c r="BK2778" s="57">
        <v>0</v>
      </c>
      <c r="BL2778" s="57">
        <v>0</v>
      </c>
      <c r="BM2778" s="57">
        <v>0</v>
      </c>
      <c r="BN2778" s="57">
        <v>0</v>
      </c>
      <c r="BO2778" s="57">
        <v>0</v>
      </c>
      <c r="BP2778" s="57">
        <v>0.56839136800000001</v>
      </c>
      <c r="BQ2778" s="57">
        <v>2.8585564000000001E-2</v>
      </c>
      <c r="BR2778" s="57">
        <v>7.0882389999999997E-3</v>
      </c>
      <c r="BS2778" s="57">
        <v>0.56839136800000001</v>
      </c>
      <c r="BT2778" s="57">
        <v>2.8585564000000001E-2</v>
      </c>
      <c r="BU2778" s="57">
        <v>7.0882389999999997E-3</v>
      </c>
    </row>
    <row r="2779" spans="1:73" x14ac:dyDescent="0.25">
      <c r="A2779" s="57">
        <v>7</v>
      </c>
      <c r="B2779" s="57">
        <v>42285338990000</v>
      </c>
      <c r="C2779" s="57" t="s">
        <v>170</v>
      </c>
      <c r="D2779" s="57" t="s">
        <v>171</v>
      </c>
      <c r="E2779" s="57" t="s">
        <v>172</v>
      </c>
      <c r="F2779" s="57">
        <v>0</v>
      </c>
      <c r="G2779" s="57" t="s">
        <v>57</v>
      </c>
      <c r="H2779" s="57" t="s">
        <v>150</v>
      </c>
      <c r="I2779" s="57" t="s">
        <v>151</v>
      </c>
      <c r="J2779" s="57" t="s">
        <v>152</v>
      </c>
      <c r="K2779" s="57" t="s">
        <v>51</v>
      </c>
      <c r="L2779" s="57" t="s">
        <v>153</v>
      </c>
      <c r="M2779" s="57" t="s">
        <v>154</v>
      </c>
      <c r="N2779" s="57" t="s">
        <v>155</v>
      </c>
      <c r="P2779" s="57" t="s">
        <v>156</v>
      </c>
      <c r="Q2779" s="57" t="s">
        <v>157</v>
      </c>
      <c r="R2779" s="57" t="s">
        <v>158</v>
      </c>
      <c r="S2779" s="57" t="s">
        <v>159</v>
      </c>
      <c r="U2779" s="57" t="s">
        <v>160</v>
      </c>
      <c r="V2779" s="57" t="s">
        <v>160</v>
      </c>
      <c r="W2779" s="57" t="s">
        <v>160</v>
      </c>
      <c r="X2779" s="57" t="s">
        <v>160</v>
      </c>
      <c r="Y2779" s="57" t="s">
        <v>160</v>
      </c>
      <c r="Z2779" s="57" t="s">
        <v>160</v>
      </c>
      <c r="AA2779" s="57" t="s">
        <v>160</v>
      </c>
      <c r="AB2779" s="57" t="s">
        <v>160</v>
      </c>
      <c r="AC2779" s="57" t="s">
        <v>160</v>
      </c>
      <c r="AD2779" s="57" t="s">
        <v>160</v>
      </c>
      <c r="AE2779" s="57" t="s">
        <v>160</v>
      </c>
      <c r="AF2779" s="57" t="s">
        <v>160</v>
      </c>
      <c r="AG2779" s="57" t="s">
        <v>160</v>
      </c>
      <c r="AH2779" s="57" t="s">
        <v>160</v>
      </c>
      <c r="AI2779" s="57" t="s">
        <v>179</v>
      </c>
      <c r="AL2779" s="9">
        <v>56796</v>
      </c>
      <c r="AM2779" s="57">
        <v>4.8825503030000004</v>
      </c>
      <c r="AN2779" s="57">
        <v>132.27794048499999</v>
      </c>
      <c r="AO2779" s="57">
        <v>3.4688219999999999E-3</v>
      </c>
      <c r="AP2779" s="57">
        <v>4.8825503030000004</v>
      </c>
      <c r="AQ2779" s="57">
        <v>99.208455364000002</v>
      </c>
      <c r="AR2779" s="57">
        <v>0</v>
      </c>
      <c r="AS2779" s="57">
        <v>4.3456160000000001E-3</v>
      </c>
      <c r="AT2779" s="57">
        <v>8.8298502000000001E-2</v>
      </c>
      <c r="AU2779" s="57">
        <v>0</v>
      </c>
      <c r="AV2779" s="57">
        <v>62.120000017999999</v>
      </c>
      <c r="AW2779" s="57">
        <v>4.1850000009999997</v>
      </c>
      <c r="AX2779" s="57">
        <v>0</v>
      </c>
      <c r="AY2779" s="57">
        <v>0.269949681</v>
      </c>
      <c r="AZ2779" s="57">
        <v>0.36952922900000001</v>
      </c>
      <c r="BA2779" s="57">
        <v>0</v>
      </c>
      <c r="BB2779" s="57">
        <v>0.63947891000000001</v>
      </c>
      <c r="BC2779" s="57">
        <v>0</v>
      </c>
      <c r="BD2779" s="57">
        <v>0</v>
      </c>
      <c r="BE2779" s="57">
        <v>0</v>
      </c>
      <c r="BF2779" s="57">
        <v>4.0229385999999999E-2</v>
      </c>
      <c r="BG2779" s="57">
        <v>1.5986973000000002E-2</v>
      </c>
      <c r="BH2779" s="57">
        <v>5.6216359E-2</v>
      </c>
      <c r="BI2779" s="57">
        <v>0</v>
      </c>
      <c r="BJ2779" s="57">
        <v>0</v>
      </c>
      <c r="BK2779" s="57">
        <v>0</v>
      </c>
      <c r="BL2779" s="57">
        <v>0</v>
      </c>
      <c r="BM2779" s="57">
        <v>0</v>
      </c>
      <c r="BN2779" s="57">
        <v>0</v>
      </c>
      <c r="BO2779" s="57">
        <v>0</v>
      </c>
      <c r="BP2779" s="57">
        <v>0.58326255100000002</v>
      </c>
      <c r="BQ2779" s="57">
        <v>2.9097135999999999E-2</v>
      </c>
      <c r="BR2779" s="57">
        <v>7.1879220000000002E-3</v>
      </c>
      <c r="BS2779" s="57">
        <v>0.58326255100000002</v>
      </c>
      <c r="BT2779" s="57">
        <v>2.9097135999999999E-2</v>
      </c>
      <c r="BU2779" s="57">
        <v>7.1879220000000002E-3</v>
      </c>
    </row>
    <row r="2780" spans="1:73" x14ac:dyDescent="0.25">
      <c r="A2780" s="57">
        <v>7</v>
      </c>
      <c r="B2780" s="57">
        <v>42285338990000</v>
      </c>
      <c r="C2780" s="57" t="s">
        <v>170</v>
      </c>
      <c r="D2780" s="57" t="s">
        <v>171</v>
      </c>
      <c r="E2780" s="57" t="s">
        <v>172</v>
      </c>
      <c r="F2780" s="57">
        <v>0</v>
      </c>
      <c r="G2780" s="57" t="s">
        <v>57</v>
      </c>
      <c r="H2780" s="57" t="s">
        <v>150</v>
      </c>
      <c r="I2780" s="57" t="s">
        <v>151</v>
      </c>
      <c r="J2780" s="57" t="s">
        <v>152</v>
      </c>
      <c r="K2780" s="57" t="s">
        <v>51</v>
      </c>
      <c r="L2780" s="57" t="s">
        <v>153</v>
      </c>
      <c r="M2780" s="57" t="s">
        <v>154</v>
      </c>
      <c r="N2780" s="57" t="s">
        <v>155</v>
      </c>
      <c r="P2780" s="57" t="s">
        <v>156</v>
      </c>
      <c r="Q2780" s="57" t="s">
        <v>157</v>
      </c>
      <c r="R2780" s="57" t="s">
        <v>158</v>
      </c>
      <c r="S2780" s="57" t="s">
        <v>159</v>
      </c>
      <c r="U2780" s="57" t="s">
        <v>160</v>
      </c>
      <c r="V2780" s="57" t="s">
        <v>160</v>
      </c>
      <c r="W2780" s="57" t="s">
        <v>160</v>
      </c>
      <c r="X2780" s="57" t="s">
        <v>160</v>
      </c>
      <c r="Y2780" s="57" t="s">
        <v>160</v>
      </c>
      <c r="Z2780" s="57" t="s">
        <v>160</v>
      </c>
      <c r="AA2780" s="57" t="s">
        <v>160</v>
      </c>
      <c r="AB2780" s="57" t="s">
        <v>160</v>
      </c>
      <c r="AC2780" s="57" t="s">
        <v>160</v>
      </c>
      <c r="AD2780" s="57" t="s">
        <v>160</v>
      </c>
      <c r="AE2780" s="57" t="s">
        <v>160</v>
      </c>
      <c r="AF2780" s="57" t="s">
        <v>160</v>
      </c>
      <c r="AG2780" s="57" t="s">
        <v>160</v>
      </c>
      <c r="AH2780" s="57" t="s">
        <v>160</v>
      </c>
      <c r="AI2780" s="57" t="s">
        <v>179</v>
      </c>
      <c r="AL2780" s="9">
        <v>56827</v>
      </c>
      <c r="AM2780" s="57">
        <v>4.8481190639999996</v>
      </c>
      <c r="AN2780" s="57">
        <v>131.34513015600001</v>
      </c>
      <c r="AO2780" s="57">
        <v>3.44436E-3</v>
      </c>
      <c r="AP2780" s="57">
        <v>4.8481190639999996</v>
      </c>
      <c r="AQ2780" s="57">
        <v>98.508847617000001</v>
      </c>
      <c r="AR2780" s="57">
        <v>0</v>
      </c>
      <c r="AS2780" s="57">
        <v>4.3149709999999999E-3</v>
      </c>
      <c r="AT2780" s="57">
        <v>8.7675829999999996E-2</v>
      </c>
      <c r="AU2780" s="57">
        <v>0</v>
      </c>
      <c r="AV2780" s="57">
        <v>62.120000111000003</v>
      </c>
      <c r="AW2780" s="57">
        <v>4.185000005</v>
      </c>
      <c r="AX2780" s="57">
        <v>0</v>
      </c>
      <c r="AY2780" s="57">
        <v>0.26804602399999999</v>
      </c>
      <c r="AZ2780" s="57">
        <v>0.36692334700000001</v>
      </c>
      <c r="BA2780" s="57">
        <v>0</v>
      </c>
      <c r="BB2780" s="57">
        <v>0.63496937099999995</v>
      </c>
      <c r="BC2780" s="57">
        <v>0</v>
      </c>
      <c r="BD2780" s="57">
        <v>0</v>
      </c>
      <c r="BE2780" s="57">
        <v>0</v>
      </c>
      <c r="BF2780" s="57">
        <v>3.9945691999999998E-2</v>
      </c>
      <c r="BG2780" s="57">
        <v>1.5874234000000001E-2</v>
      </c>
      <c r="BH2780" s="57">
        <v>5.5819926999999998E-2</v>
      </c>
      <c r="BI2780" s="57">
        <v>0</v>
      </c>
      <c r="BJ2780" s="57">
        <v>0</v>
      </c>
      <c r="BK2780" s="57">
        <v>0</v>
      </c>
      <c r="BL2780" s="57">
        <v>0</v>
      </c>
      <c r="BM2780" s="57">
        <v>0</v>
      </c>
      <c r="BN2780" s="57">
        <v>0</v>
      </c>
      <c r="BO2780" s="57">
        <v>0</v>
      </c>
      <c r="BP2780" s="57">
        <v>0.57914944400000001</v>
      </c>
      <c r="BQ2780" s="57">
        <v>2.8659173E-2</v>
      </c>
      <c r="BR2780" s="57">
        <v>7.0530710000000002E-3</v>
      </c>
      <c r="BS2780" s="57">
        <v>0.57914944400000001</v>
      </c>
      <c r="BT2780" s="57">
        <v>2.8659173E-2</v>
      </c>
      <c r="BU2780" s="57">
        <v>7.0530710000000002E-3</v>
      </c>
    </row>
    <row r="2781" spans="1:73" x14ac:dyDescent="0.25">
      <c r="A2781" s="57">
        <v>7</v>
      </c>
      <c r="B2781" s="57">
        <v>42285338990000</v>
      </c>
      <c r="C2781" s="57" t="s">
        <v>170</v>
      </c>
      <c r="D2781" s="57" t="s">
        <v>171</v>
      </c>
      <c r="E2781" s="57" t="s">
        <v>172</v>
      </c>
      <c r="F2781" s="57">
        <v>0</v>
      </c>
      <c r="G2781" s="57" t="s">
        <v>57</v>
      </c>
      <c r="H2781" s="57" t="s">
        <v>150</v>
      </c>
      <c r="I2781" s="57" t="s">
        <v>151</v>
      </c>
      <c r="J2781" s="57" t="s">
        <v>152</v>
      </c>
      <c r="K2781" s="57" t="s">
        <v>51</v>
      </c>
      <c r="L2781" s="57" t="s">
        <v>153</v>
      </c>
      <c r="M2781" s="57" t="s">
        <v>154</v>
      </c>
      <c r="N2781" s="57" t="s">
        <v>155</v>
      </c>
      <c r="P2781" s="57" t="s">
        <v>156</v>
      </c>
      <c r="Q2781" s="57" t="s">
        <v>157</v>
      </c>
      <c r="R2781" s="57" t="s">
        <v>158</v>
      </c>
      <c r="S2781" s="57" t="s">
        <v>159</v>
      </c>
      <c r="U2781" s="57" t="s">
        <v>160</v>
      </c>
      <c r="V2781" s="57" t="s">
        <v>160</v>
      </c>
      <c r="W2781" s="57" t="s">
        <v>160</v>
      </c>
      <c r="X2781" s="57" t="s">
        <v>160</v>
      </c>
      <c r="Y2781" s="57" t="s">
        <v>160</v>
      </c>
      <c r="Z2781" s="57" t="s">
        <v>160</v>
      </c>
      <c r="AA2781" s="57" t="s">
        <v>160</v>
      </c>
      <c r="AB2781" s="57" t="s">
        <v>160</v>
      </c>
      <c r="AC2781" s="57" t="s">
        <v>160</v>
      </c>
      <c r="AD2781" s="57" t="s">
        <v>160</v>
      </c>
      <c r="AE2781" s="57" t="s">
        <v>160</v>
      </c>
      <c r="AF2781" s="57" t="s">
        <v>160</v>
      </c>
      <c r="AG2781" s="57" t="s">
        <v>160</v>
      </c>
      <c r="AH2781" s="57" t="s">
        <v>160</v>
      </c>
      <c r="AI2781" s="57" t="s">
        <v>179</v>
      </c>
      <c r="AL2781" s="9">
        <v>56858</v>
      </c>
      <c r="AM2781" s="57">
        <v>4.6591737110000002</v>
      </c>
      <c r="AN2781" s="57">
        <v>126.226227012</v>
      </c>
      <c r="AO2781" s="57">
        <v>3.3101229999999999E-3</v>
      </c>
      <c r="AP2781" s="57">
        <v>4.6591737110000002</v>
      </c>
      <c r="AQ2781" s="57">
        <v>94.669670259</v>
      </c>
      <c r="AR2781" s="57">
        <v>0</v>
      </c>
      <c r="AS2781" s="57">
        <v>4.1468039999999996E-3</v>
      </c>
      <c r="AT2781" s="57">
        <v>8.4258846999999998E-2</v>
      </c>
      <c r="AU2781" s="57">
        <v>0</v>
      </c>
      <c r="AV2781" s="57">
        <v>62.119999884000002</v>
      </c>
      <c r="AW2781" s="57">
        <v>4.1850000039999999</v>
      </c>
      <c r="AX2781" s="57">
        <v>0</v>
      </c>
      <c r="AY2781" s="57">
        <v>0.25759948799999999</v>
      </c>
      <c r="AZ2781" s="57">
        <v>0.35262327300000001</v>
      </c>
      <c r="BA2781" s="57">
        <v>0</v>
      </c>
      <c r="BB2781" s="57">
        <v>0.61022276099999995</v>
      </c>
      <c r="BC2781" s="57">
        <v>0</v>
      </c>
      <c r="BD2781" s="57">
        <v>0</v>
      </c>
      <c r="BE2781" s="57">
        <v>0</v>
      </c>
      <c r="BF2781" s="57">
        <v>3.8388892000000001E-2</v>
      </c>
      <c r="BG2781" s="57">
        <v>1.5255569E-2</v>
      </c>
      <c r="BH2781" s="57">
        <v>5.3644460999999997E-2</v>
      </c>
      <c r="BI2781" s="57">
        <v>0</v>
      </c>
      <c r="BJ2781" s="57">
        <v>0</v>
      </c>
      <c r="BK2781" s="57">
        <v>0</v>
      </c>
      <c r="BL2781" s="57">
        <v>0</v>
      </c>
      <c r="BM2781" s="57">
        <v>0</v>
      </c>
      <c r="BN2781" s="57">
        <v>0</v>
      </c>
      <c r="BO2781" s="57">
        <v>0</v>
      </c>
      <c r="BP2781" s="57">
        <v>0.55657829999999997</v>
      </c>
      <c r="BQ2781" s="57">
        <v>2.7327473000000001E-2</v>
      </c>
      <c r="BR2781" s="57">
        <v>6.7008279999999998E-3</v>
      </c>
      <c r="BS2781" s="57">
        <v>0.55657829999999997</v>
      </c>
      <c r="BT2781" s="57">
        <v>2.7327473000000001E-2</v>
      </c>
      <c r="BU2781" s="57">
        <v>6.7008279999999998E-3</v>
      </c>
    </row>
    <row r="2782" spans="1:73" x14ac:dyDescent="0.25">
      <c r="A2782" s="57">
        <v>7</v>
      </c>
      <c r="B2782" s="57">
        <v>42285338990000</v>
      </c>
      <c r="C2782" s="57" t="s">
        <v>170</v>
      </c>
      <c r="D2782" s="57" t="s">
        <v>171</v>
      </c>
      <c r="E2782" s="57" t="s">
        <v>172</v>
      </c>
      <c r="F2782" s="57">
        <v>0</v>
      </c>
      <c r="G2782" s="57" t="s">
        <v>57</v>
      </c>
      <c r="H2782" s="57" t="s">
        <v>150</v>
      </c>
      <c r="I2782" s="57" t="s">
        <v>151</v>
      </c>
      <c r="J2782" s="57" t="s">
        <v>152</v>
      </c>
      <c r="K2782" s="57" t="s">
        <v>51</v>
      </c>
      <c r="L2782" s="57" t="s">
        <v>153</v>
      </c>
      <c r="M2782" s="57" t="s">
        <v>154</v>
      </c>
      <c r="N2782" s="57" t="s">
        <v>155</v>
      </c>
      <c r="P2782" s="57" t="s">
        <v>156</v>
      </c>
      <c r="Q2782" s="57" t="s">
        <v>157</v>
      </c>
      <c r="R2782" s="57" t="s">
        <v>158</v>
      </c>
      <c r="S2782" s="57" t="s">
        <v>159</v>
      </c>
      <c r="U2782" s="57" t="s">
        <v>160</v>
      </c>
      <c r="V2782" s="57" t="s">
        <v>160</v>
      </c>
      <c r="W2782" s="57" t="s">
        <v>160</v>
      </c>
      <c r="X2782" s="57" t="s">
        <v>160</v>
      </c>
      <c r="Y2782" s="57" t="s">
        <v>160</v>
      </c>
      <c r="Z2782" s="57" t="s">
        <v>160</v>
      </c>
      <c r="AA2782" s="57" t="s">
        <v>160</v>
      </c>
      <c r="AB2782" s="57" t="s">
        <v>160</v>
      </c>
      <c r="AC2782" s="57" t="s">
        <v>160</v>
      </c>
      <c r="AD2782" s="57" t="s">
        <v>160</v>
      </c>
      <c r="AE2782" s="57" t="s">
        <v>160</v>
      </c>
      <c r="AF2782" s="57" t="s">
        <v>160</v>
      </c>
      <c r="AG2782" s="57" t="s">
        <v>160</v>
      </c>
      <c r="AH2782" s="57" t="s">
        <v>160</v>
      </c>
      <c r="AI2782" s="57" t="s">
        <v>179</v>
      </c>
      <c r="AL2782" s="9">
        <v>56888</v>
      </c>
      <c r="AM2782" s="57">
        <v>4.7810746200000001</v>
      </c>
      <c r="AN2782" s="57">
        <v>129.52876363600001</v>
      </c>
      <c r="AO2782" s="57">
        <v>3.3967279999999999E-3</v>
      </c>
      <c r="AP2782" s="57">
        <v>4.7810746200000001</v>
      </c>
      <c r="AQ2782" s="57">
        <v>97.146572727000006</v>
      </c>
      <c r="AR2782" s="57">
        <v>0</v>
      </c>
      <c r="AS2782" s="57">
        <v>4.2553000000000001E-3</v>
      </c>
      <c r="AT2782" s="57">
        <v>8.6463364000000001E-2</v>
      </c>
      <c r="AU2782" s="57">
        <v>0</v>
      </c>
      <c r="AV2782" s="57">
        <v>62.12</v>
      </c>
      <c r="AW2782" s="57">
        <v>4.1849999960000002</v>
      </c>
      <c r="AX2782" s="57">
        <v>0</v>
      </c>
      <c r="AY2782" s="57">
        <v>0.26433922599999998</v>
      </c>
      <c r="AZ2782" s="57">
        <v>0.36184917900000002</v>
      </c>
      <c r="BA2782" s="57">
        <v>0</v>
      </c>
      <c r="BB2782" s="57">
        <v>0.62618840499999995</v>
      </c>
      <c r="BC2782" s="57">
        <v>0</v>
      </c>
      <c r="BD2782" s="57">
        <v>0</v>
      </c>
      <c r="BE2782" s="57">
        <v>0</v>
      </c>
      <c r="BF2782" s="57">
        <v>3.9393285E-2</v>
      </c>
      <c r="BG2782" s="57">
        <v>1.5654709999999999E-2</v>
      </c>
      <c r="BH2782" s="57">
        <v>5.5047995000000002E-2</v>
      </c>
      <c r="BI2782" s="57">
        <v>0</v>
      </c>
      <c r="BJ2782" s="57">
        <v>0</v>
      </c>
      <c r="BK2782" s="57">
        <v>0</v>
      </c>
      <c r="BL2782" s="57">
        <v>0</v>
      </c>
      <c r="BM2782" s="57">
        <v>0</v>
      </c>
      <c r="BN2782" s="57">
        <v>0</v>
      </c>
      <c r="BO2782" s="57">
        <v>0</v>
      </c>
      <c r="BP2782" s="57">
        <v>0.57114041000000004</v>
      </c>
      <c r="BQ2782" s="57">
        <v>2.7816529999999999E-2</v>
      </c>
      <c r="BR2782" s="57">
        <v>6.7950620000000002E-3</v>
      </c>
      <c r="BS2782" s="57">
        <v>0.57114041000000004</v>
      </c>
      <c r="BT2782" s="57">
        <v>2.7816529999999999E-2</v>
      </c>
      <c r="BU2782" s="57">
        <v>6.7950620000000002E-3</v>
      </c>
    </row>
    <row r="2783" spans="1:73" x14ac:dyDescent="0.25">
      <c r="A2783" s="57">
        <v>7</v>
      </c>
      <c r="B2783" s="57">
        <v>42285338990000</v>
      </c>
      <c r="C2783" s="57" t="s">
        <v>170</v>
      </c>
      <c r="D2783" s="57" t="s">
        <v>171</v>
      </c>
      <c r="E2783" s="57" t="s">
        <v>172</v>
      </c>
      <c r="F2783" s="57">
        <v>0</v>
      </c>
      <c r="G2783" s="57" t="s">
        <v>57</v>
      </c>
      <c r="H2783" s="57" t="s">
        <v>150</v>
      </c>
      <c r="I2783" s="57" t="s">
        <v>151</v>
      </c>
      <c r="J2783" s="57" t="s">
        <v>152</v>
      </c>
      <c r="K2783" s="57" t="s">
        <v>51</v>
      </c>
      <c r="L2783" s="57" t="s">
        <v>153</v>
      </c>
      <c r="M2783" s="57" t="s">
        <v>154</v>
      </c>
      <c r="N2783" s="57" t="s">
        <v>155</v>
      </c>
      <c r="P2783" s="57" t="s">
        <v>156</v>
      </c>
      <c r="Q2783" s="57" t="s">
        <v>157</v>
      </c>
      <c r="R2783" s="57" t="s">
        <v>158</v>
      </c>
      <c r="S2783" s="57" t="s">
        <v>159</v>
      </c>
      <c r="U2783" s="57" t="s">
        <v>160</v>
      </c>
      <c r="V2783" s="57" t="s">
        <v>160</v>
      </c>
      <c r="W2783" s="57" t="s">
        <v>160</v>
      </c>
      <c r="X2783" s="57" t="s">
        <v>160</v>
      </c>
      <c r="Y2783" s="57" t="s">
        <v>160</v>
      </c>
      <c r="Z2783" s="57" t="s">
        <v>160</v>
      </c>
      <c r="AA2783" s="57" t="s">
        <v>160</v>
      </c>
      <c r="AB2783" s="57" t="s">
        <v>160</v>
      </c>
      <c r="AC2783" s="57" t="s">
        <v>160</v>
      </c>
      <c r="AD2783" s="57" t="s">
        <v>160</v>
      </c>
      <c r="AE2783" s="57" t="s">
        <v>160</v>
      </c>
      <c r="AF2783" s="57" t="s">
        <v>160</v>
      </c>
      <c r="AG2783" s="57" t="s">
        <v>160</v>
      </c>
      <c r="AH2783" s="57" t="s">
        <v>160</v>
      </c>
      <c r="AI2783" s="57" t="s">
        <v>179</v>
      </c>
      <c r="AL2783" s="9">
        <v>56919</v>
      </c>
      <c r="AM2783" s="57">
        <v>4.5947421860000004</v>
      </c>
      <c r="AN2783" s="57">
        <v>124.480649597</v>
      </c>
      <c r="AO2783" s="57">
        <v>3.2643479999999998E-3</v>
      </c>
      <c r="AP2783" s="57">
        <v>4.5947421860000004</v>
      </c>
      <c r="AQ2783" s="57">
        <v>93.360487198000001</v>
      </c>
      <c r="AR2783" s="57">
        <v>0</v>
      </c>
      <c r="AS2783" s="57">
        <v>4.0894579999999998E-3</v>
      </c>
      <c r="AT2783" s="57">
        <v>8.3093634E-2</v>
      </c>
      <c r="AU2783" s="57">
        <v>0</v>
      </c>
      <c r="AV2783" s="57">
        <v>62.120000009999998</v>
      </c>
      <c r="AW2783" s="57">
        <v>4.1849999970000002</v>
      </c>
      <c r="AX2783" s="57">
        <v>0</v>
      </c>
      <c r="AY2783" s="57">
        <v>0.25403715500000001</v>
      </c>
      <c r="AZ2783" s="57">
        <v>0.34774685999999999</v>
      </c>
      <c r="BA2783" s="57">
        <v>0</v>
      </c>
      <c r="BB2783" s="57">
        <v>0.60178401500000001</v>
      </c>
      <c r="BC2783" s="57">
        <v>0</v>
      </c>
      <c r="BD2783" s="57">
        <v>0</v>
      </c>
      <c r="BE2783" s="57">
        <v>0</v>
      </c>
      <c r="BF2783" s="57">
        <v>3.7858014000000002E-2</v>
      </c>
      <c r="BG2783" s="57">
        <v>1.50446E-2</v>
      </c>
      <c r="BH2783" s="57">
        <v>5.2902614000000001E-2</v>
      </c>
      <c r="BI2783" s="57">
        <v>0</v>
      </c>
      <c r="BJ2783" s="57">
        <v>0</v>
      </c>
      <c r="BK2783" s="57">
        <v>0</v>
      </c>
      <c r="BL2783" s="57">
        <v>0</v>
      </c>
      <c r="BM2783" s="57">
        <v>0</v>
      </c>
      <c r="BN2783" s="57">
        <v>0</v>
      </c>
      <c r="BO2783" s="57">
        <v>0</v>
      </c>
      <c r="BP2783" s="57">
        <v>0.54888140100000005</v>
      </c>
      <c r="BQ2783" s="57">
        <v>2.6523985E-2</v>
      </c>
      <c r="BR2783" s="57">
        <v>6.4557039999999996E-3</v>
      </c>
      <c r="BS2783" s="57">
        <v>0.54888140100000005</v>
      </c>
      <c r="BT2783" s="57">
        <v>2.6523985E-2</v>
      </c>
      <c r="BU2783" s="57">
        <v>6.4557039999999996E-3</v>
      </c>
    </row>
    <row r="2784" spans="1:73" x14ac:dyDescent="0.25">
      <c r="A2784" s="57">
        <v>7</v>
      </c>
      <c r="B2784" s="57">
        <v>42285338990000</v>
      </c>
      <c r="C2784" s="57" t="s">
        <v>170</v>
      </c>
      <c r="D2784" s="57" t="s">
        <v>171</v>
      </c>
      <c r="E2784" s="57" t="s">
        <v>172</v>
      </c>
      <c r="F2784" s="57">
        <v>0</v>
      </c>
      <c r="G2784" s="57" t="s">
        <v>57</v>
      </c>
      <c r="H2784" s="57" t="s">
        <v>150</v>
      </c>
      <c r="I2784" s="57" t="s">
        <v>151</v>
      </c>
      <c r="J2784" s="57" t="s">
        <v>152</v>
      </c>
      <c r="K2784" s="57" t="s">
        <v>51</v>
      </c>
      <c r="L2784" s="57" t="s">
        <v>153</v>
      </c>
      <c r="M2784" s="57" t="s">
        <v>154</v>
      </c>
      <c r="N2784" s="57" t="s">
        <v>155</v>
      </c>
      <c r="P2784" s="57" t="s">
        <v>156</v>
      </c>
      <c r="Q2784" s="57" t="s">
        <v>157</v>
      </c>
      <c r="R2784" s="57" t="s">
        <v>158</v>
      </c>
      <c r="S2784" s="57" t="s">
        <v>159</v>
      </c>
      <c r="U2784" s="57" t="s">
        <v>160</v>
      </c>
      <c r="V2784" s="57" t="s">
        <v>160</v>
      </c>
      <c r="W2784" s="57" t="s">
        <v>160</v>
      </c>
      <c r="X2784" s="57" t="s">
        <v>160</v>
      </c>
      <c r="Y2784" s="57" t="s">
        <v>160</v>
      </c>
      <c r="Z2784" s="57" t="s">
        <v>160</v>
      </c>
      <c r="AA2784" s="57" t="s">
        <v>160</v>
      </c>
      <c r="AB2784" s="57" t="s">
        <v>160</v>
      </c>
      <c r="AC2784" s="57" t="s">
        <v>160</v>
      </c>
      <c r="AD2784" s="57" t="s">
        <v>160</v>
      </c>
      <c r="AE2784" s="57" t="s">
        <v>160</v>
      </c>
      <c r="AF2784" s="57" t="s">
        <v>160</v>
      </c>
      <c r="AG2784" s="57" t="s">
        <v>160</v>
      </c>
      <c r="AH2784" s="57" t="s">
        <v>160</v>
      </c>
      <c r="AI2784" s="57" t="s">
        <v>179</v>
      </c>
      <c r="AL2784" s="9">
        <v>56949</v>
      </c>
      <c r="AM2784" s="57">
        <v>4.714957332</v>
      </c>
      <c r="AN2784" s="57">
        <v>127.73751557600001</v>
      </c>
      <c r="AO2784" s="57">
        <v>3.3497549999999998E-3</v>
      </c>
      <c r="AP2784" s="57">
        <v>4.714957332</v>
      </c>
      <c r="AQ2784" s="57">
        <v>95.803136682000002</v>
      </c>
      <c r="AR2784" s="57">
        <v>0</v>
      </c>
      <c r="AS2784" s="57">
        <v>4.1964530000000002E-3</v>
      </c>
      <c r="AT2784" s="57">
        <v>8.5267666000000006E-2</v>
      </c>
      <c r="AU2784" s="57">
        <v>0</v>
      </c>
      <c r="AV2784" s="57">
        <v>62.119999913999997</v>
      </c>
      <c r="AW2784" s="57">
        <v>4.1849999980000003</v>
      </c>
      <c r="AX2784" s="57">
        <v>0</v>
      </c>
      <c r="AY2784" s="57">
        <v>0.26068369000000002</v>
      </c>
      <c r="AZ2784" s="57">
        <v>0.35684518100000001</v>
      </c>
      <c r="BA2784" s="57">
        <v>0</v>
      </c>
      <c r="BB2784" s="57">
        <v>0.61752887099999998</v>
      </c>
      <c r="BC2784" s="57">
        <v>0</v>
      </c>
      <c r="BD2784" s="57">
        <v>0</v>
      </c>
      <c r="BE2784" s="57">
        <v>0</v>
      </c>
      <c r="BF2784" s="57">
        <v>3.8848516999999999E-2</v>
      </c>
      <c r="BG2784" s="57">
        <v>1.5438222E-2</v>
      </c>
      <c r="BH2784" s="57">
        <v>5.4286739000000001E-2</v>
      </c>
      <c r="BI2784" s="57">
        <v>0</v>
      </c>
      <c r="BJ2784" s="57">
        <v>0</v>
      </c>
      <c r="BK2784" s="57">
        <v>0</v>
      </c>
      <c r="BL2784" s="57">
        <v>0</v>
      </c>
      <c r="BM2784" s="57">
        <v>0</v>
      </c>
      <c r="BN2784" s="57">
        <v>0</v>
      </c>
      <c r="BO2784" s="57">
        <v>0</v>
      </c>
      <c r="BP2784" s="57">
        <v>0.56324213199999995</v>
      </c>
      <c r="BQ2784" s="57">
        <v>2.6998662999999999E-2</v>
      </c>
      <c r="BR2784" s="57">
        <v>6.5464909999999998E-3</v>
      </c>
      <c r="BS2784" s="57">
        <v>0.56324213199999995</v>
      </c>
      <c r="BT2784" s="57">
        <v>2.6998662999999999E-2</v>
      </c>
      <c r="BU2784" s="57">
        <v>6.5464909999999998E-3</v>
      </c>
    </row>
    <row r="2785" spans="1:73" x14ac:dyDescent="0.25">
      <c r="A2785" s="57">
        <v>7</v>
      </c>
      <c r="B2785" s="57">
        <v>42285338990000</v>
      </c>
      <c r="C2785" s="57" t="s">
        <v>170</v>
      </c>
      <c r="D2785" s="57" t="s">
        <v>171</v>
      </c>
      <c r="E2785" s="57" t="s">
        <v>172</v>
      </c>
      <c r="F2785" s="57">
        <v>0</v>
      </c>
      <c r="G2785" s="57" t="s">
        <v>57</v>
      </c>
      <c r="H2785" s="57" t="s">
        <v>150</v>
      </c>
      <c r="I2785" s="57" t="s">
        <v>151</v>
      </c>
      <c r="J2785" s="57" t="s">
        <v>152</v>
      </c>
      <c r="K2785" s="57" t="s">
        <v>51</v>
      </c>
      <c r="L2785" s="57" t="s">
        <v>153</v>
      </c>
      <c r="M2785" s="57" t="s">
        <v>154</v>
      </c>
      <c r="N2785" s="57" t="s">
        <v>155</v>
      </c>
      <c r="P2785" s="57" t="s">
        <v>156</v>
      </c>
      <c r="Q2785" s="57" t="s">
        <v>157</v>
      </c>
      <c r="R2785" s="57" t="s">
        <v>158</v>
      </c>
      <c r="S2785" s="57" t="s">
        <v>159</v>
      </c>
      <c r="U2785" s="57" t="s">
        <v>160</v>
      </c>
      <c r="V2785" s="57" t="s">
        <v>160</v>
      </c>
      <c r="W2785" s="57" t="s">
        <v>160</v>
      </c>
      <c r="X2785" s="57" t="s">
        <v>160</v>
      </c>
      <c r="Y2785" s="57" t="s">
        <v>160</v>
      </c>
      <c r="Z2785" s="57" t="s">
        <v>160</v>
      </c>
      <c r="AA2785" s="57" t="s">
        <v>160</v>
      </c>
      <c r="AB2785" s="57" t="s">
        <v>160</v>
      </c>
      <c r="AC2785" s="57" t="s">
        <v>160</v>
      </c>
      <c r="AD2785" s="57" t="s">
        <v>160</v>
      </c>
      <c r="AE2785" s="57" t="s">
        <v>160</v>
      </c>
      <c r="AF2785" s="57" t="s">
        <v>160</v>
      </c>
      <c r="AG2785" s="57" t="s">
        <v>160</v>
      </c>
      <c r="AH2785" s="57" t="s">
        <v>160</v>
      </c>
      <c r="AI2785" s="57" t="s">
        <v>179</v>
      </c>
      <c r="AL2785" s="9">
        <v>56980</v>
      </c>
      <c r="AM2785" s="57">
        <v>4.681707941</v>
      </c>
      <c r="AN2785" s="57">
        <v>126.836723853</v>
      </c>
      <c r="AO2785" s="57">
        <v>3.3261330000000002E-3</v>
      </c>
      <c r="AP2785" s="57">
        <v>4.681707941</v>
      </c>
      <c r="AQ2785" s="57">
        <v>95.127542888999997</v>
      </c>
      <c r="AR2785" s="57">
        <v>0</v>
      </c>
      <c r="AS2785" s="57">
        <v>4.166861E-3</v>
      </c>
      <c r="AT2785" s="57">
        <v>8.4666367000000006E-2</v>
      </c>
      <c r="AU2785" s="57">
        <v>0</v>
      </c>
      <c r="AV2785" s="57">
        <v>62.119999923000002</v>
      </c>
      <c r="AW2785" s="57">
        <v>4.1850000009999997</v>
      </c>
      <c r="AX2785" s="57">
        <v>0</v>
      </c>
      <c r="AY2785" s="57">
        <v>0.25884537499999999</v>
      </c>
      <c r="AZ2785" s="57">
        <v>0.35432874599999997</v>
      </c>
      <c r="BA2785" s="57">
        <v>0</v>
      </c>
      <c r="BB2785" s="57">
        <v>0.61317412100000002</v>
      </c>
      <c r="BC2785" s="57">
        <v>0</v>
      </c>
      <c r="BD2785" s="57">
        <v>0</v>
      </c>
      <c r="BE2785" s="57">
        <v>0</v>
      </c>
      <c r="BF2785" s="57">
        <v>3.8574561E-2</v>
      </c>
      <c r="BG2785" s="57">
        <v>1.5329353E-2</v>
      </c>
      <c r="BH2785" s="57">
        <v>5.3903913999999997E-2</v>
      </c>
      <c r="BI2785" s="57">
        <v>0</v>
      </c>
      <c r="BJ2785" s="57">
        <v>0</v>
      </c>
      <c r="BK2785" s="57">
        <v>0</v>
      </c>
      <c r="BL2785" s="57">
        <v>0</v>
      </c>
      <c r="BM2785" s="57">
        <v>0</v>
      </c>
      <c r="BN2785" s="57">
        <v>0</v>
      </c>
      <c r="BO2785" s="57">
        <v>0</v>
      </c>
      <c r="BP2785" s="57">
        <v>0.55927020699999996</v>
      </c>
      <c r="BQ2785" s="57">
        <v>2.6592285E-2</v>
      </c>
      <c r="BR2785" s="57">
        <v>6.4236739999999999E-3</v>
      </c>
      <c r="BS2785" s="57">
        <v>0.55927020699999996</v>
      </c>
      <c r="BT2785" s="57">
        <v>2.6592285E-2</v>
      </c>
      <c r="BU2785" s="57">
        <v>6.4236739999999999E-3</v>
      </c>
    </row>
    <row r="2786" spans="1:73" x14ac:dyDescent="0.25">
      <c r="A2786" s="57">
        <v>7</v>
      </c>
      <c r="B2786" s="57">
        <v>42285338990000</v>
      </c>
      <c r="C2786" s="57" t="s">
        <v>170</v>
      </c>
      <c r="D2786" s="57" t="s">
        <v>171</v>
      </c>
      <c r="E2786" s="57" t="s">
        <v>172</v>
      </c>
      <c r="F2786" s="57">
        <v>0</v>
      </c>
      <c r="G2786" s="57" t="s">
        <v>57</v>
      </c>
      <c r="H2786" s="57" t="s">
        <v>150</v>
      </c>
      <c r="I2786" s="57" t="s">
        <v>151</v>
      </c>
      <c r="J2786" s="57" t="s">
        <v>152</v>
      </c>
      <c r="K2786" s="57" t="s">
        <v>51</v>
      </c>
      <c r="L2786" s="57" t="s">
        <v>153</v>
      </c>
      <c r="M2786" s="57" t="s">
        <v>154</v>
      </c>
      <c r="N2786" s="57" t="s">
        <v>155</v>
      </c>
      <c r="P2786" s="57" t="s">
        <v>156</v>
      </c>
      <c r="Q2786" s="57" t="s">
        <v>157</v>
      </c>
      <c r="R2786" s="57" t="s">
        <v>158</v>
      </c>
      <c r="S2786" s="57" t="s">
        <v>159</v>
      </c>
      <c r="U2786" s="57" t="s">
        <v>160</v>
      </c>
      <c r="V2786" s="57" t="s">
        <v>160</v>
      </c>
      <c r="W2786" s="57" t="s">
        <v>160</v>
      </c>
      <c r="X2786" s="57" t="s">
        <v>160</v>
      </c>
      <c r="Y2786" s="57" t="s">
        <v>160</v>
      </c>
      <c r="Z2786" s="57" t="s">
        <v>160</v>
      </c>
      <c r="AA2786" s="57" t="s">
        <v>160</v>
      </c>
      <c r="AB2786" s="57" t="s">
        <v>160</v>
      </c>
      <c r="AC2786" s="57" t="s">
        <v>160</v>
      </c>
      <c r="AD2786" s="57" t="s">
        <v>160</v>
      </c>
      <c r="AE2786" s="57" t="s">
        <v>160</v>
      </c>
      <c r="AF2786" s="57" t="s">
        <v>160</v>
      </c>
      <c r="AG2786" s="57" t="s">
        <v>160</v>
      </c>
      <c r="AH2786" s="57" t="s">
        <v>160</v>
      </c>
      <c r="AI2786" s="57" t="s">
        <v>179</v>
      </c>
      <c r="AL2786" s="9">
        <v>57011</v>
      </c>
      <c r="AM2786" s="57">
        <v>4.3497690899999997</v>
      </c>
      <c r="AN2786" s="57">
        <v>117.843844124</v>
      </c>
      <c r="AO2786" s="57">
        <v>3.0903060000000001E-3</v>
      </c>
      <c r="AP2786" s="57">
        <v>4.3497690899999997</v>
      </c>
      <c r="AQ2786" s="57">
        <v>88.382883093000004</v>
      </c>
      <c r="AR2786" s="57">
        <v>0</v>
      </c>
      <c r="AS2786" s="57">
        <v>3.871425E-3</v>
      </c>
      <c r="AT2786" s="57">
        <v>7.8663416999999999E-2</v>
      </c>
      <c r="AU2786" s="57">
        <v>0</v>
      </c>
      <c r="AV2786" s="57">
        <v>62.12</v>
      </c>
      <c r="AW2786" s="57">
        <v>4.1849999980000003</v>
      </c>
      <c r="AX2786" s="57">
        <v>0</v>
      </c>
      <c r="AY2786" s="57">
        <v>0.24049292</v>
      </c>
      <c r="AZ2786" s="57">
        <v>0.32920640200000001</v>
      </c>
      <c r="BA2786" s="57">
        <v>0</v>
      </c>
      <c r="BB2786" s="57">
        <v>0.56969932199999995</v>
      </c>
      <c r="BC2786" s="57">
        <v>0</v>
      </c>
      <c r="BD2786" s="57">
        <v>0</v>
      </c>
      <c r="BE2786" s="57">
        <v>0</v>
      </c>
      <c r="BF2786" s="57">
        <v>3.5839576999999997E-2</v>
      </c>
      <c r="BG2786" s="57">
        <v>1.4242483E-2</v>
      </c>
      <c r="BH2786" s="57">
        <v>5.0082059999999998E-2</v>
      </c>
      <c r="BI2786" s="57">
        <v>0</v>
      </c>
      <c r="BJ2786" s="57">
        <v>0</v>
      </c>
      <c r="BK2786" s="57">
        <v>0</v>
      </c>
      <c r="BL2786" s="57">
        <v>0</v>
      </c>
      <c r="BM2786" s="57">
        <v>0</v>
      </c>
      <c r="BN2786" s="57">
        <v>0</v>
      </c>
      <c r="BO2786" s="57">
        <v>0</v>
      </c>
      <c r="BP2786" s="57">
        <v>0.51961726100000005</v>
      </c>
      <c r="BQ2786" s="57">
        <v>2.4520599000000001E-2</v>
      </c>
      <c r="BR2786" s="57">
        <v>5.902366E-3</v>
      </c>
      <c r="BS2786" s="57">
        <v>0.51961726100000005</v>
      </c>
      <c r="BT2786" s="57">
        <v>2.4520599000000001E-2</v>
      </c>
      <c r="BU2786" s="57">
        <v>5.902366E-3</v>
      </c>
    </row>
    <row r="2787" spans="1:73" x14ac:dyDescent="0.25">
      <c r="A2787" s="57">
        <v>7</v>
      </c>
      <c r="B2787" s="57">
        <v>42285338990000</v>
      </c>
      <c r="C2787" s="57" t="s">
        <v>170</v>
      </c>
      <c r="D2787" s="57" t="s">
        <v>171</v>
      </c>
      <c r="E2787" s="57" t="s">
        <v>172</v>
      </c>
      <c r="F2787" s="57">
        <v>0</v>
      </c>
      <c r="G2787" s="57" t="s">
        <v>57</v>
      </c>
      <c r="H2787" s="57" t="s">
        <v>150</v>
      </c>
      <c r="I2787" s="57" t="s">
        <v>151</v>
      </c>
      <c r="J2787" s="57" t="s">
        <v>152</v>
      </c>
      <c r="K2787" s="57" t="s">
        <v>51</v>
      </c>
      <c r="L2787" s="57" t="s">
        <v>153</v>
      </c>
      <c r="M2787" s="57" t="s">
        <v>154</v>
      </c>
      <c r="N2787" s="57" t="s">
        <v>155</v>
      </c>
      <c r="P2787" s="57" t="s">
        <v>156</v>
      </c>
      <c r="Q2787" s="57" t="s">
        <v>157</v>
      </c>
      <c r="R2787" s="57" t="s">
        <v>158</v>
      </c>
      <c r="S2787" s="57" t="s">
        <v>159</v>
      </c>
      <c r="U2787" s="57" t="s">
        <v>160</v>
      </c>
      <c r="V2787" s="57" t="s">
        <v>160</v>
      </c>
      <c r="W2787" s="57" t="s">
        <v>160</v>
      </c>
      <c r="X2787" s="57" t="s">
        <v>160</v>
      </c>
      <c r="Y2787" s="57" t="s">
        <v>160</v>
      </c>
      <c r="Z2787" s="57" t="s">
        <v>160</v>
      </c>
      <c r="AA2787" s="57" t="s">
        <v>160</v>
      </c>
      <c r="AB2787" s="57" t="s">
        <v>160</v>
      </c>
      <c r="AC2787" s="57" t="s">
        <v>160</v>
      </c>
      <c r="AD2787" s="57" t="s">
        <v>160</v>
      </c>
      <c r="AE2787" s="57" t="s">
        <v>160</v>
      </c>
      <c r="AF2787" s="57" t="s">
        <v>160</v>
      </c>
      <c r="AG2787" s="57" t="s">
        <v>160</v>
      </c>
      <c r="AH2787" s="57" t="s">
        <v>160</v>
      </c>
      <c r="AI2787" s="57" t="s">
        <v>179</v>
      </c>
      <c r="AL2787" s="9">
        <v>57040</v>
      </c>
      <c r="AM2787" s="57">
        <v>4.6180189010000001</v>
      </c>
      <c r="AN2787" s="57">
        <v>125.111261842</v>
      </c>
      <c r="AO2787" s="57">
        <v>3.2808849999999999E-3</v>
      </c>
      <c r="AP2787" s="57">
        <v>4.6180189010000001</v>
      </c>
      <c r="AQ2787" s="57">
        <v>93.833446382000005</v>
      </c>
      <c r="AR2787" s="57">
        <v>0</v>
      </c>
      <c r="AS2787" s="57">
        <v>4.1101749999999998E-3</v>
      </c>
      <c r="AT2787" s="57">
        <v>8.3514582000000004E-2</v>
      </c>
      <c r="AU2787" s="57">
        <v>0</v>
      </c>
      <c r="AV2787" s="57">
        <v>62.12</v>
      </c>
      <c r="AW2787" s="57">
        <v>4.1850000039999999</v>
      </c>
      <c r="AX2787" s="57">
        <v>0</v>
      </c>
      <c r="AY2787" s="57">
        <v>0.255324094</v>
      </c>
      <c r="AZ2787" s="57">
        <v>0.34950852700000001</v>
      </c>
      <c r="BA2787" s="57">
        <v>0</v>
      </c>
      <c r="BB2787" s="57">
        <v>0.60483262000000004</v>
      </c>
      <c r="BC2787" s="57">
        <v>0</v>
      </c>
      <c r="BD2787" s="57">
        <v>0</v>
      </c>
      <c r="BE2787" s="57">
        <v>0</v>
      </c>
      <c r="BF2787" s="57">
        <v>3.8049800000000002E-2</v>
      </c>
      <c r="BG2787" s="57">
        <v>1.5120816E-2</v>
      </c>
      <c r="BH2787" s="57">
        <v>5.3170615999999997E-2</v>
      </c>
      <c r="BI2787" s="57">
        <v>0</v>
      </c>
      <c r="BJ2787" s="57">
        <v>0</v>
      </c>
      <c r="BK2787" s="57">
        <v>0</v>
      </c>
      <c r="BL2787" s="57">
        <v>0</v>
      </c>
      <c r="BM2787" s="57">
        <v>0</v>
      </c>
      <c r="BN2787" s="57">
        <v>0</v>
      </c>
      <c r="BO2787" s="57">
        <v>0</v>
      </c>
      <c r="BP2787" s="57">
        <v>0.55166200399999998</v>
      </c>
      <c r="BQ2787" s="57">
        <v>2.5823044E-2</v>
      </c>
      <c r="BR2787" s="57">
        <v>6.1924709999999997E-3</v>
      </c>
      <c r="BS2787" s="57">
        <v>0.55166200399999998</v>
      </c>
      <c r="BT2787" s="57">
        <v>2.5823044E-2</v>
      </c>
      <c r="BU2787" s="57">
        <v>6.1924709999999997E-3</v>
      </c>
    </row>
    <row r="2788" spans="1:73" x14ac:dyDescent="0.25">
      <c r="A2788" s="57">
        <v>7</v>
      </c>
      <c r="B2788" s="57">
        <v>42285338990000</v>
      </c>
      <c r="C2788" s="57" t="s">
        <v>170</v>
      </c>
      <c r="D2788" s="57" t="s">
        <v>171</v>
      </c>
      <c r="E2788" s="57" t="s">
        <v>172</v>
      </c>
      <c r="F2788" s="57">
        <v>0</v>
      </c>
      <c r="G2788" s="57" t="s">
        <v>57</v>
      </c>
      <c r="H2788" s="57" t="s">
        <v>150</v>
      </c>
      <c r="I2788" s="57" t="s">
        <v>151</v>
      </c>
      <c r="J2788" s="57" t="s">
        <v>152</v>
      </c>
      <c r="K2788" s="57" t="s">
        <v>51</v>
      </c>
      <c r="L2788" s="57" t="s">
        <v>153</v>
      </c>
      <c r="M2788" s="57" t="s">
        <v>154</v>
      </c>
      <c r="N2788" s="57" t="s">
        <v>155</v>
      </c>
      <c r="P2788" s="57" t="s">
        <v>156</v>
      </c>
      <c r="Q2788" s="57" t="s">
        <v>157</v>
      </c>
      <c r="R2788" s="57" t="s">
        <v>158</v>
      </c>
      <c r="S2788" s="57" t="s">
        <v>159</v>
      </c>
      <c r="U2788" s="57" t="s">
        <v>160</v>
      </c>
      <c r="V2788" s="57" t="s">
        <v>160</v>
      </c>
      <c r="W2788" s="57" t="s">
        <v>160</v>
      </c>
      <c r="X2788" s="57" t="s">
        <v>160</v>
      </c>
      <c r="Y2788" s="57" t="s">
        <v>160</v>
      </c>
      <c r="Z2788" s="57" t="s">
        <v>160</v>
      </c>
      <c r="AA2788" s="57" t="s">
        <v>160</v>
      </c>
      <c r="AB2788" s="57" t="s">
        <v>160</v>
      </c>
      <c r="AC2788" s="57" t="s">
        <v>160</v>
      </c>
      <c r="AD2788" s="57" t="s">
        <v>160</v>
      </c>
      <c r="AE2788" s="57" t="s">
        <v>160</v>
      </c>
      <c r="AF2788" s="57" t="s">
        <v>160</v>
      </c>
      <c r="AG2788" s="57" t="s">
        <v>160</v>
      </c>
      <c r="AH2788" s="57" t="s">
        <v>160</v>
      </c>
      <c r="AI2788" s="57" t="s">
        <v>179</v>
      </c>
      <c r="AL2788" s="9">
        <v>57071</v>
      </c>
      <c r="AM2788" s="57">
        <v>4.438041224</v>
      </c>
      <c r="AN2788" s="57">
        <v>120.235310744</v>
      </c>
      <c r="AO2788" s="57">
        <v>3.153019E-3</v>
      </c>
      <c r="AP2788" s="57">
        <v>4.438041224</v>
      </c>
      <c r="AQ2788" s="57">
        <v>90.176483058000002</v>
      </c>
      <c r="AR2788" s="57">
        <v>0</v>
      </c>
      <c r="AS2788" s="57">
        <v>3.9499899999999996E-3</v>
      </c>
      <c r="AT2788" s="57">
        <v>8.0259775000000005E-2</v>
      </c>
      <c r="AU2788" s="57">
        <v>0</v>
      </c>
      <c r="AV2788" s="57">
        <v>62.120000050999998</v>
      </c>
      <c r="AW2788" s="57">
        <v>4.1849999950000001</v>
      </c>
      <c r="AX2788" s="57">
        <v>0</v>
      </c>
      <c r="AY2788" s="57">
        <v>0.24537336800000001</v>
      </c>
      <c r="AZ2788" s="57">
        <v>0.33588715899999999</v>
      </c>
      <c r="BA2788" s="57">
        <v>0</v>
      </c>
      <c r="BB2788" s="57">
        <v>0.58126052800000005</v>
      </c>
      <c r="BC2788" s="57">
        <v>0</v>
      </c>
      <c r="BD2788" s="57">
        <v>0</v>
      </c>
      <c r="BE2788" s="57">
        <v>0</v>
      </c>
      <c r="BF2788" s="57">
        <v>3.6566888999999998E-2</v>
      </c>
      <c r="BG2788" s="57">
        <v>1.4531512999999999E-2</v>
      </c>
      <c r="BH2788" s="57">
        <v>5.1098402000000001E-2</v>
      </c>
      <c r="BI2788" s="57">
        <v>0</v>
      </c>
      <c r="BJ2788" s="57">
        <v>0</v>
      </c>
      <c r="BK2788" s="57">
        <v>0</v>
      </c>
      <c r="BL2788" s="57">
        <v>0</v>
      </c>
      <c r="BM2788" s="57">
        <v>0</v>
      </c>
      <c r="BN2788" s="57">
        <v>0</v>
      </c>
      <c r="BO2788" s="57">
        <v>0</v>
      </c>
      <c r="BP2788" s="57">
        <v>0.53016212600000001</v>
      </c>
      <c r="BQ2788" s="57">
        <v>2.4623129000000001E-2</v>
      </c>
      <c r="BR2788" s="57">
        <v>5.883208E-3</v>
      </c>
      <c r="BS2788" s="57">
        <v>0.53016212600000001</v>
      </c>
      <c r="BT2788" s="57">
        <v>2.4623129000000001E-2</v>
      </c>
      <c r="BU2788" s="57">
        <v>5.883208E-3</v>
      </c>
    </row>
    <row r="2789" spans="1:73" x14ac:dyDescent="0.25">
      <c r="A2789" s="57">
        <v>7</v>
      </c>
      <c r="B2789" s="57">
        <v>42285338990000</v>
      </c>
      <c r="C2789" s="57" t="s">
        <v>170</v>
      </c>
      <c r="D2789" s="57" t="s">
        <v>171</v>
      </c>
      <c r="E2789" s="57" t="s">
        <v>172</v>
      </c>
      <c r="F2789" s="57">
        <v>0</v>
      </c>
      <c r="G2789" s="57" t="s">
        <v>57</v>
      </c>
      <c r="H2789" s="57" t="s">
        <v>150</v>
      </c>
      <c r="I2789" s="57" t="s">
        <v>151</v>
      </c>
      <c r="J2789" s="57" t="s">
        <v>152</v>
      </c>
      <c r="K2789" s="57" t="s">
        <v>51</v>
      </c>
      <c r="L2789" s="57" t="s">
        <v>153</v>
      </c>
      <c r="M2789" s="57" t="s">
        <v>154</v>
      </c>
      <c r="N2789" s="57" t="s">
        <v>155</v>
      </c>
      <c r="P2789" s="57" t="s">
        <v>156</v>
      </c>
      <c r="Q2789" s="57" t="s">
        <v>157</v>
      </c>
      <c r="R2789" s="57" t="s">
        <v>158</v>
      </c>
      <c r="S2789" s="57" t="s">
        <v>159</v>
      </c>
      <c r="U2789" s="57" t="s">
        <v>160</v>
      </c>
      <c r="V2789" s="57" t="s">
        <v>160</v>
      </c>
      <c r="W2789" s="57" t="s">
        <v>160</v>
      </c>
      <c r="X2789" s="57" t="s">
        <v>160</v>
      </c>
      <c r="Y2789" s="57" t="s">
        <v>160</v>
      </c>
      <c r="Z2789" s="57" t="s">
        <v>160</v>
      </c>
      <c r="AA2789" s="57" t="s">
        <v>160</v>
      </c>
      <c r="AB2789" s="57" t="s">
        <v>160</v>
      </c>
      <c r="AC2789" s="57" t="s">
        <v>160</v>
      </c>
      <c r="AD2789" s="57" t="s">
        <v>160</v>
      </c>
      <c r="AE2789" s="57" t="s">
        <v>160</v>
      </c>
      <c r="AF2789" s="57" t="s">
        <v>160</v>
      </c>
      <c r="AG2789" s="57" t="s">
        <v>160</v>
      </c>
      <c r="AH2789" s="57" t="s">
        <v>160</v>
      </c>
      <c r="AI2789" s="57" t="s">
        <v>179</v>
      </c>
      <c r="AL2789" s="9">
        <v>57101</v>
      </c>
      <c r="AM2789" s="57">
        <v>4.5541565039999998</v>
      </c>
      <c r="AN2789" s="57">
        <v>123.381103236</v>
      </c>
      <c r="AO2789" s="57">
        <v>3.2355130000000002E-3</v>
      </c>
      <c r="AP2789" s="57">
        <v>4.5541565039999998</v>
      </c>
      <c r="AQ2789" s="57">
        <v>92.535827427000001</v>
      </c>
      <c r="AR2789" s="57">
        <v>0</v>
      </c>
      <c r="AS2789" s="57">
        <v>4.0533360000000003E-3</v>
      </c>
      <c r="AT2789" s="57">
        <v>8.2359662E-2</v>
      </c>
      <c r="AU2789" s="57">
        <v>0</v>
      </c>
      <c r="AV2789" s="57">
        <v>62.119999921000002</v>
      </c>
      <c r="AW2789" s="57">
        <v>4.184999994</v>
      </c>
      <c r="AX2789" s="57">
        <v>0</v>
      </c>
      <c r="AY2789" s="57">
        <v>0.25179322700000001</v>
      </c>
      <c r="AZ2789" s="57">
        <v>0.34467518699999999</v>
      </c>
      <c r="BA2789" s="57">
        <v>0</v>
      </c>
      <c r="BB2789" s="57">
        <v>0.59646841399999995</v>
      </c>
      <c r="BC2789" s="57">
        <v>0</v>
      </c>
      <c r="BD2789" s="57">
        <v>0</v>
      </c>
      <c r="BE2789" s="57">
        <v>0</v>
      </c>
      <c r="BF2789" s="57">
        <v>3.7523610999999998E-2</v>
      </c>
      <c r="BG2789" s="57">
        <v>1.491171E-2</v>
      </c>
      <c r="BH2789" s="57">
        <v>5.2435321999999999E-2</v>
      </c>
      <c r="BI2789" s="57">
        <v>0</v>
      </c>
      <c r="BJ2789" s="57">
        <v>0</v>
      </c>
      <c r="BK2789" s="57">
        <v>0</v>
      </c>
      <c r="BL2789" s="57">
        <v>0</v>
      </c>
      <c r="BM2789" s="57">
        <v>0</v>
      </c>
      <c r="BN2789" s="57">
        <v>0</v>
      </c>
      <c r="BO2789" s="57">
        <v>0</v>
      </c>
      <c r="BP2789" s="57">
        <v>0.54403309300000002</v>
      </c>
      <c r="BQ2789" s="57">
        <v>2.5063789E-2</v>
      </c>
      <c r="BR2789" s="57">
        <v>5.9659439999999999E-3</v>
      </c>
      <c r="BS2789" s="57">
        <v>0.54403309300000002</v>
      </c>
      <c r="BT2789" s="57">
        <v>2.5063789E-2</v>
      </c>
      <c r="BU2789" s="57">
        <v>5.9659439999999999E-3</v>
      </c>
    </row>
    <row r="2790" spans="1:73" x14ac:dyDescent="0.25">
      <c r="A2790" s="57">
        <v>7</v>
      </c>
      <c r="B2790" s="57">
        <v>42285338990000</v>
      </c>
      <c r="C2790" s="57" t="s">
        <v>170</v>
      </c>
      <c r="D2790" s="57" t="s">
        <v>171</v>
      </c>
      <c r="E2790" s="57" t="s">
        <v>172</v>
      </c>
      <c r="F2790" s="57">
        <v>0</v>
      </c>
      <c r="G2790" s="57" t="s">
        <v>57</v>
      </c>
      <c r="H2790" s="57" t="s">
        <v>150</v>
      </c>
      <c r="I2790" s="57" t="s">
        <v>151</v>
      </c>
      <c r="J2790" s="57" t="s">
        <v>152</v>
      </c>
      <c r="K2790" s="57" t="s">
        <v>51</v>
      </c>
      <c r="L2790" s="57" t="s">
        <v>153</v>
      </c>
      <c r="M2790" s="57" t="s">
        <v>154</v>
      </c>
      <c r="N2790" s="57" t="s">
        <v>155</v>
      </c>
      <c r="P2790" s="57" t="s">
        <v>156</v>
      </c>
      <c r="Q2790" s="57" t="s">
        <v>157</v>
      </c>
      <c r="R2790" s="57" t="s">
        <v>158</v>
      </c>
      <c r="S2790" s="57" t="s">
        <v>159</v>
      </c>
      <c r="U2790" s="57" t="s">
        <v>160</v>
      </c>
      <c r="V2790" s="57" t="s">
        <v>160</v>
      </c>
      <c r="W2790" s="57" t="s">
        <v>160</v>
      </c>
      <c r="X2790" s="57" t="s">
        <v>160</v>
      </c>
      <c r="Y2790" s="57" t="s">
        <v>160</v>
      </c>
      <c r="Z2790" s="57" t="s">
        <v>160</v>
      </c>
      <c r="AA2790" s="57" t="s">
        <v>160</v>
      </c>
      <c r="AB2790" s="57" t="s">
        <v>160</v>
      </c>
      <c r="AC2790" s="57" t="s">
        <v>160</v>
      </c>
      <c r="AD2790" s="57" t="s">
        <v>160</v>
      </c>
      <c r="AE2790" s="57" t="s">
        <v>160</v>
      </c>
      <c r="AF2790" s="57" t="s">
        <v>160</v>
      </c>
      <c r="AG2790" s="57" t="s">
        <v>160</v>
      </c>
      <c r="AH2790" s="57" t="s">
        <v>160</v>
      </c>
      <c r="AI2790" s="57" t="s">
        <v>179</v>
      </c>
      <c r="AL2790" s="9">
        <v>57132</v>
      </c>
      <c r="AM2790" s="57">
        <v>4.3766677300000003</v>
      </c>
      <c r="AN2790" s="57">
        <v>118.572581469</v>
      </c>
      <c r="AO2790" s="57">
        <v>3.1094159999999998E-3</v>
      </c>
      <c r="AP2790" s="57">
        <v>4.3766677300000003</v>
      </c>
      <c r="AQ2790" s="57">
        <v>88.929436101999997</v>
      </c>
      <c r="AR2790" s="57">
        <v>0</v>
      </c>
      <c r="AS2790" s="57">
        <v>3.8953659999999999E-3</v>
      </c>
      <c r="AT2790" s="57">
        <v>7.9149865999999999E-2</v>
      </c>
      <c r="AU2790" s="57">
        <v>0</v>
      </c>
      <c r="AV2790" s="57">
        <v>62.120000021000003</v>
      </c>
      <c r="AW2790" s="57">
        <v>4.1849999970000002</v>
      </c>
      <c r="AX2790" s="57">
        <v>0</v>
      </c>
      <c r="AY2790" s="57">
        <v>0.24198011</v>
      </c>
      <c r="AZ2790" s="57">
        <v>0.33124218900000002</v>
      </c>
      <c r="BA2790" s="57">
        <v>0</v>
      </c>
      <c r="BB2790" s="57">
        <v>0.57322229899999999</v>
      </c>
      <c r="BC2790" s="57">
        <v>0</v>
      </c>
      <c r="BD2790" s="57">
        <v>0</v>
      </c>
      <c r="BE2790" s="57">
        <v>0</v>
      </c>
      <c r="BF2790" s="57">
        <v>3.6061206999999998E-2</v>
      </c>
      <c r="BG2790" s="57">
        <v>1.4330557000000001E-2</v>
      </c>
      <c r="BH2790" s="57">
        <v>5.0391763999999999E-2</v>
      </c>
      <c r="BI2790" s="57">
        <v>0</v>
      </c>
      <c r="BJ2790" s="57">
        <v>0</v>
      </c>
      <c r="BK2790" s="57">
        <v>0</v>
      </c>
      <c r="BL2790" s="57">
        <v>0</v>
      </c>
      <c r="BM2790" s="57">
        <v>0</v>
      </c>
      <c r="BN2790" s="57">
        <v>0</v>
      </c>
      <c r="BO2790" s="57">
        <v>0</v>
      </c>
      <c r="BP2790" s="57">
        <v>0.52283053499999999</v>
      </c>
      <c r="BQ2790" s="57">
        <v>2.3899154999999998E-2</v>
      </c>
      <c r="BR2790" s="57">
        <v>5.667994E-3</v>
      </c>
      <c r="BS2790" s="57">
        <v>0.52283053499999999</v>
      </c>
      <c r="BT2790" s="57">
        <v>2.3899154999999998E-2</v>
      </c>
      <c r="BU2790" s="57">
        <v>5.667994E-3</v>
      </c>
    </row>
    <row r="2791" spans="1:73" x14ac:dyDescent="0.25">
      <c r="A2791" s="57">
        <v>7</v>
      </c>
      <c r="B2791" s="57">
        <v>42285338990000</v>
      </c>
      <c r="C2791" s="57" t="s">
        <v>170</v>
      </c>
      <c r="D2791" s="57" t="s">
        <v>171</v>
      </c>
      <c r="E2791" s="57" t="s">
        <v>172</v>
      </c>
      <c r="F2791" s="57">
        <v>0</v>
      </c>
      <c r="G2791" s="57" t="s">
        <v>57</v>
      </c>
      <c r="H2791" s="57" t="s">
        <v>150</v>
      </c>
      <c r="I2791" s="57" t="s">
        <v>151</v>
      </c>
      <c r="J2791" s="57" t="s">
        <v>152</v>
      </c>
      <c r="K2791" s="57" t="s">
        <v>51</v>
      </c>
      <c r="L2791" s="57" t="s">
        <v>153</v>
      </c>
      <c r="M2791" s="57" t="s">
        <v>154</v>
      </c>
      <c r="N2791" s="57" t="s">
        <v>155</v>
      </c>
      <c r="P2791" s="57" t="s">
        <v>156</v>
      </c>
      <c r="Q2791" s="57" t="s">
        <v>157</v>
      </c>
      <c r="R2791" s="57" t="s">
        <v>158</v>
      </c>
      <c r="S2791" s="57" t="s">
        <v>159</v>
      </c>
      <c r="U2791" s="57" t="s">
        <v>160</v>
      </c>
      <c r="V2791" s="57" t="s">
        <v>160</v>
      </c>
      <c r="W2791" s="57" t="s">
        <v>160</v>
      </c>
      <c r="X2791" s="57" t="s">
        <v>160</v>
      </c>
      <c r="Y2791" s="57" t="s">
        <v>160</v>
      </c>
      <c r="Z2791" s="57" t="s">
        <v>160</v>
      </c>
      <c r="AA2791" s="57" t="s">
        <v>160</v>
      </c>
      <c r="AB2791" s="57" t="s">
        <v>160</v>
      </c>
      <c r="AC2791" s="57" t="s">
        <v>160</v>
      </c>
      <c r="AD2791" s="57" t="s">
        <v>160</v>
      </c>
      <c r="AE2791" s="57" t="s">
        <v>160</v>
      </c>
      <c r="AF2791" s="57" t="s">
        <v>160</v>
      </c>
      <c r="AG2791" s="57" t="s">
        <v>160</v>
      </c>
      <c r="AH2791" s="57" t="s">
        <v>160</v>
      </c>
      <c r="AI2791" s="57" t="s">
        <v>179</v>
      </c>
      <c r="AL2791" s="9">
        <v>57162</v>
      </c>
      <c r="AM2791" s="57">
        <v>4.4911772570000004</v>
      </c>
      <c r="AN2791" s="57">
        <v>121.674870924</v>
      </c>
      <c r="AO2791" s="57">
        <v>3.1907699999999999E-3</v>
      </c>
      <c r="AP2791" s="57">
        <v>4.4911772570000004</v>
      </c>
      <c r="AQ2791" s="57">
        <v>91.256153193000003</v>
      </c>
      <c r="AR2791" s="57">
        <v>0</v>
      </c>
      <c r="AS2791" s="57">
        <v>3.9972819999999996E-3</v>
      </c>
      <c r="AT2791" s="57">
        <v>8.1220713999999999E-2</v>
      </c>
      <c r="AU2791" s="57">
        <v>0</v>
      </c>
      <c r="AV2791" s="57">
        <v>62.120000040000001</v>
      </c>
      <c r="AW2791" s="57">
        <v>4.1849999990000004</v>
      </c>
      <c r="AX2791" s="57">
        <v>0</v>
      </c>
      <c r="AY2791" s="57">
        <v>0.24831118899999999</v>
      </c>
      <c r="AZ2791" s="57">
        <v>0.33990868800000001</v>
      </c>
      <c r="BA2791" s="57">
        <v>0</v>
      </c>
      <c r="BB2791" s="57">
        <v>0.588219877</v>
      </c>
      <c r="BC2791" s="57">
        <v>0</v>
      </c>
      <c r="BD2791" s="57">
        <v>0</v>
      </c>
      <c r="BE2791" s="57">
        <v>0</v>
      </c>
      <c r="BF2791" s="57">
        <v>3.7004699000000002E-2</v>
      </c>
      <c r="BG2791" s="57">
        <v>1.4705497E-2</v>
      </c>
      <c r="BH2791" s="57">
        <v>5.1710196E-2</v>
      </c>
      <c r="BI2791" s="57">
        <v>0</v>
      </c>
      <c r="BJ2791" s="57">
        <v>0</v>
      </c>
      <c r="BK2791" s="57">
        <v>0</v>
      </c>
      <c r="BL2791" s="57">
        <v>0</v>
      </c>
      <c r="BM2791" s="57">
        <v>0</v>
      </c>
      <c r="BN2791" s="57">
        <v>0</v>
      </c>
      <c r="BO2791" s="57">
        <v>0</v>
      </c>
      <c r="BP2791" s="57">
        <v>0.53650968099999996</v>
      </c>
      <c r="BQ2791" s="57">
        <v>2.4326858999999999E-2</v>
      </c>
      <c r="BR2791" s="57">
        <v>5.7477029999999998E-3</v>
      </c>
      <c r="BS2791" s="57">
        <v>0.53650968099999996</v>
      </c>
      <c r="BT2791" s="57">
        <v>2.4326858999999999E-2</v>
      </c>
      <c r="BU2791" s="57">
        <v>5.7477029999999998E-3</v>
      </c>
    </row>
    <row r="2792" spans="1:73" x14ac:dyDescent="0.25">
      <c r="A2792" s="57">
        <v>7</v>
      </c>
      <c r="B2792" s="57">
        <v>42285338990000</v>
      </c>
      <c r="C2792" s="57" t="s">
        <v>170</v>
      </c>
      <c r="D2792" s="57" t="s">
        <v>171</v>
      </c>
      <c r="E2792" s="57" t="s">
        <v>172</v>
      </c>
      <c r="F2792" s="57">
        <v>0</v>
      </c>
      <c r="G2792" s="57" t="s">
        <v>57</v>
      </c>
      <c r="H2792" s="57" t="s">
        <v>150</v>
      </c>
      <c r="I2792" s="57" t="s">
        <v>151</v>
      </c>
      <c r="J2792" s="57" t="s">
        <v>152</v>
      </c>
      <c r="K2792" s="57" t="s">
        <v>51</v>
      </c>
      <c r="L2792" s="57" t="s">
        <v>153</v>
      </c>
      <c r="M2792" s="57" t="s">
        <v>154</v>
      </c>
      <c r="N2792" s="57" t="s">
        <v>155</v>
      </c>
      <c r="P2792" s="57" t="s">
        <v>156</v>
      </c>
      <c r="Q2792" s="57" t="s">
        <v>157</v>
      </c>
      <c r="R2792" s="57" t="s">
        <v>158</v>
      </c>
      <c r="S2792" s="57" t="s">
        <v>159</v>
      </c>
      <c r="U2792" s="57" t="s">
        <v>160</v>
      </c>
      <c r="V2792" s="57" t="s">
        <v>160</v>
      </c>
      <c r="W2792" s="57" t="s">
        <v>160</v>
      </c>
      <c r="X2792" s="57" t="s">
        <v>160</v>
      </c>
      <c r="Y2792" s="57" t="s">
        <v>160</v>
      </c>
      <c r="Z2792" s="57" t="s">
        <v>160</v>
      </c>
      <c r="AA2792" s="57" t="s">
        <v>160</v>
      </c>
      <c r="AB2792" s="57" t="s">
        <v>160</v>
      </c>
      <c r="AC2792" s="57" t="s">
        <v>160</v>
      </c>
      <c r="AD2792" s="57" t="s">
        <v>160</v>
      </c>
      <c r="AE2792" s="57" t="s">
        <v>160</v>
      </c>
      <c r="AF2792" s="57" t="s">
        <v>160</v>
      </c>
      <c r="AG2792" s="57" t="s">
        <v>160</v>
      </c>
      <c r="AH2792" s="57" t="s">
        <v>160</v>
      </c>
      <c r="AI2792" s="57" t="s">
        <v>179</v>
      </c>
      <c r="AL2792" s="9">
        <v>57193</v>
      </c>
      <c r="AM2792" s="57">
        <v>4.4595059399999997</v>
      </c>
      <c r="AN2792" s="57">
        <v>120.816832343</v>
      </c>
      <c r="AO2792" s="57">
        <v>3.168269E-3</v>
      </c>
      <c r="AP2792" s="57">
        <v>4.4595059399999997</v>
      </c>
      <c r="AQ2792" s="57">
        <v>90.612624256999993</v>
      </c>
      <c r="AR2792" s="57">
        <v>0</v>
      </c>
      <c r="AS2792" s="57">
        <v>3.9690940000000003E-3</v>
      </c>
      <c r="AT2792" s="57">
        <v>8.0647953999999994E-2</v>
      </c>
      <c r="AU2792" s="57">
        <v>0</v>
      </c>
      <c r="AV2792" s="57">
        <v>62.119999929000002</v>
      </c>
      <c r="AW2792" s="57">
        <v>4.184999994</v>
      </c>
      <c r="AX2792" s="57">
        <v>0</v>
      </c>
      <c r="AY2792" s="57">
        <v>0.24656012399999999</v>
      </c>
      <c r="AZ2792" s="57">
        <v>0.337511687</v>
      </c>
      <c r="BA2792" s="57">
        <v>0</v>
      </c>
      <c r="BB2792" s="57">
        <v>0.58407181100000005</v>
      </c>
      <c r="BC2792" s="57">
        <v>0</v>
      </c>
      <c r="BD2792" s="57">
        <v>0</v>
      </c>
      <c r="BE2792" s="57">
        <v>0</v>
      </c>
      <c r="BF2792" s="57">
        <v>3.6743745000000001E-2</v>
      </c>
      <c r="BG2792" s="57">
        <v>1.4601795000000001E-2</v>
      </c>
      <c r="BH2792" s="57">
        <v>5.1345541000000001E-2</v>
      </c>
      <c r="BI2792" s="57">
        <v>0</v>
      </c>
      <c r="BJ2792" s="57">
        <v>0</v>
      </c>
      <c r="BK2792" s="57">
        <v>0</v>
      </c>
      <c r="BL2792" s="57">
        <v>0</v>
      </c>
      <c r="BM2792" s="57">
        <v>0</v>
      </c>
      <c r="BN2792" s="57">
        <v>0</v>
      </c>
      <c r="BO2792" s="57">
        <v>0</v>
      </c>
      <c r="BP2792" s="57">
        <v>0.53272626999999995</v>
      </c>
      <c r="BQ2792" s="57">
        <v>2.3960697E-2</v>
      </c>
      <c r="BR2792" s="57">
        <v>5.6398719999999998E-3</v>
      </c>
      <c r="BS2792" s="57">
        <v>0.53272626999999995</v>
      </c>
      <c r="BT2792" s="57">
        <v>2.3960697E-2</v>
      </c>
      <c r="BU2792" s="57">
        <v>5.6398719999999998E-3</v>
      </c>
    </row>
    <row r="2793" spans="1:73" x14ac:dyDescent="0.25">
      <c r="A2793" s="57">
        <v>7</v>
      </c>
      <c r="B2793" s="57">
        <v>42285338990000</v>
      </c>
      <c r="C2793" s="57" t="s">
        <v>170</v>
      </c>
      <c r="D2793" s="57" t="s">
        <v>171</v>
      </c>
      <c r="E2793" s="57" t="s">
        <v>172</v>
      </c>
      <c r="F2793" s="57">
        <v>0</v>
      </c>
      <c r="G2793" s="57" t="s">
        <v>57</v>
      </c>
      <c r="H2793" s="57" t="s">
        <v>150</v>
      </c>
      <c r="I2793" s="57" t="s">
        <v>151</v>
      </c>
      <c r="J2793" s="57" t="s">
        <v>152</v>
      </c>
      <c r="K2793" s="57" t="s">
        <v>51</v>
      </c>
      <c r="L2793" s="57" t="s">
        <v>153</v>
      </c>
      <c r="M2793" s="57" t="s">
        <v>154</v>
      </c>
      <c r="N2793" s="57" t="s">
        <v>155</v>
      </c>
      <c r="P2793" s="57" t="s">
        <v>156</v>
      </c>
      <c r="Q2793" s="57" t="s">
        <v>157</v>
      </c>
      <c r="R2793" s="57" t="s">
        <v>158</v>
      </c>
      <c r="S2793" s="57" t="s">
        <v>159</v>
      </c>
      <c r="U2793" s="57" t="s">
        <v>160</v>
      </c>
      <c r="V2793" s="57" t="s">
        <v>160</v>
      </c>
      <c r="W2793" s="57" t="s">
        <v>160</v>
      </c>
      <c r="X2793" s="57" t="s">
        <v>160</v>
      </c>
      <c r="Y2793" s="57" t="s">
        <v>160</v>
      </c>
      <c r="Z2793" s="57" t="s">
        <v>160</v>
      </c>
      <c r="AA2793" s="57" t="s">
        <v>160</v>
      </c>
      <c r="AB2793" s="57" t="s">
        <v>160</v>
      </c>
      <c r="AC2793" s="57" t="s">
        <v>160</v>
      </c>
      <c r="AD2793" s="57" t="s">
        <v>160</v>
      </c>
      <c r="AE2793" s="57" t="s">
        <v>160</v>
      </c>
      <c r="AF2793" s="57" t="s">
        <v>160</v>
      </c>
      <c r="AG2793" s="57" t="s">
        <v>160</v>
      </c>
      <c r="AH2793" s="57" t="s">
        <v>160</v>
      </c>
      <c r="AI2793" s="57" t="s">
        <v>179</v>
      </c>
      <c r="AL2793" s="9">
        <v>57224</v>
      </c>
      <c r="AM2793" s="57">
        <v>4.2857059749999999</v>
      </c>
      <c r="AN2793" s="57">
        <v>116.108247698</v>
      </c>
      <c r="AO2793" s="57">
        <v>3.0447920000000002E-3</v>
      </c>
      <c r="AP2793" s="57">
        <v>4.2857059749999999</v>
      </c>
      <c r="AQ2793" s="57">
        <v>87.081185774000005</v>
      </c>
      <c r="AR2793" s="57">
        <v>0</v>
      </c>
      <c r="AS2793" s="57">
        <v>3.8144070000000001E-3</v>
      </c>
      <c r="AT2793" s="57">
        <v>7.7504868000000005E-2</v>
      </c>
      <c r="AU2793" s="57">
        <v>0</v>
      </c>
      <c r="AV2793" s="57">
        <v>62.120000042000001</v>
      </c>
      <c r="AW2793" s="57">
        <v>4.185000005</v>
      </c>
      <c r="AX2793" s="57">
        <v>0</v>
      </c>
      <c r="AY2793" s="57">
        <v>0.23695095599999999</v>
      </c>
      <c r="AZ2793" s="57">
        <v>0.32435787199999999</v>
      </c>
      <c r="BA2793" s="57">
        <v>0</v>
      </c>
      <c r="BB2793" s="57">
        <v>0.56130882800000004</v>
      </c>
      <c r="BC2793" s="57">
        <v>0</v>
      </c>
      <c r="BD2793" s="57">
        <v>0</v>
      </c>
      <c r="BE2793" s="57">
        <v>0</v>
      </c>
      <c r="BF2793" s="57">
        <v>3.5311733999999997E-2</v>
      </c>
      <c r="BG2793" s="57">
        <v>1.4032721E-2</v>
      </c>
      <c r="BH2793" s="57">
        <v>4.9344455000000002E-2</v>
      </c>
      <c r="BI2793" s="57">
        <v>0</v>
      </c>
      <c r="BJ2793" s="57">
        <v>0</v>
      </c>
      <c r="BK2793" s="57">
        <v>0</v>
      </c>
      <c r="BL2793" s="57">
        <v>0</v>
      </c>
      <c r="BM2793" s="57">
        <v>0</v>
      </c>
      <c r="BN2793" s="57">
        <v>0</v>
      </c>
      <c r="BO2793" s="57">
        <v>0</v>
      </c>
      <c r="BP2793" s="57">
        <v>0.511964372</v>
      </c>
      <c r="BQ2793" s="57">
        <v>2.2847320000000001E-2</v>
      </c>
      <c r="BR2793" s="57">
        <v>5.3582059999999999E-3</v>
      </c>
      <c r="BS2793" s="57">
        <v>0.511964372</v>
      </c>
      <c r="BT2793" s="57">
        <v>2.2847320000000001E-2</v>
      </c>
      <c r="BU2793" s="57">
        <v>5.3582059999999999E-3</v>
      </c>
    </row>
    <row r="2794" spans="1:73" x14ac:dyDescent="0.25">
      <c r="A2794" s="57">
        <v>7</v>
      </c>
      <c r="B2794" s="57">
        <v>42285338990000</v>
      </c>
      <c r="C2794" s="57" t="s">
        <v>170</v>
      </c>
      <c r="D2794" s="57" t="s">
        <v>171</v>
      </c>
      <c r="E2794" s="57" t="s">
        <v>172</v>
      </c>
      <c r="F2794" s="57">
        <v>0</v>
      </c>
      <c r="G2794" s="57" t="s">
        <v>57</v>
      </c>
      <c r="H2794" s="57" t="s">
        <v>150</v>
      </c>
      <c r="I2794" s="57" t="s">
        <v>151</v>
      </c>
      <c r="J2794" s="57" t="s">
        <v>152</v>
      </c>
      <c r="K2794" s="57" t="s">
        <v>51</v>
      </c>
      <c r="L2794" s="57" t="s">
        <v>153</v>
      </c>
      <c r="M2794" s="57" t="s">
        <v>154</v>
      </c>
      <c r="N2794" s="57" t="s">
        <v>155</v>
      </c>
      <c r="P2794" s="57" t="s">
        <v>156</v>
      </c>
      <c r="Q2794" s="57" t="s">
        <v>157</v>
      </c>
      <c r="R2794" s="57" t="s">
        <v>158</v>
      </c>
      <c r="S2794" s="57" t="s">
        <v>159</v>
      </c>
      <c r="U2794" s="57" t="s">
        <v>160</v>
      </c>
      <c r="V2794" s="57" t="s">
        <v>160</v>
      </c>
      <c r="W2794" s="57" t="s">
        <v>160</v>
      </c>
      <c r="X2794" s="57" t="s">
        <v>160</v>
      </c>
      <c r="Y2794" s="57" t="s">
        <v>160</v>
      </c>
      <c r="Z2794" s="57" t="s">
        <v>160</v>
      </c>
      <c r="AA2794" s="57" t="s">
        <v>160</v>
      </c>
      <c r="AB2794" s="57" t="s">
        <v>160</v>
      </c>
      <c r="AC2794" s="57" t="s">
        <v>160</v>
      </c>
      <c r="AD2794" s="57" t="s">
        <v>160</v>
      </c>
      <c r="AE2794" s="57" t="s">
        <v>160</v>
      </c>
      <c r="AF2794" s="57" t="s">
        <v>160</v>
      </c>
      <c r="AG2794" s="57" t="s">
        <v>160</v>
      </c>
      <c r="AH2794" s="57" t="s">
        <v>160</v>
      </c>
      <c r="AI2794" s="57" t="s">
        <v>179</v>
      </c>
      <c r="AL2794" s="9">
        <v>57254</v>
      </c>
      <c r="AM2794" s="57">
        <v>4.3978356119999997</v>
      </c>
      <c r="AN2794" s="57">
        <v>119.146061229</v>
      </c>
      <c r="AO2794" s="57">
        <v>3.1244549999999999E-3</v>
      </c>
      <c r="AP2794" s="57">
        <v>4.3978356119999997</v>
      </c>
      <c r="AQ2794" s="57">
        <v>89.359545921999995</v>
      </c>
      <c r="AR2794" s="57">
        <v>0</v>
      </c>
      <c r="AS2794" s="57">
        <v>3.9142059999999999E-3</v>
      </c>
      <c r="AT2794" s="57">
        <v>7.9532676999999996E-2</v>
      </c>
      <c r="AU2794" s="57">
        <v>0</v>
      </c>
      <c r="AV2794" s="57">
        <v>62.120000072000003</v>
      </c>
      <c r="AW2794" s="57">
        <v>4.1849999970000002</v>
      </c>
      <c r="AX2794" s="57">
        <v>0</v>
      </c>
      <c r="AY2794" s="57">
        <v>0.24315045399999999</v>
      </c>
      <c r="AZ2794" s="57">
        <v>0.33284425200000001</v>
      </c>
      <c r="BA2794" s="57">
        <v>0</v>
      </c>
      <c r="BB2794" s="57">
        <v>0.57599470600000002</v>
      </c>
      <c r="BC2794" s="57">
        <v>0</v>
      </c>
      <c r="BD2794" s="57">
        <v>0</v>
      </c>
      <c r="BE2794" s="57">
        <v>0</v>
      </c>
      <c r="BF2794" s="57">
        <v>3.6235617999999997E-2</v>
      </c>
      <c r="BG2794" s="57">
        <v>1.4399868E-2</v>
      </c>
      <c r="BH2794" s="57">
        <v>5.0635485000000001E-2</v>
      </c>
      <c r="BI2794" s="57">
        <v>0</v>
      </c>
      <c r="BJ2794" s="57">
        <v>0</v>
      </c>
      <c r="BK2794" s="57">
        <v>0</v>
      </c>
      <c r="BL2794" s="57">
        <v>0</v>
      </c>
      <c r="BM2794" s="57">
        <v>0</v>
      </c>
      <c r="BN2794" s="57">
        <v>0</v>
      </c>
      <c r="BO2794" s="57">
        <v>0</v>
      </c>
      <c r="BP2794" s="57">
        <v>0.52535922000000002</v>
      </c>
      <c r="BQ2794" s="57">
        <v>2.3256199000000002E-2</v>
      </c>
      <c r="BR2794" s="57">
        <v>5.4335590000000001E-3</v>
      </c>
      <c r="BS2794" s="57">
        <v>0.52535922000000002</v>
      </c>
      <c r="BT2794" s="57">
        <v>2.3256199000000002E-2</v>
      </c>
      <c r="BU2794" s="57">
        <v>5.4335590000000001E-3</v>
      </c>
    </row>
    <row r="2795" spans="1:73" x14ac:dyDescent="0.25">
      <c r="A2795" s="57">
        <v>7</v>
      </c>
      <c r="B2795" s="57">
        <v>42285338990000</v>
      </c>
      <c r="C2795" s="57" t="s">
        <v>170</v>
      </c>
      <c r="D2795" s="57" t="s">
        <v>171</v>
      </c>
      <c r="E2795" s="57" t="s">
        <v>172</v>
      </c>
      <c r="F2795" s="57">
        <v>0</v>
      </c>
      <c r="G2795" s="57" t="s">
        <v>57</v>
      </c>
      <c r="H2795" s="57" t="s">
        <v>150</v>
      </c>
      <c r="I2795" s="57" t="s">
        <v>151</v>
      </c>
      <c r="J2795" s="57" t="s">
        <v>152</v>
      </c>
      <c r="K2795" s="57" t="s">
        <v>51</v>
      </c>
      <c r="L2795" s="57" t="s">
        <v>153</v>
      </c>
      <c r="M2795" s="57" t="s">
        <v>154</v>
      </c>
      <c r="N2795" s="57" t="s">
        <v>155</v>
      </c>
      <c r="P2795" s="57" t="s">
        <v>156</v>
      </c>
      <c r="Q2795" s="57" t="s">
        <v>157</v>
      </c>
      <c r="R2795" s="57" t="s">
        <v>158</v>
      </c>
      <c r="S2795" s="57" t="s">
        <v>159</v>
      </c>
      <c r="U2795" s="57" t="s">
        <v>160</v>
      </c>
      <c r="V2795" s="57" t="s">
        <v>160</v>
      </c>
      <c r="W2795" s="57" t="s">
        <v>160</v>
      </c>
      <c r="X2795" s="57" t="s">
        <v>160</v>
      </c>
      <c r="Y2795" s="57" t="s">
        <v>160</v>
      </c>
      <c r="Z2795" s="57" t="s">
        <v>160</v>
      </c>
      <c r="AA2795" s="57" t="s">
        <v>160</v>
      </c>
      <c r="AB2795" s="57" t="s">
        <v>160</v>
      </c>
      <c r="AC2795" s="57" t="s">
        <v>160</v>
      </c>
      <c r="AD2795" s="57" t="s">
        <v>160</v>
      </c>
      <c r="AE2795" s="57" t="s">
        <v>160</v>
      </c>
      <c r="AF2795" s="57" t="s">
        <v>160</v>
      </c>
      <c r="AG2795" s="57" t="s">
        <v>160</v>
      </c>
      <c r="AH2795" s="57" t="s">
        <v>160</v>
      </c>
      <c r="AI2795" s="57" t="s">
        <v>179</v>
      </c>
      <c r="AL2795" s="9">
        <v>57285</v>
      </c>
      <c r="AM2795" s="57">
        <v>4.2264391200000002</v>
      </c>
      <c r="AN2795" s="57">
        <v>114.502591412</v>
      </c>
      <c r="AO2795" s="57">
        <v>1.904088E-3</v>
      </c>
      <c r="AP2795" s="57">
        <v>4.2264391200000002</v>
      </c>
      <c r="AQ2795" s="57">
        <v>85.876943558999997</v>
      </c>
      <c r="AR2795" s="57">
        <v>0</v>
      </c>
      <c r="AS2795" s="57">
        <v>3.7616580000000002E-3</v>
      </c>
      <c r="AT2795" s="57">
        <v>7.6433055999999999E-2</v>
      </c>
      <c r="AU2795" s="57">
        <v>0</v>
      </c>
      <c r="AV2795" s="57">
        <v>62.120000011000002</v>
      </c>
      <c r="AW2795" s="57">
        <v>4.1849999950000001</v>
      </c>
      <c r="AX2795" s="57">
        <v>0</v>
      </c>
      <c r="AY2795" s="57">
        <v>0.23367417100000001</v>
      </c>
      <c r="AZ2795" s="57">
        <v>0.31987233999999998</v>
      </c>
      <c r="BA2795" s="57">
        <v>0</v>
      </c>
      <c r="BB2795" s="57">
        <v>0.55354650999999999</v>
      </c>
      <c r="BC2795" s="57">
        <v>0</v>
      </c>
      <c r="BD2795" s="57">
        <v>0</v>
      </c>
      <c r="BE2795" s="57">
        <v>0</v>
      </c>
      <c r="BF2795" s="57">
        <v>3.4823409999999999E-2</v>
      </c>
      <c r="BG2795" s="57">
        <v>1.3838662999999999E-2</v>
      </c>
      <c r="BH2795" s="57">
        <v>4.8662073E-2</v>
      </c>
      <c r="BI2795" s="57">
        <v>0</v>
      </c>
      <c r="BJ2795" s="57">
        <v>0</v>
      </c>
      <c r="BK2795" s="57">
        <v>0</v>
      </c>
      <c r="BL2795" s="57">
        <v>0</v>
      </c>
      <c r="BM2795" s="57">
        <v>0</v>
      </c>
      <c r="BN2795" s="57">
        <v>0</v>
      </c>
      <c r="BO2795" s="57">
        <v>0</v>
      </c>
      <c r="BP2795" s="57">
        <v>0.50488443800000005</v>
      </c>
      <c r="BQ2795" s="57">
        <v>2.2175558000000001E-2</v>
      </c>
      <c r="BR2795" s="57">
        <v>5.1621970000000003E-3</v>
      </c>
      <c r="BS2795" s="57">
        <v>0.50488443800000005</v>
      </c>
      <c r="BT2795" s="57">
        <v>2.2175558000000001E-2</v>
      </c>
      <c r="BU2795" s="57">
        <v>5.1621970000000003E-3</v>
      </c>
    </row>
    <row r="2796" spans="1:73" x14ac:dyDescent="0.25">
      <c r="A2796" s="57">
        <v>7</v>
      </c>
      <c r="B2796" s="57">
        <v>42285338990000</v>
      </c>
      <c r="C2796" s="57" t="s">
        <v>170</v>
      </c>
      <c r="D2796" s="57" t="s">
        <v>171</v>
      </c>
      <c r="E2796" s="57" t="s">
        <v>172</v>
      </c>
      <c r="F2796" s="57">
        <v>0</v>
      </c>
      <c r="G2796" s="57" t="s">
        <v>57</v>
      </c>
      <c r="H2796" s="57" t="s">
        <v>150</v>
      </c>
      <c r="I2796" s="57" t="s">
        <v>151</v>
      </c>
      <c r="J2796" s="57" t="s">
        <v>152</v>
      </c>
      <c r="K2796" s="57" t="s">
        <v>51</v>
      </c>
      <c r="L2796" s="57" t="s">
        <v>153</v>
      </c>
      <c r="M2796" s="57" t="s">
        <v>154</v>
      </c>
      <c r="N2796" s="57" t="s">
        <v>155</v>
      </c>
      <c r="P2796" s="57" t="s">
        <v>156</v>
      </c>
      <c r="Q2796" s="57" t="s">
        <v>157</v>
      </c>
      <c r="R2796" s="57" t="s">
        <v>158</v>
      </c>
      <c r="S2796" s="57" t="s">
        <v>159</v>
      </c>
      <c r="U2796" s="57" t="s">
        <v>160</v>
      </c>
      <c r="V2796" s="57" t="s">
        <v>160</v>
      </c>
      <c r="W2796" s="57" t="s">
        <v>160</v>
      </c>
      <c r="X2796" s="57" t="s">
        <v>160</v>
      </c>
      <c r="Y2796" s="57" t="s">
        <v>160</v>
      </c>
      <c r="Z2796" s="57" t="s">
        <v>160</v>
      </c>
      <c r="AA2796" s="57" t="s">
        <v>160</v>
      </c>
      <c r="AB2796" s="57" t="s">
        <v>160</v>
      </c>
      <c r="AC2796" s="57" t="s">
        <v>160</v>
      </c>
      <c r="AD2796" s="57" t="s">
        <v>160</v>
      </c>
      <c r="AE2796" s="57" t="s">
        <v>160</v>
      </c>
      <c r="AF2796" s="57" t="s">
        <v>160</v>
      </c>
      <c r="AG2796" s="57" t="s">
        <v>160</v>
      </c>
      <c r="AH2796" s="57" t="s">
        <v>160</v>
      </c>
      <c r="AI2796" s="57" t="s">
        <v>179</v>
      </c>
      <c r="AL2796" s="9">
        <v>57315</v>
      </c>
      <c r="AM2796" s="57">
        <v>4.3370181199999998</v>
      </c>
      <c r="AN2796" s="57">
        <v>117.498395143</v>
      </c>
      <c r="AO2796" s="57">
        <v>0</v>
      </c>
      <c r="AP2796" s="57">
        <v>4.3370181199999998</v>
      </c>
      <c r="AQ2796" s="57">
        <v>88.123796357000003</v>
      </c>
      <c r="AR2796" s="57">
        <v>0</v>
      </c>
      <c r="AS2796" s="57">
        <v>3.860076E-3</v>
      </c>
      <c r="AT2796" s="57">
        <v>7.8432821999999999E-2</v>
      </c>
      <c r="AU2796" s="57">
        <v>0</v>
      </c>
      <c r="AV2796" s="57">
        <v>62.119999968999998</v>
      </c>
      <c r="AW2796" s="57">
        <v>4.1849999990000004</v>
      </c>
      <c r="AX2796" s="57">
        <v>0</v>
      </c>
      <c r="AY2796" s="57">
        <v>0.23978793600000001</v>
      </c>
      <c r="AZ2796" s="57">
        <v>0.32824136199999998</v>
      </c>
      <c r="BA2796" s="57">
        <v>0</v>
      </c>
      <c r="BB2796" s="57">
        <v>0.56802929800000002</v>
      </c>
      <c r="BC2796" s="57">
        <v>0</v>
      </c>
      <c r="BD2796" s="57">
        <v>0</v>
      </c>
      <c r="BE2796" s="57">
        <v>0</v>
      </c>
      <c r="BF2796" s="57">
        <v>3.5734517E-2</v>
      </c>
      <c r="BG2796" s="57">
        <v>1.4200732000000001E-2</v>
      </c>
      <c r="BH2796" s="57">
        <v>4.9935249000000001E-2</v>
      </c>
      <c r="BI2796" s="57">
        <v>0</v>
      </c>
      <c r="BJ2796" s="57">
        <v>0</v>
      </c>
      <c r="BK2796" s="57">
        <v>0</v>
      </c>
      <c r="BL2796" s="57">
        <v>0</v>
      </c>
      <c r="BM2796" s="57">
        <v>0</v>
      </c>
      <c r="BN2796" s="57">
        <v>0</v>
      </c>
      <c r="BO2796" s="57">
        <v>0</v>
      </c>
      <c r="BP2796" s="57">
        <v>0.518094049</v>
      </c>
      <c r="BQ2796" s="57">
        <v>2.2572416000000001E-2</v>
      </c>
      <c r="BR2796" s="57">
        <v>5.2347940000000001E-3</v>
      </c>
      <c r="BS2796" s="57">
        <v>0.518094049</v>
      </c>
      <c r="BT2796" s="57">
        <v>2.2572416000000001E-2</v>
      </c>
      <c r="BU2796" s="57">
        <v>5.2347940000000001E-3</v>
      </c>
    </row>
    <row r="2797" spans="1:73" x14ac:dyDescent="0.25">
      <c r="A2797" s="57">
        <v>7</v>
      </c>
      <c r="B2797" s="57">
        <v>42285338990000</v>
      </c>
      <c r="C2797" s="57" t="s">
        <v>170</v>
      </c>
      <c r="D2797" s="57" t="s">
        <v>171</v>
      </c>
      <c r="E2797" s="57" t="s">
        <v>172</v>
      </c>
      <c r="F2797" s="57">
        <v>0</v>
      </c>
      <c r="G2797" s="57" t="s">
        <v>57</v>
      </c>
      <c r="H2797" s="57" t="s">
        <v>150</v>
      </c>
      <c r="I2797" s="57" t="s">
        <v>151</v>
      </c>
      <c r="J2797" s="57" t="s">
        <v>152</v>
      </c>
      <c r="K2797" s="57" t="s">
        <v>51</v>
      </c>
      <c r="L2797" s="57" t="s">
        <v>153</v>
      </c>
      <c r="M2797" s="57" t="s">
        <v>154</v>
      </c>
      <c r="N2797" s="57" t="s">
        <v>155</v>
      </c>
      <c r="P2797" s="57" t="s">
        <v>156</v>
      </c>
      <c r="Q2797" s="57" t="s">
        <v>157</v>
      </c>
      <c r="R2797" s="57" t="s">
        <v>158</v>
      </c>
      <c r="S2797" s="57" t="s">
        <v>159</v>
      </c>
      <c r="U2797" s="57" t="s">
        <v>160</v>
      </c>
      <c r="V2797" s="57" t="s">
        <v>160</v>
      </c>
      <c r="W2797" s="57" t="s">
        <v>160</v>
      </c>
      <c r="X2797" s="57" t="s">
        <v>160</v>
      </c>
      <c r="Y2797" s="57" t="s">
        <v>160</v>
      </c>
      <c r="Z2797" s="57" t="s">
        <v>160</v>
      </c>
      <c r="AA2797" s="57" t="s">
        <v>160</v>
      </c>
      <c r="AB2797" s="57" t="s">
        <v>160</v>
      </c>
      <c r="AC2797" s="57" t="s">
        <v>160</v>
      </c>
      <c r="AD2797" s="57" t="s">
        <v>160</v>
      </c>
      <c r="AE2797" s="57" t="s">
        <v>160</v>
      </c>
      <c r="AF2797" s="57" t="s">
        <v>160</v>
      </c>
      <c r="AG2797" s="57" t="s">
        <v>160</v>
      </c>
      <c r="AH2797" s="57" t="s">
        <v>160</v>
      </c>
      <c r="AI2797" s="57" t="s">
        <v>179</v>
      </c>
      <c r="AL2797" s="9">
        <v>57346</v>
      </c>
      <c r="AM2797" s="57">
        <v>4.3064339179999997</v>
      </c>
      <c r="AN2797" s="57">
        <v>116.669808636</v>
      </c>
      <c r="AO2797" s="57">
        <v>0</v>
      </c>
      <c r="AP2797" s="57">
        <v>4.3064339179999997</v>
      </c>
      <c r="AQ2797" s="57">
        <v>87.502356477000006</v>
      </c>
      <c r="AR2797" s="57">
        <v>0</v>
      </c>
      <c r="AS2797" s="57">
        <v>3.832855E-3</v>
      </c>
      <c r="AT2797" s="57">
        <v>7.7879721999999998E-2</v>
      </c>
      <c r="AU2797" s="57">
        <v>0</v>
      </c>
      <c r="AV2797" s="57">
        <v>62.120000103999999</v>
      </c>
      <c r="AW2797" s="57">
        <v>4.1850000060000001</v>
      </c>
      <c r="AX2797" s="57">
        <v>0</v>
      </c>
      <c r="AY2797" s="57">
        <v>0.23809697599999999</v>
      </c>
      <c r="AZ2797" s="57">
        <v>0.32592663799999999</v>
      </c>
      <c r="BA2797" s="57">
        <v>0</v>
      </c>
      <c r="BB2797" s="57">
        <v>0.56402361400000001</v>
      </c>
      <c r="BC2797" s="57">
        <v>0</v>
      </c>
      <c r="BD2797" s="57">
        <v>0</v>
      </c>
      <c r="BE2797" s="57">
        <v>0</v>
      </c>
      <c r="BF2797" s="57">
        <v>3.5482521000000003E-2</v>
      </c>
      <c r="BG2797" s="57">
        <v>1.410059E-2</v>
      </c>
      <c r="BH2797" s="57">
        <v>4.9583110999999999E-2</v>
      </c>
      <c r="BI2797" s="57">
        <v>0</v>
      </c>
      <c r="BJ2797" s="57">
        <v>0</v>
      </c>
      <c r="BK2797" s="57">
        <v>0</v>
      </c>
      <c r="BL2797" s="57">
        <v>0</v>
      </c>
      <c r="BM2797" s="57">
        <v>0</v>
      </c>
      <c r="BN2797" s="57">
        <v>0</v>
      </c>
      <c r="BO2797" s="57">
        <v>0</v>
      </c>
      <c r="BP2797" s="57">
        <v>0.51444050299999999</v>
      </c>
      <c r="BQ2797" s="57">
        <v>2.2232661000000001E-2</v>
      </c>
      <c r="BR2797" s="57">
        <v>5.1365849999999999E-3</v>
      </c>
      <c r="BS2797" s="57">
        <v>0.51444050299999999</v>
      </c>
      <c r="BT2797" s="57">
        <v>2.2232661000000001E-2</v>
      </c>
      <c r="BU2797" s="57">
        <v>5.1365849999999999E-3</v>
      </c>
    </row>
    <row r="2798" spans="1:73" x14ac:dyDescent="0.25">
      <c r="A2798" s="57">
        <v>7</v>
      </c>
      <c r="B2798" s="57">
        <v>42285338990000</v>
      </c>
      <c r="C2798" s="57" t="s">
        <v>170</v>
      </c>
      <c r="D2798" s="57" t="s">
        <v>171</v>
      </c>
      <c r="E2798" s="57" t="s">
        <v>172</v>
      </c>
      <c r="F2798" s="57">
        <v>0</v>
      </c>
      <c r="G2798" s="57" t="s">
        <v>57</v>
      </c>
      <c r="H2798" s="57" t="s">
        <v>150</v>
      </c>
      <c r="I2798" s="57" t="s">
        <v>151</v>
      </c>
      <c r="J2798" s="57" t="s">
        <v>152</v>
      </c>
      <c r="K2798" s="57" t="s">
        <v>51</v>
      </c>
      <c r="L2798" s="57" t="s">
        <v>153</v>
      </c>
      <c r="M2798" s="57" t="s">
        <v>154</v>
      </c>
      <c r="N2798" s="57" t="s">
        <v>155</v>
      </c>
      <c r="P2798" s="57" t="s">
        <v>156</v>
      </c>
      <c r="Q2798" s="57" t="s">
        <v>157</v>
      </c>
      <c r="R2798" s="57" t="s">
        <v>158</v>
      </c>
      <c r="S2798" s="57" t="s">
        <v>159</v>
      </c>
      <c r="U2798" s="57" t="s">
        <v>160</v>
      </c>
      <c r="V2798" s="57" t="s">
        <v>160</v>
      </c>
      <c r="W2798" s="57" t="s">
        <v>160</v>
      </c>
      <c r="X2798" s="57" t="s">
        <v>160</v>
      </c>
      <c r="Y2798" s="57" t="s">
        <v>160</v>
      </c>
      <c r="Z2798" s="57" t="s">
        <v>160</v>
      </c>
      <c r="AA2798" s="57" t="s">
        <v>160</v>
      </c>
      <c r="AB2798" s="57" t="s">
        <v>160</v>
      </c>
      <c r="AC2798" s="57" t="s">
        <v>160</v>
      </c>
      <c r="AD2798" s="57" t="s">
        <v>160</v>
      </c>
      <c r="AE2798" s="57" t="s">
        <v>160</v>
      </c>
      <c r="AF2798" s="57" t="s">
        <v>160</v>
      </c>
      <c r="AG2798" s="57" t="s">
        <v>160</v>
      </c>
      <c r="AH2798" s="57" t="s">
        <v>160</v>
      </c>
      <c r="AI2798" s="57" t="s">
        <v>179</v>
      </c>
      <c r="AL2798" s="9">
        <v>57377</v>
      </c>
      <c r="AM2798" s="57">
        <v>3.8635739029999998</v>
      </c>
      <c r="AN2798" s="57">
        <v>104.67185531200001</v>
      </c>
      <c r="AO2798" s="57">
        <v>0</v>
      </c>
      <c r="AP2798" s="57">
        <v>3.8635739029999998</v>
      </c>
      <c r="AQ2798" s="57">
        <v>78.503891483999993</v>
      </c>
      <c r="AR2798" s="57">
        <v>0</v>
      </c>
      <c r="AS2798" s="57">
        <v>3.4386970000000001E-3</v>
      </c>
      <c r="AT2798" s="57">
        <v>6.9870819000000001E-2</v>
      </c>
      <c r="AU2798" s="57">
        <v>0</v>
      </c>
      <c r="AV2798" s="57">
        <v>62.120000105000003</v>
      </c>
      <c r="AW2798" s="57">
        <v>4.1850000070000002</v>
      </c>
      <c r="AX2798" s="57">
        <v>0</v>
      </c>
      <c r="AY2798" s="57">
        <v>0.213611838</v>
      </c>
      <c r="AZ2798" s="57">
        <v>0.292409376</v>
      </c>
      <c r="BA2798" s="57">
        <v>0</v>
      </c>
      <c r="BB2798" s="57">
        <v>0.50602121300000003</v>
      </c>
      <c r="BC2798" s="57">
        <v>0</v>
      </c>
      <c r="BD2798" s="57">
        <v>0</v>
      </c>
      <c r="BE2798" s="57">
        <v>0</v>
      </c>
      <c r="BF2798" s="57">
        <v>3.1833610999999998E-2</v>
      </c>
      <c r="BG2798" s="57">
        <v>1.265053E-2</v>
      </c>
      <c r="BH2798" s="57">
        <v>4.4484140999999998E-2</v>
      </c>
      <c r="BI2798" s="57">
        <v>0</v>
      </c>
      <c r="BJ2798" s="57">
        <v>0</v>
      </c>
      <c r="BK2798" s="57">
        <v>0</v>
      </c>
      <c r="BL2798" s="57">
        <v>0</v>
      </c>
      <c r="BM2798" s="57">
        <v>0</v>
      </c>
      <c r="BN2798" s="57">
        <v>0</v>
      </c>
      <c r="BO2798" s="57">
        <v>0</v>
      </c>
      <c r="BP2798" s="57">
        <v>0.46153707199999999</v>
      </c>
      <c r="BQ2798" s="57">
        <v>1.9801118999999999E-2</v>
      </c>
      <c r="BR2798" s="57">
        <v>4.5592439999999996E-3</v>
      </c>
      <c r="BS2798" s="57">
        <v>0.46153707199999999</v>
      </c>
      <c r="BT2798" s="57">
        <v>1.9801118999999999E-2</v>
      </c>
      <c r="BU2798" s="57">
        <v>4.5592439999999996E-3</v>
      </c>
    </row>
    <row r="2799" spans="1:73" x14ac:dyDescent="0.25">
      <c r="A2799" s="57">
        <v>7</v>
      </c>
      <c r="B2799" s="57">
        <v>42285338990000</v>
      </c>
      <c r="C2799" s="57" t="s">
        <v>170</v>
      </c>
      <c r="D2799" s="57" t="s">
        <v>171</v>
      </c>
      <c r="E2799" s="57" t="s">
        <v>172</v>
      </c>
      <c r="F2799" s="57">
        <v>0</v>
      </c>
      <c r="G2799" s="57" t="s">
        <v>57</v>
      </c>
      <c r="H2799" s="57" t="s">
        <v>150</v>
      </c>
      <c r="I2799" s="57" t="s">
        <v>151</v>
      </c>
      <c r="J2799" s="57" t="s">
        <v>152</v>
      </c>
      <c r="K2799" s="57" t="s">
        <v>51</v>
      </c>
      <c r="L2799" s="57" t="s">
        <v>153</v>
      </c>
      <c r="M2799" s="57" t="s">
        <v>154</v>
      </c>
      <c r="N2799" s="57" t="s">
        <v>155</v>
      </c>
      <c r="P2799" s="57" t="s">
        <v>156</v>
      </c>
      <c r="Q2799" s="57" t="s">
        <v>157</v>
      </c>
      <c r="R2799" s="57" t="s">
        <v>158</v>
      </c>
      <c r="S2799" s="57" t="s">
        <v>159</v>
      </c>
      <c r="U2799" s="57" t="s">
        <v>160</v>
      </c>
      <c r="V2799" s="57" t="s">
        <v>160</v>
      </c>
      <c r="W2799" s="57" t="s">
        <v>160</v>
      </c>
      <c r="X2799" s="57" t="s">
        <v>160</v>
      </c>
      <c r="Y2799" s="57" t="s">
        <v>160</v>
      </c>
      <c r="Z2799" s="57" t="s">
        <v>160</v>
      </c>
      <c r="AA2799" s="57" t="s">
        <v>160</v>
      </c>
      <c r="AB2799" s="57" t="s">
        <v>160</v>
      </c>
      <c r="AC2799" s="57" t="s">
        <v>160</v>
      </c>
      <c r="AD2799" s="57" t="s">
        <v>160</v>
      </c>
      <c r="AE2799" s="57" t="s">
        <v>160</v>
      </c>
      <c r="AF2799" s="57" t="s">
        <v>160</v>
      </c>
      <c r="AG2799" s="57" t="s">
        <v>160</v>
      </c>
      <c r="AH2799" s="57" t="s">
        <v>160</v>
      </c>
      <c r="AI2799" s="57" t="s">
        <v>179</v>
      </c>
      <c r="AL2799" s="9">
        <v>57405</v>
      </c>
      <c r="AM2799" s="57">
        <v>4.2488198690000001</v>
      </c>
      <c r="AN2799" s="57">
        <v>115.10893015800001</v>
      </c>
      <c r="AO2799" s="57">
        <v>0</v>
      </c>
      <c r="AP2799" s="57">
        <v>4.2488198690000001</v>
      </c>
      <c r="AQ2799" s="57">
        <v>86.331697618999996</v>
      </c>
      <c r="AR2799" s="57">
        <v>0</v>
      </c>
      <c r="AS2799" s="57">
        <v>3.7815769999999999E-3</v>
      </c>
      <c r="AT2799" s="57">
        <v>7.6837800999999997E-2</v>
      </c>
      <c r="AU2799" s="57">
        <v>0</v>
      </c>
      <c r="AV2799" s="57">
        <v>62.119999937000003</v>
      </c>
      <c r="AW2799" s="57">
        <v>4.1849999980000003</v>
      </c>
      <c r="AX2799" s="57">
        <v>0</v>
      </c>
      <c r="AY2799" s="57">
        <v>0.23491157200000001</v>
      </c>
      <c r="AZ2799" s="57">
        <v>0.32156619600000003</v>
      </c>
      <c r="BA2799" s="57">
        <v>0</v>
      </c>
      <c r="BB2799" s="57">
        <v>0.55647776900000001</v>
      </c>
      <c r="BC2799" s="57">
        <v>0</v>
      </c>
      <c r="BD2799" s="57">
        <v>0</v>
      </c>
      <c r="BE2799" s="57">
        <v>0</v>
      </c>
      <c r="BF2799" s="57">
        <v>3.5007813999999998E-2</v>
      </c>
      <c r="BG2799" s="57">
        <v>1.3911944000000001E-2</v>
      </c>
      <c r="BH2799" s="57">
        <v>4.8919759E-2</v>
      </c>
      <c r="BI2799" s="57">
        <v>0</v>
      </c>
      <c r="BJ2799" s="57">
        <v>0</v>
      </c>
      <c r="BK2799" s="57">
        <v>0</v>
      </c>
      <c r="BL2799" s="57">
        <v>0</v>
      </c>
      <c r="BM2799" s="57">
        <v>0</v>
      </c>
      <c r="BN2799" s="57">
        <v>0</v>
      </c>
      <c r="BO2799" s="57">
        <v>0</v>
      </c>
      <c r="BP2799" s="57">
        <v>0.50755801</v>
      </c>
      <c r="BQ2799" s="57">
        <v>2.1600096999999999E-2</v>
      </c>
      <c r="BR2799" s="57">
        <v>4.9547339999999997E-3</v>
      </c>
      <c r="BS2799" s="57">
        <v>0.50755801</v>
      </c>
      <c r="BT2799" s="57">
        <v>2.1600096999999999E-2</v>
      </c>
      <c r="BU2799" s="57">
        <v>4.9547339999999997E-3</v>
      </c>
    </row>
    <row r="2800" spans="1:73" x14ac:dyDescent="0.25">
      <c r="A2800" s="57">
        <v>7</v>
      </c>
      <c r="B2800" s="57">
        <v>42285338990000</v>
      </c>
      <c r="C2800" s="57" t="s">
        <v>170</v>
      </c>
      <c r="D2800" s="57" t="s">
        <v>171</v>
      </c>
      <c r="E2800" s="57" t="s">
        <v>172</v>
      </c>
      <c r="F2800" s="57">
        <v>0</v>
      </c>
      <c r="G2800" s="57" t="s">
        <v>57</v>
      </c>
      <c r="H2800" s="57" t="s">
        <v>150</v>
      </c>
      <c r="I2800" s="57" t="s">
        <v>151</v>
      </c>
      <c r="J2800" s="57" t="s">
        <v>152</v>
      </c>
      <c r="K2800" s="57" t="s">
        <v>51</v>
      </c>
      <c r="L2800" s="57" t="s">
        <v>153</v>
      </c>
      <c r="M2800" s="57" t="s">
        <v>154</v>
      </c>
      <c r="N2800" s="57" t="s">
        <v>155</v>
      </c>
      <c r="P2800" s="57" t="s">
        <v>156</v>
      </c>
      <c r="Q2800" s="57" t="s">
        <v>157</v>
      </c>
      <c r="R2800" s="57" t="s">
        <v>158</v>
      </c>
      <c r="S2800" s="57" t="s">
        <v>159</v>
      </c>
      <c r="U2800" s="57" t="s">
        <v>160</v>
      </c>
      <c r="V2800" s="57" t="s">
        <v>160</v>
      </c>
      <c r="W2800" s="57" t="s">
        <v>160</v>
      </c>
      <c r="X2800" s="57" t="s">
        <v>160</v>
      </c>
      <c r="Y2800" s="57" t="s">
        <v>160</v>
      </c>
      <c r="Z2800" s="57" t="s">
        <v>160</v>
      </c>
      <c r="AA2800" s="57" t="s">
        <v>160</v>
      </c>
      <c r="AB2800" s="57" t="s">
        <v>160</v>
      </c>
      <c r="AC2800" s="57" t="s">
        <v>160</v>
      </c>
      <c r="AD2800" s="57" t="s">
        <v>160</v>
      </c>
      <c r="AE2800" s="57" t="s">
        <v>160</v>
      </c>
      <c r="AF2800" s="57" t="s">
        <v>160</v>
      </c>
      <c r="AG2800" s="57" t="s">
        <v>160</v>
      </c>
      <c r="AH2800" s="57" t="s">
        <v>160</v>
      </c>
      <c r="AI2800" s="57" t="s">
        <v>179</v>
      </c>
      <c r="AL2800" s="9">
        <v>57436</v>
      </c>
      <c r="AM2800" s="57">
        <v>4.0832309560000004</v>
      </c>
      <c r="AN2800" s="57">
        <v>110.622799124</v>
      </c>
      <c r="AO2800" s="57">
        <v>0</v>
      </c>
      <c r="AP2800" s="57">
        <v>4.0832309560000004</v>
      </c>
      <c r="AQ2800" s="57">
        <v>82.967099343000001</v>
      </c>
      <c r="AR2800" s="57">
        <v>0</v>
      </c>
      <c r="AS2800" s="57">
        <v>3.6341979999999999E-3</v>
      </c>
      <c r="AT2800" s="57">
        <v>7.3843206999999994E-2</v>
      </c>
      <c r="AU2800" s="57">
        <v>0</v>
      </c>
      <c r="AV2800" s="57">
        <v>62.120000066000003</v>
      </c>
      <c r="AW2800" s="57">
        <v>4.1849999960000002</v>
      </c>
      <c r="AX2800" s="57">
        <v>0</v>
      </c>
      <c r="AY2800" s="57">
        <v>0.225756383</v>
      </c>
      <c r="AZ2800" s="57">
        <v>0.30903382299999999</v>
      </c>
      <c r="BA2800" s="57">
        <v>0</v>
      </c>
      <c r="BB2800" s="57">
        <v>0.53479020600000005</v>
      </c>
      <c r="BC2800" s="57">
        <v>0</v>
      </c>
      <c r="BD2800" s="57">
        <v>0</v>
      </c>
      <c r="BE2800" s="57">
        <v>0</v>
      </c>
      <c r="BF2800" s="57">
        <v>3.3643458000000001E-2</v>
      </c>
      <c r="BG2800" s="57">
        <v>1.3369755000000001E-2</v>
      </c>
      <c r="BH2800" s="57">
        <v>4.7013212999999998E-2</v>
      </c>
      <c r="BI2800" s="57">
        <v>0</v>
      </c>
      <c r="BJ2800" s="57">
        <v>0</v>
      </c>
      <c r="BK2800" s="57">
        <v>0</v>
      </c>
      <c r="BL2800" s="57">
        <v>0</v>
      </c>
      <c r="BM2800" s="57">
        <v>0</v>
      </c>
      <c r="BN2800" s="57">
        <v>0</v>
      </c>
      <c r="BO2800" s="57">
        <v>0</v>
      </c>
      <c r="BP2800" s="57">
        <v>0.48777699299999999</v>
      </c>
      <c r="BQ2800" s="57">
        <v>2.0596409E-2</v>
      </c>
      <c r="BR2800" s="57">
        <v>4.7072850000000003E-3</v>
      </c>
      <c r="BS2800" s="57">
        <v>0.48777699299999999</v>
      </c>
      <c r="BT2800" s="57">
        <v>2.0596409E-2</v>
      </c>
      <c r="BU2800" s="57">
        <v>4.7072850000000003E-3</v>
      </c>
    </row>
    <row r="2801" spans="1:73" x14ac:dyDescent="0.25">
      <c r="A2801" s="57">
        <v>7</v>
      </c>
      <c r="B2801" s="57">
        <v>42285338990000</v>
      </c>
      <c r="C2801" s="57" t="s">
        <v>170</v>
      </c>
      <c r="D2801" s="57" t="s">
        <v>171</v>
      </c>
      <c r="E2801" s="57" t="s">
        <v>172</v>
      </c>
      <c r="F2801" s="57">
        <v>0</v>
      </c>
      <c r="G2801" s="57" t="s">
        <v>57</v>
      </c>
      <c r="H2801" s="57" t="s">
        <v>150</v>
      </c>
      <c r="I2801" s="57" t="s">
        <v>151</v>
      </c>
      <c r="J2801" s="57" t="s">
        <v>152</v>
      </c>
      <c r="K2801" s="57" t="s">
        <v>51</v>
      </c>
      <c r="L2801" s="57" t="s">
        <v>153</v>
      </c>
      <c r="M2801" s="57" t="s">
        <v>154</v>
      </c>
      <c r="N2801" s="57" t="s">
        <v>155</v>
      </c>
      <c r="P2801" s="57" t="s">
        <v>156</v>
      </c>
      <c r="Q2801" s="57" t="s">
        <v>157</v>
      </c>
      <c r="R2801" s="57" t="s">
        <v>158</v>
      </c>
      <c r="S2801" s="57" t="s">
        <v>159</v>
      </c>
      <c r="U2801" s="57" t="s">
        <v>160</v>
      </c>
      <c r="V2801" s="57" t="s">
        <v>160</v>
      </c>
      <c r="W2801" s="57" t="s">
        <v>160</v>
      </c>
      <c r="X2801" s="57" t="s">
        <v>160</v>
      </c>
      <c r="Y2801" s="57" t="s">
        <v>160</v>
      </c>
      <c r="Z2801" s="57" t="s">
        <v>160</v>
      </c>
      <c r="AA2801" s="57" t="s">
        <v>160</v>
      </c>
      <c r="AB2801" s="57" t="s">
        <v>160</v>
      </c>
      <c r="AC2801" s="57" t="s">
        <v>160</v>
      </c>
      <c r="AD2801" s="57" t="s">
        <v>160</v>
      </c>
      <c r="AE2801" s="57" t="s">
        <v>160</v>
      </c>
      <c r="AF2801" s="57" t="s">
        <v>160</v>
      </c>
      <c r="AG2801" s="57" t="s">
        <v>160</v>
      </c>
      <c r="AH2801" s="57" t="s">
        <v>160</v>
      </c>
      <c r="AI2801" s="57" t="s">
        <v>179</v>
      </c>
      <c r="AL2801" s="9">
        <v>57466</v>
      </c>
      <c r="AM2801" s="57">
        <v>4.1900631099999996</v>
      </c>
      <c r="AN2801" s="57">
        <v>113.517093395</v>
      </c>
      <c r="AO2801" s="57">
        <v>0</v>
      </c>
      <c r="AP2801" s="57">
        <v>4.1900631099999996</v>
      </c>
      <c r="AQ2801" s="57">
        <v>85.137820046000002</v>
      </c>
      <c r="AR2801" s="57">
        <v>0</v>
      </c>
      <c r="AS2801" s="57">
        <v>3.729282E-3</v>
      </c>
      <c r="AT2801" s="57">
        <v>7.5775213999999994E-2</v>
      </c>
      <c r="AU2801" s="57">
        <v>0</v>
      </c>
      <c r="AV2801" s="57">
        <v>62.120000042999997</v>
      </c>
      <c r="AW2801" s="57">
        <v>4.185000005</v>
      </c>
      <c r="AX2801" s="57">
        <v>0</v>
      </c>
      <c r="AY2801" s="57">
        <v>0.23166299000000001</v>
      </c>
      <c r="AZ2801" s="57">
        <v>0.31711927000000001</v>
      </c>
      <c r="BA2801" s="57">
        <v>0</v>
      </c>
      <c r="BB2801" s="57">
        <v>0.54878225999999997</v>
      </c>
      <c r="BC2801" s="57">
        <v>0</v>
      </c>
      <c r="BD2801" s="57">
        <v>0</v>
      </c>
      <c r="BE2801" s="57">
        <v>0</v>
      </c>
      <c r="BF2801" s="57">
        <v>3.4523693000000001E-2</v>
      </c>
      <c r="BG2801" s="57">
        <v>1.3719557E-2</v>
      </c>
      <c r="BH2801" s="57">
        <v>4.8243249000000002E-2</v>
      </c>
      <c r="BI2801" s="57">
        <v>0</v>
      </c>
      <c r="BJ2801" s="57">
        <v>0</v>
      </c>
      <c r="BK2801" s="57">
        <v>0</v>
      </c>
      <c r="BL2801" s="57">
        <v>0</v>
      </c>
      <c r="BM2801" s="57">
        <v>0</v>
      </c>
      <c r="BN2801" s="57">
        <v>0</v>
      </c>
      <c r="BO2801" s="57">
        <v>0</v>
      </c>
      <c r="BP2801" s="57">
        <v>0.50053901099999998</v>
      </c>
      <c r="BQ2801" s="57">
        <v>2.0965006000000001E-2</v>
      </c>
      <c r="BR2801" s="57">
        <v>4.7734839999999997E-3</v>
      </c>
      <c r="BS2801" s="57">
        <v>0.50053901099999998</v>
      </c>
      <c r="BT2801" s="57">
        <v>2.0965006000000001E-2</v>
      </c>
      <c r="BU2801" s="57">
        <v>4.7734839999999997E-3</v>
      </c>
    </row>
    <row r="2802" spans="1:73" x14ac:dyDescent="0.25">
      <c r="A2802" s="57">
        <v>7</v>
      </c>
      <c r="B2802" s="57">
        <v>42285338990000</v>
      </c>
      <c r="C2802" s="57" t="s">
        <v>170</v>
      </c>
      <c r="D2802" s="57" t="s">
        <v>171</v>
      </c>
      <c r="E2802" s="57" t="s">
        <v>172</v>
      </c>
      <c r="F2802" s="57">
        <v>0</v>
      </c>
      <c r="G2802" s="57" t="s">
        <v>57</v>
      </c>
      <c r="H2802" s="57" t="s">
        <v>150</v>
      </c>
      <c r="I2802" s="57" t="s">
        <v>151</v>
      </c>
      <c r="J2802" s="57" t="s">
        <v>152</v>
      </c>
      <c r="K2802" s="57" t="s">
        <v>51</v>
      </c>
      <c r="L2802" s="57" t="s">
        <v>153</v>
      </c>
      <c r="M2802" s="57" t="s">
        <v>154</v>
      </c>
      <c r="N2802" s="57" t="s">
        <v>155</v>
      </c>
      <c r="P2802" s="57" t="s">
        <v>156</v>
      </c>
      <c r="Q2802" s="57" t="s">
        <v>157</v>
      </c>
      <c r="R2802" s="57" t="s">
        <v>158</v>
      </c>
      <c r="S2802" s="57" t="s">
        <v>159</v>
      </c>
      <c r="U2802" s="57" t="s">
        <v>160</v>
      </c>
      <c r="V2802" s="57" t="s">
        <v>160</v>
      </c>
      <c r="W2802" s="57" t="s">
        <v>160</v>
      </c>
      <c r="X2802" s="57" t="s">
        <v>160</v>
      </c>
      <c r="Y2802" s="57" t="s">
        <v>160</v>
      </c>
      <c r="Z2802" s="57" t="s">
        <v>160</v>
      </c>
      <c r="AA2802" s="57" t="s">
        <v>160</v>
      </c>
      <c r="AB2802" s="57" t="s">
        <v>160</v>
      </c>
      <c r="AC2802" s="57" t="s">
        <v>160</v>
      </c>
      <c r="AD2802" s="57" t="s">
        <v>160</v>
      </c>
      <c r="AE2802" s="57" t="s">
        <v>160</v>
      </c>
      <c r="AF2802" s="57" t="s">
        <v>160</v>
      </c>
      <c r="AG2802" s="57" t="s">
        <v>160</v>
      </c>
      <c r="AH2802" s="57" t="s">
        <v>160</v>
      </c>
      <c r="AI2802" s="57" t="s">
        <v>179</v>
      </c>
      <c r="AL2802" s="9">
        <v>57497</v>
      </c>
      <c r="AM2802" s="57">
        <v>4.0267641190000001</v>
      </c>
      <c r="AN2802" s="57">
        <v>109.093000886</v>
      </c>
      <c r="AO2802" s="57">
        <v>0</v>
      </c>
      <c r="AP2802" s="57">
        <v>4.0267641190000001</v>
      </c>
      <c r="AQ2802" s="57">
        <v>81.819750665000001</v>
      </c>
      <c r="AR2802" s="57">
        <v>0</v>
      </c>
      <c r="AS2802" s="57">
        <v>3.5839410000000002E-3</v>
      </c>
      <c r="AT2802" s="57">
        <v>7.2822032999999994E-2</v>
      </c>
      <c r="AU2802" s="57">
        <v>0</v>
      </c>
      <c r="AV2802" s="57">
        <v>62.120000021999999</v>
      </c>
      <c r="AW2802" s="57">
        <v>4.1849999990000004</v>
      </c>
      <c r="AX2802" s="57">
        <v>0</v>
      </c>
      <c r="AY2802" s="57">
        <v>0.22263440700000001</v>
      </c>
      <c r="AZ2802" s="57">
        <v>0.30476020700000001</v>
      </c>
      <c r="BA2802" s="57">
        <v>0</v>
      </c>
      <c r="BB2802" s="57">
        <v>0.52739461399999998</v>
      </c>
      <c r="BC2802" s="57">
        <v>0</v>
      </c>
      <c r="BD2802" s="57">
        <v>0</v>
      </c>
      <c r="BE2802" s="57">
        <v>0</v>
      </c>
      <c r="BF2802" s="57">
        <v>3.3178204000000003E-2</v>
      </c>
      <c r="BG2802" s="57">
        <v>1.3184865E-2</v>
      </c>
      <c r="BH2802" s="57">
        <v>4.6363069E-2</v>
      </c>
      <c r="BI2802" s="57">
        <v>0</v>
      </c>
      <c r="BJ2802" s="57">
        <v>0</v>
      </c>
      <c r="BK2802" s="57">
        <v>0</v>
      </c>
      <c r="BL2802" s="57">
        <v>0</v>
      </c>
      <c r="BM2802" s="57">
        <v>0</v>
      </c>
      <c r="BN2802" s="57">
        <v>0</v>
      </c>
      <c r="BO2802" s="57">
        <v>0</v>
      </c>
      <c r="BP2802" s="57">
        <v>0.481031545</v>
      </c>
      <c r="BQ2802" s="57">
        <v>1.9990829000000002E-2</v>
      </c>
      <c r="BR2802" s="57">
        <v>4.5350870000000001E-3</v>
      </c>
      <c r="BS2802" s="57">
        <v>0.481031545</v>
      </c>
      <c r="BT2802" s="57">
        <v>1.9990829000000002E-2</v>
      </c>
      <c r="BU2802" s="57">
        <v>4.5350870000000001E-3</v>
      </c>
    </row>
    <row r="2803" spans="1:73" x14ac:dyDescent="0.25">
      <c r="A2803" s="57">
        <v>7</v>
      </c>
      <c r="B2803" s="57">
        <v>42285338990000</v>
      </c>
      <c r="C2803" s="57" t="s">
        <v>170</v>
      </c>
      <c r="D2803" s="57" t="s">
        <v>171</v>
      </c>
      <c r="E2803" s="57" t="s">
        <v>172</v>
      </c>
      <c r="F2803" s="57">
        <v>0</v>
      </c>
      <c r="G2803" s="57" t="s">
        <v>57</v>
      </c>
      <c r="H2803" s="57" t="s">
        <v>150</v>
      </c>
      <c r="I2803" s="57" t="s">
        <v>151</v>
      </c>
      <c r="J2803" s="57" t="s">
        <v>152</v>
      </c>
      <c r="K2803" s="57" t="s">
        <v>51</v>
      </c>
      <c r="L2803" s="57" t="s">
        <v>153</v>
      </c>
      <c r="M2803" s="57" t="s">
        <v>154</v>
      </c>
      <c r="N2803" s="57" t="s">
        <v>155</v>
      </c>
      <c r="P2803" s="57" t="s">
        <v>156</v>
      </c>
      <c r="Q2803" s="57" t="s">
        <v>157</v>
      </c>
      <c r="R2803" s="57" t="s">
        <v>158</v>
      </c>
      <c r="S2803" s="57" t="s">
        <v>159</v>
      </c>
      <c r="U2803" s="57" t="s">
        <v>160</v>
      </c>
      <c r="V2803" s="57" t="s">
        <v>160</v>
      </c>
      <c r="W2803" s="57" t="s">
        <v>160</v>
      </c>
      <c r="X2803" s="57" t="s">
        <v>160</v>
      </c>
      <c r="Y2803" s="57" t="s">
        <v>160</v>
      </c>
      <c r="Z2803" s="57" t="s">
        <v>160</v>
      </c>
      <c r="AA2803" s="57" t="s">
        <v>160</v>
      </c>
      <c r="AB2803" s="57" t="s">
        <v>160</v>
      </c>
      <c r="AC2803" s="57" t="s">
        <v>160</v>
      </c>
      <c r="AD2803" s="57" t="s">
        <v>160</v>
      </c>
      <c r="AE2803" s="57" t="s">
        <v>160</v>
      </c>
      <c r="AF2803" s="57" t="s">
        <v>160</v>
      </c>
      <c r="AG2803" s="57" t="s">
        <v>160</v>
      </c>
      <c r="AH2803" s="57" t="s">
        <v>160</v>
      </c>
      <c r="AI2803" s="57" t="s">
        <v>179</v>
      </c>
      <c r="AL2803" s="9">
        <v>57527</v>
      </c>
      <c r="AM2803" s="57">
        <v>4.1321188959999997</v>
      </c>
      <c r="AN2803" s="57">
        <v>111.947270078</v>
      </c>
      <c r="AO2803" s="57">
        <v>0</v>
      </c>
      <c r="AP2803" s="57">
        <v>4.1321188959999997</v>
      </c>
      <c r="AQ2803" s="57">
        <v>83.960452558</v>
      </c>
      <c r="AR2803" s="57">
        <v>0</v>
      </c>
      <c r="AS2803" s="57">
        <v>3.6777099999999998E-3</v>
      </c>
      <c r="AT2803" s="57">
        <v>7.4727321999999999E-2</v>
      </c>
      <c r="AU2803" s="57">
        <v>0</v>
      </c>
      <c r="AV2803" s="57">
        <v>62.119999946</v>
      </c>
      <c r="AW2803" s="57">
        <v>4.1850000060000001</v>
      </c>
      <c r="AX2803" s="57">
        <v>0</v>
      </c>
      <c r="AY2803" s="57">
        <v>0.22845933199999999</v>
      </c>
      <c r="AZ2803" s="57">
        <v>0.31273384100000001</v>
      </c>
      <c r="BA2803" s="57">
        <v>0</v>
      </c>
      <c r="BB2803" s="57">
        <v>0.54119317199999994</v>
      </c>
      <c r="BC2803" s="57">
        <v>0</v>
      </c>
      <c r="BD2803" s="57">
        <v>0</v>
      </c>
      <c r="BE2803" s="57">
        <v>0</v>
      </c>
      <c r="BF2803" s="57">
        <v>3.4046265999999999E-2</v>
      </c>
      <c r="BG2803" s="57">
        <v>1.3529829E-2</v>
      </c>
      <c r="BH2803" s="57">
        <v>4.7576094999999999E-2</v>
      </c>
      <c r="BI2803" s="57">
        <v>0</v>
      </c>
      <c r="BJ2803" s="57">
        <v>0</v>
      </c>
      <c r="BK2803" s="57">
        <v>0</v>
      </c>
      <c r="BL2803" s="57">
        <v>0</v>
      </c>
      <c r="BM2803" s="57">
        <v>0</v>
      </c>
      <c r="BN2803" s="57">
        <v>0</v>
      </c>
      <c r="BO2803" s="57">
        <v>0</v>
      </c>
      <c r="BP2803" s="57">
        <v>0.49361707700000002</v>
      </c>
      <c r="BQ2803" s="57">
        <v>2.0348589E-2</v>
      </c>
      <c r="BR2803" s="57">
        <v>4.5988649999999997E-3</v>
      </c>
      <c r="BS2803" s="57">
        <v>0.49361707700000002</v>
      </c>
      <c r="BT2803" s="57">
        <v>2.0348589E-2</v>
      </c>
      <c r="BU2803" s="57">
        <v>4.5988649999999997E-3</v>
      </c>
    </row>
    <row r="2804" spans="1:73" x14ac:dyDescent="0.25">
      <c r="A2804" s="57">
        <v>7</v>
      </c>
      <c r="B2804" s="57">
        <v>42285338990000</v>
      </c>
      <c r="C2804" s="57" t="s">
        <v>170</v>
      </c>
      <c r="D2804" s="57" t="s">
        <v>171</v>
      </c>
      <c r="E2804" s="57" t="s">
        <v>172</v>
      </c>
      <c r="F2804" s="57">
        <v>0</v>
      </c>
      <c r="G2804" s="57" t="s">
        <v>57</v>
      </c>
      <c r="H2804" s="57" t="s">
        <v>150</v>
      </c>
      <c r="I2804" s="57" t="s">
        <v>151</v>
      </c>
      <c r="J2804" s="57" t="s">
        <v>152</v>
      </c>
      <c r="K2804" s="57" t="s">
        <v>51</v>
      </c>
      <c r="L2804" s="57" t="s">
        <v>153</v>
      </c>
      <c r="M2804" s="57" t="s">
        <v>154</v>
      </c>
      <c r="N2804" s="57" t="s">
        <v>155</v>
      </c>
      <c r="P2804" s="57" t="s">
        <v>156</v>
      </c>
      <c r="Q2804" s="57" t="s">
        <v>157</v>
      </c>
      <c r="R2804" s="57" t="s">
        <v>158</v>
      </c>
      <c r="S2804" s="57" t="s">
        <v>159</v>
      </c>
      <c r="U2804" s="57" t="s">
        <v>160</v>
      </c>
      <c r="V2804" s="57" t="s">
        <v>160</v>
      </c>
      <c r="W2804" s="57" t="s">
        <v>160</v>
      </c>
      <c r="X2804" s="57" t="s">
        <v>160</v>
      </c>
      <c r="Y2804" s="57" t="s">
        <v>160</v>
      </c>
      <c r="Z2804" s="57" t="s">
        <v>160</v>
      </c>
      <c r="AA2804" s="57" t="s">
        <v>160</v>
      </c>
      <c r="AB2804" s="57" t="s">
        <v>160</v>
      </c>
      <c r="AC2804" s="57" t="s">
        <v>160</v>
      </c>
      <c r="AD2804" s="57" t="s">
        <v>160</v>
      </c>
      <c r="AE2804" s="57" t="s">
        <v>160</v>
      </c>
      <c r="AF2804" s="57" t="s">
        <v>160</v>
      </c>
      <c r="AG2804" s="57" t="s">
        <v>160</v>
      </c>
      <c r="AH2804" s="57" t="s">
        <v>160</v>
      </c>
      <c r="AI2804" s="57" t="s">
        <v>179</v>
      </c>
      <c r="AL2804" s="9">
        <v>57558</v>
      </c>
      <c r="AM2804" s="57">
        <v>4.1029796220000003</v>
      </c>
      <c r="AN2804" s="57">
        <v>111.157829529</v>
      </c>
      <c r="AO2804" s="57">
        <v>0</v>
      </c>
      <c r="AP2804" s="57">
        <v>4.1029796220000003</v>
      </c>
      <c r="AQ2804" s="57">
        <v>83.368372147000002</v>
      </c>
      <c r="AR2804" s="57">
        <v>0</v>
      </c>
      <c r="AS2804" s="57">
        <v>3.6517749999999999E-3</v>
      </c>
      <c r="AT2804" s="57">
        <v>7.4200351999999997E-2</v>
      </c>
      <c r="AU2804" s="57">
        <v>0</v>
      </c>
      <c r="AV2804" s="57">
        <v>62.12</v>
      </c>
      <c r="AW2804" s="57">
        <v>4.1849999980000003</v>
      </c>
      <c r="AX2804" s="57">
        <v>0</v>
      </c>
      <c r="AY2804" s="57">
        <v>0.22684826</v>
      </c>
      <c r="AZ2804" s="57">
        <v>0.310528474</v>
      </c>
      <c r="BA2804" s="57">
        <v>0</v>
      </c>
      <c r="BB2804" s="57">
        <v>0.53737673399999997</v>
      </c>
      <c r="BC2804" s="57">
        <v>0</v>
      </c>
      <c r="BD2804" s="57">
        <v>0</v>
      </c>
      <c r="BE2804" s="57">
        <v>0</v>
      </c>
      <c r="BF2804" s="57">
        <v>3.3806175000000001E-2</v>
      </c>
      <c r="BG2804" s="57">
        <v>1.3434418E-2</v>
      </c>
      <c r="BH2804" s="57">
        <v>4.7240593999999997E-2</v>
      </c>
      <c r="BI2804" s="57">
        <v>0</v>
      </c>
      <c r="BJ2804" s="57">
        <v>0</v>
      </c>
      <c r="BK2804" s="57">
        <v>0</v>
      </c>
      <c r="BL2804" s="57">
        <v>0</v>
      </c>
      <c r="BM2804" s="57">
        <v>0</v>
      </c>
      <c r="BN2804" s="57">
        <v>0</v>
      </c>
      <c r="BO2804" s="57">
        <v>0</v>
      </c>
      <c r="BP2804" s="57">
        <v>0.49013614100000003</v>
      </c>
      <c r="BQ2804" s="57">
        <v>2.0042306999999999E-2</v>
      </c>
      <c r="BR2804" s="57">
        <v>4.5125870000000002E-3</v>
      </c>
      <c r="BS2804" s="57">
        <v>0.49013614100000003</v>
      </c>
      <c r="BT2804" s="57">
        <v>2.0042306999999999E-2</v>
      </c>
      <c r="BU2804" s="57">
        <v>4.5125870000000002E-3</v>
      </c>
    </row>
    <row r="2805" spans="1:73" x14ac:dyDescent="0.25">
      <c r="A2805" s="57">
        <v>7</v>
      </c>
      <c r="B2805" s="57">
        <v>42285338990000</v>
      </c>
      <c r="C2805" s="57" t="s">
        <v>170</v>
      </c>
      <c r="D2805" s="57" t="s">
        <v>171</v>
      </c>
      <c r="E2805" s="57" t="s">
        <v>172</v>
      </c>
      <c r="F2805" s="57">
        <v>0</v>
      </c>
      <c r="G2805" s="57" t="s">
        <v>57</v>
      </c>
      <c r="H2805" s="57" t="s">
        <v>150</v>
      </c>
      <c r="I2805" s="57" t="s">
        <v>151</v>
      </c>
      <c r="J2805" s="57" t="s">
        <v>152</v>
      </c>
      <c r="K2805" s="57" t="s">
        <v>51</v>
      </c>
      <c r="L2805" s="57" t="s">
        <v>153</v>
      </c>
      <c r="M2805" s="57" t="s">
        <v>154</v>
      </c>
      <c r="N2805" s="57" t="s">
        <v>155</v>
      </c>
      <c r="P2805" s="57" t="s">
        <v>156</v>
      </c>
      <c r="Q2805" s="57" t="s">
        <v>157</v>
      </c>
      <c r="R2805" s="57" t="s">
        <v>158</v>
      </c>
      <c r="S2805" s="57" t="s">
        <v>159</v>
      </c>
      <c r="U2805" s="57" t="s">
        <v>160</v>
      </c>
      <c r="V2805" s="57" t="s">
        <v>160</v>
      </c>
      <c r="W2805" s="57" t="s">
        <v>160</v>
      </c>
      <c r="X2805" s="57" t="s">
        <v>160</v>
      </c>
      <c r="Y2805" s="57" t="s">
        <v>160</v>
      </c>
      <c r="Z2805" s="57" t="s">
        <v>160</v>
      </c>
      <c r="AA2805" s="57" t="s">
        <v>160</v>
      </c>
      <c r="AB2805" s="57" t="s">
        <v>160</v>
      </c>
      <c r="AC2805" s="57" t="s">
        <v>160</v>
      </c>
      <c r="AD2805" s="57" t="s">
        <v>160</v>
      </c>
      <c r="AE2805" s="57" t="s">
        <v>160</v>
      </c>
      <c r="AF2805" s="57" t="s">
        <v>160</v>
      </c>
      <c r="AG2805" s="57" t="s">
        <v>160</v>
      </c>
      <c r="AH2805" s="57" t="s">
        <v>160</v>
      </c>
      <c r="AI2805" s="57" t="s">
        <v>179</v>
      </c>
      <c r="AL2805" s="9">
        <v>57589</v>
      </c>
      <c r="AM2805" s="57">
        <v>3.9430745279999999</v>
      </c>
      <c r="AN2805" s="57">
        <v>106.82568442100001</v>
      </c>
      <c r="AO2805" s="57">
        <v>0</v>
      </c>
      <c r="AP2805" s="57">
        <v>3.9430745279999999</v>
      </c>
      <c r="AQ2805" s="57">
        <v>80.119263316000001</v>
      </c>
      <c r="AR2805" s="57">
        <v>0</v>
      </c>
      <c r="AS2805" s="57">
        <v>3.5094549999999999E-3</v>
      </c>
      <c r="AT2805" s="57">
        <v>7.1308547999999999E-2</v>
      </c>
      <c r="AU2805" s="57">
        <v>0</v>
      </c>
      <c r="AV2805" s="57">
        <v>62.120000114</v>
      </c>
      <c r="AW2805" s="57">
        <v>4.1849999950000001</v>
      </c>
      <c r="AX2805" s="57">
        <v>0</v>
      </c>
      <c r="AY2805" s="57">
        <v>0.218007321</v>
      </c>
      <c r="AZ2805" s="57">
        <v>0.29842627300000002</v>
      </c>
      <c r="BA2805" s="57">
        <v>0</v>
      </c>
      <c r="BB2805" s="57">
        <v>0.516433594</v>
      </c>
      <c r="BC2805" s="57">
        <v>0</v>
      </c>
      <c r="BD2805" s="57">
        <v>0</v>
      </c>
      <c r="BE2805" s="57">
        <v>0</v>
      </c>
      <c r="BF2805" s="57">
        <v>3.2488650000000001E-2</v>
      </c>
      <c r="BG2805" s="57">
        <v>1.291084E-2</v>
      </c>
      <c r="BH2805" s="57">
        <v>4.5399490000000001E-2</v>
      </c>
      <c r="BI2805" s="57">
        <v>0</v>
      </c>
      <c r="BJ2805" s="57">
        <v>0</v>
      </c>
      <c r="BK2805" s="57">
        <v>0</v>
      </c>
      <c r="BL2805" s="57">
        <v>0</v>
      </c>
      <c r="BM2805" s="57">
        <v>0</v>
      </c>
      <c r="BN2805" s="57">
        <v>0</v>
      </c>
      <c r="BO2805" s="57">
        <v>0</v>
      </c>
      <c r="BP2805" s="57">
        <v>0.47103410499999998</v>
      </c>
      <c r="BQ2805" s="57">
        <v>1.9111005E-2</v>
      </c>
      <c r="BR2805" s="57">
        <v>4.2872199999999996E-3</v>
      </c>
      <c r="BS2805" s="57">
        <v>0.47103410499999998</v>
      </c>
      <c r="BT2805" s="57">
        <v>1.9111005E-2</v>
      </c>
      <c r="BU2805" s="57">
        <v>4.2872199999999996E-3</v>
      </c>
    </row>
    <row r="2806" spans="1:73" x14ac:dyDescent="0.25">
      <c r="A2806" s="57">
        <v>7</v>
      </c>
      <c r="B2806" s="57">
        <v>42285338990000</v>
      </c>
      <c r="C2806" s="57" t="s">
        <v>170</v>
      </c>
      <c r="D2806" s="57" t="s">
        <v>171</v>
      </c>
      <c r="E2806" s="57" t="s">
        <v>172</v>
      </c>
      <c r="F2806" s="57">
        <v>0</v>
      </c>
      <c r="G2806" s="57" t="s">
        <v>57</v>
      </c>
      <c r="H2806" s="57" t="s">
        <v>150</v>
      </c>
      <c r="I2806" s="57" t="s">
        <v>151</v>
      </c>
      <c r="J2806" s="57" t="s">
        <v>152</v>
      </c>
      <c r="K2806" s="57" t="s">
        <v>51</v>
      </c>
      <c r="L2806" s="57" t="s">
        <v>153</v>
      </c>
      <c r="M2806" s="57" t="s">
        <v>154</v>
      </c>
      <c r="N2806" s="57" t="s">
        <v>155</v>
      </c>
      <c r="P2806" s="57" t="s">
        <v>156</v>
      </c>
      <c r="Q2806" s="57" t="s">
        <v>157</v>
      </c>
      <c r="R2806" s="57" t="s">
        <v>158</v>
      </c>
      <c r="S2806" s="57" t="s">
        <v>159</v>
      </c>
      <c r="U2806" s="57" t="s">
        <v>160</v>
      </c>
      <c r="V2806" s="57" t="s">
        <v>160</v>
      </c>
      <c r="W2806" s="57" t="s">
        <v>160</v>
      </c>
      <c r="X2806" s="57" t="s">
        <v>160</v>
      </c>
      <c r="Y2806" s="57" t="s">
        <v>160</v>
      </c>
      <c r="Z2806" s="57" t="s">
        <v>160</v>
      </c>
      <c r="AA2806" s="57" t="s">
        <v>160</v>
      </c>
      <c r="AB2806" s="57" t="s">
        <v>160</v>
      </c>
      <c r="AC2806" s="57" t="s">
        <v>160</v>
      </c>
      <c r="AD2806" s="57" t="s">
        <v>160</v>
      </c>
      <c r="AE2806" s="57" t="s">
        <v>160</v>
      </c>
      <c r="AF2806" s="57" t="s">
        <v>160</v>
      </c>
      <c r="AG2806" s="57" t="s">
        <v>160</v>
      </c>
      <c r="AH2806" s="57" t="s">
        <v>160</v>
      </c>
      <c r="AI2806" s="57" t="s">
        <v>179</v>
      </c>
      <c r="AL2806" s="9">
        <v>57619</v>
      </c>
      <c r="AM2806" s="57">
        <v>4.0462396820000004</v>
      </c>
      <c r="AN2806" s="57">
        <v>109.620632378</v>
      </c>
      <c r="AO2806" s="57">
        <v>0</v>
      </c>
      <c r="AP2806" s="57">
        <v>4.0462396820000004</v>
      </c>
      <c r="AQ2806" s="57">
        <v>82.215474283000006</v>
      </c>
      <c r="AR2806" s="57">
        <v>0</v>
      </c>
      <c r="AS2806" s="57">
        <v>3.6012750000000001E-3</v>
      </c>
      <c r="AT2806" s="57">
        <v>7.3174239000000002E-2</v>
      </c>
      <c r="AU2806" s="57">
        <v>0</v>
      </c>
      <c r="AV2806" s="57">
        <v>62.12</v>
      </c>
      <c r="AW2806" s="57">
        <v>4.1849999970000002</v>
      </c>
      <c r="AX2806" s="57">
        <v>0</v>
      </c>
      <c r="AY2806" s="57">
        <v>0.22371118500000001</v>
      </c>
      <c r="AZ2806" s="57">
        <v>0.30623418800000002</v>
      </c>
      <c r="BA2806" s="57">
        <v>0</v>
      </c>
      <c r="BB2806" s="57">
        <v>0.529945373</v>
      </c>
      <c r="BC2806" s="57">
        <v>0</v>
      </c>
      <c r="BD2806" s="57">
        <v>0</v>
      </c>
      <c r="BE2806" s="57">
        <v>0</v>
      </c>
      <c r="BF2806" s="57">
        <v>3.3338671E-2</v>
      </c>
      <c r="BG2806" s="57">
        <v>1.3248634E-2</v>
      </c>
      <c r="BH2806" s="57">
        <v>4.6587305000000002E-2</v>
      </c>
      <c r="BI2806" s="57">
        <v>0</v>
      </c>
      <c r="BJ2806" s="57">
        <v>0</v>
      </c>
      <c r="BK2806" s="57">
        <v>0</v>
      </c>
      <c r="BL2806" s="57">
        <v>0</v>
      </c>
      <c r="BM2806" s="57">
        <v>0</v>
      </c>
      <c r="BN2806" s="57">
        <v>0</v>
      </c>
      <c r="BO2806" s="57">
        <v>0</v>
      </c>
      <c r="BP2806" s="57">
        <v>0.48335806799999997</v>
      </c>
      <c r="BQ2806" s="57">
        <v>1.9453018999999998E-2</v>
      </c>
      <c r="BR2806" s="57">
        <v>4.3475120000000004E-3</v>
      </c>
      <c r="BS2806" s="57">
        <v>0.48335806799999997</v>
      </c>
      <c r="BT2806" s="57">
        <v>1.9453018999999998E-2</v>
      </c>
      <c r="BU2806" s="57">
        <v>4.3475120000000004E-3</v>
      </c>
    </row>
    <row r="2807" spans="1:73" x14ac:dyDescent="0.25">
      <c r="A2807" s="57">
        <v>7</v>
      </c>
      <c r="B2807" s="57">
        <v>42285338990000</v>
      </c>
      <c r="C2807" s="57" t="s">
        <v>170</v>
      </c>
      <c r="D2807" s="57" t="s">
        <v>171</v>
      </c>
      <c r="E2807" s="57" t="s">
        <v>172</v>
      </c>
      <c r="F2807" s="57">
        <v>0</v>
      </c>
      <c r="G2807" s="57" t="s">
        <v>57</v>
      </c>
      <c r="H2807" s="57" t="s">
        <v>150</v>
      </c>
      <c r="I2807" s="57" t="s">
        <v>151</v>
      </c>
      <c r="J2807" s="57" t="s">
        <v>152</v>
      </c>
      <c r="K2807" s="57" t="s">
        <v>51</v>
      </c>
      <c r="L2807" s="57" t="s">
        <v>153</v>
      </c>
      <c r="M2807" s="57" t="s">
        <v>154</v>
      </c>
      <c r="N2807" s="57" t="s">
        <v>155</v>
      </c>
      <c r="P2807" s="57" t="s">
        <v>156</v>
      </c>
      <c r="Q2807" s="57" t="s">
        <v>157</v>
      </c>
      <c r="R2807" s="57" t="s">
        <v>158</v>
      </c>
      <c r="S2807" s="57" t="s">
        <v>159</v>
      </c>
      <c r="U2807" s="57" t="s">
        <v>160</v>
      </c>
      <c r="V2807" s="57" t="s">
        <v>160</v>
      </c>
      <c r="W2807" s="57" t="s">
        <v>160</v>
      </c>
      <c r="X2807" s="57" t="s">
        <v>160</v>
      </c>
      <c r="Y2807" s="57" t="s">
        <v>160</v>
      </c>
      <c r="Z2807" s="57" t="s">
        <v>160</v>
      </c>
      <c r="AA2807" s="57" t="s">
        <v>160</v>
      </c>
      <c r="AB2807" s="57" t="s">
        <v>160</v>
      </c>
      <c r="AC2807" s="57" t="s">
        <v>160</v>
      </c>
      <c r="AD2807" s="57" t="s">
        <v>160</v>
      </c>
      <c r="AE2807" s="57" t="s">
        <v>160</v>
      </c>
      <c r="AF2807" s="57" t="s">
        <v>160</v>
      </c>
      <c r="AG2807" s="57" t="s">
        <v>160</v>
      </c>
      <c r="AH2807" s="57" t="s">
        <v>160</v>
      </c>
      <c r="AI2807" s="57" t="s">
        <v>179</v>
      </c>
      <c r="AL2807" s="9">
        <v>57650</v>
      </c>
      <c r="AM2807" s="57">
        <v>3.8885459089999999</v>
      </c>
      <c r="AN2807" s="57">
        <v>105.34839633</v>
      </c>
      <c r="AO2807" s="57">
        <v>0</v>
      </c>
      <c r="AP2807" s="57">
        <v>3.8885459089999999</v>
      </c>
      <c r="AQ2807" s="57">
        <v>79.011297247000002</v>
      </c>
      <c r="AR2807" s="57">
        <v>0</v>
      </c>
      <c r="AS2807" s="57">
        <v>3.4609229999999999E-3</v>
      </c>
      <c r="AT2807" s="57">
        <v>7.0322424999999994E-2</v>
      </c>
      <c r="AU2807" s="57">
        <v>0</v>
      </c>
      <c r="AV2807" s="57">
        <v>62.120000069</v>
      </c>
      <c r="AW2807" s="57">
        <v>4.185000005</v>
      </c>
      <c r="AX2807" s="57">
        <v>0</v>
      </c>
      <c r="AY2807" s="57">
        <v>0.214992507</v>
      </c>
      <c r="AZ2807" s="57">
        <v>0.29429934800000002</v>
      </c>
      <c r="BA2807" s="57">
        <v>0</v>
      </c>
      <c r="BB2807" s="57">
        <v>0.50929185499999996</v>
      </c>
      <c r="BC2807" s="57">
        <v>0</v>
      </c>
      <c r="BD2807" s="57">
        <v>0</v>
      </c>
      <c r="BE2807" s="57">
        <v>0</v>
      </c>
      <c r="BF2807" s="57">
        <v>3.2039366E-2</v>
      </c>
      <c r="BG2807" s="57">
        <v>1.2732296000000001E-2</v>
      </c>
      <c r="BH2807" s="57">
        <v>4.4771661999999997E-2</v>
      </c>
      <c r="BI2807" s="57">
        <v>0</v>
      </c>
      <c r="BJ2807" s="57">
        <v>0</v>
      </c>
      <c r="BK2807" s="57">
        <v>0</v>
      </c>
      <c r="BL2807" s="57">
        <v>0</v>
      </c>
      <c r="BM2807" s="57">
        <v>0</v>
      </c>
      <c r="BN2807" s="57">
        <v>0</v>
      </c>
      <c r="BO2807" s="57">
        <v>0</v>
      </c>
      <c r="BP2807" s="57">
        <v>0.46452019300000003</v>
      </c>
      <c r="BQ2807" s="57">
        <v>1.8549098999999999E-2</v>
      </c>
      <c r="BR2807" s="57">
        <v>4.1303889999999999E-3</v>
      </c>
      <c r="BS2807" s="57">
        <v>0.46452019300000003</v>
      </c>
      <c r="BT2807" s="57">
        <v>1.8549098999999999E-2</v>
      </c>
      <c r="BU2807" s="57">
        <v>4.1303889999999999E-3</v>
      </c>
    </row>
    <row r="2808" spans="1:73" x14ac:dyDescent="0.25">
      <c r="A2808" s="57">
        <v>7</v>
      </c>
      <c r="B2808" s="57">
        <v>42285338990000</v>
      </c>
      <c r="C2808" s="57" t="s">
        <v>170</v>
      </c>
      <c r="D2808" s="57" t="s">
        <v>171</v>
      </c>
      <c r="E2808" s="57" t="s">
        <v>172</v>
      </c>
      <c r="F2808" s="57">
        <v>0</v>
      </c>
      <c r="G2808" s="57" t="s">
        <v>57</v>
      </c>
      <c r="H2808" s="57" t="s">
        <v>150</v>
      </c>
      <c r="I2808" s="57" t="s">
        <v>151</v>
      </c>
      <c r="J2808" s="57" t="s">
        <v>152</v>
      </c>
      <c r="K2808" s="57" t="s">
        <v>51</v>
      </c>
      <c r="L2808" s="57" t="s">
        <v>153</v>
      </c>
      <c r="M2808" s="57" t="s">
        <v>154</v>
      </c>
      <c r="N2808" s="57" t="s">
        <v>155</v>
      </c>
      <c r="P2808" s="57" t="s">
        <v>156</v>
      </c>
      <c r="Q2808" s="57" t="s">
        <v>157</v>
      </c>
      <c r="R2808" s="57" t="s">
        <v>158</v>
      </c>
      <c r="S2808" s="57" t="s">
        <v>159</v>
      </c>
      <c r="U2808" s="57" t="s">
        <v>160</v>
      </c>
      <c r="V2808" s="57" t="s">
        <v>160</v>
      </c>
      <c r="W2808" s="57" t="s">
        <v>160</v>
      </c>
      <c r="X2808" s="57" t="s">
        <v>160</v>
      </c>
      <c r="Y2808" s="57" t="s">
        <v>160</v>
      </c>
      <c r="Z2808" s="57" t="s">
        <v>160</v>
      </c>
      <c r="AA2808" s="57" t="s">
        <v>160</v>
      </c>
      <c r="AB2808" s="57" t="s">
        <v>160</v>
      </c>
      <c r="AC2808" s="57" t="s">
        <v>160</v>
      </c>
      <c r="AD2808" s="57" t="s">
        <v>160</v>
      </c>
      <c r="AE2808" s="57" t="s">
        <v>160</v>
      </c>
      <c r="AF2808" s="57" t="s">
        <v>160</v>
      </c>
      <c r="AG2808" s="57" t="s">
        <v>160</v>
      </c>
      <c r="AH2808" s="57" t="s">
        <v>160</v>
      </c>
      <c r="AI2808" s="57" t="s">
        <v>179</v>
      </c>
      <c r="AL2808" s="9">
        <v>57680</v>
      </c>
      <c r="AM2808" s="57">
        <v>3.9902843959999998</v>
      </c>
      <c r="AN2808" s="57">
        <v>108.104693063</v>
      </c>
      <c r="AO2808" s="57">
        <v>0</v>
      </c>
      <c r="AP2808" s="57">
        <v>3.9902843959999998</v>
      </c>
      <c r="AQ2808" s="57">
        <v>81.078519796999998</v>
      </c>
      <c r="AR2808" s="57">
        <v>0</v>
      </c>
      <c r="AS2808" s="57">
        <v>3.5514729999999999E-3</v>
      </c>
      <c r="AT2808" s="57">
        <v>7.2162315000000005E-2</v>
      </c>
      <c r="AU2808" s="57">
        <v>0</v>
      </c>
      <c r="AV2808" s="57">
        <v>62.120000068000003</v>
      </c>
      <c r="AW2808" s="57">
        <v>4.1849999960000002</v>
      </c>
      <c r="AX2808" s="57">
        <v>0</v>
      </c>
      <c r="AY2808" s="57">
        <v>0.220617492</v>
      </c>
      <c r="AZ2808" s="57">
        <v>0.30199928799999998</v>
      </c>
      <c r="BA2808" s="57">
        <v>0</v>
      </c>
      <c r="BB2808" s="57">
        <v>0.52261678</v>
      </c>
      <c r="BC2808" s="57">
        <v>0</v>
      </c>
      <c r="BD2808" s="57">
        <v>0</v>
      </c>
      <c r="BE2808" s="57">
        <v>0</v>
      </c>
      <c r="BF2808" s="57">
        <v>3.2877631999999997E-2</v>
      </c>
      <c r="BG2808" s="57">
        <v>1.3065419E-2</v>
      </c>
      <c r="BH2808" s="57">
        <v>4.5943050999999999E-2</v>
      </c>
      <c r="BI2808" s="57">
        <v>0</v>
      </c>
      <c r="BJ2808" s="57">
        <v>0</v>
      </c>
      <c r="BK2808" s="57">
        <v>0</v>
      </c>
      <c r="BL2808" s="57">
        <v>0</v>
      </c>
      <c r="BM2808" s="57">
        <v>0</v>
      </c>
      <c r="BN2808" s="57">
        <v>0</v>
      </c>
      <c r="BO2808" s="57">
        <v>0</v>
      </c>
      <c r="BP2808" s="57">
        <v>0.47667372899999999</v>
      </c>
      <c r="BQ2808" s="57">
        <v>1.8881057E-2</v>
      </c>
      <c r="BR2808" s="57">
        <v>4.1884749999999997E-3</v>
      </c>
      <c r="BS2808" s="57">
        <v>0.47667372899999999</v>
      </c>
      <c r="BT2808" s="57">
        <v>1.8881057E-2</v>
      </c>
      <c r="BU2808" s="57">
        <v>4.1884749999999997E-3</v>
      </c>
    </row>
    <row r="2809" spans="1:73" x14ac:dyDescent="0.25">
      <c r="A2809" s="57">
        <v>7</v>
      </c>
      <c r="B2809" s="57">
        <v>42285338990000</v>
      </c>
      <c r="C2809" s="57" t="s">
        <v>170</v>
      </c>
      <c r="D2809" s="57" t="s">
        <v>171</v>
      </c>
      <c r="E2809" s="57" t="s">
        <v>172</v>
      </c>
      <c r="F2809" s="57">
        <v>0</v>
      </c>
      <c r="G2809" s="57" t="s">
        <v>57</v>
      </c>
      <c r="H2809" s="57" t="s">
        <v>150</v>
      </c>
      <c r="I2809" s="57" t="s">
        <v>151</v>
      </c>
      <c r="J2809" s="57" t="s">
        <v>152</v>
      </c>
      <c r="K2809" s="57" t="s">
        <v>51</v>
      </c>
      <c r="L2809" s="57" t="s">
        <v>153</v>
      </c>
      <c r="M2809" s="57" t="s">
        <v>154</v>
      </c>
      <c r="N2809" s="57" t="s">
        <v>155</v>
      </c>
      <c r="P2809" s="57" t="s">
        <v>156</v>
      </c>
      <c r="Q2809" s="57" t="s">
        <v>157</v>
      </c>
      <c r="R2809" s="57" t="s">
        <v>158</v>
      </c>
      <c r="S2809" s="57" t="s">
        <v>159</v>
      </c>
      <c r="U2809" s="57" t="s">
        <v>160</v>
      </c>
      <c r="V2809" s="57" t="s">
        <v>160</v>
      </c>
      <c r="W2809" s="57" t="s">
        <v>160</v>
      </c>
      <c r="X2809" s="57" t="s">
        <v>160</v>
      </c>
      <c r="Y2809" s="57" t="s">
        <v>160</v>
      </c>
      <c r="Z2809" s="57" t="s">
        <v>160</v>
      </c>
      <c r="AA2809" s="57" t="s">
        <v>160</v>
      </c>
      <c r="AB2809" s="57" t="s">
        <v>160</v>
      </c>
      <c r="AC2809" s="57" t="s">
        <v>160</v>
      </c>
      <c r="AD2809" s="57" t="s">
        <v>160</v>
      </c>
      <c r="AE2809" s="57" t="s">
        <v>160</v>
      </c>
      <c r="AF2809" s="57" t="s">
        <v>160</v>
      </c>
      <c r="AG2809" s="57" t="s">
        <v>160</v>
      </c>
      <c r="AH2809" s="57" t="s">
        <v>160</v>
      </c>
      <c r="AI2809" s="57" t="s">
        <v>179</v>
      </c>
      <c r="AL2809" s="9">
        <v>57711</v>
      </c>
      <c r="AM2809" s="57">
        <v>3.9621453240000002</v>
      </c>
      <c r="AN2809" s="57">
        <v>107.34234997</v>
      </c>
      <c r="AO2809" s="57">
        <v>0</v>
      </c>
      <c r="AP2809" s="57">
        <v>3.9621453240000002</v>
      </c>
      <c r="AQ2809" s="57">
        <v>80.506762476999995</v>
      </c>
      <c r="AR2809" s="57">
        <v>0</v>
      </c>
      <c r="AS2809" s="57">
        <v>3.5264279999999999E-3</v>
      </c>
      <c r="AT2809" s="57">
        <v>7.1653434000000002E-2</v>
      </c>
      <c r="AU2809" s="57">
        <v>0</v>
      </c>
      <c r="AV2809" s="57">
        <v>62.119999898000003</v>
      </c>
      <c r="AW2809" s="57">
        <v>4.1849999960000002</v>
      </c>
      <c r="AX2809" s="57">
        <v>0</v>
      </c>
      <c r="AY2809" s="57">
        <v>0.21906171999999999</v>
      </c>
      <c r="AZ2809" s="57">
        <v>0.29986962</v>
      </c>
      <c r="BA2809" s="57">
        <v>0</v>
      </c>
      <c r="BB2809" s="57">
        <v>0.51893133999999996</v>
      </c>
      <c r="BC2809" s="57">
        <v>0</v>
      </c>
      <c r="BD2809" s="57">
        <v>0</v>
      </c>
      <c r="BE2809" s="57">
        <v>0</v>
      </c>
      <c r="BF2809" s="57">
        <v>3.2645781999999998E-2</v>
      </c>
      <c r="BG2809" s="57">
        <v>1.2973284E-2</v>
      </c>
      <c r="BH2809" s="57">
        <v>4.5619066E-2</v>
      </c>
      <c r="BI2809" s="57">
        <v>0</v>
      </c>
      <c r="BJ2809" s="57">
        <v>0</v>
      </c>
      <c r="BK2809" s="57">
        <v>0</v>
      </c>
      <c r="BL2809" s="57">
        <v>0</v>
      </c>
      <c r="BM2809" s="57">
        <v>0</v>
      </c>
      <c r="BN2809" s="57">
        <v>0</v>
      </c>
      <c r="BO2809" s="57">
        <v>0</v>
      </c>
      <c r="BP2809" s="57">
        <v>0.473312275</v>
      </c>
      <c r="BQ2809" s="57">
        <v>1.8596864000000001E-2</v>
      </c>
      <c r="BR2809" s="57">
        <v>4.109896E-3</v>
      </c>
      <c r="BS2809" s="57">
        <v>0.473312275</v>
      </c>
      <c r="BT2809" s="57">
        <v>1.8596864000000001E-2</v>
      </c>
      <c r="BU2809" s="57">
        <v>4.109896E-3</v>
      </c>
    </row>
    <row r="2810" spans="1:73" x14ac:dyDescent="0.25">
      <c r="A2810" s="57">
        <v>7</v>
      </c>
      <c r="B2810" s="57">
        <v>42285338990000</v>
      </c>
      <c r="C2810" s="57" t="s">
        <v>170</v>
      </c>
      <c r="D2810" s="57" t="s">
        <v>171</v>
      </c>
      <c r="E2810" s="57" t="s">
        <v>172</v>
      </c>
      <c r="F2810" s="57">
        <v>0</v>
      </c>
      <c r="G2810" s="57" t="s">
        <v>57</v>
      </c>
      <c r="H2810" s="57" t="s">
        <v>150</v>
      </c>
      <c r="I2810" s="57" t="s">
        <v>151</v>
      </c>
      <c r="J2810" s="57" t="s">
        <v>152</v>
      </c>
      <c r="K2810" s="57" t="s">
        <v>51</v>
      </c>
      <c r="L2810" s="57" t="s">
        <v>153</v>
      </c>
      <c r="M2810" s="57" t="s">
        <v>154</v>
      </c>
      <c r="N2810" s="57" t="s">
        <v>155</v>
      </c>
      <c r="P2810" s="57" t="s">
        <v>156</v>
      </c>
      <c r="Q2810" s="57" t="s">
        <v>157</v>
      </c>
      <c r="R2810" s="57" t="s">
        <v>158</v>
      </c>
      <c r="S2810" s="57" t="s">
        <v>159</v>
      </c>
      <c r="U2810" s="57" t="s">
        <v>160</v>
      </c>
      <c r="V2810" s="57" t="s">
        <v>160</v>
      </c>
      <c r="W2810" s="57" t="s">
        <v>160</v>
      </c>
      <c r="X2810" s="57" t="s">
        <v>160</v>
      </c>
      <c r="Y2810" s="57" t="s">
        <v>160</v>
      </c>
      <c r="Z2810" s="57" t="s">
        <v>160</v>
      </c>
      <c r="AA2810" s="57" t="s">
        <v>160</v>
      </c>
      <c r="AB2810" s="57" t="s">
        <v>160</v>
      </c>
      <c r="AC2810" s="57" t="s">
        <v>160</v>
      </c>
      <c r="AD2810" s="57" t="s">
        <v>160</v>
      </c>
      <c r="AE2810" s="57" t="s">
        <v>160</v>
      </c>
      <c r="AF2810" s="57" t="s">
        <v>160</v>
      </c>
      <c r="AG2810" s="57" t="s">
        <v>160</v>
      </c>
      <c r="AH2810" s="57" t="s">
        <v>160</v>
      </c>
      <c r="AI2810" s="57" t="s">
        <v>179</v>
      </c>
      <c r="AL2810" s="9">
        <v>57742</v>
      </c>
      <c r="AM2810" s="57">
        <v>3.5546908570000002</v>
      </c>
      <c r="AN2810" s="57">
        <v>96.303602931</v>
      </c>
      <c r="AO2810" s="57">
        <v>0</v>
      </c>
      <c r="AP2810" s="57">
        <v>3.5546908570000002</v>
      </c>
      <c r="AQ2810" s="57">
        <v>72.227702198000003</v>
      </c>
      <c r="AR2810" s="57">
        <v>0</v>
      </c>
      <c r="AS2810" s="57">
        <v>3.163782E-3</v>
      </c>
      <c r="AT2810" s="57">
        <v>6.4284822000000005E-2</v>
      </c>
      <c r="AU2810" s="57">
        <v>0</v>
      </c>
      <c r="AV2810" s="57">
        <v>62.120000050999998</v>
      </c>
      <c r="AW2810" s="57">
        <v>4.1849999990000004</v>
      </c>
      <c r="AX2810" s="57">
        <v>0</v>
      </c>
      <c r="AY2810" s="57">
        <v>0.19653410700000001</v>
      </c>
      <c r="AZ2810" s="57">
        <v>0.26903197899999998</v>
      </c>
      <c r="BA2810" s="57">
        <v>0</v>
      </c>
      <c r="BB2810" s="57">
        <v>0.46556608599999999</v>
      </c>
      <c r="BC2810" s="57">
        <v>0</v>
      </c>
      <c r="BD2810" s="57">
        <v>0</v>
      </c>
      <c r="BE2810" s="57">
        <v>0</v>
      </c>
      <c r="BF2810" s="57">
        <v>2.9288593000000002E-2</v>
      </c>
      <c r="BG2810" s="57">
        <v>1.1639152E-2</v>
      </c>
      <c r="BH2810" s="57">
        <v>4.0927746000000001E-2</v>
      </c>
      <c r="BI2810" s="57">
        <v>0</v>
      </c>
      <c r="BJ2810" s="57">
        <v>0</v>
      </c>
      <c r="BK2810" s="57">
        <v>0</v>
      </c>
      <c r="BL2810" s="57">
        <v>0</v>
      </c>
      <c r="BM2810" s="57">
        <v>0</v>
      </c>
      <c r="BN2810" s="57">
        <v>0</v>
      </c>
      <c r="BO2810" s="57">
        <v>0</v>
      </c>
      <c r="BP2810" s="57">
        <v>0.42463834099999997</v>
      </c>
      <c r="BQ2810" s="57">
        <v>1.6562962000000001E-2</v>
      </c>
      <c r="BR2810" s="57">
        <v>3.6479529999999998E-3</v>
      </c>
      <c r="BS2810" s="57">
        <v>0.42463834099999997</v>
      </c>
      <c r="BT2810" s="57">
        <v>1.6562962000000001E-2</v>
      </c>
      <c r="BU2810" s="57">
        <v>3.6479529999999998E-3</v>
      </c>
    </row>
    <row r="2811" spans="1:73" x14ac:dyDescent="0.25">
      <c r="A2811" s="57">
        <v>7</v>
      </c>
      <c r="B2811" s="57">
        <v>42285338990000</v>
      </c>
      <c r="C2811" s="57" t="s">
        <v>170</v>
      </c>
      <c r="D2811" s="57" t="s">
        <v>171</v>
      </c>
      <c r="E2811" s="57" t="s">
        <v>172</v>
      </c>
      <c r="F2811" s="57">
        <v>0</v>
      </c>
      <c r="G2811" s="57" t="s">
        <v>57</v>
      </c>
      <c r="H2811" s="57" t="s">
        <v>150</v>
      </c>
      <c r="I2811" s="57" t="s">
        <v>151</v>
      </c>
      <c r="J2811" s="57" t="s">
        <v>152</v>
      </c>
      <c r="K2811" s="57" t="s">
        <v>51</v>
      </c>
      <c r="L2811" s="57" t="s">
        <v>153</v>
      </c>
      <c r="M2811" s="57" t="s">
        <v>154</v>
      </c>
      <c r="N2811" s="57" t="s">
        <v>155</v>
      </c>
      <c r="P2811" s="57" t="s">
        <v>156</v>
      </c>
      <c r="Q2811" s="57" t="s">
        <v>157</v>
      </c>
      <c r="R2811" s="57" t="s">
        <v>158</v>
      </c>
      <c r="S2811" s="57" t="s">
        <v>159</v>
      </c>
      <c r="U2811" s="57" t="s">
        <v>160</v>
      </c>
      <c r="V2811" s="57" t="s">
        <v>160</v>
      </c>
      <c r="W2811" s="57" t="s">
        <v>160</v>
      </c>
      <c r="X2811" s="57" t="s">
        <v>160</v>
      </c>
      <c r="Y2811" s="57" t="s">
        <v>160</v>
      </c>
      <c r="Z2811" s="57" t="s">
        <v>160</v>
      </c>
      <c r="AA2811" s="57" t="s">
        <v>160</v>
      </c>
      <c r="AB2811" s="57" t="s">
        <v>160</v>
      </c>
      <c r="AC2811" s="57" t="s">
        <v>160</v>
      </c>
      <c r="AD2811" s="57" t="s">
        <v>160</v>
      </c>
      <c r="AE2811" s="57" t="s">
        <v>160</v>
      </c>
      <c r="AF2811" s="57" t="s">
        <v>160</v>
      </c>
      <c r="AG2811" s="57" t="s">
        <v>160</v>
      </c>
      <c r="AH2811" s="57" t="s">
        <v>160</v>
      </c>
      <c r="AI2811" s="57" t="s">
        <v>179</v>
      </c>
      <c r="AL2811" s="9">
        <v>57770</v>
      </c>
      <c r="AM2811" s="57">
        <v>3.9091373740000002</v>
      </c>
      <c r="AN2811" s="57">
        <v>105.90625981300001</v>
      </c>
      <c r="AO2811" s="57">
        <v>0</v>
      </c>
      <c r="AP2811" s="57">
        <v>3.9091373740000002</v>
      </c>
      <c r="AQ2811" s="57">
        <v>79.429694859999998</v>
      </c>
      <c r="AR2811" s="57">
        <v>0</v>
      </c>
      <c r="AS2811" s="57">
        <v>3.4792500000000001E-3</v>
      </c>
      <c r="AT2811" s="57">
        <v>7.0694810999999996E-2</v>
      </c>
      <c r="AU2811" s="57">
        <v>0</v>
      </c>
      <c r="AV2811" s="57">
        <v>62.12</v>
      </c>
      <c r="AW2811" s="57">
        <v>4.1849999999999996</v>
      </c>
      <c r="AX2811" s="57">
        <v>0</v>
      </c>
      <c r="AY2811" s="57">
        <v>0.216130981</v>
      </c>
      <c r="AZ2811" s="57">
        <v>0.29585778499999998</v>
      </c>
      <c r="BA2811" s="57">
        <v>0</v>
      </c>
      <c r="BB2811" s="57">
        <v>0.51198876699999996</v>
      </c>
      <c r="BC2811" s="57">
        <v>0</v>
      </c>
      <c r="BD2811" s="57">
        <v>0</v>
      </c>
      <c r="BE2811" s="57">
        <v>0</v>
      </c>
      <c r="BF2811" s="57">
        <v>3.2209027000000001E-2</v>
      </c>
      <c r="BG2811" s="57">
        <v>1.2799718999999999E-2</v>
      </c>
      <c r="BH2811" s="57">
        <v>4.5008746000000002E-2</v>
      </c>
      <c r="BI2811" s="57">
        <v>0</v>
      </c>
      <c r="BJ2811" s="57">
        <v>0</v>
      </c>
      <c r="BK2811" s="57">
        <v>0</v>
      </c>
      <c r="BL2811" s="57">
        <v>0</v>
      </c>
      <c r="BM2811" s="57">
        <v>0</v>
      </c>
      <c r="BN2811" s="57">
        <v>0</v>
      </c>
      <c r="BO2811" s="57">
        <v>0</v>
      </c>
      <c r="BP2811" s="57">
        <v>0.46698002</v>
      </c>
      <c r="BQ2811" s="57">
        <v>1.8067745E-2</v>
      </c>
      <c r="BR2811" s="57">
        <v>3.9643919999999997E-3</v>
      </c>
      <c r="BS2811" s="57">
        <v>0.46698002</v>
      </c>
      <c r="BT2811" s="57">
        <v>1.8067745E-2</v>
      </c>
      <c r="BU2811" s="57">
        <v>3.9643919999999997E-3</v>
      </c>
    </row>
    <row r="2812" spans="1:73" x14ac:dyDescent="0.25">
      <c r="A2812" s="57">
        <v>7</v>
      </c>
      <c r="B2812" s="57">
        <v>42285338990000</v>
      </c>
      <c r="C2812" s="57" t="s">
        <v>170</v>
      </c>
      <c r="D2812" s="57" t="s">
        <v>171</v>
      </c>
      <c r="E2812" s="57" t="s">
        <v>172</v>
      </c>
      <c r="F2812" s="57">
        <v>0</v>
      </c>
      <c r="G2812" s="57" t="s">
        <v>57</v>
      </c>
      <c r="H2812" s="57" t="s">
        <v>150</v>
      </c>
      <c r="I2812" s="57" t="s">
        <v>151</v>
      </c>
      <c r="J2812" s="57" t="s">
        <v>152</v>
      </c>
      <c r="K2812" s="57" t="s">
        <v>51</v>
      </c>
      <c r="L2812" s="57" t="s">
        <v>153</v>
      </c>
      <c r="M2812" s="57" t="s">
        <v>154</v>
      </c>
      <c r="N2812" s="57" t="s">
        <v>155</v>
      </c>
      <c r="P2812" s="57" t="s">
        <v>156</v>
      </c>
      <c r="Q2812" s="57" t="s">
        <v>157</v>
      </c>
      <c r="R2812" s="57" t="s">
        <v>158</v>
      </c>
      <c r="S2812" s="57" t="s">
        <v>159</v>
      </c>
      <c r="U2812" s="57" t="s">
        <v>160</v>
      </c>
      <c r="V2812" s="57" t="s">
        <v>160</v>
      </c>
      <c r="W2812" s="57" t="s">
        <v>160</v>
      </c>
      <c r="X2812" s="57" t="s">
        <v>160</v>
      </c>
      <c r="Y2812" s="57" t="s">
        <v>160</v>
      </c>
      <c r="Z2812" s="57" t="s">
        <v>160</v>
      </c>
      <c r="AA2812" s="57" t="s">
        <v>160</v>
      </c>
      <c r="AB2812" s="57" t="s">
        <v>160</v>
      </c>
      <c r="AC2812" s="57" t="s">
        <v>160</v>
      </c>
      <c r="AD2812" s="57" t="s">
        <v>160</v>
      </c>
      <c r="AE2812" s="57" t="s">
        <v>160</v>
      </c>
      <c r="AF2812" s="57" t="s">
        <v>160</v>
      </c>
      <c r="AG2812" s="57" t="s">
        <v>160</v>
      </c>
      <c r="AH2812" s="57" t="s">
        <v>160</v>
      </c>
      <c r="AI2812" s="57" t="s">
        <v>179</v>
      </c>
      <c r="AL2812" s="9">
        <v>57801</v>
      </c>
      <c r="AM2812" s="57">
        <v>3.7567868789999999</v>
      </c>
      <c r="AN2812" s="57">
        <v>101.778783707</v>
      </c>
      <c r="AO2812" s="57">
        <v>0</v>
      </c>
      <c r="AP2812" s="57">
        <v>3.7567868789999999</v>
      </c>
      <c r="AQ2812" s="57">
        <v>76.334087780000004</v>
      </c>
      <c r="AR2812" s="57">
        <v>0</v>
      </c>
      <c r="AS2812" s="57">
        <v>3.3436529999999998E-3</v>
      </c>
      <c r="AT2812" s="57">
        <v>6.7939628000000002E-2</v>
      </c>
      <c r="AU2812" s="57">
        <v>0</v>
      </c>
      <c r="AV2812" s="57">
        <v>62.119999892000003</v>
      </c>
      <c r="AW2812" s="57">
        <v>4.1849999970000002</v>
      </c>
      <c r="AX2812" s="57">
        <v>0</v>
      </c>
      <c r="AY2812" s="57">
        <v>0.20770772600000001</v>
      </c>
      <c r="AZ2812" s="57">
        <v>0.28432734399999998</v>
      </c>
      <c r="BA2812" s="57">
        <v>0</v>
      </c>
      <c r="BB2812" s="57">
        <v>0.49203507000000002</v>
      </c>
      <c r="BC2812" s="57">
        <v>0</v>
      </c>
      <c r="BD2812" s="57">
        <v>0</v>
      </c>
      <c r="BE2812" s="57">
        <v>0</v>
      </c>
      <c r="BF2812" s="57">
        <v>3.0953748E-2</v>
      </c>
      <c r="BG2812" s="57">
        <v>1.2300877E-2</v>
      </c>
      <c r="BH2812" s="57">
        <v>4.3254623999999998E-2</v>
      </c>
      <c r="BI2812" s="57">
        <v>0</v>
      </c>
      <c r="BJ2812" s="57">
        <v>0</v>
      </c>
      <c r="BK2812" s="57">
        <v>0</v>
      </c>
      <c r="BL2812" s="57">
        <v>0</v>
      </c>
      <c r="BM2812" s="57">
        <v>0</v>
      </c>
      <c r="BN2812" s="57">
        <v>0</v>
      </c>
      <c r="BO2812" s="57">
        <v>0</v>
      </c>
      <c r="BP2812" s="57">
        <v>0.448780446</v>
      </c>
      <c r="BQ2812" s="57">
        <v>1.7228195000000002E-2</v>
      </c>
      <c r="BR2812" s="57">
        <v>3.7664030000000002E-3</v>
      </c>
      <c r="BS2812" s="57">
        <v>0.448780446</v>
      </c>
      <c r="BT2812" s="57">
        <v>1.7228195000000002E-2</v>
      </c>
      <c r="BU2812" s="57">
        <v>3.7664030000000002E-3</v>
      </c>
    </row>
    <row r="2813" spans="1:73" x14ac:dyDescent="0.25">
      <c r="A2813" s="57">
        <v>7</v>
      </c>
      <c r="B2813" s="57">
        <v>42285338990000</v>
      </c>
      <c r="C2813" s="57" t="s">
        <v>170</v>
      </c>
      <c r="D2813" s="57" t="s">
        <v>171</v>
      </c>
      <c r="E2813" s="57" t="s">
        <v>172</v>
      </c>
      <c r="F2813" s="57">
        <v>0</v>
      </c>
      <c r="G2813" s="57" t="s">
        <v>57</v>
      </c>
      <c r="H2813" s="57" t="s">
        <v>150</v>
      </c>
      <c r="I2813" s="57" t="s">
        <v>151</v>
      </c>
      <c r="J2813" s="57" t="s">
        <v>152</v>
      </c>
      <c r="K2813" s="57" t="s">
        <v>51</v>
      </c>
      <c r="L2813" s="57" t="s">
        <v>153</v>
      </c>
      <c r="M2813" s="57" t="s">
        <v>154</v>
      </c>
      <c r="N2813" s="57" t="s">
        <v>155</v>
      </c>
      <c r="P2813" s="57" t="s">
        <v>156</v>
      </c>
      <c r="Q2813" s="57" t="s">
        <v>157</v>
      </c>
      <c r="R2813" s="57" t="s">
        <v>158</v>
      </c>
      <c r="S2813" s="57" t="s">
        <v>159</v>
      </c>
      <c r="U2813" s="57" t="s">
        <v>160</v>
      </c>
      <c r="V2813" s="57" t="s">
        <v>160</v>
      </c>
      <c r="W2813" s="57" t="s">
        <v>160</v>
      </c>
      <c r="X2813" s="57" t="s">
        <v>160</v>
      </c>
      <c r="Y2813" s="57" t="s">
        <v>160</v>
      </c>
      <c r="Z2813" s="57" t="s">
        <v>160</v>
      </c>
      <c r="AA2813" s="57" t="s">
        <v>160</v>
      </c>
      <c r="AB2813" s="57" t="s">
        <v>160</v>
      </c>
      <c r="AC2813" s="57" t="s">
        <v>160</v>
      </c>
      <c r="AD2813" s="57" t="s">
        <v>160</v>
      </c>
      <c r="AE2813" s="57" t="s">
        <v>160</v>
      </c>
      <c r="AF2813" s="57" t="s">
        <v>160</v>
      </c>
      <c r="AG2813" s="57" t="s">
        <v>160</v>
      </c>
      <c r="AH2813" s="57" t="s">
        <v>160</v>
      </c>
      <c r="AI2813" s="57" t="s">
        <v>179</v>
      </c>
      <c r="AL2813" s="9">
        <v>57831</v>
      </c>
      <c r="AM2813" s="57">
        <v>3.8550780709999999</v>
      </c>
      <c r="AN2813" s="57">
        <v>104.44168640700001</v>
      </c>
      <c r="AO2813" s="57">
        <v>0</v>
      </c>
      <c r="AP2813" s="57">
        <v>3.8550780709999999</v>
      </c>
      <c r="AQ2813" s="57">
        <v>78.331264805000004</v>
      </c>
      <c r="AR2813" s="57">
        <v>0</v>
      </c>
      <c r="AS2813" s="57">
        <v>3.4311350000000001E-3</v>
      </c>
      <c r="AT2813" s="57">
        <v>6.9717176000000006E-2</v>
      </c>
      <c r="AU2813" s="57">
        <v>0</v>
      </c>
      <c r="AV2813" s="57">
        <v>62.119999942</v>
      </c>
      <c r="AW2813" s="57">
        <v>4.1850000060000001</v>
      </c>
      <c r="AX2813" s="57">
        <v>0</v>
      </c>
      <c r="AY2813" s="57">
        <v>0.21314211499999999</v>
      </c>
      <c r="AZ2813" s="57">
        <v>0.29176637999999999</v>
      </c>
      <c r="BA2813" s="57">
        <v>0</v>
      </c>
      <c r="BB2813" s="57">
        <v>0.50490849500000001</v>
      </c>
      <c r="BC2813" s="57">
        <v>0</v>
      </c>
      <c r="BD2813" s="57">
        <v>0</v>
      </c>
      <c r="BE2813" s="57">
        <v>0</v>
      </c>
      <c r="BF2813" s="57">
        <v>3.1763609999999998E-2</v>
      </c>
      <c r="BG2813" s="57">
        <v>1.2622711999999999E-2</v>
      </c>
      <c r="BH2813" s="57">
        <v>4.4386321999999999E-2</v>
      </c>
      <c r="BI2813" s="57">
        <v>0</v>
      </c>
      <c r="BJ2813" s="57">
        <v>0</v>
      </c>
      <c r="BK2813" s="57">
        <v>0</v>
      </c>
      <c r="BL2813" s="57">
        <v>0</v>
      </c>
      <c r="BM2813" s="57">
        <v>0</v>
      </c>
      <c r="BN2813" s="57">
        <v>0</v>
      </c>
      <c r="BO2813" s="57">
        <v>0</v>
      </c>
      <c r="BP2813" s="57">
        <v>0.46052217200000001</v>
      </c>
      <c r="BQ2813" s="57">
        <v>1.7536513E-2</v>
      </c>
      <c r="BR2813" s="57">
        <v>3.8193709999999998E-3</v>
      </c>
      <c r="BS2813" s="57">
        <v>0.46052217200000001</v>
      </c>
      <c r="BT2813" s="57">
        <v>1.7536513E-2</v>
      </c>
      <c r="BU2813" s="57">
        <v>3.8193709999999998E-3</v>
      </c>
    </row>
    <row r="2814" spans="1:73" x14ac:dyDescent="0.25">
      <c r="A2814" s="57">
        <v>7</v>
      </c>
      <c r="B2814" s="57">
        <v>42285338990000</v>
      </c>
      <c r="C2814" s="57" t="s">
        <v>170</v>
      </c>
      <c r="D2814" s="57" t="s">
        <v>171</v>
      </c>
      <c r="E2814" s="57" t="s">
        <v>172</v>
      </c>
      <c r="F2814" s="57">
        <v>0</v>
      </c>
      <c r="G2814" s="57" t="s">
        <v>57</v>
      </c>
      <c r="H2814" s="57" t="s">
        <v>150</v>
      </c>
      <c r="I2814" s="57" t="s">
        <v>151</v>
      </c>
      <c r="J2814" s="57" t="s">
        <v>152</v>
      </c>
      <c r="K2814" s="57" t="s">
        <v>51</v>
      </c>
      <c r="L2814" s="57" t="s">
        <v>153</v>
      </c>
      <c r="M2814" s="57" t="s">
        <v>154</v>
      </c>
      <c r="N2814" s="57" t="s">
        <v>155</v>
      </c>
      <c r="P2814" s="57" t="s">
        <v>156</v>
      </c>
      <c r="Q2814" s="57" t="s">
        <v>157</v>
      </c>
      <c r="R2814" s="57" t="s">
        <v>158</v>
      </c>
      <c r="S2814" s="57" t="s">
        <v>159</v>
      </c>
      <c r="U2814" s="57" t="s">
        <v>160</v>
      </c>
      <c r="V2814" s="57" t="s">
        <v>160</v>
      </c>
      <c r="W2814" s="57" t="s">
        <v>160</v>
      </c>
      <c r="X2814" s="57" t="s">
        <v>160</v>
      </c>
      <c r="Y2814" s="57" t="s">
        <v>160</v>
      </c>
      <c r="Z2814" s="57" t="s">
        <v>160</v>
      </c>
      <c r="AA2814" s="57" t="s">
        <v>160</v>
      </c>
      <c r="AB2814" s="57" t="s">
        <v>160</v>
      </c>
      <c r="AC2814" s="57" t="s">
        <v>160</v>
      </c>
      <c r="AD2814" s="57" t="s">
        <v>160</v>
      </c>
      <c r="AE2814" s="57" t="s">
        <v>160</v>
      </c>
      <c r="AF2814" s="57" t="s">
        <v>160</v>
      </c>
      <c r="AG2814" s="57" t="s">
        <v>160</v>
      </c>
      <c r="AH2814" s="57" t="s">
        <v>160</v>
      </c>
      <c r="AI2814" s="57" t="s">
        <v>179</v>
      </c>
      <c r="AL2814" s="9">
        <v>57862</v>
      </c>
      <c r="AM2814" s="57">
        <v>3.704834424</v>
      </c>
      <c r="AN2814" s="57">
        <v>100.371289002</v>
      </c>
      <c r="AO2814" s="57">
        <v>0</v>
      </c>
      <c r="AP2814" s="57">
        <v>3.704834424</v>
      </c>
      <c r="AQ2814" s="57">
        <v>75.278466752</v>
      </c>
      <c r="AR2814" s="57">
        <v>0</v>
      </c>
      <c r="AS2814" s="57">
        <v>3.2974139999999998E-3</v>
      </c>
      <c r="AT2814" s="57">
        <v>6.7000093999999996E-2</v>
      </c>
      <c r="AU2814" s="57">
        <v>0</v>
      </c>
      <c r="AV2814" s="57">
        <v>62.120000097000002</v>
      </c>
      <c r="AW2814" s="57">
        <v>4.184999994</v>
      </c>
      <c r="AX2814" s="57">
        <v>0</v>
      </c>
      <c r="AY2814" s="57">
        <v>0.204835344</v>
      </c>
      <c r="AZ2814" s="57">
        <v>0.28039539200000002</v>
      </c>
      <c r="BA2814" s="57">
        <v>0</v>
      </c>
      <c r="BB2814" s="57">
        <v>0.48523073700000002</v>
      </c>
      <c r="BC2814" s="57">
        <v>0</v>
      </c>
      <c r="BD2814" s="57">
        <v>0</v>
      </c>
      <c r="BE2814" s="57">
        <v>0</v>
      </c>
      <c r="BF2814" s="57">
        <v>3.0525689000000002E-2</v>
      </c>
      <c r="BG2814" s="57">
        <v>1.2130768E-2</v>
      </c>
      <c r="BH2814" s="57">
        <v>4.2656458000000001E-2</v>
      </c>
      <c r="BI2814" s="57">
        <v>0</v>
      </c>
      <c r="BJ2814" s="57">
        <v>0</v>
      </c>
      <c r="BK2814" s="57">
        <v>0</v>
      </c>
      <c r="BL2814" s="57">
        <v>0</v>
      </c>
      <c r="BM2814" s="57">
        <v>0</v>
      </c>
      <c r="BN2814" s="57">
        <v>0</v>
      </c>
      <c r="BO2814" s="57">
        <v>0</v>
      </c>
      <c r="BP2814" s="57">
        <v>0.44257427900000001</v>
      </c>
      <c r="BQ2814" s="57">
        <v>1.6721647999999999E-2</v>
      </c>
      <c r="BR2814" s="57">
        <v>3.628624E-3</v>
      </c>
      <c r="BS2814" s="57">
        <v>0.44257427900000001</v>
      </c>
      <c r="BT2814" s="57">
        <v>1.6721647999999999E-2</v>
      </c>
      <c r="BU2814" s="57">
        <v>3.628624E-3</v>
      </c>
    </row>
    <row r="2815" spans="1:73" x14ac:dyDescent="0.25">
      <c r="A2815" s="57">
        <v>7</v>
      </c>
      <c r="B2815" s="57">
        <v>42285338990000</v>
      </c>
      <c r="C2815" s="57" t="s">
        <v>170</v>
      </c>
      <c r="D2815" s="57" t="s">
        <v>171</v>
      </c>
      <c r="E2815" s="57" t="s">
        <v>172</v>
      </c>
      <c r="F2815" s="57">
        <v>0</v>
      </c>
      <c r="G2815" s="57" t="s">
        <v>57</v>
      </c>
      <c r="H2815" s="57" t="s">
        <v>150</v>
      </c>
      <c r="I2815" s="57" t="s">
        <v>151</v>
      </c>
      <c r="J2815" s="57" t="s">
        <v>152</v>
      </c>
      <c r="K2815" s="57" t="s">
        <v>51</v>
      </c>
      <c r="L2815" s="57" t="s">
        <v>153</v>
      </c>
      <c r="M2815" s="57" t="s">
        <v>154</v>
      </c>
      <c r="N2815" s="57" t="s">
        <v>155</v>
      </c>
      <c r="P2815" s="57" t="s">
        <v>156</v>
      </c>
      <c r="Q2815" s="57" t="s">
        <v>157</v>
      </c>
      <c r="R2815" s="57" t="s">
        <v>158</v>
      </c>
      <c r="S2815" s="57" t="s">
        <v>159</v>
      </c>
      <c r="U2815" s="57" t="s">
        <v>160</v>
      </c>
      <c r="V2815" s="57" t="s">
        <v>160</v>
      </c>
      <c r="W2815" s="57" t="s">
        <v>160</v>
      </c>
      <c r="X2815" s="57" t="s">
        <v>160</v>
      </c>
      <c r="Y2815" s="57" t="s">
        <v>160</v>
      </c>
      <c r="Z2815" s="57" t="s">
        <v>160</v>
      </c>
      <c r="AA2815" s="57" t="s">
        <v>160</v>
      </c>
      <c r="AB2815" s="57" t="s">
        <v>160</v>
      </c>
      <c r="AC2815" s="57" t="s">
        <v>160</v>
      </c>
      <c r="AD2815" s="57" t="s">
        <v>160</v>
      </c>
      <c r="AE2815" s="57" t="s">
        <v>160</v>
      </c>
      <c r="AF2815" s="57" t="s">
        <v>160</v>
      </c>
      <c r="AG2815" s="57" t="s">
        <v>160</v>
      </c>
      <c r="AH2815" s="57" t="s">
        <v>160</v>
      </c>
      <c r="AI2815" s="57" t="s">
        <v>179</v>
      </c>
      <c r="AL2815" s="9">
        <v>57892</v>
      </c>
      <c r="AM2815" s="57">
        <v>3.8017663509999999</v>
      </c>
      <c r="AN2815" s="57">
        <v>102.997366528</v>
      </c>
      <c r="AO2815" s="57">
        <v>0</v>
      </c>
      <c r="AP2815" s="57">
        <v>3.8017663509999999</v>
      </c>
      <c r="AQ2815" s="57">
        <v>77.248024896000004</v>
      </c>
      <c r="AR2815" s="57">
        <v>0</v>
      </c>
      <c r="AS2815" s="57">
        <v>3.3836859999999999E-3</v>
      </c>
      <c r="AT2815" s="57">
        <v>6.8753060000000005E-2</v>
      </c>
      <c r="AU2815" s="57">
        <v>0</v>
      </c>
      <c r="AV2815" s="57">
        <v>62.119999905</v>
      </c>
      <c r="AW2815" s="57">
        <v>4.1849999990000004</v>
      </c>
      <c r="AX2815" s="57">
        <v>0</v>
      </c>
      <c r="AY2815" s="57">
        <v>0.21019458099999999</v>
      </c>
      <c r="AZ2815" s="57">
        <v>0.287731554</v>
      </c>
      <c r="BA2815" s="57">
        <v>0</v>
      </c>
      <c r="BB2815" s="57">
        <v>0.49792613499999999</v>
      </c>
      <c r="BC2815" s="57">
        <v>0</v>
      </c>
      <c r="BD2815" s="57">
        <v>0</v>
      </c>
      <c r="BE2815" s="57">
        <v>0</v>
      </c>
      <c r="BF2815" s="57">
        <v>3.1324352E-2</v>
      </c>
      <c r="BG2815" s="57">
        <v>1.2448153E-2</v>
      </c>
      <c r="BH2815" s="57">
        <v>4.3772506000000003E-2</v>
      </c>
      <c r="BI2815" s="57">
        <v>0</v>
      </c>
      <c r="BJ2815" s="57">
        <v>0</v>
      </c>
      <c r="BK2815" s="57">
        <v>0</v>
      </c>
      <c r="BL2815" s="57">
        <v>0</v>
      </c>
      <c r="BM2815" s="57">
        <v>0</v>
      </c>
      <c r="BN2815" s="57">
        <v>0</v>
      </c>
      <c r="BO2815" s="57">
        <v>0</v>
      </c>
      <c r="BP2815" s="57">
        <v>0.45415362999999997</v>
      </c>
      <c r="BQ2815" s="57">
        <v>1.7020901000000001E-2</v>
      </c>
      <c r="BR2815" s="57">
        <v>3.6796540000000001E-3</v>
      </c>
      <c r="BS2815" s="57">
        <v>0.45415362999999997</v>
      </c>
      <c r="BT2815" s="57">
        <v>1.7020901000000001E-2</v>
      </c>
      <c r="BU2815" s="57">
        <v>3.6796540000000001E-3</v>
      </c>
    </row>
    <row r="2816" spans="1:73" x14ac:dyDescent="0.25">
      <c r="A2816" s="57">
        <v>7</v>
      </c>
      <c r="B2816" s="57">
        <v>42285338990000</v>
      </c>
      <c r="C2816" s="57" t="s">
        <v>170</v>
      </c>
      <c r="D2816" s="57" t="s">
        <v>171</v>
      </c>
      <c r="E2816" s="57" t="s">
        <v>172</v>
      </c>
      <c r="F2816" s="57">
        <v>0</v>
      </c>
      <c r="G2816" s="57" t="s">
        <v>57</v>
      </c>
      <c r="H2816" s="57" t="s">
        <v>150</v>
      </c>
      <c r="I2816" s="57" t="s">
        <v>151</v>
      </c>
      <c r="J2816" s="57" t="s">
        <v>152</v>
      </c>
      <c r="K2816" s="57" t="s">
        <v>51</v>
      </c>
      <c r="L2816" s="57" t="s">
        <v>153</v>
      </c>
      <c r="M2816" s="57" t="s">
        <v>154</v>
      </c>
      <c r="N2816" s="57" t="s">
        <v>155</v>
      </c>
      <c r="P2816" s="57" t="s">
        <v>156</v>
      </c>
      <c r="Q2816" s="57" t="s">
        <v>157</v>
      </c>
      <c r="R2816" s="57" t="s">
        <v>158</v>
      </c>
      <c r="S2816" s="57" t="s">
        <v>159</v>
      </c>
      <c r="U2816" s="57" t="s">
        <v>160</v>
      </c>
      <c r="V2816" s="57" t="s">
        <v>160</v>
      </c>
      <c r="W2816" s="57" t="s">
        <v>160</v>
      </c>
      <c r="X2816" s="57" t="s">
        <v>160</v>
      </c>
      <c r="Y2816" s="57" t="s">
        <v>160</v>
      </c>
      <c r="Z2816" s="57" t="s">
        <v>160</v>
      </c>
      <c r="AA2816" s="57" t="s">
        <v>160</v>
      </c>
      <c r="AB2816" s="57" t="s">
        <v>160</v>
      </c>
      <c r="AC2816" s="57" t="s">
        <v>160</v>
      </c>
      <c r="AD2816" s="57" t="s">
        <v>160</v>
      </c>
      <c r="AE2816" s="57" t="s">
        <v>160</v>
      </c>
      <c r="AF2816" s="57" t="s">
        <v>160</v>
      </c>
      <c r="AG2816" s="57" t="s">
        <v>160</v>
      </c>
      <c r="AH2816" s="57" t="s">
        <v>160</v>
      </c>
      <c r="AI2816" s="57" t="s">
        <v>179</v>
      </c>
      <c r="AL2816" s="9">
        <v>57923</v>
      </c>
      <c r="AM2816" s="57">
        <v>3.7749566890000001</v>
      </c>
      <c r="AN2816" s="57">
        <v>102.271039773</v>
      </c>
      <c r="AO2816" s="57">
        <v>0</v>
      </c>
      <c r="AP2816" s="57">
        <v>3.7749566890000001</v>
      </c>
      <c r="AQ2816" s="57">
        <v>76.703279828999996</v>
      </c>
      <c r="AR2816" s="57">
        <v>0</v>
      </c>
      <c r="AS2816" s="57">
        <v>3.3598249999999999E-3</v>
      </c>
      <c r="AT2816" s="57">
        <v>6.8268220000000004E-2</v>
      </c>
      <c r="AU2816" s="57">
        <v>0</v>
      </c>
      <c r="AV2816" s="57">
        <v>62.12</v>
      </c>
      <c r="AW2816" s="57">
        <v>4.1850000039999999</v>
      </c>
      <c r="AX2816" s="57">
        <v>0</v>
      </c>
      <c r="AY2816" s="57">
        <v>0.20871231000000001</v>
      </c>
      <c r="AZ2816" s="57">
        <v>0.285702501</v>
      </c>
      <c r="BA2816" s="57">
        <v>0</v>
      </c>
      <c r="BB2816" s="57">
        <v>0.49441481199999998</v>
      </c>
      <c r="BC2816" s="57">
        <v>0</v>
      </c>
      <c r="BD2816" s="57">
        <v>0</v>
      </c>
      <c r="BE2816" s="57">
        <v>0</v>
      </c>
      <c r="BF2816" s="57">
        <v>3.1103456000000002E-2</v>
      </c>
      <c r="BG2816" s="57">
        <v>1.2360370000000001E-2</v>
      </c>
      <c r="BH2816" s="57">
        <v>4.3463826999999997E-2</v>
      </c>
      <c r="BI2816" s="57">
        <v>0</v>
      </c>
      <c r="BJ2816" s="57">
        <v>0</v>
      </c>
      <c r="BK2816" s="57">
        <v>0</v>
      </c>
      <c r="BL2816" s="57">
        <v>0</v>
      </c>
      <c r="BM2816" s="57">
        <v>0</v>
      </c>
      <c r="BN2816" s="57">
        <v>0</v>
      </c>
      <c r="BO2816" s="57">
        <v>0</v>
      </c>
      <c r="BP2816" s="57">
        <v>0.45095098500000003</v>
      </c>
      <c r="BQ2816" s="57">
        <v>1.6764707E-2</v>
      </c>
      <c r="BR2816" s="57">
        <v>3.6106210000000001E-3</v>
      </c>
      <c r="BS2816" s="57">
        <v>0.45095098500000003</v>
      </c>
      <c r="BT2816" s="57">
        <v>1.6764707E-2</v>
      </c>
      <c r="BU2816" s="57">
        <v>3.6106210000000001E-3</v>
      </c>
    </row>
    <row r="2817" spans="1:73" x14ac:dyDescent="0.25">
      <c r="A2817" s="57">
        <v>7</v>
      </c>
      <c r="B2817" s="57">
        <v>42285338990000</v>
      </c>
      <c r="C2817" s="57" t="s">
        <v>170</v>
      </c>
      <c r="D2817" s="57" t="s">
        <v>171</v>
      </c>
      <c r="E2817" s="57" t="s">
        <v>172</v>
      </c>
      <c r="F2817" s="57">
        <v>0</v>
      </c>
      <c r="G2817" s="57" t="s">
        <v>57</v>
      </c>
      <c r="H2817" s="57" t="s">
        <v>150</v>
      </c>
      <c r="I2817" s="57" t="s">
        <v>151</v>
      </c>
      <c r="J2817" s="57" t="s">
        <v>152</v>
      </c>
      <c r="K2817" s="57" t="s">
        <v>51</v>
      </c>
      <c r="L2817" s="57" t="s">
        <v>153</v>
      </c>
      <c r="M2817" s="57" t="s">
        <v>154</v>
      </c>
      <c r="N2817" s="57" t="s">
        <v>155</v>
      </c>
      <c r="P2817" s="57" t="s">
        <v>156</v>
      </c>
      <c r="Q2817" s="57" t="s">
        <v>157</v>
      </c>
      <c r="R2817" s="57" t="s">
        <v>158</v>
      </c>
      <c r="S2817" s="57" t="s">
        <v>159</v>
      </c>
      <c r="U2817" s="57" t="s">
        <v>160</v>
      </c>
      <c r="V2817" s="57" t="s">
        <v>160</v>
      </c>
      <c r="W2817" s="57" t="s">
        <v>160</v>
      </c>
      <c r="X2817" s="57" t="s">
        <v>160</v>
      </c>
      <c r="Y2817" s="57" t="s">
        <v>160</v>
      </c>
      <c r="Z2817" s="57" t="s">
        <v>160</v>
      </c>
      <c r="AA2817" s="57" t="s">
        <v>160</v>
      </c>
      <c r="AB2817" s="57" t="s">
        <v>160</v>
      </c>
      <c r="AC2817" s="57" t="s">
        <v>160</v>
      </c>
      <c r="AD2817" s="57" t="s">
        <v>160</v>
      </c>
      <c r="AE2817" s="57" t="s">
        <v>160</v>
      </c>
      <c r="AF2817" s="57" t="s">
        <v>160</v>
      </c>
      <c r="AG2817" s="57" t="s">
        <v>160</v>
      </c>
      <c r="AH2817" s="57" t="s">
        <v>160</v>
      </c>
      <c r="AI2817" s="57" t="s">
        <v>179</v>
      </c>
      <c r="AL2817" s="9">
        <v>57954</v>
      </c>
      <c r="AM2817" s="57">
        <v>3.6278356070000002</v>
      </c>
      <c r="AN2817" s="57">
        <v>98.285238802999999</v>
      </c>
      <c r="AO2817" s="57">
        <v>0</v>
      </c>
      <c r="AP2817" s="57">
        <v>3.6278356070000002</v>
      </c>
      <c r="AQ2817" s="57">
        <v>73.713929102999998</v>
      </c>
      <c r="AR2817" s="57">
        <v>0</v>
      </c>
      <c r="AS2817" s="57">
        <v>3.2288830000000001E-3</v>
      </c>
      <c r="AT2817" s="57">
        <v>6.5607607999999998E-2</v>
      </c>
      <c r="AU2817" s="57">
        <v>0</v>
      </c>
      <c r="AV2817" s="57">
        <v>62.120000011999998</v>
      </c>
      <c r="AW2817" s="57">
        <v>4.1849999929999999</v>
      </c>
      <c r="AX2817" s="57">
        <v>0</v>
      </c>
      <c r="AY2817" s="57">
        <v>0.20057818199999999</v>
      </c>
      <c r="AZ2817" s="57">
        <v>0.27456784099999998</v>
      </c>
      <c r="BA2817" s="57">
        <v>0</v>
      </c>
      <c r="BB2817" s="57">
        <v>0.47514602299999997</v>
      </c>
      <c r="BC2817" s="57">
        <v>0</v>
      </c>
      <c r="BD2817" s="57">
        <v>0</v>
      </c>
      <c r="BE2817" s="57">
        <v>0</v>
      </c>
      <c r="BF2817" s="57">
        <v>2.9891264000000001E-2</v>
      </c>
      <c r="BG2817" s="57">
        <v>1.1878651E-2</v>
      </c>
      <c r="BH2817" s="57">
        <v>4.1769913999999998E-2</v>
      </c>
      <c r="BI2817" s="57">
        <v>0</v>
      </c>
      <c r="BJ2817" s="57">
        <v>0</v>
      </c>
      <c r="BK2817" s="57">
        <v>0</v>
      </c>
      <c r="BL2817" s="57">
        <v>0</v>
      </c>
      <c r="BM2817" s="57">
        <v>0</v>
      </c>
      <c r="BN2817" s="57">
        <v>0</v>
      </c>
      <c r="BO2817" s="57">
        <v>0</v>
      </c>
      <c r="BP2817" s="57">
        <v>0.43337610900000001</v>
      </c>
      <c r="BQ2817" s="57">
        <v>1.5985704E-2</v>
      </c>
      <c r="BR2817" s="57">
        <v>3.4302999999999998E-3</v>
      </c>
      <c r="BS2817" s="57">
        <v>0.43337610900000001</v>
      </c>
      <c r="BT2817" s="57">
        <v>1.5985704E-2</v>
      </c>
      <c r="BU2817" s="57">
        <v>3.4302999999999998E-3</v>
      </c>
    </row>
    <row r="2818" spans="1:73" x14ac:dyDescent="0.25">
      <c r="A2818" s="57">
        <v>7</v>
      </c>
      <c r="B2818" s="57">
        <v>42285338990000</v>
      </c>
      <c r="C2818" s="57" t="s">
        <v>170</v>
      </c>
      <c r="D2818" s="57" t="s">
        <v>171</v>
      </c>
      <c r="E2818" s="57" t="s">
        <v>172</v>
      </c>
      <c r="F2818" s="57">
        <v>0</v>
      </c>
      <c r="G2818" s="57" t="s">
        <v>57</v>
      </c>
      <c r="H2818" s="57" t="s">
        <v>150</v>
      </c>
      <c r="I2818" s="57" t="s">
        <v>151</v>
      </c>
      <c r="J2818" s="57" t="s">
        <v>152</v>
      </c>
      <c r="K2818" s="57" t="s">
        <v>51</v>
      </c>
      <c r="L2818" s="57" t="s">
        <v>153</v>
      </c>
      <c r="M2818" s="57" t="s">
        <v>154</v>
      </c>
      <c r="N2818" s="57" t="s">
        <v>155</v>
      </c>
      <c r="P2818" s="57" t="s">
        <v>156</v>
      </c>
      <c r="Q2818" s="57" t="s">
        <v>157</v>
      </c>
      <c r="R2818" s="57" t="s">
        <v>158</v>
      </c>
      <c r="S2818" s="57" t="s">
        <v>159</v>
      </c>
      <c r="U2818" s="57" t="s">
        <v>160</v>
      </c>
      <c r="V2818" s="57" t="s">
        <v>160</v>
      </c>
      <c r="W2818" s="57" t="s">
        <v>160</v>
      </c>
      <c r="X2818" s="57" t="s">
        <v>160</v>
      </c>
      <c r="Y2818" s="57" t="s">
        <v>160</v>
      </c>
      <c r="Z2818" s="57" t="s">
        <v>160</v>
      </c>
      <c r="AA2818" s="57" t="s">
        <v>160</v>
      </c>
      <c r="AB2818" s="57" t="s">
        <v>160</v>
      </c>
      <c r="AC2818" s="57" t="s">
        <v>160</v>
      </c>
      <c r="AD2818" s="57" t="s">
        <v>160</v>
      </c>
      <c r="AE2818" s="57" t="s">
        <v>160</v>
      </c>
      <c r="AF2818" s="57" t="s">
        <v>160</v>
      </c>
      <c r="AG2818" s="57" t="s">
        <v>160</v>
      </c>
      <c r="AH2818" s="57" t="s">
        <v>160</v>
      </c>
      <c r="AI2818" s="57" t="s">
        <v>179</v>
      </c>
      <c r="AL2818" s="9">
        <v>57984</v>
      </c>
      <c r="AM2818" s="57">
        <v>3.7227529650000002</v>
      </c>
      <c r="AN2818" s="57">
        <v>100.85673767900001</v>
      </c>
      <c r="AO2818" s="57">
        <v>0</v>
      </c>
      <c r="AP2818" s="57">
        <v>3.7227529650000002</v>
      </c>
      <c r="AQ2818" s="57">
        <v>75.642553258999996</v>
      </c>
      <c r="AR2818" s="57">
        <v>0</v>
      </c>
      <c r="AS2818" s="57">
        <v>3.3133619999999998E-3</v>
      </c>
      <c r="AT2818" s="57">
        <v>6.7324142000000003E-2</v>
      </c>
      <c r="AU2818" s="57">
        <v>0</v>
      </c>
      <c r="AV2818" s="57">
        <v>62.119999866999997</v>
      </c>
      <c r="AW2818" s="57">
        <v>4.1849999960000002</v>
      </c>
      <c r="AX2818" s="57">
        <v>0</v>
      </c>
      <c r="AY2818" s="57">
        <v>0.20582603599999999</v>
      </c>
      <c r="AZ2818" s="57">
        <v>0.281751533</v>
      </c>
      <c r="BA2818" s="57">
        <v>0</v>
      </c>
      <c r="BB2818" s="57">
        <v>0.48757756899999999</v>
      </c>
      <c r="BC2818" s="57">
        <v>0</v>
      </c>
      <c r="BD2818" s="57">
        <v>0</v>
      </c>
      <c r="BE2818" s="57">
        <v>0</v>
      </c>
      <c r="BF2818" s="57">
        <v>3.0673328E-2</v>
      </c>
      <c r="BG2818" s="57">
        <v>1.2189439E-2</v>
      </c>
      <c r="BH2818" s="57">
        <v>4.2862767000000003E-2</v>
      </c>
      <c r="BI2818" s="57">
        <v>0</v>
      </c>
      <c r="BJ2818" s="57">
        <v>0</v>
      </c>
      <c r="BK2818" s="57">
        <v>0</v>
      </c>
      <c r="BL2818" s="57">
        <v>0</v>
      </c>
      <c r="BM2818" s="57">
        <v>0</v>
      </c>
      <c r="BN2818" s="57">
        <v>0</v>
      </c>
      <c r="BO2818" s="57">
        <v>0</v>
      </c>
      <c r="BP2818" s="57">
        <v>0.44471480200000002</v>
      </c>
      <c r="BQ2818" s="57">
        <v>1.6271786999999999E-2</v>
      </c>
      <c r="BR2818" s="57">
        <v>3.47854E-3</v>
      </c>
      <c r="BS2818" s="57">
        <v>0.44471480200000002</v>
      </c>
      <c r="BT2818" s="57">
        <v>1.6271786999999999E-2</v>
      </c>
      <c r="BU2818" s="57">
        <v>3.47854E-3</v>
      </c>
    </row>
    <row r="2819" spans="1:73" x14ac:dyDescent="0.25">
      <c r="A2819" s="57">
        <v>7</v>
      </c>
      <c r="B2819" s="57">
        <v>42285338990000</v>
      </c>
      <c r="C2819" s="57" t="s">
        <v>170</v>
      </c>
      <c r="D2819" s="57" t="s">
        <v>171</v>
      </c>
      <c r="E2819" s="57" t="s">
        <v>172</v>
      </c>
      <c r="F2819" s="57">
        <v>0</v>
      </c>
      <c r="G2819" s="57" t="s">
        <v>57</v>
      </c>
      <c r="H2819" s="57" t="s">
        <v>150</v>
      </c>
      <c r="I2819" s="57" t="s">
        <v>151</v>
      </c>
      <c r="J2819" s="57" t="s">
        <v>152</v>
      </c>
      <c r="K2819" s="57" t="s">
        <v>51</v>
      </c>
      <c r="L2819" s="57" t="s">
        <v>153</v>
      </c>
      <c r="M2819" s="57" t="s">
        <v>154</v>
      </c>
      <c r="N2819" s="57" t="s">
        <v>155</v>
      </c>
      <c r="P2819" s="57" t="s">
        <v>156</v>
      </c>
      <c r="Q2819" s="57" t="s">
        <v>157</v>
      </c>
      <c r="R2819" s="57" t="s">
        <v>158</v>
      </c>
      <c r="S2819" s="57" t="s">
        <v>159</v>
      </c>
      <c r="U2819" s="57" t="s">
        <v>160</v>
      </c>
      <c r="V2819" s="57" t="s">
        <v>160</v>
      </c>
      <c r="W2819" s="57" t="s">
        <v>160</v>
      </c>
      <c r="X2819" s="57" t="s">
        <v>160</v>
      </c>
      <c r="Y2819" s="57" t="s">
        <v>160</v>
      </c>
      <c r="Z2819" s="57" t="s">
        <v>160</v>
      </c>
      <c r="AA2819" s="57" t="s">
        <v>160</v>
      </c>
      <c r="AB2819" s="57" t="s">
        <v>160</v>
      </c>
      <c r="AC2819" s="57" t="s">
        <v>160</v>
      </c>
      <c r="AD2819" s="57" t="s">
        <v>160</v>
      </c>
      <c r="AE2819" s="57" t="s">
        <v>160</v>
      </c>
      <c r="AF2819" s="57" t="s">
        <v>160</v>
      </c>
      <c r="AG2819" s="57" t="s">
        <v>160</v>
      </c>
      <c r="AH2819" s="57" t="s">
        <v>160</v>
      </c>
      <c r="AI2819" s="57" t="s">
        <v>179</v>
      </c>
      <c r="AL2819" s="9">
        <v>58015</v>
      </c>
      <c r="AM2819" s="57">
        <v>3.5776664139999999</v>
      </c>
      <c r="AN2819" s="57">
        <v>96.926056191000001</v>
      </c>
      <c r="AO2819" s="57">
        <v>0</v>
      </c>
      <c r="AP2819" s="57">
        <v>3.5776664139999999</v>
      </c>
      <c r="AQ2819" s="57">
        <v>72.694542143000007</v>
      </c>
      <c r="AR2819" s="57">
        <v>0</v>
      </c>
      <c r="AS2819" s="57">
        <v>3.1842300000000001E-3</v>
      </c>
      <c r="AT2819" s="57">
        <v>6.4700323000000004E-2</v>
      </c>
      <c r="AU2819" s="57">
        <v>0</v>
      </c>
      <c r="AV2819" s="57">
        <v>62.120000126000001</v>
      </c>
      <c r="AW2819" s="57">
        <v>4.1850000039999999</v>
      </c>
      <c r="AX2819" s="57">
        <v>0</v>
      </c>
      <c r="AY2819" s="57">
        <v>0.19780439499999999</v>
      </c>
      <c r="AZ2819" s="57">
        <v>0.27077085299999998</v>
      </c>
      <c r="BA2819" s="57">
        <v>0</v>
      </c>
      <c r="BB2819" s="57">
        <v>0.468575248</v>
      </c>
      <c r="BC2819" s="57">
        <v>0</v>
      </c>
      <c r="BD2819" s="57">
        <v>0</v>
      </c>
      <c r="BE2819" s="57">
        <v>0</v>
      </c>
      <c r="BF2819" s="57">
        <v>2.9477898999999998E-2</v>
      </c>
      <c r="BG2819" s="57">
        <v>1.1714380999999999E-2</v>
      </c>
      <c r="BH2819" s="57">
        <v>4.1192279999999998E-2</v>
      </c>
      <c r="BI2819" s="57">
        <v>0</v>
      </c>
      <c r="BJ2819" s="57">
        <v>0</v>
      </c>
      <c r="BK2819" s="57">
        <v>0</v>
      </c>
      <c r="BL2819" s="57">
        <v>0</v>
      </c>
      <c r="BM2819" s="57">
        <v>0</v>
      </c>
      <c r="BN2819" s="57">
        <v>0</v>
      </c>
      <c r="BO2819" s="57">
        <v>0</v>
      </c>
      <c r="BP2819" s="57">
        <v>0.42738296799999997</v>
      </c>
      <c r="BQ2819" s="57">
        <v>1.5515688999999999E-2</v>
      </c>
      <c r="BR2819" s="57">
        <v>3.3048159999999999E-3</v>
      </c>
      <c r="BS2819" s="57">
        <v>0.42738296799999997</v>
      </c>
      <c r="BT2819" s="57">
        <v>1.5515688999999999E-2</v>
      </c>
      <c r="BU2819" s="57">
        <v>3.3048159999999999E-3</v>
      </c>
    </row>
    <row r="2820" spans="1:73" x14ac:dyDescent="0.25">
      <c r="A2820" s="57">
        <v>7</v>
      </c>
      <c r="B2820" s="57">
        <v>42285338990000</v>
      </c>
      <c r="C2820" s="57" t="s">
        <v>170</v>
      </c>
      <c r="D2820" s="57" t="s">
        <v>171</v>
      </c>
      <c r="E2820" s="57" t="s">
        <v>172</v>
      </c>
      <c r="F2820" s="57">
        <v>0</v>
      </c>
      <c r="G2820" s="57" t="s">
        <v>57</v>
      </c>
      <c r="H2820" s="57" t="s">
        <v>150</v>
      </c>
      <c r="I2820" s="57" t="s">
        <v>151</v>
      </c>
      <c r="J2820" s="57" t="s">
        <v>152</v>
      </c>
      <c r="K2820" s="57" t="s">
        <v>51</v>
      </c>
      <c r="L2820" s="57" t="s">
        <v>153</v>
      </c>
      <c r="M2820" s="57" t="s">
        <v>154</v>
      </c>
      <c r="N2820" s="57" t="s">
        <v>155</v>
      </c>
      <c r="P2820" s="57" t="s">
        <v>156</v>
      </c>
      <c r="Q2820" s="57" t="s">
        <v>157</v>
      </c>
      <c r="R2820" s="57" t="s">
        <v>158</v>
      </c>
      <c r="S2820" s="57" t="s">
        <v>159</v>
      </c>
      <c r="U2820" s="57" t="s">
        <v>160</v>
      </c>
      <c r="V2820" s="57" t="s">
        <v>160</v>
      </c>
      <c r="W2820" s="57" t="s">
        <v>160</v>
      </c>
      <c r="X2820" s="57" t="s">
        <v>160</v>
      </c>
      <c r="Y2820" s="57" t="s">
        <v>160</v>
      </c>
      <c r="Z2820" s="57" t="s">
        <v>160</v>
      </c>
      <c r="AA2820" s="57" t="s">
        <v>160</v>
      </c>
      <c r="AB2820" s="57" t="s">
        <v>160</v>
      </c>
      <c r="AC2820" s="57" t="s">
        <v>160</v>
      </c>
      <c r="AD2820" s="57" t="s">
        <v>160</v>
      </c>
      <c r="AE2820" s="57" t="s">
        <v>160</v>
      </c>
      <c r="AF2820" s="57" t="s">
        <v>160</v>
      </c>
      <c r="AG2820" s="57" t="s">
        <v>160</v>
      </c>
      <c r="AH2820" s="57" t="s">
        <v>160</v>
      </c>
      <c r="AI2820" s="57" t="s">
        <v>179</v>
      </c>
      <c r="AL2820" s="9">
        <v>58045</v>
      </c>
      <c r="AM2820" s="57">
        <v>3.6712711640000002</v>
      </c>
      <c r="AN2820" s="57">
        <v>99.461993910999993</v>
      </c>
      <c r="AO2820" s="57">
        <v>0</v>
      </c>
      <c r="AP2820" s="57">
        <v>3.6712711640000002</v>
      </c>
      <c r="AQ2820" s="57">
        <v>74.596495433000001</v>
      </c>
      <c r="AR2820" s="57">
        <v>0</v>
      </c>
      <c r="AS2820" s="57">
        <v>3.2675410000000001E-3</v>
      </c>
      <c r="AT2820" s="57">
        <v>6.6393119E-2</v>
      </c>
      <c r="AU2820" s="57">
        <v>0</v>
      </c>
      <c r="AV2820" s="57">
        <v>62.120000023999999</v>
      </c>
      <c r="AW2820" s="57">
        <v>4.1849999999999996</v>
      </c>
      <c r="AX2820" s="57">
        <v>0</v>
      </c>
      <c r="AY2820" s="57">
        <v>0.202979676</v>
      </c>
      <c r="AZ2820" s="57">
        <v>0.27785520200000002</v>
      </c>
      <c r="BA2820" s="57">
        <v>0</v>
      </c>
      <c r="BB2820" s="57">
        <v>0.48083487899999999</v>
      </c>
      <c r="BC2820" s="57">
        <v>0</v>
      </c>
      <c r="BD2820" s="57">
        <v>0</v>
      </c>
      <c r="BE2820" s="57">
        <v>0</v>
      </c>
      <c r="BF2820" s="57">
        <v>3.0249148E-2</v>
      </c>
      <c r="BG2820" s="57">
        <v>1.2020872E-2</v>
      </c>
      <c r="BH2820" s="57">
        <v>4.2270019999999998E-2</v>
      </c>
      <c r="BI2820" s="57">
        <v>0</v>
      </c>
      <c r="BJ2820" s="57">
        <v>0</v>
      </c>
      <c r="BK2820" s="57">
        <v>0</v>
      </c>
      <c r="BL2820" s="57">
        <v>0</v>
      </c>
      <c r="BM2820" s="57">
        <v>0</v>
      </c>
      <c r="BN2820" s="57">
        <v>0</v>
      </c>
      <c r="BO2820" s="57">
        <v>0</v>
      </c>
      <c r="BP2820" s="57">
        <v>0.43856485899999997</v>
      </c>
      <c r="BQ2820" s="57">
        <v>1.5793360999999999E-2</v>
      </c>
      <c r="BR2820" s="57">
        <v>3.3512920000000001E-3</v>
      </c>
      <c r="BS2820" s="57">
        <v>0.43856485899999997</v>
      </c>
      <c r="BT2820" s="57">
        <v>1.5793360999999999E-2</v>
      </c>
      <c r="BU2820" s="57">
        <v>3.3512920000000001E-3</v>
      </c>
    </row>
    <row r="2821" spans="1:73" x14ac:dyDescent="0.25">
      <c r="A2821" s="57">
        <v>7</v>
      </c>
      <c r="B2821" s="57">
        <v>42285338990000</v>
      </c>
      <c r="C2821" s="57" t="s">
        <v>170</v>
      </c>
      <c r="D2821" s="57" t="s">
        <v>171</v>
      </c>
      <c r="E2821" s="57" t="s">
        <v>172</v>
      </c>
      <c r="F2821" s="57">
        <v>0</v>
      </c>
      <c r="G2821" s="57" t="s">
        <v>57</v>
      </c>
      <c r="H2821" s="57" t="s">
        <v>150</v>
      </c>
      <c r="I2821" s="57" t="s">
        <v>151</v>
      </c>
      <c r="J2821" s="57" t="s">
        <v>152</v>
      </c>
      <c r="K2821" s="57" t="s">
        <v>51</v>
      </c>
      <c r="L2821" s="57" t="s">
        <v>153</v>
      </c>
      <c r="M2821" s="57" t="s">
        <v>154</v>
      </c>
      <c r="N2821" s="57" t="s">
        <v>155</v>
      </c>
      <c r="P2821" s="57" t="s">
        <v>156</v>
      </c>
      <c r="Q2821" s="57" t="s">
        <v>157</v>
      </c>
      <c r="R2821" s="57" t="s">
        <v>158</v>
      </c>
      <c r="S2821" s="57" t="s">
        <v>159</v>
      </c>
      <c r="U2821" s="57" t="s">
        <v>160</v>
      </c>
      <c r="V2821" s="57" t="s">
        <v>160</v>
      </c>
      <c r="W2821" s="57" t="s">
        <v>160</v>
      </c>
      <c r="X2821" s="57" t="s">
        <v>160</v>
      </c>
      <c r="Y2821" s="57" t="s">
        <v>160</v>
      </c>
      <c r="Z2821" s="57" t="s">
        <v>160</v>
      </c>
      <c r="AA2821" s="57" t="s">
        <v>160</v>
      </c>
      <c r="AB2821" s="57" t="s">
        <v>160</v>
      </c>
      <c r="AC2821" s="57" t="s">
        <v>160</v>
      </c>
      <c r="AD2821" s="57" t="s">
        <v>160</v>
      </c>
      <c r="AE2821" s="57" t="s">
        <v>160</v>
      </c>
      <c r="AF2821" s="57" t="s">
        <v>160</v>
      </c>
      <c r="AG2821" s="57" t="s">
        <v>160</v>
      </c>
      <c r="AH2821" s="57" t="s">
        <v>160</v>
      </c>
      <c r="AI2821" s="57" t="s">
        <v>179</v>
      </c>
      <c r="AL2821" s="9">
        <v>58076</v>
      </c>
      <c r="AM2821" s="57">
        <v>3.6453817399999999</v>
      </c>
      <c r="AN2821" s="57">
        <v>98.760598236999996</v>
      </c>
      <c r="AO2821" s="57">
        <v>0</v>
      </c>
      <c r="AP2821" s="57">
        <v>3.6453817399999999</v>
      </c>
      <c r="AQ2821" s="57">
        <v>74.070448678000005</v>
      </c>
      <c r="AR2821" s="57">
        <v>0</v>
      </c>
      <c r="AS2821" s="57">
        <v>3.2444990000000001E-3</v>
      </c>
      <c r="AT2821" s="57">
        <v>6.5924920999999997E-2</v>
      </c>
      <c r="AU2821" s="57">
        <v>0</v>
      </c>
      <c r="AV2821" s="57">
        <v>62.120000036999997</v>
      </c>
      <c r="AW2821" s="57">
        <v>4.184999994</v>
      </c>
      <c r="AX2821" s="57">
        <v>0</v>
      </c>
      <c r="AY2821" s="57">
        <v>0.20154828499999999</v>
      </c>
      <c r="AZ2821" s="57">
        <v>0.27589579600000003</v>
      </c>
      <c r="BA2821" s="57">
        <v>0</v>
      </c>
      <c r="BB2821" s="57">
        <v>0.47744408100000002</v>
      </c>
      <c r="BC2821" s="57">
        <v>0</v>
      </c>
      <c r="BD2821" s="57">
        <v>0</v>
      </c>
      <c r="BE2821" s="57">
        <v>0</v>
      </c>
      <c r="BF2821" s="57">
        <v>3.0035834000000001E-2</v>
      </c>
      <c r="BG2821" s="57">
        <v>1.1936102000000001E-2</v>
      </c>
      <c r="BH2821" s="57">
        <v>4.1971936000000001E-2</v>
      </c>
      <c r="BI2821" s="57">
        <v>0</v>
      </c>
      <c r="BJ2821" s="57">
        <v>0</v>
      </c>
      <c r="BK2821" s="57">
        <v>0</v>
      </c>
      <c r="BL2821" s="57">
        <v>0</v>
      </c>
      <c r="BM2821" s="57">
        <v>0</v>
      </c>
      <c r="BN2821" s="57">
        <v>0</v>
      </c>
      <c r="BO2821" s="57">
        <v>0</v>
      </c>
      <c r="BP2821" s="57">
        <v>0.43547214499999998</v>
      </c>
      <c r="BQ2821" s="57">
        <v>1.5555642999999999E-2</v>
      </c>
      <c r="BR2821" s="57">
        <v>3.2884189999999999E-3</v>
      </c>
      <c r="BS2821" s="57">
        <v>0.43547214499999998</v>
      </c>
      <c r="BT2821" s="57">
        <v>1.5555642999999999E-2</v>
      </c>
      <c r="BU2821" s="57">
        <v>3.2884189999999999E-3</v>
      </c>
    </row>
    <row r="2822" spans="1:73" x14ac:dyDescent="0.25">
      <c r="A2822" s="57">
        <v>7</v>
      </c>
      <c r="B2822" s="57">
        <v>42285338990000</v>
      </c>
      <c r="C2822" s="57" t="s">
        <v>170</v>
      </c>
      <c r="D2822" s="57" t="s">
        <v>171</v>
      </c>
      <c r="E2822" s="57" t="s">
        <v>172</v>
      </c>
      <c r="F2822" s="57">
        <v>0</v>
      </c>
      <c r="G2822" s="57" t="s">
        <v>57</v>
      </c>
      <c r="H2822" s="57" t="s">
        <v>150</v>
      </c>
      <c r="I2822" s="57" t="s">
        <v>151</v>
      </c>
      <c r="J2822" s="57" t="s">
        <v>152</v>
      </c>
      <c r="K2822" s="57" t="s">
        <v>51</v>
      </c>
      <c r="L2822" s="57" t="s">
        <v>153</v>
      </c>
      <c r="M2822" s="57" t="s">
        <v>154</v>
      </c>
      <c r="N2822" s="57" t="s">
        <v>155</v>
      </c>
      <c r="P2822" s="57" t="s">
        <v>156</v>
      </c>
      <c r="Q2822" s="57" t="s">
        <v>157</v>
      </c>
      <c r="R2822" s="57" t="s">
        <v>158</v>
      </c>
      <c r="S2822" s="57" t="s">
        <v>159</v>
      </c>
      <c r="U2822" s="57" t="s">
        <v>160</v>
      </c>
      <c r="V2822" s="57" t="s">
        <v>160</v>
      </c>
      <c r="W2822" s="57" t="s">
        <v>160</v>
      </c>
      <c r="X2822" s="57" t="s">
        <v>160</v>
      </c>
      <c r="Y2822" s="57" t="s">
        <v>160</v>
      </c>
      <c r="Z2822" s="57" t="s">
        <v>160</v>
      </c>
      <c r="AA2822" s="57" t="s">
        <v>160</v>
      </c>
      <c r="AB2822" s="57" t="s">
        <v>160</v>
      </c>
      <c r="AC2822" s="57" t="s">
        <v>160</v>
      </c>
      <c r="AD2822" s="57" t="s">
        <v>160</v>
      </c>
      <c r="AE2822" s="57" t="s">
        <v>160</v>
      </c>
      <c r="AF2822" s="57" t="s">
        <v>160</v>
      </c>
      <c r="AG2822" s="57" t="s">
        <v>160</v>
      </c>
      <c r="AH2822" s="57" t="s">
        <v>160</v>
      </c>
      <c r="AI2822" s="57" t="s">
        <v>179</v>
      </c>
      <c r="AL2822" s="9">
        <v>58107</v>
      </c>
      <c r="AM2822" s="57">
        <v>3.270502236</v>
      </c>
      <c r="AN2822" s="57">
        <v>88.604371345000004</v>
      </c>
      <c r="AO2822" s="57">
        <v>0</v>
      </c>
      <c r="AP2822" s="57">
        <v>3.270502236</v>
      </c>
      <c r="AQ2822" s="57">
        <v>66.453278509</v>
      </c>
      <c r="AR2822" s="57">
        <v>0</v>
      </c>
      <c r="AS2822" s="57">
        <v>2.910845E-3</v>
      </c>
      <c r="AT2822" s="57">
        <v>5.9145411000000002E-2</v>
      </c>
      <c r="AU2822" s="57">
        <v>0</v>
      </c>
      <c r="AV2822" s="57">
        <v>62.119999862999997</v>
      </c>
      <c r="AW2822" s="57">
        <v>4.1849999990000004</v>
      </c>
      <c r="AX2822" s="57">
        <v>0</v>
      </c>
      <c r="AY2822" s="57">
        <v>0.180821698</v>
      </c>
      <c r="AZ2822" s="57">
        <v>0.24752354700000001</v>
      </c>
      <c r="BA2822" s="57">
        <v>0</v>
      </c>
      <c r="BB2822" s="57">
        <v>0.42834524499999999</v>
      </c>
      <c r="BC2822" s="57">
        <v>0</v>
      </c>
      <c r="BD2822" s="57">
        <v>0</v>
      </c>
      <c r="BE2822" s="57">
        <v>0</v>
      </c>
      <c r="BF2822" s="57">
        <v>2.6947044E-2</v>
      </c>
      <c r="BG2822" s="57">
        <v>1.0708631E-2</v>
      </c>
      <c r="BH2822" s="57">
        <v>3.7655675E-2</v>
      </c>
      <c r="BI2822" s="57">
        <v>0</v>
      </c>
      <c r="BJ2822" s="57">
        <v>0</v>
      </c>
      <c r="BK2822" s="57">
        <v>0</v>
      </c>
      <c r="BL2822" s="57">
        <v>0</v>
      </c>
      <c r="BM2822" s="57">
        <v>0</v>
      </c>
      <c r="BN2822" s="57">
        <v>0</v>
      </c>
      <c r="BO2822" s="57">
        <v>0</v>
      </c>
      <c r="BP2822" s="57">
        <v>0.39068956999999999</v>
      </c>
      <c r="BQ2822" s="57">
        <v>1.3854353E-2</v>
      </c>
      <c r="BR2822" s="57">
        <v>2.9188080000000002E-3</v>
      </c>
      <c r="BS2822" s="57">
        <v>0.39068956999999999</v>
      </c>
      <c r="BT2822" s="57">
        <v>1.3854353E-2</v>
      </c>
      <c r="BU2822" s="57">
        <v>2.9188080000000002E-3</v>
      </c>
    </row>
    <row r="2823" spans="1:73" x14ac:dyDescent="0.25">
      <c r="A2823" s="57">
        <v>7</v>
      </c>
      <c r="B2823" s="57">
        <v>42285338990000</v>
      </c>
      <c r="C2823" s="57" t="s">
        <v>170</v>
      </c>
      <c r="D2823" s="57" t="s">
        <v>171</v>
      </c>
      <c r="E2823" s="57" t="s">
        <v>172</v>
      </c>
      <c r="F2823" s="57">
        <v>0</v>
      </c>
      <c r="G2823" s="57" t="s">
        <v>57</v>
      </c>
      <c r="H2823" s="57" t="s">
        <v>150</v>
      </c>
      <c r="I2823" s="57" t="s">
        <v>151</v>
      </c>
      <c r="J2823" s="57" t="s">
        <v>152</v>
      </c>
      <c r="K2823" s="57" t="s">
        <v>51</v>
      </c>
      <c r="L2823" s="57" t="s">
        <v>153</v>
      </c>
      <c r="M2823" s="57" t="s">
        <v>154</v>
      </c>
      <c r="N2823" s="57" t="s">
        <v>155</v>
      </c>
      <c r="P2823" s="57" t="s">
        <v>156</v>
      </c>
      <c r="Q2823" s="57" t="s">
        <v>157</v>
      </c>
      <c r="R2823" s="57" t="s">
        <v>158</v>
      </c>
      <c r="S2823" s="57" t="s">
        <v>159</v>
      </c>
      <c r="U2823" s="57" t="s">
        <v>160</v>
      </c>
      <c r="V2823" s="57" t="s">
        <v>160</v>
      </c>
      <c r="W2823" s="57" t="s">
        <v>160</v>
      </c>
      <c r="X2823" s="57" t="s">
        <v>160</v>
      </c>
      <c r="Y2823" s="57" t="s">
        <v>160</v>
      </c>
      <c r="Z2823" s="57" t="s">
        <v>160</v>
      </c>
      <c r="AA2823" s="57" t="s">
        <v>160</v>
      </c>
      <c r="AB2823" s="57" t="s">
        <v>160</v>
      </c>
      <c r="AC2823" s="57" t="s">
        <v>160</v>
      </c>
      <c r="AD2823" s="57" t="s">
        <v>160</v>
      </c>
      <c r="AE2823" s="57" t="s">
        <v>160</v>
      </c>
      <c r="AF2823" s="57" t="s">
        <v>160</v>
      </c>
      <c r="AG2823" s="57" t="s">
        <v>160</v>
      </c>
      <c r="AH2823" s="57" t="s">
        <v>160</v>
      </c>
      <c r="AI2823" s="57" t="s">
        <v>179</v>
      </c>
      <c r="AL2823" s="9">
        <v>58135</v>
      </c>
      <c r="AM2823" s="57">
        <v>3.5966116430000001</v>
      </c>
      <c r="AN2823" s="57">
        <v>97.439319886999996</v>
      </c>
      <c r="AO2823" s="57">
        <v>0</v>
      </c>
      <c r="AP2823" s="57">
        <v>3.5966116430000001</v>
      </c>
      <c r="AQ2823" s="57">
        <v>73.079489914999996</v>
      </c>
      <c r="AR2823" s="57">
        <v>0</v>
      </c>
      <c r="AS2823" s="57">
        <v>3.201092E-3</v>
      </c>
      <c r="AT2823" s="57">
        <v>6.5042937999999995E-2</v>
      </c>
      <c r="AU2823" s="57">
        <v>0</v>
      </c>
      <c r="AV2823" s="57">
        <v>62.119999987999996</v>
      </c>
      <c r="AW2823" s="57">
        <v>4.1850000070000002</v>
      </c>
      <c r="AX2823" s="57">
        <v>0</v>
      </c>
      <c r="AY2823" s="57">
        <v>0.198851851</v>
      </c>
      <c r="AZ2823" s="57">
        <v>0.272204697</v>
      </c>
      <c r="BA2823" s="57">
        <v>0</v>
      </c>
      <c r="BB2823" s="57">
        <v>0.47105654800000002</v>
      </c>
      <c r="BC2823" s="57">
        <v>0</v>
      </c>
      <c r="BD2823" s="57">
        <v>0</v>
      </c>
      <c r="BE2823" s="57">
        <v>0</v>
      </c>
      <c r="BF2823" s="57">
        <v>2.9633995999999999E-2</v>
      </c>
      <c r="BG2823" s="57">
        <v>1.1776414000000001E-2</v>
      </c>
      <c r="BH2823" s="57">
        <v>4.1410410000000002E-2</v>
      </c>
      <c r="BI2823" s="57">
        <v>0</v>
      </c>
      <c r="BJ2823" s="57">
        <v>0</v>
      </c>
      <c r="BK2823" s="57">
        <v>0</v>
      </c>
      <c r="BL2823" s="57">
        <v>0</v>
      </c>
      <c r="BM2823" s="57">
        <v>0</v>
      </c>
      <c r="BN2823" s="57">
        <v>0</v>
      </c>
      <c r="BO2823" s="57">
        <v>0</v>
      </c>
      <c r="BP2823" s="57">
        <v>0.42964613800000001</v>
      </c>
      <c r="BQ2823" s="57">
        <v>1.5113053E-2</v>
      </c>
      <c r="BR2823" s="57">
        <v>3.1719980000000001E-3</v>
      </c>
      <c r="BS2823" s="57">
        <v>0.42964613800000001</v>
      </c>
      <c r="BT2823" s="57">
        <v>1.5113053E-2</v>
      </c>
      <c r="BU2823" s="57">
        <v>3.1719980000000001E-3</v>
      </c>
    </row>
    <row r="2824" spans="1:73" x14ac:dyDescent="0.25">
      <c r="A2824" s="57">
        <v>7</v>
      </c>
      <c r="B2824" s="57">
        <v>42285338990000</v>
      </c>
      <c r="C2824" s="57" t="s">
        <v>170</v>
      </c>
      <c r="D2824" s="57" t="s">
        <v>171</v>
      </c>
      <c r="E2824" s="57" t="s">
        <v>172</v>
      </c>
      <c r="F2824" s="57">
        <v>0</v>
      </c>
      <c r="G2824" s="57" t="s">
        <v>57</v>
      </c>
      <c r="H2824" s="57" t="s">
        <v>150</v>
      </c>
      <c r="I2824" s="57" t="s">
        <v>151</v>
      </c>
      <c r="J2824" s="57" t="s">
        <v>152</v>
      </c>
      <c r="K2824" s="57" t="s">
        <v>51</v>
      </c>
      <c r="L2824" s="57" t="s">
        <v>153</v>
      </c>
      <c r="M2824" s="57" t="s">
        <v>154</v>
      </c>
      <c r="N2824" s="57" t="s">
        <v>155</v>
      </c>
      <c r="P2824" s="57" t="s">
        <v>156</v>
      </c>
      <c r="Q2824" s="57" t="s">
        <v>157</v>
      </c>
      <c r="R2824" s="57" t="s">
        <v>158</v>
      </c>
      <c r="S2824" s="57" t="s">
        <v>159</v>
      </c>
      <c r="U2824" s="57" t="s">
        <v>160</v>
      </c>
      <c r="V2824" s="57" t="s">
        <v>160</v>
      </c>
      <c r="W2824" s="57" t="s">
        <v>160</v>
      </c>
      <c r="X2824" s="57" t="s">
        <v>160</v>
      </c>
      <c r="Y2824" s="57" t="s">
        <v>160</v>
      </c>
      <c r="Z2824" s="57" t="s">
        <v>160</v>
      </c>
      <c r="AA2824" s="57" t="s">
        <v>160</v>
      </c>
      <c r="AB2824" s="57" t="s">
        <v>160</v>
      </c>
      <c r="AC2824" s="57" t="s">
        <v>160</v>
      </c>
      <c r="AD2824" s="57" t="s">
        <v>160</v>
      </c>
      <c r="AE2824" s="57" t="s">
        <v>160</v>
      </c>
      <c r="AF2824" s="57" t="s">
        <v>160</v>
      </c>
      <c r="AG2824" s="57" t="s">
        <v>160</v>
      </c>
      <c r="AH2824" s="57" t="s">
        <v>160</v>
      </c>
      <c r="AI2824" s="57" t="s">
        <v>179</v>
      </c>
      <c r="AL2824" s="9">
        <v>58166</v>
      </c>
      <c r="AM2824" s="57">
        <v>3.4564411879999999</v>
      </c>
      <c r="AN2824" s="57">
        <v>93.641825147000006</v>
      </c>
      <c r="AO2824" s="57">
        <v>0</v>
      </c>
      <c r="AP2824" s="57">
        <v>3.4564411879999999</v>
      </c>
      <c r="AQ2824" s="57">
        <v>70.231368860000003</v>
      </c>
      <c r="AR2824" s="57">
        <v>0</v>
      </c>
      <c r="AS2824" s="57">
        <v>3.0763359999999998E-3</v>
      </c>
      <c r="AT2824" s="57">
        <v>6.2508024999999995E-2</v>
      </c>
      <c r="AU2824" s="57">
        <v>0</v>
      </c>
      <c r="AV2824" s="57">
        <v>62.119999896000003</v>
      </c>
      <c r="AW2824" s="57">
        <v>4.1850000060000001</v>
      </c>
      <c r="AX2824" s="57">
        <v>0</v>
      </c>
      <c r="AY2824" s="57">
        <v>0.19110201399999999</v>
      </c>
      <c r="AZ2824" s="57">
        <v>0.26159608600000001</v>
      </c>
      <c r="BA2824" s="57">
        <v>0</v>
      </c>
      <c r="BB2824" s="57">
        <v>0.45269809999999999</v>
      </c>
      <c r="BC2824" s="57">
        <v>0</v>
      </c>
      <c r="BD2824" s="57">
        <v>0</v>
      </c>
      <c r="BE2824" s="57">
        <v>0</v>
      </c>
      <c r="BF2824" s="57">
        <v>2.8479073000000001E-2</v>
      </c>
      <c r="BG2824" s="57">
        <v>1.1317452E-2</v>
      </c>
      <c r="BH2824" s="57">
        <v>3.9796524999999999E-2</v>
      </c>
      <c r="BI2824" s="57">
        <v>0</v>
      </c>
      <c r="BJ2824" s="57">
        <v>0</v>
      </c>
      <c r="BK2824" s="57">
        <v>0</v>
      </c>
      <c r="BL2824" s="57">
        <v>0</v>
      </c>
      <c r="BM2824" s="57">
        <v>0</v>
      </c>
      <c r="BN2824" s="57">
        <v>0</v>
      </c>
      <c r="BO2824" s="57">
        <v>0</v>
      </c>
      <c r="BP2824" s="57">
        <v>0.41290157399999999</v>
      </c>
      <c r="BQ2824" s="57">
        <v>1.4410798000000001E-2</v>
      </c>
      <c r="BR2824" s="57">
        <v>3.0135829999999998E-3</v>
      </c>
      <c r="BS2824" s="57">
        <v>0.41290157399999999</v>
      </c>
      <c r="BT2824" s="57">
        <v>1.4410798000000001E-2</v>
      </c>
      <c r="BU2824" s="57">
        <v>3.0135829999999998E-3</v>
      </c>
    </row>
    <row r="2825" spans="1:73" x14ac:dyDescent="0.25">
      <c r="A2825" s="57">
        <v>7</v>
      </c>
      <c r="B2825" s="57">
        <v>42285338990000</v>
      </c>
      <c r="C2825" s="57" t="s">
        <v>170</v>
      </c>
      <c r="D2825" s="57" t="s">
        <v>171</v>
      </c>
      <c r="E2825" s="57" t="s">
        <v>172</v>
      </c>
      <c r="F2825" s="57">
        <v>0</v>
      </c>
      <c r="G2825" s="57" t="s">
        <v>57</v>
      </c>
      <c r="H2825" s="57" t="s">
        <v>150</v>
      </c>
      <c r="I2825" s="57" t="s">
        <v>151</v>
      </c>
      <c r="J2825" s="57" t="s">
        <v>152</v>
      </c>
      <c r="K2825" s="57" t="s">
        <v>51</v>
      </c>
      <c r="L2825" s="57" t="s">
        <v>153</v>
      </c>
      <c r="M2825" s="57" t="s">
        <v>154</v>
      </c>
      <c r="N2825" s="57" t="s">
        <v>155</v>
      </c>
      <c r="P2825" s="57" t="s">
        <v>156</v>
      </c>
      <c r="Q2825" s="57" t="s">
        <v>157</v>
      </c>
      <c r="R2825" s="57" t="s">
        <v>158</v>
      </c>
      <c r="S2825" s="57" t="s">
        <v>159</v>
      </c>
      <c r="U2825" s="57" t="s">
        <v>160</v>
      </c>
      <c r="V2825" s="57" t="s">
        <v>160</v>
      </c>
      <c r="W2825" s="57" t="s">
        <v>160</v>
      </c>
      <c r="X2825" s="57" t="s">
        <v>160</v>
      </c>
      <c r="Y2825" s="57" t="s">
        <v>160</v>
      </c>
      <c r="Z2825" s="57" t="s">
        <v>160</v>
      </c>
      <c r="AA2825" s="57" t="s">
        <v>160</v>
      </c>
      <c r="AB2825" s="57" t="s">
        <v>160</v>
      </c>
      <c r="AC2825" s="57" t="s">
        <v>160</v>
      </c>
      <c r="AD2825" s="57" t="s">
        <v>160</v>
      </c>
      <c r="AE2825" s="57" t="s">
        <v>160</v>
      </c>
      <c r="AF2825" s="57" t="s">
        <v>160</v>
      </c>
      <c r="AG2825" s="57" t="s">
        <v>160</v>
      </c>
      <c r="AH2825" s="57" t="s">
        <v>160</v>
      </c>
      <c r="AI2825" s="57" t="s">
        <v>179</v>
      </c>
      <c r="AL2825" s="9">
        <v>58196</v>
      </c>
      <c r="AM2825" s="57">
        <v>3.5468742450000001</v>
      </c>
      <c r="AN2825" s="57">
        <v>96.091835453000002</v>
      </c>
      <c r="AO2825" s="57">
        <v>0</v>
      </c>
      <c r="AP2825" s="57">
        <v>3.5468742450000001</v>
      </c>
      <c r="AQ2825" s="57">
        <v>72.068876590000002</v>
      </c>
      <c r="AR2825" s="57">
        <v>0</v>
      </c>
      <c r="AS2825" s="57">
        <v>3.1568239999999999E-3</v>
      </c>
      <c r="AT2825" s="57">
        <v>6.4143461999999998E-2</v>
      </c>
      <c r="AU2825" s="57">
        <v>0</v>
      </c>
      <c r="AV2825" s="57">
        <v>62.120000038000001</v>
      </c>
      <c r="AW2825" s="57">
        <v>4.1849999929999999</v>
      </c>
      <c r="AX2825" s="57">
        <v>0</v>
      </c>
      <c r="AY2825" s="57">
        <v>0.196101937</v>
      </c>
      <c r="AZ2825" s="57">
        <v>0.268440389</v>
      </c>
      <c r="BA2825" s="57">
        <v>0</v>
      </c>
      <c r="BB2825" s="57">
        <v>0.46454232600000001</v>
      </c>
      <c r="BC2825" s="57">
        <v>0</v>
      </c>
      <c r="BD2825" s="57">
        <v>0</v>
      </c>
      <c r="BE2825" s="57">
        <v>0</v>
      </c>
      <c r="BF2825" s="57">
        <v>2.9224189000000001E-2</v>
      </c>
      <c r="BG2825" s="57">
        <v>1.1613558E-2</v>
      </c>
      <c r="BH2825" s="57">
        <v>4.0837747000000001E-2</v>
      </c>
      <c r="BI2825" s="57">
        <v>0</v>
      </c>
      <c r="BJ2825" s="57">
        <v>0</v>
      </c>
      <c r="BK2825" s="57">
        <v>0</v>
      </c>
      <c r="BL2825" s="57">
        <v>0</v>
      </c>
      <c r="BM2825" s="57">
        <v>0</v>
      </c>
      <c r="BN2825" s="57">
        <v>0</v>
      </c>
      <c r="BO2825" s="57">
        <v>0</v>
      </c>
      <c r="BP2825" s="57">
        <v>0.42370457900000003</v>
      </c>
      <c r="BQ2825" s="57">
        <v>1.4668696E-2</v>
      </c>
      <c r="BR2825" s="57">
        <v>3.0559630000000001E-3</v>
      </c>
      <c r="BS2825" s="57">
        <v>0.42370457900000003</v>
      </c>
      <c r="BT2825" s="57">
        <v>1.4668696E-2</v>
      </c>
      <c r="BU2825" s="57">
        <v>3.0559630000000001E-3</v>
      </c>
    </row>
    <row r="2826" spans="1:73" x14ac:dyDescent="0.25">
      <c r="A2826" s="57">
        <v>7</v>
      </c>
      <c r="B2826" s="57">
        <v>42285338990000</v>
      </c>
      <c r="C2826" s="57" t="s">
        <v>170</v>
      </c>
      <c r="D2826" s="57" t="s">
        <v>171</v>
      </c>
      <c r="E2826" s="57" t="s">
        <v>172</v>
      </c>
      <c r="F2826" s="57">
        <v>0</v>
      </c>
      <c r="G2826" s="57" t="s">
        <v>57</v>
      </c>
      <c r="H2826" s="57" t="s">
        <v>150</v>
      </c>
      <c r="I2826" s="57" t="s">
        <v>151</v>
      </c>
      <c r="J2826" s="57" t="s">
        <v>152</v>
      </c>
      <c r="K2826" s="57" t="s">
        <v>51</v>
      </c>
      <c r="L2826" s="57" t="s">
        <v>153</v>
      </c>
      <c r="M2826" s="57" t="s">
        <v>154</v>
      </c>
      <c r="N2826" s="57" t="s">
        <v>155</v>
      </c>
      <c r="P2826" s="57" t="s">
        <v>156</v>
      </c>
      <c r="Q2826" s="57" t="s">
        <v>157</v>
      </c>
      <c r="R2826" s="57" t="s">
        <v>158</v>
      </c>
      <c r="S2826" s="57" t="s">
        <v>159</v>
      </c>
      <c r="U2826" s="57" t="s">
        <v>160</v>
      </c>
      <c r="V2826" s="57" t="s">
        <v>160</v>
      </c>
      <c r="W2826" s="57" t="s">
        <v>160</v>
      </c>
      <c r="X2826" s="57" t="s">
        <v>160</v>
      </c>
      <c r="Y2826" s="57" t="s">
        <v>160</v>
      </c>
      <c r="Z2826" s="57" t="s">
        <v>160</v>
      </c>
      <c r="AA2826" s="57" t="s">
        <v>160</v>
      </c>
      <c r="AB2826" s="57" t="s">
        <v>160</v>
      </c>
      <c r="AC2826" s="57" t="s">
        <v>160</v>
      </c>
      <c r="AD2826" s="57" t="s">
        <v>160</v>
      </c>
      <c r="AE2826" s="57" t="s">
        <v>160</v>
      </c>
      <c r="AF2826" s="57" t="s">
        <v>160</v>
      </c>
      <c r="AG2826" s="57" t="s">
        <v>160</v>
      </c>
      <c r="AH2826" s="57" t="s">
        <v>160</v>
      </c>
      <c r="AI2826" s="57" t="s">
        <v>179</v>
      </c>
      <c r="AL2826" s="9">
        <v>58227</v>
      </c>
      <c r="AM2826" s="57">
        <v>3.4086422019999998</v>
      </c>
      <c r="AN2826" s="57">
        <v>92.346856114000005</v>
      </c>
      <c r="AO2826" s="57">
        <v>0</v>
      </c>
      <c r="AP2826" s="57">
        <v>3.4086422019999998</v>
      </c>
      <c r="AQ2826" s="57">
        <v>69.260142086000002</v>
      </c>
      <c r="AR2826" s="57">
        <v>0</v>
      </c>
      <c r="AS2826" s="57">
        <v>3.0337939999999998E-3</v>
      </c>
      <c r="AT2826" s="57">
        <v>6.1643603999999998E-2</v>
      </c>
      <c r="AU2826" s="57">
        <v>0</v>
      </c>
      <c r="AV2826" s="57">
        <v>62.119999907999997</v>
      </c>
      <c r="AW2826" s="57">
        <v>4.1850000039999999</v>
      </c>
      <c r="AX2826" s="57">
        <v>0</v>
      </c>
      <c r="AY2826" s="57">
        <v>0.18845927200000001</v>
      </c>
      <c r="AZ2826" s="57">
        <v>0.25797848400000001</v>
      </c>
      <c r="BA2826" s="57">
        <v>0</v>
      </c>
      <c r="BB2826" s="57">
        <v>0.44643775600000002</v>
      </c>
      <c r="BC2826" s="57">
        <v>0</v>
      </c>
      <c r="BD2826" s="57">
        <v>0</v>
      </c>
      <c r="BE2826" s="57">
        <v>0</v>
      </c>
      <c r="BF2826" s="57">
        <v>2.8085236999999999E-2</v>
      </c>
      <c r="BG2826" s="57">
        <v>1.1160944000000001E-2</v>
      </c>
      <c r="BH2826" s="57">
        <v>3.9246180999999998E-2</v>
      </c>
      <c r="BI2826" s="57">
        <v>0</v>
      </c>
      <c r="BJ2826" s="57">
        <v>0</v>
      </c>
      <c r="BK2826" s="57">
        <v>0</v>
      </c>
      <c r="BL2826" s="57">
        <v>0</v>
      </c>
      <c r="BM2826" s="57">
        <v>0</v>
      </c>
      <c r="BN2826" s="57">
        <v>0</v>
      </c>
      <c r="BO2826" s="57">
        <v>0</v>
      </c>
      <c r="BP2826" s="57">
        <v>0.40719157499999997</v>
      </c>
      <c r="BQ2826" s="57">
        <v>1.3987088999999999E-2</v>
      </c>
      <c r="BR2826" s="57">
        <v>2.9033430000000001E-3</v>
      </c>
      <c r="BS2826" s="57">
        <v>0.40719157499999997</v>
      </c>
      <c r="BT2826" s="57">
        <v>1.3987088999999999E-2</v>
      </c>
      <c r="BU2826" s="57">
        <v>2.9033430000000001E-3</v>
      </c>
    </row>
    <row r="2827" spans="1:73" x14ac:dyDescent="0.25">
      <c r="A2827" s="57">
        <v>7</v>
      </c>
      <c r="B2827" s="57">
        <v>42285338990000</v>
      </c>
      <c r="C2827" s="57" t="s">
        <v>170</v>
      </c>
      <c r="D2827" s="57" t="s">
        <v>171</v>
      </c>
      <c r="E2827" s="57" t="s">
        <v>172</v>
      </c>
      <c r="F2827" s="57">
        <v>0</v>
      </c>
      <c r="G2827" s="57" t="s">
        <v>57</v>
      </c>
      <c r="H2827" s="57" t="s">
        <v>150</v>
      </c>
      <c r="I2827" s="57" t="s">
        <v>151</v>
      </c>
      <c r="J2827" s="57" t="s">
        <v>152</v>
      </c>
      <c r="K2827" s="57" t="s">
        <v>51</v>
      </c>
      <c r="L2827" s="57" t="s">
        <v>153</v>
      </c>
      <c r="M2827" s="57" t="s">
        <v>154</v>
      </c>
      <c r="N2827" s="57" t="s">
        <v>155</v>
      </c>
      <c r="P2827" s="57" t="s">
        <v>156</v>
      </c>
      <c r="Q2827" s="57" t="s">
        <v>157</v>
      </c>
      <c r="R2827" s="57" t="s">
        <v>158</v>
      </c>
      <c r="S2827" s="57" t="s">
        <v>159</v>
      </c>
      <c r="U2827" s="57" t="s">
        <v>160</v>
      </c>
      <c r="V2827" s="57" t="s">
        <v>160</v>
      </c>
      <c r="W2827" s="57" t="s">
        <v>160</v>
      </c>
      <c r="X2827" s="57" t="s">
        <v>160</v>
      </c>
      <c r="Y2827" s="57" t="s">
        <v>160</v>
      </c>
      <c r="Z2827" s="57" t="s">
        <v>160</v>
      </c>
      <c r="AA2827" s="57" t="s">
        <v>160</v>
      </c>
      <c r="AB2827" s="57" t="s">
        <v>160</v>
      </c>
      <c r="AC2827" s="57" t="s">
        <v>160</v>
      </c>
      <c r="AD2827" s="57" t="s">
        <v>160</v>
      </c>
      <c r="AE2827" s="57" t="s">
        <v>160</v>
      </c>
      <c r="AF2827" s="57" t="s">
        <v>160</v>
      </c>
      <c r="AG2827" s="57" t="s">
        <v>160</v>
      </c>
      <c r="AH2827" s="57" t="s">
        <v>160</v>
      </c>
      <c r="AI2827" s="57" t="s">
        <v>179</v>
      </c>
      <c r="AL2827" s="9">
        <v>58257</v>
      </c>
      <c r="AM2827" s="57">
        <v>3.4978246639999999</v>
      </c>
      <c r="AN2827" s="57">
        <v>94.762985326999996</v>
      </c>
      <c r="AO2827" s="57">
        <v>0</v>
      </c>
      <c r="AP2827" s="57">
        <v>3.4978246639999999</v>
      </c>
      <c r="AQ2827" s="57">
        <v>71.072238995000006</v>
      </c>
      <c r="AR2827" s="57">
        <v>0</v>
      </c>
      <c r="AS2827" s="57">
        <v>3.1131689999999998E-3</v>
      </c>
      <c r="AT2827" s="57">
        <v>6.3256425000000005E-2</v>
      </c>
      <c r="AU2827" s="57">
        <v>0</v>
      </c>
      <c r="AV2827" s="57">
        <v>62.119999909999997</v>
      </c>
      <c r="AW2827" s="57">
        <v>4.1850000060000001</v>
      </c>
      <c r="AX2827" s="57">
        <v>0</v>
      </c>
      <c r="AY2827" s="57">
        <v>0.19339005100000001</v>
      </c>
      <c r="AZ2827" s="57">
        <v>0.264728138</v>
      </c>
      <c r="BA2827" s="57">
        <v>0</v>
      </c>
      <c r="BB2827" s="57">
        <v>0.45811818900000001</v>
      </c>
      <c r="BC2827" s="57">
        <v>0</v>
      </c>
      <c r="BD2827" s="57">
        <v>0</v>
      </c>
      <c r="BE2827" s="57">
        <v>0</v>
      </c>
      <c r="BF2827" s="57">
        <v>2.8820049E-2</v>
      </c>
      <c r="BG2827" s="57">
        <v>1.1452955000000001E-2</v>
      </c>
      <c r="BH2827" s="57">
        <v>4.0273004000000001E-2</v>
      </c>
      <c r="BI2827" s="57">
        <v>0</v>
      </c>
      <c r="BJ2827" s="57">
        <v>0</v>
      </c>
      <c r="BK2827" s="57">
        <v>0</v>
      </c>
      <c r="BL2827" s="57">
        <v>0</v>
      </c>
      <c r="BM2827" s="57">
        <v>0</v>
      </c>
      <c r="BN2827" s="57">
        <v>0</v>
      </c>
      <c r="BO2827" s="57">
        <v>0</v>
      </c>
      <c r="BP2827" s="57">
        <v>0.41784518599999998</v>
      </c>
      <c r="BQ2827" s="57">
        <v>1.4237404E-2</v>
      </c>
      <c r="BR2827" s="57">
        <v>2.944173E-3</v>
      </c>
      <c r="BS2827" s="57">
        <v>0.41784518599999998</v>
      </c>
      <c r="BT2827" s="57">
        <v>1.4237404E-2</v>
      </c>
      <c r="BU2827" s="57">
        <v>2.944173E-3</v>
      </c>
    </row>
    <row r="2828" spans="1:73" x14ac:dyDescent="0.25">
      <c r="A2828" s="57">
        <v>7</v>
      </c>
      <c r="B2828" s="57">
        <v>42285338990000</v>
      </c>
      <c r="C2828" s="57" t="s">
        <v>170</v>
      </c>
      <c r="D2828" s="57" t="s">
        <v>171</v>
      </c>
      <c r="E2828" s="57" t="s">
        <v>172</v>
      </c>
      <c r="F2828" s="57">
        <v>0</v>
      </c>
      <c r="G2828" s="57" t="s">
        <v>57</v>
      </c>
      <c r="H2828" s="57" t="s">
        <v>150</v>
      </c>
      <c r="I2828" s="57" t="s">
        <v>151</v>
      </c>
      <c r="J2828" s="57" t="s">
        <v>152</v>
      </c>
      <c r="K2828" s="57" t="s">
        <v>51</v>
      </c>
      <c r="L2828" s="57" t="s">
        <v>153</v>
      </c>
      <c r="M2828" s="57" t="s">
        <v>154</v>
      </c>
      <c r="N2828" s="57" t="s">
        <v>155</v>
      </c>
      <c r="P2828" s="57" t="s">
        <v>156</v>
      </c>
      <c r="Q2828" s="57" t="s">
        <v>157</v>
      </c>
      <c r="R2828" s="57" t="s">
        <v>158</v>
      </c>
      <c r="S2828" s="57" t="s">
        <v>159</v>
      </c>
      <c r="U2828" s="57" t="s">
        <v>160</v>
      </c>
      <c r="V2828" s="57" t="s">
        <v>160</v>
      </c>
      <c r="W2828" s="57" t="s">
        <v>160</v>
      </c>
      <c r="X2828" s="57" t="s">
        <v>160</v>
      </c>
      <c r="Y2828" s="57" t="s">
        <v>160</v>
      </c>
      <c r="Z2828" s="57" t="s">
        <v>160</v>
      </c>
      <c r="AA2828" s="57" t="s">
        <v>160</v>
      </c>
      <c r="AB2828" s="57" t="s">
        <v>160</v>
      </c>
      <c r="AC2828" s="57" t="s">
        <v>160</v>
      </c>
      <c r="AD2828" s="57" t="s">
        <v>160</v>
      </c>
      <c r="AE2828" s="57" t="s">
        <v>160</v>
      </c>
      <c r="AF2828" s="57" t="s">
        <v>160</v>
      </c>
      <c r="AG2828" s="57" t="s">
        <v>160</v>
      </c>
      <c r="AH2828" s="57" t="s">
        <v>160</v>
      </c>
      <c r="AI2828" s="57" t="s">
        <v>179</v>
      </c>
      <c r="AL2828" s="9">
        <v>58288</v>
      </c>
      <c r="AM2828" s="57">
        <v>3.4731583669999999</v>
      </c>
      <c r="AN2828" s="57">
        <v>94.094726574000006</v>
      </c>
      <c r="AO2828" s="57">
        <v>0</v>
      </c>
      <c r="AP2828" s="57">
        <v>3.4731583669999999</v>
      </c>
      <c r="AQ2828" s="57">
        <v>70.571044931000003</v>
      </c>
      <c r="AR2828" s="57">
        <v>0</v>
      </c>
      <c r="AS2828" s="57">
        <v>3.091215E-3</v>
      </c>
      <c r="AT2828" s="57">
        <v>6.2810347000000002E-2</v>
      </c>
      <c r="AU2828" s="57">
        <v>0</v>
      </c>
      <c r="AV2828" s="57">
        <v>62.120000064999999</v>
      </c>
      <c r="AW2828" s="57">
        <v>4.1849999970000002</v>
      </c>
      <c r="AX2828" s="57">
        <v>0</v>
      </c>
      <c r="AY2828" s="57">
        <v>0.19202628499999999</v>
      </c>
      <c r="AZ2828" s="57">
        <v>0.26286130299999999</v>
      </c>
      <c r="BA2828" s="57">
        <v>0</v>
      </c>
      <c r="BB2828" s="57">
        <v>0.45488758699999998</v>
      </c>
      <c r="BC2828" s="57">
        <v>0</v>
      </c>
      <c r="BD2828" s="57">
        <v>0</v>
      </c>
      <c r="BE2828" s="57">
        <v>0</v>
      </c>
      <c r="BF2828" s="57">
        <v>2.8616813000000001E-2</v>
      </c>
      <c r="BG2828" s="57">
        <v>1.1372190000000001E-2</v>
      </c>
      <c r="BH2828" s="57">
        <v>3.9989003000000002E-2</v>
      </c>
      <c r="BI2828" s="57">
        <v>0</v>
      </c>
      <c r="BJ2828" s="57">
        <v>0</v>
      </c>
      <c r="BK2828" s="57">
        <v>0</v>
      </c>
      <c r="BL2828" s="57">
        <v>0</v>
      </c>
      <c r="BM2828" s="57">
        <v>0</v>
      </c>
      <c r="BN2828" s="57">
        <v>0</v>
      </c>
      <c r="BO2828" s="57">
        <v>0</v>
      </c>
      <c r="BP2828" s="57">
        <v>0.41489858499999999</v>
      </c>
      <c r="BQ2828" s="57">
        <v>1.4023106E-2</v>
      </c>
      <c r="BR2828" s="57">
        <v>2.8889380000000002E-3</v>
      </c>
      <c r="BS2828" s="57">
        <v>0.41489858499999999</v>
      </c>
      <c r="BT2828" s="57">
        <v>1.4023106E-2</v>
      </c>
      <c r="BU2828" s="57">
        <v>2.8889380000000002E-3</v>
      </c>
    </row>
    <row r="2829" spans="1:73" x14ac:dyDescent="0.25">
      <c r="A2829" s="57">
        <v>7</v>
      </c>
      <c r="B2829" s="57">
        <v>42285338990000</v>
      </c>
      <c r="C2829" s="57" t="s">
        <v>170</v>
      </c>
      <c r="D2829" s="57" t="s">
        <v>171</v>
      </c>
      <c r="E2829" s="57" t="s">
        <v>172</v>
      </c>
      <c r="F2829" s="57">
        <v>0</v>
      </c>
      <c r="G2829" s="57" t="s">
        <v>57</v>
      </c>
      <c r="H2829" s="57" t="s">
        <v>150</v>
      </c>
      <c r="I2829" s="57" t="s">
        <v>151</v>
      </c>
      <c r="J2829" s="57" t="s">
        <v>152</v>
      </c>
      <c r="K2829" s="57" t="s">
        <v>51</v>
      </c>
      <c r="L2829" s="57" t="s">
        <v>153</v>
      </c>
      <c r="M2829" s="57" t="s">
        <v>154</v>
      </c>
      <c r="N2829" s="57" t="s">
        <v>155</v>
      </c>
      <c r="P2829" s="57" t="s">
        <v>156</v>
      </c>
      <c r="Q2829" s="57" t="s">
        <v>157</v>
      </c>
      <c r="R2829" s="57" t="s">
        <v>158</v>
      </c>
      <c r="S2829" s="57" t="s">
        <v>159</v>
      </c>
      <c r="U2829" s="57" t="s">
        <v>160</v>
      </c>
      <c r="V2829" s="57" t="s">
        <v>160</v>
      </c>
      <c r="W2829" s="57" t="s">
        <v>160</v>
      </c>
      <c r="X2829" s="57" t="s">
        <v>160</v>
      </c>
      <c r="Y2829" s="57" t="s">
        <v>160</v>
      </c>
      <c r="Z2829" s="57" t="s">
        <v>160</v>
      </c>
      <c r="AA2829" s="57" t="s">
        <v>160</v>
      </c>
      <c r="AB2829" s="57" t="s">
        <v>160</v>
      </c>
      <c r="AC2829" s="57" t="s">
        <v>160</v>
      </c>
      <c r="AD2829" s="57" t="s">
        <v>160</v>
      </c>
      <c r="AE2829" s="57" t="s">
        <v>160</v>
      </c>
      <c r="AF2829" s="57" t="s">
        <v>160</v>
      </c>
      <c r="AG2829" s="57" t="s">
        <v>160</v>
      </c>
      <c r="AH2829" s="57" t="s">
        <v>160</v>
      </c>
      <c r="AI2829" s="57" t="s">
        <v>179</v>
      </c>
      <c r="AL2829" s="9">
        <v>58319</v>
      </c>
      <c r="AM2829" s="57">
        <v>3.3377992459999999</v>
      </c>
      <c r="AN2829" s="57">
        <v>90.427580398999993</v>
      </c>
      <c r="AO2829" s="57">
        <v>0</v>
      </c>
      <c r="AP2829" s="57">
        <v>3.3377992459999999</v>
      </c>
      <c r="AQ2829" s="57">
        <v>67.820685299000004</v>
      </c>
      <c r="AR2829" s="57">
        <v>0</v>
      </c>
      <c r="AS2829" s="57">
        <v>2.9707409999999998E-3</v>
      </c>
      <c r="AT2829" s="57">
        <v>6.0362445000000001E-2</v>
      </c>
      <c r="AU2829" s="57">
        <v>0</v>
      </c>
      <c r="AV2829" s="57">
        <v>62.120000027000003</v>
      </c>
      <c r="AW2829" s="57">
        <v>4.1849999950000001</v>
      </c>
      <c r="AX2829" s="57">
        <v>0</v>
      </c>
      <c r="AY2829" s="57">
        <v>0.18454245999999999</v>
      </c>
      <c r="AZ2829" s="57">
        <v>0.25261683000000001</v>
      </c>
      <c r="BA2829" s="57">
        <v>0</v>
      </c>
      <c r="BB2829" s="57">
        <v>0.43715928999999998</v>
      </c>
      <c r="BC2829" s="57">
        <v>0</v>
      </c>
      <c r="BD2829" s="57">
        <v>0</v>
      </c>
      <c r="BE2829" s="57">
        <v>0</v>
      </c>
      <c r="BF2829" s="57">
        <v>2.7501531999999999E-2</v>
      </c>
      <c r="BG2829" s="57">
        <v>1.0928982E-2</v>
      </c>
      <c r="BH2829" s="57">
        <v>3.8430513999999999E-2</v>
      </c>
      <c r="BI2829" s="57">
        <v>0</v>
      </c>
      <c r="BJ2829" s="57">
        <v>0</v>
      </c>
      <c r="BK2829" s="57">
        <v>0</v>
      </c>
      <c r="BL2829" s="57">
        <v>0</v>
      </c>
      <c r="BM2829" s="57">
        <v>0</v>
      </c>
      <c r="BN2829" s="57">
        <v>0</v>
      </c>
      <c r="BO2829" s="57">
        <v>0</v>
      </c>
      <c r="BP2829" s="57">
        <v>0.39872877600000001</v>
      </c>
      <c r="BQ2829" s="57">
        <v>1.3371497E-2</v>
      </c>
      <c r="BR2829" s="57">
        <v>2.744659E-3</v>
      </c>
      <c r="BS2829" s="57">
        <v>0.39872877600000001</v>
      </c>
      <c r="BT2829" s="57">
        <v>1.3371497E-2</v>
      </c>
      <c r="BU2829" s="57">
        <v>2.744659E-3</v>
      </c>
    </row>
    <row r="2830" spans="1:73" x14ac:dyDescent="0.25">
      <c r="A2830" s="57">
        <v>7</v>
      </c>
      <c r="B2830" s="57">
        <v>42285338990000</v>
      </c>
      <c r="C2830" s="57" t="s">
        <v>170</v>
      </c>
      <c r="D2830" s="57" t="s">
        <v>171</v>
      </c>
      <c r="E2830" s="57" t="s">
        <v>172</v>
      </c>
      <c r="F2830" s="57">
        <v>0</v>
      </c>
      <c r="G2830" s="57" t="s">
        <v>57</v>
      </c>
      <c r="H2830" s="57" t="s">
        <v>150</v>
      </c>
      <c r="I2830" s="57" t="s">
        <v>151</v>
      </c>
      <c r="J2830" s="57" t="s">
        <v>152</v>
      </c>
      <c r="K2830" s="57" t="s">
        <v>51</v>
      </c>
      <c r="L2830" s="57" t="s">
        <v>153</v>
      </c>
      <c r="M2830" s="57" t="s">
        <v>154</v>
      </c>
      <c r="N2830" s="57" t="s">
        <v>155</v>
      </c>
      <c r="P2830" s="57" t="s">
        <v>156</v>
      </c>
      <c r="Q2830" s="57" t="s">
        <v>157</v>
      </c>
      <c r="R2830" s="57" t="s">
        <v>158</v>
      </c>
      <c r="S2830" s="57" t="s">
        <v>159</v>
      </c>
      <c r="U2830" s="57" t="s">
        <v>160</v>
      </c>
      <c r="V2830" s="57" t="s">
        <v>160</v>
      </c>
      <c r="W2830" s="57" t="s">
        <v>160</v>
      </c>
      <c r="X2830" s="57" t="s">
        <v>160</v>
      </c>
      <c r="Y2830" s="57" t="s">
        <v>160</v>
      </c>
      <c r="Z2830" s="57" t="s">
        <v>160</v>
      </c>
      <c r="AA2830" s="57" t="s">
        <v>160</v>
      </c>
      <c r="AB2830" s="57" t="s">
        <v>160</v>
      </c>
      <c r="AC2830" s="57" t="s">
        <v>160</v>
      </c>
      <c r="AD2830" s="57" t="s">
        <v>160</v>
      </c>
      <c r="AE2830" s="57" t="s">
        <v>160</v>
      </c>
      <c r="AF2830" s="57" t="s">
        <v>160</v>
      </c>
      <c r="AG2830" s="57" t="s">
        <v>160</v>
      </c>
      <c r="AH2830" s="57" t="s">
        <v>160</v>
      </c>
      <c r="AI2830" s="57" t="s">
        <v>179</v>
      </c>
      <c r="AL2830" s="9">
        <v>58349</v>
      </c>
      <c r="AM2830" s="57">
        <v>3.425128199</v>
      </c>
      <c r="AN2830" s="57">
        <v>92.793494386000006</v>
      </c>
      <c r="AO2830" s="57">
        <v>0</v>
      </c>
      <c r="AP2830" s="57">
        <v>3.425128199</v>
      </c>
      <c r="AQ2830" s="57">
        <v>69.595120789999996</v>
      </c>
      <c r="AR2830" s="57">
        <v>0</v>
      </c>
      <c r="AS2830" s="57">
        <v>3.048467E-3</v>
      </c>
      <c r="AT2830" s="57">
        <v>6.1941744999999999E-2</v>
      </c>
      <c r="AU2830" s="57">
        <v>0</v>
      </c>
      <c r="AV2830" s="57">
        <v>62.119999987</v>
      </c>
      <c r="AW2830" s="57">
        <v>4.1850000029999999</v>
      </c>
      <c r="AX2830" s="57">
        <v>0</v>
      </c>
      <c r="AY2830" s="57">
        <v>0.189370761</v>
      </c>
      <c r="AZ2830" s="57">
        <v>0.25922620400000002</v>
      </c>
      <c r="BA2830" s="57">
        <v>0</v>
      </c>
      <c r="BB2830" s="57">
        <v>0.44859696500000001</v>
      </c>
      <c r="BC2830" s="57">
        <v>0</v>
      </c>
      <c r="BD2830" s="57">
        <v>0</v>
      </c>
      <c r="BE2830" s="57">
        <v>0</v>
      </c>
      <c r="BF2830" s="57">
        <v>2.8221072E-2</v>
      </c>
      <c r="BG2830" s="57">
        <v>1.1214923999999999E-2</v>
      </c>
      <c r="BH2830" s="57">
        <v>3.9435996000000001E-2</v>
      </c>
      <c r="BI2830" s="57">
        <v>0</v>
      </c>
      <c r="BJ2830" s="57">
        <v>0</v>
      </c>
      <c r="BK2830" s="57">
        <v>0</v>
      </c>
      <c r="BL2830" s="57">
        <v>0</v>
      </c>
      <c r="BM2830" s="57">
        <v>0</v>
      </c>
      <c r="BN2830" s="57">
        <v>0</v>
      </c>
      <c r="BO2830" s="57">
        <v>0</v>
      </c>
      <c r="BP2830" s="57">
        <v>0.40916096899999999</v>
      </c>
      <c r="BQ2830" s="57">
        <v>1.3610796E-2</v>
      </c>
      <c r="BR2830" s="57">
        <v>2.7832569999999999E-3</v>
      </c>
      <c r="BS2830" s="57">
        <v>0.40916096899999999</v>
      </c>
      <c r="BT2830" s="57">
        <v>1.3610796E-2</v>
      </c>
      <c r="BU2830" s="57">
        <v>2.7832569999999999E-3</v>
      </c>
    </row>
    <row r="2831" spans="1:73" x14ac:dyDescent="0.25">
      <c r="A2831" s="57">
        <v>7</v>
      </c>
      <c r="B2831" s="57">
        <v>42285338990000</v>
      </c>
      <c r="C2831" s="57" t="s">
        <v>170</v>
      </c>
      <c r="D2831" s="57" t="s">
        <v>171</v>
      </c>
      <c r="E2831" s="57" t="s">
        <v>172</v>
      </c>
      <c r="F2831" s="57">
        <v>0</v>
      </c>
      <c r="G2831" s="57" t="s">
        <v>57</v>
      </c>
      <c r="H2831" s="57" t="s">
        <v>150</v>
      </c>
      <c r="I2831" s="57" t="s">
        <v>151</v>
      </c>
      <c r="J2831" s="57" t="s">
        <v>152</v>
      </c>
      <c r="K2831" s="57" t="s">
        <v>51</v>
      </c>
      <c r="L2831" s="57" t="s">
        <v>153</v>
      </c>
      <c r="M2831" s="57" t="s">
        <v>154</v>
      </c>
      <c r="N2831" s="57" t="s">
        <v>155</v>
      </c>
      <c r="P2831" s="57" t="s">
        <v>156</v>
      </c>
      <c r="Q2831" s="57" t="s">
        <v>157</v>
      </c>
      <c r="R2831" s="57" t="s">
        <v>158</v>
      </c>
      <c r="S2831" s="57" t="s">
        <v>159</v>
      </c>
      <c r="U2831" s="57" t="s">
        <v>160</v>
      </c>
      <c r="V2831" s="57" t="s">
        <v>160</v>
      </c>
      <c r="W2831" s="57" t="s">
        <v>160</v>
      </c>
      <c r="X2831" s="57" t="s">
        <v>160</v>
      </c>
      <c r="Y2831" s="57" t="s">
        <v>160</v>
      </c>
      <c r="Z2831" s="57" t="s">
        <v>160</v>
      </c>
      <c r="AA2831" s="57" t="s">
        <v>160</v>
      </c>
      <c r="AB2831" s="57" t="s">
        <v>160</v>
      </c>
      <c r="AC2831" s="57" t="s">
        <v>160</v>
      </c>
      <c r="AD2831" s="57" t="s">
        <v>160</v>
      </c>
      <c r="AE2831" s="57" t="s">
        <v>160</v>
      </c>
      <c r="AF2831" s="57" t="s">
        <v>160</v>
      </c>
      <c r="AG2831" s="57" t="s">
        <v>160</v>
      </c>
      <c r="AH2831" s="57" t="s">
        <v>160</v>
      </c>
      <c r="AI2831" s="57" t="s">
        <v>179</v>
      </c>
      <c r="AL2831" s="9">
        <v>58380</v>
      </c>
      <c r="AM2831" s="57">
        <v>3.2916409550000001</v>
      </c>
      <c r="AN2831" s="57">
        <v>89.177061027999997</v>
      </c>
      <c r="AO2831" s="57">
        <v>0</v>
      </c>
      <c r="AP2831" s="57">
        <v>3.2916409550000001</v>
      </c>
      <c r="AQ2831" s="57">
        <v>66.882795771000005</v>
      </c>
      <c r="AR2831" s="57">
        <v>0</v>
      </c>
      <c r="AS2831" s="57">
        <v>2.9296589999999998E-3</v>
      </c>
      <c r="AT2831" s="57">
        <v>5.9527694999999999E-2</v>
      </c>
      <c r="AU2831" s="57">
        <v>0</v>
      </c>
      <c r="AV2831" s="57">
        <v>62.119999972999999</v>
      </c>
      <c r="AW2831" s="57">
        <v>4.1850000070000002</v>
      </c>
      <c r="AX2831" s="57">
        <v>0</v>
      </c>
      <c r="AY2831" s="57">
        <v>0.18199042900000001</v>
      </c>
      <c r="AZ2831" s="57">
        <v>0.24912340199999999</v>
      </c>
      <c r="BA2831" s="57">
        <v>0</v>
      </c>
      <c r="BB2831" s="57">
        <v>0.43111383199999997</v>
      </c>
      <c r="BC2831" s="57">
        <v>0</v>
      </c>
      <c r="BD2831" s="57">
        <v>0</v>
      </c>
      <c r="BE2831" s="57">
        <v>0</v>
      </c>
      <c r="BF2831" s="57">
        <v>2.7121215000000001E-2</v>
      </c>
      <c r="BG2831" s="57">
        <v>1.0777846000000001E-2</v>
      </c>
      <c r="BH2831" s="57">
        <v>3.7899059999999998E-2</v>
      </c>
      <c r="BI2831" s="57">
        <v>0</v>
      </c>
      <c r="BJ2831" s="57">
        <v>0</v>
      </c>
      <c r="BK2831" s="57">
        <v>0</v>
      </c>
      <c r="BL2831" s="57">
        <v>0</v>
      </c>
      <c r="BM2831" s="57">
        <v>0</v>
      </c>
      <c r="BN2831" s="57">
        <v>0</v>
      </c>
      <c r="BO2831" s="57">
        <v>0</v>
      </c>
      <c r="BP2831" s="57">
        <v>0.39321477100000002</v>
      </c>
      <c r="BQ2831" s="57">
        <v>1.2978346E-2</v>
      </c>
      <c r="BR2831" s="57">
        <v>2.6442560000000002E-3</v>
      </c>
      <c r="BS2831" s="57">
        <v>0.39321477100000002</v>
      </c>
      <c r="BT2831" s="57">
        <v>1.2978346E-2</v>
      </c>
      <c r="BU2831" s="57">
        <v>2.6442560000000002E-3</v>
      </c>
    </row>
    <row r="2832" spans="1:73" x14ac:dyDescent="0.25">
      <c r="A2832" s="57">
        <v>7</v>
      </c>
      <c r="B2832" s="57">
        <v>42285338990000</v>
      </c>
      <c r="C2832" s="57" t="s">
        <v>170</v>
      </c>
      <c r="D2832" s="57" t="s">
        <v>171</v>
      </c>
      <c r="E2832" s="57" t="s">
        <v>172</v>
      </c>
      <c r="F2832" s="57">
        <v>0</v>
      </c>
      <c r="G2832" s="57" t="s">
        <v>57</v>
      </c>
      <c r="H2832" s="57" t="s">
        <v>150</v>
      </c>
      <c r="I2832" s="57" t="s">
        <v>151</v>
      </c>
      <c r="J2832" s="57" t="s">
        <v>152</v>
      </c>
      <c r="K2832" s="57" t="s">
        <v>51</v>
      </c>
      <c r="L2832" s="57" t="s">
        <v>153</v>
      </c>
      <c r="M2832" s="57" t="s">
        <v>154</v>
      </c>
      <c r="N2832" s="57" t="s">
        <v>155</v>
      </c>
      <c r="P2832" s="57" t="s">
        <v>156</v>
      </c>
      <c r="Q2832" s="57" t="s">
        <v>157</v>
      </c>
      <c r="R2832" s="57" t="s">
        <v>158</v>
      </c>
      <c r="S2832" s="57" t="s">
        <v>159</v>
      </c>
      <c r="U2832" s="57" t="s">
        <v>160</v>
      </c>
      <c r="V2832" s="57" t="s">
        <v>160</v>
      </c>
      <c r="W2832" s="57" t="s">
        <v>160</v>
      </c>
      <c r="X2832" s="57" t="s">
        <v>160</v>
      </c>
      <c r="Y2832" s="57" t="s">
        <v>160</v>
      </c>
      <c r="Z2832" s="57" t="s">
        <v>160</v>
      </c>
      <c r="AA2832" s="57" t="s">
        <v>160</v>
      </c>
      <c r="AB2832" s="57" t="s">
        <v>160</v>
      </c>
      <c r="AC2832" s="57" t="s">
        <v>160</v>
      </c>
      <c r="AD2832" s="57" t="s">
        <v>160</v>
      </c>
      <c r="AE2832" s="57" t="s">
        <v>160</v>
      </c>
      <c r="AF2832" s="57" t="s">
        <v>160</v>
      </c>
      <c r="AG2832" s="57" t="s">
        <v>160</v>
      </c>
      <c r="AH2832" s="57" t="s">
        <v>160</v>
      </c>
      <c r="AI2832" s="57" t="s">
        <v>179</v>
      </c>
      <c r="AL2832" s="9">
        <v>58410</v>
      </c>
      <c r="AM2832" s="57">
        <v>3.3777622389999999</v>
      </c>
      <c r="AN2832" s="57">
        <v>91.510256885999993</v>
      </c>
      <c r="AO2832" s="57">
        <v>0</v>
      </c>
      <c r="AP2832" s="57">
        <v>3.3777622389999999</v>
      </c>
      <c r="AQ2832" s="57">
        <v>68.632692664999993</v>
      </c>
      <c r="AR2832" s="57">
        <v>0</v>
      </c>
      <c r="AS2832" s="57">
        <v>3.0063099999999999E-3</v>
      </c>
      <c r="AT2832" s="57">
        <v>6.1085155000000002E-2</v>
      </c>
      <c r="AU2832" s="57">
        <v>0</v>
      </c>
      <c r="AV2832" s="57">
        <v>62.119999933000003</v>
      </c>
      <c r="AW2832" s="57">
        <v>4.185000005</v>
      </c>
      <c r="AX2832" s="57">
        <v>0</v>
      </c>
      <c r="AY2832" s="57">
        <v>0.18675195999999999</v>
      </c>
      <c r="AZ2832" s="57">
        <v>0.25564137599999998</v>
      </c>
      <c r="BA2832" s="57">
        <v>0</v>
      </c>
      <c r="BB2832" s="57">
        <v>0.44239333600000003</v>
      </c>
      <c r="BC2832" s="57">
        <v>0</v>
      </c>
      <c r="BD2832" s="57">
        <v>0</v>
      </c>
      <c r="BE2832" s="57">
        <v>0</v>
      </c>
      <c r="BF2832" s="57">
        <v>2.7830804000000001E-2</v>
      </c>
      <c r="BG2832" s="57">
        <v>1.1059833E-2</v>
      </c>
      <c r="BH2832" s="57">
        <v>3.8890636999999999E-2</v>
      </c>
      <c r="BI2832" s="57">
        <v>0</v>
      </c>
      <c r="BJ2832" s="57">
        <v>0</v>
      </c>
      <c r="BK2832" s="57">
        <v>0</v>
      </c>
      <c r="BL2832" s="57">
        <v>0</v>
      </c>
      <c r="BM2832" s="57">
        <v>0</v>
      </c>
      <c r="BN2832" s="57">
        <v>0</v>
      </c>
      <c r="BO2832" s="57">
        <v>0</v>
      </c>
      <c r="BP2832" s="57">
        <v>0.40350269799999999</v>
      </c>
      <c r="BQ2832" s="57">
        <v>1.3210608E-2</v>
      </c>
      <c r="BR2832" s="57">
        <v>2.6814429999999999E-3</v>
      </c>
      <c r="BS2832" s="57">
        <v>0.40350269799999999</v>
      </c>
      <c r="BT2832" s="57">
        <v>1.3210608E-2</v>
      </c>
      <c r="BU2832" s="57">
        <v>2.6814429999999999E-3</v>
      </c>
    </row>
    <row r="2833" spans="1:73" x14ac:dyDescent="0.25">
      <c r="A2833" s="57">
        <v>7</v>
      </c>
      <c r="B2833" s="57">
        <v>42285338990000</v>
      </c>
      <c r="C2833" s="57" t="s">
        <v>170</v>
      </c>
      <c r="D2833" s="57" t="s">
        <v>171</v>
      </c>
      <c r="E2833" s="57" t="s">
        <v>172</v>
      </c>
      <c r="F2833" s="57">
        <v>0</v>
      </c>
      <c r="G2833" s="57" t="s">
        <v>57</v>
      </c>
      <c r="H2833" s="57" t="s">
        <v>150</v>
      </c>
      <c r="I2833" s="57" t="s">
        <v>151</v>
      </c>
      <c r="J2833" s="57" t="s">
        <v>152</v>
      </c>
      <c r="K2833" s="57" t="s">
        <v>51</v>
      </c>
      <c r="L2833" s="57" t="s">
        <v>153</v>
      </c>
      <c r="M2833" s="57" t="s">
        <v>154</v>
      </c>
      <c r="N2833" s="57" t="s">
        <v>155</v>
      </c>
      <c r="P2833" s="57" t="s">
        <v>156</v>
      </c>
      <c r="Q2833" s="57" t="s">
        <v>157</v>
      </c>
      <c r="R2833" s="57" t="s">
        <v>158</v>
      </c>
      <c r="S2833" s="57" t="s">
        <v>159</v>
      </c>
      <c r="U2833" s="57" t="s">
        <v>160</v>
      </c>
      <c r="V2833" s="57" t="s">
        <v>160</v>
      </c>
      <c r="W2833" s="57" t="s">
        <v>160</v>
      </c>
      <c r="X2833" s="57" t="s">
        <v>160</v>
      </c>
      <c r="Y2833" s="57" t="s">
        <v>160</v>
      </c>
      <c r="Z2833" s="57" t="s">
        <v>160</v>
      </c>
      <c r="AA2833" s="57" t="s">
        <v>160</v>
      </c>
      <c r="AB2833" s="57" t="s">
        <v>160</v>
      </c>
      <c r="AC2833" s="57" t="s">
        <v>160</v>
      </c>
      <c r="AD2833" s="57" t="s">
        <v>160</v>
      </c>
      <c r="AE2833" s="57" t="s">
        <v>160</v>
      </c>
      <c r="AF2833" s="57" t="s">
        <v>160</v>
      </c>
      <c r="AG2833" s="57" t="s">
        <v>160</v>
      </c>
      <c r="AH2833" s="57" t="s">
        <v>160</v>
      </c>
      <c r="AI2833" s="57" t="s">
        <v>179</v>
      </c>
      <c r="AL2833" s="9">
        <v>58441</v>
      </c>
      <c r="AM2833" s="57">
        <v>3.3539426099999998</v>
      </c>
      <c r="AN2833" s="57">
        <v>90.864936037000007</v>
      </c>
      <c r="AO2833" s="57">
        <v>0</v>
      </c>
      <c r="AP2833" s="57">
        <v>3.3539426099999998</v>
      </c>
      <c r="AQ2833" s="57">
        <v>68.148702028000002</v>
      </c>
      <c r="AR2833" s="57">
        <v>0</v>
      </c>
      <c r="AS2833" s="57">
        <v>2.98511E-3</v>
      </c>
      <c r="AT2833" s="57">
        <v>6.0654389000000003E-2</v>
      </c>
      <c r="AU2833" s="57">
        <v>0</v>
      </c>
      <c r="AV2833" s="57">
        <v>62.119999933000003</v>
      </c>
      <c r="AW2833" s="57">
        <v>4.1850000009999997</v>
      </c>
      <c r="AX2833" s="57">
        <v>0</v>
      </c>
      <c r="AY2833" s="57">
        <v>0.18543500500000001</v>
      </c>
      <c r="AZ2833" s="57">
        <v>0.25383861899999999</v>
      </c>
      <c r="BA2833" s="57">
        <v>0</v>
      </c>
      <c r="BB2833" s="57">
        <v>0.43927362399999997</v>
      </c>
      <c r="BC2833" s="57">
        <v>0</v>
      </c>
      <c r="BD2833" s="57">
        <v>0</v>
      </c>
      <c r="BE2833" s="57">
        <v>0</v>
      </c>
      <c r="BF2833" s="57">
        <v>2.7634544E-2</v>
      </c>
      <c r="BG2833" s="57">
        <v>1.0981841000000001E-2</v>
      </c>
      <c r="BH2833" s="57">
        <v>3.8616385000000003E-2</v>
      </c>
      <c r="BI2833" s="57">
        <v>0</v>
      </c>
      <c r="BJ2833" s="57">
        <v>0</v>
      </c>
      <c r="BK2833" s="57">
        <v>0</v>
      </c>
      <c r="BL2833" s="57">
        <v>0</v>
      </c>
      <c r="BM2833" s="57">
        <v>0</v>
      </c>
      <c r="BN2833" s="57">
        <v>0</v>
      </c>
      <c r="BO2833" s="57">
        <v>0</v>
      </c>
      <c r="BP2833" s="57">
        <v>0.400657239</v>
      </c>
      <c r="BQ2833" s="57">
        <v>1.3011765999999999E-2</v>
      </c>
      <c r="BR2833" s="57">
        <v>2.631137E-3</v>
      </c>
      <c r="BS2833" s="57">
        <v>0.400657239</v>
      </c>
      <c r="BT2833" s="57">
        <v>1.3011765999999999E-2</v>
      </c>
      <c r="BU2833" s="57">
        <v>2.631137E-3</v>
      </c>
    </row>
    <row r="2834" spans="1:73" x14ac:dyDescent="0.25">
      <c r="A2834" s="57">
        <v>7</v>
      </c>
      <c r="B2834" s="57">
        <v>42285338990000</v>
      </c>
      <c r="C2834" s="57" t="s">
        <v>170</v>
      </c>
      <c r="D2834" s="57" t="s">
        <v>171</v>
      </c>
      <c r="E2834" s="57" t="s">
        <v>172</v>
      </c>
      <c r="F2834" s="57">
        <v>0</v>
      </c>
      <c r="G2834" s="57" t="s">
        <v>57</v>
      </c>
      <c r="H2834" s="57" t="s">
        <v>150</v>
      </c>
      <c r="I2834" s="57" t="s">
        <v>151</v>
      </c>
      <c r="J2834" s="57" t="s">
        <v>152</v>
      </c>
      <c r="K2834" s="57" t="s">
        <v>51</v>
      </c>
      <c r="L2834" s="57" t="s">
        <v>153</v>
      </c>
      <c r="M2834" s="57" t="s">
        <v>154</v>
      </c>
      <c r="N2834" s="57" t="s">
        <v>155</v>
      </c>
      <c r="P2834" s="57" t="s">
        <v>156</v>
      </c>
      <c r="Q2834" s="57" t="s">
        <v>157</v>
      </c>
      <c r="R2834" s="57" t="s">
        <v>158</v>
      </c>
      <c r="S2834" s="57" t="s">
        <v>159</v>
      </c>
      <c r="U2834" s="57" t="s">
        <v>160</v>
      </c>
      <c r="V2834" s="57" t="s">
        <v>160</v>
      </c>
      <c r="W2834" s="57" t="s">
        <v>160</v>
      </c>
      <c r="X2834" s="57" t="s">
        <v>160</v>
      </c>
      <c r="Y2834" s="57" t="s">
        <v>160</v>
      </c>
      <c r="Z2834" s="57" t="s">
        <v>160</v>
      </c>
      <c r="AA2834" s="57" t="s">
        <v>160</v>
      </c>
      <c r="AB2834" s="57" t="s">
        <v>160</v>
      </c>
      <c r="AC2834" s="57" t="s">
        <v>160</v>
      </c>
      <c r="AD2834" s="57" t="s">
        <v>160</v>
      </c>
      <c r="AE2834" s="57" t="s">
        <v>160</v>
      </c>
      <c r="AF2834" s="57" t="s">
        <v>160</v>
      </c>
      <c r="AG2834" s="57" t="s">
        <v>160</v>
      </c>
      <c r="AH2834" s="57" t="s">
        <v>160</v>
      </c>
      <c r="AI2834" s="57" t="s">
        <v>179</v>
      </c>
      <c r="AL2834" s="9">
        <v>58472</v>
      </c>
      <c r="AM2834" s="57">
        <v>3.116143954</v>
      </c>
      <c r="AN2834" s="57">
        <v>84.422500310000004</v>
      </c>
      <c r="AO2834" s="57">
        <v>0</v>
      </c>
      <c r="AP2834" s="57">
        <v>3.116143954</v>
      </c>
      <c r="AQ2834" s="57">
        <v>63.316875232000001</v>
      </c>
      <c r="AR2834" s="57">
        <v>0</v>
      </c>
      <c r="AS2834" s="57">
        <v>2.773462E-3</v>
      </c>
      <c r="AT2834" s="57">
        <v>5.6353918000000003E-2</v>
      </c>
      <c r="AU2834" s="57">
        <v>0</v>
      </c>
      <c r="AV2834" s="57">
        <v>62.119999841000002</v>
      </c>
      <c r="AW2834" s="57">
        <v>4.1850000029999999</v>
      </c>
      <c r="AX2834" s="57">
        <v>0</v>
      </c>
      <c r="AY2834" s="57">
        <v>0.17228743499999999</v>
      </c>
      <c r="AZ2834" s="57">
        <v>0.235841149</v>
      </c>
      <c r="BA2834" s="57">
        <v>0</v>
      </c>
      <c r="BB2834" s="57">
        <v>0.40812858400000002</v>
      </c>
      <c r="BC2834" s="57">
        <v>0</v>
      </c>
      <c r="BD2834" s="57">
        <v>0</v>
      </c>
      <c r="BE2834" s="57">
        <v>0</v>
      </c>
      <c r="BF2834" s="57">
        <v>2.5675221000000002E-2</v>
      </c>
      <c r="BG2834" s="57">
        <v>1.0203215E-2</v>
      </c>
      <c r="BH2834" s="57">
        <v>3.5878436E-2</v>
      </c>
      <c r="BI2834" s="57">
        <v>0</v>
      </c>
      <c r="BJ2834" s="57">
        <v>0</v>
      </c>
      <c r="BK2834" s="57">
        <v>0</v>
      </c>
      <c r="BL2834" s="57">
        <v>0</v>
      </c>
      <c r="BM2834" s="57">
        <v>0</v>
      </c>
      <c r="BN2834" s="57">
        <v>0</v>
      </c>
      <c r="BO2834" s="57">
        <v>0</v>
      </c>
      <c r="BP2834" s="57">
        <v>0.372250148</v>
      </c>
      <c r="BQ2834" s="57">
        <v>1.1998076999999999E-2</v>
      </c>
      <c r="BR2834" s="57">
        <v>2.4176089999999998E-3</v>
      </c>
      <c r="BS2834" s="57">
        <v>0.372250148</v>
      </c>
      <c r="BT2834" s="57">
        <v>1.1998076999999999E-2</v>
      </c>
      <c r="BU2834" s="57">
        <v>2.4176089999999998E-3</v>
      </c>
    </row>
    <row r="2835" spans="1:73" x14ac:dyDescent="0.25">
      <c r="A2835" s="57">
        <v>7</v>
      </c>
      <c r="B2835" s="57">
        <v>42285338990000</v>
      </c>
      <c r="C2835" s="57" t="s">
        <v>170</v>
      </c>
      <c r="D2835" s="57" t="s">
        <v>171</v>
      </c>
      <c r="E2835" s="57" t="s">
        <v>172</v>
      </c>
      <c r="F2835" s="57">
        <v>0</v>
      </c>
      <c r="G2835" s="57" t="s">
        <v>57</v>
      </c>
      <c r="H2835" s="57" t="s">
        <v>150</v>
      </c>
      <c r="I2835" s="57" t="s">
        <v>151</v>
      </c>
      <c r="J2835" s="57" t="s">
        <v>152</v>
      </c>
      <c r="K2835" s="57" t="s">
        <v>51</v>
      </c>
      <c r="L2835" s="57" t="s">
        <v>153</v>
      </c>
      <c r="M2835" s="57" t="s">
        <v>154</v>
      </c>
      <c r="N2835" s="57" t="s">
        <v>155</v>
      </c>
      <c r="P2835" s="57" t="s">
        <v>156</v>
      </c>
      <c r="Q2835" s="57" t="s">
        <v>157</v>
      </c>
      <c r="R2835" s="57" t="s">
        <v>158</v>
      </c>
      <c r="S2835" s="57" t="s">
        <v>159</v>
      </c>
      <c r="U2835" s="57" t="s">
        <v>160</v>
      </c>
      <c r="V2835" s="57" t="s">
        <v>160</v>
      </c>
      <c r="W2835" s="57" t="s">
        <v>160</v>
      </c>
      <c r="X2835" s="57" t="s">
        <v>160</v>
      </c>
      <c r="Y2835" s="57" t="s">
        <v>160</v>
      </c>
      <c r="Z2835" s="57" t="s">
        <v>160</v>
      </c>
      <c r="AA2835" s="57" t="s">
        <v>160</v>
      </c>
      <c r="AB2835" s="57" t="s">
        <v>160</v>
      </c>
      <c r="AC2835" s="57" t="s">
        <v>160</v>
      </c>
      <c r="AD2835" s="57" t="s">
        <v>160</v>
      </c>
      <c r="AE2835" s="57" t="s">
        <v>160</v>
      </c>
      <c r="AF2835" s="57" t="s">
        <v>160</v>
      </c>
      <c r="AG2835" s="57" t="s">
        <v>160</v>
      </c>
      <c r="AH2835" s="57" t="s">
        <v>160</v>
      </c>
      <c r="AI2835" s="57" t="s">
        <v>179</v>
      </c>
      <c r="AL2835" s="9">
        <v>58501</v>
      </c>
      <c r="AM2835" s="57">
        <v>3.30831623</v>
      </c>
      <c r="AN2835" s="57">
        <v>89.628827200000003</v>
      </c>
      <c r="AO2835" s="57">
        <v>0</v>
      </c>
      <c r="AP2835" s="57">
        <v>3.30831623</v>
      </c>
      <c r="AQ2835" s="57">
        <v>67.221620400000006</v>
      </c>
      <c r="AR2835" s="57">
        <v>0</v>
      </c>
      <c r="AS2835" s="57">
        <v>2.944501E-3</v>
      </c>
      <c r="AT2835" s="57">
        <v>5.9829259000000003E-2</v>
      </c>
      <c r="AU2835" s="57">
        <v>0</v>
      </c>
      <c r="AV2835" s="57">
        <v>62.119999958999998</v>
      </c>
      <c r="AW2835" s="57">
        <v>4.1850000009999997</v>
      </c>
      <c r="AX2835" s="57">
        <v>0</v>
      </c>
      <c r="AY2835" s="57">
        <v>0.18291238300000001</v>
      </c>
      <c r="AZ2835" s="57">
        <v>0.25038544800000001</v>
      </c>
      <c r="BA2835" s="57">
        <v>0</v>
      </c>
      <c r="BB2835" s="57">
        <v>0.43329783100000002</v>
      </c>
      <c r="BC2835" s="57">
        <v>0</v>
      </c>
      <c r="BD2835" s="57">
        <v>0</v>
      </c>
      <c r="BE2835" s="57">
        <v>0</v>
      </c>
      <c r="BF2835" s="57">
        <v>2.7258609E-2</v>
      </c>
      <c r="BG2835" s="57">
        <v>1.0832446000000001E-2</v>
      </c>
      <c r="BH2835" s="57">
        <v>3.8091054999999999E-2</v>
      </c>
      <c r="BI2835" s="57">
        <v>0</v>
      </c>
      <c r="BJ2835" s="57">
        <v>0</v>
      </c>
      <c r="BK2835" s="57">
        <v>0</v>
      </c>
      <c r="BL2835" s="57">
        <v>0</v>
      </c>
      <c r="BM2835" s="57">
        <v>0</v>
      </c>
      <c r="BN2835" s="57">
        <v>0</v>
      </c>
      <c r="BO2835" s="57">
        <v>0</v>
      </c>
      <c r="BP2835" s="57">
        <v>0.39520677599999998</v>
      </c>
      <c r="BQ2835" s="57">
        <v>1.2635370999999999E-2</v>
      </c>
      <c r="BR2835" s="57">
        <v>2.536436E-3</v>
      </c>
      <c r="BS2835" s="57">
        <v>0.39520677599999998</v>
      </c>
      <c r="BT2835" s="57">
        <v>1.2635370999999999E-2</v>
      </c>
      <c r="BU2835" s="57">
        <v>2.536436E-3</v>
      </c>
    </row>
    <row r="2836" spans="1:73" x14ac:dyDescent="0.25">
      <c r="A2836" s="57">
        <v>7</v>
      </c>
      <c r="B2836" s="57">
        <v>42285338990000</v>
      </c>
      <c r="C2836" s="57" t="s">
        <v>170</v>
      </c>
      <c r="D2836" s="57" t="s">
        <v>171</v>
      </c>
      <c r="E2836" s="57" t="s">
        <v>172</v>
      </c>
      <c r="F2836" s="57">
        <v>0</v>
      </c>
      <c r="G2836" s="57" t="s">
        <v>57</v>
      </c>
      <c r="H2836" s="57" t="s">
        <v>150</v>
      </c>
      <c r="I2836" s="57" t="s">
        <v>151</v>
      </c>
      <c r="J2836" s="57" t="s">
        <v>152</v>
      </c>
      <c r="K2836" s="57" t="s">
        <v>51</v>
      </c>
      <c r="L2836" s="57" t="s">
        <v>153</v>
      </c>
      <c r="M2836" s="57" t="s">
        <v>154</v>
      </c>
      <c r="N2836" s="57" t="s">
        <v>155</v>
      </c>
      <c r="P2836" s="57" t="s">
        <v>156</v>
      </c>
      <c r="Q2836" s="57" t="s">
        <v>157</v>
      </c>
      <c r="R2836" s="57" t="s">
        <v>158</v>
      </c>
      <c r="S2836" s="57" t="s">
        <v>159</v>
      </c>
      <c r="U2836" s="57" t="s">
        <v>160</v>
      </c>
      <c r="V2836" s="57" t="s">
        <v>160</v>
      </c>
      <c r="W2836" s="57" t="s">
        <v>160</v>
      </c>
      <c r="X2836" s="57" t="s">
        <v>160</v>
      </c>
      <c r="Y2836" s="57" t="s">
        <v>160</v>
      </c>
      <c r="Z2836" s="57" t="s">
        <v>160</v>
      </c>
      <c r="AA2836" s="57" t="s">
        <v>160</v>
      </c>
      <c r="AB2836" s="57" t="s">
        <v>160</v>
      </c>
      <c r="AC2836" s="57" t="s">
        <v>160</v>
      </c>
      <c r="AD2836" s="57" t="s">
        <v>160</v>
      </c>
      <c r="AE2836" s="57" t="s">
        <v>160</v>
      </c>
      <c r="AF2836" s="57" t="s">
        <v>160</v>
      </c>
      <c r="AG2836" s="57" t="s">
        <v>160</v>
      </c>
      <c r="AH2836" s="57" t="s">
        <v>160</v>
      </c>
      <c r="AI2836" s="57" t="s">
        <v>179</v>
      </c>
      <c r="AL2836" s="9">
        <v>58532</v>
      </c>
      <c r="AM2836" s="57">
        <v>3.1793814889999998</v>
      </c>
      <c r="AN2836" s="57">
        <v>86.135730159999994</v>
      </c>
      <c r="AO2836" s="57">
        <v>0</v>
      </c>
      <c r="AP2836" s="57">
        <v>3.1793814889999998</v>
      </c>
      <c r="AQ2836" s="57">
        <v>64.601797619999999</v>
      </c>
      <c r="AR2836" s="57">
        <v>0</v>
      </c>
      <c r="AS2836" s="57">
        <v>2.8297449999999998E-3</v>
      </c>
      <c r="AT2836" s="57">
        <v>5.7497538000000001E-2</v>
      </c>
      <c r="AU2836" s="57">
        <v>0</v>
      </c>
      <c r="AV2836" s="57">
        <v>62.119999859000004</v>
      </c>
      <c r="AW2836" s="57">
        <v>4.1850000080000003</v>
      </c>
      <c r="AX2836" s="57">
        <v>0</v>
      </c>
      <c r="AY2836" s="57">
        <v>0.17578375399999999</v>
      </c>
      <c r="AZ2836" s="57">
        <v>0.24062719599999999</v>
      </c>
      <c r="BA2836" s="57">
        <v>0</v>
      </c>
      <c r="BB2836" s="57">
        <v>0.41641095</v>
      </c>
      <c r="BC2836" s="57">
        <v>0</v>
      </c>
      <c r="BD2836" s="57">
        <v>0</v>
      </c>
      <c r="BE2836" s="57">
        <v>0</v>
      </c>
      <c r="BF2836" s="57">
        <v>2.6196262000000001E-2</v>
      </c>
      <c r="BG2836" s="57">
        <v>1.0410274000000001E-2</v>
      </c>
      <c r="BH2836" s="57">
        <v>3.6606535000000003E-2</v>
      </c>
      <c r="BI2836" s="57">
        <v>0</v>
      </c>
      <c r="BJ2836" s="57">
        <v>0</v>
      </c>
      <c r="BK2836" s="57">
        <v>0</v>
      </c>
      <c r="BL2836" s="57">
        <v>0</v>
      </c>
      <c r="BM2836" s="57">
        <v>0</v>
      </c>
      <c r="BN2836" s="57">
        <v>0</v>
      </c>
      <c r="BO2836" s="57">
        <v>0</v>
      </c>
      <c r="BP2836" s="57">
        <v>0.37980441500000001</v>
      </c>
      <c r="BQ2836" s="57">
        <v>1.2048246E-2</v>
      </c>
      <c r="BR2836" s="57">
        <v>2.4097620000000002E-3</v>
      </c>
      <c r="BS2836" s="57">
        <v>0.37980441500000001</v>
      </c>
      <c r="BT2836" s="57">
        <v>1.2048246E-2</v>
      </c>
      <c r="BU2836" s="57">
        <v>2.4097620000000002E-3</v>
      </c>
    </row>
    <row r="2837" spans="1:73" x14ac:dyDescent="0.25">
      <c r="A2837" s="57">
        <v>7</v>
      </c>
      <c r="B2837" s="57">
        <v>42285338990000</v>
      </c>
      <c r="C2837" s="57" t="s">
        <v>170</v>
      </c>
      <c r="D2837" s="57" t="s">
        <v>171</v>
      </c>
      <c r="E2837" s="57" t="s">
        <v>172</v>
      </c>
      <c r="F2837" s="57">
        <v>0</v>
      </c>
      <c r="G2837" s="57" t="s">
        <v>57</v>
      </c>
      <c r="H2837" s="57" t="s">
        <v>150</v>
      </c>
      <c r="I2837" s="57" t="s">
        <v>151</v>
      </c>
      <c r="J2837" s="57" t="s">
        <v>152</v>
      </c>
      <c r="K2837" s="57" t="s">
        <v>51</v>
      </c>
      <c r="L2837" s="57" t="s">
        <v>153</v>
      </c>
      <c r="M2837" s="57" t="s">
        <v>154</v>
      </c>
      <c r="N2837" s="57" t="s">
        <v>155</v>
      </c>
      <c r="P2837" s="57" t="s">
        <v>156</v>
      </c>
      <c r="Q2837" s="57" t="s">
        <v>157</v>
      </c>
      <c r="R2837" s="57" t="s">
        <v>158</v>
      </c>
      <c r="S2837" s="57" t="s">
        <v>159</v>
      </c>
      <c r="U2837" s="57" t="s">
        <v>160</v>
      </c>
      <c r="V2837" s="57" t="s">
        <v>160</v>
      </c>
      <c r="W2837" s="57" t="s">
        <v>160</v>
      </c>
      <c r="X2837" s="57" t="s">
        <v>160</v>
      </c>
      <c r="Y2837" s="57" t="s">
        <v>160</v>
      </c>
      <c r="Z2837" s="57" t="s">
        <v>160</v>
      </c>
      <c r="AA2837" s="57" t="s">
        <v>160</v>
      </c>
      <c r="AB2837" s="57" t="s">
        <v>160</v>
      </c>
      <c r="AC2837" s="57" t="s">
        <v>160</v>
      </c>
      <c r="AD2837" s="57" t="s">
        <v>160</v>
      </c>
      <c r="AE2837" s="57" t="s">
        <v>160</v>
      </c>
      <c r="AF2837" s="57" t="s">
        <v>160</v>
      </c>
      <c r="AG2837" s="57" t="s">
        <v>160</v>
      </c>
      <c r="AH2837" s="57" t="s">
        <v>160</v>
      </c>
      <c r="AI2837" s="57" t="s">
        <v>179</v>
      </c>
      <c r="AL2837" s="9">
        <v>58562</v>
      </c>
      <c r="AM2837" s="57">
        <v>3.2625656580000002</v>
      </c>
      <c r="AN2837" s="57">
        <v>88.389353755000002</v>
      </c>
      <c r="AO2837" s="57">
        <v>0</v>
      </c>
      <c r="AP2837" s="57">
        <v>3.2625656580000002</v>
      </c>
      <c r="AQ2837" s="57">
        <v>66.292015316999994</v>
      </c>
      <c r="AR2837" s="57">
        <v>0</v>
      </c>
      <c r="AS2837" s="57">
        <v>2.9037809999999998E-3</v>
      </c>
      <c r="AT2837" s="57">
        <v>5.9001881999999999E-2</v>
      </c>
      <c r="AU2837" s="57">
        <v>0</v>
      </c>
      <c r="AV2837" s="57">
        <v>62.120000095999998</v>
      </c>
      <c r="AW2837" s="57">
        <v>4.1849999970000002</v>
      </c>
      <c r="AX2837" s="57">
        <v>0</v>
      </c>
      <c r="AY2837" s="57">
        <v>0.18038289499999999</v>
      </c>
      <c r="AZ2837" s="57">
        <v>0.24692287800000001</v>
      </c>
      <c r="BA2837" s="57">
        <v>0</v>
      </c>
      <c r="BB2837" s="57">
        <v>0.427305773</v>
      </c>
      <c r="BC2837" s="57">
        <v>0</v>
      </c>
      <c r="BD2837" s="57">
        <v>0</v>
      </c>
      <c r="BE2837" s="57">
        <v>0</v>
      </c>
      <c r="BF2837" s="57">
        <v>2.6881650999999999E-2</v>
      </c>
      <c r="BG2837" s="57">
        <v>1.0682644E-2</v>
      </c>
      <c r="BH2837" s="57">
        <v>3.7564294999999998E-2</v>
      </c>
      <c r="BI2837" s="57">
        <v>0</v>
      </c>
      <c r="BJ2837" s="57">
        <v>0</v>
      </c>
      <c r="BK2837" s="57">
        <v>0</v>
      </c>
      <c r="BL2837" s="57">
        <v>0</v>
      </c>
      <c r="BM2837" s="57">
        <v>0</v>
      </c>
      <c r="BN2837" s="57">
        <v>0</v>
      </c>
      <c r="BO2837" s="57">
        <v>0</v>
      </c>
      <c r="BP2837" s="57">
        <v>0.38974147799999997</v>
      </c>
      <c r="BQ2837" s="57">
        <v>1.2263863E-2</v>
      </c>
      <c r="BR2837" s="57">
        <v>2.4436509999999998E-3</v>
      </c>
      <c r="BS2837" s="57">
        <v>0.38974147799999997</v>
      </c>
      <c r="BT2837" s="57">
        <v>1.2263863E-2</v>
      </c>
      <c r="BU2837" s="57">
        <v>2.4436509999999998E-3</v>
      </c>
    </row>
    <row r="2838" spans="1:73" x14ac:dyDescent="0.25">
      <c r="A2838" s="57">
        <v>7</v>
      </c>
      <c r="B2838" s="57">
        <v>42285338990000</v>
      </c>
      <c r="C2838" s="57" t="s">
        <v>170</v>
      </c>
      <c r="D2838" s="57" t="s">
        <v>171</v>
      </c>
      <c r="E2838" s="57" t="s">
        <v>172</v>
      </c>
      <c r="F2838" s="57">
        <v>0</v>
      </c>
      <c r="G2838" s="57" t="s">
        <v>57</v>
      </c>
      <c r="H2838" s="57" t="s">
        <v>150</v>
      </c>
      <c r="I2838" s="57" t="s">
        <v>151</v>
      </c>
      <c r="J2838" s="57" t="s">
        <v>152</v>
      </c>
      <c r="K2838" s="57" t="s">
        <v>51</v>
      </c>
      <c r="L2838" s="57" t="s">
        <v>153</v>
      </c>
      <c r="M2838" s="57" t="s">
        <v>154</v>
      </c>
      <c r="N2838" s="57" t="s">
        <v>155</v>
      </c>
      <c r="P2838" s="57" t="s">
        <v>156</v>
      </c>
      <c r="Q2838" s="57" t="s">
        <v>157</v>
      </c>
      <c r="R2838" s="57" t="s">
        <v>158</v>
      </c>
      <c r="S2838" s="57" t="s">
        <v>159</v>
      </c>
      <c r="U2838" s="57" t="s">
        <v>160</v>
      </c>
      <c r="V2838" s="57" t="s">
        <v>160</v>
      </c>
      <c r="W2838" s="57" t="s">
        <v>160</v>
      </c>
      <c r="X2838" s="57" t="s">
        <v>160</v>
      </c>
      <c r="Y2838" s="57" t="s">
        <v>160</v>
      </c>
      <c r="Z2838" s="57" t="s">
        <v>160</v>
      </c>
      <c r="AA2838" s="57" t="s">
        <v>160</v>
      </c>
      <c r="AB2838" s="57" t="s">
        <v>160</v>
      </c>
      <c r="AC2838" s="57" t="s">
        <v>160</v>
      </c>
      <c r="AD2838" s="57" t="s">
        <v>160</v>
      </c>
      <c r="AE2838" s="57" t="s">
        <v>160</v>
      </c>
      <c r="AF2838" s="57" t="s">
        <v>160</v>
      </c>
      <c r="AG2838" s="57" t="s">
        <v>160</v>
      </c>
      <c r="AH2838" s="57" t="s">
        <v>160</v>
      </c>
      <c r="AI2838" s="57" t="s">
        <v>179</v>
      </c>
      <c r="AL2838" s="9">
        <v>58593</v>
      </c>
      <c r="AM2838" s="57">
        <v>3.1354139499999998</v>
      </c>
      <c r="AN2838" s="57">
        <v>84.944562614000006</v>
      </c>
      <c r="AO2838" s="57">
        <v>0</v>
      </c>
      <c r="AP2838" s="57">
        <v>3.1354139499999998</v>
      </c>
      <c r="AQ2838" s="57">
        <v>63.708421960000003</v>
      </c>
      <c r="AR2838" s="57">
        <v>0</v>
      </c>
      <c r="AS2838" s="57">
        <v>2.790612E-3</v>
      </c>
      <c r="AT2838" s="57">
        <v>5.6702407000000003E-2</v>
      </c>
      <c r="AU2838" s="57">
        <v>0</v>
      </c>
      <c r="AV2838" s="57">
        <v>62.119999841999999</v>
      </c>
      <c r="AW2838" s="57">
        <v>4.1849999950000001</v>
      </c>
      <c r="AX2838" s="57">
        <v>0</v>
      </c>
      <c r="AY2838" s="57">
        <v>0.173352847</v>
      </c>
      <c r="AZ2838" s="57">
        <v>0.23729957199999999</v>
      </c>
      <c r="BA2838" s="57">
        <v>0</v>
      </c>
      <c r="BB2838" s="57">
        <v>0.41065242000000002</v>
      </c>
      <c r="BC2838" s="57">
        <v>0</v>
      </c>
      <c r="BD2838" s="57">
        <v>0</v>
      </c>
      <c r="BE2838" s="57">
        <v>0</v>
      </c>
      <c r="BF2838" s="57">
        <v>2.5833994999999998E-2</v>
      </c>
      <c r="BG2838" s="57">
        <v>1.0266310000000001E-2</v>
      </c>
      <c r="BH2838" s="57">
        <v>3.6100304999999999E-2</v>
      </c>
      <c r="BI2838" s="57">
        <v>0</v>
      </c>
      <c r="BJ2838" s="57">
        <v>0</v>
      </c>
      <c r="BK2838" s="57">
        <v>0</v>
      </c>
      <c r="BL2838" s="57">
        <v>0</v>
      </c>
      <c r="BM2838" s="57">
        <v>0</v>
      </c>
      <c r="BN2838" s="57">
        <v>0</v>
      </c>
      <c r="BO2838" s="57">
        <v>0</v>
      </c>
      <c r="BP2838" s="57">
        <v>0.37455211500000002</v>
      </c>
      <c r="BQ2838" s="57">
        <v>1.1694001000000001E-2</v>
      </c>
      <c r="BR2838" s="57">
        <v>2.32161E-3</v>
      </c>
      <c r="BS2838" s="57">
        <v>0.37455211500000002</v>
      </c>
      <c r="BT2838" s="57">
        <v>1.1694001000000001E-2</v>
      </c>
      <c r="BU2838" s="57">
        <v>2.32161E-3</v>
      </c>
    </row>
    <row r="2839" spans="1:73" x14ac:dyDescent="0.25">
      <c r="A2839" s="57">
        <v>7</v>
      </c>
      <c r="B2839" s="57">
        <v>42285338990000</v>
      </c>
      <c r="C2839" s="57" t="s">
        <v>170</v>
      </c>
      <c r="D2839" s="57" t="s">
        <v>171</v>
      </c>
      <c r="E2839" s="57" t="s">
        <v>172</v>
      </c>
      <c r="F2839" s="57">
        <v>0</v>
      </c>
      <c r="G2839" s="57" t="s">
        <v>57</v>
      </c>
      <c r="H2839" s="57" t="s">
        <v>150</v>
      </c>
      <c r="I2839" s="57" t="s">
        <v>151</v>
      </c>
      <c r="J2839" s="57" t="s">
        <v>152</v>
      </c>
      <c r="K2839" s="57" t="s">
        <v>51</v>
      </c>
      <c r="L2839" s="57" t="s">
        <v>153</v>
      </c>
      <c r="M2839" s="57" t="s">
        <v>154</v>
      </c>
      <c r="N2839" s="57" t="s">
        <v>155</v>
      </c>
      <c r="P2839" s="57" t="s">
        <v>156</v>
      </c>
      <c r="Q2839" s="57" t="s">
        <v>157</v>
      </c>
      <c r="R2839" s="57" t="s">
        <v>158</v>
      </c>
      <c r="S2839" s="57" t="s">
        <v>159</v>
      </c>
      <c r="U2839" s="57" t="s">
        <v>160</v>
      </c>
      <c r="V2839" s="57" t="s">
        <v>160</v>
      </c>
      <c r="W2839" s="57" t="s">
        <v>160</v>
      </c>
      <c r="X2839" s="57" t="s">
        <v>160</v>
      </c>
      <c r="Y2839" s="57" t="s">
        <v>160</v>
      </c>
      <c r="Z2839" s="57" t="s">
        <v>160</v>
      </c>
      <c r="AA2839" s="57" t="s">
        <v>160</v>
      </c>
      <c r="AB2839" s="57" t="s">
        <v>160</v>
      </c>
      <c r="AC2839" s="57" t="s">
        <v>160</v>
      </c>
      <c r="AD2839" s="57" t="s">
        <v>160</v>
      </c>
      <c r="AE2839" s="57" t="s">
        <v>160</v>
      </c>
      <c r="AF2839" s="57" t="s">
        <v>160</v>
      </c>
      <c r="AG2839" s="57" t="s">
        <v>160</v>
      </c>
      <c r="AH2839" s="57" t="s">
        <v>160</v>
      </c>
      <c r="AI2839" s="57" t="s">
        <v>179</v>
      </c>
      <c r="AL2839" s="9">
        <v>58623</v>
      </c>
      <c r="AM2839" s="57">
        <v>3.2174477690000001</v>
      </c>
      <c r="AN2839" s="57">
        <v>87.167020938999997</v>
      </c>
      <c r="AO2839" s="57">
        <v>0</v>
      </c>
      <c r="AP2839" s="57">
        <v>3.2174477690000001</v>
      </c>
      <c r="AQ2839" s="57">
        <v>65.375265704</v>
      </c>
      <c r="AR2839" s="57">
        <v>0</v>
      </c>
      <c r="AS2839" s="57">
        <v>2.8636249999999999E-3</v>
      </c>
      <c r="AT2839" s="57">
        <v>5.8185948000000001E-2</v>
      </c>
      <c r="AU2839" s="57">
        <v>0</v>
      </c>
      <c r="AV2839" s="57">
        <v>62.12</v>
      </c>
      <c r="AW2839" s="57">
        <v>4.1849999929999999</v>
      </c>
      <c r="AX2839" s="57">
        <v>0</v>
      </c>
      <c r="AY2839" s="57">
        <v>0.17788838700000001</v>
      </c>
      <c r="AZ2839" s="57">
        <v>0.24350819100000001</v>
      </c>
      <c r="BA2839" s="57">
        <v>0</v>
      </c>
      <c r="BB2839" s="57">
        <v>0.42139657899999999</v>
      </c>
      <c r="BC2839" s="57">
        <v>0</v>
      </c>
      <c r="BD2839" s="57">
        <v>0</v>
      </c>
      <c r="BE2839" s="57">
        <v>0</v>
      </c>
      <c r="BF2839" s="57">
        <v>2.6509906E-2</v>
      </c>
      <c r="BG2839" s="57">
        <v>1.0534913999999999E-2</v>
      </c>
      <c r="BH2839" s="57">
        <v>3.7044819999999999E-2</v>
      </c>
      <c r="BI2839" s="57">
        <v>0</v>
      </c>
      <c r="BJ2839" s="57">
        <v>0</v>
      </c>
      <c r="BK2839" s="57">
        <v>0</v>
      </c>
      <c r="BL2839" s="57">
        <v>0</v>
      </c>
      <c r="BM2839" s="57">
        <v>0</v>
      </c>
      <c r="BN2839" s="57">
        <v>0</v>
      </c>
      <c r="BO2839" s="57">
        <v>0</v>
      </c>
      <c r="BP2839" s="57">
        <v>0.38435175799999999</v>
      </c>
      <c r="BQ2839" s="57">
        <v>1.1903278999999999E-2</v>
      </c>
      <c r="BR2839" s="57">
        <v>2.354259E-3</v>
      </c>
      <c r="BS2839" s="57">
        <v>0.38435175799999999</v>
      </c>
      <c r="BT2839" s="57">
        <v>1.1903278999999999E-2</v>
      </c>
      <c r="BU2839" s="57">
        <v>2.354259E-3</v>
      </c>
    </row>
    <row r="2840" spans="1:73" x14ac:dyDescent="0.25">
      <c r="A2840" s="57">
        <v>7</v>
      </c>
      <c r="B2840" s="57">
        <v>42285338990000</v>
      </c>
      <c r="C2840" s="57" t="s">
        <v>170</v>
      </c>
      <c r="D2840" s="57" t="s">
        <v>171</v>
      </c>
      <c r="E2840" s="57" t="s">
        <v>172</v>
      </c>
      <c r="F2840" s="57">
        <v>0</v>
      </c>
      <c r="G2840" s="57" t="s">
        <v>57</v>
      </c>
      <c r="H2840" s="57" t="s">
        <v>150</v>
      </c>
      <c r="I2840" s="57" t="s">
        <v>151</v>
      </c>
      <c r="J2840" s="57" t="s">
        <v>152</v>
      </c>
      <c r="K2840" s="57" t="s">
        <v>51</v>
      </c>
      <c r="L2840" s="57" t="s">
        <v>153</v>
      </c>
      <c r="M2840" s="57" t="s">
        <v>154</v>
      </c>
      <c r="N2840" s="57" t="s">
        <v>155</v>
      </c>
      <c r="P2840" s="57" t="s">
        <v>156</v>
      </c>
      <c r="Q2840" s="57" t="s">
        <v>157</v>
      </c>
      <c r="R2840" s="57" t="s">
        <v>158</v>
      </c>
      <c r="S2840" s="57" t="s">
        <v>159</v>
      </c>
      <c r="U2840" s="57" t="s">
        <v>160</v>
      </c>
      <c r="V2840" s="57" t="s">
        <v>160</v>
      </c>
      <c r="W2840" s="57" t="s">
        <v>160</v>
      </c>
      <c r="X2840" s="57" t="s">
        <v>160</v>
      </c>
      <c r="Y2840" s="57" t="s">
        <v>160</v>
      </c>
      <c r="Z2840" s="57" t="s">
        <v>160</v>
      </c>
      <c r="AA2840" s="57" t="s">
        <v>160</v>
      </c>
      <c r="AB2840" s="57" t="s">
        <v>160</v>
      </c>
      <c r="AC2840" s="57" t="s">
        <v>160</v>
      </c>
      <c r="AD2840" s="57" t="s">
        <v>160</v>
      </c>
      <c r="AE2840" s="57" t="s">
        <v>160</v>
      </c>
      <c r="AF2840" s="57" t="s">
        <v>160</v>
      </c>
      <c r="AG2840" s="57" t="s">
        <v>160</v>
      </c>
      <c r="AH2840" s="57" t="s">
        <v>160</v>
      </c>
      <c r="AI2840" s="57" t="s">
        <v>179</v>
      </c>
      <c r="AL2840" s="9">
        <v>58654</v>
      </c>
      <c r="AM2840" s="57">
        <v>3.1947586609999998</v>
      </c>
      <c r="AN2840" s="57">
        <v>86.55232814</v>
      </c>
      <c r="AO2840" s="57">
        <v>0</v>
      </c>
      <c r="AP2840" s="57">
        <v>3.1947586609999998</v>
      </c>
      <c r="AQ2840" s="57">
        <v>64.914246105000004</v>
      </c>
      <c r="AR2840" s="57">
        <v>0</v>
      </c>
      <c r="AS2840" s="57">
        <v>2.843431E-3</v>
      </c>
      <c r="AT2840" s="57">
        <v>5.7775625999999997E-2</v>
      </c>
      <c r="AU2840" s="57">
        <v>0</v>
      </c>
      <c r="AV2840" s="57">
        <v>62.120000097999998</v>
      </c>
      <c r="AW2840" s="57">
        <v>4.1850000029999999</v>
      </c>
      <c r="AX2840" s="57">
        <v>0</v>
      </c>
      <c r="AY2840" s="57">
        <v>0.17663393699999999</v>
      </c>
      <c r="AZ2840" s="57">
        <v>0.24179099700000001</v>
      </c>
      <c r="BA2840" s="57">
        <v>0</v>
      </c>
      <c r="BB2840" s="57">
        <v>0.41842493400000003</v>
      </c>
      <c r="BC2840" s="57">
        <v>0</v>
      </c>
      <c r="BD2840" s="57">
        <v>0</v>
      </c>
      <c r="BE2840" s="57">
        <v>0</v>
      </c>
      <c r="BF2840" s="57">
        <v>2.6322960999999999E-2</v>
      </c>
      <c r="BG2840" s="57">
        <v>1.0460623E-2</v>
      </c>
      <c r="BH2840" s="57">
        <v>3.6783584000000001E-2</v>
      </c>
      <c r="BI2840" s="57">
        <v>0</v>
      </c>
      <c r="BJ2840" s="57">
        <v>0</v>
      </c>
      <c r="BK2840" s="57">
        <v>0</v>
      </c>
      <c r="BL2840" s="57">
        <v>0</v>
      </c>
      <c r="BM2840" s="57">
        <v>0</v>
      </c>
      <c r="BN2840" s="57">
        <v>0</v>
      </c>
      <c r="BO2840" s="57">
        <v>0</v>
      </c>
      <c r="BP2840" s="57">
        <v>0.38164134999999999</v>
      </c>
      <c r="BQ2840" s="57">
        <v>1.1724113E-2</v>
      </c>
      <c r="BR2840" s="57">
        <v>2.3100920000000001E-3</v>
      </c>
      <c r="BS2840" s="57">
        <v>0.38164134999999999</v>
      </c>
      <c r="BT2840" s="57">
        <v>1.1724113E-2</v>
      </c>
      <c r="BU2840" s="57">
        <v>2.3100920000000001E-3</v>
      </c>
    </row>
    <row r="2841" spans="1:73" x14ac:dyDescent="0.25">
      <c r="A2841" s="57">
        <v>7</v>
      </c>
      <c r="B2841" s="57">
        <v>42285338990000</v>
      </c>
      <c r="C2841" s="57" t="s">
        <v>170</v>
      </c>
      <c r="D2841" s="57" t="s">
        <v>171</v>
      </c>
      <c r="E2841" s="57" t="s">
        <v>172</v>
      </c>
      <c r="F2841" s="57">
        <v>0</v>
      </c>
      <c r="G2841" s="57" t="s">
        <v>57</v>
      </c>
      <c r="H2841" s="57" t="s">
        <v>150</v>
      </c>
      <c r="I2841" s="57" t="s">
        <v>151</v>
      </c>
      <c r="J2841" s="57" t="s">
        <v>152</v>
      </c>
      <c r="K2841" s="57" t="s">
        <v>51</v>
      </c>
      <c r="L2841" s="57" t="s">
        <v>153</v>
      </c>
      <c r="M2841" s="57" t="s">
        <v>154</v>
      </c>
      <c r="N2841" s="57" t="s">
        <v>155</v>
      </c>
      <c r="P2841" s="57" t="s">
        <v>156</v>
      </c>
      <c r="Q2841" s="57" t="s">
        <v>157</v>
      </c>
      <c r="R2841" s="57" t="s">
        <v>158</v>
      </c>
      <c r="S2841" s="57" t="s">
        <v>159</v>
      </c>
      <c r="U2841" s="57" t="s">
        <v>160</v>
      </c>
      <c r="V2841" s="57" t="s">
        <v>160</v>
      </c>
      <c r="W2841" s="57" t="s">
        <v>160</v>
      </c>
      <c r="X2841" s="57" t="s">
        <v>160</v>
      </c>
      <c r="Y2841" s="57" t="s">
        <v>160</v>
      </c>
      <c r="Z2841" s="57" t="s">
        <v>160</v>
      </c>
      <c r="AA2841" s="57" t="s">
        <v>160</v>
      </c>
      <c r="AB2841" s="57" t="s">
        <v>160</v>
      </c>
      <c r="AC2841" s="57" t="s">
        <v>160</v>
      </c>
      <c r="AD2841" s="57" t="s">
        <v>160</v>
      </c>
      <c r="AE2841" s="57" t="s">
        <v>160</v>
      </c>
      <c r="AF2841" s="57" t="s">
        <v>160</v>
      </c>
      <c r="AG2841" s="57" t="s">
        <v>160</v>
      </c>
      <c r="AH2841" s="57" t="s">
        <v>160</v>
      </c>
      <c r="AI2841" s="57" t="s">
        <v>179</v>
      </c>
      <c r="AL2841" s="9">
        <v>58685</v>
      </c>
      <c r="AM2841" s="57">
        <v>3.0702495889999999</v>
      </c>
      <c r="AN2841" s="57">
        <v>83.179131248999994</v>
      </c>
      <c r="AO2841" s="57">
        <v>0</v>
      </c>
      <c r="AP2841" s="57">
        <v>3.0702495889999999</v>
      </c>
      <c r="AQ2841" s="57">
        <v>62.384348437</v>
      </c>
      <c r="AR2841" s="57">
        <v>0</v>
      </c>
      <c r="AS2841" s="57">
        <v>2.732614E-3</v>
      </c>
      <c r="AT2841" s="57">
        <v>5.5523942E-2</v>
      </c>
      <c r="AU2841" s="57">
        <v>0</v>
      </c>
      <c r="AV2841" s="57">
        <v>62.120000116999996</v>
      </c>
      <c r="AW2841" s="57">
        <v>4.1849999950000001</v>
      </c>
      <c r="AX2841" s="57">
        <v>0</v>
      </c>
      <c r="AY2841" s="57">
        <v>0.16974999700000001</v>
      </c>
      <c r="AZ2841" s="57">
        <v>0.23236769600000001</v>
      </c>
      <c r="BA2841" s="57">
        <v>0</v>
      </c>
      <c r="BB2841" s="57">
        <v>0.40211769200000003</v>
      </c>
      <c r="BC2841" s="57">
        <v>0</v>
      </c>
      <c r="BD2841" s="57">
        <v>0</v>
      </c>
      <c r="BE2841" s="57">
        <v>0</v>
      </c>
      <c r="BF2841" s="57">
        <v>2.5297078000000001E-2</v>
      </c>
      <c r="BG2841" s="57">
        <v>1.0052942E-2</v>
      </c>
      <c r="BH2841" s="57">
        <v>3.5350020000000003E-2</v>
      </c>
      <c r="BI2841" s="57">
        <v>0</v>
      </c>
      <c r="BJ2841" s="57">
        <v>0</v>
      </c>
      <c r="BK2841" s="57">
        <v>0</v>
      </c>
      <c r="BL2841" s="57">
        <v>0</v>
      </c>
      <c r="BM2841" s="57">
        <v>0</v>
      </c>
      <c r="BN2841" s="57">
        <v>0</v>
      </c>
      <c r="BO2841" s="57">
        <v>0</v>
      </c>
      <c r="BP2841" s="57">
        <v>0.36676767199999999</v>
      </c>
      <c r="BQ2841" s="57">
        <v>1.1179331000000001E-2</v>
      </c>
      <c r="BR2841" s="57">
        <v>2.1947210000000002E-3</v>
      </c>
      <c r="BS2841" s="57">
        <v>0.36676767199999999</v>
      </c>
      <c r="BT2841" s="57">
        <v>1.1179331000000001E-2</v>
      </c>
      <c r="BU2841" s="57">
        <v>2.1947210000000002E-3</v>
      </c>
    </row>
    <row r="2842" spans="1:73" x14ac:dyDescent="0.25">
      <c r="A2842" s="57">
        <v>7</v>
      </c>
      <c r="B2842" s="57">
        <v>42285338990000</v>
      </c>
      <c r="C2842" s="57" t="s">
        <v>170</v>
      </c>
      <c r="D2842" s="57" t="s">
        <v>171</v>
      </c>
      <c r="E2842" s="57" t="s">
        <v>172</v>
      </c>
      <c r="F2842" s="57">
        <v>0</v>
      </c>
      <c r="G2842" s="57" t="s">
        <v>57</v>
      </c>
      <c r="H2842" s="57" t="s">
        <v>150</v>
      </c>
      <c r="I2842" s="57" t="s">
        <v>151</v>
      </c>
      <c r="J2842" s="57" t="s">
        <v>152</v>
      </c>
      <c r="K2842" s="57" t="s">
        <v>51</v>
      </c>
      <c r="L2842" s="57" t="s">
        <v>153</v>
      </c>
      <c r="M2842" s="57" t="s">
        <v>154</v>
      </c>
      <c r="N2842" s="57" t="s">
        <v>155</v>
      </c>
      <c r="P2842" s="57" t="s">
        <v>156</v>
      </c>
      <c r="Q2842" s="57" t="s">
        <v>157</v>
      </c>
      <c r="R2842" s="57" t="s">
        <v>158</v>
      </c>
      <c r="S2842" s="57" t="s">
        <v>159</v>
      </c>
      <c r="U2842" s="57" t="s">
        <v>160</v>
      </c>
      <c r="V2842" s="57" t="s">
        <v>160</v>
      </c>
      <c r="W2842" s="57" t="s">
        <v>160</v>
      </c>
      <c r="X2842" s="57" t="s">
        <v>160</v>
      </c>
      <c r="Y2842" s="57" t="s">
        <v>160</v>
      </c>
      <c r="Z2842" s="57" t="s">
        <v>160</v>
      </c>
      <c r="AA2842" s="57" t="s">
        <v>160</v>
      </c>
      <c r="AB2842" s="57" t="s">
        <v>160</v>
      </c>
      <c r="AC2842" s="57" t="s">
        <v>160</v>
      </c>
      <c r="AD2842" s="57" t="s">
        <v>160</v>
      </c>
      <c r="AE2842" s="57" t="s">
        <v>160</v>
      </c>
      <c r="AF2842" s="57" t="s">
        <v>160</v>
      </c>
      <c r="AG2842" s="57" t="s">
        <v>160</v>
      </c>
      <c r="AH2842" s="57" t="s">
        <v>160</v>
      </c>
      <c r="AI2842" s="57" t="s">
        <v>179</v>
      </c>
      <c r="AL2842" s="9">
        <v>58715</v>
      </c>
      <c r="AM2842" s="57">
        <v>3.1505784719999999</v>
      </c>
      <c r="AN2842" s="57">
        <v>85.355399476000002</v>
      </c>
      <c r="AO2842" s="57">
        <v>0</v>
      </c>
      <c r="AP2842" s="57">
        <v>3.1505784719999999</v>
      </c>
      <c r="AQ2842" s="57">
        <v>64.016549607000002</v>
      </c>
      <c r="AR2842" s="57">
        <v>0</v>
      </c>
      <c r="AS2842" s="57">
        <v>2.8041089999999999E-3</v>
      </c>
      <c r="AT2842" s="57">
        <v>5.6976649999999997E-2</v>
      </c>
      <c r="AU2842" s="57">
        <v>0</v>
      </c>
      <c r="AV2842" s="57">
        <v>62.119999970999999</v>
      </c>
      <c r="AW2842" s="57">
        <v>4.1849999960000002</v>
      </c>
      <c r="AX2842" s="57">
        <v>0</v>
      </c>
      <c r="AY2842" s="57">
        <v>0.17419127300000001</v>
      </c>
      <c r="AZ2842" s="57">
        <v>0.23844727900000001</v>
      </c>
      <c r="BA2842" s="57">
        <v>0</v>
      </c>
      <c r="BB2842" s="57">
        <v>0.41263855199999999</v>
      </c>
      <c r="BC2842" s="57">
        <v>0</v>
      </c>
      <c r="BD2842" s="57">
        <v>0</v>
      </c>
      <c r="BE2842" s="57">
        <v>0</v>
      </c>
      <c r="BF2842" s="57">
        <v>2.5958940999999999E-2</v>
      </c>
      <c r="BG2842" s="57">
        <v>1.0315964E-2</v>
      </c>
      <c r="BH2842" s="57">
        <v>3.6274905000000003E-2</v>
      </c>
      <c r="BI2842" s="57">
        <v>0</v>
      </c>
      <c r="BJ2842" s="57">
        <v>0</v>
      </c>
      <c r="BK2842" s="57">
        <v>0</v>
      </c>
      <c r="BL2842" s="57">
        <v>0</v>
      </c>
      <c r="BM2842" s="57">
        <v>0</v>
      </c>
      <c r="BN2842" s="57">
        <v>0</v>
      </c>
      <c r="BO2842" s="57">
        <v>0</v>
      </c>
      <c r="BP2842" s="57">
        <v>0.37636364700000002</v>
      </c>
      <c r="BQ2842" s="57">
        <v>1.1379399E-2</v>
      </c>
      <c r="BR2842" s="57">
        <v>2.2255859999999999E-3</v>
      </c>
      <c r="BS2842" s="57">
        <v>0.37636364700000002</v>
      </c>
      <c r="BT2842" s="57">
        <v>1.1379399E-2</v>
      </c>
      <c r="BU2842" s="57">
        <v>2.2255859999999999E-3</v>
      </c>
    </row>
    <row r="2843" spans="1:73" x14ac:dyDescent="0.25">
      <c r="A2843" s="57">
        <v>7</v>
      </c>
      <c r="B2843" s="57">
        <v>42285338990000</v>
      </c>
      <c r="C2843" s="57" t="s">
        <v>170</v>
      </c>
      <c r="D2843" s="57" t="s">
        <v>171</v>
      </c>
      <c r="E2843" s="57" t="s">
        <v>172</v>
      </c>
      <c r="F2843" s="57">
        <v>0</v>
      </c>
      <c r="G2843" s="57" t="s">
        <v>57</v>
      </c>
      <c r="H2843" s="57" t="s">
        <v>150</v>
      </c>
      <c r="I2843" s="57" t="s">
        <v>151</v>
      </c>
      <c r="J2843" s="57" t="s">
        <v>152</v>
      </c>
      <c r="K2843" s="57" t="s">
        <v>51</v>
      </c>
      <c r="L2843" s="57" t="s">
        <v>153</v>
      </c>
      <c r="M2843" s="57" t="s">
        <v>154</v>
      </c>
      <c r="N2843" s="57" t="s">
        <v>155</v>
      </c>
      <c r="P2843" s="57" t="s">
        <v>156</v>
      </c>
      <c r="Q2843" s="57" t="s">
        <v>157</v>
      </c>
      <c r="R2843" s="57" t="s">
        <v>158</v>
      </c>
      <c r="S2843" s="57" t="s">
        <v>159</v>
      </c>
      <c r="U2843" s="57" t="s">
        <v>160</v>
      </c>
      <c r="V2843" s="57" t="s">
        <v>160</v>
      </c>
      <c r="W2843" s="57" t="s">
        <v>160</v>
      </c>
      <c r="X2843" s="57" t="s">
        <v>160</v>
      </c>
      <c r="Y2843" s="57" t="s">
        <v>160</v>
      </c>
      <c r="Z2843" s="57" t="s">
        <v>160</v>
      </c>
      <c r="AA2843" s="57" t="s">
        <v>160</v>
      </c>
      <c r="AB2843" s="57" t="s">
        <v>160</v>
      </c>
      <c r="AC2843" s="57" t="s">
        <v>160</v>
      </c>
      <c r="AD2843" s="57" t="s">
        <v>160</v>
      </c>
      <c r="AE2843" s="57" t="s">
        <v>160</v>
      </c>
      <c r="AF2843" s="57" t="s">
        <v>160</v>
      </c>
      <c r="AG2843" s="57" t="s">
        <v>160</v>
      </c>
      <c r="AH2843" s="57" t="s">
        <v>160</v>
      </c>
      <c r="AI2843" s="57" t="s">
        <v>179</v>
      </c>
      <c r="AL2843" s="9">
        <v>58746</v>
      </c>
      <c r="AM2843" s="57">
        <v>3.0277912310000001</v>
      </c>
      <c r="AN2843" s="57">
        <v>82.028850390000002</v>
      </c>
      <c r="AO2843" s="57">
        <v>0</v>
      </c>
      <c r="AP2843" s="57">
        <v>3.0277912310000001</v>
      </c>
      <c r="AQ2843" s="57">
        <v>61.521637792</v>
      </c>
      <c r="AR2843" s="57">
        <v>0</v>
      </c>
      <c r="AS2843" s="57">
        <v>2.6948250000000001E-3</v>
      </c>
      <c r="AT2843" s="57">
        <v>5.4756103E-2</v>
      </c>
      <c r="AU2843" s="57">
        <v>0</v>
      </c>
      <c r="AV2843" s="57">
        <v>62.12</v>
      </c>
      <c r="AW2843" s="57">
        <v>4.1849999990000004</v>
      </c>
      <c r="AX2843" s="57">
        <v>0</v>
      </c>
      <c r="AY2843" s="57">
        <v>0.16740253099999999</v>
      </c>
      <c r="AZ2843" s="57">
        <v>0.22915429200000001</v>
      </c>
      <c r="BA2843" s="57">
        <v>0</v>
      </c>
      <c r="BB2843" s="57">
        <v>0.396556823</v>
      </c>
      <c r="BC2843" s="57">
        <v>0</v>
      </c>
      <c r="BD2843" s="57">
        <v>0</v>
      </c>
      <c r="BE2843" s="57">
        <v>0</v>
      </c>
      <c r="BF2843" s="57">
        <v>2.4947245999999999E-2</v>
      </c>
      <c r="BG2843" s="57">
        <v>9.9139209999999992E-3</v>
      </c>
      <c r="BH2843" s="57">
        <v>3.4861165999999999E-2</v>
      </c>
      <c r="BI2843" s="57">
        <v>0</v>
      </c>
      <c r="BJ2843" s="57">
        <v>0</v>
      </c>
      <c r="BK2843" s="57">
        <v>0</v>
      </c>
      <c r="BL2843" s="57">
        <v>0</v>
      </c>
      <c r="BM2843" s="57">
        <v>0</v>
      </c>
      <c r="BN2843" s="57">
        <v>0</v>
      </c>
      <c r="BO2843" s="57">
        <v>0</v>
      </c>
      <c r="BP2843" s="57">
        <v>0.361695657</v>
      </c>
      <c r="BQ2843" s="57">
        <v>1.0850634E-2</v>
      </c>
      <c r="BR2843" s="57">
        <v>2.1144359999999999E-3</v>
      </c>
      <c r="BS2843" s="57">
        <v>0.361695657</v>
      </c>
      <c r="BT2843" s="57">
        <v>1.0850634E-2</v>
      </c>
      <c r="BU2843" s="57">
        <v>2.1144359999999999E-3</v>
      </c>
    </row>
    <row r="2844" spans="1:73" x14ac:dyDescent="0.25">
      <c r="A2844" s="57">
        <v>7</v>
      </c>
      <c r="B2844" s="57">
        <v>42285338990000</v>
      </c>
      <c r="C2844" s="57" t="s">
        <v>170</v>
      </c>
      <c r="D2844" s="57" t="s">
        <v>171</v>
      </c>
      <c r="E2844" s="57" t="s">
        <v>172</v>
      </c>
      <c r="F2844" s="57">
        <v>0</v>
      </c>
      <c r="G2844" s="57" t="s">
        <v>57</v>
      </c>
      <c r="H2844" s="57" t="s">
        <v>150</v>
      </c>
      <c r="I2844" s="57" t="s">
        <v>151</v>
      </c>
      <c r="J2844" s="57" t="s">
        <v>152</v>
      </c>
      <c r="K2844" s="57" t="s">
        <v>51</v>
      </c>
      <c r="L2844" s="57" t="s">
        <v>153</v>
      </c>
      <c r="M2844" s="57" t="s">
        <v>154</v>
      </c>
      <c r="N2844" s="57" t="s">
        <v>155</v>
      </c>
      <c r="P2844" s="57" t="s">
        <v>156</v>
      </c>
      <c r="Q2844" s="57" t="s">
        <v>157</v>
      </c>
      <c r="R2844" s="57" t="s">
        <v>158</v>
      </c>
      <c r="S2844" s="57" t="s">
        <v>159</v>
      </c>
      <c r="U2844" s="57" t="s">
        <v>160</v>
      </c>
      <c r="V2844" s="57" t="s">
        <v>160</v>
      </c>
      <c r="W2844" s="57" t="s">
        <v>160</v>
      </c>
      <c r="X2844" s="57" t="s">
        <v>160</v>
      </c>
      <c r="Y2844" s="57" t="s">
        <v>160</v>
      </c>
      <c r="Z2844" s="57" t="s">
        <v>160</v>
      </c>
      <c r="AA2844" s="57" t="s">
        <v>160</v>
      </c>
      <c r="AB2844" s="57" t="s">
        <v>160</v>
      </c>
      <c r="AC2844" s="57" t="s">
        <v>160</v>
      </c>
      <c r="AD2844" s="57" t="s">
        <v>160</v>
      </c>
      <c r="AE2844" s="57" t="s">
        <v>160</v>
      </c>
      <c r="AF2844" s="57" t="s">
        <v>160</v>
      </c>
      <c r="AG2844" s="57" t="s">
        <v>160</v>
      </c>
      <c r="AH2844" s="57" t="s">
        <v>160</v>
      </c>
      <c r="AI2844" s="57" t="s">
        <v>179</v>
      </c>
      <c r="AL2844" s="9">
        <v>58776</v>
      </c>
      <c r="AM2844" s="57">
        <v>2.5073673969999999</v>
      </c>
      <c r="AN2844" s="57">
        <v>84.175023091</v>
      </c>
      <c r="AO2844" s="57">
        <v>0</v>
      </c>
      <c r="AP2844" s="57">
        <v>2.5073673969999999</v>
      </c>
      <c r="AQ2844" s="57">
        <v>63.131267319000003</v>
      </c>
      <c r="AR2844" s="57">
        <v>0</v>
      </c>
      <c r="AS2844" s="57">
        <v>2.2316319999999999E-3</v>
      </c>
      <c r="AT2844" s="57">
        <v>5.6188722000000003E-2</v>
      </c>
      <c r="AU2844" s="57">
        <v>0</v>
      </c>
      <c r="AV2844" s="57">
        <v>62.120000072000003</v>
      </c>
      <c r="AW2844" s="57">
        <v>4.1850000080000003</v>
      </c>
      <c r="AX2844" s="57">
        <v>0</v>
      </c>
      <c r="AY2844" s="57">
        <v>0.13862899300000001</v>
      </c>
      <c r="AZ2844" s="57">
        <v>0.23514980099999999</v>
      </c>
      <c r="BA2844" s="57">
        <v>0</v>
      </c>
      <c r="BB2844" s="57">
        <v>0.37377879400000003</v>
      </c>
      <c r="BC2844" s="57">
        <v>0</v>
      </c>
      <c r="BD2844" s="57">
        <v>0</v>
      </c>
      <c r="BE2844" s="57">
        <v>0</v>
      </c>
      <c r="BF2844" s="57">
        <v>2.4070576999999999E-2</v>
      </c>
      <c r="BG2844" s="57">
        <v>9.3444700000000006E-3</v>
      </c>
      <c r="BH2844" s="57">
        <v>3.3415047000000003E-2</v>
      </c>
      <c r="BI2844" s="57">
        <v>0</v>
      </c>
      <c r="BJ2844" s="57">
        <v>0</v>
      </c>
      <c r="BK2844" s="57">
        <v>0</v>
      </c>
      <c r="BL2844" s="57">
        <v>0</v>
      </c>
      <c r="BM2844" s="57">
        <v>0</v>
      </c>
      <c r="BN2844" s="57">
        <v>0</v>
      </c>
      <c r="BO2844" s="57">
        <v>0</v>
      </c>
      <c r="BP2844" s="57">
        <v>0.34036374699999999</v>
      </c>
      <c r="BQ2844" s="57">
        <v>1.0128427000000001E-2</v>
      </c>
      <c r="BR2844" s="57">
        <v>1.9662690000000001E-3</v>
      </c>
      <c r="BS2844" s="57">
        <v>0.34036374699999999</v>
      </c>
      <c r="BT2844" s="57">
        <v>1.0128427000000001E-2</v>
      </c>
      <c r="BU2844" s="57">
        <v>1.9662690000000001E-3</v>
      </c>
    </row>
    <row r="2845" spans="1:73" x14ac:dyDescent="0.25">
      <c r="A2845" s="57">
        <v>7</v>
      </c>
      <c r="B2845" s="57">
        <v>42285338990000</v>
      </c>
      <c r="C2845" s="57" t="s">
        <v>170</v>
      </c>
      <c r="D2845" s="57" t="s">
        <v>171</v>
      </c>
      <c r="E2845" s="57" t="s">
        <v>172</v>
      </c>
      <c r="F2845" s="57">
        <v>0</v>
      </c>
      <c r="G2845" s="57" t="s">
        <v>57</v>
      </c>
      <c r="H2845" s="57" t="s">
        <v>150</v>
      </c>
      <c r="I2845" s="57" t="s">
        <v>151</v>
      </c>
      <c r="J2845" s="57" t="s">
        <v>152</v>
      </c>
      <c r="K2845" s="57" t="s">
        <v>51</v>
      </c>
      <c r="L2845" s="57" t="s">
        <v>153</v>
      </c>
      <c r="M2845" s="57" t="s">
        <v>154</v>
      </c>
      <c r="N2845" s="57" t="s">
        <v>155</v>
      </c>
      <c r="P2845" s="57" t="s">
        <v>156</v>
      </c>
      <c r="Q2845" s="57" t="s">
        <v>157</v>
      </c>
      <c r="R2845" s="57" t="s">
        <v>158</v>
      </c>
      <c r="S2845" s="57" t="s">
        <v>159</v>
      </c>
      <c r="U2845" s="57" t="s">
        <v>160</v>
      </c>
      <c r="V2845" s="57" t="s">
        <v>160</v>
      </c>
      <c r="W2845" s="57" t="s">
        <v>160</v>
      </c>
      <c r="X2845" s="57" t="s">
        <v>160</v>
      </c>
      <c r="Y2845" s="57" t="s">
        <v>160</v>
      </c>
      <c r="Z2845" s="57" t="s">
        <v>160</v>
      </c>
      <c r="AA2845" s="57" t="s">
        <v>160</v>
      </c>
      <c r="AB2845" s="57" t="s">
        <v>160</v>
      </c>
      <c r="AC2845" s="57" t="s">
        <v>160</v>
      </c>
      <c r="AD2845" s="57" t="s">
        <v>160</v>
      </c>
      <c r="AE2845" s="57" t="s">
        <v>160</v>
      </c>
      <c r="AF2845" s="57" t="s">
        <v>160</v>
      </c>
      <c r="AG2845" s="57" t="s">
        <v>160</v>
      </c>
      <c r="AH2845" s="57" t="s">
        <v>160</v>
      </c>
      <c r="AI2845" s="57" t="s">
        <v>179</v>
      </c>
      <c r="AL2845" s="9">
        <v>58807</v>
      </c>
      <c r="AM2845" s="57">
        <v>0</v>
      </c>
      <c r="AN2845" s="57">
        <v>83.581429550999999</v>
      </c>
      <c r="AO2845" s="57">
        <v>0</v>
      </c>
      <c r="AP2845" s="57">
        <v>0</v>
      </c>
      <c r="AQ2845" s="57">
        <v>62.686072162999999</v>
      </c>
      <c r="AR2845" s="57">
        <v>0</v>
      </c>
      <c r="AS2845" s="57">
        <v>0</v>
      </c>
      <c r="AT2845" s="57">
        <v>5.5792485000000003E-2</v>
      </c>
      <c r="AU2845" s="57">
        <v>0</v>
      </c>
      <c r="AV2845" s="57">
        <v>62.12</v>
      </c>
      <c r="AW2845" s="57">
        <v>4.185000005</v>
      </c>
      <c r="AX2845" s="57">
        <v>0</v>
      </c>
      <c r="AY2845" s="57">
        <v>0</v>
      </c>
      <c r="AZ2845" s="57">
        <v>0.23349154899999999</v>
      </c>
      <c r="BA2845" s="57">
        <v>0</v>
      </c>
      <c r="BB2845" s="57">
        <v>0.23349154899999999</v>
      </c>
      <c r="BC2845" s="57">
        <v>0</v>
      </c>
      <c r="BD2845" s="57">
        <v>0</v>
      </c>
      <c r="BE2845" s="57">
        <v>0</v>
      </c>
      <c r="BF2845" s="57">
        <v>1.7550921000000001E-2</v>
      </c>
      <c r="BG2845" s="57">
        <v>5.8372889999999998E-3</v>
      </c>
      <c r="BH2845" s="57">
        <v>2.338821E-2</v>
      </c>
      <c r="BI2845" s="57">
        <v>0</v>
      </c>
      <c r="BJ2845" s="57">
        <v>0</v>
      </c>
      <c r="BK2845" s="57">
        <v>0</v>
      </c>
      <c r="BL2845" s="57">
        <v>0</v>
      </c>
      <c r="BM2845" s="57">
        <v>0</v>
      </c>
      <c r="BN2845" s="57">
        <v>0</v>
      </c>
      <c r="BO2845" s="57">
        <v>0</v>
      </c>
      <c r="BP2845" s="57">
        <v>0.210103339</v>
      </c>
      <c r="BQ2845" s="57">
        <v>6.2018109999999998E-3</v>
      </c>
      <c r="BR2845" s="57">
        <v>1.199447E-3</v>
      </c>
      <c r="BS2845" s="57">
        <v>0.210103339</v>
      </c>
      <c r="BT2845" s="57">
        <v>6.2018109999999998E-3</v>
      </c>
      <c r="BU2845" s="57">
        <v>1.199447E-3</v>
      </c>
    </row>
    <row r="2846" spans="1:73" x14ac:dyDescent="0.25">
      <c r="A2846" s="57">
        <v>7</v>
      </c>
      <c r="B2846" s="57">
        <v>42285338990000</v>
      </c>
      <c r="C2846" s="57" t="s">
        <v>170</v>
      </c>
      <c r="D2846" s="57" t="s">
        <v>171</v>
      </c>
      <c r="E2846" s="57" t="s">
        <v>172</v>
      </c>
      <c r="F2846" s="57">
        <v>0</v>
      </c>
      <c r="G2846" s="57" t="s">
        <v>57</v>
      </c>
      <c r="H2846" s="57" t="s">
        <v>150</v>
      </c>
      <c r="I2846" s="57" t="s">
        <v>151</v>
      </c>
      <c r="J2846" s="57" t="s">
        <v>152</v>
      </c>
      <c r="K2846" s="57" t="s">
        <v>51</v>
      </c>
      <c r="L2846" s="57" t="s">
        <v>153</v>
      </c>
      <c r="M2846" s="57" t="s">
        <v>154</v>
      </c>
      <c r="N2846" s="57" t="s">
        <v>155</v>
      </c>
      <c r="P2846" s="57" t="s">
        <v>156</v>
      </c>
      <c r="Q2846" s="57" t="s">
        <v>157</v>
      </c>
      <c r="R2846" s="57" t="s">
        <v>158</v>
      </c>
      <c r="S2846" s="57" t="s">
        <v>159</v>
      </c>
      <c r="U2846" s="57" t="s">
        <v>160</v>
      </c>
      <c r="V2846" s="57" t="s">
        <v>160</v>
      </c>
      <c r="W2846" s="57" t="s">
        <v>160</v>
      </c>
      <c r="X2846" s="57" t="s">
        <v>160</v>
      </c>
      <c r="Y2846" s="57" t="s">
        <v>160</v>
      </c>
      <c r="Z2846" s="57" t="s">
        <v>160</v>
      </c>
      <c r="AA2846" s="57" t="s">
        <v>160</v>
      </c>
      <c r="AB2846" s="57" t="s">
        <v>160</v>
      </c>
      <c r="AC2846" s="57" t="s">
        <v>160</v>
      </c>
      <c r="AD2846" s="57" t="s">
        <v>160</v>
      </c>
      <c r="AE2846" s="57" t="s">
        <v>160</v>
      </c>
      <c r="AF2846" s="57" t="s">
        <v>160</v>
      </c>
      <c r="AG2846" s="57" t="s">
        <v>160</v>
      </c>
      <c r="AH2846" s="57" t="s">
        <v>160</v>
      </c>
      <c r="AI2846" s="57" t="s">
        <v>179</v>
      </c>
      <c r="AL2846" s="9">
        <v>58838</v>
      </c>
      <c r="AM2846" s="57">
        <v>0</v>
      </c>
      <c r="AN2846" s="57">
        <v>74.986180255999997</v>
      </c>
      <c r="AO2846" s="57">
        <v>0</v>
      </c>
      <c r="AP2846" s="57">
        <v>0</v>
      </c>
      <c r="AQ2846" s="57">
        <v>56.239635192000001</v>
      </c>
      <c r="AR2846" s="57">
        <v>0</v>
      </c>
      <c r="AS2846" s="57">
        <v>0</v>
      </c>
      <c r="AT2846" s="57">
        <v>5.0054963000000001E-2</v>
      </c>
      <c r="AU2846" s="57">
        <v>0</v>
      </c>
      <c r="AV2846" s="57">
        <v>62.12</v>
      </c>
      <c r="AW2846" s="57">
        <v>4.1849999970000002</v>
      </c>
      <c r="AX2846" s="57">
        <v>0</v>
      </c>
      <c r="AY2846" s="57">
        <v>0</v>
      </c>
      <c r="AZ2846" s="57">
        <v>0.20948001799999999</v>
      </c>
      <c r="BA2846" s="57">
        <v>0</v>
      </c>
      <c r="BB2846" s="57">
        <v>0.20948001799999999</v>
      </c>
      <c r="BC2846" s="57">
        <v>0</v>
      </c>
      <c r="BD2846" s="57">
        <v>0</v>
      </c>
      <c r="BE2846" s="57">
        <v>0</v>
      </c>
      <c r="BF2846" s="57">
        <v>1.5746039999999999E-2</v>
      </c>
      <c r="BG2846" s="57">
        <v>5.2370000000000003E-3</v>
      </c>
      <c r="BH2846" s="57">
        <v>2.0983040000000001E-2</v>
      </c>
      <c r="BI2846" s="57">
        <v>0</v>
      </c>
      <c r="BJ2846" s="57">
        <v>0</v>
      </c>
      <c r="BK2846" s="57">
        <v>0</v>
      </c>
      <c r="BL2846" s="57">
        <v>0</v>
      </c>
      <c r="BM2846" s="57">
        <v>0</v>
      </c>
      <c r="BN2846" s="57">
        <v>0</v>
      </c>
      <c r="BO2846" s="57">
        <v>0</v>
      </c>
      <c r="BP2846" s="57">
        <v>0.18849697800000001</v>
      </c>
      <c r="BQ2846" s="57">
        <v>5.5235309999999999E-3</v>
      </c>
      <c r="BR2846" s="57">
        <v>1.0646309999999999E-3</v>
      </c>
      <c r="BS2846" s="57">
        <v>0.18849697800000001</v>
      </c>
      <c r="BT2846" s="57">
        <v>5.5235309999999999E-3</v>
      </c>
      <c r="BU2846" s="57">
        <v>1.0646309999999999E-3</v>
      </c>
    </row>
    <row r="2847" spans="1:73" x14ac:dyDescent="0.25">
      <c r="A2847" s="57">
        <v>7</v>
      </c>
      <c r="B2847" s="57">
        <v>42285338990000</v>
      </c>
      <c r="C2847" s="57" t="s">
        <v>170</v>
      </c>
      <c r="D2847" s="57" t="s">
        <v>171</v>
      </c>
      <c r="E2847" s="57" t="s">
        <v>172</v>
      </c>
      <c r="F2847" s="57">
        <v>0</v>
      </c>
      <c r="G2847" s="57" t="s">
        <v>57</v>
      </c>
      <c r="H2847" s="57" t="s">
        <v>150</v>
      </c>
      <c r="I2847" s="57" t="s">
        <v>151</v>
      </c>
      <c r="J2847" s="57" t="s">
        <v>152</v>
      </c>
      <c r="K2847" s="57" t="s">
        <v>51</v>
      </c>
      <c r="L2847" s="57" t="s">
        <v>153</v>
      </c>
      <c r="M2847" s="57" t="s">
        <v>154</v>
      </c>
      <c r="N2847" s="57" t="s">
        <v>155</v>
      </c>
      <c r="P2847" s="57" t="s">
        <v>156</v>
      </c>
      <c r="Q2847" s="57" t="s">
        <v>157</v>
      </c>
      <c r="R2847" s="57" t="s">
        <v>158</v>
      </c>
      <c r="S2847" s="57" t="s">
        <v>159</v>
      </c>
      <c r="U2847" s="57" t="s">
        <v>160</v>
      </c>
      <c r="V2847" s="57" t="s">
        <v>160</v>
      </c>
      <c r="W2847" s="57" t="s">
        <v>160</v>
      </c>
      <c r="X2847" s="57" t="s">
        <v>160</v>
      </c>
      <c r="Y2847" s="57" t="s">
        <v>160</v>
      </c>
      <c r="Z2847" s="57" t="s">
        <v>160</v>
      </c>
      <c r="AA2847" s="57" t="s">
        <v>160</v>
      </c>
      <c r="AB2847" s="57" t="s">
        <v>160</v>
      </c>
      <c r="AC2847" s="57" t="s">
        <v>160</v>
      </c>
      <c r="AD2847" s="57" t="s">
        <v>160</v>
      </c>
      <c r="AE2847" s="57" t="s">
        <v>160</v>
      </c>
      <c r="AF2847" s="57" t="s">
        <v>160</v>
      </c>
      <c r="AG2847" s="57" t="s">
        <v>160</v>
      </c>
      <c r="AH2847" s="57" t="s">
        <v>160</v>
      </c>
      <c r="AI2847" s="57" t="s">
        <v>179</v>
      </c>
      <c r="AL2847" s="9">
        <v>58866</v>
      </c>
      <c r="AM2847" s="57">
        <v>0</v>
      </c>
      <c r="AN2847" s="57">
        <v>82.463227197999998</v>
      </c>
      <c r="AO2847" s="57">
        <v>0</v>
      </c>
      <c r="AP2847" s="57">
        <v>0</v>
      </c>
      <c r="AQ2847" s="57">
        <v>61.847420399000001</v>
      </c>
      <c r="AR2847" s="57">
        <v>0</v>
      </c>
      <c r="AS2847" s="57">
        <v>0</v>
      </c>
      <c r="AT2847" s="57">
        <v>5.5046060000000001E-2</v>
      </c>
      <c r="AU2847" s="57">
        <v>0</v>
      </c>
      <c r="AV2847" s="57">
        <v>62.12</v>
      </c>
      <c r="AW2847" s="57">
        <v>4.1849999980000003</v>
      </c>
      <c r="AX2847" s="57">
        <v>0</v>
      </c>
      <c r="AY2847" s="57">
        <v>0</v>
      </c>
      <c r="AZ2847" s="57">
        <v>0.23036775900000001</v>
      </c>
      <c r="BA2847" s="57">
        <v>0</v>
      </c>
      <c r="BB2847" s="57">
        <v>0.23036775900000001</v>
      </c>
      <c r="BC2847" s="57">
        <v>0</v>
      </c>
      <c r="BD2847" s="57">
        <v>0</v>
      </c>
      <c r="BE2847" s="57">
        <v>0</v>
      </c>
      <c r="BF2847" s="57">
        <v>1.7316114000000001E-2</v>
      </c>
      <c r="BG2847" s="57">
        <v>5.7591939999999996E-3</v>
      </c>
      <c r="BH2847" s="57">
        <v>2.3075307999999999E-2</v>
      </c>
      <c r="BI2847" s="57">
        <v>0</v>
      </c>
      <c r="BJ2847" s="57">
        <v>0</v>
      </c>
      <c r="BK2847" s="57">
        <v>0</v>
      </c>
      <c r="BL2847" s="57">
        <v>0</v>
      </c>
      <c r="BM2847" s="57">
        <v>0</v>
      </c>
      <c r="BN2847" s="57">
        <v>0</v>
      </c>
      <c r="BO2847" s="57">
        <v>0</v>
      </c>
      <c r="BP2847" s="57">
        <v>0.20729245099999999</v>
      </c>
      <c r="BQ2847" s="57">
        <v>6.0253570000000003E-3</v>
      </c>
      <c r="BR2847" s="57">
        <v>1.156982E-3</v>
      </c>
      <c r="BS2847" s="57">
        <v>0.20729245099999999</v>
      </c>
      <c r="BT2847" s="57">
        <v>6.0253570000000003E-3</v>
      </c>
      <c r="BU2847" s="57">
        <v>1.156982E-3</v>
      </c>
    </row>
    <row r="2848" spans="1:73" x14ac:dyDescent="0.25">
      <c r="A2848" s="57">
        <v>7</v>
      </c>
      <c r="B2848" s="57">
        <v>42285338990000</v>
      </c>
      <c r="C2848" s="57" t="s">
        <v>170</v>
      </c>
      <c r="D2848" s="57" t="s">
        <v>171</v>
      </c>
      <c r="E2848" s="57" t="s">
        <v>172</v>
      </c>
      <c r="F2848" s="57">
        <v>0</v>
      </c>
      <c r="G2848" s="57" t="s">
        <v>57</v>
      </c>
      <c r="H2848" s="57" t="s">
        <v>150</v>
      </c>
      <c r="I2848" s="57" t="s">
        <v>151</v>
      </c>
      <c r="J2848" s="57" t="s">
        <v>152</v>
      </c>
      <c r="K2848" s="57" t="s">
        <v>51</v>
      </c>
      <c r="L2848" s="57" t="s">
        <v>153</v>
      </c>
      <c r="M2848" s="57" t="s">
        <v>154</v>
      </c>
      <c r="N2848" s="57" t="s">
        <v>155</v>
      </c>
      <c r="P2848" s="57" t="s">
        <v>156</v>
      </c>
      <c r="Q2848" s="57" t="s">
        <v>157</v>
      </c>
      <c r="R2848" s="57" t="s">
        <v>158</v>
      </c>
      <c r="S2848" s="57" t="s">
        <v>159</v>
      </c>
      <c r="U2848" s="57" t="s">
        <v>160</v>
      </c>
      <c r="V2848" s="57" t="s">
        <v>160</v>
      </c>
      <c r="W2848" s="57" t="s">
        <v>160</v>
      </c>
      <c r="X2848" s="57" t="s">
        <v>160</v>
      </c>
      <c r="Y2848" s="57" t="s">
        <v>160</v>
      </c>
      <c r="Z2848" s="57" t="s">
        <v>160</v>
      </c>
      <c r="AA2848" s="57" t="s">
        <v>160</v>
      </c>
      <c r="AB2848" s="57" t="s">
        <v>160</v>
      </c>
      <c r="AC2848" s="57" t="s">
        <v>160</v>
      </c>
      <c r="AD2848" s="57" t="s">
        <v>160</v>
      </c>
      <c r="AE2848" s="57" t="s">
        <v>160</v>
      </c>
      <c r="AF2848" s="57" t="s">
        <v>160</v>
      </c>
      <c r="AG2848" s="57" t="s">
        <v>160</v>
      </c>
      <c r="AH2848" s="57" t="s">
        <v>160</v>
      </c>
      <c r="AI2848" s="57" t="s">
        <v>179</v>
      </c>
      <c r="AL2848" s="9">
        <v>58897</v>
      </c>
      <c r="AM2848" s="57">
        <v>0</v>
      </c>
      <c r="AN2848" s="57">
        <v>79.249394507999995</v>
      </c>
      <c r="AO2848" s="57">
        <v>0</v>
      </c>
      <c r="AP2848" s="57">
        <v>0</v>
      </c>
      <c r="AQ2848" s="57">
        <v>59.437045881000003</v>
      </c>
      <c r="AR2848" s="57">
        <v>0</v>
      </c>
      <c r="AS2848" s="57">
        <v>0</v>
      </c>
      <c r="AT2848" s="57">
        <v>5.2900754000000001E-2</v>
      </c>
      <c r="AU2848" s="57">
        <v>0</v>
      </c>
      <c r="AV2848" s="57">
        <v>62.12</v>
      </c>
      <c r="AW2848" s="57">
        <v>4.1849999909999998</v>
      </c>
      <c r="AX2848" s="57">
        <v>0</v>
      </c>
      <c r="AY2848" s="57">
        <v>0</v>
      </c>
      <c r="AZ2848" s="57">
        <v>0.22138965499999999</v>
      </c>
      <c r="BA2848" s="57">
        <v>0</v>
      </c>
      <c r="BB2848" s="57">
        <v>0.22138965499999999</v>
      </c>
      <c r="BC2848" s="57">
        <v>0</v>
      </c>
      <c r="BD2848" s="57">
        <v>0</v>
      </c>
      <c r="BE2848" s="57">
        <v>0</v>
      </c>
      <c r="BF2848" s="57">
        <v>1.6641255000000001E-2</v>
      </c>
      <c r="BG2848" s="57">
        <v>5.5347410000000001E-3</v>
      </c>
      <c r="BH2848" s="57">
        <v>2.2175996E-2</v>
      </c>
      <c r="BI2848" s="57">
        <v>0</v>
      </c>
      <c r="BJ2848" s="57">
        <v>0</v>
      </c>
      <c r="BK2848" s="57">
        <v>0</v>
      </c>
      <c r="BL2848" s="57">
        <v>0</v>
      </c>
      <c r="BM2848" s="57">
        <v>0</v>
      </c>
      <c r="BN2848" s="57">
        <v>0</v>
      </c>
      <c r="BO2848" s="57">
        <v>0</v>
      </c>
      <c r="BP2848" s="57">
        <v>0.19921365899999999</v>
      </c>
      <c r="BQ2848" s="57">
        <v>5.7453770000000003E-3</v>
      </c>
      <c r="BR2848" s="57">
        <v>1.099201E-3</v>
      </c>
      <c r="BS2848" s="57">
        <v>0.19921365899999999</v>
      </c>
      <c r="BT2848" s="57">
        <v>5.7453770000000003E-3</v>
      </c>
      <c r="BU2848" s="57">
        <v>1.099201E-3</v>
      </c>
    </row>
    <row r="2849" spans="1:73" x14ac:dyDescent="0.25">
      <c r="A2849" s="57">
        <v>7</v>
      </c>
      <c r="B2849" s="57">
        <v>42285338990000</v>
      </c>
      <c r="C2849" s="57" t="s">
        <v>170</v>
      </c>
      <c r="D2849" s="57" t="s">
        <v>171</v>
      </c>
      <c r="E2849" s="57" t="s">
        <v>172</v>
      </c>
      <c r="F2849" s="57">
        <v>0</v>
      </c>
      <c r="G2849" s="57" t="s">
        <v>57</v>
      </c>
      <c r="H2849" s="57" t="s">
        <v>150</v>
      </c>
      <c r="I2849" s="57" t="s">
        <v>151</v>
      </c>
      <c r="J2849" s="57" t="s">
        <v>152</v>
      </c>
      <c r="K2849" s="57" t="s">
        <v>51</v>
      </c>
      <c r="L2849" s="57" t="s">
        <v>153</v>
      </c>
      <c r="M2849" s="57" t="s">
        <v>154</v>
      </c>
      <c r="N2849" s="57" t="s">
        <v>155</v>
      </c>
      <c r="P2849" s="57" t="s">
        <v>156</v>
      </c>
      <c r="Q2849" s="57" t="s">
        <v>157</v>
      </c>
      <c r="R2849" s="57" t="s">
        <v>158</v>
      </c>
      <c r="S2849" s="57" t="s">
        <v>159</v>
      </c>
      <c r="U2849" s="57" t="s">
        <v>160</v>
      </c>
      <c r="V2849" s="57" t="s">
        <v>160</v>
      </c>
      <c r="W2849" s="57" t="s">
        <v>160</v>
      </c>
      <c r="X2849" s="57" t="s">
        <v>160</v>
      </c>
      <c r="Y2849" s="57" t="s">
        <v>160</v>
      </c>
      <c r="Z2849" s="57" t="s">
        <v>160</v>
      </c>
      <c r="AA2849" s="57" t="s">
        <v>160</v>
      </c>
      <c r="AB2849" s="57" t="s">
        <v>160</v>
      </c>
      <c r="AC2849" s="57" t="s">
        <v>160</v>
      </c>
      <c r="AD2849" s="57" t="s">
        <v>160</v>
      </c>
      <c r="AE2849" s="57" t="s">
        <v>160</v>
      </c>
      <c r="AF2849" s="57" t="s">
        <v>160</v>
      </c>
      <c r="AG2849" s="57" t="s">
        <v>160</v>
      </c>
      <c r="AH2849" s="57" t="s">
        <v>160</v>
      </c>
      <c r="AI2849" s="57" t="s">
        <v>179</v>
      </c>
      <c r="AL2849" s="9">
        <v>58927</v>
      </c>
      <c r="AM2849" s="57">
        <v>0</v>
      </c>
      <c r="AN2849" s="57">
        <v>81.322846548000001</v>
      </c>
      <c r="AO2849" s="57">
        <v>0</v>
      </c>
      <c r="AP2849" s="57">
        <v>0</v>
      </c>
      <c r="AQ2849" s="57">
        <v>60.992134911000001</v>
      </c>
      <c r="AR2849" s="57">
        <v>0</v>
      </c>
      <c r="AS2849" s="57">
        <v>0</v>
      </c>
      <c r="AT2849" s="57">
        <v>5.4284829999999999E-2</v>
      </c>
      <c r="AU2849" s="57">
        <v>0</v>
      </c>
      <c r="AV2849" s="57">
        <v>62.12</v>
      </c>
      <c r="AW2849" s="57">
        <v>4.1850000080000003</v>
      </c>
      <c r="AX2849" s="57">
        <v>0</v>
      </c>
      <c r="AY2849" s="57">
        <v>0</v>
      </c>
      <c r="AZ2849" s="57">
        <v>0.22718201299999999</v>
      </c>
      <c r="BA2849" s="57">
        <v>0</v>
      </c>
      <c r="BB2849" s="57">
        <v>0.22718201299999999</v>
      </c>
      <c r="BC2849" s="57">
        <v>0</v>
      </c>
      <c r="BD2849" s="57">
        <v>0</v>
      </c>
      <c r="BE2849" s="57">
        <v>0</v>
      </c>
      <c r="BF2849" s="57">
        <v>1.7076649999999999E-2</v>
      </c>
      <c r="BG2849" s="57">
        <v>5.6795500000000002E-3</v>
      </c>
      <c r="BH2849" s="57">
        <v>2.2756201E-2</v>
      </c>
      <c r="BI2849" s="57">
        <v>0</v>
      </c>
      <c r="BJ2849" s="57">
        <v>0</v>
      </c>
      <c r="BK2849" s="57">
        <v>0</v>
      </c>
      <c r="BL2849" s="57">
        <v>0</v>
      </c>
      <c r="BM2849" s="57">
        <v>0</v>
      </c>
      <c r="BN2849" s="57">
        <v>0</v>
      </c>
      <c r="BO2849" s="57">
        <v>0</v>
      </c>
      <c r="BP2849" s="57">
        <v>0.20442581200000001</v>
      </c>
      <c r="BQ2849" s="57">
        <v>5.8481979999999998E-3</v>
      </c>
      <c r="BR2849" s="57">
        <v>1.114659E-3</v>
      </c>
      <c r="BS2849" s="57">
        <v>0.20442581200000001</v>
      </c>
      <c r="BT2849" s="57">
        <v>5.8481979999999998E-3</v>
      </c>
      <c r="BU2849" s="57">
        <v>1.114659E-3</v>
      </c>
    </row>
    <row r="2850" spans="1:73" x14ac:dyDescent="0.25">
      <c r="A2850" s="57">
        <v>7</v>
      </c>
      <c r="B2850" s="57">
        <v>42285338990000</v>
      </c>
      <c r="C2850" s="57" t="s">
        <v>170</v>
      </c>
      <c r="D2850" s="57" t="s">
        <v>171</v>
      </c>
      <c r="E2850" s="57" t="s">
        <v>172</v>
      </c>
      <c r="F2850" s="57">
        <v>0</v>
      </c>
      <c r="G2850" s="57" t="s">
        <v>57</v>
      </c>
      <c r="H2850" s="57" t="s">
        <v>150</v>
      </c>
      <c r="I2850" s="57" t="s">
        <v>151</v>
      </c>
      <c r="J2850" s="57" t="s">
        <v>152</v>
      </c>
      <c r="K2850" s="57" t="s">
        <v>51</v>
      </c>
      <c r="L2850" s="57" t="s">
        <v>153</v>
      </c>
      <c r="M2850" s="57" t="s">
        <v>154</v>
      </c>
      <c r="N2850" s="57" t="s">
        <v>155</v>
      </c>
      <c r="P2850" s="57" t="s">
        <v>156</v>
      </c>
      <c r="Q2850" s="57" t="s">
        <v>157</v>
      </c>
      <c r="R2850" s="57" t="s">
        <v>158</v>
      </c>
      <c r="S2850" s="57" t="s">
        <v>159</v>
      </c>
      <c r="U2850" s="57" t="s">
        <v>160</v>
      </c>
      <c r="V2850" s="57" t="s">
        <v>160</v>
      </c>
      <c r="W2850" s="57" t="s">
        <v>160</v>
      </c>
      <c r="X2850" s="57" t="s">
        <v>160</v>
      </c>
      <c r="Y2850" s="57" t="s">
        <v>160</v>
      </c>
      <c r="Z2850" s="57" t="s">
        <v>160</v>
      </c>
      <c r="AA2850" s="57" t="s">
        <v>160</v>
      </c>
      <c r="AB2850" s="57" t="s">
        <v>160</v>
      </c>
      <c r="AC2850" s="57" t="s">
        <v>160</v>
      </c>
      <c r="AD2850" s="57" t="s">
        <v>160</v>
      </c>
      <c r="AE2850" s="57" t="s">
        <v>160</v>
      </c>
      <c r="AF2850" s="57" t="s">
        <v>160</v>
      </c>
      <c r="AG2850" s="57" t="s">
        <v>160</v>
      </c>
      <c r="AH2850" s="57" t="s">
        <v>160</v>
      </c>
      <c r="AI2850" s="57" t="s">
        <v>179</v>
      </c>
      <c r="AL2850" s="9">
        <v>58958</v>
      </c>
      <c r="AM2850" s="57">
        <v>0</v>
      </c>
      <c r="AN2850" s="57">
        <v>78.15345782</v>
      </c>
      <c r="AO2850" s="57">
        <v>0</v>
      </c>
      <c r="AP2850" s="57">
        <v>0</v>
      </c>
      <c r="AQ2850" s="57">
        <v>58.615093365</v>
      </c>
      <c r="AR2850" s="57">
        <v>0</v>
      </c>
      <c r="AS2850" s="57">
        <v>0</v>
      </c>
      <c r="AT2850" s="57">
        <v>5.2169192000000003E-2</v>
      </c>
      <c r="AU2850" s="57">
        <v>0</v>
      </c>
      <c r="AV2850" s="57">
        <v>62.12</v>
      </c>
      <c r="AW2850" s="57">
        <v>4.1850000090000004</v>
      </c>
      <c r="AX2850" s="57">
        <v>0</v>
      </c>
      <c r="AY2850" s="57">
        <v>0</v>
      </c>
      <c r="AZ2850" s="57">
        <v>0.21832806699999999</v>
      </c>
      <c r="BA2850" s="57">
        <v>0</v>
      </c>
      <c r="BB2850" s="57">
        <v>0.21832806699999999</v>
      </c>
      <c r="BC2850" s="57">
        <v>0</v>
      </c>
      <c r="BD2850" s="57">
        <v>0</v>
      </c>
      <c r="BE2850" s="57">
        <v>0</v>
      </c>
      <c r="BF2850" s="57">
        <v>1.6411123E-2</v>
      </c>
      <c r="BG2850" s="57">
        <v>5.4582019999999997E-3</v>
      </c>
      <c r="BH2850" s="57">
        <v>2.1869324999999998E-2</v>
      </c>
      <c r="BI2850" s="57">
        <v>0</v>
      </c>
      <c r="BJ2850" s="57">
        <v>0</v>
      </c>
      <c r="BK2850" s="57">
        <v>0</v>
      </c>
      <c r="BL2850" s="57">
        <v>0</v>
      </c>
      <c r="BM2850" s="57">
        <v>0</v>
      </c>
      <c r="BN2850" s="57">
        <v>0</v>
      </c>
      <c r="BO2850" s="57">
        <v>0</v>
      </c>
      <c r="BP2850" s="57">
        <v>0.19645874199999999</v>
      </c>
      <c r="BQ2850" s="57">
        <v>5.5764509999999996E-3</v>
      </c>
      <c r="BR2850" s="57">
        <v>1.058991E-3</v>
      </c>
      <c r="BS2850" s="57">
        <v>0.19645874199999999</v>
      </c>
      <c r="BT2850" s="57">
        <v>5.5764509999999996E-3</v>
      </c>
      <c r="BU2850" s="57">
        <v>1.058991E-3</v>
      </c>
    </row>
    <row r="2851" spans="1:73" x14ac:dyDescent="0.25">
      <c r="A2851" s="57">
        <v>7</v>
      </c>
      <c r="B2851" s="57">
        <v>42285338990000</v>
      </c>
      <c r="C2851" s="57" t="s">
        <v>170</v>
      </c>
      <c r="D2851" s="57" t="s">
        <v>171</v>
      </c>
      <c r="E2851" s="57" t="s">
        <v>172</v>
      </c>
      <c r="F2851" s="57">
        <v>0</v>
      </c>
      <c r="G2851" s="57" t="s">
        <v>57</v>
      </c>
      <c r="H2851" s="57" t="s">
        <v>150</v>
      </c>
      <c r="I2851" s="57" t="s">
        <v>151</v>
      </c>
      <c r="J2851" s="57" t="s">
        <v>152</v>
      </c>
      <c r="K2851" s="57" t="s">
        <v>51</v>
      </c>
      <c r="L2851" s="57" t="s">
        <v>153</v>
      </c>
      <c r="M2851" s="57" t="s">
        <v>154</v>
      </c>
      <c r="N2851" s="57" t="s">
        <v>155</v>
      </c>
      <c r="P2851" s="57" t="s">
        <v>156</v>
      </c>
      <c r="Q2851" s="57" t="s">
        <v>157</v>
      </c>
      <c r="R2851" s="57" t="s">
        <v>158</v>
      </c>
      <c r="S2851" s="57" t="s">
        <v>159</v>
      </c>
      <c r="U2851" s="57" t="s">
        <v>160</v>
      </c>
      <c r="V2851" s="57" t="s">
        <v>160</v>
      </c>
      <c r="W2851" s="57" t="s">
        <v>160</v>
      </c>
      <c r="X2851" s="57" t="s">
        <v>160</v>
      </c>
      <c r="Y2851" s="57" t="s">
        <v>160</v>
      </c>
      <c r="Z2851" s="57" t="s">
        <v>160</v>
      </c>
      <c r="AA2851" s="57" t="s">
        <v>160</v>
      </c>
      <c r="AB2851" s="57" t="s">
        <v>160</v>
      </c>
      <c r="AC2851" s="57" t="s">
        <v>160</v>
      </c>
      <c r="AD2851" s="57" t="s">
        <v>160</v>
      </c>
      <c r="AE2851" s="57" t="s">
        <v>160</v>
      </c>
      <c r="AF2851" s="57" t="s">
        <v>160</v>
      </c>
      <c r="AG2851" s="57" t="s">
        <v>160</v>
      </c>
      <c r="AH2851" s="57" t="s">
        <v>160</v>
      </c>
      <c r="AI2851" s="57" t="s">
        <v>179</v>
      </c>
      <c r="AL2851" s="9">
        <v>58988</v>
      </c>
      <c r="AM2851" s="57">
        <v>0</v>
      </c>
      <c r="AN2851" s="57">
        <v>80.198236175000005</v>
      </c>
      <c r="AO2851" s="57">
        <v>0</v>
      </c>
      <c r="AP2851" s="57">
        <v>0</v>
      </c>
      <c r="AQ2851" s="57">
        <v>60.148677130999999</v>
      </c>
      <c r="AR2851" s="57">
        <v>0</v>
      </c>
      <c r="AS2851" s="57">
        <v>0</v>
      </c>
      <c r="AT2851" s="57">
        <v>5.3534127000000001E-2</v>
      </c>
      <c r="AU2851" s="57">
        <v>0</v>
      </c>
      <c r="AV2851" s="57">
        <v>62.12</v>
      </c>
      <c r="AW2851" s="57">
        <v>4.1849999909999998</v>
      </c>
      <c r="AX2851" s="57">
        <v>0</v>
      </c>
      <c r="AY2851" s="57">
        <v>0</v>
      </c>
      <c r="AZ2851" s="57">
        <v>0.22404032199999999</v>
      </c>
      <c r="BA2851" s="57">
        <v>0</v>
      </c>
      <c r="BB2851" s="57">
        <v>0.22404032199999999</v>
      </c>
      <c r="BC2851" s="57">
        <v>0</v>
      </c>
      <c r="BD2851" s="57">
        <v>0</v>
      </c>
      <c r="BE2851" s="57">
        <v>0</v>
      </c>
      <c r="BF2851" s="57">
        <v>1.6840497999999999E-2</v>
      </c>
      <c r="BG2851" s="57">
        <v>5.6010080000000002E-3</v>
      </c>
      <c r="BH2851" s="57">
        <v>2.2441506E-2</v>
      </c>
      <c r="BI2851" s="57">
        <v>0</v>
      </c>
      <c r="BJ2851" s="57">
        <v>0</v>
      </c>
      <c r="BK2851" s="57">
        <v>0</v>
      </c>
      <c r="BL2851" s="57">
        <v>0</v>
      </c>
      <c r="BM2851" s="57">
        <v>0</v>
      </c>
      <c r="BN2851" s="57">
        <v>0</v>
      </c>
      <c r="BO2851" s="57">
        <v>0</v>
      </c>
      <c r="BP2851" s="57">
        <v>0.20159881599999999</v>
      </c>
      <c r="BQ2851" s="57">
        <v>5.6762480000000001E-3</v>
      </c>
      <c r="BR2851" s="57">
        <v>1.0738830000000001E-3</v>
      </c>
      <c r="BS2851" s="57">
        <v>0.20159881599999999</v>
      </c>
      <c r="BT2851" s="57">
        <v>5.6762480000000001E-3</v>
      </c>
      <c r="BU2851" s="57">
        <v>1.0738830000000001E-3</v>
      </c>
    </row>
    <row r="2852" spans="1:73" x14ac:dyDescent="0.25">
      <c r="A2852" s="57">
        <v>7</v>
      </c>
      <c r="B2852" s="57">
        <v>42285338990000</v>
      </c>
      <c r="C2852" s="57" t="s">
        <v>170</v>
      </c>
      <c r="D2852" s="57" t="s">
        <v>171</v>
      </c>
      <c r="E2852" s="57" t="s">
        <v>172</v>
      </c>
      <c r="F2852" s="57">
        <v>0</v>
      </c>
      <c r="G2852" s="57" t="s">
        <v>57</v>
      </c>
      <c r="H2852" s="57" t="s">
        <v>150</v>
      </c>
      <c r="I2852" s="57" t="s">
        <v>151</v>
      </c>
      <c r="J2852" s="57" t="s">
        <v>152</v>
      </c>
      <c r="K2852" s="57" t="s">
        <v>51</v>
      </c>
      <c r="L2852" s="57" t="s">
        <v>153</v>
      </c>
      <c r="M2852" s="57" t="s">
        <v>154</v>
      </c>
      <c r="N2852" s="57" t="s">
        <v>155</v>
      </c>
      <c r="P2852" s="57" t="s">
        <v>156</v>
      </c>
      <c r="Q2852" s="57" t="s">
        <v>157</v>
      </c>
      <c r="R2852" s="57" t="s">
        <v>158</v>
      </c>
      <c r="S2852" s="57" t="s">
        <v>159</v>
      </c>
      <c r="U2852" s="57" t="s">
        <v>160</v>
      </c>
      <c r="V2852" s="57" t="s">
        <v>160</v>
      </c>
      <c r="W2852" s="57" t="s">
        <v>160</v>
      </c>
      <c r="X2852" s="57" t="s">
        <v>160</v>
      </c>
      <c r="Y2852" s="57" t="s">
        <v>160</v>
      </c>
      <c r="Z2852" s="57" t="s">
        <v>160</v>
      </c>
      <c r="AA2852" s="57" t="s">
        <v>160</v>
      </c>
      <c r="AB2852" s="57" t="s">
        <v>160</v>
      </c>
      <c r="AC2852" s="57" t="s">
        <v>160</v>
      </c>
      <c r="AD2852" s="57" t="s">
        <v>160</v>
      </c>
      <c r="AE2852" s="57" t="s">
        <v>160</v>
      </c>
      <c r="AF2852" s="57" t="s">
        <v>160</v>
      </c>
      <c r="AG2852" s="57" t="s">
        <v>160</v>
      </c>
      <c r="AH2852" s="57" t="s">
        <v>160</v>
      </c>
      <c r="AI2852" s="57" t="s">
        <v>179</v>
      </c>
      <c r="AL2852" s="9">
        <v>59019</v>
      </c>
      <c r="AM2852" s="57">
        <v>0</v>
      </c>
      <c r="AN2852" s="57">
        <v>79.632686523999993</v>
      </c>
      <c r="AO2852" s="57">
        <v>0</v>
      </c>
      <c r="AP2852" s="57">
        <v>0</v>
      </c>
      <c r="AQ2852" s="57">
        <v>59.724514892999998</v>
      </c>
      <c r="AR2852" s="57">
        <v>0</v>
      </c>
      <c r="AS2852" s="57">
        <v>0</v>
      </c>
      <c r="AT2852" s="57">
        <v>5.315661E-2</v>
      </c>
      <c r="AU2852" s="57">
        <v>0</v>
      </c>
      <c r="AV2852" s="57">
        <v>62.12</v>
      </c>
      <c r="AW2852" s="57">
        <v>4.1850000029999999</v>
      </c>
      <c r="AX2852" s="57">
        <v>0</v>
      </c>
      <c r="AY2852" s="57">
        <v>0</v>
      </c>
      <c r="AZ2852" s="57">
        <v>0.222460413</v>
      </c>
      <c r="BA2852" s="57">
        <v>0</v>
      </c>
      <c r="BB2852" s="57">
        <v>0.222460413</v>
      </c>
      <c r="BC2852" s="57">
        <v>0</v>
      </c>
      <c r="BD2852" s="57">
        <v>0</v>
      </c>
      <c r="BE2852" s="57">
        <v>0</v>
      </c>
      <c r="BF2852" s="57">
        <v>1.6721740999999998E-2</v>
      </c>
      <c r="BG2852" s="57">
        <v>5.5615100000000004E-3</v>
      </c>
      <c r="BH2852" s="57">
        <v>2.2283251E-2</v>
      </c>
      <c r="BI2852" s="57">
        <v>0</v>
      </c>
      <c r="BJ2852" s="57">
        <v>0</v>
      </c>
      <c r="BK2852" s="57">
        <v>0</v>
      </c>
      <c r="BL2852" s="57">
        <v>0</v>
      </c>
      <c r="BM2852" s="57">
        <v>0</v>
      </c>
      <c r="BN2852" s="57">
        <v>0</v>
      </c>
      <c r="BO2852" s="57">
        <v>0</v>
      </c>
      <c r="BP2852" s="57">
        <v>0.20017716199999999</v>
      </c>
      <c r="BQ2852" s="57">
        <v>5.5908099999999999E-3</v>
      </c>
      <c r="BR2852" s="57">
        <v>1.053736E-3</v>
      </c>
      <c r="BS2852" s="57">
        <v>0.20017716199999999</v>
      </c>
      <c r="BT2852" s="57">
        <v>5.5908099999999999E-3</v>
      </c>
      <c r="BU2852" s="57">
        <v>1.053736E-3</v>
      </c>
    </row>
    <row r="2853" spans="1:73" x14ac:dyDescent="0.25">
      <c r="A2853" s="57">
        <v>7</v>
      </c>
      <c r="B2853" s="57">
        <v>42285338990000</v>
      </c>
      <c r="C2853" s="57" t="s">
        <v>170</v>
      </c>
      <c r="D2853" s="57" t="s">
        <v>171</v>
      </c>
      <c r="E2853" s="57" t="s">
        <v>172</v>
      </c>
      <c r="F2853" s="57">
        <v>0</v>
      </c>
      <c r="G2853" s="57" t="s">
        <v>57</v>
      </c>
      <c r="H2853" s="57" t="s">
        <v>150</v>
      </c>
      <c r="I2853" s="57" t="s">
        <v>151</v>
      </c>
      <c r="J2853" s="57" t="s">
        <v>152</v>
      </c>
      <c r="K2853" s="57" t="s">
        <v>51</v>
      </c>
      <c r="L2853" s="57" t="s">
        <v>153</v>
      </c>
      <c r="M2853" s="57" t="s">
        <v>154</v>
      </c>
      <c r="N2853" s="57" t="s">
        <v>155</v>
      </c>
      <c r="P2853" s="57" t="s">
        <v>156</v>
      </c>
      <c r="Q2853" s="57" t="s">
        <v>157</v>
      </c>
      <c r="R2853" s="57" t="s">
        <v>158</v>
      </c>
      <c r="S2853" s="57" t="s">
        <v>159</v>
      </c>
      <c r="U2853" s="57" t="s">
        <v>160</v>
      </c>
      <c r="V2853" s="57" t="s">
        <v>160</v>
      </c>
      <c r="W2853" s="57" t="s">
        <v>160</v>
      </c>
      <c r="X2853" s="57" t="s">
        <v>160</v>
      </c>
      <c r="Y2853" s="57" t="s">
        <v>160</v>
      </c>
      <c r="Z2853" s="57" t="s">
        <v>160</v>
      </c>
      <c r="AA2853" s="57" t="s">
        <v>160</v>
      </c>
      <c r="AB2853" s="57" t="s">
        <v>160</v>
      </c>
      <c r="AC2853" s="57" t="s">
        <v>160</v>
      </c>
      <c r="AD2853" s="57" t="s">
        <v>160</v>
      </c>
      <c r="AE2853" s="57" t="s">
        <v>160</v>
      </c>
      <c r="AF2853" s="57" t="s">
        <v>160</v>
      </c>
      <c r="AG2853" s="57" t="s">
        <v>160</v>
      </c>
      <c r="AH2853" s="57" t="s">
        <v>160</v>
      </c>
      <c r="AI2853" s="57" t="s">
        <v>179</v>
      </c>
      <c r="AL2853" s="9">
        <v>59050</v>
      </c>
      <c r="AM2853" s="57">
        <v>0</v>
      </c>
      <c r="AN2853" s="57">
        <v>76.529168265999999</v>
      </c>
      <c r="AO2853" s="57">
        <v>0</v>
      </c>
      <c r="AP2853" s="57">
        <v>0</v>
      </c>
      <c r="AQ2853" s="57">
        <v>57.396876200000001</v>
      </c>
      <c r="AR2853" s="57">
        <v>0</v>
      </c>
      <c r="AS2853" s="57">
        <v>0</v>
      </c>
      <c r="AT2853" s="57">
        <v>5.1084942000000001E-2</v>
      </c>
      <c r="AU2853" s="57">
        <v>0</v>
      </c>
      <c r="AV2853" s="57">
        <v>62.12</v>
      </c>
      <c r="AW2853" s="57">
        <v>4.1849999950000001</v>
      </c>
      <c r="AX2853" s="57">
        <v>0</v>
      </c>
      <c r="AY2853" s="57">
        <v>0</v>
      </c>
      <c r="AZ2853" s="57">
        <v>0.213790481</v>
      </c>
      <c r="BA2853" s="57">
        <v>0</v>
      </c>
      <c r="BB2853" s="57">
        <v>0.213790481</v>
      </c>
      <c r="BC2853" s="57">
        <v>0</v>
      </c>
      <c r="BD2853" s="57">
        <v>0</v>
      </c>
      <c r="BE2853" s="57">
        <v>0</v>
      </c>
      <c r="BF2853" s="57">
        <v>1.6070046000000001E-2</v>
      </c>
      <c r="BG2853" s="57">
        <v>5.3447620000000003E-3</v>
      </c>
      <c r="BH2853" s="57">
        <v>2.1414808E-2</v>
      </c>
      <c r="BI2853" s="57">
        <v>0</v>
      </c>
      <c r="BJ2853" s="57">
        <v>0</v>
      </c>
      <c r="BK2853" s="57">
        <v>0</v>
      </c>
      <c r="BL2853" s="57">
        <v>0</v>
      </c>
      <c r="BM2853" s="57">
        <v>0</v>
      </c>
      <c r="BN2853" s="57">
        <v>0</v>
      </c>
      <c r="BO2853" s="57">
        <v>0</v>
      </c>
      <c r="BP2853" s="57">
        <v>0.192375674</v>
      </c>
      <c r="BQ2853" s="57">
        <v>5.3310229999999998E-3</v>
      </c>
      <c r="BR2853" s="57">
        <v>1.0011110000000001E-3</v>
      </c>
      <c r="BS2853" s="57">
        <v>0.192375674</v>
      </c>
      <c r="BT2853" s="57">
        <v>5.3310229999999998E-3</v>
      </c>
      <c r="BU2853" s="57">
        <v>1.0011110000000001E-3</v>
      </c>
    </row>
    <row r="2854" spans="1:73" x14ac:dyDescent="0.25">
      <c r="A2854" s="57">
        <v>7</v>
      </c>
      <c r="B2854" s="57">
        <v>42285338990000</v>
      </c>
      <c r="C2854" s="57" t="s">
        <v>170</v>
      </c>
      <c r="D2854" s="57" t="s">
        <v>171</v>
      </c>
      <c r="E2854" s="57" t="s">
        <v>172</v>
      </c>
      <c r="F2854" s="57">
        <v>0</v>
      </c>
      <c r="G2854" s="57" t="s">
        <v>57</v>
      </c>
      <c r="H2854" s="57" t="s">
        <v>150</v>
      </c>
      <c r="I2854" s="57" t="s">
        <v>151</v>
      </c>
      <c r="J2854" s="57" t="s">
        <v>152</v>
      </c>
      <c r="K2854" s="57" t="s">
        <v>51</v>
      </c>
      <c r="L2854" s="57" t="s">
        <v>153</v>
      </c>
      <c r="M2854" s="57" t="s">
        <v>154</v>
      </c>
      <c r="N2854" s="57" t="s">
        <v>155</v>
      </c>
      <c r="P2854" s="57" t="s">
        <v>156</v>
      </c>
      <c r="Q2854" s="57" t="s">
        <v>157</v>
      </c>
      <c r="R2854" s="57" t="s">
        <v>158</v>
      </c>
      <c r="S2854" s="57" t="s">
        <v>159</v>
      </c>
      <c r="U2854" s="57" t="s">
        <v>160</v>
      </c>
      <c r="V2854" s="57" t="s">
        <v>160</v>
      </c>
      <c r="W2854" s="57" t="s">
        <v>160</v>
      </c>
      <c r="X2854" s="57" t="s">
        <v>160</v>
      </c>
      <c r="Y2854" s="57" t="s">
        <v>160</v>
      </c>
      <c r="Z2854" s="57" t="s">
        <v>160</v>
      </c>
      <c r="AA2854" s="57" t="s">
        <v>160</v>
      </c>
      <c r="AB2854" s="57" t="s">
        <v>160</v>
      </c>
      <c r="AC2854" s="57" t="s">
        <v>160</v>
      </c>
      <c r="AD2854" s="57" t="s">
        <v>160</v>
      </c>
      <c r="AE2854" s="57" t="s">
        <v>160</v>
      </c>
      <c r="AF2854" s="57" t="s">
        <v>160</v>
      </c>
      <c r="AG2854" s="57" t="s">
        <v>160</v>
      </c>
      <c r="AH2854" s="57" t="s">
        <v>160</v>
      </c>
      <c r="AI2854" s="57" t="s">
        <v>179</v>
      </c>
      <c r="AL2854" s="9">
        <v>59080</v>
      </c>
      <c r="AM2854" s="57">
        <v>0</v>
      </c>
      <c r="AN2854" s="57">
        <v>78.531449305999999</v>
      </c>
      <c r="AO2854" s="57">
        <v>0</v>
      </c>
      <c r="AP2854" s="57">
        <v>0</v>
      </c>
      <c r="AQ2854" s="57">
        <v>58.898586979000001</v>
      </c>
      <c r="AR2854" s="57">
        <v>0</v>
      </c>
      <c r="AS2854" s="57">
        <v>0</v>
      </c>
      <c r="AT2854" s="57">
        <v>5.2421508999999998E-2</v>
      </c>
      <c r="AU2854" s="57">
        <v>0</v>
      </c>
      <c r="AV2854" s="57">
        <v>62.12</v>
      </c>
      <c r="AW2854" s="57">
        <v>4.1849999970000002</v>
      </c>
      <c r="AX2854" s="57">
        <v>0</v>
      </c>
      <c r="AY2854" s="57">
        <v>0</v>
      </c>
      <c r="AZ2854" s="57">
        <v>0.21938401699999999</v>
      </c>
      <c r="BA2854" s="57">
        <v>0</v>
      </c>
      <c r="BB2854" s="57">
        <v>0.21938401699999999</v>
      </c>
      <c r="BC2854" s="57">
        <v>0</v>
      </c>
      <c r="BD2854" s="57">
        <v>0</v>
      </c>
      <c r="BE2854" s="57">
        <v>0</v>
      </c>
      <c r="BF2854" s="57">
        <v>1.6490496E-2</v>
      </c>
      <c r="BG2854" s="57">
        <v>5.4846000000000001E-3</v>
      </c>
      <c r="BH2854" s="57">
        <v>2.1975096999999999E-2</v>
      </c>
      <c r="BI2854" s="57">
        <v>0</v>
      </c>
      <c r="BJ2854" s="57">
        <v>0</v>
      </c>
      <c r="BK2854" s="57">
        <v>0</v>
      </c>
      <c r="BL2854" s="57">
        <v>0</v>
      </c>
      <c r="BM2854" s="57">
        <v>0</v>
      </c>
      <c r="BN2854" s="57">
        <v>0</v>
      </c>
      <c r="BO2854" s="57">
        <v>0</v>
      </c>
      <c r="BP2854" s="57">
        <v>0.19740891999999999</v>
      </c>
      <c r="BQ2854" s="57">
        <v>5.4264279999999996E-3</v>
      </c>
      <c r="BR2854" s="57">
        <v>1.01519E-3</v>
      </c>
      <c r="BS2854" s="57">
        <v>0.19740891999999999</v>
      </c>
      <c r="BT2854" s="57">
        <v>5.4264279999999996E-3</v>
      </c>
      <c r="BU2854" s="57">
        <v>1.01519E-3</v>
      </c>
    </row>
    <row r="2855" spans="1:73" x14ac:dyDescent="0.25">
      <c r="A2855" s="57">
        <v>7</v>
      </c>
      <c r="B2855" s="57">
        <v>42285338990000</v>
      </c>
      <c r="C2855" s="57" t="s">
        <v>170</v>
      </c>
      <c r="D2855" s="57" t="s">
        <v>171</v>
      </c>
      <c r="E2855" s="57" t="s">
        <v>172</v>
      </c>
      <c r="F2855" s="57">
        <v>0</v>
      </c>
      <c r="G2855" s="57" t="s">
        <v>57</v>
      </c>
      <c r="H2855" s="57" t="s">
        <v>150</v>
      </c>
      <c r="I2855" s="57" t="s">
        <v>151</v>
      </c>
      <c r="J2855" s="57" t="s">
        <v>152</v>
      </c>
      <c r="K2855" s="57" t="s">
        <v>51</v>
      </c>
      <c r="L2855" s="57" t="s">
        <v>153</v>
      </c>
      <c r="M2855" s="57" t="s">
        <v>154</v>
      </c>
      <c r="N2855" s="57" t="s">
        <v>155</v>
      </c>
      <c r="P2855" s="57" t="s">
        <v>156</v>
      </c>
      <c r="Q2855" s="57" t="s">
        <v>157</v>
      </c>
      <c r="R2855" s="57" t="s">
        <v>158</v>
      </c>
      <c r="S2855" s="57" t="s">
        <v>159</v>
      </c>
      <c r="U2855" s="57" t="s">
        <v>160</v>
      </c>
      <c r="V2855" s="57" t="s">
        <v>160</v>
      </c>
      <c r="W2855" s="57" t="s">
        <v>160</v>
      </c>
      <c r="X2855" s="57" t="s">
        <v>160</v>
      </c>
      <c r="Y2855" s="57" t="s">
        <v>160</v>
      </c>
      <c r="Z2855" s="57" t="s">
        <v>160</v>
      </c>
      <c r="AA2855" s="57" t="s">
        <v>160</v>
      </c>
      <c r="AB2855" s="57" t="s">
        <v>160</v>
      </c>
      <c r="AC2855" s="57" t="s">
        <v>160</v>
      </c>
      <c r="AD2855" s="57" t="s">
        <v>160</v>
      </c>
      <c r="AE2855" s="57" t="s">
        <v>160</v>
      </c>
      <c r="AF2855" s="57" t="s">
        <v>160</v>
      </c>
      <c r="AG2855" s="57" t="s">
        <v>160</v>
      </c>
      <c r="AH2855" s="57" t="s">
        <v>160</v>
      </c>
      <c r="AI2855" s="57" t="s">
        <v>179</v>
      </c>
      <c r="AL2855" s="9">
        <v>59111</v>
      </c>
      <c r="AM2855" s="57">
        <v>0</v>
      </c>
      <c r="AN2855" s="57">
        <v>75.470849478000005</v>
      </c>
      <c r="AO2855" s="57">
        <v>0</v>
      </c>
      <c r="AP2855" s="57">
        <v>0</v>
      </c>
      <c r="AQ2855" s="57">
        <v>56.603137107999999</v>
      </c>
      <c r="AR2855" s="57">
        <v>0</v>
      </c>
      <c r="AS2855" s="57">
        <v>0</v>
      </c>
      <c r="AT2855" s="57">
        <v>5.0378489999999998E-2</v>
      </c>
      <c r="AU2855" s="57">
        <v>0</v>
      </c>
      <c r="AV2855" s="57">
        <v>62.12</v>
      </c>
      <c r="AW2855" s="57">
        <v>4.1850000070000002</v>
      </c>
      <c r="AX2855" s="57">
        <v>0</v>
      </c>
      <c r="AY2855" s="57">
        <v>0</v>
      </c>
      <c r="AZ2855" s="57">
        <v>0.210833981</v>
      </c>
      <c r="BA2855" s="57">
        <v>0</v>
      </c>
      <c r="BB2855" s="57">
        <v>0.210833981</v>
      </c>
      <c r="BC2855" s="57">
        <v>0</v>
      </c>
      <c r="BD2855" s="57">
        <v>0</v>
      </c>
      <c r="BE2855" s="57">
        <v>0</v>
      </c>
      <c r="BF2855" s="57">
        <v>1.5847814000000002E-2</v>
      </c>
      <c r="BG2855" s="57">
        <v>5.2708499999999997E-3</v>
      </c>
      <c r="BH2855" s="57">
        <v>2.1118662999999999E-2</v>
      </c>
      <c r="BI2855" s="57">
        <v>0</v>
      </c>
      <c r="BJ2855" s="57">
        <v>0</v>
      </c>
      <c r="BK2855" s="57">
        <v>0</v>
      </c>
      <c r="BL2855" s="57">
        <v>0</v>
      </c>
      <c r="BM2855" s="57">
        <v>0</v>
      </c>
      <c r="BN2855" s="57">
        <v>0</v>
      </c>
      <c r="BO2855" s="57">
        <v>0</v>
      </c>
      <c r="BP2855" s="57">
        <v>0.18971531799999999</v>
      </c>
      <c r="BQ2855" s="57">
        <v>5.1742790000000004E-3</v>
      </c>
      <c r="BR2855" s="57">
        <v>9.6448900000000001E-4</v>
      </c>
      <c r="BS2855" s="57">
        <v>0.18971531799999999</v>
      </c>
      <c r="BT2855" s="57">
        <v>5.1742790000000004E-3</v>
      </c>
      <c r="BU2855" s="57">
        <v>9.6448900000000001E-4</v>
      </c>
    </row>
    <row r="2856" spans="1:73" x14ac:dyDescent="0.25">
      <c r="A2856" s="57">
        <v>7</v>
      </c>
      <c r="B2856" s="57">
        <v>42285338990000</v>
      </c>
      <c r="C2856" s="57" t="s">
        <v>170</v>
      </c>
      <c r="D2856" s="57" t="s">
        <v>171</v>
      </c>
      <c r="E2856" s="57" t="s">
        <v>172</v>
      </c>
      <c r="F2856" s="57">
        <v>0</v>
      </c>
      <c r="G2856" s="57" t="s">
        <v>57</v>
      </c>
      <c r="H2856" s="57" t="s">
        <v>150</v>
      </c>
      <c r="I2856" s="57" t="s">
        <v>151</v>
      </c>
      <c r="J2856" s="57" t="s">
        <v>152</v>
      </c>
      <c r="K2856" s="57" t="s">
        <v>51</v>
      </c>
      <c r="L2856" s="57" t="s">
        <v>153</v>
      </c>
      <c r="M2856" s="57" t="s">
        <v>154</v>
      </c>
      <c r="N2856" s="57" t="s">
        <v>155</v>
      </c>
      <c r="P2856" s="57" t="s">
        <v>156</v>
      </c>
      <c r="Q2856" s="57" t="s">
        <v>157</v>
      </c>
      <c r="R2856" s="57" t="s">
        <v>158</v>
      </c>
      <c r="S2856" s="57" t="s">
        <v>159</v>
      </c>
      <c r="U2856" s="57" t="s">
        <v>160</v>
      </c>
      <c r="V2856" s="57" t="s">
        <v>160</v>
      </c>
      <c r="W2856" s="57" t="s">
        <v>160</v>
      </c>
      <c r="X2856" s="57" t="s">
        <v>160</v>
      </c>
      <c r="Y2856" s="57" t="s">
        <v>160</v>
      </c>
      <c r="Z2856" s="57" t="s">
        <v>160</v>
      </c>
      <c r="AA2856" s="57" t="s">
        <v>160</v>
      </c>
      <c r="AB2856" s="57" t="s">
        <v>160</v>
      </c>
      <c r="AC2856" s="57" t="s">
        <v>160</v>
      </c>
      <c r="AD2856" s="57" t="s">
        <v>160</v>
      </c>
      <c r="AE2856" s="57" t="s">
        <v>160</v>
      </c>
      <c r="AF2856" s="57" t="s">
        <v>160</v>
      </c>
      <c r="AG2856" s="57" t="s">
        <v>160</v>
      </c>
      <c r="AH2856" s="57" t="s">
        <v>160</v>
      </c>
      <c r="AI2856" s="57" t="s">
        <v>179</v>
      </c>
      <c r="AL2856" s="9">
        <v>59141</v>
      </c>
      <c r="AM2856" s="57">
        <v>0</v>
      </c>
      <c r="AN2856" s="57">
        <v>77.445441054</v>
      </c>
      <c r="AO2856" s="57">
        <v>0</v>
      </c>
      <c r="AP2856" s="57">
        <v>0</v>
      </c>
      <c r="AQ2856" s="57">
        <v>58.084080790000002</v>
      </c>
      <c r="AR2856" s="57">
        <v>0</v>
      </c>
      <c r="AS2856" s="57">
        <v>0</v>
      </c>
      <c r="AT2856" s="57">
        <v>5.1696574000000002E-2</v>
      </c>
      <c r="AU2856" s="57">
        <v>0</v>
      </c>
      <c r="AV2856" s="57">
        <v>62.12</v>
      </c>
      <c r="AW2856" s="57">
        <v>4.1849999960000002</v>
      </c>
      <c r="AX2856" s="57">
        <v>0</v>
      </c>
      <c r="AY2856" s="57">
        <v>0</v>
      </c>
      <c r="AZ2856" s="57">
        <v>0.21635016400000001</v>
      </c>
      <c r="BA2856" s="57">
        <v>0</v>
      </c>
      <c r="BB2856" s="57">
        <v>0.21635016400000001</v>
      </c>
      <c r="BC2856" s="57">
        <v>0</v>
      </c>
      <c r="BD2856" s="57">
        <v>0</v>
      </c>
      <c r="BE2856" s="57">
        <v>0</v>
      </c>
      <c r="BF2856" s="57">
        <v>1.6262450000000001E-2</v>
      </c>
      <c r="BG2856" s="57">
        <v>5.408754E-3</v>
      </c>
      <c r="BH2856" s="57">
        <v>2.1671203999999999E-2</v>
      </c>
      <c r="BI2856" s="57">
        <v>0</v>
      </c>
      <c r="BJ2856" s="57">
        <v>0</v>
      </c>
      <c r="BK2856" s="57">
        <v>0</v>
      </c>
      <c r="BL2856" s="57">
        <v>0</v>
      </c>
      <c r="BM2856" s="57">
        <v>0</v>
      </c>
      <c r="BN2856" s="57">
        <v>0</v>
      </c>
      <c r="BO2856" s="57">
        <v>0</v>
      </c>
      <c r="BP2856" s="57">
        <v>0.19467896000000001</v>
      </c>
      <c r="BQ2856" s="57">
        <v>5.2668790000000004E-3</v>
      </c>
      <c r="BR2856" s="57">
        <v>9.78053E-4</v>
      </c>
      <c r="BS2856" s="57">
        <v>0.19467896000000001</v>
      </c>
      <c r="BT2856" s="57">
        <v>5.2668790000000004E-3</v>
      </c>
      <c r="BU2856" s="57">
        <v>9.78053E-4</v>
      </c>
    </row>
    <row r="2857" spans="1:73" x14ac:dyDescent="0.25">
      <c r="A2857" s="57">
        <v>7</v>
      </c>
      <c r="B2857" s="57">
        <v>42285338990000</v>
      </c>
      <c r="C2857" s="57" t="s">
        <v>170</v>
      </c>
      <c r="D2857" s="57" t="s">
        <v>171</v>
      </c>
      <c r="E2857" s="57" t="s">
        <v>172</v>
      </c>
      <c r="F2857" s="57">
        <v>0</v>
      </c>
      <c r="G2857" s="57" t="s">
        <v>57</v>
      </c>
      <c r="H2857" s="57" t="s">
        <v>150</v>
      </c>
      <c r="I2857" s="57" t="s">
        <v>151</v>
      </c>
      <c r="J2857" s="57" t="s">
        <v>152</v>
      </c>
      <c r="K2857" s="57" t="s">
        <v>51</v>
      </c>
      <c r="L2857" s="57" t="s">
        <v>153</v>
      </c>
      <c r="M2857" s="57" t="s">
        <v>154</v>
      </c>
      <c r="N2857" s="57" t="s">
        <v>155</v>
      </c>
      <c r="P2857" s="57" t="s">
        <v>156</v>
      </c>
      <c r="Q2857" s="57" t="s">
        <v>157</v>
      </c>
      <c r="R2857" s="57" t="s">
        <v>158</v>
      </c>
      <c r="S2857" s="57" t="s">
        <v>159</v>
      </c>
      <c r="U2857" s="57" t="s">
        <v>160</v>
      </c>
      <c r="V2857" s="57" t="s">
        <v>160</v>
      </c>
      <c r="W2857" s="57" t="s">
        <v>160</v>
      </c>
      <c r="X2857" s="57" t="s">
        <v>160</v>
      </c>
      <c r="Y2857" s="57" t="s">
        <v>160</v>
      </c>
      <c r="Z2857" s="57" t="s">
        <v>160</v>
      </c>
      <c r="AA2857" s="57" t="s">
        <v>160</v>
      </c>
      <c r="AB2857" s="57" t="s">
        <v>160</v>
      </c>
      <c r="AC2857" s="57" t="s">
        <v>160</v>
      </c>
      <c r="AD2857" s="57" t="s">
        <v>160</v>
      </c>
      <c r="AE2857" s="57" t="s">
        <v>160</v>
      </c>
      <c r="AF2857" s="57" t="s">
        <v>160</v>
      </c>
      <c r="AG2857" s="57" t="s">
        <v>160</v>
      </c>
      <c r="AH2857" s="57" t="s">
        <v>160</v>
      </c>
      <c r="AI2857" s="57" t="s">
        <v>179</v>
      </c>
      <c r="AL2857" s="9">
        <v>59172</v>
      </c>
      <c r="AM2857" s="57">
        <v>0</v>
      </c>
      <c r="AN2857" s="57">
        <v>76.899303828000001</v>
      </c>
      <c r="AO2857" s="57">
        <v>0</v>
      </c>
      <c r="AP2857" s="57">
        <v>0</v>
      </c>
      <c r="AQ2857" s="57">
        <v>57.674477871000001</v>
      </c>
      <c r="AR2857" s="57">
        <v>0</v>
      </c>
      <c r="AS2857" s="57">
        <v>0</v>
      </c>
      <c r="AT2857" s="57">
        <v>5.1332016000000001E-2</v>
      </c>
      <c r="AU2857" s="57">
        <v>0</v>
      </c>
      <c r="AV2857" s="57">
        <v>62.12</v>
      </c>
      <c r="AW2857" s="57">
        <v>4.1850000009999997</v>
      </c>
      <c r="AX2857" s="57">
        <v>0</v>
      </c>
      <c r="AY2857" s="57">
        <v>0</v>
      </c>
      <c r="AZ2857" s="57">
        <v>0.21482448500000001</v>
      </c>
      <c r="BA2857" s="57">
        <v>0</v>
      </c>
      <c r="BB2857" s="57">
        <v>0.21482448500000001</v>
      </c>
      <c r="BC2857" s="57">
        <v>0</v>
      </c>
      <c r="BD2857" s="57">
        <v>0</v>
      </c>
      <c r="BE2857" s="57">
        <v>0</v>
      </c>
      <c r="BF2857" s="57">
        <v>1.6147768999999999E-2</v>
      </c>
      <c r="BG2857" s="57">
        <v>5.3706120000000003E-3</v>
      </c>
      <c r="BH2857" s="57">
        <v>2.1518381E-2</v>
      </c>
      <c r="BI2857" s="57">
        <v>0</v>
      </c>
      <c r="BJ2857" s="57">
        <v>0</v>
      </c>
      <c r="BK2857" s="57">
        <v>0</v>
      </c>
      <c r="BL2857" s="57">
        <v>0</v>
      </c>
      <c r="BM2857" s="57">
        <v>0</v>
      </c>
      <c r="BN2857" s="57">
        <v>0</v>
      </c>
      <c r="BO2857" s="57">
        <v>0</v>
      </c>
      <c r="BP2857" s="57">
        <v>0.19330610400000001</v>
      </c>
      <c r="BQ2857" s="57">
        <v>5.1876029999999998E-3</v>
      </c>
      <c r="BR2857" s="57">
        <v>9.5970400000000003E-4</v>
      </c>
      <c r="BS2857" s="57">
        <v>0.19330610400000001</v>
      </c>
      <c r="BT2857" s="57">
        <v>5.1876029999999998E-3</v>
      </c>
      <c r="BU2857" s="57">
        <v>9.5970400000000003E-4</v>
      </c>
    </row>
    <row r="2858" spans="1:73" x14ac:dyDescent="0.25">
      <c r="A2858" s="57">
        <v>7</v>
      </c>
      <c r="B2858" s="57">
        <v>42285338990000</v>
      </c>
      <c r="C2858" s="57" t="s">
        <v>170</v>
      </c>
      <c r="D2858" s="57" t="s">
        <v>171</v>
      </c>
      <c r="E2858" s="57" t="s">
        <v>172</v>
      </c>
      <c r="F2858" s="57">
        <v>0</v>
      </c>
      <c r="G2858" s="57" t="s">
        <v>57</v>
      </c>
      <c r="H2858" s="57" t="s">
        <v>150</v>
      </c>
      <c r="I2858" s="57" t="s">
        <v>151</v>
      </c>
      <c r="J2858" s="57" t="s">
        <v>152</v>
      </c>
      <c r="K2858" s="57" t="s">
        <v>51</v>
      </c>
      <c r="L2858" s="57" t="s">
        <v>153</v>
      </c>
      <c r="M2858" s="57" t="s">
        <v>154</v>
      </c>
      <c r="N2858" s="57" t="s">
        <v>155</v>
      </c>
      <c r="P2858" s="57" t="s">
        <v>156</v>
      </c>
      <c r="Q2858" s="57" t="s">
        <v>157</v>
      </c>
      <c r="R2858" s="57" t="s">
        <v>158</v>
      </c>
      <c r="S2858" s="57" t="s">
        <v>159</v>
      </c>
      <c r="U2858" s="57" t="s">
        <v>160</v>
      </c>
      <c r="V2858" s="57" t="s">
        <v>160</v>
      </c>
      <c r="W2858" s="57" t="s">
        <v>160</v>
      </c>
      <c r="X2858" s="57" t="s">
        <v>160</v>
      </c>
      <c r="Y2858" s="57" t="s">
        <v>160</v>
      </c>
      <c r="Z2858" s="57" t="s">
        <v>160</v>
      </c>
      <c r="AA2858" s="57" t="s">
        <v>160</v>
      </c>
      <c r="AB2858" s="57" t="s">
        <v>160</v>
      </c>
      <c r="AC2858" s="57" t="s">
        <v>160</v>
      </c>
      <c r="AD2858" s="57" t="s">
        <v>160</v>
      </c>
      <c r="AE2858" s="57" t="s">
        <v>160</v>
      </c>
      <c r="AF2858" s="57" t="s">
        <v>160</v>
      </c>
      <c r="AG2858" s="57" t="s">
        <v>160</v>
      </c>
      <c r="AH2858" s="57" t="s">
        <v>160</v>
      </c>
      <c r="AI2858" s="57" t="s">
        <v>179</v>
      </c>
      <c r="AL2858" s="9">
        <v>59203</v>
      </c>
      <c r="AM2858" s="57">
        <v>0</v>
      </c>
      <c r="AN2858" s="57">
        <v>68.991223161999997</v>
      </c>
      <c r="AO2858" s="57">
        <v>0</v>
      </c>
      <c r="AP2858" s="57">
        <v>0</v>
      </c>
      <c r="AQ2858" s="57">
        <v>51.743417372000003</v>
      </c>
      <c r="AR2858" s="57">
        <v>0</v>
      </c>
      <c r="AS2858" s="57">
        <v>0</v>
      </c>
      <c r="AT2858" s="57">
        <v>4.6053193999999999E-2</v>
      </c>
      <c r="AU2858" s="57">
        <v>0</v>
      </c>
      <c r="AV2858" s="57">
        <v>62.12</v>
      </c>
      <c r="AW2858" s="57">
        <v>4.1850000019999998</v>
      </c>
      <c r="AX2858" s="57">
        <v>0</v>
      </c>
      <c r="AY2858" s="57">
        <v>0</v>
      </c>
      <c r="AZ2858" s="57">
        <v>0.192732616</v>
      </c>
      <c r="BA2858" s="57">
        <v>0</v>
      </c>
      <c r="BB2858" s="57">
        <v>0.192732616</v>
      </c>
      <c r="BC2858" s="57">
        <v>0</v>
      </c>
      <c r="BD2858" s="57">
        <v>0</v>
      </c>
      <c r="BE2858" s="57">
        <v>0</v>
      </c>
      <c r="BF2858" s="57">
        <v>1.4487183000000001E-2</v>
      </c>
      <c r="BG2858" s="57">
        <v>4.8183150000000001E-3</v>
      </c>
      <c r="BH2858" s="57">
        <v>1.9305499E-2</v>
      </c>
      <c r="BI2858" s="57">
        <v>0</v>
      </c>
      <c r="BJ2858" s="57">
        <v>0</v>
      </c>
      <c r="BK2858" s="57">
        <v>0</v>
      </c>
      <c r="BL2858" s="57">
        <v>0</v>
      </c>
      <c r="BM2858" s="57">
        <v>0</v>
      </c>
      <c r="BN2858" s="57">
        <v>0</v>
      </c>
      <c r="BO2858" s="57">
        <v>0</v>
      </c>
      <c r="BP2858" s="57">
        <v>0.17342711699999999</v>
      </c>
      <c r="BQ2858" s="57">
        <v>4.6202459999999997E-3</v>
      </c>
      <c r="BR2858" s="57">
        <v>8.5183500000000001E-4</v>
      </c>
      <c r="BS2858" s="57">
        <v>0.17342711699999999</v>
      </c>
      <c r="BT2858" s="57">
        <v>4.6202459999999997E-3</v>
      </c>
      <c r="BU2858" s="57">
        <v>8.5183500000000001E-4</v>
      </c>
    </row>
    <row r="2859" spans="1:73" x14ac:dyDescent="0.25">
      <c r="A2859" s="57">
        <v>7</v>
      </c>
      <c r="B2859" s="57">
        <v>42285338990000</v>
      </c>
      <c r="C2859" s="57" t="s">
        <v>170</v>
      </c>
      <c r="D2859" s="57" t="s">
        <v>171</v>
      </c>
      <c r="E2859" s="57" t="s">
        <v>172</v>
      </c>
      <c r="F2859" s="57">
        <v>0</v>
      </c>
      <c r="G2859" s="57" t="s">
        <v>57</v>
      </c>
      <c r="H2859" s="57" t="s">
        <v>150</v>
      </c>
      <c r="I2859" s="57" t="s">
        <v>151</v>
      </c>
      <c r="J2859" s="57" t="s">
        <v>152</v>
      </c>
      <c r="K2859" s="57" t="s">
        <v>51</v>
      </c>
      <c r="L2859" s="57" t="s">
        <v>153</v>
      </c>
      <c r="M2859" s="57" t="s">
        <v>154</v>
      </c>
      <c r="N2859" s="57" t="s">
        <v>155</v>
      </c>
      <c r="P2859" s="57" t="s">
        <v>156</v>
      </c>
      <c r="Q2859" s="57" t="s">
        <v>157</v>
      </c>
      <c r="R2859" s="57" t="s">
        <v>158</v>
      </c>
      <c r="S2859" s="57" t="s">
        <v>159</v>
      </c>
      <c r="U2859" s="57" t="s">
        <v>160</v>
      </c>
      <c r="V2859" s="57" t="s">
        <v>160</v>
      </c>
      <c r="W2859" s="57" t="s">
        <v>160</v>
      </c>
      <c r="X2859" s="57" t="s">
        <v>160</v>
      </c>
      <c r="Y2859" s="57" t="s">
        <v>160</v>
      </c>
      <c r="Z2859" s="57" t="s">
        <v>160</v>
      </c>
      <c r="AA2859" s="57" t="s">
        <v>160</v>
      </c>
      <c r="AB2859" s="57" t="s">
        <v>160</v>
      </c>
      <c r="AC2859" s="57" t="s">
        <v>160</v>
      </c>
      <c r="AD2859" s="57" t="s">
        <v>160</v>
      </c>
      <c r="AE2859" s="57" t="s">
        <v>160</v>
      </c>
      <c r="AF2859" s="57" t="s">
        <v>160</v>
      </c>
      <c r="AG2859" s="57" t="s">
        <v>160</v>
      </c>
      <c r="AH2859" s="57" t="s">
        <v>160</v>
      </c>
      <c r="AI2859" s="57" t="s">
        <v>179</v>
      </c>
      <c r="AL2859" s="9">
        <v>59231</v>
      </c>
      <c r="AM2859" s="57">
        <v>0</v>
      </c>
      <c r="AN2859" s="57">
        <v>75.870498949999998</v>
      </c>
      <c r="AO2859" s="57">
        <v>0</v>
      </c>
      <c r="AP2859" s="57">
        <v>0</v>
      </c>
      <c r="AQ2859" s="57">
        <v>56.902874212</v>
      </c>
      <c r="AR2859" s="57">
        <v>0</v>
      </c>
      <c r="AS2859" s="57">
        <v>0</v>
      </c>
      <c r="AT2859" s="57">
        <v>5.0645265000000002E-2</v>
      </c>
      <c r="AU2859" s="57">
        <v>0</v>
      </c>
      <c r="AV2859" s="57">
        <v>62.12</v>
      </c>
      <c r="AW2859" s="57">
        <v>4.1849999999999996</v>
      </c>
      <c r="AX2859" s="57">
        <v>0</v>
      </c>
      <c r="AY2859" s="57">
        <v>0</v>
      </c>
      <c r="AZ2859" s="57">
        <v>0.21195043499999999</v>
      </c>
      <c r="BA2859" s="57">
        <v>0</v>
      </c>
      <c r="BB2859" s="57">
        <v>0.21195043499999999</v>
      </c>
      <c r="BC2859" s="57">
        <v>0</v>
      </c>
      <c r="BD2859" s="57">
        <v>0</v>
      </c>
      <c r="BE2859" s="57">
        <v>0</v>
      </c>
      <c r="BF2859" s="57">
        <v>1.5931733999999999E-2</v>
      </c>
      <c r="BG2859" s="57">
        <v>5.2987609999999999E-3</v>
      </c>
      <c r="BH2859" s="57">
        <v>2.1230494999999999E-2</v>
      </c>
      <c r="BI2859" s="57">
        <v>0</v>
      </c>
      <c r="BJ2859" s="57">
        <v>0</v>
      </c>
      <c r="BK2859" s="57">
        <v>0</v>
      </c>
      <c r="BL2859" s="57">
        <v>0</v>
      </c>
      <c r="BM2859" s="57">
        <v>0</v>
      </c>
      <c r="BN2859" s="57">
        <v>0</v>
      </c>
      <c r="BO2859" s="57">
        <v>0</v>
      </c>
      <c r="BP2859" s="57">
        <v>0.190719939</v>
      </c>
      <c r="BQ2859" s="57">
        <v>5.0400059999999997E-3</v>
      </c>
      <c r="BR2859" s="57">
        <v>9.25727E-4</v>
      </c>
      <c r="BS2859" s="57">
        <v>0.190719939</v>
      </c>
      <c r="BT2859" s="57">
        <v>5.0400059999999997E-3</v>
      </c>
      <c r="BU2859" s="57">
        <v>9.25727E-4</v>
      </c>
    </row>
    <row r="2860" spans="1:73" x14ac:dyDescent="0.25">
      <c r="A2860" s="57">
        <v>7</v>
      </c>
      <c r="B2860" s="57">
        <v>42285338990000</v>
      </c>
      <c r="C2860" s="57" t="s">
        <v>170</v>
      </c>
      <c r="D2860" s="57" t="s">
        <v>171</v>
      </c>
      <c r="E2860" s="57" t="s">
        <v>172</v>
      </c>
      <c r="F2860" s="57">
        <v>0</v>
      </c>
      <c r="G2860" s="57" t="s">
        <v>57</v>
      </c>
      <c r="H2860" s="57" t="s">
        <v>150</v>
      </c>
      <c r="I2860" s="57" t="s">
        <v>151</v>
      </c>
      <c r="J2860" s="57" t="s">
        <v>152</v>
      </c>
      <c r="K2860" s="57" t="s">
        <v>51</v>
      </c>
      <c r="L2860" s="57" t="s">
        <v>153</v>
      </c>
      <c r="M2860" s="57" t="s">
        <v>154</v>
      </c>
      <c r="N2860" s="57" t="s">
        <v>155</v>
      </c>
      <c r="P2860" s="57" t="s">
        <v>156</v>
      </c>
      <c r="Q2860" s="57" t="s">
        <v>157</v>
      </c>
      <c r="R2860" s="57" t="s">
        <v>158</v>
      </c>
      <c r="S2860" s="57" t="s">
        <v>159</v>
      </c>
      <c r="U2860" s="57" t="s">
        <v>160</v>
      </c>
      <c r="V2860" s="57" t="s">
        <v>160</v>
      </c>
      <c r="W2860" s="57" t="s">
        <v>160</v>
      </c>
      <c r="X2860" s="57" t="s">
        <v>160</v>
      </c>
      <c r="Y2860" s="57" t="s">
        <v>160</v>
      </c>
      <c r="Z2860" s="57" t="s">
        <v>160</v>
      </c>
      <c r="AA2860" s="57" t="s">
        <v>160</v>
      </c>
      <c r="AB2860" s="57" t="s">
        <v>160</v>
      </c>
      <c r="AC2860" s="57" t="s">
        <v>160</v>
      </c>
      <c r="AD2860" s="57" t="s">
        <v>160</v>
      </c>
      <c r="AE2860" s="57" t="s">
        <v>160</v>
      </c>
      <c r="AF2860" s="57" t="s">
        <v>160</v>
      </c>
      <c r="AG2860" s="57" t="s">
        <v>160</v>
      </c>
      <c r="AH2860" s="57" t="s">
        <v>160</v>
      </c>
      <c r="AI2860" s="57" t="s">
        <v>179</v>
      </c>
      <c r="AL2860" s="9">
        <v>59262</v>
      </c>
      <c r="AM2860" s="57">
        <v>0</v>
      </c>
      <c r="AN2860" s="57">
        <v>72.913604125000006</v>
      </c>
      <c r="AO2860" s="57">
        <v>0</v>
      </c>
      <c r="AP2860" s="57">
        <v>0</v>
      </c>
      <c r="AQ2860" s="57">
        <v>54.685203094000002</v>
      </c>
      <c r="AR2860" s="57">
        <v>0</v>
      </c>
      <c r="AS2860" s="57">
        <v>0</v>
      </c>
      <c r="AT2860" s="57">
        <v>4.8671471000000001E-2</v>
      </c>
      <c r="AU2860" s="57">
        <v>0</v>
      </c>
      <c r="AV2860" s="57">
        <v>62.12</v>
      </c>
      <c r="AW2860" s="57">
        <v>4.1849999970000002</v>
      </c>
      <c r="AX2860" s="57">
        <v>0</v>
      </c>
      <c r="AY2860" s="57">
        <v>0</v>
      </c>
      <c r="AZ2860" s="57">
        <v>0.20369010700000001</v>
      </c>
      <c r="BA2860" s="57">
        <v>0</v>
      </c>
      <c r="BB2860" s="57">
        <v>0.20369010700000001</v>
      </c>
      <c r="BC2860" s="57">
        <v>0</v>
      </c>
      <c r="BD2860" s="57">
        <v>0</v>
      </c>
      <c r="BE2860" s="57">
        <v>0</v>
      </c>
      <c r="BF2860" s="57">
        <v>1.5310828E-2</v>
      </c>
      <c r="BG2860" s="57">
        <v>5.0922529999999997E-3</v>
      </c>
      <c r="BH2860" s="57">
        <v>2.0403081E-2</v>
      </c>
      <c r="BI2860" s="57">
        <v>0</v>
      </c>
      <c r="BJ2860" s="57">
        <v>0</v>
      </c>
      <c r="BK2860" s="57">
        <v>0</v>
      </c>
      <c r="BL2860" s="57">
        <v>0</v>
      </c>
      <c r="BM2860" s="57">
        <v>0</v>
      </c>
      <c r="BN2860" s="57">
        <v>0</v>
      </c>
      <c r="BO2860" s="57">
        <v>0</v>
      </c>
      <c r="BP2860" s="57">
        <v>0.18328702699999999</v>
      </c>
      <c r="BQ2860" s="57">
        <v>4.8058129999999999E-3</v>
      </c>
      <c r="BR2860" s="57">
        <v>8.7949499999999999E-4</v>
      </c>
      <c r="BS2860" s="57">
        <v>0.18328702699999999</v>
      </c>
      <c r="BT2860" s="57">
        <v>4.8058129999999999E-3</v>
      </c>
      <c r="BU2860" s="57">
        <v>8.7949499999999999E-4</v>
      </c>
    </row>
    <row r="2861" spans="1:73" x14ac:dyDescent="0.25">
      <c r="A2861" s="57">
        <v>7</v>
      </c>
      <c r="B2861" s="57">
        <v>42285338990000</v>
      </c>
      <c r="C2861" s="57" t="s">
        <v>170</v>
      </c>
      <c r="D2861" s="57" t="s">
        <v>171</v>
      </c>
      <c r="E2861" s="57" t="s">
        <v>172</v>
      </c>
      <c r="F2861" s="57">
        <v>0</v>
      </c>
      <c r="G2861" s="57" t="s">
        <v>57</v>
      </c>
      <c r="H2861" s="57" t="s">
        <v>150</v>
      </c>
      <c r="I2861" s="57" t="s">
        <v>151</v>
      </c>
      <c r="J2861" s="57" t="s">
        <v>152</v>
      </c>
      <c r="K2861" s="57" t="s">
        <v>51</v>
      </c>
      <c r="L2861" s="57" t="s">
        <v>153</v>
      </c>
      <c r="M2861" s="57" t="s">
        <v>154</v>
      </c>
      <c r="N2861" s="57" t="s">
        <v>155</v>
      </c>
      <c r="P2861" s="57" t="s">
        <v>156</v>
      </c>
      <c r="Q2861" s="57" t="s">
        <v>157</v>
      </c>
      <c r="R2861" s="57" t="s">
        <v>158</v>
      </c>
      <c r="S2861" s="57" t="s">
        <v>159</v>
      </c>
      <c r="U2861" s="57" t="s">
        <v>160</v>
      </c>
      <c r="V2861" s="57" t="s">
        <v>160</v>
      </c>
      <c r="W2861" s="57" t="s">
        <v>160</v>
      </c>
      <c r="X2861" s="57" t="s">
        <v>160</v>
      </c>
      <c r="Y2861" s="57" t="s">
        <v>160</v>
      </c>
      <c r="Z2861" s="57" t="s">
        <v>160</v>
      </c>
      <c r="AA2861" s="57" t="s">
        <v>160</v>
      </c>
      <c r="AB2861" s="57" t="s">
        <v>160</v>
      </c>
      <c r="AC2861" s="57" t="s">
        <v>160</v>
      </c>
      <c r="AD2861" s="57" t="s">
        <v>160</v>
      </c>
      <c r="AE2861" s="57" t="s">
        <v>160</v>
      </c>
      <c r="AF2861" s="57" t="s">
        <v>160</v>
      </c>
      <c r="AG2861" s="57" t="s">
        <v>160</v>
      </c>
      <c r="AH2861" s="57" t="s">
        <v>160</v>
      </c>
      <c r="AI2861" s="57" t="s">
        <v>179</v>
      </c>
      <c r="AL2861" s="9">
        <v>59292</v>
      </c>
      <c r="AM2861" s="57">
        <v>0</v>
      </c>
      <c r="AN2861" s="57">
        <v>74.821288873</v>
      </c>
      <c r="AO2861" s="57">
        <v>0</v>
      </c>
      <c r="AP2861" s="57">
        <v>0</v>
      </c>
      <c r="AQ2861" s="57">
        <v>56.115966653999998</v>
      </c>
      <c r="AR2861" s="57">
        <v>0</v>
      </c>
      <c r="AS2861" s="57">
        <v>0</v>
      </c>
      <c r="AT2861" s="57">
        <v>4.9944893999999997E-2</v>
      </c>
      <c r="AU2861" s="57">
        <v>0</v>
      </c>
      <c r="AV2861" s="57">
        <v>62.12</v>
      </c>
      <c r="AW2861" s="57">
        <v>4.1849999919999998</v>
      </c>
      <c r="AX2861" s="57">
        <v>0</v>
      </c>
      <c r="AY2861" s="57">
        <v>0</v>
      </c>
      <c r="AZ2861" s="57">
        <v>0.209019381</v>
      </c>
      <c r="BA2861" s="57">
        <v>0</v>
      </c>
      <c r="BB2861" s="57">
        <v>0.209019381</v>
      </c>
      <c r="BC2861" s="57">
        <v>0</v>
      </c>
      <c r="BD2861" s="57">
        <v>0</v>
      </c>
      <c r="BE2861" s="57">
        <v>0</v>
      </c>
      <c r="BF2861" s="57">
        <v>1.5711414999999999E-2</v>
      </c>
      <c r="BG2861" s="57">
        <v>5.2254850000000002E-3</v>
      </c>
      <c r="BH2861" s="57">
        <v>2.0936898999999998E-2</v>
      </c>
      <c r="BI2861" s="57">
        <v>0</v>
      </c>
      <c r="BJ2861" s="57">
        <v>0</v>
      </c>
      <c r="BK2861" s="57">
        <v>0</v>
      </c>
      <c r="BL2861" s="57">
        <v>0</v>
      </c>
      <c r="BM2861" s="57">
        <v>0</v>
      </c>
      <c r="BN2861" s="57">
        <v>0</v>
      </c>
      <c r="BO2861" s="57">
        <v>0</v>
      </c>
      <c r="BP2861" s="57">
        <v>0.188082481</v>
      </c>
      <c r="BQ2861" s="57">
        <v>4.891818E-3</v>
      </c>
      <c r="BR2861" s="57">
        <v>8.9186300000000001E-4</v>
      </c>
      <c r="BS2861" s="57">
        <v>0.188082481</v>
      </c>
      <c r="BT2861" s="57">
        <v>4.891818E-3</v>
      </c>
      <c r="BU2861" s="57">
        <v>8.9186300000000001E-4</v>
      </c>
    </row>
    <row r="2862" spans="1:73" x14ac:dyDescent="0.25">
      <c r="A2862" s="57">
        <v>7</v>
      </c>
      <c r="B2862" s="57">
        <v>42285338990000</v>
      </c>
      <c r="C2862" s="57" t="s">
        <v>170</v>
      </c>
      <c r="D2862" s="57" t="s">
        <v>171</v>
      </c>
      <c r="E2862" s="57" t="s">
        <v>172</v>
      </c>
      <c r="F2862" s="57">
        <v>0</v>
      </c>
      <c r="G2862" s="57" t="s">
        <v>57</v>
      </c>
      <c r="H2862" s="57" t="s">
        <v>150</v>
      </c>
      <c r="I2862" s="57" t="s">
        <v>151</v>
      </c>
      <c r="J2862" s="57" t="s">
        <v>152</v>
      </c>
      <c r="K2862" s="57" t="s">
        <v>51</v>
      </c>
      <c r="L2862" s="57" t="s">
        <v>153</v>
      </c>
      <c r="M2862" s="57" t="s">
        <v>154</v>
      </c>
      <c r="N2862" s="57" t="s">
        <v>155</v>
      </c>
      <c r="P2862" s="57" t="s">
        <v>156</v>
      </c>
      <c r="Q2862" s="57" t="s">
        <v>157</v>
      </c>
      <c r="R2862" s="57" t="s">
        <v>158</v>
      </c>
      <c r="S2862" s="57" t="s">
        <v>159</v>
      </c>
      <c r="U2862" s="57" t="s">
        <v>160</v>
      </c>
      <c r="V2862" s="57" t="s">
        <v>160</v>
      </c>
      <c r="W2862" s="57" t="s">
        <v>160</v>
      </c>
      <c r="X2862" s="57" t="s">
        <v>160</v>
      </c>
      <c r="Y2862" s="57" t="s">
        <v>160</v>
      </c>
      <c r="Z2862" s="57" t="s">
        <v>160</v>
      </c>
      <c r="AA2862" s="57" t="s">
        <v>160</v>
      </c>
      <c r="AB2862" s="57" t="s">
        <v>160</v>
      </c>
      <c r="AC2862" s="57" t="s">
        <v>160</v>
      </c>
      <c r="AD2862" s="57" t="s">
        <v>160</v>
      </c>
      <c r="AE2862" s="57" t="s">
        <v>160</v>
      </c>
      <c r="AF2862" s="57" t="s">
        <v>160</v>
      </c>
      <c r="AG2862" s="57" t="s">
        <v>160</v>
      </c>
      <c r="AH2862" s="57" t="s">
        <v>160</v>
      </c>
      <c r="AI2862" s="57" t="s">
        <v>179</v>
      </c>
      <c r="AL2862" s="9">
        <v>59323</v>
      </c>
      <c r="AM2862" s="57">
        <v>0</v>
      </c>
      <c r="AN2862" s="57">
        <v>71.905284827000003</v>
      </c>
      <c r="AO2862" s="57">
        <v>0</v>
      </c>
      <c r="AP2862" s="57">
        <v>0</v>
      </c>
      <c r="AQ2862" s="57">
        <v>53.928963619999998</v>
      </c>
      <c r="AR2862" s="57">
        <v>0</v>
      </c>
      <c r="AS2862" s="57">
        <v>0</v>
      </c>
      <c r="AT2862" s="57">
        <v>4.7998394999999999E-2</v>
      </c>
      <c r="AU2862" s="57">
        <v>0</v>
      </c>
      <c r="AV2862" s="57">
        <v>62.12</v>
      </c>
      <c r="AW2862" s="57">
        <v>4.1849999980000003</v>
      </c>
      <c r="AX2862" s="57">
        <v>0</v>
      </c>
      <c r="AY2862" s="57">
        <v>0</v>
      </c>
      <c r="AZ2862" s="57">
        <v>0.20087328500000001</v>
      </c>
      <c r="BA2862" s="57">
        <v>0</v>
      </c>
      <c r="BB2862" s="57">
        <v>0.20087328500000001</v>
      </c>
      <c r="BC2862" s="57">
        <v>0</v>
      </c>
      <c r="BD2862" s="57">
        <v>0</v>
      </c>
      <c r="BE2862" s="57">
        <v>0</v>
      </c>
      <c r="BF2862" s="57">
        <v>1.5099095E-2</v>
      </c>
      <c r="BG2862" s="57">
        <v>5.0218320000000004E-3</v>
      </c>
      <c r="BH2862" s="57">
        <v>2.0120927E-2</v>
      </c>
      <c r="BI2862" s="57">
        <v>0</v>
      </c>
      <c r="BJ2862" s="57">
        <v>0</v>
      </c>
      <c r="BK2862" s="57">
        <v>0</v>
      </c>
      <c r="BL2862" s="57">
        <v>0</v>
      </c>
      <c r="BM2862" s="57">
        <v>0</v>
      </c>
      <c r="BN2862" s="57">
        <v>0</v>
      </c>
      <c r="BO2862" s="57">
        <v>0</v>
      </c>
      <c r="BP2862" s="57">
        <v>0.180752358</v>
      </c>
      <c r="BQ2862" s="57">
        <v>4.6645109999999997E-3</v>
      </c>
      <c r="BR2862" s="57">
        <v>8.4732199999999996E-4</v>
      </c>
      <c r="BS2862" s="57">
        <v>0.180752358</v>
      </c>
      <c r="BT2862" s="57">
        <v>4.6645109999999997E-3</v>
      </c>
      <c r="BU2862" s="57">
        <v>8.4732199999999996E-4</v>
      </c>
    </row>
    <row r="2863" spans="1:73" x14ac:dyDescent="0.25">
      <c r="A2863" s="57">
        <v>7</v>
      </c>
      <c r="B2863" s="57">
        <v>42285338990000</v>
      </c>
      <c r="C2863" s="57" t="s">
        <v>170</v>
      </c>
      <c r="D2863" s="57" t="s">
        <v>171</v>
      </c>
      <c r="E2863" s="57" t="s">
        <v>172</v>
      </c>
      <c r="F2863" s="57">
        <v>0</v>
      </c>
      <c r="G2863" s="57" t="s">
        <v>57</v>
      </c>
      <c r="H2863" s="57" t="s">
        <v>150</v>
      </c>
      <c r="I2863" s="57" t="s">
        <v>151</v>
      </c>
      <c r="J2863" s="57" t="s">
        <v>152</v>
      </c>
      <c r="K2863" s="57" t="s">
        <v>51</v>
      </c>
      <c r="L2863" s="57" t="s">
        <v>153</v>
      </c>
      <c r="M2863" s="57" t="s">
        <v>154</v>
      </c>
      <c r="N2863" s="57" t="s">
        <v>155</v>
      </c>
      <c r="P2863" s="57" t="s">
        <v>156</v>
      </c>
      <c r="Q2863" s="57" t="s">
        <v>157</v>
      </c>
      <c r="R2863" s="57" t="s">
        <v>158</v>
      </c>
      <c r="S2863" s="57" t="s">
        <v>159</v>
      </c>
      <c r="U2863" s="57" t="s">
        <v>160</v>
      </c>
      <c r="V2863" s="57" t="s">
        <v>160</v>
      </c>
      <c r="W2863" s="57" t="s">
        <v>160</v>
      </c>
      <c r="X2863" s="57" t="s">
        <v>160</v>
      </c>
      <c r="Y2863" s="57" t="s">
        <v>160</v>
      </c>
      <c r="Z2863" s="57" t="s">
        <v>160</v>
      </c>
      <c r="AA2863" s="57" t="s">
        <v>160</v>
      </c>
      <c r="AB2863" s="57" t="s">
        <v>160</v>
      </c>
      <c r="AC2863" s="57" t="s">
        <v>160</v>
      </c>
      <c r="AD2863" s="57" t="s">
        <v>160</v>
      </c>
      <c r="AE2863" s="57" t="s">
        <v>160</v>
      </c>
      <c r="AF2863" s="57" t="s">
        <v>160</v>
      </c>
      <c r="AG2863" s="57" t="s">
        <v>160</v>
      </c>
      <c r="AH2863" s="57" t="s">
        <v>160</v>
      </c>
      <c r="AI2863" s="57" t="s">
        <v>179</v>
      </c>
      <c r="AL2863" s="9">
        <v>59353</v>
      </c>
      <c r="AM2863" s="57">
        <v>0</v>
      </c>
      <c r="AN2863" s="57">
        <v>73.786588279</v>
      </c>
      <c r="AO2863" s="57">
        <v>0</v>
      </c>
      <c r="AP2863" s="57">
        <v>0</v>
      </c>
      <c r="AQ2863" s="57">
        <v>55.339941209999999</v>
      </c>
      <c r="AR2863" s="57">
        <v>0</v>
      </c>
      <c r="AS2863" s="57">
        <v>0</v>
      </c>
      <c r="AT2863" s="57">
        <v>4.9254208000000001E-2</v>
      </c>
      <c r="AU2863" s="57">
        <v>0</v>
      </c>
      <c r="AV2863" s="57">
        <v>62.12</v>
      </c>
      <c r="AW2863" s="57">
        <v>4.1849999899999997</v>
      </c>
      <c r="AX2863" s="57">
        <v>0</v>
      </c>
      <c r="AY2863" s="57">
        <v>0</v>
      </c>
      <c r="AZ2863" s="57">
        <v>0.20612886</v>
      </c>
      <c r="BA2863" s="57">
        <v>0</v>
      </c>
      <c r="BB2863" s="57">
        <v>0.20612886</v>
      </c>
      <c r="BC2863" s="57">
        <v>0</v>
      </c>
      <c r="BD2863" s="57">
        <v>0</v>
      </c>
      <c r="BE2863" s="57">
        <v>0</v>
      </c>
      <c r="BF2863" s="57">
        <v>1.5494142000000001E-2</v>
      </c>
      <c r="BG2863" s="57">
        <v>5.1532210000000004E-3</v>
      </c>
      <c r="BH2863" s="57">
        <v>2.0647364000000001E-2</v>
      </c>
      <c r="BI2863" s="57">
        <v>0</v>
      </c>
      <c r="BJ2863" s="57">
        <v>0</v>
      </c>
      <c r="BK2863" s="57">
        <v>0</v>
      </c>
      <c r="BL2863" s="57">
        <v>0</v>
      </c>
      <c r="BM2863" s="57">
        <v>0</v>
      </c>
      <c r="BN2863" s="57">
        <v>0</v>
      </c>
      <c r="BO2863" s="57">
        <v>0</v>
      </c>
      <c r="BP2863" s="57">
        <v>0.185481496</v>
      </c>
      <c r="BQ2863" s="57">
        <v>4.7479879999999999E-3</v>
      </c>
      <c r="BR2863" s="57">
        <v>8.5923800000000002E-4</v>
      </c>
      <c r="BS2863" s="57">
        <v>0.185481496</v>
      </c>
      <c r="BT2863" s="57">
        <v>4.7479879999999999E-3</v>
      </c>
      <c r="BU2863" s="57">
        <v>8.5923800000000002E-4</v>
      </c>
    </row>
    <row r="2864" spans="1:73" x14ac:dyDescent="0.25">
      <c r="A2864" s="57">
        <v>7</v>
      </c>
      <c r="B2864" s="57">
        <v>42285338990000</v>
      </c>
      <c r="C2864" s="57" t="s">
        <v>170</v>
      </c>
      <c r="D2864" s="57" t="s">
        <v>171</v>
      </c>
      <c r="E2864" s="57" t="s">
        <v>172</v>
      </c>
      <c r="F2864" s="57">
        <v>0</v>
      </c>
      <c r="G2864" s="57" t="s">
        <v>57</v>
      </c>
      <c r="H2864" s="57" t="s">
        <v>150</v>
      </c>
      <c r="I2864" s="57" t="s">
        <v>151</v>
      </c>
      <c r="J2864" s="57" t="s">
        <v>152</v>
      </c>
      <c r="K2864" s="57" t="s">
        <v>51</v>
      </c>
      <c r="L2864" s="57" t="s">
        <v>153</v>
      </c>
      <c r="M2864" s="57" t="s">
        <v>154</v>
      </c>
      <c r="N2864" s="57" t="s">
        <v>155</v>
      </c>
      <c r="P2864" s="57" t="s">
        <v>156</v>
      </c>
      <c r="Q2864" s="57" t="s">
        <v>157</v>
      </c>
      <c r="R2864" s="57" t="s">
        <v>158</v>
      </c>
      <c r="S2864" s="57" t="s">
        <v>159</v>
      </c>
      <c r="U2864" s="57" t="s">
        <v>160</v>
      </c>
      <c r="V2864" s="57" t="s">
        <v>160</v>
      </c>
      <c r="W2864" s="57" t="s">
        <v>160</v>
      </c>
      <c r="X2864" s="57" t="s">
        <v>160</v>
      </c>
      <c r="Y2864" s="57" t="s">
        <v>160</v>
      </c>
      <c r="Z2864" s="57" t="s">
        <v>160</v>
      </c>
      <c r="AA2864" s="57" t="s">
        <v>160</v>
      </c>
      <c r="AB2864" s="57" t="s">
        <v>160</v>
      </c>
      <c r="AC2864" s="57" t="s">
        <v>160</v>
      </c>
      <c r="AD2864" s="57" t="s">
        <v>160</v>
      </c>
      <c r="AE2864" s="57" t="s">
        <v>160</v>
      </c>
      <c r="AF2864" s="57" t="s">
        <v>160</v>
      </c>
      <c r="AG2864" s="57" t="s">
        <v>160</v>
      </c>
      <c r="AH2864" s="57" t="s">
        <v>160</v>
      </c>
      <c r="AI2864" s="57" t="s">
        <v>179</v>
      </c>
      <c r="AL2864" s="9">
        <v>59384</v>
      </c>
      <c r="AM2864" s="57">
        <v>0</v>
      </c>
      <c r="AN2864" s="57">
        <v>73.266252905000002</v>
      </c>
      <c r="AO2864" s="57">
        <v>0</v>
      </c>
      <c r="AP2864" s="57">
        <v>0</v>
      </c>
      <c r="AQ2864" s="57">
        <v>54.949689679000002</v>
      </c>
      <c r="AR2864" s="57">
        <v>0</v>
      </c>
      <c r="AS2864" s="57">
        <v>0</v>
      </c>
      <c r="AT2864" s="57">
        <v>4.8906871999999997E-2</v>
      </c>
      <c r="AU2864" s="57">
        <v>0</v>
      </c>
      <c r="AV2864" s="57">
        <v>62.12</v>
      </c>
      <c r="AW2864" s="57">
        <v>4.1849999929999999</v>
      </c>
      <c r="AX2864" s="57">
        <v>0</v>
      </c>
      <c r="AY2864" s="57">
        <v>0</v>
      </c>
      <c r="AZ2864" s="57">
        <v>0.204675261</v>
      </c>
      <c r="BA2864" s="57">
        <v>0</v>
      </c>
      <c r="BB2864" s="57">
        <v>0.204675261</v>
      </c>
      <c r="BC2864" s="57">
        <v>0</v>
      </c>
      <c r="BD2864" s="57">
        <v>0</v>
      </c>
      <c r="BE2864" s="57">
        <v>0</v>
      </c>
      <c r="BF2864" s="57">
        <v>1.5384879000000001E-2</v>
      </c>
      <c r="BG2864" s="57">
        <v>5.1168819999999997E-3</v>
      </c>
      <c r="BH2864" s="57">
        <v>2.0501761E-2</v>
      </c>
      <c r="BI2864" s="57">
        <v>0</v>
      </c>
      <c r="BJ2864" s="57">
        <v>0</v>
      </c>
      <c r="BK2864" s="57">
        <v>0</v>
      </c>
      <c r="BL2864" s="57">
        <v>0</v>
      </c>
      <c r="BM2864" s="57">
        <v>0</v>
      </c>
      <c r="BN2864" s="57">
        <v>0</v>
      </c>
      <c r="BO2864" s="57">
        <v>0</v>
      </c>
      <c r="BP2864" s="57">
        <v>0.18417349999999999</v>
      </c>
      <c r="BQ2864" s="57">
        <v>4.6765219999999998E-3</v>
      </c>
      <c r="BR2864" s="57">
        <v>8.4311800000000001E-4</v>
      </c>
      <c r="BS2864" s="57">
        <v>0.18417349999999999</v>
      </c>
      <c r="BT2864" s="57">
        <v>4.6765219999999998E-3</v>
      </c>
      <c r="BU2864" s="57">
        <v>8.4311800000000001E-4</v>
      </c>
    </row>
    <row r="2865" spans="1:73" x14ac:dyDescent="0.25">
      <c r="A2865" s="57">
        <v>7</v>
      </c>
      <c r="B2865" s="57">
        <v>42285338990000</v>
      </c>
      <c r="C2865" s="57" t="s">
        <v>170</v>
      </c>
      <c r="D2865" s="57" t="s">
        <v>171</v>
      </c>
      <c r="E2865" s="57" t="s">
        <v>172</v>
      </c>
      <c r="F2865" s="57">
        <v>0</v>
      </c>
      <c r="G2865" s="57" t="s">
        <v>57</v>
      </c>
      <c r="H2865" s="57" t="s">
        <v>150</v>
      </c>
      <c r="I2865" s="57" t="s">
        <v>151</v>
      </c>
      <c r="J2865" s="57" t="s">
        <v>152</v>
      </c>
      <c r="K2865" s="57" t="s">
        <v>51</v>
      </c>
      <c r="L2865" s="57" t="s">
        <v>153</v>
      </c>
      <c r="M2865" s="57" t="s">
        <v>154</v>
      </c>
      <c r="N2865" s="57" t="s">
        <v>155</v>
      </c>
      <c r="P2865" s="57" t="s">
        <v>156</v>
      </c>
      <c r="Q2865" s="57" t="s">
        <v>157</v>
      </c>
      <c r="R2865" s="57" t="s">
        <v>158</v>
      </c>
      <c r="S2865" s="57" t="s">
        <v>159</v>
      </c>
      <c r="U2865" s="57" t="s">
        <v>160</v>
      </c>
      <c r="V2865" s="57" t="s">
        <v>160</v>
      </c>
      <c r="W2865" s="57" t="s">
        <v>160</v>
      </c>
      <c r="X2865" s="57" t="s">
        <v>160</v>
      </c>
      <c r="Y2865" s="57" t="s">
        <v>160</v>
      </c>
      <c r="Z2865" s="57" t="s">
        <v>160</v>
      </c>
      <c r="AA2865" s="57" t="s">
        <v>160</v>
      </c>
      <c r="AB2865" s="57" t="s">
        <v>160</v>
      </c>
      <c r="AC2865" s="57" t="s">
        <v>160</v>
      </c>
      <c r="AD2865" s="57" t="s">
        <v>160</v>
      </c>
      <c r="AE2865" s="57" t="s">
        <v>160</v>
      </c>
      <c r="AF2865" s="57" t="s">
        <v>160</v>
      </c>
      <c r="AG2865" s="57" t="s">
        <v>160</v>
      </c>
      <c r="AH2865" s="57" t="s">
        <v>160</v>
      </c>
      <c r="AI2865" s="57" t="s">
        <v>179</v>
      </c>
      <c r="AL2865" s="9">
        <v>59415</v>
      </c>
      <c r="AM2865" s="57">
        <v>0</v>
      </c>
      <c r="AN2865" s="57">
        <v>70.410853150999998</v>
      </c>
      <c r="AO2865" s="57">
        <v>0</v>
      </c>
      <c r="AP2865" s="57">
        <v>0</v>
      </c>
      <c r="AQ2865" s="57">
        <v>52.808139863000001</v>
      </c>
      <c r="AR2865" s="57">
        <v>0</v>
      </c>
      <c r="AS2865" s="57">
        <v>0</v>
      </c>
      <c r="AT2865" s="57">
        <v>4.7000829000000001E-2</v>
      </c>
      <c r="AU2865" s="57">
        <v>0</v>
      </c>
      <c r="AV2865" s="57">
        <v>62.12</v>
      </c>
      <c r="AW2865" s="57">
        <v>4.1849999919999998</v>
      </c>
      <c r="AX2865" s="57">
        <v>0</v>
      </c>
      <c r="AY2865" s="57">
        <v>0</v>
      </c>
      <c r="AZ2865" s="57">
        <v>0.19669846799999999</v>
      </c>
      <c r="BA2865" s="57">
        <v>0</v>
      </c>
      <c r="BB2865" s="57">
        <v>0.19669846799999999</v>
      </c>
      <c r="BC2865" s="57">
        <v>0</v>
      </c>
      <c r="BD2865" s="57">
        <v>0</v>
      </c>
      <c r="BE2865" s="57">
        <v>0</v>
      </c>
      <c r="BF2865" s="57">
        <v>1.4785286E-2</v>
      </c>
      <c r="BG2865" s="57">
        <v>4.917462E-3</v>
      </c>
      <c r="BH2865" s="57">
        <v>1.9702747E-2</v>
      </c>
      <c r="BI2865" s="57">
        <v>0</v>
      </c>
      <c r="BJ2865" s="57">
        <v>0</v>
      </c>
      <c r="BK2865" s="57">
        <v>0</v>
      </c>
      <c r="BL2865" s="57">
        <v>0</v>
      </c>
      <c r="BM2865" s="57">
        <v>0</v>
      </c>
      <c r="BN2865" s="57">
        <v>0</v>
      </c>
      <c r="BO2865" s="57">
        <v>0</v>
      </c>
      <c r="BP2865" s="57">
        <v>0.17699572099999999</v>
      </c>
      <c r="BQ2865" s="57">
        <v>4.4592190000000004E-3</v>
      </c>
      <c r="BR2865" s="57">
        <v>8.0101100000000002E-4</v>
      </c>
      <c r="BS2865" s="57">
        <v>0.17699572099999999</v>
      </c>
      <c r="BT2865" s="57">
        <v>4.4592190000000004E-3</v>
      </c>
      <c r="BU2865" s="57">
        <v>8.0101100000000002E-4</v>
      </c>
    </row>
    <row r="2866" spans="1:73" x14ac:dyDescent="0.25">
      <c r="A2866" s="57">
        <v>7</v>
      </c>
      <c r="B2866" s="57">
        <v>42285338990000</v>
      </c>
      <c r="C2866" s="57" t="s">
        <v>170</v>
      </c>
      <c r="D2866" s="57" t="s">
        <v>171</v>
      </c>
      <c r="E2866" s="57" t="s">
        <v>172</v>
      </c>
      <c r="F2866" s="57">
        <v>0</v>
      </c>
      <c r="G2866" s="57" t="s">
        <v>57</v>
      </c>
      <c r="H2866" s="57" t="s">
        <v>150</v>
      </c>
      <c r="I2866" s="57" t="s">
        <v>151</v>
      </c>
      <c r="J2866" s="57" t="s">
        <v>152</v>
      </c>
      <c r="K2866" s="57" t="s">
        <v>51</v>
      </c>
      <c r="L2866" s="57" t="s">
        <v>153</v>
      </c>
      <c r="M2866" s="57" t="s">
        <v>154</v>
      </c>
      <c r="N2866" s="57" t="s">
        <v>155</v>
      </c>
      <c r="P2866" s="57" t="s">
        <v>156</v>
      </c>
      <c r="Q2866" s="57" t="s">
        <v>157</v>
      </c>
      <c r="R2866" s="57" t="s">
        <v>158</v>
      </c>
      <c r="S2866" s="57" t="s">
        <v>159</v>
      </c>
      <c r="U2866" s="57" t="s">
        <v>160</v>
      </c>
      <c r="V2866" s="57" t="s">
        <v>160</v>
      </c>
      <c r="W2866" s="57" t="s">
        <v>160</v>
      </c>
      <c r="X2866" s="57" t="s">
        <v>160</v>
      </c>
      <c r="Y2866" s="57" t="s">
        <v>160</v>
      </c>
      <c r="Z2866" s="57" t="s">
        <v>160</v>
      </c>
      <c r="AA2866" s="57" t="s">
        <v>160</v>
      </c>
      <c r="AB2866" s="57" t="s">
        <v>160</v>
      </c>
      <c r="AC2866" s="57" t="s">
        <v>160</v>
      </c>
      <c r="AD2866" s="57" t="s">
        <v>160</v>
      </c>
      <c r="AE2866" s="57" t="s">
        <v>160</v>
      </c>
      <c r="AF2866" s="57" t="s">
        <v>160</v>
      </c>
      <c r="AG2866" s="57" t="s">
        <v>160</v>
      </c>
      <c r="AH2866" s="57" t="s">
        <v>160</v>
      </c>
      <c r="AI2866" s="57" t="s">
        <v>179</v>
      </c>
      <c r="AL2866" s="9">
        <v>59445</v>
      </c>
      <c r="AM2866" s="57">
        <v>0</v>
      </c>
      <c r="AN2866" s="57">
        <v>72.253056841000003</v>
      </c>
      <c r="AO2866" s="57">
        <v>0</v>
      </c>
      <c r="AP2866" s="57">
        <v>0</v>
      </c>
      <c r="AQ2866" s="57">
        <v>54.189792631000003</v>
      </c>
      <c r="AR2866" s="57">
        <v>0</v>
      </c>
      <c r="AS2866" s="57">
        <v>0</v>
      </c>
      <c r="AT2866" s="57">
        <v>4.8230541000000002E-2</v>
      </c>
      <c r="AU2866" s="57">
        <v>0</v>
      </c>
      <c r="AV2866" s="57">
        <v>62.12</v>
      </c>
      <c r="AW2866" s="57">
        <v>4.1849999980000003</v>
      </c>
      <c r="AX2866" s="57">
        <v>0</v>
      </c>
      <c r="AY2866" s="57">
        <v>0</v>
      </c>
      <c r="AZ2866" s="57">
        <v>0.20184481500000001</v>
      </c>
      <c r="BA2866" s="57">
        <v>0</v>
      </c>
      <c r="BB2866" s="57">
        <v>0.20184481500000001</v>
      </c>
      <c r="BC2866" s="57">
        <v>0</v>
      </c>
      <c r="BD2866" s="57">
        <v>0</v>
      </c>
      <c r="BE2866" s="57">
        <v>0</v>
      </c>
      <c r="BF2866" s="57">
        <v>1.5172122E-2</v>
      </c>
      <c r="BG2866" s="57">
        <v>5.0461200000000003E-3</v>
      </c>
      <c r="BH2866" s="57">
        <v>2.0218243E-2</v>
      </c>
      <c r="BI2866" s="57">
        <v>0</v>
      </c>
      <c r="BJ2866" s="57">
        <v>0</v>
      </c>
      <c r="BK2866" s="57">
        <v>0</v>
      </c>
      <c r="BL2866" s="57">
        <v>0</v>
      </c>
      <c r="BM2866" s="57">
        <v>0</v>
      </c>
      <c r="BN2866" s="57">
        <v>0</v>
      </c>
      <c r="BO2866" s="57">
        <v>0</v>
      </c>
      <c r="BP2866" s="57">
        <v>0.18162657199999999</v>
      </c>
      <c r="BQ2866" s="57">
        <v>4.5390220000000002E-3</v>
      </c>
      <c r="BR2866" s="57">
        <v>8.1227600000000001E-4</v>
      </c>
      <c r="BS2866" s="57">
        <v>0.18162657199999999</v>
      </c>
      <c r="BT2866" s="57">
        <v>4.5390220000000002E-3</v>
      </c>
      <c r="BU2866" s="57">
        <v>8.1227600000000001E-4</v>
      </c>
    </row>
    <row r="2867" spans="1:73" x14ac:dyDescent="0.25">
      <c r="A2867" s="57">
        <v>7</v>
      </c>
      <c r="B2867" s="57">
        <v>42285338990000</v>
      </c>
      <c r="C2867" s="57" t="s">
        <v>170</v>
      </c>
      <c r="D2867" s="57" t="s">
        <v>171</v>
      </c>
      <c r="E2867" s="57" t="s">
        <v>172</v>
      </c>
      <c r="F2867" s="57">
        <v>0</v>
      </c>
      <c r="G2867" s="57" t="s">
        <v>57</v>
      </c>
      <c r="H2867" s="57" t="s">
        <v>150</v>
      </c>
      <c r="I2867" s="57" t="s">
        <v>151</v>
      </c>
      <c r="J2867" s="57" t="s">
        <v>152</v>
      </c>
      <c r="K2867" s="57" t="s">
        <v>51</v>
      </c>
      <c r="L2867" s="57" t="s">
        <v>153</v>
      </c>
      <c r="M2867" s="57" t="s">
        <v>154</v>
      </c>
      <c r="N2867" s="57" t="s">
        <v>155</v>
      </c>
      <c r="P2867" s="57" t="s">
        <v>156</v>
      </c>
      <c r="Q2867" s="57" t="s">
        <v>157</v>
      </c>
      <c r="R2867" s="57" t="s">
        <v>158</v>
      </c>
      <c r="S2867" s="57" t="s">
        <v>159</v>
      </c>
      <c r="U2867" s="57" t="s">
        <v>160</v>
      </c>
      <c r="V2867" s="57" t="s">
        <v>160</v>
      </c>
      <c r="W2867" s="57" t="s">
        <v>160</v>
      </c>
      <c r="X2867" s="57" t="s">
        <v>160</v>
      </c>
      <c r="Y2867" s="57" t="s">
        <v>160</v>
      </c>
      <c r="Z2867" s="57" t="s">
        <v>160</v>
      </c>
      <c r="AA2867" s="57" t="s">
        <v>160</v>
      </c>
      <c r="AB2867" s="57" t="s">
        <v>160</v>
      </c>
      <c r="AC2867" s="57" t="s">
        <v>160</v>
      </c>
      <c r="AD2867" s="57" t="s">
        <v>160</v>
      </c>
      <c r="AE2867" s="57" t="s">
        <v>160</v>
      </c>
      <c r="AF2867" s="57" t="s">
        <v>160</v>
      </c>
      <c r="AG2867" s="57" t="s">
        <v>160</v>
      </c>
      <c r="AH2867" s="57" t="s">
        <v>160</v>
      </c>
      <c r="AI2867" s="57" t="s">
        <v>179</v>
      </c>
      <c r="AL2867" s="9">
        <v>59476</v>
      </c>
      <c r="AM2867" s="57">
        <v>0</v>
      </c>
      <c r="AN2867" s="57">
        <v>69.437144294999996</v>
      </c>
      <c r="AO2867" s="57">
        <v>0</v>
      </c>
      <c r="AP2867" s="57">
        <v>0</v>
      </c>
      <c r="AQ2867" s="57">
        <v>52.077858222000003</v>
      </c>
      <c r="AR2867" s="57">
        <v>0</v>
      </c>
      <c r="AS2867" s="57">
        <v>0</v>
      </c>
      <c r="AT2867" s="57">
        <v>4.6350856000000003E-2</v>
      </c>
      <c r="AU2867" s="57">
        <v>0</v>
      </c>
      <c r="AV2867" s="57">
        <v>62.12</v>
      </c>
      <c r="AW2867" s="57">
        <v>4.1849999919999998</v>
      </c>
      <c r="AX2867" s="57">
        <v>0</v>
      </c>
      <c r="AY2867" s="57">
        <v>0</v>
      </c>
      <c r="AZ2867" s="57">
        <v>0.193978333</v>
      </c>
      <c r="BA2867" s="57">
        <v>0</v>
      </c>
      <c r="BB2867" s="57">
        <v>0.193978333</v>
      </c>
      <c r="BC2867" s="57">
        <v>0</v>
      </c>
      <c r="BD2867" s="57">
        <v>0</v>
      </c>
      <c r="BE2867" s="57">
        <v>0</v>
      </c>
      <c r="BF2867" s="57">
        <v>1.4580821000000001E-2</v>
      </c>
      <c r="BG2867" s="57">
        <v>4.8494580000000001E-3</v>
      </c>
      <c r="BH2867" s="57">
        <v>1.9430279000000002E-2</v>
      </c>
      <c r="BI2867" s="57">
        <v>0</v>
      </c>
      <c r="BJ2867" s="57">
        <v>0</v>
      </c>
      <c r="BK2867" s="57">
        <v>0</v>
      </c>
      <c r="BL2867" s="57">
        <v>0</v>
      </c>
      <c r="BM2867" s="57">
        <v>0</v>
      </c>
      <c r="BN2867" s="57">
        <v>0</v>
      </c>
      <c r="BO2867" s="57">
        <v>0</v>
      </c>
      <c r="BP2867" s="57">
        <v>0.17454805400000001</v>
      </c>
      <c r="BQ2867" s="57">
        <v>4.3281079999999998E-3</v>
      </c>
      <c r="BR2867" s="57">
        <v>7.7170899999999998E-4</v>
      </c>
      <c r="BS2867" s="57">
        <v>0.17454805400000001</v>
      </c>
      <c r="BT2867" s="57">
        <v>4.3281079999999998E-3</v>
      </c>
      <c r="BU2867" s="57">
        <v>7.7170899999999998E-4</v>
      </c>
    </row>
    <row r="2868" spans="1:73" x14ac:dyDescent="0.25">
      <c r="A2868" s="57">
        <v>7</v>
      </c>
      <c r="B2868" s="57">
        <v>42285338990000</v>
      </c>
      <c r="C2868" s="57" t="s">
        <v>170</v>
      </c>
      <c r="D2868" s="57" t="s">
        <v>171</v>
      </c>
      <c r="E2868" s="57" t="s">
        <v>172</v>
      </c>
      <c r="F2868" s="57">
        <v>0</v>
      </c>
      <c r="G2868" s="57" t="s">
        <v>57</v>
      </c>
      <c r="H2868" s="57" t="s">
        <v>150</v>
      </c>
      <c r="I2868" s="57" t="s">
        <v>151</v>
      </c>
      <c r="J2868" s="57" t="s">
        <v>152</v>
      </c>
      <c r="K2868" s="57" t="s">
        <v>51</v>
      </c>
      <c r="L2868" s="57" t="s">
        <v>153</v>
      </c>
      <c r="M2868" s="57" t="s">
        <v>154</v>
      </c>
      <c r="N2868" s="57" t="s">
        <v>155</v>
      </c>
      <c r="P2868" s="57" t="s">
        <v>156</v>
      </c>
      <c r="Q2868" s="57" t="s">
        <v>157</v>
      </c>
      <c r="R2868" s="57" t="s">
        <v>158</v>
      </c>
      <c r="S2868" s="57" t="s">
        <v>159</v>
      </c>
      <c r="U2868" s="57" t="s">
        <v>160</v>
      </c>
      <c r="V2868" s="57" t="s">
        <v>160</v>
      </c>
      <c r="W2868" s="57" t="s">
        <v>160</v>
      </c>
      <c r="X2868" s="57" t="s">
        <v>160</v>
      </c>
      <c r="Y2868" s="57" t="s">
        <v>160</v>
      </c>
      <c r="Z2868" s="57" t="s">
        <v>160</v>
      </c>
      <c r="AA2868" s="57" t="s">
        <v>160</v>
      </c>
      <c r="AB2868" s="57" t="s">
        <v>160</v>
      </c>
      <c r="AC2868" s="57" t="s">
        <v>160</v>
      </c>
      <c r="AD2868" s="57" t="s">
        <v>160</v>
      </c>
      <c r="AE2868" s="57" t="s">
        <v>160</v>
      </c>
      <c r="AF2868" s="57" t="s">
        <v>160</v>
      </c>
      <c r="AG2868" s="57" t="s">
        <v>160</v>
      </c>
      <c r="AH2868" s="57" t="s">
        <v>160</v>
      </c>
      <c r="AI2868" s="57" t="s">
        <v>179</v>
      </c>
      <c r="AL2868" s="9">
        <v>59506</v>
      </c>
      <c r="AM2868" s="57">
        <v>0</v>
      </c>
      <c r="AN2868" s="57">
        <v>71.253872225999999</v>
      </c>
      <c r="AO2868" s="57">
        <v>0</v>
      </c>
      <c r="AP2868" s="57">
        <v>0</v>
      </c>
      <c r="AQ2868" s="57">
        <v>53.440404168999997</v>
      </c>
      <c r="AR2868" s="57">
        <v>0</v>
      </c>
      <c r="AS2868" s="57">
        <v>0</v>
      </c>
      <c r="AT2868" s="57">
        <v>4.7563563000000003E-2</v>
      </c>
      <c r="AU2868" s="57">
        <v>0</v>
      </c>
      <c r="AV2868" s="57">
        <v>62.12</v>
      </c>
      <c r="AW2868" s="57">
        <v>4.1849999970000002</v>
      </c>
      <c r="AX2868" s="57">
        <v>0</v>
      </c>
      <c r="AY2868" s="57">
        <v>0</v>
      </c>
      <c r="AZ2868" s="57">
        <v>0.19905351099999999</v>
      </c>
      <c r="BA2868" s="57">
        <v>0</v>
      </c>
      <c r="BB2868" s="57">
        <v>0.19905351099999999</v>
      </c>
      <c r="BC2868" s="57">
        <v>0</v>
      </c>
      <c r="BD2868" s="57">
        <v>0</v>
      </c>
      <c r="BE2868" s="57">
        <v>0</v>
      </c>
      <c r="BF2868" s="57">
        <v>1.4962308000000001E-2</v>
      </c>
      <c r="BG2868" s="57">
        <v>4.9763380000000003E-3</v>
      </c>
      <c r="BH2868" s="57">
        <v>1.9938646000000001E-2</v>
      </c>
      <c r="BI2868" s="57">
        <v>0</v>
      </c>
      <c r="BJ2868" s="57">
        <v>0</v>
      </c>
      <c r="BK2868" s="57">
        <v>0</v>
      </c>
      <c r="BL2868" s="57">
        <v>0</v>
      </c>
      <c r="BM2868" s="57">
        <v>0</v>
      </c>
      <c r="BN2868" s="57">
        <v>0</v>
      </c>
      <c r="BO2868" s="57">
        <v>0</v>
      </c>
      <c r="BP2868" s="57">
        <v>0.17911486500000001</v>
      </c>
      <c r="BQ2868" s="57">
        <v>4.4055650000000002E-3</v>
      </c>
      <c r="BR2868" s="57">
        <v>7.8256199999999999E-4</v>
      </c>
      <c r="BS2868" s="57">
        <v>0.17911486500000001</v>
      </c>
      <c r="BT2868" s="57">
        <v>4.4055650000000002E-3</v>
      </c>
      <c r="BU2868" s="57">
        <v>7.8256199999999999E-4</v>
      </c>
    </row>
    <row r="2869" spans="1:73" x14ac:dyDescent="0.25">
      <c r="A2869" s="57">
        <v>7</v>
      </c>
      <c r="B2869" s="57">
        <v>42285338990000</v>
      </c>
      <c r="C2869" s="57" t="s">
        <v>170</v>
      </c>
      <c r="D2869" s="57" t="s">
        <v>171</v>
      </c>
      <c r="E2869" s="57" t="s">
        <v>172</v>
      </c>
      <c r="F2869" s="57">
        <v>0</v>
      </c>
      <c r="G2869" s="57" t="s">
        <v>57</v>
      </c>
      <c r="H2869" s="57" t="s">
        <v>150</v>
      </c>
      <c r="I2869" s="57" t="s">
        <v>151</v>
      </c>
      <c r="J2869" s="57" t="s">
        <v>152</v>
      </c>
      <c r="K2869" s="57" t="s">
        <v>51</v>
      </c>
      <c r="L2869" s="57" t="s">
        <v>153</v>
      </c>
      <c r="M2869" s="57" t="s">
        <v>154</v>
      </c>
      <c r="N2869" s="57" t="s">
        <v>155</v>
      </c>
      <c r="P2869" s="57" t="s">
        <v>156</v>
      </c>
      <c r="Q2869" s="57" t="s">
        <v>157</v>
      </c>
      <c r="R2869" s="57" t="s">
        <v>158</v>
      </c>
      <c r="S2869" s="57" t="s">
        <v>159</v>
      </c>
      <c r="U2869" s="57" t="s">
        <v>160</v>
      </c>
      <c r="V2869" s="57" t="s">
        <v>160</v>
      </c>
      <c r="W2869" s="57" t="s">
        <v>160</v>
      </c>
      <c r="X2869" s="57" t="s">
        <v>160</v>
      </c>
      <c r="Y2869" s="57" t="s">
        <v>160</v>
      </c>
      <c r="Z2869" s="57" t="s">
        <v>160</v>
      </c>
      <c r="AA2869" s="57" t="s">
        <v>160</v>
      </c>
      <c r="AB2869" s="57" t="s">
        <v>160</v>
      </c>
      <c r="AC2869" s="57" t="s">
        <v>160</v>
      </c>
      <c r="AD2869" s="57" t="s">
        <v>160</v>
      </c>
      <c r="AE2869" s="57" t="s">
        <v>160</v>
      </c>
      <c r="AF2869" s="57" t="s">
        <v>160</v>
      </c>
      <c r="AG2869" s="57" t="s">
        <v>160</v>
      </c>
      <c r="AH2869" s="57" t="s">
        <v>160</v>
      </c>
      <c r="AI2869" s="57" t="s">
        <v>179</v>
      </c>
      <c r="AL2869" s="9">
        <v>59537</v>
      </c>
      <c r="AM2869" s="57">
        <v>0</v>
      </c>
      <c r="AN2869" s="57">
        <v>70.751397302000001</v>
      </c>
      <c r="AO2869" s="57">
        <v>0</v>
      </c>
      <c r="AP2869" s="57">
        <v>0</v>
      </c>
      <c r="AQ2869" s="57">
        <v>53.063547976999999</v>
      </c>
      <c r="AR2869" s="57">
        <v>0</v>
      </c>
      <c r="AS2869" s="57">
        <v>0</v>
      </c>
      <c r="AT2869" s="57">
        <v>4.7228150000000003E-2</v>
      </c>
      <c r="AU2869" s="57">
        <v>0</v>
      </c>
      <c r="AV2869" s="57">
        <v>62.12</v>
      </c>
      <c r="AW2869" s="57">
        <v>4.185000005</v>
      </c>
      <c r="AX2869" s="57">
        <v>0</v>
      </c>
      <c r="AY2869" s="57">
        <v>0</v>
      </c>
      <c r="AZ2869" s="57">
        <v>0.19764980600000001</v>
      </c>
      <c r="BA2869" s="57">
        <v>0</v>
      </c>
      <c r="BB2869" s="57">
        <v>0.19764980600000001</v>
      </c>
      <c r="BC2869" s="57">
        <v>0</v>
      </c>
      <c r="BD2869" s="57">
        <v>0</v>
      </c>
      <c r="BE2869" s="57">
        <v>0</v>
      </c>
      <c r="BF2869" s="57">
        <v>1.4856795000000001E-2</v>
      </c>
      <c r="BG2869" s="57">
        <v>4.9412450000000004E-3</v>
      </c>
      <c r="BH2869" s="57">
        <v>1.9798039999999999E-2</v>
      </c>
      <c r="BI2869" s="57">
        <v>0</v>
      </c>
      <c r="BJ2869" s="57">
        <v>0</v>
      </c>
      <c r="BK2869" s="57">
        <v>0</v>
      </c>
      <c r="BL2869" s="57">
        <v>0</v>
      </c>
      <c r="BM2869" s="57">
        <v>0</v>
      </c>
      <c r="BN2869" s="57">
        <v>0</v>
      </c>
      <c r="BO2869" s="57">
        <v>0</v>
      </c>
      <c r="BP2869" s="57">
        <v>0.17785176599999999</v>
      </c>
      <c r="BQ2869" s="57">
        <v>4.3392539999999999E-3</v>
      </c>
      <c r="BR2869" s="57">
        <v>7.6787999999999997E-4</v>
      </c>
      <c r="BS2869" s="57">
        <v>0.17785176599999999</v>
      </c>
      <c r="BT2869" s="57">
        <v>4.3392539999999999E-3</v>
      </c>
      <c r="BU2869" s="57">
        <v>7.6787999999999997E-4</v>
      </c>
    </row>
    <row r="2870" spans="1:73" x14ac:dyDescent="0.25">
      <c r="A2870" s="57">
        <v>7</v>
      </c>
      <c r="B2870" s="57">
        <v>42285338990000</v>
      </c>
      <c r="C2870" s="57" t="s">
        <v>170</v>
      </c>
      <c r="D2870" s="57" t="s">
        <v>171</v>
      </c>
      <c r="E2870" s="57" t="s">
        <v>172</v>
      </c>
      <c r="F2870" s="57">
        <v>0</v>
      </c>
      <c r="G2870" s="57" t="s">
        <v>57</v>
      </c>
      <c r="H2870" s="57" t="s">
        <v>150</v>
      </c>
      <c r="I2870" s="57" t="s">
        <v>151</v>
      </c>
      <c r="J2870" s="57" t="s">
        <v>152</v>
      </c>
      <c r="K2870" s="57" t="s">
        <v>51</v>
      </c>
      <c r="L2870" s="57" t="s">
        <v>153</v>
      </c>
      <c r="M2870" s="57" t="s">
        <v>154</v>
      </c>
      <c r="N2870" s="57" t="s">
        <v>155</v>
      </c>
      <c r="P2870" s="57" t="s">
        <v>156</v>
      </c>
      <c r="Q2870" s="57" t="s">
        <v>157</v>
      </c>
      <c r="R2870" s="57" t="s">
        <v>158</v>
      </c>
      <c r="S2870" s="57" t="s">
        <v>159</v>
      </c>
      <c r="U2870" s="57" t="s">
        <v>160</v>
      </c>
      <c r="V2870" s="57" t="s">
        <v>160</v>
      </c>
      <c r="W2870" s="57" t="s">
        <v>160</v>
      </c>
      <c r="X2870" s="57" t="s">
        <v>160</v>
      </c>
      <c r="Y2870" s="57" t="s">
        <v>160</v>
      </c>
      <c r="Z2870" s="57" t="s">
        <v>160</v>
      </c>
      <c r="AA2870" s="57" t="s">
        <v>160</v>
      </c>
      <c r="AB2870" s="57" t="s">
        <v>160</v>
      </c>
      <c r="AC2870" s="57" t="s">
        <v>160</v>
      </c>
      <c r="AD2870" s="57" t="s">
        <v>160</v>
      </c>
      <c r="AE2870" s="57" t="s">
        <v>160</v>
      </c>
      <c r="AF2870" s="57" t="s">
        <v>160</v>
      </c>
      <c r="AG2870" s="57" t="s">
        <v>160</v>
      </c>
      <c r="AH2870" s="57" t="s">
        <v>160</v>
      </c>
      <c r="AI2870" s="57" t="s">
        <v>179</v>
      </c>
      <c r="AL2870" s="9">
        <v>59568</v>
      </c>
      <c r="AM2870" s="57">
        <v>0</v>
      </c>
      <c r="AN2870" s="57">
        <v>63.475547857000002</v>
      </c>
      <c r="AO2870" s="57">
        <v>0</v>
      </c>
      <c r="AP2870" s="57">
        <v>0</v>
      </c>
      <c r="AQ2870" s="57">
        <v>47.606660892999997</v>
      </c>
      <c r="AR2870" s="57">
        <v>0</v>
      </c>
      <c r="AS2870" s="57">
        <v>0</v>
      </c>
      <c r="AT2870" s="57">
        <v>4.2371355999999999E-2</v>
      </c>
      <c r="AU2870" s="57">
        <v>0</v>
      </c>
      <c r="AV2870" s="57">
        <v>62.12</v>
      </c>
      <c r="AW2870" s="57">
        <v>4.1850000029999999</v>
      </c>
      <c r="AX2870" s="57">
        <v>0</v>
      </c>
      <c r="AY2870" s="57">
        <v>0</v>
      </c>
      <c r="AZ2870" s="57">
        <v>0.177324127</v>
      </c>
      <c r="BA2870" s="57">
        <v>0</v>
      </c>
      <c r="BB2870" s="57">
        <v>0.177324127</v>
      </c>
      <c r="BC2870" s="57">
        <v>0</v>
      </c>
      <c r="BD2870" s="57">
        <v>0</v>
      </c>
      <c r="BE2870" s="57">
        <v>0</v>
      </c>
      <c r="BF2870" s="57">
        <v>1.3328969E-2</v>
      </c>
      <c r="BG2870" s="57">
        <v>4.4331029999999999E-3</v>
      </c>
      <c r="BH2870" s="57">
        <v>1.7762073E-2</v>
      </c>
      <c r="BI2870" s="57">
        <v>0</v>
      </c>
      <c r="BJ2870" s="57">
        <v>0</v>
      </c>
      <c r="BK2870" s="57">
        <v>0</v>
      </c>
      <c r="BL2870" s="57">
        <v>0</v>
      </c>
      <c r="BM2870" s="57">
        <v>0</v>
      </c>
      <c r="BN2870" s="57">
        <v>0</v>
      </c>
      <c r="BO2870" s="57">
        <v>0</v>
      </c>
      <c r="BP2870" s="57">
        <v>0.15956205400000001</v>
      </c>
      <c r="BQ2870" s="57">
        <v>3.8646779999999999E-3</v>
      </c>
      <c r="BR2870" s="57">
        <v>6.8157199999999997E-4</v>
      </c>
      <c r="BS2870" s="57">
        <v>0.15956205400000001</v>
      </c>
      <c r="BT2870" s="57">
        <v>3.8646779999999999E-3</v>
      </c>
      <c r="BU2870" s="57">
        <v>6.8157199999999997E-4</v>
      </c>
    </row>
    <row r="2871" spans="1:73" x14ac:dyDescent="0.25">
      <c r="A2871" s="57">
        <v>7</v>
      </c>
      <c r="B2871" s="57">
        <v>42285338990000</v>
      </c>
      <c r="C2871" s="57" t="s">
        <v>170</v>
      </c>
      <c r="D2871" s="57" t="s">
        <v>171</v>
      </c>
      <c r="E2871" s="57" t="s">
        <v>172</v>
      </c>
      <c r="F2871" s="57">
        <v>0</v>
      </c>
      <c r="G2871" s="57" t="s">
        <v>57</v>
      </c>
      <c r="H2871" s="57" t="s">
        <v>150</v>
      </c>
      <c r="I2871" s="57" t="s">
        <v>151</v>
      </c>
      <c r="J2871" s="57" t="s">
        <v>152</v>
      </c>
      <c r="K2871" s="57" t="s">
        <v>51</v>
      </c>
      <c r="L2871" s="57" t="s">
        <v>153</v>
      </c>
      <c r="M2871" s="57" t="s">
        <v>154</v>
      </c>
      <c r="N2871" s="57" t="s">
        <v>155</v>
      </c>
      <c r="P2871" s="57" t="s">
        <v>156</v>
      </c>
      <c r="Q2871" s="57" t="s">
        <v>157</v>
      </c>
      <c r="R2871" s="57" t="s">
        <v>158</v>
      </c>
      <c r="S2871" s="57" t="s">
        <v>159</v>
      </c>
      <c r="U2871" s="57" t="s">
        <v>160</v>
      </c>
      <c r="V2871" s="57" t="s">
        <v>160</v>
      </c>
      <c r="W2871" s="57" t="s">
        <v>160</v>
      </c>
      <c r="X2871" s="57" t="s">
        <v>160</v>
      </c>
      <c r="Y2871" s="57" t="s">
        <v>160</v>
      </c>
      <c r="Z2871" s="57" t="s">
        <v>160</v>
      </c>
      <c r="AA2871" s="57" t="s">
        <v>160</v>
      </c>
      <c r="AB2871" s="57" t="s">
        <v>160</v>
      </c>
      <c r="AC2871" s="57" t="s">
        <v>160</v>
      </c>
      <c r="AD2871" s="57" t="s">
        <v>160</v>
      </c>
      <c r="AE2871" s="57" t="s">
        <v>160</v>
      </c>
      <c r="AF2871" s="57" t="s">
        <v>160</v>
      </c>
      <c r="AG2871" s="57" t="s">
        <v>160</v>
      </c>
      <c r="AH2871" s="57" t="s">
        <v>160</v>
      </c>
      <c r="AI2871" s="57" t="s">
        <v>179</v>
      </c>
      <c r="AL2871" s="9">
        <v>59596</v>
      </c>
      <c r="AM2871" s="57">
        <v>0</v>
      </c>
      <c r="AN2871" s="57">
        <v>69.804842793999995</v>
      </c>
      <c r="AO2871" s="57">
        <v>0</v>
      </c>
      <c r="AP2871" s="57">
        <v>0</v>
      </c>
      <c r="AQ2871" s="57">
        <v>52.353632095999998</v>
      </c>
      <c r="AR2871" s="57">
        <v>0</v>
      </c>
      <c r="AS2871" s="57">
        <v>0</v>
      </c>
      <c r="AT2871" s="57">
        <v>4.6596302999999999E-2</v>
      </c>
      <c r="AU2871" s="57">
        <v>0</v>
      </c>
      <c r="AV2871" s="57">
        <v>62.12</v>
      </c>
      <c r="AW2871" s="57">
        <v>4.1849999990000004</v>
      </c>
      <c r="AX2871" s="57">
        <v>0</v>
      </c>
      <c r="AY2871" s="57">
        <v>0</v>
      </c>
      <c r="AZ2871" s="57">
        <v>0.19500552900000001</v>
      </c>
      <c r="BA2871" s="57">
        <v>0</v>
      </c>
      <c r="BB2871" s="57">
        <v>0.19500552900000001</v>
      </c>
      <c r="BC2871" s="57">
        <v>0</v>
      </c>
      <c r="BD2871" s="57">
        <v>0</v>
      </c>
      <c r="BE2871" s="57">
        <v>0</v>
      </c>
      <c r="BF2871" s="57">
        <v>1.4658032E-2</v>
      </c>
      <c r="BG2871" s="57">
        <v>4.8751380000000002E-3</v>
      </c>
      <c r="BH2871" s="57">
        <v>1.9533169999999999E-2</v>
      </c>
      <c r="BI2871" s="57">
        <v>0</v>
      </c>
      <c r="BJ2871" s="57">
        <v>0</v>
      </c>
      <c r="BK2871" s="57">
        <v>0</v>
      </c>
      <c r="BL2871" s="57">
        <v>0</v>
      </c>
      <c r="BM2871" s="57">
        <v>0</v>
      </c>
      <c r="BN2871" s="57">
        <v>0</v>
      </c>
      <c r="BO2871" s="57">
        <v>0</v>
      </c>
      <c r="BP2871" s="57">
        <v>0.17547235799999999</v>
      </c>
      <c r="BQ2871" s="57">
        <v>4.2157929999999998E-3</v>
      </c>
      <c r="BR2871" s="57">
        <v>7.4069499999999998E-4</v>
      </c>
      <c r="BS2871" s="57">
        <v>0.17547235799999999</v>
      </c>
      <c r="BT2871" s="57">
        <v>4.2157929999999998E-3</v>
      </c>
      <c r="BU2871" s="57">
        <v>7.4069499999999998E-4</v>
      </c>
    </row>
    <row r="2872" spans="1:73" x14ac:dyDescent="0.25">
      <c r="A2872" s="57">
        <v>7</v>
      </c>
      <c r="B2872" s="57">
        <v>42285338990000</v>
      </c>
      <c r="C2872" s="57" t="s">
        <v>170</v>
      </c>
      <c r="D2872" s="57" t="s">
        <v>171</v>
      </c>
      <c r="E2872" s="57" t="s">
        <v>172</v>
      </c>
      <c r="F2872" s="57">
        <v>0</v>
      </c>
      <c r="G2872" s="57" t="s">
        <v>57</v>
      </c>
      <c r="H2872" s="57" t="s">
        <v>150</v>
      </c>
      <c r="I2872" s="57" t="s">
        <v>151</v>
      </c>
      <c r="J2872" s="57" t="s">
        <v>152</v>
      </c>
      <c r="K2872" s="57" t="s">
        <v>51</v>
      </c>
      <c r="L2872" s="57" t="s">
        <v>153</v>
      </c>
      <c r="M2872" s="57" t="s">
        <v>154</v>
      </c>
      <c r="N2872" s="57" t="s">
        <v>155</v>
      </c>
      <c r="P2872" s="57" t="s">
        <v>156</v>
      </c>
      <c r="Q2872" s="57" t="s">
        <v>157</v>
      </c>
      <c r="R2872" s="57" t="s">
        <v>158</v>
      </c>
      <c r="S2872" s="57" t="s">
        <v>159</v>
      </c>
      <c r="U2872" s="57" t="s">
        <v>160</v>
      </c>
      <c r="V2872" s="57" t="s">
        <v>160</v>
      </c>
      <c r="W2872" s="57" t="s">
        <v>160</v>
      </c>
      <c r="X2872" s="57" t="s">
        <v>160</v>
      </c>
      <c r="Y2872" s="57" t="s">
        <v>160</v>
      </c>
      <c r="Z2872" s="57" t="s">
        <v>160</v>
      </c>
      <c r="AA2872" s="57" t="s">
        <v>160</v>
      </c>
      <c r="AB2872" s="57" t="s">
        <v>160</v>
      </c>
      <c r="AC2872" s="57" t="s">
        <v>160</v>
      </c>
      <c r="AD2872" s="57" t="s">
        <v>160</v>
      </c>
      <c r="AE2872" s="57" t="s">
        <v>160</v>
      </c>
      <c r="AF2872" s="57" t="s">
        <v>160</v>
      </c>
      <c r="AG2872" s="57" t="s">
        <v>160</v>
      </c>
      <c r="AH2872" s="57" t="s">
        <v>160</v>
      </c>
      <c r="AI2872" s="57" t="s">
        <v>179</v>
      </c>
      <c r="AL2872" s="9">
        <v>59627</v>
      </c>
      <c r="AM2872" s="57">
        <v>0</v>
      </c>
      <c r="AN2872" s="57">
        <v>67.084344297000001</v>
      </c>
      <c r="AO2872" s="57">
        <v>0</v>
      </c>
      <c r="AP2872" s="57">
        <v>0</v>
      </c>
      <c r="AQ2872" s="57">
        <v>50.313258222000002</v>
      </c>
      <c r="AR2872" s="57">
        <v>0</v>
      </c>
      <c r="AS2872" s="57">
        <v>0</v>
      </c>
      <c r="AT2872" s="57">
        <v>4.4780308999999997E-2</v>
      </c>
      <c r="AU2872" s="57">
        <v>0</v>
      </c>
      <c r="AV2872" s="57">
        <v>62.12</v>
      </c>
      <c r="AW2872" s="57">
        <v>4.1849999960000002</v>
      </c>
      <c r="AX2872" s="57">
        <v>0</v>
      </c>
      <c r="AY2872" s="57">
        <v>0</v>
      </c>
      <c r="AZ2872" s="57">
        <v>0.18740559400000001</v>
      </c>
      <c r="BA2872" s="57">
        <v>0</v>
      </c>
      <c r="BB2872" s="57">
        <v>0.18740559400000001</v>
      </c>
      <c r="BC2872" s="57">
        <v>0</v>
      </c>
      <c r="BD2872" s="57">
        <v>0</v>
      </c>
      <c r="BE2872" s="57">
        <v>0</v>
      </c>
      <c r="BF2872" s="57">
        <v>1.4086766000000001E-2</v>
      </c>
      <c r="BG2872" s="57">
        <v>4.68514E-3</v>
      </c>
      <c r="BH2872" s="57">
        <v>1.8771906000000001E-2</v>
      </c>
      <c r="BI2872" s="57">
        <v>0</v>
      </c>
      <c r="BJ2872" s="57">
        <v>0</v>
      </c>
      <c r="BK2872" s="57">
        <v>0</v>
      </c>
      <c r="BL2872" s="57">
        <v>0</v>
      </c>
      <c r="BM2872" s="57">
        <v>0</v>
      </c>
      <c r="BN2872" s="57">
        <v>0</v>
      </c>
      <c r="BO2872" s="57">
        <v>0</v>
      </c>
      <c r="BP2872" s="57">
        <v>0.168633688</v>
      </c>
      <c r="BQ2872" s="57">
        <v>4.0198990000000004E-3</v>
      </c>
      <c r="BR2872" s="57">
        <v>7.0370299999999997E-4</v>
      </c>
      <c r="BS2872" s="57">
        <v>0.168633688</v>
      </c>
      <c r="BT2872" s="57">
        <v>4.0198990000000004E-3</v>
      </c>
      <c r="BU2872" s="57">
        <v>7.0370299999999997E-4</v>
      </c>
    </row>
    <row r="2873" spans="1:73" x14ac:dyDescent="0.25">
      <c r="A2873" s="57">
        <v>7</v>
      </c>
      <c r="B2873" s="57">
        <v>42285338990000</v>
      </c>
      <c r="C2873" s="57" t="s">
        <v>170</v>
      </c>
      <c r="D2873" s="57" t="s">
        <v>171</v>
      </c>
      <c r="E2873" s="57" t="s">
        <v>172</v>
      </c>
      <c r="F2873" s="57">
        <v>0</v>
      </c>
      <c r="G2873" s="57" t="s">
        <v>57</v>
      </c>
      <c r="H2873" s="57" t="s">
        <v>150</v>
      </c>
      <c r="I2873" s="57" t="s">
        <v>151</v>
      </c>
      <c r="J2873" s="57" t="s">
        <v>152</v>
      </c>
      <c r="K2873" s="57" t="s">
        <v>51</v>
      </c>
      <c r="L2873" s="57" t="s">
        <v>153</v>
      </c>
      <c r="M2873" s="57" t="s">
        <v>154</v>
      </c>
      <c r="N2873" s="57" t="s">
        <v>155</v>
      </c>
      <c r="P2873" s="57" t="s">
        <v>156</v>
      </c>
      <c r="Q2873" s="57" t="s">
        <v>157</v>
      </c>
      <c r="R2873" s="57" t="s">
        <v>158</v>
      </c>
      <c r="S2873" s="57" t="s">
        <v>159</v>
      </c>
      <c r="U2873" s="57" t="s">
        <v>160</v>
      </c>
      <c r="V2873" s="57" t="s">
        <v>160</v>
      </c>
      <c r="W2873" s="57" t="s">
        <v>160</v>
      </c>
      <c r="X2873" s="57" t="s">
        <v>160</v>
      </c>
      <c r="Y2873" s="57" t="s">
        <v>160</v>
      </c>
      <c r="Z2873" s="57" t="s">
        <v>160</v>
      </c>
      <c r="AA2873" s="57" t="s">
        <v>160</v>
      </c>
      <c r="AB2873" s="57" t="s">
        <v>160</v>
      </c>
      <c r="AC2873" s="57" t="s">
        <v>160</v>
      </c>
      <c r="AD2873" s="57" t="s">
        <v>160</v>
      </c>
      <c r="AE2873" s="57" t="s">
        <v>160</v>
      </c>
      <c r="AF2873" s="57" t="s">
        <v>160</v>
      </c>
      <c r="AG2873" s="57" t="s">
        <v>160</v>
      </c>
      <c r="AH2873" s="57" t="s">
        <v>160</v>
      </c>
      <c r="AI2873" s="57" t="s">
        <v>179</v>
      </c>
      <c r="AL2873" s="9">
        <v>59657</v>
      </c>
      <c r="AM2873" s="57">
        <v>0</v>
      </c>
      <c r="AN2873" s="57">
        <v>68.839514432000001</v>
      </c>
      <c r="AO2873" s="57">
        <v>0</v>
      </c>
      <c r="AP2873" s="57">
        <v>0</v>
      </c>
      <c r="AQ2873" s="57">
        <v>51.629635823999998</v>
      </c>
      <c r="AR2873" s="57">
        <v>0</v>
      </c>
      <c r="AS2873" s="57">
        <v>0</v>
      </c>
      <c r="AT2873" s="57">
        <v>4.5951924999999998E-2</v>
      </c>
      <c r="AU2873" s="57">
        <v>0</v>
      </c>
      <c r="AV2873" s="57">
        <v>62.12</v>
      </c>
      <c r="AW2873" s="57">
        <v>4.1849999970000002</v>
      </c>
      <c r="AX2873" s="57">
        <v>0</v>
      </c>
      <c r="AY2873" s="57">
        <v>0</v>
      </c>
      <c r="AZ2873" s="57">
        <v>0.192308805</v>
      </c>
      <c r="BA2873" s="57">
        <v>0</v>
      </c>
      <c r="BB2873" s="57">
        <v>0.192308805</v>
      </c>
      <c r="BC2873" s="57">
        <v>0</v>
      </c>
      <c r="BD2873" s="57">
        <v>0</v>
      </c>
      <c r="BE2873" s="57">
        <v>0</v>
      </c>
      <c r="BF2873" s="57">
        <v>1.4455327E-2</v>
      </c>
      <c r="BG2873" s="57">
        <v>4.8077199999999997E-3</v>
      </c>
      <c r="BH2873" s="57">
        <v>1.9263046999999998E-2</v>
      </c>
      <c r="BI2873" s="57">
        <v>0</v>
      </c>
      <c r="BJ2873" s="57">
        <v>0</v>
      </c>
      <c r="BK2873" s="57">
        <v>0</v>
      </c>
      <c r="BL2873" s="57">
        <v>0</v>
      </c>
      <c r="BM2873" s="57">
        <v>0</v>
      </c>
      <c r="BN2873" s="57">
        <v>0</v>
      </c>
      <c r="BO2873" s="57">
        <v>0</v>
      </c>
      <c r="BP2873" s="57">
        <v>0.17304575799999999</v>
      </c>
      <c r="BQ2873" s="57">
        <v>4.0918389999999999E-3</v>
      </c>
      <c r="BR2873" s="57">
        <v>7.136E-4</v>
      </c>
      <c r="BS2873" s="57">
        <v>0.17304575799999999</v>
      </c>
      <c r="BT2873" s="57">
        <v>4.0918389999999999E-3</v>
      </c>
      <c r="BU2873" s="57">
        <v>7.136E-4</v>
      </c>
    </row>
    <row r="2874" spans="1:73" x14ac:dyDescent="0.25">
      <c r="A2874" s="57">
        <v>7</v>
      </c>
      <c r="B2874" s="57">
        <v>42285338990000</v>
      </c>
      <c r="C2874" s="57" t="s">
        <v>170</v>
      </c>
      <c r="D2874" s="57" t="s">
        <v>171</v>
      </c>
      <c r="E2874" s="57" t="s">
        <v>172</v>
      </c>
      <c r="F2874" s="57">
        <v>0</v>
      </c>
      <c r="G2874" s="57" t="s">
        <v>57</v>
      </c>
      <c r="H2874" s="57" t="s">
        <v>150</v>
      </c>
      <c r="I2874" s="57" t="s">
        <v>151</v>
      </c>
      <c r="J2874" s="57" t="s">
        <v>152</v>
      </c>
      <c r="K2874" s="57" t="s">
        <v>51</v>
      </c>
      <c r="L2874" s="57" t="s">
        <v>153</v>
      </c>
      <c r="M2874" s="57" t="s">
        <v>154</v>
      </c>
      <c r="N2874" s="57" t="s">
        <v>155</v>
      </c>
      <c r="P2874" s="57" t="s">
        <v>156</v>
      </c>
      <c r="Q2874" s="57" t="s">
        <v>157</v>
      </c>
      <c r="R2874" s="57" t="s">
        <v>158</v>
      </c>
      <c r="S2874" s="57" t="s">
        <v>159</v>
      </c>
      <c r="U2874" s="57" t="s">
        <v>160</v>
      </c>
      <c r="V2874" s="57" t="s">
        <v>160</v>
      </c>
      <c r="W2874" s="57" t="s">
        <v>160</v>
      </c>
      <c r="X2874" s="57" t="s">
        <v>160</v>
      </c>
      <c r="Y2874" s="57" t="s">
        <v>160</v>
      </c>
      <c r="Z2874" s="57" t="s">
        <v>160</v>
      </c>
      <c r="AA2874" s="57" t="s">
        <v>160</v>
      </c>
      <c r="AB2874" s="57" t="s">
        <v>160</v>
      </c>
      <c r="AC2874" s="57" t="s">
        <v>160</v>
      </c>
      <c r="AD2874" s="57" t="s">
        <v>160</v>
      </c>
      <c r="AE2874" s="57" t="s">
        <v>160</v>
      </c>
      <c r="AF2874" s="57" t="s">
        <v>160</v>
      </c>
      <c r="AG2874" s="57" t="s">
        <v>160</v>
      </c>
      <c r="AH2874" s="57" t="s">
        <v>160</v>
      </c>
      <c r="AI2874" s="57" t="s">
        <v>179</v>
      </c>
      <c r="AL2874" s="9">
        <v>59688</v>
      </c>
      <c r="AM2874" s="57">
        <v>0</v>
      </c>
      <c r="AN2874" s="57">
        <v>66.156637598000003</v>
      </c>
      <c r="AO2874" s="57">
        <v>0</v>
      </c>
      <c r="AP2874" s="57">
        <v>0</v>
      </c>
      <c r="AQ2874" s="57">
        <v>49.617478198999997</v>
      </c>
      <c r="AR2874" s="57">
        <v>0</v>
      </c>
      <c r="AS2874" s="57">
        <v>0</v>
      </c>
      <c r="AT2874" s="57">
        <v>4.4161044000000003E-2</v>
      </c>
      <c r="AU2874" s="57">
        <v>0</v>
      </c>
      <c r="AV2874" s="57">
        <v>62.12</v>
      </c>
      <c r="AW2874" s="57">
        <v>4.1849999970000002</v>
      </c>
      <c r="AX2874" s="57">
        <v>0</v>
      </c>
      <c r="AY2874" s="57">
        <v>0</v>
      </c>
      <c r="AZ2874" s="57">
        <v>0.18481396999999999</v>
      </c>
      <c r="BA2874" s="57">
        <v>0</v>
      </c>
      <c r="BB2874" s="57">
        <v>0.18481396999999999</v>
      </c>
      <c r="BC2874" s="57">
        <v>0</v>
      </c>
      <c r="BD2874" s="57">
        <v>0</v>
      </c>
      <c r="BE2874" s="57">
        <v>0</v>
      </c>
      <c r="BF2874" s="57">
        <v>1.389196E-2</v>
      </c>
      <c r="BG2874" s="57">
        <v>4.6203490000000002E-3</v>
      </c>
      <c r="BH2874" s="57">
        <v>1.8512310000000001E-2</v>
      </c>
      <c r="BI2874" s="57">
        <v>0</v>
      </c>
      <c r="BJ2874" s="57">
        <v>0</v>
      </c>
      <c r="BK2874" s="57">
        <v>0</v>
      </c>
      <c r="BL2874" s="57">
        <v>0</v>
      </c>
      <c r="BM2874" s="57">
        <v>0</v>
      </c>
      <c r="BN2874" s="57">
        <v>0</v>
      </c>
      <c r="BO2874" s="57">
        <v>0</v>
      </c>
      <c r="BP2874" s="57">
        <v>0.16630165999999999</v>
      </c>
      <c r="BQ2874" s="57">
        <v>3.9017050000000001E-3</v>
      </c>
      <c r="BR2874" s="57">
        <v>6.7796100000000004E-4</v>
      </c>
      <c r="BS2874" s="57">
        <v>0.16630165999999999</v>
      </c>
      <c r="BT2874" s="57">
        <v>3.9017050000000001E-3</v>
      </c>
      <c r="BU2874" s="57">
        <v>6.7796100000000004E-4</v>
      </c>
    </row>
    <row r="2875" spans="1:73" x14ac:dyDescent="0.25">
      <c r="A2875" s="57">
        <v>7</v>
      </c>
      <c r="B2875" s="57">
        <v>42285338990000</v>
      </c>
      <c r="C2875" s="57" t="s">
        <v>170</v>
      </c>
      <c r="D2875" s="57" t="s">
        <v>171</v>
      </c>
      <c r="E2875" s="57" t="s">
        <v>172</v>
      </c>
      <c r="F2875" s="57">
        <v>0</v>
      </c>
      <c r="G2875" s="57" t="s">
        <v>57</v>
      </c>
      <c r="H2875" s="57" t="s">
        <v>150</v>
      </c>
      <c r="I2875" s="57" t="s">
        <v>151</v>
      </c>
      <c r="J2875" s="57" t="s">
        <v>152</v>
      </c>
      <c r="K2875" s="57" t="s">
        <v>51</v>
      </c>
      <c r="L2875" s="57" t="s">
        <v>153</v>
      </c>
      <c r="M2875" s="57" t="s">
        <v>154</v>
      </c>
      <c r="N2875" s="57" t="s">
        <v>155</v>
      </c>
      <c r="P2875" s="57" t="s">
        <v>156</v>
      </c>
      <c r="Q2875" s="57" t="s">
        <v>157</v>
      </c>
      <c r="R2875" s="57" t="s">
        <v>158</v>
      </c>
      <c r="S2875" s="57" t="s">
        <v>159</v>
      </c>
      <c r="U2875" s="57" t="s">
        <v>160</v>
      </c>
      <c r="V2875" s="57" t="s">
        <v>160</v>
      </c>
      <c r="W2875" s="57" t="s">
        <v>160</v>
      </c>
      <c r="X2875" s="57" t="s">
        <v>160</v>
      </c>
      <c r="Y2875" s="57" t="s">
        <v>160</v>
      </c>
      <c r="Z2875" s="57" t="s">
        <v>160</v>
      </c>
      <c r="AA2875" s="57" t="s">
        <v>160</v>
      </c>
      <c r="AB2875" s="57" t="s">
        <v>160</v>
      </c>
      <c r="AC2875" s="57" t="s">
        <v>160</v>
      </c>
      <c r="AD2875" s="57" t="s">
        <v>160</v>
      </c>
      <c r="AE2875" s="57" t="s">
        <v>160</v>
      </c>
      <c r="AF2875" s="57" t="s">
        <v>160</v>
      </c>
      <c r="AG2875" s="57" t="s">
        <v>160</v>
      </c>
      <c r="AH2875" s="57" t="s">
        <v>160</v>
      </c>
      <c r="AI2875" s="57" t="s">
        <v>179</v>
      </c>
      <c r="AL2875" s="9">
        <v>59718</v>
      </c>
      <c r="AM2875" s="57">
        <v>0</v>
      </c>
      <c r="AN2875" s="57">
        <v>67.887535557000007</v>
      </c>
      <c r="AO2875" s="57">
        <v>0</v>
      </c>
      <c r="AP2875" s="57">
        <v>0</v>
      </c>
      <c r="AQ2875" s="57">
        <v>50.915651668000002</v>
      </c>
      <c r="AR2875" s="57">
        <v>0</v>
      </c>
      <c r="AS2875" s="57">
        <v>0</v>
      </c>
      <c r="AT2875" s="57">
        <v>4.5316456999999997E-2</v>
      </c>
      <c r="AU2875" s="57">
        <v>0</v>
      </c>
      <c r="AV2875" s="57">
        <v>62.12</v>
      </c>
      <c r="AW2875" s="57">
        <v>4.1850000100000004</v>
      </c>
      <c r="AX2875" s="57">
        <v>0</v>
      </c>
      <c r="AY2875" s="57">
        <v>0</v>
      </c>
      <c r="AZ2875" s="57">
        <v>0.18964937400000001</v>
      </c>
      <c r="BA2875" s="57">
        <v>0</v>
      </c>
      <c r="BB2875" s="57">
        <v>0.18964937400000001</v>
      </c>
      <c r="BC2875" s="57">
        <v>0</v>
      </c>
      <c r="BD2875" s="57">
        <v>0</v>
      </c>
      <c r="BE2875" s="57">
        <v>0</v>
      </c>
      <c r="BF2875" s="57">
        <v>1.4255425E-2</v>
      </c>
      <c r="BG2875" s="57">
        <v>4.7412340000000004E-3</v>
      </c>
      <c r="BH2875" s="57">
        <v>1.8996658999999999E-2</v>
      </c>
      <c r="BI2875" s="57">
        <v>0</v>
      </c>
      <c r="BJ2875" s="57">
        <v>0</v>
      </c>
      <c r="BK2875" s="57">
        <v>0</v>
      </c>
      <c r="BL2875" s="57">
        <v>0</v>
      </c>
      <c r="BM2875" s="57">
        <v>0</v>
      </c>
      <c r="BN2875" s="57">
        <v>0</v>
      </c>
      <c r="BO2875" s="57">
        <v>0</v>
      </c>
      <c r="BP2875" s="57">
        <v>0.17065271500000001</v>
      </c>
      <c r="BQ2875" s="57">
        <v>3.97153E-3</v>
      </c>
      <c r="BR2875" s="57">
        <v>6.8749499999999999E-4</v>
      </c>
      <c r="BS2875" s="57">
        <v>0.17065271500000001</v>
      </c>
      <c r="BT2875" s="57">
        <v>3.97153E-3</v>
      </c>
      <c r="BU2875" s="57">
        <v>6.8749499999999999E-4</v>
      </c>
    </row>
    <row r="2876" spans="1:73" x14ac:dyDescent="0.25">
      <c r="A2876" s="57">
        <v>7</v>
      </c>
      <c r="B2876" s="57">
        <v>42285338990000</v>
      </c>
      <c r="C2876" s="57" t="s">
        <v>170</v>
      </c>
      <c r="D2876" s="57" t="s">
        <v>171</v>
      </c>
      <c r="E2876" s="57" t="s">
        <v>172</v>
      </c>
      <c r="F2876" s="57">
        <v>0</v>
      </c>
      <c r="G2876" s="57" t="s">
        <v>57</v>
      </c>
      <c r="H2876" s="57" t="s">
        <v>150</v>
      </c>
      <c r="I2876" s="57" t="s">
        <v>151</v>
      </c>
      <c r="J2876" s="57" t="s">
        <v>152</v>
      </c>
      <c r="K2876" s="57" t="s">
        <v>51</v>
      </c>
      <c r="L2876" s="57" t="s">
        <v>153</v>
      </c>
      <c r="M2876" s="57" t="s">
        <v>154</v>
      </c>
      <c r="N2876" s="57" t="s">
        <v>155</v>
      </c>
      <c r="P2876" s="57" t="s">
        <v>156</v>
      </c>
      <c r="Q2876" s="57" t="s">
        <v>157</v>
      </c>
      <c r="R2876" s="57" t="s">
        <v>158</v>
      </c>
      <c r="S2876" s="57" t="s">
        <v>159</v>
      </c>
      <c r="U2876" s="57" t="s">
        <v>160</v>
      </c>
      <c r="V2876" s="57" t="s">
        <v>160</v>
      </c>
      <c r="W2876" s="57" t="s">
        <v>160</v>
      </c>
      <c r="X2876" s="57" t="s">
        <v>160</v>
      </c>
      <c r="Y2876" s="57" t="s">
        <v>160</v>
      </c>
      <c r="Z2876" s="57" t="s">
        <v>160</v>
      </c>
      <c r="AA2876" s="57" t="s">
        <v>160</v>
      </c>
      <c r="AB2876" s="57" t="s">
        <v>160</v>
      </c>
      <c r="AC2876" s="57" t="s">
        <v>160</v>
      </c>
      <c r="AD2876" s="57" t="s">
        <v>160</v>
      </c>
      <c r="AE2876" s="57" t="s">
        <v>160</v>
      </c>
      <c r="AF2876" s="57" t="s">
        <v>160</v>
      </c>
      <c r="AG2876" s="57" t="s">
        <v>160</v>
      </c>
      <c r="AH2876" s="57" t="s">
        <v>160</v>
      </c>
      <c r="AI2876" s="57" t="s">
        <v>179</v>
      </c>
      <c r="AL2876" s="9">
        <v>59749</v>
      </c>
      <c r="AM2876" s="57">
        <v>0</v>
      </c>
      <c r="AN2876" s="57">
        <v>67.408799690999999</v>
      </c>
      <c r="AO2876" s="57">
        <v>0</v>
      </c>
      <c r="AP2876" s="57">
        <v>0</v>
      </c>
      <c r="AQ2876" s="57">
        <v>50.556599767999998</v>
      </c>
      <c r="AR2876" s="57">
        <v>0</v>
      </c>
      <c r="AS2876" s="57">
        <v>0</v>
      </c>
      <c r="AT2876" s="57">
        <v>4.4996889999999998E-2</v>
      </c>
      <c r="AU2876" s="57">
        <v>0</v>
      </c>
      <c r="AV2876" s="57">
        <v>62.12</v>
      </c>
      <c r="AW2876" s="57">
        <v>4.1850000080000003</v>
      </c>
      <c r="AX2876" s="57">
        <v>0</v>
      </c>
      <c r="AY2876" s="57">
        <v>0</v>
      </c>
      <c r="AZ2876" s="57">
        <v>0.18831198699999999</v>
      </c>
      <c r="BA2876" s="57">
        <v>0</v>
      </c>
      <c r="BB2876" s="57">
        <v>0.18831198699999999</v>
      </c>
      <c r="BC2876" s="57">
        <v>0</v>
      </c>
      <c r="BD2876" s="57">
        <v>0</v>
      </c>
      <c r="BE2876" s="57">
        <v>0</v>
      </c>
      <c r="BF2876" s="57">
        <v>1.4154897E-2</v>
      </c>
      <c r="BG2876" s="57">
        <v>4.7077999999999998E-3</v>
      </c>
      <c r="BH2876" s="57">
        <v>1.8862696000000002E-2</v>
      </c>
      <c r="BI2876" s="57">
        <v>0</v>
      </c>
      <c r="BJ2876" s="57">
        <v>0</v>
      </c>
      <c r="BK2876" s="57">
        <v>0</v>
      </c>
      <c r="BL2876" s="57">
        <v>0</v>
      </c>
      <c r="BM2876" s="57">
        <v>0</v>
      </c>
      <c r="BN2876" s="57">
        <v>0</v>
      </c>
      <c r="BO2876" s="57">
        <v>0</v>
      </c>
      <c r="BP2876" s="57">
        <v>0.16944929</v>
      </c>
      <c r="BQ2876" s="57">
        <v>3.9117520000000001E-3</v>
      </c>
      <c r="BR2876" s="57">
        <v>6.7459699999999998E-4</v>
      </c>
      <c r="BS2876" s="57">
        <v>0.16944929</v>
      </c>
      <c r="BT2876" s="57">
        <v>3.9117520000000001E-3</v>
      </c>
      <c r="BU2876" s="57">
        <v>6.7459699999999998E-4</v>
      </c>
    </row>
    <row r="2877" spans="1:73" x14ac:dyDescent="0.25">
      <c r="A2877" s="57">
        <v>7</v>
      </c>
      <c r="B2877" s="57">
        <v>42285338990000</v>
      </c>
      <c r="C2877" s="57" t="s">
        <v>170</v>
      </c>
      <c r="D2877" s="57" t="s">
        <v>171</v>
      </c>
      <c r="E2877" s="57" t="s">
        <v>172</v>
      </c>
      <c r="F2877" s="57">
        <v>0</v>
      </c>
      <c r="G2877" s="57" t="s">
        <v>57</v>
      </c>
      <c r="H2877" s="57" t="s">
        <v>150</v>
      </c>
      <c r="I2877" s="57" t="s">
        <v>151</v>
      </c>
      <c r="J2877" s="57" t="s">
        <v>152</v>
      </c>
      <c r="K2877" s="57" t="s">
        <v>51</v>
      </c>
      <c r="L2877" s="57" t="s">
        <v>153</v>
      </c>
      <c r="M2877" s="57" t="s">
        <v>154</v>
      </c>
      <c r="N2877" s="57" t="s">
        <v>155</v>
      </c>
      <c r="P2877" s="57" t="s">
        <v>156</v>
      </c>
      <c r="Q2877" s="57" t="s">
        <v>157</v>
      </c>
      <c r="R2877" s="57" t="s">
        <v>158</v>
      </c>
      <c r="S2877" s="57" t="s">
        <v>159</v>
      </c>
      <c r="U2877" s="57" t="s">
        <v>160</v>
      </c>
      <c r="V2877" s="57" t="s">
        <v>160</v>
      </c>
      <c r="W2877" s="57" t="s">
        <v>160</v>
      </c>
      <c r="X2877" s="57" t="s">
        <v>160</v>
      </c>
      <c r="Y2877" s="57" t="s">
        <v>160</v>
      </c>
      <c r="Z2877" s="57" t="s">
        <v>160</v>
      </c>
      <c r="AA2877" s="57" t="s">
        <v>160</v>
      </c>
      <c r="AB2877" s="57" t="s">
        <v>160</v>
      </c>
      <c r="AC2877" s="57" t="s">
        <v>160</v>
      </c>
      <c r="AD2877" s="57" t="s">
        <v>160</v>
      </c>
      <c r="AE2877" s="57" t="s">
        <v>160</v>
      </c>
      <c r="AF2877" s="57" t="s">
        <v>160</v>
      </c>
      <c r="AG2877" s="57" t="s">
        <v>160</v>
      </c>
      <c r="AH2877" s="57" t="s">
        <v>160</v>
      </c>
      <c r="AI2877" s="57" t="s">
        <v>179</v>
      </c>
      <c r="AL2877" s="9">
        <v>59780</v>
      </c>
      <c r="AM2877" s="57">
        <v>0</v>
      </c>
      <c r="AN2877" s="57">
        <v>64.781681986999999</v>
      </c>
      <c r="AO2877" s="57">
        <v>0</v>
      </c>
      <c r="AP2877" s="57">
        <v>0</v>
      </c>
      <c r="AQ2877" s="57">
        <v>48.586261489999998</v>
      </c>
      <c r="AR2877" s="57">
        <v>0</v>
      </c>
      <c r="AS2877" s="57">
        <v>0</v>
      </c>
      <c r="AT2877" s="57">
        <v>4.3243230000000001E-2</v>
      </c>
      <c r="AU2877" s="57">
        <v>0</v>
      </c>
      <c r="AV2877" s="57">
        <v>62.12</v>
      </c>
      <c r="AW2877" s="57">
        <v>4.1850000100000004</v>
      </c>
      <c r="AX2877" s="57">
        <v>0</v>
      </c>
      <c r="AY2877" s="57">
        <v>0</v>
      </c>
      <c r="AZ2877" s="57">
        <v>0.18097291900000001</v>
      </c>
      <c r="BA2877" s="57">
        <v>0</v>
      </c>
      <c r="BB2877" s="57">
        <v>0.18097291900000001</v>
      </c>
      <c r="BC2877" s="57">
        <v>0</v>
      </c>
      <c r="BD2877" s="57">
        <v>0</v>
      </c>
      <c r="BE2877" s="57">
        <v>0</v>
      </c>
      <c r="BF2877" s="57">
        <v>1.3603239E-2</v>
      </c>
      <c r="BG2877" s="57">
        <v>4.5243230000000002E-3</v>
      </c>
      <c r="BH2877" s="57">
        <v>1.8127562E-2</v>
      </c>
      <c r="BI2877" s="57">
        <v>0</v>
      </c>
      <c r="BJ2877" s="57">
        <v>0</v>
      </c>
      <c r="BK2877" s="57">
        <v>0</v>
      </c>
      <c r="BL2877" s="57">
        <v>0</v>
      </c>
      <c r="BM2877" s="57">
        <v>0</v>
      </c>
      <c r="BN2877" s="57">
        <v>0</v>
      </c>
      <c r="BO2877" s="57">
        <v>0</v>
      </c>
      <c r="BP2877" s="57">
        <v>0.162845357</v>
      </c>
      <c r="BQ2877" s="57">
        <v>3.7299849999999999E-3</v>
      </c>
      <c r="BR2877" s="57">
        <v>6.4090700000000002E-4</v>
      </c>
      <c r="BS2877" s="57">
        <v>0.162845357</v>
      </c>
      <c r="BT2877" s="57">
        <v>3.7299849999999999E-3</v>
      </c>
      <c r="BU2877" s="57">
        <v>6.4090700000000002E-4</v>
      </c>
    </row>
    <row r="2878" spans="1:73" x14ac:dyDescent="0.25">
      <c r="A2878" s="57">
        <v>7</v>
      </c>
      <c r="B2878" s="57">
        <v>42285338990000</v>
      </c>
      <c r="C2878" s="57" t="s">
        <v>170</v>
      </c>
      <c r="D2878" s="57" t="s">
        <v>171</v>
      </c>
      <c r="E2878" s="57" t="s">
        <v>172</v>
      </c>
      <c r="F2878" s="57">
        <v>0</v>
      </c>
      <c r="G2878" s="57" t="s">
        <v>57</v>
      </c>
      <c r="H2878" s="57" t="s">
        <v>150</v>
      </c>
      <c r="I2878" s="57" t="s">
        <v>151</v>
      </c>
      <c r="J2878" s="57" t="s">
        <v>152</v>
      </c>
      <c r="K2878" s="57" t="s">
        <v>51</v>
      </c>
      <c r="L2878" s="57" t="s">
        <v>153</v>
      </c>
      <c r="M2878" s="57" t="s">
        <v>154</v>
      </c>
      <c r="N2878" s="57" t="s">
        <v>155</v>
      </c>
      <c r="P2878" s="57" t="s">
        <v>156</v>
      </c>
      <c r="Q2878" s="57" t="s">
        <v>157</v>
      </c>
      <c r="R2878" s="57" t="s">
        <v>158</v>
      </c>
      <c r="S2878" s="57" t="s">
        <v>159</v>
      </c>
      <c r="U2878" s="57" t="s">
        <v>160</v>
      </c>
      <c r="V2878" s="57" t="s">
        <v>160</v>
      </c>
      <c r="W2878" s="57" t="s">
        <v>160</v>
      </c>
      <c r="X2878" s="57" t="s">
        <v>160</v>
      </c>
      <c r="Y2878" s="57" t="s">
        <v>160</v>
      </c>
      <c r="Z2878" s="57" t="s">
        <v>160</v>
      </c>
      <c r="AA2878" s="57" t="s">
        <v>160</v>
      </c>
      <c r="AB2878" s="57" t="s">
        <v>160</v>
      </c>
      <c r="AC2878" s="57" t="s">
        <v>160</v>
      </c>
      <c r="AD2878" s="57" t="s">
        <v>160</v>
      </c>
      <c r="AE2878" s="57" t="s">
        <v>160</v>
      </c>
      <c r="AF2878" s="57" t="s">
        <v>160</v>
      </c>
      <c r="AG2878" s="57" t="s">
        <v>160</v>
      </c>
      <c r="AH2878" s="57" t="s">
        <v>160</v>
      </c>
      <c r="AI2878" s="57" t="s">
        <v>179</v>
      </c>
      <c r="AL2878" s="9">
        <v>59810</v>
      </c>
      <c r="AM2878" s="57">
        <v>0</v>
      </c>
      <c r="AN2878" s="57">
        <v>66.476606111999999</v>
      </c>
      <c r="AO2878" s="57">
        <v>0</v>
      </c>
      <c r="AP2878" s="57">
        <v>0</v>
      </c>
      <c r="AQ2878" s="57">
        <v>49.857454584000003</v>
      </c>
      <c r="AR2878" s="57">
        <v>0</v>
      </c>
      <c r="AS2878" s="57">
        <v>0</v>
      </c>
      <c r="AT2878" s="57">
        <v>4.4374629999999998E-2</v>
      </c>
      <c r="AU2878" s="57">
        <v>0</v>
      </c>
      <c r="AV2878" s="57">
        <v>62.12</v>
      </c>
      <c r="AW2878" s="57">
        <v>4.1850000100000004</v>
      </c>
      <c r="AX2878" s="57">
        <v>0</v>
      </c>
      <c r="AY2878" s="57">
        <v>0</v>
      </c>
      <c r="AZ2878" s="57">
        <v>0.18570782799999999</v>
      </c>
      <c r="BA2878" s="57">
        <v>0</v>
      </c>
      <c r="BB2878" s="57">
        <v>0.18570782799999999</v>
      </c>
      <c r="BC2878" s="57">
        <v>0</v>
      </c>
      <c r="BD2878" s="57">
        <v>0</v>
      </c>
      <c r="BE2878" s="57">
        <v>0</v>
      </c>
      <c r="BF2878" s="57">
        <v>1.3959149000000001E-2</v>
      </c>
      <c r="BG2878" s="57">
        <v>4.642696E-3</v>
      </c>
      <c r="BH2878" s="57">
        <v>1.8601844999999999E-2</v>
      </c>
      <c r="BI2878" s="57">
        <v>0</v>
      </c>
      <c r="BJ2878" s="57">
        <v>0</v>
      </c>
      <c r="BK2878" s="57">
        <v>0</v>
      </c>
      <c r="BL2878" s="57">
        <v>0</v>
      </c>
      <c r="BM2878" s="57">
        <v>0</v>
      </c>
      <c r="BN2878" s="57">
        <v>0</v>
      </c>
      <c r="BO2878" s="57">
        <v>0</v>
      </c>
      <c r="BP2878" s="57">
        <v>0.16710598300000001</v>
      </c>
      <c r="BQ2878" s="57">
        <v>3.796738E-3</v>
      </c>
      <c r="BR2878" s="57">
        <v>6.4992000000000001E-4</v>
      </c>
      <c r="BS2878" s="57">
        <v>0.16710598300000001</v>
      </c>
      <c r="BT2878" s="57">
        <v>3.796738E-3</v>
      </c>
      <c r="BU2878" s="57">
        <v>6.4992000000000001E-4</v>
      </c>
    </row>
    <row r="2879" spans="1:73" x14ac:dyDescent="0.25">
      <c r="A2879" s="57">
        <v>7</v>
      </c>
      <c r="B2879" s="57">
        <v>42285338990000</v>
      </c>
      <c r="C2879" s="57" t="s">
        <v>170</v>
      </c>
      <c r="D2879" s="57" t="s">
        <v>171</v>
      </c>
      <c r="E2879" s="57" t="s">
        <v>172</v>
      </c>
      <c r="F2879" s="57">
        <v>0</v>
      </c>
      <c r="G2879" s="57" t="s">
        <v>57</v>
      </c>
      <c r="H2879" s="57" t="s">
        <v>150</v>
      </c>
      <c r="I2879" s="57" t="s">
        <v>151</v>
      </c>
      <c r="J2879" s="57" t="s">
        <v>152</v>
      </c>
      <c r="K2879" s="57" t="s">
        <v>51</v>
      </c>
      <c r="L2879" s="57" t="s">
        <v>153</v>
      </c>
      <c r="M2879" s="57" t="s">
        <v>154</v>
      </c>
      <c r="N2879" s="57" t="s">
        <v>155</v>
      </c>
      <c r="P2879" s="57" t="s">
        <v>156</v>
      </c>
      <c r="Q2879" s="57" t="s">
        <v>157</v>
      </c>
      <c r="R2879" s="57" t="s">
        <v>158</v>
      </c>
      <c r="S2879" s="57" t="s">
        <v>159</v>
      </c>
      <c r="U2879" s="57" t="s">
        <v>160</v>
      </c>
      <c r="V2879" s="57" t="s">
        <v>160</v>
      </c>
      <c r="W2879" s="57" t="s">
        <v>160</v>
      </c>
      <c r="X2879" s="57" t="s">
        <v>160</v>
      </c>
      <c r="Y2879" s="57" t="s">
        <v>160</v>
      </c>
      <c r="Z2879" s="57" t="s">
        <v>160</v>
      </c>
      <c r="AA2879" s="57" t="s">
        <v>160</v>
      </c>
      <c r="AB2879" s="57" t="s">
        <v>160</v>
      </c>
      <c r="AC2879" s="57" t="s">
        <v>160</v>
      </c>
      <c r="AD2879" s="57" t="s">
        <v>160</v>
      </c>
      <c r="AE2879" s="57" t="s">
        <v>160</v>
      </c>
      <c r="AF2879" s="57" t="s">
        <v>160</v>
      </c>
      <c r="AG2879" s="57" t="s">
        <v>160</v>
      </c>
      <c r="AH2879" s="57" t="s">
        <v>160</v>
      </c>
      <c r="AI2879" s="57" t="s">
        <v>179</v>
      </c>
      <c r="AL2879" s="9">
        <v>59841</v>
      </c>
      <c r="AM2879" s="57">
        <v>0</v>
      </c>
      <c r="AN2879" s="57">
        <v>63.885818714000003</v>
      </c>
      <c r="AO2879" s="57">
        <v>0</v>
      </c>
      <c r="AP2879" s="57">
        <v>0</v>
      </c>
      <c r="AQ2879" s="57">
        <v>47.914364034999998</v>
      </c>
      <c r="AR2879" s="57">
        <v>0</v>
      </c>
      <c r="AS2879" s="57">
        <v>0</v>
      </c>
      <c r="AT2879" s="57">
        <v>4.2645220999999997E-2</v>
      </c>
      <c r="AU2879" s="57">
        <v>0</v>
      </c>
      <c r="AV2879" s="57">
        <v>62.12</v>
      </c>
      <c r="AW2879" s="57">
        <v>4.1850000029999999</v>
      </c>
      <c r="AX2879" s="57">
        <v>0</v>
      </c>
      <c r="AY2879" s="57">
        <v>0</v>
      </c>
      <c r="AZ2879" s="57">
        <v>0.178470252</v>
      </c>
      <c r="BA2879" s="57">
        <v>0</v>
      </c>
      <c r="BB2879" s="57">
        <v>0.178470252</v>
      </c>
      <c r="BC2879" s="57">
        <v>0</v>
      </c>
      <c r="BD2879" s="57">
        <v>0</v>
      </c>
      <c r="BE2879" s="57">
        <v>0</v>
      </c>
      <c r="BF2879" s="57">
        <v>1.3415121E-2</v>
      </c>
      <c r="BG2879" s="57">
        <v>4.4617559999999999E-3</v>
      </c>
      <c r="BH2879" s="57">
        <v>1.7876876999999999E-2</v>
      </c>
      <c r="BI2879" s="57">
        <v>0</v>
      </c>
      <c r="BJ2879" s="57">
        <v>0</v>
      </c>
      <c r="BK2879" s="57">
        <v>0</v>
      </c>
      <c r="BL2879" s="57">
        <v>0</v>
      </c>
      <c r="BM2879" s="57">
        <v>0</v>
      </c>
      <c r="BN2879" s="57">
        <v>0</v>
      </c>
      <c r="BO2879" s="57">
        <v>0</v>
      </c>
      <c r="BP2879" s="57">
        <v>0.16059337500000001</v>
      </c>
      <c r="BQ2879" s="57">
        <v>3.6203149999999998E-3</v>
      </c>
      <c r="BR2879" s="57">
        <v>6.1746200000000005E-4</v>
      </c>
      <c r="BS2879" s="57">
        <v>0.16059337500000001</v>
      </c>
      <c r="BT2879" s="57">
        <v>3.6203149999999998E-3</v>
      </c>
      <c r="BU2879" s="57">
        <v>6.1746200000000005E-4</v>
      </c>
    </row>
    <row r="2880" spans="1:73" x14ac:dyDescent="0.25">
      <c r="A2880" s="57">
        <v>7</v>
      </c>
      <c r="B2880" s="57">
        <v>42285338990000</v>
      </c>
      <c r="C2880" s="57" t="s">
        <v>170</v>
      </c>
      <c r="D2880" s="57" t="s">
        <v>171</v>
      </c>
      <c r="E2880" s="57" t="s">
        <v>172</v>
      </c>
      <c r="F2880" s="57">
        <v>0</v>
      </c>
      <c r="G2880" s="57" t="s">
        <v>57</v>
      </c>
      <c r="H2880" s="57" t="s">
        <v>150</v>
      </c>
      <c r="I2880" s="57" t="s">
        <v>151</v>
      </c>
      <c r="J2880" s="57" t="s">
        <v>152</v>
      </c>
      <c r="K2880" s="57" t="s">
        <v>51</v>
      </c>
      <c r="L2880" s="57" t="s">
        <v>153</v>
      </c>
      <c r="M2880" s="57" t="s">
        <v>154</v>
      </c>
      <c r="N2880" s="57" t="s">
        <v>155</v>
      </c>
      <c r="P2880" s="57" t="s">
        <v>156</v>
      </c>
      <c r="Q2880" s="57" t="s">
        <v>157</v>
      </c>
      <c r="R2880" s="57" t="s">
        <v>158</v>
      </c>
      <c r="S2880" s="57" t="s">
        <v>159</v>
      </c>
      <c r="U2880" s="57" t="s">
        <v>160</v>
      </c>
      <c r="V2880" s="57" t="s">
        <v>160</v>
      </c>
      <c r="W2880" s="57" t="s">
        <v>160</v>
      </c>
      <c r="X2880" s="57" t="s">
        <v>160</v>
      </c>
      <c r="Y2880" s="57" t="s">
        <v>160</v>
      </c>
      <c r="Z2880" s="57" t="s">
        <v>160</v>
      </c>
      <c r="AA2880" s="57" t="s">
        <v>160</v>
      </c>
      <c r="AB2880" s="57" t="s">
        <v>160</v>
      </c>
      <c r="AC2880" s="57" t="s">
        <v>160</v>
      </c>
      <c r="AD2880" s="57" t="s">
        <v>160</v>
      </c>
      <c r="AE2880" s="57" t="s">
        <v>160</v>
      </c>
      <c r="AF2880" s="57" t="s">
        <v>160</v>
      </c>
      <c r="AG2880" s="57" t="s">
        <v>160</v>
      </c>
      <c r="AH2880" s="57" t="s">
        <v>160</v>
      </c>
      <c r="AI2880" s="57" t="s">
        <v>179</v>
      </c>
      <c r="AL2880" s="9">
        <v>59871</v>
      </c>
      <c r="AM2880" s="57">
        <v>0</v>
      </c>
      <c r="AN2880" s="57">
        <v>65.557303801000003</v>
      </c>
      <c r="AO2880" s="57">
        <v>0</v>
      </c>
      <c r="AP2880" s="57">
        <v>0</v>
      </c>
      <c r="AQ2880" s="57">
        <v>49.167977851000003</v>
      </c>
      <c r="AR2880" s="57">
        <v>0</v>
      </c>
      <c r="AS2880" s="57">
        <v>0</v>
      </c>
      <c r="AT2880" s="57">
        <v>4.3760975000000001E-2</v>
      </c>
      <c r="AU2880" s="57">
        <v>0</v>
      </c>
      <c r="AV2880" s="57">
        <v>62.12</v>
      </c>
      <c r="AW2880" s="57">
        <v>4.1849999909999998</v>
      </c>
      <c r="AX2880" s="57">
        <v>0</v>
      </c>
      <c r="AY2880" s="57">
        <v>0</v>
      </c>
      <c r="AZ2880" s="57">
        <v>0.183139682</v>
      </c>
      <c r="BA2880" s="57">
        <v>0</v>
      </c>
      <c r="BB2880" s="57">
        <v>0.183139682</v>
      </c>
      <c r="BC2880" s="57">
        <v>0</v>
      </c>
      <c r="BD2880" s="57">
        <v>0</v>
      </c>
      <c r="BE2880" s="57">
        <v>0</v>
      </c>
      <c r="BF2880" s="57">
        <v>1.3766109E-2</v>
      </c>
      <c r="BG2880" s="57">
        <v>4.578492E-3</v>
      </c>
      <c r="BH2880" s="57">
        <v>1.8344600999999999E-2</v>
      </c>
      <c r="BI2880" s="57">
        <v>0</v>
      </c>
      <c r="BJ2880" s="57">
        <v>0</v>
      </c>
      <c r="BK2880" s="57">
        <v>0</v>
      </c>
      <c r="BL2880" s="57">
        <v>0</v>
      </c>
      <c r="BM2880" s="57">
        <v>0</v>
      </c>
      <c r="BN2880" s="57">
        <v>0</v>
      </c>
      <c r="BO2880" s="57">
        <v>0</v>
      </c>
      <c r="BP2880" s="57">
        <v>0.16479508100000001</v>
      </c>
      <c r="BQ2880" s="57">
        <v>3.6851050000000002E-3</v>
      </c>
      <c r="BR2880" s="57">
        <v>6.2614500000000004E-4</v>
      </c>
      <c r="BS2880" s="57">
        <v>0.16479508100000001</v>
      </c>
      <c r="BT2880" s="57">
        <v>3.6851050000000002E-3</v>
      </c>
      <c r="BU2880" s="57">
        <v>6.2614500000000004E-4</v>
      </c>
    </row>
    <row r="2881" spans="1:73" x14ac:dyDescent="0.25">
      <c r="A2881" s="57">
        <v>7</v>
      </c>
      <c r="B2881" s="57">
        <v>42285338990000</v>
      </c>
      <c r="C2881" s="57" t="s">
        <v>170</v>
      </c>
      <c r="D2881" s="57" t="s">
        <v>171</v>
      </c>
      <c r="E2881" s="57" t="s">
        <v>172</v>
      </c>
      <c r="F2881" s="57">
        <v>0</v>
      </c>
      <c r="G2881" s="57" t="s">
        <v>57</v>
      </c>
      <c r="H2881" s="57" t="s">
        <v>150</v>
      </c>
      <c r="I2881" s="57" t="s">
        <v>151</v>
      </c>
      <c r="J2881" s="57" t="s">
        <v>152</v>
      </c>
      <c r="K2881" s="57" t="s">
        <v>51</v>
      </c>
      <c r="L2881" s="57" t="s">
        <v>153</v>
      </c>
      <c r="M2881" s="57" t="s">
        <v>154</v>
      </c>
      <c r="N2881" s="57" t="s">
        <v>155</v>
      </c>
      <c r="P2881" s="57" t="s">
        <v>156</v>
      </c>
      <c r="Q2881" s="57" t="s">
        <v>157</v>
      </c>
      <c r="R2881" s="57" t="s">
        <v>158</v>
      </c>
      <c r="S2881" s="57" t="s">
        <v>159</v>
      </c>
      <c r="U2881" s="57" t="s">
        <v>160</v>
      </c>
      <c r="V2881" s="57" t="s">
        <v>160</v>
      </c>
      <c r="W2881" s="57" t="s">
        <v>160</v>
      </c>
      <c r="X2881" s="57" t="s">
        <v>160</v>
      </c>
      <c r="Y2881" s="57" t="s">
        <v>160</v>
      </c>
      <c r="Z2881" s="57" t="s">
        <v>160</v>
      </c>
      <c r="AA2881" s="57" t="s">
        <v>160</v>
      </c>
      <c r="AB2881" s="57" t="s">
        <v>160</v>
      </c>
      <c r="AC2881" s="57" t="s">
        <v>160</v>
      </c>
      <c r="AD2881" s="57" t="s">
        <v>160</v>
      </c>
      <c r="AE2881" s="57" t="s">
        <v>160</v>
      </c>
      <c r="AF2881" s="57" t="s">
        <v>160</v>
      </c>
      <c r="AG2881" s="57" t="s">
        <v>160</v>
      </c>
      <c r="AH2881" s="57" t="s">
        <v>160</v>
      </c>
      <c r="AI2881" s="57" t="s">
        <v>179</v>
      </c>
      <c r="AL2881" s="9">
        <v>59902</v>
      </c>
      <c r="AM2881" s="57">
        <v>0</v>
      </c>
      <c r="AN2881" s="57">
        <v>65.095000487999997</v>
      </c>
      <c r="AO2881" s="57">
        <v>0</v>
      </c>
      <c r="AP2881" s="57">
        <v>0</v>
      </c>
      <c r="AQ2881" s="57">
        <v>48.821250366000001</v>
      </c>
      <c r="AR2881" s="57">
        <v>0</v>
      </c>
      <c r="AS2881" s="57">
        <v>0</v>
      </c>
      <c r="AT2881" s="57">
        <v>4.3452377E-2</v>
      </c>
      <c r="AU2881" s="57">
        <v>0</v>
      </c>
      <c r="AV2881" s="57">
        <v>62.12</v>
      </c>
      <c r="AW2881" s="57">
        <v>4.1850000060000001</v>
      </c>
      <c r="AX2881" s="57">
        <v>0</v>
      </c>
      <c r="AY2881" s="57">
        <v>0</v>
      </c>
      <c r="AZ2881" s="57">
        <v>0.18184819999999999</v>
      </c>
      <c r="BA2881" s="57">
        <v>0</v>
      </c>
      <c r="BB2881" s="57">
        <v>0.18184819999999999</v>
      </c>
      <c r="BC2881" s="57">
        <v>0</v>
      </c>
      <c r="BD2881" s="57">
        <v>0</v>
      </c>
      <c r="BE2881" s="57">
        <v>0</v>
      </c>
      <c r="BF2881" s="57">
        <v>1.3669031999999999E-2</v>
      </c>
      <c r="BG2881" s="57">
        <v>4.5462050000000002E-3</v>
      </c>
      <c r="BH2881" s="57">
        <v>1.8215236999999999E-2</v>
      </c>
      <c r="BI2881" s="57">
        <v>0</v>
      </c>
      <c r="BJ2881" s="57">
        <v>0</v>
      </c>
      <c r="BK2881" s="57">
        <v>0</v>
      </c>
      <c r="BL2881" s="57">
        <v>0</v>
      </c>
      <c r="BM2881" s="57">
        <v>0</v>
      </c>
      <c r="BN2881" s="57">
        <v>0</v>
      </c>
      <c r="BO2881" s="57">
        <v>0</v>
      </c>
      <c r="BP2881" s="57">
        <v>0.16363296299999999</v>
      </c>
      <c r="BQ2881" s="57">
        <v>3.6296380000000001E-3</v>
      </c>
      <c r="BR2881" s="57">
        <v>6.1439800000000005E-4</v>
      </c>
      <c r="BS2881" s="57">
        <v>0.16363296299999999</v>
      </c>
      <c r="BT2881" s="57">
        <v>3.6296380000000001E-3</v>
      </c>
      <c r="BU2881" s="57">
        <v>6.1439800000000005E-4</v>
      </c>
    </row>
    <row r="2882" spans="1:73" x14ac:dyDescent="0.25">
      <c r="A2882" s="57">
        <v>7</v>
      </c>
      <c r="B2882" s="57">
        <v>42285338990000</v>
      </c>
      <c r="C2882" s="57" t="s">
        <v>170</v>
      </c>
      <c r="D2882" s="57" t="s">
        <v>171</v>
      </c>
      <c r="E2882" s="57" t="s">
        <v>172</v>
      </c>
      <c r="F2882" s="57">
        <v>0</v>
      </c>
      <c r="G2882" s="57" t="s">
        <v>57</v>
      </c>
      <c r="H2882" s="57" t="s">
        <v>150</v>
      </c>
      <c r="I2882" s="57" t="s">
        <v>151</v>
      </c>
      <c r="J2882" s="57" t="s">
        <v>152</v>
      </c>
      <c r="K2882" s="57" t="s">
        <v>51</v>
      </c>
      <c r="L2882" s="57" t="s">
        <v>153</v>
      </c>
      <c r="M2882" s="57" t="s">
        <v>154</v>
      </c>
      <c r="N2882" s="57" t="s">
        <v>155</v>
      </c>
      <c r="P2882" s="57" t="s">
        <v>156</v>
      </c>
      <c r="Q2882" s="57" t="s">
        <v>157</v>
      </c>
      <c r="R2882" s="57" t="s">
        <v>158</v>
      </c>
      <c r="S2882" s="57" t="s">
        <v>159</v>
      </c>
      <c r="U2882" s="57" t="s">
        <v>160</v>
      </c>
      <c r="V2882" s="57" t="s">
        <v>160</v>
      </c>
      <c r="W2882" s="57" t="s">
        <v>160</v>
      </c>
      <c r="X2882" s="57" t="s">
        <v>160</v>
      </c>
      <c r="Y2882" s="57" t="s">
        <v>160</v>
      </c>
      <c r="Z2882" s="57" t="s">
        <v>160</v>
      </c>
      <c r="AA2882" s="57" t="s">
        <v>160</v>
      </c>
      <c r="AB2882" s="57" t="s">
        <v>160</v>
      </c>
      <c r="AC2882" s="57" t="s">
        <v>160</v>
      </c>
      <c r="AD2882" s="57" t="s">
        <v>160</v>
      </c>
      <c r="AE2882" s="57" t="s">
        <v>160</v>
      </c>
      <c r="AF2882" s="57" t="s">
        <v>160</v>
      </c>
      <c r="AG2882" s="57" t="s">
        <v>160</v>
      </c>
      <c r="AH2882" s="57" t="s">
        <v>160</v>
      </c>
      <c r="AI2882" s="57" t="s">
        <v>179</v>
      </c>
      <c r="AL2882" s="9">
        <v>59933</v>
      </c>
      <c r="AM2882" s="57">
        <v>0</v>
      </c>
      <c r="AN2882" s="57">
        <v>60.479684888000001</v>
      </c>
      <c r="AO2882" s="57">
        <v>0</v>
      </c>
      <c r="AP2882" s="57">
        <v>0</v>
      </c>
      <c r="AQ2882" s="57">
        <v>45.359763665999999</v>
      </c>
      <c r="AR2882" s="57">
        <v>0</v>
      </c>
      <c r="AS2882" s="57">
        <v>0</v>
      </c>
      <c r="AT2882" s="57">
        <v>4.0371549999999999E-2</v>
      </c>
      <c r="AU2882" s="57">
        <v>0</v>
      </c>
      <c r="AV2882" s="57">
        <v>62.12</v>
      </c>
      <c r="AW2882" s="57">
        <v>4.1850000060000001</v>
      </c>
      <c r="AX2882" s="57">
        <v>0</v>
      </c>
      <c r="AY2882" s="57">
        <v>0</v>
      </c>
      <c r="AZ2882" s="57">
        <v>0.168954939</v>
      </c>
      <c r="BA2882" s="57">
        <v>0</v>
      </c>
      <c r="BB2882" s="57">
        <v>0.168954939</v>
      </c>
      <c r="BC2882" s="57">
        <v>0</v>
      </c>
      <c r="BD2882" s="57">
        <v>0</v>
      </c>
      <c r="BE2882" s="57">
        <v>0</v>
      </c>
      <c r="BF2882" s="57">
        <v>1.269988E-2</v>
      </c>
      <c r="BG2882" s="57">
        <v>4.2238730000000004E-3</v>
      </c>
      <c r="BH2882" s="57">
        <v>1.6923753999999999E-2</v>
      </c>
      <c r="BI2882" s="57">
        <v>0</v>
      </c>
      <c r="BJ2882" s="57">
        <v>0</v>
      </c>
      <c r="BK2882" s="57">
        <v>0</v>
      </c>
      <c r="BL2882" s="57">
        <v>0</v>
      </c>
      <c r="BM2882" s="57">
        <v>0</v>
      </c>
      <c r="BN2882" s="57">
        <v>0</v>
      </c>
      <c r="BO2882" s="57">
        <v>0</v>
      </c>
      <c r="BP2882" s="57">
        <v>0.15203118500000001</v>
      </c>
      <c r="BQ2882" s="57">
        <v>3.3468690000000001E-3</v>
      </c>
      <c r="BR2882" s="57">
        <v>5.6453700000000005E-4</v>
      </c>
      <c r="BS2882" s="57">
        <v>0.15203118500000001</v>
      </c>
      <c r="BT2882" s="57">
        <v>3.3468690000000001E-3</v>
      </c>
      <c r="BU2882" s="57">
        <v>5.6453700000000005E-4</v>
      </c>
    </row>
    <row r="2883" spans="1:73" x14ac:dyDescent="0.25">
      <c r="A2883" s="57">
        <v>7</v>
      </c>
      <c r="B2883" s="57">
        <v>42285338990000</v>
      </c>
      <c r="C2883" s="57" t="s">
        <v>170</v>
      </c>
      <c r="D2883" s="57" t="s">
        <v>171</v>
      </c>
      <c r="E2883" s="57" t="s">
        <v>172</v>
      </c>
      <c r="F2883" s="57">
        <v>0</v>
      </c>
      <c r="G2883" s="57" t="s">
        <v>57</v>
      </c>
      <c r="H2883" s="57" t="s">
        <v>150</v>
      </c>
      <c r="I2883" s="57" t="s">
        <v>151</v>
      </c>
      <c r="J2883" s="57" t="s">
        <v>152</v>
      </c>
      <c r="K2883" s="57" t="s">
        <v>51</v>
      </c>
      <c r="L2883" s="57" t="s">
        <v>153</v>
      </c>
      <c r="M2883" s="57" t="s">
        <v>154</v>
      </c>
      <c r="N2883" s="57" t="s">
        <v>155</v>
      </c>
      <c r="P2883" s="57" t="s">
        <v>156</v>
      </c>
      <c r="Q2883" s="57" t="s">
        <v>157</v>
      </c>
      <c r="R2883" s="57" t="s">
        <v>158</v>
      </c>
      <c r="S2883" s="57" t="s">
        <v>159</v>
      </c>
      <c r="U2883" s="57" t="s">
        <v>160</v>
      </c>
      <c r="V2883" s="57" t="s">
        <v>160</v>
      </c>
      <c r="W2883" s="57" t="s">
        <v>160</v>
      </c>
      <c r="X2883" s="57" t="s">
        <v>160</v>
      </c>
      <c r="Y2883" s="57" t="s">
        <v>160</v>
      </c>
      <c r="Z2883" s="57" t="s">
        <v>160</v>
      </c>
      <c r="AA2883" s="57" t="s">
        <v>160</v>
      </c>
      <c r="AB2883" s="57" t="s">
        <v>160</v>
      </c>
      <c r="AC2883" s="57" t="s">
        <v>160</v>
      </c>
      <c r="AD2883" s="57" t="s">
        <v>160</v>
      </c>
      <c r="AE2883" s="57" t="s">
        <v>160</v>
      </c>
      <c r="AF2883" s="57" t="s">
        <v>160</v>
      </c>
      <c r="AG2883" s="57" t="s">
        <v>160</v>
      </c>
      <c r="AH2883" s="57" t="s">
        <v>160</v>
      </c>
      <c r="AI2883" s="57" t="s">
        <v>179</v>
      </c>
      <c r="AL2883" s="9">
        <v>59962</v>
      </c>
      <c r="AM2883" s="57">
        <v>0</v>
      </c>
      <c r="AN2883" s="57">
        <v>64.209460819</v>
      </c>
      <c r="AO2883" s="57">
        <v>0</v>
      </c>
      <c r="AP2883" s="57">
        <v>0</v>
      </c>
      <c r="AQ2883" s="57">
        <v>48.157095615000003</v>
      </c>
      <c r="AR2883" s="57">
        <v>0</v>
      </c>
      <c r="AS2883" s="57">
        <v>0</v>
      </c>
      <c r="AT2883" s="57">
        <v>4.2861259999999998E-2</v>
      </c>
      <c r="AU2883" s="57">
        <v>0</v>
      </c>
      <c r="AV2883" s="57">
        <v>62.12</v>
      </c>
      <c r="AW2883" s="57">
        <v>4.1849999980000003</v>
      </c>
      <c r="AX2883" s="57">
        <v>0</v>
      </c>
      <c r="AY2883" s="57">
        <v>0</v>
      </c>
      <c r="AZ2883" s="57">
        <v>0.179374372</v>
      </c>
      <c r="BA2883" s="57">
        <v>0</v>
      </c>
      <c r="BB2883" s="57">
        <v>0.179374372</v>
      </c>
      <c r="BC2883" s="57">
        <v>0</v>
      </c>
      <c r="BD2883" s="57">
        <v>0</v>
      </c>
      <c r="BE2883" s="57">
        <v>0</v>
      </c>
      <c r="BF2883" s="57">
        <v>1.3483080999999999E-2</v>
      </c>
      <c r="BG2883" s="57">
        <v>4.4843590000000003E-3</v>
      </c>
      <c r="BH2883" s="57">
        <v>1.7967440000000001E-2</v>
      </c>
      <c r="BI2883" s="57">
        <v>0</v>
      </c>
      <c r="BJ2883" s="57">
        <v>0</v>
      </c>
      <c r="BK2883" s="57">
        <v>0</v>
      </c>
      <c r="BL2883" s="57">
        <v>0</v>
      </c>
      <c r="BM2883" s="57">
        <v>0</v>
      </c>
      <c r="BN2883" s="57">
        <v>0</v>
      </c>
      <c r="BO2883" s="57">
        <v>0</v>
      </c>
      <c r="BP2883" s="57">
        <v>0.161406932</v>
      </c>
      <c r="BQ2883" s="57">
        <v>3.5246420000000001E-3</v>
      </c>
      <c r="BR2883" s="57">
        <v>5.9228500000000001E-4</v>
      </c>
      <c r="BS2883" s="57">
        <v>0.161406932</v>
      </c>
      <c r="BT2883" s="57">
        <v>3.5246420000000001E-3</v>
      </c>
      <c r="BU2883" s="57">
        <v>5.9228500000000001E-4</v>
      </c>
    </row>
    <row r="2884" spans="1:73" x14ac:dyDescent="0.25">
      <c r="A2884" s="57">
        <v>7</v>
      </c>
      <c r="B2884" s="57">
        <v>42285338990000</v>
      </c>
      <c r="C2884" s="57" t="s">
        <v>170</v>
      </c>
      <c r="D2884" s="57" t="s">
        <v>171</v>
      </c>
      <c r="E2884" s="57" t="s">
        <v>172</v>
      </c>
      <c r="F2884" s="57">
        <v>0</v>
      </c>
      <c r="G2884" s="57" t="s">
        <v>57</v>
      </c>
      <c r="H2884" s="57" t="s">
        <v>150</v>
      </c>
      <c r="I2884" s="57" t="s">
        <v>151</v>
      </c>
      <c r="J2884" s="57" t="s">
        <v>152</v>
      </c>
      <c r="K2884" s="57" t="s">
        <v>51</v>
      </c>
      <c r="L2884" s="57" t="s">
        <v>153</v>
      </c>
      <c r="M2884" s="57" t="s">
        <v>154</v>
      </c>
      <c r="N2884" s="57" t="s">
        <v>155</v>
      </c>
      <c r="P2884" s="57" t="s">
        <v>156</v>
      </c>
      <c r="Q2884" s="57" t="s">
        <v>157</v>
      </c>
      <c r="R2884" s="57" t="s">
        <v>158</v>
      </c>
      <c r="S2884" s="57" t="s">
        <v>159</v>
      </c>
      <c r="U2884" s="57" t="s">
        <v>160</v>
      </c>
      <c r="V2884" s="57" t="s">
        <v>160</v>
      </c>
      <c r="W2884" s="57" t="s">
        <v>160</v>
      </c>
      <c r="X2884" s="57" t="s">
        <v>160</v>
      </c>
      <c r="Y2884" s="57" t="s">
        <v>160</v>
      </c>
      <c r="Z2884" s="57" t="s">
        <v>160</v>
      </c>
      <c r="AA2884" s="57" t="s">
        <v>160</v>
      </c>
      <c r="AB2884" s="57" t="s">
        <v>160</v>
      </c>
      <c r="AC2884" s="57" t="s">
        <v>160</v>
      </c>
      <c r="AD2884" s="57" t="s">
        <v>160</v>
      </c>
      <c r="AE2884" s="57" t="s">
        <v>160</v>
      </c>
      <c r="AF2884" s="57" t="s">
        <v>160</v>
      </c>
      <c r="AG2884" s="57" t="s">
        <v>160</v>
      </c>
      <c r="AH2884" s="57" t="s">
        <v>160</v>
      </c>
      <c r="AI2884" s="57" t="s">
        <v>179</v>
      </c>
      <c r="AL2884" s="9">
        <v>59993</v>
      </c>
      <c r="AM2884" s="57">
        <v>0</v>
      </c>
      <c r="AN2884" s="57">
        <v>61.707030691</v>
      </c>
      <c r="AO2884" s="57">
        <v>0</v>
      </c>
      <c r="AP2884" s="57">
        <v>0</v>
      </c>
      <c r="AQ2884" s="57">
        <v>46.280273018000003</v>
      </c>
      <c r="AR2884" s="57">
        <v>0</v>
      </c>
      <c r="AS2884" s="57">
        <v>0</v>
      </c>
      <c r="AT2884" s="57">
        <v>4.1190830999999997E-2</v>
      </c>
      <c r="AU2884" s="57">
        <v>0</v>
      </c>
      <c r="AV2884" s="57">
        <v>62.12</v>
      </c>
      <c r="AW2884" s="57">
        <v>4.1850000060000001</v>
      </c>
      <c r="AX2884" s="57">
        <v>0</v>
      </c>
      <c r="AY2884" s="57">
        <v>0</v>
      </c>
      <c r="AZ2884" s="57">
        <v>0.17238362900000001</v>
      </c>
      <c r="BA2884" s="57">
        <v>0</v>
      </c>
      <c r="BB2884" s="57">
        <v>0.17238362900000001</v>
      </c>
      <c r="BC2884" s="57">
        <v>0</v>
      </c>
      <c r="BD2884" s="57">
        <v>0</v>
      </c>
      <c r="BE2884" s="57">
        <v>0</v>
      </c>
      <c r="BF2884" s="57">
        <v>1.2957606E-2</v>
      </c>
      <c r="BG2884" s="57">
        <v>4.3095909999999998E-3</v>
      </c>
      <c r="BH2884" s="57">
        <v>1.7267197000000001E-2</v>
      </c>
      <c r="BI2884" s="57">
        <v>0</v>
      </c>
      <c r="BJ2884" s="57">
        <v>0</v>
      </c>
      <c r="BK2884" s="57">
        <v>0</v>
      </c>
      <c r="BL2884" s="57">
        <v>0</v>
      </c>
      <c r="BM2884" s="57">
        <v>0</v>
      </c>
      <c r="BN2884" s="57">
        <v>0</v>
      </c>
      <c r="BO2884" s="57">
        <v>0</v>
      </c>
      <c r="BP2884" s="57">
        <v>0.155116433</v>
      </c>
      <c r="BQ2884" s="57">
        <v>3.3608639999999999E-3</v>
      </c>
      <c r="BR2884" s="57">
        <v>5.6270500000000004E-4</v>
      </c>
      <c r="BS2884" s="57">
        <v>0.155116433</v>
      </c>
      <c r="BT2884" s="57">
        <v>3.3608639999999999E-3</v>
      </c>
      <c r="BU2884" s="57">
        <v>5.6270500000000004E-4</v>
      </c>
    </row>
    <row r="2885" spans="1:73" x14ac:dyDescent="0.25">
      <c r="A2885" s="57">
        <v>7</v>
      </c>
      <c r="B2885" s="57">
        <v>42285338990000</v>
      </c>
      <c r="C2885" s="57" t="s">
        <v>170</v>
      </c>
      <c r="D2885" s="57" t="s">
        <v>171</v>
      </c>
      <c r="E2885" s="57" t="s">
        <v>172</v>
      </c>
      <c r="F2885" s="57">
        <v>0</v>
      </c>
      <c r="G2885" s="57" t="s">
        <v>57</v>
      </c>
      <c r="H2885" s="57" t="s">
        <v>150</v>
      </c>
      <c r="I2885" s="57" t="s">
        <v>151</v>
      </c>
      <c r="J2885" s="57" t="s">
        <v>152</v>
      </c>
      <c r="K2885" s="57" t="s">
        <v>51</v>
      </c>
      <c r="L2885" s="57" t="s">
        <v>153</v>
      </c>
      <c r="M2885" s="57" t="s">
        <v>154</v>
      </c>
      <c r="N2885" s="57" t="s">
        <v>155</v>
      </c>
      <c r="P2885" s="57" t="s">
        <v>156</v>
      </c>
      <c r="Q2885" s="57" t="s">
        <v>157</v>
      </c>
      <c r="R2885" s="57" t="s">
        <v>158</v>
      </c>
      <c r="S2885" s="57" t="s">
        <v>159</v>
      </c>
      <c r="U2885" s="57" t="s">
        <v>160</v>
      </c>
      <c r="V2885" s="57" t="s">
        <v>160</v>
      </c>
      <c r="W2885" s="57" t="s">
        <v>160</v>
      </c>
      <c r="X2885" s="57" t="s">
        <v>160</v>
      </c>
      <c r="Y2885" s="57" t="s">
        <v>160</v>
      </c>
      <c r="Z2885" s="57" t="s">
        <v>160</v>
      </c>
      <c r="AA2885" s="57" t="s">
        <v>160</v>
      </c>
      <c r="AB2885" s="57" t="s">
        <v>160</v>
      </c>
      <c r="AC2885" s="57" t="s">
        <v>160</v>
      </c>
      <c r="AD2885" s="57" t="s">
        <v>160</v>
      </c>
      <c r="AE2885" s="57" t="s">
        <v>160</v>
      </c>
      <c r="AF2885" s="57" t="s">
        <v>160</v>
      </c>
      <c r="AG2885" s="57" t="s">
        <v>160</v>
      </c>
      <c r="AH2885" s="57" t="s">
        <v>160</v>
      </c>
      <c r="AI2885" s="57" t="s">
        <v>179</v>
      </c>
      <c r="AL2885" s="9">
        <v>60023</v>
      </c>
      <c r="AM2885" s="57">
        <v>0</v>
      </c>
      <c r="AN2885" s="57">
        <v>63.321510769</v>
      </c>
      <c r="AO2885" s="57">
        <v>0</v>
      </c>
      <c r="AP2885" s="57">
        <v>0</v>
      </c>
      <c r="AQ2885" s="57">
        <v>47.491133077000001</v>
      </c>
      <c r="AR2885" s="57">
        <v>0</v>
      </c>
      <c r="AS2885" s="57">
        <v>0</v>
      </c>
      <c r="AT2885" s="57">
        <v>4.2268532999999997E-2</v>
      </c>
      <c r="AU2885" s="57">
        <v>0</v>
      </c>
      <c r="AV2885" s="57">
        <v>62.12</v>
      </c>
      <c r="AW2885" s="57">
        <v>4.1850000090000004</v>
      </c>
      <c r="AX2885" s="57">
        <v>0</v>
      </c>
      <c r="AY2885" s="57">
        <v>0</v>
      </c>
      <c r="AZ2885" s="57">
        <v>0.17689381100000001</v>
      </c>
      <c r="BA2885" s="57">
        <v>0</v>
      </c>
      <c r="BB2885" s="57">
        <v>0.17689381100000001</v>
      </c>
      <c r="BC2885" s="57">
        <v>0</v>
      </c>
      <c r="BD2885" s="57">
        <v>0</v>
      </c>
      <c r="BE2885" s="57">
        <v>0</v>
      </c>
      <c r="BF2885" s="57">
        <v>1.3296624E-2</v>
      </c>
      <c r="BG2885" s="57">
        <v>4.4223450000000003E-3</v>
      </c>
      <c r="BH2885" s="57">
        <v>1.7718969000000001E-2</v>
      </c>
      <c r="BI2885" s="57">
        <v>0</v>
      </c>
      <c r="BJ2885" s="57">
        <v>0</v>
      </c>
      <c r="BK2885" s="57">
        <v>0</v>
      </c>
      <c r="BL2885" s="57">
        <v>0</v>
      </c>
      <c r="BM2885" s="57">
        <v>0</v>
      </c>
      <c r="BN2885" s="57">
        <v>0</v>
      </c>
      <c r="BO2885" s="57">
        <v>0</v>
      </c>
      <c r="BP2885" s="57">
        <v>0.15917484200000001</v>
      </c>
      <c r="BQ2885" s="57">
        <v>3.4210099999999999E-3</v>
      </c>
      <c r="BR2885" s="57">
        <v>5.7061799999999995E-4</v>
      </c>
      <c r="BS2885" s="57">
        <v>0.15917484200000001</v>
      </c>
      <c r="BT2885" s="57">
        <v>3.4210099999999999E-3</v>
      </c>
      <c r="BU2885" s="57">
        <v>5.7061799999999995E-4</v>
      </c>
    </row>
    <row r="2886" spans="1:73" x14ac:dyDescent="0.25">
      <c r="A2886" s="57">
        <v>7</v>
      </c>
      <c r="B2886" s="57">
        <v>42285338990000</v>
      </c>
      <c r="C2886" s="57" t="s">
        <v>170</v>
      </c>
      <c r="D2886" s="57" t="s">
        <v>171</v>
      </c>
      <c r="E2886" s="57" t="s">
        <v>172</v>
      </c>
      <c r="F2886" s="57">
        <v>0</v>
      </c>
      <c r="G2886" s="57" t="s">
        <v>57</v>
      </c>
      <c r="H2886" s="57" t="s">
        <v>150</v>
      </c>
      <c r="I2886" s="57" t="s">
        <v>151</v>
      </c>
      <c r="J2886" s="57" t="s">
        <v>152</v>
      </c>
      <c r="K2886" s="57" t="s">
        <v>51</v>
      </c>
      <c r="L2886" s="57" t="s">
        <v>153</v>
      </c>
      <c r="M2886" s="57" t="s">
        <v>154</v>
      </c>
      <c r="N2886" s="57" t="s">
        <v>155</v>
      </c>
      <c r="P2886" s="57" t="s">
        <v>156</v>
      </c>
      <c r="Q2886" s="57" t="s">
        <v>157</v>
      </c>
      <c r="R2886" s="57" t="s">
        <v>158</v>
      </c>
      <c r="S2886" s="57" t="s">
        <v>159</v>
      </c>
      <c r="U2886" s="57" t="s">
        <v>160</v>
      </c>
      <c r="V2886" s="57" t="s">
        <v>160</v>
      </c>
      <c r="W2886" s="57" t="s">
        <v>160</v>
      </c>
      <c r="X2886" s="57" t="s">
        <v>160</v>
      </c>
      <c r="Y2886" s="57" t="s">
        <v>160</v>
      </c>
      <c r="Z2886" s="57" t="s">
        <v>160</v>
      </c>
      <c r="AA2886" s="57" t="s">
        <v>160</v>
      </c>
      <c r="AB2886" s="57" t="s">
        <v>160</v>
      </c>
      <c r="AC2886" s="57" t="s">
        <v>160</v>
      </c>
      <c r="AD2886" s="57" t="s">
        <v>160</v>
      </c>
      <c r="AE2886" s="57" t="s">
        <v>160</v>
      </c>
      <c r="AF2886" s="57" t="s">
        <v>160</v>
      </c>
      <c r="AG2886" s="57" t="s">
        <v>160</v>
      </c>
      <c r="AH2886" s="57" t="s">
        <v>160</v>
      </c>
      <c r="AI2886" s="57" t="s">
        <v>179</v>
      </c>
      <c r="AL2886" s="9">
        <v>60054</v>
      </c>
      <c r="AM2886" s="57">
        <v>0</v>
      </c>
      <c r="AN2886" s="57">
        <v>60.853686647000004</v>
      </c>
      <c r="AO2886" s="57">
        <v>0</v>
      </c>
      <c r="AP2886" s="57">
        <v>0</v>
      </c>
      <c r="AQ2886" s="57">
        <v>45.640264985000002</v>
      </c>
      <c r="AR2886" s="57">
        <v>0</v>
      </c>
      <c r="AS2886" s="57">
        <v>0</v>
      </c>
      <c r="AT2886" s="57">
        <v>4.0621205000000001E-2</v>
      </c>
      <c r="AU2886" s="57">
        <v>0</v>
      </c>
      <c r="AV2886" s="57">
        <v>62.12</v>
      </c>
      <c r="AW2886" s="57">
        <v>4.1850000019999998</v>
      </c>
      <c r="AX2886" s="57">
        <v>0</v>
      </c>
      <c r="AY2886" s="57">
        <v>0</v>
      </c>
      <c r="AZ2886" s="57">
        <v>0.16999974300000001</v>
      </c>
      <c r="BA2886" s="57">
        <v>0</v>
      </c>
      <c r="BB2886" s="57">
        <v>0.16999974300000001</v>
      </c>
      <c r="BC2886" s="57">
        <v>0</v>
      </c>
      <c r="BD2886" s="57">
        <v>0</v>
      </c>
      <c r="BE2886" s="57">
        <v>0</v>
      </c>
      <c r="BF2886" s="57">
        <v>1.2778416000000001E-2</v>
      </c>
      <c r="BG2886" s="57">
        <v>4.249994E-3</v>
      </c>
      <c r="BH2886" s="57">
        <v>1.7028409000000001E-2</v>
      </c>
      <c r="BI2886" s="57">
        <v>0</v>
      </c>
      <c r="BJ2886" s="57">
        <v>0</v>
      </c>
      <c r="BK2886" s="57">
        <v>0</v>
      </c>
      <c r="BL2886" s="57">
        <v>0</v>
      </c>
      <c r="BM2886" s="57">
        <v>0</v>
      </c>
      <c r="BN2886" s="57">
        <v>0</v>
      </c>
      <c r="BO2886" s="57">
        <v>0</v>
      </c>
      <c r="BP2886" s="57">
        <v>0.15297133399999999</v>
      </c>
      <c r="BQ2886" s="57">
        <v>3.2620470000000001E-3</v>
      </c>
      <c r="BR2886" s="57">
        <v>5.4211999999999999E-4</v>
      </c>
      <c r="BS2886" s="57">
        <v>0.15297133399999999</v>
      </c>
      <c r="BT2886" s="57">
        <v>3.2620470000000001E-3</v>
      </c>
      <c r="BU2886" s="57">
        <v>5.4211999999999999E-4</v>
      </c>
    </row>
    <row r="2887" spans="1:73" x14ac:dyDescent="0.25">
      <c r="A2887" s="57">
        <v>7</v>
      </c>
      <c r="B2887" s="57">
        <v>42285338990000</v>
      </c>
      <c r="C2887" s="57" t="s">
        <v>170</v>
      </c>
      <c r="D2887" s="57" t="s">
        <v>171</v>
      </c>
      <c r="E2887" s="57" t="s">
        <v>172</v>
      </c>
      <c r="F2887" s="57">
        <v>0</v>
      </c>
      <c r="G2887" s="57" t="s">
        <v>57</v>
      </c>
      <c r="H2887" s="57" t="s">
        <v>150</v>
      </c>
      <c r="I2887" s="57" t="s">
        <v>151</v>
      </c>
      <c r="J2887" s="57" t="s">
        <v>152</v>
      </c>
      <c r="K2887" s="57" t="s">
        <v>51</v>
      </c>
      <c r="L2887" s="57" t="s">
        <v>153</v>
      </c>
      <c r="M2887" s="57" t="s">
        <v>154</v>
      </c>
      <c r="N2887" s="57" t="s">
        <v>155</v>
      </c>
      <c r="P2887" s="57" t="s">
        <v>156</v>
      </c>
      <c r="Q2887" s="57" t="s">
        <v>157</v>
      </c>
      <c r="R2887" s="57" t="s">
        <v>158</v>
      </c>
      <c r="S2887" s="57" t="s">
        <v>159</v>
      </c>
      <c r="U2887" s="57" t="s">
        <v>160</v>
      </c>
      <c r="V2887" s="57" t="s">
        <v>160</v>
      </c>
      <c r="W2887" s="57" t="s">
        <v>160</v>
      </c>
      <c r="X2887" s="57" t="s">
        <v>160</v>
      </c>
      <c r="Y2887" s="57" t="s">
        <v>160</v>
      </c>
      <c r="Z2887" s="57" t="s">
        <v>160</v>
      </c>
      <c r="AA2887" s="57" t="s">
        <v>160</v>
      </c>
      <c r="AB2887" s="57" t="s">
        <v>160</v>
      </c>
      <c r="AC2887" s="57" t="s">
        <v>160</v>
      </c>
      <c r="AD2887" s="57" t="s">
        <v>160</v>
      </c>
      <c r="AE2887" s="57" t="s">
        <v>160</v>
      </c>
      <c r="AF2887" s="57" t="s">
        <v>160</v>
      </c>
      <c r="AG2887" s="57" t="s">
        <v>160</v>
      </c>
      <c r="AH2887" s="57" t="s">
        <v>160</v>
      </c>
      <c r="AI2887" s="57" t="s">
        <v>179</v>
      </c>
      <c r="AL2887" s="9">
        <v>60084</v>
      </c>
      <c r="AM2887" s="57">
        <v>0</v>
      </c>
      <c r="AN2887" s="57">
        <v>62.445840144999998</v>
      </c>
      <c r="AO2887" s="57">
        <v>0</v>
      </c>
      <c r="AP2887" s="57">
        <v>0</v>
      </c>
      <c r="AQ2887" s="57">
        <v>46.834380109000001</v>
      </c>
      <c r="AR2887" s="57">
        <v>0</v>
      </c>
      <c r="AS2887" s="57">
        <v>0</v>
      </c>
      <c r="AT2887" s="57">
        <v>4.1684002999999997E-2</v>
      </c>
      <c r="AU2887" s="57">
        <v>0</v>
      </c>
      <c r="AV2887" s="57">
        <v>62.12</v>
      </c>
      <c r="AW2887" s="57">
        <v>4.1850000109999996</v>
      </c>
      <c r="AX2887" s="57">
        <v>0</v>
      </c>
      <c r="AY2887" s="57">
        <v>0</v>
      </c>
      <c r="AZ2887" s="57">
        <v>0.174447554</v>
      </c>
      <c r="BA2887" s="57">
        <v>0</v>
      </c>
      <c r="BB2887" s="57">
        <v>0.174447554</v>
      </c>
      <c r="BC2887" s="57">
        <v>0</v>
      </c>
      <c r="BD2887" s="57">
        <v>0</v>
      </c>
      <c r="BE2887" s="57">
        <v>0</v>
      </c>
      <c r="BF2887" s="57">
        <v>1.3112745E-2</v>
      </c>
      <c r="BG2887" s="57">
        <v>4.3611889999999997E-3</v>
      </c>
      <c r="BH2887" s="57">
        <v>1.7473934E-2</v>
      </c>
      <c r="BI2887" s="57">
        <v>0</v>
      </c>
      <c r="BJ2887" s="57">
        <v>0</v>
      </c>
      <c r="BK2887" s="57">
        <v>0</v>
      </c>
      <c r="BL2887" s="57">
        <v>0</v>
      </c>
      <c r="BM2887" s="57">
        <v>0</v>
      </c>
      <c r="BN2887" s="57">
        <v>0</v>
      </c>
      <c r="BO2887" s="57">
        <v>0</v>
      </c>
      <c r="BP2887" s="57">
        <v>0.15697362000000001</v>
      </c>
      <c r="BQ2887" s="57">
        <v>3.3204250000000001E-3</v>
      </c>
      <c r="BR2887" s="57">
        <v>5.4974400000000001E-4</v>
      </c>
      <c r="BS2887" s="57">
        <v>0.15697362000000001</v>
      </c>
      <c r="BT2887" s="57">
        <v>3.3204250000000001E-3</v>
      </c>
      <c r="BU2887" s="57">
        <v>5.4974400000000001E-4</v>
      </c>
    </row>
    <row r="2888" spans="1:73" x14ac:dyDescent="0.25">
      <c r="A2888" s="57">
        <v>7</v>
      </c>
      <c r="B2888" s="57">
        <v>42285338990000</v>
      </c>
      <c r="C2888" s="57" t="s">
        <v>170</v>
      </c>
      <c r="D2888" s="57" t="s">
        <v>171</v>
      </c>
      <c r="E2888" s="57" t="s">
        <v>172</v>
      </c>
      <c r="F2888" s="57">
        <v>0</v>
      </c>
      <c r="G2888" s="57" t="s">
        <v>57</v>
      </c>
      <c r="H2888" s="57" t="s">
        <v>150</v>
      </c>
      <c r="I2888" s="57" t="s">
        <v>151</v>
      </c>
      <c r="J2888" s="57" t="s">
        <v>152</v>
      </c>
      <c r="K2888" s="57" t="s">
        <v>51</v>
      </c>
      <c r="L2888" s="57" t="s">
        <v>153</v>
      </c>
      <c r="M2888" s="57" t="s">
        <v>154</v>
      </c>
      <c r="N2888" s="57" t="s">
        <v>155</v>
      </c>
      <c r="P2888" s="57" t="s">
        <v>156</v>
      </c>
      <c r="Q2888" s="57" t="s">
        <v>157</v>
      </c>
      <c r="R2888" s="57" t="s">
        <v>158</v>
      </c>
      <c r="S2888" s="57" t="s">
        <v>159</v>
      </c>
      <c r="U2888" s="57" t="s">
        <v>160</v>
      </c>
      <c r="V2888" s="57" t="s">
        <v>160</v>
      </c>
      <c r="W2888" s="57" t="s">
        <v>160</v>
      </c>
      <c r="X2888" s="57" t="s">
        <v>160</v>
      </c>
      <c r="Y2888" s="57" t="s">
        <v>160</v>
      </c>
      <c r="Z2888" s="57" t="s">
        <v>160</v>
      </c>
      <c r="AA2888" s="57" t="s">
        <v>160</v>
      </c>
      <c r="AB2888" s="57" t="s">
        <v>160</v>
      </c>
      <c r="AC2888" s="57" t="s">
        <v>160</v>
      </c>
      <c r="AD2888" s="57" t="s">
        <v>160</v>
      </c>
      <c r="AE2888" s="57" t="s">
        <v>160</v>
      </c>
      <c r="AF2888" s="57" t="s">
        <v>160</v>
      </c>
      <c r="AG2888" s="57" t="s">
        <v>160</v>
      </c>
      <c r="AH2888" s="57" t="s">
        <v>160</v>
      </c>
      <c r="AI2888" s="57" t="s">
        <v>179</v>
      </c>
      <c r="AL2888" s="9">
        <v>60115</v>
      </c>
      <c r="AM2888" s="57">
        <v>0</v>
      </c>
      <c r="AN2888" s="57">
        <v>62.005478551000003</v>
      </c>
      <c r="AO2888" s="57">
        <v>0</v>
      </c>
      <c r="AP2888" s="57">
        <v>0</v>
      </c>
      <c r="AQ2888" s="57">
        <v>46.504108913000003</v>
      </c>
      <c r="AR2888" s="57">
        <v>0</v>
      </c>
      <c r="AS2888" s="57">
        <v>0</v>
      </c>
      <c r="AT2888" s="57">
        <v>4.1390051999999997E-2</v>
      </c>
      <c r="AU2888" s="57">
        <v>0</v>
      </c>
      <c r="AV2888" s="57">
        <v>62.12</v>
      </c>
      <c r="AW2888" s="57">
        <v>4.1850000090000004</v>
      </c>
      <c r="AX2888" s="57">
        <v>0</v>
      </c>
      <c r="AY2888" s="57">
        <v>0</v>
      </c>
      <c r="AZ2888" s="57">
        <v>0.17321736800000001</v>
      </c>
      <c r="BA2888" s="57">
        <v>0</v>
      </c>
      <c r="BB2888" s="57">
        <v>0.17321736800000001</v>
      </c>
      <c r="BC2888" s="57">
        <v>0</v>
      </c>
      <c r="BD2888" s="57">
        <v>0</v>
      </c>
      <c r="BE2888" s="57">
        <v>0</v>
      </c>
      <c r="BF2888" s="57">
        <v>1.3020276000000001E-2</v>
      </c>
      <c r="BG2888" s="57">
        <v>4.3304340000000002E-3</v>
      </c>
      <c r="BH2888" s="57">
        <v>1.7350709999999998E-2</v>
      </c>
      <c r="BI2888" s="57">
        <v>0</v>
      </c>
      <c r="BJ2888" s="57">
        <v>0</v>
      </c>
      <c r="BK2888" s="57">
        <v>0</v>
      </c>
      <c r="BL2888" s="57">
        <v>0</v>
      </c>
      <c r="BM2888" s="57">
        <v>0</v>
      </c>
      <c r="BN2888" s="57">
        <v>0</v>
      </c>
      <c r="BO2888" s="57">
        <v>0</v>
      </c>
      <c r="BP2888" s="57">
        <v>0.15586665799999999</v>
      </c>
      <c r="BQ2888" s="57">
        <v>3.2704470000000001E-3</v>
      </c>
      <c r="BR2888" s="57">
        <v>5.3943100000000005E-4</v>
      </c>
      <c r="BS2888" s="57">
        <v>0.15586665799999999</v>
      </c>
      <c r="BT2888" s="57">
        <v>3.2704470000000001E-3</v>
      </c>
      <c r="BU2888" s="57">
        <v>5.3943100000000005E-4</v>
      </c>
    </row>
    <row r="2889" spans="1:73" x14ac:dyDescent="0.25">
      <c r="A2889" s="57">
        <v>7</v>
      </c>
      <c r="B2889" s="57">
        <v>42285338990000</v>
      </c>
      <c r="C2889" s="57" t="s">
        <v>170</v>
      </c>
      <c r="D2889" s="57" t="s">
        <v>171</v>
      </c>
      <c r="E2889" s="57" t="s">
        <v>172</v>
      </c>
      <c r="F2889" s="57">
        <v>0</v>
      </c>
      <c r="G2889" s="57" t="s">
        <v>57</v>
      </c>
      <c r="H2889" s="57" t="s">
        <v>150</v>
      </c>
      <c r="I2889" s="57" t="s">
        <v>151</v>
      </c>
      <c r="J2889" s="57" t="s">
        <v>152</v>
      </c>
      <c r="K2889" s="57" t="s">
        <v>51</v>
      </c>
      <c r="L2889" s="57" t="s">
        <v>153</v>
      </c>
      <c r="M2889" s="57" t="s">
        <v>154</v>
      </c>
      <c r="N2889" s="57" t="s">
        <v>155</v>
      </c>
      <c r="P2889" s="57" t="s">
        <v>156</v>
      </c>
      <c r="Q2889" s="57" t="s">
        <v>157</v>
      </c>
      <c r="R2889" s="57" t="s">
        <v>158</v>
      </c>
      <c r="S2889" s="57" t="s">
        <v>159</v>
      </c>
      <c r="U2889" s="57" t="s">
        <v>160</v>
      </c>
      <c r="V2889" s="57" t="s">
        <v>160</v>
      </c>
      <c r="W2889" s="57" t="s">
        <v>160</v>
      </c>
      <c r="X2889" s="57" t="s">
        <v>160</v>
      </c>
      <c r="Y2889" s="57" t="s">
        <v>160</v>
      </c>
      <c r="Z2889" s="57" t="s">
        <v>160</v>
      </c>
      <c r="AA2889" s="57" t="s">
        <v>160</v>
      </c>
      <c r="AB2889" s="57" t="s">
        <v>160</v>
      </c>
      <c r="AC2889" s="57" t="s">
        <v>160</v>
      </c>
      <c r="AD2889" s="57" t="s">
        <v>160</v>
      </c>
      <c r="AE2889" s="57" t="s">
        <v>160</v>
      </c>
      <c r="AF2889" s="57" t="s">
        <v>160</v>
      </c>
      <c r="AG2889" s="57" t="s">
        <v>160</v>
      </c>
      <c r="AH2889" s="57" t="s">
        <v>160</v>
      </c>
      <c r="AI2889" s="57" t="s">
        <v>179</v>
      </c>
      <c r="AL2889" s="9">
        <v>60146</v>
      </c>
      <c r="AM2889" s="57">
        <v>0</v>
      </c>
      <c r="AN2889" s="57">
        <v>59.588944046000002</v>
      </c>
      <c r="AO2889" s="57">
        <v>0</v>
      </c>
      <c r="AP2889" s="57">
        <v>0</v>
      </c>
      <c r="AQ2889" s="57">
        <v>44.691708034000001</v>
      </c>
      <c r="AR2889" s="57">
        <v>0</v>
      </c>
      <c r="AS2889" s="57">
        <v>0</v>
      </c>
      <c r="AT2889" s="57">
        <v>3.9776961E-2</v>
      </c>
      <c r="AU2889" s="57">
        <v>0</v>
      </c>
      <c r="AV2889" s="57">
        <v>62.12</v>
      </c>
      <c r="AW2889" s="57">
        <v>4.185000005</v>
      </c>
      <c r="AX2889" s="57">
        <v>0</v>
      </c>
      <c r="AY2889" s="57">
        <v>0</v>
      </c>
      <c r="AZ2889" s="57">
        <v>0.166466581</v>
      </c>
      <c r="BA2889" s="57">
        <v>0</v>
      </c>
      <c r="BB2889" s="57">
        <v>0.166466581</v>
      </c>
      <c r="BC2889" s="57">
        <v>0</v>
      </c>
      <c r="BD2889" s="57">
        <v>0</v>
      </c>
      <c r="BE2889" s="57">
        <v>0</v>
      </c>
      <c r="BF2889" s="57">
        <v>1.2512837000000001E-2</v>
      </c>
      <c r="BG2889" s="57">
        <v>4.1616650000000002E-3</v>
      </c>
      <c r="BH2889" s="57">
        <v>1.6674502000000001E-2</v>
      </c>
      <c r="BI2889" s="57">
        <v>0</v>
      </c>
      <c r="BJ2889" s="57">
        <v>0</v>
      </c>
      <c r="BK2889" s="57">
        <v>0</v>
      </c>
      <c r="BL2889" s="57">
        <v>0</v>
      </c>
      <c r="BM2889" s="57">
        <v>0</v>
      </c>
      <c r="BN2889" s="57">
        <v>0</v>
      </c>
      <c r="BO2889" s="57">
        <v>0</v>
      </c>
      <c r="BP2889" s="57">
        <v>0.14979207899999999</v>
      </c>
      <c r="BQ2889" s="57">
        <v>3.118479E-3</v>
      </c>
      <c r="BR2889" s="57">
        <v>5.1249100000000001E-4</v>
      </c>
      <c r="BS2889" s="57">
        <v>0.14979207899999999</v>
      </c>
      <c r="BT2889" s="57">
        <v>3.118479E-3</v>
      </c>
      <c r="BU2889" s="57">
        <v>5.1249100000000001E-4</v>
      </c>
    </row>
    <row r="2890" spans="1:73" x14ac:dyDescent="0.25">
      <c r="A2890" s="57">
        <v>7</v>
      </c>
      <c r="B2890" s="57">
        <v>42285338990000</v>
      </c>
      <c r="C2890" s="57" t="s">
        <v>170</v>
      </c>
      <c r="D2890" s="57" t="s">
        <v>171</v>
      </c>
      <c r="E2890" s="57" t="s">
        <v>172</v>
      </c>
      <c r="F2890" s="57">
        <v>0</v>
      </c>
      <c r="G2890" s="57" t="s">
        <v>57</v>
      </c>
      <c r="H2890" s="57" t="s">
        <v>150</v>
      </c>
      <c r="I2890" s="57" t="s">
        <v>151</v>
      </c>
      <c r="J2890" s="57" t="s">
        <v>152</v>
      </c>
      <c r="K2890" s="57" t="s">
        <v>51</v>
      </c>
      <c r="L2890" s="57" t="s">
        <v>153</v>
      </c>
      <c r="M2890" s="57" t="s">
        <v>154</v>
      </c>
      <c r="N2890" s="57" t="s">
        <v>155</v>
      </c>
      <c r="P2890" s="57" t="s">
        <v>156</v>
      </c>
      <c r="Q2890" s="57" t="s">
        <v>157</v>
      </c>
      <c r="R2890" s="57" t="s">
        <v>158</v>
      </c>
      <c r="S2890" s="57" t="s">
        <v>159</v>
      </c>
      <c r="U2890" s="57" t="s">
        <v>160</v>
      </c>
      <c r="V2890" s="57" t="s">
        <v>160</v>
      </c>
      <c r="W2890" s="57" t="s">
        <v>160</v>
      </c>
      <c r="X2890" s="57" t="s">
        <v>160</v>
      </c>
      <c r="Y2890" s="57" t="s">
        <v>160</v>
      </c>
      <c r="Z2890" s="57" t="s">
        <v>160</v>
      </c>
      <c r="AA2890" s="57" t="s">
        <v>160</v>
      </c>
      <c r="AB2890" s="57" t="s">
        <v>160</v>
      </c>
      <c r="AC2890" s="57" t="s">
        <v>160</v>
      </c>
      <c r="AD2890" s="57" t="s">
        <v>160</v>
      </c>
      <c r="AE2890" s="57" t="s">
        <v>160</v>
      </c>
      <c r="AF2890" s="57" t="s">
        <v>160</v>
      </c>
      <c r="AG2890" s="57" t="s">
        <v>160</v>
      </c>
      <c r="AH2890" s="57" t="s">
        <v>160</v>
      </c>
      <c r="AI2890" s="57" t="s">
        <v>179</v>
      </c>
      <c r="AL2890" s="9">
        <v>60176</v>
      </c>
      <c r="AM2890" s="57">
        <v>0</v>
      </c>
      <c r="AN2890" s="57">
        <v>61.148007282999998</v>
      </c>
      <c r="AO2890" s="57">
        <v>0</v>
      </c>
      <c r="AP2890" s="57">
        <v>0</v>
      </c>
      <c r="AQ2890" s="57">
        <v>45.861005462000001</v>
      </c>
      <c r="AR2890" s="57">
        <v>0</v>
      </c>
      <c r="AS2890" s="57">
        <v>0</v>
      </c>
      <c r="AT2890" s="57">
        <v>4.0817671E-2</v>
      </c>
      <c r="AU2890" s="57">
        <v>0</v>
      </c>
      <c r="AV2890" s="57">
        <v>62.12</v>
      </c>
      <c r="AW2890" s="57">
        <v>4.1849999970000002</v>
      </c>
      <c r="AX2890" s="57">
        <v>0</v>
      </c>
      <c r="AY2890" s="57">
        <v>0</v>
      </c>
      <c r="AZ2890" s="57">
        <v>0.170821952</v>
      </c>
      <c r="BA2890" s="57">
        <v>0</v>
      </c>
      <c r="BB2890" s="57">
        <v>0.170821952</v>
      </c>
      <c r="BC2890" s="57">
        <v>0</v>
      </c>
      <c r="BD2890" s="57">
        <v>0</v>
      </c>
      <c r="BE2890" s="57">
        <v>0</v>
      </c>
      <c r="BF2890" s="57">
        <v>1.2840219E-2</v>
      </c>
      <c r="BG2890" s="57">
        <v>4.2705490000000002E-3</v>
      </c>
      <c r="BH2890" s="57">
        <v>1.7110767999999998E-2</v>
      </c>
      <c r="BI2890" s="57">
        <v>0</v>
      </c>
      <c r="BJ2890" s="57">
        <v>0</v>
      </c>
      <c r="BK2890" s="57">
        <v>0</v>
      </c>
      <c r="BL2890" s="57">
        <v>0</v>
      </c>
      <c r="BM2890" s="57">
        <v>0</v>
      </c>
      <c r="BN2890" s="57">
        <v>0</v>
      </c>
      <c r="BO2890" s="57">
        <v>0</v>
      </c>
      <c r="BP2890" s="57">
        <v>0.153711184</v>
      </c>
      <c r="BQ2890" s="57">
        <v>3.1742879999999999E-3</v>
      </c>
      <c r="BR2890" s="57">
        <v>5.1969799999999997E-4</v>
      </c>
      <c r="BS2890" s="57">
        <v>0.153711184</v>
      </c>
      <c r="BT2890" s="57">
        <v>3.1742879999999999E-3</v>
      </c>
      <c r="BU2890" s="57">
        <v>5.1969799999999997E-4</v>
      </c>
    </row>
    <row r="2891" spans="1:73" x14ac:dyDescent="0.25">
      <c r="A2891" s="57">
        <v>7</v>
      </c>
      <c r="B2891" s="57">
        <v>42285338990000</v>
      </c>
      <c r="C2891" s="57" t="s">
        <v>170</v>
      </c>
      <c r="D2891" s="57" t="s">
        <v>171</v>
      </c>
      <c r="E2891" s="57" t="s">
        <v>172</v>
      </c>
      <c r="F2891" s="57">
        <v>0</v>
      </c>
      <c r="G2891" s="57" t="s">
        <v>57</v>
      </c>
      <c r="H2891" s="57" t="s">
        <v>150</v>
      </c>
      <c r="I2891" s="57" t="s">
        <v>151</v>
      </c>
      <c r="J2891" s="57" t="s">
        <v>152</v>
      </c>
      <c r="K2891" s="57" t="s">
        <v>51</v>
      </c>
      <c r="L2891" s="57" t="s">
        <v>153</v>
      </c>
      <c r="M2891" s="57" t="s">
        <v>154</v>
      </c>
      <c r="N2891" s="57" t="s">
        <v>155</v>
      </c>
      <c r="P2891" s="57" t="s">
        <v>156</v>
      </c>
      <c r="Q2891" s="57" t="s">
        <v>157</v>
      </c>
      <c r="R2891" s="57" t="s">
        <v>158</v>
      </c>
      <c r="S2891" s="57" t="s">
        <v>159</v>
      </c>
      <c r="U2891" s="57" t="s">
        <v>160</v>
      </c>
      <c r="V2891" s="57" t="s">
        <v>160</v>
      </c>
      <c r="W2891" s="57" t="s">
        <v>160</v>
      </c>
      <c r="X2891" s="57" t="s">
        <v>160</v>
      </c>
      <c r="Y2891" s="57" t="s">
        <v>160</v>
      </c>
      <c r="Z2891" s="57" t="s">
        <v>160</v>
      </c>
      <c r="AA2891" s="57" t="s">
        <v>160</v>
      </c>
      <c r="AB2891" s="57" t="s">
        <v>160</v>
      </c>
      <c r="AC2891" s="57" t="s">
        <v>160</v>
      </c>
      <c r="AD2891" s="57" t="s">
        <v>160</v>
      </c>
      <c r="AE2891" s="57" t="s">
        <v>160</v>
      </c>
      <c r="AF2891" s="57" t="s">
        <v>160</v>
      </c>
      <c r="AG2891" s="57" t="s">
        <v>160</v>
      </c>
      <c r="AH2891" s="57" t="s">
        <v>160</v>
      </c>
      <c r="AI2891" s="57" t="s">
        <v>179</v>
      </c>
      <c r="AL2891" s="9">
        <v>60207</v>
      </c>
      <c r="AM2891" s="57">
        <v>0</v>
      </c>
      <c r="AN2891" s="57">
        <v>58.764890936</v>
      </c>
      <c r="AO2891" s="57">
        <v>0</v>
      </c>
      <c r="AP2891" s="57">
        <v>0</v>
      </c>
      <c r="AQ2891" s="57">
        <v>44.073668202</v>
      </c>
      <c r="AR2891" s="57">
        <v>0</v>
      </c>
      <c r="AS2891" s="57">
        <v>0</v>
      </c>
      <c r="AT2891" s="57">
        <v>3.9226887000000002E-2</v>
      </c>
      <c r="AU2891" s="57">
        <v>0</v>
      </c>
      <c r="AV2891" s="57">
        <v>62.12</v>
      </c>
      <c r="AW2891" s="57">
        <v>4.1849999980000003</v>
      </c>
      <c r="AX2891" s="57">
        <v>0</v>
      </c>
      <c r="AY2891" s="57">
        <v>0</v>
      </c>
      <c r="AZ2891" s="57">
        <v>0.16416452200000001</v>
      </c>
      <c r="BA2891" s="57">
        <v>0</v>
      </c>
      <c r="BB2891" s="57">
        <v>0.16416452200000001</v>
      </c>
      <c r="BC2891" s="57">
        <v>0</v>
      </c>
      <c r="BD2891" s="57">
        <v>0</v>
      </c>
      <c r="BE2891" s="57">
        <v>0</v>
      </c>
      <c r="BF2891" s="57">
        <v>1.2339798000000001E-2</v>
      </c>
      <c r="BG2891" s="57">
        <v>4.1041130000000004E-3</v>
      </c>
      <c r="BH2891" s="57">
        <v>1.6443910999999999E-2</v>
      </c>
      <c r="BI2891" s="57">
        <v>0</v>
      </c>
      <c r="BJ2891" s="57">
        <v>0</v>
      </c>
      <c r="BK2891" s="57">
        <v>0</v>
      </c>
      <c r="BL2891" s="57">
        <v>0</v>
      </c>
      <c r="BM2891" s="57">
        <v>0</v>
      </c>
      <c r="BN2891" s="57">
        <v>0</v>
      </c>
      <c r="BO2891" s="57">
        <v>0</v>
      </c>
      <c r="BP2891" s="57">
        <v>0.147720611</v>
      </c>
      <c r="BQ2891" s="57">
        <v>3.0267890000000002E-3</v>
      </c>
      <c r="BR2891" s="57">
        <v>4.9374300000000005E-4</v>
      </c>
      <c r="BS2891" s="57">
        <v>0.147720611</v>
      </c>
      <c r="BT2891" s="57">
        <v>3.0267890000000002E-3</v>
      </c>
      <c r="BU2891" s="57">
        <v>4.9374300000000005E-4</v>
      </c>
    </row>
    <row r="2892" spans="1:73" x14ac:dyDescent="0.25">
      <c r="A2892" s="57">
        <v>7</v>
      </c>
      <c r="B2892" s="57">
        <v>42285338990000</v>
      </c>
      <c r="C2892" s="57" t="s">
        <v>170</v>
      </c>
      <c r="D2892" s="57" t="s">
        <v>171</v>
      </c>
      <c r="E2892" s="57" t="s">
        <v>172</v>
      </c>
      <c r="F2892" s="57">
        <v>0</v>
      </c>
      <c r="G2892" s="57" t="s">
        <v>57</v>
      </c>
      <c r="H2892" s="57" t="s">
        <v>150</v>
      </c>
      <c r="I2892" s="57" t="s">
        <v>151</v>
      </c>
      <c r="J2892" s="57" t="s">
        <v>152</v>
      </c>
      <c r="K2892" s="57" t="s">
        <v>51</v>
      </c>
      <c r="L2892" s="57" t="s">
        <v>153</v>
      </c>
      <c r="M2892" s="57" t="s">
        <v>154</v>
      </c>
      <c r="N2892" s="57" t="s">
        <v>155</v>
      </c>
      <c r="P2892" s="57" t="s">
        <v>156</v>
      </c>
      <c r="Q2892" s="57" t="s">
        <v>157</v>
      </c>
      <c r="R2892" s="57" t="s">
        <v>158</v>
      </c>
      <c r="S2892" s="57" t="s">
        <v>159</v>
      </c>
      <c r="U2892" s="57" t="s">
        <v>160</v>
      </c>
      <c r="V2892" s="57" t="s">
        <v>160</v>
      </c>
      <c r="W2892" s="57" t="s">
        <v>160</v>
      </c>
      <c r="X2892" s="57" t="s">
        <v>160</v>
      </c>
      <c r="Y2892" s="57" t="s">
        <v>160</v>
      </c>
      <c r="Z2892" s="57" t="s">
        <v>160</v>
      </c>
      <c r="AA2892" s="57" t="s">
        <v>160</v>
      </c>
      <c r="AB2892" s="57" t="s">
        <v>160</v>
      </c>
      <c r="AC2892" s="57" t="s">
        <v>160</v>
      </c>
      <c r="AD2892" s="57" t="s">
        <v>160</v>
      </c>
      <c r="AE2892" s="57" t="s">
        <v>160</v>
      </c>
      <c r="AF2892" s="57" t="s">
        <v>160</v>
      </c>
      <c r="AG2892" s="57" t="s">
        <v>160</v>
      </c>
      <c r="AH2892" s="57" t="s">
        <v>160</v>
      </c>
      <c r="AI2892" s="57" t="s">
        <v>179</v>
      </c>
      <c r="AL2892" s="9">
        <v>60237</v>
      </c>
      <c r="AM2892" s="57">
        <v>0</v>
      </c>
      <c r="AN2892" s="57">
        <v>60.302393950999999</v>
      </c>
      <c r="AO2892" s="57">
        <v>0</v>
      </c>
      <c r="AP2892" s="57">
        <v>0</v>
      </c>
      <c r="AQ2892" s="57">
        <v>45.226795463000002</v>
      </c>
      <c r="AR2892" s="57">
        <v>0</v>
      </c>
      <c r="AS2892" s="57">
        <v>0</v>
      </c>
      <c r="AT2892" s="57">
        <v>4.0253205E-2</v>
      </c>
      <c r="AU2892" s="57">
        <v>0</v>
      </c>
      <c r="AV2892" s="57">
        <v>62.12</v>
      </c>
      <c r="AW2892" s="57">
        <v>4.1850000019999998</v>
      </c>
      <c r="AX2892" s="57">
        <v>0</v>
      </c>
      <c r="AY2892" s="57">
        <v>0</v>
      </c>
      <c r="AZ2892" s="57">
        <v>0.16845966200000001</v>
      </c>
      <c r="BA2892" s="57">
        <v>0</v>
      </c>
      <c r="BB2892" s="57">
        <v>0.16845966200000001</v>
      </c>
      <c r="BC2892" s="57">
        <v>0</v>
      </c>
      <c r="BD2892" s="57">
        <v>0</v>
      </c>
      <c r="BE2892" s="57">
        <v>0</v>
      </c>
      <c r="BF2892" s="57">
        <v>1.2662652E-2</v>
      </c>
      <c r="BG2892" s="57">
        <v>4.2114919999999998E-3</v>
      </c>
      <c r="BH2892" s="57">
        <v>1.6874143000000001E-2</v>
      </c>
      <c r="BI2892" s="57">
        <v>0</v>
      </c>
      <c r="BJ2892" s="57">
        <v>0</v>
      </c>
      <c r="BK2892" s="57">
        <v>0</v>
      </c>
      <c r="BL2892" s="57">
        <v>0</v>
      </c>
      <c r="BM2892" s="57">
        <v>0</v>
      </c>
      <c r="BN2892" s="57">
        <v>0</v>
      </c>
      <c r="BO2892" s="57">
        <v>0</v>
      </c>
      <c r="BP2892" s="57">
        <v>0.151585519</v>
      </c>
      <c r="BQ2892" s="57">
        <v>3.0809570000000001E-3</v>
      </c>
      <c r="BR2892" s="57">
        <v>5.0068699999999999E-4</v>
      </c>
      <c r="BS2892" s="57">
        <v>0.151585519</v>
      </c>
      <c r="BT2892" s="57">
        <v>3.0809570000000001E-3</v>
      </c>
      <c r="BU2892" s="57">
        <v>5.0068699999999999E-4</v>
      </c>
    </row>
    <row r="2893" spans="1:73" x14ac:dyDescent="0.25">
      <c r="A2893" s="57">
        <v>7</v>
      </c>
      <c r="B2893" s="57">
        <v>42285338990000</v>
      </c>
      <c r="C2893" s="57" t="s">
        <v>170</v>
      </c>
      <c r="D2893" s="57" t="s">
        <v>171</v>
      </c>
      <c r="E2893" s="57" t="s">
        <v>172</v>
      </c>
      <c r="F2893" s="57">
        <v>0</v>
      </c>
      <c r="G2893" s="57" t="s">
        <v>57</v>
      </c>
      <c r="H2893" s="57" t="s">
        <v>150</v>
      </c>
      <c r="I2893" s="57" t="s">
        <v>151</v>
      </c>
      <c r="J2893" s="57" t="s">
        <v>152</v>
      </c>
      <c r="K2893" s="57" t="s">
        <v>51</v>
      </c>
      <c r="L2893" s="57" t="s">
        <v>153</v>
      </c>
      <c r="M2893" s="57" t="s">
        <v>154</v>
      </c>
      <c r="N2893" s="57" t="s">
        <v>155</v>
      </c>
      <c r="P2893" s="57" t="s">
        <v>156</v>
      </c>
      <c r="Q2893" s="57" t="s">
        <v>157</v>
      </c>
      <c r="R2893" s="57" t="s">
        <v>158</v>
      </c>
      <c r="S2893" s="57" t="s">
        <v>159</v>
      </c>
      <c r="U2893" s="57" t="s">
        <v>160</v>
      </c>
      <c r="V2893" s="57" t="s">
        <v>160</v>
      </c>
      <c r="W2893" s="57" t="s">
        <v>160</v>
      </c>
      <c r="X2893" s="57" t="s">
        <v>160</v>
      </c>
      <c r="Y2893" s="57" t="s">
        <v>160</v>
      </c>
      <c r="Z2893" s="57" t="s">
        <v>160</v>
      </c>
      <c r="AA2893" s="57" t="s">
        <v>160</v>
      </c>
      <c r="AB2893" s="57" t="s">
        <v>160</v>
      </c>
      <c r="AC2893" s="57" t="s">
        <v>160</v>
      </c>
      <c r="AD2893" s="57" t="s">
        <v>160</v>
      </c>
      <c r="AE2893" s="57" t="s">
        <v>160</v>
      </c>
      <c r="AF2893" s="57" t="s">
        <v>160</v>
      </c>
      <c r="AG2893" s="57" t="s">
        <v>160</v>
      </c>
      <c r="AH2893" s="57" t="s">
        <v>160</v>
      </c>
      <c r="AI2893" s="57" t="s">
        <v>179</v>
      </c>
      <c r="AL2893" s="9">
        <v>60268</v>
      </c>
      <c r="AM2893" s="57">
        <v>0</v>
      </c>
      <c r="AN2893" s="57">
        <v>59.877147717</v>
      </c>
      <c r="AO2893" s="57">
        <v>0</v>
      </c>
      <c r="AP2893" s="57">
        <v>0</v>
      </c>
      <c r="AQ2893" s="57">
        <v>44.907860788000001</v>
      </c>
      <c r="AR2893" s="57">
        <v>0</v>
      </c>
      <c r="AS2893" s="57">
        <v>0</v>
      </c>
      <c r="AT2893" s="57">
        <v>3.9969342999999997E-2</v>
      </c>
      <c r="AU2893" s="57">
        <v>0</v>
      </c>
      <c r="AV2893" s="57">
        <v>62.12</v>
      </c>
      <c r="AW2893" s="57">
        <v>4.1849999889999996</v>
      </c>
      <c r="AX2893" s="57">
        <v>0</v>
      </c>
      <c r="AY2893" s="57">
        <v>0</v>
      </c>
      <c r="AZ2893" s="57">
        <v>0.16727170199999999</v>
      </c>
      <c r="BA2893" s="57">
        <v>0</v>
      </c>
      <c r="BB2893" s="57">
        <v>0.16727170199999999</v>
      </c>
      <c r="BC2893" s="57">
        <v>0</v>
      </c>
      <c r="BD2893" s="57">
        <v>0</v>
      </c>
      <c r="BE2893" s="57">
        <v>0</v>
      </c>
      <c r="BF2893" s="57">
        <v>1.2573356000000001E-2</v>
      </c>
      <c r="BG2893" s="57">
        <v>4.1817929999999996E-3</v>
      </c>
      <c r="BH2893" s="57">
        <v>1.6755149E-2</v>
      </c>
      <c r="BI2893" s="57">
        <v>0</v>
      </c>
      <c r="BJ2893" s="57">
        <v>0</v>
      </c>
      <c r="BK2893" s="57">
        <v>0</v>
      </c>
      <c r="BL2893" s="57">
        <v>0</v>
      </c>
      <c r="BM2893" s="57">
        <v>0</v>
      </c>
      <c r="BN2893" s="57">
        <v>0</v>
      </c>
      <c r="BO2893" s="57">
        <v>0</v>
      </c>
      <c r="BP2893" s="57">
        <v>0.150516553</v>
      </c>
      <c r="BQ2893" s="57">
        <v>3.034583E-3</v>
      </c>
      <c r="BR2893" s="57">
        <v>4.9129299999999996E-4</v>
      </c>
      <c r="BS2893" s="57">
        <v>0.150516553</v>
      </c>
      <c r="BT2893" s="57">
        <v>3.034583E-3</v>
      </c>
      <c r="BU2893" s="57">
        <v>4.9129299999999996E-4</v>
      </c>
    </row>
    <row r="2894" spans="1:73" x14ac:dyDescent="0.25">
      <c r="A2894" s="57">
        <v>7</v>
      </c>
      <c r="B2894" s="57">
        <v>42285338990000</v>
      </c>
      <c r="C2894" s="57" t="s">
        <v>170</v>
      </c>
      <c r="D2894" s="57" t="s">
        <v>171</v>
      </c>
      <c r="E2894" s="57" t="s">
        <v>172</v>
      </c>
      <c r="F2894" s="57">
        <v>0</v>
      </c>
      <c r="G2894" s="57" t="s">
        <v>57</v>
      </c>
      <c r="H2894" s="57" t="s">
        <v>150</v>
      </c>
      <c r="I2894" s="57" t="s">
        <v>151</v>
      </c>
      <c r="J2894" s="57" t="s">
        <v>152</v>
      </c>
      <c r="K2894" s="57" t="s">
        <v>51</v>
      </c>
      <c r="L2894" s="57" t="s">
        <v>153</v>
      </c>
      <c r="M2894" s="57" t="s">
        <v>154</v>
      </c>
      <c r="N2894" s="57" t="s">
        <v>155</v>
      </c>
      <c r="P2894" s="57" t="s">
        <v>156</v>
      </c>
      <c r="Q2894" s="57" t="s">
        <v>157</v>
      </c>
      <c r="R2894" s="57" t="s">
        <v>158</v>
      </c>
      <c r="S2894" s="57" t="s">
        <v>159</v>
      </c>
      <c r="U2894" s="57" t="s">
        <v>160</v>
      </c>
      <c r="V2894" s="57" t="s">
        <v>160</v>
      </c>
      <c r="W2894" s="57" t="s">
        <v>160</v>
      </c>
      <c r="X2894" s="57" t="s">
        <v>160</v>
      </c>
      <c r="Y2894" s="57" t="s">
        <v>160</v>
      </c>
      <c r="Z2894" s="57" t="s">
        <v>160</v>
      </c>
      <c r="AA2894" s="57" t="s">
        <v>160</v>
      </c>
      <c r="AB2894" s="57" t="s">
        <v>160</v>
      </c>
      <c r="AC2894" s="57" t="s">
        <v>160</v>
      </c>
      <c r="AD2894" s="57" t="s">
        <v>160</v>
      </c>
      <c r="AE2894" s="57" t="s">
        <v>160</v>
      </c>
      <c r="AF2894" s="57" t="s">
        <v>160</v>
      </c>
      <c r="AG2894" s="57" t="s">
        <v>160</v>
      </c>
      <c r="AH2894" s="57" t="s">
        <v>160</v>
      </c>
      <c r="AI2894" s="57" t="s">
        <v>179</v>
      </c>
      <c r="AL2894" s="9">
        <v>60299</v>
      </c>
      <c r="AM2894" s="57">
        <v>0</v>
      </c>
      <c r="AN2894" s="57">
        <v>53.719571631999997</v>
      </c>
      <c r="AO2894" s="57">
        <v>0</v>
      </c>
      <c r="AP2894" s="57">
        <v>0</v>
      </c>
      <c r="AQ2894" s="57">
        <v>40.289678723999998</v>
      </c>
      <c r="AR2894" s="57">
        <v>0</v>
      </c>
      <c r="AS2894" s="57">
        <v>0</v>
      </c>
      <c r="AT2894" s="57">
        <v>3.5859022999999997E-2</v>
      </c>
      <c r="AU2894" s="57">
        <v>0</v>
      </c>
      <c r="AV2894" s="57">
        <v>62.12</v>
      </c>
      <c r="AW2894" s="57">
        <v>4.1849999929999999</v>
      </c>
      <c r="AX2894" s="57">
        <v>0</v>
      </c>
      <c r="AY2894" s="57">
        <v>0</v>
      </c>
      <c r="AZ2894" s="57">
        <v>0.15007001</v>
      </c>
      <c r="BA2894" s="57">
        <v>0</v>
      </c>
      <c r="BB2894" s="57">
        <v>0.15007001</v>
      </c>
      <c r="BC2894" s="57">
        <v>0</v>
      </c>
      <c r="BD2894" s="57">
        <v>0</v>
      </c>
      <c r="BE2894" s="57">
        <v>0</v>
      </c>
      <c r="BF2894" s="57">
        <v>1.1280352E-2</v>
      </c>
      <c r="BG2894" s="57">
        <v>3.7517499999999999E-3</v>
      </c>
      <c r="BH2894" s="57">
        <v>1.5032102E-2</v>
      </c>
      <c r="BI2894" s="57">
        <v>0</v>
      </c>
      <c r="BJ2894" s="57">
        <v>0</v>
      </c>
      <c r="BK2894" s="57">
        <v>0</v>
      </c>
      <c r="BL2894" s="57">
        <v>0</v>
      </c>
      <c r="BM2894" s="57">
        <v>0</v>
      </c>
      <c r="BN2894" s="57">
        <v>0</v>
      </c>
      <c r="BO2894" s="57">
        <v>0</v>
      </c>
      <c r="BP2894" s="57">
        <v>0.13503790800000001</v>
      </c>
      <c r="BQ2894" s="57">
        <v>2.702697E-3</v>
      </c>
      <c r="BR2894" s="57">
        <v>4.3607299999999998E-4</v>
      </c>
      <c r="BS2894" s="57">
        <v>0.13503790800000001</v>
      </c>
      <c r="BT2894" s="57">
        <v>2.702697E-3</v>
      </c>
      <c r="BU2894" s="57">
        <v>4.3607299999999998E-4</v>
      </c>
    </row>
    <row r="2895" spans="1:73" x14ac:dyDescent="0.25">
      <c r="A2895" s="57">
        <v>7</v>
      </c>
      <c r="B2895" s="57">
        <v>42285338990000</v>
      </c>
      <c r="C2895" s="57" t="s">
        <v>170</v>
      </c>
      <c r="D2895" s="57" t="s">
        <v>171</v>
      </c>
      <c r="E2895" s="57" t="s">
        <v>172</v>
      </c>
      <c r="F2895" s="57">
        <v>0</v>
      </c>
      <c r="G2895" s="57" t="s">
        <v>57</v>
      </c>
      <c r="H2895" s="57" t="s">
        <v>150</v>
      </c>
      <c r="I2895" s="57" t="s">
        <v>151</v>
      </c>
      <c r="J2895" s="57" t="s">
        <v>152</v>
      </c>
      <c r="K2895" s="57" t="s">
        <v>51</v>
      </c>
      <c r="L2895" s="57" t="s">
        <v>153</v>
      </c>
      <c r="M2895" s="57" t="s">
        <v>154</v>
      </c>
      <c r="N2895" s="57" t="s">
        <v>155</v>
      </c>
      <c r="P2895" s="57" t="s">
        <v>156</v>
      </c>
      <c r="Q2895" s="57" t="s">
        <v>157</v>
      </c>
      <c r="R2895" s="57" t="s">
        <v>158</v>
      </c>
      <c r="S2895" s="57" t="s">
        <v>159</v>
      </c>
      <c r="U2895" s="57" t="s">
        <v>160</v>
      </c>
      <c r="V2895" s="57" t="s">
        <v>160</v>
      </c>
      <c r="W2895" s="57" t="s">
        <v>160</v>
      </c>
      <c r="X2895" s="57" t="s">
        <v>160</v>
      </c>
      <c r="Y2895" s="57" t="s">
        <v>160</v>
      </c>
      <c r="Z2895" s="57" t="s">
        <v>160</v>
      </c>
      <c r="AA2895" s="57" t="s">
        <v>160</v>
      </c>
      <c r="AB2895" s="57" t="s">
        <v>160</v>
      </c>
      <c r="AC2895" s="57" t="s">
        <v>160</v>
      </c>
      <c r="AD2895" s="57" t="s">
        <v>160</v>
      </c>
      <c r="AE2895" s="57" t="s">
        <v>160</v>
      </c>
      <c r="AF2895" s="57" t="s">
        <v>160</v>
      </c>
      <c r="AG2895" s="57" t="s">
        <v>160</v>
      </c>
      <c r="AH2895" s="57" t="s">
        <v>160</v>
      </c>
      <c r="AI2895" s="57" t="s">
        <v>179</v>
      </c>
      <c r="AL2895" s="9">
        <v>60327</v>
      </c>
      <c r="AM2895" s="57">
        <v>0</v>
      </c>
      <c r="AN2895" s="57">
        <v>59.076075424000003</v>
      </c>
      <c r="AO2895" s="57">
        <v>0</v>
      </c>
      <c r="AP2895" s="57">
        <v>0</v>
      </c>
      <c r="AQ2895" s="57">
        <v>44.307056568</v>
      </c>
      <c r="AR2895" s="57">
        <v>0</v>
      </c>
      <c r="AS2895" s="57">
        <v>0</v>
      </c>
      <c r="AT2895" s="57">
        <v>3.9434610000000002E-2</v>
      </c>
      <c r="AU2895" s="57">
        <v>0</v>
      </c>
      <c r="AV2895" s="57">
        <v>62.12</v>
      </c>
      <c r="AW2895" s="57">
        <v>4.1850000039999999</v>
      </c>
      <c r="AX2895" s="57">
        <v>0</v>
      </c>
      <c r="AY2895" s="57">
        <v>0</v>
      </c>
      <c r="AZ2895" s="57">
        <v>0.16503384099999999</v>
      </c>
      <c r="BA2895" s="57">
        <v>0</v>
      </c>
      <c r="BB2895" s="57">
        <v>0.16503384099999999</v>
      </c>
      <c r="BC2895" s="57">
        <v>0</v>
      </c>
      <c r="BD2895" s="57">
        <v>0</v>
      </c>
      <c r="BE2895" s="57">
        <v>0</v>
      </c>
      <c r="BF2895" s="57">
        <v>1.2405141999999999E-2</v>
      </c>
      <c r="BG2895" s="57">
        <v>4.1258459999999999E-3</v>
      </c>
      <c r="BH2895" s="57">
        <v>1.6530988E-2</v>
      </c>
      <c r="BI2895" s="57">
        <v>0</v>
      </c>
      <c r="BJ2895" s="57">
        <v>0</v>
      </c>
      <c r="BK2895" s="57">
        <v>0</v>
      </c>
      <c r="BL2895" s="57">
        <v>0</v>
      </c>
      <c r="BM2895" s="57">
        <v>0</v>
      </c>
      <c r="BN2895" s="57">
        <v>0</v>
      </c>
      <c r="BO2895" s="57">
        <v>0</v>
      </c>
      <c r="BP2895" s="57">
        <v>0.14850285299999999</v>
      </c>
      <c r="BQ2895" s="57">
        <v>2.9482430000000001E-3</v>
      </c>
      <c r="BR2895" s="57">
        <v>4.7390000000000003E-4</v>
      </c>
      <c r="BS2895" s="57">
        <v>0.14850285299999999</v>
      </c>
      <c r="BT2895" s="57">
        <v>2.9482430000000001E-3</v>
      </c>
      <c r="BU2895" s="57">
        <v>4.7390000000000003E-4</v>
      </c>
    </row>
    <row r="2896" spans="1:73" x14ac:dyDescent="0.25">
      <c r="A2896" s="57">
        <v>7</v>
      </c>
      <c r="B2896" s="57">
        <v>42285338990000</v>
      </c>
      <c r="C2896" s="57" t="s">
        <v>170</v>
      </c>
      <c r="D2896" s="57" t="s">
        <v>171</v>
      </c>
      <c r="E2896" s="57" t="s">
        <v>172</v>
      </c>
      <c r="F2896" s="57">
        <v>0</v>
      </c>
      <c r="G2896" s="57" t="s">
        <v>57</v>
      </c>
      <c r="H2896" s="57" t="s">
        <v>150</v>
      </c>
      <c r="I2896" s="57" t="s">
        <v>151</v>
      </c>
      <c r="J2896" s="57" t="s">
        <v>152</v>
      </c>
      <c r="K2896" s="57" t="s">
        <v>51</v>
      </c>
      <c r="L2896" s="57" t="s">
        <v>153</v>
      </c>
      <c r="M2896" s="57" t="s">
        <v>154</v>
      </c>
      <c r="N2896" s="57" t="s">
        <v>155</v>
      </c>
      <c r="P2896" s="57" t="s">
        <v>156</v>
      </c>
      <c r="Q2896" s="57" t="s">
        <v>157</v>
      </c>
      <c r="R2896" s="57" t="s">
        <v>158</v>
      </c>
      <c r="S2896" s="57" t="s">
        <v>159</v>
      </c>
      <c r="U2896" s="57" t="s">
        <v>160</v>
      </c>
      <c r="V2896" s="57" t="s">
        <v>160</v>
      </c>
      <c r="W2896" s="57" t="s">
        <v>160</v>
      </c>
      <c r="X2896" s="57" t="s">
        <v>160</v>
      </c>
      <c r="Y2896" s="57" t="s">
        <v>160</v>
      </c>
      <c r="Z2896" s="57" t="s">
        <v>160</v>
      </c>
      <c r="AA2896" s="57" t="s">
        <v>160</v>
      </c>
      <c r="AB2896" s="57" t="s">
        <v>160</v>
      </c>
      <c r="AC2896" s="57" t="s">
        <v>160</v>
      </c>
      <c r="AD2896" s="57" t="s">
        <v>160</v>
      </c>
      <c r="AE2896" s="57" t="s">
        <v>160</v>
      </c>
      <c r="AF2896" s="57" t="s">
        <v>160</v>
      </c>
      <c r="AG2896" s="57" t="s">
        <v>160</v>
      </c>
      <c r="AH2896" s="57" t="s">
        <v>160</v>
      </c>
      <c r="AI2896" s="57" t="s">
        <v>179</v>
      </c>
      <c r="AL2896" s="9">
        <v>60358</v>
      </c>
      <c r="AM2896" s="57">
        <v>0</v>
      </c>
      <c r="AN2896" s="57">
        <v>56.773708310000004</v>
      </c>
      <c r="AO2896" s="57">
        <v>0</v>
      </c>
      <c r="AP2896" s="57">
        <v>0</v>
      </c>
      <c r="AQ2896" s="57">
        <v>42.580281231999997</v>
      </c>
      <c r="AR2896" s="57">
        <v>0</v>
      </c>
      <c r="AS2896" s="57">
        <v>0</v>
      </c>
      <c r="AT2896" s="57">
        <v>3.7897727999999999E-2</v>
      </c>
      <c r="AU2896" s="57">
        <v>0</v>
      </c>
      <c r="AV2896" s="57">
        <v>62.12</v>
      </c>
      <c r="AW2896" s="57">
        <v>4.1850000080000003</v>
      </c>
      <c r="AX2896" s="57">
        <v>0</v>
      </c>
      <c r="AY2896" s="57">
        <v>0</v>
      </c>
      <c r="AZ2896" s="57">
        <v>0.15860199</v>
      </c>
      <c r="BA2896" s="57">
        <v>0</v>
      </c>
      <c r="BB2896" s="57">
        <v>0.15860199</v>
      </c>
      <c r="BC2896" s="57">
        <v>0</v>
      </c>
      <c r="BD2896" s="57">
        <v>0</v>
      </c>
      <c r="BE2896" s="57">
        <v>0</v>
      </c>
      <c r="BF2896" s="57">
        <v>1.1921678E-2</v>
      </c>
      <c r="BG2896" s="57">
        <v>3.9650500000000003E-3</v>
      </c>
      <c r="BH2896" s="57">
        <v>1.5886727E-2</v>
      </c>
      <c r="BI2896" s="57">
        <v>0</v>
      </c>
      <c r="BJ2896" s="57">
        <v>0</v>
      </c>
      <c r="BK2896" s="57">
        <v>0</v>
      </c>
      <c r="BL2896" s="57">
        <v>0</v>
      </c>
      <c r="BM2896" s="57">
        <v>0</v>
      </c>
      <c r="BN2896" s="57">
        <v>0</v>
      </c>
      <c r="BO2896" s="57">
        <v>0</v>
      </c>
      <c r="BP2896" s="57">
        <v>0.14271526300000001</v>
      </c>
      <c r="BQ2896" s="57">
        <v>2.8112480000000001E-3</v>
      </c>
      <c r="BR2896" s="57">
        <v>4.5023300000000002E-4</v>
      </c>
      <c r="BS2896" s="57">
        <v>0.14271526300000001</v>
      </c>
      <c r="BT2896" s="57">
        <v>2.8112480000000001E-3</v>
      </c>
      <c r="BU2896" s="57">
        <v>4.5023300000000002E-4</v>
      </c>
    </row>
    <row r="2897" spans="1:73" x14ac:dyDescent="0.25">
      <c r="A2897" s="57">
        <v>7</v>
      </c>
      <c r="B2897" s="57">
        <v>42285338990000</v>
      </c>
      <c r="C2897" s="57" t="s">
        <v>170</v>
      </c>
      <c r="D2897" s="57" t="s">
        <v>171</v>
      </c>
      <c r="E2897" s="57" t="s">
        <v>172</v>
      </c>
      <c r="F2897" s="57">
        <v>0</v>
      </c>
      <c r="G2897" s="57" t="s">
        <v>57</v>
      </c>
      <c r="H2897" s="57" t="s">
        <v>150</v>
      </c>
      <c r="I2897" s="57" t="s">
        <v>151</v>
      </c>
      <c r="J2897" s="57" t="s">
        <v>152</v>
      </c>
      <c r="K2897" s="57" t="s">
        <v>51</v>
      </c>
      <c r="L2897" s="57" t="s">
        <v>153</v>
      </c>
      <c r="M2897" s="57" t="s">
        <v>154</v>
      </c>
      <c r="N2897" s="57" t="s">
        <v>155</v>
      </c>
      <c r="P2897" s="57" t="s">
        <v>156</v>
      </c>
      <c r="Q2897" s="57" t="s">
        <v>157</v>
      </c>
      <c r="R2897" s="57" t="s">
        <v>158</v>
      </c>
      <c r="S2897" s="57" t="s">
        <v>159</v>
      </c>
      <c r="U2897" s="57" t="s">
        <v>160</v>
      </c>
      <c r="V2897" s="57" t="s">
        <v>160</v>
      </c>
      <c r="W2897" s="57" t="s">
        <v>160</v>
      </c>
      <c r="X2897" s="57" t="s">
        <v>160</v>
      </c>
      <c r="Y2897" s="57" t="s">
        <v>160</v>
      </c>
      <c r="Z2897" s="57" t="s">
        <v>160</v>
      </c>
      <c r="AA2897" s="57" t="s">
        <v>160</v>
      </c>
      <c r="AB2897" s="57" t="s">
        <v>160</v>
      </c>
      <c r="AC2897" s="57" t="s">
        <v>160</v>
      </c>
      <c r="AD2897" s="57" t="s">
        <v>160</v>
      </c>
      <c r="AE2897" s="57" t="s">
        <v>160</v>
      </c>
      <c r="AF2897" s="57" t="s">
        <v>160</v>
      </c>
      <c r="AG2897" s="57" t="s">
        <v>160</v>
      </c>
      <c r="AH2897" s="57" t="s">
        <v>160</v>
      </c>
      <c r="AI2897" s="57" t="s">
        <v>179</v>
      </c>
      <c r="AL2897" s="9">
        <v>60388</v>
      </c>
      <c r="AM2897" s="57">
        <v>0</v>
      </c>
      <c r="AN2897" s="57">
        <v>58.259114754000002</v>
      </c>
      <c r="AO2897" s="57">
        <v>0</v>
      </c>
      <c r="AP2897" s="57">
        <v>0</v>
      </c>
      <c r="AQ2897" s="57">
        <v>43.694336065000002</v>
      </c>
      <c r="AR2897" s="57">
        <v>0</v>
      </c>
      <c r="AS2897" s="57">
        <v>0</v>
      </c>
      <c r="AT2897" s="57">
        <v>3.8889269999999997E-2</v>
      </c>
      <c r="AU2897" s="57">
        <v>0</v>
      </c>
      <c r="AV2897" s="57">
        <v>62.12</v>
      </c>
      <c r="AW2897" s="57">
        <v>4.1850000009999997</v>
      </c>
      <c r="AX2897" s="57">
        <v>0</v>
      </c>
      <c r="AY2897" s="57">
        <v>0</v>
      </c>
      <c r="AZ2897" s="57">
        <v>0.162751595</v>
      </c>
      <c r="BA2897" s="57">
        <v>0</v>
      </c>
      <c r="BB2897" s="57">
        <v>0.162751595</v>
      </c>
      <c r="BC2897" s="57">
        <v>0</v>
      </c>
      <c r="BD2897" s="57">
        <v>0</v>
      </c>
      <c r="BE2897" s="57">
        <v>0</v>
      </c>
      <c r="BF2897" s="57">
        <v>1.2233592E-2</v>
      </c>
      <c r="BG2897" s="57">
        <v>4.0687900000000001E-3</v>
      </c>
      <c r="BH2897" s="57">
        <v>1.6302382000000001E-2</v>
      </c>
      <c r="BI2897" s="57">
        <v>0</v>
      </c>
      <c r="BJ2897" s="57">
        <v>0</v>
      </c>
      <c r="BK2897" s="57">
        <v>0</v>
      </c>
      <c r="BL2897" s="57">
        <v>0</v>
      </c>
      <c r="BM2897" s="57">
        <v>0</v>
      </c>
      <c r="BN2897" s="57">
        <v>0</v>
      </c>
      <c r="BO2897" s="57">
        <v>0</v>
      </c>
      <c r="BP2897" s="57">
        <v>0.14644921299999999</v>
      </c>
      <c r="BQ2897" s="57">
        <v>2.8615580000000002E-3</v>
      </c>
      <c r="BR2897" s="57">
        <v>4.5656400000000001E-4</v>
      </c>
      <c r="BS2897" s="57">
        <v>0.14644921299999999</v>
      </c>
      <c r="BT2897" s="57">
        <v>2.8615580000000002E-3</v>
      </c>
      <c r="BU2897" s="57">
        <v>4.5656400000000001E-4</v>
      </c>
    </row>
    <row r="2898" spans="1:73" x14ac:dyDescent="0.25">
      <c r="A2898" s="57">
        <v>7</v>
      </c>
      <c r="B2898" s="57">
        <v>42285338990000</v>
      </c>
      <c r="C2898" s="57" t="s">
        <v>170</v>
      </c>
      <c r="D2898" s="57" t="s">
        <v>171</v>
      </c>
      <c r="E2898" s="57" t="s">
        <v>172</v>
      </c>
      <c r="F2898" s="57">
        <v>0</v>
      </c>
      <c r="G2898" s="57" t="s">
        <v>57</v>
      </c>
      <c r="H2898" s="57" t="s">
        <v>150</v>
      </c>
      <c r="I2898" s="57" t="s">
        <v>151</v>
      </c>
      <c r="J2898" s="57" t="s">
        <v>152</v>
      </c>
      <c r="K2898" s="57" t="s">
        <v>51</v>
      </c>
      <c r="L2898" s="57" t="s">
        <v>153</v>
      </c>
      <c r="M2898" s="57" t="s">
        <v>154</v>
      </c>
      <c r="N2898" s="57" t="s">
        <v>155</v>
      </c>
      <c r="P2898" s="57" t="s">
        <v>156</v>
      </c>
      <c r="Q2898" s="57" t="s">
        <v>157</v>
      </c>
      <c r="R2898" s="57" t="s">
        <v>158</v>
      </c>
      <c r="S2898" s="57" t="s">
        <v>159</v>
      </c>
      <c r="U2898" s="57" t="s">
        <v>160</v>
      </c>
      <c r="V2898" s="57" t="s">
        <v>160</v>
      </c>
      <c r="W2898" s="57" t="s">
        <v>160</v>
      </c>
      <c r="X2898" s="57" t="s">
        <v>160</v>
      </c>
      <c r="Y2898" s="57" t="s">
        <v>160</v>
      </c>
      <c r="Z2898" s="57" t="s">
        <v>160</v>
      </c>
      <c r="AA2898" s="57" t="s">
        <v>160</v>
      </c>
      <c r="AB2898" s="57" t="s">
        <v>160</v>
      </c>
      <c r="AC2898" s="57" t="s">
        <v>160</v>
      </c>
      <c r="AD2898" s="57" t="s">
        <v>160</v>
      </c>
      <c r="AE2898" s="57" t="s">
        <v>160</v>
      </c>
      <c r="AF2898" s="57" t="s">
        <v>160</v>
      </c>
      <c r="AG2898" s="57" t="s">
        <v>160</v>
      </c>
      <c r="AH2898" s="57" t="s">
        <v>160</v>
      </c>
      <c r="AI2898" s="57" t="s">
        <v>179</v>
      </c>
      <c r="AL2898" s="9">
        <v>60419</v>
      </c>
      <c r="AM2898" s="57">
        <v>0</v>
      </c>
      <c r="AN2898" s="57">
        <v>55.988586982000001</v>
      </c>
      <c r="AO2898" s="57">
        <v>0</v>
      </c>
      <c r="AP2898" s="57">
        <v>0</v>
      </c>
      <c r="AQ2898" s="57">
        <v>41.991440236999999</v>
      </c>
      <c r="AR2898" s="57">
        <v>0</v>
      </c>
      <c r="AS2898" s="57">
        <v>0</v>
      </c>
      <c r="AT2898" s="57">
        <v>3.7373641999999999E-2</v>
      </c>
      <c r="AU2898" s="57">
        <v>0</v>
      </c>
      <c r="AV2898" s="57">
        <v>62.12</v>
      </c>
      <c r="AW2898" s="57">
        <v>4.1850000060000001</v>
      </c>
      <c r="AX2898" s="57">
        <v>0</v>
      </c>
      <c r="AY2898" s="57">
        <v>0</v>
      </c>
      <c r="AZ2898" s="57">
        <v>0.15640868999999999</v>
      </c>
      <c r="BA2898" s="57">
        <v>0</v>
      </c>
      <c r="BB2898" s="57">
        <v>0.15640868999999999</v>
      </c>
      <c r="BC2898" s="57">
        <v>0</v>
      </c>
      <c r="BD2898" s="57">
        <v>0</v>
      </c>
      <c r="BE2898" s="57">
        <v>0</v>
      </c>
      <c r="BF2898" s="57">
        <v>1.1756813E-2</v>
      </c>
      <c r="BG2898" s="57">
        <v>3.9102169999999997E-3</v>
      </c>
      <c r="BH2898" s="57">
        <v>1.5667031000000001E-2</v>
      </c>
      <c r="BI2898" s="57">
        <v>0</v>
      </c>
      <c r="BJ2898" s="57">
        <v>0</v>
      </c>
      <c r="BK2898" s="57">
        <v>0</v>
      </c>
      <c r="BL2898" s="57">
        <v>0</v>
      </c>
      <c r="BM2898" s="57">
        <v>0</v>
      </c>
      <c r="BN2898" s="57">
        <v>0</v>
      </c>
      <c r="BO2898" s="57">
        <v>0</v>
      </c>
      <c r="BP2898" s="57">
        <v>0.14074165899999999</v>
      </c>
      <c r="BQ2898" s="57">
        <v>2.7285909999999998E-3</v>
      </c>
      <c r="BR2898" s="57">
        <v>4.3376299999999999E-4</v>
      </c>
      <c r="BS2898" s="57">
        <v>0.14074165899999999</v>
      </c>
      <c r="BT2898" s="57">
        <v>2.7285909999999998E-3</v>
      </c>
      <c r="BU2898" s="57">
        <v>4.3376299999999999E-4</v>
      </c>
    </row>
    <row r="2899" spans="1:73" x14ac:dyDescent="0.25">
      <c r="A2899" s="57">
        <v>7</v>
      </c>
      <c r="B2899" s="57">
        <v>42285338990000</v>
      </c>
      <c r="C2899" s="57" t="s">
        <v>170</v>
      </c>
      <c r="D2899" s="57" t="s">
        <v>171</v>
      </c>
      <c r="E2899" s="57" t="s">
        <v>172</v>
      </c>
      <c r="F2899" s="57">
        <v>0</v>
      </c>
      <c r="G2899" s="57" t="s">
        <v>57</v>
      </c>
      <c r="H2899" s="57" t="s">
        <v>150</v>
      </c>
      <c r="I2899" s="57" t="s">
        <v>151</v>
      </c>
      <c r="J2899" s="57" t="s">
        <v>152</v>
      </c>
      <c r="K2899" s="57" t="s">
        <v>51</v>
      </c>
      <c r="L2899" s="57" t="s">
        <v>153</v>
      </c>
      <c r="M2899" s="57" t="s">
        <v>154</v>
      </c>
      <c r="N2899" s="57" t="s">
        <v>155</v>
      </c>
      <c r="P2899" s="57" t="s">
        <v>156</v>
      </c>
      <c r="Q2899" s="57" t="s">
        <v>157</v>
      </c>
      <c r="R2899" s="57" t="s">
        <v>158</v>
      </c>
      <c r="S2899" s="57" t="s">
        <v>159</v>
      </c>
      <c r="U2899" s="57" t="s">
        <v>160</v>
      </c>
      <c r="V2899" s="57" t="s">
        <v>160</v>
      </c>
      <c r="W2899" s="57" t="s">
        <v>160</v>
      </c>
      <c r="X2899" s="57" t="s">
        <v>160</v>
      </c>
      <c r="Y2899" s="57" t="s">
        <v>160</v>
      </c>
      <c r="Z2899" s="57" t="s">
        <v>160</v>
      </c>
      <c r="AA2899" s="57" t="s">
        <v>160</v>
      </c>
      <c r="AB2899" s="57" t="s">
        <v>160</v>
      </c>
      <c r="AC2899" s="57" t="s">
        <v>160</v>
      </c>
      <c r="AD2899" s="57" t="s">
        <v>160</v>
      </c>
      <c r="AE2899" s="57" t="s">
        <v>160</v>
      </c>
      <c r="AF2899" s="57" t="s">
        <v>160</v>
      </c>
      <c r="AG2899" s="57" t="s">
        <v>160</v>
      </c>
      <c r="AH2899" s="57" t="s">
        <v>160</v>
      </c>
      <c r="AI2899" s="57" t="s">
        <v>179</v>
      </c>
      <c r="AL2899" s="9">
        <v>60449</v>
      </c>
      <c r="AM2899" s="57">
        <v>0</v>
      </c>
      <c r="AN2899" s="57">
        <v>57.453451800000003</v>
      </c>
      <c r="AO2899" s="57">
        <v>0</v>
      </c>
      <c r="AP2899" s="57">
        <v>0</v>
      </c>
      <c r="AQ2899" s="57">
        <v>43.090088850000001</v>
      </c>
      <c r="AR2899" s="57">
        <v>0</v>
      </c>
      <c r="AS2899" s="57">
        <v>0</v>
      </c>
      <c r="AT2899" s="57">
        <v>3.8351471999999998E-2</v>
      </c>
      <c r="AU2899" s="57">
        <v>0</v>
      </c>
      <c r="AV2899" s="57">
        <v>62.12</v>
      </c>
      <c r="AW2899" s="57">
        <v>4.1849999919999998</v>
      </c>
      <c r="AX2899" s="57">
        <v>0</v>
      </c>
      <c r="AY2899" s="57">
        <v>0</v>
      </c>
      <c r="AZ2899" s="57">
        <v>0.160500909</v>
      </c>
      <c r="BA2899" s="57">
        <v>0</v>
      </c>
      <c r="BB2899" s="57">
        <v>0.160500909</v>
      </c>
      <c r="BC2899" s="57">
        <v>0</v>
      </c>
      <c r="BD2899" s="57">
        <v>0</v>
      </c>
      <c r="BE2899" s="57">
        <v>0</v>
      </c>
      <c r="BF2899" s="57">
        <v>1.2064414000000001E-2</v>
      </c>
      <c r="BG2899" s="57">
        <v>4.0125229999999996E-3</v>
      </c>
      <c r="BH2899" s="57">
        <v>1.6076936999999999E-2</v>
      </c>
      <c r="BI2899" s="57">
        <v>0</v>
      </c>
      <c r="BJ2899" s="57">
        <v>0</v>
      </c>
      <c r="BK2899" s="57">
        <v>0</v>
      </c>
      <c r="BL2899" s="57">
        <v>0</v>
      </c>
      <c r="BM2899" s="57">
        <v>0</v>
      </c>
      <c r="BN2899" s="57">
        <v>0</v>
      </c>
      <c r="BO2899" s="57">
        <v>0</v>
      </c>
      <c r="BP2899" s="57">
        <v>0.14442397200000001</v>
      </c>
      <c r="BQ2899" s="57">
        <v>2.7774219999999999E-3</v>
      </c>
      <c r="BR2899" s="57">
        <v>4.3986300000000003E-4</v>
      </c>
      <c r="BS2899" s="57">
        <v>0.14442397200000001</v>
      </c>
      <c r="BT2899" s="57">
        <v>2.7774219999999999E-3</v>
      </c>
      <c r="BU2899" s="57">
        <v>4.3986300000000003E-4</v>
      </c>
    </row>
    <row r="2900" spans="1:73" x14ac:dyDescent="0.25">
      <c r="A2900" s="57">
        <v>7</v>
      </c>
      <c r="B2900" s="57">
        <v>42285338990000</v>
      </c>
      <c r="C2900" s="57" t="s">
        <v>170</v>
      </c>
      <c r="D2900" s="57" t="s">
        <v>171</v>
      </c>
      <c r="E2900" s="57" t="s">
        <v>172</v>
      </c>
      <c r="F2900" s="57">
        <v>0</v>
      </c>
      <c r="G2900" s="57" t="s">
        <v>57</v>
      </c>
      <c r="H2900" s="57" t="s">
        <v>150</v>
      </c>
      <c r="I2900" s="57" t="s">
        <v>151</v>
      </c>
      <c r="J2900" s="57" t="s">
        <v>152</v>
      </c>
      <c r="K2900" s="57" t="s">
        <v>51</v>
      </c>
      <c r="L2900" s="57" t="s">
        <v>153</v>
      </c>
      <c r="M2900" s="57" t="s">
        <v>154</v>
      </c>
      <c r="N2900" s="57" t="s">
        <v>155</v>
      </c>
      <c r="P2900" s="57" t="s">
        <v>156</v>
      </c>
      <c r="Q2900" s="57" t="s">
        <v>157</v>
      </c>
      <c r="R2900" s="57" t="s">
        <v>158</v>
      </c>
      <c r="S2900" s="57" t="s">
        <v>159</v>
      </c>
      <c r="U2900" s="57" t="s">
        <v>160</v>
      </c>
      <c r="V2900" s="57" t="s">
        <v>160</v>
      </c>
      <c r="W2900" s="57" t="s">
        <v>160</v>
      </c>
      <c r="X2900" s="57" t="s">
        <v>160</v>
      </c>
      <c r="Y2900" s="57" t="s">
        <v>160</v>
      </c>
      <c r="Z2900" s="57" t="s">
        <v>160</v>
      </c>
      <c r="AA2900" s="57" t="s">
        <v>160</v>
      </c>
      <c r="AB2900" s="57" t="s">
        <v>160</v>
      </c>
      <c r="AC2900" s="57" t="s">
        <v>160</v>
      </c>
      <c r="AD2900" s="57" t="s">
        <v>160</v>
      </c>
      <c r="AE2900" s="57" t="s">
        <v>160</v>
      </c>
      <c r="AF2900" s="57" t="s">
        <v>160</v>
      </c>
      <c r="AG2900" s="57" t="s">
        <v>160</v>
      </c>
      <c r="AH2900" s="57" t="s">
        <v>160</v>
      </c>
      <c r="AI2900" s="57" t="s">
        <v>179</v>
      </c>
      <c r="AL2900" s="9">
        <v>60480</v>
      </c>
      <c r="AM2900" s="57">
        <v>0</v>
      </c>
      <c r="AN2900" s="57">
        <v>57.048296012000002</v>
      </c>
      <c r="AO2900" s="57">
        <v>0</v>
      </c>
      <c r="AP2900" s="57">
        <v>0</v>
      </c>
      <c r="AQ2900" s="57">
        <v>42.786222008999999</v>
      </c>
      <c r="AR2900" s="57">
        <v>0</v>
      </c>
      <c r="AS2900" s="57">
        <v>0</v>
      </c>
      <c r="AT2900" s="57">
        <v>3.8081021E-2</v>
      </c>
      <c r="AU2900" s="57">
        <v>0</v>
      </c>
      <c r="AV2900" s="57">
        <v>62.12</v>
      </c>
      <c r="AW2900" s="57">
        <v>4.1850000029999999</v>
      </c>
      <c r="AX2900" s="57">
        <v>0</v>
      </c>
      <c r="AY2900" s="57">
        <v>0</v>
      </c>
      <c r="AZ2900" s="57">
        <v>0.159369074</v>
      </c>
      <c r="BA2900" s="57">
        <v>0</v>
      </c>
      <c r="BB2900" s="57">
        <v>0.159369074</v>
      </c>
      <c r="BC2900" s="57">
        <v>0</v>
      </c>
      <c r="BD2900" s="57">
        <v>0</v>
      </c>
      <c r="BE2900" s="57">
        <v>0</v>
      </c>
      <c r="BF2900" s="57">
        <v>1.1979337E-2</v>
      </c>
      <c r="BG2900" s="57">
        <v>3.9842269999999999E-3</v>
      </c>
      <c r="BH2900" s="57">
        <v>1.5963564E-2</v>
      </c>
      <c r="BI2900" s="57">
        <v>0</v>
      </c>
      <c r="BJ2900" s="57">
        <v>0</v>
      </c>
      <c r="BK2900" s="57">
        <v>0</v>
      </c>
      <c r="BL2900" s="57">
        <v>0</v>
      </c>
      <c r="BM2900" s="57">
        <v>0</v>
      </c>
      <c r="BN2900" s="57">
        <v>0</v>
      </c>
      <c r="BO2900" s="57">
        <v>0</v>
      </c>
      <c r="BP2900" s="57">
        <v>0.14340551000000001</v>
      </c>
      <c r="BQ2900" s="57">
        <v>2.7356170000000001E-3</v>
      </c>
      <c r="BR2900" s="57">
        <v>4.3161000000000002E-4</v>
      </c>
      <c r="BS2900" s="57">
        <v>0.14340551000000001</v>
      </c>
      <c r="BT2900" s="57">
        <v>2.7356170000000001E-3</v>
      </c>
      <c r="BU2900" s="57">
        <v>4.3161000000000002E-4</v>
      </c>
    </row>
    <row r="2901" spans="1:73" x14ac:dyDescent="0.25">
      <c r="A2901" s="57">
        <v>7</v>
      </c>
      <c r="B2901" s="57">
        <v>42285338990000</v>
      </c>
      <c r="C2901" s="57" t="s">
        <v>170</v>
      </c>
      <c r="D2901" s="57" t="s">
        <v>171</v>
      </c>
      <c r="E2901" s="57" t="s">
        <v>172</v>
      </c>
      <c r="F2901" s="57">
        <v>0</v>
      </c>
      <c r="G2901" s="57" t="s">
        <v>57</v>
      </c>
      <c r="H2901" s="57" t="s">
        <v>150</v>
      </c>
      <c r="I2901" s="57" t="s">
        <v>151</v>
      </c>
      <c r="J2901" s="57" t="s">
        <v>152</v>
      </c>
      <c r="K2901" s="57" t="s">
        <v>51</v>
      </c>
      <c r="L2901" s="57" t="s">
        <v>153</v>
      </c>
      <c r="M2901" s="57" t="s">
        <v>154</v>
      </c>
      <c r="N2901" s="57" t="s">
        <v>155</v>
      </c>
      <c r="P2901" s="57" t="s">
        <v>156</v>
      </c>
      <c r="Q2901" s="57" t="s">
        <v>157</v>
      </c>
      <c r="R2901" s="57" t="s">
        <v>158</v>
      </c>
      <c r="S2901" s="57" t="s">
        <v>159</v>
      </c>
      <c r="U2901" s="57" t="s">
        <v>160</v>
      </c>
      <c r="V2901" s="57" t="s">
        <v>160</v>
      </c>
      <c r="W2901" s="57" t="s">
        <v>160</v>
      </c>
      <c r="X2901" s="57" t="s">
        <v>160</v>
      </c>
      <c r="Y2901" s="57" t="s">
        <v>160</v>
      </c>
      <c r="Z2901" s="57" t="s">
        <v>160</v>
      </c>
      <c r="AA2901" s="57" t="s">
        <v>160</v>
      </c>
      <c r="AB2901" s="57" t="s">
        <v>160</v>
      </c>
      <c r="AC2901" s="57" t="s">
        <v>160</v>
      </c>
      <c r="AD2901" s="57" t="s">
        <v>160</v>
      </c>
      <c r="AE2901" s="57" t="s">
        <v>160</v>
      </c>
      <c r="AF2901" s="57" t="s">
        <v>160</v>
      </c>
      <c r="AG2901" s="57" t="s">
        <v>160</v>
      </c>
      <c r="AH2901" s="57" t="s">
        <v>160</v>
      </c>
      <c r="AI2901" s="57" t="s">
        <v>179</v>
      </c>
      <c r="AL2901" s="9">
        <v>60511</v>
      </c>
      <c r="AM2901" s="57">
        <v>0</v>
      </c>
      <c r="AN2901" s="57">
        <v>54.824957380999997</v>
      </c>
      <c r="AO2901" s="57">
        <v>0</v>
      </c>
      <c r="AP2901" s="57">
        <v>0</v>
      </c>
      <c r="AQ2901" s="57">
        <v>41.118718035999997</v>
      </c>
      <c r="AR2901" s="57">
        <v>0</v>
      </c>
      <c r="AS2901" s="57">
        <v>0</v>
      </c>
      <c r="AT2901" s="57">
        <v>3.6596892999999998E-2</v>
      </c>
      <c r="AU2901" s="57">
        <v>0</v>
      </c>
      <c r="AV2901" s="57">
        <v>62.12</v>
      </c>
      <c r="AW2901" s="57">
        <v>4.184999994</v>
      </c>
      <c r="AX2901" s="57">
        <v>0</v>
      </c>
      <c r="AY2901" s="57">
        <v>0</v>
      </c>
      <c r="AZ2901" s="57">
        <v>0.15315799599999999</v>
      </c>
      <c r="BA2901" s="57">
        <v>0</v>
      </c>
      <c r="BB2901" s="57">
        <v>0.15315799599999999</v>
      </c>
      <c r="BC2901" s="57">
        <v>0</v>
      </c>
      <c r="BD2901" s="57">
        <v>0</v>
      </c>
      <c r="BE2901" s="57">
        <v>0</v>
      </c>
      <c r="BF2901" s="57">
        <v>1.1512467E-2</v>
      </c>
      <c r="BG2901" s="57">
        <v>3.8289499999999998E-3</v>
      </c>
      <c r="BH2901" s="57">
        <v>1.5341417E-2</v>
      </c>
      <c r="BI2901" s="57">
        <v>0</v>
      </c>
      <c r="BJ2901" s="57">
        <v>0</v>
      </c>
      <c r="BK2901" s="57">
        <v>0</v>
      </c>
      <c r="BL2901" s="57">
        <v>0</v>
      </c>
      <c r="BM2901" s="57">
        <v>0</v>
      </c>
      <c r="BN2901" s="57">
        <v>0</v>
      </c>
      <c r="BO2901" s="57">
        <v>0</v>
      </c>
      <c r="BP2901" s="57">
        <v>0.137816578</v>
      </c>
      <c r="BQ2901" s="57">
        <v>2.608502E-3</v>
      </c>
      <c r="BR2901" s="57">
        <v>4.1005499999999999E-4</v>
      </c>
      <c r="BS2901" s="57">
        <v>0.137816578</v>
      </c>
      <c r="BT2901" s="57">
        <v>2.608502E-3</v>
      </c>
      <c r="BU2901" s="57">
        <v>4.1005499999999999E-4</v>
      </c>
    </row>
    <row r="2902" spans="1:73" x14ac:dyDescent="0.25">
      <c r="A2902" s="57">
        <v>7</v>
      </c>
      <c r="B2902" s="57">
        <v>42285338990000</v>
      </c>
      <c r="C2902" s="57" t="s">
        <v>170</v>
      </c>
      <c r="D2902" s="57" t="s">
        <v>171</v>
      </c>
      <c r="E2902" s="57" t="s">
        <v>172</v>
      </c>
      <c r="F2902" s="57">
        <v>0</v>
      </c>
      <c r="G2902" s="57" t="s">
        <v>57</v>
      </c>
      <c r="H2902" s="57" t="s">
        <v>150</v>
      </c>
      <c r="I2902" s="57" t="s">
        <v>151</v>
      </c>
      <c r="J2902" s="57" t="s">
        <v>152</v>
      </c>
      <c r="K2902" s="57" t="s">
        <v>51</v>
      </c>
      <c r="L2902" s="57" t="s">
        <v>153</v>
      </c>
      <c r="M2902" s="57" t="s">
        <v>154</v>
      </c>
      <c r="N2902" s="57" t="s">
        <v>155</v>
      </c>
      <c r="P2902" s="57" t="s">
        <v>156</v>
      </c>
      <c r="Q2902" s="57" t="s">
        <v>157</v>
      </c>
      <c r="R2902" s="57" t="s">
        <v>158</v>
      </c>
      <c r="S2902" s="57" t="s">
        <v>159</v>
      </c>
      <c r="U2902" s="57" t="s">
        <v>160</v>
      </c>
      <c r="V2902" s="57" t="s">
        <v>160</v>
      </c>
      <c r="W2902" s="57" t="s">
        <v>160</v>
      </c>
      <c r="X2902" s="57" t="s">
        <v>160</v>
      </c>
      <c r="Y2902" s="57" t="s">
        <v>160</v>
      </c>
      <c r="Z2902" s="57" t="s">
        <v>160</v>
      </c>
      <c r="AA2902" s="57" t="s">
        <v>160</v>
      </c>
      <c r="AB2902" s="57" t="s">
        <v>160</v>
      </c>
      <c r="AC2902" s="57" t="s">
        <v>160</v>
      </c>
      <c r="AD2902" s="57" t="s">
        <v>160</v>
      </c>
      <c r="AE2902" s="57" t="s">
        <v>160</v>
      </c>
      <c r="AF2902" s="57" t="s">
        <v>160</v>
      </c>
      <c r="AG2902" s="57" t="s">
        <v>160</v>
      </c>
      <c r="AH2902" s="57" t="s">
        <v>160</v>
      </c>
      <c r="AI2902" s="57" t="s">
        <v>179</v>
      </c>
      <c r="AL2902" s="9">
        <v>60541</v>
      </c>
      <c r="AM2902" s="57">
        <v>0</v>
      </c>
      <c r="AN2902" s="57">
        <v>56.259377421000003</v>
      </c>
      <c r="AO2902" s="57">
        <v>0</v>
      </c>
      <c r="AP2902" s="57">
        <v>0</v>
      </c>
      <c r="AQ2902" s="57">
        <v>42.194533065999998</v>
      </c>
      <c r="AR2902" s="57">
        <v>0</v>
      </c>
      <c r="AS2902" s="57">
        <v>0</v>
      </c>
      <c r="AT2902" s="57">
        <v>3.7554400000000002E-2</v>
      </c>
      <c r="AU2902" s="57">
        <v>0</v>
      </c>
      <c r="AV2902" s="57">
        <v>62.12</v>
      </c>
      <c r="AW2902" s="57">
        <v>4.1849999999999996</v>
      </c>
      <c r="AX2902" s="57">
        <v>0</v>
      </c>
      <c r="AY2902" s="57">
        <v>0</v>
      </c>
      <c r="AZ2902" s="57">
        <v>0.157165165</v>
      </c>
      <c r="BA2902" s="57">
        <v>0</v>
      </c>
      <c r="BB2902" s="57">
        <v>0.157165165</v>
      </c>
      <c r="BC2902" s="57">
        <v>0</v>
      </c>
      <c r="BD2902" s="57">
        <v>0</v>
      </c>
      <c r="BE2902" s="57">
        <v>0</v>
      </c>
      <c r="BF2902" s="57">
        <v>1.1813674999999999E-2</v>
      </c>
      <c r="BG2902" s="57">
        <v>3.929129E-3</v>
      </c>
      <c r="BH2902" s="57">
        <v>1.5742804999999999E-2</v>
      </c>
      <c r="BI2902" s="57">
        <v>0</v>
      </c>
      <c r="BJ2902" s="57">
        <v>0</v>
      </c>
      <c r="BK2902" s="57">
        <v>0</v>
      </c>
      <c r="BL2902" s="57">
        <v>0</v>
      </c>
      <c r="BM2902" s="57">
        <v>0</v>
      </c>
      <c r="BN2902" s="57">
        <v>0</v>
      </c>
      <c r="BO2902" s="57">
        <v>0</v>
      </c>
      <c r="BP2902" s="57">
        <v>0.141422361</v>
      </c>
      <c r="BQ2902" s="57">
        <v>2.6551840000000001E-3</v>
      </c>
      <c r="BR2902" s="57">
        <v>4.1582199999999999E-4</v>
      </c>
      <c r="BS2902" s="57">
        <v>0.141422361</v>
      </c>
      <c r="BT2902" s="57">
        <v>2.6551840000000001E-3</v>
      </c>
      <c r="BU2902" s="57">
        <v>4.1582199999999999E-4</v>
      </c>
    </row>
    <row r="2903" spans="1:73" x14ac:dyDescent="0.25">
      <c r="A2903" s="57">
        <v>7</v>
      </c>
      <c r="B2903" s="57">
        <v>42285338990000</v>
      </c>
      <c r="C2903" s="57" t="s">
        <v>170</v>
      </c>
      <c r="D2903" s="57" t="s">
        <v>171</v>
      </c>
      <c r="E2903" s="57" t="s">
        <v>172</v>
      </c>
      <c r="F2903" s="57">
        <v>0</v>
      </c>
      <c r="G2903" s="57" t="s">
        <v>57</v>
      </c>
      <c r="H2903" s="57" t="s">
        <v>150</v>
      </c>
      <c r="I2903" s="57" t="s">
        <v>151</v>
      </c>
      <c r="J2903" s="57" t="s">
        <v>152</v>
      </c>
      <c r="K2903" s="57" t="s">
        <v>51</v>
      </c>
      <c r="L2903" s="57" t="s">
        <v>153</v>
      </c>
      <c r="M2903" s="57" t="s">
        <v>154</v>
      </c>
      <c r="N2903" s="57" t="s">
        <v>155</v>
      </c>
      <c r="P2903" s="57" t="s">
        <v>156</v>
      </c>
      <c r="Q2903" s="57" t="s">
        <v>157</v>
      </c>
      <c r="R2903" s="57" t="s">
        <v>158</v>
      </c>
      <c r="S2903" s="57" t="s">
        <v>159</v>
      </c>
      <c r="U2903" s="57" t="s">
        <v>160</v>
      </c>
      <c r="V2903" s="57" t="s">
        <v>160</v>
      </c>
      <c r="W2903" s="57" t="s">
        <v>160</v>
      </c>
      <c r="X2903" s="57" t="s">
        <v>160</v>
      </c>
      <c r="Y2903" s="57" t="s">
        <v>160</v>
      </c>
      <c r="Z2903" s="57" t="s">
        <v>160</v>
      </c>
      <c r="AA2903" s="57" t="s">
        <v>160</v>
      </c>
      <c r="AB2903" s="57" t="s">
        <v>160</v>
      </c>
      <c r="AC2903" s="57" t="s">
        <v>160</v>
      </c>
      <c r="AD2903" s="57" t="s">
        <v>160</v>
      </c>
      <c r="AE2903" s="57" t="s">
        <v>160</v>
      </c>
      <c r="AF2903" s="57" t="s">
        <v>160</v>
      </c>
      <c r="AG2903" s="57" t="s">
        <v>160</v>
      </c>
      <c r="AH2903" s="57" t="s">
        <v>160</v>
      </c>
      <c r="AI2903" s="57" t="s">
        <v>179</v>
      </c>
      <c r="AL2903" s="9">
        <v>60572</v>
      </c>
      <c r="AM2903" s="57">
        <v>0</v>
      </c>
      <c r="AN2903" s="57">
        <v>54.066785250999999</v>
      </c>
      <c r="AO2903" s="57">
        <v>0</v>
      </c>
      <c r="AP2903" s="57">
        <v>0</v>
      </c>
      <c r="AQ2903" s="57">
        <v>40.550088938000002</v>
      </c>
      <c r="AR2903" s="57">
        <v>0</v>
      </c>
      <c r="AS2903" s="57">
        <v>0</v>
      </c>
      <c r="AT2903" s="57">
        <v>3.6090796000000001E-2</v>
      </c>
      <c r="AU2903" s="57">
        <v>0</v>
      </c>
      <c r="AV2903" s="57">
        <v>62.12</v>
      </c>
      <c r="AW2903" s="57">
        <v>4.1849999929999999</v>
      </c>
      <c r="AX2903" s="57">
        <v>0</v>
      </c>
      <c r="AY2903" s="57">
        <v>0</v>
      </c>
      <c r="AZ2903" s="57">
        <v>0.15103997999999999</v>
      </c>
      <c r="BA2903" s="57">
        <v>0</v>
      </c>
      <c r="BB2903" s="57">
        <v>0.15103997999999999</v>
      </c>
      <c r="BC2903" s="57">
        <v>0</v>
      </c>
      <c r="BD2903" s="57">
        <v>0</v>
      </c>
      <c r="BE2903" s="57">
        <v>0</v>
      </c>
      <c r="BF2903" s="57">
        <v>1.1353261999999999E-2</v>
      </c>
      <c r="BG2903" s="57">
        <v>3.7759989999999999E-3</v>
      </c>
      <c r="BH2903" s="57">
        <v>1.5129261999999999E-2</v>
      </c>
      <c r="BI2903" s="57">
        <v>0</v>
      </c>
      <c r="BJ2903" s="57">
        <v>0</v>
      </c>
      <c r="BK2903" s="57">
        <v>0</v>
      </c>
      <c r="BL2903" s="57">
        <v>0</v>
      </c>
      <c r="BM2903" s="57">
        <v>0</v>
      </c>
      <c r="BN2903" s="57">
        <v>0</v>
      </c>
      <c r="BO2903" s="57">
        <v>0</v>
      </c>
      <c r="BP2903" s="57">
        <v>0.13591071800000001</v>
      </c>
      <c r="BQ2903" s="57">
        <v>2.5318060000000002E-3</v>
      </c>
      <c r="BR2903" s="57">
        <v>3.95055E-4</v>
      </c>
      <c r="BS2903" s="57">
        <v>0.13591071800000001</v>
      </c>
      <c r="BT2903" s="57">
        <v>2.5318060000000002E-3</v>
      </c>
      <c r="BU2903" s="57">
        <v>3.95055E-4</v>
      </c>
    </row>
    <row r="2904" spans="1:73" x14ac:dyDescent="0.25">
      <c r="A2904" s="57">
        <v>7</v>
      </c>
      <c r="B2904" s="57">
        <v>42285338990000</v>
      </c>
      <c r="C2904" s="57" t="s">
        <v>170</v>
      </c>
      <c r="D2904" s="57" t="s">
        <v>171</v>
      </c>
      <c r="E2904" s="57" t="s">
        <v>172</v>
      </c>
      <c r="F2904" s="57">
        <v>0</v>
      </c>
      <c r="G2904" s="57" t="s">
        <v>57</v>
      </c>
      <c r="H2904" s="57" t="s">
        <v>150</v>
      </c>
      <c r="I2904" s="57" t="s">
        <v>151</v>
      </c>
      <c r="J2904" s="57" t="s">
        <v>152</v>
      </c>
      <c r="K2904" s="57" t="s">
        <v>51</v>
      </c>
      <c r="L2904" s="57" t="s">
        <v>153</v>
      </c>
      <c r="M2904" s="57" t="s">
        <v>154</v>
      </c>
      <c r="N2904" s="57" t="s">
        <v>155</v>
      </c>
      <c r="P2904" s="57" t="s">
        <v>156</v>
      </c>
      <c r="Q2904" s="57" t="s">
        <v>157</v>
      </c>
      <c r="R2904" s="57" t="s">
        <v>158</v>
      </c>
      <c r="S2904" s="57" t="s">
        <v>159</v>
      </c>
      <c r="U2904" s="57" t="s">
        <v>160</v>
      </c>
      <c r="V2904" s="57" t="s">
        <v>160</v>
      </c>
      <c r="W2904" s="57" t="s">
        <v>160</v>
      </c>
      <c r="X2904" s="57" t="s">
        <v>160</v>
      </c>
      <c r="Y2904" s="57" t="s">
        <v>160</v>
      </c>
      <c r="Z2904" s="57" t="s">
        <v>160</v>
      </c>
      <c r="AA2904" s="57" t="s">
        <v>160</v>
      </c>
      <c r="AB2904" s="57" t="s">
        <v>160</v>
      </c>
      <c r="AC2904" s="57" t="s">
        <v>160</v>
      </c>
      <c r="AD2904" s="57" t="s">
        <v>160</v>
      </c>
      <c r="AE2904" s="57" t="s">
        <v>160</v>
      </c>
      <c r="AF2904" s="57" t="s">
        <v>160</v>
      </c>
      <c r="AG2904" s="57" t="s">
        <v>160</v>
      </c>
      <c r="AH2904" s="57" t="s">
        <v>160</v>
      </c>
      <c r="AI2904" s="57" t="s">
        <v>179</v>
      </c>
      <c r="AL2904" s="9">
        <v>60602</v>
      </c>
      <c r="AM2904" s="57">
        <v>0</v>
      </c>
      <c r="AN2904" s="57">
        <v>55.481368754999998</v>
      </c>
      <c r="AO2904" s="57">
        <v>0</v>
      </c>
      <c r="AP2904" s="57">
        <v>0</v>
      </c>
      <c r="AQ2904" s="57">
        <v>41.611026566</v>
      </c>
      <c r="AR2904" s="57">
        <v>0</v>
      </c>
      <c r="AS2904" s="57">
        <v>0</v>
      </c>
      <c r="AT2904" s="57">
        <v>3.7035062000000001E-2</v>
      </c>
      <c r="AU2904" s="57">
        <v>0</v>
      </c>
      <c r="AV2904" s="57">
        <v>62.12</v>
      </c>
      <c r="AW2904" s="57">
        <v>4.1849999870000003</v>
      </c>
      <c r="AX2904" s="57">
        <v>0</v>
      </c>
      <c r="AY2904" s="57">
        <v>0</v>
      </c>
      <c r="AZ2904" s="57">
        <v>0.15499173399999999</v>
      </c>
      <c r="BA2904" s="57">
        <v>0</v>
      </c>
      <c r="BB2904" s="57">
        <v>0.15499173399999999</v>
      </c>
      <c r="BC2904" s="57">
        <v>0</v>
      </c>
      <c r="BD2904" s="57">
        <v>0</v>
      </c>
      <c r="BE2904" s="57">
        <v>0</v>
      </c>
      <c r="BF2904" s="57">
        <v>1.1650305E-2</v>
      </c>
      <c r="BG2904" s="57">
        <v>3.8747930000000001E-3</v>
      </c>
      <c r="BH2904" s="57">
        <v>1.5525097999999999E-2</v>
      </c>
      <c r="BI2904" s="57">
        <v>0</v>
      </c>
      <c r="BJ2904" s="57">
        <v>0</v>
      </c>
      <c r="BK2904" s="57">
        <v>0</v>
      </c>
      <c r="BL2904" s="57">
        <v>0</v>
      </c>
      <c r="BM2904" s="57">
        <v>0</v>
      </c>
      <c r="BN2904" s="57">
        <v>0</v>
      </c>
      <c r="BO2904" s="57">
        <v>0</v>
      </c>
      <c r="BP2904" s="57">
        <v>0.139466636</v>
      </c>
      <c r="BQ2904" s="57">
        <v>2.577116E-3</v>
      </c>
      <c r="BR2904" s="57">
        <v>4.0060999999999997E-4</v>
      </c>
      <c r="BS2904" s="57">
        <v>0.139466636</v>
      </c>
      <c r="BT2904" s="57">
        <v>2.577116E-3</v>
      </c>
      <c r="BU2904" s="57">
        <v>4.0060999999999997E-4</v>
      </c>
    </row>
    <row r="2905" spans="1:73" x14ac:dyDescent="0.25">
      <c r="A2905" s="57">
        <v>7</v>
      </c>
      <c r="B2905" s="57">
        <v>42285338990000</v>
      </c>
      <c r="C2905" s="57" t="s">
        <v>170</v>
      </c>
      <c r="D2905" s="57" t="s">
        <v>171</v>
      </c>
      <c r="E2905" s="57" t="s">
        <v>172</v>
      </c>
      <c r="F2905" s="57">
        <v>0</v>
      </c>
      <c r="G2905" s="57" t="s">
        <v>57</v>
      </c>
      <c r="H2905" s="57" t="s">
        <v>150</v>
      </c>
      <c r="I2905" s="57" t="s">
        <v>151</v>
      </c>
      <c r="J2905" s="57" t="s">
        <v>152</v>
      </c>
      <c r="K2905" s="57" t="s">
        <v>51</v>
      </c>
      <c r="L2905" s="57" t="s">
        <v>153</v>
      </c>
      <c r="M2905" s="57" t="s">
        <v>154</v>
      </c>
      <c r="N2905" s="57" t="s">
        <v>155</v>
      </c>
      <c r="P2905" s="57" t="s">
        <v>156</v>
      </c>
      <c r="Q2905" s="57" t="s">
        <v>157</v>
      </c>
      <c r="R2905" s="57" t="s">
        <v>158</v>
      </c>
      <c r="S2905" s="57" t="s">
        <v>159</v>
      </c>
      <c r="U2905" s="57" t="s">
        <v>160</v>
      </c>
      <c r="V2905" s="57" t="s">
        <v>160</v>
      </c>
      <c r="W2905" s="57" t="s">
        <v>160</v>
      </c>
      <c r="X2905" s="57" t="s">
        <v>160</v>
      </c>
      <c r="Y2905" s="57" t="s">
        <v>160</v>
      </c>
      <c r="Z2905" s="57" t="s">
        <v>160</v>
      </c>
      <c r="AA2905" s="57" t="s">
        <v>160</v>
      </c>
      <c r="AB2905" s="57" t="s">
        <v>160</v>
      </c>
      <c r="AC2905" s="57" t="s">
        <v>160</v>
      </c>
      <c r="AD2905" s="57" t="s">
        <v>160</v>
      </c>
      <c r="AE2905" s="57" t="s">
        <v>160</v>
      </c>
      <c r="AF2905" s="57" t="s">
        <v>160</v>
      </c>
      <c r="AG2905" s="57" t="s">
        <v>160</v>
      </c>
      <c r="AH2905" s="57" t="s">
        <v>160</v>
      </c>
      <c r="AI2905" s="57" t="s">
        <v>179</v>
      </c>
      <c r="AL2905" s="9">
        <v>60633</v>
      </c>
      <c r="AM2905" s="57">
        <v>0</v>
      </c>
      <c r="AN2905" s="57">
        <v>55.090119891000001</v>
      </c>
      <c r="AO2905" s="57">
        <v>0</v>
      </c>
      <c r="AP2905" s="57">
        <v>0</v>
      </c>
      <c r="AQ2905" s="57">
        <v>41.317589919</v>
      </c>
      <c r="AR2905" s="57">
        <v>0</v>
      </c>
      <c r="AS2905" s="57">
        <v>0</v>
      </c>
      <c r="AT2905" s="57">
        <v>3.6773895000000001E-2</v>
      </c>
      <c r="AU2905" s="57">
        <v>0</v>
      </c>
      <c r="AV2905" s="57">
        <v>62.12</v>
      </c>
      <c r="AW2905" s="57">
        <v>4.1850000119999997</v>
      </c>
      <c r="AX2905" s="57">
        <v>0</v>
      </c>
      <c r="AY2905" s="57">
        <v>0</v>
      </c>
      <c r="AZ2905" s="57">
        <v>0.153898749</v>
      </c>
      <c r="BA2905" s="57">
        <v>0</v>
      </c>
      <c r="BB2905" s="57">
        <v>0.153898749</v>
      </c>
      <c r="BC2905" s="57">
        <v>0</v>
      </c>
      <c r="BD2905" s="57">
        <v>0</v>
      </c>
      <c r="BE2905" s="57">
        <v>0</v>
      </c>
      <c r="BF2905" s="57">
        <v>1.1568148E-2</v>
      </c>
      <c r="BG2905" s="57">
        <v>3.8474690000000001E-3</v>
      </c>
      <c r="BH2905" s="57">
        <v>1.5415617E-2</v>
      </c>
      <c r="BI2905" s="57">
        <v>0</v>
      </c>
      <c r="BJ2905" s="57">
        <v>0</v>
      </c>
      <c r="BK2905" s="57">
        <v>0</v>
      </c>
      <c r="BL2905" s="57">
        <v>0</v>
      </c>
      <c r="BM2905" s="57">
        <v>0</v>
      </c>
      <c r="BN2905" s="57">
        <v>0</v>
      </c>
      <c r="BO2905" s="57">
        <v>0</v>
      </c>
      <c r="BP2905" s="57">
        <v>0.13848313200000001</v>
      </c>
      <c r="BQ2905" s="57">
        <v>2.538326E-3</v>
      </c>
      <c r="BR2905" s="57">
        <v>3.9309499999999999E-4</v>
      </c>
      <c r="BS2905" s="57">
        <v>0.13848313200000001</v>
      </c>
      <c r="BT2905" s="57">
        <v>2.538326E-3</v>
      </c>
      <c r="BU2905" s="57">
        <v>3.9309499999999999E-4</v>
      </c>
    </row>
    <row r="2906" spans="1:73" x14ac:dyDescent="0.25">
      <c r="A2906" s="57">
        <v>7</v>
      </c>
      <c r="B2906" s="57">
        <v>42285338990000</v>
      </c>
      <c r="C2906" s="57" t="s">
        <v>170</v>
      </c>
      <c r="D2906" s="57" t="s">
        <v>171</v>
      </c>
      <c r="E2906" s="57" t="s">
        <v>172</v>
      </c>
      <c r="F2906" s="57">
        <v>0</v>
      </c>
      <c r="G2906" s="57" t="s">
        <v>57</v>
      </c>
      <c r="H2906" s="57" t="s">
        <v>150</v>
      </c>
      <c r="I2906" s="57" t="s">
        <v>151</v>
      </c>
      <c r="J2906" s="57" t="s">
        <v>152</v>
      </c>
      <c r="K2906" s="57" t="s">
        <v>51</v>
      </c>
      <c r="L2906" s="57" t="s">
        <v>153</v>
      </c>
      <c r="M2906" s="57" t="s">
        <v>154</v>
      </c>
      <c r="N2906" s="57" t="s">
        <v>155</v>
      </c>
      <c r="P2906" s="57" t="s">
        <v>156</v>
      </c>
      <c r="Q2906" s="57" t="s">
        <v>157</v>
      </c>
      <c r="R2906" s="57" t="s">
        <v>158</v>
      </c>
      <c r="S2906" s="57" t="s">
        <v>159</v>
      </c>
      <c r="U2906" s="57" t="s">
        <v>160</v>
      </c>
      <c r="V2906" s="57" t="s">
        <v>160</v>
      </c>
      <c r="W2906" s="57" t="s">
        <v>160</v>
      </c>
      <c r="X2906" s="57" t="s">
        <v>160</v>
      </c>
      <c r="Y2906" s="57" t="s">
        <v>160</v>
      </c>
      <c r="Z2906" s="57" t="s">
        <v>160</v>
      </c>
      <c r="AA2906" s="57" t="s">
        <v>160</v>
      </c>
      <c r="AB2906" s="57" t="s">
        <v>160</v>
      </c>
      <c r="AC2906" s="57" t="s">
        <v>160</v>
      </c>
      <c r="AD2906" s="57" t="s">
        <v>160</v>
      </c>
      <c r="AE2906" s="57" t="s">
        <v>160</v>
      </c>
      <c r="AF2906" s="57" t="s">
        <v>160</v>
      </c>
      <c r="AG2906" s="57" t="s">
        <v>160</v>
      </c>
      <c r="AH2906" s="57" t="s">
        <v>160</v>
      </c>
      <c r="AI2906" s="57" t="s">
        <v>179</v>
      </c>
      <c r="AL2906" s="9">
        <v>60664</v>
      </c>
      <c r="AM2906" s="57">
        <v>0</v>
      </c>
      <c r="AN2906" s="57">
        <v>49.424826574999997</v>
      </c>
      <c r="AO2906" s="57">
        <v>0</v>
      </c>
      <c r="AP2906" s="57">
        <v>0</v>
      </c>
      <c r="AQ2906" s="57">
        <v>37.068619931000001</v>
      </c>
      <c r="AR2906" s="57">
        <v>0</v>
      </c>
      <c r="AS2906" s="57">
        <v>0</v>
      </c>
      <c r="AT2906" s="57">
        <v>3.2992184000000001E-2</v>
      </c>
      <c r="AU2906" s="57">
        <v>0</v>
      </c>
      <c r="AV2906" s="57">
        <v>62.12</v>
      </c>
      <c r="AW2906" s="57">
        <v>4.1849999990000004</v>
      </c>
      <c r="AX2906" s="57">
        <v>0</v>
      </c>
      <c r="AY2906" s="57">
        <v>0</v>
      </c>
      <c r="AZ2906" s="57">
        <v>0.13807228899999999</v>
      </c>
      <c r="BA2906" s="57">
        <v>0</v>
      </c>
      <c r="BB2906" s="57">
        <v>0.13807228899999999</v>
      </c>
      <c r="BC2906" s="57">
        <v>0</v>
      </c>
      <c r="BD2906" s="57">
        <v>0</v>
      </c>
      <c r="BE2906" s="57">
        <v>0</v>
      </c>
      <c r="BF2906" s="57">
        <v>1.0378516000000001E-2</v>
      </c>
      <c r="BG2906" s="57">
        <v>3.4518069999999999E-3</v>
      </c>
      <c r="BH2906" s="57">
        <v>1.3830323E-2</v>
      </c>
      <c r="BI2906" s="57">
        <v>0</v>
      </c>
      <c r="BJ2906" s="57">
        <v>0</v>
      </c>
      <c r="BK2906" s="57">
        <v>0</v>
      </c>
      <c r="BL2906" s="57">
        <v>0</v>
      </c>
      <c r="BM2906" s="57">
        <v>0</v>
      </c>
      <c r="BN2906" s="57">
        <v>0</v>
      </c>
      <c r="BO2906" s="57">
        <v>0</v>
      </c>
      <c r="BP2906" s="57">
        <v>0.124241966</v>
      </c>
      <c r="BQ2906" s="57">
        <v>2.260714E-3</v>
      </c>
      <c r="BR2906" s="57">
        <v>3.48912E-4</v>
      </c>
      <c r="BS2906" s="57">
        <v>0.124241966</v>
      </c>
      <c r="BT2906" s="57">
        <v>2.260714E-3</v>
      </c>
      <c r="BU2906" s="57">
        <v>3.48912E-4</v>
      </c>
    </row>
    <row r="2907" spans="1:73" x14ac:dyDescent="0.25">
      <c r="A2907" s="57">
        <v>7</v>
      </c>
      <c r="B2907" s="57">
        <v>42285338990000</v>
      </c>
      <c r="C2907" s="57" t="s">
        <v>170</v>
      </c>
      <c r="D2907" s="57" t="s">
        <v>171</v>
      </c>
      <c r="E2907" s="57" t="s">
        <v>172</v>
      </c>
      <c r="F2907" s="57">
        <v>0</v>
      </c>
      <c r="G2907" s="57" t="s">
        <v>57</v>
      </c>
      <c r="H2907" s="57" t="s">
        <v>150</v>
      </c>
      <c r="I2907" s="57" t="s">
        <v>151</v>
      </c>
      <c r="J2907" s="57" t="s">
        <v>152</v>
      </c>
      <c r="K2907" s="57" t="s">
        <v>51</v>
      </c>
      <c r="L2907" s="57" t="s">
        <v>153</v>
      </c>
      <c r="M2907" s="57" t="s">
        <v>154</v>
      </c>
      <c r="N2907" s="57" t="s">
        <v>155</v>
      </c>
      <c r="P2907" s="57" t="s">
        <v>156</v>
      </c>
      <c r="Q2907" s="57" t="s">
        <v>157</v>
      </c>
      <c r="R2907" s="57" t="s">
        <v>158</v>
      </c>
      <c r="S2907" s="57" t="s">
        <v>159</v>
      </c>
      <c r="U2907" s="57" t="s">
        <v>160</v>
      </c>
      <c r="V2907" s="57" t="s">
        <v>160</v>
      </c>
      <c r="W2907" s="57" t="s">
        <v>160</v>
      </c>
      <c r="X2907" s="57" t="s">
        <v>160</v>
      </c>
      <c r="Y2907" s="57" t="s">
        <v>160</v>
      </c>
      <c r="Z2907" s="57" t="s">
        <v>160</v>
      </c>
      <c r="AA2907" s="57" t="s">
        <v>160</v>
      </c>
      <c r="AB2907" s="57" t="s">
        <v>160</v>
      </c>
      <c r="AC2907" s="57" t="s">
        <v>160</v>
      </c>
      <c r="AD2907" s="57" t="s">
        <v>160</v>
      </c>
      <c r="AE2907" s="57" t="s">
        <v>160</v>
      </c>
      <c r="AF2907" s="57" t="s">
        <v>160</v>
      </c>
      <c r="AG2907" s="57" t="s">
        <v>160</v>
      </c>
      <c r="AH2907" s="57" t="s">
        <v>160</v>
      </c>
      <c r="AI2907" s="57" t="s">
        <v>179</v>
      </c>
      <c r="AL2907" s="9">
        <v>60692</v>
      </c>
      <c r="AM2907" s="57">
        <v>0</v>
      </c>
      <c r="AN2907" s="57">
        <v>54.353091319000001</v>
      </c>
      <c r="AO2907" s="57">
        <v>0</v>
      </c>
      <c r="AP2907" s="57">
        <v>0</v>
      </c>
      <c r="AQ2907" s="57">
        <v>40.764818490000003</v>
      </c>
      <c r="AR2907" s="57">
        <v>0</v>
      </c>
      <c r="AS2907" s="57">
        <v>0</v>
      </c>
      <c r="AT2907" s="57">
        <v>3.6281911E-2</v>
      </c>
      <c r="AU2907" s="57">
        <v>0</v>
      </c>
      <c r="AV2907" s="57">
        <v>62.12</v>
      </c>
      <c r="AW2907" s="57">
        <v>4.1850000129999998</v>
      </c>
      <c r="AX2907" s="57">
        <v>0</v>
      </c>
      <c r="AY2907" s="57">
        <v>0</v>
      </c>
      <c r="AZ2907" s="57">
        <v>0.151839799</v>
      </c>
      <c r="BA2907" s="57">
        <v>0</v>
      </c>
      <c r="BB2907" s="57">
        <v>0.151839799</v>
      </c>
      <c r="BC2907" s="57">
        <v>0</v>
      </c>
      <c r="BD2907" s="57">
        <v>0</v>
      </c>
      <c r="BE2907" s="57">
        <v>0</v>
      </c>
      <c r="BF2907" s="57">
        <v>1.1413382E-2</v>
      </c>
      <c r="BG2907" s="57">
        <v>3.7959949999999999E-3</v>
      </c>
      <c r="BH2907" s="57">
        <v>1.5209377E-2</v>
      </c>
      <c r="BI2907" s="57">
        <v>0</v>
      </c>
      <c r="BJ2907" s="57">
        <v>0</v>
      </c>
      <c r="BK2907" s="57">
        <v>0</v>
      </c>
      <c r="BL2907" s="57">
        <v>0</v>
      </c>
      <c r="BM2907" s="57">
        <v>0</v>
      </c>
      <c r="BN2907" s="57">
        <v>0</v>
      </c>
      <c r="BO2907" s="57">
        <v>0</v>
      </c>
      <c r="BP2907" s="57">
        <v>0.136630422</v>
      </c>
      <c r="BQ2907" s="57">
        <v>2.4661050000000001E-3</v>
      </c>
      <c r="BR2907" s="57">
        <v>3.7917799999999998E-4</v>
      </c>
      <c r="BS2907" s="57">
        <v>0.136630422</v>
      </c>
      <c r="BT2907" s="57">
        <v>2.4661050000000001E-3</v>
      </c>
      <c r="BU2907" s="57">
        <v>3.7917799999999998E-4</v>
      </c>
    </row>
    <row r="2908" spans="1:73" x14ac:dyDescent="0.25">
      <c r="A2908" s="57">
        <v>7</v>
      </c>
      <c r="B2908" s="57">
        <v>42285338990000</v>
      </c>
      <c r="C2908" s="57" t="s">
        <v>170</v>
      </c>
      <c r="D2908" s="57" t="s">
        <v>171</v>
      </c>
      <c r="E2908" s="57" t="s">
        <v>172</v>
      </c>
      <c r="F2908" s="57">
        <v>0</v>
      </c>
      <c r="G2908" s="57" t="s">
        <v>57</v>
      </c>
      <c r="H2908" s="57" t="s">
        <v>150</v>
      </c>
      <c r="I2908" s="57" t="s">
        <v>151</v>
      </c>
      <c r="J2908" s="57" t="s">
        <v>152</v>
      </c>
      <c r="K2908" s="57" t="s">
        <v>51</v>
      </c>
      <c r="L2908" s="57" t="s">
        <v>153</v>
      </c>
      <c r="M2908" s="57" t="s">
        <v>154</v>
      </c>
      <c r="N2908" s="57" t="s">
        <v>155</v>
      </c>
      <c r="P2908" s="57" t="s">
        <v>156</v>
      </c>
      <c r="Q2908" s="57" t="s">
        <v>157</v>
      </c>
      <c r="R2908" s="57" t="s">
        <v>158</v>
      </c>
      <c r="S2908" s="57" t="s">
        <v>159</v>
      </c>
      <c r="U2908" s="57" t="s">
        <v>160</v>
      </c>
      <c r="V2908" s="57" t="s">
        <v>160</v>
      </c>
      <c r="W2908" s="57" t="s">
        <v>160</v>
      </c>
      <c r="X2908" s="57" t="s">
        <v>160</v>
      </c>
      <c r="Y2908" s="57" t="s">
        <v>160</v>
      </c>
      <c r="Z2908" s="57" t="s">
        <v>160</v>
      </c>
      <c r="AA2908" s="57" t="s">
        <v>160</v>
      </c>
      <c r="AB2908" s="57" t="s">
        <v>160</v>
      </c>
      <c r="AC2908" s="57" t="s">
        <v>160</v>
      </c>
      <c r="AD2908" s="57" t="s">
        <v>160</v>
      </c>
      <c r="AE2908" s="57" t="s">
        <v>160</v>
      </c>
      <c r="AF2908" s="57" t="s">
        <v>160</v>
      </c>
      <c r="AG2908" s="57" t="s">
        <v>160</v>
      </c>
      <c r="AH2908" s="57" t="s">
        <v>160</v>
      </c>
      <c r="AI2908" s="57" t="s">
        <v>179</v>
      </c>
      <c r="AL2908" s="9">
        <v>60723</v>
      </c>
      <c r="AM2908" s="57">
        <v>0</v>
      </c>
      <c r="AN2908" s="57">
        <v>52.234792683000002</v>
      </c>
      <c r="AO2908" s="57">
        <v>0</v>
      </c>
      <c r="AP2908" s="57">
        <v>0</v>
      </c>
      <c r="AQ2908" s="57">
        <v>39.176094511999999</v>
      </c>
      <c r="AR2908" s="57">
        <v>0</v>
      </c>
      <c r="AS2908" s="57">
        <v>0</v>
      </c>
      <c r="AT2908" s="57">
        <v>3.4867899000000001E-2</v>
      </c>
      <c r="AU2908" s="57">
        <v>0</v>
      </c>
      <c r="AV2908" s="57">
        <v>62.12</v>
      </c>
      <c r="AW2908" s="57">
        <v>4.1849999909999998</v>
      </c>
      <c r="AX2908" s="57">
        <v>0</v>
      </c>
      <c r="AY2908" s="57">
        <v>0</v>
      </c>
      <c r="AZ2908" s="57">
        <v>0.145922159</v>
      </c>
      <c r="BA2908" s="57">
        <v>0</v>
      </c>
      <c r="BB2908" s="57">
        <v>0.145922159</v>
      </c>
      <c r="BC2908" s="57">
        <v>0</v>
      </c>
      <c r="BD2908" s="57">
        <v>0</v>
      </c>
      <c r="BE2908" s="57">
        <v>0</v>
      </c>
      <c r="BF2908" s="57">
        <v>1.0968568999999999E-2</v>
      </c>
      <c r="BG2908" s="57">
        <v>3.648054E-3</v>
      </c>
      <c r="BH2908" s="57">
        <v>1.4616623E-2</v>
      </c>
      <c r="BI2908" s="57">
        <v>0</v>
      </c>
      <c r="BJ2908" s="57">
        <v>0</v>
      </c>
      <c r="BK2908" s="57">
        <v>0</v>
      </c>
      <c r="BL2908" s="57">
        <v>0</v>
      </c>
      <c r="BM2908" s="57">
        <v>0</v>
      </c>
      <c r="BN2908" s="57">
        <v>0</v>
      </c>
      <c r="BO2908" s="57">
        <v>0</v>
      </c>
      <c r="BP2908" s="57">
        <v>0.131305536</v>
      </c>
      <c r="BQ2908" s="57">
        <v>2.351513E-3</v>
      </c>
      <c r="BR2908" s="57">
        <v>3.6024100000000002E-4</v>
      </c>
      <c r="BS2908" s="57">
        <v>0.131305536</v>
      </c>
      <c r="BT2908" s="57">
        <v>2.351513E-3</v>
      </c>
      <c r="BU2908" s="57">
        <v>3.6024100000000002E-4</v>
      </c>
    </row>
    <row r="2909" spans="1:73" x14ac:dyDescent="0.25">
      <c r="A2909" s="57">
        <v>7</v>
      </c>
      <c r="B2909" s="57">
        <v>42285338990000</v>
      </c>
      <c r="C2909" s="57" t="s">
        <v>170</v>
      </c>
      <c r="D2909" s="57" t="s">
        <v>171</v>
      </c>
      <c r="E2909" s="57" t="s">
        <v>172</v>
      </c>
      <c r="F2909" s="57">
        <v>0</v>
      </c>
      <c r="G2909" s="57" t="s">
        <v>57</v>
      </c>
      <c r="H2909" s="57" t="s">
        <v>150</v>
      </c>
      <c r="I2909" s="57" t="s">
        <v>151</v>
      </c>
      <c r="J2909" s="57" t="s">
        <v>152</v>
      </c>
      <c r="K2909" s="57" t="s">
        <v>51</v>
      </c>
      <c r="L2909" s="57" t="s">
        <v>153</v>
      </c>
      <c r="M2909" s="57" t="s">
        <v>154</v>
      </c>
      <c r="N2909" s="57" t="s">
        <v>155</v>
      </c>
      <c r="P2909" s="57" t="s">
        <v>156</v>
      </c>
      <c r="Q2909" s="57" t="s">
        <v>157</v>
      </c>
      <c r="R2909" s="57" t="s">
        <v>158</v>
      </c>
      <c r="S2909" s="57" t="s">
        <v>159</v>
      </c>
      <c r="U2909" s="57" t="s">
        <v>160</v>
      </c>
      <c r="V2909" s="57" t="s">
        <v>160</v>
      </c>
      <c r="W2909" s="57" t="s">
        <v>160</v>
      </c>
      <c r="X2909" s="57" t="s">
        <v>160</v>
      </c>
      <c r="Y2909" s="57" t="s">
        <v>160</v>
      </c>
      <c r="Z2909" s="57" t="s">
        <v>160</v>
      </c>
      <c r="AA2909" s="57" t="s">
        <v>160</v>
      </c>
      <c r="AB2909" s="57" t="s">
        <v>160</v>
      </c>
      <c r="AC2909" s="57" t="s">
        <v>160</v>
      </c>
      <c r="AD2909" s="57" t="s">
        <v>160</v>
      </c>
      <c r="AE2909" s="57" t="s">
        <v>160</v>
      </c>
      <c r="AF2909" s="57" t="s">
        <v>160</v>
      </c>
      <c r="AG2909" s="57" t="s">
        <v>160</v>
      </c>
      <c r="AH2909" s="57" t="s">
        <v>160</v>
      </c>
      <c r="AI2909" s="57" t="s">
        <v>179</v>
      </c>
      <c r="AL2909" s="9">
        <v>60753</v>
      </c>
      <c r="AM2909" s="57">
        <v>0</v>
      </c>
      <c r="AN2909" s="57">
        <v>53.601444606999998</v>
      </c>
      <c r="AO2909" s="57">
        <v>0</v>
      </c>
      <c r="AP2909" s="57">
        <v>0</v>
      </c>
      <c r="AQ2909" s="57">
        <v>40.201083455000003</v>
      </c>
      <c r="AR2909" s="57">
        <v>0</v>
      </c>
      <c r="AS2909" s="57">
        <v>0</v>
      </c>
      <c r="AT2909" s="57">
        <v>3.578017E-2</v>
      </c>
      <c r="AU2909" s="57">
        <v>0</v>
      </c>
      <c r="AV2909" s="57">
        <v>62.12</v>
      </c>
      <c r="AW2909" s="57">
        <v>4.1849999870000003</v>
      </c>
      <c r="AX2909" s="57">
        <v>0</v>
      </c>
      <c r="AY2909" s="57">
        <v>0</v>
      </c>
      <c r="AZ2909" s="57">
        <v>0.14974001300000001</v>
      </c>
      <c r="BA2909" s="57">
        <v>0</v>
      </c>
      <c r="BB2909" s="57">
        <v>0.14974001300000001</v>
      </c>
      <c r="BC2909" s="57">
        <v>0</v>
      </c>
      <c r="BD2909" s="57">
        <v>0</v>
      </c>
      <c r="BE2909" s="57">
        <v>0</v>
      </c>
      <c r="BF2909" s="57">
        <v>1.1255546999999999E-2</v>
      </c>
      <c r="BG2909" s="57">
        <v>3.7434999999999999E-3</v>
      </c>
      <c r="BH2909" s="57">
        <v>1.4999047E-2</v>
      </c>
      <c r="BI2909" s="57">
        <v>0</v>
      </c>
      <c r="BJ2909" s="57">
        <v>0</v>
      </c>
      <c r="BK2909" s="57">
        <v>0</v>
      </c>
      <c r="BL2909" s="57">
        <v>0</v>
      </c>
      <c r="BM2909" s="57">
        <v>0</v>
      </c>
      <c r="BN2909" s="57">
        <v>0</v>
      </c>
      <c r="BO2909" s="57">
        <v>0</v>
      </c>
      <c r="BP2909" s="57">
        <v>0.13474096499999999</v>
      </c>
      <c r="BQ2909" s="57">
        <v>2.393596E-3</v>
      </c>
      <c r="BR2909" s="57">
        <v>3.6530699999999999E-4</v>
      </c>
      <c r="BS2909" s="57">
        <v>0.13474096499999999</v>
      </c>
      <c r="BT2909" s="57">
        <v>2.393596E-3</v>
      </c>
      <c r="BU2909" s="57">
        <v>3.6530699999999999E-4</v>
      </c>
    </row>
    <row r="2910" spans="1:73" x14ac:dyDescent="0.25">
      <c r="A2910" s="57">
        <v>7</v>
      </c>
      <c r="B2910" s="57">
        <v>42285338990000</v>
      </c>
      <c r="C2910" s="57" t="s">
        <v>170</v>
      </c>
      <c r="D2910" s="57" t="s">
        <v>171</v>
      </c>
      <c r="E2910" s="57" t="s">
        <v>172</v>
      </c>
      <c r="F2910" s="57">
        <v>0</v>
      </c>
      <c r="G2910" s="57" t="s">
        <v>57</v>
      </c>
      <c r="H2910" s="57" t="s">
        <v>150</v>
      </c>
      <c r="I2910" s="57" t="s">
        <v>151</v>
      </c>
      <c r="J2910" s="57" t="s">
        <v>152</v>
      </c>
      <c r="K2910" s="57" t="s">
        <v>51</v>
      </c>
      <c r="L2910" s="57" t="s">
        <v>153</v>
      </c>
      <c r="M2910" s="57" t="s">
        <v>154</v>
      </c>
      <c r="N2910" s="57" t="s">
        <v>155</v>
      </c>
      <c r="P2910" s="57" t="s">
        <v>156</v>
      </c>
      <c r="Q2910" s="57" t="s">
        <v>157</v>
      </c>
      <c r="R2910" s="57" t="s">
        <v>158</v>
      </c>
      <c r="S2910" s="57" t="s">
        <v>159</v>
      </c>
      <c r="U2910" s="57" t="s">
        <v>160</v>
      </c>
      <c r="V2910" s="57" t="s">
        <v>160</v>
      </c>
      <c r="W2910" s="57" t="s">
        <v>160</v>
      </c>
      <c r="X2910" s="57" t="s">
        <v>160</v>
      </c>
      <c r="Y2910" s="57" t="s">
        <v>160</v>
      </c>
      <c r="Z2910" s="57" t="s">
        <v>160</v>
      </c>
      <c r="AA2910" s="57" t="s">
        <v>160</v>
      </c>
      <c r="AB2910" s="57" t="s">
        <v>160</v>
      </c>
      <c r="AC2910" s="57" t="s">
        <v>160</v>
      </c>
      <c r="AD2910" s="57" t="s">
        <v>160</v>
      </c>
      <c r="AE2910" s="57" t="s">
        <v>160</v>
      </c>
      <c r="AF2910" s="57" t="s">
        <v>160</v>
      </c>
      <c r="AG2910" s="57" t="s">
        <v>160</v>
      </c>
      <c r="AH2910" s="57" t="s">
        <v>160</v>
      </c>
      <c r="AI2910" s="57" t="s">
        <v>179</v>
      </c>
      <c r="AL2910" s="9">
        <v>60784</v>
      </c>
      <c r="AM2910" s="57">
        <v>0</v>
      </c>
      <c r="AN2910" s="57">
        <v>51.512439837000002</v>
      </c>
      <c r="AO2910" s="57">
        <v>0</v>
      </c>
      <c r="AP2910" s="57">
        <v>0</v>
      </c>
      <c r="AQ2910" s="57">
        <v>38.634329878000003</v>
      </c>
      <c r="AR2910" s="57">
        <v>0</v>
      </c>
      <c r="AS2910" s="57">
        <v>0</v>
      </c>
      <c r="AT2910" s="57">
        <v>3.4385712999999998E-2</v>
      </c>
      <c r="AU2910" s="57">
        <v>0</v>
      </c>
      <c r="AV2910" s="57">
        <v>62.12</v>
      </c>
      <c r="AW2910" s="57">
        <v>4.1850000029999999</v>
      </c>
      <c r="AX2910" s="57">
        <v>0</v>
      </c>
      <c r="AY2910" s="57">
        <v>0</v>
      </c>
      <c r="AZ2910" s="57">
        <v>0.14390420700000001</v>
      </c>
      <c r="BA2910" s="57">
        <v>0</v>
      </c>
      <c r="BB2910" s="57">
        <v>0.14390420700000001</v>
      </c>
      <c r="BC2910" s="57">
        <v>0</v>
      </c>
      <c r="BD2910" s="57">
        <v>0</v>
      </c>
      <c r="BE2910" s="57">
        <v>0</v>
      </c>
      <c r="BF2910" s="57">
        <v>1.0816886E-2</v>
      </c>
      <c r="BG2910" s="57">
        <v>3.5976049999999998E-3</v>
      </c>
      <c r="BH2910" s="57">
        <v>1.4414491E-2</v>
      </c>
      <c r="BI2910" s="57">
        <v>0</v>
      </c>
      <c r="BJ2910" s="57">
        <v>0</v>
      </c>
      <c r="BK2910" s="57">
        <v>0</v>
      </c>
      <c r="BL2910" s="57">
        <v>0</v>
      </c>
      <c r="BM2910" s="57">
        <v>0</v>
      </c>
      <c r="BN2910" s="57">
        <v>0</v>
      </c>
      <c r="BO2910" s="57">
        <v>0</v>
      </c>
      <c r="BP2910" s="57">
        <v>0.129489717</v>
      </c>
      <c r="BQ2910" s="57">
        <v>2.2823729999999999E-3</v>
      </c>
      <c r="BR2910" s="57">
        <v>3.4706299999999999E-4</v>
      </c>
      <c r="BS2910" s="57">
        <v>0.129489717</v>
      </c>
      <c r="BT2910" s="57">
        <v>2.2823729999999999E-3</v>
      </c>
      <c r="BU2910" s="57">
        <v>3.4706299999999999E-4</v>
      </c>
    </row>
    <row r="2911" spans="1:73" x14ac:dyDescent="0.25">
      <c r="A2911" s="57">
        <v>7</v>
      </c>
      <c r="B2911" s="57">
        <v>42285338990000</v>
      </c>
      <c r="C2911" s="57" t="s">
        <v>170</v>
      </c>
      <c r="D2911" s="57" t="s">
        <v>171</v>
      </c>
      <c r="E2911" s="57" t="s">
        <v>172</v>
      </c>
      <c r="F2911" s="57">
        <v>0</v>
      </c>
      <c r="G2911" s="57" t="s">
        <v>57</v>
      </c>
      <c r="H2911" s="57" t="s">
        <v>150</v>
      </c>
      <c r="I2911" s="57" t="s">
        <v>151</v>
      </c>
      <c r="J2911" s="57" t="s">
        <v>152</v>
      </c>
      <c r="K2911" s="57" t="s">
        <v>51</v>
      </c>
      <c r="L2911" s="57" t="s">
        <v>153</v>
      </c>
      <c r="M2911" s="57" t="s">
        <v>154</v>
      </c>
      <c r="N2911" s="57" t="s">
        <v>155</v>
      </c>
      <c r="P2911" s="57" t="s">
        <v>156</v>
      </c>
      <c r="Q2911" s="57" t="s">
        <v>157</v>
      </c>
      <c r="R2911" s="57" t="s">
        <v>158</v>
      </c>
      <c r="S2911" s="57" t="s">
        <v>159</v>
      </c>
      <c r="U2911" s="57" t="s">
        <v>160</v>
      </c>
      <c r="V2911" s="57" t="s">
        <v>160</v>
      </c>
      <c r="W2911" s="57" t="s">
        <v>160</v>
      </c>
      <c r="X2911" s="57" t="s">
        <v>160</v>
      </c>
      <c r="Y2911" s="57" t="s">
        <v>160</v>
      </c>
      <c r="Z2911" s="57" t="s">
        <v>160</v>
      </c>
      <c r="AA2911" s="57" t="s">
        <v>160</v>
      </c>
      <c r="AB2911" s="57" t="s">
        <v>160</v>
      </c>
      <c r="AC2911" s="57" t="s">
        <v>160</v>
      </c>
      <c r="AD2911" s="57" t="s">
        <v>160</v>
      </c>
      <c r="AE2911" s="57" t="s">
        <v>160</v>
      </c>
      <c r="AF2911" s="57" t="s">
        <v>160</v>
      </c>
      <c r="AG2911" s="57" t="s">
        <v>160</v>
      </c>
      <c r="AH2911" s="57" t="s">
        <v>160</v>
      </c>
      <c r="AI2911" s="57" t="s">
        <v>179</v>
      </c>
      <c r="AL2911" s="9">
        <v>60814</v>
      </c>
      <c r="AM2911" s="57">
        <v>0</v>
      </c>
      <c r="AN2911" s="57">
        <v>52.860192386000001</v>
      </c>
      <c r="AO2911" s="57">
        <v>0</v>
      </c>
      <c r="AP2911" s="57">
        <v>0</v>
      </c>
      <c r="AQ2911" s="57">
        <v>39.645144289000001</v>
      </c>
      <c r="AR2911" s="57">
        <v>0</v>
      </c>
      <c r="AS2911" s="57">
        <v>0</v>
      </c>
      <c r="AT2911" s="57">
        <v>3.5285367999999998E-2</v>
      </c>
      <c r="AU2911" s="57">
        <v>0</v>
      </c>
      <c r="AV2911" s="57">
        <v>62.12</v>
      </c>
      <c r="AW2911" s="57">
        <v>4.1849999980000003</v>
      </c>
      <c r="AX2911" s="57">
        <v>0</v>
      </c>
      <c r="AY2911" s="57">
        <v>0</v>
      </c>
      <c r="AZ2911" s="57">
        <v>0.14766926399999999</v>
      </c>
      <c r="BA2911" s="57">
        <v>0</v>
      </c>
      <c r="BB2911" s="57">
        <v>0.14766926399999999</v>
      </c>
      <c r="BC2911" s="57">
        <v>0</v>
      </c>
      <c r="BD2911" s="57">
        <v>0</v>
      </c>
      <c r="BE2911" s="57">
        <v>0</v>
      </c>
      <c r="BF2911" s="57">
        <v>1.1099895E-2</v>
      </c>
      <c r="BG2911" s="57">
        <v>3.6917320000000001E-3</v>
      </c>
      <c r="BH2911" s="57">
        <v>1.4791626E-2</v>
      </c>
      <c r="BI2911" s="57">
        <v>0</v>
      </c>
      <c r="BJ2911" s="57">
        <v>0</v>
      </c>
      <c r="BK2911" s="57">
        <v>0</v>
      </c>
      <c r="BL2911" s="57">
        <v>0</v>
      </c>
      <c r="BM2911" s="57">
        <v>0</v>
      </c>
      <c r="BN2911" s="57">
        <v>0</v>
      </c>
      <c r="BO2911" s="57">
        <v>0</v>
      </c>
      <c r="BP2911" s="57">
        <v>0.13287763799999999</v>
      </c>
      <c r="BQ2911" s="57">
        <v>2.3232190000000001E-3</v>
      </c>
      <c r="BR2911" s="57">
        <v>3.5194399999999998E-4</v>
      </c>
      <c r="BS2911" s="57">
        <v>0.13287763799999999</v>
      </c>
      <c r="BT2911" s="57">
        <v>2.3232190000000001E-3</v>
      </c>
      <c r="BU2911" s="57">
        <v>3.5194399999999998E-4</v>
      </c>
    </row>
    <row r="2912" spans="1:73" x14ac:dyDescent="0.25">
      <c r="A2912" s="57">
        <v>7</v>
      </c>
      <c r="B2912" s="57">
        <v>42285338990000</v>
      </c>
      <c r="C2912" s="57" t="s">
        <v>170</v>
      </c>
      <c r="D2912" s="57" t="s">
        <v>171</v>
      </c>
      <c r="E2912" s="57" t="s">
        <v>172</v>
      </c>
      <c r="F2912" s="57">
        <v>0</v>
      </c>
      <c r="G2912" s="57" t="s">
        <v>57</v>
      </c>
      <c r="H2912" s="57" t="s">
        <v>150</v>
      </c>
      <c r="I2912" s="57" t="s">
        <v>151</v>
      </c>
      <c r="J2912" s="57" t="s">
        <v>152</v>
      </c>
      <c r="K2912" s="57" t="s">
        <v>51</v>
      </c>
      <c r="L2912" s="57" t="s">
        <v>153</v>
      </c>
      <c r="M2912" s="57" t="s">
        <v>154</v>
      </c>
      <c r="N2912" s="57" t="s">
        <v>155</v>
      </c>
      <c r="P2912" s="57" t="s">
        <v>156</v>
      </c>
      <c r="Q2912" s="57" t="s">
        <v>157</v>
      </c>
      <c r="R2912" s="57" t="s">
        <v>158</v>
      </c>
      <c r="S2912" s="57" t="s">
        <v>159</v>
      </c>
      <c r="U2912" s="57" t="s">
        <v>160</v>
      </c>
      <c r="V2912" s="57" t="s">
        <v>160</v>
      </c>
      <c r="W2912" s="57" t="s">
        <v>160</v>
      </c>
      <c r="X2912" s="57" t="s">
        <v>160</v>
      </c>
      <c r="Y2912" s="57" t="s">
        <v>160</v>
      </c>
      <c r="Z2912" s="57" t="s">
        <v>160</v>
      </c>
      <c r="AA2912" s="57" t="s">
        <v>160</v>
      </c>
      <c r="AB2912" s="57" t="s">
        <v>160</v>
      </c>
      <c r="AC2912" s="57" t="s">
        <v>160</v>
      </c>
      <c r="AD2912" s="57" t="s">
        <v>160</v>
      </c>
      <c r="AE2912" s="57" t="s">
        <v>160</v>
      </c>
      <c r="AF2912" s="57" t="s">
        <v>160</v>
      </c>
      <c r="AG2912" s="57" t="s">
        <v>160</v>
      </c>
      <c r="AH2912" s="57" t="s">
        <v>160</v>
      </c>
      <c r="AI2912" s="57" t="s">
        <v>179</v>
      </c>
      <c r="AL2912" s="9">
        <v>60845</v>
      </c>
      <c r="AM2912" s="57">
        <v>0</v>
      </c>
      <c r="AN2912" s="57">
        <v>52.487427787000001</v>
      </c>
      <c r="AO2912" s="57">
        <v>0</v>
      </c>
      <c r="AP2912" s="57">
        <v>0</v>
      </c>
      <c r="AQ2912" s="57">
        <v>39.365570839999997</v>
      </c>
      <c r="AR2912" s="57">
        <v>0</v>
      </c>
      <c r="AS2912" s="57">
        <v>0</v>
      </c>
      <c r="AT2912" s="57">
        <v>3.5036538999999998E-2</v>
      </c>
      <c r="AU2912" s="57">
        <v>0</v>
      </c>
      <c r="AV2912" s="57">
        <v>62.12</v>
      </c>
      <c r="AW2912" s="57">
        <v>4.1850000080000003</v>
      </c>
      <c r="AX2912" s="57">
        <v>0</v>
      </c>
      <c r="AY2912" s="57">
        <v>0</v>
      </c>
      <c r="AZ2912" s="57">
        <v>0.146627916</v>
      </c>
      <c r="BA2912" s="57">
        <v>0</v>
      </c>
      <c r="BB2912" s="57">
        <v>0.146627916</v>
      </c>
      <c r="BC2912" s="57">
        <v>0</v>
      </c>
      <c r="BD2912" s="57">
        <v>0</v>
      </c>
      <c r="BE2912" s="57">
        <v>0</v>
      </c>
      <c r="BF2912" s="57">
        <v>1.1021619E-2</v>
      </c>
      <c r="BG2912" s="57">
        <v>3.6656979999999998E-3</v>
      </c>
      <c r="BH2912" s="57">
        <v>1.4687317E-2</v>
      </c>
      <c r="BI2912" s="57">
        <v>0</v>
      </c>
      <c r="BJ2912" s="57">
        <v>0</v>
      </c>
      <c r="BK2912" s="57">
        <v>0</v>
      </c>
      <c r="BL2912" s="57">
        <v>0</v>
      </c>
      <c r="BM2912" s="57">
        <v>0</v>
      </c>
      <c r="BN2912" s="57">
        <v>0</v>
      </c>
      <c r="BO2912" s="57">
        <v>0</v>
      </c>
      <c r="BP2912" s="57">
        <v>0.13194059899999999</v>
      </c>
      <c r="BQ2912" s="57">
        <v>2.2882509999999998E-3</v>
      </c>
      <c r="BR2912" s="57">
        <v>3.4534099999999999E-4</v>
      </c>
      <c r="BS2912" s="57">
        <v>0.13194059899999999</v>
      </c>
      <c r="BT2912" s="57">
        <v>2.2882509999999998E-3</v>
      </c>
      <c r="BU2912" s="57">
        <v>3.4534099999999999E-4</v>
      </c>
    </row>
    <row r="2913" spans="1:73" x14ac:dyDescent="0.25">
      <c r="A2913" s="57">
        <v>7</v>
      </c>
      <c r="B2913" s="57">
        <v>42285338990000</v>
      </c>
      <c r="C2913" s="57" t="s">
        <v>170</v>
      </c>
      <c r="D2913" s="57" t="s">
        <v>171</v>
      </c>
      <c r="E2913" s="57" t="s">
        <v>172</v>
      </c>
      <c r="F2913" s="57">
        <v>0</v>
      </c>
      <c r="G2913" s="57" t="s">
        <v>57</v>
      </c>
      <c r="H2913" s="57" t="s">
        <v>150</v>
      </c>
      <c r="I2913" s="57" t="s">
        <v>151</v>
      </c>
      <c r="J2913" s="57" t="s">
        <v>152</v>
      </c>
      <c r="K2913" s="57" t="s">
        <v>51</v>
      </c>
      <c r="L2913" s="57" t="s">
        <v>153</v>
      </c>
      <c r="M2913" s="57" t="s">
        <v>154</v>
      </c>
      <c r="N2913" s="57" t="s">
        <v>155</v>
      </c>
      <c r="P2913" s="57" t="s">
        <v>156</v>
      </c>
      <c r="Q2913" s="57" t="s">
        <v>157</v>
      </c>
      <c r="R2913" s="57" t="s">
        <v>158</v>
      </c>
      <c r="S2913" s="57" t="s">
        <v>159</v>
      </c>
      <c r="U2913" s="57" t="s">
        <v>160</v>
      </c>
      <c r="V2913" s="57" t="s">
        <v>160</v>
      </c>
      <c r="W2913" s="57" t="s">
        <v>160</v>
      </c>
      <c r="X2913" s="57" t="s">
        <v>160</v>
      </c>
      <c r="Y2913" s="57" t="s">
        <v>160</v>
      </c>
      <c r="Z2913" s="57" t="s">
        <v>160</v>
      </c>
      <c r="AA2913" s="57" t="s">
        <v>160</v>
      </c>
      <c r="AB2913" s="57" t="s">
        <v>160</v>
      </c>
      <c r="AC2913" s="57" t="s">
        <v>160</v>
      </c>
      <c r="AD2913" s="57" t="s">
        <v>160</v>
      </c>
      <c r="AE2913" s="57" t="s">
        <v>160</v>
      </c>
      <c r="AF2913" s="57" t="s">
        <v>160</v>
      </c>
      <c r="AG2913" s="57" t="s">
        <v>160</v>
      </c>
      <c r="AH2913" s="57" t="s">
        <v>160</v>
      </c>
      <c r="AI2913" s="57" t="s">
        <v>179</v>
      </c>
      <c r="AL2913" s="9">
        <v>60876</v>
      </c>
      <c r="AM2913" s="57">
        <v>0</v>
      </c>
      <c r="AN2913" s="57">
        <v>50.441839504999997</v>
      </c>
      <c r="AO2913" s="57">
        <v>0</v>
      </c>
      <c r="AP2913" s="57">
        <v>0</v>
      </c>
      <c r="AQ2913" s="57">
        <v>37.831379628999997</v>
      </c>
      <c r="AR2913" s="57">
        <v>0</v>
      </c>
      <c r="AS2913" s="57">
        <v>0</v>
      </c>
      <c r="AT2913" s="57">
        <v>3.3671063000000001E-2</v>
      </c>
      <c r="AU2913" s="57">
        <v>0</v>
      </c>
      <c r="AV2913" s="57">
        <v>62.12</v>
      </c>
      <c r="AW2913" s="57">
        <v>4.1850000100000004</v>
      </c>
      <c r="AX2913" s="57">
        <v>0</v>
      </c>
      <c r="AY2913" s="57">
        <v>0</v>
      </c>
      <c r="AZ2913" s="57">
        <v>0.140913398</v>
      </c>
      <c r="BA2913" s="57">
        <v>0</v>
      </c>
      <c r="BB2913" s="57">
        <v>0.140913398</v>
      </c>
      <c r="BC2913" s="57">
        <v>0</v>
      </c>
      <c r="BD2913" s="57">
        <v>0</v>
      </c>
      <c r="BE2913" s="57">
        <v>0</v>
      </c>
      <c r="BF2913" s="57">
        <v>1.0592074999999999E-2</v>
      </c>
      <c r="BG2913" s="57">
        <v>3.5228350000000002E-3</v>
      </c>
      <c r="BH2913" s="57">
        <v>1.411491E-2</v>
      </c>
      <c r="BI2913" s="57">
        <v>0</v>
      </c>
      <c r="BJ2913" s="57">
        <v>0</v>
      </c>
      <c r="BK2913" s="57">
        <v>0</v>
      </c>
      <c r="BL2913" s="57">
        <v>0</v>
      </c>
      <c r="BM2913" s="57">
        <v>0</v>
      </c>
      <c r="BN2913" s="57">
        <v>0</v>
      </c>
      <c r="BO2913" s="57">
        <v>0</v>
      </c>
      <c r="BP2913" s="57">
        <v>0.12679848799999999</v>
      </c>
      <c r="BQ2913" s="57">
        <v>2.1819230000000001E-3</v>
      </c>
      <c r="BR2913" s="57">
        <v>3.2809400000000002E-4</v>
      </c>
      <c r="BS2913" s="57">
        <v>0.12679848799999999</v>
      </c>
      <c r="BT2913" s="57">
        <v>2.1819230000000001E-3</v>
      </c>
      <c r="BU2913" s="57">
        <v>3.2809400000000002E-4</v>
      </c>
    </row>
    <row r="2914" spans="1:73" x14ac:dyDescent="0.25">
      <c r="A2914" s="57">
        <v>7</v>
      </c>
      <c r="B2914" s="57">
        <v>42285338990000</v>
      </c>
      <c r="C2914" s="57" t="s">
        <v>170</v>
      </c>
      <c r="D2914" s="57" t="s">
        <v>171</v>
      </c>
      <c r="E2914" s="57" t="s">
        <v>172</v>
      </c>
      <c r="F2914" s="57">
        <v>0</v>
      </c>
      <c r="G2914" s="57" t="s">
        <v>57</v>
      </c>
      <c r="H2914" s="57" t="s">
        <v>150</v>
      </c>
      <c r="I2914" s="57" t="s">
        <v>151</v>
      </c>
      <c r="J2914" s="57" t="s">
        <v>152</v>
      </c>
      <c r="K2914" s="57" t="s">
        <v>51</v>
      </c>
      <c r="L2914" s="57" t="s">
        <v>153</v>
      </c>
      <c r="M2914" s="57" t="s">
        <v>154</v>
      </c>
      <c r="N2914" s="57" t="s">
        <v>155</v>
      </c>
      <c r="P2914" s="57" t="s">
        <v>156</v>
      </c>
      <c r="Q2914" s="57" t="s">
        <v>157</v>
      </c>
      <c r="R2914" s="57" t="s">
        <v>158</v>
      </c>
      <c r="S2914" s="57" t="s">
        <v>159</v>
      </c>
      <c r="U2914" s="57" t="s">
        <v>160</v>
      </c>
      <c r="V2914" s="57" t="s">
        <v>160</v>
      </c>
      <c r="W2914" s="57" t="s">
        <v>160</v>
      </c>
      <c r="X2914" s="57" t="s">
        <v>160</v>
      </c>
      <c r="Y2914" s="57" t="s">
        <v>160</v>
      </c>
      <c r="Z2914" s="57" t="s">
        <v>160</v>
      </c>
      <c r="AA2914" s="57" t="s">
        <v>160</v>
      </c>
      <c r="AB2914" s="57" t="s">
        <v>160</v>
      </c>
      <c r="AC2914" s="57" t="s">
        <v>160</v>
      </c>
      <c r="AD2914" s="57" t="s">
        <v>160</v>
      </c>
      <c r="AE2914" s="57" t="s">
        <v>160</v>
      </c>
      <c r="AF2914" s="57" t="s">
        <v>160</v>
      </c>
      <c r="AG2914" s="57" t="s">
        <v>160</v>
      </c>
      <c r="AH2914" s="57" t="s">
        <v>160</v>
      </c>
      <c r="AI2914" s="57" t="s">
        <v>179</v>
      </c>
      <c r="AL2914" s="9">
        <v>60906</v>
      </c>
      <c r="AM2914" s="57">
        <v>0</v>
      </c>
      <c r="AN2914" s="57">
        <v>51.76158126</v>
      </c>
      <c r="AO2914" s="57">
        <v>0</v>
      </c>
      <c r="AP2914" s="57">
        <v>0</v>
      </c>
      <c r="AQ2914" s="57">
        <v>38.821185945000003</v>
      </c>
      <c r="AR2914" s="57">
        <v>0</v>
      </c>
      <c r="AS2914" s="57">
        <v>0</v>
      </c>
      <c r="AT2914" s="57">
        <v>3.4552020000000003E-2</v>
      </c>
      <c r="AU2914" s="57">
        <v>0</v>
      </c>
      <c r="AV2914" s="57">
        <v>62.12</v>
      </c>
      <c r="AW2914" s="57">
        <v>4.1850000090000004</v>
      </c>
      <c r="AX2914" s="57">
        <v>0</v>
      </c>
      <c r="AY2914" s="57">
        <v>0</v>
      </c>
      <c r="AZ2914" s="57">
        <v>0.14460020400000001</v>
      </c>
      <c r="BA2914" s="57">
        <v>0</v>
      </c>
      <c r="BB2914" s="57">
        <v>0.14460020400000001</v>
      </c>
      <c r="BC2914" s="57">
        <v>0</v>
      </c>
      <c r="BD2914" s="57">
        <v>0</v>
      </c>
      <c r="BE2914" s="57">
        <v>0</v>
      </c>
      <c r="BF2914" s="57">
        <v>1.0869202E-2</v>
      </c>
      <c r="BG2914" s="57">
        <v>3.6150050000000001E-3</v>
      </c>
      <c r="BH2914" s="57">
        <v>1.4484207000000001E-2</v>
      </c>
      <c r="BI2914" s="57">
        <v>0</v>
      </c>
      <c r="BJ2914" s="57">
        <v>0</v>
      </c>
      <c r="BK2914" s="57">
        <v>0</v>
      </c>
      <c r="BL2914" s="57">
        <v>0</v>
      </c>
      <c r="BM2914" s="57">
        <v>0</v>
      </c>
      <c r="BN2914" s="57">
        <v>0</v>
      </c>
      <c r="BO2914" s="57">
        <v>0</v>
      </c>
      <c r="BP2914" s="57">
        <v>0.13011599700000001</v>
      </c>
      <c r="BQ2914" s="57">
        <v>2.220971E-3</v>
      </c>
      <c r="BR2914" s="57">
        <v>3.3270799999999997E-4</v>
      </c>
      <c r="BS2914" s="57">
        <v>0.13011599700000001</v>
      </c>
      <c r="BT2914" s="57">
        <v>2.220971E-3</v>
      </c>
      <c r="BU2914" s="57">
        <v>3.3270799999999997E-4</v>
      </c>
    </row>
    <row r="2915" spans="1:73" x14ac:dyDescent="0.25">
      <c r="A2915" s="57">
        <v>7</v>
      </c>
      <c r="B2915" s="57">
        <v>42285338990000</v>
      </c>
      <c r="C2915" s="57" t="s">
        <v>170</v>
      </c>
      <c r="D2915" s="57" t="s">
        <v>171</v>
      </c>
      <c r="E2915" s="57" t="s">
        <v>172</v>
      </c>
      <c r="F2915" s="57">
        <v>0</v>
      </c>
      <c r="G2915" s="57" t="s">
        <v>57</v>
      </c>
      <c r="H2915" s="57" t="s">
        <v>150</v>
      </c>
      <c r="I2915" s="57" t="s">
        <v>151</v>
      </c>
      <c r="J2915" s="57" t="s">
        <v>152</v>
      </c>
      <c r="K2915" s="57" t="s">
        <v>51</v>
      </c>
      <c r="L2915" s="57" t="s">
        <v>153</v>
      </c>
      <c r="M2915" s="57" t="s">
        <v>154</v>
      </c>
      <c r="N2915" s="57" t="s">
        <v>155</v>
      </c>
      <c r="P2915" s="57" t="s">
        <v>156</v>
      </c>
      <c r="Q2915" s="57" t="s">
        <v>157</v>
      </c>
      <c r="R2915" s="57" t="s">
        <v>158</v>
      </c>
      <c r="S2915" s="57" t="s">
        <v>159</v>
      </c>
      <c r="U2915" s="57" t="s">
        <v>160</v>
      </c>
      <c r="V2915" s="57" t="s">
        <v>160</v>
      </c>
      <c r="W2915" s="57" t="s">
        <v>160</v>
      </c>
      <c r="X2915" s="57" t="s">
        <v>160</v>
      </c>
      <c r="Y2915" s="57" t="s">
        <v>160</v>
      </c>
      <c r="Z2915" s="57" t="s">
        <v>160</v>
      </c>
      <c r="AA2915" s="57" t="s">
        <v>160</v>
      </c>
      <c r="AB2915" s="57" t="s">
        <v>160</v>
      </c>
      <c r="AC2915" s="57" t="s">
        <v>160</v>
      </c>
      <c r="AD2915" s="57" t="s">
        <v>160</v>
      </c>
      <c r="AE2915" s="57" t="s">
        <v>160</v>
      </c>
      <c r="AF2915" s="57" t="s">
        <v>160</v>
      </c>
      <c r="AG2915" s="57" t="s">
        <v>160</v>
      </c>
      <c r="AH2915" s="57" t="s">
        <v>160</v>
      </c>
      <c r="AI2915" s="57" t="s">
        <v>179</v>
      </c>
      <c r="AL2915" s="9">
        <v>60937</v>
      </c>
      <c r="AM2915" s="57">
        <v>0</v>
      </c>
      <c r="AN2915" s="57">
        <v>49.744281336</v>
      </c>
      <c r="AO2915" s="57">
        <v>0</v>
      </c>
      <c r="AP2915" s="57">
        <v>0</v>
      </c>
      <c r="AQ2915" s="57">
        <v>37.308211002</v>
      </c>
      <c r="AR2915" s="57">
        <v>0</v>
      </c>
      <c r="AS2915" s="57">
        <v>0</v>
      </c>
      <c r="AT2915" s="57">
        <v>3.3205427000000003E-2</v>
      </c>
      <c r="AU2915" s="57">
        <v>0</v>
      </c>
      <c r="AV2915" s="57">
        <v>62.12</v>
      </c>
      <c r="AW2915" s="57">
        <v>4.1849999999999996</v>
      </c>
      <c r="AX2915" s="57">
        <v>0</v>
      </c>
      <c r="AY2915" s="57">
        <v>0</v>
      </c>
      <c r="AZ2915" s="57">
        <v>0.13896471199999999</v>
      </c>
      <c r="BA2915" s="57">
        <v>0</v>
      </c>
      <c r="BB2915" s="57">
        <v>0.13896471199999999</v>
      </c>
      <c r="BC2915" s="57">
        <v>0</v>
      </c>
      <c r="BD2915" s="57">
        <v>0</v>
      </c>
      <c r="BE2915" s="57">
        <v>0</v>
      </c>
      <c r="BF2915" s="57">
        <v>1.0445596999999999E-2</v>
      </c>
      <c r="BG2915" s="57">
        <v>3.474118E-3</v>
      </c>
      <c r="BH2915" s="57">
        <v>1.3919714999999999E-2</v>
      </c>
      <c r="BI2915" s="57">
        <v>0</v>
      </c>
      <c r="BJ2915" s="57">
        <v>0</v>
      </c>
      <c r="BK2915" s="57">
        <v>0</v>
      </c>
      <c r="BL2915" s="57">
        <v>0</v>
      </c>
      <c r="BM2915" s="57">
        <v>0</v>
      </c>
      <c r="BN2915" s="57">
        <v>0</v>
      </c>
      <c r="BO2915" s="57">
        <v>0</v>
      </c>
      <c r="BP2915" s="57">
        <v>0.12504499699999999</v>
      </c>
      <c r="BQ2915" s="57">
        <v>2.1177700000000002E-3</v>
      </c>
      <c r="BR2915" s="57">
        <v>3.1609200000000002E-4</v>
      </c>
      <c r="BS2915" s="57">
        <v>0.12504499699999999</v>
      </c>
      <c r="BT2915" s="57">
        <v>2.1177700000000002E-3</v>
      </c>
      <c r="BU2915" s="57">
        <v>3.1609200000000002E-4</v>
      </c>
    </row>
    <row r="2916" spans="1:73" x14ac:dyDescent="0.25">
      <c r="A2916" s="57">
        <v>7</v>
      </c>
      <c r="B2916" s="57">
        <v>42285338990000</v>
      </c>
      <c r="C2916" s="57" t="s">
        <v>170</v>
      </c>
      <c r="D2916" s="57" t="s">
        <v>171</v>
      </c>
      <c r="E2916" s="57" t="s">
        <v>172</v>
      </c>
      <c r="F2916" s="57">
        <v>0</v>
      </c>
      <c r="G2916" s="57" t="s">
        <v>57</v>
      </c>
      <c r="H2916" s="57" t="s">
        <v>150</v>
      </c>
      <c r="I2916" s="57" t="s">
        <v>151</v>
      </c>
      <c r="J2916" s="57" t="s">
        <v>152</v>
      </c>
      <c r="K2916" s="57" t="s">
        <v>51</v>
      </c>
      <c r="L2916" s="57" t="s">
        <v>153</v>
      </c>
      <c r="M2916" s="57" t="s">
        <v>154</v>
      </c>
      <c r="N2916" s="57" t="s">
        <v>155</v>
      </c>
      <c r="P2916" s="57" t="s">
        <v>156</v>
      </c>
      <c r="Q2916" s="57" t="s">
        <v>157</v>
      </c>
      <c r="R2916" s="57" t="s">
        <v>158</v>
      </c>
      <c r="S2916" s="57" t="s">
        <v>159</v>
      </c>
      <c r="U2916" s="57" t="s">
        <v>160</v>
      </c>
      <c r="V2916" s="57" t="s">
        <v>160</v>
      </c>
      <c r="W2916" s="57" t="s">
        <v>160</v>
      </c>
      <c r="X2916" s="57" t="s">
        <v>160</v>
      </c>
      <c r="Y2916" s="57" t="s">
        <v>160</v>
      </c>
      <c r="Z2916" s="57" t="s">
        <v>160</v>
      </c>
      <c r="AA2916" s="57" t="s">
        <v>160</v>
      </c>
      <c r="AB2916" s="57" t="s">
        <v>160</v>
      </c>
      <c r="AC2916" s="57" t="s">
        <v>160</v>
      </c>
      <c r="AD2916" s="57" t="s">
        <v>160</v>
      </c>
      <c r="AE2916" s="57" t="s">
        <v>160</v>
      </c>
      <c r="AF2916" s="57" t="s">
        <v>160</v>
      </c>
      <c r="AG2916" s="57" t="s">
        <v>160</v>
      </c>
      <c r="AH2916" s="57" t="s">
        <v>160</v>
      </c>
      <c r="AI2916" s="57" t="s">
        <v>179</v>
      </c>
      <c r="AL2916" s="9">
        <v>60967</v>
      </c>
      <c r="AM2916" s="57">
        <v>0</v>
      </c>
      <c r="AN2916" s="57">
        <v>51.045772435000003</v>
      </c>
      <c r="AO2916" s="57">
        <v>0</v>
      </c>
      <c r="AP2916" s="57">
        <v>0</v>
      </c>
      <c r="AQ2916" s="57">
        <v>38.284329325999998</v>
      </c>
      <c r="AR2916" s="57">
        <v>0</v>
      </c>
      <c r="AS2916" s="57">
        <v>0</v>
      </c>
      <c r="AT2916" s="57">
        <v>3.4074201999999998E-2</v>
      </c>
      <c r="AU2916" s="57">
        <v>0</v>
      </c>
      <c r="AV2916" s="57">
        <v>62.12</v>
      </c>
      <c r="AW2916" s="57">
        <v>4.1849999889999996</v>
      </c>
      <c r="AX2916" s="57">
        <v>0</v>
      </c>
      <c r="AY2916" s="57">
        <v>0</v>
      </c>
      <c r="AZ2916" s="57">
        <v>0.142600534</v>
      </c>
      <c r="BA2916" s="57">
        <v>0</v>
      </c>
      <c r="BB2916" s="57">
        <v>0.142600534</v>
      </c>
      <c r="BC2916" s="57">
        <v>0</v>
      </c>
      <c r="BD2916" s="57">
        <v>0</v>
      </c>
      <c r="BE2916" s="57">
        <v>0</v>
      </c>
      <c r="BF2916" s="57">
        <v>1.0718892000000001E-2</v>
      </c>
      <c r="BG2916" s="57">
        <v>3.5650130000000001E-3</v>
      </c>
      <c r="BH2916" s="57">
        <v>1.4283905E-2</v>
      </c>
      <c r="BI2916" s="57">
        <v>0</v>
      </c>
      <c r="BJ2916" s="57">
        <v>0</v>
      </c>
      <c r="BK2916" s="57">
        <v>0</v>
      </c>
      <c r="BL2916" s="57">
        <v>0</v>
      </c>
      <c r="BM2916" s="57">
        <v>0</v>
      </c>
      <c r="BN2916" s="57">
        <v>0</v>
      </c>
      <c r="BO2916" s="57">
        <v>0</v>
      </c>
      <c r="BP2916" s="57">
        <v>0.12831662799999999</v>
      </c>
      <c r="BQ2916" s="57">
        <v>2.1556700000000002E-3</v>
      </c>
      <c r="BR2916" s="57">
        <v>3.2053700000000002E-4</v>
      </c>
      <c r="BS2916" s="57">
        <v>0.12831662799999999</v>
      </c>
      <c r="BT2916" s="57">
        <v>2.1556700000000002E-3</v>
      </c>
      <c r="BU2916" s="57">
        <v>3.2053700000000002E-4</v>
      </c>
    </row>
    <row r="2917" spans="1:73" x14ac:dyDescent="0.25">
      <c r="A2917" s="57">
        <v>7</v>
      </c>
      <c r="B2917" s="57">
        <v>42285338990000</v>
      </c>
      <c r="C2917" s="57" t="s">
        <v>170</v>
      </c>
      <c r="D2917" s="57" t="s">
        <v>171</v>
      </c>
      <c r="E2917" s="57" t="s">
        <v>172</v>
      </c>
      <c r="F2917" s="57">
        <v>0</v>
      </c>
      <c r="G2917" s="57" t="s">
        <v>57</v>
      </c>
      <c r="H2917" s="57" t="s">
        <v>150</v>
      </c>
      <c r="I2917" s="57" t="s">
        <v>151</v>
      </c>
      <c r="J2917" s="57" t="s">
        <v>152</v>
      </c>
      <c r="K2917" s="57" t="s">
        <v>51</v>
      </c>
      <c r="L2917" s="57" t="s">
        <v>153</v>
      </c>
      <c r="M2917" s="57" t="s">
        <v>154</v>
      </c>
      <c r="N2917" s="57" t="s">
        <v>155</v>
      </c>
      <c r="P2917" s="57" t="s">
        <v>156</v>
      </c>
      <c r="Q2917" s="57" t="s">
        <v>157</v>
      </c>
      <c r="R2917" s="57" t="s">
        <v>158</v>
      </c>
      <c r="S2917" s="57" t="s">
        <v>159</v>
      </c>
      <c r="U2917" s="57" t="s">
        <v>160</v>
      </c>
      <c r="V2917" s="57" t="s">
        <v>160</v>
      </c>
      <c r="W2917" s="57" t="s">
        <v>160</v>
      </c>
      <c r="X2917" s="57" t="s">
        <v>160</v>
      </c>
      <c r="Y2917" s="57" t="s">
        <v>160</v>
      </c>
      <c r="Z2917" s="57" t="s">
        <v>160</v>
      </c>
      <c r="AA2917" s="57" t="s">
        <v>160</v>
      </c>
      <c r="AB2917" s="57" t="s">
        <v>160</v>
      </c>
      <c r="AC2917" s="57" t="s">
        <v>160</v>
      </c>
      <c r="AD2917" s="57" t="s">
        <v>160</v>
      </c>
      <c r="AE2917" s="57" t="s">
        <v>160</v>
      </c>
      <c r="AF2917" s="57" t="s">
        <v>160</v>
      </c>
      <c r="AG2917" s="57" t="s">
        <v>160</v>
      </c>
      <c r="AH2917" s="57" t="s">
        <v>160</v>
      </c>
      <c r="AI2917" s="57" t="s">
        <v>179</v>
      </c>
      <c r="AL2917" s="9">
        <v>60998</v>
      </c>
      <c r="AM2917" s="57">
        <v>0</v>
      </c>
      <c r="AN2917" s="57">
        <v>50.685802938000002</v>
      </c>
      <c r="AO2917" s="57">
        <v>0</v>
      </c>
      <c r="AP2917" s="57">
        <v>0</v>
      </c>
      <c r="AQ2917" s="57">
        <v>38.014352203000001</v>
      </c>
      <c r="AR2917" s="57">
        <v>0</v>
      </c>
      <c r="AS2917" s="57">
        <v>0</v>
      </c>
      <c r="AT2917" s="57">
        <v>3.3833914E-2</v>
      </c>
      <c r="AU2917" s="57">
        <v>0</v>
      </c>
      <c r="AV2917" s="57">
        <v>62.12</v>
      </c>
      <c r="AW2917" s="57">
        <v>4.1849999970000002</v>
      </c>
      <c r="AX2917" s="57">
        <v>0</v>
      </c>
      <c r="AY2917" s="57">
        <v>0</v>
      </c>
      <c r="AZ2917" s="57">
        <v>0.14159493000000001</v>
      </c>
      <c r="BA2917" s="57">
        <v>0</v>
      </c>
      <c r="BB2917" s="57">
        <v>0.14159493000000001</v>
      </c>
      <c r="BC2917" s="57">
        <v>0</v>
      </c>
      <c r="BD2917" s="57">
        <v>0</v>
      </c>
      <c r="BE2917" s="57">
        <v>0</v>
      </c>
      <c r="BF2917" s="57">
        <v>1.0643303E-2</v>
      </c>
      <c r="BG2917" s="57">
        <v>3.5398729999999998E-3</v>
      </c>
      <c r="BH2917" s="57">
        <v>1.4183177E-2</v>
      </c>
      <c r="BI2917" s="57">
        <v>0</v>
      </c>
      <c r="BJ2917" s="57">
        <v>0</v>
      </c>
      <c r="BK2917" s="57">
        <v>0</v>
      </c>
      <c r="BL2917" s="57">
        <v>0</v>
      </c>
      <c r="BM2917" s="57">
        <v>0</v>
      </c>
      <c r="BN2917" s="57">
        <v>0</v>
      </c>
      <c r="BO2917" s="57">
        <v>0</v>
      </c>
      <c r="BP2917" s="57">
        <v>0.12741175299999999</v>
      </c>
      <c r="BQ2917" s="57">
        <v>2.123223E-3</v>
      </c>
      <c r="BR2917" s="57">
        <v>3.14524E-4</v>
      </c>
      <c r="BS2917" s="57">
        <v>0.12741175299999999</v>
      </c>
      <c r="BT2917" s="57">
        <v>2.123223E-3</v>
      </c>
      <c r="BU2917" s="57">
        <v>3.14524E-4</v>
      </c>
    </row>
    <row r="2918" spans="1:73" x14ac:dyDescent="0.25">
      <c r="A2918" s="57">
        <v>7</v>
      </c>
      <c r="B2918" s="57">
        <v>42285338990000</v>
      </c>
      <c r="C2918" s="57" t="s">
        <v>170</v>
      </c>
      <c r="D2918" s="57" t="s">
        <v>171</v>
      </c>
      <c r="E2918" s="57" t="s">
        <v>172</v>
      </c>
      <c r="F2918" s="57">
        <v>0</v>
      </c>
      <c r="G2918" s="57" t="s">
        <v>57</v>
      </c>
      <c r="H2918" s="57" t="s">
        <v>150</v>
      </c>
      <c r="I2918" s="57" t="s">
        <v>151</v>
      </c>
      <c r="J2918" s="57" t="s">
        <v>152</v>
      </c>
      <c r="K2918" s="57" t="s">
        <v>51</v>
      </c>
      <c r="L2918" s="57" t="s">
        <v>153</v>
      </c>
      <c r="M2918" s="57" t="s">
        <v>154</v>
      </c>
      <c r="N2918" s="57" t="s">
        <v>155</v>
      </c>
      <c r="P2918" s="57" t="s">
        <v>156</v>
      </c>
      <c r="Q2918" s="57" t="s">
        <v>157</v>
      </c>
      <c r="R2918" s="57" t="s">
        <v>158</v>
      </c>
      <c r="S2918" s="57" t="s">
        <v>159</v>
      </c>
      <c r="U2918" s="57" t="s">
        <v>160</v>
      </c>
      <c r="V2918" s="57" t="s">
        <v>160</v>
      </c>
      <c r="W2918" s="57" t="s">
        <v>160</v>
      </c>
      <c r="X2918" s="57" t="s">
        <v>160</v>
      </c>
      <c r="Y2918" s="57" t="s">
        <v>160</v>
      </c>
      <c r="Z2918" s="57" t="s">
        <v>160</v>
      </c>
      <c r="AA2918" s="57" t="s">
        <v>160</v>
      </c>
      <c r="AB2918" s="57" t="s">
        <v>160</v>
      </c>
      <c r="AC2918" s="57" t="s">
        <v>160</v>
      </c>
      <c r="AD2918" s="57" t="s">
        <v>160</v>
      </c>
      <c r="AE2918" s="57" t="s">
        <v>160</v>
      </c>
      <c r="AF2918" s="57" t="s">
        <v>160</v>
      </c>
      <c r="AG2918" s="57" t="s">
        <v>160</v>
      </c>
      <c r="AH2918" s="57" t="s">
        <v>160</v>
      </c>
      <c r="AI2918" s="57" t="s">
        <v>179</v>
      </c>
      <c r="AL2918" s="9">
        <v>61029</v>
      </c>
      <c r="AM2918" s="57">
        <v>0</v>
      </c>
      <c r="AN2918" s="57">
        <v>45.473435617</v>
      </c>
      <c r="AO2918" s="57">
        <v>0</v>
      </c>
      <c r="AP2918" s="57">
        <v>0</v>
      </c>
      <c r="AQ2918" s="57">
        <v>34.105076713000003</v>
      </c>
      <c r="AR2918" s="57">
        <v>0</v>
      </c>
      <c r="AS2918" s="57">
        <v>0</v>
      </c>
      <c r="AT2918" s="57">
        <v>3.0354540999999999E-2</v>
      </c>
      <c r="AU2918" s="57">
        <v>0</v>
      </c>
      <c r="AV2918" s="57">
        <v>62.12</v>
      </c>
      <c r="AW2918" s="57">
        <v>4.1849999970000002</v>
      </c>
      <c r="AX2918" s="57">
        <v>0</v>
      </c>
      <c r="AY2918" s="57">
        <v>0</v>
      </c>
      <c r="AZ2918" s="57">
        <v>0.127033756</v>
      </c>
      <c r="BA2918" s="57">
        <v>0</v>
      </c>
      <c r="BB2918" s="57">
        <v>0.127033756</v>
      </c>
      <c r="BC2918" s="57">
        <v>0</v>
      </c>
      <c r="BD2918" s="57">
        <v>0</v>
      </c>
      <c r="BE2918" s="57">
        <v>0</v>
      </c>
      <c r="BF2918" s="57">
        <v>9.5487799999999998E-3</v>
      </c>
      <c r="BG2918" s="57">
        <v>3.1758440000000001E-3</v>
      </c>
      <c r="BH2918" s="57">
        <v>1.2724624E-2</v>
      </c>
      <c r="BI2918" s="57">
        <v>0</v>
      </c>
      <c r="BJ2918" s="57">
        <v>0</v>
      </c>
      <c r="BK2918" s="57">
        <v>0</v>
      </c>
      <c r="BL2918" s="57">
        <v>0</v>
      </c>
      <c r="BM2918" s="57">
        <v>0</v>
      </c>
      <c r="BN2918" s="57">
        <v>0</v>
      </c>
      <c r="BO2918" s="57">
        <v>0</v>
      </c>
      <c r="BP2918" s="57">
        <v>0.11430913199999999</v>
      </c>
      <c r="BQ2918" s="57">
        <v>1.89101E-3</v>
      </c>
      <c r="BR2918" s="57">
        <v>2.79172E-4</v>
      </c>
      <c r="BS2918" s="57">
        <v>0.11430913199999999</v>
      </c>
      <c r="BT2918" s="57">
        <v>1.89101E-3</v>
      </c>
      <c r="BU2918" s="57">
        <v>2.79172E-4</v>
      </c>
    </row>
    <row r="2919" spans="1:73" x14ac:dyDescent="0.25">
      <c r="A2919" s="57">
        <v>7</v>
      </c>
      <c r="B2919" s="57">
        <v>42285338990000</v>
      </c>
      <c r="C2919" s="57" t="s">
        <v>170</v>
      </c>
      <c r="D2919" s="57" t="s">
        <v>171</v>
      </c>
      <c r="E2919" s="57" t="s">
        <v>172</v>
      </c>
      <c r="F2919" s="57">
        <v>0</v>
      </c>
      <c r="G2919" s="57" t="s">
        <v>57</v>
      </c>
      <c r="H2919" s="57" t="s">
        <v>150</v>
      </c>
      <c r="I2919" s="57" t="s">
        <v>151</v>
      </c>
      <c r="J2919" s="57" t="s">
        <v>152</v>
      </c>
      <c r="K2919" s="57" t="s">
        <v>51</v>
      </c>
      <c r="L2919" s="57" t="s">
        <v>153</v>
      </c>
      <c r="M2919" s="57" t="s">
        <v>154</v>
      </c>
      <c r="N2919" s="57" t="s">
        <v>155</v>
      </c>
      <c r="P2919" s="57" t="s">
        <v>156</v>
      </c>
      <c r="Q2919" s="57" t="s">
        <v>157</v>
      </c>
      <c r="R2919" s="57" t="s">
        <v>158</v>
      </c>
      <c r="S2919" s="57" t="s">
        <v>159</v>
      </c>
      <c r="U2919" s="57" t="s">
        <v>160</v>
      </c>
      <c r="V2919" s="57" t="s">
        <v>160</v>
      </c>
      <c r="W2919" s="57" t="s">
        <v>160</v>
      </c>
      <c r="X2919" s="57" t="s">
        <v>160</v>
      </c>
      <c r="Y2919" s="57" t="s">
        <v>160</v>
      </c>
      <c r="Z2919" s="57" t="s">
        <v>160</v>
      </c>
      <c r="AA2919" s="57" t="s">
        <v>160</v>
      </c>
      <c r="AB2919" s="57" t="s">
        <v>160</v>
      </c>
      <c r="AC2919" s="57" t="s">
        <v>160</v>
      </c>
      <c r="AD2919" s="57" t="s">
        <v>160</v>
      </c>
      <c r="AE2919" s="57" t="s">
        <v>160</v>
      </c>
      <c r="AF2919" s="57" t="s">
        <v>160</v>
      </c>
      <c r="AG2919" s="57" t="s">
        <v>160</v>
      </c>
      <c r="AH2919" s="57" t="s">
        <v>160</v>
      </c>
      <c r="AI2919" s="57" t="s">
        <v>179</v>
      </c>
      <c r="AL2919" s="9">
        <v>61057</v>
      </c>
      <c r="AM2919" s="57">
        <v>0</v>
      </c>
      <c r="AN2919" s="57">
        <v>50.007697952000001</v>
      </c>
      <c r="AO2919" s="57">
        <v>0</v>
      </c>
      <c r="AP2919" s="57">
        <v>0</v>
      </c>
      <c r="AQ2919" s="57">
        <v>37.505773464000001</v>
      </c>
      <c r="AR2919" s="57">
        <v>0</v>
      </c>
      <c r="AS2919" s="57">
        <v>0</v>
      </c>
      <c r="AT2919" s="57">
        <v>3.3381264000000001E-2</v>
      </c>
      <c r="AU2919" s="57">
        <v>0</v>
      </c>
      <c r="AV2919" s="57">
        <v>62.12</v>
      </c>
      <c r="AW2919" s="57">
        <v>4.185000005</v>
      </c>
      <c r="AX2919" s="57">
        <v>0</v>
      </c>
      <c r="AY2919" s="57">
        <v>0</v>
      </c>
      <c r="AZ2919" s="57">
        <v>0.13970058799999999</v>
      </c>
      <c r="BA2919" s="57">
        <v>0</v>
      </c>
      <c r="BB2919" s="57">
        <v>0.13970058799999999</v>
      </c>
      <c r="BC2919" s="57">
        <v>0</v>
      </c>
      <c r="BD2919" s="57">
        <v>0</v>
      </c>
      <c r="BE2919" s="57">
        <v>0</v>
      </c>
      <c r="BF2919" s="57">
        <v>1.0500911E-2</v>
      </c>
      <c r="BG2919" s="57">
        <v>3.4925149999999999E-3</v>
      </c>
      <c r="BH2919" s="57">
        <v>1.3993426E-2</v>
      </c>
      <c r="BI2919" s="57">
        <v>0</v>
      </c>
      <c r="BJ2919" s="57">
        <v>0</v>
      </c>
      <c r="BK2919" s="57">
        <v>0</v>
      </c>
      <c r="BL2919" s="57">
        <v>0</v>
      </c>
      <c r="BM2919" s="57">
        <v>0</v>
      </c>
      <c r="BN2919" s="57">
        <v>0</v>
      </c>
      <c r="BO2919" s="57">
        <v>0</v>
      </c>
      <c r="BP2919" s="57">
        <v>0.12570716200000001</v>
      </c>
      <c r="BQ2919" s="57">
        <v>2.0628130000000001E-3</v>
      </c>
      <c r="BR2919" s="57">
        <v>3.0338899999999999E-4</v>
      </c>
      <c r="BS2919" s="57">
        <v>0.12570716200000001</v>
      </c>
      <c r="BT2919" s="57">
        <v>2.0628130000000001E-3</v>
      </c>
      <c r="BU2919" s="57">
        <v>3.0338899999999999E-4</v>
      </c>
    </row>
    <row r="2920" spans="1:73" x14ac:dyDescent="0.25">
      <c r="A2920" s="57">
        <v>7</v>
      </c>
      <c r="B2920" s="57">
        <v>42285338990000</v>
      </c>
      <c r="C2920" s="57" t="s">
        <v>170</v>
      </c>
      <c r="D2920" s="57" t="s">
        <v>171</v>
      </c>
      <c r="E2920" s="57" t="s">
        <v>172</v>
      </c>
      <c r="F2920" s="57">
        <v>0</v>
      </c>
      <c r="G2920" s="57" t="s">
        <v>57</v>
      </c>
      <c r="H2920" s="57" t="s">
        <v>150</v>
      </c>
      <c r="I2920" s="57" t="s">
        <v>151</v>
      </c>
      <c r="J2920" s="57" t="s">
        <v>152</v>
      </c>
      <c r="K2920" s="57" t="s">
        <v>51</v>
      </c>
      <c r="L2920" s="57" t="s">
        <v>153</v>
      </c>
      <c r="M2920" s="57" t="s">
        <v>154</v>
      </c>
      <c r="N2920" s="57" t="s">
        <v>155</v>
      </c>
      <c r="P2920" s="57" t="s">
        <v>156</v>
      </c>
      <c r="Q2920" s="57" t="s">
        <v>157</v>
      </c>
      <c r="R2920" s="57" t="s">
        <v>158</v>
      </c>
      <c r="S2920" s="57" t="s">
        <v>159</v>
      </c>
      <c r="U2920" s="57" t="s">
        <v>160</v>
      </c>
      <c r="V2920" s="57" t="s">
        <v>160</v>
      </c>
      <c r="W2920" s="57" t="s">
        <v>160</v>
      </c>
      <c r="X2920" s="57" t="s">
        <v>160</v>
      </c>
      <c r="Y2920" s="57" t="s">
        <v>160</v>
      </c>
      <c r="Z2920" s="57" t="s">
        <v>160</v>
      </c>
      <c r="AA2920" s="57" t="s">
        <v>160</v>
      </c>
      <c r="AB2920" s="57" t="s">
        <v>160</v>
      </c>
      <c r="AC2920" s="57" t="s">
        <v>160</v>
      </c>
      <c r="AD2920" s="57" t="s">
        <v>160</v>
      </c>
      <c r="AE2920" s="57" t="s">
        <v>160</v>
      </c>
      <c r="AF2920" s="57" t="s">
        <v>160</v>
      </c>
      <c r="AG2920" s="57" t="s">
        <v>160</v>
      </c>
      <c r="AH2920" s="57" t="s">
        <v>160</v>
      </c>
      <c r="AI2920" s="57" t="s">
        <v>179</v>
      </c>
      <c r="AL2920" s="9">
        <v>61088</v>
      </c>
      <c r="AM2920" s="57">
        <v>0</v>
      </c>
      <c r="AN2920" s="57">
        <v>48.058751979999997</v>
      </c>
      <c r="AO2920" s="57">
        <v>0</v>
      </c>
      <c r="AP2920" s="57">
        <v>0</v>
      </c>
      <c r="AQ2920" s="57">
        <v>36.044063985000001</v>
      </c>
      <c r="AR2920" s="57">
        <v>0</v>
      </c>
      <c r="AS2920" s="57">
        <v>0</v>
      </c>
      <c r="AT2920" s="57">
        <v>3.2080298E-2</v>
      </c>
      <c r="AU2920" s="57">
        <v>0</v>
      </c>
      <c r="AV2920" s="57">
        <v>62.12</v>
      </c>
      <c r="AW2920" s="57">
        <v>4.1849999960000002</v>
      </c>
      <c r="AX2920" s="57">
        <v>0</v>
      </c>
      <c r="AY2920" s="57">
        <v>0</v>
      </c>
      <c r="AZ2920" s="57">
        <v>0.13425604799999999</v>
      </c>
      <c r="BA2920" s="57">
        <v>0</v>
      </c>
      <c r="BB2920" s="57">
        <v>0.13425604799999999</v>
      </c>
      <c r="BC2920" s="57">
        <v>0</v>
      </c>
      <c r="BD2920" s="57">
        <v>0</v>
      </c>
      <c r="BE2920" s="57">
        <v>0</v>
      </c>
      <c r="BF2920" s="57">
        <v>1.0091660000000001E-2</v>
      </c>
      <c r="BG2920" s="57">
        <v>3.3564010000000002E-3</v>
      </c>
      <c r="BH2920" s="57">
        <v>1.3448061000000001E-2</v>
      </c>
      <c r="BI2920" s="57">
        <v>0</v>
      </c>
      <c r="BJ2920" s="57">
        <v>0</v>
      </c>
      <c r="BK2920" s="57">
        <v>0</v>
      </c>
      <c r="BL2920" s="57">
        <v>0</v>
      </c>
      <c r="BM2920" s="57">
        <v>0</v>
      </c>
      <c r="BN2920" s="57">
        <v>0</v>
      </c>
      <c r="BO2920" s="57">
        <v>0</v>
      </c>
      <c r="BP2920" s="57">
        <v>0.12080798700000001</v>
      </c>
      <c r="BQ2920" s="57">
        <v>1.9669610000000001E-3</v>
      </c>
      <c r="BR2920" s="57">
        <v>2.88237E-4</v>
      </c>
      <c r="BS2920" s="57">
        <v>0.12080798700000001</v>
      </c>
      <c r="BT2920" s="57">
        <v>1.9669610000000001E-3</v>
      </c>
      <c r="BU2920" s="57">
        <v>2.88237E-4</v>
      </c>
    </row>
    <row r="2921" spans="1:73" x14ac:dyDescent="0.25">
      <c r="A2921" s="57">
        <v>7</v>
      </c>
      <c r="B2921" s="57">
        <v>42285338990000</v>
      </c>
      <c r="C2921" s="57" t="s">
        <v>170</v>
      </c>
      <c r="D2921" s="57" t="s">
        <v>171</v>
      </c>
      <c r="E2921" s="57" t="s">
        <v>172</v>
      </c>
      <c r="F2921" s="57">
        <v>0</v>
      </c>
      <c r="G2921" s="57" t="s">
        <v>57</v>
      </c>
      <c r="H2921" s="57" t="s">
        <v>150</v>
      </c>
      <c r="I2921" s="57" t="s">
        <v>151</v>
      </c>
      <c r="J2921" s="57" t="s">
        <v>152</v>
      </c>
      <c r="K2921" s="57" t="s">
        <v>51</v>
      </c>
      <c r="L2921" s="57" t="s">
        <v>153</v>
      </c>
      <c r="M2921" s="57" t="s">
        <v>154</v>
      </c>
      <c r="N2921" s="57" t="s">
        <v>155</v>
      </c>
      <c r="P2921" s="57" t="s">
        <v>156</v>
      </c>
      <c r="Q2921" s="57" t="s">
        <v>157</v>
      </c>
      <c r="R2921" s="57" t="s">
        <v>158</v>
      </c>
      <c r="S2921" s="57" t="s">
        <v>159</v>
      </c>
      <c r="U2921" s="57" t="s">
        <v>160</v>
      </c>
      <c r="V2921" s="57" t="s">
        <v>160</v>
      </c>
      <c r="W2921" s="57" t="s">
        <v>160</v>
      </c>
      <c r="X2921" s="57" t="s">
        <v>160</v>
      </c>
      <c r="Y2921" s="57" t="s">
        <v>160</v>
      </c>
      <c r="Z2921" s="57" t="s">
        <v>160</v>
      </c>
      <c r="AA2921" s="57" t="s">
        <v>160</v>
      </c>
      <c r="AB2921" s="57" t="s">
        <v>160</v>
      </c>
      <c r="AC2921" s="57" t="s">
        <v>160</v>
      </c>
      <c r="AD2921" s="57" t="s">
        <v>160</v>
      </c>
      <c r="AE2921" s="57" t="s">
        <v>160</v>
      </c>
      <c r="AF2921" s="57" t="s">
        <v>160</v>
      </c>
      <c r="AG2921" s="57" t="s">
        <v>160</v>
      </c>
      <c r="AH2921" s="57" t="s">
        <v>160</v>
      </c>
      <c r="AI2921" s="57" t="s">
        <v>179</v>
      </c>
      <c r="AL2921" s="9">
        <v>61118</v>
      </c>
      <c r="AM2921" s="57">
        <v>0</v>
      </c>
      <c r="AN2921" s="57">
        <v>49.316143509</v>
      </c>
      <c r="AO2921" s="57">
        <v>0</v>
      </c>
      <c r="AP2921" s="57">
        <v>0</v>
      </c>
      <c r="AQ2921" s="57">
        <v>36.987107631999997</v>
      </c>
      <c r="AR2921" s="57">
        <v>0</v>
      </c>
      <c r="AS2921" s="57">
        <v>0</v>
      </c>
      <c r="AT2921" s="57">
        <v>3.2919635000000003E-2</v>
      </c>
      <c r="AU2921" s="57">
        <v>0</v>
      </c>
      <c r="AV2921" s="57">
        <v>62.12</v>
      </c>
      <c r="AW2921" s="57">
        <v>4.1849999860000002</v>
      </c>
      <c r="AX2921" s="57">
        <v>0</v>
      </c>
      <c r="AY2921" s="57">
        <v>0</v>
      </c>
      <c r="AZ2921" s="57">
        <v>0.13776867400000001</v>
      </c>
      <c r="BA2921" s="57">
        <v>0</v>
      </c>
      <c r="BB2921" s="57">
        <v>0.13776867400000001</v>
      </c>
      <c r="BC2921" s="57">
        <v>0</v>
      </c>
      <c r="BD2921" s="57">
        <v>0</v>
      </c>
      <c r="BE2921" s="57">
        <v>0</v>
      </c>
      <c r="BF2921" s="57">
        <v>1.0355694E-2</v>
      </c>
      <c r="BG2921" s="57">
        <v>3.4442169999999999E-3</v>
      </c>
      <c r="BH2921" s="57">
        <v>1.3799911E-2</v>
      </c>
      <c r="BI2921" s="57">
        <v>0</v>
      </c>
      <c r="BJ2921" s="57">
        <v>0</v>
      </c>
      <c r="BK2921" s="57">
        <v>0</v>
      </c>
      <c r="BL2921" s="57">
        <v>0</v>
      </c>
      <c r="BM2921" s="57">
        <v>0</v>
      </c>
      <c r="BN2921" s="57">
        <v>0</v>
      </c>
      <c r="BO2921" s="57">
        <v>0</v>
      </c>
      <c r="BP2921" s="57">
        <v>0.123968763</v>
      </c>
      <c r="BQ2921" s="57">
        <v>2.002162E-3</v>
      </c>
      <c r="BR2921" s="57">
        <v>2.9229000000000001E-4</v>
      </c>
      <c r="BS2921" s="57">
        <v>0.123968763</v>
      </c>
      <c r="BT2921" s="57">
        <v>2.002162E-3</v>
      </c>
      <c r="BU2921" s="57">
        <v>2.9229000000000001E-4</v>
      </c>
    </row>
    <row r="2922" spans="1:73" x14ac:dyDescent="0.25">
      <c r="A2922" s="57">
        <v>7</v>
      </c>
      <c r="B2922" s="57">
        <v>42285338990000</v>
      </c>
      <c r="C2922" s="57" t="s">
        <v>170</v>
      </c>
      <c r="D2922" s="57" t="s">
        <v>171</v>
      </c>
      <c r="E2922" s="57" t="s">
        <v>172</v>
      </c>
      <c r="F2922" s="57">
        <v>0</v>
      </c>
      <c r="G2922" s="57" t="s">
        <v>57</v>
      </c>
      <c r="H2922" s="57" t="s">
        <v>150</v>
      </c>
      <c r="I2922" s="57" t="s">
        <v>151</v>
      </c>
      <c r="J2922" s="57" t="s">
        <v>152</v>
      </c>
      <c r="K2922" s="57" t="s">
        <v>51</v>
      </c>
      <c r="L2922" s="57" t="s">
        <v>153</v>
      </c>
      <c r="M2922" s="57" t="s">
        <v>154</v>
      </c>
      <c r="N2922" s="57" t="s">
        <v>155</v>
      </c>
      <c r="P2922" s="57" t="s">
        <v>156</v>
      </c>
      <c r="Q2922" s="57" t="s">
        <v>157</v>
      </c>
      <c r="R2922" s="57" t="s">
        <v>158</v>
      </c>
      <c r="S2922" s="57" t="s">
        <v>159</v>
      </c>
      <c r="U2922" s="57" t="s">
        <v>160</v>
      </c>
      <c r="V2922" s="57" t="s">
        <v>160</v>
      </c>
      <c r="W2922" s="57" t="s">
        <v>160</v>
      </c>
      <c r="X2922" s="57" t="s">
        <v>160</v>
      </c>
      <c r="Y2922" s="57" t="s">
        <v>160</v>
      </c>
      <c r="Z2922" s="57" t="s">
        <v>160</v>
      </c>
      <c r="AA2922" s="57" t="s">
        <v>160</v>
      </c>
      <c r="AB2922" s="57" t="s">
        <v>160</v>
      </c>
      <c r="AC2922" s="57" t="s">
        <v>160</v>
      </c>
      <c r="AD2922" s="57" t="s">
        <v>160</v>
      </c>
      <c r="AE2922" s="57" t="s">
        <v>160</v>
      </c>
      <c r="AF2922" s="57" t="s">
        <v>160</v>
      </c>
      <c r="AG2922" s="57" t="s">
        <v>160</v>
      </c>
      <c r="AH2922" s="57" t="s">
        <v>160</v>
      </c>
      <c r="AI2922" s="57" t="s">
        <v>179</v>
      </c>
      <c r="AL2922" s="9">
        <v>61149</v>
      </c>
      <c r="AM2922" s="57">
        <v>0</v>
      </c>
      <c r="AN2922" s="57">
        <v>47.394149433000003</v>
      </c>
      <c r="AO2922" s="57">
        <v>0</v>
      </c>
      <c r="AP2922" s="57">
        <v>0</v>
      </c>
      <c r="AQ2922" s="57">
        <v>35.545612075000001</v>
      </c>
      <c r="AR2922" s="57">
        <v>0</v>
      </c>
      <c r="AS2922" s="57">
        <v>0</v>
      </c>
      <c r="AT2922" s="57">
        <v>3.1636661000000003E-2</v>
      </c>
      <c r="AU2922" s="57">
        <v>0</v>
      </c>
      <c r="AV2922" s="57">
        <v>62.12</v>
      </c>
      <c r="AW2922" s="57">
        <v>4.1849999909999998</v>
      </c>
      <c r="AX2922" s="57">
        <v>0</v>
      </c>
      <c r="AY2922" s="57">
        <v>0</v>
      </c>
      <c r="AZ2922" s="57">
        <v>0.13239942699999999</v>
      </c>
      <c r="BA2922" s="57">
        <v>0</v>
      </c>
      <c r="BB2922" s="57">
        <v>0.13239942699999999</v>
      </c>
      <c r="BC2922" s="57">
        <v>0</v>
      </c>
      <c r="BD2922" s="57">
        <v>0</v>
      </c>
      <c r="BE2922" s="57">
        <v>0</v>
      </c>
      <c r="BF2922" s="57">
        <v>9.9521030000000003E-3</v>
      </c>
      <c r="BG2922" s="57">
        <v>3.309986E-3</v>
      </c>
      <c r="BH2922" s="57">
        <v>1.3262088E-2</v>
      </c>
      <c r="BI2922" s="57">
        <v>0</v>
      </c>
      <c r="BJ2922" s="57">
        <v>0</v>
      </c>
      <c r="BK2922" s="57">
        <v>0</v>
      </c>
      <c r="BL2922" s="57">
        <v>0</v>
      </c>
      <c r="BM2922" s="57">
        <v>0</v>
      </c>
      <c r="BN2922" s="57">
        <v>0</v>
      </c>
      <c r="BO2922" s="57">
        <v>0</v>
      </c>
      <c r="BP2922" s="57">
        <v>0.119137338</v>
      </c>
      <c r="BQ2922" s="57">
        <v>1.909128E-3</v>
      </c>
      <c r="BR2922" s="57">
        <v>2.7769300000000003E-4</v>
      </c>
      <c r="BS2922" s="57">
        <v>0.119137338</v>
      </c>
      <c r="BT2922" s="57">
        <v>1.909128E-3</v>
      </c>
      <c r="BU2922" s="57">
        <v>2.7769300000000003E-4</v>
      </c>
    </row>
    <row r="2923" spans="1:73" x14ac:dyDescent="0.25">
      <c r="A2923" s="57">
        <v>7</v>
      </c>
      <c r="B2923" s="57">
        <v>42285338990000</v>
      </c>
      <c r="C2923" s="57" t="s">
        <v>170</v>
      </c>
      <c r="D2923" s="57" t="s">
        <v>171</v>
      </c>
      <c r="E2923" s="57" t="s">
        <v>172</v>
      </c>
      <c r="F2923" s="57">
        <v>0</v>
      </c>
      <c r="G2923" s="57" t="s">
        <v>57</v>
      </c>
      <c r="H2923" s="57" t="s">
        <v>150</v>
      </c>
      <c r="I2923" s="57" t="s">
        <v>151</v>
      </c>
      <c r="J2923" s="57" t="s">
        <v>152</v>
      </c>
      <c r="K2923" s="57" t="s">
        <v>51</v>
      </c>
      <c r="L2923" s="57" t="s">
        <v>153</v>
      </c>
      <c r="M2923" s="57" t="s">
        <v>154</v>
      </c>
      <c r="N2923" s="57" t="s">
        <v>155</v>
      </c>
      <c r="P2923" s="57" t="s">
        <v>156</v>
      </c>
      <c r="Q2923" s="57" t="s">
        <v>157</v>
      </c>
      <c r="R2923" s="57" t="s">
        <v>158</v>
      </c>
      <c r="S2923" s="57" t="s">
        <v>159</v>
      </c>
      <c r="U2923" s="57" t="s">
        <v>160</v>
      </c>
      <c r="V2923" s="57" t="s">
        <v>160</v>
      </c>
      <c r="W2923" s="57" t="s">
        <v>160</v>
      </c>
      <c r="X2923" s="57" t="s">
        <v>160</v>
      </c>
      <c r="Y2923" s="57" t="s">
        <v>160</v>
      </c>
      <c r="Z2923" s="57" t="s">
        <v>160</v>
      </c>
      <c r="AA2923" s="57" t="s">
        <v>160</v>
      </c>
      <c r="AB2923" s="57" t="s">
        <v>160</v>
      </c>
      <c r="AC2923" s="57" t="s">
        <v>160</v>
      </c>
      <c r="AD2923" s="57" t="s">
        <v>160</v>
      </c>
      <c r="AE2923" s="57" t="s">
        <v>160</v>
      </c>
      <c r="AF2923" s="57" t="s">
        <v>160</v>
      </c>
      <c r="AG2923" s="57" t="s">
        <v>160</v>
      </c>
      <c r="AH2923" s="57" t="s">
        <v>160</v>
      </c>
      <c r="AI2923" s="57" t="s">
        <v>179</v>
      </c>
      <c r="AL2923" s="9">
        <v>61179</v>
      </c>
      <c r="AM2923" s="57">
        <v>0</v>
      </c>
      <c r="AN2923" s="57">
        <v>48.634152544999999</v>
      </c>
      <c r="AO2923" s="57">
        <v>0</v>
      </c>
      <c r="AP2923" s="57">
        <v>0</v>
      </c>
      <c r="AQ2923" s="57">
        <v>36.475614407999998</v>
      </c>
      <c r="AR2923" s="57">
        <v>0</v>
      </c>
      <c r="AS2923" s="57">
        <v>0</v>
      </c>
      <c r="AT2923" s="57">
        <v>3.2464391000000002E-2</v>
      </c>
      <c r="AU2923" s="57">
        <v>0</v>
      </c>
      <c r="AV2923" s="57">
        <v>62.12</v>
      </c>
      <c r="AW2923" s="57">
        <v>4.1849999899999997</v>
      </c>
      <c r="AX2923" s="57">
        <v>0</v>
      </c>
      <c r="AY2923" s="57">
        <v>0</v>
      </c>
      <c r="AZ2923" s="57">
        <v>0.13586347700000001</v>
      </c>
      <c r="BA2923" s="57">
        <v>0</v>
      </c>
      <c r="BB2923" s="57">
        <v>0.13586347700000001</v>
      </c>
      <c r="BC2923" s="57">
        <v>0</v>
      </c>
      <c r="BD2923" s="57">
        <v>0</v>
      </c>
      <c r="BE2923" s="57">
        <v>0</v>
      </c>
      <c r="BF2923" s="57">
        <v>1.0212486E-2</v>
      </c>
      <c r="BG2923" s="57">
        <v>3.396587E-3</v>
      </c>
      <c r="BH2923" s="57">
        <v>1.3609072999999999E-2</v>
      </c>
      <c r="BI2923" s="57">
        <v>0</v>
      </c>
      <c r="BJ2923" s="57">
        <v>0</v>
      </c>
      <c r="BK2923" s="57">
        <v>0</v>
      </c>
      <c r="BL2923" s="57">
        <v>0</v>
      </c>
      <c r="BM2923" s="57">
        <v>0</v>
      </c>
      <c r="BN2923" s="57">
        <v>0</v>
      </c>
      <c r="BO2923" s="57">
        <v>0</v>
      </c>
      <c r="BP2923" s="57">
        <v>0.122254404</v>
      </c>
      <c r="BQ2923" s="57">
        <v>1.9432939999999999E-3</v>
      </c>
      <c r="BR2923" s="57">
        <v>2.8159799999999998E-4</v>
      </c>
      <c r="BS2923" s="57">
        <v>0.122254404</v>
      </c>
      <c r="BT2923" s="57">
        <v>1.9432939999999999E-3</v>
      </c>
      <c r="BU2923" s="57">
        <v>2.8159799999999998E-4</v>
      </c>
    </row>
    <row r="2924" spans="1:73" x14ac:dyDescent="0.25">
      <c r="A2924" s="57">
        <v>7</v>
      </c>
      <c r="B2924" s="57">
        <v>42285338990000</v>
      </c>
      <c r="C2924" s="57" t="s">
        <v>170</v>
      </c>
      <c r="D2924" s="57" t="s">
        <v>171</v>
      </c>
      <c r="E2924" s="57" t="s">
        <v>172</v>
      </c>
      <c r="F2924" s="57">
        <v>0</v>
      </c>
      <c r="G2924" s="57" t="s">
        <v>57</v>
      </c>
      <c r="H2924" s="57" t="s">
        <v>150</v>
      </c>
      <c r="I2924" s="57" t="s">
        <v>151</v>
      </c>
      <c r="J2924" s="57" t="s">
        <v>152</v>
      </c>
      <c r="K2924" s="57" t="s">
        <v>51</v>
      </c>
      <c r="L2924" s="57" t="s">
        <v>153</v>
      </c>
      <c r="M2924" s="57" t="s">
        <v>154</v>
      </c>
      <c r="N2924" s="57" t="s">
        <v>155</v>
      </c>
      <c r="P2924" s="57" t="s">
        <v>156</v>
      </c>
      <c r="Q2924" s="57" t="s">
        <v>157</v>
      </c>
      <c r="R2924" s="57" t="s">
        <v>158</v>
      </c>
      <c r="S2924" s="57" t="s">
        <v>159</v>
      </c>
      <c r="U2924" s="57" t="s">
        <v>160</v>
      </c>
      <c r="V2924" s="57" t="s">
        <v>160</v>
      </c>
      <c r="W2924" s="57" t="s">
        <v>160</v>
      </c>
      <c r="X2924" s="57" t="s">
        <v>160</v>
      </c>
      <c r="Y2924" s="57" t="s">
        <v>160</v>
      </c>
      <c r="Z2924" s="57" t="s">
        <v>160</v>
      </c>
      <c r="AA2924" s="57" t="s">
        <v>160</v>
      </c>
      <c r="AB2924" s="57" t="s">
        <v>160</v>
      </c>
      <c r="AC2924" s="57" t="s">
        <v>160</v>
      </c>
      <c r="AD2924" s="57" t="s">
        <v>160</v>
      </c>
      <c r="AE2924" s="57" t="s">
        <v>160</v>
      </c>
      <c r="AF2924" s="57" t="s">
        <v>160</v>
      </c>
      <c r="AG2924" s="57" t="s">
        <v>160</v>
      </c>
      <c r="AH2924" s="57" t="s">
        <v>160</v>
      </c>
      <c r="AI2924" s="57" t="s">
        <v>179</v>
      </c>
      <c r="AL2924" s="9">
        <v>61210</v>
      </c>
      <c r="AM2924" s="57">
        <v>0</v>
      </c>
      <c r="AN2924" s="57">
        <v>48.291189541000001</v>
      </c>
      <c r="AO2924" s="57">
        <v>0</v>
      </c>
      <c r="AP2924" s="57">
        <v>0</v>
      </c>
      <c r="AQ2924" s="57">
        <v>36.218392154999997</v>
      </c>
      <c r="AR2924" s="57">
        <v>0</v>
      </c>
      <c r="AS2924" s="57">
        <v>0</v>
      </c>
      <c r="AT2924" s="57">
        <v>3.2235456000000003E-2</v>
      </c>
      <c r="AU2924" s="57">
        <v>0</v>
      </c>
      <c r="AV2924" s="57">
        <v>62.12</v>
      </c>
      <c r="AW2924" s="57">
        <v>4.1849999889999996</v>
      </c>
      <c r="AX2924" s="57">
        <v>0</v>
      </c>
      <c r="AY2924" s="57">
        <v>0</v>
      </c>
      <c r="AZ2924" s="57">
        <v>0.13490538199999999</v>
      </c>
      <c r="BA2924" s="57">
        <v>0</v>
      </c>
      <c r="BB2924" s="57">
        <v>0.13490538199999999</v>
      </c>
      <c r="BC2924" s="57">
        <v>0</v>
      </c>
      <c r="BD2924" s="57">
        <v>0</v>
      </c>
      <c r="BE2924" s="57">
        <v>0</v>
      </c>
      <c r="BF2924" s="57">
        <v>1.0140468E-2</v>
      </c>
      <c r="BG2924" s="57">
        <v>3.3726350000000001E-3</v>
      </c>
      <c r="BH2924" s="57">
        <v>1.3513103E-2</v>
      </c>
      <c r="BI2924" s="57">
        <v>0</v>
      </c>
      <c r="BJ2924" s="57">
        <v>0</v>
      </c>
      <c r="BK2924" s="57">
        <v>0</v>
      </c>
      <c r="BL2924" s="57">
        <v>0</v>
      </c>
      <c r="BM2924" s="57">
        <v>0</v>
      </c>
      <c r="BN2924" s="57">
        <v>0</v>
      </c>
      <c r="BO2924" s="57">
        <v>0</v>
      </c>
      <c r="BP2924" s="57">
        <v>0.12139227900000001</v>
      </c>
      <c r="BQ2924" s="57">
        <v>1.9140439999999999E-3</v>
      </c>
      <c r="BR2924" s="57">
        <v>2.7631500000000001E-4</v>
      </c>
      <c r="BS2924" s="57">
        <v>0.12139227900000001</v>
      </c>
      <c r="BT2924" s="57">
        <v>1.9140439999999999E-3</v>
      </c>
      <c r="BU2924" s="57">
        <v>2.7631500000000001E-4</v>
      </c>
    </row>
    <row r="2925" spans="1:73" x14ac:dyDescent="0.25">
      <c r="A2925" s="57">
        <v>7</v>
      </c>
      <c r="B2925" s="57">
        <v>42285338990000</v>
      </c>
      <c r="C2925" s="57" t="s">
        <v>170</v>
      </c>
      <c r="D2925" s="57" t="s">
        <v>171</v>
      </c>
      <c r="E2925" s="57" t="s">
        <v>172</v>
      </c>
      <c r="F2925" s="57">
        <v>0</v>
      </c>
      <c r="G2925" s="57" t="s">
        <v>57</v>
      </c>
      <c r="H2925" s="57" t="s">
        <v>150</v>
      </c>
      <c r="I2925" s="57" t="s">
        <v>151</v>
      </c>
      <c r="J2925" s="57" t="s">
        <v>152</v>
      </c>
      <c r="K2925" s="57" t="s">
        <v>51</v>
      </c>
      <c r="L2925" s="57" t="s">
        <v>153</v>
      </c>
      <c r="M2925" s="57" t="s">
        <v>154</v>
      </c>
      <c r="N2925" s="57" t="s">
        <v>155</v>
      </c>
      <c r="P2925" s="57" t="s">
        <v>156</v>
      </c>
      <c r="Q2925" s="57" t="s">
        <v>157</v>
      </c>
      <c r="R2925" s="57" t="s">
        <v>158</v>
      </c>
      <c r="S2925" s="57" t="s">
        <v>159</v>
      </c>
      <c r="U2925" s="57" t="s">
        <v>160</v>
      </c>
      <c r="V2925" s="57" t="s">
        <v>160</v>
      </c>
      <c r="W2925" s="57" t="s">
        <v>160</v>
      </c>
      <c r="X2925" s="57" t="s">
        <v>160</v>
      </c>
      <c r="Y2925" s="57" t="s">
        <v>160</v>
      </c>
      <c r="Z2925" s="57" t="s">
        <v>160</v>
      </c>
      <c r="AA2925" s="57" t="s">
        <v>160</v>
      </c>
      <c r="AB2925" s="57" t="s">
        <v>160</v>
      </c>
      <c r="AC2925" s="57" t="s">
        <v>160</v>
      </c>
      <c r="AD2925" s="57" t="s">
        <v>160</v>
      </c>
      <c r="AE2925" s="57" t="s">
        <v>160</v>
      </c>
      <c r="AF2925" s="57" t="s">
        <v>160</v>
      </c>
      <c r="AG2925" s="57" t="s">
        <v>160</v>
      </c>
      <c r="AH2925" s="57" t="s">
        <v>160</v>
      </c>
      <c r="AI2925" s="57" t="s">
        <v>179</v>
      </c>
      <c r="AL2925" s="9">
        <v>61241</v>
      </c>
      <c r="AM2925" s="57">
        <v>0</v>
      </c>
      <c r="AN2925" s="57">
        <v>46.409140913000002</v>
      </c>
      <c r="AO2925" s="57">
        <v>0</v>
      </c>
      <c r="AP2925" s="57">
        <v>0</v>
      </c>
      <c r="AQ2925" s="57">
        <v>34.806855685000002</v>
      </c>
      <c r="AR2925" s="57">
        <v>0</v>
      </c>
      <c r="AS2925" s="57">
        <v>0</v>
      </c>
      <c r="AT2925" s="57">
        <v>3.0979145999999999E-2</v>
      </c>
      <c r="AU2925" s="57">
        <v>0</v>
      </c>
      <c r="AV2925" s="57">
        <v>62.12</v>
      </c>
      <c r="AW2925" s="57">
        <v>4.1849999999999996</v>
      </c>
      <c r="AX2925" s="57">
        <v>0</v>
      </c>
      <c r="AY2925" s="57">
        <v>0</v>
      </c>
      <c r="AZ2925" s="57">
        <v>0.12964772499999999</v>
      </c>
      <c r="BA2925" s="57">
        <v>0</v>
      </c>
      <c r="BB2925" s="57">
        <v>0.12964772499999999</v>
      </c>
      <c r="BC2925" s="57">
        <v>0</v>
      </c>
      <c r="BD2925" s="57">
        <v>0</v>
      </c>
      <c r="BE2925" s="57">
        <v>0</v>
      </c>
      <c r="BF2925" s="57">
        <v>9.7452649999999995E-3</v>
      </c>
      <c r="BG2925" s="57">
        <v>3.2411929999999999E-3</v>
      </c>
      <c r="BH2925" s="57">
        <v>1.2986457999999999E-2</v>
      </c>
      <c r="BI2925" s="57">
        <v>0</v>
      </c>
      <c r="BJ2925" s="57">
        <v>0</v>
      </c>
      <c r="BK2925" s="57">
        <v>0</v>
      </c>
      <c r="BL2925" s="57">
        <v>0</v>
      </c>
      <c r="BM2925" s="57">
        <v>0</v>
      </c>
      <c r="BN2925" s="57">
        <v>0</v>
      </c>
      <c r="BO2925" s="57">
        <v>0</v>
      </c>
      <c r="BP2925" s="57">
        <v>0.116661267</v>
      </c>
      <c r="BQ2925" s="57">
        <v>1.8251039999999999E-3</v>
      </c>
      <c r="BR2925" s="57">
        <v>2.62515E-4</v>
      </c>
      <c r="BS2925" s="57">
        <v>0.116661267</v>
      </c>
      <c r="BT2925" s="57">
        <v>1.8251039999999999E-3</v>
      </c>
      <c r="BU2925" s="57">
        <v>2.62515E-4</v>
      </c>
    </row>
    <row r="2926" spans="1:73" x14ac:dyDescent="0.25">
      <c r="A2926" s="57">
        <v>7</v>
      </c>
      <c r="B2926" s="57">
        <v>42285338990000</v>
      </c>
      <c r="C2926" s="57" t="s">
        <v>170</v>
      </c>
      <c r="D2926" s="57" t="s">
        <v>171</v>
      </c>
      <c r="E2926" s="57" t="s">
        <v>172</v>
      </c>
      <c r="F2926" s="57">
        <v>0</v>
      </c>
      <c r="G2926" s="57" t="s">
        <v>57</v>
      </c>
      <c r="H2926" s="57" t="s">
        <v>150</v>
      </c>
      <c r="I2926" s="57" t="s">
        <v>151</v>
      </c>
      <c r="J2926" s="57" t="s">
        <v>152</v>
      </c>
      <c r="K2926" s="57" t="s">
        <v>51</v>
      </c>
      <c r="L2926" s="57" t="s">
        <v>153</v>
      </c>
      <c r="M2926" s="57" t="s">
        <v>154</v>
      </c>
      <c r="N2926" s="57" t="s">
        <v>155</v>
      </c>
      <c r="P2926" s="57" t="s">
        <v>156</v>
      </c>
      <c r="Q2926" s="57" t="s">
        <v>157</v>
      </c>
      <c r="R2926" s="57" t="s">
        <v>158</v>
      </c>
      <c r="S2926" s="57" t="s">
        <v>159</v>
      </c>
      <c r="U2926" s="57" t="s">
        <v>160</v>
      </c>
      <c r="V2926" s="57" t="s">
        <v>160</v>
      </c>
      <c r="W2926" s="57" t="s">
        <v>160</v>
      </c>
      <c r="X2926" s="57" t="s">
        <v>160</v>
      </c>
      <c r="Y2926" s="57" t="s">
        <v>160</v>
      </c>
      <c r="Z2926" s="57" t="s">
        <v>160</v>
      </c>
      <c r="AA2926" s="57" t="s">
        <v>160</v>
      </c>
      <c r="AB2926" s="57" t="s">
        <v>160</v>
      </c>
      <c r="AC2926" s="57" t="s">
        <v>160</v>
      </c>
      <c r="AD2926" s="57" t="s">
        <v>160</v>
      </c>
      <c r="AE2926" s="57" t="s">
        <v>160</v>
      </c>
      <c r="AF2926" s="57" t="s">
        <v>160</v>
      </c>
      <c r="AG2926" s="57" t="s">
        <v>160</v>
      </c>
      <c r="AH2926" s="57" t="s">
        <v>160</v>
      </c>
      <c r="AI2926" s="57" t="s">
        <v>179</v>
      </c>
      <c r="AL2926" s="9">
        <v>61271</v>
      </c>
      <c r="AM2926" s="57">
        <v>0</v>
      </c>
      <c r="AN2926" s="57">
        <v>47.623372623999998</v>
      </c>
      <c r="AO2926" s="57">
        <v>0</v>
      </c>
      <c r="AP2926" s="57">
        <v>0</v>
      </c>
      <c r="AQ2926" s="57">
        <v>35.717529468000002</v>
      </c>
      <c r="AR2926" s="57">
        <v>0</v>
      </c>
      <c r="AS2926" s="57">
        <v>0</v>
      </c>
      <c r="AT2926" s="57">
        <v>3.1789672999999997E-2</v>
      </c>
      <c r="AU2926" s="57">
        <v>0</v>
      </c>
      <c r="AV2926" s="57">
        <v>62.12</v>
      </c>
      <c r="AW2926" s="57">
        <v>4.185000016</v>
      </c>
      <c r="AX2926" s="57">
        <v>0</v>
      </c>
      <c r="AY2926" s="57">
        <v>0</v>
      </c>
      <c r="AZ2926" s="57">
        <v>0.13303978</v>
      </c>
      <c r="BA2926" s="57">
        <v>0</v>
      </c>
      <c r="BB2926" s="57">
        <v>0.13303978</v>
      </c>
      <c r="BC2926" s="57">
        <v>0</v>
      </c>
      <c r="BD2926" s="57">
        <v>0</v>
      </c>
      <c r="BE2926" s="57">
        <v>0</v>
      </c>
      <c r="BF2926" s="57">
        <v>1.0000235999999999E-2</v>
      </c>
      <c r="BG2926" s="57">
        <v>3.325995E-3</v>
      </c>
      <c r="BH2926" s="57">
        <v>1.3326230999999999E-2</v>
      </c>
      <c r="BI2926" s="57">
        <v>0</v>
      </c>
      <c r="BJ2926" s="57">
        <v>0</v>
      </c>
      <c r="BK2926" s="57">
        <v>0</v>
      </c>
      <c r="BL2926" s="57">
        <v>0</v>
      </c>
      <c r="BM2926" s="57">
        <v>0</v>
      </c>
      <c r="BN2926" s="57">
        <v>0</v>
      </c>
      <c r="BO2926" s="57">
        <v>0</v>
      </c>
      <c r="BP2926" s="57">
        <v>0.11971355</v>
      </c>
      <c r="BQ2926" s="57">
        <v>1.857767E-3</v>
      </c>
      <c r="BR2926" s="57">
        <v>2.6620700000000002E-4</v>
      </c>
      <c r="BS2926" s="57">
        <v>0.11971355</v>
      </c>
      <c r="BT2926" s="57">
        <v>1.857767E-3</v>
      </c>
      <c r="BU2926" s="57">
        <v>2.6620700000000002E-4</v>
      </c>
    </row>
    <row r="2927" spans="1:73" x14ac:dyDescent="0.25">
      <c r="A2927" s="57">
        <v>7</v>
      </c>
      <c r="B2927" s="57">
        <v>42285338990000</v>
      </c>
      <c r="C2927" s="57" t="s">
        <v>170</v>
      </c>
      <c r="D2927" s="57" t="s">
        <v>171</v>
      </c>
      <c r="E2927" s="57" t="s">
        <v>172</v>
      </c>
      <c r="F2927" s="57">
        <v>0</v>
      </c>
      <c r="G2927" s="57" t="s">
        <v>57</v>
      </c>
      <c r="H2927" s="57" t="s">
        <v>150</v>
      </c>
      <c r="I2927" s="57" t="s">
        <v>151</v>
      </c>
      <c r="J2927" s="57" t="s">
        <v>152</v>
      </c>
      <c r="K2927" s="57" t="s">
        <v>51</v>
      </c>
      <c r="L2927" s="57" t="s">
        <v>153</v>
      </c>
      <c r="M2927" s="57" t="s">
        <v>154</v>
      </c>
      <c r="N2927" s="57" t="s">
        <v>155</v>
      </c>
      <c r="P2927" s="57" t="s">
        <v>156</v>
      </c>
      <c r="Q2927" s="57" t="s">
        <v>157</v>
      </c>
      <c r="R2927" s="57" t="s">
        <v>158</v>
      </c>
      <c r="S2927" s="57" t="s">
        <v>159</v>
      </c>
      <c r="U2927" s="57" t="s">
        <v>160</v>
      </c>
      <c r="V2927" s="57" t="s">
        <v>160</v>
      </c>
      <c r="W2927" s="57" t="s">
        <v>160</v>
      </c>
      <c r="X2927" s="57" t="s">
        <v>160</v>
      </c>
      <c r="Y2927" s="57" t="s">
        <v>160</v>
      </c>
      <c r="Z2927" s="57" t="s">
        <v>160</v>
      </c>
      <c r="AA2927" s="57" t="s">
        <v>160</v>
      </c>
      <c r="AB2927" s="57" t="s">
        <v>160</v>
      </c>
      <c r="AC2927" s="57" t="s">
        <v>160</v>
      </c>
      <c r="AD2927" s="57" t="s">
        <v>160</v>
      </c>
      <c r="AE2927" s="57" t="s">
        <v>160</v>
      </c>
      <c r="AF2927" s="57" t="s">
        <v>160</v>
      </c>
      <c r="AG2927" s="57" t="s">
        <v>160</v>
      </c>
      <c r="AH2927" s="57" t="s">
        <v>160</v>
      </c>
      <c r="AI2927" s="57" t="s">
        <v>179</v>
      </c>
      <c r="AL2927" s="9">
        <v>61302</v>
      </c>
      <c r="AM2927" s="57">
        <v>0</v>
      </c>
      <c r="AN2927" s="57">
        <v>45.76735077</v>
      </c>
      <c r="AO2927" s="57">
        <v>0</v>
      </c>
      <c r="AP2927" s="57">
        <v>0</v>
      </c>
      <c r="AQ2927" s="57">
        <v>34.325513078</v>
      </c>
      <c r="AR2927" s="57">
        <v>0</v>
      </c>
      <c r="AS2927" s="57">
        <v>0</v>
      </c>
      <c r="AT2927" s="57">
        <v>3.0550735999999998E-2</v>
      </c>
      <c r="AU2927" s="57">
        <v>0</v>
      </c>
      <c r="AV2927" s="57">
        <v>62.12</v>
      </c>
      <c r="AW2927" s="57">
        <v>4.1849999950000001</v>
      </c>
      <c r="AX2927" s="57">
        <v>0</v>
      </c>
      <c r="AY2927" s="57">
        <v>0</v>
      </c>
      <c r="AZ2927" s="57">
        <v>0.127854832</v>
      </c>
      <c r="BA2927" s="57">
        <v>0</v>
      </c>
      <c r="BB2927" s="57">
        <v>0.127854832</v>
      </c>
      <c r="BC2927" s="57">
        <v>0</v>
      </c>
      <c r="BD2927" s="57">
        <v>0</v>
      </c>
      <c r="BE2927" s="57">
        <v>0</v>
      </c>
      <c r="BF2927" s="57">
        <v>9.6104980000000003E-3</v>
      </c>
      <c r="BG2927" s="57">
        <v>3.1963709999999999E-3</v>
      </c>
      <c r="BH2927" s="57">
        <v>1.2806869E-2</v>
      </c>
      <c r="BI2927" s="57">
        <v>0</v>
      </c>
      <c r="BJ2927" s="57">
        <v>0</v>
      </c>
      <c r="BK2927" s="57">
        <v>0</v>
      </c>
      <c r="BL2927" s="57">
        <v>0</v>
      </c>
      <c r="BM2927" s="57">
        <v>0</v>
      </c>
      <c r="BN2927" s="57">
        <v>0</v>
      </c>
      <c r="BO2927" s="57">
        <v>0</v>
      </c>
      <c r="BP2927" s="57">
        <v>0.115047963</v>
      </c>
      <c r="BQ2927" s="57">
        <v>1.771442E-3</v>
      </c>
      <c r="BR2927" s="57">
        <v>2.5291199999999999E-4</v>
      </c>
      <c r="BS2927" s="57">
        <v>0.115047963</v>
      </c>
      <c r="BT2927" s="57">
        <v>1.771442E-3</v>
      </c>
      <c r="BU2927" s="57">
        <v>2.5291199999999999E-4</v>
      </c>
    </row>
    <row r="2928" spans="1:73" x14ac:dyDescent="0.25">
      <c r="A2928" s="57">
        <v>7</v>
      </c>
      <c r="B2928" s="57">
        <v>42285338990000</v>
      </c>
      <c r="C2928" s="57" t="s">
        <v>170</v>
      </c>
      <c r="D2928" s="57" t="s">
        <v>171</v>
      </c>
      <c r="E2928" s="57" t="s">
        <v>172</v>
      </c>
      <c r="F2928" s="57">
        <v>0</v>
      </c>
      <c r="G2928" s="57" t="s">
        <v>57</v>
      </c>
      <c r="H2928" s="57" t="s">
        <v>150</v>
      </c>
      <c r="I2928" s="57" t="s">
        <v>151</v>
      </c>
      <c r="J2928" s="57" t="s">
        <v>152</v>
      </c>
      <c r="K2928" s="57" t="s">
        <v>51</v>
      </c>
      <c r="L2928" s="57" t="s">
        <v>153</v>
      </c>
      <c r="M2928" s="57" t="s">
        <v>154</v>
      </c>
      <c r="N2928" s="57" t="s">
        <v>155</v>
      </c>
      <c r="P2928" s="57" t="s">
        <v>156</v>
      </c>
      <c r="Q2928" s="57" t="s">
        <v>157</v>
      </c>
      <c r="R2928" s="57" t="s">
        <v>158</v>
      </c>
      <c r="S2928" s="57" t="s">
        <v>159</v>
      </c>
      <c r="U2928" s="57" t="s">
        <v>160</v>
      </c>
      <c r="V2928" s="57" t="s">
        <v>160</v>
      </c>
      <c r="W2928" s="57" t="s">
        <v>160</v>
      </c>
      <c r="X2928" s="57" t="s">
        <v>160</v>
      </c>
      <c r="Y2928" s="57" t="s">
        <v>160</v>
      </c>
      <c r="Z2928" s="57" t="s">
        <v>160</v>
      </c>
      <c r="AA2928" s="57" t="s">
        <v>160</v>
      </c>
      <c r="AB2928" s="57" t="s">
        <v>160</v>
      </c>
      <c r="AC2928" s="57" t="s">
        <v>160</v>
      </c>
      <c r="AD2928" s="57" t="s">
        <v>160</v>
      </c>
      <c r="AE2928" s="57" t="s">
        <v>160</v>
      </c>
      <c r="AF2928" s="57" t="s">
        <v>160</v>
      </c>
      <c r="AG2928" s="57" t="s">
        <v>160</v>
      </c>
      <c r="AH2928" s="57" t="s">
        <v>160</v>
      </c>
      <c r="AI2928" s="57" t="s">
        <v>179</v>
      </c>
      <c r="AL2928" s="9">
        <v>61332</v>
      </c>
      <c r="AM2928" s="57">
        <v>0</v>
      </c>
      <c r="AN2928" s="57">
        <v>46.964790919999999</v>
      </c>
      <c r="AO2928" s="57">
        <v>0</v>
      </c>
      <c r="AP2928" s="57">
        <v>0</v>
      </c>
      <c r="AQ2928" s="57">
        <v>35.223593190000003</v>
      </c>
      <c r="AR2928" s="57">
        <v>0</v>
      </c>
      <c r="AS2928" s="57">
        <v>0</v>
      </c>
      <c r="AT2928" s="57">
        <v>3.1350055000000002E-2</v>
      </c>
      <c r="AU2928" s="57">
        <v>0</v>
      </c>
      <c r="AV2928" s="57">
        <v>62.12</v>
      </c>
      <c r="AW2928" s="57">
        <v>4.184999994</v>
      </c>
      <c r="AX2928" s="57">
        <v>0</v>
      </c>
      <c r="AY2928" s="57">
        <v>0</v>
      </c>
      <c r="AZ2928" s="57">
        <v>0.13119997899999999</v>
      </c>
      <c r="BA2928" s="57">
        <v>0</v>
      </c>
      <c r="BB2928" s="57">
        <v>0.13119997899999999</v>
      </c>
      <c r="BC2928" s="57">
        <v>0</v>
      </c>
      <c r="BD2928" s="57">
        <v>0</v>
      </c>
      <c r="BE2928" s="57">
        <v>0</v>
      </c>
      <c r="BF2928" s="57">
        <v>9.8619429999999998E-3</v>
      </c>
      <c r="BG2928" s="57">
        <v>3.279999E-3</v>
      </c>
      <c r="BH2928" s="57">
        <v>1.3141943E-2</v>
      </c>
      <c r="BI2928" s="57">
        <v>0</v>
      </c>
      <c r="BJ2928" s="57">
        <v>0</v>
      </c>
      <c r="BK2928" s="57">
        <v>0</v>
      </c>
      <c r="BL2928" s="57">
        <v>0</v>
      </c>
      <c r="BM2928" s="57">
        <v>0</v>
      </c>
      <c r="BN2928" s="57">
        <v>0</v>
      </c>
      <c r="BO2928" s="57">
        <v>0</v>
      </c>
      <c r="BP2928" s="57">
        <v>0.11805803600000001</v>
      </c>
      <c r="BQ2928" s="57">
        <v>1.803144E-3</v>
      </c>
      <c r="BR2928" s="57">
        <v>2.56469E-4</v>
      </c>
      <c r="BS2928" s="57">
        <v>0.11805803600000001</v>
      </c>
      <c r="BT2928" s="57">
        <v>1.803144E-3</v>
      </c>
      <c r="BU2928" s="57">
        <v>2.56469E-4</v>
      </c>
    </row>
    <row r="2929" spans="1:73" x14ac:dyDescent="0.25">
      <c r="A2929" s="57">
        <v>7</v>
      </c>
      <c r="B2929" s="57">
        <v>42285338990000</v>
      </c>
      <c r="C2929" s="57" t="s">
        <v>170</v>
      </c>
      <c r="D2929" s="57" t="s">
        <v>171</v>
      </c>
      <c r="E2929" s="57" t="s">
        <v>172</v>
      </c>
      <c r="F2929" s="57">
        <v>0</v>
      </c>
      <c r="G2929" s="57" t="s">
        <v>57</v>
      </c>
      <c r="H2929" s="57" t="s">
        <v>150</v>
      </c>
      <c r="I2929" s="57" t="s">
        <v>151</v>
      </c>
      <c r="J2929" s="57" t="s">
        <v>152</v>
      </c>
      <c r="K2929" s="57" t="s">
        <v>51</v>
      </c>
      <c r="L2929" s="57" t="s">
        <v>153</v>
      </c>
      <c r="M2929" s="57" t="s">
        <v>154</v>
      </c>
      <c r="N2929" s="57" t="s">
        <v>155</v>
      </c>
      <c r="P2929" s="57" t="s">
        <v>156</v>
      </c>
      <c r="Q2929" s="57" t="s">
        <v>157</v>
      </c>
      <c r="R2929" s="57" t="s">
        <v>158</v>
      </c>
      <c r="S2929" s="57" t="s">
        <v>159</v>
      </c>
      <c r="U2929" s="57" t="s">
        <v>160</v>
      </c>
      <c r="V2929" s="57" t="s">
        <v>160</v>
      </c>
      <c r="W2929" s="57" t="s">
        <v>160</v>
      </c>
      <c r="X2929" s="57" t="s">
        <v>160</v>
      </c>
      <c r="Y2929" s="57" t="s">
        <v>160</v>
      </c>
      <c r="Z2929" s="57" t="s">
        <v>160</v>
      </c>
      <c r="AA2929" s="57" t="s">
        <v>160</v>
      </c>
      <c r="AB2929" s="57" t="s">
        <v>160</v>
      </c>
      <c r="AC2929" s="57" t="s">
        <v>160</v>
      </c>
      <c r="AD2929" s="57" t="s">
        <v>160</v>
      </c>
      <c r="AE2929" s="57" t="s">
        <v>160</v>
      </c>
      <c r="AF2929" s="57" t="s">
        <v>160</v>
      </c>
      <c r="AG2929" s="57" t="s">
        <v>160</v>
      </c>
      <c r="AH2929" s="57" t="s">
        <v>160</v>
      </c>
      <c r="AI2929" s="57" t="s">
        <v>179</v>
      </c>
      <c r="AL2929" s="9">
        <v>61363</v>
      </c>
      <c r="AM2929" s="57">
        <v>0</v>
      </c>
      <c r="AN2929" s="57">
        <v>46.633600080999997</v>
      </c>
      <c r="AO2929" s="57">
        <v>0</v>
      </c>
      <c r="AP2929" s="57">
        <v>0</v>
      </c>
      <c r="AQ2929" s="57">
        <v>34.975200061000002</v>
      </c>
      <c r="AR2929" s="57">
        <v>0</v>
      </c>
      <c r="AS2929" s="57">
        <v>0</v>
      </c>
      <c r="AT2929" s="57">
        <v>3.1128976999999999E-2</v>
      </c>
      <c r="AU2929" s="57">
        <v>0</v>
      </c>
      <c r="AV2929" s="57">
        <v>62.12</v>
      </c>
      <c r="AW2929" s="57">
        <v>4.1850000080000003</v>
      </c>
      <c r="AX2929" s="57">
        <v>0</v>
      </c>
      <c r="AY2929" s="57">
        <v>0</v>
      </c>
      <c r="AZ2929" s="57">
        <v>0.13027477000000001</v>
      </c>
      <c r="BA2929" s="57">
        <v>0</v>
      </c>
      <c r="BB2929" s="57">
        <v>0.13027477000000001</v>
      </c>
      <c r="BC2929" s="57">
        <v>0</v>
      </c>
      <c r="BD2929" s="57">
        <v>0</v>
      </c>
      <c r="BE2929" s="57">
        <v>0</v>
      </c>
      <c r="BF2929" s="57">
        <v>9.7923980000000008E-3</v>
      </c>
      <c r="BG2929" s="57">
        <v>3.2568689999999999E-3</v>
      </c>
      <c r="BH2929" s="57">
        <v>1.3049267E-2</v>
      </c>
      <c r="BI2929" s="57">
        <v>0</v>
      </c>
      <c r="BJ2929" s="57">
        <v>0</v>
      </c>
      <c r="BK2929" s="57">
        <v>0</v>
      </c>
      <c r="BL2929" s="57">
        <v>0</v>
      </c>
      <c r="BM2929" s="57">
        <v>0</v>
      </c>
      <c r="BN2929" s="57">
        <v>0</v>
      </c>
      <c r="BO2929" s="57">
        <v>0</v>
      </c>
      <c r="BP2929" s="57">
        <v>0.11722550299999999</v>
      </c>
      <c r="BQ2929" s="57">
        <v>1.7760040000000001E-3</v>
      </c>
      <c r="BR2929" s="57">
        <v>2.5165700000000002E-4</v>
      </c>
      <c r="BS2929" s="57">
        <v>0.11722550299999999</v>
      </c>
      <c r="BT2929" s="57">
        <v>1.7760040000000001E-3</v>
      </c>
      <c r="BU2929" s="57">
        <v>2.5165700000000002E-4</v>
      </c>
    </row>
    <row r="2930" spans="1:73" x14ac:dyDescent="0.25">
      <c r="A2930" s="57">
        <v>7</v>
      </c>
      <c r="B2930" s="57">
        <v>42285338990000</v>
      </c>
      <c r="C2930" s="57" t="s">
        <v>170</v>
      </c>
      <c r="D2930" s="57" t="s">
        <v>171</v>
      </c>
      <c r="E2930" s="57" t="s">
        <v>172</v>
      </c>
      <c r="F2930" s="57">
        <v>0</v>
      </c>
      <c r="G2930" s="57" t="s">
        <v>57</v>
      </c>
      <c r="H2930" s="57" t="s">
        <v>150</v>
      </c>
      <c r="I2930" s="57" t="s">
        <v>151</v>
      </c>
      <c r="J2930" s="57" t="s">
        <v>152</v>
      </c>
      <c r="K2930" s="57" t="s">
        <v>51</v>
      </c>
      <c r="L2930" s="57" t="s">
        <v>153</v>
      </c>
      <c r="M2930" s="57" t="s">
        <v>154</v>
      </c>
      <c r="N2930" s="57" t="s">
        <v>155</v>
      </c>
      <c r="P2930" s="57" t="s">
        <v>156</v>
      </c>
      <c r="Q2930" s="57" t="s">
        <v>157</v>
      </c>
      <c r="R2930" s="57" t="s">
        <v>158</v>
      </c>
      <c r="S2930" s="57" t="s">
        <v>159</v>
      </c>
      <c r="U2930" s="57" t="s">
        <v>160</v>
      </c>
      <c r="V2930" s="57" t="s">
        <v>160</v>
      </c>
      <c r="W2930" s="57" t="s">
        <v>160</v>
      </c>
      <c r="X2930" s="57" t="s">
        <v>160</v>
      </c>
      <c r="Y2930" s="57" t="s">
        <v>160</v>
      </c>
      <c r="Z2930" s="57" t="s">
        <v>160</v>
      </c>
      <c r="AA2930" s="57" t="s">
        <v>160</v>
      </c>
      <c r="AB2930" s="57" t="s">
        <v>160</v>
      </c>
      <c r="AC2930" s="57" t="s">
        <v>160</v>
      </c>
      <c r="AD2930" s="57" t="s">
        <v>160</v>
      </c>
      <c r="AE2930" s="57" t="s">
        <v>160</v>
      </c>
      <c r="AF2930" s="57" t="s">
        <v>160</v>
      </c>
      <c r="AG2930" s="57" t="s">
        <v>160</v>
      </c>
      <c r="AH2930" s="57" t="s">
        <v>160</v>
      </c>
      <c r="AI2930" s="57" t="s">
        <v>179</v>
      </c>
      <c r="AL2930" s="9">
        <v>61394</v>
      </c>
      <c r="AM2930" s="57">
        <v>0</v>
      </c>
      <c r="AN2930" s="57">
        <v>43.327220476000001</v>
      </c>
      <c r="AO2930" s="57">
        <v>0</v>
      </c>
      <c r="AP2930" s="57">
        <v>0</v>
      </c>
      <c r="AQ2930" s="57">
        <v>32.495415356999999</v>
      </c>
      <c r="AR2930" s="57">
        <v>0</v>
      </c>
      <c r="AS2930" s="57">
        <v>0</v>
      </c>
      <c r="AT2930" s="57">
        <v>2.8921895E-2</v>
      </c>
      <c r="AU2930" s="57">
        <v>0</v>
      </c>
      <c r="AV2930" s="57">
        <v>62.12</v>
      </c>
      <c r="AW2930" s="57">
        <v>4.185000015</v>
      </c>
      <c r="AX2930" s="57">
        <v>0</v>
      </c>
      <c r="AY2930" s="57">
        <v>0</v>
      </c>
      <c r="AZ2930" s="57">
        <v>0.12103812899999999</v>
      </c>
      <c r="BA2930" s="57">
        <v>0</v>
      </c>
      <c r="BB2930" s="57">
        <v>0.12103812899999999</v>
      </c>
      <c r="BC2930" s="57">
        <v>0</v>
      </c>
      <c r="BD2930" s="57">
        <v>0</v>
      </c>
      <c r="BE2930" s="57">
        <v>0</v>
      </c>
      <c r="BF2930" s="57">
        <v>9.0981050000000004E-3</v>
      </c>
      <c r="BG2930" s="57">
        <v>3.0259530000000001E-3</v>
      </c>
      <c r="BH2930" s="57">
        <v>1.2124058E-2</v>
      </c>
      <c r="BI2930" s="57">
        <v>0</v>
      </c>
      <c r="BJ2930" s="57">
        <v>0</v>
      </c>
      <c r="BK2930" s="57">
        <v>0</v>
      </c>
      <c r="BL2930" s="57">
        <v>0</v>
      </c>
      <c r="BM2930" s="57">
        <v>0</v>
      </c>
      <c r="BN2930" s="57">
        <v>0</v>
      </c>
      <c r="BO2930" s="57">
        <v>0</v>
      </c>
      <c r="BP2930" s="57">
        <v>0.10891407</v>
      </c>
      <c r="BQ2930" s="57">
        <v>1.637643E-3</v>
      </c>
      <c r="BR2930" s="57">
        <v>2.31234E-4</v>
      </c>
      <c r="BS2930" s="57">
        <v>0.10891407</v>
      </c>
      <c r="BT2930" s="57">
        <v>1.637643E-3</v>
      </c>
      <c r="BU2930" s="57">
        <v>2.31234E-4</v>
      </c>
    </row>
    <row r="2931" spans="1:73" x14ac:dyDescent="0.25">
      <c r="A2931" s="57">
        <v>7</v>
      </c>
      <c r="B2931" s="57">
        <v>42285338990000</v>
      </c>
      <c r="C2931" s="57" t="s">
        <v>170</v>
      </c>
      <c r="D2931" s="57" t="s">
        <v>171</v>
      </c>
      <c r="E2931" s="57" t="s">
        <v>172</v>
      </c>
      <c r="F2931" s="57">
        <v>0</v>
      </c>
      <c r="G2931" s="57" t="s">
        <v>57</v>
      </c>
      <c r="H2931" s="57" t="s">
        <v>150</v>
      </c>
      <c r="I2931" s="57" t="s">
        <v>151</v>
      </c>
      <c r="J2931" s="57" t="s">
        <v>152</v>
      </c>
      <c r="K2931" s="57" t="s">
        <v>51</v>
      </c>
      <c r="L2931" s="57" t="s">
        <v>153</v>
      </c>
      <c r="M2931" s="57" t="s">
        <v>154</v>
      </c>
      <c r="N2931" s="57" t="s">
        <v>155</v>
      </c>
      <c r="P2931" s="57" t="s">
        <v>156</v>
      </c>
      <c r="Q2931" s="57" t="s">
        <v>157</v>
      </c>
      <c r="R2931" s="57" t="s">
        <v>158</v>
      </c>
      <c r="S2931" s="57" t="s">
        <v>159</v>
      </c>
      <c r="U2931" s="57" t="s">
        <v>160</v>
      </c>
      <c r="V2931" s="57" t="s">
        <v>160</v>
      </c>
      <c r="W2931" s="57" t="s">
        <v>160</v>
      </c>
      <c r="X2931" s="57" t="s">
        <v>160</v>
      </c>
      <c r="Y2931" s="57" t="s">
        <v>160</v>
      </c>
      <c r="Z2931" s="57" t="s">
        <v>160</v>
      </c>
      <c r="AA2931" s="57" t="s">
        <v>160</v>
      </c>
      <c r="AB2931" s="57" t="s">
        <v>160</v>
      </c>
      <c r="AC2931" s="57" t="s">
        <v>160</v>
      </c>
      <c r="AD2931" s="57" t="s">
        <v>160</v>
      </c>
      <c r="AE2931" s="57" t="s">
        <v>160</v>
      </c>
      <c r="AF2931" s="57" t="s">
        <v>160</v>
      </c>
      <c r="AG2931" s="57" t="s">
        <v>160</v>
      </c>
      <c r="AH2931" s="57" t="s">
        <v>160</v>
      </c>
      <c r="AI2931" s="57" t="s">
        <v>179</v>
      </c>
      <c r="AL2931" s="9">
        <v>61423</v>
      </c>
      <c r="AM2931" s="57">
        <v>0</v>
      </c>
      <c r="AN2931" s="57">
        <v>45.999205695999997</v>
      </c>
      <c r="AO2931" s="57">
        <v>0</v>
      </c>
      <c r="AP2931" s="57">
        <v>0</v>
      </c>
      <c r="AQ2931" s="57">
        <v>34.499404272</v>
      </c>
      <c r="AR2931" s="57">
        <v>0</v>
      </c>
      <c r="AS2931" s="57">
        <v>0</v>
      </c>
      <c r="AT2931" s="57">
        <v>3.0705505000000001E-2</v>
      </c>
      <c r="AU2931" s="57">
        <v>0</v>
      </c>
      <c r="AV2931" s="57">
        <v>62.12</v>
      </c>
      <c r="AW2931" s="57">
        <v>4.1849999860000002</v>
      </c>
      <c r="AX2931" s="57">
        <v>0</v>
      </c>
      <c r="AY2931" s="57">
        <v>0</v>
      </c>
      <c r="AZ2931" s="57">
        <v>0.128502538</v>
      </c>
      <c r="BA2931" s="57">
        <v>0</v>
      </c>
      <c r="BB2931" s="57">
        <v>0.128502538</v>
      </c>
      <c r="BC2931" s="57">
        <v>0</v>
      </c>
      <c r="BD2931" s="57">
        <v>0</v>
      </c>
      <c r="BE2931" s="57">
        <v>0</v>
      </c>
      <c r="BF2931" s="57">
        <v>9.6591839999999995E-3</v>
      </c>
      <c r="BG2931" s="57">
        <v>3.2125629999999999E-3</v>
      </c>
      <c r="BH2931" s="57">
        <v>1.2871748000000001E-2</v>
      </c>
      <c r="BI2931" s="57">
        <v>0</v>
      </c>
      <c r="BJ2931" s="57">
        <v>0</v>
      </c>
      <c r="BK2931" s="57">
        <v>0</v>
      </c>
      <c r="BL2931" s="57">
        <v>0</v>
      </c>
      <c r="BM2931" s="57">
        <v>0</v>
      </c>
      <c r="BN2931" s="57">
        <v>0</v>
      </c>
      <c r="BO2931" s="57">
        <v>0</v>
      </c>
      <c r="BP2931" s="57">
        <v>0.11563079</v>
      </c>
      <c r="BQ2931" s="57">
        <v>1.7246290000000001E-3</v>
      </c>
      <c r="BR2931" s="57">
        <v>2.4259999999999999E-4</v>
      </c>
      <c r="BS2931" s="57">
        <v>0.11563079</v>
      </c>
      <c r="BT2931" s="57">
        <v>1.7246290000000001E-3</v>
      </c>
      <c r="BU2931" s="57">
        <v>2.4259999999999999E-4</v>
      </c>
    </row>
    <row r="2932" spans="1:73" x14ac:dyDescent="0.25">
      <c r="A2932" s="57">
        <v>7</v>
      </c>
      <c r="B2932" s="57">
        <v>42285338990000</v>
      </c>
      <c r="C2932" s="57" t="s">
        <v>170</v>
      </c>
      <c r="D2932" s="57" t="s">
        <v>171</v>
      </c>
      <c r="E2932" s="57" t="s">
        <v>172</v>
      </c>
      <c r="F2932" s="57">
        <v>0</v>
      </c>
      <c r="G2932" s="57" t="s">
        <v>57</v>
      </c>
      <c r="H2932" s="57" t="s">
        <v>150</v>
      </c>
      <c r="I2932" s="57" t="s">
        <v>151</v>
      </c>
      <c r="J2932" s="57" t="s">
        <v>152</v>
      </c>
      <c r="K2932" s="57" t="s">
        <v>51</v>
      </c>
      <c r="L2932" s="57" t="s">
        <v>153</v>
      </c>
      <c r="M2932" s="57" t="s">
        <v>154</v>
      </c>
      <c r="N2932" s="57" t="s">
        <v>155</v>
      </c>
      <c r="P2932" s="57" t="s">
        <v>156</v>
      </c>
      <c r="Q2932" s="57" t="s">
        <v>157</v>
      </c>
      <c r="R2932" s="57" t="s">
        <v>158</v>
      </c>
      <c r="S2932" s="57" t="s">
        <v>159</v>
      </c>
      <c r="U2932" s="57" t="s">
        <v>160</v>
      </c>
      <c r="V2932" s="57" t="s">
        <v>160</v>
      </c>
      <c r="W2932" s="57" t="s">
        <v>160</v>
      </c>
      <c r="X2932" s="57" t="s">
        <v>160</v>
      </c>
      <c r="Y2932" s="57" t="s">
        <v>160</v>
      </c>
      <c r="Z2932" s="57" t="s">
        <v>160</v>
      </c>
      <c r="AA2932" s="57" t="s">
        <v>160</v>
      </c>
      <c r="AB2932" s="57" t="s">
        <v>160</v>
      </c>
      <c r="AC2932" s="57" t="s">
        <v>160</v>
      </c>
      <c r="AD2932" s="57" t="s">
        <v>160</v>
      </c>
      <c r="AE2932" s="57" t="s">
        <v>160</v>
      </c>
      <c r="AF2932" s="57" t="s">
        <v>160</v>
      </c>
      <c r="AG2932" s="57" t="s">
        <v>160</v>
      </c>
      <c r="AH2932" s="57" t="s">
        <v>160</v>
      </c>
      <c r="AI2932" s="57" t="s">
        <v>179</v>
      </c>
      <c r="AL2932" s="9">
        <v>61454</v>
      </c>
      <c r="AM2932" s="57">
        <v>0</v>
      </c>
      <c r="AN2932" s="57">
        <v>44.206482370000003</v>
      </c>
      <c r="AO2932" s="57">
        <v>0</v>
      </c>
      <c r="AP2932" s="57">
        <v>0</v>
      </c>
      <c r="AQ2932" s="57">
        <v>33.154861777000001</v>
      </c>
      <c r="AR2932" s="57">
        <v>0</v>
      </c>
      <c r="AS2932" s="57">
        <v>0</v>
      </c>
      <c r="AT2932" s="57">
        <v>2.9508822000000001E-2</v>
      </c>
      <c r="AU2932" s="57">
        <v>0</v>
      </c>
      <c r="AV2932" s="57">
        <v>62.12</v>
      </c>
      <c r="AW2932" s="57">
        <v>4.1849999980000003</v>
      </c>
      <c r="AX2932" s="57">
        <v>0</v>
      </c>
      <c r="AY2932" s="57">
        <v>0</v>
      </c>
      <c r="AZ2932" s="57">
        <v>0.12349441899999999</v>
      </c>
      <c r="BA2932" s="57">
        <v>0</v>
      </c>
      <c r="BB2932" s="57">
        <v>0.12349441899999999</v>
      </c>
      <c r="BC2932" s="57">
        <v>0</v>
      </c>
      <c r="BD2932" s="57">
        <v>0</v>
      </c>
      <c r="BE2932" s="57">
        <v>0</v>
      </c>
      <c r="BF2932" s="57">
        <v>9.2827380000000004E-3</v>
      </c>
      <c r="BG2932" s="57">
        <v>3.0873599999999999E-3</v>
      </c>
      <c r="BH2932" s="57">
        <v>1.2370098E-2</v>
      </c>
      <c r="BI2932" s="57">
        <v>0</v>
      </c>
      <c r="BJ2932" s="57">
        <v>0</v>
      </c>
      <c r="BK2932" s="57">
        <v>0</v>
      </c>
      <c r="BL2932" s="57">
        <v>0</v>
      </c>
      <c r="BM2932" s="57">
        <v>0</v>
      </c>
      <c r="BN2932" s="57">
        <v>0</v>
      </c>
      <c r="BO2932" s="57">
        <v>0</v>
      </c>
      <c r="BP2932" s="57">
        <v>0.11112432</v>
      </c>
      <c r="BQ2932" s="57">
        <v>1.6444910000000001E-3</v>
      </c>
      <c r="BR2932" s="57">
        <v>2.3048400000000001E-4</v>
      </c>
      <c r="BS2932" s="57">
        <v>0.11112432</v>
      </c>
      <c r="BT2932" s="57">
        <v>1.6444910000000001E-3</v>
      </c>
      <c r="BU2932" s="57">
        <v>2.3048400000000001E-4</v>
      </c>
    </row>
    <row r="2933" spans="1:73" x14ac:dyDescent="0.25">
      <c r="A2933" s="57">
        <v>7</v>
      </c>
      <c r="B2933" s="57">
        <v>42285338990000</v>
      </c>
      <c r="C2933" s="57" t="s">
        <v>170</v>
      </c>
      <c r="D2933" s="57" t="s">
        <v>171</v>
      </c>
      <c r="E2933" s="57" t="s">
        <v>172</v>
      </c>
      <c r="F2933" s="57">
        <v>0</v>
      </c>
      <c r="G2933" s="57" t="s">
        <v>57</v>
      </c>
      <c r="H2933" s="57" t="s">
        <v>150</v>
      </c>
      <c r="I2933" s="57" t="s">
        <v>151</v>
      </c>
      <c r="J2933" s="57" t="s">
        <v>152</v>
      </c>
      <c r="K2933" s="57" t="s">
        <v>51</v>
      </c>
      <c r="L2933" s="57" t="s">
        <v>153</v>
      </c>
      <c r="M2933" s="57" t="s">
        <v>154</v>
      </c>
      <c r="N2933" s="57" t="s">
        <v>155</v>
      </c>
      <c r="P2933" s="57" t="s">
        <v>156</v>
      </c>
      <c r="Q2933" s="57" t="s">
        <v>157</v>
      </c>
      <c r="R2933" s="57" t="s">
        <v>158</v>
      </c>
      <c r="S2933" s="57" t="s">
        <v>159</v>
      </c>
      <c r="U2933" s="57" t="s">
        <v>160</v>
      </c>
      <c r="V2933" s="57" t="s">
        <v>160</v>
      </c>
      <c r="W2933" s="57" t="s">
        <v>160</v>
      </c>
      <c r="X2933" s="57" t="s">
        <v>160</v>
      </c>
      <c r="Y2933" s="57" t="s">
        <v>160</v>
      </c>
      <c r="Z2933" s="57" t="s">
        <v>160</v>
      </c>
      <c r="AA2933" s="57" t="s">
        <v>160</v>
      </c>
      <c r="AB2933" s="57" t="s">
        <v>160</v>
      </c>
      <c r="AC2933" s="57" t="s">
        <v>160</v>
      </c>
      <c r="AD2933" s="57" t="s">
        <v>160</v>
      </c>
      <c r="AE2933" s="57" t="s">
        <v>160</v>
      </c>
      <c r="AF2933" s="57" t="s">
        <v>160</v>
      </c>
      <c r="AG2933" s="57" t="s">
        <v>160</v>
      </c>
      <c r="AH2933" s="57" t="s">
        <v>160</v>
      </c>
      <c r="AI2933" s="57" t="s">
        <v>179</v>
      </c>
      <c r="AL2933" s="9">
        <v>61484</v>
      </c>
      <c r="AM2933" s="57">
        <v>0</v>
      </c>
      <c r="AN2933" s="57">
        <v>45.363084532000002</v>
      </c>
      <c r="AO2933" s="57">
        <v>0</v>
      </c>
      <c r="AP2933" s="57">
        <v>0</v>
      </c>
      <c r="AQ2933" s="57">
        <v>34.022313398999998</v>
      </c>
      <c r="AR2933" s="57">
        <v>0</v>
      </c>
      <c r="AS2933" s="57">
        <v>0</v>
      </c>
      <c r="AT2933" s="57">
        <v>3.028088E-2</v>
      </c>
      <c r="AU2933" s="57">
        <v>0</v>
      </c>
      <c r="AV2933" s="57">
        <v>62.12</v>
      </c>
      <c r="AW2933" s="57">
        <v>4.1850000070000002</v>
      </c>
      <c r="AX2933" s="57">
        <v>0</v>
      </c>
      <c r="AY2933" s="57">
        <v>0</v>
      </c>
      <c r="AZ2933" s="57">
        <v>0.126725481</v>
      </c>
      <c r="BA2933" s="57">
        <v>0</v>
      </c>
      <c r="BB2933" s="57">
        <v>0.126725481</v>
      </c>
      <c r="BC2933" s="57">
        <v>0</v>
      </c>
      <c r="BD2933" s="57">
        <v>0</v>
      </c>
      <c r="BE2933" s="57">
        <v>0</v>
      </c>
      <c r="BF2933" s="57">
        <v>9.5256079999999996E-3</v>
      </c>
      <c r="BG2933" s="57">
        <v>3.1681370000000001E-3</v>
      </c>
      <c r="BH2933" s="57">
        <v>1.2693744999999999E-2</v>
      </c>
      <c r="BI2933" s="57">
        <v>0</v>
      </c>
      <c r="BJ2933" s="57">
        <v>0</v>
      </c>
      <c r="BK2933" s="57">
        <v>0</v>
      </c>
      <c r="BL2933" s="57">
        <v>0</v>
      </c>
      <c r="BM2933" s="57">
        <v>0</v>
      </c>
      <c r="BN2933" s="57">
        <v>0</v>
      </c>
      <c r="BO2933" s="57">
        <v>0</v>
      </c>
      <c r="BP2933" s="57">
        <v>0.11403173599999999</v>
      </c>
      <c r="BQ2933" s="57">
        <v>1.6739210000000001E-3</v>
      </c>
      <c r="BR2933" s="57">
        <v>2.33725E-4</v>
      </c>
      <c r="BS2933" s="57">
        <v>0.11403173599999999</v>
      </c>
      <c r="BT2933" s="57">
        <v>1.6739210000000001E-3</v>
      </c>
      <c r="BU2933" s="57">
        <v>2.33725E-4</v>
      </c>
    </row>
    <row r="2934" spans="1:73" x14ac:dyDescent="0.25">
      <c r="A2934" s="57">
        <v>7</v>
      </c>
      <c r="B2934" s="57">
        <v>42285338990000</v>
      </c>
      <c r="C2934" s="57" t="s">
        <v>170</v>
      </c>
      <c r="D2934" s="57" t="s">
        <v>171</v>
      </c>
      <c r="E2934" s="57" t="s">
        <v>172</v>
      </c>
      <c r="F2934" s="57">
        <v>0</v>
      </c>
      <c r="G2934" s="57" t="s">
        <v>57</v>
      </c>
      <c r="H2934" s="57" t="s">
        <v>150</v>
      </c>
      <c r="I2934" s="57" t="s">
        <v>151</v>
      </c>
      <c r="J2934" s="57" t="s">
        <v>152</v>
      </c>
      <c r="K2934" s="57" t="s">
        <v>51</v>
      </c>
      <c r="L2934" s="57" t="s">
        <v>153</v>
      </c>
      <c r="M2934" s="57" t="s">
        <v>154</v>
      </c>
      <c r="N2934" s="57" t="s">
        <v>155</v>
      </c>
      <c r="P2934" s="57" t="s">
        <v>156</v>
      </c>
      <c r="Q2934" s="57" t="s">
        <v>157</v>
      </c>
      <c r="R2934" s="57" t="s">
        <v>158</v>
      </c>
      <c r="S2934" s="57" t="s">
        <v>159</v>
      </c>
      <c r="U2934" s="57" t="s">
        <v>160</v>
      </c>
      <c r="V2934" s="57" t="s">
        <v>160</v>
      </c>
      <c r="W2934" s="57" t="s">
        <v>160</v>
      </c>
      <c r="X2934" s="57" t="s">
        <v>160</v>
      </c>
      <c r="Y2934" s="57" t="s">
        <v>160</v>
      </c>
      <c r="Z2934" s="57" t="s">
        <v>160</v>
      </c>
      <c r="AA2934" s="57" t="s">
        <v>160</v>
      </c>
      <c r="AB2934" s="57" t="s">
        <v>160</v>
      </c>
      <c r="AC2934" s="57" t="s">
        <v>160</v>
      </c>
      <c r="AD2934" s="57" t="s">
        <v>160</v>
      </c>
      <c r="AE2934" s="57" t="s">
        <v>160</v>
      </c>
      <c r="AF2934" s="57" t="s">
        <v>160</v>
      </c>
      <c r="AG2934" s="57" t="s">
        <v>160</v>
      </c>
      <c r="AH2934" s="57" t="s">
        <v>160</v>
      </c>
      <c r="AI2934" s="57" t="s">
        <v>179</v>
      </c>
      <c r="AL2934" s="9">
        <v>61515</v>
      </c>
      <c r="AM2934" s="57">
        <v>0</v>
      </c>
      <c r="AN2934" s="57">
        <v>43.595152704</v>
      </c>
      <c r="AO2934" s="57">
        <v>0</v>
      </c>
      <c r="AP2934" s="57">
        <v>0</v>
      </c>
      <c r="AQ2934" s="57">
        <v>32.696364527999997</v>
      </c>
      <c r="AR2934" s="57">
        <v>0</v>
      </c>
      <c r="AS2934" s="57">
        <v>0</v>
      </c>
      <c r="AT2934" s="57">
        <v>2.9100745000000001E-2</v>
      </c>
      <c r="AU2934" s="57">
        <v>0</v>
      </c>
      <c r="AV2934" s="57">
        <v>62.12</v>
      </c>
      <c r="AW2934" s="57">
        <v>4.1850000060000001</v>
      </c>
      <c r="AX2934" s="57">
        <v>0</v>
      </c>
      <c r="AY2934" s="57">
        <v>0</v>
      </c>
      <c r="AZ2934" s="57">
        <v>0.121786619</v>
      </c>
      <c r="BA2934" s="57">
        <v>0</v>
      </c>
      <c r="BB2934" s="57">
        <v>0.121786619</v>
      </c>
      <c r="BC2934" s="57">
        <v>0</v>
      </c>
      <c r="BD2934" s="57">
        <v>0</v>
      </c>
      <c r="BE2934" s="57">
        <v>0</v>
      </c>
      <c r="BF2934" s="57">
        <v>9.1543670000000001E-3</v>
      </c>
      <c r="BG2934" s="57">
        <v>3.0446649999999998E-3</v>
      </c>
      <c r="BH2934" s="57">
        <v>1.2199032E-2</v>
      </c>
      <c r="BI2934" s="57">
        <v>0</v>
      </c>
      <c r="BJ2934" s="57">
        <v>0</v>
      </c>
      <c r="BK2934" s="57">
        <v>0</v>
      </c>
      <c r="BL2934" s="57">
        <v>0</v>
      </c>
      <c r="BM2934" s="57">
        <v>0</v>
      </c>
      <c r="BN2934" s="57">
        <v>0</v>
      </c>
      <c r="BO2934" s="57">
        <v>0</v>
      </c>
      <c r="BP2934" s="57">
        <v>0.109587587</v>
      </c>
      <c r="BQ2934" s="57">
        <v>1.5961390000000001E-3</v>
      </c>
      <c r="BR2934" s="57">
        <v>2.22053E-4</v>
      </c>
      <c r="BS2934" s="57">
        <v>0.109587587</v>
      </c>
      <c r="BT2934" s="57">
        <v>1.5961390000000001E-3</v>
      </c>
      <c r="BU2934" s="57">
        <v>2.22053E-4</v>
      </c>
    </row>
    <row r="2935" spans="1:73" x14ac:dyDescent="0.25">
      <c r="A2935" s="57">
        <v>7</v>
      </c>
      <c r="B2935" s="57">
        <v>42285338990000</v>
      </c>
      <c r="C2935" s="57" t="s">
        <v>170</v>
      </c>
      <c r="D2935" s="57" t="s">
        <v>171</v>
      </c>
      <c r="E2935" s="57" t="s">
        <v>172</v>
      </c>
      <c r="F2935" s="57">
        <v>0</v>
      </c>
      <c r="G2935" s="57" t="s">
        <v>57</v>
      </c>
      <c r="H2935" s="57" t="s">
        <v>150</v>
      </c>
      <c r="I2935" s="57" t="s">
        <v>151</v>
      </c>
      <c r="J2935" s="57" t="s">
        <v>152</v>
      </c>
      <c r="K2935" s="57" t="s">
        <v>51</v>
      </c>
      <c r="L2935" s="57" t="s">
        <v>153</v>
      </c>
      <c r="M2935" s="57" t="s">
        <v>154</v>
      </c>
      <c r="N2935" s="57" t="s">
        <v>155</v>
      </c>
      <c r="P2935" s="57" t="s">
        <v>156</v>
      </c>
      <c r="Q2935" s="57" t="s">
        <v>157</v>
      </c>
      <c r="R2935" s="57" t="s">
        <v>158</v>
      </c>
      <c r="S2935" s="57" t="s">
        <v>159</v>
      </c>
      <c r="U2935" s="57" t="s">
        <v>160</v>
      </c>
      <c r="V2935" s="57" t="s">
        <v>160</v>
      </c>
      <c r="W2935" s="57" t="s">
        <v>160</v>
      </c>
      <c r="X2935" s="57" t="s">
        <v>160</v>
      </c>
      <c r="Y2935" s="57" t="s">
        <v>160</v>
      </c>
      <c r="Z2935" s="57" t="s">
        <v>160</v>
      </c>
      <c r="AA2935" s="57" t="s">
        <v>160</v>
      </c>
      <c r="AB2935" s="57" t="s">
        <v>160</v>
      </c>
      <c r="AC2935" s="57" t="s">
        <v>160</v>
      </c>
      <c r="AD2935" s="57" t="s">
        <v>160</v>
      </c>
      <c r="AE2935" s="57" t="s">
        <v>160</v>
      </c>
      <c r="AF2935" s="57" t="s">
        <v>160</v>
      </c>
      <c r="AG2935" s="57" t="s">
        <v>160</v>
      </c>
      <c r="AH2935" s="57" t="s">
        <v>160</v>
      </c>
      <c r="AI2935" s="57" t="s">
        <v>179</v>
      </c>
      <c r="AL2935" s="9">
        <v>61545</v>
      </c>
      <c r="AM2935" s="57">
        <v>0</v>
      </c>
      <c r="AN2935" s="57">
        <v>44.735760261000003</v>
      </c>
      <c r="AO2935" s="57">
        <v>0</v>
      </c>
      <c r="AP2935" s="57">
        <v>0</v>
      </c>
      <c r="AQ2935" s="57">
        <v>33.551820196000001</v>
      </c>
      <c r="AR2935" s="57">
        <v>0</v>
      </c>
      <c r="AS2935" s="57">
        <v>0</v>
      </c>
      <c r="AT2935" s="57">
        <v>2.9862126999999999E-2</v>
      </c>
      <c r="AU2935" s="57">
        <v>0</v>
      </c>
      <c r="AV2935" s="57">
        <v>62.12</v>
      </c>
      <c r="AW2935" s="57">
        <v>4.184999983</v>
      </c>
      <c r="AX2935" s="57">
        <v>0</v>
      </c>
      <c r="AY2935" s="57">
        <v>0</v>
      </c>
      <c r="AZ2935" s="57">
        <v>0.124973</v>
      </c>
      <c r="BA2935" s="57">
        <v>0</v>
      </c>
      <c r="BB2935" s="57">
        <v>0.124973</v>
      </c>
      <c r="BC2935" s="57">
        <v>0</v>
      </c>
      <c r="BD2935" s="57">
        <v>0</v>
      </c>
      <c r="BE2935" s="57">
        <v>0</v>
      </c>
      <c r="BF2935" s="57">
        <v>9.3938779999999996E-3</v>
      </c>
      <c r="BG2935" s="57">
        <v>3.1243249999999998E-3</v>
      </c>
      <c r="BH2935" s="57">
        <v>1.2518203E-2</v>
      </c>
      <c r="BI2935" s="57">
        <v>0</v>
      </c>
      <c r="BJ2935" s="57">
        <v>0</v>
      </c>
      <c r="BK2935" s="57">
        <v>0</v>
      </c>
      <c r="BL2935" s="57">
        <v>0</v>
      </c>
      <c r="BM2935" s="57">
        <v>0</v>
      </c>
      <c r="BN2935" s="57">
        <v>0</v>
      </c>
      <c r="BO2935" s="57">
        <v>0</v>
      </c>
      <c r="BP2935" s="57">
        <v>0.112454796</v>
      </c>
      <c r="BQ2935" s="57">
        <v>1.624704E-3</v>
      </c>
      <c r="BR2935" s="57">
        <v>2.2517500000000001E-4</v>
      </c>
      <c r="BS2935" s="57">
        <v>0.112454796</v>
      </c>
      <c r="BT2935" s="57">
        <v>1.624704E-3</v>
      </c>
      <c r="BU2935" s="57">
        <v>2.2517500000000001E-4</v>
      </c>
    </row>
    <row r="2936" spans="1:73" x14ac:dyDescent="0.25">
      <c r="A2936" s="57">
        <v>7</v>
      </c>
      <c r="B2936" s="57">
        <v>42285338990000</v>
      </c>
      <c r="C2936" s="57" t="s">
        <v>170</v>
      </c>
      <c r="D2936" s="57" t="s">
        <v>171</v>
      </c>
      <c r="E2936" s="57" t="s">
        <v>172</v>
      </c>
      <c r="F2936" s="57">
        <v>0</v>
      </c>
      <c r="G2936" s="57" t="s">
        <v>57</v>
      </c>
      <c r="H2936" s="57" t="s">
        <v>150</v>
      </c>
      <c r="I2936" s="57" t="s">
        <v>151</v>
      </c>
      <c r="J2936" s="57" t="s">
        <v>152</v>
      </c>
      <c r="K2936" s="57" t="s">
        <v>51</v>
      </c>
      <c r="L2936" s="57" t="s">
        <v>153</v>
      </c>
      <c r="M2936" s="57" t="s">
        <v>154</v>
      </c>
      <c r="N2936" s="57" t="s">
        <v>155</v>
      </c>
      <c r="P2936" s="57" t="s">
        <v>156</v>
      </c>
      <c r="Q2936" s="57" t="s">
        <v>157</v>
      </c>
      <c r="R2936" s="57" t="s">
        <v>158</v>
      </c>
      <c r="S2936" s="57" t="s">
        <v>159</v>
      </c>
      <c r="U2936" s="57" t="s">
        <v>160</v>
      </c>
      <c r="V2936" s="57" t="s">
        <v>160</v>
      </c>
      <c r="W2936" s="57" t="s">
        <v>160</v>
      </c>
      <c r="X2936" s="57" t="s">
        <v>160</v>
      </c>
      <c r="Y2936" s="57" t="s">
        <v>160</v>
      </c>
      <c r="Z2936" s="57" t="s">
        <v>160</v>
      </c>
      <c r="AA2936" s="57" t="s">
        <v>160</v>
      </c>
      <c r="AB2936" s="57" t="s">
        <v>160</v>
      </c>
      <c r="AC2936" s="57" t="s">
        <v>160</v>
      </c>
      <c r="AD2936" s="57" t="s">
        <v>160</v>
      </c>
      <c r="AE2936" s="57" t="s">
        <v>160</v>
      </c>
      <c r="AF2936" s="57" t="s">
        <v>160</v>
      </c>
      <c r="AG2936" s="57" t="s">
        <v>160</v>
      </c>
      <c r="AH2936" s="57" t="s">
        <v>160</v>
      </c>
      <c r="AI2936" s="57" t="s">
        <v>179</v>
      </c>
      <c r="AL2936" s="9">
        <v>61576</v>
      </c>
      <c r="AM2936" s="57">
        <v>0</v>
      </c>
      <c r="AN2936" s="57">
        <v>44.420288315000001</v>
      </c>
      <c r="AO2936" s="57">
        <v>0</v>
      </c>
      <c r="AP2936" s="57">
        <v>0</v>
      </c>
      <c r="AQ2936" s="57">
        <v>33.315216237000001</v>
      </c>
      <c r="AR2936" s="57">
        <v>0</v>
      </c>
      <c r="AS2936" s="57">
        <v>0</v>
      </c>
      <c r="AT2936" s="57">
        <v>2.9651541999999999E-2</v>
      </c>
      <c r="AU2936" s="57">
        <v>0</v>
      </c>
      <c r="AV2936" s="57">
        <v>62.12</v>
      </c>
      <c r="AW2936" s="57">
        <v>4.1849999909999998</v>
      </c>
      <c r="AX2936" s="57">
        <v>0</v>
      </c>
      <c r="AY2936" s="57">
        <v>0</v>
      </c>
      <c r="AZ2936" s="57">
        <v>0.124091703</v>
      </c>
      <c r="BA2936" s="57">
        <v>0</v>
      </c>
      <c r="BB2936" s="57">
        <v>0.124091703</v>
      </c>
      <c r="BC2936" s="57">
        <v>0</v>
      </c>
      <c r="BD2936" s="57">
        <v>0</v>
      </c>
      <c r="BE2936" s="57">
        <v>0</v>
      </c>
      <c r="BF2936" s="57">
        <v>9.3276339999999996E-3</v>
      </c>
      <c r="BG2936" s="57">
        <v>3.1022929999999999E-3</v>
      </c>
      <c r="BH2936" s="57">
        <v>1.2429926000000001E-2</v>
      </c>
      <c r="BI2936" s="57">
        <v>0</v>
      </c>
      <c r="BJ2936" s="57">
        <v>0</v>
      </c>
      <c r="BK2936" s="57">
        <v>0</v>
      </c>
      <c r="BL2936" s="57">
        <v>0</v>
      </c>
      <c r="BM2936" s="57">
        <v>0</v>
      </c>
      <c r="BN2936" s="57">
        <v>0</v>
      </c>
      <c r="BO2936" s="57">
        <v>0</v>
      </c>
      <c r="BP2936" s="57">
        <v>0.111661777</v>
      </c>
      <c r="BQ2936" s="57">
        <v>1.600249E-3</v>
      </c>
      <c r="BR2936" s="57">
        <v>2.2095099999999999E-4</v>
      </c>
      <c r="BS2936" s="57">
        <v>0.111661777</v>
      </c>
      <c r="BT2936" s="57">
        <v>1.600249E-3</v>
      </c>
      <c r="BU2936" s="57">
        <v>2.2095099999999999E-4</v>
      </c>
    </row>
    <row r="2937" spans="1:73" x14ac:dyDescent="0.25">
      <c r="A2937" s="57">
        <v>7</v>
      </c>
      <c r="B2937" s="57">
        <v>42285338990000</v>
      </c>
      <c r="C2937" s="57" t="s">
        <v>170</v>
      </c>
      <c r="D2937" s="57" t="s">
        <v>171</v>
      </c>
      <c r="E2937" s="57" t="s">
        <v>172</v>
      </c>
      <c r="F2937" s="57">
        <v>0</v>
      </c>
      <c r="G2937" s="57" t="s">
        <v>57</v>
      </c>
      <c r="H2937" s="57" t="s">
        <v>150</v>
      </c>
      <c r="I2937" s="57" t="s">
        <v>151</v>
      </c>
      <c r="J2937" s="57" t="s">
        <v>152</v>
      </c>
      <c r="K2937" s="57" t="s">
        <v>51</v>
      </c>
      <c r="L2937" s="57" t="s">
        <v>153</v>
      </c>
      <c r="M2937" s="57" t="s">
        <v>154</v>
      </c>
      <c r="N2937" s="57" t="s">
        <v>155</v>
      </c>
      <c r="P2937" s="57" t="s">
        <v>156</v>
      </c>
      <c r="Q2937" s="57" t="s">
        <v>157</v>
      </c>
      <c r="R2937" s="57" t="s">
        <v>158</v>
      </c>
      <c r="S2937" s="57" t="s">
        <v>159</v>
      </c>
      <c r="U2937" s="57" t="s">
        <v>160</v>
      </c>
      <c r="V2937" s="57" t="s">
        <v>160</v>
      </c>
      <c r="W2937" s="57" t="s">
        <v>160</v>
      </c>
      <c r="X2937" s="57" t="s">
        <v>160</v>
      </c>
      <c r="Y2937" s="57" t="s">
        <v>160</v>
      </c>
      <c r="Z2937" s="57" t="s">
        <v>160</v>
      </c>
      <c r="AA2937" s="57" t="s">
        <v>160</v>
      </c>
      <c r="AB2937" s="57" t="s">
        <v>160</v>
      </c>
      <c r="AC2937" s="57" t="s">
        <v>160</v>
      </c>
      <c r="AD2937" s="57" t="s">
        <v>160</v>
      </c>
      <c r="AE2937" s="57" t="s">
        <v>160</v>
      </c>
      <c r="AF2937" s="57" t="s">
        <v>160</v>
      </c>
      <c r="AG2937" s="57" t="s">
        <v>160</v>
      </c>
      <c r="AH2937" s="57" t="s">
        <v>160</v>
      </c>
      <c r="AI2937" s="57" t="s">
        <v>179</v>
      </c>
      <c r="AL2937" s="9">
        <v>61607</v>
      </c>
      <c r="AM2937" s="57">
        <v>0</v>
      </c>
      <c r="AN2937" s="57">
        <v>42.689100007999997</v>
      </c>
      <c r="AO2937" s="57">
        <v>0</v>
      </c>
      <c r="AP2937" s="57">
        <v>0</v>
      </c>
      <c r="AQ2937" s="57">
        <v>32.016825005999998</v>
      </c>
      <c r="AR2937" s="57">
        <v>0</v>
      </c>
      <c r="AS2937" s="57">
        <v>0</v>
      </c>
      <c r="AT2937" s="57">
        <v>2.8495935E-2</v>
      </c>
      <c r="AU2937" s="57">
        <v>0</v>
      </c>
      <c r="AV2937" s="57">
        <v>62.12</v>
      </c>
      <c r="AW2937" s="57">
        <v>4.1850000009999997</v>
      </c>
      <c r="AX2937" s="57">
        <v>0</v>
      </c>
      <c r="AY2937" s="57">
        <v>0</v>
      </c>
      <c r="AZ2937" s="57">
        <v>0.11925548699999999</v>
      </c>
      <c r="BA2937" s="57">
        <v>0</v>
      </c>
      <c r="BB2937" s="57">
        <v>0.11925548699999999</v>
      </c>
      <c r="BC2937" s="57">
        <v>0</v>
      </c>
      <c r="BD2937" s="57">
        <v>0</v>
      </c>
      <c r="BE2937" s="57">
        <v>0</v>
      </c>
      <c r="BF2937" s="57">
        <v>8.9641089999999996E-3</v>
      </c>
      <c r="BG2937" s="57">
        <v>2.9813869999999998E-3</v>
      </c>
      <c r="BH2937" s="57">
        <v>1.1945496E-2</v>
      </c>
      <c r="BI2937" s="57">
        <v>0</v>
      </c>
      <c r="BJ2937" s="57">
        <v>0</v>
      </c>
      <c r="BK2937" s="57">
        <v>0</v>
      </c>
      <c r="BL2937" s="57">
        <v>0</v>
      </c>
      <c r="BM2937" s="57">
        <v>0</v>
      </c>
      <c r="BN2937" s="57">
        <v>0</v>
      </c>
      <c r="BO2937" s="57">
        <v>0</v>
      </c>
      <c r="BP2937" s="57">
        <v>0.10730999099999999</v>
      </c>
      <c r="BQ2937" s="57">
        <v>1.5258909999999999E-3</v>
      </c>
      <c r="BR2937" s="57">
        <v>2.0991599999999999E-4</v>
      </c>
      <c r="BS2937" s="57">
        <v>0.10730999099999999</v>
      </c>
      <c r="BT2937" s="57">
        <v>1.5258909999999999E-3</v>
      </c>
      <c r="BU2937" s="57">
        <v>2.0991599999999999E-4</v>
      </c>
    </row>
    <row r="2938" spans="1:73" x14ac:dyDescent="0.25">
      <c r="A2938" s="57">
        <v>7</v>
      </c>
      <c r="B2938" s="57">
        <v>42285338990000</v>
      </c>
      <c r="C2938" s="57" t="s">
        <v>170</v>
      </c>
      <c r="D2938" s="57" t="s">
        <v>171</v>
      </c>
      <c r="E2938" s="57" t="s">
        <v>172</v>
      </c>
      <c r="F2938" s="57">
        <v>0</v>
      </c>
      <c r="G2938" s="57" t="s">
        <v>57</v>
      </c>
      <c r="H2938" s="57" t="s">
        <v>150</v>
      </c>
      <c r="I2938" s="57" t="s">
        <v>151</v>
      </c>
      <c r="J2938" s="57" t="s">
        <v>152</v>
      </c>
      <c r="K2938" s="57" t="s">
        <v>51</v>
      </c>
      <c r="L2938" s="57" t="s">
        <v>153</v>
      </c>
      <c r="M2938" s="57" t="s">
        <v>154</v>
      </c>
      <c r="N2938" s="57" t="s">
        <v>155</v>
      </c>
      <c r="P2938" s="57" t="s">
        <v>156</v>
      </c>
      <c r="Q2938" s="57" t="s">
        <v>157</v>
      </c>
      <c r="R2938" s="57" t="s">
        <v>158</v>
      </c>
      <c r="S2938" s="57" t="s">
        <v>159</v>
      </c>
      <c r="U2938" s="57" t="s">
        <v>160</v>
      </c>
      <c r="V2938" s="57" t="s">
        <v>160</v>
      </c>
      <c r="W2938" s="57" t="s">
        <v>160</v>
      </c>
      <c r="X2938" s="57" t="s">
        <v>160</v>
      </c>
      <c r="Y2938" s="57" t="s">
        <v>160</v>
      </c>
      <c r="Z2938" s="57" t="s">
        <v>160</v>
      </c>
      <c r="AA2938" s="57" t="s">
        <v>160</v>
      </c>
      <c r="AB2938" s="57" t="s">
        <v>160</v>
      </c>
      <c r="AC2938" s="57" t="s">
        <v>160</v>
      </c>
      <c r="AD2938" s="57" t="s">
        <v>160</v>
      </c>
      <c r="AE2938" s="57" t="s">
        <v>160</v>
      </c>
      <c r="AF2938" s="57" t="s">
        <v>160</v>
      </c>
      <c r="AG2938" s="57" t="s">
        <v>160</v>
      </c>
      <c r="AH2938" s="57" t="s">
        <v>160</v>
      </c>
      <c r="AI2938" s="57" t="s">
        <v>179</v>
      </c>
      <c r="AL2938" s="9">
        <v>61637</v>
      </c>
      <c r="AM2938" s="57">
        <v>0</v>
      </c>
      <c r="AN2938" s="57">
        <v>43.806001934999998</v>
      </c>
      <c r="AO2938" s="57">
        <v>0</v>
      </c>
      <c r="AP2938" s="57">
        <v>0</v>
      </c>
      <c r="AQ2938" s="57">
        <v>32.854501452000001</v>
      </c>
      <c r="AR2938" s="57">
        <v>0</v>
      </c>
      <c r="AS2938" s="57">
        <v>0</v>
      </c>
      <c r="AT2938" s="57">
        <v>2.9241492000000001E-2</v>
      </c>
      <c r="AU2938" s="57">
        <v>0</v>
      </c>
      <c r="AV2938" s="57">
        <v>62.12</v>
      </c>
      <c r="AW2938" s="57">
        <v>4.1849999990000004</v>
      </c>
      <c r="AX2938" s="57">
        <v>0</v>
      </c>
      <c r="AY2938" s="57">
        <v>0</v>
      </c>
      <c r="AZ2938" s="57">
        <v>0.12237564400000001</v>
      </c>
      <c r="BA2938" s="57">
        <v>0</v>
      </c>
      <c r="BB2938" s="57">
        <v>0.12237564400000001</v>
      </c>
      <c r="BC2938" s="57">
        <v>0</v>
      </c>
      <c r="BD2938" s="57">
        <v>0</v>
      </c>
      <c r="BE2938" s="57">
        <v>0</v>
      </c>
      <c r="BF2938" s="57">
        <v>9.1986419999999999E-3</v>
      </c>
      <c r="BG2938" s="57">
        <v>3.0593909999999998E-3</v>
      </c>
      <c r="BH2938" s="57">
        <v>1.2258033E-2</v>
      </c>
      <c r="BI2938" s="57">
        <v>0</v>
      </c>
      <c r="BJ2938" s="57">
        <v>0</v>
      </c>
      <c r="BK2938" s="57">
        <v>0</v>
      </c>
      <c r="BL2938" s="57">
        <v>0</v>
      </c>
      <c r="BM2938" s="57">
        <v>0</v>
      </c>
      <c r="BN2938" s="57">
        <v>0</v>
      </c>
      <c r="BO2938" s="57">
        <v>0</v>
      </c>
      <c r="BP2938" s="57">
        <v>0.11011761</v>
      </c>
      <c r="BQ2938" s="57">
        <v>1.553198E-3</v>
      </c>
      <c r="BR2938" s="57">
        <v>2.1286800000000001E-4</v>
      </c>
      <c r="BS2938" s="57">
        <v>0.11011761</v>
      </c>
      <c r="BT2938" s="57">
        <v>1.553198E-3</v>
      </c>
      <c r="BU2938" s="57">
        <v>2.1286800000000001E-4</v>
      </c>
    </row>
    <row r="2939" spans="1:73" x14ac:dyDescent="0.25">
      <c r="A2939" s="57">
        <v>7</v>
      </c>
      <c r="B2939" s="57">
        <v>42285338990000</v>
      </c>
      <c r="C2939" s="57" t="s">
        <v>170</v>
      </c>
      <c r="D2939" s="57" t="s">
        <v>171</v>
      </c>
      <c r="E2939" s="57" t="s">
        <v>172</v>
      </c>
      <c r="F2939" s="57">
        <v>0</v>
      </c>
      <c r="G2939" s="57" t="s">
        <v>57</v>
      </c>
      <c r="H2939" s="57" t="s">
        <v>150</v>
      </c>
      <c r="I2939" s="57" t="s">
        <v>151</v>
      </c>
      <c r="J2939" s="57" t="s">
        <v>152</v>
      </c>
      <c r="K2939" s="57" t="s">
        <v>51</v>
      </c>
      <c r="L2939" s="57" t="s">
        <v>153</v>
      </c>
      <c r="M2939" s="57" t="s">
        <v>154</v>
      </c>
      <c r="N2939" s="57" t="s">
        <v>155</v>
      </c>
      <c r="P2939" s="57" t="s">
        <v>156</v>
      </c>
      <c r="Q2939" s="57" t="s">
        <v>157</v>
      </c>
      <c r="R2939" s="57" t="s">
        <v>158</v>
      </c>
      <c r="S2939" s="57" t="s">
        <v>159</v>
      </c>
      <c r="U2939" s="57" t="s">
        <v>160</v>
      </c>
      <c r="V2939" s="57" t="s">
        <v>160</v>
      </c>
      <c r="W2939" s="57" t="s">
        <v>160</v>
      </c>
      <c r="X2939" s="57" t="s">
        <v>160</v>
      </c>
      <c r="Y2939" s="57" t="s">
        <v>160</v>
      </c>
      <c r="Z2939" s="57" t="s">
        <v>160</v>
      </c>
      <c r="AA2939" s="57" t="s">
        <v>160</v>
      </c>
      <c r="AB2939" s="57" t="s">
        <v>160</v>
      </c>
      <c r="AC2939" s="57" t="s">
        <v>160</v>
      </c>
      <c r="AD2939" s="57" t="s">
        <v>160</v>
      </c>
      <c r="AE2939" s="57" t="s">
        <v>160</v>
      </c>
      <c r="AF2939" s="57" t="s">
        <v>160</v>
      </c>
      <c r="AG2939" s="57" t="s">
        <v>160</v>
      </c>
      <c r="AH2939" s="57" t="s">
        <v>160</v>
      </c>
      <c r="AI2939" s="57" t="s">
        <v>179</v>
      </c>
      <c r="AL2939" s="9">
        <v>61668</v>
      </c>
      <c r="AM2939" s="57">
        <v>0</v>
      </c>
      <c r="AN2939" s="57">
        <v>42.098754161999999</v>
      </c>
      <c r="AO2939" s="57">
        <v>0</v>
      </c>
      <c r="AP2939" s="57">
        <v>0</v>
      </c>
      <c r="AQ2939" s="57">
        <v>31.574065620999999</v>
      </c>
      <c r="AR2939" s="57">
        <v>0</v>
      </c>
      <c r="AS2939" s="57">
        <v>0</v>
      </c>
      <c r="AT2939" s="57">
        <v>2.8101866E-2</v>
      </c>
      <c r="AU2939" s="57">
        <v>0</v>
      </c>
      <c r="AV2939" s="57">
        <v>62.12</v>
      </c>
      <c r="AW2939" s="57">
        <v>4.1849999929999999</v>
      </c>
      <c r="AX2939" s="57">
        <v>0</v>
      </c>
      <c r="AY2939" s="57">
        <v>0</v>
      </c>
      <c r="AZ2939" s="57">
        <v>0.11760630800000001</v>
      </c>
      <c r="BA2939" s="57">
        <v>0</v>
      </c>
      <c r="BB2939" s="57">
        <v>0.11760630800000001</v>
      </c>
      <c r="BC2939" s="57">
        <v>0</v>
      </c>
      <c r="BD2939" s="57">
        <v>0</v>
      </c>
      <c r="BE2939" s="57">
        <v>0</v>
      </c>
      <c r="BF2939" s="57">
        <v>8.8401439999999994E-3</v>
      </c>
      <c r="BG2939" s="57">
        <v>2.940158E-3</v>
      </c>
      <c r="BH2939" s="57">
        <v>1.1780301999999999E-2</v>
      </c>
      <c r="BI2939" s="57">
        <v>0</v>
      </c>
      <c r="BJ2939" s="57">
        <v>0</v>
      </c>
      <c r="BK2939" s="57">
        <v>0</v>
      </c>
      <c r="BL2939" s="57">
        <v>0</v>
      </c>
      <c r="BM2939" s="57">
        <v>0</v>
      </c>
      <c r="BN2939" s="57">
        <v>0</v>
      </c>
      <c r="BO2939" s="57">
        <v>0</v>
      </c>
      <c r="BP2939" s="57">
        <v>0.105826006</v>
      </c>
      <c r="BQ2939" s="57">
        <v>1.4810260000000001E-3</v>
      </c>
      <c r="BR2939" s="57">
        <v>2.02237E-4</v>
      </c>
      <c r="BS2939" s="57">
        <v>0.105826006</v>
      </c>
      <c r="BT2939" s="57">
        <v>1.4810260000000001E-3</v>
      </c>
      <c r="BU2939" s="57">
        <v>2.02237E-4</v>
      </c>
    </row>
    <row r="2940" spans="1:73" x14ac:dyDescent="0.25">
      <c r="A2940" s="57">
        <v>7</v>
      </c>
      <c r="B2940" s="57">
        <v>42285338990000</v>
      </c>
      <c r="C2940" s="57" t="s">
        <v>170</v>
      </c>
      <c r="D2940" s="57" t="s">
        <v>171</v>
      </c>
      <c r="E2940" s="57" t="s">
        <v>172</v>
      </c>
      <c r="F2940" s="57">
        <v>0</v>
      </c>
      <c r="G2940" s="57" t="s">
        <v>57</v>
      </c>
      <c r="H2940" s="57" t="s">
        <v>150</v>
      </c>
      <c r="I2940" s="57" t="s">
        <v>151</v>
      </c>
      <c r="J2940" s="57" t="s">
        <v>152</v>
      </c>
      <c r="K2940" s="57" t="s">
        <v>51</v>
      </c>
      <c r="L2940" s="57" t="s">
        <v>153</v>
      </c>
      <c r="M2940" s="57" t="s">
        <v>154</v>
      </c>
      <c r="N2940" s="57" t="s">
        <v>155</v>
      </c>
      <c r="P2940" s="57" t="s">
        <v>156</v>
      </c>
      <c r="Q2940" s="57" t="s">
        <v>157</v>
      </c>
      <c r="R2940" s="57" t="s">
        <v>158</v>
      </c>
      <c r="S2940" s="57" t="s">
        <v>159</v>
      </c>
      <c r="U2940" s="57" t="s">
        <v>160</v>
      </c>
      <c r="V2940" s="57" t="s">
        <v>160</v>
      </c>
      <c r="W2940" s="57" t="s">
        <v>160</v>
      </c>
      <c r="X2940" s="57" t="s">
        <v>160</v>
      </c>
      <c r="Y2940" s="57" t="s">
        <v>160</v>
      </c>
      <c r="Z2940" s="57" t="s">
        <v>160</v>
      </c>
      <c r="AA2940" s="57" t="s">
        <v>160</v>
      </c>
      <c r="AB2940" s="57" t="s">
        <v>160</v>
      </c>
      <c r="AC2940" s="57" t="s">
        <v>160</v>
      </c>
      <c r="AD2940" s="57" t="s">
        <v>160</v>
      </c>
      <c r="AE2940" s="57" t="s">
        <v>160</v>
      </c>
      <c r="AF2940" s="57" t="s">
        <v>160</v>
      </c>
      <c r="AG2940" s="57" t="s">
        <v>160</v>
      </c>
      <c r="AH2940" s="57" t="s">
        <v>160</v>
      </c>
      <c r="AI2940" s="57" t="s">
        <v>179</v>
      </c>
      <c r="AL2940" s="9">
        <v>61698</v>
      </c>
      <c r="AM2940" s="57">
        <v>0</v>
      </c>
      <c r="AN2940" s="57">
        <v>43.200210497</v>
      </c>
      <c r="AO2940" s="57">
        <v>0</v>
      </c>
      <c r="AP2940" s="57">
        <v>0</v>
      </c>
      <c r="AQ2940" s="57">
        <v>32.400157872999998</v>
      </c>
      <c r="AR2940" s="57">
        <v>0</v>
      </c>
      <c r="AS2940" s="57">
        <v>0</v>
      </c>
      <c r="AT2940" s="57">
        <v>2.8837113000000001E-2</v>
      </c>
      <c r="AU2940" s="57">
        <v>0</v>
      </c>
      <c r="AV2940" s="57">
        <v>62.12</v>
      </c>
      <c r="AW2940" s="57">
        <v>4.1850000029999999</v>
      </c>
      <c r="AX2940" s="57">
        <v>0</v>
      </c>
      <c r="AY2940" s="57">
        <v>0</v>
      </c>
      <c r="AZ2940" s="57">
        <v>0.120683316</v>
      </c>
      <c r="BA2940" s="57">
        <v>0</v>
      </c>
      <c r="BB2940" s="57">
        <v>0.120683316</v>
      </c>
      <c r="BC2940" s="57">
        <v>0</v>
      </c>
      <c r="BD2940" s="57">
        <v>0</v>
      </c>
      <c r="BE2940" s="57">
        <v>0</v>
      </c>
      <c r="BF2940" s="57">
        <v>9.0714349999999992E-3</v>
      </c>
      <c r="BG2940" s="57">
        <v>3.0170829999999998E-3</v>
      </c>
      <c r="BH2940" s="57">
        <v>1.2088517999999999E-2</v>
      </c>
      <c r="BI2940" s="57">
        <v>0</v>
      </c>
      <c r="BJ2940" s="57">
        <v>0</v>
      </c>
      <c r="BK2940" s="57">
        <v>0</v>
      </c>
      <c r="BL2940" s="57">
        <v>0</v>
      </c>
      <c r="BM2940" s="57">
        <v>0</v>
      </c>
      <c r="BN2940" s="57">
        <v>0</v>
      </c>
      <c r="BO2940" s="57">
        <v>0</v>
      </c>
      <c r="BP2940" s="57">
        <v>0.10859479800000001</v>
      </c>
      <c r="BQ2940" s="57">
        <v>1.5075310000000001E-3</v>
      </c>
      <c r="BR2940" s="57">
        <v>2.05081E-4</v>
      </c>
      <c r="BS2940" s="57">
        <v>0.10859479800000001</v>
      </c>
      <c r="BT2940" s="57">
        <v>1.5075310000000001E-3</v>
      </c>
      <c r="BU2940" s="57">
        <v>2.05081E-4</v>
      </c>
    </row>
    <row r="2941" spans="1:73" x14ac:dyDescent="0.25">
      <c r="A2941" s="57">
        <v>7</v>
      </c>
      <c r="B2941" s="57">
        <v>42285338990000</v>
      </c>
      <c r="C2941" s="57" t="s">
        <v>170</v>
      </c>
      <c r="D2941" s="57" t="s">
        <v>171</v>
      </c>
      <c r="E2941" s="57" t="s">
        <v>172</v>
      </c>
      <c r="F2941" s="57">
        <v>0</v>
      </c>
      <c r="G2941" s="57" t="s">
        <v>57</v>
      </c>
      <c r="H2941" s="57" t="s">
        <v>150</v>
      </c>
      <c r="I2941" s="57" t="s">
        <v>151</v>
      </c>
      <c r="J2941" s="57" t="s">
        <v>152</v>
      </c>
      <c r="K2941" s="57" t="s">
        <v>51</v>
      </c>
      <c r="L2941" s="57" t="s">
        <v>153</v>
      </c>
      <c r="M2941" s="57" t="s">
        <v>154</v>
      </c>
      <c r="N2941" s="57" t="s">
        <v>155</v>
      </c>
      <c r="P2941" s="57" t="s">
        <v>156</v>
      </c>
      <c r="Q2941" s="57" t="s">
        <v>157</v>
      </c>
      <c r="R2941" s="57" t="s">
        <v>158</v>
      </c>
      <c r="S2941" s="57" t="s">
        <v>159</v>
      </c>
      <c r="U2941" s="57" t="s">
        <v>160</v>
      </c>
      <c r="V2941" s="57" t="s">
        <v>160</v>
      </c>
      <c r="W2941" s="57" t="s">
        <v>160</v>
      </c>
      <c r="X2941" s="57" t="s">
        <v>160</v>
      </c>
      <c r="Y2941" s="57" t="s">
        <v>160</v>
      </c>
      <c r="Z2941" s="57" t="s">
        <v>160</v>
      </c>
      <c r="AA2941" s="57" t="s">
        <v>160</v>
      </c>
      <c r="AB2941" s="57" t="s">
        <v>160</v>
      </c>
      <c r="AC2941" s="57" t="s">
        <v>160</v>
      </c>
      <c r="AD2941" s="57" t="s">
        <v>160</v>
      </c>
      <c r="AE2941" s="57" t="s">
        <v>160</v>
      </c>
      <c r="AF2941" s="57" t="s">
        <v>160</v>
      </c>
      <c r="AG2941" s="57" t="s">
        <v>160</v>
      </c>
      <c r="AH2941" s="57" t="s">
        <v>160</v>
      </c>
      <c r="AI2941" s="57" t="s">
        <v>179</v>
      </c>
      <c r="AL2941" s="9">
        <v>61729</v>
      </c>
      <c r="AM2941" s="57">
        <v>0</v>
      </c>
      <c r="AN2941" s="57">
        <v>42.895567088999996</v>
      </c>
      <c r="AO2941" s="57">
        <v>0</v>
      </c>
      <c r="AP2941" s="57">
        <v>0</v>
      </c>
      <c r="AQ2941" s="57">
        <v>32.171675317000002</v>
      </c>
      <c r="AR2941" s="57">
        <v>0</v>
      </c>
      <c r="AS2941" s="57">
        <v>0</v>
      </c>
      <c r="AT2941" s="57">
        <v>2.8633756E-2</v>
      </c>
      <c r="AU2941" s="57">
        <v>0</v>
      </c>
      <c r="AV2941" s="57">
        <v>62.12</v>
      </c>
      <c r="AW2941" s="57">
        <v>4.185000005</v>
      </c>
      <c r="AX2941" s="57">
        <v>0</v>
      </c>
      <c r="AY2941" s="57">
        <v>0</v>
      </c>
      <c r="AZ2941" s="57">
        <v>0.11983227</v>
      </c>
      <c r="BA2941" s="57">
        <v>0</v>
      </c>
      <c r="BB2941" s="57">
        <v>0.11983227</v>
      </c>
      <c r="BC2941" s="57">
        <v>0</v>
      </c>
      <c r="BD2941" s="57">
        <v>0</v>
      </c>
      <c r="BE2941" s="57">
        <v>0</v>
      </c>
      <c r="BF2941" s="57">
        <v>9.0074639999999997E-3</v>
      </c>
      <c r="BG2941" s="57">
        <v>2.9958070000000001E-3</v>
      </c>
      <c r="BH2941" s="57">
        <v>1.2003270999999999E-2</v>
      </c>
      <c r="BI2941" s="57">
        <v>0</v>
      </c>
      <c r="BJ2941" s="57">
        <v>0</v>
      </c>
      <c r="BK2941" s="57">
        <v>0</v>
      </c>
      <c r="BL2941" s="57">
        <v>0</v>
      </c>
      <c r="BM2941" s="57">
        <v>0</v>
      </c>
      <c r="BN2941" s="57">
        <v>0</v>
      </c>
      <c r="BO2941" s="57">
        <v>0</v>
      </c>
      <c r="BP2941" s="57">
        <v>0.10782899899999999</v>
      </c>
      <c r="BQ2941" s="57">
        <v>1.4848400000000001E-3</v>
      </c>
      <c r="BR2941" s="57">
        <v>2.01234E-4</v>
      </c>
      <c r="BS2941" s="57">
        <v>0.10782899899999999</v>
      </c>
      <c r="BT2941" s="57">
        <v>1.4848400000000001E-3</v>
      </c>
      <c r="BU2941" s="57">
        <v>2.01234E-4</v>
      </c>
    </row>
    <row r="2942" spans="1:73" x14ac:dyDescent="0.25">
      <c r="A2942" s="57">
        <v>7</v>
      </c>
      <c r="B2942" s="57">
        <v>42285338990000</v>
      </c>
      <c r="C2942" s="57" t="s">
        <v>170</v>
      </c>
      <c r="D2942" s="57" t="s">
        <v>171</v>
      </c>
      <c r="E2942" s="57" t="s">
        <v>172</v>
      </c>
      <c r="F2942" s="57">
        <v>0</v>
      </c>
      <c r="G2942" s="57" t="s">
        <v>57</v>
      </c>
      <c r="H2942" s="57" t="s">
        <v>150</v>
      </c>
      <c r="I2942" s="57" t="s">
        <v>151</v>
      </c>
      <c r="J2942" s="57" t="s">
        <v>152</v>
      </c>
      <c r="K2942" s="57" t="s">
        <v>51</v>
      </c>
      <c r="L2942" s="57" t="s">
        <v>153</v>
      </c>
      <c r="M2942" s="57" t="s">
        <v>154</v>
      </c>
      <c r="N2942" s="57" t="s">
        <v>155</v>
      </c>
      <c r="P2942" s="57" t="s">
        <v>156</v>
      </c>
      <c r="Q2942" s="57" t="s">
        <v>157</v>
      </c>
      <c r="R2942" s="57" t="s">
        <v>158</v>
      </c>
      <c r="S2942" s="57" t="s">
        <v>159</v>
      </c>
      <c r="U2942" s="57" t="s">
        <v>160</v>
      </c>
      <c r="V2942" s="57" t="s">
        <v>160</v>
      </c>
      <c r="W2942" s="57" t="s">
        <v>160</v>
      </c>
      <c r="X2942" s="57" t="s">
        <v>160</v>
      </c>
      <c r="Y2942" s="57" t="s">
        <v>160</v>
      </c>
      <c r="Z2942" s="57" t="s">
        <v>160</v>
      </c>
      <c r="AA2942" s="57" t="s">
        <v>160</v>
      </c>
      <c r="AB2942" s="57" t="s">
        <v>160</v>
      </c>
      <c r="AC2942" s="57" t="s">
        <v>160</v>
      </c>
      <c r="AD2942" s="57" t="s">
        <v>160</v>
      </c>
      <c r="AE2942" s="57" t="s">
        <v>160</v>
      </c>
      <c r="AF2942" s="57" t="s">
        <v>160</v>
      </c>
      <c r="AG2942" s="57" t="s">
        <v>160</v>
      </c>
      <c r="AH2942" s="57" t="s">
        <v>160</v>
      </c>
      <c r="AI2942" s="57" t="s">
        <v>179</v>
      </c>
      <c r="AL2942" s="9">
        <v>61760</v>
      </c>
      <c r="AM2942" s="57">
        <v>0</v>
      </c>
      <c r="AN2942" s="57">
        <v>38.484322931999998</v>
      </c>
      <c r="AO2942" s="57">
        <v>0</v>
      </c>
      <c r="AP2942" s="57">
        <v>0</v>
      </c>
      <c r="AQ2942" s="57">
        <v>28.863242198999998</v>
      </c>
      <c r="AR2942" s="57">
        <v>0</v>
      </c>
      <c r="AS2942" s="57">
        <v>0</v>
      </c>
      <c r="AT2942" s="57">
        <v>2.5689151E-2</v>
      </c>
      <c r="AU2942" s="57">
        <v>0</v>
      </c>
      <c r="AV2942" s="57">
        <v>62.12</v>
      </c>
      <c r="AW2942" s="57">
        <v>4.1850000029999999</v>
      </c>
      <c r="AX2942" s="57">
        <v>0</v>
      </c>
      <c r="AY2942" s="57">
        <v>0</v>
      </c>
      <c r="AZ2942" s="57">
        <v>0.107509099</v>
      </c>
      <c r="BA2942" s="57">
        <v>0</v>
      </c>
      <c r="BB2942" s="57">
        <v>0.107509099</v>
      </c>
      <c r="BC2942" s="57">
        <v>0</v>
      </c>
      <c r="BD2942" s="57">
        <v>0</v>
      </c>
      <c r="BE2942" s="57">
        <v>0</v>
      </c>
      <c r="BF2942" s="57">
        <v>8.0811649999999995E-3</v>
      </c>
      <c r="BG2942" s="57">
        <v>2.687727E-3</v>
      </c>
      <c r="BH2942" s="57">
        <v>1.0768892E-2</v>
      </c>
      <c r="BI2942" s="57">
        <v>0</v>
      </c>
      <c r="BJ2942" s="57">
        <v>0</v>
      </c>
      <c r="BK2942" s="57">
        <v>0</v>
      </c>
      <c r="BL2942" s="57">
        <v>0</v>
      </c>
      <c r="BM2942" s="57">
        <v>0</v>
      </c>
      <c r="BN2942" s="57">
        <v>0</v>
      </c>
      <c r="BO2942" s="57">
        <v>0</v>
      </c>
      <c r="BP2942" s="57">
        <v>9.6740206999999995E-2</v>
      </c>
      <c r="BQ2942" s="57">
        <v>1.3224459999999999E-3</v>
      </c>
      <c r="BR2942" s="57">
        <v>1.7861600000000001E-4</v>
      </c>
      <c r="BS2942" s="57">
        <v>9.6740206999999995E-2</v>
      </c>
      <c r="BT2942" s="57">
        <v>1.3224459999999999E-3</v>
      </c>
      <c r="BU2942" s="57">
        <v>1.7861600000000001E-4</v>
      </c>
    </row>
    <row r="2943" spans="1:73" x14ac:dyDescent="0.25">
      <c r="A2943" s="57">
        <v>7</v>
      </c>
      <c r="B2943" s="57">
        <v>42285338990000</v>
      </c>
      <c r="C2943" s="57" t="s">
        <v>170</v>
      </c>
      <c r="D2943" s="57" t="s">
        <v>171</v>
      </c>
      <c r="E2943" s="57" t="s">
        <v>172</v>
      </c>
      <c r="F2943" s="57">
        <v>0</v>
      </c>
      <c r="G2943" s="57" t="s">
        <v>57</v>
      </c>
      <c r="H2943" s="57" t="s">
        <v>150</v>
      </c>
      <c r="I2943" s="57" t="s">
        <v>151</v>
      </c>
      <c r="J2943" s="57" t="s">
        <v>152</v>
      </c>
      <c r="K2943" s="57" t="s">
        <v>51</v>
      </c>
      <c r="L2943" s="57" t="s">
        <v>153</v>
      </c>
      <c r="M2943" s="57" t="s">
        <v>154</v>
      </c>
      <c r="N2943" s="57" t="s">
        <v>155</v>
      </c>
      <c r="P2943" s="57" t="s">
        <v>156</v>
      </c>
      <c r="Q2943" s="57" t="s">
        <v>157</v>
      </c>
      <c r="R2943" s="57" t="s">
        <v>158</v>
      </c>
      <c r="S2943" s="57" t="s">
        <v>159</v>
      </c>
      <c r="U2943" s="57" t="s">
        <v>160</v>
      </c>
      <c r="V2943" s="57" t="s">
        <v>160</v>
      </c>
      <c r="W2943" s="57" t="s">
        <v>160</v>
      </c>
      <c r="X2943" s="57" t="s">
        <v>160</v>
      </c>
      <c r="Y2943" s="57" t="s">
        <v>160</v>
      </c>
      <c r="Z2943" s="57" t="s">
        <v>160</v>
      </c>
      <c r="AA2943" s="57" t="s">
        <v>160</v>
      </c>
      <c r="AB2943" s="57" t="s">
        <v>160</v>
      </c>
      <c r="AC2943" s="57" t="s">
        <v>160</v>
      </c>
      <c r="AD2943" s="57" t="s">
        <v>160</v>
      </c>
      <c r="AE2943" s="57" t="s">
        <v>160</v>
      </c>
      <c r="AF2943" s="57" t="s">
        <v>160</v>
      </c>
      <c r="AG2943" s="57" t="s">
        <v>160</v>
      </c>
      <c r="AH2943" s="57" t="s">
        <v>160</v>
      </c>
      <c r="AI2943" s="57" t="s">
        <v>179</v>
      </c>
      <c r="AL2943" s="9">
        <v>61788</v>
      </c>
      <c r="AM2943" s="57">
        <v>0</v>
      </c>
      <c r="AN2943" s="57">
        <v>42.321684538</v>
      </c>
      <c r="AO2943" s="57">
        <v>0</v>
      </c>
      <c r="AP2943" s="57">
        <v>0</v>
      </c>
      <c r="AQ2943" s="57">
        <v>31.741263404000001</v>
      </c>
      <c r="AR2943" s="57">
        <v>0</v>
      </c>
      <c r="AS2943" s="57">
        <v>0</v>
      </c>
      <c r="AT2943" s="57">
        <v>2.8250676999999998E-2</v>
      </c>
      <c r="AU2943" s="57">
        <v>0</v>
      </c>
      <c r="AV2943" s="57">
        <v>62.12</v>
      </c>
      <c r="AW2943" s="57">
        <v>4.1849999909999998</v>
      </c>
      <c r="AX2943" s="57">
        <v>0</v>
      </c>
      <c r="AY2943" s="57">
        <v>0</v>
      </c>
      <c r="AZ2943" s="57">
        <v>0.118229082</v>
      </c>
      <c r="BA2943" s="57">
        <v>0</v>
      </c>
      <c r="BB2943" s="57">
        <v>0.118229082</v>
      </c>
      <c r="BC2943" s="57">
        <v>0</v>
      </c>
      <c r="BD2943" s="57">
        <v>0</v>
      </c>
      <c r="BE2943" s="57">
        <v>0</v>
      </c>
      <c r="BF2943" s="57">
        <v>8.8869569999999991E-3</v>
      </c>
      <c r="BG2943" s="57">
        <v>2.955727E-3</v>
      </c>
      <c r="BH2943" s="57">
        <v>1.1842683999999999E-2</v>
      </c>
      <c r="BI2943" s="57">
        <v>0</v>
      </c>
      <c r="BJ2943" s="57">
        <v>0</v>
      </c>
      <c r="BK2943" s="57">
        <v>0</v>
      </c>
      <c r="BL2943" s="57">
        <v>0</v>
      </c>
      <c r="BM2943" s="57">
        <v>0</v>
      </c>
      <c r="BN2943" s="57">
        <v>0</v>
      </c>
      <c r="BO2943" s="57">
        <v>0</v>
      </c>
      <c r="BP2943" s="57">
        <v>0.10638639799999999</v>
      </c>
      <c r="BQ2943" s="57">
        <v>1.442593E-3</v>
      </c>
      <c r="BR2943" s="57">
        <v>1.9410900000000001E-4</v>
      </c>
      <c r="BS2943" s="57">
        <v>0.10638639799999999</v>
      </c>
      <c r="BT2943" s="57">
        <v>1.442593E-3</v>
      </c>
      <c r="BU2943" s="57">
        <v>1.9410900000000001E-4</v>
      </c>
    </row>
    <row r="2944" spans="1:73" x14ac:dyDescent="0.25">
      <c r="A2944" s="57">
        <v>7</v>
      </c>
      <c r="B2944" s="57">
        <v>42285338990000</v>
      </c>
      <c r="C2944" s="57" t="s">
        <v>170</v>
      </c>
      <c r="D2944" s="57" t="s">
        <v>171</v>
      </c>
      <c r="E2944" s="57" t="s">
        <v>172</v>
      </c>
      <c r="F2944" s="57">
        <v>0</v>
      </c>
      <c r="G2944" s="57" t="s">
        <v>57</v>
      </c>
      <c r="H2944" s="57" t="s">
        <v>150</v>
      </c>
      <c r="I2944" s="57" t="s">
        <v>151</v>
      </c>
      <c r="J2944" s="57" t="s">
        <v>152</v>
      </c>
      <c r="K2944" s="57" t="s">
        <v>51</v>
      </c>
      <c r="L2944" s="57" t="s">
        <v>153</v>
      </c>
      <c r="M2944" s="57" t="s">
        <v>154</v>
      </c>
      <c r="N2944" s="57" t="s">
        <v>155</v>
      </c>
      <c r="P2944" s="57" t="s">
        <v>156</v>
      </c>
      <c r="Q2944" s="57" t="s">
        <v>157</v>
      </c>
      <c r="R2944" s="57" t="s">
        <v>158</v>
      </c>
      <c r="S2944" s="57" t="s">
        <v>159</v>
      </c>
      <c r="U2944" s="57" t="s">
        <v>160</v>
      </c>
      <c r="V2944" s="57" t="s">
        <v>160</v>
      </c>
      <c r="W2944" s="57" t="s">
        <v>160</v>
      </c>
      <c r="X2944" s="57" t="s">
        <v>160</v>
      </c>
      <c r="Y2944" s="57" t="s">
        <v>160</v>
      </c>
      <c r="Z2944" s="57" t="s">
        <v>160</v>
      </c>
      <c r="AA2944" s="57" t="s">
        <v>160</v>
      </c>
      <c r="AB2944" s="57" t="s">
        <v>160</v>
      </c>
      <c r="AC2944" s="57" t="s">
        <v>160</v>
      </c>
      <c r="AD2944" s="57" t="s">
        <v>160</v>
      </c>
      <c r="AE2944" s="57" t="s">
        <v>160</v>
      </c>
      <c r="AF2944" s="57" t="s">
        <v>160</v>
      </c>
      <c r="AG2944" s="57" t="s">
        <v>160</v>
      </c>
      <c r="AH2944" s="57" t="s">
        <v>160</v>
      </c>
      <c r="AI2944" s="57" t="s">
        <v>179</v>
      </c>
      <c r="AL2944" s="9">
        <v>61819</v>
      </c>
      <c r="AM2944" s="57">
        <v>0</v>
      </c>
      <c r="AN2944" s="57">
        <v>40.672284945999998</v>
      </c>
      <c r="AO2944" s="57">
        <v>0</v>
      </c>
      <c r="AP2944" s="57">
        <v>0</v>
      </c>
      <c r="AQ2944" s="57">
        <v>30.504213709999998</v>
      </c>
      <c r="AR2944" s="57">
        <v>0</v>
      </c>
      <c r="AS2944" s="57">
        <v>0</v>
      </c>
      <c r="AT2944" s="57">
        <v>2.7149665E-2</v>
      </c>
      <c r="AU2944" s="57">
        <v>0</v>
      </c>
      <c r="AV2944" s="57">
        <v>62.12</v>
      </c>
      <c r="AW2944" s="57">
        <v>4.1849999990000004</v>
      </c>
      <c r="AX2944" s="57">
        <v>0</v>
      </c>
      <c r="AY2944" s="57">
        <v>0</v>
      </c>
      <c r="AZ2944" s="57">
        <v>0.113621349</v>
      </c>
      <c r="BA2944" s="57">
        <v>0</v>
      </c>
      <c r="BB2944" s="57">
        <v>0.113621349</v>
      </c>
      <c r="BC2944" s="57">
        <v>0</v>
      </c>
      <c r="BD2944" s="57">
        <v>0</v>
      </c>
      <c r="BE2944" s="57">
        <v>0</v>
      </c>
      <c r="BF2944" s="57">
        <v>8.5406059999999992E-3</v>
      </c>
      <c r="BG2944" s="57">
        <v>2.840534E-3</v>
      </c>
      <c r="BH2944" s="57">
        <v>1.138114E-2</v>
      </c>
      <c r="BI2944" s="57">
        <v>0</v>
      </c>
      <c r="BJ2944" s="57">
        <v>0</v>
      </c>
      <c r="BK2944" s="57">
        <v>0</v>
      </c>
      <c r="BL2944" s="57">
        <v>0</v>
      </c>
      <c r="BM2944" s="57">
        <v>0</v>
      </c>
      <c r="BN2944" s="57">
        <v>0</v>
      </c>
      <c r="BO2944" s="57">
        <v>0</v>
      </c>
      <c r="BP2944" s="57">
        <v>0.10224021</v>
      </c>
      <c r="BQ2944" s="57">
        <v>1.375561E-3</v>
      </c>
      <c r="BR2944" s="57">
        <v>1.84415E-4</v>
      </c>
      <c r="BS2944" s="57">
        <v>0.10224021</v>
      </c>
      <c r="BT2944" s="57">
        <v>1.375561E-3</v>
      </c>
      <c r="BU2944" s="57">
        <v>1.84415E-4</v>
      </c>
    </row>
    <row r="2945" spans="1:73" x14ac:dyDescent="0.25">
      <c r="A2945" s="57">
        <v>7</v>
      </c>
      <c r="B2945" s="57">
        <v>42285338990000</v>
      </c>
      <c r="C2945" s="57" t="s">
        <v>170</v>
      </c>
      <c r="D2945" s="57" t="s">
        <v>171</v>
      </c>
      <c r="E2945" s="57" t="s">
        <v>172</v>
      </c>
      <c r="F2945" s="57">
        <v>0</v>
      </c>
      <c r="G2945" s="57" t="s">
        <v>57</v>
      </c>
      <c r="H2945" s="57" t="s">
        <v>150</v>
      </c>
      <c r="I2945" s="57" t="s">
        <v>151</v>
      </c>
      <c r="J2945" s="57" t="s">
        <v>152</v>
      </c>
      <c r="K2945" s="57" t="s">
        <v>51</v>
      </c>
      <c r="L2945" s="57" t="s">
        <v>153</v>
      </c>
      <c r="M2945" s="57" t="s">
        <v>154</v>
      </c>
      <c r="N2945" s="57" t="s">
        <v>155</v>
      </c>
      <c r="P2945" s="57" t="s">
        <v>156</v>
      </c>
      <c r="Q2945" s="57" t="s">
        <v>157</v>
      </c>
      <c r="R2945" s="57" t="s">
        <v>158</v>
      </c>
      <c r="S2945" s="57" t="s">
        <v>159</v>
      </c>
      <c r="U2945" s="57" t="s">
        <v>160</v>
      </c>
      <c r="V2945" s="57" t="s">
        <v>160</v>
      </c>
      <c r="W2945" s="57" t="s">
        <v>160</v>
      </c>
      <c r="X2945" s="57" t="s">
        <v>160</v>
      </c>
      <c r="Y2945" s="57" t="s">
        <v>160</v>
      </c>
      <c r="Z2945" s="57" t="s">
        <v>160</v>
      </c>
      <c r="AA2945" s="57" t="s">
        <v>160</v>
      </c>
      <c r="AB2945" s="57" t="s">
        <v>160</v>
      </c>
      <c r="AC2945" s="57" t="s">
        <v>160</v>
      </c>
      <c r="AD2945" s="57" t="s">
        <v>160</v>
      </c>
      <c r="AE2945" s="57" t="s">
        <v>160</v>
      </c>
      <c r="AF2945" s="57" t="s">
        <v>160</v>
      </c>
      <c r="AG2945" s="57" t="s">
        <v>160</v>
      </c>
      <c r="AH2945" s="57" t="s">
        <v>160</v>
      </c>
      <c r="AI2945" s="57" t="s">
        <v>179</v>
      </c>
      <c r="AL2945" s="9">
        <v>61849</v>
      </c>
      <c r="AM2945" s="57">
        <v>0</v>
      </c>
      <c r="AN2945" s="57">
        <v>41.736419666000003</v>
      </c>
      <c r="AO2945" s="57">
        <v>0</v>
      </c>
      <c r="AP2945" s="57">
        <v>0</v>
      </c>
      <c r="AQ2945" s="57">
        <v>31.302314749000001</v>
      </c>
      <c r="AR2945" s="57">
        <v>0</v>
      </c>
      <c r="AS2945" s="57">
        <v>0</v>
      </c>
      <c r="AT2945" s="57">
        <v>2.7859999E-2</v>
      </c>
      <c r="AU2945" s="57">
        <v>0</v>
      </c>
      <c r="AV2945" s="57">
        <v>62.12</v>
      </c>
      <c r="AW2945" s="57">
        <v>4.1850000070000002</v>
      </c>
      <c r="AX2945" s="57">
        <v>0</v>
      </c>
      <c r="AY2945" s="57">
        <v>0</v>
      </c>
      <c r="AZ2945" s="57">
        <v>0.11659409699999999</v>
      </c>
      <c r="BA2945" s="57">
        <v>0</v>
      </c>
      <c r="BB2945" s="57">
        <v>0.11659409699999999</v>
      </c>
      <c r="BC2945" s="57">
        <v>0</v>
      </c>
      <c r="BD2945" s="57">
        <v>0</v>
      </c>
      <c r="BE2945" s="57">
        <v>0</v>
      </c>
      <c r="BF2945" s="57">
        <v>8.7640589999999994E-3</v>
      </c>
      <c r="BG2945" s="57">
        <v>2.9148519999999999E-3</v>
      </c>
      <c r="BH2945" s="57">
        <v>1.1678912E-2</v>
      </c>
      <c r="BI2945" s="57">
        <v>0</v>
      </c>
      <c r="BJ2945" s="57">
        <v>0</v>
      </c>
      <c r="BK2945" s="57">
        <v>0</v>
      </c>
      <c r="BL2945" s="57">
        <v>0</v>
      </c>
      <c r="BM2945" s="57">
        <v>0</v>
      </c>
      <c r="BN2945" s="57">
        <v>0</v>
      </c>
      <c r="BO2945" s="57">
        <v>0</v>
      </c>
      <c r="BP2945" s="57">
        <v>0.10491518499999999</v>
      </c>
      <c r="BQ2945" s="57">
        <v>1.400178E-3</v>
      </c>
      <c r="BR2945" s="57">
        <v>1.87009E-4</v>
      </c>
      <c r="BS2945" s="57">
        <v>0.10491518499999999</v>
      </c>
      <c r="BT2945" s="57">
        <v>1.400178E-3</v>
      </c>
      <c r="BU2945" s="57">
        <v>1.87009E-4</v>
      </c>
    </row>
    <row r="2946" spans="1:73" x14ac:dyDescent="0.25">
      <c r="A2946" s="57">
        <v>7</v>
      </c>
      <c r="B2946" s="57">
        <v>42285338990000</v>
      </c>
      <c r="C2946" s="57" t="s">
        <v>170</v>
      </c>
      <c r="D2946" s="57" t="s">
        <v>171</v>
      </c>
      <c r="E2946" s="57" t="s">
        <v>172</v>
      </c>
      <c r="F2946" s="57">
        <v>0</v>
      </c>
      <c r="G2946" s="57" t="s">
        <v>57</v>
      </c>
      <c r="H2946" s="57" t="s">
        <v>150</v>
      </c>
      <c r="I2946" s="57" t="s">
        <v>151</v>
      </c>
      <c r="J2946" s="57" t="s">
        <v>152</v>
      </c>
      <c r="K2946" s="57" t="s">
        <v>51</v>
      </c>
      <c r="L2946" s="57" t="s">
        <v>153</v>
      </c>
      <c r="M2946" s="57" t="s">
        <v>154</v>
      </c>
      <c r="N2946" s="57" t="s">
        <v>155</v>
      </c>
      <c r="P2946" s="57" t="s">
        <v>156</v>
      </c>
      <c r="Q2946" s="57" t="s">
        <v>157</v>
      </c>
      <c r="R2946" s="57" t="s">
        <v>158</v>
      </c>
      <c r="S2946" s="57" t="s">
        <v>159</v>
      </c>
      <c r="U2946" s="57" t="s">
        <v>160</v>
      </c>
      <c r="V2946" s="57" t="s">
        <v>160</v>
      </c>
      <c r="W2946" s="57" t="s">
        <v>160</v>
      </c>
      <c r="X2946" s="57" t="s">
        <v>160</v>
      </c>
      <c r="Y2946" s="57" t="s">
        <v>160</v>
      </c>
      <c r="Z2946" s="57" t="s">
        <v>160</v>
      </c>
      <c r="AA2946" s="57" t="s">
        <v>160</v>
      </c>
      <c r="AB2946" s="57" t="s">
        <v>160</v>
      </c>
      <c r="AC2946" s="57" t="s">
        <v>160</v>
      </c>
      <c r="AD2946" s="57" t="s">
        <v>160</v>
      </c>
      <c r="AE2946" s="57" t="s">
        <v>160</v>
      </c>
      <c r="AF2946" s="57" t="s">
        <v>160</v>
      </c>
      <c r="AG2946" s="57" t="s">
        <v>160</v>
      </c>
      <c r="AH2946" s="57" t="s">
        <v>160</v>
      </c>
      <c r="AI2946" s="57" t="s">
        <v>179</v>
      </c>
      <c r="AL2946" s="9">
        <v>61880</v>
      </c>
      <c r="AM2946" s="57">
        <v>0</v>
      </c>
      <c r="AN2946" s="57">
        <v>40.109829554000001</v>
      </c>
      <c r="AO2946" s="57">
        <v>0</v>
      </c>
      <c r="AP2946" s="57">
        <v>0</v>
      </c>
      <c r="AQ2946" s="57">
        <v>30.082372165999999</v>
      </c>
      <c r="AR2946" s="57">
        <v>0</v>
      </c>
      <c r="AS2946" s="57">
        <v>0</v>
      </c>
      <c r="AT2946" s="57">
        <v>2.6774214000000001E-2</v>
      </c>
      <c r="AU2946" s="57">
        <v>0</v>
      </c>
      <c r="AV2946" s="57">
        <v>62.12</v>
      </c>
      <c r="AW2946" s="57">
        <v>4.185000015</v>
      </c>
      <c r="AX2946" s="57">
        <v>0</v>
      </c>
      <c r="AY2946" s="57">
        <v>0</v>
      </c>
      <c r="AZ2946" s="57">
        <v>0.11205008399999999</v>
      </c>
      <c r="BA2946" s="57">
        <v>0</v>
      </c>
      <c r="BB2946" s="57">
        <v>0.11205008399999999</v>
      </c>
      <c r="BC2946" s="57">
        <v>0</v>
      </c>
      <c r="BD2946" s="57">
        <v>0</v>
      </c>
      <c r="BE2946" s="57">
        <v>0</v>
      </c>
      <c r="BF2946" s="57">
        <v>8.4224980000000005E-3</v>
      </c>
      <c r="BG2946" s="57">
        <v>2.8012520000000002E-3</v>
      </c>
      <c r="BH2946" s="57">
        <v>1.1223749999999999E-2</v>
      </c>
      <c r="BI2946" s="57">
        <v>0</v>
      </c>
      <c r="BJ2946" s="57">
        <v>0</v>
      </c>
      <c r="BK2946" s="57">
        <v>0</v>
      </c>
      <c r="BL2946" s="57">
        <v>0</v>
      </c>
      <c r="BM2946" s="57">
        <v>0</v>
      </c>
      <c r="BN2946" s="57">
        <v>0</v>
      </c>
      <c r="BO2946" s="57">
        <v>0</v>
      </c>
      <c r="BP2946" s="57">
        <v>0.100826334</v>
      </c>
      <c r="BQ2946" s="57">
        <v>1.3351159999999999E-3</v>
      </c>
      <c r="BR2946" s="57">
        <v>1.7766900000000001E-4</v>
      </c>
      <c r="BS2946" s="57">
        <v>0.100826334</v>
      </c>
      <c r="BT2946" s="57">
        <v>1.3351159999999999E-3</v>
      </c>
      <c r="BU2946" s="57">
        <v>1.7766900000000001E-4</v>
      </c>
    </row>
    <row r="2947" spans="1:73" x14ac:dyDescent="0.25">
      <c r="A2947" s="57">
        <v>7</v>
      </c>
      <c r="B2947" s="57">
        <v>42285338990000</v>
      </c>
      <c r="C2947" s="57" t="s">
        <v>170</v>
      </c>
      <c r="D2947" s="57" t="s">
        <v>171</v>
      </c>
      <c r="E2947" s="57" t="s">
        <v>172</v>
      </c>
      <c r="F2947" s="57">
        <v>0</v>
      </c>
      <c r="G2947" s="57" t="s">
        <v>57</v>
      </c>
      <c r="H2947" s="57" t="s">
        <v>150</v>
      </c>
      <c r="I2947" s="57" t="s">
        <v>151</v>
      </c>
      <c r="J2947" s="57" t="s">
        <v>152</v>
      </c>
      <c r="K2947" s="57" t="s">
        <v>51</v>
      </c>
      <c r="L2947" s="57" t="s">
        <v>153</v>
      </c>
      <c r="M2947" s="57" t="s">
        <v>154</v>
      </c>
      <c r="N2947" s="57" t="s">
        <v>155</v>
      </c>
      <c r="P2947" s="57" t="s">
        <v>156</v>
      </c>
      <c r="Q2947" s="57" t="s">
        <v>157</v>
      </c>
      <c r="R2947" s="57" t="s">
        <v>158</v>
      </c>
      <c r="S2947" s="57" t="s">
        <v>159</v>
      </c>
      <c r="U2947" s="57" t="s">
        <v>160</v>
      </c>
      <c r="V2947" s="57" t="s">
        <v>160</v>
      </c>
      <c r="W2947" s="57" t="s">
        <v>160</v>
      </c>
      <c r="X2947" s="57" t="s">
        <v>160</v>
      </c>
      <c r="Y2947" s="57" t="s">
        <v>160</v>
      </c>
      <c r="Z2947" s="57" t="s">
        <v>160</v>
      </c>
      <c r="AA2947" s="57" t="s">
        <v>160</v>
      </c>
      <c r="AB2947" s="57" t="s">
        <v>160</v>
      </c>
      <c r="AC2947" s="57" t="s">
        <v>160</v>
      </c>
      <c r="AD2947" s="57" t="s">
        <v>160</v>
      </c>
      <c r="AE2947" s="57" t="s">
        <v>160</v>
      </c>
      <c r="AF2947" s="57" t="s">
        <v>160</v>
      </c>
      <c r="AG2947" s="57" t="s">
        <v>160</v>
      </c>
      <c r="AH2947" s="57" t="s">
        <v>160</v>
      </c>
      <c r="AI2947" s="57" t="s">
        <v>179</v>
      </c>
      <c r="AL2947" s="9">
        <v>61910</v>
      </c>
      <c r="AM2947" s="57">
        <v>0</v>
      </c>
      <c r="AN2947" s="57">
        <v>41.159248396999999</v>
      </c>
      <c r="AO2947" s="57">
        <v>0</v>
      </c>
      <c r="AP2947" s="57">
        <v>0</v>
      </c>
      <c r="AQ2947" s="57">
        <v>30.869436298</v>
      </c>
      <c r="AR2947" s="57">
        <v>0</v>
      </c>
      <c r="AS2947" s="57">
        <v>0</v>
      </c>
      <c r="AT2947" s="57">
        <v>2.7474723999999999E-2</v>
      </c>
      <c r="AU2947" s="57">
        <v>0</v>
      </c>
      <c r="AV2947" s="57">
        <v>62.12</v>
      </c>
      <c r="AW2947" s="57">
        <v>4.1850000019999998</v>
      </c>
      <c r="AX2947" s="57">
        <v>0</v>
      </c>
      <c r="AY2947" s="57">
        <v>0</v>
      </c>
      <c r="AZ2947" s="57">
        <v>0.11498172199999999</v>
      </c>
      <c r="BA2947" s="57">
        <v>0</v>
      </c>
      <c r="BB2947" s="57">
        <v>0.11498172199999999</v>
      </c>
      <c r="BC2947" s="57">
        <v>0</v>
      </c>
      <c r="BD2947" s="57">
        <v>0</v>
      </c>
      <c r="BE2947" s="57">
        <v>0</v>
      </c>
      <c r="BF2947" s="57">
        <v>8.6428609999999999E-3</v>
      </c>
      <c r="BG2947" s="57">
        <v>2.8745429999999998E-3</v>
      </c>
      <c r="BH2947" s="57">
        <v>1.1517404E-2</v>
      </c>
      <c r="BI2947" s="57">
        <v>0</v>
      </c>
      <c r="BJ2947" s="57">
        <v>0</v>
      </c>
      <c r="BK2947" s="57">
        <v>0</v>
      </c>
      <c r="BL2947" s="57">
        <v>0</v>
      </c>
      <c r="BM2947" s="57">
        <v>0</v>
      </c>
      <c r="BN2947" s="57">
        <v>0</v>
      </c>
      <c r="BO2947" s="57">
        <v>0</v>
      </c>
      <c r="BP2947" s="57">
        <v>0.103464317</v>
      </c>
      <c r="BQ2947" s="57">
        <v>1.359009E-3</v>
      </c>
      <c r="BR2947" s="57">
        <v>1.80168E-4</v>
      </c>
      <c r="BS2947" s="57">
        <v>0.103464317</v>
      </c>
      <c r="BT2947" s="57">
        <v>1.359009E-3</v>
      </c>
      <c r="BU2947" s="57">
        <v>1.80168E-4</v>
      </c>
    </row>
    <row r="2948" spans="1:73" x14ac:dyDescent="0.25">
      <c r="A2948" s="57">
        <v>7</v>
      </c>
      <c r="B2948" s="57">
        <v>42285338990000</v>
      </c>
      <c r="C2948" s="57" t="s">
        <v>170</v>
      </c>
      <c r="D2948" s="57" t="s">
        <v>171</v>
      </c>
      <c r="E2948" s="57" t="s">
        <v>172</v>
      </c>
      <c r="F2948" s="57">
        <v>0</v>
      </c>
      <c r="G2948" s="57" t="s">
        <v>57</v>
      </c>
      <c r="H2948" s="57" t="s">
        <v>150</v>
      </c>
      <c r="I2948" s="57" t="s">
        <v>151</v>
      </c>
      <c r="J2948" s="57" t="s">
        <v>152</v>
      </c>
      <c r="K2948" s="57" t="s">
        <v>51</v>
      </c>
      <c r="L2948" s="57" t="s">
        <v>153</v>
      </c>
      <c r="M2948" s="57" t="s">
        <v>154</v>
      </c>
      <c r="N2948" s="57" t="s">
        <v>155</v>
      </c>
      <c r="P2948" s="57" t="s">
        <v>156</v>
      </c>
      <c r="Q2948" s="57" t="s">
        <v>157</v>
      </c>
      <c r="R2948" s="57" t="s">
        <v>158</v>
      </c>
      <c r="S2948" s="57" t="s">
        <v>159</v>
      </c>
      <c r="U2948" s="57" t="s">
        <v>160</v>
      </c>
      <c r="V2948" s="57" t="s">
        <v>160</v>
      </c>
      <c r="W2948" s="57" t="s">
        <v>160</v>
      </c>
      <c r="X2948" s="57" t="s">
        <v>160</v>
      </c>
      <c r="Y2948" s="57" t="s">
        <v>160</v>
      </c>
      <c r="Z2948" s="57" t="s">
        <v>160</v>
      </c>
      <c r="AA2948" s="57" t="s">
        <v>160</v>
      </c>
      <c r="AB2948" s="57" t="s">
        <v>160</v>
      </c>
      <c r="AC2948" s="57" t="s">
        <v>160</v>
      </c>
      <c r="AD2948" s="57" t="s">
        <v>160</v>
      </c>
      <c r="AE2948" s="57" t="s">
        <v>160</v>
      </c>
      <c r="AF2948" s="57" t="s">
        <v>160</v>
      </c>
      <c r="AG2948" s="57" t="s">
        <v>160</v>
      </c>
      <c r="AH2948" s="57" t="s">
        <v>160</v>
      </c>
      <c r="AI2948" s="57" t="s">
        <v>179</v>
      </c>
      <c r="AL2948" s="9">
        <v>61941</v>
      </c>
      <c r="AM2948" s="57">
        <v>0</v>
      </c>
      <c r="AN2948" s="57">
        <v>40.868997643</v>
      </c>
      <c r="AO2948" s="57">
        <v>0</v>
      </c>
      <c r="AP2948" s="57">
        <v>0</v>
      </c>
      <c r="AQ2948" s="57">
        <v>30.651748231999999</v>
      </c>
      <c r="AR2948" s="57">
        <v>0</v>
      </c>
      <c r="AS2948" s="57">
        <v>0</v>
      </c>
      <c r="AT2948" s="57">
        <v>2.7280974999999999E-2</v>
      </c>
      <c r="AU2948" s="57">
        <v>0</v>
      </c>
      <c r="AV2948" s="57">
        <v>62.12</v>
      </c>
      <c r="AW2948" s="57">
        <v>4.1849999860000002</v>
      </c>
      <c r="AX2948" s="57">
        <v>0</v>
      </c>
      <c r="AY2948" s="57">
        <v>0</v>
      </c>
      <c r="AZ2948" s="57">
        <v>0.114170882</v>
      </c>
      <c r="BA2948" s="57">
        <v>0</v>
      </c>
      <c r="BB2948" s="57">
        <v>0.114170882</v>
      </c>
      <c r="BC2948" s="57">
        <v>0</v>
      </c>
      <c r="BD2948" s="57">
        <v>0</v>
      </c>
      <c r="BE2948" s="57">
        <v>0</v>
      </c>
      <c r="BF2948" s="57">
        <v>8.581913E-3</v>
      </c>
      <c r="BG2948" s="57">
        <v>2.8542720000000001E-3</v>
      </c>
      <c r="BH2948" s="57">
        <v>1.1436185E-2</v>
      </c>
      <c r="BI2948" s="57">
        <v>0</v>
      </c>
      <c r="BJ2948" s="57">
        <v>0</v>
      </c>
      <c r="BK2948" s="57">
        <v>0</v>
      </c>
      <c r="BL2948" s="57">
        <v>0</v>
      </c>
      <c r="BM2948" s="57">
        <v>0</v>
      </c>
      <c r="BN2948" s="57">
        <v>0</v>
      </c>
      <c r="BO2948" s="57">
        <v>0</v>
      </c>
      <c r="BP2948" s="57">
        <v>0.102734697</v>
      </c>
      <c r="BQ2948" s="57">
        <v>1.338554E-3</v>
      </c>
      <c r="BR2948" s="57">
        <v>1.7678799999999999E-4</v>
      </c>
      <c r="BS2948" s="57">
        <v>0.102734697</v>
      </c>
      <c r="BT2948" s="57">
        <v>1.338554E-3</v>
      </c>
      <c r="BU2948" s="57">
        <v>1.7678799999999999E-4</v>
      </c>
    </row>
    <row r="2949" spans="1:73" x14ac:dyDescent="0.25">
      <c r="A2949" s="57">
        <v>7</v>
      </c>
      <c r="B2949" s="57">
        <v>42285338990000</v>
      </c>
      <c r="C2949" s="57" t="s">
        <v>170</v>
      </c>
      <c r="D2949" s="57" t="s">
        <v>171</v>
      </c>
      <c r="E2949" s="57" t="s">
        <v>172</v>
      </c>
      <c r="F2949" s="57">
        <v>0</v>
      </c>
      <c r="G2949" s="57" t="s">
        <v>57</v>
      </c>
      <c r="H2949" s="57" t="s">
        <v>150</v>
      </c>
      <c r="I2949" s="57" t="s">
        <v>151</v>
      </c>
      <c r="J2949" s="57" t="s">
        <v>152</v>
      </c>
      <c r="K2949" s="57" t="s">
        <v>51</v>
      </c>
      <c r="L2949" s="57" t="s">
        <v>153</v>
      </c>
      <c r="M2949" s="57" t="s">
        <v>154</v>
      </c>
      <c r="N2949" s="57" t="s">
        <v>155</v>
      </c>
      <c r="P2949" s="57" t="s">
        <v>156</v>
      </c>
      <c r="Q2949" s="57" t="s">
        <v>157</v>
      </c>
      <c r="R2949" s="57" t="s">
        <v>158</v>
      </c>
      <c r="S2949" s="57" t="s">
        <v>159</v>
      </c>
      <c r="U2949" s="57" t="s">
        <v>160</v>
      </c>
      <c r="V2949" s="57" t="s">
        <v>160</v>
      </c>
      <c r="W2949" s="57" t="s">
        <v>160</v>
      </c>
      <c r="X2949" s="57" t="s">
        <v>160</v>
      </c>
      <c r="Y2949" s="57" t="s">
        <v>160</v>
      </c>
      <c r="Z2949" s="57" t="s">
        <v>160</v>
      </c>
      <c r="AA2949" s="57" t="s">
        <v>160</v>
      </c>
      <c r="AB2949" s="57" t="s">
        <v>160</v>
      </c>
      <c r="AC2949" s="57" t="s">
        <v>160</v>
      </c>
      <c r="AD2949" s="57" t="s">
        <v>160</v>
      </c>
      <c r="AE2949" s="57" t="s">
        <v>160</v>
      </c>
      <c r="AF2949" s="57" t="s">
        <v>160</v>
      </c>
      <c r="AG2949" s="57" t="s">
        <v>160</v>
      </c>
      <c r="AH2949" s="57" t="s">
        <v>160</v>
      </c>
      <c r="AI2949" s="57" t="s">
        <v>179</v>
      </c>
      <c r="AL2949" s="9">
        <v>61972</v>
      </c>
      <c r="AM2949" s="57">
        <v>0</v>
      </c>
      <c r="AN2949" s="57">
        <v>39.276213499999997</v>
      </c>
      <c r="AO2949" s="57">
        <v>0</v>
      </c>
      <c r="AP2949" s="57">
        <v>0</v>
      </c>
      <c r="AQ2949" s="57">
        <v>29.457160125000001</v>
      </c>
      <c r="AR2949" s="57">
        <v>0</v>
      </c>
      <c r="AS2949" s="57">
        <v>0</v>
      </c>
      <c r="AT2949" s="57">
        <v>2.6217755999999998E-2</v>
      </c>
      <c r="AU2949" s="57">
        <v>0</v>
      </c>
      <c r="AV2949" s="57">
        <v>62.12</v>
      </c>
      <c r="AW2949" s="57">
        <v>4.185000005</v>
      </c>
      <c r="AX2949" s="57">
        <v>0</v>
      </c>
      <c r="AY2949" s="57">
        <v>0</v>
      </c>
      <c r="AZ2949" s="57">
        <v>0.10972131</v>
      </c>
      <c r="BA2949" s="57">
        <v>0</v>
      </c>
      <c r="BB2949" s="57">
        <v>0.10972131</v>
      </c>
      <c r="BC2949" s="57">
        <v>0</v>
      </c>
      <c r="BD2949" s="57">
        <v>0</v>
      </c>
      <c r="BE2949" s="57">
        <v>0</v>
      </c>
      <c r="BF2949" s="57">
        <v>8.2474509999999994E-3</v>
      </c>
      <c r="BG2949" s="57">
        <v>2.7430330000000002E-3</v>
      </c>
      <c r="BH2949" s="57">
        <v>1.0990483000000001E-2</v>
      </c>
      <c r="BI2949" s="57">
        <v>0</v>
      </c>
      <c r="BJ2949" s="57">
        <v>0</v>
      </c>
      <c r="BK2949" s="57">
        <v>0</v>
      </c>
      <c r="BL2949" s="57">
        <v>0</v>
      </c>
      <c r="BM2949" s="57">
        <v>0</v>
      </c>
      <c r="BN2949" s="57">
        <v>0</v>
      </c>
      <c r="BO2949" s="57">
        <v>0</v>
      </c>
      <c r="BP2949" s="57">
        <v>9.8730825999999994E-2</v>
      </c>
      <c r="BQ2949" s="57">
        <v>1.276356E-3</v>
      </c>
      <c r="BR2949" s="57">
        <v>1.67959E-4</v>
      </c>
      <c r="BS2949" s="57">
        <v>9.8730825999999994E-2</v>
      </c>
      <c r="BT2949" s="57">
        <v>1.276356E-3</v>
      </c>
      <c r="BU2949" s="57">
        <v>1.67959E-4</v>
      </c>
    </row>
    <row r="2950" spans="1:73" x14ac:dyDescent="0.25">
      <c r="A2950" s="57">
        <v>7</v>
      </c>
      <c r="B2950" s="57">
        <v>42285338990000</v>
      </c>
      <c r="C2950" s="57" t="s">
        <v>170</v>
      </c>
      <c r="D2950" s="57" t="s">
        <v>171</v>
      </c>
      <c r="E2950" s="57" t="s">
        <v>172</v>
      </c>
      <c r="F2950" s="57">
        <v>0</v>
      </c>
      <c r="G2950" s="57" t="s">
        <v>57</v>
      </c>
      <c r="H2950" s="57" t="s">
        <v>150</v>
      </c>
      <c r="I2950" s="57" t="s">
        <v>151</v>
      </c>
      <c r="J2950" s="57" t="s">
        <v>152</v>
      </c>
      <c r="K2950" s="57" t="s">
        <v>51</v>
      </c>
      <c r="L2950" s="57" t="s">
        <v>153</v>
      </c>
      <c r="M2950" s="57" t="s">
        <v>154</v>
      </c>
      <c r="N2950" s="57" t="s">
        <v>155</v>
      </c>
      <c r="P2950" s="57" t="s">
        <v>156</v>
      </c>
      <c r="Q2950" s="57" t="s">
        <v>157</v>
      </c>
      <c r="R2950" s="57" t="s">
        <v>158</v>
      </c>
      <c r="S2950" s="57" t="s">
        <v>159</v>
      </c>
      <c r="U2950" s="57" t="s">
        <v>160</v>
      </c>
      <c r="V2950" s="57" t="s">
        <v>160</v>
      </c>
      <c r="W2950" s="57" t="s">
        <v>160</v>
      </c>
      <c r="X2950" s="57" t="s">
        <v>160</v>
      </c>
      <c r="Y2950" s="57" t="s">
        <v>160</v>
      </c>
      <c r="Z2950" s="57" t="s">
        <v>160</v>
      </c>
      <c r="AA2950" s="57" t="s">
        <v>160</v>
      </c>
      <c r="AB2950" s="57" t="s">
        <v>160</v>
      </c>
      <c r="AC2950" s="57" t="s">
        <v>160</v>
      </c>
      <c r="AD2950" s="57" t="s">
        <v>160</v>
      </c>
      <c r="AE2950" s="57" t="s">
        <v>160</v>
      </c>
      <c r="AF2950" s="57" t="s">
        <v>160</v>
      </c>
      <c r="AG2950" s="57" t="s">
        <v>160</v>
      </c>
      <c r="AH2950" s="57" t="s">
        <v>160</v>
      </c>
      <c r="AI2950" s="57" t="s">
        <v>179</v>
      </c>
      <c r="AL2950" s="9">
        <v>62002</v>
      </c>
      <c r="AM2950" s="57">
        <v>0</v>
      </c>
      <c r="AN2950" s="57">
        <v>40.303821919000001</v>
      </c>
      <c r="AO2950" s="57">
        <v>0</v>
      </c>
      <c r="AP2950" s="57">
        <v>0</v>
      </c>
      <c r="AQ2950" s="57">
        <v>30.227866439</v>
      </c>
      <c r="AR2950" s="57">
        <v>0</v>
      </c>
      <c r="AS2950" s="57">
        <v>0</v>
      </c>
      <c r="AT2950" s="57">
        <v>2.6903707999999998E-2</v>
      </c>
      <c r="AU2950" s="57">
        <v>0</v>
      </c>
      <c r="AV2950" s="57">
        <v>62.12</v>
      </c>
      <c r="AW2950" s="57">
        <v>4.1850000009999997</v>
      </c>
      <c r="AX2950" s="57">
        <v>0</v>
      </c>
      <c r="AY2950" s="57">
        <v>0</v>
      </c>
      <c r="AZ2950" s="57">
        <v>0.112592018</v>
      </c>
      <c r="BA2950" s="57">
        <v>0</v>
      </c>
      <c r="BB2950" s="57">
        <v>0.112592018</v>
      </c>
      <c r="BC2950" s="57">
        <v>0</v>
      </c>
      <c r="BD2950" s="57">
        <v>0</v>
      </c>
      <c r="BE2950" s="57">
        <v>0</v>
      </c>
      <c r="BF2950" s="57">
        <v>8.463234E-3</v>
      </c>
      <c r="BG2950" s="57">
        <v>2.8148000000000001E-3</v>
      </c>
      <c r="BH2950" s="57">
        <v>1.1278033999999999E-2</v>
      </c>
      <c r="BI2950" s="57">
        <v>0</v>
      </c>
      <c r="BJ2950" s="57">
        <v>0</v>
      </c>
      <c r="BK2950" s="57">
        <v>0</v>
      </c>
      <c r="BL2950" s="57">
        <v>0</v>
      </c>
      <c r="BM2950" s="57">
        <v>0</v>
      </c>
      <c r="BN2950" s="57">
        <v>0</v>
      </c>
      <c r="BO2950" s="57">
        <v>0</v>
      </c>
      <c r="BP2950" s="57">
        <v>0.101313983</v>
      </c>
      <c r="BQ2950" s="57">
        <v>1.2991980000000001E-3</v>
      </c>
      <c r="BR2950" s="57">
        <v>1.70321E-4</v>
      </c>
      <c r="BS2950" s="57">
        <v>0.101313983</v>
      </c>
      <c r="BT2950" s="57">
        <v>1.2991980000000001E-3</v>
      </c>
      <c r="BU2950" s="57">
        <v>1.70321E-4</v>
      </c>
    </row>
    <row r="2951" spans="1:73" x14ac:dyDescent="0.25">
      <c r="A2951" s="57">
        <v>7</v>
      </c>
      <c r="B2951" s="57">
        <v>42285338990000</v>
      </c>
      <c r="C2951" s="57" t="s">
        <v>170</v>
      </c>
      <c r="D2951" s="57" t="s">
        <v>171</v>
      </c>
      <c r="E2951" s="57" t="s">
        <v>172</v>
      </c>
      <c r="F2951" s="57">
        <v>0</v>
      </c>
      <c r="G2951" s="57" t="s">
        <v>57</v>
      </c>
      <c r="H2951" s="57" t="s">
        <v>150</v>
      </c>
      <c r="I2951" s="57" t="s">
        <v>151</v>
      </c>
      <c r="J2951" s="57" t="s">
        <v>152</v>
      </c>
      <c r="K2951" s="57" t="s">
        <v>51</v>
      </c>
      <c r="L2951" s="57" t="s">
        <v>153</v>
      </c>
      <c r="M2951" s="57" t="s">
        <v>154</v>
      </c>
      <c r="N2951" s="57" t="s">
        <v>155</v>
      </c>
      <c r="P2951" s="57" t="s">
        <v>156</v>
      </c>
      <c r="Q2951" s="57" t="s">
        <v>157</v>
      </c>
      <c r="R2951" s="57" t="s">
        <v>158</v>
      </c>
      <c r="S2951" s="57" t="s">
        <v>159</v>
      </c>
      <c r="U2951" s="57" t="s">
        <v>160</v>
      </c>
      <c r="V2951" s="57" t="s">
        <v>160</v>
      </c>
      <c r="W2951" s="57" t="s">
        <v>160</v>
      </c>
      <c r="X2951" s="57" t="s">
        <v>160</v>
      </c>
      <c r="Y2951" s="57" t="s">
        <v>160</v>
      </c>
      <c r="Z2951" s="57" t="s">
        <v>160</v>
      </c>
      <c r="AA2951" s="57" t="s">
        <v>160</v>
      </c>
      <c r="AB2951" s="57" t="s">
        <v>160</v>
      </c>
      <c r="AC2951" s="57" t="s">
        <v>160</v>
      </c>
      <c r="AD2951" s="57" t="s">
        <v>160</v>
      </c>
      <c r="AE2951" s="57" t="s">
        <v>160</v>
      </c>
      <c r="AF2951" s="57" t="s">
        <v>160</v>
      </c>
      <c r="AG2951" s="57" t="s">
        <v>160</v>
      </c>
      <c r="AH2951" s="57" t="s">
        <v>160</v>
      </c>
      <c r="AI2951" s="57" t="s">
        <v>179</v>
      </c>
      <c r="AL2951" s="9">
        <v>62033</v>
      </c>
      <c r="AM2951" s="57">
        <v>0</v>
      </c>
      <c r="AN2951" s="57">
        <v>38.733064323999997</v>
      </c>
      <c r="AO2951" s="57">
        <v>0</v>
      </c>
      <c r="AP2951" s="57">
        <v>0</v>
      </c>
      <c r="AQ2951" s="57">
        <v>29.049798243000001</v>
      </c>
      <c r="AR2951" s="57">
        <v>0</v>
      </c>
      <c r="AS2951" s="57">
        <v>0</v>
      </c>
      <c r="AT2951" s="57">
        <v>2.5855191999999999E-2</v>
      </c>
      <c r="AU2951" s="57">
        <v>0</v>
      </c>
      <c r="AV2951" s="57">
        <v>62.12</v>
      </c>
      <c r="AW2951" s="57">
        <v>4.1850000190000003</v>
      </c>
      <c r="AX2951" s="57">
        <v>0</v>
      </c>
      <c r="AY2951" s="57">
        <v>0</v>
      </c>
      <c r="AZ2951" s="57">
        <v>0.10820397800000001</v>
      </c>
      <c r="BA2951" s="57">
        <v>0</v>
      </c>
      <c r="BB2951" s="57">
        <v>0.10820397800000001</v>
      </c>
      <c r="BC2951" s="57">
        <v>0</v>
      </c>
      <c r="BD2951" s="57">
        <v>0</v>
      </c>
      <c r="BE2951" s="57">
        <v>0</v>
      </c>
      <c r="BF2951" s="57">
        <v>8.1333970000000005E-3</v>
      </c>
      <c r="BG2951" s="57">
        <v>2.7050989999999999E-3</v>
      </c>
      <c r="BH2951" s="57">
        <v>1.0838496E-2</v>
      </c>
      <c r="BI2951" s="57">
        <v>0</v>
      </c>
      <c r="BJ2951" s="57">
        <v>0</v>
      </c>
      <c r="BK2951" s="57">
        <v>0</v>
      </c>
      <c r="BL2951" s="57">
        <v>0</v>
      </c>
      <c r="BM2951" s="57">
        <v>0</v>
      </c>
      <c r="BN2951" s="57">
        <v>0</v>
      </c>
      <c r="BO2951" s="57">
        <v>0</v>
      </c>
      <c r="BP2951" s="57">
        <v>9.7365482000000003E-2</v>
      </c>
      <c r="BQ2951" s="57">
        <v>1.238828E-3</v>
      </c>
      <c r="BR2951" s="57">
        <v>1.6181400000000001E-4</v>
      </c>
      <c r="BS2951" s="57">
        <v>9.7365482000000003E-2</v>
      </c>
      <c r="BT2951" s="57">
        <v>1.238828E-3</v>
      </c>
      <c r="BU2951" s="57">
        <v>1.6181400000000001E-4</v>
      </c>
    </row>
    <row r="2952" spans="1:73" x14ac:dyDescent="0.25">
      <c r="A2952" s="57">
        <v>7</v>
      </c>
      <c r="B2952" s="57">
        <v>42285338990000</v>
      </c>
      <c r="C2952" s="57" t="s">
        <v>170</v>
      </c>
      <c r="D2952" s="57" t="s">
        <v>171</v>
      </c>
      <c r="E2952" s="57" t="s">
        <v>172</v>
      </c>
      <c r="F2952" s="57">
        <v>0</v>
      </c>
      <c r="G2952" s="57" t="s">
        <v>57</v>
      </c>
      <c r="H2952" s="57" t="s">
        <v>150</v>
      </c>
      <c r="I2952" s="57" t="s">
        <v>151</v>
      </c>
      <c r="J2952" s="57" t="s">
        <v>152</v>
      </c>
      <c r="K2952" s="57" t="s">
        <v>51</v>
      </c>
      <c r="L2952" s="57" t="s">
        <v>153</v>
      </c>
      <c r="M2952" s="57" t="s">
        <v>154</v>
      </c>
      <c r="N2952" s="57" t="s">
        <v>155</v>
      </c>
      <c r="P2952" s="57" t="s">
        <v>156</v>
      </c>
      <c r="Q2952" s="57" t="s">
        <v>157</v>
      </c>
      <c r="R2952" s="57" t="s">
        <v>158</v>
      </c>
      <c r="S2952" s="57" t="s">
        <v>159</v>
      </c>
      <c r="U2952" s="57" t="s">
        <v>160</v>
      </c>
      <c r="V2952" s="57" t="s">
        <v>160</v>
      </c>
      <c r="W2952" s="57" t="s">
        <v>160</v>
      </c>
      <c r="X2952" s="57" t="s">
        <v>160</v>
      </c>
      <c r="Y2952" s="57" t="s">
        <v>160</v>
      </c>
      <c r="Z2952" s="57" t="s">
        <v>160</v>
      </c>
      <c r="AA2952" s="57" t="s">
        <v>160</v>
      </c>
      <c r="AB2952" s="57" t="s">
        <v>160</v>
      </c>
      <c r="AC2952" s="57" t="s">
        <v>160</v>
      </c>
      <c r="AD2952" s="57" t="s">
        <v>160</v>
      </c>
      <c r="AE2952" s="57" t="s">
        <v>160</v>
      </c>
      <c r="AF2952" s="57" t="s">
        <v>160</v>
      </c>
      <c r="AG2952" s="57" t="s">
        <v>160</v>
      </c>
      <c r="AH2952" s="57" t="s">
        <v>160</v>
      </c>
      <c r="AI2952" s="57" t="s">
        <v>179</v>
      </c>
      <c r="AL2952" s="9">
        <v>62063</v>
      </c>
      <c r="AM2952" s="57">
        <v>0</v>
      </c>
      <c r="AN2952" s="57">
        <v>39.746461987000004</v>
      </c>
      <c r="AO2952" s="57">
        <v>0</v>
      </c>
      <c r="AP2952" s="57">
        <v>0</v>
      </c>
      <c r="AQ2952" s="57">
        <v>29.809846490000002</v>
      </c>
      <c r="AR2952" s="57">
        <v>0</v>
      </c>
      <c r="AS2952" s="57">
        <v>0</v>
      </c>
      <c r="AT2952" s="57">
        <v>2.6531658E-2</v>
      </c>
      <c r="AU2952" s="57">
        <v>0</v>
      </c>
      <c r="AV2952" s="57">
        <v>62.12</v>
      </c>
      <c r="AW2952" s="57">
        <v>4.1850000100000004</v>
      </c>
      <c r="AX2952" s="57">
        <v>0</v>
      </c>
      <c r="AY2952" s="57">
        <v>0</v>
      </c>
      <c r="AZ2952" s="57">
        <v>0.111034987</v>
      </c>
      <c r="BA2952" s="57">
        <v>0</v>
      </c>
      <c r="BB2952" s="57">
        <v>0.111034987</v>
      </c>
      <c r="BC2952" s="57">
        <v>0</v>
      </c>
      <c r="BD2952" s="57">
        <v>0</v>
      </c>
      <c r="BE2952" s="57">
        <v>0</v>
      </c>
      <c r="BF2952" s="57">
        <v>8.3461960000000002E-3</v>
      </c>
      <c r="BG2952" s="57">
        <v>2.7758750000000001E-3</v>
      </c>
      <c r="BH2952" s="57">
        <v>1.1122071000000001E-2</v>
      </c>
      <c r="BI2952" s="57">
        <v>0</v>
      </c>
      <c r="BJ2952" s="57">
        <v>0</v>
      </c>
      <c r="BK2952" s="57">
        <v>0</v>
      </c>
      <c r="BL2952" s="57">
        <v>0</v>
      </c>
      <c r="BM2952" s="57">
        <v>0</v>
      </c>
      <c r="BN2952" s="57">
        <v>0</v>
      </c>
      <c r="BO2952" s="57">
        <v>0</v>
      </c>
      <c r="BP2952" s="57">
        <v>9.9912916000000004E-2</v>
      </c>
      <c r="BQ2952" s="57">
        <v>1.2609979999999999E-3</v>
      </c>
      <c r="BR2952" s="57">
        <v>1.6409000000000001E-4</v>
      </c>
      <c r="BS2952" s="57">
        <v>9.9912916000000004E-2</v>
      </c>
      <c r="BT2952" s="57">
        <v>1.2609979999999999E-3</v>
      </c>
      <c r="BU2952" s="57">
        <v>1.6409000000000001E-4</v>
      </c>
    </row>
    <row r="2953" spans="1:73" x14ac:dyDescent="0.25">
      <c r="A2953" s="57">
        <v>7</v>
      </c>
      <c r="B2953" s="57">
        <v>42285338990000</v>
      </c>
      <c r="C2953" s="57" t="s">
        <v>170</v>
      </c>
      <c r="D2953" s="57" t="s">
        <v>171</v>
      </c>
      <c r="E2953" s="57" t="s">
        <v>172</v>
      </c>
      <c r="F2953" s="57">
        <v>0</v>
      </c>
      <c r="G2953" s="57" t="s">
        <v>57</v>
      </c>
      <c r="H2953" s="57" t="s">
        <v>150</v>
      </c>
      <c r="I2953" s="57" t="s">
        <v>151</v>
      </c>
      <c r="J2953" s="57" t="s">
        <v>152</v>
      </c>
      <c r="K2953" s="57" t="s">
        <v>51</v>
      </c>
      <c r="L2953" s="57" t="s">
        <v>153</v>
      </c>
      <c r="M2953" s="57" t="s">
        <v>154</v>
      </c>
      <c r="N2953" s="57" t="s">
        <v>155</v>
      </c>
      <c r="P2953" s="57" t="s">
        <v>156</v>
      </c>
      <c r="Q2953" s="57" t="s">
        <v>157</v>
      </c>
      <c r="R2953" s="57" t="s">
        <v>158</v>
      </c>
      <c r="S2953" s="57" t="s">
        <v>159</v>
      </c>
      <c r="U2953" s="57" t="s">
        <v>160</v>
      </c>
      <c r="V2953" s="57" t="s">
        <v>160</v>
      </c>
      <c r="W2953" s="57" t="s">
        <v>160</v>
      </c>
      <c r="X2953" s="57" t="s">
        <v>160</v>
      </c>
      <c r="Y2953" s="57" t="s">
        <v>160</v>
      </c>
      <c r="Z2953" s="57" t="s">
        <v>160</v>
      </c>
      <c r="AA2953" s="57" t="s">
        <v>160</v>
      </c>
      <c r="AB2953" s="57" t="s">
        <v>160</v>
      </c>
      <c r="AC2953" s="57" t="s">
        <v>160</v>
      </c>
      <c r="AD2953" s="57" t="s">
        <v>160</v>
      </c>
      <c r="AE2953" s="57" t="s">
        <v>160</v>
      </c>
      <c r="AF2953" s="57" t="s">
        <v>160</v>
      </c>
      <c r="AG2953" s="57" t="s">
        <v>160</v>
      </c>
      <c r="AH2953" s="57" t="s">
        <v>160</v>
      </c>
      <c r="AI2953" s="57" t="s">
        <v>179</v>
      </c>
      <c r="AL2953" s="9">
        <v>62094</v>
      </c>
      <c r="AM2953" s="57">
        <v>0</v>
      </c>
      <c r="AN2953" s="57">
        <v>39.466174056</v>
      </c>
      <c r="AO2953" s="57">
        <v>0</v>
      </c>
      <c r="AP2953" s="57">
        <v>0</v>
      </c>
      <c r="AQ2953" s="57">
        <v>29.599630542</v>
      </c>
      <c r="AR2953" s="57">
        <v>0</v>
      </c>
      <c r="AS2953" s="57">
        <v>0</v>
      </c>
      <c r="AT2953" s="57">
        <v>2.6344559E-2</v>
      </c>
      <c r="AU2953" s="57">
        <v>0</v>
      </c>
      <c r="AV2953" s="57">
        <v>62.12</v>
      </c>
      <c r="AW2953" s="57">
        <v>4.1849999840000001</v>
      </c>
      <c r="AX2953" s="57">
        <v>0</v>
      </c>
      <c r="AY2953" s="57">
        <v>0</v>
      </c>
      <c r="AZ2953" s="57">
        <v>0.11025198</v>
      </c>
      <c r="BA2953" s="57">
        <v>0</v>
      </c>
      <c r="BB2953" s="57">
        <v>0.11025198</v>
      </c>
      <c r="BC2953" s="57">
        <v>0</v>
      </c>
      <c r="BD2953" s="57">
        <v>0</v>
      </c>
      <c r="BE2953" s="57">
        <v>0</v>
      </c>
      <c r="BF2953" s="57">
        <v>8.2873400000000007E-3</v>
      </c>
      <c r="BG2953" s="57">
        <v>2.7563000000000002E-3</v>
      </c>
      <c r="BH2953" s="57">
        <v>1.1043638999999999E-2</v>
      </c>
      <c r="BI2953" s="57">
        <v>0</v>
      </c>
      <c r="BJ2953" s="57">
        <v>0</v>
      </c>
      <c r="BK2953" s="57">
        <v>0</v>
      </c>
      <c r="BL2953" s="57">
        <v>0</v>
      </c>
      <c r="BM2953" s="57">
        <v>0</v>
      </c>
      <c r="BN2953" s="57">
        <v>0</v>
      </c>
      <c r="BO2953" s="57">
        <v>0</v>
      </c>
      <c r="BP2953" s="57">
        <v>9.9208341000000005E-2</v>
      </c>
      <c r="BQ2953" s="57">
        <v>1.2420179999999999E-3</v>
      </c>
      <c r="BR2953" s="57">
        <v>1.6101200000000001E-4</v>
      </c>
      <c r="BS2953" s="57">
        <v>9.9208341000000005E-2</v>
      </c>
      <c r="BT2953" s="57">
        <v>1.2420179999999999E-3</v>
      </c>
      <c r="BU2953" s="57">
        <v>1.6101200000000001E-4</v>
      </c>
    </row>
    <row r="2954" spans="1:73" x14ac:dyDescent="0.25">
      <c r="A2954" s="57">
        <v>7</v>
      </c>
      <c r="B2954" s="57">
        <v>42285338990000</v>
      </c>
      <c r="C2954" s="57" t="s">
        <v>170</v>
      </c>
      <c r="D2954" s="57" t="s">
        <v>171</v>
      </c>
      <c r="E2954" s="57" t="s">
        <v>172</v>
      </c>
      <c r="F2954" s="57">
        <v>0</v>
      </c>
      <c r="G2954" s="57" t="s">
        <v>57</v>
      </c>
      <c r="H2954" s="57" t="s">
        <v>150</v>
      </c>
      <c r="I2954" s="57" t="s">
        <v>151</v>
      </c>
      <c r="J2954" s="57" t="s">
        <v>152</v>
      </c>
      <c r="K2954" s="57" t="s">
        <v>51</v>
      </c>
      <c r="L2954" s="57" t="s">
        <v>153</v>
      </c>
      <c r="M2954" s="57" t="s">
        <v>154</v>
      </c>
      <c r="N2954" s="57" t="s">
        <v>155</v>
      </c>
      <c r="P2954" s="57" t="s">
        <v>156</v>
      </c>
      <c r="Q2954" s="57" t="s">
        <v>157</v>
      </c>
      <c r="R2954" s="57" t="s">
        <v>158</v>
      </c>
      <c r="S2954" s="57" t="s">
        <v>159</v>
      </c>
      <c r="U2954" s="57" t="s">
        <v>160</v>
      </c>
      <c r="V2954" s="57" t="s">
        <v>160</v>
      </c>
      <c r="W2954" s="57" t="s">
        <v>160</v>
      </c>
      <c r="X2954" s="57" t="s">
        <v>160</v>
      </c>
      <c r="Y2954" s="57" t="s">
        <v>160</v>
      </c>
      <c r="Z2954" s="57" t="s">
        <v>160</v>
      </c>
      <c r="AA2954" s="57" t="s">
        <v>160</v>
      </c>
      <c r="AB2954" s="57" t="s">
        <v>160</v>
      </c>
      <c r="AC2954" s="57" t="s">
        <v>160</v>
      </c>
      <c r="AD2954" s="57" t="s">
        <v>160</v>
      </c>
      <c r="AE2954" s="57" t="s">
        <v>160</v>
      </c>
      <c r="AF2954" s="57" t="s">
        <v>160</v>
      </c>
      <c r="AG2954" s="57" t="s">
        <v>160</v>
      </c>
      <c r="AH2954" s="57" t="s">
        <v>160</v>
      </c>
      <c r="AI2954" s="57" t="s">
        <v>179</v>
      </c>
      <c r="AL2954" s="9">
        <v>62125</v>
      </c>
      <c r="AM2954" s="57">
        <v>0</v>
      </c>
      <c r="AN2954" s="57">
        <v>35.407597807999998</v>
      </c>
      <c r="AO2954" s="57">
        <v>0</v>
      </c>
      <c r="AP2954" s="57">
        <v>0</v>
      </c>
      <c r="AQ2954" s="57">
        <v>26.555698356000001</v>
      </c>
      <c r="AR2954" s="57">
        <v>0</v>
      </c>
      <c r="AS2954" s="57">
        <v>0</v>
      </c>
      <c r="AT2954" s="57">
        <v>2.3635368E-2</v>
      </c>
      <c r="AU2954" s="57">
        <v>0</v>
      </c>
      <c r="AV2954" s="57">
        <v>62.12</v>
      </c>
      <c r="AW2954" s="57">
        <v>4.1849999970000002</v>
      </c>
      <c r="AX2954" s="57">
        <v>0</v>
      </c>
      <c r="AY2954" s="57">
        <v>0</v>
      </c>
      <c r="AZ2954" s="57">
        <v>9.8914015999999994E-2</v>
      </c>
      <c r="BA2954" s="57">
        <v>0</v>
      </c>
      <c r="BB2954" s="57">
        <v>9.8914015999999994E-2</v>
      </c>
      <c r="BC2954" s="57">
        <v>0</v>
      </c>
      <c r="BD2954" s="57">
        <v>0</v>
      </c>
      <c r="BE2954" s="57">
        <v>0</v>
      </c>
      <c r="BF2954" s="57">
        <v>7.4350960000000004E-3</v>
      </c>
      <c r="BG2954" s="57">
        <v>2.47285E-3</v>
      </c>
      <c r="BH2954" s="57">
        <v>9.9079460000000008E-3</v>
      </c>
      <c r="BI2954" s="57">
        <v>0</v>
      </c>
      <c r="BJ2954" s="57">
        <v>0</v>
      </c>
      <c r="BK2954" s="57">
        <v>0</v>
      </c>
      <c r="BL2954" s="57">
        <v>0</v>
      </c>
      <c r="BM2954" s="57">
        <v>0</v>
      </c>
      <c r="BN2954" s="57">
        <v>0</v>
      </c>
      <c r="BO2954" s="57">
        <v>0</v>
      </c>
      <c r="BP2954" s="57">
        <v>8.9006070000000007E-2</v>
      </c>
      <c r="BQ2954" s="57">
        <v>1.1061809999999999E-3</v>
      </c>
      <c r="BR2954" s="57">
        <v>1.4291400000000001E-4</v>
      </c>
      <c r="BS2954" s="57">
        <v>8.9006070000000007E-2</v>
      </c>
      <c r="BT2954" s="57">
        <v>1.1061809999999999E-3</v>
      </c>
      <c r="BU2954" s="57">
        <v>1.4291400000000001E-4</v>
      </c>
    </row>
    <row r="2955" spans="1:73" x14ac:dyDescent="0.25">
      <c r="A2955" s="57">
        <v>7</v>
      </c>
      <c r="B2955" s="57">
        <v>42285338990000</v>
      </c>
      <c r="C2955" s="57" t="s">
        <v>170</v>
      </c>
      <c r="D2955" s="57" t="s">
        <v>171</v>
      </c>
      <c r="E2955" s="57" t="s">
        <v>172</v>
      </c>
      <c r="F2955" s="57">
        <v>0</v>
      </c>
      <c r="G2955" s="57" t="s">
        <v>57</v>
      </c>
      <c r="H2955" s="57" t="s">
        <v>150</v>
      </c>
      <c r="I2955" s="57" t="s">
        <v>151</v>
      </c>
      <c r="J2955" s="57" t="s">
        <v>152</v>
      </c>
      <c r="K2955" s="57" t="s">
        <v>51</v>
      </c>
      <c r="L2955" s="57" t="s">
        <v>153</v>
      </c>
      <c r="M2955" s="57" t="s">
        <v>154</v>
      </c>
      <c r="N2955" s="57" t="s">
        <v>155</v>
      </c>
      <c r="P2955" s="57" t="s">
        <v>156</v>
      </c>
      <c r="Q2955" s="57" t="s">
        <v>157</v>
      </c>
      <c r="R2955" s="57" t="s">
        <v>158</v>
      </c>
      <c r="S2955" s="57" t="s">
        <v>159</v>
      </c>
      <c r="U2955" s="57" t="s">
        <v>160</v>
      </c>
      <c r="V2955" s="57" t="s">
        <v>160</v>
      </c>
      <c r="W2955" s="57" t="s">
        <v>160</v>
      </c>
      <c r="X2955" s="57" t="s">
        <v>160</v>
      </c>
      <c r="Y2955" s="57" t="s">
        <v>160</v>
      </c>
      <c r="Z2955" s="57" t="s">
        <v>160</v>
      </c>
      <c r="AA2955" s="57" t="s">
        <v>160</v>
      </c>
      <c r="AB2955" s="57" t="s">
        <v>160</v>
      </c>
      <c r="AC2955" s="57" t="s">
        <v>160</v>
      </c>
      <c r="AD2955" s="57" t="s">
        <v>160</v>
      </c>
      <c r="AE2955" s="57" t="s">
        <v>160</v>
      </c>
      <c r="AF2955" s="57" t="s">
        <v>160</v>
      </c>
      <c r="AG2955" s="57" t="s">
        <v>160</v>
      </c>
      <c r="AH2955" s="57" t="s">
        <v>160</v>
      </c>
      <c r="AI2955" s="57" t="s">
        <v>179</v>
      </c>
      <c r="AL2955" s="9">
        <v>62153</v>
      </c>
      <c r="AM2955" s="57">
        <v>0</v>
      </c>
      <c r="AN2955" s="57">
        <v>38.938171975000003</v>
      </c>
      <c r="AO2955" s="57">
        <v>0</v>
      </c>
      <c r="AP2955" s="57">
        <v>0</v>
      </c>
      <c r="AQ2955" s="57">
        <v>29.203628982000001</v>
      </c>
      <c r="AR2955" s="57">
        <v>0</v>
      </c>
      <c r="AS2955" s="57">
        <v>0</v>
      </c>
      <c r="AT2955" s="57">
        <v>2.5992106000000001E-2</v>
      </c>
      <c r="AU2955" s="57">
        <v>0</v>
      </c>
      <c r="AV2955" s="57">
        <v>62.12</v>
      </c>
      <c r="AW2955" s="57">
        <v>4.185000015</v>
      </c>
      <c r="AX2955" s="57">
        <v>0</v>
      </c>
      <c r="AY2955" s="57">
        <v>0</v>
      </c>
      <c r="AZ2955" s="57">
        <v>0.108776963</v>
      </c>
      <c r="BA2955" s="57">
        <v>0</v>
      </c>
      <c r="BB2955" s="57">
        <v>0.108776963</v>
      </c>
      <c r="BC2955" s="57">
        <v>0</v>
      </c>
      <c r="BD2955" s="57">
        <v>0</v>
      </c>
      <c r="BE2955" s="57">
        <v>0</v>
      </c>
      <c r="BF2955" s="57">
        <v>8.1764669999999998E-3</v>
      </c>
      <c r="BG2955" s="57">
        <v>2.7194239999999998E-3</v>
      </c>
      <c r="BH2955" s="57">
        <v>1.0895891E-2</v>
      </c>
      <c r="BI2955" s="57">
        <v>0</v>
      </c>
      <c r="BJ2955" s="57">
        <v>0</v>
      </c>
      <c r="BK2955" s="57">
        <v>0</v>
      </c>
      <c r="BL2955" s="57">
        <v>0</v>
      </c>
      <c r="BM2955" s="57">
        <v>0</v>
      </c>
      <c r="BN2955" s="57">
        <v>0</v>
      </c>
      <c r="BO2955" s="57">
        <v>0</v>
      </c>
      <c r="BP2955" s="57">
        <v>9.7881072E-2</v>
      </c>
      <c r="BQ2955" s="57">
        <v>1.2066799999999999E-3</v>
      </c>
      <c r="BR2955" s="57">
        <v>1.5531099999999999E-4</v>
      </c>
      <c r="BS2955" s="57">
        <v>9.7881072E-2</v>
      </c>
      <c r="BT2955" s="57">
        <v>1.2066799999999999E-3</v>
      </c>
      <c r="BU2955" s="57">
        <v>1.5531099999999999E-4</v>
      </c>
    </row>
    <row r="2956" spans="1:73" x14ac:dyDescent="0.25">
      <c r="A2956" s="57">
        <v>7</v>
      </c>
      <c r="B2956" s="57">
        <v>42285338990000</v>
      </c>
      <c r="C2956" s="57" t="s">
        <v>170</v>
      </c>
      <c r="D2956" s="57" t="s">
        <v>171</v>
      </c>
      <c r="E2956" s="57" t="s">
        <v>172</v>
      </c>
      <c r="F2956" s="57">
        <v>0</v>
      </c>
      <c r="G2956" s="57" t="s">
        <v>57</v>
      </c>
      <c r="H2956" s="57" t="s">
        <v>150</v>
      </c>
      <c r="I2956" s="57" t="s">
        <v>151</v>
      </c>
      <c r="J2956" s="57" t="s">
        <v>152</v>
      </c>
      <c r="K2956" s="57" t="s">
        <v>51</v>
      </c>
      <c r="L2956" s="57" t="s">
        <v>153</v>
      </c>
      <c r="M2956" s="57" t="s">
        <v>154</v>
      </c>
      <c r="N2956" s="57" t="s">
        <v>155</v>
      </c>
      <c r="P2956" s="57" t="s">
        <v>156</v>
      </c>
      <c r="Q2956" s="57" t="s">
        <v>157</v>
      </c>
      <c r="R2956" s="57" t="s">
        <v>158</v>
      </c>
      <c r="S2956" s="57" t="s">
        <v>159</v>
      </c>
      <c r="U2956" s="57" t="s">
        <v>160</v>
      </c>
      <c r="V2956" s="57" t="s">
        <v>160</v>
      </c>
      <c r="W2956" s="57" t="s">
        <v>160</v>
      </c>
      <c r="X2956" s="57" t="s">
        <v>160</v>
      </c>
      <c r="Y2956" s="57" t="s">
        <v>160</v>
      </c>
      <c r="Z2956" s="57" t="s">
        <v>160</v>
      </c>
      <c r="AA2956" s="57" t="s">
        <v>160</v>
      </c>
      <c r="AB2956" s="57" t="s">
        <v>160</v>
      </c>
      <c r="AC2956" s="57" t="s">
        <v>160</v>
      </c>
      <c r="AD2956" s="57" t="s">
        <v>160</v>
      </c>
      <c r="AE2956" s="57" t="s">
        <v>160</v>
      </c>
      <c r="AF2956" s="57" t="s">
        <v>160</v>
      </c>
      <c r="AG2956" s="57" t="s">
        <v>160</v>
      </c>
      <c r="AH2956" s="57" t="s">
        <v>160</v>
      </c>
      <c r="AI2956" s="57" t="s">
        <v>179</v>
      </c>
      <c r="AL2956" s="9">
        <v>62184</v>
      </c>
      <c r="AM2956" s="57">
        <v>0</v>
      </c>
      <c r="AN2956" s="57">
        <v>37.420637745000001</v>
      </c>
      <c r="AO2956" s="57">
        <v>0</v>
      </c>
      <c r="AP2956" s="57">
        <v>0</v>
      </c>
      <c r="AQ2956" s="57">
        <v>28.065478309</v>
      </c>
      <c r="AR2956" s="57">
        <v>0</v>
      </c>
      <c r="AS2956" s="57">
        <v>0</v>
      </c>
      <c r="AT2956" s="57">
        <v>2.4979118000000002E-2</v>
      </c>
      <c r="AU2956" s="57">
        <v>0</v>
      </c>
      <c r="AV2956" s="57">
        <v>62.12</v>
      </c>
      <c r="AW2956" s="57">
        <v>4.1850000070000002</v>
      </c>
      <c r="AX2956" s="57">
        <v>0</v>
      </c>
      <c r="AY2956" s="57">
        <v>0</v>
      </c>
      <c r="AZ2956" s="57">
        <v>0.104537607</v>
      </c>
      <c r="BA2956" s="57">
        <v>0</v>
      </c>
      <c r="BB2956" s="57">
        <v>0.104537607</v>
      </c>
      <c r="BC2956" s="57">
        <v>0</v>
      </c>
      <c r="BD2956" s="57">
        <v>0</v>
      </c>
      <c r="BE2956" s="57">
        <v>0</v>
      </c>
      <c r="BF2956" s="57">
        <v>7.8578060000000002E-3</v>
      </c>
      <c r="BG2956" s="57">
        <v>2.6134399999999999E-3</v>
      </c>
      <c r="BH2956" s="57">
        <v>1.0471246E-2</v>
      </c>
      <c r="BI2956" s="57">
        <v>0</v>
      </c>
      <c r="BJ2956" s="57">
        <v>0</v>
      </c>
      <c r="BK2956" s="57">
        <v>0</v>
      </c>
      <c r="BL2956" s="57">
        <v>0</v>
      </c>
      <c r="BM2956" s="57">
        <v>0</v>
      </c>
      <c r="BN2956" s="57">
        <v>0</v>
      </c>
      <c r="BO2956" s="57">
        <v>0</v>
      </c>
      <c r="BP2956" s="57">
        <v>9.4066361000000001E-2</v>
      </c>
      <c r="BQ2956" s="57">
        <v>1.15061E-3</v>
      </c>
      <c r="BR2956" s="57">
        <v>1.4755500000000001E-4</v>
      </c>
      <c r="BS2956" s="57">
        <v>9.4066361000000001E-2</v>
      </c>
      <c r="BT2956" s="57">
        <v>1.15061E-3</v>
      </c>
      <c r="BU2956" s="57">
        <v>1.4755500000000001E-4</v>
      </c>
    </row>
    <row r="2957" spans="1:73" x14ac:dyDescent="0.25">
      <c r="A2957" s="57">
        <v>7</v>
      </c>
      <c r="B2957" s="57">
        <v>42285338990000</v>
      </c>
      <c r="C2957" s="57" t="s">
        <v>170</v>
      </c>
      <c r="D2957" s="57" t="s">
        <v>171</v>
      </c>
      <c r="E2957" s="57" t="s">
        <v>172</v>
      </c>
      <c r="F2957" s="57">
        <v>0</v>
      </c>
      <c r="G2957" s="57" t="s">
        <v>57</v>
      </c>
      <c r="H2957" s="57" t="s">
        <v>150</v>
      </c>
      <c r="I2957" s="57" t="s">
        <v>151</v>
      </c>
      <c r="J2957" s="57" t="s">
        <v>152</v>
      </c>
      <c r="K2957" s="57" t="s">
        <v>51</v>
      </c>
      <c r="L2957" s="57" t="s">
        <v>153</v>
      </c>
      <c r="M2957" s="57" t="s">
        <v>154</v>
      </c>
      <c r="N2957" s="57" t="s">
        <v>155</v>
      </c>
      <c r="P2957" s="57" t="s">
        <v>156</v>
      </c>
      <c r="Q2957" s="57" t="s">
        <v>157</v>
      </c>
      <c r="R2957" s="57" t="s">
        <v>158</v>
      </c>
      <c r="S2957" s="57" t="s">
        <v>159</v>
      </c>
      <c r="U2957" s="57" t="s">
        <v>160</v>
      </c>
      <c r="V2957" s="57" t="s">
        <v>160</v>
      </c>
      <c r="W2957" s="57" t="s">
        <v>160</v>
      </c>
      <c r="X2957" s="57" t="s">
        <v>160</v>
      </c>
      <c r="Y2957" s="57" t="s">
        <v>160</v>
      </c>
      <c r="Z2957" s="57" t="s">
        <v>160</v>
      </c>
      <c r="AA2957" s="57" t="s">
        <v>160</v>
      </c>
      <c r="AB2957" s="57" t="s">
        <v>160</v>
      </c>
      <c r="AC2957" s="57" t="s">
        <v>160</v>
      </c>
      <c r="AD2957" s="57" t="s">
        <v>160</v>
      </c>
      <c r="AE2957" s="57" t="s">
        <v>160</v>
      </c>
      <c r="AF2957" s="57" t="s">
        <v>160</v>
      </c>
      <c r="AG2957" s="57" t="s">
        <v>160</v>
      </c>
      <c r="AH2957" s="57" t="s">
        <v>160</v>
      </c>
      <c r="AI2957" s="57" t="s">
        <v>179</v>
      </c>
      <c r="AL2957" s="9">
        <v>62214</v>
      </c>
      <c r="AM2957" s="57">
        <v>0</v>
      </c>
      <c r="AN2957" s="57">
        <v>38.399697562</v>
      </c>
      <c r="AO2957" s="57">
        <v>0</v>
      </c>
      <c r="AP2957" s="57">
        <v>0</v>
      </c>
      <c r="AQ2957" s="57">
        <v>28.799773170999998</v>
      </c>
      <c r="AR2957" s="57">
        <v>0</v>
      </c>
      <c r="AS2957" s="57">
        <v>0</v>
      </c>
      <c r="AT2957" s="57">
        <v>2.5632662000000001E-2</v>
      </c>
      <c r="AU2957" s="57">
        <v>0</v>
      </c>
      <c r="AV2957" s="57">
        <v>62.12</v>
      </c>
      <c r="AW2957" s="57">
        <v>4.1849999819999999</v>
      </c>
      <c r="AX2957" s="57">
        <v>0</v>
      </c>
      <c r="AY2957" s="57">
        <v>0</v>
      </c>
      <c r="AZ2957" s="57">
        <v>0.107272691</v>
      </c>
      <c r="BA2957" s="57">
        <v>0</v>
      </c>
      <c r="BB2957" s="57">
        <v>0.107272691</v>
      </c>
      <c r="BC2957" s="57">
        <v>0</v>
      </c>
      <c r="BD2957" s="57">
        <v>0</v>
      </c>
      <c r="BE2957" s="57">
        <v>0</v>
      </c>
      <c r="BF2957" s="57">
        <v>8.0633949999999992E-3</v>
      </c>
      <c r="BG2957" s="57">
        <v>2.681817E-3</v>
      </c>
      <c r="BH2957" s="57">
        <v>1.0745212000000001E-2</v>
      </c>
      <c r="BI2957" s="57">
        <v>0</v>
      </c>
      <c r="BJ2957" s="57">
        <v>0</v>
      </c>
      <c r="BK2957" s="57">
        <v>0</v>
      </c>
      <c r="BL2957" s="57">
        <v>0</v>
      </c>
      <c r="BM2957" s="57">
        <v>0</v>
      </c>
      <c r="BN2957" s="57">
        <v>0</v>
      </c>
      <c r="BO2957" s="57">
        <v>0</v>
      </c>
      <c r="BP2957" s="57">
        <v>9.6527478999999999E-2</v>
      </c>
      <c r="BQ2957" s="57">
        <v>1.171201E-3</v>
      </c>
      <c r="BR2957" s="57">
        <v>1.4962999999999999E-4</v>
      </c>
      <c r="BS2957" s="57">
        <v>9.6527478999999999E-2</v>
      </c>
      <c r="BT2957" s="57">
        <v>1.171201E-3</v>
      </c>
      <c r="BU2957" s="57">
        <v>1.4962999999999999E-4</v>
      </c>
    </row>
    <row r="2958" spans="1:73" x14ac:dyDescent="0.25">
      <c r="A2958" s="57">
        <v>7</v>
      </c>
      <c r="B2958" s="57">
        <v>42285338990000</v>
      </c>
      <c r="C2958" s="57" t="s">
        <v>170</v>
      </c>
      <c r="D2958" s="57" t="s">
        <v>171</v>
      </c>
      <c r="E2958" s="57" t="s">
        <v>172</v>
      </c>
      <c r="F2958" s="57">
        <v>0</v>
      </c>
      <c r="G2958" s="57" t="s">
        <v>57</v>
      </c>
      <c r="H2958" s="57" t="s">
        <v>150</v>
      </c>
      <c r="I2958" s="57" t="s">
        <v>151</v>
      </c>
      <c r="J2958" s="57" t="s">
        <v>152</v>
      </c>
      <c r="K2958" s="57" t="s">
        <v>51</v>
      </c>
      <c r="L2958" s="57" t="s">
        <v>153</v>
      </c>
      <c r="M2958" s="57" t="s">
        <v>154</v>
      </c>
      <c r="N2958" s="57" t="s">
        <v>155</v>
      </c>
      <c r="P2958" s="57" t="s">
        <v>156</v>
      </c>
      <c r="Q2958" s="57" t="s">
        <v>157</v>
      </c>
      <c r="R2958" s="57" t="s">
        <v>158</v>
      </c>
      <c r="S2958" s="57" t="s">
        <v>159</v>
      </c>
      <c r="U2958" s="57" t="s">
        <v>160</v>
      </c>
      <c r="V2958" s="57" t="s">
        <v>160</v>
      </c>
      <c r="W2958" s="57" t="s">
        <v>160</v>
      </c>
      <c r="X2958" s="57" t="s">
        <v>160</v>
      </c>
      <c r="Y2958" s="57" t="s">
        <v>160</v>
      </c>
      <c r="Z2958" s="57" t="s">
        <v>160</v>
      </c>
      <c r="AA2958" s="57" t="s">
        <v>160</v>
      </c>
      <c r="AB2958" s="57" t="s">
        <v>160</v>
      </c>
      <c r="AC2958" s="57" t="s">
        <v>160</v>
      </c>
      <c r="AD2958" s="57" t="s">
        <v>160</v>
      </c>
      <c r="AE2958" s="57" t="s">
        <v>160</v>
      </c>
      <c r="AF2958" s="57" t="s">
        <v>160</v>
      </c>
      <c r="AG2958" s="57" t="s">
        <v>160</v>
      </c>
      <c r="AH2958" s="57" t="s">
        <v>160</v>
      </c>
      <c r="AI2958" s="57" t="s">
        <v>179</v>
      </c>
      <c r="AL2958" s="9">
        <v>62245</v>
      </c>
      <c r="AM2958" s="57">
        <v>0</v>
      </c>
      <c r="AN2958" s="57">
        <v>36.903149251999999</v>
      </c>
      <c r="AO2958" s="57">
        <v>0</v>
      </c>
      <c r="AP2958" s="57">
        <v>0</v>
      </c>
      <c r="AQ2958" s="57">
        <v>27.677361939000001</v>
      </c>
      <c r="AR2958" s="57">
        <v>0</v>
      </c>
      <c r="AS2958" s="57">
        <v>0</v>
      </c>
      <c r="AT2958" s="57">
        <v>2.4633682E-2</v>
      </c>
      <c r="AU2958" s="57">
        <v>0</v>
      </c>
      <c r="AV2958" s="57">
        <v>62.12</v>
      </c>
      <c r="AW2958" s="57">
        <v>4.1849999929999999</v>
      </c>
      <c r="AX2958" s="57">
        <v>0</v>
      </c>
      <c r="AY2958" s="57">
        <v>0</v>
      </c>
      <c r="AZ2958" s="57">
        <v>0.103091961</v>
      </c>
      <c r="BA2958" s="57">
        <v>0</v>
      </c>
      <c r="BB2958" s="57">
        <v>0.103091961</v>
      </c>
      <c r="BC2958" s="57">
        <v>0</v>
      </c>
      <c r="BD2958" s="57">
        <v>0</v>
      </c>
      <c r="BE2958" s="57">
        <v>0</v>
      </c>
      <c r="BF2958" s="57">
        <v>7.7491410000000002E-3</v>
      </c>
      <c r="BG2958" s="57">
        <v>2.5772989999999999E-3</v>
      </c>
      <c r="BH2958" s="57">
        <v>1.0326439999999999E-2</v>
      </c>
      <c r="BI2958" s="57">
        <v>0</v>
      </c>
      <c r="BJ2958" s="57">
        <v>0</v>
      </c>
      <c r="BK2958" s="57">
        <v>0</v>
      </c>
      <c r="BL2958" s="57">
        <v>0</v>
      </c>
      <c r="BM2958" s="57">
        <v>0</v>
      </c>
      <c r="BN2958" s="57">
        <v>0</v>
      </c>
      <c r="BO2958" s="57">
        <v>0</v>
      </c>
      <c r="BP2958" s="57">
        <v>9.2765521000000004E-2</v>
      </c>
      <c r="BQ2958" s="57">
        <v>1.116779E-3</v>
      </c>
      <c r="BR2958" s="57">
        <v>1.4215699999999999E-4</v>
      </c>
      <c r="BS2958" s="57">
        <v>9.2765521000000004E-2</v>
      </c>
      <c r="BT2958" s="57">
        <v>1.116779E-3</v>
      </c>
      <c r="BU2958" s="57">
        <v>1.4215699999999999E-4</v>
      </c>
    </row>
    <row r="2959" spans="1:73" x14ac:dyDescent="0.25">
      <c r="A2959" s="57">
        <v>7</v>
      </c>
      <c r="B2959" s="57">
        <v>42285338990000</v>
      </c>
      <c r="C2959" s="57" t="s">
        <v>170</v>
      </c>
      <c r="D2959" s="57" t="s">
        <v>171</v>
      </c>
      <c r="E2959" s="57" t="s">
        <v>172</v>
      </c>
      <c r="F2959" s="57">
        <v>0</v>
      </c>
      <c r="G2959" s="57" t="s">
        <v>57</v>
      </c>
      <c r="H2959" s="57" t="s">
        <v>150</v>
      </c>
      <c r="I2959" s="57" t="s">
        <v>151</v>
      </c>
      <c r="J2959" s="57" t="s">
        <v>152</v>
      </c>
      <c r="K2959" s="57" t="s">
        <v>51</v>
      </c>
      <c r="L2959" s="57" t="s">
        <v>153</v>
      </c>
      <c r="M2959" s="57" t="s">
        <v>154</v>
      </c>
      <c r="N2959" s="57" t="s">
        <v>155</v>
      </c>
      <c r="P2959" s="57" t="s">
        <v>156</v>
      </c>
      <c r="Q2959" s="57" t="s">
        <v>157</v>
      </c>
      <c r="R2959" s="57" t="s">
        <v>158</v>
      </c>
      <c r="S2959" s="57" t="s">
        <v>159</v>
      </c>
      <c r="U2959" s="57" t="s">
        <v>160</v>
      </c>
      <c r="V2959" s="57" t="s">
        <v>160</v>
      </c>
      <c r="W2959" s="57" t="s">
        <v>160</v>
      </c>
      <c r="X2959" s="57" t="s">
        <v>160</v>
      </c>
      <c r="Y2959" s="57" t="s">
        <v>160</v>
      </c>
      <c r="Z2959" s="57" t="s">
        <v>160</v>
      </c>
      <c r="AA2959" s="57" t="s">
        <v>160</v>
      </c>
      <c r="AB2959" s="57" t="s">
        <v>160</v>
      </c>
      <c r="AC2959" s="57" t="s">
        <v>160</v>
      </c>
      <c r="AD2959" s="57" t="s">
        <v>160</v>
      </c>
      <c r="AE2959" s="57" t="s">
        <v>160</v>
      </c>
      <c r="AF2959" s="57" t="s">
        <v>160</v>
      </c>
      <c r="AG2959" s="57" t="s">
        <v>160</v>
      </c>
      <c r="AH2959" s="57" t="s">
        <v>160</v>
      </c>
      <c r="AI2959" s="57" t="s">
        <v>179</v>
      </c>
      <c r="AL2959" s="9">
        <v>62275</v>
      </c>
      <c r="AM2959" s="57">
        <v>0</v>
      </c>
      <c r="AN2959" s="57">
        <v>37.868669689000001</v>
      </c>
      <c r="AO2959" s="57">
        <v>0</v>
      </c>
      <c r="AP2959" s="57">
        <v>0</v>
      </c>
      <c r="AQ2959" s="57">
        <v>28.401502267000001</v>
      </c>
      <c r="AR2959" s="57">
        <v>0</v>
      </c>
      <c r="AS2959" s="57">
        <v>0</v>
      </c>
      <c r="AT2959" s="57">
        <v>2.5278189E-2</v>
      </c>
      <c r="AU2959" s="57">
        <v>0</v>
      </c>
      <c r="AV2959" s="57">
        <v>62.12</v>
      </c>
      <c r="AW2959" s="57">
        <v>4.1850000009999997</v>
      </c>
      <c r="AX2959" s="57">
        <v>0</v>
      </c>
      <c r="AY2959" s="57">
        <v>0</v>
      </c>
      <c r="AZ2959" s="57">
        <v>0.105789221</v>
      </c>
      <c r="BA2959" s="57">
        <v>0</v>
      </c>
      <c r="BB2959" s="57">
        <v>0.105789221</v>
      </c>
      <c r="BC2959" s="57">
        <v>0</v>
      </c>
      <c r="BD2959" s="57">
        <v>0</v>
      </c>
      <c r="BE2959" s="57">
        <v>0</v>
      </c>
      <c r="BF2959" s="57">
        <v>7.951886E-3</v>
      </c>
      <c r="BG2959" s="57">
        <v>2.644731E-3</v>
      </c>
      <c r="BH2959" s="57">
        <v>1.0596616999999999E-2</v>
      </c>
      <c r="BI2959" s="57">
        <v>0</v>
      </c>
      <c r="BJ2959" s="57">
        <v>0</v>
      </c>
      <c r="BK2959" s="57">
        <v>0</v>
      </c>
      <c r="BL2959" s="57">
        <v>0</v>
      </c>
      <c r="BM2959" s="57">
        <v>0</v>
      </c>
      <c r="BN2959" s="57">
        <v>0</v>
      </c>
      <c r="BO2959" s="57">
        <v>0</v>
      </c>
      <c r="BP2959" s="57">
        <v>9.5192604E-2</v>
      </c>
      <c r="BQ2959" s="57">
        <v>1.1367650000000001E-3</v>
      </c>
      <c r="BR2959" s="57">
        <v>1.4415599999999999E-4</v>
      </c>
      <c r="BS2959" s="57">
        <v>9.5192604E-2</v>
      </c>
      <c r="BT2959" s="57">
        <v>1.1367650000000001E-3</v>
      </c>
      <c r="BU2959" s="57">
        <v>1.4415599999999999E-4</v>
      </c>
    </row>
    <row r="2960" spans="1:73" x14ac:dyDescent="0.25">
      <c r="A2960" s="57">
        <v>7</v>
      </c>
      <c r="B2960" s="57">
        <v>42285338990000</v>
      </c>
      <c r="C2960" s="57" t="s">
        <v>170</v>
      </c>
      <c r="D2960" s="57" t="s">
        <v>171</v>
      </c>
      <c r="E2960" s="57" t="s">
        <v>172</v>
      </c>
      <c r="F2960" s="57">
        <v>0</v>
      </c>
      <c r="G2960" s="57" t="s">
        <v>57</v>
      </c>
      <c r="H2960" s="57" t="s">
        <v>150</v>
      </c>
      <c r="I2960" s="57" t="s">
        <v>151</v>
      </c>
      <c r="J2960" s="57" t="s">
        <v>152</v>
      </c>
      <c r="K2960" s="57" t="s">
        <v>51</v>
      </c>
      <c r="L2960" s="57" t="s">
        <v>153</v>
      </c>
      <c r="M2960" s="57" t="s">
        <v>154</v>
      </c>
      <c r="N2960" s="57" t="s">
        <v>155</v>
      </c>
      <c r="P2960" s="57" t="s">
        <v>156</v>
      </c>
      <c r="Q2960" s="57" t="s">
        <v>157</v>
      </c>
      <c r="R2960" s="57" t="s">
        <v>158</v>
      </c>
      <c r="S2960" s="57" t="s">
        <v>159</v>
      </c>
      <c r="U2960" s="57" t="s">
        <v>160</v>
      </c>
      <c r="V2960" s="57" t="s">
        <v>160</v>
      </c>
      <c r="W2960" s="57" t="s">
        <v>160</v>
      </c>
      <c r="X2960" s="57" t="s">
        <v>160</v>
      </c>
      <c r="Y2960" s="57" t="s">
        <v>160</v>
      </c>
      <c r="Z2960" s="57" t="s">
        <v>160</v>
      </c>
      <c r="AA2960" s="57" t="s">
        <v>160</v>
      </c>
      <c r="AB2960" s="57" t="s">
        <v>160</v>
      </c>
      <c r="AC2960" s="57" t="s">
        <v>160</v>
      </c>
      <c r="AD2960" s="57" t="s">
        <v>160</v>
      </c>
      <c r="AE2960" s="57" t="s">
        <v>160</v>
      </c>
      <c r="AF2960" s="57" t="s">
        <v>160</v>
      </c>
      <c r="AG2960" s="57" t="s">
        <v>160</v>
      </c>
      <c r="AH2960" s="57" t="s">
        <v>160</v>
      </c>
      <c r="AI2960" s="57" t="s">
        <v>179</v>
      </c>
      <c r="AL2960" s="9">
        <v>62306</v>
      </c>
      <c r="AM2960" s="57">
        <v>0</v>
      </c>
      <c r="AN2960" s="57">
        <v>37.601623754999999</v>
      </c>
      <c r="AO2960" s="57">
        <v>0</v>
      </c>
      <c r="AP2960" s="57">
        <v>0</v>
      </c>
      <c r="AQ2960" s="57">
        <v>28.201217816</v>
      </c>
      <c r="AR2960" s="57">
        <v>0</v>
      </c>
      <c r="AS2960" s="57">
        <v>0</v>
      </c>
      <c r="AT2960" s="57">
        <v>2.5099929999999999E-2</v>
      </c>
      <c r="AU2960" s="57">
        <v>0</v>
      </c>
      <c r="AV2960" s="57">
        <v>62.12</v>
      </c>
      <c r="AW2960" s="57">
        <v>4.1849999980000003</v>
      </c>
      <c r="AX2960" s="57">
        <v>0</v>
      </c>
      <c r="AY2960" s="57">
        <v>0</v>
      </c>
      <c r="AZ2960" s="57">
        <v>0.105043207</v>
      </c>
      <c r="BA2960" s="57">
        <v>0</v>
      </c>
      <c r="BB2960" s="57">
        <v>0.105043207</v>
      </c>
      <c r="BC2960" s="57">
        <v>0</v>
      </c>
      <c r="BD2960" s="57">
        <v>0</v>
      </c>
      <c r="BE2960" s="57">
        <v>0</v>
      </c>
      <c r="BF2960" s="57">
        <v>7.8958099999999996E-3</v>
      </c>
      <c r="BG2960" s="57">
        <v>2.6260799999999998E-3</v>
      </c>
      <c r="BH2960" s="57">
        <v>1.0521891E-2</v>
      </c>
      <c r="BI2960" s="57">
        <v>0</v>
      </c>
      <c r="BJ2960" s="57">
        <v>0</v>
      </c>
      <c r="BK2960" s="57">
        <v>0</v>
      </c>
      <c r="BL2960" s="57">
        <v>0</v>
      </c>
      <c r="BM2960" s="57">
        <v>0</v>
      </c>
      <c r="BN2960" s="57">
        <v>0</v>
      </c>
      <c r="BO2960" s="57">
        <v>0</v>
      </c>
      <c r="BP2960" s="57">
        <v>9.4521315999999994E-2</v>
      </c>
      <c r="BQ2960" s="57">
        <v>1.119655E-3</v>
      </c>
      <c r="BR2960" s="57">
        <v>1.41452E-4</v>
      </c>
      <c r="BS2960" s="57">
        <v>9.4521315999999994E-2</v>
      </c>
      <c r="BT2960" s="57">
        <v>1.119655E-3</v>
      </c>
      <c r="BU2960" s="57">
        <v>1.41452E-4</v>
      </c>
    </row>
    <row r="2961" spans="1:73" x14ac:dyDescent="0.25">
      <c r="A2961" s="57">
        <v>7</v>
      </c>
      <c r="B2961" s="57">
        <v>42285338990000</v>
      </c>
      <c r="C2961" s="57" t="s">
        <v>170</v>
      </c>
      <c r="D2961" s="57" t="s">
        <v>171</v>
      </c>
      <c r="E2961" s="57" t="s">
        <v>172</v>
      </c>
      <c r="F2961" s="57">
        <v>0</v>
      </c>
      <c r="G2961" s="57" t="s">
        <v>57</v>
      </c>
      <c r="H2961" s="57" t="s">
        <v>150</v>
      </c>
      <c r="I2961" s="57" t="s">
        <v>151</v>
      </c>
      <c r="J2961" s="57" t="s">
        <v>152</v>
      </c>
      <c r="K2961" s="57" t="s">
        <v>51</v>
      </c>
      <c r="L2961" s="57" t="s">
        <v>153</v>
      </c>
      <c r="M2961" s="57" t="s">
        <v>154</v>
      </c>
      <c r="N2961" s="57" t="s">
        <v>155</v>
      </c>
      <c r="P2961" s="57" t="s">
        <v>156</v>
      </c>
      <c r="Q2961" s="57" t="s">
        <v>157</v>
      </c>
      <c r="R2961" s="57" t="s">
        <v>158</v>
      </c>
      <c r="S2961" s="57" t="s">
        <v>159</v>
      </c>
      <c r="U2961" s="57" t="s">
        <v>160</v>
      </c>
      <c r="V2961" s="57" t="s">
        <v>160</v>
      </c>
      <c r="W2961" s="57" t="s">
        <v>160</v>
      </c>
      <c r="X2961" s="57" t="s">
        <v>160</v>
      </c>
      <c r="Y2961" s="57" t="s">
        <v>160</v>
      </c>
      <c r="Z2961" s="57" t="s">
        <v>160</v>
      </c>
      <c r="AA2961" s="57" t="s">
        <v>160</v>
      </c>
      <c r="AB2961" s="57" t="s">
        <v>160</v>
      </c>
      <c r="AC2961" s="57" t="s">
        <v>160</v>
      </c>
      <c r="AD2961" s="57" t="s">
        <v>160</v>
      </c>
      <c r="AE2961" s="57" t="s">
        <v>160</v>
      </c>
      <c r="AF2961" s="57" t="s">
        <v>160</v>
      </c>
      <c r="AG2961" s="57" t="s">
        <v>160</v>
      </c>
      <c r="AH2961" s="57" t="s">
        <v>160</v>
      </c>
      <c r="AI2961" s="57" t="s">
        <v>179</v>
      </c>
      <c r="AL2961" s="9">
        <v>62337</v>
      </c>
      <c r="AM2961" s="57">
        <v>0</v>
      </c>
      <c r="AN2961" s="57">
        <v>36.136178710999999</v>
      </c>
      <c r="AO2961" s="57">
        <v>0</v>
      </c>
      <c r="AP2961" s="57">
        <v>0</v>
      </c>
      <c r="AQ2961" s="57">
        <v>27.102134032999999</v>
      </c>
      <c r="AR2961" s="57">
        <v>0</v>
      </c>
      <c r="AS2961" s="57">
        <v>0</v>
      </c>
      <c r="AT2961" s="57">
        <v>2.4121712E-2</v>
      </c>
      <c r="AU2961" s="57">
        <v>0</v>
      </c>
      <c r="AV2961" s="57">
        <v>62.12</v>
      </c>
      <c r="AW2961" s="57">
        <v>4.1850000119999997</v>
      </c>
      <c r="AX2961" s="57">
        <v>0</v>
      </c>
      <c r="AY2961" s="57">
        <v>0</v>
      </c>
      <c r="AZ2961" s="57">
        <v>0.100949366</v>
      </c>
      <c r="BA2961" s="57">
        <v>0</v>
      </c>
      <c r="BB2961" s="57">
        <v>0.100949366</v>
      </c>
      <c r="BC2961" s="57">
        <v>0</v>
      </c>
      <c r="BD2961" s="57">
        <v>0</v>
      </c>
      <c r="BE2961" s="57">
        <v>0</v>
      </c>
      <c r="BF2961" s="57">
        <v>7.5880879999999998E-3</v>
      </c>
      <c r="BG2961" s="57">
        <v>2.5237340000000001E-3</v>
      </c>
      <c r="BH2961" s="57">
        <v>1.0111821999999999E-2</v>
      </c>
      <c r="BI2961" s="57">
        <v>0</v>
      </c>
      <c r="BJ2961" s="57">
        <v>0</v>
      </c>
      <c r="BK2961" s="57">
        <v>0</v>
      </c>
      <c r="BL2961" s="57">
        <v>0</v>
      </c>
      <c r="BM2961" s="57">
        <v>0</v>
      </c>
      <c r="BN2961" s="57">
        <v>0</v>
      </c>
      <c r="BO2961" s="57">
        <v>0</v>
      </c>
      <c r="BP2961" s="57">
        <v>9.0837544000000006E-2</v>
      </c>
      <c r="BQ2961" s="57">
        <v>1.0676279999999999E-3</v>
      </c>
      <c r="BR2961" s="57">
        <v>1.34387E-4</v>
      </c>
      <c r="BS2961" s="57">
        <v>9.0837544000000006E-2</v>
      </c>
      <c r="BT2961" s="57">
        <v>1.0676279999999999E-3</v>
      </c>
      <c r="BU2961" s="57">
        <v>1.34387E-4</v>
      </c>
    </row>
    <row r="2962" spans="1:73" x14ac:dyDescent="0.25">
      <c r="A2962" s="57">
        <v>7</v>
      </c>
      <c r="B2962" s="57">
        <v>42285338990000</v>
      </c>
      <c r="C2962" s="57" t="s">
        <v>170</v>
      </c>
      <c r="D2962" s="57" t="s">
        <v>171</v>
      </c>
      <c r="E2962" s="57" t="s">
        <v>172</v>
      </c>
      <c r="F2962" s="57">
        <v>0</v>
      </c>
      <c r="G2962" s="57" t="s">
        <v>57</v>
      </c>
      <c r="H2962" s="57" t="s">
        <v>150</v>
      </c>
      <c r="I2962" s="57" t="s">
        <v>151</v>
      </c>
      <c r="J2962" s="57" t="s">
        <v>152</v>
      </c>
      <c r="K2962" s="57" t="s">
        <v>51</v>
      </c>
      <c r="L2962" s="57" t="s">
        <v>153</v>
      </c>
      <c r="M2962" s="57" t="s">
        <v>154</v>
      </c>
      <c r="N2962" s="57" t="s">
        <v>155</v>
      </c>
      <c r="P2962" s="57" t="s">
        <v>156</v>
      </c>
      <c r="Q2962" s="57" t="s">
        <v>157</v>
      </c>
      <c r="R2962" s="57" t="s">
        <v>158</v>
      </c>
      <c r="S2962" s="57" t="s">
        <v>159</v>
      </c>
      <c r="U2962" s="57" t="s">
        <v>160</v>
      </c>
      <c r="V2962" s="57" t="s">
        <v>160</v>
      </c>
      <c r="W2962" s="57" t="s">
        <v>160</v>
      </c>
      <c r="X2962" s="57" t="s">
        <v>160</v>
      </c>
      <c r="Y2962" s="57" t="s">
        <v>160</v>
      </c>
      <c r="Z2962" s="57" t="s">
        <v>160</v>
      </c>
      <c r="AA2962" s="57" t="s">
        <v>160</v>
      </c>
      <c r="AB2962" s="57" t="s">
        <v>160</v>
      </c>
      <c r="AC2962" s="57" t="s">
        <v>160</v>
      </c>
      <c r="AD2962" s="57" t="s">
        <v>160</v>
      </c>
      <c r="AE2962" s="57" t="s">
        <v>160</v>
      </c>
      <c r="AF2962" s="57" t="s">
        <v>160</v>
      </c>
      <c r="AG2962" s="57" t="s">
        <v>160</v>
      </c>
      <c r="AH2962" s="57" t="s">
        <v>160</v>
      </c>
      <c r="AI2962" s="57" t="s">
        <v>179</v>
      </c>
      <c r="AL2962" s="9">
        <v>62367</v>
      </c>
      <c r="AM2962" s="57">
        <v>0</v>
      </c>
      <c r="AN2962" s="57">
        <v>37.081632413000001</v>
      </c>
      <c r="AO2962" s="57">
        <v>0</v>
      </c>
      <c r="AP2962" s="57">
        <v>0</v>
      </c>
      <c r="AQ2962" s="57">
        <v>27.81122431</v>
      </c>
      <c r="AR2962" s="57">
        <v>0</v>
      </c>
      <c r="AS2962" s="57">
        <v>0</v>
      </c>
      <c r="AT2962" s="57">
        <v>2.4752824E-2</v>
      </c>
      <c r="AU2962" s="57">
        <v>0</v>
      </c>
      <c r="AV2962" s="57">
        <v>62.12</v>
      </c>
      <c r="AW2962" s="57">
        <v>4.1849999819999999</v>
      </c>
      <c r="AX2962" s="57">
        <v>0</v>
      </c>
      <c r="AY2962" s="57">
        <v>0</v>
      </c>
      <c r="AZ2962" s="57">
        <v>0.10359056799999999</v>
      </c>
      <c r="BA2962" s="57">
        <v>0</v>
      </c>
      <c r="BB2962" s="57">
        <v>0.10359056799999999</v>
      </c>
      <c r="BC2962" s="57">
        <v>0</v>
      </c>
      <c r="BD2962" s="57">
        <v>0</v>
      </c>
      <c r="BE2962" s="57">
        <v>0</v>
      </c>
      <c r="BF2962" s="57">
        <v>7.7866200000000002E-3</v>
      </c>
      <c r="BG2962" s="57">
        <v>2.589764E-3</v>
      </c>
      <c r="BH2962" s="57">
        <v>1.0376384000000001E-2</v>
      </c>
      <c r="BI2962" s="57">
        <v>0</v>
      </c>
      <c r="BJ2962" s="57">
        <v>0</v>
      </c>
      <c r="BK2962" s="57">
        <v>0</v>
      </c>
      <c r="BL2962" s="57">
        <v>0</v>
      </c>
      <c r="BM2962" s="57">
        <v>0</v>
      </c>
      <c r="BN2962" s="57">
        <v>0</v>
      </c>
      <c r="BO2962" s="57">
        <v>0</v>
      </c>
      <c r="BP2962" s="57">
        <v>9.3214185000000005E-2</v>
      </c>
      <c r="BQ2962" s="57">
        <v>1.0867349999999999E-3</v>
      </c>
      <c r="BR2962" s="57">
        <v>1.36277E-4</v>
      </c>
      <c r="BS2962" s="57">
        <v>9.3214185000000005E-2</v>
      </c>
      <c r="BT2962" s="57">
        <v>1.0867349999999999E-3</v>
      </c>
      <c r="BU2962" s="57">
        <v>1.36277E-4</v>
      </c>
    </row>
    <row r="2963" spans="1:73" x14ac:dyDescent="0.25">
      <c r="A2963" s="57">
        <v>7</v>
      </c>
      <c r="B2963" s="57">
        <v>42285338990000</v>
      </c>
      <c r="C2963" s="57" t="s">
        <v>170</v>
      </c>
      <c r="D2963" s="57" t="s">
        <v>171</v>
      </c>
      <c r="E2963" s="57" t="s">
        <v>172</v>
      </c>
      <c r="F2963" s="57">
        <v>0</v>
      </c>
      <c r="G2963" s="57" t="s">
        <v>57</v>
      </c>
      <c r="H2963" s="57" t="s">
        <v>150</v>
      </c>
      <c r="I2963" s="57" t="s">
        <v>151</v>
      </c>
      <c r="J2963" s="57" t="s">
        <v>152</v>
      </c>
      <c r="K2963" s="57" t="s">
        <v>51</v>
      </c>
      <c r="L2963" s="57" t="s">
        <v>153</v>
      </c>
      <c r="M2963" s="57" t="s">
        <v>154</v>
      </c>
      <c r="N2963" s="57" t="s">
        <v>155</v>
      </c>
      <c r="P2963" s="57" t="s">
        <v>156</v>
      </c>
      <c r="Q2963" s="57" t="s">
        <v>157</v>
      </c>
      <c r="R2963" s="57" t="s">
        <v>158</v>
      </c>
      <c r="S2963" s="57" t="s">
        <v>159</v>
      </c>
      <c r="U2963" s="57" t="s">
        <v>160</v>
      </c>
      <c r="V2963" s="57" t="s">
        <v>160</v>
      </c>
      <c r="W2963" s="57" t="s">
        <v>160</v>
      </c>
      <c r="X2963" s="57" t="s">
        <v>160</v>
      </c>
      <c r="Y2963" s="57" t="s">
        <v>160</v>
      </c>
      <c r="Z2963" s="57" t="s">
        <v>160</v>
      </c>
      <c r="AA2963" s="57" t="s">
        <v>160</v>
      </c>
      <c r="AB2963" s="57" t="s">
        <v>160</v>
      </c>
      <c r="AC2963" s="57" t="s">
        <v>160</v>
      </c>
      <c r="AD2963" s="57" t="s">
        <v>160</v>
      </c>
      <c r="AE2963" s="57" t="s">
        <v>160</v>
      </c>
      <c r="AF2963" s="57" t="s">
        <v>160</v>
      </c>
      <c r="AG2963" s="57" t="s">
        <v>160</v>
      </c>
      <c r="AH2963" s="57" t="s">
        <v>160</v>
      </c>
      <c r="AI2963" s="57" t="s">
        <v>179</v>
      </c>
      <c r="AL2963" s="9">
        <v>62398</v>
      </c>
      <c r="AM2963" s="57">
        <v>0</v>
      </c>
      <c r="AN2963" s="57">
        <v>35.636452949000002</v>
      </c>
      <c r="AO2963" s="57">
        <v>0</v>
      </c>
      <c r="AP2963" s="57">
        <v>0</v>
      </c>
      <c r="AQ2963" s="57">
        <v>26.727339711999999</v>
      </c>
      <c r="AR2963" s="57">
        <v>0</v>
      </c>
      <c r="AS2963" s="57">
        <v>0</v>
      </c>
      <c r="AT2963" s="57">
        <v>2.3788133999999999E-2</v>
      </c>
      <c r="AU2963" s="57">
        <v>0</v>
      </c>
      <c r="AV2963" s="57">
        <v>62.12</v>
      </c>
      <c r="AW2963" s="57">
        <v>4.1850000090000004</v>
      </c>
      <c r="AX2963" s="57">
        <v>0</v>
      </c>
      <c r="AY2963" s="57">
        <v>0</v>
      </c>
      <c r="AZ2963" s="57">
        <v>9.9553341000000004E-2</v>
      </c>
      <c r="BA2963" s="57">
        <v>0</v>
      </c>
      <c r="BB2963" s="57">
        <v>9.9553341000000004E-2</v>
      </c>
      <c r="BC2963" s="57">
        <v>0</v>
      </c>
      <c r="BD2963" s="57">
        <v>0</v>
      </c>
      <c r="BE2963" s="57">
        <v>0</v>
      </c>
      <c r="BF2963" s="57">
        <v>7.4831519999999999E-3</v>
      </c>
      <c r="BG2963" s="57">
        <v>2.4888340000000001E-3</v>
      </c>
      <c r="BH2963" s="57">
        <v>9.9719860000000004E-3</v>
      </c>
      <c r="BI2963" s="57">
        <v>0</v>
      </c>
      <c r="BJ2963" s="57">
        <v>0</v>
      </c>
      <c r="BK2963" s="57">
        <v>0</v>
      </c>
      <c r="BL2963" s="57">
        <v>0</v>
      </c>
      <c r="BM2963" s="57">
        <v>0</v>
      </c>
      <c r="BN2963" s="57">
        <v>0</v>
      </c>
      <c r="BO2963" s="57">
        <v>0</v>
      </c>
      <c r="BP2963" s="57">
        <v>8.9581356000000001E-2</v>
      </c>
      <c r="BQ2963" s="57">
        <v>1.036237E-3</v>
      </c>
      <c r="BR2963" s="57">
        <v>1.2947100000000001E-4</v>
      </c>
      <c r="BS2963" s="57">
        <v>8.9581356000000001E-2</v>
      </c>
      <c r="BT2963" s="57">
        <v>1.036237E-3</v>
      </c>
      <c r="BU2963" s="57">
        <v>1.2947100000000001E-4</v>
      </c>
    </row>
    <row r="2964" spans="1:73" x14ac:dyDescent="0.25">
      <c r="A2964" s="57">
        <v>7</v>
      </c>
      <c r="B2964" s="57">
        <v>42285338990000</v>
      </c>
      <c r="C2964" s="57" t="s">
        <v>170</v>
      </c>
      <c r="D2964" s="57" t="s">
        <v>171</v>
      </c>
      <c r="E2964" s="57" t="s">
        <v>172</v>
      </c>
      <c r="F2964" s="57">
        <v>0</v>
      </c>
      <c r="G2964" s="57" t="s">
        <v>57</v>
      </c>
      <c r="H2964" s="57" t="s">
        <v>150</v>
      </c>
      <c r="I2964" s="57" t="s">
        <v>151</v>
      </c>
      <c r="J2964" s="57" t="s">
        <v>152</v>
      </c>
      <c r="K2964" s="57" t="s">
        <v>51</v>
      </c>
      <c r="L2964" s="57" t="s">
        <v>153</v>
      </c>
      <c r="M2964" s="57" t="s">
        <v>154</v>
      </c>
      <c r="N2964" s="57" t="s">
        <v>155</v>
      </c>
      <c r="P2964" s="57" t="s">
        <v>156</v>
      </c>
      <c r="Q2964" s="57" t="s">
        <v>157</v>
      </c>
      <c r="R2964" s="57" t="s">
        <v>158</v>
      </c>
      <c r="S2964" s="57" t="s">
        <v>159</v>
      </c>
      <c r="U2964" s="57" t="s">
        <v>160</v>
      </c>
      <c r="V2964" s="57" t="s">
        <v>160</v>
      </c>
      <c r="W2964" s="57" t="s">
        <v>160</v>
      </c>
      <c r="X2964" s="57" t="s">
        <v>160</v>
      </c>
      <c r="Y2964" s="57" t="s">
        <v>160</v>
      </c>
      <c r="Z2964" s="57" t="s">
        <v>160</v>
      </c>
      <c r="AA2964" s="57" t="s">
        <v>160</v>
      </c>
      <c r="AB2964" s="57" t="s">
        <v>160</v>
      </c>
      <c r="AC2964" s="57" t="s">
        <v>160</v>
      </c>
      <c r="AD2964" s="57" t="s">
        <v>160</v>
      </c>
      <c r="AE2964" s="57" t="s">
        <v>160</v>
      </c>
      <c r="AF2964" s="57" t="s">
        <v>160</v>
      </c>
      <c r="AG2964" s="57" t="s">
        <v>160</v>
      </c>
      <c r="AH2964" s="57" t="s">
        <v>160</v>
      </c>
      <c r="AI2964" s="57" t="s">
        <v>179</v>
      </c>
      <c r="AL2964" s="9">
        <v>62428</v>
      </c>
      <c r="AM2964" s="57">
        <v>0</v>
      </c>
      <c r="AN2964" s="57">
        <v>36.568832010000001</v>
      </c>
      <c r="AO2964" s="57">
        <v>0</v>
      </c>
      <c r="AP2964" s="57">
        <v>0</v>
      </c>
      <c r="AQ2964" s="57">
        <v>27.426624008000001</v>
      </c>
      <c r="AR2964" s="57">
        <v>0</v>
      </c>
      <c r="AS2964" s="57">
        <v>0</v>
      </c>
      <c r="AT2964" s="57">
        <v>2.4410517999999999E-2</v>
      </c>
      <c r="AU2964" s="57">
        <v>0</v>
      </c>
      <c r="AV2964" s="57">
        <v>62.12</v>
      </c>
      <c r="AW2964" s="57">
        <v>4.1850000070000002</v>
      </c>
      <c r="AX2964" s="57">
        <v>0</v>
      </c>
      <c r="AY2964" s="57">
        <v>0</v>
      </c>
      <c r="AZ2964" s="57">
        <v>0.102158019</v>
      </c>
      <c r="BA2964" s="57">
        <v>0</v>
      </c>
      <c r="BB2964" s="57">
        <v>0.102158019</v>
      </c>
      <c r="BC2964" s="57">
        <v>0</v>
      </c>
      <c r="BD2964" s="57">
        <v>0</v>
      </c>
      <c r="BE2964" s="57">
        <v>0</v>
      </c>
      <c r="BF2964" s="57">
        <v>7.6789390000000001E-3</v>
      </c>
      <c r="BG2964" s="57">
        <v>2.5539500000000001E-3</v>
      </c>
      <c r="BH2964" s="57">
        <v>1.0232889E-2</v>
      </c>
      <c r="BI2964" s="57">
        <v>0</v>
      </c>
      <c r="BJ2964" s="57">
        <v>0</v>
      </c>
      <c r="BK2964" s="57">
        <v>0</v>
      </c>
      <c r="BL2964" s="57">
        <v>0</v>
      </c>
      <c r="BM2964" s="57">
        <v>0</v>
      </c>
      <c r="BN2964" s="57">
        <v>0</v>
      </c>
      <c r="BO2964" s="57">
        <v>0</v>
      </c>
      <c r="BP2964" s="57">
        <v>9.1925128999999994E-2</v>
      </c>
      <c r="BQ2964" s="57">
        <v>1.054782E-3</v>
      </c>
      <c r="BR2964" s="57">
        <v>1.31292E-4</v>
      </c>
      <c r="BS2964" s="57">
        <v>9.1925128999999994E-2</v>
      </c>
      <c r="BT2964" s="57">
        <v>1.054782E-3</v>
      </c>
      <c r="BU2964" s="57">
        <v>1.31292E-4</v>
      </c>
    </row>
    <row r="2965" spans="1:73" x14ac:dyDescent="0.25">
      <c r="A2965" s="57">
        <v>7</v>
      </c>
      <c r="B2965" s="57">
        <v>42285338990000</v>
      </c>
      <c r="C2965" s="57" t="s">
        <v>170</v>
      </c>
      <c r="D2965" s="57" t="s">
        <v>171</v>
      </c>
      <c r="E2965" s="57" t="s">
        <v>172</v>
      </c>
      <c r="F2965" s="57">
        <v>0</v>
      </c>
      <c r="G2965" s="57" t="s">
        <v>57</v>
      </c>
      <c r="H2965" s="57" t="s">
        <v>150</v>
      </c>
      <c r="I2965" s="57" t="s">
        <v>151</v>
      </c>
      <c r="J2965" s="57" t="s">
        <v>152</v>
      </c>
      <c r="K2965" s="57" t="s">
        <v>51</v>
      </c>
      <c r="L2965" s="57" t="s">
        <v>153</v>
      </c>
      <c r="M2965" s="57" t="s">
        <v>154</v>
      </c>
      <c r="N2965" s="57" t="s">
        <v>155</v>
      </c>
      <c r="P2965" s="57" t="s">
        <v>156</v>
      </c>
      <c r="Q2965" s="57" t="s">
        <v>157</v>
      </c>
      <c r="R2965" s="57" t="s">
        <v>158</v>
      </c>
      <c r="S2965" s="57" t="s">
        <v>159</v>
      </c>
      <c r="U2965" s="57" t="s">
        <v>160</v>
      </c>
      <c r="V2965" s="57" t="s">
        <v>160</v>
      </c>
      <c r="W2965" s="57" t="s">
        <v>160</v>
      </c>
      <c r="X2965" s="57" t="s">
        <v>160</v>
      </c>
      <c r="Y2965" s="57" t="s">
        <v>160</v>
      </c>
      <c r="Z2965" s="57" t="s">
        <v>160</v>
      </c>
      <c r="AA2965" s="57" t="s">
        <v>160</v>
      </c>
      <c r="AB2965" s="57" t="s">
        <v>160</v>
      </c>
      <c r="AC2965" s="57" t="s">
        <v>160</v>
      </c>
      <c r="AD2965" s="57" t="s">
        <v>160</v>
      </c>
      <c r="AE2965" s="57" t="s">
        <v>160</v>
      </c>
      <c r="AF2965" s="57" t="s">
        <v>160</v>
      </c>
      <c r="AG2965" s="57" t="s">
        <v>160</v>
      </c>
      <c r="AH2965" s="57" t="s">
        <v>160</v>
      </c>
      <c r="AI2965" s="57" t="s">
        <v>179</v>
      </c>
      <c r="AL2965" s="9">
        <v>62459</v>
      </c>
      <c r="AM2965" s="57">
        <v>0</v>
      </c>
      <c r="AN2965" s="57">
        <v>36.310952395999998</v>
      </c>
      <c r="AO2965" s="57">
        <v>0</v>
      </c>
      <c r="AP2965" s="57">
        <v>0</v>
      </c>
      <c r="AQ2965" s="57">
        <v>27.233214297</v>
      </c>
      <c r="AR2965" s="57">
        <v>0</v>
      </c>
      <c r="AS2965" s="57">
        <v>0</v>
      </c>
      <c r="AT2965" s="57">
        <v>2.4238378000000001E-2</v>
      </c>
      <c r="AU2965" s="57">
        <v>0</v>
      </c>
      <c r="AV2965" s="57">
        <v>62.12</v>
      </c>
      <c r="AW2965" s="57">
        <v>4.1850000029999999</v>
      </c>
      <c r="AX2965" s="57">
        <v>0</v>
      </c>
      <c r="AY2965" s="57">
        <v>0</v>
      </c>
      <c r="AZ2965" s="57">
        <v>0.101437611</v>
      </c>
      <c r="BA2965" s="57">
        <v>0</v>
      </c>
      <c r="BB2965" s="57">
        <v>0.101437611</v>
      </c>
      <c r="BC2965" s="57">
        <v>0</v>
      </c>
      <c r="BD2965" s="57">
        <v>0</v>
      </c>
      <c r="BE2965" s="57">
        <v>0</v>
      </c>
      <c r="BF2965" s="57">
        <v>7.6247880000000004E-3</v>
      </c>
      <c r="BG2965" s="57">
        <v>2.53594E-3</v>
      </c>
      <c r="BH2965" s="57">
        <v>1.0160728000000001E-2</v>
      </c>
      <c r="BI2965" s="57">
        <v>0</v>
      </c>
      <c r="BJ2965" s="57">
        <v>0</v>
      </c>
      <c r="BK2965" s="57">
        <v>0</v>
      </c>
      <c r="BL2965" s="57">
        <v>0</v>
      </c>
      <c r="BM2965" s="57">
        <v>0</v>
      </c>
      <c r="BN2965" s="57">
        <v>0</v>
      </c>
      <c r="BO2965" s="57">
        <v>0</v>
      </c>
      <c r="BP2965" s="57">
        <v>9.1276883000000003E-2</v>
      </c>
      <c r="BQ2965" s="57">
        <v>1.038906E-3</v>
      </c>
      <c r="BR2965" s="57">
        <v>1.2882900000000001E-4</v>
      </c>
      <c r="BS2965" s="57">
        <v>9.1276883000000003E-2</v>
      </c>
      <c r="BT2965" s="57">
        <v>1.038906E-3</v>
      </c>
      <c r="BU2965" s="57">
        <v>1.2882900000000001E-4</v>
      </c>
    </row>
    <row r="2966" spans="1:73" x14ac:dyDescent="0.25">
      <c r="A2966" s="57">
        <v>7</v>
      </c>
      <c r="B2966" s="57">
        <v>42285338990000</v>
      </c>
      <c r="C2966" s="57" t="s">
        <v>170</v>
      </c>
      <c r="D2966" s="57" t="s">
        <v>171</v>
      </c>
      <c r="E2966" s="57" t="s">
        <v>172</v>
      </c>
      <c r="F2966" s="57">
        <v>0</v>
      </c>
      <c r="G2966" s="57" t="s">
        <v>57</v>
      </c>
      <c r="H2966" s="57" t="s">
        <v>150</v>
      </c>
      <c r="I2966" s="57" t="s">
        <v>151</v>
      </c>
      <c r="J2966" s="57" t="s">
        <v>152</v>
      </c>
      <c r="K2966" s="57" t="s">
        <v>51</v>
      </c>
      <c r="L2966" s="57" t="s">
        <v>153</v>
      </c>
      <c r="M2966" s="57" t="s">
        <v>154</v>
      </c>
      <c r="N2966" s="57" t="s">
        <v>155</v>
      </c>
      <c r="P2966" s="57" t="s">
        <v>156</v>
      </c>
      <c r="Q2966" s="57" t="s">
        <v>157</v>
      </c>
      <c r="R2966" s="57" t="s">
        <v>158</v>
      </c>
      <c r="S2966" s="57" t="s">
        <v>159</v>
      </c>
      <c r="U2966" s="57" t="s">
        <v>160</v>
      </c>
      <c r="V2966" s="57" t="s">
        <v>160</v>
      </c>
      <c r="W2966" s="57" t="s">
        <v>160</v>
      </c>
      <c r="X2966" s="57" t="s">
        <v>160</v>
      </c>
      <c r="Y2966" s="57" t="s">
        <v>160</v>
      </c>
      <c r="Z2966" s="57" t="s">
        <v>160</v>
      </c>
      <c r="AA2966" s="57" t="s">
        <v>160</v>
      </c>
      <c r="AB2966" s="57" t="s">
        <v>160</v>
      </c>
      <c r="AC2966" s="57" t="s">
        <v>160</v>
      </c>
      <c r="AD2966" s="57" t="s">
        <v>160</v>
      </c>
      <c r="AE2966" s="57" t="s">
        <v>160</v>
      </c>
      <c r="AF2966" s="57" t="s">
        <v>160</v>
      </c>
      <c r="AG2966" s="57" t="s">
        <v>160</v>
      </c>
      <c r="AH2966" s="57" t="s">
        <v>160</v>
      </c>
      <c r="AI2966" s="57" t="s">
        <v>179</v>
      </c>
      <c r="AL2966" s="9">
        <v>62490</v>
      </c>
      <c r="AM2966" s="57">
        <v>0</v>
      </c>
      <c r="AN2966" s="57">
        <v>32.576849142999997</v>
      </c>
      <c r="AO2966" s="57">
        <v>0</v>
      </c>
      <c r="AP2966" s="57">
        <v>0</v>
      </c>
      <c r="AQ2966" s="57">
        <v>24.432636856999999</v>
      </c>
      <c r="AR2966" s="57">
        <v>0</v>
      </c>
      <c r="AS2966" s="57">
        <v>0</v>
      </c>
      <c r="AT2966" s="57">
        <v>2.1745779999999999E-2</v>
      </c>
      <c r="AU2966" s="57">
        <v>0</v>
      </c>
      <c r="AV2966" s="57">
        <v>62.12</v>
      </c>
      <c r="AW2966" s="57">
        <v>4.1849999860000002</v>
      </c>
      <c r="AX2966" s="57">
        <v>0</v>
      </c>
      <c r="AY2966" s="57">
        <v>0</v>
      </c>
      <c r="AZ2966" s="57">
        <v>9.1006087999999999E-2</v>
      </c>
      <c r="BA2966" s="57">
        <v>0</v>
      </c>
      <c r="BB2966" s="57">
        <v>9.1006087999999999E-2</v>
      </c>
      <c r="BC2966" s="57">
        <v>0</v>
      </c>
      <c r="BD2966" s="57">
        <v>0</v>
      </c>
      <c r="BE2966" s="57">
        <v>0</v>
      </c>
      <c r="BF2966" s="57">
        <v>6.8406789999999997E-3</v>
      </c>
      <c r="BG2966" s="57">
        <v>2.2751519999999999E-3</v>
      </c>
      <c r="BH2966" s="57">
        <v>9.1158309999999996E-3</v>
      </c>
      <c r="BI2966" s="57">
        <v>0</v>
      </c>
      <c r="BJ2966" s="57">
        <v>0</v>
      </c>
      <c r="BK2966" s="57">
        <v>0</v>
      </c>
      <c r="BL2966" s="57">
        <v>0</v>
      </c>
      <c r="BM2966" s="57">
        <v>0</v>
      </c>
      <c r="BN2966" s="57">
        <v>0</v>
      </c>
      <c r="BO2966" s="57">
        <v>0</v>
      </c>
      <c r="BP2966" s="57">
        <v>8.1890257999999994E-2</v>
      </c>
      <c r="BQ2966" s="57">
        <v>9.2528300000000005E-4</v>
      </c>
      <c r="BR2966" s="57">
        <v>1.14349E-4</v>
      </c>
      <c r="BS2966" s="57">
        <v>8.1890257999999994E-2</v>
      </c>
      <c r="BT2966" s="57">
        <v>9.2528300000000005E-4</v>
      </c>
      <c r="BU2966" s="57">
        <v>1.14349E-4</v>
      </c>
    </row>
    <row r="2967" spans="1:73" x14ac:dyDescent="0.25">
      <c r="A2967" s="57">
        <v>7</v>
      </c>
      <c r="B2967" s="57">
        <v>42285338990000</v>
      </c>
      <c r="C2967" s="57" t="s">
        <v>170</v>
      </c>
      <c r="D2967" s="57" t="s">
        <v>171</v>
      </c>
      <c r="E2967" s="57" t="s">
        <v>172</v>
      </c>
      <c r="F2967" s="57">
        <v>0</v>
      </c>
      <c r="G2967" s="57" t="s">
        <v>57</v>
      </c>
      <c r="H2967" s="57" t="s">
        <v>150</v>
      </c>
      <c r="I2967" s="57" t="s">
        <v>151</v>
      </c>
      <c r="J2967" s="57" t="s">
        <v>152</v>
      </c>
      <c r="K2967" s="57" t="s">
        <v>51</v>
      </c>
      <c r="L2967" s="57" t="s">
        <v>153</v>
      </c>
      <c r="M2967" s="57" t="s">
        <v>154</v>
      </c>
      <c r="N2967" s="57" t="s">
        <v>155</v>
      </c>
      <c r="P2967" s="57" t="s">
        <v>156</v>
      </c>
      <c r="Q2967" s="57" t="s">
        <v>157</v>
      </c>
      <c r="R2967" s="57" t="s">
        <v>158</v>
      </c>
      <c r="S2967" s="57" t="s">
        <v>159</v>
      </c>
      <c r="U2967" s="57" t="s">
        <v>160</v>
      </c>
      <c r="V2967" s="57" t="s">
        <v>160</v>
      </c>
      <c r="W2967" s="57" t="s">
        <v>160</v>
      </c>
      <c r="X2967" s="57" t="s">
        <v>160</v>
      </c>
      <c r="Y2967" s="57" t="s">
        <v>160</v>
      </c>
      <c r="Z2967" s="57" t="s">
        <v>160</v>
      </c>
      <c r="AA2967" s="57" t="s">
        <v>160</v>
      </c>
      <c r="AB2967" s="57" t="s">
        <v>160</v>
      </c>
      <c r="AC2967" s="57" t="s">
        <v>160</v>
      </c>
      <c r="AD2967" s="57" t="s">
        <v>160</v>
      </c>
      <c r="AE2967" s="57" t="s">
        <v>160</v>
      </c>
      <c r="AF2967" s="57" t="s">
        <v>160</v>
      </c>
      <c r="AG2967" s="57" t="s">
        <v>160</v>
      </c>
      <c r="AH2967" s="57" t="s">
        <v>160</v>
      </c>
      <c r="AI2967" s="57" t="s">
        <v>179</v>
      </c>
      <c r="AL2967" s="9">
        <v>62518</v>
      </c>
      <c r="AM2967" s="57">
        <v>0</v>
      </c>
      <c r="AN2967" s="57">
        <v>35.825162759000001</v>
      </c>
      <c r="AO2967" s="57">
        <v>0</v>
      </c>
      <c r="AP2967" s="57">
        <v>0</v>
      </c>
      <c r="AQ2967" s="57">
        <v>26.868872068999998</v>
      </c>
      <c r="AR2967" s="57">
        <v>0</v>
      </c>
      <c r="AS2967" s="57">
        <v>0</v>
      </c>
      <c r="AT2967" s="57">
        <v>2.3914102E-2</v>
      </c>
      <c r="AU2967" s="57">
        <v>0</v>
      </c>
      <c r="AV2967" s="57">
        <v>62.12</v>
      </c>
      <c r="AW2967" s="57">
        <v>4.185000005</v>
      </c>
      <c r="AX2967" s="57">
        <v>0</v>
      </c>
      <c r="AY2967" s="57">
        <v>0</v>
      </c>
      <c r="AZ2967" s="57">
        <v>0.10008051799999999</v>
      </c>
      <c r="BA2967" s="57">
        <v>0</v>
      </c>
      <c r="BB2967" s="57">
        <v>0.10008051799999999</v>
      </c>
      <c r="BC2967" s="57">
        <v>0</v>
      </c>
      <c r="BD2967" s="57">
        <v>0</v>
      </c>
      <c r="BE2967" s="57">
        <v>0</v>
      </c>
      <c r="BF2967" s="57">
        <v>7.5227790000000003E-3</v>
      </c>
      <c r="BG2967" s="57">
        <v>2.502013E-3</v>
      </c>
      <c r="BH2967" s="57">
        <v>1.0024791999999999E-2</v>
      </c>
      <c r="BI2967" s="57">
        <v>0</v>
      </c>
      <c r="BJ2967" s="57">
        <v>0</v>
      </c>
      <c r="BK2967" s="57">
        <v>0</v>
      </c>
      <c r="BL2967" s="57">
        <v>0</v>
      </c>
      <c r="BM2967" s="57">
        <v>0</v>
      </c>
      <c r="BN2967" s="57">
        <v>0</v>
      </c>
      <c r="BO2967" s="57">
        <v>0</v>
      </c>
      <c r="BP2967" s="57">
        <v>9.0055726000000003E-2</v>
      </c>
      <c r="BQ2967" s="57">
        <v>1.0093470000000001E-3</v>
      </c>
      <c r="BR2967" s="57">
        <v>1.24268E-4</v>
      </c>
      <c r="BS2967" s="57">
        <v>9.0055726000000003E-2</v>
      </c>
      <c r="BT2967" s="57">
        <v>1.0093470000000001E-3</v>
      </c>
      <c r="BU2967" s="57">
        <v>1.24268E-4</v>
      </c>
    </row>
    <row r="2968" spans="1:73" x14ac:dyDescent="0.25">
      <c r="A2968" s="57">
        <v>7</v>
      </c>
      <c r="B2968" s="57">
        <v>42285338990000</v>
      </c>
      <c r="C2968" s="57" t="s">
        <v>170</v>
      </c>
      <c r="D2968" s="57" t="s">
        <v>171</v>
      </c>
      <c r="E2968" s="57" t="s">
        <v>172</v>
      </c>
      <c r="F2968" s="57">
        <v>0</v>
      </c>
      <c r="G2968" s="57" t="s">
        <v>57</v>
      </c>
      <c r="H2968" s="57" t="s">
        <v>150</v>
      </c>
      <c r="I2968" s="57" t="s">
        <v>151</v>
      </c>
      <c r="J2968" s="57" t="s">
        <v>152</v>
      </c>
      <c r="K2968" s="57" t="s">
        <v>51</v>
      </c>
      <c r="L2968" s="57" t="s">
        <v>153</v>
      </c>
      <c r="M2968" s="57" t="s">
        <v>154</v>
      </c>
      <c r="N2968" s="57" t="s">
        <v>155</v>
      </c>
      <c r="P2968" s="57" t="s">
        <v>156</v>
      </c>
      <c r="Q2968" s="57" t="s">
        <v>157</v>
      </c>
      <c r="R2968" s="57" t="s">
        <v>158</v>
      </c>
      <c r="S2968" s="57" t="s">
        <v>159</v>
      </c>
      <c r="U2968" s="57" t="s">
        <v>160</v>
      </c>
      <c r="V2968" s="57" t="s">
        <v>160</v>
      </c>
      <c r="W2968" s="57" t="s">
        <v>160</v>
      </c>
      <c r="X2968" s="57" t="s">
        <v>160</v>
      </c>
      <c r="Y2968" s="57" t="s">
        <v>160</v>
      </c>
      <c r="Z2968" s="57" t="s">
        <v>160</v>
      </c>
      <c r="AA2968" s="57" t="s">
        <v>160</v>
      </c>
      <c r="AB2968" s="57" t="s">
        <v>160</v>
      </c>
      <c r="AC2968" s="57" t="s">
        <v>160</v>
      </c>
      <c r="AD2968" s="57" t="s">
        <v>160</v>
      </c>
      <c r="AE2968" s="57" t="s">
        <v>160</v>
      </c>
      <c r="AF2968" s="57" t="s">
        <v>160</v>
      </c>
      <c r="AG2968" s="57" t="s">
        <v>160</v>
      </c>
      <c r="AH2968" s="57" t="s">
        <v>160</v>
      </c>
      <c r="AI2968" s="57" t="s">
        <v>179</v>
      </c>
      <c r="AL2968" s="9">
        <v>62549</v>
      </c>
      <c r="AM2968" s="57">
        <v>0</v>
      </c>
      <c r="AN2968" s="57">
        <v>34.428951585</v>
      </c>
      <c r="AO2968" s="57">
        <v>0</v>
      </c>
      <c r="AP2968" s="57">
        <v>0</v>
      </c>
      <c r="AQ2968" s="57">
        <v>25.821713688999999</v>
      </c>
      <c r="AR2968" s="57">
        <v>0</v>
      </c>
      <c r="AS2968" s="57">
        <v>0</v>
      </c>
      <c r="AT2968" s="57">
        <v>2.2982099999999998E-2</v>
      </c>
      <c r="AU2968" s="57">
        <v>0</v>
      </c>
      <c r="AV2968" s="57">
        <v>62.12</v>
      </c>
      <c r="AW2968" s="57">
        <v>4.1850000219999997</v>
      </c>
      <c r="AX2968" s="57">
        <v>0</v>
      </c>
      <c r="AY2968" s="57">
        <v>0</v>
      </c>
      <c r="AZ2968" s="57">
        <v>9.6180087999999997E-2</v>
      </c>
      <c r="BA2968" s="57">
        <v>0</v>
      </c>
      <c r="BB2968" s="57">
        <v>9.6180087999999997E-2</v>
      </c>
      <c r="BC2968" s="57">
        <v>0</v>
      </c>
      <c r="BD2968" s="57">
        <v>0</v>
      </c>
      <c r="BE2968" s="57">
        <v>0</v>
      </c>
      <c r="BF2968" s="57">
        <v>7.2295939999999998E-3</v>
      </c>
      <c r="BG2968" s="57">
        <v>2.4045020000000002E-3</v>
      </c>
      <c r="BH2968" s="57">
        <v>9.634096E-3</v>
      </c>
      <c r="BI2968" s="57">
        <v>0</v>
      </c>
      <c r="BJ2968" s="57">
        <v>0</v>
      </c>
      <c r="BK2968" s="57">
        <v>0</v>
      </c>
      <c r="BL2968" s="57">
        <v>0</v>
      </c>
      <c r="BM2968" s="57">
        <v>0</v>
      </c>
      <c r="BN2968" s="57">
        <v>0</v>
      </c>
      <c r="BO2968" s="57">
        <v>0</v>
      </c>
      <c r="BP2968" s="57">
        <v>8.6545992000000002E-2</v>
      </c>
      <c r="BQ2968" s="57">
        <v>9.6244600000000005E-4</v>
      </c>
      <c r="BR2968" s="57">
        <v>1.18062E-4</v>
      </c>
      <c r="BS2968" s="57">
        <v>8.6545992000000002E-2</v>
      </c>
      <c r="BT2968" s="57">
        <v>9.6244600000000005E-4</v>
      </c>
      <c r="BU2968" s="57">
        <v>1.18062E-4</v>
      </c>
    </row>
    <row r="2969" spans="1:73" x14ac:dyDescent="0.25">
      <c r="A2969" s="57">
        <v>7</v>
      </c>
      <c r="B2969" s="57">
        <v>42285338990000</v>
      </c>
      <c r="C2969" s="57" t="s">
        <v>170</v>
      </c>
      <c r="D2969" s="57" t="s">
        <v>171</v>
      </c>
      <c r="E2969" s="57" t="s">
        <v>172</v>
      </c>
      <c r="F2969" s="57">
        <v>0</v>
      </c>
      <c r="G2969" s="57" t="s">
        <v>57</v>
      </c>
      <c r="H2969" s="57" t="s">
        <v>150</v>
      </c>
      <c r="I2969" s="57" t="s">
        <v>151</v>
      </c>
      <c r="J2969" s="57" t="s">
        <v>152</v>
      </c>
      <c r="K2969" s="57" t="s">
        <v>51</v>
      </c>
      <c r="L2969" s="57" t="s">
        <v>153</v>
      </c>
      <c r="M2969" s="57" t="s">
        <v>154</v>
      </c>
      <c r="N2969" s="57" t="s">
        <v>155</v>
      </c>
      <c r="P2969" s="57" t="s">
        <v>156</v>
      </c>
      <c r="Q2969" s="57" t="s">
        <v>157</v>
      </c>
      <c r="R2969" s="57" t="s">
        <v>158</v>
      </c>
      <c r="S2969" s="57" t="s">
        <v>159</v>
      </c>
      <c r="U2969" s="57" t="s">
        <v>160</v>
      </c>
      <c r="V2969" s="57" t="s">
        <v>160</v>
      </c>
      <c r="W2969" s="57" t="s">
        <v>160</v>
      </c>
      <c r="X2969" s="57" t="s">
        <v>160</v>
      </c>
      <c r="Y2969" s="57" t="s">
        <v>160</v>
      </c>
      <c r="Z2969" s="57" t="s">
        <v>160</v>
      </c>
      <c r="AA2969" s="57" t="s">
        <v>160</v>
      </c>
      <c r="AB2969" s="57" t="s">
        <v>160</v>
      </c>
      <c r="AC2969" s="57" t="s">
        <v>160</v>
      </c>
      <c r="AD2969" s="57" t="s">
        <v>160</v>
      </c>
      <c r="AE2969" s="57" t="s">
        <v>160</v>
      </c>
      <c r="AF2969" s="57" t="s">
        <v>160</v>
      </c>
      <c r="AG2969" s="57" t="s">
        <v>160</v>
      </c>
      <c r="AH2969" s="57" t="s">
        <v>160</v>
      </c>
      <c r="AI2969" s="57" t="s">
        <v>179</v>
      </c>
      <c r="AL2969" s="9">
        <v>62579</v>
      </c>
      <c r="AM2969" s="57">
        <v>0</v>
      </c>
      <c r="AN2969" s="57">
        <v>35.329738024000001</v>
      </c>
      <c r="AO2969" s="57">
        <v>0</v>
      </c>
      <c r="AP2969" s="57">
        <v>0</v>
      </c>
      <c r="AQ2969" s="57">
        <v>26.497303517999999</v>
      </c>
      <c r="AR2969" s="57">
        <v>0</v>
      </c>
      <c r="AS2969" s="57">
        <v>0</v>
      </c>
      <c r="AT2969" s="57">
        <v>2.3583395E-2</v>
      </c>
      <c r="AU2969" s="57">
        <v>0</v>
      </c>
      <c r="AV2969" s="57">
        <v>62.12</v>
      </c>
      <c r="AW2969" s="57">
        <v>4.1849999970000002</v>
      </c>
      <c r="AX2969" s="57">
        <v>0</v>
      </c>
      <c r="AY2969" s="57">
        <v>0</v>
      </c>
      <c r="AZ2969" s="57">
        <v>9.8696508000000002E-2</v>
      </c>
      <c r="BA2969" s="57">
        <v>0</v>
      </c>
      <c r="BB2969" s="57">
        <v>9.8696508000000002E-2</v>
      </c>
      <c r="BC2969" s="57">
        <v>0</v>
      </c>
      <c r="BD2969" s="57">
        <v>0</v>
      </c>
      <c r="BE2969" s="57">
        <v>0</v>
      </c>
      <c r="BF2969" s="57">
        <v>7.4187460000000004E-3</v>
      </c>
      <c r="BG2969" s="57">
        <v>2.4674129999999999E-3</v>
      </c>
      <c r="BH2969" s="57">
        <v>9.8861590000000003E-3</v>
      </c>
      <c r="BI2969" s="57">
        <v>0</v>
      </c>
      <c r="BJ2969" s="57">
        <v>0</v>
      </c>
      <c r="BK2969" s="57">
        <v>0</v>
      </c>
      <c r="BL2969" s="57">
        <v>0</v>
      </c>
      <c r="BM2969" s="57">
        <v>0</v>
      </c>
      <c r="BN2969" s="57">
        <v>0</v>
      </c>
      <c r="BO2969" s="57">
        <v>0</v>
      </c>
      <c r="BP2969" s="57">
        <v>8.8810348999999997E-2</v>
      </c>
      <c r="BQ2969" s="57">
        <v>9.7966999999999998E-4</v>
      </c>
      <c r="BR2969" s="57">
        <v>1.19722E-4</v>
      </c>
      <c r="BS2969" s="57">
        <v>8.8810348999999997E-2</v>
      </c>
      <c r="BT2969" s="57">
        <v>9.7966999999999998E-4</v>
      </c>
      <c r="BU2969" s="57">
        <v>1.19722E-4</v>
      </c>
    </row>
    <row r="2970" spans="1:73" x14ac:dyDescent="0.25">
      <c r="A2970" s="57">
        <v>7</v>
      </c>
      <c r="B2970" s="57">
        <v>42285338990000</v>
      </c>
      <c r="C2970" s="57" t="s">
        <v>170</v>
      </c>
      <c r="D2970" s="57" t="s">
        <v>171</v>
      </c>
      <c r="E2970" s="57" t="s">
        <v>172</v>
      </c>
      <c r="F2970" s="57">
        <v>0</v>
      </c>
      <c r="G2970" s="57" t="s">
        <v>57</v>
      </c>
      <c r="H2970" s="57" t="s">
        <v>150</v>
      </c>
      <c r="I2970" s="57" t="s">
        <v>151</v>
      </c>
      <c r="J2970" s="57" t="s">
        <v>152</v>
      </c>
      <c r="K2970" s="57" t="s">
        <v>51</v>
      </c>
      <c r="L2970" s="57" t="s">
        <v>153</v>
      </c>
      <c r="M2970" s="57" t="s">
        <v>154</v>
      </c>
      <c r="N2970" s="57" t="s">
        <v>155</v>
      </c>
      <c r="P2970" s="57" t="s">
        <v>156</v>
      </c>
      <c r="Q2970" s="57" t="s">
        <v>157</v>
      </c>
      <c r="R2970" s="57" t="s">
        <v>158</v>
      </c>
      <c r="S2970" s="57" t="s">
        <v>159</v>
      </c>
      <c r="U2970" s="57" t="s">
        <v>160</v>
      </c>
      <c r="V2970" s="57" t="s">
        <v>160</v>
      </c>
      <c r="W2970" s="57" t="s">
        <v>160</v>
      </c>
      <c r="X2970" s="57" t="s">
        <v>160</v>
      </c>
      <c r="Y2970" s="57" t="s">
        <v>160</v>
      </c>
      <c r="Z2970" s="57" t="s">
        <v>160</v>
      </c>
      <c r="AA2970" s="57" t="s">
        <v>160</v>
      </c>
      <c r="AB2970" s="57" t="s">
        <v>160</v>
      </c>
      <c r="AC2970" s="57" t="s">
        <v>160</v>
      </c>
      <c r="AD2970" s="57" t="s">
        <v>160</v>
      </c>
      <c r="AE2970" s="57" t="s">
        <v>160</v>
      </c>
      <c r="AF2970" s="57" t="s">
        <v>160</v>
      </c>
      <c r="AG2970" s="57" t="s">
        <v>160</v>
      </c>
      <c r="AH2970" s="57" t="s">
        <v>160</v>
      </c>
      <c r="AI2970" s="57" t="s">
        <v>179</v>
      </c>
      <c r="AL2970" s="9">
        <v>62610</v>
      </c>
      <c r="AM2970" s="57">
        <v>0</v>
      </c>
      <c r="AN2970" s="57">
        <v>33.952834998999997</v>
      </c>
      <c r="AO2970" s="57">
        <v>0</v>
      </c>
      <c r="AP2970" s="57">
        <v>0</v>
      </c>
      <c r="AQ2970" s="57">
        <v>25.464626248999998</v>
      </c>
      <c r="AR2970" s="57">
        <v>0</v>
      </c>
      <c r="AS2970" s="57">
        <v>0</v>
      </c>
      <c r="AT2970" s="57">
        <v>2.2664281000000001E-2</v>
      </c>
      <c r="AU2970" s="57">
        <v>0</v>
      </c>
      <c r="AV2970" s="57">
        <v>62.12</v>
      </c>
      <c r="AW2970" s="57">
        <v>4.1850000009999997</v>
      </c>
      <c r="AX2970" s="57">
        <v>0</v>
      </c>
      <c r="AY2970" s="57">
        <v>0</v>
      </c>
      <c r="AZ2970" s="57">
        <v>9.4850016999999995E-2</v>
      </c>
      <c r="BA2970" s="57">
        <v>0</v>
      </c>
      <c r="BB2970" s="57">
        <v>9.4850016999999995E-2</v>
      </c>
      <c r="BC2970" s="57">
        <v>0</v>
      </c>
      <c r="BD2970" s="57">
        <v>0</v>
      </c>
      <c r="BE2970" s="57">
        <v>0</v>
      </c>
      <c r="BF2970" s="57">
        <v>7.1296160000000001E-3</v>
      </c>
      <c r="BG2970" s="57">
        <v>2.3712500000000001E-3</v>
      </c>
      <c r="BH2970" s="57">
        <v>9.5008669999999996E-3</v>
      </c>
      <c r="BI2970" s="57">
        <v>0</v>
      </c>
      <c r="BJ2970" s="57">
        <v>0</v>
      </c>
      <c r="BK2970" s="57">
        <v>0</v>
      </c>
      <c r="BL2970" s="57">
        <v>0</v>
      </c>
      <c r="BM2970" s="57">
        <v>0</v>
      </c>
      <c r="BN2970" s="57">
        <v>0</v>
      </c>
      <c r="BO2970" s="57">
        <v>0</v>
      </c>
      <c r="BP2970" s="57">
        <v>8.5349150999999998E-2</v>
      </c>
      <c r="BQ2970" s="57">
        <v>9.3414799999999999E-4</v>
      </c>
      <c r="BR2970" s="57">
        <v>1.13743E-4</v>
      </c>
      <c r="BS2970" s="57">
        <v>8.5349150999999998E-2</v>
      </c>
      <c r="BT2970" s="57">
        <v>9.3414799999999999E-4</v>
      </c>
      <c r="BU2970" s="57">
        <v>1.13743E-4</v>
      </c>
    </row>
    <row r="2971" spans="1:73" x14ac:dyDescent="0.25">
      <c r="A2971" s="57">
        <v>7</v>
      </c>
      <c r="B2971" s="57">
        <v>42285338990000</v>
      </c>
      <c r="C2971" s="57" t="s">
        <v>170</v>
      </c>
      <c r="D2971" s="57" t="s">
        <v>171</v>
      </c>
      <c r="E2971" s="57" t="s">
        <v>172</v>
      </c>
      <c r="F2971" s="57">
        <v>0</v>
      </c>
      <c r="G2971" s="57" t="s">
        <v>57</v>
      </c>
      <c r="H2971" s="57" t="s">
        <v>150</v>
      </c>
      <c r="I2971" s="57" t="s">
        <v>151</v>
      </c>
      <c r="J2971" s="57" t="s">
        <v>152</v>
      </c>
      <c r="K2971" s="57" t="s">
        <v>51</v>
      </c>
      <c r="L2971" s="57" t="s">
        <v>153</v>
      </c>
      <c r="M2971" s="57" t="s">
        <v>154</v>
      </c>
      <c r="N2971" s="57" t="s">
        <v>155</v>
      </c>
      <c r="P2971" s="57" t="s">
        <v>156</v>
      </c>
      <c r="Q2971" s="57" t="s">
        <v>157</v>
      </c>
      <c r="R2971" s="57" t="s">
        <v>158</v>
      </c>
      <c r="S2971" s="57" t="s">
        <v>159</v>
      </c>
      <c r="U2971" s="57" t="s">
        <v>160</v>
      </c>
      <c r="V2971" s="57" t="s">
        <v>160</v>
      </c>
      <c r="W2971" s="57" t="s">
        <v>160</v>
      </c>
      <c r="X2971" s="57" t="s">
        <v>160</v>
      </c>
      <c r="Y2971" s="57" t="s">
        <v>160</v>
      </c>
      <c r="Z2971" s="57" t="s">
        <v>160</v>
      </c>
      <c r="AA2971" s="57" t="s">
        <v>160</v>
      </c>
      <c r="AB2971" s="57" t="s">
        <v>160</v>
      </c>
      <c r="AC2971" s="57" t="s">
        <v>160</v>
      </c>
      <c r="AD2971" s="57" t="s">
        <v>160</v>
      </c>
      <c r="AE2971" s="57" t="s">
        <v>160</v>
      </c>
      <c r="AF2971" s="57" t="s">
        <v>160</v>
      </c>
      <c r="AG2971" s="57" t="s">
        <v>160</v>
      </c>
      <c r="AH2971" s="57" t="s">
        <v>160</v>
      </c>
      <c r="AI2971" s="57" t="s">
        <v>179</v>
      </c>
      <c r="AL2971" s="9">
        <v>62640</v>
      </c>
      <c r="AM2971" s="57">
        <v>0</v>
      </c>
      <c r="AN2971" s="57">
        <v>34.841164499000001</v>
      </c>
      <c r="AO2971" s="57">
        <v>0</v>
      </c>
      <c r="AP2971" s="57">
        <v>0</v>
      </c>
      <c r="AQ2971" s="57">
        <v>26.130873374</v>
      </c>
      <c r="AR2971" s="57">
        <v>0</v>
      </c>
      <c r="AS2971" s="57">
        <v>0</v>
      </c>
      <c r="AT2971" s="57">
        <v>2.3257261000000001E-2</v>
      </c>
      <c r="AU2971" s="57">
        <v>0</v>
      </c>
      <c r="AV2971" s="57">
        <v>62.12</v>
      </c>
      <c r="AW2971" s="57">
        <v>4.1849999880000004</v>
      </c>
      <c r="AX2971" s="57">
        <v>0</v>
      </c>
      <c r="AY2971" s="57">
        <v>0</v>
      </c>
      <c r="AZ2971" s="57">
        <v>9.7331637999999998E-2</v>
      </c>
      <c r="BA2971" s="57">
        <v>0</v>
      </c>
      <c r="BB2971" s="57">
        <v>9.7331637999999998E-2</v>
      </c>
      <c r="BC2971" s="57">
        <v>0</v>
      </c>
      <c r="BD2971" s="57">
        <v>0</v>
      </c>
      <c r="BE2971" s="57">
        <v>0</v>
      </c>
      <c r="BF2971" s="57">
        <v>7.3161529999999997E-3</v>
      </c>
      <c r="BG2971" s="57">
        <v>2.4332910000000002E-3</v>
      </c>
      <c r="BH2971" s="57">
        <v>9.7494439999999995E-3</v>
      </c>
      <c r="BI2971" s="57">
        <v>0</v>
      </c>
      <c r="BJ2971" s="57">
        <v>0</v>
      </c>
      <c r="BK2971" s="57">
        <v>0</v>
      </c>
      <c r="BL2971" s="57">
        <v>0</v>
      </c>
      <c r="BM2971" s="57">
        <v>0</v>
      </c>
      <c r="BN2971" s="57">
        <v>0</v>
      </c>
      <c r="BO2971" s="57">
        <v>0</v>
      </c>
      <c r="BP2971" s="57">
        <v>8.7582194000000002E-2</v>
      </c>
      <c r="BQ2971" s="57">
        <v>9.5086499999999996E-4</v>
      </c>
      <c r="BR2971" s="57">
        <v>1.15343E-4</v>
      </c>
      <c r="BS2971" s="57">
        <v>8.7582194000000002E-2</v>
      </c>
      <c r="BT2971" s="57">
        <v>9.5086499999999996E-4</v>
      </c>
      <c r="BU2971" s="57">
        <v>1.15343E-4</v>
      </c>
    </row>
    <row r="2972" spans="1:73" x14ac:dyDescent="0.25">
      <c r="A2972" s="57">
        <v>7</v>
      </c>
      <c r="B2972" s="57">
        <v>42285338990000</v>
      </c>
      <c r="C2972" s="57" t="s">
        <v>170</v>
      </c>
      <c r="D2972" s="57" t="s">
        <v>171</v>
      </c>
      <c r="E2972" s="57" t="s">
        <v>172</v>
      </c>
      <c r="F2972" s="57">
        <v>0</v>
      </c>
      <c r="G2972" s="57" t="s">
        <v>57</v>
      </c>
      <c r="H2972" s="57" t="s">
        <v>150</v>
      </c>
      <c r="I2972" s="57" t="s">
        <v>151</v>
      </c>
      <c r="J2972" s="57" t="s">
        <v>152</v>
      </c>
      <c r="K2972" s="57" t="s">
        <v>51</v>
      </c>
      <c r="L2972" s="57" t="s">
        <v>153</v>
      </c>
      <c r="M2972" s="57" t="s">
        <v>154</v>
      </c>
      <c r="N2972" s="57" t="s">
        <v>155</v>
      </c>
      <c r="P2972" s="57" t="s">
        <v>156</v>
      </c>
      <c r="Q2972" s="57" t="s">
        <v>157</v>
      </c>
      <c r="R2972" s="57" t="s">
        <v>158</v>
      </c>
      <c r="S2972" s="57" t="s">
        <v>159</v>
      </c>
      <c r="U2972" s="57" t="s">
        <v>160</v>
      </c>
      <c r="V2972" s="57" t="s">
        <v>160</v>
      </c>
      <c r="W2972" s="57" t="s">
        <v>160</v>
      </c>
      <c r="X2972" s="57" t="s">
        <v>160</v>
      </c>
      <c r="Y2972" s="57" t="s">
        <v>160</v>
      </c>
      <c r="Z2972" s="57" t="s">
        <v>160</v>
      </c>
      <c r="AA2972" s="57" t="s">
        <v>160</v>
      </c>
      <c r="AB2972" s="57" t="s">
        <v>160</v>
      </c>
      <c r="AC2972" s="57" t="s">
        <v>160</v>
      </c>
      <c r="AD2972" s="57" t="s">
        <v>160</v>
      </c>
      <c r="AE2972" s="57" t="s">
        <v>160</v>
      </c>
      <c r="AF2972" s="57" t="s">
        <v>160</v>
      </c>
      <c r="AG2972" s="57" t="s">
        <v>160</v>
      </c>
      <c r="AH2972" s="57" t="s">
        <v>160</v>
      </c>
      <c r="AI2972" s="57" t="s">
        <v>179</v>
      </c>
      <c r="AL2972" s="9">
        <v>62671</v>
      </c>
      <c r="AM2972" s="57">
        <v>0</v>
      </c>
      <c r="AN2972" s="57">
        <v>34.595468216999997</v>
      </c>
      <c r="AO2972" s="57">
        <v>0</v>
      </c>
      <c r="AP2972" s="57">
        <v>0</v>
      </c>
      <c r="AQ2972" s="57">
        <v>25.946601163</v>
      </c>
      <c r="AR2972" s="57">
        <v>0</v>
      </c>
      <c r="AS2972" s="57">
        <v>0</v>
      </c>
      <c r="AT2972" s="57">
        <v>2.3093253000000001E-2</v>
      </c>
      <c r="AU2972" s="57">
        <v>0</v>
      </c>
      <c r="AV2972" s="57">
        <v>62.12</v>
      </c>
      <c r="AW2972" s="57">
        <v>4.1850000080000003</v>
      </c>
      <c r="AX2972" s="57">
        <v>0</v>
      </c>
      <c r="AY2972" s="57">
        <v>0</v>
      </c>
      <c r="AZ2972" s="57">
        <v>9.6645265999999994E-2</v>
      </c>
      <c r="BA2972" s="57">
        <v>0</v>
      </c>
      <c r="BB2972" s="57">
        <v>9.6645265999999994E-2</v>
      </c>
      <c r="BC2972" s="57">
        <v>0</v>
      </c>
      <c r="BD2972" s="57">
        <v>0</v>
      </c>
      <c r="BE2972" s="57">
        <v>0</v>
      </c>
      <c r="BF2972" s="57">
        <v>7.2645599999999998E-3</v>
      </c>
      <c r="BG2972" s="57">
        <v>2.4161320000000001E-3</v>
      </c>
      <c r="BH2972" s="57">
        <v>9.6806919999999994E-3</v>
      </c>
      <c r="BI2972" s="57">
        <v>0</v>
      </c>
      <c r="BJ2972" s="57">
        <v>0</v>
      </c>
      <c r="BK2972" s="57">
        <v>0</v>
      </c>
      <c r="BL2972" s="57">
        <v>0</v>
      </c>
      <c r="BM2972" s="57">
        <v>0</v>
      </c>
      <c r="BN2972" s="57">
        <v>0</v>
      </c>
      <c r="BO2972" s="57">
        <v>0</v>
      </c>
      <c r="BP2972" s="57">
        <v>8.6964574000000003E-2</v>
      </c>
      <c r="BQ2972" s="57">
        <v>9.3655300000000002E-4</v>
      </c>
      <c r="BR2972" s="57">
        <v>1.1317899999999999E-4</v>
      </c>
      <c r="BS2972" s="57">
        <v>8.6964574000000003E-2</v>
      </c>
      <c r="BT2972" s="57">
        <v>9.3655300000000002E-4</v>
      </c>
      <c r="BU2972" s="57">
        <v>1.1317899999999999E-4</v>
      </c>
    </row>
    <row r="2973" spans="1:73" x14ac:dyDescent="0.25">
      <c r="A2973" s="57">
        <v>7</v>
      </c>
      <c r="B2973" s="57">
        <v>42285338990000</v>
      </c>
      <c r="C2973" s="57" t="s">
        <v>170</v>
      </c>
      <c r="D2973" s="57" t="s">
        <v>171</v>
      </c>
      <c r="E2973" s="57" t="s">
        <v>172</v>
      </c>
      <c r="F2973" s="57">
        <v>0</v>
      </c>
      <c r="G2973" s="57" t="s">
        <v>57</v>
      </c>
      <c r="H2973" s="57" t="s">
        <v>150</v>
      </c>
      <c r="I2973" s="57" t="s">
        <v>151</v>
      </c>
      <c r="J2973" s="57" t="s">
        <v>152</v>
      </c>
      <c r="K2973" s="57" t="s">
        <v>51</v>
      </c>
      <c r="L2973" s="57" t="s">
        <v>153</v>
      </c>
      <c r="M2973" s="57" t="s">
        <v>154</v>
      </c>
      <c r="N2973" s="57" t="s">
        <v>155</v>
      </c>
      <c r="P2973" s="57" t="s">
        <v>156</v>
      </c>
      <c r="Q2973" s="57" t="s">
        <v>157</v>
      </c>
      <c r="R2973" s="57" t="s">
        <v>158</v>
      </c>
      <c r="S2973" s="57" t="s">
        <v>159</v>
      </c>
      <c r="U2973" s="57" t="s">
        <v>160</v>
      </c>
      <c r="V2973" s="57" t="s">
        <v>160</v>
      </c>
      <c r="W2973" s="57" t="s">
        <v>160</v>
      </c>
      <c r="X2973" s="57" t="s">
        <v>160</v>
      </c>
      <c r="Y2973" s="57" t="s">
        <v>160</v>
      </c>
      <c r="Z2973" s="57" t="s">
        <v>160</v>
      </c>
      <c r="AA2973" s="57" t="s">
        <v>160</v>
      </c>
      <c r="AB2973" s="57" t="s">
        <v>160</v>
      </c>
      <c r="AC2973" s="57" t="s">
        <v>160</v>
      </c>
      <c r="AD2973" s="57" t="s">
        <v>160</v>
      </c>
      <c r="AE2973" s="57" t="s">
        <v>160</v>
      </c>
      <c r="AF2973" s="57" t="s">
        <v>160</v>
      </c>
      <c r="AG2973" s="57" t="s">
        <v>160</v>
      </c>
      <c r="AH2973" s="57" t="s">
        <v>160</v>
      </c>
      <c r="AI2973" s="57" t="s">
        <v>179</v>
      </c>
      <c r="AL2973" s="9">
        <v>62702</v>
      </c>
      <c r="AM2973" s="57">
        <v>0</v>
      </c>
      <c r="AN2973" s="57">
        <v>33.247181830000002</v>
      </c>
      <c r="AO2973" s="57">
        <v>0</v>
      </c>
      <c r="AP2973" s="57">
        <v>0</v>
      </c>
      <c r="AQ2973" s="57">
        <v>24.935386372</v>
      </c>
      <c r="AR2973" s="57">
        <v>0</v>
      </c>
      <c r="AS2973" s="57">
        <v>0</v>
      </c>
      <c r="AT2973" s="57">
        <v>2.2193241999999998E-2</v>
      </c>
      <c r="AU2973" s="57">
        <v>0</v>
      </c>
      <c r="AV2973" s="57">
        <v>62.12</v>
      </c>
      <c r="AW2973" s="57">
        <v>4.1850000100000004</v>
      </c>
      <c r="AX2973" s="57">
        <v>0</v>
      </c>
      <c r="AY2973" s="57">
        <v>0</v>
      </c>
      <c r="AZ2973" s="57">
        <v>9.2878717E-2</v>
      </c>
      <c r="BA2973" s="57">
        <v>0</v>
      </c>
      <c r="BB2973" s="57">
        <v>9.2878717E-2</v>
      </c>
      <c r="BC2973" s="57">
        <v>0</v>
      </c>
      <c r="BD2973" s="57">
        <v>0</v>
      </c>
      <c r="BE2973" s="57">
        <v>0</v>
      </c>
      <c r="BF2973" s="57">
        <v>6.9814389999999999E-3</v>
      </c>
      <c r="BG2973" s="57">
        <v>2.3219680000000002E-3</v>
      </c>
      <c r="BH2973" s="57">
        <v>9.3034069999999996E-3</v>
      </c>
      <c r="BI2973" s="57">
        <v>0</v>
      </c>
      <c r="BJ2973" s="57">
        <v>0</v>
      </c>
      <c r="BK2973" s="57">
        <v>0</v>
      </c>
      <c r="BL2973" s="57">
        <v>0</v>
      </c>
      <c r="BM2973" s="57">
        <v>0</v>
      </c>
      <c r="BN2973" s="57">
        <v>0</v>
      </c>
      <c r="BO2973" s="57">
        <v>0</v>
      </c>
      <c r="BP2973" s="57">
        <v>8.357531E-2</v>
      </c>
      <c r="BQ2973" s="57">
        <v>8.9303400000000002E-4</v>
      </c>
      <c r="BR2973" s="57">
        <v>1.07526E-4</v>
      </c>
      <c r="BS2973" s="57">
        <v>8.357531E-2</v>
      </c>
      <c r="BT2973" s="57">
        <v>8.9303400000000002E-4</v>
      </c>
      <c r="BU2973" s="57">
        <v>1.07526E-4</v>
      </c>
    </row>
    <row r="2974" spans="1:73" x14ac:dyDescent="0.25">
      <c r="A2974" s="57">
        <v>7</v>
      </c>
      <c r="B2974" s="57">
        <v>42285338990000</v>
      </c>
      <c r="C2974" s="57" t="s">
        <v>170</v>
      </c>
      <c r="D2974" s="57" t="s">
        <v>171</v>
      </c>
      <c r="E2974" s="57" t="s">
        <v>172</v>
      </c>
      <c r="F2974" s="57">
        <v>0</v>
      </c>
      <c r="G2974" s="57" t="s">
        <v>57</v>
      </c>
      <c r="H2974" s="57" t="s">
        <v>150</v>
      </c>
      <c r="I2974" s="57" t="s">
        <v>151</v>
      </c>
      <c r="J2974" s="57" t="s">
        <v>152</v>
      </c>
      <c r="K2974" s="57" t="s">
        <v>51</v>
      </c>
      <c r="L2974" s="57" t="s">
        <v>153</v>
      </c>
      <c r="M2974" s="57" t="s">
        <v>154</v>
      </c>
      <c r="N2974" s="57" t="s">
        <v>155</v>
      </c>
      <c r="P2974" s="57" t="s">
        <v>156</v>
      </c>
      <c r="Q2974" s="57" t="s">
        <v>157</v>
      </c>
      <c r="R2974" s="57" t="s">
        <v>158</v>
      </c>
      <c r="S2974" s="57" t="s">
        <v>159</v>
      </c>
      <c r="U2974" s="57" t="s">
        <v>160</v>
      </c>
      <c r="V2974" s="57" t="s">
        <v>160</v>
      </c>
      <c r="W2974" s="57" t="s">
        <v>160</v>
      </c>
      <c r="X2974" s="57" t="s">
        <v>160</v>
      </c>
      <c r="Y2974" s="57" t="s">
        <v>160</v>
      </c>
      <c r="Z2974" s="57" t="s">
        <v>160</v>
      </c>
      <c r="AA2974" s="57" t="s">
        <v>160</v>
      </c>
      <c r="AB2974" s="57" t="s">
        <v>160</v>
      </c>
      <c r="AC2974" s="57" t="s">
        <v>160</v>
      </c>
      <c r="AD2974" s="57" t="s">
        <v>160</v>
      </c>
      <c r="AE2974" s="57" t="s">
        <v>160</v>
      </c>
      <c r="AF2974" s="57" t="s">
        <v>160</v>
      </c>
      <c r="AG2974" s="57" t="s">
        <v>160</v>
      </c>
      <c r="AH2974" s="57" t="s">
        <v>160</v>
      </c>
      <c r="AI2974" s="57" t="s">
        <v>179</v>
      </c>
      <c r="AL2974" s="9">
        <v>62732</v>
      </c>
      <c r="AM2974" s="57">
        <v>0</v>
      </c>
      <c r="AN2974" s="57">
        <v>34.117048879000002</v>
      </c>
      <c r="AO2974" s="57">
        <v>0</v>
      </c>
      <c r="AP2974" s="57">
        <v>0</v>
      </c>
      <c r="AQ2974" s="57">
        <v>25.587786658999999</v>
      </c>
      <c r="AR2974" s="57">
        <v>0</v>
      </c>
      <c r="AS2974" s="57">
        <v>0</v>
      </c>
      <c r="AT2974" s="57">
        <v>2.2773898000000001E-2</v>
      </c>
      <c r="AU2974" s="57">
        <v>0</v>
      </c>
      <c r="AV2974" s="57">
        <v>62.12</v>
      </c>
      <c r="AW2974" s="57">
        <v>4.184999994</v>
      </c>
      <c r="AX2974" s="57">
        <v>0</v>
      </c>
      <c r="AY2974" s="57">
        <v>0</v>
      </c>
      <c r="AZ2974" s="57">
        <v>9.5308762000000005E-2</v>
      </c>
      <c r="BA2974" s="57">
        <v>0</v>
      </c>
      <c r="BB2974" s="57">
        <v>9.5308762000000005E-2</v>
      </c>
      <c r="BC2974" s="57">
        <v>0</v>
      </c>
      <c r="BD2974" s="57">
        <v>0</v>
      </c>
      <c r="BE2974" s="57">
        <v>0</v>
      </c>
      <c r="BF2974" s="57">
        <v>7.1640990000000002E-3</v>
      </c>
      <c r="BG2974" s="57">
        <v>2.3827190000000002E-3</v>
      </c>
      <c r="BH2974" s="57">
        <v>9.5468180000000003E-3</v>
      </c>
      <c r="BI2974" s="57">
        <v>0</v>
      </c>
      <c r="BJ2974" s="57">
        <v>0</v>
      </c>
      <c r="BK2974" s="57">
        <v>0</v>
      </c>
      <c r="BL2974" s="57">
        <v>0</v>
      </c>
      <c r="BM2974" s="57">
        <v>0</v>
      </c>
      <c r="BN2974" s="57">
        <v>0</v>
      </c>
      <c r="BO2974" s="57">
        <v>0</v>
      </c>
      <c r="BP2974" s="57">
        <v>8.5761944000000007E-2</v>
      </c>
      <c r="BQ2974" s="57">
        <v>9.0901600000000001E-4</v>
      </c>
      <c r="BR2974" s="57">
        <v>1.09038E-4</v>
      </c>
      <c r="BS2974" s="57">
        <v>8.5761944000000007E-2</v>
      </c>
      <c r="BT2974" s="57">
        <v>9.0901600000000001E-4</v>
      </c>
      <c r="BU2974" s="57">
        <v>1.09038E-4</v>
      </c>
    </row>
    <row r="2975" spans="1:73" x14ac:dyDescent="0.25">
      <c r="A2975" s="57">
        <v>7</v>
      </c>
      <c r="B2975" s="57">
        <v>42285338990000</v>
      </c>
      <c r="C2975" s="57" t="s">
        <v>170</v>
      </c>
      <c r="D2975" s="57" t="s">
        <v>171</v>
      </c>
      <c r="E2975" s="57" t="s">
        <v>172</v>
      </c>
      <c r="F2975" s="57">
        <v>0</v>
      </c>
      <c r="G2975" s="57" t="s">
        <v>57</v>
      </c>
      <c r="H2975" s="57" t="s">
        <v>150</v>
      </c>
      <c r="I2975" s="57" t="s">
        <v>151</v>
      </c>
      <c r="J2975" s="57" t="s">
        <v>152</v>
      </c>
      <c r="K2975" s="57" t="s">
        <v>51</v>
      </c>
      <c r="L2975" s="57" t="s">
        <v>153</v>
      </c>
      <c r="M2975" s="57" t="s">
        <v>154</v>
      </c>
      <c r="N2975" s="57" t="s">
        <v>155</v>
      </c>
      <c r="P2975" s="57" t="s">
        <v>156</v>
      </c>
      <c r="Q2975" s="57" t="s">
        <v>157</v>
      </c>
      <c r="R2975" s="57" t="s">
        <v>158</v>
      </c>
      <c r="S2975" s="57" t="s">
        <v>159</v>
      </c>
      <c r="U2975" s="57" t="s">
        <v>160</v>
      </c>
      <c r="V2975" s="57" t="s">
        <v>160</v>
      </c>
      <c r="W2975" s="57" t="s">
        <v>160</v>
      </c>
      <c r="X2975" s="57" t="s">
        <v>160</v>
      </c>
      <c r="Y2975" s="57" t="s">
        <v>160</v>
      </c>
      <c r="Z2975" s="57" t="s">
        <v>160</v>
      </c>
      <c r="AA2975" s="57" t="s">
        <v>160</v>
      </c>
      <c r="AB2975" s="57" t="s">
        <v>160</v>
      </c>
      <c r="AC2975" s="57" t="s">
        <v>160</v>
      </c>
      <c r="AD2975" s="57" t="s">
        <v>160</v>
      </c>
      <c r="AE2975" s="57" t="s">
        <v>160</v>
      </c>
      <c r="AF2975" s="57" t="s">
        <v>160</v>
      </c>
      <c r="AG2975" s="57" t="s">
        <v>160</v>
      </c>
      <c r="AH2975" s="57" t="s">
        <v>160</v>
      </c>
      <c r="AI2975" s="57" t="s">
        <v>179</v>
      </c>
      <c r="AL2975" s="9">
        <v>62763</v>
      </c>
      <c r="AM2975" s="57">
        <v>0</v>
      </c>
      <c r="AN2975" s="57">
        <v>32.787407889999997</v>
      </c>
      <c r="AO2975" s="57">
        <v>0</v>
      </c>
      <c r="AP2975" s="57">
        <v>0</v>
      </c>
      <c r="AQ2975" s="57">
        <v>24.590555917</v>
      </c>
      <c r="AR2975" s="57">
        <v>0</v>
      </c>
      <c r="AS2975" s="57">
        <v>0</v>
      </c>
      <c r="AT2975" s="57">
        <v>2.1886332000000001E-2</v>
      </c>
      <c r="AU2975" s="57">
        <v>0</v>
      </c>
      <c r="AV2975" s="57">
        <v>62.12</v>
      </c>
      <c r="AW2975" s="57">
        <v>4.1849999809999998</v>
      </c>
      <c r="AX2975" s="57">
        <v>0</v>
      </c>
      <c r="AY2975" s="57">
        <v>0</v>
      </c>
      <c r="AZ2975" s="57">
        <v>9.1594301000000003E-2</v>
      </c>
      <c r="BA2975" s="57">
        <v>0</v>
      </c>
      <c r="BB2975" s="57">
        <v>9.1594301000000003E-2</v>
      </c>
      <c r="BC2975" s="57">
        <v>0</v>
      </c>
      <c r="BD2975" s="57">
        <v>0</v>
      </c>
      <c r="BE2975" s="57">
        <v>0</v>
      </c>
      <c r="BF2975" s="57">
        <v>6.8848929999999996E-3</v>
      </c>
      <c r="BG2975" s="57">
        <v>2.2898580000000001E-3</v>
      </c>
      <c r="BH2975" s="57">
        <v>9.1747510000000001E-3</v>
      </c>
      <c r="BI2975" s="57">
        <v>0</v>
      </c>
      <c r="BJ2975" s="57">
        <v>0</v>
      </c>
      <c r="BK2975" s="57">
        <v>0</v>
      </c>
      <c r="BL2975" s="57">
        <v>0</v>
      </c>
      <c r="BM2975" s="57">
        <v>0</v>
      </c>
      <c r="BN2975" s="57">
        <v>0</v>
      </c>
      <c r="BO2975" s="57">
        <v>0</v>
      </c>
      <c r="BP2975" s="57">
        <v>8.2419550999999994E-2</v>
      </c>
      <c r="BQ2975" s="57">
        <v>8.66777E-4</v>
      </c>
      <c r="BR2975" s="57">
        <v>1.03593E-4</v>
      </c>
      <c r="BS2975" s="57">
        <v>8.2419550999999994E-2</v>
      </c>
      <c r="BT2975" s="57">
        <v>8.66777E-4</v>
      </c>
      <c r="BU2975" s="57">
        <v>1.03593E-4</v>
      </c>
    </row>
    <row r="2976" spans="1:73" x14ac:dyDescent="0.25">
      <c r="A2976" s="57">
        <v>7</v>
      </c>
      <c r="B2976" s="57">
        <v>42285338990000</v>
      </c>
      <c r="C2976" s="57" t="s">
        <v>170</v>
      </c>
      <c r="D2976" s="57" t="s">
        <v>171</v>
      </c>
      <c r="E2976" s="57" t="s">
        <v>172</v>
      </c>
      <c r="F2976" s="57">
        <v>0</v>
      </c>
      <c r="G2976" s="57" t="s">
        <v>57</v>
      </c>
      <c r="H2976" s="57" t="s">
        <v>150</v>
      </c>
      <c r="I2976" s="57" t="s">
        <v>151</v>
      </c>
      <c r="J2976" s="57" t="s">
        <v>152</v>
      </c>
      <c r="K2976" s="57" t="s">
        <v>51</v>
      </c>
      <c r="L2976" s="57" t="s">
        <v>153</v>
      </c>
      <c r="M2976" s="57" t="s">
        <v>154</v>
      </c>
      <c r="N2976" s="57" t="s">
        <v>155</v>
      </c>
      <c r="P2976" s="57" t="s">
        <v>156</v>
      </c>
      <c r="Q2976" s="57" t="s">
        <v>157</v>
      </c>
      <c r="R2976" s="57" t="s">
        <v>158</v>
      </c>
      <c r="S2976" s="57" t="s">
        <v>159</v>
      </c>
      <c r="U2976" s="57" t="s">
        <v>160</v>
      </c>
      <c r="V2976" s="57" t="s">
        <v>160</v>
      </c>
      <c r="W2976" s="57" t="s">
        <v>160</v>
      </c>
      <c r="X2976" s="57" t="s">
        <v>160</v>
      </c>
      <c r="Y2976" s="57" t="s">
        <v>160</v>
      </c>
      <c r="Z2976" s="57" t="s">
        <v>160</v>
      </c>
      <c r="AA2976" s="57" t="s">
        <v>160</v>
      </c>
      <c r="AB2976" s="57" t="s">
        <v>160</v>
      </c>
      <c r="AC2976" s="57" t="s">
        <v>160</v>
      </c>
      <c r="AD2976" s="57" t="s">
        <v>160</v>
      </c>
      <c r="AE2976" s="57" t="s">
        <v>160</v>
      </c>
      <c r="AF2976" s="57" t="s">
        <v>160</v>
      </c>
      <c r="AG2976" s="57" t="s">
        <v>160</v>
      </c>
      <c r="AH2976" s="57" t="s">
        <v>160</v>
      </c>
      <c r="AI2976" s="57" t="s">
        <v>179</v>
      </c>
      <c r="AL2976" s="9">
        <v>62793</v>
      </c>
      <c r="AM2976" s="57">
        <v>0</v>
      </c>
      <c r="AN2976" s="57">
        <v>33.645245582999998</v>
      </c>
      <c r="AO2976" s="57">
        <v>0</v>
      </c>
      <c r="AP2976" s="57">
        <v>0</v>
      </c>
      <c r="AQ2976" s="57">
        <v>25.233934186999999</v>
      </c>
      <c r="AR2976" s="57">
        <v>0</v>
      </c>
      <c r="AS2976" s="57">
        <v>0</v>
      </c>
      <c r="AT2976" s="57">
        <v>2.2458958000000001E-2</v>
      </c>
      <c r="AU2976" s="57">
        <v>0</v>
      </c>
      <c r="AV2976" s="57">
        <v>62.12</v>
      </c>
      <c r="AW2976" s="57">
        <v>4.1849999899999997</v>
      </c>
      <c r="AX2976" s="57">
        <v>0</v>
      </c>
      <c r="AY2976" s="57">
        <v>0</v>
      </c>
      <c r="AZ2976" s="57">
        <v>9.3990741000000003E-2</v>
      </c>
      <c r="BA2976" s="57">
        <v>0</v>
      </c>
      <c r="BB2976" s="57">
        <v>9.3990741000000003E-2</v>
      </c>
      <c r="BC2976" s="57">
        <v>0</v>
      </c>
      <c r="BD2976" s="57">
        <v>0</v>
      </c>
      <c r="BE2976" s="57">
        <v>0</v>
      </c>
      <c r="BF2976" s="57">
        <v>7.0650269999999998E-3</v>
      </c>
      <c r="BG2976" s="57">
        <v>2.3497689999999998E-3</v>
      </c>
      <c r="BH2976" s="57">
        <v>9.4147950000000001E-3</v>
      </c>
      <c r="BI2976" s="57">
        <v>0</v>
      </c>
      <c r="BJ2976" s="57">
        <v>0</v>
      </c>
      <c r="BK2976" s="57">
        <v>0</v>
      </c>
      <c r="BL2976" s="57">
        <v>0</v>
      </c>
      <c r="BM2976" s="57">
        <v>0</v>
      </c>
      <c r="BN2976" s="57">
        <v>0</v>
      </c>
      <c r="BO2976" s="57">
        <v>0</v>
      </c>
      <c r="BP2976" s="57">
        <v>8.4575945999999999E-2</v>
      </c>
      <c r="BQ2976" s="57">
        <v>8.8228899999999997E-4</v>
      </c>
      <c r="BR2976" s="57">
        <v>1.0505000000000001E-4</v>
      </c>
      <c r="BS2976" s="57">
        <v>8.4575945999999999E-2</v>
      </c>
      <c r="BT2976" s="57">
        <v>8.8228899999999997E-4</v>
      </c>
      <c r="BU2976" s="57">
        <v>1.0505000000000001E-4</v>
      </c>
    </row>
    <row r="2977" spans="1:73" x14ac:dyDescent="0.25">
      <c r="A2977" s="57">
        <v>7</v>
      </c>
      <c r="B2977" s="57">
        <v>42285338990000</v>
      </c>
      <c r="C2977" s="57" t="s">
        <v>170</v>
      </c>
      <c r="D2977" s="57" t="s">
        <v>171</v>
      </c>
      <c r="E2977" s="57" t="s">
        <v>172</v>
      </c>
      <c r="F2977" s="57">
        <v>0</v>
      </c>
      <c r="G2977" s="57" t="s">
        <v>57</v>
      </c>
      <c r="H2977" s="57" t="s">
        <v>150</v>
      </c>
      <c r="I2977" s="57" t="s">
        <v>151</v>
      </c>
      <c r="J2977" s="57" t="s">
        <v>152</v>
      </c>
      <c r="K2977" s="57" t="s">
        <v>51</v>
      </c>
      <c r="L2977" s="57" t="s">
        <v>153</v>
      </c>
      <c r="M2977" s="57" t="s">
        <v>154</v>
      </c>
      <c r="N2977" s="57" t="s">
        <v>155</v>
      </c>
      <c r="P2977" s="57" t="s">
        <v>156</v>
      </c>
      <c r="Q2977" s="57" t="s">
        <v>157</v>
      </c>
      <c r="R2977" s="57" t="s">
        <v>158</v>
      </c>
      <c r="S2977" s="57" t="s">
        <v>159</v>
      </c>
      <c r="U2977" s="57" t="s">
        <v>160</v>
      </c>
      <c r="V2977" s="57" t="s">
        <v>160</v>
      </c>
      <c r="W2977" s="57" t="s">
        <v>160</v>
      </c>
      <c r="X2977" s="57" t="s">
        <v>160</v>
      </c>
      <c r="Y2977" s="57" t="s">
        <v>160</v>
      </c>
      <c r="Z2977" s="57" t="s">
        <v>160</v>
      </c>
      <c r="AA2977" s="57" t="s">
        <v>160</v>
      </c>
      <c r="AB2977" s="57" t="s">
        <v>160</v>
      </c>
      <c r="AC2977" s="57" t="s">
        <v>160</v>
      </c>
      <c r="AD2977" s="57" t="s">
        <v>160</v>
      </c>
      <c r="AE2977" s="57" t="s">
        <v>160</v>
      </c>
      <c r="AF2977" s="57" t="s">
        <v>160</v>
      </c>
      <c r="AG2977" s="57" t="s">
        <v>160</v>
      </c>
      <c r="AH2977" s="57" t="s">
        <v>160</v>
      </c>
      <c r="AI2977" s="57" t="s">
        <v>179</v>
      </c>
      <c r="AL2977" s="9">
        <v>62824</v>
      </c>
      <c r="AM2977" s="57">
        <v>0</v>
      </c>
      <c r="AN2977" s="57">
        <v>33.407982797000003</v>
      </c>
      <c r="AO2977" s="57">
        <v>0</v>
      </c>
      <c r="AP2977" s="57">
        <v>0</v>
      </c>
      <c r="AQ2977" s="57">
        <v>25.055987097999999</v>
      </c>
      <c r="AR2977" s="57">
        <v>0</v>
      </c>
      <c r="AS2977" s="57">
        <v>0</v>
      </c>
      <c r="AT2977" s="57">
        <v>2.230058E-2</v>
      </c>
      <c r="AU2977" s="57">
        <v>0</v>
      </c>
      <c r="AV2977" s="57">
        <v>62.12</v>
      </c>
      <c r="AW2977" s="57">
        <v>4.1849999870000003</v>
      </c>
      <c r="AX2977" s="57">
        <v>0</v>
      </c>
      <c r="AY2977" s="57">
        <v>0</v>
      </c>
      <c r="AZ2977" s="57">
        <v>9.3327928000000004E-2</v>
      </c>
      <c r="BA2977" s="57">
        <v>0</v>
      </c>
      <c r="BB2977" s="57">
        <v>9.3327928000000004E-2</v>
      </c>
      <c r="BC2977" s="57">
        <v>0</v>
      </c>
      <c r="BD2977" s="57">
        <v>0</v>
      </c>
      <c r="BE2977" s="57">
        <v>0</v>
      </c>
      <c r="BF2977" s="57">
        <v>7.0152050000000001E-3</v>
      </c>
      <c r="BG2977" s="57">
        <v>2.3331979999999999E-3</v>
      </c>
      <c r="BH2977" s="57">
        <v>9.3484029999999999E-3</v>
      </c>
      <c r="BI2977" s="57">
        <v>0</v>
      </c>
      <c r="BJ2977" s="57">
        <v>0</v>
      </c>
      <c r="BK2977" s="57">
        <v>0</v>
      </c>
      <c r="BL2977" s="57">
        <v>0</v>
      </c>
      <c r="BM2977" s="57">
        <v>0</v>
      </c>
      <c r="BN2977" s="57">
        <v>0</v>
      </c>
      <c r="BO2977" s="57">
        <v>0</v>
      </c>
      <c r="BP2977" s="57">
        <v>8.3979524999999999E-2</v>
      </c>
      <c r="BQ2977" s="57">
        <v>8.6900900000000001E-4</v>
      </c>
      <c r="BR2977" s="57">
        <v>1.0307899999999999E-4</v>
      </c>
      <c r="BS2977" s="57">
        <v>8.3979524999999999E-2</v>
      </c>
      <c r="BT2977" s="57">
        <v>8.6900900000000001E-4</v>
      </c>
      <c r="BU2977" s="57">
        <v>1.0307899999999999E-4</v>
      </c>
    </row>
    <row r="2978" spans="1:73" x14ac:dyDescent="0.25">
      <c r="A2978" s="57">
        <v>7</v>
      </c>
      <c r="B2978" s="57">
        <v>42285338990000</v>
      </c>
      <c r="C2978" s="57" t="s">
        <v>170</v>
      </c>
      <c r="D2978" s="57" t="s">
        <v>171</v>
      </c>
      <c r="E2978" s="57" t="s">
        <v>172</v>
      </c>
      <c r="F2978" s="57">
        <v>0</v>
      </c>
      <c r="G2978" s="57" t="s">
        <v>57</v>
      </c>
      <c r="H2978" s="57" t="s">
        <v>150</v>
      </c>
      <c r="I2978" s="57" t="s">
        <v>151</v>
      </c>
      <c r="J2978" s="57" t="s">
        <v>152</v>
      </c>
      <c r="K2978" s="57" t="s">
        <v>51</v>
      </c>
      <c r="L2978" s="57" t="s">
        <v>153</v>
      </c>
      <c r="M2978" s="57" t="s">
        <v>154</v>
      </c>
      <c r="N2978" s="57" t="s">
        <v>155</v>
      </c>
      <c r="P2978" s="57" t="s">
        <v>156</v>
      </c>
      <c r="Q2978" s="57" t="s">
        <v>157</v>
      </c>
      <c r="R2978" s="57" t="s">
        <v>158</v>
      </c>
      <c r="S2978" s="57" t="s">
        <v>159</v>
      </c>
      <c r="U2978" s="57" t="s">
        <v>160</v>
      </c>
      <c r="V2978" s="57" t="s">
        <v>160</v>
      </c>
      <c r="W2978" s="57" t="s">
        <v>160</v>
      </c>
      <c r="X2978" s="57" t="s">
        <v>160</v>
      </c>
      <c r="Y2978" s="57" t="s">
        <v>160</v>
      </c>
      <c r="Z2978" s="57" t="s">
        <v>160</v>
      </c>
      <c r="AA2978" s="57" t="s">
        <v>160</v>
      </c>
      <c r="AB2978" s="57" t="s">
        <v>160</v>
      </c>
      <c r="AC2978" s="57" t="s">
        <v>160</v>
      </c>
      <c r="AD2978" s="57" t="s">
        <v>160</v>
      </c>
      <c r="AE2978" s="57" t="s">
        <v>160</v>
      </c>
      <c r="AF2978" s="57" t="s">
        <v>160</v>
      </c>
      <c r="AG2978" s="57" t="s">
        <v>160</v>
      </c>
      <c r="AH2978" s="57" t="s">
        <v>160</v>
      </c>
      <c r="AI2978" s="57" t="s">
        <v>179</v>
      </c>
      <c r="AL2978" s="9">
        <v>62855</v>
      </c>
      <c r="AM2978" s="57">
        <v>0</v>
      </c>
      <c r="AN2978" s="57">
        <v>31.039315726000002</v>
      </c>
      <c r="AO2978" s="57">
        <v>0</v>
      </c>
      <c r="AP2978" s="57">
        <v>0</v>
      </c>
      <c r="AQ2978" s="57">
        <v>23.279486794</v>
      </c>
      <c r="AR2978" s="57">
        <v>0</v>
      </c>
      <c r="AS2978" s="57">
        <v>0</v>
      </c>
      <c r="AT2978" s="57">
        <v>2.0719442000000001E-2</v>
      </c>
      <c r="AU2978" s="57">
        <v>0</v>
      </c>
      <c r="AV2978" s="57">
        <v>62.12</v>
      </c>
      <c r="AW2978" s="57">
        <v>4.1850000109999996</v>
      </c>
      <c r="AX2978" s="57">
        <v>0</v>
      </c>
      <c r="AY2978" s="57">
        <v>0</v>
      </c>
      <c r="AZ2978" s="57">
        <v>8.6710862999999999E-2</v>
      </c>
      <c r="BA2978" s="57">
        <v>0</v>
      </c>
      <c r="BB2978" s="57">
        <v>8.6710862999999999E-2</v>
      </c>
      <c r="BC2978" s="57">
        <v>0</v>
      </c>
      <c r="BD2978" s="57">
        <v>0</v>
      </c>
      <c r="BE2978" s="57">
        <v>0</v>
      </c>
      <c r="BF2978" s="57">
        <v>6.5178179999999999E-3</v>
      </c>
      <c r="BG2978" s="57">
        <v>2.1677720000000001E-3</v>
      </c>
      <c r="BH2978" s="57">
        <v>8.68559E-3</v>
      </c>
      <c r="BI2978" s="57">
        <v>0</v>
      </c>
      <c r="BJ2978" s="57">
        <v>0</v>
      </c>
      <c r="BK2978" s="57">
        <v>0</v>
      </c>
      <c r="BL2978" s="57">
        <v>0</v>
      </c>
      <c r="BM2978" s="57">
        <v>0</v>
      </c>
      <c r="BN2978" s="57">
        <v>0</v>
      </c>
      <c r="BO2978" s="57">
        <v>0</v>
      </c>
      <c r="BP2978" s="57">
        <v>7.8025273000000006E-2</v>
      </c>
      <c r="BQ2978" s="57">
        <v>8.0130900000000005E-4</v>
      </c>
      <c r="BR2978" s="57">
        <v>9.4714000000000002E-5</v>
      </c>
      <c r="BS2978" s="57">
        <v>7.8025273000000006E-2</v>
      </c>
      <c r="BT2978" s="57">
        <v>8.0130900000000005E-4</v>
      </c>
      <c r="BU2978" s="57">
        <v>9.4714000000000002E-5</v>
      </c>
    </row>
    <row r="2979" spans="1:73" x14ac:dyDescent="0.25">
      <c r="A2979" s="57">
        <v>7</v>
      </c>
      <c r="B2979" s="57">
        <v>42285338990000</v>
      </c>
      <c r="C2979" s="57" t="s">
        <v>170</v>
      </c>
      <c r="D2979" s="57" t="s">
        <v>171</v>
      </c>
      <c r="E2979" s="57" t="s">
        <v>172</v>
      </c>
      <c r="F2979" s="57">
        <v>0</v>
      </c>
      <c r="G2979" s="57" t="s">
        <v>57</v>
      </c>
      <c r="H2979" s="57" t="s">
        <v>150</v>
      </c>
      <c r="I2979" s="57" t="s">
        <v>151</v>
      </c>
      <c r="J2979" s="57" t="s">
        <v>152</v>
      </c>
      <c r="K2979" s="57" t="s">
        <v>51</v>
      </c>
      <c r="L2979" s="57" t="s">
        <v>153</v>
      </c>
      <c r="M2979" s="57" t="s">
        <v>154</v>
      </c>
      <c r="N2979" s="57" t="s">
        <v>155</v>
      </c>
      <c r="P2979" s="57" t="s">
        <v>156</v>
      </c>
      <c r="Q2979" s="57" t="s">
        <v>157</v>
      </c>
      <c r="R2979" s="57" t="s">
        <v>158</v>
      </c>
      <c r="S2979" s="57" t="s">
        <v>159</v>
      </c>
      <c r="U2979" s="57" t="s">
        <v>160</v>
      </c>
      <c r="V2979" s="57" t="s">
        <v>160</v>
      </c>
      <c r="W2979" s="57" t="s">
        <v>160</v>
      </c>
      <c r="X2979" s="57" t="s">
        <v>160</v>
      </c>
      <c r="Y2979" s="57" t="s">
        <v>160</v>
      </c>
      <c r="Z2979" s="57" t="s">
        <v>160</v>
      </c>
      <c r="AA2979" s="57" t="s">
        <v>160</v>
      </c>
      <c r="AB2979" s="57" t="s">
        <v>160</v>
      </c>
      <c r="AC2979" s="57" t="s">
        <v>160</v>
      </c>
      <c r="AD2979" s="57" t="s">
        <v>160</v>
      </c>
      <c r="AE2979" s="57" t="s">
        <v>160</v>
      </c>
      <c r="AF2979" s="57" t="s">
        <v>160</v>
      </c>
      <c r="AG2979" s="57" t="s">
        <v>160</v>
      </c>
      <c r="AH2979" s="57" t="s">
        <v>160</v>
      </c>
      <c r="AI2979" s="57" t="s">
        <v>179</v>
      </c>
      <c r="AL2979" s="9">
        <v>62884</v>
      </c>
      <c r="AM2979" s="57">
        <v>0</v>
      </c>
      <c r="AN2979" s="57">
        <v>32.953507125999998</v>
      </c>
      <c r="AO2979" s="57">
        <v>0</v>
      </c>
      <c r="AP2979" s="57">
        <v>0</v>
      </c>
      <c r="AQ2979" s="57">
        <v>24.715130344999999</v>
      </c>
      <c r="AR2979" s="57">
        <v>0</v>
      </c>
      <c r="AS2979" s="57">
        <v>0</v>
      </c>
      <c r="AT2979" s="57">
        <v>2.1997207000000001E-2</v>
      </c>
      <c r="AU2979" s="57">
        <v>0</v>
      </c>
      <c r="AV2979" s="57">
        <v>62.12</v>
      </c>
      <c r="AW2979" s="57">
        <v>4.1849999870000003</v>
      </c>
      <c r="AX2979" s="57">
        <v>0</v>
      </c>
      <c r="AY2979" s="57">
        <v>0</v>
      </c>
      <c r="AZ2979" s="57">
        <v>9.2058313000000003E-2</v>
      </c>
      <c r="BA2979" s="57">
        <v>0</v>
      </c>
      <c r="BB2979" s="57">
        <v>9.2058313000000003E-2</v>
      </c>
      <c r="BC2979" s="57">
        <v>0</v>
      </c>
      <c r="BD2979" s="57">
        <v>0</v>
      </c>
      <c r="BE2979" s="57">
        <v>0</v>
      </c>
      <c r="BF2979" s="57">
        <v>6.9197720000000002E-3</v>
      </c>
      <c r="BG2979" s="57">
        <v>2.3014580000000001E-3</v>
      </c>
      <c r="BH2979" s="57">
        <v>9.2212289999999992E-3</v>
      </c>
      <c r="BI2979" s="57">
        <v>0</v>
      </c>
      <c r="BJ2979" s="57">
        <v>0</v>
      </c>
      <c r="BK2979" s="57">
        <v>0</v>
      </c>
      <c r="BL2979" s="57">
        <v>0</v>
      </c>
      <c r="BM2979" s="57">
        <v>0</v>
      </c>
      <c r="BN2979" s="57">
        <v>0</v>
      </c>
      <c r="BO2979" s="57">
        <v>0</v>
      </c>
      <c r="BP2979" s="57">
        <v>8.2837084000000005E-2</v>
      </c>
      <c r="BQ2979" s="57">
        <v>8.4387100000000005E-4</v>
      </c>
      <c r="BR2979" s="57">
        <v>9.9369000000000004E-5</v>
      </c>
      <c r="BS2979" s="57">
        <v>8.2837084000000005E-2</v>
      </c>
      <c r="BT2979" s="57">
        <v>8.4387100000000005E-4</v>
      </c>
      <c r="BU2979" s="57">
        <v>9.9369000000000004E-5</v>
      </c>
    </row>
    <row r="2980" spans="1:73" x14ac:dyDescent="0.25">
      <c r="A2980" s="57">
        <v>7</v>
      </c>
      <c r="B2980" s="57">
        <v>42285338990000</v>
      </c>
      <c r="C2980" s="57" t="s">
        <v>170</v>
      </c>
      <c r="D2980" s="57" t="s">
        <v>171</v>
      </c>
      <c r="E2980" s="57" t="s">
        <v>172</v>
      </c>
      <c r="F2980" s="57">
        <v>0</v>
      </c>
      <c r="G2980" s="57" t="s">
        <v>57</v>
      </c>
      <c r="H2980" s="57" t="s">
        <v>150</v>
      </c>
      <c r="I2980" s="57" t="s">
        <v>151</v>
      </c>
      <c r="J2980" s="57" t="s">
        <v>152</v>
      </c>
      <c r="K2980" s="57" t="s">
        <v>51</v>
      </c>
      <c r="L2980" s="57" t="s">
        <v>153</v>
      </c>
      <c r="M2980" s="57" t="s">
        <v>154</v>
      </c>
      <c r="N2980" s="57" t="s">
        <v>155</v>
      </c>
      <c r="P2980" s="57" t="s">
        <v>156</v>
      </c>
      <c r="Q2980" s="57" t="s">
        <v>157</v>
      </c>
      <c r="R2980" s="57" t="s">
        <v>158</v>
      </c>
      <c r="S2980" s="57" t="s">
        <v>159</v>
      </c>
      <c r="U2980" s="57" t="s">
        <v>160</v>
      </c>
      <c r="V2980" s="57" t="s">
        <v>160</v>
      </c>
      <c r="W2980" s="57" t="s">
        <v>160</v>
      </c>
      <c r="X2980" s="57" t="s">
        <v>160</v>
      </c>
      <c r="Y2980" s="57" t="s">
        <v>160</v>
      </c>
      <c r="Z2980" s="57" t="s">
        <v>160</v>
      </c>
      <c r="AA2980" s="57" t="s">
        <v>160</v>
      </c>
      <c r="AB2980" s="57" t="s">
        <v>160</v>
      </c>
      <c r="AC2980" s="57" t="s">
        <v>160</v>
      </c>
      <c r="AD2980" s="57" t="s">
        <v>160</v>
      </c>
      <c r="AE2980" s="57" t="s">
        <v>160</v>
      </c>
      <c r="AF2980" s="57" t="s">
        <v>160</v>
      </c>
      <c r="AG2980" s="57" t="s">
        <v>160</v>
      </c>
      <c r="AH2980" s="57" t="s">
        <v>160</v>
      </c>
      <c r="AI2980" s="57" t="s">
        <v>179</v>
      </c>
      <c r="AL2980" s="9">
        <v>62915</v>
      </c>
      <c r="AM2980" s="57">
        <v>0</v>
      </c>
      <c r="AN2980" s="57">
        <v>31.669212756</v>
      </c>
      <c r="AO2980" s="57">
        <v>0</v>
      </c>
      <c r="AP2980" s="57">
        <v>0</v>
      </c>
      <c r="AQ2980" s="57">
        <v>23.751909566999998</v>
      </c>
      <c r="AR2980" s="57">
        <v>0</v>
      </c>
      <c r="AS2980" s="57">
        <v>0</v>
      </c>
      <c r="AT2980" s="57">
        <v>2.1139912E-2</v>
      </c>
      <c r="AU2980" s="57">
        <v>0</v>
      </c>
      <c r="AV2980" s="57">
        <v>62.12</v>
      </c>
      <c r="AW2980" s="57">
        <v>4.1850000129999998</v>
      </c>
      <c r="AX2980" s="57">
        <v>0</v>
      </c>
      <c r="AY2980" s="57">
        <v>0</v>
      </c>
      <c r="AZ2980" s="57">
        <v>8.8470532000000005E-2</v>
      </c>
      <c r="BA2980" s="57">
        <v>0</v>
      </c>
      <c r="BB2980" s="57">
        <v>8.8470532000000005E-2</v>
      </c>
      <c r="BC2980" s="57">
        <v>0</v>
      </c>
      <c r="BD2980" s="57">
        <v>0</v>
      </c>
      <c r="BE2980" s="57">
        <v>0</v>
      </c>
      <c r="BF2980" s="57">
        <v>6.6500880000000002E-3</v>
      </c>
      <c r="BG2980" s="57">
        <v>2.2117629999999998E-3</v>
      </c>
      <c r="BH2980" s="57">
        <v>8.8618510000000005E-3</v>
      </c>
      <c r="BI2980" s="57">
        <v>0</v>
      </c>
      <c r="BJ2980" s="57">
        <v>0</v>
      </c>
      <c r="BK2980" s="57">
        <v>0</v>
      </c>
      <c r="BL2980" s="57">
        <v>0</v>
      </c>
      <c r="BM2980" s="57">
        <v>0</v>
      </c>
      <c r="BN2980" s="57">
        <v>0</v>
      </c>
      <c r="BO2980" s="57">
        <v>0</v>
      </c>
      <c r="BP2980" s="57">
        <v>7.9608681000000001E-2</v>
      </c>
      <c r="BQ2980" s="57">
        <v>8.0465899999999999E-4</v>
      </c>
      <c r="BR2980" s="57">
        <v>9.4406000000000004E-5</v>
      </c>
      <c r="BS2980" s="57">
        <v>7.9608681000000001E-2</v>
      </c>
      <c r="BT2980" s="57">
        <v>8.0465899999999999E-4</v>
      </c>
      <c r="BU2980" s="57">
        <v>9.4406000000000004E-5</v>
      </c>
    </row>
    <row r="2981" spans="1:73" x14ac:dyDescent="0.25">
      <c r="A2981" s="57">
        <v>7</v>
      </c>
      <c r="B2981" s="57">
        <v>42285338990000</v>
      </c>
      <c r="C2981" s="57" t="s">
        <v>170</v>
      </c>
      <c r="D2981" s="57" t="s">
        <v>171</v>
      </c>
      <c r="E2981" s="57" t="s">
        <v>172</v>
      </c>
      <c r="F2981" s="57">
        <v>0</v>
      </c>
      <c r="G2981" s="57" t="s">
        <v>57</v>
      </c>
      <c r="H2981" s="57" t="s">
        <v>150</v>
      </c>
      <c r="I2981" s="57" t="s">
        <v>151</v>
      </c>
      <c r="J2981" s="57" t="s">
        <v>152</v>
      </c>
      <c r="K2981" s="57" t="s">
        <v>51</v>
      </c>
      <c r="L2981" s="57" t="s">
        <v>153</v>
      </c>
      <c r="M2981" s="57" t="s">
        <v>154</v>
      </c>
      <c r="N2981" s="57" t="s">
        <v>155</v>
      </c>
      <c r="P2981" s="57" t="s">
        <v>156</v>
      </c>
      <c r="Q2981" s="57" t="s">
        <v>157</v>
      </c>
      <c r="R2981" s="57" t="s">
        <v>158</v>
      </c>
      <c r="S2981" s="57" t="s">
        <v>159</v>
      </c>
      <c r="U2981" s="57" t="s">
        <v>160</v>
      </c>
      <c r="V2981" s="57" t="s">
        <v>160</v>
      </c>
      <c r="W2981" s="57" t="s">
        <v>160</v>
      </c>
      <c r="X2981" s="57" t="s">
        <v>160</v>
      </c>
      <c r="Y2981" s="57" t="s">
        <v>160</v>
      </c>
      <c r="Z2981" s="57" t="s">
        <v>160</v>
      </c>
      <c r="AA2981" s="57" t="s">
        <v>160</v>
      </c>
      <c r="AB2981" s="57" t="s">
        <v>160</v>
      </c>
      <c r="AC2981" s="57" t="s">
        <v>160</v>
      </c>
      <c r="AD2981" s="57" t="s">
        <v>160</v>
      </c>
      <c r="AE2981" s="57" t="s">
        <v>160</v>
      </c>
      <c r="AF2981" s="57" t="s">
        <v>160</v>
      </c>
      <c r="AG2981" s="57" t="s">
        <v>160</v>
      </c>
      <c r="AH2981" s="57" t="s">
        <v>160</v>
      </c>
      <c r="AI2981" s="57" t="s">
        <v>179</v>
      </c>
      <c r="AL2981" s="9">
        <v>62945</v>
      </c>
      <c r="AM2981" s="57">
        <v>0</v>
      </c>
      <c r="AN2981" s="57">
        <v>32.497794401999997</v>
      </c>
      <c r="AO2981" s="57">
        <v>0</v>
      </c>
      <c r="AP2981" s="57">
        <v>0</v>
      </c>
      <c r="AQ2981" s="57">
        <v>24.373345801999999</v>
      </c>
      <c r="AR2981" s="57">
        <v>0</v>
      </c>
      <c r="AS2981" s="57">
        <v>0</v>
      </c>
      <c r="AT2981" s="57">
        <v>2.1693008999999999E-2</v>
      </c>
      <c r="AU2981" s="57">
        <v>0</v>
      </c>
      <c r="AV2981" s="57">
        <v>62.12</v>
      </c>
      <c r="AW2981" s="57">
        <v>4.185000015</v>
      </c>
      <c r="AX2981" s="57">
        <v>0</v>
      </c>
      <c r="AY2981" s="57">
        <v>0</v>
      </c>
      <c r="AZ2981" s="57">
        <v>9.0785243000000002E-2</v>
      </c>
      <c r="BA2981" s="57">
        <v>0</v>
      </c>
      <c r="BB2981" s="57">
        <v>9.0785243000000002E-2</v>
      </c>
      <c r="BC2981" s="57">
        <v>0</v>
      </c>
      <c r="BD2981" s="57">
        <v>0</v>
      </c>
      <c r="BE2981" s="57">
        <v>0</v>
      </c>
      <c r="BF2981" s="57">
        <v>6.8240779999999999E-3</v>
      </c>
      <c r="BG2981" s="57">
        <v>2.2696309999999998E-3</v>
      </c>
      <c r="BH2981" s="57">
        <v>9.0937090000000002E-3</v>
      </c>
      <c r="BI2981" s="57">
        <v>0</v>
      </c>
      <c r="BJ2981" s="57">
        <v>0</v>
      </c>
      <c r="BK2981" s="57">
        <v>0</v>
      </c>
      <c r="BL2981" s="57">
        <v>0</v>
      </c>
      <c r="BM2981" s="57">
        <v>0</v>
      </c>
      <c r="BN2981" s="57">
        <v>0</v>
      </c>
      <c r="BO2981" s="57">
        <v>0</v>
      </c>
      <c r="BP2981" s="57">
        <v>8.1691532999999997E-2</v>
      </c>
      <c r="BQ2981" s="57">
        <v>8.1906000000000004E-4</v>
      </c>
      <c r="BR2981" s="57">
        <v>9.5734000000000002E-5</v>
      </c>
      <c r="BS2981" s="57">
        <v>8.1691532999999997E-2</v>
      </c>
      <c r="BT2981" s="57">
        <v>8.1906000000000004E-4</v>
      </c>
      <c r="BU2981" s="57">
        <v>9.5734000000000002E-5</v>
      </c>
    </row>
    <row r="2982" spans="1:73" x14ac:dyDescent="0.25">
      <c r="A2982" s="57">
        <v>7</v>
      </c>
      <c r="B2982" s="57">
        <v>42285338990000</v>
      </c>
      <c r="C2982" s="57" t="s">
        <v>170</v>
      </c>
      <c r="D2982" s="57" t="s">
        <v>171</v>
      </c>
      <c r="E2982" s="57" t="s">
        <v>172</v>
      </c>
      <c r="F2982" s="57">
        <v>0</v>
      </c>
      <c r="G2982" s="57" t="s">
        <v>57</v>
      </c>
      <c r="H2982" s="57" t="s">
        <v>150</v>
      </c>
      <c r="I2982" s="57" t="s">
        <v>151</v>
      </c>
      <c r="J2982" s="57" t="s">
        <v>152</v>
      </c>
      <c r="K2982" s="57" t="s">
        <v>51</v>
      </c>
      <c r="L2982" s="57" t="s">
        <v>153</v>
      </c>
      <c r="M2982" s="57" t="s">
        <v>154</v>
      </c>
      <c r="N2982" s="57" t="s">
        <v>155</v>
      </c>
      <c r="P2982" s="57" t="s">
        <v>156</v>
      </c>
      <c r="Q2982" s="57" t="s">
        <v>157</v>
      </c>
      <c r="R2982" s="57" t="s">
        <v>158</v>
      </c>
      <c r="S2982" s="57" t="s">
        <v>159</v>
      </c>
      <c r="U2982" s="57" t="s">
        <v>160</v>
      </c>
      <c r="V2982" s="57" t="s">
        <v>160</v>
      </c>
      <c r="W2982" s="57" t="s">
        <v>160</v>
      </c>
      <c r="X2982" s="57" t="s">
        <v>160</v>
      </c>
      <c r="Y2982" s="57" t="s">
        <v>160</v>
      </c>
      <c r="Z2982" s="57" t="s">
        <v>160</v>
      </c>
      <c r="AA2982" s="57" t="s">
        <v>160</v>
      </c>
      <c r="AB2982" s="57" t="s">
        <v>160</v>
      </c>
      <c r="AC2982" s="57" t="s">
        <v>160</v>
      </c>
      <c r="AD2982" s="57" t="s">
        <v>160</v>
      </c>
      <c r="AE2982" s="57" t="s">
        <v>160</v>
      </c>
      <c r="AF2982" s="57" t="s">
        <v>160</v>
      </c>
      <c r="AG2982" s="57" t="s">
        <v>160</v>
      </c>
      <c r="AH2982" s="57" t="s">
        <v>160</v>
      </c>
      <c r="AI2982" s="57" t="s">
        <v>179</v>
      </c>
      <c r="AL2982" s="9">
        <v>62976</v>
      </c>
      <c r="AM2982" s="57">
        <v>0</v>
      </c>
      <c r="AN2982" s="57">
        <v>31.231260487</v>
      </c>
      <c r="AO2982" s="57">
        <v>0</v>
      </c>
      <c r="AP2982" s="57">
        <v>0</v>
      </c>
      <c r="AQ2982" s="57">
        <v>23.423445364999999</v>
      </c>
      <c r="AR2982" s="57">
        <v>0</v>
      </c>
      <c r="AS2982" s="57">
        <v>0</v>
      </c>
      <c r="AT2982" s="57">
        <v>2.0847569E-2</v>
      </c>
      <c r="AU2982" s="57">
        <v>0</v>
      </c>
      <c r="AV2982" s="57">
        <v>62.12</v>
      </c>
      <c r="AW2982" s="57">
        <v>4.1849999870000003</v>
      </c>
      <c r="AX2982" s="57">
        <v>0</v>
      </c>
      <c r="AY2982" s="57">
        <v>0</v>
      </c>
      <c r="AZ2982" s="57">
        <v>8.7247077000000006E-2</v>
      </c>
      <c r="BA2982" s="57">
        <v>0</v>
      </c>
      <c r="BB2982" s="57">
        <v>8.7247077000000006E-2</v>
      </c>
      <c r="BC2982" s="57">
        <v>0</v>
      </c>
      <c r="BD2982" s="57">
        <v>0</v>
      </c>
      <c r="BE2982" s="57">
        <v>0</v>
      </c>
      <c r="BF2982" s="57">
        <v>6.5581240000000002E-3</v>
      </c>
      <c r="BG2982" s="57">
        <v>2.1811769999999999E-3</v>
      </c>
      <c r="BH2982" s="57">
        <v>8.7393009999999997E-3</v>
      </c>
      <c r="BI2982" s="57">
        <v>0</v>
      </c>
      <c r="BJ2982" s="57">
        <v>0</v>
      </c>
      <c r="BK2982" s="57">
        <v>0</v>
      </c>
      <c r="BL2982" s="57">
        <v>0</v>
      </c>
      <c r="BM2982" s="57">
        <v>0</v>
      </c>
      <c r="BN2982" s="57">
        <v>0</v>
      </c>
      <c r="BO2982" s="57">
        <v>0</v>
      </c>
      <c r="BP2982" s="57">
        <v>7.8507776000000001E-2</v>
      </c>
      <c r="BQ2982" s="57">
        <v>7.8100100000000003E-4</v>
      </c>
      <c r="BR2982" s="57">
        <v>9.0952999999999995E-5</v>
      </c>
      <c r="BS2982" s="57">
        <v>7.8507776000000001E-2</v>
      </c>
      <c r="BT2982" s="57">
        <v>7.8100100000000003E-4</v>
      </c>
      <c r="BU2982" s="57">
        <v>9.0952999999999995E-5</v>
      </c>
    </row>
    <row r="2983" spans="1:73" x14ac:dyDescent="0.25">
      <c r="A2983" s="57">
        <v>7</v>
      </c>
      <c r="B2983" s="57">
        <v>42285338990000</v>
      </c>
      <c r="C2983" s="57" t="s">
        <v>170</v>
      </c>
      <c r="D2983" s="57" t="s">
        <v>171</v>
      </c>
      <c r="E2983" s="57" t="s">
        <v>172</v>
      </c>
      <c r="F2983" s="57">
        <v>0</v>
      </c>
      <c r="G2983" s="57" t="s">
        <v>57</v>
      </c>
      <c r="H2983" s="57" t="s">
        <v>150</v>
      </c>
      <c r="I2983" s="57" t="s">
        <v>151</v>
      </c>
      <c r="J2983" s="57" t="s">
        <v>152</v>
      </c>
      <c r="K2983" s="57" t="s">
        <v>51</v>
      </c>
      <c r="L2983" s="57" t="s">
        <v>153</v>
      </c>
      <c r="M2983" s="57" t="s">
        <v>154</v>
      </c>
      <c r="N2983" s="57" t="s">
        <v>155</v>
      </c>
      <c r="P2983" s="57" t="s">
        <v>156</v>
      </c>
      <c r="Q2983" s="57" t="s">
        <v>157</v>
      </c>
      <c r="R2983" s="57" t="s">
        <v>158</v>
      </c>
      <c r="S2983" s="57" t="s">
        <v>159</v>
      </c>
      <c r="U2983" s="57" t="s">
        <v>160</v>
      </c>
      <c r="V2983" s="57" t="s">
        <v>160</v>
      </c>
      <c r="W2983" s="57" t="s">
        <v>160</v>
      </c>
      <c r="X2983" s="57" t="s">
        <v>160</v>
      </c>
      <c r="Y2983" s="57" t="s">
        <v>160</v>
      </c>
      <c r="Z2983" s="57" t="s">
        <v>160</v>
      </c>
      <c r="AA2983" s="57" t="s">
        <v>160</v>
      </c>
      <c r="AB2983" s="57" t="s">
        <v>160</v>
      </c>
      <c r="AC2983" s="57" t="s">
        <v>160</v>
      </c>
      <c r="AD2983" s="57" t="s">
        <v>160</v>
      </c>
      <c r="AE2983" s="57" t="s">
        <v>160</v>
      </c>
      <c r="AF2983" s="57" t="s">
        <v>160</v>
      </c>
      <c r="AG2983" s="57" t="s">
        <v>160</v>
      </c>
      <c r="AH2983" s="57" t="s">
        <v>160</v>
      </c>
      <c r="AI2983" s="57" t="s">
        <v>179</v>
      </c>
      <c r="AL2983" s="9">
        <v>63006</v>
      </c>
      <c r="AM2983" s="57">
        <v>0</v>
      </c>
      <c r="AN2983" s="57">
        <v>32.048383711</v>
      </c>
      <c r="AO2983" s="57">
        <v>0</v>
      </c>
      <c r="AP2983" s="57">
        <v>0</v>
      </c>
      <c r="AQ2983" s="57">
        <v>24.036287782999999</v>
      </c>
      <c r="AR2983" s="57">
        <v>0</v>
      </c>
      <c r="AS2983" s="57">
        <v>0</v>
      </c>
      <c r="AT2983" s="57">
        <v>2.1393017E-2</v>
      </c>
      <c r="AU2983" s="57">
        <v>0</v>
      </c>
      <c r="AV2983" s="57">
        <v>62.12</v>
      </c>
      <c r="AW2983" s="57">
        <v>4.1849999929999999</v>
      </c>
      <c r="AX2983" s="57">
        <v>0</v>
      </c>
      <c r="AY2983" s="57">
        <v>0</v>
      </c>
      <c r="AZ2983" s="57">
        <v>8.9529777000000005E-2</v>
      </c>
      <c r="BA2983" s="57">
        <v>0</v>
      </c>
      <c r="BB2983" s="57">
        <v>8.9529777000000005E-2</v>
      </c>
      <c r="BC2983" s="57">
        <v>0</v>
      </c>
      <c r="BD2983" s="57">
        <v>0</v>
      </c>
      <c r="BE2983" s="57">
        <v>0</v>
      </c>
      <c r="BF2983" s="57">
        <v>6.729708E-3</v>
      </c>
      <c r="BG2983" s="57">
        <v>2.2382439999999999E-3</v>
      </c>
      <c r="BH2983" s="57">
        <v>8.9679530000000007E-3</v>
      </c>
      <c r="BI2983" s="57">
        <v>0</v>
      </c>
      <c r="BJ2983" s="57">
        <v>0</v>
      </c>
      <c r="BK2983" s="57">
        <v>0</v>
      </c>
      <c r="BL2983" s="57">
        <v>0</v>
      </c>
      <c r="BM2983" s="57">
        <v>0</v>
      </c>
      <c r="BN2983" s="57">
        <v>0</v>
      </c>
      <c r="BO2983" s="57">
        <v>0</v>
      </c>
      <c r="BP2983" s="57">
        <v>8.0561824000000004E-2</v>
      </c>
      <c r="BQ2983" s="57">
        <v>7.9497699999999999E-4</v>
      </c>
      <c r="BR2983" s="57">
        <v>9.2231999999999994E-5</v>
      </c>
      <c r="BS2983" s="57">
        <v>8.0561824000000004E-2</v>
      </c>
      <c r="BT2983" s="57">
        <v>7.9497699999999999E-4</v>
      </c>
      <c r="BU2983" s="57">
        <v>9.2231999999999994E-5</v>
      </c>
    </row>
    <row r="2984" spans="1:73" x14ac:dyDescent="0.25">
      <c r="A2984" s="57">
        <v>7</v>
      </c>
      <c r="B2984" s="57">
        <v>42285338990000</v>
      </c>
      <c r="C2984" s="57" t="s">
        <v>170</v>
      </c>
      <c r="D2984" s="57" t="s">
        <v>171</v>
      </c>
      <c r="E2984" s="57" t="s">
        <v>172</v>
      </c>
      <c r="F2984" s="57">
        <v>0</v>
      </c>
      <c r="G2984" s="57" t="s">
        <v>57</v>
      </c>
      <c r="H2984" s="57" t="s">
        <v>150</v>
      </c>
      <c r="I2984" s="57" t="s">
        <v>151</v>
      </c>
      <c r="J2984" s="57" t="s">
        <v>152</v>
      </c>
      <c r="K2984" s="57" t="s">
        <v>51</v>
      </c>
      <c r="L2984" s="57" t="s">
        <v>153</v>
      </c>
      <c r="M2984" s="57" t="s">
        <v>154</v>
      </c>
      <c r="N2984" s="57" t="s">
        <v>155</v>
      </c>
      <c r="P2984" s="57" t="s">
        <v>156</v>
      </c>
      <c r="Q2984" s="57" t="s">
        <v>157</v>
      </c>
      <c r="R2984" s="57" t="s">
        <v>158</v>
      </c>
      <c r="S2984" s="57" t="s">
        <v>159</v>
      </c>
      <c r="U2984" s="57" t="s">
        <v>160</v>
      </c>
      <c r="V2984" s="57" t="s">
        <v>160</v>
      </c>
      <c r="W2984" s="57" t="s">
        <v>160</v>
      </c>
      <c r="X2984" s="57" t="s">
        <v>160</v>
      </c>
      <c r="Y2984" s="57" t="s">
        <v>160</v>
      </c>
      <c r="Z2984" s="57" t="s">
        <v>160</v>
      </c>
      <c r="AA2984" s="57" t="s">
        <v>160</v>
      </c>
      <c r="AB2984" s="57" t="s">
        <v>160</v>
      </c>
      <c r="AC2984" s="57" t="s">
        <v>160</v>
      </c>
      <c r="AD2984" s="57" t="s">
        <v>160</v>
      </c>
      <c r="AE2984" s="57" t="s">
        <v>160</v>
      </c>
      <c r="AF2984" s="57" t="s">
        <v>160</v>
      </c>
      <c r="AG2984" s="57" t="s">
        <v>160</v>
      </c>
      <c r="AH2984" s="57" t="s">
        <v>160</v>
      </c>
      <c r="AI2984" s="57" t="s">
        <v>179</v>
      </c>
      <c r="AL2984" s="9">
        <v>63037</v>
      </c>
      <c r="AM2984" s="57">
        <v>0</v>
      </c>
      <c r="AN2984" s="57">
        <v>31.822381830000001</v>
      </c>
      <c r="AO2984" s="57">
        <v>0</v>
      </c>
      <c r="AP2984" s="57">
        <v>0</v>
      </c>
      <c r="AQ2984" s="57">
        <v>23.866786373</v>
      </c>
      <c r="AR2984" s="57">
        <v>0</v>
      </c>
      <c r="AS2984" s="57">
        <v>0</v>
      </c>
      <c r="AT2984" s="57">
        <v>2.1242156000000002E-2</v>
      </c>
      <c r="AU2984" s="57">
        <v>0</v>
      </c>
      <c r="AV2984" s="57">
        <v>62.12</v>
      </c>
      <c r="AW2984" s="57">
        <v>4.1850000070000002</v>
      </c>
      <c r="AX2984" s="57">
        <v>0</v>
      </c>
      <c r="AY2984" s="57">
        <v>0</v>
      </c>
      <c r="AZ2984" s="57">
        <v>8.8898422000000005E-2</v>
      </c>
      <c r="BA2984" s="57">
        <v>0</v>
      </c>
      <c r="BB2984" s="57">
        <v>8.8898422000000005E-2</v>
      </c>
      <c r="BC2984" s="57">
        <v>0</v>
      </c>
      <c r="BD2984" s="57">
        <v>0</v>
      </c>
      <c r="BE2984" s="57">
        <v>0</v>
      </c>
      <c r="BF2984" s="57">
        <v>6.6822510000000002E-3</v>
      </c>
      <c r="BG2984" s="57">
        <v>2.2224609999999998E-3</v>
      </c>
      <c r="BH2984" s="57">
        <v>8.9047120000000004E-3</v>
      </c>
      <c r="BI2984" s="57">
        <v>0</v>
      </c>
      <c r="BJ2984" s="57">
        <v>0</v>
      </c>
      <c r="BK2984" s="57">
        <v>0</v>
      </c>
      <c r="BL2984" s="57">
        <v>0</v>
      </c>
      <c r="BM2984" s="57">
        <v>0</v>
      </c>
      <c r="BN2984" s="57">
        <v>0</v>
      </c>
      <c r="BO2984" s="57">
        <v>0</v>
      </c>
      <c r="BP2984" s="57">
        <v>7.9993710999999995E-2</v>
      </c>
      <c r="BQ2984" s="57">
        <v>7.8301200000000003E-4</v>
      </c>
      <c r="BR2984" s="57">
        <v>9.0501000000000006E-5</v>
      </c>
      <c r="BS2984" s="57">
        <v>7.9993710999999995E-2</v>
      </c>
      <c r="BT2984" s="57">
        <v>7.8301200000000003E-4</v>
      </c>
      <c r="BU2984" s="57">
        <v>9.0501000000000006E-5</v>
      </c>
    </row>
    <row r="2985" spans="1:73" x14ac:dyDescent="0.25">
      <c r="A2985" s="57">
        <v>7</v>
      </c>
      <c r="B2985" s="57">
        <v>42285338990000</v>
      </c>
      <c r="C2985" s="57" t="s">
        <v>170</v>
      </c>
      <c r="D2985" s="57" t="s">
        <v>171</v>
      </c>
      <c r="E2985" s="57" t="s">
        <v>172</v>
      </c>
      <c r="F2985" s="57">
        <v>0</v>
      </c>
      <c r="G2985" s="57" t="s">
        <v>57</v>
      </c>
      <c r="H2985" s="57" t="s">
        <v>150</v>
      </c>
      <c r="I2985" s="57" t="s">
        <v>151</v>
      </c>
      <c r="J2985" s="57" t="s">
        <v>152</v>
      </c>
      <c r="K2985" s="57" t="s">
        <v>51</v>
      </c>
      <c r="L2985" s="57" t="s">
        <v>153</v>
      </c>
      <c r="M2985" s="57" t="s">
        <v>154</v>
      </c>
      <c r="N2985" s="57" t="s">
        <v>155</v>
      </c>
      <c r="P2985" s="57" t="s">
        <v>156</v>
      </c>
      <c r="Q2985" s="57" t="s">
        <v>157</v>
      </c>
      <c r="R2985" s="57" t="s">
        <v>158</v>
      </c>
      <c r="S2985" s="57" t="s">
        <v>159</v>
      </c>
      <c r="U2985" s="57" t="s">
        <v>160</v>
      </c>
      <c r="V2985" s="57" t="s">
        <v>160</v>
      </c>
      <c r="W2985" s="57" t="s">
        <v>160</v>
      </c>
      <c r="X2985" s="57" t="s">
        <v>160</v>
      </c>
      <c r="Y2985" s="57" t="s">
        <v>160</v>
      </c>
      <c r="Z2985" s="57" t="s">
        <v>160</v>
      </c>
      <c r="AA2985" s="57" t="s">
        <v>160</v>
      </c>
      <c r="AB2985" s="57" t="s">
        <v>160</v>
      </c>
      <c r="AC2985" s="57" t="s">
        <v>160</v>
      </c>
      <c r="AD2985" s="57" t="s">
        <v>160</v>
      </c>
      <c r="AE2985" s="57" t="s">
        <v>160</v>
      </c>
      <c r="AF2985" s="57" t="s">
        <v>160</v>
      </c>
      <c r="AG2985" s="57" t="s">
        <v>160</v>
      </c>
      <c r="AH2985" s="57" t="s">
        <v>160</v>
      </c>
      <c r="AI2985" s="57" t="s">
        <v>179</v>
      </c>
      <c r="AL2985" s="9">
        <v>63068</v>
      </c>
      <c r="AM2985" s="57">
        <v>0</v>
      </c>
      <c r="AN2985" s="57">
        <v>30.582170715</v>
      </c>
      <c r="AO2985" s="57">
        <v>0</v>
      </c>
      <c r="AP2985" s="57">
        <v>0</v>
      </c>
      <c r="AQ2985" s="57">
        <v>22.936628035999998</v>
      </c>
      <c r="AR2985" s="57">
        <v>0</v>
      </c>
      <c r="AS2985" s="57">
        <v>0</v>
      </c>
      <c r="AT2985" s="57">
        <v>2.0414287E-2</v>
      </c>
      <c r="AU2985" s="57">
        <v>0</v>
      </c>
      <c r="AV2985" s="57">
        <v>62.12</v>
      </c>
      <c r="AW2985" s="57">
        <v>4.1849999950000001</v>
      </c>
      <c r="AX2985" s="57">
        <v>0</v>
      </c>
      <c r="AY2985" s="57">
        <v>0</v>
      </c>
      <c r="AZ2985" s="57">
        <v>8.5433790999999995E-2</v>
      </c>
      <c r="BA2985" s="57">
        <v>0</v>
      </c>
      <c r="BB2985" s="57">
        <v>8.5433790999999995E-2</v>
      </c>
      <c r="BC2985" s="57">
        <v>0</v>
      </c>
      <c r="BD2985" s="57">
        <v>0</v>
      </c>
      <c r="BE2985" s="57">
        <v>0</v>
      </c>
      <c r="BF2985" s="57">
        <v>6.4218239999999996E-3</v>
      </c>
      <c r="BG2985" s="57">
        <v>2.1358449999999999E-3</v>
      </c>
      <c r="BH2985" s="57">
        <v>8.5576690000000004E-3</v>
      </c>
      <c r="BI2985" s="57">
        <v>0</v>
      </c>
      <c r="BJ2985" s="57">
        <v>0</v>
      </c>
      <c r="BK2985" s="57">
        <v>0</v>
      </c>
      <c r="BL2985" s="57">
        <v>0</v>
      </c>
      <c r="BM2985" s="57">
        <v>0</v>
      </c>
      <c r="BN2985" s="57">
        <v>0</v>
      </c>
      <c r="BO2985" s="57">
        <v>0</v>
      </c>
      <c r="BP2985" s="57">
        <v>7.6876122000000005E-2</v>
      </c>
      <c r="BQ2985" s="57">
        <v>7.4662800000000005E-4</v>
      </c>
      <c r="BR2985" s="57">
        <v>8.5982000000000004E-5</v>
      </c>
      <c r="BS2985" s="57">
        <v>7.6876122000000005E-2</v>
      </c>
      <c r="BT2985" s="57">
        <v>7.4662800000000005E-4</v>
      </c>
      <c r="BU2985" s="57">
        <v>8.5982000000000004E-5</v>
      </c>
    </row>
    <row r="2986" spans="1:73" x14ac:dyDescent="0.25">
      <c r="A2986" s="57">
        <v>7</v>
      </c>
      <c r="B2986" s="57">
        <v>42285338990000</v>
      </c>
      <c r="C2986" s="57" t="s">
        <v>170</v>
      </c>
      <c r="D2986" s="57" t="s">
        <v>171</v>
      </c>
      <c r="E2986" s="57" t="s">
        <v>172</v>
      </c>
      <c r="F2986" s="57">
        <v>0</v>
      </c>
      <c r="G2986" s="57" t="s">
        <v>57</v>
      </c>
      <c r="H2986" s="57" t="s">
        <v>150</v>
      </c>
      <c r="I2986" s="57" t="s">
        <v>151</v>
      </c>
      <c r="J2986" s="57" t="s">
        <v>152</v>
      </c>
      <c r="K2986" s="57" t="s">
        <v>51</v>
      </c>
      <c r="L2986" s="57" t="s">
        <v>153</v>
      </c>
      <c r="M2986" s="57" t="s">
        <v>154</v>
      </c>
      <c r="N2986" s="57" t="s">
        <v>155</v>
      </c>
      <c r="P2986" s="57" t="s">
        <v>156</v>
      </c>
      <c r="Q2986" s="57" t="s">
        <v>157</v>
      </c>
      <c r="R2986" s="57" t="s">
        <v>158</v>
      </c>
      <c r="S2986" s="57" t="s">
        <v>159</v>
      </c>
      <c r="U2986" s="57" t="s">
        <v>160</v>
      </c>
      <c r="V2986" s="57" t="s">
        <v>160</v>
      </c>
      <c r="W2986" s="57" t="s">
        <v>160</v>
      </c>
      <c r="X2986" s="57" t="s">
        <v>160</v>
      </c>
      <c r="Y2986" s="57" t="s">
        <v>160</v>
      </c>
      <c r="Z2986" s="57" t="s">
        <v>160</v>
      </c>
      <c r="AA2986" s="57" t="s">
        <v>160</v>
      </c>
      <c r="AB2986" s="57" t="s">
        <v>160</v>
      </c>
      <c r="AC2986" s="57" t="s">
        <v>160</v>
      </c>
      <c r="AD2986" s="57" t="s">
        <v>160</v>
      </c>
      <c r="AE2986" s="57" t="s">
        <v>160</v>
      </c>
      <c r="AF2986" s="57" t="s">
        <v>160</v>
      </c>
      <c r="AG2986" s="57" t="s">
        <v>160</v>
      </c>
      <c r="AH2986" s="57" t="s">
        <v>160</v>
      </c>
      <c r="AI2986" s="57" t="s">
        <v>179</v>
      </c>
      <c r="AL2986" s="9">
        <v>63098</v>
      </c>
      <c r="AM2986" s="57">
        <v>0</v>
      </c>
      <c r="AN2986" s="57">
        <v>31.382311391999998</v>
      </c>
      <c r="AO2986" s="57">
        <v>0</v>
      </c>
      <c r="AP2986" s="57">
        <v>0</v>
      </c>
      <c r="AQ2986" s="57">
        <v>23.536733544000001</v>
      </c>
      <c r="AR2986" s="57">
        <v>0</v>
      </c>
      <c r="AS2986" s="57">
        <v>0</v>
      </c>
      <c r="AT2986" s="57">
        <v>2.0948398999999999E-2</v>
      </c>
      <c r="AU2986" s="57">
        <v>0</v>
      </c>
      <c r="AV2986" s="57">
        <v>62.12</v>
      </c>
      <c r="AW2986" s="57">
        <v>4.1850000090000004</v>
      </c>
      <c r="AX2986" s="57">
        <v>0</v>
      </c>
      <c r="AY2986" s="57">
        <v>0</v>
      </c>
      <c r="AZ2986" s="57">
        <v>8.7669049999999998E-2</v>
      </c>
      <c r="BA2986" s="57">
        <v>0</v>
      </c>
      <c r="BB2986" s="57">
        <v>8.7669049999999998E-2</v>
      </c>
      <c r="BC2986" s="57">
        <v>0</v>
      </c>
      <c r="BD2986" s="57">
        <v>0</v>
      </c>
      <c r="BE2986" s="57">
        <v>0</v>
      </c>
      <c r="BF2986" s="57">
        <v>6.5898429999999997E-3</v>
      </c>
      <c r="BG2986" s="57">
        <v>2.1917260000000002E-3</v>
      </c>
      <c r="BH2986" s="57">
        <v>8.7815689999999995E-3</v>
      </c>
      <c r="BI2986" s="57">
        <v>0</v>
      </c>
      <c r="BJ2986" s="57">
        <v>0</v>
      </c>
      <c r="BK2986" s="57">
        <v>0</v>
      </c>
      <c r="BL2986" s="57">
        <v>0</v>
      </c>
      <c r="BM2986" s="57">
        <v>0</v>
      </c>
      <c r="BN2986" s="57">
        <v>0</v>
      </c>
      <c r="BO2986" s="57">
        <v>0</v>
      </c>
      <c r="BP2986" s="57">
        <v>7.8887480999999995E-2</v>
      </c>
      <c r="BQ2986" s="57">
        <v>7.5998899999999998E-4</v>
      </c>
      <c r="BR2986" s="57">
        <v>8.7190999999999999E-5</v>
      </c>
      <c r="BS2986" s="57">
        <v>7.8887480999999995E-2</v>
      </c>
      <c r="BT2986" s="57">
        <v>7.5998899999999998E-4</v>
      </c>
      <c r="BU2986" s="57">
        <v>8.7190999999999999E-5</v>
      </c>
    </row>
    <row r="2987" spans="1:73" x14ac:dyDescent="0.25">
      <c r="A2987" s="57">
        <v>7</v>
      </c>
      <c r="B2987" s="57">
        <v>42285338990000</v>
      </c>
      <c r="C2987" s="57" t="s">
        <v>170</v>
      </c>
      <c r="D2987" s="57" t="s">
        <v>171</v>
      </c>
      <c r="E2987" s="57" t="s">
        <v>172</v>
      </c>
      <c r="F2987" s="57">
        <v>0</v>
      </c>
      <c r="G2987" s="57" t="s">
        <v>57</v>
      </c>
      <c r="H2987" s="57" t="s">
        <v>150</v>
      </c>
      <c r="I2987" s="57" t="s">
        <v>151</v>
      </c>
      <c r="J2987" s="57" t="s">
        <v>152</v>
      </c>
      <c r="K2987" s="57" t="s">
        <v>51</v>
      </c>
      <c r="L2987" s="57" t="s">
        <v>153</v>
      </c>
      <c r="M2987" s="57" t="s">
        <v>154</v>
      </c>
      <c r="N2987" s="57" t="s">
        <v>155</v>
      </c>
      <c r="P2987" s="57" t="s">
        <v>156</v>
      </c>
      <c r="Q2987" s="57" t="s">
        <v>157</v>
      </c>
      <c r="R2987" s="57" t="s">
        <v>158</v>
      </c>
      <c r="S2987" s="57" t="s">
        <v>159</v>
      </c>
      <c r="U2987" s="57" t="s">
        <v>160</v>
      </c>
      <c r="V2987" s="57" t="s">
        <v>160</v>
      </c>
      <c r="W2987" s="57" t="s">
        <v>160</v>
      </c>
      <c r="X2987" s="57" t="s">
        <v>160</v>
      </c>
      <c r="Y2987" s="57" t="s">
        <v>160</v>
      </c>
      <c r="Z2987" s="57" t="s">
        <v>160</v>
      </c>
      <c r="AA2987" s="57" t="s">
        <v>160</v>
      </c>
      <c r="AB2987" s="57" t="s">
        <v>160</v>
      </c>
      <c r="AC2987" s="57" t="s">
        <v>160</v>
      </c>
      <c r="AD2987" s="57" t="s">
        <v>160</v>
      </c>
      <c r="AE2987" s="57" t="s">
        <v>160</v>
      </c>
      <c r="AF2987" s="57" t="s">
        <v>160</v>
      </c>
      <c r="AG2987" s="57" t="s">
        <v>160</v>
      </c>
      <c r="AH2987" s="57" t="s">
        <v>160</v>
      </c>
      <c r="AI2987" s="57" t="s">
        <v>179</v>
      </c>
      <c r="AL2987" s="9">
        <v>63129</v>
      </c>
      <c r="AM2987" s="57">
        <v>0</v>
      </c>
      <c r="AN2987" s="57">
        <v>30.159251105999999</v>
      </c>
      <c r="AO2987" s="57">
        <v>0</v>
      </c>
      <c r="AP2987" s="57">
        <v>0</v>
      </c>
      <c r="AQ2987" s="57">
        <v>22.619438330000001</v>
      </c>
      <c r="AR2987" s="57">
        <v>0</v>
      </c>
      <c r="AS2987" s="57">
        <v>0</v>
      </c>
      <c r="AT2987" s="57">
        <v>2.0131979000000001E-2</v>
      </c>
      <c r="AU2987" s="57">
        <v>0</v>
      </c>
      <c r="AV2987" s="57">
        <v>62.12</v>
      </c>
      <c r="AW2987" s="57">
        <v>4.184999994</v>
      </c>
      <c r="AX2987" s="57">
        <v>0</v>
      </c>
      <c r="AY2987" s="57">
        <v>0</v>
      </c>
      <c r="AZ2987" s="57">
        <v>8.4252331E-2</v>
      </c>
      <c r="BA2987" s="57">
        <v>0</v>
      </c>
      <c r="BB2987" s="57">
        <v>8.4252331E-2</v>
      </c>
      <c r="BC2987" s="57">
        <v>0</v>
      </c>
      <c r="BD2987" s="57">
        <v>0</v>
      </c>
      <c r="BE2987" s="57">
        <v>0</v>
      </c>
      <c r="BF2987" s="57">
        <v>6.3330169999999998E-3</v>
      </c>
      <c r="BG2987" s="57">
        <v>2.1063079999999999E-3</v>
      </c>
      <c r="BH2987" s="57">
        <v>8.4393249999999993E-3</v>
      </c>
      <c r="BI2987" s="57">
        <v>0</v>
      </c>
      <c r="BJ2987" s="57">
        <v>0</v>
      </c>
      <c r="BK2987" s="57">
        <v>0</v>
      </c>
      <c r="BL2987" s="57">
        <v>0</v>
      </c>
      <c r="BM2987" s="57">
        <v>0</v>
      </c>
      <c r="BN2987" s="57">
        <v>0</v>
      </c>
      <c r="BO2987" s="57">
        <v>0</v>
      </c>
      <c r="BP2987" s="57">
        <v>7.5813005000000003E-2</v>
      </c>
      <c r="BQ2987" s="57">
        <v>7.2467500000000004E-4</v>
      </c>
      <c r="BR2987" s="57">
        <v>8.2836000000000004E-5</v>
      </c>
      <c r="BS2987" s="57">
        <v>7.5813005000000003E-2</v>
      </c>
      <c r="BT2987" s="57">
        <v>7.2467500000000004E-4</v>
      </c>
      <c r="BU2987" s="57">
        <v>8.2836000000000004E-5</v>
      </c>
    </row>
    <row r="2988" spans="1:73" x14ac:dyDescent="0.25">
      <c r="A2988" s="57">
        <v>7</v>
      </c>
      <c r="B2988" s="57">
        <v>42285338990000</v>
      </c>
      <c r="C2988" s="57" t="s">
        <v>170</v>
      </c>
      <c r="D2988" s="57" t="s">
        <v>171</v>
      </c>
      <c r="E2988" s="57" t="s">
        <v>172</v>
      </c>
      <c r="F2988" s="57">
        <v>0</v>
      </c>
      <c r="G2988" s="57" t="s">
        <v>57</v>
      </c>
      <c r="H2988" s="57" t="s">
        <v>150</v>
      </c>
      <c r="I2988" s="57" t="s">
        <v>151</v>
      </c>
      <c r="J2988" s="57" t="s">
        <v>152</v>
      </c>
      <c r="K2988" s="57" t="s">
        <v>51</v>
      </c>
      <c r="L2988" s="57" t="s">
        <v>153</v>
      </c>
      <c r="M2988" s="57" t="s">
        <v>154</v>
      </c>
      <c r="N2988" s="57" t="s">
        <v>155</v>
      </c>
      <c r="P2988" s="57" t="s">
        <v>156</v>
      </c>
      <c r="Q2988" s="57" t="s">
        <v>157</v>
      </c>
      <c r="R2988" s="57" t="s">
        <v>158</v>
      </c>
      <c r="S2988" s="57" t="s">
        <v>159</v>
      </c>
      <c r="U2988" s="57" t="s">
        <v>160</v>
      </c>
      <c r="V2988" s="57" t="s">
        <v>160</v>
      </c>
      <c r="W2988" s="57" t="s">
        <v>160</v>
      </c>
      <c r="X2988" s="57" t="s">
        <v>160</v>
      </c>
      <c r="Y2988" s="57" t="s">
        <v>160</v>
      </c>
      <c r="Z2988" s="57" t="s">
        <v>160</v>
      </c>
      <c r="AA2988" s="57" t="s">
        <v>160</v>
      </c>
      <c r="AB2988" s="57" t="s">
        <v>160</v>
      </c>
      <c r="AC2988" s="57" t="s">
        <v>160</v>
      </c>
      <c r="AD2988" s="57" t="s">
        <v>160</v>
      </c>
      <c r="AE2988" s="57" t="s">
        <v>160</v>
      </c>
      <c r="AF2988" s="57" t="s">
        <v>160</v>
      </c>
      <c r="AG2988" s="57" t="s">
        <v>160</v>
      </c>
      <c r="AH2988" s="57" t="s">
        <v>160</v>
      </c>
      <c r="AI2988" s="57" t="s">
        <v>179</v>
      </c>
      <c r="AL2988" s="9">
        <v>63159</v>
      </c>
      <c r="AM2988" s="57">
        <v>0</v>
      </c>
      <c r="AN2988" s="57">
        <v>30.948326671</v>
      </c>
      <c r="AO2988" s="57">
        <v>0</v>
      </c>
      <c r="AP2988" s="57">
        <v>0</v>
      </c>
      <c r="AQ2988" s="57">
        <v>23.211245002999998</v>
      </c>
      <c r="AR2988" s="57">
        <v>0</v>
      </c>
      <c r="AS2988" s="57">
        <v>0</v>
      </c>
      <c r="AT2988" s="57">
        <v>2.0658704E-2</v>
      </c>
      <c r="AU2988" s="57">
        <v>0</v>
      </c>
      <c r="AV2988" s="57">
        <v>62.12</v>
      </c>
      <c r="AW2988" s="57">
        <v>4.1849999880000004</v>
      </c>
      <c r="AX2988" s="57">
        <v>0</v>
      </c>
      <c r="AY2988" s="57">
        <v>0</v>
      </c>
      <c r="AZ2988" s="57">
        <v>8.6456677999999995E-2</v>
      </c>
      <c r="BA2988" s="57">
        <v>0</v>
      </c>
      <c r="BB2988" s="57">
        <v>8.6456677999999995E-2</v>
      </c>
      <c r="BC2988" s="57">
        <v>0</v>
      </c>
      <c r="BD2988" s="57">
        <v>0</v>
      </c>
      <c r="BE2988" s="57">
        <v>0</v>
      </c>
      <c r="BF2988" s="57">
        <v>6.4987120000000002E-3</v>
      </c>
      <c r="BG2988" s="57">
        <v>2.1614170000000001E-3</v>
      </c>
      <c r="BH2988" s="57">
        <v>8.6601290000000008E-3</v>
      </c>
      <c r="BI2988" s="57">
        <v>0</v>
      </c>
      <c r="BJ2988" s="57">
        <v>0</v>
      </c>
      <c r="BK2988" s="57">
        <v>0</v>
      </c>
      <c r="BL2988" s="57">
        <v>0</v>
      </c>
      <c r="BM2988" s="57">
        <v>0</v>
      </c>
      <c r="BN2988" s="57">
        <v>0</v>
      </c>
      <c r="BO2988" s="57">
        <v>0</v>
      </c>
      <c r="BP2988" s="57">
        <v>7.7796549000000007E-2</v>
      </c>
      <c r="BQ2988" s="57">
        <v>7.3764399999999997E-4</v>
      </c>
      <c r="BR2988" s="57">
        <v>8.4000999999999998E-5</v>
      </c>
      <c r="BS2988" s="57">
        <v>7.7796549000000007E-2</v>
      </c>
      <c r="BT2988" s="57">
        <v>7.3764399999999997E-4</v>
      </c>
      <c r="BU2988" s="57">
        <v>8.4000999999999998E-5</v>
      </c>
    </row>
    <row r="2989" spans="1:73" x14ac:dyDescent="0.25">
      <c r="A2989" s="57">
        <v>7</v>
      </c>
      <c r="B2989" s="57">
        <v>42285338990000</v>
      </c>
      <c r="C2989" s="57" t="s">
        <v>170</v>
      </c>
      <c r="D2989" s="57" t="s">
        <v>171</v>
      </c>
      <c r="E2989" s="57" t="s">
        <v>172</v>
      </c>
      <c r="F2989" s="57">
        <v>0</v>
      </c>
      <c r="G2989" s="57" t="s">
        <v>57</v>
      </c>
      <c r="H2989" s="57" t="s">
        <v>150</v>
      </c>
      <c r="I2989" s="57" t="s">
        <v>151</v>
      </c>
      <c r="J2989" s="57" t="s">
        <v>152</v>
      </c>
      <c r="K2989" s="57" t="s">
        <v>51</v>
      </c>
      <c r="L2989" s="57" t="s">
        <v>153</v>
      </c>
      <c r="M2989" s="57" t="s">
        <v>154</v>
      </c>
      <c r="N2989" s="57" t="s">
        <v>155</v>
      </c>
      <c r="P2989" s="57" t="s">
        <v>156</v>
      </c>
      <c r="Q2989" s="57" t="s">
        <v>157</v>
      </c>
      <c r="R2989" s="57" t="s">
        <v>158</v>
      </c>
      <c r="S2989" s="57" t="s">
        <v>159</v>
      </c>
      <c r="U2989" s="57" t="s">
        <v>160</v>
      </c>
      <c r="V2989" s="57" t="s">
        <v>160</v>
      </c>
      <c r="W2989" s="57" t="s">
        <v>160</v>
      </c>
      <c r="X2989" s="57" t="s">
        <v>160</v>
      </c>
      <c r="Y2989" s="57" t="s">
        <v>160</v>
      </c>
      <c r="Z2989" s="57" t="s">
        <v>160</v>
      </c>
      <c r="AA2989" s="57" t="s">
        <v>160</v>
      </c>
      <c r="AB2989" s="57" t="s">
        <v>160</v>
      </c>
      <c r="AC2989" s="57" t="s">
        <v>160</v>
      </c>
      <c r="AD2989" s="57" t="s">
        <v>160</v>
      </c>
      <c r="AE2989" s="57" t="s">
        <v>160</v>
      </c>
      <c r="AF2989" s="57" t="s">
        <v>160</v>
      </c>
      <c r="AG2989" s="57" t="s">
        <v>160</v>
      </c>
      <c r="AH2989" s="57" t="s">
        <v>160</v>
      </c>
      <c r="AI2989" s="57" t="s">
        <v>179</v>
      </c>
      <c r="AL2989" s="9">
        <v>63190</v>
      </c>
      <c r="AM2989" s="57">
        <v>0</v>
      </c>
      <c r="AN2989" s="57">
        <v>30.730082278000001</v>
      </c>
      <c r="AO2989" s="57">
        <v>0</v>
      </c>
      <c r="AP2989" s="57">
        <v>0</v>
      </c>
      <c r="AQ2989" s="57">
        <v>23.047561709</v>
      </c>
      <c r="AR2989" s="57">
        <v>0</v>
      </c>
      <c r="AS2989" s="57">
        <v>0</v>
      </c>
      <c r="AT2989" s="57">
        <v>2.0513020999999999E-2</v>
      </c>
      <c r="AU2989" s="57">
        <v>0</v>
      </c>
      <c r="AV2989" s="57">
        <v>62.12</v>
      </c>
      <c r="AW2989" s="57">
        <v>4.1850000060000001</v>
      </c>
      <c r="AX2989" s="57">
        <v>0</v>
      </c>
      <c r="AY2989" s="57">
        <v>0</v>
      </c>
      <c r="AZ2989" s="57">
        <v>8.5846993999999996E-2</v>
      </c>
      <c r="BA2989" s="57">
        <v>0</v>
      </c>
      <c r="BB2989" s="57">
        <v>8.5846993999999996E-2</v>
      </c>
      <c r="BC2989" s="57">
        <v>0</v>
      </c>
      <c r="BD2989" s="57">
        <v>0</v>
      </c>
      <c r="BE2989" s="57">
        <v>0</v>
      </c>
      <c r="BF2989" s="57">
        <v>6.4528839999999999E-3</v>
      </c>
      <c r="BG2989" s="57">
        <v>2.1461750000000002E-3</v>
      </c>
      <c r="BH2989" s="57">
        <v>8.5990589999999992E-3</v>
      </c>
      <c r="BI2989" s="57">
        <v>0</v>
      </c>
      <c r="BJ2989" s="57">
        <v>0</v>
      </c>
      <c r="BK2989" s="57">
        <v>0</v>
      </c>
      <c r="BL2989" s="57">
        <v>0</v>
      </c>
      <c r="BM2989" s="57">
        <v>0</v>
      </c>
      <c r="BN2989" s="57">
        <v>0</v>
      </c>
      <c r="BO2989" s="57">
        <v>0</v>
      </c>
      <c r="BP2989" s="57">
        <v>7.7247936000000003E-2</v>
      </c>
      <c r="BQ2989" s="57">
        <v>7.2654100000000004E-4</v>
      </c>
      <c r="BR2989" s="57">
        <v>8.2424999999999998E-5</v>
      </c>
      <c r="BS2989" s="57">
        <v>7.7247936000000003E-2</v>
      </c>
      <c r="BT2989" s="57">
        <v>7.2654100000000004E-4</v>
      </c>
      <c r="BU2989" s="57">
        <v>8.2424999999999998E-5</v>
      </c>
    </row>
    <row r="2990" spans="1:73" x14ac:dyDescent="0.25">
      <c r="A2990" s="57">
        <v>7</v>
      </c>
      <c r="B2990" s="57">
        <v>42285338990000</v>
      </c>
      <c r="C2990" s="57" t="s">
        <v>170</v>
      </c>
      <c r="D2990" s="57" t="s">
        <v>171</v>
      </c>
      <c r="E2990" s="57" t="s">
        <v>172</v>
      </c>
      <c r="F2990" s="57">
        <v>0</v>
      </c>
      <c r="G2990" s="57" t="s">
        <v>57</v>
      </c>
      <c r="H2990" s="57" t="s">
        <v>150</v>
      </c>
      <c r="I2990" s="57" t="s">
        <v>151</v>
      </c>
      <c r="J2990" s="57" t="s">
        <v>152</v>
      </c>
      <c r="K2990" s="57" t="s">
        <v>51</v>
      </c>
      <c r="L2990" s="57" t="s">
        <v>153</v>
      </c>
      <c r="M2990" s="57" t="s">
        <v>154</v>
      </c>
      <c r="N2990" s="57" t="s">
        <v>155</v>
      </c>
      <c r="P2990" s="57" t="s">
        <v>156</v>
      </c>
      <c r="Q2990" s="57" t="s">
        <v>157</v>
      </c>
      <c r="R2990" s="57" t="s">
        <v>158</v>
      </c>
      <c r="S2990" s="57" t="s">
        <v>159</v>
      </c>
      <c r="U2990" s="57" t="s">
        <v>160</v>
      </c>
      <c r="V2990" s="57" t="s">
        <v>160</v>
      </c>
      <c r="W2990" s="57" t="s">
        <v>160</v>
      </c>
      <c r="X2990" s="57" t="s">
        <v>160</v>
      </c>
      <c r="Y2990" s="57" t="s">
        <v>160</v>
      </c>
      <c r="Z2990" s="57" t="s">
        <v>160</v>
      </c>
      <c r="AA2990" s="57" t="s">
        <v>160</v>
      </c>
      <c r="AB2990" s="57" t="s">
        <v>160</v>
      </c>
      <c r="AC2990" s="57" t="s">
        <v>160</v>
      </c>
      <c r="AD2990" s="57" t="s">
        <v>160</v>
      </c>
      <c r="AE2990" s="57" t="s">
        <v>160</v>
      </c>
      <c r="AF2990" s="57" t="s">
        <v>160</v>
      </c>
      <c r="AG2990" s="57" t="s">
        <v>160</v>
      </c>
      <c r="AH2990" s="57" t="s">
        <v>160</v>
      </c>
      <c r="AI2990" s="57" t="s">
        <v>179</v>
      </c>
      <c r="AL2990" s="9">
        <v>63221</v>
      </c>
      <c r="AM2990" s="57">
        <v>0</v>
      </c>
      <c r="AN2990" s="57">
        <v>27.569898019</v>
      </c>
      <c r="AO2990" s="57">
        <v>0</v>
      </c>
      <c r="AP2990" s="57">
        <v>0</v>
      </c>
      <c r="AQ2990" s="57">
        <v>20.677423514000001</v>
      </c>
      <c r="AR2990" s="57">
        <v>0</v>
      </c>
      <c r="AS2990" s="57">
        <v>0</v>
      </c>
      <c r="AT2990" s="57">
        <v>1.8403526999999999E-2</v>
      </c>
      <c r="AU2990" s="57">
        <v>0</v>
      </c>
      <c r="AV2990" s="57">
        <v>62.12</v>
      </c>
      <c r="AW2990" s="57">
        <v>4.184999973</v>
      </c>
      <c r="AX2990" s="57">
        <v>0</v>
      </c>
      <c r="AY2990" s="57">
        <v>0</v>
      </c>
      <c r="AZ2990" s="57">
        <v>7.7018762000000004E-2</v>
      </c>
      <c r="BA2990" s="57">
        <v>0</v>
      </c>
      <c r="BB2990" s="57">
        <v>7.7018762000000004E-2</v>
      </c>
      <c r="BC2990" s="57">
        <v>0</v>
      </c>
      <c r="BD2990" s="57">
        <v>0</v>
      </c>
      <c r="BE2990" s="57">
        <v>0</v>
      </c>
      <c r="BF2990" s="57">
        <v>5.7892899999999999E-3</v>
      </c>
      <c r="BG2990" s="57">
        <v>1.925469E-3</v>
      </c>
      <c r="BH2990" s="57">
        <v>7.7147589999999999E-3</v>
      </c>
      <c r="BI2990" s="57">
        <v>0</v>
      </c>
      <c r="BJ2990" s="57">
        <v>0</v>
      </c>
      <c r="BK2990" s="57">
        <v>0</v>
      </c>
      <c r="BL2990" s="57">
        <v>0</v>
      </c>
      <c r="BM2990" s="57">
        <v>0</v>
      </c>
      <c r="BN2990" s="57">
        <v>0</v>
      </c>
      <c r="BO2990" s="57">
        <v>0</v>
      </c>
      <c r="BP2990" s="57">
        <v>6.9304003000000003E-2</v>
      </c>
      <c r="BQ2990" s="57">
        <v>6.4708099999999998E-4</v>
      </c>
      <c r="BR2990" s="57">
        <v>7.3161E-5</v>
      </c>
      <c r="BS2990" s="57">
        <v>6.9304003000000003E-2</v>
      </c>
      <c r="BT2990" s="57">
        <v>6.4708099999999998E-4</v>
      </c>
      <c r="BU2990" s="57">
        <v>7.3161E-5</v>
      </c>
    </row>
    <row r="2991" spans="1:73" x14ac:dyDescent="0.25">
      <c r="A2991" s="57">
        <v>7</v>
      </c>
      <c r="B2991" s="57">
        <v>42285338990000</v>
      </c>
      <c r="C2991" s="57" t="s">
        <v>170</v>
      </c>
      <c r="D2991" s="57" t="s">
        <v>171</v>
      </c>
      <c r="E2991" s="57" t="s">
        <v>172</v>
      </c>
      <c r="F2991" s="57">
        <v>0</v>
      </c>
      <c r="G2991" s="57" t="s">
        <v>57</v>
      </c>
      <c r="H2991" s="57" t="s">
        <v>150</v>
      </c>
      <c r="I2991" s="57" t="s">
        <v>151</v>
      </c>
      <c r="J2991" s="57" t="s">
        <v>152</v>
      </c>
      <c r="K2991" s="57" t="s">
        <v>51</v>
      </c>
      <c r="L2991" s="57" t="s">
        <v>153</v>
      </c>
      <c r="M2991" s="57" t="s">
        <v>154</v>
      </c>
      <c r="N2991" s="57" t="s">
        <v>155</v>
      </c>
      <c r="P2991" s="57" t="s">
        <v>156</v>
      </c>
      <c r="Q2991" s="57" t="s">
        <v>157</v>
      </c>
      <c r="R2991" s="57" t="s">
        <v>158</v>
      </c>
      <c r="S2991" s="57" t="s">
        <v>159</v>
      </c>
      <c r="U2991" s="57" t="s">
        <v>160</v>
      </c>
      <c r="V2991" s="57" t="s">
        <v>160</v>
      </c>
      <c r="W2991" s="57" t="s">
        <v>160</v>
      </c>
      <c r="X2991" s="57" t="s">
        <v>160</v>
      </c>
      <c r="Y2991" s="57" t="s">
        <v>160</v>
      </c>
      <c r="Z2991" s="57" t="s">
        <v>160</v>
      </c>
      <c r="AA2991" s="57" t="s">
        <v>160</v>
      </c>
      <c r="AB2991" s="57" t="s">
        <v>160</v>
      </c>
      <c r="AC2991" s="57" t="s">
        <v>160</v>
      </c>
      <c r="AD2991" s="57" t="s">
        <v>160</v>
      </c>
      <c r="AE2991" s="57" t="s">
        <v>160</v>
      </c>
      <c r="AF2991" s="57" t="s">
        <v>160</v>
      </c>
      <c r="AG2991" s="57" t="s">
        <v>160</v>
      </c>
      <c r="AH2991" s="57" t="s">
        <v>160</v>
      </c>
      <c r="AI2991" s="57" t="s">
        <v>179</v>
      </c>
      <c r="AL2991" s="9">
        <v>63249</v>
      </c>
      <c r="AM2991" s="57">
        <v>0</v>
      </c>
      <c r="AN2991" s="57">
        <v>30.318956858</v>
      </c>
      <c r="AO2991" s="57">
        <v>0</v>
      </c>
      <c r="AP2991" s="57">
        <v>0</v>
      </c>
      <c r="AQ2991" s="57">
        <v>22.739217644</v>
      </c>
      <c r="AR2991" s="57">
        <v>0</v>
      </c>
      <c r="AS2991" s="57">
        <v>0</v>
      </c>
      <c r="AT2991" s="57">
        <v>2.0238585999999999E-2</v>
      </c>
      <c r="AU2991" s="57">
        <v>0</v>
      </c>
      <c r="AV2991" s="57">
        <v>62.12</v>
      </c>
      <c r="AW2991" s="57">
        <v>4.1849999799999997</v>
      </c>
      <c r="AX2991" s="57">
        <v>0</v>
      </c>
      <c r="AY2991" s="57">
        <v>0</v>
      </c>
      <c r="AZ2991" s="57">
        <v>8.4698482000000005E-2</v>
      </c>
      <c r="BA2991" s="57">
        <v>0</v>
      </c>
      <c r="BB2991" s="57">
        <v>8.4698482000000005E-2</v>
      </c>
      <c r="BC2991" s="57">
        <v>0</v>
      </c>
      <c r="BD2991" s="57">
        <v>0</v>
      </c>
      <c r="BE2991" s="57">
        <v>0</v>
      </c>
      <c r="BF2991" s="57">
        <v>6.3665529999999996E-3</v>
      </c>
      <c r="BG2991" s="57">
        <v>2.1174620000000001E-3</v>
      </c>
      <c r="BH2991" s="57">
        <v>8.4840149999999993E-3</v>
      </c>
      <c r="BI2991" s="57">
        <v>0</v>
      </c>
      <c r="BJ2991" s="57">
        <v>0</v>
      </c>
      <c r="BK2991" s="57">
        <v>0</v>
      </c>
      <c r="BL2991" s="57">
        <v>0</v>
      </c>
      <c r="BM2991" s="57">
        <v>0</v>
      </c>
      <c r="BN2991" s="57">
        <v>0</v>
      </c>
      <c r="BO2991" s="57">
        <v>0</v>
      </c>
      <c r="BP2991" s="57">
        <v>7.6214466999999994E-2</v>
      </c>
      <c r="BQ2991" s="57">
        <v>7.0587000000000004E-4</v>
      </c>
      <c r="BR2991" s="57">
        <v>7.9506999999999996E-5</v>
      </c>
      <c r="BS2991" s="57">
        <v>7.6214466999999994E-2</v>
      </c>
      <c r="BT2991" s="57">
        <v>7.0587000000000004E-4</v>
      </c>
      <c r="BU2991" s="57">
        <v>7.9506999999999996E-5</v>
      </c>
    </row>
    <row r="2992" spans="1:73" x14ac:dyDescent="0.25">
      <c r="A2992" s="57">
        <v>7</v>
      </c>
      <c r="B2992" s="57">
        <v>42285338990000</v>
      </c>
      <c r="C2992" s="57" t="s">
        <v>170</v>
      </c>
      <c r="D2992" s="57" t="s">
        <v>171</v>
      </c>
      <c r="E2992" s="57" t="s">
        <v>172</v>
      </c>
      <c r="F2992" s="57">
        <v>0</v>
      </c>
      <c r="G2992" s="57" t="s">
        <v>57</v>
      </c>
      <c r="H2992" s="57" t="s">
        <v>150</v>
      </c>
      <c r="I2992" s="57" t="s">
        <v>151</v>
      </c>
      <c r="J2992" s="57" t="s">
        <v>152</v>
      </c>
      <c r="K2992" s="57" t="s">
        <v>51</v>
      </c>
      <c r="L2992" s="57" t="s">
        <v>153</v>
      </c>
      <c r="M2992" s="57" t="s">
        <v>154</v>
      </c>
      <c r="N2992" s="57" t="s">
        <v>155</v>
      </c>
      <c r="P2992" s="57" t="s">
        <v>156</v>
      </c>
      <c r="Q2992" s="57" t="s">
        <v>157</v>
      </c>
      <c r="R2992" s="57" t="s">
        <v>158</v>
      </c>
      <c r="S2992" s="57" t="s">
        <v>159</v>
      </c>
      <c r="U2992" s="57" t="s">
        <v>160</v>
      </c>
      <c r="V2992" s="57" t="s">
        <v>160</v>
      </c>
      <c r="W2992" s="57" t="s">
        <v>160</v>
      </c>
      <c r="X2992" s="57" t="s">
        <v>160</v>
      </c>
      <c r="Y2992" s="57" t="s">
        <v>160</v>
      </c>
      <c r="Z2992" s="57" t="s">
        <v>160</v>
      </c>
      <c r="AA2992" s="57" t="s">
        <v>160</v>
      </c>
      <c r="AB2992" s="57" t="s">
        <v>160</v>
      </c>
      <c r="AC2992" s="57" t="s">
        <v>160</v>
      </c>
      <c r="AD2992" s="57" t="s">
        <v>160</v>
      </c>
      <c r="AE2992" s="57" t="s">
        <v>160</v>
      </c>
      <c r="AF2992" s="57" t="s">
        <v>160</v>
      </c>
      <c r="AG2992" s="57" t="s">
        <v>160</v>
      </c>
      <c r="AH2992" s="57" t="s">
        <v>160</v>
      </c>
      <c r="AI2992" s="57" t="s">
        <v>179</v>
      </c>
      <c r="AL2992" s="9">
        <v>63280</v>
      </c>
      <c r="AM2992" s="57">
        <v>0</v>
      </c>
      <c r="AN2992" s="57">
        <v>29.137338603</v>
      </c>
      <c r="AO2992" s="57">
        <v>0</v>
      </c>
      <c r="AP2992" s="57">
        <v>0</v>
      </c>
      <c r="AQ2992" s="57">
        <v>21.853003952000002</v>
      </c>
      <c r="AR2992" s="57">
        <v>0</v>
      </c>
      <c r="AS2992" s="57">
        <v>0</v>
      </c>
      <c r="AT2992" s="57">
        <v>1.9449828999999998E-2</v>
      </c>
      <c r="AU2992" s="57">
        <v>0</v>
      </c>
      <c r="AV2992" s="57">
        <v>62.12</v>
      </c>
      <c r="AW2992" s="57">
        <v>4.1849999809999998</v>
      </c>
      <c r="AX2992" s="57">
        <v>0</v>
      </c>
      <c r="AY2992" s="57">
        <v>0</v>
      </c>
      <c r="AZ2992" s="57">
        <v>8.1397534999999993E-2</v>
      </c>
      <c r="BA2992" s="57">
        <v>0</v>
      </c>
      <c r="BB2992" s="57">
        <v>8.1397534999999993E-2</v>
      </c>
      <c r="BC2992" s="57">
        <v>0</v>
      </c>
      <c r="BD2992" s="57">
        <v>0</v>
      </c>
      <c r="BE2992" s="57">
        <v>0</v>
      </c>
      <c r="BF2992" s="57">
        <v>6.1184300000000002E-3</v>
      </c>
      <c r="BG2992" s="57">
        <v>2.034938E-3</v>
      </c>
      <c r="BH2992" s="57">
        <v>8.1533679999999994E-3</v>
      </c>
      <c r="BI2992" s="57">
        <v>0</v>
      </c>
      <c r="BJ2992" s="57">
        <v>0</v>
      </c>
      <c r="BK2992" s="57">
        <v>0</v>
      </c>
      <c r="BL2992" s="57">
        <v>0</v>
      </c>
      <c r="BM2992" s="57">
        <v>0</v>
      </c>
      <c r="BN2992" s="57">
        <v>0</v>
      </c>
      <c r="BO2992" s="57">
        <v>0</v>
      </c>
      <c r="BP2992" s="57">
        <v>7.3244165999999999E-2</v>
      </c>
      <c r="BQ2992" s="57">
        <v>6.7307000000000001E-4</v>
      </c>
      <c r="BR2992" s="57">
        <v>7.5536000000000003E-5</v>
      </c>
      <c r="BS2992" s="57">
        <v>7.3244165999999999E-2</v>
      </c>
      <c r="BT2992" s="57">
        <v>6.7307000000000001E-4</v>
      </c>
      <c r="BU2992" s="57">
        <v>7.5536000000000003E-5</v>
      </c>
    </row>
    <row r="2993" spans="1:73" x14ac:dyDescent="0.25">
      <c r="A2993" s="57">
        <v>7</v>
      </c>
      <c r="B2993" s="57">
        <v>42285338990000</v>
      </c>
      <c r="C2993" s="57" t="s">
        <v>170</v>
      </c>
      <c r="D2993" s="57" t="s">
        <v>171</v>
      </c>
      <c r="E2993" s="57" t="s">
        <v>172</v>
      </c>
      <c r="F2993" s="57">
        <v>0</v>
      </c>
      <c r="G2993" s="57" t="s">
        <v>57</v>
      </c>
      <c r="H2993" s="57" t="s">
        <v>150</v>
      </c>
      <c r="I2993" s="57" t="s">
        <v>151</v>
      </c>
      <c r="J2993" s="57" t="s">
        <v>152</v>
      </c>
      <c r="K2993" s="57" t="s">
        <v>51</v>
      </c>
      <c r="L2993" s="57" t="s">
        <v>153</v>
      </c>
      <c r="M2993" s="57" t="s">
        <v>154</v>
      </c>
      <c r="N2993" s="57" t="s">
        <v>155</v>
      </c>
      <c r="P2993" s="57" t="s">
        <v>156</v>
      </c>
      <c r="Q2993" s="57" t="s">
        <v>157</v>
      </c>
      <c r="R2993" s="57" t="s">
        <v>158</v>
      </c>
      <c r="S2993" s="57" t="s">
        <v>159</v>
      </c>
      <c r="U2993" s="57" t="s">
        <v>160</v>
      </c>
      <c r="V2993" s="57" t="s">
        <v>160</v>
      </c>
      <c r="W2993" s="57" t="s">
        <v>160</v>
      </c>
      <c r="X2993" s="57" t="s">
        <v>160</v>
      </c>
      <c r="Y2993" s="57" t="s">
        <v>160</v>
      </c>
      <c r="Z2993" s="57" t="s">
        <v>160</v>
      </c>
      <c r="AA2993" s="57" t="s">
        <v>160</v>
      </c>
      <c r="AB2993" s="57" t="s">
        <v>160</v>
      </c>
      <c r="AC2993" s="57" t="s">
        <v>160</v>
      </c>
      <c r="AD2993" s="57" t="s">
        <v>160</v>
      </c>
      <c r="AE2993" s="57" t="s">
        <v>160</v>
      </c>
      <c r="AF2993" s="57" t="s">
        <v>160</v>
      </c>
      <c r="AG2993" s="57" t="s">
        <v>160</v>
      </c>
      <c r="AH2993" s="57" t="s">
        <v>160</v>
      </c>
      <c r="AI2993" s="57" t="s">
        <v>179</v>
      </c>
      <c r="AL2993" s="9">
        <v>63310</v>
      </c>
      <c r="AM2993" s="57">
        <v>0</v>
      </c>
      <c r="AN2993" s="57">
        <v>29.899677224000001</v>
      </c>
      <c r="AO2993" s="57">
        <v>0</v>
      </c>
      <c r="AP2993" s="57">
        <v>0</v>
      </c>
      <c r="AQ2993" s="57">
        <v>22.424757918000001</v>
      </c>
      <c r="AR2993" s="57">
        <v>0</v>
      </c>
      <c r="AS2993" s="57">
        <v>0</v>
      </c>
      <c r="AT2993" s="57">
        <v>1.9958706999999999E-2</v>
      </c>
      <c r="AU2993" s="57">
        <v>0</v>
      </c>
      <c r="AV2993" s="57">
        <v>62.12</v>
      </c>
      <c r="AW2993" s="57">
        <v>4.1850000100000004</v>
      </c>
      <c r="AX2993" s="57">
        <v>0</v>
      </c>
      <c r="AY2993" s="57">
        <v>0</v>
      </c>
      <c r="AZ2993" s="57">
        <v>8.3527190000000001E-2</v>
      </c>
      <c r="BA2993" s="57">
        <v>0</v>
      </c>
      <c r="BB2993" s="57">
        <v>8.3527190000000001E-2</v>
      </c>
      <c r="BC2993" s="57">
        <v>0</v>
      </c>
      <c r="BD2993" s="57">
        <v>0</v>
      </c>
      <c r="BE2993" s="57">
        <v>0</v>
      </c>
      <c r="BF2993" s="57">
        <v>6.2785100000000002E-3</v>
      </c>
      <c r="BG2993" s="57">
        <v>2.0881799999999998E-3</v>
      </c>
      <c r="BH2993" s="57">
        <v>8.3666899999999995E-3</v>
      </c>
      <c r="BI2993" s="57">
        <v>0</v>
      </c>
      <c r="BJ2993" s="57">
        <v>0</v>
      </c>
      <c r="BK2993" s="57">
        <v>0</v>
      </c>
      <c r="BL2993" s="57">
        <v>0</v>
      </c>
      <c r="BM2993" s="57">
        <v>0</v>
      </c>
      <c r="BN2993" s="57">
        <v>0</v>
      </c>
      <c r="BO2993" s="57">
        <v>0</v>
      </c>
      <c r="BP2993" s="57">
        <v>7.5160500000000005E-2</v>
      </c>
      <c r="BQ2993" s="57">
        <v>6.8511500000000003E-4</v>
      </c>
      <c r="BR2993" s="57">
        <v>7.6599000000000003E-5</v>
      </c>
      <c r="BS2993" s="57">
        <v>7.5160500000000005E-2</v>
      </c>
      <c r="BT2993" s="57">
        <v>6.8511500000000003E-4</v>
      </c>
      <c r="BU2993" s="57">
        <v>7.6599000000000003E-5</v>
      </c>
    </row>
    <row r="2994" spans="1:73" x14ac:dyDescent="0.25">
      <c r="A2994" s="57">
        <v>7</v>
      </c>
      <c r="B2994" s="57">
        <v>42285338990000</v>
      </c>
      <c r="C2994" s="57" t="s">
        <v>170</v>
      </c>
      <c r="D2994" s="57" t="s">
        <v>171</v>
      </c>
      <c r="E2994" s="57" t="s">
        <v>172</v>
      </c>
      <c r="F2994" s="57">
        <v>0</v>
      </c>
      <c r="G2994" s="57" t="s">
        <v>57</v>
      </c>
      <c r="H2994" s="57" t="s">
        <v>150</v>
      </c>
      <c r="I2994" s="57" t="s">
        <v>151</v>
      </c>
      <c r="J2994" s="57" t="s">
        <v>152</v>
      </c>
      <c r="K2994" s="57" t="s">
        <v>51</v>
      </c>
      <c r="L2994" s="57" t="s">
        <v>153</v>
      </c>
      <c r="M2994" s="57" t="s">
        <v>154</v>
      </c>
      <c r="N2994" s="57" t="s">
        <v>155</v>
      </c>
      <c r="P2994" s="57" t="s">
        <v>156</v>
      </c>
      <c r="Q2994" s="57" t="s">
        <v>157</v>
      </c>
      <c r="R2994" s="57" t="s">
        <v>158</v>
      </c>
      <c r="S2994" s="57" t="s">
        <v>159</v>
      </c>
      <c r="U2994" s="57" t="s">
        <v>160</v>
      </c>
      <c r="V2994" s="57" t="s">
        <v>160</v>
      </c>
      <c r="W2994" s="57" t="s">
        <v>160</v>
      </c>
      <c r="X2994" s="57" t="s">
        <v>160</v>
      </c>
      <c r="Y2994" s="57" t="s">
        <v>160</v>
      </c>
      <c r="Z2994" s="57" t="s">
        <v>160</v>
      </c>
      <c r="AA2994" s="57" t="s">
        <v>160</v>
      </c>
      <c r="AB2994" s="57" t="s">
        <v>160</v>
      </c>
      <c r="AC2994" s="57" t="s">
        <v>160</v>
      </c>
      <c r="AD2994" s="57" t="s">
        <v>160</v>
      </c>
      <c r="AE2994" s="57" t="s">
        <v>160</v>
      </c>
      <c r="AF2994" s="57" t="s">
        <v>160</v>
      </c>
      <c r="AG2994" s="57" t="s">
        <v>160</v>
      </c>
      <c r="AH2994" s="57" t="s">
        <v>160</v>
      </c>
      <c r="AI2994" s="57" t="s">
        <v>179</v>
      </c>
      <c r="AL2994" s="9">
        <v>63341</v>
      </c>
      <c r="AM2994" s="57">
        <v>0</v>
      </c>
      <c r="AN2994" s="57">
        <v>28.734399519</v>
      </c>
      <c r="AO2994" s="57">
        <v>0</v>
      </c>
      <c r="AP2994" s="57">
        <v>0</v>
      </c>
      <c r="AQ2994" s="57">
        <v>21.550799640000001</v>
      </c>
      <c r="AR2994" s="57">
        <v>0</v>
      </c>
      <c r="AS2994" s="57">
        <v>0</v>
      </c>
      <c r="AT2994" s="57">
        <v>1.9180857999999999E-2</v>
      </c>
      <c r="AU2994" s="57">
        <v>0</v>
      </c>
      <c r="AV2994" s="57">
        <v>62.12</v>
      </c>
      <c r="AW2994" s="57">
        <v>4.1850000139999999</v>
      </c>
      <c r="AX2994" s="57">
        <v>0</v>
      </c>
      <c r="AY2994" s="57">
        <v>0</v>
      </c>
      <c r="AZ2994" s="57">
        <v>8.0271891999999997E-2</v>
      </c>
      <c r="BA2994" s="57">
        <v>0</v>
      </c>
      <c r="BB2994" s="57">
        <v>8.0271891999999997E-2</v>
      </c>
      <c r="BC2994" s="57">
        <v>0</v>
      </c>
      <c r="BD2994" s="57">
        <v>0</v>
      </c>
      <c r="BE2994" s="57">
        <v>0</v>
      </c>
      <c r="BF2994" s="57">
        <v>6.0338179999999998E-3</v>
      </c>
      <c r="BG2994" s="57">
        <v>2.0067969999999998E-3</v>
      </c>
      <c r="BH2994" s="57">
        <v>8.0406160000000004E-3</v>
      </c>
      <c r="BI2994" s="57">
        <v>0</v>
      </c>
      <c r="BJ2994" s="57">
        <v>0</v>
      </c>
      <c r="BK2994" s="57">
        <v>0</v>
      </c>
      <c r="BL2994" s="57">
        <v>0</v>
      </c>
      <c r="BM2994" s="57">
        <v>0</v>
      </c>
      <c r="BN2994" s="57">
        <v>0</v>
      </c>
      <c r="BO2994" s="57">
        <v>0</v>
      </c>
      <c r="BP2994" s="57">
        <v>7.2231275999999997E-2</v>
      </c>
      <c r="BQ2994" s="57">
        <v>6.5328000000000001E-4</v>
      </c>
      <c r="BR2994" s="57">
        <v>7.2773000000000003E-5</v>
      </c>
      <c r="BS2994" s="57">
        <v>7.2231275999999997E-2</v>
      </c>
      <c r="BT2994" s="57">
        <v>6.5328000000000001E-4</v>
      </c>
      <c r="BU2994" s="57">
        <v>7.2773000000000003E-5</v>
      </c>
    </row>
    <row r="2995" spans="1:73" x14ac:dyDescent="0.25">
      <c r="A2995" s="57">
        <v>7</v>
      </c>
      <c r="B2995" s="57">
        <v>42285338990000</v>
      </c>
      <c r="C2995" s="57" t="s">
        <v>170</v>
      </c>
      <c r="D2995" s="57" t="s">
        <v>171</v>
      </c>
      <c r="E2995" s="57" t="s">
        <v>172</v>
      </c>
      <c r="F2995" s="57">
        <v>0</v>
      </c>
      <c r="G2995" s="57" t="s">
        <v>57</v>
      </c>
      <c r="H2995" s="57" t="s">
        <v>150</v>
      </c>
      <c r="I2995" s="57" t="s">
        <v>151</v>
      </c>
      <c r="J2995" s="57" t="s">
        <v>152</v>
      </c>
      <c r="K2995" s="57" t="s">
        <v>51</v>
      </c>
      <c r="L2995" s="57" t="s">
        <v>153</v>
      </c>
      <c r="M2995" s="57" t="s">
        <v>154</v>
      </c>
      <c r="N2995" s="57" t="s">
        <v>155</v>
      </c>
      <c r="P2995" s="57" t="s">
        <v>156</v>
      </c>
      <c r="Q2995" s="57" t="s">
        <v>157</v>
      </c>
      <c r="R2995" s="57" t="s">
        <v>158</v>
      </c>
      <c r="S2995" s="57" t="s">
        <v>159</v>
      </c>
      <c r="U2995" s="57" t="s">
        <v>160</v>
      </c>
      <c r="V2995" s="57" t="s">
        <v>160</v>
      </c>
      <c r="W2995" s="57" t="s">
        <v>160</v>
      </c>
      <c r="X2995" s="57" t="s">
        <v>160</v>
      </c>
      <c r="Y2995" s="57" t="s">
        <v>160</v>
      </c>
      <c r="Z2995" s="57" t="s">
        <v>160</v>
      </c>
      <c r="AA2995" s="57" t="s">
        <v>160</v>
      </c>
      <c r="AB2995" s="57" t="s">
        <v>160</v>
      </c>
      <c r="AC2995" s="57" t="s">
        <v>160</v>
      </c>
      <c r="AD2995" s="57" t="s">
        <v>160</v>
      </c>
      <c r="AE2995" s="57" t="s">
        <v>160</v>
      </c>
      <c r="AF2995" s="57" t="s">
        <v>160</v>
      </c>
      <c r="AG2995" s="57" t="s">
        <v>160</v>
      </c>
      <c r="AH2995" s="57" t="s">
        <v>160</v>
      </c>
      <c r="AI2995" s="57" t="s">
        <v>179</v>
      </c>
      <c r="AL2995" s="9">
        <v>63371</v>
      </c>
      <c r="AM2995" s="57">
        <v>0</v>
      </c>
      <c r="AN2995" s="57">
        <v>29.486195791</v>
      </c>
      <c r="AO2995" s="57">
        <v>0</v>
      </c>
      <c r="AP2995" s="57">
        <v>0</v>
      </c>
      <c r="AQ2995" s="57">
        <v>22.114646842999999</v>
      </c>
      <c r="AR2995" s="57">
        <v>0</v>
      </c>
      <c r="AS2995" s="57">
        <v>0</v>
      </c>
      <c r="AT2995" s="57">
        <v>1.9682699000000001E-2</v>
      </c>
      <c r="AU2995" s="57">
        <v>0</v>
      </c>
      <c r="AV2995" s="57">
        <v>62.12</v>
      </c>
      <c r="AW2995" s="57">
        <v>4.1849999840000001</v>
      </c>
      <c r="AX2995" s="57">
        <v>0</v>
      </c>
      <c r="AY2995" s="57">
        <v>0</v>
      </c>
      <c r="AZ2995" s="57">
        <v>8.2372096000000006E-2</v>
      </c>
      <c r="BA2995" s="57">
        <v>0</v>
      </c>
      <c r="BB2995" s="57">
        <v>8.2372096000000006E-2</v>
      </c>
      <c r="BC2995" s="57">
        <v>0</v>
      </c>
      <c r="BD2995" s="57">
        <v>0</v>
      </c>
      <c r="BE2995" s="57">
        <v>0</v>
      </c>
      <c r="BF2995" s="57">
        <v>6.1916849999999997E-3</v>
      </c>
      <c r="BG2995" s="57">
        <v>2.0593019999999998E-3</v>
      </c>
      <c r="BH2995" s="57">
        <v>8.2509869999999996E-3</v>
      </c>
      <c r="BI2995" s="57">
        <v>0</v>
      </c>
      <c r="BJ2995" s="57">
        <v>0</v>
      </c>
      <c r="BK2995" s="57">
        <v>0</v>
      </c>
      <c r="BL2995" s="57">
        <v>0</v>
      </c>
      <c r="BM2995" s="57">
        <v>0</v>
      </c>
      <c r="BN2995" s="57">
        <v>0</v>
      </c>
      <c r="BO2995" s="57">
        <v>0</v>
      </c>
      <c r="BP2995" s="57">
        <v>7.4121108000000005E-2</v>
      </c>
      <c r="BQ2995" s="57">
        <v>6.64972E-4</v>
      </c>
      <c r="BR2995" s="57">
        <v>7.3796999999999998E-5</v>
      </c>
      <c r="BS2995" s="57">
        <v>7.4121108000000005E-2</v>
      </c>
      <c r="BT2995" s="57">
        <v>6.64972E-4</v>
      </c>
      <c r="BU2995" s="57">
        <v>7.3796999999999998E-5</v>
      </c>
    </row>
    <row r="2996" spans="1:73" x14ac:dyDescent="0.25">
      <c r="A2996" s="57">
        <v>7</v>
      </c>
      <c r="B2996" s="57">
        <v>42285338990000</v>
      </c>
      <c r="C2996" s="57" t="s">
        <v>170</v>
      </c>
      <c r="D2996" s="57" t="s">
        <v>171</v>
      </c>
      <c r="E2996" s="57" t="s">
        <v>172</v>
      </c>
      <c r="F2996" s="57">
        <v>0</v>
      </c>
      <c r="G2996" s="57" t="s">
        <v>57</v>
      </c>
      <c r="H2996" s="57" t="s">
        <v>150</v>
      </c>
      <c r="I2996" s="57" t="s">
        <v>151</v>
      </c>
      <c r="J2996" s="57" t="s">
        <v>152</v>
      </c>
      <c r="K2996" s="57" t="s">
        <v>51</v>
      </c>
      <c r="L2996" s="57" t="s">
        <v>153</v>
      </c>
      <c r="M2996" s="57" t="s">
        <v>154</v>
      </c>
      <c r="N2996" s="57" t="s">
        <v>155</v>
      </c>
      <c r="P2996" s="57" t="s">
        <v>156</v>
      </c>
      <c r="Q2996" s="57" t="s">
        <v>157</v>
      </c>
      <c r="R2996" s="57" t="s">
        <v>158</v>
      </c>
      <c r="S2996" s="57" t="s">
        <v>159</v>
      </c>
      <c r="U2996" s="57" t="s">
        <v>160</v>
      </c>
      <c r="V2996" s="57" t="s">
        <v>160</v>
      </c>
      <c r="W2996" s="57" t="s">
        <v>160</v>
      </c>
      <c r="X2996" s="57" t="s">
        <v>160</v>
      </c>
      <c r="Y2996" s="57" t="s">
        <v>160</v>
      </c>
      <c r="Z2996" s="57" t="s">
        <v>160</v>
      </c>
      <c r="AA2996" s="57" t="s">
        <v>160</v>
      </c>
      <c r="AB2996" s="57" t="s">
        <v>160</v>
      </c>
      <c r="AC2996" s="57" t="s">
        <v>160</v>
      </c>
      <c r="AD2996" s="57" t="s">
        <v>160</v>
      </c>
      <c r="AE2996" s="57" t="s">
        <v>160</v>
      </c>
      <c r="AF2996" s="57" t="s">
        <v>160</v>
      </c>
      <c r="AG2996" s="57" t="s">
        <v>160</v>
      </c>
      <c r="AH2996" s="57" t="s">
        <v>160</v>
      </c>
      <c r="AI2996" s="57" t="s">
        <v>179</v>
      </c>
      <c r="AL2996" s="9">
        <v>63402</v>
      </c>
      <c r="AM2996" s="57">
        <v>0</v>
      </c>
      <c r="AN2996" s="57">
        <v>29.278262193</v>
      </c>
      <c r="AO2996" s="57">
        <v>0</v>
      </c>
      <c r="AP2996" s="57">
        <v>0</v>
      </c>
      <c r="AQ2996" s="57">
        <v>21.958696645</v>
      </c>
      <c r="AR2996" s="57">
        <v>0</v>
      </c>
      <c r="AS2996" s="57">
        <v>0</v>
      </c>
      <c r="AT2996" s="57">
        <v>1.9543899E-2</v>
      </c>
      <c r="AU2996" s="57">
        <v>0</v>
      </c>
      <c r="AV2996" s="57">
        <v>62.12</v>
      </c>
      <c r="AW2996" s="57">
        <v>4.1849999840000001</v>
      </c>
      <c r="AX2996" s="57">
        <v>0</v>
      </c>
      <c r="AY2996" s="57">
        <v>0</v>
      </c>
      <c r="AZ2996" s="57">
        <v>8.1791216E-2</v>
      </c>
      <c r="BA2996" s="57">
        <v>0</v>
      </c>
      <c r="BB2996" s="57">
        <v>8.1791216E-2</v>
      </c>
      <c r="BC2996" s="57">
        <v>0</v>
      </c>
      <c r="BD2996" s="57">
        <v>0</v>
      </c>
      <c r="BE2996" s="57">
        <v>0</v>
      </c>
      <c r="BF2996" s="57">
        <v>6.1480220000000004E-3</v>
      </c>
      <c r="BG2996" s="57">
        <v>2.0447799999999999E-3</v>
      </c>
      <c r="BH2996" s="57">
        <v>8.1928020000000008E-3</v>
      </c>
      <c r="BI2996" s="57">
        <v>0</v>
      </c>
      <c r="BJ2996" s="57">
        <v>0</v>
      </c>
      <c r="BK2996" s="57">
        <v>0</v>
      </c>
      <c r="BL2996" s="57">
        <v>0</v>
      </c>
      <c r="BM2996" s="57">
        <v>0</v>
      </c>
      <c r="BN2996" s="57">
        <v>0</v>
      </c>
      <c r="BO2996" s="57">
        <v>0</v>
      </c>
      <c r="BP2996" s="57">
        <v>7.3598414000000001E-2</v>
      </c>
      <c r="BQ2996" s="57">
        <v>6.5496300000000005E-4</v>
      </c>
      <c r="BR2996" s="57">
        <v>7.2411999999999997E-5</v>
      </c>
      <c r="BS2996" s="57">
        <v>7.3598414000000001E-2</v>
      </c>
      <c r="BT2996" s="57">
        <v>6.5496300000000005E-4</v>
      </c>
      <c r="BU2996" s="57">
        <v>7.2411999999999997E-5</v>
      </c>
    </row>
    <row r="2997" spans="1:73" x14ac:dyDescent="0.25">
      <c r="A2997" s="57">
        <v>7</v>
      </c>
      <c r="B2997" s="57">
        <v>42285338990000</v>
      </c>
      <c r="C2997" s="57" t="s">
        <v>170</v>
      </c>
      <c r="D2997" s="57" t="s">
        <v>171</v>
      </c>
      <c r="E2997" s="57" t="s">
        <v>172</v>
      </c>
      <c r="F2997" s="57">
        <v>0</v>
      </c>
      <c r="G2997" s="57" t="s">
        <v>57</v>
      </c>
      <c r="H2997" s="57" t="s">
        <v>150</v>
      </c>
      <c r="I2997" s="57" t="s">
        <v>151</v>
      </c>
      <c r="J2997" s="57" t="s">
        <v>152</v>
      </c>
      <c r="K2997" s="57" t="s">
        <v>51</v>
      </c>
      <c r="L2997" s="57" t="s">
        <v>153</v>
      </c>
      <c r="M2997" s="57" t="s">
        <v>154</v>
      </c>
      <c r="N2997" s="57" t="s">
        <v>155</v>
      </c>
      <c r="P2997" s="57" t="s">
        <v>156</v>
      </c>
      <c r="Q2997" s="57" t="s">
        <v>157</v>
      </c>
      <c r="R2997" s="57" t="s">
        <v>158</v>
      </c>
      <c r="S2997" s="57" t="s">
        <v>159</v>
      </c>
      <c r="U2997" s="57" t="s">
        <v>160</v>
      </c>
      <c r="V2997" s="57" t="s">
        <v>160</v>
      </c>
      <c r="W2997" s="57" t="s">
        <v>160</v>
      </c>
      <c r="X2997" s="57" t="s">
        <v>160</v>
      </c>
      <c r="Y2997" s="57" t="s">
        <v>160</v>
      </c>
      <c r="Z2997" s="57" t="s">
        <v>160</v>
      </c>
      <c r="AA2997" s="57" t="s">
        <v>160</v>
      </c>
      <c r="AB2997" s="57" t="s">
        <v>160</v>
      </c>
      <c r="AC2997" s="57" t="s">
        <v>160</v>
      </c>
      <c r="AD2997" s="57" t="s">
        <v>160</v>
      </c>
      <c r="AE2997" s="57" t="s">
        <v>160</v>
      </c>
      <c r="AF2997" s="57" t="s">
        <v>160</v>
      </c>
      <c r="AG2997" s="57" t="s">
        <v>160</v>
      </c>
      <c r="AH2997" s="57" t="s">
        <v>160</v>
      </c>
      <c r="AI2997" s="57" t="s">
        <v>179</v>
      </c>
      <c r="AL2997" s="9">
        <v>63433</v>
      </c>
      <c r="AM2997" s="57">
        <v>0</v>
      </c>
      <c r="AN2997" s="57">
        <v>28.137202847000001</v>
      </c>
      <c r="AO2997" s="57">
        <v>0</v>
      </c>
      <c r="AP2997" s="57">
        <v>0</v>
      </c>
      <c r="AQ2997" s="57">
        <v>21.102902135000001</v>
      </c>
      <c r="AR2997" s="57">
        <v>0</v>
      </c>
      <c r="AS2997" s="57">
        <v>0</v>
      </c>
      <c r="AT2997" s="57">
        <v>1.8782216000000001E-2</v>
      </c>
      <c r="AU2997" s="57">
        <v>0</v>
      </c>
      <c r="AV2997" s="57">
        <v>62.12</v>
      </c>
      <c r="AW2997" s="57">
        <v>4.1850000019999998</v>
      </c>
      <c r="AX2997" s="57">
        <v>0</v>
      </c>
      <c r="AY2997" s="57">
        <v>0</v>
      </c>
      <c r="AZ2997" s="57">
        <v>7.8603573999999996E-2</v>
      </c>
      <c r="BA2997" s="57">
        <v>0</v>
      </c>
      <c r="BB2997" s="57">
        <v>7.8603573999999996E-2</v>
      </c>
      <c r="BC2997" s="57">
        <v>0</v>
      </c>
      <c r="BD2997" s="57">
        <v>0</v>
      </c>
      <c r="BE2997" s="57">
        <v>0</v>
      </c>
      <c r="BF2997" s="57">
        <v>5.9084159999999997E-3</v>
      </c>
      <c r="BG2997" s="57">
        <v>1.9650890000000002E-3</v>
      </c>
      <c r="BH2997" s="57">
        <v>7.8735049999999994E-3</v>
      </c>
      <c r="BI2997" s="57">
        <v>0</v>
      </c>
      <c r="BJ2997" s="57">
        <v>0</v>
      </c>
      <c r="BK2997" s="57">
        <v>0</v>
      </c>
      <c r="BL2997" s="57">
        <v>0</v>
      </c>
      <c r="BM2997" s="57">
        <v>0</v>
      </c>
      <c r="BN2997" s="57">
        <v>0</v>
      </c>
      <c r="BO2997" s="57">
        <v>0</v>
      </c>
      <c r="BP2997" s="57">
        <v>7.0730069000000007E-2</v>
      </c>
      <c r="BQ2997" s="57">
        <v>6.2452899999999997E-4</v>
      </c>
      <c r="BR2997" s="57">
        <v>6.8795999999999997E-5</v>
      </c>
      <c r="BS2997" s="57">
        <v>7.0730069000000007E-2</v>
      </c>
      <c r="BT2997" s="57">
        <v>6.2452899999999997E-4</v>
      </c>
      <c r="BU2997" s="57">
        <v>6.8795999999999997E-5</v>
      </c>
    </row>
    <row r="2998" spans="1:73" x14ac:dyDescent="0.25">
      <c r="A2998" s="57">
        <v>7</v>
      </c>
      <c r="B2998" s="57">
        <v>42285338990000</v>
      </c>
      <c r="C2998" s="57" t="s">
        <v>170</v>
      </c>
      <c r="D2998" s="57" t="s">
        <v>171</v>
      </c>
      <c r="E2998" s="57" t="s">
        <v>172</v>
      </c>
      <c r="F2998" s="57">
        <v>0</v>
      </c>
      <c r="G2998" s="57" t="s">
        <v>57</v>
      </c>
      <c r="H2998" s="57" t="s">
        <v>150</v>
      </c>
      <c r="I2998" s="57" t="s">
        <v>151</v>
      </c>
      <c r="J2998" s="57" t="s">
        <v>152</v>
      </c>
      <c r="K2998" s="57" t="s">
        <v>51</v>
      </c>
      <c r="L2998" s="57" t="s">
        <v>153</v>
      </c>
      <c r="M2998" s="57" t="s">
        <v>154</v>
      </c>
      <c r="N2998" s="57" t="s">
        <v>155</v>
      </c>
      <c r="P2998" s="57" t="s">
        <v>156</v>
      </c>
      <c r="Q2998" s="57" t="s">
        <v>157</v>
      </c>
      <c r="R2998" s="57" t="s">
        <v>158</v>
      </c>
      <c r="S2998" s="57" t="s">
        <v>159</v>
      </c>
      <c r="U2998" s="57" t="s">
        <v>160</v>
      </c>
      <c r="V2998" s="57" t="s">
        <v>160</v>
      </c>
      <c r="W2998" s="57" t="s">
        <v>160</v>
      </c>
      <c r="X2998" s="57" t="s">
        <v>160</v>
      </c>
      <c r="Y2998" s="57" t="s">
        <v>160</v>
      </c>
      <c r="Z2998" s="57" t="s">
        <v>160</v>
      </c>
      <c r="AA2998" s="57" t="s">
        <v>160</v>
      </c>
      <c r="AB2998" s="57" t="s">
        <v>160</v>
      </c>
      <c r="AC2998" s="57" t="s">
        <v>160</v>
      </c>
      <c r="AD2998" s="57" t="s">
        <v>160</v>
      </c>
      <c r="AE2998" s="57" t="s">
        <v>160</v>
      </c>
      <c r="AF2998" s="57" t="s">
        <v>160</v>
      </c>
      <c r="AG2998" s="57" t="s">
        <v>160</v>
      </c>
      <c r="AH2998" s="57" t="s">
        <v>160</v>
      </c>
      <c r="AI2998" s="57" t="s">
        <v>179</v>
      </c>
      <c r="AL2998" s="9">
        <v>63463</v>
      </c>
      <c r="AM2998" s="57">
        <v>0</v>
      </c>
      <c r="AN2998" s="57">
        <v>28.873374284000001</v>
      </c>
      <c r="AO2998" s="57">
        <v>0</v>
      </c>
      <c r="AP2998" s="57">
        <v>0</v>
      </c>
      <c r="AQ2998" s="57">
        <v>21.655030712999999</v>
      </c>
      <c r="AR2998" s="57">
        <v>0</v>
      </c>
      <c r="AS2998" s="57">
        <v>0</v>
      </c>
      <c r="AT2998" s="57">
        <v>1.9273627000000002E-2</v>
      </c>
      <c r="AU2998" s="57">
        <v>0</v>
      </c>
      <c r="AV2998" s="57">
        <v>62.12</v>
      </c>
      <c r="AW2998" s="57">
        <v>4.1849999999999996</v>
      </c>
      <c r="AX2998" s="57">
        <v>0</v>
      </c>
      <c r="AY2998" s="57">
        <v>0</v>
      </c>
      <c r="AZ2998" s="57">
        <v>8.0660128999999997E-2</v>
      </c>
      <c r="BA2998" s="57">
        <v>0</v>
      </c>
      <c r="BB2998" s="57">
        <v>8.0660128999999997E-2</v>
      </c>
      <c r="BC2998" s="57">
        <v>0</v>
      </c>
      <c r="BD2998" s="57">
        <v>0</v>
      </c>
      <c r="BE2998" s="57">
        <v>0</v>
      </c>
      <c r="BF2998" s="57">
        <v>6.0630010000000002E-3</v>
      </c>
      <c r="BG2998" s="57">
        <v>2.0165029999999998E-3</v>
      </c>
      <c r="BH2998" s="57">
        <v>8.0795039999999995E-3</v>
      </c>
      <c r="BI2998" s="57">
        <v>0</v>
      </c>
      <c r="BJ2998" s="57">
        <v>0</v>
      </c>
      <c r="BK2998" s="57">
        <v>0</v>
      </c>
      <c r="BL2998" s="57">
        <v>0</v>
      </c>
      <c r="BM2998" s="57">
        <v>0</v>
      </c>
      <c r="BN2998" s="57">
        <v>0</v>
      </c>
      <c r="BO2998" s="57">
        <v>0</v>
      </c>
      <c r="BP2998" s="57">
        <v>7.2580624999999996E-2</v>
      </c>
      <c r="BQ2998" s="57">
        <v>6.3570499999999997E-4</v>
      </c>
      <c r="BR2998" s="57">
        <v>6.9763000000000003E-5</v>
      </c>
      <c r="BS2998" s="57">
        <v>7.2580624999999996E-2</v>
      </c>
      <c r="BT2998" s="57">
        <v>6.3570499999999997E-4</v>
      </c>
      <c r="BU2998" s="57">
        <v>6.9763000000000003E-5</v>
      </c>
    </row>
    <row r="2999" spans="1:73" x14ac:dyDescent="0.25">
      <c r="A2999" s="57">
        <v>7</v>
      </c>
      <c r="B2999" s="57">
        <v>42285338990000</v>
      </c>
      <c r="C2999" s="57" t="s">
        <v>170</v>
      </c>
      <c r="D2999" s="57" t="s">
        <v>171</v>
      </c>
      <c r="E2999" s="57" t="s">
        <v>172</v>
      </c>
      <c r="F2999" s="57">
        <v>0</v>
      </c>
      <c r="G2999" s="57" t="s">
        <v>57</v>
      </c>
      <c r="H2999" s="57" t="s">
        <v>150</v>
      </c>
      <c r="I2999" s="57" t="s">
        <v>151</v>
      </c>
      <c r="J2999" s="57" t="s">
        <v>152</v>
      </c>
      <c r="K2999" s="57" t="s">
        <v>51</v>
      </c>
      <c r="L2999" s="57" t="s">
        <v>153</v>
      </c>
      <c r="M2999" s="57" t="s">
        <v>154</v>
      </c>
      <c r="N2999" s="57" t="s">
        <v>155</v>
      </c>
      <c r="P2999" s="57" t="s">
        <v>156</v>
      </c>
      <c r="Q2999" s="57" t="s">
        <v>157</v>
      </c>
      <c r="R2999" s="57" t="s">
        <v>158</v>
      </c>
      <c r="S2999" s="57" t="s">
        <v>159</v>
      </c>
      <c r="U2999" s="57" t="s">
        <v>160</v>
      </c>
      <c r="V2999" s="57" t="s">
        <v>160</v>
      </c>
      <c r="W2999" s="57" t="s">
        <v>160</v>
      </c>
      <c r="X2999" s="57" t="s">
        <v>160</v>
      </c>
      <c r="Y2999" s="57" t="s">
        <v>160</v>
      </c>
      <c r="Z2999" s="57" t="s">
        <v>160</v>
      </c>
      <c r="AA2999" s="57" t="s">
        <v>160</v>
      </c>
      <c r="AB2999" s="57" t="s">
        <v>160</v>
      </c>
      <c r="AC2999" s="57" t="s">
        <v>160</v>
      </c>
      <c r="AD2999" s="57" t="s">
        <v>160</v>
      </c>
      <c r="AE2999" s="57" t="s">
        <v>160</v>
      </c>
      <c r="AF2999" s="57" t="s">
        <v>160</v>
      </c>
      <c r="AG2999" s="57" t="s">
        <v>160</v>
      </c>
      <c r="AH2999" s="57" t="s">
        <v>160</v>
      </c>
      <c r="AI2999" s="57" t="s">
        <v>179</v>
      </c>
      <c r="AL2999" s="9">
        <v>63494</v>
      </c>
      <c r="AM2999" s="57">
        <v>0</v>
      </c>
      <c r="AN2999" s="57">
        <v>27.748094600999998</v>
      </c>
      <c r="AO2999" s="57">
        <v>0</v>
      </c>
      <c r="AP2999" s="57">
        <v>0</v>
      </c>
      <c r="AQ2999" s="57">
        <v>20.811070951000001</v>
      </c>
      <c r="AR2999" s="57">
        <v>0</v>
      </c>
      <c r="AS2999" s="57">
        <v>0</v>
      </c>
      <c r="AT2999" s="57">
        <v>1.8522476999999999E-2</v>
      </c>
      <c r="AU2999" s="57">
        <v>0</v>
      </c>
      <c r="AV2999" s="57">
        <v>62.12</v>
      </c>
      <c r="AW2999" s="57">
        <v>4.1849999870000003</v>
      </c>
      <c r="AX2999" s="57">
        <v>0</v>
      </c>
      <c r="AY2999" s="57">
        <v>0</v>
      </c>
      <c r="AZ2999" s="57">
        <v>7.7516567999999994E-2</v>
      </c>
      <c r="BA2999" s="57">
        <v>0</v>
      </c>
      <c r="BB2999" s="57">
        <v>7.7516567999999994E-2</v>
      </c>
      <c r="BC2999" s="57">
        <v>0</v>
      </c>
      <c r="BD2999" s="57">
        <v>0</v>
      </c>
      <c r="BE2999" s="57">
        <v>0</v>
      </c>
      <c r="BF2999" s="57">
        <v>5.8267079999999999E-3</v>
      </c>
      <c r="BG2999" s="57">
        <v>1.937914E-3</v>
      </c>
      <c r="BH2999" s="57">
        <v>7.764623E-3</v>
      </c>
      <c r="BI2999" s="57">
        <v>0</v>
      </c>
      <c r="BJ2999" s="57">
        <v>0</v>
      </c>
      <c r="BK2999" s="57">
        <v>0</v>
      </c>
      <c r="BL2999" s="57">
        <v>0</v>
      </c>
      <c r="BM2999" s="57">
        <v>0</v>
      </c>
      <c r="BN2999" s="57">
        <v>0</v>
      </c>
      <c r="BO2999" s="57">
        <v>0</v>
      </c>
      <c r="BP2999" s="57">
        <v>6.9751945999999995E-2</v>
      </c>
      <c r="BQ2999" s="57">
        <v>6.06166E-4</v>
      </c>
      <c r="BR2999" s="57">
        <v>6.6278999999999993E-5</v>
      </c>
      <c r="BS2999" s="57">
        <v>6.9751945999999995E-2</v>
      </c>
      <c r="BT2999" s="57">
        <v>6.06166E-4</v>
      </c>
      <c r="BU2999" s="57">
        <v>6.6278999999999993E-5</v>
      </c>
    </row>
    <row r="3000" spans="1:73" x14ac:dyDescent="0.25">
      <c r="A3000" s="57">
        <v>7</v>
      </c>
      <c r="B3000" s="57">
        <v>42285338990000</v>
      </c>
      <c r="C3000" s="57" t="s">
        <v>170</v>
      </c>
      <c r="D3000" s="57" t="s">
        <v>171</v>
      </c>
      <c r="E3000" s="57" t="s">
        <v>172</v>
      </c>
      <c r="F3000" s="57">
        <v>0</v>
      </c>
      <c r="G3000" s="57" t="s">
        <v>57</v>
      </c>
      <c r="H3000" s="57" t="s">
        <v>150</v>
      </c>
      <c r="I3000" s="57" t="s">
        <v>151</v>
      </c>
      <c r="J3000" s="57" t="s">
        <v>152</v>
      </c>
      <c r="K3000" s="57" t="s">
        <v>51</v>
      </c>
      <c r="L3000" s="57" t="s">
        <v>153</v>
      </c>
      <c r="M3000" s="57" t="s">
        <v>154</v>
      </c>
      <c r="N3000" s="57" t="s">
        <v>155</v>
      </c>
      <c r="P3000" s="57" t="s">
        <v>156</v>
      </c>
      <c r="Q3000" s="57" t="s">
        <v>157</v>
      </c>
      <c r="R3000" s="57" t="s">
        <v>158</v>
      </c>
      <c r="S3000" s="57" t="s">
        <v>159</v>
      </c>
      <c r="U3000" s="57" t="s">
        <v>160</v>
      </c>
      <c r="V3000" s="57" t="s">
        <v>160</v>
      </c>
      <c r="W3000" s="57" t="s">
        <v>160</v>
      </c>
      <c r="X3000" s="57" t="s">
        <v>160</v>
      </c>
      <c r="Y3000" s="57" t="s">
        <v>160</v>
      </c>
      <c r="Z3000" s="57" t="s">
        <v>160</v>
      </c>
      <c r="AA3000" s="57" t="s">
        <v>160</v>
      </c>
      <c r="AB3000" s="57" t="s">
        <v>160</v>
      </c>
      <c r="AC3000" s="57" t="s">
        <v>160</v>
      </c>
      <c r="AD3000" s="57" t="s">
        <v>160</v>
      </c>
      <c r="AE3000" s="57" t="s">
        <v>160</v>
      </c>
      <c r="AF3000" s="57" t="s">
        <v>160</v>
      </c>
      <c r="AG3000" s="57" t="s">
        <v>160</v>
      </c>
      <c r="AH3000" s="57" t="s">
        <v>160</v>
      </c>
      <c r="AI3000" s="57" t="s">
        <v>179</v>
      </c>
      <c r="AL3000" s="9">
        <v>63524</v>
      </c>
      <c r="AM3000" s="57">
        <v>0</v>
      </c>
      <c r="AN3000" s="57">
        <v>28.474085551999998</v>
      </c>
      <c r="AO3000" s="57">
        <v>0</v>
      </c>
      <c r="AP3000" s="57">
        <v>0</v>
      </c>
      <c r="AQ3000" s="57">
        <v>21.355564164</v>
      </c>
      <c r="AR3000" s="57">
        <v>0</v>
      </c>
      <c r="AS3000" s="57">
        <v>0</v>
      </c>
      <c r="AT3000" s="57">
        <v>1.9007092999999999E-2</v>
      </c>
      <c r="AU3000" s="57">
        <v>0</v>
      </c>
      <c r="AV3000" s="57">
        <v>62.12</v>
      </c>
      <c r="AW3000" s="57">
        <v>4.1849999889999996</v>
      </c>
      <c r="AX3000" s="57">
        <v>0</v>
      </c>
      <c r="AY3000" s="57">
        <v>0</v>
      </c>
      <c r="AZ3000" s="57">
        <v>7.9544683000000005E-2</v>
      </c>
      <c r="BA3000" s="57">
        <v>0</v>
      </c>
      <c r="BB3000" s="57">
        <v>7.9544683000000005E-2</v>
      </c>
      <c r="BC3000" s="57">
        <v>0</v>
      </c>
      <c r="BD3000" s="57">
        <v>0</v>
      </c>
      <c r="BE3000" s="57">
        <v>0</v>
      </c>
      <c r="BF3000" s="57">
        <v>5.9791560000000002E-3</v>
      </c>
      <c r="BG3000" s="57">
        <v>1.9886169999999998E-3</v>
      </c>
      <c r="BH3000" s="57">
        <v>7.9677729999999992E-3</v>
      </c>
      <c r="BI3000" s="57">
        <v>0</v>
      </c>
      <c r="BJ3000" s="57">
        <v>0</v>
      </c>
      <c r="BK3000" s="57">
        <v>0</v>
      </c>
      <c r="BL3000" s="57">
        <v>0</v>
      </c>
      <c r="BM3000" s="57">
        <v>0</v>
      </c>
      <c r="BN3000" s="57">
        <v>0</v>
      </c>
      <c r="BO3000" s="57">
        <v>0</v>
      </c>
      <c r="BP3000" s="57">
        <v>7.1576909999999994E-2</v>
      </c>
      <c r="BQ3000" s="57">
        <v>6.1701400000000004E-4</v>
      </c>
      <c r="BR3000" s="57">
        <v>6.7211000000000004E-5</v>
      </c>
      <c r="BS3000" s="57">
        <v>7.1576909999999994E-2</v>
      </c>
      <c r="BT3000" s="57">
        <v>6.1701400000000004E-4</v>
      </c>
      <c r="BU3000" s="57">
        <v>6.7211000000000004E-5</v>
      </c>
    </row>
    <row r="3001" spans="1:73" x14ac:dyDescent="0.25">
      <c r="A3001" s="57">
        <v>7</v>
      </c>
      <c r="B3001" s="57">
        <v>42285338990000</v>
      </c>
      <c r="C3001" s="57" t="s">
        <v>170</v>
      </c>
      <c r="D3001" s="57" t="s">
        <v>171</v>
      </c>
      <c r="E3001" s="57" t="s">
        <v>172</v>
      </c>
      <c r="F3001" s="57">
        <v>0</v>
      </c>
      <c r="G3001" s="57" t="s">
        <v>57</v>
      </c>
      <c r="H3001" s="57" t="s">
        <v>150</v>
      </c>
      <c r="I3001" s="57" t="s">
        <v>151</v>
      </c>
      <c r="J3001" s="57" t="s">
        <v>152</v>
      </c>
      <c r="K3001" s="57" t="s">
        <v>51</v>
      </c>
      <c r="L3001" s="57" t="s">
        <v>153</v>
      </c>
      <c r="M3001" s="57" t="s">
        <v>154</v>
      </c>
      <c r="N3001" s="57" t="s">
        <v>155</v>
      </c>
      <c r="P3001" s="57" t="s">
        <v>156</v>
      </c>
      <c r="Q3001" s="57" t="s">
        <v>157</v>
      </c>
      <c r="R3001" s="57" t="s">
        <v>158</v>
      </c>
      <c r="S3001" s="57" t="s">
        <v>159</v>
      </c>
      <c r="U3001" s="57" t="s">
        <v>160</v>
      </c>
      <c r="V3001" s="57" t="s">
        <v>160</v>
      </c>
      <c r="W3001" s="57" t="s">
        <v>160</v>
      </c>
      <c r="X3001" s="57" t="s">
        <v>160</v>
      </c>
      <c r="Y3001" s="57" t="s">
        <v>160</v>
      </c>
      <c r="Z3001" s="57" t="s">
        <v>160</v>
      </c>
      <c r="AA3001" s="57" t="s">
        <v>160</v>
      </c>
      <c r="AB3001" s="57" t="s">
        <v>160</v>
      </c>
      <c r="AC3001" s="57" t="s">
        <v>160</v>
      </c>
      <c r="AD3001" s="57" t="s">
        <v>160</v>
      </c>
      <c r="AE3001" s="57" t="s">
        <v>160</v>
      </c>
      <c r="AF3001" s="57" t="s">
        <v>160</v>
      </c>
      <c r="AG3001" s="57" t="s">
        <v>160</v>
      </c>
      <c r="AH3001" s="57" t="s">
        <v>160</v>
      </c>
      <c r="AI3001" s="57" t="s">
        <v>179</v>
      </c>
      <c r="AL3001" s="9">
        <v>63555</v>
      </c>
      <c r="AM3001" s="57">
        <v>0</v>
      </c>
      <c r="AN3001" s="57">
        <v>28.273289252000001</v>
      </c>
      <c r="AO3001" s="57">
        <v>0</v>
      </c>
      <c r="AP3001" s="57">
        <v>0</v>
      </c>
      <c r="AQ3001" s="57">
        <v>21.204966938999998</v>
      </c>
      <c r="AR3001" s="57">
        <v>0</v>
      </c>
      <c r="AS3001" s="57">
        <v>0</v>
      </c>
      <c r="AT3001" s="57">
        <v>1.8873056999999999E-2</v>
      </c>
      <c r="AU3001" s="57">
        <v>0</v>
      </c>
      <c r="AV3001" s="57">
        <v>62.12</v>
      </c>
      <c r="AW3001" s="57">
        <v>4.1850000239999998</v>
      </c>
      <c r="AX3001" s="57">
        <v>0</v>
      </c>
      <c r="AY3001" s="57">
        <v>0</v>
      </c>
      <c r="AZ3001" s="57">
        <v>7.8983741999999996E-2</v>
      </c>
      <c r="BA3001" s="57">
        <v>0</v>
      </c>
      <c r="BB3001" s="57">
        <v>7.8983741999999996E-2</v>
      </c>
      <c r="BC3001" s="57">
        <v>0</v>
      </c>
      <c r="BD3001" s="57">
        <v>0</v>
      </c>
      <c r="BE3001" s="57">
        <v>0</v>
      </c>
      <c r="BF3001" s="57">
        <v>5.9369920000000003E-3</v>
      </c>
      <c r="BG3001" s="57">
        <v>1.9745940000000001E-3</v>
      </c>
      <c r="BH3001" s="57">
        <v>7.9115850000000005E-3</v>
      </c>
      <c r="BI3001" s="57">
        <v>0</v>
      </c>
      <c r="BJ3001" s="57">
        <v>0</v>
      </c>
      <c r="BK3001" s="57">
        <v>0</v>
      </c>
      <c r="BL3001" s="57">
        <v>0</v>
      </c>
      <c r="BM3001" s="57">
        <v>0</v>
      </c>
      <c r="BN3001" s="57">
        <v>0</v>
      </c>
      <c r="BO3001" s="57">
        <v>0</v>
      </c>
      <c r="BP3001" s="57">
        <v>7.1072156999999997E-2</v>
      </c>
      <c r="BQ3001" s="57">
        <v>6.0772699999999996E-4</v>
      </c>
      <c r="BR3001" s="57">
        <v>6.5950000000000004E-5</v>
      </c>
      <c r="BS3001" s="57">
        <v>7.1072156999999997E-2</v>
      </c>
      <c r="BT3001" s="57">
        <v>6.0772699999999996E-4</v>
      </c>
      <c r="BU3001" s="57">
        <v>6.5950000000000004E-5</v>
      </c>
    </row>
    <row r="3002" spans="1:73" x14ac:dyDescent="0.25">
      <c r="A3002" s="57">
        <v>1</v>
      </c>
      <c r="B3002" s="57">
        <v>42285342150000</v>
      </c>
      <c r="C3002" s="57" t="s">
        <v>173</v>
      </c>
      <c r="D3002" s="57" t="s">
        <v>174</v>
      </c>
      <c r="E3002" s="57" t="s">
        <v>175</v>
      </c>
      <c r="F3002" s="57">
        <v>0</v>
      </c>
      <c r="G3002" s="57" t="s">
        <v>57</v>
      </c>
      <c r="H3002" s="57" t="s">
        <v>150</v>
      </c>
      <c r="I3002" s="57" t="s">
        <v>151</v>
      </c>
      <c r="J3002" s="57" t="s">
        <v>152</v>
      </c>
      <c r="K3002" s="57" t="s">
        <v>51</v>
      </c>
      <c r="L3002" s="57" t="s">
        <v>153</v>
      </c>
      <c r="M3002" s="57" t="s">
        <v>154</v>
      </c>
      <c r="N3002" s="57" t="s">
        <v>155</v>
      </c>
      <c r="P3002" s="57" t="s">
        <v>156</v>
      </c>
      <c r="Q3002" s="57" t="s">
        <v>157</v>
      </c>
      <c r="R3002" s="57" t="s">
        <v>158</v>
      </c>
      <c r="S3002" s="57" t="s">
        <v>159</v>
      </c>
      <c r="U3002" s="57" t="s">
        <v>160</v>
      </c>
      <c r="V3002" s="57" t="s">
        <v>160</v>
      </c>
      <c r="W3002" s="57" t="s">
        <v>160</v>
      </c>
      <c r="X3002" s="57" t="s">
        <v>160</v>
      </c>
      <c r="Y3002" s="57" t="s">
        <v>160</v>
      </c>
      <c r="Z3002" s="57" t="s">
        <v>160</v>
      </c>
      <c r="AA3002" s="57" t="s">
        <v>160</v>
      </c>
      <c r="AB3002" s="57" t="s">
        <v>160</v>
      </c>
      <c r="AC3002" s="57" t="s">
        <v>160</v>
      </c>
      <c r="AD3002" s="57" t="s">
        <v>160</v>
      </c>
      <c r="AE3002" s="57" t="s">
        <v>160</v>
      </c>
      <c r="AF3002" s="57" t="s">
        <v>160</v>
      </c>
      <c r="AG3002" s="57" t="s">
        <v>160</v>
      </c>
      <c r="AH3002" s="57" t="s">
        <v>160</v>
      </c>
      <c r="AI3002" s="57" t="s">
        <v>179</v>
      </c>
      <c r="AL3002" s="9">
        <v>45323</v>
      </c>
      <c r="AM3002" s="57">
        <v>2435.033281599</v>
      </c>
      <c r="AN3002" s="57">
        <v>10168.983354443</v>
      </c>
      <c r="AO3002" s="57">
        <v>5.1027373950000001</v>
      </c>
      <c r="AP3002" s="57">
        <v>2435.033281599</v>
      </c>
      <c r="AQ3002" s="57">
        <v>7626.7375158320001</v>
      </c>
      <c r="AR3002" s="57">
        <v>0</v>
      </c>
      <c r="AS3002" s="57">
        <v>0.76070439700000003</v>
      </c>
      <c r="AT3002" s="57">
        <v>2.3825927999999998</v>
      </c>
      <c r="AU3002" s="57">
        <v>0</v>
      </c>
      <c r="AV3002" s="57">
        <v>73.67</v>
      </c>
      <c r="AW3002" s="57">
        <v>2.5139999999999998</v>
      </c>
      <c r="AX3002" s="57">
        <v>0</v>
      </c>
      <c r="AY3002" s="57">
        <v>56.041092939999999</v>
      </c>
      <c r="AZ3002" s="57">
        <v>5.9898382989999996</v>
      </c>
      <c r="BA3002" s="57">
        <v>0</v>
      </c>
      <c r="BB3002" s="57">
        <v>62.030931238999997</v>
      </c>
      <c r="BC3002" s="57">
        <v>0</v>
      </c>
      <c r="BD3002" s="57">
        <v>0</v>
      </c>
      <c r="BE3002" s="57">
        <v>0</v>
      </c>
      <c r="BF3002" s="57">
        <v>3.0349576680000001</v>
      </c>
      <c r="BG3002" s="57">
        <v>1.5507732809999999</v>
      </c>
      <c r="BH3002" s="57">
        <v>4.5857309490000002</v>
      </c>
      <c r="BI3002" s="57">
        <v>0</v>
      </c>
      <c r="BJ3002" s="57">
        <v>0</v>
      </c>
      <c r="BK3002" s="57">
        <v>0</v>
      </c>
      <c r="BL3002" s="57">
        <v>0</v>
      </c>
      <c r="BM3002" s="57">
        <v>0</v>
      </c>
      <c r="BN3002" s="57">
        <v>0</v>
      </c>
      <c r="BO3002" s="57">
        <v>0</v>
      </c>
      <c r="BP3002" s="57">
        <v>57.445200288999999</v>
      </c>
      <c r="BQ3002" s="57">
        <v>57.235722588000002</v>
      </c>
      <c r="BR3002" s="57">
        <v>57.138285558</v>
      </c>
      <c r="BS3002" s="57">
        <v>57.445200288999999</v>
      </c>
      <c r="BT3002" s="57">
        <v>57.235722588000002</v>
      </c>
      <c r="BU3002" s="57">
        <v>57.138285558</v>
      </c>
    </row>
    <row r="3003" spans="1:73" x14ac:dyDescent="0.25">
      <c r="A3003" s="57">
        <v>1</v>
      </c>
      <c r="B3003" s="57">
        <v>42285342150000</v>
      </c>
      <c r="C3003" s="57" t="s">
        <v>173</v>
      </c>
      <c r="D3003" s="57" t="s">
        <v>174</v>
      </c>
      <c r="E3003" s="57" t="s">
        <v>175</v>
      </c>
      <c r="F3003" s="57">
        <v>0</v>
      </c>
      <c r="G3003" s="57" t="s">
        <v>57</v>
      </c>
      <c r="H3003" s="57" t="s">
        <v>150</v>
      </c>
      <c r="I3003" s="57" t="s">
        <v>151</v>
      </c>
      <c r="J3003" s="57" t="s">
        <v>152</v>
      </c>
      <c r="K3003" s="57" t="s">
        <v>51</v>
      </c>
      <c r="L3003" s="57" t="s">
        <v>153</v>
      </c>
      <c r="M3003" s="57" t="s">
        <v>154</v>
      </c>
      <c r="N3003" s="57" t="s">
        <v>155</v>
      </c>
      <c r="P3003" s="57" t="s">
        <v>156</v>
      </c>
      <c r="Q3003" s="57" t="s">
        <v>157</v>
      </c>
      <c r="R3003" s="57" t="s">
        <v>158</v>
      </c>
      <c r="S3003" s="57" t="s">
        <v>159</v>
      </c>
      <c r="U3003" s="57" t="s">
        <v>160</v>
      </c>
      <c r="V3003" s="57" t="s">
        <v>160</v>
      </c>
      <c r="W3003" s="57" t="s">
        <v>160</v>
      </c>
      <c r="X3003" s="57" t="s">
        <v>160</v>
      </c>
      <c r="Y3003" s="57" t="s">
        <v>160</v>
      </c>
      <c r="Z3003" s="57" t="s">
        <v>160</v>
      </c>
      <c r="AA3003" s="57" t="s">
        <v>160</v>
      </c>
      <c r="AB3003" s="57" t="s">
        <v>160</v>
      </c>
      <c r="AC3003" s="57" t="s">
        <v>160</v>
      </c>
      <c r="AD3003" s="57" t="s">
        <v>160</v>
      </c>
      <c r="AE3003" s="57" t="s">
        <v>160</v>
      </c>
      <c r="AF3003" s="57" t="s">
        <v>160</v>
      </c>
      <c r="AG3003" s="57" t="s">
        <v>160</v>
      </c>
      <c r="AH3003" s="57" t="s">
        <v>160</v>
      </c>
      <c r="AI3003" s="57" t="s">
        <v>179</v>
      </c>
      <c r="AL3003" s="9">
        <v>45352</v>
      </c>
      <c r="AM3003" s="57">
        <v>2472.569547953</v>
      </c>
      <c r="AN3003" s="57">
        <v>10391.075012904999</v>
      </c>
      <c r="AO3003" s="57">
        <v>5.1813956770000003</v>
      </c>
      <c r="AP3003" s="57">
        <v>2472.569547953</v>
      </c>
      <c r="AQ3003" s="57">
        <v>7793.3062596789996</v>
      </c>
      <c r="AR3003" s="57">
        <v>0</v>
      </c>
      <c r="AS3003" s="57">
        <v>0.77243072700000004</v>
      </c>
      <c r="AT3003" s="57">
        <v>2.4346288760000001</v>
      </c>
      <c r="AU3003" s="57">
        <v>0</v>
      </c>
      <c r="AV3003" s="57">
        <v>73.77</v>
      </c>
      <c r="AW3003" s="57">
        <v>2.327</v>
      </c>
      <c r="AX3003" s="57">
        <v>0</v>
      </c>
      <c r="AY3003" s="57">
        <v>56.982214714999998</v>
      </c>
      <c r="AZ3003" s="57">
        <v>5.6653813929999997</v>
      </c>
      <c r="BA3003" s="57">
        <v>0</v>
      </c>
      <c r="BB3003" s="57">
        <v>62.647596108000002</v>
      </c>
      <c r="BC3003" s="57">
        <v>0</v>
      </c>
      <c r="BD3003" s="57">
        <v>0</v>
      </c>
      <c r="BE3003" s="57">
        <v>0</v>
      </c>
      <c r="BF3003" s="57">
        <v>3.0540464100000002</v>
      </c>
      <c r="BG3003" s="57">
        <v>1.5661899029999999</v>
      </c>
      <c r="BH3003" s="57">
        <v>4.6202363130000004</v>
      </c>
      <c r="BI3003" s="57">
        <v>0</v>
      </c>
      <c r="BJ3003" s="57">
        <v>0</v>
      </c>
      <c r="BK3003" s="57">
        <v>0</v>
      </c>
      <c r="BL3003" s="57">
        <v>0</v>
      </c>
      <c r="BM3003" s="57">
        <v>0</v>
      </c>
      <c r="BN3003" s="57">
        <v>0</v>
      </c>
      <c r="BO3003" s="57">
        <v>0</v>
      </c>
      <c r="BP3003" s="57">
        <v>58.027359795000002</v>
      </c>
      <c r="BQ3003" s="57">
        <v>57.349956933999998</v>
      </c>
      <c r="BR3003" s="57">
        <v>57.036732462000003</v>
      </c>
      <c r="BS3003" s="57">
        <v>58.027359795000002</v>
      </c>
      <c r="BT3003" s="57">
        <v>57.349956933999998</v>
      </c>
      <c r="BU3003" s="57">
        <v>57.036732462000003</v>
      </c>
    </row>
    <row r="3004" spans="1:73" x14ac:dyDescent="0.25">
      <c r="A3004" s="57">
        <v>1</v>
      </c>
      <c r="B3004" s="57">
        <v>42285342150000</v>
      </c>
      <c r="C3004" s="57" t="s">
        <v>173</v>
      </c>
      <c r="D3004" s="57" t="s">
        <v>174</v>
      </c>
      <c r="E3004" s="57" t="s">
        <v>175</v>
      </c>
      <c r="F3004" s="57">
        <v>0</v>
      </c>
      <c r="G3004" s="57" t="s">
        <v>57</v>
      </c>
      <c r="H3004" s="57" t="s">
        <v>150</v>
      </c>
      <c r="I3004" s="57" t="s">
        <v>151</v>
      </c>
      <c r="J3004" s="57" t="s">
        <v>152</v>
      </c>
      <c r="K3004" s="57" t="s">
        <v>51</v>
      </c>
      <c r="L3004" s="57" t="s">
        <v>153</v>
      </c>
      <c r="M3004" s="57" t="s">
        <v>154</v>
      </c>
      <c r="N3004" s="57" t="s">
        <v>155</v>
      </c>
      <c r="P3004" s="57" t="s">
        <v>156</v>
      </c>
      <c r="Q3004" s="57" t="s">
        <v>157</v>
      </c>
      <c r="R3004" s="57" t="s">
        <v>158</v>
      </c>
      <c r="S3004" s="57" t="s">
        <v>159</v>
      </c>
      <c r="U3004" s="57" t="s">
        <v>160</v>
      </c>
      <c r="V3004" s="57" t="s">
        <v>160</v>
      </c>
      <c r="W3004" s="57" t="s">
        <v>160</v>
      </c>
      <c r="X3004" s="57" t="s">
        <v>160</v>
      </c>
      <c r="Y3004" s="57" t="s">
        <v>160</v>
      </c>
      <c r="Z3004" s="57" t="s">
        <v>160</v>
      </c>
      <c r="AA3004" s="57" t="s">
        <v>160</v>
      </c>
      <c r="AB3004" s="57" t="s">
        <v>160</v>
      </c>
      <c r="AC3004" s="57" t="s">
        <v>160</v>
      </c>
      <c r="AD3004" s="57" t="s">
        <v>160</v>
      </c>
      <c r="AE3004" s="57" t="s">
        <v>160</v>
      </c>
      <c r="AF3004" s="57" t="s">
        <v>160</v>
      </c>
      <c r="AG3004" s="57" t="s">
        <v>160</v>
      </c>
      <c r="AH3004" s="57" t="s">
        <v>160</v>
      </c>
      <c r="AI3004" s="57" t="s">
        <v>179</v>
      </c>
      <c r="AL3004" s="9">
        <v>45383</v>
      </c>
      <c r="AM3004" s="57">
        <v>2276.044617004</v>
      </c>
      <c r="AN3004" s="57">
        <v>9623.2510281260002</v>
      </c>
      <c r="AO3004" s="57">
        <v>4.7695669159999996</v>
      </c>
      <c r="AP3004" s="57">
        <v>2276.044617004</v>
      </c>
      <c r="AQ3004" s="57">
        <v>7217.4382710939999</v>
      </c>
      <c r="AR3004" s="57">
        <v>0</v>
      </c>
      <c r="AS3004" s="57">
        <v>0.71103633799999999</v>
      </c>
      <c r="AT3004" s="57">
        <v>2.2547277160000001</v>
      </c>
      <c r="AU3004" s="57">
        <v>0</v>
      </c>
      <c r="AV3004" s="57">
        <v>73.910000001</v>
      </c>
      <c r="AW3004" s="57">
        <v>2.3039999999999998</v>
      </c>
      <c r="AX3004" s="57">
        <v>0</v>
      </c>
      <c r="AY3004" s="57">
        <v>52.552695768</v>
      </c>
      <c r="AZ3004" s="57">
        <v>5.1948926569999996</v>
      </c>
      <c r="BA3004" s="57">
        <v>0</v>
      </c>
      <c r="BB3004" s="57">
        <v>57.747588424999996</v>
      </c>
      <c r="BC3004" s="57">
        <v>0</v>
      </c>
      <c r="BD3004" s="57">
        <v>0</v>
      </c>
      <c r="BE3004" s="57">
        <v>0</v>
      </c>
      <c r="BF3004" s="57">
        <v>2.8143786579999999</v>
      </c>
      <c r="BG3004" s="57">
        <v>1.443689711</v>
      </c>
      <c r="BH3004" s="57">
        <v>4.2580683690000001</v>
      </c>
      <c r="BI3004" s="57">
        <v>0</v>
      </c>
      <c r="BJ3004" s="57">
        <v>0</v>
      </c>
      <c r="BK3004" s="57">
        <v>0</v>
      </c>
      <c r="BL3004" s="57">
        <v>0</v>
      </c>
      <c r="BM3004" s="57">
        <v>0</v>
      </c>
      <c r="BN3004" s="57">
        <v>0</v>
      </c>
      <c r="BO3004" s="57">
        <v>0</v>
      </c>
      <c r="BP3004" s="57">
        <v>53.489520056000003</v>
      </c>
      <c r="BQ3004" s="57">
        <v>52.452860399999999</v>
      </c>
      <c r="BR3004" s="57">
        <v>51.976266301999999</v>
      </c>
      <c r="BS3004" s="57">
        <v>53.489520056000003</v>
      </c>
      <c r="BT3004" s="57">
        <v>52.452860399999999</v>
      </c>
      <c r="BU3004" s="57">
        <v>51.976266301999999</v>
      </c>
    </row>
    <row r="3005" spans="1:73" x14ac:dyDescent="0.25">
      <c r="A3005" s="57">
        <v>1</v>
      </c>
      <c r="B3005" s="57">
        <v>42285342150000</v>
      </c>
      <c r="C3005" s="57" t="s">
        <v>173</v>
      </c>
      <c r="D3005" s="57" t="s">
        <v>174</v>
      </c>
      <c r="E3005" s="57" t="s">
        <v>175</v>
      </c>
      <c r="F3005" s="57">
        <v>0</v>
      </c>
      <c r="G3005" s="57" t="s">
        <v>57</v>
      </c>
      <c r="H3005" s="57" t="s">
        <v>150</v>
      </c>
      <c r="I3005" s="57" t="s">
        <v>151</v>
      </c>
      <c r="J3005" s="57" t="s">
        <v>152</v>
      </c>
      <c r="K3005" s="57" t="s">
        <v>51</v>
      </c>
      <c r="L3005" s="57" t="s">
        <v>153</v>
      </c>
      <c r="M3005" s="57" t="s">
        <v>154</v>
      </c>
      <c r="N3005" s="57" t="s">
        <v>155</v>
      </c>
      <c r="P3005" s="57" t="s">
        <v>156</v>
      </c>
      <c r="Q3005" s="57" t="s">
        <v>157</v>
      </c>
      <c r="R3005" s="57" t="s">
        <v>158</v>
      </c>
      <c r="S3005" s="57" t="s">
        <v>159</v>
      </c>
      <c r="U3005" s="57" t="s">
        <v>160</v>
      </c>
      <c r="V3005" s="57" t="s">
        <v>160</v>
      </c>
      <c r="W3005" s="57" t="s">
        <v>160</v>
      </c>
      <c r="X3005" s="57" t="s">
        <v>160</v>
      </c>
      <c r="Y3005" s="57" t="s">
        <v>160</v>
      </c>
      <c r="Z3005" s="57" t="s">
        <v>160</v>
      </c>
      <c r="AA3005" s="57" t="s">
        <v>160</v>
      </c>
      <c r="AB3005" s="57" t="s">
        <v>160</v>
      </c>
      <c r="AC3005" s="57" t="s">
        <v>160</v>
      </c>
      <c r="AD3005" s="57" t="s">
        <v>160</v>
      </c>
      <c r="AE3005" s="57" t="s">
        <v>160</v>
      </c>
      <c r="AF3005" s="57" t="s">
        <v>160</v>
      </c>
      <c r="AG3005" s="57" t="s">
        <v>160</v>
      </c>
      <c r="AH3005" s="57" t="s">
        <v>160</v>
      </c>
      <c r="AI3005" s="57" t="s">
        <v>179</v>
      </c>
      <c r="AL3005" s="9">
        <v>45413</v>
      </c>
      <c r="AM3005" s="57">
        <v>2241.8832592369999</v>
      </c>
      <c r="AN3005" s="57">
        <v>9533.1540019790009</v>
      </c>
      <c r="AO3005" s="57">
        <v>4.697979417</v>
      </c>
      <c r="AP3005" s="57">
        <v>2241.8832592369999</v>
      </c>
      <c r="AQ3005" s="57">
        <v>7149.8655014839997</v>
      </c>
      <c r="AR3005" s="57">
        <v>0</v>
      </c>
      <c r="AS3005" s="57">
        <v>0.70036432999999998</v>
      </c>
      <c r="AT3005" s="57">
        <v>2.2336179829999998</v>
      </c>
      <c r="AU3005" s="57">
        <v>0</v>
      </c>
      <c r="AV3005" s="57">
        <v>74.010000000000005</v>
      </c>
      <c r="AW3005" s="57">
        <v>2.3679999999999999</v>
      </c>
      <c r="AX3005" s="57">
        <v>0</v>
      </c>
      <c r="AY3005" s="57">
        <v>51.833964076999997</v>
      </c>
      <c r="AZ3005" s="57">
        <v>5.2892073829999999</v>
      </c>
      <c r="BA3005" s="57">
        <v>0</v>
      </c>
      <c r="BB3005" s="57">
        <v>57.123171460000002</v>
      </c>
      <c r="BC3005" s="57">
        <v>0</v>
      </c>
      <c r="BD3005" s="57">
        <v>0</v>
      </c>
      <c r="BE3005" s="57">
        <v>0</v>
      </c>
      <c r="BF3005" s="57">
        <v>2.7882893850000001</v>
      </c>
      <c r="BG3005" s="57">
        <v>1.428079286</v>
      </c>
      <c r="BH3005" s="57">
        <v>4.2163686709999997</v>
      </c>
      <c r="BI3005" s="57">
        <v>0</v>
      </c>
      <c r="BJ3005" s="57">
        <v>0</v>
      </c>
      <c r="BK3005" s="57">
        <v>0</v>
      </c>
      <c r="BL3005" s="57">
        <v>0</v>
      </c>
      <c r="BM3005" s="57">
        <v>0</v>
      </c>
      <c r="BN3005" s="57">
        <v>0</v>
      </c>
      <c r="BO3005" s="57">
        <v>0</v>
      </c>
      <c r="BP3005" s="57">
        <v>52.906802788999997</v>
      </c>
      <c r="BQ3005" s="57">
        <v>51.463445129999997</v>
      </c>
      <c r="BR3005" s="57">
        <v>50.803807841000001</v>
      </c>
      <c r="BS3005" s="57">
        <v>52.906802788999997</v>
      </c>
      <c r="BT3005" s="57">
        <v>51.463445129999997</v>
      </c>
      <c r="BU3005" s="57">
        <v>50.803807841000001</v>
      </c>
    </row>
    <row r="3006" spans="1:73" x14ac:dyDescent="0.25">
      <c r="A3006" s="57">
        <v>1</v>
      </c>
      <c r="B3006" s="57">
        <v>42285342150000</v>
      </c>
      <c r="C3006" s="57" t="s">
        <v>173</v>
      </c>
      <c r="D3006" s="57" t="s">
        <v>174</v>
      </c>
      <c r="E3006" s="57" t="s">
        <v>175</v>
      </c>
      <c r="F3006" s="57">
        <v>0</v>
      </c>
      <c r="G3006" s="57" t="s">
        <v>57</v>
      </c>
      <c r="H3006" s="57" t="s">
        <v>150</v>
      </c>
      <c r="I3006" s="57" t="s">
        <v>151</v>
      </c>
      <c r="J3006" s="57" t="s">
        <v>152</v>
      </c>
      <c r="K3006" s="57" t="s">
        <v>51</v>
      </c>
      <c r="L3006" s="57" t="s">
        <v>153</v>
      </c>
      <c r="M3006" s="57" t="s">
        <v>154</v>
      </c>
      <c r="N3006" s="57" t="s">
        <v>155</v>
      </c>
      <c r="P3006" s="57" t="s">
        <v>156</v>
      </c>
      <c r="Q3006" s="57" t="s">
        <v>157</v>
      </c>
      <c r="R3006" s="57" t="s">
        <v>158</v>
      </c>
      <c r="S3006" s="57" t="s">
        <v>159</v>
      </c>
      <c r="U3006" s="57" t="s">
        <v>160</v>
      </c>
      <c r="V3006" s="57" t="s">
        <v>160</v>
      </c>
      <c r="W3006" s="57" t="s">
        <v>160</v>
      </c>
      <c r="X3006" s="57" t="s">
        <v>160</v>
      </c>
      <c r="Y3006" s="57" t="s">
        <v>160</v>
      </c>
      <c r="Z3006" s="57" t="s">
        <v>160</v>
      </c>
      <c r="AA3006" s="57" t="s">
        <v>160</v>
      </c>
      <c r="AB3006" s="57" t="s">
        <v>160</v>
      </c>
      <c r="AC3006" s="57" t="s">
        <v>160</v>
      </c>
      <c r="AD3006" s="57" t="s">
        <v>160</v>
      </c>
      <c r="AE3006" s="57" t="s">
        <v>160</v>
      </c>
      <c r="AF3006" s="57" t="s">
        <v>160</v>
      </c>
      <c r="AG3006" s="57" t="s">
        <v>160</v>
      </c>
      <c r="AH3006" s="57" t="s">
        <v>160</v>
      </c>
      <c r="AI3006" s="57" t="s">
        <v>179</v>
      </c>
      <c r="AL3006" s="9">
        <v>45444</v>
      </c>
      <c r="AM3006" s="57">
        <v>2072.001120937</v>
      </c>
      <c r="AN3006" s="57">
        <v>8858.6547947599993</v>
      </c>
      <c r="AO3006" s="57">
        <v>4.3419823050000002</v>
      </c>
      <c r="AP3006" s="57">
        <v>2072.001120937</v>
      </c>
      <c r="AQ3006" s="57">
        <v>6643.9910960699999</v>
      </c>
      <c r="AR3006" s="57">
        <v>0</v>
      </c>
      <c r="AS3006" s="57">
        <v>0.64729314999999998</v>
      </c>
      <c r="AT3006" s="57">
        <v>2.075582818</v>
      </c>
      <c r="AU3006" s="57">
        <v>0</v>
      </c>
      <c r="AV3006" s="57">
        <v>74</v>
      </c>
      <c r="AW3006" s="57">
        <v>2.5190000000000001</v>
      </c>
      <c r="AX3006" s="57">
        <v>0</v>
      </c>
      <c r="AY3006" s="57">
        <v>47.899693112999998</v>
      </c>
      <c r="AZ3006" s="57">
        <v>5.2283931199999998</v>
      </c>
      <c r="BA3006" s="57">
        <v>0</v>
      </c>
      <c r="BB3006" s="57">
        <v>53.128086232999998</v>
      </c>
      <c r="BC3006" s="57">
        <v>0</v>
      </c>
      <c r="BD3006" s="57">
        <v>0</v>
      </c>
      <c r="BE3006" s="57">
        <v>0</v>
      </c>
      <c r="BF3006" s="57">
        <v>2.6022113500000001</v>
      </c>
      <c r="BG3006" s="57">
        <v>1.3282021559999999</v>
      </c>
      <c r="BH3006" s="57">
        <v>3.9304135050000002</v>
      </c>
      <c r="BI3006" s="57">
        <v>0</v>
      </c>
      <c r="BJ3006" s="57">
        <v>0</v>
      </c>
      <c r="BK3006" s="57">
        <v>0</v>
      </c>
      <c r="BL3006" s="57">
        <v>0</v>
      </c>
      <c r="BM3006" s="57">
        <v>0</v>
      </c>
      <c r="BN3006" s="57">
        <v>0</v>
      </c>
      <c r="BO3006" s="57">
        <v>0</v>
      </c>
      <c r="BP3006" s="57">
        <v>49.197672726999997</v>
      </c>
      <c r="BQ3006" s="57">
        <v>47.482337186999999</v>
      </c>
      <c r="BR3006" s="57">
        <v>46.702900937000003</v>
      </c>
      <c r="BS3006" s="57">
        <v>49.197672726999997</v>
      </c>
      <c r="BT3006" s="57">
        <v>47.482337186999999</v>
      </c>
      <c r="BU3006" s="57">
        <v>46.702900937000003</v>
      </c>
    </row>
    <row r="3007" spans="1:73" x14ac:dyDescent="0.25">
      <c r="A3007" s="57">
        <v>1</v>
      </c>
      <c r="B3007" s="57">
        <v>42285342150000</v>
      </c>
      <c r="C3007" s="57" t="s">
        <v>173</v>
      </c>
      <c r="D3007" s="57" t="s">
        <v>174</v>
      </c>
      <c r="E3007" s="57" t="s">
        <v>175</v>
      </c>
      <c r="F3007" s="57">
        <v>0</v>
      </c>
      <c r="G3007" s="57" t="s">
        <v>57</v>
      </c>
      <c r="H3007" s="57" t="s">
        <v>150</v>
      </c>
      <c r="I3007" s="57" t="s">
        <v>151</v>
      </c>
      <c r="J3007" s="57" t="s">
        <v>152</v>
      </c>
      <c r="K3007" s="57" t="s">
        <v>51</v>
      </c>
      <c r="L3007" s="57" t="s">
        <v>153</v>
      </c>
      <c r="M3007" s="57" t="s">
        <v>154</v>
      </c>
      <c r="N3007" s="57" t="s">
        <v>155</v>
      </c>
      <c r="P3007" s="57" t="s">
        <v>156</v>
      </c>
      <c r="Q3007" s="57" t="s">
        <v>157</v>
      </c>
      <c r="R3007" s="57" t="s">
        <v>158</v>
      </c>
      <c r="S3007" s="57" t="s">
        <v>159</v>
      </c>
      <c r="U3007" s="57" t="s">
        <v>160</v>
      </c>
      <c r="V3007" s="57" t="s">
        <v>160</v>
      </c>
      <c r="W3007" s="57" t="s">
        <v>160</v>
      </c>
      <c r="X3007" s="57" t="s">
        <v>160</v>
      </c>
      <c r="Y3007" s="57" t="s">
        <v>160</v>
      </c>
      <c r="Z3007" s="57" t="s">
        <v>160</v>
      </c>
      <c r="AA3007" s="57" t="s">
        <v>160</v>
      </c>
      <c r="AB3007" s="57" t="s">
        <v>160</v>
      </c>
      <c r="AC3007" s="57" t="s">
        <v>160</v>
      </c>
      <c r="AD3007" s="57" t="s">
        <v>160</v>
      </c>
      <c r="AE3007" s="57" t="s">
        <v>160</v>
      </c>
      <c r="AF3007" s="57" t="s">
        <v>160</v>
      </c>
      <c r="AG3007" s="57" t="s">
        <v>160</v>
      </c>
      <c r="AH3007" s="57" t="s">
        <v>160</v>
      </c>
      <c r="AI3007" s="57" t="s">
        <v>179</v>
      </c>
      <c r="AL3007" s="9">
        <v>45474</v>
      </c>
      <c r="AM3007" s="57">
        <v>2048.461749087</v>
      </c>
      <c r="AN3007" s="57">
        <v>8803.1901129540001</v>
      </c>
      <c r="AO3007" s="57">
        <v>4.2926539110000004</v>
      </c>
      <c r="AP3007" s="57">
        <v>2048.461749087</v>
      </c>
      <c r="AQ3007" s="57">
        <v>6602.3925847150003</v>
      </c>
      <c r="AR3007" s="57">
        <v>0</v>
      </c>
      <c r="AS3007" s="57">
        <v>0.63993944999999997</v>
      </c>
      <c r="AT3007" s="57">
        <v>2.062587443</v>
      </c>
      <c r="AU3007" s="57">
        <v>0</v>
      </c>
      <c r="AV3007" s="57">
        <v>73.819999999999993</v>
      </c>
      <c r="AW3007" s="57">
        <v>2.6520000000000001</v>
      </c>
      <c r="AX3007" s="57">
        <v>0</v>
      </c>
      <c r="AY3007" s="57">
        <v>47.240330229999998</v>
      </c>
      <c r="AZ3007" s="57">
        <v>5.4699818999999996</v>
      </c>
      <c r="BA3007" s="57">
        <v>0</v>
      </c>
      <c r="BB3007" s="57">
        <v>52.710312129999998</v>
      </c>
      <c r="BC3007" s="57">
        <v>0</v>
      </c>
      <c r="BD3007" s="57">
        <v>0</v>
      </c>
      <c r="BE3007" s="57">
        <v>0</v>
      </c>
      <c r="BF3007" s="57">
        <v>2.5899311539999998</v>
      </c>
      <c r="BG3007" s="57">
        <v>1.3177578029999999</v>
      </c>
      <c r="BH3007" s="57">
        <v>3.907688957</v>
      </c>
      <c r="BI3007" s="57">
        <v>0</v>
      </c>
      <c r="BJ3007" s="57">
        <v>0</v>
      </c>
      <c r="BK3007" s="57">
        <v>0</v>
      </c>
      <c r="BL3007" s="57">
        <v>0</v>
      </c>
      <c r="BM3007" s="57">
        <v>0</v>
      </c>
      <c r="BN3007" s="57">
        <v>0</v>
      </c>
      <c r="BO3007" s="57">
        <v>0</v>
      </c>
      <c r="BP3007" s="57">
        <v>48.802623173000001</v>
      </c>
      <c r="BQ3007" s="57">
        <v>46.721583973000001</v>
      </c>
      <c r="BR3007" s="57">
        <v>45.781586029000003</v>
      </c>
      <c r="BS3007" s="57">
        <v>48.802623173000001</v>
      </c>
      <c r="BT3007" s="57">
        <v>46.721583973000001</v>
      </c>
      <c r="BU3007" s="57">
        <v>45.781586029000003</v>
      </c>
    </row>
    <row r="3008" spans="1:73" x14ac:dyDescent="0.25">
      <c r="A3008" s="57">
        <v>1</v>
      </c>
      <c r="B3008" s="57">
        <v>42285342150000</v>
      </c>
      <c r="C3008" s="57" t="s">
        <v>173</v>
      </c>
      <c r="D3008" s="57" t="s">
        <v>174</v>
      </c>
      <c r="E3008" s="57" t="s">
        <v>175</v>
      </c>
      <c r="F3008" s="57">
        <v>0</v>
      </c>
      <c r="G3008" s="57" t="s">
        <v>57</v>
      </c>
      <c r="H3008" s="57" t="s">
        <v>150</v>
      </c>
      <c r="I3008" s="57" t="s">
        <v>151</v>
      </c>
      <c r="J3008" s="57" t="s">
        <v>152</v>
      </c>
      <c r="K3008" s="57" t="s">
        <v>51</v>
      </c>
      <c r="L3008" s="57" t="s">
        <v>153</v>
      </c>
      <c r="M3008" s="57" t="s">
        <v>154</v>
      </c>
      <c r="N3008" s="57" t="s">
        <v>155</v>
      </c>
      <c r="P3008" s="57" t="s">
        <v>156</v>
      </c>
      <c r="Q3008" s="57" t="s">
        <v>157</v>
      </c>
      <c r="R3008" s="57" t="s">
        <v>158</v>
      </c>
      <c r="S3008" s="57" t="s">
        <v>159</v>
      </c>
      <c r="U3008" s="57" t="s">
        <v>160</v>
      </c>
      <c r="V3008" s="57" t="s">
        <v>160</v>
      </c>
      <c r="W3008" s="57" t="s">
        <v>160</v>
      </c>
      <c r="X3008" s="57" t="s">
        <v>160</v>
      </c>
      <c r="Y3008" s="57" t="s">
        <v>160</v>
      </c>
      <c r="Z3008" s="57" t="s">
        <v>160</v>
      </c>
      <c r="AA3008" s="57" t="s">
        <v>160</v>
      </c>
      <c r="AB3008" s="57" t="s">
        <v>160</v>
      </c>
      <c r="AC3008" s="57" t="s">
        <v>160</v>
      </c>
      <c r="AD3008" s="57" t="s">
        <v>160</v>
      </c>
      <c r="AE3008" s="57" t="s">
        <v>160</v>
      </c>
      <c r="AF3008" s="57" t="s">
        <v>160</v>
      </c>
      <c r="AG3008" s="57" t="s">
        <v>160</v>
      </c>
      <c r="AH3008" s="57" t="s">
        <v>160</v>
      </c>
      <c r="AI3008" s="57" t="s">
        <v>179</v>
      </c>
      <c r="AL3008" s="9">
        <v>45505</v>
      </c>
      <c r="AM3008" s="57">
        <v>1961.719518029</v>
      </c>
      <c r="AN3008" s="57">
        <v>8472.4901173609996</v>
      </c>
      <c r="AO3008" s="57">
        <v>4.1108808369999998</v>
      </c>
      <c r="AP3008" s="57">
        <v>1961.719518029</v>
      </c>
      <c r="AQ3008" s="57">
        <v>6354.3675880210003</v>
      </c>
      <c r="AR3008" s="57">
        <v>0</v>
      </c>
      <c r="AS3008" s="57">
        <v>0.61284117699999996</v>
      </c>
      <c r="AT3008" s="57">
        <v>1.9851044339999999</v>
      </c>
      <c r="AU3008" s="57">
        <v>0</v>
      </c>
      <c r="AV3008" s="57">
        <v>73.540000000999996</v>
      </c>
      <c r="AW3008" s="57">
        <v>2.6970000000000001</v>
      </c>
      <c r="AX3008" s="57">
        <v>0</v>
      </c>
      <c r="AY3008" s="57">
        <v>45.068340188000001</v>
      </c>
      <c r="AZ3008" s="57">
        <v>5.3538266600000002</v>
      </c>
      <c r="BA3008" s="57">
        <v>0</v>
      </c>
      <c r="BB3008" s="57">
        <v>50.422166848000003</v>
      </c>
      <c r="BC3008" s="57">
        <v>0</v>
      </c>
      <c r="BD3008" s="57">
        <v>0</v>
      </c>
      <c r="BE3008" s="57">
        <v>0</v>
      </c>
      <c r="BF3008" s="57">
        <v>2.4810342350000001</v>
      </c>
      <c r="BG3008" s="57">
        <v>1.2605541709999999</v>
      </c>
      <c r="BH3008" s="57">
        <v>3.741588406</v>
      </c>
      <c r="BI3008" s="57">
        <v>0</v>
      </c>
      <c r="BJ3008" s="57">
        <v>0</v>
      </c>
      <c r="BK3008" s="57">
        <v>0</v>
      </c>
      <c r="BL3008" s="57">
        <v>0</v>
      </c>
      <c r="BM3008" s="57">
        <v>0</v>
      </c>
      <c r="BN3008" s="57">
        <v>0</v>
      </c>
      <c r="BO3008" s="57">
        <v>0</v>
      </c>
      <c r="BP3008" s="57">
        <v>46.680578441999998</v>
      </c>
      <c r="BQ3008" s="57">
        <v>44.329974739999997</v>
      </c>
      <c r="BR3008" s="57">
        <v>43.274520680999998</v>
      </c>
      <c r="BS3008" s="57">
        <v>46.680578441999998</v>
      </c>
      <c r="BT3008" s="57">
        <v>44.329974739999997</v>
      </c>
      <c r="BU3008" s="57">
        <v>43.274520680999998</v>
      </c>
    </row>
    <row r="3009" spans="1:73" x14ac:dyDescent="0.25">
      <c r="A3009" s="57">
        <v>1</v>
      </c>
      <c r="B3009" s="57">
        <v>42285342150000</v>
      </c>
      <c r="C3009" s="57" t="s">
        <v>173</v>
      </c>
      <c r="D3009" s="57" t="s">
        <v>174</v>
      </c>
      <c r="E3009" s="57" t="s">
        <v>175</v>
      </c>
      <c r="F3009" s="57">
        <v>0</v>
      </c>
      <c r="G3009" s="57" t="s">
        <v>57</v>
      </c>
      <c r="H3009" s="57" t="s">
        <v>150</v>
      </c>
      <c r="I3009" s="57" t="s">
        <v>151</v>
      </c>
      <c r="J3009" s="57" t="s">
        <v>152</v>
      </c>
      <c r="K3009" s="57" t="s">
        <v>51</v>
      </c>
      <c r="L3009" s="57" t="s">
        <v>153</v>
      </c>
      <c r="M3009" s="57" t="s">
        <v>154</v>
      </c>
      <c r="N3009" s="57" t="s">
        <v>155</v>
      </c>
      <c r="P3009" s="57" t="s">
        <v>156</v>
      </c>
      <c r="Q3009" s="57" t="s">
        <v>157</v>
      </c>
      <c r="R3009" s="57" t="s">
        <v>158</v>
      </c>
      <c r="S3009" s="57" t="s">
        <v>159</v>
      </c>
      <c r="U3009" s="57" t="s">
        <v>160</v>
      </c>
      <c r="V3009" s="57" t="s">
        <v>160</v>
      </c>
      <c r="W3009" s="57" t="s">
        <v>160</v>
      </c>
      <c r="X3009" s="57" t="s">
        <v>160</v>
      </c>
      <c r="Y3009" s="57" t="s">
        <v>160</v>
      </c>
      <c r="Z3009" s="57" t="s">
        <v>160</v>
      </c>
      <c r="AA3009" s="57" t="s">
        <v>160</v>
      </c>
      <c r="AB3009" s="57" t="s">
        <v>160</v>
      </c>
      <c r="AC3009" s="57" t="s">
        <v>160</v>
      </c>
      <c r="AD3009" s="57" t="s">
        <v>160</v>
      </c>
      <c r="AE3009" s="57" t="s">
        <v>160</v>
      </c>
      <c r="AF3009" s="57" t="s">
        <v>160</v>
      </c>
      <c r="AG3009" s="57" t="s">
        <v>160</v>
      </c>
      <c r="AH3009" s="57" t="s">
        <v>160</v>
      </c>
      <c r="AI3009" s="57" t="s">
        <v>179</v>
      </c>
      <c r="AL3009" s="9">
        <v>45536</v>
      </c>
      <c r="AM3009" s="57">
        <v>1822.1008459520001</v>
      </c>
      <c r="AN3009" s="57">
        <v>7906.3403899779996</v>
      </c>
      <c r="AO3009" s="57">
        <v>3.818302643</v>
      </c>
      <c r="AP3009" s="57">
        <v>1822.1008459520001</v>
      </c>
      <c r="AQ3009" s="57">
        <v>5929.7552924840002</v>
      </c>
      <c r="AR3009" s="57">
        <v>0</v>
      </c>
      <c r="AS3009" s="57">
        <v>0.56922430400000001</v>
      </c>
      <c r="AT3009" s="57">
        <v>1.852455553</v>
      </c>
      <c r="AU3009" s="57">
        <v>0</v>
      </c>
      <c r="AV3009" s="57">
        <v>73.19</v>
      </c>
      <c r="AW3009" s="57">
        <v>2.6720000000000002</v>
      </c>
      <c r="AX3009" s="57">
        <v>0</v>
      </c>
      <c r="AY3009" s="57">
        <v>41.66152683</v>
      </c>
      <c r="AZ3009" s="57">
        <v>4.9497612389999999</v>
      </c>
      <c r="BA3009" s="57">
        <v>0</v>
      </c>
      <c r="BB3009" s="57">
        <v>46.611288068999997</v>
      </c>
      <c r="BC3009" s="57">
        <v>0</v>
      </c>
      <c r="BD3009" s="57">
        <v>0</v>
      </c>
      <c r="BE3009" s="57">
        <v>0</v>
      </c>
      <c r="BF3009" s="57">
        <v>2.2935697629999998</v>
      </c>
      <c r="BG3009" s="57">
        <v>1.165282202</v>
      </c>
      <c r="BH3009" s="57">
        <v>3.458851965</v>
      </c>
      <c r="BI3009" s="57">
        <v>0</v>
      </c>
      <c r="BJ3009" s="57">
        <v>0</v>
      </c>
      <c r="BK3009" s="57">
        <v>0</v>
      </c>
      <c r="BL3009" s="57">
        <v>0</v>
      </c>
      <c r="BM3009" s="57">
        <v>0</v>
      </c>
      <c r="BN3009" s="57">
        <v>0</v>
      </c>
      <c r="BO3009" s="57">
        <v>0</v>
      </c>
      <c r="BP3009" s="57">
        <v>43.152436104000003</v>
      </c>
      <c r="BQ3009" s="57">
        <v>40.659942782999998</v>
      </c>
      <c r="BR3009" s="57">
        <v>39.547215143000003</v>
      </c>
      <c r="BS3009" s="57">
        <v>43.152436104000003</v>
      </c>
      <c r="BT3009" s="57">
        <v>40.659942782999998</v>
      </c>
      <c r="BU3009" s="57">
        <v>39.547215143000003</v>
      </c>
    </row>
    <row r="3010" spans="1:73" x14ac:dyDescent="0.25">
      <c r="A3010" s="57">
        <v>1</v>
      </c>
      <c r="B3010" s="57">
        <v>42285342150000</v>
      </c>
      <c r="C3010" s="57" t="s">
        <v>173</v>
      </c>
      <c r="D3010" s="57" t="s">
        <v>174</v>
      </c>
      <c r="E3010" s="57" t="s">
        <v>175</v>
      </c>
      <c r="F3010" s="57">
        <v>0</v>
      </c>
      <c r="G3010" s="57" t="s">
        <v>57</v>
      </c>
      <c r="H3010" s="57" t="s">
        <v>150</v>
      </c>
      <c r="I3010" s="57" t="s">
        <v>151</v>
      </c>
      <c r="J3010" s="57" t="s">
        <v>152</v>
      </c>
      <c r="K3010" s="57" t="s">
        <v>51</v>
      </c>
      <c r="L3010" s="57" t="s">
        <v>153</v>
      </c>
      <c r="M3010" s="57" t="s">
        <v>154</v>
      </c>
      <c r="N3010" s="57" t="s">
        <v>155</v>
      </c>
      <c r="P3010" s="57" t="s">
        <v>156</v>
      </c>
      <c r="Q3010" s="57" t="s">
        <v>157</v>
      </c>
      <c r="R3010" s="57" t="s">
        <v>158</v>
      </c>
      <c r="S3010" s="57" t="s">
        <v>159</v>
      </c>
      <c r="U3010" s="57" t="s">
        <v>160</v>
      </c>
      <c r="V3010" s="57" t="s">
        <v>160</v>
      </c>
      <c r="W3010" s="57" t="s">
        <v>160</v>
      </c>
      <c r="X3010" s="57" t="s">
        <v>160</v>
      </c>
      <c r="Y3010" s="57" t="s">
        <v>160</v>
      </c>
      <c r="Z3010" s="57" t="s">
        <v>160</v>
      </c>
      <c r="AA3010" s="57" t="s">
        <v>160</v>
      </c>
      <c r="AB3010" s="57" t="s">
        <v>160</v>
      </c>
      <c r="AC3010" s="57" t="s">
        <v>160</v>
      </c>
      <c r="AD3010" s="57" t="s">
        <v>160</v>
      </c>
      <c r="AE3010" s="57" t="s">
        <v>160</v>
      </c>
      <c r="AF3010" s="57" t="s">
        <v>160</v>
      </c>
      <c r="AG3010" s="57" t="s">
        <v>160</v>
      </c>
      <c r="AH3010" s="57" t="s">
        <v>160</v>
      </c>
      <c r="AI3010" s="57" t="s">
        <v>179</v>
      </c>
      <c r="AL3010" s="9">
        <v>45566</v>
      </c>
      <c r="AM3010" s="57">
        <v>1809.7223748639999</v>
      </c>
      <c r="AN3010" s="57">
        <v>7887.7462047279996</v>
      </c>
      <c r="AO3010" s="57">
        <v>3.7923626600000002</v>
      </c>
      <c r="AP3010" s="57">
        <v>1809.7223748639999</v>
      </c>
      <c r="AQ3010" s="57">
        <v>5915.8096535459999</v>
      </c>
      <c r="AR3010" s="57">
        <v>0</v>
      </c>
      <c r="AS3010" s="57">
        <v>0.56535727000000002</v>
      </c>
      <c r="AT3010" s="57">
        <v>1.848098936</v>
      </c>
      <c r="AU3010" s="57">
        <v>0</v>
      </c>
      <c r="AV3010" s="57">
        <v>72.83</v>
      </c>
      <c r="AW3010" s="57">
        <v>2.742</v>
      </c>
      <c r="AX3010" s="57">
        <v>0</v>
      </c>
      <c r="AY3010" s="57">
        <v>41.174969967000003</v>
      </c>
      <c r="AZ3010" s="57">
        <v>5.0674872820000001</v>
      </c>
      <c r="BA3010" s="57">
        <v>0</v>
      </c>
      <c r="BB3010" s="57">
        <v>46.242457248999997</v>
      </c>
      <c r="BC3010" s="57">
        <v>0</v>
      </c>
      <c r="BD3010" s="57">
        <v>0</v>
      </c>
      <c r="BE3010" s="57">
        <v>0</v>
      </c>
      <c r="BF3010" s="57">
        <v>2.2799832279999999</v>
      </c>
      <c r="BG3010" s="57">
        <v>1.1560614309999999</v>
      </c>
      <c r="BH3010" s="57">
        <v>3.4360446589999998</v>
      </c>
      <c r="BI3010" s="57">
        <v>0</v>
      </c>
      <c r="BJ3010" s="57">
        <v>0</v>
      </c>
      <c r="BK3010" s="57">
        <v>0</v>
      </c>
      <c r="BL3010" s="57">
        <v>0</v>
      </c>
      <c r="BM3010" s="57">
        <v>0</v>
      </c>
      <c r="BN3010" s="57">
        <v>0</v>
      </c>
      <c r="BO3010" s="57">
        <v>0</v>
      </c>
      <c r="BP3010" s="57">
        <v>42.806412590000001</v>
      </c>
      <c r="BQ3010" s="57">
        <v>40.008948840000002</v>
      </c>
      <c r="BR3010" s="57">
        <v>38.767499589000003</v>
      </c>
      <c r="BS3010" s="57">
        <v>42.806412590000001</v>
      </c>
      <c r="BT3010" s="57">
        <v>40.008948840000002</v>
      </c>
      <c r="BU3010" s="57">
        <v>38.767499589000003</v>
      </c>
    </row>
    <row r="3011" spans="1:73" x14ac:dyDescent="0.25">
      <c r="A3011" s="57">
        <v>1</v>
      </c>
      <c r="B3011" s="57">
        <v>42285342150000</v>
      </c>
      <c r="C3011" s="57" t="s">
        <v>173</v>
      </c>
      <c r="D3011" s="57" t="s">
        <v>174</v>
      </c>
      <c r="E3011" s="57" t="s">
        <v>175</v>
      </c>
      <c r="F3011" s="57">
        <v>0</v>
      </c>
      <c r="G3011" s="57" t="s">
        <v>57</v>
      </c>
      <c r="H3011" s="57" t="s">
        <v>150</v>
      </c>
      <c r="I3011" s="57" t="s">
        <v>151</v>
      </c>
      <c r="J3011" s="57" t="s">
        <v>152</v>
      </c>
      <c r="K3011" s="57" t="s">
        <v>51</v>
      </c>
      <c r="L3011" s="57" t="s">
        <v>153</v>
      </c>
      <c r="M3011" s="57" t="s">
        <v>154</v>
      </c>
      <c r="N3011" s="57" t="s">
        <v>155</v>
      </c>
      <c r="P3011" s="57" t="s">
        <v>156</v>
      </c>
      <c r="Q3011" s="57" t="s">
        <v>157</v>
      </c>
      <c r="R3011" s="57" t="s">
        <v>158</v>
      </c>
      <c r="S3011" s="57" t="s">
        <v>159</v>
      </c>
      <c r="U3011" s="57" t="s">
        <v>160</v>
      </c>
      <c r="V3011" s="57" t="s">
        <v>160</v>
      </c>
      <c r="W3011" s="57" t="s">
        <v>160</v>
      </c>
      <c r="X3011" s="57" t="s">
        <v>160</v>
      </c>
      <c r="Y3011" s="57" t="s">
        <v>160</v>
      </c>
      <c r="Z3011" s="57" t="s">
        <v>160</v>
      </c>
      <c r="AA3011" s="57" t="s">
        <v>160</v>
      </c>
      <c r="AB3011" s="57" t="s">
        <v>160</v>
      </c>
      <c r="AC3011" s="57" t="s">
        <v>160</v>
      </c>
      <c r="AD3011" s="57" t="s">
        <v>160</v>
      </c>
      <c r="AE3011" s="57" t="s">
        <v>160</v>
      </c>
      <c r="AF3011" s="57" t="s">
        <v>160</v>
      </c>
      <c r="AG3011" s="57" t="s">
        <v>160</v>
      </c>
      <c r="AH3011" s="57" t="s">
        <v>160</v>
      </c>
      <c r="AI3011" s="57" t="s">
        <v>179</v>
      </c>
      <c r="AL3011" s="9">
        <v>45597</v>
      </c>
      <c r="AM3011" s="57">
        <v>1685.5383918749999</v>
      </c>
      <c r="AN3011" s="57">
        <v>7377.9581077780003</v>
      </c>
      <c r="AO3011" s="57">
        <v>3.5321287539999999</v>
      </c>
      <c r="AP3011" s="57">
        <v>1685.5383918749999</v>
      </c>
      <c r="AQ3011" s="57">
        <v>5533.4685808329996</v>
      </c>
      <c r="AR3011" s="57">
        <v>0</v>
      </c>
      <c r="AS3011" s="57">
        <v>0.52656219400000004</v>
      </c>
      <c r="AT3011" s="57">
        <v>1.7286555850000001</v>
      </c>
      <c r="AU3011" s="57">
        <v>0</v>
      </c>
      <c r="AV3011" s="57">
        <v>72.5</v>
      </c>
      <c r="AW3011" s="57">
        <v>3.0910000000000002</v>
      </c>
      <c r="AX3011" s="57">
        <v>0</v>
      </c>
      <c r="AY3011" s="57">
        <v>38.175759038000002</v>
      </c>
      <c r="AZ3011" s="57">
        <v>5.3432744120000004</v>
      </c>
      <c r="BA3011" s="57">
        <v>0</v>
      </c>
      <c r="BB3011" s="57">
        <v>43.519033450000002</v>
      </c>
      <c r="BC3011" s="57">
        <v>0</v>
      </c>
      <c r="BD3011" s="57">
        <v>0</v>
      </c>
      <c r="BE3011" s="57">
        <v>0</v>
      </c>
      <c r="BF3011" s="57">
        <v>2.162305709</v>
      </c>
      <c r="BG3011" s="57">
        <v>1.087975836</v>
      </c>
      <c r="BH3011" s="57">
        <v>3.2502815460000001</v>
      </c>
      <c r="BI3011" s="57">
        <v>0</v>
      </c>
      <c r="BJ3011" s="57">
        <v>0</v>
      </c>
      <c r="BK3011" s="57">
        <v>0</v>
      </c>
      <c r="BL3011" s="57">
        <v>0</v>
      </c>
      <c r="BM3011" s="57">
        <v>0</v>
      </c>
      <c r="BN3011" s="57">
        <v>0</v>
      </c>
      <c r="BO3011" s="57">
        <v>0</v>
      </c>
      <c r="BP3011" s="57">
        <v>40.268751903999998</v>
      </c>
      <c r="BQ3011" s="57">
        <v>37.343641701000003</v>
      </c>
      <c r="BR3011" s="57">
        <v>36.053022380999998</v>
      </c>
      <c r="BS3011" s="57">
        <v>40.268751903999998</v>
      </c>
      <c r="BT3011" s="57">
        <v>37.343641701000003</v>
      </c>
      <c r="BU3011" s="57">
        <v>36.053022380999998</v>
      </c>
    </row>
    <row r="3012" spans="1:73" x14ac:dyDescent="0.25">
      <c r="A3012" s="57">
        <v>1</v>
      </c>
      <c r="B3012" s="57">
        <v>42285342150000</v>
      </c>
      <c r="C3012" s="57" t="s">
        <v>173</v>
      </c>
      <c r="D3012" s="57" t="s">
        <v>174</v>
      </c>
      <c r="E3012" s="57" t="s">
        <v>175</v>
      </c>
      <c r="F3012" s="57">
        <v>0</v>
      </c>
      <c r="G3012" s="57" t="s">
        <v>57</v>
      </c>
      <c r="H3012" s="57" t="s">
        <v>150</v>
      </c>
      <c r="I3012" s="57" t="s">
        <v>151</v>
      </c>
      <c r="J3012" s="57" t="s">
        <v>152</v>
      </c>
      <c r="K3012" s="57" t="s">
        <v>51</v>
      </c>
      <c r="L3012" s="57" t="s">
        <v>153</v>
      </c>
      <c r="M3012" s="57" t="s">
        <v>154</v>
      </c>
      <c r="N3012" s="57" t="s">
        <v>155</v>
      </c>
      <c r="P3012" s="57" t="s">
        <v>156</v>
      </c>
      <c r="Q3012" s="57" t="s">
        <v>157</v>
      </c>
      <c r="R3012" s="57" t="s">
        <v>158</v>
      </c>
      <c r="S3012" s="57" t="s">
        <v>159</v>
      </c>
      <c r="U3012" s="57" t="s">
        <v>160</v>
      </c>
      <c r="V3012" s="57" t="s">
        <v>160</v>
      </c>
      <c r="W3012" s="57" t="s">
        <v>160</v>
      </c>
      <c r="X3012" s="57" t="s">
        <v>160</v>
      </c>
      <c r="Y3012" s="57" t="s">
        <v>160</v>
      </c>
      <c r="Z3012" s="57" t="s">
        <v>160</v>
      </c>
      <c r="AA3012" s="57" t="s">
        <v>160</v>
      </c>
      <c r="AB3012" s="57" t="s">
        <v>160</v>
      </c>
      <c r="AC3012" s="57" t="s">
        <v>160</v>
      </c>
      <c r="AD3012" s="57" t="s">
        <v>160</v>
      </c>
      <c r="AE3012" s="57" t="s">
        <v>160</v>
      </c>
      <c r="AF3012" s="57" t="s">
        <v>160</v>
      </c>
      <c r="AG3012" s="57" t="s">
        <v>160</v>
      </c>
      <c r="AH3012" s="57" t="s">
        <v>160</v>
      </c>
      <c r="AI3012" s="57" t="s">
        <v>179</v>
      </c>
      <c r="AL3012" s="9">
        <v>45627</v>
      </c>
      <c r="AM3012" s="57">
        <v>1678.3793590509999</v>
      </c>
      <c r="AN3012" s="57">
        <v>7376.782734933</v>
      </c>
      <c r="AO3012" s="57">
        <v>3.5171264409999998</v>
      </c>
      <c r="AP3012" s="57">
        <v>1678.3793590509999</v>
      </c>
      <c r="AQ3012" s="57">
        <v>5532.5870512000001</v>
      </c>
      <c r="AR3012" s="57">
        <v>0</v>
      </c>
      <c r="AS3012" s="57">
        <v>0.524325712</v>
      </c>
      <c r="AT3012" s="57">
        <v>1.728380195</v>
      </c>
      <c r="AU3012" s="57">
        <v>0</v>
      </c>
      <c r="AV3012" s="57">
        <v>72.150000000000006</v>
      </c>
      <c r="AW3012" s="57">
        <v>3.5390000000000001</v>
      </c>
      <c r="AX3012" s="57">
        <v>0</v>
      </c>
      <c r="AY3012" s="57">
        <v>37.830100104000003</v>
      </c>
      <c r="AZ3012" s="57">
        <v>6.116737509</v>
      </c>
      <c r="BA3012" s="57">
        <v>0</v>
      </c>
      <c r="BB3012" s="57">
        <v>43.946837613</v>
      </c>
      <c r="BC3012" s="57">
        <v>0</v>
      </c>
      <c r="BD3012" s="57">
        <v>0</v>
      </c>
      <c r="BE3012" s="57">
        <v>0</v>
      </c>
      <c r="BF3012" s="57">
        <v>2.2043968220000001</v>
      </c>
      <c r="BG3012" s="57">
        <v>1.0986709400000001</v>
      </c>
      <c r="BH3012" s="57">
        <v>3.303067763</v>
      </c>
      <c r="BI3012" s="57">
        <v>0</v>
      </c>
      <c r="BJ3012" s="57">
        <v>0</v>
      </c>
      <c r="BK3012" s="57">
        <v>0</v>
      </c>
      <c r="BL3012" s="57">
        <v>0</v>
      </c>
      <c r="BM3012" s="57">
        <v>0</v>
      </c>
      <c r="BN3012" s="57">
        <v>0</v>
      </c>
      <c r="BO3012" s="57">
        <v>0</v>
      </c>
      <c r="BP3012" s="57">
        <v>40.643769851000002</v>
      </c>
      <c r="BQ3012" s="57">
        <v>37.387751276000003</v>
      </c>
      <c r="BR3012" s="57">
        <v>35.959683603000002</v>
      </c>
      <c r="BS3012" s="57">
        <v>40.643769851000002</v>
      </c>
      <c r="BT3012" s="57">
        <v>37.387751276000003</v>
      </c>
      <c r="BU3012" s="57">
        <v>35.959683603000002</v>
      </c>
    </row>
    <row r="3013" spans="1:73" x14ac:dyDescent="0.25">
      <c r="A3013" s="57">
        <v>1</v>
      </c>
      <c r="B3013" s="57">
        <v>42285342150000</v>
      </c>
      <c r="C3013" s="57" t="s">
        <v>173</v>
      </c>
      <c r="D3013" s="57" t="s">
        <v>174</v>
      </c>
      <c r="E3013" s="57" t="s">
        <v>175</v>
      </c>
      <c r="F3013" s="57">
        <v>0</v>
      </c>
      <c r="G3013" s="57" t="s">
        <v>57</v>
      </c>
      <c r="H3013" s="57" t="s">
        <v>150</v>
      </c>
      <c r="I3013" s="57" t="s">
        <v>151</v>
      </c>
      <c r="J3013" s="57" t="s">
        <v>152</v>
      </c>
      <c r="K3013" s="57" t="s">
        <v>51</v>
      </c>
      <c r="L3013" s="57" t="s">
        <v>153</v>
      </c>
      <c r="M3013" s="57" t="s">
        <v>154</v>
      </c>
      <c r="N3013" s="57" t="s">
        <v>155</v>
      </c>
      <c r="P3013" s="57" t="s">
        <v>156</v>
      </c>
      <c r="Q3013" s="57" t="s">
        <v>157</v>
      </c>
      <c r="R3013" s="57" t="s">
        <v>158</v>
      </c>
      <c r="S3013" s="57" t="s">
        <v>159</v>
      </c>
      <c r="U3013" s="57" t="s">
        <v>160</v>
      </c>
      <c r="V3013" s="57" t="s">
        <v>160</v>
      </c>
      <c r="W3013" s="57" t="s">
        <v>160</v>
      </c>
      <c r="X3013" s="57" t="s">
        <v>160</v>
      </c>
      <c r="Y3013" s="57" t="s">
        <v>160</v>
      </c>
      <c r="Z3013" s="57" t="s">
        <v>160</v>
      </c>
      <c r="AA3013" s="57" t="s">
        <v>160</v>
      </c>
      <c r="AB3013" s="57" t="s">
        <v>160</v>
      </c>
      <c r="AC3013" s="57" t="s">
        <v>160</v>
      </c>
      <c r="AD3013" s="57" t="s">
        <v>160</v>
      </c>
      <c r="AE3013" s="57" t="s">
        <v>160</v>
      </c>
      <c r="AF3013" s="57" t="s">
        <v>160</v>
      </c>
      <c r="AG3013" s="57" t="s">
        <v>160</v>
      </c>
      <c r="AH3013" s="57" t="s">
        <v>160</v>
      </c>
      <c r="AI3013" s="57" t="s">
        <v>179</v>
      </c>
      <c r="AL3013" s="9">
        <v>45658</v>
      </c>
      <c r="AM3013" s="57">
        <v>1618.2679377659999</v>
      </c>
      <c r="AN3013" s="57">
        <v>7141.0857283360001</v>
      </c>
      <c r="AO3013" s="57">
        <v>3.3911598239999998</v>
      </c>
      <c r="AP3013" s="57">
        <v>1618.2679377659999</v>
      </c>
      <c r="AQ3013" s="57">
        <v>5355.8142962519996</v>
      </c>
      <c r="AR3013" s="57">
        <v>0</v>
      </c>
      <c r="AS3013" s="57">
        <v>0.50554690400000002</v>
      </c>
      <c r="AT3013" s="57">
        <v>1.6731563860000001</v>
      </c>
      <c r="AU3013" s="57">
        <v>0</v>
      </c>
      <c r="AV3013" s="57">
        <v>71.920000001000005</v>
      </c>
      <c r="AW3013" s="57">
        <v>3.8</v>
      </c>
      <c r="AX3013" s="57">
        <v>0</v>
      </c>
      <c r="AY3013" s="57">
        <v>36.358933317999998</v>
      </c>
      <c r="AZ3013" s="57">
        <v>6.3579942669999996</v>
      </c>
      <c r="BA3013" s="57">
        <v>0</v>
      </c>
      <c r="BB3013" s="57">
        <v>42.716927585999997</v>
      </c>
      <c r="BC3013" s="57">
        <v>0</v>
      </c>
      <c r="BD3013" s="57">
        <v>0</v>
      </c>
      <c r="BE3013" s="57">
        <v>0</v>
      </c>
      <c r="BF3013" s="57">
        <v>2.1546266420000002</v>
      </c>
      <c r="BG3013" s="57">
        <v>1.0679231899999999</v>
      </c>
      <c r="BH3013" s="57">
        <v>3.2225498319999999</v>
      </c>
      <c r="BI3013" s="57">
        <v>0</v>
      </c>
      <c r="BJ3013" s="57">
        <v>0</v>
      </c>
      <c r="BK3013" s="57">
        <v>0</v>
      </c>
      <c r="BL3013" s="57">
        <v>0</v>
      </c>
      <c r="BM3013" s="57">
        <v>0</v>
      </c>
      <c r="BN3013" s="57">
        <v>0</v>
      </c>
      <c r="BO3013" s="57">
        <v>0</v>
      </c>
      <c r="BP3013" s="57">
        <v>39.494377753999999</v>
      </c>
      <c r="BQ3013" s="57">
        <v>36.037736068999997</v>
      </c>
      <c r="BR3013" s="57">
        <v>34.530711232000002</v>
      </c>
      <c r="BS3013" s="57">
        <v>39.494377753999999</v>
      </c>
      <c r="BT3013" s="57">
        <v>36.037736068999997</v>
      </c>
      <c r="BU3013" s="57">
        <v>34.530711232000002</v>
      </c>
    </row>
    <row r="3014" spans="1:73" x14ac:dyDescent="0.25">
      <c r="A3014" s="57">
        <v>1</v>
      </c>
      <c r="B3014" s="57">
        <v>42285342150000</v>
      </c>
      <c r="C3014" s="57" t="s">
        <v>173</v>
      </c>
      <c r="D3014" s="57" t="s">
        <v>174</v>
      </c>
      <c r="E3014" s="57" t="s">
        <v>175</v>
      </c>
      <c r="F3014" s="57">
        <v>0</v>
      </c>
      <c r="G3014" s="57" t="s">
        <v>57</v>
      </c>
      <c r="H3014" s="57" t="s">
        <v>150</v>
      </c>
      <c r="I3014" s="57" t="s">
        <v>151</v>
      </c>
      <c r="J3014" s="57" t="s">
        <v>152</v>
      </c>
      <c r="K3014" s="57" t="s">
        <v>51</v>
      </c>
      <c r="L3014" s="57" t="s">
        <v>153</v>
      </c>
      <c r="M3014" s="57" t="s">
        <v>154</v>
      </c>
      <c r="N3014" s="57" t="s">
        <v>155</v>
      </c>
      <c r="P3014" s="57" t="s">
        <v>156</v>
      </c>
      <c r="Q3014" s="57" t="s">
        <v>157</v>
      </c>
      <c r="R3014" s="57" t="s">
        <v>158</v>
      </c>
      <c r="S3014" s="57" t="s">
        <v>159</v>
      </c>
      <c r="U3014" s="57" t="s">
        <v>160</v>
      </c>
      <c r="V3014" s="57" t="s">
        <v>160</v>
      </c>
      <c r="W3014" s="57" t="s">
        <v>160</v>
      </c>
      <c r="X3014" s="57" t="s">
        <v>160</v>
      </c>
      <c r="Y3014" s="57" t="s">
        <v>160</v>
      </c>
      <c r="Z3014" s="57" t="s">
        <v>160</v>
      </c>
      <c r="AA3014" s="57" t="s">
        <v>160</v>
      </c>
      <c r="AB3014" s="57" t="s">
        <v>160</v>
      </c>
      <c r="AC3014" s="57" t="s">
        <v>160</v>
      </c>
      <c r="AD3014" s="57" t="s">
        <v>160</v>
      </c>
      <c r="AE3014" s="57" t="s">
        <v>160</v>
      </c>
      <c r="AF3014" s="57" t="s">
        <v>160</v>
      </c>
      <c r="AG3014" s="57" t="s">
        <v>160</v>
      </c>
      <c r="AH3014" s="57" t="s">
        <v>160</v>
      </c>
      <c r="AI3014" s="57" t="s">
        <v>179</v>
      </c>
      <c r="AL3014" s="9">
        <v>45689</v>
      </c>
      <c r="AM3014" s="57">
        <v>1413.253164602</v>
      </c>
      <c r="AN3014" s="57">
        <v>6259.2943453059997</v>
      </c>
      <c r="AO3014" s="57">
        <v>2.9615411809999999</v>
      </c>
      <c r="AP3014" s="57">
        <v>1413.253164602</v>
      </c>
      <c r="AQ3014" s="57">
        <v>4694.4707589789996</v>
      </c>
      <c r="AR3014" s="57">
        <v>0</v>
      </c>
      <c r="AS3014" s="57">
        <v>0.44150028899999999</v>
      </c>
      <c r="AT3014" s="57">
        <v>1.466552665</v>
      </c>
      <c r="AU3014" s="57">
        <v>0</v>
      </c>
      <c r="AV3014" s="57">
        <v>71.580000001000002</v>
      </c>
      <c r="AW3014" s="57">
        <v>3.6850000000000001</v>
      </c>
      <c r="AX3014" s="57">
        <v>0</v>
      </c>
      <c r="AY3014" s="57">
        <v>31.602590660000001</v>
      </c>
      <c r="AZ3014" s="57">
        <v>5.4042465709999998</v>
      </c>
      <c r="BA3014" s="57">
        <v>0</v>
      </c>
      <c r="BB3014" s="57">
        <v>37.006837230000002</v>
      </c>
      <c r="BC3014" s="57">
        <v>0</v>
      </c>
      <c r="BD3014" s="57">
        <v>0</v>
      </c>
      <c r="BE3014" s="57">
        <v>0</v>
      </c>
      <c r="BF3014" s="57">
        <v>1.8636404019999999</v>
      </c>
      <c r="BG3014" s="57">
        <v>0.92517093100000003</v>
      </c>
      <c r="BH3014" s="57">
        <v>2.7888113329999999</v>
      </c>
      <c r="BI3014" s="57">
        <v>0</v>
      </c>
      <c r="BJ3014" s="57">
        <v>0</v>
      </c>
      <c r="BK3014" s="57">
        <v>0</v>
      </c>
      <c r="BL3014" s="57">
        <v>0</v>
      </c>
      <c r="BM3014" s="57">
        <v>0</v>
      </c>
      <c r="BN3014" s="57">
        <v>0</v>
      </c>
      <c r="BO3014" s="57">
        <v>0</v>
      </c>
      <c r="BP3014" s="57">
        <v>34.218025896999997</v>
      </c>
      <c r="BQ3014" s="57">
        <v>30.995883458000002</v>
      </c>
      <c r="BR3014" s="57">
        <v>29.598664286999998</v>
      </c>
      <c r="BS3014" s="57">
        <v>34.218025896999997</v>
      </c>
      <c r="BT3014" s="57">
        <v>30.995883458000002</v>
      </c>
      <c r="BU3014" s="57">
        <v>29.598664286999998</v>
      </c>
    </row>
    <row r="3015" spans="1:73" x14ac:dyDescent="0.25">
      <c r="A3015" s="57">
        <v>1</v>
      </c>
      <c r="B3015" s="57">
        <v>42285342150000</v>
      </c>
      <c r="C3015" s="57" t="s">
        <v>173</v>
      </c>
      <c r="D3015" s="57" t="s">
        <v>174</v>
      </c>
      <c r="E3015" s="57" t="s">
        <v>175</v>
      </c>
      <c r="F3015" s="57">
        <v>0</v>
      </c>
      <c r="G3015" s="57" t="s">
        <v>57</v>
      </c>
      <c r="H3015" s="57" t="s">
        <v>150</v>
      </c>
      <c r="I3015" s="57" t="s">
        <v>151</v>
      </c>
      <c r="J3015" s="57" t="s">
        <v>152</v>
      </c>
      <c r="K3015" s="57" t="s">
        <v>51</v>
      </c>
      <c r="L3015" s="57" t="s">
        <v>153</v>
      </c>
      <c r="M3015" s="57" t="s">
        <v>154</v>
      </c>
      <c r="N3015" s="57" t="s">
        <v>155</v>
      </c>
      <c r="P3015" s="57" t="s">
        <v>156</v>
      </c>
      <c r="Q3015" s="57" t="s">
        <v>157</v>
      </c>
      <c r="R3015" s="57" t="s">
        <v>158</v>
      </c>
      <c r="S3015" s="57" t="s">
        <v>159</v>
      </c>
      <c r="U3015" s="57" t="s">
        <v>160</v>
      </c>
      <c r="V3015" s="57" t="s">
        <v>160</v>
      </c>
      <c r="W3015" s="57" t="s">
        <v>160</v>
      </c>
      <c r="X3015" s="57" t="s">
        <v>160</v>
      </c>
      <c r="Y3015" s="57" t="s">
        <v>160</v>
      </c>
      <c r="Z3015" s="57" t="s">
        <v>160</v>
      </c>
      <c r="AA3015" s="57" t="s">
        <v>160</v>
      </c>
      <c r="AB3015" s="57" t="s">
        <v>160</v>
      </c>
      <c r="AC3015" s="57" t="s">
        <v>160</v>
      </c>
      <c r="AD3015" s="57" t="s">
        <v>160</v>
      </c>
      <c r="AE3015" s="57" t="s">
        <v>160</v>
      </c>
      <c r="AF3015" s="57" t="s">
        <v>160</v>
      </c>
      <c r="AG3015" s="57" t="s">
        <v>160</v>
      </c>
      <c r="AH3015" s="57" t="s">
        <v>160</v>
      </c>
      <c r="AI3015" s="57" t="s">
        <v>179</v>
      </c>
      <c r="AL3015" s="9">
        <v>45717</v>
      </c>
      <c r="AM3015" s="57">
        <v>1514.3598101929999</v>
      </c>
      <c r="AN3015" s="57">
        <v>6730.7987678660002</v>
      </c>
      <c r="AO3015" s="57">
        <v>3.17341498</v>
      </c>
      <c r="AP3015" s="57">
        <v>1514.3598101929999</v>
      </c>
      <c r="AQ3015" s="57">
        <v>5048.0990758990001</v>
      </c>
      <c r="AR3015" s="57">
        <v>0</v>
      </c>
      <c r="AS3015" s="57">
        <v>0.47308600499999998</v>
      </c>
      <c r="AT3015" s="57">
        <v>1.5770261510000001</v>
      </c>
      <c r="AU3015" s="57">
        <v>0</v>
      </c>
      <c r="AV3015" s="57">
        <v>71.269999999000007</v>
      </c>
      <c r="AW3015" s="57">
        <v>3.3839999999999999</v>
      </c>
      <c r="AX3015" s="57">
        <v>0</v>
      </c>
      <c r="AY3015" s="57">
        <v>33.716839555</v>
      </c>
      <c r="AZ3015" s="57">
        <v>5.3366564959999998</v>
      </c>
      <c r="BA3015" s="57">
        <v>0</v>
      </c>
      <c r="BB3015" s="57">
        <v>39.053496051000003</v>
      </c>
      <c r="BC3015" s="57">
        <v>0</v>
      </c>
      <c r="BD3015" s="57">
        <v>0</v>
      </c>
      <c r="BE3015" s="57">
        <v>0</v>
      </c>
      <c r="BF3015" s="57">
        <v>1.9561597719999999</v>
      </c>
      <c r="BG3015" s="57">
        <v>0.97633740099999999</v>
      </c>
      <c r="BH3015" s="57">
        <v>2.9324971729999998</v>
      </c>
      <c r="BI3015" s="57">
        <v>0</v>
      </c>
      <c r="BJ3015" s="57">
        <v>0</v>
      </c>
      <c r="BK3015" s="57">
        <v>0</v>
      </c>
      <c r="BL3015" s="57">
        <v>0</v>
      </c>
      <c r="BM3015" s="57">
        <v>0</v>
      </c>
      <c r="BN3015" s="57">
        <v>0</v>
      </c>
      <c r="BO3015" s="57">
        <v>0</v>
      </c>
      <c r="BP3015" s="57">
        <v>36.120998878000002</v>
      </c>
      <c r="BQ3015" s="57">
        <v>32.456051471000002</v>
      </c>
      <c r="BR3015" s="57">
        <v>30.876302231</v>
      </c>
      <c r="BS3015" s="57">
        <v>36.120998878000002</v>
      </c>
      <c r="BT3015" s="57">
        <v>32.456051471000002</v>
      </c>
      <c r="BU3015" s="57">
        <v>30.876302231</v>
      </c>
    </row>
    <row r="3016" spans="1:73" x14ac:dyDescent="0.25">
      <c r="A3016" s="57">
        <v>1</v>
      </c>
      <c r="B3016" s="57">
        <v>42285342150000</v>
      </c>
      <c r="C3016" s="57" t="s">
        <v>173</v>
      </c>
      <c r="D3016" s="57" t="s">
        <v>174</v>
      </c>
      <c r="E3016" s="57" t="s">
        <v>175</v>
      </c>
      <c r="F3016" s="57">
        <v>0</v>
      </c>
      <c r="G3016" s="57" t="s">
        <v>57</v>
      </c>
      <c r="H3016" s="57" t="s">
        <v>150</v>
      </c>
      <c r="I3016" s="57" t="s">
        <v>151</v>
      </c>
      <c r="J3016" s="57" t="s">
        <v>152</v>
      </c>
      <c r="K3016" s="57" t="s">
        <v>51</v>
      </c>
      <c r="L3016" s="57" t="s">
        <v>153</v>
      </c>
      <c r="M3016" s="57" t="s">
        <v>154</v>
      </c>
      <c r="N3016" s="57" t="s">
        <v>155</v>
      </c>
      <c r="P3016" s="57" t="s">
        <v>156</v>
      </c>
      <c r="Q3016" s="57" t="s">
        <v>157</v>
      </c>
      <c r="R3016" s="57" t="s">
        <v>158</v>
      </c>
      <c r="S3016" s="57" t="s">
        <v>159</v>
      </c>
      <c r="U3016" s="57" t="s">
        <v>160</v>
      </c>
      <c r="V3016" s="57" t="s">
        <v>160</v>
      </c>
      <c r="W3016" s="57" t="s">
        <v>160</v>
      </c>
      <c r="X3016" s="57" t="s">
        <v>160</v>
      </c>
      <c r="Y3016" s="57" t="s">
        <v>160</v>
      </c>
      <c r="Z3016" s="57" t="s">
        <v>160</v>
      </c>
      <c r="AA3016" s="57" t="s">
        <v>160</v>
      </c>
      <c r="AB3016" s="57" t="s">
        <v>160</v>
      </c>
      <c r="AC3016" s="57" t="s">
        <v>160</v>
      </c>
      <c r="AD3016" s="57" t="s">
        <v>160</v>
      </c>
      <c r="AE3016" s="57" t="s">
        <v>160</v>
      </c>
      <c r="AF3016" s="57" t="s">
        <v>160</v>
      </c>
      <c r="AG3016" s="57" t="s">
        <v>160</v>
      </c>
      <c r="AH3016" s="57" t="s">
        <v>160</v>
      </c>
      <c r="AI3016" s="57" t="s">
        <v>179</v>
      </c>
      <c r="AL3016" s="9">
        <v>45748</v>
      </c>
      <c r="AM3016" s="57">
        <v>1418.1320811830001</v>
      </c>
      <c r="AN3016" s="57">
        <v>6325.3453982840001</v>
      </c>
      <c r="AO3016" s="57">
        <v>2.9717649650000002</v>
      </c>
      <c r="AP3016" s="57">
        <v>1418.1320811830001</v>
      </c>
      <c r="AQ3016" s="57">
        <v>4744.0090487130001</v>
      </c>
      <c r="AR3016" s="57">
        <v>0</v>
      </c>
      <c r="AS3016" s="57">
        <v>0.44302446200000001</v>
      </c>
      <c r="AT3016" s="57">
        <v>1.4820284269999999</v>
      </c>
      <c r="AU3016" s="57">
        <v>0</v>
      </c>
      <c r="AV3016" s="57">
        <v>70.97</v>
      </c>
      <c r="AW3016" s="57">
        <v>3.109</v>
      </c>
      <c r="AX3016" s="57">
        <v>0</v>
      </c>
      <c r="AY3016" s="57">
        <v>31.441446079999999</v>
      </c>
      <c r="AZ3016" s="57">
        <v>4.607626379</v>
      </c>
      <c r="BA3016" s="57">
        <v>0</v>
      </c>
      <c r="BB3016" s="57">
        <v>36.049072459000001</v>
      </c>
      <c r="BC3016" s="57">
        <v>0</v>
      </c>
      <c r="BD3016" s="57">
        <v>0</v>
      </c>
      <c r="BE3016" s="57">
        <v>0</v>
      </c>
      <c r="BF3016" s="57">
        <v>1.7965044160000001</v>
      </c>
      <c r="BG3016" s="57">
        <v>0.90122681100000002</v>
      </c>
      <c r="BH3016" s="57">
        <v>2.6977312279999999</v>
      </c>
      <c r="BI3016" s="57">
        <v>0</v>
      </c>
      <c r="BJ3016" s="57">
        <v>0</v>
      </c>
      <c r="BK3016" s="57">
        <v>0</v>
      </c>
      <c r="BL3016" s="57">
        <v>0</v>
      </c>
      <c r="BM3016" s="57">
        <v>0</v>
      </c>
      <c r="BN3016" s="57">
        <v>0</v>
      </c>
      <c r="BO3016" s="57">
        <v>0</v>
      </c>
      <c r="BP3016" s="57">
        <v>33.351341230999999</v>
      </c>
      <c r="BQ3016" s="57">
        <v>29.733732212</v>
      </c>
      <c r="BR3016" s="57">
        <v>28.183400138</v>
      </c>
      <c r="BS3016" s="57">
        <v>33.351341230999999</v>
      </c>
      <c r="BT3016" s="57">
        <v>29.733732212</v>
      </c>
      <c r="BU3016" s="57">
        <v>28.183400138</v>
      </c>
    </row>
    <row r="3017" spans="1:73" x14ac:dyDescent="0.25">
      <c r="A3017" s="57">
        <v>1</v>
      </c>
      <c r="B3017" s="57">
        <v>42285342150000</v>
      </c>
      <c r="C3017" s="57" t="s">
        <v>173</v>
      </c>
      <c r="D3017" s="57" t="s">
        <v>174</v>
      </c>
      <c r="E3017" s="57" t="s">
        <v>175</v>
      </c>
      <c r="F3017" s="57">
        <v>0</v>
      </c>
      <c r="G3017" s="57" t="s">
        <v>57</v>
      </c>
      <c r="H3017" s="57" t="s">
        <v>150</v>
      </c>
      <c r="I3017" s="57" t="s">
        <v>151</v>
      </c>
      <c r="J3017" s="57" t="s">
        <v>152</v>
      </c>
      <c r="K3017" s="57" t="s">
        <v>51</v>
      </c>
      <c r="L3017" s="57" t="s">
        <v>153</v>
      </c>
      <c r="M3017" s="57" t="s">
        <v>154</v>
      </c>
      <c r="N3017" s="57" t="s">
        <v>155</v>
      </c>
      <c r="P3017" s="57" t="s">
        <v>156</v>
      </c>
      <c r="Q3017" s="57" t="s">
        <v>157</v>
      </c>
      <c r="R3017" s="57" t="s">
        <v>158</v>
      </c>
      <c r="S3017" s="57" t="s">
        <v>159</v>
      </c>
      <c r="U3017" s="57" t="s">
        <v>160</v>
      </c>
      <c r="V3017" s="57" t="s">
        <v>160</v>
      </c>
      <c r="W3017" s="57" t="s">
        <v>160</v>
      </c>
      <c r="X3017" s="57" t="s">
        <v>160</v>
      </c>
      <c r="Y3017" s="57" t="s">
        <v>160</v>
      </c>
      <c r="Z3017" s="57" t="s">
        <v>160</v>
      </c>
      <c r="AA3017" s="57" t="s">
        <v>160</v>
      </c>
      <c r="AB3017" s="57" t="s">
        <v>160</v>
      </c>
      <c r="AC3017" s="57" t="s">
        <v>160</v>
      </c>
      <c r="AD3017" s="57" t="s">
        <v>160</v>
      </c>
      <c r="AE3017" s="57" t="s">
        <v>160</v>
      </c>
      <c r="AF3017" s="57" t="s">
        <v>160</v>
      </c>
      <c r="AG3017" s="57" t="s">
        <v>160</v>
      </c>
      <c r="AH3017" s="57" t="s">
        <v>160</v>
      </c>
      <c r="AI3017" s="57" t="s">
        <v>179</v>
      </c>
      <c r="AL3017" s="9">
        <v>45778</v>
      </c>
      <c r="AM3017" s="57">
        <v>1419.343342853</v>
      </c>
      <c r="AN3017" s="57">
        <v>6352.3039827270004</v>
      </c>
      <c r="AO3017" s="57">
        <v>2.9743031289999999</v>
      </c>
      <c r="AP3017" s="57">
        <v>1419.343342853</v>
      </c>
      <c r="AQ3017" s="57">
        <v>4764.2279870459997</v>
      </c>
      <c r="AR3017" s="57">
        <v>0</v>
      </c>
      <c r="AS3017" s="57">
        <v>0.44340286000000001</v>
      </c>
      <c r="AT3017" s="57">
        <v>1.488344823</v>
      </c>
      <c r="AU3017" s="57">
        <v>0</v>
      </c>
      <c r="AV3017" s="57">
        <v>70.7</v>
      </c>
      <c r="AW3017" s="57">
        <v>3.1179999999999999</v>
      </c>
      <c r="AX3017" s="57">
        <v>0</v>
      </c>
      <c r="AY3017" s="57">
        <v>31.348582224000001</v>
      </c>
      <c r="AZ3017" s="57">
        <v>4.6406591590000001</v>
      </c>
      <c r="BA3017" s="57">
        <v>0</v>
      </c>
      <c r="BB3017" s="57">
        <v>35.989241382000003</v>
      </c>
      <c r="BC3017" s="57">
        <v>0</v>
      </c>
      <c r="BD3017" s="57">
        <v>0</v>
      </c>
      <c r="BE3017" s="57">
        <v>0</v>
      </c>
      <c r="BF3017" s="57">
        <v>1.794717624</v>
      </c>
      <c r="BG3017" s="57">
        <v>0.89973103499999996</v>
      </c>
      <c r="BH3017" s="57">
        <v>2.6944486580000002</v>
      </c>
      <c r="BI3017" s="57">
        <v>0</v>
      </c>
      <c r="BJ3017" s="57">
        <v>0</v>
      </c>
      <c r="BK3017" s="57">
        <v>0</v>
      </c>
      <c r="BL3017" s="57">
        <v>0</v>
      </c>
      <c r="BM3017" s="57">
        <v>0</v>
      </c>
      <c r="BN3017" s="57">
        <v>0</v>
      </c>
      <c r="BO3017" s="57">
        <v>0</v>
      </c>
      <c r="BP3017" s="57">
        <v>33.294792723999997</v>
      </c>
      <c r="BQ3017" s="57">
        <v>29.444168919999999</v>
      </c>
      <c r="BR3017" s="57">
        <v>27.803839178</v>
      </c>
      <c r="BS3017" s="57">
        <v>33.294792723999997</v>
      </c>
      <c r="BT3017" s="57">
        <v>29.444168919999999</v>
      </c>
      <c r="BU3017" s="57">
        <v>27.803839178</v>
      </c>
    </row>
    <row r="3018" spans="1:73" x14ac:dyDescent="0.25">
      <c r="A3018" s="57">
        <v>1</v>
      </c>
      <c r="B3018" s="57">
        <v>42285342150000</v>
      </c>
      <c r="C3018" s="57" t="s">
        <v>173</v>
      </c>
      <c r="D3018" s="57" t="s">
        <v>174</v>
      </c>
      <c r="E3018" s="57" t="s">
        <v>175</v>
      </c>
      <c r="F3018" s="57">
        <v>0</v>
      </c>
      <c r="G3018" s="57" t="s">
        <v>57</v>
      </c>
      <c r="H3018" s="57" t="s">
        <v>150</v>
      </c>
      <c r="I3018" s="57" t="s">
        <v>151</v>
      </c>
      <c r="J3018" s="57" t="s">
        <v>152</v>
      </c>
      <c r="K3018" s="57" t="s">
        <v>51</v>
      </c>
      <c r="L3018" s="57" t="s">
        <v>153</v>
      </c>
      <c r="M3018" s="57" t="s">
        <v>154</v>
      </c>
      <c r="N3018" s="57" t="s">
        <v>155</v>
      </c>
      <c r="P3018" s="57" t="s">
        <v>156</v>
      </c>
      <c r="Q3018" s="57" t="s">
        <v>157</v>
      </c>
      <c r="R3018" s="57" t="s">
        <v>158</v>
      </c>
      <c r="S3018" s="57" t="s">
        <v>159</v>
      </c>
      <c r="U3018" s="57" t="s">
        <v>160</v>
      </c>
      <c r="V3018" s="57" t="s">
        <v>160</v>
      </c>
      <c r="W3018" s="57" t="s">
        <v>160</v>
      </c>
      <c r="X3018" s="57" t="s">
        <v>160</v>
      </c>
      <c r="Y3018" s="57" t="s">
        <v>160</v>
      </c>
      <c r="Z3018" s="57" t="s">
        <v>160</v>
      </c>
      <c r="AA3018" s="57" t="s">
        <v>160</v>
      </c>
      <c r="AB3018" s="57" t="s">
        <v>160</v>
      </c>
      <c r="AC3018" s="57" t="s">
        <v>160</v>
      </c>
      <c r="AD3018" s="57" t="s">
        <v>160</v>
      </c>
      <c r="AE3018" s="57" t="s">
        <v>160</v>
      </c>
      <c r="AF3018" s="57" t="s">
        <v>160</v>
      </c>
      <c r="AG3018" s="57" t="s">
        <v>160</v>
      </c>
      <c r="AH3018" s="57" t="s">
        <v>160</v>
      </c>
      <c r="AI3018" s="57" t="s">
        <v>179</v>
      </c>
      <c r="AL3018" s="9">
        <v>45809</v>
      </c>
      <c r="AM3018" s="57">
        <v>1331.5240800290001</v>
      </c>
      <c r="AN3018" s="57">
        <v>5978.8854466209996</v>
      </c>
      <c r="AO3018" s="57">
        <v>2.7902735070000002</v>
      </c>
      <c r="AP3018" s="57">
        <v>1331.5240800290001</v>
      </c>
      <c r="AQ3018" s="57">
        <v>4484.1640849659998</v>
      </c>
      <c r="AR3018" s="57">
        <v>0</v>
      </c>
      <c r="AS3018" s="57">
        <v>0.41596812300000002</v>
      </c>
      <c r="AT3018" s="57">
        <v>1.4008528600000001</v>
      </c>
      <c r="AU3018" s="57">
        <v>0</v>
      </c>
      <c r="AV3018" s="57">
        <v>70.430000000000007</v>
      </c>
      <c r="AW3018" s="57">
        <v>3.2570000000000001</v>
      </c>
      <c r="AX3018" s="57">
        <v>0</v>
      </c>
      <c r="AY3018" s="57">
        <v>29.296634874999999</v>
      </c>
      <c r="AZ3018" s="57">
        <v>4.5625777650000003</v>
      </c>
      <c r="BA3018" s="57">
        <v>0</v>
      </c>
      <c r="BB3018" s="57">
        <v>33.859212640000003</v>
      </c>
      <c r="BC3018" s="57">
        <v>0</v>
      </c>
      <c r="BD3018" s="57">
        <v>0</v>
      </c>
      <c r="BE3018" s="57">
        <v>0</v>
      </c>
      <c r="BF3018" s="57">
        <v>1.694188475</v>
      </c>
      <c r="BG3018" s="57">
        <v>0.84648031599999995</v>
      </c>
      <c r="BH3018" s="57">
        <v>2.5406687909999999</v>
      </c>
      <c r="BI3018" s="57">
        <v>0</v>
      </c>
      <c r="BJ3018" s="57">
        <v>0</v>
      </c>
      <c r="BK3018" s="57">
        <v>0</v>
      </c>
      <c r="BL3018" s="57">
        <v>0</v>
      </c>
      <c r="BM3018" s="57">
        <v>0</v>
      </c>
      <c r="BN3018" s="57">
        <v>0</v>
      </c>
      <c r="BO3018" s="57">
        <v>0</v>
      </c>
      <c r="BP3018" s="57">
        <v>31.318543849000001</v>
      </c>
      <c r="BQ3018" s="57">
        <v>27.480506723000001</v>
      </c>
      <c r="BR3018" s="57">
        <v>25.855001348999998</v>
      </c>
      <c r="BS3018" s="57">
        <v>31.318543849000001</v>
      </c>
      <c r="BT3018" s="57">
        <v>27.480506723000001</v>
      </c>
      <c r="BU3018" s="57">
        <v>25.855001348999998</v>
      </c>
    </row>
    <row r="3019" spans="1:73" x14ac:dyDescent="0.25">
      <c r="A3019" s="57">
        <v>1</v>
      </c>
      <c r="B3019" s="57">
        <v>42285342150000</v>
      </c>
      <c r="C3019" s="57" t="s">
        <v>173</v>
      </c>
      <c r="D3019" s="57" t="s">
        <v>174</v>
      </c>
      <c r="E3019" s="57" t="s">
        <v>175</v>
      </c>
      <c r="F3019" s="57">
        <v>0</v>
      </c>
      <c r="G3019" s="57" t="s">
        <v>57</v>
      </c>
      <c r="H3019" s="57" t="s">
        <v>150</v>
      </c>
      <c r="I3019" s="57" t="s">
        <v>151</v>
      </c>
      <c r="J3019" s="57" t="s">
        <v>152</v>
      </c>
      <c r="K3019" s="57" t="s">
        <v>51</v>
      </c>
      <c r="L3019" s="57" t="s">
        <v>153</v>
      </c>
      <c r="M3019" s="57" t="s">
        <v>154</v>
      </c>
      <c r="N3019" s="57" t="s">
        <v>155</v>
      </c>
      <c r="P3019" s="57" t="s">
        <v>156</v>
      </c>
      <c r="Q3019" s="57" t="s">
        <v>157</v>
      </c>
      <c r="R3019" s="57" t="s">
        <v>158</v>
      </c>
      <c r="S3019" s="57" t="s">
        <v>159</v>
      </c>
      <c r="U3019" s="57" t="s">
        <v>160</v>
      </c>
      <c r="V3019" s="57" t="s">
        <v>160</v>
      </c>
      <c r="W3019" s="57" t="s">
        <v>160</v>
      </c>
      <c r="X3019" s="57" t="s">
        <v>160</v>
      </c>
      <c r="Y3019" s="57" t="s">
        <v>160</v>
      </c>
      <c r="Z3019" s="57" t="s">
        <v>160</v>
      </c>
      <c r="AA3019" s="57" t="s">
        <v>160</v>
      </c>
      <c r="AB3019" s="57" t="s">
        <v>160</v>
      </c>
      <c r="AC3019" s="57" t="s">
        <v>160</v>
      </c>
      <c r="AD3019" s="57" t="s">
        <v>160</v>
      </c>
      <c r="AE3019" s="57" t="s">
        <v>160</v>
      </c>
      <c r="AF3019" s="57" t="s">
        <v>160</v>
      </c>
      <c r="AG3019" s="57" t="s">
        <v>160</v>
      </c>
      <c r="AH3019" s="57" t="s">
        <v>160</v>
      </c>
      <c r="AI3019" s="57" t="s">
        <v>179</v>
      </c>
      <c r="AL3019" s="9">
        <v>45839</v>
      </c>
      <c r="AM3019" s="57">
        <v>1334.9095967589999</v>
      </c>
      <c r="AN3019" s="57">
        <v>6013.1670712499999</v>
      </c>
      <c r="AO3019" s="57">
        <v>2.7973679549999999</v>
      </c>
      <c r="AP3019" s="57">
        <v>1334.9095967589999</v>
      </c>
      <c r="AQ3019" s="57">
        <v>4509.8753034379997</v>
      </c>
      <c r="AR3019" s="57">
        <v>0</v>
      </c>
      <c r="AS3019" s="57">
        <v>0.41702575800000002</v>
      </c>
      <c r="AT3019" s="57">
        <v>1.4088850449999999</v>
      </c>
      <c r="AU3019" s="57">
        <v>0</v>
      </c>
      <c r="AV3019" s="57">
        <v>70.159999998999993</v>
      </c>
      <c r="AW3019" s="57">
        <v>3.391</v>
      </c>
      <c r="AX3019" s="57">
        <v>0</v>
      </c>
      <c r="AY3019" s="57">
        <v>29.258527183000002</v>
      </c>
      <c r="AZ3019" s="57">
        <v>4.7775291869999998</v>
      </c>
      <c r="BA3019" s="57">
        <v>0</v>
      </c>
      <c r="BB3019" s="57">
        <v>34.036056369999997</v>
      </c>
      <c r="BC3019" s="57">
        <v>0</v>
      </c>
      <c r="BD3019" s="57">
        <v>0</v>
      </c>
      <c r="BE3019" s="57">
        <v>0</v>
      </c>
      <c r="BF3019" s="57">
        <v>1.7085710679999999</v>
      </c>
      <c r="BG3019" s="57">
        <v>0.850901409</v>
      </c>
      <c r="BH3019" s="57">
        <v>2.5594724769999999</v>
      </c>
      <c r="BI3019" s="57">
        <v>0</v>
      </c>
      <c r="BJ3019" s="57">
        <v>0</v>
      </c>
      <c r="BK3019" s="57">
        <v>0</v>
      </c>
      <c r="BL3019" s="57">
        <v>0</v>
      </c>
      <c r="BM3019" s="57">
        <v>0</v>
      </c>
      <c r="BN3019" s="57">
        <v>0</v>
      </c>
      <c r="BO3019" s="57">
        <v>0</v>
      </c>
      <c r="BP3019" s="57">
        <v>31.476583893000001</v>
      </c>
      <c r="BQ3019" s="57">
        <v>27.396660704999999</v>
      </c>
      <c r="BR3019" s="57">
        <v>25.679050759999999</v>
      </c>
      <c r="BS3019" s="57">
        <v>31.476583893000001</v>
      </c>
      <c r="BT3019" s="57">
        <v>27.396660704999999</v>
      </c>
      <c r="BU3019" s="57">
        <v>25.679050759999999</v>
      </c>
    </row>
    <row r="3020" spans="1:73" x14ac:dyDescent="0.25">
      <c r="A3020" s="57">
        <v>1</v>
      </c>
      <c r="B3020" s="57">
        <v>42285342150000</v>
      </c>
      <c r="C3020" s="57" t="s">
        <v>173</v>
      </c>
      <c r="D3020" s="57" t="s">
        <v>174</v>
      </c>
      <c r="E3020" s="57" t="s">
        <v>175</v>
      </c>
      <c r="F3020" s="57">
        <v>0</v>
      </c>
      <c r="G3020" s="57" t="s">
        <v>57</v>
      </c>
      <c r="H3020" s="57" t="s">
        <v>150</v>
      </c>
      <c r="I3020" s="57" t="s">
        <v>151</v>
      </c>
      <c r="J3020" s="57" t="s">
        <v>152</v>
      </c>
      <c r="K3020" s="57" t="s">
        <v>51</v>
      </c>
      <c r="L3020" s="57" t="s">
        <v>153</v>
      </c>
      <c r="M3020" s="57" t="s">
        <v>154</v>
      </c>
      <c r="N3020" s="57" t="s">
        <v>155</v>
      </c>
      <c r="P3020" s="57" t="s">
        <v>156</v>
      </c>
      <c r="Q3020" s="57" t="s">
        <v>157</v>
      </c>
      <c r="R3020" s="57" t="s">
        <v>158</v>
      </c>
      <c r="S3020" s="57" t="s">
        <v>159</v>
      </c>
      <c r="U3020" s="57" t="s">
        <v>160</v>
      </c>
      <c r="V3020" s="57" t="s">
        <v>160</v>
      </c>
      <c r="W3020" s="57" t="s">
        <v>160</v>
      </c>
      <c r="X3020" s="57" t="s">
        <v>160</v>
      </c>
      <c r="Y3020" s="57" t="s">
        <v>160</v>
      </c>
      <c r="Z3020" s="57" t="s">
        <v>160</v>
      </c>
      <c r="AA3020" s="57" t="s">
        <v>160</v>
      </c>
      <c r="AB3020" s="57" t="s">
        <v>160</v>
      </c>
      <c r="AC3020" s="57" t="s">
        <v>160</v>
      </c>
      <c r="AD3020" s="57" t="s">
        <v>160</v>
      </c>
      <c r="AE3020" s="57" t="s">
        <v>160</v>
      </c>
      <c r="AF3020" s="57" t="s">
        <v>160</v>
      </c>
      <c r="AG3020" s="57" t="s">
        <v>160</v>
      </c>
      <c r="AH3020" s="57" t="s">
        <v>160</v>
      </c>
      <c r="AI3020" s="57" t="s">
        <v>179</v>
      </c>
      <c r="AL3020" s="9">
        <v>45870</v>
      </c>
      <c r="AM3020" s="57">
        <v>1295.5163670080001</v>
      </c>
      <c r="AN3020" s="57">
        <v>5854.0007338670002</v>
      </c>
      <c r="AO3020" s="57">
        <v>2.7148174699999998</v>
      </c>
      <c r="AP3020" s="57">
        <v>1295.5163670080001</v>
      </c>
      <c r="AQ3020" s="57">
        <v>4390.5005504000001</v>
      </c>
      <c r="AR3020" s="57">
        <v>0</v>
      </c>
      <c r="AS3020" s="57">
        <v>0.40471931300000002</v>
      </c>
      <c r="AT3020" s="57">
        <v>1.3715923720000001</v>
      </c>
      <c r="AU3020" s="57">
        <v>0</v>
      </c>
      <c r="AV3020" s="57">
        <v>69.869999999000001</v>
      </c>
      <c r="AW3020" s="57">
        <v>3.419</v>
      </c>
      <c r="AX3020" s="57">
        <v>0</v>
      </c>
      <c r="AY3020" s="57">
        <v>28.277738403000001</v>
      </c>
      <c r="AZ3020" s="57">
        <v>4.6894743200000004</v>
      </c>
      <c r="BA3020" s="57">
        <v>0</v>
      </c>
      <c r="BB3020" s="57">
        <v>32.967212723000003</v>
      </c>
      <c r="BC3020" s="57">
        <v>0</v>
      </c>
      <c r="BD3020" s="57">
        <v>0</v>
      </c>
      <c r="BE3020" s="57">
        <v>0</v>
      </c>
      <c r="BF3020" s="57">
        <v>1.656724882</v>
      </c>
      <c r="BG3020" s="57">
        <v>0.82418031800000002</v>
      </c>
      <c r="BH3020" s="57">
        <v>2.4809052</v>
      </c>
      <c r="BI3020" s="57">
        <v>0</v>
      </c>
      <c r="BJ3020" s="57">
        <v>0</v>
      </c>
      <c r="BK3020" s="57">
        <v>0</v>
      </c>
      <c r="BL3020" s="57">
        <v>0</v>
      </c>
      <c r="BM3020" s="57">
        <v>0</v>
      </c>
      <c r="BN3020" s="57">
        <v>0</v>
      </c>
      <c r="BO3020" s="57">
        <v>0</v>
      </c>
      <c r="BP3020" s="57">
        <v>30.486307523000001</v>
      </c>
      <c r="BQ3020" s="57">
        <v>26.320960147000001</v>
      </c>
      <c r="BR3020" s="57">
        <v>24.577888432000002</v>
      </c>
      <c r="BS3020" s="57">
        <v>30.486307523000001</v>
      </c>
      <c r="BT3020" s="57">
        <v>26.320960147000001</v>
      </c>
      <c r="BU3020" s="57">
        <v>24.577888432000002</v>
      </c>
    </row>
    <row r="3021" spans="1:73" x14ac:dyDescent="0.25">
      <c r="A3021" s="57">
        <v>1</v>
      </c>
      <c r="B3021" s="57">
        <v>42285342150000</v>
      </c>
      <c r="C3021" s="57" t="s">
        <v>173</v>
      </c>
      <c r="D3021" s="57" t="s">
        <v>174</v>
      </c>
      <c r="E3021" s="57" t="s">
        <v>175</v>
      </c>
      <c r="F3021" s="57">
        <v>0</v>
      </c>
      <c r="G3021" s="57" t="s">
        <v>57</v>
      </c>
      <c r="H3021" s="57" t="s">
        <v>150</v>
      </c>
      <c r="I3021" s="57" t="s">
        <v>151</v>
      </c>
      <c r="J3021" s="57" t="s">
        <v>152</v>
      </c>
      <c r="K3021" s="57" t="s">
        <v>51</v>
      </c>
      <c r="L3021" s="57" t="s">
        <v>153</v>
      </c>
      <c r="M3021" s="57" t="s">
        <v>154</v>
      </c>
      <c r="N3021" s="57" t="s">
        <v>155</v>
      </c>
      <c r="P3021" s="57" t="s">
        <v>156</v>
      </c>
      <c r="Q3021" s="57" t="s">
        <v>157</v>
      </c>
      <c r="R3021" s="57" t="s">
        <v>158</v>
      </c>
      <c r="S3021" s="57" t="s">
        <v>159</v>
      </c>
      <c r="U3021" s="57" t="s">
        <v>160</v>
      </c>
      <c r="V3021" s="57" t="s">
        <v>160</v>
      </c>
      <c r="W3021" s="57" t="s">
        <v>160</v>
      </c>
      <c r="X3021" s="57" t="s">
        <v>160</v>
      </c>
      <c r="Y3021" s="57" t="s">
        <v>160</v>
      </c>
      <c r="Z3021" s="57" t="s">
        <v>160</v>
      </c>
      <c r="AA3021" s="57" t="s">
        <v>160</v>
      </c>
      <c r="AB3021" s="57" t="s">
        <v>160</v>
      </c>
      <c r="AC3021" s="57" t="s">
        <v>160</v>
      </c>
      <c r="AD3021" s="57" t="s">
        <v>160</v>
      </c>
      <c r="AE3021" s="57" t="s">
        <v>160</v>
      </c>
      <c r="AF3021" s="57" t="s">
        <v>160</v>
      </c>
      <c r="AG3021" s="57" t="s">
        <v>160</v>
      </c>
      <c r="AH3021" s="57" t="s">
        <v>160</v>
      </c>
      <c r="AI3021" s="57" t="s">
        <v>179</v>
      </c>
      <c r="AL3021" s="9">
        <v>45901</v>
      </c>
      <c r="AM3021" s="57">
        <v>1218.21782001</v>
      </c>
      <c r="AN3021" s="57">
        <v>5521.1589510269996</v>
      </c>
      <c r="AO3021" s="57">
        <v>2.5528345649999999</v>
      </c>
      <c r="AP3021" s="57">
        <v>1218.21782001</v>
      </c>
      <c r="AQ3021" s="57">
        <v>4140.8692132699998</v>
      </c>
      <c r="AR3021" s="57">
        <v>0</v>
      </c>
      <c r="AS3021" s="57">
        <v>0.380571247</v>
      </c>
      <c r="AT3021" s="57">
        <v>1.2936075419999999</v>
      </c>
      <c r="AU3021" s="57">
        <v>0</v>
      </c>
      <c r="AV3021" s="57">
        <v>69.599999999000005</v>
      </c>
      <c r="AW3021" s="57">
        <v>3.3809999999999998</v>
      </c>
      <c r="AX3021" s="57">
        <v>0</v>
      </c>
      <c r="AY3021" s="57">
        <v>26.487758789000001</v>
      </c>
      <c r="AZ3021" s="57">
        <v>4.3736870999999997</v>
      </c>
      <c r="BA3021" s="57">
        <v>0</v>
      </c>
      <c r="BB3021" s="57">
        <v>30.861445888999999</v>
      </c>
      <c r="BC3021" s="57">
        <v>0</v>
      </c>
      <c r="BD3021" s="57">
        <v>0</v>
      </c>
      <c r="BE3021" s="57">
        <v>0</v>
      </c>
      <c r="BF3021" s="57">
        <v>1.5504515889999999</v>
      </c>
      <c r="BG3021" s="57">
        <v>0.77153614699999995</v>
      </c>
      <c r="BH3021" s="57">
        <v>2.3219877360000001</v>
      </c>
      <c r="BI3021" s="57">
        <v>0</v>
      </c>
      <c r="BJ3021" s="57">
        <v>0</v>
      </c>
      <c r="BK3021" s="57">
        <v>0</v>
      </c>
      <c r="BL3021" s="57">
        <v>0</v>
      </c>
      <c r="BM3021" s="57">
        <v>0</v>
      </c>
      <c r="BN3021" s="57">
        <v>0</v>
      </c>
      <c r="BO3021" s="57">
        <v>0</v>
      </c>
      <c r="BP3021" s="57">
        <v>28.539458153000002</v>
      </c>
      <c r="BQ3021" s="57">
        <v>24.447970618999999</v>
      </c>
      <c r="BR3021" s="57">
        <v>22.745737185999999</v>
      </c>
      <c r="BS3021" s="57">
        <v>28.539458153000002</v>
      </c>
      <c r="BT3021" s="57">
        <v>24.447970618999999</v>
      </c>
      <c r="BU3021" s="57">
        <v>22.745737185999999</v>
      </c>
    </row>
    <row r="3022" spans="1:73" x14ac:dyDescent="0.25">
      <c r="A3022" s="57">
        <v>1</v>
      </c>
      <c r="B3022" s="57">
        <v>42285342150000</v>
      </c>
      <c r="C3022" s="57" t="s">
        <v>173</v>
      </c>
      <c r="D3022" s="57" t="s">
        <v>174</v>
      </c>
      <c r="E3022" s="57" t="s">
        <v>175</v>
      </c>
      <c r="F3022" s="57">
        <v>0</v>
      </c>
      <c r="G3022" s="57" t="s">
        <v>57</v>
      </c>
      <c r="H3022" s="57" t="s">
        <v>150</v>
      </c>
      <c r="I3022" s="57" t="s">
        <v>151</v>
      </c>
      <c r="J3022" s="57" t="s">
        <v>152</v>
      </c>
      <c r="K3022" s="57" t="s">
        <v>51</v>
      </c>
      <c r="L3022" s="57" t="s">
        <v>153</v>
      </c>
      <c r="M3022" s="57" t="s">
        <v>154</v>
      </c>
      <c r="N3022" s="57" t="s">
        <v>155</v>
      </c>
      <c r="P3022" s="57" t="s">
        <v>156</v>
      </c>
      <c r="Q3022" s="57" t="s">
        <v>157</v>
      </c>
      <c r="R3022" s="57" t="s">
        <v>158</v>
      </c>
      <c r="S3022" s="57" t="s">
        <v>159</v>
      </c>
      <c r="U3022" s="57" t="s">
        <v>160</v>
      </c>
      <c r="V3022" s="57" t="s">
        <v>160</v>
      </c>
      <c r="W3022" s="57" t="s">
        <v>160</v>
      </c>
      <c r="X3022" s="57" t="s">
        <v>160</v>
      </c>
      <c r="Y3022" s="57" t="s">
        <v>160</v>
      </c>
      <c r="Z3022" s="57" t="s">
        <v>160</v>
      </c>
      <c r="AA3022" s="57" t="s">
        <v>160</v>
      </c>
      <c r="AB3022" s="57" t="s">
        <v>160</v>
      </c>
      <c r="AC3022" s="57" t="s">
        <v>160</v>
      </c>
      <c r="AD3022" s="57" t="s">
        <v>160</v>
      </c>
      <c r="AE3022" s="57" t="s">
        <v>160</v>
      </c>
      <c r="AF3022" s="57" t="s">
        <v>160</v>
      </c>
      <c r="AG3022" s="57" t="s">
        <v>160</v>
      </c>
      <c r="AH3022" s="57" t="s">
        <v>160</v>
      </c>
      <c r="AI3022" s="57" t="s">
        <v>179</v>
      </c>
      <c r="AL3022" s="9">
        <v>45931</v>
      </c>
      <c r="AM3022" s="57">
        <v>1224.0423502379999</v>
      </c>
      <c r="AN3022" s="57">
        <v>5563.625667026</v>
      </c>
      <c r="AO3022" s="57">
        <v>2.5650401129999998</v>
      </c>
      <c r="AP3022" s="57">
        <v>1224.0423502379999</v>
      </c>
      <c r="AQ3022" s="57">
        <v>4172.71925027</v>
      </c>
      <c r="AR3022" s="57">
        <v>0</v>
      </c>
      <c r="AS3022" s="57">
        <v>0.38239083000000001</v>
      </c>
      <c r="AT3022" s="57">
        <v>1.3035574940000001</v>
      </c>
      <c r="AU3022" s="57">
        <v>0</v>
      </c>
      <c r="AV3022" s="57">
        <v>69.350000000999998</v>
      </c>
      <c r="AW3022" s="57">
        <v>3.4359999999999999</v>
      </c>
      <c r="AX3022" s="57">
        <v>0</v>
      </c>
      <c r="AY3022" s="57">
        <v>26.518804074999998</v>
      </c>
      <c r="AZ3022" s="57">
        <v>4.4790235489999999</v>
      </c>
      <c r="BA3022" s="57">
        <v>0</v>
      </c>
      <c r="BB3022" s="57">
        <v>30.997827623999999</v>
      </c>
      <c r="BC3022" s="57">
        <v>0</v>
      </c>
      <c r="BD3022" s="57">
        <v>0</v>
      </c>
      <c r="BE3022" s="57">
        <v>0</v>
      </c>
      <c r="BF3022" s="57">
        <v>1.5598016100000001</v>
      </c>
      <c r="BG3022" s="57">
        <v>0.77494569099999999</v>
      </c>
      <c r="BH3022" s="57">
        <v>2.3347473000000001</v>
      </c>
      <c r="BI3022" s="57">
        <v>0</v>
      </c>
      <c r="BJ3022" s="57">
        <v>0</v>
      </c>
      <c r="BK3022" s="57">
        <v>0</v>
      </c>
      <c r="BL3022" s="57">
        <v>0</v>
      </c>
      <c r="BM3022" s="57">
        <v>0</v>
      </c>
      <c r="BN3022" s="57">
        <v>0</v>
      </c>
      <c r="BO3022" s="57">
        <v>0</v>
      </c>
      <c r="BP3022" s="57">
        <v>28.663080323999999</v>
      </c>
      <c r="BQ3022" s="57">
        <v>24.356047672999999</v>
      </c>
      <c r="BR3022" s="57">
        <v>22.574883802999999</v>
      </c>
      <c r="BS3022" s="57">
        <v>28.663080323999999</v>
      </c>
      <c r="BT3022" s="57">
        <v>24.356047672999999</v>
      </c>
      <c r="BU3022" s="57">
        <v>22.574883802999999</v>
      </c>
    </row>
    <row r="3023" spans="1:73" x14ac:dyDescent="0.25">
      <c r="A3023" s="57">
        <v>1</v>
      </c>
      <c r="B3023" s="57">
        <v>42285342150000</v>
      </c>
      <c r="C3023" s="57" t="s">
        <v>173</v>
      </c>
      <c r="D3023" s="57" t="s">
        <v>174</v>
      </c>
      <c r="E3023" s="57" t="s">
        <v>175</v>
      </c>
      <c r="F3023" s="57">
        <v>0</v>
      </c>
      <c r="G3023" s="57" t="s">
        <v>57</v>
      </c>
      <c r="H3023" s="57" t="s">
        <v>150</v>
      </c>
      <c r="I3023" s="57" t="s">
        <v>151</v>
      </c>
      <c r="J3023" s="57" t="s">
        <v>152</v>
      </c>
      <c r="K3023" s="57" t="s">
        <v>51</v>
      </c>
      <c r="L3023" s="57" t="s">
        <v>153</v>
      </c>
      <c r="M3023" s="57" t="s">
        <v>154</v>
      </c>
      <c r="N3023" s="57" t="s">
        <v>155</v>
      </c>
      <c r="P3023" s="57" t="s">
        <v>156</v>
      </c>
      <c r="Q3023" s="57" t="s">
        <v>157</v>
      </c>
      <c r="R3023" s="57" t="s">
        <v>158</v>
      </c>
      <c r="S3023" s="57" t="s">
        <v>159</v>
      </c>
      <c r="U3023" s="57" t="s">
        <v>160</v>
      </c>
      <c r="V3023" s="57" t="s">
        <v>160</v>
      </c>
      <c r="W3023" s="57" t="s">
        <v>160</v>
      </c>
      <c r="X3023" s="57" t="s">
        <v>160</v>
      </c>
      <c r="Y3023" s="57" t="s">
        <v>160</v>
      </c>
      <c r="Z3023" s="57" t="s">
        <v>160</v>
      </c>
      <c r="AA3023" s="57" t="s">
        <v>160</v>
      </c>
      <c r="AB3023" s="57" t="s">
        <v>160</v>
      </c>
      <c r="AC3023" s="57" t="s">
        <v>160</v>
      </c>
      <c r="AD3023" s="57" t="s">
        <v>160</v>
      </c>
      <c r="AE3023" s="57" t="s">
        <v>160</v>
      </c>
      <c r="AF3023" s="57" t="s">
        <v>160</v>
      </c>
      <c r="AG3023" s="57" t="s">
        <v>160</v>
      </c>
      <c r="AH3023" s="57" t="s">
        <v>160</v>
      </c>
      <c r="AI3023" s="57" t="s">
        <v>179</v>
      </c>
      <c r="AL3023" s="9">
        <v>45962</v>
      </c>
      <c r="AM3023" s="57">
        <v>1152.587990039</v>
      </c>
      <c r="AN3023" s="57">
        <v>5253.5846409449996</v>
      </c>
      <c r="AO3023" s="57">
        <v>2.4153040049999999</v>
      </c>
      <c r="AP3023" s="57">
        <v>1152.587990039</v>
      </c>
      <c r="AQ3023" s="57">
        <v>3940.188480709</v>
      </c>
      <c r="AR3023" s="57">
        <v>0</v>
      </c>
      <c r="AS3023" s="57">
        <v>0.36006848800000002</v>
      </c>
      <c r="AT3023" s="57">
        <v>1.2309148809999999</v>
      </c>
      <c r="AU3023" s="57">
        <v>0</v>
      </c>
      <c r="AV3023" s="57">
        <v>69.129999999000006</v>
      </c>
      <c r="AW3023" s="57">
        <v>3.75</v>
      </c>
      <c r="AX3023" s="57">
        <v>0</v>
      </c>
      <c r="AY3023" s="57">
        <v>24.891534581999998</v>
      </c>
      <c r="AZ3023" s="57">
        <v>4.6159308049999996</v>
      </c>
      <c r="BA3023" s="57">
        <v>0</v>
      </c>
      <c r="BB3023" s="57">
        <v>29.507465387</v>
      </c>
      <c r="BC3023" s="57">
        <v>0</v>
      </c>
      <c r="BD3023" s="57">
        <v>0</v>
      </c>
      <c r="BE3023" s="57">
        <v>0</v>
      </c>
      <c r="BF3023" s="57">
        <v>1.494983596</v>
      </c>
      <c r="BG3023" s="57">
        <v>0.73768663499999998</v>
      </c>
      <c r="BH3023" s="57">
        <v>2.2326702310000002</v>
      </c>
      <c r="BI3023" s="57">
        <v>0</v>
      </c>
      <c r="BJ3023" s="57">
        <v>0</v>
      </c>
      <c r="BK3023" s="57">
        <v>0</v>
      </c>
      <c r="BL3023" s="57">
        <v>0</v>
      </c>
      <c r="BM3023" s="57">
        <v>0</v>
      </c>
      <c r="BN3023" s="57">
        <v>0</v>
      </c>
      <c r="BO3023" s="57">
        <v>0</v>
      </c>
      <c r="BP3023" s="57">
        <v>27.274795156</v>
      </c>
      <c r="BQ3023" s="57">
        <v>22.995647482999999</v>
      </c>
      <c r="BR3023" s="57">
        <v>21.236293137000001</v>
      </c>
      <c r="BS3023" s="57">
        <v>27.274795156</v>
      </c>
      <c r="BT3023" s="57">
        <v>22.995647482999999</v>
      </c>
      <c r="BU3023" s="57">
        <v>21.236293137000001</v>
      </c>
    </row>
    <row r="3024" spans="1:73" x14ac:dyDescent="0.25">
      <c r="A3024" s="57">
        <v>1</v>
      </c>
      <c r="B3024" s="57">
        <v>42285342150000</v>
      </c>
      <c r="C3024" s="57" t="s">
        <v>173</v>
      </c>
      <c r="D3024" s="57" t="s">
        <v>174</v>
      </c>
      <c r="E3024" s="57" t="s">
        <v>175</v>
      </c>
      <c r="F3024" s="57">
        <v>0</v>
      </c>
      <c r="G3024" s="57" t="s">
        <v>57</v>
      </c>
      <c r="H3024" s="57" t="s">
        <v>150</v>
      </c>
      <c r="I3024" s="57" t="s">
        <v>151</v>
      </c>
      <c r="J3024" s="57" t="s">
        <v>152</v>
      </c>
      <c r="K3024" s="57" t="s">
        <v>51</v>
      </c>
      <c r="L3024" s="57" t="s">
        <v>153</v>
      </c>
      <c r="M3024" s="57" t="s">
        <v>154</v>
      </c>
      <c r="N3024" s="57" t="s">
        <v>155</v>
      </c>
      <c r="P3024" s="57" t="s">
        <v>156</v>
      </c>
      <c r="Q3024" s="57" t="s">
        <v>157</v>
      </c>
      <c r="R3024" s="57" t="s">
        <v>158</v>
      </c>
      <c r="S3024" s="57" t="s">
        <v>159</v>
      </c>
      <c r="U3024" s="57" t="s">
        <v>160</v>
      </c>
      <c r="V3024" s="57" t="s">
        <v>160</v>
      </c>
      <c r="W3024" s="57" t="s">
        <v>160</v>
      </c>
      <c r="X3024" s="57" t="s">
        <v>160</v>
      </c>
      <c r="Y3024" s="57" t="s">
        <v>160</v>
      </c>
      <c r="Z3024" s="57" t="s">
        <v>160</v>
      </c>
      <c r="AA3024" s="57" t="s">
        <v>160</v>
      </c>
      <c r="AB3024" s="57" t="s">
        <v>160</v>
      </c>
      <c r="AC3024" s="57" t="s">
        <v>160</v>
      </c>
      <c r="AD3024" s="57" t="s">
        <v>160</v>
      </c>
      <c r="AE3024" s="57" t="s">
        <v>160</v>
      </c>
      <c r="AF3024" s="57" t="s">
        <v>160</v>
      </c>
      <c r="AG3024" s="57" t="s">
        <v>160</v>
      </c>
      <c r="AH3024" s="57" t="s">
        <v>160</v>
      </c>
      <c r="AI3024" s="57" t="s">
        <v>179</v>
      </c>
      <c r="AL3024" s="9">
        <v>45992</v>
      </c>
      <c r="AM3024" s="57">
        <v>1159.6121540629999</v>
      </c>
      <c r="AN3024" s="57">
        <v>5300.0446757540003</v>
      </c>
      <c r="AO3024" s="57">
        <v>2.4300234559999998</v>
      </c>
      <c r="AP3024" s="57">
        <v>1159.6121540629999</v>
      </c>
      <c r="AQ3024" s="57">
        <v>3975.0335068160002</v>
      </c>
      <c r="AR3024" s="57">
        <v>0</v>
      </c>
      <c r="AS3024" s="57">
        <v>0.362262837</v>
      </c>
      <c r="AT3024" s="57">
        <v>1.2418004680000001</v>
      </c>
      <c r="AU3024" s="57">
        <v>0</v>
      </c>
      <c r="AV3024" s="57">
        <v>68.899999999000002</v>
      </c>
      <c r="AW3024" s="57">
        <v>4.165</v>
      </c>
      <c r="AX3024" s="57">
        <v>0</v>
      </c>
      <c r="AY3024" s="57">
        <v>24.959909463999999</v>
      </c>
      <c r="AZ3024" s="57">
        <v>5.1720989470000003</v>
      </c>
      <c r="BA3024" s="57">
        <v>0</v>
      </c>
      <c r="BB3024" s="57">
        <v>30.132008412000001</v>
      </c>
      <c r="BC3024" s="57">
        <v>0</v>
      </c>
      <c r="BD3024" s="57">
        <v>0</v>
      </c>
      <c r="BE3024" s="57">
        <v>0</v>
      </c>
      <c r="BF3024" s="57">
        <v>1.539866846</v>
      </c>
      <c r="BG3024" s="57">
        <v>0.75330021000000003</v>
      </c>
      <c r="BH3024" s="57">
        <v>2.2931670560000001</v>
      </c>
      <c r="BI3024" s="57">
        <v>0</v>
      </c>
      <c r="BJ3024" s="57">
        <v>0</v>
      </c>
      <c r="BK3024" s="57">
        <v>0</v>
      </c>
      <c r="BL3024" s="57">
        <v>0</v>
      </c>
      <c r="BM3024" s="57">
        <v>0</v>
      </c>
      <c r="BN3024" s="57">
        <v>0</v>
      </c>
      <c r="BO3024" s="57">
        <v>0</v>
      </c>
      <c r="BP3024" s="57">
        <v>27.838841356</v>
      </c>
      <c r="BQ3024" s="57">
        <v>23.282100742000001</v>
      </c>
      <c r="BR3024" s="57">
        <v>21.419865504000001</v>
      </c>
      <c r="BS3024" s="57">
        <v>27.838841356</v>
      </c>
      <c r="BT3024" s="57">
        <v>23.282100742000001</v>
      </c>
      <c r="BU3024" s="57">
        <v>21.419865504000001</v>
      </c>
    </row>
    <row r="3025" spans="1:73" x14ac:dyDescent="0.25">
      <c r="A3025" s="57">
        <v>1</v>
      </c>
      <c r="B3025" s="57">
        <v>42285342150000</v>
      </c>
      <c r="C3025" s="57" t="s">
        <v>173</v>
      </c>
      <c r="D3025" s="57" t="s">
        <v>174</v>
      </c>
      <c r="E3025" s="57" t="s">
        <v>175</v>
      </c>
      <c r="F3025" s="57">
        <v>0</v>
      </c>
      <c r="G3025" s="57" t="s">
        <v>57</v>
      </c>
      <c r="H3025" s="57" t="s">
        <v>150</v>
      </c>
      <c r="I3025" s="57" t="s">
        <v>151</v>
      </c>
      <c r="J3025" s="57" t="s">
        <v>152</v>
      </c>
      <c r="K3025" s="57" t="s">
        <v>51</v>
      </c>
      <c r="L3025" s="57" t="s">
        <v>153</v>
      </c>
      <c r="M3025" s="57" t="s">
        <v>154</v>
      </c>
      <c r="N3025" s="57" t="s">
        <v>155</v>
      </c>
      <c r="P3025" s="57" t="s">
        <v>156</v>
      </c>
      <c r="Q3025" s="57" t="s">
        <v>157</v>
      </c>
      <c r="R3025" s="57" t="s">
        <v>158</v>
      </c>
      <c r="S3025" s="57" t="s">
        <v>159</v>
      </c>
      <c r="U3025" s="57" t="s">
        <v>160</v>
      </c>
      <c r="V3025" s="57" t="s">
        <v>160</v>
      </c>
      <c r="W3025" s="57" t="s">
        <v>160</v>
      </c>
      <c r="X3025" s="57" t="s">
        <v>160</v>
      </c>
      <c r="Y3025" s="57" t="s">
        <v>160</v>
      </c>
      <c r="Z3025" s="57" t="s">
        <v>160</v>
      </c>
      <c r="AA3025" s="57" t="s">
        <v>160</v>
      </c>
      <c r="AB3025" s="57" t="s">
        <v>160</v>
      </c>
      <c r="AC3025" s="57" t="s">
        <v>160</v>
      </c>
      <c r="AD3025" s="57" t="s">
        <v>160</v>
      </c>
      <c r="AE3025" s="57" t="s">
        <v>160</v>
      </c>
      <c r="AF3025" s="57" t="s">
        <v>160</v>
      </c>
      <c r="AG3025" s="57" t="s">
        <v>160</v>
      </c>
      <c r="AH3025" s="57" t="s">
        <v>160</v>
      </c>
      <c r="AI3025" s="57" t="s">
        <v>179</v>
      </c>
      <c r="AL3025" s="9">
        <v>46023</v>
      </c>
      <c r="AM3025" s="57">
        <v>1129.2494705890001</v>
      </c>
      <c r="AN3025" s="57">
        <v>5175.2102541630002</v>
      </c>
      <c r="AO3025" s="57">
        <v>2.366396962</v>
      </c>
      <c r="AP3025" s="57">
        <v>1129.2494705890001</v>
      </c>
      <c r="AQ3025" s="57">
        <v>3881.4076906229998</v>
      </c>
      <c r="AR3025" s="57">
        <v>0</v>
      </c>
      <c r="AS3025" s="57">
        <v>0.35277753499999998</v>
      </c>
      <c r="AT3025" s="57">
        <v>1.212551763</v>
      </c>
      <c r="AU3025" s="57">
        <v>0</v>
      </c>
      <c r="AV3025" s="57">
        <v>68.77</v>
      </c>
      <c r="AW3025" s="57">
        <v>4.4320000000000004</v>
      </c>
      <c r="AX3025" s="57">
        <v>0</v>
      </c>
      <c r="AY3025" s="57">
        <v>24.260511054999998</v>
      </c>
      <c r="AZ3025" s="57">
        <v>5.3740294119999996</v>
      </c>
      <c r="BA3025" s="57">
        <v>0</v>
      </c>
      <c r="BB3025" s="57">
        <v>29.634540467000001</v>
      </c>
      <c r="BC3025" s="57">
        <v>0</v>
      </c>
      <c r="BD3025" s="57">
        <v>0</v>
      </c>
      <c r="BE3025" s="57">
        <v>0</v>
      </c>
      <c r="BF3025" s="57">
        <v>1.522741999</v>
      </c>
      <c r="BG3025" s="57">
        <v>0.740863512</v>
      </c>
      <c r="BH3025" s="57">
        <v>2.2636055100000001</v>
      </c>
      <c r="BI3025" s="57">
        <v>0</v>
      </c>
      <c r="BJ3025" s="57">
        <v>0</v>
      </c>
      <c r="BK3025" s="57">
        <v>0</v>
      </c>
      <c r="BL3025" s="57">
        <v>0</v>
      </c>
      <c r="BM3025" s="57">
        <v>0</v>
      </c>
      <c r="BN3025" s="57">
        <v>0</v>
      </c>
      <c r="BO3025" s="57">
        <v>0</v>
      </c>
      <c r="BP3025" s="57">
        <v>27.370934956999999</v>
      </c>
      <c r="BQ3025" s="57">
        <v>22.706359195000001</v>
      </c>
      <c r="BR3025" s="57">
        <v>20.811509689000001</v>
      </c>
      <c r="BS3025" s="57">
        <v>27.370934956999999</v>
      </c>
      <c r="BT3025" s="57">
        <v>22.706359195000001</v>
      </c>
      <c r="BU3025" s="57">
        <v>20.811509689000001</v>
      </c>
    </row>
    <row r="3026" spans="1:73" x14ac:dyDescent="0.25">
      <c r="A3026" s="57">
        <v>1</v>
      </c>
      <c r="B3026" s="57">
        <v>42285342150000</v>
      </c>
      <c r="C3026" s="57" t="s">
        <v>173</v>
      </c>
      <c r="D3026" s="57" t="s">
        <v>174</v>
      </c>
      <c r="E3026" s="57" t="s">
        <v>175</v>
      </c>
      <c r="F3026" s="57">
        <v>0</v>
      </c>
      <c r="G3026" s="57" t="s">
        <v>57</v>
      </c>
      <c r="H3026" s="57" t="s">
        <v>150</v>
      </c>
      <c r="I3026" s="57" t="s">
        <v>151</v>
      </c>
      <c r="J3026" s="57" t="s">
        <v>152</v>
      </c>
      <c r="K3026" s="57" t="s">
        <v>51</v>
      </c>
      <c r="L3026" s="57" t="s">
        <v>153</v>
      </c>
      <c r="M3026" s="57" t="s">
        <v>154</v>
      </c>
      <c r="N3026" s="57" t="s">
        <v>155</v>
      </c>
      <c r="P3026" s="57" t="s">
        <v>156</v>
      </c>
      <c r="Q3026" s="57" t="s">
        <v>157</v>
      </c>
      <c r="R3026" s="57" t="s">
        <v>158</v>
      </c>
      <c r="S3026" s="57" t="s">
        <v>159</v>
      </c>
      <c r="U3026" s="57" t="s">
        <v>160</v>
      </c>
      <c r="V3026" s="57" t="s">
        <v>160</v>
      </c>
      <c r="W3026" s="57" t="s">
        <v>160</v>
      </c>
      <c r="X3026" s="57" t="s">
        <v>160</v>
      </c>
      <c r="Y3026" s="57" t="s">
        <v>160</v>
      </c>
      <c r="Z3026" s="57" t="s">
        <v>160</v>
      </c>
      <c r="AA3026" s="57" t="s">
        <v>160</v>
      </c>
      <c r="AB3026" s="57" t="s">
        <v>160</v>
      </c>
      <c r="AC3026" s="57" t="s">
        <v>160</v>
      </c>
      <c r="AD3026" s="57" t="s">
        <v>160</v>
      </c>
      <c r="AE3026" s="57" t="s">
        <v>160</v>
      </c>
      <c r="AF3026" s="57" t="s">
        <v>160</v>
      </c>
      <c r="AG3026" s="57" t="s">
        <v>160</v>
      </c>
      <c r="AH3026" s="57" t="s">
        <v>160</v>
      </c>
      <c r="AI3026" s="57" t="s">
        <v>179</v>
      </c>
      <c r="AL3026" s="9">
        <v>46054</v>
      </c>
      <c r="AM3026" s="57">
        <v>995.08240169800001</v>
      </c>
      <c r="AN3026" s="57">
        <v>4571.7526352539999</v>
      </c>
      <c r="AO3026" s="57">
        <v>2.085243358</v>
      </c>
      <c r="AP3026" s="57">
        <v>995.08240169800001</v>
      </c>
      <c r="AQ3026" s="57">
        <v>3428.8144764399999</v>
      </c>
      <c r="AR3026" s="57">
        <v>0</v>
      </c>
      <c r="AS3026" s="57">
        <v>0.310863742</v>
      </c>
      <c r="AT3026" s="57">
        <v>1.0711616420000001</v>
      </c>
      <c r="AU3026" s="57">
        <v>0</v>
      </c>
      <c r="AV3026" s="57">
        <v>68.5</v>
      </c>
      <c r="AW3026" s="57">
        <v>4.2850000000000001</v>
      </c>
      <c r="AX3026" s="57">
        <v>0</v>
      </c>
      <c r="AY3026" s="57">
        <v>21.294166347000001</v>
      </c>
      <c r="AZ3026" s="57">
        <v>4.5899276379999998</v>
      </c>
      <c r="BA3026" s="57">
        <v>0</v>
      </c>
      <c r="BB3026" s="57">
        <v>25.884093985</v>
      </c>
      <c r="BC3026" s="57">
        <v>0</v>
      </c>
      <c r="BD3026" s="57">
        <v>0</v>
      </c>
      <c r="BE3026" s="57">
        <v>0</v>
      </c>
      <c r="BF3026" s="57">
        <v>1.327044034</v>
      </c>
      <c r="BG3026" s="57">
        <v>0.64710235000000005</v>
      </c>
      <c r="BH3026" s="57">
        <v>1.974146384</v>
      </c>
      <c r="BI3026" s="57">
        <v>0</v>
      </c>
      <c r="BJ3026" s="57">
        <v>0</v>
      </c>
      <c r="BK3026" s="57">
        <v>0</v>
      </c>
      <c r="BL3026" s="57">
        <v>0</v>
      </c>
      <c r="BM3026" s="57">
        <v>0</v>
      </c>
      <c r="BN3026" s="57">
        <v>0</v>
      </c>
      <c r="BO3026" s="57">
        <v>0</v>
      </c>
      <c r="BP3026" s="57">
        <v>23.909947600999999</v>
      </c>
      <c r="BQ3026" s="57">
        <v>19.690799027000001</v>
      </c>
      <c r="BR3026" s="57">
        <v>17.986203036999999</v>
      </c>
      <c r="BS3026" s="57">
        <v>23.909947600999999</v>
      </c>
      <c r="BT3026" s="57">
        <v>19.690799027000001</v>
      </c>
      <c r="BU3026" s="57">
        <v>17.986203036999999</v>
      </c>
    </row>
    <row r="3027" spans="1:73" x14ac:dyDescent="0.25">
      <c r="A3027" s="57">
        <v>1</v>
      </c>
      <c r="B3027" s="57">
        <v>42285342150000</v>
      </c>
      <c r="C3027" s="57" t="s">
        <v>173</v>
      </c>
      <c r="D3027" s="57" t="s">
        <v>174</v>
      </c>
      <c r="E3027" s="57" t="s">
        <v>175</v>
      </c>
      <c r="F3027" s="57">
        <v>0</v>
      </c>
      <c r="G3027" s="57" t="s">
        <v>57</v>
      </c>
      <c r="H3027" s="57" t="s">
        <v>150</v>
      </c>
      <c r="I3027" s="57" t="s">
        <v>151</v>
      </c>
      <c r="J3027" s="57" t="s">
        <v>152</v>
      </c>
      <c r="K3027" s="57" t="s">
        <v>51</v>
      </c>
      <c r="L3027" s="57" t="s">
        <v>153</v>
      </c>
      <c r="M3027" s="57" t="s">
        <v>154</v>
      </c>
      <c r="N3027" s="57" t="s">
        <v>155</v>
      </c>
      <c r="P3027" s="57" t="s">
        <v>156</v>
      </c>
      <c r="Q3027" s="57" t="s">
        <v>157</v>
      </c>
      <c r="R3027" s="57" t="s">
        <v>158</v>
      </c>
      <c r="S3027" s="57" t="s">
        <v>159</v>
      </c>
      <c r="U3027" s="57" t="s">
        <v>160</v>
      </c>
      <c r="V3027" s="57" t="s">
        <v>160</v>
      </c>
      <c r="W3027" s="57" t="s">
        <v>160</v>
      </c>
      <c r="X3027" s="57" t="s">
        <v>160</v>
      </c>
      <c r="Y3027" s="57" t="s">
        <v>160</v>
      </c>
      <c r="Z3027" s="57" t="s">
        <v>160</v>
      </c>
      <c r="AA3027" s="57" t="s">
        <v>160</v>
      </c>
      <c r="AB3027" s="57" t="s">
        <v>160</v>
      </c>
      <c r="AC3027" s="57" t="s">
        <v>160</v>
      </c>
      <c r="AD3027" s="57" t="s">
        <v>160</v>
      </c>
      <c r="AE3027" s="57" t="s">
        <v>160</v>
      </c>
      <c r="AF3027" s="57" t="s">
        <v>160</v>
      </c>
      <c r="AG3027" s="57" t="s">
        <v>160</v>
      </c>
      <c r="AH3027" s="57" t="s">
        <v>160</v>
      </c>
      <c r="AI3027" s="57" t="s">
        <v>179</v>
      </c>
      <c r="AL3027" s="9">
        <v>46082</v>
      </c>
      <c r="AM3027" s="57">
        <v>1075.399508538</v>
      </c>
      <c r="AN3027" s="57">
        <v>4952.7936132240002</v>
      </c>
      <c r="AO3027" s="57">
        <v>2.2535517349999998</v>
      </c>
      <c r="AP3027" s="57">
        <v>1075.399508538</v>
      </c>
      <c r="AQ3027" s="57">
        <v>3714.5952099179999</v>
      </c>
      <c r="AR3027" s="57">
        <v>0</v>
      </c>
      <c r="AS3027" s="57">
        <v>0.33595480599999999</v>
      </c>
      <c r="AT3027" s="57">
        <v>1.1604395439999999</v>
      </c>
      <c r="AU3027" s="57">
        <v>0</v>
      </c>
      <c r="AV3027" s="57">
        <v>68.250000001000004</v>
      </c>
      <c r="AW3027" s="57">
        <v>3.8079999999999998</v>
      </c>
      <c r="AX3027" s="57">
        <v>0</v>
      </c>
      <c r="AY3027" s="57">
        <v>22.928915540999999</v>
      </c>
      <c r="AZ3027" s="57">
        <v>4.418953782</v>
      </c>
      <c r="BA3027" s="57">
        <v>0</v>
      </c>
      <c r="BB3027" s="57">
        <v>27.347869323000001</v>
      </c>
      <c r="BC3027" s="57">
        <v>0</v>
      </c>
      <c r="BD3027" s="57">
        <v>0</v>
      </c>
      <c r="BE3027" s="57">
        <v>0</v>
      </c>
      <c r="BF3027" s="57">
        <v>1.38968519</v>
      </c>
      <c r="BG3027" s="57">
        <v>0.683696733</v>
      </c>
      <c r="BH3027" s="57">
        <v>2.0733819229999999</v>
      </c>
      <c r="BI3027" s="57">
        <v>0</v>
      </c>
      <c r="BJ3027" s="57">
        <v>0</v>
      </c>
      <c r="BK3027" s="57">
        <v>0</v>
      </c>
      <c r="BL3027" s="57">
        <v>0</v>
      </c>
      <c r="BM3027" s="57">
        <v>0</v>
      </c>
      <c r="BN3027" s="57">
        <v>0</v>
      </c>
      <c r="BO3027" s="57">
        <v>0</v>
      </c>
      <c r="BP3027" s="57">
        <v>25.274487400000002</v>
      </c>
      <c r="BQ3027" s="57">
        <v>20.646856277000001</v>
      </c>
      <c r="BR3027" s="57">
        <v>18.788477673999999</v>
      </c>
      <c r="BS3027" s="57">
        <v>25.274487400000002</v>
      </c>
      <c r="BT3027" s="57">
        <v>20.646856277000001</v>
      </c>
      <c r="BU3027" s="57">
        <v>18.788477673999999</v>
      </c>
    </row>
    <row r="3028" spans="1:73" x14ac:dyDescent="0.25">
      <c r="A3028" s="57">
        <v>1</v>
      </c>
      <c r="B3028" s="57">
        <v>42285342150000</v>
      </c>
      <c r="C3028" s="57" t="s">
        <v>173</v>
      </c>
      <c r="D3028" s="57" t="s">
        <v>174</v>
      </c>
      <c r="E3028" s="57" t="s">
        <v>175</v>
      </c>
      <c r="F3028" s="57">
        <v>0</v>
      </c>
      <c r="G3028" s="57" t="s">
        <v>57</v>
      </c>
      <c r="H3028" s="57" t="s">
        <v>150</v>
      </c>
      <c r="I3028" s="57" t="s">
        <v>151</v>
      </c>
      <c r="J3028" s="57" t="s">
        <v>152</v>
      </c>
      <c r="K3028" s="57" t="s">
        <v>51</v>
      </c>
      <c r="L3028" s="57" t="s">
        <v>153</v>
      </c>
      <c r="M3028" s="57" t="s">
        <v>154</v>
      </c>
      <c r="N3028" s="57" t="s">
        <v>155</v>
      </c>
      <c r="P3028" s="57" t="s">
        <v>156</v>
      </c>
      <c r="Q3028" s="57" t="s">
        <v>157</v>
      </c>
      <c r="R3028" s="57" t="s">
        <v>158</v>
      </c>
      <c r="S3028" s="57" t="s">
        <v>159</v>
      </c>
      <c r="U3028" s="57" t="s">
        <v>160</v>
      </c>
      <c r="V3028" s="57" t="s">
        <v>160</v>
      </c>
      <c r="W3028" s="57" t="s">
        <v>160</v>
      </c>
      <c r="X3028" s="57" t="s">
        <v>160</v>
      </c>
      <c r="Y3028" s="57" t="s">
        <v>160</v>
      </c>
      <c r="Z3028" s="57" t="s">
        <v>160</v>
      </c>
      <c r="AA3028" s="57" t="s">
        <v>160</v>
      </c>
      <c r="AB3028" s="57" t="s">
        <v>160</v>
      </c>
      <c r="AC3028" s="57" t="s">
        <v>160</v>
      </c>
      <c r="AD3028" s="57" t="s">
        <v>160</v>
      </c>
      <c r="AE3028" s="57" t="s">
        <v>160</v>
      </c>
      <c r="AF3028" s="57" t="s">
        <v>160</v>
      </c>
      <c r="AG3028" s="57" t="s">
        <v>160</v>
      </c>
      <c r="AH3028" s="57" t="s">
        <v>160</v>
      </c>
      <c r="AI3028" s="57" t="s">
        <v>179</v>
      </c>
      <c r="AL3028" s="9">
        <v>46113</v>
      </c>
      <c r="AM3028" s="57">
        <v>1015.554114046</v>
      </c>
      <c r="AN3028" s="57">
        <v>4688.6663614290001</v>
      </c>
      <c r="AO3028" s="57">
        <v>2.1281428070000001</v>
      </c>
      <c r="AP3028" s="57">
        <v>1015.554114046</v>
      </c>
      <c r="AQ3028" s="57">
        <v>3516.4997710709999</v>
      </c>
      <c r="AR3028" s="57">
        <v>0</v>
      </c>
      <c r="AS3028" s="57">
        <v>0.31725910499999999</v>
      </c>
      <c r="AT3028" s="57">
        <v>1.098554528</v>
      </c>
      <c r="AU3028" s="57">
        <v>0</v>
      </c>
      <c r="AV3028" s="57">
        <v>68.02</v>
      </c>
      <c r="AW3028" s="57">
        <v>3.3620000000000001</v>
      </c>
      <c r="AX3028" s="57">
        <v>0</v>
      </c>
      <c r="AY3028" s="57">
        <v>21.579964338</v>
      </c>
      <c r="AZ3028" s="57">
        <v>3.6933403249999999</v>
      </c>
      <c r="BA3028" s="57">
        <v>0</v>
      </c>
      <c r="BB3028" s="57">
        <v>25.273304662000001</v>
      </c>
      <c r="BC3028" s="57">
        <v>0</v>
      </c>
      <c r="BD3028" s="57">
        <v>0</v>
      </c>
      <c r="BE3028" s="57">
        <v>0</v>
      </c>
      <c r="BF3028" s="57">
        <v>1.2730176710000001</v>
      </c>
      <c r="BG3028" s="57">
        <v>0.63183261700000004</v>
      </c>
      <c r="BH3028" s="57">
        <v>1.9048502869999999</v>
      </c>
      <c r="BI3028" s="57">
        <v>0</v>
      </c>
      <c r="BJ3028" s="57">
        <v>0</v>
      </c>
      <c r="BK3028" s="57">
        <v>0</v>
      </c>
      <c r="BL3028" s="57">
        <v>0</v>
      </c>
      <c r="BM3028" s="57">
        <v>0</v>
      </c>
      <c r="BN3028" s="57">
        <v>0</v>
      </c>
      <c r="BO3028" s="57">
        <v>0</v>
      </c>
      <c r="BP3028" s="57">
        <v>23.368454374999999</v>
      </c>
      <c r="BQ3028" s="57">
        <v>18.940949969999998</v>
      </c>
      <c r="BR3028" s="57">
        <v>17.173300777000001</v>
      </c>
      <c r="BS3028" s="57">
        <v>23.368454374999999</v>
      </c>
      <c r="BT3028" s="57">
        <v>18.940949969999998</v>
      </c>
      <c r="BU3028" s="57">
        <v>17.173300777000001</v>
      </c>
    </row>
    <row r="3029" spans="1:73" x14ac:dyDescent="0.25">
      <c r="A3029" s="57">
        <v>1</v>
      </c>
      <c r="B3029" s="57">
        <v>42285342150000</v>
      </c>
      <c r="C3029" s="57" t="s">
        <v>173</v>
      </c>
      <c r="D3029" s="57" t="s">
        <v>174</v>
      </c>
      <c r="E3029" s="57" t="s">
        <v>175</v>
      </c>
      <c r="F3029" s="57">
        <v>0</v>
      </c>
      <c r="G3029" s="57" t="s">
        <v>57</v>
      </c>
      <c r="H3029" s="57" t="s">
        <v>150</v>
      </c>
      <c r="I3029" s="57" t="s">
        <v>151</v>
      </c>
      <c r="J3029" s="57" t="s">
        <v>152</v>
      </c>
      <c r="K3029" s="57" t="s">
        <v>51</v>
      </c>
      <c r="L3029" s="57" t="s">
        <v>153</v>
      </c>
      <c r="M3029" s="57" t="s">
        <v>154</v>
      </c>
      <c r="N3029" s="57" t="s">
        <v>155</v>
      </c>
      <c r="P3029" s="57" t="s">
        <v>156</v>
      </c>
      <c r="Q3029" s="57" t="s">
        <v>157</v>
      </c>
      <c r="R3029" s="57" t="s">
        <v>158</v>
      </c>
      <c r="S3029" s="57" t="s">
        <v>159</v>
      </c>
      <c r="U3029" s="57" t="s">
        <v>160</v>
      </c>
      <c r="V3029" s="57" t="s">
        <v>160</v>
      </c>
      <c r="W3029" s="57" t="s">
        <v>160</v>
      </c>
      <c r="X3029" s="57" t="s">
        <v>160</v>
      </c>
      <c r="Y3029" s="57" t="s">
        <v>160</v>
      </c>
      <c r="Z3029" s="57" t="s">
        <v>160</v>
      </c>
      <c r="AA3029" s="57" t="s">
        <v>160</v>
      </c>
      <c r="AB3029" s="57" t="s">
        <v>160</v>
      </c>
      <c r="AC3029" s="57" t="s">
        <v>160</v>
      </c>
      <c r="AD3029" s="57" t="s">
        <v>160</v>
      </c>
      <c r="AE3029" s="57" t="s">
        <v>160</v>
      </c>
      <c r="AF3029" s="57" t="s">
        <v>160</v>
      </c>
      <c r="AG3029" s="57" t="s">
        <v>160</v>
      </c>
      <c r="AH3029" s="57" t="s">
        <v>160</v>
      </c>
      <c r="AI3029" s="57" t="s">
        <v>179</v>
      </c>
      <c r="AL3029" s="9">
        <v>46143</v>
      </c>
      <c r="AM3029" s="57">
        <v>1024.5703962370001</v>
      </c>
      <c r="AN3029" s="57">
        <v>4741.621051356</v>
      </c>
      <c r="AO3029" s="57">
        <v>2.14703686</v>
      </c>
      <c r="AP3029" s="57">
        <v>1024.5703962370001</v>
      </c>
      <c r="AQ3029" s="57">
        <v>3556.215788517</v>
      </c>
      <c r="AR3029" s="57">
        <v>0</v>
      </c>
      <c r="AS3029" s="57">
        <v>0.32007579200000003</v>
      </c>
      <c r="AT3029" s="57">
        <v>1.110961812</v>
      </c>
      <c r="AU3029" s="57">
        <v>0</v>
      </c>
      <c r="AV3029" s="57">
        <v>67.810000001000006</v>
      </c>
      <c r="AW3029" s="57">
        <v>3.3620000000000001</v>
      </c>
      <c r="AX3029" s="57">
        <v>0</v>
      </c>
      <c r="AY3029" s="57">
        <v>21.704339440999998</v>
      </c>
      <c r="AZ3029" s="57">
        <v>3.7350536129999998</v>
      </c>
      <c r="BA3029" s="57">
        <v>0</v>
      </c>
      <c r="BB3029" s="57">
        <v>25.439393054</v>
      </c>
      <c r="BC3029" s="57">
        <v>0</v>
      </c>
      <c r="BD3029" s="57">
        <v>0</v>
      </c>
      <c r="BE3029" s="57">
        <v>0</v>
      </c>
      <c r="BF3029" s="57">
        <v>1.2818989220000001</v>
      </c>
      <c r="BG3029" s="57">
        <v>0.63598482599999995</v>
      </c>
      <c r="BH3029" s="57">
        <v>1.917883749</v>
      </c>
      <c r="BI3029" s="57">
        <v>0</v>
      </c>
      <c r="BJ3029" s="57">
        <v>0</v>
      </c>
      <c r="BK3029" s="57">
        <v>0</v>
      </c>
      <c r="BL3029" s="57">
        <v>0</v>
      </c>
      <c r="BM3029" s="57">
        <v>0</v>
      </c>
      <c r="BN3029" s="57">
        <v>0</v>
      </c>
      <c r="BO3029" s="57">
        <v>0</v>
      </c>
      <c r="BP3029" s="57">
        <v>23.521509304999999</v>
      </c>
      <c r="BQ3029" s="57">
        <v>18.911405952999999</v>
      </c>
      <c r="BR3029" s="57">
        <v>17.081945936</v>
      </c>
      <c r="BS3029" s="57">
        <v>23.521509304999999</v>
      </c>
      <c r="BT3029" s="57">
        <v>18.911405952999999</v>
      </c>
      <c r="BU3029" s="57">
        <v>17.081945936</v>
      </c>
    </row>
    <row r="3030" spans="1:73" x14ac:dyDescent="0.25">
      <c r="A3030" s="57">
        <v>1</v>
      </c>
      <c r="B3030" s="57">
        <v>42285342150000</v>
      </c>
      <c r="C3030" s="57" t="s">
        <v>173</v>
      </c>
      <c r="D3030" s="57" t="s">
        <v>174</v>
      </c>
      <c r="E3030" s="57" t="s">
        <v>175</v>
      </c>
      <c r="F3030" s="57">
        <v>0</v>
      </c>
      <c r="G3030" s="57" t="s">
        <v>57</v>
      </c>
      <c r="H3030" s="57" t="s">
        <v>150</v>
      </c>
      <c r="I3030" s="57" t="s">
        <v>151</v>
      </c>
      <c r="J3030" s="57" t="s">
        <v>152</v>
      </c>
      <c r="K3030" s="57" t="s">
        <v>51</v>
      </c>
      <c r="L3030" s="57" t="s">
        <v>153</v>
      </c>
      <c r="M3030" s="57" t="s">
        <v>154</v>
      </c>
      <c r="N3030" s="57" t="s">
        <v>155</v>
      </c>
      <c r="P3030" s="57" t="s">
        <v>156</v>
      </c>
      <c r="Q3030" s="57" t="s">
        <v>157</v>
      </c>
      <c r="R3030" s="57" t="s">
        <v>158</v>
      </c>
      <c r="S3030" s="57" t="s">
        <v>159</v>
      </c>
      <c r="U3030" s="57" t="s">
        <v>160</v>
      </c>
      <c r="V3030" s="57" t="s">
        <v>160</v>
      </c>
      <c r="W3030" s="57" t="s">
        <v>160</v>
      </c>
      <c r="X3030" s="57" t="s">
        <v>160</v>
      </c>
      <c r="Y3030" s="57" t="s">
        <v>160</v>
      </c>
      <c r="Z3030" s="57" t="s">
        <v>160</v>
      </c>
      <c r="AA3030" s="57" t="s">
        <v>160</v>
      </c>
      <c r="AB3030" s="57" t="s">
        <v>160</v>
      </c>
      <c r="AC3030" s="57" t="s">
        <v>160</v>
      </c>
      <c r="AD3030" s="57" t="s">
        <v>160</v>
      </c>
      <c r="AE3030" s="57" t="s">
        <v>160</v>
      </c>
      <c r="AF3030" s="57" t="s">
        <v>160</v>
      </c>
      <c r="AG3030" s="57" t="s">
        <v>160</v>
      </c>
      <c r="AH3030" s="57" t="s">
        <v>160</v>
      </c>
      <c r="AI3030" s="57" t="s">
        <v>179</v>
      </c>
      <c r="AL3030" s="9">
        <v>46174</v>
      </c>
      <c r="AM3030" s="57">
        <v>968.52332682899998</v>
      </c>
      <c r="AN3030" s="57">
        <v>4492.7151698059997</v>
      </c>
      <c r="AO3030" s="57">
        <v>2.0295875130000001</v>
      </c>
      <c r="AP3030" s="57">
        <v>968.52332682899998</v>
      </c>
      <c r="AQ3030" s="57">
        <v>3369.5363773549998</v>
      </c>
      <c r="AR3030" s="57">
        <v>0</v>
      </c>
      <c r="AS3030" s="57">
        <v>0.302566687</v>
      </c>
      <c r="AT3030" s="57">
        <v>1.052643164</v>
      </c>
      <c r="AU3030" s="57">
        <v>0</v>
      </c>
      <c r="AV3030" s="57">
        <v>67.61</v>
      </c>
      <c r="AW3030" s="57">
        <v>3.504</v>
      </c>
      <c r="AX3030" s="57">
        <v>0</v>
      </c>
      <c r="AY3030" s="57">
        <v>20.456533728</v>
      </c>
      <c r="AZ3030" s="57">
        <v>3.6884616480000001</v>
      </c>
      <c r="BA3030" s="57">
        <v>0</v>
      </c>
      <c r="BB3030" s="57">
        <v>24.144995376000001</v>
      </c>
      <c r="BC3030" s="57">
        <v>0</v>
      </c>
      <c r="BD3030" s="57">
        <v>0</v>
      </c>
      <c r="BE3030" s="57">
        <v>0</v>
      </c>
      <c r="BF3030" s="57">
        <v>1.220822815</v>
      </c>
      <c r="BG3030" s="57">
        <v>0.60362488400000003</v>
      </c>
      <c r="BH3030" s="57">
        <v>1.8244476999999999</v>
      </c>
      <c r="BI3030" s="57">
        <v>0</v>
      </c>
      <c r="BJ3030" s="57">
        <v>0</v>
      </c>
      <c r="BK3030" s="57">
        <v>0</v>
      </c>
      <c r="BL3030" s="57">
        <v>0</v>
      </c>
      <c r="BM3030" s="57">
        <v>0</v>
      </c>
      <c r="BN3030" s="57">
        <v>0</v>
      </c>
      <c r="BO3030" s="57">
        <v>0</v>
      </c>
      <c r="BP3030" s="57">
        <v>22.320547676</v>
      </c>
      <c r="BQ3030" s="57">
        <v>17.805889273999998</v>
      </c>
      <c r="BR3030" s="57">
        <v>16.024760781000001</v>
      </c>
      <c r="BS3030" s="57">
        <v>22.320547676</v>
      </c>
      <c r="BT3030" s="57">
        <v>17.805889273999998</v>
      </c>
      <c r="BU3030" s="57">
        <v>16.024760781000001</v>
      </c>
    </row>
    <row r="3031" spans="1:73" x14ac:dyDescent="0.25">
      <c r="A3031" s="57">
        <v>1</v>
      </c>
      <c r="B3031" s="57">
        <v>42285342150000</v>
      </c>
      <c r="C3031" s="57" t="s">
        <v>173</v>
      </c>
      <c r="D3031" s="57" t="s">
        <v>174</v>
      </c>
      <c r="E3031" s="57" t="s">
        <v>175</v>
      </c>
      <c r="F3031" s="57">
        <v>0</v>
      </c>
      <c r="G3031" s="57" t="s">
        <v>57</v>
      </c>
      <c r="H3031" s="57" t="s">
        <v>150</v>
      </c>
      <c r="I3031" s="57" t="s">
        <v>151</v>
      </c>
      <c r="J3031" s="57" t="s">
        <v>152</v>
      </c>
      <c r="K3031" s="57" t="s">
        <v>51</v>
      </c>
      <c r="L3031" s="57" t="s">
        <v>153</v>
      </c>
      <c r="M3031" s="57" t="s">
        <v>154</v>
      </c>
      <c r="N3031" s="57" t="s">
        <v>155</v>
      </c>
      <c r="P3031" s="57" t="s">
        <v>156</v>
      </c>
      <c r="Q3031" s="57" t="s">
        <v>157</v>
      </c>
      <c r="R3031" s="57" t="s">
        <v>158</v>
      </c>
      <c r="S3031" s="57" t="s">
        <v>159</v>
      </c>
      <c r="U3031" s="57" t="s">
        <v>160</v>
      </c>
      <c r="V3031" s="57" t="s">
        <v>160</v>
      </c>
      <c r="W3031" s="57" t="s">
        <v>160</v>
      </c>
      <c r="X3031" s="57" t="s">
        <v>160</v>
      </c>
      <c r="Y3031" s="57" t="s">
        <v>160</v>
      </c>
      <c r="Z3031" s="57" t="s">
        <v>160</v>
      </c>
      <c r="AA3031" s="57" t="s">
        <v>160</v>
      </c>
      <c r="AB3031" s="57" t="s">
        <v>160</v>
      </c>
      <c r="AC3031" s="57" t="s">
        <v>160</v>
      </c>
      <c r="AD3031" s="57" t="s">
        <v>160</v>
      </c>
      <c r="AE3031" s="57" t="s">
        <v>160</v>
      </c>
      <c r="AF3031" s="57" t="s">
        <v>160</v>
      </c>
      <c r="AG3031" s="57" t="s">
        <v>160</v>
      </c>
      <c r="AH3031" s="57" t="s">
        <v>160</v>
      </c>
      <c r="AI3031" s="57" t="s">
        <v>179</v>
      </c>
      <c r="AL3031" s="9">
        <v>46204</v>
      </c>
      <c r="AM3031" s="57">
        <v>978.06118913900002</v>
      </c>
      <c r="AN3031" s="57">
        <v>4547.303951805</v>
      </c>
      <c r="AO3031" s="57">
        <v>2.0495745670000001</v>
      </c>
      <c r="AP3031" s="57">
        <v>978.06118913900002</v>
      </c>
      <c r="AQ3031" s="57">
        <v>3410.4779638539999</v>
      </c>
      <c r="AR3031" s="57">
        <v>0</v>
      </c>
      <c r="AS3031" s="57">
        <v>0.30554631500000001</v>
      </c>
      <c r="AT3031" s="57">
        <v>1.065433316</v>
      </c>
      <c r="AU3031" s="57">
        <v>0</v>
      </c>
      <c r="AV3031" s="57">
        <v>67.380000000999999</v>
      </c>
      <c r="AW3031" s="57">
        <v>3.649</v>
      </c>
      <c r="AX3031" s="57">
        <v>0</v>
      </c>
      <c r="AY3031" s="57">
        <v>20.587710737999998</v>
      </c>
      <c r="AZ3031" s="57">
        <v>3.8877661699999999</v>
      </c>
      <c r="BA3031" s="57">
        <v>0</v>
      </c>
      <c r="BB3031" s="57">
        <v>24.475476907000001</v>
      </c>
      <c r="BC3031" s="57">
        <v>0</v>
      </c>
      <c r="BD3031" s="57">
        <v>0</v>
      </c>
      <c r="BE3031" s="57">
        <v>0</v>
      </c>
      <c r="BF3031" s="57">
        <v>1.241837885</v>
      </c>
      <c r="BG3031" s="57">
        <v>0.61188692300000003</v>
      </c>
      <c r="BH3031" s="57">
        <v>1.8537248079999999</v>
      </c>
      <c r="BI3031" s="57">
        <v>0</v>
      </c>
      <c r="BJ3031" s="57">
        <v>0</v>
      </c>
      <c r="BK3031" s="57">
        <v>0</v>
      </c>
      <c r="BL3031" s="57">
        <v>0</v>
      </c>
      <c r="BM3031" s="57">
        <v>0</v>
      </c>
      <c r="BN3031" s="57">
        <v>0</v>
      </c>
      <c r="BO3031" s="57">
        <v>0</v>
      </c>
      <c r="BP3031" s="57">
        <v>22.621752098999998</v>
      </c>
      <c r="BQ3031" s="57">
        <v>17.900778707000001</v>
      </c>
      <c r="BR3031" s="57">
        <v>16.049492965999999</v>
      </c>
      <c r="BS3031" s="57">
        <v>22.621752098999998</v>
      </c>
      <c r="BT3031" s="57">
        <v>17.900778707000001</v>
      </c>
      <c r="BU3031" s="57">
        <v>16.049492965999999</v>
      </c>
    </row>
    <row r="3032" spans="1:73" x14ac:dyDescent="0.25">
      <c r="A3032" s="57">
        <v>1</v>
      </c>
      <c r="B3032" s="57">
        <v>42285342150000</v>
      </c>
      <c r="C3032" s="57" t="s">
        <v>173</v>
      </c>
      <c r="D3032" s="57" t="s">
        <v>174</v>
      </c>
      <c r="E3032" s="57" t="s">
        <v>175</v>
      </c>
      <c r="F3032" s="57">
        <v>0</v>
      </c>
      <c r="G3032" s="57" t="s">
        <v>57</v>
      </c>
      <c r="H3032" s="57" t="s">
        <v>150</v>
      </c>
      <c r="I3032" s="57" t="s">
        <v>151</v>
      </c>
      <c r="J3032" s="57" t="s">
        <v>152</v>
      </c>
      <c r="K3032" s="57" t="s">
        <v>51</v>
      </c>
      <c r="L3032" s="57" t="s">
        <v>153</v>
      </c>
      <c r="M3032" s="57" t="s">
        <v>154</v>
      </c>
      <c r="N3032" s="57" t="s">
        <v>155</v>
      </c>
      <c r="P3032" s="57" t="s">
        <v>156</v>
      </c>
      <c r="Q3032" s="57" t="s">
        <v>157</v>
      </c>
      <c r="R3032" s="57" t="s">
        <v>158</v>
      </c>
      <c r="S3032" s="57" t="s">
        <v>159</v>
      </c>
      <c r="U3032" s="57" t="s">
        <v>160</v>
      </c>
      <c r="V3032" s="57" t="s">
        <v>160</v>
      </c>
      <c r="W3032" s="57" t="s">
        <v>160</v>
      </c>
      <c r="X3032" s="57" t="s">
        <v>160</v>
      </c>
      <c r="Y3032" s="57" t="s">
        <v>160</v>
      </c>
      <c r="Z3032" s="57" t="s">
        <v>160</v>
      </c>
      <c r="AA3032" s="57" t="s">
        <v>160</v>
      </c>
      <c r="AB3032" s="57" t="s">
        <v>160</v>
      </c>
      <c r="AC3032" s="57" t="s">
        <v>160</v>
      </c>
      <c r="AD3032" s="57" t="s">
        <v>160</v>
      </c>
      <c r="AE3032" s="57" t="s">
        <v>160</v>
      </c>
      <c r="AF3032" s="57" t="s">
        <v>160</v>
      </c>
      <c r="AG3032" s="57" t="s">
        <v>160</v>
      </c>
      <c r="AH3032" s="57" t="s">
        <v>160</v>
      </c>
      <c r="AI3032" s="57" t="s">
        <v>179</v>
      </c>
      <c r="AL3032" s="9">
        <v>46235</v>
      </c>
      <c r="AM3032" s="57">
        <v>955.91172036099999</v>
      </c>
      <c r="AN3032" s="57">
        <v>4454.3835786879999</v>
      </c>
      <c r="AO3032" s="57">
        <v>2.003159288</v>
      </c>
      <c r="AP3032" s="57">
        <v>955.91172036099999</v>
      </c>
      <c r="AQ3032" s="57">
        <v>3340.7876840160002</v>
      </c>
      <c r="AR3032" s="57">
        <v>0</v>
      </c>
      <c r="AS3032" s="57">
        <v>0.29862682099999999</v>
      </c>
      <c r="AT3032" s="57">
        <v>1.0436620720000001</v>
      </c>
      <c r="AU3032" s="57">
        <v>0</v>
      </c>
      <c r="AV3032" s="57">
        <v>67.180000000999996</v>
      </c>
      <c r="AW3032" s="57">
        <v>3.681</v>
      </c>
      <c r="AX3032" s="57">
        <v>0</v>
      </c>
      <c r="AY3032" s="57">
        <v>20.061749863999999</v>
      </c>
      <c r="AZ3032" s="57">
        <v>3.8417200889999998</v>
      </c>
      <c r="BA3032" s="57">
        <v>0</v>
      </c>
      <c r="BB3032" s="57">
        <v>23.903469952999998</v>
      </c>
      <c r="BC3032" s="57">
        <v>0</v>
      </c>
      <c r="BD3032" s="57">
        <v>0</v>
      </c>
      <c r="BE3032" s="57">
        <v>0</v>
      </c>
      <c r="BF3032" s="57">
        <v>1.214118941</v>
      </c>
      <c r="BG3032" s="57">
        <v>0.59758674899999997</v>
      </c>
      <c r="BH3032" s="57">
        <v>1.8117056899999999</v>
      </c>
      <c r="BI3032" s="57">
        <v>0</v>
      </c>
      <c r="BJ3032" s="57">
        <v>0</v>
      </c>
      <c r="BK3032" s="57">
        <v>0</v>
      </c>
      <c r="BL3032" s="57">
        <v>0</v>
      </c>
      <c r="BM3032" s="57">
        <v>0</v>
      </c>
      <c r="BN3032" s="57">
        <v>0</v>
      </c>
      <c r="BO3032" s="57">
        <v>0</v>
      </c>
      <c r="BP3032" s="57">
        <v>22.091764263000002</v>
      </c>
      <c r="BQ3032" s="57">
        <v>17.340553202999999</v>
      </c>
      <c r="BR3032" s="57">
        <v>15.488660044</v>
      </c>
      <c r="BS3032" s="57">
        <v>22.091764263000002</v>
      </c>
      <c r="BT3032" s="57">
        <v>17.340553202999999</v>
      </c>
      <c r="BU3032" s="57">
        <v>15.488660044</v>
      </c>
    </row>
    <row r="3033" spans="1:73" x14ac:dyDescent="0.25">
      <c r="A3033" s="57">
        <v>1</v>
      </c>
      <c r="B3033" s="57">
        <v>42285342150000</v>
      </c>
      <c r="C3033" s="57" t="s">
        <v>173</v>
      </c>
      <c r="D3033" s="57" t="s">
        <v>174</v>
      </c>
      <c r="E3033" s="57" t="s">
        <v>175</v>
      </c>
      <c r="F3033" s="57">
        <v>0</v>
      </c>
      <c r="G3033" s="57" t="s">
        <v>57</v>
      </c>
      <c r="H3033" s="57" t="s">
        <v>150</v>
      </c>
      <c r="I3033" s="57" t="s">
        <v>151</v>
      </c>
      <c r="J3033" s="57" t="s">
        <v>152</v>
      </c>
      <c r="K3033" s="57" t="s">
        <v>51</v>
      </c>
      <c r="L3033" s="57" t="s">
        <v>153</v>
      </c>
      <c r="M3033" s="57" t="s">
        <v>154</v>
      </c>
      <c r="N3033" s="57" t="s">
        <v>155</v>
      </c>
      <c r="P3033" s="57" t="s">
        <v>156</v>
      </c>
      <c r="Q3033" s="57" t="s">
        <v>157</v>
      </c>
      <c r="R3033" s="57" t="s">
        <v>158</v>
      </c>
      <c r="S3033" s="57" t="s">
        <v>159</v>
      </c>
      <c r="U3033" s="57" t="s">
        <v>160</v>
      </c>
      <c r="V3033" s="57" t="s">
        <v>160</v>
      </c>
      <c r="W3033" s="57" t="s">
        <v>160</v>
      </c>
      <c r="X3033" s="57" t="s">
        <v>160</v>
      </c>
      <c r="Y3033" s="57" t="s">
        <v>160</v>
      </c>
      <c r="Z3033" s="57" t="s">
        <v>160</v>
      </c>
      <c r="AA3033" s="57" t="s">
        <v>160</v>
      </c>
      <c r="AB3033" s="57" t="s">
        <v>160</v>
      </c>
      <c r="AC3033" s="57" t="s">
        <v>160</v>
      </c>
      <c r="AD3033" s="57" t="s">
        <v>160</v>
      </c>
      <c r="AE3033" s="57" t="s">
        <v>160</v>
      </c>
      <c r="AF3033" s="57" t="s">
        <v>160</v>
      </c>
      <c r="AG3033" s="57" t="s">
        <v>160</v>
      </c>
      <c r="AH3033" s="57" t="s">
        <v>160</v>
      </c>
      <c r="AI3033" s="57" t="s">
        <v>179</v>
      </c>
      <c r="AL3033" s="9">
        <v>46266</v>
      </c>
      <c r="AM3033" s="57">
        <v>904.85447537699997</v>
      </c>
      <c r="AN3033" s="57">
        <v>4225.6399304710003</v>
      </c>
      <c r="AO3033" s="57">
        <v>1.8961663660000001</v>
      </c>
      <c r="AP3033" s="57">
        <v>904.85447537699997</v>
      </c>
      <c r="AQ3033" s="57">
        <v>3169.2299478539999</v>
      </c>
      <c r="AR3033" s="57">
        <v>0</v>
      </c>
      <c r="AS3033" s="57">
        <v>0.28267653799999998</v>
      </c>
      <c r="AT3033" s="57">
        <v>0.99006743600000002</v>
      </c>
      <c r="AU3033" s="57">
        <v>0</v>
      </c>
      <c r="AV3033" s="57">
        <v>66.990000000999999</v>
      </c>
      <c r="AW3033" s="57">
        <v>3.645</v>
      </c>
      <c r="AX3033" s="57">
        <v>0</v>
      </c>
      <c r="AY3033" s="57">
        <v>18.936501287999999</v>
      </c>
      <c r="AZ3033" s="57">
        <v>3.608795803</v>
      </c>
      <c r="BA3033" s="57">
        <v>0</v>
      </c>
      <c r="BB3033" s="57">
        <v>22.545297090999998</v>
      </c>
      <c r="BC3033" s="57">
        <v>0</v>
      </c>
      <c r="BD3033" s="57">
        <v>0</v>
      </c>
      <c r="BE3033" s="57">
        <v>0</v>
      </c>
      <c r="BF3033" s="57">
        <v>1.1447214720000001</v>
      </c>
      <c r="BG3033" s="57">
        <v>0.56363242700000005</v>
      </c>
      <c r="BH3033" s="57">
        <v>1.708353899</v>
      </c>
      <c r="BI3033" s="57">
        <v>0</v>
      </c>
      <c r="BJ3033" s="57">
        <v>0</v>
      </c>
      <c r="BK3033" s="57">
        <v>0</v>
      </c>
      <c r="BL3033" s="57">
        <v>0</v>
      </c>
      <c r="BM3033" s="57">
        <v>0</v>
      </c>
      <c r="BN3033" s="57">
        <v>0</v>
      </c>
      <c r="BO3033" s="57">
        <v>0</v>
      </c>
      <c r="BP3033" s="57">
        <v>20.836943192</v>
      </c>
      <c r="BQ3033" s="57">
        <v>16.228065273999999</v>
      </c>
      <c r="BR3033" s="57">
        <v>14.442155147999999</v>
      </c>
      <c r="BS3033" s="57">
        <v>20.836943192</v>
      </c>
      <c r="BT3033" s="57">
        <v>16.228065273999999</v>
      </c>
      <c r="BU3033" s="57">
        <v>14.442155147999999</v>
      </c>
    </row>
    <row r="3034" spans="1:73" x14ac:dyDescent="0.25">
      <c r="A3034" s="57">
        <v>1</v>
      </c>
      <c r="B3034" s="57">
        <v>42285342150000</v>
      </c>
      <c r="C3034" s="57" t="s">
        <v>173</v>
      </c>
      <c r="D3034" s="57" t="s">
        <v>174</v>
      </c>
      <c r="E3034" s="57" t="s">
        <v>175</v>
      </c>
      <c r="F3034" s="57">
        <v>0</v>
      </c>
      <c r="G3034" s="57" t="s">
        <v>57</v>
      </c>
      <c r="H3034" s="57" t="s">
        <v>150</v>
      </c>
      <c r="I3034" s="57" t="s">
        <v>151</v>
      </c>
      <c r="J3034" s="57" t="s">
        <v>152</v>
      </c>
      <c r="K3034" s="57" t="s">
        <v>51</v>
      </c>
      <c r="L3034" s="57" t="s">
        <v>153</v>
      </c>
      <c r="M3034" s="57" t="s">
        <v>154</v>
      </c>
      <c r="N3034" s="57" t="s">
        <v>155</v>
      </c>
      <c r="P3034" s="57" t="s">
        <v>156</v>
      </c>
      <c r="Q3034" s="57" t="s">
        <v>157</v>
      </c>
      <c r="R3034" s="57" t="s">
        <v>158</v>
      </c>
      <c r="S3034" s="57" t="s">
        <v>159</v>
      </c>
      <c r="U3034" s="57" t="s">
        <v>160</v>
      </c>
      <c r="V3034" s="57" t="s">
        <v>160</v>
      </c>
      <c r="W3034" s="57" t="s">
        <v>160</v>
      </c>
      <c r="X3034" s="57" t="s">
        <v>160</v>
      </c>
      <c r="Y3034" s="57" t="s">
        <v>160</v>
      </c>
      <c r="Z3034" s="57" t="s">
        <v>160</v>
      </c>
      <c r="AA3034" s="57" t="s">
        <v>160</v>
      </c>
      <c r="AB3034" s="57" t="s">
        <v>160</v>
      </c>
      <c r="AC3034" s="57" t="s">
        <v>160</v>
      </c>
      <c r="AD3034" s="57" t="s">
        <v>160</v>
      </c>
      <c r="AE3034" s="57" t="s">
        <v>160</v>
      </c>
      <c r="AF3034" s="57" t="s">
        <v>160</v>
      </c>
      <c r="AG3034" s="57" t="s">
        <v>160</v>
      </c>
      <c r="AH3034" s="57" t="s">
        <v>160</v>
      </c>
      <c r="AI3034" s="57" t="s">
        <v>179</v>
      </c>
      <c r="AL3034" s="9">
        <v>46296</v>
      </c>
      <c r="AM3034" s="57">
        <v>914.96443485899999</v>
      </c>
      <c r="AN3034" s="57">
        <v>4281.9385847619997</v>
      </c>
      <c r="AO3034" s="57">
        <v>1.9173522839999999</v>
      </c>
      <c r="AP3034" s="57">
        <v>914.96443485899999</v>
      </c>
      <c r="AQ3034" s="57">
        <v>3211.453938571</v>
      </c>
      <c r="AR3034" s="57">
        <v>0</v>
      </c>
      <c r="AS3034" s="57">
        <v>0.28583488899999998</v>
      </c>
      <c r="AT3034" s="57">
        <v>1.00325821</v>
      </c>
      <c r="AU3034" s="57">
        <v>0</v>
      </c>
      <c r="AV3034" s="57">
        <v>66.819999999999993</v>
      </c>
      <c r="AW3034" s="57">
        <v>3.7069999999999999</v>
      </c>
      <c r="AX3034" s="57">
        <v>0</v>
      </c>
      <c r="AY3034" s="57">
        <v>19.099487313000001</v>
      </c>
      <c r="AZ3034" s="57">
        <v>3.719078186</v>
      </c>
      <c r="BA3034" s="57">
        <v>0</v>
      </c>
      <c r="BB3034" s="57">
        <v>22.818565499000002</v>
      </c>
      <c r="BC3034" s="57">
        <v>0</v>
      </c>
      <c r="BD3034" s="57">
        <v>0</v>
      </c>
      <c r="BE3034" s="57">
        <v>0</v>
      </c>
      <c r="BF3034" s="57">
        <v>1.1605248239999999</v>
      </c>
      <c r="BG3034" s="57">
        <v>0.57046413699999998</v>
      </c>
      <c r="BH3034" s="57">
        <v>1.730988961</v>
      </c>
      <c r="BI3034" s="57">
        <v>0</v>
      </c>
      <c r="BJ3034" s="57">
        <v>0</v>
      </c>
      <c r="BK3034" s="57">
        <v>0</v>
      </c>
      <c r="BL3034" s="57">
        <v>0</v>
      </c>
      <c r="BM3034" s="57">
        <v>0</v>
      </c>
      <c r="BN3034" s="57">
        <v>0</v>
      </c>
      <c r="BO3034" s="57">
        <v>0</v>
      </c>
      <c r="BP3034" s="57">
        <v>21.087576538</v>
      </c>
      <c r="BQ3034" s="57">
        <v>16.290944840000002</v>
      </c>
      <c r="BR3034" s="57">
        <v>14.443519757000001</v>
      </c>
      <c r="BS3034" s="57">
        <v>21.087576538</v>
      </c>
      <c r="BT3034" s="57">
        <v>16.290944840000002</v>
      </c>
      <c r="BU3034" s="57">
        <v>14.443519757000001</v>
      </c>
    </row>
    <row r="3035" spans="1:73" x14ac:dyDescent="0.25">
      <c r="A3035" s="57">
        <v>1</v>
      </c>
      <c r="B3035" s="57">
        <v>42285342150000</v>
      </c>
      <c r="C3035" s="57" t="s">
        <v>173</v>
      </c>
      <c r="D3035" s="57" t="s">
        <v>174</v>
      </c>
      <c r="E3035" s="57" t="s">
        <v>175</v>
      </c>
      <c r="F3035" s="57">
        <v>0</v>
      </c>
      <c r="G3035" s="57" t="s">
        <v>57</v>
      </c>
      <c r="H3035" s="57" t="s">
        <v>150</v>
      </c>
      <c r="I3035" s="57" t="s">
        <v>151</v>
      </c>
      <c r="J3035" s="57" t="s">
        <v>152</v>
      </c>
      <c r="K3035" s="57" t="s">
        <v>51</v>
      </c>
      <c r="L3035" s="57" t="s">
        <v>153</v>
      </c>
      <c r="M3035" s="57" t="s">
        <v>154</v>
      </c>
      <c r="N3035" s="57" t="s">
        <v>155</v>
      </c>
      <c r="P3035" s="57" t="s">
        <v>156</v>
      </c>
      <c r="Q3035" s="57" t="s">
        <v>157</v>
      </c>
      <c r="R3035" s="57" t="s">
        <v>158</v>
      </c>
      <c r="S3035" s="57" t="s">
        <v>159</v>
      </c>
      <c r="U3035" s="57" t="s">
        <v>160</v>
      </c>
      <c r="V3035" s="57" t="s">
        <v>160</v>
      </c>
      <c r="W3035" s="57" t="s">
        <v>160</v>
      </c>
      <c r="X3035" s="57" t="s">
        <v>160</v>
      </c>
      <c r="Y3035" s="57" t="s">
        <v>160</v>
      </c>
      <c r="Z3035" s="57" t="s">
        <v>160</v>
      </c>
      <c r="AA3035" s="57" t="s">
        <v>160</v>
      </c>
      <c r="AB3035" s="57" t="s">
        <v>160</v>
      </c>
      <c r="AC3035" s="57" t="s">
        <v>160</v>
      </c>
      <c r="AD3035" s="57" t="s">
        <v>160</v>
      </c>
      <c r="AE3035" s="57" t="s">
        <v>160</v>
      </c>
      <c r="AF3035" s="57" t="s">
        <v>160</v>
      </c>
      <c r="AG3035" s="57" t="s">
        <v>160</v>
      </c>
      <c r="AH3035" s="57" t="s">
        <v>160</v>
      </c>
      <c r="AI3035" s="57" t="s">
        <v>179</v>
      </c>
      <c r="AL3035" s="9">
        <v>46327</v>
      </c>
      <c r="AM3035" s="57">
        <v>866.80525214900001</v>
      </c>
      <c r="AN3035" s="57">
        <v>4064.997838197</v>
      </c>
      <c r="AO3035" s="57">
        <v>1.816432394</v>
      </c>
      <c r="AP3035" s="57">
        <v>866.80525214900001</v>
      </c>
      <c r="AQ3035" s="57">
        <v>3048.7483786480002</v>
      </c>
      <c r="AR3035" s="57">
        <v>0</v>
      </c>
      <c r="AS3035" s="57">
        <v>0.27078996100000002</v>
      </c>
      <c r="AT3035" s="57">
        <v>0.95242899299999995</v>
      </c>
      <c r="AU3035" s="57">
        <v>0</v>
      </c>
      <c r="AV3035" s="57">
        <v>66.67</v>
      </c>
      <c r="AW3035" s="57">
        <v>4.0119999999999996</v>
      </c>
      <c r="AX3035" s="57">
        <v>0</v>
      </c>
      <c r="AY3035" s="57">
        <v>18.053566685</v>
      </c>
      <c r="AZ3035" s="57">
        <v>3.8211451219999999</v>
      </c>
      <c r="BA3035" s="57">
        <v>0</v>
      </c>
      <c r="BB3035" s="57">
        <v>21.874711806000001</v>
      </c>
      <c r="BC3035" s="57">
        <v>0</v>
      </c>
      <c r="BD3035" s="57">
        <v>0</v>
      </c>
      <c r="BE3035" s="57">
        <v>0</v>
      </c>
      <c r="BF3035" s="57">
        <v>1.119910051</v>
      </c>
      <c r="BG3035" s="57">
        <v>0.54686779500000005</v>
      </c>
      <c r="BH3035" s="57">
        <v>1.666777846</v>
      </c>
      <c r="BI3035" s="57">
        <v>0</v>
      </c>
      <c r="BJ3035" s="57">
        <v>0</v>
      </c>
      <c r="BK3035" s="57">
        <v>0</v>
      </c>
      <c r="BL3035" s="57">
        <v>0</v>
      </c>
      <c r="BM3035" s="57">
        <v>0</v>
      </c>
      <c r="BN3035" s="57">
        <v>0</v>
      </c>
      <c r="BO3035" s="57">
        <v>0</v>
      </c>
      <c r="BP3035" s="57">
        <v>20.207933960999998</v>
      </c>
      <c r="BQ3035" s="57">
        <v>15.489653592</v>
      </c>
      <c r="BR3035" s="57">
        <v>13.683047449</v>
      </c>
      <c r="BS3035" s="57">
        <v>20.207933960999998</v>
      </c>
      <c r="BT3035" s="57">
        <v>15.489653592</v>
      </c>
      <c r="BU3035" s="57">
        <v>13.683047449</v>
      </c>
    </row>
    <row r="3036" spans="1:73" x14ac:dyDescent="0.25">
      <c r="A3036" s="57">
        <v>1</v>
      </c>
      <c r="B3036" s="57">
        <v>42285342150000</v>
      </c>
      <c r="C3036" s="57" t="s">
        <v>173</v>
      </c>
      <c r="D3036" s="57" t="s">
        <v>174</v>
      </c>
      <c r="E3036" s="57" t="s">
        <v>175</v>
      </c>
      <c r="F3036" s="57">
        <v>0</v>
      </c>
      <c r="G3036" s="57" t="s">
        <v>57</v>
      </c>
      <c r="H3036" s="57" t="s">
        <v>150</v>
      </c>
      <c r="I3036" s="57" t="s">
        <v>151</v>
      </c>
      <c r="J3036" s="57" t="s">
        <v>152</v>
      </c>
      <c r="K3036" s="57" t="s">
        <v>51</v>
      </c>
      <c r="L3036" s="57" t="s">
        <v>153</v>
      </c>
      <c r="M3036" s="57" t="s">
        <v>154</v>
      </c>
      <c r="N3036" s="57" t="s">
        <v>155</v>
      </c>
      <c r="P3036" s="57" t="s">
        <v>156</v>
      </c>
      <c r="Q3036" s="57" t="s">
        <v>157</v>
      </c>
      <c r="R3036" s="57" t="s">
        <v>158</v>
      </c>
      <c r="S3036" s="57" t="s">
        <v>159</v>
      </c>
      <c r="U3036" s="57" t="s">
        <v>160</v>
      </c>
      <c r="V3036" s="57" t="s">
        <v>160</v>
      </c>
      <c r="W3036" s="57" t="s">
        <v>160</v>
      </c>
      <c r="X3036" s="57" t="s">
        <v>160</v>
      </c>
      <c r="Y3036" s="57" t="s">
        <v>160</v>
      </c>
      <c r="Z3036" s="57" t="s">
        <v>160</v>
      </c>
      <c r="AA3036" s="57" t="s">
        <v>160</v>
      </c>
      <c r="AB3036" s="57" t="s">
        <v>160</v>
      </c>
      <c r="AC3036" s="57" t="s">
        <v>160</v>
      </c>
      <c r="AD3036" s="57" t="s">
        <v>160</v>
      </c>
      <c r="AE3036" s="57" t="s">
        <v>160</v>
      </c>
      <c r="AF3036" s="57" t="s">
        <v>160</v>
      </c>
      <c r="AG3036" s="57" t="s">
        <v>160</v>
      </c>
      <c r="AH3036" s="57" t="s">
        <v>160</v>
      </c>
      <c r="AI3036" s="57" t="s">
        <v>179</v>
      </c>
      <c r="AL3036" s="9">
        <v>46357</v>
      </c>
      <c r="AM3036" s="57">
        <v>877.18281332900006</v>
      </c>
      <c r="AN3036" s="57">
        <v>4122.0360418709997</v>
      </c>
      <c r="AO3036" s="57">
        <v>1.8381790870000001</v>
      </c>
      <c r="AP3036" s="57">
        <v>877.18281332900006</v>
      </c>
      <c r="AQ3036" s="57">
        <v>3091.5270314029999</v>
      </c>
      <c r="AR3036" s="57">
        <v>0</v>
      </c>
      <c r="AS3036" s="57">
        <v>0.27403191100000002</v>
      </c>
      <c r="AT3036" s="57">
        <v>0.96579304499999996</v>
      </c>
      <c r="AU3036" s="57">
        <v>0</v>
      </c>
      <c r="AV3036" s="57">
        <v>66.510000000999995</v>
      </c>
      <c r="AW3036" s="57">
        <v>4.4359999999999999</v>
      </c>
      <c r="AX3036" s="57">
        <v>0</v>
      </c>
      <c r="AY3036" s="57">
        <v>18.225862393</v>
      </c>
      <c r="AZ3036" s="57">
        <v>4.2842579460000003</v>
      </c>
      <c r="BA3036" s="57">
        <v>0</v>
      </c>
      <c r="BB3036" s="57">
        <v>22.510120339</v>
      </c>
      <c r="BC3036" s="57">
        <v>0</v>
      </c>
      <c r="BD3036" s="57">
        <v>0</v>
      </c>
      <c r="BE3036" s="57">
        <v>0</v>
      </c>
      <c r="BF3036" s="57">
        <v>1.16260473</v>
      </c>
      <c r="BG3036" s="57">
        <v>0.56275300800000005</v>
      </c>
      <c r="BH3036" s="57">
        <v>1.725357738</v>
      </c>
      <c r="BI3036" s="57">
        <v>0</v>
      </c>
      <c r="BJ3036" s="57">
        <v>0</v>
      </c>
      <c r="BK3036" s="57">
        <v>0</v>
      </c>
      <c r="BL3036" s="57">
        <v>0</v>
      </c>
      <c r="BM3036" s="57">
        <v>0</v>
      </c>
      <c r="BN3036" s="57">
        <v>0</v>
      </c>
      <c r="BO3036" s="57">
        <v>0</v>
      </c>
      <c r="BP3036" s="57">
        <v>20.784762601000001</v>
      </c>
      <c r="BQ3036" s="57">
        <v>15.803443315000001</v>
      </c>
      <c r="BR3036" s="57">
        <v>13.907669350999999</v>
      </c>
      <c r="BS3036" s="57">
        <v>20.784762601000001</v>
      </c>
      <c r="BT3036" s="57">
        <v>15.803443315000001</v>
      </c>
      <c r="BU3036" s="57">
        <v>13.907669350999999</v>
      </c>
    </row>
    <row r="3037" spans="1:73" x14ac:dyDescent="0.25">
      <c r="A3037" s="57">
        <v>1</v>
      </c>
      <c r="B3037" s="57">
        <v>42285342150000</v>
      </c>
      <c r="C3037" s="57" t="s">
        <v>173</v>
      </c>
      <c r="D3037" s="57" t="s">
        <v>174</v>
      </c>
      <c r="E3037" s="57" t="s">
        <v>175</v>
      </c>
      <c r="F3037" s="57">
        <v>0</v>
      </c>
      <c r="G3037" s="57" t="s">
        <v>57</v>
      </c>
      <c r="H3037" s="57" t="s">
        <v>150</v>
      </c>
      <c r="I3037" s="57" t="s">
        <v>151</v>
      </c>
      <c r="J3037" s="57" t="s">
        <v>152</v>
      </c>
      <c r="K3037" s="57" t="s">
        <v>51</v>
      </c>
      <c r="L3037" s="57" t="s">
        <v>153</v>
      </c>
      <c r="M3037" s="57" t="s">
        <v>154</v>
      </c>
      <c r="N3037" s="57" t="s">
        <v>155</v>
      </c>
      <c r="P3037" s="57" t="s">
        <v>156</v>
      </c>
      <c r="Q3037" s="57" t="s">
        <v>157</v>
      </c>
      <c r="R3037" s="57" t="s">
        <v>158</v>
      </c>
      <c r="S3037" s="57" t="s">
        <v>159</v>
      </c>
      <c r="U3037" s="57" t="s">
        <v>160</v>
      </c>
      <c r="V3037" s="57" t="s">
        <v>160</v>
      </c>
      <c r="W3037" s="57" t="s">
        <v>160</v>
      </c>
      <c r="X3037" s="57" t="s">
        <v>160</v>
      </c>
      <c r="Y3037" s="57" t="s">
        <v>160</v>
      </c>
      <c r="Z3037" s="57" t="s">
        <v>160</v>
      </c>
      <c r="AA3037" s="57" t="s">
        <v>160</v>
      </c>
      <c r="AB3037" s="57" t="s">
        <v>160</v>
      </c>
      <c r="AC3037" s="57" t="s">
        <v>160</v>
      </c>
      <c r="AD3037" s="57" t="s">
        <v>160</v>
      </c>
      <c r="AE3037" s="57" t="s">
        <v>160</v>
      </c>
      <c r="AF3037" s="57" t="s">
        <v>160</v>
      </c>
      <c r="AG3037" s="57" t="s">
        <v>160</v>
      </c>
      <c r="AH3037" s="57" t="s">
        <v>160</v>
      </c>
      <c r="AI3037" s="57" t="s">
        <v>179</v>
      </c>
      <c r="AL3037" s="9">
        <v>46388</v>
      </c>
      <c r="AM3037" s="57">
        <v>859.08253843399996</v>
      </c>
      <c r="AN3037" s="57">
        <v>4045.153799533</v>
      </c>
      <c r="AO3037" s="57">
        <v>1.800249097</v>
      </c>
      <c r="AP3037" s="57">
        <v>859.08253843399996</v>
      </c>
      <c r="AQ3037" s="57">
        <v>3033.8653496500001</v>
      </c>
      <c r="AR3037" s="57">
        <v>0</v>
      </c>
      <c r="AS3037" s="57">
        <v>0.26837738500000002</v>
      </c>
      <c r="AT3037" s="57">
        <v>0.94777953500000001</v>
      </c>
      <c r="AU3037" s="57">
        <v>0</v>
      </c>
      <c r="AV3037" s="57">
        <v>66.27</v>
      </c>
      <c r="AW3037" s="57">
        <v>4.7110000000000003</v>
      </c>
      <c r="AX3037" s="57">
        <v>0</v>
      </c>
      <c r="AY3037" s="57">
        <v>17.785369304</v>
      </c>
      <c r="AZ3037" s="57">
        <v>4.4649893900000004</v>
      </c>
      <c r="BA3037" s="57">
        <v>0</v>
      </c>
      <c r="BB3037" s="57">
        <v>22.250358694999999</v>
      </c>
      <c r="BC3037" s="57">
        <v>0</v>
      </c>
      <c r="BD3037" s="57">
        <v>0</v>
      </c>
      <c r="BE3037" s="57">
        <v>0</v>
      </c>
      <c r="BF3037" s="57">
        <v>1.155838495</v>
      </c>
      <c r="BG3037" s="57">
        <v>0.55625896699999999</v>
      </c>
      <c r="BH3037" s="57">
        <v>1.712097462</v>
      </c>
      <c r="BI3037" s="57">
        <v>0</v>
      </c>
      <c r="BJ3037" s="57">
        <v>0</v>
      </c>
      <c r="BK3037" s="57">
        <v>0</v>
      </c>
      <c r="BL3037" s="57">
        <v>0</v>
      </c>
      <c r="BM3037" s="57">
        <v>0</v>
      </c>
      <c r="BN3037" s="57">
        <v>0</v>
      </c>
      <c r="BO3037" s="57">
        <v>0</v>
      </c>
      <c r="BP3037" s="57">
        <v>20.538261233</v>
      </c>
      <c r="BQ3037" s="57">
        <v>15.490205923</v>
      </c>
      <c r="BR3037" s="57">
        <v>13.580674225999999</v>
      </c>
      <c r="BS3037" s="57">
        <v>20.538261233</v>
      </c>
      <c r="BT3037" s="57">
        <v>15.490205923</v>
      </c>
      <c r="BU3037" s="57">
        <v>13.580674225999999</v>
      </c>
    </row>
    <row r="3038" spans="1:73" x14ac:dyDescent="0.25">
      <c r="A3038" s="57">
        <v>1</v>
      </c>
      <c r="B3038" s="57">
        <v>42285342150000</v>
      </c>
      <c r="C3038" s="57" t="s">
        <v>173</v>
      </c>
      <c r="D3038" s="57" t="s">
        <v>174</v>
      </c>
      <c r="E3038" s="57" t="s">
        <v>175</v>
      </c>
      <c r="F3038" s="57">
        <v>0</v>
      </c>
      <c r="G3038" s="57" t="s">
        <v>57</v>
      </c>
      <c r="H3038" s="57" t="s">
        <v>150</v>
      </c>
      <c r="I3038" s="57" t="s">
        <v>151</v>
      </c>
      <c r="J3038" s="57" t="s">
        <v>152</v>
      </c>
      <c r="K3038" s="57" t="s">
        <v>51</v>
      </c>
      <c r="L3038" s="57" t="s">
        <v>153</v>
      </c>
      <c r="M3038" s="57" t="s">
        <v>154</v>
      </c>
      <c r="N3038" s="57" t="s">
        <v>155</v>
      </c>
      <c r="P3038" s="57" t="s">
        <v>156</v>
      </c>
      <c r="Q3038" s="57" t="s">
        <v>157</v>
      </c>
      <c r="R3038" s="57" t="s">
        <v>158</v>
      </c>
      <c r="S3038" s="57" t="s">
        <v>159</v>
      </c>
      <c r="U3038" s="57" t="s">
        <v>160</v>
      </c>
      <c r="V3038" s="57" t="s">
        <v>160</v>
      </c>
      <c r="W3038" s="57" t="s">
        <v>160</v>
      </c>
      <c r="X3038" s="57" t="s">
        <v>160</v>
      </c>
      <c r="Y3038" s="57" t="s">
        <v>160</v>
      </c>
      <c r="Z3038" s="57" t="s">
        <v>160</v>
      </c>
      <c r="AA3038" s="57" t="s">
        <v>160</v>
      </c>
      <c r="AB3038" s="57" t="s">
        <v>160</v>
      </c>
      <c r="AC3038" s="57" t="s">
        <v>160</v>
      </c>
      <c r="AD3038" s="57" t="s">
        <v>160</v>
      </c>
      <c r="AE3038" s="57" t="s">
        <v>160</v>
      </c>
      <c r="AF3038" s="57" t="s">
        <v>160</v>
      </c>
      <c r="AG3038" s="57" t="s">
        <v>160</v>
      </c>
      <c r="AH3038" s="57" t="s">
        <v>160</v>
      </c>
      <c r="AI3038" s="57" t="s">
        <v>179</v>
      </c>
      <c r="AL3038" s="9">
        <v>46419</v>
      </c>
      <c r="AM3038" s="57">
        <v>760.960083177</v>
      </c>
      <c r="AN3038" s="57">
        <v>3589.8910843110002</v>
      </c>
      <c r="AO3038" s="57">
        <v>1.5946287480000001</v>
      </c>
      <c r="AP3038" s="57">
        <v>760.960083177</v>
      </c>
      <c r="AQ3038" s="57">
        <v>2692.4183132329999</v>
      </c>
      <c r="AR3038" s="57">
        <v>0</v>
      </c>
      <c r="AS3038" s="57">
        <v>0.23772393</v>
      </c>
      <c r="AT3038" s="57">
        <v>0.84111148099999999</v>
      </c>
      <c r="AU3038" s="57">
        <v>0</v>
      </c>
      <c r="AV3038" s="57">
        <v>66.099999999999994</v>
      </c>
      <c r="AW3038" s="57">
        <v>4.5460000000000003</v>
      </c>
      <c r="AX3038" s="57">
        <v>0</v>
      </c>
      <c r="AY3038" s="57">
        <v>15.713551772000001</v>
      </c>
      <c r="AZ3038" s="57">
        <v>3.8236927930000002</v>
      </c>
      <c r="BA3038" s="57">
        <v>0</v>
      </c>
      <c r="BB3038" s="57">
        <v>19.537244565000002</v>
      </c>
      <c r="BC3038" s="57">
        <v>0</v>
      </c>
      <c r="BD3038" s="57">
        <v>0</v>
      </c>
      <c r="BE3038" s="57">
        <v>0</v>
      </c>
      <c r="BF3038" s="57">
        <v>1.0121146830000001</v>
      </c>
      <c r="BG3038" s="57">
        <v>0.488431114</v>
      </c>
      <c r="BH3038" s="57">
        <v>1.500545797</v>
      </c>
      <c r="BI3038" s="57">
        <v>0</v>
      </c>
      <c r="BJ3038" s="57">
        <v>0</v>
      </c>
      <c r="BK3038" s="57">
        <v>0</v>
      </c>
      <c r="BL3038" s="57">
        <v>0</v>
      </c>
      <c r="BM3038" s="57">
        <v>0</v>
      </c>
      <c r="BN3038" s="57">
        <v>0</v>
      </c>
      <c r="BO3038" s="57">
        <v>0</v>
      </c>
      <c r="BP3038" s="57">
        <v>18.036698768000001</v>
      </c>
      <c r="BQ3038" s="57">
        <v>13.504465944</v>
      </c>
      <c r="BR3038" s="57">
        <v>11.799446202</v>
      </c>
      <c r="BS3038" s="57">
        <v>18.036698768000001</v>
      </c>
      <c r="BT3038" s="57">
        <v>13.504465944</v>
      </c>
      <c r="BU3038" s="57">
        <v>11.799446202</v>
      </c>
    </row>
    <row r="3039" spans="1:73" x14ac:dyDescent="0.25">
      <c r="A3039" s="57">
        <v>1</v>
      </c>
      <c r="B3039" s="57">
        <v>42285342150000</v>
      </c>
      <c r="C3039" s="57" t="s">
        <v>173</v>
      </c>
      <c r="D3039" s="57" t="s">
        <v>174</v>
      </c>
      <c r="E3039" s="57" t="s">
        <v>175</v>
      </c>
      <c r="F3039" s="57">
        <v>0</v>
      </c>
      <c r="G3039" s="57" t="s">
        <v>57</v>
      </c>
      <c r="H3039" s="57" t="s">
        <v>150</v>
      </c>
      <c r="I3039" s="57" t="s">
        <v>151</v>
      </c>
      <c r="J3039" s="57" t="s">
        <v>152</v>
      </c>
      <c r="K3039" s="57" t="s">
        <v>51</v>
      </c>
      <c r="L3039" s="57" t="s">
        <v>153</v>
      </c>
      <c r="M3039" s="57" t="s">
        <v>154</v>
      </c>
      <c r="N3039" s="57" t="s">
        <v>155</v>
      </c>
      <c r="P3039" s="57" t="s">
        <v>156</v>
      </c>
      <c r="Q3039" s="57" t="s">
        <v>157</v>
      </c>
      <c r="R3039" s="57" t="s">
        <v>158</v>
      </c>
      <c r="S3039" s="57" t="s">
        <v>159</v>
      </c>
      <c r="U3039" s="57" t="s">
        <v>160</v>
      </c>
      <c r="V3039" s="57" t="s">
        <v>160</v>
      </c>
      <c r="W3039" s="57" t="s">
        <v>160</v>
      </c>
      <c r="X3039" s="57" t="s">
        <v>160</v>
      </c>
      <c r="Y3039" s="57" t="s">
        <v>160</v>
      </c>
      <c r="Z3039" s="57" t="s">
        <v>160</v>
      </c>
      <c r="AA3039" s="57" t="s">
        <v>160</v>
      </c>
      <c r="AB3039" s="57" t="s">
        <v>160</v>
      </c>
      <c r="AC3039" s="57" t="s">
        <v>160</v>
      </c>
      <c r="AD3039" s="57" t="s">
        <v>160</v>
      </c>
      <c r="AE3039" s="57" t="s">
        <v>160</v>
      </c>
      <c r="AF3039" s="57" t="s">
        <v>160</v>
      </c>
      <c r="AG3039" s="57" t="s">
        <v>160</v>
      </c>
      <c r="AH3039" s="57" t="s">
        <v>160</v>
      </c>
      <c r="AI3039" s="57" t="s">
        <v>179</v>
      </c>
      <c r="AL3039" s="9">
        <v>46447</v>
      </c>
      <c r="AM3039" s="57">
        <v>826.50010161600005</v>
      </c>
      <c r="AN3039" s="57">
        <v>3906.2923659369999</v>
      </c>
      <c r="AO3039" s="57">
        <v>1.7319710479999999</v>
      </c>
      <c r="AP3039" s="57">
        <v>826.50010161600005</v>
      </c>
      <c r="AQ3039" s="57">
        <v>2929.7192744529998</v>
      </c>
      <c r="AR3039" s="57">
        <v>0</v>
      </c>
      <c r="AS3039" s="57">
        <v>0.25819863199999998</v>
      </c>
      <c r="AT3039" s="57">
        <v>0.91524430099999998</v>
      </c>
      <c r="AU3039" s="57">
        <v>0</v>
      </c>
      <c r="AV3039" s="57">
        <v>65.94</v>
      </c>
      <c r="AW3039" s="57">
        <v>3.9510000000000001</v>
      </c>
      <c r="AX3039" s="57">
        <v>0</v>
      </c>
      <c r="AY3039" s="57">
        <v>17.025617777000001</v>
      </c>
      <c r="AZ3039" s="57">
        <v>3.616130235</v>
      </c>
      <c r="BA3039" s="57">
        <v>0</v>
      </c>
      <c r="BB3039" s="57">
        <v>20.641748012000001</v>
      </c>
      <c r="BC3039" s="57">
        <v>0</v>
      </c>
      <c r="BD3039" s="57">
        <v>0</v>
      </c>
      <c r="BE3039" s="57">
        <v>0</v>
      </c>
      <c r="BF3039" s="57">
        <v>1.057120265</v>
      </c>
      <c r="BG3039" s="57">
        <v>0.51604369999999999</v>
      </c>
      <c r="BH3039" s="57">
        <v>1.5731639660000001</v>
      </c>
      <c r="BI3039" s="57">
        <v>0</v>
      </c>
      <c r="BJ3039" s="57">
        <v>0</v>
      </c>
      <c r="BK3039" s="57">
        <v>0</v>
      </c>
      <c r="BL3039" s="57">
        <v>0</v>
      </c>
      <c r="BM3039" s="57">
        <v>0</v>
      </c>
      <c r="BN3039" s="57">
        <v>0</v>
      </c>
      <c r="BO3039" s="57">
        <v>0</v>
      </c>
      <c r="BP3039" s="57">
        <v>19.068584046000002</v>
      </c>
      <c r="BQ3039" s="57">
        <v>14.162035226</v>
      </c>
      <c r="BR3039" s="57">
        <v>12.327397131</v>
      </c>
      <c r="BS3039" s="57">
        <v>19.068584046000002</v>
      </c>
      <c r="BT3039" s="57">
        <v>14.162035226</v>
      </c>
      <c r="BU3039" s="57">
        <v>12.327397131</v>
      </c>
    </row>
    <row r="3040" spans="1:73" x14ac:dyDescent="0.25">
      <c r="A3040" s="57">
        <v>1</v>
      </c>
      <c r="B3040" s="57">
        <v>42285342150000</v>
      </c>
      <c r="C3040" s="57" t="s">
        <v>173</v>
      </c>
      <c r="D3040" s="57" t="s">
        <v>174</v>
      </c>
      <c r="E3040" s="57" t="s">
        <v>175</v>
      </c>
      <c r="F3040" s="57">
        <v>0</v>
      </c>
      <c r="G3040" s="57" t="s">
        <v>57</v>
      </c>
      <c r="H3040" s="57" t="s">
        <v>150</v>
      </c>
      <c r="I3040" s="57" t="s">
        <v>151</v>
      </c>
      <c r="J3040" s="57" t="s">
        <v>152</v>
      </c>
      <c r="K3040" s="57" t="s">
        <v>51</v>
      </c>
      <c r="L3040" s="57" t="s">
        <v>153</v>
      </c>
      <c r="M3040" s="57" t="s">
        <v>154</v>
      </c>
      <c r="N3040" s="57" t="s">
        <v>155</v>
      </c>
      <c r="P3040" s="57" t="s">
        <v>156</v>
      </c>
      <c r="Q3040" s="57" t="s">
        <v>157</v>
      </c>
      <c r="R3040" s="57" t="s">
        <v>158</v>
      </c>
      <c r="S3040" s="57" t="s">
        <v>159</v>
      </c>
      <c r="U3040" s="57" t="s">
        <v>160</v>
      </c>
      <c r="V3040" s="57" t="s">
        <v>160</v>
      </c>
      <c r="W3040" s="57" t="s">
        <v>160</v>
      </c>
      <c r="X3040" s="57" t="s">
        <v>160</v>
      </c>
      <c r="Y3040" s="57" t="s">
        <v>160</v>
      </c>
      <c r="Z3040" s="57" t="s">
        <v>160</v>
      </c>
      <c r="AA3040" s="57" t="s">
        <v>160</v>
      </c>
      <c r="AB3040" s="57" t="s">
        <v>160</v>
      </c>
      <c r="AC3040" s="57" t="s">
        <v>160</v>
      </c>
      <c r="AD3040" s="57" t="s">
        <v>160</v>
      </c>
      <c r="AE3040" s="57" t="s">
        <v>160</v>
      </c>
      <c r="AF3040" s="57" t="s">
        <v>160</v>
      </c>
      <c r="AG3040" s="57" t="s">
        <v>160</v>
      </c>
      <c r="AH3040" s="57" t="s">
        <v>160</v>
      </c>
      <c r="AI3040" s="57" t="s">
        <v>179</v>
      </c>
      <c r="AL3040" s="9">
        <v>46478</v>
      </c>
      <c r="AM3040" s="57">
        <v>784.40099722100001</v>
      </c>
      <c r="AN3040" s="57">
        <v>3714.2738026719999</v>
      </c>
      <c r="AO3040" s="57">
        <v>1.643750348</v>
      </c>
      <c r="AP3040" s="57">
        <v>784.40099722100001</v>
      </c>
      <c r="AQ3040" s="57">
        <v>2785.7053520039999</v>
      </c>
      <c r="AR3040" s="57">
        <v>0</v>
      </c>
      <c r="AS3040" s="57">
        <v>0.245046872</v>
      </c>
      <c r="AT3040" s="57">
        <v>0.87025435200000001</v>
      </c>
      <c r="AU3040" s="57">
        <v>0</v>
      </c>
      <c r="AV3040" s="57">
        <v>65.790000000000006</v>
      </c>
      <c r="AW3040" s="57">
        <v>3.3410000000000002</v>
      </c>
      <c r="AX3040" s="57">
        <v>0</v>
      </c>
      <c r="AY3040" s="57">
        <v>16.121633677999998</v>
      </c>
      <c r="AZ3040" s="57">
        <v>2.9075197899999998</v>
      </c>
      <c r="BA3040" s="57">
        <v>0</v>
      </c>
      <c r="BB3040" s="57">
        <v>19.029153468000001</v>
      </c>
      <c r="BC3040" s="57">
        <v>0</v>
      </c>
      <c r="BD3040" s="57">
        <v>0</v>
      </c>
      <c r="BE3040" s="57">
        <v>0</v>
      </c>
      <c r="BF3040" s="57">
        <v>0.96225319099999995</v>
      </c>
      <c r="BG3040" s="57">
        <v>0.47572883700000002</v>
      </c>
      <c r="BH3040" s="57">
        <v>1.437982028</v>
      </c>
      <c r="BI3040" s="57">
        <v>0</v>
      </c>
      <c r="BJ3040" s="57">
        <v>0</v>
      </c>
      <c r="BK3040" s="57">
        <v>0</v>
      </c>
      <c r="BL3040" s="57">
        <v>0</v>
      </c>
      <c r="BM3040" s="57">
        <v>0</v>
      </c>
      <c r="BN3040" s="57">
        <v>0</v>
      </c>
      <c r="BO3040" s="57">
        <v>0</v>
      </c>
      <c r="BP3040" s="57">
        <v>17.59117144</v>
      </c>
      <c r="BQ3040" s="57">
        <v>12.962900165000001</v>
      </c>
      <c r="BR3040" s="57">
        <v>11.242483376999999</v>
      </c>
      <c r="BS3040" s="57">
        <v>17.59117144</v>
      </c>
      <c r="BT3040" s="57">
        <v>12.962900165000001</v>
      </c>
      <c r="BU3040" s="57">
        <v>11.242483376999999</v>
      </c>
    </row>
    <row r="3041" spans="1:73" x14ac:dyDescent="0.25">
      <c r="A3041" s="57">
        <v>1</v>
      </c>
      <c r="B3041" s="57">
        <v>42285342150000</v>
      </c>
      <c r="C3041" s="57" t="s">
        <v>173</v>
      </c>
      <c r="D3041" s="57" t="s">
        <v>174</v>
      </c>
      <c r="E3041" s="57" t="s">
        <v>175</v>
      </c>
      <c r="F3041" s="57">
        <v>0</v>
      </c>
      <c r="G3041" s="57" t="s">
        <v>57</v>
      </c>
      <c r="H3041" s="57" t="s">
        <v>150</v>
      </c>
      <c r="I3041" s="57" t="s">
        <v>151</v>
      </c>
      <c r="J3041" s="57" t="s">
        <v>152</v>
      </c>
      <c r="K3041" s="57" t="s">
        <v>51</v>
      </c>
      <c r="L3041" s="57" t="s">
        <v>153</v>
      </c>
      <c r="M3041" s="57" t="s">
        <v>154</v>
      </c>
      <c r="N3041" s="57" t="s">
        <v>155</v>
      </c>
      <c r="P3041" s="57" t="s">
        <v>156</v>
      </c>
      <c r="Q3041" s="57" t="s">
        <v>157</v>
      </c>
      <c r="R3041" s="57" t="s">
        <v>158</v>
      </c>
      <c r="S3041" s="57" t="s">
        <v>159</v>
      </c>
      <c r="U3041" s="57" t="s">
        <v>160</v>
      </c>
      <c r="V3041" s="57" t="s">
        <v>160</v>
      </c>
      <c r="W3041" s="57" t="s">
        <v>160</v>
      </c>
      <c r="X3041" s="57" t="s">
        <v>160</v>
      </c>
      <c r="Y3041" s="57" t="s">
        <v>160</v>
      </c>
      <c r="Z3041" s="57" t="s">
        <v>160</v>
      </c>
      <c r="AA3041" s="57" t="s">
        <v>160</v>
      </c>
      <c r="AB3041" s="57" t="s">
        <v>160</v>
      </c>
      <c r="AC3041" s="57" t="s">
        <v>160</v>
      </c>
      <c r="AD3041" s="57" t="s">
        <v>160</v>
      </c>
      <c r="AE3041" s="57" t="s">
        <v>160</v>
      </c>
      <c r="AF3041" s="57" t="s">
        <v>160</v>
      </c>
      <c r="AG3041" s="57" t="s">
        <v>160</v>
      </c>
      <c r="AH3041" s="57" t="s">
        <v>160</v>
      </c>
      <c r="AI3041" s="57" t="s">
        <v>179</v>
      </c>
      <c r="AL3041" s="9">
        <v>46508</v>
      </c>
      <c r="AM3041" s="57">
        <v>795.16520439600004</v>
      </c>
      <c r="AN3041" s="57">
        <v>3772.1675290789999</v>
      </c>
      <c r="AO3041" s="57">
        <v>1.666307282</v>
      </c>
      <c r="AP3041" s="57">
        <v>795.16520439600004</v>
      </c>
      <c r="AQ3041" s="57">
        <v>2829.125646809</v>
      </c>
      <c r="AR3041" s="57">
        <v>0</v>
      </c>
      <c r="AS3041" s="57">
        <v>0.24840961</v>
      </c>
      <c r="AT3041" s="57">
        <v>0.88381885199999999</v>
      </c>
      <c r="AU3041" s="57">
        <v>0</v>
      </c>
      <c r="AV3041" s="57">
        <v>65.650000001999999</v>
      </c>
      <c r="AW3041" s="57">
        <v>3.3260000000000001</v>
      </c>
      <c r="AX3041" s="57">
        <v>0</v>
      </c>
      <c r="AY3041" s="57">
        <v>16.308090886999999</v>
      </c>
      <c r="AZ3041" s="57">
        <v>2.9395815019999998</v>
      </c>
      <c r="BA3041" s="57">
        <v>0</v>
      </c>
      <c r="BB3041" s="57">
        <v>19.247672389000002</v>
      </c>
      <c r="BC3041" s="57">
        <v>0</v>
      </c>
      <c r="BD3041" s="57">
        <v>0</v>
      </c>
      <c r="BE3041" s="57">
        <v>0</v>
      </c>
      <c r="BF3041" s="57">
        <v>0.97327158400000002</v>
      </c>
      <c r="BG3041" s="57">
        <v>0.48119181</v>
      </c>
      <c r="BH3041" s="57">
        <v>1.454463394</v>
      </c>
      <c r="BI3041" s="57">
        <v>0</v>
      </c>
      <c r="BJ3041" s="57">
        <v>0</v>
      </c>
      <c r="BK3041" s="57">
        <v>0</v>
      </c>
      <c r="BL3041" s="57">
        <v>0</v>
      </c>
      <c r="BM3041" s="57">
        <v>0</v>
      </c>
      <c r="BN3041" s="57">
        <v>0</v>
      </c>
      <c r="BO3041" s="57">
        <v>0</v>
      </c>
      <c r="BP3041" s="57">
        <v>17.793208995000001</v>
      </c>
      <c r="BQ3041" s="57">
        <v>13.006144001999999</v>
      </c>
      <c r="BR3041" s="57">
        <v>11.237511320999999</v>
      </c>
      <c r="BS3041" s="57">
        <v>17.793208995000001</v>
      </c>
      <c r="BT3041" s="57">
        <v>13.006144001999999</v>
      </c>
      <c r="BU3041" s="57">
        <v>11.237511320999999</v>
      </c>
    </row>
    <row r="3042" spans="1:73" x14ac:dyDescent="0.25">
      <c r="A3042" s="57">
        <v>1</v>
      </c>
      <c r="B3042" s="57">
        <v>42285342150000</v>
      </c>
      <c r="C3042" s="57" t="s">
        <v>173</v>
      </c>
      <c r="D3042" s="57" t="s">
        <v>174</v>
      </c>
      <c r="E3042" s="57" t="s">
        <v>175</v>
      </c>
      <c r="F3042" s="57">
        <v>0</v>
      </c>
      <c r="G3042" s="57" t="s">
        <v>57</v>
      </c>
      <c r="H3042" s="57" t="s">
        <v>150</v>
      </c>
      <c r="I3042" s="57" t="s">
        <v>151</v>
      </c>
      <c r="J3042" s="57" t="s">
        <v>152</v>
      </c>
      <c r="K3042" s="57" t="s">
        <v>51</v>
      </c>
      <c r="L3042" s="57" t="s">
        <v>153</v>
      </c>
      <c r="M3042" s="57" t="s">
        <v>154</v>
      </c>
      <c r="N3042" s="57" t="s">
        <v>155</v>
      </c>
      <c r="P3042" s="57" t="s">
        <v>156</v>
      </c>
      <c r="Q3042" s="57" t="s">
        <v>157</v>
      </c>
      <c r="R3042" s="57" t="s">
        <v>158</v>
      </c>
      <c r="S3042" s="57" t="s">
        <v>159</v>
      </c>
      <c r="U3042" s="57" t="s">
        <v>160</v>
      </c>
      <c r="V3042" s="57" t="s">
        <v>160</v>
      </c>
      <c r="W3042" s="57" t="s">
        <v>160</v>
      </c>
      <c r="X3042" s="57" t="s">
        <v>160</v>
      </c>
      <c r="Y3042" s="57" t="s">
        <v>160</v>
      </c>
      <c r="Z3042" s="57" t="s">
        <v>160</v>
      </c>
      <c r="AA3042" s="57" t="s">
        <v>160</v>
      </c>
      <c r="AB3042" s="57" t="s">
        <v>160</v>
      </c>
      <c r="AC3042" s="57" t="s">
        <v>160</v>
      </c>
      <c r="AD3042" s="57" t="s">
        <v>160</v>
      </c>
      <c r="AE3042" s="57" t="s">
        <v>160</v>
      </c>
      <c r="AF3042" s="57" t="s">
        <v>160</v>
      </c>
      <c r="AG3042" s="57" t="s">
        <v>160</v>
      </c>
      <c r="AH3042" s="57" t="s">
        <v>160</v>
      </c>
      <c r="AI3042" s="57" t="s">
        <v>179</v>
      </c>
      <c r="AL3042" s="9">
        <v>46539</v>
      </c>
      <c r="AM3042" s="57">
        <v>755.14600567499997</v>
      </c>
      <c r="AN3042" s="57">
        <v>3588.7840477939999</v>
      </c>
      <c r="AO3042" s="57">
        <v>1.5824451239999999</v>
      </c>
      <c r="AP3042" s="57">
        <v>755.14600567499997</v>
      </c>
      <c r="AQ3042" s="57">
        <v>2691.5880358449999</v>
      </c>
      <c r="AR3042" s="57">
        <v>0</v>
      </c>
      <c r="AS3042" s="57">
        <v>0.23590761199999999</v>
      </c>
      <c r="AT3042" s="57">
        <v>0.84085210200000005</v>
      </c>
      <c r="AU3042" s="57">
        <v>0</v>
      </c>
      <c r="AV3042" s="57">
        <v>65.509999999000001</v>
      </c>
      <c r="AW3042" s="57">
        <v>3.4510000000000001</v>
      </c>
      <c r="AX3042" s="57">
        <v>0</v>
      </c>
      <c r="AY3042" s="57">
        <v>15.454307673000001</v>
      </c>
      <c r="AZ3042" s="57">
        <v>2.9017806049999999</v>
      </c>
      <c r="BA3042" s="57">
        <v>0</v>
      </c>
      <c r="BB3042" s="57">
        <v>18.356088279000002</v>
      </c>
      <c r="BC3042" s="57">
        <v>0</v>
      </c>
      <c r="BD3042" s="57">
        <v>0</v>
      </c>
      <c r="BE3042" s="57">
        <v>0</v>
      </c>
      <c r="BF3042" s="57">
        <v>0.931031147</v>
      </c>
      <c r="BG3042" s="57">
        <v>0.45890220700000001</v>
      </c>
      <c r="BH3042" s="57">
        <v>1.389933353</v>
      </c>
      <c r="BI3042" s="57">
        <v>0</v>
      </c>
      <c r="BJ3042" s="57">
        <v>0</v>
      </c>
      <c r="BK3042" s="57">
        <v>0</v>
      </c>
      <c r="BL3042" s="57">
        <v>0</v>
      </c>
      <c r="BM3042" s="57">
        <v>0</v>
      </c>
      <c r="BN3042" s="57">
        <v>0</v>
      </c>
      <c r="BO3042" s="57">
        <v>0</v>
      </c>
      <c r="BP3042" s="57">
        <v>16.966154925000001</v>
      </c>
      <c r="BQ3042" s="57">
        <v>12.304894565</v>
      </c>
      <c r="BR3042" s="57">
        <v>10.592874864000001</v>
      </c>
      <c r="BS3042" s="57">
        <v>16.966154925000001</v>
      </c>
      <c r="BT3042" s="57">
        <v>12.304894565</v>
      </c>
      <c r="BU3042" s="57">
        <v>10.592874864000001</v>
      </c>
    </row>
    <row r="3043" spans="1:73" x14ac:dyDescent="0.25">
      <c r="A3043" s="57">
        <v>1</v>
      </c>
      <c r="B3043" s="57">
        <v>42285342150000</v>
      </c>
      <c r="C3043" s="57" t="s">
        <v>173</v>
      </c>
      <c r="D3043" s="57" t="s">
        <v>174</v>
      </c>
      <c r="E3043" s="57" t="s">
        <v>175</v>
      </c>
      <c r="F3043" s="57">
        <v>0</v>
      </c>
      <c r="G3043" s="57" t="s">
        <v>57</v>
      </c>
      <c r="H3043" s="57" t="s">
        <v>150</v>
      </c>
      <c r="I3043" s="57" t="s">
        <v>151</v>
      </c>
      <c r="J3043" s="57" t="s">
        <v>152</v>
      </c>
      <c r="K3043" s="57" t="s">
        <v>51</v>
      </c>
      <c r="L3043" s="57" t="s">
        <v>153</v>
      </c>
      <c r="M3043" s="57" t="s">
        <v>154</v>
      </c>
      <c r="N3043" s="57" t="s">
        <v>155</v>
      </c>
      <c r="P3043" s="57" t="s">
        <v>156</v>
      </c>
      <c r="Q3043" s="57" t="s">
        <v>157</v>
      </c>
      <c r="R3043" s="57" t="s">
        <v>158</v>
      </c>
      <c r="S3043" s="57" t="s">
        <v>159</v>
      </c>
      <c r="U3043" s="57" t="s">
        <v>160</v>
      </c>
      <c r="V3043" s="57" t="s">
        <v>160</v>
      </c>
      <c r="W3043" s="57" t="s">
        <v>160</v>
      </c>
      <c r="X3043" s="57" t="s">
        <v>160</v>
      </c>
      <c r="Y3043" s="57" t="s">
        <v>160</v>
      </c>
      <c r="Z3043" s="57" t="s">
        <v>160</v>
      </c>
      <c r="AA3043" s="57" t="s">
        <v>160</v>
      </c>
      <c r="AB3043" s="57" t="s">
        <v>160</v>
      </c>
      <c r="AC3043" s="57" t="s">
        <v>160</v>
      </c>
      <c r="AD3043" s="57" t="s">
        <v>160</v>
      </c>
      <c r="AE3043" s="57" t="s">
        <v>160</v>
      </c>
      <c r="AF3043" s="57" t="s">
        <v>160</v>
      </c>
      <c r="AG3043" s="57" t="s">
        <v>160</v>
      </c>
      <c r="AH3043" s="57" t="s">
        <v>160</v>
      </c>
      <c r="AI3043" s="57" t="s">
        <v>179</v>
      </c>
      <c r="AL3043" s="9">
        <v>46569</v>
      </c>
      <c r="AM3043" s="57">
        <v>765.983318639</v>
      </c>
      <c r="AN3043" s="57">
        <v>3646.7295376420002</v>
      </c>
      <c r="AO3043" s="57">
        <v>1.6051552570000001</v>
      </c>
      <c r="AP3043" s="57">
        <v>765.983318639</v>
      </c>
      <c r="AQ3043" s="57">
        <v>2735.0471532319998</v>
      </c>
      <c r="AR3043" s="57">
        <v>0</v>
      </c>
      <c r="AS3043" s="57">
        <v>0.23929318899999999</v>
      </c>
      <c r="AT3043" s="57">
        <v>0.85442873100000005</v>
      </c>
      <c r="AU3043" s="57">
        <v>0</v>
      </c>
      <c r="AV3043" s="57">
        <v>65.329999998000005</v>
      </c>
      <c r="AW3043" s="57">
        <v>3.5910000000000002</v>
      </c>
      <c r="AX3043" s="57">
        <v>0</v>
      </c>
      <c r="AY3043" s="57">
        <v>15.633024021000001</v>
      </c>
      <c r="AZ3043" s="57">
        <v>3.0682535720000002</v>
      </c>
      <c r="BA3043" s="57">
        <v>0</v>
      </c>
      <c r="BB3043" s="57">
        <v>18.701277592</v>
      </c>
      <c r="BC3043" s="57">
        <v>0</v>
      </c>
      <c r="BD3043" s="57">
        <v>0</v>
      </c>
      <c r="BE3043" s="57">
        <v>0</v>
      </c>
      <c r="BF3043" s="57">
        <v>0.95177449800000002</v>
      </c>
      <c r="BG3043" s="57">
        <v>0.46753193999999998</v>
      </c>
      <c r="BH3043" s="57">
        <v>1.419306438</v>
      </c>
      <c r="BI3043" s="57">
        <v>0</v>
      </c>
      <c r="BJ3043" s="57">
        <v>0</v>
      </c>
      <c r="BK3043" s="57">
        <v>0</v>
      </c>
      <c r="BL3043" s="57">
        <v>0</v>
      </c>
      <c r="BM3043" s="57">
        <v>0</v>
      </c>
      <c r="BN3043" s="57">
        <v>0</v>
      </c>
      <c r="BO3043" s="57">
        <v>0</v>
      </c>
      <c r="BP3043" s="57">
        <v>17.281971155000001</v>
      </c>
      <c r="BQ3043" s="57">
        <v>12.432962033000001</v>
      </c>
      <c r="BR3043" s="57">
        <v>10.662819533</v>
      </c>
      <c r="BS3043" s="57">
        <v>17.281971155000001</v>
      </c>
      <c r="BT3043" s="57">
        <v>12.432962033000001</v>
      </c>
      <c r="BU3043" s="57">
        <v>10.662819533</v>
      </c>
    </row>
    <row r="3044" spans="1:73" x14ac:dyDescent="0.25">
      <c r="A3044" s="57">
        <v>1</v>
      </c>
      <c r="B3044" s="57">
        <v>42285342150000</v>
      </c>
      <c r="C3044" s="57" t="s">
        <v>173</v>
      </c>
      <c r="D3044" s="57" t="s">
        <v>174</v>
      </c>
      <c r="E3044" s="57" t="s">
        <v>175</v>
      </c>
      <c r="F3044" s="57">
        <v>0</v>
      </c>
      <c r="G3044" s="57" t="s">
        <v>57</v>
      </c>
      <c r="H3044" s="57" t="s">
        <v>150</v>
      </c>
      <c r="I3044" s="57" t="s">
        <v>151</v>
      </c>
      <c r="J3044" s="57" t="s">
        <v>152</v>
      </c>
      <c r="K3044" s="57" t="s">
        <v>51</v>
      </c>
      <c r="L3044" s="57" t="s">
        <v>153</v>
      </c>
      <c r="M3044" s="57" t="s">
        <v>154</v>
      </c>
      <c r="N3044" s="57" t="s">
        <v>155</v>
      </c>
      <c r="P3044" s="57" t="s">
        <v>156</v>
      </c>
      <c r="Q3044" s="57" t="s">
        <v>157</v>
      </c>
      <c r="R3044" s="57" t="s">
        <v>158</v>
      </c>
      <c r="S3044" s="57" t="s">
        <v>159</v>
      </c>
      <c r="U3044" s="57" t="s">
        <v>160</v>
      </c>
      <c r="V3044" s="57" t="s">
        <v>160</v>
      </c>
      <c r="W3044" s="57" t="s">
        <v>160</v>
      </c>
      <c r="X3044" s="57" t="s">
        <v>160</v>
      </c>
      <c r="Y3044" s="57" t="s">
        <v>160</v>
      </c>
      <c r="Z3044" s="57" t="s">
        <v>160</v>
      </c>
      <c r="AA3044" s="57" t="s">
        <v>160</v>
      </c>
      <c r="AB3044" s="57" t="s">
        <v>160</v>
      </c>
      <c r="AC3044" s="57" t="s">
        <v>160</v>
      </c>
      <c r="AD3044" s="57" t="s">
        <v>160</v>
      </c>
      <c r="AE3044" s="57" t="s">
        <v>160</v>
      </c>
      <c r="AF3044" s="57" t="s">
        <v>160</v>
      </c>
      <c r="AG3044" s="57" t="s">
        <v>160</v>
      </c>
      <c r="AH3044" s="57" t="s">
        <v>160</v>
      </c>
      <c r="AI3044" s="57" t="s">
        <v>179</v>
      </c>
      <c r="AL3044" s="9">
        <v>46600</v>
      </c>
      <c r="AM3044" s="57">
        <v>751.90987075500004</v>
      </c>
      <c r="AN3044" s="57">
        <v>3586.0476105900002</v>
      </c>
      <c r="AO3044" s="57">
        <v>1.575663681</v>
      </c>
      <c r="AP3044" s="57">
        <v>751.90987075500004</v>
      </c>
      <c r="AQ3044" s="57">
        <v>2689.535707943</v>
      </c>
      <c r="AR3044" s="57">
        <v>0</v>
      </c>
      <c r="AS3044" s="57">
        <v>0.23489664399999999</v>
      </c>
      <c r="AT3044" s="57">
        <v>0.84021095499999998</v>
      </c>
      <c r="AU3044" s="57">
        <v>0</v>
      </c>
      <c r="AV3044" s="57">
        <v>65.200000001000006</v>
      </c>
      <c r="AW3044" s="57">
        <v>3.629</v>
      </c>
      <c r="AX3044" s="57">
        <v>0</v>
      </c>
      <c r="AY3044" s="57">
        <v>15.315261164000001</v>
      </c>
      <c r="AZ3044" s="57">
        <v>3.0491255559999999</v>
      </c>
      <c r="BA3044" s="57">
        <v>0</v>
      </c>
      <c r="BB3044" s="57">
        <v>18.364386720999999</v>
      </c>
      <c r="BC3044" s="57">
        <v>0</v>
      </c>
      <c r="BD3044" s="57">
        <v>0</v>
      </c>
      <c r="BE3044" s="57">
        <v>0</v>
      </c>
      <c r="BF3044" s="57">
        <v>0.93567724100000005</v>
      </c>
      <c r="BG3044" s="57">
        <v>0.45910966800000003</v>
      </c>
      <c r="BH3044" s="57">
        <v>1.394786909</v>
      </c>
      <c r="BI3044" s="57">
        <v>0</v>
      </c>
      <c r="BJ3044" s="57">
        <v>0</v>
      </c>
      <c r="BK3044" s="57">
        <v>0</v>
      </c>
      <c r="BL3044" s="57">
        <v>0</v>
      </c>
      <c r="BM3044" s="57">
        <v>0</v>
      </c>
      <c r="BN3044" s="57">
        <v>0</v>
      </c>
      <c r="BO3044" s="57">
        <v>0</v>
      </c>
      <c r="BP3044" s="57">
        <v>16.969599811999998</v>
      </c>
      <c r="BQ3044" s="57">
        <v>12.109878762999999</v>
      </c>
      <c r="BR3044" s="57">
        <v>10.346626050999999</v>
      </c>
      <c r="BS3044" s="57">
        <v>16.969599811999998</v>
      </c>
      <c r="BT3044" s="57">
        <v>12.109878762999999</v>
      </c>
      <c r="BU3044" s="57">
        <v>10.346626050999999</v>
      </c>
    </row>
    <row r="3045" spans="1:73" x14ac:dyDescent="0.25">
      <c r="A3045" s="57">
        <v>1</v>
      </c>
      <c r="B3045" s="57">
        <v>42285342150000</v>
      </c>
      <c r="C3045" s="57" t="s">
        <v>173</v>
      </c>
      <c r="D3045" s="57" t="s">
        <v>174</v>
      </c>
      <c r="E3045" s="57" t="s">
        <v>175</v>
      </c>
      <c r="F3045" s="57">
        <v>0</v>
      </c>
      <c r="G3045" s="57" t="s">
        <v>57</v>
      </c>
      <c r="H3045" s="57" t="s">
        <v>150</v>
      </c>
      <c r="I3045" s="57" t="s">
        <v>151</v>
      </c>
      <c r="J3045" s="57" t="s">
        <v>152</v>
      </c>
      <c r="K3045" s="57" t="s">
        <v>51</v>
      </c>
      <c r="L3045" s="57" t="s">
        <v>153</v>
      </c>
      <c r="M3045" s="57" t="s">
        <v>154</v>
      </c>
      <c r="N3045" s="57" t="s">
        <v>155</v>
      </c>
      <c r="P3045" s="57" t="s">
        <v>156</v>
      </c>
      <c r="Q3045" s="57" t="s">
        <v>157</v>
      </c>
      <c r="R3045" s="57" t="s">
        <v>158</v>
      </c>
      <c r="S3045" s="57" t="s">
        <v>159</v>
      </c>
      <c r="U3045" s="57" t="s">
        <v>160</v>
      </c>
      <c r="V3045" s="57" t="s">
        <v>160</v>
      </c>
      <c r="W3045" s="57" t="s">
        <v>160</v>
      </c>
      <c r="X3045" s="57" t="s">
        <v>160</v>
      </c>
      <c r="Y3045" s="57" t="s">
        <v>160</v>
      </c>
      <c r="Z3045" s="57" t="s">
        <v>160</v>
      </c>
      <c r="AA3045" s="57" t="s">
        <v>160</v>
      </c>
      <c r="AB3045" s="57" t="s">
        <v>160</v>
      </c>
      <c r="AC3045" s="57" t="s">
        <v>160</v>
      </c>
      <c r="AD3045" s="57" t="s">
        <v>160</v>
      </c>
      <c r="AE3045" s="57" t="s">
        <v>160</v>
      </c>
      <c r="AF3045" s="57" t="s">
        <v>160</v>
      </c>
      <c r="AG3045" s="57" t="s">
        <v>160</v>
      </c>
      <c r="AH3045" s="57" t="s">
        <v>160</v>
      </c>
      <c r="AI3045" s="57" t="s">
        <v>179</v>
      </c>
      <c r="AL3045" s="9">
        <v>46631</v>
      </c>
      <c r="AM3045" s="57">
        <v>714.70388788900004</v>
      </c>
      <c r="AN3045" s="57">
        <v>3414.4157100779998</v>
      </c>
      <c r="AO3045" s="57">
        <v>1.497696752</v>
      </c>
      <c r="AP3045" s="57">
        <v>714.70388788900004</v>
      </c>
      <c r="AQ3045" s="57">
        <v>2560.8117825579998</v>
      </c>
      <c r="AR3045" s="57">
        <v>0</v>
      </c>
      <c r="AS3045" s="57">
        <v>0.22327349499999999</v>
      </c>
      <c r="AT3045" s="57">
        <v>0.79999760099999995</v>
      </c>
      <c r="AU3045" s="57">
        <v>0</v>
      </c>
      <c r="AV3045" s="57">
        <v>65.100000002000002</v>
      </c>
      <c r="AW3045" s="57">
        <v>3.5939999999999999</v>
      </c>
      <c r="AX3045" s="57">
        <v>0</v>
      </c>
      <c r="AY3045" s="57">
        <v>14.535104497000001</v>
      </c>
      <c r="AZ3045" s="57">
        <v>2.8751913779999998</v>
      </c>
      <c r="BA3045" s="57">
        <v>0</v>
      </c>
      <c r="BB3045" s="57">
        <v>17.410295873999999</v>
      </c>
      <c r="BC3045" s="57">
        <v>0</v>
      </c>
      <c r="BD3045" s="57">
        <v>0</v>
      </c>
      <c r="BE3045" s="57">
        <v>0</v>
      </c>
      <c r="BF3045" s="57">
        <v>0.88662267400000006</v>
      </c>
      <c r="BG3045" s="57">
        <v>0.43525739699999999</v>
      </c>
      <c r="BH3045" s="57">
        <v>1.321880071</v>
      </c>
      <c r="BI3045" s="57">
        <v>0</v>
      </c>
      <c r="BJ3045" s="57">
        <v>0</v>
      </c>
      <c r="BK3045" s="57">
        <v>0</v>
      </c>
      <c r="BL3045" s="57">
        <v>0</v>
      </c>
      <c r="BM3045" s="57">
        <v>0</v>
      </c>
      <c r="BN3045" s="57">
        <v>0</v>
      </c>
      <c r="BO3045" s="57">
        <v>0</v>
      </c>
      <c r="BP3045" s="57">
        <v>16.088415804</v>
      </c>
      <c r="BQ3045" s="57">
        <v>11.391519733000001</v>
      </c>
      <c r="BR3045" s="57">
        <v>9.6973927589999995</v>
      </c>
      <c r="BS3045" s="57">
        <v>16.088415804</v>
      </c>
      <c r="BT3045" s="57">
        <v>11.391519733000001</v>
      </c>
      <c r="BU3045" s="57">
        <v>9.6973927589999995</v>
      </c>
    </row>
    <row r="3046" spans="1:73" x14ac:dyDescent="0.25">
      <c r="A3046" s="57">
        <v>1</v>
      </c>
      <c r="B3046" s="57">
        <v>42285342150000</v>
      </c>
      <c r="C3046" s="57" t="s">
        <v>173</v>
      </c>
      <c r="D3046" s="57" t="s">
        <v>174</v>
      </c>
      <c r="E3046" s="57" t="s">
        <v>175</v>
      </c>
      <c r="F3046" s="57">
        <v>0</v>
      </c>
      <c r="G3046" s="57" t="s">
        <v>57</v>
      </c>
      <c r="H3046" s="57" t="s">
        <v>150</v>
      </c>
      <c r="I3046" s="57" t="s">
        <v>151</v>
      </c>
      <c r="J3046" s="57" t="s">
        <v>152</v>
      </c>
      <c r="K3046" s="57" t="s">
        <v>51</v>
      </c>
      <c r="L3046" s="57" t="s">
        <v>153</v>
      </c>
      <c r="M3046" s="57" t="s">
        <v>154</v>
      </c>
      <c r="N3046" s="57" t="s">
        <v>155</v>
      </c>
      <c r="P3046" s="57" t="s">
        <v>156</v>
      </c>
      <c r="Q3046" s="57" t="s">
        <v>157</v>
      </c>
      <c r="R3046" s="57" t="s">
        <v>158</v>
      </c>
      <c r="S3046" s="57" t="s">
        <v>159</v>
      </c>
      <c r="U3046" s="57" t="s">
        <v>160</v>
      </c>
      <c r="V3046" s="57" t="s">
        <v>160</v>
      </c>
      <c r="W3046" s="57" t="s">
        <v>160</v>
      </c>
      <c r="X3046" s="57" t="s">
        <v>160</v>
      </c>
      <c r="Y3046" s="57" t="s">
        <v>160</v>
      </c>
      <c r="Z3046" s="57" t="s">
        <v>160</v>
      </c>
      <c r="AA3046" s="57" t="s">
        <v>160</v>
      </c>
      <c r="AB3046" s="57" t="s">
        <v>160</v>
      </c>
      <c r="AC3046" s="57" t="s">
        <v>160</v>
      </c>
      <c r="AD3046" s="57" t="s">
        <v>160</v>
      </c>
      <c r="AE3046" s="57" t="s">
        <v>160</v>
      </c>
      <c r="AF3046" s="57" t="s">
        <v>160</v>
      </c>
      <c r="AG3046" s="57" t="s">
        <v>160</v>
      </c>
      <c r="AH3046" s="57" t="s">
        <v>160</v>
      </c>
      <c r="AI3046" s="57" t="s">
        <v>179</v>
      </c>
      <c r="AL3046" s="9">
        <v>46661</v>
      </c>
      <c r="AM3046" s="57">
        <v>725.58627297600003</v>
      </c>
      <c r="AN3046" s="57">
        <v>3472.209291572</v>
      </c>
      <c r="AO3046" s="57">
        <v>1.520501337</v>
      </c>
      <c r="AP3046" s="57">
        <v>725.58627297600003</v>
      </c>
      <c r="AQ3046" s="57">
        <v>2604.1569686789999</v>
      </c>
      <c r="AR3046" s="57">
        <v>0</v>
      </c>
      <c r="AS3046" s="57">
        <v>0.22667315199999999</v>
      </c>
      <c r="AT3046" s="57">
        <v>0.81353863699999995</v>
      </c>
      <c r="AU3046" s="57">
        <v>0</v>
      </c>
      <c r="AV3046" s="57">
        <v>65.030000001999994</v>
      </c>
      <c r="AW3046" s="57">
        <v>3.6659999999999999</v>
      </c>
      <c r="AX3046" s="57">
        <v>0</v>
      </c>
      <c r="AY3046" s="57">
        <v>14.740555054</v>
      </c>
      <c r="AZ3046" s="57">
        <v>2.9824326430000001</v>
      </c>
      <c r="BA3046" s="57">
        <v>0</v>
      </c>
      <c r="BB3046" s="57">
        <v>17.722987697000001</v>
      </c>
      <c r="BC3046" s="57">
        <v>0</v>
      </c>
      <c r="BD3046" s="57">
        <v>0</v>
      </c>
      <c r="BE3046" s="57">
        <v>0</v>
      </c>
      <c r="BF3046" s="57">
        <v>0.90415350999999999</v>
      </c>
      <c r="BG3046" s="57">
        <v>0.44307469199999999</v>
      </c>
      <c r="BH3046" s="57">
        <v>1.347228203</v>
      </c>
      <c r="BI3046" s="57">
        <v>0</v>
      </c>
      <c r="BJ3046" s="57">
        <v>0</v>
      </c>
      <c r="BK3046" s="57">
        <v>0</v>
      </c>
      <c r="BL3046" s="57">
        <v>0</v>
      </c>
      <c r="BM3046" s="57">
        <v>0</v>
      </c>
      <c r="BN3046" s="57">
        <v>0</v>
      </c>
      <c r="BO3046" s="57">
        <v>0</v>
      </c>
      <c r="BP3046" s="57">
        <v>16.375759494</v>
      </c>
      <c r="BQ3046" s="57">
        <v>11.501558673</v>
      </c>
      <c r="BR3046" s="57">
        <v>9.7541970399999993</v>
      </c>
      <c r="BS3046" s="57">
        <v>16.375759494</v>
      </c>
      <c r="BT3046" s="57">
        <v>11.501558673</v>
      </c>
      <c r="BU3046" s="57">
        <v>9.7541970399999993</v>
      </c>
    </row>
    <row r="3047" spans="1:73" x14ac:dyDescent="0.25">
      <c r="A3047" s="57">
        <v>1</v>
      </c>
      <c r="B3047" s="57">
        <v>42285342150000</v>
      </c>
      <c r="C3047" s="57" t="s">
        <v>173</v>
      </c>
      <c r="D3047" s="57" t="s">
        <v>174</v>
      </c>
      <c r="E3047" s="57" t="s">
        <v>175</v>
      </c>
      <c r="F3047" s="57">
        <v>0</v>
      </c>
      <c r="G3047" s="57" t="s">
        <v>57</v>
      </c>
      <c r="H3047" s="57" t="s">
        <v>150</v>
      </c>
      <c r="I3047" s="57" t="s">
        <v>151</v>
      </c>
      <c r="J3047" s="57" t="s">
        <v>152</v>
      </c>
      <c r="K3047" s="57" t="s">
        <v>51</v>
      </c>
      <c r="L3047" s="57" t="s">
        <v>153</v>
      </c>
      <c r="M3047" s="57" t="s">
        <v>154</v>
      </c>
      <c r="N3047" s="57" t="s">
        <v>155</v>
      </c>
      <c r="P3047" s="57" t="s">
        <v>156</v>
      </c>
      <c r="Q3047" s="57" t="s">
        <v>157</v>
      </c>
      <c r="R3047" s="57" t="s">
        <v>158</v>
      </c>
      <c r="S3047" s="57" t="s">
        <v>159</v>
      </c>
      <c r="U3047" s="57" t="s">
        <v>160</v>
      </c>
      <c r="V3047" s="57" t="s">
        <v>160</v>
      </c>
      <c r="W3047" s="57" t="s">
        <v>160</v>
      </c>
      <c r="X3047" s="57" t="s">
        <v>160</v>
      </c>
      <c r="Y3047" s="57" t="s">
        <v>160</v>
      </c>
      <c r="Z3047" s="57" t="s">
        <v>160</v>
      </c>
      <c r="AA3047" s="57" t="s">
        <v>160</v>
      </c>
      <c r="AB3047" s="57" t="s">
        <v>160</v>
      </c>
      <c r="AC3047" s="57" t="s">
        <v>160</v>
      </c>
      <c r="AD3047" s="57" t="s">
        <v>160</v>
      </c>
      <c r="AE3047" s="57" t="s">
        <v>160</v>
      </c>
      <c r="AF3047" s="57" t="s">
        <v>160</v>
      </c>
      <c r="AG3047" s="57" t="s">
        <v>160</v>
      </c>
      <c r="AH3047" s="57" t="s">
        <v>160</v>
      </c>
      <c r="AI3047" s="57" t="s">
        <v>179</v>
      </c>
      <c r="AL3047" s="9">
        <v>46692</v>
      </c>
      <c r="AM3047" s="57">
        <v>690.05917938799996</v>
      </c>
      <c r="AN3047" s="57">
        <v>3307.6322824270001</v>
      </c>
      <c r="AO3047" s="57">
        <v>1.446052602</v>
      </c>
      <c r="AP3047" s="57">
        <v>690.05917938799996</v>
      </c>
      <c r="AQ3047" s="57">
        <v>2480.7242118200002</v>
      </c>
      <c r="AR3047" s="57">
        <v>0</v>
      </c>
      <c r="AS3047" s="57">
        <v>0.21557448800000001</v>
      </c>
      <c r="AT3047" s="57">
        <v>0.77497824400000004</v>
      </c>
      <c r="AU3047" s="57">
        <v>0</v>
      </c>
      <c r="AV3047" s="57">
        <v>64.940000001000001</v>
      </c>
      <c r="AW3047" s="57">
        <v>4.008</v>
      </c>
      <c r="AX3047" s="57">
        <v>0</v>
      </c>
      <c r="AY3047" s="57">
        <v>13.999407227000001</v>
      </c>
      <c r="AZ3047" s="57">
        <v>3.1061128010000001</v>
      </c>
      <c r="BA3047" s="57">
        <v>0</v>
      </c>
      <c r="BB3047" s="57">
        <v>17.105520028000001</v>
      </c>
      <c r="BC3047" s="57">
        <v>0</v>
      </c>
      <c r="BD3047" s="57">
        <v>0</v>
      </c>
      <c r="BE3047" s="57">
        <v>0</v>
      </c>
      <c r="BF3047" s="57">
        <v>0.87921983100000001</v>
      </c>
      <c r="BG3047" s="57">
        <v>0.42763800099999999</v>
      </c>
      <c r="BH3047" s="57">
        <v>1.3068578310000001</v>
      </c>
      <c r="BI3047" s="57">
        <v>0</v>
      </c>
      <c r="BJ3047" s="57">
        <v>0</v>
      </c>
      <c r="BK3047" s="57">
        <v>0</v>
      </c>
      <c r="BL3047" s="57">
        <v>0</v>
      </c>
      <c r="BM3047" s="57">
        <v>0</v>
      </c>
      <c r="BN3047" s="57">
        <v>0</v>
      </c>
      <c r="BO3047" s="57">
        <v>0</v>
      </c>
      <c r="BP3047" s="57">
        <v>15.798662197000001</v>
      </c>
      <c r="BQ3047" s="57">
        <v>11.009706745000001</v>
      </c>
      <c r="BR3047" s="57">
        <v>9.3030410499999991</v>
      </c>
      <c r="BS3047" s="57">
        <v>15.798662197000001</v>
      </c>
      <c r="BT3047" s="57">
        <v>11.009706745000001</v>
      </c>
      <c r="BU3047" s="57">
        <v>9.3030410499999991</v>
      </c>
    </row>
    <row r="3048" spans="1:73" x14ac:dyDescent="0.25">
      <c r="A3048" s="57">
        <v>1</v>
      </c>
      <c r="B3048" s="57">
        <v>42285342150000</v>
      </c>
      <c r="C3048" s="57" t="s">
        <v>173</v>
      </c>
      <c r="D3048" s="57" t="s">
        <v>174</v>
      </c>
      <c r="E3048" s="57" t="s">
        <v>175</v>
      </c>
      <c r="F3048" s="57">
        <v>0</v>
      </c>
      <c r="G3048" s="57" t="s">
        <v>57</v>
      </c>
      <c r="H3048" s="57" t="s">
        <v>150</v>
      </c>
      <c r="I3048" s="57" t="s">
        <v>151</v>
      </c>
      <c r="J3048" s="57" t="s">
        <v>152</v>
      </c>
      <c r="K3048" s="57" t="s">
        <v>51</v>
      </c>
      <c r="L3048" s="57" t="s">
        <v>153</v>
      </c>
      <c r="M3048" s="57" t="s">
        <v>154</v>
      </c>
      <c r="N3048" s="57" t="s">
        <v>155</v>
      </c>
      <c r="P3048" s="57" t="s">
        <v>156</v>
      </c>
      <c r="Q3048" s="57" t="s">
        <v>157</v>
      </c>
      <c r="R3048" s="57" t="s">
        <v>158</v>
      </c>
      <c r="S3048" s="57" t="s">
        <v>159</v>
      </c>
      <c r="U3048" s="57" t="s">
        <v>160</v>
      </c>
      <c r="V3048" s="57" t="s">
        <v>160</v>
      </c>
      <c r="W3048" s="57" t="s">
        <v>160</v>
      </c>
      <c r="X3048" s="57" t="s">
        <v>160</v>
      </c>
      <c r="Y3048" s="57" t="s">
        <v>160</v>
      </c>
      <c r="Z3048" s="57" t="s">
        <v>160</v>
      </c>
      <c r="AA3048" s="57" t="s">
        <v>160</v>
      </c>
      <c r="AB3048" s="57" t="s">
        <v>160</v>
      </c>
      <c r="AC3048" s="57" t="s">
        <v>160</v>
      </c>
      <c r="AD3048" s="57" t="s">
        <v>160</v>
      </c>
      <c r="AE3048" s="57" t="s">
        <v>160</v>
      </c>
      <c r="AF3048" s="57" t="s">
        <v>160</v>
      </c>
      <c r="AG3048" s="57" t="s">
        <v>160</v>
      </c>
      <c r="AH3048" s="57" t="s">
        <v>160</v>
      </c>
      <c r="AI3048" s="57" t="s">
        <v>179</v>
      </c>
      <c r="AL3048" s="9">
        <v>46722</v>
      </c>
      <c r="AM3048" s="57">
        <v>700.93693508199999</v>
      </c>
      <c r="AN3048" s="57">
        <v>3365.2038270160001</v>
      </c>
      <c r="AO3048" s="57">
        <v>1.4688474869999999</v>
      </c>
      <c r="AP3048" s="57">
        <v>700.93693508199999</v>
      </c>
      <c r="AQ3048" s="57">
        <v>2523.9028702619999</v>
      </c>
      <c r="AR3048" s="57">
        <v>0</v>
      </c>
      <c r="AS3048" s="57">
        <v>0.21897269899999999</v>
      </c>
      <c r="AT3048" s="57">
        <v>0.78846725699999998</v>
      </c>
      <c r="AU3048" s="57">
        <v>0</v>
      </c>
      <c r="AV3048" s="57">
        <v>64.829999998999995</v>
      </c>
      <c r="AW3048" s="57">
        <v>4.4290000000000003</v>
      </c>
      <c r="AX3048" s="57">
        <v>0</v>
      </c>
      <c r="AY3048" s="57">
        <v>14.196000045</v>
      </c>
      <c r="AZ3048" s="57">
        <v>3.4921214799999998</v>
      </c>
      <c r="BA3048" s="57">
        <v>0</v>
      </c>
      <c r="BB3048" s="57">
        <v>17.688121525</v>
      </c>
      <c r="BC3048" s="57">
        <v>0</v>
      </c>
      <c r="BD3048" s="57">
        <v>0</v>
      </c>
      <c r="BE3048" s="57">
        <v>0</v>
      </c>
      <c r="BF3048" s="57">
        <v>0.91725071899999999</v>
      </c>
      <c r="BG3048" s="57">
        <v>0.44220303799999999</v>
      </c>
      <c r="BH3048" s="57">
        <v>1.359453757</v>
      </c>
      <c r="BI3048" s="57">
        <v>0</v>
      </c>
      <c r="BJ3048" s="57">
        <v>0</v>
      </c>
      <c r="BK3048" s="57">
        <v>0</v>
      </c>
      <c r="BL3048" s="57">
        <v>0</v>
      </c>
      <c r="BM3048" s="57">
        <v>0</v>
      </c>
      <c r="BN3048" s="57">
        <v>0</v>
      </c>
      <c r="BO3048" s="57">
        <v>0</v>
      </c>
      <c r="BP3048" s="57">
        <v>16.328667767999999</v>
      </c>
      <c r="BQ3048" s="57">
        <v>11.287377600999999</v>
      </c>
      <c r="BR3048" s="57">
        <v>9.5017532110000005</v>
      </c>
      <c r="BS3048" s="57">
        <v>16.328667767999999</v>
      </c>
      <c r="BT3048" s="57">
        <v>11.287377600999999</v>
      </c>
      <c r="BU3048" s="57">
        <v>9.5017532110000005</v>
      </c>
    </row>
    <row r="3049" spans="1:73" x14ac:dyDescent="0.25">
      <c r="A3049" s="57">
        <v>1</v>
      </c>
      <c r="B3049" s="57">
        <v>42285342150000</v>
      </c>
      <c r="C3049" s="57" t="s">
        <v>173</v>
      </c>
      <c r="D3049" s="57" t="s">
        <v>174</v>
      </c>
      <c r="E3049" s="57" t="s">
        <v>175</v>
      </c>
      <c r="F3049" s="57">
        <v>0</v>
      </c>
      <c r="G3049" s="57" t="s">
        <v>57</v>
      </c>
      <c r="H3049" s="57" t="s">
        <v>150</v>
      </c>
      <c r="I3049" s="57" t="s">
        <v>151</v>
      </c>
      <c r="J3049" s="57" t="s">
        <v>152</v>
      </c>
      <c r="K3049" s="57" t="s">
        <v>51</v>
      </c>
      <c r="L3049" s="57" t="s">
        <v>153</v>
      </c>
      <c r="M3049" s="57" t="s">
        <v>154</v>
      </c>
      <c r="N3049" s="57" t="s">
        <v>155</v>
      </c>
      <c r="P3049" s="57" t="s">
        <v>156</v>
      </c>
      <c r="Q3049" s="57" t="s">
        <v>157</v>
      </c>
      <c r="R3049" s="57" t="s">
        <v>158</v>
      </c>
      <c r="S3049" s="57" t="s">
        <v>159</v>
      </c>
      <c r="U3049" s="57" t="s">
        <v>160</v>
      </c>
      <c r="V3049" s="57" t="s">
        <v>160</v>
      </c>
      <c r="W3049" s="57" t="s">
        <v>160</v>
      </c>
      <c r="X3049" s="57" t="s">
        <v>160</v>
      </c>
      <c r="Y3049" s="57" t="s">
        <v>160</v>
      </c>
      <c r="Z3049" s="57" t="s">
        <v>160</v>
      </c>
      <c r="AA3049" s="57" t="s">
        <v>160</v>
      </c>
      <c r="AB3049" s="57" t="s">
        <v>160</v>
      </c>
      <c r="AC3049" s="57" t="s">
        <v>160</v>
      </c>
      <c r="AD3049" s="57" t="s">
        <v>160</v>
      </c>
      <c r="AE3049" s="57" t="s">
        <v>160</v>
      </c>
      <c r="AF3049" s="57" t="s">
        <v>160</v>
      </c>
      <c r="AG3049" s="57" t="s">
        <v>160</v>
      </c>
      <c r="AH3049" s="57" t="s">
        <v>160</v>
      </c>
      <c r="AI3049" s="57" t="s">
        <v>179</v>
      </c>
      <c r="AL3049" s="9">
        <v>46753</v>
      </c>
      <c r="AM3049" s="57">
        <v>689.00254990300004</v>
      </c>
      <c r="AN3049" s="57">
        <v>3313.250030618</v>
      </c>
      <c r="AO3049" s="57">
        <v>1.4438384200000001</v>
      </c>
      <c r="AP3049" s="57">
        <v>689.00254990300004</v>
      </c>
      <c r="AQ3049" s="57">
        <v>2484.937522963</v>
      </c>
      <c r="AR3049" s="57">
        <v>0</v>
      </c>
      <c r="AS3049" s="57">
        <v>0.215244397</v>
      </c>
      <c r="AT3049" s="57">
        <v>0.77629448199999995</v>
      </c>
      <c r="AU3049" s="57">
        <v>0</v>
      </c>
      <c r="AV3049" s="57">
        <v>64.650000000000006</v>
      </c>
      <c r="AW3049" s="57">
        <v>4.7140000000000004</v>
      </c>
      <c r="AX3049" s="57">
        <v>0</v>
      </c>
      <c r="AY3049" s="57">
        <v>13.91555024</v>
      </c>
      <c r="AZ3049" s="57">
        <v>3.659452189</v>
      </c>
      <c r="BA3049" s="57">
        <v>0</v>
      </c>
      <c r="BB3049" s="57">
        <v>17.575002428000001</v>
      </c>
      <c r="BC3049" s="57">
        <v>0</v>
      </c>
      <c r="BD3049" s="57">
        <v>0</v>
      </c>
      <c r="BE3049" s="57">
        <v>0</v>
      </c>
      <c r="BF3049" s="57">
        <v>0.91686111100000001</v>
      </c>
      <c r="BG3049" s="57">
        <v>0.43937506100000001</v>
      </c>
      <c r="BH3049" s="57">
        <v>1.356236172</v>
      </c>
      <c r="BI3049" s="57">
        <v>0</v>
      </c>
      <c r="BJ3049" s="57">
        <v>0</v>
      </c>
      <c r="BK3049" s="57">
        <v>0</v>
      </c>
      <c r="BL3049" s="57">
        <v>0</v>
      </c>
      <c r="BM3049" s="57">
        <v>0</v>
      </c>
      <c r="BN3049" s="57">
        <v>0</v>
      </c>
      <c r="BO3049" s="57">
        <v>0</v>
      </c>
      <c r="BP3049" s="57">
        <v>16.218766256999999</v>
      </c>
      <c r="BQ3049" s="57">
        <v>11.121080364999999</v>
      </c>
      <c r="BR3049" s="57">
        <v>9.3265103790000001</v>
      </c>
      <c r="BS3049" s="57">
        <v>16.218766256999999</v>
      </c>
      <c r="BT3049" s="57">
        <v>11.121080364999999</v>
      </c>
      <c r="BU3049" s="57">
        <v>9.3265103790000001</v>
      </c>
    </row>
    <row r="3050" spans="1:73" x14ac:dyDescent="0.25">
      <c r="A3050" s="57">
        <v>1</v>
      </c>
      <c r="B3050" s="57">
        <v>42285342150000</v>
      </c>
      <c r="C3050" s="57" t="s">
        <v>173</v>
      </c>
      <c r="D3050" s="57" t="s">
        <v>174</v>
      </c>
      <c r="E3050" s="57" t="s">
        <v>175</v>
      </c>
      <c r="F3050" s="57">
        <v>0</v>
      </c>
      <c r="G3050" s="57" t="s">
        <v>57</v>
      </c>
      <c r="H3050" s="57" t="s">
        <v>150</v>
      </c>
      <c r="I3050" s="57" t="s">
        <v>151</v>
      </c>
      <c r="J3050" s="57" t="s">
        <v>152</v>
      </c>
      <c r="K3050" s="57" t="s">
        <v>51</v>
      </c>
      <c r="L3050" s="57" t="s">
        <v>153</v>
      </c>
      <c r="M3050" s="57" t="s">
        <v>154</v>
      </c>
      <c r="N3050" s="57" t="s">
        <v>155</v>
      </c>
      <c r="P3050" s="57" t="s">
        <v>156</v>
      </c>
      <c r="Q3050" s="57" t="s">
        <v>157</v>
      </c>
      <c r="R3050" s="57" t="s">
        <v>158</v>
      </c>
      <c r="S3050" s="57" t="s">
        <v>159</v>
      </c>
      <c r="U3050" s="57" t="s">
        <v>160</v>
      </c>
      <c r="V3050" s="57" t="s">
        <v>160</v>
      </c>
      <c r="W3050" s="57" t="s">
        <v>160</v>
      </c>
      <c r="X3050" s="57" t="s">
        <v>160</v>
      </c>
      <c r="Y3050" s="57" t="s">
        <v>160</v>
      </c>
      <c r="Z3050" s="57" t="s">
        <v>160</v>
      </c>
      <c r="AA3050" s="57" t="s">
        <v>160</v>
      </c>
      <c r="AB3050" s="57" t="s">
        <v>160</v>
      </c>
      <c r="AC3050" s="57" t="s">
        <v>160</v>
      </c>
      <c r="AD3050" s="57" t="s">
        <v>160</v>
      </c>
      <c r="AE3050" s="57" t="s">
        <v>160</v>
      </c>
      <c r="AF3050" s="57" t="s">
        <v>160</v>
      </c>
      <c r="AG3050" s="57" t="s">
        <v>160</v>
      </c>
      <c r="AH3050" s="57" t="s">
        <v>160</v>
      </c>
      <c r="AI3050" s="57" t="s">
        <v>179</v>
      </c>
      <c r="AL3050" s="9">
        <v>46784</v>
      </c>
      <c r="AM3050" s="57">
        <v>634.07881260700003</v>
      </c>
      <c r="AN3050" s="57">
        <v>3053.8227014610002</v>
      </c>
      <c r="AO3050" s="57">
        <v>1.3287430689999999</v>
      </c>
      <c r="AP3050" s="57">
        <v>634.07881260700003</v>
      </c>
      <c r="AQ3050" s="57">
        <v>2290.3670260959998</v>
      </c>
      <c r="AR3050" s="57">
        <v>0</v>
      </c>
      <c r="AS3050" s="57">
        <v>0.19808622100000001</v>
      </c>
      <c r="AT3050" s="57">
        <v>0.71551065899999999</v>
      </c>
      <c r="AU3050" s="57">
        <v>0</v>
      </c>
      <c r="AV3050" s="57">
        <v>64.539999997999999</v>
      </c>
      <c r="AW3050" s="57">
        <v>4.524</v>
      </c>
      <c r="AX3050" s="57">
        <v>0</v>
      </c>
      <c r="AY3050" s="57">
        <v>12.784484707000001</v>
      </c>
      <c r="AZ3050" s="57">
        <v>3.236970221</v>
      </c>
      <c r="BA3050" s="57">
        <v>0</v>
      </c>
      <c r="BB3050" s="57">
        <v>16.021454928000001</v>
      </c>
      <c r="BC3050" s="57">
        <v>0</v>
      </c>
      <c r="BD3050" s="57">
        <v>0</v>
      </c>
      <c r="BE3050" s="57">
        <v>0</v>
      </c>
      <c r="BF3050" s="57">
        <v>0.83296441899999996</v>
      </c>
      <c r="BG3050" s="57">
        <v>0.400536373</v>
      </c>
      <c r="BH3050" s="57">
        <v>1.2335007920000001</v>
      </c>
      <c r="BI3050" s="57">
        <v>0</v>
      </c>
      <c r="BJ3050" s="57">
        <v>0</v>
      </c>
      <c r="BK3050" s="57">
        <v>0</v>
      </c>
      <c r="BL3050" s="57">
        <v>0</v>
      </c>
      <c r="BM3050" s="57">
        <v>0</v>
      </c>
      <c r="BN3050" s="57">
        <v>0</v>
      </c>
      <c r="BO3050" s="57">
        <v>0</v>
      </c>
      <c r="BP3050" s="57">
        <v>14.787954136</v>
      </c>
      <c r="BQ3050" s="57">
        <v>10.063539983</v>
      </c>
      <c r="BR3050" s="57">
        <v>8.4098875870000001</v>
      </c>
      <c r="BS3050" s="57">
        <v>14.787954136</v>
      </c>
      <c r="BT3050" s="57">
        <v>10.063539983</v>
      </c>
      <c r="BU3050" s="57">
        <v>8.4098875870000001</v>
      </c>
    </row>
    <row r="3051" spans="1:73" x14ac:dyDescent="0.25">
      <c r="A3051" s="57">
        <v>1</v>
      </c>
      <c r="B3051" s="57">
        <v>42285342150000</v>
      </c>
      <c r="C3051" s="57" t="s">
        <v>173</v>
      </c>
      <c r="D3051" s="57" t="s">
        <v>174</v>
      </c>
      <c r="E3051" s="57" t="s">
        <v>175</v>
      </c>
      <c r="F3051" s="57">
        <v>0</v>
      </c>
      <c r="G3051" s="57" t="s">
        <v>57</v>
      </c>
      <c r="H3051" s="57" t="s">
        <v>150</v>
      </c>
      <c r="I3051" s="57" t="s">
        <v>151</v>
      </c>
      <c r="J3051" s="57" t="s">
        <v>152</v>
      </c>
      <c r="K3051" s="57" t="s">
        <v>51</v>
      </c>
      <c r="L3051" s="57" t="s">
        <v>153</v>
      </c>
      <c r="M3051" s="57" t="s">
        <v>154</v>
      </c>
      <c r="N3051" s="57" t="s">
        <v>155</v>
      </c>
      <c r="P3051" s="57" t="s">
        <v>156</v>
      </c>
      <c r="Q3051" s="57" t="s">
        <v>157</v>
      </c>
      <c r="R3051" s="57" t="s">
        <v>158</v>
      </c>
      <c r="S3051" s="57" t="s">
        <v>159</v>
      </c>
      <c r="U3051" s="57" t="s">
        <v>160</v>
      </c>
      <c r="V3051" s="57" t="s">
        <v>160</v>
      </c>
      <c r="W3051" s="57" t="s">
        <v>160</v>
      </c>
      <c r="X3051" s="57" t="s">
        <v>160</v>
      </c>
      <c r="Y3051" s="57" t="s">
        <v>160</v>
      </c>
      <c r="Z3051" s="57" t="s">
        <v>160</v>
      </c>
      <c r="AA3051" s="57" t="s">
        <v>160</v>
      </c>
      <c r="AB3051" s="57" t="s">
        <v>160</v>
      </c>
      <c r="AC3051" s="57" t="s">
        <v>160</v>
      </c>
      <c r="AD3051" s="57" t="s">
        <v>160</v>
      </c>
      <c r="AE3051" s="57" t="s">
        <v>160</v>
      </c>
      <c r="AF3051" s="57" t="s">
        <v>160</v>
      </c>
      <c r="AG3051" s="57" t="s">
        <v>160</v>
      </c>
      <c r="AH3051" s="57" t="s">
        <v>160</v>
      </c>
      <c r="AI3051" s="57" t="s">
        <v>179</v>
      </c>
      <c r="AL3051" s="9">
        <v>46813</v>
      </c>
      <c r="AM3051" s="57">
        <v>666.95358873600003</v>
      </c>
      <c r="AN3051" s="57">
        <v>3217.0089067879999</v>
      </c>
      <c r="AO3051" s="57">
        <v>1.3976337839999999</v>
      </c>
      <c r="AP3051" s="57">
        <v>666.95358873600003</v>
      </c>
      <c r="AQ3051" s="57">
        <v>2412.7566800909999</v>
      </c>
      <c r="AR3051" s="57">
        <v>0</v>
      </c>
      <c r="AS3051" s="57">
        <v>0.20835630099999999</v>
      </c>
      <c r="AT3051" s="57">
        <v>0.75374518700000004</v>
      </c>
      <c r="AU3051" s="57">
        <v>0</v>
      </c>
      <c r="AV3051" s="57">
        <v>64.419999997999994</v>
      </c>
      <c r="AW3051" s="57">
        <v>3.899</v>
      </c>
      <c r="AX3051" s="57">
        <v>0</v>
      </c>
      <c r="AY3051" s="57">
        <v>13.422312917999999</v>
      </c>
      <c r="AZ3051" s="57">
        <v>2.9388524839999999</v>
      </c>
      <c r="BA3051" s="57">
        <v>0</v>
      </c>
      <c r="BB3051" s="57">
        <v>16.361165402000001</v>
      </c>
      <c r="BC3051" s="57">
        <v>0</v>
      </c>
      <c r="BD3051" s="57">
        <v>0</v>
      </c>
      <c r="BE3051" s="57">
        <v>0</v>
      </c>
      <c r="BF3051" s="57">
        <v>0.84005563800000005</v>
      </c>
      <c r="BG3051" s="57">
        <v>0.40902913499999999</v>
      </c>
      <c r="BH3051" s="57">
        <v>1.2490847730000001</v>
      </c>
      <c r="BI3051" s="57">
        <v>0</v>
      </c>
      <c r="BJ3051" s="57">
        <v>0</v>
      </c>
      <c r="BK3051" s="57">
        <v>0</v>
      </c>
      <c r="BL3051" s="57">
        <v>0</v>
      </c>
      <c r="BM3051" s="57">
        <v>0</v>
      </c>
      <c r="BN3051" s="57">
        <v>0</v>
      </c>
      <c r="BO3051" s="57">
        <v>0</v>
      </c>
      <c r="BP3051" s="57">
        <v>15.112080628999999</v>
      </c>
      <c r="BQ3051" s="57">
        <v>10.201259765</v>
      </c>
      <c r="BR3051" s="57">
        <v>8.4928749060000008</v>
      </c>
      <c r="BS3051" s="57">
        <v>15.112080628999999</v>
      </c>
      <c r="BT3051" s="57">
        <v>10.201259765</v>
      </c>
      <c r="BU3051" s="57">
        <v>8.4928749060000008</v>
      </c>
    </row>
    <row r="3052" spans="1:73" x14ac:dyDescent="0.25">
      <c r="A3052" s="57">
        <v>1</v>
      </c>
      <c r="B3052" s="57">
        <v>42285342150000</v>
      </c>
      <c r="C3052" s="57" t="s">
        <v>173</v>
      </c>
      <c r="D3052" s="57" t="s">
        <v>174</v>
      </c>
      <c r="E3052" s="57" t="s">
        <v>175</v>
      </c>
      <c r="F3052" s="57">
        <v>0</v>
      </c>
      <c r="G3052" s="57" t="s">
        <v>57</v>
      </c>
      <c r="H3052" s="57" t="s">
        <v>150</v>
      </c>
      <c r="I3052" s="57" t="s">
        <v>151</v>
      </c>
      <c r="J3052" s="57" t="s">
        <v>152</v>
      </c>
      <c r="K3052" s="57" t="s">
        <v>51</v>
      </c>
      <c r="L3052" s="57" t="s">
        <v>153</v>
      </c>
      <c r="M3052" s="57" t="s">
        <v>154</v>
      </c>
      <c r="N3052" s="57" t="s">
        <v>155</v>
      </c>
      <c r="P3052" s="57" t="s">
        <v>156</v>
      </c>
      <c r="Q3052" s="57" t="s">
        <v>157</v>
      </c>
      <c r="R3052" s="57" t="s">
        <v>158</v>
      </c>
      <c r="S3052" s="57" t="s">
        <v>159</v>
      </c>
      <c r="U3052" s="57" t="s">
        <v>160</v>
      </c>
      <c r="V3052" s="57" t="s">
        <v>160</v>
      </c>
      <c r="W3052" s="57" t="s">
        <v>160</v>
      </c>
      <c r="X3052" s="57" t="s">
        <v>160</v>
      </c>
      <c r="Y3052" s="57" t="s">
        <v>160</v>
      </c>
      <c r="Z3052" s="57" t="s">
        <v>160</v>
      </c>
      <c r="AA3052" s="57" t="s">
        <v>160</v>
      </c>
      <c r="AB3052" s="57" t="s">
        <v>160</v>
      </c>
      <c r="AC3052" s="57" t="s">
        <v>160</v>
      </c>
      <c r="AD3052" s="57" t="s">
        <v>160</v>
      </c>
      <c r="AE3052" s="57" t="s">
        <v>160</v>
      </c>
      <c r="AF3052" s="57" t="s">
        <v>160</v>
      </c>
      <c r="AG3052" s="57" t="s">
        <v>160</v>
      </c>
      <c r="AH3052" s="57" t="s">
        <v>160</v>
      </c>
      <c r="AI3052" s="57" t="s">
        <v>179</v>
      </c>
      <c r="AL3052" s="9">
        <v>46844</v>
      </c>
      <c r="AM3052" s="57">
        <v>635.07502802800002</v>
      </c>
      <c r="AN3052" s="57">
        <v>3067.8791766929999</v>
      </c>
      <c r="AO3052" s="57">
        <v>1.330830723</v>
      </c>
      <c r="AP3052" s="57">
        <v>635.07502802800002</v>
      </c>
      <c r="AQ3052" s="57">
        <v>2300.9093825199998</v>
      </c>
      <c r="AR3052" s="57">
        <v>0</v>
      </c>
      <c r="AS3052" s="57">
        <v>0.19839743900000001</v>
      </c>
      <c r="AT3052" s="57">
        <v>0.71880409099999998</v>
      </c>
      <c r="AU3052" s="57">
        <v>0</v>
      </c>
      <c r="AV3052" s="57">
        <v>64.339999999</v>
      </c>
      <c r="AW3052" s="57">
        <v>3.266</v>
      </c>
      <c r="AX3052" s="57">
        <v>0</v>
      </c>
      <c r="AY3052" s="57">
        <v>12.76489121</v>
      </c>
      <c r="AZ3052" s="57">
        <v>2.3476141620000002</v>
      </c>
      <c r="BA3052" s="57">
        <v>0</v>
      </c>
      <c r="BB3052" s="57">
        <v>15.112505370999999</v>
      </c>
      <c r="BC3052" s="57">
        <v>0</v>
      </c>
      <c r="BD3052" s="57">
        <v>0</v>
      </c>
      <c r="BE3052" s="57">
        <v>0</v>
      </c>
      <c r="BF3052" s="57">
        <v>0.76536623999999998</v>
      </c>
      <c r="BG3052" s="57">
        <v>0.37781263399999998</v>
      </c>
      <c r="BH3052" s="57">
        <v>1.143178874</v>
      </c>
      <c r="BI3052" s="57">
        <v>0</v>
      </c>
      <c r="BJ3052" s="57">
        <v>0</v>
      </c>
      <c r="BK3052" s="57">
        <v>0</v>
      </c>
      <c r="BL3052" s="57">
        <v>0</v>
      </c>
      <c r="BM3052" s="57">
        <v>0</v>
      </c>
      <c r="BN3052" s="57">
        <v>0</v>
      </c>
      <c r="BO3052" s="57">
        <v>0</v>
      </c>
      <c r="BP3052" s="57">
        <v>13.969326497000001</v>
      </c>
      <c r="BQ3052" s="57">
        <v>9.3563229250000006</v>
      </c>
      <c r="BR3052" s="57">
        <v>7.7610500529999999</v>
      </c>
      <c r="BS3052" s="57">
        <v>13.969326497000001</v>
      </c>
      <c r="BT3052" s="57">
        <v>9.3563229250000006</v>
      </c>
      <c r="BU3052" s="57">
        <v>7.7610500529999999</v>
      </c>
    </row>
    <row r="3053" spans="1:73" x14ac:dyDescent="0.25">
      <c r="A3053" s="57">
        <v>1</v>
      </c>
      <c r="B3053" s="57">
        <v>42285342150000</v>
      </c>
      <c r="C3053" s="57" t="s">
        <v>173</v>
      </c>
      <c r="D3053" s="57" t="s">
        <v>174</v>
      </c>
      <c r="E3053" s="57" t="s">
        <v>175</v>
      </c>
      <c r="F3053" s="57">
        <v>0</v>
      </c>
      <c r="G3053" s="57" t="s">
        <v>57</v>
      </c>
      <c r="H3053" s="57" t="s">
        <v>150</v>
      </c>
      <c r="I3053" s="57" t="s">
        <v>151</v>
      </c>
      <c r="J3053" s="57" t="s">
        <v>152</v>
      </c>
      <c r="K3053" s="57" t="s">
        <v>51</v>
      </c>
      <c r="L3053" s="57" t="s">
        <v>153</v>
      </c>
      <c r="M3053" s="57" t="s">
        <v>154</v>
      </c>
      <c r="N3053" s="57" t="s">
        <v>155</v>
      </c>
      <c r="P3053" s="57" t="s">
        <v>156</v>
      </c>
      <c r="Q3053" s="57" t="s">
        <v>157</v>
      </c>
      <c r="R3053" s="57" t="s">
        <v>158</v>
      </c>
      <c r="S3053" s="57" t="s">
        <v>159</v>
      </c>
      <c r="U3053" s="57" t="s">
        <v>160</v>
      </c>
      <c r="V3053" s="57" t="s">
        <v>160</v>
      </c>
      <c r="W3053" s="57" t="s">
        <v>160</v>
      </c>
      <c r="X3053" s="57" t="s">
        <v>160</v>
      </c>
      <c r="Y3053" s="57" t="s">
        <v>160</v>
      </c>
      <c r="Z3053" s="57" t="s">
        <v>160</v>
      </c>
      <c r="AA3053" s="57" t="s">
        <v>160</v>
      </c>
      <c r="AB3053" s="57" t="s">
        <v>160</v>
      </c>
      <c r="AC3053" s="57" t="s">
        <v>160</v>
      </c>
      <c r="AD3053" s="57" t="s">
        <v>160</v>
      </c>
      <c r="AE3053" s="57" t="s">
        <v>160</v>
      </c>
      <c r="AF3053" s="57" t="s">
        <v>160</v>
      </c>
      <c r="AG3053" s="57" t="s">
        <v>160</v>
      </c>
      <c r="AH3053" s="57" t="s">
        <v>160</v>
      </c>
      <c r="AI3053" s="57" t="s">
        <v>179</v>
      </c>
      <c r="AL3053" s="9">
        <v>46874</v>
      </c>
      <c r="AM3053" s="57">
        <v>645.85399587799998</v>
      </c>
      <c r="AN3053" s="57">
        <v>3124.593415288</v>
      </c>
      <c r="AO3053" s="57">
        <v>1.3534185949999999</v>
      </c>
      <c r="AP3053" s="57">
        <v>645.85399587799998</v>
      </c>
      <c r="AQ3053" s="57">
        <v>2343.445061466</v>
      </c>
      <c r="AR3053" s="57">
        <v>0</v>
      </c>
      <c r="AS3053" s="57">
        <v>0.201764788</v>
      </c>
      <c r="AT3053" s="57">
        <v>0.73209223700000003</v>
      </c>
      <c r="AU3053" s="57">
        <v>0</v>
      </c>
      <c r="AV3053" s="57">
        <v>64.280000001999994</v>
      </c>
      <c r="AW3053" s="57">
        <v>3.2759999990000002</v>
      </c>
      <c r="AX3053" s="57">
        <v>0</v>
      </c>
      <c r="AY3053" s="57">
        <v>12.969440593</v>
      </c>
      <c r="AZ3053" s="57">
        <v>2.398334169</v>
      </c>
      <c r="BA3053" s="57">
        <v>0</v>
      </c>
      <c r="BB3053" s="57">
        <v>15.367774762</v>
      </c>
      <c r="BC3053" s="57">
        <v>0</v>
      </c>
      <c r="BD3053" s="57">
        <v>0</v>
      </c>
      <c r="BE3053" s="57">
        <v>0</v>
      </c>
      <c r="BF3053" s="57">
        <v>0.77861608900000001</v>
      </c>
      <c r="BG3053" s="57">
        <v>0.38419436899999998</v>
      </c>
      <c r="BH3053" s="57">
        <v>1.162810458</v>
      </c>
      <c r="BI3053" s="57">
        <v>0</v>
      </c>
      <c r="BJ3053" s="57">
        <v>0</v>
      </c>
      <c r="BK3053" s="57">
        <v>0</v>
      </c>
      <c r="BL3053" s="57">
        <v>0</v>
      </c>
      <c r="BM3053" s="57">
        <v>0</v>
      </c>
      <c r="BN3053" s="57">
        <v>0</v>
      </c>
      <c r="BO3053" s="57">
        <v>0</v>
      </c>
      <c r="BP3053" s="57">
        <v>14.204964303000001</v>
      </c>
      <c r="BQ3053" s="57">
        <v>9.4374952170000004</v>
      </c>
      <c r="BR3053" s="57">
        <v>7.7989032470000001</v>
      </c>
      <c r="BS3053" s="57">
        <v>14.204964303000001</v>
      </c>
      <c r="BT3053" s="57">
        <v>9.4374952170000004</v>
      </c>
      <c r="BU3053" s="57">
        <v>7.7989032470000001</v>
      </c>
    </row>
    <row r="3054" spans="1:73" x14ac:dyDescent="0.25">
      <c r="A3054" s="57">
        <v>1</v>
      </c>
      <c r="B3054" s="57">
        <v>42285342150000</v>
      </c>
      <c r="C3054" s="57" t="s">
        <v>173</v>
      </c>
      <c r="D3054" s="57" t="s">
        <v>174</v>
      </c>
      <c r="E3054" s="57" t="s">
        <v>175</v>
      </c>
      <c r="F3054" s="57">
        <v>0</v>
      </c>
      <c r="G3054" s="57" t="s">
        <v>57</v>
      </c>
      <c r="H3054" s="57" t="s">
        <v>150</v>
      </c>
      <c r="I3054" s="57" t="s">
        <v>151</v>
      </c>
      <c r="J3054" s="57" t="s">
        <v>152</v>
      </c>
      <c r="K3054" s="57" t="s">
        <v>51</v>
      </c>
      <c r="L3054" s="57" t="s">
        <v>153</v>
      </c>
      <c r="M3054" s="57" t="s">
        <v>154</v>
      </c>
      <c r="N3054" s="57" t="s">
        <v>155</v>
      </c>
      <c r="P3054" s="57" t="s">
        <v>156</v>
      </c>
      <c r="Q3054" s="57" t="s">
        <v>157</v>
      </c>
      <c r="R3054" s="57" t="s">
        <v>158</v>
      </c>
      <c r="S3054" s="57" t="s">
        <v>159</v>
      </c>
      <c r="U3054" s="57" t="s">
        <v>160</v>
      </c>
      <c r="V3054" s="57" t="s">
        <v>160</v>
      </c>
      <c r="W3054" s="57" t="s">
        <v>160</v>
      </c>
      <c r="X3054" s="57" t="s">
        <v>160</v>
      </c>
      <c r="Y3054" s="57" t="s">
        <v>160</v>
      </c>
      <c r="Z3054" s="57" t="s">
        <v>160</v>
      </c>
      <c r="AA3054" s="57" t="s">
        <v>160</v>
      </c>
      <c r="AB3054" s="57" t="s">
        <v>160</v>
      </c>
      <c r="AC3054" s="57" t="s">
        <v>160</v>
      </c>
      <c r="AD3054" s="57" t="s">
        <v>160</v>
      </c>
      <c r="AE3054" s="57" t="s">
        <v>160</v>
      </c>
      <c r="AF3054" s="57" t="s">
        <v>160</v>
      </c>
      <c r="AG3054" s="57" t="s">
        <v>160</v>
      </c>
      <c r="AH3054" s="57" t="s">
        <v>160</v>
      </c>
      <c r="AI3054" s="57" t="s">
        <v>179</v>
      </c>
      <c r="AL3054" s="9">
        <v>46905</v>
      </c>
      <c r="AM3054" s="57">
        <v>615.25740505600004</v>
      </c>
      <c r="AN3054" s="57">
        <v>2980.9314482750001</v>
      </c>
      <c r="AO3054" s="57">
        <v>1.2893019619999999</v>
      </c>
      <c r="AP3054" s="57">
        <v>615.25740505600004</v>
      </c>
      <c r="AQ3054" s="57">
        <v>2235.6985862060001</v>
      </c>
      <c r="AR3054" s="57">
        <v>0</v>
      </c>
      <c r="AS3054" s="57">
        <v>0.19220641299999999</v>
      </c>
      <c r="AT3054" s="57">
        <v>0.69843223799999998</v>
      </c>
      <c r="AU3054" s="57">
        <v>0</v>
      </c>
      <c r="AV3054" s="57">
        <v>64.210000000999997</v>
      </c>
      <c r="AW3054" s="57">
        <v>3.4079999999999999</v>
      </c>
      <c r="AX3054" s="57">
        <v>0</v>
      </c>
      <c r="AY3054" s="57">
        <v>12.341573800999999</v>
      </c>
      <c r="AZ3054" s="57">
        <v>2.3802570680000001</v>
      </c>
      <c r="BA3054" s="57">
        <v>0</v>
      </c>
      <c r="BB3054" s="57">
        <v>14.721830869</v>
      </c>
      <c r="BC3054" s="57">
        <v>0</v>
      </c>
      <c r="BD3054" s="57">
        <v>0</v>
      </c>
      <c r="BE3054" s="57">
        <v>0</v>
      </c>
      <c r="BF3054" s="57">
        <v>0.74827744900000004</v>
      </c>
      <c r="BG3054" s="57">
        <v>0.36804577199999999</v>
      </c>
      <c r="BH3054" s="57">
        <v>1.116323221</v>
      </c>
      <c r="BI3054" s="57">
        <v>0</v>
      </c>
      <c r="BJ3054" s="57">
        <v>0</v>
      </c>
      <c r="BK3054" s="57">
        <v>0</v>
      </c>
      <c r="BL3054" s="57">
        <v>0</v>
      </c>
      <c r="BM3054" s="57">
        <v>0</v>
      </c>
      <c r="BN3054" s="57">
        <v>0</v>
      </c>
      <c r="BO3054" s="57">
        <v>0</v>
      </c>
      <c r="BP3054" s="57">
        <v>13.605507648</v>
      </c>
      <c r="BQ3054" s="57">
        <v>8.9687421589999996</v>
      </c>
      <c r="BR3054" s="57">
        <v>7.3845270840000001</v>
      </c>
      <c r="BS3054" s="57">
        <v>13.605507648</v>
      </c>
      <c r="BT3054" s="57">
        <v>8.9687421589999996</v>
      </c>
      <c r="BU3054" s="57">
        <v>7.3845270840000001</v>
      </c>
    </row>
    <row r="3055" spans="1:73" x14ac:dyDescent="0.25">
      <c r="A3055" s="57">
        <v>1</v>
      </c>
      <c r="B3055" s="57">
        <v>42285342150000</v>
      </c>
      <c r="C3055" s="57" t="s">
        <v>173</v>
      </c>
      <c r="D3055" s="57" t="s">
        <v>174</v>
      </c>
      <c r="E3055" s="57" t="s">
        <v>175</v>
      </c>
      <c r="F3055" s="57">
        <v>0</v>
      </c>
      <c r="G3055" s="57" t="s">
        <v>57</v>
      </c>
      <c r="H3055" s="57" t="s">
        <v>150</v>
      </c>
      <c r="I3055" s="57" t="s">
        <v>151</v>
      </c>
      <c r="J3055" s="57" t="s">
        <v>152</v>
      </c>
      <c r="K3055" s="57" t="s">
        <v>51</v>
      </c>
      <c r="L3055" s="57" t="s">
        <v>153</v>
      </c>
      <c r="M3055" s="57" t="s">
        <v>154</v>
      </c>
      <c r="N3055" s="57" t="s">
        <v>155</v>
      </c>
      <c r="P3055" s="57" t="s">
        <v>156</v>
      </c>
      <c r="Q3055" s="57" t="s">
        <v>157</v>
      </c>
      <c r="R3055" s="57" t="s">
        <v>158</v>
      </c>
      <c r="S3055" s="57" t="s">
        <v>159</v>
      </c>
      <c r="U3055" s="57" t="s">
        <v>160</v>
      </c>
      <c r="V3055" s="57" t="s">
        <v>160</v>
      </c>
      <c r="W3055" s="57" t="s">
        <v>160</v>
      </c>
      <c r="X3055" s="57" t="s">
        <v>160</v>
      </c>
      <c r="Y3055" s="57" t="s">
        <v>160</v>
      </c>
      <c r="Z3055" s="57" t="s">
        <v>160</v>
      </c>
      <c r="AA3055" s="57" t="s">
        <v>160</v>
      </c>
      <c r="AB3055" s="57" t="s">
        <v>160</v>
      </c>
      <c r="AC3055" s="57" t="s">
        <v>160</v>
      </c>
      <c r="AD3055" s="57" t="s">
        <v>160</v>
      </c>
      <c r="AE3055" s="57" t="s">
        <v>160</v>
      </c>
      <c r="AF3055" s="57" t="s">
        <v>160</v>
      </c>
      <c r="AG3055" s="57" t="s">
        <v>160</v>
      </c>
      <c r="AH3055" s="57" t="s">
        <v>160</v>
      </c>
      <c r="AI3055" s="57" t="s">
        <v>179</v>
      </c>
      <c r="AL3055" s="9">
        <v>46935</v>
      </c>
      <c r="AM3055" s="57">
        <v>625.97056593499997</v>
      </c>
      <c r="AN3055" s="57">
        <v>3037.2115942750002</v>
      </c>
      <c r="AO3055" s="57">
        <v>1.311751933</v>
      </c>
      <c r="AP3055" s="57">
        <v>625.97056593499997</v>
      </c>
      <c r="AQ3055" s="57">
        <v>2277.9086957059999</v>
      </c>
      <c r="AR3055" s="57">
        <v>0</v>
      </c>
      <c r="AS3055" s="57">
        <v>0.19555320500000001</v>
      </c>
      <c r="AT3055" s="57">
        <v>0.71161867700000003</v>
      </c>
      <c r="AU3055" s="57">
        <v>0</v>
      </c>
      <c r="AV3055" s="57">
        <v>64.049999998999994</v>
      </c>
      <c r="AW3055" s="57">
        <v>3.5309999990000001</v>
      </c>
      <c r="AX3055" s="57">
        <v>0</v>
      </c>
      <c r="AY3055" s="57">
        <v>12.525182767</v>
      </c>
      <c r="AZ3055" s="57">
        <v>2.5127255470000001</v>
      </c>
      <c r="BA3055" s="57">
        <v>0</v>
      </c>
      <c r="BB3055" s="57">
        <v>15.037908313999999</v>
      </c>
      <c r="BC3055" s="57">
        <v>0</v>
      </c>
      <c r="BD3055" s="57">
        <v>0</v>
      </c>
      <c r="BE3055" s="57">
        <v>0</v>
      </c>
      <c r="BF3055" s="57">
        <v>0.76669493700000002</v>
      </c>
      <c r="BG3055" s="57">
        <v>0.37594770799999999</v>
      </c>
      <c r="BH3055" s="57">
        <v>1.142642645</v>
      </c>
      <c r="BI3055" s="57">
        <v>0</v>
      </c>
      <c r="BJ3055" s="57">
        <v>0</v>
      </c>
      <c r="BK3055" s="57">
        <v>0</v>
      </c>
      <c r="BL3055" s="57">
        <v>0</v>
      </c>
      <c r="BM3055" s="57">
        <v>0</v>
      </c>
      <c r="BN3055" s="57">
        <v>0</v>
      </c>
      <c r="BO3055" s="57">
        <v>0</v>
      </c>
      <c r="BP3055" s="57">
        <v>13.895265669</v>
      </c>
      <c r="BQ3055" s="57">
        <v>9.0859534140000004</v>
      </c>
      <c r="BR3055" s="57">
        <v>7.4528633949999996</v>
      </c>
      <c r="BS3055" s="57">
        <v>13.895265669</v>
      </c>
      <c r="BT3055" s="57">
        <v>9.0859534140000004</v>
      </c>
      <c r="BU3055" s="57">
        <v>7.4528633949999996</v>
      </c>
    </row>
    <row r="3056" spans="1:73" x14ac:dyDescent="0.25">
      <c r="A3056" s="57">
        <v>1</v>
      </c>
      <c r="B3056" s="57">
        <v>42285342150000</v>
      </c>
      <c r="C3056" s="57" t="s">
        <v>173</v>
      </c>
      <c r="D3056" s="57" t="s">
        <v>174</v>
      </c>
      <c r="E3056" s="57" t="s">
        <v>175</v>
      </c>
      <c r="F3056" s="57">
        <v>0</v>
      </c>
      <c r="G3056" s="57" t="s">
        <v>57</v>
      </c>
      <c r="H3056" s="57" t="s">
        <v>150</v>
      </c>
      <c r="I3056" s="57" t="s">
        <v>151</v>
      </c>
      <c r="J3056" s="57" t="s">
        <v>152</v>
      </c>
      <c r="K3056" s="57" t="s">
        <v>51</v>
      </c>
      <c r="L3056" s="57" t="s">
        <v>153</v>
      </c>
      <c r="M3056" s="57" t="s">
        <v>154</v>
      </c>
      <c r="N3056" s="57" t="s">
        <v>155</v>
      </c>
      <c r="P3056" s="57" t="s">
        <v>156</v>
      </c>
      <c r="Q3056" s="57" t="s">
        <v>157</v>
      </c>
      <c r="R3056" s="57" t="s">
        <v>158</v>
      </c>
      <c r="S3056" s="57" t="s">
        <v>159</v>
      </c>
      <c r="U3056" s="57" t="s">
        <v>160</v>
      </c>
      <c r="V3056" s="57" t="s">
        <v>160</v>
      </c>
      <c r="W3056" s="57" t="s">
        <v>160</v>
      </c>
      <c r="X3056" s="57" t="s">
        <v>160</v>
      </c>
      <c r="Y3056" s="57" t="s">
        <v>160</v>
      </c>
      <c r="Z3056" s="57" t="s">
        <v>160</v>
      </c>
      <c r="AA3056" s="57" t="s">
        <v>160</v>
      </c>
      <c r="AB3056" s="57" t="s">
        <v>160</v>
      </c>
      <c r="AC3056" s="57" t="s">
        <v>160</v>
      </c>
      <c r="AD3056" s="57" t="s">
        <v>160</v>
      </c>
      <c r="AE3056" s="57" t="s">
        <v>160</v>
      </c>
      <c r="AF3056" s="57" t="s">
        <v>160</v>
      </c>
      <c r="AG3056" s="57" t="s">
        <v>160</v>
      </c>
      <c r="AH3056" s="57" t="s">
        <v>160</v>
      </c>
      <c r="AI3056" s="57" t="s">
        <v>179</v>
      </c>
      <c r="AL3056" s="9">
        <v>46966</v>
      </c>
      <c r="AM3056" s="57">
        <v>616.29944618800005</v>
      </c>
      <c r="AN3056" s="57">
        <v>2994.60461614</v>
      </c>
      <c r="AO3056" s="57">
        <v>1.2914856480000001</v>
      </c>
      <c r="AP3056" s="57">
        <v>616.29944618800005</v>
      </c>
      <c r="AQ3056" s="57">
        <v>2245.9534621050002</v>
      </c>
      <c r="AR3056" s="57">
        <v>0</v>
      </c>
      <c r="AS3056" s="57">
        <v>0.19253194700000001</v>
      </c>
      <c r="AT3056" s="57">
        <v>0.70163586200000005</v>
      </c>
      <c r="AU3056" s="57">
        <v>0</v>
      </c>
      <c r="AV3056" s="57">
        <v>63.98</v>
      </c>
      <c r="AW3056" s="57">
        <v>3.5659999999999998</v>
      </c>
      <c r="AX3056" s="57">
        <v>0</v>
      </c>
      <c r="AY3056" s="57">
        <v>12.318193967999999</v>
      </c>
      <c r="AZ3056" s="57">
        <v>2.5020334819999999</v>
      </c>
      <c r="BA3056" s="57">
        <v>0</v>
      </c>
      <c r="BB3056" s="57">
        <v>14.820227450999999</v>
      </c>
      <c r="BC3056" s="57">
        <v>0</v>
      </c>
      <c r="BD3056" s="57">
        <v>0</v>
      </c>
      <c r="BE3056" s="57">
        <v>0</v>
      </c>
      <c r="BF3056" s="57">
        <v>0.75634008799999997</v>
      </c>
      <c r="BG3056" s="57">
        <v>0.370505686</v>
      </c>
      <c r="BH3056" s="57">
        <v>1.126845774</v>
      </c>
      <c r="BI3056" s="57">
        <v>0</v>
      </c>
      <c r="BJ3056" s="57">
        <v>0</v>
      </c>
      <c r="BK3056" s="57">
        <v>0</v>
      </c>
      <c r="BL3056" s="57">
        <v>0</v>
      </c>
      <c r="BM3056" s="57">
        <v>0</v>
      </c>
      <c r="BN3056" s="57">
        <v>0</v>
      </c>
      <c r="BO3056" s="57">
        <v>0</v>
      </c>
      <c r="BP3056" s="57">
        <v>13.693381677</v>
      </c>
      <c r="BQ3056" s="57">
        <v>8.8818048709999999</v>
      </c>
      <c r="BR3056" s="57">
        <v>7.2579736859999997</v>
      </c>
      <c r="BS3056" s="57">
        <v>13.693381677</v>
      </c>
      <c r="BT3056" s="57">
        <v>8.8818048709999999</v>
      </c>
      <c r="BU3056" s="57">
        <v>7.2579736859999997</v>
      </c>
    </row>
    <row r="3057" spans="1:73" x14ac:dyDescent="0.25">
      <c r="A3057" s="57">
        <v>1</v>
      </c>
      <c r="B3057" s="57">
        <v>42285342150000</v>
      </c>
      <c r="C3057" s="57" t="s">
        <v>173</v>
      </c>
      <c r="D3057" s="57" t="s">
        <v>174</v>
      </c>
      <c r="E3057" s="57" t="s">
        <v>175</v>
      </c>
      <c r="F3057" s="57">
        <v>0</v>
      </c>
      <c r="G3057" s="57" t="s">
        <v>57</v>
      </c>
      <c r="H3057" s="57" t="s">
        <v>150</v>
      </c>
      <c r="I3057" s="57" t="s">
        <v>151</v>
      </c>
      <c r="J3057" s="57" t="s">
        <v>152</v>
      </c>
      <c r="K3057" s="57" t="s">
        <v>51</v>
      </c>
      <c r="L3057" s="57" t="s">
        <v>153</v>
      </c>
      <c r="M3057" s="57" t="s">
        <v>154</v>
      </c>
      <c r="N3057" s="57" t="s">
        <v>155</v>
      </c>
      <c r="P3057" s="57" t="s">
        <v>156</v>
      </c>
      <c r="Q3057" s="57" t="s">
        <v>157</v>
      </c>
      <c r="R3057" s="57" t="s">
        <v>158</v>
      </c>
      <c r="S3057" s="57" t="s">
        <v>159</v>
      </c>
      <c r="U3057" s="57" t="s">
        <v>160</v>
      </c>
      <c r="V3057" s="57" t="s">
        <v>160</v>
      </c>
      <c r="W3057" s="57" t="s">
        <v>160</v>
      </c>
      <c r="X3057" s="57" t="s">
        <v>160</v>
      </c>
      <c r="Y3057" s="57" t="s">
        <v>160</v>
      </c>
      <c r="Z3057" s="57" t="s">
        <v>160</v>
      </c>
      <c r="AA3057" s="57" t="s">
        <v>160</v>
      </c>
      <c r="AB3057" s="57" t="s">
        <v>160</v>
      </c>
      <c r="AC3057" s="57" t="s">
        <v>160</v>
      </c>
      <c r="AD3057" s="57" t="s">
        <v>160</v>
      </c>
      <c r="AE3057" s="57" t="s">
        <v>160</v>
      </c>
      <c r="AF3057" s="57" t="s">
        <v>160</v>
      </c>
      <c r="AG3057" s="57" t="s">
        <v>160</v>
      </c>
      <c r="AH3057" s="57" t="s">
        <v>160</v>
      </c>
      <c r="AI3057" s="57" t="s">
        <v>179</v>
      </c>
      <c r="AL3057" s="9">
        <v>46997</v>
      </c>
      <c r="AM3057" s="57">
        <v>587.47069949800004</v>
      </c>
      <c r="AN3057" s="57">
        <v>2858.519395886</v>
      </c>
      <c r="AO3057" s="57">
        <v>1.2310736170000001</v>
      </c>
      <c r="AP3057" s="57">
        <v>587.47069949800004</v>
      </c>
      <c r="AQ3057" s="57">
        <v>2143.8895469150002</v>
      </c>
      <c r="AR3057" s="57">
        <v>0</v>
      </c>
      <c r="AS3057" s="57">
        <v>0.18352584699999999</v>
      </c>
      <c r="AT3057" s="57">
        <v>0.66975109399999999</v>
      </c>
      <c r="AU3057" s="57">
        <v>0</v>
      </c>
      <c r="AV3057" s="57">
        <v>63.910000001</v>
      </c>
      <c r="AW3057" s="57">
        <v>3.5359999989999999</v>
      </c>
      <c r="AX3057" s="57">
        <v>0</v>
      </c>
      <c r="AY3057" s="57">
        <v>11.729136851</v>
      </c>
      <c r="AZ3057" s="57">
        <v>2.36823987</v>
      </c>
      <c r="BA3057" s="57">
        <v>0</v>
      </c>
      <c r="BB3057" s="57">
        <v>14.097376721</v>
      </c>
      <c r="BC3057" s="57">
        <v>0</v>
      </c>
      <c r="BD3057" s="57">
        <v>0</v>
      </c>
      <c r="BE3057" s="57">
        <v>0</v>
      </c>
      <c r="BF3057" s="57">
        <v>0.71911367100000001</v>
      </c>
      <c r="BG3057" s="57">
        <v>0.35243441800000003</v>
      </c>
      <c r="BH3057" s="57">
        <v>1.071548089</v>
      </c>
      <c r="BI3057" s="57">
        <v>0</v>
      </c>
      <c r="BJ3057" s="57">
        <v>0</v>
      </c>
      <c r="BK3057" s="57">
        <v>0</v>
      </c>
      <c r="BL3057" s="57">
        <v>0</v>
      </c>
      <c r="BM3057" s="57">
        <v>0</v>
      </c>
      <c r="BN3057" s="57">
        <v>0</v>
      </c>
      <c r="BO3057" s="57">
        <v>0</v>
      </c>
      <c r="BP3057" s="57">
        <v>13.025828633</v>
      </c>
      <c r="BQ3057" s="57">
        <v>8.3829343430000005</v>
      </c>
      <c r="BR3057" s="57">
        <v>6.8253446660000003</v>
      </c>
      <c r="BS3057" s="57">
        <v>13.025828633</v>
      </c>
      <c r="BT3057" s="57">
        <v>8.3829343430000005</v>
      </c>
      <c r="BU3057" s="57">
        <v>6.8253446660000003</v>
      </c>
    </row>
    <row r="3058" spans="1:73" x14ac:dyDescent="0.25">
      <c r="A3058" s="57">
        <v>1</v>
      </c>
      <c r="B3058" s="57">
        <v>42285342150000</v>
      </c>
      <c r="C3058" s="57" t="s">
        <v>173</v>
      </c>
      <c r="D3058" s="57" t="s">
        <v>174</v>
      </c>
      <c r="E3058" s="57" t="s">
        <v>175</v>
      </c>
      <c r="F3058" s="57">
        <v>0</v>
      </c>
      <c r="G3058" s="57" t="s">
        <v>57</v>
      </c>
      <c r="H3058" s="57" t="s">
        <v>150</v>
      </c>
      <c r="I3058" s="57" t="s">
        <v>151</v>
      </c>
      <c r="J3058" s="57" t="s">
        <v>152</v>
      </c>
      <c r="K3058" s="57" t="s">
        <v>51</v>
      </c>
      <c r="L3058" s="57" t="s">
        <v>153</v>
      </c>
      <c r="M3058" s="57" t="s">
        <v>154</v>
      </c>
      <c r="N3058" s="57" t="s">
        <v>155</v>
      </c>
      <c r="P3058" s="57" t="s">
        <v>156</v>
      </c>
      <c r="Q3058" s="57" t="s">
        <v>157</v>
      </c>
      <c r="R3058" s="57" t="s">
        <v>158</v>
      </c>
      <c r="S3058" s="57" t="s">
        <v>159</v>
      </c>
      <c r="U3058" s="57" t="s">
        <v>160</v>
      </c>
      <c r="V3058" s="57" t="s">
        <v>160</v>
      </c>
      <c r="W3058" s="57" t="s">
        <v>160</v>
      </c>
      <c r="X3058" s="57" t="s">
        <v>160</v>
      </c>
      <c r="Y3058" s="57" t="s">
        <v>160</v>
      </c>
      <c r="Z3058" s="57" t="s">
        <v>160</v>
      </c>
      <c r="AA3058" s="57" t="s">
        <v>160</v>
      </c>
      <c r="AB3058" s="57" t="s">
        <v>160</v>
      </c>
      <c r="AC3058" s="57" t="s">
        <v>160</v>
      </c>
      <c r="AD3058" s="57" t="s">
        <v>160</v>
      </c>
      <c r="AE3058" s="57" t="s">
        <v>160</v>
      </c>
      <c r="AF3058" s="57" t="s">
        <v>160</v>
      </c>
      <c r="AG3058" s="57" t="s">
        <v>160</v>
      </c>
      <c r="AH3058" s="57" t="s">
        <v>160</v>
      </c>
      <c r="AI3058" s="57" t="s">
        <v>179</v>
      </c>
      <c r="AL3058" s="9">
        <v>47027</v>
      </c>
      <c r="AM3058" s="57">
        <v>598.06439917600005</v>
      </c>
      <c r="AN3058" s="57">
        <v>2914.0767505570002</v>
      </c>
      <c r="AO3058" s="57">
        <v>1.253273251</v>
      </c>
      <c r="AP3058" s="57">
        <v>598.06439917600005</v>
      </c>
      <c r="AQ3058" s="57">
        <v>2185.5575629169998</v>
      </c>
      <c r="AR3058" s="57">
        <v>0</v>
      </c>
      <c r="AS3058" s="57">
        <v>0.186835318</v>
      </c>
      <c r="AT3058" s="57">
        <v>0.68276818299999997</v>
      </c>
      <c r="AU3058" s="57">
        <v>0</v>
      </c>
      <c r="AV3058" s="57">
        <v>63.920000002000002</v>
      </c>
      <c r="AW3058" s="57">
        <v>3.6059999999999999</v>
      </c>
      <c r="AX3058" s="57">
        <v>0</v>
      </c>
      <c r="AY3058" s="57">
        <v>11.942513546000001</v>
      </c>
      <c r="AZ3058" s="57">
        <v>2.4620620670000002</v>
      </c>
      <c r="BA3058" s="57">
        <v>0</v>
      </c>
      <c r="BB3058" s="57">
        <v>14.404575613</v>
      </c>
      <c r="BC3058" s="57">
        <v>0</v>
      </c>
      <c r="BD3058" s="57">
        <v>0</v>
      </c>
      <c r="BE3058" s="57">
        <v>0</v>
      </c>
      <c r="BF3058" s="57">
        <v>0.73600158199999999</v>
      </c>
      <c r="BG3058" s="57">
        <v>0.36011439000000001</v>
      </c>
      <c r="BH3058" s="57">
        <v>1.096115972</v>
      </c>
      <c r="BI3058" s="57">
        <v>0</v>
      </c>
      <c r="BJ3058" s="57">
        <v>0</v>
      </c>
      <c r="BK3058" s="57">
        <v>0</v>
      </c>
      <c r="BL3058" s="57">
        <v>0</v>
      </c>
      <c r="BM3058" s="57">
        <v>0</v>
      </c>
      <c r="BN3058" s="57">
        <v>0</v>
      </c>
      <c r="BO3058" s="57">
        <v>0</v>
      </c>
      <c r="BP3058" s="57">
        <v>13.308459640000001</v>
      </c>
      <c r="BQ3058" s="57">
        <v>8.4958211129999999</v>
      </c>
      <c r="BR3058" s="57">
        <v>6.8912084709999997</v>
      </c>
      <c r="BS3058" s="57">
        <v>13.308459640000001</v>
      </c>
      <c r="BT3058" s="57">
        <v>8.4958211129999999</v>
      </c>
      <c r="BU3058" s="57">
        <v>6.8912084709999997</v>
      </c>
    </row>
    <row r="3059" spans="1:73" x14ac:dyDescent="0.25">
      <c r="A3059" s="57">
        <v>1</v>
      </c>
      <c r="B3059" s="57">
        <v>42285342150000</v>
      </c>
      <c r="C3059" s="57" t="s">
        <v>173</v>
      </c>
      <c r="D3059" s="57" t="s">
        <v>174</v>
      </c>
      <c r="E3059" s="57" t="s">
        <v>175</v>
      </c>
      <c r="F3059" s="57">
        <v>0</v>
      </c>
      <c r="G3059" s="57" t="s">
        <v>57</v>
      </c>
      <c r="H3059" s="57" t="s">
        <v>150</v>
      </c>
      <c r="I3059" s="57" t="s">
        <v>151</v>
      </c>
      <c r="J3059" s="57" t="s">
        <v>152</v>
      </c>
      <c r="K3059" s="57" t="s">
        <v>51</v>
      </c>
      <c r="L3059" s="57" t="s">
        <v>153</v>
      </c>
      <c r="M3059" s="57" t="s">
        <v>154</v>
      </c>
      <c r="N3059" s="57" t="s">
        <v>155</v>
      </c>
      <c r="P3059" s="57" t="s">
        <v>156</v>
      </c>
      <c r="Q3059" s="57" t="s">
        <v>157</v>
      </c>
      <c r="R3059" s="57" t="s">
        <v>158</v>
      </c>
      <c r="S3059" s="57" t="s">
        <v>159</v>
      </c>
      <c r="U3059" s="57" t="s">
        <v>160</v>
      </c>
      <c r="V3059" s="57" t="s">
        <v>160</v>
      </c>
      <c r="W3059" s="57" t="s">
        <v>160</v>
      </c>
      <c r="X3059" s="57" t="s">
        <v>160</v>
      </c>
      <c r="Y3059" s="57" t="s">
        <v>160</v>
      </c>
      <c r="Z3059" s="57" t="s">
        <v>160</v>
      </c>
      <c r="AA3059" s="57" t="s">
        <v>160</v>
      </c>
      <c r="AB3059" s="57" t="s">
        <v>160</v>
      </c>
      <c r="AC3059" s="57" t="s">
        <v>160</v>
      </c>
      <c r="AD3059" s="57" t="s">
        <v>160</v>
      </c>
      <c r="AE3059" s="57" t="s">
        <v>160</v>
      </c>
      <c r="AF3059" s="57" t="s">
        <v>160</v>
      </c>
      <c r="AG3059" s="57" t="s">
        <v>160</v>
      </c>
      <c r="AH3059" s="57" t="s">
        <v>160</v>
      </c>
      <c r="AI3059" s="57" t="s">
        <v>179</v>
      </c>
      <c r="AL3059" s="9">
        <v>47058</v>
      </c>
      <c r="AM3059" s="57">
        <v>570.31010741900002</v>
      </c>
      <c r="AN3059" s="57">
        <v>2782.6182421359999</v>
      </c>
      <c r="AO3059" s="57">
        <v>1.1951127909999999</v>
      </c>
      <c r="AP3059" s="57">
        <v>570.31010741900002</v>
      </c>
      <c r="AQ3059" s="57">
        <v>2086.9636816020002</v>
      </c>
      <c r="AR3059" s="57">
        <v>0</v>
      </c>
      <c r="AS3059" s="57">
        <v>0.178164878</v>
      </c>
      <c r="AT3059" s="57">
        <v>0.651967454</v>
      </c>
      <c r="AU3059" s="57">
        <v>0</v>
      </c>
      <c r="AV3059" s="57">
        <v>63.880000002000003</v>
      </c>
      <c r="AW3059" s="57">
        <v>3.923</v>
      </c>
      <c r="AX3059" s="57">
        <v>0</v>
      </c>
      <c r="AY3059" s="57">
        <v>11.381172378</v>
      </c>
      <c r="AZ3059" s="57">
        <v>2.5576683230000001</v>
      </c>
      <c r="BA3059" s="57">
        <v>0</v>
      </c>
      <c r="BB3059" s="57">
        <v>13.938840701</v>
      </c>
      <c r="BC3059" s="57">
        <v>0</v>
      </c>
      <c r="BD3059" s="57">
        <v>0</v>
      </c>
      <c r="BE3059" s="57">
        <v>0</v>
      </c>
      <c r="BF3059" s="57">
        <v>0.71725856600000004</v>
      </c>
      <c r="BG3059" s="57">
        <v>0.34847101800000002</v>
      </c>
      <c r="BH3059" s="57">
        <v>1.0657295840000001</v>
      </c>
      <c r="BI3059" s="57">
        <v>0</v>
      </c>
      <c r="BJ3059" s="57">
        <v>0</v>
      </c>
      <c r="BK3059" s="57">
        <v>0</v>
      </c>
      <c r="BL3059" s="57">
        <v>0</v>
      </c>
      <c r="BM3059" s="57">
        <v>0</v>
      </c>
      <c r="BN3059" s="57">
        <v>0</v>
      </c>
      <c r="BO3059" s="57">
        <v>0</v>
      </c>
      <c r="BP3059" s="57">
        <v>12.873111117000001</v>
      </c>
      <c r="BQ3059" s="57">
        <v>8.1538229229999999</v>
      </c>
      <c r="BR3059" s="57">
        <v>6.5897003329999997</v>
      </c>
      <c r="BS3059" s="57">
        <v>12.873111117000001</v>
      </c>
      <c r="BT3059" s="57">
        <v>8.1538229229999999</v>
      </c>
      <c r="BU3059" s="57">
        <v>6.5897003329999997</v>
      </c>
    </row>
    <row r="3060" spans="1:73" x14ac:dyDescent="0.25">
      <c r="A3060" s="57">
        <v>1</v>
      </c>
      <c r="B3060" s="57">
        <v>42285342150000</v>
      </c>
      <c r="C3060" s="57" t="s">
        <v>173</v>
      </c>
      <c r="D3060" s="57" t="s">
        <v>174</v>
      </c>
      <c r="E3060" s="57" t="s">
        <v>175</v>
      </c>
      <c r="F3060" s="57">
        <v>0</v>
      </c>
      <c r="G3060" s="57" t="s">
        <v>57</v>
      </c>
      <c r="H3060" s="57" t="s">
        <v>150</v>
      </c>
      <c r="I3060" s="57" t="s">
        <v>151</v>
      </c>
      <c r="J3060" s="57" t="s">
        <v>152</v>
      </c>
      <c r="K3060" s="57" t="s">
        <v>51</v>
      </c>
      <c r="L3060" s="57" t="s">
        <v>153</v>
      </c>
      <c r="M3060" s="57" t="s">
        <v>154</v>
      </c>
      <c r="N3060" s="57" t="s">
        <v>155</v>
      </c>
      <c r="P3060" s="57" t="s">
        <v>156</v>
      </c>
      <c r="Q3060" s="57" t="s">
        <v>157</v>
      </c>
      <c r="R3060" s="57" t="s">
        <v>158</v>
      </c>
      <c r="S3060" s="57" t="s">
        <v>159</v>
      </c>
      <c r="U3060" s="57" t="s">
        <v>160</v>
      </c>
      <c r="V3060" s="57" t="s">
        <v>160</v>
      </c>
      <c r="W3060" s="57" t="s">
        <v>160</v>
      </c>
      <c r="X3060" s="57" t="s">
        <v>160</v>
      </c>
      <c r="Y3060" s="57" t="s">
        <v>160</v>
      </c>
      <c r="Z3060" s="57" t="s">
        <v>160</v>
      </c>
      <c r="AA3060" s="57" t="s">
        <v>160</v>
      </c>
      <c r="AB3060" s="57" t="s">
        <v>160</v>
      </c>
      <c r="AC3060" s="57" t="s">
        <v>160</v>
      </c>
      <c r="AD3060" s="57" t="s">
        <v>160</v>
      </c>
      <c r="AE3060" s="57" t="s">
        <v>160</v>
      </c>
      <c r="AF3060" s="57" t="s">
        <v>160</v>
      </c>
      <c r="AG3060" s="57" t="s">
        <v>160</v>
      </c>
      <c r="AH3060" s="57" t="s">
        <v>160</v>
      </c>
      <c r="AI3060" s="57" t="s">
        <v>179</v>
      </c>
      <c r="AL3060" s="9">
        <v>47088</v>
      </c>
      <c r="AM3060" s="57">
        <v>580.81408042199996</v>
      </c>
      <c r="AN3060" s="57">
        <v>2837.6616701739999</v>
      </c>
      <c r="AO3060" s="57">
        <v>1.2171244000000001</v>
      </c>
      <c r="AP3060" s="57">
        <v>580.81408042199996</v>
      </c>
      <c r="AQ3060" s="57">
        <v>2128.2462526300001</v>
      </c>
      <c r="AR3060" s="57">
        <v>0</v>
      </c>
      <c r="AS3060" s="57">
        <v>0.18144631899999999</v>
      </c>
      <c r="AT3060" s="57">
        <v>0.66486412900000003</v>
      </c>
      <c r="AU3060" s="57">
        <v>0</v>
      </c>
      <c r="AV3060" s="57">
        <v>63.820000002</v>
      </c>
      <c r="AW3060" s="57">
        <v>4.3259999999999996</v>
      </c>
      <c r="AX3060" s="57">
        <v>0</v>
      </c>
      <c r="AY3060" s="57">
        <v>11.579904061000001</v>
      </c>
      <c r="AZ3060" s="57">
        <v>2.8762022229999999</v>
      </c>
      <c r="BA3060" s="57">
        <v>0</v>
      </c>
      <c r="BB3060" s="57">
        <v>14.456106284000001</v>
      </c>
      <c r="BC3060" s="57">
        <v>0</v>
      </c>
      <c r="BD3060" s="57">
        <v>0</v>
      </c>
      <c r="BE3060" s="57">
        <v>0</v>
      </c>
      <c r="BF3060" s="57">
        <v>0.75032587399999995</v>
      </c>
      <c r="BG3060" s="57">
        <v>0.36140265700000002</v>
      </c>
      <c r="BH3060" s="57">
        <v>1.111728531</v>
      </c>
      <c r="BI3060" s="57">
        <v>0</v>
      </c>
      <c r="BJ3060" s="57">
        <v>0</v>
      </c>
      <c r="BK3060" s="57">
        <v>0</v>
      </c>
      <c r="BL3060" s="57">
        <v>0</v>
      </c>
      <c r="BM3060" s="57">
        <v>0</v>
      </c>
      <c r="BN3060" s="57">
        <v>0</v>
      </c>
      <c r="BO3060" s="57">
        <v>0</v>
      </c>
      <c r="BP3060" s="57">
        <v>13.344377754</v>
      </c>
      <c r="BQ3060" s="57">
        <v>8.3842254579999995</v>
      </c>
      <c r="BR3060" s="57">
        <v>6.7503896860000001</v>
      </c>
      <c r="BS3060" s="57">
        <v>13.344377754</v>
      </c>
      <c r="BT3060" s="57">
        <v>8.3842254579999995</v>
      </c>
      <c r="BU3060" s="57">
        <v>6.7503896860000001</v>
      </c>
    </row>
    <row r="3061" spans="1:73" x14ac:dyDescent="0.25">
      <c r="A3061" s="57">
        <v>1</v>
      </c>
      <c r="B3061" s="57">
        <v>42285342150000</v>
      </c>
      <c r="C3061" s="57" t="s">
        <v>173</v>
      </c>
      <c r="D3061" s="57" t="s">
        <v>174</v>
      </c>
      <c r="E3061" s="57" t="s">
        <v>175</v>
      </c>
      <c r="F3061" s="57">
        <v>0</v>
      </c>
      <c r="G3061" s="57" t="s">
        <v>57</v>
      </c>
      <c r="H3061" s="57" t="s">
        <v>150</v>
      </c>
      <c r="I3061" s="57" t="s">
        <v>151</v>
      </c>
      <c r="J3061" s="57" t="s">
        <v>152</v>
      </c>
      <c r="K3061" s="57" t="s">
        <v>51</v>
      </c>
      <c r="L3061" s="57" t="s">
        <v>153</v>
      </c>
      <c r="M3061" s="57" t="s">
        <v>154</v>
      </c>
      <c r="N3061" s="57" t="s">
        <v>155</v>
      </c>
      <c r="P3061" s="57" t="s">
        <v>156</v>
      </c>
      <c r="Q3061" s="57" t="s">
        <v>157</v>
      </c>
      <c r="R3061" s="57" t="s">
        <v>158</v>
      </c>
      <c r="S3061" s="57" t="s">
        <v>159</v>
      </c>
      <c r="U3061" s="57" t="s">
        <v>160</v>
      </c>
      <c r="V3061" s="57" t="s">
        <v>160</v>
      </c>
      <c r="W3061" s="57" t="s">
        <v>160</v>
      </c>
      <c r="X3061" s="57" t="s">
        <v>160</v>
      </c>
      <c r="Y3061" s="57" t="s">
        <v>160</v>
      </c>
      <c r="Z3061" s="57" t="s">
        <v>160</v>
      </c>
      <c r="AA3061" s="57" t="s">
        <v>160</v>
      </c>
      <c r="AB3061" s="57" t="s">
        <v>160</v>
      </c>
      <c r="AC3061" s="57" t="s">
        <v>160</v>
      </c>
      <c r="AD3061" s="57" t="s">
        <v>160</v>
      </c>
      <c r="AE3061" s="57" t="s">
        <v>160</v>
      </c>
      <c r="AF3061" s="57" t="s">
        <v>160</v>
      </c>
      <c r="AG3061" s="57" t="s">
        <v>160</v>
      </c>
      <c r="AH3061" s="57" t="s">
        <v>160</v>
      </c>
      <c r="AI3061" s="57" t="s">
        <v>179</v>
      </c>
      <c r="AL3061" s="9">
        <v>47119</v>
      </c>
      <c r="AM3061" s="57">
        <v>572.40023060199997</v>
      </c>
      <c r="AN3061" s="57">
        <v>2800.3051030040001</v>
      </c>
      <c r="AO3061" s="57">
        <v>1.199492783</v>
      </c>
      <c r="AP3061" s="57">
        <v>572.40023060199997</v>
      </c>
      <c r="AQ3061" s="57">
        <v>2100.228827253</v>
      </c>
      <c r="AR3061" s="57">
        <v>0</v>
      </c>
      <c r="AS3061" s="57">
        <v>0.17881783200000001</v>
      </c>
      <c r="AT3061" s="57">
        <v>0.65611148600000002</v>
      </c>
      <c r="AU3061" s="57">
        <v>0</v>
      </c>
      <c r="AV3061" s="57">
        <v>63.699999998000003</v>
      </c>
      <c r="AW3061" s="57">
        <v>4.6150000000000002</v>
      </c>
      <c r="AX3061" s="57">
        <v>0</v>
      </c>
      <c r="AY3061" s="57">
        <v>11.390695901000001</v>
      </c>
      <c r="AZ3061" s="57">
        <v>3.0279545059999999</v>
      </c>
      <c r="BA3061" s="57">
        <v>0</v>
      </c>
      <c r="BB3061" s="57">
        <v>14.418650406999999</v>
      </c>
      <c r="BC3061" s="57">
        <v>0</v>
      </c>
      <c r="BD3061" s="57">
        <v>0</v>
      </c>
      <c r="BE3061" s="57">
        <v>0</v>
      </c>
      <c r="BF3061" s="57">
        <v>0.75297630199999999</v>
      </c>
      <c r="BG3061" s="57">
        <v>0.36046625999999998</v>
      </c>
      <c r="BH3061" s="57">
        <v>1.1134425619999999</v>
      </c>
      <c r="BI3061" s="57">
        <v>0</v>
      </c>
      <c r="BJ3061" s="57">
        <v>0</v>
      </c>
      <c r="BK3061" s="57">
        <v>0</v>
      </c>
      <c r="BL3061" s="57">
        <v>0</v>
      </c>
      <c r="BM3061" s="57">
        <v>0</v>
      </c>
      <c r="BN3061" s="57">
        <v>0</v>
      </c>
      <c r="BO3061" s="57">
        <v>0</v>
      </c>
      <c r="BP3061" s="57">
        <v>13.305207845</v>
      </c>
      <c r="BQ3061" s="57">
        <v>8.2922645129999992</v>
      </c>
      <c r="BR3061" s="57">
        <v>6.6512083080000002</v>
      </c>
      <c r="BS3061" s="57">
        <v>13.305207845</v>
      </c>
      <c r="BT3061" s="57">
        <v>8.2922645129999992</v>
      </c>
      <c r="BU3061" s="57">
        <v>6.6512083080000002</v>
      </c>
    </row>
    <row r="3062" spans="1:73" x14ac:dyDescent="0.25">
      <c r="A3062" s="57">
        <v>1</v>
      </c>
      <c r="B3062" s="57">
        <v>42285342150000</v>
      </c>
      <c r="C3062" s="57" t="s">
        <v>173</v>
      </c>
      <c r="D3062" s="57" t="s">
        <v>174</v>
      </c>
      <c r="E3062" s="57" t="s">
        <v>175</v>
      </c>
      <c r="F3062" s="57">
        <v>0</v>
      </c>
      <c r="G3062" s="57" t="s">
        <v>57</v>
      </c>
      <c r="H3062" s="57" t="s">
        <v>150</v>
      </c>
      <c r="I3062" s="57" t="s">
        <v>151</v>
      </c>
      <c r="J3062" s="57" t="s">
        <v>152</v>
      </c>
      <c r="K3062" s="57" t="s">
        <v>51</v>
      </c>
      <c r="L3062" s="57" t="s">
        <v>153</v>
      </c>
      <c r="M3062" s="57" t="s">
        <v>154</v>
      </c>
      <c r="N3062" s="57" t="s">
        <v>155</v>
      </c>
      <c r="P3062" s="57" t="s">
        <v>156</v>
      </c>
      <c r="Q3062" s="57" t="s">
        <v>157</v>
      </c>
      <c r="R3062" s="57" t="s">
        <v>158</v>
      </c>
      <c r="S3062" s="57" t="s">
        <v>159</v>
      </c>
      <c r="U3062" s="57" t="s">
        <v>160</v>
      </c>
      <c r="V3062" s="57" t="s">
        <v>160</v>
      </c>
      <c r="W3062" s="57" t="s">
        <v>160</v>
      </c>
      <c r="X3062" s="57" t="s">
        <v>160</v>
      </c>
      <c r="Y3062" s="57" t="s">
        <v>160</v>
      </c>
      <c r="Z3062" s="57" t="s">
        <v>160</v>
      </c>
      <c r="AA3062" s="57" t="s">
        <v>160</v>
      </c>
      <c r="AB3062" s="57" t="s">
        <v>160</v>
      </c>
      <c r="AC3062" s="57" t="s">
        <v>160</v>
      </c>
      <c r="AD3062" s="57" t="s">
        <v>160</v>
      </c>
      <c r="AE3062" s="57" t="s">
        <v>160</v>
      </c>
      <c r="AF3062" s="57" t="s">
        <v>160</v>
      </c>
      <c r="AG3062" s="57" t="s">
        <v>160</v>
      </c>
      <c r="AH3062" s="57" t="s">
        <v>160</v>
      </c>
      <c r="AI3062" s="57" t="s">
        <v>179</v>
      </c>
      <c r="AL3062" s="9">
        <v>47150</v>
      </c>
      <c r="AM3062" s="57">
        <v>509.96240112100003</v>
      </c>
      <c r="AN3062" s="57">
        <v>2497.9866802669999</v>
      </c>
      <c r="AO3062" s="57">
        <v>1.0686512619999999</v>
      </c>
      <c r="AP3062" s="57">
        <v>509.96240112100003</v>
      </c>
      <c r="AQ3062" s="57">
        <v>1873.4900101999999</v>
      </c>
      <c r="AR3062" s="57">
        <v>0</v>
      </c>
      <c r="AS3062" s="57">
        <v>0.15931225399999999</v>
      </c>
      <c r="AT3062" s="57">
        <v>0.58527827899999996</v>
      </c>
      <c r="AU3062" s="57">
        <v>0</v>
      </c>
      <c r="AV3062" s="57">
        <v>63.649999999000002</v>
      </c>
      <c r="AW3062" s="57">
        <v>4.4169999989999997</v>
      </c>
      <c r="AX3062" s="57">
        <v>0</v>
      </c>
      <c r="AY3062" s="57">
        <v>10.140224974000001</v>
      </c>
      <c r="AZ3062" s="57">
        <v>2.5851741590000001</v>
      </c>
      <c r="BA3062" s="57">
        <v>0</v>
      </c>
      <c r="BB3062" s="57">
        <v>12.725399133</v>
      </c>
      <c r="BC3062" s="57">
        <v>0</v>
      </c>
      <c r="BD3062" s="57">
        <v>0</v>
      </c>
      <c r="BE3062" s="57">
        <v>0</v>
      </c>
      <c r="BF3062" s="57">
        <v>0.66203853499999998</v>
      </c>
      <c r="BG3062" s="57">
        <v>0.31813497800000001</v>
      </c>
      <c r="BH3062" s="57">
        <v>0.980173513</v>
      </c>
      <c r="BI3062" s="57">
        <v>0</v>
      </c>
      <c r="BJ3062" s="57">
        <v>0</v>
      </c>
      <c r="BK3062" s="57">
        <v>0</v>
      </c>
      <c r="BL3062" s="57">
        <v>0</v>
      </c>
      <c r="BM3062" s="57">
        <v>0</v>
      </c>
      <c r="BN3062" s="57">
        <v>0</v>
      </c>
      <c r="BO3062" s="57">
        <v>0</v>
      </c>
      <c r="BP3062" s="57">
        <v>11.745225619999999</v>
      </c>
      <c r="BQ3062" s="57">
        <v>7.2667411739999999</v>
      </c>
      <c r="BR3062" s="57">
        <v>5.8088099089999998</v>
      </c>
      <c r="BS3062" s="57">
        <v>11.745225619999999</v>
      </c>
      <c r="BT3062" s="57">
        <v>7.2667411739999999</v>
      </c>
      <c r="BU3062" s="57">
        <v>5.8088099089999998</v>
      </c>
    </row>
    <row r="3063" spans="1:73" x14ac:dyDescent="0.25">
      <c r="A3063" s="57">
        <v>1</v>
      </c>
      <c r="B3063" s="57">
        <v>42285342150000</v>
      </c>
      <c r="C3063" s="57" t="s">
        <v>173</v>
      </c>
      <c r="D3063" s="57" t="s">
        <v>174</v>
      </c>
      <c r="E3063" s="57" t="s">
        <v>175</v>
      </c>
      <c r="F3063" s="57">
        <v>0</v>
      </c>
      <c r="G3063" s="57" t="s">
        <v>57</v>
      </c>
      <c r="H3063" s="57" t="s">
        <v>150</v>
      </c>
      <c r="I3063" s="57" t="s">
        <v>151</v>
      </c>
      <c r="J3063" s="57" t="s">
        <v>152</v>
      </c>
      <c r="K3063" s="57" t="s">
        <v>51</v>
      </c>
      <c r="L3063" s="57" t="s">
        <v>153</v>
      </c>
      <c r="M3063" s="57" t="s">
        <v>154</v>
      </c>
      <c r="N3063" s="57" t="s">
        <v>155</v>
      </c>
      <c r="P3063" s="57" t="s">
        <v>156</v>
      </c>
      <c r="Q3063" s="57" t="s">
        <v>157</v>
      </c>
      <c r="R3063" s="57" t="s">
        <v>158</v>
      </c>
      <c r="S3063" s="57" t="s">
        <v>159</v>
      </c>
      <c r="U3063" s="57" t="s">
        <v>160</v>
      </c>
      <c r="V3063" s="57" t="s">
        <v>160</v>
      </c>
      <c r="W3063" s="57" t="s">
        <v>160</v>
      </c>
      <c r="X3063" s="57" t="s">
        <v>160</v>
      </c>
      <c r="Y3063" s="57" t="s">
        <v>160</v>
      </c>
      <c r="Z3063" s="57" t="s">
        <v>160</v>
      </c>
      <c r="AA3063" s="57" t="s">
        <v>160</v>
      </c>
      <c r="AB3063" s="57" t="s">
        <v>160</v>
      </c>
      <c r="AC3063" s="57" t="s">
        <v>160</v>
      </c>
      <c r="AD3063" s="57" t="s">
        <v>160</v>
      </c>
      <c r="AE3063" s="57" t="s">
        <v>160</v>
      </c>
      <c r="AF3063" s="57" t="s">
        <v>160</v>
      </c>
      <c r="AG3063" s="57" t="s">
        <v>160</v>
      </c>
      <c r="AH3063" s="57" t="s">
        <v>160</v>
      </c>
      <c r="AI3063" s="57" t="s">
        <v>179</v>
      </c>
      <c r="AL3063" s="9">
        <v>47178</v>
      </c>
      <c r="AM3063" s="57">
        <v>557.00208780000003</v>
      </c>
      <c r="AN3063" s="57">
        <v>2731.7914410009998</v>
      </c>
      <c r="AO3063" s="57">
        <v>1.167225253</v>
      </c>
      <c r="AP3063" s="57">
        <v>557.00208780000003</v>
      </c>
      <c r="AQ3063" s="57">
        <v>2048.843580751</v>
      </c>
      <c r="AR3063" s="57">
        <v>0</v>
      </c>
      <c r="AS3063" s="57">
        <v>0.17400745200000001</v>
      </c>
      <c r="AT3063" s="57">
        <v>0.64005873499999999</v>
      </c>
      <c r="AU3063" s="57">
        <v>0</v>
      </c>
      <c r="AV3063" s="57">
        <v>63.599999998999998</v>
      </c>
      <c r="AW3063" s="57">
        <v>3.8180000000000001</v>
      </c>
      <c r="AX3063" s="57">
        <v>0</v>
      </c>
      <c r="AY3063" s="57">
        <v>11.066873962000001</v>
      </c>
      <c r="AZ3063" s="57">
        <v>2.4437442489999999</v>
      </c>
      <c r="BA3063" s="57">
        <v>0</v>
      </c>
      <c r="BB3063" s="57">
        <v>13.510618211000001</v>
      </c>
      <c r="BC3063" s="57">
        <v>0</v>
      </c>
      <c r="BD3063" s="57">
        <v>0</v>
      </c>
      <c r="BE3063" s="57">
        <v>0</v>
      </c>
      <c r="BF3063" s="57">
        <v>0.694214522</v>
      </c>
      <c r="BG3063" s="57">
        <v>0.33776545499999999</v>
      </c>
      <c r="BH3063" s="57">
        <v>1.0319799780000001</v>
      </c>
      <c r="BI3063" s="57">
        <v>0</v>
      </c>
      <c r="BJ3063" s="57">
        <v>0</v>
      </c>
      <c r="BK3063" s="57">
        <v>0</v>
      </c>
      <c r="BL3063" s="57">
        <v>0</v>
      </c>
      <c r="BM3063" s="57">
        <v>0</v>
      </c>
      <c r="BN3063" s="57">
        <v>0</v>
      </c>
      <c r="BO3063" s="57">
        <v>0</v>
      </c>
      <c r="BP3063" s="57">
        <v>12.478638233</v>
      </c>
      <c r="BQ3063" s="57">
        <v>7.6583001839999998</v>
      </c>
      <c r="BR3063" s="57">
        <v>6.0987574919999998</v>
      </c>
      <c r="BS3063" s="57">
        <v>12.478638233</v>
      </c>
      <c r="BT3063" s="57">
        <v>7.6583001839999998</v>
      </c>
      <c r="BU3063" s="57">
        <v>6.0987574919999998</v>
      </c>
    </row>
    <row r="3064" spans="1:73" x14ac:dyDescent="0.25">
      <c r="A3064" s="57">
        <v>1</v>
      </c>
      <c r="B3064" s="57">
        <v>42285342150000</v>
      </c>
      <c r="C3064" s="57" t="s">
        <v>173</v>
      </c>
      <c r="D3064" s="57" t="s">
        <v>174</v>
      </c>
      <c r="E3064" s="57" t="s">
        <v>175</v>
      </c>
      <c r="F3064" s="57">
        <v>0</v>
      </c>
      <c r="G3064" s="57" t="s">
        <v>57</v>
      </c>
      <c r="H3064" s="57" t="s">
        <v>150</v>
      </c>
      <c r="I3064" s="57" t="s">
        <v>151</v>
      </c>
      <c r="J3064" s="57" t="s">
        <v>152</v>
      </c>
      <c r="K3064" s="57" t="s">
        <v>51</v>
      </c>
      <c r="L3064" s="57" t="s">
        <v>153</v>
      </c>
      <c r="M3064" s="57" t="s">
        <v>154</v>
      </c>
      <c r="N3064" s="57" t="s">
        <v>155</v>
      </c>
      <c r="P3064" s="57" t="s">
        <v>156</v>
      </c>
      <c r="Q3064" s="57" t="s">
        <v>157</v>
      </c>
      <c r="R3064" s="57" t="s">
        <v>158</v>
      </c>
      <c r="S3064" s="57" t="s">
        <v>159</v>
      </c>
      <c r="U3064" s="57" t="s">
        <v>160</v>
      </c>
      <c r="V3064" s="57" t="s">
        <v>160</v>
      </c>
      <c r="W3064" s="57" t="s">
        <v>160</v>
      </c>
      <c r="X3064" s="57" t="s">
        <v>160</v>
      </c>
      <c r="Y3064" s="57" t="s">
        <v>160</v>
      </c>
      <c r="Z3064" s="57" t="s">
        <v>160</v>
      </c>
      <c r="AA3064" s="57" t="s">
        <v>160</v>
      </c>
      <c r="AB3064" s="57" t="s">
        <v>160</v>
      </c>
      <c r="AC3064" s="57" t="s">
        <v>160</v>
      </c>
      <c r="AD3064" s="57" t="s">
        <v>160</v>
      </c>
      <c r="AE3064" s="57" t="s">
        <v>160</v>
      </c>
      <c r="AF3064" s="57" t="s">
        <v>160</v>
      </c>
      <c r="AG3064" s="57" t="s">
        <v>160</v>
      </c>
      <c r="AH3064" s="57" t="s">
        <v>160</v>
      </c>
      <c r="AI3064" s="57" t="s">
        <v>179</v>
      </c>
      <c r="AL3064" s="9">
        <v>47209</v>
      </c>
      <c r="AM3064" s="57">
        <v>531.62138714100001</v>
      </c>
      <c r="AN3064" s="57">
        <v>2610.615805167</v>
      </c>
      <c r="AO3064" s="57">
        <v>1.1140387650000001</v>
      </c>
      <c r="AP3064" s="57">
        <v>531.62138714100001</v>
      </c>
      <c r="AQ3064" s="57">
        <v>1957.9618538750001</v>
      </c>
      <c r="AR3064" s="57">
        <v>0</v>
      </c>
      <c r="AS3064" s="57">
        <v>0.16607852100000001</v>
      </c>
      <c r="AT3064" s="57">
        <v>0.61166728299999995</v>
      </c>
      <c r="AU3064" s="57">
        <v>0</v>
      </c>
      <c r="AV3064" s="57">
        <v>63.550000003000001</v>
      </c>
      <c r="AW3064" s="57">
        <v>3.1880000000000002</v>
      </c>
      <c r="AX3064" s="57">
        <v>0</v>
      </c>
      <c r="AY3064" s="57">
        <v>10.554290031000001</v>
      </c>
      <c r="AZ3064" s="57">
        <v>1.949995299</v>
      </c>
      <c r="BA3064" s="57">
        <v>0</v>
      </c>
      <c r="BB3064" s="57">
        <v>12.50428533</v>
      </c>
      <c r="BC3064" s="57">
        <v>0</v>
      </c>
      <c r="BD3064" s="57">
        <v>0</v>
      </c>
      <c r="BE3064" s="57">
        <v>0</v>
      </c>
      <c r="BF3064" s="57">
        <v>0.63352039199999999</v>
      </c>
      <c r="BG3064" s="57">
        <v>0.31260713299999998</v>
      </c>
      <c r="BH3064" s="57">
        <v>0.94612752499999997</v>
      </c>
      <c r="BI3064" s="57">
        <v>0</v>
      </c>
      <c r="BJ3064" s="57">
        <v>0</v>
      </c>
      <c r="BK3064" s="57">
        <v>0</v>
      </c>
      <c r="BL3064" s="57">
        <v>0</v>
      </c>
      <c r="BM3064" s="57">
        <v>0</v>
      </c>
      <c r="BN3064" s="57">
        <v>0</v>
      </c>
      <c r="BO3064" s="57">
        <v>0</v>
      </c>
      <c r="BP3064" s="57">
        <v>11.558157805</v>
      </c>
      <c r="BQ3064" s="57">
        <v>7.0380767889999998</v>
      </c>
      <c r="BR3064" s="57">
        <v>5.584410578</v>
      </c>
      <c r="BS3064" s="57">
        <v>11.558157805</v>
      </c>
      <c r="BT3064" s="57">
        <v>7.0380767889999998</v>
      </c>
      <c r="BU3064" s="57">
        <v>5.584410578</v>
      </c>
    </row>
    <row r="3065" spans="1:73" x14ac:dyDescent="0.25">
      <c r="A3065" s="57">
        <v>1</v>
      </c>
      <c r="B3065" s="57">
        <v>42285342150000</v>
      </c>
      <c r="C3065" s="57" t="s">
        <v>173</v>
      </c>
      <c r="D3065" s="57" t="s">
        <v>174</v>
      </c>
      <c r="E3065" s="57" t="s">
        <v>175</v>
      </c>
      <c r="F3065" s="57">
        <v>0</v>
      </c>
      <c r="G3065" s="57" t="s">
        <v>57</v>
      </c>
      <c r="H3065" s="57" t="s">
        <v>150</v>
      </c>
      <c r="I3065" s="57" t="s">
        <v>151</v>
      </c>
      <c r="J3065" s="57" t="s">
        <v>152</v>
      </c>
      <c r="K3065" s="57" t="s">
        <v>51</v>
      </c>
      <c r="L3065" s="57" t="s">
        <v>153</v>
      </c>
      <c r="M3065" s="57" t="s">
        <v>154</v>
      </c>
      <c r="N3065" s="57" t="s">
        <v>155</v>
      </c>
      <c r="P3065" s="57" t="s">
        <v>156</v>
      </c>
      <c r="Q3065" s="57" t="s">
        <v>157</v>
      </c>
      <c r="R3065" s="57" t="s">
        <v>158</v>
      </c>
      <c r="S3065" s="57" t="s">
        <v>159</v>
      </c>
      <c r="U3065" s="57" t="s">
        <v>160</v>
      </c>
      <c r="V3065" s="57" t="s">
        <v>160</v>
      </c>
      <c r="W3065" s="57" t="s">
        <v>160</v>
      </c>
      <c r="X3065" s="57" t="s">
        <v>160</v>
      </c>
      <c r="Y3065" s="57" t="s">
        <v>160</v>
      </c>
      <c r="Z3065" s="57" t="s">
        <v>160</v>
      </c>
      <c r="AA3065" s="57" t="s">
        <v>160</v>
      </c>
      <c r="AB3065" s="57" t="s">
        <v>160</v>
      </c>
      <c r="AC3065" s="57" t="s">
        <v>160</v>
      </c>
      <c r="AD3065" s="57" t="s">
        <v>160</v>
      </c>
      <c r="AE3065" s="57" t="s">
        <v>160</v>
      </c>
      <c r="AF3065" s="57" t="s">
        <v>160</v>
      </c>
      <c r="AG3065" s="57" t="s">
        <v>160</v>
      </c>
      <c r="AH3065" s="57" t="s">
        <v>160</v>
      </c>
      <c r="AI3065" s="57" t="s">
        <v>179</v>
      </c>
      <c r="AL3065" s="9">
        <v>47239</v>
      </c>
      <c r="AM3065" s="57">
        <v>541.87803708399997</v>
      </c>
      <c r="AN3065" s="57">
        <v>2664.3075841290001</v>
      </c>
      <c r="AO3065" s="57">
        <v>1.135532097</v>
      </c>
      <c r="AP3065" s="57">
        <v>541.87803708399997</v>
      </c>
      <c r="AQ3065" s="57">
        <v>1998.230688097</v>
      </c>
      <c r="AR3065" s="57">
        <v>0</v>
      </c>
      <c r="AS3065" s="57">
        <v>0.16928269900000001</v>
      </c>
      <c r="AT3065" s="57">
        <v>0.62424726699999999</v>
      </c>
      <c r="AU3065" s="57">
        <v>0</v>
      </c>
      <c r="AV3065" s="57">
        <v>63.480000003000001</v>
      </c>
      <c r="AW3065" s="57">
        <v>3.149</v>
      </c>
      <c r="AX3065" s="57">
        <v>0</v>
      </c>
      <c r="AY3065" s="57">
        <v>10.746065719000001</v>
      </c>
      <c r="AZ3065" s="57">
        <v>1.965754644</v>
      </c>
      <c r="BA3065" s="57">
        <v>0</v>
      </c>
      <c r="BB3065" s="57">
        <v>12.711820362999999</v>
      </c>
      <c r="BC3065" s="57">
        <v>0</v>
      </c>
      <c r="BD3065" s="57">
        <v>0</v>
      </c>
      <c r="BE3065" s="57">
        <v>0</v>
      </c>
      <c r="BF3065" s="57">
        <v>0.64355878399999999</v>
      </c>
      <c r="BG3065" s="57">
        <v>0.31779550899999998</v>
      </c>
      <c r="BH3065" s="57">
        <v>0.96135429299999997</v>
      </c>
      <c r="BI3065" s="57">
        <v>0</v>
      </c>
      <c r="BJ3065" s="57">
        <v>0</v>
      </c>
      <c r="BK3065" s="57">
        <v>0</v>
      </c>
      <c r="BL3065" s="57">
        <v>0</v>
      </c>
      <c r="BM3065" s="57">
        <v>0</v>
      </c>
      <c r="BN3065" s="57">
        <v>0</v>
      </c>
      <c r="BO3065" s="57">
        <v>0</v>
      </c>
      <c r="BP3065" s="57">
        <v>11.750466069</v>
      </c>
      <c r="BQ3065" s="57">
        <v>7.0975316389999996</v>
      </c>
      <c r="BR3065" s="57">
        <v>5.6103787839999999</v>
      </c>
      <c r="BS3065" s="57">
        <v>11.750466069</v>
      </c>
      <c r="BT3065" s="57">
        <v>7.0975316389999996</v>
      </c>
      <c r="BU3065" s="57">
        <v>5.6103787839999999</v>
      </c>
    </row>
    <row r="3066" spans="1:73" x14ac:dyDescent="0.25">
      <c r="A3066" s="57">
        <v>1</v>
      </c>
      <c r="B3066" s="57">
        <v>42285342150000</v>
      </c>
      <c r="C3066" s="57" t="s">
        <v>173</v>
      </c>
      <c r="D3066" s="57" t="s">
        <v>174</v>
      </c>
      <c r="E3066" s="57" t="s">
        <v>175</v>
      </c>
      <c r="F3066" s="57">
        <v>0</v>
      </c>
      <c r="G3066" s="57" t="s">
        <v>57</v>
      </c>
      <c r="H3066" s="57" t="s">
        <v>150</v>
      </c>
      <c r="I3066" s="57" t="s">
        <v>151</v>
      </c>
      <c r="J3066" s="57" t="s">
        <v>152</v>
      </c>
      <c r="K3066" s="57" t="s">
        <v>51</v>
      </c>
      <c r="L3066" s="57" t="s">
        <v>153</v>
      </c>
      <c r="M3066" s="57" t="s">
        <v>154</v>
      </c>
      <c r="N3066" s="57" t="s">
        <v>155</v>
      </c>
      <c r="P3066" s="57" t="s">
        <v>156</v>
      </c>
      <c r="Q3066" s="57" t="s">
        <v>157</v>
      </c>
      <c r="R3066" s="57" t="s">
        <v>158</v>
      </c>
      <c r="S3066" s="57" t="s">
        <v>159</v>
      </c>
      <c r="U3066" s="57" t="s">
        <v>160</v>
      </c>
      <c r="V3066" s="57" t="s">
        <v>160</v>
      </c>
      <c r="W3066" s="57" t="s">
        <v>160</v>
      </c>
      <c r="X3066" s="57" t="s">
        <v>160</v>
      </c>
      <c r="Y3066" s="57" t="s">
        <v>160</v>
      </c>
      <c r="Z3066" s="57" t="s">
        <v>160</v>
      </c>
      <c r="AA3066" s="57" t="s">
        <v>160</v>
      </c>
      <c r="AB3066" s="57" t="s">
        <v>160</v>
      </c>
      <c r="AC3066" s="57" t="s">
        <v>160</v>
      </c>
      <c r="AD3066" s="57" t="s">
        <v>160</v>
      </c>
      <c r="AE3066" s="57" t="s">
        <v>160</v>
      </c>
      <c r="AF3066" s="57" t="s">
        <v>160</v>
      </c>
      <c r="AG3066" s="57" t="s">
        <v>160</v>
      </c>
      <c r="AH3066" s="57" t="s">
        <v>160</v>
      </c>
      <c r="AI3066" s="57" t="s">
        <v>179</v>
      </c>
      <c r="AL3066" s="9">
        <v>47270</v>
      </c>
      <c r="AM3066" s="57">
        <v>517.35544471100002</v>
      </c>
      <c r="AN3066" s="57">
        <v>2546.871591134</v>
      </c>
      <c r="AO3066" s="57">
        <v>1.0841438139999999</v>
      </c>
      <c r="AP3066" s="57">
        <v>517.35544471100002</v>
      </c>
      <c r="AQ3066" s="57">
        <v>1910.1536933509999</v>
      </c>
      <c r="AR3066" s="57">
        <v>0</v>
      </c>
      <c r="AS3066" s="57">
        <v>0.16162184099999999</v>
      </c>
      <c r="AT3066" s="57">
        <v>0.59673201399999998</v>
      </c>
      <c r="AU3066" s="57">
        <v>0</v>
      </c>
      <c r="AV3066" s="57">
        <v>63.44</v>
      </c>
      <c r="AW3066" s="57">
        <v>3.286</v>
      </c>
      <c r="AX3066" s="57">
        <v>0</v>
      </c>
      <c r="AY3066" s="57">
        <v>10.253289587999999</v>
      </c>
      <c r="AZ3066" s="57">
        <v>1.960861397</v>
      </c>
      <c r="BA3066" s="57">
        <v>0</v>
      </c>
      <c r="BB3066" s="57">
        <v>12.214150986</v>
      </c>
      <c r="BC3066" s="57">
        <v>0</v>
      </c>
      <c r="BD3066" s="57">
        <v>0</v>
      </c>
      <c r="BE3066" s="57">
        <v>0</v>
      </c>
      <c r="BF3066" s="57">
        <v>0.620442775</v>
      </c>
      <c r="BG3066" s="57">
        <v>0.30535377499999999</v>
      </c>
      <c r="BH3066" s="57">
        <v>0.92579655000000005</v>
      </c>
      <c r="BI3066" s="57">
        <v>0</v>
      </c>
      <c r="BJ3066" s="57">
        <v>0</v>
      </c>
      <c r="BK3066" s="57">
        <v>0</v>
      </c>
      <c r="BL3066" s="57">
        <v>0</v>
      </c>
      <c r="BM3066" s="57">
        <v>0</v>
      </c>
      <c r="BN3066" s="57">
        <v>0</v>
      </c>
      <c r="BO3066" s="57">
        <v>0</v>
      </c>
      <c r="BP3066" s="57">
        <v>11.288354436000001</v>
      </c>
      <c r="BQ3066" s="57">
        <v>6.7652378759999996</v>
      </c>
      <c r="BR3066" s="57">
        <v>5.3282216030000003</v>
      </c>
      <c r="BS3066" s="57">
        <v>11.288354436000001</v>
      </c>
      <c r="BT3066" s="57">
        <v>6.7652378759999996</v>
      </c>
      <c r="BU3066" s="57">
        <v>5.3282216030000003</v>
      </c>
    </row>
    <row r="3067" spans="1:73" x14ac:dyDescent="0.25">
      <c r="A3067" s="57">
        <v>1</v>
      </c>
      <c r="B3067" s="57">
        <v>42285342150000</v>
      </c>
      <c r="C3067" s="57" t="s">
        <v>173</v>
      </c>
      <c r="D3067" s="57" t="s">
        <v>174</v>
      </c>
      <c r="E3067" s="57" t="s">
        <v>175</v>
      </c>
      <c r="F3067" s="57">
        <v>0</v>
      </c>
      <c r="G3067" s="57" t="s">
        <v>57</v>
      </c>
      <c r="H3067" s="57" t="s">
        <v>150</v>
      </c>
      <c r="I3067" s="57" t="s">
        <v>151</v>
      </c>
      <c r="J3067" s="57" t="s">
        <v>152</v>
      </c>
      <c r="K3067" s="57" t="s">
        <v>51</v>
      </c>
      <c r="L3067" s="57" t="s">
        <v>153</v>
      </c>
      <c r="M3067" s="57" t="s">
        <v>154</v>
      </c>
      <c r="N3067" s="57" t="s">
        <v>155</v>
      </c>
      <c r="P3067" s="57" t="s">
        <v>156</v>
      </c>
      <c r="Q3067" s="57" t="s">
        <v>157</v>
      </c>
      <c r="R3067" s="57" t="s">
        <v>158</v>
      </c>
      <c r="S3067" s="57" t="s">
        <v>159</v>
      </c>
      <c r="U3067" s="57" t="s">
        <v>160</v>
      </c>
      <c r="V3067" s="57" t="s">
        <v>160</v>
      </c>
      <c r="W3067" s="57" t="s">
        <v>160</v>
      </c>
      <c r="X3067" s="57" t="s">
        <v>160</v>
      </c>
      <c r="Y3067" s="57" t="s">
        <v>160</v>
      </c>
      <c r="Z3067" s="57" t="s">
        <v>160</v>
      </c>
      <c r="AA3067" s="57" t="s">
        <v>160</v>
      </c>
      <c r="AB3067" s="57" t="s">
        <v>160</v>
      </c>
      <c r="AC3067" s="57" t="s">
        <v>160</v>
      </c>
      <c r="AD3067" s="57" t="s">
        <v>160</v>
      </c>
      <c r="AE3067" s="57" t="s">
        <v>160</v>
      </c>
      <c r="AF3067" s="57" t="s">
        <v>160</v>
      </c>
      <c r="AG3067" s="57" t="s">
        <v>160</v>
      </c>
      <c r="AH3067" s="57" t="s">
        <v>160</v>
      </c>
      <c r="AI3067" s="57" t="s">
        <v>179</v>
      </c>
      <c r="AL3067" s="9">
        <v>47300</v>
      </c>
      <c r="AM3067" s="57">
        <v>527.50504472700004</v>
      </c>
      <c r="AN3067" s="57">
        <v>2599.9963148480001</v>
      </c>
      <c r="AO3067" s="57">
        <v>1.105412818</v>
      </c>
      <c r="AP3067" s="57">
        <v>527.50504472700004</v>
      </c>
      <c r="AQ3067" s="57">
        <v>1949.9972361360001</v>
      </c>
      <c r="AR3067" s="57">
        <v>0</v>
      </c>
      <c r="AS3067" s="57">
        <v>0.164792576</v>
      </c>
      <c r="AT3067" s="57">
        <v>0.60917913700000004</v>
      </c>
      <c r="AU3067" s="57">
        <v>0</v>
      </c>
      <c r="AV3067" s="57">
        <v>63.390000002000001</v>
      </c>
      <c r="AW3067" s="57">
        <v>3.4210000009999999</v>
      </c>
      <c r="AX3067" s="57">
        <v>0</v>
      </c>
      <c r="AY3067" s="57">
        <v>10.446201391000001</v>
      </c>
      <c r="AZ3067" s="57">
        <v>2.0840018260000002</v>
      </c>
      <c r="BA3067" s="57">
        <v>0</v>
      </c>
      <c r="BB3067" s="57">
        <v>12.530203217</v>
      </c>
      <c r="BC3067" s="57">
        <v>0</v>
      </c>
      <c r="BD3067" s="57">
        <v>0</v>
      </c>
      <c r="BE3067" s="57">
        <v>0</v>
      </c>
      <c r="BF3067" s="57">
        <v>0.63858664600000004</v>
      </c>
      <c r="BG3067" s="57">
        <v>0.31325508000000002</v>
      </c>
      <c r="BH3067" s="57">
        <v>0.95184172700000003</v>
      </c>
      <c r="BI3067" s="57">
        <v>0</v>
      </c>
      <c r="BJ3067" s="57">
        <v>0</v>
      </c>
      <c r="BK3067" s="57">
        <v>0</v>
      </c>
      <c r="BL3067" s="57">
        <v>0</v>
      </c>
      <c r="BM3067" s="57">
        <v>0</v>
      </c>
      <c r="BN3067" s="57">
        <v>0</v>
      </c>
      <c r="BO3067" s="57">
        <v>0</v>
      </c>
      <c r="BP3067" s="57">
        <v>11.578361490000001</v>
      </c>
      <c r="BQ3067" s="57">
        <v>6.8831368199999998</v>
      </c>
      <c r="BR3067" s="57">
        <v>5.4006634699999996</v>
      </c>
      <c r="BS3067" s="57">
        <v>11.578361490000001</v>
      </c>
      <c r="BT3067" s="57">
        <v>6.8831368199999998</v>
      </c>
      <c r="BU3067" s="57">
        <v>5.4006634699999996</v>
      </c>
    </row>
    <row r="3068" spans="1:73" x14ac:dyDescent="0.25">
      <c r="A3068" s="57">
        <v>1</v>
      </c>
      <c r="B3068" s="57">
        <v>42285342150000</v>
      </c>
      <c r="C3068" s="57" t="s">
        <v>173</v>
      </c>
      <c r="D3068" s="57" t="s">
        <v>174</v>
      </c>
      <c r="E3068" s="57" t="s">
        <v>175</v>
      </c>
      <c r="F3068" s="57">
        <v>0</v>
      </c>
      <c r="G3068" s="57" t="s">
        <v>57</v>
      </c>
      <c r="H3068" s="57" t="s">
        <v>150</v>
      </c>
      <c r="I3068" s="57" t="s">
        <v>151</v>
      </c>
      <c r="J3068" s="57" t="s">
        <v>152</v>
      </c>
      <c r="K3068" s="57" t="s">
        <v>51</v>
      </c>
      <c r="L3068" s="57" t="s">
        <v>153</v>
      </c>
      <c r="M3068" s="57" t="s">
        <v>154</v>
      </c>
      <c r="N3068" s="57" t="s">
        <v>155</v>
      </c>
      <c r="P3068" s="57" t="s">
        <v>156</v>
      </c>
      <c r="Q3068" s="57" t="s">
        <v>157</v>
      </c>
      <c r="R3068" s="57" t="s">
        <v>158</v>
      </c>
      <c r="S3068" s="57" t="s">
        <v>159</v>
      </c>
      <c r="U3068" s="57" t="s">
        <v>160</v>
      </c>
      <c r="V3068" s="57" t="s">
        <v>160</v>
      </c>
      <c r="W3068" s="57" t="s">
        <v>160</v>
      </c>
      <c r="X3068" s="57" t="s">
        <v>160</v>
      </c>
      <c r="Y3068" s="57" t="s">
        <v>160</v>
      </c>
      <c r="Z3068" s="57" t="s">
        <v>160</v>
      </c>
      <c r="AA3068" s="57" t="s">
        <v>160</v>
      </c>
      <c r="AB3068" s="57" t="s">
        <v>160</v>
      </c>
      <c r="AC3068" s="57" t="s">
        <v>160</v>
      </c>
      <c r="AD3068" s="57" t="s">
        <v>160</v>
      </c>
      <c r="AE3068" s="57" t="s">
        <v>160</v>
      </c>
      <c r="AF3068" s="57" t="s">
        <v>160</v>
      </c>
      <c r="AG3068" s="57" t="s">
        <v>160</v>
      </c>
      <c r="AH3068" s="57" t="s">
        <v>160</v>
      </c>
      <c r="AI3068" s="57" t="s">
        <v>179</v>
      </c>
      <c r="AL3068" s="9">
        <v>47331</v>
      </c>
      <c r="AM3068" s="57">
        <v>520.47124401600001</v>
      </c>
      <c r="AN3068" s="57">
        <v>2568.4591341939999</v>
      </c>
      <c r="AO3068" s="57">
        <v>1.0906731599999999</v>
      </c>
      <c r="AP3068" s="57">
        <v>520.47124401600001</v>
      </c>
      <c r="AQ3068" s="57">
        <v>1926.3443506460001</v>
      </c>
      <c r="AR3068" s="57">
        <v>0</v>
      </c>
      <c r="AS3068" s="57">
        <v>0.16259521699999999</v>
      </c>
      <c r="AT3068" s="57">
        <v>0.60178997499999998</v>
      </c>
      <c r="AU3068" s="57">
        <v>0</v>
      </c>
      <c r="AV3068" s="57">
        <v>63.319999996999996</v>
      </c>
      <c r="AW3068" s="57">
        <v>3.4710000000000001</v>
      </c>
      <c r="AX3068" s="57">
        <v>0</v>
      </c>
      <c r="AY3068" s="57">
        <v>10.295529116999999</v>
      </c>
      <c r="AZ3068" s="57">
        <v>2.0888130039999999</v>
      </c>
      <c r="BA3068" s="57">
        <v>0</v>
      </c>
      <c r="BB3068" s="57">
        <v>12.384342121</v>
      </c>
      <c r="BC3068" s="57">
        <v>0</v>
      </c>
      <c r="BD3068" s="57">
        <v>0</v>
      </c>
      <c r="BE3068" s="57">
        <v>0</v>
      </c>
      <c r="BF3068" s="57">
        <v>0.63199358900000002</v>
      </c>
      <c r="BG3068" s="57">
        <v>0.30960855300000001</v>
      </c>
      <c r="BH3068" s="57">
        <v>0.94160214200000003</v>
      </c>
      <c r="BI3068" s="57">
        <v>0</v>
      </c>
      <c r="BJ3068" s="57">
        <v>0</v>
      </c>
      <c r="BK3068" s="57">
        <v>0</v>
      </c>
      <c r="BL3068" s="57">
        <v>0</v>
      </c>
      <c r="BM3068" s="57">
        <v>0</v>
      </c>
      <c r="BN3068" s="57">
        <v>0</v>
      </c>
      <c r="BO3068" s="57">
        <v>0</v>
      </c>
      <c r="BP3068" s="57">
        <v>11.442739979000001</v>
      </c>
      <c r="BQ3068" s="57">
        <v>6.7477065930000002</v>
      </c>
      <c r="BR3068" s="57">
        <v>5.274464944</v>
      </c>
      <c r="BS3068" s="57">
        <v>11.442739979000001</v>
      </c>
      <c r="BT3068" s="57">
        <v>6.7477065930000002</v>
      </c>
      <c r="BU3068" s="57">
        <v>5.274464944</v>
      </c>
    </row>
    <row r="3069" spans="1:73" x14ac:dyDescent="0.25">
      <c r="A3069" s="57">
        <v>1</v>
      </c>
      <c r="B3069" s="57">
        <v>42285342150000</v>
      </c>
      <c r="C3069" s="57" t="s">
        <v>173</v>
      </c>
      <c r="D3069" s="57" t="s">
        <v>174</v>
      </c>
      <c r="E3069" s="57" t="s">
        <v>175</v>
      </c>
      <c r="F3069" s="57">
        <v>0</v>
      </c>
      <c r="G3069" s="57" t="s">
        <v>57</v>
      </c>
      <c r="H3069" s="57" t="s">
        <v>150</v>
      </c>
      <c r="I3069" s="57" t="s">
        <v>151</v>
      </c>
      <c r="J3069" s="57" t="s">
        <v>152</v>
      </c>
      <c r="K3069" s="57" t="s">
        <v>51</v>
      </c>
      <c r="L3069" s="57" t="s">
        <v>153</v>
      </c>
      <c r="M3069" s="57" t="s">
        <v>154</v>
      </c>
      <c r="N3069" s="57" t="s">
        <v>155</v>
      </c>
      <c r="P3069" s="57" t="s">
        <v>156</v>
      </c>
      <c r="Q3069" s="57" t="s">
        <v>157</v>
      </c>
      <c r="R3069" s="57" t="s">
        <v>158</v>
      </c>
      <c r="S3069" s="57" t="s">
        <v>159</v>
      </c>
      <c r="U3069" s="57" t="s">
        <v>160</v>
      </c>
      <c r="V3069" s="57" t="s">
        <v>160</v>
      </c>
      <c r="W3069" s="57" t="s">
        <v>160</v>
      </c>
      <c r="X3069" s="57" t="s">
        <v>160</v>
      </c>
      <c r="Y3069" s="57" t="s">
        <v>160</v>
      </c>
      <c r="Z3069" s="57" t="s">
        <v>160</v>
      </c>
      <c r="AA3069" s="57" t="s">
        <v>160</v>
      </c>
      <c r="AB3069" s="57" t="s">
        <v>160</v>
      </c>
      <c r="AC3069" s="57" t="s">
        <v>160</v>
      </c>
      <c r="AD3069" s="57" t="s">
        <v>160</v>
      </c>
      <c r="AE3069" s="57" t="s">
        <v>160</v>
      </c>
      <c r="AF3069" s="57" t="s">
        <v>160</v>
      </c>
      <c r="AG3069" s="57" t="s">
        <v>160</v>
      </c>
      <c r="AH3069" s="57" t="s">
        <v>160</v>
      </c>
      <c r="AI3069" s="57" t="s">
        <v>179</v>
      </c>
      <c r="AL3069" s="9">
        <v>47362</v>
      </c>
      <c r="AM3069" s="57">
        <v>497.14827332200002</v>
      </c>
      <c r="AN3069" s="57">
        <v>2456.2719937410002</v>
      </c>
      <c r="AO3069" s="57">
        <v>1.041798741</v>
      </c>
      <c r="AP3069" s="57">
        <v>497.14827332200002</v>
      </c>
      <c r="AQ3069" s="57">
        <v>1842.203995306</v>
      </c>
      <c r="AR3069" s="57">
        <v>0</v>
      </c>
      <c r="AS3069" s="57">
        <v>0.15530912099999999</v>
      </c>
      <c r="AT3069" s="57">
        <v>0.57550452799999996</v>
      </c>
      <c r="AU3069" s="57">
        <v>0</v>
      </c>
      <c r="AV3069" s="57">
        <v>63.24</v>
      </c>
      <c r="AW3069" s="57">
        <v>3.4439999989999999</v>
      </c>
      <c r="AX3069" s="57">
        <v>0</v>
      </c>
      <c r="AY3069" s="57">
        <v>9.8217487860000006</v>
      </c>
      <c r="AZ3069" s="57">
        <v>1.982037595</v>
      </c>
      <c r="BA3069" s="57">
        <v>0</v>
      </c>
      <c r="BB3069" s="57">
        <v>11.803786381</v>
      </c>
      <c r="BC3069" s="57">
        <v>0</v>
      </c>
      <c r="BD3069" s="57">
        <v>0</v>
      </c>
      <c r="BE3069" s="57">
        <v>0</v>
      </c>
      <c r="BF3069" s="57">
        <v>0.60211412099999995</v>
      </c>
      <c r="BG3069" s="57">
        <v>0.29509466000000001</v>
      </c>
      <c r="BH3069" s="57">
        <v>0.89720878000000004</v>
      </c>
      <c r="BI3069" s="57">
        <v>0</v>
      </c>
      <c r="BJ3069" s="57">
        <v>0</v>
      </c>
      <c r="BK3069" s="57">
        <v>0</v>
      </c>
      <c r="BL3069" s="57">
        <v>0</v>
      </c>
      <c r="BM3069" s="57">
        <v>0</v>
      </c>
      <c r="BN3069" s="57">
        <v>0</v>
      </c>
      <c r="BO3069" s="57">
        <v>0</v>
      </c>
      <c r="BP3069" s="57">
        <v>10.9065776</v>
      </c>
      <c r="BQ3069" s="57">
        <v>6.3813834939999996</v>
      </c>
      <c r="BR3069" s="57">
        <v>4.9699432039999998</v>
      </c>
      <c r="BS3069" s="57">
        <v>10.9065776</v>
      </c>
      <c r="BT3069" s="57">
        <v>6.3813834939999996</v>
      </c>
      <c r="BU3069" s="57">
        <v>4.9699432039999998</v>
      </c>
    </row>
    <row r="3070" spans="1:73" x14ac:dyDescent="0.25">
      <c r="A3070" s="57">
        <v>1</v>
      </c>
      <c r="B3070" s="57">
        <v>42285342150000</v>
      </c>
      <c r="C3070" s="57" t="s">
        <v>173</v>
      </c>
      <c r="D3070" s="57" t="s">
        <v>174</v>
      </c>
      <c r="E3070" s="57" t="s">
        <v>175</v>
      </c>
      <c r="F3070" s="57">
        <v>0</v>
      </c>
      <c r="G3070" s="57" t="s">
        <v>57</v>
      </c>
      <c r="H3070" s="57" t="s">
        <v>150</v>
      </c>
      <c r="I3070" s="57" t="s">
        <v>151</v>
      </c>
      <c r="J3070" s="57" t="s">
        <v>152</v>
      </c>
      <c r="K3070" s="57" t="s">
        <v>51</v>
      </c>
      <c r="L3070" s="57" t="s">
        <v>153</v>
      </c>
      <c r="M3070" s="57" t="s">
        <v>154</v>
      </c>
      <c r="N3070" s="57" t="s">
        <v>155</v>
      </c>
      <c r="P3070" s="57" t="s">
        <v>156</v>
      </c>
      <c r="Q3070" s="57" t="s">
        <v>157</v>
      </c>
      <c r="R3070" s="57" t="s">
        <v>158</v>
      </c>
      <c r="S3070" s="57" t="s">
        <v>159</v>
      </c>
      <c r="U3070" s="57" t="s">
        <v>160</v>
      </c>
      <c r="V3070" s="57" t="s">
        <v>160</v>
      </c>
      <c r="W3070" s="57" t="s">
        <v>160</v>
      </c>
      <c r="X3070" s="57" t="s">
        <v>160</v>
      </c>
      <c r="Y3070" s="57" t="s">
        <v>160</v>
      </c>
      <c r="Z3070" s="57" t="s">
        <v>160</v>
      </c>
      <c r="AA3070" s="57" t="s">
        <v>160</v>
      </c>
      <c r="AB3070" s="57" t="s">
        <v>160</v>
      </c>
      <c r="AC3070" s="57" t="s">
        <v>160</v>
      </c>
      <c r="AD3070" s="57" t="s">
        <v>160</v>
      </c>
      <c r="AE3070" s="57" t="s">
        <v>160</v>
      </c>
      <c r="AF3070" s="57" t="s">
        <v>160</v>
      </c>
      <c r="AG3070" s="57" t="s">
        <v>160</v>
      </c>
      <c r="AH3070" s="57" t="s">
        <v>160</v>
      </c>
      <c r="AI3070" s="57" t="s">
        <v>179</v>
      </c>
      <c r="AL3070" s="9">
        <v>47392</v>
      </c>
      <c r="AM3070" s="57">
        <v>507.13151470499997</v>
      </c>
      <c r="AN3070" s="57">
        <v>2508.5290011279999</v>
      </c>
      <c r="AO3070" s="57">
        <v>1.0627191330000001</v>
      </c>
      <c r="AP3070" s="57">
        <v>507.13151470499997</v>
      </c>
      <c r="AQ3070" s="57">
        <v>1881.396750846</v>
      </c>
      <c r="AR3070" s="57">
        <v>0</v>
      </c>
      <c r="AS3070" s="57">
        <v>0.15842788499999999</v>
      </c>
      <c r="AT3070" s="57">
        <v>0.58774834499999995</v>
      </c>
      <c r="AU3070" s="57">
        <v>0</v>
      </c>
      <c r="AV3070" s="57">
        <v>63.259999999000001</v>
      </c>
      <c r="AW3070" s="57">
        <v>3.536</v>
      </c>
      <c r="AX3070" s="57">
        <v>0</v>
      </c>
      <c r="AY3070" s="57">
        <v>10.022148016999999</v>
      </c>
      <c r="AZ3070" s="57">
        <v>2.0782781479999999</v>
      </c>
      <c r="BA3070" s="57">
        <v>0</v>
      </c>
      <c r="BB3070" s="57">
        <v>12.100426165</v>
      </c>
      <c r="BC3070" s="57">
        <v>0</v>
      </c>
      <c r="BD3070" s="57">
        <v>0</v>
      </c>
      <c r="BE3070" s="57">
        <v>0</v>
      </c>
      <c r="BF3070" s="57">
        <v>0.61858436000000006</v>
      </c>
      <c r="BG3070" s="57">
        <v>0.30251065399999999</v>
      </c>
      <c r="BH3070" s="57">
        <v>0.92109501400000005</v>
      </c>
      <c r="BI3070" s="57">
        <v>0</v>
      </c>
      <c r="BJ3070" s="57">
        <v>0</v>
      </c>
      <c r="BK3070" s="57">
        <v>0</v>
      </c>
      <c r="BL3070" s="57">
        <v>0</v>
      </c>
      <c r="BM3070" s="57">
        <v>0</v>
      </c>
      <c r="BN3070" s="57">
        <v>0</v>
      </c>
      <c r="BO3070" s="57">
        <v>0</v>
      </c>
      <c r="BP3070" s="57">
        <v>11.179331151</v>
      </c>
      <c r="BQ3070" s="57">
        <v>6.4882718060000002</v>
      </c>
      <c r="BR3070" s="57">
        <v>5.0341612500000004</v>
      </c>
      <c r="BS3070" s="57">
        <v>11.179331151</v>
      </c>
      <c r="BT3070" s="57">
        <v>6.4882718060000002</v>
      </c>
      <c r="BU3070" s="57">
        <v>5.0341612500000004</v>
      </c>
    </row>
    <row r="3071" spans="1:73" x14ac:dyDescent="0.25">
      <c r="A3071" s="57">
        <v>1</v>
      </c>
      <c r="B3071" s="57">
        <v>42285342150000</v>
      </c>
      <c r="C3071" s="57" t="s">
        <v>173</v>
      </c>
      <c r="D3071" s="57" t="s">
        <v>174</v>
      </c>
      <c r="E3071" s="57" t="s">
        <v>175</v>
      </c>
      <c r="F3071" s="57">
        <v>0</v>
      </c>
      <c r="G3071" s="57" t="s">
        <v>57</v>
      </c>
      <c r="H3071" s="57" t="s">
        <v>150</v>
      </c>
      <c r="I3071" s="57" t="s">
        <v>151</v>
      </c>
      <c r="J3071" s="57" t="s">
        <v>152</v>
      </c>
      <c r="K3071" s="57" t="s">
        <v>51</v>
      </c>
      <c r="L3071" s="57" t="s">
        <v>153</v>
      </c>
      <c r="M3071" s="57" t="s">
        <v>154</v>
      </c>
      <c r="N3071" s="57" t="s">
        <v>155</v>
      </c>
      <c r="P3071" s="57" t="s">
        <v>156</v>
      </c>
      <c r="Q3071" s="57" t="s">
        <v>157</v>
      </c>
      <c r="R3071" s="57" t="s">
        <v>158</v>
      </c>
      <c r="S3071" s="57" t="s">
        <v>159</v>
      </c>
      <c r="U3071" s="57" t="s">
        <v>160</v>
      </c>
      <c r="V3071" s="57" t="s">
        <v>160</v>
      </c>
      <c r="W3071" s="57" t="s">
        <v>160</v>
      </c>
      <c r="X3071" s="57" t="s">
        <v>160</v>
      </c>
      <c r="Y3071" s="57" t="s">
        <v>160</v>
      </c>
      <c r="Z3071" s="57" t="s">
        <v>160</v>
      </c>
      <c r="AA3071" s="57" t="s">
        <v>160</v>
      </c>
      <c r="AB3071" s="57" t="s">
        <v>160</v>
      </c>
      <c r="AC3071" s="57" t="s">
        <v>160</v>
      </c>
      <c r="AD3071" s="57" t="s">
        <v>160</v>
      </c>
      <c r="AE3071" s="57" t="s">
        <v>160</v>
      </c>
      <c r="AF3071" s="57" t="s">
        <v>160</v>
      </c>
      <c r="AG3071" s="57" t="s">
        <v>160</v>
      </c>
      <c r="AH3071" s="57" t="s">
        <v>160</v>
      </c>
      <c r="AI3071" s="57" t="s">
        <v>179</v>
      </c>
      <c r="AL3071" s="9">
        <v>47423</v>
      </c>
      <c r="AM3071" s="57">
        <v>484.54718371500002</v>
      </c>
      <c r="AN3071" s="57">
        <v>2399.5863182849998</v>
      </c>
      <c r="AO3071" s="57">
        <v>1.015392568</v>
      </c>
      <c r="AP3071" s="57">
        <v>484.54718371500002</v>
      </c>
      <c r="AQ3071" s="57">
        <v>1799.689738714</v>
      </c>
      <c r="AR3071" s="57">
        <v>0</v>
      </c>
      <c r="AS3071" s="57">
        <v>0.15137254</v>
      </c>
      <c r="AT3071" s="57">
        <v>0.56222307400000004</v>
      </c>
      <c r="AU3071" s="57">
        <v>0</v>
      </c>
      <c r="AV3071" s="57">
        <v>63.259999997000001</v>
      </c>
      <c r="AW3071" s="57">
        <v>3.851</v>
      </c>
      <c r="AX3071" s="57">
        <v>0</v>
      </c>
      <c r="AY3071" s="57">
        <v>9.5758268930000003</v>
      </c>
      <c r="AZ3071" s="57">
        <v>2.1651210590000001</v>
      </c>
      <c r="BA3071" s="57">
        <v>0</v>
      </c>
      <c r="BB3071" s="57">
        <v>11.740947952000001</v>
      </c>
      <c r="BC3071" s="57">
        <v>0</v>
      </c>
      <c r="BD3071" s="57">
        <v>0</v>
      </c>
      <c r="BE3071" s="57">
        <v>0</v>
      </c>
      <c r="BF3071" s="57">
        <v>0.60449178999999997</v>
      </c>
      <c r="BG3071" s="57">
        <v>0.29352369900000003</v>
      </c>
      <c r="BH3071" s="57">
        <v>0.89801548899999994</v>
      </c>
      <c r="BI3071" s="57">
        <v>0</v>
      </c>
      <c r="BJ3071" s="57">
        <v>0</v>
      </c>
      <c r="BK3071" s="57">
        <v>0</v>
      </c>
      <c r="BL3071" s="57">
        <v>0</v>
      </c>
      <c r="BM3071" s="57">
        <v>0</v>
      </c>
      <c r="BN3071" s="57">
        <v>0</v>
      </c>
      <c r="BO3071" s="57">
        <v>0</v>
      </c>
      <c r="BP3071" s="57">
        <v>10.842932463</v>
      </c>
      <c r="BQ3071" s="57">
        <v>6.2439606430000003</v>
      </c>
      <c r="BR3071" s="57">
        <v>4.8269478340000003</v>
      </c>
      <c r="BS3071" s="57">
        <v>10.842932463</v>
      </c>
      <c r="BT3071" s="57">
        <v>6.2439606430000003</v>
      </c>
      <c r="BU3071" s="57">
        <v>4.8269478340000003</v>
      </c>
    </row>
    <row r="3072" spans="1:73" x14ac:dyDescent="0.25">
      <c r="A3072" s="57">
        <v>1</v>
      </c>
      <c r="B3072" s="57">
        <v>42285342150000</v>
      </c>
      <c r="C3072" s="57" t="s">
        <v>173</v>
      </c>
      <c r="D3072" s="57" t="s">
        <v>174</v>
      </c>
      <c r="E3072" s="57" t="s">
        <v>175</v>
      </c>
      <c r="F3072" s="57">
        <v>0</v>
      </c>
      <c r="G3072" s="57" t="s">
        <v>57</v>
      </c>
      <c r="H3072" s="57" t="s">
        <v>150</v>
      </c>
      <c r="I3072" s="57" t="s">
        <v>151</v>
      </c>
      <c r="J3072" s="57" t="s">
        <v>152</v>
      </c>
      <c r="K3072" s="57" t="s">
        <v>51</v>
      </c>
      <c r="L3072" s="57" t="s">
        <v>153</v>
      </c>
      <c r="M3072" s="57" t="s">
        <v>154</v>
      </c>
      <c r="N3072" s="57" t="s">
        <v>155</v>
      </c>
      <c r="P3072" s="57" t="s">
        <v>156</v>
      </c>
      <c r="Q3072" s="57" t="s">
        <v>157</v>
      </c>
      <c r="R3072" s="57" t="s">
        <v>158</v>
      </c>
      <c r="S3072" s="57" t="s">
        <v>159</v>
      </c>
      <c r="U3072" s="57" t="s">
        <v>160</v>
      </c>
      <c r="V3072" s="57" t="s">
        <v>160</v>
      </c>
      <c r="W3072" s="57" t="s">
        <v>160</v>
      </c>
      <c r="X3072" s="57" t="s">
        <v>160</v>
      </c>
      <c r="Y3072" s="57" t="s">
        <v>160</v>
      </c>
      <c r="Z3072" s="57" t="s">
        <v>160</v>
      </c>
      <c r="AA3072" s="57" t="s">
        <v>160</v>
      </c>
      <c r="AB3072" s="57" t="s">
        <v>160</v>
      </c>
      <c r="AC3072" s="57" t="s">
        <v>160</v>
      </c>
      <c r="AD3072" s="57" t="s">
        <v>160</v>
      </c>
      <c r="AE3072" s="57" t="s">
        <v>160</v>
      </c>
      <c r="AF3072" s="57" t="s">
        <v>160</v>
      </c>
      <c r="AG3072" s="57" t="s">
        <v>160</v>
      </c>
      <c r="AH3072" s="57" t="s">
        <v>160</v>
      </c>
      <c r="AI3072" s="57" t="s">
        <v>179</v>
      </c>
      <c r="AL3072" s="9">
        <v>47453</v>
      </c>
      <c r="AM3072" s="57">
        <v>494.41790177600001</v>
      </c>
      <c r="AN3072" s="57">
        <v>2451.2634561619998</v>
      </c>
      <c r="AO3072" s="57">
        <v>1.036077162</v>
      </c>
      <c r="AP3072" s="57">
        <v>494.41790177600001</v>
      </c>
      <c r="AQ3072" s="57">
        <v>1838.4475921220001</v>
      </c>
      <c r="AR3072" s="57">
        <v>0</v>
      </c>
      <c r="AS3072" s="57">
        <v>0.15445615300000001</v>
      </c>
      <c r="AT3072" s="57">
        <v>0.57433102800000002</v>
      </c>
      <c r="AU3072" s="57">
        <v>0</v>
      </c>
      <c r="AV3072" s="57">
        <v>63.280000000999998</v>
      </c>
      <c r="AW3072" s="57">
        <v>4.2480000000000002</v>
      </c>
      <c r="AX3072" s="57">
        <v>0</v>
      </c>
      <c r="AY3072" s="57">
        <v>9.7739853310000004</v>
      </c>
      <c r="AZ3072" s="57">
        <v>2.439758206</v>
      </c>
      <c r="BA3072" s="57">
        <v>0</v>
      </c>
      <c r="BB3072" s="57">
        <v>12.213743536999999</v>
      </c>
      <c r="BC3072" s="57">
        <v>0</v>
      </c>
      <c r="BD3072" s="57">
        <v>0</v>
      </c>
      <c r="BE3072" s="57">
        <v>0</v>
      </c>
      <c r="BF3072" s="57">
        <v>0.634238317</v>
      </c>
      <c r="BG3072" s="57">
        <v>0.305343588</v>
      </c>
      <c r="BH3072" s="57">
        <v>0.93958190600000002</v>
      </c>
      <c r="BI3072" s="57">
        <v>0</v>
      </c>
      <c r="BJ3072" s="57">
        <v>0</v>
      </c>
      <c r="BK3072" s="57">
        <v>0</v>
      </c>
      <c r="BL3072" s="57">
        <v>0</v>
      </c>
      <c r="BM3072" s="57">
        <v>0</v>
      </c>
      <c r="BN3072" s="57">
        <v>0</v>
      </c>
      <c r="BO3072" s="57">
        <v>0</v>
      </c>
      <c r="BP3072" s="57">
        <v>11.274161631</v>
      </c>
      <c r="BQ3072" s="57">
        <v>6.4399800819999999</v>
      </c>
      <c r="BR3072" s="57">
        <v>4.9597350709999999</v>
      </c>
      <c r="BS3072" s="57">
        <v>11.274161631</v>
      </c>
      <c r="BT3072" s="57">
        <v>6.4399800819999999</v>
      </c>
      <c r="BU3072" s="57">
        <v>4.9597350709999999</v>
      </c>
    </row>
    <row r="3073" spans="1:73" x14ac:dyDescent="0.25">
      <c r="A3073" s="57">
        <v>1</v>
      </c>
      <c r="B3073" s="57">
        <v>42285342150000</v>
      </c>
      <c r="C3073" s="57" t="s">
        <v>173</v>
      </c>
      <c r="D3073" s="57" t="s">
        <v>174</v>
      </c>
      <c r="E3073" s="57" t="s">
        <v>175</v>
      </c>
      <c r="F3073" s="57">
        <v>0</v>
      </c>
      <c r="G3073" s="57" t="s">
        <v>57</v>
      </c>
      <c r="H3073" s="57" t="s">
        <v>150</v>
      </c>
      <c r="I3073" s="57" t="s">
        <v>151</v>
      </c>
      <c r="J3073" s="57" t="s">
        <v>152</v>
      </c>
      <c r="K3073" s="57" t="s">
        <v>51</v>
      </c>
      <c r="L3073" s="57" t="s">
        <v>153</v>
      </c>
      <c r="M3073" s="57" t="s">
        <v>154</v>
      </c>
      <c r="N3073" s="57" t="s">
        <v>155</v>
      </c>
      <c r="P3073" s="57" t="s">
        <v>156</v>
      </c>
      <c r="Q3073" s="57" t="s">
        <v>157</v>
      </c>
      <c r="R3073" s="57" t="s">
        <v>158</v>
      </c>
      <c r="S3073" s="57" t="s">
        <v>159</v>
      </c>
      <c r="U3073" s="57" t="s">
        <v>160</v>
      </c>
      <c r="V3073" s="57" t="s">
        <v>160</v>
      </c>
      <c r="W3073" s="57" t="s">
        <v>160</v>
      </c>
      <c r="X3073" s="57" t="s">
        <v>160</v>
      </c>
      <c r="Y3073" s="57" t="s">
        <v>160</v>
      </c>
      <c r="Z3073" s="57" t="s">
        <v>160</v>
      </c>
      <c r="AA3073" s="57" t="s">
        <v>160</v>
      </c>
      <c r="AB3073" s="57" t="s">
        <v>160</v>
      </c>
      <c r="AC3073" s="57" t="s">
        <v>160</v>
      </c>
      <c r="AD3073" s="57" t="s">
        <v>160</v>
      </c>
      <c r="AE3073" s="57" t="s">
        <v>160</v>
      </c>
      <c r="AF3073" s="57" t="s">
        <v>160</v>
      </c>
      <c r="AG3073" s="57" t="s">
        <v>160</v>
      </c>
      <c r="AH3073" s="57" t="s">
        <v>160</v>
      </c>
      <c r="AI3073" s="57" t="s">
        <v>179</v>
      </c>
      <c r="AL3073" s="9">
        <v>47484</v>
      </c>
      <c r="AM3073" s="57">
        <v>488.18317579299998</v>
      </c>
      <c r="AN3073" s="57">
        <v>2423.1266216180002</v>
      </c>
      <c r="AO3073" s="57">
        <v>1.023012002</v>
      </c>
      <c r="AP3073" s="57">
        <v>488.18317579299998</v>
      </c>
      <c r="AQ3073" s="57">
        <v>1817.3449662139999</v>
      </c>
      <c r="AR3073" s="57">
        <v>0</v>
      </c>
      <c r="AS3073" s="57">
        <v>0.152508424</v>
      </c>
      <c r="AT3073" s="57">
        <v>0.56773856700000003</v>
      </c>
      <c r="AU3073" s="57">
        <v>0</v>
      </c>
      <c r="AV3073" s="57">
        <v>63.240000002000002</v>
      </c>
      <c r="AW3073" s="57">
        <v>4.5060000000000002</v>
      </c>
      <c r="AX3073" s="57">
        <v>0</v>
      </c>
      <c r="AY3073" s="57">
        <v>9.6446327410000006</v>
      </c>
      <c r="AZ3073" s="57">
        <v>2.5582299850000001</v>
      </c>
      <c r="BA3073" s="57">
        <v>0</v>
      </c>
      <c r="BB3073" s="57">
        <v>12.202862725999999</v>
      </c>
      <c r="BC3073" s="57">
        <v>0</v>
      </c>
      <c r="BD3073" s="57">
        <v>0</v>
      </c>
      <c r="BE3073" s="57">
        <v>0</v>
      </c>
      <c r="BF3073" s="57">
        <v>0.63715308999999998</v>
      </c>
      <c r="BG3073" s="57">
        <v>0.30507156800000002</v>
      </c>
      <c r="BH3073" s="57">
        <v>0.94222465799999999</v>
      </c>
      <c r="BI3073" s="57">
        <v>0</v>
      </c>
      <c r="BJ3073" s="57">
        <v>0</v>
      </c>
      <c r="BK3073" s="57">
        <v>0</v>
      </c>
      <c r="BL3073" s="57">
        <v>0</v>
      </c>
      <c r="BM3073" s="57">
        <v>0</v>
      </c>
      <c r="BN3073" s="57">
        <v>0</v>
      </c>
      <c r="BO3073" s="57">
        <v>0</v>
      </c>
      <c r="BP3073" s="57">
        <v>11.260638068</v>
      </c>
      <c r="BQ3073" s="57">
        <v>6.3804326739999997</v>
      </c>
      <c r="BR3073" s="57">
        <v>4.8953707819999996</v>
      </c>
      <c r="BS3073" s="57">
        <v>11.260638068</v>
      </c>
      <c r="BT3073" s="57">
        <v>6.3804326739999997</v>
      </c>
      <c r="BU3073" s="57">
        <v>4.8953707819999996</v>
      </c>
    </row>
    <row r="3074" spans="1:73" x14ac:dyDescent="0.25">
      <c r="A3074" s="57">
        <v>1</v>
      </c>
      <c r="B3074" s="57">
        <v>42285342150000</v>
      </c>
      <c r="C3074" s="57" t="s">
        <v>173</v>
      </c>
      <c r="D3074" s="57" t="s">
        <v>174</v>
      </c>
      <c r="E3074" s="57" t="s">
        <v>175</v>
      </c>
      <c r="F3074" s="57">
        <v>0</v>
      </c>
      <c r="G3074" s="57" t="s">
        <v>57</v>
      </c>
      <c r="H3074" s="57" t="s">
        <v>150</v>
      </c>
      <c r="I3074" s="57" t="s">
        <v>151</v>
      </c>
      <c r="J3074" s="57" t="s">
        <v>152</v>
      </c>
      <c r="K3074" s="57" t="s">
        <v>51</v>
      </c>
      <c r="L3074" s="57" t="s">
        <v>153</v>
      </c>
      <c r="M3074" s="57" t="s">
        <v>154</v>
      </c>
      <c r="N3074" s="57" t="s">
        <v>155</v>
      </c>
      <c r="P3074" s="57" t="s">
        <v>156</v>
      </c>
      <c r="Q3074" s="57" t="s">
        <v>157</v>
      </c>
      <c r="R3074" s="57" t="s">
        <v>158</v>
      </c>
      <c r="S3074" s="57" t="s">
        <v>159</v>
      </c>
      <c r="U3074" s="57" t="s">
        <v>160</v>
      </c>
      <c r="V3074" s="57" t="s">
        <v>160</v>
      </c>
      <c r="W3074" s="57" t="s">
        <v>160</v>
      </c>
      <c r="X3074" s="57" t="s">
        <v>160</v>
      </c>
      <c r="Y3074" s="57" t="s">
        <v>160</v>
      </c>
      <c r="Z3074" s="57" t="s">
        <v>160</v>
      </c>
      <c r="AA3074" s="57" t="s">
        <v>160</v>
      </c>
      <c r="AB3074" s="57" t="s">
        <v>160</v>
      </c>
      <c r="AC3074" s="57" t="s">
        <v>160</v>
      </c>
      <c r="AD3074" s="57" t="s">
        <v>160</v>
      </c>
      <c r="AE3074" s="57" t="s">
        <v>160</v>
      </c>
      <c r="AF3074" s="57" t="s">
        <v>160</v>
      </c>
      <c r="AG3074" s="57" t="s">
        <v>160</v>
      </c>
      <c r="AH3074" s="57" t="s">
        <v>160</v>
      </c>
      <c r="AI3074" s="57" t="s">
        <v>179</v>
      </c>
      <c r="AL3074" s="9">
        <v>47515</v>
      </c>
      <c r="AM3074" s="57">
        <v>435.70196934699999</v>
      </c>
      <c r="AN3074" s="57">
        <v>2164.9642925369999</v>
      </c>
      <c r="AO3074" s="57">
        <v>0.91303505100000004</v>
      </c>
      <c r="AP3074" s="57">
        <v>435.70196934699999</v>
      </c>
      <c r="AQ3074" s="57">
        <v>1623.723219402</v>
      </c>
      <c r="AR3074" s="57">
        <v>0</v>
      </c>
      <c r="AS3074" s="57">
        <v>0.136113295</v>
      </c>
      <c r="AT3074" s="57">
        <v>0.50725113399999999</v>
      </c>
      <c r="AU3074" s="57">
        <v>0</v>
      </c>
      <c r="AV3074" s="57">
        <v>63.19</v>
      </c>
      <c r="AW3074" s="57">
        <v>4.3120000000000003</v>
      </c>
      <c r="AX3074" s="57">
        <v>0</v>
      </c>
      <c r="AY3074" s="57">
        <v>8.6009991249999995</v>
      </c>
      <c r="AZ3074" s="57">
        <v>2.187266889</v>
      </c>
      <c r="BA3074" s="57">
        <v>0</v>
      </c>
      <c r="BB3074" s="57">
        <v>10.788266014</v>
      </c>
      <c r="BC3074" s="57">
        <v>0</v>
      </c>
      <c r="BD3074" s="57">
        <v>0</v>
      </c>
      <c r="BE3074" s="57">
        <v>0</v>
      </c>
      <c r="BF3074" s="57">
        <v>0.56114856999999996</v>
      </c>
      <c r="BG3074" s="57">
        <v>0.26970664999999999</v>
      </c>
      <c r="BH3074" s="57">
        <v>0.83085522000000001</v>
      </c>
      <c r="BI3074" s="57">
        <v>0</v>
      </c>
      <c r="BJ3074" s="57">
        <v>0</v>
      </c>
      <c r="BK3074" s="57">
        <v>0</v>
      </c>
      <c r="BL3074" s="57">
        <v>0</v>
      </c>
      <c r="BM3074" s="57">
        <v>0</v>
      </c>
      <c r="BN3074" s="57">
        <v>0</v>
      </c>
      <c r="BO3074" s="57">
        <v>0</v>
      </c>
      <c r="BP3074" s="57">
        <v>9.9574107939999994</v>
      </c>
      <c r="BQ3074" s="57">
        <v>5.6009332760000001</v>
      </c>
      <c r="BR3074" s="57">
        <v>4.2826830070000002</v>
      </c>
      <c r="BS3074" s="57">
        <v>9.9574107939999994</v>
      </c>
      <c r="BT3074" s="57">
        <v>5.6009332760000001</v>
      </c>
      <c r="BU3074" s="57">
        <v>4.2826830070000002</v>
      </c>
    </row>
    <row r="3075" spans="1:73" x14ac:dyDescent="0.25">
      <c r="A3075" s="57">
        <v>1</v>
      </c>
      <c r="B3075" s="57">
        <v>42285342150000</v>
      </c>
      <c r="C3075" s="57" t="s">
        <v>173</v>
      </c>
      <c r="D3075" s="57" t="s">
        <v>174</v>
      </c>
      <c r="E3075" s="57" t="s">
        <v>175</v>
      </c>
      <c r="F3075" s="57">
        <v>0</v>
      </c>
      <c r="G3075" s="57" t="s">
        <v>57</v>
      </c>
      <c r="H3075" s="57" t="s">
        <v>150</v>
      </c>
      <c r="I3075" s="57" t="s">
        <v>151</v>
      </c>
      <c r="J3075" s="57" t="s">
        <v>152</v>
      </c>
      <c r="K3075" s="57" t="s">
        <v>51</v>
      </c>
      <c r="L3075" s="57" t="s">
        <v>153</v>
      </c>
      <c r="M3075" s="57" t="s">
        <v>154</v>
      </c>
      <c r="N3075" s="57" t="s">
        <v>155</v>
      </c>
      <c r="P3075" s="57" t="s">
        <v>156</v>
      </c>
      <c r="Q3075" s="57" t="s">
        <v>157</v>
      </c>
      <c r="R3075" s="57" t="s">
        <v>158</v>
      </c>
      <c r="S3075" s="57" t="s">
        <v>159</v>
      </c>
      <c r="U3075" s="57" t="s">
        <v>160</v>
      </c>
      <c r="V3075" s="57" t="s">
        <v>160</v>
      </c>
      <c r="W3075" s="57" t="s">
        <v>160</v>
      </c>
      <c r="X3075" s="57" t="s">
        <v>160</v>
      </c>
      <c r="Y3075" s="57" t="s">
        <v>160</v>
      </c>
      <c r="Z3075" s="57" t="s">
        <v>160</v>
      </c>
      <c r="AA3075" s="57" t="s">
        <v>160</v>
      </c>
      <c r="AB3075" s="57" t="s">
        <v>160</v>
      </c>
      <c r="AC3075" s="57" t="s">
        <v>160</v>
      </c>
      <c r="AD3075" s="57" t="s">
        <v>160</v>
      </c>
      <c r="AE3075" s="57" t="s">
        <v>160</v>
      </c>
      <c r="AF3075" s="57" t="s">
        <v>160</v>
      </c>
      <c r="AG3075" s="57" t="s">
        <v>160</v>
      </c>
      <c r="AH3075" s="57" t="s">
        <v>160</v>
      </c>
      <c r="AI3075" s="57" t="s">
        <v>179</v>
      </c>
      <c r="AL3075" s="9">
        <v>47543</v>
      </c>
      <c r="AM3075" s="57">
        <v>476.71522536100002</v>
      </c>
      <c r="AN3075" s="57">
        <v>2371.2781701439999</v>
      </c>
      <c r="AO3075" s="57">
        <v>0.99898037500000003</v>
      </c>
      <c r="AP3075" s="57">
        <v>476.71522536100002</v>
      </c>
      <c r="AQ3075" s="57">
        <v>1778.4586276079999</v>
      </c>
      <c r="AR3075" s="57">
        <v>0</v>
      </c>
      <c r="AS3075" s="57">
        <v>0.14892583600000001</v>
      </c>
      <c r="AT3075" s="57">
        <v>0.55559047500000003</v>
      </c>
      <c r="AU3075" s="57">
        <v>0</v>
      </c>
      <c r="AV3075" s="57">
        <v>63.100000002999998</v>
      </c>
      <c r="AW3075" s="57">
        <v>3.720999999</v>
      </c>
      <c r="AX3075" s="57">
        <v>0</v>
      </c>
      <c r="AY3075" s="57">
        <v>9.3972202770000006</v>
      </c>
      <c r="AZ3075" s="57">
        <v>2.0673521579999998</v>
      </c>
      <c r="BA3075" s="57">
        <v>0</v>
      </c>
      <c r="BB3075" s="57">
        <v>11.464572434999999</v>
      </c>
      <c r="BC3075" s="57">
        <v>0</v>
      </c>
      <c r="BD3075" s="57">
        <v>0</v>
      </c>
      <c r="BE3075" s="57">
        <v>0</v>
      </c>
      <c r="BF3075" s="57">
        <v>0.58891875699999996</v>
      </c>
      <c r="BG3075" s="57">
        <v>0.28661431100000001</v>
      </c>
      <c r="BH3075" s="57">
        <v>0.87553306799999997</v>
      </c>
      <c r="BI3075" s="57">
        <v>0</v>
      </c>
      <c r="BJ3075" s="57">
        <v>0</v>
      </c>
      <c r="BK3075" s="57">
        <v>0</v>
      </c>
      <c r="BL3075" s="57">
        <v>0</v>
      </c>
      <c r="BM3075" s="57">
        <v>0</v>
      </c>
      <c r="BN3075" s="57">
        <v>0</v>
      </c>
      <c r="BO3075" s="57">
        <v>0</v>
      </c>
      <c r="BP3075" s="57">
        <v>10.589039367</v>
      </c>
      <c r="BQ3075" s="57">
        <v>5.9082300969999997</v>
      </c>
      <c r="BR3075" s="57">
        <v>4.5006416839999996</v>
      </c>
      <c r="BS3075" s="57">
        <v>10.589039367</v>
      </c>
      <c r="BT3075" s="57">
        <v>5.9082300969999997</v>
      </c>
      <c r="BU3075" s="57">
        <v>4.5006416839999996</v>
      </c>
    </row>
    <row r="3076" spans="1:73" x14ac:dyDescent="0.25">
      <c r="A3076" s="57">
        <v>1</v>
      </c>
      <c r="B3076" s="57">
        <v>42285342150000</v>
      </c>
      <c r="C3076" s="57" t="s">
        <v>173</v>
      </c>
      <c r="D3076" s="57" t="s">
        <v>174</v>
      </c>
      <c r="E3076" s="57" t="s">
        <v>175</v>
      </c>
      <c r="F3076" s="57">
        <v>0</v>
      </c>
      <c r="G3076" s="57" t="s">
        <v>57</v>
      </c>
      <c r="H3076" s="57" t="s">
        <v>150</v>
      </c>
      <c r="I3076" s="57" t="s">
        <v>151</v>
      </c>
      <c r="J3076" s="57" t="s">
        <v>152</v>
      </c>
      <c r="K3076" s="57" t="s">
        <v>51</v>
      </c>
      <c r="L3076" s="57" t="s">
        <v>153</v>
      </c>
      <c r="M3076" s="57" t="s">
        <v>154</v>
      </c>
      <c r="N3076" s="57" t="s">
        <v>155</v>
      </c>
      <c r="P3076" s="57" t="s">
        <v>156</v>
      </c>
      <c r="Q3076" s="57" t="s">
        <v>157</v>
      </c>
      <c r="R3076" s="57" t="s">
        <v>158</v>
      </c>
      <c r="S3076" s="57" t="s">
        <v>159</v>
      </c>
      <c r="U3076" s="57" t="s">
        <v>160</v>
      </c>
      <c r="V3076" s="57" t="s">
        <v>160</v>
      </c>
      <c r="W3076" s="57" t="s">
        <v>160</v>
      </c>
      <c r="X3076" s="57" t="s">
        <v>160</v>
      </c>
      <c r="Y3076" s="57" t="s">
        <v>160</v>
      </c>
      <c r="Z3076" s="57" t="s">
        <v>160</v>
      </c>
      <c r="AA3076" s="57" t="s">
        <v>160</v>
      </c>
      <c r="AB3076" s="57" t="s">
        <v>160</v>
      </c>
      <c r="AC3076" s="57" t="s">
        <v>160</v>
      </c>
      <c r="AD3076" s="57" t="s">
        <v>160</v>
      </c>
      <c r="AE3076" s="57" t="s">
        <v>160</v>
      </c>
      <c r="AF3076" s="57" t="s">
        <v>160</v>
      </c>
      <c r="AG3076" s="57" t="s">
        <v>160</v>
      </c>
      <c r="AH3076" s="57" t="s">
        <v>160</v>
      </c>
      <c r="AI3076" s="57" t="s">
        <v>179</v>
      </c>
      <c r="AL3076" s="9">
        <v>47574</v>
      </c>
      <c r="AM3076" s="57">
        <v>455.789333038</v>
      </c>
      <c r="AN3076" s="57">
        <v>2269.657006332</v>
      </c>
      <c r="AO3076" s="57">
        <v>0.95512914599999998</v>
      </c>
      <c r="AP3076" s="57">
        <v>455.789333038</v>
      </c>
      <c r="AQ3076" s="57">
        <v>1702.2427547489999</v>
      </c>
      <c r="AR3076" s="57">
        <v>0</v>
      </c>
      <c r="AS3076" s="57">
        <v>0.14238858800000001</v>
      </c>
      <c r="AT3076" s="57">
        <v>0.531780637</v>
      </c>
      <c r="AU3076" s="57">
        <v>0</v>
      </c>
      <c r="AV3076" s="57">
        <v>63.069999998999997</v>
      </c>
      <c r="AW3076" s="57">
        <v>3.1259999999999999</v>
      </c>
      <c r="AX3076" s="57">
        <v>0</v>
      </c>
      <c r="AY3076" s="57">
        <v>8.9804482229999998</v>
      </c>
      <c r="AZ3076" s="57">
        <v>1.66234627</v>
      </c>
      <c r="BA3076" s="57">
        <v>0</v>
      </c>
      <c r="BB3076" s="57">
        <v>10.642794492</v>
      </c>
      <c r="BC3076" s="57">
        <v>0</v>
      </c>
      <c r="BD3076" s="57">
        <v>0</v>
      </c>
      <c r="BE3076" s="57">
        <v>0</v>
      </c>
      <c r="BF3076" s="57">
        <v>0.53930218200000002</v>
      </c>
      <c r="BG3076" s="57">
        <v>0.26606986199999999</v>
      </c>
      <c r="BH3076" s="57">
        <v>0.80537204500000004</v>
      </c>
      <c r="BI3076" s="57">
        <v>0</v>
      </c>
      <c r="BJ3076" s="57">
        <v>0</v>
      </c>
      <c r="BK3076" s="57">
        <v>0</v>
      </c>
      <c r="BL3076" s="57">
        <v>0</v>
      </c>
      <c r="BM3076" s="57">
        <v>0</v>
      </c>
      <c r="BN3076" s="57">
        <v>0</v>
      </c>
      <c r="BO3076" s="57">
        <v>0</v>
      </c>
      <c r="BP3076" s="57">
        <v>9.8374224479999999</v>
      </c>
      <c r="BQ3076" s="57">
        <v>5.4460590949999999</v>
      </c>
      <c r="BR3076" s="57">
        <v>4.1334600840000002</v>
      </c>
      <c r="BS3076" s="57">
        <v>9.8374224479999999</v>
      </c>
      <c r="BT3076" s="57">
        <v>5.4460590949999999</v>
      </c>
      <c r="BU3076" s="57">
        <v>4.1334600840000002</v>
      </c>
    </row>
    <row r="3077" spans="1:73" x14ac:dyDescent="0.25">
      <c r="A3077" s="57">
        <v>1</v>
      </c>
      <c r="B3077" s="57">
        <v>42285342150000</v>
      </c>
      <c r="C3077" s="57" t="s">
        <v>173</v>
      </c>
      <c r="D3077" s="57" t="s">
        <v>174</v>
      </c>
      <c r="E3077" s="57" t="s">
        <v>175</v>
      </c>
      <c r="F3077" s="57">
        <v>0</v>
      </c>
      <c r="G3077" s="57" t="s">
        <v>57</v>
      </c>
      <c r="H3077" s="57" t="s">
        <v>150</v>
      </c>
      <c r="I3077" s="57" t="s">
        <v>151</v>
      </c>
      <c r="J3077" s="57" t="s">
        <v>152</v>
      </c>
      <c r="K3077" s="57" t="s">
        <v>51</v>
      </c>
      <c r="L3077" s="57" t="s">
        <v>153</v>
      </c>
      <c r="M3077" s="57" t="s">
        <v>154</v>
      </c>
      <c r="N3077" s="57" t="s">
        <v>155</v>
      </c>
      <c r="P3077" s="57" t="s">
        <v>156</v>
      </c>
      <c r="Q3077" s="57" t="s">
        <v>157</v>
      </c>
      <c r="R3077" s="57" t="s">
        <v>158</v>
      </c>
      <c r="S3077" s="57" t="s">
        <v>159</v>
      </c>
      <c r="U3077" s="57" t="s">
        <v>160</v>
      </c>
      <c r="V3077" s="57" t="s">
        <v>160</v>
      </c>
      <c r="W3077" s="57" t="s">
        <v>160</v>
      </c>
      <c r="X3077" s="57" t="s">
        <v>160</v>
      </c>
      <c r="Y3077" s="57" t="s">
        <v>160</v>
      </c>
      <c r="Z3077" s="57" t="s">
        <v>160</v>
      </c>
      <c r="AA3077" s="57" t="s">
        <v>160</v>
      </c>
      <c r="AB3077" s="57" t="s">
        <v>160</v>
      </c>
      <c r="AC3077" s="57" t="s">
        <v>160</v>
      </c>
      <c r="AD3077" s="57" t="s">
        <v>160</v>
      </c>
      <c r="AE3077" s="57" t="s">
        <v>160</v>
      </c>
      <c r="AF3077" s="57" t="s">
        <v>160</v>
      </c>
      <c r="AG3077" s="57" t="s">
        <v>160</v>
      </c>
      <c r="AH3077" s="57" t="s">
        <v>160</v>
      </c>
      <c r="AI3077" s="57" t="s">
        <v>179</v>
      </c>
      <c r="AL3077" s="9">
        <v>47604</v>
      </c>
      <c r="AM3077" s="57">
        <v>465.37781697399998</v>
      </c>
      <c r="AN3077" s="57">
        <v>2319.8973319649999</v>
      </c>
      <c r="AO3077" s="57">
        <v>0.97522230499999996</v>
      </c>
      <c r="AP3077" s="57">
        <v>465.37781697399998</v>
      </c>
      <c r="AQ3077" s="57">
        <v>1739.9229989739999</v>
      </c>
      <c r="AR3077" s="57">
        <v>0</v>
      </c>
      <c r="AS3077" s="57">
        <v>0.14538403</v>
      </c>
      <c r="AT3077" s="57">
        <v>0.54355194500000004</v>
      </c>
      <c r="AU3077" s="57">
        <v>0</v>
      </c>
      <c r="AV3077" s="57">
        <v>63.060000000999999</v>
      </c>
      <c r="AW3077" s="57">
        <v>3.113</v>
      </c>
      <c r="AX3077" s="57">
        <v>0</v>
      </c>
      <c r="AY3077" s="57">
        <v>9.1679169330000008</v>
      </c>
      <c r="AZ3077" s="57">
        <v>1.6920772040000001</v>
      </c>
      <c r="BA3077" s="57">
        <v>0</v>
      </c>
      <c r="BB3077" s="57">
        <v>10.859994137999999</v>
      </c>
      <c r="BC3077" s="57">
        <v>0</v>
      </c>
      <c r="BD3077" s="57">
        <v>0</v>
      </c>
      <c r="BE3077" s="57">
        <v>0</v>
      </c>
      <c r="BF3077" s="57">
        <v>0.55018806600000003</v>
      </c>
      <c r="BG3077" s="57">
        <v>0.27149985300000001</v>
      </c>
      <c r="BH3077" s="57">
        <v>0.82168792000000002</v>
      </c>
      <c r="BI3077" s="57">
        <v>0</v>
      </c>
      <c r="BJ3077" s="57">
        <v>0</v>
      </c>
      <c r="BK3077" s="57">
        <v>0</v>
      </c>
      <c r="BL3077" s="57">
        <v>0</v>
      </c>
      <c r="BM3077" s="57">
        <v>0</v>
      </c>
      <c r="BN3077" s="57">
        <v>0</v>
      </c>
      <c r="BO3077" s="57">
        <v>0</v>
      </c>
      <c r="BP3077" s="57">
        <v>10.038306218000001</v>
      </c>
      <c r="BQ3077" s="57">
        <v>5.5124965499999998</v>
      </c>
      <c r="BR3077" s="57">
        <v>4.1681298069999997</v>
      </c>
      <c r="BS3077" s="57">
        <v>10.038306218000001</v>
      </c>
      <c r="BT3077" s="57">
        <v>5.5124965499999998</v>
      </c>
      <c r="BU3077" s="57">
        <v>4.1681298069999997</v>
      </c>
    </row>
    <row r="3078" spans="1:73" x14ac:dyDescent="0.25">
      <c r="A3078" s="57">
        <v>1</v>
      </c>
      <c r="B3078" s="57">
        <v>42285342150000</v>
      </c>
      <c r="C3078" s="57" t="s">
        <v>173</v>
      </c>
      <c r="D3078" s="57" t="s">
        <v>174</v>
      </c>
      <c r="E3078" s="57" t="s">
        <v>175</v>
      </c>
      <c r="F3078" s="57">
        <v>0</v>
      </c>
      <c r="G3078" s="57" t="s">
        <v>57</v>
      </c>
      <c r="H3078" s="57" t="s">
        <v>150</v>
      </c>
      <c r="I3078" s="57" t="s">
        <v>151</v>
      </c>
      <c r="J3078" s="57" t="s">
        <v>152</v>
      </c>
      <c r="K3078" s="57" t="s">
        <v>51</v>
      </c>
      <c r="L3078" s="57" t="s">
        <v>153</v>
      </c>
      <c r="M3078" s="57" t="s">
        <v>154</v>
      </c>
      <c r="N3078" s="57" t="s">
        <v>155</v>
      </c>
      <c r="P3078" s="57" t="s">
        <v>156</v>
      </c>
      <c r="Q3078" s="57" t="s">
        <v>157</v>
      </c>
      <c r="R3078" s="57" t="s">
        <v>158</v>
      </c>
      <c r="S3078" s="57" t="s">
        <v>159</v>
      </c>
      <c r="U3078" s="57" t="s">
        <v>160</v>
      </c>
      <c r="V3078" s="57" t="s">
        <v>160</v>
      </c>
      <c r="W3078" s="57" t="s">
        <v>160</v>
      </c>
      <c r="X3078" s="57" t="s">
        <v>160</v>
      </c>
      <c r="Y3078" s="57" t="s">
        <v>160</v>
      </c>
      <c r="Z3078" s="57" t="s">
        <v>160</v>
      </c>
      <c r="AA3078" s="57" t="s">
        <v>160</v>
      </c>
      <c r="AB3078" s="57" t="s">
        <v>160</v>
      </c>
      <c r="AC3078" s="57" t="s">
        <v>160</v>
      </c>
      <c r="AD3078" s="57" t="s">
        <v>160</v>
      </c>
      <c r="AE3078" s="57" t="s">
        <v>160</v>
      </c>
      <c r="AF3078" s="57" t="s">
        <v>160</v>
      </c>
      <c r="AG3078" s="57" t="s">
        <v>160</v>
      </c>
      <c r="AH3078" s="57" t="s">
        <v>160</v>
      </c>
      <c r="AI3078" s="57" t="s">
        <v>179</v>
      </c>
      <c r="AL3078" s="9">
        <v>47635</v>
      </c>
      <c r="AM3078" s="57">
        <v>445.06087902199999</v>
      </c>
      <c r="AN3078" s="57">
        <v>2220.9779306639998</v>
      </c>
      <c r="AO3078" s="57">
        <v>0.93264716800000003</v>
      </c>
      <c r="AP3078" s="57">
        <v>445.06087902199999</v>
      </c>
      <c r="AQ3078" s="57">
        <v>1665.733447998</v>
      </c>
      <c r="AR3078" s="57">
        <v>0</v>
      </c>
      <c r="AS3078" s="57">
        <v>0.13903701900000001</v>
      </c>
      <c r="AT3078" s="57">
        <v>0.52037512900000005</v>
      </c>
      <c r="AU3078" s="57">
        <v>0</v>
      </c>
      <c r="AV3078" s="57">
        <v>63.069999998</v>
      </c>
      <c r="AW3078" s="57">
        <v>3.2380000010000001</v>
      </c>
      <c r="AX3078" s="57">
        <v>0</v>
      </c>
      <c r="AY3078" s="57">
        <v>8.7690647639999995</v>
      </c>
      <c r="AZ3078" s="57">
        <v>1.684974668</v>
      </c>
      <c r="BA3078" s="57">
        <v>0</v>
      </c>
      <c r="BB3078" s="57">
        <v>10.454039432</v>
      </c>
      <c r="BC3078" s="57">
        <v>0</v>
      </c>
      <c r="BD3078" s="57">
        <v>0</v>
      </c>
      <c r="BE3078" s="57">
        <v>0</v>
      </c>
      <c r="BF3078" s="57">
        <v>0.53124054200000004</v>
      </c>
      <c r="BG3078" s="57">
        <v>0.26135098600000001</v>
      </c>
      <c r="BH3078" s="57">
        <v>0.79259152700000002</v>
      </c>
      <c r="BI3078" s="57">
        <v>0</v>
      </c>
      <c r="BJ3078" s="57">
        <v>0</v>
      </c>
      <c r="BK3078" s="57">
        <v>0</v>
      </c>
      <c r="BL3078" s="57">
        <v>0</v>
      </c>
      <c r="BM3078" s="57">
        <v>0</v>
      </c>
      <c r="BN3078" s="57">
        <v>0</v>
      </c>
      <c r="BO3078" s="57">
        <v>0</v>
      </c>
      <c r="BP3078" s="57">
        <v>9.6614479039999992</v>
      </c>
      <c r="BQ3078" s="57">
        <v>5.2641747480000003</v>
      </c>
      <c r="BR3078" s="57">
        <v>3.9658616850000001</v>
      </c>
      <c r="BS3078" s="57">
        <v>9.6614479039999992</v>
      </c>
      <c r="BT3078" s="57">
        <v>5.2641747480000003</v>
      </c>
      <c r="BU3078" s="57">
        <v>3.9658616850000001</v>
      </c>
    </row>
    <row r="3079" spans="1:73" x14ac:dyDescent="0.25">
      <c r="A3079" s="57">
        <v>1</v>
      </c>
      <c r="B3079" s="57">
        <v>42285342150000</v>
      </c>
      <c r="C3079" s="57" t="s">
        <v>173</v>
      </c>
      <c r="D3079" s="57" t="s">
        <v>174</v>
      </c>
      <c r="E3079" s="57" t="s">
        <v>175</v>
      </c>
      <c r="F3079" s="57">
        <v>0</v>
      </c>
      <c r="G3079" s="57" t="s">
        <v>57</v>
      </c>
      <c r="H3079" s="57" t="s">
        <v>150</v>
      </c>
      <c r="I3079" s="57" t="s">
        <v>151</v>
      </c>
      <c r="J3079" s="57" t="s">
        <v>152</v>
      </c>
      <c r="K3079" s="57" t="s">
        <v>51</v>
      </c>
      <c r="L3079" s="57" t="s">
        <v>153</v>
      </c>
      <c r="M3079" s="57" t="s">
        <v>154</v>
      </c>
      <c r="N3079" s="57" t="s">
        <v>155</v>
      </c>
      <c r="P3079" s="57" t="s">
        <v>156</v>
      </c>
      <c r="Q3079" s="57" t="s">
        <v>157</v>
      </c>
      <c r="R3079" s="57" t="s">
        <v>158</v>
      </c>
      <c r="S3079" s="57" t="s">
        <v>159</v>
      </c>
      <c r="U3079" s="57" t="s">
        <v>160</v>
      </c>
      <c r="V3079" s="57" t="s">
        <v>160</v>
      </c>
      <c r="W3079" s="57" t="s">
        <v>160</v>
      </c>
      <c r="X3079" s="57" t="s">
        <v>160</v>
      </c>
      <c r="Y3079" s="57" t="s">
        <v>160</v>
      </c>
      <c r="Z3079" s="57" t="s">
        <v>160</v>
      </c>
      <c r="AA3079" s="57" t="s">
        <v>160</v>
      </c>
      <c r="AB3079" s="57" t="s">
        <v>160</v>
      </c>
      <c r="AC3079" s="57" t="s">
        <v>160</v>
      </c>
      <c r="AD3079" s="57" t="s">
        <v>160</v>
      </c>
      <c r="AE3079" s="57" t="s">
        <v>160</v>
      </c>
      <c r="AF3079" s="57" t="s">
        <v>160</v>
      </c>
      <c r="AG3079" s="57" t="s">
        <v>160</v>
      </c>
      <c r="AH3079" s="57" t="s">
        <v>160</v>
      </c>
      <c r="AI3079" s="57" t="s">
        <v>179</v>
      </c>
      <c r="AL3079" s="9">
        <v>47665</v>
      </c>
      <c r="AM3079" s="57">
        <v>454.53495975800001</v>
      </c>
      <c r="AN3079" s="57">
        <v>2270.6412183409998</v>
      </c>
      <c r="AO3079" s="57">
        <v>0.95250058999999998</v>
      </c>
      <c r="AP3079" s="57">
        <v>454.53495975800001</v>
      </c>
      <c r="AQ3079" s="57">
        <v>1702.9809137560001</v>
      </c>
      <c r="AR3079" s="57">
        <v>0</v>
      </c>
      <c r="AS3079" s="57">
        <v>0.14199672099999999</v>
      </c>
      <c r="AT3079" s="57">
        <v>0.53201123699999997</v>
      </c>
      <c r="AU3079" s="57">
        <v>0</v>
      </c>
      <c r="AV3079" s="57">
        <v>63.069999996999996</v>
      </c>
      <c r="AW3079" s="57">
        <v>3.363</v>
      </c>
      <c r="AX3079" s="57">
        <v>0</v>
      </c>
      <c r="AY3079" s="57">
        <v>8.9557332200000008</v>
      </c>
      <c r="AZ3079" s="57">
        <v>1.789153792</v>
      </c>
      <c r="BA3079" s="57">
        <v>0</v>
      </c>
      <c r="BB3079" s="57">
        <v>10.744887012</v>
      </c>
      <c r="BC3079" s="57">
        <v>0</v>
      </c>
      <c r="BD3079" s="57">
        <v>0</v>
      </c>
      <c r="BE3079" s="57">
        <v>0</v>
      </c>
      <c r="BF3079" s="57">
        <v>0.54767284400000005</v>
      </c>
      <c r="BG3079" s="57">
        <v>0.26862217500000002</v>
      </c>
      <c r="BH3079" s="57">
        <v>0.81629501900000001</v>
      </c>
      <c r="BI3079" s="57">
        <v>0</v>
      </c>
      <c r="BJ3079" s="57">
        <v>0</v>
      </c>
      <c r="BK3079" s="57">
        <v>0</v>
      </c>
      <c r="BL3079" s="57">
        <v>0</v>
      </c>
      <c r="BM3079" s="57">
        <v>0</v>
      </c>
      <c r="BN3079" s="57">
        <v>0</v>
      </c>
      <c r="BO3079" s="57">
        <v>0</v>
      </c>
      <c r="BP3079" s="57">
        <v>9.9285919929999995</v>
      </c>
      <c r="BQ3079" s="57">
        <v>5.366147529</v>
      </c>
      <c r="BR3079" s="57">
        <v>4.0274613429999997</v>
      </c>
      <c r="BS3079" s="57">
        <v>9.9285919929999995</v>
      </c>
      <c r="BT3079" s="57">
        <v>5.366147529</v>
      </c>
      <c r="BU3079" s="57">
        <v>4.0274613429999997</v>
      </c>
    </row>
    <row r="3080" spans="1:73" x14ac:dyDescent="0.25">
      <c r="A3080" s="57">
        <v>1</v>
      </c>
      <c r="B3080" s="57">
        <v>42285342150000</v>
      </c>
      <c r="C3080" s="57" t="s">
        <v>173</v>
      </c>
      <c r="D3080" s="57" t="s">
        <v>174</v>
      </c>
      <c r="E3080" s="57" t="s">
        <v>175</v>
      </c>
      <c r="F3080" s="57">
        <v>0</v>
      </c>
      <c r="G3080" s="57" t="s">
        <v>57</v>
      </c>
      <c r="H3080" s="57" t="s">
        <v>150</v>
      </c>
      <c r="I3080" s="57" t="s">
        <v>151</v>
      </c>
      <c r="J3080" s="57" t="s">
        <v>152</v>
      </c>
      <c r="K3080" s="57" t="s">
        <v>51</v>
      </c>
      <c r="L3080" s="57" t="s">
        <v>153</v>
      </c>
      <c r="M3080" s="57" t="s">
        <v>154</v>
      </c>
      <c r="N3080" s="57" t="s">
        <v>155</v>
      </c>
      <c r="P3080" s="57" t="s">
        <v>156</v>
      </c>
      <c r="Q3080" s="57" t="s">
        <v>157</v>
      </c>
      <c r="R3080" s="57" t="s">
        <v>158</v>
      </c>
      <c r="S3080" s="57" t="s">
        <v>159</v>
      </c>
      <c r="U3080" s="57" t="s">
        <v>160</v>
      </c>
      <c r="V3080" s="57" t="s">
        <v>160</v>
      </c>
      <c r="W3080" s="57" t="s">
        <v>160</v>
      </c>
      <c r="X3080" s="57" t="s">
        <v>160</v>
      </c>
      <c r="Y3080" s="57" t="s">
        <v>160</v>
      </c>
      <c r="Z3080" s="57" t="s">
        <v>160</v>
      </c>
      <c r="AA3080" s="57" t="s">
        <v>160</v>
      </c>
      <c r="AB3080" s="57" t="s">
        <v>160</v>
      </c>
      <c r="AC3080" s="57" t="s">
        <v>160</v>
      </c>
      <c r="AD3080" s="57" t="s">
        <v>160</v>
      </c>
      <c r="AE3080" s="57" t="s">
        <v>160</v>
      </c>
      <c r="AF3080" s="57" t="s">
        <v>160</v>
      </c>
      <c r="AG3080" s="57" t="s">
        <v>160</v>
      </c>
      <c r="AH3080" s="57" t="s">
        <v>160</v>
      </c>
      <c r="AI3080" s="57" t="s">
        <v>179</v>
      </c>
      <c r="AL3080" s="9">
        <v>47696</v>
      </c>
      <c r="AM3080" s="57">
        <v>449.20414986499998</v>
      </c>
      <c r="AN3080" s="57">
        <v>2246.3822503179999</v>
      </c>
      <c r="AO3080" s="57">
        <v>0.94132962799999997</v>
      </c>
      <c r="AP3080" s="57">
        <v>449.20414986499998</v>
      </c>
      <c r="AQ3080" s="57">
        <v>1684.7866877389999</v>
      </c>
      <c r="AR3080" s="57">
        <v>0</v>
      </c>
      <c r="AS3080" s="57">
        <v>0.14033137600000001</v>
      </c>
      <c r="AT3080" s="57">
        <v>0.52632736099999999</v>
      </c>
      <c r="AU3080" s="57">
        <v>0</v>
      </c>
      <c r="AV3080" s="57">
        <v>63.029999998000001</v>
      </c>
      <c r="AW3080" s="57">
        <v>3.41</v>
      </c>
      <c r="AX3080" s="57">
        <v>0</v>
      </c>
      <c r="AY3080" s="57">
        <v>8.8450866559999994</v>
      </c>
      <c r="AZ3080" s="57">
        <v>1.794776302</v>
      </c>
      <c r="BA3080" s="57">
        <v>0</v>
      </c>
      <c r="BB3080" s="57">
        <v>10.639862957</v>
      </c>
      <c r="BC3080" s="57">
        <v>0</v>
      </c>
      <c r="BD3080" s="57">
        <v>0</v>
      </c>
      <c r="BE3080" s="57">
        <v>0</v>
      </c>
      <c r="BF3080" s="57">
        <v>0.54298732199999999</v>
      </c>
      <c r="BG3080" s="57">
        <v>0.26599657399999999</v>
      </c>
      <c r="BH3080" s="57">
        <v>0.80898389599999998</v>
      </c>
      <c r="BI3080" s="57">
        <v>0</v>
      </c>
      <c r="BJ3080" s="57">
        <v>0</v>
      </c>
      <c r="BK3080" s="57">
        <v>0</v>
      </c>
      <c r="BL3080" s="57">
        <v>0</v>
      </c>
      <c r="BM3080" s="57">
        <v>0</v>
      </c>
      <c r="BN3080" s="57">
        <v>0</v>
      </c>
      <c r="BO3080" s="57">
        <v>0</v>
      </c>
      <c r="BP3080" s="57">
        <v>9.8308790609999992</v>
      </c>
      <c r="BQ3080" s="57">
        <v>5.2705284370000003</v>
      </c>
      <c r="BR3080" s="57">
        <v>3.9408004079999999</v>
      </c>
      <c r="BS3080" s="57">
        <v>9.8308790609999992</v>
      </c>
      <c r="BT3080" s="57">
        <v>5.2705284370000003</v>
      </c>
      <c r="BU3080" s="57">
        <v>3.9408004079999999</v>
      </c>
    </row>
    <row r="3081" spans="1:73" x14ac:dyDescent="0.25">
      <c r="A3081" s="57">
        <v>1</v>
      </c>
      <c r="B3081" s="57">
        <v>42285342150000</v>
      </c>
      <c r="C3081" s="57" t="s">
        <v>173</v>
      </c>
      <c r="D3081" s="57" t="s">
        <v>174</v>
      </c>
      <c r="E3081" s="57" t="s">
        <v>175</v>
      </c>
      <c r="F3081" s="57">
        <v>0</v>
      </c>
      <c r="G3081" s="57" t="s">
        <v>57</v>
      </c>
      <c r="H3081" s="57" t="s">
        <v>150</v>
      </c>
      <c r="I3081" s="57" t="s">
        <v>151</v>
      </c>
      <c r="J3081" s="57" t="s">
        <v>152</v>
      </c>
      <c r="K3081" s="57" t="s">
        <v>51</v>
      </c>
      <c r="L3081" s="57" t="s">
        <v>153</v>
      </c>
      <c r="M3081" s="57" t="s">
        <v>154</v>
      </c>
      <c r="N3081" s="57" t="s">
        <v>155</v>
      </c>
      <c r="P3081" s="57" t="s">
        <v>156</v>
      </c>
      <c r="Q3081" s="57" t="s">
        <v>157</v>
      </c>
      <c r="R3081" s="57" t="s">
        <v>158</v>
      </c>
      <c r="S3081" s="57" t="s">
        <v>159</v>
      </c>
      <c r="U3081" s="57" t="s">
        <v>160</v>
      </c>
      <c r="V3081" s="57" t="s">
        <v>160</v>
      </c>
      <c r="W3081" s="57" t="s">
        <v>160</v>
      </c>
      <c r="X3081" s="57" t="s">
        <v>160</v>
      </c>
      <c r="Y3081" s="57" t="s">
        <v>160</v>
      </c>
      <c r="Z3081" s="57" t="s">
        <v>160</v>
      </c>
      <c r="AA3081" s="57" t="s">
        <v>160</v>
      </c>
      <c r="AB3081" s="57" t="s">
        <v>160</v>
      </c>
      <c r="AC3081" s="57" t="s">
        <v>160</v>
      </c>
      <c r="AD3081" s="57" t="s">
        <v>160</v>
      </c>
      <c r="AE3081" s="57" t="s">
        <v>160</v>
      </c>
      <c r="AF3081" s="57" t="s">
        <v>160</v>
      </c>
      <c r="AG3081" s="57" t="s">
        <v>160</v>
      </c>
      <c r="AH3081" s="57" t="s">
        <v>160</v>
      </c>
      <c r="AI3081" s="57" t="s">
        <v>179</v>
      </c>
      <c r="AL3081" s="9">
        <v>47727</v>
      </c>
      <c r="AM3081" s="57">
        <v>429.74721496299998</v>
      </c>
      <c r="AN3081" s="57">
        <v>2151.291343376</v>
      </c>
      <c r="AO3081" s="57">
        <v>0.900556668</v>
      </c>
      <c r="AP3081" s="57">
        <v>429.74721496299998</v>
      </c>
      <c r="AQ3081" s="57">
        <v>1613.4685075320001</v>
      </c>
      <c r="AR3081" s="57">
        <v>0</v>
      </c>
      <c r="AS3081" s="57">
        <v>0.13425303</v>
      </c>
      <c r="AT3081" s="57">
        <v>0.504047562</v>
      </c>
      <c r="AU3081" s="57">
        <v>0</v>
      </c>
      <c r="AV3081" s="57">
        <v>63.039999999000003</v>
      </c>
      <c r="AW3081" s="57">
        <v>3.3869999989999999</v>
      </c>
      <c r="AX3081" s="57">
        <v>0</v>
      </c>
      <c r="AY3081" s="57">
        <v>8.4633110079999998</v>
      </c>
      <c r="AZ3081" s="57">
        <v>1.707209092</v>
      </c>
      <c r="BA3081" s="57">
        <v>0</v>
      </c>
      <c r="BB3081" s="57">
        <v>10.170520099999999</v>
      </c>
      <c r="BC3081" s="57">
        <v>0</v>
      </c>
      <c r="BD3081" s="57">
        <v>0</v>
      </c>
      <c r="BE3081" s="57">
        <v>0</v>
      </c>
      <c r="BF3081" s="57">
        <v>0.51879327099999994</v>
      </c>
      <c r="BG3081" s="57">
        <v>0.25426300200000002</v>
      </c>
      <c r="BH3081" s="57">
        <v>0.77305627399999999</v>
      </c>
      <c r="BI3081" s="57">
        <v>0</v>
      </c>
      <c r="BJ3081" s="57">
        <v>0</v>
      </c>
      <c r="BK3081" s="57">
        <v>0</v>
      </c>
      <c r="BL3081" s="57">
        <v>0</v>
      </c>
      <c r="BM3081" s="57">
        <v>0</v>
      </c>
      <c r="BN3081" s="57">
        <v>0</v>
      </c>
      <c r="BO3081" s="57">
        <v>0</v>
      </c>
      <c r="BP3081" s="57">
        <v>9.3974638259999992</v>
      </c>
      <c r="BQ3081" s="57">
        <v>4.9988794099999998</v>
      </c>
      <c r="BR3081" s="57">
        <v>3.7240654040000001</v>
      </c>
      <c r="BS3081" s="57">
        <v>9.3974638259999992</v>
      </c>
      <c r="BT3081" s="57">
        <v>4.9988794099999998</v>
      </c>
      <c r="BU3081" s="57">
        <v>3.7240654040000001</v>
      </c>
    </row>
    <row r="3082" spans="1:73" x14ac:dyDescent="0.25">
      <c r="A3082" s="57">
        <v>1</v>
      </c>
      <c r="B3082" s="57">
        <v>42285342150000</v>
      </c>
      <c r="C3082" s="57" t="s">
        <v>173</v>
      </c>
      <c r="D3082" s="57" t="s">
        <v>174</v>
      </c>
      <c r="E3082" s="57" t="s">
        <v>175</v>
      </c>
      <c r="F3082" s="57">
        <v>0</v>
      </c>
      <c r="G3082" s="57" t="s">
        <v>57</v>
      </c>
      <c r="H3082" s="57" t="s">
        <v>150</v>
      </c>
      <c r="I3082" s="57" t="s">
        <v>151</v>
      </c>
      <c r="J3082" s="57" t="s">
        <v>152</v>
      </c>
      <c r="K3082" s="57" t="s">
        <v>51</v>
      </c>
      <c r="L3082" s="57" t="s">
        <v>153</v>
      </c>
      <c r="M3082" s="57" t="s">
        <v>154</v>
      </c>
      <c r="N3082" s="57" t="s">
        <v>155</v>
      </c>
      <c r="P3082" s="57" t="s">
        <v>156</v>
      </c>
      <c r="Q3082" s="57" t="s">
        <v>157</v>
      </c>
      <c r="R3082" s="57" t="s">
        <v>158</v>
      </c>
      <c r="S3082" s="57" t="s">
        <v>159</v>
      </c>
      <c r="U3082" s="57" t="s">
        <v>160</v>
      </c>
      <c r="V3082" s="57" t="s">
        <v>160</v>
      </c>
      <c r="W3082" s="57" t="s">
        <v>160</v>
      </c>
      <c r="X3082" s="57" t="s">
        <v>160</v>
      </c>
      <c r="Y3082" s="57" t="s">
        <v>160</v>
      </c>
      <c r="Z3082" s="57" t="s">
        <v>160</v>
      </c>
      <c r="AA3082" s="57" t="s">
        <v>160</v>
      </c>
      <c r="AB3082" s="57" t="s">
        <v>160</v>
      </c>
      <c r="AC3082" s="57" t="s">
        <v>160</v>
      </c>
      <c r="AD3082" s="57" t="s">
        <v>160</v>
      </c>
      <c r="AE3082" s="57" t="s">
        <v>160</v>
      </c>
      <c r="AF3082" s="57" t="s">
        <v>160</v>
      </c>
      <c r="AG3082" s="57" t="s">
        <v>160</v>
      </c>
      <c r="AH3082" s="57" t="s">
        <v>160</v>
      </c>
      <c r="AI3082" s="57" t="s">
        <v>179</v>
      </c>
      <c r="AL3082" s="9">
        <v>47757</v>
      </c>
      <c r="AM3082" s="57">
        <v>439.04936544399999</v>
      </c>
      <c r="AN3082" s="57">
        <v>2200.0917230240002</v>
      </c>
      <c r="AO3082" s="57">
        <v>0.92004980199999997</v>
      </c>
      <c r="AP3082" s="57">
        <v>439.04936544399999</v>
      </c>
      <c r="AQ3082" s="57">
        <v>1650.0687922679999</v>
      </c>
      <c r="AR3082" s="57">
        <v>0</v>
      </c>
      <c r="AS3082" s="57">
        <v>0.13715902199999999</v>
      </c>
      <c r="AT3082" s="57">
        <v>0.51548149099999996</v>
      </c>
      <c r="AU3082" s="57">
        <v>0</v>
      </c>
      <c r="AV3082" s="57">
        <v>63.009999997999998</v>
      </c>
      <c r="AW3082" s="57">
        <v>3.5129999999999999</v>
      </c>
      <c r="AX3082" s="57">
        <v>0</v>
      </c>
      <c r="AY3082" s="57">
        <v>8.6423899609999992</v>
      </c>
      <c r="AZ3082" s="57">
        <v>1.8108864769999999</v>
      </c>
      <c r="BA3082" s="57">
        <v>0</v>
      </c>
      <c r="BB3082" s="57">
        <v>10.453276438</v>
      </c>
      <c r="BC3082" s="57">
        <v>0</v>
      </c>
      <c r="BD3082" s="57">
        <v>0</v>
      </c>
      <c r="BE3082" s="57">
        <v>0</v>
      </c>
      <c r="BF3082" s="57">
        <v>0.53483824899999999</v>
      </c>
      <c r="BG3082" s="57">
        <v>0.26133191099999997</v>
      </c>
      <c r="BH3082" s="57">
        <v>0.79617015999999996</v>
      </c>
      <c r="BI3082" s="57">
        <v>0</v>
      </c>
      <c r="BJ3082" s="57">
        <v>0</v>
      </c>
      <c r="BK3082" s="57">
        <v>0</v>
      </c>
      <c r="BL3082" s="57">
        <v>0</v>
      </c>
      <c r="BM3082" s="57">
        <v>0</v>
      </c>
      <c r="BN3082" s="57">
        <v>0</v>
      </c>
      <c r="BO3082" s="57">
        <v>0</v>
      </c>
      <c r="BP3082" s="57">
        <v>9.6571062780000005</v>
      </c>
      <c r="BQ3082" s="57">
        <v>5.0956063670000002</v>
      </c>
      <c r="BR3082" s="57">
        <v>3.7818301289999998</v>
      </c>
      <c r="BS3082" s="57">
        <v>9.6571062780000005</v>
      </c>
      <c r="BT3082" s="57">
        <v>5.0956063670000002</v>
      </c>
      <c r="BU3082" s="57">
        <v>3.7818301289999998</v>
      </c>
    </row>
    <row r="3083" spans="1:73" x14ac:dyDescent="0.25">
      <c r="A3083" s="57">
        <v>1</v>
      </c>
      <c r="B3083" s="57">
        <v>42285342150000</v>
      </c>
      <c r="C3083" s="57" t="s">
        <v>173</v>
      </c>
      <c r="D3083" s="57" t="s">
        <v>174</v>
      </c>
      <c r="E3083" s="57" t="s">
        <v>175</v>
      </c>
      <c r="F3083" s="57">
        <v>0</v>
      </c>
      <c r="G3083" s="57" t="s">
        <v>57</v>
      </c>
      <c r="H3083" s="57" t="s">
        <v>150</v>
      </c>
      <c r="I3083" s="57" t="s">
        <v>151</v>
      </c>
      <c r="J3083" s="57" t="s">
        <v>152</v>
      </c>
      <c r="K3083" s="57" t="s">
        <v>51</v>
      </c>
      <c r="L3083" s="57" t="s">
        <v>153</v>
      </c>
      <c r="M3083" s="57" t="s">
        <v>154</v>
      </c>
      <c r="N3083" s="57" t="s">
        <v>155</v>
      </c>
      <c r="P3083" s="57" t="s">
        <v>156</v>
      </c>
      <c r="Q3083" s="57" t="s">
        <v>157</v>
      </c>
      <c r="R3083" s="57" t="s">
        <v>158</v>
      </c>
      <c r="S3083" s="57" t="s">
        <v>159</v>
      </c>
      <c r="U3083" s="57" t="s">
        <v>160</v>
      </c>
      <c r="V3083" s="57" t="s">
        <v>160</v>
      </c>
      <c r="W3083" s="57" t="s">
        <v>160</v>
      </c>
      <c r="X3083" s="57" t="s">
        <v>160</v>
      </c>
      <c r="Y3083" s="57" t="s">
        <v>160</v>
      </c>
      <c r="Z3083" s="57" t="s">
        <v>160</v>
      </c>
      <c r="AA3083" s="57" t="s">
        <v>160</v>
      </c>
      <c r="AB3083" s="57" t="s">
        <v>160</v>
      </c>
      <c r="AC3083" s="57" t="s">
        <v>160</v>
      </c>
      <c r="AD3083" s="57" t="s">
        <v>160</v>
      </c>
      <c r="AE3083" s="57" t="s">
        <v>160</v>
      </c>
      <c r="AF3083" s="57" t="s">
        <v>160</v>
      </c>
      <c r="AG3083" s="57" t="s">
        <v>160</v>
      </c>
      <c r="AH3083" s="57" t="s">
        <v>160</v>
      </c>
      <c r="AI3083" s="57" t="s">
        <v>179</v>
      </c>
      <c r="AL3083" s="9">
        <v>47788</v>
      </c>
      <c r="AM3083" s="57">
        <v>420.127131609</v>
      </c>
      <c r="AN3083" s="57">
        <v>2107.3890316090001</v>
      </c>
      <c r="AO3083" s="57">
        <v>0.880397333</v>
      </c>
      <c r="AP3083" s="57">
        <v>420.127131609</v>
      </c>
      <c r="AQ3083" s="57">
        <v>1580.5417737069999</v>
      </c>
      <c r="AR3083" s="57">
        <v>0</v>
      </c>
      <c r="AS3083" s="57">
        <v>0.13124771599999999</v>
      </c>
      <c r="AT3083" s="57">
        <v>0.49376124999999998</v>
      </c>
      <c r="AU3083" s="57">
        <v>0</v>
      </c>
      <c r="AV3083" s="57">
        <v>63.050000001999997</v>
      </c>
      <c r="AW3083" s="57">
        <v>3.8279999999999998</v>
      </c>
      <c r="AX3083" s="57">
        <v>0</v>
      </c>
      <c r="AY3083" s="57">
        <v>8.2751684880000003</v>
      </c>
      <c r="AZ3083" s="57">
        <v>1.890118065</v>
      </c>
      <c r="BA3083" s="57">
        <v>0</v>
      </c>
      <c r="BB3083" s="57">
        <v>10.165286554</v>
      </c>
      <c r="BC3083" s="57">
        <v>0</v>
      </c>
      <c r="BD3083" s="57">
        <v>0</v>
      </c>
      <c r="BE3083" s="57">
        <v>0</v>
      </c>
      <c r="BF3083" s="57">
        <v>0.523825345</v>
      </c>
      <c r="BG3083" s="57">
        <v>0.25413216399999999</v>
      </c>
      <c r="BH3083" s="57">
        <v>0.77795750900000005</v>
      </c>
      <c r="BI3083" s="57">
        <v>0</v>
      </c>
      <c r="BJ3083" s="57">
        <v>0</v>
      </c>
      <c r="BK3083" s="57">
        <v>0</v>
      </c>
      <c r="BL3083" s="57">
        <v>0</v>
      </c>
      <c r="BM3083" s="57">
        <v>0</v>
      </c>
      <c r="BN3083" s="57">
        <v>0</v>
      </c>
      <c r="BO3083" s="57">
        <v>0</v>
      </c>
      <c r="BP3083" s="57">
        <v>9.3873290449999995</v>
      </c>
      <c r="BQ3083" s="57">
        <v>4.9146329929999997</v>
      </c>
      <c r="BR3083" s="57">
        <v>3.6342232179999998</v>
      </c>
      <c r="BS3083" s="57">
        <v>9.3873290449999995</v>
      </c>
      <c r="BT3083" s="57">
        <v>4.9146329929999997</v>
      </c>
      <c r="BU3083" s="57">
        <v>3.6342232179999998</v>
      </c>
    </row>
    <row r="3084" spans="1:73" x14ac:dyDescent="0.25">
      <c r="A3084" s="57">
        <v>1</v>
      </c>
      <c r="B3084" s="57">
        <v>42285342150000</v>
      </c>
      <c r="C3084" s="57" t="s">
        <v>173</v>
      </c>
      <c r="D3084" s="57" t="s">
        <v>174</v>
      </c>
      <c r="E3084" s="57" t="s">
        <v>175</v>
      </c>
      <c r="F3084" s="57">
        <v>0</v>
      </c>
      <c r="G3084" s="57" t="s">
        <v>57</v>
      </c>
      <c r="H3084" s="57" t="s">
        <v>150</v>
      </c>
      <c r="I3084" s="57" t="s">
        <v>151</v>
      </c>
      <c r="J3084" s="57" t="s">
        <v>152</v>
      </c>
      <c r="K3084" s="57" t="s">
        <v>51</v>
      </c>
      <c r="L3084" s="57" t="s">
        <v>153</v>
      </c>
      <c r="M3084" s="57" t="s">
        <v>154</v>
      </c>
      <c r="N3084" s="57" t="s">
        <v>155</v>
      </c>
      <c r="P3084" s="57" t="s">
        <v>156</v>
      </c>
      <c r="Q3084" s="57" t="s">
        <v>157</v>
      </c>
      <c r="R3084" s="57" t="s">
        <v>158</v>
      </c>
      <c r="S3084" s="57" t="s">
        <v>159</v>
      </c>
      <c r="U3084" s="57" t="s">
        <v>160</v>
      </c>
      <c r="V3084" s="57" t="s">
        <v>160</v>
      </c>
      <c r="W3084" s="57" t="s">
        <v>160</v>
      </c>
      <c r="X3084" s="57" t="s">
        <v>160</v>
      </c>
      <c r="Y3084" s="57" t="s">
        <v>160</v>
      </c>
      <c r="Z3084" s="57" t="s">
        <v>160</v>
      </c>
      <c r="AA3084" s="57" t="s">
        <v>160</v>
      </c>
      <c r="AB3084" s="57" t="s">
        <v>160</v>
      </c>
      <c r="AC3084" s="57" t="s">
        <v>160</v>
      </c>
      <c r="AD3084" s="57" t="s">
        <v>160</v>
      </c>
      <c r="AE3084" s="57" t="s">
        <v>160</v>
      </c>
      <c r="AF3084" s="57" t="s">
        <v>160</v>
      </c>
      <c r="AG3084" s="57" t="s">
        <v>160</v>
      </c>
      <c r="AH3084" s="57" t="s">
        <v>160</v>
      </c>
      <c r="AI3084" s="57" t="s">
        <v>179</v>
      </c>
      <c r="AL3084" s="9">
        <v>47818</v>
      </c>
      <c r="AM3084" s="57">
        <v>429.31606093300002</v>
      </c>
      <c r="AN3084" s="57">
        <v>2155.6234596999998</v>
      </c>
      <c r="AO3084" s="57">
        <v>0.89965320699999995</v>
      </c>
      <c r="AP3084" s="57">
        <v>429.31606093300002</v>
      </c>
      <c r="AQ3084" s="57">
        <v>1616.717594775</v>
      </c>
      <c r="AR3084" s="57">
        <v>0</v>
      </c>
      <c r="AS3084" s="57">
        <v>0.134118337</v>
      </c>
      <c r="AT3084" s="57">
        <v>0.50506257700000001</v>
      </c>
      <c r="AU3084" s="57">
        <v>0</v>
      </c>
      <c r="AV3084" s="57">
        <v>63.070000002999997</v>
      </c>
      <c r="AW3084" s="57">
        <v>4.218</v>
      </c>
      <c r="AX3084" s="57">
        <v>0</v>
      </c>
      <c r="AY3084" s="57">
        <v>8.4588435420000003</v>
      </c>
      <c r="AZ3084" s="57">
        <v>2.1303539480000002</v>
      </c>
      <c r="BA3084" s="57">
        <v>0</v>
      </c>
      <c r="BB3084" s="57">
        <v>10.58919749</v>
      </c>
      <c r="BC3084" s="57">
        <v>0</v>
      </c>
      <c r="BD3084" s="57">
        <v>0</v>
      </c>
      <c r="BE3084" s="57">
        <v>0</v>
      </c>
      <c r="BF3084" s="57">
        <v>0.55032325100000001</v>
      </c>
      <c r="BG3084" s="57">
        <v>0.26472993700000003</v>
      </c>
      <c r="BH3084" s="57">
        <v>0.81505318900000001</v>
      </c>
      <c r="BI3084" s="57">
        <v>0</v>
      </c>
      <c r="BJ3084" s="57">
        <v>0</v>
      </c>
      <c r="BK3084" s="57">
        <v>0</v>
      </c>
      <c r="BL3084" s="57">
        <v>0</v>
      </c>
      <c r="BM3084" s="57">
        <v>0</v>
      </c>
      <c r="BN3084" s="57">
        <v>0</v>
      </c>
      <c r="BO3084" s="57">
        <v>0</v>
      </c>
      <c r="BP3084" s="57">
        <v>9.7741443019999998</v>
      </c>
      <c r="BQ3084" s="57">
        <v>5.0759187350000001</v>
      </c>
      <c r="BR3084" s="57">
        <v>3.7393547950000001</v>
      </c>
      <c r="BS3084" s="57">
        <v>9.7741443019999998</v>
      </c>
      <c r="BT3084" s="57">
        <v>5.0759187350000001</v>
      </c>
      <c r="BU3084" s="57">
        <v>3.7393547950000001</v>
      </c>
    </row>
    <row r="3085" spans="1:73" x14ac:dyDescent="0.25">
      <c r="A3085" s="57">
        <v>1</v>
      </c>
      <c r="B3085" s="57">
        <v>42285342150000</v>
      </c>
      <c r="C3085" s="57" t="s">
        <v>173</v>
      </c>
      <c r="D3085" s="57" t="s">
        <v>174</v>
      </c>
      <c r="E3085" s="57" t="s">
        <v>175</v>
      </c>
      <c r="F3085" s="57">
        <v>0</v>
      </c>
      <c r="G3085" s="57" t="s">
        <v>57</v>
      </c>
      <c r="H3085" s="57" t="s">
        <v>150</v>
      </c>
      <c r="I3085" s="57" t="s">
        <v>151</v>
      </c>
      <c r="J3085" s="57" t="s">
        <v>152</v>
      </c>
      <c r="K3085" s="57" t="s">
        <v>51</v>
      </c>
      <c r="L3085" s="57" t="s">
        <v>153</v>
      </c>
      <c r="M3085" s="57" t="s">
        <v>154</v>
      </c>
      <c r="N3085" s="57" t="s">
        <v>155</v>
      </c>
      <c r="P3085" s="57" t="s">
        <v>156</v>
      </c>
      <c r="Q3085" s="57" t="s">
        <v>157</v>
      </c>
      <c r="R3085" s="57" t="s">
        <v>158</v>
      </c>
      <c r="S3085" s="57" t="s">
        <v>159</v>
      </c>
      <c r="U3085" s="57" t="s">
        <v>160</v>
      </c>
      <c r="V3085" s="57" t="s">
        <v>160</v>
      </c>
      <c r="W3085" s="57" t="s">
        <v>160</v>
      </c>
      <c r="X3085" s="57" t="s">
        <v>160</v>
      </c>
      <c r="Y3085" s="57" t="s">
        <v>160</v>
      </c>
      <c r="Z3085" s="57" t="s">
        <v>160</v>
      </c>
      <c r="AA3085" s="57" t="s">
        <v>160</v>
      </c>
      <c r="AB3085" s="57" t="s">
        <v>160</v>
      </c>
      <c r="AC3085" s="57" t="s">
        <v>160</v>
      </c>
      <c r="AD3085" s="57" t="s">
        <v>160</v>
      </c>
      <c r="AE3085" s="57" t="s">
        <v>160</v>
      </c>
      <c r="AF3085" s="57" t="s">
        <v>160</v>
      </c>
      <c r="AG3085" s="57" t="s">
        <v>160</v>
      </c>
      <c r="AH3085" s="57" t="s">
        <v>160</v>
      </c>
      <c r="AI3085" s="57" t="s">
        <v>179</v>
      </c>
      <c r="AL3085" s="9">
        <v>47849</v>
      </c>
      <c r="AM3085" s="57">
        <v>424.52301207400001</v>
      </c>
      <c r="AN3085" s="57">
        <v>2133.6893382170001</v>
      </c>
      <c r="AO3085" s="57">
        <v>0.88960914800000002</v>
      </c>
      <c r="AP3085" s="57">
        <v>424.52301207400001</v>
      </c>
      <c r="AQ3085" s="57">
        <v>1600.267003663</v>
      </c>
      <c r="AR3085" s="57">
        <v>0</v>
      </c>
      <c r="AS3085" s="57">
        <v>0.13262098899999999</v>
      </c>
      <c r="AT3085" s="57">
        <v>0.49992341200000001</v>
      </c>
      <c r="AU3085" s="57">
        <v>0</v>
      </c>
      <c r="AV3085" s="57">
        <v>63</v>
      </c>
      <c r="AW3085" s="57">
        <v>4.468</v>
      </c>
      <c r="AX3085" s="57">
        <v>0</v>
      </c>
      <c r="AY3085" s="57">
        <v>8.3551223050000001</v>
      </c>
      <c r="AZ3085" s="57">
        <v>2.233657805</v>
      </c>
      <c r="BA3085" s="57">
        <v>0</v>
      </c>
      <c r="BB3085" s="57">
        <v>10.58878011</v>
      </c>
      <c r="BC3085" s="57">
        <v>0</v>
      </c>
      <c r="BD3085" s="57">
        <v>0</v>
      </c>
      <c r="BE3085" s="57">
        <v>0</v>
      </c>
      <c r="BF3085" s="57">
        <v>0.55328413799999998</v>
      </c>
      <c r="BG3085" s="57">
        <v>0.26471950300000002</v>
      </c>
      <c r="BH3085" s="57">
        <v>0.818003641</v>
      </c>
      <c r="BI3085" s="57">
        <v>0</v>
      </c>
      <c r="BJ3085" s="57">
        <v>0</v>
      </c>
      <c r="BK3085" s="57">
        <v>0</v>
      </c>
      <c r="BL3085" s="57">
        <v>0</v>
      </c>
      <c r="BM3085" s="57">
        <v>0</v>
      </c>
      <c r="BN3085" s="57">
        <v>0</v>
      </c>
      <c r="BO3085" s="57">
        <v>0</v>
      </c>
      <c r="BP3085" s="57">
        <v>9.7707764689999994</v>
      </c>
      <c r="BQ3085" s="57">
        <v>5.0332888560000004</v>
      </c>
      <c r="BR3085" s="57">
        <v>3.6939870990000001</v>
      </c>
      <c r="BS3085" s="57">
        <v>9.7707764689999994</v>
      </c>
      <c r="BT3085" s="57">
        <v>5.0332888560000004</v>
      </c>
      <c r="BU3085" s="57">
        <v>3.6939870990000001</v>
      </c>
    </row>
    <row r="3086" spans="1:73" x14ac:dyDescent="0.25">
      <c r="A3086" s="57">
        <v>1</v>
      </c>
      <c r="B3086" s="57">
        <v>42285342150000</v>
      </c>
      <c r="C3086" s="57" t="s">
        <v>173</v>
      </c>
      <c r="D3086" s="57" t="s">
        <v>174</v>
      </c>
      <c r="E3086" s="57" t="s">
        <v>175</v>
      </c>
      <c r="F3086" s="57">
        <v>0</v>
      </c>
      <c r="G3086" s="57" t="s">
        <v>57</v>
      </c>
      <c r="H3086" s="57" t="s">
        <v>150</v>
      </c>
      <c r="I3086" s="57" t="s">
        <v>151</v>
      </c>
      <c r="J3086" s="57" t="s">
        <v>152</v>
      </c>
      <c r="K3086" s="57" t="s">
        <v>51</v>
      </c>
      <c r="L3086" s="57" t="s">
        <v>153</v>
      </c>
      <c r="M3086" s="57" t="s">
        <v>154</v>
      </c>
      <c r="N3086" s="57" t="s">
        <v>155</v>
      </c>
      <c r="P3086" s="57" t="s">
        <v>156</v>
      </c>
      <c r="Q3086" s="57" t="s">
        <v>157</v>
      </c>
      <c r="R3086" s="57" t="s">
        <v>158</v>
      </c>
      <c r="S3086" s="57" t="s">
        <v>159</v>
      </c>
      <c r="U3086" s="57" t="s">
        <v>160</v>
      </c>
      <c r="V3086" s="57" t="s">
        <v>160</v>
      </c>
      <c r="W3086" s="57" t="s">
        <v>160</v>
      </c>
      <c r="X3086" s="57" t="s">
        <v>160</v>
      </c>
      <c r="Y3086" s="57" t="s">
        <v>160</v>
      </c>
      <c r="Z3086" s="57" t="s">
        <v>160</v>
      </c>
      <c r="AA3086" s="57" t="s">
        <v>160</v>
      </c>
      <c r="AB3086" s="57" t="s">
        <v>160</v>
      </c>
      <c r="AC3086" s="57" t="s">
        <v>160</v>
      </c>
      <c r="AD3086" s="57" t="s">
        <v>160</v>
      </c>
      <c r="AE3086" s="57" t="s">
        <v>160</v>
      </c>
      <c r="AF3086" s="57" t="s">
        <v>160</v>
      </c>
      <c r="AG3086" s="57" t="s">
        <v>160</v>
      </c>
      <c r="AH3086" s="57" t="s">
        <v>160</v>
      </c>
      <c r="AI3086" s="57" t="s">
        <v>179</v>
      </c>
      <c r="AL3086" s="9">
        <v>47880</v>
      </c>
      <c r="AM3086" s="57">
        <v>379.40300327300002</v>
      </c>
      <c r="AN3086" s="57">
        <v>1908.7087985840001</v>
      </c>
      <c r="AO3086" s="57">
        <v>0.795057931</v>
      </c>
      <c r="AP3086" s="57">
        <v>379.40300327300002</v>
      </c>
      <c r="AQ3086" s="57">
        <v>1431.5315989379999</v>
      </c>
      <c r="AR3086" s="57">
        <v>0</v>
      </c>
      <c r="AS3086" s="57">
        <v>0.11852549800000001</v>
      </c>
      <c r="AT3086" s="57">
        <v>0.44721047200000003</v>
      </c>
      <c r="AU3086" s="57">
        <v>0</v>
      </c>
      <c r="AV3086" s="57">
        <v>62.949999998999999</v>
      </c>
      <c r="AW3086" s="57">
        <v>4.2779999999999996</v>
      </c>
      <c r="AX3086" s="57">
        <v>0</v>
      </c>
      <c r="AY3086" s="57">
        <v>7.4611801130000002</v>
      </c>
      <c r="AZ3086" s="57">
        <v>1.9131663969999999</v>
      </c>
      <c r="BA3086" s="57">
        <v>0</v>
      </c>
      <c r="BB3086" s="57">
        <v>9.3743465100000005</v>
      </c>
      <c r="BC3086" s="57">
        <v>0</v>
      </c>
      <c r="BD3086" s="57">
        <v>0</v>
      </c>
      <c r="BE3086" s="57">
        <v>0</v>
      </c>
      <c r="BF3086" s="57">
        <v>0.48797486899999998</v>
      </c>
      <c r="BG3086" s="57">
        <v>0.23435866299999999</v>
      </c>
      <c r="BH3086" s="57">
        <v>0.72233353199999994</v>
      </c>
      <c r="BI3086" s="57">
        <v>0</v>
      </c>
      <c r="BJ3086" s="57">
        <v>0</v>
      </c>
      <c r="BK3086" s="57">
        <v>0</v>
      </c>
      <c r="BL3086" s="57">
        <v>0</v>
      </c>
      <c r="BM3086" s="57">
        <v>0</v>
      </c>
      <c r="BN3086" s="57">
        <v>0</v>
      </c>
      <c r="BO3086" s="57">
        <v>0</v>
      </c>
      <c r="BP3086" s="57">
        <v>8.6520129790000002</v>
      </c>
      <c r="BQ3086" s="57">
        <v>4.4245263250000004</v>
      </c>
      <c r="BR3086" s="57">
        <v>3.236162888</v>
      </c>
      <c r="BS3086" s="57">
        <v>8.6520129790000002</v>
      </c>
      <c r="BT3086" s="57">
        <v>4.4245263250000004</v>
      </c>
      <c r="BU3086" s="57">
        <v>3.236162888</v>
      </c>
    </row>
    <row r="3087" spans="1:73" x14ac:dyDescent="0.25">
      <c r="A3087" s="57">
        <v>1</v>
      </c>
      <c r="B3087" s="57">
        <v>42285342150000</v>
      </c>
      <c r="C3087" s="57" t="s">
        <v>173</v>
      </c>
      <c r="D3087" s="57" t="s">
        <v>174</v>
      </c>
      <c r="E3087" s="57" t="s">
        <v>175</v>
      </c>
      <c r="F3087" s="57">
        <v>0</v>
      </c>
      <c r="G3087" s="57" t="s">
        <v>57</v>
      </c>
      <c r="H3087" s="57" t="s">
        <v>150</v>
      </c>
      <c r="I3087" s="57" t="s">
        <v>151</v>
      </c>
      <c r="J3087" s="57" t="s">
        <v>152</v>
      </c>
      <c r="K3087" s="57" t="s">
        <v>51</v>
      </c>
      <c r="L3087" s="57" t="s">
        <v>153</v>
      </c>
      <c r="M3087" s="57" t="s">
        <v>154</v>
      </c>
      <c r="N3087" s="57" t="s">
        <v>155</v>
      </c>
      <c r="P3087" s="57" t="s">
        <v>156</v>
      </c>
      <c r="Q3087" s="57" t="s">
        <v>157</v>
      </c>
      <c r="R3087" s="57" t="s">
        <v>158</v>
      </c>
      <c r="S3087" s="57" t="s">
        <v>159</v>
      </c>
      <c r="U3087" s="57" t="s">
        <v>160</v>
      </c>
      <c r="V3087" s="57" t="s">
        <v>160</v>
      </c>
      <c r="W3087" s="57" t="s">
        <v>160</v>
      </c>
      <c r="X3087" s="57" t="s">
        <v>160</v>
      </c>
      <c r="Y3087" s="57" t="s">
        <v>160</v>
      </c>
      <c r="Z3087" s="57" t="s">
        <v>160</v>
      </c>
      <c r="AA3087" s="57" t="s">
        <v>160</v>
      </c>
      <c r="AB3087" s="57" t="s">
        <v>160</v>
      </c>
      <c r="AC3087" s="57" t="s">
        <v>160</v>
      </c>
      <c r="AD3087" s="57" t="s">
        <v>160</v>
      </c>
      <c r="AE3087" s="57" t="s">
        <v>160</v>
      </c>
      <c r="AF3087" s="57" t="s">
        <v>160</v>
      </c>
      <c r="AG3087" s="57" t="s">
        <v>160</v>
      </c>
      <c r="AH3087" s="57" t="s">
        <v>160</v>
      </c>
      <c r="AI3087" s="57" t="s">
        <v>179</v>
      </c>
      <c r="AL3087" s="9">
        <v>47908</v>
      </c>
      <c r="AM3087" s="57">
        <v>415.67239423699999</v>
      </c>
      <c r="AN3087" s="57">
        <v>2093.1228555520001</v>
      </c>
      <c r="AO3087" s="57">
        <v>0.87106226399999998</v>
      </c>
      <c r="AP3087" s="57">
        <v>415.67239423699999</v>
      </c>
      <c r="AQ3087" s="57">
        <v>1569.8421416640001</v>
      </c>
      <c r="AR3087" s="57">
        <v>0</v>
      </c>
      <c r="AS3087" s="57">
        <v>0.129856056</v>
      </c>
      <c r="AT3087" s="57">
        <v>0.49041868500000002</v>
      </c>
      <c r="AU3087" s="57">
        <v>0</v>
      </c>
      <c r="AV3087" s="57">
        <v>62.940000003000002</v>
      </c>
      <c r="AW3087" s="57">
        <v>3.7080000000000002</v>
      </c>
      <c r="AX3087" s="57">
        <v>0</v>
      </c>
      <c r="AY3087" s="57">
        <v>8.1731401619999993</v>
      </c>
      <c r="AZ3087" s="57">
        <v>1.8184724839999999</v>
      </c>
      <c r="BA3087" s="57">
        <v>0</v>
      </c>
      <c r="BB3087" s="57">
        <v>9.9916126460000001</v>
      </c>
      <c r="BC3087" s="57">
        <v>0</v>
      </c>
      <c r="BD3087" s="57">
        <v>0</v>
      </c>
      <c r="BE3087" s="57">
        <v>0</v>
      </c>
      <c r="BF3087" s="57">
        <v>0.51374501100000003</v>
      </c>
      <c r="BG3087" s="57">
        <v>0.24979031600000001</v>
      </c>
      <c r="BH3087" s="57">
        <v>0.76353532700000004</v>
      </c>
      <c r="BI3087" s="57">
        <v>0</v>
      </c>
      <c r="BJ3087" s="57">
        <v>0</v>
      </c>
      <c r="BK3087" s="57">
        <v>0</v>
      </c>
      <c r="BL3087" s="57">
        <v>0</v>
      </c>
      <c r="BM3087" s="57">
        <v>0</v>
      </c>
      <c r="BN3087" s="57">
        <v>0</v>
      </c>
      <c r="BO3087" s="57">
        <v>0</v>
      </c>
      <c r="BP3087" s="57">
        <v>9.2280773190000005</v>
      </c>
      <c r="BQ3087" s="57">
        <v>4.6810977380000001</v>
      </c>
      <c r="BR3087" s="57">
        <v>3.4109299869999998</v>
      </c>
      <c r="BS3087" s="57">
        <v>9.2280773190000005</v>
      </c>
      <c r="BT3087" s="57">
        <v>4.6810977380000001</v>
      </c>
      <c r="BU3087" s="57">
        <v>3.4109299869999998</v>
      </c>
    </row>
    <row r="3088" spans="1:73" x14ac:dyDescent="0.25">
      <c r="A3088" s="57">
        <v>1</v>
      </c>
      <c r="B3088" s="57">
        <v>42285342150000</v>
      </c>
      <c r="C3088" s="57" t="s">
        <v>173</v>
      </c>
      <c r="D3088" s="57" t="s">
        <v>174</v>
      </c>
      <c r="E3088" s="57" t="s">
        <v>175</v>
      </c>
      <c r="F3088" s="57">
        <v>0</v>
      </c>
      <c r="G3088" s="57" t="s">
        <v>57</v>
      </c>
      <c r="H3088" s="57" t="s">
        <v>150</v>
      </c>
      <c r="I3088" s="57" t="s">
        <v>151</v>
      </c>
      <c r="J3088" s="57" t="s">
        <v>152</v>
      </c>
      <c r="K3088" s="57" t="s">
        <v>51</v>
      </c>
      <c r="L3088" s="57" t="s">
        <v>153</v>
      </c>
      <c r="M3088" s="57" t="s">
        <v>154</v>
      </c>
      <c r="N3088" s="57" t="s">
        <v>155</v>
      </c>
      <c r="P3088" s="57" t="s">
        <v>156</v>
      </c>
      <c r="Q3088" s="57" t="s">
        <v>157</v>
      </c>
      <c r="R3088" s="57" t="s">
        <v>158</v>
      </c>
      <c r="S3088" s="57" t="s">
        <v>159</v>
      </c>
      <c r="U3088" s="57" t="s">
        <v>160</v>
      </c>
      <c r="V3088" s="57" t="s">
        <v>160</v>
      </c>
      <c r="W3088" s="57" t="s">
        <v>160</v>
      </c>
      <c r="X3088" s="57" t="s">
        <v>160</v>
      </c>
      <c r="Y3088" s="57" t="s">
        <v>160</v>
      </c>
      <c r="Z3088" s="57" t="s">
        <v>160</v>
      </c>
      <c r="AA3088" s="57" t="s">
        <v>160</v>
      </c>
      <c r="AB3088" s="57" t="s">
        <v>160</v>
      </c>
      <c r="AC3088" s="57" t="s">
        <v>160</v>
      </c>
      <c r="AD3088" s="57" t="s">
        <v>160</v>
      </c>
      <c r="AE3088" s="57" t="s">
        <v>160</v>
      </c>
      <c r="AF3088" s="57" t="s">
        <v>160</v>
      </c>
      <c r="AG3088" s="57" t="s">
        <v>160</v>
      </c>
      <c r="AH3088" s="57" t="s">
        <v>160</v>
      </c>
      <c r="AI3088" s="57" t="s">
        <v>179</v>
      </c>
      <c r="AL3088" s="9">
        <v>47939</v>
      </c>
      <c r="AM3088" s="57">
        <v>397.96556643700001</v>
      </c>
      <c r="AN3088" s="57">
        <v>2005.8722326469999</v>
      </c>
      <c r="AO3088" s="57">
        <v>0.833956735</v>
      </c>
      <c r="AP3088" s="57">
        <v>397.96556643700001</v>
      </c>
      <c r="AQ3088" s="57">
        <v>1504.4041744850001</v>
      </c>
      <c r="AR3088" s="57">
        <v>0</v>
      </c>
      <c r="AS3088" s="57">
        <v>0.12432444300000001</v>
      </c>
      <c r="AT3088" s="57">
        <v>0.46997586400000002</v>
      </c>
      <c r="AU3088" s="57">
        <v>0</v>
      </c>
      <c r="AV3088" s="57">
        <v>62.950000000999999</v>
      </c>
      <c r="AW3088" s="57">
        <v>3.1229999990000001</v>
      </c>
      <c r="AX3088" s="57">
        <v>0</v>
      </c>
      <c r="AY3088" s="57">
        <v>7.8262236840000003</v>
      </c>
      <c r="AZ3088" s="57">
        <v>1.467734624</v>
      </c>
      <c r="BA3088" s="57">
        <v>0</v>
      </c>
      <c r="BB3088" s="57">
        <v>9.2939583080000006</v>
      </c>
      <c r="BC3088" s="57">
        <v>0</v>
      </c>
      <c r="BD3088" s="57">
        <v>0</v>
      </c>
      <c r="BE3088" s="57">
        <v>0</v>
      </c>
      <c r="BF3088" s="57">
        <v>0.47142239699999999</v>
      </c>
      <c r="BG3088" s="57">
        <v>0.23234895799999999</v>
      </c>
      <c r="BH3088" s="57">
        <v>0.70377135499999999</v>
      </c>
      <c r="BI3088" s="57">
        <v>0</v>
      </c>
      <c r="BJ3088" s="57">
        <v>0</v>
      </c>
      <c r="BK3088" s="57">
        <v>0</v>
      </c>
      <c r="BL3088" s="57">
        <v>0</v>
      </c>
      <c r="BM3088" s="57">
        <v>0</v>
      </c>
      <c r="BN3088" s="57">
        <v>0</v>
      </c>
      <c r="BO3088" s="57">
        <v>0</v>
      </c>
      <c r="BP3088" s="57">
        <v>8.5901869529999999</v>
      </c>
      <c r="BQ3088" s="57">
        <v>4.3235380970000001</v>
      </c>
      <c r="BR3088" s="57">
        <v>3.1389091589999998</v>
      </c>
      <c r="BS3088" s="57">
        <v>8.5901869529999999</v>
      </c>
      <c r="BT3088" s="57">
        <v>4.3235380970000001</v>
      </c>
      <c r="BU3088" s="57">
        <v>3.1389091589999998</v>
      </c>
    </row>
    <row r="3089" spans="1:73" x14ac:dyDescent="0.25">
      <c r="A3089" s="57">
        <v>1</v>
      </c>
      <c r="B3089" s="57">
        <v>42285342150000</v>
      </c>
      <c r="C3089" s="57" t="s">
        <v>173</v>
      </c>
      <c r="D3089" s="57" t="s">
        <v>174</v>
      </c>
      <c r="E3089" s="57" t="s">
        <v>175</v>
      </c>
      <c r="F3089" s="57">
        <v>0</v>
      </c>
      <c r="G3089" s="57" t="s">
        <v>57</v>
      </c>
      <c r="H3089" s="57" t="s">
        <v>150</v>
      </c>
      <c r="I3089" s="57" t="s">
        <v>151</v>
      </c>
      <c r="J3089" s="57" t="s">
        <v>152</v>
      </c>
      <c r="K3089" s="57" t="s">
        <v>51</v>
      </c>
      <c r="L3089" s="57" t="s">
        <v>153</v>
      </c>
      <c r="M3089" s="57" t="s">
        <v>154</v>
      </c>
      <c r="N3089" s="57" t="s">
        <v>155</v>
      </c>
      <c r="P3089" s="57" t="s">
        <v>156</v>
      </c>
      <c r="Q3089" s="57" t="s">
        <v>157</v>
      </c>
      <c r="R3089" s="57" t="s">
        <v>158</v>
      </c>
      <c r="S3089" s="57" t="s">
        <v>159</v>
      </c>
      <c r="U3089" s="57" t="s">
        <v>160</v>
      </c>
      <c r="V3089" s="57" t="s">
        <v>160</v>
      </c>
      <c r="W3089" s="57" t="s">
        <v>160</v>
      </c>
      <c r="X3089" s="57" t="s">
        <v>160</v>
      </c>
      <c r="Y3089" s="57" t="s">
        <v>160</v>
      </c>
      <c r="Z3089" s="57" t="s">
        <v>160</v>
      </c>
      <c r="AA3089" s="57" t="s">
        <v>160</v>
      </c>
      <c r="AB3089" s="57" t="s">
        <v>160</v>
      </c>
      <c r="AC3089" s="57" t="s">
        <v>160</v>
      </c>
      <c r="AD3089" s="57" t="s">
        <v>160</v>
      </c>
      <c r="AE3089" s="57" t="s">
        <v>160</v>
      </c>
      <c r="AF3089" s="57" t="s">
        <v>160</v>
      </c>
      <c r="AG3089" s="57" t="s">
        <v>160</v>
      </c>
      <c r="AH3089" s="57" t="s">
        <v>160</v>
      </c>
      <c r="AI3089" s="57" t="s">
        <v>179</v>
      </c>
      <c r="AL3089" s="9">
        <v>47969</v>
      </c>
      <c r="AM3089" s="57">
        <v>406.87827210199998</v>
      </c>
      <c r="AN3089" s="57">
        <v>2052.7317308810002</v>
      </c>
      <c r="AO3089" s="57">
        <v>0.85263376800000001</v>
      </c>
      <c r="AP3089" s="57">
        <v>406.87827210199998</v>
      </c>
      <c r="AQ3089" s="57">
        <v>1539.5487981599999</v>
      </c>
      <c r="AR3089" s="57">
        <v>0</v>
      </c>
      <c r="AS3089" s="57">
        <v>0.12710877200000001</v>
      </c>
      <c r="AT3089" s="57">
        <v>0.48095504500000003</v>
      </c>
      <c r="AU3089" s="57">
        <v>0</v>
      </c>
      <c r="AV3089" s="57">
        <v>62.93</v>
      </c>
      <c r="AW3089" s="57">
        <v>3.1010000010000001</v>
      </c>
      <c r="AX3089" s="57">
        <v>0</v>
      </c>
      <c r="AY3089" s="57">
        <v>7.9989550349999998</v>
      </c>
      <c r="AZ3089" s="57">
        <v>1.491441593</v>
      </c>
      <c r="BA3089" s="57">
        <v>0</v>
      </c>
      <c r="BB3089" s="57">
        <v>9.4903966279999992</v>
      </c>
      <c r="BC3089" s="57">
        <v>0</v>
      </c>
      <c r="BD3089" s="57">
        <v>0</v>
      </c>
      <c r="BE3089" s="57">
        <v>0</v>
      </c>
      <c r="BF3089" s="57">
        <v>0.48117630099999997</v>
      </c>
      <c r="BG3089" s="57">
        <v>0.23725991599999999</v>
      </c>
      <c r="BH3089" s="57">
        <v>0.71843621599999996</v>
      </c>
      <c r="BI3089" s="57">
        <v>0</v>
      </c>
      <c r="BJ3089" s="57">
        <v>0</v>
      </c>
      <c r="BK3089" s="57">
        <v>0</v>
      </c>
      <c r="BL3089" s="57">
        <v>0</v>
      </c>
      <c r="BM3089" s="57">
        <v>0</v>
      </c>
      <c r="BN3089" s="57">
        <v>0</v>
      </c>
      <c r="BO3089" s="57">
        <v>0</v>
      </c>
      <c r="BP3089" s="57">
        <v>8.7719604120000003</v>
      </c>
      <c r="BQ3089" s="57">
        <v>4.3794563350000004</v>
      </c>
      <c r="BR3089" s="57">
        <v>3.1675331149999999</v>
      </c>
      <c r="BS3089" s="57">
        <v>8.7719604120000003</v>
      </c>
      <c r="BT3089" s="57">
        <v>4.3794563350000004</v>
      </c>
      <c r="BU3089" s="57">
        <v>3.1675331149999999</v>
      </c>
    </row>
    <row r="3090" spans="1:73" x14ac:dyDescent="0.25">
      <c r="A3090" s="57">
        <v>1</v>
      </c>
      <c r="B3090" s="57">
        <v>42285342150000</v>
      </c>
      <c r="C3090" s="57" t="s">
        <v>173</v>
      </c>
      <c r="D3090" s="57" t="s">
        <v>174</v>
      </c>
      <c r="E3090" s="57" t="s">
        <v>175</v>
      </c>
      <c r="F3090" s="57">
        <v>0</v>
      </c>
      <c r="G3090" s="57" t="s">
        <v>57</v>
      </c>
      <c r="H3090" s="57" t="s">
        <v>150</v>
      </c>
      <c r="I3090" s="57" t="s">
        <v>151</v>
      </c>
      <c r="J3090" s="57" t="s">
        <v>152</v>
      </c>
      <c r="K3090" s="57" t="s">
        <v>51</v>
      </c>
      <c r="L3090" s="57" t="s">
        <v>153</v>
      </c>
      <c r="M3090" s="57" t="s">
        <v>154</v>
      </c>
      <c r="N3090" s="57" t="s">
        <v>155</v>
      </c>
      <c r="P3090" s="57" t="s">
        <v>156</v>
      </c>
      <c r="Q3090" s="57" t="s">
        <v>157</v>
      </c>
      <c r="R3090" s="57" t="s">
        <v>158</v>
      </c>
      <c r="S3090" s="57" t="s">
        <v>159</v>
      </c>
      <c r="U3090" s="57" t="s">
        <v>160</v>
      </c>
      <c r="V3090" s="57" t="s">
        <v>160</v>
      </c>
      <c r="W3090" s="57" t="s">
        <v>160</v>
      </c>
      <c r="X3090" s="57" t="s">
        <v>160</v>
      </c>
      <c r="Y3090" s="57" t="s">
        <v>160</v>
      </c>
      <c r="Z3090" s="57" t="s">
        <v>160</v>
      </c>
      <c r="AA3090" s="57" t="s">
        <v>160</v>
      </c>
      <c r="AB3090" s="57" t="s">
        <v>160</v>
      </c>
      <c r="AC3090" s="57" t="s">
        <v>160</v>
      </c>
      <c r="AD3090" s="57" t="s">
        <v>160</v>
      </c>
      <c r="AE3090" s="57" t="s">
        <v>160</v>
      </c>
      <c r="AF3090" s="57" t="s">
        <v>160</v>
      </c>
      <c r="AG3090" s="57" t="s">
        <v>160</v>
      </c>
      <c r="AH3090" s="57" t="s">
        <v>160</v>
      </c>
      <c r="AI3090" s="57" t="s">
        <v>179</v>
      </c>
      <c r="AL3090" s="9">
        <v>48000</v>
      </c>
      <c r="AM3090" s="57">
        <v>389.6230382</v>
      </c>
      <c r="AN3090" s="57">
        <v>1967.51553423</v>
      </c>
      <c r="AO3090" s="57">
        <v>0.81647457599999995</v>
      </c>
      <c r="AP3090" s="57">
        <v>389.6230382</v>
      </c>
      <c r="AQ3090" s="57">
        <v>1475.6366506720001</v>
      </c>
      <c r="AR3090" s="57">
        <v>0</v>
      </c>
      <c r="AS3090" s="57">
        <v>0.12171823700000001</v>
      </c>
      <c r="AT3090" s="57">
        <v>0.46098888999999998</v>
      </c>
      <c r="AU3090" s="57">
        <v>0</v>
      </c>
      <c r="AV3090" s="57">
        <v>62.929999997000003</v>
      </c>
      <c r="AW3090" s="57">
        <v>3.2010000000000001</v>
      </c>
      <c r="AX3090" s="57">
        <v>0</v>
      </c>
      <c r="AY3090" s="57">
        <v>7.6597286630000001</v>
      </c>
      <c r="AZ3090" s="57">
        <v>1.4756254360000001</v>
      </c>
      <c r="BA3090" s="57">
        <v>0</v>
      </c>
      <c r="BB3090" s="57">
        <v>9.1353540990000006</v>
      </c>
      <c r="BC3090" s="57">
        <v>0</v>
      </c>
      <c r="BD3090" s="57">
        <v>0</v>
      </c>
      <c r="BE3090" s="57">
        <v>0</v>
      </c>
      <c r="BF3090" s="57">
        <v>0.464328036</v>
      </c>
      <c r="BG3090" s="57">
        <v>0.228383852</v>
      </c>
      <c r="BH3090" s="57">
        <v>0.69271188900000003</v>
      </c>
      <c r="BI3090" s="57">
        <v>0</v>
      </c>
      <c r="BJ3090" s="57">
        <v>0</v>
      </c>
      <c r="BK3090" s="57">
        <v>0</v>
      </c>
      <c r="BL3090" s="57">
        <v>0</v>
      </c>
      <c r="BM3090" s="57">
        <v>0</v>
      </c>
      <c r="BN3090" s="57">
        <v>0</v>
      </c>
      <c r="BO3090" s="57">
        <v>0</v>
      </c>
      <c r="BP3090" s="57">
        <v>8.4426422100000007</v>
      </c>
      <c r="BQ3090" s="57">
        <v>4.182174142</v>
      </c>
      <c r="BR3090" s="57">
        <v>3.013820876</v>
      </c>
      <c r="BS3090" s="57">
        <v>8.4426422100000007</v>
      </c>
      <c r="BT3090" s="57">
        <v>4.182174142</v>
      </c>
      <c r="BU3090" s="57">
        <v>3.013820876</v>
      </c>
    </row>
    <row r="3091" spans="1:73" x14ac:dyDescent="0.25">
      <c r="A3091" s="57">
        <v>1</v>
      </c>
      <c r="B3091" s="57">
        <v>42285342150000</v>
      </c>
      <c r="C3091" s="57" t="s">
        <v>173</v>
      </c>
      <c r="D3091" s="57" t="s">
        <v>174</v>
      </c>
      <c r="E3091" s="57" t="s">
        <v>175</v>
      </c>
      <c r="F3091" s="57">
        <v>0</v>
      </c>
      <c r="G3091" s="57" t="s">
        <v>57</v>
      </c>
      <c r="H3091" s="57" t="s">
        <v>150</v>
      </c>
      <c r="I3091" s="57" t="s">
        <v>151</v>
      </c>
      <c r="J3091" s="57" t="s">
        <v>152</v>
      </c>
      <c r="K3091" s="57" t="s">
        <v>51</v>
      </c>
      <c r="L3091" s="57" t="s">
        <v>153</v>
      </c>
      <c r="M3091" s="57" t="s">
        <v>154</v>
      </c>
      <c r="N3091" s="57" t="s">
        <v>155</v>
      </c>
      <c r="P3091" s="57" t="s">
        <v>156</v>
      </c>
      <c r="Q3091" s="57" t="s">
        <v>157</v>
      </c>
      <c r="R3091" s="57" t="s">
        <v>158</v>
      </c>
      <c r="S3091" s="57" t="s">
        <v>159</v>
      </c>
      <c r="U3091" s="57" t="s">
        <v>160</v>
      </c>
      <c r="V3091" s="57" t="s">
        <v>160</v>
      </c>
      <c r="W3091" s="57" t="s">
        <v>160</v>
      </c>
      <c r="X3091" s="57" t="s">
        <v>160</v>
      </c>
      <c r="Y3091" s="57" t="s">
        <v>160</v>
      </c>
      <c r="Z3091" s="57" t="s">
        <v>160</v>
      </c>
      <c r="AA3091" s="57" t="s">
        <v>160</v>
      </c>
      <c r="AB3091" s="57" t="s">
        <v>160</v>
      </c>
      <c r="AC3091" s="57" t="s">
        <v>160</v>
      </c>
      <c r="AD3091" s="57" t="s">
        <v>160</v>
      </c>
      <c r="AE3091" s="57" t="s">
        <v>160</v>
      </c>
      <c r="AF3091" s="57" t="s">
        <v>160</v>
      </c>
      <c r="AG3091" s="57" t="s">
        <v>160</v>
      </c>
      <c r="AH3091" s="57" t="s">
        <v>160</v>
      </c>
      <c r="AI3091" s="57" t="s">
        <v>179</v>
      </c>
      <c r="AL3091" s="9">
        <v>48030</v>
      </c>
      <c r="AM3091" s="57">
        <v>398.42617015399998</v>
      </c>
      <c r="AN3091" s="57">
        <v>2013.8313963779999</v>
      </c>
      <c r="AO3091" s="57">
        <v>0.83492199199999995</v>
      </c>
      <c r="AP3091" s="57">
        <v>398.42617015399998</v>
      </c>
      <c r="AQ3091" s="57">
        <v>1510.3735472830001</v>
      </c>
      <c r="AR3091" s="57">
        <v>0</v>
      </c>
      <c r="AS3091" s="57">
        <v>0.124468336</v>
      </c>
      <c r="AT3091" s="57">
        <v>0.471840696</v>
      </c>
      <c r="AU3091" s="57">
        <v>0</v>
      </c>
      <c r="AV3091" s="57">
        <v>62.960000004000001</v>
      </c>
      <c r="AW3091" s="57">
        <v>3.3009999990000001</v>
      </c>
      <c r="AX3091" s="57">
        <v>0</v>
      </c>
      <c r="AY3091" s="57">
        <v>7.836526407</v>
      </c>
      <c r="AZ3091" s="57">
        <v>1.557546138</v>
      </c>
      <c r="BA3091" s="57">
        <v>0</v>
      </c>
      <c r="BB3091" s="57">
        <v>9.3940725450000002</v>
      </c>
      <c r="BC3091" s="57">
        <v>0</v>
      </c>
      <c r="BD3091" s="57">
        <v>0</v>
      </c>
      <c r="BE3091" s="57">
        <v>0</v>
      </c>
      <c r="BF3091" s="57">
        <v>0.47863465700000002</v>
      </c>
      <c r="BG3091" s="57">
        <v>0.23485181399999999</v>
      </c>
      <c r="BH3091" s="57">
        <v>0.71348647099999996</v>
      </c>
      <c r="BI3091" s="57">
        <v>0</v>
      </c>
      <c r="BJ3091" s="57">
        <v>0</v>
      </c>
      <c r="BK3091" s="57">
        <v>0</v>
      </c>
      <c r="BL3091" s="57">
        <v>0</v>
      </c>
      <c r="BM3091" s="57">
        <v>0</v>
      </c>
      <c r="BN3091" s="57">
        <v>0</v>
      </c>
      <c r="BO3091" s="57">
        <v>0</v>
      </c>
      <c r="BP3091" s="57">
        <v>8.6805860740000007</v>
      </c>
      <c r="BQ3091" s="57">
        <v>4.2653987630000003</v>
      </c>
      <c r="BR3091" s="57">
        <v>3.0622205689999999</v>
      </c>
      <c r="BS3091" s="57">
        <v>8.6805860740000007</v>
      </c>
      <c r="BT3091" s="57">
        <v>4.2653987630000003</v>
      </c>
      <c r="BU3091" s="57">
        <v>3.0622205689999999</v>
      </c>
    </row>
    <row r="3092" spans="1:73" x14ac:dyDescent="0.25">
      <c r="A3092" s="57">
        <v>1</v>
      </c>
      <c r="B3092" s="57">
        <v>42285342150000</v>
      </c>
      <c r="C3092" s="57" t="s">
        <v>173</v>
      </c>
      <c r="D3092" s="57" t="s">
        <v>174</v>
      </c>
      <c r="E3092" s="57" t="s">
        <v>175</v>
      </c>
      <c r="F3092" s="57">
        <v>0</v>
      </c>
      <c r="G3092" s="57" t="s">
        <v>57</v>
      </c>
      <c r="H3092" s="57" t="s">
        <v>150</v>
      </c>
      <c r="I3092" s="57" t="s">
        <v>151</v>
      </c>
      <c r="J3092" s="57" t="s">
        <v>152</v>
      </c>
      <c r="K3092" s="57" t="s">
        <v>51</v>
      </c>
      <c r="L3092" s="57" t="s">
        <v>153</v>
      </c>
      <c r="M3092" s="57" t="s">
        <v>154</v>
      </c>
      <c r="N3092" s="57" t="s">
        <v>155</v>
      </c>
      <c r="P3092" s="57" t="s">
        <v>156</v>
      </c>
      <c r="Q3092" s="57" t="s">
        <v>157</v>
      </c>
      <c r="R3092" s="57" t="s">
        <v>158</v>
      </c>
      <c r="S3092" s="57" t="s">
        <v>159</v>
      </c>
      <c r="U3092" s="57" t="s">
        <v>160</v>
      </c>
      <c r="V3092" s="57" t="s">
        <v>160</v>
      </c>
      <c r="W3092" s="57" t="s">
        <v>160</v>
      </c>
      <c r="X3092" s="57" t="s">
        <v>160</v>
      </c>
      <c r="Y3092" s="57" t="s">
        <v>160</v>
      </c>
      <c r="Z3092" s="57" t="s">
        <v>160</v>
      </c>
      <c r="AA3092" s="57" t="s">
        <v>160</v>
      </c>
      <c r="AB3092" s="57" t="s">
        <v>160</v>
      </c>
      <c r="AC3092" s="57" t="s">
        <v>160</v>
      </c>
      <c r="AD3092" s="57" t="s">
        <v>160</v>
      </c>
      <c r="AE3092" s="57" t="s">
        <v>160</v>
      </c>
      <c r="AF3092" s="57" t="s">
        <v>160</v>
      </c>
      <c r="AG3092" s="57" t="s">
        <v>160</v>
      </c>
      <c r="AH3092" s="57" t="s">
        <v>160</v>
      </c>
      <c r="AI3092" s="57" t="s">
        <v>179</v>
      </c>
      <c r="AL3092" s="9">
        <v>48061</v>
      </c>
      <c r="AM3092" s="57">
        <v>394.25571958400002</v>
      </c>
      <c r="AN3092" s="57">
        <v>1994.6077159270001</v>
      </c>
      <c r="AO3092" s="57">
        <v>0.82618261800000004</v>
      </c>
      <c r="AP3092" s="57">
        <v>394.25571958400002</v>
      </c>
      <c r="AQ3092" s="57">
        <v>1495.955786946</v>
      </c>
      <c r="AR3092" s="57">
        <v>0</v>
      </c>
      <c r="AS3092" s="57">
        <v>0.123165487</v>
      </c>
      <c r="AT3092" s="57">
        <v>0.467336588</v>
      </c>
      <c r="AU3092" s="57">
        <v>0</v>
      </c>
      <c r="AV3092" s="57">
        <v>63</v>
      </c>
      <c r="AW3092" s="57">
        <v>3.3410000009999998</v>
      </c>
      <c r="AX3092" s="57">
        <v>0</v>
      </c>
      <c r="AY3092" s="57">
        <v>7.7594256680000004</v>
      </c>
      <c r="AZ3092" s="57">
        <v>1.5613715399999999</v>
      </c>
      <c r="BA3092" s="57">
        <v>0</v>
      </c>
      <c r="BB3092" s="57">
        <v>9.3207972080000001</v>
      </c>
      <c r="BC3092" s="57">
        <v>0</v>
      </c>
      <c r="BD3092" s="57">
        <v>0</v>
      </c>
      <c r="BE3092" s="57">
        <v>0</v>
      </c>
      <c r="BF3092" s="57">
        <v>0.47536122200000003</v>
      </c>
      <c r="BG3092" s="57">
        <v>0.23301992999999999</v>
      </c>
      <c r="BH3092" s="57">
        <v>0.70838115300000004</v>
      </c>
      <c r="BI3092" s="57">
        <v>0</v>
      </c>
      <c r="BJ3092" s="57">
        <v>0</v>
      </c>
      <c r="BK3092" s="57">
        <v>0</v>
      </c>
      <c r="BL3092" s="57">
        <v>0</v>
      </c>
      <c r="BM3092" s="57">
        <v>0</v>
      </c>
      <c r="BN3092" s="57">
        <v>0</v>
      </c>
      <c r="BO3092" s="57">
        <v>0</v>
      </c>
      <c r="BP3092" s="57">
        <v>8.6124160560000007</v>
      </c>
      <c r="BQ3092" s="57">
        <v>4.1978068889999998</v>
      </c>
      <c r="BR3092" s="57">
        <v>3.0023463640000001</v>
      </c>
      <c r="BS3092" s="57">
        <v>8.6124160560000007</v>
      </c>
      <c r="BT3092" s="57">
        <v>4.1978068889999998</v>
      </c>
      <c r="BU3092" s="57">
        <v>3.0023463640000001</v>
      </c>
    </row>
    <row r="3093" spans="1:73" x14ac:dyDescent="0.25">
      <c r="A3093" s="57">
        <v>1</v>
      </c>
      <c r="B3093" s="57">
        <v>42285342150000</v>
      </c>
      <c r="C3093" s="57" t="s">
        <v>173</v>
      </c>
      <c r="D3093" s="57" t="s">
        <v>174</v>
      </c>
      <c r="E3093" s="57" t="s">
        <v>175</v>
      </c>
      <c r="F3093" s="57">
        <v>0</v>
      </c>
      <c r="G3093" s="57" t="s">
        <v>57</v>
      </c>
      <c r="H3093" s="57" t="s">
        <v>150</v>
      </c>
      <c r="I3093" s="57" t="s">
        <v>151</v>
      </c>
      <c r="J3093" s="57" t="s">
        <v>152</v>
      </c>
      <c r="K3093" s="57" t="s">
        <v>51</v>
      </c>
      <c r="L3093" s="57" t="s">
        <v>153</v>
      </c>
      <c r="M3093" s="57" t="s">
        <v>154</v>
      </c>
      <c r="N3093" s="57" t="s">
        <v>155</v>
      </c>
      <c r="P3093" s="57" t="s">
        <v>156</v>
      </c>
      <c r="Q3093" s="57" t="s">
        <v>157</v>
      </c>
      <c r="R3093" s="57" t="s">
        <v>158</v>
      </c>
      <c r="S3093" s="57" t="s">
        <v>159</v>
      </c>
      <c r="U3093" s="57" t="s">
        <v>160</v>
      </c>
      <c r="V3093" s="57" t="s">
        <v>160</v>
      </c>
      <c r="W3093" s="57" t="s">
        <v>160</v>
      </c>
      <c r="X3093" s="57" t="s">
        <v>160</v>
      </c>
      <c r="Y3093" s="57" t="s">
        <v>160</v>
      </c>
      <c r="Z3093" s="57" t="s">
        <v>160</v>
      </c>
      <c r="AA3093" s="57" t="s">
        <v>160</v>
      </c>
      <c r="AB3093" s="57" t="s">
        <v>160</v>
      </c>
      <c r="AC3093" s="57" t="s">
        <v>160</v>
      </c>
      <c r="AD3093" s="57" t="s">
        <v>160</v>
      </c>
      <c r="AE3093" s="57" t="s">
        <v>160</v>
      </c>
      <c r="AF3093" s="57" t="s">
        <v>160</v>
      </c>
      <c r="AG3093" s="57" t="s">
        <v>160</v>
      </c>
      <c r="AH3093" s="57" t="s">
        <v>160</v>
      </c>
      <c r="AI3093" s="57" t="s">
        <v>179</v>
      </c>
      <c r="AL3093" s="9">
        <v>48092</v>
      </c>
      <c r="AM3093" s="57">
        <v>377.64327027299998</v>
      </c>
      <c r="AN3093" s="57">
        <v>1912.295720282</v>
      </c>
      <c r="AO3093" s="57">
        <v>0.79137040999999997</v>
      </c>
      <c r="AP3093" s="57">
        <v>377.64327027299998</v>
      </c>
      <c r="AQ3093" s="57">
        <v>1434.2217902120001</v>
      </c>
      <c r="AR3093" s="57">
        <v>0</v>
      </c>
      <c r="AS3093" s="57">
        <v>0.117975758</v>
      </c>
      <c r="AT3093" s="57">
        <v>0.44805088700000001</v>
      </c>
      <c r="AU3093" s="57">
        <v>0</v>
      </c>
      <c r="AV3093" s="57">
        <v>62.969999997999999</v>
      </c>
      <c r="AW3093" s="57">
        <v>3.356000001</v>
      </c>
      <c r="AX3093" s="57">
        <v>0</v>
      </c>
      <c r="AY3093" s="57">
        <v>7.4289334580000004</v>
      </c>
      <c r="AZ3093" s="57">
        <v>1.5036587779999999</v>
      </c>
      <c r="BA3093" s="57">
        <v>0</v>
      </c>
      <c r="BB3093" s="57">
        <v>8.9325922359999996</v>
      </c>
      <c r="BC3093" s="57">
        <v>0</v>
      </c>
      <c r="BD3093" s="57">
        <v>0</v>
      </c>
      <c r="BE3093" s="57">
        <v>0</v>
      </c>
      <c r="BF3093" s="57">
        <v>0.45577458700000001</v>
      </c>
      <c r="BG3093" s="57">
        <v>0.223314806</v>
      </c>
      <c r="BH3093" s="57">
        <v>0.67908939300000004</v>
      </c>
      <c r="BI3093" s="57">
        <v>0</v>
      </c>
      <c r="BJ3093" s="57">
        <v>0</v>
      </c>
      <c r="BK3093" s="57">
        <v>0</v>
      </c>
      <c r="BL3093" s="57">
        <v>0</v>
      </c>
      <c r="BM3093" s="57">
        <v>0</v>
      </c>
      <c r="BN3093" s="57">
        <v>0</v>
      </c>
      <c r="BO3093" s="57">
        <v>0</v>
      </c>
      <c r="BP3093" s="57">
        <v>8.2535028429999997</v>
      </c>
      <c r="BQ3093" s="57">
        <v>3.9914983070000001</v>
      </c>
      <c r="BR3093" s="57">
        <v>2.8443867530000002</v>
      </c>
      <c r="BS3093" s="57">
        <v>8.2535028429999997</v>
      </c>
      <c r="BT3093" s="57">
        <v>3.9914983070000001</v>
      </c>
      <c r="BU3093" s="57">
        <v>2.8443867530000002</v>
      </c>
    </row>
    <row r="3094" spans="1:73" x14ac:dyDescent="0.25">
      <c r="A3094" s="57">
        <v>1</v>
      </c>
      <c r="B3094" s="57">
        <v>42285342150000</v>
      </c>
      <c r="C3094" s="57" t="s">
        <v>173</v>
      </c>
      <c r="D3094" s="57" t="s">
        <v>174</v>
      </c>
      <c r="E3094" s="57" t="s">
        <v>175</v>
      </c>
      <c r="F3094" s="57">
        <v>0</v>
      </c>
      <c r="G3094" s="57" t="s">
        <v>57</v>
      </c>
      <c r="H3094" s="57" t="s">
        <v>150</v>
      </c>
      <c r="I3094" s="57" t="s">
        <v>151</v>
      </c>
      <c r="J3094" s="57" t="s">
        <v>152</v>
      </c>
      <c r="K3094" s="57" t="s">
        <v>51</v>
      </c>
      <c r="L3094" s="57" t="s">
        <v>153</v>
      </c>
      <c r="M3094" s="57" t="s">
        <v>154</v>
      </c>
      <c r="N3094" s="57" t="s">
        <v>155</v>
      </c>
      <c r="P3094" s="57" t="s">
        <v>156</v>
      </c>
      <c r="Q3094" s="57" t="s">
        <v>157</v>
      </c>
      <c r="R3094" s="57" t="s">
        <v>158</v>
      </c>
      <c r="S3094" s="57" t="s">
        <v>159</v>
      </c>
      <c r="U3094" s="57" t="s">
        <v>160</v>
      </c>
      <c r="V3094" s="57" t="s">
        <v>160</v>
      </c>
      <c r="W3094" s="57" t="s">
        <v>160</v>
      </c>
      <c r="X3094" s="57" t="s">
        <v>160</v>
      </c>
      <c r="Y3094" s="57" t="s">
        <v>160</v>
      </c>
      <c r="Z3094" s="57" t="s">
        <v>160</v>
      </c>
      <c r="AA3094" s="57" t="s">
        <v>160</v>
      </c>
      <c r="AB3094" s="57" t="s">
        <v>160</v>
      </c>
      <c r="AC3094" s="57" t="s">
        <v>160</v>
      </c>
      <c r="AD3094" s="57" t="s">
        <v>160</v>
      </c>
      <c r="AE3094" s="57" t="s">
        <v>160</v>
      </c>
      <c r="AF3094" s="57" t="s">
        <v>160</v>
      </c>
      <c r="AG3094" s="57" t="s">
        <v>160</v>
      </c>
      <c r="AH3094" s="57" t="s">
        <v>160</v>
      </c>
      <c r="AI3094" s="57" t="s">
        <v>179</v>
      </c>
      <c r="AL3094" s="9">
        <v>48122</v>
      </c>
      <c r="AM3094" s="57">
        <v>386.28367691300002</v>
      </c>
      <c r="AN3094" s="57">
        <v>1957.805634631</v>
      </c>
      <c r="AO3094" s="57">
        <v>0.80947682799999998</v>
      </c>
      <c r="AP3094" s="57">
        <v>386.28367691300002</v>
      </c>
      <c r="AQ3094" s="57">
        <v>1468.354225974</v>
      </c>
      <c r="AR3094" s="57">
        <v>0</v>
      </c>
      <c r="AS3094" s="57">
        <v>0.12067502099999999</v>
      </c>
      <c r="AT3094" s="57">
        <v>0.45871385999999997</v>
      </c>
      <c r="AU3094" s="57">
        <v>0</v>
      </c>
      <c r="AV3094" s="57">
        <v>62.980000003000001</v>
      </c>
      <c r="AW3094" s="57">
        <v>3.4259999990000001</v>
      </c>
      <c r="AX3094" s="57">
        <v>0</v>
      </c>
      <c r="AY3094" s="57">
        <v>7.6001128019999999</v>
      </c>
      <c r="AZ3094" s="57">
        <v>1.571553685</v>
      </c>
      <c r="BA3094" s="57">
        <v>0</v>
      </c>
      <c r="BB3094" s="57">
        <v>9.1716664869999995</v>
      </c>
      <c r="BC3094" s="57">
        <v>0</v>
      </c>
      <c r="BD3094" s="57">
        <v>0</v>
      </c>
      <c r="BE3094" s="57">
        <v>0</v>
      </c>
      <c r="BF3094" s="57">
        <v>0.46877028300000001</v>
      </c>
      <c r="BG3094" s="57">
        <v>0.22929166200000001</v>
      </c>
      <c r="BH3094" s="57">
        <v>0.69806194499999996</v>
      </c>
      <c r="BI3094" s="57">
        <v>0</v>
      </c>
      <c r="BJ3094" s="57">
        <v>0</v>
      </c>
      <c r="BK3094" s="57">
        <v>0</v>
      </c>
      <c r="BL3094" s="57">
        <v>0</v>
      </c>
      <c r="BM3094" s="57">
        <v>0</v>
      </c>
      <c r="BN3094" s="57">
        <v>0</v>
      </c>
      <c r="BO3094" s="57">
        <v>0</v>
      </c>
      <c r="BP3094" s="57">
        <v>8.4736045420000004</v>
      </c>
      <c r="BQ3094" s="57">
        <v>4.064926517</v>
      </c>
      <c r="BR3094" s="57">
        <v>2.8858044810000001</v>
      </c>
      <c r="BS3094" s="57">
        <v>8.4736045420000004</v>
      </c>
      <c r="BT3094" s="57">
        <v>4.064926517</v>
      </c>
      <c r="BU3094" s="57">
        <v>2.8858044810000001</v>
      </c>
    </row>
    <row r="3095" spans="1:73" x14ac:dyDescent="0.25">
      <c r="A3095" s="57">
        <v>1</v>
      </c>
      <c r="B3095" s="57">
        <v>42285342150000</v>
      </c>
      <c r="C3095" s="57" t="s">
        <v>173</v>
      </c>
      <c r="D3095" s="57" t="s">
        <v>174</v>
      </c>
      <c r="E3095" s="57" t="s">
        <v>175</v>
      </c>
      <c r="F3095" s="57">
        <v>0</v>
      </c>
      <c r="G3095" s="57" t="s">
        <v>57</v>
      </c>
      <c r="H3095" s="57" t="s">
        <v>150</v>
      </c>
      <c r="I3095" s="57" t="s">
        <v>151</v>
      </c>
      <c r="J3095" s="57" t="s">
        <v>152</v>
      </c>
      <c r="K3095" s="57" t="s">
        <v>51</v>
      </c>
      <c r="L3095" s="57" t="s">
        <v>153</v>
      </c>
      <c r="M3095" s="57" t="s">
        <v>154</v>
      </c>
      <c r="N3095" s="57" t="s">
        <v>155</v>
      </c>
      <c r="P3095" s="57" t="s">
        <v>156</v>
      </c>
      <c r="Q3095" s="57" t="s">
        <v>157</v>
      </c>
      <c r="R3095" s="57" t="s">
        <v>158</v>
      </c>
      <c r="S3095" s="57" t="s">
        <v>159</v>
      </c>
      <c r="U3095" s="57" t="s">
        <v>160</v>
      </c>
      <c r="V3095" s="57" t="s">
        <v>160</v>
      </c>
      <c r="W3095" s="57" t="s">
        <v>160</v>
      </c>
      <c r="X3095" s="57" t="s">
        <v>160</v>
      </c>
      <c r="Y3095" s="57" t="s">
        <v>160</v>
      </c>
      <c r="Z3095" s="57" t="s">
        <v>160</v>
      </c>
      <c r="AA3095" s="57" t="s">
        <v>160</v>
      </c>
      <c r="AB3095" s="57" t="s">
        <v>160</v>
      </c>
      <c r="AC3095" s="57" t="s">
        <v>160</v>
      </c>
      <c r="AD3095" s="57" t="s">
        <v>160</v>
      </c>
      <c r="AE3095" s="57" t="s">
        <v>160</v>
      </c>
      <c r="AF3095" s="57" t="s">
        <v>160</v>
      </c>
      <c r="AG3095" s="57" t="s">
        <v>160</v>
      </c>
      <c r="AH3095" s="57" t="s">
        <v>160</v>
      </c>
      <c r="AI3095" s="57" t="s">
        <v>179</v>
      </c>
      <c r="AL3095" s="9">
        <v>48153</v>
      </c>
      <c r="AM3095" s="57">
        <v>370.07389643900001</v>
      </c>
      <c r="AN3095" s="57">
        <v>1877.318176884</v>
      </c>
      <c r="AO3095" s="57">
        <v>0.77550843199999997</v>
      </c>
      <c r="AP3095" s="57">
        <v>370.07389643900001</v>
      </c>
      <c r="AQ3095" s="57">
        <v>1407.9886326630001</v>
      </c>
      <c r="AR3095" s="57">
        <v>0</v>
      </c>
      <c r="AS3095" s="57">
        <v>0.115611085</v>
      </c>
      <c r="AT3095" s="57">
        <v>0.43985564900000002</v>
      </c>
      <c r="AU3095" s="57">
        <v>0</v>
      </c>
      <c r="AV3095" s="57">
        <v>62.989999998999998</v>
      </c>
      <c r="AW3095" s="57">
        <v>3.746</v>
      </c>
      <c r="AX3095" s="57">
        <v>0</v>
      </c>
      <c r="AY3095" s="57">
        <v>7.2823422600000001</v>
      </c>
      <c r="AZ3095" s="57">
        <v>1.6476992610000001</v>
      </c>
      <c r="BA3095" s="57">
        <v>0</v>
      </c>
      <c r="BB3095" s="57">
        <v>8.9300415199999996</v>
      </c>
      <c r="BC3095" s="57">
        <v>0</v>
      </c>
      <c r="BD3095" s="57">
        <v>0</v>
      </c>
      <c r="BE3095" s="57">
        <v>0</v>
      </c>
      <c r="BF3095" s="57">
        <v>0.45980953699999999</v>
      </c>
      <c r="BG3095" s="57">
        <v>0.22325103800000001</v>
      </c>
      <c r="BH3095" s="57">
        <v>0.68306057499999995</v>
      </c>
      <c r="BI3095" s="57">
        <v>0</v>
      </c>
      <c r="BJ3095" s="57">
        <v>0</v>
      </c>
      <c r="BK3095" s="57">
        <v>0</v>
      </c>
      <c r="BL3095" s="57">
        <v>0</v>
      </c>
      <c r="BM3095" s="57">
        <v>0</v>
      </c>
      <c r="BN3095" s="57">
        <v>0</v>
      </c>
      <c r="BO3095" s="57">
        <v>0</v>
      </c>
      <c r="BP3095" s="57">
        <v>8.2469809450000007</v>
      </c>
      <c r="BQ3095" s="57">
        <v>3.9253617699999999</v>
      </c>
      <c r="BR3095" s="57">
        <v>2.7765676140000002</v>
      </c>
      <c r="BS3095" s="57">
        <v>8.2469809450000007</v>
      </c>
      <c r="BT3095" s="57">
        <v>3.9253617699999999</v>
      </c>
      <c r="BU3095" s="57">
        <v>2.7765676140000002</v>
      </c>
    </row>
    <row r="3096" spans="1:73" x14ac:dyDescent="0.25">
      <c r="A3096" s="57">
        <v>1</v>
      </c>
      <c r="B3096" s="57">
        <v>42285342150000</v>
      </c>
      <c r="C3096" s="57" t="s">
        <v>173</v>
      </c>
      <c r="D3096" s="57" t="s">
        <v>174</v>
      </c>
      <c r="E3096" s="57" t="s">
        <v>175</v>
      </c>
      <c r="F3096" s="57">
        <v>0</v>
      </c>
      <c r="G3096" s="57" t="s">
        <v>57</v>
      </c>
      <c r="H3096" s="57" t="s">
        <v>150</v>
      </c>
      <c r="I3096" s="57" t="s">
        <v>151</v>
      </c>
      <c r="J3096" s="57" t="s">
        <v>152</v>
      </c>
      <c r="K3096" s="57" t="s">
        <v>51</v>
      </c>
      <c r="L3096" s="57" t="s">
        <v>153</v>
      </c>
      <c r="M3096" s="57" t="s">
        <v>154</v>
      </c>
      <c r="N3096" s="57" t="s">
        <v>155</v>
      </c>
      <c r="P3096" s="57" t="s">
        <v>156</v>
      </c>
      <c r="Q3096" s="57" t="s">
        <v>157</v>
      </c>
      <c r="R3096" s="57" t="s">
        <v>158</v>
      </c>
      <c r="S3096" s="57" t="s">
        <v>159</v>
      </c>
      <c r="U3096" s="57" t="s">
        <v>160</v>
      </c>
      <c r="V3096" s="57" t="s">
        <v>160</v>
      </c>
      <c r="W3096" s="57" t="s">
        <v>160</v>
      </c>
      <c r="X3096" s="57" t="s">
        <v>160</v>
      </c>
      <c r="Y3096" s="57" t="s">
        <v>160</v>
      </c>
      <c r="Z3096" s="57" t="s">
        <v>160</v>
      </c>
      <c r="AA3096" s="57" t="s">
        <v>160</v>
      </c>
      <c r="AB3096" s="57" t="s">
        <v>160</v>
      </c>
      <c r="AC3096" s="57" t="s">
        <v>160</v>
      </c>
      <c r="AD3096" s="57" t="s">
        <v>160</v>
      </c>
      <c r="AE3096" s="57" t="s">
        <v>160</v>
      </c>
      <c r="AF3096" s="57" t="s">
        <v>160</v>
      </c>
      <c r="AG3096" s="57" t="s">
        <v>160</v>
      </c>
      <c r="AH3096" s="57" t="s">
        <v>160</v>
      </c>
      <c r="AI3096" s="57" t="s">
        <v>179</v>
      </c>
      <c r="AL3096" s="9">
        <v>48183</v>
      </c>
      <c r="AM3096" s="57">
        <v>378.60820428800002</v>
      </c>
      <c r="AN3096" s="57">
        <v>1922.3033295370001</v>
      </c>
      <c r="AO3096" s="57">
        <v>0.79339251499999996</v>
      </c>
      <c r="AP3096" s="57">
        <v>378.60820428800002</v>
      </c>
      <c r="AQ3096" s="57">
        <v>1441.7274971530001</v>
      </c>
      <c r="AR3096" s="57">
        <v>0</v>
      </c>
      <c r="AS3096" s="57">
        <v>0.118277203</v>
      </c>
      <c r="AT3096" s="57">
        <v>0.45039567000000003</v>
      </c>
      <c r="AU3096" s="57">
        <v>0</v>
      </c>
      <c r="AV3096" s="57">
        <v>62.970000001000002</v>
      </c>
      <c r="AW3096" s="57">
        <v>4.1259999990000003</v>
      </c>
      <c r="AX3096" s="57">
        <v>0</v>
      </c>
      <c r="AY3096" s="57">
        <v>7.4479154740000002</v>
      </c>
      <c r="AZ3096" s="57">
        <v>1.858332535</v>
      </c>
      <c r="BA3096" s="57">
        <v>0</v>
      </c>
      <c r="BB3096" s="57">
        <v>9.3062480090000008</v>
      </c>
      <c r="BC3096" s="57">
        <v>0</v>
      </c>
      <c r="BD3096" s="57">
        <v>0</v>
      </c>
      <c r="BE3096" s="57">
        <v>0</v>
      </c>
      <c r="BF3096" s="57">
        <v>0.48325237399999998</v>
      </c>
      <c r="BG3096" s="57">
        <v>0.23265620000000001</v>
      </c>
      <c r="BH3096" s="57">
        <v>0.71590857399999996</v>
      </c>
      <c r="BI3096" s="57">
        <v>0</v>
      </c>
      <c r="BJ3096" s="57">
        <v>0</v>
      </c>
      <c r="BK3096" s="57">
        <v>0</v>
      </c>
      <c r="BL3096" s="57">
        <v>0</v>
      </c>
      <c r="BM3096" s="57">
        <v>0</v>
      </c>
      <c r="BN3096" s="57">
        <v>0</v>
      </c>
      <c r="BO3096" s="57">
        <v>0</v>
      </c>
      <c r="BP3096" s="57">
        <v>8.5903394350000006</v>
      </c>
      <c r="BQ3096" s="57">
        <v>4.0558500029999998</v>
      </c>
      <c r="BR3096" s="57">
        <v>2.8580640470000001</v>
      </c>
      <c r="BS3096" s="57">
        <v>8.5903394350000006</v>
      </c>
      <c r="BT3096" s="57">
        <v>4.0558500029999998</v>
      </c>
      <c r="BU3096" s="57">
        <v>2.8580640470000001</v>
      </c>
    </row>
    <row r="3097" spans="1:73" x14ac:dyDescent="0.25">
      <c r="A3097" s="57">
        <v>1</v>
      </c>
      <c r="B3097" s="57">
        <v>42285342150000</v>
      </c>
      <c r="C3097" s="57" t="s">
        <v>173</v>
      </c>
      <c r="D3097" s="57" t="s">
        <v>174</v>
      </c>
      <c r="E3097" s="57" t="s">
        <v>175</v>
      </c>
      <c r="F3097" s="57">
        <v>0</v>
      </c>
      <c r="G3097" s="57" t="s">
        <v>57</v>
      </c>
      <c r="H3097" s="57" t="s">
        <v>150</v>
      </c>
      <c r="I3097" s="57" t="s">
        <v>151</v>
      </c>
      <c r="J3097" s="57" t="s">
        <v>152</v>
      </c>
      <c r="K3097" s="57" t="s">
        <v>51</v>
      </c>
      <c r="L3097" s="57" t="s">
        <v>153</v>
      </c>
      <c r="M3097" s="57" t="s">
        <v>154</v>
      </c>
      <c r="N3097" s="57" t="s">
        <v>155</v>
      </c>
      <c r="P3097" s="57" t="s">
        <v>156</v>
      </c>
      <c r="Q3097" s="57" t="s">
        <v>157</v>
      </c>
      <c r="R3097" s="57" t="s">
        <v>158</v>
      </c>
      <c r="S3097" s="57" t="s">
        <v>159</v>
      </c>
      <c r="U3097" s="57" t="s">
        <v>160</v>
      </c>
      <c r="V3097" s="57" t="s">
        <v>160</v>
      </c>
      <c r="W3097" s="57" t="s">
        <v>160</v>
      </c>
      <c r="X3097" s="57" t="s">
        <v>160</v>
      </c>
      <c r="Y3097" s="57" t="s">
        <v>160</v>
      </c>
      <c r="Z3097" s="57" t="s">
        <v>160</v>
      </c>
      <c r="AA3097" s="57" t="s">
        <v>160</v>
      </c>
      <c r="AB3097" s="57" t="s">
        <v>160</v>
      </c>
      <c r="AC3097" s="57" t="s">
        <v>160</v>
      </c>
      <c r="AD3097" s="57" t="s">
        <v>160</v>
      </c>
      <c r="AE3097" s="57" t="s">
        <v>160</v>
      </c>
      <c r="AF3097" s="57" t="s">
        <v>160</v>
      </c>
      <c r="AG3097" s="57" t="s">
        <v>160</v>
      </c>
      <c r="AH3097" s="57" t="s">
        <v>160</v>
      </c>
      <c r="AI3097" s="57" t="s">
        <v>179</v>
      </c>
      <c r="AL3097" s="9">
        <v>48214</v>
      </c>
      <c r="AM3097" s="57">
        <v>374.81607069400002</v>
      </c>
      <c r="AN3097" s="57">
        <v>1904.7376099390001</v>
      </c>
      <c r="AO3097" s="57">
        <v>0.78544592099999999</v>
      </c>
      <c r="AP3097" s="57">
        <v>374.81607069400002</v>
      </c>
      <c r="AQ3097" s="57">
        <v>1428.5532074539999</v>
      </c>
      <c r="AR3097" s="57">
        <v>0</v>
      </c>
      <c r="AS3097" s="57">
        <v>0.11709253999999999</v>
      </c>
      <c r="AT3097" s="57">
        <v>0.446280022</v>
      </c>
      <c r="AU3097" s="57">
        <v>0</v>
      </c>
      <c r="AV3097" s="57">
        <v>62.979999997999997</v>
      </c>
      <c r="AW3097" s="57">
        <v>4.3809999990000001</v>
      </c>
      <c r="AX3097" s="57">
        <v>0</v>
      </c>
      <c r="AY3097" s="57">
        <v>7.3744882</v>
      </c>
      <c r="AZ3097" s="57">
        <v>1.955152776</v>
      </c>
      <c r="BA3097" s="57">
        <v>0</v>
      </c>
      <c r="BB3097" s="57">
        <v>9.3296409760000003</v>
      </c>
      <c r="BC3097" s="57">
        <v>0</v>
      </c>
      <c r="BD3097" s="57">
        <v>0</v>
      </c>
      <c r="BE3097" s="57">
        <v>0</v>
      </c>
      <c r="BF3097" s="57">
        <v>0.48712376099999999</v>
      </c>
      <c r="BG3097" s="57">
        <v>0.23324102399999999</v>
      </c>
      <c r="BH3097" s="57">
        <v>0.72036478500000001</v>
      </c>
      <c r="BI3097" s="57">
        <v>0</v>
      </c>
      <c r="BJ3097" s="57">
        <v>0</v>
      </c>
      <c r="BK3097" s="57">
        <v>0</v>
      </c>
      <c r="BL3097" s="57">
        <v>0</v>
      </c>
      <c r="BM3097" s="57">
        <v>0</v>
      </c>
      <c r="BN3097" s="57">
        <v>0</v>
      </c>
      <c r="BO3097" s="57">
        <v>0</v>
      </c>
      <c r="BP3097" s="57">
        <v>8.6092761909999993</v>
      </c>
      <c r="BQ3097" s="57">
        <v>4.0320421560000002</v>
      </c>
      <c r="BR3097" s="57">
        <v>2.8305878760000001</v>
      </c>
      <c r="BS3097" s="57">
        <v>8.6092761909999993</v>
      </c>
      <c r="BT3097" s="57">
        <v>4.0320421560000002</v>
      </c>
      <c r="BU3097" s="57">
        <v>2.8305878760000001</v>
      </c>
    </row>
    <row r="3098" spans="1:73" x14ac:dyDescent="0.25">
      <c r="A3098" s="57">
        <v>1</v>
      </c>
      <c r="B3098" s="57">
        <v>42285342150000</v>
      </c>
      <c r="C3098" s="57" t="s">
        <v>173</v>
      </c>
      <c r="D3098" s="57" t="s">
        <v>174</v>
      </c>
      <c r="E3098" s="57" t="s">
        <v>175</v>
      </c>
      <c r="F3098" s="57">
        <v>0</v>
      </c>
      <c r="G3098" s="57" t="s">
        <v>57</v>
      </c>
      <c r="H3098" s="57" t="s">
        <v>150</v>
      </c>
      <c r="I3098" s="57" t="s">
        <v>151</v>
      </c>
      <c r="J3098" s="57" t="s">
        <v>152</v>
      </c>
      <c r="K3098" s="57" t="s">
        <v>51</v>
      </c>
      <c r="L3098" s="57" t="s">
        <v>153</v>
      </c>
      <c r="M3098" s="57" t="s">
        <v>154</v>
      </c>
      <c r="N3098" s="57" t="s">
        <v>155</v>
      </c>
      <c r="P3098" s="57" t="s">
        <v>156</v>
      </c>
      <c r="Q3098" s="57" t="s">
        <v>157</v>
      </c>
      <c r="R3098" s="57" t="s">
        <v>158</v>
      </c>
      <c r="S3098" s="57" t="s">
        <v>159</v>
      </c>
      <c r="U3098" s="57" t="s">
        <v>160</v>
      </c>
      <c r="V3098" s="57" t="s">
        <v>160</v>
      </c>
      <c r="W3098" s="57" t="s">
        <v>160</v>
      </c>
      <c r="X3098" s="57" t="s">
        <v>160</v>
      </c>
      <c r="Y3098" s="57" t="s">
        <v>160</v>
      </c>
      <c r="Z3098" s="57" t="s">
        <v>160</v>
      </c>
      <c r="AA3098" s="57" t="s">
        <v>160</v>
      </c>
      <c r="AB3098" s="57" t="s">
        <v>160</v>
      </c>
      <c r="AC3098" s="57" t="s">
        <v>160</v>
      </c>
      <c r="AD3098" s="57" t="s">
        <v>160</v>
      </c>
      <c r="AE3098" s="57" t="s">
        <v>160</v>
      </c>
      <c r="AF3098" s="57" t="s">
        <v>160</v>
      </c>
      <c r="AG3098" s="57" t="s">
        <v>160</v>
      </c>
      <c r="AH3098" s="57" t="s">
        <v>160</v>
      </c>
      <c r="AI3098" s="57" t="s">
        <v>179</v>
      </c>
      <c r="AL3098" s="9">
        <v>48245</v>
      </c>
      <c r="AM3098" s="57">
        <v>347.26381848699998</v>
      </c>
      <c r="AN3098" s="57">
        <v>1766.2236150650001</v>
      </c>
      <c r="AO3098" s="57">
        <v>0.72770880199999999</v>
      </c>
      <c r="AP3098" s="57">
        <v>347.26381848699998</v>
      </c>
      <c r="AQ3098" s="57">
        <v>1324.6677112990001</v>
      </c>
      <c r="AR3098" s="57">
        <v>0</v>
      </c>
      <c r="AS3098" s="57">
        <v>0.10848521699999999</v>
      </c>
      <c r="AT3098" s="57">
        <v>0.41382619300000001</v>
      </c>
      <c r="AU3098" s="57">
        <v>0</v>
      </c>
      <c r="AV3098" s="57">
        <v>62.959999996999997</v>
      </c>
      <c r="AW3098" s="57">
        <v>4.2110000010000004</v>
      </c>
      <c r="AX3098" s="57">
        <v>0</v>
      </c>
      <c r="AY3098" s="57">
        <v>6.830229256</v>
      </c>
      <c r="AZ3098" s="57">
        <v>1.7426220990000001</v>
      </c>
      <c r="BA3098" s="57">
        <v>0</v>
      </c>
      <c r="BB3098" s="57">
        <v>8.5728513540000009</v>
      </c>
      <c r="BC3098" s="57">
        <v>0</v>
      </c>
      <c r="BD3098" s="57">
        <v>0</v>
      </c>
      <c r="BE3098" s="57">
        <v>0</v>
      </c>
      <c r="BF3098" s="57">
        <v>0.44605561199999999</v>
      </c>
      <c r="BG3098" s="57">
        <v>0.214321284</v>
      </c>
      <c r="BH3098" s="57">
        <v>0.66037689600000005</v>
      </c>
      <c r="BI3098" s="57">
        <v>0</v>
      </c>
      <c r="BJ3098" s="57">
        <v>0</v>
      </c>
      <c r="BK3098" s="57">
        <v>0</v>
      </c>
      <c r="BL3098" s="57">
        <v>0</v>
      </c>
      <c r="BM3098" s="57">
        <v>0</v>
      </c>
      <c r="BN3098" s="57">
        <v>0</v>
      </c>
      <c r="BO3098" s="57">
        <v>0</v>
      </c>
      <c r="BP3098" s="57">
        <v>7.9124744590000002</v>
      </c>
      <c r="BQ3098" s="57">
        <v>3.677767426</v>
      </c>
      <c r="BR3098" s="57">
        <v>2.572782396</v>
      </c>
      <c r="BS3098" s="57">
        <v>7.9124744590000002</v>
      </c>
      <c r="BT3098" s="57">
        <v>3.677767426</v>
      </c>
      <c r="BU3098" s="57">
        <v>2.572782396</v>
      </c>
    </row>
    <row r="3099" spans="1:73" x14ac:dyDescent="0.25">
      <c r="A3099" s="57">
        <v>1</v>
      </c>
      <c r="B3099" s="57">
        <v>42285342150000</v>
      </c>
      <c r="C3099" s="57" t="s">
        <v>173</v>
      </c>
      <c r="D3099" s="57" t="s">
        <v>174</v>
      </c>
      <c r="E3099" s="57" t="s">
        <v>175</v>
      </c>
      <c r="F3099" s="57">
        <v>0</v>
      </c>
      <c r="G3099" s="57" t="s">
        <v>57</v>
      </c>
      <c r="H3099" s="57" t="s">
        <v>150</v>
      </c>
      <c r="I3099" s="57" t="s">
        <v>151</v>
      </c>
      <c r="J3099" s="57" t="s">
        <v>152</v>
      </c>
      <c r="K3099" s="57" t="s">
        <v>51</v>
      </c>
      <c r="L3099" s="57" t="s">
        <v>153</v>
      </c>
      <c r="M3099" s="57" t="s">
        <v>154</v>
      </c>
      <c r="N3099" s="57" t="s">
        <v>155</v>
      </c>
      <c r="P3099" s="57" t="s">
        <v>156</v>
      </c>
      <c r="Q3099" s="57" t="s">
        <v>157</v>
      </c>
      <c r="R3099" s="57" t="s">
        <v>158</v>
      </c>
      <c r="S3099" s="57" t="s">
        <v>159</v>
      </c>
      <c r="U3099" s="57" t="s">
        <v>160</v>
      </c>
      <c r="V3099" s="57" t="s">
        <v>160</v>
      </c>
      <c r="W3099" s="57" t="s">
        <v>160</v>
      </c>
      <c r="X3099" s="57" t="s">
        <v>160</v>
      </c>
      <c r="Y3099" s="57" t="s">
        <v>160</v>
      </c>
      <c r="Z3099" s="57" t="s">
        <v>160</v>
      </c>
      <c r="AA3099" s="57" t="s">
        <v>160</v>
      </c>
      <c r="AB3099" s="57" t="s">
        <v>160</v>
      </c>
      <c r="AC3099" s="57" t="s">
        <v>160</v>
      </c>
      <c r="AD3099" s="57" t="s">
        <v>160</v>
      </c>
      <c r="AE3099" s="57" t="s">
        <v>160</v>
      </c>
      <c r="AF3099" s="57" t="s">
        <v>160</v>
      </c>
      <c r="AG3099" s="57" t="s">
        <v>160</v>
      </c>
      <c r="AH3099" s="57" t="s">
        <v>160</v>
      </c>
      <c r="AI3099" s="57" t="s">
        <v>179</v>
      </c>
      <c r="AL3099" s="9">
        <v>48274</v>
      </c>
      <c r="AM3099" s="57">
        <v>367.67503134499998</v>
      </c>
      <c r="AN3099" s="57">
        <v>1871.6127681160001</v>
      </c>
      <c r="AO3099" s="57">
        <v>0.77048153699999999</v>
      </c>
      <c r="AP3099" s="57">
        <v>367.67503134499998</v>
      </c>
      <c r="AQ3099" s="57">
        <v>1403.709576087</v>
      </c>
      <c r="AR3099" s="57">
        <v>0</v>
      </c>
      <c r="AS3099" s="57">
        <v>0.11486167999999999</v>
      </c>
      <c r="AT3099" s="57">
        <v>0.438518872</v>
      </c>
      <c r="AU3099" s="57">
        <v>0</v>
      </c>
      <c r="AV3099" s="57">
        <v>62.939999997999998</v>
      </c>
      <c r="AW3099" s="57">
        <v>3.7109999999999999</v>
      </c>
      <c r="AX3099" s="57">
        <v>0</v>
      </c>
      <c r="AY3099" s="57">
        <v>7.2293941259999999</v>
      </c>
      <c r="AZ3099" s="57">
        <v>1.627343532</v>
      </c>
      <c r="BA3099" s="57">
        <v>0</v>
      </c>
      <c r="BB3099" s="57">
        <v>8.8567376590000002</v>
      </c>
      <c r="BC3099" s="57">
        <v>0</v>
      </c>
      <c r="BD3099" s="57">
        <v>0</v>
      </c>
      <c r="BE3099" s="57">
        <v>0</v>
      </c>
      <c r="BF3099" s="57">
        <v>0.45584023800000001</v>
      </c>
      <c r="BG3099" s="57">
        <v>0.22141844099999999</v>
      </c>
      <c r="BH3099" s="57">
        <v>0.67725867900000003</v>
      </c>
      <c r="BI3099" s="57">
        <v>0</v>
      </c>
      <c r="BJ3099" s="57">
        <v>0</v>
      </c>
      <c r="BK3099" s="57">
        <v>0</v>
      </c>
      <c r="BL3099" s="57">
        <v>0</v>
      </c>
      <c r="BM3099" s="57">
        <v>0</v>
      </c>
      <c r="BN3099" s="57">
        <v>0</v>
      </c>
      <c r="BO3099" s="57">
        <v>0</v>
      </c>
      <c r="BP3099" s="57">
        <v>8.1794789800000007</v>
      </c>
      <c r="BQ3099" s="57">
        <v>3.771242371</v>
      </c>
      <c r="BR3099" s="57">
        <v>2.6282383280000001</v>
      </c>
      <c r="BS3099" s="57">
        <v>8.1794789800000007</v>
      </c>
      <c r="BT3099" s="57">
        <v>3.771242371</v>
      </c>
      <c r="BU3099" s="57">
        <v>2.6282383280000001</v>
      </c>
    </row>
    <row r="3100" spans="1:73" x14ac:dyDescent="0.25">
      <c r="A3100" s="57">
        <v>1</v>
      </c>
      <c r="B3100" s="57">
        <v>42285342150000</v>
      </c>
      <c r="C3100" s="57" t="s">
        <v>173</v>
      </c>
      <c r="D3100" s="57" t="s">
        <v>174</v>
      </c>
      <c r="E3100" s="57" t="s">
        <v>175</v>
      </c>
      <c r="F3100" s="57">
        <v>0</v>
      </c>
      <c r="G3100" s="57" t="s">
        <v>57</v>
      </c>
      <c r="H3100" s="57" t="s">
        <v>150</v>
      </c>
      <c r="I3100" s="57" t="s">
        <v>151</v>
      </c>
      <c r="J3100" s="57" t="s">
        <v>152</v>
      </c>
      <c r="K3100" s="57" t="s">
        <v>51</v>
      </c>
      <c r="L3100" s="57" t="s">
        <v>153</v>
      </c>
      <c r="M3100" s="57" t="s">
        <v>154</v>
      </c>
      <c r="N3100" s="57" t="s">
        <v>155</v>
      </c>
      <c r="P3100" s="57" t="s">
        <v>156</v>
      </c>
      <c r="Q3100" s="57" t="s">
        <v>157</v>
      </c>
      <c r="R3100" s="57" t="s">
        <v>158</v>
      </c>
      <c r="S3100" s="57" t="s">
        <v>159</v>
      </c>
      <c r="U3100" s="57" t="s">
        <v>160</v>
      </c>
      <c r="V3100" s="57" t="s">
        <v>160</v>
      </c>
      <c r="W3100" s="57" t="s">
        <v>160</v>
      </c>
      <c r="X3100" s="57" t="s">
        <v>160</v>
      </c>
      <c r="Y3100" s="57" t="s">
        <v>160</v>
      </c>
      <c r="Z3100" s="57" t="s">
        <v>160</v>
      </c>
      <c r="AA3100" s="57" t="s">
        <v>160</v>
      </c>
      <c r="AB3100" s="57" t="s">
        <v>160</v>
      </c>
      <c r="AC3100" s="57" t="s">
        <v>160</v>
      </c>
      <c r="AD3100" s="57" t="s">
        <v>160</v>
      </c>
      <c r="AE3100" s="57" t="s">
        <v>160</v>
      </c>
      <c r="AF3100" s="57" t="s">
        <v>160</v>
      </c>
      <c r="AG3100" s="57" t="s">
        <v>160</v>
      </c>
      <c r="AH3100" s="57" t="s">
        <v>160</v>
      </c>
      <c r="AI3100" s="57" t="s">
        <v>179</v>
      </c>
      <c r="AL3100" s="9">
        <v>48305</v>
      </c>
      <c r="AM3100" s="57">
        <v>352.39519660500002</v>
      </c>
      <c r="AN3100" s="57">
        <v>1795.3549988939999</v>
      </c>
      <c r="AO3100" s="57">
        <v>0.73846188599999996</v>
      </c>
      <c r="AP3100" s="57">
        <v>352.39519660500002</v>
      </c>
      <c r="AQ3100" s="57">
        <v>1346.516249171</v>
      </c>
      <c r="AR3100" s="57">
        <v>0</v>
      </c>
      <c r="AS3100" s="57">
        <v>0.11008825899999999</v>
      </c>
      <c r="AT3100" s="57">
        <v>0.42065167599999997</v>
      </c>
      <c r="AU3100" s="57">
        <v>0</v>
      </c>
      <c r="AV3100" s="57">
        <v>62.930000001000003</v>
      </c>
      <c r="AW3100" s="57">
        <v>3.161</v>
      </c>
      <c r="AX3100" s="57">
        <v>0</v>
      </c>
      <c r="AY3100" s="57">
        <v>6.9278541650000003</v>
      </c>
      <c r="AZ3100" s="57">
        <v>1.329679949</v>
      </c>
      <c r="BA3100" s="57">
        <v>0</v>
      </c>
      <c r="BB3100" s="57">
        <v>8.2575341140000003</v>
      </c>
      <c r="BC3100" s="57">
        <v>0</v>
      </c>
      <c r="BD3100" s="57">
        <v>0</v>
      </c>
      <c r="BE3100" s="57">
        <v>0</v>
      </c>
      <c r="BF3100" s="57">
        <v>0.419593459</v>
      </c>
      <c r="BG3100" s="57">
        <v>0.20643835299999999</v>
      </c>
      <c r="BH3100" s="57">
        <v>0.62603181200000002</v>
      </c>
      <c r="BI3100" s="57">
        <v>0</v>
      </c>
      <c r="BJ3100" s="57">
        <v>0</v>
      </c>
      <c r="BK3100" s="57">
        <v>0</v>
      </c>
      <c r="BL3100" s="57">
        <v>0</v>
      </c>
      <c r="BM3100" s="57">
        <v>0</v>
      </c>
      <c r="BN3100" s="57">
        <v>0</v>
      </c>
      <c r="BO3100" s="57">
        <v>0</v>
      </c>
      <c r="BP3100" s="57">
        <v>7.6315023020000003</v>
      </c>
      <c r="BQ3100" s="57">
        <v>3.4911542170000001</v>
      </c>
      <c r="BR3100" s="57">
        <v>2.4241734730000002</v>
      </c>
      <c r="BS3100" s="57">
        <v>7.6315023020000003</v>
      </c>
      <c r="BT3100" s="57">
        <v>3.4911542170000001</v>
      </c>
      <c r="BU3100" s="57">
        <v>2.4241734730000002</v>
      </c>
    </row>
    <row r="3101" spans="1:73" x14ac:dyDescent="0.25">
      <c r="A3101" s="57">
        <v>1</v>
      </c>
      <c r="B3101" s="57">
        <v>42285342150000</v>
      </c>
      <c r="C3101" s="57" t="s">
        <v>173</v>
      </c>
      <c r="D3101" s="57" t="s">
        <v>174</v>
      </c>
      <c r="E3101" s="57" t="s">
        <v>175</v>
      </c>
      <c r="F3101" s="57">
        <v>0</v>
      </c>
      <c r="G3101" s="57" t="s">
        <v>57</v>
      </c>
      <c r="H3101" s="57" t="s">
        <v>150</v>
      </c>
      <c r="I3101" s="57" t="s">
        <v>151</v>
      </c>
      <c r="J3101" s="57" t="s">
        <v>152</v>
      </c>
      <c r="K3101" s="57" t="s">
        <v>51</v>
      </c>
      <c r="L3101" s="57" t="s">
        <v>153</v>
      </c>
      <c r="M3101" s="57" t="s">
        <v>154</v>
      </c>
      <c r="N3101" s="57" t="s">
        <v>155</v>
      </c>
      <c r="P3101" s="57" t="s">
        <v>156</v>
      </c>
      <c r="Q3101" s="57" t="s">
        <v>157</v>
      </c>
      <c r="R3101" s="57" t="s">
        <v>158</v>
      </c>
      <c r="S3101" s="57" t="s">
        <v>159</v>
      </c>
      <c r="U3101" s="57" t="s">
        <v>160</v>
      </c>
      <c r="V3101" s="57" t="s">
        <v>160</v>
      </c>
      <c r="W3101" s="57" t="s">
        <v>160</v>
      </c>
      <c r="X3101" s="57" t="s">
        <v>160</v>
      </c>
      <c r="Y3101" s="57" t="s">
        <v>160</v>
      </c>
      <c r="Z3101" s="57" t="s">
        <v>160</v>
      </c>
      <c r="AA3101" s="57" t="s">
        <v>160</v>
      </c>
      <c r="AB3101" s="57" t="s">
        <v>160</v>
      </c>
      <c r="AC3101" s="57" t="s">
        <v>160</v>
      </c>
      <c r="AD3101" s="57" t="s">
        <v>160</v>
      </c>
      <c r="AE3101" s="57" t="s">
        <v>160</v>
      </c>
      <c r="AF3101" s="57" t="s">
        <v>160</v>
      </c>
      <c r="AG3101" s="57" t="s">
        <v>160</v>
      </c>
      <c r="AH3101" s="57" t="s">
        <v>160</v>
      </c>
      <c r="AI3101" s="57" t="s">
        <v>179</v>
      </c>
      <c r="AL3101" s="9">
        <v>48335</v>
      </c>
      <c r="AM3101" s="57">
        <v>360.671756534</v>
      </c>
      <c r="AN3101" s="57">
        <v>1839.067062224</v>
      </c>
      <c r="AO3101" s="57">
        <v>0.755805846</v>
      </c>
      <c r="AP3101" s="57">
        <v>360.671756534</v>
      </c>
      <c r="AQ3101" s="57">
        <v>1379.3002966680001</v>
      </c>
      <c r="AR3101" s="57">
        <v>0</v>
      </c>
      <c r="AS3101" s="57">
        <v>0.112673857</v>
      </c>
      <c r="AT3101" s="57">
        <v>0.430893413</v>
      </c>
      <c r="AU3101" s="57">
        <v>0</v>
      </c>
      <c r="AV3101" s="57">
        <v>62.890000002000001</v>
      </c>
      <c r="AW3101" s="57">
        <v>3.1389999990000002</v>
      </c>
      <c r="AX3101" s="57">
        <v>0</v>
      </c>
      <c r="AY3101" s="57">
        <v>7.0860588499999997</v>
      </c>
      <c r="AZ3101" s="57">
        <v>1.352574422</v>
      </c>
      <c r="BA3101" s="57">
        <v>0</v>
      </c>
      <c r="BB3101" s="57">
        <v>8.4386332730000007</v>
      </c>
      <c r="BC3101" s="57">
        <v>0</v>
      </c>
      <c r="BD3101" s="57">
        <v>0</v>
      </c>
      <c r="BE3101" s="57">
        <v>0</v>
      </c>
      <c r="BF3101" s="57">
        <v>0.42861607200000001</v>
      </c>
      <c r="BG3101" s="57">
        <v>0.21096583199999999</v>
      </c>
      <c r="BH3101" s="57">
        <v>0.63958190400000003</v>
      </c>
      <c r="BI3101" s="57">
        <v>0</v>
      </c>
      <c r="BJ3101" s="57">
        <v>0</v>
      </c>
      <c r="BK3101" s="57">
        <v>0</v>
      </c>
      <c r="BL3101" s="57">
        <v>0</v>
      </c>
      <c r="BM3101" s="57">
        <v>0</v>
      </c>
      <c r="BN3101" s="57">
        <v>0</v>
      </c>
      <c r="BO3101" s="57">
        <v>0</v>
      </c>
      <c r="BP3101" s="57">
        <v>7.7990513689999998</v>
      </c>
      <c r="BQ3101" s="57">
        <v>3.5390576569999999</v>
      </c>
      <c r="BR3101" s="57">
        <v>2.44818259</v>
      </c>
      <c r="BS3101" s="57">
        <v>7.7990513689999998</v>
      </c>
      <c r="BT3101" s="57">
        <v>3.5390576569999999</v>
      </c>
      <c r="BU3101" s="57">
        <v>2.44818259</v>
      </c>
    </row>
    <row r="3102" spans="1:73" x14ac:dyDescent="0.25">
      <c r="A3102" s="57">
        <v>1</v>
      </c>
      <c r="B3102" s="57">
        <v>42285342150000</v>
      </c>
      <c r="C3102" s="57" t="s">
        <v>173</v>
      </c>
      <c r="D3102" s="57" t="s">
        <v>174</v>
      </c>
      <c r="E3102" s="57" t="s">
        <v>175</v>
      </c>
      <c r="F3102" s="57">
        <v>0</v>
      </c>
      <c r="G3102" s="57" t="s">
        <v>57</v>
      </c>
      <c r="H3102" s="57" t="s">
        <v>150</v>
      </c>
      <c r="I3102" s="57" t="s">
        <v>151</v>
      </c>
      <c r="J3102" s="57" t="s">
        <v>152</v>
      </c>
      <c r="K3102" s="57" t="s">
        <v>51</v>
      </c>
      <c r="L3102" s="57" t="s">
        <v>153</v>
      </c>
      <c r="M3102" s="57" t="s">
        <v>154</v>
      </c>
      <c r="N3102" s="57" t="s">
        <v>155</v>
      </c>
      <c r="P3102" s="57" t="s">
        <v>156</v>
      </c>
      <c r="Q3102" s="57" t="s">
        <v>157</v>
      </c>
      <c r="R3102" s="57" t="s">
        <v>158</v>
      </c>
      <c r="S3102" s="57" t="s">
        <v>159</v>
      </c>
      <c r="U3102" s="57" t="s">
        <v>160</v>
      </c>
      <c r="V3102" s="57" t="s">
        <v>160</v>
      </c>
      <c r="W3102" s="57" t="s">
        <v>160</v>
      </c>
      <c r="X3102" s="57" t="s">
        <v>160</v>
      </c>
      <c r="Y3102" s="57" t="s">
        <v>160</v>
      </c>
      <c r="Z3102" s="57" t="s">
        <v>160</v>
      </c>
      <c r="AA3102" s="57" t="s">
        <v>160</v>
      </c>
      <c r="AB3102" s="57" t="s">
        <v>160</v>
      </c>
      <c r="AC3102" s="57" t="s">
        <v>160</v>
      </c>
      <c r="AD3102" s="57" t="s">
        <v>160</v>
      </c>
      <c r="AE3102" s="57" t="s">
        <v>160</v>
      </c>
      <c r="AF3102" s="57" t="s">
        <v>160</v>
      </c>
      <c r="AG3102" s="57" t="s">
        <v>160</v>
      </c>
      <c r="AH3102" s="57" t="s">
        <v>160</v>
      </c>
      <c r="AI3102" s="57" t="s">
        <v>179</v>
      </c>
      <c r="AL3102" s="9">
        <v>48366</v>
      </c>
      <c r="AM3102" s="57">
        <v>345.73826741099998</v>
      </c>
      <c r="AN3102" s="57">
        <v>1764.3904990230001</v>
      </c>
      <c r="AO3102" s="57">
        <v>0.724511978</v>
      </c>
      <c r="AP3102" s="57">
        <v>345.73826741099998</v>
      </c>
      <c r="AQ3102" s="57">
        <v>1323.2928742669999</v>
      </c>
      <c r="AR3102" s="57">
        <v>0</v>
      </c>
      <c r="AS3102" s="57">
        <v>0.10800863500000001</v>
      </c>
      <c r="AT3102" s="57">
        <v>0.41339669400000001</v>
      </c>
      <c r="AU3102" s="57">
        <v>0</v>
      </c>
      <c r="AV3102" s="57">
        <v>62.889999998999997</v>
      </c>
      <c r="AW3102" s="57">
        <v>3.2389999999999999</v>
      </c>
      <c r="AX3102" s="57">
        <v>0</v>
      </c>
      <c r="AY3102" s="57">
        <v>6.7926630389999998</v>
      </c>
      <c r="AZ3102" s="57">
        <v>1.3389918919999999</v>
      </c>
      <c r="BA3102" s="57">
        <v>0</v>
      </c>
      <c r="BB3102" s="57">
        <v>8.1316549299999998</v>
      </c>
      <c r="BC3102" s="57">
        <v>0</v>
      </c>
      <c r="BD3102" s="57">
        <v>0</v>
      </c>
      <c r="BE3102" s="57">
        <v>0</v>
      </c>
      <c r="BF3102" s="57">
        <v>0.41405113900000001</v>
      </c>
      <c r="BG3102" s="57">
        <v>0.203291373</v>
      </c>
      <c r="BH3102" s="57">
        <v>0.61734251299999998</v>
      </c>
      <c r="BI3102" s="57">
        <v>0</v>
      </c>
      <c r="BJ3102" s="57">
        <v>0</v>
      </c>
      <c r="BK3102" s="57">
        <v>0</v>
      </c>
      <c r="BL3102" s="57">
        <v>0</v>
      </c>
      <c r="BM3102" s="57">
        <v>0</v>
      </c>
      <c r="BN3102" s="57">
        <v>0</v>
      </c>
      <c r="BO3102" s="57">
        <v>0</v>
      </c>
      <c r="BP3102" s="57">
        <v>7.5143124180000003</v>
      </c>
      <c r="BQ3102" s="57">
        <v>3.3832593819999999</v>
      </c>
      <c r="BR3102" s="57">
        <v>2.3318779890000001</v>
      </c>
      <c r="BS3102" s="57">
        <v>7.5143124180000003</v>
      </c>
      <c r="BT3102" s="57">
        <v>3.3832593819999999</v>
      </c>
      <c r="BU3102" s="57">
        <v>2.3318779890000001</v>
      </c>
    </row>
    <row r="3103" spans="1:73" x14ac:dyDescent="0.25">
      <c r="A3103" s="57">
        <v>1</v>
      </c>
      <c r="B3103" s="57">
        <v>42285342150000</v>
      </c>
      <c r="C3103" s="57" t="s">
        <v>173</v>
      </c>
      <c r="D3103" s="57" t="s">
        <v>174</v>
      </c>
      <c r="E3103" s="57" t="s">
        <v>175</v>
      </c>
      <c r="F3103" s="57">
        <v>0</v>
      </c>
      <c r="G3103" s="57" t="s">
        <v>57</v>
      </c>
      <c r="H3103" s="57" t="s">
        <v>150</v>
      </c>
      <c r="I3103" s="57" t="s">
        <v>151</v>
      </c>
      <c r="J3103" s="57" t="s">
        <v>152</v>
      </c>
      <c r="K3103" s="57" t="s">
        <v>51</v>
      </c>
      <c r="L3103" s="57" t="s">
        <v>153</v>
      </c>
      <c r="M3103" s="57" t="s">
        <v>154</v>
      </c>
      <c r="N3103" s="57" t="s">
        <v>155</v>
      </c>
      <c r="P3103" s="57" t="s">
        <v>156</v>
      </c>
      <c r="Q3103" s="57" t="s">
        <v>157</v>
      </c>
      <c r="R3103" s="57" t="s">
        <v>158</v>
      </c>
      <c r="S3103" s="57" t="s">
        <v>159</v>
      </c>
      <c r="U3103" s="57" t="s">
        <v>160</v>
      </c>
      <c r="V3103" s="57" t="s">
        <v>160</v>
      </c>
      <c r="W3103" s="57" t="s">
        <v>160</v>
      </c>
      <c r="X3103" s="57" t="s">
        <v>160</v>
      </c>
      <c r="Y3103" s="57" t="s">
        <v>160</v>
      </c>
      <c r="Z3103" s="57" t="s">
        <v>160</v>
      </c>
      <c r="AA3103" s="57" t="s">
        <v>160</v>
      </c>
      <c r="AB3103" s="57" t="s">
        <v>160</v>
      </c>
      <c r="AC3103" s="57" t="s">
        <v>160</v>
      </c>
      <c r="AD3103" s="57" t="s">
        <v>160</v>
      </c>
      <c r="AE3103" s="57" t="s">
        <v>160</v>
      </c>
      <c r="AF3103" s="57" t="s">
        <v>160</v>
      </c>
      <c r="AG3103" s="57" t="s">
        <v>160</v>
      </c>
      <c r="AH3103" s="57" t="s">
        <v>160</v>
      </c>
      <c r="AI3103" s="57" t="s">
        <v>179</v>
      </c>
      <c r="AL3103" s="9">
        <v>48396</v>
      </c>
      <c r="AM3103" s="57">
        <v>353.914145421</v>
      </c>
      <c r="AN3103" s="57">
        <v>1807.6057378370001</v>
      </c>
      <c r="AO3103" s="57">
        <v>0.74164495399999997</v>
      </c>
      <c r="AP3103" s="57">
        <v>353.914145421</v>
      </c>
      <c r="AQ3103" s="57">
        <v>1355.7043033780001</v>
      </c>
      <c r="AR3103" s="57">
        <v>0</v>
      </c>
      <c r="AS3103" s="57">
        <v>0.110562779</v>
      </c>
      <c r="AT3103" s="57">
        <v>0.423522024</v>
      </c>
      <c r="AU3103" s="57">
        <v>0</v>
      </c>
      <c r="AV3103" s="57">
        <v>62.910000001</v>
      </c>
      <c r="AW3103" s="57">
        <v>3.339</v>
      </c>
      <c r="AX3103" s="57">
        <v>0</v>
      </c>
      <c r="AY3103" s="57">
        <v>6.9555044290000003</v>
      </c>
      <c r="AZ3103" s="57">
        <v>1.4141400390000001</v>
      </c>
      <c r="BA3103" s="57">
        <v>0</v>
      </c>
      <c r="BB3103" s="57">
        <v>8.3696444680000006</v>
      </c>
      <c r="BC3103" s="57">
        <v>0</v>
      </c>
      <c r="BD3103" s="57">
        <v>0</v>
      </c>
      <c r="BE3103" s="57">
        <v>0</v>
      </c>
      <c r="BF3103" s="57">
        <v>0.42720573099999998</v>
      </c>
      <c r="BG3103" s="57">
        <v>0.20924111200000001</v>
      </c>
      <c r="BH3103" s="57">
        <v>0.63644684200000001</v>
      </c>
      <c r="BI3103" s="57">
        <v>0</v>
      </c>
      <c r="BJ3103" s="57">
        <v>0</v>
      </c>
      <c r="BK3103" s="57">
        <v>0</v>
      </c>
      <c r="BL3103" s="57">
        <v>0</v>
      </c>
      <c r="BM3103" s="57">
        <v>0</v>
      </c>
      <c r="BN3103" s="57">
        <v>0</v>
      </c>
      <c r="BO3103" s="57">
        <v>0</v>
      </c>
      <c r="BP3103" s="57">
        <v>7.7331976259999999</v>
      </c>
      <c r="BQ3103" s="57">
        <v>3.4537589190000002</v>
      </c>
      <c r="BR3103" s="57">
        <v>2.3715050510000002</v>
      </c>
      <c r="BS3103" s="57">
        <v>7.7331976259999999</v>
      </c>
      <c r="BT3103" s="57">
        <v>3.4537589190000002</v>
      </c>
      <c r="BU3103" s="57">
        <v>2.3715050510000002</v>
      </c>
    </row>
    <row r="3104" spans="1:73" x14ac:dyDescent="0.25">
      <c r="A3104" s="57">
        <v>1</v>
      </c>
      <c r="B3104" s="57">
        <v>42285342150000</v>
      </c>
      <c r="C3104" s="57" t="s">
        <v>173</v>
      </c>
      <c r="D3104" s="57" t="s">
        <v>174</v>
      </c>
      <c r="E3104" s="57" t="s">
        <v>175</v>
      </c>
      <c r="F3104" s="57">
        <v>0</v>
      </c>
      <c r="G3104" s="57" t="s">
        <v>57</v>
      </c>
      <c r="H3104" s="57" t="s">
        <v>150</v>
      </c>
      <c r="I3104" s="57" t="s">
        <v>151</v>
      </c>
      <c r="J3104" s="57" t="s">
        <v>152</v>
      </c>
      <c r="K3104" s="57" t="s">
        <v>51</v>
      </c>
      <c r="L3104" s="57" t="s">
        <v>153</v>
      </c>
      <c r="M3104" s="57" t="s">
        <v>154</v>
      </c>
      <c r="N3104" s="57" t="s">
        <v>155</v>
      </c>
      <c r="P3104" s="57" t="s">
        <v>156</v>
      </c>
      <c r="Q3104" s="57" t="s">
        <v>157</v>
      </c>
      <c r="R3104" s="57" t="s">
        <v>158</v>
      </c>
      <c r="S3104" s="57" t="s">
        <v>159</v>
      </c>
      <c r="U3104" s="57" t="s">
        <v>160</v>
      </c>
      <c r="V3104" s="57" t="s">
        <v>160</v>
      </c>
      <c r="W3104" s="57" t="s">
        <v>160</v>
      </c>
      <c r="X3104" s="57" t="s">
        <v>160</v>
      </c>
      <c r="Y3104" s="57" t="s">
        <v>160</v>
      </c>
      <c r="Z3104" s="57" t="s">
        <v>160</v>
      </c>
      <c r="AA3104" s="57" t="s">
        <v>160</v>
      </c>
      <c r="AB3104" s="57" t="s">
        <v>160</v>
      </c>
      <c r="AC3104" s="57" t="s">
        <v>160</v>
      </c>
      <c r="AD3104" s="57" t="s">
        <v>160</v>
      </c>
      <c r="AE3104" s="57" t="s">
        <v>160</v>
      </c>
      <c r="AF3104" s="57" t="s">
        <v>160</v>
      </c>
      <c r="AG3104" s="57" t="s">
        <v>160</v>
      </c>
      <c r="AH3104" s="57" t="s">
        <v>160</v>
      </c>
      <c r="AI3104" s="57" t="s">
        <v>179</v>
      </c>
      <c r="AL3104" s="9">
        <v>48427</v>
      </c>
      <c r="AM3104" s="57">
        <v>350.57008010800001</v>
      </c>
      <c r="AN3104" s="57">
        <v>1792.0156936010001</v>
      </c>
      <c r="AO3104" s="57">
        <v>0.73463730800000004</v>
      </c>
      <c r="AP3104" s="57">
        <v>350.57008010800001</v>
      </c>
      <c r="AQ3104" s="57">
        <v>1344.011770201</v>
      </c>
      <c r="AR3104" s="57">
        <v>0</v>
      </c>
      <c r="AS3104" s="57">
        <v>0.109518093</v>
      </c>
      <c r="AT3104" s="57">
        <v>0.41986927699999999</v>
      </c>
      <c r="AU3104" s="57">
        <v>0</v>
      </c>
      <c r="AV3104" s="57">
        <v>62.920000004000002</v>
      </c>
      <c r="AW3104" s="57">
        <v>3.379</v>
      </c>
      <c r="AX3104" s="57">
        <v>0</v>
      </c>
      <c r="AY3104" s="57">
        <v>6.8908784130000003</v>
      </c>
      <c r="AZ3104" s="57">
        <v>1.418738287</v>
      </c>
      <c r="BA3104" s="57">
        <v>0</v>
      </c>
      <c r="BB3104" s="57">
        <v>8.3096166999999994</v>
      </c>
      <c r="BC3104" s="57">
        <v>0</v>
      </c>
      <c r="BD3104" s="57">
        <v>0</v>
      </c>
      <c r="BE3104" s="57">
        <v>0</v>
      </c>
      <c r="BF3104" s="57">
        <v>0.42456678399999997</v>
      </c>
      <c r="BG3104" s="57">
        <v>0.20774041800000001</v>
      </c>
      <c r="BH3104" s="57">
        <v>0.63230720100000004</v>
      </c>
      <c r="BI3104" s="57">
        <v>0</v>
      </c>
      <c r="BJ3104" s="57">
        <v>0</v>
      </c>
      <c r="BK3104" s="57">
        <v>0</v>
      </c>
      <c r="BL3104" s="57">
        <v>0</v>
      </c>
      <c r="BM3104" s="57">
        <v>0</v>
      </c>
      <c r="BN3104" s="57">
        <v>0</v>
      </c>
      <c r="BO3104" s="57">
        <v>0</v>
      </c>
      <c r="BP3104" s="57">
        <v>7.6773094989999997</v>
      </c>
      <c r="BQ3104" s="57">
        <v>3.4011737809999998</v>
      </c>
      <c r="BR3104" s="57">
        <v>2.3266034260000001</v>
      </c>
      <c r="BS3104" s="57">
        <v>7.6773094989999997</v>
      </c>
      <c r="BT3104" s="57">
        <v>3.4011737809999998</v>
      </c>
      <c r="BU3104" s="57">
        <v>2.3266034260000001</v>
      </c>
    </row>
    <row r="3105" spans="1:73" x14ac:dyDescent="0.25">
      <c r="A3105" s="57">
        <v>1</v>
      </c>
      <c r="B3105" s="57">
        <v>42285342150000</v>
      </c>
      <c r="C3105" s="57" t="s">
        <v>173</v>
      </c>
      <c r="D3105" s="57" t="s">
        <v>174</v>
      </c>
      <c r="E3105" s="57" t="s">
        <v>175</v>
      </c>
      <c r="F3105" s="57">
        <v>0</v>
      </c>
      <c r="G3105" s="57" t="s">
        <v>57</v>
      </c>
      <c r="H3105" s="57" t="s">
        <v>150</v>
      </c>
      <c r="I3105" s="57" t="s">
        <v>151</v>
      </c>
      <c r="J3105" s="57" t="s">
        <v>152</v>
      </c>
      <c r="K3105" s="57" t="s">
        <v>51</v>
      </c>
      <c r="L3105" s="57" t="s">
        <v>153</v>
      </c>
      <c r="M3105" s="57" t="s">
        <v>154</v>
      </c>
      <c r="N3105" s="57" t="s">
        <v>155</v>
      </c>
      <c r="P3105" s="57" t="s">
        <v>156</v>
      </c>
      <c r="Q3105" s="57" t="s">
        <v>157</v>
      </c>
      <c r="R3105" s="57" t="s">
        <v>158</v>
      </c>
      <c r="S3105" s="57" t="s">
        <v>159</v>
      </c>
      <c r="U3105" s="57" t="s">
        <v>160</v>
      </c>
      <c r="V3105" s="57" t="s">
        <v>160</v>
      </c>
      <c r="W3105" s="57" t="s">
        <v>160</v>
      </c>
      <c r="X3105" s="57" t="s">
        <v>160</v>
      </c>
      <c r="Y3105" s="57" t="s">
        <v>160</v>
      </c>
      <c r="Z3105" s="57" t="s">
        <v>160</v>
      </c>
      <c r="AA3105" s="57" t="s">
        <v>160</v>
      </c>
      <c r="AB3105" s="57" t="s">
        <v>160</v>
      </c>
      <c r="AC3105" s="57" t="s">
        <v>160</v>
      </c>
      <c r="AD3105" s="57" t="s">
        <v>160</v>
      </c>
      <c r="AE3105" s="57" t="s">
        <v>160</v>
      </c>
      <c r="AF3105" s="57" t="s">
        <v>160</v>
      </c>
      <c r="AG3105" s="57" t="s">
        <v>160</v>
      </c>
      <c r="AH3105" s="57" t="s">
        <v>160</v>
      </c>
      <c r="AI3105" s="57" t="s">
        <v>179</v>
      </c>
      <c r="AL3105" s="9">
        <v>48458</v>
      </c>
      <c r="AM3105" s="57">
        <v>336.132648598</v>
      </c>
      <c r="AN3105" s="57">
        <v>1719.6096485979999</v>
      </c>
      <c r="AO3105" s="57">
        <v>0.70438295200000001</v>
      </c>
      <c r="AP3105" s="57">
        <v>336.132648598</v>
      </c>
      <c r="AQ3105" s="57">
        <v>1289.707236449</v>
      </c>
      <c r="AR3105" s="57">
        <v>0</v>
      </c>
      <c r="AS3105" s="57">
        <v>0.10500783900000001</v>
      </c>
      <c r="AT3105" s="57">
        <v>0.402904541</v>
      </c>
      <c r="AU3105" s="57">
        <v>0</v>
      </c>
      <c r="AV3105" s="57">
        <v>62.890000002999997</v>
      </c>
      <c r="AW3105" s="57">
        <v>3.3940000000000001</v>
      </c>
      <c r="AX3105" s="57">
        <v>0</v>
      </c>
      <c r="AY3105" s="57">
        <v>6.6039430210000001</v>
      </c>
      <c r="AZ3105" s="57">
        <v>1.3674580110000001</v>
      </c>
      <c r="BA3105" s="57">
        <v>0</v>
      </c>
      <c r="BB3105" s="57">
        <v>7.9714010320000002</v>
      </c>
      <c r="BC3105" s="57">
        <v>0</v>
      </c>
      <c r="BD3105" s="57">
        <v>0</v>
      </c>
      <c r="BE3105" s="57">
        <v>0</v>
      </c>
      <c r="BF3105" s="57">
        <v>0.40747332600000002</v>
      </c>
      <c r="BG3105" s="57">
        <v>0.199285026</v>
      </c>
      <c r="BH3105" s="57">
        <v>0.60675835199999995</v>
      </c>
      <c r="BI3105" s="57">
        <v>0</v>
      </c>
      <c r="BJ3105" s="57">
        <v>0</v>
      </c>
      <c r="BK3105" s="57">
        <v>0</v>
      </c>
      <c r="BL3105" s="57">
        <v>0</v>
      </c>
      <c r="BM3105" s="57">
        <v>0</v>
      </c>
      <c r="BN3105" s="57">
        <v>0</v>
      </c>
      <c r="BO3105" s="57">
        <v>0</v>
      </c>
      <c r="BP3105" s="57">
        <v>7.3646426800000002</v>
      </c>
      <c r="BQ3105" s="57">
        <v>3.2372157459999999</v>
      </c>
      <c r="BR3105" s="57">
        <v>2.2063761080000002</v>
      </c>
      <c r="BS3105" s="57">
        <v>7.3646426800000002</v>
      </c>
      <c r="BT3105" s="57">
        <v>3.2372157459999999</v>
      </c>
      <c r="BU3105" s="57">
        <v>2.2063761080000002</v>
      </c>
    </row>
    <row r="3106" spans="1:73" x14ac:dyDescent="0.25">
      <c r="A3106" s="57">
        <v>1</v>
      </c>
      <c r="B3106" s="57">
        <v>42285342150000</v>
      </c>
      <c r="C3106" s="57" t="s">
        <v>173</v>
      </c>
      <c r="D3106" s="57" t="s">
        <v>174</v>
      </c>
      <c r="E3106" s="57" t="s">
        <v>175</v>
      </c>
      <c r="F3106" s="57">
        <v>0</v>
      </c>
      <c r="G3106" s="57" t="s">
        <v>57</v>
      </c>
      <c r="H3106" s="57" t="s">
        <v>150</v>
      </c>
      <c r="I3106" s="57" t="s">
        <v>151</v>
      </c>
      <c r="J3106" s="57" t="s">
        <v>152</v>
      </c>
      <c r="K3106" s="57" t="s">
        <v>51</v>
      </c>
      <c r="L3106" s="57" t="s">
        <v>153</v>
      </c>
      <c r="M3106" s="57" t="s">
        <v>154</v>
      </c>
      <c r="N3106" s="57" t="s">
        <v>155</v>
      </c>
      <c r="P3106" s="57" t="s">
        <v>156</v>
      </c>
      <c r="Q3106" s="57" t="s">
        <v>157</v>
      </c>
      <c r="R3106" s="57" t="s">
        <v>158</v>
      </c>
      <c r="S3106" s="57" t="s">
        <v>159</v>
      </c>
      <c r="U3106" s="57" t="s">
        <v>160</v>
      </c>
      <c r="V3106" s="57" t="s">
        <v>160</v>
      </c>
      <c r="W3106" s="57" t="s">
        <v>160</v>
      </c>
      <c r="X3106" s="57" t="s">
        <v>160</v>
      </c>
      <c r="Y3106" s="57" t="s">
        <v>160</v>
      </c>
      <c r="Z3106" s="57" t="s">
        <v>160</v>
      </c>
      <c r="AA3106" s="57" t="s">
        <v>160</v>
      </c>
      <c r="AB3106" s="57" t="s">
        <v>160</v>
      </c>
      <c r="AC3106" s="57" t="s">
        <v>160</v>
      </c>
      <c r="AD3106" s="57" t="s">
        <v>160</v>
      </c>
      <c r="AE3106" s="57" t="s">
        <v>160</v>
      </c>
      <c r="AF3106" s="57" t="s">
        <v>160</v>
      </c>
      <c r="AG3106" s="57" t="s">
        <v>160</v>
      </c>
      <c r="AH3106" s="57" t="s">
        <v>160</v>
      </c>
      <c r="AI3106" s="57" t="s">
        <v>179</v>
      </c>
      <c r="AL3106" s="9">
        <v>48488</v>
      </c>
      <c r="AM3106" s="57">
        <v>344.15973344600002</v>
      </c>
      <c r="AN3106" s="57">
        <v>1762.0909512630001</v>
      </c>
      <c r="AO3106" s="57">
        <v>0.721204124</v>
      </c>
      <c r="AP3106" s="57">
        <v>344.15973344600002</v>
      </c>
      <c r="AQ3106" s="57">
        <v>1321.5682134470001</v>
      </c>
      <c r="AR3106" s="57">
        <v>0</v>
      </c>
      <c r="AS3106" s="57">
        <v>0.107515501</v>
      </c>
      <c r="AT3106" s="57">
        <v>0.41285790999999999</v>
      </c>
      <c r="AU3106" s="57">
        <v>0</v>
      </c>
      <c r="AV3106" s="57">
        <v>62.840000001</v>
      </c>
      <c r="AW3106" s="57">
        <v>3.4399999989999999</v>
      </c>
      <c r="AX3106" s="57">
        <v>0</v>
      </c>
      <c r="AY3106" s="57">
        <v>6.7562740659999996</v>
      </c>
      <c r="AZ3106" s="57">
        <v>1.4202312100000001</v>
      </c>
      <c r="BA3106" s="57">
        <v>0</v>
      </c>
      <c r="BB3106" s="57">
        <v>8.1765052760000003</v>
      </c>
      <c r="BC3106" s="57">
        <v>0</v>
      </c>
      <c r="BD3106" s="57">
        <v>0</v>
      </c>
      <c r="BE3106" s="57">
        <v>0</v>
      </c>
      <c r="BF3106" s="57">
        <v>0.41846582399999999</v>
      </c>
      <c r="BG3106" s="57">
        <v>0.20441263200000001</v>
      </c>
      <c r="BH3106" s="57">
        <v>0.62287845600000002</v>
      </c>
      <c r="BI3106" s="57">
        <v>0</v>
      </c>
      <c r="BJ3106" s="57">
        <v>0</v>
      </c>
      <c r="BK3106" s="57">
        <v>0</v>
      </c>
      <c r="BL3106" s="57">
        <v>0</v>
      </c>
      <c r="BM3106" s="57">
        <v>0</v>
      </c>
      <c r="BN3106" s="57">
        <v>0</v>
      </c>
      <c r="BO3106" s="57">
        <v>0</v>
      </c>
      <c r="BP3106" s="57">
        <v>7.5536268199999999</v>
      </c>
      <c r="BQ3106" s="57">
        <v>3.2935355230000001</v>
      </c>
      <c r="BR3106" s="57">
        <v>2.2363087350000002</v>
      </c>
      <c r="BS3106" s="57">
        <v>7.5536268199999999</v>
      </c>
      <c r="BT3106" s="57">
        <v>3.2935355230000001</v>
      </c>
      <c r="BU3106" s="57">
        <v>2.2363087350000002</v>
      </c>
    </row>
    <row r="3107" spans="1:73" x14ac:dyDescent="0.25">
      <c r="A3107" s="57">
        <v>1</v>
      </c>
      <c r="B3107" s="57">
        <v>42285342150000</v>
      </c>
      <c r="C3107" s="57" t="s">
        <v>173</v>
      </c>
      <c r="D3107" s="57" t="s">
        <v>174</v>
      </c>
      <c r="E3107" s="57" t="s">
        <v>175</v>
      </c>
      <c r="F3107" s="57">
        <v>0</v>
      </c>
      <c r="G3107" s="57" t="s">
        <v>57</v>
      </c>
      <c r="H3107" s="57" t="s">
        <v>150</v>
      </c>
      <c r="I3107" s="57" t="s">
        <v>151</v>
      </c>
      <c r="J3107" s="57" t="s">
        <v>152</v>
      </c>
      <c r="K3107" s="57" t="s">
        <v>51</v>
      </c>
      <c r="L3107" s="57" t="s">
        <v>153</v>
      </c>
      <c r="M3107" s="57" t="s">
        <v>154</v>
      </c>
      <c r="N3107" s="57" t="s">
        <v>155</v>
      </c>
      <c r="P3107" s="57" t="s">
        <v>156</v>
      </c>
      <c r="Q3107" s="57" t="s">
        <v>157</v>
      </c>
      <c r="R3107" s="57" t="s">
        <v>158</v>
      </c>
      <c r="S3107" s="57" t="s">
        <v>159</v>
      </c>
      <c r="U3107" s="57" t="s">
        <v>160</v>
      </c>
      <c r="V3107" s="57" t="s">
        <v>160</v>
      </c>
      <c r="W3107" s="57" t="s">
        <v>160</v>
      </c>
      <c r="X3107" s="57" t="s">
        <v>160</v>
      </c>
      <c r="Y3107" s="57" t="s">
        <v>160</v>
      </c>
      <c r="Z3107" s="57" t="s">
        <v>160</v>
      </c>
      <c r="AA3107" s="57" t="s">
        <v>160</v>
      </c>
      <c r="AB3107" s="57" t="s">
        <v>160</v>
      </c>
      <c r="AC3107" s="57" t="s">
        <v>160</v>
      </c>
      <c r="AD3107" s="57" t="s">
        <v>160</v>
      </c>
      <c r="AE3107" s="57" t="s">
        <v>160</v>
      </c>
      <c r="AF3107" s="57" t="s">
        <v>160</v>
      </c>
      <c r="AG3107" s="57" t="s">
        <v>160</v>
      </c>
      <c r="AH3107" s="57" t="s">
        <v>160</v>
      </c>
      <c r="AI3107" s="57" t="s">
        <v>179</v>
      </c>
      <c r="AL3107" s="9">
        <v>48519</v>
      </c>
      <c r="AM3107" s="57">
        <v>330.034928654</v>
      </c>
      <c r="AN3107" s="57">
        <v>1691.1194524330001</v>
      </c>
      <c r="AO3107" s="57">
        <v>0.69160489199999997</v>
      </c>
      <c r="AP3107" s="57">
        <v>330.034928654</v>
      </c>
      <c r="AQ3107" s="57">
        <v>1268.3395893249999</v>
      </c>
      <c r="AR3107" s="57">
        <v>0</v>
      </c>
      <c r="AS3107" s="57">
        <v>0.103102912</v>
      </c>
      <c r="AT3107" s="57">
        <v>0.39622928800000001</v>
      </c>
      <c r="AU3107" s="57">
        <v>0</v>
      </c>
      <c r="AV3107" s="57">
        <v>62.75</v>
      </c>
      <c r="AW3107" s="57">
        <v>3.6450000010000001</v>
      </c>
      <c r="AX3107" s="57">
        <v>0</v>
      </c>
      <c r="AY3107" s="57">
        <v>6.4697077099999998</v>
      </c>
      <c r="AZ3107" s="57">
        <v>1.4442557540000001</v>
      </c>
      <c r="BA3107" s="57">
        <v>0</v>
      </c>
      <c r="BB3107" s="57">
        <v>7.9139634640000001</v>
      </c>
      <c r="BC3107" s="57">
        <v>0</v>
      </c>
      <c r="BD3107" s="57">
        <v>0</v>
      </c>
      <c r="BE3107" s="57">
        <v>0</v>
      </c>
      <c r="BF3107" s="57">
        <v>0.40703823</v>
      </c>
      <c r="BG3107" s="57">
        <v>0.19784908700000001</v>
      </c>
      <c r="BH3107" s="57">
        <v>0.60488731699999998</v>
      </c>
      <c r="BI3107" s="57">
        <v>0</v>
      </c>
      <c r="BJ3107" s="57">
        <v>0</v>
      </c>
      <c r="BK3107" s="57">
        <v>0</v>
      </c>
      <c r="BL3107" s="57">
        <v>0</v>
      </c>
      <c r="BM3107" s="57">
        <v>0</v>
      </c>
      <c r="BN3107" s="57">
        <v>0</v>
      </c>
      <c r="BO3107" s="57">
        <v>0</v>
      </c>
      <c r="BP3107" s="57">
        <v>7.3090761469999999</v>
      </c>
      <c r="BQ3107" s="57">
        <v>3.1620556099999999</v>
      </c>
      <c r="BR3107" s="57">
        <v>2.1392092730000001</v>
      </c>
      <c r="BS3107" s="57">
        <v>7.3090761469999999</v>
      </c>
      <c r="BT3107" s="57">
        <v>3.1620556099999999</v>
      </c>
      <c r="BU3107" s="57">
        <v>2.1392092730000001</v>
      </c>
    </row>
    <row r="3108" spans="1:73" x14ac:dyDescent="0.25">
      <c r="A3108" s="57">
        <v>1</v>
      </c>
      <c r="B3108" s="57">
        <v>42285342150000</v>
      </c>
      <c r="C3108" s="57" t="s">
        <v>173</v>
      </c>
      <c r="D3108" s="57" t="s">
        <v>174</v>
      </c>
      <c r="E3108" s="57" t="s">
        <v>175</v>
      </c>
      <c r="F3108" s="57">
        <v>0</v>
      </c>
      <c r="G3108" s="57" t="s">
        <v>57</v>
      </c>
      <c r="H3108" s="57" t="s">
        <v>150</v>
      </c>
      <c r="I3108" s="57" t="s">
        <v>151</v>
      </c>
      <c r="J3108" s="57" t="s">
        <v>152</v>
      </c>
      <c r="K3108" s="57" t="s">
        <v>51</v>
      </c>
      <c r="L3108" s="57" t="s">
        <v>153</v>
      </c>
      <c r="M3108" s="57" t="s">
        <v>154</v>
      </c>
      <c r="N3108" s="57" t="s">
        <v>155</v>
      </c>
      <c r="P3108" s="57" t="s">
        <v>156</v>
      </c>
      <c r="Q3108" s="57" t="s">
        <v>157</v>
      </c>
      <c r="R3108" s="57" t="s">
        <v>158</v>
      </c>
      <c r="S3108" s="57" t="s">
        <v>159</v>
      </c>
      <c r="U3108" s="57" t="s">
        <v>160</v>
      </c>
      <c r="V3108" s="57" t="s">
        <v>160</v>
      </c>
      <c r="W3108" s="57" t="s">
        <v>160</v>
      </c>
      <c r="X3108" s="57" t="s">
        <v>160</v>
      </c>
      <c r="Y3108" s="57" t="s">
        <v>160</v>
      </c>
      <c r="Z3108" s="57" t="s">
        <v>160</v>
      </c>
      <c r="AA3108" s="57" t="s">
        <v>160</v>
      </c>
      <c r="AB3108" s="57" t="s">
        <v>160</v>
      </c>
      <c r="AC3108" s="57" t="s">
        <v>160</v>
      </c>
      <c r="AD3108" s="57" t="s">
        <v>160</v>
      </c>
      <c r="AE3108" s="57" t="s">
        <v>160</v>
      </c>
      <c r="AF3108" s="57" t="s">
        <v>160</v>
      </c>
      <c r="AG3108" s="57" t="s">
        <v>160</v>
      </c>
      <c r="AH3108" s="57" t="s">
        <v>160</v>
      </c>
      <c r="AI3108" s="57" t="s">
        <v>179</v>
      </c>
      <c r="AL3108" s="9">
        <v>48549</v>
      </c>
      <c r="AM3108" s="57">
        <v>337.96539730199999</v>
      </c>
      <c r="AN3108" s="57">
        <v>1733.1243051490001</v>
      </c>
      <c r="AO3108" s="57">
        <v>0.70822360100000004</v>
      </c>
      <c r="AP3108" s="57">
        <v>337.96539730199999</v>
      </c>
      <c r="AQ3108" s="57">
        <v>1299.8432288619999</v>
      </c>
      <c r="AR3108" s="57">
        <v>0</v>
      </c>
      <c r="AS3108" s="57">
        <v>0.10558039</v>
      </c>
      <c r="AT3108" s="57">
        <v>0.40607102499999997</v>
      </c>
      <c r="AU3108" s="57">
        <v>0</v>
      </c>
      <c r="AV3108" s="57">
        <v>62.710000000999997</v>
      </c>
      <c r="AW3108" s="57">
        <v>4.0449999999999999</v>
      </c>
      <c r="AX3108" s="57">
        <v>0</v>
      </c>
      <c r="AY3108" s="57">
        <v>6.6209462639999996</v>
      </c>
      <c r="AZ3108" s="57">
        <v>1.642557295</v>
      </c>
      <c r="BA3108" s="57">
        <v>0</v>
      </c>
      <c r="BB3108" s="57">
        <v>8.2635035590000001</v>
      </c>
      <c r="BC3108" s="57">
        <v>0</v>
      </c>
      <c r="BD3108" s="57">
        <v>0</v>
      </c>
      <c r="BE3108" s="57">
        <v>0</v>
      </c>
      <c r="BF3108" s="57">
        <v>0.42889477599999998</v>
      </c>
      <c r="BG3108" s="57">
        <v>0.20658758899999999</v>
      </c>
      <c r="BH3108" s="57">
        <v>0.63548236499999999</v>
      </c>
      <c r="BI3108" s="57">
        <v>0</v>
      </c>
      <c r="BJ3108" s="57">
        <v>0</v>
      </c>
      <c r="BK3108" s="57">
        <v>0</v>
      </c>
      <c r="BL3108" s="57">
        <v>0</v>
      </c>
      <c r="BM3108" s="57">
        <v>0</v>
      </c>
      <c r="BN3108" s="57">
        <v>0</v>
      </c>
      <c r="BO3108" s="57">
        <v>0</v>
      </c>
      <c r="BP3108" s="57">
        <v>7.6280211939999996</v>
      </c>
      <c r="BQ3108" s="57">
        <v>3.2734504480000002</v>
      </c>
      <c r="BR3108" s="57">
        <v>2.2062313250000001</v>
      </c>
      <c r="BS3108" s="57">
        <v>7.6280211939999996</v>
      </c>
      <c r="BT3108" s="57">
        <v>3.2734504480000002</v>
      </c>
      <c r="BU3108" s="57">
        <v>2.2062313250000001</v>
      </c>
    </row>
    <row r="3109" spans="1:73" x14ac:dyDescent="0.25">
      <c r="A3109" s="57">
        <v>1</v>
      </c>
      <c r="B3109" s="57">
        <v>42285342150000</v>
      </c>
      <c r="C3109" s="57" t="s">
        <v>173</v>
      </c>
      <c r="D3109" s="57" t="s">
        <v>174</v>
      </c>
      <c r="E3109" s="57" t="s">
        <v>175</v>
      </c>
      <c r="F3109" s="57">
        <v>0</v>
      </c>
      <c r="G3109" s="57" t="s">
        <v>57</v>
      </c>
      <c r="H3109" s="57" t="s">
        <v>150</v>
      </c>
      <c r="I3109" s="57" t="s">
        <v>151</v>
      </c>
      <c r="J3109" s="57" t="s">
        <v>152</v>
      </c>
      <c r="K3109" s="57" t="s">
        <v>51</v>
      </c>
      <c r="L3109" s="57" t="s">
        <v>153</v>
      </c>
      <c r="M3109" s="57" t="s">
        <v>154</v>
      </c>
      <c r="N3109" s="57" t="s">
        <v>155</v>
      </c>
      <c r="P3109" s="57" t="s">
        <v>156</v>
      </c>
      <c r="Q3109" s="57" t="s">
        <v>157</v>
      </c>
      <c r="R3109" s="57" t="s">
        <v>158</v>
      </c>
      <c r="S3109" s="57" t="s">
        <v>159</v>
      </c>
      <c r="U3109" s="57" t="s">
        <v>160</v>
      </c>
      <c r="V3109" s="57" t="s">
        <v>160</v>
      </c>
      <c r="W3109" s="57" t="s">
        <v>160</v>
      </c>
      <c r="X3109" s="57" t="s">
        <v>160</v>
      </c>
      <c r="Y3109" s="57" t="s">
        <v>160</v>
      </c>
      <c r="Z3109" s="57" t="s">
        <v>160</v>
      </c>
      <c r="AA3109" s="57" t="s">
        <v>160</v>
      </c>
      <c r="AB3109" s="57" t="s">
        <v>160</v>
      </c>
      <c r="AC3109" s="57" t="s">
        <v>160</v>
      </c>
      <c r="AD3109" s="57" t="s">
        <v>160</v>
      </c>
      <c r="AE3109" s="57" t="s">
        <v>160</v>
      </c>
      <c r="AF3109" s="57" t="s">
        <v>160</v>
      </c>
      <c r="AG3109" s="57" t="s">
        <v>160</v>
      </c>
      <c r="AH3109" s="57" t="s">
        <v>160</v>
      </c>
      <c r="AI3109" s="57" t="s">
        <v>179</v>
      </c>
      <c r="AL3109" s="9">
        <v>48580</v>
      </c>
      <c r="AM3109" s="57">
        <v>334.89684511299998</v>
      </c>
      <c r="AN3109" s="57">
        <v>1718.756224602</v>
      </c>
      <c r="AO3109" s="57">
        <v>0.70179330600000001</v>
      </c>
      <c r="AP3109" s="57">
        <v>334.89684511299998</v>
      </c>
      <c r="AQ3109" s="57">
        <v>1289.067168452</v>
      </c>
      <c r="AR3109" s="57">
        <v>0</v>
      </c>
      <c r="AS3109" s="57">
        <v>0.104621774</v>
      </c>
      <c r="AT3109" s="57">
        <v>0.402704583</v>
      </c>
      <c r="AU3109" s="57">
        <v>0</v>
      </c>
      <c r="AV3109" s="57">
        <v>62.620000001000001</v>
      </c>
      <c r="AW3109" s="57">
        <v>4.2799999990000002</v>
      </c>
      <c r="AX3109" s="57">
        <v>0</v>
      </c>
      <c r="AY3109" s="57">
        <v>6.5514155140000003</v>
      </c>
      <c r="AZ3109" s="57">
        <v>1.7235756170000001</v>
      </c>
      <c r="BA3109" s="57">
        <v>0</v>
      </c>
      <c r="BB3109" s="57">
        <v>8.2749911310000002</v>
      </c>
      <c r="BC3109" s="57">
        <v>0</v>
      </c>
      <c r="BD3109" s="57">
        <v>0</v>
      </c>
      <c r="BE3109" s="57">
        <v>0</v>
      </c>
      <c r="BF3109" s="57">
        <v>0.43176261399999999</v>
      </c>
      <c r="BG3109" s="57">
        <v>0.20687477800000001</v>
      </c>
      <c r="BH3109" s="57">
        <v>0.638637393</v>
      </c>
      <c r="BI3109" s="57">
        <v>0</v>
      </c>
      <c r="BJ3109" s="57">
        <v>0</v>
      </c>
      <c r="BK3109" s="57">
        <v>0</v>
      </c>
      <c r="BL3109" s="57">
        <v>0</v>
      </c>
      <c r="BM3109" s="57">
        <v>0</v>
      </c>
      <c r="BN3109" s="57">
        <v>0</v>
      </c>
      <c r="BO3109" s="57">
        <v>0</v>
      </c>
      <c r="BP3109" s="57">
        <v>7.6363537380000004</v>
      </c>
      <c r="BQ3109" s="57">
        <v>3.2506243270000001</v>
      </c>
      <c r="BR3109" s="57">
        <v>2.1825970460000002</v>
      </c>
      <c r="BS3109" s="57">
        <v>7.6363537380000004</v>
      </c>
      <c r="BT3109" s="57">
        <v>3.2506243270000001</v>
      </c>
      <c r="BU3109" s="57">
        <v>2.1825970460000002</v>
      </c>
    </row>
    <row r="3110" spans="1:73" x14ac:dyDescent="0.25">
      <c r="A3110" s="57">
        <v>1</v>
      </c>
      <c r="B3110" s="57">
        <v>42285342150000</v>
      </c>
      <c r="C3110" s="57" t="s">
        <v>173</v>
      </c>
      <c r="D3110" s="57" t="s">
        <v>174</v>
      </c>
      <c r="E3110" s="57" t="s">
        <v>175</v>
      </c>
      <c r="F3110" s="57">
        <v>0</v>
      </c>
      <c r="G3110" s="57" t="s">
        <v>57</v>
      </c>
      <c r="H3110" s="57" t="s">
        <v>150</v>
      </c>
      <c r="I3110" s="57" t="s">
        <v>151</v>
      </c>
      <c r="J3110" s="57" t="s">
        <v>152</v>
      </c>
      <c r="K3110" s="57" t="s">
        <v>51</v>
      </c>
      <c r="L3110" s="57" t="s">
        <v>153</v>
      </c>
      <c r="M3110" s="57" t="s">
        <v>154</v>
      </c>
      <c r="N3110" s="57" t="s">
        <v>155</v>
      </c>
      <c r="P3110" s="57" t="s">
        <v>156</v>
      </c>
      <c r="Q3110" s="57" t="s">
        <v>157</v>
      </c>
      <c r="R3110" s="57" t="s">
        <v>158</v>
      </c>
      <c r="S3110" s="57" t="s">
        <v>159</v>
      </c>
      <c r="U3110" s="57" t="s">
        <v>160</v>
      </c>
      <c r="V3110" s="57" t="s">
        <v>160</v>
      </c>
      <c r="W3110" s="57" t="s">
        <v>160</v>
      </c>
      <c r="X3110" s="57" t="s">
        <v>160</v>
      </c>
      <c r="Y3110" s="57" t="s">
        <v>160</v>
      </c>
      <c r="Z3110" s="57" t="s">
        <v>160</v>
      </c>
      <c r="AA3110" s="57" t="s">
        <v>160</v>
      </c>
      <c r="AB3110" s="57" t="s">
        <v>160</v>
      </c>
      <c r="AC3110" s="57" t="s">
        <v>160</v>
      </c>
      <c r="AD3110" s="57" t="s">
        <v>160</v>
      </c>
      <c r="AE3110" s="57" t="s">
        <v>160</v>
      </c>
      <c r="AF3110" s="57" t="s">
        <v>160</v>
      </c>
      <c r="AG3110" s="57" t="s">
        <v>160</v>
      </c>
      <c r="AH3110" s="57" t="s">
        <v>160</v>
      </c>
      <c r="AI3110" s="57" t="s">
        <v>179</v>
      </c>
      <c r="AL3110" s="9">
        <v>48611</v>
      </c>
      <c r="AM3110" s="57">
        <v>299.89305985800002</v>
      </c>
      <c r="AN3110" s="57">
        <v>1540.2668828169999</v>
      </c>
      <c r="AO3110" s="57">
        <v>0.62844110900000005</v>
      </c>
      <c r="AP3110" s="57">
        <v>299.89305985800002</v>
      </c>
      <c r="AQ3110" s="57">
        <v>1155.200162113</v>
      </c>
      <c r="AR3110" s="57">
        <v>0</v>
      </c>
      <c r="AS3110" s="57">
        <v>9.3686591999999999E-2</v>
      </c>
      <c r="AT3110" s="57">
        <v>0.36088453100000001</v>
      </c>
      <c r="AU3110" s="57">
        <v>0</v>
      </c>
      <c r="AV3110" s="57">
        <v>62.579999995999998</v>
      </c>
      <c r="AW3110" s="57">
        <v>4.0999999999999996</v>
      </c>
      <c r="AX3110" s="57">
        <v>0</v>
      </c>
      <c r="AY3110" s="57">
        <v>5.8629069210000004</v>
      </c>
      <c r="AZ3110" s="57">
        <v>1.479626576</v>
      </c>
      <c r="BA3110" s="57">
        <v>0</v>
      </c>
      <c r="BB3110" s="57">
        <v>7.3425334969999998</v>
      </c>
      <c r="BC3110" s="57">
        <v>0</v>
      </c>
      <c r="BD3110" s="57">
        <v>0</v>
      </c>
      <c r="BE3110" s="57">
        <v>0</v>
      </c>
      <c r="BF3110" s="57">
        <v>0.381677192</v>
      </c>
      <c r="BG3110" s="57">
        <v>0.18356333699999999</v>
      </c>
      <c r="BH3110" s="57">
        <v>0.56524052999999996</v>
      </c>
      <c r="BI3110" s="57">
        <v>0</v>
      </c>
      <c r="BJ3110" s="57">
        <v>0</v>
      </c>
      <c r="BK3110" s="57">
        <v>0</v>
      </c>
      <c r="BL3110" s="57">
        <v>0</v>
      </c>
      <c r="BM3110" s="57">
        <v>0</v>
      </c>
      <c r="BN3110" s="57">
        <v>0</v>
      </c>
      <c r="BO3110" s="57">
        <v>0</v>
      </c>
      <c r="BP3110" s="57">
        <v>6.7772929670000002</v>
      </c>
      <c r="BQ3110" s="57">
        <v>2.86393955</v>
      </c>
      <c r="BR3110" s="57">
        <v>1.9164200199999999</v>
      </c>
      <c r="BS3110" s="57">
        <v>6.7772929670000002</v>
      </c>
      <c r="BT3110" s="57">
        <v>2.86393955</v>
      </c>
      <c r="BU3110" s="57">
        <v>1.9164200199999999</v>
      </c>
    </row>
    <row r="3111" spans="1:73" x14ac:dyDescent="0.25">
      <c r="A3111" s="57">
        <v>1</v>
      </c>
      <c r="B3111" s="57">
        <v>42285342150000</v>
      </c>
      <c r="C3111" s="57" t="s">
        <v>173</v>
      </c>
      <c r="D3111" s="57" t="s">
        <v>174</v>
      </c>
      <c r="E3111" s="57" t="s">
        <v>175</v>
      </c>
      <c r="F3111" s="57">
        <v>0</v>
      </c>
      <c r="G3111" s="57" t="s">
        <v>57</v>
      </c>
      <c r="H3111" s="57" t="s">
        <v>150</v>
      </c>
      <c r="I3111" s="57" t="s">
        <v>151</v>
      </c>
      <c r="J3111" s="57" t="s">
        <v>152</v>
      </c>
      <c r="K3111" s="57" t="s">
        <v>51</v>
      </c>
      <c r="L3111" s="57" t="s">
        <v>153</v>
      </c>
      <c r="M3111" s="57" t="s">
        <v>154</v>
      </c>
      <c r="N3111" s="57" t="s">
        <v>155</v>
      </c>
      <c r="P3111" s="57" t="s">
        <v>156</v>
      </c>
      <c r="Q3111" s="57" t="s">
        <v>157</v>
      </c>
      <c r="R3111" s="57" t="s">
        <v>158</v>
      </c>
      <c r="S3111" s="57" t="s">
        <v>159</v>
      </c>
      <c r="U3111" s="57" t="s">
        <v>160</v>
      </c>
      <c r="V3111" s="57" t="s">
        <v>160</v>
      </c>
      <c r="W3111" s="57" t="s">
        <v>160</v>
      </c>
      <c r="X3111" s="57" t="s">
        <v>160</v>
      </c>
      <c r="Y3111" s="57" t="s">
        <v>160</v>
      </c>
      <c r="Z3111" s="57" t="s">
        <v>160</v>
      </c>
      <c r="AA3111" s="57" t="s">
        <v>160</v>
      </c>
      <c r="AB3111" s="57" t="s">
        <v>160</v>
      </c>
      <c r="AC3111" s="57" t="s">
        <v>160</v>
      </c>
      <c r="AD3111" s="57" t="s">
        <v>160</v>
      </c>
      <c r="AE3111" s="57" t="s">
        <v>160</v>
      </c>
      <c r="AF3111" s="57" t="s">
        <v>160</v>
      </c>
      <c r="AG3111" s="57" t="s">
        <v>160</v>
      </c>
      <c r="AH3111" s="57" t="s">
        <v>160</v>
      </c>
      <c r="AI3111" s="57" t="s">
        <v>179</v>
      </c>
      <c r="AL3111" s="9">
        <v>48639</v>
      </c>
      <c r="AM3111" s="57">
        <v>329.19861878900002</v>
      </c>
      <c r="AN3111" s="57">
        <v>1692.041939658</v>
      </c>
      <c r="AO3111" s="57">
        <v>0.68985240400000003</v>
      </c>
      <c r="AP3111" s="57">
        <v>329.19861878900002</v>
      </c>
      <c r="AQ3111" s="57">
        <v>1269.031454744</v>
      </c>
      <c r="AR3111" s="57">
        <v>0</v>
      </c>
      <c r="AS3111" s="57">
        <v>0.10284164899999999</v>
      </c>
      <c r="AT3111" s="57">
        <v>0.39644542599999999</v>
      </c>
      <c r="AU3111" s="57">
        <v>0</v>
      </c>
      <c r="AV3111" s="57">
        <v>62.55</v>
      </c>
      <c r="AW3111" s="57">
        <v>3.7500000010000001</v>
      </c>
      <c r="AX3111" s="57">
        <v>0</v>
      </c>
      <c r="AY3111" s="57">
        <v>6.4327451140000003</v>
      </c>
      <c r="AZ3111" s="57">
        <v>1.4866703489999999</v>
      </c>
      <c r="BA3111" s="57">
        <v>0</v>
      </c>
      <c r="BB3111" s="57">
        <v>7.9194154640000001</v>
      </c>
      <c r="BC3111" s="57">
        <v>0</v>
      </c>
      <c r="BD3111" s="57">
        <v>0</v>
      </c>
      <c r="BE3111" s="57">
        <v>0</v>
      </c>
      <c r="BF3111" s="57">
        <v>0.408517081</v>
      </c>
      <c r="BG3111" s="57">
        <v>0.19798538700000001</v>
      </c>
      <c r="BH3111" s="57">
        <v>0.60650246699999999</v>
      </c>
      <c r="BI3111" s="57">
        <v>0</v>
      </c>
      <c r="BJ3111" s="57">
        <v>0</v>
      </c>
      <c r="BK3111" s="57">
        <v>0</v>
      </c>
      <c r="BL3111" s="57">
        <v>0</v>
      </c>
      <c r="BM3111" s="57">
        <v>0</v>
      </c>
      <c r="BN3111" s="57">
        <v>0</v>
      </c>
      <c r="BO3111" s="57">
        <v>0</v>
      </c>
      <c r="BP3111" s="57">
        <v>7.3129129959999997</v>
      </c>
      <c r="BQ3111" s="57">
        <v>3.0653837940000002</v>
      </c>
      <c r="BR3111" s="57">
        <v>2.043493287</v>
      </c>
      <c r="BS3111" s="57">
        <v>7.3129129959999997</v>
      </c>
      <c r="BT3111" s="57">
        <v>3.0653837940000002</v>
      </c>
      <c r="BU3111" s="57">
        <v>2.043493287</v>
      </c>
    </row>
    <row r="3112" spans="1:73" x14ac:dyDescent="0.25">
      <c r="A3112" s="57">
        <v>1</v>
      </c>
      <c r="B3112" s="57">
        <v>42285342150000</v>
      </c>
      <c r="C3112" s="57" t="s">
        <v>173</v>
      </c>
      <c r="D3112" s="57" t="s">
        <v>174</v>
      </c>
      <c r="E3112" s="57" t="s">
        <v>175</v>
      </c>
      <c r="F3112" s="57">
        <v>0</v>
      </c>
      <c r="G3112" s="57" t="s">
        <v>57</v>
      </c>
      <c r="H3112" s="57" t="s">
        <v>150</v>
      </c>
      <c r="I3112" s="57" t="s">
        <v>151</v>
      </c>
      <c r="J3112" s="57" t="s">
        <v>152</v>
      </c>
      <c r="K3112" s="57" t="s">
        <v>51</v>
      </c>
      <c r="L3112" s="57" t="s">
        <v>153</v>
      </c>
      <c r="M3112" s="57" t="s">
        <v>154</v>
      </c>
      <c r="N3112" s="57" t="s">
        <v>155</v>
      </c>
      <c r="P3112" s="57" t="s">
        <v>156</v>
      </c>
      <c r="Q3112" s="57" t="s">
        <v>157</v>
      </c>
      <c r="R3112" s="57" t="s">
        <v>158</v>
      </c>
      <c r="S3112" s="57" t="s">
        <v>159</v>
      </c>
      <c r="U3112" s="57" t="s">
        <v>160</v>
      </c>
      <c r="V3112" s="57" t="s">
        <v>160</v>
      </c>
      <c r="W3112" s="57" t="s">
        <v>160</v>
      </c>
      <c r="X3112" s="57" t="s">
        <v>160</v>
      </c>
      <c r="Y3112" s="57" t="s">
        <v>160</v>
      </c>
      <c r="Z3112" s="57" t="s">
        <v>160</v>
      </c>
      <c r="AA3112" s="57" t="s">
        <v>160</v>
      </c>
      <c r="AB3112" s="57" t="s">
        <v>160</v>
      </c>
      <c r="AC3112" s="57" t="s">
        <v>160</v>
      </c>
      <c r="AD3112" s="57" t="s">
        <v>160</v>
      </c>
      <c r="AE3112" s="57" t="s">
        <v>160</v>
      </c>
      <c r="AF3112" s="57" t="s">
        <v>160</v>
      </c>
      <c r="AG3112" s="57" t="s">
        <v>160</v>
      </c>
      <c r="AH3112" s="57" t="s">
        <v>160</v>
      </c>
      <c r="AI3112" s="57" t="s">
        <v>179</v>
      </c>
      <c r="AL3112" s="9">
        <v>48670</v>
      </c>
      <c r="AM3112" s="57">
        <v>315.79689102700002</v>
      </c>
      <c r="AN3112" s="57">
        <v>1624.399519994</v>
      </c>
      <c r="AO3112" s="57">
        <v>0.661768413</v>
      </c>
      <c r="AP3112" s="57">
        <v>315.79689102700002</v>
      </c>
      <c r="AQ3112" s="57">
        <v>1218.299639996</v>
      </c>
      <c r="AR3112" s="57">
        <v>0</v>
      </c>
      <c r="AS3112" s="57">
        <v>9.8654949000000006E-2</v>
      </c>
      <c r="AT3112" s="57">
        <v>0.38059680800000001</v>
      </c>
      <c r="AU3112" s="57">
        <v>0</v>
      </c>
      <c r="AV3112" s="57">
        <v>62.53</v>
      </c>
      <c r="AW3112" s="57">
        <v>3.3500000010000002</v>
      </c>
      <c r="AX3112" s="57">
        <v>0</v>
      </c>
      <c r="AY3112" s="57">
        <v>6.1688939459999999</v>
      </c>
      <c r="AZ3112" s="57">
        <v>1.2749993049999999</v>
      </c>
      <c r="BA3112" s="57">
        <v>0</v>
      </c>
      <c r="BB3112" s="57">
        <v>7.4438932510000004</v>
      </c>
      <c r="BC3112" s="57">
        <v>0</v>
      </c>
      <c r="BD3112" s="57">
        <v>0</v>
      </c>
      <c r="BE3112" s="57">
        <v>0</v>
      </c>
      <c r="BF3112" s="57">
        <v>0.38045959200000001</v>
      </c>
      <c r="BG3112" s="57">
        <v>0.186097331</v>
      </c>
      <c r="BH3112" s="57">
        <v>0.56655692400000002</v>
      </c>
      <c r="BI3112" s="57">
        <v>0</v>
      </c>
      <c r="BJ3112" s="57">
        <v>0</v>
      </c>
      <c r="BK3112" s="57">
        <v>0</v>
      </c>
      <c r="BL3112" s="57">
        <v>0</v>
      </c>
      <c r="BM3112" s="57">
        <v>0</v>
      </c>
      <c r="BN3112" s="57">
        <v>0</v>
      </c>
      <c r="BO3112" s="57">
        <v>0</v>
      </c>
      <c r="BP3112" s="57">
        <v>6.8773363270000001</v>
      </c>
      <c r="BQ3112" s="57">
        <v>2.8603218529999999</v>
      </c>
      <c r="BR3112" s="57">
        <v>1.8998426079999999</v>
      </c>
      <c r="BS3112" s="57">
        <v>6.8773363270000001</v>
      </c>
      <c r="BT3112" s="57">
        <v>2.8603218529999999</v>
      </c>
      <c r="BU3112" s="57">
        <v>1.8998426079999999</v>
      </c>
    </row>
    <row r="3113" spans="1:73" x14ac:dyDescent="0.25">
      <c r="A3113" s="57">
        <v>1</v>
      </c>
      <c r="B3113" s="57">
        <v>42285342150000</v>
      </c>
      <c r="C3113" s="57" t="s">
        <v>173</v>
      </c>
      <c r="D3113" s="57" t="s">
        <v>174</v>
      </c>
      <c r="E3113" s="57" t="s">
        <v>175</v>
      </c>
      <c r="F3113" s="57">
        <v>0</v>
      </c>
      <c r="G3113" s="57" t="s">
        <v>57</v>
      </c>
      <c r="H3113" s="57" t="s">
        <v>150</v>
      </c>
      <c r="I3113" s="57" t="s">
        <v>151</v>
      </c>
      <c r="J3113" s="57" t="s">
        <v>152</v>
      </c>
      <c r="K3113" s="57" t="s">
        <v>51</v>
      </c>
      <c r="L3113" s="57" t="s">
        <v>153</v>
      </c>
      <c r="M3113" s="57" t="s">
        <v>154</v>
      </c>
      <c r="N3113" s="57" t="s">
        <v>155</v>
      </c>
      <c r="P3113" s="57" t="s">
        <v>156</v>
      </c>
      <c r="Q3113" s="57" t="s">
        <v>157</v>
      </c>
      <c r="R3113" s="57" t="s">
        <v>158</v>
      </c>
      <c r="S3113" s="57" t="s">
        <v>159</v>
      </c>
      <c r="U3113" s="57" t="s">
        <v>160</v>
      </c>
      <c r="V3113" s="57" t="s">
        <v>160</v>
      </c>
      <c r="W3113" s="57" t="s">
        <v>160</v>
      </c>
      <c r="X3113" s="57" t="s">
        <v>160</v>
      </c>
      <c r="Y3113" s="57" t="s">
        <v>160</v>
      </c>
      <c r="Z3113" s="57" t="s">
        <v>160</v>
      </c>
      <c r="AA3113" s="57" t="s">
        <v>160</v>
      </c>
      <c r="AB3113" s="57" t="s">
        <v>160</v>
      </c>
      <c r="AC3113" s="57" t="s">
        <v>160</v>
      </c>
      <c r="AD3113" s="57" t="s">
        <v>160</v>
      </c>
      <c r="AE3113" s="57" t="s">
        <v>160</v>
      </c>
      <c r="AF3113" s="57" t="s">
        <v>160</v>
      </c>
      <c r="AG3113" s="57" t="s">
        <v>160</v>
      </c>
      <c r="AH3113" s="57" t="s">
        <v>160</v>
      </c>
      <c r="AI3113" s="57" t="s">
        <v>179</v>
      </c>
      <c r="AL3113" s="9">
        <v>48700</v>
      </c>
      <c r="AM3113" s="57">
        <v>323.49519866700001</v>
      </c>
      <c r="AN3113" s="57">
        <v>1665.259597496</v>
      </c>
      <c r="AO3113" s="57">
        <v>0.67790061800000001</v>
      </c>
      <c r="AP3113" s="57">
        <v>323.49519866700001</v>
      </c>
      <c r="AQ3113" s="57">
        <v>1248.9446981220001</v>
      </c>
      <c r="AR3113" s="57">
        <v>0</v>
      </c>
      <c r="AS3113" s="57">
        <v>0.10105989999999999</v>
      </c>
      <c r="AT3113" s="57">
        <v>0.39017032400000001</v>
      </c>
      <c r="AU3113" s="57">
        <v>0</v>
      </c>
      <c r="AV3113" s="57">
        <v>62.54</v>
      </c>
      <c r="AW3113" s="57">
        <v>3.3279999990000002</v>
      </c>
      <c r="AX3113" s="57">
        <v>0</v>
      </c>
      <c r="AY3113" s="57">
        <v>6.3202861500000003</v>
      </c>
      <c r="AZ3113" s="57">
        <v>1.298486837</v>
      </c>
      <c r="BA3113" s="57">
        <v>0</v>
      </c>
      <c r="BB3113" s="57">
        <v>7.6187729869999998</v>
      </c>
      <c r="BC3113" s="57">
        <v>0</v>
      </c>
      <c r="BD3113" s="57">
        <v>0</v>
      </c>
      <c r="BE3113" s="57">
        <v>0</v>
      </c>
      <c r="BF3113" s="57">
        <v>0.38921138</v>
      </c>
      <c r="BG3113" s="57">
        <v>0.19046932499999999</v>
      </c>
      <c r="BH3113" s="57">
        <v>0.57968070500000002</v>
      </c>
      <c r="BI3113" s="57">
        <v>0</v>
      </c>
      <c r="BJ3113" s="57">
        <v>0</v>
      </c>
      <c r="BK3113" s="57">
        <v>0</v>
      </c>
      <c r="BL3113" s="57">
        <v>0</v>
      </c>
      <c r="BM3113" s="57">
        <v>0</v>
      </c>
      <c r="BN3113" s="57">
        <v>0</v>
      </c>
      <c r="BO3113" s="57">
        <v>0</v>
      </c>
      <c r="BP3113" s="57">
        <v>7.0390922820000004</v>
      </c>
      <c r="BQ3113" s="57">
        <v>2.9040103679999998</v>
      </c>
      <c r="BR3113" s="57">
        <v>1.9215973369999999</v>
      </c>
      <c r="BS3113" s="57">
        <v>7.0390922820000004</v>
      </c>
      <c r="BT3113" s="57">
        <v>2.9040103679999998</v>
      </c>
      <c r="BU3113" s="57">
        <v>1.9215973369999999</v>
      </c>
    </row>
    <row r="3114" spans="1:73" x14ac:dyDescent="0.25">
      <c r="A3114" s="57">
        <v>1</v>
      </c>
      <c r="B3114" s="57">
        <v>42285342150000</v>
      </c>
      <c r="C3114" s="57" t="s">
        <v>173</v>
      </c>
      <c r="D3114" s="57" t="s">
        <v>174</v>
      </c>
      <c r="E3114" s="57" t="s">
        <v>175</v>
      </c>
      <c r="F3114" s="57">
        <v>0</v>
      </c>
      <c r="G3114" s="57" t="s">
        <v>57</v>
      </c>
      <c r="H3114" s="57" t="s">
        <v>150</v>
      </c>
      <c r="I3114" s="57" t="s">
        <v>151</v>
      </c>
      <c r="J3114" s="57" t="s">
        <v>152</v>
      </c>
      <c r="K3114" s="57" t="s">
        <v>51</v>
      </c>
      <c r="L3114" s="57" t="s">
        <v>153</v>
      </c>
      <c r="M3114" s="57" t="s">
        <v>154</v>
      </c>
      <c r="N3114" s="57" t="s">
        <v>155</v>
      </c>
      <c r="P3114" s="57" t="s">
        <v>156</v>
      </c>
      <c r="Q3114" s="57" t="s">
        <v>157</v>
      </c>
      <c r="R3114" s="57" t="s">
        <v>158</v>
      </c>
      <c r="S3114" s="57" t="s">
        <v>159</v>
      </c>
      <c r="U3114" s="57" t="s">
        <v>160</v>
      </c>
      <c r="V3114" s="57" t="s">
        <v>160</v>
      </c>
      <c r="W3114" s="57" t="s">
        <v>160</v>
      </c>
      <c r="X3114" s="57" t="s">
        <v>160</v>
      </c>
      <c r="Y3114" s="57" t="s">
        <v>160</v>
      </c>
      <c r="Z3114" s="57" t="s">
        <v>160</v>
      </c>
      <c r="AA3114" s="57" t="s">
        <v>160</v>
      </c>
      <c r="AB3114" s="57" t="s">
        <v>160</v>
      </c>
      <c r="AC3114" s="57" t="s">
        <v>160</v>
      </c>
      <c r="AD3114" s="57" t="s">
        <v>160</v>
      </c>
      <c r="AE3114" s="57" t="s">
        <v>160</v>
      </c>
      <c r="AF3114" s="57" t="s">
        <v>160</v>
      </c>
      <c r="AG3114" s="57" t="s">
        <v>160</v>
      </c>
      <c r="AH3114" s="57" t="s">
        <v>160</v>
      </c>
      <c r="AI3114" s="57" t="s">
        <v>179</v>
      </c>
      <c r="AL3114" s="9">
        <v>48731</v>
      </c>
      <c r="AM3114" s="57">
        <v>310.36669086199998</v>
      </c>
      <c r="AN3114" s="57">
        <v>1598.879263538</v>
      </c>
      <c r="AO3114" s="57">
        <v>0.65038917299999999</v>
      </c>
      <c r="AP3114" s="57">
        <v>310.36669086199998</v>
      </c>
      <c r="AQ3114" s="57">
        <v>1199.1594476529999</v>
      </c>
      <c r="AR3114" s="57">
        <v>0</v>
      </c>
      <c r="AS3114" s="57">
        <v>9.6958554000000002E-2</v>
      </c>
      <c r="AT3114" s="57">
        <v>0.37461741100000001</v>
      </c>
      <c r="AU3114" s="57">
        <v>0</v>
      </c>
      <c r="AV3114" s="57">
        <v>62.539999997999999</v>
      </c>
      <c r="AW3114" s="57">
        <v>3.3629999989999999</v>
      </c>
      <c r="AX3114" s="57">
        <v>0</v>
      </c>
      <c r="AY3114" s="57">
        <v>6.0637879809999999</v>
      </c>
      <c r="AZ3114" s="57">
        <v>1.2598383550000001</v>
      </c>
      <c r="BA3114" s="57">
        <v>0</v>
      </c>
      <c r="BB3114" s="57">
        <v>7.3236263360000002</v>
      </c>
      <c r="BC3114" s="57">
        <v>0</v>
      </c>
      <c r="BD3114" s="57">
        <v>0</v>
      </c>
      <c r="BE3114" s="57">
        <v>0</v>
      </c>
      <c r="BF3114" s="57">
        <v>0.37446972000000001</v>
      </c>
      <c r="BG3114" s="57">
        <v>0.18309065799999999</v>
      </c>
      <c r="BH3114" s="57">
        <v>0.55756037899999999</v>
      </c>
      <c r="BI3114" s="57">
        <v>0</v>
      </c>
      <c r="BJ3114" s="57">
        <v>0</v>
      </c>
      <c r="BK3114" s="57">
        <v>0</v>
      </c>
      <c r="BL3114" s="57">
        <v>0</v>
      </c>
      <c r="BM3114" s="57">
        <v>0</v>
      </c>
      <c r="BN3114" s="57">
        <v>0</v>
      </c>
      <c r="BO3114" s="57">
        <v>0</v>
      </c>
      <c r="BP3114" s="57">
        <v>6.7660659570000004</v>
      </c>
      <c r="BQ3114" s="57">
        <v>2.7696055510000002</v>
      </c>
      <c r="BR3114" s="57">
        <v>1.825982065</v>
      </c>
      <c r="BS3114" s="57">
        <v>6.7660659570000004</v>
      </c>
      <c r="BT3114" s="57">
        <v>2.7696055510000002</v>
      </c>
      <c r="BU3114" s="57">
        <v>1.825982065</v>
      </c>
    </row>
    <row r="3115" spans="1:73" x14ac:dyDescent="0.25">
      <c r="A3115" s="57">
        <v>1</v>
      </c>
      <c r="B3115" s="57">
        <v>42285342150000</v>
      </c>
      <c r="C3115" s="57" t="s">
        <v>173</v>
      </c>
      <c r="D3115" s="57" t="s">
        <v>174</v>
      </c>
      <c r="E3115" s="57" t="s">
        <v>175</v>
      </c>
      <c r="F3115" s="57">
        <v>0</v>
      </c>
      <c r="G3115" s="57" t="s">
        <v>57</v>
      </c>
      <c r="H3115" s="57" t="s">
        <v>150</v>
      </c>
      <c r="I3115" s="57" t="s">
        <v>151</v>
      </c>
      <c r="J3115" s="57" t="s">
        <v>152</v>
      </c>
      <c r="K3115" s="57" t="s">
        <v>51</v>
      </c>
      <c r="L3115" s="57" t="s">
        <v>153</v>
      </c>
      <c r="M3115" s="57" t="s">
        <v>154</v>
      </c>
      <c r="N3115" s="57" t="s">
        <v>155</v>
      </c>
      <c r="P3115" s="57" t="s">
        <v>156</v>
      </c>
      <c r="Q3115" s="57" t="s">
        <v>157</v>
      </c>
      <c r="R3115" s="57" t="s">
        <v>158</v>
      </c>
      <c r="S3115" s="57" t="s">
        <v>159</v>
      </c>
      <c r="U3115" s="57" t="s">
        <v>160</v>
      </c>
      <c r="V3115" s="57" t="s">
        <v>160</v>
      </c>
      <c r="W3115" s="57" t="s">
        <v>160</v>
      </c>
      <c r="X3115" s="57" t="s">
        <v>160</v>
      </c>
      <c r="Y3115" s="57" t="s">
        <v>160</v>
      </c>
      <c r="Z3115" s="57" t="s">
        <v>160</v>
      </c>
      <c r="AA3115" s="57" t="s">
        <v>160</v>
      </c>
      <c r="AB3115" s="57" t="s">
        <v>160</v>
      </c>
      <c r="AC3115" s="57" t="s">
        <v>160</v>
      </c>
      <c r="AD3115" s="57" t="s">
        <v>160</v>
      </c>
      <c r="AE3115" s="57" t="s">
        <v>160</v>
      </c>
      <c r="AF3115" s="57" t="s">
        <v>160</v>
      </c>
      <c r="AG3115" s="57" t="s">
        <v>160</v>
      </c>
      <c r="AH3115" s="57" t="s">
        <v>160</v>
      </c>
      <c r="AI3115" s="57" t="s">
        <v>179</v>
      </c>
      <c r="AL3115" s="9">
        <v>48761</v>
      </c>
      <c r="AM3115" s="57">
        <v>317.974024353</v>
      </c>
      <c r="AN3115" s="57">
        <v>1639.290701335</v>
      </c>
      <c r="AO3115" s="57">
        <v>0.66633073600000003</v>
      </c>
      <c r="AP3115" s="57">
        <v>317.974024353</v>
      </c>
      <c r="AQ3115" s="57">
        <v>1229.468026001</v>
      </c>
      <c r="AR3115" s="57">
        <v>0</v>
      </c>
      <c r="AS3115" s="57">
        <v>9.9335085000000004E-2</v>
      </c>
      <c r="AT3115" s="57">
        <v>0.384085811</v>
      </c>
      <c r="AU3115" s="57">
        <v>0</v>
      </c>
      <c r="AV3115" s="57">
        <v>62.500000004999997</v>
      </c>
      <c r="AW3115" s="57">
        <v>3.403</v>
      </c>
      <c r="AX3115" s="57">
        <v>0</v>
      </c>
      <c r="AY3115" s="57">
        <v>6.2084428249999997</v>
      </c>
      <c r="AZ3115" s="57">
        <v>1.3070440160000001</v>
      </c>
      <c r="BA3115" s="57">
        <v>0</v>
      </c>
      <c r="BB3115" s="57">
        <v>7.5154868410000004</v>
      </c>
      <c r="BC3115" s="57">
        <v>0</v>
      </c>
      <c r="BD3115" s="57">
        <v>0</v>
      </c>
      <c r="BE3115" s="57">
        <v>0</v>
      </c>
      <c r="BF3115" s="57">
        <v>0.38469014499999998</v>
      </c>
      <c r="BG3115" s="57">
        <v>0.18788717099999999</v>
      </c>
      <c r="BH3115" s="57">
        <v>0.57257731599999995</v>
      </c>
      <c r="BI3115" s="57">
        <v>0</v>
      </c>
      <c r="BJ3115" s="57">
        <v>0</v>
      </c>
      <c r="BK3115" s="57">
        <v>0</v>
      </c>
      <c r="BL3115" s="57">
        <v>0</v>
      </c>
      <c r="BM3115" s="57">
        <v>0</v>
      </c>
      <c r="BN3115" s="57">
        <v>0</v>
      </c>
      <c r="BO3115" s="57">
        <v>0</v>
      </c>
      <c r="BP3115" s="57">
        <v>6.9429095250000001</v>
      </c>
      <c r="BQ3115" s="57">
        <v>2.819097282</v>
      </c>
      <c r="BR3115" s="57">
        <v>1.851612721</v>
      </c>
      <c r="BS3115" s="57">
        <v>6.9429095250000001</v>
      </c>
      <c r="BT3115" s="57">
        <v>2.819097282</v>
      </c>
      <c r="BU3115" s="57">
        <v>1.851612721</v>
      </c>
    </row>
    <row r="3116" spans="1:73" x14ac:dyDescent="0.25">
      <c r="A3116" s="57">
        <v>1</v>
      </c>
      <c r="B3116" s="57">
        <v>42285342150000</v>
      </c>
      <c r="C3116" s="57" t="s">
        <v>173</v>
      </c>
      <c r="D3116" s="57" t="s">
        <v>174</v>
      </c>
      <c r="E3116" s="57" t="s">
        <v>175</v>
      </c>
      <c r="F3116" s="57">
        <v>0</v>
      </c>
      <c r="G3116" s="57" t="s">
        <v>57</v>
      </c>
      <c r="H3116" s="57" t="s">
        <v>150</v>
      </c>
      <c r="I3116" s="57" t="s">
        <v>151</v>
      </c>
      <c r="J3116" s="57" t="s">
        <v>152</v>
      </c>
      <c r="K3116" s="57" t="s">
        <v>51</v>
      </c>
      <c r="L3116" s="57" t="s">
        <v>153</v>
      </c>
      <c r="M3116" s="57" t="s">
        <v>154</v>
      </c>
      <c r="N3116" s="57" t="s">
        <v>155</v>
      </c>
      <c r="P3116" s="57" t="s">
        <v>156</v>
      </c>
      <c r="Q3116" s="57" t="s">
        <v>157</v>
      </c>
      <c r="R3116" s="57" t="s">
        <v>158</v>
      </c>
      <c r="S3116" s="57" t="s">
        <v>159</v>
      </c>
      <c r="U3116" s="57" t="s">
        <v>160</v>
      </c>
      <c r="V3116" s="57" t="s">
        <v>160</v>
      </c>
      <c r="W3116" s="57" t="s">
        <v>160</v>
      </c>
      <c r="X3116" s="57" t="s">
        <v>160</v>
      </c>
      <c r="Y3116" s="57" t="s">
        <v>160</v>
      </c>
      <c r="Z3116" s="57" t="s">
        <v>160</v>
      </c>
      <c r="AA3116" s="57" t="s">
        <v>160</v>
      </c>
      <c r="AB3116" s="57" t="s">
        <v>160</v>
      </c>
      <c r="AC3116" s="57" t="s">
        <v>160</v>
      </c>
      <c r="AD3116" s="57" t="s">
        <v>160</v>
      </c>
      <c r="AE3116" s="57" t="s">
        <v>160</v>
      </c>
      <c r="AF3116" s="57" t="s">
        <v>160</v>
      </c>
      <c r="AG3116" s="57" t="s">
        <v>160</v>
      </c>
      <c r="AH3116" s="57" t="s">
        <v>160</v>
      </c>
      <c r="AI3116" s="57" t="s">
        <v>179</v>
      </c>
      <c r="AL3116" s="9">
        <v>48792</v>
      </c>
      <c r="AM3116" s="57">
        <v>315.23530846400001</v>
      </c>
      <c r="AN3116" s="57">
        <v>1626.393449447</v>
      </c>
      <c r="AO3116" s="57">
        <v>0.66059162800000004</v>
      </c>
      <c r="AP3116" s="57">
        <v>315.23530846400001</v>
      </c>
      <c r="AQ3116" s="57">
        <v>1219.795087085</v>
      </c>
      <c r="AR3116" s="57">
        <v>0</v>
      </c>
      <c r="AS3116" s="57">
        <v>9.8479510000000006E-2</v>
      </c>
      <c r="AT3116" s="57">
        <v>0.38106398499999999</v>
      </c>
      <c r="AU3116" s="57">
        <v>0</v>
      </c>
      <c r="AV3116" s="57">
        <v>62.5</v>
      </c>
      <c r="AW3116" s="57">
        <v>3.442999999</v>
      </c>
      <c r="AX3116" s="57">
        <v>0</v>
      </c>
      <c r="AY3116" s="57">
        <v>6.1549693980000004</v>
      </c>
      <c r="AZ3116" s="57">
        <v>1.3120033010000001</v>
      </c>
      <c r="BA3116" s="57">
        <v>0</v>
      </c>
      <c r="BB3116" s="57">
        <v>7.4669726990000003</v>
      </c>
      <c r="BC3116" s="57">
        <v>0</v>
      </c>
      <c r="BD3116" s="57">
        <v>0</v>
      </c>
      <c r="BE3116" s="57">
        <v>0</v>
      </c>
      <c r="BF3116" s="57">
        <v>0.38259326900000001</v>
      </c>
      <c r="BG3116" s="57">
        <v>0.18667431700000001</v>
      </c>
      <c r="BH3116" s="57">
        <v>0.56926758600000005</v>
      </c>
      <c r="BI3116" s="57">
        <v>0</v>
      </c>
      <c r="BJ3116" s="57">
        <v>0</v>
      </c>
      <c r="BK3116" s="57">
        <v>0</v>
      </c>
      <c r="BL3116" s="57">
        <v>0</v>
      </c>
      <c r="BM3116" s="57">
        <v>0</v>
      </c>
      <c r="BN3116" s="57">
        <v>0</v>
      </c>
      <c r="BO3116" s="57">
        <v>0</v>
      </c>
      <c r="BP3116" s="57">
        <v>6.8977051129999998</v>
      </c>
      <c r="BQ3116" s="57">
        <v>2.7781778460000002</v>
      </c>
      <c r="BR3116" s="57">
        <v>1.8178650629999999</v>
      </c>
      <c r="BS3116" s="57">
        <v>6.8977051129999998</v>
      </c>
      <c r="BT3116" s="57">
        <v>2.7781778460000002</v>
      </c>
      <c r="BU3116" s="57">
        <v>1.8178650629999999</v>
      </c>
    </row>
    <row r="3117" spans="1:73" x14ac:dyDescent="0.25">
      <c r="A3117" s="57">
        <v>1</v>
      </c>
      <c r="B3117" s="57">
        <v>42285342150000</v>
      </c>
      <c r="C3117" s="57" t="s">
        <v>173</v>
      </c>
      <c r="D3117" s="57" t="s">
        <v>174</v>
      </c>
      <c r="E3117" s="57" t="s">
        <v>175</v>
      </c>
      <c r="F3117" s="57">
        <v>0</v>
      </c>
      <c r="G3117" s="57" t="s">
        <v>57</v>
      </c>
      <c r="H3117" s="57" t="s">
        <v>150</v>
      </c>
      <c r="I3117" s="57" t="s">
        <v>151</v>
      </c>
      <c r="J3117" s="57" t="s">
        <v>152</v>
      </c>
      <c r="K3117" s="57" t="s">
        <v>51</v>
      </c>
      <c r="L3117" s="57" t="s">
        <v>153</v>
      </c>
      <c r="M3117" s="57" t="s">
        <v>154</v>
      </c>
      <c r="N3117" s="57" t="s">
        <v>155</v>
      </c>
      <c r="P3117" s="57" t="s">
        <v>156</v>
      </c>
      <c r="Q3117" s="57" t="s">
        <v>157</v>
      </c>
      <c r="R3117" s="57" t="s">
        <v>158</v>
      </c>
      <c r="S3117" s="57" t="s">
        <v>159</v>
      </c>
      <c r="U3117" s="57" t="s">
        <v>160</v>
      </c>
      <c r="V3117" s="57" t="s">
        <v>160</v>
      </c>
      <c r="W3117" s="57" t="s">
        <v>160</v>
      </c>
      <c r="X3117" s="57" t="s">
        <v>160</v>
      </c>
      <c r="Y3117" s="57" t="s">
        <v>160</v>
      </c>
      <c r="Z3117" s="57" t="s">
        <v>160</v>
      </c>
      <c r="AA3117" s="57" t="s">
        <v>160</v>
      </c>
      <c r="AB3117" s="57" t="s">
        <v>160</v>
      </c>
      <c r="AC3117" s="57" t="s">
        <v>160</v>
      </c>
      <c r="AD3117" s="57" t="s">
        <v>160</v>
      </c>
      <c r="AE3117" s="57" t="s">
        <v>160</v>
      </c>
      <c r="AF3117" s="57" t="s">
        <v>160</v>
      </c>
      <c r="AG3117" s="57" t="s">
        <v>160</v>
      </c>
      <c r="AH3117" s="57" t="s">
        <v>160</v>
      </c>
      <c r="AI3117" s="57" t="s">
        <v>179</v>
      </c>
      <c r="AL3117" s="9">
        <v>48823</v>
      </c>
      <c r="AM3117" s="57">
        <v>302.50010008800001</v>
      </c>
      <c r="AN3117" s="57">
        <v>1561.8340434249999</v>
      </c>
      <c r="AO3117" s="57">
        <v>0.63390435999999994</v>
      </c>
      <c r="AP3117" s="57">
        <v>302.50010008800001</v>
      </c>
      <c r="AQ3117" s="57">
        <v>1171.3755325689999</v>
      </c>
      <c r="AR3117" s="57">
        <v>0</v>
      </c>
      <c r="AS3117" s="57">
        <v>9.4501030999999999E-2</v>
      </c>
      <c r="AT3117" s="57">
        <v>0.36593771600000002</v>
      </c>
      <c r="AU3117" s="57">
        <v>0</v>
      </c>
      <c r="AV3117" s="57">
        <v>62.500000004999997</v>
      </c>
      <c r="AW3117" s="57">
        <v>3.4580000000000002</v>
      </c>
      <c r="AX3117" s="57">
        <v>0</v>
      </c>
      <c r="AY3117" s="57">
        <v>5.9063144540000003</v>
      </c>
      <c r="AZ3117" s="57">
        <v>1.265412623</v>
      </c>
      <c r="BA3117" s="57">
        <v>0</v>
      </c>
      <c r="BB3117" s="57">
        <v>7.1717270769999999</v>
      </c>
      <c r="BC3117" s="57">
        <v>0</v>
      </c>
      <c r="BD3117" s="57">
        <v>0</v>
      </c>
      <c r="BE3117" s="57">
        <v>0</v>
      </c>
      <c r="BF3117" s="57">
        <v>0.36761802599999999</v>
      </c>
      <c r="BG3117" s="57">
        <v>0.179293177</v>
      </c>
      <c r="BH3117" s="57">
        <v>0.54691120299999996</v>
      </c>
      <c r="BI3117" s="57">
        <v>0</v>
      </c>
      <c r="BJ3117" s="57">
        <v>0</v>
      </c>
      <c r="BK3117" s="57">
        <v>0</v>
      </c>
      <c r="BL3117" s="57">
        <v>0</v>
      </c>
      <c r="BM3117" s="57">
        <v>0</v>
      </c>
      <c r="BN3117" s="57">
        <v>0</v>
      </c>
      <c r="BO3117" s="57">
        <v>0</v>
      </c>
      <c r="BP3117" s="57">
        <v>6.6248158740000003</v>
      </c>
      <c r="BQ3117" s="57">
        <v>2.6474600939999999</v>
      </c>
      <c r="BR3117" s="57">
        <v>1.7260182479999999</v>
      </c>
      <c r="BS3117" s="57">
        <v>6.6248158740000003</v>
      </c>
      <c r="BT3117" s="57">
        <v>2.6474600939999999</v>
      </c>
      <c r="BU3117" s="57">
        <v>1.7260182479999999</v>
      </c>
    </row>
    <row r="3118" spans="1:73" x14ac:dyDescent="0.25">
      <c r="A3118" s="57">
        <v>1</v>
      </c>
      <c r="B3118" s="57">
        <v>42285342150000</v>
      </c>
      <c r="C3118" s="57" t="s">
        <v>173</v>
      </c>
      <c r="D3118" s="57" t="s">
        <v>174</v>
      </c>
      <c r="E3118" s="57" t="s">
        <v>175</v>
      </c>
      <c r="F3118" s="57">
        <v>0</v>
      </c>
      <c r="G3118" s="57" t="s">
        <v>57</v>
      </c>
      <c r="H3118" s="57" t="s">
        <v>150</v>
      </c>
      <c r="I3118" s="57" t="s">
        <v>151</v>
      </c>
      <c r="J3118" s="57" t="s">
        <v>152</v>
      </c>
      <c r="K3118" s="57" t="s">
        <v>51</v>
      </c>
      <c r="L3118" s="57" t="s">
        <v>153</v>
      </c>
      <c r="M3118" s="57" t="s">
        <v>154</v>
      </c>
      <c r="N3118" s="57" t="s">
        <v>155</v>
      </c>
      <c r="P3118" s="57" t="s">
        <v>156</v>
      </c>
      <c r="Q3118" s="57" t="s">
        <v>157</v>
      </c>
      <c r="R3118" s="57" t="s">
        <v>158</v>
      </c>
      <c r="S3118" s="57" t="s">
        <v>159</v>
      </c>
      <c r="U3118" s="57" t="s">
        <v>160</v>
      </c>
      <c r="V3118" s="57" t="s">
        <v>160</v>
      </c>
      <c r="W3118" s="57" t="s">
        <v>160</v>
      </c>
      <c r="X3118" s="57" t="s">
        <v>160</v>
      </c>
      <c r="Y3118" s="57" t="s">
        <v>160</v>
      </c>
      <c r="Z3118" s="57" t="s">
        <v>160</v>
      </c>
      <c r="AA3118" s="57" t="s">
        <v>160</v>
      </c>
      <c r="AB3118" s="57" t="s">
        <v>160</v>
      </c>
      <c r="AC3118" s="57" t="s">
        <v>160</v>
      </c>
      <c r="AD3118" s="57" t="s">
        <v>160</v>
      </c>
      <c r="AE3118" s="57" t="s">
        <v>160</v>
      </c>
      <c r="AF3118" s="57" t="s">
        <v>160</v>
      </c>
      <c r="AG3118" s="57" t="s">
        <v>160</v>
      </c>
      <c r="AH3118" s="57" t="s">
        <v>160</v>
      </c>
      <c r="AI3118" s="57" t="s">
        <v>179</v>
      </c>
      <c r="AL3118" s="9">
        <v>48853</v>
      </c>
      <c r="AM3118" s="57">
        <v>309.97325046499998</v>
      </c>
      <c r="AN3118" s="57">
        <v>1601.5836151579999</v>
      </c>
      <c r="AO3118" s="57">
        <v>0.64956473699999995</v>
      </c>
      <c r="AP3118" s="57">
        <v>309.97325046499998</v>
      </c>
      <c r="AQ3118" s="57">
        <v>1201.187711369</v>
      </c>
      <c r="AR3118" s="57">
        <v>0</v>
      </c>
      <c r="AS3118" s="57">
        <v>9.6835642999999999E-2</v>
      </c>
      <c r="AT3118" s="57">
        <v>0.37525104100000001</v>
      </c>
      <c r="AU3118" s="57">
        <v>0</v>
      </c>
      <c r="AV3118" s="57">
        <v>62.489999998999998</v>
      </c>
      <c r="AW3118" s="57">
        <v>3.5040000010000001</v>
      </c>
      <c r="AX3118" s="57">
        <v>0</v>
      </c>
      <c r="AY3118" s="57">
        <v>6.0512593590000003</v>
      </c>
      <c r="AZ3118" s="57">
        <v>1.314879648</v>
      </c>
      <c r="BA3118" s="57">
        <v>0</v>
      </c>
      <c r="BB3118" s="57">
        <v>7.3661390070000001</v>
      </c>
      <c r="BC3118" s="57">
        <v>0</v>
      </c>
      <c r="BD3118" s="57">
        <v>0</v>
      </c>
      <c r="BE3118" s="57">
        <v>0</v>
      </c>
      <c r="BF3118" s="57">
        <v>0.37802094899999999</v>
      </c>
      <c r="BG3118" s="57">
        <v>0.18415347500000001</v>
      </c>
      <c r="BH3118" s="57">
        <v>0.56217442399999995</v>
      </c>
      <c r="BI3118" s="57">
        <v>0</v>
      </c>
      <c r="BJ3118" s="57">
        <v>0</v>
      </c>
      <c r="BK3118" s="57">
        <v>0</v>
      </c>
      <c r="BL3118" s="57">
        <v>0</v>
      </c>
      <c r="BM3118" s="57">
        <v>0</v>
      </c>
      <c r="BN3118" s="57">
        <v>0</v>
      </c>
      <c r="BO3118" s="57">
        <v>0</v>
      </c>
      <c r="BP3118" s="57">
        <v>6.803964583</v>
      </c>
      <c r="BQ3118" s="57">
        <v>2.6971463830000002</v>
      </c>
      <c r="BR3118" s="57">
        <v>1.751789764</v>
      </c>
      <c r="BS3118" s="57">
        <v>6.803964583</v>
      </c>
      <c r="BT3118" s="57">
        <v>2.6971463830000002</v>
      </c>
      <c r="BU3118" s="57">
        <v>1.751789764</v>
      </c>
    </row>
    <row r="3119" spans="1:73" x14ac:dyDescent="0.25">
      <c r="A3119" s="57">
        <v>1</v>
      </c>
      <c r="B3119" s="57">
        <v>42285342150000</v>
      </c>
      <c r="C3119" s="57" t="s">
        <v>173</v>
      </c>
      <c r="D3119" s="57" t="s">
        <v>174</v>
      </c>
      <c r="E3119" s="57" t="s">
        <v>175</v>
      </c>
      <c r="F3119" s="57">
        <v>0</v>
      </c>
      <c r="G3119" s="57" t="s">
        <v>57</v>
      </c>
      <c r="H3119" s="57" t="s">
        <v>150</v>
      </c>
      <c r="I3119" s="57" t="s">
        <v>151</v>
      </c>
      <c r="J3119" s="57" t="s">
        <v>152</v>
      </c>
      <c r="K3119" s="57" t="s">
        <v>51</v>
      </c>
      <c r="L3119" s="57" t="s">
        <v>153</v>
      </c>
      <c r="M3119" s="57" t="s">
        <v>154</v>
      </c>
      <c r="N3119" s="57" t="s">
        <v>155</v>
      </c>
      <c r="P3119" s="57" t="s">
        <v>156</v>
      </c>
      <c r="Q3119" s="57" t="s">
        <v>157</v>
      </c>
      <c r="R3119" s="57" t="s">
        <v>158</v>
      </c>
      <c r="S3119" s="57" t="s">
        <v>159</v>
      </c>
      <c r="U3119" s="57" t="s">
        <v>160</v>
      </c>
      <c r="V3119" s="57" t="s">
        <v>160</v>
      </c>
      <c r="W3119" s="57" t="s">
        <v>160</v>
      </c>
      <c r="X3119" s="57" t="s">
        <v>160</v>
      </c>
      <c r="Y3119" s="57" t="s">
        <v>160</v>
      </c>
      <c r="Z3119" s="57" t="s">
        <v>160</v>
      </c>
      <c r="AA3119" s="57" t="s">
        <v>160</v>
      </c>
      <c r="AB3119" s="57" t="s">
        <v>160</v>
      </c>
      <c r="AC3119" s="57" t="s">
        <v>160</v>
      </c>
      <c r="AD3119" s="57" t="s">
        <v>160</v>
      </c>
      <c r="AE3119" s="57" t="s">
        <v>160</v>
      </c>
      <c r="AF3119" s="57" t="s">
        <v>160</v>
      </c>
      <c r="AG3119" s="57" t="s">
        <v>160</v>
      </c>
      <c r="AH3119" s="57" t="s">
        <v>160</v>
      </c>
      <c r="AI3119" s="57" t="s">
        <v>179</v>
      </c>
      <c r="AL3119" s="9">
        <v>48884</v>
      </c>
      <c r="AM3119" s="57">
        <v>297.48712093300003</v>
      </c>
      <c r="AN3119" s="57">
        <v>1538.180013726</v>
      </c>
      <c r="AO3119" s="57">
        <v>0.62339942500000001</v>
      </c>
      <c r="AP3119" s="57">
        <v>297.48712093300003</v>
      </c>
      <c r="AQ3119" s="57">
        <v>1153.635010294</v>
      </c>
      <c r="AR3119" s="57">
        <v>0</v>
      </c>
      <c r="AS3119" s="57">
        <v>9.2934977000000002E-2</v>
      </c>
      <c r="AT3119" s="57">
        <v>0.36039557700000002</v>
      </c>
      <c r="AU3119" s="57">
        <v>0</v>
      </c>
      <c r="AV3119" s="57">
        <v>62.48</v>
      </c>
      <c r="AW3119" s="57">
        <v>3.6790000009999999</v>
      </c>
      <c r="AX3119" s="57">
        <v>0</v>
      </c>
      <c r="AY3119" s="57">
        <v>5.8065773370000002</v>
      </c>
      <c r="AZ3119" s="57">
        <v>1.325895329</v>
      </c>
      <c r="BA3119" s="57">
        <v>0</v>
      </c>
      <c r="BB3119" s="57">
        <v>7.1324726649999999</v>
      </c>
      <c r="BC3119" s="57">
        <v>0</v>
      </c>
      <c r="BD3119" s="57">
        <v>0</v>
      </c>
      <c r="BE3119" s="57">
        <v>0</v>
      </c>
      <c r="BF3119" s="57">
        <v>0.36754975699999998</v>
      </c>
      <c r="BG3119" s="57">
        <v>0.17831181700000001</v>
      </c>
      <c r="BH3119" s="57">
        <v>0.54586157400000002</v>
      </c>
      <c r="BI3119" s="57">
        <v>0</v>
      </c>
      <c r="BJ3119" s="57">
        <v>0</v>
      </c>
      <c r="BK3119" s="57">
        <v>0</v>
      </c>
      <c r="BL3119" s="57">
        <v>0</v>
      </c>
      <c r="BM3119" s="57">
        <v>0</v>
      </c>
      <c r="BN3119" s="57">
        <v>0</v>
      </c>
      <c r="BO3119" s="57">
        <v>0</v>
      </c>
      <c r="BP3119" s="57">
        <v>6.586611091</v>
      </c>
      <c r="BQ3119" s="57">
        <v>2.5906257899999998</v>
      </c>
      <c r="BR3119" s="57">
        <v>1.676472803</v>
      </c>
      <c r="BS3119" s="57">
        <v>6.586611091</v>
      </c>
      <c r="BT3119" s="57">
        <v>2.5906257899999998</v>
      </c>
      <c r="BU3119" s="57">
        <v>1.676472803</v>
      </c>
    </row>
    <row r="3120" spans="1:73" x14ac:dyDescent="0.25">
      <c r="A3120" s="57">
        <v>1</v>
      </c>
      <c r="B3120" s="57">
        <v>42285342150000</v>
      </c>
      <c r="C3120" s="57" t="s">
        <v>173</v>
      </c>
      <c r="D3120" s="57" t="s">
        <v>174</v>
      </c>
      <c r="E3120" s="57" t="s">
        <v>175</v>
      </c>
      <c r="F3120" s="57">
        <v>0</v>
      </c>
      <c r="G3120" s="57" t="s">
        <v>57</v>
      </c>
      <c r="H3120" s="57" t="s">
        <v>150</v>
      </c>
      <c r="I3120" s="57" t="s">
        <v>151</v>
      </c>
      <c r="J3120" s="57" t="s">
        <v>152</v>
      </c>
      <c r="K3120" s="57" t="s">
        <v>51</v>
      </c>
      <c r="L3120" s="57" t="s">
        <v>153</v>
      </c>
      <c r="M3120" s="57" t="s">
        <v>154</v>
      </c>
      <c r="N3120" s="57" t="s">
        <v>155</v>
      </c>
      <c r="P3120" s="57" t="s">
        <v>156</v>
      </c>
      <c r="Q3120" s="57" t="s">
        <v>157</v>
      </c>
      <c r="R3120" s="57" t="s">
        <v>158</v>
      </c>
      <c r="S3120" s="57" t="s">
        <v>159</v>
      </c>
      <c r="U3120" s="57" t="s">
        <v>160</v>
      </c>
      <c r="V3120" s="57" t="s">
        <v>160</v>
      </c>
      <c r="W3120" s="57" t="s">
        <v>160</v>
      </c>
      <c r="X3120" s="57" t="s">
        <v>160</v>
      </c>
      <c r="Y3120" s="57" t="s">
        <v>160</v>
      </c>
      <c r="Z3120" s="57" t="s">
        <v>160</v>
      </c>
      <c r="AA3120" s="57" t="s">
        <v>160</v>
      </c>
      <c r="AB3120" s="57" t="s">
        <v>160</v>
      </c>
      <c r="AC3120" s="57" t="s">
        <v>160</v>
      </c>
      <c r="AD3120" s="57" t="s">
        <v>160</v>
      </c>
      <c r="AE3120" s="57" t="s">
        <v>160</v>
      </c>
      <c r="AF3120" s="57" t="s">
        <v>160</v>
      </c>
      <c r="AG3120" s="57" t="s">
        <v>160</v>
      </c>
      <c r="AH3120" s="57" t="s">
        <v>160</v>
      </c>
      <c r="AI3120" s="57" t="s">
        <v>179</v>
      </c>
      <c r="AL3120" s="9">
        <v>48914</v>
      </c>
      <c r="AM3120" s="57">
        <v>304.873282878</v>
      </c>
      <c r="AN3120" s="57">
        <v>1577.500384403</v>
      </c>
      <c r="AO3120" s="57">
        <v>0.63887751299999995</v>
      </c>
      <c r="AP3120" s="57">
        <v>304.873282878</v>
      </c>
      <c r="AQ3120" s="57">
        <v>1183.1252883019999</v>
      </c>
      <c r="AR3120" s="57">
        <v>0</v>
      </c>
      <c r="AS3120" s="57">
        <v>9.5242413999999997E-2</v>
      </c>
      <c r="AT3120" s="57">
        <v>0.36960833999999998</v>
      </c>
      <c r="AU3120" s="57">
        <v>0</v>
      </c>
      <c r="AV3120" s="57">
        <v>62.470000003999999</v>
      </c>
      <c r="AW3120" s="57">
        <v>4.0789999999999997</v>
      </c>
      <c r="AX3120" s="57">
        <v>0</v>
      </c>
      <c r="AY3120" s="57">
        <v>5.9497935760000003</v>
      </c>
      <c r="AZ3120" s="57">
        <v>1.5076324189999999</v>
      </c>
      <c r="BA3120" s="57">
        <v>0</v>
      </c>
      <c r="BB3120" s="57">
        <v>7.4574259950000004</v>
      </c>
      <c r="BC3120" s="57">
        <v>0</v>
      </c>
      <c r="BD3120" s="57">
        <v>0</v>
      </c>
      <c r="BE3120" s="57">
        <v>0</v>
      </c>
      <c r="BF3120" s="57">
        <v>0.38779312500000002</v>
      </c>
      <c r="BG3120" s="57">
        <v>0.18643565000000001</v>
      </c>
      <c r="BH3120" s="57">
        <v>0.57422877500000002</v>
      </c>
      <c r="BI3120" s="57">
        <v>0</v>
      </c>
      <c r="BJ3120" s="57">
        <v>0</v>
      </c>
      <c r="BK3120" s="57">
        <v>0</v>
      </c>
      <c r="BL3120" s="57">
        <v>0</v>
      </c>
      <c r="BM3120" s="57">
        <v>0</v>
      </c>
      <c r="BN3120" s="57">
        <v>0</v>
      </c>
      <c r="BO3120" s="57">
        <v>0</v>
      </c>
      <c r="BP3120" s="57">
        <v>6.8831972199999996</v>
      </c>
      <c r="BQ3120" s="57">
        <v>2.685466506</v>
      </c>
      <c r="BR3120" s="57">
        <v>1.7313029689999999</v>
      </c>
      <c r="BS3120" s="57">
        <v>6.8831972199999996</v>
      </c>
      <c r="BT3120" s="57">
        <v>2.685466506</v>
      </c>
      <c r="BU3120" s="57">
        <v>1.7313029689999999</v>
      </c>
    </row>
    <row r="3121" spans="1:73" x14ac:dyDescent="0.25">
      <c r="A3121" s="57">
        <v>1</v>
      </c>
      <c r="B3121" s="57">
        <v>42285342150000</v>
      </c>
      <c r="C3121" s="57" t="s">
        <v>173</v>
      </c>
      <c r="D3121" s="57" t="s">
        <v>174</v>
      </c>
      <c r="E3121" s="57" t="s">
        <v>175</v>
      </c>
      <c r="F3121" s="57">
        <v>0</v>
      </c>
      <c r="G3121" s="57" t="s">
        <v>57</v>
      </c>
      <c r="H3121" s="57" t="s">
        <v>150</v>
      </c>
      <c r="I3121" s="57" t="s">
        <v>151</v>
      </c>
      <c r="J3121" s="57" t="s">
        <v>152</v>
      </c>
      <c r="K3121" s="57" t="s">
        <v>51</v>
      </c>
      <c r="L3121" s="57" t="s">
        <v>153</v>
      </c>
      <c r="M3121" s="57" t="s">
        <v>154</v>
      </c>
      <c r="N3121" s="57" t="s">
        <v>155</v>
      </c>
      <c r="P3121" s="57" t="s">
        <v>156</v>
      </c>
      <c r="Q3121" s="57" t="s">
        <v>157</v>
      </c>
      <c r="R3121" s="57" t="s">
        <v>158</v>
      </c>
      <c r="S3121" s="57" t="s">
        <v>159</v>
      </c>
      <c r="U3121" s="57" t="s">
        <v>160</v>
      </c>
      <c r="V3121" s="57" t="s">
        <v>160</v>
      </c>
      <c r="W3121" s="57" t="s">
        <v>160</v>
      </c>
      <c r="X3121" s="57" t="s">
        <v>160</v>
      </c>
      <c r="Y3121" s="57" t="s">
        <v>160</v>
      </c>
      <c r="Z3121" s="57" t="s">
        <v>160</v>
      </c>
      <c r="AA3121" s="57" t="s">
        <v>160</v>
      </c>
      <c r="AB3121" s="57" t="s">
        <v>160</v>
      </c>
      <c r="AC3121" s="57" t="s">
        <v>160</v>
      </c>
      <c r="AD3121" s="57" t="s">
        <v>160</v>
      </c>
      <c r="AE3121" s="57" t="s">
        <v>160</v>
      </c>
      <c r="AF3121" s="57" t="s">
        <v>160</v>
      </c>
      <c r="AG3121" s="57" t="s">
        <v>160</v>
      </c>
      <c r="AH3121" s="57" t="s">
        <v>160</v>
      </c>
      <c r="AI3121" s="57" t="s">
        <v>179</v>
      </c>
      <c r="AL3121" s="9">
        <v>48945</v>
      </c>
      <c r="AM3121" s="57">
        <v>302.34128532900002</v>
      </c>
      <c r="AN3121" s="57">
        <v>1565.52975818</v>
      </c>
      <c r="AO3121" s="57">
        <v>0.63357159299999999</v>
      </c>
      <c r="AP3121" s="57">
        <v>302.34128532900002</v>
      </c>
      <c r="AQ3121" s="57">
        <v>1174.1473186349999</v>
      </c>
      <c r="AR3121" s="57">
        <v>0</v>
      </c>
      <c r="AS3121" s="57">
        <v>9.4451417999999995E-2</v>
      </c>
      <c r="AT3121" s="57">
        <v>0.366803622</v>
      </c>
      <c r="AU3121" s="57">
        <v>0</v>
      </c>
      <c r="AV3121" s="57">
        <v>62.440000001000001</v>
      </c>
      <c r="AW3121" s="57">
        <v>4.3040000000000003</v>
      </c>
      <c r="AX3121" s="57">
        <v>0</v>
      </c>
      <c r="AY3121" s="57">
        <v>5.8975465109999998</v>
      </c>
      <c r="AZ3121" s="57">
        <v>1.5787227909999999</v>
      </c>
      <c r="BA3121" s="57">
        <v>0</v>
      </c>
      <c r="BB3121" s="57">
        <v>7.4762693020000004</v>
      </c>
      <c r="BC3121" s="57">
        <v>0</v>
      </c>
      <c r="BD3121" s="57">
        <v>0</v>
      </c>
      <c r="BE3121" s="57">
        <v>0</v>
      </c>
      <c r="BF3121" s="57">
        <v>0.390713168</v>
      </c>
      <c r="BG3121" s="57">
        <v>0.18690673299999999</v>
      </c>
      <c r="BH3121" s="57">
        <v>0.57761989999999996</v>
      </c>
      <c r="BI3121" s="57">
        <v>0</v>
      </c>
      <c r="BJ3121" s="57">
        <v>0</v>
      </c>
      <c r="BK3121" s="57">
        <v>0</v>
      </c>
      <c r="BL3121" s="57">
        <v>0</v>
      </c>
      <c r="BM3121" s="57">
        <v>0</v>
      </c>
      <c r="BN3121" s="57">
        <v>0</v>
      </c>
      <c r="BO3121" s="57">
        <v>0</v>
      </c>
      <c r="BP3121" s="57">
        <v>6.8986494010000001</v>
      </c>
      <c r="BQ3121" s="57">
        <v>2.6698106670000001</v>
      </c>
      <c r="BR3121" s="57">
        <v>1.714728255</v>
      </c>
      <c r="BS3121" s="57">
        <v>6.8986494010000001</v>
      </c>
      <c r="BT3121" s="57">
        <v>2.6698106670000001</v>
      </c>
      <c r="BU3121" s="57">
        <v>1.714728255</v>
      </c>
    </row>
    <row r="3122" spans="1:73" x14ac:dyDescent="0.25">
      <c r="A3122" s="57">
        <v>1</v>
      </c>
      <c r="B3122" s="57">
        <v>42285342150000</v>
      </c>
      <c r="C3122" s="57" t="s">
        <v>173</v>
      </c>
      <c r="D3122" s="57" t="s">
        <v>174</v>
      </c>
      <c r="E3122" s="57" t="s">
        <v>175</v>
      </c>
      <c r="F3122" s="57">
        <v>0</v>
      </c>
      <c r="G3122" s="57" t="s">
        <v>57</v>
      </c>
      <c r="H3122" s="57" t="s">
        <v>150</v>
      </c>
      <c r="I3122" s="57" t="s">
        <v>151</v>
      </c>
      <c r="J3122" s="57" t="s">
        <v>152</v>
      </c>
      <c r="K3122" s="57" t="s">
        <v>51</v>
      </c>
      <c r="L3122" s="57" t="s">
        <v>153</v>
      </c>
      <c r="M3122" s="57" t="s">
        <v>154</v>
      </c>
      <c r="N3122" s="57" t="s">
        <v>155</v>
      </c>
      <c r="P3122" s="57" t="s">
        <v>156</v>
      </c>
      <c r="Q3122" s="57" t="s">
        <v>157</v>
      </c>
      <c r="R3122" s="57" t="s">
        <v>158</v>
      </c>
      <c r="S3122" s="57" t="s">
        <v>159</v>
      </c>
      <c r="U3122" s="57" t="s">
        <v>160</v>
      </c>
      <c r="V3122" s="57" t="s">
        <v>160</v>
      </c>
      <c r="W3122" s="57" t="s">
        <v>160</v>
      </c>
      <c r="X3122" s="57" t="s">
        <v>160</v>
      </c>
      <c r="Y3122" s="57" t="s">
        <v>160</v>
      </c>
      <c r="Z3122" s="57" t="s">
        <v>160</v>
      </c>
      <c r="AA3122" s="57" t="s">
        <v>160</v>
      </c>
      <c r="AB3122" s="57" t="s">
        <v>160</v>
      </c>
      <c r="AC3122" s="57" t="s">
        <v>160</v>
      </c>
      <c r="AD3122" s="57" t="s">
        <v>160</v>
      </c>
      <c r="AE3122" s="57" t="s">
        <v>160</v>
      </c>
      <c r="AF3122" s="57" t="s">
        <v>160</v>
      </c>
      <c r="AG3122" s="57" t="s">
        <v>160</v>
      </c>
      <c r="AH3122" s="57" t="s">
        <v>160</v>
      </c>
      <c r="AI3122" s="57" t="s">
        <v>179</v>
      </c>
      <c r="AL3122" s="9">
        <v>48976</v>
      </c>
      <c r="AM3122" s="57">
        <v>270.93867547100001</v>
      </c>
      <c r="AN3122" s="57">
        <v>1403.884055949</v>
      </c>
      <c r="AO3122" s="57">
        <v>0.56776582900000006</v>
      </c>
      <c r="AP3122" s="57">
        <v>270.93867547100001</v>
      </c>
      <c r="AQ3122" s="57">
        <v>1052.9130419620001</v>
      </c>
      <c r="AR3122" s="57">
        <v>0</v>
      </c>
      <c r="AS3122" s="57">
        <v>8.4641242000000005E-2</v>
      </c>
      <c r="AT3122" s="57">
        <v>0.32893003399999998</v>
      </c>
      <c r="AU3122" s="57">
        <v>0</v>
      </c>
      <c r="AV3122" s="57">
        <v>62.439999993999997</v>
      </c>
      <c r="AW3122" s="57">
        <v>4.1440000000000001</v>
      </c>
      <c r="AX3122" s="57">
        <v>0</v>
      </c>
      <c r="AY3122" s="57">
        <v>5.2849991640000002</v>
      </c>
      <c r="AZ3122" s="57">
        <v>1.363086062</v>
      </c>
      <c r="BA3122" s="57">
        <v>0</v>
      </c>
      <c r="BB3122" s="57">
        <v>6.6480852260000001</v>
      </c>
      <c r="BC3122" s="57">
        <v>0</v>
      </c>
      <c r="BD3122" s="57">
        <v>0</v>
      </c>
      <c r="BE3122" s="57">
        <v>0</v>
      </c>
      <c r="BF3122" s="57">
        <v>0.34625726099999998</v>
      </c>
      <c r="BG3122" s="57">
        <v>0.166202131</v>
      </c>
      <c r="BH3122" s="57">
        <v>0.51245939200000001</v>
      </c>
      <c r="BI3122" s="57">
        <v>0</v>
      </c>
      <c r="BJ3122" s="57">
        <v>0</v>
      </c>
      <c r="BK3122" s="57">
        <v>0</v>
      </c>
      <c r="BL3122" s="57">
        <v>0</v>
      </c>
      <c r="BM3122" s="57">
        <v>0</v>
      </c>
      <c r="BN3122" s="57">
        <v>0</v>
      </c>
      <c r="BO3122" s="57">
        <v>0</v>
      </c>
      <c r="BP3122" s="57">
        <v>6.1356258339999998</v>
      </c>
      <c r="BQ3122" s="57">
        <v>2.3572307690000001</v>
      </c>
      <c r="BR3122" s="57">
        <v>1.50881854</v>
      </c>
      <c r="BS3122" s="57">
        <v>6.1356258339999998</v>
      </c>
      <c r="BT3122" s="57">
        <v>2.3572307690000001</v>
      </c>
      <c r="BU3122" s="57">
        <v>1.50881854</v>
      </c>
    </row>
    <row r="3123" spans="1:73" x14ac:dyDescent="0.25">
      <c r="A3123" s="57">
        <v>1</v>
      </c>
      <c r="B3123" s="57">
        <v>42285342150000</v>
      </c>
      <c r="C3123" s="57" t="s">
        <v>173</v>
      </c>
      <c r="D3123" s="57" t="s">
        <v>174</v>
      </c>
      <c r="E3123" s="57" t="s">
        <v>175</v>
      </c>
      <c r="F3123" s="57">
        <v>0</v>
      </c>
      <c r="G3123" s="57" t="s">
        <v>57</v>
      </c>
      <c r="H3123" s="57" t="s">
        <v>150</v>
      </c>
      <c r="I3123" s="57" t="s">
        <v>151</v>
      </c>
      <c r="J3123" s="57" t="s">
        <v>152</v>
      </c>
      <c r="K3123" s="57" t="s">
        <v>51</v>
      </c>
      <c r="L3123" s="57" t="s">
        <v>153</v>
      </c>
      <c r="M3123" s="57" t="s">
        <v>154</v>
      </c>
      <c r="N3123" s="57" t="s">
        <v>155</v>
      </c>
      <c r="P3123" s="57" t="s">
        <v>156</v>
      </c>
      <c r="Q3123" s="57" t="s">
        <v>157</v>
      </c>
      <c r="R3123" s="57" t="s">
        <v>158</v>
      </c>
      <c r="S3123" s="57" t="s">
        <v>159</v>
      </c>
      <c r="U3123" s="57" t="s">
        <v>160</v>
      </c>
      <c r="V3123" s="57" t="s">
        <v>160</v>
      </c>
      <c r="W3123" s="57" t="s">
        <v>160</v>
      </c>
      <c r="X3123" s="57" t="s">
        <v>160</v>
      </c>
      <c r="Y3123" s="57" t="s">
        <v>160</v>
      </c>
      <c r="Z3123" s="57" t="s">
        <v>160</v>
      </c>
      <c r="AA3123" s="57" t="s">
        <v>160</v>
      </c>
      <c r="AB3123" s="57" t="s">
        <v>160</v>
      </c>
      <c r="AC3123" s="57" t="s">
        <v>160</v>
      </c>
      <c r="AD3123" s="57" t="s">
        <v>160</v>
      </c>
      <c r="AE3123" s="57" t="s">
        <v>160</v>
      </c>
      <c r="AF3123" s="57" t="s">
        <v>160</v>
      </c>
      <c r="AG3123" s="57" t="s">
        <v>160</v>
      </c>
      <c r="AH3123" s="57" t="s">
        <v>160</v>
      </c>
      <c r="AI3123" s="57" t="s">
        <v>179</v>
      </c>
      <c r="AL3123" s="9">
        <v>49004</v>
      </c>
      <c r="AM3123" s="57">
        <v>297.62957861699999</v>
      </c>
      <c r="AN3123" s="57">
        <v>1543.229077731</v>
      </c>
      <c r="AO3123" s="57">
        <v>0.62369798799999998</v>
      </c>
      <c r="AP3123" s="57">
        <v>297.62957861699999</v>
      </c>
      <c r="AQ3123" s="57">
        <v>1157.4218082980001</v>
      </c>
      <c r="AR3123" s="57">
        <v>0</v>
      </c>
      <c r="AS3123" s="57">
        <v>9.2979480000000003E-2</v>
      </c>
      <c r="AT3123" s="57">
        <v>0.36157857300000001</v>
      </c>
      <c r="AU3123" s="57">
        <v>0</v>
      </c>
      <c r="AV3123" s="57">
        <v>62.389999998</v>
      </c>
      <c r="AW3123" s="57">
        <v>3.8690000000000002</v>
      </c>
      <c r="AX3123" s="57">
        <v>0</v>
      </c>
      <c r="AY3123" s="57">
        <v>5.8009897800000001</v>
      </c>
      <c r="AZ3123" s="57">
        <v>1.3989474989999999</v>
      </c>
      <c r="BA3123" s="57">
        <v>0</v>
      </c>
      <c r="BB3123" s="57">
        <v>7.1999372780000002</v>
      </c>
      <c r="BC3123" s="57">
        <v>0</v>
      </c>
      <c r="BD3123" s="57">
        <v>0</v>
      </c>
      <c r="BE3123" s="57">
        <v>0</v>
      </c>
      <c r="BF3123" s="57">
        <v>0.37277283100000003</v>
      </c>
      <c r="BG3123" s="57">
        <v>0.17999843200000001</v>
      </c>
      <c r="BH3123" s="57">
        <v>0.55277126300000001</v>
      </c>
      <c r="BI3123" s="57">
        <v>0</v>
      </c>
      <c r="BJ3123" s="57">
        <v>0</v>
      </c>
      <c r="BK3123" s="57">
        <v>0</v>
      </c>
      <c r="BL3123" s="57">
        <v>0</v>
      </c>
      <c r="BM3123" s="57">
        <v>0</v>
      </c>
      <c r="BN3123" s="57">
        <v>0</v>
      </c>
      <c r="BO3123" s="57">
        <v>0</v>
      </c>
      <c r="BP3123" s="57">
        <v>6.6471660149999998</v>
      </c>
      <c r="BQ3123" s="57">
        <v>2.5331833370000001</v>
      </c>
      <c r="BR3123" s="57">
        <v>1.6153366229999999</v>
      </c>
      <c r="BS3123" s="57">
        <v>6.6471660149999998</v>
      </c>
      <c r="BT3123" s="57">
        <v>2.5331833370000001</v>
      </c>
      <c r="BU3123" s="57">
        <v>1.6153366229999999</v>
      </c>
    </row>
    <row r="3124" spans="1:73" x14ac:dyDescent="0.25">
      <c r="A3124" s="57">
        <v>1</v>
      </c>
      <c r="B3124" s="57">
        <v>42285342150000</v>
      </c>
      <c r="C3124" s="57" t="s">
        <v>173</v>
      </c>
      <c r="D3124" s="57" t="s">
        <v>174</v>
      </c>
      <c r="E3124" s="57" t="s">
        <v>175</v>
      </c>
      <c r="F3124" s="57">
        <v>0</v>
      </c>
      <c r="G3124" s="57" t="s">
        <v>57</v>
      </c>
      <c r="H3124" s="57" t="s">
        <v>150</v>
      </c>
      <c r="I3124" s="57" t="s">
        <v>151</v>
      </c>
      <c r="J3124" s="57" t="s">
        <v>152</v>
      </c>
      <c r="K3124" s="57" t="s">
        <v>51</v>
      </c>
      <c r="L3124" s="57" t="s">
        <v>153</v>
      </c>
      <c r="M3124" s="57" t="s">
        <v>154</v>
      </c>
      <c r="N3124" s="57" t="s">
        <v>155</v>
      </c>
      <c r="P3124" s="57" t="s">
        <v>156</v>
      </c>
      <c r="Q3124" s="57" t="s">
        <v>157</v>
      </c>
      <c r="R3124" s="57" t="s">
        <v>158</v>
      </c>
      <c r="S3124" s="57" t="s">
        <v>159</v>
      </c>
      <c r="U3124" s="57" t="s">
        <v>160</v>
      </c>
      <c r="V3124" s="57" t="s">
        <v>160</v>
      </c>
      <c r="W3124" s="57" t="s">
        <v>160</v>
      </c>
      <c r="X3124" s="57" t="s">
        <v>160</v>
      </c>
      <c r="Y3124" s="57" t="s">
        <v>160</v>
      </c>
      <c r="Z3124" s="57" t="s">
        <v>160</v>
      </c>
      <c r="AA3124" s="57" t="s">
        <v>160</v>
      </c>
      <c r="AB3124" s="57" t="s">
        <v>160</v>
      </c>
      <c r="AC3124" s="57" t="s">
        <v>160</v>
      </c>
      <c r="AD3124" s="57" t="s">
        <v>160</v>
      </c>
      <c r="AE3124" s="57" t="s">
        <v>160</v>
      </c>
      <c r="AF3124" s="57" t="s">
        <v>160</v>
      </c>
      <c r="AG3124" s="57" t="s">
        <v>160</v>
      </c>
      <c r="AH3124" s="57" t="s">
        <v>160</v>
      </c>
      <c r="AI3124" s="57" t="s">
        <v>179</v>
      </c>
      <c r="AL3124" s="9">
        <v>49035</v>
      </c>
      <c r="AM3124" s="57">
        <v>285.72320540200002</v>
      </c>
      <c r="AN3124" s="57">
        <v>1482.5238010349999</v>
      </c>
      <c r="AO3124" s="57">
        <v>0.59874758400000005</v>
      </c>
      <c r="AP3124" s="57">
        <v>285.72320540200002</v>
      </c>
      <c r="AQ3124" s="57">
        <v>1111.8928507769999</v>
      </c>
      <c r="AR3124" s="57">
        <v>0</v>
      </c>
      <c r="AS3124" s="57">
        <v>8.9259929000000002E-2</v>
      </c>
      <c r="AT3124" s="57">
        <v>0.34735532699999999</v>
      </c>
      <c r="AU3124" s="57">
        <v>0</v>
      </c>
      <c r="AV3124" s="57">
        <v>62.359999995000003</v>
      </c>
      <c r="AW3124" s="57">
        <v>3.4689999989999998</v>
      </c>
      <c r="AX3124" s="57">
        <v>0</v>
      </c>
      <c r="AY3124" s="57">
        <v>5.5662491950000001</v>
      </c>
      <c r="AZ3124" s="57">
        <v>1.2049756279999999</v>
      </c>
      <c r="BA3124" s="57">
        <v>0</v>
      </c>
      <c r="BB3124" s="57">
        <v>6.7712248229999998</v>
      </c>
      <c r="BC3124" s="57">
        <v>0</v>
      </c>
      <c r="BD3124" s="57">
        <v>0</v>
      </c>
      <c r="BE3124" s="57">
        <v>0</v>
      </c>
      <c r="BF3124" s="57">
        <v>0.34738678899999997</v>
      </c>
      <c r="BG3124" s="57">
        <v>0.16928062099999999</v>
      </c>
      <c r="BH3124" s="57">
        <v>0.51666741000000005</v>
      </c>
      <c r="BI3124" s="57">
        <v>0</v>
      </c>
      <c r="BJ3124" s="57">
        <v>0</v>
      </c>
      <c r="BK3124" s="57">
        <v>0</v>
      </c>
      <c r="BL3124" s="57">
        <v>0</v>
      </c>
      <c r="BM3124" s="57">
        <v>0</v>
      </c>
      <c r="BN3124" s="57">
        <v>0</v>
      </c>
      <c r="BO3124" s="57">
        <v>0</v>
      </c>
      <c r="BP3124" s="57">
        <v>6.2545574129999997</v>
      </c>
      <c r="BQ3124" s="57">
        <v>2.3649767239999999</v>
      </c>
      <c r="BR3124" s="57">
        <v>1.5025801539999999</v>
      </c>
      <c r="BS3124" s="57">
        <v>6.2545574129999997</v>
      </c>
      <c r="BT3124" s="57">
        <v>2.3649767239999999</v>
      </c>
      <c r="BU3124" s="57">
        <v>1.5025801539999999</v>
      </c>
    </row>
    <row r="3125" spans="1:73" x14ac:dyDescent="0.25">
      <c r="A3125" s="57">
        <v>1</v>
      </c>
      <c r="B3125" s="57">
        <v>42285342150000</v>
      </c>
      <c r="C3125" s="57" t="s">
        <v>173</v>
      </c>
      <c r="D3125" s="57" t="s">
        <v>174</v>
      </c>
      <c r="E3125" s="57" t="s">
        <v>175</v>
      </c>
      <c r="F3125" s="57">
        <v>0</v>
      </c>
      <c r="G3125" s="57" t="s">
        <v>57</v>
      </c>
      <c r="H3125" s="57" t="s">
        <v>150</v>
      </c>
      <c r="I3125" s="57" t="s">
        <v>151</v>
      </c>
      <c r="J3125" s="57" t="s">
        <v>152</v>
      </c>
      <c r="K3125" s="57" t="s">
        <v>51</v>
      </c>
      <c r="L3125" s="57" t="s">
        <v>153</v>
      </c>
      <c r="M3125" s="57" t="s">
        <v>154</v>
      </c>
      <c r="N3125" s="57" t="s">
        <v>155</v>
      </c>
      <c r="P3125" s="57" t="s">
        <v>156</v>
      </c>
      <c r="Q3125" s="57" t="s">
        <v>157</v>
      </c>
      <c r="R3125" s="57" t="s">
        <v>158</v>
      </c>
      <c r="S3125" s="57" t="s">
        <v>159</v>
      </c>
      <c r="U3125" s="57" t="s">
        <v>160</v>
      </c>
      <c r="V3125" s="57" t="s">
        <v>160</v>
      </c>
      <c r="W3125" s="57" t="s">
        <v>160</v>
      </c>
      <c r="X3125" s="57" t="s">
        <v>160</v>
      </c>
      <c r="Y3125" s="57" t="s">
        <v>160</v>
      </c>
      <c r="Z3125" s="57" t="s">
        <v>160</v>
      </c>
      <c r="AA3125" s="57" t="s">
        <v>160</v>
      </c>
      <c r="AB3125" s="57" t="s">
        <v>160</v>
      </c>
      <c r="AC3125" s="57" t="s">
        <v>160</v>
      </c>
      <c r="AD3125" s="57" t="s">
        <v>160</v>
      </c>
      <c r="AE3125" s="57" t="s">
        <v>160</v>
      </c>
      <c r="AF3125" s="57" t="s">
        <v>160</v>
      </c>
      <c r="AG3125" s="57" t="s">
        <v>160</v>
      </c>
      <c r="AH3125" s="57" t="s">
        <v>160</v>
      </c>
      <c r="AI3125" s="57" t="s">
        <v>179</v>
      </c>
      <c r="AL3125" s="9">
        <v>49065</v>
      </c>
      <c r="AM3125" s="57">
        <v>292.900688833</v>
      </c>
      <c r="AN3125" s="57">
        <v>1520.8140022089999</v>
      </c>
      <c r="AO3125" s="57">
        <v>0.61378837600000002</v>
      </c>
      <c r="AP3125" s="57">
        <v>292.900688833</v>
      </c>
      <c r="AQ3125" s="57">
        <v>1140.610501657</v>
      </c>
      <c r="AR3125" s="57">
        <v>0</v>
      </c>
      <c r="AS3125" s="57">
        <v>9.1502175000000005E-2</v>
      </c>
      <c r="AT3125" s="57">
        <v>0.35632672100000001</v>
      </c>
      <c r="AU3125" s="57">
        <v>0</v>
      </c>
      <c r="AV3125" s="57">
        <v>62.370000003000001</v>
      </c>
      <c r="AW3125" s="57">
        <v>3.446999999</v>
      </c>
      <c r="AX3125" s="57">
        <v>0</v>
      </c>
      <c r="AY3125" s="57">
        <v>5.7069906670000004</v>
      </c>
      <c r="AZ3125" s="57">
        <v>1.228258206</v>
      </c>
      <c r="BA3125" s="57">
        <v>0</v>
      </c>
      <c r="BB3125" s="57">
        <v>6.9352488729999999</v>
      </c>
      <c r="BC3125" s="57">
        <v>0</v>
      </c>
      <c r="BD3125" s="57">
        <v>0</v>
      </c>
      <c r="BE3125" s="57">
        <v>0</v>
      </c>
      <c r="BF3125" s="57">
        <v>0.35563153199999997</v>
      </c>
      <c r="BG3125" s="57">
        <v>0.173381222</v>
      </c>
      <c r="BH3125" s="57">
        <v>0.52901275400000003</v>
      </c>
      <c r="BI3125" s="57">
        <v>0</v>
      </c>
      <c r="BJ3125" s="57">
        <v>0</v>
      </c>
      <c r="BK3125" s="57">
        <v>0</v>
      </c>
      <c r="BL3125" s="57">
        <v>0</v>
      </c>
      <c r="BM3125" s="57">
        <v>0</v>
      </c>
      <c r="BN3125" s="57">
        <v>0</v>
      </c>
      <c r="BO3125" s="57">
        <v>0</v>
      </c>
      <c r="BP3125" s="57">
        <v>6.4062361189999999</v>
      </c>
      <c r="BQ3125" s="57">
        <v>2.402813659</v>
      </c>
      <c r="BR3125" s="57">
        <v>1.520870991</v>
      </c>
      <c r="BS3125" s="57">
        <v>6.4062361189999999</v>
      </c>
      <c r="BT3125" s="57">
        <v>2.402813659</v>
      </c>
      <c r="BU3125" s="57">
        <v>1.520870991</v>
      </c>
    </row>
    <row r="3126" spans="1:73" x14ac:dyDescent="0.25">
      <c r="A3126" s="57">
        <v>1</v>
      </c>
      <c r="B3126" s="57">
        <v>42285342150000</v>
      </c>
      <c r="C3126" s="57" t="s">
        <v>173</v>
      </c>
      <c r="D3126" s="57" t="s">
        <v>174</v>
      </c>
      <c r="E3126" s="57" t="s">
        <v>175</v>
      </c>
      <c r="F3126" s="57">
        <v>0</v>
      </c>
      <c r="G3126" s="57" t="s">
        <v>57</v>
      </c>
      <c r="H3126" s="57" t="s">
        <v>150</v>
      </c>
      <c r="I3126" s="57" t="s">
        <v>151</v>
      </c>
      <c r="J3126" s="57" t="s">
        <v>152</v>
      </c>
      <c r="K3126" s="57" t="s">
        <v>51</v>
      </c>
      <c r="L3126" s="57" t="s">
        <v>153</v>
      </c>
      <c r="M3126" s="57" t="s">
        <v>154</v>
      </c>
      <c r="N3126" s="57" t="s">
        <v>155</v>
      </c>
      <c r="P3126" s="57" t="s">
        <v>156</v>
      </c>
      <c r="Q3126" s="57" t="s">
        <v>157</v>
      </c>
      <c r="R3126" s="57" t="s">
        <v>158</v>
      </c>
      <c r="S3126" s="57" t="s">
        <v>159</v>
      </c>
      <c r="U3126" s="57" t="s">
        <v>160</v>
      </c>
      <c r="V3126" s="57" t="s">
        <v>160</v>
      </c>
      <c r="W3126" s="57" t="s">
        <v>160</v>
      </c>
      <c r="X3126" s="57" t="s">
        <v>160</v>
      </c>
      <c r="Y3126" s="57" t="s">
        <v>160</v>
      </c>
      <c r="Z3126" s="57" t="s">
        <v>160</v>
      </c>
      <c r="AA3126" s="57" t="s">
        <v>160</v>
      </c>
      <c r="AB3126" s="57" t="s">
        <v>160</v>
      </c>
      <c r="AC3126" s="57" t="s">
        <v>160</v>
      </c>
      <c r="AD3126" s="57" t="s">
        <v>160</v>
      </c>
      <c r="AE3126" s="57" t="s">
        <v>160</v>
      </c>
      <c r="AF3126" s="57" t="s">
        <v>160</v>
      </c>
      <c r="AG3126" s="57" t="s">
        <v>160</v>
      </c>
      <c r="AH3126" s="57" t="s">
        <v>160</v>
      </c>
      <c r="AI3126" s="57" t="s">
        <v>179</v>
      </c>
      <c r="AL3126" s="9">
        <v>49096</v>
      </c>
      <c r="AM3126" s="57">
        <v>281.21473272200001</v>
      </c>
      <c r="AN3126" s="57">
        <v>1461.1376503480001</v>
      </c>
      <c r="AO3126" s="57">
        <v>0.58929986499999998</v>
      </c>
      <c r="AP3126" s="57">
        <v>281.21473272200001</v>
      </c>
      <c r="AQ3126" s="57">
        <v>1095.8532377609999</v>
      </c>
      <c r="AR3126" s="57">
        <v>0</v>
      </c>
      <c r="AS3126" s="57">
        <v>8.7851482999999994E-2</v>
      </c>
      <c r="AT3126" s="57">
        <v>0.342344551</v>
      </c>
      <c r="AU3126" s="57">
        <v>0</v>
      </c>
      <c r="AV3126" s="57">
        <v>62.370000003000001</v>
      </c>
      <c r="AW3126" s="57">
        <v>3.4820000009999998</v>
      </c>
      <c r="AX3126" s="57">
        <v>0</v>
      </c>
      <c r="AY3126" s="57">
        <v>5.4792969640000004</v>
      </c>
      <c r="AZ3126" s="57">
        <v>1.192043728</v>
      </c>
      <c r="BA3126" s="57">
        <v>0</v>
      </c>
      <c r="BB3126" s="57">
        <v>6.6713406920000002</v>
      </c>
      <c r="BC3126" s="57">
        <v>0</v>
      </c>
      <c r="BD3126" s="57">
        <v>0</v>
      </c>
      <c r="BE3126" s="57">
        <v>0</v>
      </c>
      <c r="BF3126" s="57">
        <v>0.342402178</v>
      </c>
      <c r="BG3126" s="57">
        <v>0.16678351699999999</v>
      </c>
      <c r="BH3126" s="57">
        <v>0.50918569499999999</v>
      </c>
      <c r="BI3126" s="57">
        <v>0</v>
      </c>
      <c r="BJ3126" s="57">
        <v>0</v>
      </c>
      <c r="BK3126" s="57">
        <v>0</v>
      </c>
      <c r="BL3126" s="57">
        <v>0</v>
      </c>
      <c r="BM3126" s="57">
        <v>0</v>
      </c>
      <c r="BN3126" s="57">
        <v>0</v>
      </c>
      <c r="BO3126" s="57">
        <v>0</v>
      </c>
      <c r="BP3126" s="57">
        <v>6.1621549959999999</v>
      </c>
      <c r="BQ3126" s="57">
        <v>2.2932423759999998</v>
      </c>
      <c r="BR3126" s="57">
        <v>1.44622746</v>
      </c>
      <c r="BS3126" s="57">
        <v>6.1621549959999999</v>
      </c>
      <c r="BT3126" s="57">
        <v>2.2932423759999998</v>
      </c>
      <c r="BU3126" s="57">
        <v>1.44622746</v>
      </c>
    </row>
    <row r="3127" spans="1:73" x14ac:dyDescent="0.25">
      <c r="A3127" s="57">
        <v>1</v>
      </c>
      <c r="B3127" s="57">
        <v>42285342150000</v>
      </c>
      <c r="C3127" s="57" t="s">
        <v>173</v>
      </c>
      <c r="D3127" s="57" t="s">
        <v>174</v>
      </c>
      <c r="E3127" s="57" t="s">
        <v>175</v>
      </c>
      <c r="F3127" s="57">
        <v>0</v>
      </c>
      <c r="G3127" s="57" t="s">
        <v>57</v>
      </c>
      <c r="H3127" s="57" t="s">
        <v>150</v>
      </c>
      <c r="I3127" s="57" t="s">
        <v>151</v>
      </c>
      <c r="J3127" s="57" t="s">
        <v>152</v>
      </c>
      <c r="K3127" s="57" t="s">
        <v>51</v>
      </c>
      <c r="L3127" s="57" t="s">
        <v>153</v>
      </c>
      <c r="M3127" s="57" t="s">
        <v>154</v>
      </c>
      <c r="N3127" s="57" t="s">
        <v>155</v>
      </c>
      <c r="P3127" s="57" t="s">
        <v>156</v>
      </c>
      <c r="Q3127" s="57" t="s">
        <v>157</v>
      </c>
      <c r="R3127" s="57" t="s">
        <v>158</v>
      </c>
      <c r="S3127" s="57" t="s">
        <v>159</v>
      </c>
      <c r="U3127" s="57" t="s">
        <v>160</v>
      </c>
      <c r="V3127" s="57" t="s">
        <v>160</v>
      </c>
      <c r="W3127" s="57" t="s">
        <v>160</v>
      </c>
      <c r="X3127" s="57" t="s">
        <v>160</v>
      </c>
      <c r="Y3127" s="57" t="s">
        <v>160</v>
      </c>
      <c r="Z3127" s="57" t="s">
        <v>160</v>
      </c>
      <c r="AA3127" s="57" t="s">
        <v>160</v>
      </c>
      <c r="AB3127" s="57" t="s">
        <v>160</v>
      </c>
      <c r="AC3127" s="57" t="s">
        <v>160</v>
      </c>
      <c r="AD3127" s="57" t="s">
        <v>160</v>
      </c>
      <c r="AE3127" s="57" t="s">
        <v>160</v>
      </c>
      <c r="AF3127" s="57" t="s">
        <v>160</v>
      </c>
      <c r="AG3127" s="57" t="s">
        <v>160</v>
      </c>
      <c r="AH3127" s="57" t="s">
        <v>160</v>
      </c>
      <c r="AI3127" s="57" t="s">
        <v>179</v>
      </c>
      <c r="AL3127" s="9">
        <v>49126</v>
      </c>
      <c r="AM3127" s="57">
        <v>288.31054598899999</v>
      </c>
      <c r="AN3127" s="57">
        <v>1499.024418187</v>
      </c>
      <c r="AO3127" s="57">
        <v>0.60416951399999996</v>
      </c>
      <c r="AP3127" s="57">
        <v>288.31054598899999</v>
      </c>
      <c r="AQ3127" s="57">
        <v>1124.2683136400001</v>
      </c>
      <c r="AR3127" s="57">
        <v>0</v>
      </c>
      <c r="AS3127" s="57">
        <v>9.0068214999999993E-2</v>
      </c>
      <c r="AT3127" s="57">
        <v>0.35122142099999998</v>
      </c>
      <c r="AU3127" s="57">
        <v>0</v>
      </c>
      <c r="AV3127" s="57">
        <v>62.320000002</v>
      </c>
      <c r="AW3127" s="57">
        <v>3.5220000009999999</v>
      </c>
      <c r="AX3127" s="57">
        <v>0</v>
      </c>
      <c r="AY3127" s="57">
        <v>5.6130511319999998</v>
      </c>
      <c r="AZ3127" s="57">
        <v>1.237001845</v>
      </c>
      <c r="BA3127" s="57">
        <v>0</v>
      </c>
      <c r="BB3127" s="57">
        <v>6.8500529769999998</v>
      </c>
      <c r="BC3127" s="57">
        <v>0</v>
      </c>
      <c r="BD3127" s="57">
        <v>0</v>
      </c>
      <c r="BE3127" s="57">
        <v>0</v>
      </c>
      <c r="BF3127" s="57">
        <v>0.35195089800000001</v>
      </c>
      <c r="BG3127" s="57">
        <v>0.17125132400000001</v>
      </c>
      <c r="BH3127" s="57">
        <v>0.52320222199999999</v>
      </c>
      <c r="BI3127" s="57">
        <v>0</v>
      </c>
      <c r="BJ3127" s="57">
        <v>0</v>
      </c>
      <c r="BK3127" s="57">
        <v>0</v>
      </c>
      <c r="BL3127" s="57">
        <v>0</v>
      </c>
      <c r="BM3127" s="57">
        <v>0</v>
      </c>
      <c r="BN3127" s="57">
        <v>0</v>
      </c>
      <c r="BO3127" s="57">
        <v>0</v>
      </c>
      <c r="BP3127" s="57">
        <v>6.3268507549999997</v>
      </c>
      <c r="BQ3127" s="57">
        <v>2.3355641130000002</v>
      </c>
      <c r="BR3127" s="57">
        <v>1.4673710449999999</v>
      </c>
      <c r="BS3127" s="57">
        <v>6.3268507549999997</v>
      </c>
      <c r="BT3127" s="57">
        <v>2.3355641130000002</v>
      </c>
      <c r="BU3127" s="57">
        <v>1.4673710449999999</v>
      </c>
    </row>
    <row r="3128" spans="1:73" x14ac:dyDescent="0.25">
      <c r="A3128" s="57">
        <v>1</v>
      </c>
      <c r="B3128" s="57">
        <v>42285342150000</v>
      </c>
      <c r="C3128" s="57" t="s">
        <v>173</v>
      </c>
      <c r="D3128" s="57" t="s">
        <v>174</v>
      </c>
      <c r="E3128" s="57" t="s">
        <v>175</v>
      </c>
      <c r="F3128" s="57">
        <v>0</v>
      </c>
      <c r="G3128" s="57" t="s">
        <v>57</v>
      </c>
      <c r="H3128" s="57" t="s">
        <v>150</v>
      </c>
      <c r="I3128" s="57" t="s">
        <v>151</v>
      </c>
      <c r="J3128" s="57" t="s">
        <v>152</v>
      </c>
      <c r="K3128" s="57" t="s">
        <v>51</v>
      </c>
      <c r="L3128" s="57" t="s">
        <v>153</v>
      </c>
      <c r="M3128" s="57" t="s">
        <v>154</v>
      </c>
      <c r="N3128" s="57" t="s">
        <v>155</v>
      </c>
      <c r="P3128" s="57" t="s">
        <v>156</v>
      </c>
      <c r="Q3128" s="57" t="s">
        <v>157</v>
      </c>
      <c r="R3128" s="57" t="s">
        <v>158</v>
      </c>
      <c r="S3128" s="57" t="s">
        <v>159</v>
      </c>
      <c r="U3128" s="57" t="s">
        <v>160</v>
      </c>
      <c r="V3128" s="57" t="s">
        <v>160</v>
      </c>
      <c r="W3128" s="57" t="s">
        <v>160</v>
      </c>
      <c r="X3128" s="57" t="s">
        <v>160</v>
      </c>
      <c r="Y3128" s="57" t="s">
        <v>160</v>
      </c>
      <c r="Z3128" s="57" t="s">
        <v>160</v>
      </c>
      <c r="AA3128" s="57" t="s">
        <v>160</v>
      </c>
      <c r="AB3128" s="57" t="s">
        <v>160</v>
      </c>
      <c r="AC3128" s="57" t="s">
        <v>160</v>
      </c>
      <c r="AD3128" s="57" t="s">
        <v>160</v>
      </c>
      <c r="AE3128" s="57" t="s">
        <v>160</v>
      </c>
      <c r="AF3128" s="57" t="s">
        <v>160</v>
      </c>
      <c r="AG3128" s="57" t="s">
        <v>160</v>
      </c>
      <c r="AH3128" s="57" t="s">
        <v>160</v>
      </c>
      <c r="AI3128" s="57" t="s">
        <v>179</v>
      </c>
      <c r="AL3128" s="9">
        <v>49157</v>
      </c>
      <c r="AM3128" s="57">
        <v>286.02912321000002</v>
      </c>
      <c r="AN3128" s="57">
        <v>1488.182473009</v>
      </c>
      <c r="AO3128" s="57">
        <v>0.599388684</v>
      </c>
      <c r="AP3128" s="57">
        <v>286.02912321000002</v>
      </c>
      <c r="AQ3128" s="57">
        <v>1116.136854757</v>
      </c>
      <c r="AR3128" s="57">
        <v>0</v>
      </c>
      <c r="AS3128" s="57">
        <v>8.9355498000000005E-2</v>
      </c>
      <c r="AT3128" s="57">
        <v>0.34868115300000002</v>
      </c>
      <c r="AU3128" s="57">
        <v>0</v>
      </c>
      <c r="AV3128" s="57">
        <v>62.309999996000002</v>
      </c>
      <c r="AW3128" s="57">
        <v>3.5619999999999998</v>
      </c>
      <c r="AX3128" s="57">
        <v>0</v>
      </c>
      <c r="AY3128" s="57">
        <v>5.5677410859999998</v>
      </c>
      <c r="AZ3128" s="57">
        <v>1.2420022690000001</v>
      </c>
      <c r="BA3128" s="57">
        <v>0</v>
      </c>
      <c r="BB3128" s="57">
        <v>6.8097433550000002</v>
      </c>
      <c r="BC3128" s="57">
        <v>0</v>
      </c>
      <c r="BD3128" s="57">
        <v>0</v>
      </c>
      <c r="BE3128" s="57">
        <v>0</v>
      </c>
      <c r="BF3128" s="57">
        <v>0.35023411599999998</v>
      </c>
      <c r="BG3128" s="57">
        <v>0.170243584</v>
      </c>
      <c r="BH3128" s="57">
        <v>0.52047770000000004</v>
      </c>
      <c r="BI3128" s="57">
        <v>0</v>
      </c>
      <c r="BJ3128" s="57">
        <v>0</v>
      </c>
      <c r="BK3128" s="57">
        <v>0</v>
      </c>
      <c r="BL3128" s="57">
        <v>0</v>
      </c>
      <c r="BM3128" s="57">
        <v>0</v>
      </c>
      <c r="BN3128" s="57">
        <v>0</v>
      </c>
      <c r="BO3128" s="57">
        <v>0</v>
      </c>
      <c r="BP3128" s="57">
        <v>6.2892656540000003</v>
      </c>
      <c r="BQ3128" s="57">
        <v>2.3029844530000001</v>
      </c>
      <c r="BR3128" s="57">
        <v>1.441453589</v>
      </c>
      <c r="BS3128" s="57">
        <v>6.2892656540000003</v>
      </c>
      <c r="BT3128" s="57">
        <v>2.3029844530000001</v>
      </c>
      <c r="BU3128" s="57">
        <v>1.441453589</v>
      </c>
    </row>
    <row r="3129" spans="1:73" x14ac:dyDescent="0.25">
      <c r="A3129" s="57">
        <v>1</v>
      </c>
      <c r="B3129" s="57">
        <v>42285342150000</v>
      </c>
      <c r="C3129" s="57" t="s">
        <v>173</v>
      </c>
      <c r="D3129" s="57" t="s">
        <v>174</v>
      </c>
      <c r="E3129" s="57" t="s">
        <v>175</v>
      </c>
      <c r="F3129" s="57">
        <v>0</v>
      </c>
      <c r="G3129" s="57" t="s">
        <v>57</v>
      </c>
      <c r="H3129" s="57" t="s">
        <v>150</v>
      </c>
      <c r="I3129" s="57" t="s">
        <v>151</v>
      </c>
      <c r="J3129" s="57" t="s">
        <v>152</v>
      </c>
      <c r="K3129" s="57" t="s">
        <v>51</v>
      </c>
      <c r="L3129" s="57" t="s">
        <v>153</v>
      </c>
      <c r="M3129" s="57" t="s">
        <v>154</v>
      </c>
      <c r="N3129" s="57" t="s">
        <v>155</v>
      </c>
      <c r="P3129" s="57" t="s">
        <v>156</v>
      </c>
      <c r="Q3129" s="57" t="s">
        <v>157</v>
      </c>
      <c r="R3129" s="57" t="s">
        <v>158</v>
      </c>
      <c r="S3129" s="57" t="s">
        <v>159</v>
      </c>
      <c r="U3129" s="57" t="s">
        <v>160</v>
      </c>
      <c r="V3129" s="57" t="s">
        <v>160</v>
      </c>
      <c r="W3129" s="57" t="s">
        <v>160</v>
      </c>
      <c r="X3129" s="57" t="s">
        <v>160</v>
      </c>
      <c r="Y3129" s="57" t="s">
        <v>160</v>
      </c>
      <c r="Z3129" s="57" t="s">
        <v>160</v>
      </c>
      <c r="AA3129" s="57" t="s">
        <v>160</v>
      </c>
      <c r="AB3129" s="57" t="s">
        <v>160</v>
      </c>
      <c r="AC3129" s="57" t="s">
        <v>160</v>
      </c>
      <c r="AD3129" s="57" t="s">
        <v>160</v>
      </c>
      <c r="AE3129" s="57" t="s">
        <v>160</v>
      </c>
      <c r="AF3129" s="57" t="s">
        <v>160</v>
      </c>
      <c r="AG3129" s="57" t="s">
        <v>160</v>
      </c>
      <c r="AH3129" s="57" t="s">
        <v>160</v>
      </c>
      <c r="AI3129" s="57" t="s">
        <v>179</v>
      </c>
      <c r="AL3129" s="9">
        <v>49188</v>
      </c>
      <c r="AM3129" s="57">
        <v>274.66178178799998</v>
      </c>
      <c r="AN3129" s="57">
        <v>1429.9965078959999</v>
      </c>
      <c r="AO3129" s="57">
        <v>0.57556784599999999</v>
      </c>
      <c r="AP3129" s="57">
        <v>274.66178178799998</v>
      </c>
      <c r="AQ3129" s="57">
        <v>1072.497380922</v>
      </c>
      <c r="AR3129" s="57">
        <v>0</v>
      </c>
      <c r="AS3129" s="57">
        <v>8.5804341000000006E-2</v>
      </c>
      <c r="AT3129" s="57">
        <v>0.33504818200000003</v>
      </c>
      <c r="AU3129" s="57">
        <v>0</v>
      </c>
      <c r="AV3129" s="57">
        <v>62.299999997</v>
      </c>
      <c r="AW3129" s="57">
        <v>3.577</v>
      </c>
      <c r="AX3129" s="57">
        <v>0</v>
      </c>
      <c r="AY3129" s="57">
        <v>5.3456104209999999</v>
      </c>
      <c r="AZ3129" s="57">
        <v>1.1984673459999999</v>
      </c>
      <c r="BA3129" s="57">
        <v>0</v>
      </c>
      <c r="BB3129" s="57">
        <v>6.5440777680000002</v>
      </c>
      <c r="BC3129" s="57">
        <v>0</v>
      </c>
      <c r="BD3129" s="57">
        <v>0</v>
      </c>
      <c r="BE3129" s="57">
        <v>0</v>
      </c>
      <c r="BF3129" s="57">
        <v>0.33671267900000001</v>
      </c>
      <c r="BG3129" s="57">
        <v>0.163601944</v>
      </c>
      <c r="BH3129" s="57">
        <v>0.50031462299999996</v>
      </c>
      <c r="BI3129" s="57">
        <v>0</v>
      </c>
      <c r="BJ3129" s="57">
        <v>0</v>
      </c>
      <c r="BK3129" s="57">
        <v>0</v>
      </c>
      <c r="BL3129" s="57">
        <v>0</v>
      </c>
      <c r="BM3129" s="57">
        <v>0</v>
      </c>
      <c r="BN3129" s="57">
        <v>0</v>
      </c>
      <c r="BO3129" s="57">
        <v>0</v>
      </c>
      <c r="BP3129" s="57">
        <v>6.0437631439999997</v>
      </c>
      <c r="BQ3129" s="57">
        <v>2.1958298919999999</v>
      </c>
      <c r="BR3129" s="57">
        <v>1.3693759990000001</v>
      </c>
      <c r="BS3129" s="57">
        <v>6.0437631439999997</v>
      </c>
      <c r="BT3129" s="57">
        <v>2.1958298919999999</v>
      </c>
      <c r="BU3129" s="57">
        <v>1.3693759990000001</v>
      </c>
    </row>
    <row r="3130" spans="1:73" x14ac:dyDescent="0.25">
      <c r="A3130" s="57">
        <v>1</v>
      </c>
      <c r="B3130" s="57">
        <v>42285342150000</v>
      </c>
      <c r="C3130" s="57" t="s">
        <v>173</v>
      </c>
      <c r="D3130" s="57" t="s">
        <v>174</v>
      </c>
      <c r="E3130" s="57" t="s">
        <v>175</v>
      </c>
      <c r="F3130" s="57">
        <v>0</v>
      </c>
      <c r="G3130" s="57" t="s">
        <v>57</v>
      </c>
      <c r="H3130" s="57" t="s">
        <v>150</v>
      </c>
      <c r="I3130" s="57" t="s">
        <v>151</v>
      </c>
      <c r="J3130" s="57" t="s">
        <v>152</v>
      </c>
      <c r="K3130" s="57" t="s">
        <v>51</v>
      </c>
      <c r="L3130" s="57" t="s">
        <v>153</v>
      </c>
      <c r="M3130" s="57" t="s">
        <v>154</v>
      </c>
      <c r="N3130" s="57" t="s">
        <v>155</v>
      </c>
      <c r="P3130" s="57" t="s">
        <v>156</v>
      </c>
      <c r="Q3130" s="57" t="s">
        <v>157</v>
      </c>
      <c r="R3130" s="57" t="s">
        <v>158</v>
      </c>
      <c r="S3130" s="57" t="s">
        <v>159</v>
      </c>
      <c r="U3130" s="57" t="s">
        <v>160</v>
      </c>
      <c r="V3130" s="57" t="s">
        <v>160</v>
      </c>
      <c r="W3130" s="57" t="s">
        <v>160</v>
      </c>
      <c r="X3130" s="57" t="s">
        <v>160</v>
      </c>
      <c r="Y3130" s="57" t="s">
        <v>160</v>
      </c>
      <c r="Z3130" s="57" t="s">
        <v>160</v>
      </c>
      <c r="AA3130" s="57" t="s">
        <v>160</v>
      </c>
      <c r="AB3130" s="57" t="s">
        <v>160</v>
      </c>
      <c r="AC3130" s="57" t="s">
        <v>160</v>
      </c>
      <c r="AD3130" s="57" t="s">
        <v>160</v>
      </c>
      <c r="AE3130" s="57" t="s">
        <v>160</v>
      </c>
      <c r="AF3130" s="57" t="s">
        <v>160</v>
      </c>
      <c r="AG3130" s="57" t="s">
        <v>160</v>
      </c>
      <c r="AH3130" s="57" t="s">
        <v>160</v>
      </c>
      <c r="AI3130" s="57" t="s">
        <v>179</v>
      </c>
      <c r="AL3130" s="9">
        <v>49218</v>
      </c>
      <c r="AM3130" s="57">
        <v>281.637208284</v>
      </c>
      <c r="AN3130" s="57">
        <v>1467.2882773010001</v>
      </c>
      <c r="AO3130" s="57">
        <v>0.59018521800000001</v>
      </c>
      <c r="AP3130" s="57">
        <v>281.637208284</v>
      </c>
      <c r="AQ3130" s="57">
        <v>1100.4662079760001</v>
      </c>
      <c r="AR3130" s="57">
        <v>0</v>
      </c>
      <c r="AS3130" s="57">
        <v>8.7983463999999997E-2</v>
      </c>
      <c r="AT3130" s="57">
        <v>0.34378564299999997</v>
      </c>
      <c r="AU3130" s="57">
        <v>0</v>
      </c>
      <c r="AV3130" s="57">
        <v>62.290000005000003</v>
      </c>
      <c r="AW3130" s="57">
        <v>3.6230000009999999</v>
      </c>
      <c r="AX3130" s="57">
        <v>0</v>
      </c>
      <c r="AY3130" s="57">
        <v>5.4804899640000002</v>
      </c>
      <c r="AZ3130" s="57">
        <v>1.245535386</v>
      </c>
      <c r="BA3130" s="57">
        <v>0</v>
      </c>
      <c r="BB3130" s="57">
        <v>6.7260253499999996</v>
      </c>
      <c r="BC3130" s="57">
        <v>0</v>
      </c>
      <c r="BD3130" s="57">
        <v>0</v>
      </c>
      <c r="BE3130" s="57">
        <v>0</v>
      </c>
      <c r="BF3130" s="57">
        <v>0.34647100800000002</v>
      </c>
      <c r="BG3130" s="57">
        <v>0.16815063399999999</v>
      </c>
      <c r="BH3130" s="57">
        <v>0.51462164200000005</v>
      </c>
      <c r="BI3130" s="57">
        <v>0</v>
      </c>
      <c r="BJ3130" s="57">
        <v>0</v>
      </c>
      <c r="BK3130" s="57">
        <v>0</v>
      </c>
      <c r="BL3130" s="57">
        <v>0</v>
      </c>
      <c r="BM3130" s="57">
        <v>0</v>
      </c>
      <c r="BN3130" s="57">
        <v>0</v>
      </c>
      <c r="BO3130" s="57">
        <v>0</v>
      </c>
      <c r="BP3130" s="57">
        <v>6.2114037079999997</v>
      </c>
      <c r="BQ3130" s="57">
        <v>2.2385555560000001</v>
      </c>
      <c r="BR3130" s="57">
        <v>1.3907638769999999</v>
      </c>
      <c r="BS3130" s="57">
        <v>6.2114037079999997</v>
      </c>
      <c r="BT3130" s="57">
        <v>2.2385555560000001</v>
      </c>
      <c r="BU3130" s="57">
        <v>1.3907638769999999</v>
      </c>
    </row>
    <row r="3131" spans="1:73" x14ac:dyDescent="0.25">
      <c r="A3131" s="57">
        <v>1</v>
      </c>
      <c r="B3131" s="57">
        <v>42285342150000</v>
      </c>
      <c r="C3131" s="57" t="s">
        <v>173</v>
      </c>
      <c r="D3131" s="57" t="s">
        <v>174</v>
      </c>
      <c r="E3131" s="57" t="s">
        <v>175</v>
      </c>
      <c r="F3131" s="57">
        <v>0</v>
      </c>
      <c r="G3131" s="57" t="s">
        <v>57</v>
      </c>
      <c r="H3131" s="57" t="s">
        <v>150</v>
      </c>
      <c r="I3131" s="57" t="s">
        <v>151</v>
      </c>
      <c r="J3131" s="57" t="s">
        <v>152</v>
      </c>
      <c r="K3131" s="57" t="s">
        <v>51</v>
      </c>
      <c r="L3131" s="57" t="s">
        <v>153</v>
      </c>
      <c r="M3131" s="57" t="s">
        <v>154</v>
      </c>
      <c r="N3131" s="57" t="s">
        <v>155</v>
      </c>
      <c r="P3131" s="57" t="s">
        <v>156</v>
      </c>
      <c r="Q3131" s="57" t="s">
        <v>157</v>
      </c>
      <c r="R3131" s="57" t="s">
        <v>158</v>
      </c>
      <c r="S3131" s="57" t="s">
        <v>159</v>
      </c>
      <c r="U3131" s="57" t="s">
        <v>160</v>
      </c>
      <c r="V3131" s="57" t="s">
        <v>160</v>
      </c>
      <c r="W3131" s="57" t="s">
        <v>160</v>
      </c>
      <c r="X3131" s="57" t="s">
        <v>160</v>
      </c>
      <c r="Y3131" s="57" t="s">
        <v>160</v>
      </c>
      <c r="Z3131" s="57" t="s">
        <v>160</v>
      </c>
      <c r="AA3131" s="57" t="s">
        <v>160</v>
      </c>
      <c r="AB3131" s="57" t="s">
        <v>160</v>
      </c>
      <c r="AC3131" s="57" t="s">
        <v>160</v>
      </c>
      <c r="AD3131" s="57" t="s">
        <v>160</v>
      </c>
      <c r="AE3131" s="57" t="s">
        <v>160</v>
      </c>
      <c r="AF3131" s="57" t="s">
        <v>160</v>
      </c>
      <c r="AG3131" s="57" t="s">
        <v>160</v>
      </c>
      <c r="AH3131" s="57" t="s">
        <v>160</v>
      </c>
      <c r="AI3131" s="57" t="s">
        <v>179</v>
      </c>
      <c r="AL3131" s="9">
        <v>49249</v>
      </c>
      <c r="AM3131" s="57">
        <v>270.47246555599997</v>
      </c>
      <c r="AN3131" s="57">
        <v>1410.05185054</v>
      </c>
      <c r="AO3131" s="57">
        <v>0.56678893500000005</v>
      </c>
      <c r="AP3131" s="57">
        <v>270.47246555599997</v>
      </c>
      <c r="AQ3131" s="57">
        <v>1057.5388879049999</v>
      </c>
      <c r="AR3131" s="57">
        <v>0</v>
      </c>
      <c r="AS3131" s="57">
        <v>8.4495598000000005E-2</v>
      </c>
      <c r="AT3131" s="57">
        <v>0.33037514899999998</v>
      </c>
      <c r="AU3131" s="57">
        <v>0</v>
      </c>
      <c r="AV3131" s="57">
        <v>62.269999994999999</v>
      </c>
      <c r="AW3131" s="57">
        <v>3.772999999</v>
      </c>
      <c r="AX3131" s="57">
        <v>0</v>
      </c>
      <c r="AY3131" s="57">
        <v>5.2615409020000001</v>
      </c>
      <c r="AZ3131" s="57">
        <v>1.2465054360000001</v>
      </c>
      <c r="BA3131" s="57">
        <v>0</v>
      </c>
      <c r="BB3131" s="57">
        <v>6.5080463379999998</v>
      </c>
      <c r="BC3131" s="57">
        <v>0</v>
      </c>
      <c r="BD3131" s="57">
        <v>0</v>
      </c>
      <c r="BE3131" s="57">
        <v>0</v>
      </c>
      <c r="BF3131" s="57">
        <v>0.33643446599999999</v>
      </c>
      <c r="BG3131" s="57">
        <v>0.16270115800000001</v>
      </c>
      <c r="BH3131" s="57">
        <v>0.49913562500000003</v>
      </c>
      <c r="BI3131" s="57">
        <v>0</v>
      </c>
      <c r="BJ3131" s="57">
        <v>0</v>
      </c>
      <c r="BK3131" s="57">
        <v>0</v>
      </c>
      <c r="BL3131" s="57">
        <v>0</v>
      </c>
      <c r="BM3131" s="57">
        <v>0</v>
      </c>
      <c r="BN3131" s="57">
        <v>0</v>
      </c>
      <c r="BO3131" s="57">
        <v>0</v>
      </c>
      <c r="BP3131" s="57">
        <v>6.0089107129999997</v>
      </c>
      <c r="BQ3131" s="57">
        <v>2.1486914760000002</v>
      </c>
      <c r="BR3131" s="57">
        <v>1.3300683129999999</v>
      </c>
      <c r="BS3131" s="57">
        <v>6.0089107129999997</v>
      </c>
      <c r="BT3131" s="57">
        <v>2.1486914760000002</v>
      </c>
      <c r="BU3131" s="57">
        <v>1.3300683129999999</v>
      </c>
    </row>
    <row r="3132" spans="1:73" x14ac:dyDescent="0.25">
      <c r="A3132" s="57">
        <v>1</v>
      </c>
      <c r="B3132" s="57">
        <v>42285342150000</v>
      </c>
      <c r="C3132" s="57" t="s">
        <v>173</v>
      </c>
      <c r="D3132" s="57" t="s">
        <v>174</v>
      </c>
      <c r="E3132" s="57" t="s">
        <v>175</v>
      </c>
      <c r="F3132" s="57">
        <v>0</v>
      </c>
      <c r="G3132" s="57" t="s">
        <v>57</v>
      </c>
      <c r="H3132" s="57" t="s">
        <v>150</v>
      </c>
      <c r="I3132" s="57" t="s">
        <v>151</v>
      </c>
      <c r="J3132" s="57" t="s">
        <v>152</v>
      </c>
      <c r="K3132" s="57" t="s">
        <v>51</v>
      </c>
      <c r="L3132" s="57" t="s">
        <v>153</v>
      </c>
      <c r="M3132" s="57" t="s">
        <v>154</v>
      </c>
      <c r="N3132" s="57" t="s">
        <v>155</v>
      </c>
      <c r="P3132" s="57" t="s">
        <v>156</v>
      </c>
      <c r="Q3132" s="57" t="s">
        <v>157</v>
      </c>
      <c r="R3132" s="57" t="s">
        <v>158</v>
      </c>
      <c r="S3132" s="57" t="s">
        <v>159</v>
      </c>
      <c r="U3132" s="57" t="s">
        <v>160</v>
      </c>
      <c r="V3132" s="57" t="s">
        <v>160</v>
      </c>
      <c r="W3132" s="57" t="s">
        <v>160</v>
      </c>
      <c r="X3132" s="57" t="s">
        <v>160</v>
      </c>
      <c r="Y3132" s="57" t="s">
        <v>160</v>
      </c>
      <c r="Z3132" s="57" t="s">
        <v>160</v>
      </c>
      <c r="AA3132" s="57" t="s">
        <v>160</v>
      </c>
      <c r="AB3132" s="57" t="s">
        <v>160</v>
      </c>
      <c r="AC3132" s="57" t="s">
        <v>160</v>
      </c>
      <c r="AD3132" s="57" t="s">
        <v>160</v>
      </c>
      <c r="AE3132" s="57" t="s">
        <v>160</v>
      </c>
      <c r="AF3132" s="57" t="s">
        <v>160</v>
      </c>
      <c r="AG3132" s="57" t="s">
        <v>160</v>
      </c>
      <c r="AH3132" s="57" t="s">
        <v>160</v>
      </c>
      <c r="AI3132" s="57" t="s">
        <v>179</v>
      </c>
      <c r="AL3132" s="9">
        <v>49279</v>
      </c>
      <c r="AM3132" s="57">
        <v>277.36988190300002</v>
      </c>
      <c r="AN3132" s="57">
        <v>1446.938493548</v>
      </c>
      <c r="AO3132" s="57">
        <v>0.58124283300000001</v>
      </c>
      <c r="AP3132" s="57">
        <v>277.36988190300002</v>
      </c>
      <c r="AQ3132" s="57">
        <v>1085.2038701609999</v>
      </c>
      <c r="AR3132" s="57">
        <v>0</v>
      </c>
      <c r="AS3132" s="57">
        <v>8.6650351E-2</v>
      </c>
      <c r="AT3132" s="57">
        <v>0.33901768900000001</v>
      </c>
      <c r="AU3132" s="57">
        <v>0</v>
      </c>
      <c r="AV3132" s="57">
        <v>62.250000002999997</v>
      </c>
      <c r="AW3132" s="57">
        <v>4.0229999999999997</v>
      </c>
      <c r="AX3132" s="57">
        <v>0</v>
      </c>
      <c r="AY3132" s="57">
        <v>5.3939843559999998</v>
      </c>
      <c r="AZ3132" s="57">
        <v>1.363868163</v>
      </c>
      <c r="BA3132" s="57">
        <v>0</v>
      </c>
      <c r="BB3132" s="57">
        <v>6.7578525190000001</v>
      </c>
      <c r="BC3132" s="57">
        <v>0</v>
      </c>
      <c r="BD3132" s="57">
        <v>0</v>
      </c>
      <c r="BE3132" s="57">
        <v>0</v>
      </c>
      <c r="BF3132" s="57">
        <v>0.351352573</v>
      </c>
      <c r="BG3132" s="57">
        <v>0.16894631299999999</v>
      </c>
      <c r="BH3132" s="57">
        <v>0.52029888599999996</v>
      </c>
      <c r="BI3132" s="57">
        <v>0</v>
      </c>
      <c r="BJ3132" s="57">
        <v>0</v>
      </c>
      <c r="BK3132" s="57">
        <v>0</v>
      </c>
      <c r="BL3132" s="57">
        <v>0</v>
      </c>
      <c r="BM3132" s="57">
        <v>0</v>
      </c>
      <c r="BN3132" s="57">
        <v>0</v>
      </c>
      <c r="BO3132" s="57">
        <v>0</v>
      </c>
      <c r="BP3132" s="57">
        <v>6.2375536340000002</v>
      </c>
      <c r="BQ3132" s="57">
        <v>2.2124805740000002</v>
      </c>
      <c r="BR3132" s="57">
        <v>1.3643973229999999</v>
      </c>
      <c r="BS3132" s="57">
        <v>6.2375536340000002</v>
      </c>
      <c r="BT3132" s="57">
        <v>2.2124805740000002</v>
      </c>
      <c r="BU3132" s="57">
        <v>1.3643973229999999</v>
      </c>
    </row>
    <row r="3133" spans="1:73" x14ac:dyDescent="0.25">
      <c r="A3133" s="57">
        <v>1</v>
      </c>
      <c r="B3133" s="57">
        <v>42285342150000</v>
      </c>
      <c r="C3133" s="57" t="s">
        <v>173</v>
      </c>
      <c r="D3133" s="57" t="s">
        <v>174</v>
      </c>
      <c r="E3133" s="57" t="s">
        <v>175</v>
      </c>
      <c r="F3133" s="57">
        <v>0</v>
      </c>
      <c r="G3133" s="57" t="s">
        <v>57</v>
      </c>
      <c r="H3133" s="57" t="s">
        <v>150</v>
      </c>
      <c r="I3133" s="57" t="s">
        <v>151</v>
      </c>
      <c r="J3133" s="57" t="s">
        <v>152</v>
      </c>
      <c r="K3133" s="57" t="s">
        <v>51</v>
      </c>
      <c r="L3133" s="57" t="s">
        <v>153</v>
      </c>
      <c r="M3133" s="57" t="s">
        <v>154</v>
      </c>
      <c r="N3133" s="57" t="s">
        <v>155</v>
      </c>
      <c r="P3133" s="57" t="s">
        <v>156</v>
      </c>
      <c r="Q3133" s="57" t="s">
        <v>157</v>
      </c>
      <c r="R3133" s="57" t="s">
        <v>158</v>
      </c>
      <c r="S3133" s="57" t="s">
        <v>159</v>
      </c>
      <c r="U3133" s="57" t="s">
        <v>160</v>
      </c>
      <c r="V3133" s="57" t="s">
        <v>160</v>
      </c>
      <c r="W3133" s="57" t="s">
        <v>160</v>
      </c>
      <c r="X3133" s="57" t="s">
        <v>160</v>
      </c>
      <c r="Y3133" s="57" t="s">
        <v>160</v>
      </c>
      <c r="Z3133" s="57" t="s">
        <v>160</v>
      </c>
      <c r="AA3133" s="57" t="s">
        <v>160</v>
      </c>
      <c r="AB3133" s="57" t="s">
        <v>160</v>
      </c>
      <c r="AC3133" s="57" t="s">
        <v>160</v>
      </c>
      <c r="AD3133" s="57" t="s">
        <v>160</v>
      </c>
      <c r="AE3133" s="57" t="s">
        <v>160</v>
      </c>
      <c r="AF3133" s="57" t="s">
        <v>160</v>
      </c>
      <c r="AG3133" s="57" t="s">
        <v>160</v>
      </c>
      <c r="AH3133" s="57" t="s">
        <v>160</v>
      </c>
      <c r="AI3133" s="57" t="s">
        <v>179</v>
      </c>
      <c r="AL3133" s="9">
        <v>49310</v>
      </c>
      <c r="AM3133" s="57">
        <v>275.24733744600002</v>
      </c>
      <c r="AN3133" s="57">
        <v>1436.73483323</v>
      </c>
      <c r="AO3133" s="57">
        <v>0.57679493999999998</v>
      </c>
      <c r="AP3133" s="57">
        <v>275.24733744600002</v>
      </c>
      <c r="AQ3133" s="57">
        <v>1077.5511249220001</v>
      </c>
      <c r="AR3133" s="57">
        <v>0</v>
      </c>
      <c r="AS3133" s="57">
        <v>8.5987268000000006E-2</v>
      </c>
      <c r="AT3133" s="57">
        <v>0.336626971</v>
      </c>
      <c r="AU3133" s="57">
        <v>0</v>
      </c>
      <c r="AV3133" s="57">
        <v>62.179999997000003</v>
      </c>
      <c r="AW3133" s="57">
        <v>4.2230000009999999</v>
      </c>
      <c r="AX3133" s="57">
        <v>0</v>
      </c>
      <c r="AY3133" s="57">
        <v>5.3466883379999999</v>
      </c>
      <c r="AZ3133" s="57">
        <v>1.4215757</v>
      </c>
      <c r="BA3133" s="57">
        <v>0</v>
      </c>
      <c r="BB3133" s="57">
        <v>6.7682640379999999</v>
      </c>
      <c r="BC3133" s="57">
        <v>0</v>
      </c>
      <c r="BD3133" s="57">
        <v>0</v>
      </c>
      <c r="BE3133" s="57">
        <v>0</v>
      </c>
      <c r="BF3133" s="57">
        <v>0.35349797700000002</v>
      </c>
      <c r="BG3133" s="57">
        <v>0.16920660100000001</v>
      </c>
      <c r="BH3133" s="57">
        <v>0.52270457800000003</v>
      </c>
      <c r="BI3133" s="57">
        <v>0</v>
      </c>
      <c r="BJ3133" s="57">
        <v>0</v>
      </c>
      <c r="BK3133" s="57">
        <v>0</v>
      </c>
      <c r="BL3133" s="57">
        <v>0</v>
      </c>
      <c r="BM3133" s="57">
        <v>0</v>
      </c>
      <c r="BN3133" s="57">
        <v>0</v>
      </c>
      <c r="BO3133" s="57">
        <v>0</v>
      </c>
      <c r="BP3133" s="57">
        <v>6.24555946</v>
      </c>
      <c r="BQ3133" s="57">
        <v>2.1974721709999998</v>
      </c>
      <c r="BR3133" s="57">
        <v>1.3500388999999999</v>
      </c>
      <c r="BS3133" s="57">
        <v>6.24555946</v>
      </c>
      <c r="BT3133" s="57">
        <v>2.1974721709999998</v>
      </c>
      <c r="BU3133" s="57">
        <v>1.3500388999999999</v>
      </c>
    </row>
    <row r="3134" spans="1:73" x14ac:dyDescent="0.25">
      <c r="A3134" s="57">
        <v>1</v>
      </c>
      <c r="B3134" s="57">
        <v>42285342150000</v>
      </c>
      <c r="C3134" s="57" t="s">
        <v>173</v>
      </c>
      <c r="D3134" s="57" t="s">
        <v>174</v>
      </c>
      <c r="E3134" s="57" t="s">
        <v>175</v>
      </c>
      <c r="F3134" s="57">
        <v>0</v>
      </c>
      <c r="G3134" s="57" t="s">
        <v>57</v>
      </c>
      <c r="H3134" s="57" t="s">
        <v>150</v>
      </c>
      <c r="I3134" s="57" t="s">
        <v>151</v>
      </c>
      <c r="J3134" s="57" t="s">
        <v>152</v>
      </c>
      <c r="K3134" s="57" t="s">
        <v>51</v>
      </c>
      <c r="L3134" s="57" t="s">
        <v>153</v>
      </c>
      <c r="M3134" s="57" t="s">
        <v>154</v>
      </c>
      <c r="N3134" s="57" t="s">
        <v>155</v>
      </c>
      <c r="P3134" s="57" t="s">
        <v>156</v>
      </c>
      <c r="Q3134" s="57" t="s">
        <v>157</v>
      </c>
      <c r="R3134" s="57" t="s">
        <v>158</v>
      </c>
      <c r="S3134" s="57" t="s">
        <v>159</v>
      </c>
      <c r="U3134" s="57" t="s">
        <v>160</v>
      </c>
      <c r="V3134" s="57" t="s">
        <v>160</v>
      </c>
      <c r="W3134" s="57" t="s">
        <v>160</v>
      </c>
      <c r="X3134" s="57" t="s">
        <v>160</v>
      </c>
      <c r="Y3134" s="57" t="s">
        <v>160</v>
      </c>
      <c r="Z3134" s="57" t="s">
        <v>160</v>
      </c>
      <c r="AA3134" s="57" t="s">
        <v>160</v>
      </c>
      <c r="AB3134" s="57" t="s">
        <v>160</v>
      </c>
      <c r="AC3134" s="57" t="s">
        <v>160</v>
      </c>
      <c r="AD3134" s="57" t="s">
        <v>160</v>
      </c>
      <c r="AE3134" s="57" t="s">
        <v>160</v>
      </c>
      <c r="AF3134" s="57" t="s">
        <v>160</v>
      </c>
      <c r="AG3134" s="57" t="s">
        <v>160</v>
      </c>
      <c r="AH3134" s="57" t="s">
        <v>160</v>
      </c>
      <c r="AI3134" s="57" t="s">
        <v>179</v>
      </c>
      <c r="AL3134" s="9">
        <v>49341</v>
      </c>
      <c r="AM3134" s="57">
        <v>246.81126575900001</v>
      </c>
      <c r="AN3134" s="57">
        <v>1288.9855768469999</v>
      </c>
      <c r="AO3134" s="57">
        <v>0.51720569800000005</v>
      </c>
      <c r="AP3134" s="57">
        <v>246.81126575900001</v>
      </c>
      <c r="AQ3134" s="57">
        <v>966.73918263500002</v>
      </c>
      <c r="AR3134" s="57">
        <v>0</v>
      </c>
      <c r="AS3134" s="57">
        <v>7.7103838999999993E-2</v>
      </c>
      <c r="AT3134" s="57">
        <v>0.302009321</v>
      </c>
      <c r="AU3134" s="57">
        <v>0</v>
      </c>
      <c r="AV3134" s="57">
        <v>62.120000003999998</v>
      </c>
      <c r="AW3134" s="57">
        <v>4.1580000009999996</v>
      </c>
      <c r="AX3134" s="57">
        <v>0</v>
      </c>
      <c r="AY3134" s="57">
        <v>4.7896905050000003</v>
      </c>
      <c r="AZ3134" s="57">
        <v>1.2557547549999999</v>
      </c>
      <c r="BA3134" s="57">
        <v>0</v>
      </c>
      <c r="BB3134" s="57">
        <v>6.0454452600000002</v>
      </c>
      <c r="BC3134" s="57">
        <v>0</v>
      </c>
      <c r="BD3134" s="57">
        <v>0</v>
      </c>
      <c r="BE3134" s="57">
        <v>0</v>
      </c>
      <c r="BF3134" s="57">
        <v>0.31534331700000001</v>
      </c>
      <c r="BG3134" s="57">
        <v>0.15113613200000001</v>
      </c>
      <c r="BH3134" s="57">
        <v>0.46647944899999999</v>
      </c>
      <c r="BI3134" s="57">
        <v>0</v>
      </c>
      <c r="BJ3134" s="57">
        <v>0</v>
      </c>
      <c r="BK3134" s="57">
        <v>0</v>
      </c>
      <c r="BL3134" s="57">
        <v>0</v>
      </c>
      <c r="BM3134" s="57">
        <v>0</v>
      </c>
      <c r="BN3134" s="57">
        <v>0</v>
      </c>
      <c r="BO3134" s="57">
        <v>0</v>
      </c>
      <c r="BP3134" s="57">
        <v>5.5789658109999998</v>
      </c>
      <c r="BQ3134" s="57">
        <v>1.9486443410000001</v>
      </c>
      <c r="BR3134" s="57">
        <v>1.1930964390000001</v>
      </c>
      <c r="BS3134" s="57">
        <v>5.5789658109999998</v>
      </c>
      <c r="BT3134" s="57">
        <v>1.9486443410000001</v>
      </c>
      <c r="BU3134" s="57">
        <v>1.1930964390000001</v>
      </c>
    </row>
    <row r="3135" spans="1:73" x14ac:dyDescent="0.25">
      <c r="A3135" s="57">
        <v>1</v>
      </c>
      <c r="B3135" s="57">
        <v>42285342150000</v>
      </c>
      <c r="C3135" s="57" t="s">
        <v>173</v>
      </c>
      <c r="D3135" s="57" t="s">
        <v>174</v>
      </c>
      <c r="E3135" s="57" t="s">
        <v>175</v>
      </c>
      <c r="F3135" s="57">
        <v>0</v>
      </c>
      <c r="G3135" s="57" t="s">
        <v>57</v>
      </c>
      <c r="H3135" s="57" t="s">
        <v>150</v>
      </c>
      <c r="I3135" s="57" t="s">
        <v>151</v>
      </c>
      <c r="J3135" s="57" t="s">
        <v>152</v>
      </c>
      <c r="K3135" s="57" t="s">
        <v>51</v>
      </c>
      <c r="L3135" s="57" t="s">
        <v>153</v>
      </c>
      <c r="M3135" s="57" t="s">
        <v>154</v>
      </c>
      <c r="N3135" s="57" t="s">
        <v>155</v>
      </c>
      <c r="P3135" s="57" t="s">
        <v>156</v>
      </c>
      <c r="Q3135" s="57" t="s">
        <v>157</v>
      </c>
      <c r="R3135" s="57" t="s">
        <v>158</v>
      </c>
      <c r="S3135" s="57" t="s">
        <v>159</v>
      </c>
      <c r="U3135" s="57" t="s">
        <v>160</v>
      </c>
      <c r="V3135" s="57" t="s">
        <v>160</v>
      </c>
      <c r="W3135" s="57" t="s">
        <v>160</v>
      </c>
      <c r="X3135" s="57" t="s">
        <v>160</v>
      </c>
      <c r="Y3135" s="57" t="s">
        <v>160</v>
      </c>
      <c r="Z3135" s="57" t="s">
        <v>160</v>
      </c>
      <c r="AA3135" s="57" t="s">
        <v>160</v>
      </c>
      <c r="AB3135" s="57" t="s">
        <v>160</v>
      </c>
      <c r="AC3135" s="57" t="s">
        <v>160</v>
      </c>
      <c r="AD3135" s="57" t="s">
        <v>160</v>
      </c>
      <c r="AE3135" s="57" t="s">
        <v>160</v>
      </c>
      <c r="AF3135" s="57" t="s">
        <v>160</v>
      </c>
      <c r="AG3135" s="57" t="s">
        <v>160</v>
      </c>
      <c r="AH3135" s="57" t="s">
        <v>160</v>
      </c>
      <c r="AI3135" s="57" t="s">
        <v>179</v>
      </c>
      <c r="AL3135" s="9">
        <v>49369</v>
      </c>
      <c r="AM3135" s="57">
        <v>271.29059244400003</v>
      </c>
      <c r="AN3135" s="57">
        <v>1417.513335349</v>
      </c>
      <c r="AO3135" s="57">
        <v>0.56850339299999997</v>
      </c>
      <c r="AP3135" s="57">
        <v>271.29059244400003</v>
      </c>
      <c r="AQ3135" s="57">
        <v>1063.1350015119999</v>
      </c>
      <c r="AR3135" s="57">
        <v>0</v>
      </c>
      <c r="AS3135" s="57">
        <v>8.4751180999999995E-2</v>
      </c>
      <c r="AT3135" s="57">
        <v>0.33212337400000003</v>
      </c>
      <c r="AU3135" s="57">
        <v>0</v>
      </c>
      <c r="AV3135" s="57">
        <v>62.120000003000001</v>
      </c>
      <c r="AW3135" s="57">
        <v>4.0279999990000004</v>
      </c>
      <c r="AX3135" s="57">
        <v>0</v>
      </c>
      <c r="AY3135" s="57">
        <v>5.2647433689999996</v>
      </c>
      <c r="AZ3135" s="57">
        <v>1.337792952</v>
      </c>
      <c r="BA3135" s="57">
        <v>0</v>
      </c>
      <c r="BB3135" s="57">
        <v>6.6025363209999997</v>
      </c>
      <c r="BC3135" s="57">
        <v>0</v>
      </c>
      <c r="BD3135" s="57">
        <v>0</v>
      </c>
      <c r="BE3135" s="57">
        <v>0</v>
      </c>
      <c r="BF3135" s="57">
        <v>0.34343163700000001</v>
      </c>
      <c r="BG3135" s="57">
        <v>0.16506340799999999</v>
      </c>
      <c r="BH3135" s="57">
        <v>0.50849504499999998</v>
      </c>
      <c r="BI3135" s="57">
        <v>0</v>
      </c>
      <c r="BJ3135" s="57">
        <v>0</v>
      </c>
      <c r="BK3135" s="57">
        <v>0</v>
      </c>
      <c r="BL3135" s="57">
        <v>0</v>
      </c>
      <c r="BM3135" s="57">
        <v>0</v>
      </c>
      <c r="BN3135" s="57">
        <v>0</v>
      </c>
      <c r="BO3135" s="57">
        <v>0</v>
      </c>
      <c r="BP3135" s="57">
        <v>6.0940412759999996</v>
      </c>
      <c r="BQ3135" s="57">
        <v>2.111403004</v>
      </c>
      <c r="BR3135" s="57">
        <v>1.2878806270000001</v>
      </c>
      <c r="BS3135" s="57">
        <v>6.0940412759999996</v>
      </c>
      <c r="BT3135" s="57">
        <v>2.111403004</v>
      </c>
      <c r="BU3135" s="57">
        <v>1.2878806270000001</v>
      </c>
    </row>
    <row r="3136" spans="1:73" x14ac:dyDescent="0.25">
      <c r="A3136" s="57">
        <v>1</v>
      </c>
      <c r="B3136" s="57">
        <v>42285342150000</v>
      </c>
      <c r="C3136" s="57" t="s">
        <v>173</v>
      </c>
      <c r="D3136" s="57" t="s">
        <v>174</v>
      </c>
      <c r="E3136" s="57" t="s">
        <v>175</v>
      </c>
      <c r="F3136" s="57">
        <v>0</v>
      </c>
      <c r="G3136" s="57" t="s">
        <v>57</v>
      </c>
      <c r="H3136" s="57" t="s">
        <v>150</v>
      </c>
      <c r="I3136" s="57" t="s">
        <v>151</v>
      </c>
      <c r="J3136" s="57" t="s">
        <v>152</v>
      </c>
      <c r="K3136" s="57" t="s">
        <v>51</v>
      </c>
      <c r="L3136" s="57" t="s">
        <v>153</v>
      </c>
      <c r="M3136" s="57" t="s">
        <v>154</v>
      </c>
      <c r="N3136" s="57" t="s">
        <v>155</v>
      </c>
      <c r="P3136" s="57" t="s">
        <v>156</v>
      </c>
      <c r="Q3136" s="57" t="s">
        <v>157</v>
      </c>
      <c r="R3136" s="57" t="s">
        <v>158</v>
      </c>
      <c r="S3136" s="57" t="s">
        <v>159</v>
      </c>
      <c r="U3136" s="57" t="s">
        <v>160</v>
      </c>
      <c r="V3136" s="57" t="s">
        <v>160</v>
      </c>
      <c r="W3136" s="57" t="s">
        <v>160</v>
      </c>
      <c r="X3136" s="57" t="s">
        <v>160</v>
      </c>
      <c r="Y3136" s="57" t="s">
        <v>160</v>
      </c>
      <c r="Z3136" s="57" t="s">
        <v>160</v>
      </c>
      <c r="AA3136" s="57" t="s">
        <v>160</v>
      </c>
      <c r="AB3136" s="57" t="s">
        <v>160</v>
      </c>
      <c r="AC3136" s="57" t="s">
        <v>160</v>
      </c>
      <c r="AD3136" s="57" t="s">
        <v>160</v>
      </c>
      <c r="AE3136" s="57" t="s">
        <v>160</v>
      </c>
      <c r="AF3136" s="57" t="s">
        <v>160</v>
      </c>
      <c r="AG3136" s="57" t="s">
        <v>160</v>
      </c>
      <c r="AH3136" s="57" t="s">
        <v>160</v>
      </c>
      <c r="AI3136" s="57" t="s">
        <v>179</v>
      </c>
      <c r="AL3136" s="9">
        <v>49400</v>
      </c>
      <c r="AM3136" s="57">
        <v>260.59991500799998</v>
      </c>
      <c r="AN3136" s="57">
        <v>1362.26870267</v>
      </c>
      <c r="AO3136" s="57">
        <v>0.54610053599999997</v>
      </c>
      <c r="AP3136" s="57">
        <v>260.59991500799998</v>
      </c>
      <c r="AQ3136" s="57">
        <v>1021.701527003</v>
      </c>
      <c r="AR3136" s="57">
        <v>0</v>
      </c>
      <c r="AS3136" s="57">
        <v>8.1411413000000002E-2</v>
      </c>
      <c r="AT3136" s="57">
        <v>0.319179557</v>
      </c>
      <c r="AU3136" s="57">
        <v>0</v>
      </c>
      <c r="AV3136" s="57">
        <v>62.120000005000001</v>
      </c>
      <c r="AW3136" s="57">
        <v>3.698000001</v>
      </c>
      <c r="AX3136" s="57">
        <v>0</v>
      </c>
      <c r="AY3136" s="57">
        <v>5.0572770030000003</v>
      </c>
      <c r="AZ3136" s="57">
        <v>1.1803260019999999</v>
      </c>
      <c r="BA3136" s="57">
        <v>0</v>
      </c>
      <c r="BB3136" s="57">
        <v>6.2376030050000004</v>
      </c>
      <c r="BC3136" s="57">
        <v>0</v>
      </c>
      <c r="BD3136" s="57">
        <v>0</v>
      </c>
      <c r="BE3136" s="57">
        <v>0</v>
      </c>
      <c r="BF3136" s="57">
        <v>0.32204205000000002</v>
      </c>
      <c r="BG3136" s="57">
        <v>0.15594007500000001</v>
      </c>
      <c r="BH3136" s="57">
        <v>0.47798212600000001</v>
      </c>
      <c r="BI3136" s="57">
        <v>0</v>
      </c>
      <c r="BJ3136" s="57">
        <v>0</v>
      </c>
      <c r="BK3136" s="57">
        <v>0</v>
      </c>
      <c r="BL3136" s="57">
        <v>0</v>
      </c>
      <c r="BM3136" s="57">
        <v>0</v>
      </c>
      <c r="BN3136" s="57">
        <v>0</v>
      </c>
      <c r="BO3136" s="57">
        <v>0</v>
      </c>
      <c r="BP3136" s="57">
        <v>5.7596208799999999</v>
      </c>
      <c r="BQ3136" s="57">
        <v>1.979975568</v>
      </c>
      <c r="BR3136" s="57">
        <v>1.203313163</v>
      </c>
      <c r="BS3136" s="57">
        <v>5.7596208799999999</v>
      </c>
      <c r="BT3136" s="57">
        <v>1.979975568</v>
      </c>
      <c r="BU3136" s="57">
        <v>1.203313163</v>
      </c>
    </row>
    <row r="3137" spans="1:73" x14ac:dyDescent="0.25">
      <c r="A3137" s="57">
        <v>1</v>
      </c>
      <c r="B3137" s="57">
        <v>42285342150000</v>
      </c>
      <c r="C3137" s="57" t="s">
        <v>173</v>
      </c>
      <c r="D3137" s="57" t="s">
        <v>174</v>
      </c>
      <c r="E3137" s="57" t="s">
        <v>175</v>
      </c>
      <c r="F3137" s="57">
        <v>0</v>
      </c>
      <c r="G3137" s="57" t="s">
        <v>57</v>
      </c>
      <c r="H3137" s="57" t="s">
        <v>150</v>
      </c>
      <c r="I3137" s="57" t="s">
        <v>151</v>
      </c>
      <c r="J3137" s="57" t="s">
        <v>152</v>
      </c>
      <c r="K3137" s="57" t="s">
        <v>51</v>
      </c>
      <c r="L3137" s="57" t="s">
        <v>153</v>
      </c>
      <c r="M3137" s="57" t="s">
        <v>154</v>
      </c>
      <c r="N3137" s="57" t="s">
        <v>155</v>
      </c>
      <c r="P3137" s="57" t="s">
        <v>156</v>
      </c>
      <c r="Q3137" s="57" t="s">
        <v>157</v>
      </c>
      <c r="R3137" s="57" t="s">
        <v>158</v>
      </c>
      <c r="S3137" s="57" t="s">
        <v>159</v>
      </c>
      <c r="U3137" s="57" t="s">
        <v>160</v>
      </c>
      <c r="V3137" s="57" t="s">
        <v>160</v>
      </c>
      <c r="W3137" s="57" t="s">
        <v>160</v>
      </c>
      <c r="X3137" s="57" t="s">
        <v>160</v>
      </c>
      <c r="Y3137" s="57" t="s">
        <v>160</v>
      </c>
      <c r="Z3137" s="57" t="s">
        <v>160</v>
      </c>
      <c r="AA3137" s="57" t="s">
        <v>160</v>
      </c>
      <c r="AB3137" s="57" t="s">
        <v>160</v>
      </c>
      <c r="AC3137" s="57" t="s">
        <v>160</v>
      </c>
      <c r="AD3137" s="57" t="s">
        <v>160</v>
      </c>
      <c r="AE3137" s="57" t="s">
        <v>160</v>
      </c>
      <c r="AF3137" s="57" t="s">
        <v>160</v>
      </c>
      <c r="AG3137" s="57" t="s">
        <v>160</v>
      </c>
      <c r="AH3137" s="57" t="s">
        <v>160</v>
      </c>
      <c r="AI3137" s="57" t="s">
        <v>179</v>
      </c>
      <c r="AL3137" s="9">
        <v>49430</v>
      </c>
      <c r="AM3137" s="57">
        <v>267.31025189000002</v>
      </c>
      <c r="AN3137" s="57">
        <v>1397.91060047</v>
      </c>
      <c r="AO3137" s="57">
        <v>0.56016239999999995</v>
      </c>
      <c r="AP3137" s="57">
        <v>267.31025189000002</v>
      </c>
      <c r="AQ3137" s="57">
        <v>1048.432950353</v>
      </c>
      <c r="AR3137" s="57">
        <v>0</v>
      </c>
      <c r="AS3137" s="57">
        <v>8.3507723000000006E-2</v>
      </c>
      <c r="AT3137" s="57">
        <v>0.32753045400000003</v>
      </c>
      <c r="AU3137" s="57">
        <v>0</v>
      </c>
      <c r="AV3137" s="57">
        <v>62.120000003000001</v>
      </c>
      <c r="AW3137" s="57">
        <v>3.6760000000000002</v>
      </c>
      <c r="AX3137" s="57">
        <v>0</v>
      </c>
      <c r="AY3137" s="57">
        <v>5.1874997340000002</v>
      </c>
      <c r="AZ3137" s="57">
        <v>1.2040019479999999</v>
      </c>
      <c r="BA3137" s="57">
        <v>0</v>
      </c>
      <c r="BB3137" s="57">
        <v>6.3915016810000003</v>
      </c>
      <c r="BC3137" s="57">
        <v>0</v>
      </c>
      <c r="BD3137" s="57">
        <v>0</v>
      </c>
      <c r="BE3137" s="57">
        <v>0</v>
      </c>
      <c r="BF3137" s="57">
        <v>0.32983081800000003</v>
      </c>
      <c r="BG3137" s="57">
        <v>0.159787542</v>
      </c>
      <c r="BH3137" s="57">
        <v>0.48961835999999997</v>
      </c>
      <c r="BI3137" s="57">
        <v>0</v>
      </c>
      <c r="BJ3137" s="57">
        <v>0</v>
      </c>
      <c r="BK3137" s="57">
        <v>0</v>
      </c>
      <c r="BL3137" s="57">
        <v>0</v>
      </c>
      <c r="BM3137" s="57">
        <v>0</v>
      </c>
      <c r="BN3137" s="57">
        <v>0</v>
      </c>
      <c r="BO3137" s="57">
        <v>0</v>
      </c>
      <c r="BP3137" s="57">
        <v>5.9018833219999998</v>
      </c>
      <c r="BQ3137" s="57">
        <v>2.0125348810000001</v>
      </c>
      <c r="BR3137" s="57">
        <v>1.2184950210000001</v>
      </c>
      <c r="BS3137" s="57">
        <v>5.9018833219999998</v>
      </c>
      <c r="BT3137" s="57">
        <v>2.0125348810000001</v>
      </c>
      <c r="BU3137" s="57">
        <v>1.2184950210000001</v>
      </c>
    </row>
    <row r="3138" spans="1:73" x14ac:dyDescent="0.25">
      <c r="A3138" s="57">
        <v>1</v>
      </c>
      <c r="B3138" s="57">
        <v>42285342150000</v>
      </c>
      <c r="C3138" s="57" t="s">
        <v>173</v>
      </c>
      <c r="D3138" s="57" t="s">
        <v>174</v>
      </c>
      <c r="E3138" s="57" t="s">
        <v>175</v>
      </c>
      <c r="F3138" s="57">
        <v>0</v>
      </c>
      <c r="G3138" s="57" t="s">
        <v>57</v>
      </c>
      <c r="H3138" s="57" t="s">
        <v>150</v>
      </c>
      <c r="I3138" s="57" t="s">
        <v>151</v>
      </c>
      <c r="J3138" s="57" t="s">
        <v>152</v>
      </c>
      <c r="K3138" s="57" t="s">
        <v>51</v>
      </c>
      <c r="L3138" s="57" t="s">
        <v>153</v>
      </c>
      <c r="M3138" s="57" t="s">
        <v>154</v>
      </c>
      <c r="N3138" s="57" t="s">
        <v>155</v>
      </c>
      <c r="P3138" s="57" t="s">
        <v>156</v>
      </c>
      <c r="Q3138" s="57" t="s">
        <v>157</v>
      </c>
      <c r="R3138" s="57" t="s">
        <v>158</v>
      </c>
      <c r="S3138" s="57" t="s">
        <v>159</v>
      </c>
      <c r="U3138" s="57" t="s">
        <v>160</v>
      </c>
      <c r="V3138" s="57" t="s">
        <v>160</v>
      </c>
      <c r="W3138" s="57" t="s">
        <v>160</v>
      </c>
      <c r="X3138" s="57" t="s">
        <v>160</v>
      </c>
      <c r="Y3138" s="57" t="s">
        <v>160</v>
      </c>
      <c r="Z3138" s="57" t="s">
        <v>160</v>
      </c>
      <c r="AA3138" s="57" t="s">
        <v>160</v>
      </c>
      <c r="AB3138" s="57" t="s">
        <v>160</v>
      </c>
      <c r="AC3138" s="57" t="s">
        <v>160</v>
      </c>
      <c r="AD3138" s="57" t="s">
        <v>160</v>
      </c>
      <c r="AE3138" s="57" t="s">
        <v>160</v>
      </c>
      <c r="AF3138" s="57" t="s">
        <v>160</v>
      </c>
      <c r="AG3138" s="57" t="s">
        <v>160</v>
      </c>
      <c r="AH3138" s="57" t="s">
        <v>160</v>
      </c>
      <c r="AI3138" s="57" t="s">
        <v>179</v>
      </c>
      <c r="AL3138" s="9">
        <v>49461</v>
      </c>
      <c r="AM3138" s="57">
        <v>256.80073791299998</v>
      </c>
      <c r="AN3138" s="57">
        <v>1343.429943594</v>
      </c>
      <c r="AO3138" s="57">
        <v>0.53813918000000005</v>
      </c>
      <c r="AP3138" s="57">
        <v>256.80073791299998</v>
      </c>
      <c r="AQ3138" s="57">
        <v>1007.572457696</v>
      </c>
      <c r="AR3138" s="57">
        <v>0</v>
      </c>
      <c r="AS3138" s="57">
        <v>8.0224551000000005E-2</v>
      </c>
      <c r="AT3138" s="57">
        <v>0.31476563600000002</v>
      </c>
      <c r="AU3138" s="57">
        <v>0</v>
      </c>
      <c r="AV3138" s="57">
        <v>62.119999999000001</v>
      </c>
      <c r="AW3138" s="57">
        <v>3.7109999990000002</v>
      </c>
      <c r="AX3138" s="57">
        <v>0</v>
      </c>
      <c r="AY3138" s="57">
        <v>4.9835490790000003</v>
      </c>
      <c r="AZ3138" s="57">
        <v>1.1680952739999999</v>
      </c>
      <c r="BA3138" s="57">
        <v>0</v>
      </c>
      <c r="BB3138" s="57">
        <v>6.151644353</v>
      </c>
      <c r="BC3138" s="57">
        <v>0</v>
      </c>
      <c r="BD3138" s="57">
        <v>0</v>
      </c>
      <c r="BE3138" s="57">
        <v>0</v>
      </c>
      <c r="BF3138" s="57">
        <v>0.31772055799999999</v>
      </c>
      <c r="BG3138" s="57">
        <v>0.15379110900000001</v>
      </c>
      <c r="BH3138" s="57">
        <v>0.47151166700000002</v>
      </c>
      <c r="BI3138" s="57">
        <v>0</v>
      </c>
      <c r="BJ3138" s="57">
        <v>0</v>
      </c>
      <c r="BK3138" s="57">
        <v>0</v>
      </c>
      <c r="BL3138" s="57">
        <v>0</v>
      </c>
      <c r="BM3138" s="57">
        <v>0</v>
      </c>
      <c r="BN3138" s="57">
        <v>0</v>
      </c>
      <c r="BO3138" s="57">
        <v>0</v>
      </c>
      <c r="BP3138" s="57">
        <v>5.6801326860000003</v>
      </c>
      <c r="BQ3138" s="57">
        <v>1.9218145090000001</v>
      </c>
      <c r="BR3138" s="57">
        <v>1.15932759</v>
      </c>
      <c r="BS3138" s="57">
        <v>5.6801326860000003</v>
      </c>
      <c r="BT3138" s="57">
        <v>1.9218145090000001</v>
      </c>
      <c r="BU3138" s="57">
        <v>1.15932759</v>
      </c>
    </row>
    <row r="3139" spans="1:73" x14ac:dyDescent="0.25">
      <c r="A3139" s="57">
        <v>1</v>
      </c>
      <c r="B3139" s="57">
        <v>42285342150000</v>
      </c>
      <c r="C3139" s="57" t="s">
        <v>173</v>
      </c>
      <c r="D3139" s="57" t="s">
        <v>174</v>
      </c>
      <c r="E3139" s="57" t="s">
        <v>175</v>
      </c>
      <c r="F3139" s="57">
        <v>0</v>
      </c>
      <c r="G3139" s="57" t="s">
        <v>57</v>
      </c>
      <c r="H3139" s="57" t="s">
        <v>150</v>
      </c>
      <c r="I3139" s="57" t="s">
        <v>151</v>
      </c>
      <c r="J3139" s="57" t="s">
        <v>152</v>
      </c>
      <c r="K3139" s="57" t="s">
        <v>51</v>
      </c>
      <c r="L3139" s="57" t="s">
        <v>153</v>
      </c>
      <c r="M3139" s="57" t="s">
        <v>154</v>
      </c>
      <c r="N3139" s="57" t="s">
        <v>155</v>
      </c>
      <c r="P3139" s="57" t="s">
        <v>156</v>
      </c>
      <c r="Q3139" s="57" t="s">
        <v>157</v>
      </c>
      <c r="R3139" s="57" t="s">
        <v>158</v>
      </c>
      <c r="S3139" s="57" t="s">
        <v>159</v>
      </c>
      <c r="U3139" s="57" t="s">
        <v>160</v>
      </c>
      <c r="V3139" s="57" t="s">
        <v>160</v>
      </c>
      <c r="W3139" s="57" t="s">
        <v>160</v>
      </c>
      <c r="X3139" s="57" t="s">
        <v>160</v>
      </c>
      <c r="Y3139" s="57" t="s">
        <v>160</v>
      </c>
      <c r="Z3139" s="57" t="s">
        <v>160</v>
      </c>
      <c r="AA3139" s="57" t="s">
        <v>160</v>
      </c>
      <c r="AB3139" s="57" t="s">
        <v>160</v>
      </c>
      <c r="AC3139" s="57" t="s">
        <v>160</v>
      </c>
      <c r="AD3139" s="57" t="s">
        <v>160</v>
      </c>
      <c r="AE3139" s="57" t="s">
        <v>160</v>
      </c>
      <c r="AF3139" s="57" t="s">
        <v>160</v>
      </c>
      <c r="AG3139" s="57" t="s">
        <v>160</v>
      </c>
      <c r="AH3139" s="57" t="s">
        <v>160</v>
      </c>
      <c r="AI3139" s="57" t="s">
        <v>179</v>
      </c>
      <c r="AL3139" s="9">
        <v>49491</v>
      </c>
      <c r="AM3139" s="57">
        <v>263.43786603299998</v>
      </c>
      <c r="AN3139" s="57">
        <v>1378.5789510239999</v>
      </c>
      <c r="AO3139" s="57">
        <v>0.55204763099999998</v>
      </c>
      <c r="AP3139" s="57">
        <v>263.43786603299998</v>
      </c>
      <c r="AQ3139" s="57">
        <v>1033.9342132679999</v>
      </c>
      <c r="AR3139" s="57">
        <v>0</v>
      </c>
      <c r="AS3139" s="57">
        <v>8.2297989000000002E-2</v>
      </c>
      <c r="AT3139" s="57">
        <v>0.32300104800000001</v>
      </c>
      <c r="AU3139" s="57">
        <v>0</v>
      </c>
      <c r="AV3139" s="57">
        <v>62.120000003999998</v>
      </c>
      <c r="AW3139" s="57">
        <v>3.7509999999999999</v>
      </c>
      <c r="AX3139" s="57">
        <v>0</v>
      </c>
      <c r="AY3139" s="57">
        <v>5.1123510980000004</v>
      </c>
      <c r="AZ3139" s="57">
        <v>1.2115769320000001</v>
      </c>
      <c r="BA3139" s="57">
        <v>0</v>
      </c>
      <c r="BB3139" s="57">
        <v>6.3239280300000003</v>
      </c>
      <c r="BC3139" s="57">
        <v>0</v>
      </c>
      <c r="BD3139" s="57">
        <v>0</v>
      </c>
      <c r="BE3139" s="57">
        <v>0</v>
      </c>
      <c r="BF3139" s="57">
        <v>0.32692913499999998</v>
      </c>
      <c r="BG3139" s="57">
        <v>0.15809820099999999</v>
      </c>
      <c r="BH3139" s="57">
        <v>0.48502733599999998</v>
      </c>
      <c r="BI3139" s="57">
        <v>0</v>
      </c>
      <c r="BJ3139" s="57">
        <v>0</v>
      </c>
      <c r="BK3139" s="57">
        <v>0</v>
      </c>
      <c r="BL3139" s="57">
        <v>0</v>
      </c>
      <c r="BM3139" s="57">
        <v>0</v>
      </c>
      <c r="BN3139" s="57">
        <v>0</v>
      </c>
      <c r="BO3139" s="57">
        <v>0</v>
      </c>
      <c r="BP3139" s="57">
        <v>5.8389006950000004</v>
      </c>
      <c r="BQ3139" s="57">
        <v>1.959615831</v>
      </c>
      <c r="BR3139" s="57">
        <v>1.1776795920000001</v>
      </c>
      <c r="BS3139" s="57">
        <v>5.8389006950000004</v>
      </c>
      <c r="BT3139" s="57">
        <v>1.959615831</v>
      </c>
      <c r="BU3139" s="57">
        <v>1.1776795920000001</v>
      </c>
    </row>
    <row r="3140" spans="1:73" x14ac:dyDescent="0.25">
      <c r="A3140" s="57">
        <v>1</v>
      </c>
      <c r="B3140" s="57">
        <v>42285342150000</v>
      </c>
      <c r="C3140" s="57" t="s">
        <v>173</v>
      </c>
      <c r="D3140" s="57" t="s">
        <v>174</v>
      </c>
      <c r="E3140" s="57" t="s">
        <v>175</v>
      </c>
      <c r="F3140" s="57">
        <v>0</v>
      </c>
      <c r="G3140" s="57" t="s">
        <v>57</v>
      </c>
      <c r="H3140" s="57" t="s">
        <v>150</v>
      </c>
      <c r="I3140" s="57" t="s">
        <v>151</v>
      </c>
      <c r="J3140" s="57" t="s">
        <v>152</v>
      </c>
      <c r="K3140" s="57" t="s">
        <v>51</v>
      </c>
      <c r="L3140" s="57" t="s">
        <v>153</v>
      </c>
      <c r="M3140" s="57" t="s">
        <v>154</v>
      </c>
      <c r="N3140" s="57" t="s">
        <v>155</v>
      </c>
      <c r="P3140" s="57" t="s">
        <v>156</v>
      </c>
      <c r="Q3140" s="57" t="s">
        <v>157</v>
      </c>
      <c r="R3140" s="57" t="s">
        <v>158</v>
      </c>
      <c r="S3140" s="57" t="s">
        <v>159</v>
      </c>
      <c r="U3140" s="57" t="s">
        <v>160</v>
      </c>
      <c r="V3140" s="57" t="s">
        <v>160</v>
      </c>
      <c r="W3140" s="57" t="s">
        <v>160</v>
      </c>
      <c r="X3140" s="57" t="s">
        <v>160</v>
      </c>
      <c r="Y3140" s="57" t="s">
        <v>160</v>
      </c>
      <c r="Z3140" s="57" t="s">
        <v>160</v>
      </c>
      <c r="AA3140" s="57" t="s">
        <v>160</v>
      </c>
      <c r="AB3140" s="57" t="s">
        <v>160</v>
      </c>
      <c r="AC3140" s="57" t="s">
        <v>160</v>
      </c>
      <c r="AD3140" s="57" t="s">
        <v>160</v>
      </c>
      <c r="AE3140" s="57" t="s">
        <v>160</v>
      </c>
      <c r="AF3140" s="57" t="s">
        <v>160</v>
      </c>
      <c r="AG3140" s="57" t="s">
        <v>160</v>
      </c>
      <c r="AH3140" s="57" t="s">
        <v>160</v>
      </c>
      <c r="AI3140" s="57" t="s">
        <v>179</v>
      </c>
      <c r="AL3140" s="9">
        <v>49522</v>
      </c>
      <c r="AM3140" s="57">
        <v>261.50993702699998</v>
      </c>
      <c r="AN3140" s="57">
        <v>1368.857355116</v>
      </c>
      <c r="AO3140" s="57">
        <v>0.54800756399999995</v>
      </c>
      <c r="AP3140" s="57">
        <v>261.50993702699998</v>
      </c>
      <c r="AQ3140" s="57">
        <v>1026.6430163370001</v>
      </c>
      <c r="AR3140" s="57">
        <v>0</v>
      </c>
      <c r="AS3140" s="57">
        <v>8.1695703999999994E-2</v>
      </c>
      <c r="AT3140" s="57">
        <v>0.320723278</v>
      </c>
      <c r="AU3140" s="57">
        <v>0</v>
      </c>
      <c r="AV3140" s="57">
        <v>62.119999993999997</v>
      </c>
      <c r="AW3140" s="57">
        <v>3.7909999999999999</v>
      </c>
      <c r="AX3140" s="57">
        <v>0</v>
      </c>
      <c r="AY3140" s="57">
        <v>5.0749371529999996</v>
      </c>
      <c r="AZ3140" s="57">
        <v>1.2158619479999999</v>
      </c>
      <c r="BA3140" s="57">
        <v>0</v>
      </c>
      <c r="BB3140" s="57">
        <v>6.2907991010000002</v>
      </c>
      <c r="BC3140" s="57">
        <v>0</v>
      </c>
      <c r="BD3140" s="57">
        <v>0</v>
      </c>
      <c r="BE3140" s="57">
        <v>0</v>
      </c>
      <c r="BF3140" s="57">
        <v>0.32552299699999998</v>
      </c>
      <c r="BG3140" s="57">
        <v>0.157269978</v>
      </c>
      <c r="BH3140" s="57">
        <v>0.48279297399999999</v>
      </c>
      <c r="BI3140" s="57">
        <v>0</v>
      </c>
      <c r="BJ3140" s="57">
        <v>0</v>
      </c>
      <c r="BK3140" s="57">
        <v>0</v>
      </c>
      <c r="BL3140" s="57">
        <v>0</v>
      </c>
      <c r="BM3140" s="57">
        <v>0</v>
      </c>
      <c r="BN3140" s="57">
        <v>0</v>
      </c>
      <c r="BO3140" s="57">
        <v>0</v>
      </c>
      <c r="BP3140" s="57">
        <v>5.8080061269999996</v>
      </c>
      <c r="BQ3140" s="57">
        <v>1.933542753</v>
      </c>
      <c r="BR3140" s="57">
        <v>1.1576345910000001</v>
      </c>
      <c r="BS3140" s="57">
        <v>5.8080061269999996</v>
      </c>
      <c r="BT3140" s="57">
        <v>1.933542753</v>
      </c>
      <c r="BU3140" s="57">
        <v>1.1576345910000001</v>
      </c>
    </row>
    <row r="3141" spans="1:73" x14ac:dyDescent="0.25">
      <c r="A3141" s="57">
        <v>1</v>
      </c>
      <c r="B3141" s="57">
        <v>42285342150000</v>
      </c>
      <c r="C3141" s="57" t="s">
        <v>173</v>
      </c>
      <c r="D3141" s="57" t="s">
        <v>174</v>
      </c>
      <c r="E3141" s="57" t="s">
        <v>175</v>
      </c>
      <c r="F3141" s="57">
        <v>0</v>
      </c>
      <c r="G3141" s="57" t="s">
        <v>57</v>
      </c>
      <c r="H3141" s="57" t="s">
        <v>150</v>
      </c>
      <c r="I3141" s="57" t="s">
        <v>151</v>
      </c>
      <c r="J3141" s="57" t="s">
        <v>152</v>
      </c>
      <c r="K3141" s="57" t="s">
        <v>51</v>
      </c>
      <c r="L3141" s="57" t="s">
        <v>153</v>
      </c>
      <c r="M3141" s="57" t="s">
        <v>154</v>
      </c>
      <c r="N3141" s="57" t="s">
        <v>155</v>
      </c>
      <c r="P3141" s="57" t="s">
        <v>156</v>
      </c>
      <c r="Q3141" s="57" t="s">
        <v>157</v>
      </c>
      <c r="R3141" s="57" t="s">
        <v>158</v>
      </c>
      <c r="S3141" s="57" t="s">
        <v>159</v>
      </c>
      <c r="U3141" s="57" t="s">
        <v>160</v>
      </c>
      <c r="V3141" s="57" t="s">
        <v>160</v>
      </c>
      <c r="W3141" s="57" t="s">
        <v>160</v>
      </c>
      <c r="X3141" s="57" t="s">
        <v>160</v>
      </c>
      <c r="Y3141" s="57" t="s">
        <v>160</v>
      </c>
      <c r="Z3141" s="57" t="s">
        <v>160</v>
      </c>
      <c r="AA3141" s="57" t="s">
        <v>160</v>
      </c>
      <c r="AB3141" s="57" t="s">
        <v>160</v>
      </c>
      <c r="AC3141" s="57" t="s">
        <v>160</v>
      </c>
      <c r="AD3141" s="57" t="s">
        <v>160</v>
      </c>
      <c r="AE3141" s="57" t="s">
        <v>160</v>
      </c>
      <c r="AF3141" s="57" t="s">
        <v>160</v>
      </c>
      <c r="AG3141" s="57" t="s">
        <v>160</v>
      </c>
      <c r="AH3141" s="57" t="s">
        <v>160</v>
      </c>
      <c r="AI3141" s="57" t="s">
        <v>179</v>
      </c>
      <c r="AL3141" s="9">
        <v>49553</v>
      </c>
      <c r="AM3141" s="57">
        <v>251.26321442400001</v>
      </c>
      <c r="AN3141" s="57">
        <v>1315.508988023</v>
      </c>
      <c r="AO3141" s="57">
        <v>0.52653503599999996</v>
      </c>
      <c r="AP3141" s="57">
        <v>251.26321442400001</v>
      </c>
      <c r="AQ3141" s="57">
        <v>986.63174101699997</v>
      </c>
      <c r="AR3141" s="57">
        <v>0</v>
      </c>
      <c r="AS3141" s="57">
        <v>7.8494627999999997E-2</v>
      </c>
      <c r="AT3141" s="57">
        <v>0.30822375600000002</v>
      </c>
      <c r="AU3141" s="57">
        <v>0</v>
      </c>
      <c r="AV3141" s="57">
        <v>62.119999995000001</v>
      </c>
      <c r="AW3141" s="57">
        <v>3.805999999</v>
      </c>
      <c r="AX3141" s="57">
        <v>0</v>
      </c>
      <c r="AY3141" s="57">
        <v>4.8760863030000001</v>
      </c>
      <c r="AZ3141" s="57">
        <v>1.1730996149999999</v>
      </c>
      <c r="BA3141" s="57">
        <v>0</v>
      </c>
      <c r="BB3141" s="57">
        <v>6.0491859180000001</v>
      </c>
      <c r="BC3141" s="57">
        <v>0</v>
      </c>
      <c r="BD3141" s="57">
        <v>0</v>
      </c>
      <c r="BE3141" s="57">
        <v>0</v>
      </c>
      <c r="BF3141" s="57">
        <v>0.31313400400000002</v>
      </c>
      <c r="BG3141" s="57">
        <v>0.15122964799999999</v>
      </c>
      <c r="BH3141" s="57">
        <v>0.46436365200000002</v>
      </c>
      <c r="BI3141" s="57">
        <v>0</v>
      </c>
      <c r="BJ3141" s="57">
        <v>0</v>
      </c>
      <c r="BK3141" s="57">
        <v>0</v>
      </c>
      <c r="BL3141" s="57">
        <v>0</v>
      </c>
      <c r="BM3141" s="57">
        <v>0</v>
      </c>
      <c r="BN3141" s="57">
        <v>0</v>
      </c>
      <c r="BO3141" s="57">
        <v>0</v>
      </c>
      <c r="BP3141" s="57">
        <v>5.5848222659999998</v>
      </c>
      <c r="BQ3141" s="57">
        <v>1.8447446519999999</v>
      </c>
      <c r="BR3141" s="57">
        <v>1.1004449890000001</v>
      </c>
      <c r="BS3141" s="57">
        <v>5.5848222659999998</v>
      </c>
      <c r="BT3141" s="57">
        <v>1.8447446519999999</v>
      </c>
      <c r="BU3141" s="57">
        <v>1.1004449890000001</v>
      </c>
    </row>
    <row r="3142" spans="1:73" x14ac:dyDescent="0.25">
      <c r="A3142" s="57">
        <v>1</v>
      </c>
      <c r="B3142" s="57">
        <v>42285342150000</v>
      </c>
      <c r="C3142" s="57" t="s">
        <v>173</v>
      </c>
      <c r="D3142" s="57" t="s">
        <v>174</v>
      </c>
      <c r="E3142" s="57" t="s">
        <v>175</v>
      </c>
      <c r="F3142" s="57">
        <v>0</v>
      </c>
      <c r="G3142" s="57" t="s">
        <v>57</v>
      </c>
      <c r="H3142" s="57" t="s">
        <v>150</v>
      </c>
      <c r="I3142" s="57" t="s">
        <v>151</v>
      </c>
      <c r="J3142" s="57" t="s">
        <v>152</v>
      </c>
      <c r="K3142" s="57" t="s">
        <v>51</v>
      </c>
      <c r="L3142" s="57" t="s">
        <v>153</v>
      </c>
      <c r="M3142" s="57" t="s">
        <v>154</v>
      </c>
      <c r="N3142" s="57" t="s">
        <v>155</v>
      </c>
      <c r="P3142" s="57" t="s">
        <v>156</v>
      </c>
      <c r="Q3142" s="57" t="s">
        <v>157</v>
      </c>
      <c r="R3142" s="57" t="s">
        <v>158</v>
      </c>
      <c r="S3142" s="57" t="s">
        <v>159</v>
      </c>
      <c r="U3142" s="57" t="s">
        <v>160</v>
      </c>
      <c r="V3142" s="57" t="s">
        <v>160</v>
      </c>
      <c r="W3142" s="57" t="s">
        <v>160</v>
      </c>
      <c r="X3142" s="57" t="s">
        <v>160</v>
      </c>
      <c r="Y3142" s="57" t="s">
        <v>160</v>
      </c>
      <c r="Z3142" s="57" t="s">
        <v>160</v>
      </c>
      <c r="AA3142" s="57" t="s">
        <v>160</v>
      </c>
      <c r="AB3142" s="57" t="s">
        <v>160</v>
      </c>
      <c r="AC3142" s="57" t="s">
        <v>160</v>
      </c>
      <c r="AD3142" s="57" t="s">
        <v>160</v>
      </c>
      <c r="AE3142" s="57" t="s">
        <v>160</v>
      </c>
      <c r="AF3142" s="57" t="s">
        <v>160</v>
      </c>
      <c r="AG3142" s="57" t="s">
        <v>160</v>
      </c>
      <c r="AH3142" s="57" t="s">
        <v>160</v>
      </c>
      <c r="AI3142" s="57" t="s">
        <v>179</v>
      </c>
      <c r="AL3142" s="9">
        <v>49583</v>
      </c>
      <c r="AM3142" s="57">
        <v>257.79242130799997</v>
      </c>
      <c r="AN3142" s="57">
        <v>1349.92748183</v>
      </c>
      <c r="AO3142" s="57">
        <v>0.54021733299999997</v>
      </c>
      <c r="AP3142" s="57">
        <v>257.79242130799997</v>
      </c>
      <c r="AQ3142" s="57">
        <v>1012.445611372</v>
      </c>
      <c r="AR3142" s="57">
        <v>0</v>
      </c>
      <c r="AS3142" s="57">
        <v>8.0534352000000003E-2</v>
      </c>
      <c r="AT3142" s="57">
        <v>0.31628800899999998</v>
      </c>
      <c r="AU3142" s="57">
        <v>0</v>
      </c>
      <c r="AV3142" s="57">
        <v>62.119999997000001</v>
      </c>
      <c r="AW3142" s="57">
        <v>3.852000001</v>
      </c>
      <c r="AX3142" s="57">
        <v>0</v>
      </c>
      <c r="AY3142" s="57">
        <v>5.0027939720000001</v>
      </c>
      <c r="AZ3142" s="57">
        <v>1.2183414109999999</v>
      </c>
      <c r="BA3142" s="57">
        <v>0</v>
      </c>
      <c r="BB3142" s="57">
        <v>6.221135383</v>
      </c>
      <c r="BC3142" s="57">
        <v>0</v>
      </c>
      <c r="BD3142" s="57">
        <v>0</v>
      </c>
      <c r="BE3142" s="57">
        <v>0</v>
      </c>
      <c r="BF3142" s="57">
        <v>0.32237785800000002</v>
      </c>
      <c r="BG3142" s="57">
        <v>0.15552838499999999</v>
      </c>
      <c r="BH3142" s="57">
        <v>0.47790624300000001</v>
      </c>
      <c r="BI3142" s="57">
        <v>0</v>
      </c>
      <c r="BJ3142" s="57">
        <v>0</v>
      </c>
      <c r="BK3142" s="57">
        <v>0</v>
      </c>
      <c r="BL3142" s="57">
        <v>0</v>
      </c>
      <c r="BM3142" s="57">
        <v>0</v>
      </c>
      <c r="BN3142" s="57">
        <v>0</v>
      </c>
      <c r="BO3142" s="57">
        <v>0</v>
      </c>
      <c r="BP3142" s="57">
        <v>5.7432291400000004</v>
      </c>
      <c r="BQ3142" s="57">
        <v>1.881784602</v>
      </c>
      <c r="BR3142" s="57">
        <v>1.11831331</v>
      </c>
      <c r="BS3142" s="57">
        <v>5.7432291400000004</v>
      </c>
      <c r="BT3142" s="57">
        <v>1.881784602</v>
      </c>
      <c r="BU3142" s="57">
        <v>1.11831331</v>
      </c>
    </row>
    <row r="3143" spans="1:73" x14ac:dyDescent="0.25">
      <c r="A3143" s="57">
        <v>1</v>
      </c>
      <c r="B3143" s="57">
        <v>42285342150000</v>
      </c>
      <c r="C3143" s="57" t="s">
        <v>173</v>
      </c>
      <c r="D3143" s="57" t="s">
        <v>174</v>
      </c>
      <c r="E3143" s="57" t="s">
        <v>175</v>
      </c>
      <c r="F3143" s="57">
        <v>0</v>
      </c>
      <c r="G3143" s="57" t="s">
        <v>57</v>
      </c>
      <c r="H3143" s="57" t="s">
        <v>150</v>
      </c>
      <c r="I3143" s="57" t="s">
        <v>151</v>
      </c>
      <c r="J3143" s="57" t="s">
        <v>152</v>
      </c>
      <c r="K3143" s="57" t="s">
        <v>51</v>
      </c>
      <c r="L3143" s="57" t="s">
        <v>153</v>
      </c>
      <c r="M3143" s="57" t="s">
        <v>154</v>
      </c>
      <c r="N3143" s="57" t="s">
        <v>155</v>
      </c>
      <c r="P3143" s="57" t="s">
        <v>156</v>
      </c>
      <c r="Q3143" s="57" t="s">
        <v>157</v>
      </c>
      <c r="R3143" s="57" t="s">
        <v>158</v>
      </c>
      <c r="S3143" s="57" t="s">
        <v>159</v>
      </c>
      <c r="U3143" s="57" t="s">
        <v>160</v>
      </c>
      <c r="V3143" s="57" t="s">
        <v>160</v>
      </c>
      <c r="W3143" s="57" t="s">
        <v>160</v>
      </c>
      <c r="X3143" s="57" t="s">
        <v>160</v>
      </c>
      <c r="Y3143" s="57" t="s">
        <v>160</v>
      </c>
      <c r="Z3143" s="57" t="s">
        <v>160</v>
      </c>
      <c r="AA3143" s="57" t="s">
        <v>160</v>
      </c>
      <c r="AB3143" s="57" t="s">
        <v>160</v>
      </c>
      <c r="AC3143" s="57" t="s">
        <v>160</v>
      </c>
      <c r="AD3143" s="57" t="s">
        <v>160</v>
      </c>
      <c r="AE3143" s="57" t="s">
        <v>160</v>
      </c>
      <c r="AF3143" s="57" t="s">
        <v>160</v>
      </c>
      <c r="AG3143" s="57" t="s">
        <v>160</v>
      </c>
      <c r="AH3143" s="57" t="s">
        <v>160</v>
      </c>
      <c r="AI3143" s="57" t="s">
        <v>179</v>
      </c>
      <c r="AL3143" s="9">
        <v>49614</v>
      </c>
      <c r="AM3143" s="57">
        <v>247.71337102999999</v>
      </c>
      <c r="AN3143" s="57">
        <v>1297.3168671589999</v>
      </c>
      <c r="AO3143" s="57">
        <v>0.519096169</v>
      </c>
      <c r="AP3143" s="57">
        <v>247.71337102999999</v>
      </c>
      <c r="AQ3143" s="57">
        <v>972.98765036899999</v>
      </c>
      <c r="AR3143" s="57">
        <v>0</v>
      </c>
      <c r="AS3143" s="57">
        <v>7.7385656999999997E-2</v>
      </c>
      <c r="AT3143" s="57">
        <v>0.30396134200000002</v>
      </c>
      <c r="AU3143" s="57">
        <v>0</v>
      </c>
      <c r="AV3143" s="57">
        <v>62.120000001999998</v>
      </c>
      <c r="AW3143" s="57">
        <v>3.9239999999999999</v>
      </c>
      <c r="AX3143" s="57">
        <v>0</v>
      </c>
      <c r="AY3143" s="57">
        <v>4.8071970200000003</v>
      </c>
      <c r="AZ3143" s="57">
        <v>1.192744306</v>
      </c>
      <c r="BA3143" s="57">
        <v>0</v>
      </c>
      <c r="BB3143" s="57">
        <v>5.9999413260000001</v>
      </c>
      <c r="BC3143" s="57">
        <v>0</v>
      </c>
      <c r="BD3143" s="57">
        <v>0</v>
      </c>
      <c r="BE3143" s="57">
        <v>0</v>
      </c>
      <c r="BF3143" s="57">
        <v>0.31142648299999998</v>
      </c>
      <c r="BG3143" s="57">
        <v>0.14999853299999999</v>
      </c>
      <c r="BH3143" s="57">
        <v>0.46142501600000002</v>
      </c>
      <c r="BI3143" s="57">
        <v>0</v>
      </c>
      <c r="BJ3143" s="57">
        <v>0</v>
      </c>
      <c r="BK3143" s="57">
        <v>0</v>
      </c>
      <c r="BL3143" s="57">
        <v>0</v>
      </c>
      <c r="BM3143" s="57">
        <v>0</v>
      </c>
      <c r="BN3143" s="57">
        <v>0</v>
      </c>
      <c r="BO3143" s="57">
        <v>0</v>
      </c>
      <c r="BP3143" s="57">
        <v>5.5385163100000003</v>
      </c>
      <c r="BQ3143" s="57">
        <v>1.8005591620000001</v>
      </c>
      <c r="BR3143" s="57">
        <v>1.0661427059999999</v>
      </c>
      <c r="BS3143" s="57">
        <v>5.5385163100000003</v>
      </c>
      <c r="BT3143" s="57">
        <v>1.8005591620000001</v>
      </c>
      <c r="BU3143" s="57">
        <v>1.0661427059999999</v>
      </c>
    </row>
    <row r="3144" spans="1:73" x14ac:dyDescent="0.25">
      <c r="A3144" s="57">
        <v>1</v>
      </c>
      <c r="B3144" s="57">
        <v>42285342150000</v>
      </c>
      <c r="C3144" s="57" t="s">
        <v>173</v>
      </c>
      <c r="D3144" s="57" t="s">
        <v>174</v>
      </c>
      <c r="E3144" s="57" t="s">
        <v>175</v>
      </c>
      <c r="F3144" s="57">
        <v>0</v>
      </c>
      <c r="G3144" s="57" t="s">
        <v>57</v>
      </c>
      <c r="H3144" s="57" t="s">
        <v>150</v>
      </c>
      <c r="I3144" s="57" t="s">
        <v>151</v>
      </c>
      <c r="J3144" s="57" t="s">
        <v>152</v>
      </c>
      <c r="K3144" s="57" t="s">
        <v>51</v>
      </c>
      <c r="L3144" s="57" t="s">
        <v>153</v>
      </c>
      <c r="M3144" s="57" t="s">
        <v>154</v>
      </c>
      <c r="N3144" s="57" t="s">
        <v>155</v>
      </c>
      <c r="P3144" s="57" t="s">
        <v>156</v>
      </c>
      <c r="Q3144" s="57" t="s">
        <v>157</v>
      </c>
      <c r="R3144" s="57" t="s">
        <v>158</v>
      </c>
      <c r="S3144" s="57" t="s">
        <v>159</v>
      </c>
      <c r="U3144" s="57" t="s">
        <v>160</v>
      </c>
      <c r="V3144" s="57" t="s">
        <v>160</v>
      </c>
      <c r="W3144" s="57" t="s">
        <v>160</v>
      </c>
      <c r="X3144" s="57" t="s">
        <v>160</v>
      </c>
      <c r="Y3144" s="57" t="s">
        <v>160</v>
      </c>
      <c r="Z3144" s="57" t="s">
        <v>160</v>
      </c>
      <c r="AA3144" s="57" t="s">
        <v>160</v>
      </c>
      <c r="AB3144" s="57" t="s">
        <v>160</v>
      </c>
      <c r="AC3144" s="57" t="s">
        <v>160</v>
      </c>
      <c r="AD3144" s="57" t="s">
        <v>160</v>
      </c>
      <c r="AE3144" s="57" t="s">
        <v>160</v>
      </c>
      <c r="AF3144" s="57" t="s">
        <v>160</v>
      </c>
      <c r="AG3144" s="57" t="s">
        <v>160</v>
      </c>
      <c r="AH3144" s="57" t="s">
        <v>160</v>
      </c>
      <c r="AI3144" s="57" t="s">
        <v>179</v>
      </c>
      <c r="AL3144" s="9">
        <v>49644</v>
      </c>
      <c r="AM3144" s="57">
        <v>254.17263468900001</v>
      </c>
      <c r="AN3144" s="57">
        <v>1331.2593890000001</v>
      </c>
      <c r="AO3144" s="57">
        <v>0.53263189700000002</v>
      </c>
      <c r="AP3144" s="57">
        <v>254.17263468900001</v>
      </c>
      <c r="AQ3144" s="57">
        <v>998.44454174999998</v>
      </c>
      <c r="AR3144" s="57">
        <v>0</v>
      </c>
      <c r="AS3144" s="57">
        <v>7.9403530999999999E-2</v>
      </c>
      <c r="AT3144" s="57">
        <v>0.31191407500000001</v>
      </c>
      <c r="AU3144" s="57">
        <v>0</v>
      </c>
      <c r="AV3144" s="57">
        <v>62.120000003999998</v>
      </c>
      <c r="AW3144" s="57">
        <v>4.0789999999999997</v>
      </c>
      <c r="AX3144" s="57">
        <v>0</v>
      </c>
      <c r="AY3144" s="57">
        <v>4.9325473500000001</v>
      </c>
      <c r="AZ3144" s="57">
        <v>1.2722975110000001</v>
      </c>
      <c r="BA3144" s="57">
        <v>0</v>
      </c>
      <c r="BB3144" s="57">
        <v>6.2048448619999998</v>
      </c>
      <c r="BC3144" s="57">
        <v>0</v>
      </c>
      <c r="BD3144" s="57">
        <v>0</v>
      </c>
      <c r="BE3144" s="57">
        <v>0</v>
      </c>
      <c r="BF3144" s="57">
        <v>0.323181</v>
      </c>
      <c r="BG3144" s="57">
        <v>0.155121122</v>
      </c>
      <c r="BH3144" s="57">
        <v>0.47830212100000002</v>
      </c>
      <c r="BI3144" s="57">
        <v>0</v>
      </c>
      <c r="BJ3144" s="57">
        <v>0</v>
      </c>
      <c r="BK3144" s="57">
        <v>0</v>
      </c>
      <c r="BL3144" s="57">
        <v>0</v>
      </c>
      <c r="BM3144" s="57">
        <v>0</v>
      </c>
      <c r="BN3144" s="57">
        <v>0</v>
      </c>
      <c r="BO3144" s="57">
        <v>0</v>
      </c>
      <c r="BP3144" s="57">
        <v>5.7265427400000002</v>
      </c>
      <c r="BQ3144" s="57">
        <v>1.8466871460000001</v>
      </c>
      <c r="BR3144" s="57">
        <v>1.08933831</v>
      </c>
      <c r="BS3144" s="57">
        <v>5.7265427400000002</v>
      </c>
      <c r="BT3144" s="57">
        <v>1.8466871460000001</v>
      </c>
      <c r="BU3144" s="57">
        <v>1.08933831</v>
      </c>
    </row>
    <row r="3145" spans="1:73" x14ac:dyDescent="0.25">
      <c r="A3145" s="57">
        <v>1</v>
      </c>
      <c r="B3145" s="57">
        <v>42285342150000</v>
      </c>
      <c r="C3145" s="57" t="s">
        <v>173</v>
      </c>
      <c r="D3145" s="57" t="s">
        <v>174</v>
      </c>
      <c r="E3145" s="57" t="s">
        <v>175</v>
      </c>
      <c r="F3145" s="57">
        <v>0</v>
      </c>
      <c r="G3145" s="57" t="s">
        <v>57</v>
      </c>
      <c r="H3145" s="57" t="s">
        <v>150</v>
      </c>
      <c r="I3145" s="57" t="s">
        <v>151</v>
      </c>
      <c r="J3145" s="57" t="s">
        <v>152</v>
      </c>
      <c r="K3145" s="57" t="s">
        <v>51</v>
      </c>
      <c r="L3145" s="57" t="s">
        <v>153</v>
      </c>
      <c r="M3145" s="57" t="s">
        <v>154</v>
      </c>
      <c r="N3145" s="57" t="s">
        <v>155</v>
      </c>
      <c r="P3145" s="57" t="s">
        <v>156</v>
      </c>
      <c r="Q3145" s="57" t="s">
        <v>157</v>
      </c>
      <c r="R3145" s="57" t="s">
        <v>158</v>
      </c>
      <c r="S3145" s="57" t="s">
        <v>159</v>
      </c>
      <c r="U3145" s="57" t="s">
        <v>160</v>
      </c>
      <c r="V3145" s="57" t="s">
        <v>160</v>
      </c>
      <c r="W3145" s="57" t="s">
        <v>160</v>
      </c>
      <c r="X3145" s="57" t="s">
        <v>160</v>
      </c>
      <c r="Y3145" s="57" t="s">
        <v>160</v>
      </c>
      <c r="Z3145" s="57" t="s">
        <v>160</v>
      </c>
      <c r="AA3145" s="57" t="s">
        <v>160</v>
      </c>
      <c r="AB3145" s="57" t="s">
        <v>160</v>
      </c>
      <c r="AC3145" s="57" t="s">
        <v>160</v>
      </c>
      <c r="AD3145" s="57" t="s">
        <v>160</v>
      </c>
      <c r="AE3145" s="57" t="s">
        <v>160</v>
      </c>
      <c r="AF3145" s="57" t="s">
        <v>160</v>
      </c>
      <c r="AG3145" s="57" t="s">
        <v>160</v>
      </c>
      <c r="AH3145" s="57" t="s">
        <v>160</v>
      </c>
      <c r="AI3145" s="57" t="s">
        <v>179</v>
      </c>
      <c r="AL3145" s="9">
        <v>49675</v>
      </c>
      <c r="AM3145" s="57">
        <v>252.369324267</v>
      </c>
      <c r="AN3145" s="57">
        <v>1321.87148574</v>
      </c>
      <c r="AO3145" s="57">
        <v>0.52885297399999998</v>
      </c>
      <c r="AP3145" s="57">
        <v>252.369324267</v>
      </c>
      <c r="AQ3145" s="57">
        <v>991.40361430500002</v>
      </c>
      <c r="AR3145" s="57">
        <v>0</v>
      </c>
      <c r="AS3145" s="57">
        <v>7.8840176999999997E-2</v>
      </c>
      <c r="AT3145" s="57">
        <v>0.30971448899999998</v>
      </c>
      <c r="AU3145" s="57">
        <v>0</v>
      </c>
      <c r="AV3145" s="57">
        <v>62.119999997000001</v>
      </c>
      <c r="AW3145" s="57">
        <v>4.3289999999999997</v>
      </c>
      <c r="AX3145" s="57">
        <v>0</v>
      </c>
      <c r="AY3145" s="57">
        <v>4.8975517890000004</v>
      </c>
      <c r="AZ3145" s="57">
        <v>1.3407540229999999</v>
      </c>
      <c r="BA3145" s="57">
        <v>0</v>
      </c>
      <c r="BB3145" s="57">
        <v>6.2383058120000001</v>
      </c>
      <c r="BC3145" s="57">
        <v>0</v>
      </c>
      <c r="BD3145" s="57">
        <v>0</v>
      </c>
      <c r="BE3145" s="57">
        <v>0</v>
      </c>
      <c r="BF3145" s="57">
        <v>0.32669934</v>
      </c>
      <c r="BG3145" s="57">
        <v>0.15595764500000001</v>
      </c>
      <c r="BH3145" s="57">
        <v>0.48265698499999998</v>
      </c>
      <c r="BI3145" s="57">
        <v>0</v>
      </c>
      <c r="BJ3145" s="57">
        <v>0</v>
      </c>
      <c r="BK3145" s="57">
        <v>0</v>
      </c>
      <c r="BL3145" s="57">
        <v>0</v>
      </c>
      <c r="BM3145" s="57">
        <v>0</v>
      </c>
      <c r="BN3145" s="57">
        <v>0</v>
      </c>
      <c r="BO3145" s="57">
        <v>0</v>
      </c>
      <c r="BP3145" s="57">
        <v>5.7556488269999999</v>
      </c>
      <c r="BQ3145" s="57">
        <v>1.8411194719999999</v>
      </c>
      <c r="BR3145" s="57">
        <v>1.081964293</v>
      </c>
      <c r="BS3145" s="57">
        <v>5.7556488269999999</v>
      </c>
      <c r="BT3145" s="57">
        <v>1.8411194719999999</v>
      </c>
      <c r="BU3145" s="57">
        <v>1.081964293</v>
      </c>
    </row>
    <row r="3146" spans="1:73" x14ac:dyDescent="0.25">
      <c r="A3146" s="57">
        <v>1</v>
      </c>
      <c r="B3146" s="57">
        <v>42285342150000</v>
      </c>
      <c r="C3146" s="57" t="s">
        <v>173</v>
      </c>
      <c r="D3146" s="57" t="s">
        <v>174</v>
      </c>
      <c r="E3146" s="57" t="s">
        <v>175</v>
      </c>
      <c r="F3146" s="57">
        <v>0</v>
      </c>
      <c r="G3146" s="57" t="s">
        <v>57</v>
      </c>
      <c r="H3146" s="57" t="s">
        <v>150</v>
      </c>
      <c r="I3146" s="57" t="s">
        <v>151</v>
      </c>
      <c r="J3146" s="57" t="s">
        <v>152</v>
      </c>
      <c r="K3146" s="57" t="s">
        <v>51</v>
      </c>
      <c r="L3146" s="57" t="s">
        <v>153</v>
      </c>
      <c r="M3146" s="57" t="s">
        <v>154</v>
      </c>
      <c r="N3146" s="57" t="s">
        <v>155</v>
      </c>
      <c r="P3146" s="57" t="s">
        <v>156</v>
      </c>
      <c r="Q3146" s="57" t="s">
        <v>157</v>
      </c>
      <c r="R3146" s="57" t="s">
        <v>158</v>
      </c>
      <c r="S3146" s="57" t="s">
        <v>159</v>
      </c>
      <c r="U3146" s="57" t="s">
        <v>160</v>
      </c>
      <c r="V3146" s="57" t="s">
        <v>160</v>
      </c>
      <c r="W3146" s="57" t="s">
        <v>160</v>
      </c>
      <c r="X3146" s="57" t="s">
        <v>160</v>
      </c>
      <c r="Y3146" s="57" t="s">
        <v>160</v>
      </c>
      <c r="Z3146" s="57" t="s">
        <v>160</v>
      </c>
      <c r="AA3146" s="57" t="s">
        <v>160</v>
      </c>
      <c r="AB3146" s="57" t="s">
        <v>160</v>
      </c>
      <c r="AC3146" s="57" t="s">
        <v>160</v>
      </c>
      <c r="AD3146" s="57" t="s">
        <v>160</v>
      </c>
      <c r="AE3146" s="57" t="s">
        <v>160</v>
      </c>
      <c r="AF3146" s="57" t="s">
        <v>160</v>
      </c>
      <c r="AG3146" s="57" t="s">
        <v>160</v>
      </c>
      <c r="AH3146" s="57" t="s">
        <v>160</v>
      </c>
      <c r="AI3146" s="57" t="s">
        <v>179</v>
      </c>
      <c r="AL3146" s="9">
        <v>49706</v>
      </c>
      <c r="AM3146" s="57">
        <v>234.47440429400001</v>
      </c>
      <c r="AN3146" s="57">
        <v>1228.149171519</v>
      </c>
      <c r="AO3146" s="57">
        <v>0.49135324699999999</v>
      </c>
      <c r="AP3146" s="57">
        <v>234.47440429400001</v>
      </c>
      <c r="AQ3146" s="57">
        <v>921.111878639</v>
      </c>
      <c r="AR3146" s="57">
        <v>0</v>
      </c>
      <c r="AS3146" s="57">
        <v>7.3249804000000002E-2</v>
      </c>
      <c r="AT3146" s="57">
        <v>0.28775535099999999</v>
      </c>
      <c r="AU3146" s="57">
        <v>0</v>
      </c>
      <c r="AV3146" s="57">
        <v>62.119999993</v>
      </c>
      <c r="AW3146" s="57">
        <v>4.2640000010000003</v>
      </c>
      <c r="AX3146" s="57">
        <v>0</v>
      </c>
      <c r="AY3146" s="57">
        <v>4.5502778179999996</v>
      </c>
      <c r="AZ3146" s="57">
        <v>1.226988816</v>
      </c>
      <c r="BA3146" s="57">
        <v>0</v>
      </c>
      <c r="BB3146" s="57">
        <v>5.7772666350000002</v>
      </c>
      <c r="BC3146" s="57">
        <v>0</v>
      </c>
      <c r="BD3146" s="57">
        <v>0</v>
      </c>
      <c r="BE3146" s="57">
        <v>0</v>
      </c>
      <c r="BF3146" s="57">
        <v>0.30213169299999998</v>
      </c>
      <c r="BG3146" s="57">
        <v>0.14443166599999999</v>
      </c>
      <c r="BH3146" s="57">
        <v>0.44656335899999999</v>
      </c>
      <c r="BI3146" s="57">
        <v>0</v>
      </c>
      <c r="BJ3146" s="57">
        <v>0</v>
      </c>
      <c r="BK3146" s="57">
        <v>0</v>
      </c>
      <c r="BL3146" s="57">
        <v>0</v>
      </c>
      <c r="BM3146" s="57">
        <v>0</v>
      </c>
      <c r="BN3146" s="57">
        <v>0</v>
      </c>
      <c r="BO3146" s="57">
        <v>0</v>
      </c>
      <c r="BP3146" s="57">
        <v>5.3307032760000004</v>
      </c>
      <c r="BQ3146" s="57">
        <v>1.692332556</v>
      </c>
      <c r="BR3146" s="57">
        <v>0.99102333799999998</v>
      </c>
      <c r="BS3146" s="57">
        <v>5.3307032760000004</v>
      </c>
      <c r="BT3146" s="57">
        <v>1.692332556</v>
      </c>
      <c r="BU3146" s="57">
        <v>0.99102333799999998</v>
      </c>
    </row>
    <row r="3147" spans="1:73" x14ac:dyDescent="0.25">
      <c r="A3147" s="57">
        <v>1</v>
      </c>
      <c r="B3147" s="57">
        <v>42285342150000</v>
      </c>
      <c r="C3147" s="57" t="s">
        <v>173</v>
      </c>
      <c r="D3147" s="57" t="s">
        <v>174</v>
      </c>
      <c r="E3147" s="57" t="s">
        <v>175</v>
      </c>
      <c r="F3147" s="57">
        <v>0</v>
      </c>
      <c r="G3147" s="57" t="s">
        <v>57</v>
      </c>
      <c r="H3147" s="57" t="s">
        <v>150</v>
      </c>
      <c r="I3147" s="57" t="s">
        <v>151</v>
      </c>
      <c r="J3147" s="57" t="s">
        <v>152</v>
      </c>
      <c r="K3147" s="57" t="s">
        <v>51</v>
      </c>
      <c r="L3147" s="57" t="s">
        <v>153</v>
      </c>
      <c r="M3147" s="57" t="s">
        <v>154</v>
      </c>
      <c r="N3147" s="57" t="s">
        <v>155</v>
      </c>
      <c r="P3147" s="57" t="s">
        <v>156</v>
      </c>
      <c r="Q3147" s="57" t="s">
        <v>157</v>
      </c>
      <c r="R3147" s="57" t="s">
        <v>158</v>
      </c>
      <c r="S3147" s="57" t="s">
        <v>159</v>
      </c>
      <c r="U3147" s="57" t="s">
        <v>160</v>
      </c>
      <c r="V3147" s="57" t="s">
        <v>160</v>
      </c>
      <c r="W3147" s="57" t="s">
        <v>160</v>
      </c>
      <c r="X3147" s="57" t="s">
        <v>160</v>
      </c>
      <c r="Y3147" s="57" t="s">
        <v>160</v>
      </c>
      <c r="Z3147" s="57" t="s">
        <v>160</v>
      </c>
      <c r="AA3147" s="57" t="s">
        <v>160</v>
      </c>
      <c r="AB3147" s="57" t="s">
        <v>160</v>
      </c>
      <c r="AC3147" s="57" t="s">
        <v>160</v>
      </c>
      <c r="AD3147" s="57" t="s">
        <v>160</v>
      </c>
      <c r="AE3147" s="57" t="s">
        <v>160</v>
      </c>
      <c r="AF3147" s="57" t="s">
        <v>160</v>
      </c>
      <c r="AG3147" s="57" t="s">
        <v>160</v>
      </c>
      <c r="AH3147" s="57" t="s">
        <v>160</v>
      </c>
      <c r="AI3147" s="57" t="s">
        <v>179</v>
      </c>
      <c r="AL3147" s="9">
        <v>49735</v>
      </c>
      <c r="AM3147" s="57">
        <v>248.93441663300001</v>
      </c>
      <c r="AN3147" s="57">
        <v>1303.88900431</v>
      </c>
      <c r="AO3147" s="57">
        <v>0.52165495100000003</v>
      </c>
      <c r="AP3147" s="57">
        <v>248.93441663300001</v>
      </c>
      <c r="AQ3147" s="57">
        <v>977.91675323200002</v>
      </c>
      <c r="AR3147" s="57">
        <v>0</v>
      </c>
      <c r="AS3147" s="57">
        <v>7.7767111999999999E-2</v>
      </c>
      <c r="AT3147" s="57">
        <v>0.30550119399999998</v>
      </c>
      <c r="AU3147" s="57">
        <v>0</v>
      </c>
      <c r="AV3147" s="57">
        <v>62.119999993999997</v>
      </c>
      <c r="AW3147" s="57">
        <v>4.1340000000000003</v>
      </c>
      <c r="AX3147" s="57">
        <v>0</v>
      </c>
      <c r="AY3147" s="57">
        <v>4.8308929819999999</v>
      </c>
      <c r="AZ3147" s="57">
        <v>1.262941935</v>
      </c>
      <c r="BA3147" s="57">
        <v>0</v>
      </c>
      <c r="BB3147" s="57">
        <v>6.0938349169999997</v>
      </c>
      <c r="BC3147" s="57">
        <v>0</v>
      </c>
      <c r="BD3147" s="57">
        <v>0</v>
      </c>
      <c r="BE3147" s="57">
        <v>0</v>
      </c>
      <c r="BF3147" s="57">
        <v>0.31778548699999998</v>
      </c>
      <c r="BG3147" s="57">
        <v>0.15234587299999999</v>
      </c>
      <c r="BH3147" s="57">
        <v>0.47013136</v>
      </c>
      <c r="BI3147" s="57">
        <v>0</v>
      </c>
      <c r="BJ3147" s="57">
        <v>0</v>
      </c>
      <c r="BK3147" s="57">
        <v>0</v>
      </c>
      <c r="BL3147" s="57">
        <v>0</v>
      </c>
      <c r="BM3147" s="57">
        <v>0</v>
      </c>
      <c r="BN3147" s="57">
        <v>0</v>
      </c>
      <c r="BO3147" s="57">
        <v>0</v>
      </c>
      <c r="BP3147" s="57">
        <v>5.6237035569999998</v>
      </c>
      <c r="BQ3147" s="57">
        <v>1.7709670580000001</v>
      </c>
      <c r="BR3147" s="57">
        <v>1.033166134</v>
      </c>
      <c r="BS3147" s="57">
        <v>5.6237035569999998</v>
      </c>
      <c r="BT3147" s="57">
        <v>1.7709670580000001</v>
      </c>
      <c r="BU3147" s="57">
        <v>1.033166134</v>
      </c>
    </row>
    <row r="3148" spans="1:73" x14ac:dyDescent="0.25">
      <c r="A3148" s="57">
        <v>1</v>
      </c>
      <c r="B3148" s="57">
        <v>42285342150000</v>
      </c>
      <c r="C3148" s="57" t="s">
        <v>173</v>
      </c>
      <c r="D3148" s="57" t="s">
        <v>174</v>
      </c>
      <c r="E3148" s="57" t="s">
        <v>175</v>
      </c>
      <c r="F3148" s="57">
        <v>0</v>
      </c>
      <c r="G3148" s="57" t="s">
        <v>57</v>
      </c>
      <c r="H3148" s="57" t="s">
        <v>150</v>
      </c>
      <c r="I3148" s="57" t="s">
        <v>151</v>
      </c>
      <c r="J3148" s="57" t="s">
        <v>152</v>
      </c>
      <c r="K3148" s="57" t="s">
        <v>51</v>
      </c>
      <c r="L3148" s="57" t="s">
        <v>153</v>
      </c>
      <c r="M3148" s="57" t="s">
        <v>154</v>
      </c>
      <c r="N3148" s="57" t="s">
        <v>155</v>
      </c>
      <c r="P3148" s="57" t="s">
        <v>156</v>
      </c>
      <c r="Q3148" s="57" t="s">
        <v>157</v>
      </c>
      <c r="R3148" s="57" t="s">
        <v>158</v>
      </c>
      <c r="S3148" s="57" t="s">
        <v>159</v>
      </c>
      <c r="U3148" s="57" t="s">
        <v>160</v>
      </c>
      <c r="V3148" s="57" t="s">
        <v>160</v>
      </c>
      <c r="W3148" s="57" t="s">
        <v>160</v>
      </c>
      <c r="X3148" s="57" t="s">
        <v>160</v>
      </c>
      <c r="Y3148" s="57" t="s">
        <v>160</v>
      </c>
      <c r="Z3148" s="57" t="s">
        <v>160</v>
      </c>
      <c r="AA3148" s="57" t="s">
        <v>160</v>
      </c>
      <c r="AB3148" s="57" t="s">
        <v>160</v>
      </c>
      <c r="AC3148" s="57" t="s">
        <v>160</v>
      </c>
      <c r="AD3148" s="57" t="s">
        <v>160</v>
      </c>
      <c r="AE3148" s="57" t="s">
        <v>160</v>
      </c>
      <c r="AF3148" s="57" t="s">
        <v>160</v>
      </c>
      <c r="AG3148" s="57" t="s">
        <v>160</v>
      </c>
      <c r="AH3148" s="57" t="s">
        <v>160</v>
      </c>
      <c r="AI3148" s="57" t="s">
        <v>179</v>
      </c>
      <c r="AL3148" s="9">
        <v>49766</v>
      </c>
      <c r="AM3148" s="57">
        <v>239.23271572900001</v>
      </c>
      <c r="AN3148" s="57">
        <v>1253.0726435030001</v>
      </c>
      <c r="AO3148" s="57">
        <v>0.50132453499999996</v>
      </c>
      <c r="AP3148" s="57">
        <v>239.23271572900001</v>
      </c>
      <c r="AQ3148" s="57">
        <v>939.80448262699997</v>
      </c>
      <c r="AR3148" s="57">
        <v>0</v>
      </c>
      <c r="AS3148" s="57">
        <v>7.4736300000000006E-2</v>
      </c>
      <c r="AT3148" s="57">
        <v>0.29359491999999998</v>
      </c>
      <c r="AU3148" s="57">
        <v>0</v>
      </c>
      <c r="AV3148" s="57">
        <v>62.12</v>
      </c>
      <c r="AW3148" s="57">
        <v>3.8040000009999999</v>
      </c>
      <c r="AX3148" s="57">
        <v>0</v>
      </c>
      <c r="AY3148" s="57">
        <v>4.64261898</v>
      </c>
      <c r="AZ3148" s="57">
        <v>1.116835077</v>
      </c>
      <c r="BA3148" s="57">
        <v>0</v>
      </c>
      <c r="BB3148" s="57">
        <v>5.7594540580000002</v>
      </c>
      <c r="BC3148" s="57">
        <v>0</v>
      </c>
      <c r="BD3148" s="57">
        <v>0</v>
      </c>
      <c r="BE3148" s="57">
        <v>0</v>
      </c>
      <c r="BF3148" s="57">
        <v>0.29813398400000002</v>
      </c>
      <c r="BG3148" s="57">
        <v>0.14398635100000001</v>
      </c>
      <c r="BH3148" s="57">
        <v>0.442120336</v>
      </c>
      <c r="BI3148" s="57">
        <v>0</v>
      </c>
      <c r="BJ3148" s="57">
        <v>0</v>
      </c>
      <c r="BK3148" s="57">
        <v>0</v>
      </c>
      <c r="BL3148" s="57">
        <v>0</v>
      </c>
      <c r="BM3148" s="57">
        <v>0</v>
      </c>
      <c r="BN3148" s="57">
        <v>0</v>
      </c>
      <c r="BO3148" s="57">
        <v>0</v>
      </c>
      <c r="BP3148" s="57">
        <v>5.3173337219999999</v>
      </c>
      <c r="BQ3148" s="57">
        <v>1.6614304719999999</v>
      </c>
      <c r="BR3148" s="57">
        <v>0.96573108699999999</v>
      </c>
      <c r="BS3148" s="57">
        <v>5.3173337219999999</v>
      </c>
      <c r="BT3148" s="57">
        <v>1.6614304719999999</v>
      </c>
      <c r="BU3148" s="57">
        <v>0.96573108699999999</v>
      </c>
    </row>
    <row r="3149" spans="1:73" x14ac:dyDescent="0.25">
      <c r="A3149" s="57">
        <v>1</v>
      </c>
      <c r="B3149" s="57">
        <v>42285342150000</v>
      </c>
      <c r="C3149" s="57" t="s">
        <v>173</v>
      </c>
      <c r="D3149" s="57" t="s">
        <v>174</v>
      </c>
      <c r="E3149" s="57" t="s">
        <v>175</v>
      </c>
      <c r="F3149" s="57">
        <v>0</v>
      </c>
      <c r="G3149" s="57" t="s">
        <v>57</v>
      </c>
      <c r="H3149" s="57" t="s">
        <v>150</v>
      </c>
      <c r="I3149" s="57" t="s">
        <v>151</v>
      </c>
      <c r="J3149" s="57" t="s">
        <v>152</v>
      </c>
      <c r="K3149" s="57" t="s">
        <v>51</v>
      </c>
      <c r="L3149" s="57" t="s">
        <v>153</v>
      </c>
      <c r="M3149" s="57" t="s">
        <v>154</v>
      </c>
      <c r="N3149" s="57" t="s">
        <v>155</v>
      </c>
      <c r="P3149" s="57" t="s">
        <v>156</v>
      </c>
      <c r="Q3149" s="57" t="s">
        <v>157</v>
      </c>
      <c r="R3149" s="57" t="s">
        <v>158</v>
      </c>
      <c r="S3149" s="57" t="s">
        <v>159</v>
      </c>
      <c r="U3149" s="57" t="s">
        <v>160</v>
      </c>
      <c r="V3149" s="57" t="s">
        <v>160</v>
      </c>
      <c r="W3149" s="57" t="s">
        <v>160</v>
      </c>
      <c r="X3149" s="57" t="s">
        <v>160</v>
      </c>
      <c r="Y3149" s="57" t="s">
        <v>160</v>
      </c>
      <c r="Z3149" s="57" t="s">
        <v>160</v>
      </c>
      <c r="AA3149" s="57" t="s">
        <v>160</v>
      </c>
      <c r="AB3149" s="57" t="s">
        <v>160</v>
      </c>
      <c r="AC3149" s="57" t="s">
        <v>160</v>
      </c>
      <c r="AD3149" s="57" t="s">
        <v>160</v>
      </c>
      <c r="AE3149" s="57" t="s">
        <v>160</v>
      </c>
      <c r="AF3149" s="57" t="s">
        <v>160</v>
      </c>
      <c r="AG3149" s="57" t="s">
        <v>160</v>
      </c>
      <c r="AH3149" s="57" t="s">
        <v>160</v>
      </c>
      <c r="AI3149" s="57" t="s">
        <v>179</v>
      </c>
      <c r="AL3149" s="9">
        <v>49796</v>
      </c>
      <c r="AM3149" s="57">
        <v>245.49191260200001</v>
      </c>
      <c r="AN3149" s="57">
        <v>1285.857575733</v>
      </c>
      <c r="AO3149" s="57">
        <v>0.51444100599999998</v>
      </c>
      <c r="AP3149" s="57">
        <v>245.49191260200001</v>
      </c>
      <c r="AQ3149" s="57">
        <v>964.39318179999998</v>
      </c>
      <c r="AR3149" s="57">
        <v>0</v>
      </c>
      <c r="AS3149" s="57">
        <v>7.6691673000000002E-2</v>
      </c>
      <c r="AT3149" s="57">
        <v>0.30127642999999998</v>
      </c>
      <c r="AU3149" s="57">
        <v>0</v>
      </c>
      <c r="AV3149" s="57">
        <v>62.120000003000001</v>
      </c>
      <c r="AW3149" s="57">
        <v>3.7819999989999999</v>
      </c>
      <c r="AX3149" s="57">
        <v>0</v>
      </c>
      <c r="AY3149" s="57">
        <v>4.7640867580000004</v>
      </c>
      <c r="AZ3149" s="57">
        <v>1.1394274579999999</v>
      </c>
      <c r="BA3149" s="57">
        <v>0</v>
      </c>
      <c r="BB3149" s="57">
        <v>5.9035142159999996</v>
      </c>
      <c r="BC3149" s="57">
        <v>0</v>
      </c>
      <c r="BD3149" s="57">
        <v>0</v>
      </c>
      <c r="BE3149" s="57">
        <v>0</v>
      </c>
      <c r="BF3149" s="57">
        <v>0.30543714599999999</v>
      </c>
      <c r="BG3149" s="57">
        <v>0.14758785499999999</v>
      </c>
      <c r="BH3149" s="57">
        <v>0.45302500200000001</v>
      </c>
      <c r="BI3149" s="57">
        <v>0</v>
      </c>
      <c r="BJ3149" s="57">
        <v>0</v>
      </c>
      <c r="BK3149" s="57">
        <v>0</v>
      </c>
      <c r="BL3149" s="57">
        <v>0</v>
      </c>
      <c r="BM3149" s="57">
        <v>0</v>
      </c>
      <c r="BN3149" s="57">
        <v>0</v>
      </c>
      <c r="BO3149" s="57">
        <v>0</v>
      </c>
      <c r="BP3149" s="57">
        <v>5.4504892140000001</v>
      </c>
      <c r="BQ3149" s="57">
        <v>1.6893148549999999</v>
      </c>
      <c r="BR3149" s="57">
        <v>0.97824164499999999</v>
      </c>
      <c r="BS3149" s="57">
        <v>5.4504892140000001</v>
      </c>
      <c r="BT3149" s="57">
        <v>1.6893148549999999</v>
      </c>
      <c r="BU3149" s="57">
        <v>0.97824164499999999</v>
      </c>
    </row>
    <row r="3150" spans="1:73" x14ac:dyDescent="0.25">
      <c r="A3150" s="57">
        <v>1</v>
      </c>
      <c r="B3150" s="57">
        <v>42285342150000</v>
      </c>
      <c r="C3150" s="57" t="s">
        <v>173</v>
      </c>
      <c r="D3150" s="57" t="s">
        <v>174</v>
      </c>
      <c r="E3150" s="57" t="s">
        <v>175</v>
      </c>
      <c r="F3150" s="57">
        <v>0</v>
      </c>
      <c r="G3150" s="57" t="s">
        <v>57</v>
      </c>
      <c r="H3150" s="57" t="s">
        <v>150</v>
      </c>
      <c r="I3150" s="57" t="s">
        <v>151</v>
      </c>
      <c r="J3150" s="57" t="s">
        <v>152</v>
      </c>
      <c r="K3150" s="57" t="s">
        <v>51</v>
      </c>
      <c r="L3150" s="57" t="s">
        <v>153</v>
      </c>
      <c r="M3150" s="57" t="s">
        <v>154</v>
      </c>
      <c r="N3150" s="57" t="s">
        <v>155</v>
      </c>
      <c r="P3150" s="57" t="s">
        <v>156</v>
      </c>
      <c r="Q3150" s="57" t="s">
        <v>157</v>
      </c>
      <c r="R3150" s="57" t="s">
        <v>158</v>
      </c>
      <c r="S3150" s="57" t="s">
        <v>159</v>
      </c>
      <c r="U3150" s="57" t="s">
        <v>160</v>
      </c>
      <c r="V3150" s="57" t="s">
        <v>160</v>
      </c>
      <c r="W3150" s="57" t="s">
        <v>160</v>
      </c>
      <c r="X3150" s="57" t="s">
        <v>160</v>
      </c>
      <c r="Y3150" s="57" t="s">
        <v>160</v>
      </c>
      <c r="Z3150" s="57" t="s">
        <v>160</v>
      </c>
      <c r="AA3150" s="57" t="s">
        <v>160</v>
      </c>
      <c r="AB3150" s="57" t="s">
        <v>160</v>
      </c>
      <c r="AC3150" s="57" t="s">
        <v>160</v>
      </c>
      <c r="AD3150" s="57" t="s">
        <v>160</v>
      </c>
      <c r="AE3150" s="57" t="s">
        <v>160</v>
      </c>
      <c r="AF3150" s="57" t="s">
        <v>160</v>
      </c>
      <c r="AG3150" s="57" t="s">
        <v>160</v>
      </c>
      <c r="AH3150" s="57" t="s">
        <v>160</v>
      </c>
      <c r="AI3150" s="57" t="s">
        <v>179</v>
      </c>
      <c r="AL3150" s="9">
        <v>49827</v>
      </c>
      <c r="AM3150" s="57">
        <v>235.924376129</v>
      </c>
      <c r="AN3150" s="57">
        <v>1235.7439523359999</v>
      </c>
      <c r="AO3150" s="57">
        <v>0.49439173800000003</v>
      </c>
      <c r="AP3150" s="57">
        <v>235.924376129</v>
      </c>
      <c r="AQ3150" s="57">
        <v>926.80796425200003</v>
      </c>
      <c r="AR3150" s="57">
        <v>0</v>
      </c>
      <c r="AS3150" s="57">
        <v>7.3702774999999998E-2</v>
      </c>
      <c r="AT3150" s="57">
        <v>0.28953480799999998</v>
      </c>
      <c r="AU3150" s="57">
        <v>0</v>
      </c>
      <c r="AV3150" s="57">
        <v>62.12</v>
      </c>
      <c r="AW3150" s="57">
        <v>3.8170000000000002</v>
      </c>
      <c r="AX3150" s="57">
        <v>0</v>
      </c>
      <c r="AY3150" s="57">
        <v>4.578416389</v>
      </c>
      <c r="AZ3150" s="57">
        <v>1.1051543619999999</v>
      </c>
      <c r="BA3150" s="57">
        <v>0</v>
      </c>
      <c r="BB3150" s="57">
        <v>5.6835707519999996</v>
      </c>
      <c r="BC3150" s="57">
        <v>0</v>
      </c>
      <c r="BD3150" s="57">
        <v>0</v>
      </c>
      <c r="BE3150" s="57">
        <v>0</v>
      </c>
      <c r="BF3150" s="57">
        <v>0.29429339799999998</v>
      </c>
      <c r="BG3150" s="57">
        <v>0.14208926899999999</v>
      </c>
      <c r="BH3150" s="57">
        <v>0.436382667</v>
      </c>
      <c r="BI3150" s="57">
        <v>0</v>
      </c>
      <c r="BJ3150" s="57">
        <v>0</v>
      </c>
      <c r="BK3150" s="57">
        <v>0</v>
      </c>
      <c r="BL3150" s="57">
        <v>0</v>
      </c>
      <c r="BM3150" s="57">
        <v>0</v>
      </c>
      <c r="BN3150" s="57">
        <v>0</v>
      </c>
      <c r="BO3150" s="57">
        <v>0</v>
      </c>
      <c r="BP3150" s="57">
        <v>5.2471880850000003</v>
      </c>
      <c r="BQ3150" s="57">
        <v>1.6136224910000001</v>
      </c>
      <c r="BR3150" s="57">
        <v>0.93100464100000002</v>
      </c>
      <c r="BS3150" s="57">
        <v>5.2471880850000003</v>
      </c>
      <c r="BT3150" s="57">
        <v>1.6136224910000001</v>
      </c>
      <c r="BU3150" s="57">
        <v>0.93100464100000002</v>
      </c>
    </row>
    <row r="3151" spans="1:73" x14ac:dyDescent="0.25">
      <c r="A3151" s="57">
        <v>1</v>
      </c>
      <c r="B3151" s="57">
        <v>42285342150000</v>
      </c>
      <c r="C3151" s="57" t="s">
        <v>173</v>
      </c>
      <c r="D3151" s="57" t="s">
        <v>174</v>
      </c>
      <c r="E3151" s="57" t="s">
        <v>175</v>
      </c>
      <c r="F3151" s="57">
        <v>0</v>
      </c>
      <c r="G3151" s="57" t="s">
        <v>57</v>
      </c>
      <c r="H3151" s="57" t="s">
        <v>150</v>
      </c>
      <c r="I3151" s="57" t="s">
        <v>151</v>
      </c>
      <c r="J3151" s="57" t="s">
        <v>152</v>
      </c>
      <c r="K3151" s="57" t="s">
        <v>51</v>
      </c>
      <c r="L3151" s="57" t="s">
        <v>153</v>
      </c>
      <c r="M3151" s="57" t="s">
        <v>154</v>
      </c>
      <c r="N3151" s="57" t="s">
        <v>155</v>
      </c>
      <c r="P3151" s="57" t="s">
        <v>156</v>
      </c>
      <c r="Q3151" s="57" t="s">
        <v>157</v>
      </c>
      <c r="R3151" s="57" t="s">
        <v>158</v>
      </c>
      <c r="S3151" s="57" t="s">
        <v>159</v>
      </c>
      <c r="U3151" s="57" t="s">
        <v>160</v>
      </c>
      <c r="V3151" s="57" t="s">
        <v>160</v>
      </c>
      <c r="W3151" s="57" t="s">
        <v>160</v>
      </c>
      <c r="X3151" s="57" t="s">
        <v>160</v>
      </c>
      <c r="Y3151" s="57" t="s">
        <v>160</v>
      </c>
      <c r="Z3151" s="57" t="s">
        <v>160</v>
      </c>
      <c r="AA3151" s="57" t="s">
        <v>160</v>
      </c>
      <c r="AB3151" s="57" t="s">
        <v>160</v>
      </c>
      <c r="AC3151" s="57" t="s">
        <v>160</v>
      </c>
      <c r="AD3151" s="57" t="s">
        <v>160</v>
      </c>
      <c r="AE3151" s="57" t="s">
        <v>160</v>
      </c>
      <c r="AF3151" s="57" t="s">
        <v>160</v>
      </c>
      <c r="AG3151" s="57" t="s">
        <v>160</v>
      </c>
      <c r="AH3151" s="57" t="s">
        <v>160</v>
      </c>
      <c r="AI3151" s="57" t="s">
        <v>179</v>
      </c>
      <c r="AL3151" s="9">
        <v>49857</v>
      </c>
      <c r="AM3151" s="57">
        <v>242.09701482099999</v>
      </c>
      <c r="AN3151" s="57">
        <v>1268.0755030570001</v>
      </c>
      <c r="AO3151" s="57">
        <v>0.50732682200000001</v>
      </c>
      <c r="AP3151" s="57">
        <v>242.09701482099999</v>
      </c>
      <c r="AQ3151" s="57">
        <v>951.05662729300002</v>
      </c>
      <c r="AR3151" s="57">
        <v>0</v>
      </c>
      <c r="AS3151" s="57">
        <v>7.5631107000000003E-2</v>
      </c>
      <c r="AT3151" s="57">
        <v>0.29711008999999999</v>
      </c>
      <c r="AU3151" s="57">
        <v>0</v>
      </c>
      <c r="AV3151" s="57">
        <v>62.120000001999998</v>
      </c>
      <c r="AW3151" s="57">
        <v>3.8570000000000002</v>
      </c>
      <c r="AX3151" s="57">
        <v>0</v>
      </c>
      <c r="AY3151" s="57">
        <v>4.6982043940000002</v>
      </c>
      <c r="AZ3151" s="57">
        <v>1.1459536189999999</v>
      </c>
      <c r="BA3151" s="57">
        <v>0</v>
      </c>
      <c r="BB3151" s="57">
        <v>5.8441580120000003</v>
      </c>
      <c r="BC3151" s="57">
        <v>0</v>
      </c>
      <c r="BD3151" s="57">
        <v>0</v>
      </c>
      <c r="BE3151" s="57">
        <v>0</v>
      </c>
      <c r="BF3151" s="57">
        <v>0.30288451300000002</v>
      </c>
      <c r="BG3151" s="57">
        <v>0.14610395000000001</v>
      </c>
      <c r="BH3151" s="57">
        <v>0.448988463</v>
      </c>
      <c r="BI3151" s="57">
        <v>0</v>
      </c>
      <c r="BJ3151" s="57">
        <v>0</v>
      </c>
      <c r="BK3151" s="57">
        <v>0</v>
      </c>
      <c r="BL3151" s="57">
        <v>0</v>
      </c>
      <c r="BM3151" s="57">
        <v>0</v>
      </c>
      <c r="BN3151" s="57">
        <v>0</v>
      </c>
      <c r="BO3151" s="57">
        <v>0</v>
      </c>
      <c r="BP3151" s="57">
        <v>5.3951695490000002</v>
      </c>
      <c r="BQ3151" s="57">
        <v>1.6457628980000001</v>
      </c>
      <c r="BR3151" s="57">
        <v>0.94597286899999999</v>
      </c>
      <c r="BS3151" s="57">
        <v>5.3951695490000002</v>
      </c>
      <c r="BT3151" s="57">
        <v>1.6457628980000001</v>
      </c>
      <c r="BU3151" s="57">
        <v>0.94597286899999999</v>
      </c>
    </row>
    <row r="3152" spans="1:73" x14ac:dyDescent="0.25">
      <c r="A3152" s="57">
        <v>1</v>
      </c>
      <c r="B3152" s="57">
        <v>42285342150000</v>
      </c>
      <c r="C3152" s="57" t="s">
        <v>173</v>
      </c>
      <c r="D3152" s="57" t="s">
        <v>174</v>
      </c>
      <c r="E3152" s="57" t="s">
        <v>175</v>
      </c>
      <c r="F3152" s="57">
        <v>0</v>
      </c>
      <c r="G3152" s="57" t="s">
        <v>57</v>
      </c>
      <c r="H3152" s="57" t="s">
        <v>150</v>
      </c>
      <c r="I3152" s="57" t="s">
        <v>151</v>
      </c>
      <c r="J3152" s="57" t="s">
        <v>152</v>
      </c>
      <c r="K3152" s="57" t="s">
        <v>51</v>
      </c>
      <c r="L3152" s="57" t="s">
        <v>153</v>
      </c>
      <c r="M3152" s="57" t="s">
        <v>154</v>
      </c>
      <c r="N3152" s="57" t="s">
        <v>155</v>
      </c>
      <c r="P3152" s="57" t="s">
        <v>156</v>
      </c>
      <c r="Q3152" s="57" t="s">
        <v>157</v>
      </c>
      <c r="R3152" s="57" t="s">
        <v>158</v>
      </c>
      <c r="S3152" s="57" t="s">
        <v>159</v>
      </c>
      <c r="U3152" s="57" t="s">
        <v>160</v>
      </c>
      <c r="V3152" s="57" t="s">
        <v>160</v>
      </c>
      <c r="W3152" s="57" t="s">
        <v>160</v>
      </c>
      <c r="X3152" s="57" t="s">
        <v>160</v>
      </c>
      <c r="Y3152" s="57" t="s">
        <v>160</v>
      </c>
      <c r="Z3152" s="57" t="s">
        <v>160</v>
      </c>
      <c r="AA3152" s="57" t="s">
        <v>160</v>
      </c>
      <c r="AB3152" s="57" t="s">
        <v>160</v>
      </c>
      <c r="AC3152" s="57" t="s">
        <v>160</v>
      </c>
      <c r="AD3152" s="57" t="s">
        <v>160</v>
      </c>
      <c r="AE3152" s="57" t="s">
        <v>160</v>
      </c>
      <c r="AF3152" s="57" t="s">
        <v>160</v>
      </c>
      <c r="AG3152" s="57" t="s">
        <v>160</v>
      </c>
      <c r="AH3152" s="57" t="s">
        <v>160</v>
      </c>
      <c r="AI3152" s="57" t="s">
        <v>179</v>
      </c>
      <c r="AL3152" s="9">
        <v>49888</v>
      </c>
      <c r="AM3152" s="57">
        <v>240.38977175900001</v>
      </c>
      <c r="AN3152" s="57">
        <v>1259.1331660129999</v>
      </c>
      <c r="AO3152" s="57">
        <v>0.50374920599999995</v>
      </c>
      <c r="AP3152" s="57">
        <v>240.38977175900001</v>
      </c>
      <c r="AQ3152" s="57">
        <v>944.34987450999995</v>
      </c>
      <c r="AR3152" s="57">
        <v>0</v>
      </c>
      <c r="AS3152" s="57">
        <v>7.5097764999999997E-2</v>
      </c>
      <c r="AT3152" s="57">
        <v>0.295014901</v>
      </c>
      <c r="AU3152" s="57">
        <v>0</v>
      </c>
      <c r="AV3152" s="57">
        <v>62.120000003000001</v>
      </c>
      <c r="AW3152" s="57">
        <v>3.8969999990000002</v>
      </c>
      <c r="AX3152" s="57">
        <v>0</v>
      </c>
      <c r="AY3152" s="57">
        <v>4.6650731429999999</v>
      </c>
      <c r="AZ3152" s="57">
        <v>1.149673068</v>
      </c>
      <c r="BA3152" s="57">
        <v>0</v>
      </c>
      <c r="BB3152" s="57">
        <v>5.8147462110000001</v>
      </c>
      <c r="BC3152" s="57">
        <v>0</v>
      </c>
      <c r="BD3152" s="57">
        <v>0</v>
      </c>
      <c r="BE3152" s="57">
        <v>0</v>
      </c>
      <c r="BF3152" s="57">
        <v>0.301633647</v>
      </c>
      <c r="BG3152" s="57">
        <v>0.14536865500000001</v>
      </c>
      <c r="BH3152" s="57">
        <v>0.44700230200000002</v>
      </c>
      <c r="BI3152" s="57">
        <v>0</v>
      </c>
      <c r="BJ3152" s="57">
        <v>0</v>
      </c>
      <c r="BK3152" s="57">
        <v>0</v>
      </c>
      <c r="BL3152" s="57">
        <v>0</v>
      </c>
      <c r="BM3152" s="57">
        <v>0</v>
      </c>
      <c r="BN3152" s="57">
        <v>0</v>
      </c>
      <c r="BO3152" s="57">
        <v>0</v>
      </c>
      <c r="BP3152" s="57">
        <v>5.3677439089999996</v>
      </c>
      <c r="BQ3152" s="57">
        <v>1.6242049160000001</v>
      </c>
      <c r="BR3152" s="57">
        <v>0.93006594099999995</v>
      </c>
      <c r="BS3152" s="57">
        <v>5.3677439089999996</v>
      </c>
      <c r="BT3152" s="57">
        <v>1.6242049160000001</v>
      </c>
      <c r="BU3152" s="57">
        <v>0.93006594099999995</v>
      </c>
    </row>
    <row r="3153" spans="1:73" x14ac:dyDescent="0.25">
      <c r="A3153" s="57">
        <v>1</v>
      </c>
      <c r="B3153" s="57">
        <v>42285342150000</v>
      </c>
      <c r="C3153" s="57" t="s">
        <v>173</v>
      </c>
      <c r="D3153" s="57" t="s">
        <v>174</v>
      </c>
      <c r="E3153" s="57" t="s">
        <v>175</v>
      </c>
      <c r="F3153" s="57">
        <v>0</v>
      </c>
      <c r="G3153" s="57" t="s">
        <v>57</v>
      </c>
      <c r="H3153" s="57" t="s">
        <v>150</v>
      </c>
      <c r="I3153" s="57" t="s">
        <v>151</v>
      </c>
      <c r="J3153" s="57" t="s">
        <v>152</v>
      </c>
      <c r="K3153" s="57" t="s">
        <v>51</v>
      </c>
      <c r="L3153" s="57" t="s">
        <v>153</v>
      </c>
      <c r="M3153" s="57" t="s">
        <v>154</v>
      </c>
      <c r="N3153" s="57" t="s">
        <v>155</v>
      </c>
      <c r="P3153" s="57" t="s">
        <v>156</v>
      </c>
      <c r="Q3153" s="57" t="s">
        <v>157</v>
      </c>
      <c r="R3153" s="57" t="s">
        <v>158</v>
      </c>
      <c r="S3153" s="57" t="s">
        <v>159</v>
      </c>
      <c r="U3153" s="57" t="s">
        <v>160</v>
      </c>
      <c r="V3153" s="57" t="s">
        <v>160</v>
      </c>
      <c r="W3153" s="57" t="s">
        <v>160</v>
      </c>
      <c r="X3153" s="57" t="s">
        <v>160</v>
      </c>
      <c r="Y3153" s="57" t="s">
        <v>160</v>
      </c>
      <c r="Z3153" s="57" t="s">
        <v>160</v>
      </c>
      <c r="AA3153" s="57" t="s">
        <v>160</v>
      </c>
      <c r="AB3153" s="57" t="s">
        <v>160</v>
      </c>
      <c r="AC3153" s="57" t="s">
        <v>160</v>
      </c>
      <c r="AD3153" s="57" t="s">
        <v>160</v>
      </c>
      <c r="AE3153" s="57" t="s">
        <v>160</v>
      </c>
      <c r="AF3153" s="57" t="s">
        <v>160</v>
      </c>
      <c r="AG3153" s="57" t="s">
        <v>160</v>
      </c>
      <c r="AH3153" s="57" t="s">
        <v>160</v>
      </c>
      <c r="AI3153" s="57" t="s">
        <v>179</v>
      </c>
      <c r="AL3153" s="9">
        <v>49919</v>
      </c>
      <c r="AM3153" s="57">
        <v>231.02108060899999</v>
      </c>
      <c r="AN3153" s="57">
        <v>1210.061070876</v>
      </c>
      <c r="AO3153" s="57">
        <v>0.48411662900000002</v>
      </c>
      <c r="AP3153" s="57">
        <v>231.02108060899999</v>
      </c>
      <c r="AQ3153" s="57">
        <v>907.54580315700002</v>
      </c>
      <c r="AR3153" s="57">
        <v>0</v>
      </c>
      <c r="AS3153" s="57">
        <v>7.2170986000000006E-2</v>
      </c>
      <c r="AT3153" s="57">
        <v>0.283517309</v>
      </c>
      <c r="AU3153" s="57">
        <v>0</v>
      </c>
      <c r="AV3153" s="57">
        <v>62.119999995999997</v>
      </c>
      <c r="AW3153" s="57">
        <v>3.912000001</v>
      </c>
      <c r="AX3153" s="57">
        <v>0</v>
      </c>
      <c r="AY3153" s="57">
        <v>4.4832616239999998</v>
      </c>
      <c r="AZ3153" s="57">
        <v>1.109119712</v>
      </c>
      <c r="BA3153" s="57">
        <v>0</v>
      </c>
      <c r="BB3153" s="57">
        <v>5.592381337</v>
      </c>
      <c r="BC3153" s="57">
        <v>0</v>
      </c>
      <c r="BD3153" s="57">
        <v>0</v>
      </c>
      <c r="BE3153" s="57">
        <v>0</v>
      </c>
      <c r="BF3153" s="57">
        <v>0.29019706000000001</v>
      </c>
      <c r="BG3153" s="57">
        <v>0.13980953300000001</v>
      </c>
      <c r="BH3153" s="57">
        <v>0.43000659400000002</v>
      </c>
      <c r="BI3153" s="57">
        <v>0</v>
      </c>
      <c r="BJ3153" s="57">
        <v>0</v>
      </c>
      <c r="BK3153" s="57">
        <v>0</v>
      </c>
      <c r="BL3153" s="57">
        <v>0</v>
      </c>
      <c r="BM3153" s="57">
        <v>0</v>
      </c>
      <c r="BN3153" s="57">
        <v>0</v>
      </c>
      <c r="BO3153" s="57">
        <v>0</v>
      </c>
      <c r="BP3153" s="57">
        <v>5.162374743</v>
      </c>
      <c r="BQ3153" s="57">
        <v>1.549882414</v>
      </c>
      <c r="BR3153" s="57">
        <v>0.88427232200000006</v>
      </c>
      <c r="BS3153" s="57">
        <v>5.162374743</v>
      </c>
      <c r="BT3153" s="57">
        <v>1.549882414</v>
      </c>
      <c r="BU3153" s="57">
        <v>0.88427232200000006</v>
      </c>
    </row>
    <row r="3154" spans="1:73" x14ac:dyDescent="0.25">
      <c r="A3154" s="57">
        <v>1</v>
      </c>
      <c r="B3154" s="57">
        <v>42285342150000</v>
      </c>
      <c r="C3154" s="57" t="s">
        <v>173</v>
      </c>
      <c r="D3154" s="57" t="s">
        <v>174</v>
      </c>
      <c r="E3154" s="57" t="s">
        <v>175</v>
      </c>
      <c r="F3154" s="57">
        <v>0</v>
      </c>
      <c r="G3154" s="57" t="s">
        <v>57</v>
      </c>
      <c r="H3154" s="57" t="s">
        <v>150</v>
      </c>
      <c r="I3154" s="57" t="s">
        <v>151</v>
      </c>
      <c r="J3154" s="57" t="s">
        <v>152</v>
      </c>
      <c r="K3154" s="57" t="s">
        <v>51</v>
      </c>
      <c r="L3154" s="57" t="s">
        <v>153</v>
      </c>
      <c r="M3154" s="57" t="s">
        <v>154</v>
      </c>
      <c r="N3154" s="57" t="s">
        <v>155</v>
      </c>
      <c r="P3154" s="57" t="s">
        <v>156</v>
      </c>
      <c r="Q3154" s="57" t="s">
        <v>157</v>
      </c>
      <c r="R3154" s="57" t="s">
        <v>158</v>
      </c>
      <c r="S3154" s="57" t="s">
        <v>159</v>
      </c>
      <c r="U3154" s="57" t="s">
        <v>160</v>
      </c>
      <c r="V3154" s="57" t="s">
        <v>160</v>
      </c>
      <c r="W3154" s="57" t="s">
        <v>160</v>
      </c>
      <c r="X3154" s="57" t="s">
        <v>160</v>
      </c>
      <c r="Y3154" s="57" t="s">
        <v>160</v>
      </c>
      <c r="Z3154" s="57" t="s">
        <v>160</v>
      </c>
      <c r="AA3154" s="57" t="s">
        <v>160</v>
      </c>
      <c r="AB3154" s="57" t="s">
        <v>160</v>
      </c>
      <c r="AC3154" s="57" t="s">
        <v>160</v>
      </c>
      <c r="AD3154" s="57" t="s">
        <v>160</v>
      </c>
      <c r="AE3154" s="57" t="s">
        <v>160</v>
      </c>
      <c r="AF3154" s="57" t="s">
        <v>160</v>
      </c>
      <c r="AG3154" s="57" t="s">
        <v>160</v>
      </c>
      <c r="AH3154" s="57" t="s">
        <v>160</v>
      </c>
      <c r="AI3154" s="57" t="s">
        <v>179</v>
      </c>
      <c r="AL3154" s="9">
        <v>49949</v>
      </c>
      <c r="AM3154" s="57">
        <v>237.06543127800001</v>
      </c>
      <c r="AN3154" s="57">
        <v>1241.720664124</v>
      </c>
      <c r="AO3154" s="57">
        <v>0.49678287799999998</v>
      </c>
      <c r="AP3154" s="57">
        <v>237.06543127800001</v>
      </c>
      <c r="AQ3154" s="57">
        <v>931.290498093</v>
      </c>
      <c r="AR3154" s="57">
        <v>0</v>
      </c>
      <c r="AS3154" s="57">
        <v>7.4059240999999998E-2</v>
      </c>
      <c r="AT3154" s="57">
        <v>0.29093515199999997</v>
      </c>
      <c r="AU3154" s="57">
        <v>0</v>
      </c>
      <c r="AV3154" s="57">
        <v>62.120000001000001</v>
      </c>
      <c r="AW3154" s="57">
        <v>3.9580000009999998</v>
      </c>
      <c r="AX3154" s="57">
        <v>0</v>
      </c>
      <c r="AY3154" s="57">
        <v>4.6005600339999999</v>
      </c>
      <c r="AZ3154" s="57">
        <v>1.15152133</v>
      </c>
      <c r="BA3154" s="57">
        <v>0</v>
      </c>
      <c r="BB3154" s="57">
        <v>5.7520813640000004</v>
      </c>
      <c r="BC3154" s="57">
        <v>0</v>
      </c>
      <c r="BD3154" s="57">
        <v>0</v>
      </c>
      <c r="BE3154" s="57">
        <v>0</v>
      </c>
      <c r="BF3154" s="57">
        <v>0.29879339599999999</v>
      </c>
      <c r="BG3154" s="57">
        <v>0.143802034</v>
      </c>
      <c r="BH3154" s="57">
        <v>0.44259543000000001</v>
      </c>
      <c r="BI3154" s="57">
        <v>0</v>
      </c>
      <c r="BJ3154" s="57">
        <v>0</v>
      </c>
      <c r="BK3154" s="57">
        <v>0</v>
      </c>
      <c r="BL3154" s="57">
        <v>0</v>
      </c>
      <c r="BM3154" s="57">
        <v>0</v>
      </c>
      <c r="BN3154" s="57">
        <v>0</v>
      </c>
      <c r="BO3154" s="57">
        <v>0</v>
      </c>
      <c r="BP3154" s="57">
        <v>5.3094859339999996</v>
      </c>
      <c r="BQ3154" s="57">
        <v>1.58120639</v>
      </c>
      <c r="BR3154" s="57">
        <v>0.89874678200000002</v>
      </c>
      <c r="BS3154" s="57">
        <v>5.3094859339999996</v>
      </c>
      <c r="BT3154" s="57">
        <v>1.58120639</v>
      </c>
      <c r="BU3154" s="57">
        <v>0.89874678200000002</v>
      </c>
    </row>
    <row r="3155" spans="1:73" x14ac:dyDescent="0.25">
      <c r="A3155" s="57">
        <v>1</v>
      </c>
      <c r="B3155" s="57">
        <v>42285342150000</v>
      </c>
      <c r="C3155" s="57" t="s">
        <v>173</v>
      </c>
      <c r="D3155" s="57" t="s">
        <v>174</v>
      </c>
      <c r="E3155" s="57" t="s">
        <v>175</v>
      </c>
      <c r="F3155" s="57">
        <v>0</v>
      </c>
      <c r="G3155" s="57" t="s">
        <v>57</v>
      </c>
      <c r="H3155" s="57" t="s">
        <v>150</v>
      </c>
      <c r="I3155" s="57" t="s">
        <v>151</v>
      </c>
      <c r="J3155" s="57" t="s">
        <v>152</v>
      </c>
      <c r="K3155" s="57" t="s">
        <v>51</v>
      </c>
      <c r="L3155" s="57" t="s">
        <v>153</v>
      </c>
      <c r="M3155" s="57" t="s">
        <v>154</v>
      </c>
      <c r="N3155" s="57" t="s">
        <v>155</v>
      </c>
      <c r="P3155" s="57" t="s">
        <v>156</v>
      </c>
      <c r="Q3155" s="57" t="s">
        <v>157</v>
      </c>
      <c r="R3155" s="57" t="s">
        <v>158</v>
      </c>
      <c r="S3155" s="57" t="s">
        <v>159</v>
      </c>
      <c r="U3155" s="57" t="s">
        <v>160</v>
      </c>
      <c r="V3155" s="57" t="s">
        <v>160</v>
      </c>
      <c r="W3155" s="57" t="s">
        <v>160</v>
      </c>
      <c r="X3155" s="57" t="s">
        <v>160</v>
      </c>
      <c r="Y3155" s="57" t="s">
        <v>160</v>
      </c>
      <c r="Z3155" s="57" t="s">
        <v>160</v>
      </c>
      <c r="AA3155" s="57" t="s">
        <v>160</v>
      </c>
      <c r="AB3155" s="57" t="s">
        <v>160</v>
      </c>
      <c r="AC3155" s="57" t="s">
        <v>160</v>
      </c>
      <c r="AD3155" s="57" t="s">
        <v>160</v>
      </c>
      <c r="AE3155" s="57" t="s">
        <v>160</v>
      </c>
      <c r="AF3155" s="57" t="s">
        <v>160</v>
      </c>
      <c r="AG3155" s="57" t="s">
        <v>160</v>
      </c>
      <c r="AH3155" s="57" t="s">
        <v>160</v>
      </c>
      <c r="AI3155" s="57" t="s">
        <v>179</v>
      </c>
      <c r="AL3155" s="9">
        <v>49980</v>
      </c>
      <c r="AM3155" s="57">
        <v>227.82629937999999</v>
      </c>
      <c r="AN3155" s="57">
        <v>1193.3271850159999</v>
      </c>
      <c r="AO3155" s="57">
        <v>0.47742179899999998</v>
      </c>
      <c r="AP3155" s="57">
        <v>227.82629937999999</v>
      </c>
      <c r="AQ3155" s="57">
        <v>894.99538876199995</v>
      </c>
      <c r="AR3155" s="57">
        <v>0</v>
      </c>
      <c r="AS3155" s="57">
        <v>7.1172936000000006E-2</v>
      </c>
      <c r="AT3155" s="57">
        <v>0.27959655900000002</v>
      </c>
      <c r="AU3155" s="57">
        <v>0</v>
      </c>
      <c r="AV3155" s="57">
        <v>62.119999995999997</v>
      </c>
      <c r="AW3155" s="57">
        <v>4.0300000010000003</v>
      </c>
      <c r="AX3155" s="57">
        <v>0</v>
      </c>
      <c r="AY3155" s="57">
        <v>4.4212627800000002</v>
      </c>
      <c r="AZ3155" s="57">
        <v>1.126774135</v>
      </c>
      <c r="BA3155" s="57">
        <v>0</v>
      </c>
      <c r="BB3155" s="57">
        <v>5.5480369139999999</v>
      </c>
      <c r="BC3155" s="57">
        <v>0</v>
      </c>
      <c r="BD3155" s="57">
        <v>0</v>
      </c>
      <c r="BE3155" s="57">
        <v>0</v>
      </c>
      <c r="BF3155" s="57">
        <v>0.288658366</v>
      </c>
      <c r="BG3155" s="57">
        <v>0.138700923</v>
      </c>
      <c r="BH3155" s="57">
        <v>0.42735928899999998</v>
      </c>
      <c r="BI3155" s="57">
        <v>0</v>
      </c>
      <c r="BJ3155" s="57">
        <v>0</v>
      </c>
      <c r="BK3155" s="57">
        <v>0</v>
      </c>
      <c r="BL3155" s="57">
        <v>0</v>
      </c>
      <c r="BM3155" s="57">
        <v>0</v>
      </c>
      <c r="BN3155" s="57">
        <v>0</v>
      </c>
      <c r="BO3155" s="57">
        <v>0</v>
      </c>
      <c r="BP3155" s="57">
        <v>5.1206776249999999</v>
      </c>
      <c r="BQ3155" s="57">
        <v>1.5130863450000001</v>
      </c>
      <c r="BR3155" s="57">
        <v>0.85689352299999999</v>
      </c>
      <c r="BS3155" s="57">
        <v>5.1206776249999999</v>
      </c>
      <c r="BT3155" s="57">
        <v>1.5130863450000001</v>
      </c>
      <c r="BU3155" s="57">
        <v>0.85689352299999999</v>
      </c>
    </row>
    <row r="3156" spans="1:73" x14ac:dyDescent="0.25">
      <c r="A3156" s="57">
        <v>1</v>
      </c>
      <c r="B3156" s="57">
        <v>42285342150000</v>
      </c>
      <c r="C3156" s="57" t="s">
        <v>173</v>
      </c>
      <c r="D3156" s="57" t="s">
        <v>174</v>
      </c>
      <c r="E3156" s="57" t="s">
        <v>175</v>
      </c>
      <c r="F3156" s="57">
        <v>0</v>
      </c>
      <c r="G3156" s="57" t="s">
        <v>57</v>
      </c>
      <c r="H3156" s="57" t="s">
        <v>150</v>
      </c>
      <c r="I3156" s="57" t="s">
        <v>151</v>
      </c>
      <c r="J3156" s="57" t="s">
        <v>152</v>
      </c>
      <c r="K3156" s="57" t="s">
        <v>51</v>
      </c>
      <c r="L3156" s="57" t="s">
        <v>153</v>
      </c>
      <c r="M3156" s="57" t="s">
        <v>154</v>
      </c>
      <c r="N3156" s="57" t="s">
        <v>155</v>
      </c>
      <c r="P3156" s="57" t="s">
        <v>156</v>
      </c>
      <c r="Q3156" s="57" t="s">
        <v>157</v>
      </c>
      <c r="R3156" s="57" t="s">
        <v>158</v>
      </c>
      <c r="S3156" s="57" t="s">
        <v>159</v>
      </c>
      <c r="U3156" s="57" t="s">
        <v>160</v>
      </c>
      <c r="V3156" s="57" t="s">
        <v>160</v>
      </c>
      <c r="W3156" s="57" t="s">
        <v>160</v>
      </c>
      <c r="X3156" s="57" t="s">
        <v>160</v>
      </c>
      <c r="Y3156" s="57" t="s">
        <v>160</v>
      </c>
      <c r="Z3156" s="57" t="s">
        <v>160</v>
      </c>
      <c r="AA3156" s="57" t="s">
        <v>160</v>
      </c>
      <c r="AB3156" s="57" t="s">
        <v>160</v>
      </c>
      <c r="AC3156" s="57" t="s">
        <v>160</v>
      </c>
      <c r="AD3156" s="57" t="s">
        <v>160</v>
      </c>
      <c r="AE3156" s="57" t="s">
        <v>160</v>
      </c>
      <c r="AF3156" s="57" t="s">
        <v>160</v>
      </c>
      <c r="AG3156" s="57" t="s">
        <v>160</v>
      </c>
      <c r="AH3156" s="57" t="s">
        <v>160</v>
      </c>
      <c r="AI3156" s="57" t="s">
        <v>179</v>
      </c>
      <c r="AL3156" s="9">
        <v>50010</v>
      </c>
      <c r="AM3156" s="57">
        <v>233.78706296799999</v>
      </c>
      <c r="AN3156" s="57">
        <v>1224.548959022</v>
      </c>
      <c r="AO3156" s="57">
        <v>0.48991288799999999</v>
      </c>
      <c r="AP3156" s="57">
        <v>233.78706296799999</v>
      </c>
      <c r="AQ3156" s="57">
        <v>918.41171926699997</v>
      </c>
      <c r="AR3156" s="57">
        <v>0</v>
      </c>
      <c r="AS3156" s="57">
        <v>7.3035078000000003E-2</v>
      </c>
      <c r="AT3156" s="57">
        <v>0.28691182100000001</v>
      </c>
      <c r="AU3156" s="57">
        <v>0</v>
      </c>
      <c r="AV3156" s="57">
        <v>62.119999995000001</v>
      </c>
      <c r="AW3156" s="57">
        <v>4.1849999999999996</v>
      </c>
      <c r="AX3156" s="57">
        <v>0</v>
      </c>
      <c r="AY3156" s="57">
        <v>4.5369390750000003</v>
      </c>
      <c r="AZ3156" s="57">
        <v>1.200725971</v>
      </c>
      <c r="BA3156" s="57">
        <v>0</v>
      </c>
      <c r="BB3156" s="57">
        <v>5.737665046</v>
      </c>
      <c r="BC3156" s="57">
        <v>0</v>
      </c>
      <c r="BD3156" s="57">
        <v>0</v>
      </c>
      <c r="BE3156" s="57">
        <v>0</v>
      </c>
      <c r="BF3156" s="57">
        <v>0.299546068</v>
      </c>
      <c r="BG3156" s="57">
        <v>0.14344162599999999</v>
      </c>
      <c r="BH3156" s="57">
        <v>0.44298769399999999</v>
      </c>
      <c r="BI3156" s="57">
        <v>0</v>
      </c>
      <c r="BJ3156" s="57">
        <v>0</v>
      </c>
      <c r="BK3156" s="57">
        <v>0</v>
      </c>
      <c r="BL3156" s="57">
        <v>0</v>
      </c>
      <c r="BM3156" s="57">
        <v>0</v>
      </c>
      <c r="BN3156" s="57">
        <v>0</v>
      </c>
      <c r="BO3156" s="57">
        <v>0</v>
      </c>
      <c r="BP3156" s="57">
        <v>5.2946773519999999</v>
      </c>
      <c r="BQ3156" s="57">
        <v>1.5518960930000001</v>
      </c>
      <c r="BR3156" s="57">
        <v>0.87556278600000004</v>
      </c>
      <c r="BS3156" s="57">
        <v>5.2946773519999999</v>
      </c>
      <c r="BT3156" s="57">
        <v>1.5518960930000001</v>
      </c>
      <c r="BU3156" s="57">
        <v>0.87556278600000004</v>
      </c>
    </row>
    <row r="3157" spans="1:73" x14ac:dyDescent="0.25">
      <c r="A3157" s="57">
        <v>1</v>
      </c>
      <c r="B3157" s="57">
        <v>42285342150000</v>
      </c>
      <c r="C3157" s="57" t="s">
        <v>173</v>
      </c>
      <c r="D3157" s="57" t="s">
        <v>174</v>
      </c>
      <c r="E3157" s="57" t="s">
        <v>175</v>
      </c>
      <c r="F3157" s="57">
        <v>0</v>
      </c>
      <c r="G3157" s="57" t="s">
        <v>57</v>
      </c>
      <c r="H3157" s="57" t="s">
        <v>150</v>
      </c>
      <c r="I3157" s="57" t="s">
        <v>151</v>
      </c>
      <c r="J3157" s="57" t="s">
        <v>152</v>
      </c>
      <c r="K3157" s="57" t="s">
        <v>51</v>
      </c>
      <c r="L3157" s="57" t="s">
        <v>153</v>
      </c>
      <c r="M3157" s="57" t="s">
        <v>154</v>
      </c>
      <c r="N3157" s="57" t="s">
        <v>155</v>
      </c>
      <c r="P3157" s="57" t="s">
        <v>156</v>
      </c>
      <c r="Q3157" s="57" t="s">
        <v>157</v>
      </c>
      <c r="R3157" s="57" t="s">
        <v>158</v>
      </c>
      <c r="S3157" s="57" t="s">
        <v>159</v>
      </c>
      <c r="U3157" s="57" t="s">
        <v>160</v>
      </c>
      <c r="V3157" s="57" t="s">
        <v>160</v>
      </c>
      <c r="W3157" s="57" t="s">
        <v>160</v>
      </c>
      <c r="X3157" s="57" t="s">
        <v>160</v>
      </c>
      <c r="Y3157" s="57" t="s">
        <v>160</v>
      </c>
      <c r="Z3157" s="57" t="s">
        <v>160</v>
      </c>
      <c r="AA3157" s="57" t="s">
        <v>160</v>
      </c>
      <c r="AB3157" s="57" t="s">
        <v>160</v>
      </c>
      <c r="AC3157" s="57" t="s">
        <v>160</v>
      </c>
      <c r="AD3157" s="57" t="s">
        <v>160</v>
      </c>
      <c r="AE3157" s="57" t="s">
        <v>160</v>
      </c>
      <c r="AF3157" s="57" t="s">
        <v>160</v>
      </c>
      <c r="AG3157" s="57" t="s">
        <v>160</v>
      </c>
      <c r="AH3157" s="57" t="s">
        <v>160</v>
      </c>
      <c r="AI3157" s="57" t="s">
        <v>179</v>
      </c>
      <c r="AL3157" s="9">
        <v>50041</v>
      </c>
      <c r="AM3157" s="57">
        <v>232.13842082599999</v>
      </c>
      <c r="AN3157" s="57">
        <v>1215.913566657</v>
      </c>
      <c r="AO3157" s="57">
        <v>0.48645807299999999</v>
      </c>
      <c r="AP3157" s="57">
        <v>232.13842082599999</v>
      </c>
      <c r="AQ3157" s="57">
        <v>911.93517499200004</v>
      </c>
      <c r="AR3157" s="57">
        <v>0</v>
      </c>
      <c r="AS3157" s="57">
        <v>7.2520043000000006E-2</v>
      </c>
      <c r="AT3157" s="57">
        <v>0.28488854899999999</v>
      </c>
      <c r="AU3157" s="57">
        <v>0</v>
      </c>
      <c r="AV3157" s="57">
        <v>62.119999997999997</v>
      </c>
      <c r="AW3157" s="57">
        <v>4.1850000019999998</v>
      </c>
      <c r="AX3157" s="57">
        <v>0</v>
      </c>
      <c r="AY3157" s="57">
        <v>4.5049450499999999</v>
      </c>
      <c r="AZ3157" s="57">
        <v>1.192258576</v>
      </c>
      <c r="BA3157" s="57">
        <v>0</v>
      </c>
      <c r="BB3157" s="57">
        <v>5.6972036270000004</v>
      </c>
      <c r="BC3157" s="57">
        <v>0</v>
      </c>
      <c r="BD3157" s="57">
        <v>0</v>
      </c>
      <c r="BE3157" s="57">
        <v>0</v>
      </c>
      <c r="BF3157" s="57">
        <v>0.29743370000000002</v>
      </c>
      <c r="BG3157" s="57">
        <v>0.14243009100000001</v>
      </c>
      <c r="BH3157" s="57">
        <v>0.439863791</v>
      </c>
      <c r="BI3157" s="57">
        <v>0</v>
      </c>
      <c r="BJ3157" s="57">
        <v>0</v>
      </c>
      <c r="BK3157" s="57">
        <v>0</v>
      </c>
      <c r="BL3157" s="57">
        <v>0</v>
      </c>
      <c r="BM3157" s="57">
        <v>0</v>
      </c>
      <c r="BN3157" s="57">
        <v>0</v>
      </c>
      <c r="BO3157" s="57">
        <v>0</v>
      </c>
      <c r="BP3157" s="57">
        <v>5.2573398359999999</v>
      </c>
      <c r="BQ3157" s="57">
        <v>1.5285373440000001</v>
      </c>
      <c r="BR3157" s="57">
        <v>0.85913658800000003</v>
      </c>
      <c r="BS3157" s="57">
        <v>5.2573398359999999</v>
      </c>
      <c r="BT3157" s="57">
        <v>1.5285373440000001</v>
      </c>
      <c r="BU3157" s="57">
        <v>0.85913658800000003</v>
      </c>
    </row>
    <row r="3158" spans="1:73" x14ac:dyDescent="0.25">
      <c r="A3158" s="57">
        <v>1</v>
      </c>
      <c r="B3158" s="57">
        <v>42285342150000</v>
      </c>
      <c r="C3158" s="57" t="s">
        <v>173</v>
      </c>
      <c r="D3158" s="57" t="s">
        <v>174</v>
      </c>
      <c r="E3158" s="57" t="s">
        <v>175</v>
      </c>
      <c r="F3158" s="57">
        <v>0</v>
      </c>
      <c r="G3158" s="57" t="s">
        <v>57</v>
      </c>
      <c r="H3158" s="57" t="s">
        <v>150</v>
      </c>
      <c r="I3158" s="57" t="s">
        <v>151</v>
      </c>
      <c r="J3158" s="57" t="s">
        <v>152</v>
      </c>
      <c r="K3158" s="57" t="s">
        <v>51</v>
      </c>
      <c r="L3158" s="57" t="s">
        <v>153</v>
      </c>
      <c r="M3158" s="57" t="s">
        <v>154</v>
      </c>
      <c r="N3158" s="57" t="s">
        <v>155</v>
      </c>
      <c r="P3158" s="57" t="s">
        <v>156</v>
      </c>
      <c r="Q3158" s="57" t="s">
        <v>157</v>
      </c>
      <c r="R3158" s="57" t="s">
        <v>158</v>
      </c>
      <c r="S3158" s="57" t="s">
        <v>159</v>
      </c>
      <c r="U3158" s="57" t="s">
        <v>160</v>
      </c>
      <c r="V3158" s="57" t="s">
        <v>160</v>
      </c>
      <c r="W3158" s="57" t="s">
        <v>160</v>
      </c>
      <c r="X3158" s="57" t="s">
        <v>160</v>
      </c>
      <c r="Y3158" s="57" t="s">
        <v>160</v>
      </c>
      <c r="Z3158" s="57" t="s">
        <v>160</v>
      </c>
      <c r="AA3158" s="57" t="s">
        <v>160</v>
      </c>
      <c r="AB3158" s="57" t="s">
        <v>160</v>
      </c>
      <c r="AC3158" s="57" t="s">
        <v>160</v>
      </c>
      <c r="AD3158" s="57" t="s">
        <v>160</v>
      </c>
      <c r="AE3158" s="57" t="s">
        <v>160</v>
      </c>
      <c r="AF3158" s="57" t="s">
        <v>160</v>
      </c>
      <c r="AG3158" s="57" t="s">
        <v>160</v>
      </c>
      <c r="AH3158" s="57" t="s">
        <v>160</v>
      </c>
      <c r="AI3158" s="57" t="s">
        <v>179</v>
      </c>
      <c r="AL3158" s="9">
        <v>50072</v>
      </c>
      <c r="AM3158" s="57">
        <v>208.26604141300001</v>
      </c>
      <c r="AN3158" s="57">
        <v>1090.872869415</v>
      </c>
      <c r="AO3158" s="57">
        <v>0.43643226600000001</v>
      </c>
      <c r="AP3158" s="57">
        <v>208.26604141300001</v>
      </c>
      <c r="AQ3158" s="57">
        <v>818.15465206099998</v>
      </c>
      <c r="AR3158" s="57">
        <v>0</v>
      </c>
      <c r="AS3158" s="57">
        <v>6.5062310999999998E-2</v>
      </c>
      <c r="AT3158" s="57">
        <v>0.25559151299999999</v>
      </c>
      <c r="AU3158" s="57">
        <v>0</v>
      </c>
      <c r="AV3158" s="57">
        <v>62.119999995000001</v>
      </c>
      <c r="AW3158" s="57">
        <v>4.1849999999999996</v>
      </c>
      <c r="AX3158" s="57">
        <v>0</v>
      </c>
      <c r="AY3158" s="57">
        <v>4.0416707799999996</v>
      </c>
      <c r="AZ3158" s="57">
        <v>1.069650483</v>
      </c>
      <c r="BA3158" s="57">
        <v>0</v>
      </c>
      <c r="BB3158" s="57">
        <v>5.1113212629999998</v>
      </c>
      <c r="BC3158" s="57">
        <v>0</v>
      </c>
      <c r="BD3158" s="57">
        <v>0</v>
      </c>
      <c r="BE3158" s="57">
        <v>0</v>
      </c>
      <c r="BF3158" s="57">
        <v>0.26684656099999998</v>
      </c>
      <c r="BG3158" s="57">
        <v>0.12778303199999999</v>
      </c>
      <c r="BH3158" s="57">
        <v>0.39462959199999997</v>
      </c>
      <c r="BI3158" s="57">
        <v>0</v>
      </c>
      <c r="BJ3158" s="57">
        <v>0</v>
      </c>
      <c r="BK3158" s="57">
        <v>0</v>
      </c>
      <c r="BL3158" s="57">
        <v>0</v>
      </c>
      <c r="BM3158" s="57">
        <v>0</v>
      </c>
      <c r="BN3158" s="57">
        <v>0</v>
      </c>
      <c r="BO3158" s="57">
        <v>0</v>
      </c>
      <c r="BP3158" s="57">
        <v>4.7166916710000004</v>
      </c>
      <c r="BQ3158" s="57">
        <v>1.3613642269999999</v>
      </c>
      <c r="BR3158" s="57">
        <v>0.76257149199999996</v>
      </c>
      <c r="BS3158" s="57">
        <v>4.7166916710000004</v>
      </c>
      <c r="BT3158" s="57">
        <v>1.3613642269999999</v>
      </c>
      <c r="BU3158" s="57">
        <v>0.76257149199999996</v>
      </c>
    </row>
    <row r="3159" spans="1:73" x14ac:dyDescent="0.25">
      <c r="A3159" s="57">
        <v>1</v>
      </c>
      <c r="B3159" s="57">
        <v>42285342150000</v>
      </c>
      <c r="C3159" s="57" t="s">
        <v>173</v>
      </c>
      <c r="D3159" s="57" t="s">
        <v>174</v>
      </c>
      <c r="E3159" s="57" t="s">
        <v>175</v>
      </c>
      <c r="F3159" s="57">
        <v>0</v>
      </c>
      <c r="G3159" s="57" t="s">
        <v>57</v>
      </c>
      <c r="H3159" s="57" t="s">
        <v>150</v>
      </c>
      <c r="I3159" s="57" t="s">
        <v>151</v>
      </c>
      <c r="J3159" s="57" t="s">
        <v>152</v>
      </c>
      <c r="K3159" s="57" t="s">
        <v>51</v>
      </c>
      <c r="L3159" s="57" t="s">
        <v>153</v>
      </c>
      <c r="M3159" s="57" t="s">
        <v>154</v>
      </c>
      <c r="N3159" s="57" t="s">
        <v>155</v>
      </c>
      <c r="P3159" s="57" t="s">
        <v>156</v>
      </c>
      <c r="Q3159" s="57" t="s">
        <v>157</v>
      </c>
      <c r="R3159" s="57" t="s">
        <v>158</v>
      </c>
      <c r="S3159" s="57" t="s">
        <v>159</v>
      </c>
      <c r="U3159" s="57" t="s">
        <v>160</v>
      </c>
      <c r="V3159" s="57" t="s">
        <v>160</v>
      </c>
      <c r="W3159" s="57" t="s">
        <v>160</v>
      </c>
      <c r="X3159" s="57" t="s">
        <v>160</v>
      </c>
      <c r="Y3159" s="57" t="s">
        <v>160</v>
      </c>
      <c r="Z3159" s="57" t="s">
        <v>160</v>
      </c>
      <c r="AA3159" s="57" t="s">
        <v>160</v>
      </c>
      <c r="AB3159" s="57" t="s">
        <v>160</v>
      </c>
      <c r="AC3159" s="57" t="s">
        <v>160</v>
      </c>
      <c r="AD3159" s="57" t="s">
        <v>160</v>
      </c>
      <c r="AE3159" s="57" t="s">
        <v>160</v>
      </c>
      <c r="AF3159" s="57" t="s">
        <v>160</v>
      </c>
      <c r="AG3159" s="57" t="s">
        <v>160</v>
      </c>
      <c r="AH3159" s="57" t="s">
        <v>160</v>
      </c>
      <c r="AI3159" s="57" t="s">
        <v>179</v>
      </c>
      <c r="AL3159" s="9">
        <v>50100</v>
      </c>
      <c r="AM3159" s="57">
        <v>229.03273419499999</v>
      </c>
      <c r="AN3159" s="57">
        <v>1199.6463477489999</v>
      </c>
      <c r="AO3159" s="57">
        <v>0.47994994600000002</v>
      </c>
      <c r="AP3159" s="57">
        <v>229.03273419499999</v>
      </c>
      <c r="AQ3159" s="57">
        <v>899.73476081199999</v>
      </c>
      <c r="AR3159" s="57">
        <v>0</v>
      </c>
      <c r="AS3159" s="57">
        <v>7.1549825999999997E-2</v>
      </c>
      <c r="AT3159" s="57">
        <v>0.28107713899999998</v>
      </c>
      <c r="AU3159" s="57">
        <v>0</v>
      </c>
      <c r="AV3159" s="57">
        <v>62.119999997999997</v>
      </c>
      <c r="AW3159" s="57">
        <v>4.1850000009999997</v>
      </c>
      <c r="AX3159" s="57">
        <v>0</v>
      </c>
      <c r="AY3159" s="57">
        <v>4.4446752009999999</v>
      </c>
      <c r="AZ3159" s="57">
        <v>1.1763078280000001</v>
      </c>
      <c r="BA3159" s="57">
        <v>0</v>
      </c>
      <c r="BB3159" s="57">
        <v>5.6209830289999996</v>
      </c>
      <c r="BC3159" s="57">
        <v>0</v>
      </c>
      <c r="BD3159" s="57">
        <v>0</v>
      </c>
      <c r="BE3159" s="57">
        <v>0</v>
      </c>
      <c r="BF3159" s="57">
        <v>0.29345445399999998</v>
      </c>
      <c r="BG3159" s="57">
        <v>0.14052457600000001</v>
      </c>
      <c r="BH3159" s="57">
        <v>0.43397902999999999</v>
      </c>
      <c r="BI3159" s="57">
        <v>0</v>
      </c>
      <c r="BJ3159" s="57">
        <v>0</v>
      </c>
      <c r="BK3159" s="57">
        <v>0</v>
      </c>
      <c r="BL3159" s="57">
        <v>0</v>
      </c>
      <c r="BM3159" s="57">
        <v>0</v>
      </c>
      <c r="BN3159" s="57">
        <v>0</v>
      </c>
      <c r="BO3159" s="57">
        <v>0</v>
      </c>
      <c r="BP3159" s="57">
        <v>5.1870039989999999</v>
      </c>
      <c r="BQ3159" s="57">
        <v>1.4850473209999999</v>
      </c>
      <c r="BR3159" s="57">
        <v>0.828720401</v>
      </c>
      <c r="BS3159" s="57">
        <v>5.1870039989999999</v>
      </c>
      <c r="BT3159" s="57">
        <v>1.4850473209999999</v>
      </c>
      <c r="BU3159" s="57">
        <v>0.828720401</v>
      </c>
    </row>
    <row r="3160" spans="1:73" x14ac:dyDescent="0.25">
      <c r="A3160" s="57">
        <v>1</v>
      </c>
      <c r="B3160" s="57">
        <v>42285342150000</v>
      </c>
      <c r="C3160" s="57" t="s">
        <v>173</v>
      </c>
      <c r="D3160" s="57" t="s">
        <v>174</v>
      </c>
      <c r="E3160" s="57" t="s">
        <v>175</v>
      </c>
      <c r="F3160" s="57">
        <v>0</v>
      </c>
      <c r="G3160" s="57" t="s">
        <v>57</v>
      </c>
      <c r="H3160" s="57" t="s">
        <v>150</v>
      </c>
      <c r="I3160" s="57" t="s">
        <v>151</v>
      </c>
      <c r="J3160" s="57" t="s">
        <v>152</v>
      </c>
      <c r="K3160" s="57" t="s">
        <v>51</v>
      </c>
      <c r="L3160" s="57" t="s">
        <v>153</v>
      </c>
      <c r="M3160" s="57" t="s">
        <v>154</v>
      </c>
      <c r="N3160" s="57" t="s">
        <v>155</v>
      </c>
      <c r="P3160" s="57" t="s">
        <v>156</v>
      </c>
      <c r="Q3160" s="57" t="s">
        <v>157</v>
      </c>
      <c r="R3160" s="57" t="s">
        <v>158</v>
      </c>
      <c r="S3160" s="57" t="s">
        <v>159</v>
      </c>
      <c r="U3160" s="57" t="s">
        <v>160</v>
      </c>
      <c r="V3160" s="57" t="s">
        <v>160</v>
      </c>
      <c r="W3160" s="57" t="s">
        <v>160</v>
      </c>
      <c r="X3160" s="57" t="s">
        <v>160</v>
      </c>
      <c r="Y3160" s="57" t="s">
        <v>160</v>
      </c>
      <c r="Z3160" s="57" t="s">
        <v>160</v>
      </c>
      <c r="AA3160" s="57" t="s">
        <v>160</v>
      </c>
      <c r="AB3160" s="57" t="s">
        <v>160</v>
      </c>
      <c r="AC3160" s="57" t="s">
        <v>160</v>
      </c>
      <c r="AD3160" s="57" t="s">
        <v>160</v>
      </c>
      <c r="AE3160" s="57" t="s">
        <v>160</v>
      </c>
      <c r="AF3160" s="57" t="s">
        <v>160</v>
      </c>
      <c r="AG3160" s="57" t="s">
        <v>160</v>
      </c>
      <c r="AH3160" s="57" t="s">
        <v>160</v>
      </c>
      <c r="AI3160" s="57" t="s">
        <v>179</v>
      </c>
      <c r="AL3160" s="9">
        <v>50131</v>
      </c>
      <c r="AM3160" s="57">
        <v>220.10665995100001</v>
      </c>
      <c r="AN3160" s="57">
        <v>1152.892627573</v>
      </c>
      <c r="AO3160" s="57">
        <v>0.46124489499999999</v>
      </c>
      <c r="AP3160" s="57">
        <v>220.10665995100001</v>
      </c>
      <c r="AQ3160" s="57">
        <v>864.66947068000002</v>
      </c>
      <c r="AR3160" s="57">
        <v>0</v>
      </c>
      <c r="AS3160" s="57">
        <v>6.8761321E-2</v>
      </c>
      <c r="AT3160" s="57">
        <v>0.270122743</v>
      </c>
      <c r="AU3160" s="57">
        <v>0</v>
      </c>
      <c r="AV3160" s="57">
        <v>62.120000007000002</v>
      </c>
      <c r="AW3160" s="57">
        <v>4.1849999980000003</v>
      </c>
      <c r="AX3160" s="57">
        <v>0</v>
      </c>
      <c r="AY3160" s="57">
        <v>4.271453234</v>
      </c>
      <c r="AZ3160" s="57">
        <v>1.1304636779999999</v>
      </c>
      <c r="BA3160" s="57">
        <v>0</v>
      </c>
      <c r="BB3160" s="57">
        <v>5.4019169119999999</v>
      </c>
      <c r="BC3160" s="57">
        <v>0</v>
      </c>
      <c r="BD3160" s="57">
        <v>0</v>
      </c>
      <c r="BE3160" s="57">
        <v>0</v>
      </c>
      <c r="BF3160" s="57">
        <v>0.28201767700000002</v>
      </c>
      <c r="BG3160" s="57">
        <v>0.13504792299999999</v>
      </c>
      <c r="BH3160" s="57">
        <v>0.41706559999999998</v>
      </c>
      <c r="BI3160" s="57">
        <v>0</v>
      </c>
      <c r="BJ3160" s="57">
        <v>0</v>
      </c>
      <c r="BK3160" s="57">
        <v>0</v>
      </c>
      <c r="BL3160" s="57">
        <v>0</v>
      </c>
      <c r="BM3160" s="57">
        <v>0</v>
      </c>
      <c r="BN3160" s="57">
        <v>0</v>
      </c>
      <c r="BO3160" s="57">
        <v>0</v>
      </c>
      <c r="BP3160" s="57">
        <v>4.984851312</v>
      </c>
      <c r="BQ3160" s="57">
        <v>1.4160419150000001</v>
      </c>
      <c r="BR3160" s="57">
        <v>0.78733255099999999</v>
      </c>
      <c r="BS3160" s="57">
        <v>4.984851312</v>
      </c>
      <c r="BT3160" s="57">
        <v>1.4160419150000001</v>
      </c>
      <c r="BU3160" s="57">
        <v>0.78733255099999999</v>
      </c>
    </row>
    <row r="3161" spans="1:73" x14ac:dyDescent="0.25">
      <c r="A3161" s="57">
        <v>1</v>
      </c>
      <c r="B3161" s="57">
        <v>42285342150000</v>
      </c>
      <c r="C3161" s="57" t="s">
        <v>173</v>
      </c>
      <c r="D3161" s="57" t="s">
        <v>174</v>
      </c>
      <c r="E3161" s="57" t="s">
        <v>175</v>
      </c>
      <c r="F3161" s="57">
        <v>0</v>
      </c>
      <c r="G3161" s="57" t="s">
        <v>57</v>
      </c>
      <c r="H3161" s="57" t="s">
        <v>150</v>
      </c>
      <c r="I3161" s="57" t="s">
        <v>151</v>
      </c>
      <c r="J3161" s="57" t="s">
        <v>152</v>
      </c>
      <c r="K3161" s="57" t="s">
        <v>51</v>
      </c>
      <c r="L3161" s="57" t="s">
        <v>153</v>
      </c>
      <c r="M3161" s="57" t="s">
        <v>154</v>
      </c>
      <c r="N3161" s="57" t="s">
        <v>155</v>
      </c>
      <c r="P3161" s="57" t="s">
        <v>156</v>
      </c>
      <c r="Q3161" s="57" t="s">
        <v>157</v>
      </c>
      <c r="R3161" s="57" t="s">
        <v>158</v>
      </c>
      <c r="S3161" s="57" t="s">
        <v>159</v>
      </c>
      <c r="U3161" s="57" t="s">
        <v>160</v>
      </c>
      <c r="V3161" s="57" t="s">
        <v>160</v>
      </c>
      <c r="W3161" s="57" t="s">
        <v>160</v>
      </c>
      <c r="X3161" s="57" t="s">
        <v>160</v>
      </c>
      <c r="Y3161" s="57" t="s">
        <v>160</v>
      </c>
      <c r="Z3161" s="57" t="s">
        <v>160</v>
      </c>
      <c r="AA3161" s="57" t="s">
        <v>160</v>
      </c>
      <c r="AB3161" s="57" t="s">
        <v>160</v>
      </c>
      <c r="AC3161" s="57" t="s">
        <v>160</v>
      </c>
      <c r="AD3161" s="57" t="s">
        <v>160</v>
      </c>
      <c r="AE3161" s="57" t="s">
        <v>160</v>
      </c>
      <c r="AF3161" s="57" t="s">
        <v>160</v>
      </c>
      <c r="AG3161" s="57" t="s">
        <v>160</v>
      </c>
      <c r="AH3161" s="57" t="s">
        <v>160</v>
      </c>
      <c r="AI3161" s="57" t="s">
        <v>179</v>
      </c>
      <c r="AL3161" s="9">
        <v>50161</v>
      </c>
      <c r="AM3161" s="57">
        <v>225.86544972900001</v>
      </c>
      <c r="AN3161" s="57">
        <v>1183.0564866760001</v>
      </c>
      <c r="AO3161" s="57">
        <v>0.47331273699999998</v>
      </c>
      <c r="AP3161" s="57">
        <v>225.86544972900001</v>
      </c>
      <c r="AQ3161" s="57">
        <v>887.29236500699994</v>
      </c>
      <c r="AR3161" s="57">
        <v>0</v>
      </c>
      <c r="AS3161" s="57">
        <v>7.0560365999999999E-2</v>
      </c>
      <c r="AT3161" s="57">
        <v>0.277190135</v>
      </c>
      <c r="AU3161" s="57">
        <v>0</v>
      </c>
      <c r="AV3161" s="57">
        <v>62.120000001000001</v>
      </c>
      <c r="AW3161" s="57">
        <v>4.1849999999999996</v>
      </c>
      <c r="AX3161" s="57">
        <v>0</v>
      </c>
      <c r="AY3161" s="57">
        <v>4.383209967</v>
      </c>
      <c r="AZ3161" s="57">
        <v>1.160040714</v>
      </c>
      <c r="BA3161" s="57">
        <v>0</v>
      </c>
      <c r="BB3161" s="57">
        <v>5.543250681</v>
      </c>
      <c r="BC3161" s="57">
        <v>0</v>
      </c>
      <c r="BD3161" s="57">
        <v>0</v>
      </c>
      <c r="BE3161" s="57">
        <v>0</v>
      </c>
      <c r="BF3161" s="57">
        <v>0.289396284</v>
      </c>
      <c r="BG3161" s="57">
        <v>0.13858126700000001</v>
      </c>
      <c r="BH3161" s="57">
        <v>0.42797755100000001</v>
      </c>
      <c r="BI3161" s="57">
        <v>0</v>
      </c>
      <c r="BJ3161" s="57">
        <v>0</v>
      </c>
      <c r="BK3161" s="57">
        <v>0</v>
      </c>
      <c r="BL3161" s="57">
        <v>0</v>
      </c>
      <c r="BM3161" s="57">
        <v>0</v>
      </c>
      <c r="BN3161" s="57">
        <v>0</v>
      </c>
      <c r="BO3161" s="57">
        <v>0</v>
      </c>
      <c r="BP3161" s="57">
        <v>5.1152731300000003</v>
      </c>
      <c r="BQ3161" s="57">
        <v>1.441383648</v>
      </c>
      <c r="BR3161" s="57">
        <v>0.79840490399999997</v>
      </c>
      <c r="BS3161" s="57">
        <v>5.1152731300000003</v>
      </c>
      <c r="BT3161" s="57">
        <v>1.441383648</v>
      </c>
      <c r="BU3161" s="57">
        <v>0.79840490399999997</v>
      </c>
    </row>
    <row r="3162" spans="1:73" x14ac:dyDescent="0.25">
      <c r="A3162" s="57">
        <v>1</v>
      </c>
      <c r="B3162" s="57">
        <v>42285342150000</v>
      </c>
      <c r="C3162" s="57" t="s">
        <v>173</v>
      </c>
      <c r="D3162" s="57" t="s">
        <v>174</v>
      </c>
      <c r="E3162" s="57" t="s">
        <v>175</v>
      </c>
      <c r="F3162" s="57">
        <v>0</v>
      </c>
      <c r="G3162" s="57" t="s">
        <v>57</v>
      </c>
      <c r="H3162" s="57" t="s">
        <v>150</v>
      </c>
      <c r="I3162" s="57" t="s">
        <v>151</v>
      </c>
      <c r="J3162" s="57" t="s">
        <v>152</v>
      </c>
      <c r="K3162" s="57" t="s">
        <v>51</v>
      </c>
      <c r="L3162" s="57" t="s">
        <v>153</v>
      </c>
      <c r="M3162" s="57" t="s">
        <v>154</v>
      </c>
      <c r="N3162" s="57" t="s">
        <v>155</v>
      </c>
      <c r="P3162" s="57" t="s">
        <v>156</v>
      </c>
      <c r="Q3162" s="57" t="s">
        <v>157</v>
      </c>
      <c r="R3162" s="57" t="s">
        <v>158</v>
      </c>
      <c r="S3162" s="57" t="s">
        <v>159</v>
      </c>
      <c r="U3162" s="57" t="s">
        <v>160</v>
      </c>
      <c r="V3162" s="57" t="s">
        <v>160</v>
      </c>
      <c r="W3162" s="57" t="s">
        <v>160</v>
      </c>
      <c r="X3162" s="57" t="s">
        <v>160</v>
      </c>
      <c r="Y3162" s="57" t="s">
        <v>160</v>
      </c>
      <c r="Z3162" s="57" t="s">
        <v>160</v>
      </c>
      <c r="AA3162" s="57" t="s">
        <v>160</v>
      </c>
      <c r="AB3162" s="57" t="s">
        <v>160</v>
      </c>
      <c r="AC3162" s="57" t="s">
        <v>160</v>
      </c>
      <c r="AD3162" s="57" t="s">
        <v>160</v>
      </c>
      <c r="AE3162" s="57" t="s">
        <v>160</v>
      </c>
      <c r="AF3162" s="57" t="s">
        <v>160</v>
      </c>
      <c r="AG3162" s="57" t="s">
        <v>160</v>
      </c>
      <c r="AH3162" s="57" t="s">
        <v>160</v>
      </c>
      <c r="AI3162" s="57" t="s">
        <v>179</v>
      </c>
      <c r="AL3162" s="9">
        <v>50192</v>
      </c>
      <c r="AM3162" s="57">
        <v>217.062813807</v>
      </c>
      <c r="AN3162" s="57">
        <v>1136.9493218150001</v>
      </c>
      <c r="AO3162" s="57">
        <v>0.45486635800000003</v>
      </c>
      <c r="AP3162" s="57">
        <v>217.062813807</v>
      </c>
      <c r="AQ3162" s="57">
        <v>852.71199136099995</v>
      </c>
      <c r="AR3162" s="57">
        <v>0</v>
      </c>
      <c r="AS3162" s="57">
        <v>6.7810422999999995E-2</v>
      </c>
      <c r="AT3162" s="57">
        <v>0.26638722599999998</v>
      </c>
      <c r="AU3162" s="57">
        <v>0</v>
      </c>
      <c r="AV3162" s="57">
        <v>62.120000003999998</v>
      </c>
      <c r="AW3162" s="57">
        <v>4.1850000009999997</v>
      </c>
      <c r="AX3162" s="57">
        <v>0</v>
      </c>
      <c r="AY3162" s="57">
        <v>4.2123834789999997</v>
      </c>
      <c r="AZ3162" s="57">
        <v>1.1148305409999999</v>
      </c>
      <c r="BA3162" s="57">
        <v>0</v>
      </c>
      <c r="BB3162" s="57">
        <v>5.3272140200000004</v>
      </c>
      <c r="BC3162" s="57">
        <v>0</v>
      </c>
      <c r="BD3162" s="57">
        <v>0</v>
      </c>
      <c r="BE3162" s="57">
        <v>0</v>
      </c>
      <c r="BF3162" s="57">
        <v>0.27811766599999999</v>
      </c>
      <c r="BG3162" s="57">
        <v>0.133180351</v>
      </c>
      <c r="BH3162" s="57">
        <v>0.41129801700000002</v>
      </c>
      <c r="BI3162" s="57">
        <v>0</v>
      </c>
      <c r="BJ3162" s="57">
        <v>0</v>
      </c>
      <c r="BK3162" s="57">
        <v>0</v>
      </c>
      <c r="BL3162" s="57">
        <v>0</v>
      </c>
      <c r="BM3162" s="57">
        <v>0</v>
      </c>
      <c r="BN3162" s="57">
        <v>0</v>
      </c>
      <c r="BO3162" s="57">
        <v>0</v>
      </c>
      <c r="BP3162" s="57">
        <v>4.9159160030000004</v>
      </c>
      <c r="BQ3162" s="57">
        <v>1.374407154</v>
      </c>
      <c r="BR3162" s="57">
        <v>0.75853106699999995</v>
      </c>
      <c r="BS3162" s="57">
        <v>4.9159160030000004</v>
      </c>
      <c r="BT3162" s="57">
        <v>1.374407154</v>
      </c>
      <c r="BU3162" s="57">
        <v>0.75853106699999995</v>
      </c>
    </row>
    <row r="3163" spans="1:73" x14ac:dyDescent="0.25">
      <c r="A3163" s="57">
        <v>1</v>
      </c>
      <c r="B3163" s="57">
        <v>42285342150000</v>
      </c>
      <c r="C3163" s="57" t="s">
        <v>173</v>
      </c>
      <c r="D3163" s="57" t="s">
        <v>174</v>
      </c>
      <c r="E3163" s="57" t="s">
        <v>175</v>
      </c>
      <c r="F3163" s="57">
        <v>0</v>
      </c>
      <c r="G3163" s="57" t="s">
        <v>57</v>
      </c>
      <c r="H3163" s="57" t="s">
        <v>150</v>
      </c>
      <c r="I3163" s="57" t="s">
        <v>151</v>
      </c>
      <c r="J3163" s="57" t="s">
        <v>152</v>
      </c>
      <c r="K3163" s="57" t="s">
        <v>51</v>
      </c>
      <c r="L3163" s="57" t="s">
        <v>153</v>
      </c>
      <c r="M3163" s="57" t="s">
        <v>154</v>
      </c>
      <c r="N3163" s="57" t="s">
        <v>155</v>
      </c>
      <c r="P3163" s="57" t="s">
        <v>156</v>
      </c>
      <c r="Q3163" s="57" t="s">
        <v>157</v>
      </c>
      <c r="R3163" s="57" t="s">
        <v>158</v>
      </c>
      <c r="S3163" s="57" t="s">
        <v>159</v>
      </c>
      <c r="U3163" s="57" t="s">
        <v>160</v>
      </c>
      <c r="V3163" s="57" t="s">
        <v>160</v>
      </c>
      <c r="W3163" s="57" t="s">
        <v>160</v>
      </c>
      <c r="X3163" s="57" t="s">
        <v>160</v>
      </c>
      <c r="Y3163" s="57" t="s">
        <v>160</v>
      </c>
      <c r="Z3163" s="57" t="s">
        <v>160</v>
      </c>
      <c r="AA3163" s="57" t="s">
        <v>160</v>
      </c>
      <c r="AB3163" s="57" t="s">
        <v>160</v>
      </c>
      <c r="AC3163" s="57" t="s">
        <v>160</v>
      </c>
      <c r="AD3163" s="57" t="s">
        <v>160</v>
      </c>
      <c r="AE3163" s="57" t="s">
        <v>160</v>
      </c>
      <c r="AF3163" s="57" t="s">
        <v>160</v>
      </c>
      <c r="AG3163" s="57" t="s">
        <v>160</v>
      </c>
      <c r="AH3163" s="57" t="s">
        <v>160</v>
      </c>
      <c r="AI3163" s="57" t="s">
        <v>179</v>
      </c>
      <c r="AL3163" s="9">
        <v>50222</v>
      </c>
      <c r="AM3163" s="57">
        <v>222.741965513</v>
      </c>
      <c r="AN3163" s="57">
        <v>1166.6960461240001</v>
      </c>
      <c r="AO3163" s="57">
        <v>0.46676731399999999</v>
      </c>
      <c r="AP3163" s="57">
        <v>222.741965513</v>
      </c>
      <c r="AQ3163" s="57">
        <v>875.02203459299994</v>
      </c>
      <c r="AR3163" s="57">
        <v>0</v>
      </c>
      <c r="AS3163" s="57">
        <v>6.9584590000000002E-2</v>
      </c>
      <c r="AT3163" s="57">
        <v>0.27335688400000002</v>
      </c>
      <c r="AU3163" s="57">
        <v>0</v>
      </c>
      <c r="AV3163" s="57">
        <v>62.120000003000001</v>
      </c>
      <c r="AW3163" s="57">
        <v>4.1850000019999998</v>
      </c>
      <c r="AX3163" s="57">
        <v>0</v>
      </c>
      <c r="AY3163" s="57">
        <v>4.3225947319999998</v>
      </c>
      <c r="AZ3163" s="57">
        <v>1.1439985580000001</v>
      </c>
      <c r="BA3163" s="57">
        <v>0</v>
      </c>
      <c r="BB3163" s="57">
        <v>5.4665932899999996</v>
      </c>
      <c r="BC3163" s="57">
        <v>0</v>
      </c>
      <c r="BD3163" s="57">
        <v>0</v>
      </c>
      <c r="BE3163" s="57">
        <v>0</v>
      </c>
      <c r="BF3163" s="57">
        <v>0.285394235</v>
      </c>
      <c r="BG3163" s="57">
        <v>0.13666483200000001</v>
      </c>
      <c r="BH3163" s="57">
        <v>0.42205906700000001</v>
      </c>
      <c r="BI3163" s="57">
        <v>0</v>
      </c>
      <c r="BJ3163" s="57">
        <v>0</v>
      </c>
      <c r="BK3163" s="57">
        <v>0</v>
      </c>
      <c r="BL3163" s="57">
        <v>0</v>
      </c>
      <c r="BM3163" s="57">
        <v>0</v>
      </c>
      <c r="BN3163" s="57">
        <v>0</v>
      </c>
      <c r="BO3163" s="57">
        <v>0</v>
      </c>
      <c r="BP3163" s="57">
        <v>5.0445342240000004</v>
      </c>
      <c r="BQ3163" s="57">
        <v>1.399003784</v>
      </c>
      <c r="BR3163" s="57">
        <v>0.76919838100000004</v>
      </c>
      <c r="BS3163" s="57">
        <v>5.0445342240000004</v>
      </c>
      <c r="BT3163" s="57">
        <v>1.399003784</v>
      </c>
      <c r="BU3163" s="57">
        <v>0.76919838100000004</v>
      </c>
    </row>
    <row r="3164" spans="1:73" x14ac:dyDescent="0.25">
      <c r="A3164" s="57">
        <v>1</v>
      </c>
      <c r="B3164" s="57">
        <v>42285342150000</v>
      </c>
      <c r="C3164" s="57" t="s">
        <v>173</v>
      </c>
      <c r="D3164" s="57" t="s">
        <v>174</v>
      </c>
      <c r="E3164" s="57" t="s">
        <v>175</v>
      </c>
      <c r="F3164" s="57">
        <v>0</v>
      </c>
      <c r="G3164" s="57" t="s">
        <v>57</v>
      </c>
      <c r="H3164" s="57" t="s">
        <v>150</v>
      </c>
      <c r="I3164" s="57" t="s">
        <v>151</v>
      </c>
      <c r="J3164" s="57" t="s">
        <v>152</v>
      </c>
      <c r="K3164" s="57" t="s">
        <v>51</v>
      </c>
      <c r="L3164" s="57" t="s">
        <v>153</v>
      </c>
      <c r="M3164" s="57" t="s">
        <v>154</v>
      </c>
      <c r="N3164" s="57" t="s">
        <v>155</v>
      </c>
      <c r="P3164" s="57" t="s">
        <v>156</v>
      </c>
      <c r="Q3164" s="57" t="s">
        <v>157</v>
      </c>
      <c r="R3164" s="57" t="s">
        <v>158</v>
      </c>
      <c r="S3164" s="57" t="s">
        <v>159</v>
      </c>
      <c r="U3164" s="57" t="s">
        <v>160</v>
      </c>
      <c r="V3164" s="57" t="s">
        <v>160</v>
      </c>
      <c r="W3164" s="57" t="s">
        <v>160</v>
      </c>
      <c r="X3164" s="57" t="s">
        <v>160</v>
      </c>
      <c r="Y3164" s="57" t="s">
        <v>160</v>
      </c>
      <c r="Z3164" s="57" t="s">
        <v>160</v>
      </c>
      <c r="AA3164" s="57" t="s">
        <v>160</v>
      </c>
      <c r="AB3164" s="57" t="s">
        <v>160</v>
      </c>
      <c r="AC3164" s="57" t="s">
        <v>160</v>
      </c>
      <c r="AD3164" s="57" t="s">
        <v>160</v>
      </c>
      <c r="AE3164" s="57" t="s">
        <v>160</v>
      </c>
      <c r="AF3164" s="57" t="s">
        <v>160</v>
      </c>
      <c r="AG3164" s="57" t="s">
        <v>160</v>
      </c>
      <c r="AH3164" s="57" t="s">
        <v>160</v>
      </c>
      <c r="AI3164" s="57" t="s">
        <v>179</v>
      </c>
      <c r="AL3164" s="9">
        <v>50253</v>
      </c>
      <c r="AM3164" s="57">
        <v>221.17121225299999</v>
      </c>
      <c r="AN3164" s="57">
        <v>1158.468626505</v>
      </c>
      <c r="AO3164" s="57">
        <v>0.46347571999999998</v>
      </c>
      <c r="AP3164" s="57">
        <v>221.17121225299999</v>
      </c>
      <c r="AQ3164" s="57">
        <v>868.85146987899998</v>
      </c>
      <c r="AR3164" s="57">
        <v>0</v>
      </c>
      <c r="AS3164" s="57">
        <v>6.9093887000000007E-2</v>
      </c>
      <c r="AT3164" s="57">
        <v>0.27142919900000001</v>
      </c>
      <c r="AU3164" s="57">
        <v>0</v>
      </c>
      <c r="AV3164" s="57">
        <v>62.119999993999997</v>
      </c>
      <c r="AW3164" s="57">
        <v>4.1850000009999997</v>
      </c>
      <c r="AX3164" s="57">
        <v>0</v>
      </c>
      <c r="AY3164" s="57">
        <v>4.292112242</v>
      </c>
      <c r="AZ3164" s="57">
        <v>1.1359311990000001</v>
      </c>
      <c r="BA3164" s="57">
        <v>0</v>
      </c>
      <c r="BB3164" s="57">
        <v>5.4280434409999998</v>
      </c>
      <c r="BC3164" s="57">
        <v>0</v>
      </c>
      <c r="BD3164" s="57">
        <v>0</v>
      </c>
      <c r="BE3164" s="57">
        <v>0</v>
      </c>
      <c r="BF3164" s="57">
        <v>0.28338166399999998</v>
      </c>
      <c r="BG3164" s="57">
        <v>0.135701086</v>
      </c>
      <c r="BH3164" s="57">
        <v>0.41908275</v>
      </c>
      <c r="BI3164" s="57">
        <v>0</v>
      </c>
      <c r="BJ3164" s="57">
        <v>0</v>
      </c>
      <c r="BK3164" s="57">
        <v>0</v>
      </c>
      <c r="BL3164" s="57">
        <v>0</v>
      </c>
      <c r="BM3164" s="57">
        <v>0</v>
      </c>
      <c r="BN3164" s="57">
        <v>0</v>
      </c>
      <c r="BO3164" s="57">
        <v>0</v>
      </c>
      <c r="BP3164" s="57">
        <v>5.0089606910000004</v>
      </c>
      <c r="BQ3164" s="57">
        <v>1.3779463320000001</v>
      </c>
      <c r="BR3164" s="57">
        <v>0.75476765700000004</v>
      </c>
      <c r="BS3164" s="57">
        <v>5.0089606910000004</v>
      </c>
      <c r="BT3164" s="57">
        <v>1.3779463320000001</v>
      </c>
      <c r="BU3164" s="57">
        <v>0.75476765700000004</v>
      </c>
    </row>
    <row r="3165" spans="1:73" x14ac:dyDescent="0.25">
      <c r="A3165" s="57">
        <v>1</v>
      </c>
      <c r="B3165" s="57">
        <v>42285342150000</v>
      </c>
      <c r="C3165" s="57" t="s">
        <v>173</v>
      </c>
      <c r="D3165" s="57" t="s">
        <v>174</v>
      </c>
      <c r="E3165" s="57" t="s">
        <v>175</v>
      </c>
      <c r="F3165" s="57">
        <v>0</v>
      </c>
      <c r="G3165" s="57" t="s">
        <v>57</v>
      </c>
      <c r="H3165" s="57" t="s">
        <v>150</v>
      </c>
      <c r="I3165" s="57" t="s">
        <v>151</v>
      </c>
      <c r="J3165" s="57" t="s">
        <v>152</v>
      </c>
      <c r="K3165" s="57" t="s">
        <v>51</v>
      </c>
      <c r="L3165" s="57" t="s">
        <v>153</v>
      </c>
      <c r="M3165" s="57" t="s">
        <v>154</v>
      </c>
      <c r="N3165" s="57" t="s">
        <v>155</v>
      </c>
      <c r="P3165" s="57" t="s">
        <v>156</v>
      </c>
      <c r="Q3165" s="57" t="s">
        <v>157</v>
      </c>
      <c r="R3165" s="57" t="s">
        <v>158</v>
      </c>
      <c r="S3165" s="57" t="s">
        <v>159</v>
      </c>
      <c r="U3165" s="57" t="s">
        <v>160</v>
      </c>
      <c r="V3165" s="57" t="s">
        <v>160</v>
      </c>
      <c r="W3165" s="57" t="s">
        <v>160</v>
      </c>
      <c r="X3165" s="57" t="s">
        <v>160</v>
      </c>
      <c r="Y3165" s="57" t="s">
        <v>160</v>
      </c>
      <c r="Z3165" s="57" t="s">
        <v>160</v>
      </c>
      <c r="AA3165" s="57" t="s">
        <v>160</v>
      </c>
      <c r="AB3165" s="57" t="s">
        <v>160</v>
      </c>
      <c r="AC3165" s="57" t="s">
        <v>160</v>
      </c>
      <c r="AD3165" s="57" t="s">
        <v>160</v>
      </c>
      <c r="AE3165" s="57" t="s">
        <v>160</v>
      </c>
      <c r="AF3165" s="57" t="s">
        <v>160</v>
      </c>
      <c r="AG3165" s="57" t="s">
        <v>160</v>
      </c>
      <c r="AH3165" s="57" t="s">
        <v>160</v>
      </c>
      <c r="AI3165" s="57" t="s">
        <v>179</v>
      </c>
      <c r="AL3165" s="9">
        <v>50284</v>
      </c>
      <c r="AM3165" s="57">
        <v>212.55152447</v>
      </c>
      <c r="AN3165" s="57">
        <v>1113.3197223320001</v>
      </c>
      <c r="AO3165" s="57">
        <v>0.44541271799999999</v>
      </c>
      <c r="AP3165" s="57">
        <v>212.55152447</v>
      </c>
      <c r="AQ3165" s="57">
        <v>834.98979174900001</v>
      </c>
      <c r="AR3165" s="57">
        <v>0</v>
      </c>
      <c r="AS3165" s="57">
        <v>6.6401096000000007E-2</v>
      </c>
      <c r="AT3165" s="57">
        <v>0.26085081100000002</v>
      </c>
      <c r="AU3165" s="57">
        <v>0</v>
      </c>
      <c r="AV3165" s="57">
        <v>62.120000007000002</v>
      </c>
      <c r="AW3165" s="57">
        <v>4.1849999999999996</v>
      </c>
      <c r="AX3165" s="57">
        <v>0</v>
      </c>
      <c r="AY3165" s="57">
        <v>4.1248360990000004</v>
      </c>
      <c r="AZ3165" s="57">
        <v>1.0916606440000001</v>
      </c>
      <c r="BA3165" s="57">
        <v>0</v>
      </c>
      <c r="BB3165" s="57">
        <v>5.2164967420000004</v>
      </c>
      <c r="BC3165" s="57">
        <v>0</v>
      </c>
      <c r="BD3165" s="57">
        <v>0</v>
      </c>
      <c r="BE3165" s="57">
        <v>0</v>
      </c>
      <c r="BF3165" s="57">
        <v>0.27233745300000001</v>
      </c>
      <c r="BG3165" s="57">
        <v>0.130412419</v>
      </c>
      <c r="BH3165" s="57">
        <v>0.40274987200000001</v>
      </c>
      <c r="BI3165" s="57">
        <v>0</v>
      </c>
      <c r="BJ3165" s="57">
        <v>0</v>
      </c>
      <c r="BK3165" s="57">
        <v>0</v>
      </c>
      <c r="BL3165" s="57">
        <v>0</v>
      </c>
      <c r="BM3165" s="57">
        <v>0</v>
      </c>
      <c r="BN3165" s="57">
        <v>0</v>
      </c>
      <c r="BO3165" s="57">
        <v>0</v>
      </c>
      <c r="BP3165" s="57">
        <v>4.8137468710000002</v>
      </c>
      <c r="BQ3165" s="57">
        <v>1.313917566</v>
      </c>
      <c r="BR3165" s="57">
        <v>0.71707314600000005</v>
      </c>
      <c r="BS3165" s="57">
        <v>4.8137468710000002</v>
      </c>
      <c r="BT3165" s="57">
        <v>1.313917566</v>
      </c>
      <c r="BU3165" s="57">
        <v>0.71707314600000005</v>
      </c>
    </row>
    <row r="3166" spans="1:73" x14ac:dyDescent="0.25">
      <c r="A3166" s="57">
        <v>1</v>
      </c>
      <c r="B3166" s="57">
        <v>42285342150000</v>
      </c>
      <c r="C3166" s="57" t="s">
        <v>173</v>
      </c>
      <c r="D3166" s="57" t="s">
        <v>174</v>
      </c>
      <c r="E3166" s="57" t="s">
        <v>175</v>
      </c>
      <c r="F3166" s="57">
        <v>0</v>
      </c>
      <c r="G3166" s="57" t="s">
        <v>57</v>
      </c>
      <c r="H3166" s="57" t="s">
        <v>150</v>
      </c>
      <c r="I3166" s="57" t="s">
        <v>151</v>
      </c>
      <c r="J3166" s="57" t="s">
        <v>152</v>
      </c>
      <c r="K3166" s="57" t="s">
        <v>51</v>
      </c>
      <c r="L3166" s="57" t="s">
        <v>153</v>
      </c>
      <c r="M3166" s="57" t="s">
        <v>154</v>
      </c>
      <c r="N3166" s="57" t="s">
        <v>155</v>
      </c>
      <c r="P3166" s="57" t="s">
        <v>156</v>
      </c>
      <c r="Q3166" s="57" t="s">
        <v>157</v>
      </c>
      <c r="R3166" s="57" t="s">
        <v>158</v>
      </c>
      <c r="S3166" s="57" t="s">
        <v>159</v>
      </c>
      <c r="U3166" s="57" t="s">
        <v>160</v>
      </c>
      <c r="V3166" s="57" t="s">
        <v>160</v>
      </c>
      <c r="W3166" s="57" t="s">
        <v>160</v>
      </c>
      <c r="X3166" s="57" t="s">
        <v>160</v>
      </c>
      <c r="Y3166" s="57" t="s">
        <v>160</v>
      </c>
      <c r="Z3166" s="57" t="s">
        <v>160</v>
      </c>
      <c r="AA3166" s="57" t="s">
        <v>160</v>
      </c>
      <c r="AB3166" s="57" t="s">
        <v>160</v>
      </c>
      <c r="AC3166" s="57" t="s">
        <v>160</v>
      </c>
      <c r="AD3166" s="57" t="s">
        <v>160</v>
      </c>
      <c r="AE3166" s="57" t="s">
        <v>160</v>
      </c>
      <c r="AF3166" s="57" t="s">
        <v>160</v>
      </c>
      <c r="AG3166" s="57" t="s">
        <v>160</v>
      </c>
      <c r="AH3166" s="57" t="s">
        <v>160</v>
      </c>
      <c r="AI3166" s="57" t="s">
        <v>179</v>
      </c>
      <c r="AL3166" s="9">
        <v>50314</v>
      </c>
      <c r="AM3166" s="57">
        <v>218.11264445800001</v>
      </c>
      <c r="AN3166" s="57">
        <v>1142.4482104819999</v>
      </c>
      <c r="AO3166" s="57">
        <v>0.45706633299999999</v>
      </c>
      <c r="AP3166" s="57">
        <v>218.11264445800001</v>
      </c>
      <c r="AQ3166" s="57">
        <v>856.83615786099995</v>
      </c>
      <c r="AR3166" s="57">
        <v>0</v>
      </c>
      <c r="AS3166" s="57">
        <v>6.8138389999999993E-2</v>
      </c>
      <c r="AT3166" s="57">
        <v>0.26767561600000001</v>
      </c>
      <c r="AU3166" s="57">
        <v>0</v>
      </c>
      <c r="AV3166" s="57">
        <v>62.120000003000001</v>
      </c>
      <c r="AW3166" s="57">
        <v>4.1849999999999996</v>
      </c>
      <c r="AX3166" s="57">
        <v>0</v>
      </c>
      <c r="AY3166" s="57">
        <v>4.2327567950000002</v>
      </c>
      <c r="AZ3166" s="57">
        <v>1.1202224519999999</v>
      </c>
      <c r="BA3166" s="57">
        <v>0</v>
      </c>
      <c r="BB3166" s="57">
        <v>5.3529792470000004</v>
      </c>
      <c r="BC3166" s="57">
        <v>0</v>
      </c>
      <c r="BD3166" s="57">
        <v>0</v>
      </c>
      <c r="BE3166" s="57">
        <v>0</v>
      </c>
      <c r="BF3166" s="57">
        <v>0.27946279000000002</v>
      </c>
      <c r="BG3166" s="57">
        <v>0.133824481</v>
      </c>
      <c r="BH3166" s="57">
        <v>0.41328727100000001</v>
      </c>
      <c r="BI3166" s="57">
        <v>0</v>
      </c>
      <c r="BJ3166" s="57">
        <v>0</v>
      </c>
      <c r="BK3166" s="57">
        <v>0</v>
      </c>
      <c r="BL3166" s="57">
        <v>0</v>
      </c>
      <c r="BM3166" s="57">
        <v>0</v>
      </c>
      <c r="BN3166" s="57">
        <v>0</v>
      </c>
      <c r="BO3166" s="57">
        <v>0</v>
      </c>
      <c r="BP3166" s="57">
        <v>4.9396919749999997</v>
      </c>
      <c r="BQ3166" s="57">
        <v>1.337431665</v>
      </c>
      <c r="BR3166" s="57">
        <v>0.72715743200000005</v>
      </c>
      <c r="BS3166" s="57">
        <v>4.9396919749999997</v>
      </c>
      <c r="BT3166" s="57">
        <v>1.337431665</v>
      </c>
      <c r="BU3166" s="57">
        <v>0.72715743200000005</v>
      </c>
    </row>
    <row r="3167" spans="1:73" x14ac:dyDescent="0.25">
      <c r="A3167" s="57">
        <v>1</v>
      </c>
      <c r="B3167" s="57">
        <v>42285342150000</v>
      </c>
      <c r="C3167" s="57" t="s">
        <v>173</v>
      </c>
      <c r="D3167" s="57" t="s">
        <v>174</v>
      </c>
      <c r="E3167" s="57" t="s">
        <v>175</v>
      </c>
      <c r="F3167" s="57">
        <v>0</v>
      </c>
      <c r="G3167" s="57" t="s">
        <v>57</v>
      </c>
      <c r="H3167" s="57" t="s">
        <v>150</v>
      </c>
      <c r="I3167" s="57" t="s">
        <v>151</v>
      </c>
      <c r="J3167" s="57" t="s">
        <v>152</v>
      </c>
      <c r="K3167" s="57" t="s">
        <v>51</v>
      </c>
      <c r="L3167" s="57" t="s">
        <v>153</v>
      </c>
      <c r="M3167" s="57" t="s">
        <v>154</v>
      </c>
      <c r="N3167" s="57" t="s">
        <v>155</v>
      </c>
      <c r="P3167" s="57" t="s">
        <v>156</v>
      </c>
      <c r="Q3167" s="57" t="s">
        <v>157</v>
      </c>
      <c r="R3167" s="57" t="s">
        <v>158</v>
      </c>
      <c r="S3167" s="57" t="s">
        <v>159</v>
      </c>
      <c r="U3167" s="57" t="s">
        <v>160</v>
      </c>
      <c r="V3167" s="57" t="s">
        <v>160</v>
      </c>
      <c r="W3167" s="57" t="s">
        <v>160</v>
      </c>
      <c r="X3167" s="57" t="s">
        <v>160</v>
      </c>
      <c r="Y3167" s="57" t="s">
        <v>160</v>
      </c>
      <c r="Z3167" s="57" t="s">
        <v>160</v>
      </c>
      <c r="AA3167" s="57" t="s">
        <v>160</v>
      </c>
      <c r="AB3167" s="57" t="s">
        <v>160</v>
      </c>
      <c r="AC3167" s="57" t="s">
        <v>160</v>
      </c>
      <c r="AD3167" s="57" t="s">
        <v>160</v>
      </c>
      <c r="AE3167" s="57" t="s">
        <v>160</v>
      </c>
      <c r="AF3167" s="57" t="s">
        <v>160</v>
      </c>
      <c r="AG3167" s="57" t="s">
        <v>160</v>
      </c>
      <c r="AH3167" s="57" t="s">
        <v>160</v>
      </c>
      <c r="AI3167" s="57" t="s">
        <v>179</v>
      </c>
      <c r="AL3167" s="9">
        <v>50345</v>
      </c>
      <c r="AM3167" s="57">
        <v>209.61215798999999</v>
      </c>
      <c r="AN3167" s="57">
        <v>1097.9236686879999</v>
      </c>
      <c r="AO3167" s="57">
        <v>0.43925312300000002</v>
      </c>
      <c r="AP3167" s="57">
        <v>209.61215798999999</v>
      </c>
      <c r="AQ3167" s="57">
        <v>823.44275151600004</v>
      </c>
      <c r="AR3167" s="57">
        <v>0</v>
      </c>
      <c r="AS3167" s="57">
        <v>6.5482838000000002E-2</v>
      </c>
      <c r="AT3167" s="57">
        <v>0.25724351600000001</v>
      </c>
      <c r="AU3167" s="57">
        <v>0</v>
      </c>
      <c r="AV3167" s="57">
        <v>62.120000007000002</v>
      </c>
      <c r="AW3167" s="57">
        <v>4.1849999980000003</v>
      </c>
      <c r="AX3167" s="57">
        <v>0</v>
      </c>
      <c r="AY3167" s="57">
        <v>4.0677939060000003</v>
      </c>
      <c r="AZ3167" s="57">
        <v>1.0765641130000001</v>
      </c>
      <c r="BA3167" s="57">
        <v>0</v>
      </c>
      <c r="BB3167" s="57">
        <v>5.1443580190000002</v>
      </c>
      <c r="BC3167" s="57">
        <v>0</v>
      </c>
      <c r="BD3167" s="57">
        <v>0</v>
      </c>
      <c r="BE3167" s="57">
        <v>0</v>
      </c>
      <c r="BF3167" s="57">
        <v>0.26857131000000001</v>
      </c>
      <c r="BG3167" s="57">
        <v>0.12860895</v>
      </c>
      <c r="BH3167" s="57">
        <v>0.39718026000000001</v>
      </c>
      <c r="BI3167" s="57">
        <v>0</v>
      </c>
      <c r="BJ3167" s="57">
        <v>0</v>
      </c>
      <c r="BK3167" s="57">
        <v>0</v>
      </c>
      <c r="BL3167" s="57">
        <v>0</v>
      </c>
      <c r="BM3167" s="57">
        <v>0</v>
      </c>
      <c r="BN3167" s="57">
        <v>0</v>
      </c>
      <c r="BO3167" s="57">
        <v>0</v>
      </c>
      <c r="BP3167" s="57">
        <v>4.7471777590000004</v>
      </c>
      <c r="BQ3167" s="57">
        <v>1.2752854870000001</v>
      </c>
      <c r="BR3167" s="57">
        <v>0.69084182699999996</v>
      </c>
      <c r="BS3167" s="57">
        <v>4.7471777590000004</v>
      </c>
      <c r="BT3167" s="57">
        <v>1.2752854870000001</v>
      </c>
      <c r="BU3167" s="57">
        <v>0.69084182699999996</v>
      </c>
    </row>
    <row r="3168" spans="1:73" x14ac:dyDescent="0.25">
      <c r="A3168" s="57">
        <v>1</v>
      </c>
      <c r="B3168" s="57">
        <v>42285342150000</v>
      </c>
      <c r="C3168" s="57" t="s">
        <v>173</v>
      </c>
      <c r="D3168" s="57" t="s">
        <v>174</v>
      </c>
      <c r="E3168" s="57" t="s">
        <v>175</v>
      </c>
      <c r="F3168" s="57">
        <v>0</v>
      </c>
      <c r="G3168" s="57" t="s">
        <v>57</v>
      </c>
      <c r="H3168" s="57" t="s">
        <v>150</v>
      </c>
      <c r="I3168" s="57" t="s">
        <v>151</v>
      </c>
      <c r="J3168" s="57" t="s">
        <v>152</v>
      </c>
      <c r="K3168" s="57" t="s">
        <v>51</v>
      </c>
      <c r="L3168" s="57" t="s">
        <v>153</v>
      </c>
      <c r="M3168" s="57" t="s">
        <v>154</v>
      </c>
      <c r="N3168" s="57" t="s">
        <v>155</v>
      </c>
      <c r="P3168" s="57" t="s">
        <v>156</v>
      </c>
      <c r="Q3168" s="57" t="s">
        <v>157</v>
      </c>
      <c r="R3168" s="57" t="s">
        <v>158</v>
      </c>
      <c r="S3168" s="57" t="s">
        <v>159</v>
      </c>
      <c r="U3168" s="57" t="s">
        <v>160</v>
      </c>
      <c r="V3168" s="57" t="s">
        <v>160</v>
      </c>
      <c r="W3168" s="57" t="s">
        <v>160</v>
      </c>
      <c r="X3168" s="57" t="s">
        <v>160</v>
      </c>
      <c r="Y3168" s="57" t="s">
        <v>160</v>
      </c>
      <c r="Z3168" s="57" t="s">
        <v>160</v>
      </c>
      <c r="AA3168" s="57" t="s">
        <v>160</v>
      </c>
      <c r="AB3168" s="57" t="s">
        <v>160</v>
      </c>
      <c r="AC3168" s="57" t="s">
        <v>160</v>
      </c>
      <c r="AD3168" s="57" t="s">
        <v>160</v>
      </c>
      <c r="AE3168" s="57" t="s">
        <v>160</v>
      </c>
      <c r="AF3168" s="57" t="s">
        <v>160</v>
      </c>
      <c r="AG3168" s="57" t="s">
        <v>160</v>
      </c>
      <c r="AH3168" s="57" t="s">
        <v>160</v>
      </c>
      <c r="AI3168" s="57" t="s">
        <v>179</v>
      </c>
      <c r="AL3168" s="9">
        <v>50375</v>
      </c>
      <c r="AM3168" s="57">
        <v>215.09637347399999</v>
      </c>
      <c r="AN3168" s="57">
        <v>1126.649340147</v>
      </c>
      <c r="AO3168" s="57">
        <v>0.45074558100000001</v>
      </c>
      <c r="AP3168" s="57">
        <v>215.09637347399999</v>
      </c>
      <c r="AQ3168" s="57">
        <v>844.98700511000004</v>
      </c>
      <c r="AR3168" s="57">
        <v>0</v>
      </c>
      <c r="AS3168" s="57">
        <v>6.7196107000000005E-2</v>
      </c>
      <c r="AT3168" s="57">
        <v>0.26397394000000002</v>
      </c>
      <c r="AU3168" s="57">
        <v>0</v>
      </c>
      <c r="AV3168" s="57">
        <v>62.120000001999998</v>
      </c>
      <c r="AW3168" s="57">
        <v>4.1849999999999996</v>
      </c>
      <c r="AX3168" s="57">
        <v>0</v>
      </c>
      <c r="AY3168" s="57">
        <v>4.1742221710000003</v>
      </c>
      <c r="AZ3168" s="57">
        <v>1.1047309409999999</v>
      </c>
      <c r="BA3168" s="57">
        <v>0</v>
      </c>
      <c r="BB3168" s="57">
        <v>5.2789531119999999</v>
      </c>
      <c r="BC3168" s="57">
        <v>0</v>
      </c>
      <c r="BD3168" s="57">
        <v>0</v>
      </c>
      <c r="BE3168" s="57">
        <v>0</v>
      </c>
      <c r="BF3168" s="57">
        <v>0.27559811099999998</v>
      </c>
      <c r="BG3168" s="57">
        <v>0.13197382799999999</v>
      </c>
      <c r="BH3168" s="57">
        <v>0.40757193800000002</v>
      </c>
      <c r="BI3168" s="57">
        <v>0</v>
      </c>
      <c r="BJ3168" s="57">
        <v>0</v>
      </c>
      <c r="BK3168" s="57">
        <v>0</v>
      </c>
      <c r="BL3168" s="57">
        <v>0</v>
      </c>
      <c r="BM3168" s="57">
        <v>0</v>
      </c>
      <c r="BN3168" s="57">
        <v>0</v>
      </c>
      <c r="BO3168" s="57">
        <v>0</v>
      </c>
      <c r="BP3168" s="57">
        <v>4.8713811739999997</v>
      </c>
      <c r="BQ3168" s="57">
        <v>1.2981082180000001</v>
      </c>
      <c r="BR3168" s="57">
        <v>0.70055721900000001</v>
      </c>
      <c r="BS3168" s="57">
        <v>4.8713811739999997</v>
      </c>
      <c r="BT3168" s="57">
        <v>1.2981082180000001</v>
      </c>
      <c r="BU3168" s="57">
        <v>0.70055721900000001</v>
      </c>
    </row>
    <row r="3169" spans="1:73" x14ac:dyDescent="0.25">
      <c r="A3169" s="57">
        <v>1</v>
      </c>
      <c r="B3169" s="57">
        <v>42285342150000</v>
      </c>
      <c r="C3169" s="57" t="s">
        <v>173</v>
      </c>
      <c r="D3169" s="57" t="s">
        <v>174</v>
      </c>
      <c r="E3169" s="57" t="s">
        <v>175</v>
      </c>
      <c r="F3169" s="57">
        <v>0</v>
      </c>
      <c r="G3169" s="57" t="s">
        <v>57</v>
      </c>
      <c r="H3169" s="57" t="s">
        <v>150</v>
      </c>
      <c r="I3169" s="57" t="s">
        <v>151</v>
      </c>
      <c r="J3169" s="57" t="s">
        <v>152</v>
      </c>
      <c r="K3169" s="57" t="s">
        <v>51</v>
      </c>
      <c r="L3169" s="57" t="s">
        <v>153</v>
      </c>
      <c r="M3169" s="57" t="s">
        <v>154</v>
      </c>
      <c r="N3169" s="57" t="s">
        <v>155</v>
      </c>
      <c r="P3169" s="57" t="s">
        <v>156</v>
      </c>
      <c r="Q3169" s="57" t="s">
        <v>157</v>
      </c>
      <c r="R3169" s="57" t="s">
        <v>158</v>
      </c>
      <c r="S3169" s="57" t="s">
        <v>159</v>
      </c>
      <c r="U3169" s="57" t="s">
        <v>160</v>
      </c>
      <c r="V3169" s="57" t="s">
        <v>160</v>
      </c>
      <c r="W3169" s="57" t="s">
        <v>160</v>
      </c>
      <c r="X3169" s="57" t="s">
        <v>160</v>
      </c>
      <c r="Y3169" s="57" t="s">
        <v>160</v>
      </c>
      <c r="Z3169" s="57" t="s">
        <v>160</v>
      </c>
      <c r="AA3169" s="57" t="s">
        <v>160</v>
      </c>
      <c r="AB3169" s="57" t="s">
        <v>160</v>
      </c>
      <c r="AC3169" s="57" t="s">
        <v>160</v>
      </c>
      <c r="AD3169" s="57" t="s">
        <v>160</v>
      </c>
      <c r="AE3169" s="57" t="s">
        <v>160</v>
      </c>
      <c r="AF3169" s="57" t="s">
        <v>160</v>
      </c>
      <c r="AG3169" s="57" t="s">
        <v>160</v>
      </c>
      <c r="AH3169" s="57" t="s">
        <v>160</v>
      </c>
      <c r="AI3169" s="57" t="s">
        <v>179</v>
      </c>
      <c r="AL3169" s="9">
        <v>50406</v>
      </c>
      <c r="AM3169" s="57">
        <v>213.57953613800001</v>
      </c>
      <c r="AN3169" s="57">
        <v>1118.704325749</v>
      </c>
      <c r="AO3169" s="57">
        <v>0.44756697000000001</v>
      </c>
      <c r="AP3169" s="57">
        <v>213.57953613800001</v>
      </c>
      <c r="AQ3169" s="57">
        <v>839.02824431199997</v>
      </c>
      <c r="AR3169" s="57">
        <v>0</v>
      </c>
      <c r="AS3169" s="57">
        <v>6.6722246999999998E-2</v>
      </c>
      <c r="AT3169" s="57">
        <v>0.26211242400000001</v>
      </c>
      <c r="AU3169" s="57">
        <v>0</v>
      </c>
      <c r="AV3169" s="57">
        <v>62.120000005000001</v>
      </c>
      <c r="AW3169" s="57">
        <v>4.1849999980000003</v>
      </c>
      <c r="AX3169" s="57">
        <v>0</v>
      </c>
      <c r="AY3169" s="57">
        <v>4.1447859889999998</v>
      </c>
      <c r="AZ3169" s="57">
        <v>1.0969404920000001</v>
      </c>
      <c r="BA3169" s="57">
        <v>0</v>
      </c>
      <c r="BB3169" s="57">
        <v>5.2417264819999998</v>
      </c>
      <c r="BC3169" s="57">
        <v>0</v>
      </c>
      <c r="BD3169" s="57">
        <v>0</v>
      </c>
      <c r="BE3169" s="57">
        <v>0</v>
      </c>
      <c r="BF3169" s="57">
        <v>0.27365462099999999</v>
      </c>
      <c r="BG3169" s="57">
        <v>0.13104316199999999</v>
      </c>
      <c r="BH3169" s="57">
        <v>0.40469778299999998</v>
      </c>
      <c r="BI3169" s="57">
        <v>0</v>
      </c>
      <c r="BJ3169" s="57">
        <v>0</v>
      </c>
      <c r="BK3169" s="57">
        <v>0</v>
      </c>
      <c r="BL3169" s="57">
        <v>0</v>
      </c>
      <c r="BM3169" s="57">
        <v>0</v>
      </c>
      <c r="BN3169" s="57">
        <v>0</v>
      </c>
      <c r="BO3169" s="57">
        <v>0</v>
      </c>
      <c r="BP3169" s="57">
        <v>4.8370286980000001</v>
      </c>
      <c r="BQ3169" s="57">
        <v>1.278569421</v>
      </c>
      <c r="BR3169" s="57">
        <v>0.68741425300000003</v>
      </c>
      <c r="BS3169" s="57">
        <v>4.8370286980000001</v>
      </c>
      <c r="BT3169" s="57">
        <v>1.278569421</v>
      </c>
      <c r="BU3169" s="57">
        <v>0.68741425300000003</v>
      </c>
    </row>
    <row r="3170" spans="1:73" x14ac:dyDescent="0.25">
      <c r="A3170" s="57">
        <v>1</v>
      </c>
      <c r="B3170" s="57">
        <v>42285342150000</v>
      </c>
      <c r="C3170" s="57" t="s">
        <v>173</v>
      </c>
      <c r="D3170" s="57" t="s">
        <v>174</v>
      </c>
      <c r="E3170" s="57" t="s">
        <v>175</v>
      </c>
      <c r="F3170" s="57">
        <v>0</v>
      </c>
      <c r="G3170" s="57" t="s">
        <v>57</v>
      </c>
      <c r="H3170" s="57" t="s">
        <v>150</v>
      </c>
      <c r="I3170" s="57" t="s">
        <v>151</v>
      </c>
      <c r="J3170" s="57" t="s">
        <v>152</v>
      </c>
      <c r="K3170" s="57" t="s">
        <v>51</v>
      </c>
      <c r="L3170" s="57" t="s">
        <v>153</v>
      </c>
      <c r="M3170" s="57" t="s">
        <v>154</v>
      </c>
      <c r="N3170" s="57" t="s">
        <v>155</v>
      </c>
      <c r="P3170" s="57" t="s">
        <v>156</v>
      </c>
      <c r="Q3170" s="57" t="s">
        <v>157</v>
      </c>
      <c r="R3170" s="57" t="s">
        <v>158</v>
      </c>
      <c r="S3170" s="57" t="s">
        <v>159</v>
      </c>
      <c r="U3170" s="57" t="s">
        <v>160</v>
      </c>
      <c r="V3170" s="57" t="s">
        <v>160</v>
      </c>
      <c r="W3170" s="57" t="s">
        <v>160</v>
      </c>
      <c r="X3170" s="57" t="s">
        <v>160</v>
      </c>
      <c r="Y3170" s="57" t="s">
        <v>160</v>
      </c>
      <c r="Z3170" s="57" t="s">
        <v>160</v>
      </c>
      <c r="AA3170" s="57" t="s">
        <v>160</v>
      </c>
      <c r="AB3170" s="57" t="s">
        <v>160</v>
      </c>
      <c r="AC3170" s="57" t="s">
        <v>160</v>
      </c>
      <c r="AD3170" s="57" t="s">
        <v>160</v>
      </c>
      <c r="AE3170" s="57" t="s">
        <v>160</v>
      </c>
      <c r="AF3170" s="57" t="s">
        <v>160</v>
      </c>
      <c r="AG3170" s="57" t="s">
        <v>160</v>
      </c>
      <c r="AH3170" s="57" t="s">
        <v>160</v>
      </c>
      <c r="AI3170" s="57" t="s">
        <v>179</v>
      </c>
      <c r="AL3170" s="9">
        <v>50437</v>
      </c>
      <c r="AM3170" s="57">
        <v>191.61569360199999</v>
      </c>
      <c r="AN3170" s="57">
        <v>1003.660318729</v>
      </c>
      <c r="AO3170" s="57">
        <v>0.401540601</v>
      </c>
      <c r="AP3170" s="57">
        <v>191.61569360199999</v>
      </c>
      <c r="AQ3170" s="57">
        <v>752.74523904700004</v>
      </c>
      <c r="AR3170" s="57">
        <v>0</v>
      </c>
      <c r="AS3170" s="57">
        <v>5.9860743000000001E-2</v>
      </c>
      <c r="AT3170" s="57">
        <v>0.23515761299999999</v>
      </c>
      <c r="AU3170" s="57">
        <v>0</v>
      </c>
      <c r="AV3170" s="57">
        <v>62.119999997000001</v>
      </c>
      <c r="AW3170" s="57">
        <v>4.1849999980000003</v>
      </c>
      <c r="AX3170" s="57">
        <v>0</v>
      </c>
      <c r="AY3170" s="57">
        <v>3.7185493350000001</v>
      </c>
      <c r="AZ3170" s="57">
        <v>0.98413460900000005</v>
      </c>
      <c r="BA3170" s="57">
        <v>0</v>
      </c>
      <c r="BB3170" s="57">
        <v>4.7026839440000003</v>
      </c>
      <c r="BC3170" s="57">
        <v>0</v>
      </c>
      <c r="BD3170" s="57">
        <v>0</v>
      </c>
      <c r="BE3170" s="57">
        <v>0</v>
      </c>
      <c r="BF3170" s="57">
        <v>0.24551284700000001</v>
      </c>
      <c r="BG3170" s="57">
        <v>0.11756709899999999</v>
      </c>
      <c r="BH3170" s="57">
        <v>0.36307994599999999</v>
      </c>
      <c r="BI3170" s="57">
        <v>0</v>
      </c>
      <c r="BJ3170" s="57">
        <v>0</v>
      </c>
      <c r="BK3170" s="57">
        <v>0</v>
      </c>
      <c r="BL3170" s="57">
        <v>0</v>
      </c>
      <c r="BM3170" s="57">
        <v>0</v>
      </c>
      <c r="BN3170" s="57">
        <v>0</v>
      </c>
      <c r="BO3170" s="57">
        <v>0</v>
      </c>
      <c r="BP3170" s="57">
        <v>4.3396039980000003</v>
      </c>
      <c r="BQ3170" s="57">
        <v>1.138734803</v>
      </c>
      <c r="BR3170" s="57">
        <v>0.61015037699999997</v>
      </c>
      <c r="BS3170" s="57">
        <v>4.3396039980000003</v>
      </c>
      <c r="BT3170" s="57">
        <v>1.138734803</v>
      </c>
      <c r="BU3170" s="57">
        <v>0.61015037699999997</v>
      </c>
    </row>
    <row r="3171" spans="1:73" x14ac:dyDescent="0.25">
      <c r="A3171" s="57">
        <v>1</v>
      </c>
      <c r="B3171" s="57">
        <v>42285342150000</v>
      </c>
      <c r="C3171" s="57" t="s">
        <v>173</v>
      </c>
      <c r="D3171" s="57" t="s">
        <v>174</v>
      </c>
      <c r="E3171" s="57" t="s">
        <v>175</v>
      </c>
      <c r="F3171" s="57">
        <v>0</v>
      </c>
      <c r="G3171" s="57" t="s">
        <v>57</v>
      </c>
      <c r="H3171" s="57" t="s">
        <v>150</v>
      </c>
      <c r="I3171" s="57" t="s">
        <v>151</v>
      </c>
      <c r="J3171" s="57" t="s">
        <v>152</v>
      </c>
      <c r="K3171" s="57" t="s">
        <v>51</v>
      </c>
      <c r="L3171" s="57" t="s">
        <v>153</v>
      </c>
      <c r="M3171" s="57" t="s">
        <v>154</v>
      </c>
      <c r="N3171" s="57" t="s">
        <v>155</v>
      </c>
      <c r="P3171" s="57" t="s">
        <v>156</v>
      </c>
      <c r="Q3171" s="57" t="s">
        <v>157</v>
      </c>
      <c r="R3171" s="57" t="s">
        <v>158</v>
      </c>
      <c r="S3171" s="57" t="s">
        <v>159</v>
      </c>
      <c r="U3171" s="57" t="s">
        <v>160</v>
      </c>
      <c r="V3171" s="57" t="s">
        <v>160</v>
      </c>
      <c r="W3171" s="57" t="s">
        <v>160</v>
      </c>
      <c r="X3171" s="57" t="s">
        <v>160</v>
      </c>
      <c r="Y3171" s="57" t="s">
        <v>160</v>
      </c>
      <c r="Z3171" s="57" t="s">
        <v>160</v>
      </c>
      <c r="AA3171" s="57" t="s">
        <v>160</v>
      </c>
      <c r="AB3171" s="57" t="s">
        <v>160</v>
      </c>
      <c r="AC3171" s="57" t="s">
        <v>160</v>
      </c>
      <c r="AD3171" s="57" t="s">
        <v>160</v>
      </c>
      <c r="AE3171" s="57" t="s">
        <v>160</v>
      </c>
      <c r="AF3171" s="57" t="s">
        <v>160</v>
      </c>
      <c r="AG3171" s="57" t="s">
        <v>160</v>
      </c>
      <c r="AH3171" s="57" t="s">
        <v>160</v>
      </c>
      <c r="AI3171" s="57" t="s">
        <v>179</v>
      </c>
      <c r="AL3171" s="9">
        <v>50465</v>
      </c>
      <c r="AM3171" s="57">
        <v>210.72214136599999</v>
      </c>
      <c r="AN3171" s="57">
        <v>1103.737630205</v>
      </c>
      <c r="AO3171" s="57">
        <v>0.441579151</v>
      </c>
      <c r="AP3171" s="57">
        <v>210.72214136599999</v>
      </c>
      <c r="AQ3171" s="57">
        <v>827.80322265400002</v>
      </c>
      <c r="AR3171" s="57">
        <v>0</v>
      </c>
      <c r="AS3171" s="57">
        <v>6.5829597000000004E-2</v>
      </c>
      <c r="AT3171" s="57">
        <v>0.25860572700000001</v>
      </c>
      <c r="AU3171" s="57">
        <v>0</v>
      </c>
      <c r="AV3171" s="57">
        <v>62.120000005000001</v>
      </c>
      <c r="AW3171" s="57">
        <v>4.1849999980000003</v>
      </c>
      <c r="AX3171" s="57">
        <v>0</v>
      </c>
      <c r="AY3171" s="57">
        <v>4.0893345630000004</v>
      </c>
      <c r="AZ3171" s="57">
        <v>1.0822649660000001</v>
      </c>
      <c r="BA3171" s="57">
        <v>0</v>
      </c>
      <c r="BB3171" s="57">
        <v>5.1715995299999999</v>
      </c>
      <c r="BC3171" s="57">
        <v>0</v>
      </c>
      <c r="BD3171" s="57">
        <v>0</v>
      </c>
      <c r="BE3171" s="57">
        <v>0</v>
      </c>
      <c r="BF3171" s="57">
        <v>0.26999350599999999</v>
      </c>
      <c r="BG3171" s="57">
        <v>0.12928998799999999</v>
      </c>
      <c r="BH3171" s="57">
        <v>0.39928349400000002</v>
      </c>
      <c r="BI3171" s="57">
        <v>0</v>
      </c>
      <c r="BJ3171" s="57">
        <v>0</v>
      </c>
      <c r="BK3171" s="57">
        <v>0</v>
      </c>
      <c r="BL3171" s="57">
        <v>0</v>
      </c>
      <c r="BM3171" s="57">
        <v>0</v>
      </c>
      <c r="BN3171" s="57">
        <v>0</v>
      </c>
      <c r="BO3171" s="57">
        <v>0</v>
      </c>
      <c r="BP3171" s="57">
        <v>4.7723160350000002</v>
      </c>
      <c r="BQ3171" s="57">
        <v>1.2421914979999999</v>
      </c>
      <c r="BR3171" s="57">
        <v>0.66307758699999997</v>
      </c>
      <c r="BS3171" s="57">
        <v>4.7723160350000002</v>
      </c>
      <c r="BT3171" s="57">
        <v>1.2421914979999999</v>
      </c>
      <c r="BU3171" s="57">
        <v>0.66307758699999997</v>
      </c>
    </row>
    <row r="3172" spans="1:73" x14ac:dyDescent="0.25">
      <c r="A3172" s="57">
        <v>1</v>
      </c>
      <c r="B3172" s="57">
        <v>42285342150000</v>
      </c>
      <c r="C3172" s="57" t="s">
        <v>173</v>
      </c>
      <c r="D3172" s="57" t="s">
        <v>174</v>
      </c>
      <c r="E3172" s="57" t="s">
        <v>175</v>
      </c>
      <c r="F3172" s="57">
        <v>0</v>
      </c>
      <c r="G3172" s="57" t="s">
        <v>57</v>
      </c>
      <c r="H3172" s="57" t="s">
        <v>150</v>
      </c>
      <c r="I3172" s="57" t="s">
        <v>151</v>
      </c>
      <c r="J3172" s="57" t="s">
        <v>152</v>
      </c>
      <c r="K3172" s="57" t="s">
        <v>51</v>
      </c>
      <c r="L3172" s="57" t="s">
        <v>153</v>
      </c>
      <c r="M3172" s="57" t="s">
        <v>154</v>
      </c>
      <c r="N3172" s="57" t="s">
        <v>155</v>
      </c>
      <c r="P3172" s="57" t="s">
        <v>156</v>
      </c>
      <c r="Q3172" s="57" t="s">
        <v>157</v>
      </c>
      <c r="R3172" s="57" t="s">
        <v>158</v>
      </c>
      <c r="S3172" s="57" t="s">
        <v>159</v>
      </c>
      <c r="U3172" s="57" t="s">
        <v>160</v>
      </c>
      <c r="V3172" s="57" t="s">
        <v>160</v>
      </c>
      <c r="W3172" s="57" t="s">
        <v>160</v>
      </c>
      <c r="X3172" s="57" t="s">
        <v>160</v>
      </c>
      <c r="Y3172" s="57" t="s">
        <v>160</v>
      </c>
      <c r="Z3172" s="57" t="s">
        <v>160</v>
      </c>
      <c r="AA3172" s="57" t="s">
        <v>160</v>
      </c>
      <c r="AB3172" s="57" t="s">
        <v>160</v>
      </c>
      <c r="AC3172" s="57" t="s">
        <v>160</v>
      </c>
      <c r="AD3172" s="57" t="s">
        <v>160</v>
      </c>
      <c r="AE3172" s="57" t="s">
        <v>160</v>
      </c>
      <c r="AF3172" s="57" t="s">
        <v>160</v>
      </c>
      <c r="AG3172" s="57" t="s">
        <v>160</v>
      </c>
      <c r="AH3172" s="57" t="s">
        <v>160</v>
      </c>
      <c r="AI3172" s="57" t="s">
        <v>179</v>
      </c>
      <c r="AL3172" s="9">
        <v>50496</v>
      </c>
      <c r="AM3172" s="57">
        <v>202.50968437700001</v>
      </c>
      <c r="AN3172" s="57">
        <v>1060.7217527289999</v>
      </c>
      <c r="AO3172" s="57">
        <v>0.424369522</v>
      </c>
      <c r="AP3172" s="57">
        <v>202.50968437700001</v>
      </c>
      <c r="AQ3172" s="57">
        <v>795.54131454699996</v>
      </c>
      <c r="AR3172" s="57">
        <v>0</v>
      </c>
      <c r="AS3172" s="57">
        <v>6.3264025000000002E-2</v>
      </c>
      <c r="AT3172" s="57">
        <v>0.248527107</v>
      </c>
      <c r="AU3172" s="57">
        <v>0</v>
      </c>
      <c r="AV3172" s="57">
        <v>62.12</v>
      </c>
      <c r="AW3172" s="57">
        <v>4.1850000009999997</v>
      </c>
      <c r="AX3172" s="57">
        <v>0</v>
      </c>
      <c r="AY3172" s="57">
        <v>3.9299612580000001</v>
      </c>
      <c r="AZ3172" s="57">
        <v>1.0400859410000001</v>
      </c>
      <c r="BA3172" s="57">
        <v>0</v>
      </c>
      <c r="BB3172" s="57">
        <v>4.9700471989999997</v>
      </c>
      <c r="BC3172" s="57">
        <v>0</v>
      </c>
      <c r="BD3172" s="57">
        <v>0</v>
      </c>
      <c r="BE3172" s="57">
        <v>0</v>
      </c>
      <c r="BF3172" s="57">
        <v>0.259471071</v>
      </c>
      <c r="BG3172" s="57">
        <v>0.12425118</v>
      </c>
      <c r="BH3172" s="57">
        <v>0.38372225100000001</v>
      </c>
      <c r="BI3172" s="57">
        <v>0</v>
      </c>
      <c r="BJ3172" s="57">
        <v>0</v>
      </c>
      <c r="BK3172" s="57">
        <v>0</v>
      </c>
      <c r="BL3172" s="57">
        <v>0</v>
      </c>
      <c r="BM3172" s="57">
        <v>0</v>
      </c>
      <c r="BN3172" s="57">
        <v>0</v>
      </c>
      <c r="BO3172" s="57">
        <v>0</v>
      </c>
      <c r="BP3172" s="57">
        <v>4.5863249479999997</v>
      </c>
      <c r="BQ3172" s="57">
        <v>1.1844708269999999</v>
      </c>
      <c r="BR3172" s="57">
        <v>0.62996224999999995</v>
      </c>
      <c r="BS3172" s="57">
        <v>4.5863249479999997</v>
      </c>
      <c r="BT3172" s="57">
        <v>1.1844708269999999</v>
      </c>
      <c r="BU3172" s="57">
        <v>0.62996224999999995</v>
      </c>
    </row>
    <row r="3173" spans="1:73" x14ac:dyDescent="0.25">
      <c r="A3173" s="57">
        <v>1</v>
      </c>
      <c r="B3173" s="57">
        <v>42285342150000</v>
      </c>
      <c r="C3173" s="57" t="s">
        <v>173</v>
      </c>
      <c r="D3173" s="57" t="s">
        <v>174</v>
      </c>
      <c r="E3173" s="57" t="s">
        <v>175</v>
      </c>
      <c r="F3173" s="57">
        <v>0</v>
      </c>
      <c r="G3173" s="57" t="s">
        <v>57</v>
      </c>
      <c r="H3173" s="57" t="s">
        <v>150</v>
      </c>
      <c r="I3173" s="57" t="s">
        <v>151</v>
      </c>
      <c r="J3173" s="57" t="s">
        <v>152</v>
      </c>
      <c r="K3173" s="57" t="s">
        <v>51</v>
      </c>
      <c r="L3173" s="57" t="s">
        <v>153</v>
      </c>
      <c r="M3173" s="57" t="s">
        <v>154</v>
      </c>
      <c r="N3173" s="57" t="s">
        <v>155</v>
      </c>
      <c r="P3173" s="57" t="s">
        <v>156</v>
      </c>
      <c r="Q3173" s="57" t="s">
        <v>157</v>
      </c>
      <c r="R3173" s="57" t="s">
        <v>158</v>
      </c>
      <c r="S3173" s="57" t="s">
        <v>159</v>
      </c>
      <c r="U3173" s="57" t="s">
        <v>160</v>
      </c>
      <c r="V3173" s="57" t="s">
        <v>160</v>
      </c>
      <c r="W3173" s="57" t="s">
        <v>160</v>
      </c>
      <c r="X3173" s="57" t="s">
        <v>160</v>
      </c>
      <c r="Y3173" s="57" t="s">
        <v>160</v>
      </c>
      <c r="Z3173" s="57" t="s">
        <v>160</v>
      </c>
      <c r="AA3173" s="57" t="s">
        <v>160</v>
      </c>
      <c r="AB3173" s="57" t="s">
        <v>160</v>
      </c>
      <c r="AC3173" s="57" t="s">
        <v>160</v>
      </c>
      <c r="AD3173" s="57" t="s">
        <v>160</v>
      </c>
      <c r="AE3173" s="57" t="s">
        <v>160</v>
      </c>
      <c r="AF3173" s="57" t="s">
        <v>160</v>
      </c>
      <c r="AG3173" s="57" t="s">
        <v>160</v>
      </c>
      <c r="AH3173" s="57" t="s">
        <v>160</v>
      </c>
      <c r="AI3173" s="57" t="s">
        <v>179</v>
      </c>
      <c r="AL3173" s="9">
        <v>50526</v>
      </c>
      <c r="AM3173" s="57">
        <v>207.80807335200001</v>
      </c>
      <c r="AN3173" s="57">
        <v>1088.4740869279999</v>
      </c>
      <c r="AO3173" s="57">
        <v>0.43547257099999997</v>
      </c>
      <c r="AP3173" s="57">
        <v>207.80807335200001</v>
      </c>
      <c r="AQ3173" s="57">
        <v>816.35556519600004</v>
      </c>
      <c r="AR3173" s="57">
        <v>0</v>
      </c>
      <c r="AS3173" s="57">
        <v>6.4919242000000002E-2</v>
      </c>
      <c r="AT3173" s="57">
        <v>0.255029479</v>
      </c>
      <c r="AU3173" s="57">
        <v>0</v>
      </c>
      <c r="AV3173" s="57">
        <v>62.119999999000001</v>
      </c>
      <c r="AW3173" s="57">
        <v>4.1850000019999998</v>
      </c>
      <c r="AX3173" s="57">
        <v>0</v>
      </c>
      <c r="AY3173" s="57">
        <v>4.0327833200000001</v>
      </c>
      <c r="AZ3173" s="57">
        <v>1.0672983680000001</v>
      </c>
      <c r="BA3173" s="57">
        <v>0</v>
      </c>
      <c r="BB3173" s="57">
        <v>5.1000816880000004</v>
      </c>
      <c r="BC3173" s="57">
        <v>0</v>
      </c>
      <c r="BD3173" s="57">
        <v>0</v>
      </c>
      <c r="BE3173" s="57">
        <v>0</v>
      </c>
      <c r="BF3173" s="57">
        <v>0.26625977699999998</v>
      </c>
      <c r="BG3173" s="57">
        <v>0.12750204200000001</v>
      </c>
      <c r="BH3173" s="57">
        <v>0.39376181900000001</v>
      </c>
      <c r="BI3173" s="57">
        <v>0</v>
      </c>
      <c r="BJ3173" s="57">
        <v>0</v>
      </c>
      <c r="BK3173" s="57">
        <v>0</v>
      </c>
      <c r="BL3173" s="57">
        <v>0</v>
      </c>
      <c r="BM3173" s="57">
        <v>0</v>
      </c>
      <c r="BN3173" s="57">
        <v>0</v>
      </c>
      <c r="BO3173" s="57">
        <v>0</v>
      </c>
      <c r="BP3173" s="57">
        <v>4.7063198689999997</v>
      </c>
      <c r="BQ3173" s="57">
        <v>1.205668323</v>
      </c>
      <c r="BR3173" s="57">
        <v>0.63882148500000002</v>
      </c>
      <c r="BS3173" s="57">
        <v>4.7063198689999997</v>
      </c>
      <c r="BT3173" s="57">
        <v>1.205668323</v>
      </c>
      <c r="BU3173" s="57">
        <v>0.63882148500000002</v>
      </c>
    </row>
    <row r="3174" spans="1:73" x14ac:dyDescent="0.25">
      <c r="A3174" s="57">
        <v>1</v>
      </c>
      <c r="B3174" s="57">
        <v>42285342150000</v>
      </c>
      <c r="C3174" s="57" t="s">
        <v>173</v>
      </c>
      <c r="D3174" s="57" t="s">
        <v>174</v>
      </c>
      <c r="E3174" s="57" t="s">
        <v>175</v>
      </c>
      <c r="F3174" s="57">
        <v>0</v>
      </c>
      <c r="G3174" s="57" t="s">
        <v>57</v>
      </c>
      <c r="H3174" s="57" t="s">
        <v>150</v>
      </c>
      <c r="I3174" s="57" t="s">
        <v>151</v>
      </c>
      <c r="J3174" s="57" t="s">
        <v>152</v>
      </c>
      <c r="K3174" s="57" t="s">
        <v>51</v>
      </c>
      <c r="L3174" s="57" t="s">
        <v>153</v>
      </c>
      <c r="M3174" s="57" t="s">
        <v>154</v>
      </c>
      <c r="N3174" s="57" t="s">
        <v>155</v>
      </c>
      <c r="P3174" s="57" t="s">
        <v>156</v>
      </c>
      <c r="Q3174" s="57" t="s">
        <v>157</v>
      </c>
      <c r="R3174" s="57" t="s">
        <v>158</v>
      </c>
      <c r="S3174" s="57" t="s">
        <v>159</v>
      </c>
      <c r="U3174" s="57" t="s">
        <v>160</v>
      </c>
      <c r="V3174" s="57" t="s">
        <v>160</v>
      </c>
      <c r="W3174" s="57" t="s">
        <v>160</v>
      </c>
      <c r="X3174" s="57" t="s">
        <v>160</v>
      </c>
      <c r="Y3174" s="57" t="s">
        <v>160</v>
      </c>
      <c r="Z3174" s="57" t="s">
        <v>160</v>
      </c>
      <c r="AA3174" s="57" t="s">
        <v>160</v>
      </c>
      <c r="AB3174" s="57" t="s">
        <v>160</v>
      </c>
      <c r="AC3174" s="57" t="s">
        <v>160</v>
      </c>
      <c r="AD3174" s="57" t="s">
        <v>160</v>
      </c>
      <c r="AE3174" s="57" t="s">
        <v>160</v>
      </c>
      <c r="AF3174" s="57" t="s">
        <v>160</v>
      </c>
      <c r="AG3174" s="57" t="s">
        <v>160</v>
      </c>
      <c r="AH3174" s="57" t="s">
        <v>160</v>
      </c>
      <c r="AI3174" s="57" t="s">
        <v>179</v>
      </c>
      <c r="AL3174" s="9">
        <v>50557</v>
      </c>
      <c r="AM3174" s="57">
        <v>199.70918610000001</v>
      </c>
      <c r="AN3174" s="57">
        <v>1046.05307429</v>
      </c>
      <c r="AO3174" s="57">
        <v>0.41850093300000002</v>
      </c>
      <c r="AP3174" s="57">
        <v>199.70918610000001</v>
      </c>
      <c r="AQ3174" s="57">
        <v>784.53980571800003</v>
      </c>
      <c r="AR3174" s="57">
        <v>0</v>
      </c>
      <c r="AS3174" s="57">
        <v>6.2389149999999997E-2</v>
      </c>
      <c r="AT3174" s="57">
        <v>0.24509023499999999</v>
      </c>
      <c r="AU3174" s="57">
        <v>0</v>
      </c>
      <c r="AV3174" s="57">
        <v>62.12</v>
      </c>
      <c r="AW3174" s="57">
        <v>4.1849999980000003</v>
      </c>
      <c r="AX3174" s="57">
        <v>0</v>
      </c>
      <c r="AY3174" s="57">
        <v>3.875613982</v>
      </c>
      <c r="AZ3174" s="57">
        <v>1.025702635</v>
      </c>
      <c r="BA3174" s="57">
        <v>0</v>
      </c>
      <c r="BB3174" s="57">
        <v>4.9013166159999999</v>
      </c>
      <c r="BC3174" s="57">
        <v>0</v>
      </c>
      <c r="BD3174" s="57">
        <v>0</v>
      </c>
      <c r="BE3174" s="57">
        <v>0</v>
      </c>
      <c r="BF3174" s="57">
        <v>0.25588285599999999</v>
      </c>
      <c r="BG3174" s="57">
        <v>0.12253291500000001</v>
      </c>
      <c r="BH3174" s="57">
        <v>0.37841577100000001</v>
      </c>
      <c r="BI3174" s="57">
        <v>0</v>
      </c>
      <c r="BJ3174" s="57">
        <v>0</v>
      </c>
      <c r="BK3174" s="57">
        <v>0</v>
      </c>
      <c r="BL3174" s="57">
        <v>0</v>
      </c>
      <c r="BM3174" s="57">
        <v>0</v>
      </c>
      <c r="BN3174" s="57">
        <v>0</v>
      </c>
      <c r="BO3174" s="57">
        <v>0</v>
      </c>
      <c r="BP3174" s="57">
        <v>4.5229008449999997</v>
      </c>
      <c r="BQ3174" s="57">
        <v>1.1496447670000001</v>
      </c>
      <c r="BR3174" s="57">
        <v>0.606917543</v>
      </c>
      <c r="BS3174" s="57">
        <v>4.5229008449999997</v>
      </c>
      <c r="BT3174" s="57">
        <v>1.1496447670000001</v>
      </c>
      <c r="BU3174" s="57">
        <v>0.606917543</v>
      </c>
    </row>
    <row r="3175" spans="1:73" x14ac:dyDescent="0.25">
      <c r="A3175" s="57">
        <v>1</v>
      </c>
      <c r="B3175" s="57">
        <v>42285342150000</v>
      </c>
      <c r="C3175" s="57" t="s">
        <v>173</v>
      </c>
      <c r="D3175" s="57" t="s">
        <v>174</v>
      </c>
      <c r="E3175" s="57" t="s">
        <v>175</v>
      </c>
      <c r="F3175" s="57">
        <v>0</v>
      </c>
      <c r="G3175" s="57" t="s">
        <v>57</v>
      </c>
      <c r="H3175" s="57" t="s">
        <v>150</v>
      </c>
      <c r="I3175" s="57" t="s">
        <v>151</v>
      </c>
      <c r="J3175" s="57" t="s">
        <v>152</v>
      </c>
      <c r="K3175" s="57" t="s">
        <v>51</v>
      </c>
      <c r="L3175" s="57" t="s">
        <v>153</v>
      </c>
      <c r="M3175" s="57" t="s">
        <v>154</v>
      </c>
      <c r="N3175" s="57" t="s">
        <v>155</v>
      </c>
      <c r="P3175" s="57" t="s">
        <v>156</v>
      </c>
      <c r="Q3175" s="57" t="s">
        <v>157</v>
      </c>
      <c r="R3175" s="57" t="s">
        <v>158</v>
      </c>
      <c r="S3175" s="57" t="s">
        <v>159</v>
      </c>
      <c r="U3175" s="57" t="s">
        <v>160</v>
      </c>
      <c r="V3175" s="57" t="s">
        <v>160</v>
      </c>
      <c r="W3175" s="57" t="s">
        <v>160</v>
      </c>
      <c r="X3175" s="57" t="s">
        <v>160</v>
      </c>
      <c r="Y3175" s="57" t="s">
        <v>160</v>
      </c>
      <c r="Z3175" s="57" t="s">
        <v>160</v>
      </c>
      <c r="AA3175" s="57" t="s">
        <v>160</v>
      </c>
      <c r="AB3175" s="57" t="s">
        <v>160</v>
      </c>
      <c r="AC3175" s="57" t="s">
        <v>160</v>
      </c>
      <c r="AD3175" s="57" t="s">
        <v>160</v>
      </c>
      <c r="AE3175" s="57" t="s">
        <v>160</v>
      </c>
      <c r="AF3175" s="57" t="s">
        <v>160</v>
      </c>
      <c r="AG3175" s="57" t="s">
        <v>160</v>
      </c>
      <c r="AH3175" s="57" t="s">
        <v>160</v>
      </c>
      <c r="AI3175" s="57" t="s">
        <v>179</v>
      </c>
      <c r="AL3175" s="9">
        <v>50587</v>
      </c>
      <c r="AM3175" s="57">
        <v>204.93430386700001</v>
      </c>
      <c r="AN3175" s="57">
        <v>1073.4216225759999</v>
      </c>
      <c r="AO3175" s="57">
        <v>0.42945043799999999</v>
      </c>
      <c r="AP3175" s="57">
        <v>204.93430386700001</v>
      </c>
      <c r="AQ3175" s="57">
        <v>805.06621693199997</v>
      </c>
      <c r="AR3175" s="57">
        <v>0</v>
      </c>
      <c r="AS3175" s="57">
        <v>6.4021476999999993E-2</v>
      </c>
      <c r="AT3175" s="57">
        <v>0.25150268599999998</v>
      </c>
      <c r="AU3175" s="57">
        <v>0</v>
      </c>
      <c r="AV3175" s="57">
        <v>62.119999995999997</v>
      </c>
      <c r="AW3175" s="57">
        <v>4.1849999999999996</v>
      </c>
      <c r="AX3175" s="57">
        <v>0</v>
      </c>
      <c r="AY3175" s="57">
        <v>3.9770141219999999</v>
      </c>
      <c r="AZ3175" s="57">
        <v>1.0525387420000001</v>
      </c>
      <c r="BA3175" s="57">
        <v>0</v>
      </c>
      <c r="BB3175" s="57">
        <v>5.0295528640000002</v>
      </c>
      <c r="BC3175" s="57">
        <v>0</v>
      </c>
      <c r="BD3175" s="57">
        <v>0</v>
      </c>
      <c r="BE3175" s="57">
        <v>0</v>
      </c>
      <c r="BF3175" s="57">
        <v>0.26257768100000001</v>
      </c>
      <c r="BG3175" s="57">
        <v>0.125738822</v>
      </c>
      <c r="BH3175" s="57">
        <v>0.38831650299999998</v>
      </c>
      <c r="BI3175" s="57">
        <v>0</v>
      </c>
      <c r="BJ3175" s="57">
        <v>0</v>
      </c>
      <c r="BK3175" s="57">
        <v>0</v>
      </c>
      <c r="BL3175" s="57">
        <v>0</v>
      </c>
      <c r="BM3175" s="57">
        <v>0</v>
      </c>
      <c r="BN3175" s="57">
        <v>0</v>
      </c>
      <c r="BO3175" s="57">
        <v>0</v>
      </c>
      <c r="BP3175" s="57">
        <v>4.6412363609999998</v>
      </c>
      <c r="BQ3175" s="57">
        <v>1.1702190100000001</v>
      </c>
      <c r="BR3175" s="57">
        <v>0.61545269800000002</v>
      </c>
      <c r="BS3175" s="57">
        <v>4.6412363609999998</v>
      </c>
      <c r="BT3175" s="57">
        <v>1.1702190100000001</v>
      </c>
      <c r="BU3175" s="57">
        <v>0.61545269800000002</v>
      </c>
    </row>
    <row r="3176" spans="1:73" x14ac:dyDescent="0.25">
      <c r="A3176" s="57">
        <v>1</v>
      </c>
      <c r="B3176" s="57">
        <v>42285342150000</v>
      </c>
      <c r="C3176" s="57" t="s">
        <v>173</v>
      </c>
      <c r="D3176" s="57" t="s">
        <v>174</v>
      </c>
      <c r="E3176" s="57" t="s">
        <v>175</v>
      </c>
      <c r="F3176" s="57">
        <v>0</v>
      </c>
      <c r="G3176" s="57" t="s">
        <v>57</v>
      </c>
      <c r="H3176" s="57" t="s">
        <v>150</v>
      </c>
      <c r="I3176" s="57" t="s">
        <v>151</v>
      </c>
      <c r="J3176" s="57" t="s">
        <v>152</v>
      </c>
      <c r="K3176" s="57" t="s">
        <v>51</v>
      </c>
      <c r="L3176" s="57" t="s">
        <v>153</v>
      </c>
      <c r="M3176" s="57" t="s">
        <v>154</v>
      </c>
      <c r="N3176" s="57" t="s">
        <v>155</v>
      </c>
      <c r="P3176" s="57" t="s">
        <v>156</v>
      </c>
      <c r="Q3176" s="57" t="s">
        <v>157</v>
      </c>
      <c r="R3176" s="57" t="s">
        <v>158</v>
      </c>
      <c r="S3176" s="57" t="s">
        <v>159</v>
      </c>
      <c r="U3176" s="57" t="s">
        <v>160</v>
      </c>
      <c r="V3176" s="57" t="s">
        <v>160</v>
      </c>
      <c r="W3176" s="57" t="s">
        <v>160</v>
      </c>
      <c r="X3176" s="57" t="s">
        <v>160</v>
      </c>
      <c r="Y3176" s="57" t="s">
        <v>160</v>
      </c>
      <c r="Z3176" s="57" t="s">
        <v>160</v>
      </c>
      <c r="AA3176" s="57" t="s">
        <v>160</v>
      </c>
      <c r="AB3176" s="57" t="s">
        <v>160</v>
      </c>
      <c r="AC3176" s="57" t="s">
        <v>160</v>
      </c>
      <c r="AD3176" s="57" t="s">
        <v>160</v>
      </c>
      <c r="AE3176" s="57" t="s">
        <v>160</v>
      </c>
      <c r="AF3176" s="57" t="s">
        <v>160</v>
      </c>
      <c r="AG3176" s="57" t="s">
        <v>160</v>
      </c>
      <c r="AH3176" s="57" t="s">
        <v>160</v>
      </c>
      <c r="AI3176" s="57" t="s">
        <v>179</v>
      </c>
      <c r="AL3176" s="9">
        <v>50618</v>
      </c>
      <c r="AM3176" s="57">
        <v>203.489128392</v>
      </c>
      <c r="AN3176" s="57">
        <v>1065.8519645270001</v>
      </c>
      <c r="AO3176" s="57">
        <v>0.42642199800000002</v>
      </c>
      <c r="AP3176" s="57">
        <v>203.489128392</v>
      </c>
      <c r="AQ3176" s="57">
        <v>799.38897339499999</v>
      </c>
      <c r="AR3176" s="57">
        <v>0</v>
      </c>
      <c r="AS3176" s="57">
        <v>6.3570003999999999E-2</v>
      </c>
      <c r="AT3176" s="57">
        <v>0.249729115</v>
      </c>
      <c r="AU3176" s="57">
        <v>0</v>
      </c>
      <c r="AV3176" s="57">
        <v>62.119999991999997</v>
      </c>
      <c r="AW3176" s="57">
        <v>4.1849999990000004</v>
      </c>
      <c r="AX3176" s="57">
        <v>0</v>
      </c>
      <c r="AY3176" s="57">
        <v>3.94896863</v>
      </c>
      <c r="AZ3176" s="57">
        <v>1.045116347</v>
      </c>
      <c r="BA3176" s="57">
        <v>0</v>
      </c>
      <c r="BB3176" s="57">
        <v>4.9940849780000001</v>
      </c>
      <c r="BC3176" s="57">
        <v>0</v>
      </c>
      <c r="BD3176" s="57">
        <v>0</v>
      </c>
      <c r="BE3176" s="57">
        <v>0</v>
      </c>
      <c r="BF3176" s="57">
        <v>0.26072601000000001</v>
      </c>
      <c r="BG3176" s="57">
        <v>0.12485212399999999</v>
      </c>
      <c r="BH3176" s="57">
        <v>0.38557813499999999</v>
      </c>
      <c r="BI3176" s="57">
        <v>0</v>
      </c>
      <c r="BJ3176" s="57">
        <v>0</v>
      </c>
      <c r="BK3176" s="57">
        <v>0</v>
      </c>
      <c r="BL3176" s="57">
        <v>0</v>
      </c>
      <c r="BM3176" s="57">
        <v>0</v>
      </c>
      <c r="BN3176" s="57">
        <v>0</v>
      </c>
      <c r="BO3176" s="57">
        <v>0</v>
      </c>
      <c r="BP3176" s="57">
        <v>4.6085068429999998</v>
      </c>
      <c r="BQ3176" s="57">
        <v>1.1526051690000001</v>
      </c>
      <c r="BR3176" s="57">
        <v>0.60390635500000001</v>
      </c>
      <c r="BS3176" s="57">
        <v>4.6085068429999998</v>
      </c>
      <c r="BT3176" s="57">
        <v>1.1526051690000001</v>
      </c>
      <c r="BU3176" s="57">
        <v>0.60390635500000001</v>
      </c>
    </row>
    <row r="3177" spans="1:73" x14ac:dyDescent="0.25">
      <c r="A3177" s="57">
        <v>1</v>
      </c>
      <c r="B3177" s="57">
        <v>42285342150000</v>
      </c>
      <c r="C3177" s="57" t="s">
        <v>173</v>
      </c>
      <c r="D3177" s="57" t="s">
        <v>174</v>
      </c>
      <c r="E3177" s="57" t="s">
        <v>175</v>
      </c>
      <c r="F3177" s="57">
        <v>0</v>
      </c>
      <c r="G3177" s="57" t="s">
        <v>57</v>
      </c>
      <c r="H3177" s="57" t="s">
        <v>150</v>
      </c>
      <c r="I3177" s="57" t="s">
        <v>151</v>
      </c>
      <c r="J3177" s="57" t="s">
        <v>152</v>
      </c>
      <c r="K3177" s="57" t="s">
        <v>51</v>
      </c>
      <c r="L3177" s="57" t="s">
        <v>153</v>
      </c>
      <c r="M3177" s="57" t="s">
        <v>154</v>
      </c>
      <c r="N3177" s="57" t="s">
        <v>155</v>
      </c>
      <c r="P3177" s="57" t="s">
        <v>156</v>
      </c>
      <c r="Q3177" s="57" t="s">
        <v>157</v>
      </c>
      <c r="R3177" s="57" t="s">
        <v>158</v>
      </c>
      <c r="S3177" s="57" t="s">
        <v>159</v>
      </c>
      <c r="U3177" s="57" t="s">
        <v>160</v>
      </c>
      <c r="V3177" s="57" t="s">
        <v>160</v>
      </c>
      <c r="W3177" s="57" t="s">
        <v>160</v>
      </c>
      <c r="X3177" s="57" t="s">
        <v>160</v>
      </c>
      <c r="Y3177" s="57" t="s">
        <v>160</v>
      </c>
      <c r="Z3177" s="57" t="s">
        <v>160</v>
      </c>
      <c r="AA3177" s="57" t="s">
        <v>160</v>
      </c>
      <c r="AB3177" s="57" t="s">
        <v>160</v>
      </c>
      <c r="AC3177" s="57" t="s">
        <v>160</v>
      </c>
      <c r="AD3177" s="57" t="s">
        <v>160</v>
      </c>
      <c r="AE3177" s="57" t="s">
        <v>160</v>
      </c>
      <c r="AF3177" s="57" t="s">
        <v>160</v>
      </c>
      <c r="AG3177" s="57" t="s">
        <v>160</v>
      </c>
      <c r="AH3177" s="57" t="s">
        <v>160</v>
      </c>
      <c r="AI3177" s="57" t="s">
        <v>179</v>
      </c>
      <c r="AL3177" s="9">
        <v>50649</v>
      </c>
      <c r="AM3177" s="57">
        <v>195.558563034</v>
      </c>
      <c r="AN3177" s="57">
        <v>1024.312602037</v>
      </c>
      <c r="AO3177" s="57">
        <v>0.40980308799999998</v>
      </c>
      <c r="AP3177" s="57">
        <v>195.558563034</v>
      </c>
      <c r="AQ3177" s="57">
        <v>768.23445152800002</v>
      </c>
      <c r="AR3177" s="57">
        <v>0</v>
      </c>
      <c r="AS3177" s="57">
        <v>6.1092494999999997E-2</v>
      </c>
      <c r="AT3177" s="57">
        <v>0.239996443</v>
      </c>
      <c r="AU3177" s="57">
        <v>0</v>
      </c>
      <c r="AV3177" s="57">
        <v>62.119999993</v>
      </c>
      <c r="AW3177" s="57">
        <v>4.1849999999999996</v>
      </c>
      <c r="AX3177" s="57">
        <v>0</v>
      </c>
      <c r="AY3177" s="57">
        <v>3.7950657950000002</v>
      </c>
      <c r="AZ3177" s="57">
        <v>1.0043851130000001</v>
      </c>
      <c r="BA3177" s="57">
        <v>0</v>
      </c>
      <c r="BB3177" s="57">
        <v>4.7994509079999998</v>
      </c>
      <c r="BC3177" s="57">
        <v>0</v>
      </c>
      <c r="BD3177" s="57">
        <v>0</v>
      </c>
      <c r="BE3177" s="57">
        <v>0</v>
      </c>
      <c r="BF3177" s="57">
        <v>0.25056475700000003</v>
      </c>
      <c r="BG3177" s="57">
        <v>0.119986273</v>
      </c>
      <c r="BH3177" s="57">
        <v>0.37055102899999998</v>
      </c>
      <c r="BI3177" s="57">
        <v>0</v>
      </c>
      <c r="BJ3177" s="57">
        <v>0</v>
      </c>
      <c r="BK3177" s="57">
        <v>0</v>
      </c>
      <c r="BL3177" s="57">
        <v>0</v>
      </c>
      <c r="BM3177" s="57">
        <v>0</v>
      </c>
      <c r="BN3177" s="57">
        <v>0</v>
      </c>
      <c r="BO3177" s="57">
        <v>0</v>
      </c>
      <c r="BP3177" s="57">
        <v>4.4288998780000002</v>
      </c>
      <c r="BQ3177" s="57">
        <v>1.099047288</v>
      </c>
      <c r="BR3177" s="57">
        <v>0.57374614000000002</v>
      </c>
      <c r="BS3177" s="57">
        <v>4.4288998780000002</v>
      </c>
      <c r="BT3177" s="57">
        <v>1.099047288</v>
      </c>
      <c r="BU3177" s="57">
        <v>0.57374614000000002</v>
      </c>
    </row>
    <row r="3178" spans="1:73" x14ac:dyDescent="0.25">
      <c r="A3178" s="57">
        <v>1</v>
      </c>
      <c r="B3178" s="57">
        <v>42285342150000</v>
      </c>
      <c r="C3178" s="57" t="s">
        <v>173</v>
      </c>
      <c r="D3178" s="57" t="s">
        <v>174</v>
      </c>
      <c r="E3178" s="57" t="s">
        <v>175</v>
      </c>
      <c r="F3178" s="57">
        <v>0</v>
      </c>
      <c r="G3178" s="57" t="s">
        <v>57</v>
      </c>
      <c r="H3178" s="57" t="s">
        <v>150</v>
      </c>
      <c r="I3178" s="57" t="s">
        <v>151</v>
      </c>
      <c r="J3178" s="57" t="s">
        <v>152</v>
      </c>
      <c r="K3178" s="57" t="s">
        <v>51</v>
      </c>
      <c r="L3178" s="57" t="s">
        <v>153</v>
      </c>
      <c r="M3178" s="57" t="s">
        <v>154</v>
      </c>
      <c r="N3178" s="57" t="s">
        <v>155</v>
      </c>
      <c r="P3178" s="57" t="s">
        <v>156</v>
      </c>
      <c r="Q3178" s="57" t="s">
        <v>157</v>
      </c>
      <c r="R3178" s="57" t="s">
        <v>158</v>
      </c>
      <c r="S3178" s="57" t="s">
        <v>159</v>
      </c>
      <c r="U3178" s="57" t="s">
        <v>160</v>
      </c>
      <c r="V3178" s="57" t="s">
        <v>160</v>
      </c>
      <c r="W3178" s="57" t="s">
        <v>160</v>
      </c>
      <c r="X3178" s="57" t="s">
        <v>160</v>
      </c>
      <c r="Y3178" s="57" t="s">
        <v>160</v>
      </c>
      <c r="Z3178" s="57" t="s">
        <v>160</v>
      </c>
      <c r="AA3178" s="57" t="s">
        <v>160</v>
      </c>
      <c r="AB3178" s="57" t="s">
        <v>160</v>
      </c>
      <c r="AC3178" s="57" t="s">
        <v>160</v>
      </c>
      <c r="AD3178" s="57" t="s">
        <v>160</v>
      </c>
      <c r="AE3178" s="57" t="s">
        <v>160</v>
      </c>
      <c r="AF3178" s="57" t="s">
        <v>160</v>
      </c>
      <c r="AG3178" s="57" t="s">
        <v>160</v>
      </c>
      <c r="AH3178" s="57" t="s">
        <v>160</v>
      </c>
      <c r="AI3178" s="57" t="s">
        <v>179</v>
      </c>
      <c r="AL3178" s="9">
        <v>50679</v>
      </c>
      <c r="AM3178" s="57">
        <v>200.67508542300001</v>
      </c>
      <c r="AN3178" s="57">
        <v>1051.112340596</v>
      </c>
      <c r="AO3178" s="57">
        <v>0.420525025</v>
      </c>
      <c r="AP3178" s="57">
        <v>200.67508542300001</v>
      </c>
      <c r="AQ3178" s="57">
        <v>788.33425544700003</v>
      </c>
      <c r="AR3178" s="57">
        <v>0</v>
      </c>
      <c r="AS3178" s="57">
        <v>6.2690896999999995E-2</v>
      </c>
      <c r="AT3178" s="57">
        <v>0.246275621</v>
      </c>
      <c r="AU3178" s="57">
        <v>0</v>
      </c>
      <c r="AV3178" s="57">
        <v>62.120000005999998</v>
      </c>
      <c r="AW3178" s="57">
        <v>4.1849999999999996</v>
      </c>
      <c r="AX3178" s="57">
        <v>0</v>
      </c>
      <c r="AY3178" s="57">
        <v>3.8943585020000002</v>
      </c>
      <c r="AZ3178" s="57">
        <v>1.030663476</v>
      </c>
      <c r="BA3178" s="57">
        <v>0</v>
      </c>
      <c r="BB3178" s="57">
        <v>4.9250219780000002</v>
      </c>
      <c r="BC3178" s="57">
        <v>0</v>
      </c>
      <c r="BD3178" s="57">
        <v>0</v>
      </c>
      <c r="BE3178" s="57">
        <v>0</v>
      </c>
      <c r="BF3178" s="57">
        <v>0.25712044099999998</v>
      </c>
      <c r="BG3178" s="57">
        <v>0.123125549</v>
      </c>
      <c r="BH3178" s="57">
        <v>0.38024598999999998</v>
      </c>
      <c r="BI3178" s="57">
        <v>0</v>
      </c>
      <c r="BJ3178" s="57">
        <v>0</v>
      </c>
      <c r="BK3178" s="57">
        <v>0</v>
      </c>
      <c r="BL3178" s="57">
        <v>0</v>
      </c>
      <c r="BM3178" s="57">
        <v>0</v>
      </c>
      <c r="BN3178" s="57">
        <v>0</v>
      </c>
      <c r="BO3178" s="57">
        <v>0</v>
      </c>
      <c r="BP3178" s="57">
        <v>4.5447759870000004</v>
      </c>
      <c r="BQ3178" s="57">
        <v>1.1187160300000001</v>
      </c>
      <c r="BR3178" s="57">
        <v>0.58181480100000005</v>
      </c>
      <c r="BS3178" s="57">
        <v>4.5447759870000004</v>
      </c>
      <c r="BT3178" s="57">
        <v>1.1187160300000001</v>
      </c>
      <c r="BU3178" s="57">
        <v>0.58181480100000005</v>
      </c>
    </row>
    <row r="3179" spans="1:73" x14ac:dyDescent="0.25">
      <c r="A3179" s="57">
        <v>1</v>
      </c>
      <c r="B3179" s="57">
        <v>42285342150000</v>
      </c>
      <c r="C3179" s="57" t="s">
        <v>173</v>
      </c>
      <c r="D3179" s="57" t="s">
        <v>174</v>
      </c>
      <c r="E3179" s="57" t="s">
        <v>175</v>
      </c>
      <c r="F3179" s="57">
        <v>0</v>
      </c>
      <c r="G3179" s="57" t="s">
        <v>57</v>
      </c>
      <c r="H3179" s="57" t="s">
        <v>150</v>
      </c>
      <c r="I3179" s="57" t="s">
        <v>151</v>
      </c>
      <c r="J3179" s="57" t="s">
        <v>152</v>
      </c>
      <c r="K3179" s="57" t="s">
        <v>51</v>
      </c>
      <c r="L3179" s="57" t="s">
        <v>153</v>
      </c>
      <c r="M3179" s="57" t="s">
        <v>154</v>
      </c>
      <c r="N3179" s="57" t="s">
        <v>155</v>
      </c>
      <c r="P3179" s="57" t="s">
        <v>156</v>
      </c>
      <c r="Q3179" s="57" t="s">
        <v>157</v>
      </c>
      <c r="R3179" s="57" t="s">
        <v>158</v>
      </c>
      <c r="S3179" s="57" t="s">
        <v>159</v>
      </c>
      <c r="U3179" s="57" t="s">
        <v>160</v>
      </c>
      <c r="V3179" s="57" t="s">
        <v>160</v>
      </c>
      <c r="W3179" s="57" t="s">
        <v>160</v>
      </c>
      <c r="X3179" s="57" t="s">
        <v>160</v>
      </c>
      <c r="Y3179" s="57" t="s">
        <v>160</v>
      </c>
      <c r="Z3179" s="57" t="s">
        <v>160</v>
      </c>
      <c r="AA3179" s="57" t="s">
        <v>160</v>
      </c>
      <c r="AB3179" s="57" t="s">
        <v>160</v>
      </c>
      <c r="AC3179" s="57" t="s">
        <v>160</v>
      </c>
      <c r="AD3179" s="57" t="s">
        <v>160</v>
      </c>
      <c r="AE3179" s="57" t="s">
        <v>160</v>
      </c>
      <c r="AF3179" s="57" t="s">
        <v>160</v>
      </c>
      <c r="AG3179" s="57" t="s">
        <v>160</v>
      </c>
      <c r="AH3179" s="57" t="s">
        <v>160</v>
      </c>
      <c r="AI3179" s="57" t="s">
        <v>179</v>
      </c>
      <c r="AL3179" s="9">
        <v>50710</v>
      </c>
      <c r="AM3179" s="57">
        <v>192.85419153399999</v>
      </c>
      <c r="AN3179" s="57">
        <v>1010.147424279</v>
      </c>
      <c r="AO3179" s="57">
        <v>0.40413593799999997</v>
      </c>
      <c r="AP3179" s="57">
        <v>192.85419153399999</v>
      </c>
      <c r="AQ3179" s="57">
        <v>757.61056820900001</v>
      </c>
      <c r="AR3179" s="57">
        <v>0</v>
      </c>
      <c r="AS3179" s="57">
        <v>6.0247649E-2</v>
      </c>
      <c r="AT3179" s="57">
        <v>0.23667754199999999</v>
      </c>
      <c r="AU3179" s="57">
        <v>0</v>
      </c>
      <c r="AV3179" s="57">
        <v>62.120000001999998</v>
      </c>
      <c r="AW3179" s="57">
        <v>4.1849999990000004</v>
      </c>
      <c r="AX3179" s="57">
        <v>0</v>
      </c>
      <c r="AY3179" s="57">
        <v>3.7425839829999998</v>
      </c>
      <c r="AZ3179" s="57">
        <v>0.990495511</v>
      </c>
      <c r="BA3179" s="57">
        <v>0</v>
      </c>
      <c r="BB3179" s="57">
        <v>4.7330794940000001</v>
      </c>
      <c r="BC3179" s="57">
        <v>0</v>
      </c>
      <c r="BD3179" s="57">
        <v>0</v>
      </c>
      <c r="BE3179" s="57">
        <v>0</v>
      </c>
      <c r="BF3179" s="57">
        <v>0.247099707</v>
      </c>
      <c r="BG3179" s="57">
        <v>0.11832698699999999</v>
      </c>
      <c r="BH3179" s="57">
        <v>0.365426694</v>
      </c>
      <c r="BI3179" s="57">
        <v>0</v>
      </c>
      <c r="BJ3179" s="57">
        <v>0</v>
      </c>
      <c r="BK3179" s="57">
        <v>0</v>
      </c>
      <c r="BL3179" s="57">
        <v>0</v>
      </c>
      <c r="BM3179" s="57">
        <v>0</v>
      </c>
      <c r="BN3179" s="57">
        <v>0</v>
      </c>
      <c r="BO3179" s="57">
        <v>0</v>
      </c>
      <c r="BP3179" s="57">
        <v>4.3676528000000001</v>
      </c>
      <c r="BQ3179" s="57">
        <v>1.066732869</v>
      </c>
      <c r="BR3179" s="57">
        <v>0.55275788000000003</v>
      </c>
      <c r="BS3179" s="57">
        <v>4.3676528000000001</v>
      </c>
      <c r="BT3179" s="57">
        <v>1.066732869</v>
      </c>
      <c r="BU3179" s="57">
        <v>0.55275788000000003</v>
      </c>
    </row>
    <row r="3180" spans="1:73" x14ac:dyDescent="0.25">
      <c r="A3180" s="57">
        <v>1</v>
      </c>
      <c r="B3180" s="57">
        <v>42285342150000</v>
      </c>
      <c r="C3180" s="57" t="s">
        <v>173</v>
      </c>
      <c r="D3180" s="57" t="s">
        <v>174</v>
      </c>
      <c r="E3180" s="57" t="s">
        <v>175</v>
      </c>
      <c r="F3180" s="57">
        <v>0</v>
      </c>
      <c r="G3180" s="57" t="s">
        <v>57</v>
      </c>
      <c r="H3180" s="57" t="s">
        <v>150</v>
      </c>
      <c r="I3180" s="57" t="s">
        <v>151</v>
      </c>
      <c r="J3180" s="57" t="s">
        <v>152</v>
      </c>
      <c r="K3180" s="57" t="s">
        <v>51</v>
      </c>
      <c r="L3180" s="57" t="s">
        <v>153</v>
      </c>
      <c r="M3180" s="57" t="s">
        <v>154</v>
      </c>
      <c r="N3180" s="57" t="s">
        <v>155</v>
      </c>
      <c r="P3180" s="57" t="s">
        <v>156</v>
      </c>
      <c r="Q3180" s="57" t="s">
        <v>157</v>
      </c>
      <c r="R3180" s="57" t="s">
        <v>158</v>
      </c>
      <c r="S3180" s="57" t="s">
        <v>159</v>
      </c>
      <c r="U3180" s="57" t="s">
        <v>160</v>
      </c>
      <c r="V3180" s="57" t="s">
        <v>160</v>
      </c>
      <c r="W3180" s="57" t="s">
        <v>160</v>
      </c>
      <c r="X3180" s="57" t="s">
        <v>160</v>
      </c>
      <c r="Y3180" s="57" t="s">
        <v>160</v>
      </c>
      <c r="Z3180" s="57" t="s">
        <v>160</v>
      </c>
      <c r="AA3180" s="57" t="s">
        <v>160</v>
      </c>
      <c r="AB3180" s="57" t="s">
        <v>160</v>
      </c>
      <c r="AC3180" s="57" t="s">
        <v>160</v>
      </c>
      <c r="AD3180" s="57" t="s">
        <v>160</v>
      </c>
      <c r="AE3180" s="57" t="s">
        <v>160</v>
      </c>
      <c r="AF3180" s="57" t="s">
        <v>160</v>
      </c>
      <c r="AG3180" s="57" t="s">
        <v>160</v>
      </c>
      <c r="AH3180" s="57" t="s">
        <v>160</v>
      </c>
      <c r="AI3180" s="57" t="s">
        <v>179</v>
      </c>
      <c r="AL3180" s="9">
        <v>50740</v>
      </c>
      <c r="AM3180" s="57">
        <v>197.89995774100001</v>
      </c>
      <c r="AN3180" s="57">
        <v>1036.5765503309999</v>
      </c>
      <c r="AO3180" s="57">
        <v>0.41470960200000001</v>
      </c>
      <c r="AP3180" s="57">
        <v>197.89995774100001</v>
      </c>
      <c r="AQ3180" s="57">
        <v>777.43241274800005</v>
      </c>
      <c r="AR3180" s="57">
        <v>0</v>
      </c>
      <c r="AS3180" s="57">
        <v>6.1823946999999997E-2</v>
      </c>
      <c r="AT3180" s="57">
        <v>0.24286988600000001</v>
      </c>
      <c r="AU3180" s="57">
        <v>0</v>
      </c>
      <c r="AV3180" s="57">
        <v>62.120000005999998</v>
      </c>
      <c r="AW3180" s="57">
        <v>4.1849999999999996</v>
      </c>
      <c r="AX3180" s="57">
        <v>0</v>
      </c>
      <c r="AY3180" s="57">
        <v>3.8405035750000001</v>
      </c>
      <c r="AZ3180" s="57">
        <v>1.016410472</v>
      </c>
      <c r="BA3180" s="57">
        <v>0</v>
      </c>
      <c r="BB3180" s="57">
        <v>4.8569140470000001</v>
      </c>
      <c r="BC3180" s="57">
        <v>0</v>
      </c>
      <c r="BD3180" s="57">
        <v>0</v>
      </c>
      <c r="BE3180" s="57">
        <v>0</v>
      </c>
      <c r="BF3180" s="57">
        <v>0.25356473299999999</v>
      </c>
      <c r="BG3180" s="57">
        <v>0.121422851</v>
      </c>
      <c r="BH3180" s="57">
        <v>0.37498758399999998</v>
      </c>
      <c r="BI3180" s="57">
        <v>0</v>
      </c>
      <c r="BJ3180" s="57">
        <v>0</v>
      </c>
      <c r="BK3180" s="57">
        <v>0</v>
      </c>
      <c r="BL3180" s="57">
        <v>0</v>
      </c>
      <c r="BM3180" s="57">
        <v>0</v>
      </c>
      <c r="BN3180" s="57">
        <v>0</v>
      </c>
      <c r="BO3180" s="57">
        <v>0</v>
      </c>
      <c r="BP3180" s="57">
        <v>4.4819264629999997</v>
      </c>
      <c r="BQ3180" s="57">
        <v>1.0858233070000001</v>
      </c>
      <c r="BR3180" s="57">
        <v>0.56053138000000002</v>
      </c>
      <c r="BS3180" s="57">
        <v>4.4819264629999997</v>
      </c>
      <c r="BT3180" s="57">
        <v>1.0858233070000001</v>
      </c>
      <c r="BU3180" s="57">
        <v>0.56053138000000002</v>
      </c>
    </row>
    <row r="3181" spans="1:73" x14ac:dyDescent="0.25">
      <c r="A3181" s="57">
        <v>1</v>
      </c>
      <c r="B3181" s="57">
        <v>42285342150000</v>
      </c>
      <c r="C3181" s="57" t="s">
        <v>173</v>
      </c>
      <c r="D3181" s="57" t="s">
        <v>174</v>
      </c>
      <c r="E3181" s="57" t="s">
        <v>175</v>
      </c>
      <c r="F3181" s="57">
        <v>0</v>
      </c>
      <c r="G3181" s="57" t="s">
        <v>57</v>
      </c>
      <c r="H3181" s="57" t="s">
        <v>150</v>
      </c>
      <c r="I3181" s="57" t="s">
        <v>151</v>
      </c>
      <c r="J3181" s="57" t="s">
        <v>152</v>
      </c>
      <c r="K3181" s="57" t="s">
        <v>51</v>
      </c>
      <c r="L3181" s="57" t="s">
        <v>153</v>
      </c>
      <c r="M3181" s="57" t="s">
        <v>154</v>
      </c>
      <c r="N3181" s="57" t="s">
        <v>155</v>
      </c>
      <c r="P3181" s="57" t="s">
        <v>156</v>
      </c>
      <c r="Q3181" s="57" t="s">
        <v>157</v>
      </c>
      <c r="R3181" s="57" t="s">
        <v>158</v>
      </c>
      <c r="S3181" s="57" t="s">
        <v>159</v>
      </c>
      <c r="U3181" s="57" t="s">
        <v>160</v>
      </c>
      <c r="V3181" s="57" t="s">
        <v>160</v>
      </c>
      <c r="W3181" s="57" t="s">
        <v>160</v>
      </c>
      <c r="X3181" s="57" t="s">
        <v>160</v>
      </c>
      <c r="Y3181" s="57" t="s">
        <v>160</v>
      </c>
      <c r="Z3181" s="57" t="s">
        <v>160</v>
      </c>
      <c r="AA3181" s="57" t="s">
        <v>160</v>
      </c>
      <c r="AB3181" s="57" t="s">
        <v>160</v>
      </c>
      <c r="AC3181" s="57" t="s">
        <v>160</v>
      </c>
      <c r="AD3181" s="57" t="s">
        <v>160</v>
      </c>
      <c r="AE3181" s="57" t="s">
        <v>160</v>
      </c>
      <c r="AF3181" s="57" t="s">
        <v>160</v>
      </c>
      <c r="AG3181" s="57" t="s">
        <v>160</v>
      </c>
      <c r="AH3181" s="57" t="s">
        <v>160</v>
      </c>
      <c r="AI3181" s="57" t="s">
        <v>179</v>
      </c>
      <c r="AL3181" s="9">
        <v>50771</v>
      </c>
      <c r="AM3181" s="57">
        <v>196.50438774700001</v>
      </c>
      <c r="AN3181" s="57">
        <v>1029.2667199120001</v>
      </c>
      <c r="AO3181" s="57">
        <v>0.41178511299999998</v>
      </c>
      <c r="AP3181" s="57">
        <v>196.50438774700001</v>
      </c>
      <c r="AQ3181" s="57">
        <v>771.95003993399996</v>
      </c>
      <c r="AR3181" s="57">
        <v>0</v>
      </c>
      <c r="AS3181" s="57">
        <v>6.1387971E-2</v>
      </c>
      <c r="AT3181" s="57">
        <v>0.24115719199999999</v>
      </c>
      <c r="AU3181" s="57">
        <v>0</v>
      </c>
      <c r="AV3181" s="57">
        <v>62.120000007999998</v>
      </c>
      <c r="AW3181" s="57">
        <v>4.1850000019999998</v>
      </c>
      <c r="AX3181" s="57">
        <v>0</v>
      </c>
      <c r="AY3181" s="57">
        <v>3.8134207419999999</v>
      </c>
      <c r="AZ3181" s="57">
        <v>1.009242851</v>
      </c>
      <c r="BA3181" s="57">
        <v>0</v>
      </c>
      <c r="BB3181" s="57">
        <v>4.8226635919999996</v>
      </c>
      <c r="BC3181" s="57">
        <v>0</v>
      </c>
      <c r="BD3181" s="57">
        <v>0</v>
      </c>
      <c r="BE3181" s="57">
        <v>0</v>
      </c>
      <c r="BF3181" s="57">
        <v>0.25177662099999998</v>
      </c>
      <c r="BG3181" s="57">
        <v>0.12056659</v>
      </c>
      <c r="BH3181" s="57">
        <v>0.37234320999999998</v>
      </c>
      <c r="BI3181" s="57">
        <v>0</v>
      </c>
      <c r="BJ3181" s="57">
        <v>0</v>
      </c>
      <c r="BK3181" s="57">
        <v>0</v>
      </c>
      <c r="BL3181" s="57">
        <v>0</v>
      </c>
      <c r="BM3181" s="57">
        <v>0</v>
      </c>
      <c r="BN3181" s="57">
        <v>0</v>
      </c>
      <c r="BO3181" s="57">
        <v>0</v>
      </c>
      <c r="BP3181" s="57">
        <v>4.4503203820000001</v>
      </c>
      <c r="BQ3181" s="57">
        <v>1.0694797680000001</v>
      </c>
      <c r="BR3181" s="57">
        <v>0.55001540199999999</v>
      </c>
      <c r="BS3181" s="57">
        <v>4.4503203820000001</v>
      </c>
      <c r="BT3181" s="57">
        <v>1.0694797680000001</v>
      </c>
      <c r="BU3181" s="57">
        <v>0.55001540199999999</v>
      </c>
    </row>
    <row r="3182" spans="1:73" x14ac:dyDescent="0.25">
      <c r="A3182" s="57">
        <v>1</v>
      </c>
      <c r="B3182" s="57">
        <v>42285342150000</v>
      </c>
      <c r="C3182" s="57" t="s">
        <v>173</v>
      </c>
      <c r="D3182" s="57" t="s">
        <v>174</v>
      </c>
      <c r="E3182" s="57" t="s">
        <v>175</v>
      </c>
      <c r="F3182" s="57">
        <v>0</v>
      </c>
      <c r="G3182" s="57" t="s">
        <v>57</v>
      </c>
      <c r="H3182" s="57" t="s">
        <v>150</v>
      </c>
      <c r="I3182" s="57" t="s">
        <v>151</v>
      </c>
      <c r="J3182" s="57" t="s">
        <v>152</v>
      </c>
      <c r="K3182" s="57" t="s">
        <v>51</v>
      </c>
      <c r="L3182" s="57" t="s">
        <v>153</v>
      </c>
      <c r="M3182" s="57" t="s">
        <v>154</v>
      </c>
      <c r="N3182" s="57" t="s">
        <v>155</v>
      </c>
      <c r="P3182" s="57" t="s">
        <v>156</v>
      </c>
      <c r="Q3182" s="57" t="s">
        <v>157</v>
      </c>
      <c r="R3182" s="57" t="s">
        <v>158</v>
      </c>
      <c r="S3182" s="57" t="s">
        <v>159</v>
      </c>
      <c r="U3182" s="57" t="s">
        <v>160</v>
      </c>
      <c r="V3182" s="57" t="s">
        <v>160</v>
      </c>
      <c r="W3182" s="57" t="s">
        <v>160</v>
      </c>
      <c r="X3182" s="57" t="s">
        <v>160</v>
      </c>
      <c r="Y3182" s="57" t="s">
        <v>160</v>
      </c>
      <c r="Z3182" s="57" t="s">
        <v>160</v>
      </c>
      <c r="AA3182" s="57" t="s">
        <v>160</v>
      </c>
      <c r="AB3182" s="57" t="s">
        <v>160</v>
      </c>
      <c r="AC3182" s="57" t="s">
        <v>160</v>
      </c>
      <c r="AD3182" s="57" t="s">
        <v>160</v>
      </c>
      <c r="AE3182" s="57" t="s">
        <v>160</v>
      </c>
      <c r="AF3182" s="57" t="s">
        <v>160</v>
      </c>
      <c r="AG3182" s="57" t="s">
        <v>160</v>
      </c>
      <c r="AH3182" s="57" t="s">
        <v>160</v>
      </c>
      <c r="AI3182" s="57" t="s">
        <v>179</v>
      </c>
      <c r="AL3182" s="9">
        <v>50802</v>
      </c>
      <c r="AM3182" s="57">
        <v>176.29649935</v>
      </c>
      <c r="AN3182" s="57">
        <v>923.42019279500005</v>
      </c>
      <c r="AO3182" s="57">
        <v>0.36943843700000001</v>
      </c>
      <c r="AP3182" s="57">
        <v>176.29649935</v>
      </c>
      <c r="AQ3182" s="57">
        <v>692.56514459599998</v>
      </c>
      <c r="AR3182" s="57">
        <v>0</v>
      </c>
      <c r="AS3182" s="57">
        <v>5.5075025999999999E-2</v>
      </c>
      <c r="AT3182" s="57">
        <v>0.216357351</v>
      </c>
      <c r="AU3182" s="57">
        <v>0</v>
      </c>
      <c r="AV3182" s="57">
        <v>62.119999997999997</v>
      </c>
      <c r="AW3182" s="57">
        <v>4.1849999999999996</v>
      </c>
      <c r="AX3182" s="57">
        <v>0</v>
      </c>
      <c r="AY3182" s="57">
        <v>3.4212606399999999</v>
      </c>
      <c r="AZ3182" s="57">
        <v>0.90545551499999999</v>
      </c>
      <c r="BA3182" s="57">
        <v>0</v>
      </c>
      <c r="BB3182" s="57">
        <v>4.3267161539999996</v>
      </c>
      <c r="BC3182" s="57">
        <v>0</v>
      </c>
      <c r="BD3182" s="57">
        <v>0</v>
      </c>
      <c r="BE3182" s="57">
        <v>0</v>
      </c>
      <c r="BF3182" s="57">
        <v>0.22588471099999999</v>
      </c>
      <c r="BG3182" s="57">
        <v>0.108167904</v>
      </c>
      <c r="BH3182" s="57">
        <v>0.334052615</v>
      </c>
      <c r="BI3182" s="57">
        <v>0</v>
      </c>
      <c r="BJ3182" s="57">
        <v>0</v>
      </c>
      <c r="BK3182" s="57">
        <v>0</v>
      </c>
      <c r="BL3182" s="57">
        <v>0</v>
      </c>
      <c r="BM3182" s="57">
        <v>0</v>
      </c>
      <c r="BN3182" s="57">
        <v>0</v>
      </c>
      <c r="BO3182" s="57">
        <v>0</v>
      </c>
      <c r="BP3182" s="57">
        <v>3.9926635400000001</v>
      </c>
      <c r="BQ3182" s="57">
        <v>0.95251287299999998</v>
      </c>
      <c r="BR3182" s="57">
        <v>0.48819485899999998</v>
      </c>
      <c r="BS3182" s="57">
        <v>3.9926635400000001</v>
      </c>
      <c r="BT3182" s="57">
        <v>0.95251287299999998</v>
      </c>
      <c r="BU3182" s="57">
        <v>0.48819485899999998</v>
      </c>
    </row>
    <row r="3183" spans="1:73" x14ac:dyDescent="0.25">
      <c r="A3183" s="57">
        <v>1</v>
      </c>
      <c r="B3183" s="57">
        <v>42285342150000</v>
      </c>
      <c r="C3183" s="57" t="s">
        <v>173</v>
      </c>
      <c r="D3183" s="57" t="s">
        <v>174</v>
      </c>
      <c r="E3183" s="57" t="s">
        <v>175</v>
      </c>
      <c r="F3183" s="57">
        <v>0</v>
      </c>
      <c r="G3183" s="57" t="s">
        <v>57</v>
      </c>
      <c r="H3183" s="57" t="s">
        <v>150</v>
      </c>
      <c r="I3183" s="57" t="s">
        <v>151</v>
      </c>
      <c r="J3183" s="57" t="s">
        <v>152</v>
      </c>
      <c r="K3183" s="57" t="s">
        <v>51</v>
      </c>
      <c r="L3183" s="57" t="s">
        <v>153</v>
      </c>
      <c r="M3183" s="57" t="s">
        <v>154</v>
      </c>
      <c r="N3183" s="57" t="s">
        <v>155</v>
      </c>
      <c r="P3183" s="57" t="s">
        <v>156</v>
      </c>
      <c r="Q3183" s="57" t="s">
        <v>157</v>
      </c>
      <c r="R3183" s="57" t="s">
        <v>158</v>
      </c>
      <c r="S3183" s="57" t="s">
        <v>159</v>
      </c>
      <c r="U3183" s="57" t="s">
        <v>160</v>
      </c>
      <c r="V3183" s="57" t="s">
        <v>160</v>
      </c>
      <c r="W3183" s="57" t="s">
        <v>160</v>
      </c>
      <c r="X3183" s="57" t="s">
        <v>160</v>
      </c>
      <c r="Y3183" s="57" t="s">
        <v>160</v>
      </c>
      <c r="Z3183" s="57" t="s">
        <v>160</v>
      </c>
      <c r="AA3183" s="57" t="s">
        <v>160</v>
      </c>
      <c r="AB3183" s="57" t="s">
        <v>160</v>
      </c>
      <c r="AC3183" s="57" t="s">
        <v>160</v>
      </c>
      <c r="AD3183" s="57" t="s">
        <v>160</v>
      </c>
      <c r="AE3183" s="57" t="s">
        <v>160</v>
      </c>
      <c r="AF3183" s="57" t="s">
        <v>160</v>
      </c>
      <c r="AG3183" s="57" t="s">
        <v>160</v>
      </c>
      <c r="AH3183" s="57" t="s">
        <v>160</v>
      </c>
      <c r="AI3183" s="57" t="s">
        <v>179</v>
      </c>
      <c r="AL3183" s="9">
        <v>50830</v>
      </c>
      <c r="AM3183" s="57">
        <v>193.87543452200001</v>
      </c>
      <c r="AN3183" s="57">
        <v>1015.49657415</v>
      </c>
      <c r="AO3183" s="57">
        <v>0.406276005</v>
      </c>
      <c r="AP3183" s="57">
        <v>193.87543452200001</v>
      </c>
      <c r="AQ3183" s="57">
        <v>761.62243061300001</v>
      </c>
      <c r="AR3183" s="57">
        <v>0</v>
      </c>
      <c r="AS3183" s="57">
        <v>6.0566686000000002E-2</v>
      </c>
      <c r="AT3183" s="57">
        <v>0.237930847</v>
      </c>
      <c r="AU3183" s="57">
        <v>0</v>
      </c>
      <c r="AV3183" s="57">
        <v>62.119999995000001</v>
      </c>
      <c r="AW3183" s="57">
        <v>4.1850000009999997</v>
      </c>
      <c r="AX3183" s="57">
        <v>0</v>
      </c>
      <c r="AY3183" s="57">
        <v>3.762402518</v>
      </c>
      <c r="AZ3183" s="57">
        <v>0.99574059599999998</v>
      </c>
      <c r="BA3183" s="57">
        <v>0</v>
      </c>
      <c r="BB3183" s="57">
        <v>4.7581431150000002</v>
      </c>
      <c r="BC3183" s="57">
        <v>0</v>
      </c>
      <c r="BD3183" s="57">
        <v>0</v>
      </c>
      <c r="BE3183" s="57">
        <v>0</v>
      </c>
      <c r="BF3183" s="57">
        <v>0.24840820199999999</v>
      </c>
      <c r="BG3183" s="57">
        <v>0.118953578</v>
      </c>
      <c r="BH3183" s="57">
        <v>0.36736178000000003</v>
      </c>
      <c r="BI3183" s="57">
        <v>0</v>
      </c>
      <c r="BJ3183" s="57">
        <v>0</v>
      </c>
      <c r="BK3183" s="57">
        <v>0</v>
      </c>
      <c r="BL3183" s="57">
        <v>0</v>
      </c>
      <c r="BM3183" s="57">
        <v>0</v>
      </c>
      <c r="BN3183" s="57">
        <v>0</v>
      </c>
      <c r="BO3183" s="57">
        <v>0</v>
      </c>
      <c r="BP3183" s="57">
        <v>4.3907813339999997</v>
      </c>
      <c r="BQ3183" s="57">
        <v>1.039050875</v>
      </c>
      <c r="BR3183" s="57">
        <v>0.53054309499999996</v>
      </c>
      <c r="BS3183" s="57">
        <v>4.3907813339999997</v>
      </c>
      <c r="BT3183" s="57">
        <v>1.039050875</v>
      </c>
      <c r="BU3183" s="57">
        <v>0.53054309499999996</v>
      </c>
    </row>
    <row r="3184" spans="1:73" x14ac:dyDescent="0.25">
      <c r="A3184" s="57">
        <v>1</v>
      </c>
      <c r="B3184" s="57">
        <v>42285342150000</v>
      </c>
      <c r="C3184" s="57" t="s">
        <v>173</v>
      </c>
      <c r="D3184" s="57" t="s">
        <v>174</v>
      </c>
      <c r="E3184" s="57" t="s">
        <v>175</v>
      </c>
      <c r="F3184" s="57">
        <v>0</v>
      </c>
      <c r="G3184" s="57" t="s">
        <v>57</v>
      </c>
      <c r="H3184" s="57" t="s">
        <v>150</v>
      </c>
      <c r="I3184" s="57" t="s">
        <v>151</v>
      </c>
      <c r="J3184" s="57" t="s">
        <v>152</v>
      </c>
      <c r="K3184" s="57" t="s">
        <v>51</v>
      </c>
      <c r="L3184" s="57" t="s">
        <v>153</v>
      </c>
      <c r="M3184" s="57" t="s">
        <v>154</v>
      </c>
      <c r="N3184" s="57" t="s">
        <v>155</v>
      </c>
      <c r="P3184" s="57" t="s">
        <v>156</v>
      </c>
      <c r="Q3184" s="57" t="s">
        <v>157</v>
      </c>
      <c r="R3184" s="57" t="s">
        <v>158</v>
      </c>
      <c r="S3184" s="57" t="s">
        <v>159</v>
      </c>
      <c r="U3184" s="57" t="s">
        <v>160</v>
      </c>
      <c r="V3184" s="57" t="s">
        <v>160</v>
      </c>
      <c r="W3184" s="57" t="s">
        <v>160</v>
      </c>
      <c r="X3184" s="57" t="s">
        <v>160</v>
      </c>
      <c r="Y3184" s="57" t="s">
        <v>160</v>
      </c>
      <c r="Z3184" s="57" t="s">
        <v>160</v>
      </c>
      <c r="AA3184" s="57" t="s">
        <v>160</v>
      </c>
      <c r="AB3184" s="57" t="s">
        <v>160</v>
      </c>
      <c r="AC3184" s="57" t="s">
        <v>160</v>
      </c>
      <c r="AD3184" s="57" t="s">
        <v>160</v>
      </c>
      <c r="AE3184" s="57" t="s">
        <v>160</v>
      </c>
      <c r="AF3184" s="57" t="s">
        <v>160</v>
      </c>
      <c r="AG3184" s="57" t="s">
        <v>160</v>
      </c>
      <c r="AH3184" s="57" t="s">
        <v>160</v>
      </c>
      <c r="AI3184" s="57" t="s">
        <v>179</v>
      </c>
      <c r="AL3184" s="9">
        <v>50861</v>
      </c>
      <c r="AM3184" s="57">
        <v>186.31954287799999</v>
      </c>
      <c r="AN3184" s="57">
        <v>975.91970822099995</v>
      </c>
      <c r="AO3184" s="57">
        <v>0.39044224300000002</v>
      </c>
      <c r="AP3184" s="57">
        <v>186.31954287799999</v>
      </c>
      <c r="AQ3184" s="57">
        <v>731.93978116599999</v>
      </c>
      <c r="AR3184" s="57">
        <v>0</v>
      </c>
      <c r="AS3184" s="57">
        <v>5.8206225E-2</v>
      </c>
      <c r="AT3184" s="57">
        <v>0.22865798800000001</v>
      </c>
      <c r="AU3184" s="57">
        <v>0</v>
      </c>
      <c r="AV3184" s="57">
        <v>62.12</v>
      </c>
      <c r="AW3184" s="57">
        <v>4.1850000009999997</v>
      </c>
      <c r="AX3184" s="57">
        <v>0</v>
      </c>
      <c r="AY3184" s="57">
        <v>3.615770709</v>
      </c>
      <c r="AZ3184" s="57">
        <v>0.95693367799999995</v>
      </c>
      <c r="BA3184" s="57">
        <v>0</v>
      </c>
      <c r="BB3184" s="57">
        <v>4.5727043869999999</v>
      </c>
      <c r="BC3184" s="57">
        <v>0</v>
      </c>
      <c r="BD3184" s="57">
        <v>0</v>
      </c>
      <c r="BE3184" s="57">
        <v>0</v>
      </c>
      <c r="BF3184" s="57">
        <v>0.23872700999999999</v>
      </c>
      <c r="BG3184" s="57">
        <v>0.11431761</v>
      </c>
      <c r="BH3184" s="57">
        <v>0.353044619</v>
      </c>
      <c r="BI3184" s="57">
        <v>0</v>
      </c>
      <c r="BJ3184" s="57">
        <v>0</v>
      </c>
      <c r="BK3184" s="57">
        <v>0</v>
      </c>
      <c r="BL3184" s="57">
        <v>0</v>
      </c>
      <c r="BM3184" s="57">
        <v>0</v>
      </c>
      <c r="BN3184" s="57">
        <v>0</v>
      </c>
      <c r="BO3184" s="57">
        <v>0</v>
      </c>
      <c r="BP3184" s="57">
        <v>4.2196597679999996</v>
      </c>
      <c r="BQ3184" s="57">
        <v>0.990769499</v>
      </c>
      <c r="BR3184" s="57">
        <v>0.50404677899999994</v>
      </c>
      <c r="BS3184" s="57">
        <v>4.2196597679999996</v>
      </c>
      <c r="BT3184" s="57">
        <v>0.990769499</v>
      </c>
      <c r="BU3184" s="57">
        <v>0.50404677899999994</v>
      </c>
    </row>
    <row r="3185" spans="1:73" x14ac:dyDescent="0.25">
      <c r="A3185" s="57">
        <v>1</v>
      </c>
      <c r="B3185" s="57">
        <v>42285342150000</v>
      </c>
      <c r="C3185" s="57" t="s">
        <v>173</v>
      </c>
      <c r="D3185" s="57" t="s">
        <v>174</v>
      </c>
      <c r="E3185" s="57" t="s">
        <v>175</v>
      </c>
      <c r="F3185" s="57">
        <v>0</v>
      </c>
      <c r="G3185" s="57" t="s">
        <v>57</v>
      </c>
      <c r="H3185" s="57" t="s">
        <v>150</v>
      </c>
      <c r="I3185" s="57" t="s">
        <v>151</v>
      </c>
      <c r="J3185" s="57" t="s">
        <v>152</v>
      </c>
      <c r="K3185" s="57" t="s">
        <v>51</v>
      </c>
      <c r="L3185" s="57" t="s">
        <v>153</v>
      </c>
      <c r="M3185" s="57" t="s">
        <v>154</v>
      </c>
      <c r="N3185" s="57" t="s">
        <v>155</v>
      </c>
      <c r="P3185" s="57" t="s">
        <v>156</v>
      </c>
      <c r="Q3185" s="57" t="s">
        <v>157</v>
      </c>
      <c r="R3185" s="57" t="s">
        <v>158</v>
      </c>
      <c r="S3185" s="57" t="s">
        <v>159</v>
      </c>
      <c r="U3185" s="57" t="s">
        <v>160</v>
      </c>
      <c r="V3185" s="57" t="s">
        <v>160</v>
      </c>
      <c r="W3185" s="57" t="s">
        <v>160</v>
      </c>
      <c r="X3185" s="57" t="s">
        <v>160</v>
      </c>
      <c r="Y3185" s="57" t="s">
        <v>160</v>
      </c>
      <c r="Z3185" s="57" t="s">
        <v>160</v>
      </c>
      <c r="AA3185" s="57" t="s">
        <v>160</v>
      </c>
      <c r="AB3185" s="57" t="s">
        <v>160</v>
      </c>
      <c r="AC3185" s="57" t="s">
        <v>160</v>
      </c>
      <c r="AD3185" s="57" t="s">
        <v>160</v>
      </c>
      <c r="AE3185" s="57" t="s">
        <v>160</v>
      </c>
      <c r="AF3185" s="57" t="s">
        <v>160</v>
      </c>
      <c r="AG3185" s="57" t="s">
        <v>160</v>
      </c>
      <c r="AH3185" s="57" t="s">
        <v>160</v>
      </c>
      <c r="AI3185" s="57" t="s">
        <v>179</v>
      </c>
      <c r="AL3185" s="9">
        <v>50891</v>
      </c>
      <c r="AM3185" s="57">
        <v>191.194338939</v>
      </c>
      <c r="AN3185" s="57">
        <v>1001.453312887</v>
      </c>
      <c r="AO3185" s="57">
        <v>0.40065763100000001</v>
      </c>
      <c r="AP3185" s="57">
        <v>191.194338939</v>
      </c>
      <c r="AQ3185" s="57">
        <v>751.08998466499997</v>
      </c>
      <c r="AR3185" s="57">
        <v>0</v>
      </c>
      <c r="AS3185" s="57">
        <v>5.9729111000000001E-2</v>
      </c>
      <c r="AT3185" s="57">
        <v>0.234640511</v>
      </c>
      <c r="AU3185" s="57">
        <v>0</v>
      </c>
      <c r="AV3185" s="57">
        <v>62.119999995000001</v>
      </c>
      <c r="AW3185" s="57">
        <v>4.1850000019999998</v>
      </c>
      <c r="AX3185" s="57">
        <v>0</v>
      </c>
      <c r="AY3185" s="57">
        <v>3.7103724050000002</v>
      </c>
      <c r="AZ3185" s="57">
        <v>0.98197053899999998</v>
      </c>
      <c r="BA3185" s="57">
        <v>0</v>
      </c>
      <c r="BB3185" s="57">
        <v>4.692342945</v>
      </c>
      <c r="BC3185" s="57">
        <v>0</v>
      </c>
      <c r="BD3185" s="57">
        <v>0</v>
      </c>
      <c r="BE3185" s="57">
        <v>0</v>
      </c>
      <c r="BF3185" s="57">
        <v>0.24497297500000001</v>
      </c>
      <c r="BG3185" s="57">
        <v>0.117308574</v>
      </c>
      <c r="BH3185" s="57">
        <v>0.36228154899999998</v>
      </c>
      <c r="BI3185" s="57">
        <v>0</v>
      </c>
      <c r="BJ3185" s="57">
        <v>0</v>
      </c>
      <c r="BK3185" s="57">
        <v>0</v>
      </c>
      <c r="BL3185" s="57">
        <v>0</v>
      </c>
      <c r="BM3185" s="57">
        <v>0</v>
      </c>
      <c r="BN3185" s="57">
        <v>0</v>
      </c>
      <c r="BO3185" s="57">
        <v>0</v>
      </c>
      <c r="BP3185" s="57">
        <v>4.3300613959999996</v>
      </c>
      <c r="BQ3185" s="57">
        <v>1.0085004829999999</v>
      </c>
      <c r="BR3185" s="57">
        <v>0.51113525000000004</v>
      </c>
      <c r="BS3185" s="57">
        <v>4.3300613959999996</v>
      </c>
      <c r="BT3185" s="57">
        <v>1.0085004829999999</v>
      </c>
      <c r="BU3185" s="57">
        <v>0.51113525000000004</v>
      </c>
    </row>
    <row r="3186" spans="1:73" x14ac:dyDescent="0.25">
      <c r="A3186" s="57">
        <v>1</v>
      </c>
      <c r="B3186" s="57">
        <v>42285342150000</v>
      </c>
      <c r="C3186" s="57" t="s">
        <v>173</v>
      </c>
      <c r="D3186" s="57" t="s">
        <v>174</v>
      </c>
      <c r="E3186" s="57" t="s">
        <v>175</v>
      </c>
      <c r="F3186" s="57">
        <v>0</v>
      </c>
      <c r="G3186" s="57" t="s">
        <v>57</v>
      </c>
      <c r="H3186" s="57" t="s">
        <v>150</v>
      </c>
      <c r="I3186" s="57" t="s">
        <v>151</v>
      </c>
      <c r="J3186" s="57" t="s">
        <v>152</v>
      </c>
      <c r="K3186" s="57" t="s">
        <v>51</v>
      </c>
      <c r="L3186" s="57" t="s">
        <v>153</v>
      </c>
      <c r="M3186" s="57" t="s">
        <v>154</v>
      </c>
      <c r="N3186" s="57" t="s">
        <v>155</v>
      </c>
      <c r="P3186" s="57" t="s">
        <v>156</v>
      </c>
      <c r="Q3186" s="57" t="s">
        <v>157</v>
      </c>
      <c r="R3186" s="57" t="s">
        <v>158</v>
      </c>
      <c r="S3186" s="57" t="s">
        <v>159</v>
      </c>
      <c r="U3186" s="57" t="s">
        <v>160</v>
      </c>
      <c r="V3186" s="57" t="s">
        <v>160</v>
      </c>
      <c r="W3186" s="57" t="s">
        <v>160</v>
      </c>
      <c r="X3186" s="57" t="s">
        <v>160</v>
      </c>
      <c r="Y3186" s="57" t="s">
        <v>160</v>
      </c>
      <c r="Z3186" s="57" t="s">
        <v>160</v>
      </c>
      <c r="AA3186" s="57" t="s">
        <v>160</v>
      </c>
      <c r="AB3186" s="57" t="s">
        <v>160</v>
      </c>
      <c r="AC3186" s="57" t="s">
        <v>160</v>
      </c>
      <c r="AD3186" s="57" t="s">
        <v>160</v>
      </c>
      <c r="AE3186" s="57" t="s">
        <v>160</v>
      </c>
      <c r="AF3186" s="57" t="s">
        <v>160</v>
      </c>
      <c r="AG3186" s="57" t="s">
        <v>160</v>
      </c>
      <c r="AH3186" s="57" t="s">
        <v>160</v>
      </c>
      <c r="AI3186" s="57" t="s">
        <v>179</v>
      </c>
      <c r="AL3186" s="9">
        <v>50922</v>
      </c>
      <c r="AM3186" s="57">
        <v>183.74293741700001</v>
      </c>
      <c r="AN3186" s="57">
        <v>962.42375384399998</v>
      </c>
      <c r="AO3186" s="57">
        <v>0.38504283299999997</v>
      </c>
      <c r="AP3186" s="57">
        <v>183.74293741700001</v>
      </c>
      <c r="AQ3186" s="57">
        <v>721.81781538300004</v>
      </c>
      <c r="AR3186" s="57">
        <v>0</v>
      </c>
      <c r="AS3186" s="57">
        <v>5.7401293999999999E-2</v>
      </c>
      <c r="AT3186" s="57">
        <v>0.22549588600000001</v>
      </c>
      <c r="AU3186" s="57">
        <v>0</v>
      </c>
      <c r="AV3186" s="57">
        <v>62.119999995000001</v>
      </c>
      <c r="AW3186" s="57">
        <v>4.1849999999999996</v>
      </c>
      <c r="AX3186" s="57">
        <v>0</v>
      </c>
      <c r="AY3186" s="57">
        <v>3.5657683609999999</v>
      </c>
      <c r="AZ3186" s="57">
        <v>0.94370028100000003</v>
      </c>
      <c r="BA3186" s="57">
        <v>0</v>
      </c>
      <c r="BB3186" s="57">
        <v>4.5094686419999999</v>
      </c>
      <c r="BC3186" s="57">
        <v>0</v>
      </c>
      <c r="BD3186" s="57">
        <v>0</v>
      </c>
      <c r="BE3186" s="57">
        <v>0</v>
      </c>
      <c r="BF3186" s="57">
        <v>0.23542566300000001</v>
      </c>
      <c r="BG3186" s="57">
        <v>0.112736716</v>
      </c>
      <c r="BH3186" s="57">
        <v>0.34816237900000002</v>
      </c>
      <c r="BI3186" s="57">
        <v>0</v>
      </c>
      <c r="BJ3186" s="57">
        <v>0</v>
      </c>
      <c r="BK3186" s="57">
        <v>0</v>
      </c>
      <c r="BL3186" s="57">
        <v>0</v>
      </c>
      <c r="BM3186" s="57">
        <v>0</v>
      </c>
      <c r="BN3186" s="57">
        <v>0</v>
      </c>
      <c r="BO3186" s="57">
        <v>0</v>
      </c>
      <c r="BP3186" s="57">
        <v>4.1613062630000002</v>
      </c>
      <c r="BQ3186" s="57">
        <v>0.96163868600000002</v>
      </c>
      <c r="BR3186" s="57">
        <v>0.48560819700000002</v>
      </c>
      <c r="BS3186" s="57">
        <v>4.1613062630000002</v>
      </c>
      <c r="BT3186" s="57">
        <v>0.96163868600000002</v>
      </c>
      <c r="BU3186" s="57">
        <v>0.48560819700000002</v>
      </c>
    </row>
    <row r="3187" spans="1:73" x14ac:dyDescent="0.25">
      <c r="A3187" s="57">
        <v>1</v>
      </c>
      <c r="B3187" s="57">
        <v>42285342150000</v>
      </c>
      <c r="C3187" s="57" t="s">
        <v>173</v>
      </c>
      <c r="D3187" s="57" t="s">
        <v>174</v>
      </c>
      <c r="E3187" s="57" t="s">
        <v>175</v>
      </c>
      <c r="F3187" s="57">
        <v>0</v>
      </c>
      <c r="G3187" s="57" t="s">
        <v>57</v>
      </c>
      <c r="H3187" s="57" t="s">
        <v>150</v>
      </c>
      <c r="I3187" s="57" t="s">
        <v>151</v>
      </c>
      <c r="J3187" s="57" t="s">
        <v>152</v>
      </c>
      <c r="K3187" s="57" t="s">
        <v>51</v>
      </c>
      <c r="L3187" s="57" t="s">
        <v>153</v>
      </c>
      <c r="M3187" s="57" t="s">
        <v>154</v>
      </c>
      <c r="N3187" s="57" t="s">
        <v>155</v>
      </c>
      <c r="P3187" s="57" t="s">
        <v>156</v>
      </c>
      <c r="Q3187" s="57" t="s">
        <v>157</v>
      </c>
      <c r="R3187" s="57" t="s">
        <v>158</v>
      </c>
      <c r="S3187" s="57" t="s">
        <v>159</v>
      </c>
      <c r="U3187" s="57" t="s">
        <v>160</v>
      </c>
      <c r="V3187" s="57" t="s">
        <v>160</v>
      </c>
      <c r="W3187" s="57" t="s">
        <v>160</v>
      </c>
      <c r="X3187" s="57" t="s">
        <v>160</v>
      </c>
      <c r="Y3187" s="57" t="s">
        <v>160</v>
      </c>
      <c r="Z3187" s="57" t="s">
        <v>160</v>
      </c>
      <c r="AA3187" s="57" t="s">
        <v>160</v>
      </c>
      <c r="AB3187" s="57" t="s">
        <v>160</v>
      </c>
      <c r="AC3187" s="57" t="s">
        <v>160</v>
      </c>
      <c r="AD3187" s="57" t="s">
        <v>160</v>
      </c>
      <c r="AE3187" s="57" t="s">
        <v>160</v>
      </c>
      <c r="AF3187" s="57" t="s">
        <v>160</v>
      </c>
      <c r="AG3187" s="57" t="s">
        <v>160</v>
      </c>
      <c r="AH3187" s="57" t="s">
        <v>160</v>
      </c>
      <c r="AI3187" s="57" t="s">
        <v>179</v>
      </c>
      <c r="AL3187" s="9">
        <v>50952</v>
      </c>
      <c r="AM3187" s="57">
        <v>188.55032011899999</v>
      </c>
      <c r="AN3187" s="57">
        <v>987.60425531800001</v>
      </c>
      <c r="AO3187" s="57">
        <v>0.39511695200000002</v>
      </c>
      <c r="AP3187" s="57">
        <v>188.55032011899999</v>
      </c>
      <c r="AQ3187" s="57">
        <v>740.70319148800002</v>
      </c>
      <c r="AR3187" s="57">
        <v>0</v>
      </c>
      <c r="AS3187" s="57">
        <v>5.8903120000000003E-2</v>
      </c>
      <c r="AT3187" s="57">
        <v>0.23139567699999999</v>
      </c>
      <c r="AU3187" s="57">
        <v>0</v>
      </c>
      <c r="AV3187" s="57">
        <v>62.119999993</v>
      </c>
      <c r="AW3187" s="57">
        <v>4.1849999990000004</v>
      </c>
      <c r="AX3187" s="57">
        <v>0</v>
      </c>
      <c r="AY3187" s="57">
        <v>3.6590618149999998</v>
      </c>
      <c r="AZ3187" s="57">
        <v>0.96839090800000005</v>
      </c>
      <c r="BA3187" s="57">
        <v>0</v>
      </c>
      <c r="BB3187" s="57">
        <v>4.6274527230000002</v>
      </c>
      <c r="BC3187" s="57">
        <v>0</v>
      </c>
      <c r="BD3187" s="57">
        <v>0</v>
      </c>
      <c r="BE3187" s="57">
        <v>0</v>
      </c>
      <c r="BF3187" s="57">
        <v>0.241585254</v>
      </c>
      <c r="BG3187" s="57">
        <v>0.115686318</v>
      </c>
      <c r="BH3187" s="57">
        <v>0.35727157199999998</v>
      </c>
      <c r="BI3187" s="57">
        <v>0</v>
      </c>
      <c r="BJ3187" s="57">
        <v>0</v>
      </c>
      <c r="BK3187" s="57">
        <v>0</v>
      </c>
      <c r="BL3187" s="57">
        <v>0</v>
      </c>
      <c r="BM3187" s="57">
        <v>0</v>
      </c>
      <c r="BN3187" s="57">
        <v>0</v>
      </c>
      <c r="BO3187" s="57">
        <v>0</v>
      </c>
      <c r="BP3187" s="57">
        <v>4.2701811510000001</v>
      </c>
      <c r="BQ3187" s="57">
        <v>0.97884833999999998</v>
      </c>
      <c r="BR3187" s="57">
        <v>0.49243736399999999</v>
      </c>
      <c r="BS3187" s="57">
        <v>4.2701811510000001</v>
      </c>
      <c r="BT3187" s="57">
        <v>0.97884833999999998</v>
      </c>
      <c r="BU3187" s="57">
        <v>0.49243736399999999</v>
      </c>
    </row>
    <row r="3188" spans="1:73" x14ac:dyDescent="0.25">
      <c r="A3188" s="57">
        <v>1</v>
      </c>
      <c r="B3188" s="57">
        <v>42285342150000</v>
      </c>
      <c r="C3188" s="57" t="s">
        <v>173</v>
      </c>
      <c r="D3188" s="57" t="s">
        <v>174</v>
      </c>
      <c r="E3188" s="57" t="s">
        <v>175</v>
      </c>
      <c r="F3188" s="57">
        <v>0</v>
      </c>
      <c r="G3188" s="57" t="s">
        <v>57</v>
      </c>
      <c r="H3188" s="57" t="s">
        <v>150</v>
      </c>
      <c r="I3188" s="57" t="s">
        <v>151</v>
      </c>
      <c r="J3188" s="57" t="s">
        <v>152</v>
      </c>
      <c r="K3188" s="57" t="s">
        <v>51</v>
      </c>
      <c r="L3188" s="57" t="s">
        <v>153</v>
      </c>
      <c r="M3188" s="57" t="s">
        <v>154</v>
      </c>
      <c r="N3188" s="57" t="s">
        <v>155</v>
      </c>
      <c r="P3188" s="57" t="s">
        <v>156</v>
      </c>
      <c r="Q3188" s="57" t="s">
        <v>157</v>
      </c>
      <c r="R3188" s="57" t="s">
        <v>158</v>
      </c>
      <c r="S3188" s="57" t="s">
        <v>159</v>
      </c>
      <c r="U3188" s="57" t="s">
        <v>160</v>
      </c>
      <c r="V3188" s="57" t="s">
        <v>160</v>
      </c>
      <c r="W3188" s="57" t="s">
        <v>160</v>
      </c>
      <c r="X3188" s="57" t="s">
        <v>160</v>
      </c>
      <c r="Y3188" s="57" t="s">
        <v>160</v>
      </c>
      <c r="Z3188" s="57" t="s">
        <v>160</v>
      </c>
      <c r="AA3188" s="57" t="s">
        <v>160</v>
      </c>
      <c r="AB3188" s="57" t="s">
        <v>160</v>
      </c>
      <c r="AC3188" s="57" t="s">
        <v>160</v>
      </c>
      <c r="AD3188" s="57" t="s">
        <v>160</v>
      </c>
      <c r="AE3188" s="57" t="s">
        <v>160</v>
      </c>
      <c r="AF3188" s="57" t="s">
        <v>160</v>
      </c>
      <c r="AG3188" s="57" t="s">
        <v>160</v>
      </c>
      <c r="AH3188" s="57" t="s">
        <v>160</v>
      </c>
      <c r="AI3188" s="57" t="s">
        <v>179</v>
      </c>
      <c r="AL3188" s="9">
        <v>50983</v>
      </c>
      <c r="AM3188" s="57">
        <v>187.22068279999999</v>
      </c>
      <c r="AN3188" s="57">
        <v>980.63977244900002</v>
      </c>
      <c r="AO3188" s="57">
        <v>0.39233062899999999</v>
      </c>
      <c r="AP3188" s="57">
        <v>187.22068279999999</v>
      </c>
      <c r="AQ3188" s="57">
        <v>735.47982933699996</v>
      </c>
      <c r="AR3188" s="57">
        <v>0</v>
      </c>
      <c r="AS3188" s="57">
        <v>5.8487741000000003E-2</v>
      </c>
      <c r="AT3188" s="57">
        <v>0.22976389899999999</v>
      </c>
      <c r="AU3188" s="57">
        <v>0</v>
      </c>
      <c r="AV3188" s="57">
        <v>62.120000001000001</v>
      </c>
      <c r="AW3188" s="57">
        <v>4.1849999990000004</v>
      </c>
      <c r="AX3188" s="57">
        <v>0</v>
      </c>
      <c r="AY3188" s="57">
        <v>3.6332584899999998</v>
      </c>
      <c r="AZ3188" s="57">
        <v>0.96156191599999996</v>
      </c>
      <c r="BA3188" s="57">
        <v>0</v>
      </c>
      <c r="BB3188" s="57">
        <v>4.5948204060000002</v>
      </c>
      <c r="BC3188" s="57">
        <v>0</v>
      </c>
      <c r="BD3188" s="57">
        <v>0</v>
      </c>
      <c r="BE3188" s="57">
        <v>0</v>
      </c>
      <c r="BF3188" s="57">
        <v>0.23988161999999999</v>
      </c>
      <c r="BG3188" s="57">
        <v>0.11487051</v>
      </c>
      <c r="BH3188" s="57">
        <v>0.35475213</v>
      </c>
      <c r="BI3188" s="57">
        <v>0</v>
      </c>
      <c r="BJ3188" s="57">
        <v>0</v>
      </c>
      <c r="BK3188" s="57">
        <v>0</v>
      </c>
      <c r="BL3188" s="57">
        <v>0</v>
      </c>
      <c r="BM3188" s="57">
        <v>0</v>
      </c>
      <c r="BN3188" s="57">
        <v>0</v>
      </c>
      <c r="BO3188" s="57">
        <v>0</v>
      </c>
      <c r="BP3188" s="57">
        <v>4.2400682759999997</v>
      </c>
      <c r="BQ3188" s="57">
        <v>0.96411496200000002</v>
      </c>
      <c r="BR3188" s="57">
        <v>0.48319887900000003</v>
      </c>
      <c r="BS3188" s="57">
        <v>4.2400682759999997</v>
      </c>
      <c r="BT3188" s="57">
        <v>0.96411496200000002</v>
      </c>
      <c r="BU3188" s="57">
        <v>0.48319887900000003</v>
      </c>
    </row>
    <row r="3189" spans="1:73" x14ac:dyDescent="0.25">
      <c r="A3189" s="57">
        <v>1</v>
      </c>
      <c r="B3189" s="57">
        <v>42285342150000</v>
      </c>
      <c r="C3189" s="57" t="s">
        <v>173</v>
      </c>
      <c r="D3189" s="57" t="s">
        <v>174</v>
      </c>
      <c r="E3189" s="57" t="s">
        <v>175</v>
      </c>
      <c r="F3189" s="57">
        <v>0</v>
      </c>
      <c r="G3189" s="57" t="s">
        <v>57</v>
      </c>
      <c r="H3189" s="57" t="s">
        <v>150</v>
      </c>
      <c r="I3189" s="57" t="s">
        <v>151</v>
      </c>
      <c r="J3189" s="57" t="s">
        <v>152</v>
      </c>
      <c r="K3189" s="57" t="s">
        <v>51</v>
      </c>
      <c r="L3189" s="57" t="s">
        <v>153</v>
      </c>
      <c r="M3189" s="57" t="s">
        <v>154</v>
      </c>
      <c r="N3189" s="57" t="s">
        <v>155</v>
      </c>
      <c r="P3189" s="57" t="s">
        <v>156</v>
      </c>
      <c r="Q3189" s="57" t="s">
        <v>157</v>
      </c>
      <c r="R3189" s="57" t="s">
        <v>158</v>
      </c>
      <c r="S3189" s="57" t="s">
        <v>159</v>
      </c>
      <c r="U3189" s="57" t="s">
        <v>160</v>
      </c>
      <c r="V3189" s="57" t="s">
        <v>160</v>
      </c>
      <c r="W3189" s="57" t="s">
        <v>160</v>
      </c>
      <c r="X3189" s="57" t="s">
        <v>160</v>
      </c>
      <c r="Y3189" s="57" t="s">
        <v>160</v>
      </c>
      <c r="Z3189" s="57" t="s">
        <v>160</v>
      </c>
      <c r="AA3189" s="57" t="s">
        <v>160</v>
      </c>
      <c r="AB3189" s="57" t="s">
        <v>160</v>
      </c>
      <c r="AC3189" s="57" t="s">
        <v>160</v>
      </c>
      <c r="AD3189" s="57" t="s">
        <v>160</v>
      </c>
      <c r="AE3189" s="57" t="s">
        <v>160</v>
      </c>
      <c r="AF3189" s="57" t="s">
        <v>160</v>
      </c>
      <c r="AG3189" s="57" t="s">
        <v>160</v>
      </c>
      <c r="AH3189" s="57" t="s">
        <v>160</v>
      </c>
      <c r="AI3189" s="57" t="s">
        <v>179</v>
      </c>
      <c r="AL3189" s="9">
        <v>51014</v>
      </c>
      <c r="AM3189" s="57">
        <v>179.92414625699999</v>
      </c>
      <c r="AN3189" s="57">
        <v>942.42137783600003</v>
      </c>
      <c r="AO3189" s="57">
        <v>0.37704035899999999</v>
      </c>
      <c r="AP3189" s="57">
        <v>179.92414625699999</v>
      </c>
      <c r="AQ3189" s="57">
        <v>706.81603337700005</v>
      </c>
      <c r="AR3189" s="57">
        <v>0</v>
      </c>
      <c r="AS3189" s="57">
        <v>5.6208303000000001E-2</v>
      </c>
      <c r="AT3189" s="57">
        <v>0.220809329</v>
      </c>
      <c r="AU3189" s="57">
        <v>0</v>
      </c>
      <c r="AV3189" s="57">
        <v>62.119999993999997</v>
      </c>
      <c r="AW3189" s="57">
        <v>4.1850000009999997</v>
      </c>
      <c r="AX3189" s="57">
        <v>0</v>
      </c>
      <c r="AY3189" s="57">
        <v>3.4916597999999999</v>
      </c>
      <c r="AZ3189" s="57">
        <v>0.92408704100000005</v>
      </c>
      <c r="BA3189" s="57">
        <v>0</v>
      </c>
      <c r="BB3189" s="57">
        <v>4.4157468419999999</v>
      </c>
      <c r="BC3189" s="57">
        <v>0</v>
      </c>
      <c r="BD3189" s="57">
        <v>0</v>
      </c>
      <c r="BE3189" s="57">
        <v>0</v>
      </c>
      <c r="BF3189" s="57">
        <v>0.23053273299999999</v>
      </c>
      <c r="BG3189" s="57">
        <v>0.110393671</v>
      </c>
      <c r="BH3189" s="57">
        <v>0.34092640400000002</v>
      </c>
      <c r="BI3189" s="57">
        <v>0</v>
      </c>
      <c r="BJ3189" s="57">
        <v>0</v>
      </c>
      <c r="BK3189" s="57">
        <v>0</v>
      </c>
      <c r="BL3189" s="57">
        <v>0</v>
      </c>
      <c r="BM3189" s="57">
        <v>0</v>
      </c>
      <c r="BN3189" s="57">
        <v>0</v>
      </c>
      <c r="BO3189" s="57">
        <v>0</v>
      </c>
      <c r="BP3189" s="57">
        <v>4.0748204379999997</v>
      </c>
      <c r="BQ3189" s="57">
        <v>0.91931561900000003</v>
      </c>
      <c r="BR3189" s="57">
        <v>0.45906702199999999</v>
      </c>
      <c r="BS3189" s="57">
        <v>4.0748204379999997</v>
      </c>
      <c r="BT3189" s="57">
        <v>0.91931561900000003</v>
      </c>
      <c r="BU3189" s="57">
        <v>0.45906702199999999</v>
      </c>
    </row>
    <row r="3190" spans="1:73" x14ac:dyDescent="0.25">
      <c r="A3190" s="57">
        <v>1</v>
      </c>
      <c r="B3190" s="57">
        <v>42285342150000</v>
      </c>
      <c r="C3190" s="57" t="s">
        <v>173</v>
      </c>
      <c r="D3190" s="57" t="s">
        <v>174</v>
      </c>
      <c r="E3190" s="57" t="s">
        <v>175</v>
      </c>
      <c r="F3190" s="57">
        <v>0</v>
      </c>
      <c r="G3190" s="57" t="s">
        <v>57</v>
      </c>
      <c r="H3190" s="57" t="s">
        <v>150</v>
      </c>
      <c r="I3190" s="57" t="s">
        <v>151</v>
      </c>
      <c r="J3190" s="57" t="s">
        <v>152</v>
      </c>
      <c r="K3190" s="57" t="s">
        <v>51</v>
      </c>
      <c r="L3190" s="57" t="s">
        <v>153</v>
      </c>
      <c r="M3190" s="57" t="s">
        <v>154</v>
      </c>
      <c r="N3190" s="57" t="s">
        <v>155</v>
      </c>
      <c r="P3190" s="57" t="s">
        <v>156</v>
      </c>
      <c r="Q3190" s="57" t="s">
        <v>157</v>
      </c>
      <c r="R3190" s="57" t="s">
        <v>158</v>
      </c>
      <c r="S3190" s="57" t="s">
        <v>159</v>
      </c>
      <c r="U3190" s="57" t="s">
        <v>160</v>
      </c>
      <c r="V3190" s="57" t="s">
        <v>160</v>
      </c>
      <c r="W3190" s="57" t="s">
        <v>160</v>
      </c>
      <c r="X3190" s="57" t="s">
        <v>160</v>
      </c>
      <c r="Y3190" s="57" t="s">
        <v>160</v>
      </c>
      <c r="Z3190" s="57" t="s">
        <v>160</v>
      </c>
      <c r="AA3190" s="57" t="s">
        <v>160</v>
      </c>
      <c r="AB3190" s="57" t="s">
        <v>160</v>
      </c>
      <c r="AC3190" s="57" t="s">
        <v>160</v>
      </c>
      <c r="AD3190" s="57" t="s">
        <v>160</v>
      </c>
      <c r="AE3190" s="57" t="s">
        <v>160</v>
      </c>
      <c r="AF3190" s="57" t="s">
        <v>160</v>
      </c>
      <c r="AG3190" s="57" t="s">
        <v>160</v>
      </c>
      <c r="AH3190" s="57" t="s">
        <v>160</v>
      </c>
      <c r="AI3190" s="57" t="s">
        <v>179</v>
      </c>
      <c r="AL3190" s="9">
        <v>51044</v>
      </c>
      <c r="AM3190" s="57">
        <v>184.63161551100001</v>
      </c>
      <c r="AN3190" s="57">
        <v>967.07854449399997</v>
      </c>
      <c r="AO3190" s="57">
        <v>0.386905104</v>
      </c>
      <c r="AP3190" s="57">
        <v>184.63161551100001</v>
      </c>
      <c r="AQ3190" s="57">
        <v>725.30890837000004</v>
      </c>
      <c r="AR3190" s="57">
        <v>0</v>
      </c>
      <c r="AS3190" s="57">
        <v>5.7678917000000003E-2</v>
      </c>
      <c r="AT3190" s="57">
        <v>0.22658650299999999</v>
      </c>
      <c r="AU3190" s="57">
        <v>0</v>
      </c>
      <c r="AV3190" s="57">
        <v>62.119999999000001</v>
      </c>
      <c r="AW3190" s="57">
        <v>4.1849999999999996</v>
      </c>
      <c r="AX3190" s="57">
        <v>0</v>
      </c>
      <c r="AY3190" s="57">
        <v>3.5830143049999998</v>
      </c>
      <c r="AZ3190" s="57">
        <v>0.94826451499999997</v>
      </c>
      <c r="BA3190" s="57">
        <v>0</v>
      </c>
      <c r="BB3190" s="57">
        <v>4.5312788189999997</v>
      </c>
      <c r="BC3190" s="57">
        <v>0</v>
      </c>
      <c r="BD3190" s="57">
        <v>0</v>
      </c>
      <c r="BE3190" s="57">
        <v>0</v>
      </c>
      <c r="BF3190" s="57">
        <v>0.236564306</v>
      </c>
      <c r="BG3190" s="57">
        <v>0.11328197</v>
      </c>
      <c r="BH3190" s="57">
        <v>0.34984627699999998</v>
      </c>
      <c r="BI3190" s="57">
        <v>0</v>
      </c>
      <c r="BJ3190" s="57">
        <v>0</v>
      </c>
      <c r="BK3190" s="57">
        <v>0</v>
      </c>
      <c r="BL3190" s="57">
        <v>0</v>
      </c>
      <c r="BM3190" s="57">
        <v>0</v>
      </c>
      <c r="BN3190" s="57">
        <v>0</v>
      </c>
      <c r="BO3190" s="57">
        <v>0</v>
      </c>
      <c r="BP3190" s="57">
        <v>4.1814325429999997</v>
      </c>
      <c r="BQ3190" s="57">
        <v>0.93576785200000001</v>
      </c>
      <c r="BR3190" s="57">
        <v>0.465522936</v>
      </c>
      <c r="BS3190" s="57">
        <v>4.1814325429999997</v>
      </c>
      <c r="BT3190" s="57">
        <v>0.93576785200000001</v>
      </c>
      <c r="BU3190" s="57">
        <v>0.465522936</v>
      </c>
    </row>
    <row r="3191" spans="1:73" x14ac:dyDescent="0.25">
      <c r="A3191" s="57">
        <v>1</v>
      </c>
      <c r="B3191" s="57">
        <v>42285342150000</v>
      </c>
      <c r="C3191" s="57" t="s">
        <v>173</v>
      </c>
      <c r="D3191" s="57" t="s">
        <v>174</v>
      </c>
      <c r="E3191" s="57" t="s">
        <v>175</v>
      </c>
      <c r="F3191" s="57">
        <v>0</v>
      </c>
      <c r="G3191" s="57" t="s">
        <v>57</v>
      </c>
      <c r="H3191" s="57" t="s">
        <v>150</v>
      </c>
      <c r="I3191" s="57" t="s">
        <v>151</v>
      </c>
      <c r="J3191" s="57" t="s">
        <v>152</v>
      </c>
      <c r="K3191" s="57" t="s">
        <v>51</v>
      </c>
      <c r="L3191" s="57" t="s">
        <v>153</v>
      </c>
      <c r="M3191" s="57" t="s">
        <v>154</v>
      </c>
      <c r="N3191" s="57" t="s">
        <v>155</v>
      </c>
      <c r="P3191" s="57" t="s">
        <v>156</v>
      </c>
      <c r="Q3191" s="57" t="s">
        <v>157</v>
      </c>
      <c r="R3191" s="57" t="s">
        <v>158</v>
      </c>
      <c r="S3191" s="57" t="s">
        <v>159</v>
      </c>
      <c r="U3191" s="57" t="s">
        <v>160</v>
      </c>
      <c r="V3191" s="57" t="s">
        <v>160</v>
      </c>
      <c r="W3191" s="57" t="s">
        <v>160</v>
      </c>
      <c r="X3191" s="57" t="s">
        <v>160</v>
      </c>
      <c r="Y3191" s="57" t="s">
        <v>160</v>
      </c>
      <c r="Z3191" s="57" t="s">
        <v>160</v>
      </c>
      <c r="AA3191" s="57" t="s">
        <v>160</v>
      </c>
      <c r="AB3191" s="57" t="s">
        <v>160</v>
      </c>
      <c r="AC3191" s="57" t="s">
        <v>160</v>
      </c>
      <c r="AD3191" s="57" t="s">
        <v>160</v>
      </c>
      <c r="AE3191" s="57" t="s">
        <v>160</v>
      </c>
      <c r="AF3191" s="57" t="s">
        <v>160</v>
      </c>
      <c r="AG3191" s="57" t="s">
        <v>160</v>
      </c>
      <c r="AH3191" s="57" t="s">
        <v>160</v>
      </c>
      <c r="AI3191" s="57" t="s">
        <v>179</v>
      </c>
      <c r="AL3191" s="9">
        <v>51075</v>
      </c>
      <c r="AM3191" s="57">
        <v>177.435982478</v>
      </c>
      <c r="AN3191" s="57">
        <v>929.38867052199998</v>
      </c>
      <c r="AO3191" s="57">
        <v>0.37182628299999998</v>
      </c>
      <c r="AP3191" s="57">
        <v>177.435982478</v>
      </c>
      <c r="AQ3191" s="57">
        <v>697.04150289200004</v>
      </c>
      <c r="AR3191" s="57">
        <v>0</v>
      </c>
      <c r="AS3191" s="57">
        <v>5.5431001000000001E-2</v>
      </c>
      <c r="AT3191" s="57">
        <v>0.21775576599999999</v>
      </c>
      <c r="AU3191" s="57">
        <v>0</v>
      </c>
      <c r="AV3191" s="57">
        <v>62.119999997999997</v>
      </c>
      <c r="AW3191" s="57">
        <v>4.1850000009999997</v>
      </c>
      <c r="AX3191" s="57">
        <v>0</v>
      </c>
      <c r="AY3191" s="57">
        <v>3.4433737780000002</v>
      </c>
      <c r="AZ3191" s="57">
        <v>0.91130787899999999</v>
      </c>
      <c r="BA3191" s="57">
        <v>0</v>
      </c>
      <c r="BB3191" s="57">
        <v>4.3546816560000003</v>
      </c>
      <c r="BC3191" s="57">
        <v>0</v>
      </c>
      <c r="BD3191" s="57">
        <v>0</v>
      </c>
      <c r="BE3191" s="57">
        <v>0</v>
      </c>
      <c r="BF3191" s="57">
        <v>0.22734470500000001</v>
      </c>
      <c r="BG3191" s="57">
        <v>0.108867041</v>
      </c>
      <c r="BH3191" s="57">
        <v>0.33621174599999998</v>
      </c>
      <c r="BI3191" s="57">
        <v>0</v>
      </c>
      <c r="BJ3191" s="57">
        <v>0</v>
      </c>
      <c r="BK3191" s="57">
        <v>0</v>
      </c>
      <c r="BL3191" s="57">
        <v>0</v>
      </c>
      <c r="BM3191" s="57">
        <v>0</v>
      </c>
      <c r="BN3191" s="57">
        <v>0</v>
      </c>
      <c r="BO3191" s="57">
        <v>0</v>
      </c>
      <c r="BP3191" s="57">
        <v>4.0184699100000003</v>
      </c>
      <c r="BQ3191" s="57">
        <v>0.89228570799999996</v>
      </c>
      <c r="BR3191" s="57">
        <v>0.442273849</v>
      </c>
      <c r="BS3191" s="57">
        <v>4.0184699100000003</v>
      </c>
      <c r="BT3191" s="57">
        <v>0.89228570799999996</v>
      </c>
      <c r="BU3191" s="57">
        <v>0.442273849</v>
      </c>
    </row>
    <row r="3192" spans="1:73" x14ac:dyDescent="0.25">
      <c r="A3192" s="57">
        <v>1</v>
      </c>
      <c r="B3192" s="57">
        <v>42285342150000</v>
      </c>
      <c r="C3192" s="57" t="s">
        <v>173</v>
      </c>
      <c r="D3192" s="57" t="s">
        <v>174</v>
      </c>
      <c r="E3192" s="57" t="s">
        <v>175</v>
      </c>
      <c r="F3192" s="57">
        <v>0</v>
      </c>
      <c r="G3192" s="57" t="s">
        <v>57</v>
      </c>
      <c r="H3192" s="57" t="s">
        <v>150</v>
      </c>
      <c r="I3192" s="57" t="s">
        <v>151</v>
      </c>
      <c r="J3192" s="57" t="s">
        <v>152</v>
      </c>
      <c r="K3192" s="57" t="s">
        <v>51</v>
      </c>
      <c r="L3192" s="57" t="s">
        <v>153</v>
      </c>
      <c r="M3192" s="57" t="s">
        <v>154</v>
      </c>
      <c r="N3192" s="57" t="s">
        <v>155</v>
      </c>
      <c r="P3192" s="57" t="s">
        <v>156</v>
      </c>
      <c r="Q3192" s="57" t="s">
        <v>157</v>
      </c>
      <c r="R3192" s="57" t="s">
        <v>158</v>
      </c>
      <c r="S3192" s="57" t="s">
        <v>159</v>
      </c>
      <c r="U3192" s="57" t="s">
        <v>160</v>
      </c>
      <c r="V3192" s="57" t="s">
        <v>160</v>
      </c>
      <c r="W3192" s="57" t="s">
        <v>160</v>
      </c>
      <c r="X3192" s="57" t="s">
        <v>160</v>
      </c>
      <c r="Y3192" s="57" t="s">
        <v>160</v>
      </c>
      <c r="Z3192" s="57" t="s">
        <v>160</v>
      </c>
      <c r="AA3192" s="57" t="s">
        <v>160</v>
      </c>
      <c r="AB3192" s="57" t="s">
        <v>160</v>
      </c>
      <c r="AC3192" s="57" t="s">
        <v>160</v>
      </c>
      <c r="AD3192" s="57" t="s">
        <v>160</v>
      </c>
      <c r="AE3192" s="57" t="s">
        <v>160</v>
      </c>
      <c r="AF3192" s="57" t="s">
        <v>160</v>
      </c>
      <c r="AG3192" s="57" t="s">
        <v>160</v>
      </c>
      <c r="AH3192" s="57" t="s">
        <v>160</v>
      </c>
      <c r="AI3192" s="57" t="s">
        <v>179</v>
      </c>
      <c r="AL3192" s="9">
        <v>51105</v>
      </c>
      <c r="AM3192" s="57">
        <v>182.07835232900001</v>
      </c>
      <c r="AN3192" s="57">
        <v>953.70485421399997</v>
      </c>
      <c r="AO3192" s="57">
        <v>0.38155460899999999</v>
      </c>
      <c r="AP3192" s="57">
        <v>182.07835232900001</v>
      </c>
      <c r="AQ3192" s="57">
        <v>715.27864065999995</v>
      </c>
      <c r="AR3192" s="57">
        <v>0</v>
      </c>
      <c r="AS3192" s="57">
        <v>5.6881277000000001E-2</v>
      </c>
      <c r="AT3192" s="57">
        <v>0.22345304699999999</v>
      </c>
      <c r="AU3192" s="57">
        <v>0</v>
      </c>
      <c r="AV3192" s="57">
        <v>62.119999995999997</v>
      </c>
      <c r="AW3192" s="57">
        <v>4.1850000009999997</v>
      </c>
      <c r="AX3192" s="57">
        <v>0</v>
      </c>
      <c r="AY3192" s="57">
        <v>3.5334649439999999</v>
      </c>
      <c r="AZ3192" s="57">
        <v>0.93515100299999998</v>
      </c>
      <c r="BA3192" s="57">
        <v>0</v>
      </c>
      <c r="BB3192" s="57">
        <v>4.468615947</v>
      </c>
      <c r="BC3192" s="57">
        <v>0</v>
      </c>
      <c r="BD3192" s="57">
        <v>0</v>
      </c>
      <c r="BE3192" s="57">
        <v>0</v>
      </c>
      <c r="BF3192" s="57">
        <v>0.23329286799999999</v>
      </c>
      <c r="BG3192" s="57">
        <v>0.11171539900000001</v>
      </c>
      <c r="BH3192" s="57">
        <v>0.34500826699999998</v>
      </c>
      <c r="BI3192" s="57">
        <v>0</v>
      </c>
      <c r="BJ3192" s="57">
        <v>0</v>
      </c>
      <c r="BK3192" s="57">
        <v>0</v>
      </c>
      <c r="BL3192" s="57">
        <v>0</v>
      </c>
      <c r="BM3192" s="57">
        <v>0</v>
      </c>
      <c r="BN3192" s="57">
        <v>0</v>
      </c>
      <c r="BO3192" s="57">
        <v>0</v>
      </c>
      <c r="BP3192" s="57">
        <v>4.1236076800000001</v>
      </c>
      <c r="BQ3192" s="57">
        <v>0.90825420899999998</v>
      </c>
      <c r="BR3192" s="57">
        <v>0.44849359900000002</v>
      </c>
      <c r="BS3192" s="57">
        <v>4.1236076800000001</v>
      </c>
      <c r="BT3192" s="57">
        <v>0.90825420899999998</v>
      </c>
      <c r="BU3192" s="57">
        <v>0.44849359900000002</v>
      </c>
    </row>
    <row r="3193" spans="1:73" x14ac:dyDescent="0.25">
      <c r="A3193" s="57">
        <v>1</v>
      </c>
      <c r="B3193" s="57">
        <v>42285342150000</v>
      </c>
      <c r="C3193" s="57" t="s">
        <v>173</v>
      </c>
      <c r="D3193" s="57" t="s">
        <v>174</v>
      </c>
      <c r="E3193" s="57" t="s">
        <v>175</v>
      </c>
      <c r="F3193" s="57">
        <v>0</v>
      </c>
      <c r="G3193" s="57" t="s">
        <v>57</v>
      </c>
      <c r="H3193" s="57" t="s">
        <v>150</v>
      </c>
      <c r="I3193" s="57" t="s">
        <v>151</v>
      </c>
      <c r="J3193" s="57" t="s">
        <v>152</v>
      </c>
      <c r="K3193" s="57" t="s">
        <v>51</v>
      </c>
      <c r="L3193" s="57" t="s">
        <v>153</v>
      </c>
      <c r="M3193" s="57" t="s">
        <v>154</v>
      </c>
      <c r="N3193" s="57" t="s">
        <v>155</v>
      </c>
      <c r="P3193" s="57" t="s">
        <v>156</v>
      </c>
      <c r="Q3193" s="57" t="s">
        <v>157</v>
      </c>
      <c r="R3193" s="57" t="s">
        <v>158</v>
      </c>
      <c r="S3193" s="57" t="s">
        <v>159</v>
      </c>
      <c r="U3193" s="57" t="s">
        <v>160</v>
      </c>
      <c r="V3193" s="57" t="s">
        <v>160</v>
      </c>
      <c r="W3193" s="57" t="s">
        <v>160</v>
      </c>
      <c r="X3193" s="57" t="s">
        <v>160</v>
      </c>
      <c r="Y3193" s="57" t="s">
        <v>160</v>
      </c>
      <c r="Z3193" s="57" t="s">
        <v>160</v>
      </c>
      <c r="AA3193" s="57" t="s">
        <v>160</v>
      </c>
      <c r="AB3193" s="57" t="s">
        <v>160</v>
      </c>
      <c r="AC3193" s="57" t="s">
        <v>160</v>
      </c>
      <c r="AD3193" s="57" t="s">
        <v>160</v>
      </c>
      <c r="AE3193" s="57" t="s">
        <v>160</v>
      </c>
      <c r="AF3193" s="57" t="s">
        <v>160</v>
      </c>
      <c r="AG3193" s="57" t="s">
        <v>160</v>
      </c>
      <c r="AH3193" s="57" t="s">
        <v>160</v>
      </c>
      <c r="AI3193" s="57" t="s">
        <v>179</v>
      </c>
      <c r="AL3193" s="9">
        <v>51136</v>
      </c>
      <c r="AM3193" s="57">
        <v>180.794354656</v>
      </c>
      <c r="AN3193" s="57">
        <v>946.97942640899998</v>
      </c>
      <c r="AO3193" s="57">
        <v>0.37886392499999999</v>
      </c>
      <c r="AP3193" s="57">
        <v>180.794354656</v>
      </c>
      <c r="AQ3193" s="57">
        <v>710.23456980699996</v>
      </c>
      <c r="AR3193" s="57">
        <v>0</v>
      </c>
      <c r="AS3193" s="57">
        <v>5.6480155999999997E-2</v>
      </c>
      <c r="AT3193" s="57">
        <v>0.22187728000000001</v>
      </c>
      <c r="AU3193" s="57">
        <v>0</v>
      </c>
      <c r="AV3193" s="57">
        <v>62.120000005000001</v>
      </c>
      <c r="AW3193" s="57">
        <v>4.1850000009999997</v>
      </c>
      <c r="AX3193" s="57">
        <v>0</v>
      </c>
      <c r="AY3193" s="57">
        <v>3.5085473149999999</v>
      </c>
      <c r="AZ3193" s="57">
        <v>0.92855641499999997</v>
      </c>
      <c r="BA3193" s="57">
        <v>0</v>
      </c>
      <c r="BB3193" s="57">
        <v>4.4371037299999996</v>
      </c>
      <c r="BC3193" s="57">
        <v>0</v>
      </c>
      <c r="BD3193" s="57">
        <v>0</v>
      </c>
      <c r="BE3193" s="57">
        <v>0</v>
      </c>
      <c r="BF3193" s="57">
        <v>0.23164771100000001</v>
      </c>
      <c r="BG3193" s="57">
        <v>0.110927593</v>
      </c>
      <c r="BH3193" s="57">
        <v>0.34257530400000002</v>
      </c>
      <c r="BI3193" s="57">
        <v>0</v>
      </c>
      <c r="BJ3193" s="57">
        <v>0</v>
      </c>
      <c r="BK3193" s="57">
        <v>0</v>
      </c>
      <c r="BL3193" s="57">
        <v>0</v>
      </c>
      <c r="BM3193" s="57">
        <v>0</v>
      </c>
      <c r="BN3193" s="57">
        <v>0</v>
      </c>
      <c r="BO3193" s="57">
        <v>0</v>
      </c>
      <c r="BP3193" s="57">
        <v>4.0945284260000001</v>
      </c>
      <c r="BQ3193" s="57">
        <v>0.89458339600000003</v>
      </c>
      <c r="BR3193" s="57">
        <v>0.44007953100000002</v>
      </c>
      <c r="BS3193" s="57">
        <v>4.0945284260000001</v>
      </c>
      <c r="BT3193" s="57">
        <v>0.89458339600000003</v>
      </c>
      <c r="BU3193" s="57">
        <v>0.44007953100000002</v>
      </c>
    </row>
    <row r="3194" spans="1:73" x14ac:dyDescent="0.25">
      <c r="A3194" s="57">
        <v>1</v>
      </c>
      <c r="B3194" s="57">
        <v>42285342150000</v>
      </c>
      <c r="C3194" s="57" t="s">
        <v>173</v>
      </c>
      <c r="D3194" s="57" t="s">
        <v>174</v>
      </c>
      <c r="E3194" s="57" t="s">
        <v>175</v>
      </c>
      <c r="F3194" s="57">
        <v>0</v>
      </c>
      <c r="G3194" s="57" t="s">
        <v>57</v>
      </c>
      <c r="H3194" s="57" t="s">
        <v>150</v>
      </c>
      <c r="I3194" s="57" t="s">
        <v>151</v>
      </c>
      <c r="J3194" s="57" t="s">
        <v>152</v>
      </c>
      <c r="K3194" s="57" t="s">
        <v>51</v>
      </c>
      <c r="L3194" s="57" t="s">
        <v>153</v>
      </c>
      <c r="M3194" s="57" t="s">
        <v>154</v>
      </c>
      <c r="N3194" s="57" t="s">
        <v>155</v>
      </c>
      <c r="P3194" s="57" t="s">
        <v>156</v>
      </c>
      <c r="Q3194" s="57" t="s">
        <v>157</v>
      </c>
      <c r="R3194" s="57" t="s">
        <v>158</v>
      </c>
      <c r="S3194" s="57" t="s">
        <v>159</v>
      </c>
      <c r="U3194" s="57" t="s">
        <v>160</v>
      </c>
      <c r="V3194" s="57" t="s">
        <v>160</v>
      </c>
      <c r="W3194" s="57" t="s">
        <v>160</v>
      </c>
      <c r="X3194" s="57" t="s">
        <v>160</v>
      </c>
      <c r="Y3194" s="57" t="s">
        <v>160</v>
      </c>
      <c r="Z3194" s="57" t="s">
        <v>160</v>
      </c>
      <c r="AA3194" s="57" t="s">
        <v>160</v>
      </c>
      <c r="AB3194" s="57" t="s">
        <v>160</v>
      </c>
      <c r="AC3194" s="57" t="s">
        <v>160</v>
      </c>
      <c r="AD3194" s="57" t="s">
        <v>160</v>
      </c>
      <c r="AE3194" s="57" t="s">
        <v>160</v>
      </c>
      <c r="AF3194" s="57" t="s">
        <v>160</v>
      </c>
      <c r="AG3194" s="57" t="s">
        <v>160</v>
      </c>
      <c r="AH3194" s="57" t="s">
        <v>160</v>
      </c>
      <c r="AI3194" s="57" t="s">
        <v>179</v>
      </c>
      <c r="AL3194" s="9">
        <v>51167</v>
      </c>
      <c r="AM3194" s="57">
        <v>167.97581253600001</v>
      </c>
      <c r="AN3194" s="57">
        <v>879.83742030600001</v>
      </c>
      <c r="AO3194" s="57">
        <v>0.35200200700000001</v>
      </c>
      <c r="AP3194" s="57">
        <v>167.97581253600001</v>
      </c>
      <c r="AQ3194" s="57">
        <v>659.87806522899996</v>
      </c>
      <c r="AR3194" s="57">
        <v>0</v>
      </c>
      <c r="AS3194" s="57">
        <v>5.2475644000000002E-2</v>
      </c>
      <c r="AT3194" s="57">
        <v>0.20614590799999999</v>
      </c>
      <c r="AU3194" s="57">
        <v>0</v>
      </c>
      <c r="AV3194" s="57">
        <v>62.119999995000001</v>
      </c>
      <c r="AW3194" s="57">
        <v>4.1849999999999996</v>
      </c>
      <c r="AX3194" s="57">
        <v>0</v>
      </c>
      <c r="AY3194" s="57">
        <v>3.2597869949999998</v>
      </c>
      <c r="AZ3194" s="57">
        <v>0.86272062299999996</v>
      </c>
      <c r="BA3194" s="57">
        <v>0</v>
      </c>
      <c r="BB3194" s="57">
        <v>4.1225076180000002</v>
      </c>
      <c r="BC3194" s="57">
        <v>0</v>
      </c>
      <c r="BD3194" s="57">
        <v>0</v>
      </c>
      <c r="BE3194" s="57">
        <v>0</v>
      </c>
      <c r="BF3194" s="57">
        <v>0.21522360300000001</v>
      </c>
      <c r="BG3194" s="57">
        <v>0.10306269</v>
      </c>
      <c r="BH3194" s="57">
        <v>0.31828629400000003</v>
      </c>
      <c r="BI3194" s="57">
        <v>0</v>
      </c>
      <c r="BJ3194" s="57">
        <v>0</v>
      </c>
      <c r="BK3194" s="57">
        <v>0</v>
      </c>
      <c r="BL3194" s="57">
        <v>0</v>
      </c>
      <c r="BM3194" s="57">
        <v>0</v>
      </c>
      <c r="BN3194" s="57">
        <v>0</v>
      </c>
      <c r="BO3194" s="57">
        <v>0</v>
      </c>
      <c r="BP3194" s="57">
        <v>3.8042213249999999</v>
      </c>
      <c r="BQ3194" s="57">
        <v>0.82489037300000001</v>
      </c>
      <c r="BR3194" s="57">
        <v>0.404365213</v>
      </c>
      <c r="BS3194" s="57">
        <v>3.8042213249999999</v>
      </c>
      <c r="BT3194" s="57">
        <v>0.82489037300000001</v>
      </c>
      <c r="BU3194" s="57">
        <v>0.404365213</v>
      </c>
    </row>
    <row r="3195" spans="1:73" x14ac:dyDescent="0.25">
      <c r="A3195" s="57">
        <v>1</v>
      </c>
      <c r="B3195" s="57">
        <v>42285342150000</v>
      </c>
      <c r="C3195" s="57" t="s">
        <v>173</v>
      </c>
      <c r="D3195" s="57" t="s">
        <v>174</v>
      </c>
      <c r="E3195" s="57" t="s">
        <v>175</v>
      </c>
      <c r="F3195" s="57">
        <v>0</v>
      </c>
      <c r="G3195" s="57" t="s">
        <v>57</v>
      </c>
      <c r="H3195" s="57" t="s">
        <v>150</v>
      </c>
      <c r="I3195" s="57" t="s">
        <v>151</v>
      </c>
      <c r="J3195" s="57" t="s">
        <v>152</v>
      </c>
      <c r="K3195" s="57" t="s">
        <v>51</v>
      </c>
      <c r="L3195" s="57" t="s">
        <v>153</v>
      </c>
      <c r="M3195" s="57" t="s">
        <v>154</v>
      </c>
      <c r="N3195" s="57" t="s">
        <v>155</v>
      </c>
      <c r="P3195" s="57" t="s">
        <v>156</v>
      </c>
      <c r="Q3195" s="57" t="s">
        <v>157</v>
      </c>
      <c r="R3195" s="57" t="s">
        <v>158</v>
      </c>
      <c r="S3195" s="57" t="s">
        <v>159</v>
      </c>
      <c r="U3195" s="57" t="s">
        <v>160</v>
      </c>
      <c r="V3195" s="57" t="s">
        <v>160</v>
      </c>
      <c r="W3195" s="57" t="s">
        <v>160</v>
      </c>
      <c r="X3195" s="57" t="s">
        <v>160</v>
      </c>
      <c r="Y3195" s="57" t="s">
        <v>160</v>
      </c>
      <c r="Z3195" s="57" t="s">
        <v>160</v>
      </c>
      <c r="AA3195" s="57" t="s">
        <v>160</v>
      </c>
      <c r="AB3195" s="57" t="s">
        <v>160</v>
      </c>
      <c r="AC3195" s="57" t="s">
        <v>160</v>
      </c>
      <c r="AD3195" s="57" t="s">
        <v>160</v>
      </c>
      <c r="AE3195" s="57" t="s">
        <v>160</v>
      </c>
      <c r="AF3195" s="57" t="s">
        <v>160</v>
      </c>
      <c r="AG3195" s="57" t="s">
        <v>160</v>
      </c>
      <c r="AH3195" s="57" t="s">
        <v>160</v>
      </c>
      <c r="AI3195" s="57" t="s">
        <v>179</v>
      </c>
      <c r="AL3195" s="9">
        <v>51196</v>
      </c>
      <c r="AM3195" s="57">
        <v>178.33486357800001</v>
      </c>
      <c r="AN3195" s="57">
        <v>934.09690331000002</v>
      </c>
      <c r="AO3195" s="57">
        <v>0.37370993499999999</v>
      </c>
      <c r="AP3195" s="57">
        <v>178.33486357800001</v>
      </c>
      <c r="AQ3195" s="57">
        <v>700.57267748200002</v>
      </c>
      <c r="AR3195" s="57">
        <v>0</v>
      </c>
      <c r="AS3195" s="57">
        <v>5.5711811E-2</v>
      </c>
      <c r="AT3195" s="57">
        <v>0.21885890399999999</v>
      </c>
      <c r="AU3195" s="57">
        <v>0</v>
      </c>
      <c r="AV3195" s="57">
        <v>62.119999993999997</v>
      </c>
      <c r="AW3195" s="57">
        <v>4.1849999990000004</v>
      </c>
      <c r="AX3195" s="57">
        <v>0</v>
      </c>
      <c r="AY3195" s="57">
        <v>3.4608177229999999</v>
      </c>
      <c r="AZ3195" s="57">
        <v>0.91592451500000005</v>
      </c>
      <c r="BA3195" s="57">
        <v>0</v>
      </c>
      <c r="BB3195" s="57">
        <v>4.3767422380000003</v>
      </c>
      <c r="BC3195" s="57">
        <v>0</v>
      </c>
      <c r="BD3195" s="57">
        <v>0</v>
      </c>
      <c r="BE3195" s="57">
        <v>0</v>
      </c>
      <c r="BF3195" s="57">
        <v>0.22849642100000001</v>
      </c>
      <c r="BG3195" s="57">
        <v>0.109418556</v>
      </c>
      <c r="BH3195" s="57">
        <v>0.33791497700000001</v>
      </c>
      <c r="BI3195" s="57">
        <v>0</v>
      </c>
      <c r="BJ3195" s="57">
        <v>0</v>
      </c>
      <c r="BK3195" s="57">
        <v>0</v>
      </c>
      <c r="BL3195" s="57">
        <v>0</v>
      </c>
      <c r="BM3195" s="57">
        <v>0</v>
      </c>
      <c r="BN3195" s="57">
        <v>0</v>
      </c>
      <c r="BO3195" s="57">
        <v>0</v>
      </c>
      <c r="BP3195" s="57">
        <v>4.0388272609999998</v>
      </c>
      <c r="BQ3195" s="57">
        <v>0.86870556099999996</v>
      </c>
      <c r="BR3195" s="57">
        <v>0.42424004500000001</v>
      </c>
      <c r="BS3195" s="57">
        <v>4.0388272609999998</v>
      </c>
      <c r="BT3195" s="57">
        <v>0.86870556099999996</v>
      </c>
      <c r="BU3195" s="57">
        <v>0.42424004500000001</v>
      </c>
    </row>
    <row r="3196" spans="1:73" x14ac:dyDescent="0.25">
      <c r="A3196" s="57">
        <v>1</v>
      </c>
      <c r="B3196" s="57">
        <v>42285342150000</v>
      </c>
      <c r="C3196" s="57" t="s">
        <v>173</v>
      </c>
      <c r="D3196" s="57" t="s">
        <v>174</v>
      </c>
      <c r="E3196" s="57" t="s">
        <v>175</v>
      </c>
      <c r="F3196" s="57">
        <v>0</v>
      </c>
      <c r="G3196" s="57" t="s">
        <v>57</v>
      </c>
      <c r="H3196" s="57" t="s">
        <v>150</v>
      </c>
      <c r="I3196" s="57" t="s">
        <v>151</v>
      </c>
      <c r="J3196" s="57" t="s">
        <v>152</v>
      </c>
      <c r="K3196" s="57" t="s">
        <v>51</v>
      </c>
      <c r="L3196" s="57" t="s">
        <v>153</v>
      </c>
      <c r="M3196" s="57" t="s">
        <v>154</v>
      </c>
      <c r="N3196" s="57" t="s">
        <v>155</v>
      </c>
      <c r="P3196" s="57" t="s">
        <v>156</v>
      </c>
      <c r="Q3196" s="57" t="s">
        <v>157</v>
      </c>
      <c r="R3196" s="57" t="s">
        <v>158</v>
      </c>
      <c r="S3196" s="57" t="s">
        <v>159</v>
      </c>
      <c r="U3196" s="57" t="s">
        <v>160</v>
      </c>
      <c r="V3196" s="57" t="s">
        <v>160</v>
      </c>
      <c r="W3196" s="57" t="s">
        <v>160</v>
      </c>
      <c r="X3196" s="57" t="s">
        <v>160</v>
      </c>
      <c r="Y3196" s="57" t="s">
        <v>160</v>
      </c>
      <c r="Z3196" s="57" t="s">
        <v>160</v>
      </c>
      <c r="AA3196" s="57" t="s">
        <v>160</v>
      </c>
      <c r="AB3196" s="57" t="s">
        <v>160</v>
      </c>
      <c r="AC3196" s="57" t="s">
        <v>160</v>
      </c>
      <c r="AD3196" s="57" t="s">
        <v>160</v>
      </c>
      <c r="AE3196" s="57" t="s">
        <v>160</v>
      </c>
      <c r="AF3196" s="57" t="s">
        <v>160</v>
      </c>
      <c r="AG3196" s="57" t="s">
        <v>160</v>
      </c>
      <c r="AH3196" s="57" t="s">
        <v>160</v>
      </c>
      <c r="AI3196" s="57" t="s">
        <v>179</v>
      </c>
      <c r="AL3196" s="9">
        <v>51227</v>
      </c>
      <c r="AM3196" s="57">
        <v>171.38463335</v>
      </c>
      <c r="AN3196" s="57">
        <v>897.69242017399995</v>
      </c>
      <c r="AO3196" s="57">
        <v>0.35914536699999999</v>
      </c>
      <c r="AP3196" s="57">
        <v>171.38463335</v>
      </c>
      <c r="AQ3196" s="57">
        <v>673.26931513099998</v>
      </c>
      <c r="AR3196" s="57">
        <v>0</v>
      </c>
      <c r="AS3196" s="57">
        <v>5.3540559000000001E-2</v>
      </c>
      <c r="AT3196" s="57">
        <v>0.21032933400000001</v>
      </c>
      <c r="AU3196" s="57">
        <v>0</v>
      </c>
      <c r="AV3196" s="57">
        <v>62.119999999000001</v>
      </c>
      <c r="AW3196" s="57">
        <v>4.1850000009999997</v>
      </c>
      <c r="AX3196" s="57">
        <v>0</v>
      </c>
      <c r="AY3196" s="57">
        <v>3.3259395540000001</v>
      </c>
      <c r="AZ3196" s="57">
        <v>0.88022826300000001</v>
      </c>
      <c r="BA3196" s="57">
        <v>0</v>
      </c>
      <c r="BB3196" s="57">
        <v>4.2061678169999999</v>
      </c>
      <c r="BC3196" s="57">
        <v>0</v>
      </c>
      <c r="BD3196" s="57">
        <v>0</v>
      </c>
      <c r="BE3196" s="57">
        <v>0</v>
      </c>
      <c r="BF3196" s="57">
        <v>0.21959124799999999</v>
      </c>
      <c r="BG3196" s="57">
        <v>0.10515419500000001</v>
      </c>
      <c r="BH3196" s="57">
        <v>0.32474544399999999</v>
      </c>
      <c r="BI3196" s="57">
        <v>0</v>
      </c>
      <c r="BJ3196" s="57">
        <v>0</v>
      </c>
      <c r="BK3196" s="57">
        <v>0</v>
      </c>
      <c r="BL3196" s="57">
        <v>0</v>
      </c>
      <c r="BM3196" s="57">
        <v>0</v>
      </c>
      <c r="BN3196" s="57">
        <v>0</v>
      </c>
      <c r="BO3196" s="57">
        <v>0</v>
      </c>
      <c r="BP3196" s="57">
        <v>3.8814223729999999</v>
      </c>
      <c r="BQ3196" s="57">
        <v>0.82833958799999996</v>
      </c>
      <c r="BR3196" s="57">
        <v>0.40305270199999998</v>
      </c>
      <c r="BS3196" s="57">
        <v>3.8814223729999999</v>
      </c>
      <c r="BT3196" s="57">
        <v>0.82833958799999996</v>
      </c>
      <c r="BU3196" s="57">
        <v>0.40305270199999998</v>
      </c>
    </row>
    <row r="3197" spans="1:73" x14ac:dyDescent="0.25">
      <c r="A3197" s="57">
        <v>1</v>
      </c>
      <c r="B3197" s="57">
        <v>42285342150000</v>
      </c>
      <c r="C3197" s="57" t="s">
        <v>173</v>
      </c>
      <c r="D3197" s="57" t="s">
        <v>174</v>
      </c>
      <c r="E3197" s="57" t="s">
        <v>175</v>
      </c>
      <c r="F3197" s="57">
        <v>0</v>
      </c>
      <c r="G3197" s="57" t="s">
        <v>57</v>
      </c>
      <c r="H3197" s="57" t="s">
        <v>150</v>
      </c>
      <c r="I3197" s="57" t="s">
        <v>151</v>
      </c>
      <c r="J3197" s="57" t="s">
        <v>152</v>
      </c>
      <c r="K3197" s="57" t="s">
        <v>51</v>
      </c>
      <c r="L3197" s="57" t="s">
        <v>153</v>
      </c>
      <c r="M3197" s="57" t="s">
        <v>154</v>
      </c>
      <c r="N3197" s="57" t="s">
        <v>155</v>
      </c>
      <c r="P3197" s="57" t="s">
        <v>156</v>
      </c>
      <c r="Q3197" s="57" t="s">
        <v>157</v>
      </c>
      <c r="R3197" s="57" t="s">
        <v>158</v>
      </c>
      <c r="S3197" s="57" t="s">
        <v>159</v>
      </c>
      <c r="U3197" s="57" t="s">
        <v>160</v>
      </c>
      <c r="V3197" s="57" t="s">
        <v>160</v>
      </c>
      <c r="W3197" s="57" t="s">
        <v>160</v>
      </c>
      <c r="X3197" s="57" t="s">
        <v>160</v>
      </c>
      <c r="Y3197" s="57" t="s">
        <v>160</v>
      </c>
      <c r="Z3197" s="57" t="s">
        <v>160</v>
      </c>
      <c r="AA3197" s="57" t="s">
        <v>160</v>
      </c>
      <c r="AB3197" s="57" t="s">
        <v>160</v>
      </c>
      <c r="AC3197" s="57" t="s">
        <v>160</v>
      </c>
      <c r="AD3197" s="57" t="s">
        <v>160</v>
      </c>
      <c r="AE3197" s="57" t="s">
        <v>160</v>
      </c>
      <c r="AF3197" s="57" t="s">
        <v>160</v>
      </c>
      <c r="AG3197" s="57" t="s">
        <v>160</v>
      </c>
      <c r="AH3197" s="57" t="s">
        <v>160</v>
      </c>
      <c r="AI3197" s="57" t="s">
        <v>179</v>
      </c>
      <c r="AL3197" s="9">
        <v>51257</v>
      </c>
      <c r="AM3197" s="57">
        <v>175.86867792499999</v>
      </c>
      <c r="AN3197" s="57">
        <v>921.17931481799997</v>
      </c>
      <c r="AO3197" s="57">
        <v>0.368541915</v>
      </c>
      <c r="AP3197" s="57">
        <v>175.86867792499999</v>
      </c>
      <c r="AQ3197" s="57">
        <v>690.88448611399997</v>
      </c>
      <c r="AR3197" s="57">
        <v>0</v>
      </c>
      <c r="AS3197" s="57">
        <v>5.4941375000000001E-2</v>
      </c>
      <c r="AT3197" s="57">
        <v>0.215832313</v>
      </c>
      <c r="AU3197" s="57">
        <v>0</v>
      </c>
      <c r="AV3197" s="57">
        <v>62.12</v>
      </c>
      <c r="AW3197" s="57">
        <v>4.1849999999999996</v>
      </c>
      <c r="AX3197" s="57">
        <v>0</v>
      </c>
      <c r="AY3197" s="57">
        <v>3.4129582140000001</v>
      </c>
      <c r="AZ3197" s="57">
        <v>0.90325823199999999</v>
      </c>
      <c r="BA3197" s="57">
        <v>0</v>
      </c>
      <c r="BB3197" s="57">
        <v>4.3162164460000003</v>
      </c>
      <c r="BC3197" s="57">
        <v>0</v>
      </c>
      <c r="BD3197" s="57">
        <v>0</v>
      </c>
      <c r="BE3197" s="57">
        <v>0</v>
      </c>
      <c r="BF3197" s="57">
        <v>0.22533655299999999</v>
      </c>
      <c r="BG3197" s="57">
        <v>0.10790541100000001</v>
      </c>
      <c r="BH3197" s="57">
        <v>0.333241964</v>
      </c>
      <c r="BI3197" s="57">
        <v>0</v>
      </c>
      <c r="BJ3197" s="57">
        <v>0</v>
      </c>
      <c r="BK3197" s="57">
        <v>0</v>
      </c>
      <c r="BL3197" s="57">
        <v>0</v>
      </c>
      <c r="BM3197" s="57">
        <v>0</v>
      </c>
      <c r="BN3197" s="57">
        <v>0</v>
      </c>
      <c r="BO3197" s="57">
        <v>0</v>
      </c>
      <c r="BP3197" s="57">
        <v>3.9829744819999999</v>
      </c>
      <c r="BQ3197" s="57">
        <v>0.84316369800000002</v>
      </c>
      <c r="BR3197" s="57">
        <v>0.40872088099999998</v>
      </c>
      <c r="BS3197" s="57">
        <v>3.9829744819999999</v>
      </c>
      <c r="BT3197" s="57">
        <v>0.84316369800000002</v>
      </c>
      <c r="BU3197" s="57">
        <v>0.40872088099999998</v>
      </c>
    </row>
    <row r="3198" spans="1:73" x14ac:dyDescent="0.25">
      <c r="A3198" s="57">
        <v>1</v>
      </c>
      <c r="B3198" s="57">
        <v>42285342150000</v>
      </c>
      <c r="C3198" s="57" t="s">
        <v>173</v>
      </c>
      <c r="D3198" s="57" t="s">
        <v>174</v>
      </c>
      <c r="E3198" s="57" t="s">
        <v>175</v>
      </c>
      <c r="F3198" s="57">
        <v>0</v>
      </c>
      <c r="G3198" s="57" t="s">
        <v>57</v>
      </c>
      <c r="H3198" s="57" t="s">
        <v>150</v>
      </c>
      <c r="I3198" s="57" t="s">
        <v>151</v>
      </c>
      <c r="J3198" s="57" t="s">
        <v>152</v>
      </c>
      <c r="K3198" s="57" t="s">
        <v>51</v>
      </c>
      <c r="L3198" s="57" t="s">
        <v>153</v>
      </c>
      <c r="M3198" s="57" t="s">
        <v>154</v>
      </c>
      <c r="N3198" s="57" t="s">
        <v>155</v>
      </c>
      <c r="P3198" s="57" t="s">
        <v>156</v>
      </c>
      <c r="Q3198" s="57" t="s">
        <v>157</v>
      </c>
      <c r="R3198" s="57" t="s">
        <v>158</v>
      </c>
      <c r="S3198" s="57" t="s">
        <v>159</v>
      </c>
      <c r="U3198" s="57" t="s">
        <v>160</v>
      </c>
      <c r="V3198" s="57" t="s">
        <v>160</v>
      </c>
      <c r="W3198" s="57" t="s">
        <v>160</v>
      </c>
      <c r="X3198" s="57" t="s">
        <v>160</v>
      </c>
      <c r="Y3198" s="57" t="s">
        <v>160</v>
      </c>
      <c r="Z3198" s="57" t="s">
        <v>160</v>
      </c>
      <c r="AA3198" s="57" t="s">
        <v>160</v>
      </c>
      <c r="AB3198" s="57" t="s">
        <v>160</v>
      </c>
      <c r="AC3198" s="57" t="s">
        <v>160</v>
      </c>
      <c r="AD3198" s="57" t="s">
        <v>160</v>
      </c>
      <c r="AE3198" s="57" t="s">
        <v>160</v>
      </c>
      <c r="AF3198" s="57" t="s">
        <v>160</v>
      </c>
      <c r="AG3198" s="57" t="s">
        <v>160</v>
      </c>
      <c r="AH3198" s="57" t="s">
        <v>160</v>
      </c>
      <c r="AI3198" s="57" t="s">
        <v>179</v>
      </c>
      <c r="AL3198" s="9">
        <v>51288</v>
      </c>
      <c r="AM3198" s="57">
        <v>169.01456215100001</v>
      </c>
      <c r="AN3198" s="57">
        <v>885.27826781600004</v>
      </c>
      <c r="AO3198" s="57">
        <v>0.35417876100000001</v>
      </c>
      <c r="AP3198" s="57">
        <v>169.01456215100001</v>
      </c>
      <c r="AQ3198" s="57">
        <v>663.958700862</v>
      </c>
      <c r="AR3198" s="57">
        <v>0</v>
      </c>
      <c r="AS3198" s="57">
        <v>5.2800148999999998E-2</v>
      </c>
      <c r="AT3198" s="57">
        <v>0.20742069799999999</v>
      </c>
      <c r="AU3198" s="57">
        <v>0</v>
      </c>
      <c r="AV3198" s="57">
        <v>62.120000001999998</v>
      </c>
      <c r="AW3198" s="57">
        <v>4.1849999990000004</v>
      </c>
      <c r="AX3198" s="57">
        <v>0</v>
      </c>
      <c r="AY3198" s="57">
        <v>3.2799452690000002</v>
      </c>
      <c r="AZ3198" s="57">
        <v>0.86805562199999997</v>
      </c>
      <c r="BA3198" s="57">
        <v>0</v>
      </c>
      <c r="BB3198" s="57">
        <v>4.1480008909999997</v>
      </c>
      <c r="BC3198" s="57">
        <v>0</v>
      </c>
      <c r="BD3198" s="57">
        <v>0</v>
      </c>
      <c r="BE3198" s="57">
        <v>0</v>
      </c>
      <c r="BF3198" s="57">
        <v>0.21655453</v>
      </c>
      <c r="BG3198" s="57">
        <v>0.103700022</v>
      </c>
      <c r="BH3198" s="57">
        <v>0.32025455200000003</v>
      </c>
      <c r="BI3198" s="57">
        <v>0</v>
      </c>
      <c r="BJ3198" s="57">
        <v>0</v>
      </c>
      <c r="BK3198" s="57">
        <v>0</v>
      </c>
      <c r="BL3198" s="57">
        <v>0</v>
      </c>
      <c r="BM3198" s="57">
        <v>0</v>
      </c>
      <c r="BN3198" s="57">
        <v>0</v>
      </c>
      <c r="BO3198" s="57">
        <v>0</v>
      </c>
      <c r="BP3198" s="57">
        <v>3.8277463389999999</v>
      </c>
      <c r="BQ3198" s="57">
        <v>0.80398457400000001</v>
      </c>
      <c r="BR3198" s="57">
        <v>0.38830859400000001</v>
      </c>
      <c r="BS3198" s="57">
        <v>3.8277463389999999</v>
      </c>
      <c r="BT3198" s="57">
        <v>0.80398457400000001</v>
      </c>
      <c r="BU3198" s="57">
        <v>0.38830859400000001</v>
      </c>
    </row>
    <row r="3199" spans="1:73" x14ac:dyDescent="0.25">
      <c r="A3199" s="57">
        <v>1</v>
      </c>
      <c r="B3199" s="57">
        <v>42285342150000</v>
      </c>
      <c r="C3199" s="57" t="s">
        <v>173</v>
      </c>
      <c r="D3199" s="57" t="s">
        <v>174</v>
      </c>
      <c r="E3199" s="57" t="s">
        <v>175</v>
      </c>
      <c r="F3199" s="57">
        <v>0</v>
      </c>
      <c r="G3199" s="57" t="s">
        <v>57</v>
      </c>
      <c r="H3199" s="57" t="s">
        <v>150</v>
      </c>
      <c r="I3199" s="57" t="s">
        <v>151</v>
      </c>
      <c r="J3199" s="57" t="s">
        <v>152</v>
      </c>
      <c r="K3199" s="57" t="s">
        <v>51</v>
      </c>
      <c r="L3199" s="57" t="s">
        <v>153</v>
      </c>
      <c r="M3199" s="57" t="s">
        <v>154</v>
      </c>
      <c r="N3199" s="57" t="s">
        <v>155</v>
      </c>
      <c r="P3199" s="57" t="s">
        <v>156</v>
      </c>
      <c r="Q3199" s="57" t="s">
        <v>157</v>
      </c>
      <c r="R3199" s="57" t="s">
        <v>158</v>
      </c>
      <c r="S3199" s="57" t="s">
        <v>159</v>
      </c>
      <c r="U3199" s="57" t="s">
        <v>160</v>
      </c>
      <c r="V3199" s="57" t="s">
        <v>160</v>
      </c>
      <c r="W3199" s="57" t="s">
        <v>160</v>
      </c>
      <c r="X3199" s="57" t="s">
        <v>160</v>
      </c>
      <c r="Y3199" s="57" t="s">
        <v>160</v>
      </c>
      <c r="Z3199" s="57" t="s">
        <v>160</v>
      </c>
      <c r="AA3199" s="57" t="s">
        <v>160</v>
      </c>
      <c r="AB3199" s="57" t="s">
        <v>160</v>
      </c>
      <c r="AC3199" s="57" t="s">
        <v>160</v>
      </c>
      <c r="AD3199" s="57" t="s">
        <v>160</v>
      </c>
      <c r="AE3199" s="57" t="s">
        <v>160</v>
      </c>
      <c r="AF3199" s="57" t="s">
        <v>160</v>
      </c>
      <c r="AG3199" s="57" t="s">
        <v>160</v>
      </c>
      <c r="AH3199" s="57" t="s">
        <v>160</v>
      </c>
      <c r="AI3199" s="57" t="s">
        <v>179</v>
      </c>
      <c r="AL3199" s="9">
        <v>51318</v>
      </c>
      <c r="AM3199" s="57">
        <v>173.436597054</v>
      </c>
      <c r="AN3199" s="57">
        <v>908.44036313900006</v>
      </c>
      <c r="AO3199" s="57">
        <v>0.36344536399999999</v>
      </c>
      <c r="AP3199" s="57">
        <v>173.436597054</v>
      </c>
      <c r="AQ3199" s="57">
        <v>681.33027235400004</v>
      </c>
      <c r="AR3199" s="57">
        <v>0</v>
      </c>
      <c r="AS3199" s="57">
        <v>5.4181593E-2</v>
      </c>
      <c r="AT3199" s="57">
        <v>0.21284757700000001</v>
      </c>
      <c r="AU3199" s="57">
        <v>0</v>
      </c>
      <c r="AV3199" s="57">
        <v>62.119999997000001</v>
      </c>
      <c r="AW3199" s="57">
        <v>4.1850000009999997</v>
      </c>
      <c r="AX3199" s="57">
        <v>0</v>
      </c>
      <c r="AY3199" s="57">
        <v>3.3657605519999998</v>
      </c>
      <c r="AZ3199" s="57">
        <v>0.89076710999999997</v>
      </c>
      <c r="BA3199" s="57">
        <v>0</v>
      </c>
      <c r="BB3199" s="57">
        <v>4.2565276619999999</v>
      </c>
      <c r="BC3199" s="57">
        <v>0</v>
      </c>
      <c r="BD3199" s="57">
        <v>0</v>
      </c>
      <c r="BE3199" s="57">
        <v>0</v>
      </c>
      <c r="BF3199" s="57">
        <v>0.22222038299999999</v>
      </c>
      <c r="BG3199" s="57">
        <v>0.106413192</v>
      </c>
      <c r="BH3199" s="57">
        <v>0.32863357399999998</v>
      </c>
      <c r="BI3199" s="57">
        <v>0</v>
      </c>
      <c r="BJ3199" s="57">
        <v>0</v>
      </c>
      <c r="BK3199" s="57">
        <v>0</v>
      </c>
      <c r="BL3199" s="57">
        <v>0</v>
      </c>
      <c r="BM3199" s="57">
        <v>0</v>
      </c>
      <c r="BN3199" s="57">
        <v>0</v>
      </c>
      <c r="BO3199" s="57">
        <v>0</v>
      </c>
      <c r="BP3199" s="57">
        <v>3.927894088</v>
      </c>
      <c r="BQ3199" s="57">
        <v>0.81837282200000006</v>
      </c>
      <c r="BR3199" s="57">
        <v>0.39376942500000001</v>
      </c>
      <c r="BS3199" s="57">
        <v>3.927894088</v>
      </c>
      <c r="BT3199" s="57">
        <v>0.81837282200000006</v>
      </c>
      <c r="BU3199" s="57">
        <v>0.39376942500000001</v>
      </c>
    </row>
    <row r="3200" spans="1:73" x14ac:dyDescent="0.25">
      <c r="A3200" s="57">
        <v>1</v>
      </c>
      <c r="B3200" s="57">
        <v>42285342150000</v>
      </c>
      <c r="C3200" s="57" t="s">
        <v>173</v>
      </c>
      <c r="D3200" s="57" t="s">
        <v>174</v>
      </c>
      <c r="E3200" s="57" t="s">
        <v>175</v>
      </c>
      <c r="F3200" s="57">
        <v>0</v>
      </c>
      <c r="G3200" s="57" t="s">
        <v>57</v>
      </c>
      <c r="H3200" s="57" t="s">
        <v>150</v>
      </c>
      <c r="I3200" s="57" t="s">
        <v>151</v>
      </c>
      <c r="J3200" s="57" t="s">
        <v>152</v>
      </c>
      <c r="K3200" s="57" t="s">
        <v>51</v>
      </c>
      <c r="L3200" s="57" t="s">
        <v>153</v>
      </c>
      <c r="M3200" s="57" t="s">
        <v>154</v>
      </c>
      <c r="N3200" s="57" t="s">
        <v>155</v>
      </c>
      <c r="P3200" s="57" t="s">
        <v>156</v>
      </c>
      <c r="Q3200" s="57" t="s">
        <v>157</v>
      </c>
      <c r="R3200" s="57" t="s">
        <v>158</v>
      </c>
      <c r="S3200" s="57" t="s">
        <v>159</v>
      </c>
      <c r="U3200" s="57" t="s">
        <v>160</v>
      </c>
      <c r="V3200" s="57" t="s">
        <v>160</v>
      </c>
      <c r="W3200" s="57" t="s">
        <v>160</v>
      </c>
      <c r="X3200" s="57" t="s">
        <v>160</v>
      </c>
      <c r="Y3200" s="57" t="s">
        <v>160</v>
      </c>
      <c r="Z3200" s="57" t="s">
        <v>160</v>
      </c>
      <c r="AA3200" s="57" t="s">
        <v>160</v>
      </c>
      <c r="AB3200" s="57" t="s">
        <v>160</v>
      </c>
      <c r="AC3200" s="57" t="s">
        <v>160</v>
      </c>
      <c r="AD3200" s="57" t="s">
        <v>160</v>
      </c>
      <c r="AE3200" s="57" t="s">
        <v>160</v>
      </c>
      <c r="AF3200" s="57" t="s">
        <v>160</v>
      </c>
      <c r="AG3200" s="57" t="s">
        <v>160</v>
      </c>
      <c r="AH3200" s="57" t="s">
        <v>160</v>
      </c>
      <c r="AI3200" s="57" t="s">
        <v>179</v>
      </c>
      <c r="AL3200" s="9">
        <v>51349</v>
      </c>
      <c r="AM3200" s="57">
        <v>172.21354014400001</v>
      </c>
      <c r="AN3200" s="57">
        <v>902.03413583500003</v>
      </c>
      <c r="AO3200" s="57">
        <v>0.36088238500000003</v>
      </c>
      <c r="AP3200" s="57">
        <v>172.21354014400001</v>
      </c>
      <c r="AQ3200" s="57">
        <v>676.525601876</v>
      </c>
      <c r="AR3200" s="57">
        <v>0</v>
      </c>
      <c r="AS3200" s="57">
        <v>5.3799510000000002E-2</v>
      </c>
      <c r="AT3200" s="57">
        <v>0.211346598</v>
      </c>
      <c r="AU3200" s="57">
        <v>0</v>
      </c>
      <c r="AV3200" s="57">
        <v>62.119999995999997</v>
      </c>
      <c r="AW3200" s="57">
        <v>4.1850000019999998</v>
      </c>
      <c r="AX3200" s="57">
        <v>0</v>
      </c>
      <c r="AY3200" s="57">
        <v>3.342025558</v>
      </c>
      <c r="AZ3200" s="57">
        <v>0.884485513</v>
      </c>
      <c r="BA3200" s="57">
        <v>0</v>
      </c>
      <c r="BB3200" s="57">
        <v>4.2265110699999999</v>
      </c>
      <c r="BC3200" s="57">
        <v>0</v>
      </c>
      <c r="BD3200" s="57">
        <v>0</v>
      </c>
      <c r="BE3200" s="57">
        <v>0</v>
      </c>
      <c r="BF3200" s="57">
        <v>0.22065330799999999</v>
      </c>
      <c r="BG3200" s="57">
        <v>0.105662777</v>
      </c>
      <c r="BH3200" s="57">
        <v>0.32631608499999998</v>
      </c>
      <c r="BI3200" s="57">
        <v>0</v>
      </c>
      <c r="BJ3200" s="57">
        <v>0</v>
      </c>
      <c r="BK3200" s="57">
        <v>0</v>
      </c>
      <c r="BL3200" s="57">
        <v>0</v>
      </c>
      <c r="BM3200" s="57">
        <v>0</v>
      </c>
      <c r="BN3200" s="57">
        <v>0</v>
      </c>
      <c r="BO3200" s="57">
        <v>0</v>
      </c>
      <c r="BP3200" s="57">
        <v>3.9001949859999998</v>
      </c>
      <c r="BQ3200" s="57">
        <v>0.806054881</v>
      </c>
      <c r="BR3200" s="57">
        <v>0.38638202199999999</v>
      </c>
      <c r="BS3200" s="57">
        <v>3.9001949859999998</v>
      </c>
      <c r="BT3200" s="57">
        <v>0.806054881</v>
      </c>
      <c r="BU3200" s="57">
        <v>0.38638202199999999</v>
      </c>
    </row>
    <row r="3201" spans="1:73" x14ac:dyDescent="0.25">
      <c r="A3201" s="57">
        <v>1</v>
      </c>
      <c r="B3201" s="57">
        <v>42285342150000</v>
      </c>
      <c r="C3201" s="57" t="s">
        <v>173</v>
      </c>
      <c r="D3201" s="57" t="s">
        <v>174</v>
      </c>
      <c r="E3201" s="57" t="s">
        <v>175</v>
      </c>
      <c r="F3201" s="57">
        <v>0</v>
      </c>
      <c r="G3201" s="57" t="s">
        <v>57</v>
      </c>
      <c r="H3201" s="57" t="s">
        <v>150</v>
      </c>
      <c r="I3201" s="57" t="s">
        <v>151</v>
      </c>
      <c r="J3201" s="57" t="s">
        <v>152</v>
      </c>
      <c r="K3201" s="57" t="s">
        <v>51</v>
      </c>
      <c r="L3201" s="57" t="s">
        <v>153</v>
      </c>
      <c r="M3201" s="57" t="s">
        <v>154</v>
      </c>
      <c r="N3201" s="57" t="s">
        <v>155</v>
      </c>
      <c r="P3201" s="57" t="s">
        <v>156</v>
      </c>
      <c r="Q3201" s="57" t="s">
        <v>157</v>
      </c>
      <c r="R3201" s="57" t="s">
        <v>158</v>
      </c>
      <c r="S3201" s="57" t="s">
        <v>159</v>
      </c>
      <c r="U3201" s="57" t="s">
        <v>160</v>
      </c>
      <c r="V3201" s="57" t="s">
        <v>160</v>
      </c>
      <c r="W3201" s="57" t="s">
        <v>160</v>
      </c>
      <c r="X3201" s="57" t="s">
        <v>160</v>
      </c>
      <c r="Y3201" s="57" t="s">
        <v>160</v>
      </c>
      <c r="Z3201" s="57" t="s">
        <v>160</v>
      </c>
      <c r="AA3201" s="57" t="s">
        <v>160</v>
      </c>
      <c r="AB3201" s="57" t="s">
        <v>160</v>
      </c>
      <c r="AC3201" s="57" t="s">
        <v>160</v>
      </c>
      <c r="AD3201" s="57" t="s">
        <v>160</v>
      </c>
      <c r="AE3201" s="57" t="s">
        <v>160</v>
      </c>
      <c r="AF3201" s="57" t="s">
        <v>160</v>
      </c>
      <c r="AG3201" s="57" t="s">
        <v>160</v>
      </c>
      <c r="AH3201" s="57" t="s">
        <v>160</v>
      </c>
      <c r="AI3201" s="57" t="s">
        <v>179</v>
      </c>
      <c r="AL3201" s="9">
        <v>51380</v>
      </c>
      <c r="AM3201" s="57">
        <v>165.50187575999999</v>
      </c>
      <c r="AN3201" s="57">
        <v>866.87923234599998</v>
      </c>
      <c r="AO3201" s="57">
        <v>0.34681774500000001</v>
      </c>
      <c r="AP3201" s="57">
        <v>165.50187575999999</v>
      </c>
      <c r="AQ3201" s="57">
        <v>650.15942425900005</v>
      </c>
      <c r="AR3201" s="57">
        <v>0</v>
      </c>
      <c r="AS3201" s="57">
        <v>5.1702786000000001E-2</v>
      </c>
      <c r="AT3201" s="57">
        <v>0.203109804</v>
      </c>
      <c r="AU3201" s="57">
        <v>0</v>
      </c>
      <c r="AV3201" s="57">
        <v>62.119999993999997</v>
      </c>
      <c r="AW3201" s="57">
        <v>4.1850000009999997</v>
      </c>
      <c r="AX3201" s="57">
        <v>0</v>
      </c>
      <c r="AY3201" s="57">
        <v>3.2117770659999998</v>
      </c>
      <c r="AZ3201" s="57">
        <v>0.85001453000000005</v>
      </c>
      <c r="BA3201" s="57">
        <v>0</v>
      </c>
      <c r="BB3201" s="57">
        <v>4.0617915959999999</v>
      </c>
      <c r="BC3201" s="57">
        <v>0</v>
      </c>
      <c r="BD3201" s="57">
        <v>0</v>
      </c>
      <c r="BE3201" s="57">
        <v>0</v>
      </c>
      <c r="BF3201" s="57">
        <v>0.21205380400000001</v>
      </c>
      <c r="BG3201" s="57">
        <v>0.10154479</v>
      </c>
      <c r="BH3201" s="57">
        <v>0.31359859400000001</v>
      </c>
      <c r="BI3201" s="57">
        <v>0</v>
      </c>
      <c r="BJ3201" s="57">
        <v>0</v>
      </c>
      <c r="BK3201" s="57">
        <v>0</v>
      </c>
      <c r="BL3201" s="57">
        <v>0</v>
      </c>
      <c r="BM3201" s="57">
        <v>0</v>
      </c>
      <c r="BN3201" s="57">
        <v>0</v>
      </c>
      <c r="BO3201" s="57">
        <v>0</v>
      </c>
      <c r="BP3201" s="57">
        <v>3.7481930019999998</v>
      </c>
      <c r="BQ3201" s="57">
        <v>0.76860008499999999</v>
      </c>
      <c r="BR3201" s="57">
        <v>0.36708538000000002</v>
      </c>
      <c r="BS3201" s="57">
        <v>3.7481930019999998</v>
      </c>
      <c r="BT3201" s="57">
        <v>0.76860008499999999</v>
      </c>
      <c r="BU3201" s="57">
        <v>0.36708538000000002</v>
      </c>
    </row>
    <row r="3202" spans="1:73" x14ac:dyDescent="0.25">
      <c r="A3202" s="57">
        <v>1</v>
      </c>
      <c r="B3202" s="57">
        <v>42285342150000</v>
      </c>
      <c r="C3202" s="57" t="s">
        <v>173</v>
      </c>
      <c r="D3202" s="57" t="s">
        <v>174</v>
      </c>
      <c r="E3202" s="57" t="s">
        <v>175</v>
      </c>
      <c r="F3202" s="57">
        <v>0</v>
      </c>
      <c r="G3202" s="57" t="s">
        <v>57</v>
      </c>
      <c r="H3202" s="57" t="s">
        <v>150</v>
      </c>
      <c r="I3202" s="57" t="s">
        <v>151</v>
      </c>
      <c r="J3202" s="57" t="s">
        <v>152</v>
      </c>
      <c r="K3202" s="57" t="s">
        <v>51</v>
      </c>
      <c r="L3202" s="57" t="s">
        <v>153</v>
      </c>
      <c r="M3202" s="57" t="s">
        <v>154</v>
      </c>
      <c r="N3202" s="57" t="s">
        <v>155</v>
      </c>
      <c r="P3202" s="57" t="s">
        <v>156</v>
      </c>
      <c r="Q3202" s="57" t="s">
        <v>157</v>
      </c>
      <c r="R3202" s="57" t="s">
        <v>158</v>
      </c>
      <c r="S3202" s="57" t="s">
        <v>159</v>
      </c>
      <c r="U3202" s="57" t="s">
        <v>160</v>
      </c>
      <c r="V3202" s="57" t="s">
        <v>160</v>
      </c>
      <c r="W3202" s="57" t="s">
        <v>160</v>
      </c>
      <c r="X3202" s="57" t="s">
        <v>160</v>
      </c>
      <c r="Y3202" s="57" t="s">
        <v>160</v>
      </c>
      <c r="Z3202" s="57" t="s">
        <v>160</v>
      </c>
      <c r="AA3202" s="57" t="s">
        <v>160</v>
      </c>
      <c r="AB3202" s="57" t="s">
        <v>160</v>
      </c>
      <c r="AC3202" s="57" t="s">
        <v>160</v>
      </c>
      <c r="AD3202" s="57" t="s">
        <v>160</v>
      </c>
      <c r="AE3202" s="57" t="s">
        <v>160</v>
      </c>
      <c r="AF3202" s="57" t="s">
        <v>160</v>
      </c>
      <c r="AG3202" s="57" t="s">
        <v>160</v>
      </c>
      <c r="AH3202" s="57" t="s">
        <v>160</v>
      </c>
      <c r="AI3202" s="57" t="s">
        <v>179</v>
      </c>
      <c r="AL3202" s="9">
        <v>51410</v>
      </c>
      <c r="AM3202" s="57">
        <v>169.83200602700001</v>
      </c>
      <c r="AN3202" s="57">
        <v>889.55994206499997</v>
      </c>
      <c r="AO3202" s="57">
        <v>0.35589175699999998</v>
      </c>
      <c r="AP3202" s="57">
        <v>169.83200602700001</v>
      </c>
      <c r="AQ3202" s="57">
        <v>667.16995654899995</v>
      </c>
      <c r="AR3202" s="57">
        <v>0</v>
      </c>
      <c r="AS3202" s="57">
        <v>5.3055519000000002E-2</v>
      </c>
      <c r="AT3202" s="57">
        <v>0.208423894</v>
      </c>
      <c r="AU3202" s="57">
        <v>0</v>
      </c>
      <c r="AV3202" s="57">
        <v>62.119999995000001</v>
      </c>
      <c r="AW3202" s="57">
        <v>4.1849999980000003</v>
      </c>
      <c r="AX3202" s="57">
        <v>0</v>
      </c>
      <c r="AY3202" s="57">
        <v>3.2958088210000001</v>
      </c>
      <c r="AZ3202" s="57">
        <v>0.87225399800000003</v>
      </c>
      <c r="BA3202" s="57">
        <v>0</v>
      </c>
      <c r="BB3202" s="57">
        <v>4.1680628190000002</v>
      </c>
      <c r="BC3202" s="57">
        <v>0</v>
      </c>
      <c r="BD3202" s="57">
        <v>0</v>
      </c>
      <c r="BE3202" s="57">
        <v>0</v>
      </c>
      <c r="BF3202" s="57">
        <v>0.21760190200000001</v>
      </c>
      <c r="BG3202" s="57">
        <v>0.10420156999999999</v>
      </c>
      <c r="BH3202" s="57">
        <v>0.32180347300000001</v>
      </c>
      <c r="BI3202" s="57">
        <v>0</v>
      </c>
      <c r="BJ3202" s="57">
        <v>0</v>
      </c>
      <c r="BK3202" s="57">
        <v>0</v>
      </c>
      <c r="BL3202" s="57">
        <v>0</v>
      </c>
      <c r="BM3202" s="57">
        <v>0</v>
      </c>
      <c r="BN3202" s="57">
        <v>0</v>
      </c>
      <c r="BO3202" s="57">
        <v>0</v>
      </c>
      <c r="BP3202" s="57">
        <v>3.8462593460000001</v>
      </c>
      <c r="BQ3202" s="57">
        <v>0.78235508600000003</v>
      </c>
      <c r="BR3202" s="57">
        <v>0.37224774599999999</v>
      </c>
      <c r="BS3202" s="57">
        <v>3.8462593460000001</v>
      </c>
      <c r="BT3202" s="57">
        <v>0.78235508600000003</v>
      </c>
      <c r="BU3202" s="57">
        <v>0.37224774599999999</v>
      </c>
    </row>
    <row r="3203" spans="1:73" x14ac:dyDescent="0.25">
      <c r="A3203" s="57">
        <v>1</v>
      </c>
      <c r="B3203" s="57">
        <v>42285342150000</v>
      </c>
      <c r="C3203" s="57" t="s">
        <v>173</v>
      </c>
      <c r="D3203" s="57" t="s">
        <v>174</v>
      </c>
      <c r="E3203" s="57" t="s">
        <v>175</v>
      </c>
      <c r="F3203" s="57">
        <v>0</v>
      </c>
      <c r="G3203" s="57" t="s">
        <v>57</v>
      </c>
      <c r="H3203" s="57" t="s">
        <v>150</v>
      </c>
      <c r="I3203" s="57" t="s">
        <v>151</v>
      </c>
      <c r="J3203" s="57" t="s">
        <v>152</v>
      </c>
      <c r="K3203" s="57" t="s">
        <v>51</v>
      </c>
      <c r="L3203" s="57" t="s">
        <v>153</v>
      </c>
      <c r="M3203" s="57" t="s">
        <v>154</v>
      </c>
      <c r="N3203" s="57" t="s">
        <v>155</v>
      </c>
      <c r="P3203" s="57" t="s">
        <v>156</v>
      </c>
      <c r="Q3203" s="57" t="s">
        <v>157</v>
      </c>
      <c r="R3203" s="57" t="s">
        <v>158</v>
      </c>
      <c r="S3203" s="57" t="s">
        <v>159</v>
      </c>
      <c r="U3203" s="57" t="s">
        <v>160</v>
      </c>
      <c r="V3203" s="57" t="s">
        <v>160</v>
      </c>
      <c r="W3203" s="57" t="s">
        <v>160</v>
      </c>
      <c r="X3203" s="57" t="s">
        <v>160</v>
      </c>
      <c r="Y3203" s="57" t="s">
        <v>160</v>
      </c>
      <c r="Z3203" s="57" t="s">
        <v>160</v>
      </c>
      <c r="AA3203" s="57" t="s">
        <v>160</v>
      </c>
      <c r="AB3203" s="57" t="s">
        <v>160</v>
      </c>
      <c r="AC3203" s="57" t="s">
        <v>160</v>
      </c>
      <c r="AD3203" s="57" t="s">
        <v>160</v>
      </c>
      <c r="AE3203" s="57" t="s">
        <v>160</v>
      </c>
      <c r="AF3203" s="57" t="s">
        <v>160</v>
      </c>
      <c r="AG3203" s="57" t="s">
        <v>160</v>
      </c>
      <c r="AH3203" s="57" t="s">
        <v>160</v>
      </c>
      <c r="AI3203" s="57" t="s">
        <v>179</v>
      </c>
      <c r="AL3203" s="9">
        <v>51441</v>
      </c>
      <c r="AM3203" s="57">
        <v>163.21315697899999</v>
      </c>
      <c r="AN3203" s="57">
        <v>854.89119432200005</v>
      </c>
      <c r="AO3203" s="57">
        <v>0.34202161599999997</v>
      </c>
      <c r="AP3203" s="57">
        <v>163.21315697899999</v>
      </c>
      <c r="AQ3203" s="57">
        <v>641.16839574200003</v>
      </c>
      <c r="AR3203" s="57">
        <v>0</v>
      </c>
      <c r="AS3203" s="57">
        <v>5.0987789999999998E-2</v>
      </c>
      <c r="AT3203" s="57">
        <v>0.200301007</v>
      </c>
      <c r="AU3203" s="57">
        <v>0</v>
      </c>
      <c r="AV3203" s="57">
        <v>62.120000003999998</v>
      </c>
      <c r="AW3203" s="57">
        <v>4.1849999990000004</v>
      </c>
      <c r="AX3203" s="57">
        <v>0</v>
      </c>
      <c r="AY3203" s="57">
        <v>3.16736153</v>
      </c>
      <c r="AZ3203" s="57">
        <v>0.83825971399999999</v>
      </c>
      <c r="BA3203" s="57">
        <v>0</v>
      </c>
      <c r="BB3203" s="57">
        <v>4.0056212430000002</v>
      </c>
      <c r="BC3203" s="57">
        <v>0</v>
      </c>
      <c r="BD3203" s="57">
        <v>0</v>
      </c>
      <c r="BE3203" s="57">
        <v>0</v>
      </c>
      <c r="BF3203" s="57">
        <v>0.209121321</v>
      </c>
      <c r="BG3203" s="57">
        <v>0.100140531</v>
      </c>
      <c r="BH3203" s="57">
        <v>0.309261852</v>
      </c>
      <c r="BI3203" s="57">
        <v>0</v>
      </c>
      <c r="BJ3203" s="57">
        <v>0</v>
      </c>
      <c r="BK3203" s="57">
        <v>0</v>
      </c>
      <c r="BL3203" s="57">
        <v>0</v>
      </c>
      <c r="BM3203" s="57">
        <v>0</v>
      </c>
      <c r="BN3203" s="57">
        <v>0</v>
      </c>
      <c r="BO3203" s="57">
        <v>0</v>
      </c>
      <c r="BP3203" s="57">
        <v>3.6963593920000002</v>
      </c>
      <c r="BQ3203" s="57">
        <v>0.74600154399999996</v>
      </c>
      <c r="BR3203" s="57">
        <v>0.353656996</v>
      </c>
      <c r="BS3203" s="57">
        <v>3.6963593920000002</v>
      </c>
      <c r="BT3203" s="57">
        <v>0.74600154399999996</v>
      </c>
      <c r="BU3203" s="57">
        <v>0.353656996</v>
      </c>
    </row>
    <row r="3204" spans="1:73" x14ac:dyDescent="0.25">
      <c r="A3204" s="57">
        <v>1</v>
      </c>
      <c r="B3204" s="57">
        <v>42285342150000</v>
      </c>
      <c r="C3204" s="57" t="s">
        <v>173</v>
      </c>
      <c r="D3204" s="57" t="s">
        <v>174</v>
      </c>
      <c r="E3204" s="57" t="s">
        <v>175</v>
      </c>
      <c r="F3204" s="57">
        <v>0</v>
      </c>
      <c r="G3204" s="57" t="s">
        <v>57</v>
      </c>
      <c r="H3204" s="57" t="s">
        <v>150</v>
      </c>
      <c r="I3204" s="57" t="s">
        <v>151</v>
      </c>
      <c r="J3204" s="57" t="s">
        <v>152</v>
      </c>
      <c r="K3204" s="57" t="s">
        <v>51</v>
      </c>
      <c r="L3204" s="57" t="s">
        <v>153</v>
      </c>
      <c r="M3204" s="57" t="s">
        <v>154</v>
      </c>
      <c r="N3204" s="57" t="s">
        <v>155</v>
      </c>
      <c r="P3204" s="57" t="s">
        <v>156</v>
      </c>
      <c r="Q3204" s="57" t="s">
        <v>157</v>
      </c>
      <c r="R3204" s="57" t="s">
        <v>158</v>
      </c>
      <c r="S3204" s="57" t="s">
        <v>159</v>
      </c>
      <c r="U3204" s="57" t="s">
        <v>160</v>
      </c>
      <c r="V3204" s="57" t="s">
        <v>160</v>
      </c>
      <c r="W3204" s="57" t="s">
        <v>160</v>
      </c>
      <c r="X3204" s="57" t="s">
        <v>160</v>
      </c>
      <c r="Y3204" s="57" t="s">
        <v>160</v>
      </c>
      <c r="Z3204" s="57" t="s">
        <v>160</v>
      </c>
      <c r="AA3204" s="57" t="s">
        <v>160</v>
      </c>
      <c r="AB3204" s="57" t="s">
        <v>160</v>
      </c>
      <c r="AC3204" s="57" t="s">
        <v>160</v>
      </c>
      <c r="AD3204" s="57" t="s">
        <v>160</v>
      </c>
      <c r="AE3204" s="57" t="s">
        <v>160</v>
      </c>
      <c r="AF3204" s="57" t="s">
        <v>160</v>
      </c>
      <c r="AG3204" s="57" t="s">
        <v>160</v>
      </c>
      <c r="AH3204" s="57" t="s">
        <v>160</v>
      </c>
      <c r="AI3204" s="57" t="s">
        <v>179</v>
      </c>
      <c r="AL3204" s="9">
        <v>51471</v>
      </c>
      <c r="AM3204" s="57">
        <v>167.483406049</v>
      </c>
      <c r="AN3204" s="57">
        <v>877.25825341899997</v>
      </c>
      <c r="AO3204" s="57">
        <v>0.35097014399999998</v>
      </c>
      <c r="AP3204" s="57">
        <v>167.483406049</v>
      </c>
      <c r="AQ3204" s="57">
        <v>657.94369006399995</v>
      </c>
      <c r="AR3204" s="57">
        <v>0</v>
      </c>
      <c r="AS3204" s="57">
        <v>5.2321816E-2</v>
      </c>
      <c r="AT3204" s="57">
        <v>0.20554160899999999</v>
      </c>
      <c r="AU3204" s="57">
        <v>0</v>
      </c>
      <c r="AV3204" s="57">
        <v>62.120000001999998</v>
      </c>
      <c r="AW3204" s="57">
        <v>4.1850000019999998</v>
      </c>
      <c r="AX3204" s="57">
        <v>0</v>
      </c>
      <c r="AY3204" s="57">
        <v>3.2502312130000002</v>
      </c>
      <c r="AZ3204" s="57">
        <v>0.86019163300000001</v>
      </c>
      <c r="BA3204" s="57">
        <v>0</v>
      </c>
      <c r="BB3204" s="57">
        <v>4.1104228459999996</v>
      </c>
      <c r="BC3204" s="57">
        <v>0</v>
      </c>
      <c r="BD3204" s="57">
        <v>0</v>
      </c>
      <c r="BE3204" s="57">
        <v>0</v>
      </c>
      <c r="BF3204" s="57">
        <v>0.214592694</v>
      </c>
      <c r="BG3204" s="57">
        <v>0.102760571</v>
      </c>
      <c r="BH3204" s="57">
        <v>0.317353265</v>
      </c>
      <c r="BI3204" s="57">
        <v>0</v>
      </c>
      <c r="BJ3204" s="57">
        <v>0</v>
      </c>
      <c r="BK3204" s="57">
        <v>0</v>
      </c>
      <c r="BL3204" s="57">
        <v>0</v>
      </c>
      <c r="BM3204" s="57">
        <v>0</v>
      </c>
      <c r="BN3204" s="57">
        <v>0</v>
      </c>
      <c r="BO3204" s="57">
        <v>0</v>
      </c>
      <c r="BP3204" s="57">
        <v>3.7930695810000001</v>
      </c>
      <c r="BQ3204" s="57">
        <v>0.75935211800000002</v>
      </c>
      <c r="BR3204" s="57">
        <v>0.35863051699999998</v>
      </c>
      <c r="BS3204" s="57">
        <v>3.7930695810000001</v>
      </c>
      <c r="BT3204" s="57">
        <v>0.75935211800000002</v>
      </c>
      <c r="BU3204" s="57">
        <v>0.35863051699999998</v>
      </c>
    </row>
    <row r="3205" spans="1:73" x14ac:dyDescent="0.25">
      <c r="A3205" s="57">
        <v>1</v>
      </c>
      <c r="B3205" s="57">
        <v>42285342150000</v>
      </c>
      <c r="C3205" s="57" t="s">
        <v>173</v>
      </c>
      <c r="D3205" s="57" t="s">
        <v>174</v>
      </c>
      <c r="E3205" s="57" t="s">
        <v>175</v>
      </c>
      <c r="F3205" s="57">
        <v>0</v>
      </c>
      <c r="G3205" s="57" t="s">
        <v>57</v>
      </c>
      <c r="H3205" s="57" t="s">
        <v>150</v>
      </c>
      <c r="I3205" s="57" t="s">
        <v>151</v>
      </c>
      <c r="J3205" s="57" t="s">
        <v>152</v>
      </c>
      <c r="K3205" s="57" t="s">
        <v>51</v>
      </c>
      <c r="L3205" s="57" t="s">
        <v>153</v>
      </c>
      <c r="M3205" s="57" t="s">
        <v>154</v>
      </c>
      <c r="N3205" s="57" t="s">
        <v>155</v>
      </c>
      <c r="P3205" s="57" t="s">
        <v>156</v>
      </c>
      <c r="Q3205" s="57" t="s">
        <v>157</v>
      </c>
      <c r="R3205" s="57" t="s">
        <v>158</v>
      </c>
      <c r="S3205" s="57" t="s">
        <v>159</v>
      </c>
      <c r="U3205" s="57" t="s">
        <v>160</v>
      </c>
      <c r="V3205" s="57" t="s">
        <v>160</v>
      </c>
      <c r="W3205" s="57" t="s">
        <v>160</v>
      </c>
      <c r="X3205" s="57" t="s">
        <v>160</v>
      </c>
      <c r="Y3205" s="57" t="s">
        <v>160</v>
      </c>
      <c r="Z3205" s="57" t="s">
        <v>160</v>
      </c>
      <c r="AA3205" s="57" t="s">
        <v>160</v>
      </c>
      <c r="AB3205" s="57" t="s">
        <v>160</v>
      </c>
      <c r="AC3205" s="57" t="s">
        <v>160</v>
      </c>
      <c r="AD3205" s="57" t="s">
        <v>160</v>
      </c>
      <c r="AE3205" s="57" t="s">
        <v>160</v>
      </c>
      <c r="AF3205" s="57" t="s">
        <v>160</v>
      </c>
      <c r="AG3205" s="57" t="s">
        <v>160</v>
      </c>
      <c r="AH3205" s="57" t="s">
        <v>160</v>
      </c>
      <c r="AI3205" s="57" t="s">
        <v>179</v>
      </c>
      <c r="AL3205" s="9">
        <v>51502</v>
      </c>
      <c r="AM3205" s="57">
        <v>166.30233042500001</v>
      </c>
      <c r="AN3205" s="57">
        <v>871.07191912099995</v>
      </c>
      <c r="AO3205" s="57">
        <v>0.34849513900000001</v>
      </c>
      <c r="AP3205" s="57">
        <v>166.30233042500001</v>
      </c>
      <c r="AQ3205" s="57">
        <v>653.30393934100005</v>
      </c>
      <c r="AR3205" s="57">
        <v>0</v>
      </c>
      <c r="AS3205" s="57">
        <v>5.1952848000000003E-2</v>
      </c>
      <c r="AT3205" s="57">
        <v>0.204092151</v>
      </c>
      <c r="AU3205" s="57">
        <v>0</v>
      </c>
      <c r="AV3205" s="57">
        <v>62.120000005000001</v>
      </c>
      <c r="AW3205" s="57">
        <v>4.1849999999999996</v>
      </c>
      <c r="AX3205" s="57">
        <v>0</v>
      </c>
      <c r="AY3205" s="57">
        <v>3.2273109189999998</v>
      </c>
      <c r="AZ3205" s="57">
        <v>0.85412564999999996</v>
      </c>
      <c r="BA3205" s="57">
        <v>0</v>
      </c>
      <c r="BB3205" s="57">
        <v>4.0814365700000002</v>
      </c>
      <c r="BC3205" s="57">
        <v>0</v>
      </c>
      <c r="BD3205" s="57">
        <v>0</v>
      </c>
      <c r="BE3205" s="57">
        <v>0</v>
      </c>
      <c r="BF3205" s="57">
        <v>0.213079409</v>
      </c>
      <c r="BG3205" s="57">
        <v>0.10203591400000001</v>
      </c>
      <c r="BH3205" s="57">
        <v>0.315115323</v>
      </c>
      <c r="BI3205" s="57">
        <v>0</v>
      </c>
      <c r="BJ3205" s="57">
        <v>0</v>
      </c>
      <c r="BK3205" s="57">
        <v>0</v>
      </c>
      <c r="BL3205" s="57">
        <v>0</v>
      </c>
      <c r="BM3205" s="57">
        <v>0</v>
      </c>
      <c r="BN3205" s="57">
        <v>0</v>
      </c>
      <c r="BO3205" s="57">
        <v>0</v>
      </c>
      <c r="BP3205" s="57">
        <v>3.766321247</v>
      </c>
      <c r="BQ3205" s="57">
        <v>0.747922541</v>
      </c>
      <c r="BR3205" s="57">
        <v>0.35190234599999998</v>
      </c>
      <c r="BS3205" s="57">
        <v>3.766321247</v>
      </c>
      <c r="BT3205" s="57">
        <v>0.747922541</v>
      </c>
      <c r="BU3205" s="57">
        <v>0.35190234599999998</v>
      </c>
    </row>
    <row r="3206" spans="1:73" x14ac:dyDescent="0.25">
      <c r="A3206" s="57">
        <v>1</v>
      </c>
      <c r="B3206" s="57">
        <v>42285342150000</v>
      </c>
      <c r="C3206" s="57" t="s">
        <v>173</v>
      </c>
      <c r="D3206" s="57" t="s">
        <v>174</v>
      </c>
      <c r="E3206" s="57" t="s">
        <v>175</v>
      </c>
      <c r="F3206" s="57">
        <v>0</v>
      </c>
      <c r="G3206" s="57" t="s">
        <v>57</v>
      </c>
      <c r="H3206" s="57" t="s">
        <v>150</v>
      </c>
      <c r="I3206" s="57" t="s">
        <v>151</v>
      </c>
      <c r="J3206" s="57" t="s">
        <v>152</v>
      </c>
      <c r="K3206" s="57" t="s">
        <v>51</v>
      </c>
      <c r="L3206" s="57" t="s">
        <v>153</v>
      </c>
      <c r="M3206" s="57" t="s">
        <v>154</v>
      </c>
      <c r="N3206" s="57" t="s">
        <v>155</v>
      </c>
      <c r="P3206" s="57" t="s">
        <v>156</v>
      </c>
      <c r="Q3206" s="57" t="s">
        <v>157</v>
      </c>
      <c r="R3206" s="57" t="s">
        <v>158</v>
      </c>
      <c r="S3206" s="57" t="s">
        <v>159</v>
      </c>
      <c r="U3206" s="57" t="s">
        <v>160</v>
      </c>
      <c r="V3206" s="57" t="s">
        <v>160</v>
      </c>
      <c r="W3206" s="57" t="s">
        <v>160</v>
      </c>
      <c r="X3206" s="57" t="s">
        <v>160</v>
      </c>
      <c r="Y3206" s="57" t="s">
        <v>160</v>
      </c>
      <c r="Z3206" s="57" t="s">
        <v>160</v>
      </c>
      <c r="AA3206" s="57" t="s">
        <v>160</v>
      </c>
      <c r="AB3206" s="57" t="s">
        <v>160</v>
      </c>
      <c r="AC3206" s="57" t="s">
        <v>160</v>
      </c>
      <c r="AD3206" s="57" t="s">
        <v>160</v>
      </c>
      <c r="AE3206" s="57" t="s">
        <v>160</v>
      </c>
      <c r="AF3206" s="57" t="s">
        <v>160</v>
      </c>
      <c r="AG3206" s="57" t="s">
        <v>160</v>
      </c>
      <c r="AH3206" s="57" t="s">
        <v>160</v>
      </c>
      <c r="AI3206" s="57" t="s">
        <v>179</v>
      </c>
      <c r="AL3206" s="9">
        <v>51533</v>
      </c>
      <c r="AM3206" s="57">
        <v>149.200325875</v>
      </c>
      <c r="AN3206" s="57">
        <v>781.49364390400001</v>
      </c>
      <c r="AO3206" s="57">
        <v>0.31265700299999999</v>
      </c>
      <c r="AP3206" s="57">
        <v>149.200325875</v>
      </c>
      <c r="AQ3206" s="57">
        <v>586.12023292799995</v>
      </c>
      <c r="AR3206" s="57">
        <v>0</v>
      </c>
      <c r="AS3206" s="57">
        <v>4.6610182E-2</v>
      </c>
      <c r="AT3206" s="57">
        <v>0.18310396100000001</v>
      </c>
      <c r="AU3206" s="57">
        <v>0</v>
      </c>
      <c r="AV3206" s="57">
        <v>62.120000003000001</v>
      </c>
      <c r="AW3206" s="57">
        <v>4.1850000009999997</v>
      </c>
      <c r="AX3206" s="57">
        <v>0</v>
      </c>
      <c r="AY3206" s="57">
        <v>2.8954244939999998</v>
      </c>
      <c r="AZ3206" s="57">
        <v>0.76629007599999999</v>
      </c>
      <c r="BA3206" s="57">
        <v>0</v>
      </c>
      <c r="BB3206" s="57">
        <v>3.6617145689999999</v>
      </c>
      <c r="BC3206" s="57">
        <v>0</v>
      </c>
      <c r="BD3206" s="57">
        <v>0</v>
      </c>
      <c r="BE3206" s="57">
        <v>0</v>
      </c>
      <c r="BF3206" s="57">
        <v>0.191166998</v>
      </c>
      <c r="BG3206" s="57">
        <v>9.1542864000000002E-2</v>
      </c>
      <c r="BH3206" s="57">
        <v>0.28270986199999998</v>
      </c>
      <c r="BI3206" s="57">
        <v>0</v>
      </c>
      <c r="BJ3206" s="57">
        <v>0</v>
      </c>
      <c r="BK3206" s="57">
        <v>0</v>
      </c>
      <c r="BL3206" s="57">
        <v>0</v>
      </c>
      <c r="BM3206" s="57">
        <v>0</v>
      </c>
      <c r="BN3206" s="57">
        <v>0</v>
      </c>
      <c r="BO3206" s="57">
        <v>0</v>
      </c>
      <c r="BP3206" s="57">
        <v>3.3790047080000001</v>
      </c>
      <c r="BQ3206" s="57">
        <v>0.66612372600000003</v>
      </c>
      <c r="BR3206" s="57">
        <v>0.31234928299999998</v>
      </c>
      <c r="BS3206" s="57">
        <v>3.3790047080000001</v>
      </c>
      <c r="BT3206" s="57">
        <v>0.66612372600000003</v>
      </c>
      <c r="BU3206" s="57">
        <v>0.31234928299999998</v>
      </c>
    </row>
    <row r="3207" spans="1:73" x14ac:dyDescent="0.25">
      <c r="A3207" s="57">
        <v>1</v>
      </c>
      <c r="B3207" s="57">
        <v>42285342150000</v>
      </c>
      <c r="C3207" s="57" t="s">
        <v>173</v>
      </c>
      <c r="D3207" s="57" t="s">
        <v>174</v>
      </c>
      <c r="E3207" s="57" t="s">
        <v>175</v>
      </c>
      <c r="F3207" s="57">
        <v>0</v>
      </c>
      <c r="G3207" s="57" t="s">
        <v>57</v>
      </c>
      <c r="H3207" s="57" t="s">
        <v>150</v>
      </c>
      <c r="I3207" s="57" t="s">
        <v>151</v>
      </c>
      <c r="J3207" s="57" t="s">
        <v>152</v>
      </c>
      <c r="K3207" s="57" t="s">
        <v>51</v>
      </c>
      <c r="L3207" s="57" t="s">
        <v>153</v>
      </c>
      <c r="M3207" s="57" t="s">
        <v>154</v>
      </c>
      <c r="N3207" s="57" t="s">
        <v>155</v>
      </c>
      <c r="P3207" s="57" t="s">
        <v>156</v>
      </c>
      <c r="Q3207" s="57" t="s">
        <v>157</v>
      </c>
      <c r="R3207" s="57" t="s">
        <v>158</v>
      </c>
      <c r="S3207" s="57" t="s">
        <v>159</v>
      </c>
      <c r="U3207" s="57" t="s">
        <v>160</v>
      </c>
      <c r="V3207" s="57" t="s">
        <v>160</v>
      </c>
      <c r="W3207" s="57" t="s">
        <v>160</v>
      </c>
      <c r="X3207" s="57" t="s">
        <v>160</v>
      </c>
      <c r="Y3207" s="57" t="s">
        <v>160</v>
      </c>
      <c r="Z3207" s="57" t="s">
        <v>160</v>
      </c>
      <c r="AA3207" s="57" t="s">
        <v>160</v>
      </c>
      <c r="AB3207" s="57" t="s">
        <v>160</v>
      </c>
      <c r="AC3207" s="57" t="s">
        <v>160</v>
      </c>
      <c r="AD3207" s="57" t="s">
        <v>160</v>
      </c>
      <c r="AE3207" s="57" t="s">
        <v>160</v>
      </c>
      <c r="AF3207" s="57" t="s">
        <v>160</v>
      </c>
      <c r="AG3207" s="57" t="s">
        <v>160</v>
      </c>
      <c r="AH3207" s="57" t="s">
        <v>160</v>
      </c>
      <c r="AI3207" s="57" t="s">
        <v>179</v>
      </c>
      <c r="AL3207" s="9">
        <v>51561</v>
      </c>
      <c r="AM3207" s="57">
        <v>164.077438387</v>
      </c>
      <c r="AN3207" s="57">
        <v>859.41819801700001</v>
      </c>
      <c r="AO3207" s="57">
        <v>0.34383276200000001</v>
      </c>
      <c r="AP3207" s="57">
        <v>164.077438387</v>
      </c>
      <c r="AQ3207" s="57">
        <v>644.56364851299998</v>
      </c>
      <c r="AR3207" s="57">
        <v>0</v>
      </c>
      <c r="AS3207" s="57">
        <v>5.1257792000000003E-2</v>
      </c>
      <c r="AT3207" s="57">
        <v>0.20136168400000001</v>
      </c>
      <c r="AU3207" s="57">
        <v>0</v>
      </c>
      <c r="AV3207" s="57">
        <v>62.119999999000001</v>
      </c>
      <c r="AW3207" s="57">
        <v>4.1850000019999998</v>
      </c>
      <c r="AX3207" s="57">
        <v>0</v>
      </c>
      <c r="AY3207" s="57">
        <v>3.184134024</v>
      </c>
      <c r="AZ3207" s="57">
        <v>0.84269864699999997</v>
      </c>
      <c r="BA3207" s="57">
        <v>0</v>
      </c>
      <c r="BB3207" s="57">
        <v>4.0268326700000001</v>
      </c>
      <c r="BC3207" s="57">
        <v>0</v>
      </c>
      <c r="BD3207" s="57">
        <v>0</v>
      </c>
      <c r="BE3207" s="57">
        <v>0</v>
      </c>
      <c r="BF3207" s="57">
        <v>0.21022870499999999</v>
      </c>
      <c r="BG3207" s="57">
        <v>0.100670817</v>
      </c>
      <c r="BH3207" s="57">
        <v>0.31089952199999998</v>
      </c>
      <c r="BI3207" s="57">
        <v>0</v>
      </c>
      <c r="BJ3207" s="57">
        <v>0</v>
      </c>
      <c r="BK3207" s="57">
        <v>0</v>
      </c>
      <c r="BL3207" s="57">
        <v>0</v>
      </c>
      <c r="BM3207" s="57">
        <v>0</v>
      </c>
      <c r="BN3207" s="57">
        <v>0</v>
      </c>
      <c r="BO3207" s="57">
        <v>0</v>
      </c>
      <c r="BP3207" s="57">
        <v>3.715933149</v>
      </c>
      <c r="BQ3207" s="57">
        <v>0.72664261100000005</v>
      </c>
      <c r="BR3207" s="57">
        <v>0.33944387599999998</v>
      </c>
      <c r="BS3207" s="57">
        <v>3.715933149</v>
      </c>
      <c r="BT3207" s="57">
        <v>0.72664261100000005</v>
      </c>
      <c r="BU3207" s="57">
        <v>0.33944387599999998</v>
      </c>
    </row>
    <row r="3208" spans="1:73" x14ac:dyDescent="0.25">
      <c r="A3208" s="57">
        <v>1</v>
      </c>
      <c r="B3208" s="57">
        <v>42285342150000</v>
      </c>
      <c r="C3208" s="57" t="s">
        <v>173</v>
      </c>
      <c r="D3208" s="57" t="s">
        <v>174</v>
      </c>
      <c r="E3208" s="57" t="s">
        <v>175</v>
      </c>
      <c r="F3208" s="57">
        <v>0</v>
      </c>
      <c r="G3208" s="57" t="s">
        <v>57</v>
      </c>
      <c r="H3208" s="57" t="s">
        <v>150</v>
      </c>
      <c r="I3208" s="57" t="s">
        <v>151</v>
      </c>
      <c r="J3208" s="57" t="s">
        <v>152</v>
      </c>
      <c r="K3208" s="57" t="s">
        <v>51</v>
      </c>
      <c r="L3208" s="57" t="s">
        <v>153</v>
      </c>
      <c r="M3208" s="57" t="s">
        <v>154</v>
      </c>
      <c r="N3208" s="57" t="s">
        <v>155</v>
      </c>
      <c r="P3208" s="57" t="s">
        <v>156</v>
      </c>
      <c r="Q3208" s="57" t="s">
        <v>157</v>
      </c>
      <c r="R3208" s="57" t="s">
        <v>158</v>
      </c>
      <c r="S3208" s="57" t="s">
        <v>159</v>
      </c>
      <c r="U3208" s="57" t="s">
        <v>160</v>
      </c>
      <c r="V3208" s="57" t="s">
        <v>160</v>
      </c>
      <c r="W3208" s="57" t="s">
        <v>160</v>
      </c>
      <c r="X3208" s="57" t="s">
        <v>160</v>
      </c>
      <c r="Y3208" s="57" t="s">
        <v>160</v>
      </c>
      <c r="Z3208" s="57" t="s">
        <v>160</v>
      </c>
      <c r="AA3208" s="57" t="s">
        <v>160</v>
      </c>
      <c r="AB3208" s="57" t="s">
        <v>160</v>
      </c>
      <c r="AC3208" s="57" t="s">
        <v>160</v>
      </c>
      <c r="AD3208" s="57" t="s">
        <v>160</v>
      </c>
      <c r="AE3208" s="57" t="s">
        <v>160</v>
      </c>
      <c r="AF3208" s="57" t="s">
        <v>160</v>
      </c>
      <c r="AG3208" s="57" t="s">
        <v>160</v>
      </c>
      <c r="AH3208" s="57" t="s">
        <v>160</v>
      </c>
      <c r="AI3208" s="57" t="s">
        <v>179</v>
      </c>
      <c r="AL3208" s="9">
        <v>51592</v>
      </c>
      <c r="AM3208" s="57">
        <v>157.68286163799999</v>
      </c>
      <c r="AN3208" s="57">
        <v>825.92416203000005</v>
      </c>
      <c r="AO3208" s="57">
        <v>0.33043259600000002</v>
      </c>
      <c r="AP3208" s="57">
        <v>157.68286163799999</v>
      </c>
      <c r="AQ3208" s="57">
        <v>619.44312152199996</v>
      </c>
      <c r="AR3208" s="57">
        <v>0</v>
      </c>
      <c r="AS3208" s="57">
        <v>4.9260126000000001E-2</v>
      </c>
      <c r="AT3208" s="57">
        <v>0.193514031</v>
      </c>
      <c r="AU3208" s="57">
        <v>0</v>
      </c>
      <c r="AV3208" s="57">
        <v>62.119999997999997</v>
      </c>
      <c r="AW3208" s="57">
        <v>4.1850000009999997</v>
      </c>
      <c r="AX3208" s="57">
        <v>0</v>
      </c>
      <c r="AY3208" s="57">
        <v>3.0600390260000001</v>
      </c>
      <c r="AZ3208" s="57">
        <v>0.80985622000000002</v>
      </c>
      <c r="BA3208" s="57">
        <v>0</v>
      </c>
      <c r="BB3208" s="57">
        <v>3.869895246</v>
      </c>
      <c r="BC3208" s="57">
        <v>0</v>
      </c>
      <c r="BD3208" s="57">
        <v>0</v>
      </c>
      <c r="BE3208" s="57">
        <v>0</v>
      </c>
      <c r="BF3208" s="57">
        <v>0.20203547899999999</v>
      </c>
      <c r="BG3208" s="57">
        <v>9.6747380999999993E-2</v>
      </c>
      <c r="BH3208" s="57">
        <v>0.29878285999999998</v>
      </c>
      <c r="BI3208" s="57">
        <v>0</v>
      </c>
      <c r="BJ3208" s="57">
        <v>0</v>
      </c>
      <c r="BK3208" s="57">
        <v>0</v>
      </c>
      <c r="BL3208" s="57">
        <v>0</v>
      </c>
      <c r="BM3208" s="57">
        <v>0</v>
      </c>
      <c r="BN3208" s="57">
        <v>0</v>
      </c>
      <c r="BO3208" s="57">
        <v>0</v>
      </c>
      <c r="BP3208" s="57">
        <v>3.5711123859999998</v>
      </c>
      <c r="BQ3208" s="57">
        <v>0.69287784900000005</v>
      </c>
      <c r="BR3208" s="57">
        <v>0.322491413</v>
      </c>
      <c r="BS3208" s="57">
        <v>3.5711123859999998</v>
      </c>
      <c r="BT3208" s="57">
        <v>0.69287784900000005</v>
      </c>
      <c r="BU3208" s="57">
        <v>0.322491413</v>
      </c>
    </row>
    <row r="3209" spans="1:73" x14ac:dyDescent="0.25">
      <c r="A3209" s="57">
        <v>1</v>
      </c>
      <c r="B3209" s="57">
        <v>42285342150000</v>
      </c>
      <c r="C3209" s="57" t="s">
        <v>173</v>
      </c>
      <c r="D3209" s="57" t="s">
        <v>174</v>
      </c>
      <c r="E3209" s="57" t="s">
        <v>175</v>
      </c>
      <c r="F3209" s="57">
        <v>0</v>
      </c>
      <c r="G3209" s="57" t="s">
        <v>57</v>
      </c>
      <c r="H3209" s="57" t="s">
        <v>150</v>
      </c>
      <c r="I3209" s="57" t="s">
        <v>151</v>
      </c>
      <c r="J3209" s="57" t="s">
        <v>152</v>
      </c>
      <c r="K3209" s="57" t="s">
        <v>51</v>
      </c>
      <c r="L3209" s="57" t="s">
        <v>153</v>
      </c>
      <c r="M3209" s="57" t="s">
        <v>154</v>
      </c>
      <c r="N3209" s="57" t="s">
        <v>155</v>
      </c>
      <c r="P3209" s="57" t="s">
        <v>156</v>
      </c>
      <c r="Q3209" s="57" t="s">
        <v>157</v>
      </c>
      <c r="R3209" s="57" t="s">
        <v>158</v>
      </c>
      <c r="S3209" s="57" t="s">
        <v>159</v>
      </c>
      <c r="U3209" s="57" t="s">
        <v>160</v>
      </c>
      <c r="V3209" s="57" t="s">
        <v>160</v>
      </c>
      <c r="W3209" s="57" t="s">
        <v>160</v>
      </c>
      <c r="X3209" s="57" t="s">
        <v>160</v>
      </c>
      <c r="Y3209" s="57" t="s">
        <v>160</v>
      </c>
      <c r="Z3209" s="57" t="s">
        <v>160</v>
      </c>
      <c r="AA3209" s="57" t="s">
        <v>160</v>
      </c>
      <c r="AB3209" s="57" t="s">
        <v>160</v>
      </c>
      <c r="AC3209" s="57" t="s">
        <v>160</v>
      </c>
      <c r="AD3209" s="57" t="s">
        <v>160</v>
      </c>
      <c r="AE3209" s="57" t="s">
        <v>160</v>
      </c>
      <c r="AF3209" s="57" t="s">
        <v>160</v>
      </c>
      <c r="AG3209" s="57" t="s">
        <v>160</v>
      </c>
      <c r="AH3209" s="57" t="s">
        <v>160</v>
      </c>
      <c r="AI3209" s="57" t="s">
        <v>179</v>
      </c>
      <c r="AL3209" s="9">
        <v>51622</v>
      </c>
      <c r="AM3209" s="57">
        <v>161.808418093</v>
      </c>
      <c r="AN3209" s="57">
        <v>847.53333833700003</v>
      </c>
      <c r="AO3209" s="57">
        <v>0.33907791300000001</v>
      </c>
      <c r="AP3209" s="57">
        <v>161.808418093</v>
      </c>
      <c r="AQ3209" s="57">
        <v>635.65000375199998</v>
      </c>
      <c r="AR3209" s="57">
        <v>0</v>
      </c>
      <c r="AS3209" s="57">
        <v>5.0548950000000002E-2</v>
      </c>
      <c r="AT3209" s="57">
        <v>0.198577061</v>
      </c>
      <c r="AU3209" s="57">
        <v>0</v>
      </c>
      <c r="AV3209" s="57">
        <v>62.12</v>
      </c>
      <c r="AW3209" s="57">
        <v>4.1849999990000004</v>
      </c>
      <c r="AX3209" s="57">
        <v>0</v>
      </c>
      <c r="AY3209" s="57">
        <v>3.1401007619999999</v>
      </c>
      <c r="AZ3209" s="57">
        <v>0.83104500100000001</v>
      </c>
      <c r="BA3209" s="57">
        <v>0</v>
      </c>
      <c r="BB3209" s="57">
        <v>3.971145763</v>
      </c>
      <c r="BC3209" s="57">
        <v>0</v>
      </c>
      <c r="BD3209" s="57">
        <v>0</v>
      </c>
      <c r="BE3209" s="57">
        <v>0</v>
      </c>
      <c r="BF3209" s="57">
        <v>0.20732146100000001</v>
      </c>
      <c r="BG3209" s="57">
        <v>9.9278643999999999E-2</v>
      </c>
      <c r="BH3209" s="57">
        <v>0.30660010500000001</v>
      </c>
      <c r="BI3209" s="57">
        <v>0</v>
      </c>
      <c r="BJ3209" s="57">
        <v>0</v>
      </c>
      <c r="BK3209" s="57">
        <v>0</v>
      </c>
      <c r="BL3209" s="57">
        <v>0</v>
      </c>
      <c r="BM3209" s="57">
        <v>0</v>
      </c>
      <c r="BN3209" s="57">
        <v>0</v>
      </c>
      <c r="BO3209" s="57">
        <v>0</v>
      </c>
      <c r="BP3209" s="57">
        <v>3.6645456589999998</v>
      </c>
      <c r="BQ3209" s="57">
        <v>0.705277712</v>
      </c>
      <c r="BR3209" s="57">
        <v>0.327026649</v>
      </c>
      <c r="BS3209" s="57">
        <v>3.6645456589999998</v>
      </c>
      <c r="BT3209" s="57">
        <v>0.705277712</v>
      </c>
      <c r="BU3209" s="57">
        <v>0.327026649</v>
      </c>
    </row>
    <row r="3210" spans="1:73" x14ac:dyDescent="0.25">
      <c r="A3210" s="57">
        <v>1</v>
      </c>
      <c r="B3210" s="57">
        <v>42285342150000</v>
      </c>
      <c r="C3210" s="57" t="s">
        <v>173</v>
      </c>
      <c r="D3210" s="57" t="s">
        <v>174</v>
      </c>
      <c r="E3210" s="57" t="s">
        <v>175</v>
      </c>
      <c r="F3210" s="57">
        <v>0</v>
      </c>
      <c r="G3210" s="57" t="s">
        <v>57</v>
      </c>
      <c r="H3210" s="57" t="s">
        <v>150</v>
      </c>
      <c r="I3210" s="57" t="s">
        <v>151</v>
      </c>
      <c r="J3210" s="57" t="s">
        <v>152</v>
      </c>
      <c r="K3210" s="57" t="s">
        <v>51</v>
      </c>
      <c r="L3210" s="57" t="s">
        <v>153</v>
      </c>
      <c r="M3210" s="57" t="s">
        <v>154</v>
      </c>
      <c r="N3210" s="57" t="s">
        <v>155</v>
      </c>
      <c r="P3210" s="57" t="s">
        <v>156</v>
      </c>
      <c r="Q3210" s="57" t="s">
        <v>157</v>
      </c>
      <c r="R3210" s="57" t="s">
        <v>158</v>
      </c>
      <c r="S3210" s="57" t="s">
        <v>159</v>
      </c>
      <c r="U3210" s="57" t="s">
        <v>160</v>
      </c>
      <c r="V3210" s="57" t="s">
        <v>160</v>
      </c>
      <c r="W3210" s="57" t="s">
        <v>160</v>
      </c>
      <c r="X3210" s="57" t="s">
        <v>160</v>
      </c>
      <c r="Y3210" s="57" t="s">
        <v>160</v>
      </c>
      <c r="Z3210" s="57" t="s">
        <v>160</v>
      </c>
      <c r="AA3210" s="57" t="s">
        <v>160</v>
      </c>
      <c r="AB3210" s="57" t="s">
        <v>160</v>
      </c>
      <c r="AC3210" s="57" t="s">
        <v>160</v>
      </c>
      <c r="AD3210" s="57" t="s">
        <v>160</v>
      </c>
      <c r="AE3210" s="57" t="s">
        <v>160</v>
      </c>
      <c r="AF3210" s="57" t="s">
        <v>160</v>
      </c>
      <c r="AG3210" s="57" t="s">
        <v>160</v>
      </c>
      <c r="AH3210" s="57" t="s">
        <v>160</v>
      </c>
      <c r="AI3210" s="57" t="s">
        <v>179</v>
      </c>
      <c r="AL3210" s="9">
        <v>51653</v>
      </c>
      <c r="AM3210" s="57">
        <v>155.502271689</v>
      </c>
      <c r="AN3210" s="57">
        <v>814.50249002500004</v>
      </c>
      <c r="AO3210" s="57">
        <v>0.32586305700000001</v>
      </c>
      <c r="AP3210" s="57">
        <v>155.502271689</v>
      </c>
      <c r="AQ3210" s="57">
        <v>610.87686751900003</v>
      </c>
      <c r="AR3210" s="57">
        <v>0</v>
      </c>
      <c r="AS3210" s="57">
        <v>4.8578910000000003E-2</v>
      </c>
      <c r="AT3210" s="57">
        <v>0.19083793299999999</v>
      </c>
      <c r="AU3210" s="57">
        <v>0</v>
      </c>
      <c r="AV3210" s="57">
        <v>62.119999995999997</v>
      </c>
      <c r="AW3210" s="57">
        <v>4.1850000019999998</v>
      </c>
      <c r="AX3210" s="57">
        <v>0</v>
      </c>
      <c r="AY3210" s="57">
        <v>3.0177218689999998</v>
      </c>
      <c r="AZ3210" s="57">
        <v>0.798656751</v>
      </c>
      <c r="BA3210" s="57">
        <v>0</v>
      </c>
      <c r="BB3210" s="57">
        <v>3.8163786200000001</v>
      </c>
      <c r="BC3210" s="57">
        <v>0</v>
      </c>
      <c r="BD3210" s="57">
        <v>0</v>
      </c>
      <c r="BE3210" s="57">
        <v>0</v>
      </c>
      <c r="BF3210" s="57">
        <v>0.199241538</v>
      </c>
      <c r="BG3210" s="57">
        <v>9.5409465999999998E-2</v>
      </c>
      <c r="BH3210" s="57">
        <v>0.29465100399999999</v>
      </c>
      <c r="BI3210" s="57">
        <v>0</v>
      </c>
      <c r="BJ3210" s="57">
        <v>0</v>
      </c>
      <c r="BK3210" s="57">
        <v>0</v>
      </c>
      <c r="BL3210" s="57">
        <v>0</v>
      </c>
      <c r="BM3210" s="57">
        <v>0</v>
      </c>
      <c r="BN3210" s="57">
        <v>0</v>
      </c>
      <c r="BO3210" s="57">
        <v>0</v>
      </c>
      <c r="BP3210" s="57">
        <v>3.5217276169999998</v>
      </c>
      <c r="BQ3210" s="57">
        <v>0.67250570899999995</v>
      </c>
      <c r="BR3210" s="57">
        <v>0.31069432499999999</v>
      </c>
      <c r="BS3210" s="57">
        <v>3.5217276169999998</v>
      </c>
      <c r="BT3210" s="57">
        <v>0.67250570899999995</v>
      </c>
      <c r="BU3210" s="57">
        <v>0.31069432499999999</v>
      </c>
    </row>
    <row r="3211" spans="1:73" x14ac:dyDescent="0.25">
      <c r="A3211" s="57">
        <v>1</v>
      </c>
      <c r="B3211" s="57">
        <v>42285342150000</v>
      </c>
      <c r="C3211" s="57" t="s">
        <v>173</v>
      </c>
      <c r="D3211" s="57" t="s">
        <v>174</v>
      </c>
      <c r="E3211" s="57" t="s">
        <v>175</v>
      </c>
      <c r="F3211" s="57">
        <v>0</v>
      </c>
      <c r="G3211" s="57" t="s">
        <v>57</v>
      </c>
      <c r="H3211" s="57" t="s">
        <v>150</v>
      </c>
      <c r="I3211" s="57" t="s">
        <v>151</v>
      </c>
      <c r="J3211" s="57" t="s">
        <v>152</v>
      </c>
      <c r="K3211" s="57" t="s">
        <v>51</v>
      </c>
      <c r="L3211" s="57" t="s">
        <v>153</v>
      </c>
      <c r="M3211" s="57" t="s">
        <v>154</v>
      </c>
      <c r="N3211" s="57" t="s">
        <v>155</v>
      </c>
      <c r="P3211" s="57" t="s">
        <v>156</v>
      </c>
      <c r="Q3211" s="57" t="s">
        <v>157</v>
      </c>
      <c r="R3211" s="57" t="s">
        <v>158</v>
      </c>
      <c r="S3211" s="57" t="s">
        <v>159</v>
      </c>
      <c r="U3211" s="57" t="s">
        <v>160</v>
      </c>
      <c r="V3211" s="57" t="s">
        <v>160</v>
      </c>
      <c r="W3211" s="57" t="s">
        <v>160</v>
      </c>
      <c r="X3211" s="57" t="s">
        <v>160</v>
      </c>
      <c r="Y3211" s="57" t="s">
        <v>160</v>
      </c>
      <c r="Z3211" s="57" t="s">
        <v>160</v>
      </c>
      <c r="AA3211" s="57" t="s">
        <v>160</v>
      </c>
      <c r="AB3211" s="57" t="s">
        <v>160</v>
      </c>
      <c r="AC3211" s="57" t="s">
        <v>160</v>
      </c>
      <c r="AD3211" s="57" t="s">
        <v>160</v>
      </c>
      <c r="AE3211" s="57" t="s">
        <v>160</v>
      </c>
      <c r="AF3211" s="57" t="s">
        <v>160</v>
      </c>
      <c r="AG3211" s="57" t="s">
        <v>160</v>
      </c>
      <c r="AH3211" s="57" t="s">
        <v>160</v>
      </c>
      <c r="AI3211" s="57" t="s">
        <v>179</v>
      </c>
      <c r="AL3211" s="9">
        <v>51683</v>
      </c>
      <c r="AM3211" s="57">
        <v>159.57077598999999</v>
      </c>
      <c r="AN3211" s="57">
        <v>835.81283390299996</v>
      </c>
      <c r="AO3211" s="57">
        <v>0.33438881799999998</v>
      </c>
      <c r="AP3211" s="57">
        <v>159.57077598999999</v>
      </c>
      <c r="AQ3211" s="57">
        <v>626.85962542699997</v>
      </c>
      <c r="AR3211" s="57">
        <v>0</v>
      </c>
      <c r="AS3211" s="57">
        <v>4.9849909999999997E-2</v>
      </c>
      <c r="AT3211" s="57">
        <v>0.19583094700000001</v>
      </c>
      <c r="AU3211" s="57">
        <v>0</v>
      </c>
      <c r="AV3211" s="57">
        <v>62.119999995999997</v>
      </c>
      <c r="AW3211" s="57">
        <v>4.1849999990000004</v>
      </c>
      <c r="AX3211" s="57">
        <v>0</v>
      </c>
      <c r="AY3211" s="57">
        <v>3.096676435</v>
      </c>
      <c r="AZ3211" s="57">
        <v>0.81955251299999998</v>
      </c>
      <c r="BA3211" s="57">
        <v>0</v>
      </c>
      <c r="BB3211" s="57">
        <v>3.9162289480000001</v>
      </c>
      <c r="BC3211" s="57">
        <v>0</v>
      </c>
      <c r="BD3211" s="57">
        <v>0</v>
      </c>
      <c r="BE3211" s="57">
        <v>0</v>
      </c>
      <c r="BF3211" s="57">
        <v>0.20445442</v>
      </c>
      <c r="BG3211" s="57">
        <v>9.7905724E-2</v>
      </c>
      <c r="BH3211" s="57">
        <v>0.302360144</v>
      </c>
      <c r="BI3211" s="57">
        <v>0</v>
      </c>
      <c r="BJ3211" s="57">
        <v>0</v>
      </c>
      <c r="BK3211" s="57">
        <v>0</v>
      </c>
      <c r="BL3211" s="57">
        <v>0</v>
      </c>
      <c r="BM3211" s="57">
        <v>0</v>
      </c>
      <c r="BN3211" s="57">
        <v>0</v>
      </c>
      <c r="BO3211" s="57">
        <v>0</v>
      </c>
      <c r="BP3211" s="57">
        <v>3.613868804</v>
      </c>
      <c r="BQ3211" s="57">
        <v>0.68454098900000004</v>
      </c>
      <c r="BR3211" s="57">
        <v>0.315063657</v>
      </c>
      <c r="BS3211" s="57">
        <v>3.613868804</v>
      </c>
      <c r="BT3211" s="57">
        <v>0.68454098900000004</v>
      </c>
      <c r="BU3211" s="57">
        <v>0.315063657</v>
      </c>
    </row>
    <row r="3212" spans="1:73" x14ac:dyDescent="0.25">
      <c r="A3212" s="57">
        <v>1</v>
      </c>
      <c r="B3212" s="57">
        <v>42285342150000</v>
      </c>
      <c r="C3212" s="57" t="s">
        <v>173</v>
      </c>
      <c r="D3212" s="57" t="s">
        <v>174</v>
      </c>
      <c r="E3212" s="57" t="s">
        <v>175</v>
      </c>
      <c r="F3212" s="57">
        <v>0</v>
      </c>
      <c r="G3212" s="57" t="s">
        <v>57</v>
      </c>
      <c r="H3212" s="57" t="s">
        <v>150</v>
      </c>
      <c r="I3212" s="57" t="s">
        <v>151</v>
      </c>
      <c r="J3212" s="57" t="s">
        <v>152</v>
      </c>
      <c r="K3212" s="57" t="s">
        <v>51</v>
      </c>
      <c r="L3212" s="57" t="s">
        <v>153</v>
      </c>
      <c r="M3212" s="57" t="s">
        <v>154</v>
      </c>
      <c r="N3212" s="57" t="s">
        <v>155</v>
      </c>
      <c r="P3212" s="57" t="s">
        <v>156</v>
      </c>
      <c r="Q3212" s="57" t="s">
        <v>157</v>
      </c>
      <c r="R3212" s="57" t="s">
        <v>158</v>
      </c>
      <c r="S3212" s="57" t="s">
        <v>159</v>
      </c>
      <c r="U3212" s="57" t="s">
        <v>160</v>
      </c>
      <c r="V3212" s="57" t="s">
        <v>160</v>
      </c>
      <c r="W3212" s="57" t="s">
        <v>160</v>
      </c>
      <c r="X3212" s="57" t="s">
        <v>160</v>
      </c>
      <c r="Y3212" s="57" t="s">
        <v>160</v>
      </c>
      <c r="Z3212" s="57" t="s">
        <v>160</v>
      </c>
      <c r="AA3212" s="57" t="s">
        <v>160</v>
      </c>
      <c r="AB3212" s="57" t="s">
        <v>160</v>
      </c>
      <c r="AC3212" s="57" t="s">
        <v>160</v>
      </c>
      <c r="AD3212" s="57" t="s">
        <v>160</v>
      </c>
      <c r="AE3212" s="57" t="s">
        <v>160</v>
      </c>
      <c r="AF3212" s="57" t="s">
        <v>160</v>
      </c>
      <c r="AG3212" s="57" t="s">
        <v>160</v>
      </c>
      <c r="AH3212" s="57" t="s">
        <v>160</v>
      </c>
      <c r="AI3212" s="57" t="s">
        <v>179</v>
      </c>
      <c r="AL3212" s="9">
        <v>51714</v>
      </c>
      <c r="AM3212" s="57">
        <v>158.44549941299999</v>
      </c>
      <c r="AN3212" s="57">
        <v>829.91876840899999</v>
      </c>
      <c r="AO3212" s="57">
        <v>0.33203074300000002</v>
      </c>
      <c r="AP3212" s="57">
        <v>158.44549941299999</v>
      </c>
      <c r="AQ3212" s="57">
        <v>622.43907630700005</v>
      </c>
      <c r="AR3212" s="57">
        <v>0</v>
      </c>
      <c r="AS3212" s="57">
        <v>4.9498373999999998E-2</v>
      </c>
      <c r="AT3212" s="57">
        <v>0.194449967</v>
      </c>
      <c r="AU3212" s="57">
        <v>0</v>
      </c>
      <c r="AV3212" s="57">
        <v>62.120000001999998</v>
      </c>
      <c r="AW3212" s="57">
        <v>4.1850000009999997</v>
      </c>
      <c r="AX3212" s="57">
        <v>0</v>
      </c>
      <c r="AY3212" s="57">
        <v>3.0748389939999998</v>
      </c>
      <c r="AZ3212" s="57">
        <v>0.81377311399999996</v>
      </c>
      <c r="BA3212" s="57">
        <v>0</v>
      </c>
      <c r="BB3212" s="57">
        <v>3.8886121079999998</v>
      </c>
      <c r="BC3212" s="57">
        <v>0</v>
      </c>
      <c r="BD3212" s="57">
        <v>0</v>
      </c>
      <c r="BE3212" s="57">
        <v>0</v>
      </c>
      <c r="BF3212" s="57">
        <v>0.203012629</v>
      </c>
      <c r="BG3212" s="57">
        <v>9.7215303000000003E-2</v>
      </c>
      <c r="BH3212" s="57">
        <v>0.30022793199999998</v>
      </c>
      <c r="BI3212" s="57">
        <v>0</v>
      </c>
      <c r="BJ3212" s="57">
        <v>0</v>
      </c>
      <c r="BK3212" s="57">
        <v>0</v>
      </c>
      <c r="BL3212" s="57">
        <v>0</v>
      </c>
      <c r="BM3212" s="57">
        <v>0</v>
      </c>
      <c r="BN3212" s="57">
        <v>0</v>
      </c>
      <c r="BO3212" s="57">
        <v>0</v>
      </c>
      <c r="BP3212" s="57">
        <v>3.5883841759999999</v>
      </c>
      <c r="BQ3212" s="57">
        <v>0.67423745099999999</v>
      </c>
      <c r="BR3212" s="57">
        <v>0.30915283199999999</v>
      </c>
      <c r="BS3212" s="57">
        <v>3.5883841759999999</v>
      </c>
      <c r="BT3212" s="57">
        <v>0.67423745099999999</v>
      </c>
      <c r="BU3212" s="57">
        <v>0.30915283199999999</v>
      </c>
    </row>
    <row r="3213" spans="1:73" x14ac:dyDescent="0.25">
      <c r="A3213" s="57">
        <v>1</v>
      </c>
      <c r="B3213" s="57">
        <v>42285342150000</v>
      </c>
      <c r="C3213" s="57" t="s">
        <v>173</v>
      </c>
      <c r="D3213" s="57" t="s">
        <v>174</v>
      </c>
      <c r="E3213" s="57" t="s">
        <v>175</v>
      </c>
      <c r="F3213" s="57">
        <v>0</v>
      </c>
      <c r="G3213" s="57" t="s">
        <v>57</v>
      </c>
      <c r="H3213" s="57" t="s">
        <v>150</v>
      </c>
      <c r="I3213" s="57" t="s">
        <v>151</v>
      </c>
      <c r="J3213" s="57" t="s">
        <v>152</v>
      </c>
      <c r="K3213" s="57" t="s">
        <v>51</v>
      </c>
      <c r="L3213" s="57" t="s">
        <v>153</v>
      </c>
      <c r="M3213" s="57" t="s">
        <v>154</v>
      </c>
      <c r="N3213" s="57" t="s">
        <v>155</v>
      </c>
      <c r="P3213" s="57" t="s">
        <v>156</v>
      </c>
      <c r="Q3213" s="57" t="s">
        <v>157</v>
      </c>
      <c r="R3213" s="57" t="s">
        <v>158</v>
      </c>
      <c r="S3213" s="57" t="s">
        <v>159</v>
      </c>
      <c r="U3213" s="57" t="s">
        <v>160</v>
      </c>
      <c r="V3213" s="57" t="s">
        <v>160</v>
      </c>
      <c r="W3213" s="57" t="s">
        <v>160</v>
      </c>
      <c r="X3213" s="57" t="s">
        <v>160</v>
      </c>
      <c r="Y3213" s="57" t="s">
        <v>160</v>
      </c>
      <c r="Z3213" s="57" t="s">
        <v>160</v>
      </c>
      <c r="AA3213" s="57" t="s">
        <v>160</v>
      </c>
      <c r="AB3213" s="57" t="s">
        <v>160</v>
      </c>
      <c r="AC3213" s="57" t="s">
        <v>160</v>
      </c>
      <c r="AD3213" s="57" t="s">
        <v>160</v>
      </c>
      <c r="AE3213" s="57" t="s">
        <v>160</v>
      </c>
      <c r="AF3213" s="57" t="s">
        <v>160</v>
      </c>
      <c r="AG3213" s="57" t="s">
        <v>160</v>
      </c>
      <c r="AH3213" s="57" t="s">
        <v>160</v>
      </c>
      <c r="AI3213" s="57" t="s">
        <v>179</v>
      </c>
      <c r="AL3213" s="9">
        <v>51745</v>
      </c>
      <c r="AM3213" s="57">
        <v>152.270415767</v>
      </c>
      <c r="AN3213" s="57">
        <v>797.57441130799998</v>
      </c>
      <c r="AO3213" s="57">
        <v>0.31909053500000001</v>
      </c>
      <c r="AP3213" s="57">
        <v>152.270415767</v>
      </c>
      <c r="AQ3213" s="57">
        <v>598.18080848099999</v>
      </c>
      <c r="AR3213" s="57">
        <v>0</v>
      </c>
      <c r="AS3213" s="57">
        <v>4.7569278E-2</v>
      </c>
      <c r="AT3213" s="57">
        <v>0.18687168500000001</v>
      </c>
      <c r="AU3213" s="57">
        <v>0</v>
      </c>
      <c r="AV3213" s="57">
        <v>62.119999991999997</v>
      </c>
      <c r="AW3213" s="57">
        <v>4.1850000009999997</v>
      </c>
      <c r="AX3213" s="57">
        <v>0</v>
      </c>
      <c r="AY3213" s="57">
        <v>2.955003542</v>
      </c>
      <c r="AZ3213" s="57">
        <v>0.78205800000000003</v>
      </c>
      <c r="BA3213" s="57">
        <v>0</v>
      </c>
      <c r="BB3213" s="57">
        <v>3.7370615420000002</v>
      </c>
      <c r="BC3213" s="57">
        <v>0</v>
      </c>
      <c r="BD3213" s="57">
        <v>0</v>
      </c>
      <c r="BE3213" s="57">
        <v>0</v>
      </c>
      <c r="BF3213" s="57">
        <v>0.195100634</v>
      </c>
      <c r="BG3213" s="57">
        <v>9.3426539000000003E-2</v>
      </c>
      <c r="BH3213" s="57">
        <v>0.28852717300000003</v>
      </c>
      <c r="BI3213" s="57">
        <v>0</v>
      </c>
      <c r="BJ3213" s="57">
        <v>0</v>
      </c>
      <c r="BK3213" s="57">
        <v>0</v>
      </c>
      <c r="BL3213" s="57">
        <v>0</v>
      </c>
      <c r="BM3213" s="57">
        <v>0</v>
      </c>
      <c r="BN3213" s="57">
        <v>0</v>
      </c>
      <c r="BO3213" s="57">
        <v>0</v>
      </c>
      <c r="BP3213" s="57">
        <v>3.4485343689999999</v>
      </c>
      <c r="BQ3213" s="57">
        <v>0.64290778999999998</v>
      </c>
      <c r="BR3213" s="57">
        <v>0.29371315999999997</v>
      </c>
      <c r="BS3213" s="57">
        <v>3.4485343689999999</v>
      </c>
      <c r="BT3213" s="57">
        <v>0.64290778999999998</v>
      </c>
      <c r="BU3213" s="57">
        <v>0.29371315999999997</v>
      </c>
    </row>
    <row r="3214" spans="1:73" x14ac:dyDescent="0.25">
      <c r="A3214" s="57">
        <v>1</v>
      </c>
      <c r="B3214" s="57">
        <v>42285342150000</v>
      </c>
      <c r="C3214" s="57" t="s">
        <v>173</v>
      </c>
      <c r="D3214" s="57" t="s">
        <v>174</v>
      </c>
      <c r="E3214" s="57" t="s">
        <v>175</v>
      </c>
      <c r="F3214" s="57">
        <v>0</v>
      </c>
      <c r="G3214" s="57" t="s">
        <v>57</v>
      </c>
      <c r="H3214" s="57" t="s">
        <v>150</v>
      </c>
      <c r="I3214" s="57" t="s">
        <v>151</v>
      </c>
      <c r="J3214" s="57" t="s">
        <v>152</v>
      </c>
      <c r="K3214" s="57" t="s">
        <v>51</v>
      </c>
      <c r="L3214" s="57" t="s">
        <v>153</v>
      </c>
      <c r="M3214" s="57" t="s">
        <v>154</v>
      </c>
      <c r="N3214" s="57" t="s">
        <v>155</v>
      </c>
      <c r="P3214" s="57" t="s">
        <v>156</v>
      </c>
      <c r="Q3214" s="57" t="s">
        <v>157</v>
      </c>
      <c r="R3214" s="57" t="s">
        <v>158</v>
      </c>
      <c r="S3214" s="57" t="s">
        <v>159</v>
      </c>
      <c r="U3214" s="57" t="s">
        <v>160</v>
      </c>
      <c r="V3214" s="57" t="s">
        <v>160</v>
      </c>
      <c r="W3214" s="57" t="s">
        <v>160</v>
      </c>
      <c r="X3214" s="57" t="s">
        <v>160</v>
      </c>
      <c r="Y3214" s="57" t="s">
        <v>160</v>
      </c>
      <c r="Z3214" s="57" t="s">
        <v>160</v>
      </c>
      <c r="AA3214" s="57" t="s">
        <v>160</v>
      </c>
      <c r="AB3214" s="57" t="s">
        <v>160</v>
      </c>
      <c r="AC3214" s="57" t="s">
        <v>160</v>
      </c>
      <c r="AD3214" s="57" t="s">
        <v>160</v>
      </c>
      <c r="AE3214" s="57" t="s">
        <v>160</v>
      </c>
      <c r="AF3214" s="57" t="s">
        <v>160</v>
      </c>
      <c r="AG3214" s="57" t="s">
        <v>160</v>
      </c>
      <c r="AH3214" s="57" t="s">
        <v>160</v>
      </c>
      <c r="AI3214" s="57" t="s">
        <v>179</v>
      </c>
      <c r="AL3214" s="9">
        <v>51775</v>
      </c>
      <c r="AM3214" s="57">
        <v>156.254362977</v>
      </c>
      <c r="AN3214" s="57">
        <v>818.441855154</v>
      </c>
      <c r="AO3214" s="57">
        <v>0.32743910300000001</v>
      </c>
      <c r="AP3214" s="57">
        <v>156.254362977</v>
      </c>
      <c r="AQ3214" s="57">
        <v>613.83139136499994</v>
      </c>
      <c r="AR3214" s="57">
        <v>0</v>
      </c>
      <c r="AS3214" s="57">
        <v>4.8813862999999999E-2</v>
      </c>
      <c r="AT3214" s="57">
        <v>0.191760927</v>
      </c>
      <c r="AU3214" s="57">
        <v>0</v>
      </c>
      <c r="AV3214" s="57">
        <v>62.120000009000002</v>
      </c>
      <c r="AW3214" s="57">
        <v>4.1849999970000002</v>
      </c>
      <c r="AX3214" s="57">
        <v>0</v>
      </c>
      <c r="AY3214" s="57">
        <v>3.0323171690000001</v>
      </c>
      <c r="AZ3214" s="57">
        <v>0.80251947800000001</v>
      </c>
      <c r="BA3214" s="57">
        <v>0</v>
      </c>
      <c r="BB3214" s="57">
        <v>3.8348366469999999</v>
      </c>
      <c r="BC3214" s="57">
        <v>0</v>
      </c>
      <c r="BD3214" s="57">
        <v>0</v>
      </c>
      <c r="BE3214" s="57">
        <v>0</v>
      </c>
      <c r="BF3214" s="57">
        <v>0.20020517600000001</v>
      </c>
      <c r="BG3214" s="57">
        <v>9.5870916E-2</v>
      </c>
      <c r="BH3214" s="57">
        <v>0.29607609200000001</v>
      </c>
      <c r="BI3214" s="57">
        <v>0</v>
      </c>
      <c r="BJ3214" s="57">
        <v>0</v>
      </c>
      <c r="BK3214" s="57">
        <v>0</v>
      </c>
      <c r="BL3214" s="57">
        <v>0</v>
      </c>
      <c r="BM3214" s="57">
        <v>0</v>
      </c>
      <c r="BN3214" s="57">
        <v>0</v>
      </c>
      <c r="BO3214" s="57">
        <v>0</v>
      </c>
      <c r="BP3214" s="57">
        <v>3.5387605560000002</v>
      </c>
      <c r="BQ3214" s="57">
        <v>0.65441338000000004</v>
      </c>
      <c r="BR3214" s="57">
        <v>0.297843684</v>
      </c>
      <c r="BS3214" s="57">
        <v>3.5387605560000002</v>
      </c>
      <c r="BT3214" s="57">
        <v>0.65441338000000004</v>
      </c>
      <c r="BU3214" s="57">
        <v>0.297843684</v>
      </c>
    </row>
    <row r="3215" spans="1:73" x14ac:dyDescent="0.25">
      <c r="A3215" s="57">
        <v>1</v>
      </c>
      <c r="B3215" s="57">
        <v>42285342150000</v>
      </c>
      <c r="C3215" s="57" t="s">
        <v>173</v>
      </c>
      <c r="D3215" s="57" t="s">
        <v>174</v>
      </c>
      <c r="E3215" s="57" t="s">
        <v>175</v>
      </c>
      <c r="F3215" s="57">
        <v>0</v>
      </c>
      <c r="G3215" s="57" t="s">
        <v>57</v>
      </c>
      <c r="H3215" s="57" t="s">
        <v>150</v>
      </c>
      <c r="I3215" s="57" t="s">
        <v>151</v>
      </c>
      <c r="J3215" s="57" t="s">
        <v>152</v>
      </c>
      <c r="K3215" s="57" t="s">
        <v>51</v>
      </c>
      <c r="L3215" s="57" t="s">
        <v>153</v>
      </c>
      <c r="M3215" s="57" t="s">
        <v>154</v>
      </c>
      <c r="N3215" s="57" t="s">
        <v>155</v>
      </c>
      <c r="P3215" s="57" t="s">
        <v>156</v>
      </c>
      <c r="Q3215" s="57" t="s">
        <v>157</v>
      </c>
      <c r="R3215" s="57" t="s">
        <v>158</v>
      </c>
      <c r="S3215" s="57" t="s">
        <v>159</v>
      </c>
      <c r="U3215" s="57" t="s">
        <v>160</v>
      </c>
      <c r="V3215" s="57" t="s">
        <v>160</v>
      </c>
      <c r="W3215" s="57" t="s">
        <v>160</v>
      </c>
      <c r="X3215" s="57" t="s">
        <v>160</v>
      </c>
      <c r="Y3215" s="57" t="s">
        <v>160</v>
      </c>
      <c r="Z3215" s="57" t="s">
        <v>160</v>
      </c>
      <c r="AA3215" s="57" t="s">
        <v>160</v>
      </c>
      <c r="AB3215" s="57" t="s">
        <v>160</v>
      </c>
      <c r="AC3215" s="57" t="s">
        <v>160</v>
      </c>
      <c r="AD3215" s="57" t="s">
        <v>160</v>
      </c>
      <c r="AE3215" s="57" t="s">
        <v>160</v>
      </c>
      <c r="AF3215" s="57" t="s">
        <v>160</v>
      </c>
      <c r="AG3215" s="57" t="s">
        <v>160</v>
      </c>
      <c r="AH3215" s="57" t="s">
        <v>160</v>
      </c>
      <c r="AI3215" s="57" t="s">
        <v>179</v>
      </c>
      <c r="AL3215" s="9">
        <v>51806</v>
      </c>
      <c r="AM3215" s="57">
        <v>150.16467431500001</v>
      </c>
      <c r="AN3215" s="57">
        <v>786.54478686499999</v>
      </c>
      <c r="AO3215" s="57">
        <v>0.31467784500000001</v>
      </c>
      <c r="AP3215" s="57">
        <v>150.16467431500001</v>
      </c>
      <c r="AQ3215" s="57">
        <v>589.90859014900002</v>
      </c>
      <c r="AR3215" s="57">
        <v>0</v>
      </c>
      <c r="AS3215" s="57">
        <v>4.6911443999999997E-2</v>
      </c>
      <c r="AT3215" s="57">
        <v>0.18428744399999999</v>
      </c>
      <c r="AU3215" s="57">
        <v>0</v>
      </c>
      <c r="AV3215" s="57">
        <v>62.119999993999997</v>
      </c>
      <c r="AW3215" s="57">
        <v>4.1849999990000004</v>
      </c>
      <c r="AX3215" s="57">
        <v>0</v>
      </c>
      <c r="AY3215" s="57">
        <v>2.9141389169999998</v>
      </c>
      <c r="AZ3215" s="57">
        <v>0.77124295099999995</v>
      </c>
      <c r="BA3215" s="57">
        <v>0</v>
      </c>
      <c r="BB3215" s="57">
        <v>3.6853818679999999</v>
      </c>
      <c r="BC3215" s="57">
        <v>0</v>
      </c>
      <c r="BD3215" s="57">
        <v>0</v>
      </c>
      <c r="BE3215" s="57">
        <v>0</v>
      </c>
      <c r="BF3215" s="57">
        <v>0.19240259500000001</v>
      </c>
      <c r="BG3215" s="57">
        <v>9.2134546999999997E-2</v>
      </c>
      <c r="BH3215" s="57">
        <v>0.28453714200000002</v>
      </c>
      <c r="BI3215" s="57">
        <v>0</v>
      </c>
      <c r="BJ3215" s="57">
        <v>0</v>
      </c>
      <c r="BK3215" s="57">
        <v>0</v>
      </c>
      <c r="BL3215" s="57">
        <v>0</v>
      </c>
      <c r="BM3215" s="57">
        <v>0</v>
      </c>
      <c r="BN3215" s="57">
        <v>0</v>
      </c>
      <c r="BO3215" s="57">
        <v>0</v>
      </c>
      <c r="BP3215" s="57">
        <v>3.4008447259999999</v>
      </c>
      <c r="BQ3215" s="57">
        <v>0.62400487999999998</v>
      </c>
      <c r="BR3215" s="57">
        <v>0.28296881200000001</v>
      </c>
      <c r="BS3215" s="57">
        <v>3.4008447259999999</v>
      </c>
      <c r="BT3215" s="57">
        <v>0.62400487999999998</v>
      </c>
      <c r="BU3215" s="57">
        <v>0.28296881200000001</v>
      </c>
    </row>
    <row r="3216" spans="1:73" x14ac:dyDescent="0.25">
      <c r="A3216" s="57">
        <v>1</v>
      </c>
      <c r="B3216" s="57">
        <v>42285342150000</v>
      </c>
      <c r="C3216" s="57" t="s">
        <v>173</v>
      </c>
      <c r="D3216" s="57" t="s">
        <v>174</v>
      </c>
      <c r="E3216" s="57" t="s">
        <v>175</v>
      </c>
      <c r="F3216" s="57">
        <v>0</v>
      </c>
      <c r="G3216" s="57" t="s">
        <v>57</v>
      </c>
      <c r="H3216" s="57" t="s">
        <v>150</v>
      </c>
      <c r="I3216" s="57" t="s">
        <v>151</v>
      </c>
      <c r="J3216" s="57" t="s">
        <v>152</v>
      </c>
      <c r="K3216" s="57" t="s">
        <v>51</v>
      </c>
      <c r="L3216" s="57" t="s">
        <v>153</v>
      </c>
      <c r="M3216" s="57" t="s">
        <v>154</v>
      </c>
      <c r="N3216" s="57" t="s">
        <v>155</v>
      </c>
      <c r="P3216" s="57" t="s">
        <v>156</v>
      </c>
      <c r="Q3216" s="57" t="s">
        <v>157</v>
      </c>
      <c r="R3216" s="57" t="s">
        <v>158</v>
      </c>
      <c r="S3216" s="57" t="s">
        <v>159</v>
      </c>
      <c r="U3216" s="57" t="s">
        <v>160</v>
      </c>
      <c r="V3216" s="57" t="s">
        <v>160</v>
      </c>
      <c r="W3216" s="57" t="s">
        <v>160</v>
      </c>
      <c r="X3216" s="57" t="s">
        <v>160</v>
      </c>
      <c r="Y3216" s="57" t="s">
        <v>160</v>
      </c>
      <c r="Z3216" s="57" t="s">
        <v>160</v>
      </c>
      <c r="AA3216" s="57" t="s">
        <v>160</v>
      </c>
      <c r="AB3216" s="57" t="s">
        <v>160</v>
      </c>
      <c r="AC3216" s="57" t="s">
        <v>160</v>
      </c>
      <c r="AD3216" s="57" t="s">
        <v>160</v>
      </c>
      <c r="AE3216" s="57" t="s">
        <v>160</v>
      </c>
      <c r="AF3216" s="57" t="s">
        <v>160</v>
      </c>
      <c r="AG3216" s="57" t="s">
        <v>160</v>
      </c>
      <c r="AH3216" s="57" t="s">
        <v>160</v>
      </c>
      <c r="AI3216" s="57" t="s">
        <v>179</v>
      </c>
      <c r="AL3216" s="9">
        <v>51836</v>
      </c>
      <c r="AM3216" s="57">
        <v>154.093527679</v>
      </c>
      <c r="AN3216" s="57">
        <v>807.12365566999995</v>
      </c>
      <c r="AO3216" s="57">
        <v>0.322910961</v>
      </c>
      <c r="AP3216" s="57">
        <v>154.093527679</v>
      </c>
      <c r="AQ3216" s="57">
        <v>605.34274175200005</v>
      </c>
      <c r="AR3216" s="57">
        <v>0</v>
      </c>
      <c r="AS3216" s="57">
        <v>4.8138818E-2</v>
      </c>
      <c r="AT3216" s="57">
        <v>0.18910907299999999</v>
      </c>
      <c r="AU3216" s="57">
        <v>0</v>
      </c>
      <c r="AV3216" s="57">
        <v>62.119999997000001</v>
      </c>
      <c r="AW3216" s="57">
        <v>4.1850000029999999</v>
      </c>
      <c r="AX3216" s="57">
        <v>0</v>
      </c>
      <c r="AY3216" s="57">
        <v>2.9903833770000001</v>
      </c>
      <c r="AZ3216" s="57">
        <v>0.79142146899999999</v>
      </c>
      <c r="BA3216" s="57">
        <v>0</v>
      </c>
      <c r="BB3216" s="57">
        <v>3.781804846</v>
      </c>
      <c r="BC3216" s="57">
        <v>0</v>
      </c>
      <c r="BD3216" s="57">
        <v>0</v>
      </c>
      <c r="BE3216" s="57">
        <v>0</v>
      </c>
      <c r="BF3216" s="57">
        <v>0.19743654599999999</v>
      </c>
      <c r="BG3216" s="57">
        <v>9.4545120999999996E-2</v>
      </c>
      <c r="BH3216" s="57">
        <v>0.291981667</v>
      </c>
      <c r="BI3216" s="57">
        <v>0</v>
      </c>
      <c r="BJ3216" s="57">
        <v>0</v>
      </c>
      <c r="BK3216" s="57">
        <v>0</v>
      </c>
      <c r="BL3216" s="57">
        <v>0</v>
      </c>
      <c r="BM3216" s="57">
        <v>0</v>
      </c>
      <c r="BN3216" s="57">
        <v>0</v>
      </c>
      <c r="BO3216" s="57">
        <v>0</v>
      </c>
      <c r="BP3216" s="57">
        <v>3.489823178</v>
      </c>
      <c r="BQ3216" s="57">
        <v>0.63517217999999998</v>
      </c>
      <c r="BR3216" s="57">
        <v>0.28694823699999999</v>
      </c>
      <c r="BS3216" s="57">
        <v>3.489823178</v>
      </c>
      <c r="BT3216" s="57">
        <v>0.63517217999999998</v>
      </c>
      <c r="BU3216" s="57">
        <v>0.28694823699999999</v>
      </c>
    </row>
    <row r="3217" spans="1:73" x14ac:dyDescent="0.25">
      <c r="A3217" s="57">
        <v>1</v>
      </c>
      <c r="B3217" s="57">
        <v>42285342150000</v>
      </c>
      <c r="C3217" s="57" t="s">
        <v>173</v>
      </c>
      <c r="D3217" s="57" t="s">
        <v>174</v>
      </c>
      <c r="E3217" s="57" t="s">
        <v>175</v>
      </c>
      <c r="F3217" s="57">
        <v>0</v>
      </c>
      <c r="G3217" s="57" t="s">
        <v>57</v>
      </c>
      <c r="H3217" s="57" t="s">
        <v>150</v>
      </c>
      <c r="I3217" s="57" t="s">
        <v>151</v>
      </c>
      <c r="J3217" s="57" t="s">
        <v>152</v>
      </c>
      <c r="K3217" s="57" t="s">
        <v>51</v>
      </c>
      <c r="L3217" s="57" t="s">
        <v>153</v>
      </c>
      <c r="M3217" s="57" t="s">
        <v>154</v>
      </c>
      <c r="N3217" s="57" t="s">
        <v>155</v>
      </c>
      <c r="P3217" s="57" t="s">
        <v>156</v>
      </c>
      <c r="Q3217" s="57" t="s">
        <v>157</v>
      </c>
      <c r="R3217" s="57" t="s">
        <v>158</v>
      </c>
      <c r="S3217" s="57" t="s">
        <v>159</v>
      </c>
      <c r="U3217" s="57" t="s">
        <v>160</v>
      </c>
      <c r="V3217" s="57" t="s">
        <v>160</v>
      </c>
      <c r="W3217" s="57" t="s">
        <v>160</v>
      </c>
      <c r="X3217" s="57" t="s">
        <v>160</v>
      </c>
      <c r="Y3217" s="57" t="s">
        <v>160</v>
      </c>
      <c r="Z3217" s="57" t="s">
        <v>160</v>
      </c>
      <c r="AA3217" s="57" t="s">
        <v>160</v>
      </c>
      <c r="AB3217" s="57" t="s">
        <v>160</v>
      </c>
      <c r="AC3217" s="57" t="s">
        <v>160</v>
      </c>
      <c r="AD3217" s="57" t="s">
        <v>160</v>
      </c>
      <c r="AE3217" s="57" t="s">
        <v>160</v>
      </c>
      <c r="AF3217" s="57" t="s">
        <v>160</v>
      </c>
      <c r="AG3217" s="57" t="s">
        <v>160</v>
      </c>
      <c r="AH3217" s="57" t="s">
        <v>160</v>
      </c>
      <c r="AI3217" s="57" t="s">
        <v>179</v>
      </c>
      <c r="AL3217" s="9">
        <v>51867</v>
      </c>
      <c r="AM3217" s="57">
        <v>153.006876089</v>
      </c>
      <c r="AN3217" s="57">
        <v>801.43190328799994</v>
      </c>
      <c r="AO3217" s="57">
        <v>0.32063382600000001</v>
      </c>
      <c r="AP3217" s="57">
        <v>153.006876089</v>
      </c>
      <c r="AQ3217" s="57">
        <v>601.07392746599999</v>
      </c>
      <c r="AR3217" s="57">
        <v>0</v>
      </c>
      <c r="AS3217" s="57">
        <v>4.7799347999999998E-2</v>
      </c>
      <c r="AT3217" s="57">
        <v>0.18777549499999999</v>
      </c>
      <c r="AU3217" s="57">
        <v>0</v>
      </c>
      <c r="AV3217" s="57">
        <v>62.120000005000001</v>
      </c>
      <c r="AW3217" s="57">
        <v>4.1850000019999998</v>
      </c>
      <c r="AX3217" s="57">
        <v>0</v>
      </c>
      <c r="AY3217" s="57">
        <v>2.9692955030000001</v>
      </c>
      <c r="AZ3217" s="57">
        <v>0.78584044600000003</v>
      </c>
      <c r="BA3217" s="57">
        <v>0</v>
      </c>
      <c r="BB3217" s="57">
        <v>3.7551359500000001</v>
      </c>
      <c r="BC3217" s="57">
        <v>0</v>
      </c>
      <c r="BD3217" s="57">
        <v>0</v>
      </c>
      <c r="BE3217" s="57">
        <v>0</v>
      </c>
      <c r="BF3217" s="57">
        <v>0.19604424400000001</v>
      </c>
      <c r="BG3217" s="57">
        <v>9.3878399000000001E-2</v>
      </c>
      <c r="BH3217" s="57">
        <v>0.28992264299999998</v>
      </c>
      <c r="BI3217" s="57">
        <v>0</v>
      </c>
      <c r="BJ3217" s="57">
        <v>0</v>
      </c>
      <c r="BK3217" s="57">
        <v>0</v>
      </c>
      <c r="BL3217" s="57">
        <v>0</v>
      </c>
      <c r="BM3217" s="57">
        <v>0</v>
      </c>
      <c r="BN3217" s="57">
        <v>0</v>
      </c>
      <c r="BO3217" s="57">
        <v>0</v>
      </c>
      <c r="BP3217" s="57">
        <v>3.465213307</v>
      </c>
      <c r="BQ3217" s="57">
        <v>0.62561172899999995</v>
      </c>
      <c r="BR3217" s="57">
        <v>0.28156487800000002</v>
      </c>
      <c r="BS3217" s="57">
        <v>3.465213307</v>
      </c>
      <c r="BT3217" s="57">
        <v>0.62561172899999995</v>
      </c>
      <c r="BU3217" s="57">
        <v>0.28156487800000002</v>
      </c>
    </row>
    <row r="3218" spans="1:73" x14ac:dyDescent="0.25">
      <c r="A3218" s="57">
        <v>1</v>
      </c>
      <c r="B3218" s="57">
        <v>42285342150000</v>
      </c>
      <c r="C3218" s="57" t="s">
        <v>173</v>
      </c>
      <c r="D3218" s="57" t="s">
        <v>174</v>
      </c>
      <c r="E3218" s="57" t="s">
        <v>175</v>
      </c>
      <c r="F3218" s="57">
        <v>0</v>
      </c>
      <c r="G3218" s="57" t="s">
        <v>57</v>
      </c>
      <c r="H3218" s="57" t="s">
        <v>150</v>
      </c>
      <c r="I3218" s="57" t="s">
        <v>151</v>
      </c>
      <c r="J3218" s="57" t="s">
        <v>152</v>
      </c>
      <c r="K3218" s="57" t="s">
        <v>51</v>
      </c>
      <c r="L3218" s="57" t="s">
        <v>153</v>
      </c>
      <c r="M3218" s="57" t="s">
        <v>154</v>
      </c>
      <c r="N3218" s="57" t="s">
        <v>155</v>
      </c>
      <c r="P3218" s="57" t="s">
        <v>156</v>
      </c>
      <c r="Q3218" s="57" t="s">
        <v>157</v>
      </c>
      <c r="R3218" s="57" t="s">
        <v>158</v>
      </c>
      <c r="S3218" s="57" t="s">
        <v>159</v>
      </c>
      <c r="U3218" s="57" t="s">
        <v>160</v>
      </c>
      <c r="V3218" s="57" t="s">
        <v>160</v>
      </c>
      <c r="W3218" s="57" t="s">
        <v>160</v>
      </c>
      <c r="X3218" s="57" t="s">
        <v>160</v>
      </c>
      <c r="Y3218" s="57" t="s">
        <v>160</v>
      </c>
      <c r="Z3218" s="57" t="s">
        <v>160</v>
      </c>
      <c r="AA3218" s="57" t="s">
        <v>160</v>
      </c>
      <c r="AB3218" s="57" t="s">
        <v>160</v>
      </c>
      <c r="AC3218" s="57" t="s">
        <v>160</v>
      </c>
      <c r="AD3218" s="57" t="s">
        <v>160</v>
      </c>
      <c r="AE3218" s="57" t="s">
        <v>160</v>
      </c>
      <c r="AF3218" s="57" t="s">
        <v>160</v>
      </c>
      <c r="AG3218" s="57" t="s">
        <v>160</v>
      </c>
      <c r="AH3218" s="57" t="s">
        <v>160</v>
      </c>
      <c r="AI3218" s="57" t="s">
        <v>179</v>
      </c>
      <c r="AL3218" s="9">
        <v>51898</v>
      </c>
      <c r="AM3218" s="57">
        <v>137.27213392199999</v>
      </c>
      <c r="AN3218" s="57">
        <v>719.01518656799999</v>
      </c>
      <c r="AO3218" s="57">
        <v>0.28766086000000002</v>
      </c>
      <c r="AP3218" s="57">
        <v>137.27213392199999</v>
      </c>
      <c r="AQ3218" s="57">
        <v>539.26138992599999</v>
      </c>
      <c r="AR3218" s="57">
        <v>0</v>
      </c>
      <c r="AS3218" s="57">
        <v>4.2883814999999999E-2</v>
      </c>
      <c r="AT3218" s="57">
        <v>0.16846525800000001</v>
      </c>
      <c r="AU3218" s="57">
        <v>0</v>
      </c>
      <c r="AV3218" s="57">
        <v>62.120000005000001</v>
      </c>
      <c r="AW3218" s="57">
        <v>4.1850000019999998</v>
      </c>
      <c r="AX3218" s="57">
        <v>0</v>
      </c>
      <c r="AY3218" s="57">
        <v>2.6639425650000002</v>
      </c>
      <c r="AZ3218" s="57">
        <v>0.70502710599999996</v>
      </c>
      <c r="BA3218" s="57">
        <v>0</v>
      </c>
      <c r="BB3218" s="57">
        <v>3.3689696709999999</v>
      </c>
      <c r="BC3218" s="57">
        <v>0</v>
      </c>
      <c r="BD3218" s="57">
        <v>0</v>
      </c>
      <c r="BE3218" s="57">
        <v>0</v>
      </c>
      <c r="BF3218" s="57">
        <v>0.17588367599999999</v>
      </c>
      <c r="BG3218" s="57">
        <v>8.4224242000000005E-2</v>
      </c>
      <c r="BH3218" s="57">
        <v>0.26010791700000002</v>
      </c>
      <c r="BI3218" s="57">
        <v>0</v>
      </c>
      <c r="BJ3218" s="57">
        <v>0</v>
      </c>
      <c r="BK3218" s="57">
        <v>0</v>
      </c>
      <c r="BL3218" s="57">
        <v>0</v>
      </c>
      <c r="BM3218" s="57">
        <v>0</v>
      </c>
      <c r="BN3218" s="57">
        <v>0</v>
      </c>
      <c r="BO3218" s="57">
        <v>0</v>
      </c>
      <c r="BP3218" s="57">
        <v>3.1088617539999999</v>
      </c>
      <c r="BQ3218" s="57">
        <v>0.55718980699999998</v>
      </c>
      <c r="BR3218" s="57">
        <v>0.24991759399999999</v>
      </c>
      <c r="BS3218" s="57">
        <v>3.1088617539999999</v>
      </c>
      <c r="BT3218" s="57">
        <v>0.55718980699999998</v>
      </c>
      <c r="BU3218" s="57">
        <v>0.24991759399999999</v>
      </c>
    </row>
    <row r="3219" spans="1:73" x14ac:dyDescent="0.25">
      <c r="A3219" s="57">
        <v>1</v>
      </c>
      <c r="B3219" s="57">
        <v>42285342150000</v>
      </c>
      <c r="C3219" s="57" t="s">
        <v>173</v>
      </c>
      <c r="D3219" s="57" t="s">
        <v>174</v>
      </c>
      <c r="E3219" s="57" t="s">
        <v>175</v>
      </c>
      <c r="F3219" s="57">
        <v>0</v>
      </c>
      <c r="G3219" s="57" t="s">
        <v>57</v>
      </c>
      <c r="H3219" s="57" t="s">
        <v>150</v>
      </c>
      <c r="I3219" s="57" t="s">
        <v>151</v>
      </c>
      <c r="J3219" s="57" t="s">
        <v>152</v>
      </c>
      <c r="K3219" s="57" t="s">
        <v>51</v>
      </c>
      <c r="L3219" s="57" t="s">
        <v>153</v>
      </c>
      <c r="M3219" s="57" t="s">
        <v>154</v>
      </c>
      <c r="N3219" s="57" t="s">
        <v>155</v>
      </c>
      <c r="P3219" s="57" t="s">
        <v>156</v>
      </c>
      <c r="Q3219" s="57" t="s">
        <v>157</v>
      </c>
      <c r="R3219" s="57" t="s">
        <v>158</v>
      </c>
      <c r="S3219" s="57" t="s">
        <v>159</v>
      </c>
      <c r="U3219" s="57" t="s">
        <v>160</v>
      </c>
      <c r="V3219" s="57" t="s">
        <v>160</v>
      </c>
      <c r="W3219" s="57" t="s">
        <v>160</v>
      </c>
      <c r="X3219" s="57" t="s">
        <v>160</v>
      </c>
      <c r="Y3219" s="57" t="s">
        <v>160</v>
      </c>
      <c r="Z3219" s="57" t="s">
        <v>160</v>
      </c>
      <c r="AA3219" s="57" t="s">
        <v>160</v>
      </c>
      <c r="AB3219" s="57" t="s">
        <v>160</v>
      </c>
      <c r="AC3219" s="57" t="s">
        <v>160</v>
      </c>
      <c r="AD3219" s="57" t="s">
        <v>160</v>
      </c>
      <c r="AE3219" s="57" t="s">
        <v>160</v>
      </c>
      <c r="AF3219" s="57" t="s">
        <v>160</v>
      </c>
      <c r="AG3219" s="57" t="s">
        <v>160</v>
      </c>
      <c r="AH3219" s="57" t="s">
        <v>160</v>
      </c>
      <c r="AI3219" s="57" t="s">
        <v>179</v>
      </c>
      <c r="AL3219" s="9">
        <v>51926</v>
      </c>
      <c r="AM3219" s="57">
        <v>150.959858591</v>
      </c>
      <c r="AN3219" s="57">
        <v>790.70986796600005</v>
      </c>
      <c r="AO3219" s="57">
        <v>0.31634419499999999</v>
      </c>
      <c r="AP3219" s="57">
        <v>150.959858591</v>
      </c>
      <c r="AQ3219" s="57">
        <v>593.03240097499997</v>
      </c>
      <c r="AR3219" s="57">
        <v>0</v>
      </c>
      <c r="AS3219" s="57">
        <v>4.7159859999999998E-2</v>
      </c>
      <c r="AT3219" s="57">
        <v>0.18526332200000001</v>
      </c>
      <c r="AU3219" s="57">
        <v>0</v>
      </c>
      <c r="AV3219" s="57">
        <v>62.119999995999997</v>
      </c>
      <c r="AW3219" s="57">
        <v>4.1850000019999998</v>
      </c>
      <c r="AX3219" s="57">
        <v>0</v>
      </c>
      <c r="AY3219" s="57">
        <v>2.9295704919999999</v>
      </c>
      <c r="AZ3219" s="57">
        <v>0.77532700300000001</v>
      </c>
      <c r="BA3219" s="57">
        <v>0</v>
      </c>
      <c r="BB3219" s="57">
        <v>3.704897495</v>
      </c>
      <c r="BC3219" s="57">
        <v>0</v>
      </c>
      <c r="BD3219" s="57">
        <v>0</v>
      </c>
      <c r="BE3219" s="57">
        <v>0</v>
      </c>
      <c r="BF3219" s="57">
        <v>0.193421447</v>
      </c>
      <c r="BG3219" s="57">
        <v>9.2622437000000002E-2</v>
      </c>
      <c r="BH3219" s="57">
        <v>0.28604388400000003</v>
      </c>
      <c r="BI3219" s="57">
        <v>0</v>
      </c>
      <c r="BJ3219" s="57">
        <v>0</v>
      </c>
      <c r="BK3219" s="57">
        <v>0</v>
      </c>
      <c r="BL3219" s="57">
        <v>0</v>
      </c>
      <c r="BM3219" s="57">
        <v>0</v>
      </c>
      <c r="BN3219" s="57">
        <v>0</v>
      </c>
      <c r="BO3219" s="57">
        <v>0</v>
      </c>
      <c r="BP3219" s="57">
        <v>3.4188536109999998</v>
      </c>
      <c r="BQ3219" s="57">
        <v>0.60781179200000002</v>
      </c>
      <c r="BR3219" s="57">
        <v>0.27159657999999998</v>
      </c>
      <c r="BS3219" s="57">
        <v>3.4188536109999998</v>
      </c>
      <c r="BT3219" s="57">
        <v>0.60781179200000002</v>
      </c>
      <c r="BU3219" s="57">
        <v>0.27159657999999998</v>
      </c>
    </row>
    <row r="3220" spans="1:73" x14ac:dyDescent="0.25">
      <c r="A3220" s="57">
        <v>1</v>
      </c>
      <c r="B3220" s="57">
        <v>42285342150000</v>
      </c>
      <c r="C3220" s="57" t="s">
        <v>173</v>
      </c>
      <c r="D3220" s="57" t="s">
        <v>174</v>
      </c>
      <c r="E3220" s="57" t="s">
        <v>175</v>
      </c>
      <c r="F3220" s="57">
        <v>0</v>
      </c>
      <c r="G3220" s="57" t="s">
        <v>57</v>
      </c>
      <c r="H3220" s="57" t="s">
        <v>150</v>
      </c>
      <c r="I3220" s="57" t="s">
        <v>151</v>
      </c>
      <c r="J3220" s="57" t="s">
        <v>152</v>
      </c>
      <c r="K3220" s="57" t="s">
        <v>51</v>
      </c>
      <c r="L3220" s="57" t="s">
        <v>153</v>
      </c>
      <c r="M3220" s="57" t="s">
        <v>154</v>
      </c>
      <c r="N3220" s="57" t="s">
        <v>155</v>
      </c>
      <c r="P3220" s="57" t="s">
        <v>156</v>
      </c>
      <c r="Q3220" s="57" t="s">
        <v>157</v>
      </c>
      <c r="R3220" s="57" t="s">
        <v>158</v>
      </c>
      <c r="S3220" s="57" t="s">
        <v>159</v>
      </c>
      <c r="U3220" s="57" t="s">
        <v>160</v>
      </c>
      <c r="V3220" s="57" t="s">
        <v>160</v>
      </c>
      <c r="W3220" s="57" t="s">
        <v>160</v>
      </c>
      <c r="X3220" s="57" t="s">
        <v>160</v>
      </c>
      <c r="Y3220" s="57" t="s">
        <v>160</v>
      </c>
      <c r="Z3220" s="57" t="s">
        <v>160</v>
      </c>
      <c r="AA3220" s="57" t="s">
        <v>160</v>
      </c>
      <c r="AB3220" s="57" t="s">
        <v>160</v>
      </c>
      <c r="AC3220" s="57" t="s">
        <v>160</v>
      </c>
      <c r="AD3220" s="57" t="s">
        <v>160</v>
      </c>
      <c r="AE3220" s="57" t="s">
        <v>160</v>
      </c>
      <c r="AF3220" s="57" t="s">
        <v>160</v>
      </c>
      <c r="AG3220" s="57" t="s">
        <v>160</v>
      </c>
      <c r="AH3220" s="57" t="s">
        <v>160</v>
      </c>
      <c r="AI3220" s="57" t="s">
        <v>179</v>
      </c>
      <c r="AL3220" s="9">
        <v>51957</v>
      </c>
      <c r="AM3220" s="57">
        <v>145.07651222000001</v>
      </c>
      <c r="AN3220" s="57">
        <v>759.89359617399998</v>
      </c>
      <c r="AO3220" s="57">
        <v>0.30401533800000002</v>
      </c>
      <c r="AP3220" s="57">
        <v>145.07651222000001</v>
      </c>
      <c r="AQ3220" s="57">
        <v>569.92019713000002</v>
      </c>
      <c r="AR3220" s="57">
        <v>0</v>
      </c>
      <c r="AS3220" s="57">
        <v>4.5321901999999997E-2</v>
      </c>
      <c r="AT3220" s="57">
        <v>0.17804307</v>
      </c>
      <c r="AU3220" s="57">
        <v>0</v>
      </c>
      <c r="AV3220" s="57">
        <v>62.119999995000001</v>
      </c>
      <c r="AW3220" s="57">
        <v>4.1849999999999996</v>
      </c>
      <c r="AX3220" s="57">
        <v>0</v>
      </c>
      <c r="AY3220" s="57">
        <v>2.8153965780000001</v>
      </c>
      <c r="AZ3220" s="57">
        <v>0.74511024599999998</v>
      </c>
      <c r="BA3220" s="57">
        <v>0</v>
      </c>
      <c r="BB3220" s="57">
        <v>3.560506824</v>
      </c>
      <c r="BC3220" s="57">
        <v>0</v>
      </c>
      <c r="BD3220" s="57">
        <v>0</v>
      </c>
      <c r="BE3220" s="57">
        <v>0</v>
      </c>
      <c r="BF3220" s="57">
        <v>0.185883249</v>
      </c>
      <c r="BG3220" s="57">
        <v>8.9012671000000002E-2</v>
      </c>
      <c r="BH3220" s="57">
        <v>0.27489591899999999</v>
      </c>
      <c r="BI3220" s="57">
        <v>0</v>
      </c>
      <c r="BJ3220" s="57">
        <v>0</v>
      </c>
      <c r="BK3220" s="57">
        <v>0</v>
      </c>
      <c r="BL3220" s="57">
        <v>0</v>
      </c>
      <c r="BM3220" s="57">
        <v>0</v>
      </c>
      <c r="BN3220" s="57">
        <v>0</v>
      </c>
      <c r="BO3220" s="57">
        <v>0</v>
      </c>
      <c r="BP3220" s="57">
        <v>3.285610905</v>
      </c>
      <c r="BQ3220" s="57">
        <v>0.57956871899999995</v>
      </c>
      <c r="BR3220" s="57">
        <v>0.25803253799999998</v>
      </c>
      <c r="BS3220" s="57">
        <v>3.285610905</v>
      </c>
      <c r="BT3220" s="57">
        <v>0.57956871899999995</v>
      </c>
      <c r="BU3220" s="57">
        <v>0.25803253799999998</v>
      </c>
    </row>
    <row r="3221" spans="1:73" x14ac:dyDescent="0.25">
      <c r="A3221" s="57">
        <v>1</v>
      </c>
      <c r="B3221" s="57">
        <v>42285342150000</v>
      </c>
      <c r="C3221" s="57" t="s">
        <v>173</v>
      </c>
      <c r="D3221" s="57" t="s">
        <v>174</v>
      </c>
      <c r="E3221" s="57" t="s">
        <v>175</v>
      </c>
      <c r="F3221" s="57">
        <v>0</v>
      </c>
      <c r="G3221" s="57" t="s">
        <v>57</v>
      </c>
      <c r="H3221" s="57" t="s">
        <v>150</v>
      </c>
      <c r="I3221" s="57" t="s">
        <v>151</v>
      </c>
      <c r="J3221" s="57" t="s">
        <v>152</v>
      </c>
      <c r="K3221" s="57" t="s">
        <v>51</v>
      </c>
      <c r="L3221" s="57" t="s">
        <v>153</v>
      </c>
      <c r="M3221" s="57" t="s">
        <v>154</v>
      </c>
      <c r="N3221" s="57" t="s">
        <v>155</v>
      </c>
      <c r="P3221" s="57" t="s">
        <v>156</v>
      </c>
      <c r="Q3221" s="57" t="s">
        <v>157</v>
      </c>
      <c r="R3221" s="57" t="s">
        <v>158</v>
      </c>
      <c r="S3221" s="57" t="s">
        <v>159</v>
      </c>
      <c r="U3221" s="57" t="s">
        <v>160</v>
      </c>
      <c r="V3221" s="57" t="s">
        <v>160</v>
      </c>
      <c r="W3221" s="57" t="s">
        <v>160</v>
      </c>
      <c r="X3221" s="57" t="s">
        <v>160</v>
      </c>
      <c r="Y3221" s="57" t="s">
        <v>160</v>
      </c>
      <c r="Z3221" s="57" t="s">
        <v>160</v>
      </c>
      <c r="AA3221" s="57" t="s">
        <v>160</v>
      </c>
      <c r="AB3221" s="57" t="s">
        <v>160</v>
      </c>
      <c r="AC3221" s="57" t="s">
        <v>160</v>
      </c>
      <c r="AD3221" s="57" t="s">
        <v>160</v>
      </c>
      <c r="AE3221" s="57" t="s">
        <v>160</v>
      </c>
      <c r="AF3221" s="57" t="s">
        <v>160</v>
      </c>
      <c r="AG3221" s="57" t="s">
        <v>160</v>
      </c>
      <c r="AH3221" s="57" t="s">
        <v>160</v>
      </c>
      <c r="AI3221" s="57" t="s">
        <v>179</v>
      </c>
      <c r="AL3221" s="9">
        <v>51987</v>
      </c>
      <c r="AM3221" s="57">
        <v>148.87224078</v>
      </c>
      <c r="AN3221" s="57">
        <v>779.77517301700004</v>
      </c>
      <c r="AO3221" s="57">
        <v>0.31196948400000002</v>
      </c>
      <c r="AP3221" s="57">
        <v>148.87224078</v>
      </c>
      <c r="AQ3221" s="57">
        <v>584.83137976299997</v>
      </c>
      <c r="AR3221" s="57">
        <v>0</v>
      </c>
      <c r="AS3221" s="57">
        <v>4.6507687999999998E-2</v>
      </c>
      <c r="AT3221" s="57">
        <v>0.182701323</v>
      </c>
      <c r="AU3221" s="57">
        <v>0</v>
      </c>
      <c r="AV3221" s="57">
        <v>62.120000009000002</v>
      </c>
      <c r="AW3221" s="57">
        <v>4.1850000009999997</v>
      </c>
      <c r="AX3221" s="57">
        <v>0</v>
      </c>
      <c r="AY3221" s="57">
        <v>2.8890575799999998</v>
      </c>
      <c r="AZ3221" s="57">
        <v>0.76460503700000004</v>
      </c>
      <c r="BA3221" s="57">
        <v>0</v>
      </c>
      <c r="BB3221" s="57">
        <v>3.6536626170000002</v>
      </c>
      <c r="BC3221" s="57">
        <v>0</v>
      </c>
      <c r="BD3221" s="57">
        <v>0</v>
      </c>
      <c r="BE3221" s="57">
        <v>0</v>
      </c>
      <c r="BF3221" s="57">
        <v>0.19074663</v>
      </c>
      <c r="BG3221" s="57">
        <v>9.1341565E-2</v>
      </c>
      <c r="BH3221" s="57">
        <v>0.28208819499999999</v>
      </c>
      <c r="BI3221" s="57">
        <v>0</v>
      </c>
      <c r="BJ3221" s="57">
        <v>0</v>
      </c>
      <c r="BK3221" s="57">
        <v>0</v>
      </c>
      <c r="BL3221" s="57">
        <v>0</v>
      </c>
      <c r="BM3221" s="57">
        <v>0</v>
      </c>
      <c r="BN3221" s="57">
        <v>0</v>
      </c>
      <c r="BO3221" s="57">
        <v>0</v>
      </c>
      <c r="BP3221" s="57">
        <v>3.3715744220000001</v>
      </c>
      <c r="BQ3221" s="57">
        <v>0.589940782</v>
      </c>
      <c r="BR3221" s="57">
        <v>0.26166128</v>
      </c>
      <c r="BS3221" s="57">
        <v>3.3715744220000001</v>
      </c>
      <c r="BT3221" s="57">
        <v>0.589940782</v>
      </c>
      <c r="BU3221" s="57">
        <v>0.26166128</v>
      </c>
    </row>
    <row r="3222" spans="1:73" x14ac:dyDescent="0.25">
      <c r="A3222" s="57">
        <v>1</v>
      </c>
      <c r="B3222" s="57">
        <v>42285342150000</v>
      </c>
      <c r="C3222" s="57" t="s">
        <v>173</v>
      </c>
      <c r="D3222" s="57" t="s">
        <v>174</v>
      </c>
      <c r="E3222" s="57" t="s">
        <v>175</v>
      </c>
      <c r="F3222" s="57">
        <v>0</v>
      </c>
      <c r="G3222" s="57" t="s">
        <v>57</v>
      </c>
      <c r="H3222" s="57" t="s">
        <v>150</v>
      </c>
      <c r="I3222" s="57" t="s">
        <v>151</v>
      </c>
      <c r="J3222" s="57" t="s">
        <v>152</v>
      </c>
      <c r="K3222" s="57" t="s">
        <v>51</v>
      </c>
      <c r="L3222" s="57" t="s">
        <v>153</v>
      </c>
      <c r="M3222" s="57" t="s">
        <v>154</v>
      </c>
      <c r="N3222" s="57" t="s">
        <v>155</v>
      </c>
      <c r="P3222" s="57" t="s">
        <v>156</v>
      </c>
      <c r="Q3222" s="57" t="s">
        <v>157</v>
      </c>
      <c r="R3222" s="57" t="s">
        <v>158</v>
      </c>
      <c r="S3222" s="57" t="s">
        <v>159</v>
      </c>
      <c r="U3222" s="57" t="s">
        <v>160</v>
      </c>
      <c r="V3222" s="57" t="s">
        <v>160</v>
      </c>
      <c r="W3222" s="57" t="s">
        <v>160</v>
      </c>
      <c r="X3222" s="57" t="s">
        <v>160</v>
      </c>
      <c r="Y3222" s="57" t="s">
        <v>160</v>
      </c>
      <c r="Z3222" s="57" t="s">
        <v>160</v>
      </c>
      <c r="AA3222" s="57" t="s">
        <v>160</v>
      </c>
      <c r="AB3222" s="57" t="s">
        <v>160</v>
      </c>
      <c r="AC3222" s="57" t="s">
        <v>160</v>
      </c>
      <c r="AD3222" s="57" t="s">
        <v>160</v>
      </c>
      <c r="AE3222" s="57" t="s">
        <v>160</v>
      </c>
      <c r="AF3222" s="57" t="s">
        <v>160</v>
      </c>
      <c r="AG3222" s="57" t="s">
        <v>160</v>
      </c>
      <c r="AH3222" s="57" t="s">
        <v>160</v>
      </c>
      <c r="AI3222" s="57" t="s">
        <v>179</v>
      </c>
      <c r="AL3222" s="9">
        <v>52018</v>
      </c>
      <c r="AM3222" s="57">
        <v>143.07025497000001</v>
      </c>
      <c r="AN3222" s="57">
        <v>749.38505820800003</v>
      </c>
      <c r="AO3222" s="57">
        <v>0.29981112199999999</v>
      </c>
      <c r="AP3222" s="57">
        <v>143.07025497000001</v>
      </c>
      <c r="AQ3222" s="57">
        <v>562.03879365600005</v>
      </c>
      <c r="AR3222" s="57">
        <v>0</v>
      </c>
      <c r="AS3222" s="57">
        <v>4.4695147999999997E-2</v>
      </c>
      <c r="AT3222" s="57">
        <v>0.175580919</v>
      </c>
      <c r="AU3222" s="57">
        <v>0</v>
      </c>
      <c r="AV3222" s="57">
        <v>62.120000005000001</v>
      </c>
      <c r="AW3222" s="57">
        <v>4.1849999999999996</v>
      </c>
      <c r="AX3222" s="57">
        <v>0</v>
      </c>
      <c r="AY3222" s="57">
        <v>2.7764625719999998</v>
      </c>
      <c r="AZ3222" s="57">
        <v>0.73480614700000002</v>
      </c>
      <c r="BA3222" s="57">
        <v>0</v>
      </c>
      <c r="BB3222" s="57">
        <v>3.5112687189999998</v>
      </c>
      <c r="BC3222" s="57">
        <v>0</v>
      </c>
      <c r="BD3222" s="57">
        <v>0</v>
      </c>
      <c r="BE3222" s="57">
        <v>0</v>
      </c>
      <c r="BF3222" s="57">
        <v>0.18331267700000001</v>
      </c>
      <c r="BG3222" s="57">
        <v>8.7781717999999995E-2</v>
      </c>
      <c r="BH3222" s="57">
        <v>0.27109439499999999</v>
      </c>
      <c r="BI3222" s="57">
        <v>0</v>
      </c>
      <c r="BJ3222" s="57">
        <v>0</v>
      </c>
      <c r="BK3222" s="57">
        <v>0</v>
      </c>
      <c r="BL3222" s="57">
        <v>0</v>
      </c>
      <c r="BM3222" s="57">
        <v>0</v>
      </c>
      <c r="BN3222" s="57">
        <v>0</v>
      </c>
      <c r="BO3222" s="57">
        <v>0</v>
      </c>
      <c r="BP3222" s="57">
        <v>3.2401743239999998</v>
      </c>
      <c r="BQ3222" s="57">
        <v>0.56252811800000002</v>
      </c>
      <c r="BR3222" s="57">
        <v>0.24859342600000001</v>
      </c>
      <c r="BS3222" s="57">
        <v>3.2401743239999998</v>
      </c>
      <c r="BT3222" s="57">
        <v>0.56252811800000002</v>
      </c>
      <c r="BU3222" s="57">
        <v>0.24859342600000001</v>
      </c>
    </row>
    <row r="3223" spans="1:73" x14ac:dyDescent="0.25">
      <c r="A3223" s="57">
        <v>1</v>
      </c>
      <c r="B3223" s="57">
        <v>42285342150000</v>
      </c>
      <c r="C3223" s="57" t="s">
        <v>173</v>
      </c>
      <c r="D3223" s="57" t="s">
        <v>174</v>
      </c>
      <c r="E3223" s="57" t="s">
        <v>175</v>
      </c>
      <c r="F3223" s="57">
        <v>0</v>
      </c>
      <c r="G3223" s="57" t="s">
        <v>57</v>
      </c>
      <c r="H3223" s="57" t="s">
        <v>150</v>
      </c>
      <c r="I3223" s="57" t="s">
        <v>151</v>
      </c>
      <c r="J3223" s="57" t="s">
        <v>152</v>
      </c>
      <c r="K3223" s="57" t="s">
        <v>51</v>
      </c>
      <c r="L3223" s="57" t="s">
        <v>153</v>
      </c>
      <c r="M3223" s="57" t="s">
        <v>154</v>
      </c>
      <c r="N3223" s="57" t="s">
        <v>155</v>
      </c>
      <c r="P3223" s="57" t="s">
        <v>156</v>
      </c>
      <c r="Q3223" s="57" t="s">
        <v>157</v>
      </c>
      <c r="R3223" s="57" t="s">
        <v>158</v>
      </c>
      <c r="S3223" s="57" t="s">
        <v>159</v>
      </c>
      <c r="U3223" s="57" t="s">
        <v>160</v>
      </c>
      <c r="V3223" s="57" t="s">
        <v>160</v>
      </c>
      <c r="W3223" s="57" t="s">
        <v>160</v>
      </c>
      <c r="X3223" s="57" t="s">
        <v>160</v>
      </c>
      <c r="Y3223" s="57" t="s">
        <v>160</v>
      </c>
      <c r="Z3223" s="57" t="s">
        <v>160</v>
      </c>
      <c r="AA3223" s="57" t="s">
        <v>160</v>
      </c>
      <c r="AB3223" s="57" t="s">
        <v>160</v>
      </c>
      <c r="AC3223" s="57" t="s">
        <v>160</v>
      </c>
      <c r="AD3223" s="57" t="s">
        <v>160</v>
      </c>
      <c r="AE3223" s="57" t="s">
        <v>160</v>
      </c>
      <c r="AF3223" s="57" t="s">
        <v>160</v>
      </c>
      <c r="AG3223" s="57" t="s">
        <v>160</v>
      </c>
      <c r="AH3223" s="57" t="s">
        <v>160</v>
      </c>
      <c r="AI3223" s="57" t="s">
        <v>179</v>
      </c>
      <c r="AL3223" s="9">
        <v>52048</v>
      </c>
      <c r="AM3223" s="57">
        <v>146.813492553</v>
      </c>
      <c r="AN3223" s="57">
        <v>768.99169352499996</v>
      </c>
      <c r="AO3223" s="57">
        <v>0.30765526999999998</v>
      </c>
      <c r="AP3223" s="57">
        <v>146.813492553</v>
      </c>
      <c r="AQ3223" s="57">
        <v>576.743770144</v>
      </c>
      <c r="AR3223" s="57">
        <v>0</v>
      </c>
      <c r="AS3223" s="57">
        <v>4.5864534999999998E-2</v>
      </c>
      <c r="AT3223" s="57">
        <v>0.18017475399999999</v>
      </c>
      <c r="AU3223" s="57">
        <v>0</v>
      </c>
      <c r="AV3223" s="57">
        <v>62.119999995999997</v>
      </c>
      <c r="AW3223" s="57">
        <v>4.1849999970000002</v>
      </c>
      <c r="AX3223" s="57">
        <v>0</v>
      </c>
      <c r="AY3223" s="57">
        <v>2.8491049190000002</v>
      </c>
      <c r="AZ3223" s="57">
        <v>0.75403134500000002</v>
      </c>
      <c r="BA3223" s="57">
        <v>0</v>
      </c>
      <c r="BB3223" s="57">
        <v>3.6031362630000001</v>
      </c>
      <c r="BC3223" s="57">
        <v>0</v>
      </c>
      <c r="BD3223" s="57">
        <v>0</v>
      </c>
      <c r="BE3223" s="57">
        <v>0</v>
      </c>
      <c r="BF3223" s="57">
        <v>0.18810880199999999</v>
      </c>
      <c r="BG3223" s="57">
        <v>9.0078406999999999E-2</v>
      </c>
      <c r="BH3223" s="57">
        <v>0.27818720899999999</v>
      </c>
      <c r="BI3223" s="57">
        <v>0</v>
      </c>
      <c r="BJ3223" s="57">
        <v>0</v>
      </c>
      <c r="BK3223" s="57">
        <v>0</v>
      </c>
      <c r="BL3223" s="57">
        <v>0</v>
      </c>
      <c r="BM3223" s="57">
        <v>0</v>
      </c>
      <c r="BN3223" s="57">
        <v>0</v>
      </c>
      <c r="BO3223" s="57">
        <v>0</v>
      </c>
      <c r="BP3223" s="57">
        <v>3.3249490549999998</v>
      </c>
      <c r="BQ3223" s="57">
        <v>0.57259521899999999</v>
      </c>
      <c r="BR3223" s="57">
        <v>0.25208942499999998</v>
      </c>
      <c r="BS3223" s="57">
        <v>3.3249490549999998</v>
      </c>
      <c r="BT3223" s="57">
        <v>0.57259521899999999</v>
      </c>
      <c r="BU3223" s="57">
        <v>0.25208942499999998</v>
      </c>
    </row>
    <row r="3224" spans="1:73" x14ac:dyDescent="0.25">
      <c r="A3224" s="57">
        <v>1</v>
      </c>
      <c r="B3224" s="57">
        <v>42285342150000</v>
      </c>
      <c r="C3224" s="57" t="s">
        <v>173</v>
      </c>
      <c r="D3224" s="57" t="s">
        <v>174</v>
      </c>
      <c r="E3224" s="57" t="s">
        <v>175</v>
      </c>
      <c r="F3224" s="57">
        <v>0</v>
      </c>
      <c r="G3224" s="57" t="s">
        <v>57</v>
      </c>
      <c r="H3224" s="57" t="s">
        <v>150</v>
      </c>
      <c r="I3224" s="57" t="s">
        <v>151</v>
      </c>
      <c r="J3224" s="57" t="s">
        <v>152</v>
      </c>
      <c r="K3224" s="57" t="s">
        <v>51</v>
      </c>
      <c r="L3224" s="57" t="s">
        <v>153</v>
      </c>
      <c r="M3224" s="57" t="s">
        <v>154</v>
      </c>
      <c r="N3224" s="57" t="s">
        <v>155</v>
      </c>
      <c r="P3224" s="57" t="s">
        <v>156</v>
      </c>
      <c r="Q3224" s="57" t="s">
        <v>157</v>
      </c>
      <c r="R3224" s="57" t="s">
        <v>158</v>
      </c>
      <c r="S3224" s="57" t="s">
        <v>159</v>
      </c>
      <c r="U3224" s="57" t="s">
        <v>160</v>
      </c>
      <c r="V3224" s="57" t="s">
        <v>160</v>
      </c>
      <c r="W3224" s="57" t="s">
        <v>160</v>
      </c>
      <c r="X3224" s="57" t="s">
        <v>160</v>
      </c>
      <c r="Y3224" s="57" t="s">
        <v>160</v>
      </c>
      <c r="Z3224" s="57" t="s">
        <v>160</v>
      </c>
      <c r="AA3224" s="57" t="s">
        <v>160</v>
      </c>
      <c r="AB3224" s="57" t="s">
        <v>160</v>
      </c>
      <c r="AC3224" s="57" t="s">
        <v>160</v>
      </c>
      <c r="AD3224" s="57" t="s">
        <v>160</v>
      </c>
      <c r="AE3224" s="57" t="s">
        <v>160</v>
      </c>
      <c r="AF3224" s="57" t="s">
        <v>160</v>
      </c>
      <c r="AG3224" s="57" t="s">
        <v>160</v>
      </c>
      <c r="AH3224" s="57" t="s">
        <v>160</v>
      </c>
      <c r="AI3224" s="57" t="s">
        <v>179</v>
      </c>
      <c r="AL3224" s="9">
        <v>52079</v>
      </c>
      <c r="AM3224" s="57">
        <v>145.77817901700001</v>
      </c>
      <c r="AN3224" s="57">
        <v>763.56884378899997</v>
      </c>
      <c r="AO3224" s="57">
        <v>0.30548571699999999</v>
      </c>
      <c r="AP3224" s="57">
        <v>145.77817901700001</v>
      </c>
      <c r="AQ3224" s="57">
        <v>572.676632842</v>
      </c>
      <c r="AR3224" s="57">
        <v>0</v>
      </c>
      <c r="AS3224" s="57">
        <v>4.5541102999999999E-2</v>
      </c>
      <c r="AT3224" s="57">
        <v>0.17890418</v>
      </c>
      <c r="AU3224" s="57">
        <v>0</v>
      </c>
      <c r="AV3224" s="57">
        <v>62.119999991999997</v>
      </c>
      <c r="AW3224" s="57">
        <v>4.1849999980000003</v>
      </c>
      <c r="AX3224" s="57">
        <v>0</v>
      </c>
      <c r="AY3224" s="57">
        <v>2.8290133260000001</v>
      </c>
      <c r="AZ3224" s="57">
        <v>0.74871399400000005</v>
      </c>
      <c r="BA3224" s="57">
        <v>0</v>
      </c>
      <c r="BB3224" s="57">
        <v>3.5777273200000002</v>
      </c>
      <c r="BC3224" s="57">
        <v>0</v>
      </c>
      <c r="BD3224" s="57">
        <v>0</v>
      </c>
      <c r="BE3224" s="57">
        <v>0</v>
      </c>
      <c r="BF3224" s="57">
        <v>0.186782278</v>
      </c>
      <c r="BG3224" s="57">
        <v>8.9443182999999996E-2</v>
      </c>
      <c r="BH3224" s="57">
        <v>0.27622546100000001</v>
      </c>
      <c r="BI3224" s="57">
        <v>0</v>
      </c>
      <c r="BJ3224" s="57">
        <v>0</v>
      </c>
      <c r="BK3224" s="57">
        <v>0</v>
      </c>
      <c r="BL3224" s="57">
        <v>0</v>
      </c>
      <c r="BM3224" s="57">
        <v>0</v>
      </c>
      <c r="BN3224" s="57">
        <v>0</v>
      </c>
      <c r="BO3224" s="57">
        <v>0</v>
      </c>
      <c r="BP3224" s="57">
        <v>3.301501858</v>
      </c>
      <c r="BQ3224" s="57">
        <v>0.56397666000000002</v>
      </c>
      <c r="BR3224" s="57">
        <v>0.247360043</v>
      </c>
      <c r="BS3224" s="57">
        <v>3.301501858</v>
      </c>
      <c r="BT3224" s="57">
        <v>0.56397666000000002</v>
      </c>
      <c r="BU3224" s="57">
        <v>0.247360043</v>
      </c>
    </row>
    <row r="3225" spans="1:73" x14ac:dyDescent="0.25">
      <c r="A3225" s="57">
        <v>1</v>
      </c>
      <c r="B3225" s="57">
        <v>42285342150000</v>
      </c>
      <c r="C3225" s="57" t="s">
        <v>173</v>
      </c>
      <c r="D3225" s="57" t="s">
        <v>174</v>
      </c>
      <c r="E3225" s="57" t="s">
        <v>175</v>
      </c>
      <c r="F3225" s="57">
        <v>0</v>
      </c>
      <c r="G3225" s="57" t="s">
        <v>57</v>
      </c>
      <c r="H3225" s="57" t="s">
        <v>150</v>
      </c>
      <c r="I3225" s="57" t="s">
        <v>151</v>
      </c>
      <c r="J3225" s="57" t="s">
        <v>152</v>
      </c>
      <c r="K3225" s="57" t="s">
        <v>51</v>
      </c>
      <c r="L3225" s="57" t="s">
        <v>153</v>
      </c>
      <c r="M3225" s="57" t="s">
        <v>154</v>
      </c>
      <c r="N3225" s="57" t="s">
        <v>155</v>
      </c>
      <c r="P3225" s="57" t="s">
        <v>156</v>
      </c>
      <c r="Q3225" s="57" t="s">
        <v>157</v>
      </c>
      <c r="R3225" s="57" t="s">
        <v>158</v>
      </c>
      <c r="S3225" s="57" t="s">
        <v>159</v>
      </c>
      <c r="U3225" s="57" t="s">
        <v>160</v>
      </c>
      <c r="V3225" s="57" t="s">
        <v>160</v>
      </c>
      <c r="W3225" s="57" t="s">
        <v>160</v>
      </c>
      <c r="X3225" s="57" t="s">
        <v>160</v>
      </c>
      <c r="Y3225" s="57" t="s">
        <v>160</v>
      </c>
      <c r="Z3225" s="57" t="s">
        <v>160</v>
      </c>
      <c r="AA3225" s="57" t="s">
        <v>160</v>
      </c>
      <c r="AB3225" s="57" t="s">
        <v>160</v>
      </c>
      <c r="AC3225" s="57" t="s">
        <v>160</v>
      </c>
      <c r="AD3225" s="57" t="s">
        <v>160</v>
      </c>
      <c r="AE3225" s="57" t="s">
        <v>160</v>
      </c>
      <c r="AF3225" s="57" t="s">
        <v>160</v>
      </c>
      <c r="AG3225" s="57" t="s">
        <v>160</v>
      </c>
      <c r="AH3225" s="57" t="s">
        <v>160</v>
      </c>
      <c r="AI3225" s="57" t="s">
        <v>179</v>
      </c>
      <c r="AL3225" s="9">
        <v>52110</v>
      </c>
      <c r="AM3225" s="57">
        <v>140.096777825</v>
      </c>
      <c r="AN3225" s="57">
        <v>733.81033693899997</v>
      </c>
      <c r="AO3225" s="57">
        <v>0.29358004700000001</v>
      </c>
      <c r="AP3225" s="57">
        <v>140.096777825</v>
      </c>
      <c r="AQ3225" s="57">
        <v>550.35775270399995</v>
      </c>
      <c r="AR3225" s="57">
        <v>0</v>
      </c>
      <c r="AS3225" s="57">
        <v>4.3766233000000002E-2</v>
      </c>
      <c r="AT3225" s="57">
        <v>0.17193176199999999</v>
      </c>
      <c r="AU3225" s="57">
        <v>0</v>
      </c>
      <c r="AV3225" s="57">
        <v>62.120000001000001</v>
      </c>
      <c r="AW3225" s="57">
        <v>4.1849999999999996</v>
      </c>
      <c r="AX3225" s="57">
        <v>0</v>
      </c>
      <c r="AY3225" s="57">
        <v>2.7187584180000002</v>
      </c>
      <c r="AZ3225" s="57">
        <v>0.71953442400000001</v>
      </c>
      <c r="BA3225" s="57">
        <v>0</v>
      </c>
      <c r="BB3225" s="57">
        <v>3.4382928420000001</v>
      </c>
      <c r="BC3225" s="57">
        <v>0</v>
      </c>
      <c r="BD3225" s="57">
        <v>0</v>
      </c>
      <c r="BE3225" s="57">
        <v>0</v>
      </c>
      <c r="BF3225" s="57">
        <v>0.179502828</v>
      </c>
      <c r="BG3225" s="57">
        <v>8.5957321000000003E-2</v>
      </c>
      <c r="BH3225" s="57">
        <v>0.26546014899999998</v>
      </c>
      <c r="BI3225" s="57">
        <v>0</v>
      </c>
      <c r="BJ3225" s="57">
        <v>0</v>
      </c>
      <c r="BK3225" s="57">
        <v>0</v>
      </c>
      <c r="BL3225" s="57">
        <v>0</v>
      </c>
      <c r="BM3225" s="57">
        <v>0</v>
      </c>
      <c r="BN3225" s="57">
        <v>0</v>
      </c>
      <c r="BO3225" s="57">
        <v>0</v>
      </c>
      <c r="BP3225" s="57">
        <v>3.1728326930000001</v>
      </c>
      <c r="BQ3225" s="57">
        <v>0.537770466</v>
      </c>
      <c r="BR3225" s="57">
        <v>0.23500641899999999</v>
      </c>
      <c r="BS3225" s="57">
        <v>3.1728326930000001</v>
      </c>
      <c r="BT3225" s="57">
        <v>0.537770466</v>
      </c>
      <c r="BU3225" s="57">
        <v>0.23500641899999999</v>
      </c>
    </row>
    <row r="3226" spans="1:73" x14ac:dyDescent="0.25">
      <c r="A3226" s="57">
        <v>1</v>
      </c>
      <c r="B3226" s="57">
        <v>42285342150000</v>
      </c>
      <c r="C3226" s="57" t="s">
        <v>173</v>
      </c>
      <c r="D3226" s="57" t="s">
        <v>174</v>
      </c>
      <c r="E3226" s="57" t="s">
        <v>175</v>
      </c>
      <c r="F3226" s="57">
        <v>0</v>
      </c>
      <c r="G3226" s="57" t="s">
        <v>57</v>
      </c>
      <c r="H3226" s="57" t="s">
        <v>150</v>
      </c>
      <c r="I3226" s="57" t="s">
        <v>151</v>
      </c>
      <c r="J3226" s="57" t="s">
        <v>152</v>
      </c>
      <c r="K3226" s="57" t="s">
        <v>51</v>
      </c>
      <c r="L3226" s="57" t="s">
        <v>153</v>
      </c>
      <c r="M3226" s="57" t="s">
        <v>154</v>
      </c>
      <c r="N3226" s="57" t="s">
        <v>155</v>
      </c>
      <c r="P3226" s="57" t="s">
        <v>156</v>
      </c>
      <c r="Q3226" s="57" t="s">
        <v>157</v>
      </c>
      <c r="R3226" s="57" t="s">
        <v>158</v>
      </c>
      <c r="S3226" s="57" t="s">
        <v>159</v>
      </c>
      <c r="U3226" s="57" t="s">
        <v>160</v>
      </c>
      <c r="V3226" s="57" t="s">
        <v>160</v>
      </c>
      <c r="W3226" s="57" t="s">
        <v>160</v>
      </c>
      <c r="X3226" s="57" t="s">
        <v>160</v>
      </c>
      <c r="Y3226" s="57" t="s">
        <v>160</v>
      </c>
      <c r="Z3226" s="57" t="s">
        <v>160</v>
      </c>
      <c r="AA3226" s="57" t="s">
        <v>160</v>
      </c>
      <c r="AB3226" s="57" t="s">
        <v>160</v>
      </c>
      <c r="AC3226" s="57" t="s">
        <v>160</v>
      </c>
      <c r="AD3226" s="57" t="s">
        <v>160</v>
      </c>
      <c r="AE3226" s="57" t="s">
        <v>160</v>
      </c>
      <c r="AF3226" s="57" t="s">
        <v>160</v>
      </c>
      <c r="AG3226" s="57" t="s">
        <v>160</v>
      </c>
      <c r="AH3226" s="57" t="s">
        <v>160</v>
      </c>
      <c r="AI3226" s="57" t="s">
        <v>179</v>
      </c>
      <c r="AL3226" s="9">
        <v>52140</v>
      </c>
      <c r="AM3226" s="57">
        <v>143.762218445</v>
      </c>
      <c r="AN3226" s="57">
        <v>753.00948097100002</v>
      </c>
      <c r="AO3226" s="57">
        <v>0.30126116800000002</v>
      </c>
      <c r="AP3226" s="57">
        <v>143.762218445</v>
      </c>
      <c r="AQ3226" s="57">
        <v>564.75711072800004</v>
      </c>
      <c r="AR3226" s="57">
        <v>0</v>
      </c>
      <c r="AS3226" s="57">
        <v>4.4911316999999999E-2</v>
      </c>
      <c r="AT3226" s="57">
        <v>0.176430121</v>
      </c>
      <c r="AU3226" s="57">
        <v>0</v>
      </c>
      <c r="AV3226" s="57">
        <v>62.119999999000001</v>
      </c>
      <c r="AW3226" s="57">
        <v>4.1849999980000003</v>
      </c>
      <c r="AX3226" s="57">
        <v>0</v>
      </c>
      <c r="AY3226" s="57">
        <v>2.7898910149999998</v>
      </c>
      <c r="AZ3226" s="57">
        <v>0.73836005800000004</v>
      </c>
      <c r="BA3226" s="57">
        <v>0</v>
      </c>
      <c r="BB3226" s="57">
        <v>3.5282510729999998</v>
      </c>
      <c r="BC3226" s="57">
        <v>0</v>
      </c>
      <c r="BD3226" s="57">
        <v>0</v>
      </c>
      <c r="BE3226" s="57">
        <v>0</v>
      </c>
      <c r="BF3226" s="57">
        <v>0.184199274</v>
      </c>
      <c r="BG3226" s="57">
        <v>8.8206277E-2</v>
      </c>
      <c r="BH3226" s="57">
        <v>0.27240555100000002</v>
      </c>
      <c r="BI3226" s="57">
        <v>0</v>
      </c>
      <c r="BJ3226" s="57">
        <v>0</v>
      </c>
      <c r="BK3226" s="57">
        <v>0</v>
      </c>
      <c r="BL3226" s="57">
        <v>0</v>
      </c>
      <c r="BM3226" s="57">
        <v>0</v>
      </c>
      <c r="BN3226" s="57">
        <v>0</v>
      </c>
      <c r="BO3226" s="57">
        <v>0</v>
      </c>
      <c r="BP3226" s="57">
        <v>3.255845522</v>
      </c>
      <c r="BQ3226" s="57">
        <v>0.54739450000000001</v>
      </c>
      <c r="BR3226" s="57">
        <v>0.23831134300000001</v>
      </c>
      <c r="BS3226" s="57">
        <v>3.255845522</v>
      </c>
      <c r="BT3226" s="57">
        <v>0.54739450000000001</v>
      </c>
      <c r="BU3226" s="57">
        <v>0.23831134300000001</v>
      </c>
    </row>
    <row r="3227" spans="1:73" x14ac:dyDescent="0.25">
      <c r="A3227" s="57">
        <v>1</v>
      </c>
      <c r="B3227" s="57">
        <v>42285342150000</v>
      </c>
      <c r="C3227" s="57" t="s">
        <v>173</v>
      </c>
      <c r="D3227" s="57" t="s">
        <v>174</v>
      </c>
      <c r="E3227" s="57" t="s">
        <v>175</v>
      </c>
      <c r="F3227" s="57">
        <v>0</v>
      </c>
      <c r="G3227" s="57" t="s">
        <v>57</v>
      </c>
      <c r="H3227" s="57" t="s">
        <v>150</v>
      </c>
      <c r="I3227" s="57" t="s">
        <v>151</v>
      </c>
      <c r="J3227" s="57" t="s">
        <v>152</v>
      </c>
      <c r="K3227" s="57" t="s">
        <v>51</v>
      </c>
      <c r="L3227" s="57" t="s">
        <v>153</v>
      </c>
      <c r="M3227" s="57" t="s">
        <v>154</v>
      </c>
      <c r="N3227" s="57" t="s">
        <v>155</v>
      </c>
      <c r="P3227" s="57" t="s">
        <v>156</v>
      </c>
      <c r="Q3227" s="57" t="s">
        <v>157</v>
      </c>
      <c r="R3227" s="57" t="s">
        <v>158</v>
      </c>
      <c r="S3227" s="57" t="s">
        <v>159</v>
      </c>
      <c r="U3227" s="57" t="s">
        <v>160</v>
      </c>
      <c r="V3227" s="57" t="s">
        <v>160</v>
      </c>
      <c r="W3227" s="57" t="s">
        <v>160</v>
      </c>
      <c r="X3227" s="57" t="s">
        <v>160</v>
      </c>
      <c r="Y3227" s="57" t="s">
        <v>160</v>
      </c>
      <c r="Z3227" s="57" t="s">
        <v>160</v>
      </c>
      <c r="AA3227" s="57" t="s">
        <v>160</v>
      </c>
      <c r="AB3227" s="57" t="s">
        <v>160</v>
      </c>
      <c r="AC3227" s="57" t="s">
        <v>160</v>
      </c>
      <c r="AD3227" s="57" t="s">
        <v>160</v>
      </c>
      <c r="AE3227" s="57" t="s">
        <v>160</v>
      </c>
      <c r="AF3227" s="57" t="s">
        <v>160</v>
      </c>
      <c r="AG3227" s="57" t="s">
        <v>160</v>
      </c>
      <c r="AH3227" s="57" t="s">
        <v>160</v>
      </c>
      <c r="AI3227" s="57" t="s">
        <v>179</v>
      </c>
      <c r="AL3227" s="9">
        <v>52171</v>
      </c>
      <c r="AM3227" s="57">
        <v>138.159385122</v>
      </c>
      <c r="AN3227" s="57">
        <v>723.66250331599997</v>
      </c>
      <c r="AO3227" s="57">
        <v>0.28952014100000001</v>
      </c>
      <c r="AP3227" s="57">
        <v>138.159385122</v>
      </c>
      <c r="AQ3227" s="57">
        <v>542.74687748700001</v>
      </c>
      <c r="AR3227" s="57">
        <v>0</v>
      </c>
      <c r="AS3227" s="57">
        <v>4.3160992000000002E-2</v>
      </c>
      <c r="AT3227" s="57">
        <v>0.169554125</v>
      </c>
      <c r="AU3227" s="57">
        <v>0</v>
      </c>
      <c r="AV3227" s="57">
        <v>62.119999999000001</v>
      </c>
      <c r="AW3227" s="57">
        <v>4.1849999990000004</v>
      </c>
      <c r="AX3227" s="57">
        <v>0</v>
      </c>
      <c r="AY3227" s="57">
        <v>2.6811608179999999</v>
      </c>
      <c r="AZ3227" s="57">
        <v>0.70958401100000001</v>
      </c>
      <c r="BA3227" s="57">
        <v>0</v>
      </c>
      <c r="BB3227" s="57">
        <v>3.390744829</v>
      </c>
      <c r="BC3227" s="57">
        <v>0</v>
      </c>
      <c r="BD3227" s="57">
        <v>0</v>
      </c>
      <c r="BE3227" s="57">
        <v>0</v>
      </c>
      <c r="BF3227" s="57">
        <v>0.17702049</v>
      </c>
      <c r="BG3227" s="57">
        <v>8.4768621000000002E-2</v>
      </c>
      <c r="BH3227" s="57">
        <v>0.26178911100000002</v>
      </c>
      <c r="BI3227" s="57">
        <v>0</v>
      </c>
      <c r="BJ3227" s="57">
        <v>0</v>
      </c>
      <c r="BK3227" s="57">
        <v>0</v>
      </c>
      <c r="BL3227" s="57">
        <v>0</v>
      </c>
      <c r="BM3227" s="57">
        <v>0</v>
      </c>
      <c r="BN3227" s="57">
        <v>0</v>
      </c>
      <c r="BO3227" s="57">
        <v>0</v>
      </c>
      <c r="BP3227" s="57">
        <v>3.1289557179999998</v>
      </c>
      <c r="BQ3227" s="57">
        <v>0.52195882599999999</v>
      </c>
      <c r="BR3227" s="57">
        <v>0.226409628</v>
      </c>
      <c r="BS3227" s="57">
        <v>3.1289557179999998</v>
      </c>
      <c r="BT3227" s="57">
        <v>0.52195882599999999</v>
      </c>
      <c r="BU3227" s="57">
        <v>0.226409628</v>
      </c>
    </row>
    <row r="3228" spans="1:73" x14ac:dyDescent="0.25">
      <c r="A3228" s="57">
        <v>1</v>
      </c>
      <c r="B3228" s="57">
        <v>42285342150000</v>
      </c>
      <c r="C3228" s="57" t="s">
        <v>173</v>
      </c>
      <c r="D3228" s="57" t="s">
        <v>174</v>
      </c>
      <c r="E3228" s="57" t="s">
        <v>175</v>
      </c>
      <c r="F3228" s="57">
        <v>0</v>
      </c>
      <c r="G3228" s="57" t="s">
        <v>57</v>
      </c>
      <c r="H3228" s="57" t="s">
        <v>150</v>
      </c>
      <c r="I3228" s="57" t="s">
        <v>151</v>
      </c>
      <c r="J3228" s="57" t="s">
        <v>152</v>
      </c>
      <c r="K3228" s="57" t="s">
        <v>51</v>
      </c>
      <c r="L3228" s="57" t="s">
        <v>153</v>
      </c>
      <c r="M3228" s="57" t="s">
        <v>154</v>
      </c>
      <c r="N3228" s="57" t="s">
        <v>155</v>
      </c>
      <c r="P3228" s="57" t="s">
        <v>156</v>
      </c>
      <c r="Q3228" s="57" t="s">
        <v>157</v>
      </c>
      <c r="R3228" s="57" t="s">
        <v>158</v>
      </c>
      <c r="S3228" s="57" t="s">
        <v>159</v>
      </c>
      <c r="U3228" s="57" t="s">
        <v>160</v>
      </c>
      <c r="V3228" s="57" t="s">
        <v>160</v>
      </c>
      <c r="W3228" s="57" t="s">
        <v>160</v>
      </c>
      <c r="X3228" s="57" t="s">
        <v>160</v>
      </c>
      <c r="Y3228" s="57" t="s">
        <v>160</v>
      </c>
      <c r="Z3228" s="57" t="s">
        <v>160</v>
      </c>
      <c r="AA3228" s="57" t="s">
        <v>160</v>
      </c>
      <c r="AB3228" s="57" t="s">
        <v>160</v>
      </c>
      <c r="AC3228" s="57" t="s">
        <v>160</v>
      </c>
      <c r="AD3228" s="57" t="s">
        <v>160</v>
      </c>
      <c r="AE3228" s="57" t="s">
        <v>160</v>
      </c>
      <c r="AF3228" s="57" t="s">
        <v>160</v>
      </c>
      <c r="AG3228" s="57" t="s">
        <v>160</v>
      </c>
      <c r="AH3228" s="57" t="s">
        <v>160</v>
      </c>
      <c r="AI3228" s="57" t="s">
        <v>179</v>
      </c>
      <c r="AL3228" s="9">
        <v>52201</v>
      </c>
      <c r="AM3228" s="57">
        <v>141.77413651000001</v>
      </c>
      <c r="AN3228" s="57">
        <v>742.59614315800002</v>
      </c>
      <c r="AO3228" s="57">
        <v>0.29709503900000001</v>
      </c>
      <c r="AP3228" s="57">
        <v>141.77413651000001</v>
      </c>
      <c r="AQ3228" s="57">
        <v>556.94710736900004</v>
      </c>
      <c r="AR3228" s="57">
        <v>0</v>
      </c>
      <c r="AS3228" s="57">
        <v>4.4290240000000002E-2</v>
      </c>
      <c r="AT3228" s="57">
        <v>0.173990276</v>
      </c>
      <c r="AU3228" s="57">
        <v>0</v>
      </c>
      <c r="AV3228" s="57">
        <v>62.120000005000001</v>
      </c>
      <c r="AW3228" s="57">
        <v>4.1849999999999996</v>
      </c>
      <c r="AX3228" s="57">
        <v>0</v>
      </c>
      <c r="AY3228" s="57">
        <v>2.751309724</v>
      </c>
      <c r="AZ3228" s="57">
        <v>0.72814930600000005</v>
      </c>
      <c r="BA3228" s="57">
        <v>0</v>
      </c>
      <c r="BB3228" s="57">
        <v>3.4794590310000002</v>
      </c>
      <c r="BC3228" s="57">
        <v>0</v>
      </c>
      <c r="BD3228" s="57">
        <v>0</v>
      </c>
      <c r="BE3228" s="57">
        <v>0</v>
      </c>
      <c r="BF3228" s="57">
        <v>0.18165198900000001</v>
      </c>
      <c r="BG3228" s="57">
        <v>8.6986475999999993E-2</v>
      </c>
      <c r="BH3228" s="57">
        <v>0.26863846499999999</v>
      </c>
      <c r="BI3228" s="57">
        <v>0</v>
      </c>
      <c r="BJ3228" s="57">
        <v>0</v>
      </c>
      <c r="BK3228" s="57">
        <v>0</v>
      </c>
      <c r="BL3228" s="57">
        <v>0</v>
      </c>
      <c r="BM3228" s="57">
        <v>0</v>
      </c>
      <c r="BN3228" s="57">
        <v>0</v>
      </c>
      <c r="BO3228" s="57">
        <v>0</v>
      </c>
      <c r="BP3228" s="57">
        <v>3.2108205650000001</v>
      </c>
      <c r="BQ3228" s="57">
        <v>0.53129989200000005</v>
      </c>
      <c r="BR3228" s="57">
        <v>0.22959365300000001</v>
      </c>
      <c r="BS3228" s="57">
        <v>3.2108205650000001</v>
      </c>
      <c r="BT3228" s="57">
        <v>0.53129989200000005</v>
      </c>
      <c r="BU3228" s="57">
        <v>0.22959365300000001</v>
      </c>
    </row>
    <row r="3229" spans="1:73" x14ac:dyDescent="0.25">
      <c r="A3229" s="57">
        <v>1</v>
      </c>
      <c r="B3229" s="57">
        <v>42285342150000</v>
      </c>
      <c r="C3229" s="57" t="s">
        <v>173</v>
      </c>
      <c r="D3229" s="57" t="s">
        <v>174</v>
      </c>
      <c r="E3229" s="57" t="s">
        <v>175</v>
      </c>
      <c r="F3229" s="57">
        <v>0</v>
      </c>
      <c r="G3229" s="57" t="s">
        <v>57</v>
      </c>
      <c r="H3229" s="57" t="s">
        <v>150</v>
      </c>
      <c r="I3229" s="57" t="s">
        <v>151</v>
      </c>
      <c r="J3229" s="57" t="s">
        <v>152</v>
      </c>
      <c r="K3229" s="57" t="s">
        <v>51</v>
      </c>
      <c r="L3229" s="57" t="s">
        <v>153</v>
      </c>
      <c r="M3229" s="57" t="s">
        <v>154</v>
      </c>
      <c r="N3229" s="57" t="s">
        <v>155</v>
      </c>
      <c r="P3229" s="57" t="s">
        <v>156</v>
      </c>
      <c r="Q3229" s="57" t="s">
        <v>157</v>
      </c>
      <c r="R3229" s="57" t="s">
        <v>158</v>
      </c>
      <c r="S3229" s="57" t="s">
        <v>159</v>
      </c>
      <c r="U3229" s="57" t="s">
        <v>160</v>
      </c>
      <c r="V3229" s="57" t="s">
        <v>160</v>
      </c>
      <c r="W3229" s="57" t="s">
        <v>160</v>
      </c>
      <c r="X3229" s="57" t="s">
        <v>160</v>
      </c>
      <c r="Y3229" s="57" t="s">
        <v>160</v>
      </c>
      <c r="Z3229" s="57" t="s">
        <v>160</v>
      </c>
      <c r="AA3229" s="57" t="s">
        <v>160</v>
      </c>
      <c r="AB3229" s="57" t="s">
        <v>160</v>
      </c>
      <c r="AC3229" s="57" t="s">
        <v>160</v>
      </c>
      <c r="AD3229" s="57" t="s">
        <v>160</v>
      </c>
      <c r="AE3229" s="57" t="s">
        <v>160</v>
      </c>
      <c r="AF3229" s="57" t="s">
        <v>160</v>
      </c>
      <c r="AG3229" s="57" t="s">
        <v>160</v>
      </c>
      <c r="AH3229" s="57" t="s">
        <v>160</v>
      </c>
      <c r="AI3229" s="57" t="s">
        <v>179</v>
      </c>
      <c r="AL3229" s="9">
        <v>52232</v>
      </c>
      <c r="AM3229" s="57">
        <v>140.77435999100001</v>
      </c>
      <c r="AN3229" s="57">
        <v>737.35943210799996</v>
      </c>
      <c r="AO3229" s="57">
        <v>0.29499995600000001</v>
      </c>
      <c r="AP3229" s="57">
        <v>140.77435999100001</v>
      </c>
      <c r="AQ3229" s="57">
        <v>553.01957408099997</v>
      </c>
      <c r="AR3229" s="57">
        <v>0</v>
      </c>
      <c r="AS3229" s="57">
        <v>4.3977910000000002E-2</v>
      </c>
      <c r="AT3229" s="57">
        <v>0.172763315</v>
      </c>
      <c r="AU3229" s="57">
        <v>0</v>
      </c>
      <c r="AV3229" s="57">
        <v>62.119999995000001</v>
      </c>
      <c r="AW3229" s="57">
        <v>4.1849999980000003</v>
      </c>
      <c r="AX3229" s="57">
        <v>0</v>
      </c>
      <c r="AY3229" s="57">
        <v>2.7319077730000001</v>
      </c>
      <c r="AZ3229" s="57">
        <v>0.72301447299999999</v>
      </c>
      <c r="BA3229" s="57">
        <v>0</v>
      </c>
      <c r="BB3229" s="57">
        <v>3.4549222460000002</v>
      </c>
      <c r="BC3229" s="57">
        <v>0</v>
      </c>
      <c r="BD3229" s="57">
        <v>0</v>
      </c>
      <c r="BE3229" s="57">
        <v>0</v>
      </c>
      <c r="BF3229" s="57">
        <v>0.180370998</v>
      </c>
      <c r="BG3229" s="57">
        <v>8.6373056000000004E-2</v>
      </c>
      <c r="BH3229" s="57">
        <v>0.26674405499999998</v>
      </c>
      <c r="BI3229" s="57">
        <v>0</v>
      </c>
      <c r="BJ3229" s="57">
        <v>0</v>
      </c>
      <c r="BK3229" s="57">
        <v>0</v>
      </c>
      <c r="BL3229" s="57">
        <v>0</v>
      </c>
      <c r="BM3229" s="57">
        <v>0</v>
      </c>
      <c r="BN3229" s="57">
        <v>0</v>
      </c>
      <c r="BO3229" s="57">
        <v>0</v>
      </c>
      <c r="BP3229" s="57">
        <v>3.188178191</v>
      </c>
      <c r="BQ3229" s="57">
        <v>0.52330290000000002</v>
      </c>
      <c r="BR3229" s="57">
        <v>0.22528630899999999</v>
      </c>
      <c r="BS3229" s="57">
        <v>3.188178191</v>
      </c>
      <c r="BT3229" s="57">
        <v>0.52330290000000002</v>
      </c>
      <c r="BU3229" s="57">
        <v>0.22528630899999999</v>
      </c>
    </row>
    <row r="3230" spans="1:73" x14ac:dyDescent="0.25">
      <c r="A3230" s="57">
        <v>1</v>
      </c>
      <c r="B3230" s="57">
        <v>42285342150000</v>
      </c>
      <c r="C3230" s="57" t="s">
        <v>173</v>
      </c>
      <c r="D3230" s="57" t="s">
        <v>174</v>
      </c>
      <c r="E3230" s="57" t="s">
        <v>175</v>
      </c>
      <c r="F3230" s="57">
        <v>0</v>
      </c>
      <c r="G3230" s="57" t="s">
        <v>57</v>
      </c>
      <c r="H3230" s="57" t="s">
        <v>150</v>
      </c>
      <c r="I3230" s="57" t="s">
        <v>151</v>
      </c>
      <c r="J3230" s="57" t="s">
        <v>152</v>
      </c>
      <c r="K3230" s="57" t="s">
        <v>51</v>
      </c>
      <c r="L3230" s="57" t="s">
        <v>153</v>
      </c>
      <c r="M3230" s="57" t="s">
        <v>154</v>
      </c>
      <c r="N3230" s="57" t="s">
        <v>155</v>
      </c>
      <c r="P3230" s="57" t="s">
        <v>156</v>
      </c>
      <c r="Q3230" s="57" t="s">
        <v>157</v>
      </c>
      <c r="R3230" s="57" t="s">
        <v>158</v>
      </c>
      <c r="S3230" s="57" t="s">
        <v>159</v>
      </c>
      <c r="U3230" s="57" t="s">
        <v>160</v>
      </c>
      <c r="V3230" s="57" t="s">
        <v>160</v>
      </c>
      <c r="W3230" s="57" t="s">
        <v>160</v>
      </c>
      <c r="X3230" s="57" t="s">
        <v>160</v>
      </c>
      <c r="Y3230" s="57" t="s">
        <v>160</v>
      </c>
      <c r="Z3230" s="57" t="s">
        <v>160</v>
      </c>
      <c r="AA3230" s="57" t="s">
        <v>160</v>
      </c>
      <c r="AB3230" s="57" t="s">
        <v>160</v>
      </c>
      <c r="AC3230" s="57" t="s">
        <v>160</v>
      </c>
      <c r="AD3230" s="57" t="s">
        <v>160</v>
      </c>
      <c r="AE3230" s="57" t="s">
        <v>160</v>
      </c>
      <c r="AF3230" s="57" t="s">
        <v>160</v>
      </c>
      <c r="AG3230" s="57" t="s">
        <v>160</v>
      </c>
      <c r="AH3230" s="57" t="s">
        <v>160</v>
      </c>
      <c r="AI3230" s="57" t="s">
        <v>179</v>
      </c>
      <c r="AL3230" s="9">
        <v>52263</v>
      </c>
      <c r="AM3230" s="57">
        <v>126.297571007</v>
      </c>
      <c r="AN3230" s="57">
        <v>661.53172524000001</v>
      </c>
      <c r="AO3230" s="57">
        <v>0.26466309500000001</v>
      </c>
      <c r="AP3230" s="57">
        <v>126.297571007</v>
      </c>
      <c r="AQ3230" s="57">
        <v>496.14879393000001</v>
      </c>
      <c r="AR3230" s="57">
        <v>0</v>
      </c>
      <c r="AS3230" s="57">
        <v>3.9455361000000001E-2</v>
      </c>
      <c r="AT3230" s="57">
        <v>0.154996883</v>
      </c>
      <c r="AU3230" s="57">
        <v>0</v>
      </c>
      <c r="AV3230" s="57">
        <v>62.119999991999997</v>
      </c>
      <c r="AW3230" s="57">
        <v>4.1849999980000003</v>
      </c>
      <c r="AX3230" s="57">
        <v>0</v>
      </c>
      <c r="AY3230" s="57">
        <v>2.4509670369999998</v>
      </c>
      <c r="AZ3230" s="57">
        <v>0.64866195599999998</v>
      </c>
      <c r="BA3230" s="57">
        <v>0</v>
      </c>
      <c r="BB3230" s="57">
        <v>3.0996289930000001</v>
      </c>
      <c r="BC3230" s="57">
        <v>0</v>
      </c>
      <c r="BD3230" s="57">
        <v>0</v>
      </c>
      <c r="BE3230" s="57">
        <v>0</v>
      </c>
      <c r="BF3230" s="57">
        <v>0.16182221699999999</v>
      </c>
      <c r="BG3230" s="57">
        <v>7.7490724999999996E-2</v>
      </c>
      <c r="BH3230" s="57">
        <v>0.239312941</v>
      </c>
      <c r="BI3230" s="57">
        <v>0</v>
      </c>
      <c r="BJ3230" s="57">
        <v>0</v>
      </c>
      <c r="BK3230" s="57">
        <v>0</v>
      </c>
      <c r="BL3230" s="57">
        <v>0</v>
      </c>
      <c r="BM3230" s="57">
        <v>0</v>
      </c>
      <c r="BN3230" s="57">
        <v>0</v>
      </c>
      <c r="BO3230" s="57">
        <v>0</v>
      </c>
      <c r="BP3230" s="57">
        <v>2.8603160509999999</v>
      </c>
      <c r="BQ3230" s="57">
        <v>0.46607029300000002</v>
      </c>
      <c r="BR3230" s="57">
        <v>0.19996461400000001</v>
      </c>
      <c r="BS3230" s="57">
        <v>2.8603160509999999</v>
      </c>
      <c r="BT3230" s="57">
        <v>0.46607029300000002</v>
      </c>
      <c r="BU3230" s="57">
        <v>0.19996461400000001</v>
      </c>
    </row>
    <row r="3231" spans="1:73" x14ac:dyDescent="0.25">
      <c r="A3231" s="57">
        <v>1</v>
      </c>
      <c r="B3231" s="57">
        <v>42285342150000</v>
      </c>
      <c r="C3231" s="57" t="s">
        <v>173</v>
      </c>
      <c r="D3231" s="57" t="s">
        <v>174</v>
      </c>
      <c r="E3231" s="57" t="s">
        <v>175</v>
      </c>
      <c r="F3231" s="57">
        <v>0</v>
      </c>
      <c r="G3231" s="57" t="s">
        <v>57</v>
      </c>
      <c r="H3231" s="57" t="s">
        <v>150</v>
      </c>
      <c r="I3231" s="57" t="s">
        <v>151</v>
      </c>
      <c r="J3231" s="57" t="s">
        <v>152</v>
      </c>
      <c r="K3231" s="57" t="s">
        <v>51</v>
      </c>
      <c r="L3231" s="57" t="s">
        <v>153</v>
      </c>
      <c r="M3231" s="57" t="s">
        <v>154</v>
      </c>
      <c r="N3231" s="57" t="s">
        <v>155</v>
      </c>
      <c r="P3231" s="57" t="s">
        <v>156</v>
      </c>
      <c r="Q3231" s="57" t="s">
        <v>157</v>
      </c>
      <c r="R3231" s="57" t="s">
        <v>158</v>
      </c>
      <c r="S3231" s="57" t="s">
        <v>159</v>
      </c>
      <c r="U3231" s="57" t="s">
        <v>160</v>
      </c>
      <c r="V3231" s="57" t="s">
        <v>160</v>
      </c>
      <c r="W3231" s="57" t="s">
        <v>160</v>
      </c>
      <c r="X3231" s="57" t="s">
        <v>160</v>
      </c>
      <c r="Y3231" s="57" t="s">
        <v>160</v>
      </c>
      <c r="Z3231" s="57" t="s">
        <v>160</v>
      </c>
      <c r="AA3231" s="57" t="s">
        <v>160</v>
      </c>
      <c r="AB3231" s="57" t="s">
        <v>160</v>
      </c>
      <c r="AC3231" s="57" t="s">
        <v>160</v>
      </c>
      <c r="AD3231" s="57" t="s">
        <v>160</v>
      </c>
      <c r="AE3231" s="57" t="s">
        <v>160</v>
      </c>
      <c r="AF3231" s="57" t="s">
        <v>160</v>
      </c>
      <c r="AG3231" s="57" t="s">
        <v>160</v>
      </c>
      <c r="AH3231" s="57" t="s">
        <v>160</v>
      </c>
      <c r="AI3231" s="57" t="s">
        <v>179</v>
      </c>
      <c r="AL3231" s="9">
        <v>52291</v>
      </c>
      <c r="AM3231" s="57">
        <v>138.890996409</v>
      </c>
      <c r="AN3231" s="57">
        <v>727.49459662499999</v>
      </c>
      <c r="AO3231" s="57">
        <v>0.29105326999999998</v>
      </c>
      <c r="AP3231" s="57">
        <v>138.890996409</v>
      </c>
      <c r="AQ3231" s="57">
        <v>545.62094746900004</v>
      </c>
      <c r="AR3231" s="57">
        <v>0</v>
      </c>
      <c r="AS3231" s="57">
        <v>4.3389547000000001E-2</v>
      </c>
      <c r="AT3231" s="57">
        <v>0.170451984</v>
      </c>
      <c r="AU3231" s="57">
        <v>0</v>
      </c>
      <c r="AV3231" s="57">
        <v>62.120000007999998</v>
      </c>
      <c r="AW3231" s="57">
        <v>4.1849999999999996</v>
      </c>
      <c r="AX3231" s="57">
        <v>0</v>
      </c>
      <c r="AY3231" s="57">
        <v>2.6953586770000002</v>
      </c>
      <c r="AZ3231" s="57">
        <v>0.71334155300000002</v>
      </c>
      <c r="BA3231" s="57">
        <v>0</v>
      </c>
      <c r="BB3231" s="57">
        <v>3.40870023</v>
      </c>
      <c r="BC3231" s="57">
        <v>0</v>
      </c>
      <c r="BD3231" s="57">
        <v>0</v>
      </c>
      <c r="BE3231" s="57">
        <v>0</v>
      </c>
      <c r="BF3231" s="57">
        <v>0.17795788700000001</v>
      </c>
      <c r="BG3231" s="57">
        <v>8.5217505999999998E-2</v>
      </c>
      <c r="BH3231" s="57">
        <v>0.26317539299999998</v>
      </c>
      <c r="BI3231" s="57">
        <v>0</v>
      </c>
      <c r="BJ3231" s="57">
        <v>0</v>
      </c>
      <c r="BK3231" s="57">
        <v>0</v>
      </c>
      <c r="BL3231" s="57">
        <v>0</v>
      </c>
      <c r="BM3231" s="57">
        <v>0</v>
      </c>
      <c r="BN3231" s="57">
        <v>0</v>
      </c>
      <c r="BO3231" s="57">
        <v>0</v>
      </c>
      <c r="BP3231" s="57">
        <v>3.145524837</v>
      </c>
      <c r="BQ3231" s="57">
        <v>0.50841386</v>
      </c>
      <c r="BR3231" s="57">
        <v>0.21731045199999999</v>
      </c>
      <c r="BS3231" s="57">
        <v>3.145524837</v>
      </c>
      <c r="BT3231" s="57">
        <v>0.50841386</v>
      </c>
      <c r="BU3231" s="57">
        <v>0.21731045199999999</v>
      </c>
    </row>
    <row r="3232" spans="1:73" x14ac:dyDescent="0.25">
      <c r="A3232" s="57">
        <v>1</v>
      </c>
      <c r="B3232" s="57">
        <v>42285342150000</v>
      </c>
      <c r="C3232" s="57" t="s">
        <v>173</v>
      </c>
      <c r="D3232" s="57" t="s">
        <v>174</v>
      </c>
      <c r="E3232" s="57" t="s">
        <v>175</v>
      </c>
      <c r="F3232" s="57">
        <v>0</v>
      </c>
      <c r="G3232" s="57" t="s">
        <v>57</v>
      </c>
      <c r="H3232" s="57" t="s">
        <v>150</v>
      </c>
      <c r="I3232" s="57" t="s">
        <v>151</v>
      </c>
      <c r="J3232" s="57" t="s">
        <v>152</v>
      </c>
      <c r="K3232" s="57" t="s">
        <v>51</v>
      </c>
      <c r="L3232" s="57" t="s">
        <v>153</v>
      </c>
      <c r="M3232" s="57" t="s">
        <v>154</v>
      </c>
      <c r="N3232" s="57" t="s">
        <v>155</v>
      </c>
      <c r="P3232" s="57" t="s">
        <v>156</v>
      </c>
      <c r="Q3232" s="57" t="s">
        <v>157</v>
      </c>
      <c r="R3232" s="57" t="s">
        <v>158</v>
      </c>
      <c r="S3232" s="57" t="s">
        <v>159</v>
      </c>
      <c r="U3232" s="57" t="s">
        <v>160</v>
      </c>
      <c r="V3232" s="57" t="s">
        <v>160</v>
      </c>
      <c r="W3232" s="57" t="s">
        <v>160</v>
      </c>
      <c r="X3232" s="57" t="s">
        <v>160</v>
      </c>
      <c r="Y3232" s="57" t="s">
        <v>160</v>
      </c>
      <c r="Z3232" s="57" t="s">
        <v>160</v>
      </c>
      <c r="AA3232" s="57" t="s">
        <v>160</v>
      </c>
      <c r="AB3232" s="57" t="s">
        <v>160</v>
      </c>
      <c r="AC3232" s="57" t="s">
        <v>160</v>
      </c>
      <c r="AD3232" s="57" t="s">
        <v>160</v>
      </c>
      <c r="AE3232" s="57" t="s">
        <v>160</v>
      </c>
      <c r="AF3232" s="57" t="s">
        <v>160</v>
      </c>
      <c r="AG3232" s="57" t="s">
        <v>160</v>
      </c>
      <c r="AH3232" s="57" t="s">
        <v>160</v>
      </c>
      <c r="AI3232" s="57" t="s">
        <v>179</v>
      </c>
      <c r="AL3232" s="9">
        <v>52322</v>
      </c>
      <c r="AM3232" s="57">
        <v>133.47800882799999</v>
      </c>
      <c r="AN3232" s="57">
        <v>699.14200849500003</v>
      </c>
      <c r="AO3232" s="57">
        <v>0.27971007399999998</v>
      </c>
      <c r="AP3232" s="57">
        <v>133.47800882799999</v>
      </c>
      <c r="AQ3232" s="57">
        <v>524.35650637100002</v>
      </c>
      <c r="AR3232" s="57">
        <v>0</v>
      </c>
      <c r="AS3232" s="57">
        <v>4.1698529999999998E-2</v>
      </c>
      <c r="AT3232" s="57">
        <v>0.163808973</v>
      </c>
      <c r="AU3232" s="57">
        <v>0</v>
      </c>
      <c r="AV3232" s="57">
        <v>62.120000009999998</v>
      </c>
      <c r="AW3232" s="57">
        <v>4.1849999999999996</v>
      </c>
      <c r="AX3232" s="57">
        <v>0</v>
      </c>
      <c r="AY3232" s="57">
        <v>2.5903126809999999</v>
      </c>
      <c r="AZ3232" s="57">
        <v>0.68554055000000003</v>
      </c>
      <c r="BA3232" s="57">
        <v>0</v>
      </c>
      <c r="BB3232" s="57">
        <v>3.2758532310000001</v>
      </c>
      <c r="BC3232" s="57">
        <v>0</v>
      </c>
      <c r="BD3232" s="57">
        <v>0</v>
      </c>
      <c r="BE3232" s="57">
        <v>0</v>
      </c>
      <c r="BF3232" s="57">
        <v>0.17102234899999999</v>
      </c>
      <c r="BG3232" s="57">
        <v>8.1896331000000003E-2</v>
      </c>
      <c r="BH3232" s="57">
        <v>0.25291868000000001</v>
      </c>
      <c r="BI3232" s="57">
        <v>0</v>
      </c>
      <c r="BJ3232" s="57">
        <v>0</v>
      </c>
      <c r="BK3232" s="57">
        <v>0</v>
      </c>
      <c r="BL3232" s="57">
        <v>0</v>
      </c>
      <c r="BM3232" s="57">
        <v>0</v>
      </c>
      <c r="BN3232" s="57">
        <v>0</v>
      </c>
      <c r="BO3232" s="57">
        <v>0</v>
      </c>
      <c r="BP3232" s="57">
        <v>3.0229345520000002</v>
      </c>
      <c r="BQ3232" s="57">
        <v>0.48478949100000002</v>
      </c>
      <c r="BR3232" s="57">
        <v>0.20645756100000001</v>
      </c>
      <c r="BS3232" s="57">
        <v>3.0229345520000002</v>
      </c>
      <c r="BT3232" s="57">
        <v>0.48478949100000002</v>
      </c>
      <c r="BU3232" s="57">
        <v>0.20645756100000001</v>
      </c>
    </row>
    <row r="3233" spans="1:73" x14ac:dyDescent="0.25">
      <c r="A3233" s="57">
        <v>1</v>
      </c>
      <c r="B3233" s="57">
        <v>42285342150000</v>
      </c>
      <c r="C3233" s="57" t="s">
        <v>173</v>
      </c>
      <c r="D3233" s="57" t="s">
        <v>174</v>
      </c>
      <c r="E3233" s="57" t="s">
        <v>175</v>
      </c>
      <c r="F3233" s="57">
        <v>0</v>
      </c>
      <c r="G3233" s="57" t="s">
        <v>57</v>
      </c>
      <c r="H3233" s="57" t="s">
        <v>150</v>
      </c>
      <c r="I3233" s="57" t="s">
        <v>151</v>
      </c>
      <c r="J3233" s="57" t="s">
        <v>152</v>
      </c>
      <c r="K3233" s="57" t="s">
        <v>51</v>
      </c>
      <c r="L3233" s="57" t="s">
        <v>153</v>
      </c>
      <c r="M3233" s="57" t="s">
        <v>154</v>
      </c>
      <c r="N3233" s="57" t="s">
        <v>155</v>
      </c>
      <c r="P3233" s="57" t="s">
        <v>156</v>
      </c>
      <c r="Q3233" s="57" t="s">
        <v>157</v>
      </c>
      <c r="R3233" s="57" t="s">
        <v>158</v>
      </c>
      <c r="S3233" s="57" t="s">
        <v>159</v>
      </c>
      <c r="U3233" s="57" t="s">
        <v>160</v>
      </c>
      <c r="V3233" s="57" t="s">
        <v>160</v>
      </c>
      <c r="W3233" s="57" t="s">
        <v>160</v>
      </c>
      <c r="X3233" s="57" t="s">
        <v>160</v>
      </c>
      <c r="Y3233" s="57" t="s">
        <v>160</v>
      </c>
      <c r="Z3233" s="57" t="s">
        <v>160</v>
      </c>
      <c r="AA3233" s="57" t="s">
        <v>160</v>
      </c>
      <c r="AB3233" s="57" t="s">
        <v>160</v>
      </c>
      <c r="AC3233" s="57" t="s">
        <v>160</v>
      </c>
      <c r="AD3233" s="57" t="s">
        <v>160</v>
      </c>
      <c r="AE3233" s="57" t="s">
        <v>160</v>
      </c>
      <c r="AF3233" s="57" t="s">
        <v>160</v>
      </c>
      <c r="AG3233" s="57" t="s">
        <v>160</v>
      </c>
      <c r="AH3233" s="57" t="s">
        <v>160</v>
      </c>
      <c r="AI3233" s="57" t="s">
        <v>179</v>
      </c>
      <c r="AL3233" s="9">
        <v>52352</v>
      </c>
      <c r="AM3233" s="57">
        <v>136.97027840800001</v>
      </c>
      <c r="AN3233" s="57">
        <v>717.43410312100002</v>
      </c>
      <c r="AO3233" s="57">
        <v>0.28702830600000001</v>
      </c>
      <c r="AP3233" s="57">
        <v>136.97027840800001</v>
      </c>
      <c r="AQ3233" s="57">
        <v>538.07557734</v>
      </c>
      <c r="AR3233" s="57">
        <v>0</v>
      </c>
      <c r="AS3233" s="57">
        <v>4.2789515E-2</v>
      </c>
      <c r="AT3233" s="57">
        <v>0.16809481000000001</v>
      </c>
      <c r="AU3233" s="57">
        <v>0</v>
      </c>
      <c r="AV3233" s="57">
        <v>62.120000005000001</v>
      </c>
      <c r="AW3233" s="57">
        <v>4.1850000009999997</v>
      </c>
      <c r="AX3233" s="57">
        <v>0</v>
      </c>
      <c r="AY3233" s="57">
        <v>2.65808467</v>
      </c>
      <c r="AZ3233" s="57">
        <v>0.703476781</v>
      </c>
      <c r="BA3233" s="57">
        <v>0</v>
      </c>
      <c r="BB3233" s="57">
        <v>3.3615614520000001</v>
      </c>
      <c r="BC3233" s="57">
        <v>0</v>
      </c>
      <c r="BD3233" s="57">
        <v>0</v>
      </c>
      <c r="BE3233" s="57">
        <v>0</v>
      </c>
      <c r="BF3233" s="57">
        <v>0.175496915</v>
      </c>
      <c r="BG3233" s="57">
        <v>8.4039035999999998E-2</v>
      </c>
      <c r="BH3233" s="57">
        <v>0.25953595099999999</v>
      </c>
      <c r="BI3233" s="57">
        <v>0</v>
      </c>
      <c r="BJ3233" s="57">
        <v>0</v>
      </c>
      <c r="BK3233" s="57">
        <v>0</v>
      </c>
      <c r="BL3233" s="57">
        <v>0</v>
      </c>
      <c r="BM3233" s="57">
        <v>0</v>
      </c>
      <c r="BN3233" s="57">
        <v>0</v>
      </c>
      <c r="BO3233" s="57">
        <v>0</v>
      </c>
      <c r="BP3233" s="57">
        <v>3.1020254999999999</v>
      </c>
      <c r="BQ3233" s="57">
        <v>0.49346536899999999</v>
      </c>
      <c r="BR3233" s="57">
        <v>0.20936099799999999</v>
      </c>
      <c r="BS3233" s="57">
        <v>3.1020254999999999</v>
      </c>
      <c r="BT3233" s="57">
        <v>0.49346536899999999</v>
      </c>
      <c r="BU3233" s="57">
        <v>0.20936099799999999</v>
      </c>
    </row>
    <row r="3234" spans="1:73" x14ac:dyDescent="0.25">
      <c r="A3234" s="57">
        <v>1</v>
      </c>
      <c r="B3234" s="57">
        <v>42285342150000</v>
      </c>
      <c r="C3234" s="57" t="s">
        <v>173</v>
      </c>
      <c r="D3234" s="57" t="s">
        <v>174</v>
      </c>
      <c r="E3234" s="57" t="s">
        <v>175</v>
      </c>
      <c r="F3234" s="57">
        <v>0</v>
      </c>
      <c r="G3234" s="57" t="s">
        <v>57</v>
      </c>
      <c r="H3234" s="57" t="s">
        <v>150</v>
      </c>
      <c r="I3234" s="57" t="s">
        <v>151</v>
      </c>
      <c r="J3234" s="57" t="s">
        <v>152</v>
      </c>
      <c r="K3234" s="57" t="s">
        <v>51</v>
      </c>
      <c r="L3234" s="57" t="s">
        <v>153</v>
      </c>
      <c r="M3234" s="57" t="s">
        <v>154</v>
      </c>
      <c r="N3234" s="57" t="s">
        <v>155</v>
      </c>
      <c r="P3234" s="57" t="s">
        <v>156</v>
      </c>
      <c r="Q3234" s="57" t="s">
        <v>157</v>
      </c>
      <c r="R3234" s="57" t="s">
        <v>158</v>
      </c>
      <c r="S3234" s="57" t="s">
        <v>159</v>
      </c>
      <c r="U3234" s="57" t="s">
        <v>160</v>
      </c>
      <c r="V3234" s="57" t="s">
        <v>160</v>
      </c>
      <c r="W3234" s="57" t="s">
        <v>160</v>
      </c>
      <c r="X3234" s="57" t="s">
        <v>160</v>
      </c>
      <c r="Y3234" s="57" t="s">
        <v>160</v>
      </c>
      <c r="Z3234" s="57" t="s">
        <v>160</v>
      </c>
      <c r="AA3234" s="57" t="s">
        <v>160</v>
      </c>
      <c r="AB3234" s="57" t="s">
        <v>160</v>
      </c>
      <c r="AC3234" s="57" t="s">
        <v>160</v>
      </c>
      <c r="AD3234" s="57" t="s">
        <v>160</v>
      </c>
      <c r="AE3234" s="57" t="s">
        <v>160</v>
      </c>
      <c r="AF3234" s="57" t="s">
        <v>160</v>
      </c>
      <c r="AG3234" s="57" t="s">
        <v>160</v>
      </c>
      <c r="AH3234" s="57" t="s">
        <v>160</v>
      </c>
      <c r="AI3234" s="57" t="s">
        <v>179</v>
      </c>
      <c r="AL3234" s="9">
        <v>52383</v>
      </c>
      <c r="AM3234" s="57">
        <v>131.632146815</v>
      </c>
      <c r="AN3234" s="57">
        <v>689.47360179099996</v>
      </c>
      <c r="AO3234" s="57">
        <v>0.27584197500000002</v>
      </c>
      <c r="AP3234" s="57">
        <v>131.632146815</v>
      </c>
      <c r="AQ3234" s="57">
        <v>517.10520134299998</v>
      </c>
      <c r="AR3234" s="57">
        <v>0</v>
      </c>
      <c r="AS3234" s="57">
        <v>4.1121882999999998E-2</v>
      </c>
      <c r="AT3234" s="57">
        <v>0.161543665</v>
      </c>
      <c r="AU3234" s="57">
        <v>0</v>
      </c>
      <c r="AV3234" s="57">
        <v>62.120000001000001</v>
      </c>
      <c r="AW3234" s="57">
        <v>4.1849999999999996</v>
      </c>
      <c r="AX3234" s="57">
        <v>0</v>
      </c>
      <c r="AY3234" s="57">
        <v>2.5544913509999998</v>
      </c>
      <c r="AZ3234" s="57">
        <v>0.67606023800000004</v>
      </c>
      <c r="BA3234" s="57">
        <v>0</v>
      </c>
      <c r="BB3234" s="57">
        <v>3.2305515890000001</v>
      </c>
      <c r="BC3234" s="57">
        <v>0</v>
      </c>
      <c r="BD3234" s="57">
        <v>0</v>
      </c>
      <c r="BE3234" s="57">
        <v>0</v>
      </c>
      <c r="BF3234" s="57">
        <v>0.16865728799999999</v>
      </c>
      <c r="BG3234" s="57">
        <v>8.0763790000000002E-2</v>
      </c>
      <c r="BH3234" s="57">
        <v>0.24942107799999999</v>
      </c>
      <c r="BI3234" s="57">
        <v>0</v>
      </c>
      <c r="BJ3234" s="57">
        <v>0</v>
      </c>
      <c r="BK3234" s="57">
        <v>0</v>
      </c>
      <c r="BL3234" s="57">
        <v>0</v>
      </c>
      <c r="BM3234" s="57">
        <v>0</v>
      </c>
      <c r="BN3234" s="57">
        <v>0</v>
      </c>
      <c r="BO3234" s="57">
        <v>0</v>
      </c>
      <c r="BP3234" s="57">
        <v>2.9811305109999999</v>
      </c>
      <c r="BQ3234" s="57">
        <v>0.47053560900000002</v>
      </c>
      <c r="BR3234" s="57">
        <v>0.19890511799999999</v>
      </c>
      <c r="BS3234" s="57">
        <v>2.9811305109999999</v>
      </c>
      <c r="BT3234" s="57">
        <v>0.47053560900000002</v>
      </c>
      <c r="BU3234" s="57">
        <v>0.19890511799999999</v>
      </c>
    </row>
    <row r="3235" spans="1:73" x14ac:dyDescent="0.25">
      <c r="A3235" s="57">
        <v>1</v>
      </c>
      <c r="B3235" s="57">
        <v>42285342150000</v>
      </c>
      <c r="C3235" s="57" t="s">
        <v>173</v>
      </c>
      <c r="D3235" s="57" t="s">
        <v>174</v>
      </c>
      <c r="E3235" s="57" t="s">
        <v>175</v>
      </c>
      <c r="F3235" s="57">
        <v>0</v>
      </c>
      <c r="G3235" s="57" t="s">
        <v>57</v>
      </c>
      <c r="H3235" s="57" t="s">
        <v>150</v>
      </c>
      <c r="I3235" s="57" t="s">
        <v>151</v>
      </c>
      <c r="J3235" s="57" t="s">
        <v>152</v>
      </c>
      <c r="K3235" s="57" t="s">
        <v>51</v>
      </c>
      <c r="L3235" s="57" t="s">
        <v>153</v>
      </c>
      <c r="M3235" s="57" t="s">
        <v>154</v>
      </c>
      <c r="N3235" s="57" t="s">
        <v>155</v>
      </c>
      <c r="P3235" s="57" t="s">
        <v>156</v>
      </c>
      <c r="Q3235" s="57" t="s">
        <v>157</v>
      </c>
      <c r="R3235" s="57" t="s">
        <v>158</v>
      </c>
      <c r="S3235" s="57" t="s">
        <v>159</v>
      </c>
      <c r="U3235" s="57" t="s">
        <v>160</v>
      </c>
      <c r="V3235" s="57" t="s">
        <v>160</v>
      </c>
      <c r="W3235" s="57" t="s">
        <v>160</v>
      </c>
      <c r="X3235" s="57" t="s">
        <v>160</v>
      </c>
      <c r="Y3235" s="57" t="s">
        <v>160</v>
      </c>
      <c r="Z3235" s="57" t="s">
        <v>160</v>
      </c>
      <c r="AA3235" s="57" t="s">
        <v>160</v>
      </c>
      <c r="AB3235" s="57" t="s">
        <v>160</v>
      </c>
      <c r="AC3235" s="57" t="s">
        <v>160</v>
      </c>
      <c r="AD3235" s="57" t="s">
        <v>160</v>
      </c>
      <c r="AE3235" s="57" t="s">
        <v>160</v>
      </c>
      <c r="AF3235" s="57" t="s">
        <v>160</v>
      </c>
      <c r="AG3235" s="57" t="s">
        <v>160</v>
      </c>
      <c r="AH3235" s="57" t="s">
        <v>160</v>
      </c>
      <c r="AI3235" s="57" t="s">
        <v>179</v>
      </c>
      <c r="AL3235" s="9">
        <v>52413</v>
      </c>
      <c r="AM3235" s="57">
        <v>135.07612193899999</v>
      </c>
      <c r="AN3235" s="57">
        <v>707.51273577500001</v>
      </c>
      <c r="AO3235" s="57">
        <v>0.28305900299999998</v>
      </c>
      <c r="AP3235" s="57">
        <v>135.07612193899999</v>
      </c>
      <c r="AQ3235" s="57">
        <v>530.63455183099995</v>
      </c>
      <c r="AR3235" s="57">
        <v>0</v>
      </c>
      <c r="AS3235" s="57">
        <v>4.2197779999999997E-2</v>
      </c>
      <c r="AT3235" s="57">
        <v>0.16577023399999999</v>
      </c>
      <c r="AU3235" s="57">
        <v>0</v>
      </c>
      <c r="AV3235" s="57">
        <v>62.120000009000002</v>
      </c>
      <c r="AW3235" s="57">
        <v>4.1849999980000003</v>
      </c>
      <c r="AX3235" s="57">
        <v>0</v>
      </c>
      <c r="AY3235" s="57">
        <v>2.6213261239999999</v>
      </c>
      <c r="AZ3235" s="57">
        <v>0.693748429</v>
      </c>
      <c r="BA3235" s="57">
        <v>0</v>
      </c>
      <c r="BB3235" s="57">
        <v>3.3150745540000002</v>
      </c>
      <c r="BC3235" s="57">
        <v>0</v>
      </c>
      <c r="BD3235" s="57">
        <v>0</v>
      </c>
      <c r="BE3235" s="57">
        <v>0</v>
      </c>
      <c r="BF3235" s="57">
        <v>0.17306997499999999</v>
      </c>
      <c r="BG3235" s="57">
        <v>8.2876863999999995E-2</v>
      </c>
      <c r="BH3235" s="57">
        <v>0.25594683899999998</v>
      </c>
      <c r="BI3235" s="57">
        <v>0</v>
      </c>
      <c r="BJ3235" s="57">
        <v>0</v>
      </c>
      <c r="BK3235" s="57">
        <v>0</v>
      </c>
      <c r="BL3235" s="57">
        <v>0</v>
      </c>
      <c r="BM3235" s="57">
        <v>0</v>
      </c>
      <c r="BN3235" s="57">
        <v>0</v>
      </c>
      <c r="BO3235" s="57">
        <v>0</v>
      </c>
      <c r="BP3235" s="57">
        <v>3.0591277149999998</v>
      </c>
      <c r="BQ3235" s="57">
        <v>0.47895639600000001</v>
      </c>
      <c r="BR3235" s="57">
        <v>0.20170234400000001</v>
      </c>
      <c r="BS3235" s="57">
        <v>3.0591277149999998</v>
      </c>
      <c r="BT3235" s="57">
        <v>0.47895639600000001</v>
      </c>
      <c r="BU3235" s="57">
        <v>0.20170234400000001</v>
      </c>
    </row>
    <row r="3236" spans="1:73" x14ac:dyDescent="0.25">
      <c r="A3236" s="57">
        <v>1</v>
      </c>
      <c r="B3236" s="57">
        <v>42285342150000</v>
      </c>
      <c r="C3236" s="57" t="s">
        <v>173</v>
      </c>
      <c r="D3236" s="57" t="s">
        <v>174</v>
      </c>
      <c r="E3236" s="57" t="s">
        <v>175</v>
      </c>
      <c r="F3236" s="57">
        <v>0</v>
      </c>
      <c r="G3236" s="57" t="s">
        <v>57</v>
      </c>
      <c r="H3236" s="57" t="s">
        <v>150</v>
      </c>
      <c r="I3236" s="57" t="s">
        <v>151</v>
      </c>
      <c r="J3236" s="57" t="s">
        <v>152</v>
      </c>
      <c r="K3236" s="57" t="s">
        <v>51</v>
      </c>
      <c r="L3236" s="57" t="s">
        <v>153</v>
      </c>
      <c r="M3236" s="57" t="s">
        <v>154</v>
      </c>
      <c r="N3236" s="57" t="s">
        <v>155</v>
      </c>
      <c r="P3236" s="57" t="s">
        <v>156</v>
      </c>
      <c r="Q3236" s="57" t="s">
        <v>157</v>
      </c>
      <c r="R3236" s="57" t="s">
        <v>158</v>
      </c>
      <c r="S3236" s="57" t="s">
        <v>159</v>
      </c>
      <c r="U3236" s="57" t="s">
        <v>160</v>
      </c>
      <c r="V3236" s="57" t="s">
        <v>160</v>
      </c>
      <c r="W3236" s="57" t="s">
        <v>160</v>
      </c>
      <c r="X3236" s="57" t="s">
        <v>160</v>
      </c>
      <c r="Y3236" s="57" t="s">
        <v>160</v>
      </c>
      <c r="Z3236" s="57" t="s">
        <v>160</v>
      </c>
      <c r="AA3236" s="57" t="s">
        <v>160</v>
      </c>
      <c r="AB3236" s="57" t="s">
        <v>160</v>
      </c>
      <c r="AC3236" s="57" t="s">
        <v>160</v>
      </c>
      <c r="AD3236" s="57" t="s">
        <v>160</v>
      </c>
      <c r="AE3236" s="57" t="s">
        <v>160</v>
      </c>
      <c r="AF3236" s="57" t="s">
        <v>160</v>
      </c>
      <c r="AG3236" s="57" t="s">
        <v>160</v>
      </c>
      <c r="AH3236" s="57" t="s">
        <v>160</v>
      </c>
      <c r="AI3236" s="57" t="s">
        <v>179</v>
      </c>
      <c r="AL3236" s="9">
        <v>52444</v>
      </c>
      <c r="AM3236" s="57">
        <v>134.123579124</v>
      </c>
      <c r="AN3236" s="57">
        <v>702.52342927899997</v>
      </c>
      <c r="AO3236" s="57">
        <v>0.2810629</v>
      </c>
      <c r="AP3236" s="57">
        <v>134.123579124</v>
      </c>
      <c r="AQ3236" s="57">
        <v>526.89257195899995</v>
      </c>
      <c r="AR3236" s="57">
        <v>0</v>
      </c>
      <c r="AS3236" s="57">
        <v>4.1900206000000002E-2</v>
      </c>
      <c r="AT3236" s="57">
        <v>0.16460123900000001</v>
      </c>
      <c r="AU3236" s="57">
        <v>0</v>
      </c>
      <c r="AV3236" s="57">
        <v>62.120000007000002</v>
      </c>
      <c r="AW3236" s="57">
        <v>4.1849999990000004</v>
      </c>
      <c r="AX3236" s="57">
        <v>0</v>
      </c>
      <c r="AY3236" s="57">
        <v>2.602840804</v>
      </c>
      <c r="AZ3236" s="57">
        <v>0.68885618699999995</v>
      </c>
      <c r="BA3236" s="57">
        <v>0</v>
      </c>
      <c r="BB3236" s="57">
        <v>3.2916969909999998</v>
      </c>
      <c r="BC3236" s="57">
        <v>0</v>
      </c>
      <c r="BD3236" s="57">
        <v>0</v>
      </c>
      <c r="BE3236" s="57">
        <v>0</v>
      </c>
      <c r="BF3236" s="57">
        <v>0.17184950399999999</v>
      </c>
      <c r="BG3236" s="57">
        <v>8.2292425000000002E-2</v>
      </c>
      <c r="BH3236" s="57">
        <v>0.25414192800000002</v>
      </c>
      <c r="BI3236" s="57">
        <v>0</v>
      </c>
      <c r="BJ3236" s="57">
        <v>0</v>
      </c>
      <c r="BK3236" s="57">
        <v>0</v>
      </c>
      <c r="BL3236" s="57">
        <v>0</v>
      </c>
      <c r="BM3236" s="57">
        <v>0</v>
      </c>
      <c r="BN3236" s="57">
        <v>0</v>
      </c>
      <c r="BO3236" s="57">
        <v>0</v>
      </c>
      <c r="BP3236" s="57">
        <v>3.0375550630000001</v>
      </c>
      <c r="BQ3236" s="57">
        <v>0.47174726500000003</v>
      </c>
      <c r="BR3236" s="57">
        <v>0.19791826100000001</v>
      </c>
      <c r="BS3236" s="57">
        <v>3.0375550630000001</v>
      </c>
      <c r="BT3236" s="57">
        <v>0.47174726500000003</v>
      </c>
      <c r="BU3236" s="57">
        <v>0.19791826100000001</v>
      </c>
    </row>
    <row r="3237" spans="1:73" x14ac:dyDescent="0.25">
      <c r="A3237" s="57">
        <v>1</v>
      </c>
      <c r="B3237" s="57">
        <v>42285342150000</v>
      </c>
      <c r="C3237" s="57" t="s">
        <v>173</v>
      </c>
      <c r="D3237" s="57" t="s">
        <v>174</v>
      </c>
      <c r="E3237" s="57" t="s">
        <v>175</v>
      </c>
      <c r="F3237" s="57">
        <v>0</v>
      </c>
      <c r="G3237" s="57" t="s">
        <v>57</v>
      </c>
      <c r="H3237" s="57" t="s">
        <v>150</v>
      </c>
      <c r="I3237" s="57" t="s">
        <v>151</v>
      </c>
      <c r="J3237" s="57" t="s">
        <v>152</v>
      </c>
      <c r="K3237" s="57" t="s">
        <v>51</v>
      </c>
      <c r="L3237" s="57" t="s">
        <v>153</v>
      </c>
      <c r="M3237" s="57" t="s">
        <v>154</v>
      </c>
      <c r="N3237" s="57" t="s">
        <v>155</v>
      </c>
      <c r="P3237" s="57" t="s">
        <v>156</v>
      </c>
      <c r="Q3237" s="57" t="s">
        <v>157</v>
      </c>
      <c r="R3237" s="57" t="s">
        <v>158</v>
      </c>
      <c r="S3237" s="57" t="s">
        <v>159</v>
      </c>
      <c r="U3237" s="57" t="s">
        <v>160</v>
      </c>
      <c r="V3237" s="57" t="s">
        <v>160</v>
      </c>
      <c r="W3237" s="57" t="s">
        <v>160</v>
      </c>
      <c r="X3237" s="57" t="s">
        <v>160</v>
      </c>
      <c r="Y3237" s="57" t="s">
        <v>160</v>
      </c>
      <c r="Z3237" s="57" t="s">
        <v>160</v>
      </c>
      <c r="AA3237" s="57" t="s">
        <v>160</v>
      </c>
      <c r="AB3237" s="57" t="s">
        <v>160</v>
      </c>
      <c r="AC3237" s="57" t="s">
        <v>160</v>
      </c>
      <c r="AD3237" s="57" t="s">
        <v>160</v>
      </c>
      <c r="AE3237" s="57" t="s">
        <v>160</v>
      </c>
      <c r="AF3237" s="57" t="s">
        <v>160</v>
      </c>
      <c r="AG3237" s="57" t="s">
        <v>160</v>
      </c>
      <c r="AH3237" s="57" t="s">
        <v>160</v>
      </c>
      <c r="AI3237" s="57" t="s">
        <v>179</v>
      </c>
      <c r="AL3237" s="9">
        <v>52475</v>
      </c>
      <c r="AM3237" s="57">
        <v>128.89639171300001</v>
      </c>
      <c r="AN3237" s="57">
        <v>675.14404043499997</v>
      </c>
      <c r="AO3237" s="57">
        <v>0.27010905899999998</v>
      </c>
      <c r="AP3237" s="57">
        <v>128.89639171300001</v>
      </c>
      <c r="AQ3237" s="57">
        <v>506.35803032600001</v>
      </c>
      <c r="AR3237" s="57">
        <v>0</v>
      </c>
      <c r="AS3237" s="57">
        <v>4.0267232999999999E-2</v>
      </c>
      <c r="AT3237" s="57">
        <v>0.158186249</v>
      </c>
      <c r="AU3237" s="57">
        <v>0</v>
      </c>
      <c r="AV3237" s="57">
        <v>62.120000001000001</v>
      </c>
      <c r="AW3237" s="57">
        <v>4.1849999999999996</v>
      </c>
      <c r="AX3237" s="57">
        <v>0</v>
      </c>
      <c r="AY3237" s="57">
        <v>2.5014004999999999</v>
      </c>
      <c r="AZ3237" s="57">
        <v>0.66200945099999997</v>
      </c>
      <c r="BA3237" s="57">
        <v>0</v>
      </c>
      <c r="BB3237" s="57">
        <v>3.1634099500000001</v>
      </c>
      <c r="BC3237" s="57">
        <v>0</v>
      </c>
      <c r="BD3237" s="57">
        <v>0</v>
      </c>
      <c r="BE3237" s="57">
        <v>0</v>
      </c>
      <c r="BF3237" s="57">
        <v>0.16515202700000001</v>
      </c>
      <c r="BG3237" s="57">
        <v>7.9085248999999996E-2</v>
      </c>
      <c r="BH3237" s="57">
        <v>0.244237276</v>
      </c>
      <c r="BI3237" s="57">
        <v>0</v>
      </c>
      <c r="BJ3237" s="57">
        <v>0</v>
      </c>
      <c r="BK3237" s="57">
        <v>0</v>
      </c>
      <c r="BL3237" s="57">
        <v>0</v>
      </c>
      <c r="BM3237" s="57">
        <v>0</v>
      </c>
      <c r="BN3237" s="57">
        <v>0</v>
      </c>
      <c r="BO3237" s="57">
        <v>0</v>
      </c>
      <c r="BP3237" s="57">
        <v>2.919172675</v>
      </c>
      <c r="BQ3237" s="57">
        <v>0.44982667700000001</v>
      </c>
      <c r="BR3237" s="57">
        <v>0.188033852</v>
      </c>
      <c r="BS3237" s="57">
        <v>2.919172675</v>
      </c>
      <c r="BT3237" s="57">
        <v>0.44982667700000001</v>
      </c>
      <c r="BU3237" s="57">
        <v>0.188033852</v>
      </c>
    </row>
    <row r="3238" spans="1:73" x14ac:dyDescent="0.25">
      <c r="A3238" s="57">
        <v>1</v>
      </c>
      <c r="B3238" s="57">
        <v>42285342150000</v>
      </c>
      <c r="C3238" s="57" t="s">
        <v>173</v>
      </c>
      <c r="D3238" s="57" t="s">
        <v>174</v>
      </c>
      <c r="E3238" s="57" t="s">
        <v>175</v>
      </c>
      <c r="F3238" s="57">
        <v>0</v>
      </c>
      <c r="G3238" s="57" t="s">
        <v>57</v>
      </c>
      <c r="H3238" s="57" t="s">
        <v>150</v>
      </c>
      <c r="I3238" s="57" t="s">
        <v>151</v>
      </c>
      <c r="J3238" s="57" t="s">
        <v>152</v>
      </c>
      <c r="K3238" s="57" t="s">
        <v>51</v>
      </c>
      <c r="L3238" s="57" t="s">
        <v>153</v>
      </c>
      <c r="M3238" s="57" t="s">
        <v>154</v>
      </c>
      <c r="N3238" s="57" t="s">
        <v>155</v>
      </c>
      <c r="P3238" s="57" t="s">
        <v>156</v>
      </c>
      <c r="Q3238" s="57" t="s">
        <v>157</v>
      </c>
      <c r="R3238" s="57" t="s">
        <v>158</v>
      </c>
      <c r="S3238" s="57" t="s">
        <v>159</v>
      </c>
      <c r="U3238" s="57" t="s">
        <v>160</v>
      </c>
      <c r="V3238" s="57" t="s">
        <v>160</v>
      </c>
      <c r="W3238" s="57" t="s">
        <v>160</v>
      </c>
      <c r="X3238" s="57" t="s">
        <v>160</v>
      </c>
      <c r="Y3238" s="57" t="s">
        <v>160</v>
      </c>
      <c r="Z3238" s="57" t="s">
        <v>160</v>
      </c>
      <c r="AA3238" s="57" t="s">
        <v>160</v>
      </c>
      <c r="AB3238" s="57" t="s">
        <v>160</v>
      </c>
      <c r="AC3238" s="57" t="s">
        <v>160</v>
      </c>
      <c r="AD3238" s="57" t="s">
        <v>160</v>
      </c>
      <c r="AE3238" s="57" t="s">
        <v>160</v>
      </c>
      <c r="AF3238" s="57" t="s">
        <v>160</v>
      </c>
      <c r="AG3238" s="57" t="s">
        <v>160</v>
      </c>
      <c r="AH3238" s="57" t="s">
        <v>160</v>
      </c>
      <c r="AI3238" s="57" t="s">
        <v>179</v>
      </c>
      <c r="AL3238" s="9">
        <v>52505</v>
      </c>
      <c r="AM3238" s="57">
        <v>132.268789545</v>
      </c>
      <c r="AN3238" s="57">
        <v>692.80826104200003</v>
      </c>
      <c r="AO3238" s="57">
        <v>0.27717609300000001</v>
      </c>
      <c r="AP3238" s="57">
        <v>132.268789545</v>
      </c>
      <c r="AQ3238" s="57">
        <v>519.60619578199999</v>
      </c>
      <c r="AR3238" s="57">
        <v>0</v>
      </c>
      <c r="AS3238" s="57">
        <v>4.132077E-2</v>
      </c>
      <c r="AT3238" s="57">
        <v>0.16232497600000001</v>
      </c>
      <c r="AU3238" s="57">
        <v>0</v>
      </c>
      <c r="AV3238" s="57">
        <v>62.119999989999997</v>
      </c>
      <c r="AW3238" s="57">
        <v>4.1850000029999999</v>
      </c>
      <c r="AX3238" s="57">
        <v>0</v>
      </c>
      <c r="AY3238" s="57">
        <v>2.5668462230000002</v>
      </c>
      <c r="AZ3238" s="57">
        <v>0.67933002300000001</v>
      </c>
      <c r="BA3238" s="57">
        <v>0</v>
      </c>
      <c r="BB3238" s="57">
        <v>3.2461762460000001</v>
      </c>
      <c r="BC3238" s="57">
        <v>0</v>
      </c>
      <c r="BD3238" s="57">
        <v>0</v>
      </c>
      <c r="BE3238" s="57">
        <v>0</v>
      </c>
      <c r="BF3238" s="57">
        <v>0.16947300400000001</v>
      </c>
      <c r="BG3238" s="57">
        <v>8.1154405999999998E-2</v>
      </c>
      <c r="BH3238" s="57">
        <v>0.25062740999999999</v>
      </c>
      <c r="BI3238" s="57">
        <v>0</v>
      </c>
      <c r="BJ3238" s="57">
        <v>0</v>
      </c>
      <c r="BK3238" s="57">
        <v>0</v>
      </c>
      <c r="BL3238" s="57">
        <v>0</v>
      </c>
      <c r="BM3238" s="57">
        <v>0</v>
      </c>
      <c r="BN3238" s="57">
        <v>0</v>
      </c>
      <c r="BO3238" s="57">
        <v>0</v>
      </c>
      <c r="BP3238" s="57">
        <v>2.9955488360000002</v>
      </c>
      <c r="BQ3238" s="57">
        <v>0.45787685299999997</v>
      </c>
      <c r="BR3238" s="57">
        <v>0.19067819499999999</v>
      </c>
      <c r="BS3238" s="57">
        <v>2.9955488360000002</v>
      </c>
      <c r="BT3238" s="57">
        <v>0.45787685299999997</v>
      </c>
      <c r="BU3238" s="57">
        <v>0.19067819499999999</v>
      </c>
    </row>
    <row r="3239" spans="1:73" x14ac:dyDescent="0.25">
      <c r="A3239" s="57">
        <v>1</v>
      </c>
      <c r="B3239" s="57">
        <v>42285342150000</v>
      </c>
      <c r="C3239" s="57" t="s">
        <v>173</v>
      </c>
      <c r="D3239" s="57" t="s">
        <v>174</v>
      </c>
      <c r="E3239" s="57" t="s">
        <v>175</v>
      </c>
      <c r="F3239" s="57">
        <v>0</v>
      </c>
      <c r="G3239" s="57" t="s">
        <v>57</v>
      </c>
      <c r="H3239" s="57" t="s">
        <v>150</v>
      </c>
      <c r="I3239" s="57" t="s">
        <v>151</v>
      </c>
      <c r="J3239" s="57" t="s">
        <v>152</v>
      </c>
      <c r="K3239" s="57" t="s">
        <v>51</v>
      </c>
      <c r="L3239" s="57" t="s">
        <v>153</v>
      </c>
      <c r="M3239" s="57" t="s">
        <v>154</v>
      </c>
      <c r="N3239" s="57" t="s">
        <v>155</v>
      </c>
      <c r="P3239" s="57" t="s">
        <v>156</v>
      </c>
      <c r="Q3239" s="57" t="s">
        <v>157</v>
      </c>
      <c r="R3239" s="57" t="s">
        <v>158</v>
      </c>
      <c r="S3239" s="57" t="s">
        <v>159</v>
      </c>
      <c r="U3239" s="57" t="s">
        <v>160</v>
      </c>
      <c r="V3239" s="57" t="s">
        <v>160</v>
      </c>
      <c r="W3239" s="57" t="s">
        <v>160</v>
      </c>
      <c r="X3239" s="57" t="s">
        <v>160</v>
      </c>
      <c r="Y3239" s="57" t="s">
        <v>160</v>
      </c>
      <c r="Z3239" s="57" t="s">
        <v>160</v>
      </c>
      <c r="AA3239" s="57" t="s">
        <v>160</v>
      </c>
      <c r="AB3239" s="57" t="s">
        <v>160</v>
      </c>
      <c r="AC3239" s="57" t="s">
        <v>160</v>
      </c>
      <c r="AD3239" s="57" t="s">
        <v>160</v>
      </c>
      <c r="AE3239" s="57" t="s">
        <v>160</v>
      </c>
      <c r="AF3239" s="57" t="s">
        <v>160</v>
      </c>
      <c r="AG3239" s="57" t="s">
        <v>160</v>
      </c>
      <c r="AH3239" s="57" t="s">
        <v>160</v>
      </c>
      <c r="AI3239" s="57" t="s">
        <v>179</v>
      </c>
      <c r="AL3239" s="9">
        <v>52536</v>
      </c>
      <c r="AM3239" s="57">
        <v>127.113888698</v>
      </c>
      <c r="AN3239" s="57">
        <v>665.80750066600001</v>
      </c>
      <c r="AO3239" s="57">
        <v>0.266373731</v>
      </c>
      <c r="AP3239" s="57">
        <v>127.113888698</v>
      </c>
      <c r="AQ3239" s="57">
        <v>499.35562549899998</v>
      </c>
      <c r="AR3239" s="57">
        <v>0</v>
      </c>
      <c r="AS3239" s="57">
        <v>3.9710378999999997E-2</v>
      </c>
      <c r="AT3239" s="57">
        <v>0.15599869699999999</v>
      </c>
      <c r="AU3239" s="57">
        <v>0</v>
      </c>
      <c r="AV3239" s="57">
        <v>62.119999987999996</v>
      </c>
      <c r="AW3239" s="57">
        <v>4.1849999999999996</v>
      </c>
      <c r="AX3239" s="57">
        <v>0</v>
      </c>
      <c r="AY3239" s="57">
        <v>2.4668087330000001</v>
      </c>
      <c r="AZ3239" s="57">
        <v>0.65285454899999995</v>
      </c>
      <c r="BA3239" s="57">
        <v>0</v>
      </c>
      <c r="BB3239" s="57">
        <v>3.1196632819999999</v>
      </c>
      <c r="BC3239" s="57">
        <v>0</v>
      </c>
      <c r="BD3239" s="57">
        <v>0</v>
      </c>
      <c r="BE3239" s="57">
        <v>0</v>
      </c>
      <c r="BF3239" s="57">
        <v>0.16286814599999999</v>
      </c>
      <c r="BG3239" s="57">
        <v>7.7991582000000004E-2</v>
      </c>
      <c r="BH3239" s="57">
        <v>0.240859728</v>
      </c>
      <c r="BI3239" s="57">
        <v>0</v>
      </c>
      <c r="BJ3239" s="57">
        <v>0</v>
      </c>
      <c r="BK3239" s="57">
        <v>0</v>
      </c>
      <c r="BL3239" s="57">
        <v>0</v>
      </c>
      <c r="BM3239" s="57">
        <v>0</v>
      </c>
      <c r="BN3239" s="57">
        <v>0</v>
      </c>
      <c r="BO3239" s="57">
        <v>0</v>
      </c>
      <c r="BP3239" s="57">
        <v>2.878803553</v>
      </c>
      <c r="BQ3239" s="57">
        <v>0.43660077800000002</v>
      </c>
      <c r="BR3239" s="57">
        <v>0.18115536800000001</v>
      </c>
      <c r="BS3239" s="57">
        <v>2.878803553</v>
      </c>
      <c r="BT3239" s="57">
        <v>0.43660077800000002</v>
      </c>
      <c r="BU3239" s="57">
        <v>0.18115536800000001</v>
      </c>
    </row>
    <row r="3240" spans="1:73" x14ac:dyDescent="0.25">
      <c r="A3240" s="57">
        <v>1</v>
      </c>
      <c r="B3240" s="57">
        <v>42285342150000</v>
      </c>
      <c r="C3240" s="57" t="s">
        <v>173</v>
      </c>
      <c r="D3240" s="57" t="s">
        <v>174</v>
      </c>
      <c r="E3240" s="57" t="s">
        <v>175</v>
      </c>
      <c r="F3240" s="57">
        <v>0</v>
      </c>
      <c r="G3240" s="57" t="s">
        <v>57</v>
      </c>
      <c r="H3240" s="57" t="s">
        <v>150</v>
      </c>
      <c r="I3240" s="57" t="s">
        <v>151</v>
      </c>
      <c r="J3240" s="57" t="s">
        <v>152</v>
      </c>
      <c r="K3240" s="57" t="s">
        <v>51</v>
      </c>
      <c r="L3240" s="57" t="s">
        <v>153</v>
      </c>
      <c r="M3240" s="57" t="s">
        <v>154</v>
      </c>
      <c r="N3240" s="57" t="s">
        <v>155</v>
      </c>
      <c r="P3240" s="57" t="s">
        <v>156</v>
      </c>
      <c r="Q3240" s="57" t="s">
        <v>157</v>
      </c>
      <c r="R3240" s="57" t="s">
        <v>158</v>
      </c>
      <c r="S3240" s="57" t="s">
        <v>159</v>
      </c>
      <c r="U3240" s="57" t="s">
        <v>160</v>
      </c>
      <c r="V3240" s="57" t="s">
        <v>160</v>
      </c>
      <c r="W3240" s="57" t="s">
        <v>160</v>
      </c>
      <c r="X3240" s="57" t="s">
        <v>160</v>
      </c>
      <c r="Y3240" s="57" t="s">
        <v>160</v>
      </c>
      <c r="Z3240" s="57" t="s">
        <v>160</v>
      </c>
      <c r="AA3240" s="57" t="s">
        <v>160</v>
      </c>
      <c r="AB3240" s="57" t="s">
        <v>160</v>
      </c>
      <c r="AC3240" s="57" t="s">
        <v>160</v>
      </c>
      <c r="AD3240" s="57" t="s">
        <v>160</v>
      </c>
      <c r="AE3240" s="57" t="s">
        <v>160</v>
      </c>
      <c r="AF3240" s="57" t="s">
        <v>160</v>
      </c>
      <c r="AG3240" s="57" t="s">
        <v>160</v>
      </c>
      <c r="AH3240" s="57" t="s">
        <v>160</v>
      </c>
      <c r="AI3240" s="57" t="s">
        <v>179</v>
      </c>
      <c r="AL3240" s="9">
        <v>52566</v>
      </c>
      <c r="AM3240" s="57">
        <v>130.439649777</v>
      </c>
      <c r="AN3240" s="57">
        <v>683.22744347599996</v>
      </c>
      <c r="AO3240" s="57">
        <v>0.27334303599999998</v>
      </c>
      <c r="AP3240" s="57">
        <v>130.439649777</v>
      </c>
      <c r="AQ3240" s="57">
        <v>512.42058260700003</v>
      </c>
      <c r="AR3240" s="57">
        <v>0</v>
      </c>
      <c r="AS3240" s="57">
        <v>4.0749346999999998E-2</v>
      </c>
      <c r="AT3240" s="57">
        <v>0.16008019000000001</v>
      </c>
      <c r="AU3240" s="57">
        <v>0</v>
      </c>
      <c r="AV3240" s="57">
        <v>62.120000009000002</v>
      </c>
      <c r="AW3240" s="57">
        <v>4.1849999990000004</v>
      </c>
      <c r="AX3240" s="57">
        <v>0</v>
      </c>
      <c r="AY3240" s="57">
        <v>2.5313494099999998</v>
      </c>
      <c r="AZ3240" s="57">
        <v>0.66993559499999999</v>
      </c>
      <c r="BA3240" s="57">
        <v>0</v>
      </c>
      <c r="BB3240" s="57">
        <v>3.2012850049999999</v>
      </c>
      <c r="BC3240" s="57">
        <v>0</v>
      </c>
      <c r="BD3240" s="57">
        <v>0</v>
      </c>
      <c r="BE3240" s="57">
        <v>0</v>
      </c>
      <c r="BF3240" s="57">
        <v>0.167129368</v>
      </c>
      <c r="BG3240" s="57">
        <v>8.0032124999999996E-2</v>
      </c>
      <c r="BH3240" s="57">
        <v>0.24716149300000001</v>
      </c>
      <c r="BI3240" s="57">
        <v>0</v>
      </c>
      <c r="BJ3240" s="57">
        <v>0</v>
      </c>
      <c r="BK3240" s="57">
        <v>0</v>
      </c>
      <c r="BL3240" s="57">
        <v>0</v>
      </c>
      <c r="BM3240" s="57">
        <v>0</v>
      </c>
      <c r="BN3240" s="57">
        <v>0</v>
      </c>
      <c r="BO3240" s="57">
        <v>0</v>
      </c>
      <c r="BP3240" s="57">
        <v>2.9541235119999998</v>
      </c>
      <c r="BQ3240" s="57">
        <v>0.444414262</v>
      </c>
      <c r="BR3240" s="57">
        <v>0.18370297799999999</v>
      </c>
      <c r="BS3240" s="57">
        <v>2.9541235119999998</v>
      </c>
      <c r="BT3240" s="57">
        <v>0.444414262</v>
      </c>
      <c r="BU3240" s="57">
        <v>0.18370297799999999</v>
      </c>
    </row>
    <row r="3241" spans="1:73" x14ac:dyDescent="0.25">
      <c r="A3241" s="57">
        <v>1</v>
      </c>
      <c r="B3241" s="57">
        <v>42285342150000</v>
      </c>
      <c r="C3241" s="57" t="s">
        <v>173</v>
      </c>
      <c r="D3241" s="57" t="s">
        <v>174</v>
      </c>
      <c r="E3241" s="57" t="s">
        <v>175</v>
      </c>
      <c r="F3241" s="57">
        <v>0</v>
      </c>
      <c r="G3241" s="57" t="s">
        <v>57</v>
      </c>
      <c r="H3241" s="57" t="s">
        <v>150</v>
      </c>
      <c r="I3241" s="57" t="s">
        <v>151</v>
      </c>
      <c r="J3241" s="57" t="s">
        <v>152</v>
      </c>
      <c r="K3241" s="57" t="s">
        <v>51</v>
      </c>
      <c r="L3241" s="57" t="s">
        <v>153</v>
      </c>
      <c r="M3241" s="57" t="s">
        <v>154</v>
      </c>
      <c r="N3241" s="57" t="s">
        <v>155</v>
      </c>
      <c r="P3241" s="57" t="s">
        <v>156</v>
      </c>
      <c r="Q3241" s="57" t="s">
        <v>157</v>
      </c>
      <c r="R3241" s="57" t="s">
        <v>158</v>
      </c>
      <c r="S3241" s="57" t="s">
        <v>159</v>
      </c>
      <c r="U3241" s="57" t="s">
        <v>160</v>
      </c>
      <c r="V3241" s="57" t="s">
        <v>160</v>
      </c>
      <c r="W3241" s="57" t="s">
        <v>160</v>
      </c>
      <c r="X3241" s="57" t="s">
        <v>160</v>
      </c>
      <c r="Y3241" s="57" t="s">
        <v>160</v>
      </c>
      <c r="Z3241" s="57" t="s">
        <v>160</v>
      </c>
      <c r="AA3241" s="57" t="s">
        <v>160</v>
      </c>
      <c r="AB3241" s="57" t="s">
        <v>160</v>
      </c>
      <c r="AC3241" s="57" t="s">
        <v>160</v>
      </c>
      <c r="AD3241" s="57" t="s">
        <v>160</v>
      </c>
      <c r="AE3241" s="57" t="s">
        <v>160</v>
      </c>
      <c r="AF3241" s="57" t="s">
        <v>160</v>
      </c>
      <c r="AG3241" s="57" t="s">
        <v>160</v>
      </c>
      <c r="AH3241" s="57" t="s">
        <v>160</v>
      </c>
      <c r="AI3241" s="57" t="s">
        <v>179</v>
      </c>
      <c r="AL3241" s="9">
        <v>52597</v>
      </c>
      <c r="AM3241" s="57">
        <v>129.51980288300001</v>
      </c>
      <c r="AN3241" s="57">
        <v>678.40939434400002</v>
      </c>
      <c r="AO3241" s="57">
        <v>0.27141544899999998</v>
      </c>
      <c r="AP3241" s="57">
        <v>129.51980288300001</v>
      </c>
      <c r="AQ3241" s="57">
        <v>508.80704575800002</v>
      </c>
      <c r="AR3241" s="57">
        <v>0</v>
      </c>
      <c r="AS3241" s="57">
        <v>4.0461985999999998E-2</v>
      </c>
      <c r="AT3241" s="57">
        <v>0.15895132100000001</v>
      </c>
      <c r="AU3241" s="57">
        <v>0</v>
      </c>
      <c r="AV3241" s="57">
        <v>62.119999991999997</v>
      </c>
      <c r="AW3241" s="57">
        <v>4.1849999980000003</v>
      </c>
      <c r="AX3241" s="57">
        <v>0</v>
      </c>
      <c r="AY3241" s="57">
        <v>2.5134985959999998</v>
      </c>
      <c r="AZ3241" s="57">
        <v>0.66521127899999999</v>
      </c>
      <c r="BA3241" s="57">
        <v>0</v>
      </c>
      <c r="BB3241" s="57">
        <v>3.178709875</v>
      </c>
      <c r="BC3241" s="57">
        <v>0</v>
      </c>
      <c r="BD3241" s="57">
        <v>0</v>
      </c>
      <c r="BE3241" s="57">
        <v>0</v>
      </c>
      <c r="BF3241" s="57">
        <v>0.16595078899999999</v>
      </c>
      <c r="BG3241" s="57">
        <v>7.9467747000000005E-2</v>
      </c>
      <c r="BH3241" s="57">
        <v>0.24541853599999999</v>
      </c>
      <c r="BI3241" s="57">
        <v>0</v>
      </c>
      <c r="BJ3241" s="57">
        <v>0</v>
      </c>
      <c r="BK3241" s="57">
        <v>0</v>
      </c>
      <c r="BL3241" s="57">
        <v>0</v>
      </c>
      <c r="BM3241" s="57">
        <v>0</v>
      </c>
      <c r="BN3241" s="57">
        <v>0</v>
      </c>
      <c r="BO3241" s="57">
        <v>0</v>
      </c>
      <c r="BP3241" s="57">
        <v>2.9332913390000002</v>
      </c>
      <c r="BQ3241" s="57">
        <v>0.43772505099999998</v>
      </c>
      <c r="BR3241" s="57">
        <v>0.180256576</v>
      </c>
      <c r="BS3241" s="57">
        <v>2.9332913390000002</v>
      </c>
      <c r="BT3241" s="57">
        <v>0.43772505099999998</v>
      </c>
      <c r="BU3241" s="57">
        <v>0.180256576</v>
      </c>
    </row>
    <row r="3242" spans="1:73" x14ac:dyDescent="0.25">
      <c r="A3242" s="57">
        <v>1</v>
      </c>
      <c r="B3242" s="57">
        <v>42285342150000</v>
      </c>
      <c r="C3242" s="57" t="s">
        <v>173</v>
      </c>
      <c r="D3242" s="57" t="s">
        <v>174</v>
      </c>
      <c r="E3242" s="57" t="s">
        <v>175</v>
      </c>
      <c r="F3242" s="57">
        <v>0</v>
      </c>
      <c r="G3242" s="57" t="s">
        <v>57</v>
      </c>
      <c r="H3242" s="57" t="s">
        <v>150</v>
      </c>
      <c r="I3242" s="57" t="s">
        <v>151</v>
      </c>
      <c r="J3242" s="57" t="s">
        <v>152</v>
      </c>
      <c r="K3242" s="57" t="s">
        <v>51</v>
      </c>
      <c r="L3242" s="57" t="s">
        <v>153</v>
      </c>
      <c r="M3242" s="57" t="s">
        <v>154</v>
      </c>
      <c r="N3242" s="57" t="s">
        <v>155</v>
      </c>
      <c r="P3242" s="57" t="s">
        <v>156</v>
      </c>
      <c r="Q3242" s="57" t="s">
        <v>157</v>
      </c>
      <c r="R3242" s="57" t="s">
        <v>158</v>
      </c>
      <c r="S3242" s="57" t="s">
        <v>159</v>
      </c>
      <c r="U3242" s="57" t="s">
        <v>160</v>
      </c>
      <c r="V3242" s="57" t="s">
        <v>160</v>
      </c>
      <c r="W3242" s="57" t="s">
        <v>160</v>
      </c>
      <c r="X3242" s="57" t="s">
        <v>160</v>
      </c>
      <c r="Y3242" s="57" t="s">
        <v>160</v>
      </c>
      <c r="Z3242" s="57" t="s">
        <v>160</v>
      </c>
      <c r="AA3242" s="57" t="s">
        <v>160</v>
      </c>
      <c r="AB3242" s="57" t="s">
        <v>160</v>
      </c>
      <c r="AC3242" s="57" t="s">
        <v>160</v>
      </c>
      <c r="AD3242" s="57" t="s">
        <v>160</v>
      </c>
      <c r="AE3242" s="57" t="s">
        <v>160</v>
      </c>
      <c r="AF3242" s="57" t="s">
        <v>160</v>
      </c>
      <c r="AG3242" s="57" t="s">
        <v>160</v>
      </c>
      <c r="AH3242" s="57" t="s">
        <v>160</v>
      </c>
      <c r="AI3242" s="57" t="s">
        <v>179</v>
      </c>
      <c r="AL3242" s="9">
        <v>52628</v>
      </c>
      <c r="AM3242" s="57">
        <v>120.33668955100001</v>
      </c>
      <c r="AN3242" s="57">
        <v>630.30933385200001</v>
      </c>
      <c r="AO3242" s="57">
        <v>0.25217176000000002</v>
      </c>
      <c r="AP3242" s="57">
        <v>120.33668955100001</v>
      </c>
      <c r="AQ3242" s="57">
        <v>472.73200038900001</v>
      </c>
      <c r="AR3242" s="57">
        <v>0</v>
      </c>
      <c r="AS3242" s="57">
        <v>3.7593182000000003E-2</v>
      </c>
      <c r="AT3242" s="57">
        <v>0.14768147700000001</v>
      </c>
      <c r="AU3242" s="57">
        <v>0</v>
      </c>
      <c r="AV3242" s="57">
        <v>62.120000003999998</v>
      </c>
      <c r="AW3242" s="57">
        <v>4.1849999980000003</v>
      </c>
      <c r="AX3242" s="57">
        <v>0</v>
      </c>
      <c r="AY3242" s="57">
        <v>2.3352884540000001</v>
      </c>
      <c r="AZ3242" s="57">
        <v>0.618046981</v>
      </c>
      <c r="BA3242" s="57">
        <v>0</v>
      </c>
      <c r="BB3242" s="57">
        <v>2.9533354350000001</v>
      </c>
      <c r="BC3242" s="57">
        <v>0</v>
      </c>
      <c r="BD3242" s="57">
        <v>0</v>
      </c>
      <c r="BE3242" s="57">
        <v>0</v>
      </c>
      <c r="BF3242" s="57">
        <v>0.15418467399999999</v>
      </c>
      <c r="BG3242" s="57">
        <v>7.3833386000000001E-2</v>
      </c>
      <c r="BH3242" s="57">
        <v>0.22801805999999999</v>
      </c>
      <c r="BI3242" s="57">
        <v>0</v>
      </c>
      <c r="BJ3242" s="57">
        <v>0</v>
      </c>
      <c r="BK3242" s="57">
        <v>0</v>
      </c>
      <c r="BL3242" s="57">
        <v>0</v>
      </c>
      <c r="BM3242" s="57">
        <v>0</v>
      </c>
      <c r="BN3242" s="57">
        <v>0</v>
      </c>
      <c r="BO3242" s="57">
        <v>0</v>
      </c>
      <c r="BP3242" s="57">
        <v>2.7253173749999999</v>
      </c>
      <c r="BQ3242" s="57">
        <v>0.40362383400000001</v>
      </c>
      <c r="BR3242" s="57">
        <v>0.165627991</v>
      </c>
      <c r="BS3242" s="57">
        <v>2.7253173749999999</v>
      </c>
      <c r="BT3242" s="57">
        <v>0.40362383400000001</v>
      </c>
      <c r="BU3242" s="57">
        <v>0.165627991</v>
      </c>
    </row>
    <row r="3243" spans="1:73" x14ac:dyDescent="0.25">
      <c r="A3243" s="57">
        <v>1</v>
      </c>
      <c r="B3243" s="57">
        <v>42285342150000</v>
      </c>
      <c r="C3243" s="57" t="s">
        <v>173</v>
      </c>
      <c r="D3243" s="57" t="s">
        <v>174</v>
      </c>
      <c r="E3243" s="57" t="s">
        <v>175</v>
      </c>
      <c r="F3243" s="57">
        <v>0</v>
      </c>
      <c r="G3243" s="57" t="s">
        <v>57</v>
      </c>
      <c r="H3243" s="57" t="s">
        <v>150</v>
      </c>
      <c r="I3243" s="57" t="s">
        <v>151</v>
      </c>
      <c r="J3243" s="57" t="s">
        <v>152</v>
      </c>
      <c r="K3243" s="57" t="s">
        <v>51</v>
      </c>
      <c r="L3243" s="57" t="s">
        <v>153</v>
      </c>
      <c r="M3243" s="57" t="s">
        <v>154</v>
      </c>
      <c r="N3243" s="57" t="s">
        <v>155</v>
      </c>
      <c r="P3243" s="57" t="s">
        <v>156</v>
      </c>
      <c r="Q3243" s="57" t="s">
        <v>157</v>
      </c>
      <c r="R3243" s="57" t="s">
        <v>158</v>
      </c>
      <c r="S3243" s="57" t="s">
        <v>159</v>
      </c>
      <c r="U3243" s="57" t="s">
        <v>160</v>
      </c>
      <c r="V3243" s="57" t="s">
        <v>160</v>
      </c>
      <c r="W3243" s="57" t="s">
        <v>160</v>
      </c>
      <c r="X3243" s="57" t="s">
        <v>160</v>
      </c>
      <c r="Y3243" s="57" t="s">
        <v>160</v>
      </c>
      <c r="Z3243" s="57" t="s">
        <v>160</v>
      </c>
      <c r="AA3243" s="57" t="s">
        <v>160</v>
      </c>
      <c r="AB3243" s="57" t="s">
        <v>160</v>
      </c>
      <c r="AC3243" s="57" t="s">
        <v>160</v>
      </c>
      <c r="AD3243" s="57" t="s">
        <v>160</v>
      </c>
      <c r="AE3243" s="57" t="s">
        <v>160</v>
      </c>
      <c r="AF3243" s="57" t="s">
        <v>160</v>
      </c>
      <c r="AG3243" s="57" t="s">
        <v>160</v>
      </c>
      <c r="AH3243" s="57" t="s">
        <v>160</v>
      </c>
      <c r="AI3243" s="57" t="s">
        <v>179</v>
      </c>
      <c r="AL3243" s="9">
        <v>52657</v>
      </c>
      <c r="AM3243" s="57">
        <v>127.75784079</v>
      </c>
      <c r="AN3243" s="57">
        <v>669.18044548800003</v>
      </c>
      <c r="AO3243" s="57">
        <v>0.26772316600000001</v>
      </c>
      <c r="AP3243" s="57">
        <v>127.75784079</v>
      </c>
      <c r="AQ3243" s="57">
        <v>501.88533411600002</v>
      </c>
      <c r="AR3243" s="57">
        <v>0</v>
      </c>
      <c r="AS3243" s="57">
        <v>3.9911548999999998E-2</v>
      </c>
      <c r="AT3243" s="57">
        <v>0.156788978</v>
      </c>
      <c r="AU3243" s="57">
        <v>0</v>
      </c>
      <c r="AV3243" s="57">
        <v>62.120000003000001</v>
      </c>
      <c r="AW3243" s="57">
        <v>4.1849999999999996</v>
      </c>
      <c r="AX3243" s="57">
        <v>0</v>
      </c>
      <c r="AY3243" s="57">
        <v>2.4793054529999998</v>
      </c>
      <c r="AZ3243" s="57">
        <v>0.65616187500000001</v>
      </c>
      <c r="BA3243" s="57">
        <v>0</v>
      </c>
      <c r="BB3243" s="57">
        <v>3.1354673270000002</v>
      </c>
      <c r="BC3243" s="57">
        <v>0</v>
      </c>
      <c r="BD3243" s="57">
        <v>0</v>
      </c>
      <c r="BE3243" s="57">
        <v>0</v>
      </c>
      <c r="BF3243" s="57">
        <v>0.163693227</v>
      </c>
      <c r="BG3243" s="57">
        <v>7.8386682999999999E-2</v>
      </c>
      <c r="BH3243" s="57">
        <v>0.24207991000000001</v>
      </c>
      <c r="BI3243" s="57">
        <v>0</v>
      </c>
      <c r="BJ3243" s="57">
        <v>0</v>
      </c>
      <c r="BK3243" s="57">
        <v>0</v>
      </c>
      <c r="BL3243" s="57">
        <v>0</v>
      </c>
      <c r="BM3243" s="57">
        <v>0</v>
      </c>
      <c r="BN3243" s="57">
        <v>0</v>
      </c>
      <c r="BO3243" s="57">
        <v>0</v>
      </c>
      <c r="BP3243" s="57">
        <v>2.893387417</v>
      </c>
      <c r="BQ3243" s="57">
        <v>0.42506286999999998</v>
      </c>
      <c r="BR3243" s="57">
        <v>0.17376872199999999</v>
      </c>
      <c r="BS3243" s="57">
        <v>2.893387417</v>
      </c>
      <c r="BT3243" s="57">
        <v>0.42506286999999998</v>
      </c>
      <c r="BU3243" s="57">
        <v>0.17376872199999999</v>
      </c>
    </row>
    <row r="3244" spans="1:73" x14ac:dyDescent="0.25">
      <c r="A3244" s="57">
        <v>1</v>
      </c>
      <c r="B3244" s="57">
        <v>42285342150000</v>
      </c>
      <c r="C3244" s="57" t="s">
        <v>173</v>
      </c>
      <c r="D3244" s="57" t="s">
        <v>174</v>
      </c>
      <c r="E3244" s="57" t="s">
        <v>175</v>
      </c>
      <c r="F3244" s="57">
        <v>0</v>
      </c>
      <c r="G3244" s="57" t="s">
        <v>57</v>
      </c>
      <c r="H3244" s="57" t="s">
        <v>150</v>
      </c>
      <c r="I3244" s="57" t="s">
        <v>151</v>
      </c>
      <c r="J3244" s="57" t="s">
        <v>152</v>
      </c>
      <c r="K3244" s="57" t="s">
        <v>51</v>
      </c>
      <c r="L3244" s="57" t="s">
        <v>153</v>
      </c>
      <c r="M3244" s="57" t="s">
        <v>154</v>
      </c>
      <c r="N3244" s="57" t="s">
        <v>155</v>
      </c>
      <c r="P3244" s="57" t="s">
        <v>156</v>
      </c>
      <c r="Q3244" s="57" t="s">
        <v>157</v>
      </c>
      <c r="R3244" s="57" t="s">
        <v>158</v>
      </c>
      <c r="S3244" s="57" t="s">
        <v>159</v>
      </c>
      <c r="U3244" s="57" t="s">
        <v>160</v>
      </c>
      <c r="V3244" s="57" t="s">
        <v>160</v>
      </c>
      <c r="W3244" s="57" t="s">
        <v>160</v>
      </c>
      <c r="X3244" s="57" t="s">
        <v>160</v>
      </c>
      <c r="Y3244" s="57" t="s">
        <v>160</v>
      </c>
      <c r="Z3244" s="57" t="s">
        <v>160</v>
      </c>
      <c r="AA3244" s="57" t="s">
        <v>160</v>
      </c>
      <c r="AB3244" s="57" t="s">
        <v>160</v>
      </c>
      <c r="AC3244" s="57" t="s">
        <v>160</v>
      </c>
      <c r="AD3244" s="57" t="s">
        <v>160</v>
      </c>
      <c r="AE3244" s="57" t="s">
        <v>160</v>
      </c>
      <c r="AF3244" s="57" t="s">
        <v>160</v>
      </c>
      <c r="AG3244" s="57" t="s">
        <v>160</v>
      </c>
      <c r="AH3244" s="57" t="s">
        <v>160</v>
      </c>
      <c r="AI3244" s="57" t="s">
        <v>179</v>
      </c>
      <c r="AL3244" s="9">
        <v>52688</v>
      </c>
      <c r="AM3244" s="57">
        <v>122.778744784</v>
      </c>
      <c r="AN3244" s="57">
        <v>643.100530058</v>
      </c>
      <c r="AO3244" s="57">
        <v>0.25728921300000002</v>
      </c>
      <c r="AP3244" s="57">
        <v>122.778744784</v>
      </c>
      <c r="AQ3244" s="57">
        <v>482.325397544</v>
      </c>
      <c r="AR3244" s="57">
        <v>0</v>
      </c>
      <c r="AS3244" s="57">
        <v>3.8356080000000001E-2</v>
      </c>
      <c r="AT3244" s="57">
        <v>0.15067845399999999</v>
      </c>
      <c r="AU3244" s="57">
        <v>0</v>
      </c>
      <c r="AV3244" s="57">
        <v>62.120000009999998</v>
      </c>
      <c r="AW3244" s="57">
        <v>4.1849999999999996</v>
      </c>
      <c r="AX3244" s="57">
        <v>0</v>
      </c>
      <c r="AY3244" s="57">
        <v>2.382679682</v>
      </c>
      <c r="AZ3244" s="57">
        <v>0.63058933100000003</v>
      </c>
      <c r="BA3244" s="57">
        <v>0</v>
      </c>
      <c r="BB3244" s="57">
        <v>3.0132690119999999</v>
      </c>
      <c r="BC3244" s="57">
        <v>0</v>
      </c>
      <c r="BD3244" s="57">
        <v>0</v>
      </c>
      <c r="BE3244" s="57">
        <v>0</v>
      </c>
      <c r="BF3244" s="57">
        <v>0.15731362400000001</v>
      </c>
      <c r="BG3244" s="57">
        <v>7.5331725000000002E-2</v>
      </c>
      <c r="BH3244" s="57">
        <v>0.23264535</v>
      </c>
      <c r="BI3244" s="57">
        <v>0</v>
      </c>
      <c r="BJ3244" s="57">
        <v>0</v>
      </c>
      <c r="BK3244" s="57">
        <v>0</v>
      </c>
      <c r="BL3244" s="57">
        <v>0</v>
      </c>
      <c r="BM3244" s="57">
        <v>0</v>
      </c>
      <c r="BN3244" s="57">
        <v>0</v>
      </c>
      <c r="BO3244" s="57">
        <v>0</v>
      </c>
      <c r="BP3244" s="57">
        <v>2.7806236630000001</v>
      </c>
      <c r="BQ3244" s="57">
        <v>0.40531155600000002</v>
      </c>
      <c r="BR3244" s="57">
        <v>0.16509038700000001</v>
      </c>
      <c r="BS3244" s="57">
        <v>2.7806236630000001</v>
      </c>
      <c r="BT3244" s="57">
        <v>0.40531155600000002</v>
      </c>
      <c r="BU3244" s="57">
        <v>0.16509038700000001</v>
      </c>
    </row>
    <row r="3245" spans="1:73" x14ac:dyDescent="0.25">
      <c r="A3245" s="57">
        <v>1</v>
      </c>
      <c r="B3245" s="57">
        <v>42285342150000</v>
      </c>
      <c r="C3245" s="57" t="s">
        <v>173</v>
      </c>
      <c r="D3245" s="57" t="s">
        <v>174</v>
      </c>
      <c r="E3245" s="57" t="s">
        <v>175</v>
      </c>
      <c r="F3245" s="57">
        <v>0</v>
      </c>
      <c r="G3245" s="57" t="s">
        <v>57</v>
      </c>
      <c r="H3245" s="57" t="s">
        <v>150</v>
      </c>
      <c r="I3245" s="57" t="s">
        <v>151</v>
      </c>
      <c r="J3245" s="57" t="s">
        <v>152</v>
      </c>
      <c r="K3245" s="57" t="s">
        <v>51</v>
      </c>
      <c r="L3245" s="57" t="s">
        <v>153</v>
      </c>
      <c r="M3245" s="57" t="s">
        <v>154</v>
      </c>
      <c r="N3245" s="57" t="s">
        <v>155</v>
      </c>
      <c r="P3245" s="57" t="s">
        <v>156</v>
      </c>
      <c r="Q3245" s="57" t="s">
        <v>157</v>
      </c>
      <c r="R3245" s="57" t="s">
        <v>158</v>
      </c>
      <c r="S3245" s="57" t="s">
        <v>159</v>
      </c>
      <c r="U3245" s="57" t="s">
        <v>160</v>
      </c>
      <c r="V3245" s="57" t="s">
        <v>160</v>
      </c>
      <c r="W3245" s="57" t="s">
        <v>160</v>
      </c>
      <c r="X3245" s="57" t="s">
        <v>160</v>
      </c>
      <c r="Y3245" s="57" t="s">
        <v>160</v>
      </c>
      <c r="Z3245" s="57" t="s">
        <v>160</v>
      </c>
      <c r="AA3245" s="57" t="s">
        <v>160</v>
      </c>
      <c r="AB3245" s="57" t="s">
        <v>160</v>
      </c>
      <c r="AC3245" s="57" t="s">
        <v>160</v>
      </c>
      <c r="AD3245" s="57" t="s">
        <v>160</v>
      </c>
      <c r="AE3245" s="57" t="s">
        <v>160</v>
      </c>
      <c r="AF3245" s="57" t="s">
        <v>160</v>
      </c>
      <c r="AG3245" s="57" t="s">
        <v>160</v>
      </c>
      <c r="AH3245" s="57" t="s">
        <v>160</v>
      </c>
      <c r="AI3245" s="57" t="s">
        <v>179</v>
      </c>
      <c r="AL3245" s="9">
        <v>52718</v>
      </c>
      <c r="AM3245" s="57">
        <v>125.99108275</v>
      </c>
      <c r="AN3245" s="57">
        <v>659.926376033</v>
      </c>
      <c r="AO3245" s="57">
        <v>0.26402083300000001</v>
      </c>
      <c r="AP3245" s="57">
        <v>125.99108275</v>
      </c>
      <c r="AQ3245" s="57">
        <v>494.94478202499999</v>
      </c>
      <c r="AR3245" s="57">
        <v>0</v>
      </c>
      <c r="AS3245" s="57">
        <v>3.9359614000000001E-2</v>
      </c>
      <c r="AT3245" s="57">
        <v>0.15462075</v>
      </c>
      <c r="AU3245" s="57">
        <v>0</v>
      </c>
      <c r="AV3245" s="57">
        <v>62.120000007999998</v>
      </c>
      <c r="AW3245" s="57">
        <v>4.1850000019999998</v>
      </c>
      <c r="AX3245" s="57">
        <v>0</v>
      </c>
      <c r="AY3245" s="57">
        <v>2.4450192369999999</v>
      </c>
      <c r="AZ3245" s="57">
        <v>0.64708783800000003</v>
      </c>
      <c r="BA3245" s="57">
        <v>0</v>
      </c>
      <c r="BB3245" s="57">
        <v>3.092107076</v>
      </c>
      <c r="BC3245" s="57">
        <v>0</v>
      </c>
      <c r="BD3245" s="57">
        <v>0</v>
      </c>
      <c r="BE3245" s="57">
        <v>0</v>
      </c>
      <c r="BF3245" s="57">
        <v>0.16142951999999999</v>
      </c>
      <c r="BG3245" s="57">
        <v>7.7302677E-2</v>
      </c>
      <c r="BH3245" s="57">
        <v>0.23873219700000001</v>
      </c>
      <c r="BI3245" s="57">
        <v>0</v>
      </c>
      <c r="BJ3245" s="57">
        <v>0</v>
      </c>
      <c r="BK3245" s="57">
        <v>0</v>
      </c>
      <c r="BL3245" s="57">
        <v>0</v>
      </c>
      <c r="BM3245" s="57">
        <v>0</v>
      </c>
      <c r="BN3245" s="57">
        <v>0</v>
      </c>
      <c r="BO3245" s="57">
        <v>0</v>
      </c>
      <c r="BP3245" s="57">
        <v>2.853374879</v>
      </c>
      <c r="BQ3245" s="57">
        <v>0.412565083</v>
      </c>
      <c r="BR3245" s="57">
        <v>0.16741207299999999</v>
      </c>
      <c r="BS3245" s="57">
        <v>2.853374879</v>
      </c>
      <c r="BT3245" s="57">
        <v>0.412565083</v>
      </c>
      <c r="BU3245" s="57">
        <v>0.16741207299999999</v>
      </c>
    </row>
    <row r="3246" spans="1:73" x14ac:dyDescent="0.25">
      <c r="A3246" s="57">
        <v>1</v>
      </c>
      <c r="B3246" s="57">
        <v>42285342150000</v>
      </c>
      <c r="C3246" s="57" t="s">
        <v>173</v>
      </c>
      <c r="D3246" s="57" t="s">
        <v>174</v>
      </c>
      <c r="E3246" s="57" t="s">
        <v>175</v>
      </c>
      <c r="F3246" s="57">
        <v>0</v>
      </c>
      <c r="G3246" s="57" t="s">
        <v>57</v>
      </c>
      <c r="H3246" s="57" t="s">
        <v>150</v>
      </c>
      <c r="I3246" s="57" t="s">
        <v>151</v>
      </c>
      <c r="J3246" s="57" t="s">
        <v>152</v>
      </c>
      <c r="K3246" s="57" t="s">
        <v>51</v>
      </c>
      <c r="L3246" s="57" t="s">
        <v>153</v>
      </c>
      <c r="M3246" s="57" t="s">
        <v>154</v>
      </c>
      <c r="N3246" s="57" t="s">
        <v>155</v>
      </c>
      <c r="P3246" s="57" t="s">
        <v>156</v>
      </c>
      <c r="Q3246" s="57" t="s">
        <v>157</v>
      </c>
      <c r="R3246" s="57" t="s">
        <v>158</v>
      </c>
      <c r="S3246" s="57" t="s">
        <v>159</v>
      </c>
      <c r="U3246" s="57" t="s">
        <v>160</v>
      </c>
      <c r="V3246" s="57" t="s">
        <v>160</v>
      </c>
      <c r="W3246" s="57" t="s">
        <v>160</v>
      </c>
      <c r="X3246" s="57" t="s">
        <v>160</v>
      </c>
      <c r="Y3246" s="57" t="s">
        <v>160</v>
      </c>
      <c r="Z3246" s="57" t="s">
        <v>160</v>
      </c>
      <c r="AA3246" s="57" t="s">
        <v>160</v>
      </c>
      <c r="AB3246" s="57" t="s">
        <v>160</v>
      </c>
      <c r="AC3246" s="57" t="s">
        <v>160</v>
      </c>
      <c r="AD3246" s="57" t="s">
        <v>160</v>
      </c>
      <c r="AE3246" s="57" t="s">
        <v>160</v>
      </c>
      <c r="AF3246" s="57" t="s">
        <v>160</v>
      </c>
      <c r="AG3246" s="57" t="s">
        <v>160</v>
      </c>
      <c r="AH3246" s="57" t="s">
        <v>160</v>
      </c>
      <c r="AI3246" s="57" t="s">
        <v>179</v>
      </c>
      <c r="AL3246" s="9">
        <v>52749</v>
      </c>
      <c r="AM3246" s="57">
        <v>121.080842463</v>
      </c>
      <c r="AN3246" s="57">
        <v>634.20711870399998</v>
      </c>
      <c r="AO3246" s="57">
        <v>0.25373117099999998</v>
      </c>
      <c r="AP3246" s="57">
        <v>121.080842463</v>
      </c>
      <c r="AQ3246" s="57">
        <v>475.65533902800001</v>
      </c>
      <c r="AR3246" s="57">
        <v>0</v>
      </c>
      <c r="AS3246" s="57">
        <v>3.7825655E-2</v>
      </c>
      <c r="AT3246" s="57">
        <v>0.14859472800000001</v>
      </c>
      <c r="AU3246" s="57">
        <v>0</v>
      </c>
      <c r="AV3246" s="57">
        <v>62.120000011000002</v>
      </c>
      <c r="AW3246" s="57">
        <v>4.1850000019999998</v>
      </c>
      <c r="AX3246" s="57">
        <v>0</v>
      </c>
      <c r="AY3246" s="57">
        <v>2.3497297000000001</v>
      </c>
      <c r="AZ3246" s="57">
        <v>0.62186893600000004</v>
      </c>
      <c r="BA3246" s="57">
        <v>0</v>
      </c>
      <c r="BB3246" s="57">
        <v>2.971598636</v>
      </c>
      <c r="BC3246" s="57">
        <v>0</v>
      </c>
      <c r="BD3246" s="57">
        <v>0</v>
      </c>
      <c r="BE3246" s="57">
        <v>0</v>
      </c>
      <c r="BF3246" s="57">
        <v>0.15513814100000001</v>
      </c>
      <c r="BG3246" s="57">
        <v>7.4289965999999999E-2</v>
      </c>
      <c r="BH3246" s="57">
        <v>0.22942810599999999</v>
      </c>
      <c r="BI3246" s="57">
        <v>0</v>
      </c>
      <c r="BJ3246" s="57">
        <v>0</v>
      </c>
      <c r="BK3246" s="57">
        <v>0</v>
      </c>
      <c r="BL3246" s="57">
        <v>0</v>
      </c>
      <c r="BM3246" s="57">
        <v>0</v>
      </c>
      <c r="BN3246" s="57">
        <v>0</v>
      </c>
      <c r="BO3246" s="57">
        <v>0</v>
      </c>
      <c r="BP3246" s="57">
        <v>2.7421705300000001</v>
      </c>
      <c r="BQ3246" s="57">
        <v>0.39339450100000001</v>
      </c>
      <c r="BR3246" s="57">
        <v>0.1590512</v>
      </c>
      <c r="BS3246" s="57">
        <v>2.7421705300000001</v>
      </c>
      <c r="BT3246" s="57">
        <v>0.39339450100000001</v>
      </c>
      <c r="BU3246" s="57">
        <v>0.1590512</v>
      </c>
    </row>
    <row r="3247" spans="1:73" x14ac:dyDescent="0.25">
      <c r="A3247" s="57">
        <v>1</v>
      </c>
      <c r="B3247" s="57">
        <v>42285342150000</v>
      </c>
      <c r="C3247" s="57" t="s">
        <v>173</v>
      </c>
      <c r="D3247" s="57" t="s">
        <v>174</v>
      </c>
      <c r="E3247" s="57" t="s">
        <v>175</v>
      </c>
      <c r="F3247" s="57">
        <v>0</v>
      </c>
      <c r="G3247" s="57" t="s">
        <v>57</v>
      </c>
      <c r="H3247" s="57" t="s">
        <v>150</v>
      </c>
      <c r="I3247" s="57" t="s">
        <v>151</v>
      </c>
      <c r="J3247" s="57" t="s">
        <v>152</v>
      </c>
      <c r="K3247" s="57" t="s">
        <v>51</v>
      </c>
      <c r="L3247" s="57" t="s">
        <v>153</v>
      </c>
      <c r="M3247" s="57" t="s">
        <v>154</v>
      </c>
      <c r="N3247" s="57" t="s">
        <v>155</v>
      </c>
      <c r="P3247" s="57" t="s">
        <v>156</v>
      </c>
      <c r="Q3247" s="57" t="s">
        <v>157</v>
      </c>
      <c r="R3247" s="57" t="s">
        <v>158</v>
      </c>
      <c r="S3247" s="57" t="s">
        <v>159</v>
      </c>
      <c r="U3247" s="57" t="s">
        <v>160</v>
      </c>
      <c r="V3247" s="57" t="s">
        <v>160</v>
      </c>
      <c r="W3247" s="57" t="s">
        <v>160</v>
      </c>
      <c r="X3247" s="57" t="s">
        <v>160</v>
      </c>
      <c r="Y3247" s="57" t="s">
        <v>160</v>
      </c>
      <c r="Z3247" s="57" t="s">
        <v>160</v>
      </c>
      <c r="AA3247" s="57" t="s">
        <v>160</v>
      </c>
      <c r="AB3247" s="57" t="s">
        <v>160</v>
      </c>
      <c r="AC3247" s="57" t="s">
        <v>160</v>
      </c>
      <c r="AD3247" s="57" t="s">
        <v>160</v>
      </c>
      <c r="AE3247" s="57" t="s">
        <v>160</v>
      </c>
      <c r="AF3247" s="57" t="s">
        <v>160</v>
      </c>
      <c r="AG3247" s="57" t="s">
        <v>160</v>
      </c>
      <c r="AH3247" s="57" t="s">
        <v>160</v>
      </c>
      <c r="AI3247" s="57" t="s">
        <v>179</v>
      </c>
      <c r="AL3247" s="9">
        <v>52779</v>
      </c>
      <c r="AM3247" s="57">
        <v>124.24875713599999</v>
      </c>
      <c r="AN3247" s="57">
        <v>650.80028073200003</v>
      </c>
      <c r="AO3247" s="57">
        <v>0.26036969999999998</v>
      </c>
      <c r="AP3247" s="57">
        <v>124.24875713599999</v>
      </c>
      <c r="AQ3247" s="57">
        <v>488.100210549</v>
      </c>
      <c r="AR3247" s="57">
        <v>0</v>
      </c>
      <c r="AS3247" s="57">
        <v>3.8815311999999998E-2</v>
      </c>
      <c r="AT3247" s="57">
        <v>0.15248250599999999</v>
      </c>
      <c r="AU3247" s="57">
        <v>0</v>
      </c>
      <c r="AV3247" s="57">
        <v>62.119999989</v>
      </c>
      <c r="AW3247" s="57">
        <v>4.1850000029999999</v>
      </c>
      <c r="AX3247" s="57">
        <v>0</v>
      </c>
      <c r="AY3247" s="57">
        <v>2.411207165</v>
      </c>
      <c r="AZ3247" s="57">
        <v>0.638139287</v>
      </c>
      <c r="BA3247" s="57">
        <v>0</v>
      </c>
      <c r="BB3247" s="57">
        <v>3.0493464509999999</v>
      </c>
      <c r="BC3247" s="57">
        <v>0</v>
      </c>
      <c r="BD3247" s="57">
        <v>0</v>
      </c>
      <c r="BE3247" s="57">
        <v>0</v>
      </c>
      <c r="BF3247" s="57">
        <v>0.159197118</v>
      </c>
      <c r="BG3247" s="57">
        <v>7.6233660999999994E-2</v>
      </c>
      <c r="BH3247" s="57">
        <v>0.23543077900000001</v>
      </c>
      <c r="BI3247" s="57">
        <v>0</v>
      </c>
      <c r="BJ3247" s="57">
        <v>0</v>
      </c>
      <c r="BK3247" s="57">
        <v>0</v>
      </c>
      <c r="BL3247" s="57">
        <v>0</v>
      </c>
      <c r="BM3247" s="57">
        <v>0</v>
      </c>
      <c r="BN3247" s="57">
        <v>0</v>
      </c>
      <c r="BO3247" s="57">
        <v>0</v>
      </c>
      <c r="BP3247" s="57">
        <v>2.8139156719999998</v>
      </c>
      <c r="BQ3247" s="57">
        <v>0.40043475699999997</v>
      </c>
      <c r="BR3247" s="57">
        <v>0.16128795600000001</v>
      </c>
      <c r="BS3247" s="57">
        <v>2.8139156719999998</v>
      </c>
      <c r="BT3247" s="57">
        <v>0.40043475699999997</v>
      </c>
      <c r="BU3247" s="57">
        <v>0.16128795600000001</v>
      </c>
    </row>
    <row r="3248" spans="1:73" x14ac:dyDescent="0.25">
      <c r="A3248" s="57">
        <v>1</v>
      </c>
      <c r="B3248" s="57">
        <v>42285342150000</v>
      </c>
      <c r="C3248" s="57" t="s">
        <v>173</v>
      </c>
      <c r="D3248" s="57" t="s">
        <v>174</v>
      </c>
      <c r="E3248" s="57" t="s">
        <v>175</v>
      </c>
      <c r="F3248" s="57">
        <v>0</v>
      </c>
      <c r="G3248" s="57" t="s">
        <v>57</v>
      </c>
      <c r="H3248" s="57" t="s">
        <v>150</v>
      </c>
      <c r="I3248" s="57" t="s">
        <v>151</v>
      </c>
      <c r="J3248" s="57" t="s">
        <v>152</v>
      </c>
      <c r="K3248" s="57" t="s">
        <v>51</v>
      </c>
      <c r="L3248" s="57" t="s">
        <v>153</v>
      </c>
      <c r="M3248" s="57" t="s">
        <v>154</v>
      </c>
      <c r="N3248" s="57" t="s">
        <v>155</v>
      </c>
      <c r="P3248" s="57" t="s">
        <v>156</v>
      </c>
      <c r="Q3248" s="57" t="s">
        <v>157</v>
      </c>
      <c r="R3248" s="57" t="s">
        <v>158</v>
      </c>
      <c r="S3248" s="57" t="s">
        <v>159</v>
      </c>
      <c r="U3248" s="57" t="s">
        <v>160</v>
      </c>
      <c r="V3248" s="57" t="s">
        <v>160</v>
      </c>
      <c r="W3248" s="57" t="s">
        <v>160</v>
      </c>
      <c r="X3248" s="57" t="s">
        <v>160</v>
      </c>
      <c r="Y3248" s="57" t="s">
        <v>160</v>
      </c>
      <c r="Z3248" s="57" t="s">
        <v>160</v>
      </c>
      <c r="AA3248" s="57" t="s">
        <v>160</v>
      </c>
      <c r="AB3248" s="57" t="s">
        <v>160</v>
      </c>
      <c r="AC3248" s="57" t="s">
        <v>160</v>
      </c>
      <c r="AD3248" s="57" t="s">
        <v>160</v>
      </c>
      <c r="AE3248" s="57" t="s">
        <v>160</v>
      </c>
      <c r="AF3248" s="57" t="s">
        <v>160</v>
      </c>
      <c r="AG3248" s="57" t="s">
        <v>160</v>
      </c>
      <c r="AH3248" s="57" t="s">
        <v>160</v>
      </c>
      <c r="AI3248" s="57" t="s">
        <v>179</v>
      </c>
      <c r="AL3248" s="9">
        <v>52810</v>
      </c>
      <c r="AM3248" s="57">
        <v>123.372567776</v>
      </c>
      <c r="AN3248" s="57">
        <v>646.21090459200002</v>
      </c>
      <c r="AO3248" s="57">
        <v>0.25853359999999997</v>
      </c>
      <c r="AP3248" s="57">
        <v>123.372567776</v>
      </c>
      <c r="AQ3248" s="57">
        <v>484.65817844399999</v>
      </c>
      <c r="AR3248" s="57">
        <v>0</v>
      </c>
      <c r="AS3248" s="57">
        <v>3.8541590000000001E-2</v>
      </c>
      <c r="AT3248" s="57">
        <v>0.15140721500000001</v>
      </c>
      <c r="AU3248" s="57">
        <v>0</v>
      </c>
      <c r="AV3248" s="57">
        <v>62.120000005000001</v>
      </c>
      <c r="AW3248" s="57">
        <v>4.1850000009999997</v>
      </c>
      <c r="AX3248" s="57">
        <v>0</v>
      </c>
      <c r="AY3248" s="57">
        <v>2.3942035819999998</v>
      </c>
      <c r="AZ3248" s="57">
        <v>0.63363919499999999</v>
      </c>
      <c r="BA3248" s="57">
        <v>0</v>
      </c>
      <c r="BB3248" s="57">
        <v>3.027842776</v>
      </c>
      <c r="BC3248" s="57">
        <v>0</v>
      </c>
      <c r="BD3248" s="57">
        <v>0</v>
      </c>
      <c r="BE3248" s="57">
        <v>0</v>
      </c>
      <c r="BF3248" s="57">
        <v>0.15807447599999999</v>
      </c>
      <c r="BG3248" s="57">
        <v>7.5696069000000005E-2</v>
      </c>
      <c r="BH3248" s="57">
        <v>0.233770546</v>
      </c>
      <c r="BI3248" s="57">
        <v>0</v>
      </c>
      <c r="BJ3248" s="57">
        <v>0</v>
      </c>
      <c r="BK3248" s="57">
        <v>0</v>
      </c>
      <c r="BL3248" s="57">
        <v>0</v>
      </c>
      <c r="BM3248" s="57">
        <v>0</v>
      </c>
      <c r="BN3248" s="57">
        <v>0</v>
      </c>
      <c r="BO3248" s="57">
        <v>0</v>
      </c>
      <c r="BP3248" s="57">
        <v>2.7940722299999998</v>
      </c>
      <c r="BQ3248" s="57">
        <v>0.39440751400000001</v>
      </c>
      <c r="BR3248" s="57">
        <v>0.158262076</v>
      </c>
      <c r="BS3248" s="57">
        <v>2.7940722299999998</v>
      </c>
      <c r="BT3248" s="57">
        <v>0.39440751400000001</v>
      </c>
      <c r="BU3248" s="57">
        <v>0.158262076</v>
      </c>
    </row>
    <row r="3249" spans="1:73" x14ac:dyDescent="0.25">
      <c r="A3249" s="57">
        <v>1</v>
      </c>
      <c r="B3249" s="57">
        <v>42285342150000</v>
      </c>
      <c r="C3249" s="57" t="s">
        <v>173</v>
      </c>
      <c r="D3249" s="57" t="s">
        <v>174</v>
      </c>
      <c r="E3249" s="57" t="s">
        <v>175</v>
      </c>
      <c r="F3249" s="57">
        <v>0</v>
      </c>
      <c r="G3249" s="57" t="s">
        <v>57</v>
      </c>
      <c r="H3249" s="57" t="s">
        <v>150</v>
      </c>
      <c r="I3249" s="57" t="s">
        <v>151</v>
      </c>
      <c r="J3249" s="57" t="s">
        <v>152</v>
      </c>
      <c r="K3249" s="57" t="s">
        <v>51</v>
      </c>
      <c r="L3249" s="57" t="s">
        <v>153</v>
      </c>
      <c r="M3249" s="57" t="s">
        <v>154</v>
      </c>
      <c r="N3249" s="57" t="s">
        <v>155</v>
      </c>
      <c r="P3249" s="57" t="s">
        <v>156</v>
      </c>
      <c r="Q3249" s="57" t="s">
        <v>157</v>
      </c>
      <c r="R3249" s="57" t="s">
        <v>158</v>
      </c>
      <c r="S3249" s="57" t="s">
        <v>159</v>
      </c>
      <c r="U3249" s="57" t="s">
        <v>160</v>
      </c>
      <c r="V3249" s="57" t="s">
        <v>160</v>
      </c>
      <c r="W3249" s="57" t="s">
        <v>160</v>
      </c>
      <c r="X3249" s="57" t="s">
        <v>160</v>
      </c>
      <c r="Y3249" s="57" t="s">
        <v>160</v>
      </c>
      <c r="Z3249" s="57" t="s">
        <v>160</v>
      </c>
      <c r="AA3249" s="57" t="s">
        <v>160</v>
      </c>
      <c r="AB3249" s="57" t="s">
        <v>160</v>
      </c>
      <c r="AC3249" s="57" t="s">
        <v>160</v>
      </c>
      <c r="AD3249" s="57" t="s">
        <v>160</v>
      </c>
      <c r="AE3249" s="57" t="s">
        <v>160</v>
      </c>
      <c r="AF3249" s="57" t="s">
        <v>160</v>
      </c>
      <c r="AG3249" s="57" t="s">
        <v>160</v>
      </c>
      <c r="AH3249" s="57" t="s">
        <v>160</v>
      </c>
      <c r="AI3249" s="57" t="s">
        <v>179</v>
      </c>
      <c r="AL3249" s="9">
        <v>52841</v>
      </c>
      <c r="AM3249" s="57">
        <v>118.56437866100001</v>
      </c>
      <c r="AN3249" s="57">
        <v>621.02617922299999</v>
      </c>
      <c r="AO3249" s="57">
        <v>0.24845779100000001</v>
      </c>
      <c r="AP3249" s="57">
        <v>118.56437866100001</v>
      </c>
      <c r="AQ3249" s="57">
        <v>465.76963441700002</v>
      </c>
      <c r="AR3249" s="57">
        <v>0</v>
      </c>
      <c r="AS3249" s="57">
        <v>3.7039511999999997E-2</v>
      </c>
      <c r="AT3249" s="57">
        <v>0.14550643399999999</v>
      </c>
      <c r="AU3249" s="57">
        <v>0</v>
      </c>
      <c r="AV3249" s="57">
        <v>62.119999987999996</v>
      </c>
      <c r="AW3249" s="57">
        <v>4.1849999980000003</v>
      </c>
      <c r="AX3249" s="57">
        <v>0</v>
      </c>
      <c r="AY3249" s="57">
        <v>2.3008944790000001</v>
      </c>
      <c r="AZ3249" s="57">
        <v>0.60894442500000001</v>
      </c>
      <c r="BA3249" s="57">
        <v>0</v>
      </c>
      <c r="BB3249" s="57">
        <v>2.9098389039999999</v>
      </c>
      <c r="BC3249" s="57">
        <v>0</v>
      </c>
      <c r="BD3249" s="57">
        <v>0</v>
      </c>
      <c r="BE3249" s="57">
        <v>0</v>
      </c>
      <c r="BF3249" s="57">
        <v>0.15191385199999999</v>
      </c>
      <c r="BG3249" s="57">
        <v>7.2745973000000005E-2</v>
      </c>
      <c r="BH3249" s="57">
        <v>0.22465982500000001</v>
      </c>
      <c r="BI3249" s="57">
        <v>0</v>
      </c>
      <c r="BJ3249" s="57">
        <v>0</v>
      </c>
      <c r="BK3249" s="57">
        <v>0</v>
      </c>
      <c r="BL3249" s="57">
        <v>0</v>
      </c>
      <c r="BM3249" s="57">
        <v>0</v>
      </c>
      <c r="BN3249" s="57">
        <v>0</v>
      </c>
      <c r="BO3249" s="57">
        <v>0</v>
      </c>
      <c r="BP3249" s="57">
        <v>2.6851790790000001</v>
      </c>
      <c r="BQ3249" s="57">
        <v>0.37608065699999998</v>
      </c>
      <c r="BR3249" s="57">
        <v>0.15035817200000001</v>
      </c>
      <c r="BS3249" s="57">
        <v>2.6851790790000001</v>
      </c>
      <c r="BT3249" s="57">
        <v>0.37608065699999998</v>
      </c>
      <c r="BU3249" s="57">
        <v>0.15035817200000001</v>
      </c>
    </row>
    <row r="3250" spans="1:73" x14ac:dyDescent="0.25">
      <c r="A3250" s="57">
        <v>1</v>
      </c>
      <c r="B3250" s="57">
        <v>42285342150000</v>
      </c>
      <c r="C3250" s="57" t="s">
        <v>173</v>
      </c>
      <c r="D3250" s="57" t="s">
        <v>174</v>
      </c>
      <c r="E3250" s="57" t="s">
        <v>175</v>
      </c>
      <c r="F3250" s="57">
        <v>0</v>
      </c>
      <c r="G3250" s="57" t="s">
        <v>57</v>
      </c>
      <c r="H3250" s="57" t="s">
        <v>150</v>
      </c>
      <c r="I3250" s="57" t="s">
        <v>151</v>
      </c>
      <c r="J3250" s="57" t="s">
        <v>152</v>
      </c>
      <c r="K3250" s="57" t="s">
        <v>51</v>
      </c>
      <c r="L3250" s="57" t="s">
        <v>153</v>
      </c>
      <c r="M3250" s="57" t="s">
        <v>154</v>
      </c>
      <c r="N3250" s="57" t="s">
        <v>155</v>
      </c>
      <c r="P3250" s="57" t="s">
        <v>156</v>
      </c>
      <c r="Q3250" s="57" t="s">
        <v>157</v>
      </c>
      <c r="R3250" s="57" t="s">
        <v>158</v>
      </c>
      <c r="S3250" s="57" t="s">
        <v>159</v>
      </c>
      <c r="U3250" s="57" t="s">
        <v>160</v>
      </c>
      <c r="V3250" s="57" t="s">
        <v>160</v>
      </c>
      <c r="W3250" s="57" t="s">
        <v>160</v>
      </c>
      <c r="X3250" s="57" t="s">
        <v>160</v>
      </c>
      <c r="Y3250" s="57" t="s">
        <v>160</v>
      </c>
      <c r="Z3250" s="57" t="s">
        <v>160</v>
      </c>
      <c r="AA3250" s="57" t="s">
        <v>160</v>
      </c>
      <c r="AB3250" s="57" t="s">
        <v>160</v>
      </c>
      <c r="AC3250" s="57" t="s">
        <v>160</v>
      </c>
      <c r="AD3250" s="57" t="s">
        <v>160</v>
      </c>
      <c r="AE3250" s="57" t="s">
        <v>160</v>
      </c>
      <c r="AF3250" s="57" t="s">
        <v>160</v>
      </c>
      <c r="AG3250" s="57" t="s">
        <v>160</v>
      </c>
      <c r="AH3250" s="57" t="s">
        <v>160</v>
      </c>
      <c r="AI3250" s="57" t="s">
        <v>179</v>
      </c>
      <c r="AL3250" s="9">
        <v>52871</v>
      </c>
      <c r="AM3250" s="57">
        <v>121.6664535</v>
      </c>
      <c r="AN3250" s="57">
        <v>637.274479993</v>
      </c>
      <c r="AO3250" s="57">
        <v>0.25495834899999997</v>
      </c>
      <c r="AP3250" s="57">
        <v>121.6664535</v>
      </c>
      <c r="AQ3250" s="57">
        <v>477.95585999500003</v>
      </c>
      <c r="AR3250" s="57">
        <v>0</v>
      </c>
      <c r="AS3250" s="57">
        <v>3.8008599999999997E-2</v>
      </c>
      <c r="AT3250" s="57">
        <v>0.14931341100000001</v>
      </c>
      <c r="AU3250" s="57">
        <v>0</v>
      </c>
      <c r="AV3250" s="57">
        <v>62.12</v>
      </c>
      <c r="AW3250" s="57">
        <v>4.1849999999999996</v>
      </c>
      <c r="AX3250" s="57">
        <v>0</v>
      </c>
      <c r="AY3250" s="57">
        <v>2.3610942370000001</v>
      </c>
      <c r="AZ3250" s="57">
        <v>0.62487662399999999</v>
      </c>
      <c r="BA3250" s="57">
        <v>0</v>
      </c>
      <c r="BB3250" s="57">
        <v>2.9859708600000001</v>
      </c>
      <c r="BC3250" s="57">
        <v>0</v>
      </c>
      <c r="BD3250" s="57">
        <v>0</v>
      </c>
      <c r="BE3250" s="57">
        <v>0</v>
      </c>
      <c r="BF3250" s="57">
        <v>0.155888471</v>
      </c>
      <c r="BG3250" s="57">
        <v>7.4649272000000003E-2</v>
      </c>
      <c r="BH3250" s="57">
        <v>0.23053774199999999</v>
      </c>
      <c r="BI3250" s="57">
        <v>0</v>
      </c>
      <c r="BJ3250" s="57">
        <v>0</v>
      </c>
      <c r="BK3250" s="57">
        <v>0</v>
      </c>
      <c r="BL3250" s="57">
        <v>0</v>
      </c>
      <c r="BM3250" s="57">
        <v>0</v>
      </c>
      <c r="BN3250" s="57">
        <v>0</v>
      </c>
      <c r="BO3250" s="57">
        <v>0</v>
      </c>
      <c r="BP3250" s="57">
        <v>2.755433118</v>
      </c>
      <c r="BQ3250" s="57">
        <v>0.38281106199999998</v>
      </c>
      <c r="BR3250" s="57">
        <v>0.152472677</v>
      </c>
      <c r="BS3250" s="57">
        <v>2.755433118</v>
      </c>
      <c r="BT3250" s="57">
        <v>0.38281106199999998</v>
      </c>
      <c r="BU3250" s="57">
        <v>0.152472677</v>
      </c>
    </row>
    <row r="3251" spans="1:73" x14ac:dyDescent="0.25">
      <c r="A3251" s="57">
        <v>1</v>
      </c>
      <c r="B3251" s="57">
        <v>42285342150000</v>
      </c>
      <c r="C3251" s="57" t="s">
        <v>173</v>
      </c>
      <c r="D3251" s="57" t="s">
        <v>174</v>
      </c>
      <c r="E3251" s="57" t="s">
        <v>175</v>
      </c>
      <c r="F3251" s="57">
        <v>0</v>
      </c>
      <c r="G3251" s="57" t="s">
        <v>57</v>
      </c>
      <c r="H3251" s="57" t="s">
        <v>150</v>
      </c>
      <c r="I3251" s="57" t="s">
        <v>151</v>
      </c>
      <c r="J3251" s="57" t="s">
        <v>152</v>
      </c>
      <c r="K3251" s="57" t="s">
        <v>51</v>
      </c>
      <c r="L3251" s="57" t="s">
        <v>153</v>
      </c>
      <c r="M3251" s="57" t="s">
        <v>154</v>
      </c>
      <c r="N3251" s="57" t="s">
        <v>155</v>
      </c>
      <c r="P3251" s="57" t="s">
        <v>156</v>
      </c>
      <c r="Q3251" s="57" t="s">
        <v>157</v>
      </c>
      <c r="R3251" s="57" t="s">
        <v>158</v>
      </c>
      <c r="S3251" s="57" t="s">
        <v>159</v>
      </c>
      <c r="U3251" s="57" t="s">
        <v>160</v>
      </c>
      <c r="V3251" s="57" t="s">
        <v>160</v>
      </c>
      <c r="W3251" s="57" t="s">
        <v>160</v>
      </c>
      <c r="X3251" s="57" t="s">
        <v>160</v>
      </c>
      <c r="Y3251" s="57" t="s">
        <v>160</v>
      </c>
      <c r="Z3251" s="57" t="s">
        <v>160</v>
      </c>
      <c r="AA3251" s="57" t="s">
        <v>160</v>
      </c>
      <c r="AB3251" s="57" t="s">
        <v>160</v>
      </c>
      <c r="AC3251" s="57" t="s">
        <v>160</v>
      </c>
      <c r="AD3251" s="57" t="s">
        <v>160</v>
      </c>
      <c r="AE3251" s="57" t="s">
        <v>160</v>
      </c>
      <c r="AF3251" s="57" t="s">
        <v>160</v>
      </c>
      <c r="AG3251" s="57" t="s">
        <v>160</v>
      </c>
      <c r="AH3251" s="57" t="s">
        <v>160</v>
      </c>
      <c r="AI3251" s="57" t="s">
        <v>179</v>
      </c>
      <c r="AL3251" s="9">
        <v>52902</v>
      </c>
      <c r="AM3251" s="57">
        <v>116.92475663899999</v>
      </c>
      <c r="AN3251" s="57">
        <v>612.43803317799996</v>
      </c>
      <c r="AO3251" s="57">
        <v>0.245021878</v>
      </c>
      <c r="AP3251" s="57">
        <v>116.92475663899999</v>
      </c>
      <c r="AQ3251" s="57">
        <v>459.32852488399999</v>
      </c>
      <c r="AR3251" s="57">
        <v>0</v>
      </c>
      <c r="AS3251" s="57">
        <v>3.6527294000000002E-2</v>
      </c>
      <c r="AT3251" s="57">
        <v>0.143494231</v>
      </c>
      <c r="AU3251" s="57">
        <v>0</v>
      </c>
      <c r="AV3251" s="57">
        <v>62.119999991999997</v>
      </c>
      <c r="AW3251" s="57">
        <v>4.1850000019999998</v>
      </c>
      <c r="AX3251" s="57">
        <v>0</v>
      </c>
      <c r="AY3251" s="57">
        <v>2.2690755020000002</v>
      </c>
      <c r="AZ3251" s="57">
        <v>0.60052335700000004</v>
      </c>
      <c r="BA3251" s="57">
        <v>0</v>
      </c>
      <c r="BB3251" s="57">
        <v>2.8695988589999999</v>
      </c>
      <c r="BC3251" s="57">
        <v>0</v>
      </c>
      <c r="BD3251" s="57">
        <v>0</v>
      </c>
      <c r="BE3251" s="57">
        <v>0</v>
      </c>
      <c r="BF3251" s="57">
        <v>0.14981304200000001</v>
      </c>
      <c r="BG3251" s="57">
        <v>7.1739971E-2</v>
      </c>
      <c r="BH3251" s="57">
        <v>0.22155301299999999</v>
      </c>
      <c r="BI3251" s="57">
        <v>0</v>
      </c>
      <c r="BJ3251" s="57">
        <v>0</v>
      </c>
      <c r="BK3251" s="57">
        <v>0</v>
      </c>
      <c r="BL3251" s="57">
        <v>0</v>
      </c>
      <c r="BM3251" s="57">
        <v>0</v>
      </c>
      <c r="BN3251" s="57">
        <v>0</v>
      </c>
      <c r="BO3251" s="57">
        <v>0</v>
      </c>
      <c r="BP3251" s="57">
        <v>2.648045846</v>
      </c>
      <c r="BQ3251" s="57">
        <v>0.36502305400000001</v>
      </c>
      <c r="BR3251" s="57">
        <v>0.14485790600000001</v>
      </c>
      <c r="BS3251" s="57">
        <v>2.648045846</v>
      </c>
      <c r="BT3251" s="57">
        <v>0.36502305400000001</v>
      </c>
      <c r="BU3251" s="57">
        <v>0.14485790600000001</v>
      </c>
    </row>
    <row r="3252" spans="1:73" x14ac:dyDescent="0.25">
      <c r="A3252" s="57">
        <v>1</v>
      </c>
      <c r="B3252" s="57">
        <v>42285342150000</v>
      </c>
      <c r="C3252" s="57" t="s">
        <v>173</v>
      </c>
      <c r="D3252" s="57" t="s">
        <v>174</v>
      </c>
      <c r="E3252" s="57" t="s">
        <v>175</v>
      </c>
      <c r="F3252" s="57">
        <v>0</v>
      </c>
      <c r="G3252" s="57" t="s">
        <v>57</v>
      </c>
      <c r="H3252" s="57" t="s">
        <v>150</v>
      </c>
      <c r="I3252" s="57" t="s">
        <v>151</v>
      </c>
      <c r="J3252" s="57" t="s">
        <v>152</v>
      </c>
      <c r="K3252" s="57" t="s">
        <v>51</v>
      </c>
      <c r="L3252" s="57" t="s">
        <v>153</v>
      </c>
      <c r="M3252" s="57" t="s">
        <v>154</v>
      </c>
      <c r="N3252" s="57" t="s">
        <v>155</v>
      </c>
      <c r="P3252" s="57" t="s">
        <v>156</v>
      </c>
      <c r="Q3252" s="57" t="s">
        <v>157</v>
      </c>
      <c r="R3252" s="57" t="s">
        <v>158</v>
      </c>
      <c r="S3252" s="57" t="s">
        <v>159</v>
      </c>
      <c r="U3252" s="57" t="s">
        <v>160</v>
      </c>
      <c r="V3252" s="57" t="s">
        <v>160</v>
      </c>
      <c r="W3252" s="57" t="s">
        <v>160</v>
      </c>
      <c r="X3252" s="57" t="s">
        <v>160</v>
      </c>
      <c r="Y3252" s="57" t="s">
        <v>160</v>
      </c>
      <c r="Z3252" s="57" t="s">
        <v>160</v>
      </c>
      <c r="AA3252" s="57" t="s">
        <v>160</v>
      </c>
      <c r="AB3252" s="57" t="s">
        <v>160</v>
      </c>
      <c r="AC3252" s="57" t="s">
        <v>160</v>
      </c>
      <c r="AD3252" s="57" t="s">
        <v>160</v>
      </c>
      <c r="AE3252" s="57" t="s">
        <v>160</v>
      </c>
      <c r="AF3252" s="57" t="s">
        <v>160</v>
      </c>
      <c r="AG3252" s="57" t="s">
        <v>160</v>
      </c>
      <c r="AH3252" s="57" t="s">
        <v>160</v>
      </c>
      <c r="AI3252" s="57" t="s">
        <v>179</v>
      </c>
      <c r="AL3252" s="9">
        <v>52932</v>
      </c>
      <c r="AM3252" s="57">
        <v>119.98393301</v>
      </c>
      <c r="AN3252" s="57">
        <v>628.46163685099998</v>
      </c>
      <c r="AO3252" s="57">
        <v>0.25143253999999998</v>
      </c>
      <c r="AP3252" s="57">
        <v>119.98393301</v>
      </c>
      <c r="AQ3252" s="57">
        <v>471.34622763800002</v>
      </c>
      <c r="AR3252" s="57">
        <v>0</v>
      </c>
      <c r="AS3252" s="57">
        <v>3.7482980999999999E-2</v>
      </c>
      <c r="AT3252" s="57">
        <v>0.147248562</v>
      </c>
      <c r="AU3252" s="57">
        <v>0</v>
      </c>
      <c r="AV3252" s="57">
        <v>62.120000007000002</v>
      </c>
      <c r="AW3252" s="57">
        <v>4.1849999999999996</v>
      </c>
      <c r="AX3252" s="57">
        <v>0</v>
      </c>
      <c r="AY3252" s="57">
        <v>2.3284427590000001</v>
      </c>
      <c r="AZ3252" s="57">
        <v>0.61623523000000002</v>
      </c>
      <c r="BA3252" s="57">
        <v>0</v>
      </c>
      <c r="BB3252" s="57">
        <v>2.9446779890000001</v>
      </c>
      <c r="BC3252" s="57">
        <v>0</v>
      </c>
      <c r="BD3252" s="57">
        <v>0</v>
      </c>
      <c r="BE3252" s="57">
        <v>0</v>
      </c>
      <c r="BF3252" s="57">
        <v>0.153732695</v>
      </c>
      <c r="BG3252" s="57">
        <v>7.361695E-2</v>
      </c>
      <c r="BH3252" s="57">
        <v>0.22734964499999999</v>
      </c>
      <c r="BI3252" s="57">
        <v>0</v>
      </c>
      <c r="BJ3252" s="57">
        <v>0</v>
      </c>
      <c r="BK3252" s="57">
        <v>0</v>
      </c>
      <c r="BL3252" s="57">
        <v>0</v>
      </c>
      <c r="BM3252" s="57">
        <v>0</v>
      </c>
      <c r="BN3252" s="57">
        <v>0</v>
      </c>
      <c r="BO3252" s="57">
        <v>0</v>
      </c>
      <c r="BP3252" s="57">
        <v>2.7173283439999998</v>
      </c>
      <c r="BQ3252" s="57">
        <v>0.37155557099999997</v>
      </c>
      <c r="BR3252" s="57">
        <v>0.14689505999999999</v>
      </c>
      <c r="BS3252" s="57">
        <v>2.7173283439999998</v>
      </c>
      <c r="BT3252" s="57">
        <v>0.37155557099999997</v>
      </c>
      <c r="BU3252" s="57">
        <v>0.14689505999999999</v>
      </c>
    </row>
    <row r="3253" spans="1:73" x14ac:dyDescent="0.25">
      <c r="A3253" s="57">
        <v>1</v>
      </c>
      <c r="B3253" s="57">
        <v>42285342150000</v>
      </c>
      <c r="C3253" s="57" t="s">
        <v>173</v>
      </c>
      <c r="D3253" s="57" t="s">
        <v>174</v>
      </c>
      <c r="E3253" s="57" t="s">
        <v>175</v>
      </c>
      <c r="F3253" s="57">
        <v>0</v>
      </c>
      <c r="G3253" s="57" t="s">
        <v>57</v>
      </c>
      <c r="H3253" s="57" t="s">
        <v>150</v>
      </c>
      <c r="I3253" s="57" t="s">
        <v>151</v>
      </c>
      <c r="J3253" s="57" t="s">
        <v>152</v>
      </c>
      <c r="K3253" s="57" t="s">
        <v>51</v>
      </c>
      <c r="L3253" s="57" t="s">
        <v>153</v>
      </c>
      <c r="M3253" s="57" t="s">
        <v>154</v>
      </c>
      <c r="N3253" s="57" t="s">
        <v>155</v>
      </c>
      <c r="P3253" s="57" t="s">
        <v>156</v>
      </c>
      <c r="Q3253" s="57" t="s">
        <v>157</v>
      </c>
      <c r="R3253" s="57" t="s">
        <v>158</v>
      </c>
      <c r="S3253" s="57" t="s">
        <v>159</v>
      </c>
      <c r="U3253" s="57" t="s">
        <v>160</v>
      </c>
      <c r="V3253" s="57" t="s">
        <v>160</v>
      </c>
      <c r="W3253" s="57" t="s">
        <v>160</v>
      </c>
      <c r="X3253" s="57" t="s">
        <v>160</v>
      </c>
      <c r="Y3253" s="57" t="s">
        <v>160</v>
      </c>
      <c r="Z3253" s="57" t="s">
        <v>160</v>
      </c>
      <c r="AA3253" s="57" t="s">
        <v>160</v>
      </c>
      <c r="AB3253" s="57" t="s">
        <v>160</v>
      </c>
      <c r="AC3253" s="57" t="s">
        <v>160</v>
      </c>
      <c r="AD3253" s="57" t="s">
        <v>160</v>
      </c>
      <c r="AE3253" s="57" t="s">
        <v>160</v>
      </c>
      <c r="AF3253" s="57" t="s">
        <v>160</v>
      </c>
      <c r="AG3253" s="57" t="s">
        <v>160</v>
      </c>
      <c r="AH3253" s="57" t="s">
        <v>160</v>
      </c>
      <c r="AI3253" s="57" t="s">
        <v>179</v>
      </c>
      <c r="AL3253" s="9">
        <v>52963</v>
      </c>
      <c r="AM3253" s="57">
        <v>119.137818748</v>
      </c>
      <c r="AN3253" s="57">
        <v>624.02979051199998</v>
      </c>
      <c r="AO3253" s="57">
        <v>0.249659464</v>
      </c>
      <c r="AP3253" s="57">
        <v>119.137818748</v>
      </c>
      <c r="AQ3253" s="57">
        <v>468.02234288400001</v>
      </c>
      <c r="AR3253" s="57">
        <v>0</v>
      </c>
      <c r="AS3253" s="57">
        <v>3.7218655000000003E-2</v>
      </c>
      <c r="AT3253" s="57">
        <v>0.14621018</v>
      </c>
      <c r="AU3253" s="57">
        <v>0</v>
      </c>
      <c r="AV3253" s="57">
        <v>62.120000011000002</v>
      </c>
      <c r="AW3253" s="57">
        <v>4.1849999980000003</v>
      </c>
      <c r="AX3253" s="57">
        <v>0</v>
      </c>
      <c r="AY3253" s="57">
        <v>2.3120228219999999</v>
      </c>
      <c r="AZ3253" s="57">
        <v>0.61188960299999995</v>
      </c>
      <c r="BA3253" s="57">
        <v>0</v>
      </c>
      <c r="BB3253" s="57">
        <v>2.9239124250000001</v>
      </c>
      <c r="BC3253" s="57">
        <v>0</v>
      </c>
      <c r="BD3253" s="57">
        <v>0</v>
      </c>
      <c r="BE3253" s="57">
        <v>0</v>
      </c>
      <c r="BF3253" s="57">
        <v>0.152648588</v>
      </c>
      <c r="BG3253" s="57">
        <v>7.3097810999999999E-2</v>
      </c>
      <c r="BH3253" s="57">
        <v>0.22574639899999999</v>
      </c>
      <c r="BI3253" s="57">
        <v>0</v>
      </c>
      <c r="BJ3253" s="57">
        <v>0</v>
      </c>
      <c r="BK3253" s="57">
        <v>0</v>
      </c>
      <c r="BL3253" s="57">
        <v>0</v>
      </c>
      <c r="BM3253" s="57">
        <v>0</v>
      </c>
      <c r="BN3253" s="57">
        <v>0</v>
      </c>
      <c r="BO3253" s="57">
        <v>0</v>
      </c>
      <c r="BP3253" s="57">
        <v>2.698166026</v>
      </c>
      <c r="BQ3253" s="57">
        <v>0.36596300999999998</v>
      </c>
      <c r="BR3253" s="57">
        <v>0.14413920099999999</v>
      </c>
      <c r="BS3253" s="57">
        <v>2.698166026</v>
      </c>
      <c r="BT3253" s="57">
        <v>0.36596300999999998</v>
      </c>
      <c r="BU3253" s="57">
        <v>0.14413920099999999</v>
      </c>
    </row>
    <row r="3254" spans="1:73" x14ac:dyDescent="0.25">
      <c r="A3254" s="57">
        <v>1</v>
      </c>
      <c r="B3254" s="57">
        <v>42285342150000</v>
      </c>
      <c r="C3254" s="57" t="s">
        <v>173</v>
      </c>
      <c r="D3254" s="57" t="s">
        <v>174</v>
      </c>
      <c r="E3254" s="57" t="s">
        <v>175</v>
      </c>
      <c r="F3254" s="57">
        <v>0</v>
      </c>
      <c r="G3254" s="57" t="s">
        <v>57</v>
      </c>
      <c r="H3254" s="57" t="s">
        <v>150</v>
      </c>
      <c r="I3254" s="57" t="s">
        <v>151</v>
      </c>
      <c r="J3254" s="57" t="s">
        <v>152</v>
      </c>
      <c r="K3254" s="57" t="s">
        <v>51</v>
      </c>
      <c r="L3254" s="57" t="s">
        <v>153</v>
      </c>
      <c r="M3254" s="57" t="s">
        <v>154</v>
      </c>
      <c r="N3254" s="57" t="s">
        <v>155</v>
      </c>
      <c r="P3254" s="57" t="s">
        <v>156</v>
      </c>
      <c r="Q3254" s="57" t="s">
        <v>157</v>
      </c>
      <c r="R3254" s="57" t="s">
        <v>158</v>
      </c>
      <c r="S3254" s="57" t="s">
        <v>159</v>
      </c>
      <c r="U3254" s="57" t="s">
        <v>160</v>
      </c>
      <c r="V3254" s="57" t="s">
        <v>160</v>
      </c>
      <c r="W3254" s="57" t="s">
        <v>160</v>
      </c>
      <c r="X3254" s="57" t="s">
        <v>160</v>
      </c>
      <c r="Y3254" s="57" t="s">
        <v>160</v>
      </c>
      <c r="Z3254" s="57" t="s">
        <v>160</v>
      </c>
      <c r="AA3254" s="57" t="s">
        <v>160</v>
      </c>
      <c r="AB3254" s="57" t="s">
        <v>160</v>
      </c>
      <c r="AC3254" s="57" t="s">
        <v>160</v>
      </c>
      <c r="AD3254" s="57" t="s">
        <v>160</v>
      </c>
      <c r="AE3254" s="57" t="s">
        <v>160</v>
      </c>
      <c r="AF3254" s="57" t="s">
        <v>160</v>
      </c>
      <c r="AG3254" s="57" t="s">
        <v>160</v>
      </c>
      <c r="AH3254" s="57" t="s">
        <v>160</v>
      </c>
      <c r="AI3254" s="57" t="s">
        <v>179</v>
      </c>
      <c r="AL3254" s="9">
        <v>52994</v>
      </c>
      <c r="AM3254" s="57">
        <v>106.886063087</v>
      </c>
      <c r="AN3254" s="57">
        <v>559.85654477699995</v>
      </c>
      <c r="AO3254" s="57">
        <v>0.22398527600000001</v>
      </c>
      <c r="AP3254" s="57">
        <v>106.886063087</v>
      </c>
      <c r="AQ3254" s="57">
        <v>419.89240858300002</v>
      </c>
      <c r="AR3254" s="57">
        <v>0</v>
      </c>
      <c r="AS3254" s="57">
        <v>3.3391206E-2</v>
      </c>
      <c r="AT3254" s="57">
        <v>0.131174388</v>
      </c>
      <c r="AU3254" s="57">
        <v>0</v>
      </c>
      <c r="AV3254" s="57">
        <v>62.120000007999998</v>
      </c>
      <c r="AW3254" s="57">
        <v>4.1850000019999998</v>
      </c>
      <c r="AX3254" s="57">
        <v>0</v>
      </c>
      <c r="AY3254" s="57">
        <v>2.0742617229999998</v>
      </c>
      <c r="AZ3254" s="57">
        <v>0.54896481600000002</v>
      </c>
      <c r="BA3254" s="57">
        <v>0</v>
      </c>
      <c r="BB3254" s="57">
        <v>2.623226539</v>
      </c>
      <c r="BC3254" s="57">
        <v>0</v>
      </c>
      <c r="BD3254" s="57">
        <v>0</v>
      </c>
      <c r="BE3254" s="57">
        <v>0</v>
      </c>
      <c r="BF3254" s="57">
        <v>0.13695069100000001</v>
      </c>
      <c r="BG3254" s="57">
        <v>6.5580662999999997E-2</v>
      </c>
      <c r="BH3254" s="57">
        <v>0.202531355</v>
      </c>
      <c r="BI3254" s="57">
        <v>0</v>
      </c>
      <c r="BJ3254" s="57">
        <v>0</v>
      </c>
      <c r="BK3254" s="57">
        <v>0</v>
      </c>
      <c r="BL3254" s="57">
        <v>0</v>
      </c>
      <c r="BM3254" s="57">
        <v>0</v>
      </c>
      <c r="BN3254" s="57">
        <v>0</v>
      </c>
      <c r="BO3254" s="57">
        <v>0</v>
      </c>
      <c r="BP3254" s="57">
        <v>2.4206951839999999</v>
      </c>
      <c r="BQ3254" s="57">
        <v>0.32593835700000001</v>
      </c>
      <c r="BR3254" s="57">
        <v>0.12793826599999999</v>
      </c>
      <c r="BS3254" s="57">
        <v>2.4206951839999999</v>
      </c>
      <c r="BT3254" s="57">
        <v>0.32593835700000001</v>
      </c>
      <c r="BU3254" s="57">
        <v>0.12793826599999999</v>
      </c>
    </row>
    <row r="3255" spans="1:73" x14ac:dyDescent="0.25">
      <c r="A3255" s="57">
        <v>1</v>
      </c>
      <c r="B3255" s="57">
        <v>42285342150000</v>
      </c>
      <c r="C3255" s="57" t="s">
        <v>173</v>
      </c>
      <c r="D3255" s="57" t="s">
        <v>174</v>
      </c>
      <c r="E3255" s="57" t="s">
        <v>175</v>
      </c>
      <c r="F3255" s="57">
        <v>0</v>
      </c>
      <c r="G3255" s="57" t="s">
        <v>57</v>
      </c>
      <c r="H3255" s="57" t="s">
        <v>150</v>
      </c>
      <c r="I3255" s="57" t="s">
        <v>151</v>
      </c>
      <c r="J3255" s="57" t="s">
        <v>152</v>
      </c>
      <c r="K3255" s="57" t="s">
        <v>51</v>
      </c>
      <c r="L3255" s="57" t="s">
        <v>153</v>
      </c>
      <c r="M3255" s="57" t="s">
        <v>154</v>
      </c>
      <c r="N3255" s="57" t="s">
        <v>155</v>
      </c>
      <c r="P3255" s="57" t="s">
        <v>156</v>
      </c>
      <c r="Q3255" s="57" t="s">
        <v>157</v>
      </c>
      <c r="R3255" s="57" t="s">
        <v>158</v>
      </c>
      <c r="S3255" s="57" t="s">
        <v>159</v>
      </c>
      <c r="U3255" s="57" t="s">
        <v>160</v>
      </c>
      <c r="V3255" s="57" t="s">
        <v>160</v>
      </c>
      <c r="W3255" s="57" t="s">
        <v>160</v>
      </c>
      <c r="X3255" s="57" t="s">
        <v>160</v>
      </c>
      <c r="Y3255" s="57" t="s">
        <v>160</v>
      </c>
      <c r="Z3255" s="57" t="s">
        <v>160</v>
      </c>
      <c r="AA3255" s="57" t="s">
        <v>160</v>
      </c>
      <c r="AB3255" s="57" t="s">
        <v>160</v>
      </c>
      <c r="AC3255" s="57" t="s">
        <v>160</v>
      </c>
      <c r="AD3255" s="57" t="s">
        <v>160</v>
      </c>
      <c r="AE3255" s="57" t="s">
        <v>160</v>
      </c>
      <c r="AF3255" s="57" t="s">
        <v>160</v>
      </c>
      <c r="AG3255" s="57" t="s">
        <v>160</v>
      </c>
      <c r="AH3255" s="57" t="s">
        <v>160</v>
      </c>
      <c r="AI3255" s="57" t="s">
        <v>179</v>
      </c>
      <c r="AL3255" s="9">
        <v>53022</v>
      </c>
      <c r="AM3255" s="57">
        <v>117.543921755</v>
      </c>
      <c r="AN3255" s="57">
        <v>615.68114675499999</v>
      </c>
      <c r="AO3255" s="57">
        <v>0.24631937000000001</v>
      </c>
      <c r="AP3255" s="57">
        <v>117.543921755</v>
      </c>
      <c r="AQ3255" s="57">
        <v>461.76086006700001</v>
      </c>
      <c r="AR3255" s="57">
        <v>0</v>
      </c>
      <c r="AS3255" s="57">
        <v>3.6720720999999998E-2</v>
      </c>
      <c r="AT3255" s="57">
        <v>0.144254093</v>
      </c>
      <c r="AU3255" s="57">
        <v>0</v>
      </c>
      <c r="AV3255" s="57">
        <v>62.120000013000002</v>
      </c>
      <c r="AW3255" s="57">
        <v>4.1849999990000004</v>
      </c>
      <c r="AX3255" s="57">
        <v>0</v>
      </c>
      <c r="AY3255" s="57">
        <v>2.2810911979999999</v>
      </c>
      <c r="AZ3255" s="57">
        <v>0.60370337799999996</v>
      </c>
      <c r="BA3255" s="57">
        <v>0</v>
      </c>
      <c r="BB3255" s="57">
        <v>2.884794576</v>
      </c>
      <c r="BC3255" s="57">
        <v>0</v>
      </c>
      <c r="BD3255" s="57">
        <v>0</v>
      </c>
      <c r="BE3255" s="57">
        <v>0</v>
      </c>
      <c r="BF3255" s="57">
        <v>0.15060636399999999</v>
      </c>
      <c r="BG3255" s="57">
        <v>7.2119864000000006E-2</v>
      </c>
      <c r="BH3255" s="57">
        <v>0.222726229</v>
      </c>
      <c r="BI3255" s="57">
        <v>0</v>
      </c>
      <c r="BJ3255" s="57">
        <v>0</v>
      </c>
      <c r="BK3255" s="57">
        <v>0</v>
      </c>
      <c r="BL3255" s="57">
        <v>0</v>
      </c>
      <c r="BM3255" s="57">
        <v>0</v>
      </c>
      <c r="BN3255" s="57">
        <v>0</v>
      </c>
      <c r="BO3255" s="57">
        <v>0</v>
      </c>
      <c r="BP3255" s="57">
        <v>2.662068348</v>
      </c>
      <c r="BQ3255" s="57">
        <v>0.35555061199999999</v>
      </c>
      <c r="BR3255" s="57">
        <v>0.13903621199999999</v>
      </c>
      <c r="BS3255" s="57">
        <v>2.662068348</v>
      </c>
      <c r="BT3255" s="57">
        <v>0.35555061199999999</v>
      </c>
      <c r="BU3255" s="57">
        <v>0.13903621199999999</v>
      </c>
    </row>
    <row r="3256" spans="1:73" x14ac:dyDescent="0.25">
      <c r="A3256" s="57">
        <v>1</v>
      </c>
      <c r="B3256" s="57">
        <v>42285342150000</v>
      </c>
      <c r="C3256" s="57" t="s">
        <v>173</v>
      </c>
      <c r="D3256" s="57" t="s">
        <v>174</v>
      </c>
      <c r="E3256" s="57" t="s">
        <v>175</v>
      </c>
      <c r="F3256" s="57">
        <v>0</v>
      </c>
      <c r="G3256" s="57" t="s">
        <v>57</v>
      </c>
      <c r="H3256" s="57" t="s">
        <v>150</v>
      </c>
      <c r="I3256" s="57" t="s">
        <v>151</v>
      </c>
      <c r="J3256" s="57" t="s">
        <v>152</v>
      </c>
      <c r="K3256" s="57" t="s">
        <v>51</v>
      </c>
      <c r="L3256" s="57" t="s">
        <v>153</v>
      </c>
      <c r="M3256" s="57" t="s">
        <v>154</v>
      </c>
      <c r="N3256" s="57" t="s">
        <v>155</v>
      </c>
      <c r="P3256" s="57" t="s">
        <v>156</v>
      </c>
      <c r="Q3256" s="57" t="s">
        <v>157</v>
      </c>
      <c r="R3256" s="57" t="s">
        <v>158</v>
      </c>
      <c r="S3256" s="57" t="s">
        <v>159</v>
      </c>
      <c r="U3256" s="57" t="s">
        <v>160</v>
      </c>
      <c r="V3256" s="57" t="s">
        <v>160</v>
      </c>
      <c r="W3256" s="57" t="s">
        <v>160</v>
      </c>
      <c r="X3256" s="57" t="s">
        <v>160</v>
      </c>
      <c r="Y3256" s="57" t="s">
        <v>160</v>
      </c>
      <c r="Z3256" s="57" t="s">
        <v>160</v>
      </c>
      <c r="AA3256" s="57" t="s">
        <v>160</v>
      </c>
      <c r="AB3256" s="57" t="s">
        <v>160</v>
      </c>
      <c r="AC3256" s="57" t="s">
        <v>160</v>
      </c>
      <c r="AD3256" s="57" t="s">
        <v>160</v>
      </c>
      <c r="AE3256" s="57" t="s">
        <v>160</v>
      </c>
      <c r="AF3256" s="57" t="s">
        <v>160</v>
      </c>
      <c r="AG3256" s="57" t="s">
        <v>160</v>
      </c>
      <c r="AH3256" s="57" t="s">
        <v>160</v>
      </c>
      <c r="AI3256" s="57" t="s">
        <v>179</v>
      </c>
      <c r="AL3256" s="9">
        <v>53053</v>
      </c>
      <c r="AM3256" s="57">
        <v>112.96289199</v>
      </c>
      <c r="AN3256" s="57">
        <v>591.68625517199996</v>
      </c>
      <c r="AO3256" s="57">
        <v>0.23671958500000001</v>
      </c>
      <c r="AP3256" s="57">
        <v>112.96289199</v>
      </c>
      <c r="AQ3256" s="57">
        <v>443.764691379</v>
      </c>
      <c r="AR3256" s="57">
        <v>0</v>
      </c>
      <c r="AS3256" s="57">
        <v>3.5289607000000001E-2</v>
      </c>
      <c r="AT3256" s="57">
        <v>0.13863209000000001</v>
      </c>
      <c r="AU3256" s="57">
        <v>0</v>
      </c>
      <c r="AV3256" s="57">
        <v>62.120000005000001</v>
      </c>
      <c r="AW3256" s="57">
        <v>4.1850000029999999</v>
      </c>
      <c r="AX3256" s="57">
        <v>0</v>
      </c>
      <c r="AY3256" s="57">
        <v>2.1921904149999998</v>
      </c>
      <c r="AZ3256" s="57">
        <v>0.58017529499999998</v>
      </c>
      <c r="BA3256" s="57">
        <v>0</v>
      </c>
      <c r="BB3256" s="57">
        <v>2.7723657099999999</v>
      </c>
      <c r="BC3256" s="57">
        <v>0</v>
      </c>
      <c r="BD3256" s="57">
        <v>0</v>
      </c>
      <c r="BE3256" s="57">
        <v>0</v>
      </c>
      <c r="BF3256" s="57">
        <v>0.144736795</v>
      </c>
      <c r="BG3256" s="57">
        <v>6.9309143000000004E-2</v>
      </c>
      <c r="BH3256" s="57">
        <v>0.21404593699999999</v>
      </c>
      <c r="BI3256" s="57">
        <v>0</v>
      </c>
      <c r="BJ3256" s="57">
        <v>0</v>
      </c>
      <c r="BK3256" s="57">
        <v>0</v>
      </c>
      <c r="BL3256" s="57">
        <v>0</v>
      </c>
      <c r="BM3256" s="57">
        <v>0</v>
      </c>
      <c r="BN3256" s="57">
        <v>0</v>
      </c>
      <c r="BO3256" s="57">
        <v>0</v>
      </c>
      <c r="BP3256" s="57">
        <v>2.558319773</v>
      </c>
      <c r="BQ3256" s="57">
        <v>0.33902930999999997</v>
      </c>
      <c r="BR3256" s="57">
        <v>0.13209248300000001</v>
      </c>
      <c r="BS3256" s="57">
        <v>2.558319773</v>
      </c>
      <c r="BT3256" s="57">
        <v>0.33902930999999997</v>
      </c>
      <c r="BU3256" s="57">
        <v>0.13209248300000001</v>
      </c>
    </row>
    <row r="3257" spans="1:73" x14ac:dyDescent="0.25">
      <c r="A3257" s="57">
        <v>1</v>
      </c>
      <c r="B3257" s="57">
        <v>42285342150000</v>
      </c>
      <c r="C3257" s="57" t="s">
        <v>173</v>
      </c>
      <c r="D3257" s="57" t="s">
        <v>174</v>
      </c>
      <c r="E3257" s="57" t="s">
        <v>175</v>
      </c>
      <c r="F3257" s="57">
        <v>0</v>
      </c>
      <c r="G3257" s="57" t="s">
        <v>57</v>
      </c>
      <c r="H3257" s="57" t="s">
        <v>150</v>
      </c>
      <c r="I3257" s="57" t="s">
        <v>151</v>
      </c>
      <c r="J3257" s="57" t="s">
        <v>152</v>
      </c>
      <c r="K3257" s="57" t="s">
        <v>51</v>
      </c>
      <c r="L3257" s="57" t="s">
        <v>153</v>
      </c>
      <c r="M3257" s="57" t="s">
        <v>154</v>
      </c>
      <c r="N3257" s="57" t="s">
        <v>155</v>
      </c>
      <c r="P3257" s="57" t="s">
        <v>156</v>
      </c>
      <c r="Q3257" s="57" t="s">
        <v>157</v>
      </c>
      <c r="R3257" s="57" t="s">
        <v>158</v>
      </c>
      <c r="S3257" s="57" t="s">
        <v>159</v>
      </c>
      <c r="U3257" s="57" t="s">
        <v>160</v>
      </c>
      <c r="V3257" s="57" t="s">
        <v>160</v>
      </c>
      <c r="W3257" s="57" t="s">
        <v>160</v>
      </c>
      <c r="X3257" s="57" t="s">
        <v>160</v>
      </c>
      <c r="Y3257" s="57" t="s">
        <v>160</v>
      </c>
      <c r="Z3257" s="57" t="s">
        <v>160</v>
      </c>
      <c r="AA3257" s="57" t="s">
        <v>160</v>
      </c>
      <c r="AB3257" s="57" t="s">
        <v>160</v>
      </c>
      <c r="AC3257" s="57" t="s">
        <v>160</v>
      </c>
      <c r="AD3257" s="57" t="s">
        <v>160</v>
      </c>
      <c r="AE3257" s="57" t="s">
        <v>160</v>
      </c>
      <c r="AF3257" s="57" t="s">
        <v>160</v>
      </c>
      <c r="AG3257" s="57" t="s">
        <v>160</v>
      </c>
      <c r="AH3257" s="57" t="s">
        <v>160</v>
      </c>
      <c r="AI3257" s="57" t="s">
        <v>179</v>
      </c>
      <c r="AL3257" s="9">
        <v>53083</v>
      </c>
      <c r="AM3257" s="57">
        <v>115.91841159099999</v>
      </c>
      <c r="AN3257" s="57">
        <v>607.16691694999997</v>
      </c>
      <c r="AO3257" s="57">
        <v>0.24291303</v>
      </c>
      <c r="AP3257" s="57">
        <v>115.91841159099999</v>
      </c>
      <c r="AQ3257" s="57">
        <v>455.37518771200001</v>
      </c>
      <c r="AR3257" s="57">
        <v>0</v>
      </c>
      <c r="AS3257" s="57">
        <v>3.6212912E-2</v>
      </c>
      <c r="AT3257" s="57">
        <v>0.142259209</v>
      </c>
      <c r="AU3257" s="57">
        <v>0</v>
      </c>
      <c r="AV3257" s="57">
        <v>62.119999987999996</v>
      </c>
      <c r="AW3257" s="57">
        <v>4.1850000019999998</v>
      </c>
      <c r="AX3257" s="57">
        <v>0</v>
      </c>
      <c r="AY3257" s="57">
        <v>2.24954608</v>
      </c>
      <c r="AZ3257" s="57">
        <v>0.59535478799999997</v>
      </c>
      <c r="BA3257" s="57">
        <v>0</v>
      </c>
      <c r="BB3257" s="57">
        <v>2.8449008679999999</v>
      </c>
      <c r="BC3257" s="57">
        <v>0</v>
      </c>
      <c r="BD3257" s="57">
        <v>0</v>
      </c>
      <c r="BE3257" s="57">
        <v>0</v>
      </c>
      <c r="BF3257" s="57">
        <v>0.14852363499999999</v>
      </c>
      <c r="BG3257" s="57">
        <v>7.1122521999999994E-2</v>
      </c>
      <c r="BH3257" s="57">
        <v>0.21964615700000001</v>
      </c>
      <c r="BI3257" s="57">
        <v>0</v>
      </c>
      <c r="BJ3257" s="57">
        <v>0</v>
      </c>
      <c r="BK3257" s="57">
        <v>0</v>
      </c>
      <c r="BL3257" s="57">
        <v>0</v>
      </c>
      <c r="BM3257" s="57">
        <v>0</v>
      </c>
      <c r="BN3257" s="57">
        <v>0</v>
      </c>
      <c r="BO3257" s="57">
        <v>0</v>
      </c>
      <c r="BP3257" s="57">
        <v>2.6252547110000002</v>
      </c>
      <c r="BQ3257" s="57">
        <v>0.34509663800000001</v>
      </c>
      <c r="BR3257" s="57">
        <v>0.13395011500000001</v>
      </c>
      <c r="BS3257" s="57">
        <v>2.6252547110000002</v>
      </c>
      <c r="BT3257" s="57">
        <v>0.34509663800000001</v>
      </c>
      <c r="BU3257" s="57">
        <v>0.13395011500000001</v>
      </c>
    </row>
    <row r="3258" spans="1:73" x14ac:dyDescent="0.25">
      <c r="A3258" s="57">
        <v>1</v>
      </c>
      <c r="B3258" s="57">
        <v>42285342150000</v>
      </c>
      <c r="C3258" s="57" t="s">
        <v>173</v>
      </c>
      <c r="D3258" s="57" t="s">
        <v>174</v>
      </c>
      <c r="E3258" s="57" t="s">
        <v>175</v>
      </c>
      <c r="F3258" s="57">
        <v>0</v>
      </c>
      <c r="G3258" s="57" t="s">
        <v>57</v>
      </c>
      <c r="H3258" s="57" t="s">
        <v>150</v>
      </c>
      <c r="I3258" s="57" t="s">
        <v>151</v>
      </c>
      <c r="J3258" s="57" t="s">
        <v>152</v>
      </c>
      <c r="K3258" s="57" t="s">
        <v>51</v>
      </c>
      <c r="L3258" s="57" t="s">
        <v>153</v>
      </c>
      <c r="M3258" s="57" t="s">
        <v>154</v>
      </c>
      <c r="N3258" s="57" t="s">
        <v>155</v>
      </c>
      <c r="P3258" s="57" t="s">
        <v>156</v>
      </c>
      <c r="Q3258" s="57" t="s">
        <v>157</v>
      </c>
      <c r="R3258" s="57" t="s">
        <v>158</v>
      </c>
      <c r="S3258" s="57" t="s">
        <v>159</v>
      </c>
      <c r="U3258" s="57" t="s">
        <v>160</v>
      </c>
      <c r="V3258" s="57" t="s">
        <v>160</v>
      </c>
      <c r="W3258" s="57" t="s">
        <v>160</v>
      </c>
      <c r="X3258" s="57" t="s">
        <v>160</v>
      </c>
      <c r="Y3258" s="57" t="s">
        <v>160</v>
      </c>
      <c r="Z3258" s="57" t="s">
        <v>160</v>
      </c>
      <c r="AA3258" s="57" t="s">
        <v>160</v>
      </c>
      <c r="AB3258" s="57" t="s">
        <v>160</v>
      </c>
      <c r="AC3258" s="57" t="s">
        <v>160</v>
      </c>
      <c r="AD3258" s="57" t="s">
        <v>160</v>
      </c>
      <c r="AE3258" s="57" t="s">
        <v>160</v>
      </c>
      <c r="AF3258" s="57" t="s">
        <v>160</v>
      </c>
      <c r="AG3258" s="57" t="s">
        <v>160</v>
      </c>
      <c r="AH3258" s="57" t="s">
        <v>160</v>
      </c>
      <c r="AI3258" s="57" t="s">
        <v>179</v>
      </c>
      <c r="AL3258" s="9">
        <v>53114</v>
      </c>
      <c r="AM3258" s="57">
        <v>111.400732702</v>
      </c>
      <c r="AN3258" s="57">
        <v>583.50384975700001</v>
      </c>
      <c r="AO3258" s="57">
        <v>0.23344599999999999</v>
      </c>
      <c r="AP3258" s="57">
        <v>111.400732702</v>
      </c>
      <c r="AQ3258" s="57">
        <v>437.62788731799998</v>
      </c>
      <c r="AR3258" s="57">
        <v>0</v>
      </c>
      <c r="AS3258" s="57">
        <v>3.4801589000000001E-2</v>
      </c>
      <c r="AT3258" s="57">
        <v>0.136714952</v>
      </c>
      <c r="AU3258" s="57">
        <v>0</v>
      </c>
      <c r="AV3258" s="57">
        <v>62.120000009000002</v>
      </c>
      <c r="AW3258" s="57">
        <v>4.1849999990000004</v>
      </c>
      <c r="AX3258" s="57">
        <v>0</v>
      </c>
      <c r="AY3258" s="57">
        <v>2.161874702</v>
      </c>
      <c r="AZ3258" s="57">
        <v>0.57215207400000001</v>
      </c>
      <c r="BA3258" s="57">
        <v>0</v>
      </c>
      <c r="BB3258" s="57">
        <v>2.7340267759999999</v>
      </c>
      <c r="BC3258" s="57">
        <v>0</v>
      </c>
      <c r="BD3258" s="57">
        <v>0</v>
      </c>
      <c r="BE3258" s="57">
        <v>0</v>
      </c>
      <c r="BF3258" s="57">
        <v>0.14273523499999999</v>
      </c>
      <c r="BG3258" s="57">
        <v>6.8350669000000003E-2</v>
      </c>
      <c r="BH3258" s="57">
        <v>0.21108590499999999</v>
      </c>
      <c r="BI3258" s="57">
        <v>0</v>
      </c>
      <c r="BJ3258" s="57">
        <v>0</v>
      </c>
      <c r="BK3258" s="57">
        <v>0</v>
      </c>
      <c r="BL3258" s="57">
        <v>0</v>
      </c>
      <c r="BM3258" s="57">
        <v>0</v>
      </c>
      <c r="BN3258" s="57">
        <v>0</v>
      </c>
      <c r="BO3258" s="57">
        <v>0</v>
      </c>
      <c r="BP3258" s="57">
        <v>2.5229408719999999</v>
      </c>
      <c r="BQ3258" s="57">
        <v>0.32906109900000002</v>
      </c>
      <c r="BR3258" s="57">
        <v>0.127260396</v>
      </c>
      <c r="BS3258" s="57">
        <v>2.5229408719999999</v>
      </c>
      <c r="BT3258" s="57">
        <v>0.32906109900000002</v>
      </c>
      <c r="BU3258" s="57">
        <v>0.127260396</v>
      </c>
    </row>
    <row r="3259" spans="1:73" x14ac:dyDescent="0.25">
      <c r="A3259" s="57">
        <v>1</v>
      </c>
      <c r="B3259" s="57">
        <v>42285342150000</v>
      </c>
      <c r="C3259" s="57" t="s">
        <v>173</v>
      </c>
      <c r="D3259" s="57" t="s">
        <v>174</v>
      </c>
      <c r="E3259" s="57" t="s">
        <v>175</v>
      </c>
      <c r="F3259" s="57">
        <v>0</v>
      </c>
      <c r="G3259" s="57" t="s">
        <v>57</v>
      </c>
      <c r="H3259" s="57" t="s">
        <v>150</v>
      </c>
      <c r="I3259" s="57" t="s">
        <v>151</v>
      </c>
      <c r="J3259" s="57" t="s">
        <v>152</v>
      </c>
      <c r="K3259" s="57" t="s">
        <v>51</v>
      </c>
      <c r="L3259" s="57" t="s">
        <v>153</v>
      </c>
      <c r="M3259" s="57" t="s">
        <v>154</v>
      </c>
      <c r="N3259" s="57" t="s">
        <v>155</v>
      </c>
      <c r="P3259" s="57" t="s">
        <v>156</v>
      </c>
      <c r="Q3259" s="57" t="s">
        <v>157</v>
      </c>
      <c r="R3259" s="57" t="s">
        <v>158</v>
      </c>
      <c r="S3259" s="57" t="s">
        <v>159</v>
      </c>
      <c r="U3259" s="57" t="s">
        <v>160</v>
      </c>
      <c r="V3259" s="57" t="s">
        <v>160</v>
      </c>
      <c r="W3259" s="57" t="s">
        <v>160</v>
      </c>
      <c r="X3259" s="57" t="s">
        <v>160</v>
      </c>
      <c r="Y3259" s="57" t="s">
        <v>160</v>
      </c>
      <c r="Z3259" s="57" t="s">
        <v>160</v>
      </c>
      <c r="AA3259" s="57" t="s">
        <v>160</v>
      </c>
      <c r="AB3259" s="57" t="s">
        <v>160</v>
      </c>
      <c r="AC3259" s="57" t="s">
        <v>160</v>
      </c>
      <c r="AD3259" s="57" t="s">
        <v>160</v>
      </c>
      <c r="AE3259" s="57" t="s">
        <v>160</v>
      </c>
      <c r="AF3259" s="57" t="s">
        <v>160</v>
      </c>
      <c r="AG3259" s="57" t="s">
        <v>160</v>
      </c>
      <c r="AH3259" s="57" t="s">
        <v>160</v>
      </c>
      <c r="AI3259" s="57" t="s">
        <v>179</v>
      </c>
      <c r="AL3259" s="9">
        <v>53144</v>
      </c>
      <c r="AM3259" s="57">
        <v>114.315380541</v>
      </c>
      <c r="AN3259" s="57">
        <v>598.77043008600003</v>
      </c>
      <c r="AO3259" s="57">
        <v>0.23955379500000001</v>
      </c>
      <c r="AP3259" s="57">
        <v>114.315380541</v>
      </c>
      <c r="AQ3259" s="57">
        <v>449.07782256399997</v>
      </c>
      <c r="AR3259" s="57">
        <v>0</v>
      </c>
      <c r="AS3259" s="57">
        <v>3.5712124999999997E-2</v>
      </c>
      <c r="AT3259" s="57">
        <v>0.14029191199999999</v>
      </c>
      <c r="AU3259" s="57">
        <v>0</v>
      </c>
      <c r="AV3259" s="57">
        <v>62.12</v>
      </c>
      <c r="AW3259" s="57">
        <v>4.1850000019999998</v>
      </c>
      <c r="AX3259" s="57">
        <v>0</v>
      </c>
      <c r="AY3259" s="57">
        <v>2.2184371980000002</v>
      </c>
      <c r="AZ3259" s="57">
        <v>0.58712165100000002</v>
      </c>
      <c r="BA3259" s="57">
        <v>0</v>
      </c>
      <c r="BB3259" s="57">
        <v>2.805558848</v>
      </c>
      <c r="BC3259" s="57">
        <v>0</v>
      </c>
      <c r="BD3259" s="57">
        <v>0</v>
      </c>
      <c r="BE3259" s="57">
        <v>0</v>
      </c>
      <c r="BF3259" s="57">
        <v>0.146469707</v>
      </c>
      <c r="BG3259" s="57">
        <v>7.0138970999999994E-2</v>
      </c>
      <c r="BH3259" s="57">
        <v>0.216608679</v>
      </c>
      <c r="BI3259" s="57">
        <v>0</v>
      </c>
      <c r="BJ3259" s="57">
        <v>0</v>
      </c>
      <c r="BK3259" s="57">
        <v>0</v>
      </c>
      <c r="BL3259" s="57">
        <v>0</v>
      </c>
      <c r="BM3259" s="57">
        <v>0</v>
      </c>
      <c r="BN3259" s="57">
        <v>0</v>
      </c>
      <c r="BO3259" s="57">
        <v>0</v>
      </c>
      <c r="BP3259" s="57">
        <v>2.5889501699999999</v>
      </c>
      <c r="BQ3259" s="57">
        <v>0.33495003400000001</v>
      </c>
      <c r="BR3259" s="57">
        <v>0.12905007399999999</v>
      </c>
      <c r="BS3259" s="57">
        <v>2.5889501699999999</v>
      </c>
      <c r="BT3259" s="57">
        <v>0.33495003400000001</v>
      </c>
      <c r="BU3259" s="57">
        <v>0.12905007399999999</v>
      </c>
    </row>
    <row r="3260" spans="1:73" x14ac:dyDescent="0.25">
      <c r="A3260" s="57">
        <v>1</v>
      </c>
      <c r="B3260" s="57">
        <v>42285342150000</v>
      </c>
      <c r="C3260" s="57" t="s">
        <v>173</v>
      </c>
      <c r="D3260" s="57" t="s">
        <v>174</v>
      </c>
      <c r="E3260" s="57" t="s">
        <v>175</v>
      </c>
      <c r="F3260" s="57">
        <v>0</v>
      </c>
      <c r="G3260" s="57" t="s">
        <v>57</v>
      </c>
      <c r="H3260" s="57" t="s">
        <v>150</v>
      </c>
      <c r="I3260" s="57" t="s">
        <v>151</v>
      </c>
      <c r="J3260" s="57" t="s">
        <v>152</v>
      </c>
      <c r="K3260" s="57" t="s">
        <v>51</v>
      </c>
      <c r="L3260" s="57" t="s">
        <v>153</v>
      </c>
      <c r="M3260" s="57" t="s">
        <v>154</v>
      </c>
      <c r="N3260" s="57" t="s">
        <v>155</v>
      </c>
      <c r="P3260" s="57" t="s">
        <v>156</v>
      </c>
      <c r="Q3260" s="57" t="s">
        <v>157</v>
      </c>
      <c r="R3260" s="57" t="s">
        <v>158</v>
      </c>
      <c r="S3260" s="57" t="s">
        <v>159</v>
      </c>
      <c r="U3260" s="57" t="s">
        <v>160</v>
      </c>
      <c r="V3260" s="57" t="s">
        <v>160</v>
      </c>
      <c r="W3260" s="57" t="s">
        <v>160</v>
      </c>
      <c r="X3260" s="57" t="s">
        <v>160</v>
      </c>
      <c r="Y3260" s="57" t="s">
        <v>160</v>
      </c>
      <c r="Z3260" s="57" t="s">
        <v>160</v>
      </c>
      <c r="AA3260" s="57" t="s">
        <v>160</v>
      </c>
      <c r="AB3260" s="57" t="s">
        <v>160</v>
      </c>
      <c r="AC3260" s="57" t="s">
        <v>160</v>
      </c>
      <c r="AD3260" s="57" t="s">
        <v>160</v>
      </c>
      <c r="AE3260" s="57" t="s">
        <v>160</v>
      </c>
      <c r="AF3260" s="57" t="s">
        <v>160</v>
      </c>
      <c r="AG3260" s="57" t="s">
        <v>160</v>
      </c>
      <c r="AH3260" s="57" t="s">
        <v>160</v>
      </c>
      <c r="AI3260" s="57" t="s">
        <v>179</v>
      </c>
      <c r="AL3260" s="9">
        <v>53175</v>
      </c>
      <c r="AM3260" s="57">
        <v>113.509240323</v>
      </c>
      <c r="AN3260" s="57">
        <v>594.54796306000003</v>
      </c>
      <c r="AO3260" s="57">
        <v>0.23786448700000001</v>
      </c>
      <c r="AP3260" s="57">
        <v>113.509240323</v>
      </c>
      <c r="AQ3260" s="57">
        <v>445.91097229500002</v>
      </c>
      <c r="AR3260" s="57">
        <v>0</v>
      </c>
      <c r="AS3260" s="57">
        <v>3.5460287E-2</v>
      </c>
      <c r="AT3260" s="57">
        <v>0.139302588</v>
      </c>
      <c r="AU3260" s="57">
        <v>0</v>
      </c>
      <c r="AV3260" s="57">
        <v>62.119999987999996</v>
      </c>
      <c r="AW3260" s="57">
        <v>4.1850000019999998</v>
      </c>
      <c r="AX3260" s="57">
        <v>0</v>
      </c>
      <c r="AY3260" s="57">
        <v>2.202793008</v>
      </c>
      <c r="AZ3260" s="57">
        <v>0.58298132999999996</v>
      </c>
      <c r="BA3260" s="57">
        <v>0</v>
      </c>
      <c r="BB3260" s="57">
        <v>2.785774338</v>
      </c>
      <c r="BC3260" s="57">
        <v>0</v>
      </c>
      <c r="BD3260" s="57">
        <v>0</v>
      </c>
      <c r="BE3260" s="57">
        <v>0</v>
      </c>
      <c r="BF3260" s="57">
        <v>0.145436818</v>
      </c>
      <c r="BG3260" s="57">
        <v>6.9644358000000003E-2</v>
      </c>
      <c r="BH3260" s="57">
        <v>0.21508117700000001</v>
      </c>
      <c r="BI3260" s="57">
        <v>0</v>
      </c>
      <c r="BJ3260" s="57">
        <v>0</v>
      </c>
      <c r="BK3260" s="57">
        <v>0</v>
      </c>
      <c r="BL3260" s="57">
        <v>0</v>
      </c>
      <c r="BM3260" s="57">
        <v>0</v>
      </c>
      <c r="BN3260" s="57">
        <v>0</v>
      </c>
      <c r="BO3260" s="57">
        <v>0</v>
      </c>
      <c r="BP3260" s="57">
        <v>2.5706931609999999</v>
      </c>
      <c r="BQ3260" s="57">
        <v>0.32990845099999999</v>
      </c>
      <c r="BR3260" s="57">
        <v>0.12662899999999999</v>
      </c>
      <c r="BS3260" s="57">
        <v>2.5706931609999999</v>
      </c>
      <c r="BT3260" s="57">
        <v>0.32990845099999999</v>
      </c>
      <c r="BU3260" s="57">
        <v>0.12662899999999999</v>
      </c>
    </row>
    <row r="3261" spans="1:73" x14ac:dyDescent="0.25">
      <c r="A3261" s="57">
        <v>1</v>
      </c>
      <c r="B3261" s="57">
        <v>42285342150000</v>
      </c>
      <c r="C3261" s="57" t="s">
        <v>173</v>
      </c>
      <c r="D3261" s="57" t="s">
        <v>174</v>
      </c>
      <c r="E3261" s="57" t="s">
        <v>175</v>
      </c>
      <c r="F3261" s="57">
        <v>0</v>
      </c>
      <c r="G3261" s="57" t="s">
        <v>57</v>
      </c>
      <c r="H3261" s="57" t="s">
        <v>150</v>
      </c>
      <c r="I3261" s="57" t="s">
        <v>151</v>
      </c>
      <c r="J3261" s="57" t="s">
        <v>152</v>
      </c>
      <c r="K3261" s="57" t="s">
        <v>51</v>
      </c>
      <c r="L3261" s="57" t="s">
        <v>153</v>
      </c>
      <c r="M3261" s="57" t="s">
        <v>154</v>
      </c>
      <c r="N3261" s="57" t="s">
        <v>155</v>
      </c>
      <c r="P3261" s="57" t="s">
        <v>156</v>
      </c>
      <c r="Q3261" s="57" t="s">
        <v>157</v>
      </c>
      <c r="R3261" s="57" t="s">
        <v>158</v>
      </c>
      <c r="S3261" s="57" t="s">
        <v>159</v>
      </c>
      <c r="U3261" s="57" t="s">
        <v>160</v>
      </c>
      <c r="V3261" s="57" t="s">
        <v>160</v>
      </c>
      <c r="W3261" s="57" t="s">
        <v>160</v>
      </c>
      <c r="X3261" s="57" t="s">
        <v>160</v>
      </c>
      <c r="Y3261" s="57" t="s">
        <v>160</v>
      </c>
      <c r="Z3261" s="57" t="s">
        <v>160</v>
      </c>
      <c r="AA3261" s="57" t="s">
        <v>160</v>
      </c>
      <c r="AB3261" s="57" t="s">
        <v>160</v>
      </c>
      <c r="AC3261" s="57" t="s">
        <v>160</v>
      </c>
      <c r="AD3261" s="57" t="s">
        <v>160</v>
      </c>
      <c r="AE3261" s="57" t="s">
        <v>160</v>
      </c>
      <c r="AF3261" s="57" t="s">
        <v>160</v>
      </c>
      <c r="AG3261" s="57" t="s">
        <v>160</v>
      </c>
      <c r="AH3261" s="57" t="s">
        <v>160</v>
      </c>
      <c r="AI3261" s="57" t="s">
        <v>179</v>
      </c>
      <c r="AL3261" s="9">
        <v>53206</v>
      </c>
      <c r="AM3261" s="57">
        <v>109.085453872</v>
      </c>
      <c r="AN3261" s="57">
        <v>571.37669333700001</v>
      </c>
      <c r="AO3261" s="57">
        <v>0.22859421299999999</v>
      </c>
      <c r="AP3261" s="57">
        <v>109.085453872</v>
      </c>
      <c r="AQ3261" s="57">
        <v>428.532520003</v>
      </c>
      <c r="AR3261" s="57">
        <v>0</v>
      </c>
      <c r="AS3261" s="57">
        <v>3.4078296000000001E-2</v>
      </c>
      <c r="AT3261" s="57">
        <v>0.133873559</v>
      </c>
      <c r="AU3261" s="57">
        <v>0</v>
      </c>
      <c r="AV3261" s="57">
        <v>62.120000013999999</v>
      </c>
      <c r="AW3261" s="57">
        <v>4.1849999970000002</v>
      </c>
      <c r="AX3261" s="57">
        <v>0</v>
      </c>
      <c r="AY3261" s="57">
        <v>2.1169437339999999</v>
      </c>
      <c r="AZ3261" s="57">
        <v>0.56026084499999995</v>
      </c>
      <c r="BA3261" s="57">
        <v>0</v>
      </c>
      <c r="BB3261" s="57">
        <v>2.6772045800000002</v>
      </c>
      <c r="BC3261" s="57">
        <v>0</v>
      </c>
      <c r="BD3261" s="57">
        <v>0</v>
      </c>
      <c r="BE3261" s="57">
        <v>0</v>
      </c>
      <c r="BF3261" s="57">
        <v>0.13976872100000001</v>
      </c>
      <c r="BG3261" s="57">
        <v>6.6930113999999999E-2</v>
      </c>
      <c r="BH3261" s="57">
        <v>0.206698835</v>
      </c>
      <c r="BI3261" s="57">
        <v>0</v>
      </c>
      <c r="BJ3261" s="57">
        <v>0</v>
      </c>
      <c r="BK3261" s="57">
        <v>0</v>
      </c>
      <c r="BL3261" s="57">
        <v>0</v>
      </c>
      <c r="BM3261" s="57">
        <v>0</v>
      </c>
      <c r="BN3261" s="57">
        <v>0</v>
      </c>
      <c r="BO3261" s="57">
        <v>0</v>
      </c>
      <c r="BP3261" s="57">
        <v>2.4705057450000001</v>
      </c>
      <c r="BQ3261" s="57">
        <v>0.31457865899999998</v>
      </c>
      <c r="BR3261" s="57">
        <v>0.120304911</v>
      </c>
      <c r="BS3261" s="57">
        <v>2.4705057450000001</v>
      </c>
      <c r="BT3261" s="57">
        <v>0.31457865899999998</v>
      </c>
      <c r="BU3261" s="57">
        <v>0.120304911</v>
      </c>
    </row>
    <row r="3262" spans="1:73" x14ac:dyDescent="0.25">
      <c r="A3262" s="57">
        <v>1</v>
      </c>
      <c r="B3262" s="57">
        <v>42285342150000</v>
      </c>
      <c r="C3262" s="57" t="s">
        <v>173</v>
      </c>
      <c r="D3262" s="57" t="s">
        <v>174</v>
      </c>
      <c r="E3262" s="57" t="s">
        <v>175</v>
      </c>
      <c r="F3262" s="57">
        <v>0</v>
      </c>
      <c r="G3262" s="57" t="s">
        <v>57</v>
      </c>
      <c r="H3262" s="57" t="s">
        <v>150</v>
      </c>
      <c r="I3262" s="57" t="s">
        <v>151</v>
      </c>
      <c r="J3262" s="57" t="s">
        <v>152</v>
      </c>
      <c r="K3262" s="57" t="s">
        <v>51</v>
      </c>
      <c r="L3262" s="57" t="s">
        <v>153</v>
      </c>
      <c r="M3262" s="57" t="s">
        <v>154</v>
      </c>
      <c r="N3262" s="57" t="s">
        <v>155</v>
      </c>
      <c r="P3262" s="57" t="s">
        <v>156</v>
      </c>
      <c r="Q3262" s="57" t="s">
        <v>157</v>
      </c>
      <c r="R3262" s="57" t="s">
        <v>158</v>
      </c>
      <c r="S3262" s="57" t="s">
        <v>159</v>
      </c>
      <c r="U3262" s="57" t="s">
        <v>160</v>
      </c>
      <c r="V3262" s="57" t="s">
        <v>160</v>
      </c>
      <c r="W3262" s="57" t="s">
        <v>160</v>
      </c>
      <c r="X3262" s="57" t="s">
        <v>160</v>
      </c>
      <c r="Y3262" s="57" t="s">
        <v>160</v>
      </c>
      <c r="Z3262" s="57" t="s">
        <v>160</v>
      </c>
      <c r="AA3262" s="57" t="s">
        <v>160</v>
      </c>
      <c r="AB3262" s="57" t="s">
        <v>160</v>
      </c>
      <c r="AC3262" s="57" t="s">
        <v>160</v>
      </c>
      <c r="AD3262" s="57" t="s">
        <v>160</v>
      </c>
      <c r="AE3262" s="57" t="s">
        <v>160</v>
      </c>
      <c r="AF3262" s="57" t="s">
        <v>160</v>
      </c>
      <c r="AG3262" s="57" t="s">
        <v>160</v>
      </c>
      <c r="AH3262" s="57" t="s">
        <v>160</v>
      </c>
      <c r="AI3262" s="57" t="s">
        <v>179</v>
      </c>
      <c r="AL3262" s="9">
        <v>53236</v>
      </c>
      <c r="AM3262" s="57">
        <v>111.939525606</v>
      </c>
      <c r="AN3262" s="57">
        <v>586.32598320099999</v>
      </c>
      <c r="AO3262" s="57">
        <v>0.234575068</v>
      </c>
      <c r="AP3262" s="57">
        <v>111.939525606</v>
      </c>
      <c r="AQ3262" s="57">
        <v>439.74448740100001</v>
      </c>
      <c r="AR3262" s="57">
        <v>0</v>
      </c>
      <c r="AS3262" s="57">
        <v>3.4969908000000001E-2</v>
      </c>
      <c r="AT3262" s="57">
        <v>0.13737617799999999</v>
      </c>
      <c r="AU3262" s="57">
        <v>0</v>
      </c>
      <c r="AV3262" s="57">
        <v>62.120000001000001</v>
      </c>
      <c r="AW3262" s="57">
        <v>4.1850000009999997</v>
      </c>
      <c r="AX3262" s="57">
        <v>0</v>
      </c>
      <c r="AY3262" s="57">
        <v>2.1723306720000002</v>
      </c>
      <c r="AZ3262" s="57">
        <v>0.57491930400000002</v>
      </c>
      <c r="BA3262" s="57">
        <v>0</v>
      </c>
      <c r="BB3262" s="57">
        <v>2.7472499770000001</v>
      </c>
      <c r="BC3262" s="57">
        <v>0</v>
      </c>
      <c r="BD3262" s="57">
        <v>0</v>
      </c>
      <c r="BE3262" s="57">
        <v>0</v>
      </c>
      <c r="BF3262" s="57">
        <v>0.143425578</v>
      </c>
      <c r="BG3262" s="57">
        <v>6.8681249E-2</v>
      </c>
      <c r="BH3262" s="57">
        <v>0.212106828</v>
      </c>
      <c r="BI3262" s="57">
        <v>0</v>
      </c>
      <c r="BJ3262" s="57">
        <v>0</v>
      </c>
      <c r="BK3262" s="57">
        <v>0</v>
      </c>
      <c r="BL3262" s="57">
        <v>0</v>
      </c>
      <c r="BM3262" s="57">
        <v>0</v>
      </c>
      <c r="BN3262" s="57">
        <v>0</v>
      </c>
      <c r="BO3262" s="57">
        <v>0</v>
      </c>
      <c r="BP3262" s="57">
        <v>2.535143149</v>
      </c>
      <c r="BQ3262" s="57">
        <v>0.32020841300000003</v>
      </c>
      <c r="BR3262" s="57">
        <v>0.121996773</v>
      </c>
      <c r="BS3262" s="57">
        <v>2.535143149</v>
      </c>
      <c r="BT3262" s="57">
        <v>0.32020841300000003</v>
      </c>
      <c r="BU3262" s="57">
        <v>0.121996773</v>
      </c>
    </row>
    <row r="3263" spans="1:73" x14ac:dyDescent="0.25">
      <c r="A3263" s="57">
        <v>1</v>
      </c>
      <c r="B3263" s="57">
        <v>42285342150000</v>
      </c>
      <c r="C3263" s="57" t="s">
        <v>173</v>
      </c>
      <c r="D3263" s="57" t="s">
        <v>174</v>
      </c>
      <c r="E3263" s="57" t="s">
        <v>175</v>
      </c>
      <c r="F3263" s="57">
        <v>0</v>
      </c>
      <c r="G3263" s="57" t="s">
        <v>57</v>
      </c>
      <c r="H3263" s="57" t="s">
        <v>150</v>
      </c>
      <c r="I3263" s="57" t="s">
        <v>151</v>
      </c>
      <c r="J3263" s="57" t="s">
        <v>152</v>
      </c>
      <c r="K3263" s="57" t="s">
        <v>51</v>
      </c>
      <c r="L3263" s="57" t="s">
        <v>153</v>
      </c>
      <c r="M3263" s="57" t="s">
        <v>154</v>
      </c>
      <c r="N3263" s="57" t="s">
        <v>155</v>
      </c>
      <c r="P3263" s="57" t="s">
        <v>156</v>
      </c>
      <c r="Q3263" s="57" t="s">
        <v>157</v>
      </c>
      <c r="R3263" s="57" t="s">
        <v>158</v>
      </c>
      <c r="S3263" s="57" t="s">
        <v>159</v>
      </c>
      <c r="U3263" s="57" t="s">
        <v>160</v>
      </c>
      <c r="V3263" s="57" t="s">
        <v>160</v>
      </c>
      <c r="W3263" s="57" t="s">
        <v>160</v>
      </c>
      <c r="X3263" s="57" t="s">
        <v>160</v>
      </c>
      <c r="Y3263" s="57" t="s">
        <v>160</v>
      </c>
      <c r="Z3263" s="57" t="s">
        <v>160</v>
      </c>
      <c r="AA3263" s="57" t="s">
        <v>160</v>
      </c>
      <c r="AB3263" s="57" t="s">
        <v>160</v>
      </c>
      <c r="AC3263" s="57" t="s">
        <v>160</v>
      </c>
      <c r="AD3263" s="57" t="s">
        <v>160</v>
      </c>
      <c r="AE3263" s="57" t="s">
        <v>160</v>
      </c>
      <c r="AF3263" s="57" t="s">
        <v>160</v>
      </c>
      <c r="AG3263" s="57" t="s">
        <v>160</v>
      </c>
      <c r="AH3263" s="57" t="s">
        <v>160</v>
      </c>
      <c r="AI3263" s="57" t="s">
        <v>179</v>
      </c>
      <c r="AL3263" s="9">
        <v>53267</v>
      </c>
      <c r="AM3263" s="57">
        <v>107.57691552</v>
      </c>
      <c r="AN3263" s="57">
        <v>563.47514803499996</v>
      </c>
      <c r="AO3263" s="57">
        <v>0.225432993</v>
      </c>
      <c r="AP3263" s="57">
        <v>107.57691552</v>
      </c>
      <c r="AQ3263" s="57">
        <v>422.606361026</v>
      </c>
      <c r="AR3263" s="57">
        <v>0</v>
      </c>
      <c r="AS3263" s="57">
        <v>3.3607027999999997E-2</v>
      </c>
      <c r="AT3263" s="57">
        <v>0.13202222699999999</v>
      </c>
      <c r="AU3263" s="57">
        <v>0</v>
      </c>
      <c r="AV3263" s="57">
        <v>62.119999989</v>
      </c>
      <c r="AW3263" s="57">
        <v>4.1849999999999996</v>
      </c>
      <c r="AX3263" s="57">
        <v>0</v>
      </c>
      <c r="AY3263" s="57">
        <v>2.0876686050000002</v>
      </c>
      <c r="AZ3263" s="57">
        <v>0.55251302099999999</v>
      </c>
      <c r="BA3263" s="57">
        <v>0</v>
      </c>
      <c r="BB3263" s="57">
        <v>2.6401816249999999</v>
      </c>
      <c r="BC3263" s="57">
        <v>0</v>
      </c>
      <c r="BD3263" s="57">
        <v>0</v>
      </c>
      <c r="BE3263" s="57">
        <v>0</v>
      </c>
      <c r="BF3263" s="57">
        <v>0.137835865</v>
      </c>
      <c r="BG3263" s="57">
        <v>6.6004541E-2</v>
      </c>
      <c r="BH3263" s="57">
        <v>0.203840406</v>
      </c>
      <c r="BI3263" s="57">
        <v>0</v>
      </c>
      <c r="BJ3263" s="57">
        <v>0</v>
      </c>
      <c r="BK3263" s="57">
        <v>0</v>
      </c>
      <c r="BL3263" s="57">
        <v>0</v>
      </c>
      <c r="BM3263" s="57">
        <v>0</v>
      </c>
      <c r="BN3263" s="57">
        <v>0</v>
      </c>
      <c r="BO3263" s="57">
        <v>0</v>
      </c>
      <c r="BP3263" s="57">
        <v>2.4363412200000001</v>
      </c>
      <c r="BQ3263" s="57">
        <v>0.30532935100000003</v>
      </c>
      <c r="BR3263" s="57">
        <v>0.11590402599999999</v>
      </c>
      <c r="BS3263" s="57">
        <v>2.4363412200000001</v>
      </c>
      <c r="BT3263" s="57">
        <v>0.30532935100000003</v>
      </c>
      <c r="BU3263" s="57">
        <v>0.11590402599999999</v>
      </c>
    </row>
    <row r="3264" spans="1:73" x14ac:dyDescent="0.25">
      <c r="A3264" s="57">
        <v>1</v>
      </c>
      <c r="B3264" s="57">
        <v>42285342150000</v>
      </c>
      <c r="C3264" s="57" t="s">
        <v>173</v>
      </c>
      <c r="D3264" s="57" t="s">
        <v>174</v>
      </c>
      <c r="E3264" s="57" t="s">
        <v>175</v>
      </c>
      <c r="F3264" s="57">
        <v>0</v>
      </c>
      <c r="G3264" s="57" t="s">
        <v>57</v>
      </c>
      <c r="H3264" s="57" t="s">
        <v>150</v>
      </c>
      <c r="I3264" s="57" t="s">
        <v>151</v>
      </c>
      <c r="J3264" s="57" t="s">
        <v>152</v>
      </c>
      <c r="K3264" s="57" t="s">
        <v>51</v>
      </c>
      <c r="L3264" s="57" t="s">
        <v>153</v>
      </c>
      <c r="M3264" s="57" t="s">
        <v>154</v>
      </c>
      <c r="N3264" s="57" t="s">
        <v>155</v>
      </c>
      <c r="P3264" s="57" t="s">
        <v>156</v>
      </c>
      <c r="Q3264" s="57" t="s">
        <v>157</v>
      </c>
      <c r="R3264" s="57" t="s">
        <v>158</v>
      </c>
      <c r="S3264" s="57" t="s">
        <v>159</v>
      </c>
      <c r="U3264" s="57" t="s">
        <v>160</v>
      </c>
      <c r="V3264" s="57" t="s">
        <v>160</v>
      </c>
      <c r="W3264" s="57" t="s">
        <v>160</v>
      </c>
      <c r="X3264" s="57" t="s">
        <v>160</v>
      </c>
      <c r="Y3264" s="57" t="s">
        <v>160</v>
      </c>
      <c r="Z3264" s="57" t="s">
        <v>160</v>
      </c>
      <c r="AA3264" s="57" t="s">
        <v>160</v>
      </c>
      <c r="AB3264" s="57" t="s">
        <v>160</v>
      </c>
      <c r="AC3264" s="57" t="s">
        <v>160</v>
      </c>
      <c r="AD3264" s="57" t="s">
        <v>160</v>
      </c>
      <c r="AE3264" s="57" t="s">
        <v>160</v>
      </c>
      <c r="AF3264" s="57" t="s">
        <v>160</v>
      </c>
      <c r="AG3264" s="57" t="s">
        <v>160</v>
      </c>
      <c r="AH3264" s="57" t="s">
        <v>160</v>
      </c>
      <c r="AI3264" s="57" t="s">
        <v>179</v>
      </c>
      <c r="AL3264" s="9">
        <v>53297</v>
      </c>
      <c r="AM3264" s="57">
        <v>110.39151841</v>
      </c>
      <c r="AN3264" s="57">
        <v>578.21770477099994</v>
      </c>
      <c r="AO3264" s="57">
        <v>0.23133113899999999</v>
      </c>
      <c r="AP3264" s="57">
        <v>110.39151841</v>
      </c>
      <c r="AQ3264" s="57">
        <v>433.66327857900001</v>
      </c>
      <c r="AR3264" s="57">
        <v>0</v>
      </c>
      <c r="AS3264" s="57">
        <v>3.4486309999999999E-2</v>
      </c>
      <c r="AT3264" s="57">
        <v>0.13547640799999999</v>
      </c>
      <c r="AU3264" s="57">
        <v>0</v>
      </c>
      <c r="AV3264" s="57">
        <v>62.119999993999997</v>
      </c>
      <c r="AW3264" s="57">
        <v>4.1849999960000002</v>
      </c>
      <c r="AX3264" s="57">
        <v>0</v>
      </c>
      <c r="AY3264" s="57">
        <v>2.1422895990000002</v>
      </c>
      <c r="AZ3264" s="57">
        <v>0.56696876799999996</v>
      </c>
      <c r="BA3264" s="57">
        <v>0</v>
      </c>
      <c r="BB3264" s="57">
        <v>2.7092583669999999</v>
      </c>
      <c r="BC3264" s="57">
        <v>0</v>
      </c>
      <c r="BD3264" s="57">
        <v>0</v>
      </c>
      <c r="BE3264" s="57">
        <v>0</v>
      </c>
      <c r="BF3264" s="57">
        <v>0.14144215199999999</v>
      </c>
      <c r="BG3264" s="57">
        <v>6.7731458999999994E-2</v>
      </c>
      <c r="BH3264" s="57">
        <v>0.20917361100000001</v>
      </c>
      <c r="BI3264" s="57">
        <v>0</v>
      </c>
      <c r="BJ3264" s="57">
        <v>0</v>
      </c>
      <c r="BK3264" s="57">
        <v>0</v>
      </c>
      <c r="BL3264" s="57">
        <v>0</v>
      </c>
      <c r="BM3264" s="57">
        <v>0</v>
      </c>
      <c r="BN3264" s="57">
        <v>0</v>
      </c>
      <c r="BO3264" s="57">
        <v>0</v>
      </c>
      <c r="BP3264" s="57">
        <v>2.5000847560000001</v>
      </c>
      <c r="BQ3264" s="57">
        <v>0.31079357800000001</v>
      </c>
      <c r="BR3264" s="57">
        <v>0.117533998</v>
      </c>
      <c r="BS3264" s="57">
        <v>2.5000847560000001</v>
      </c>
      <c r="BT3264" s="57">
        <v>0.31079357800000001</v>
      </c>
      <c r="BU3264" s="57">
        <v>0.117533998</v>
      </c>
    </row>
    <row r="3265" spans="1:73" x14ac:dyDescent="0.25">
      <c r="A3265" s="57">
        <v>1</v>
      </c>
      <c r="B3265" s="57">
        <v>42285342150000</v>
      </c>
      <c r="C3265" s="57" t="s">
        <v>173</v>
      </c>
      <c r="D3265" s="57" t="s">
        <v>174</v>
      </c>
      <c r="E3265" s="57" t="s">
        <v>175</v>
      </c>
      <c r="F3265" s="57">
        <v>0</v>
      </c>
      <c r="G3265" s="57" t="s">
        <v>57</v>
      </c>
      <c r="H3265" s="57" t="s">
        <v>150</v>
      </c>
      <c r="I3265" s="57" t="s">
        <v>151</v>
      </c>
      <c r="J3265" s="57" t="s">
        <v>152</v>
      </c>
      <c r="K3265" s="57" t="s">
        <v>51</v>
      </c>
      <c r="L3265" s="57" t="s">
        <v>153</v>
      </c>
      <c r="M3265" s="57" t="s">
        <v>154</v>
      </c>
      <c r="N3265" s="57" t="s">
        <v>155</v>
      </c>
      <c r="P3265" s="57" t="s">
        <v>156</v>
      </c>
      <c r="Q3265" s="57" t="s">
        <v>157</v>
      </c>
      <c r="R3265" s="57" t="s">
        <v>158</v>
      </c>
      <c r="S3265" s="57" t="s">
        <v>159</v>
      </c>
      <c r="U3265" s="57" t="s">
        <v>160</v>
      </c>
      <c r="V3265" s="57" t="s">
        <v>160</v>
      </c>
      <c r="W3265" s="57" t="s">
        <v>160</v>
      </c>
      <c r="X3265" s="57" t="s">
        <v>160</v>
      </c>
      <c r="Y3265" s="57" t="s">
        <v>160</v>
      </c>
      <c r="Z3265" s="57" t="s">
        <v>160</v>
      </c>
      <c r="AA3265" s="57" t="s">
        <v>160</v>
      </c>
      <c r="AB3265" s="57" t="s">
        <v>160</v>
      </c>
      <c r="AC3265" s="57" t="s">
        <v>160</v>
      </c>
      <c r="AD3265" s="57" t="s">
        <v>160</v>
      </c>
      <c r="AE3265" s="57" t="s">
        <v>160</v>
      </c>
      <c r="AF3265" s="57" t="s">
        <v>160</v>
      </c>
      <c r="AG3265" s="57" t="s">
        <v>160</v>
      </c>
      <c r="AH3265" s="57" t="s">
        <v>160</v>
      </c>
      <c r="AI3265" s="57" t="s">
        <v>179</v>
      </c>
      <c r="AL3265" s="9">
        <v>53328</v>
      </c>
      <c r="AM3265" s="57">
        <v>109.613048862</v>
      </c>
      <c r="AN3265" s="57">
        <v>574.14017343499995</v>
      </c>
      <c r="AO3265" s="57">
        <v>0.229699816</v>
      </c>
      <c r="AP3265" s="57">
        <v>109.613048862</v>
      </c>
      <c r="AQ3265" s="57">
        <v>430.60513007600002</v>
      </c>
      <c r="AR3265" s="57">
        <v>0</v>
      </c>
      <c r="AS3265" s="57">
        <v>3.4243115999999997E-2</v>
      </c>
      <c r="AT3265" s="57">
        <v>0.13452104300000001</v>
      </c>
      <c r="AU3265" s="57">
        <v>0</v>
      </c>
      <c r="AV3265" s="57">
        <v>62.120000001999998</v>
      </c>
      <c r="AW3265" s="57">
        <v>4.1849999999999996</v>
      </c>
      <c r="AX3265" s="57">
        <v>0</v>
      </c>
      <c r="AY3265" s="57">
        <v>2.1271823950000002</v>
      </c>
      <c r="AZ3265" s="57">
        <v>0.56297056300000003</v>
      </c>
      <c r="BA3265" s="57">
        <v>0</v>
      </c>
      <c r="BB3265" s="57">
        <v>2.6901529580000001</v>
      </c>
      <c r="BC3265" s="57">
        <v>0</v>
      </c>
      <c r="BD3265" s="57">
        <v>0</v>
      </c>
      <c r="BE3265" s="57">
        <v>0</v>
      </c>
      <c r="BF3265" s="57">
        <v>0.140444716</v>
      </c>
      <c r="BG3265" s="57">
        <v>6.7253824000000004E-2</v>
      </c>
      <c r="BH3265" s="57">
        <v>0.20769853999999999</v>
      </c>
      <c r="BI3265" s="57">
        <v>0</v>
      </c>
      <c r="BJ3265" s="57">
        <v>0</v>
      </c>
      <c r="BK3265" s="57">
        <v>0</v>
      </c>
      <c r="BL3265" s="57">
        <v>0</v>
      </c>
      <c r="BM3265" s="57">
        <v>0</v>
      </c>
      <c r="BN3265" s="57">
        <v>0</v>
      </c>
      <c r="BO3265" s="57">
        <v>0</v>
      </c>
      <c r="BP3265" s="57">
        <v>2.4824544180000001</v>
      </c>
      <c r="BQ3265" s="57">
        <v>0.30611559199999999</v>
      </c>
      <c r="BR3265" s="57">
        <v>0.115328974</v>
      </c>
      <c r="BS3265" s="57">
        <v>2.4824544180000001</v>
      </c>
      <c r="BT3265" s="57">
        <v>0.30611559199999999</v>
      </c>
      <c r="BU3265" s="57">
        <v>0.115328974</v>
      </c>
    </row>
    <row r="3266" spans="1:73" x14ac:dyDescent="0.25">
      <c r="A3266" s="57">
        <v>1</v>
      </c>
      <c r="B3266" s="57">
        <v>42285342150000</v>
      </c>
      <c r="C3266" s="57" t="s">
        <v>173</v>
      </c>
      <c r="D3266" s="57" t="s">
        <v>174</v>
      </c>
      <c r="E3266" s="57" t="s">
        <v>175</v>
      </c>
      <c r="F3266" s="57">
        <v>0</v>
      </c>
      <c r="G3266" s="57" t="s">
        <v>57</v>
      </c>
      <c r="H3266" s="57" t="s">
        <v>150</v>
      </c>
      <c r="I3266" s="57" t="s">
        <v>151</v>
      </c>
      <c r="J3266" s="57" t="s">
        <v>152</v>
      </c>
      <c r="K3266" s="57" t="s">
        <v>51</v>
      </c>
      <c r="L3266" s="57" t="s">
        <v>153</v>
      </c>
      <c r="M3266" s="57" t="s">
        <v>154</v>
      </c>
      <c r="N3266" s="57" t="s">
        <v>155</v>
      </c>
      <c r="P3266" s="57" t="s">
        <v>156</v>
      </c>
      <c r="Q3266" s="57" t="s">
        <v>157</v>
      </c>
      <c r="R3266" s="57" t="s">
        <v>158</v>
      </c>
      <c r="S3266" s="57" t="s">
        <v>159</v>
      </c>
      <c r="U3266" s="57" t="s">
        <v>160</v>
      </c>
      <c r="V3266" s="57" t="s">
        <v>160</v>
      </c>
      <c r="W3266" s="57" t="s">
        <v>160</v>
      </c>
      <c r="X3266" s="57" t="s">
        <v>160</v>
      </c>
      <c r="Y3266" s="57" t="s">
        <v>160</v>
      </c>
      <c r="Z3266" s="57" t="s">
        <v>160</v>
      </c>
      <c r="AA3266" s="57" t="s">
        <v>160</v>
      </c>
      <c r="AB3266" s="57" t="s">
        <v>160</v>
      </c>
      <c r="AC3266" s="57" t="s">
        <v>160</v>
      </c>
      <c r="AD3266" s="57" t="s">
        <v>160</v>
      </c>
      <c r="AE3266" s="57" t="s">
        <v>160</v>
      </c>
      <c r="AF3266" s="57" t="s">
        <v>160</v>
      </c>
      <c r="AG3266" s="57" t="s">
        <v>160</v>
      </c>
      <c r="AH3266" s="57" t="s">
        <v>160</v>
      </c>
      <c r="AI3266" s="57" t="s">
        <v>179</v>
      </c>
      <c r="AL3266" s="9">
        <v>53359</v>
      </c>
      <c r="AM3266" s="57">
        <v>98.340790346000006</v>
      </c>
      <c r="AN3266" s="57">
        <v>515.09741779000001</v>
      </c>
      <c r="AO3266" s="57">
        <v>0.20607821500000001</v>
      </c>
      <c r="AP3266" s="57">
        <v>98.340790346000006</v>
      </c>
      <c r="AQ3266" s="57">
        <v>386.323063343</v>
      </c>
      <c r="AR3266" s="57">
        <v>0</v>
      </c>
      <c r="AS3266" s="57">
        <v>3.0721663E-2</v>
      </c>
      <c r="AT3266" s="57">
        <v>0.120687325</v>
      </c>
      <c r="AU3266" s="57">
        <v>0</v>
      </c>
      <c r="AV3266" s="57">
        <v>62.120000013999999</v>
      </c>
      <c r="AW3266" s="57">
        <v>4.1849999990000004</v>
      </c>
      <c r="AX3266" s="57">
        <v>0</v>
      </c>
      <c r="AY3266" s="57">
        <v>1.9084296999999999</v>
      </c>
      <c r="AZ3266" s="57">
        <v>0.50507645499999998</v>
      </c>
      <c r="BA3266" s="57">
        <v>0</v>
      </c>
      <c r="BB3266" s="57">
        <v>2.4135061549999999</v>
      </c>
      <c r="BC3266" s="57">
        <v>0</v>
      </c>
      <c r="BD3266" s="57">
        <v>0</v>
      </c>
      <c r="BE3266" s="57">
        <v>0</v>
      </c>
      <c r="BF3266" s="57">
        <v>0.12600182700000001</v>
      </c>
      <c r="BG3266" s="57">
        <v>6.0337653999999998E-2</v>
      </c>
      <c r="BH3266" s="57">
        <v>0.186339481</v>
      </c>
      <c r="BI3266" s="57">
        <v>0</v>
      </c>
      <c r="BJ3266" s="57">
        <v>0</v>
      </c>
      <c r="BK3266" s="57">
        <v>0</v>
      </c>
      <c r="BL3266" s="57">
        <v>0</v>
      </c>
      <c r="BM3266" s="57">
        <v>0</v>
      </c>
      <c r="BN3266" s="57">
        <v>0</v>
      </c>
      <c r="BO3266" s="57">
        <v>0</v>
      </c>
      <c r="BP3266" s="57">
        <v>2.2271666739999998</v>
      </c>
      <c r="BQ3266" s="57">
        <v>0.27263633300000001</v>
      </c>
      <c r="BR3266" s="57">
        <v>0.10236624699999999</v>
      </c>
      <c r="BS3266" s="57">
        <v>2.2271666739999998</v>
      </c>
      <c r="BT3266" s="57">
        <v>0.27263633300000001</v>
      </c>
      <c r="BU3266" s="57">
        <v>0.10236624699999999</v>
      </c>
    </row>
    <row r="3267" spans="1:73" x14ac:dyDescent="0.25">
      <c r="A3267" s="57">
        <v>1</v>
      </c>
      <c r="B3267" s="57">
        <v>42285342150000</v>
      </c>
      <c r="C3267" s="57" t="s">
        <v>173</v>
      </c>
      <c r="D3267" s="57" t="s">
        <v>174</v>
      </c>
      <c r="E3267" s="57" t="s">
        <v>175</v>
      </c>
      <c r="F3267" s="57">
        <v>0</v>
      </c>
      <c r="G3267" s="57" t="s">
        <v>57</v>
      </c>
      <c r="H3267" s="57" t="s">
        <v>150</v>
      </c>
      <c r="I3267" s="57" t="s">
        <v>151</v>
      </c>
      <c r="J3267" s="57" t="s">
        <v>152</v>
      </c>
      <c r="K3267" s="57" t="s">
        <v>51</v>
      </c>
      <c r="L3267" s="57" t="s">
        <v>153</v>
      </c>
      <c r="M3267" s="57" t="s">
        <v>154</v>
      </c>
      <c r="N3267" s="57" t="s">
        <v>155</v>
      </c>
      <c r="P3267" s="57" t="s">
        <v>156</v>
      </c>
      <c r="Q3267" s="57" t="s">
        <v>157</v>
      </c>
      <c r="R3267" s="57" t="s">
        <v>158</v>
      </c>
      <c r="S3267" s="57" t="s">
        <v>159</v>
      </c>
      <c r="U3267" s="57" t="s">
        <v>160</v>
      </c>
      <c r="V3267" s="57" t="s">
        <v>160</v>
      </c>
      <c r="W3267" s="57" t="s">
        <v>160</v>
      </c>
      <c r="X3267" s="57" t="s">
        <v>160</v>
      </c>
      <c r="Y3267" s="57" t="s">
        <v>160</v>
      </c>
      <c r="Z3267" s="57" t="s">
        <v>160</v>
      </c>
      <c r="AA3267" s="57" t="s">
        <v>160</v>
      </c>
      <c r="AB3267" s="57" t="s">
        <v>160</v>
      </c>
      <c r="AC3267" s="57" t="s">
        <v>160</v>
      </c>
      <c r="AD3267" s="57" t="s">
        <v>160</v>
      </c>
      <c r="AE3267" s="57" t="s">
        <v>160</v>
      </c>
      <c r="AF3267" s="57" t="s">
        <v>160</v>
      </c>
      <c r="AG3267" s="57" t="s">
        <v>160</v>
      </c>
      <c r="AH3267" s="57" t="s">
        <v>160</v>
      </c>
      <c r="AI3267" s="57" t="s">
        <v>179</v>
      </c>
      <c r="AL3267" s="9">
        <v>53387</v>
      </c>
      <c r="AM3267" s="57">
        <v>108.146579937</v>
      </c>
      <c r="AN3267" s="57">
        <v>566.45898281300003</v>
      </c>
      <c r="AO3267" s="57">
        <v>0.22662675400000001</v>
      </c>
      <c r="AP3267" s="57">
        <v>108.146579937</v>
      </c>
      <c r="AQ3267" s="57">
        <v>424.84423710999999</v>
      </c>
      <c r="AR3267" s="57">
        <v>0</v>
      </c>
      <c r="AS3267" s="57">
        <v>3.3784992E-2</v>
      </c>
      <c r="AT3267" s="57">
        <v>0.13272133999999999</v>
      </c>
      <c r="AU3267" s="57">
        <v>0</v>
      </c>
      <c r="AV3267" s="57">
        <v>62.119999999000001</v>
      </c>
      <c r="AW3267" s="57">
        <v>4.1850000009999997</v>
      </c>
      <c r="AX3267" s="57">
        <v>0</v>
      </c>
      <c r="AY3267" s="57">
        <v>2.0987236760000001</v>
      </c>
      <c r="AZ3267" s="57">
        <v>0.55543880700000003</v>
      </c>
      <c r="BA3267" s="57">
        <v>0</v>
      </c>
      <c r="BB3267" s="57">
        <v>2.6541624829999999</v>
      </c>
      <c r="BC3267" s="57">
        <v>0</v>
      </c>
      <c r="BD3267" s="57">
        <v>0</v>
      </c>
      <c r="BE3267" s="57">
        <v>0</v>
      </c>
      <c r="BF3267" s="57">
        <v>0.13856576300000001</v>
      </c>
      <c r="BG3267" s="57">
        <v>6.6354062000000005E-2</v>
      </c>
      <c r="BH3267" s="57">
        <v>0.204919825</v>
      </c>
      <c r="BI3267" s="57">
        <v>0</v>
      </c>
      <c r="BJ3267" s="57">
        <v>0</v>
      </c>
      <c r="BK3267" s="57">
        <v>0</v>
      </c>
      <c r="BL3267" s="57">
        <v>0</v>
      </c>
      <c r="BM3267" s="57">
        <v>0</v>
      </c>
      <c r="BN3267" s="57">
        <v>0</v>
      </c>
      <c r="BO3267" s="57">
        <v>0</v>
      </c>
      <c r="BP3267" s="57">
        <v>2.4492426580000002</v>
      </c>
      <c r="BQ3267" s="57">
        <v>0.29740597499999999</v>
      </c>
      <c r="BR3267" s="57">
        <v>0.11124595900000001</v>
      </c>
      <c r="BS3267" s="57">
        <v>2.4492426580000002</v>
      </c>
      <c r="BT3267" s="57">
        <v>0.29740597499999999</v>
      </c>
      <c r="BU3267" s="57">
        <v>0.11124595900000001</v>
      </c>
    </row>
    <row r="3268" spans="1:73" x14ac:dyDescent="0.25">
      <c r="A3268" s="57">
        <v>1</v>
      </c>
      <c r="B3268" s="57">
        <v>42285342150000</v>
      </c>
      <c r="C3268" s="57" t="s">
        <v>173</v>
      </c>
      <c r="D3268" s="57" t="s">
        <v>174</v>
      </c>
      <c r="E3268" s="57" t="s">
        <v>175</v>
      </c>
      <c r="F3268" s="57">
        <v>0</v>
      </c>
      <c r="G3268" s="57" t="s">
        <v>57</v>
      </c>
      <c r="H3268" s="57" t="s">
        <v>150</v>
      </c>
      <c r="I3268" s="57" t="s">
        <v>151</v>
      </c>
      <c r="J3268" s="57" t="s">
        <v>152</v>
      </c>
      <c r="K3268" s="57" t="s">
        <v>51</v>
      </c>
      <c r="L3268" s="57" t="s">
        <v>153</v>
      </c>
      <c r="M3268" s="57" t="s">
        <v>154</v>
      </c>
      <c r="N3268" s="57" t="s">
        <v>155</v>
      </c>
      <c r="P3268" s="57" t="s">
        <v>156</v>
      </c>
      <c r="Q3268" s="57" t="s">
        <v>157</v>
      </c>
      <c r="R3268" s="57" t="s">
        <v>158</v>
      </c>
      <c r="S3268" s="57" t="s">
        <v>159</v>
      </c>
      <c r="U3268" s="57" t="s">
        <v>160</v>
      </c>
      <c r="V3268" s="57" t="s">
        <v>160</v>
      </c>
      <c r="W3268" s="57" t="s">
        <v>160</v>
      </c>
      <c r="X3268" s="57" t="s">
        <v>160</v>
      </c>
      <c r="Y3268" s="57" t="s">
        <v>160</v>
      </c>
      <c r="Z3268" s="57" t="s">
        <v>160</v>
      </c>
      <c r="AA3268" s="57" t="s">
        <v>160</v>
      </c>
      <c r="AB3268" s="57" t="s">
        <v>160</v>
      </c>
      <c r="AC3268" s="57" t="s">
        <v>160</v>
      </c>
      <c r="AD3268" s="57" t="s">
        <v>160</v>
      </c>
      <c r="AE3268" s="57" t="s">
        <v>160</v>
      </c>
      <c r="AF3268" s="57" t="s">
        <v>160</v>
      </c>
      <c r="AG3268" s="57" t="s">
        <v>160</v>
      </c>
      <c r="AH3268" s="57" t="s">
        <v>160</v>
      </c>
      <c r="AI3268" s="57" t="s">
        <v>179</v>
      </c>
      <c r="AL3268" s="9">
        <v>53418</v>
      </c>
      <c r="AM3268" s="57">
        <v>103.931792016</v>
      </c>
      <c r="AN3268" s="57">
        <v>544.38242264799999</v>
      </c>
      <c r="AO3268" s="57">
        <v>0.217794448</v>
      </c>
      <c r="AP3268" s="57">
        <v>103.931792016</v>
      </c>
      <c r="AQ3268" s="57">
        <v>408.28681698600002</v>
      </c>
      <c r="AR3268" s="57">
        <v>0</v>
      </c>
      <c r="AS3268" s="57">
        <v>3.2468292000000003E-2</v>
      </c>
      <c r="AT3268" s="57">
        <v>0.12754880199999999</v>
      </c>
      <c r="AU3268" s="57">
        <v>0</v>
      </c>
      <c r="AV3268" s="57">
        <v>62.119999999000001</v>
      </c>
      <c r="AW3268" s="57">
        <v>4.1849999970000002</v>
      </c>
      <c r="AX3268" s="57">
        <v>0</v>
      </c>
      <c r="AY3268" s="57">
        <v>2.0169302880000002</v>
      </c>
      <c r="AZ3268" s="57">
        <v>0.53379173499999999</v>
      </c>
      <c r="BA3268" s="57">
        <v>0</v>
      </c>
      <c r="BB3268" s="57">
        <v>2.5507220230000001</v>
      </c>
      <c r="BC3268" s="57">
        <v>0</v>
      </c>
      <c r="BD3268" s="57">
        <v>0</v>
      </c>
      <c r="BE3268" s="57">
        <v>0</v>
      </c>
      <c r="BF3268" s="57">
        <v>0.13316545099999999</v>
      </c>
      <c r="BG3268" s="57">
        <v>6.3768051000000006E-2</v>
      </c>
      <c r="BH3268" s="57">
        <v>0.19693350100000001</v>
      </c>
      <c r="BI3268" s="57">
        <v>0</v>
      </c>
      <c r="BJ3268" s="57">
        <v>0</v>
      </c>
      <c r="BK3268" s="57">
        <v>0</v>
      </c>
      <c r="BL3268" s="57">
        <v>0</v>
      </c>
      <c r="BM3268" s="57">
        <v>0</v>
      </c>
      <c r="BN3268" s="57">
        <v>0</v>
      </c>
      <c r="BO3268" s="57">
        <v>0</v>
      </c>
      <c r="BP3268" s="57">
        <v>2.3537885219999999</v>
      </c>
      <c r="BQ3268" s="57">
        <v>0.28358646999999998</v>
      </c>
      <c r="BR3268" s="57">
        <v>0.10569012699999999</v>
      </c>
      <c r="BS3268" s="57">
        <v>2.3537885219999999</v>
      </c>
      <c r="BT3268" s="57">
        <v>0.28358646999999998</v>
      </c>
      <c r="BU3268" s="57">
        <v>0.10569012699999999</v>
      </c>
    </row>
    <row r="3269" spans="1:73" x14ac:dyDescent="0.25">
      <c r="A3269" s="57">
        <v>1</v>
      </c>
      <c r="B3269" s="57">
        <v>42285342150000</v>
      </c>
      <c r="C3269" s="57" t="s">
        <v>173</v>
      </c>
      <c r="D3269" s="57" t="s">
        <v>174</v>
      </c>
      <c r="E3269" s="57" t="s">
        <v>175</v>
      </c>
      <c r="F3269" s="57">
        <v>0</v>
      </c>
      <c r="G3269" s="57" t="s">
        <v>57</v>
      </c>
      <c r="H3269" s="57" t="s">
        <v>150</v>
      </c>
      <c r="I3269" s="57" t="s">
        <v>151</v>
      </c>
      <c r="J3269" s="57" t="s">
        <v>152</v>
      </c>
      <c r="K3269" s="57" t="s">
        <v>51</v>
      </c>
      <c r="L3269" s="57" t="s">
        <v>153</v>
      </c>
      <c r="M3269" s="57" t="s">
        <v>154</v>
      </c>
      <c r="N3269" s="57" t="s">
        <v>155</v>
      </c>
      <c r="P3269" s="57" t="s">
        <v>156</v>
      </c>
      <c r="Q3269" s="57" t="s">
        <v>157</v>
      </c>
      <c r="R3269" s="57" t="s">
        <v>158</v>
      </c>
      <c r="S3269" s="57" t="s">
        <v>159</v>
      </c>
      <c r="U3269" s="57" t="s">
        <v>160</v>
      </c>
      <c r="V3269" s="57" t="s">
        <v>160</v>
      </c>
      <c r="W3269" s="57" t="s">
        <v>160</v>
      </c>
      <c r="X3269" s="57" t="s">
        <v>160</v>
      </c>
      <c r="Y3269" s="57" t="s">
        <v>160</v>
      </c>
      <c r="Z3269" s="57" t="s">
        <v>160</v>
      </c>
      <c r="AA3269" s="57" t="s">
        <v>160</v>
      </c>
      <c r="AB3269" s="57" t="s">
        <v>160</v>
      </c>
      <c r="AC3269" s="57" t="s">
        <v>160</v>
      </c>
      <c r="AD3269" s="57" t="s">
        <v>160</v>
      </c>
      <c r="AE3269" s="57" t="s">
        <v>160</v>
      </c>
      <c r="AF3269" s="57" t="s">
        <v>160</v>
      </c>
      <c r="AG3269" s="57" t="s">
        <v>160</v>
      </c>
      <c r="AH3269" s="57" t="s">
        <v>160</v>
      </c>
      <c r="AI3269" s="57" t="s">
        <v>179</v>
      </c>
      <c r="AL3269" s="9">
        <v>53448</v>
      </c>
      <c r="AM3269" s="57">
        <v>106.651025234</v>
      </c>
      <c r="AN3269" s="57">
        <v>558.62544433200003</v>
      </c>
      <c r="AO3269" s="57">
        <v>0.22349274199999999</v>
      </c>
      <c r="AP3269" s="57">
        <v>106.651025234</v>
      </c>
      <c r="AQ3269" s="57">
        <v>418.96908324899999</v>
      </c>
      <c r="AR3269" s="57">
        <v>0</v>
      </c>
      <c r="AS3269" s="57">
        <v>3.3317779999999998E-2</v>
      </c>
      <c r="AT3269" s="57">
        <v>0.13088594200000001</v>
      </c>
      <c r="AU3269" s="57">
        <v>0</v>
      </c>
      <c r="AV3269" s="57">
        <v>62.120000011999998</v>
      </c>
      <c r="AW3269" s="57">
        <v>4.1849999980000003</v>
      </c>
      <c r="AX3269" s="57">
        <v>0</v>
      </c>
      <c r="AY3269" s="57">
        <v>2.0697005110000002</v>
      </c>
      <c r="AZ3269" s="57">
        <v>0.54775766599999998</v>
      </c>
      <c r="BA3269" s="57">
        <v>0</v>
      </c>
      <c r="BB3269" s="57">
        <v>2.6174581770000001</v>
      </c>
      <c r="BC3269" s="57">
        <v>0</v>
      </c>
      <c r="BD3269" s="57">
        <v>0</v>
      </c>
      <c r="BE3269" s="57">
        <v>0</v>
      </c>
      <c r="BF3269" s="57">
        <v>0.13664954300000001</v>
      </c>
      <c r="BG3269" s="57">
        <v>6.5436454000000005E-2</v>
      </c>
      <c r="BH3269" s="57">
        <v>0.20208599699999999</v>
      </c>
      <c r="BI3269" s="57">
        <v>0</v>
      </c>
      <c r="BJ3269" s="57">
        <v>0</v>
      </c>
      <c r="BK3269" s="57">
        <v>0</v>
      </c>
      <c r="BL3269" s="57">
        <v>0</v>
      </c>
      <c r="BM3269" s="57">
        <v>0</v>
      </c>
      <c r="BN3269" s="57">
        <v>0</v>
      </c>
      <c r="BO3269" s="57">
        <v>0</v>
      </c>
      <c r="BP3269" s="57">
        <v>2.4153721799999999</v>
      </c>
      <c r="BQ3269" s="57">
        <v>0.288661583</v>
      </c>
      <c r="BR3269" s="57">
        <v>0.10717646</v>
      </c>
      <c r="BS3269" s="57">
        <v>2.4153721799999999</v>
      </c>
      <c r="BT3269" s="57">
        <v>0.288661583</v>
      </c>
      <c r="BU3269" s="57">
        <v>0.10717646</v>
      </c>
    </row>
    <row r="3270" spans="1:73" x14ac:dyDescent="0.25">
      <c r="A3270" s="57">
        <v>1</v>
      </c>
      <c r="B3270" s="57">
        <v>42285342150000</v>
      </c>
      <c r="C3270" s="57" t="s">
        <v>173</v>
      </c>
      <c r="D3270" s="57" t="s">
        <v>174</v>
      </c>
      <c r="E3270" s="57" t="s">
        <v>175</v>
      </c>
      <c r="F3270" s="57">
        <v>0</v>
      </c>
      <c r="G3270" s="57" t="s">
        <v>57</v>
      </c>
      <c r="H3270" s="57" t="s">
        <v>150</v>
      </c>
      <c r="I3270" s="57" t="s">
        <v>151</v>
      </c>
      <c r="J3270" s="57" t="s">
        <v>152</v>
      </c>
      <c r="K3270" s="57" t="s">
        <v>51</v>
      </c>
      <c r="L3270" s="57" t="s">
        <v>153</v>
      </c>
      <c r="M3270" s="57" t="s">
        <v>154</v>
      </c>
      <c r="N3270" s="57" t="s">
        <v>155</v>
      </c>
      <c r="P3270" s="57" t="s">
        <v>156</v>
      </c>
      <c r="Q3270" s="57" t="s">
        <v>157</v>
      </c>
      <c r="R3270" s="57" t="s">
        <v>158</v>
      </c>
      <c r="S3270" s="57" t="s">
        <v>159</v>
      </c>
      <c r="U3270" s="57" t="s">
        <v>160</v>
      </c>
      <c r="V3270" s="57" t="s">
        <v>160</v>
      </c>
      <c r="W3270" s="57" t="s">
        <v>160</v>
      </c>
      <c r="X3270" s="57" t="s">
        <v>160</v>
      </c>
      <c r="Y3270" s="57" t="s">
        <v>160</v>
      </c>
      <c r="Z3270" s="57" t="s">
        <v>160</v>
      </c>
      <c r="AA3270" s="57" t="s">
        <v>160</v>
      </c>
      <c r="AB3270" s="57" t="s">
        <v>160</v>
      </c>
      <c r="AC3270" s="57" t="s">
        <v>160</v>
      </c>
      <c r="AD3270" s="57" t="s">
        <v>160</v>
      </c>
      <c r="AE3270" s="57" t="s">
        <v>160</v>
      </c>
      <c r="AF3270" s="57" t="s">
        <v>160</v>
      </c>
      <c r="AG3270" s="57" t="s">
        <v>160</v>
      </c>
      <c r="AH3270" s="57" t="s">
        <v>160</v>
      </c>
      <c r="AI3270" s="57" t="s">
        <v>179</v>
      </c>
      <c r="AL3270" s="9">
        <v>53479</v>
      </c>
      <c r="AM3270" s="57">
        <v>102.494523446</v>
      </c>
      <c r="AN3270" s="57">
        <v>536.85418002899996</v>
      </c>
      <c r="AO3270" s="57">
        <v>0.214782577</v>
      </c>
      <c r="AP3270" s="57">
        <v>102.494523446</v>
      </c>
      <c r="AQ3270" s="57">
        <v>402.64063502200003</v>
      </c>
      <c r="AR3270" s="57">
        <v>0</v>
      </c>
      <c r="AS3270" s="57">
        <v>3.2019288999999999E-2</v>
      </c>
      <c r="AT3270" s="57">
        <v>0.12578493399999999</v>
      </c>
      <c r="AU3270" s="57">
        <v>0</v>
      </c>
      <c r="AV3270" s="57">
        <v>62.120000009999998</v>
      </c>
      <c r="AW3270" s="57">
        <v>4.1850000019999998</v>
      </c>
      <c r="AX3270" s="57">
        <v>0</v>
      </c>
      <c r="AY3270" s="57">
        <v>1.98903824</v>
      </c>
      <c r="AZ3270" s="57">
        <v>0.52640995000000002</v>
      </c>
      <c r="BA3270" s="57">
        <v>0</v>
      </c>
      <c r="BB3270" s="57">
        <v>2.5154481909999999</v>
      </c>
      <c r="BC3270" s="57">
        <v>0</v>
      </c>
      <c r="BD3270" s="57">
        <v>0</v>
      </c>
      <c r="BE3270" s="57">
        <v>0</v>
      </c>
      <c r="BF3270" s="57">
        <v>0.13132391099999999</v>
      </c>
      <c r="BG3270" s="57">
        <v>6.2886205000000001E-2</v>
      </c>
      <c r="BH3270" s="57">
        <v>0.19421011599999999</v>
      </c>
      <c r="BI3270" s="57">
        <v>0</v>
      </c>
      <c r="BJ3270" s="57">
        <v>0</v>
      </c>
      <c r="BK3270" s="57">
        <v>0</v>
      </c>
      <c r="BL3270" s="57">
        <v>0</v>
      </c>
      <c r="BM3270" s="57">
        <v>0</v>
      </c>
      <c r="BN3270" s="57">
        <v>0</v>
      </c>
      <c r="BO3270" s="57">
        <v>0</v>
      </c>
      <c r="BP3270" s="57">
        <v>2.3212380750000001</v>
      </c>
      <c r="BQ3270" s="57">
        <v>0.27524840099999998</v>
      </c>
      <c r="BR3270" s="57">
        <v>0.101823867</v>
      </c>
      <c r="BS3270" s="57">
        <v>2.3212380750000001</v>
      </c>
      <c r="BT3270" s="57">
        <v>0.27524840099999998</v>
      </c>
      <c r="BU3270" s="57">
        <v>0.101823867</v>
      </c>
    </row>
    <row r="3271" spans="1:73" x14ac:dyDescent="0.25">
      <c r="A3271" s="57">
        <v>1</v>
      </c>
      <c r="B3271" s="57">
        <v>42285342150000</v>
      </c>
      <c r="C3271" s="57" t="s">
        <v>173</v>
      </c>
      <c r="D3271" s="57" t="s">
        <v>174</v>
      </c>
      <c r="E3271" s="57" t="s">
        <v>175</v>
      </c>
      <c r="F3271" s="57">
        <v>0</v>
      </c>
      <c r="G3271" s="57" t="s">
        <v>57</v>
      </c>
      <c r="H3271" s="57" t="s">
        <v>150</v>
      </c>
      <c r="I3271" s="57" t="s">
        <v>151</v>
      </c>
      <c r="J3271" s="57" t="s">
        <v>152</v>
      </c>
      <c r="K3271" s="57" t="s">
        <v>51</v>
      </c>
      <c r="L3271" s="57" t="s">
        <v>153</v>
      </c>
      <c r="M3271" s="57" t="s">
        <v>154</v>
      </c>
      <c r="N3271" s="57" t="s">
        <v>155</v>
      </c>
      <c r="P3271" s="57" t="s">
        <v>156</v>
      </c>
      <c r="Q3271" s="57" t="s">
        <v>157</v>
      </c>
      <c r="R3271" s="57" t="s">
        <v>158</v>
      </c>
      <c r="S3271" s="57" t="s">
        <v>159</v>
      </c>
      <c r="U3271" s="57" t="s">
        <v>160</v>
      </c>
      <c r="V3271" s="57" t="s">
        <v>160</v>
      </c>
      <c r="W3271" s="57" t="s">
        <v>160</v>
      </c>
      <c r="X3271" s="57" t="s">
        <v>160</v>
      </c>
      <c r="Y3271" s="57" t="s">
        <v>160</v>
      </c>
      <c r="Z3271" s="57" t="s">
        <v>160</v>
      </c>
      <c r="AA3271" s="57" t="s">
        <v>160</v>
      </c>
      <c r="AB3271" s="57" t="s">
        <v>160</v>
      </c>
      <c r="AC3271" s="57" t="s">
        <v>160</v>
      </c>
      <c r="AD3271" s="57" t="s">
        <v>160</v>
      </c>
      <c r="AE3271" s="57" t="s">
        <v>160</v>
      </c>
      <c r="AF3271" s="57" t="s">
        <v>160</v>
      </c>
      <c r="AG3271" s="57" t="s">
        <v>160</v>
      </c>
      <c r="AH3271" s="57" t="s">
        <v>160</v>
      </c>
      <c r="AI3271" s="57" t="s">
        <v>179</v>
      </c>
      <c r="AL3271" s="9">
        <v>53509</v>
      </c>
      <c r="AM3271" s="57">
        <v>105.17615249799999</v>
      </c>
      <c r="AN3271" s="57">
        <v>550.90023554000004</v>
      </c>
      <c r="AO3271" s="57">
        <v>0.22040207000000001</v>
      </c>
      <c r="AP3271" s="57">
        <v>105.17615249799999</v>
      </c>
      <c r="AQ3271" s="57">
        <v>413.17517665499997</v>
      </c>
      <c r="AR3271" s="57">
        <v>0</v>
      </c>
      <c r="AS3271" s="57">
        <v>3.2857030000000002E-2</v>
      </c>
      <c r="AT3271" s="57">
        <v>0.12907592500000001</v>
      </c>
      <c r="AU3271" s="57">
        <v>0</v>
      </c>
      <c r="AV3271" s="57">
        <v>62.120000011999998</v>
      </c>
      <c r="AW3271" s="57">
        <v>4.1849999990000004</v>
      </c>
      <c r="AX3271" s="57">
        <v>0</v>
      </c>
      <c r="AY3271" s="57">
        <v>2.041078706</v>
      </c>
      <c r="AZ3271" s="57">
        <v>0.54018274700000002</v>
      </c>
      <c r="BA3271" s="57">
        <v>0</v>
      </c>
      <c r="BB3271" s="57">
        <v>2.5812614530000002</v>
      </c>
      <c r="BC3271" s="57">
        <v>0</v>
      </c>
      <c r="BD3271" s="57">
        <v>0</v>
      </c>
      <c r="BE3271" s="57">
        <v>0</v>
      </c>
      <c r="BF3271" s="57">
        <v>0.134759822</v>
      </c>
      <c r="BG3271" s="57">
        <v>6.4531536E-2</v>
      </c>
      <c r="BH3271" s="57">
        <v>0.199291358</v>
      </c>
      <c r="BI3271" s="57">
        <v>0</v>
      </c>
      <c r="BJ3271" s="57">
        <v>0</v>
      </c>
      <c r="BK3271" s="57">
        <v>0</v>
      </c>
      <c r="BL3271" s="57">
        <v>0</v>
      </c>
      <c r="BM3271" s="57">
        <v>0</v>
      </c>
      <c r="BN3271" s="57">
        <v>0</v>
      </c>
      <c r="BO3271" s="57">
        <v>0</v>
      </c>
      <c r="BP3271" s="57">
        <v>2.3819700949999998</v>
      </c>
      <c r="BQ3271" s="57">
        <v>0.28017429399999999</v>
      </c>
      <c r="BR3271" s="57">
        <v>0.10325582799999999</v>
      </c>
      <c r="BS3271" s="57">
        <v>2.3819700949999998</v>
      </c>
      <c r="BT3271" s="57">
        <v>0.28017429399999999</v>
      </c>
      <c r="BU3271" s="57">
        <v>0.10325582799999999</v>
      </c>
    </row>
    <row r="3272" spans="1:73" x14ac:dyDescent="0.25">
      <c r="A3272" s="57">
        <v>1</v>
      </c>
      <c r="B3272" s="57">
        <v>42285342150000</v>
      </c>
      <c r="C3272" s="57" t="s">
        <v>173</v>
      </c>
      <c r="D3272" s="57" t="s">
        <v>174</v>
      </c>
      <c r="E3272" s="57" t="s">
        <v>175</v>
      </c>
      <c r="F3272" s="57">
        <v>0</v>
      </c>
      <c r="G3272" s="57" t="s">
        <v>57</v>
      </c>
      <c r="H3272" s="57" t="s">
        <v>150</v>
      </c>
      <c r="I3272" s="57" t="s">
        <v>151</v>
      </c>
      <c r="J3272" s="57" t="s">
        <v>152</v>
      </c>
      <c r="K3272" s="57" t="s">
        <v>51</v>
      </c>
      <c r="L3272" s="57" t="s">
        <v>153</v>
      </c>
      <c r="M3272" s="57" t="s">
        <v>154</v>
      </c>
      <c r="N3272" s="57" t="s">
        <v>155</v>
      </c>
      <c r="P3272" s="57" t="s">
        <v>156</v>
      </c>
      <c r="Q3272" s="57" t="s">
        <v>157</v>
      </c>
      <c r="R3272" s="57" t="s">
        <v>158</v>
      </c>
      <c r="S3272" s="57" t="s">
        <v>159</v>
      </c>
      <c r="U3272" s="57" t="s">
        <v>160</v>
      </c>
      <c r="V3272" s="57" t="s">
        <v>160</v>
      </c>
      <c r="W3272" s="57" t="s">
        <v>160</v>
      </c>
      <c r="X3272" s="57" t="s">
        <v>160</v>
      </c>
      <c r="Y3272" s="57" t="s">
        <v>160</v>
      </c>
      <c r="Z3272" s="57" t="s">
        <v>160</v>
      </c>
      <c r="AA3272" s="57" t="s">
        <v>160</v>
      </c>
      <c r="AB3272" s="57" t="s">
        <v>160</v>
      </c>
      <c r="AC3272" s="57" t="s">
        <v>160</v>
      </c>
      <c r="AD3272" s="57" t="s">
        <v>160</v>
      </c>
      <c r="AE3272" s="57" t="s">
        <v>160</v>
      </c>
      <c r="AF3272" s="57" t="s">
        <v>160</v>
      </c>
      <c r="AG3272" s="57" t="s">
        <v>160</v>
      </c>
      <c r="AH3272" s="57" t="s">
        <v>160</v>
      </c>
      <c r="AI3272" s="57" t="s">
        <v>179</v>
      </c>
      <c r="AL3272" s="9">
        <v>53540</v>
      </c>
      <c r="AM3272" s="57">
        <v>104.434461169</v>
      </c>
      <c r="AN3272" s="57">
        <v>547.01534416599998</v>
      </c>
      <c r="AO3272" s="57">
        <v>0.218847817</v>
      </c>
      <c r="AP3272" s="57">
        <v>104.434461169</v>
      </c>
      <c r="AQ3272" s="57">
        <v>410.26150812399999</v>
      </c>
      <c r="AR3272" s="57">
        <v>0</v>
      </c>
      <c r="AS3272" s="57">
        <v>3.2625326000000003E-2</v>
      </c>
      <c r="AT3272" s="57">
        <v>0.128165695</v>
      </c>
      <c r="AU3272" s="57">
        <v>0</v>
      </c>
      <c r="AV3272" s="57">
        <v>62.119999995999997</v>
      </c>
      <c r="AW3272" s="57">
        <v>4.1850000029999999</v>
      </c>
      <c r="AX3272" s="57">
        <v>0</v>
      </c>
      <c r="AY3272" s="57">
        <v>2.0266852310000001</v>
      </c>
      <c r="AZ3272" s="57">
        <v>0.53637343400000004</v>
      </c>
      <c r="BA3272" s="57">
        <v>0</v>
      </c>
      <c r="BB3272" s="57">
        <v>2.5630586649999998</v>
      </c>
      <c r="BC3272" s="57">
        <v>0</v>
      </c>
      <c r="BD3272" s="57">
        <v>0</v>
      </c>
      <c r="BE3272" s="57">
        <v>0</v>
      </c>
      <c r="BF3272" s="57">
        <v>0.13380950899999999</v>
      </c>
      <c r="BG3272" s="57">
        <v>6.4076466999999998E-2</v>
      </c>
      <c r="BH3272" s="57">
        <v>0.19788597599999999</v>
      </c>
      <c r="BI3272" s="57">
        <v>0</v>
      </c>
      <c r="BJ3272" s="57">
        <v>0</v>
      </c>
      <c r="BK3272" s="57">
        <v>0</v>
      </c>
      <c r="BL3272" s="57">
        <v>0</v>
      </c>
      <c r="BM3272" s="57">
        <v>0</v>
      </c>
      <c r="BN3272" s="57">
        <v>0</v>
      </c>
      <c r="BO3272" s="57">
        <v>0</v>
      </c>
      <c r="BP3272" s="57">
        <v>2.365172689</v>
      </c>
      <c r="BQ3272" s="57">
        <v>0.275957181</v>
      </c>
      <c r="BR3272" s="57">
        <v>0.101318674</v>
      </c>
      <c r="BS3272" s="57">
        <v>2.365172689</v>
      </c>
      <c r="BT3272" s="57">
        <v>0.275957181</v>
      </c>
      <c r="BU3272" s="57">
        <v>0.101318674</v>
      </c>
    </row>
    <row r="3273" spans="1:73" x14ac:dyDescent="0.25">
      <c r="A3273" s="57">
        <v>1</v>
      </c>
      <c r="B3273" s="57">
        <v>42285342150000</v>
      </c>
      <c r="C3273" s="57" t="s">
        <v>173</v>
      </c>
      <c r="D3273" s="57" t="s">
        <v>174</v>
      </c>
      <c r="E3273" s="57" t="s">
        <v>175</v>
      </c>
      <c r="F3273" s="57">
        <v>0</v>
      </c>
      <c r="G3273" s="57" t="s">
        <v>57</v>
      </c>
      <c r="H3273" s="57" t="s">
        <v>150</v>
      </c>
      <c r="I3273" s="57" t="s">
        <v>151</v>
      </c>
      <c r="J3273" s="57" t="s">
        <v>152</v>
      </c>
      <c r="K3273" s="57" t="s">
        <v>51</v>
      </c>
      <c r="L3273" s="57" t="s">
        <v>153</v>
      </c>
      <c r="M3273" s="57" t="s">
        <v>154</v>
      </c>
      <c r="N3273" s="57" t="s">
        <v>155</v>
      </c>
      <c r="P3273" s="57" t="s">
        <v>156</v>
      </c>
      <c r="Q3273" s="57" t="s">
        <v>157</v>
      </c>
      <c r="R3273" s="57" t="s">
        <v>158</v>
      </c>
      <c r="S3273" s="57" t="s">
        <v>159</v>
      </c>
      <c r="U3273" s="57" t="s">
        <v>160</v>
      </c>
      <c r="V3273" s="57" t="s">
        <v>160</v>
      </c>
      <c r="W3273" s="57" t="s">
        <v>160</v>
      </c>
      <c r="X3273" s="57" t="s">
        <v>160</v>
      </c>
      <c r="Y3273" s="57" t="s">
        <v>160</v>
      </c>
      <c r="Z3273" s="57" t="s">
        <v>160</v>
      </c>
      <c r="AA3273" s="57" t="s">
        <v>160</v>
      </c>
      <c r="AB3273" s="57" t="s">
        <v>160</v>
      </c>
      <c r="AC3273" s="57" t="s">
        <v>160</v>
      </c>
      <c r="AD3273" s="57" t="s">
        <v>160</v>
      </c>
      <c r="AE3273" s="57" t="s">
        <v>160</v>
      </c>
      <c r="AF3273" s="57" t="s">
        <v>160</v>
      </c>
      <c r="AG3273" s="57" t="s">
        <v>160</v>
      </c>
      <c r="AH3273" s="57" t="s">
        <v>160</v>
      </c>
      <c r="AI3273" s="57" t="s">
        <v>179</v>
      </c>
      <c r="AL3273" s="9">
        <v>53571</v>
      </c>
      <c r="AM3273" s="57">
        <v>100.364345353</v>
      </c>
      <c r="AN3273" s="57">
        <v>525.69655935799994</v>
      </c>
      <c r="AO3273" s="57">
        <v>0.21031867900000001</v>
      </c>
      <c r="AP3273" s="57">
        <v>100.364345353</v>
      </c>
      <c r="AQ3273" s="57">
        <v>394.27241951899998</v>
      </c>
      <c r="AR3273" s="57">
        <v>0</v>
      </c>
      <c r="AS3273" s="57">
        <v>3.1353820999999997E-2</v>
      </c>
      <c r="AT3273" s="57">
        <v>0.12317070400000001</v>
      </c>
      <c r="AU3273" s="57">
        <v>0</v>
      </c>
      <c r="AV3273" s="57">
        <v>62.120000015000002</v>
      </c>
      <c r="AW3273" s="57">
        <v>4.1849999980000003</v>
      </c>
      <c r="AX3273" s="57">
        <v>0</v>
      </c>
      <c r="AY3273" s="57">
        <v>1.947699391</v>
      </c>
      <c r="AZ3273" s="57">
        <v>0.51546939599999997</v>
      </c>
      <c r="BA3273" s="57">
        <v>0</v>
      </c>
      <c r="BB3273" s="57">
        <v>2.4631687860000002</v>
      </c>
      <c r="BC3273" s="57">
        <v>0</v>
      </c>
      <c r="BD3273" s="57">
        <v>0</v>
      </c>
      <c r="BE3273" s="57">
        <v>0</v>
      </c>
      <c r="BF3273" s="57">
        <v>0.128594562</v>
      </c>
      <c r="BG3273" s="57">
        <v>6.1579219999999997E-2</v>
      </c>
      <c r="BH3273" s="57">
        <v>0.19017378200000001</v>
      </c>
      <c r="BI3273" s="57">
        <v>0</v>
      </c>
      <c r="BJ3273" s="57">
        <v>0</v>
      </c>
      <c r="BK3273" s="57">
        <v>0</v>
      </c>
      <c r="BL3273" s="57">
        <v>0</v>
      </c>
      <c r="BM3273" s="57">
        <v>0</v>
      </c>
      <c r="BN3273" s="57">
        <v>0</v>
      </c>
      <c r="BO3273" s="57">
        <v>0</v>
      </c>
      <c r="BP3273" s="57">
        <v>2.2729950049999998</v>
      </c>
      <c r="BQ3273" s="57">
        <v>0.26313433200000003</v>
      </c>
      <c r="BR3273" s="57">
        <v>9.6258628999999998E-2</v>
      </c>
      <c r="BS3273" s="57">
        <v>2.2729950049999998</v>
      </c>
      <c r="BT3273" s="57">
        <v>0.26313433200000003</v>
      </c>
      <c r="BU3273" s="57">
        <v>9.6258628999999998E-2</v>
      </c>
    </row>
    <row r="3274" spans="1:73" x14ac:dyDescent="0.25">
      <c r="A3274" s="57">
        <v>1</v>
      </c>
      <c r="B3274" s="57">
        <v>42285342150000</v>
      </c>
      <c r="C3274" s="57" t="s">
        <v>173</v>
      </c>
      <c r="D3274" s="57" t="s">
        <v>174</v>
      </c>
      <c r="E3274" s="57" t="s">
        <v>175</v>
      </c>
      <c r="F3274" s="57">
        <v>0</v>
      </c>
      <c r="G3274" s="57" t="s">
        <v>57</v>
      </c>
      <c r="H3274" s="57" t="s">
        <v>150</v>
      </c>
      <c r="I3274" s="57" t="s">
        <v>151</v>
      </c>
      <c r="J3274" s="57" t="s">
        <v>152</v>
      </c>
      <c r="K3274" s="57" t="s">
        <v>51</v>
      </c>
      <c r="L3274" s="57" t="s">
        <v>153</v>
      </c>
      <c r="M3274" s="57" t="s">
        <v>154</v>
      </c>
      <c r="N3274" s="57" t="s">
        <v>155</v>
      </c>
      <c r="P3274" s="57" t="s">
        <v>156</v>
      </c>
      <c r="Q3274" s="57" t="s">
        <v>157</v>
      </c>
      <c r="R3274" s="57" t="s">
        <v>158</v>
      </c>
      <c r="S3274" s="57" t="s">
        <v>159</v>
      </c>
      <c r="U3274" s="57" t="s">
        <v>160</v>
      </c>
      <c r="V3274" s="57" t="s">
        <v>160</v>
      </c>
      <c r="W3274" s="57" t="s">
        <v>160</v>
      </c>
      <c r="X3274" s="57" t="s">
        <v>160</v>
      </c>
      <c r="Y3274" s="57" t="s">
        <v>160</v>
      </c>
      <c r="Z3274" s="57" t="s">
        <v>160</v>
      </c>
      <c r="AA3274" s="57" t="s">
        <v>160</v>
      </c>
      <c r="AB3274" s="57" t="s">
        <v>160</v>
      </c>
      <c r="AC3274" s="57" t="s">
        <v>160</v>
      </c>
      <c r="AD3274" s="57" t="s">
        <v>160</v>
      </c>
      <c r="AE3274" s="57" t="s">
        <v>160</v>
      </c>
      <c r="AF3274" s="57" t="s">
        <v>160</v>
      </c>
      <c r="AG3274" s="57" t="s">
        <v>160</v>
      </c>
      <c r="AH3274" s="57" t="s">
        <v>160</v>
      </c>
      <c r="AI3274" s="57" t="s">
        <v>179</v>
      </c>
      <c r="AL3274" s="9">
        <v>53601</v>
      </c>
      <c r="AM3274" s="57">
        <v>102.990241208</v>
      </c>
      <c r="AN3274" s="57">
        <v>539.45069098099998</v>
      </c>
      <c r="AO3274" s="57">
        <v>0.21582138000000001</v>
      </c>
      <c r="AP3274" s="57">
        <v>102.990241208</v>
      </c>
      <c r="AQ3274" s="57">
        <v>404.58801823599998</v>
      </c>
      <c r="AR3274" s="57">
        <v>0</v>
      </c>
      <c r="AS3274" s="57">
        <v>3.2174150999999998E-2</v>
      </c>
      <c r="AT3274" s="57">
        <v>0.12639329699999999</v>
      </c>
      <c r="AU3274" s="57">
        <v>0</v>
      </c>
      <c r="AV3274" s="57">
        <v>62.119999995999997</v>
      </c>
      <c r="AW3274" s="57">
        <v>4.1849999999999996</v>
      </c>
      <c r="AX3274" s="57">
        <v>0</v>
      </c>
      <c r="AY3274" s="57">
        <v>1.9986582820000001</v>
      </c>
      <c r="AZ3274" s="57">
        <v>0.52895594800000001</v>
      </c>
      <c r="BA3274" s="57">
        <v>0</v>
      </c>
      <c r="BB3274" s="57">
        <v>2.5276142300000002</v>
      </c>
      <c r="BC3274" s="57">
        <v>0</v>
      </c>
      <c r="BD3274" s="57">
        <v>0</v>
      </c>
      <c r="BE3274" s="57">
        <v>0</v>
      </c>
      <c r="BF3274" s="57">
        <v>0.13195906299999999</v>
      </c>
      <c r="BG3274" s="57">
        <v>6.3190356000000003E-2</v>
      </c>
      <c r="BH3274" s="57">
        <v>0.19514941899999999</v>
      </c>
      <c r="BI3274" s="57">
        <v>0</v>
      </c>
      <c r="BJ3274" s="57">
        <v>0</v>
      </c>
      <c r="BK3274" s="57">
        <v>0</v>
      </c>
      <c r="BL3274" s="57">
        <v>0</v>
      </c>
      <c r="BM3274" s="57">
        <v>0</v>
      </c>
      <c r="BN3274" s="57">
        <v>0</v>
      </c>
      <c r="BO3274" s="57">
        <v>0</v>
      </c>
      <c r="BP3274" s="57">
        <v>2.3324648109999999</v>
      </c>
      <c r="BQ3274" s="57">
        <v>0.26784342999999999</v>
      </c>
      <c r="BR3274" s="57">
        <v>9.7612325999999999E-2</v>
      </c>
      <c r="BS3274" s="57">
        <v>2.3324648109999999</v>
      </c>
      <c r="BT3274" s="57">
        <v>0.26784342999999999</v>
      </c>
      <c r="BU3274" s="57">
        <v>9.7612325999999999E-2</v>
      </c>
    </row>
    <row r="3275" spans="1:73" x14ac:dyDescent="0.25">
      <c r="A3275" s="57">
        <v>1</v>
      </c>
      <c r="B3275" s="57">
        <v>42285342150000</v>
      </c>
      <c r="C3275" s="57" t="s">
        <v>173</v>
      </c>
      <c r="D3275" s="57" t="s">
        <v>174</v>
      </c>
      <c r="E3275" s="57" t="s">
        <v>175</v>
      </c>
      <c r="F3275" s="57">
        <v>0</v>
      </c>
      <c r="G3275" s="57" t="s">
        <v>57</v>
      </c>
      <c r="H3275" s="57" t="s">
        <v>150</v>
      </c>
      <c r="I3275" s="57" t="s">
        <v>151</v>
      </c>
      <c r="J3275" s="57" t="s">
        <v>152</v>
      </c>
      <c r="K3275" s="57" t="s">
        <v>51</v>
      </c>
      <c r="L3275" s="57" t="s">
        <v>153</v>
      </c>
      <c r="M3275" s="57" t="s">
        <v>154</v>
      </c>
      <c r="N3275" s="57" t="s">
        <v>155</v>
      </c>
      <c r="P3275" s="57" t="s">
        <v>156</v>
      </c>
      <c r="Q3275" s="57" t="s">
        <v>157</v>
      </c>
      <c r="R3275" s="57" t="s">
        <v>158</v>
      </c>
      <c r="S3275" s="57" t="s">
        <v>159</v>
      </c>
      <c r="U3275" s="57" t="s">
        <v>160</v>
      </c>
      <c r="V3275" s="57" t="s">
        <v>160</v>
      </c>
      <c r="W3275" s="57" t="s">
        <v>160</v>
      </c>
      <c r="X3275" s="57" t="s">
        <v>160</v>
      </c>
      <c r="Y3275" s="57" t="s">
        <v>160</v>
      </c>
      <c r="Z3275" s="57" t="s">
        <v>160</v>
      </c>
      <c r="AA3275" s="57" t="s">
        <v>160</v>
      </c>
      <c r="AB3275" s="57" t="s">
        <v>160</v>
      </c>
      <c r="AC3275" s="57" t="s">
        <v>160</v>
      </c>
      <c r="AD3275" s="57" t="s">
        <v>160</v>
      </c>
      <c r="AE3275" s="57" t="s">
        <v>160</v>
      </c>
      <c r="AF3275" s="57" t="s">
        <v>160</v>
      </c>
      <c r="AG3275" s="57" t="s">
        <v>160</v>
      </c>
      <c r="AH3275" s="57" t="s">
        <v>160</v>
      </c>
      <c r="AI3275" s="57" t="s">
        <v>179</v>
      </c>
      <c r="AL3275" s="9">
        <v>53632</v>
      </c>
      <c r="AM3275" s="57">
        <v>98.976410858999998</v>
      </c>
      <c r="AN3275" s="57">
        <v>518.42672279099997</v>
      </c>
      <c r="AO3275" s="57">
        <v>0.20741018999999999</v>
      </c>
      <c r="AP3275" s="57">
        <v>98.976410858999998</v>
      </c>
      <c r="AQ3275" s="57">
        <v>388.82004209299998</v>
      </c>
      <c r="AR3275" s="57">
        <v>0</v>
      </c>
      <c r="AS3275" s="57">
        <v>3.0920230999999999E-2</v>
      </c>
      <c r="AT3275" s="57">
        <v>0.121467381</v>
      </c>
      <c r="AU3275" s="57">
        <v>0</v>
      </c>
      <c r="AV3275" s="57">
        <v>62.120000009000002</v>
      </c>
      <c r="AW3275" s="57">
        <v>4.1849999960000002</v>
      </c>
      <c r="AX3275" s="57">
        <v>0</v>
      </c>
      <c r="AY3275" s="57">
        <v>1.920764734</v>
      </c>
      <c r="AZ3275" s="57">
        <v>0.50834098999999999</v>
      </c>
      <c r="BA3275" s="57">
        <v>0</v>
      </c>
      <c r="BB3275" s="57">
        <v>2.4291057239999998</v>
      </c>
      <c r="BC3275" s="57">
        <v>0</v>
      </c>
      <c r="BD3275" s="57">
        <v>0</v>
      </c>
      <c r="BE3275" s="57">
        <v>0</v>
      </c>
      <c r="BF3275" s="57">
        <v>0.126816233</v>
      </c>
      <c r="BG3275" s="57">
        <v>6.0727642999999998E-2</v>
      </c>
      <c r="BH3275" s="57">
        <v>0.187543876</v>
      </c>
      <c r="BI3275" s="57">
        <v>0</v>
      </c>
      <c r="BJ3275" s="57">
        <v>0</v>
      </c>
      <c r="BK3275" s="57">
        <v>0</v>
      </c>
      <c r="BL3275" s="57">
        <v>0</v>
      </c>
      <c r="BM3275" s="57">
        <v>0</v>
      </c>
      <c r="BN3275" s="57">
        <v>0</v>
      </c>
      <c r="BO3275" s="57">
        <v>0</v>
      </c>
      <c r="BP3275" s="57">
        <v>2.2415618479999999</v>
      </c>
      <c r="BQ3275" s="57">
        <v>0.255397602</v>
      </c>
      <c r="BR3275" s="57">
        <v>9.2737383000000007E-2</v>
      </c>
      <c r="BS3275" s="57">
        <v>2.2415618479999999</v>
      </c>
      <c r="BT3275" s="57">
        <v>0.255397602</v>
      </c>
      <c r="BU3275" s="57">
        <v>9.2737383000000007E-2</v>
      </c>
    </row>
    <row r="3276" spans="1:73" x14ac:dyDescent="0.25">
      <c r="A3276" s="57">
        <v>1</v>
      </c>
      <c r="B3276" s="57">
        <v>42285342150000</v>
      </c>
      <c r="C3276" s="57" t="s">
        <v>173</v>
      </c>
      <c r="D3276" s="57" t="s">
        <v>174</v>
      </c>
      <c r="E3276" s="57" t="s">
        <v>175</v>
      </c>
      <c r="F3276" s="57">
        <v>0</v>
      </c>
      <c r="G3276" s="57" t="s">
        <v>57</v>
      </c>
      <c r="H3276" s="57" t="s">
        <v>150</v>
      </c>
      <c r="I3276" s="57" t="s">
        <v>151</v>
      </c>
      <c r="J3276" s="57" t="s">
        <v>152</v>
      </c>
      <c r="K3276" s="57" t="s">
        <v>51</v>
      </c>
      <c r="L3276" s="57" t="s">
        <v>153</v>
      </c>
      <c r="M3276" s="57" t="s">
        <v>154</v>
      </c>
      <c r="N3276" s="57" t="s">
        <v>155</v>
      </c>
      <c r="P3276" s="57" t="s">
        <v>156</v>
      </c>
      <c r="Q3276" s="57" t="s">
        <v>157</v>
      </c>
      <c r="R3276" s="57" t="s">
        <v>158</v>
      </c>
      <c r="S3276" s="57" t="s">
        <v>159</v>
      </c>
      <c r="U3276" s="57" t="s">
        <v>160</v>
      </c>
      <c r="V3276" s="57" t="s">
        <v>160</v>
      </c>
      <c r="W3276" s="57" t="s">
        <v>160</v>
      </c>
      <c r="X3276" s="57" t="s">
        <v>160</v>
      </c>
      <c r="Y3276" s="57" t="s">
        <v>160</v>
      </c>
      <c r="Z3276" s="57" t="s">
        <v>160</v>
      </c>
      <c r="AA3276" s="57" t="s">
        <v>160</v>
      </c>
      <c r="AB3276" s="57" t="s">
        <v>160</v>
      </c>
      <c r="AC3276" s="57" t="s">
        <v>160</v>
      </c>
      <c r="AD3276" s="57" t="s">
        <v>160</v>
      </c>
      <c r="AE3276" s="57" t="s">
        <v>160</v>
      </c>
      <c r="AF3276" s="57" t="s">
        <v>160</v>
      </c>
      <c r="AG3276" s="57" t="s">
        <v>160</v>
      </c>
      <c r="AH3276" s="57" t="s">
        <v>160</v>
      </c>
      <c r="AI3276" s="57" t="s">
        <v>179</v>
      </c>
      <c r="AL3276" s="9">
        <v>53662</v>
      </c>
      <c r="AM3276" s="57">
        <v>101.565993306</v>
      </c>
      <c r="AN3276" s="57">
        <v>531.99064908100002</v>
      </c>
      <c r="AO3276" s="57">
        <v>0.212836794</v>
      </c>
      <c r="AP3276" s="57">
        <v>101.565993306</v>
      </c>
      <c r="AQ3276" s="57">
        <v>398.99298681099998</v>
      </c>
      <c r="AR3276" s="57">
        <v>0</v>
      </c>
      <c r="AS3276" s="57">
        <v>3.1729215999999998E-2</v>
      </c>
      <c r="AT3276" s="57">
        <v>0.124645409</v>
      </c>
      <c r="AU3276" s="57">
        <v>0</v>
      </c>
      <c r="AV3276" s="57">
        <v>62.120000003000001</v>
      </c>
      <c r="AW3276" s="57">
        <v>4.1850000029999999</v>
      </c>
      <c r="AX3276" s="57">
        <v>0</v>
      </c>
      <c r="AY3276" s="57">
        <v>1.9710189170000001</v>
      </c>
      <c r="AZ3276" s="57">
        <v>0.52164103699999997</v>
      </c>
      <c r="BA3276" s="57">
        <v>0</v>
      </c>
      <c r="BB3276" s="57">
        <v>2.4926599540000001</v>
      </c>
      <c r="BC3276" s="57">
        <v>0</v>
      </c>
      <c r="BD3276" s="57">
        <v>0</v>
      </c>
      <c r="BE3276" s="57">
        <v>0</v>
      </c>
      <c r="BF3276" s="57">
        <v>0.130134206</v>
      </c>
      <c r="BG3276" s="57">
        <v>6.2316498999999997E-2</v>
      </c>
      <c r="BH3276" s="57">
        <v>0.192450705</v>
      </c>
      <c r="BI3276" s="57">
        <v>0</v>
      </c>
      <c r="BJ3276" s="57">
        <v>0</v>
      </c>
      <c r="BK3276" s="57">
        <v>0</v>
      </c>
      <c r="BL3276" s="57">
        <v>0</v>
      </c>
      <c r="BM3276" s="57">
        <v>0</v>
      </c>
      <c r="BN3276" s="57">
        <v>0</v>
      </c>
      <c r="BO3276" s="57">
        <v>0</v>
      </c>
      <c r="BP3276" s="57">
        <v>2.3002092489999999</v>
      </c>
      <c r="BQ3276" s="57">
        <v>0.25996824200000002</v>
      </c>
      <c r="BR3276" s="57">
        <v>9.4041559999999996E-2</v>
      </c>
      <c r="BS3276" s="57">
        <v>2.3002092489999999</v>
      </c>
      <c r="BT3276" s="57">
        <v>0.25996824200000002</v>
      </c>
      <c r="BU3276" s="57">
        <v>9.4041559999999996E-2</v>
      </c>
    </row>
    <row r="3277" spans="1:73" x14ac:dyDescent="0.25">
      <c r="A3277" s="57">
        <v>1</v>
      </c>
      <c r="B3277" s="57">
        <v>42285342150000</v>
      </c>
      <c r="C3277" s="57" t="s">
        <v>173</v>
      </c>
      <c r="D3277" s="57" t="s">
        <v>174</v>
      </c>
      <c r="E3277" s="57" t="s">
        <v>175</v>
      </c>
      <c r="F3277" s="57">
        <v>0</v>
      </c>
      <c r="G3277" s="57" t="s">
        <v>57</v>
      </c>
      <c r="H3277" s="57" t="s">
        <v>150</v>
      </c>
      <c r="I3277" s="57" t="s">
        <v>151</v>
      </c>
      <c r="J3277" s="57" t="s">
        <v>152</v>
      </c>
      <c r="K3277" s="57" t="s">
        <v>51</v>
      </c>
      <c r="L3277" s="57" t="s">
        <v>153</v>
      </c>
      <c r="M3277" s="57" t="s">
        <v>154</v>
      </c>
      <c r="N3277" s="57" t="s">
        <v>155</v>
      </c>
      <c r="P3277" s="57" t="s">
        <v>156</v>
      </c>
      <c r="Q3277" s="57" t="s">
        <v>157</v>
      </c>
      <c r="R3277" s="57" t="s">
        <v>158</v>
      </c>
      <c r="S3277" s="57" t="s">
        <v>159</v>
      </c>
      <c r="U3277" s="57" t="s">
        <v>160</v>
      </c>
      <c r="V3277" s="57" t="s">
        <v>160</v>
      </c>
      <c r="W3277" s="57" t="s">
        <v>160</v>
      </c>
      <c r="X3277" s="57" t="s">
        <v>160</v>
      </c>
      <c r="Y3277" s="57" t="s">
        <v>160</v>
      </c>
      <c r="Z3277" s="57" t="s">
        <v>160</v>
      </c>
      <c r="AA3277" s="57" t="s">
        <v>160</v>
      </c>
      <c r="AB3277" s="57" t="s">
        <v>160</v>
      </c>
      <c r="AC3277" s="57" t="s">
        <v>160</v>
      </c>
      <c r="AD3277" s="57" t="s">
        <v>160</v>
      </c>
      <c r="AE3277" s="57" t="s">
        <v>160</v>
      </c>
      <c r="AF3277" s="57" t="s">
        <v>160</v>
      </c>
      <c r="AG3277" s="57" t="s">
        <v>160</v>
      </c>
      <c r="AH3277" s="57" t="s">
        <v>160</v>
      </c>
      <c r="AI3277" s="57" t="s">
        <v>179</v>
      </c>
      <c r="AL3277" s="9">
        <v>53693</v>
      </c>
      <c r="AM3277" s="57">
        <v>100.849760446</v>
      </c>
      <c r="AN3277" s="57">
        <v>528.23910615099999</v>
      </c>
      <c r="AO3277" s="57">
        <v>0.211335891</v>
      </c>
      <c r="AP3277" s="57">
        <v>100.849760446</v>
      </c>
      <c r="AQ3277" s="57">
        <v>396.17932961299999</v>
      </c>
      <c r="AR3277" s="57">
        <v>0</v>
      </c>
      <c r="AS3277" s="57">
        <v>3.1505465000000003E-2</v>
      </c>
      <c r="AT3277" s="57">
        <v>0.123766423</v>
      </c>
      <c r="AU3277" s="57">
        <v>0</v>
      </c>
      <c r="AV3277" s="57">
        <v>62.120000005999998</v>
      </c>
      <c r="AW3277" s="57">
        <v>4.1849999980000003</v>
      </c>
      <c r="AX3277" s="57">
        <v>0</v>
      </c>
      <c r="AY3277" s="57">
        <v>1.957119496</v>
      </c>
      <c r="AZ3277" s="57">
        <v>0.51796247799999995</v>
      </c>
      <c r="BA3277" s="57">
        <v>0</v>
      </c>
      <c r="BB3277" s="57">
        <v>2.4750819740000001</v>
      </c>
      <c r="BC3277" s="57">
        <v>0</v>
      </c>
      <c r="BD3277" s="57">
        <v>0</v>
      </c>
      <c r="BE3277" s="57">
        <v>0</v>
      </c>
      <c r="BF3277" s="57">
        <v>0.12921651300000001</v>
      </c>
      <c r="BG3277" s="57">
        <v>6.1877049000000003E-2</v>
      </c>
      <c r="BH3277" s="57">
        <v>0.19109356299999999</v>
      </c>
      <c r="BI3277" s="57">
        <v>0</v>
      </c>
      <c r="BJ3277" s="57">
        <v>0</v>
      </c>
      <c r="BK3277" s="57">
        <v>0</v>
      </c>
      <c r="BL3277" s="57">
        <v>0</v>
      </c>
      <c r="BM3277" s="57">
        <v>0</v>
      </c>
      <c r="BN3277" s="57">
        <v>0</v>
      </c>
      <c r="BO3277" s="57">
        <v>0</v>
      </c>
      <c r="BP3277" s="57">
        <v>2.2839884119999998</v>
      </c>
      <c r="BQ3277" s="57">
        <v>0.25605526499999998</v>
      </c>
      <c r="BR3277" s="57">
        <v>9.2277271999999994E-2</v>
      </c>
      <c r="BS3277" s="57">
        <v>2.2839884119999998</v>
      </c>
      <c r="BT3277" s="57">
        <v>0.25605526499999998</v>
      </c>
      <c r="BU3277" s="57">
        <v>9.2277271999999994E-2</v>
      </c>
    </row>
    <row r="3278" spans="1:73" x14ac:dyDescent="0.25">
      <c r="A3278" s="57">
        <v>1</v>
      </c>
      <c r="B3278" s="57">
        <v>42285342150000</v>
      </c>
      <c r="C3278" s="57" t="s">
        <v>173</v>
      </c>
      <c r="D3278" s="57" t="s">
        <v>174</v>
      </c>
      <c r="E3278" s="57" t="s">
        <v>175</v>
      </c>
      <c r="F3278" s="57">
        <v>0</v>
      </c>
      <c r="G3278" s="57" t="s">
        <v>57</v>
      </c>
      <c r="H3278" s="57" t="s">
        <v>150</v>
      </c>
      <c r="I3278" s="57" t="s">
        <v>151</v>
      </c>
      <c r="J3278" s="57" t="s">
        <v>152</v>
      </c>
      <c r="K3278" s="57" t="s">
        <v>51</v>
      </c>
      <c r="L3278" s="57" t="s">
        <v>153</v>
      </c>
      <c r="M3278" s="57" t="s">
        <v>154</v>
      </c>
      <c r="N3278" s="57" t="s">
        <v>155</v>
      </c>
      <c r="P3278" s="57" t="s">
        <v>156</v>
      </c>
      <c r="Q3278" s="57" t="s">
        <v>157</v>
      </c>
      <c r="R3278" s="57" t="s">
        <v>158</v>
      </c>
      <c r="S3278" s="57" t="s">
        <v>159</v>
      </c>
      <c r="U3278" s="57" t="s">
        <v>160</v>
      </c>
      <c r="V3278" s="57" t="s">
        <v>160</v>
      </c>
      <c r="W3278" s="57" t="s">
        <v>160</v>
      </c>
      <c r="X3278" s="57" t="s">
        <v>160</v>
      </c>
      <c r="Y3278" s="57" t="s">
        <v>160</v>
      </c>
      <c r="Z3278" s="57" t="s">
        <v>160</v>
      </c>
      <c r="AA3278" s="57" t="s">
        <v>160</v>
      </c>
      <c r="AB3278" s="57" t="s">
        <v>160</v>
      </c>
      <c r="AC3278" s="57" t="s">
        <v>160</v>
      </c>
      <c r="AD3278" s="57" t="s">
        <v>160</v>
      </c>
      <c r="AE3278" s="57" t="s">
        <v>160</v>
      </c>
      <c r="AF3278" s="57" t="s">
        <v>160</v>
      </c>
      <c r="AG3278" s="57" t="s">
        <v>160</v>
      </c>
      <c r="AH3278" s="57" t="s">
        <v>160</v>
      </c>
      <c r="AI3278" s="57" t="s">
        <v>179</v>
      </c>
      <c r="AL3278" s="9">
        <v>53724</v>
      </c>
      <c r="AM3278" s="57">
        <v>90.478690735000001</v>
      </c>
      <c r="AN3278" s="57">
        <v>473.91667077900001</v>
      </c>
      <c r="AO3278" s="57">
        <v>0.189602778</v>
      </c>
      <c r="AP3278" s="57">
        <v>90.478690735000001</v>
      </c>
      <c r="AQ3278" s="57">
        <v>355.43750308400001</v>
      </c>
      <c r="AR3278" s="57">
        <v>0</v>
      </c>
      <c r="AS3278" s="57">
        <v>2.8265543000000001E-2</v>
      </c>
      <c r="AT3278" s="57">
        <v>0.111038676</v>
      </c>
      <c r="AU3278" s="57">
        <v>0</v>
      </c>
      <c r="AV3278" s="57">
        <v>62.119999993999997</v>
      </c>
      <c r="AW3278" s="57">
        <v>4.1849999990000004</v>
      </c>
      <c r="AX3278" s="57">
        <v>0</v>
      </c>
      <c r="AY3278" s="57">
        <v>1.7558555300000001</v>
      </c>
      <c r="AZ3278" s="57">
        <v>0.46469685900000002</v>
      </c>
      <c r="BA3278" s="57">
        <v>0</v>
      </c>
      <c r="BB3278" s="57">
        <v>2.2205523889999998</v>
      </c>
      <c r="BC3278" s="57">
        <v>0</v>
      </c>
      <c r="BD3278" s="57">
        <v>0</v>
      </c>
      <c r="BE3278" s="57">
        <v>0</v>
      </c>
      <c r="BF3278" s="57">
        <v>0.115928297</v>
      </c>
      <c r="BG3278" s="57">
        <v>5.5513809999999997E-2</v>
      </c>
      <c r="BH3278" s="57">
        <v>0.17144210700000001</v>
      </c>
      <c r="BI3278" s="57">
        <v>0</v>
      </c>
      <c r="BJ3278" s="57">
        <v>0</v>
      </c>
      <c r="BK3278" s="57">
        <v>0</v>
      </c>
      <c r="BL3278" s="57">
        <v>0</v>
      </c>
      <c r="BM3278" s="57">
        <v>0</v>
      </c>
      <c r="BN3278" s="57">
        <v>0</v>
      </c>
      <c r="BO3278" s="57">
        <v>0</v>
      </c>
      <c r="BP3278" s="57">
        <v>2.0491102830000001</v>
      </c>
      <c r="BQ3278" s="57">
        <v>0.228051005</v>
      </c>
      <c r="BR3278" s="57">
        <v>8.1905506000000003E-2</v>
      </c>
      <c r="BS3278" s="57">
        <v>2.0491102830000001</v>
      </c>
      <c r="BT3278" s="57">
        <v>0.228051005</v>
      </c>
      <c r="BU3278" s="57">
        <v>8.1905506000000003E-2</v>
      </c>
    </row>
    <row r="3279" spans="1:73" x14ac:dyDescent="0.25">
      <c r="A3279" s="57">
        <v>1</v>
      </c>
      <c r="B3279" s="57">
        <v>42285342150000</v>
      </c>
      <c r="C3279" s="57" t="s">
        <v>173</v>
      </c>
      <c r="D3279" s="57" t="s">
        <v>174</v>
      </c>
      <c r="E3279" s="57" t="s">
        <v>175</v>
      </c>
      <c r="F3279" s="57">
        <v>0</v>
      </c>
      <c r="G3279" s="57" t="s">
        <v>57</v>
      </c>
      <c r="H3279" s="57" t="s">
        <v>150</v>
      </c>
      <c r="I3279" s="57" t="s">
        <v>151</v>
      </c>
      <c r="J3279" s="57" t="s">
        <v>152</v>
      </c>
      <c r="K3279" s="57" t="s">
        <v>51</v>
      </c>
      <c r="L3279" s="57" t="s">
        <v>153</v>
      </c>
      <c r="M3279" s="57" t="s">
        <v>154</v>
      </c>
      <c r="N3279" s="57" t="s">
        <v>155</v>
      </c>
      <c r="P3279" s="57" t="s">
        <v>156</v>
      </c>
      <c r="Q3279" s="57" t="s">
        <v>157</v>
      </c>
      <c r="R3279" s="57" t="s">
        <v>158</v>
      </c>
      <c r="S3279" s="57" t="s">
        <v>159</v>
      </c>
      <c r="U3279" s="57" t="s">
        <v>160</v>
      </c>
      <c r="V3279" s="57" t="s">
        <v>160</v>
      </c>
      <c r="W3279" s="57" t="s">
        <v>160</v>
      </c>
      <c r="X3279" s="57" t="s">
        <v>160</v>
      </c>
      <c r="Y3279" s="57" t="s">
        <v>160</v>
      </c>
      <c r="Z3279" s="57" t="s">
        <v>160</v>
      </c>
      <c r="AA3279" s="57" t="s">
        <v>160</v>
      </c>
      <c r="AB3279" s="57" t="s">
        <v>160</v>
      </c>
      <c r="AC3279" s="57" t="s">
        <v>160</v>
      </c>
      <c r="AD3279" s="57" t="s">
        <v>160</v>
      </c>
      <c r="AE3279" s="57" t="s">
        <v>160</v>
      </c>
      <c r="AF3279" s="57" t="s">
        <v>160</v>
      </c>
      <c r="AG3279" s="57" t="s">
        <v>160</v>
      </c>
      <c r="AH3279" s="57" t="s">
        <v>160</v>
      </c>
      <c r="AI3279" s="57" t="s">
        <v>179</v>
      </c>
      <c r="AL3279" s="9">
        <v>53752</v>
      </c>
      <c r="AM3279" s="57">
        <v>99.500532035000006</v>
      </c>
      <c r="AN3279" s="57">
        <v>521.17200746100002</v>
      </c>
      <c r="AO3279" s="57">
        <v>0.20850851400000001</v>
      </c>
      <c r="AP3279" s="57">
        <v>99.500532035000006</v>
      </c>
      <c r="AQ3279" s="57">
        <v>390.87900559600001</v>
      </c>
      <c r="AR3279" s="57">
        <v>0</v>
      </c>
      <c r="AS3279" s="57">
        <v>3.1083966000000001E-2</v>
      </c>
      <c r="AT3279" s="57">
        <v>0.122110601</v>
      </c>
      <c r="AU3279" s="57">
        <v>0</v>
      </c>
      <c r="AV3279" s="57">
        <v>62.120000003000001</v>
      </c>
      <c r="AW3279" s="57">
        <v>4.1849999980000003</v>
      </c>
      <c r="AX3279" s="57">
        <v>0</v>
      </c>
      <c r="AY3279" s="57">
        <v>1.930935981</v>
      </c>
      <c r="AZ3279" s="57">
        <v>0.51103286699999995</v>
      </c>
      <c r="BA3279" s="57">
        <v>0</v>
      </c>
      <c r="BB3279" s="57">
        <v>2.4419688470000001</v>
      </c>
      <c r="BC3279" s="57">
        <v>0</v>
      </c>
      <c r="BD3279" s="57">
        <v>0</v>
      </c>
      <c r="BE3279" s="57">
        <v>0</v>
      </c>
      <c r="BF3279" s="57">
        <v>0.127487778</v>
      </c>
      <c r="BG3279" s="57">
        <v>6.1049221000000001E-2</v>
      </c>
      <c r="BH3279" s="57">
        <v>0.18853699900000001</v>
      </c>
      <c r="BI3279" s="57">
        <v>0</v>
      </c>
      <c r="BJ3279" s="57">
        <v>0</v>
      </c>
      <c r="BK3279" s="57">
        <v>0</v>
      </c>
      <c r="BL3279" s="57">
        <v>0</v>
      </c>
      <c r="BM3279" s="57">
        <v>0</v>
      </c>
      <c r="BN3279" s="57">
        <v>0</v>
      </c>
      <c r="BO3279" s="57">
        <v>0</v>
      </c>
      <c r="BP3279" s="57">
        <v>2.253431849</v>
      </c>
      <c r="BQ3279" s="57">
        <v>0.24876996800000001</v>
      </c>
      <c r="BR3279" s="57">
        <v>8.9010360999999996E-2</v>
      </c>
      <c r="BS3279" s="57">
        <v>2.253431849</v>
      </c>
      <c r="BT3279" s="57">
        <v>0.24876996800000001</v>
      </c>
      <c r="BU3279" s="57">
        <v>8.9010360999999996E-2</v>
      </c>
    </row>
    <row r="3280" spans="1:73" x14ac:dyDescent="0.25">
      <c r="A3280" s="57">
        <v>1</v>
      </c>
      <c r="B3280" s="57">
        <v>42285342150000</v>
      </c>
      <c r="C3280" s="57" t="s">
        <v>173</v>
      </c>
      <c r="D3280" s="57" t="s">
        <v>174</v>
      </c>
      <c r="E3280" s="57" t="s">
        <v>175</v>
      </c>
      <c r="F3280" s="57">
        <v>0</v>
      </c>
      <c r="G3280" s="57" t="s">
        <v>57</v>
      </c>
      <c r="H3280" s="57" t="s">
        <v>150</v>
      </c>
      <c r="I3280" s="57" t="s">
        <v>151</v>
      </c>
      <c r="J3280" s="57" t="s">
        <v>152</v>
      </c>
      <c r="K3280" s="57" t="s">
        <v>51</v>
      </c>
      <c r="L3280" s="57" t="s">
        <v>153</v>
      </c>
      <c r="M3280" s="57" t="s">
        <v>154</v>
      </c>
      <c r="N3280" s="57" t="s">
        <v>155</v>
      </c>
      <c r="P3280" s="57" t="s">
        <v>156</v>
      </c>
      <c r="Q3280" s="57" t="s">
        <v>157</v>
      </c>
      <c r="R3280" s="57" t="s">
        <v>158</v>
      </c>
      <c r="S3280" s="57" t="s">
        <v>159</v>
      </c>
      <c r="U3280" s="57" t="s">
        <v>160</v>
      </c>
      <c r="V3280" s="57" t="s">
        <v>160</v>
      </c>
      <c r="W3280" s="57" t="s">
        <v>160</v>
      </c>
      <c r="X3280" s="57" t="s">
        <v>160</v>
      </c>
      <c r="Y3280" s="57" t="s">
        <v>160</v>
      </c>
      <c r="Z3280" s="57" t="s">
        <v>160</v>
      </c>
      <c r="AA3280" s="57" t="s">
        <v>160</v>
      </c>
      <c r="AB3280" s="57" t="s">
        <v>160</v>
      </c>
      <c r="AC3280" s="57" t="s">
        <v>160</v>
      </c>
      <c r="AD3280" s="57" t="s">
        <v>160</v>
      </c>
      <c r="AE3280" s="57" t="s">
        <v>160</v>
      </c>
      <c r="AF3280" s="57" t="s">
        <v>160</v>
      </c>
      <c r="AG3280" s="57" t="s">
        <v>160</v>
      </c>
      <c r="AH3280" s="57" t="s">
        <v>160</v>
      </c>
      <c r="AI3280" s="57" t="s">
        <v>179</v>
      </c>
      <c r="AL3280" s="9">
        <v>53783</v>
      </c>
      <c r="AM3280" s="57">
        <v>95.622705839999995</v>
      </c>
      <c r="AN3280" s="57">
        <v>500.86041292599998</v>
      </c>
      <c r="AO3280" s="57">
        <v>0.200382328</v>
      </c>
      <c r="AP3280" s="57">
        <v>95.622705839999995</v>
      </c>
      <c r="AQ3280" s="57">
        <v>375.64530969499998</v>
      </c>
      <c r="AR3280" s="57">
        <v>0</v>
      </c>
      <c r="AS3280" s="57">
        <v>2.9872533E-2</v>
      </c>
      <c r="AT3280" s="57">
        <v>0.117351595</v>
      </c>
      <c r="AU3280" s="57">
        <v>0</v>
      </c>
      <c r="AV3280" s="57">
        <v>62.120000001000001</v>
      </c>
      <c r="AW3280" s="57">
        <v>4.1849999990000004</v>
      </c>
      <c r="AX3280" s="57">
        <v>0</v>
      </c>
      <c r="AY3280" s="57">
        <v>1.855681769</v>
      </c>
      <c r="AZ3280" s="57">
        <v>0.491116424</v>
      </c>
      <c r="BA3280" s="57">
        <v>0</v>
      </c>
      <c r="BB3280" s="57">
        <v>2.3467981930000001</v>
      </c>
      <c r="BC3280" s="57">
        <v>0</v>
      </c>
      <c r="BD3280" s="57">
        <v>0</v>
      </c>
      <c r="BE3280" s="57">
        <v>0</v>
      </c>
      <c r="BF3280" s="57">
        <v>0.122519207</v>
      </c>
      <c r="BG3280" s="57">
        <v>5.8669955000000003E-2</v>
      </c>
      <c r="BH3280" s="57">
        <v>0.18118916199999999</v>
      </c>
      <c r="BI3280" s="57">
        <v>0</v>
      </c>
      <c r="BJ3280" s="57">
        <v>0</v>
      </c>
      <c r="BK3280" s="57">
        <v>0</v>
      </c>
      <c r="BL3280" s="57">
        <v>0</v>
      </c>
      <c r="BM3280" s="57">
        <v>0</v>
      </c>
      <c r="BN3280" s="57">
        <v>0</v>
      </c>
      <c r="BO3280" s="57">
        <v>0</v>
      </c>
      <c r="BP3280" s="57">
        <v>2.1656090309999998</v>
      </c>
      <c r="BQ3280" s="57">
        <v>0.237210422</v>
      </c>
      <c r="BR3280" s="57">
        <v>8.4565017000000006E-2</v>
      </c>
      <c r="BS3280" s="57">
        <v>2.1656090309999998</v>
      </c>
      <c r="BT3280" s="57">
        <v>0.237210422</v>
      </c>
      <c r="BU3280" s="57">
        <v>8.4565017000000006E-2</v>
      </c>
    </row>
    <row r="3281" spans="1:73" x14ac:dyDescent="0.25">
      <c r="A3281" s="57">
        <v>1</v>
      </c>
      <c r="B3281" s="57">
        <v>42285342150000</v>
      </c>
      <c r="C3281" s="57" t="s">
        <v>173</v>
      </c>
      <c r="D3281" s="57" t="s">
        <v>174</v>
      </c>
      <c r="E3281" s="57" t="s">
        <v>175</v>
      </c>
      <c r="F3281" s="57">
        <v>0</v>
      </c>
      <c r="G3281" s="57" t="s">
        <v>57</v>
      </c>
      <c r="H3281" s="57" t="s">
        <v>150</v>
      </c>
      <c r="I3281" s="57" t="s">
        <v>151</v>
      </c>
      <c r="J3281" s="57" t="s">
        <v>152</v>
      </c>
      <c r="K3281" s="57" t="s">
        <v>51</v>
      </c>
      <c r="L3281" s="57" t="s">
        <v>153</v>
      </c>
      <c r="M3281" s="57" t="s">
        <v>154</v>
      </c>
      <c r="N3281" s="57" t="s">
        <v>155</v>
      </c>
      <c r="P3281" s="57" t="s">
        <v>156</v>
      </c>
      <c r="Q3281" s="57" t="s">
        <v>157</v>
      </c>
      <c r="R3281" s="57" t="s">
        <v>158</v>
      </c>
      <c r="S3281" s="57" t="s">
        <v>159</v>
      </c>
      <c r="U3281" s="57" t="s">
        <v>160</v>
      </c>
      <c r="V3281" s="57" t="s">
        <v>160</v>
      </c>
      <c r="W3281" s="57" t="s">
        <v>160</v>
      </c>
      <c r="X3281" s="57" t="s">
        <v>160</v>
      </c>
      <c r="Y3281" s="57" t="s">
        <v>160</v>
      </c>
      <c r="Z3281" s="57" t="s">
        <v>160</v>
      </c>
      <c r="AA3281" s="57" t="s">
        <v>160</v>
      </c>
      <c r="AB3281" s="57" t="s">
        <v>160</v>
      </c>
      <c r="AC3281" s="57" t="s">
        <v>160</v>
      </c>
      <c r="AD3281" s="57" t="s">
        <v>160</v>
      </c>
      <c r="AE3281" s="57" t="s">
        <v>160</v>
      </c>
      <c r="AF3281" s="57" t="s">
        <v>160</v>
      </c>
      <c r="AG3281" s="57" t="s">
        <v>160</v>
      </c>
      <c r="AH3281" s="57" t="s">
        <v>160</v>
      </c>
      <c r="AI3281" s="57" t="s">
        <v>179</v>
      </c>
      <c r="AL3281" s="9">
        <v>53813</v>
      </c>
      <c r="AM3281" s="57">
        <v>98.124543181000007</v>
      </c>
      <c r="AN3281" s="57">
        <v>513.96474073900004</v>
      </c>
      <c r="AO3281" s="57">
        <v>0.205625058</v>
      </c>
      <c r="AP3281" s="57">
        <v>98.124543181000007</v>
      </c>
      <c r="AQ3281" s="57">
        <v>385.47355555500002</v>
      </c>
      <c r="AR3281" s="57">
        <v>0</v>
      </c>
      <c r="AS3281" s="57">
        <v>3.0654107E-2</v>
      </c>
      <c r="AT3281" s="57">
        <v>0.12042193900000001</v>
      </c>
      <c r="AU3281" s="57">
        <v>0</v>
      </c>
      <c r="AV3281" s="57">
        <v>62.120000005000001</v>
      </c>
      <c r="AW3281" s="57">
        <v>4.1850000019999998</v>
      </c>
      <c r="AX3281" s="57">
        <v>0</v>
      </c>
      <c r="AY3281" s="57">
        <v>1.9042331450000001</v>
      </c>
      <c r="AZ3281" s="57">
        <v>0.50396581399999996</v>
      </c>
      <c r="BA3281" s="57">
        <v>0</v>
      </c>
      <c r="BB3281" s="57">
        <v>2.4081989589999999</v>
      </c>
      <c r="BC3281" s="57">
        <v>0</v>
      </c>
      <c r="BD3281" s="57">
        <v>0</v>
      </c>
      <c r="BE3281" s="57">
        <v>0</v>
      </c>
      <c r="BF3281" s="57">
        <v>0.12572475399999999</v>
      </c>
      <c r="BG3281" s="57">
        <v>6.0204974000000001E-2</v>
      </c>
      <c r="BH3281" s="57">
        <v>0.18592972799999999</v>
      </c>
      <c r="BI3281" s="57">
        <v>0</v>
      </c>
      <c r="BJ3281" s="57">
        <v>0</v>
      </c>
      <c r="BK3281" s="57">
        <v>0</v>
      </c>
      <c r="BL3281" s="57">
        <v>0</v>
      </c>
      <c r="BM3281" s="57">
        <v>0</v>
      </c>
      <c r="BN3281" s="57">
        <v>0</v>
      </c>
      <c r="BO3281" s="57">
        <v>0</v>
      </c>
      <c r="BP3281" s="57">
        <v>2.2222692300000002</v>
      </c>
      <c r="BQ3281" s="57">
        <v>0.241455581</v>
      </c>
      <c r="BR3281" s="57">
        <v>8.5754264999999996E-2</v>
      </c>
      <c r="BS3281" s="57">
        <v>2.2222692300000002</v>
      </c>
      <c r="BT3281" s="57">
        <v>0.241455581</v>
      </c>
      <c r="BU3281" s="57">
        <v>8.5754264999999996E-2</v>
      </c>
    </row>
    <row r="3282" spans="1:73" x14ac:dyDescent="0.25">
      <c r="A3282" s="57">
        <v>1</v>
      </c>
      <c r="B3282" s="57">
        <v>42285342150000</v>
      </c>
      <c r="C3282" s="57" t="s">
        <v>173</v>
      </c>
      <c r="D3282" s="57" t="s">
        <v>174</v>
      </c>
      <c r="E3282" s="57" t="s">
        <v>175</v>
      </c>
      <c r="F3282" s="57">
        <v>0</v>
      </c>
      <c r="G3282" s="57" t="s">
        <v>57</v>
      </c>
      <c r="H3282" s="57" t="s">
        <v>150</v>
      </c>
      <c r="I3282" s="57" t="s">
        <v>151</v>
      </c>
      <c r="J3282" s="57" t="s">
        <v>152</v>
      </c>
      <c r="K3282" s="57" t="s">
        <v>51</v>
      </c>
      <c r="L3282" s="57" t="s">
        <v>153</v>
      </c>
      <c r="M3282" s="57" t="s">
        <v>154</v>
      </c>
      <c r="N3282" s="57" t="s">
        <v>155</v>
      </c>
      <c r="P3282" s="57" t="s">
        <v>156</v>
      </c>
      <c r="Q3282" s="57" t="s">
        <v>157</v>
      </c>
      <c r="R3282" s="57" t="s">
        <v>158</v>
      </c>
      <c r="S3282" s="57" t="s">
        <v>159</v>
      </c>
      <c r="U3282" s="57" t="s">
        <v>160</v>
      </c>
      <c r="V3282" s="57" t="s">
        <v>160</v>
      </c>
      <c r="W3282" s="57" t="s">
        <v>160</v>
      </c>
      <c r="X3282" s="57" t="s">
        <v>160</v>
      </c>
      <c r="Y3282" s="57" t="s">
        <v>160</v>
      </c>
      <c r="Z3282" s="57" t="s">
        <v>160</v>
      </c>
      <c r="AA3282" s="57" t="s">
        <v>160</v>
      </c>
      <c r="AB3282" s="57" t="s">
        <v>160</v>
      </c>
      <c r="AC3282" s="57" t="s">
        <v>160</v>
      </c>
      <c r="AD3282" s="57" t="s">
        <v>160</v>
      </c>
      <c r="AE3282" s="57" t="s">
        <v>160</v>
      </c>
      <c r="AF3282" s="57" t="s">
        <v>160</v>
      </c>
      <c r="AG3282" s="57" t="s">
        <v>160</v>
      </c>
      <c r="AH3282" s="57" t="s">
        <v>160</v>
      </c>
      <c r="AI3282" s="57" t="s">
        <v>179</v>
      </c>
      <c r="AL3282" s="9">
        <v>53844</v>
      </c>
      <c r="AM3282" s="57">
        <v>94.300343287999993</v>
      </c>
      <c r="AN3282" s="57">
        <v>493.93403442900001</v>
      </c>
      <c r="AO3282" s="57">
        <v>0.19761124899999999</v>
      </c>
      <c r="AP3282" s="57">
        <v>94.300343287999993</v>
      </c>
      <c r="AQ3282" s="57">
        <v>370.45052582199997</v>
      </c>
      <c r="AR3282" s="57">
        <v>0</v>
      </c>
      <c r="AS3282" s="57">
        <v>2.9459427E-2</v>
      </c>
      <c r="AT3282" s="57">
        <v>0.11572874399999999</v>
      </c>
      <c r="AU3282" s="57">
        <v>0</v>
      </c>
      <c r="AV3282" s="57">
        <v>62.119999991999997</v>
      </c>
      <c r="AW3282" s="57">
        <v>4.1850000029999999</v>
      </c>
      <c r="AX3282" s="57">
        <v>0</v>
      </c>
      <c r="AY3282" s="57">
        <v>1.8300196200000001</v>
      </c>
      <c r="AZ3282" s="57">
        <v>0.48432479499999997</v>
      </c>
      <c r="BA3282" s="57">
        <v>0</v>
      </c>
      <c r="BB3282" s="57">
        <v>2.3143444149999999</v>
      </c>
      <c r="BC3282" s="57">
        <v>0</v>
      </c>
      <c r="BD3282" s="57">
        <v>0</v>
      </c>
      <c r="BE3282" s="57">
        <v>0</v>
      </c>
      <c r="BF3282" s="57">
        <v>0.120824894</v>
      </c>
      <c r="BG3282" s="57">
        <v>5.7858609999999998E-2</v>
      </c>
      <c r="BH3282" s="57">
        <v>0.17868350399999999</v>
      </c>
      <c r="BI3282" s="57">
        <v>0</v>
      </c>
      <c r="BJ3282" s="57">
        <v>0</v>
      </c>
      <c r="BK3282" s="57">
        <v>0</v>
      </c>
      <c r="BL3282" s="57">
        <v>0</v>
      </c>
      <c r="BM3282" s="57">
        <v>0</v>
      </c>
      <c r="BN3282" s="57">
        <v>0</v>
      </c>
      <c r="BO3282" s="57">
        <v>0</v>
      </c>
      <c r="BP3282" s="57">
        <v>2.135660911</v>
      </c>
      <c r="BQ3282" s="57">
        <v>0.23023591099999999</v>
      </c>
      <c r="BR3282" s="57">
        <v>8.1471535999999997E-2</v>
      </c>
      <c r="BS3282" s="57">
        <v>2.135660911</v>
      </c>
      <c r="BT3282" s="57">
        <v>0.23023591099999999</v>
      </c>
      <c r="BU3282" s="57">
        <v>8.1471535999999997E-2</v>
      </c>
    </row>
    <row r="3283" spans="1:73" x14ac:dyDescent="0.25">
      <c r="A3283" s="57">
        <v>1</v>
      </c>
      <c r="B3283" s="57">
        <v>42285342150000</v>
      </c>
      <c r="C3283" s="57" t="s">
        <v>173</v>
      </c>
      <c r="D3283" s="57" t="s">
        <v>174</v>
      </c>
      <c r="E3283" s="57" t="s">
        <v>175</v>
      </c>
      <c r="F3283" s="57">
        <v>0</v>
      </c>
      <c r="G3283" s="57" t="s">
        <v>57</v>
      </c>
      <c r="H3283" s="57" t="s">
        <v>150</v>
      </c>
      <c r="I3283" s="57" t="s">
        <v>151</v>
      </c>
      <c r="J3283" s="57" t="s">
        <v>152</v>
      </c>
      <c r="K3283" s="57" t="s">
        <v>51</v>
      </c>
      <c r="L3283" s="57" t="s">
        <v>153</v>
      </c>
      <c r="M3283" s="57" t="s">
        <v>154</v>
      </c>
      <c r="N3283" s="57" t="s">
        <v>155</v>
      </c>
      <c r="P3283" s="57" t="s">
        <v>156</v>
      </c>
      <c r="Q3283" s="57" t="s">
        <v>157</v>
      </c>
      <c r="R3283" s="57" t="s">
        <v>158</v>
      </c>
      <c r="S3283" s="57" t="s">
        <v>159</v>
      </c>
      <c r="U3283" s="57" t="s">
        <v>160</v>
      </c>
      <c r="V3283" s="57" t="s">
        <v>160</v>
      </c>
      <c r="W3283" s="57" t="s">
        <v>160</v>
      </c>
      <c r="X3283" s="57" t="s">
        <v>160</v>
      </c>
      <c r="Y3283" s="57" t="s">
        <v>160</v>
      </c>
      <c r="Z3283" s="57" t="s">
        <v>160</v>
      </c>
      <c r="AA3283" s="57" t="s">
        <v>160</v>
      </c>
      <c r="AB3283" s="57" t="s">
        <v>160</v>
      </c>
      <c r="AC3283" s="57" t="s">
        <v>160</v>
      </c>
      <c r="AD3283" s="57" t="s">
        <v>160</v>
      </c>
      <c r="AE3283" s="57" t="s">
        <v>160</v>
      </c>
      <c r="AF3283" s="57" t="s">
        <v>160</v>
      </c>
      <c r="AG3283" s="57" t="s">
        <v>160</v>
      </c>
      <c r="AH3283" s="57" t="s">
        <v>160</v>
      </c>
      <c r="AI3283" s="57" t="s">
        <v>179</v>
      </c>
      <c r="AL3283" s="9">
        <v>53874</v>
      </c>
      <c r="AM3283" s="57">
        <v>96.767582821000005</v>
      </c>
      <c r="AN3283" s="57">
        <v>506.85714302000002</v>
      </c>
      <c r="AO3283" s="57">
        <v>0.20278147699999999</v>
      </c>
      <c r="AP3283" s="57">
        <v>96.767582821000005</v>
      </c>
      <c r="AQ3283" s="57">
        <v>380.14285726499998</v>
      </c>
      <c r="AR3283" s="57">
        <v>0</v>
      </c>
      <c r="AS3283" s="57">
        <v>3.0230192999999999E-2</v>
      </c>
      <c r="AT3283" s="57">
        <v>0.118756629</v>
      </c>
      <c r="AU3283" s="57">
        <v>0</v>
      </c>
      <c r="AV3283" s="57">
        <v>62.119999995000001</v>
      </c>
      <c r="AW3283" s="57">
        <v>4.1849999970000002</v>
      </c>
      <c r="AX3283" s="57">
        <v>0</v>
      </c>
      <c r="AY3283" s="57">
        <v>1.8778995810000001</v>
      </c>
      <c r="AZ3283" s="57">
        <v>0.49699649099999998</v>
      </c>
      <c r="BA3283" s="57">
        <v>0</v>
      </c>
      <c r="BB3283" s="57">
        <v>2.3748960719999999</v>
      </c>
      <c r="BC3283" s="57">
        <v>0</v>
      </c>
      <c r="BD3283" s="57">
        <v>0</v>
      </c>
      <c r="BE3283" s="57">
        <v>0</v>
      </c>
      <c r="BF3283" s="57">
        <v>0.123986112</v>
      </c>
      <c r="BG3283" s="57">
        <v>5.9372401999999998E-2</v>
      </c>
      <c r="BH3283" s="57">
        <v>0.183358514</v>
      </c>
      <c r="BI3283" s="57">
        <v>0</v>
      </c>
      <c r="BJ3283" s="57">
        <v>0</v>
      </c>
      <c r="BK3283" s="57">
        <v>0</v>
      </c>
      <c r="BL3283" s="57">
        <v>0</v>
      </c>
      <c r="BM3283" s="57">
        <v>0</v>
      </c>
      <c r="BN3283" s="57">
        <v>0</v>
      </c>
      <c r="BO3283" s="57">
        <v>0</v>
      </c>
      <c r="BP3283" s="57">
        <v>2.1915375579999998</v>
      </c>
      <c r="BQ3283" s="57">
        <v>0.23435625299999999</v>
      </c>
      <c r="BR3283" s="57">
        <v>8.2617280000000001E-2</v>
      </c>
      <c r="BS3283" s="57">
        <v>2.1915375579999998</v>
      </c>
      <c r="BT3283" s="57">
        <v>0.23435625299999999</v>
      </c>
      <c r="BU3283" s="57">
        <v>8.2617280000000001E-2</v>
      </c>
    </row>
    <row r="3284" spans="1:73" x14ac:dyDescent="0.25">
      <c r="A3284" s="57">
        <v>1</v>
      </c>
      <c r="B3284" s="57">
        <v>42285342150000</v>
      </c>
      <c r="C3284" s="57" t="s">
        <v>173</v>
      </c>
      <c r="D3284" s="57" t="s">
        <v>174</v>
      </c>
      <c r="E3284" s="57" t="s">
        <v>175</v>
      </c>
      <c r="F3284" s="57">
        <v>0</v>
      </c>
      <c r="G3284" s="57" t="s">
        <v>57</v>
      </c>
      <c r="H3284" s="57" t="s">
        <v>150</v>
      </c>
      <c r="I3284" s="57" t="s">
        <v>151</v>
      </c>
      <c r="J3284" s="57" t="s">
        <v>152</v>
      </c>
      <c r="K3284" s="57" t="s">
        <v>51</v>
      </c>
      <c r="L3284" s="57" t="s">
        <v>153</v>
      </c>
      <c r="M3284" s="57" t="s">
        <v>154</v>
      </c>
      <c r="N3284" s="57" t="s">
        <v>155</v>
      </c>
      <c r="P3284" s="57" t="s">
        <v>156</v>
      </c>
      <c r="Q3284" s="57" t="s">
        <v>157</v>
      </c>
      <c r="R3284" s="57" t="s">
        <v>158</v>
      </c>
      <c r="S3284" s="57" t="s">
        <v>159</v>
      </c>
      <c r="U3284" s="57" t="s">
        <v>160</v>
      </c>
      <c r="V3284" s="57" t="s">
        <v>160</v>
      </c>
      <c r="W3284" s="57" t="s">
        <v>160</v>
      </c>
      <c r="X3284" s="57" t="s">
        <v>160</v>
      </c>
      <c r="Y3284" s="57" t="s">
        <v>160</v>
      </c>
      <c r="Z3284" s="57" t="s">
        <v>160</v>
      </c>
      <c r="AA3284" s="57" t="s">
        <v>160</v>
      </c>
      <c r="AB3284" s="57" t="s">
        <v>160</v>
      </c>
      <c r="AC3284" s="57" t="s">
        <v>160</v>
      </c>
      <c r="AD3284" s="57" t="s">
        <v>160</v>
      </c>
      <c r="AE3284" s="57" t="s">
        <v>160</v>
      </c>
      <c r="AF3284" s="57" t="s">
        <v>160</v>
      </c>
      <c r="AG3284" s="57" t="s">
        <v>160</v>
      </c>
      <c r="AH3284" s="57" t="s">
        <v>160</v>
      </c>
      <c r="AI3284" s="57" t="s">
        <v>179</v>
      </c>
      <c r="AL3284" s="9">
        <v>53905</v>
      </c>
      <c r="AM3284" s="57">
        <v>96.085187855000001</v>
      </c>
      <c r="AN3284" s="57">
        <v>503.28283897</v>
      </c>
      <c r="AO3284" s="57">
        <v>0.201351483</v>
      </c>
      <c r="AP3284" s="57">
        <v>96.085187855000001</v>
      </c>
      <c r="AQ3284" s="57">
        <v>377.46212922699999</v>
      </c>
      <c r="AR3284" s="57">
        <v>0</v>
      </c>
      <c r="AS3284" s="57">
        <v>3.0017012999999999E-2</v>
      </c>
      <c r="AT3284" s="57">
        <v>0.117919169</v>
      </c>
      <c r="AU3284" s="57">
        <v>0</v>
      </c>
      <c r="AV3284" s="57">
        <v>62.120000015000002</v>
      </c>
      <c r="AW3284" s="57">
        <v>4.1849999980000003</v>
      </c>
      <c r="AX3284" s="57">
        <v>0</v>
      </c>
      <c r="AY3284" s="57">
        <v>1.864656828</v>
      </c>
      <c r="AZ3284" s="57">
        <v>0.49349172299999999</v>
      </c>
      <c r="BA3284" s="57">
        <v>0</v>
      </c>
      <c r="BB3284" s="57">
        <v>2.3581485510000002</v>
      </c>
      <c r="BC3284" s="57">
        <v>0</v>
      </c>
      <c r="BD3284" s="57">
        <v>0</v>
      </c>
      <c r="BE3284" s="57">
        <v>0</v>
      </c>
      <c r="BF3284" s="57">
        <v>0.12311177500000001</v>
      </c>
      <c r="BG3284" s="57">
        <v>5.8953713999999997E-2</v>
      </c>
      <c r="BH3284" s="57">
        <v>0.182065488</v>
      </c>
      <c r="BI3284" s="57">
        <v>0</v>
      </c>
      <c r="BJ3284" s="57">
        <v>0</v>
      </c>
      <c r="BK3284" s="57">
        <v>0</v>
      </c>
      <c r="BL3284" s="57">
        <v>0</v>
      </c>
      <c r="BM3284" s="57">
        <v>0</v>
      </c>
      <c r="BN3284" s="57">
        <v>0</v>
      </c>
      <c r="BO3284" s="57">
        <v>0</v>
      </c>
      <c r="BP3284" s="57">
        <v>2.1760830630000001</v>
      </c>
      <c r="BQ3284" s="57">
        <v>0.23082878200000001</v>
      </c>
      <c r="BR3284" s="57">
        <v>8.1067319999999998E-2</v>
      </c>
      <c r="BS3284" s="57">
        <v>2.1760830630000001</v>
      </c>
      <c r="BT3284" s="57">
        <v>0.23082878200000001</v>
      </c>
      <c r="BU3284" s="57">
        <v>8.1067319999999998E-2</v>
      </c>
    </row>
    <row r="3285" spans="1:73" x14ac:dyDescent="0.25">
      <c r="A3285" s="57">
        <v>1</v>
      </c>
      <c r="B3285" s="57">
        <v>42285342150000</v>
      </c>
      <c r="C3285" s="57" t="s">
        <v>173</v>
      </c>
      <c r="D3285" s="57" t="s">
        <v>174</v>
      </c>
      <c r="E3285" s="57" t="s">
        <v>175</v>
      </c>
      <c r="F3285" s="57">
        <v>0</v>
      </c>
      <c r="G3285" s="57" t="s">
        <v>57</v>
      </c>
      <c r="H3285" s="57" t="s">
        <v>150</v>
      </c>
      <c r="I3285" s="57" t="s">
        <v>151</v>
      </c>
      <c r="J3285" s="57" t="s">
        <v>152</v>
      </c>
      <c r="K3285" s="57" t="s">
        <v>51</v>
      </c>
      <c r="L3285" s="57" t="s">
        <v>153</v>
      </c>
      <c r="M3285" s="57" t="s">
        <v>154</v>
      </c>
      <c r="N3285" s="57" t="s">
        <v>155</v>
      </c>
      <c r="P3285" s="57" t="s">
        <v>156</v>
      </c>
      <c r="Q3285" s="57" t="s">
        <v>157</v>
      </c>
      <c r="R3285" s="57" t="s">
        <v>158</v>
      </c>
      <c r="S3285" s="57" t="s">
        <v>159</v>
      </c>
      <c r="U3285" s="57" t="s">
        <v>160</v>
      </c>
      <c r="V3285" s="57" t="s">
        <v>160</v>
      </c>
      <c r="W3285" s="57" t="s">
        <v>160</v>
      </c>
      <c r="X3285" s="57" t="s">
        <v>160</v>
      </c>
      <c r="Y3285" s="57" t="s">
        <v>160</v>
      </c>
      <c r="Z3285" s="57" t="s">
        <v>160</v>
      </c>
      <c r="AA3285" s="57" t="s">
        <v>160</v>
      </c>
      <c r="AB3285" s="57" t="s">
        <v>160</v>
      </c>
      <c r="AC3285" s="57" t="s">
        <v>160</v>
      </c>
      <c r="AD3285" s="57" t="s">
        <v>160</v>
      </c>
      <c r="AE3285" s="57" t="s">
        <v>160</v>
      </c>
      <c r="AF3285" s="57" t="s">
        <v>160</v>
      </c>
      <c r="AG3285" s="57" t="s">
        <v>160</v>
      </c>
      <c r="AH3285" s="57" t="s">
        <v>160</v>
      </c>
      <c r="AI3285" s="57" t="s">
        <v>179</v>
      </c>
      <c r="AL3285" s="9">
        <v>53936</v>
      </c>
      <c r="AM3285" s="57">
        <v>92.340467591999996</v>
      </c>
      <c r="AN3285" s="57">
        <v>483.66843755399998</v>
      </c>
      <c r="AO3285" s="57">
        <v>0.193504228</v>
      </c>
      <c r="AP3285" s="57">
        <v>92.340467591999996</v>
      </c>
      <c r="AQ3285" s="57">
        <v>362.75132816500002</v>
      </c>
      <c r="AR3285" s="57">
        <v>0</v>
      </c>
      <c r="AS3285" s="57">
        <v>2.8847161999999999E-2</v>
      </c>
      <c r="AT3285" s="57">
        <v>0.113323515</v>
      </c>
      <c r="AU3285" s="57">
        <v>0</v>
      </c>
      <c r="AV3285" s="57">
        <v>62.119999985</v>
      </c>
      <c r="AW3285" s="57">
        <v>4.1849999980000003</v>
      </c>
      <c r="AX3285" s="57">
        <v>0</v>
      </c>
      <c r="AY3285" s="57">
        <v>1.7919857079999999</v>
      </c>
      <c r="AZ3285" s="57">
        <v>0.47425890999999998</v>
      </c>
      <c r="BA3285" s="57">
        <v>0</v>
      </c>
      <c r="BB3285" s="57">
        <v>2.266244618</v>
      </c>
      <c r="BC3285" s="57">
        <v>0</v>
      </c>
      <c r="BD3285" s="57">
        <v>0</v>
      </c>
      <c r="BE3285" s="57">
        <v>0</v>
      </c>
      <c r="BF3285" s="57">
        <v>0.118313749</v>
      </c>
      <c r="BG3285" s="57">
        <v>5.6656115E-2</v>
      </c>
      <c r="BH3285" s="57">
        <v>0.174969865</v>
      </c>
      <c r="BI3285" s="57">
        <v>0</v>
      </c>
      <c r="BJ3285" s="57">
        <v>0</v>
      </c>
      <c r="BK3285" s="57">
        <v>0</v>
      </c>
      <c r="BL3285" s="57">
        <v>0</v>
      </c>
      <c r="BM3285" s="57">
        <v>0</v>
      </c>
      <c r="BN3285" s="57">
        <v>0</v>
      </c>
      <c r="BO3285" s="57">
        <v>0</v>
      </c>
      <c r="BP3285" s="57">
        <v>2.091274753</v>
      </c>
      <c r="BQ3285" s="57">
        <v>0.22010290599999999</v>
      </c>
      <c r="BR3285" s="57">
        <v>7.7018666E-2</v>
      </c>
      <c r="BS3285" s="57">
        <v>2.091274753</v>
      </c>
      <c r="BT3285" s="57">
        <v>0.22010290599999999</v>
      </c>
      <c r="BU3285" s="57">
        <v>7.7018666E-2</v>
      </c>
    </row>
    <row r="3286" spans="1:73" x14ac:dyDescent="0.25">
      <c r="A3286" s="57">
        <v>1</v>
      </c>
      <c r="B3286" s="57">
        <v>42285342150000</v>
      </c>
      <c r="C3286" s="57" t="s">
        <v>173</v>
      </c>
      <c r="D3286" s="57" t="s">
        <v>174</v>
      </c>
      <c r="E3286" s="57" t="s">
        <v>175</v>
      </c>
      <c r="F3286" s="57">
        <v>0</v>
      </c>
      <c r="G3286" s="57" t="s">
        <v>57</v>
      </c>
      <c r="H3286" s="57" t="s">
        <v>150</v>
      </c>
      <c r="I3286" s="57" t="s">
        <v>151</v>
      </c>
      <c r="J3286" s="57" t="s">
        <v>152</v>
      </c>
      <c r="K3286" s="57" t="s">
        <v>51</v>
      </c>
      <c r="L3286" s="57" t="s">
        <v>153</v>
      </c>
      <c r="M3286" s="57" t="s">
        <v>154</v>
      </c>
      <c r="N3286" s="57" t="s">
        <v>155</v>
      </c>
      <c r="P3286" s="57" t="s">
        <v>156</v>
      </c>
      <c r="Q3286" s="57" t="s">
        <v>157</v>
      </c>
      <c r="R3286" s="57" t="s">
        <v>158</v>
      </c>
      <c r="S3286" s="57" t="s">
        <v>159</v>
      </c>
      <c r="U3286" s="57" t="s">
        <v>160</v>
      </c>
      <c r="V3286" s="57" t="s">
        <v>160</v>
      </c>
      <c r="W3286" s="57" t="s">
        <v>160</v>
      </c>
      <c r="X3286" s="57" t="s">
        <v>160</v>
      </c>
      <c r="Y3286" s="57" t="s">
        <v>160</v>
      </c>
      <c r="Z3286" s="57" t="s">
        <v>160</v>
      </c>
      <c r="AA3286" s="57" t="s">
        <v>160</v>
      </c>
      <c r="AB3286" s="57" t="s">
        <v>160</v>
      </c>
      <c r="AC3286" s="57" t="s">
        <v>160</v>
      </c>
      <c r="AD3286" s="57" t="s">
        <v>160</v>
      </c>
      <c r="AE3286" s="57" t="s">
        <v>160</v>
      </c>
      <c r="AF3286" s="57" t="s">
        <v>160</v>
      </c>
      <c r="AG3286" s="57" t="s">
        <v>160</v>
      </c>
      <c r="AH3286" s="57" t="s">
        <v>160</v>
      </c>
      <c r="AI3286" s="57" t="s">
        <v>179</v>
      </c>
      <c r="AL3286" s="9">
        <v>53966</v>
      </c>
      <c r="AM3286" s="57">
        <v>94.756429658000002</v>
      </c>
      <c r="AN3286" s="57">
        <v>496.32296084000001</v>
      </c>
      <c r="AO3286" s="57">
        <v>0.19856700199999999</v>
      </c>
      <c r="AP3286" s="57">
        <v>94.756429658000002</v>
      </c>
      <c r="AQ3286" s="57">
        <v>372.24222063000002</v>
      </c>
      <c r="AR3286" s="57">
        <v>0</v>
      </c>
      <c r="AS3286" s="57">
        <v>2.9601908999999999E-2</v>
      </c>
      <c r="AT3286" s="57">
        <v>0.11628847</v>
      </c>
      <c r="AU3286" s="57">
        <v>0</v>
      </c>
      <c r="AV3286" s="57">
        <v>62.119999997000001</v>
      </c>
      <c r="AW3286" s="57">
        <v>4.1849999999999996</v>
      </c>
      <c r="AX3286" s="57">
        <v>0</v>
      </c>
      <c r="AY3286" s="57">
        <v>1.838870564</v>
      </c>
      <c r="AZ3286" s="57">
        <v>0.486667246</v>
      </c>
      <c r="BA3286" s="57">
        <v>0</v>
      </c>
      <c r="BB3286" s="57">
        <v>2.3255378100000001</v>
      </c>
      <c r="BC3286" s="57">
        <v>0</v>
      </c>
      <c r="BD3286" s="57">
        <v>0</v>
      </c>
      <c r="BE3286" s="57">
        <v>0</v>
      </c>
      <c r="BF3286" s="57">
        <v>0.121409267</v>
      </c>
      <c r="BG3286" s="57">
        <v>5.8138444999999997E-2</v>
      </c>
      <c r="BH3286" s="57">
        <v>0.179547712</v>
      </c>
      <c r="BI3286" s="57">
        <v>0</v>
      </c>
      <c r="BJ3286" s="57">
        <v>0</v>
      </c>
      <c r="BK3286" s="57">
        <v>0</v>
      </c>
      <c r="BL3286" s="57">
        <v>0</v>
      </c>
      <c r="BM3286" s="57">
        <v>0</v>
      </c>
      <c r="BN3286" s="57">
        <v>0</v>
      </c>
      <c r="BO3286" s="57">
        <v>0</v>
      </c>
      <c r="BP3286" s="57">
        <v>2.145990098</v>
      </c>
      <c r="BQ3286" s="57">
        <v>0.22404190600000001</v>
      </c>
      <c r="BR3286" s="57">
        <v>7.8101789000000005E-2</v>
      </c>
      <c r="BS3286" s="57">
        <v>2.145990098</v>
      </c>
      <c r="BT3286" s="57">
        <v>0.22404190600000001</v>
      </c>
      <c r="BU3286" s="57">
        <v>7.8101789000000005E-2</v>
      </c>
    </row>
    <row r="3287" spans="1:73" x14ac:dyDescent="0.25">
      <c r="A3287" s="57">
        <v>1</v>
      </c>
      <c r="B3287" s="57">
        <v>42285342150000</v>
      </c>
      <c r="C3287" s="57" t="s">
        <v>173</v>
      </c>
      <c r="D3287" s="57" t="s">
        <v>174</v>
      </c>
      <c r="E3287" s="57" t="s">
        <v>175</v>
      </c>
      <c r="F3287" s="57">
        <v>0</v>
      </c>
      <c r="G3287" s="57" t="s">
        <v>57</v>
      </c>
      <c r="H3287" s="57" t="s">
        <v>150</v>
      </c>
      <c r="I3287" s="57" t="s">
        <v>151</v>
      </c>
      <c r="J3287" s="57" t="s">
        <v>152</v>
      </c>
      <c r="K3287" s="57" t="s">
        <v>51</v>
      </c>
      <c r="L3287" s="57" t="s">
        <v>153</v>
      </c>
      <c r="M3287" s="57" t="s">
        <v>154</v>
      </c>
      <c r="N3287" s="57" t="s">
        <v>155</v>
      </c>
      <c r="P3287" s="57" t="s">
        <v>156</v>
      </c>
      <c r="Q3287" s="57" t="s">
        <v>157</v>
      </c>
      <c r="R3287" s="57" t="s">
        <v>158</v>
      </c>
      <c r="S3287" s="57" t="s">
        <v>159</v>
      </c>
      <c r="U3287" s="57" t="s">
        <v>160</v>
      </c>
      <c r="V3287" s="57" t="s">
        <v>160</v>
      </c>
      <c r="W3287" s="57" t="s">
        <v>160</v>
      </c>
      <c r="X3287" s="57" t="s">
        <v>160</v>
      </c>
      <c r="Y3287" s="57" t="s">
        <v>160</v>
      </c>
      <c r="Z3287" s="57" t="s">
        <v>160</v>
      </c>
      <c r="AA3287" s="57" t="s">
        <v>160</v>
      </c>
      <c r="AB3287" s="57" t="s">
        <v>160</v>
      </c>
      <c r="AC3287" s="57" t="s">
        <v>160</v>
      </c>
      <c r="AD3287" s="57" t="s">
        <v>160</v>
      </c>
      <c r="AE3287" s="57" t="s">
        <v>160</v>
      </c>
      <c r="AF3287" s="57" t="s">
        <v>160</v>
      </c>
      <c r="AG3287" s="57" t="s">
        <v>160</v>
      </c>
      <c r="AH3287" s="57" t="s">
        <v>160</v>
      </c>
      <c r="AI3287" s="57" t="s">
        <v>179</v>
      </c>
      <c r="AL3287" s="9">
        <v>53997</v>
      </c>
      <c r="AM3287" s="57">
        <v>91.063494981000005</v>
      </c>
      <c r="AN3287" s="57">
        <v>476.97980619200001</v>
      </c>
      <c r="AO3287" s="57">
        <v>0.190828266</v>
      </c>
      <c r="AP3287" s="57">
        <v>91.063494981000005</v>
      </c>
      <c r="AQ3287" s="57">
        <v>357.734854644</v>
      </c>
      <c r="AR3287" s="57">
        <v>0</v>
      </c>
      <c r="AS3287" s="57">
        <v>2.8448235999999998E-2</v>
      </c>
      <c r="AT3287" s="57">
        <v>0.11175636899999999</v>
      </c>
      <c r="AU3287" s="57">
        <v>0</v>
      </c>
      <c r="AV3287" s="57">
        <v>62.119999989</v>
      </c>
      <c r="AW3287" s="57">
        <v>4.1849999980000003</v>
      </c>
      <c r="AX3287" s="57">
        <v>0</v>
      </c>
      <c r="AY3287" s="57">
        <v>1.7672044099999999</v>
      </c>
      <c r="AZ3287" s="57">
        <v>0.46770040299999999</v>
      </c>
      <c r="BA3287" s="57">
        <v>0</v>
      </c>
      <c r="BB3287" s="57">
        <v>2.2349048119999999</v>
      </c>
      <c r="BC3287" s="57">
        <v>0</v>
      </c>
      <c r="BD3287" s="57">
        <v>0</v>
      </c>
      <c r="BE3287" s="57">
        <v>0</v>
      </c>
      <c r="BF3287" s="57">
        <v>0.116677593</v>
      </c>
      <c r="BG3287" s="57">
        <v>5.5872619999999998E-2</v>
      </c>
      <c r="BH3287" s="57">
        <v>0.17255021400000001</v>
      </c>
      <c r="BI3287" s="57">
        <v>0</v>
      </c>
      <c r="BJ3287" s="57">
        <v>0</v>
      </c>
      <c r="BK3287" s="57">
        <v>0</v>
      </c>
      <c r="BL3287" s="57">
        <v>0</v>
      </c>
      <c r="BM3287" s="57">
        <v>0</v>
      </c>
      <c r="BN3287" s="57">
        <v>0</v>
      </c>
      <c r="BO3287" s="57">
        <v>0</v>
      </c>
      <c r="BP3287" s="57">
        <v>2.0623545989999998</v>
      </c>
      <c r="BQ3287" s="57">
        <v>0.213631394</v>
      </c>
      <c r="BR3287" s="57">
        <v>7.4201239000000002E-2</v>
      </c>
      <c r="BS3287" s="57">
        <v>2.0623545989999998</v>
      </c>
      <c r="BT3287" s="57">
        <v>0.213631394</v>
      </c>
      <c r="BU3287" s="57">
        <v>7.4201239000000002E-2</v>
      </c>
    </row>
    <row r="3288" spans="1:73" x14ac:dyDescent="0.25">
      <c r="A3288" s="57">
        <v>1</v>
      </c>
      <c r="B3288" s="57">
        <v>42285342150000</v>
      </c>
      <c r="C3288" s="57" t="s">
        <v>173</v>
      </c>
      <c r="D3288" s="57" t="s">
        <v>174</v>
      </c>
      <c r="E3288" s="57" t="s">
        <v>175</v>
      </c>
      <c r="F3288" s="57">
        <v>0</v>
      </c>
      <c r="G3288" s="57" t="s">
        <v>57</v>
      </c>
      <c r="H3288" s="57" t="s">
        <v>150</v>
      </c>
      <c r="I3288" s="57" t="s">
        <v>151</v>
      </c>
      <c r="J3288" s="57" t="s">
        <v>152</v>
      </c>
      <c r="K3288" s="57" t="s">
        <v>51</v>
      </c>
      <c r="L3288" s="57" t="s">
        <v>153</v>
      </c>
      <c r="M3288" s="57" t="s">
        <v>154</v>
      </c>
      <c r="N3288" s="57" t="s">
        <v>155</v>
      </c>
      <c r="P3288" s="57" t="s">
        <v>156</v>
      </c>
      <c r="Q3288" s="57" t="s">
        <v>157</v>
      </c>
      <c r="R3288" s="57" t="s">
        <v>158</v>
      </c>
      <c r="S3288" s="57" t="s">
        <v>159</v>
      </c>
      <c r="U3288" s="57" t="s">
        <v>160</v>
      </c>
      <c r="V3288" s="57" t="s">
        <v>160</v>
      </c>
      <c r="W3288" s="57" t="s">
        <v>160</v>
      </c>
      <c r="X3288" s="57" t="s">
        <v>160</v>
      </c>
      <c r="Y3288" s="57" t="s">
        <v>160</v>
      </c>
      <c r="Z3288" s="57" t="s">
        <v>160</v>
      </c>
      <c r="AA3288" s="57" t="s">
        <v>160</v>
      </c>
      <c r="AB3288" s="57" t="s">
        <v>160</v>
      </c>
      <c r="AC3288" s="57" t="s">
        <v>160</v>
      </c>
      <c r="AD3288" s="57" t="s">
        <v>160</v>
      </c>
      <c r="AE3288" s="57" t="s">
        <v>160</v>
      </c>
      <c r="AF3288" s="57" t="s">
        <v>160</v>
      </c>
      <c r="AG3288" s="57" t="s">
        <v>160</v>
      </c>
      <c r="AH3288" s="57" t="s">
        <v>160</v>
      </c>
      <c r="AI3288" s="57" t="s">
        <v>179</v>
      </c>
      <c r="AL3288" s="9">
        <v>54027</v>
      </c>
      <c r="AM3288" s="57">
        <v>93.446046804999995</v>
      </c>
      <c r="AN3288" s="57">
        <v>489.45933058600002</v>
      </c>
      <c r="AO3288" s="57">
        <v>0.19582102600000001</v>
      </c>
      <c r="AP3288" s="57">
        <v>93.446046804999995</v>
      </c>
      <c r="AQ3288" s="57">
        <v>367.09449793900001</v>
      </c>
      <c r="AR3288" s="57">
        <v>0</v>
      </c>
      <c r="AS3288" s="57">
        <v>2.9192545E-2</v>
      </c>
      <c r="AT3288" s="57">
        <v>0.114680321</v>
      </c>
      <c r="AU3288" s="57">
        <v>0</v>
      </c>
      <c r="AV3288" s="57">
        <v>62.119999986000003</v>
      </c>
      <c r="AW3288" s="57">
        <v>4.1849999970000002</v>
      </c>
      <c r="AX3288" s="57">
        <v>0</v>
      </c>
      <c r="AY3288" s="57">
        <v>1.813440897</v>
      </c>
      <c r="AZ3288" s="57">
        <v>0.47993714399999998</v>
      </c>
      <c r="BA3288" s="57">
        <v>0</v>
      </c>
      <c r="BB3288" s="57">
        <v>2.293378041</v>
      </c>
      <c r="BC3288" s="57">
        <v>0</v>
      </c>
      <c r="BD3288" s="57">
        <v>0</v>
      </c>
      <c r="BE3288" s="57">
        <v>0</v>
      </c>
      <c r="BF3288" s="57">
        <v>0.119730303</v>
      </c>
      <c r="BG3288" s="57">
        <v>5.7334451000000002E-2</v>
      </c>
      <c r="BH3288" s="57">
        <v>0.17706475399999999</v>
      </c>
      <c r="BI3288" s="57">
        <v>0</v>
      </c>
      <c r="BJ3288" s="57">
        <v>0</v>
      </c>
      <c r="BK3288" s="57">
        <v>0</v>
      </c>
      <c r="BL3288" s="57">
        <v>0</v>
      </c>
      <c r="BM3288" s="57">
        <v>0</v>
      </c>
      <c r="BN3288" s="57">
        <v>0</v>
      </c>
      <c r="BO3288" s="57">
        <v>0</v>
      </c>
      <c r="BP3288" s="57">
        <v>2.1163132870000001</v>
      </c>
      <c r="BQ3288" s="57">
        <v>0.21745457900000001</v>
      </c>
      <c r="BR3288" s="57">
        <v>7.5244740000000004E-2</v>
      </c>
      <c r="BS3288" s="57">
        <v>2.1163132870000001</v>
      </c>
      <c r="BT3288" s="57">
        <v>0.21745457900000001</v>
      </c>
      <c r="BU3288" s="57">
        <v>7.5244740000000004E-2</v>
      </c>
    </row>
    <row r="3289" spans="1:73" x14ac:dyDescent="0.25">
      <c r="A3289" s="57">
        <v>1</v>
      </c>
      <c r="B3289" s="57">
        <v>42285342150000</v>
      </c>
      <c r="C3289" s="57" t="s">
        <v>173</v>
      </c>
      <c r="D3289" s="57" t="s">
        <v>174</v>
      </c>
      <c r="E3289" s="57" t="s">
        <v>175</v>
      </c>
      <c r="F3289" s="57">
        <v>0</v>
      </c>
      <c r="G3289" s="57" t="s">
        <v>57</v>
      </c>
      <c r="H3289" s="57" t="s">
        <v>150</v>
      </c>
      <c r="I3289" s="57" t="s">
        <v>151</v>
      </c>
      <c r="J3289" s="57" t="s">
        <v>152</v>
      </c>
      <c r="K3289" s="57" t="s">
        <v>51</v>
      </c>
      <c r="L3289" s="57" t="s">
        <v>153</v>
      </c>
      <c r="M3289" s="57" t="s">
        <v>154</v>
      </c>
      <c r="N3289" s="57" t="s">
        <v>155</v>
      </c>
      <c r="P3289" s="57" t="s">
        <v>156</v>
      </c>
      <c r="Q3289" s="57" t="s">
        <v>157</v>
      </c>
      <c r="R3289" s="57" t="s">
        <v>158</v>
      </c>
      <c r="S3289" s="57" t="s">
        <v>159</v>
      </c>
      <c r="U3289" s="57" t="s">
        <v>160</v>
      </c>
      <c r="V3289" s="57" t="s">
        <v>160</v>
      </c>
      <c r="W3289" s="57" t="s">
        <v>160</v>
      </c>
      <c r="X3289" s="57" t="s">
        <v>160</v>
      </c>
      <c r="Y3289" s="57" t="s">
        <v>160</v>
      </c>
      <c r="Z3289" s="57" t="s">
        <v>160</v>
      </c>
      <c r="AA3289" s="57" t="s">
        <v>160</v>
      </c>
      <c r="AB3289" s="57" t="s">
        <v>160</v>
      </c>
      <c r="AC3289" s="57" t="s">
        <v>160</v>
      </c>
      <c r="AD3289" s="57" t="s">
        <v>160</v>
      </c>
      <c r="AE3289" s="57" t="s">
        <v>160</v>
      </c>
      <c r="AF3289" s="57" t="s">
        <v>160</v>
      </c>
      <c r="AG3289" s="57" t="s">
        <v>160</v>
      </c>
      <c r="AH3289" s="57" t="s">
        <v>160</v>
      </c>
      <c r="AI3289" s="57" t="s">
        <v>179</v>
      </c>
      <c r="AL3289" s="9">
        <v>54058</v>
      </c>
      <c r="AM3289" s="57">
        <v>92.787074966000006</v>
      </c>
      <c r="AN3289" s="57">
        <v>486.00771410599998</v>
      </c>
      <c r="AO3289" s="57">
        <v>0.194440117</v>
      </c>
      <c r="AP3289" s="57">
        <v>92.787074966000006</v>
      </c>
      <c r="AQ3289" s="57">
        <v>364.50578558000001</v>
      </c>
      <c r="AR3289" s="57">
        <v>0</v>
      </c>
      <c r="AS3289" s="57">
        <v>2.8986682E-2</v>
      </c>
      <c r="AT3289" s="57">
        <v>0.113871607</v>
      </c>
      <c r="AU3289" s="57">
        <v>0</v>
      </c>
      <c r="AV3289" s="57">
        <v>62.120000005999998</v>
      </c>
      <c r="AW3289" s="57">
        <v>4.1849999970000002</v>
      </c>
      <c r="AX3289" s="57">
        <v>0</v>
      </c>
      <c r="AY3289" s="57">
        <v>1.800652699</v>
      </c>
      <c r="AZ3289" s="57">
        <v>0.47655267699999998</v>
      </c>
      <c r="BA3289" s="57">
        <v>0</v>
      </c>
      <c r="BB3289" s="57">
        <v>2.277205377</v>
      </c>
      <c r="BC3289" s="57">
        <v>0</v>
      </c>
      <c r="BD3289" s="57">
        <v>0</v>
      </c>
      <c r="BE3289" s="57">
        <v>0</v>
      </c>
      <c r="BF3289" s="57">
        <v>0.118885977</v>
      </c>
      <c r="BG3289" s="57">
        <v>5.6930134E-2</v>
      </c>
      <c r="BH3289" s="57">
        <v>0.175816112</v>
      </c>
      <c r="BI3289" s="57">
        <v>0</v>
      </c>
      <c r="BJ3289" s="57">
        <v>0</v>
      </c>
      <c r="BK3289" s="57">
        <v>0</v>
      </c>
      <c r="BL3289" s="57">
        <v>0</v>
      </c>
      <c r="BM3289" s="57">
        <v>0</v>
      </c>
      <c r="BN3289" s="57">
        <v>0</v>
      </c>
      <c r="BO3289" s="57">
        <v>0</v>
      </c>
      <c r="BP3289" s="57">
        <v>2.1013892649999999</v>
      </c>
      <c r="BQ3289" s="57">
        <v>0.21418150699999999</v>
      </c>
      <c r="BR3289" s="57">
        <v>7.3833094000000002E-2</v>
      </c>
      <c r="BS3289" s="57">
        <v>2.1013892649999999</v>
      </c>
      <c r="BT3289" s="57">
        <v>0.21418150699999999</v>
      </c>
      <c r="BU3289" s="57">
        <v>7.3833094000000002E-2</v>
      </c>
    </row>
    <row r="3290" spans="1:73" x14ac:dyDescent="0.25">
      <c r="A3290" s="57">
        <v>1</v>
      </c>
      <c r="B3290" s="57">
        <v>42285342150000</v>
      </c>
      <c r="C3290" s="57" t="s">
        <v>173</v>
      </c>
      <c r="D3290" s="57" t="s">
        <v>174</v>
      </c>
      <c r="E3290" s="57" t="s">
        <v>175</v>
      </c>
      <c r="F3290" s="57">
        <v>0</v>
      </c>
      <c r="G3290" s="57" t="s">
        <v>57</v>
      </c>
      <c r="H3290" s="57" t="s">
        <v>150</v>
      </c>
      <c r="I3290" s="57" t="s">
        <v>151</v>
      </c>
      <c r="J3290" s="57" t="s">
        <v>152</v>
      </c>
      <c r="K3290" s="57" t="s">
        <v>51</v>
      </c>
      <c r="L3290" s="57" t="s">
        <v>153</v>
      </c>
      <c r="M3290" s="57" t="s">
        <v>154</v>
      </c>
      <c r="N3290" s="57" t="s">
        <v>155</v>
      </c>
      <c r="P3290" s="57" t="s">
        <v>156</v>
      </c>
      <c r="Q3290" s="57" t="s">
        <v>157</v>
      </c>
      <c r="R3290" s="57" t="s">
        <v>158</v>
      </c>
      <c r="S3290" s="57" t="s">
        <v>159</v>
      </c>
      <c r="U3290" s="57" t="s">
        <v>160</v>
      </c>
      <c r="V3290" s="57" t="s">
        <v>160</v>
      </c>
      <c r="W3290" s="57" t="s">
        <v>160</v>
      </c>
      <c r="X3290" s="57" t="s">
        <v>160</v>
      </c>
      <c r="Y3290" s="57" t="s">
        <v>160</v>
      </c>
      <c r="Z3290" s="57" t="s">
        <v>160</v>
      </c>
      <c r="AA3290" s="57" t="s">
        <v>160</v>
      </c>
      <c r="AB3290" s="57" t="s">
        <v>160</v>
      </c>
      <c r="AC3290" s="57" t="s">
        <v>160</v>
      </c>
      <c r="AD3290" s="57" t="s">
        <v>160</v>
      </c>
      <c r="AE3290" s="57" t="s">
        <v>160</v>
      </c>
      <c r="AF3290" s="57" t="s">
        <v>160</v>
      </c>
      <c r="AG3290" s="57" t="s">
        <v>160</v>
      </c>
      <c r="AH3290" s="57" t="s">
        <v>160</v>
      </c>
      <c r="AI3290" s="57" t="s">
        <v>179</v>
      </c>
      <c r="AL3290" s="9">
        <v>54089</v>
      </c>
      <c r="AM3290" s="57">
        <v>86.208357223999997</v>
      </c>
      <c r="AN3290" s="57">
        <v>451.54916939399999</v>
      </c>
      <c r="AO3290" s="57">
        <v>0.180654073</v>
      </c>
      <c r="AP3290" s="57">
        <v>86.208357223999997</v>
      </c>
      <c r="AQ3290" s="57">
        <v>338.66187704499998</v>
      </c>
      <c r="AR3290" s="57">
        <v>0</v>
      </c>
      <c r="AS3290" s="57">
        <v>2.6931490999999998E-2</v>
      </c>
      <c r="AT3290" s="57">
        <v>0.10579797000000001</v>
      </c>
      <c r="AU3290" s="57">
        <v>0</v>
      </c>
      <c r="AV3290" s="57">
        <v>62.120000003000001</v>
      </c>
      <c r="AW3290" s="57">
        <v>4.1849999960000002</v>
      </c>
      <c r="AX3290" s="57">
        <v>0</v>
      </c>
      <c r="AY3290" s="57">
        <v>1.6729842079999999</v>
      </c>
      <c r="AZ3290" s="57">
        <v>0.442764506</v>
      </c>
      <c r="BA3290" s="57">
        <v>0</v>
      </c>
      <c r="BB3290" s="57">
        <v>2.115748714</v>
      </c>
      <c r="BC3290" s="57">
        <v>0</v>
      </c>
      <c r="BD3290" s="57">
        <v>0</v>
      </c>
      <c r="BE3290" s="57">
        <v>0</v>
      </c>
      <c r="BF3290" s="57">
        <v>0.110456815</v>
      </c>
      <c r="BG3290" s="57">
        <v>5.2893717999999999E-2</v>
      </c>
      <c r="BH3290" s="57">
        <v>0.16335053299999999</v>
      </c>
      <c r="BI3290" s="57">
        <v>0</v>
      </c>
      <c r="BJ3290" s="57">
        <v>0</v>
      </c>
      <c r="BK3290" s="57">
        <v>0</v>
      </c>
      <c r="BL3290" s="57">
        <v>0</v>
      </c>
      <c r="BM3290" s="57">
        <v>0</v>
      </c>
      <c r="BN3290" s="57">
        <v>0</v>
      </c>
      <c r="BO3290" s="57">
        <v>0</v>
      </c>
      <c r="BP3290" s="57">
        <v>1.952398181</v>
      </c>
      <c r="BQ3290" s="57">
        <v>0.19749557600000001</v>
      </c>
      <c r="BR3290" s="57">
        <v>6.7841225000000005E-2</v>
      </c>
      <c r="BS3290" s="57">
        <v>1.952398181</v>
      </c>
      <c r="BT3290" s="57">
        <v>0.19749557600000001</v>
      </c>
      <c r="BU3290" s="57">
        <v>6.7841225000000005E-2</v>
      </c>
    </row>
    <row r="3291" spans="1:73" x14ac:dyDescent="0.25">
      <c r="A3291" s="57">
        <v>1</v>
      </c>
      <c r="B3291" s="57">
        <v>42285342150000</v>
      </c>
      <c r="C3291" s="57" t="s">
        <v>173</v>
      </c>
      <c r="D3291" s="57" t="s">
        <v>174</v>
      </c>
      <c r="E3291" s="57" t="s">
        <v>175</v>
      </c>
      <c r="F3291" s="57">
        <v>0</v>
      </c>
      <c r="G3291" s="57" t="s">
        <v>57</v>
      </c>
      <c r="H3291" s="57" t="s">
        <v>150</v>
      </c>
      <c r="I3291" s="57" t="s">
        <v>151</v>
      </c>
      <c r="J3291" s="57" t="s">
        <v>152</v>
      </c>
      <c r="K3291" s="57" t="s">
        <v>51</v>
      </c>
      <c r="L3291" s="57" t="s">
        <v>153</v>
      </c>
      <c r="M3291" s="57" t="s">
        <v>154</v>
      </c>
      <c r="N3291" s="57" t="s">
        <v>155</v>
      </c>
      <c r="P3291" s="57" t="s">
        <v>156</v>
      </c>
      <c r="Q3291" s="57" t="s">
        <v>157</v>
      </c>
      <c r="R3291" s="57" t="s">
        <v>158</v>
      </c>
      <c r="S3291" s="57" t="s">
        <v>159</v>
      </c>
      <c r="U3291" s="57" t="s">
        <v>160</v>
      </c>
      <c r="V3291" s="57" t="s">
        <v>160</v>
      </c>
      <c r="W3291" s="57" t="s">
        <v>160</v>
      </c>
      <c r="X3291" s="57" t="s">
        <v>160</v>
      </c>
      <c r="Y3291" s="57" t="s">
        <v>160</v>
      </c>
      <c r="Z3291" s="57" t="s">
        <v>160</v>
      </c>
      <c r="AA3291" s="57" t="s">
        <v>160</v>
      </c>
      <c r="AB3291" s="57" t="s">
        <v>160</v>
      </c>
      <c r="AC3291" s="57" t="s">
        <v>160</v>
      </c>
      <c r="AD3291" s="57" t="s">
        <v>160</v>
      </c>
      <c r="AE3291" s="57" t="s">
        <v>160</v>
      </c>
      <c r="AF3291" s="57" t="s">
        <v>160</v>
      </c>
      <c r="AG3291" s="57" t="s">
        <v>160</v>
      </c>
      <c r="AH3291" s="57" t="s">
        <v>160</v>
      </c>
      <c r="AI3291" s="57" t="s">
        <v>179</v>
      </c>
      <c r="AL3291" s="9">
        <v>54118</v>
      </c>
      <c r="AM3291" s="57">
        <v>91.524817726999999</v>
      </c>
      <c r="AN3291" s="57">
        <v>479.39616011800001</v>
      </c>
      <c r="AO3291" s="57">
        <v>0.191794991</v>
      </c>
      <c r="AP3291" s="57">
        <v>91.524817726999999</v>
      </c>
      <c r="AQ3291" s="57">
        <v>359.54712008799999</v>
      </c>
      <c r="AR3291" s="57">
        <v>0</v>
      </c>
      <c r="AS3291" s="57">
        <v>2.8592353000000001E-2</v>
      </c>
      <c r="AT3291" s="57">
        <v>0.11232252</v>
      </c>
      <c r="AU3291" s="57">
        <v>0</v>
      </c>
      <c r="AV3291" s="57">
        <v>62.119999987</v>
      </c>
      <c r="AW3291" s="57">
        <v>4.1849999980000003</v>
      </c>
      <c r="AX3291" s="57">
        <v>0</v>
      </c>
      <c r="AY3291" s="57">
        <v>1.7761569719999999</v>
      </c>
      <c r="AZ3291" s="57">
        <v>0.47006974800000001</v>
      </c>
      <c r="BA3291" s="57">
        <v>0</v>
      </c>
      <c r="BB3291" s="57">
        <v>2.246226719</v>
      </c>
      <c r="BC3291" s="57">
        <v>0</v>
      </c>
      <c r="BD3291" s="57">
        <v>0</v>
      </c>
      <c r="BE3291" s="57">
        <v>0</v>
      </c>
      <c r="BF3291" s="57">
        <v>0.117268676</v>
      </c>
      <c r="BG3291" s="57">
        <v>5.6155667999999999E-2</v>
      </c>
      <c r="BH3291" s="57">
        <v>0.17342434400000001</v>
      </c>
      <c r="BI3291" s="57">
        <v>0</v>
      </c>
      <c r="BJ3291" s="57">
        <v>0</v>
      </c>
      <c r="BK3291" s="57">
        <v>0</v>
      </c>
      <c r="BL3291" s="57">
        <v>0</v>
      </c>
      <c r="BM3291" s="57">
        <v>0</v>
      </c>
      <c r="BN3291" s="57">
        <v>0</v>
      </c>
      <c r="BO3291" s="57">
        <v>0</v>
      </c>
      <c r="BP3291" s="57">
        <v>2.0728023759999998</v>
      </c>
      <c r="BQ3291" s="57">
        <v>0.20798582600000001</v>
      </c>
      <c r="BR3291" s="57">
        <v>7.1175668999999997E-2</v>
      </c>
      <c r="BS3291" s="57">
        <v>2.0728023759999998</v>
      </c>
      <c r="BT3291" s="57">
        <v>0.20798582600000001</v>
      </c>
      <c r="BU3291" s="57">
        <v>7.1175668999999997E-2</v>
      </c>
    </row>
    <row r="3292" spans="1:73" x14ac:dyDescent="0.25">
      <c r="A3292" s="57">
        <v>1</v>
      </c>
      <c r="B3292" s="57">
        <v>42285342150000</v>
      </c>
      <c r="C3292" s="57" t="s">
        <v>173</v>
      </c>
      <c r="D3292" s="57" t="s">
        <v>174</v>
      </c>
      <c r="E3292" s="57" t="s">
        <v>175</v>
      </c>
      <c r="F3292" s="57">
        <v>0</v>
      </c>
      <c r="G3292" s="57" t="s">
        <v>57</v>
      </c>
      <c r="H3292" s="57" t="s">
        <v>150</v>
      </c>
      <c r="I3292" s="57" t="s">
        <v>151</v>
      </c>
      <c r="J3292" s="57" t="s">
        <v>152</v>
      </c>
      <c r="K3292" s="57" t="s">
        <v>51</v>
      </c>
      <c r="L3292" s="57" t="s">
        <v>153</v>
      </c>
      <c r="M3292" s="57" t="s">
        <v>154</v>
      </c>
      <c r="N3292" s="57" t="s">
        <v>155</v>
      </c>
      <c r="P3292" s="57" t="s">
        <v>156</v>
      </c>
      <c r="Q3292" s="57" t="s">
        <v>157</v>
      </c>
      <c r="R3292" s="57" t="s">
        <v>158</v>
      </c>
      <c r="S3292" s="57" t="s">
        <v>159</v>
      </c>
      <c r="U3292" s="57" t="s">
        <v>160</v>
      </c>
      <c r="V3292" s="57" t="s">
        <v>160</v>
      </c>
      <c r="W3292" s="57" t="s">
        <v>160</v>
      </c>
      <c r="X3292" s="57" t="s">
        <v>160</v>
      </c>
      <c r="Y3292" s="57" t="s">
        <v>160</v>
      </c>
      <c r="Z3292" s="57" t="s">
        <v>160</v>
      </c>
      <c r="AA3292" s="57" t="s">
        <v>160</v>
      </c>
      <c r="AB3292" s="57" t="s">
        <v>160</v>
      </c>
      <c r="AC3292" s="57" t="s">
        <v>160</v>
      </c>
      <c r="AD3292" s="57" t="s">
        <v>160</v>
      </c>
      <c r="AE3292" s="57" t="s">
        <v>160</v>
      </c>
      <c r="AF3292" s="57" t="s">
        <v>160</v>
      </c>
      <c r="AG3292" s="57" t="s">
        <v>160</v>
      </c>
      <c r="AH3292" s="57" t="s">
        <v>160</v>
      </c>
      <c r="AI3292" s="57" t="s">
        <v>179</v>
      </c>
      <c r="AL3292" s="9">
        <v>54149</v>
      </c>
      <c r="AM3292" s="57">
        <v>87.957828401</v>
      </c>
      <c r="AN3292" s="57">
        <v>460.71269230600001</v>
      </c>
      <c r="AO3292" s="57">
        <v>0.184320181</v>
      </c>
      <c r="AP3292" s="57">
        <v>87.957828401</v>
      </c>
      <c r="AQ3292" s="57">
        <v>345.53451922900001</v>
      </c>
      <c r="AR3292" s="57">
        <v>0</v>
      </c>
      <c r="AS3292" s="57">
        <v>2.7478025999999999E-2</v>
      </c>
      <c r="AT3292" s="57">
        <v>0.10794498399999999</v>
      </c>
      <c r="AU3292" s="57">
        <v>0</v>
      </c>
      <c r="AV3292" s="57">
        <v>62.119999995999997</v>
      </c>
      <c r="AW3292" s="57">
        <v>4.1849999999999996</v>
      </c>
      <c r="AX3292" s="57">
        <v>0</v>
      </c>
      <c r="AY3292" s="57">
        <v>1.70693495</v>
      </c>
      <c r="AZ3292" s="57">
        <v>0.45174975699999997</v>
      </c>
      <c r="BA3292" s="57">
        <v>0</v>
      </c>
      <c r="BB3292" s="57">
        <v>2.1586847069999999</v>
      </c>
      <c r="BC3292" s="57">
        <v>0</v>
      </c>
      <c r="BD3292" s="57">
        <v>0</v>
      </c>
      <c r="BE3292" s="57">
        <v>0</v>
      </c>
      <c r="BF3292" s="57">
        <v>0.112698373</v>
      </c>
      <c r="BG3292" s="57">
        <v>5.3967118000000001E-2</v>
      </c>
      <c r="BH3292" s="57">
        <v>0.166665491</v>
      </c>
      <c r="BI3292" s="57">
        <v>0</v>
      </c>
      <c r="BJ3292" s="57">
        <v>0</v>
      </c>
      <c r="BK3292" s="57">
        <v>0</v>
      </c>
      <c r="BL3292" s="57">
        <v>0</v>
      </c>
      <c r="BM3292" s="57">
        <v>0</v>
      </c>
      <c r="BN3292" s="57">
        <v>0</v>
      </c>
      <c r="BO3292" s="57">
        <v>0</v>
      </c>
      <c r="BP3292" s="57">
        <v>1.9920192160000001</v>
      </c>
      <c r="BQ3292" s="57">
        <v>0.19832138899999999</v>
      </c>
      <c r="BR3292" s="57">
        <v>6.7621022000000003E-2</v>
      </c>
      <c r="BS3292" s="57">
        <v>1.9920192160000001</v>
      </c>
      <c r="BT3292" s="57">
        <v>0.19832138899999999</v>
      </c>
      <c r="BU3292" s="57">
        <v>6.7621022000000003E-2</v>
      </c>
    </row>
    <row r="3293" spans="1:73" x14ac:dyDescent="0.25">
      <c r="A3293" s="57">
        <v>1</v>
      </c>
      <c r="B3293" s="57">
        <v>42285342150000</v>
      </c>
      <c r="C3293" s="57" t="s">
        <v>173</v>
      </c>
      <c r="D3293" s="57" t="s">
        <v>174</v>
      </c>
      <c r="E3293" s="57" t="s">
        <v>175</v>
      </c>
      <c r="F3293" s="57">
        <v>0</v>
      </c>
      <c r="G3293" s="57" t="s">
        <v>57</v>
      </c>
      <c r="H3293" s="57" t="s">
        <v>150</v>
      </c>
      <c r="I3293" s="57" t="s">
        <v>151</v>
      </c>
      <c r="J3293" s="57" t="s">
        <v>152</v>
      </c>
      <c r="K3293" s="57" t="s">
        <v>51</v>
      </c>
      <c r="L3293" s="57" t="s">
        <v>153</v>
      </c>
      <c r="M3293" s="57" t="s">
        <v>154</v>
      </c>
      <c r="N3293" s="57" t="s">
        <v>155</v>
      </c>
      <c r="P3293" s="57" t="s">
        <v>156</v>
      </c>
      <c r="Q3293" s="57" t="s">
        <v>157</v>
      </c>
      <c r="R3293" s="57" t="s">
        <v>158</v>
      </c>
      <c r="S3293" s="57" t="s">
        <v>159</v>
      </c>
      <c r="U3293" s="57" t="s">
        <v>160</v>
      </c>
      <c r="V3293" s="57" t="s">
        <v>160</v>
      </c>
      <c r="W3293" s="57" t="s">
        <v>160</v>
      </c>
      <c r="X3293" s="57" t="s">
        <v>160</v>
      </c>
      <c r="Y3293" s="57" t="s">
        <v>160</v>
      </c>
      <c r="Z3293" s="57" t="s">
        <v>160</v>
      </c>
      <c r="AA3293" s="57" t="s">
        <v>160</v>
      </c>
      <c r="AB3293" s="57" t="s">
        <v>160</v>
      </c>
      <c r="AC3293" s="57" t="s">
        <v>160</v>
      </c>
      <c r="AD3293" s="57" t="s">
        <v>160</v>
      </c>
      <c r="AE3293" s="57" t="s">
        <v>160</v>
      </c>
      <c r="AF3293" s="57" t="s">
        <v>160</v>
      </c>
      <c r="AG3293" s="57" t="s">
        <v>160</v>
      </c>
      <c r="AH3293" s="57" t="s">
        <v>160</v>
      </c>
      <c r="AI3293" s="57" t="s">
        <v>179</v>
      </c>
      <c r="AL3293" s="9">
        <v>54179</v>
      </c>
      <c r="AM3293" s="57">
        <v>90.259124705000005</v>
      </c>
      <c r="AN3293" s="57">
        <v>472.76660990900001</v>
      </c>
      <c r="AO3293" s="57">
        <v>0.18914266599999999</v>
      </c>
      <c r="AP3293" s="57">
        <v>90.259124705000005</v>
      </c>
      <c r="AQ3293" s="57">
        <v>354.57495743099997</v>
      </c>
      <c r="AR3293" s="57">
        <v>0</v>
      </c>
      <c r="AS3293" s="57">
        <v>2.8196951000000001E-2</v>
      </c>
      <c r="AT3293" s="57">
        <v>0.110769217</v>
      </c>
      <c r="AU3293" s="57">
        <v>0</v>
      </c>
      <c r="AV3293" s="57">
        <v>62.119999995999997</v>
      </c>
      <c r="AW3293" s="57">
        <v>4.1849999990000004</v>
      </c>
      <c r="AX3293" s="57">
        <v>0</v>
      </c>
      <c r="AY3293" s="57">
        <v>1.7515945690000001</v>
      </c>
      <c r="AZ3293" s="57">
        <v>0.46356917199999997</v>
      </c>
      <c r="BA3293" s="57">
        <v>0</v>
      </c>
      <c r="BB3293" s="57">
        <v>2.215163741</v>
      </c>
      <c r="BC3293" s="57">
        <v>0</v>
      </c>
      <c r="BD3293" s="57">
        <v>0</v>
      </c>
      <c r="BE3293" s="57">
        <v>0</v>
      </c>
      <c r="BF3293" s="57">
        <v>0.115646972</v>
      </c>
      <c r="BG3293" s="57">
        <v>5.5379093999999997E-2</v>
      </c>
      <c r="BH3293" s="57">
        <v>0.171026065</v>
      </c>
      <c r="BI3293" s="57">
        <v>0</v>
      </c>
      <c r="BJ3293" s="57">
        <v>0</v>
      </c>
      <c r="BK3293" s="57">
        <v>0</v>
      </c>
      <c r="BL3293" s="57">
        <v>0</v>
      </c>
      <c r="BM3293" s="57">
        <v>0</v>
      </c>
      <c r="BN3293" s="57">
        <v>0</v>
      </c>
      <c r="BO3293" s="57">
        <v>0</v>
      </c>
      <c r="BP3293" s="57">
        <v>2.044137675</v>
      </c>
      <c r="BQ3293" s="57">
        <v>0.20187058299999999</v>
      </c>
      <c r="BR3293" s="57">
        <v>6.8571985000000002E-2</v>
      </c>
      <c r="BS3293" s="57">
        <v>2.044137675</v>
      </c>
      <c r="BT3293" s="57">
        <v>0.20187058299999999</v>
      </c>
      <c r="BU3293" s="57">
        <v>6.8571985000000002E-2</v>
      </c>
    </row>
    <row r="3294" spans="1:73" x14ac:dyDescent="0.25">
      <c r="A3294" s="57">
        <v>1</v>
      </c>
      <c r="B3294" s="57">
        <v>42285342150000</v>
      </c>
      <c r="C3294" s="57" t="s">
        <v>173</v>
      </c>
      <c r="D3294" s="57" t="s">
        <v>174</v>
      </c>
      <c r="E3294" s="57" t="s">
        <v>175</v>
      </c>
      <c r="F3294" s="57">
        <v>0</v>
      </c>
      <c r="G3294" s="57" t="s">
        <v>57</v>
      </c>
      <c r="H3294" s="57" t="s">
        <v>150</v>
      </c>
      <c r="I3294" s="57" t="s">
        <v>151</v>
      </c>
      <c r="J3294" s="57" t="s">
        <v>152</v>
      </c>
      <c r="K3294" s="57" t="s">
        <v>51</v>
      </c>
      <c r="L3294" s="57" t="s">
        <v>153</v>
      </c>
      <c r="M3294" s="57" t="s">
        <v>154</v>
      </c>
      <c r="N3294" s="57" t="s">
        <v>155</v>
      </c>
      <c r="P3294" s="57" t="s">
        <v>156</v>
      </c>
      <c r="Q3294" s="57" t="s">
        <v>157</v>
      </c>
      <c r="R3294" s="57" t="s">
        <v>158</v>
      </c>
      <c r="S3294" s="57" t="s">
        <v>159</v>
      </c>
      <c r="U3294" s="57" t="s">
        <v>160</v>
      </c>
      <c r="V3294" s="57" t="s">
        <v>160</v>
      </c>
      <c r="W3294" s="57" t="s">
        <v>160</v>
      </c>
      <c r="X3294" s="57" t="s">
        <v>160</v>
      </c>
      <c r="Y3294" s="57" t="s">
        <v>160</v>
      </c>
      <c r="Z3294" s="57" t="s">
        <v>160</v>
      </c>
      <c r="AA3294" s="57" t="s">
        <v>160</v>
      </c>
      <c r="AB3294" s="57" t="s">
        <v>160</v>
      </c>
      <c r="AC3294" s="57" t="s">
        <v>160</v>
      </c>
      <c r="AD3294" s="57" t="s">
        <v>160</v>
      </c>
      <c r="AE3294" s="57" t="s">
        <v>160</v>
      </c>
      <c r="AF3294" s="57" t="s">
        <v>160</v>
      </c>
      <c r="AG3294" s="57" t="s">
        <v>160</v>
      </c>
      <c r="AH3294" s="57" t="s">
        <v>160</v>
      </c>
      <c r="AI3294" s="57" t="s">
        <v>179</v>
      </c>
      <c r="AL3294" s="9">
        <v>54210</v>
      </c>
      <c r="AM3294" s="57">
        <v>86.741463131000003</v>
      </c>
      <c r="AN3294" s="57">
        <v>454.34151502200001</v>
      </c>
      <c r="AO3294" s="57">
        <v>0.18177122400000001</v>
      </c>
      <c r="AP3294" s="57">
        <v>86.741463131000003</v>
      </c>
      <c r="AQ3294" s="57">
        <v>340.756136266</v>
      </c>
      <c r="AR3294" s="57">
        <v>0</v>
      </c>
      <c r="AS3294" s="57">
        <v>2.7098033000000001E-2</v>
      </c>
      <c r="AT3294" s="57">
        <v>0.106452217</v>
      </c>
      <c r="AU3294" s="57">
        <v>0</v>
      </c>
      <c r="AV3294" s="57">
        <v>62.120000001000001</v>
      </c>
      <c r="AW3294" s="57">
        <v>4.1849999990000004</v>
      </c>
      <c r="AX3294" s="57">
        <v>0</v>
      </c>
      <c r="AY3294" s="57">
        <v>1.683329815</v>
      </c>
      <c r="AZ3294" s="57">
        <v>0.44550252800000001</v>
      </c>
      <c r="BA3294" s="57">
        <v>0</v>
      </c>
      <c r="BB3294" s="57">
        <v>2.128832343</v>
      </c>
      <c r="BC3294" s="57">
        <v>0</v>
      </c>
      <c r="BD3294" s="57">
        <v>0</v>
      </c>
      <c r="BE3294" s="57">
        <v>0</v>
      </c>
      <c r="BF3294" s="57">
        <v>0.111139872</v>
      </c>
      <c r="BG3294" s="57">
        <v>5.3220809000000001E-2</v>
      </c>
      <c r="BH3294" s="57">
        <v>0.16436068000000001</v>
      </c>
      <c r="BI3294" s="57">
        <v>0</v>
      </c>
      <c r="BJ3294" s="57">
        <v>0</v>
      </c>
      <c r="BK3294" s="57">
        <v>0</v>
      </c>
      <c r="BL3294" s="57">
        <v>0</v>
      </c>
      <c r="BM3294" s="57">
        <v>0</v>
      </c>
      <c r="BN3294" s="57">
        <v>0</v>
      </c>
      <c r="BO3294" s="57">
        <v>0</v>
      </c>
      <c r="BP3294" s="57">
        <v>1.9644716630000001</v>
      </c>
      <c r="BQ3294" s="57">
        <v>0.192490302</v>
      </c>
      <c r="BR3294" s="57">
        <v>6.5147371999999995E-2</v>
      </c>
      <c r="BS3294" s="57">
        <v>1.9644716630000001</v>
      </c>
      <c r="BT3294" s="57">
        <v>0.192490302</v>
      </c>
      <c r="BU3294" s="57">
        <v>6.5147371999999995E-2</v>
      </c>
    </row>
    <row r="3295" spans="1:73" x14ac:dyDescent="0.25">
      <c r="A3295" s="57">
        <v>1</v>
      </c>
      <c r="B3295" s="57">
        <v>42285342150000</v>
      </c>
      <c r="C3295" s="57" t="s">
        <v>173</v>
      </c>
      <c r="D3295" s="57" t="s">
        <v>174</v>
      </c>
      <c r="E3295" s="57" t="s">
        <v>175</v>
      </c>
      <c r="F3295" s="57">
        <v>0</v>
      </c>
      <c r="G3295" s="57" t="s">
        <v>57</v>
      </c>
      <c r="H3295" s="57" t="s">
        <v>150</v>
      </c>
      <c r="I3295" s="57" t="s">
        <v>151</v>
      </c>
      <c r="J3295" s="57" t="s">
        <v>152</v>
      </c>
      <c r="K3295" s="57" t="s">
        <v>51</v>
      </c>
      <c r="L3295" s="57" t="s">
        <v>153</v>
      </c>
      <c r="M3295" s="57" t="s">
        <v>154</v>
      </c>
      <c r="N3295" s="57" t="s">
        <v>155</v>
      </c>
      <c r="P3295" s="57" t="s">
        <v>156</v>
      </c>
      <c r="Q3295" s="57" t="s">
        <v>157</v>
      </c>
      <c r="R3295" s="57" t="s">
        <v>158</v>
      </c>
      <c r="S3295" s="57" t="s">
        <v>159</v>
      </c>
      <c r="U3295" s="57" t="s">
        <v>160</v>
      </c>
      <c r="V3295" s="57" t="s">
        <v>160</v>
      </c>
      <c r="W3295" s="57" t="s">
        <v>160</v>
      </c>
      <c r="X3295" s="57" t="s">
        <v>160</v>
      </c>
      <c r="Y3295" s="57" t="s">
        <v>160</v>
      </c>
      <c r="Z3295" s="57" t="s">
        <v>160</v>
      </c>
      <c r="AA3295" s="57" t="s">
        <v>160</v>
      </c>
      <c r="AB3295" s="57" t="s">
        <v>160</v>
      </c>
      <c r="AC3295" s="57" t="s">
        <v>160</v>
      </c>
      <c r="AD3295" s="57" t="s">
        <v>160</v>
      </c>
      <c r="AE3295" s="57" t="s">
        <v>160</v>
      </c>
      <c r="AF3295" s="57" t="s">
        <v>160</v>
      </c>
      <c r="AG3295" s="57" t="s">
        <v>160</v>
      </c>
      <c r="AH3295" s="57" t="s">
        <v>160</v>
      </c>
      <c r="AI3295" s="57" t="s">
        <v>179</v>
      </c>
      <c r="AL3295" s="9">
        <v>54240</v>
      </c>
      <c r="AM3295" s="57">
        <v>89.010934900999999</v>
      </c>
      <c r="AN3295" s="57">
        <v>466.22873948300003</v>
      </c>
      <c r="AO3295" s="57">
        <v>0.18652701999999999</v>
      </c>
      <c r="AP3295" s="57">
        <v>89.010934900999999</v>
      </c>
      <c r="AQ3295" s="57">
        <v>349.67155461200002</v>
      </c>
      <c r="AR3295" s="57">
        <v>0</v>
      </c>
      <c r="AS3295" s="57">
        <v>2.7807016E-2</v>
      </c>
      <c r="AT3295" s="57">
        <v>0.109237394</v>
      </c>
      <c r="AU3295" s="57">
        <v>0</v>
      </c>
      <c r="AV3295" s="57">
        <v>62.120000003000001</v>
      </c>
      <c r="AW3295" s="57">
        <v>4.1850000009999997</v>
      </c>
      <c r="AX3295" s="57">
        <v>0</v>
      </c>
      <c r="AY3295" s="57">
        <v>1.727371838</v>
      </c>
      <c r="AZ3295" s="57">
        <v>0.45715849200000003</v>
      </c>
      <c r="BA3295" s="57">
        <v>0</v>
      </c>
      <c r="BB3295" s="57">
        <v>2.1845303299999999</v>
      </c>
      <c r="BC3295" s="57">
        <v>0</v>
      </c>
      <c r="BD3295" s="57">
        <v>0</v>
      </c>
      <c r="BE3295" s="57">
        <v>0</v>
      </c>
      <c r="BF3295" s="57">
        <v>0.11404769400000001</v>
      </c>
      <c r="BG3295" s="57">
        <v>5.4613257999999998E-2</v>
      </c>
      <c r="BH3295" s="57">
        <v>0.168660953</v>
      </c>
      <c r="BI3295" s="57">
        <v>0</v>
      </c>
      <c r="BJ3295" s="57">
        <v>0</v>
      </c>
      <c r="BK3295" s="57">
        <v>0</v>
      </c>
      <c r="BL3295" s="57">
        <v>0</v>
      </c>
      <c r="BM3295" s="57">
        <v>0</v>
      </c>
      <c r="BN3295" s="57">
        <v>0</v>
      </c>
      <c r="BO3295" s="57">
        <v>0</v>
      </c>
      <c r="BP3295" s="57">
        <v>2.0158693780000001</v>
      </c>
      <c r="BQ3295" s="57">
        <v>0.19593514200000001</v>
      </c>
      <c r="BR3295" s="57">
        <v>6.6063547E-2</v>
      </c>
      <c r="BS3295" s="57">
        <v>2.0158693780000001</v>
      </c>
      <c r="BT3295" s="57">
        <v>0.19593514200000001</v>
      </c>
      <c r="BU3295" s="57">
        <v>6.6063547E-2</v>
      </c>
    </row>
    <row r="3296" spans="1:73" x14ac:dyDescent="0.25">
      <c r="A3296" s="57">
        <v>1</v>
      </c>
      <c r="B3296" s="57">
        <v>42285342150000</v>
      </c>
      <c r="C3296" s="57" t="s">
        <v>173</v>
      </c>
      <c r="D3296" s="57" t="s">
        <v>174</v>
      </c>
      <c r="E3296" s="57" t="s">
        <v>175</v>
      </c>
      <c r="F3296" s="57">
        <v>0</v>
      </c>
      <c r="G3296" s="57" t="s">
        <v>57</v>
      </c>
      <c r="H3296" s="57" t="s">
        <v>150</v>
      </c>
      <c r="I3296" s="57" t="s">
        <v>151</v>
      </c>
      <c r="J3296" s="57" t="s">
        <v>152</v>
      </c>
      <c r="K3296" s="57" t="s">
        <v>51</v>
      </c>
      <c r="L3296" s="57" t="s">
        <v>153</v>
      </c>
      <c r="M3296" s="57" t="s">
        <v>154</v>
      </c>
      <c r="N3296" s="57" t="s">
        <v>155</v>
      </c>
      <c r="P3296" s="57" t="s">
        <v>156</v>
      </c>
      <c r="Q3296" s="57" t="s">
        <v>157</v>
      </c>
      <c r="R3296" s="57" t="s">
        <v>158</v>
      </c>
      <c r="S3296" s="57" t="s">
        <v>159</v>
      </c>
      <c r="U3296" s="57" t="s">
        <v>160</v>
      </c>
      <c r="V3296" s="57" t="s">
        <v>160</v>
      </c>
      <c r="W3296" s="57" t="s">
        <v>160</v>
      </c>
      <c r="X3296" s="57" t="s">
        <v>160</v>
      </c>
      <c r="Y3296" s="57" t="s">
        <v>160</v>
      </c>
      <c r="Z3296" s="57" t="s">
        <v>160</v>
      </c>
      <c r="AA3296" s="57" t="s">
        <v>160</v>
      </c>
      <c r="AB3296" s="57" t="s">
        <v>160</v>
      </c>
      <c r="AC3296" s="57" t="s">
        <v>160</v>
      </c>
      <c r="AD3296" s="57" t="s">
        <v>160</v>
      </c>
      <c r="AE3296" s="57" t="s">
        <v>160</v>
      </c>
      <c r="AF3296" s="57" t="s">
        <v>160</v>
      </c>
      <c r="AG3296" s="57" t="s">
        <v>160</v>
      </c>
      <c r="AH3296" s="57" t="s">
        <v>160</v>
      </c>
      <c r="AI3296" s="57" t="s">
        <v>179</v>
      </c>
      <c r="AL3296" s="9">
        <v>54271</v>
      </c>
      <c r="AM3296" s="57">
        <v>88.383239012000004</v>
      </c>
      <c r="AN3296" s="57">
        <v>462.94094272500001</v>
      </c>
      <c r="AO3296" s="57">
        <v>0.185211651</v>
      </c>
      <c r="AP3296" s="57">
        <v>88.383239012000004</v>
      </c>
      <c r="AQ3296" s="57">
        <v>347.20570704300002</v>
      </c>
      <c r="AR3296" s="57">
        <v>0</v>
      </c>
      <c r="AS3296" s="57">
        <v>2.7610923999999998E-2</v>
      </c>
      <c r="AT3296" s="57">
        <v>0.108467063</v>
      </c>
      <c r="AU3296" s="57">
        <v>0</v>
      </c>
      <c r="AV3296" s="57">
        <v>62.120000003999998</v>
      </c>
      <c r="AW3296" s="57">
        <v>4.1850000029999999</v>
      </c>
      <c r="AX3296" s="57">
        <v>0</v>
      </c>
      <c r="AY3296" s="57">
        <v>1.715190591</v>
      </c>
      <c r="AZ3296" s="57">
        <v>0.45393465799999999</v>
      </c>
      <c r="BA3296" s="57">
        <v>0</v>
      </c>
      <c r="BB3296" s="57">
        <v>2.1691252489999999</v>
      </c>
      <c r="BC3296" s="57">
        <v>0</v>
      </c>
      <c r="BD3296" s="57">
        <v>0</v>
      </c>
      <c r="BE3296" s="57">
        <v>0</v>
      </c>
      <c r="BF3296" s="57">
        <v>0.113243442</v>
      </c>
      <c r="BG3296" s="57">
        <v>5.4228130999999999E-2</v>
      </c>
      <c r="BH3296" s="57">
        <v>0.16747157300000001</v>
      </c>
      <c r="BI3296" s="57">
        <v>0</v>
      </c>
      <c r="BJ3296" s="57">
        <v>0</v>
      </c>
      <c r="BK3296" s="57">
        <v>0</v>
      </c>
      <c r="BL3296" s="57">
        <v>0</v>
      </c>
      <c r="BM3296" s="57">
        <v>0</v>
      </c>
      <c r="BN3296" s="57">
        <v>0</v>
      </c>
      <c r="BO3296" s="57">
        <v>0</v>
      </c>
      <c r="BP3296" s="57">
        <v>2.0016536760000001</v>
      </c>
      <c r="BQ3296" s="57">
        <v>0.192985975</v>
      </c>
      <c r="BR3296" s="57">
        <v>6.4824145999999999E-2</v>
      </c>
      <c r="BS3296" s="57">
        <v>2.0016536760000001</v>
      </c>
      <c r="BT3296" s="57">
        <v>0.192985975</v>
      </c>
      <c r="BU3296" s="57">
        <v>6.4824145999999999E-2</v>
      </c>
    </row>
    <row r="3297" spans="1:73" x14ac:dyDescent="0.25">
      <c r="A3297" s="57">
        <v>1</v>
      </c>
      <c r="B3297" s="57">
        <v>42285342150000</v>
      </c>
      <c r="C3297" s="57" t="s">
        <v>173</v>
      </c>
      <c r="D3297" s="57" t="s">
        <v>174</v>
      </c>
      <c r="E3297" s="57" t="s">
        <v>175</v>
      </c>
      <c r="F3297" s="57">
        <v>0</v>
      </c>
      <c r="G3297" s="57" t="s">
        <v>57</v>
      </c>
      <c r="H3297" s="57" t="s">
        <v>150</v>
      </c>
      <c r="I3297" s="57" t="s">
        <v>151</v>
      </c>
      <c r="J3297" s="57" t="s">
        <v>152</v>
      </c>
      <c r="K3297" s="57" t="s">
        <v>51</v>
      </c>
      <c r="L3297" s="57" t="s">
        <v>153</v>
      </c>
      <c r="M3297" s="57" t="s">
        <v>154</v>
      </c>
      <c r="N3297" s="57" t="s">
        <v>155</v>
      </c>
      <c r="P3297" s="57" t="s">
        <v>156</v>
      </c>
      <c r="Q3297" s="57" t="s">
        <v>157</v>
      </c>
      <c r="R3297" s="57" t="s">
        <v>158</v>
      </c>
      <c r="S3297" s="57" t="s">
        <v>159</v>
      </c>
      <c r="U3297" s="57" t="s">
        <v>160</v>
      </c>
      <c r="V3297" s="57" t="s">
        <v>160</v>
      </c>
      <c r="W3297" s="57" t="s">
        <v>160</v>
      </c>
      <c r="X3297" s="57" t="s">
        <v>160</v>
      </c>
      <c r="Y3297" s="57" t="s">
        <v>160</v>
      </c>
      <c r="Z3297" s="57" t="s">
        <v>160</v>
      </c>
      <c r="AA3297" s="57" t="s">
        <v>160</v>
      </c>
      <c r="AB3297" s="57" t="s">
        <v>160</v>
      </c>
      <c r="AC3297" s="57" t="s">
        <v>160</v>
      </c>
      <c r="AD3297" s="57" t="s">
        <v>160</v>
      </c>
      <c r="AE3297" s="57" t="s">
        <v>160</v>
      </c>
      <c r="AF3297" s="57" t="s">
        <v>160</v>
      </c>
      <c r="AG3297" s="57" t="s">
        <v>160</v>
      </c>
      <c r="AH3297" s="57" t="s">
        <v>160</v>
      </c>
      <c r="AI3297" s="57" t="s">
        <v>179</v>
      </c>
      <c r="AL3297" s="9">
        <v>54302</v>
      </c>
      <c r="AM3297" s="57">
        <v>84.938686180000005</v>
      </c>
      <c r="AN3297" s="57">
        <v>444.89878277100001</v>
      </c>
      <c r="AO3297" s="57">
        <v>0.17799341199999999</v>
      </c>
      <c r="AP3297" s="57">
        <v>84.938686180000005</v>
      </c>
      <c r="AQ3297" s="57">
        <v>333.67408707800001</v>
      </c>
      <c r="AR3297" s="57">
        <v>0</v>
      </c>
      <c r="AS3297" s="57">
        <v>2.6534846000000001E-2</v>
      </c>
      <c r="AT3297" s="57">
        <v>0.104239785</v>
      </c>
      <c r="AU3297" s="57">
        <v>0</v>
      </c>
      <c r="AV3297" s="57">
        <v>62.120000017999999</v>
      </c>
      <c r="AW3297" s="57">
        <v>4.1849999980000003</v>
      </c>
      <c r="AX3297" s="57">
        <v>0</v>
      </c>
      <c r="AY3297" s="57">
        <v>1.648344606</v>
      </c>
      <c r="AZ3297" s="57">
        <v>0.43624349899999998</v>
      </c>
      <c r="BA3297" s="57">
        <v>0</v>
      </c>
      <c r="BB3297" s="57">
        <v>2.084588106</v>
      </c>
      <c r="BC3297" s="57">
        <v>0</v>
      </c>
      <c r="BD3297" s="57">
        <v>0</v>
      </c>
      <c r="BE3297" s="57">
        <v>0</v>
      </c>
      <c r="BF3297" s="57">
        <v>0.108830014</v>
      </c>
      <c r="BG3297" s="57">
        <v>5.2114702999999998E-2</v>
      </c>
      <c r="BH3297" s="57">
        <v>0.16094471699999999</v>
      </c>
      <c r="BI3297" s="57">
        <v>0</v>
      </c>
      <c r="BJ3297" s="57">
        <v>0</v>
      </c>
      <c r="BK3297" s="57">
        <v>0</v>
      </c>
      <c r="BL3297" s="57">
        <v>0</v>
      </c>
      <c r="BM3297" s="57">
        <v>0</v>
      </c>
      <c r="BN3297" s="57">
        <v>0</v>
      </c>
      <c r="BO3297" s="57">
        <v>0</v>
      </c>
      <c r="BP3297" s="57">
        <v>1.923643389</v>
      </c>
      <c r="BQ3297" s="57">
        <v>0.18401853400000001</v>
      </c>
      <c r="BR3297" s="57">
        <v>6.1586706999999997E-2</v>
      </c>
      <c r="BS3297" s="57">
        <v>1.923643389</v>
      </c>
      <c r="BT3297" s="57">
        <v>0.18401853400000001</v>
      </c>
      <c r="BU3297" s="57">
        <v>6.1586706999999997E-2</v>
      </c>
    </row>
    <row r="3298" spans="1:73" x14ac:dyDescent="0.25">
      <c r="A3298" s="57">
        <v>1</v>
      </c>
      <c r="B3298" s="57">
        <v>42285342150000</v>
      </c>
      <c r="C3298" s="57" t="s">
        <v>173</v>
      </c>
      <c r="D3298" s="57" t="s">
        <v>174</v>
      </c>
      <c r="E3298" s="57" t="s">
        <v>175</v>
      </c>
      <c r="F3298" s="57">
        <v>0</v>
      </c>
      <c r="G3298" s="57" t="s">
        <v>57</v>
      </c>
      <c r="H3298" s="57" t="s">
        <v>150</v>
      </c>
      <c r="I3298" s="57" t="s">
        <v>151</v>
      </c>
      <c r="J3298" s="57" t="s">
        <v>152</v>
      </c>
      <c r="K3298" s="57" t="s">
        <v>51</v>
      </c>
      <c r="L3298" s="57" t="s">
        <v>153</v>
      </c>
      <c r="M3298" s="57" t="s">
        <v>154</v>
      </c>
      <c r="N3298" s="57" t="s">
        <v>155</v>
      </c>
      <c r="P3298" s="57" t="s">
        <v>156</v>
      </c>
      <c r="Q3298" s="57" t="s">
        <v>157</v>
      </c>
      <c r="R3298" s="57" t="s">
        <v>158</v>
      </c>
      <c r="S3298" s="57" t="s">
        <v>159</v>
      </c>
      <c r="U3298" s="57" t="s">
        <v>160</v>
      </c>
      <c r="V3298" s="57" t="s">
        <v>160</v>
      </c>
      <c r="W3298" s="57" t="s">
        <v>160</v>
      </c>
      <c r="X3298" s="57" t="s">
        <v>160</v>
      </c>
      <c r="Y3298" s="57" t="s">
        <v>160</v>
      </c>
      <c r="Z3298" s="57" t="s">
        <v>160</v>
      </c>
      <c r="AA3298" s="57" t="s">
        <v>160</v>
      </c>
      <c r="AB3298" s="57" t="s">
        <v>160</v>
      </c>
      <c r="AC3298" s="57" t="s">
        <v>160</v>
      </c>
      <c r="AD3298" s="57" t="s">
        <v>160</v>
      </c>
      <c r="AE3298" s="57" t="s">
        <v>160</v>
      </c>
      <c r="AF3298" s="57" t="s">
        <v>160</v>
      </c>
      <c r="AG3298" s="57" t="s">
        <v>160</v>
      </c>
      <c r="AH3298" s="57" t="s">
        <v>160</v>
      </c>
      <c r="AI3298" s="57" t="s">
        <v>179</v>
      </c>
      <c r="AL3298" s="9">
        <v>54332</v>
      </c>
      <c r="AM3298" s="57">
        <v>87.160990756000004</v>
      </c>
      <c r="AN3298" s="57">
        <v>456.53895105499998</v>
      </c>
      <c r="AO3298" s="57">
        <v>0.18265036600000001</v>
      </c>
      <c r="AP3298" s="57">
        <v>87.160990756000004</v>
      </c>
      <c r="AQ3298" s="57">
        <v>342.40421329100002</v>
      </c>
      <c r="AR3298" s="57">
        <v>0</v>
      </c>
      <c r="AS3298" s="57">
        <v>2.7229093999999999E-2</v>
      </c>
      <c r="AT3298" s="57">
        <v>0.10696707599999999</v>
      </c>
      <c r="AU3298" s="57">
        <v>0</v>
      </c>
      <c r="AV3298" s="57">
        <v>62.119999989999997</v>
      </c>
      <c r="AW3298" s="57">
        <v>4.1849999990000004</v>
      </c>
      <c r="AX3298" s="57">
        <v>0</v>
      </c>
      <c r="AY3298" s="57">
        <v>1.6914712890000001</v>
      </c>
      <c r="AZ3298" s="57">
        <v>0.44765721400000003</v>
      </c>
      <c r="BA3298" s="57">
        <v>0</v>
      </c>
      <c r="BB3298" s="57">
        <v>2.1391285029999998</v>
      </c>
      <c r="BC3298" s="57">
        <v>0</v>
      </c>
      <c r="BD3298" s="57">
        <v>0</v>
      </c>
      <c r="BE3298" s="57">
        <v>0</v>
      </c>
      <c r="BF3298" s="57">
        <v>0.11167740299999999</v>
      </c>
      <c r="BG3298" s="57">
        <v>5.3478212999999997E-2</v>
      </c>
      <c r="BH3298" s="57">
        <v>0.16515561600000001</v>
      </c>
      <c r="BI3298" s="57">
        <v>0</v>
      </c>
      <c r="BJ3298" s="57">
        <v>0</v>
      </c>
      <c r="BK3298" s="57">
        <v>0</v>
      </c>
      <c r="BL3298" s="57">
        <v>0</v>
      </c>
      <c r="BM3298" s="57">
        <v>0</v>
      </c>
      <c r="BN3298" s="57">
        <v>0</v>
      </c>
      <c r="BO3298" s="57">
        <v>0</v>
      </c>
      <c r="BP3298" s="57">
        <v>1.973972887</v>
      </c>
      <c r="BQ3298" s="57">
        <v>0.18731176099999999</v>
      </c>
      <c r="BR3298" s="57">
        <v>6.2452807999999999E-2</v>
      </c>
      <c r="BS3298" s="57">
        <v>1.973972887</v>
      </c>
      <c r="BT3298" s="57">
        <v>0.18731176099999999</v>
      </c>
      <c r="BU3298" s="57">
        <v>6.2452807999999999E-2</v>
      </c>
    </row>
    <row r="3299" spans="1:73" x14ac:dyDescent="0.25">
      <c r="A3299" s="57">
        <v>1</v>
      </c>
      <c r="B3299" s="57">
        <v>42285342150000</v>
      </c>
      <c r="C3299" s="57" t="s">
        <v>173</v>
      </c>
      <c r="D3299" s="57" t="s">
        <v>174</v>
      </c>
      <c r="E3299" s="57" t="s">
        <v>175</v>
      </c>
      <c r="F3299" s="57">
        <v>0</v>
      </c>
      <c r="G3299" s="57" t="s">
        <v>57</v>
      </c>
      <c r="H3299" s="57" t="s">
        <v>150</v>
      </c>
      <c r="I3299" s="57" t="s">
        <v>151</v>
      </c>
      <c r="J3299" s="57" t="s">
        <v>152</v>
      </c>
      <c r="K3299" s="57" t="s">
        <v>51</v>
      </c>
      <c r="L3299" s="57" t="s">
        <v>153</v>
      </c>
      <c r="M3299" s="57" t="s">
        <v>154</v>
      </c>
      <c r="N3299" s="57" t="s">
        <v>155</v>
      </c>
      <c r="P3299" s="57" t="s">
        <v>156</v>
      </c>
      <c r="Q3299" s="57" t="s">
        <v>157</v>
      </c>
      <c r="R3299" s="57" t="s">
        <v>158</v>
      </c>
      <c r="S3299" s="57" t="s">
        <v>159</v>
      </c>
      <c r="U3299" s="57" t="s">
        <v>160</v>
      </c>
      <c r="V3299" s="57" t="s">
        <v>160</v>
      </c>
      <c r="W3299" s="57" t="s">
        <v>160</v>
      </c>
      <c r="X3299" s="57" t="s">
        <v>160</v>
      </c>
      <c r="Y3299" s="57" t="s">
        <v>160</v>
      </c>
      <c r="Z3299" s="57" t="s">
        <v>160</v>
      </c>
      <c r="AA3299" s="57" t="s">
        <v>160</v>
      </c>
      <c r="AB3299" s="57" t="s">
        <v>160</v>
      </c>
      <c r="AC3299" s="57" t="s">
        <v>160</v>
      </c>
      <c r="AD3299" s="57" t="s">
        <v>160</v>
      </c>
      <c r="AE3299" s="57" t="s">
        <v>160</v>
      </c>
      <c r="AF3299" s="57" t="s">
        <v>160</v>
      </c>
      <c r="AG3299" s="57" t="s">
        <v>160</v>
      </c>
      <c r="AH3299" s="57" t="s">
        <v>160</v>
      </c>
      <c r="AI3299" s="57" t="s">
        <v>179</v>
      </c>
      <c r="AL3299" s="9">
        <v>54363</v>
      </c>
      <c r="AM3299" s="57">
        <v>83.764072506000005</v>
      </c>
      <c r="AN3299" s="57">
        <v>438.74629540500001</v>
      </c>
      <c r="AO3299" s="57">
        <v>0.17553194799999999</v>
      </c>
      <c r="AP3299" s="57">
        <v>83.764072506000005</v>
      </c>
      <c r="AQ3299" s="57">
        <v>329.05972155400002</v>
      </c>
      <c r="AR3299" s="57">
        <v>0</v>
      </c>
      <c r="AS3299" s="57">
        <v>2.6167896E-2</v>
      </c>
      <c r="AT3299" s="57">
        <v>0.102798257</v>
      </c>
      <c r="AU3299" s="57">
        <v>0</v>
      </c>
      <c r="AV3299" s="57">
        <v>62.120000017999999</v>
      </c>
      <c r="AW3299" s="57">
        <v>4.1850000039999999</v>
      </c>
      <c r="AX3299" s="57">
        <v>0</v>
      </c>
      <c r="AY3299" s="57">
        <v>1.625549715</v>
      </c>
      <c r="AZ3299" s="57">
        <v>0.430210706</v>
      </c>
      <c r="BA3299" s="57">
        <v>0</v>
      </c>
      <c r="BB3299" s="57">
        <v>2.055760421</v>
      </c>
      <c r="BC3299" s="57">
        <v>0</v>
      </c>
      <c r="BD3299" s="57">
        <v>0</v>
      </c>
      <c r="BE3299" s="57">
        <v>0</v>
      </c>
      <c r="BF3299" s="57">
        <v>0.107325009</v>
      </c>
      <c r="BG3299" s="57">
        <v>5.1394011000000003E-2</v>
      </c>
      <c r="BH3299" s="57">
        <v>0.15871901899999999</v>
      </c>
      <c r="BI3299" s="57">
        <v>0</v>
      </c>
      <c r="BJ3299" s="57">
        <v>0</v>
      </c>
      <c r="BK3299" s="57">
        <v>0</v>
      </c>
      <c r="BL3299" s="57">
        <v>0</v>
      </c>
      <c r="BM3299" s="57">
        <v>0</v>
      </c>
      <c r="BN3299" s="57">
        <v>0</v>
      </c>
      <c r="BO3299" s="57">
        <v>0</v>
      </c>
      <c r="BP3299" s="57">
        <v>1.8970414019999999</v>
      </c>
      <c r="BQ3299" s="57">
        <v>0.178607982</v>
      </c>
      <c r="BR3299" s="57">
        <v>5.9333798E-2</v>
      </c>
      <c r="BS3299" s="57">
        <v>1.8970414019999999</v>
      </c>
      <c r="BT3299" s="57">
        <v>0.178607982</v>
      </c>
      <c r="BU3299" s="57">
        <v>5.9333798E-2</v>
      </c>
    </row>
    <row r="3300" spans="1:73" x14ac:dyDescent="0.25">
      <c r="A3300" s="57">
        <v>1</v>
      </c>
      <c r="B3300" s="57">
        <v>42285342150000</v>
      </c>
      <c r="C3300" s="57" t="s">
        <v>173</v>
      </c>
      <c r="D3300" s="57" t="s">
        <v>174</v>
      </c>
      <c r="E3300" s="57" t="s">
        <v>175</v>
      </c>
      <c r="F3300" s="57">
        <v>0</v>
      </c>
      <c r="G3300" s="57" t="s">
        <v>57</v>
      </c>
      <c r="H3300" s="57" t="s">
        <v>150</v>
      </c>
      <c r="I3300" s="57" t="s">
        <v>151</v>
      </c>
      <c r="J3300" s="57" t="s">
        <v>152</v>
      </c>
      <c r="K3300" s="57" t="s">
        <v>51</v>
      </c>
      <c r="L3300" s="57" t="s">
        <v>153</v>
      </c>
      <c r="M3300" s="57" t="s">
        <v>154</v>
      </c>
      <c r="N3300" s="57" t="s">
        <v>155</v>
      </c>
      <c r="P3300" s="57" t="s">
        <v>156</v>
      </c>
      <c r="Q3300" s="57" t="s">
        <v>157</v>
      </c>
      <c r="R3300" s="57" t="s">
        <v>158</v>
      </c>
      <c r="S3300" s="57" t="s">
        <v>159</v>
      </c>
      <c r="U3300" s="57" t="s">
        <v>160</v>
      </c>
      <c r="V3300" s="57" t="s">
        <v>160</v>
      </c>
      <c r="W3300" s="57" t="s">
        <v>160</v>
      </c>
      <c r="X3300" s="57" t="s">
        <v>160</v>
      </c>
      <c r="Y3300" s="57" t="s">
        <v>160</v>
      </c>
      <c r="Z3300" s="57" t="s">
        <v>160</v>
      </c>
      <c r="AA3300" s="57" t="s">
        <v>160</v>
      </c>
      <c r="AB3300" s="57" t="s">
        <v>160</v>
      </c>
      <c r="AC3300" s="57" t="s">
        <v>160</v>
      </c>
      <c r="AD3300" s="57" t="s">
        <v>160</v>
      </c>
      <c r="AE3300" s="57" t="s">
        <v>160</v>
      </c>
      <c r="AF3300" s="57" t="s">
        <v>160</v>
      </c>
      <c r="AG3300" s="57" t="s">
        <v>160</v>
      </c>
      <c r="AH3300" s="57" t="s">
        <v>160</v>
      </c>
      <c r="AI3300" s="57" t="s">
        <v>179</v>
      </c>
      <c r="AL3300" s="9">
        <v>54393</v>
      </c>
      <c r="AM3300" s="57">
        <v>85.955644922000005</v>
      </c>
      <c r="AN3300" s="57">
        <v>450.22549227000002</v>
      </c>
      <c r="AO3300" s="57">
        <v>0.18012450199999999</v>
      </c>
      <c r="AP3300" s="57">
        <v>85.955644922000005</v>
      </c>
      <c r="AQ3300" s="57">
        <v>337.66911920299998</v>
      </c>
      <c r="AR3300" s="57">
        <v>0</v>
      </c>
      <c r="AS3300" s="57">
        <v>2.6852543E-2</v>
      </c>
      <c r="AT3300" s="57">
        <v>0.105487833</v>
      </c>
      <c r="AU3300" s="57">
        <v>0</v>
      </c>
      <c r="AV3300" s="57">
        <v>62.119999993999997</v>
      </c>
      <c r="AW3300" s="57">
        <v>4.1849999990000004</v>
      </c>
      <c r="AX3300" s="57">
        <v>0</v>
      </c>
      <c r="AY3300" s="57">
        <v>1.6680800010000001</v>
      </c>
      <c r="AZ3300" s="57">
        <v>0.44146658</v>
      </c>
      <c r="BA3300" s="57">
        <v>0</v>
      </c>
      <c r="BB3300" s="57">
        <v>2.109546581</v>
      </c>
      <c r="BC3300" s="57">
        <v>0</v>
      </c>
      <c r="BD3300" s="57">
        <v>0</v>
      </c>
      <c r="BE3300" s="57">
        <v>0</v>
      </c>
      <c r="BF3300" s="57">
        <v>0.110133021</v>
      </c>
      <c r="BG3300" s="57">
        <v>5.2738664999999997E-2</v>
      </c>
      <c r="BH3300" s="57">
        <v>0.16287168499999999</v>
      </c>
      <c r="BI3300" s="57">
        <v>0</v>
      </c>
      <c r="BJ3300" s="57">
        <v>0</v>
      </c>
      <c r="BK3300" s="57">
        <v>0</v>
      </c>
      <c r="BL3300" s="57">
        <v>0</v>
      </c>
      <c r="BM3300" s="57">
        <v>0</v>
      </c>
      <c r="BN3300" s="57">
        <v>0</v>
      </c>
      <c r="BO3300" s="57">
        <v>0</v>
      </c>
      <c r="BP3300" s="57">
        <v>1.946674896</v>
      </c>
      <c r="BQ3300" s="57">
        <v>0.18180438199999999</v>
      </c>
      <c r="BR3300" s="57">
        <v>6.0168215999999997E-2</v>
      </c>
      <c r="BS3300" s="57">
        <v>1.946674896</v>
      </c>
      <c r="BT3300" s="57">
        <v>0.18180438199999999</v>
      </c>
      <c r="BU3300" s="57">
        <v>6.0168215999999997E-2</v>
      </c>
    </row>
    <row r="3301" spans="1:73" x14ac:dyDescent="0.25">
      <c r="A3301" s="57">
        <v>1</v>
      </c>
      <c r="B3301" s="57">
        <v>42285342150000</v>
      </c>
      <c r="C3301" s="57" t="s">
        <v>173</v>
      </c>
      <c r="D3301" s="57" t="s">
        <v>174</v>
      </c>
      <c r="E3301" s="57" t="s">
        <v>175</v>
      </c>
      <c r="F3301" s="57">
        <v>0</v>
      </c>
      <c r="G3301" s="57" t="s">
        <v>57</v>
      </c>
      <c r="H3301" s="57" t="s">
        <v>150</v>
      </c>
      <c r="I3301" s="57" t="s">
        <v>151</v>
      </c>
      <c r="J3301" s="57" t="s">
        <v>152</v>
      </c>
      <c r="K3301" s="57" t="s">
        <v>51</v>
      </c>
      <c r="L3301" s="57" t="s">
        <v>153</v>
      </c>
      <c r="M3301" s="57" t="s">
        <v>154</v>
      </c>
      <c r="N3301" s="57" t="s">
        <v>155</v>
      </c>
      <c r="P3301" s="57" t="s">
        <v>156</v>
      </c>
      <c r="Q3301" s="57" t="s">
        <v>157</v>
      </c>
      <c r="R3301" s="57" t="s">
        <v>158</v>
      </c>
      <c r="S3301" s="57" t="s">
        <v>159</v>
      </c>
      <c r="U3301" s="57" t="s">
        <v>160</v>
      </c>
      <c r="V3301" s="57" t="s">
        <v>160</v>
      </c>
      <c r="W3301" s="57" t="s">
        <v>160</v>
      </c>
      <c r="X3301" s="57" t="s">
        <v>160</v>
      </c>
      <c r="Y3301" s="57" t="s">
        <v>160</v>
      </c>
      <c r="Z3301" s="57" t="s">
        <v>160</v>
      </c>
      <c r="AA3301" s="57" t="s">
        <v>160</v>
      </c>
      <c r="AB3301" s="57" t="s">
        <v>160</v>
      </c>
      <c r="AC3301" s="57" t="s">
        <v>160</v>
      </c>
      <c r="AD3301" s="57" t="s">
        <v>160</v>
      </c>
      <c r="AE3301" s="57" t="s">
        <v>160</v>
      </c>
      <c r="AF3301" s="57" t="s">
        <v>160</v>
      </c>
      <c r="AG3301" s="57" t="s">
        <v>160</v>
      </c>
      <c r="AH3301" s="57" t="s">
        <v>160</v>
      </c>
      <c r="AI3301" s="57" t="s">
        <v>179</v>
      </c>
      <c r="AL3301" s="9">
        <v>54424</v>
      </c>
      <c r="AM3301" s="57">
        <v>85.349494621000005</v>
      </c>
      <c r="AN3301" s="57">
        <v>447.05054875299999</v>
      </c>
      <c r="AO3301" s="57">
        <v>0.178854282</v>
      </c>
      <c r="AP3301" s="57">
        <v>85.349494621000005</v>
      </c>
      <c r="AQ3301" s="57">
        <v>335.287911565</v>
      </c>
      <c r="AR3301" s="57">
        <v>0</v>
      </c>
      <c r="AS3301" s="57">
        <v>2.6663182000000001E-2</v>
      </c>
      <c r="AT3301" s="57">
        <v>0.10474394400000001</v>
      </c>
      <c r="AU3301" s="57">
        <v>0</v>
      </c>
      <c r="AV3301" s="57">
        <v>62.120000005999998</v>
      </c>
      <c r="AW3301" s="57">
        <v>4.1850000029999999</v>
      </c>
      <c r="AX3301" s="57">
        <v>0</v>
      </c>
      <c r="AY3301" s="57">
        <v>1.656316873</v>
      </c>
      <c r="AZ3301" s="57">
        <v>0.438353404</v>
      </c>
      <c r="BA3301" s="57">
        <v>0</v>
      </c>
      <c r="BB3301" s="57">
        <v>2.0946702770000001</v>
      </c>
      <c r="BC3301" s="57">
        <v>0</v>
      </c>
      <c r="BD3301" s="57">
        <v>0</v>
      </c>
      <c r="BE3301" s="57">
        <v>0</v>
      </c>
      <c r="BF3301" s="57">
        <v>0.10935637400000001</v>
      </c>
      <c r="BG3301" s="57">
        <v>5.2366757E-2</v>
      </c>
      <c r="BH3301" s="57">
        <v>0.16172313099999999</v>
      </c>
      <c r="BI3301" s="57">
        <v>0</v>
      </c>
      <c r="BJ3301" s="57">
        <v>0</v>
      </c>
      <c r="BK3301" s="57">
        <v>0</v>
      </c>
      <c r="BL3301" s="57">
        <v>0</v>
      </c>
      <c r="BM3301" s="57">
        <v>0</v>
      </c>
      <c r="BN3301" s="57">
        <v>0</v>
      </c>
      <c r="BO3301" s="57">
        <v>0</v>
      </c>
      <c r="BP3301" s="57">
        <v>1.9329471460000001</v>
      </c>
      <c r="BQ3301" s="57">
        <v>0.179067908</v>
      </c>
      <c r="BR3301" s="57">
        <v>5.9039416999999997E-2</v>
      </c>
      <c r="BS3301" s="57">
        <v>1.9329471460000001</v>
      </c>
      <c r="BT3301" s="57">
        <v>0.179067908</v>
      </c>
      <c r="BU3301" s="57">
        <v>5.9039416999999997E-2</v>
      </c>
    </row>
    <row r="3302" spans="1:73" x14ac:dyDescent="0.25">
      <c r="A3302" s="57">
        <v>1</v>
      </c>
      <c r="B3302" s="57">
        <v>42285342150000</v>
      </c>
      <c r="C3302" s="57" t="s">
        <v>173</v>
      </c>
      <c r="D3302" s="57" t="s">
        <v>174</v>
      </c>
      <c r="E3302" s="57" t="s">
        <v>175</v>
      </c>
      <c r="F3302" s="57">
        <v>0</v>
      </c>
      <c r="G3302" s="57" t="s">
        <v>57</v>
      </c>
      <c r="H3302" s="57" t="s">
        <v>150</v>
      </c>
      <c r="I3302" s="57" t="s">
        <v>151</v>
      </c>
      <c r="J3302" s="57" t="s">
        <v>152</v>
      </c>
      <c r="K3302" s="57" t="s">
        <v>51</v>
      </c>
      <c r="L3302" s="57" t="s">
        <v>153</v>
      </c>
      <c r="M3302" s="57" t="s">
        <v>154</v>
      </c>
      <c r="N3302" s="57" t="s">
        <v>155</v>
      </c>
      <c r="P3302" s="57" t="s">
        <v>156</v>
      </c>
      <c r="Q3302" s="57" t="s">
        <v>157</v>
      </c>
      <c r="R3302" s="57" t="s">
        <v>158</v>
      </c>
      <c r="S3302" s="57" t="s">
        <v>159</v>
      </c>
      <c r="U3302" s="57" t="s">
        <v>160</v>
      </c>
      <c r="V3302" s="57" t="s">
        <v>160</v>
      </c>
      <c r="W3302" s="57" t="s">
        <v>160</v>
      </c>
      <c r="X3302" s="57" t="s">
        <v>160</v>
      </c>
      <c r="Y3302" s="57" t="s">
        <v>160</v>
      </c>
      <c r="Z3302" s="57" t="s">
        <v>160</v>
      </c>
      <c r="AA3302" s="57" t="s">
        <v>160</v>
      </c>
      <c r="AB3302" s="57" t="s">
        <v>160</v>
      </c>
      <c r="AC3302" s="57" t="s">
        <v>160</v>
      </c>
      <c r="AD3302" s="57" t="s">
        <v>160</v>
      </c>
      <c r="AE3302" s="57" t="s">
        <v>160</v>
      </c>
      <c r="AF3302" s="57" t="s">
        <v>160</v>
      </c>
      <c r="AG3302" s="57" t="s">
        <v>160</v>
      </c>
      <c r="AH3302" s="57" t="s">
        <v>160</v>
      </c>
      <c r="AI3302" s="57" t="s">
        <v>179</v>
      </c>
      <c r="AL3302" s="9">
        <v>54455</v>
      </c>
      <c r="AM3302" s="57">
        <v>76.572423117</v>
      </c>
      <c r="AN3302" s="57">
        <v>401.07728728799998</v>
      </c>
      <c r="AO3302" s="57">
        <v>0.16046147499999999</v>
      </c>
      <c r="AP3302" s="57">
        <v>76.572423117</v>
      </c>
      <c r="AQ3302" s="57">
        <v>300.80796546599998</v>
      </c>
      <c r="AR3302" s="57">
        <v>0</v>
      </c>
      <c r="AS3302" s="57">
        <v>2.3921225000000001E-2</v>
      </c>
      <c r="AT3302" s="57">
        <v>9.3972407999999993E-2</v>
      </c>
      <c r="AU3302" s="57">
        <v>0</v>
      </c>
      <c r="AV3302" s="57">
        <v>62.12</v>
      </c>
      <c r="AW3302" s="57">
        <v>4.1849999950000001</v>
      </c>
      <c r="AX3302" s="57">
        <v>0</v>
      </c>
      <c r="AY3302" s="57">
        <v>1.485986496</v>
      </c>
      <c r="AZ3302" s="57">
        <v>0.39327452899999998</v>
      </c>
      <c r="BA3302" s="57">
        <v>0</v>
      </c>
      <c r="BB3302" s="57">
        <v>1.8792610249999999</v>
      </c>
      <c r="BC3302" s="57">
        <v>0</v>
      </c>
      <c r="BD3302" s="57">
        <v>0</v>
      </c>
      <c r="BE3302" s="57">
        <v>0</v>
      </c>
      <c r="BF3302" s="57">
        <v>9.8110510999999997E-2</v>
      </c>
      <c r="BG3302" s="57">
        <v>4.6981526000000003E-2</v>
      </c>
      <c r="BH3302" s="57">
        <v>0.14509203700000001</v>
      </c>
      <c r="BI3302" s="57">
        <v>0</v>
      </c>
      <c r="BJ3302" s="57">
        <v>0</v>
      </c>
      <c r="BK3302" s="57">
        <v>0</v>
      </c>
      <c r="BL3302" s="57">
        <v>0</v>
      </c>
      <c r="BM3302" s="57">
        <v>0</v>
      </c>
      <c r="BN3302" s="57">
        <v>0</v>
      </c>
      <c r="BO3302" s="57">
        <v>0</v>
      </c>
      <c r="BP3302" s="57">
        <v>1.734168988</v>
      </c>
      <c r="BQ3302" s="57">
        <v>0.159483604</v>
      </c>
      <c r="BR3302" s="57">
        <v>5.2403513999999998E-2</v>
      </c>
      <c r="BS3302" s="57">
        <v>1.734168988</v>
      </c>
      <c r="BT3302" s="57">
        <v>0.159483604</v>
      </c>
      <c r="BU3302" s="57">
        <v>5.2403513999999998E-2</v>
      </c>
    </row>
    <row r="3303" spans="1:73" x14ac:dyDescent="0.25">
      <c r="A3303" s="57">
        <v>1</v>
      </c>
      <c r="B3303" s="57">
        <v>42285342150000</v>
      </c>
      <c r="C3303" s="57" t="s">
        <v>173</v>
      </c>
      <c r="D3303" s="57" t="s">
        <v>174</v>
      </c>
      <c r="E3303" s="57" t="s">
        <v>175</v>
      </c>
      <c r="F3303" s="57">
        <v>0</v>
      </c>
      <c r="G3303" s="57" t="s">
        <v>57</v>
      </c>
      <c r="H3303" s="57" t="s">
        <v>150</v>
      </c>
      <c r="I3303" s="57" t="s">
        <v>151</v>
      </c>
      <c r="J3303" s="57" t="s">
        <v>152</v>
      </c>
      <c r="K3303" s="57" t="s">
        <v>51</v>
      </c>
      <c r="L3303" s="57" t="s">
        <v>153</v>
      </c>
      <c r="M3303" s="57" t="s">
        <v>154</v>
      </c>
      <c r="N3303" s="57" t="s">
        <v>155</v>
      </c>
      <c r="P3303" s="57" t="s">
        <v>156</v>
      </c>
      <c r="Q3303" s="57" t="s">
        <v>157</v>
      </c>
      <c r="R3303" s="57" t="s">
        <v>158</v>
      </c>
      <c r="S3303" s="57" t="s">
        <v>159</v>
      </c>
      <c r="U3303" s="57" t="s">
        <v>160</v>
      </c>
      <c r="V3303" s="57" t="s">
        <v>160</v>
      </c>
      <c r="W3303" s="57" t="s">
        <v>160</v>
      </c>
      <c r="X3303" s="57" t="s">
        <v>160</v>
      </c>
      <c r="Y3303" s="57" t="s">
        <v>160</v>
      </c>
      <c r="Z3303" s="57" t="s">
        <v>160</v>
      </c>
      <c r="AA3303" s="57" t="s">
        <v>160</v>
      </c>
      <c r="AB3303" s="57" t="s">
        <v>160</v>
      </c>
      <c r="AC3303" s="57" t="s">
        <v>160</v>
      </c>
      <c r="AD3303" s="57" t="s">
        <v>160</v>
      </c>
      <c r="AE3303" s="57" t="s">
        <v>160</v>
      </c>
      <c r="AF3303" s="57" t="s">
        <v>160</v>
      </c>
      <c r="AG3303" s="57" t="s">
        <v>160</v>
      </c>
      <c r="AH3303" s="57" t="s">
        <v>160</v>
      </c>
      <c r="AI3303" s="57" t="s">
        <v>179</v>
      </c>
      <c r="AL3303" s="9">
        <v>54483</v>
      </c>
      <c r="AM3303" s="57">
        <v>84.207638036000006</v>
      </c>
      <c r="AN3303" s="57">
        <v>441.06963913999999</v>
      </c>
      <c r="AO3303" s="57">
        <v>0.17646146300000001</v>
      </c>
      <c r="AP3303" s="57">
        <v>84.207638036000006</v>
      </c>
      <c r="AQ3303" s="57">
        <v>330.80222935500001</v>
      </c>
      <c r="AR3303" s="57">
        <v>0</v>
      </c>
      <c r="AS3303" s="57">
        <v>2.6306466000000001E-2</v>
      </c>
      <c r="AT3303" s="57">
        <v>0.103342616</v>
      </c>
      <c r="AU3303" s="57">
        <v>0</v>
      </c>
      <c r="AV3303" s="57">
        <v>62.120000003000001</v>
      </c>
      <c r="AW3303" s="57">
        <v>4.1849999999999996</v>
      </c>
      <c r="AX3303" s="57">
        <v>0</v>
      </c>
      <c r="AY3303" s="57">
        <v>1.6341576760000001</v>
      </c>
      <c r="AZ3303" s="57">
        <v>0.43248884999999998</v>
      </c>
      <c r="BA3303" s="57">
        <v>0</v>
      </c>
      <c r="BB3303" s="57">
        <v>2.0666465249999999</v>
      </c>
      <c r="BC3303" s="57">
        <v>0</v>
      </c>
      <c r="BD3303" s="57">
        <v>0</v>
      </c>
      <c r="BE3303" s="57">
        <v>0</v>
      </c>
      <c r="BF3303" s="57">
        <v>0.107893339</v>
      </c>
      <c r="BG3303" s="57">
        <v>5.1666163000000001E-2</v>
      </c>
      <c r="BH3303" s="57">
        <v>0.15955950199999999</v>
      </c>
      <c r="BI3303" s="57">
        <v>0</v>
      </c>
      <c r="BJ3303" s="57">
        <v>0</v>
      </c>
      <c r="BK3303" s="57">
        <v>0</v>
      </c>
      <c r="BL3303" s="57">
        <v>0</v>
      </c>
      <c r="BM3303" s="57">
        <v>0</v>
      </c>
      <c r="BN3303" s="57">
        <v>0</v>
      </c>
      <c r="BO3303" s="57">
        <v>0</v>
      </c>
      <c r="BP3303" s="57">
        <v>1.9070870230000001</v>
      </c>
      <c r="BQ3303" s="57">
        <v>0.17397305900000001</v>
      </c>
      <c r="BR3303" s="57">
        <v>5.6949232000000002E-2</v>
      </c>
      <c r="BS3303" s="57">
        <v>1.9070870230000001</v>
      </c>
      <c r="BT3303" s="57">
        <v>0.17397305900000001</v>
      </c>
      <c r="BU3303" s="57">
        <v>5.6949232000000002E-2</v>
      </c>
    </row>
    <row r="3304" spans="1:73" x14ac:dyDescent="0.25">
      <c r="A3304" s="57">
        <v>1</v>
      </c>
      <c r="B3304" s="57">
        <v>42285342150000</v>
      </c>
      <c r="C3304" s="57" t="s">
        <v>173</v>
      </c>
      <c r="D3304" s="57" t="s">
        <v>174</v>
      </c>
      <c r="E3304" s="57" t="s">
        <v>175</v>
      </c>
      <c r="F3304" s="57">
        <v>0</v>
      </c>
      <c r="G3304" s="57" t="s">
        <v>57</v>
      </c>
      <c r="H3304" s="57" t="s">
        <v>150</v>
      </c>
      <c r="I3304" s="57" t="s">
        <v>151</v>
      </c>
      <c r="J3304" s="57" t="s">
        <v>152</v>
      </c>
      <c r="K3304" s="57" t="s">
        <v>51</v>
      </c>
      <c r="L3304" s="57" t="s">
        <v>153</v>
      </c>
      <c r="M3304" s="57" t="s">
        <v>154</v>
      </c>
      <c r="N3304" s="57" t="s">
        <v>155</v>
      </c>
      <c r="P3304" s="57" t="s">
        <v>156</v>
      </c>
      <c r="Q3304" s="57" t="s">
        <v>157</v>
      </c>
      <c r="R3304" s="57" t="s">
        <v>158</v>
      </c>
      <c r="S3304" s="57" t="s">
        <v>159</v>
      </c>
      <c r="U3304" s="57" t="s">
        <v>160</v>
      </c>
      <c r="V3304" s="57" t="s">
        <v>160</v>
      </c>
      <c r="W3304" s="57" t="s">
        <v>160</v>
      </c>
      <c r="X3304" s="57" t="s">
        <v>160</v>
      </c>
      <c r="Y3304" s="57" t="s">
        <v>160</v>
      </c>
      <c r="Z3304" s="57" t="s">
        <v>160</v>
      </c>
      <c r="AA3304" s="57" t="s">
        <v>160</v>
      </c>
      <c r="AB3304" s="57" t="s">
        <v>160</v>
      </c>
      <c r="AC3304" s="57" t="s">
        <v>160</v>
      </c>
      <c r="AD3304" s="57" t="s">
        <v>160</v>
      </c>
      <c r="AE3304" s="57" t="s">
        <v>160</v>
      </c>
      <c r="AF3304" s="57" t="s">
        <v>160</v>
      </c>
      <c r="AG3304" s="57" t="s">
        <v>160</v>
      </c>
      <c r="AH3304" s="57" t="s">
        <v>160</v>
      </c>
      <c r="AI3304" s="57" t="s">
        <v>179</v>
      </c>
      <c r="AL3304" s="9">
        <v>54514</v>
      </c>
      <c r="AM3304" s="57">
        <v>80.925820563000002</v>
      </c>
      <c r="AN3304" s="57">
        <v>423.87986773400002</v>
      </c>
      <c r="AO3304" s="57">
        <v>0.169584244</v>
      </c>
      <c r="AP3304" s="57">
        <v>80.925820563000002</v>
      </c>
      <c r="AQ3304" s="57">
        <v>317.9099008</v>
      </c>
      <c r="AR3304" s="57">
        <v>0</v>
      </c>
      <c r="AS3304" s="57">
        <v>2.5281226E-2</v>
      </c>
      <c r="AT3304" s="57">
        <v>9.9315053E-2</v>
      </c>
      <c r="AU3304" s="57">
        <v>0</v>
      </c>
      <c r="AV3304" s="57">
        <v>62.119999995000001</v>
      </c>
      <c r="AW3304" s="57">
        <v>4.1850000019999998</v>
      </c>
      <c r="AX3304" s="57">
        <v>0</v>
      </c>
      <c r="AY3304" s="57">
        <v>1.57046978</v>
      </c>
      <c r="AZ3304" s="57">
        <v>0.41563349700000002</v>
      </c>
      <c r="BA3304" s="57">
        <v>0</v>
      </c>
      <c r="BB3304" s="57">
        <v>1.986103277</v>
      </c>
      <c r="BC3304" s="57">
        <v>0</v>
      </c>
      <c r="BD3304" s="57">
        <v>0</v>
      </c>
      <c r="BE3304" s="57">
        <v>0</v>
      </c>
      <c r="BF3304" s="57">
        <v>0.103688421</v>
      </c>
      <c r="BG3304" s="57">
        <v>4.9652582000000001E-2</v>
      </c>
      <c r="BH3304" s="57">
        <v>0.153341003</v>
      </c>
      <c r="BI3304" s="57">
        <v>0</v>
      </c>
      <c r="BJ3304" s="57">
        <v>0</v>
      </c>
      <c r="BK3304" s="57">
        <v>0</v>
      </c>
      <c r="BL3304" s="57">
        <v>0</v>
      </c>
      <c r="BM3304" s="57">
        <v>0</v>
      </c>
      <c r="BN3304" s="57">
        <v>0</v>
      </c>
      <c r="BO3304" s="57">
        <v>0</v>
      </c>
      <c r="BP3304" s="57">
        <v>1.8327622750000001</v>
      </c>
      <c r="BQ3304" s="57">
        <v>0.16588908599999999</v>
      </c>
      <c r="BR3304" s="57">
        <v>5.4105080999999999E-2</v>
      </c>
      <c r="BS3304" s="57">
        <v>1.8327622750000001</v>
      </c>
      <c r="BT3304" s="57">
        <v>0.16588908599999999</v>
      </c>
      <c r="BU3304" s="57">
        <v>5.4105080999999999E-2</v>
      </c>
    </row>
    <row r="3305" spans="1:73" x14ac:dyDescent="0.25">
      <c r="A3305" s="57">
        <v>1</v>
      </c>
      <c r="B3305" s="57">
        <v>42285342150000</v>
      </c>
      <c r="C3305" s="57" t="s">
        <v>173</v>
      </c>
      <c r="D3305" s="57" t="s">
        <v>174</v>
      </c>
      <c r="E3305" s="57" t="s">
        <v>175</v>
      </c>
      <c r="F3305" s="57">
        <v>0</v>
      </c>
      <c r="G3305" s="57" t="s">
        <v>57</v>
      </c>
      <c r="H3305" s="57" t="s">
        <v>150</v>
      </c>
      <c r="I3305" s="57" t="s">
        <v>151</v>
      </c>
      <c r="J3305" s="57" t="s">
        <v>152</v>
      </c>
      <c r="K3305" s="57" t="s">
        <v>51</v>
      </c>
      <c r="L3305" s="57" t="s">
        <v>153</v>
      </c>
      <c r="M3305" s="57" t="s">
        <v>154</v>
      </c>
      <c r="N3305" s="57" t="s">
        <v>155</v>
      </c>
      <c r="P3305" s="57" t="s">
        <v>156</v>
      </c>
      <c r="Q3305" s="57" t="s">
        <v>157</v>
      </c>
      <c r="R3305" s="57" t="s">
        <v>158</v>
      </c>
      <c r="S3305" s="57" t="s">
        <v>159</v>
      </c>
      <c r="U3305" s="57" t="s">
        <v>160</v>
      </c>
      <c r="V3305" s="57" t="s">
        <v>160</v>
      </c>
      <c r="W3305" s="57" t="s">
        <v>160</v>
      </c>
      <c r="X3305" s="57" t="s">
        <v>160</v>
      </c>
      <c r="Y3305" s="57" t="s">
        <v>160</v>
      </c>
      <c r="Z3305" s="57" t="s">
        <v>160</v>
      </c>
      <c r="AA3305" s="57" t="s">
        <v>160</v>
      </c>
      <c r="AB3305" s="57" t="s">
        <v>160</v>
      </c>
      <c r="AC3305" s="57" t="s">
        <v>160</v>
      </c>
      <c r="AD3305" s="57" t="s">
        <v>160</v>
      </c>
      <c r="AE3305" s="57" t="s">
        <v>160</v>
      </c>
      <c r="AF3305" s="57" t="s">
        <v>160</v>
      </c>
      <c r="AG3305" s="57" t="s">
        <v>160</v>
      </c>
      <c r="AH3305" s="57" t="s">
        <v>160</v>
      </c>
      <c r="AI3305" s="57" t="s">
        <v>179</v>
      </c>
      <c r="AL3305" s="9">
        <v>54544</v>
      </c>
      <c r="AM3305" s="57">
        <v>83.043133998000002</v>
      </c>
      <c r="AN3305" s="57">
        <v>434.97010484800001</v>
      </c>
      <c r="AO3305" s="57">
        <v>0.174021184</v>
      </c>
      <c r="AP3305" s="57">
        <v>83.043133998000002</v>
      </c>
      <c r="AQ3305" s="57">
        <v>326.22757863599998</v>
      </c>
      <c r="AR3305" s="57">
        <v>0</v>
      </c>
      <c r="AS3305" s="57">
        <v>2.5942674999999998E-2</v>
      </c>
      <c r="AT3305" s="57">
        <v>0.10191349600000001</v>
      </c>
      <c r="AU3305" s="57">
        <v>0</v>
      </c>
      <c r="AV3305" s="57">
        <v>62.12</v>
      </c>
      <c r="AW3305" s="57">
        <v>4.1850000019999998</v>
      </c>
      <c r="AX3305" s="57">
        <v>0</v>
      </c>
      <c r="AY3305" s="57">
        <v>1.6115589749999999</v>
      </c>
      <c r="AZ3305" s="57">
        <v>0.42650797899999998</v>
      </c>
      <c r="BA3305" s="57">
        <v>0</v>
      </c>
      <c r="BB3305" s="57">
        <v>2.038066954</v>
      </c>
      <c r="BC3305" s="57">
        <v>0</v>
      </c>
      <c r="BD3305" s="57">
        <v>0</v>
      </c>
      <c r="BE3305" s="57">
        <v>0</v>
      </c>
      <c r="BF3305" s="57">
        <v>0.106401286</v>
      </c>
      <c r="BG3305" s="57">
        <v>5.0951674000000002E-2</v>
      </c>
      <c r="BH3305" s="57">
        <v>0.15735295999999999</v>
      </c>
      <c r="BI3305" s="57">
        <v>0</v>
      </c>
      <c r="BJ3305" s="57">
        <v>0</v>
      </c>
      <c r="BK3305" s="57">
        <v>0</v>
      </c>
      <c r="BL3305" s="57">
        <v>0</v>
      </c>
      <c r="BM3305" s="57">
        <v>0</v>
      </c>
      <c r="BN3305" s="57">
        <v>0</v>
      </c>
      <c r="BO3305" s="57">
        <v>0</v>
      </c>
      <c r="BP3305" s="57">
        <v>1.8807139939999999</v>
      </c>
      <c r="BQ3305" s="57">
        <v>0.168857866</v>
      </c>
      <c r="BR3305" s="57">
        <v>5.4865967000000002E-2</v>
      </c>
      <c r="BS3305" s="57">
        <v>1.8807139939999999</v>
      </c>
      <c r="BT3305" s="57">
        <v>0.168857866</v>
      </c>
      <c r="BU3305" s="57">
        <v>5.4865967000000002E-2</v>
      </c>
    </row>
    <row r="3306" spans="1:73" x14ac:dyDescent="0.25">
      <c r="A3306" s="57">
        <v>1</v>
      </c>
      <c r="B3306" s="57">
        <v>42285342150000</v>
      </c>
      <c r="C3306" s="57" t="s">
        <v>173</v>
      </c>
      <c r="D3306" s="57" t="s">
        <v>174</v>
      </c>
      <c r="E3306" s="57" t="s">
        <v>175</v>
      </c>
      <c r="F3306" s="57">
        <v>0</v>
      </c>
      <c r="G3306" s="57" t="s">
        <v>57</v>
      </c>
      <c r="H3306" s="57" t="s">
        <v>150</v>
      </c>
      <c r="I3306" s="57" t="s">
        <v>151</v>
      </c>
      <c r="J3306" s="57" t="s">
        <v>152</v>
      </c>
      <c r="K3306" s="57" t="s">
        <v>51</v>
      </c>
      <c r="L3306" s="57" t="s">
        <v>153</v>
      </c>
      <c r="M3306" s="57" t="s">
        <v>154</v>
      </c>
      <c r="N3306" s="57" t="s">
        <v>155</v>
      </c>
      <c r="P3306" s="57" t="s">
        <v>156</v>
      </c>
      <c r="Q3306" s="57" t="s">
        <v>157</v>
      </c>
      <c r="R3306" s="57" t="s">
        <v>158</v>
      </c>
      <c r="S3306" s="57" t="s">
        <v>159</v>
      </c>
      <c r="U3306" s="57" t="s">
        <v>160</v>
      </c>
      <c r="V3306" s="57" t="s">
        <v>160</v>
      </c>
      <c r="W3306" s="57" t="s">
        <v>160</v>
      </c>
      <c r="X3306" s="57" t="s">
        <v>160</v>
      </c>
      <c r="Y3306" s="57" t="s">
        <v>160</v>
      </c>
      <c r="Z3306" s="57" t="s">
        <v>160</v>
      </c>
      <c r="AA3306" s="57" t="s">
        <v>160</v>
      </c>
      <c r="AB3306" s="57" t="s">
        <v>160</v>
      </c>
      <c r="AC3306" s="57" t="s">
        <v>160</v>
      </c>
      <c r="AD3306" s="57" t="s">
        <v>160</v>
      </c>
      <c r="AE3306" s="57" t="s">
        <v>160</v>
      </c>
      <c r="AF3306" s="57" t="s">
        <v>160</v>
      </c>
      <c r="AG3306" s="57" t="s">
        <v>160</v>
      </c>
      <c r="AH3306" s="57" t="s">
        <v>160</v>
      </c>
      <c r="AI3306" s="57" t="s">
        <v>179</v>
      </c>
      <c r="AL3306" s="9">
        <v>54575</v>
      </c>
      <c r="AM3306" s="57">
        <v>79.806700647</v>
      </c>
      <c r="AN3306" s="57">
        <v>418.018050098</v>
      </c>
      <c r="AO3306" s="57">
        <v>0.16723907099999999</v>
      </c>
      <c r="AP3306" s="57">
        <v>79.806700647</v>
      </c>
      <c r="AQ3306" s="57">
        <v>313.513537574</v>
      </c>
      <c r="AR3306" s="57">
        <v>0</v>
      </c>
      <c r="AS3306" s="57">
        <v>2.4931612999999998E-2</v>
      </c>
      <c r="AT3306" s="57">
        <v>9.7941629000000002E-2</v>
      </c>
      <c r="AU3306" s="57">
        <v>0</v>
      </c>
      <c r="AV3306" s="57">
        <v>62.120000017999999</v>
      </c>
      <c r="AW3306" s="57">
        <v>4.1849999960000002</v>
      </c>
      <c r="AX3306" s="57">
        <v>0</v>
      </c>
      <c r="AY3306" s="57">
        <v>1.5487518170000001</v>
      </c>
      <c r="AZ3306" s="57">
        <v>0.40988571800000001</v>
      </c>
      <c r="BA3306" s="57">
        <v>0</v>
      </c>
      <c r="BB3306" s="57">
        <v>1.958637535</v>
      </c>
      <c r="BC3306" s="57">
        <v>0</v>
      </c>
      <c r="BD3306" s="57">
        <v>0</v>
      </c>
      <c r="BE3306" s="57">
        <v>0</v>
      </c>
      <c r="BF3306" s="57">
        <v>0.102254518</v>
      </c>
      <c r="BG3306" s="57">
        <v>4.8965938000000001E-2</v>
      </c>
      <c r="BH3306" s="57">
        <v>0.151220456</v>
      </c>
      <c r="BI3306" s="57">
        <v>0</v>
      </c>
      <c r="BJ3306" s="57">
        <v>0</v>
      </c>
      <c r="BK3306" s="57">
        <v>0</v>
      </c>
      <c r="BL3306" s="57">
        <v>0</v>
      </c>
      <c r="BM3306" s="57">
        <v>0</v>
      </c>
      <c r="BN3306" s="57">
        <v>0</v>
      </c>
      <c r="BO3306" s="57">
        <v>0</v>
      </c>
      <c r="BP3306" s="57">
        <v>1.8074170789999999</v>
      </c>
      <c r="BQ3306" s="57">
        <v>0.16101158099999999</v>
      </c>
      <c r="BR3306" s="57">
        <v>5.2125857999999997E-2</v>
      </c>
      <c r="BS3306" s="57">
        <v>1.8074170789999999</v>
      </c>
      <c r="BT3306" s="57">
        <v>0.16101158099999999</v>
      </c>
      <c r="BU3306" s="57">
        <v>5.2125857999999997E-2</v>
      </c>
    </row>
    <row r="3307" spans="1:73" x14ac:dyDescent="0.25">
      <c r="A3307" s="57">
        <v>1</v>
      </c>
      <c r="B3307" s="57">
        <v>42285342150000</v>
      </c>
      <c r="C3307" s="57" t="s">
        <v>173</v>
      </c>
      <c r="D3307" s="57" t="s">
        <v>174</v>
      </c>
      <c r="E3307" s="57" t="s">
        <v>175</v>
      </c>
      <c r="F3307" s="57">
        <v>0</v>
      </c>
      <c r="G3307" s="57" t="s">
        <v>57</v>
      </c>
      <c r="H3307" s="57" t="s">
        <v>150</v>
      </c>
      <c r="I3307" s="57" t="s">
        <v>151</v>
      </c>
      <c r="J3307" s="57" t="s">
        <v>152</v>
      </c>
      <c r="K3307" s="57" t="s">
        <v>51</v>
      </c>
      <c r="L3307" s="57" t="s">
        <v>153</v>
      </c>
      <c r="M3307" s="57" t="s">
        <v>154</v>
      </c>
      <c r="N3307" s="57" t="s">
        <v>155</v>
      </c>
      <c r="P3307" s="57" t="s">
        <v>156</v>
      </c>
      <c r="Q3307" s="57" t="s">
        <v>157</v>
      </c>
      <c r="R3307" s="57" t="s">
        <v>158</v>
      </c>
      <c r="S3307" s="57" t="s">
        <v>159</v>
      </c>
      <c r="U3307" s="57" t="s">
        <v>160</v>
      </c>
      <c r="V3307" s="57" t="s">
        <v>160</v>
      </c>
      <c r="W3307" s="57" t="s">
        <v>160</v>
      </c>
      <c r="X3307" s="57" t="s">
        <v>160</v>
      </c>
      <c r="Y3307" s="57" t="s">
        <v>160</v>
      </c>
      <c r="Z3307" s="57" t="s">
        <v>160</v>
      </c>
      <c r="AA3307" s="57" t="s">
        <v>160</v>
      </c>
      <c r="AB3307" s="57" t="s">
        <v>160</v>
      </c>
      <c r="AC3307" s="57" t="s">
        <v>160</v>
      </c>
      <c r="AD3307" s="57" t="s">
        <v>160</v>
      </c>
      <c r="AE3307" s="57" t="s">
        <v>160</v>
      </c>
      <c r="AF3307" s="57" t="s">
        <v>160</v>
      </c>
      <c r="AG3307" s="57" t="s">
        <v>160</v>
      </c>
      <c r="AH3307" s="57" t="s">
        <v>160</v>
      </c>
      <c r="AI3307" s="57" t="s">
        <v>179</v>
      </c>
      <c r="AL3307" s="9">
        <v>54605</v>
      </c>
      <c r="AM3307" s="57">
        <v>81.894733838999997</v>
      </c>
      <c r="AN3307" s="57">
        <v>428.95492077</v>
      </c>
      <c r="AO3307" s="57">
        <v>0.17161465200000001</v>
      </c>
      <c r="AP3307" s="57">
        <v>81.894733838999997</v>
      </c>
      <c r="AQ3307" s="57">
        <v>321.71619057700002</v>
      </c>
      <c r="AR3307" s="57">
        <v>0</v>
      </c>
      <c r="AS3307" s="57">
        <v>2.5583914999999999E-2</v>
      </c>
      <c r="AT3307" s="57">
        <v>0.10050413800000001</v>
      </c>
      <c r="AU3307" s="57">
        <v>0</v>
      </c>
      <c r="AV3307" s="57">
        <v>62.120000007999998</v>
      </c>
      <c r="AW3307" s="57">
        <v>4.185000005</v>
      </c>
      <c r="AX3307" s="57">
        <v>0</v>
      </c>
      <c r="AY3307" s="57">
        <v>1.589272791</v>
      </c>
      <c r="AZ3307" s="57">
        <v>0.420609817</v>
      </c>
      <c r="BA3307" s="57">
        <v>0</v>
      </c>
      <c r="BB3307" s="57">
        <v>2.0098826079999998</v>
      </c>
      <c r="BC3307" s="57">
        <v>0</v>
      </c>
      <c r="BD3307" s="57">
        <v>0</v>
      </c>
      <c r="BE3307" s="57">
        <v>0</v>
      </c>
      <c r="BF3307" s="57">
        <v>0.104929867</v>
      </c>
      <c r="BG3307" s="57">
        <v>5.0247065E-2</v>
      </c>
      <c r="BH3307" s="57">
        <v>0.15517693199999999</v>
      </c>
      <c r="BI3307" s="57">
        <v>0</v>
      </c>
      <c r="BJ3307" s="57">
        <v>0</v>
      </c>
      <c r="BK3307" s="57">
        <v>0</v>
      </c>
      <c r="BL3307" s="57">
        <v>0</v>
      </c>
      <c r="BM3307" s="57">
        <v>0</v>
      </c>
      <c r="BN3307" s="57">
        <v>0</v>
      </c>
      <c r="BO3307" s="57">
        <v>0</v>
      </c>
      <c r="BP3307" s="57">
        <v>1.8547056749999999</v>
      </c>
      <c r="BQ3307" s="57">
        <v>0.163893072</v>
      </c>
      <c r="BR3307" s="57">
        <v>5.2858910000000002E-2</v>
      </c>
      <c r="BS3307" s="57">
        <v>1.8547056749999999</v>
      </c>
      <c r="BT3307" s="57">
        <v>0.163893072</v>
      </c>
      <c r="BU3307" s="57">
        <v>5.2858910000000002E-2</v>
      </c>
    </row>
    <row r="3308" spans="1:73" x14ac:dyDescent="0.25">
      <c r="A3308" s="57">
        <v>1</v>
      </c>
      <c r="B3308" s="57">
        <v>42285342150000</v>
      </c>
      <c r="C3308" s="57" t="s">
        <v>173</v>
      </c>
      <c r="D3308" s="57" t="s">
        <v>174</v>
      </c>
      <c r="E3308" s="57" t="s">
        <v>175</v>
      </c>
      <c r="F3308" s="57">
        <v>0</v>
      </c>
      <c r="G3308" s="57" t="s">
        <v>57</v>
      </c>
      <c r="H3308" s="57" t="s">
        <v>150</v>
      </c>
      <c r="I3308" s="57" t="s">
        <v>151</v>
      </c>
      <c r="J3308" s="57" t="s">
        <v>152</v>
      </c>
      <c r="K3308" s="57" t="s">
        <v>51</v>
      </c>
      <c r="L3308" s="57" t="s">
        <v>153</v>
      </c>
      <c r="M3308" s="57" t="s">
        <v>154</v>
      </c>
      <c r="N3308" s="57" t="s">
        <v>155</v>
      </c>
      <c r="P3308" s="57" t="s">
        <v>156</v>
      </c>
      <c r="Q3308" s="57" t="s">
        <v>157</v>
      </c>
      <c r="R3308" s="57" t="s">
        <v>158</v>
      </c>
      <c r="S3308" s="57" t="s">
        <v>159</v>
      </c>
      <c r="U3308" s="57" t="s">
        <v>160</v>
      </c>
      <c r="V3308" s="57" t="s">
        <v>160</v>
      </c>
      <c r="W3308" s="57" t="s">
        <v>160</v>
      </c>
      <c r="X3308" s="57" t="s">
        <v>160</v>
      </c>
      <c r="Y3308" s="57" t="s">
        <v>160</v>
      </c>
      <c r="Z3308" s="57" t="s">
        <v>160</v>
      </c>
      <c r="AA3308" s="57" t="s">
        <v>160</v>
      </c>
      <c r="AB3308" s="57" t="s">
        <v>160</v>
      </c>
      <c r="AC3308" s="57" t="s">
        <v>160</v>
      </c>
      <c r="AD3308" s="57" t="s">
        <v>160</v>
      </c>
      <c r="AE3308" s="57" t="s">
        <v>160</v>
      </c>
      <c r="AF3308" s="57" t="s">
        <v>160</v>
      </c>
      <c r="AG3308" s="57" t="s">
        <v>160</v>
      </c>
      <c r="AH3308" s="57" t="s">
        <v>160</v>
      </c>
      <c r="AI3308" s="57" t="s">
        <v>179</v>
      </c>
      <c r="AL3308" s="9">
        <v>54636</v>
      </c>
      <c r="AM3308" s="57">
        <v>81.317220661999997</v>
      </c>
      <c r="AN3308" s="57">
        <v>425.92997511800002</v>
      </c>
      <c r="AO3308" s="57">
        <v>0.17040444399999999</v>
      </c>
      <c r="AP3308" s="57">
        <v>81.317220661999997</v>
      </c>
      <c r="AQ3308" s="57">
        <v>319.44748133899998</v>
      </c>
      <c r="AR3308" s="57">
        <v>0</v>
      </c>
      <c r="AS3308" s="57">
        <v>2.5403499999999999E-2</v>
      </c>
      <c r="AT3308" s="57">
        <v>9.9795392999999996E-2</v>
      </c>
      <c r="AU3308" s="57">
        <v>0</v>
      </c>
      <c r="AV3308" s="57">
        <v>62.12</v>
      </c>
      <c r="AW3308" s="57">
        <v>4.1850000029999999</v>
      </c>
      <c r="AX3308" s="57">
        <v>0</v>
      </c>
      <c r="AY3308" s="57">
        <v>1.5780654039999999</v>
      </c>
      <c r="AZ3308" s="57">
        <v>0.41764372</v>
      </c>
      <c r="BA3308" s="57">
        <v>0</v>
      </c>
      <c r="BB3308" s="57">
        <v>1.995709124</v>
      </c>
      <c r="BC3308" s="57">
        <v>0</v>
      </c>
      <c r="BD3308" s="57">
        <v>0</v>
      </c>
      <c r="BE3308" s="57">
        <v>0</v>
      </c>
      <c r="BF3308" s="57">
        <v>0.104189913</v>
      </c>
      <c r="BG3308" s="57">
        <v>4.9892727999999997E-2</v>
      </c>
      <c r="BH3308" s="57">
        <v>0.15408264099999999</v>
      </c>
      <c r="BI3308" s="57">
        <v>0</v>
      </c>
      <c r="BJ3308" s="57">
        <v>0</v>
      </c>
      <c r="BK3308" s="57">
        <v>0</v>
      </c>
      <c r="BL3308" s="57">
        <v>0</v>
      </c>
      <c r="BM3308" s="57">
        <v>0</v>
      </c>
      <c r="BN3308" s="57">
        <v>0</v>
      </c>
      <c r="BO3308" s="57">
        <v>0</v>
      </c>
      <c r="BP3308" s="57">
        <v>1.841626483</v>
      </c>
      <c r="BQ3308" s="57">
        <v>0.16142619499999999</v>
      </c>
      <c r="BR3308" s="57">
        <v>5.1867238000000003E-2</v>
      </c>
      <c r="BS3308" s="57">
        <v>1.841626483</v>
      </c>
      <c r="BT3308" s="57">
        <v>0.16142619499999999</v>
      </c>
      <c r="BU3308" s="57">
        <v>5.1867238000000003E-2</v>
      </c>
    </row>
    <row r="3309" spans="1:73" x14ac:dyDescent="0.25">
      <c r="A3309" s="57">
        <v>1</v>
      </c>
      <c r="B3309" s="57">
        <v>42285342150000</v>
      </c>
      <c r="C3309" s="57" t="s">
        <v>173</v>
      </c>
      <c r="D3309" s="57" t="s">
        <v>174</v>
      </c>
      <c r="E3309" s="57" t="s">
        <v>175</v>
      </c>
      <c r="F3309" s="57">
        <v>0</v>
      </c>
      <c r="G3309" s="57" t="s">
        <v>57</v>
      </c>
      <c r="H3309" s="57" t="s">
        <v>150</v>
      </c>
      <c r="I3309" s="57" t="s">
        <v>151</v>
      </c>
      <c r="J3309" s="57" t="s">
        <v>152</v>
      </c>
      <c r="K3309" s="57" t="s">
        <v>51</v>
      </c>
      <c r="L3309" s="57" t="s">
        <v>153</v>
      </c>
      <c r="M3309" s="57" t="s">
        <v>154</v>
      </c>
      <c r="N3309" s="57" t="s">
        <v>155</v>
      </c>
      <c r="P3309" s="57" t="s">
        <v>156</v>
      </c>
      <c r="Q3309" s="57" t="s">
        <v>157</v>
      </c>
      <c r="R3309" s="57" t="s">
        <v>158</v>
      </c>
      <c r="S3309" s="57" t="s">
        <v>159</v>
      </c>
      <c r="U3309" s="57" t="s">
        <v>160</v>
      </c>
      <c r="V3309" s="57" t="s">
        <v>160</v>
      </c>
      <c r="W3309" s="57" t="s">
        <v>160</v>
      </c>
      <c r="X3309" s="57" t="s">
        <v>160</v>
      </c>
      <c r="Y3309" s="57" t="s">
        <v>160</v>
      </c>
      <c r="Z3309" s="57" t="s">
        <v>160</v>
      </c>
      <c r="AA3309" s="57" t="s">
        <v>160</v>
      </c>
      <c r="AB3309" s="57" t="s">
        <v>160</v>
      </c>
      <c r="AC3309" s="57" t="s">
        <v>160</v>
      </c>
      <c r="AD3309" s="57" t="s">
        <v>160</v>
      </c>
      <c r="AE3309" s="57" t="s">
        <v>160</v>
      </c>
      <c r="AF3309" s="57" t="s">
        <v>160</v>
      </c>
      <c r="AG3309" s="57" t="s">
        <v>160</v>
      </c>
      <c r="AH3309" s="57" t="s">
        <v>160</v>
      </c>
      <c r="AI3309" s="57" t="s">
        <v>179</v>
      </c>
      <c r="AL3309" s="9">
        <v>54667</v>
      </c>
      <c r="AM3309" s="57">
        <v>78.148051191999997</v>
      </c>
      <c r="AN3309" s="57">
        <v>409.33024061499998</v>
      </c>
      <c r="AO3309" s="57">
        <v>0.16376328500000001</v>
      </c>
      <c r="AP3309" s="57">
        <v>78.148051191999997</v>
      </c>
      <c r="AQ3309" s="57">
        <v>306.99768046100002</v>
      </c>
      <c r="AR3309" s="57">
        <v>0</v>
      </c>
      <c r="AS3309" s="57">
        <v>2.4413450999999999E-2</v>
      </c>
      <c r="AT3309" s="57">
        <v>9.5906074999999993E-2</v>
      </c>
      <c r="AU3309" s="57">
        <v>0</v>
      </c>
      <c r="AV3309" s="57">
        <v>62.119999995000001</v>
      </c>
      <c r="AW3309" s="57">
        <v>4.1850000009999997</v>
      </c>
      <c r="AX3309" s="57">
        <v>0</v>
      </c>
      <c r="AY3309" s="57">
        <v>1.5165635879999999</v>
      </c>
      <c r="AZ3309" s="57">
        <v>0.40136692499999999</v>
      </c>
      <c r="BA3309" s="57">
        <v>0</v>
      </c>
      <c r="BB3309" s="57">
        <v>1.917930514</v>
      </c>
      <c r="BC3309" s="57">
        <v>0</v>
      </c>
      <c r="BD3309" s="57">
        <v>0</v>
      </c>
      <c r="BE3309" s="57">
        <v>0</v>
      </c>
      <c r="BF3309" s="57">
        <v>0.100129328</v>
      </c>
      <c r="BG3309" s="57">
        <v>4.7948262999999998E-2</v>
      </c>
      <c r="BH3309" s="57">
        <v>0.14807759100000001</v>
      </c>
      <c r="BI3309" s="57">
        <v>0</v>
      </c>
      <c r="BJ3309" s="57">
        <v>0</v>
      </c>
      <c r="BK3309" s="57">
        <v>0</v>
      </c>
      <c r="BL3309" s="57">
        <v>0</v>
      </c>
      <c r="BM3309" s="57">
        <v>0</v>
      </c>
      <c r="BN3309" s="57">
        <v>0</v>
      </c>
      <c r="BO3309" s="57">
        <v>0</v>
      </c>
      <c r="BP3309" s="57">
        <v>1.769852923</v>
      </c>
      <c r="BQ3309" s="57">
        <v>0.15392523499999999</v>
      </c>
      <c r="BR3309" s="57">
        <v>4.9276891000000003E-2</v>
      </c>
      <c r="BS3309" s="57">
        <v>1.769852923</v>
      </c>
      <c r="BT3309" s="57">
        <v>0.15392523499999999</v>
      </c>
      <c r="BU3309" s="57">
        <v>4.9276891000000003E-2</v>
      </c>
    </row>
    <row r="3310" spans="1:73" x14ac:dyDescent="0.25">
      <c r="A3310" s="57">
        <v>1</v>
      </c>
      <c r="B3310" s="57">
        <v>42285342150000</v>
      </c>
      <c r="C3310" s="57" t="s">
        <v>173</v>
      </c>
      <c r="D3310" s="57" t="s">
        <v>174</v>
      </c>
      <c r="E3310" s="57" t="s">
        <v>175</v>
      </c>
      <c r="F3310" s="57">
        <v>0</v>
      </c>
      <c r="G3310" s="57" t="s">
        <v>57</v>
      </c>
      <c r="H3310" s="57" t="s">
        <v>150</v>
      </c>
      <c r="I3310" s="57" t="s">
        <v>151</v>
      </c>
      <c r="J3310" s="57" t="s">
        <v>152</v>
      </c>
      <c r="K3310" s="57" t="s">
        <v>51</v>
      </c>
      <c r="L3310" s="57" t="s">
        <v>153</v>
      </c>
      <c r="M3310" s="57" t="s">
        <v>154</v>
      </c>
      <c r="N3310" s="57" t="s">
        <v>155</v>
      </c>
      <c r="P3310" s="57" t="s">
        <v>156</v>
      </c>
      <c r="Q3310" s="57" t="s">
        <v>157</v>
      </c>
      <c r="R3310" s="57" t="s">
        <v>158</v>
      </c>
      <c r="S3310" s="57" t="s">
        <v>159</v>
      </c>
      <c r="U3310" s="57" t="s">
        <v>160</v>
      </c>
      <c r="V3310" s="57" t="s">
        <v>160</v>
      </c>
      <c r="W3310" s="57" t="s">
        <v>160</v>
      </c>
      <c r="X3310" s="57" t="s">
        <v>160</v>
      </c>
      <c r="Y3310" s="57" t="s">
        <v>160</v>
      </c>
      <c r="Z3310" s="57" t="s">
        <v>160</v>
      </c>
      <c r="AA3310" s="57" t="s">
        <v>160</v>
      </c>
      <c r="AB3310" s="57" t="s">
        <v>160</v>
      </c>
      <c r="AC3310" s="57" t="s">
        <v>160</v>
      </c>
      <c r="AD3310" s="57" t="s">
        <v>160</v>
      </c>
      <c r="AE3310" s="57" t="s">
        <v>160</v>
      </c>
      <c r="AF3310" s="57" t="s">
        <v>160</v>
      </c>
      <c r="AG3310" s="57" t="s">
        <v>160</v>
      </c>
      <c r="AH3310" s="57" t="s">
        <v>160</v>
      </c>
      <c r="AI3310" s="57" t="s">
        <v>179</v>
      </c>
      <c r="AL3310" s="9">
        <v>54697</v>
      </c>
      <c r="AM3310" s="57">
        <v>80.192688090000004</v>
      </c>
      <c r="AN3310" s="57">
        <v>420.03980662999999</v>
      </c>
      <c r="AO3310" s="57">
        <v>0.16804792700000001</v>
      </c>
      <c r="AP3310" s="57">
        <v>80.192688090000004</v>
      </c>
      <c r="AQ3310" s="57">
        <v>315.029854973</v>
      </c>
      <c r="AR3310" s="57">
        <v>0</v>
      </c>
      <c r="AS3310" s="57">
        <v>2.5052195999999999E-2</v>
      </c>
      <c r="AT3310" s="57">
        <v>9.8415326999999997E-2</v>
      </c>
      <c r="AU3310" s="57">
        <v>0</v>
      </c>
      <c r="AV3310" s="57">
        <v>62.120000019000003</v>
      </c>
      <c r="AW3310" s="57">
        <v>4.1849999950000001</v>
      </c>
      <c r="AX3310" s="57">
        <v>0</v>
      </c>
      <c r="AY3310" s="57">
        <v>1.556242401</v>
      </c>
      <c r="AZ3310" s="57">
        <v>0.41186814199999999</v>
      </c>
      <c r="BA3310" s="57">
        <v>0</v>
      </c>
      <c r="BB3310" s="57">
        <v>1.9681105430000001</v>
      </c>
      <c r="BC3310" s="57">
        <v>0</v>
      </c>
      <c r="BD3310" s="57">
        <v>0</v>
      </c>
      <c r="BE3310" s="57">
        <v>0</v>
      </c>
      <c r="BF3310" s="57">
        <v>0.102749075</v>
      </c>
      <c r="BG3310" s="57">
        <v>4.9202764000000003E-2</v>
      </c>
      <c r="BH3310" s="57">
        <v>0.15195183800000001</v>
      </c>
      <c r="BI3310" s="57">
        <v>0</v>
      </c>
      <c r="BJ3310" s="57">
        <v>0</v>
      </c>
      <c r="BK3310" s="57">
        <v>0</v>
      </c>
      <c r="BL3310" s="57">
        <v>0</v>
      </c>
      <c r="BM3310" s="57">
        <v>0</v>
      </c>
      <c r="BN3310" s="57">
        <v>0</v>
      </c>
      <c r="BO3310" s="57">
        <v>0</v>
      </c>
      <c r="BP3310" s="57">
        <v>1.8161587050000001</v>
      </c>
      <c r="BQ3310" s="57">
        <v>0.15667990800000001</v>
      </c>
      <c r="BR3310" s="57">
        <v>4.9969878000000002E-2</v>
      </c>
      <c r="BS3310" s="57">
        <v>1.8161587050000001</v>
      </c>
      <c r="BT3310" s="57">
        <v>0.15667990800000001</v>
      </c>
      <c r="BU3310" s="57">
        <v>4.9969878000000002E-2</v>
      </c>
    </row>
    <row r="3311" spans="1:73" x14ac:dyDescent="0.25">
      <c r="A3311" s="57">
        <v>1</v>
      </c>
      <c r="B3311" s="57">
        <v>42285342150000</v>
      </c>
      <c r="C3311" s="57" t="s">
        <v>173</v>
      </c>
      <c r="D3311" s="57" t="s">
        <v>174</v>
      </c>
      <c r="E3311" s="57" t="s">
        <v>175</v>
      </c>
      <c r="F3311" s="57">
        <v>0</v>
      </c>
      <c r="G3311" s="57" t="s">
        <v>57</v>
      </c>
      <c r="H3311" s="57" t="s">
        <v>150</v>
      </c>
      <c r="I3311" s="57" t="s">
        <v>151</v>
      </c>
      <c r="J3311" s="57" t="s">
        <v>152</v>
      </c>
      <c r="K3311" s="57" t="s">
        <v>51</v>
      </c>
      <c r="L3311" s="57" t="s">
        <v>153</v>
      </c>
      <c r="M3311" s="57" t="s">
        <v>154</v>
      </c>
      <c r="N3311" s="57" t="s">
        <v>155</v>
      </c>
      <c r="P3311" s="57" t="s">
        <v>156</v>
      </c>
      <c r="Q3311" s="57" t="s">
        <v>157</v>
      </c>
      <c r="R3311" s="57" t="s">
        <v>158</v>
      </c>
      <c r="S3311" s="57" t="s">
        <v>159</v>
      </c>
      <c r="U3311" s="57" t="s">
        <v>160</v>
      </c>
      <c r="V3311" s="57" t="s">
        <v>160</v>
      </c>
      <c r="W3311" s="57" t="s">
        <v>160</v>
      </c>
      <c r="X3311" s="57" t="s">
        <v>160</v>
      </c>
      <c r="Y3311" s="57" t="s">
        <v>160</v>
      </c>
      <c r="Z3311" s="57" t="s">
        <v>160</v>
      </c>
      <c r="AA3311" s="57" t="s">
        <v>160</v>
      </c>
      <c r="AB3311" s="57" t="s">
        <v>160</v>
      </c>
      <c r="AC3311" s="57" t="s">
        <v>160</v>
      </c>
      <c r="AD3311" s="57" t="s">
        <v>160</v>
      </c>
      <c r="AE3311" s="57" t="s">
        <v>160</v>
      </c>
      <c r="AF3311" s="57" t="s">
        <v>160</v>
      </c>
      <c r="AG3311" s="57" t="s">
        <v>160</v>
      </c>
      <c r="AH3311" s="57" t="s">
        <v>160</v>
      </c>
      <c r="AI3311" s="57" t="s">
        <v>179</v>
      </c>
      <c r="AL3311" s="9">
        <v>54728</v>
      </c>
      <c r="AM3311" s="57">
        <v>77.067344937000001</v>
      </c>
      <c r="AN3311" s="57">
        <v>403.669629187</v>
      </c>
      <c r="AO3311" s="57">
        <v>0.16149860899999999</v>
      </c>
      <c r="AP3311" s="57">
        <v>77.067344937000001</v>
      </c>
      <c r="AQ3311" s="57">
        <v>302.75222188999999</v>
      </c>
      <c r="AR3311" s="57">
        <v>0</v>
      </c>
      <c r="AS3311" s="57">
        <v>2.4075839000000002E-2</v>
      </c>
      <c r="AT3311" s="57">
        <v>9.4579793999999995E-2</v>
      </c>
      <c r="AU3311" s="57">
        <v>0</v>
      </c>
      <c r="AV3311" s="57">
        <v>62.120000013000002</v>
      </c>
      <c r="AW3311" s="57">
        <v>4.1850000009999997</v>
      </c>
      <c r="AX3311" s="57">
        <v>0</v>
      </c>
      <c r="AY3311" s="57">
        <v>1.4955910910000001</v>
      </c>
      <c r="AZ3311" s="57">
        <v>0.39581643799999999</v>
      </c>
      <c r="BA3311" s="57">
        <v>0</v>
      </c>
      <c r="BB3311" s="57">
        <v>1.8914075299999999</v>
      </c>
      <c r="BC3311" s="57">
        <v>0</v>
      </c>
      <c r="BD3311" s="57">
        <v>0</v>
      </c>
      <c r="BE3311" s="57">
        <v>0</v>
      </c>
      <c r="BF3311" s="57">
        <v>9.8744642999999993E-2</v>
      </c>
      <c r="BG3311" s="57">
        <v>4.7285187999999999E-2</v>
      </c>
      <c r="BH3311" s="57">
        <v>0.146029831</v>
      </c>
      <c r="BI3311" s="57">
        <v>0</v>
      </c>
      <c r="BJ3311" s="57">
        <v>0</v>
      </c>
      <c r="BK3311" s="57">
        <v>0</v>
      </c>
      <c r="BL3311" s="57">
        <v>0</v>
      </c>
      <c r="BM3311" s="57">
        <v>0</v>
      </c>
      <c r="BN3311" s="57">
        <v>0</v>
      </c>
      <c r="BO3311" s="57">
        <v>0</v>
      </c>
      <c r="BP3311" s="57">
        <v>1.745377698</v>
      </c>
      <c r="BQ3311" s="57">
        <v>0.14939949299999999</v>
      </c>
      <c r="BR3311" s="57">
        <v>4.7474289000000003E-2</v>
      </c>
      <c r="BS3311" s="57">
        <v>1.745377698</v>
      </c>
      <c r="BT3311" s="57">
        <v>0.14939949299999999</v>
      </c>
      <c r="BU3311" s="57">
        <v>4.7474289000000003E-2</v>
      </c>
    </row>
    <row r="3312" spans="1:73" x14ac:dyDescent="0.25">
      <c r="A3312" s="57">
        <v>1</v>
      </c>
      <c r="B3312" s="57">
        <v>42285342150000</v>
      </c>
      <c r="C3312" s="57" t="s">
        <v>173</v>
      </c>
      <c r="D3312" s="57" t="s">
        <v>174</v>
      </c>
      <c r="E3312" s="57" t="s">
        <v>175</v>
      </c>
      <c r="F3312" s="57">
        <v>0</v>
      </c>
      <c r="G3312" s="57" t="s">
        <v>57</v>
      </c>
      <c r="H3312" s="57" t="s">
        <v>150</v>
      </c>
      <c r="I3312" s="57" t="s">
        <v>151</v>
      </c>
      <c r="J3312" s="57" t="s">
        <v>152</v>
      </c>
      <c r="K3312" s="57" t="s">
        <v>51</v>
      </c>
      <c r="L3312" s="57" t="s">
        <v>153</v>
      </c>
      <c r="M3312" s="57" t="s">
        <v>154</v>
      </c>
      <c r="N3312" s="57" t="s">
        <v>155</v>
      </c>
      <c r="P3312" s="57" t="s">
        <v>156</v>
      </c>
      <c r="Q3312" s="57" t="s">
        <v>157</v>
      </c>
      <c r="R3312" s="57" t="s">
        <v>158</v>
      </c>
      <c r="S3312" s="57" t="s">
        <v>159</v>
      </c>
      <c r="U3312" s="57" t="s">
        <v>160</v>
      </c>
      <c r="V3312" s="57" t="s">
        <v>160</v>
      </c>
      <c r="W3312" s="57" t="s">
        <v>160</v>
      </c>
      <c r="X3312" s="57" t="s">
        <v>160</v>
      </c>
      <c r="Y3312" s="57" t="s">
        <v>160</v>
      </c>
      <c r="Z3312" s="57" t="s">
        <v>160</v>
      </c>
      <c r="AA3312" s="57" t="s">
        <v>160</v>
      </c>
      <c r="AB3312" s="57" t="s">
        <v>160</v>
      </c>
      <c r="AC3312" s="57" t="s">
        <v>160</v>
      </c>
      <c r="AD3312" s="57" t="s">
        <v>160</v>
      </c>
      <c r="AE3312" s="57" t="s">
        <v>160</v>
      </c>
      <c r="AF3312" s="57" t="s">
        <v>160</v>
      </c>
      <c r="AG3312" s="57" t="s">
        <v>160</v>
      </c>
      <c r="AH3312" s="57" t="s">
        <v>160</v>
      </c>
      <c r="AI3312" s="57" t="s">
        <v>179</v>
      </c>
      <c r="AL3312" s="9">
        <v>54758</v>
      </c>
      <c r="AM3312" s="57">
        <v>79.083706633000006</v>
      </c>
      <c r="AN3312" s="57">
        <v>414.23109304600001</v>
      </c>
      <c r="AO3312" s="57">
        <v>0.16572399900000001</v>
      </c>
      <c r="AP3312" s="57">
        <v>79.083706633000006</v>
      </c>
      <c r="AQ3312" s="57">
        <v>310.673319784</v>
      </c>
      <c r="AR3312" s="57">
        <v>0</v>
      </c>
      <c r="AS3312" s="57">
        <v>2.4705749999999999E-2</v>
      </c>
      <c r="AT3312" s="57">
        <v>9.7054345E-2</v>
      </c>
      <c r="AU3312" s="57">
        <v>0</v>
      </c>
      <c r="AV3312" s="57">
        <v>62.12</v>
      </c>
      <c r="AW3312" s="57">
        <v>4.1850000019999998</v>
      </c>
      <c r="AX3312" s="57">
        <v>0</v>
      </c>
      <c r="AY3312" s="57">
        <v>1.5347211869999999</v>
      </c>
      <c r="AZ3312" s="57">
        <v>0.40617243400000003</v>
      </c>
      <c r="BA3312" s="57">
        <v>0</v>
      </c>
      <c r="BB3312" s="57">
        <v>1.9408936210000001</v>
      </c>
      <c r="BC3312" s="57">
        <v>0</v>
      </c>
      <c r="BD3312" s="57">
        <v>0</v>
      </c>
      <c r="BE3312" s="57">
        <v>0</v>
      </c>
      <c r="BF3312" s="57">
        <v>0.101328162</v>
      </c>
      <c r="BG3312" s="57">
        <v>4.8522340999999997E-2</v>
      </c>
      <c r="BH3312" s="57">
        <v>0.149850502</v>
      </c>
      <c r="BI3312" s="57">
        <v>0</v>
      </c>
      <c r="BJ3312" s="57">
        <v>0</v>
      </c>
      <c r="BK3312" s="57">
        <v>0</v>
      </c>
      <c r="BL3312" s="57">
        <v>0</v>
      </c>
      <c r="BM3312" s="57">
        <v>0</v>
      </c>
      <c r="BN3312" s="57">
        <v>0</v>
      </c>
      <c r="BO3312" s="57">
        <v>0</v>
      </c>
      <c r="BP3312" s="57">
        <v>1.791043119</v>
      </c>
      <c r="BQ3312" s="57">
        <v>0.15207317200000001</v>
      </c>
      <c r="BR3312" s="57">
        <v>4.8141926000000002E-2</v>
      </c>
      <c r="BS3312" s="57">
        <v>1.791043119</v>
      </c>
      <c r="BT3312" s="57">
        <v>0.15207317200000001</v>
      </c>
      <c r="BU3312" s="57">
        <v>4.8141926000000002E-2</v>
      </c>
    </row>
    <row r="3313" spans="1:73" x14ac:dyDescent="0.25">
      <c r="A3313" s="57">
        <v>1</v>
      </c>
      <c r="B3313" s="57">
        <v>42285342150000</v>
      </c>
      <c r="C3313" s="57" t="s">
        <v>173</v>
      </c>
      <c r="D3313" s="57" t="s">
        <v>174</v>
      </c>
      <c r="E3313" s="57" t="s">
        <v>175</v>
      </c>
      <c r="F3313" s="57">
        <v>0</v>
      </c>
      <c r="G3313" s="57" t="s">
        <v>57</v>
      </c>
      <c r="H3313" s="57" t="s">
        <v>150</v>
      </c>
      <c r="I3313" s="57" t="s">
        <v>151</v>
      </c>
      <c r="J3313" s="57" t="s">
        <v>152</v>
      </c>
      <c r="K3313" s="57" t="s">
        <v>51</v>
      </c>
      <c r="L3313" s="57" t="s">
        <v>153</v>
      </c>
      <c r="M3313" s="57" t="s">
        <v>154</v>
      </c>
      <c r="N3313" s="57" t="s">
        <v>155</v>
      </c>
      <c r="P3313" s="57" t="s">
        <v>156</v>
      </c>
      <c r="Q3313" s="57" t="s">
        <v>157</v>
      </c>
      <c r="R3313" s="57" t="s">
        <v>158</v>
      </c>
      <c r="S3313" s="57" t="s">
        <v>159</v>
      </c>
      <c r="U3313" s="57" t="s">
        <v>160</v>
      </c>
      <c r="V3313" s="57" t="s">
        <v>160</v>
      </c>
      <c r="W3313" s="57" t="s">
        <v>160</v>
      </c>
      <c r="X3313" s="57" t="s">
        <v>160</v>
      </c>
      <c r="Y3313" s="57" t="s">
        <v>160</v>
      </c>
      <c r="Z3313" s="57" t="s">
        <v>160</v>
      </c>
      <c r="AA3313" s="57" t="s">
        <v>160</v>
      </c>
      <c r="AB3313" s="57" t="s">
        <v>160</v>
      </c>
      <c r="AC3313" s="57" t="s">
        <v>160</v>
      </c>
      <c r="AD3313" s="57" t="s">
        <v>160</v>
      </c>
      <c r="AE3313" s="57" t="s">
        <v>160</v>
      </c>
      <c r="AF3313" s="57" t="s">
        <v>160</v>
      </c>
      <c r="AG3313" s="57" t="s">
        <v>160</v>
      </c>
      <c r="AH3313" s="57" t="s">
        <v>160</v>
      </c>
      <c r="AI3313" s="57" t="s">
        <v>179</v>
      </c>
      <c r="AL3313" s="9">
        <v>54789</v>
      </c>
      <c r="AM3313" s="57">
        <v>78.526016529000003</v>
      </c>
      <c r="AN3313" s="57">
        <v>411.30997830199999</v>
      </c>
      <c r="AO3313" s="57">
        <v>0.164555331</v>
      </c>
      <c r="AP3313" s="57">
        <v>78.526016529000003</v>
      </c>
      <c r="AQ3313" s="57">
        <v>308.48248372699999</v>
      </c>
      <c r="AR3313" s="57">
        <v>0</v>
      </c>
      <c r="AS3313" s="57">
        <v>2.4531528E-2</v>
      </c>
      <c r="AT3313" s="57">
        <v>9.6369927999999994E-2</v>
      </c>
      <c r="AU3313" s="57">
        <v>0</v>
      </c>
      <c r="AV3313" s="57">
        <v>62.119999985</v>
      </c>
      <c r="AW3313" s="57">
        <v>4.1850000029999999</v>
      </c>
      <c r="AX3313" s="57">
        <v>0</v>
      </c>
      <c r="AY3313" s="57">
        <v>1.523898492</v>
      </c>
      <c r="AZ3313" s="57">
        <v>0.40330814799999998</v>
      </c>
      <c r="BA3313" s="57">
        <v>0</v>
      </c>
      <c r="BB3313" s="57">
        <v>1.9272066409999999</v>
      </c>
      <c r="BC3313" s="57">
        <v>0</v>
      </c>
      <c r="BD3313" s="57">
        <v>0</v>
      </c>
      <c r="BE3313" s="57">
        <v>0</v>
      </c>
      <c r="BF3313" s="57">
        <v>0.10061360599999999</v>
      </c>
      <c r="BG3313" s="57">
        <v>4.8180166000000003E-2</v>
      </c>
      <c r="BH3313" s="57">
        <v>0.14879377199999999</v>
      </c>
      <c r="BI3313" s="57">
        <v>0</v>
      </c>
      <c r="BJ3313" s="57">
        <v>0</v>
      </c>
      <c r="BK3313" s="57">
        <v>0</v>
      </c>
      <c r="BL3313" s="57">
        <v>0</v>
      </c>
      <c r="BM3313" s="57">
        <v>0</v>
      </c>
      <c r="BN3313" s="57">
        <v>0</v>
      </c>
      <c r="BO3313" s="57">
        <v>0</v>
      </c>
      <c r="BP3313" s="57">
        <v>1.778412868</v>
      </c>
      <c r="BQ3313" s="57">
        <v>0.149784205</v>
      </c>
      <c r="BR3313" s="57">
        <v>4.7238747999999997E-2</v>
      </c>
      <c r="BS3313" s="57">
        <v>1.778412868</v>
      </c>
      <c r="BT3313" s="57">
        <v>0.149784205</v>
      </c>
      <c r="BU3313" s="57">
        <v>4.7238747999999997E-2</v>
      </c>
    </row>
    <row r="3314" spans="1:73" x14ac:dyDescent="0.25">
      <c r="A3314" s="57">
        <v>1</v>
      </c>
      <c r="B3314" s="57">
        <v>42285342150000</v>
      </c>
      <c r="C3314" s="57" t="s">
        <v>173</v>
      </c>
      <c r="D3314" s="57" t="s">
        <v>174</v>
      </c>
      <c r="E3314" s="57" t="s">
        <v>175</v>
      </c>
      <c r="F3314" s="57">
        <v>0</v>
      </c>
      <c r="G3314" s="57" t="s">
        <v>57</v>
      </c>
      <c r="H3314" s="57" t="s">
        <v>150</v>
      </c>
      <c r="I3314" s="57" t="s">
        <v>151</v>
      </c>
      <c r="J3314" s="57" t="s">
        <v>152</v>
      </c>
      <c r="K3314" s="57" t="s">
        <v>51</v>
      </c>
      <c r="L3314" s="57" t="s">
        <v>153</v>
      </c>
      <c r="M3314" s="57" t="s">
        <v>154</v>
      </c>
      <c r="N3314" s="57" t="s">
        <v>155</v>
      </c>
      <c r="P3314" s="57" t="s">
        <v>156</v>
      </c>
      <c r="Q3314" s="57" t="s">
        <v>157</v>
      </c>
      <c r="R3314" s="57" t="s">
        <v>158</v>
      </c>
      <c r="S3314" s="57" t="s">
        <v>159</v>
      </c>
      <c r="U3314" s="57" t="s">
        <v>160</v>
      </c>
      <c r="V3314" s="57" t="s">
        <v>160</v>
      </c>
      <c r="W3314" s="57" t="s">
        <v>160</v>
      </c>
      <c r="X3314" s="57" t="s">
        <v>160</v>
      </c>
      <c r="Y3314" s="57" t="s">
        <v>160</v>
      </c>
      <c r="Z3314" s="57" t="s">
        <v>160</v>
      </c>
      <c r="AA3314" s="57" t="s">
        <v>160</v>
      </c>
      <c r="AB3314" s="57" t="s">
        <v>160</v>
      </c>
      <c r="AC3314" s="57" t="s">
        <v>160</v>
      </c>
      <c r="AD3314" s="57" t="s">
        <v>160</v>
      </c>
      <c r="AE3314" s="57" t="s">
        <v>160</v>
      </c>
      <c r="AF3314" s="57" t="s">
        <v>160</v>
      </c>
      <c r="AG3314" s="57" t="s">
        <v>160</v>
      </c>
      <c r="AH3314" s="57" t="s">
        <v>160</v>
      </c>
      <c r="AI3314" s="57" t="s">
        <v>179</v>
      </c>
      <c r="AL3314" s="9">
        <v>54820</v>
      </c>
      <c r="AM3314" s="57">
        <v>70.450649885000004</v>
      </c>
      <c r="AN3314" s="57">
        <v>369.01216382000001</v>
      </c>
      <c r="AO3314" s="57">
        <v>0.147632982</v>
      </c>
      <c r="AP3314" s="57">
        <v>70.450649885000004</v>
      </c>
      <c r="AQ3314" s="57">
        <v>276.75912286499999</v>
      </c>
      <c r="AR3314" s="57">
        <v>0</v>
      </c>
      <c r="AS3314" s="57">
        <v>2.2008783000000001E-2</v>
      </c>
      <c r="AT3314" s="57">
        <v>8.6459549999999996E-2</v>
      </c>
      <c r="AU3314" s="57">
        <v>0</v>
      </c>
      <c r="AV3314" s="57">
        <v>62.120000001999998</v>
      </c>
      <c r="AW3314" s="57">
        <v>4.1850000029999999</v>
      </c>
      <c r="AX3314" s="57">
        <v>0</v>
      </c>
      <c r="AY3314" s="57">
        <v>1.3671856010000001</v>
      </c>
      <c r="AZ3314" s="57">
        <v>0.36183321699999998</v>
      </c>
      <c r="BA3314" s="57">
        <v>0</v>
      </c>
      <c r="BB3314" s="57">
        <v>1.7290188179999999</v>
      </c>
      <c r="BC3314" s="57">
        <v>0</v>
      </c>
      <c r="BD3314" s="57">
        <v>0</v>
      </c>
      <c r="BE3314" s="57">
        <v>0</v>
      </c>
      <c r="BF3314" s="57">
        <v>9.0266821999999997E-2</v>
      </c>
      <c r="BG3314" s="57">
        <v>4.3225470000000002E-2</v>
      </c>
      <c r="BH3314" s="57">
        <v>0.13349229200000001</v>
      </c>
      <c r="BI3314" s="57">
        <v>0</v>
      </c>
      <c r="BJ3314" s="57">
        <v>0</v>
      </c>
      <c r="BK3314" s="57">
        <v>0</v>
      </c>
      <c r="BL3314" s="57">
        <v>0</v>
      </c>
      <c r="BM3314" s="57">
        <v>0</v>
      </c>
      <c r="BN3314" s="57">
        <v>0</v>
      </c>
      <c r="BO3314" s="57">
        <v>0</v>
      </c>
      <c r="BP3314" s="57">
        <v>1.595526526</v>
      </c>
      <c r="BQ3314" s="57">
        <v>0.13340260200000001</v>
      </c>
      <c r="BR3314" s="57">
        <v>4.1929214999999999E-2</v>
      </c>
      <c r="BS3314" s="57">
        <v>1.595526526</v>
      </c>
      <c r="BT3314" s="57">
        <v>0.13340260200000001</v>
      </c>
      <c r="BU3314" s="57">
        <v>4.1929214999999999E-2</v>
      </c>
    </row>
    <row r="3315" spans="1:73" x14ac:dyDescent="0.25">
      <c r="A3315" s="57">
        <v>1</v>
      </c>
      <c r="B3315" s="57">
        <v>42285342150000</v>
      </c>
      <c r="C3315" s="57" t="s">
        <v>173</v>
      </c>
      <c r="D3315" s="57" t="s">
        <v>174</v>
      </c>
      <c r="E3315" s="57" t="s">
        <v>175</v>
      </c>
      <c r="F3315" s="57">
        <v>0</v>
      </c>
      <c r="G3315" s="57" t="s">
        <v>57</v>
      </c>
      <c r="H3315" s="57" t="s">
        <v>150</v>
      </c>
      <c r="I3315" s="57" t="s">
        <v>151</v>
      </c>
      <c r="J3315" s="57" t="s">
        <v>152</v>
      </c>
      <c r="K3315" s="57" t="s">
        <v>51</v>
      </c>
      <c r="L3315" s="57" t="s">
        <v>153</v>
      </c>
      <c r="M3315" s="57" t="s">
        <v>154</v>
      </c>
      <c r="N3315" s="57" t="s">
        <v>155</v>
      </c>
      <c r="P3315" s="57" t="s">
        <v>156</v>
      </c>
      <c r="Q3315" s="57" t="s">
        <v>157</v>
      </c>
      <c r="R3315" s="57" t="s">
        <v>158</v>
      </c>
      <c r="S3315" s="57" t="s">
        <v>159</v>
      </c>
      <c r="U3315" s="57" t="s">
        <v>160</v>
      </c>
      <c r="V3315" s="57" t="s">
        <v>160</v>
      </c>
      <c r="W3315" s="57" t="s">
        <v>160</v>
      </c>
      <c r="X3315" s="57" t="s">
        <v>160</v>
      </c>
      <c r="Y3315" s="57" t="s">
        <v>160</v>
      </c>
      <c r="Z3315" s="57" t="s">
        <v>160</v>
      </c>
      <c r="AA3315" s="57" t="s">
        <v>160</v>
      </c>
      <c r="AB3315" s="57" t="s">
        <v>160</v>
      </c>
      <c r="AC3315" s="57" t="s">
        <v>160</v>
      </c>
      <c r="AD3315" s="57" t="s">
        <v>160</v>
      </c>
      <c r="AE3315" s="57" t="s">
        <v>160</v>
      </c>
      <c r="AF3315" s="57" t="s">
        <v>160</v>
      </c>
      <c r="AG3315" s="57" t="s">
        <v>160</v>
      </c>
      <c r="AH3315" s="57" t="s">
        <v>160</v>
      </c>
      <c r="AI3315" s="57" t="s">
        <v>179</v>
      </c>
      <c r="AL3315" s="9">
        <v>54848</v>
      </c>
      <c r="AM3315" s="57">
        <v>77.475448514999997</v>
      </c>
      <c r="AN3315" s="57">
        <v>405.80722741599999</v>
      </c>
      <c r="AO3315" s="57">
        <v>0.16235381099999999</v>
      </c>
      <c r="AP3315" s="57">
        <v>77.475448514999997</v>
      </c>
      <c r="AQ3315" s="57">
        <v>304.35542056200001</v>
      </c>
      <c r="AR3315" s="57">
        <v>0</v>
      </c>
      <c r="AS3315" s="57">
        <v>2.4203329999999999E-2</v>
      </c>
      <c r="AT3315" s="57">
        <v>9.5080632999999998E-2</v>
      </c>
      <c r="AU3315" s="57">
        <v>0</v>
      </c>
      <c r="AV3315" s="57">
        <v>62.120000017000002</v>
      </c>
      <c r="AW3315" s="57">
        <v>4.1849999990000004</v>
      </c>
      <c r="AX3315" s="57">
        <v>0</v>
      </c>
      <c r="AY3315" s="57">
        <v>1.5035108669999999</v>
      </c>
      <c r="AZ3315" s="57">
        <v>0.397912451</v>
      </c>
      <c r="BA3315" s="57">
        <v>0</v>
      </c>
      <c r="BB3315" s="57">
        <v>1.901423318</v>
      </c>
      <c r="BC3315" s="57">
        <v>0</v>
      </c>
      <c r="BD3315" s="57">
        <v>0</v>
      </c>
      <c r="BE3315" s="57">
        <v>0</v>
      </c>
      <c r="BF3315" s="57">
        <v>9.9267537000000003E-2</v>
      </c>
      <c r="BG3315" s="57">
        <v>4.7535582999999999E-2</v>
      </c>
      <c r="BH3315" s="57">
        <v>0.14680312000000001</v>
      </c>
      <c r="BI3315" s="57">
        <v>0</v>
      </c>
      <c r="BJ3315" s="57">
        <v>0</v>
      </c>
      <c r="BK3315" s="57">
        <v>0</v>
      </c>
      <c r="BL3315" s="57">
        <v>0</v>
      </c>
      <c r="BM3315" s="57">
        <v>0</v>
      </c>
      <c r="BN3315" s="57">
        <v>0</v>
      </c>
      <c r="BO3315" s="57">
        <v>0</v>
      </c>
      <c r="BP3315" s="57">
        <v>1.7546201969999999</v>
      </c>
      <c r="BQ3315" s="57">
        <v>0.14552253700000001</v>
      </c>
      <c r="BR3315" s="57">
        <v>4.5566345000000001E-2</v>
      </c>
      <c r="BS3315" s="57">
        <v>1.7546201969999999</v>
      </c>
      <c r="BT3315" s="57">
        <v>0.14552253700000001</v>
      </c>
      <c r="BU3315" s="57">
        <v>4.5566345000000001E-2</v>
      </c>
    </row>
    <row r="3316" spans="1:73" x14ac:dyDescent="0.25">
      <c r="A3316" s="57">
        <v>1</v>
      </c>
      <c r="B3316" s="57">
        <v>42285342150000</v>
      </c>
      <c r="C3316" s="57" t="s">
        <v>173</v>
      </c>
      <c r="D3316" s="57" t="s">
        <v>174</v>
      </c>
      <c r="E3316" s="57" t="s">
        <v>175</v>
      </c>
      <c r="F3316" s="57">
        <v>0</v>
      </c>
      <c r="G3316" s="57" t="s">
        <v>57</v>
      </c>
      <c r="H3316" s="57" t="s">
        <v>150</v>
      </c>
      <c r="I3316" s="57" t="s">
        <v>151</v>
      </c>
      <c r="J3316" s="57" t="s">
        <v>152</v>
      </c>
      <c r="K3316" s="57" t="s">
        <v>51</v>
      </c>
      <c r="L3316" s="57" t="s">
        <v>153</v>
      </c>
      <c r="M3316" s="57" t="s">
        <v>154</v>
      </c>
      <c r="N3316" s="57" t="s">
        <v>155</v>
      </c>
      <c r="P3316" s="57" t="s">
        <v>156</v>
      </c>
      <c r="Q3316" s="57" t="s">
        <v>157</v>
      </c>
      <c r="R3316" s="57" t="s">
        <v>158</v>
      </c>
      <c r="S3316" s="57" t="s">
        <v>159</v>
      </c>
      <c r="U3316" s="57" t="s">
        <v>160</v>
      </c>
      <c r="V3316" s="57" t="s">
        <v>160</v>
      </c>
      <c r="W3316" s="57" t="s">
        <v>160</v>
      </c>
      <c r="X3316" s="57" t="s">
        <v>160</v>
      </c>
      <c r="Y3316" s="57" t="s">
        <v>160</v>
      </c>
      <c r="Z3316" s="57" t="s">
        <v>160</v>
      </c>
      <c r="AA3316" s="57" t="s">
        <v>160</v>
      </c>
      <c r="AB3316" s="57" t="s">
        <v>160</v>
      </c>
      <c r="AC3316" s="57" t="s">
        <v>160</v>
      </c>
      <c r="AD3316" s="57" t="s">
        <v>160</v>
      </c>
      <c r="AE3316" s="57" t="s">
        <v>160</v>
      </c>
      <c r="AF3316" s="57" t="s">
        <v>160</v>
      </c>
      <c r="AG3316" s="57" t="s">
        <v>160</v>
      </c>
      <c r="AH3316" s="57" t="s">
        <v>160</v>
      </c>
      <c r="AI3316" s="57" t="s">
        <v>179</v>
      </c>
      <c r="AL3316" s="9">
        <v>54879</v>
      </c>
      <c r="AM3316" s="57">
        <v>74.456004120000003</v>
      </c>
      <c r="AN3316" s="57">
        <v>389.99173513300002</v>
      </c>
      <c r="AO3316" s="57">
        <v>0.156026409</v>
      </c>
      <c r="AP3316" s="57">
        <v>74.456004120000003</v>
      </c>
      <c r="AQ3316" s="57">
        <v>292.49380134900002</v>
      </c>
      <c r="AR3316" s="57">
        <v>0</v>
      </c>
      <c r="AS3316" s="57">
        <v>2.3260056000000001E-2</v>
      </c>
      <c r="AT3316" s="57">
        <v>9.1375064000000006E-2</v>
      </c>
      <c r="AU3316" s="57">
        <v>0</v>
      </c>
      <c r="AV3316" s="57">
        <v>62.120000011999998</v>
      </c>
      <c r="AW3316" s="57">
        <v>4.1850000019999998</v>
      </c>
      <c r="AX3316" s="57">
        <v>0</v>
      </c>
      <c r="AY3316" s="57">
        <v>1.4449146589999999</v>
      </c>
      <c r="AZ3316" s="57">
        <v>0.38240464099999999</v>
      </c>
      <c r="BA3316" s="57">
        <v>0</v>
      </c>
      <c r="BB3316" s="57">
        <v>1.8273193000000001</v>
      </c>
      <c r="BC3316" s="57">
        <v>0</v>
      </c>
      <c r="BD3316" s="57">
        <v>0</v>
      </c>
      <c r="BE3316" s="57">
        <v>0</v>
      </c>
      <c r="BF3316" s="57">
        <v>9.5398790999999997E-2</v>
      </c>
      <c r="BG3316" s="57">
        <v>4.5682983000000003E-2</v>
      </c>
      <c r="BH3316" s="57">
        <v>0.14108177399999999</v>
      </c>
      <c r="BI3316" s="57">
        <v>0</v>
      </c>
      <c r="BJ3316" s="57">
        <v>0</v>
      </c>
      <c r="BK3316" s="57">
        <v>0</v>
      </c>
      <c r="BL3316" s="57">
        <v>0</v>
      </c>
      <c r="BM3316" s="57">
        <v>0</v>
      </c>
      <c r="BN3316" s="57">
        <v>0</v>
      </c>
      <c r="BO3316" s="57">
        <v>0</v>
      </c>
      <c r="BP3316" s="57">
        <v>1.686237526</v>
      </c>
      <c r="BQ3316" s="57">
        <v>0.13876057</v>
      </c>
      <c r="BR3316" s="57">
        <v>4.3290676E-2</v>
      </c>
      <c r="BS3316" s="57">
        <v>1.686237526</v>
      </c>
      <c r="BT3316" s="57">
        <v>0.13876057</v>
      </c>
      <c r="BU3316" s="57">
        <v>4.3290676E-2</v>
      </c>
    </row>
    <row r="3317" spans="1:73" x14ac:dyDescent="0.25">
      <c r="A3317" s="57">
        <v>1</v>
      </c>
      <c r="B3317" s="57">
        <v>42285342150000</v>
      </c>
      <c r="C3317" s="57" t="s">
        <v>173</v>
      </c>
      <c r="D3317" s="57" t="s">
        <v>174</v>
      </c>
      <c r="E3317" s="57" t="s">
        <v>175</v>
      </c>
      <c r="F3317" s="57">
        <v>0</v>
      </c>
      <c r="G3317" s="57" t="s">
        <v>57</v>
      </c>
      <c r="H3317" s="57" t="s">
        <v>150</v>
      </c>
      <c r="I3317" s="57" t="s">
        <v>151</v>
      </c>
      <c r="J3317" s="57" t="s">
        <v>152</v>
      </c>
      <c r="K3317" s="57" t="s">
        <v>51</v>
      </c>
      <c r="L3317" s="57" t="s">
        <v>153</v>
      </c>
      <c r="M3317" s="57" t="s">
        <v>154</v>
      </c>
      <c r="N3317" s="57" t="s">
        <v>155</v>
      </c>
      <c r="P3317" s="57" t="s">
        <v>156</v>
      </c>
      <c r="Q3317" s="57" t="s">
        <v>157</v>
      </c>
      <c r="R3317" s="57" t="s">
        <v>158</v>
      </c>
      <c r="S3317" s="57" t="s">
        <v>159</v>
      </c>
      <c r="U3317" s="57" t="s">
        <v>160</v>
      </c>
      <c r="V3317" s="57" t="s">
        <v>160</v>
      </c>
      <c r="W3317" s="57" t="s">
        <v>160</v>
      </c>
      <c r="X3317" s="57" t="s">
        <v>160</v>
      </c>
      <c r="Y3317" s="57" t="s">
        <v>160</v>
      </c>
      <c r="Z3317" s="57" t="s">
        <v>160</v>
      </c>
      <c r="AA3317" s="57" t="s">
        <v>160</v>
      </c>
      <c r="AB3317" s="57" t="s">
        <v>160</v>
      </c>
      <c r="AC3317" s="57" t="s">
        <v>160</v>
      </c>
      <c r="AD3317" s="57" t="s">
        <v>160</v>
      </c>
      <c r="AE3317" s="57" t="s">
        <v>160</v>
      </c>
      <c r="AF3317" s="57" t="s">
        <v>160</v>
      </c>
      <c r="AG3317" s="57" t="s">
        <v>160</v>
      </c>
      <c r="AH3317" s="57" t="s">
        <v>160</v>
      </c>
      <c r="AI3317" s="57" t="s">
        <v>179</v>
      </c>
      <c r="AL3317" s="9">
        <v>54909</v>
      </c>
      <c r="AM3317" s="57">
        <v>76.404043654999995</v>
      </c>
      <c r="AN3317" s="57">
        <v>400.19533559600001</v>
      </c>
      <c r="AO3317" s="57">
        <v>0.160108627</v>
      </c>
      <c r="AP3317" s="57">
        <v>76.404043654999995</v>
      </c>
      <c r="AQ3317" s="57">
        <v>300.14650169700002</v>
      </c>
      <c r="AR3317" s="57">
        <v>0</v>
      </c>
      <c r="AS3317" s="57">
        <v>2.3868622999999999E-2</v>
      </c>
      <c r="AT3317" s="57">
        <v>9.3765767E-2</v>
      </c>
      <c r="AU3317" s="57">
        <v>0</v>
      </c>
      <c r="AV3317" s="57">
        <v>62.120000009999998</v>
      </c>
      <c r="AW3317" s="57">
        <v>4.1850000009999997</v>
      </c>
      <c r="AX3317" s="57">
        <v>0</v>
      </c>
      <c r="AY3317" s="57">
        <v>1.4827188760000001</v>
      </c>
      <c r="AZ3317" s="57">
        <v>0.39240973499999998</v>
      </c>
      <c r="BA3317" s="57">
        <v>0</v>
      </c>
      <c r="BB3317" s="57">
        <v>1.8751286110000001</v>
      </c>
      <c r="BC3317" s="57">
        <v>0</v>
      </c>
      <c r="BD3317" s="57">
        <v>0</v>
      </c>
      <c r="BE3317" s="57">
        <v>0</v>
      </c>
      <c r="BF3317" s="57">
        <v>9.7894770000000006E-2</v>
      </c>
      <c r="BG3317" s="57">
        <v>4.6878215000000001E-2</v>
      </c>
      <c r="BH3317" s="57">
        <v>0.14477298599999999</v>
      </c>
      <c r="BI3317" s="57">
        <v>0</v>
      </c>
      <c r="BJ3317" s="57">
        <v>0</v>
      </c>
      <c r="BK3317" s="57">
        <v>0</v>
      </c>
      <c r="BL3317" s="57">
        <v>0</v>
      </c>
      <c r="BM3317" s="57">
        <v>0</v>
      </c>
      <c r="BN3317" s="57">
        <v>0</v>
      </c>
      <c r="BO3317" s="57">
        <v>0</v>
      </c>
      <c r="BP3317" s="57">
        <v>1.7303556250000001</v>
      </c>
      <c r="BQ3317" s="57">
        <v>0.141243853</v>
      </c>
      <c r="BR3317" s="57">
        <v>4.3899477999999999E-2</v>
      </c>
      <c r="BS3317" s="57">
        <v>1.7303556250000001</v>
      </c>
      <c r="BT3317" s="57">
        <v>0.141243853</v>
      </c>
      <c r="BU3317" s="57">
        <v>4.3899477999999999E-2</v>
      </c>
    </row>
    <row r="3318" spans="1:73" x14ac:dyDescent="0.25">
      <c r="A3318" s="57">
        <v>1</v>
      </c>
      <c r="B3318" s="57">
        <v>42285342150000</v>
      </c>
      <c r="C3318" s="57" t="s">
        <v>173</v>
      </c>
      <c r="D3318" s="57" t="s">
        <v>174</v>
      </c>
      <c r="E3318" s="57" t="s">
        <v>175</v>
      </c>
      <c r="F3318" s="57">
        <v>0</v>
      </c>
      <c r="G3318" s="57" t="s">
        <v>57</v>
      </c>
      <c r="H3318" s="57" t="s">
        <v>150</v>
      </c>
      <c r="I3318" s="57" t="s">
        <v>151</v>
      </c>
      <c r="J3318" s="57" t="s">
        <v>152</v>
      </c>
      <c r="K3318" s="57" t="s">
        <v>51</v>
      </c>
      <c r="L3318" s="57" t="s">
        <v>153</v>
      </c>
      <c r="M3318" s="57" t="s">
        <v>154</v>
      </c>
      <c r="N3318" s="57" t="s">
        <v>155</v>
      </c>
      <c r="P3318" s="57" t="s">
        <v>156</v>
      </c>
      <c r="Q3318" s="57" t="s">
        <v>157</v>
      </c>
      <c r="R3318" s="57" t="s">
        <v>158</v>
      </c>
      <c r="S3318" s="57" t="s">
        <v>159</v>
      </c>
      <c r="U3318" s="57" t="s">
        <v>160</v>
      </c>
      <c r="V3318" s="57" t="s">
        <v>160</v>
      </c>
      <c r="W3318" s="57" t="s">
        <v>160</v>
      </c>
      <c r="X3318" s="57" t="s">
        <v>160</v>
      </c>
      <c r="Y3318" s="57" t="s">
        <v>160</v>
      </c>
      <c r="Z3318" s="57" t="s">
        <v>160</v>
      </c>
      <c r="AA3318" s="57" t="s">
        <v>160</v>
      </c>
      <c r="AB3318" s="57" t="s">
        <v>160</v>
      </c>
      <c r="AC3318" s="57" t="s">
        <v>160</v>
      </c>
      <c r="AD3318" s="57" t="s">
        <v>160</v>
      </c>
      <c r="AE3318" s="57" t="s">
        <v>160</v>
      </c>
      <c r="AF3318" s="57" t="s">
        <v>160</v>
      </c>
      <c r="AG3318" s="57" t="s">
        <v>160</v>
      </c>
      <c r="AH3318" s="57" t="s">
        <v>160</v>
      </c>
      <c r="AI3318" s="57" t="s">
        <v>179</v>
      </c>
      <c r="AL3318" s="9">
        <v>54940</v>
      </c>
      <c r="AM3318" s="57">
        <v>73.426355035</v>
      </c>
      <c r="AN3318" s="57">
        <v>384.59855512000001</v>
      </c>
      <c r="AO3318" s="57">
        <v>0.15386872600000001</v>
      </c>
      <c r="AP3318" s="57">
        <v>73.426355035</v>
      </c>
      <c r="AQ3318" s="57">
        <v>288.44891633999998</v>
      </c>
      <c r="AR3318" s="57">
        <v>0</v>
      </c>
      <c r="AS3318" s="57">
        <v>2.2938393000000001E-2</v>
      </c>
      <c r="AT3318" s="57">
        <v>9.0111441E-2</v>
      </c>
      <c r="AU3318" s="57">
        <v>0</v>
      </c>
      <c r="AV3318" s="57">
        <v>62.119999993</v>
      </c>
      <c r="AW3318" s="57">
        <v>4.185000005</v>
      </c>
      <c r="AX3318" s="57">
        <v>0</v>
      </c>
      <c r="AY3318" s="57">
        <v>1.4249329930000001</v>
      </c>
      <c r="AZ3318" s="57">
        <v>0.377116383</v>
      </c>
      <c r="BA3318" s="57">
        <v>0</v>
      </c>
      <c r="BB3318" s="57">
        <v>1.802049375</v>
      </c>
      <c r="BC3318" s="57">
        <v>0</v>
      </c>
      <c r="BD3318" s="57">
        <v>0</v>
      </c>
      <c r="BE3318" s="57">
        <v>0</v>
      </c>
      <c r="BF3318" s="57">
        <v>9.4079524999999997E-2</v>
      </c>
      <c r="BG3318" s="57">
        <v>4.5051234000000002E-2</v>
      </c>
      <c r="BH3318" s="57">
        <v>0.13913075999999999</v>
      </c>
      <c r="BI3318" s="57">
        <v>0</v>
      </c>
      <c r="BJ3318" s="57">
        <v>0</v>
      </c>
      <c r="BK3318" s="57">
        <v>0</v>
      </c>
      <c r="BL3318" s="57">
        <v>0</v>
      </c>
      <c r="BM3318" s="57">
        <v>0</v>
      </c>
      <c r="BN3318" s="57">
        <v>0</v>
      </c>
      <c r="BO3318" s="57">
        <v>0</v>
      </c>
      <c r="BP3318" s="57">
        <v>1.6629186149999999</v>
      </c>
      <c r="BQ3318" s="57">
        <v>0.13468070200000001</v>
      </c>
      <c r="BR3318" s="57">
        <v>4.1707055999999999E-2</v>
      </c>
      <c r="BS3318" s="57">
        <v>1.6629186149999999</v>
      </c>
      <c r="BT3318" s="57">
        <v>0.13468070200000001</v>
      </c>
      <c r="BU3318" s="57">
        <v>4.1707055999999999E-2</v>
      </c>
    </row>
    <row r="3319" spans="1:73" x14ac:dyDescent="0.25">
      <c r="A3319" s="57">
        <v>1</v>
      </c>
      <c r="B3319" s="57">
        <v>42285342150000</v>
      </c>
      <c r="C3319" s="57" t="s">
        <v>173</v>
      </c>
      <c r="D3319" s="57" t="s">
        <v>174</v>
      </c>
      <c r="E3319" s="57" t="s">
        <v>175</v>
      </c>
      <c r="F3319" s="57">
        <v>0</v>
      </c>
      <c r="G3319" s="57" t="s">
        <v>57</v>
      </c>
      <c r="H3319" s="57" t="s">
        <v>150</v>
      </c>
      <c r="I3319" s="57" t="s">
        <v>151</v>
      </c>
      <c r="J3319" s="57" t="s">
        <v>152</v>
      </c>
      <c r="K3319" s="57" t="s">
        <v>51</v>
      </c>
      <c r="L3319" s="57" t="s">
        <v>153</v>
      </c>
      <c r="M3319" s="57" t="s">
        <v>154</v>
      </c>
      <c r="N3319" s="57" t="s">
        <v>155</v>
      </c>
      <c r="P3319" s="57" t="s">
        <v>156</v>
      </c>
      <c r="Q3319" s="57" t="s">
        <v>157</v>
      </c>
      <c r="R3319" s="57" t="s">
        <v>158</v>
      </c>
      <c r="S3319" s="57" t="s">
        <v>159</v>
      </c>
      <c r="U3319" s="57" t="s">
        <v>160</v>
      </c>
      <c r="V3319" s="57" t="s">
        <v>160</v>
      </c>
      <c r="W3319" s="57" t="s">
        <v>160</v>
      </c>
      <c r="X3319" s="57" t="s">
        <v>160</v>
      </c>
      <c r="Y3319" s="57" t="s">
        <v>160</v>
      </c>
      <c r="Z3319" s="57" t="s">
        <v>160</v>
      </c>
      <c r="AA3319" s="57" t="s">
        <v>160</v>
      </c>
      <c r="AB3319" s="57" t="s">
        <v>160</v>
      </c>
      <c r="AC3319" s="57" t="s">
        <v>160</v>
      </c>
      <c r="AD3319" s="57" t="s">
        <v>160</v>
      </c>
      <c r="AE3319" s="57" t="s">
        <v>160</v>
      </c>
      <c r="AF3319" s="57" t="s">
        <v>160</v>
      </c>
      <c r="AG3319" s="57" t="s">
        <v>160</v>
      </c>
      <c r="AH3319" s="57" t="s">
        <v>160</v>
      </c>
      <c r="AI3319" s="57" t="s">
        <v>179</v>
      </c>
      <c r="AL3319" s="9">
        <v>54970</v>
      </c>
      <c r="AM3319" s="57">
        <v>75.347455209000003</v>
      </c>
      <c r="AN3319" s="57">
        <v>394.66105040299999</v>
      </c>
      <c r="AO3319" s="57">
        <v>0.157894491</v>
      </c>
      <c r="AP3319" s="57">
        <v>75.347455209000003</v>
      </c>
      <c r="AQ3319" s="57">
        <v>295.995787802</v>
      </c>
      <c r="AR3319" s="57">
        <v>0</v>
      </c>
      <c r="AS3319" s="57">
        <v>2.3538545000000001E-2</v>
      </c>
      <c r="AT3319" s="57">
        <v>9.2469084000000007E-2</v>
      </c>
      <c r="AU3319" s="57">
        <v>0</v>
      </c>
      <c r="AV3319" s="57">
        <v>62.119999983</v>
      </c>
      <c r="AW3319" s="57">
        <v>4.185000005</v>
      </c>
      <c r="AX3319" s="57">
        <v>0</v>
      </c>
      <c r="AY3319" s="57">
        <v>1.4622144159999999</v>
      </c>
      <c r="AZ3319" s="57">
        <v>0.38698311699999999</v>
      </c>
      <c r="BA3319" s="57">
        <v>0</v>
      </c>
      <c r="BB3319" s="57">
        <v>1.8491975329999999</v>
      </c>
      <c r="BC3319" s="57">
        <v>0</v>
      </c>
      <c r="BD3319" s="57">
        <v>0</v>
      </c>
      <c r="BE3319" s="57">
        <v>0</v>
      </c>
      <c r="BF3319" s="57">
        <v>9.6540986999999995E-2</v>
      </c>
      <c r="BG3319" s="57">
        <v>4.6229937999999998E-2</v>
      </c>
      <c r="BH3319" s="57">
        <v>0.14277092599999999</v>
      </c>
      <c r="BI3319" s="57">
        <v>0</v>
      </c>
      <c r="BJ3319" s="57">
        <v>0</v>
      </c>
      <c r="BK3319" s="57">
        <v>0</v>
      </c>
      <c r="BL3319" s="57">
        <v>0</v>
      </c>
      <c r="BM3319" s="57">
        <v>0</v>
      </c>
      <c r="BN3319" s="57">
        <v>0</v>
      </c>
      <c r="BO3319" s="57">
        <v>0</v>
      </c>
      <c r="BP3319" s="57">
        <v>1.706426607</v>
      </c>
      <c r="BQ3319" s="57">
        <v>0.13709097200000001</v>
      </c>
      <c r="BR3319" s="57">
        <v>4.2293587000000001E-2</v>
      </c>
      <c r="BS3319" s="57">
        <v>1.706426607</v>
      </c>
      <c r="BT3319" s="57">
        <v>0.13709097200000001</v>
      </c>
      <c r="BU3319" s="57">
        <v>4.2293587000000001E-2</v>
      </c>
    </row>
    <row r="3320" spans="1:73" x14ac:dyDescent="0.25">
      <c r="A3320" s="57">
        <v>1</v>
      </c>
      <c r="B3320" s="57">
        <v>42285342150000</v>
      </c>
      <c r="C3320" s="57" t="s">
        <v>173</v>
      </c>
      <c r="D3320" s="57" t="s">
        <v>174</v>
      </c>
      <c r="E3320" s="57" t="s">
        <v>175</v>
      </c>
      <c r="F3320" s="57">
        <v>0</v>
      </c>
      <c r="G3320" s="57" t="s">
        <v>57</v>
      </c>
      <c r="H3320" s="57" t="s">
        <v>150</v>
      </c>
      <c r="I3320" s="57" t="s">
        <v>151</v>
      </c>
      <c r="J3320" s="57" t="s">
        <v>152</v>
      </c>
      <c r="K3320" s="57" t="s">
        <v>51</v>
      </c>
      <c r="L3320" s="57" t="s">
        <v>153</v>
      </c>
      <c r="M3320" s="57" t="s">
        <v>154</v>
      </c>
      <c r="N3320" s="57" t="s">
        <v>155</v>
      </c>
      <c r="P3320" s="57" t="s">
        <v>156</v>
      </c>
      <c r="Q3320" s="57" t="s">
        <v>157</v>
      </c>
      <c r="R3320" s="57" t="s">
        <v>158</v>
      </c>
      <c r="S3320" s="57" t="s">
        <v>159</v>
      </c>
      <c r="U3320" s="57" t="s">
        <v>160</v>
      </c>
      <c r="V3320" s="57" t="s">
        <v>160</v>
      </c>
      <c r="W3320" s="57" t="s">
        <v>160</v>
      </c>
      <c r="X3320" s="57" t="s">
        <v>160</v>
      </c>
      <c r="Y3320" s="57" t="s">
        <v>160</v>
      </c>
      <c r="Z3320" s="57" t="s">
        <v>160</v>
      </c>
      <c r="AA3320" s="57" t="s">
        <v>160</v>
      </c>
      <c r="AB3320" s="57" t="s">
        <v>160</v>
      </c>
      <c r="AC3320" s="57" t="s">
        <v>160</v>
      </c>
      <c r="AD3320" s="57" t="s">
        <v>160</v>
      </c>
      <c r="AE3320" s="57" t="s">
        <v>160</v>
      </c>
      <c r="AF3320" s="57" t="s">
        <v>160</v>
      </c>
      <c r="AG3320" s="57" t="s">
        <v>160</v>
      </c>
      <c r="AH3320" s="57" t="s">
        <v>160</v>
      </c>
      <c r="AI3320" s="57" t="s">
        <v>179</v>
      </c>
      <c r="AL3320" s="9">
        <v>55001</v>
      </c>
      <c r="AM3320" s="57">
        <v>74.816112763000007</v>
      </c>
      <c r="AN3320" s="57">
        <v>391.877941572</v>
      </c>
      <c r="AO3320" s="57">
        <v>0.15678103600000001</v>
      </c>
      <c r="AP3320" s="57">
        <v>74.816112763000007</v>
      </c>
      <c r="AQ3320" s="57">
        <v>293.90845617899998</v>
      </c>
      <c r="AR3320" s="57">
        <v>0</v>
      </c>
      <c r="AS3320" s="57">
        <v>2.3372554E-2</v>
      </c>
      <c r="AT3320" s="57">
        <v>9.1817001999999995E-2</v>
      </c>
      <c r="AU3320" s="57">
        <v>0</v>
      </c>
      <c r="AV3320" s="57">
        <v>62.119999978999999</v>
      </c>
      <c r="AW3320" s="57">
        <v>4.1849999960000002</v>
      </c>
      <c r="AX3320" s="57">
        <v>0</v>
      </c>
      <c r="AY3320" s="57">
        <v>1.4519030310000001</v>
      </c>
      <c r="AZ3320" s="57">
        <v>0.38425415200000002</v>
      </c>
      <c r="BA3320" s="57">
        <v>0</v>
      </c>
      <c r="BB3320" s="57">
        <v>1.8361571830000001</v>
      </c>
      <c r="BC3320" s="57">
        <v>0</v>
      </c>
      <c r="BD3320" s="57">
        <v>0</v>
      </c>
      <c r="BE3320" s="57">
        <v>0</v>
      </c>
      <c r="BF3320" s="57">
        <v>9.5860189999999998E-2</v>
      </c>
      <c r="BG3320" s="57">
        <v>4.5903930000000003E-2</v>
      </c>
      <c r="BH3320" s="57">
        <v>0.14176411999999999</v>
      </c>
      <c r="BI3320" s="57">
        <v>0</v>
      </c>
      <c r="BJ3320" s="57">
        <v>0</v>
      </c>
      <c r="BK3320" s="57">
        <v>0</v>
      </c>
      <c r="BL3320" s="57">
        <v>0</v>
      </c>
      <c r="BM3320" s="57">
        <v>0</v>
      </c>
      <c r="BN3320" s="57">
        <v>0</v>
      </c>
      <c r="BO3320" s="57">
        <v>0</v>
      </c>
      <c r="BP3320" s="57">
        <v>1.6943930629999999</v>
      </c>
      <c r="BQ3320" s="57">
        <v>0.13502751299999999</v>
      </c>
      <c r="BR3320" s="57">
        <v>4.1500128999999997E-2</v>
      </c>
      <c r="BS3320" s="57">
        <v>1.6943930629999999</v>
      </c>
      <c r="BT3320" s="57">
        <v>0.13502751299999999</v>
      </c>
      <c r="BU3320" s="57">
        <v>4.1500128999999997E-2</v>
      </c>
    </row>
    <row r="3321" spans="1:73" x14ac:dyDescent="0.25">
      <c r="A3321" s="57">
        <v>1</v>
      </c>
      <c r="B3321" s="57">
        <v>42285342150000</v>
      </c>
      <c r="C3321" s="57" t="s">
        <v>173</v>
      </c>
      <c r="D3321" s="57" t="s">
        <v>174</v>
      </c>
      <c r="E3321" s="57" t="s">
        <v>175</v>
      </c>
      <c r="F3321" s="57">
        <v>0</v>
      </c>
      <c r="G3321" s="57" t="s">
        <v>57</v>
      </c>
      <c r="H3321" s="57" t="s">
        <v>150</v>
      </c>
      <c r="I3321" s="57" t="s">
        <v>151</v>
      </c>
      <c r="J3321" s="57" t="s">
        <v>152</v>
      </c>
      <c r="K3321" s="57" t="s">
        <v>51</v>
      </c>
      <c r="L3321" s="57" t="s">
        <v>153</v>
      </c>
      <c r="M3321" s="57" t="s">
        <v>154</v>
      </c>
      <c r="N3321" s="57" t="s">
        <v>155</v>
      </c>
      <c r="P3321" s="57" t="s">
        <v>156</v>
      </c>
      <c r="Q3321" s="57" t="s">
        <v>157</v>
      </c>
      <c r="R3321" s="57" t="s">
        <v>158</v>
      </c>
      <c r="S3321" s="57" t="s">
        <v>159</v>
      </c>
      <c r="U3321" s="57" t="s">
        <v>160</v>
      </c>
      <c r="V3321" s="57" t="s">
        <v>160</v>
      </c>
      <c r="W3321" s="57" t="s">
        <v>160</v>
      </c>
      <c r="X3321" s="57" t="s">
        <v>160</v>
      </c>
      <c r="Y3321" s="57" t="s">
        <v>160</v>
      </c>
      <c r="Z3321" s="57" t="s">
        <v>160</v>
      </c>
      <c r="AA3321" s="57" t="s">
        <v>160</v>
      </c>
      <c r="AB3321" s="57" t="s">
        <v>160</v>
      </c>
      <c r="AC3321" s="57" t="s">
        <v>160</v>
      </c>
      <c r="AD3321" s="57" t="s">
        <v>160</v>
      </c>
      <c r="AE3321" s="57" t="s">
        <v>160</v>
      </c>
      <c r="AF3321" s="57" t="s">
        <v>160</v>
      </c>
      <c r="AG3321" s="57" t="s">
        <v>160</v>
      </c>
      <c r="AH3321" s="57" t="s">
        <v>160</v>
      </c>
      <c r="AI3321" s="57" t="s">
        <v>179</v>
      </c>
      <c r="AL3321" s="9">
        <v>55032</v>
      </c>
      <c r="AM3321" s="57">
        <v>71.900310446000006</v>
      </c>
      <c r="AN3321" s="57">
        <v>376.60531422100001</v>
      </c>
      <c r="AO3321" s="57">
        <v>0.15067082100000001</v>
      </c>
      <c r="AP3321" s="57">
        <v>71.900310446000006</v>
      </c>
      <c r="AQ3321" s="57">
        <v>282.453985665</v>
      </c>
      <c r="AR3321" s="57">
        <v>0</v>
      </c>
      <c r="AS3321" s="57">
        <v>2.2461656999999999E-2</v>
      </c>
      <c r="AT3321" s="57">
        <v>8.8238625000000001E-2</v>
      </c>
      <c r="AU3321" s="57">
        <v>0</v>
      </c>
      <c r="AV3321" s="57">
        <v>62.120000007000002</v>
      </c>
      <c r="AW3321" s="57">
        <v>4.1850000039999999</v>
      </c>
      <c r="AX3321" s="57">
        <v>0</v>
      </c>
      <c r="AY3321" s="57">
        <v>1.3953181320000001</v>
      </c>
      <c r="AZ3321" s="57">
        <v>0.36927864599999999</v>
      </c>
      <c r="BA3321" s="57">
        <v>0</v>
      </c>
      <c r="BB3321" s="57">
        <v>1.764596778</v>
      </c>
      <c r="BC3321" s="57">
        <v>0</v>
      </c>
      <c r="BD3321" s="57">
        <v>0</v>
      </c>
      <c r="BE3321" s="57">
        <v>0</v>
      </c>
      <c r="BF3321" s="57">
        <v>9.2124238999999997E-2</v>
      </c>
      <c r="BG3321" s="57">
        <v>4.4114919000000002E-2</v>
      </c>
      <c r="BH3321" s="57">
        <v>0.136239158</v>
      </c>
      <c r="BI3321" s="57">
        <v>0</v>
      </c>
      <c r="BJ3321" s="57">
        <v>0</v>
      </c>
      <c r="BK3321" s="57">
        <v>0</v>
      </c>
      <c r="BL3321" s="57">
        <v>0</v>
      </c>
      <c r="BM3321" s="57">
        <v>0</v>
      </c>
      <c r="BN3321" s="57">
        <v>0</v>
      </c>
      <c r="BO3321" s="57">
        <v>0</v>
      </c>
      <c r="BP3321" s="57">
        <v>1.6283576200000001</v>
      </c>
      <c r="BQ3321" s="57">
        <v>0.128753216</v>
      </c>
      <c r="BR3321" s="57">
        <v>3.9427535E-2</v>
      </c>
      <c r="BS3321" s="57">
        <v>1.6283576200000001</v>
      </c>
      <c r="BT3321" s="57">
        <v>0.128753216</v>
      </c>
      <c r="BU3321" s="57">
        <v>3.9427535E-2</v>
      </c>
    </row>
    <row r="3322" spans="1:73" x14ac:dyDescent="0.25">
      <c r="A3322" s="57">
        <v>1</v>
      </c>
      <c r="B3322" s="57">
        <v>42285342150000</v>
      </c>
      <c r="C3322" s="57" t="s">
        <v>173</v>
      </c>
      <c r="D3322" s="57" t="s">
        <v>174</v>
      </c>
      <c r="E3322" s="57" t="s">
        <v>175</v>
      </c>
      <c r="F3322" s="57">
        <v>0</v>
      </c>
      <c r="G3322" s="57" t="s">
        <v>57</v>
      </c>
      <c r="H3322" s="57" t="s">
        <v>150</v>
      </c>
      <c r="I3322" s="57" t="s">
        <v>151</v>
      </c>
      <c r="J3322" s="57" t="s">
        <v>152</v>
      </c>
      <c r="K3322" s="57" t="s">
        <v>51</v>
      </c>
      <c r="L3322" s="57" t="s">
        <v>153</v>
      </c>
      <c r="M3322" s="57" t="s">
        <v>154</v>
      </c>
      <c r="N3322" s="57" t="s">
        <v>155</v>
      </c>
      <c r="P3322" s="57" t="s">
        <v>156</v>
      </c>
      <c r="Q3322" s="57" t="s">
        <v>157</v>
      </c>
      <c r="R3322" s="57" t="s">
        <v>158</v>
      </c>
      <c r="S3322" s="57" t="s">
        <v>159</v>
      </c>
      <c r="U3322" s="57" t="s">
        <v>160</v>
      </c>
      <c r="V3322" s="57" t="s">
        <v>160</v>
      </c>
      <c r="W3322" s="57" t="s">
        <v>160</v>
      </c>
      <c r="X3322" s="57" t="s">
        <v>160</v>
      </c>
      <c r="Y3322" s="57" t="s">
        <v>160</v>
      </c>
      <c r="Z3322" s="57" t="s">
        <v>160</v>
      </c>
      <c r="AA3322" s="57" t="s">
        <v>160</v>
      </c>
      <c r="AB3322" s="57" t="s">
        <v>160</v>
      </c>
      <c r="AC3322" s="57" t="s">
        <v>160</v>
      </c>
      <c r="AD3322" s="57" t="s">
        <v>160</v>
      </c>
      <c r="AE3322" s="57" t="s">
        <v>160</v>
      </c>
      <c r="AF3322" s="57" t="s">
        <v>160</v>
      </c>
      <c r="AG3322" s="57" t="s">
        <v>160</v>
      </c>
      <c r="AH3322" s="57" t="s">
        <v>160</v>
      </c>
      <c r="AI3322" s="57" t="s">
        <v>179</v>
      </c>
      <c r="AL3322" s="9">
        <v>55062</v>
      </c>
      <c r="AM3322" s="57">
        <v>73.781483750000007</v>
      </c>
      <c r="AN3322" s="57">
        <v>386.45867728600001</v>
      </c>
      <c r="AO3322" s="57">
        <v>0.15461291699999999</v>
      </c>
      <c r="AP3322" s="57">
        <v>73.781483750000007</v>
      </c>
      <c r="AQ3322" s="57">
        <v>289.84400796400001</v>
      </c>
      <c r="AR3322" s="57">
        <v>0</v>
      </c>
      <c r="AS3322" s="57">
        <v>2.3049336E-2</v>
      </c>
      <c r="AT3322" s="57">
        <v>9.0547268E-2</v>
      </c>
      <c r="AU3322" s="57">
        <v>0</v>
      </c>
      <c r="AV3322" s="57">
        <v>62.119999986000003</v>
      </c>
      <c r="AW3322" s="57">
        <v>4.185000005</v>
      </c>
      <c r="AX3322" s="57">
        <v>0</v>
      </c>
      <c r="AY3322" s="57">
        <v>1.4318247230000001</v>
      </c>
      <c r="AZ3322" s="57">
        <v>0.37894031700000003</v>
      </c>
      <c r="BA3322" s="57">
        <v>0</v>
      </c>
      <c r="BB3322" s="57">
        <v>1.8107650399999999</v>
      </c>
      <c r="BC3322" s="57">
        <v>0</v>
      </c>
      <c r="BD3322" s="57">
        <v>0</v>
      </c>
      <c r="BE3322" s="57">
        <v>0</v>
      </c>
      <c r="BF3322" s="57">
        <v>9.4534543999999998E-2</v>
      </c>
      <c r="BG3322" s="57">
        <v>4.5269126E-2</v>
      </c>
      <c r="BH3322" s="57">
        <v>0.13980366999999999</v>
      </c>
      <c r="BI3322" s="57">
        <v>0</v>
      </c>
      <c r="BJ3322" s="57">
        <v>0</v>
      </c>
      <c r="BK3322" s="57">
        <v>0</v>
      </c>
      <c r="BL3322" s="57">
        <v>0</v>
      </c>
      <c r="BM3322" s="57">
        <v>0</v>
      </c>
      <c r="BN3322" s="57">
        <v>0</v>
      </c>
      <c r="BO3322" s="57">
        <v>0</v>
      </c>
      <c r="BP3322" s="57">
        <v>1.6709613699999999</v>
      </c>
      <c r="BQ3322" s="57">
        <v>0.13105740599999999</v>
      </c>
      <c r="BR3322" s="57">
        <v>3.9982008999999999E-2</v>
      </c>
      <c r="BS3322" s="57">
        <v>1.6709613699999999</v>
      </c>
      <c r="BT3322" s="57">
        <v>0.13105740599999999</v>
      </c>
      <c r="BU3322" s="57">
        <v>3.9982008999999999E-2</v>
      </c>
    </row>
    <row r="3323" spans="1:73" x14ac:dyDescent="0.25">
      <c r="A3323" s="57">
        <v>1</v>
      </c>
      <c r="B3323" s="57">
        <v>42285342150000</v>
      </c>
      <c r="C3323" s="57" t="s">
        <v>173</v>
      </c>
      <c r="D3323" s="57" t="s">
        <v>174</v>
      </c>
      <c r="E3323" s="57" t="s">
        <v>175</v>
      </c>
      <c r="F3323" s="57">
        <v>0</v>
      </c>
      <c r="G3323" s="57" t="s">
        <v>57</v>
      </c>
      <c r="H3323" s="57" t="s">
        <v>150</v>
      </c>
      <c r="I3323" s="57" t="s">
        <v>151</v>
      </c>
      <c r="J3323" s="57" t="s">
        <v>152</v>
      </c>
      <c r="K3323" s="57" t="s">
        <v>51</v>
      </c>
      <c r="L3323" s="57" t="s">
        <v>153</v>
      </c>
      <c r="M3323" s="57" t="s">
        <v>154</v>
      </c>
      <c r="N3323" s="57" t="s">
        <v>155</v>
      </c>
      <c r="P3323" s="57" t="s">
        <v>156</v>
      </c>
      <c r="Q3323" s="57" t="s">
        <v>157</v>
      </c>
      <c r="R3323" s="57" t="s">
        <v>158</v>
      </c>
      <c r="S3323" s="57" t="s">
        <v>159</v>
      </c>
      <c r="U3323" s="57" t="s">
        <v>160</v>
      </c>
      <c r="V3323" s="57" t="s">
        <v>160</v>
      </c>
      <c r="W3323" s="57" t="s">
        <v>160</v>
      </c>
      <c r="X3323" s="57" t="s">
        <v>160</v>
      </c>
      <c r="Y3323" s="57" t="s">
        <v>160</v>
      </c>
      <c r="Z3323" s="57" t="s">
        <v>160</v>
      </c>
      <c r="AA3323" s="57" t="s">
        <v>160</v>
      </c>
      <c r="AB3323" s="57" t="s">
        <v>160</v>
      </c>
      <c r="AC3323" s="57" t="s">
        <v>160</v>
      </c>
      <c r="AD3323" s="57" t="s">
        <v>160</v>
      </c>
      <c r="AE3323" s="57" t="s">
        <v>160</v>
      </c>
      <c r="AF3323" s="57" t="s">
        <v>160</v>
      </c>
      <c r="AG3323" s="57" t="s">
        <v>160</v>
      </c>
      <c r="AH3323" s="57" t="s">
        <v>160</v>
      </c>
      <c r="AI3323" s="57" t="s">
        <v>179</v>
      </c>
      <c r="AL3323" s="9">
        <v>55093</v>
      </c>
      <c r="AM3323" s="57">
        <v>70.906003945999998</v>
      </c>
      <c r="AN3323" s="57">
        <v>371.39725448299998</v>
      </c>
      <c r="AO3323" s="57">
        <v>0.1485872</v>
      </c>
      <c r="AP3323" s="57">
        <v>70.906003945999998</v>
      </c>
      <c r="AQ3323" s="57">
        <v>278.54794086200002</v>
      </c>
      <c r="AR3323" s="57">
        <v>0</v>
      </c>
      <c r="AS3323" s="57">
        <v>2.2151035999999999E-2</v>
      </c>
      <c r="AT3323" s="57">
        <v>8.7018376999999994E-2</v>
      </c>
      <c r="AU3323" s="57">
        <v>0</v>
      </c>
      <c r="AV3323" s="57">
        <v>62.119999986000003</v>
      </c>
      <c r="AW3323" s="57">
        <v>4.1850000029999999</v>
      </c>
      <c r="AX3323" s="57">
        <v>0</v>
      </c>
      <c r="AY3323" s="57">
        <v>1.3760223330000001</v>
      </c>
      <c r="AZ3323" s="57">
        <v>0.36417190700000002</v>
      </c>
      <c r="BA3323" s="57">
        <v>0</v>
      </c>
      <c r="BB3323" s="57">
        <v>1.7401942399999999</v>
      </c>
      <c r="BC3323" s="57">
        <v>0</v>
      </c>
      <c r="BD3323" s="57">
        <v>0</v>
      </c>
      <c r="BE3323" s="57">
        <v>0</v>
      </c>
      <c r="BF3323" s="57">
        <v>9.0850257000000004E-2</v>
      </c>
      <c r="BG3323" s="57">
        <v>4.3504856000000001E-2</v>
      </c>
      <c r="BH3323" s="57">
        <v>0.134355113</v>
      </c>
      <c r="BI3323" s="57">
        <v>0</v>
      </c>
      <c r="BJ3323" s="57">
        <v>0</v>
      </c>
      <c r="BK3323" s="57">
        <v>0</v>
      </c>
      <c r="BL3323" s="57">
        <v>0</v>
      </c>
      <c r="BM3323" s="57">
        <v>0</v>
      </c>
      <c r="BN3323" s="57">
        <v>0</v>
      </c>
      <c r="BO3323" s="57">
        <v>0</v>
      </c>
      <c r="BP3323" s="57">
        <v>1.6058391279999999</v>
      </c>
      <c r="BQ3323" s="57">
        <v>0.124967587</v>
      </c>
      <c r="BR3323" s="57">
        <v>3.7985232000000001E-2</v>
      </c>
      <c r="BS3323" s="57">
        <v>1.6058391279999999</v>
      </c>
      <c r="BT3323" s="57">
        <v>0.124967587</v>
      </c>
      <c r="BU3323" s="57">
        <v>3.7985232000000001E-2</v>
      </c>
    </row>
    <row r="3324" spans="1:73" x14ac:dyDescent="0.25">
      <c r="A3324" s="57">
        <v>1</v>
      </c>
      <c r="B3324" s="57">
        <v>42285342150000</v>
      </c>
      <c r="C3324" s="57" t="s">
        <v>173</v>
      </c>
      <c r="D3324" s="57" t="s">
        <v>174</v>
      </c>
      <c r="E3324" s="57" t="s">
        <v>175</v>
      </c>
      <c r="F3324" s="57">
        <v>0</v>
      </c>
      <c r="G3324" s="57" t="s">
        <v>57</v>
      </c>
      <c r="H3324" s="57" t="s">
        <v>150</v>
      </c>
      <c r="I3324" s="57" t="s">
        <v>151</v>
      </c>
      <c r="J3324" s="57" t="s">
        <v>152</v>
      </c>
      <c r="K3324" s="57" t="s">
        <v>51</v>
      </c>
      <c r="L3324" s="57" t="s">
        <v>153</v>
      </c>
      <c r="M3324" s="57" t="s">
        <v>154</v>
      </c>
      <c r="N3324" s="57" t="s">
        <v>155</v>
      </c>
      <c r="P3324" s="57" t="s">
        <v>156</v>
      </c>
      <c r="Q3324" s="57" t="s">
        <v>157</v>
      </c>
      <c r="R3324" s="57" t="s">
        <v>158</v>
      </c>
      <c r="S3324" s="57" t="s">
        <v>159</v>
      </c>
      <c r="U3324" s="57" t="s">
        <v>160</v>
      </c>
      <c r="V3324" s="57" t="s">
        <v>160</v>
      </c>
      <c r="W3324" s="57" t="s">
        <v>160</v>
      </c>
      <c r="X3324" s="57" t="s">
        <v>160</v>
      </c>
      <c r="Y3324" s="57" t="s">
        <v>160</v>
      </c>
      <c r="Z3324" s="57" t="s">
        <v>160</v>
      </c>
      <c r="AA3324" s="57" t="s">
        <v>160</v>
      </c>
      <c r="AB3324" s="57" t="s">
        <v>160</v>
      </c>
      <c r="AC3324" s="57" t="s">
        <v>160</v>
      </c>
      <c r="AD3324" s="57" t="s">
        <v>160</v>
      </c>
      <c r="AE3324" s="57" t="s">
        <v>160</v>
      </c>
      <c r="AF3324" s="57" t="s">
        <v>160</v>
      </c>
      <c r="AG3324" s="57" t="s">
        <v>160</v>
      </c>
      <c r="AH3324" s="57" t="s">
        <v>160</v>
      </c>
      <c r="AI3324" s="57" t="s">
        <v>179</v>
      </c>
      <c r="AL3324" s="9">
        <v>55123</v>
      </c>
      <c r="AM3324" s="57">
        <v>72.761162580000004</v>
      </c>
      <c r="AN3324" s="57">
        <v>381.11435578800001</v>
      </c>
      <c r="AO3324" s="57">
        <v>0.152474781</v>
      </c>
      <c r="AP3324" s="57">
        <v>72.761162580000004</v>
      </c>
      <c r="AQ3324" s="57">
        <v>285.83576684100001</v>
      </c>
      <c r="AR3324" s="57">
        <v>0</v>
      </c>
      <c r="AS3324" s="57">
        <v>2.2730587E-2</v>
      </c>
      <c r="AT3324" s="57">
        <v>8.9295094000000005E-2</v>
      </c>
      <c r="AU3324" s="57">
        <v>0</v>
      </c>
      <c r="AV3324" s="57">
        <v>62.119999980999999</v>
      </c>
      <c r="AW3324" s="57">
        <v>4.1849999960000002</v>
      </c>
      <c r="AX3324" s="57">
        <v>0</v>
      </c>
      <c r="AY3324" s="57">
        <v>1.412024076</v>
      </c>
      <c r="AZ3324" s="57">
        <v>0.37369996700000002</v>
      </c>
      <c r="BA3324" s="57">
        <v>0</v>
      </c>
      <c r="BB3324" s="57">
        <v>1.7857240430000001</v>
      </c>
      <c r="BC3324" s="57">
        <v>0</v>
      </c>
      <c r="BD3324" s="57">
        <v>0</v>
      </c>
      <c r="BE3324" s="57">
        <v>0</v>
      </c>
      <c r="BF3324" s="57">
        <v>9.3227228999999995E-2</v>
      </c>
      <c r="BG3324" s="57">
        <v>4.4643100999999998E-2</v>
      </c>
      <c r="BH3324" s="57">
        <v>0.13787033000000001</v>
      </c>
      <c r="BI3324" s="57">
        <v>0</v>
      </c>
      <c r="BJ3324" s="57">
        <v>0</v>
      </c>
      <c r="BK3324" s="57">
        <v>0</v>
      </c>
      <c r="BL3324" s="57">
        <v>0</v>
      </c>
      <c r="BM3324" s="57">
        <v>0</v>
      </c>
      <c r="BN3324" s="57">
        <v>0</v>
      </c>
      <c r="BO3324" s="57">
        <v>0</v>
      </c>
      <c r="BP3324" s="57">
        <v>1.6478537120000001</v>
      </c>
      <c r="BQ3324" s="57">
        <v>0.127204029</v>
      </c>
      <c r="BR3324" s="57">
        <v>3.8519422999999997E-2</v>
      </c>
      <c r="BS3324" s="57">
        <v>1.6478537120000001</v>
      </c>
      <c r="BT3324" s="57">
        <v>0.127204029</v>
      </c>
      <c r="BU3324" s="57">
        <v>3.8519422999999997E-2</v>
      </c>
    </row>
    <row r="3325" spans="1:73" x14ac:dyDescent="0.25">
      <c r="A3325" s="57">
        <v>1</v>
      </c>
      <c r="B3325" s="57">
        <v>42285342150000</v>
      </c>
      <c r="C3325" s="57" t="s">
        <v>173</v>
      </c>
      <c r="D3325" s="57" t="s">
        <v>174</v>
      </c>
      <c r="E3325" s="57" t="s">
        <v>175</v>
      </c>
      <c r="F3325" s="57">
        <v>0</v>
      </c>
      <c r="G3325" s="57" t="s">
        <v>57</v>
      </c>
      <c r="H3325" s="57" t="s">
        <v>150</v>
      </c>
      <c r="I3325" s="57" t="s">
        <v>151</v>
      </c>
      <c r="J3325" s="57" t="s">
        <v>152</v>
      </c>
      <c r="K3325" s="57" t="s">
        <v>51</v>
      </c>
      <c r="L3325" s="57" t="s">
        <v>153</v>
      </c>
      <c r="M3325" s="57" t="s">
        <v>154</v>
      </c>
      <c r="N3325" s="57" t="s">
        <v>155</v>
      </c>
      <c r="P3325" s="57" t="s">
        <v>156</v>
      </c>
      <c r="Q3325" s="57" t="s">
        <v>157</v>
      </c>
      <c r="R3325" s="57" t="s">
        <v>158</v>
      </c>
      <c r="S3325" s="57" t="s">
        <v>159</v>
      </c>
      <c r="U3325" s="57" t="s">
        <v>160</v>
      </c>
      <c r="V3325" s="57" t="s">
        <v>160</v>
      </c>
      <c r="W3325" s="57" t="s">
        <v>160</v>
      </c>
      <c r="X3325" s="57" t="s">
        <v>160</v>
      </c>
      <c r="Y3325" s="57" t="s">
        <v>160</v>
      </c>
      <c r="Z3325" s="57" t="s">
        <v>160</v>
      </c>
      <c r="AA3325" s="57" t="s">
        <v>160</v>
      </c>
      <c r="AB3325" s="57" t="s">
        <v>160</v>
      </c>
      <c r="AC3325" s="57" t="s">
        <v>160</v>
      </c>
      <c r="AD3325" s="57" t="s">
        <v>160</v>
      </c>
      <c r="AE3325" s="57" t="s">
        <v>160</v>
      </c>
      <c r="AF3325" s="57" t="s">
        <v>160</v>
      </c>
      <c r="AG3325" s="57" t="s">
        <v>160</v>
      </c>
      <c r="AH3325" s="57" t="s">
        <v>160</v>
      </c>
      <c r="AI3325" s="57" t="s">
        <v>179</v>
      </c>
      <c r="AL3325" s="9">
        <v>55154</v>
      </c>
      <c r="AM3325" s="57">
        <v>72.248058400999994</v>
      </c>
      <c r="AN3325" s="57">
        <v>378.42677684400002</v>
      </c>
      <c r="AO3325" s="57">
        <v>0.151399545</v>
      </c>
      <c r="AP3325" s="57">
        <v>72.248058400999994</v>
      </c>
      <c r="AQ3325" s="57">
        <v>283.82008263300003</v>
      </c>
      <c r="AR3325" s="57">
        <v>0</v>
      </c>
      <c r="AS3325" s="57">
        <v>2.2570293000000002E-2</v>
      </c>
      <c r="AT3325" s="57">
        <v>8.8665393999999995E-2</v>
      </c>
      <c r="AU3325" s="57">
        <v>0</v>
      </c>
      <c r="AV3325" s="57">
        <v>62.119999993</v>
      </c>
      <c r="AW3325" s="57">
        <v>4.1850000009999997</v>
      </c>
      <c r="AX3325" s="57">
        <v>0</v>
      </c>
      <c r="AY3325" s="57">
        <v>1.4020666289999999</v>
      </c>
      <c r="AZ3325" s="57">
        <v>0.37106467300000001</v>
      </c>
      <c r="BA3325" s="57">
        <v>0</v>
      </c>
      <c r="BB3325" s="57">
        <v>1.7731313019999999</v>
      </c>
      <c r="BC3325" s="57">
        <v>0</v>
      </c>
      <c r="BD3325" s="57">
        <v>0</v>
      </c>
      <c r="BE3325" s="57">
        <v>0</v>
      </c>
      <c r="BF3325" s="57">
        <v>9.2569800999999993E-2</v>
      </c>
      <c r="BG3325" s="57">
        <v>4.4328283000000003E-2</v>
      </c>
      <c r="BH3325" s="57">
        <v>0.136898083</v>
      </c>
      <c r="BI3325" s="57">
        <v>0</v>
      </c>
      <c r="BJ3325" s="57">
        <v>0</v>
      </c>
      <c r="BK3325" s="57">
        <v>0</v>
      </c>
      <c r="BL3325" s="57">
        <v>0</v>
      </c>
      <c r="BM3325" s="57">
        <v>0</v>
      </c>
      <c r="BN3325" s="57">
        <v>0</v>
      </c>
      <c r="BO3325" s="57">
        <v>0</v>
      </c>
      <c r="BP3325" s="57">
        <v>1.636233219</v>
      </c>
      <c r="BQ3325" s="57">
        <v>0.125289386</v>
      </c>
      <c r="BR3325" s="57">
        <v>3.7796771E-2</v>
      </c>
      <c r="BS3325" s="57">
        <v>1.636233219</v>
      </c>
      <c r="BT3325" s="57">
        <v>0.125289386</v>
      </c>
      <c r="BU3325" s="57">
        <v>3.7796771E-2</v>
      </c>
    </row>
    <row r="3326" spans="1:73" x14ac:dyDescent="0.25">
      <c r="A3326" s="57">
        <v>1</v>
      </c>
      <c r="B3326" s="57">
        <v>42285342150000</v>
      </c>
      <c r="C3326" s="57" t="s">
        <v>173</v>
      </c>
      <c r="D3326" s="57" t="s">
        <v>174</v>
      </c>
      <c r="E3326" s="57" t="s">
        <v>175</v>
      </c>
      <c r="F3326" s="57">
        <v>0</v>
      </c>
      <c r="G3326" s="57" t="s">
        <v>57</v>
      </c>
      <c r="H3326" s="57" t="s">
        <v>150</v>
      </c>
      <c r="I3326" s="57" t="s">
        <v>151</v>
      </c>
      <c r="J3326" s="57" t="s">
        <v>152</v>
      </c>
      <c r="K3326" s="57" t="s">
        <v>51</v>
      </c>
      <c r="L3326" s="57" t="s">
        <v>153</v>
      </c>
      <c r="M3326" s="57" t="s">
        <v>154</v>
      </c>
      <c r="N3326" s="57" t="s">
        <v>155</v>
      </c>
      <c r="P3326" s="57" t="s">
        <v>156</v>
      </c>
      <c r="Q3326" s="57" t="s">
        <v>157</v>
      </c>
      <c r="R3326" s="57" t="s">
        <v>158</v>
      </c>
      <c r="S3326" s="57" t="s">
        <v>159</v>
      </c>
      <c r="U3326" s="57" t="s">
        <v>160</v>
      </c>
      <c r="V3326" s="57" t="s">
        <v>160</v>
      </c>
      <c r="W3326" s="57" t="s">
        <v>160</v>
      </c>
      <c r="X3326" s="57" t="s">
        <v>160</v>
      </c>
      <c r="Y3326" s="57" t="s">
        <v>160</v>
      </c>
      <c r="Z3326" s="57" t="s">
        <v>160</v>
      </c>
      <c r="AA3326" s="57" t="s">
        <v>160</v>
      </c>
      <c r="AB3326" s="57" t="s">
        <v>160</v>
      </c>
      <c r="AC3326" s="57" t="s">
        <v>160</v>
      </c>
      <c r="AD3326" s="57" t="s">
        <v>160</v>
      </c>
      <c r="AE3326" s="57" t="s">
        <v>160</v>
      </c>
      <c r="AF3326" s="57" t="s">
        <v>160</v>
      </c>
      <c r="AG3326" s="57" t="s">
        <v>160</v>
      </c>
      <c r="AH3326" s="57" t="s">
        <v>160</v>
      </c>
      <c r="AI3326" s="57" t="s">
        <v>179</v>
      </c>
      <c r="AL3326" s="9">
        <v>55185</v>
      </c>
      <c r="AM3326" s="57">
        <v>64.818297071999993</v>
      </c>
      <c r="AN3326" s="57">
        <v>339.51056657300001</v>
      </c>
      <c r="AO3326" s="57">
        <v>0.13583009600000001</v>
      </c>
      <c r="AP3326" s="57">
        <v>64.818297071999993</v>
      </c>
      <c r="AQ3326" s="57">
        <v>254.63292493</v>
      </c>
      <c r="AR3326" s="57">
        <v>0</v>
      </c>
      <c r="AS3326" s="57">
        <v>2.0249236E-2</v>
      </c>
      <c r="AT3326" s="57">
        <v>7.9547326000000002E-2</v>
      </c>
      <c r="AU3326" s="57">
        <v>0</v>
      </c>
      <c r="AV3326" s="57">
        <v>62.119999984000003</v>
      </c>
      <c r="AW3326" s="57">
        <v>4.1849999960000002</v>
      </c>
      <c r="AX3326" s="57">
        <v>0</v>
      </c>
      <c r="AY3326" s="57">
        <v>1.2578825410000001</v>
      </c>
      <c r="AZ3326" s="57">
        <v>0.33290555799999999</v>
      </c>
      <c r="BA3326" s="57">
        <v>0</v>
      </c>
      <c r="BB3326" s="57">
        <v>1.5907880990000001</v>
      </c>
      <c r="BC3326" s="57">
        <v>0</v>
      </c>
      <c r="BD3326" s="57">
        <v>0</v>
      </c>
      <c r="BE3326" s="57">
        <v>0</v>
      </c>
      <c r="BF3326" s="57">
        <v>8.3050215999999996E-2</v>
      </c>
      <c r="BG3326" s="57">
        <v>3.9769701999999997E-2</v>
      </c>
      <c r="BH3326" s="57">
        <v>0.122819918</v>
      </c>
      <c r="BI3326" s="57">
        <v>0</v>
      </c>
      <c r="BJ3326" s="57">
        <v>0</v>
      </c>
      <c r="BK3326" s="57">
        <v>0</v>
      </c>
      <c r="BL3326" s="57">
        <v>0</v>
      </c>
      <c r="BM3326" s="57">
        <v>0</v>
      </c>
      <c r="BN3326" s="57">
        <v>0</v>
      </c>
      <c r="BO3326" s="57">
        <v>0</v>
      </c>
      <c r="BP3326" s="57">
        <v>1.467968181</v>
      </c>
      <c r="BQ3326" s="57">
        <v>0.11158673199999999</v>
      </c>
      <c r="BR3326" s="57">
        <v>3.3548494999999998E-2</v>
      </c>
      <c r="BS3326" s="57">
        <v>1.467968181</v>
      </c>
      <c r="BT3326" s="57">
        <v>0.11158673199999999</v>
      </c>
      <c r="BU3326" s="57">
        <v>3.3548494999999998E-2</v>
      </c>
    </row>
    <row r="3327" spans="1:73" x14ac:dyDescent="0.25">
      <c r="A3327" s="57">
        <v>1</v>
      </c>
      <c r="B3327" s="57">
        <v>42285342150000</v>
      </c>
      <c r="C3327" s="57" t="s">
        <v>173</v>
      </c>
      <c r="D3327" s="57" t="s">
        <v>174</v>
      </c>
      <c r="E3327" s="57" t="s">
        <v>175</v>
      </c>
      <c r="F3327" s="57">
        <v>0</v>
      </c>
      <c r="G3327" s="57" t="s">
        <v>57</v>
      </c>
      <c r="H3327" s="57" t="s">
        <v>150</v>
      </c>
      <c r="I3327" s="57" t="s">
        <v>151</v>
      </c>
      <c r="J3327" s="57" t="s">
        <v>152</v>
      </c>
      <c r="K3327" s="57" t="s">
        <v>51</v>
      </c>
      <c r="L3327" s="57" t="s">
        <v>153</v>
      </c>
      <c r="M3327" s="57" t="s">
        <v>154</v>
      </c>
      <c r="N3327" s="57" t="s">
        <v>155</v>
      </c>
      <c r="P3327" s="57" t="s">
        <v>156</v>
      </c>
      <c r="Q3327" s="57" t="s">
        <v>157</v>
      </c>
      <c r="R3327" s="57" t="s">
        <v>158</v>
      </c>
      <c r="S3327" s="57" t="s">
        <v>159</v>
      </c>
      <c r="U3327" s="57" t="s">
        <v>160</v>
      </c>
      <c r="V3327" s="57" t="s">
        <v>160</v>
      </c>
      <c r="W3327" s="57" t="s">
        <v>160</v>
      </c>
      <c r="X3327" s="57" t="s">
        <v>160</v>
      </c>
      <c r="Y3327" s="57" t="s">
        <v>160</v>
      </c>
      <c r="Z3327" s="57" t="s">
        <v>160</v>
      </c>
      <c r="AA3327" s="57" t="s">
        <v>160</v>
      </c>
      <c r="AB3327" s="57" t="s">
        <v>160</v>
      </c>
      <c r="AC3327" s="57" t="s">
        <v>160</v>
      </c>
      <c r="AD3327" s="57" t="s">
        <v>160</v>
      </c>
      <c r="AE3327" s="57" t="s">
        <v>160</v>
      </c>
      <c r="AF3327" s="57" t="s">
        <v>160</v>
      </c>
      <c r="AG3327" s="57" t="s">
        <v>160</v>
      </c>
      <c r="AH3327" s="57" t="s">
        <v>160</v>
      </c>
      <c r="AI3327" s="57" t="s">
        <v>179</v>
      </c>
      <c r="AL3327" s="9">
        <v>55213</v>
      </c>
      <c r="AM3327" s="57">
        <v>71.281480665999993</v>
      </c>
      <c r="AN3327" s="57">
        <v>373.363957094</v>
      </c>
      <c r="AO3327" s="57">
        <v>0.14937403099999999</v>
      </c>
      <c r="AP3327" s="57">
        <v>71.281480665999993</v>
      </c>
      <c r="AQ3327" s="57">
        <v>280.02296782000002</v>
      </c>
      <c r="AR3327" s="57">
        <v>0</v>
      </c>
      <c r="AS3327" s="57">
        <v>2.2268335E-2</v>
      </c>
      <c r="AT3327" s="57">
        <v>8.7479175000000006E-2</v>
      </c>
      <c r="AU3327" s="57">
        <v>0</v>
      </c>
      <c r="AV3327" s="57">
        <v>62.119999991</v>
      </c>
      <c r="AW3327" s="57">
        <v>4.1849999960000002</v>
      </c>
      <c r="AX3327" s="57">
        <v>0</v>
      </c>
      <c r="AY3327" s="57">
        <v>1.3833089430000001</v>
      </c>
      <c r="AZ3327" s="57">
        <v>0.36610034800000002</v>
      </c>
      <c r="BA3327" s="57">
        <v>0</v>
      </c>
      <c r="BB3327" s="57">
        <v>1.7494092910000001</v>
      </c>
      <c r="BC3327" s="57">
        <v>0</v>
      </c>
      <c r="BD3327" s="57">
        <v>0</v>
      </c>
      <c r="BE3327" s="57">
        <v>0</v>
      </c>
      <c r="BF3327" s="57">
        <v>9.1331345999999994E-2</v>
      </c>
      <c r="BG3327" s="57">
        <v>4.3735231999999999E-2</v>
      </c>
      <c r="BH3327" s="57">
        <v>0.13506657899999999</v>
      </c>
      <c r="BI3327" s="57">
        <v>0</v>
      </c>
      <c r="BJ3327" s="57">
        <v>0</v>
      </c>
      <c r="BK3327" s="57">
        <v>0</v>
      </c>
      <c r="BL3327" s="57">
        <v>0</v>
      </c>
      <c r="BM3327" s="57">
        <v>0</v>
      </c>
      <c r="BN3327" s="57">
        <v>0</v>
      </c>
      <c r="BO3327" s="57">
        <v>0</v>
      </c>
      <c r="BP3327" s="57">
        <v>1.614342712</v>
      </c>
      <c r="BQ3327" s="57">
        <v>0.12172464600000001</v>
      </c>
      <c r="BR3327" s="57">
        <v>3.6458643999999998E-2</v>
      </c>
      <c r="BS3327" s="57">
        <v>1.614342712</v>
      </c>
      <c r="BT3327" s="57">
        <v>0.12172464600000001</v>
      </c>
      <c r="BU3327" s="57">
        <v>3.6458643999999998E-2</v>
      </c>
    </row>
    <row r="3328" spans="1:73" x14ac:dyDescent="0.25">
      <c r="A3328" s="57">
        <v>1</v>
      </c>
      <c r="B3328" s="57">
        <v>42285342150000</v>
      </c>
      <c r="C3328" s="57" t="s">
        <v>173</v>
      </c>
      <c r="D3328" s="57" t="s">
        <v>174</v>
      </c>
      <c r="E3328" s="57" t="s">
        <v>175</v>
      </c>
      <c r="F3328" s="57">
        <v>0</v>
      </c>
      <c r="G3328" s="57" t="s">
        <v>57</v>
      </c>
      <c r="H3328" s="57" t="s">
        <v>150</v>
      </c>
      <c r="I3328" s="57" t="s">
        <v>151</v>
      </c>
      <c r="J3328" s="57" t="s">
        <v>152</v>
      </c>
      <c r="K3328" s="57" t="s">
        <v>51</v>
      </c>
      <c r="L3328" s="57" t="s">
        <v>153</v>
      </c>
      <c r="M3328" s="57" t="s">
        <v>154</v>
      </c>
      <c r="N3328" s="57" t="s">
        <v>155</v>
      </c>
      <c r="P3328" s="57" t="s">
        <v>156</v>
      </c>
      <c r="Q3328" s="57" t="s">
        <v>157</v>
      </c>
      <c r="R3328" s="57" t="s">
        <v>158</v>
      </c>
      <c r="S3328" s="57" t="s">
        <v>159</v>
      </c>
      <c r="U3328" s="57" t="s">
        <v>160</v>
      </c>
      <c r="V3328" s="57" t="s">
        <v>160</v>
      </c>
      <c r="W3328" s="57" t="s">
        <v>160</v>
      </c>
      <c r="X3328" s="57" t="s">
        <v>160</v>
      </c>
      <c r="Y3328" s="57" t="s">
        <v>160</v>
      </c>
      <c r="Z3328" s="57" t="s">
        <v>160</v>
      </c>
      <c r="AA3328" s="57" t="s">
        <v>160</v>
      </c>
      <c r="AB3328" s="57" t="s">
        <v>160</v>
      </c>
      <c r="AC3328" s="57" t="s">
        <v>160</v>
      </c>
      <c r="AD3328" s="57" t="s">
        <v>160</v>
      </c>
      <c r="AE3328" s="57" t="s">
        <v>160</v>
      </c>
      <c r="AF3328" s="57" t="s">
        <v>160</v>
      </c>
      <c r="AG3328" s="57" t="s">
        <v>160</v>
      </c>
      <c r="AH3328" s="57" t="s">
        <v>160</v>
      </c>
      <c r="AI3328" s="57" t="s">
        <v>179</v>
      </c>
      <c r="AL3328" s="9">
        <v>55244</v>
      </c>
      <c r="AM3328" s="57">
        <v>68.503433279999996</v>
      </c>
      <c r="AN3328" s="57">
        <v>358.81287376300003</v>
      </c>
      <c r="AO3328" s="57">
        <v>0.14355248900000001</v>
      </c>
      <c r="AP3328" s="57">
        <v>68.503433279999996</v>
      </c>
      <c r="AQ3328" s="57">
        <v>269.10965532199998</v>
      </c>
      <c r="AR3328" s="57">
        <v>0</v>
      </c>
      <c r="AS3328" s="57">
        <v>2.1400473E-2</v>
      </c>
      <c r="AT3328" s="57">
        <v>8.4069855999999998E-2</v>
      </c>
      <c r="AU3328" s="57">
        <v>0</v>
      </c>
      <c r="AV3328" s="57">
        <v>62.120000011000002</v>
      </c>
      <c r="AW3328" s="57">
        <v>4.1849999960000002</v>
      </c>
      <c r="AX3328" s="57">
        <v>0</v>
      </c>
      <c r="AY3328" s="57">
        <v>1.329397355</v>
      </c>
      <c r="AZ3328" s="57">
        <v>0.35183234899999999</v>
      </c>
      <c r="BA3328" s="57">
        <v>0</v>
      </c>
      <c r="BB3328" s="57">
        <v>1.6812297039999999</v>
      </c>
      <c r="BC3328" s="57">
        <v>0</v>
      </c>
      <c r="BD3328" s="57">
        <v>0</v>
      </c>
      <c r="BE3328" s="57">
        <v>0</v>
      </c>
      <c r="BF3328" s="57">
        <v>8.7771897000000001E-2</v>
      </c>
      <c r="BG3328" s="57">
        <v>4.2030743000000002E-2</v>
      </c>
      <c r="BH3328" s="57">
        <v>0.12980264</v>
      </c>
      <c r="BI3328" s="57">
        <v>0</v>
      </c>
      <c r="BJ3328" s="57">
        <v>0</v>
      </c>
      <c r="BK3328" s="57">
        <v>0</v>
      </c>
      <c r="BL3328" s="57">
        <v>0</v>
      </c>
      <c r="BM3328" s="57">
        <v>0</v>
      </c>
      <c r="BN3328" s="57">
        <v>0</v>
      </c>
      <c r="BO3328" s="57">
        <v>0</v>
      </c>
      <c r="BP3328" s="57">
        <v>1.5514270640000001</v>
      </c>
      <c r="BQ3328" s="57">
        <v>0.11606849</v>
      </c>
      <c r="BR3328" s="57">
        <v>3.4637831000000001E-2</v>
      </c>
      <c r="BS3328" s="57">
        <v>1.5514270640000001</v>
      </c>
      <c r="BT3328" s="57">
        <v>0.11606849</v>
      </c>
      <c r="BU3328" s="57">
        <v>3.4637831000000001E-2</v>
      </c>
    </row>
    <row r="3329" spans="1:73" x14ac:dyDescent="0.25">
      <c r="A3329" s="57">
        <v>1</v>
      </c>
      <c r="B3329" s="57">
        <v>42285342150000</v>
      </c>
      <c r="C3329" s="57" t="s">
        <v>173</v>
      </c>
      <c r="D3329" s="57" t="s">
        <v>174</v>
      </c>
      <c r="E3329" s="57" t="s">
        <v>175</v>
      </c>
      <c r="F3329" s="57">
        <v>0</v>
      </c>
      <c r="G3329" s="57" t="s">
        <v>57</v>
      </c>
      <c r="H3329" s="57" t="s">
        <v>150</v>
      </c>
      <c r="I3329" s="57" t="s">
        <v>151</v>
      </c>
      <c r="J3329" s="57" t="s">
        <v>152</v>
      </c>
      <c r="K3329" s="57" t="s">
        <v>51</v>
      </c>
      <c r="L3329" s="57" t="s">
        <v>153</v>
      </c>
      <c r="M3329" s="57" t="s">
        <v>154</v>
      </c>
      <c r="N3329" s="57" t="s">
        <v>155</v>
      </c>
      <c r="P3329" s="57" t="s">
        <v>156</v>
      </c>
      <c r="Q3329" s="57" t="s">
        <v>157</v>
      </c>
      <c r="R3329" s="57" t="s">
        <v>158</v>
      </c>
      <c r="S3329" s="57" t="s">
        <v>159</v>
      </c>
      <c r="U3329" s="57" t="s">
        <v>160</v>
      </c>
      <c r="V3329" s="57" t="s">
        <v>160</v>
      </c>
      <c r="W3329" s="57" t="s">
        <v>160</v>
      </c>
      <c r="X3329" s="57" t="s">
        <v>160</v>
      </c>
      <c r="Y3329" s="57" t="s">
        <v>160</v>
      </c>
      <c r="Z3329" s="57" t="s">
        <v>160</v>
      </c>
      <c r="AA3329" s="57" t="s">
        <v>160</v>
      </c>
      <c r="AB3329" s="57" t="s">
        <v>160</v>
      </c>
      <c r="AC3329" s="57" t="s">
        <v>160</v>
      </c>
      <c r="AD3329" s="57" t="s">
        <v>160</v>
      </c>
      <c r="AE3329" s="57" t="s">
        <v>160</v>
      </c>
      <c r="AF3329" s="57" t="s">
        <v>160</v>
      </c>
      <c r="AG3329" s="57" t="s">
        <v>160</v>
      </c>
      <c r="AH3329" s="57" t="s">
        <v>160</v>
      </c>
      <c r="AI3329" s="57" t="s">
        <v>179</v>
      </c>
      <c r="AL3329" s="9">
        <v>55274</v>
      </c>
      <c r="AM3329" s="57">
        <v>70.295731938000003</v>
      </c>
      <c r="AN3329" s="57">
        <v>368.20072195400002</v>
      </c>
      <c r="AO3329" s="57">
        <v>0.14730834400000001</v>
      </c>
      <c r="AP3329" s="57">
        <v>70.295731938000003</v>
      </c>
      <c r="AQ3329" s="57">
        <v>276.150541465</v>
      </c>
      <c r="AR3329" s="57">
        <v>0</v>
      </c>
      <c r="AS3329" s="57">
        <v>2.1960387000000001E-2</v>
      </c>
      <c r="AT3329" s="57">
        <v>8.6269428999999995E-2</v>
      </c>
      <c r="AU3329" s="57">
        <v>0</v>
      </c>
      <c r="AV3329" s="57">
        <v>62.119999980000003</v>
      </c>
      <c r="AW3329" s="57">
        <v>4.1849999960000002</v>
      </c>
      <c r="AX3329" s="57">
        <v>0</v>
      </c>
      <c r="AY3329" s="57">
        <v>1.3641792189999999</v>
      </c>
      <c r="AZ3329" s="57">
        <v>0.36103756100000001</v>
      </c>
      <c r="BA3329" s="57">
        <v>0</v>
      </c>
      <c r="BB3329" s="57">
        <v>1.72521678</v>
      </c>
      <c r="BC3329" s="57">
        <v>0</v>
      </c>
      <c r="BD3329" s="57">
        <v>0</v>
      </c>
      <c r="BE3329" s="57">
        <v>0</v>
      </c>
      <c r="BF3329" s="57">
        <v>9.0068329000000003E-2</v>
      </c>
      <c r="BG3329" s="57">
        <v>4.3130420000000003E-2</v>
      </c>
      <c r="BH3329" s="57">
        <v>0.13319874800000001</v>
      </c>
      <c r="BI3329" s="57">
        <v>0</v>
      </c>
      <c r="BJ3329" s="57">
        <v>0</v>
      </c>
      <c r="BK3329" s="57">
        <v>0</v>
      </c>
      <c r="BL3329" s="57">
        <v>0</v>
      </c>
      <c r="BM3329" s="57">
        <v>0</v>
      </c>
      <c r="BN3329" s="57">
        <v>0</v>
      </c>
      <c r="BO3329" s="57">
        <v>0</v>
      </c>
      <c r="BP3329" s="57">
        <v>1.5920180319999999</v>
      </c>
      <c r="BQ3329" s="57">
        <v>0.11814567199999999</v>
      </c>
      <c r="BR3329" s="57">
        <v>3.5124946999999997E-2</v>
      </c>
      <c r="BS3329" s="57">
        <v>1.5920180319999999</v>
      </c>
      <c r="BT3329" s="57">
        <v>0.11814567199999999</v>
      </c>
      <c r="BU3329" s="57">
        <v>3.5124946999999997E-2</v>
      </c>
    </row>
    <row r="3330" spans="1:73" x14ac:dyDescent="0.25">
      <c r="A3330" s="57">
        <v>1</v>
      </c>
      <c r="B3330" s="57">
        <v>42285342150000</v>
      </c>
      <c r="C3330" s="57" t="s">
        <v>173</v>
      </c>
      <c r="D3330" s="57" t="s">
        <v>174</v>
      </c>
      <c r="E3330" s="57" t="s">
        <v>175</v>
      </c>
      <c r="F3330" s="57">
        <v>0</v>
      </c>
      <c r="G3330" s="57" t="s">
        <v>57</v>
      </c>
      <c r="H3330" s="57" t="s">
        <v>150</v>
      </c>
      <c r="I3330" s="57" t="s">
        <v>151</v>
      </c>
      <c r="J3330" s="57" t="s">
        <v>152</v>
      </c>
      <c r="K3330" s="57" t="s">
        <v>51</v>
      </c>
      <c r="L3330" s="57" t="s">
        <v>153</v>
      </c>
      <c r="M3330" s="57" t="s">
        <v>154</v>
      </c>
      <c r="N3330" s="57" t="s">
        <v>155</v>
      </c>
      <c r="P3330" s="57" t="s">
        <v>156</v>
      </c>
      <c r="Q3330" s="57" t="s">
        <v>157</v>
      </c>
      <c r="R3330" s="57" t="s">
        <v>158</v>
      </c>
      <c r="S3330" s="57" t="s">
        <v>159</v>
      </c>
      <c r="U3330" s="57" t="s">
        <v>160</v>
      </c>
      <c r="V3330" s="57" t="s">
        <v>160</v>
      </c>
      <c r="W3330" s="57" t="s">
        <v>160</v>
      </c>
      <c r="X3330" s="57" t="s">
        <v>160</v>
      </c>
      <c r="Y3330" s="57" t="s">
        <v>160</v>
      </c>
      <c r="Z3330" s="57" t="s">
        <v>160</v>
      </c>
      <c r="AA3330" s="57" t="s">
        <v>160</v>
      </c>
      <c r="AB3330" s="57" t="s">
        <v>160</v>
      </c>
      <c r="AC3330" s="57" t="s">
        <v>160</v>
      </c>
      <c r="AD3330" s="57" t="s">
        <v>160</v>
      </c>
      <c r="AE3330" s="57" t="s">
        <v>160</v>
      </c>
      <c r="AF3330" s="57" t="s">
        <v>160</v>
      </c>
      <c r="AG3330" s="57" t="s">
        <v>160</v>
      </c>
      <c r="AH3330" s="57" t="s">
        <v>160</v>
      </c>
      <c r="AI3330" s="57" t="s">
        <v>179</v>
      </c>
      <c r="AL3330" s="9">
        <v>55305</v>
      </c>
      <c r="AM3330" s="57">
        <v>67.556102057000004</v>
      </c>
      <c r="AN3330" s="57">
        <v>353.85086496899999</v>
      </c>
      <c r="AO3330" s="57">
        <v>0.141567308</v>
      </c>
      <c r="AP3330" s="57">
        <v>67.556102057000004</v>
      </c>
      <c r="AQ3330" s="57">
        <v>265.38814872699999</v>
      </c>
      <c r="AR3330" s="57">
        <v>0</v>
      </c>
      <c r="AS3330" s="57">
        <v>2.1104525999999998E-2</v>
      </c>
      <c r="AT3330" s="57">
        <v>8.2907257999999998E-2</v>
      </c>
      <c r="AU3330" s="57">
        <v>0</v>
      </c>
      <c r="AV3330" s="57">
        <v>62.119999993999997</v>
      </c>
      <c r="AW3330" s="57">
        <v>4.1850000029999999</v>
      </c>
      <c r="AX3330" s="57">
        <v>0</v>
      </c>
      <c r="AY3330" s="57">
        <v>1.3110131730000001</v>
      </c>
      <c r="AZ3330" s="57">
        <v>0.34696687300000001</v>
      </c>
      <c r="BA3330" s="57">
        <v>0</v>
      </c>
      <c r="BB3330" s="57">
        <v>1.657980046</v>
      </c>
      <c r="BC3330" s="57">
        <v>0</v>
      </c>
      <c r="BD3330" s="57">
        <v>0</v>
      </c>
      <c r="BE3330" s="57">
        <v>0</v>
      </c>
      <c r="BF3330" s="57">
        <v>8.6558102999999997E-2</v>
      </c>
      <c r="BG3330" s="57">
        <v>4.1449501E-2</v>
      </c>
      <c r="BH3330" s="57">
        <v>0.128007604</v>
      </c>
      <c r="BI3330" s="57">
        <v>0</v>
      </c>
      <c r="BJ3330" s="57">
        <v>0</v>
      </c>
      <c r="BK3330" s="57">
        <v>0</v>
      </c>
      <c r="BL3330" s="57">
        <v>0</v>
      </c>
      <c r="BM3330" s="57">
        <v>0</v>
      </c>
      <c r="BN3330" s="57">
        <v>0</v>
      </c>
      <c r="BO3330" s="57">
        <v>0</v>
      </c>
      <c r="BP3330" s="57">
        <v>1.529972442</v>
      </c>
      <c r="BQ3330" s="57">
        <v>0.11265582</v>
      </c>
      <c r="BR3330" s="57">
        <v>3.3370741000000002E-2</v>
      </c>
      <c r="BS3330" s="57">
        <v>1.529972442</v>
      </c>
      <c r="BT3330" s="57">
        <v>0.11265582</v>
      </c>
      <c r="BU3330" s="57">
        <v>3.3370741000000002E-2</v>
      </c>
    </row>
    <row r="3331" spans="1:73" x14ac:dyDescent="0.25">
      <c r="A3331" s="57">
        <v>1</v>
      </c>
      <c r="B3331" s="57">
        <v>42285342150000</v>
      </c>
      <c r="C3331" s="57" t="s">
        <v>173</v>
      </c>
      <c r="D3331" s="57" t="s">
        <v>174</v>
      </c>
      <c r="E3331" s="57" t="s">
        <v>175</v>
      </c>
      <c r="F3331" s="57">
        <v>0</v>
      </c>
      <c r="G3331" s="57" t="s">
        <v>57</v>
      </c>
      <c r="H3331" s="57" t="s">
        <v>150</v>
      </c>
      <c r="I3331" s="57" t="s">
        <v>151</v>
      </c>
      <c r="J3331" s="57" t="s">
        <v>152</v>
      </c>
      <c r="K3331" s="57" t="s">
        <v>51</v>
      </c>
      <c r="L3331" s="57" t="s">
        <v>153</v>
      </c>
      <c r="M3331" s="57" t="s">
        <v>154</v>
      </c>
      <c r="N3331" s="57" t="s">
        <v>155</v>
      </c>
      <c r="P3331" s="57" t="s">
        <v>156</v>
      </c>
      <c r="Q3331" s="57" t="s">
        <v>157</v>
      </c>
      <c r="R3331" s="57" t="s">
        <v>158</v>
      </c>
      <c r="S3331" s="57" t="s">
        <v>159</v>
      </c>
      <c r="U3331" s="57" t="s">
        <v>160</v>
      </c>
      <c r="V3331" s="57" t="s">
        <v>160</v>
      </c>
      <c r="W3331" s="57" t="s">
        <v>160</v>
      </c>
      <c r="X3331" s="57" t="s">
        <v>160</v>
      </c>
      <c r="Y3331" s="57" t="s">
        <v>160</v>
      </c>
      <c r="Z3331" s="57" t="s">
        <v>160</v>
      </c>
      <c r="AA3331" s="57" t="s">
        <v>160</v>
      </c>
      <c r="AB3331" s="57" t="s">
        <v>160</v>
      </c>
      <c r="AC3331" s="57" t="s">
        <v>160</v>
      </c>
      <c r="AD3331" s="57" t="s">
        <v>160</v>
      </c>
      <c r="AE3331" s="57" t="s">
        <v>160</v>
      </c>
      <c r="AF3331" s="57" t="s">
        <v>160</v>
      </c>
      <c r="AG3331" s="57" t="s">
        <v>160</v>
      </c>
      <c r="AH3331" s="57" t="s">
        <v>160</v>
      </c>
      <c r="AI3331" s="57" t="s">
        <v>179</v>
      </c>
      <c r="AL3331" s="9">
        <v>55335</v>
      </c>
      <c r="AM3331" s="57">
        <v>69.323615089</v>
      </c>
      <c r="AN3331" s="57">
        <v>363.10888898500002</v>
      </c>
      <c r="AO3331" s="57">
        <v>0.145271223</v>
      </c>
      <c r="AP3331" s="57">
        <v>69.323615089</v>
      </c>
      <c r="AQ3331" s="57">
        <v>272.33166673900001</v>
      </c>
      <c r="AR3331" s="57">
        <v>0</v>
      </c>
      <c r="AS3331" s="57">
        <v>2.1656696999999999E-2</v>
      </c>
      <c r="AT3331" s="57">
        <v>8.5076413000000004E-2</v>
      </c>
      <c r="AU3331" s="57">
        <v>0</v>
      </c>
      <c r="AV3331" s="57">
        <v>62.120000017000002</v>
      </c>
      <c r="AW3331" s="57">
        <v>4.1849999950000001</v>
      </c>
      <c r="AX3331" s="57">
        <v>0</v>
      </c>
      <c r="AY3331" s="57">
        <v>1.3453140400000001</v>
      </c>
      <c r="AZ3331" s="57">
        <v>0.35604478699999997</v>
      </c>
      <c r="BA3331" s="57">
        <v>0</v>
      </c>
      <c r="BB3331" s="57">
        <v>1.701358827</v>
      </c>
      <c r="BC3331" s="57">
        <v>0</v>
      </c>
      <c r="BD3331" s="57">
        <v>0</v>
      </c>
      <c r="BE3331" s="57">
        <v>0</v>
      </c>
      <c r="BF3331" s="57">
        <v>8.8822778000000005E-2</v>
      </c>
      <c r="BG3331" s="57">
        <v>4.2533970999999997E-2</v>
      </c>
      <c r="BH3331" s="57">
        <v>0.131356748</v>
      </c>
      <c r="BI3331" s="57">
        <v>0</v>
      </c>
      <c r="BJ3331" s="57">
        <v>0</v>
      </c>
      <c r="BK3331" s="57">
        <v>0</v>
      </c>
      <c r="BL3331" s="57">
        <v>0</v>
      </c>
      <c r="BM3331" s="57">
        <v>0</v>
      </c>
      <c r="BN3331" s="57">
        <v>0</v>
      </c>
      <c r="BO3331" s="57">
        <v>0</v>
      </c>
      <c r="BP3331" s="57">
        <v>1.5700020779999999</v>
      </c>
      <c r="BQ3331" s="57">
        <v>0.11467192800000001</v>
      </c>
      <c r="BR3331" s="57">
        <v>3.3840038000000003E-2</v>
      </c>
      <c r="BS3331" s="57">
        <v>1.5700020779999999</v>
      </c>
      <c r="BT3331" s="57">
        <v>0.11467192800000001</v>
      </c>
      <c r="BU3331" s="57">
        <v>3.3840038000000003E-2</v>
      </c>
    </row>
    <row r="3332" spans="1:73" x14ac:dyDescent="0.25">
      <c r="A3332" s="57">
        <v>1</v>
      </c>
      <c r="B3332" s="57">
        <v>42285342150000</v>
      </c>
      <c r="C3332" s="57" t="s">
        <v>173</v>
      </c>
      <c r="D3332" s="57" t="s">
        <v>174</v>
      </c>
      <c r="E3332" s="57" t="s">
        <v>175</v>
      </c>
      <c r="F3332" s="57">
        <v>0</v>
      </c>
      <c r="G3332" s="57" t="s">
        <v>57</v>
      </c>
      <c r="H3332" s="57" t="s">
        <v>150</v>
      </c>
      <c r="I3332" s="57" t="s">
        <v>151</v>
      </c>
      <c r="J3332" s="57" t="s">
        <v>152</v>
      </c>
      <c r="K3332" s="57" t="s">
        <v>51</v>
      </c>
      <c r="L3332" s="57" t="s">
        <v>153</v>
      </c>
      <c r="M3332" s="57" t="s">
        <v>154</v>
      </c>
      <c r="N3332" s="57" t="s">
        <v>155</v>
      </c>
      <c r="P3332" s="57" t="s">
        <v>156</v>
      </c>
      <c r="Q3332" s="57" t="s">
        <v>157</v>
      </c>
      <c r="R3332" s="57" t="s">
        <v>158</v>
      </c>
      <c r="S3332" s="57" t="s">
        <v>159</v>
      </c>
      <c r="U3332" s="57" t="s">
        <v>160</v>
      </c>
      <c r="V3332" s="57" t="s">
        <v>160</v>
      </c>
      <c r="W3332" s="57" t="s">
        <v>160</v>
      </c>
      <c r="X3332" s="57" t="s">
        <v>160</v>
      </c>
      <c r="Y3332" s="57" t="s">
        <v>160</v>
      </c>
      <c r="Z3332" s="57" t="s">
        <v>160</v>
      </c>
      <c r="AA3332" s="57" t="s">
        <v>160</v>
      </c>
      <c r="AB3332" s="57" t="s">
        <v>160</v>
      </c>
      <c r="AC3332" s="57" t="s">
        <v>160</v>
      </c>
      <c r="AD3332" s="57" t="s">
        <v>160</v>
      </c>
      <c r="AE3332" s="57" t="s">
        <v>160</v>
      </c>
      <c r="AF3332" s="57" t="s">
        <v>160</v>
      </c>
      <c r="AG3332" s="57" t="s">
        <v>160</v>
      </c>
      <c r="AH3332" s="57" t="s">
        <v>160</v>
      </c>
      <c r="AI3332" s="57" t="s">
        <v>179</v>
      </c>
      <c r="AL3332" s="9">
        <v>55366</v>
      </c>
      <c r="AM3332" s="57">
        <v>68.834752139000003</v>
      </c>
      <c r="AN3332" s="57">
        <v>360.54828272700001</v>
      </c>
      <c r="AO3332" s="57">
        <v>0.14424678499999999</v>
      </c>
      <c r="AP3332" s="57">
        <v>68.834752139000003</v>
      </c>
      <c r="AQ3332" s="57">
        <v>270.41121204500001</v>
      </c>
      <c r="AR3332" s="57">
        <v>0</v>
      </c>
      <c r="AS3332" s="57">
        <v>2.1503977000000001E-2</v>
      </c>
      <c r="AT3332" s="57">
        <v>8.4476463000000002E-2</v>
      </c>
      <c r="AU3332" s="57">
        <v>0</v>
      </c>
      <c r="AV3332" s="57">
        <v>62.119999989</v>
      </c>
      <c r="AW3332" s="57">
        <v>4.1850000039999999</v>
      </c>
      <c r="AX3332" s="57">
        <v>0</v>
      </c>
      <c r="AY3332" s="57">
        <v>1.3358270240000001</v>
      </c>
      <c r="AZ3332" s="57">
        <v>0.35353399600000002</v>
      </c>
      <c r="BA3332" s="57">
        <v>0</v>
      </c>
      <c r="BB3332" s="57">
        <v>1.6893610210000001</v>
      </c>
      <c r="BC3332" s="57">
        <v>0</v>
      </c>
      <c r="BD3332" s="57">
        <v>0</v>
      </c>
      <c r="BE3332" s="57">
        <v>0</v>
      </c>
      <c r="BF3332" s="57">
        <v>8.8196409000000003E-2</v>
      </c>
      <c r="BG3332" s="57">
        <v>4.2234026000000001E-2</v>
      </c>
      <c r="BH3332" s="57">
        <v>0.13043043400000001</v>
      </c>
      <c r="BI3332" s="57">
        <v>0</v>
      </c>
      <c r="BJ3332" s="57">
        <v>0</v>
      </c>
      <c r="BK3332" s="57">
        <v>0</v>
      </c>
      <c r="BL3332" s="57">
        <v>0</v>
      </c>
      <c r="BM3332" s="57">
        <v>0</v>
      </c>
      <c r="BN3332" s="57">
        <v>0</v>
      </c>
      <c r="BO3332" s="57">
        <v>0</v>
      </c>
      <c r="BP3332" s="57">
        <v>1.5589305870000001</v>
      </c>
      <c r="BQ3332" s="57">
        <v>0.11294591499999999</v>
      </c>
      <c r="BR3332" s="57">
        <v>3.3205173999999997E-2</v>
      </c>
      <c r="BS3332" s="57">
        <v>1.5589305870000001</v>
      </c>
      <c r="BT3332" s="57">
        <v>0.11294591499999999</v>
      </c>
      <c r="BU3332" s="57">
        <v>3.3205173999999997E-2</v>
      </c>
    </row>
    <row r="3333" spans="1:73" x14ac:dyDescent="0.25">
      <c r="A3333" s="57">
        <v>1</v>
      </c>
      <c r="B3333" s="57">
        <v>42285342150000</v>
      </c>
      <c r="C3333" s="57" t="s">
        <v>173</v>
      </c>
      <c r="D3333" s="57" t="s">
        <v>174</v>
      </c>
      <c r="E3333" s="57" t="s">
        <v>175</v>
      </c>
      <c r="F3333" s="57">
        <v>0</v>
      </c>
      <c r="G3333" s="57" t="s">
        <v>57</v>
      </c>
      <c r="H3333" s="57" t="s">
        <v>150</v>
      </c>
      <c r="I3333" s="57" t="s">
        <v>151</v>
      </c>
      <c r="J3333" s="57" t="s">
        <v>152</v>
      </c>
      <c r="K3333" s="57" t="s">
        <v>51</v>
      </c>
      <c r="L3333" s="57" t="s">
        <v>153</v>
      </c>
      <c r="M3333" s="57" t="s">
        <v>154</v>
      </c>
      <c r="N3333" s="57" t="s">
        <v>155</v>
      </c>
      <c r="P3333" s="57" t="s">
        <v>156</v>
      </c>
      <c r="Q3333" s="57" t="s">
        <v>157</v>
      </c>
      <c r="R3333" s="57" t="s">
        <v>158</v>
      </c>
      <c r="S3333" s="57" t="s">
        <v>159</v>
      </c>
      <c r="U3333" s="57" t="s">
        <v>160</v>
      </c>
      <c r="V3333" s="57" t="s">
        <v>160</v>
      </c>
      <c r="W3333" s="57" t="s">
        <v>160</v>
      </c>
      <c r="X3333" s="57" t="s">
        <v>160</v>
      </c>
      <c r="Y3333" s="57" t="s">
        <v>160</v>
      </c>
      <c r="Z3333" s="57" t="s">
        <v>160</v>
      </c>
      <c r="AA3333" s="57" t="s">
        <v>160</v>
      </c>
      <c r="AB3333" s="57" t="s">
        <v>160</v>
      </c>
      <c r="AC3333" s="57" t="s">
        <v>160</v>
      </c>
      <c r="AD3333" s="57" t="s">
        <v>160</v>
      </c>
      <c r="AE3333" s="57" t="s">
        <v>160</v>
      </c>
      <c r="AF3333" s="57" t="s">
        <v>160</v>
      </c>
      <c r="AG3333" s="57" t="s">
        <v>160</v>
      </c>
      <c r="AH3333" s="57" t="s">
        <v>160</v>
      </c>
      <c r="AI3333" s="57" t="s">
        <v>179</v>
      </c>
      <c r="AL3333" s="9">
        <v>55397</v>
      </c>
      <c r="AM3333" s="57">
        <v>66.152060906000003</v>
      </c>
      <c r="AN3333" s="57">
        <v>346.49666363799997</v>
      </c>
      <c r="AO3333" s="57">
        <v>0.13862506699999999</v>
      </c>
      <c r="AP3333" s="57">
        <v>66.152060906000003</v>
      </c>
      <c r="AQ3333" s="57">
        <v>259.87249772799998</v>
      </c>
      <c r="AR3333" s="57">
        <v>0</v>
      </c>
      <c r="AS3333" s="57">
        <v>2.0665903999999999E-2</v>
      </c>
      <c r="AT3333" s="57">
        <v>8.1184168000000001E-2</v>
      </c>
      <c r="AU3333" s="57">
        <v>0</v>
      </c>
      <c r="AV3333" s="57">
        <v>62.119999976999999</v>
      </c>
      <c r="AW3333" s="57">
        <v>4.1849999990000004</v>
      </c>
      <c r="AX3333" s="57">
        <v>0</v>
      </c>
      <c r="AY3333" s="57">
        <v>1.2837659459999999</v>
      </c>
      <c r="AZ3333" s="57">
        <v>0.33975574400000003</v>
      </c>
      <c r="BA3333" s="57">
        <v>0</v>
      </c>
      <c r="BB3333" s="57">
        <v>1.62352169</v>
      </c>
      <c r="BC3333" s="57">
        <v>0</v>
      </c>
      <c r="BD3333" s="57">
        <v>0</v>
      </c>
      <c r="BE3333" s="57">
        <v>0</v>
      </c>
      <c r="BF3333" s="57">
        <v>8.4759136999999998E-2</v>
      </c>
      <c r="BG3333" s="57">
        <v>4.0588041999999998E-2</v>
      </c>
      <c r="BH3333" s="57">
        <v>0.125347179</v>
      </c>
      <c r="BI3333" s="57">
        <v>0</v>
      </c>
      <c r="BJ3333" s="57">
        <v>0</v>
      </c>
      <c r="BK3333" s="57">
        <v>0</v>
      </c>
      <c r="BL3333" s="57">
        <v>0</v>
      </c>
      <c r="BM3333" s="57">
        <v>0</v>
      </c>
      <c r="BN3333" s="57">
        <v>0</v>
      </c>
      <c r="BO3333" s="57">
        <v>0</v>
      </c>
      <c r="BP3333" s="57">
        <v>1.498174511</v>
      </c>
      <c r="BQ3333" s="57">
        <v>0.107697679</v>
      </c>
      <c r="BR3333" s="57">
        <v>3.1546846000000003E-2</v>
      </c>
      <c r="BS3333" s="57">
        <v>1.498174511</v>
      </c>
      <c r="BT3333" s="57">
        <v>0.107697679</v>
      </c>
      <c r="BU3333" s="57">
        <v>3.1546846000000003E-2</v>
      </c>
    </row>
    <row r="3334" spans="1:73" x14ac:dyDescent="0.25">
      <c r="A3334" s="57">
        <v>1</v>
      </c>
      <c r="B3334" s="57">
        <v>42285342150000</v>
      </c>
      <c r="C3334" s="57" t="s">
        <v>173</v>
      </c>
      <c r="D3334" s="57" t="s">
        <v>174</v>
      </c>
      <c r="E3334" s="57" t="s">
        <v>175</v>
      </c>
      <c r="F3334" s="57">
        <v>0</v>
      </c>
      <c r="G3334" s="57" t="s">
        <v>57</v>
      </c>
      <c r="H3334" s="57" t="s">
        <v>150</v>
      </c>
      <c r="I3334" s="57" t="s">
        <v>151</v>
      </c>
      <c r="J3334" s="57" t="s">
        <v>152</v>
      </c>
      <c r="K3334" s="57" t="s">
        <v>51</v>
      </c>
      <c r="L3334" s="57" t="s">
        <v>153</v>
      </c>
      <c r="M3334" s="57" t="s">
        <v>154</v>
      </c>
      <c r="N3334" s="57" t="s">
        <v>155</v>
      </c>
      <c r="P3334" s="57" t="s">
        <v>156</v>
      </c>
      <c r="Q3334" s="57" t="s">
        <v>157</v>
      </c>
      <c r="R3334" s="57" t="s">
        <v>158</v>
      </c>
      <c r="S3334" s="57" t="s">
        <v>159</v>
      </c>
      <c r="U3334" s="57" t="s">
        <v>160</v>
      </c>
      <c r="V3334" s="57" t="s">
        <v>160</v>
      </c>
      <c r="W3334" s="57" t="s">
        <v>160</v>
      </c>
      <c r="X3334" s="57" t="s">
        <v>160</v>
      </c>
      <c r="Y3334" s="57" t="s">
        <v>160</v>
      </c>
      <c r="Z3334" s="57" t="s">
        <v>160</v>
      </c>
      <c r="AA3334" s="57" t="s">
        <v>160</v>
      </c>
      <c r="AB3334" s="57" t="s">
        <v>160</v>
      </c>
      <c r="AC3334" s="57" t="s">
        <v>160</v>
      </c>
      <c r="AD3334" s="57" t="s">
        <v>160</v>
      </c>
      <c r="AE3334" s="57" t="s">
        <v>160</v>
      </c>
      <c r="AF3334" s="57" t="s">
        <v>160</v>
      </c>
      <c r="AG3334" s="57" t="s">
        <v>160</v>
      </c>
      <c r="AH3334" s="57" t="s">
        <v>160</v>
      </c>
      <c r="AI3334" s="57" t="s">
        <v>179</v>
      </c>
      <c r="AL3334" s="9">
        <v>55427</v>
      </c>
      <c r="AM3334" s="57">
        <v>67.882839121999993</v>
      </c>
      <c r="AN3334" s="57">
        <v>355.56227503299999</v>
      </c>
      <c r="AO3334" s="57">
        <v>0.14225200199999999</v>
      </c>
      <c r="AP3334" s="57">
        <v>67.882839121999993</v>
      </c>
      <c r="AQ3334" s="57">
        <v>266.67170627399997</v>
      </c>
      <c r="AR3334" s="57">
        <v>0</v>
      </c>
      <c r="AS3334" s="57">
        <v>2.1206599E-2</v>
      </c>
      <c r="AT3334" s="57">
        <v>8.3308241000000005E-2</v>
      </c>
      <c r="AU3334" s="57">
        <v>0</v>
      </c>
      <c r="AV3334" s="57">
        <v>62.120000005999998</v>
      </c>
      <c r="AW3334" s="57">
        <v>4.185000005</v>
      </c>
      <c r="AX3334" s="57">
        <v>0</v>
      </c>
      <c r="AY3334" s="57">
        <v>1.317353926</v>
      </c>
      <c r="AZ3334" s="57">
        <v>0.34864498900000002</v>
      </c>
      <c r="BA3334" s="57">
        <v>0</v>
      </c>
      <c r="BB3334" s="57">
        <v>1.6659989150000001</v>
      </c>
      <c r="BC3334" s="57">
        <v>0</v>
      </c>
      <c r="BD3334" s="57">
        <v>0</v>
      </c>
      <c r="BE3334" s="57">
        <v>0</v>
      </c>
      <c r="BF3334" s="57">
        <v>8.6976743999999995E-2</v>
      </c>
      <c r="BG3334" s="57">
        <v>4.1649973E-2</v>
      </c>
      <c r="BH3334" s="57">
        <v>0.128626717</v>
      </c>
      <c r="BI3334" s="57">
        <v>0</v>
      </c>
      <c r="BJ3334" s="57">
        <v>0</v>
      </c>
      <c r="BK3334" s="57">
        <v>0</v>
      </c>
      <c r="BL3334" s="57">
        <v>0</v>
      </c>
      <c r="BM3334" s="57">
        <v>0</v>
      </c>
      <c r="BN3334" s="57">
        <v>0</v>
      </c>
      <c r="BO3334" s="57">
        <v>0</v>
      </c>
      <c r="BP3334" s="57">
        <v>1.5373721979999999</v>
      </c>
      <c r="BQ3334" s="57">
        <v>0.109625056</v>
      </c>
      <c r="BR3334" s="57">
        <v>3.1990493000000002E-2</v>
      </c>
      <c r="BS3334" s="57">
        <v>1.5373721979999999</v>
      </c>
      <c r="BT3334" s="57">
        <v>0.109625056</v>
      </c>
      <c r="BU3334" s="57">
        <v>3.1990493000000002E-2</v>
      </c>
    </row>
    <row r="3335" spans="1:73" x14ac:dyDescent="0.25">
      <c r="A3335" s="57">
        <v>1</v>
      </c>
      <c r="B3335" s="57">
        <v>42285342150000</v>
      </c>
      <c r="C3335" s="57" t="s">
        <v>173</v>
      </c>
      <c r="D3335" s="57" t="s">
        <v>174</v>
      </c>
      <c r="E3335" s="57" t="s">
        <v>175</v>
      </c>
      <c r="F3335" s="57">
        <v>0</v>
      </c>
      <c r="G3335" s="57" t="s">
        <v>57</v>
      </c>
      <c r="H3335" s="57" t="s">
        <v>150</v>
      </c>
      <c r="I3335" s="57" t="s">
        <v>151</v>
      </c>
      <c r="J3335" s="57" t="s">
        <v>152</v>
      </c>
      <c r="K3335" s="57" t="s">
        <v>51</v>
      </c>
      <c r="L3335" s="57" t="s">
        <v>153</v>
      </c>
      <c r="M3335" s="57" t="s">
        <v>154</v>
      </c>
      <c r="N3335" s="57" t="s">
        <v>155</v>
      </c>
      <c r="P3335" s="57" t="s">
        <v>156</v>
      </c>
      <c r="Q3335" s="57" t="s">
        <v>157</v>
      </c>
      <c r="R3335" s="57" t="s">
        <v>158</v>
      </c>
      <c r="S3335" s="57" t="s">
        <v>159</v>
      </c>
      <c r="U3335" s="57" t="s">
        <v>160</v>
      </c>
      <c r="V3335" s="57" t="s">
        <v>160</v>
      </c>
      <c r="W3335" s="57" t="s">
        <v>160</v>
      </c>
      <c r="X3335" s="57" t="s">
        <v>160</v>
      </c>
      <c r="Y3335" s="57" t="s">
        <v>160</v>
      </c>
      <c r="Z3335" s="57" t="s">
        <v>160</v>
      </c>
      <c r="AA3335" s="57" t="s">
        <v>160</v>
      </c>
      <c r="AB3335" s="57" t="s">
        <v>160</v>
      </c>
      <c r="AC3335" s="57" t="s">
        <v>160</v>
      </c>
      <c r="AD3335" s="57" t="s">
        <v>160</v>
      </c>
      <c r="AE3335" s="57" t="s">
        <v>160</v>
      </c>
      <c r="AF3335" s="57" t="s">
        <v>160</v>
      </c>
      <c r="AG3335" s="57" t="s">
        <v>160</v>
      </c>
      <c r="AH3335" s="57" t="s">
        <v>160</v>
      </c>
      <c r="AI3335" s="57" t="s">
        <v>179</v>
      </c>
      <c r="AL3335" s="9">
        <v>55458</v>
      </c>
      <c r="AM3335" s="57">
        <v>65.237246717999994</v>
      </c>
      <c r="AN3335" s="57">
        <v>341.70497521800002</v>
      </c>
      <c r="AO3335" s="57">
        <v>0.13670802600000001</v>
      </c>
      <c r="AP3335" s="57">
        <v>65.237246717999994</v>
      </c>
      <c r="AQ3335" s="57">
        <v>256.27873141399999</v>
      </c>
      <c r="AR3335" s="57">
        <v>0</v>
      </c>
      <c r="AS3335" s="57">
        <v>2.0380116E-2</v>
      </c>
      <c r="AT3335" s="57">
        <v>8.0061476000000006E-2</v>
      </c>
      <c r="AU3335" s="57">
        <v>0</v>
      </c>
      <c r="AV3335" s="57">
        <v>62.120000003999998</v>
      </c>
      <c r="AW3335" s="57">
        <v>4.1849999990000004</v>
      </c>
      <c r="AX3335" s="57">
        <v>0</v>
      </c>
      <c r="AY3335" s="57">
        <v>1.266012798</v>
      </c>
      <c r="AZ3335" s="57">
        <v>0.33505727600000001</v>
      </c>
      <c r="BA3335" s="57">
        <v>0</v>
      </c>
      <c r="BB3335" s="57">
        <v>1.6010700739999999</v>
      </c>
      <c r="BC3335" s="57">
        <v>0</v>
      </c>
      <c r="BD3335" s="57">
        <v>0</v>
      </c>
      <c r="BE3335" s="57">
        <v>0</v>
      </c>
      <c r="BF3335" s="57">
        <v>8.3587006000000005E-2</v>
      </c>
      <c r="BG3335" s="57">
        <v>4.0026751999999999E-2</v>
      </c>
      <c r="BH3335" s="57">
        <v>0.123613758</v>
      </c>
      <c r="BI3335" s="57">
        <v>0</v>
      </c>
      <c r="BJ3335" s="57">
        <v>0</v>
      </c>
      <c r="BK3335" s="57">
        <v>0</v>
      </c>
      <c r="BL3335" s="57">
        <v>0</v>
      </c>
      <c r="BM3335" s="57">
        <v>0</v>
      </c>
      <c r="BN3335" s="57">
        <v>0</v>
      </c>
      <c r="BO3335" s="57">
        <v>0</v>
      </c>
      <c r="BP3335" s="57">
        <v>1.477456316</v>
      </c>
      <c r="BQ3335" s="57">
        <v>0.104531129</v>
      </c>
      <c r="BR3335" s="57">
        <v>3.0392827000000001E-2</v>
      </c>
      <c r="BS3335" s="57">
        <v>1.477456316</v>
      </c>
      <c r="BT3335" s="57">
        <v>0.104531129</v>
      </c>
      <c r="BU3335" s="57">
        <v>3.0392827000000001E-2</v>
      </c>
    </row>
    <row r="3336" spans="1:73" x14ac:dyDescent="0.25">
      <c r="A3336" s="57">
        <v>1</v>
      </c>
      <c r="B3336" s="57">
        <v>42285342150000</v>
      </c>
      <c r="C3336" s="57" t="s">
        <v>173</v>
      </c>
      <c r="D3336" s="57" t="s">
        <v>174</v>
      </c>
      <c r="E3336" s="57" t="s">
        <v>175</v>
      </c>
      <c r="F3336" s="57">
        <v>0</v>
      </c>
      <c r="G3336" s="57" t="s">
        <v>57</v>
      </c>
      <c r="H3336" s="57" t="s">
        <v>150</v>
      </c>
      <c r="I3336" s="57" t="s">
        <v>151</v>
      </c>
      <c r="J3336" s="57" t="s">
        <v>152</v>
      </c>
      <c r="K3336" s="57" t="s">
        <v>51</v>
      </c>
      <c r="L3336" s="57" t="s">
        <v>153</v>
      </c>
      <c r="M3336" s="57" t="s">
        <v>154</v>
      </c>
      <c r="N3336" s="57" t="s">
        <v>155</v>
      </c>
      <c r="P3336" s="57" t="s">
        <v>156</v>
      </c>
      <c r="Q3336" s="57" t="s">
        <v>157</v>
      </c>
      <c r="R3336" s="57" t="s">
        <v>158</v>
      </c>
      <c r="S3336" s="57" t="s">
        <v>159</v>
      </c>
      <c r="U3336" s="57" t="s">
        <v>160</v>
      </c>
      <c r="V3336" s="57" t="s">
        <v>160</v>
      </c>
      <c r="W3336" s="57" t="s">
        <v>160</v>
      </c>
      <c r="X3336" s="57" t="s">
        <v>160</v>
      </c>
      <c r="Y3336" s="57" t="s">
        <v>160</v>
      </c>
      <c r="Z3336" s="57" t="s">
        <v>160</v>
      </c>
      <c r="AA3336" s="57" t="s">
        <v>160</v>
      </c>
      <c r="AB3336" s="57" t="s">
        <v>160</v>
      </c>
      <c r="AC3336" s="57" t="s">
        <v>160</v>
      </c>
      <c r="AD3336" s="57" t="s">
        <v>160</v>
      </c>
      <c r="AE3336" s="57" t="s">
        <v>160</v>
      </c>
      <c r="AF3336" s="57" t="s">
        <v>160</v>
      </c>
      <c r="AG3336" s="57" t="s">
        <v>160</v>
      </c>
      <c r="AH3336" s="57" t="s">
        <v>160</v>
      </c>
      <c r="AI3336" s="57" t="s">
        <v>179</v>
      </c>
      <c r="AL3336" s="9">
        <v>55488</v>
      </c>
      <c r="AM3336" s="57">
        <v>66.944090071000005</v>
      </c>
      <c r="AN3336" s="57">
        <v>350.64521863800002</v>
      </c>
      <c r="AO3336" s="57">
        <v>0.14028480500000001</v>
      </c>
      <c r="AP3336" s="57">
        <v>66.944090071000005</v>
      </c>
      <c r="AQ3336" s="57">
        <v>262.98391397900002</v>
      </c>
      <c r="AR3336" s="57">
        <v>0</v>
      </c>
      <c r="AS3336" s="57">
        <v>2.0913333999999999E-2</v>
      </c>
      <c r="AT3336" s="57">
        <v>8.2156174999999998E-2</v>
      </c>
      <c r="AU3336" s="57">
        <v>0</v>
      </c>
      <c r="AV3336" s="57">
        <v>62.119999995999997</v>
      </c>
      <c r="AW3336" s="57">
        <v>4.1849999950000001</v>
      </c>
      <c r="AX3336" s="57">
        <v>0</v>
      </c>
      <c r="AY3336" s="57">
        <v>1.299136292</v>
      </c>
      <c r="AZ3336" s="57">
        <v>0.34382359099999998</v>
      </c>
      <c r="BA3336" s="57">
        <v>0</v>
      </c>
      <c r="BB3336" s="57">
        <v>1.6429598830000001</v>
      </c>
      <c r="BC3336" s="57">
        <v>0</v>
      </c>
      <c r="BD3336" s="57">
        <v>0</v>
      </c>
      <c r="BE3336" s="57">
        <v>0</v>
      </c>
      <c r="BF3336" s="57">
        <v>8.5773946000000004E-2</v>
      </c>
      <c r="BG3336" s="57">
        <v>4.1073997000000001E-2</v>
      </c>
      <c r="BH3336" s="57">
        <v>0.12684794299999999</v>
      </c>
      <c r="BI3336" s="57">
        <v>0</v>
      </c>
      <c r="BJ3336" s="57">
        <v>0</v>
      </c>
      <c r="BK3336" s="57">
        <v>0</v>
      </c>
      <c r="BL3336" s="57">
        <v>0</v>
      </c>
      <c r="BM3336" s="57">
        <v>0</v>
      </c>
      <c r="BN3336" s="57">
        <v>0</v>
      </c>
      <c r="BO3336" s="57">
        <v>0</v>
      </c>
      <c r="BP3336" s="57">
        <v>1.51611194</v>
      </c>
      <c r="BQ3336" s="57">
        <v>0.106401837</v>
      </c>
      <c r="BR3336" s="57">
        <v>3.0820245E-2</v>
      </c>
      <c r="BS3336" s="57">
        <v>1.51611194</v>
      </c>
      <c r="BT3336" s="57">
        <v>0.106401837</v>
      </c>
      <c r="BU3336" s="57">
        <v>3.0820245E-2</v>
      </c>
    </row>
    <row r="3337" spans="1:73" x14ac:dyDescent="0.25">
      <c r="A3337" s="57">
        <v>1</v>
      </c>
      <c r="B3337" s="57">
        <v>42285342150000</v>
      </c>
      <c r="C3337" s="57" t="s">
        <v>173</v>
      </c>
      <c r="D3337" s="57" t="s">
        <v>174</v>
      </c>
      <c r="E3337" s="57" t="s">
        <v>175</v>
      </c>
      <c r="F3337" s="57">
        <v>0</v>
      </c>
      <c r="G3337" s="57" t="s">
        <v>57</v>
      </c>
      <c r="H3337" s="57" t="s">
        <v>150</v>
      </c>
      <c r="I3337" s="57" t="s">
        <v>151</v>
      </c>
      <c r="J3337" s="57" t="s">
        <v>152</v>
      </c>
      <c r="K3337" s="57" t="s">
        <v>51</v>
      </c>
      <c r="L3337" s="57" t="s">
        <v>153</v>
      </c>
      <c r="M3337" s="57" t="s">
        <v>154</v>
      </c>
      <c r="N3337" s="57" t="s">
        <v>155</v>
      </c>
      <c r="P3337" s="57" t="s">
        <v>156</v>
      </c>
      <c r="Q3337" s="57" t="s">
        <v>157</v>
      </c>
      <c r="R3337" s="57" t="s">
        <v>158</v>
      </c>
      <c r="S3337" s="57" t="s">
        <v>159</v>
      </c>
      <c r="U3337" s="57" t="s">
        <v>160</v>
      </c>
      <c r="V3337" s="57" t="s">
        <v>160</v>
      </c>
      <c r="W3337" s="57" t="s">
        <v>160</v>
      </c>
      <c r="X3337" s="57" t="s">
        <v>160</v>
      </c>
      <c r="Y3337" s="57" t="s">
        <v>160</v>
      </c>
      <c r="Z3337" s="57" t="s">
        <v>160</v>
      </c>
      <c r="AA3337" s="57" t="s">
        <v>160</v>
      </c>
      <c r="AB3337" s="57" t="s">
        <v>160</v>
      </c>
      <c r="AC3337" s="57" t="s">
        <v>160</v>
      </c>
      <c r="AD3337" s="57" t="s">
        <v>160</v>
      </c>
      <c r="AE3337" s="57" t="s">
        <v>160</v>
      </c>
      <c r="AF3337" s="57" t="s">
        <v>160</v>
      </c>
      <c r="AG3337" s="57" t="s">
        <v>160</v>
      </c>
      <c r="AH3337" s="57" t="s">
        <v>160</v>
      </c>
      <c r="AI3337" s="57" t="s">
        <v>179</v>
      </c>
      <c r="AL3337" s="9">
        <v>55519</v>
      </c>
      <c r="AM3337" s="57">
        <v>66.472007285000004</v>
      </c>
      <c r="AN3337" s="57">
        <v>348.17250489100002</v>
      </c>
      <c r="AO3337" s="57">
        <v>0.139295531</v>
      </c>
      <c r="AP3337" s="57">
        <v>66.472007285000004</v>
      </c>
      <c r="AQ3337" s="57">
        <v>261.12937866800002</v>
      </c>
      <c r="AR3337" s="57">
        <v>0</v>
      </c>
      <c r="AS3337" s="57">
        <v>2.0765855E-2</v>
      </c>
      <c r="AT3337" s="57">
        <v>8.1576817999999995E-2</v>
      </c>
      <c r="AU3337" s="57">
        <v>0</v>
      </c>
      <c r="AV3337" s="57">
        <v>62.120000019000003</v>
      </c>
      <c r="AW3337" s="57">
        <v>4.1849999960000002</v>
      </c>
      <c r="AX3337" s="57">
        <v>0</v>
      </c>
      <c r="AY3337" s="57">
        <v>1.2899749170000001</v>
      </c>
      <c r="AZ3337" s="57">
        <v>0.34139898299999999</v>
      </c>
      <c r="BA3337" s="57">
        <v>0</v>
      </c>
      <c r="BB3337" s="57">
        <v>1.6313739</v>
      </c>
      <c r="BC3337" s="57">
        <v>0</v>
      </c>
      <c r="BD3337" s="57">
        <v>0</v>
      </c>
      <c r="BE3337" s="57">
        <v>0</v>
      </c>
      <c r="BF3337" s="57">
        <v>8.5169076999999996E-2</v>
      </c>
      <c r="BG3337" s="57">
        <v>4.0784347999999998E-2</v>
      </c>
      <c r="BH3337" s="57">
        <v>0.12595342500000001</v>
      </c>
      <c r="BI3337" s="57">
        <v>0</v>
      </c>
      <c r="BJ3337" s="57">
        <v>0</v>
      </c>
      <c r="BK3337" s="57">
        <v>0</v>
      </c>
      <c r="BL3337" s="57">
        <v>0</v>
      </c>
      <c r="BM3337" s="57">
        <v>0</v>
      </c>
      <c r="BN3337" s="57">
        <v>0</v>
      </c>
      <c r="BO3337" s="57">
        <v>0</v>
      </c>
      <c r="BP3337" s="57">
        <v>1.5054204760000001</v>
      </c>
      <c r="BQ3337" s="57">
        <v>0.104800303</v>
      </c>
      <c r="BR3337" s="57">
        <v>3.0242035E-2</v>
      </c>
      <c r="BS3337" s="57">
        <v>1.5054204760000001</v>
      </c>
      <c r="BT3337" s="57">
        <v>0.104800303</v>
      </c>
      <c r="BU3337" s="57">
        <v>3.0242035E-2</v>
      </c>
    </row>
    <row r="3338" spans="1:73" x14ac:dyDescent="0.25">
      <c r="A3338" s="57">
        <v>1</v>
      </c>
      <c r="B3338" s="57">
        <v>42285342150000</v>
      </c>
      <c r="C3338" s="57" t="s">
        <v>173</v>
      </c>
      <c r="D3338" s="57" t="s">
        <v>174</v>
      </c>
      <c r="E3338" s="57" t="s">
        <v>175</v>
      </c>
      <c r="F3338" s="57">
        <v>0</v>
      </c>
      <c r="G3338" s="57" t="s">
        <v>57</v>
      </c>
      <c r="H3338" s="57" t="s">
        <v>150</v>
      </c>
      <c r="I3338" s="57" t="s">
        <v>151</v>
      </c>
      <c r="J3338" s="57" t="s">
        <v>152</v>
      </c>
      <c r="K3338" s="57" t="s">
        <v>51</v>
      </c>
      <c r="L3338" s="57" t="s">
        <v>153</v>
      </c>
      <c r="M3338" s="57" t="s">
        <v>154</v>
      </c>
      <c r="N3338" s="57" t="s">
        <v>155</v>
      </c>
      <c r="P3338" s="57" t="s">
        <v>156</v>
      </c>
      <c r="Q3338" s="57" t="s">
        <v>157</v>
      </c>
      <c r="R3338" s="57" t="s">
        <v>158</v>
      </c>
      <c r="S3338" s="57" t="s">
        <v>159</v>
      </c>
      <c r="U3338" s="57" t="s">
        <v>160</v>
      </c>
      <c r="V3338" s="57" t="s">
        <v>160</v>
      </c>
      <c r="W3338" s="57" t="s">
        <v>160</v>
      </c>
      <c r="X3338" s="57" t="s">
        <v>160</v>
      </c>
      <c r="Y3338" s="57" t="s">
        <v>160</v>
      </c>
      <c r="Z3338" s="57" t="s">
        <v>160</v>
      </c>
      <c r="AA3338" s="57" t="s">
        <v>160</v>
      </c>
      <c r="AB3338" s="57" t="s">
        <v>160</v>
      </c>
      <c r="AC3338" s="57" t="s">
        <v>160</v>
      </c>
      <c r="AD3338" s="57" t="s">
        <v>160</v>
      </c>
      <c r="AE3338" s="57" t="s">
        <v>160</v>
      </c>
      <c r="AF3338" s="57" t="s">
        <v>160</v>
      </c>
      <c r="AG3338" s="57" t="s">
        <v>160</v>
      </c>
      <c r="AH3338" s="57" t="s">
        <v>160</v>
      </c>
      <c r="AI3338" s="57" t="s">
        <v>179</v>
      </c>
      <c r="AL3338" s="9">
        <v>55550</v>
      </c>
      <c r="AM3338" s="57">
        <v>61.759060208999998</v>
      </c>
      <c r="AN3338" s="57">
        <v>323.48664604700002</v>
      </c>
      <c r="AO3338" s="57">
        <v>0.12941930600000001</v>
      </c>
      <c r="AP3338" s="57">
        <v>61.759060208999998</v>
      </c>
      <c r="AQ3338" s="57">
        <v>242.61498453499999</v>
      </c>
      <c r="AR3338" s="57">
        <v>0</v>
      </c>
      <c r="AS3338" s="57">
        <v>1.929353E-2</v>
      </c>
      <c r="AT3338" s="57">
        <v>7.5792920999999999E-2</v>
      </c>
      <c r="AU3338" s="57">
        <v>0</v>
      </c>
      <c r="AV3338" s="57">
        <v>62.120000021000003</v>
      </c>
      <c r="AW3338" s="57">
        <v>4.1849999950000001</v>
      </c>
      <c r="AX3338" s="57">
        <v>0</v>
      </c>
      <c r="AY3338" s="57">
        <v>1.198514109</v>
      </c>
      <c r="AZ3338" s="57">
        <v>0.317193375</v>
      </c>
      <c r="BA3338" s="57">
        <v>0</v>
      </c>
      <c r="BB3338" s="57">
        <v>1.515707484</v>
      </c>
      <c r="BC3338" s="57">
        <v>0</v>
      </c>
      <c r="BD3338" s="57">
        <v>0</v>
      </c>
      <c r="BE3338" s="57">
        <v>0</v>
      </c>
      <c r="BF3338" s="57">
        <v>7.9130485E-2</v>
      </c>
      <c r="BG3338" s="57">
        <v>3.7892687000000001E-2</v>
      </c>
      <c r="BH3338" s="57">
        <v>0.11702317199999999</v>
      </c>
      <c r="BI3338" s="57">
        <v>0</v>
      </c>
      <c r="BJ3338" s="57">
        <v>0</v>
      </c>
      <c r="BK3338" s="57">
        <v>0</v>
      </c>
      <c r="BL3338" s="57">
        <v>0</v>
      </c>
      <c r="BM3338" s="57">
        <v>0</v>
      </c>
      <c r="BN3338" s="57">
        <v>0</v>
      </c>
      <c r="BO3338" s="57">
        <v>0</v>
      </c>
      <c r="BP3338" s="57">
        <v>1.3986843120000001</v>
      </c>
      <c r="BQ3338" s="57">
        <v>9.6635777000000006E-2</v>
      </c>
      <c r="BR3338" s="57">
        <v>2.7787765999999998E-2</v>
      </c>
      <c r="BS3338" s="57">
        <v>1.3986843120000001</v>
      </c>
      <c r="BT3338" s="57">
        <v>9.6635777000000006E-2</v>
      </c>
      <c r="BU3338" s="57">
        <v>2.7787765999999998E-2</v>
      </c>
    </row>
    <row r="3339" spans="1:73" x14ac:dyDescent="0.25">
      <c r="A3339" s="57">
        <v>1</v>
      </c>
      <c r="B3339" s="57">
        <v>42285342150000</v>
      </c>
      <c r="C3339" s="57" t="s">
        <v>173</v>
      </c>
      <c r="D3339" s="57" t="s">
        <v>174</v>
      </c>
      <c r="E3339" s="57" t="s">
        <v>175</v>
      </c>
      <c r="F3339" s="57">
        <v>0</v>
      </c>
      <c r="G3339" s="57" t="s">
        <v>57</v>
      </c>
      <c r="H3339" s="57" t="s">
        <v>150</v>
      </c>
      <c r="I3339" s="57" t="s">
        <v>151</v>
      </c>
      <c r="J3339" s="57" t="s">
        <v>152</v>
      </c>
      <c r="K3339" s="57" t="s">
        <v>51</v>
      </c>
      <c r="L3339" s="57" t="s">
        <v>153</v>
      </c>
      <c r="M3339" s="57" t="s">
        <v>154</v>
      </c>
      <c r="N3339" s="57" t="s">
        <v>155</v>
      </c>
      <c r="P3339" s="57" t="s">
        <v>156</v>
      </c>
      <c r="Q3339" s="57" t="s">
        <v>157</v>
      </c>
      <c r="R3339" s="57" t="s">
        <v>158</v>
      </c>
      <c r="S3339" s="57" t="s">
        <v>159</v>
      </c>
      <c r="U3339" s="57" t="s">
        <v>160</v>
      </c>
      <c r="V3339" s="57" t="s">
        <v>160</v>
      </c>
      <c r="W3339" s="57" t="s">
        <v>160</v>
      </c>
      <c r="X3339" s="57" t="s">
        <v>160</v>
      </c>
      <c r="Y3339" s="57" t="s">
        <v>160</v>
      </c>
      <c r="Z3339" s="57" t="s">
        <v>160</v>
      </c>
      <c r="AA3339" s="57" t="s">
        <v>160</v>
      </c>
      <c r="AB3339" s="57" t="s">
        <v>160</v>
      </c>
      <c r="AC3339" s="57" t="s">
        <v>160</v>
      </c>
      <c r="AD3339" s="57" t="s">
        <v>160</v>
      </c>
      <c r="AE3339" s="57" t="s">
        <v>160</v>
      </c>
      <c r="AF3339" s="57" t="s">
        <v>160</v>
      </c>
      <c r="AG3339" s="57" t="s">
        <v>160</v>
      </c>
      <c r="AH3339" s="57" t="s">
        <v>160</v>
      </c>
      <c r="AI3339" s="57" t="s">
        <v>179</v>
      </c>
      <c r="AL3339" s="9">
        <v>55579</v>
      </c>
      <c r="AM3339" s="57">
        <v>65.567735084999995</v>
      </c>
      <c r="AN3339" s="57">
        <v>343.43603415899997</v>
      </c>
      <c r="AO3339" s="57">
        <v>0.13740058199999999</v>
      </c>
      <c r="AP3339" s="57">
        <v>65.567735084999995</v>
      </c>
      <c r="AQ3339" s="57">
        <v>257.57702561899998</v>
      </c>
      <c r="AR3339" s="57">
        <v>0</v>
      </c>
      <c r="AS3339" s="57">
        <v>2.0483359999999999E-2</v>
      </c>
      <c r="AT3339" s="57">
        <v>8.0467063000000005E-2</v>
      </c>
      <c r="AU3339" s="57">
        <v>0</v>
      </c>
      <c r="AV3339" s="57">
        <v>62.119999989999997</v>
      </c>
      <c r="AW3339" s="57">
        <v>4.1850000039999999</v>
      </c>
      <c r="AX3339" s="57">
        <v>0</v>
      </c>
      <c r="AY3339" s="57">
        <v>1.272426351</v>
      </c>
      <c r="AZ3339" s="57">
        <v>0.33675465799999998</v>
      </c>
      <c r="BA3339" s="57">
        <v>0</v>
      </c>
      <c r="BB3339" s="57">
        <v>1.609181008</v>
      </c>
      <c r="BC3339" s="57">
        <v>0</v>
      </c>
      <c r="BD3339" s="57">
        <v>0</v>
      </c>
      <c r="BE3339" s="57">
        <v>0</v>
      </c>
      <c r="BF3339" s="57">
        <v>8.4010453999999998E-2</v>
      </c>
      <c r="BG3339" s="57">
        <v>4.0229525000000002E-2</v>
      </c>
      <c r="BH3339" s="57">
        <v>0.124239979</v>
      </c>
      <c r="BI3339" s="57">
        <v>0</v>
      </c>
      <c r="BJ3339" s="57">
        <v>0</v>
      </c>
      <c r="BK3339" s="57">
        <v>0</v>
      </c>
      <c r="BL3339" s="57">
        <v>0</v>
      </c>
      <c r="BM3339" s="57">
        <v>0</v>
      </c>
      <c r="BN3339" s="57">
        <v>0</v>
      </c>
      <c r="BO3339" s="57">
        <v>0</v>
      </c>
      <c r="BP3339" s="57">
        <v>1.4849410300000001</v>
      </c>
      <c r="BQ3339" s="57">
        <v>0.10176871899999999</v>
      </c>
      <c r="BR3339" s="57">
        <v>2.9153554000000002E-2</v>
      </c>
      <c r="BS3339" s="57">
        <v>1.4849410300000001</v>
      </c>
      <c r="BT3339" s="57">
        <v>0.10176871899999999</v>
      </c>
      <c r="BU3339" s="57">
        <v>2.9153554000000002E-2</v>
      </c>
    </row>
    <row r="3340" spans="1:73" x14ac:dyDescent="0.25">
      <c r="A3340" s="57">
        <v>1</v>
      </c>
      <c r="B3340" s="57">
        <v>42285342150000</v>
      </c>
      <c r="C3340" s="57" t="s">
        <v>173</v>
      </c>
      <c r="D3340" s="57" t="s">
        <v>174</v>
      </c>
      <c r="E3340" s="57" t="s">
        <v>175</v>
      </c>
      <c r="F3340" s="57">
        <v>0</v>
      </c>
      <c r="G3340" s="57" t="s">
        <v>57</v>
      </c>
      <c r="H3340" s="57" t="s">
        <v>150</v>
      </c>
      <c r="I3340" s="57" t="s">
        <v>151</v>
      </c>
      <c r="J3340" s="57" t="s">
        <v>152</v>
      </c>
      <c r="K3340" s="57" t="s">
        <v>51</v>
      </c>
      <c r="L3340" s="57" t="s">
        <v>153</v>
      </c>
      <c r="M3340" s="57" t="s">
        <v>154</v>
      </c>
      <c r="N3340" s="57" t="s">
        <v>155</v>
      </c>
      <c r="P3340" s="57" t="s">
        <v>156</v>
      </c>
      <c r="Q3340" s="57" t="s">
        <v>157</v>
      </c>
      <c r="R3340" s="57" t="s">
        <v>158</v>
      </c>
      <c r="S3340" s="57" t="s">
        <v>159</v>
      </c>
      <c r="U3340" s="57" t="s">
        <v>160</v>
      </c>
      <c r="V3340" s="57" t="s">
        <v>160</v>
      </c>
      <c r="W3340" s="57" t="s">
        <v>160</v>
      </c>
      <c r="X3340" s="57" t="s">
        <v>160</v>
      </c>
      <c r="Y3340" s="57" t="s">
        <v>160</v>
      </c>
      <c r="Z3340" s="57" t="s">
        <v>160</v>
      </c>
      <c r="AA3340" s="57" t="s">
        <v>160</v>
      </c>
      <c r="AB3340" s="57" t="s">
        <v>160</v>
      </c>
      <c r="AC3340" s="57" t="s">
        <v>160</v>
      </c>
      <c r="AD3340" s="57" t="s">
        <v>160</v>
      </c>
      <c r="AE3340" s="57" t="s">
        <v>160</v>
      </c>
      <c r="AF3340" s="57" t="s">
        <v>160</v>
      </c>
      <c r="AG3340" s="57" t="s">
        <v>160</v>
      </c>
      <c r="AH3340" s="57" t="s">
        <v>160</v>
      </c>
      <c r="AI3340" s="57" t="s">
        <v>179</v>
      </c>
      <c r="AL3340" s="9">
        <v>55610</v>
      </c>
      <c r="AM3340" s="57">
        <v>63.012369043</v>
      </c>
      <c r="AN3340" s="57">
        <v>330.05132935099999</v>
      </c>
      <c r="AO3340" s="57">
        <v>0.13204568</v>
      </c>
      <c r="AP3340" s="57">
        <v>63.012369043</v>
      </c>
      <c r="AQ3340" s="57">
        <v>247.53849701300001</v>
      </c>
      <c r="AR3340" s="57">
        <v>0</v>
      </c>
      <c r="AS3340" s="57">
        <v>1.9685063999999999E-2</v>
      </c>
      <c r="AT3340" s="57">
        <v>7.7331025999999997E-2</v>
      </c>
      <c r="AU3340" s="57">
        <v>0</v>
      </c>
      <c r="AV3340" s="57">
        <v>62.120000015999999</v>
      </c>
      <c r="AW3340" s="57">
        <v>4.1850000019999998</v>
      </c>
      <c r="AX3340" s="57">
        <v>0</v>
      </c>
      <c r="AY3340" s="57">
        <v>1.2228361809999999</v>
      </c>
      <c r="AZ3340" s="57">
        <v>0.32363034600000001</v>
      </c>
      <c r="BA3340" s="57">
        <v>0</v>
      </c>
      <c r="BB3340" s="57">
        <v>1.546466527</v>
      </c>
      <c r="BC3340" s="57">
        <v>0</v>
      </c>
      <c r="BD3340" s="57">
        <v>0</v>
      </c>
      <c r="BE3340" s="57">
        <v>0</v>
      </c>
      <c r="BF3340" s="57">
        <v>8.0736321E-2</v>
      </c>
      <c r="BG3340" s="57">
        <v>3.8661662999999999E-2</v>
      </c>
      <c r="BH3340" s="57">
        <v>0.119397984</v>
      </c>
      <c r="BI3340" s="57">
        <v>0</v>
      </c>
      <c r="BJ3340" s="57">
        <v>0</v>
      </c>
      <c r="BK3340" s="57">
        <v>0</v>
      </c>
      <c r="BL3340" s="57">
        <v>0</v>
      </c>
      <c r="BM3340" s="57">
        <v>0</v>
      </c>
      <c r="BN3340" s="57">
        <v>0</v>
      </c>
      <c r="BO3340" s="57">
        <v>0</v>
      </c>
      <c r="BP3340" s="57">
        <v>1.4270685430000001</v>
      </c>
      <c r="BQ3340" s="57">
        <v>9.7039851999999996E-2</v>
      </c>
      <c r="BR3340" s="57">
        <v>2.7697571000000001E-2</v>
      </c>
      <c r="BS3340" s="57">
        <v>1.4270685430000001</v>
      </c>
      <c r="BT3340" s="57">
        <v>9.7039851999999996E-2</v>
      </c>
      <c r="BU3340" s="57">
        <v>2.7697571000000001E-2</v>
      </c>
    </row>
    <row r="3341" spans="1:73" x14ac:dyDescent="0.25">
      <c r="A3341" s="57">
        <v>1</v>
      </c>
      <c r="B3341" s="57">
        <v>42285342150000</v>
      </c>
      <c r="C3341" s="57" t="s">
        <v>173</v>
      </c>
      <c r="D3341" s="57" t="s">
        <v>174</v>
      </c>
      <c r="E3341" s="57" t="s">
        <v>175</v>
      </c>
      <c r="F3341" s="57">
        <v>0</v>
      </c>
      <c r="G3341" s="57" t="s">
        <v>57</v>
      </c>
      <c r="H3341" s="57" t="s">
        <v>150</v>
      </c>
      <c r="I3341" s="57" t="s">
        <v>151</v>
      </c>
      <c r="J3341" s="57" t="s">
        <v>152</v>
      </c>
      <c r="K3341" s="57" t="s">
        <v>51</v>
      </c>
      <c r="L3341" s="57" t="s">
        <v>153</v>
      </c>
      <c r="M3341" s="57" t="s">
        <v>154</v>
      </c>
      <c r="N3341" s="57" t="s">
        <v>155</v>
      </c>
      <c r="P3341" s="57" t="s">
        <v>156</v>
      </c>
      <c r="Q3341" s="57" t="s">
        <v>157</v>
      </c>
      <c r="R3341" s="57" t="s">
        <v>158</v>
      </c>
      <c r="S3341" s="57" t="s">
        <v>159</v>
      </c>
      <c r="U3341" s="57" t="s">
        <v>160</v>
      </c>
      <c r="V3341" s="57" t="s">
        <v>160</v>
      </c>
      <c r="W3341" s="57" t="s">
        <v>160</v>
      </c>
      <c r="X3341" s="57" t="s">
        <v>160</v>
      </c>
      <c r="Y3341" s="57" t="s">
        <v>160</v>
      </c>
      <c r="Z3341" s="57" t="s">
        <v>160</v>
      </c>
      <c r="AA3341" s="57" t="s">
        <v>160</v>
      </c>
      <c r="AB3341" s="57" t="s">
        <v>160</v>
      </c>
      <c r="AC3341" s="57" t="s">
        <v>160</v>
      </c>
      <c r="AD3341" s="57" t="s">
        <v>160</v>
      </c>
      <c r="AE3341" s="57" t="s">
        <v>160</v>
      </c>
      <c r="AF3341" s="57" t="s">
        <v>160</v>
      </c>
      <c r="AG3341" s="57" t="s">
        <v>160</v>
      </c>
      <c r="AH3341" s="57" t="s">
        <v>160</v>
      </c>
      <c r="AI3341" s="57" t="s">
        <v>179</v>
      </c>
      <c r="AL3341" s="9">
        <v>55640</v>
      </c>
      <c r="AM3341" s="57">
        <v>64.661001514000006</v>
      </c>
      <c r="AN3341" s="57">
        <v>338.68667106200002</v>
      </c>
      <c r="AO3341" s="57">
        <v>0.13550047500000001</v>
      </c>
      <c r="AP3341" s="57">
        <v>64.661001514000006</v>
      </c>
      <c r="AQ3341" s="57">
        <v>254.01500329699999</v>
      </c>
      <c r="AR3341" s="57">
        <v>0</v>
      </c>
      <c r="AS3341" s="57">
        <v>2.0200097E-2</v>
      </c>
      <c r="AT3341" s="57">
        <v>7.9354286999999996E-2</v>
      </c>
      <c r="AU3341" s="57">
        <v>0</v>
      </c>
      <c r="AV3341" s="57">
        <v>62.120000017999999</v>
      </c>
      <c r="AW3341" s="57">
        <v>4.1849999990000004</v>
      </c>
      <c r="AX3341" s="57">
        <v>0</v>
      </c>
      <c r="AY3341" s="57">
        <v>1.254830018</v>
      </c>
      <c r="AZ3341" s="57">
        <v>0.33209769099999997</v>
      </c>
      <c r="BA3341" s="57">
        <v>0</v>
      </c>
      <c r="BB3341" s="57">
        <v>1.586927709</v>
      </c>
      <c r="BC3341" s="57">
        <v>0</v>
      </c>
      <c r="BD3341" s="57">
        <v>0</v>
      </c>
      <c r="BE3341" s="57">
        <v>0</v>
      </c>
      <c r="BF3341" s="57">
        <v>8.2848675999999996E-2</v>
      </c>
      <c r="BG3341" s="57">
        <v>3.9673193000000002E-2</v>
      </c>
      <c r="BH3341" s="57">
        <v>0.12252186900000001</v>
      </c>
      <c r="BI3341" s="57">
        <v>0</v>
      </c>
      <c r="BJ3341" s="57">
        <v>0</v>
      </c>
      <c r="BK3341" s="57">
        <v>0</v>
      </c>
      <c r="BL3341" s="57">
        <v>0</v>
      </c>
      <c r="BM3341" s="57">
        <v>0</v>
      </c>
      <c r="BN3341" s="57">
        <v>0</v>
      </c>
      <c r="BO3341" s="57">
        <v>0</v>
      </c>
      <c r="BP3341" s="57">
        <v>1.46440584</v>
      </c>
      <c r="BQ3341" s="57">
        <v>9.8776494000000006E-2</v>
      </c>
      <c r="BR3341" s="57">
        <v>2.8087085000000001E-2</v>
      </c>
      <c r="BS3341" s="57">
        <v>1.46440584</v>
      </c>
      <c r="BT3341" s="57">
        <v>9.8776494000000006E-2</v>
      </c>
      <c r="BU3341" s="57">
        <v>2.8087085000000001E-2</v>
      </c>
    </row>
    <row r="3342" spans="1:73" x14ac:dyDescent="0.25">
      <c r="A3342" s="57">
        <v>1</v>
      </c>
      <c r="B3342" s="57">
        <v>42285342150000</v>
      </c>
      <c r="C3342" s="57" t="s">
        <v>173</v>
      </c>
      <c r="D3342" s="57" t="s">
        <v>174</v>
      </c>
      <c r="E3342" s="57" t="s">
        <v>175</v>
      </c>
      <c r="F3342" s="57">
        <v>0</v>
      </c>
      <c r="G3342" s="57" t="s">
        <v>57</v>
      </c>
      <c r="H3342" s="57" t="s">
        <v>150</v>
      </c>
      <c r="I3342" s="57" t="s">
        <v>151</v>
      </c>
      <c r="J3342" s="57" t="s">
        <v>152</v>
      </c>
      <c r="K3342" s="57" t="s">
        <v>51</v>
      </c>
      <c r="L3342" s="57" t="s">
        <v>153</v>
      </c>
      <c r="M3342" s="57" t="s">
        <v>154</v>
      </c>
      <c r="N3342" s="57" t="s">
        <v>155</v>
      </c>
      <c r="P3342" s="57" t="s">
        <v>156</v>
      </c>
      <c r="Q3342" s="57" t="s">
        <v>157</v>
      </c>
      <c r="R3342" s="57" t="s">
        <v>158</v>
      </c>
      <c r="S3342" s="57" t="s">
        <v>159</v>
      </c>
      <c r="U3342" s="57" t="s">
        <v>160</v>
      </c>
      <c r="V3342" s="57" t="s">
        <v>160</v>
      </c>
      <c r="W3342" s="57" t="s">
        <v>160</v>
      </c>
      <c r="X3342" s="57" t="s">
        <v>160</v>
      </c>
      <c r="Y3342" s="57" t="s">
        <v>160</v>
      </c>
      <c r="Z3342" s="57" t="s">
        <v>160</v>
      </c>
      <c r="AA3342" s="57" t="s">
        <v>160</v>
      </c>
      <c r="AB3342" s="57" t="s">
        <v>160</v>
      </c>
      <c r="AC3342" s="57" t="s">
        <v>160</v>
      </c>
      <c r="AD3342" s="57" t="s">
        <v>160</v>
      </c>
      <c r="AE3342" s="57" t="s">
        <v>160</v>
      </c>
      <c r="AF3342" s="57" t="s">
        <v>160</v>
      </c>
      <c r="AG3342" s="57" t="s">
        <v>160</v>
      </c>
      <c r="AH3342" s="57" t="s">
        <v>160</v>
      </c>
      <c r="AI3342" s="57" t="s">
        <v>179</v>
      </c>
      <c r="AL3342" s="9">
        <v>55671</v>
      </c>
      <c r="AM3342" s="57">
        <v>62.140973527</v>
      </c>
      <c r="AN3342" s="57">
        <v>325.48706279700002</v>
      </c>
      <c r="AO3342" s="57">
        <v>0.130219626</v>
      </c>
      <c r="AP3342" s="57">
        <v>62.140973527</v>
      </c>
      <c r="AQ3342" s="57">
        <v>244.11529709800001</v>
      </c>
      <c r="AR3342" s="57">
        <v>0</v>
      </c>
      <c r="AS3342" s="57">
        <v>1.9412840000000001E-2</v>
      </c>
      <c r="AT3342" s="57">
        <v>7.6261619000000003E-2</v>
      </c>
      <c r="AU3342" s="57">
        <v>0</v>
      </c>
      <c r="AV3342" s="57">
        <v>62.120000009999998</v>
      </c>
      <c r="AW3342" s="57">
        <v>4.1850000060000001</v>
      </c>
      <c r="AX3342" s="57">
        <v>0</v>
      </c>
      <c r="AY3342" s="57">
        <v>1.205925629</v>
      </c>
      <c r="AZ3342" s="57">
        <v>0.319154875</v>
      </c>
      <c r="BA3342" s="57">
        <v>0</v>
      </c>
      <c r="BB3342" s="57">
        <v>1.5250805039999999</v>
      </c>
      <c r="BC3342" s="57">
        <v>0</v>
      </c>
      <c r="BD3342" s="57">
        <v>0</v>
      </c>
      <c r="BE3342" s="57">
        <v>0</v>
      </c>
      <c r="BF3342" s="57">
        <v>7.9619822000000007E-2</v>
      </c>
      <c r="BG3342" s="57">
        <v>3.8127013000000001E-2</v>
      </c>
      <c r="BH3342" s="57">
        <v>0.11774683399999999</v>
      </c>
      <c r="BI3342" s="57">
        <v>0</v>
      </c>
      <c r="BJ3342" s="57">
        <v>0</v>
      </c>
      <c r="BK3342" s="57">
        <v>0</v>
      </c>
      <c r="BL3342" s="57">
        <v>0</v>
      </c>
      <c r="BM3342" s="57">
        <v>0</v>
      </c>
      <c r="BN3342" s="57">
        <v>0</v>
      </c>
      <c r="BO3342" s="57">
        <v>0</v>
      </c>
      <c r="BP3342" s="57">
        <v>1.407333669</v>
      </c>
      <c r="BQ3342" s="57">
        <v>9.4186666000000002E-2</v>
      </c>
      <c r="BR3342" s="57">
        <v>2.6684362999999999E-2</v>
      </c>
      <c r="BS3342" s="57">
        <v>1.407333669</v>
      </c>
      <c r="BT3342" s="57">
        <v>9.4186666000000002E-2</v>
      </c>
      <c r="BU3342" s="57">
        <v>2.6684362999999999E-2</v>
      </c>
    </row>
    <row r="3343" spans="1:73" x14ac:dyDescent="0.25">
      <c r="A3343" s="57">
        <v>1</v>
      </c>
      <c r="B3343" s="57">
        <v>42285342150000</v>
      </c>
      <c r="C3343" s="57" t="s">
        <v>173</v>
      </c>
      <c r="D3343" s="57" t="s">
        <v>174</v>
      </c>
      <c r="E3343" s="57" t="s">
        <v>175</v>
      </c>
      <c r="F3343" s="57">
        <v>0</v>
      </c>
      <c r="G3343" s="57" t="s">
        <v>57</v>
      </c>
      <c r="H3343" s="57" t="s">
        <v>150</v>
      </c>
      <c r="I3343" s="57" t="s">
        <v>151</v>
      </c>
      <c r="J3343" s="57" t="s">
        <v>152</v>
      </c>
      <c r="K3343" s="57" t="s">
        <v>51</v>
      </c>
      <c r="L3343" s="57" t="s">
        <v>153</v>
      </c>
      <c r="M3343" s="57" t="s">
        <v>154</v>
      </c>
      <c r="N3343" s="57" t="s">
        <v>155</v>
      </c>
      <c r="P3343" s="57" t="s">
        <v>156</v>
      </c>
      <c r="Q3343" s="57" t="s">
        <v>157</v>
      </c>
      <c r="R3343" s="57" t="s">
        <v>158</v>
      </c>
      <c r="S3343" s="57" t="s">
        <v>159</v>
      </c>
      <c r="U3343" s="57" t="s">
        <v>160</v>
      </c>
      <c r="V3343" s="57" t="s">
        <v>160</v>
      </c>
      <c r="W3343" s="57" t="s">
        <v>160</v>
      </c>
      <c r="X3343" s="57" t="s">
        <v>160</v>
      </c>
      <c r="Y3343" s="57" t="s">
        <v>160</v>
      </c>
      <c r="Z3343" s="57" t="s">
        <v>160</v>
      </c>
      <c r="AA3343" s="57" t="s">
        <v>160</v>
      </c>
      <c r="AB3343" s="57" t="s">
        <v>160</v>
      </c>
      <c r="AC3343" s="57" t="s">
        <v>160</v>
      </c>
      <c r="AD3343" s="57" t="s">
        <v>160</v>
      </c>
      <c r="AE3343" s="57" t="s">
        <v>160</v>
      </c>
      <c r="AF3343" s="57" t="s">
        <v>160</v>
      </c>
      <c r="AG3343" s="57" t="s">
        <v>160</v>
      </c>
      <c r="AH3343" s="57" t="s">
        <v>160</v>
      </c>
      <c r="AI3343" s="57" t="s">
        <v>179</v>
      </c>
      <c r="AL3343" s="9">
        <v>55701</v>
      </c>
      <c r="AM3343" s="57">
        <v>63.766807126000003</v>
      </c>
      <c r="AN3343" s="57">
        <v>334.00298671500002</v>
      </c>
      <c r="AO3343" s="57">
        <v>0.13362664399999999</v>
      </c>
      <c r="AP3343" s="57">
        <v>63.766807126000003</v>
      </c>
      <c r="AQ3343" s="57">
        <v>250.50224003599999</v>
      </c>
      <c r="AR3343" s="57">
        <v>0</v>
      </c>
      <c r="AS3343" s="57">
        <v>1.9920751E-2</v>
      </c>
      <c r="AT3343" s="57">
        <v>7.8256900000000004E-2</v>
      </c>
      <c r="AU3343" s="57">
        <v>0</v>
      </c>
      <c r="AV3343" s="57">
        <v>62.119999993999997</v>
      </c>
      <c r="AW3343" s="57">
        <v>4.1850000060000001</v>
      </c>
      <c r="AX3343" s="57">
        <v>0</v>
      </c>
      <c r="AY3343" s="57">
        <v>1.2374770239999999</v>
      </c>
      <c r="AZ3343" s="57">
        <v>0.32750512599999998</v>
      </c>
      <c r="BA3343" s="57">
        <v>0</v>
      </c>
      <c r="BB3343" s="57">
        <v>1.5649821500000001</v>
      </c>
      <c r="BC3343" s="57">
        <v>0</v>
      </c>
      <c r="BD3343" s="57">
        <v>0</v>
      </c>
      <c r="BE3343" s="57">
        <v>0</v>
      </c>
      <c r="BF3343" s="57">
        <v>8.1702965000000002E-2</v>
      </c>
      <c r="BG3343" s="57">
        <v>3.9124553999999999E-2</v>
      </c>
      <c r="BH3343" s="57">
        <v>0.12082751899999999</v>
      </c>
      <c r="BI3343" s="57">
        <v>0</v>
      </c>
      <c r="BJ3343" s="57">
        <v>0</v>
      </c>
      <c r="BK3343" s="57">
        <v>0</v>
      </c>
      <c r="BL3343" s="57">
        <v>0</v>
      </c>
      <c r="BM3343" s="57">
        <v>0</v>
      </c>
      <c r="BN3343" s="57">
        <v>0</v>
      </c>
      <c r="BO3343" s="57">
        <v>0</v>
      </c>
      <c r="BP3343" s="57">
        <v>1.4441546300000001</v>
      </c>
      <c r="BQ3343" s="57">
        <v>9.5872246999999994E-2</v>
      </c>
      <c r="BR3343" s="57">
        <v>2.7059629000000002E-2</v>
      </c>
      <c r="BS3343" s="57">
        <v>1.4441546300000001</v>
      </c>
      <c r="BT3343" s="57">
        <v>9.5872246999999994E-2</v>
      </c>
      <c r="BU3343" s="57">
        <v>2.7059629000000002E-2</v>
      </c>
    </row>
    <row r="3344" spans="1:73" x14ac:dyDescent="0.25">
      <c r="A3344" s="57">
        <v>1</v>
      </c>
      <c r="B3344" s="57">
        <v>42285342150000</v>
      </c>
      <c r="C3344" s="57" t="s">
        <v>173</v>
      </c>
      <c r="D3344" s="57" t="s">
        <v>174</v>
      </c>
      <c r="E3344" s="57" t="s">
        <v>175</v>
      </c>
      <c r="F3344" s="57">
        <v>0</v>
      </c>
      <c r="G3344" s="57" t="s">
        <v>57</v>
      </c>
      <c r="H3344" s="57" t="s">
        <v>150</v>
      </c>
      <c r="I3344" s="57" t="s">
        <v>151</v>
      </c>
      <c r="J3344" s="57" t="s">
        <v>152</v>
      </c>
      <c r="K3344" s="57" t="s">
        <v>51</v>
      </c>
      <c r="L3344" s="57" t="s">
        <v>153</v>
      </c>
      <c r="M3344" s="57" t="s">
        <v>154</v>
      </c>
      <c r="N3344" s="57" t="s">
        <v>155</v>
      </c>
      <c r="P3344" s="57" t="s">
        <v>156</v>
      </c>
      <c r="Q3344" s="57" t="s">
        <v>157</v>
      </c>
      <c r="R3344" s="57" t="s">
        <v>158</v>
      </c>
      <c r="S3344" s="57" t="s">
        <v>159</v>
      </c>
      <c r="U3344" s="57" t="s">
        <v>160</v>
      </c>
      <c r="V3344" s="57" t="s">
        <v>160</v>
      </c>
      <c r="W3344" s="57" t="s">
        <v>160</v>
      </c>
      <c r="X3344" s="57" t="s">
        <v>160</v>
      </c>
      <c r="Y3344" s="57" t="s">
        <v>160</v>
      </c>
      <c r="Z3344" s="57" t="s">
        <v>160</v>
      </c>
      <c r="AA3344" s="57" t="s">
        <v>160</v>
      </c>
      <c r="AB3344" s="57" t="s">
        <v>160</v>
      </c>
      <c r="AC3344" s="57" t="s">
        <v>160</v>
      </c>
      <c r="AD3344" s="57" t="s">
        <v>160</v>
      </c>
      <c r="AE3344" s="57" t="s">
        <v>160</v>
      </c>
      <c r="AF3344" s="57" t="s">
        <v>160</v>
      </c>
      <c r="AG3344" s="57" t="s">
        <v>160</v>
      </c>
      <c r="AH3344" s="57" t="s">
        <v>160</v>
      </c>
      <c r="AI3344" s="57" t="s">
        <v>179</v>
      </c>
      <c r="AL3344" s="9">
        <v>55732</v>
      </c>
      <c r="AM3344" s="57">
        <v>63.317130210000002</v>
      </c>
      <c r="AN3344" s="57">
        <v>331.64763226299999</v>
      </c>
      <c r="AO3344" s="57">
        <v>0.13268432299999999</v>
      </c>
      <c r="AP3344" s="57">
        <v>63.317130210000002</v>
      </c>
      <c r="AQ3344" s="57">
        <v>248.735724197</v>
      </c>
      <c r="AR3344" s="57">
        <v>0</v>
      </c>
      <c r="AS3344" s="57">
        <v>1.9780270999999999E-2</v>
      </c>
      <c r="AT3344" s="57">
        <v>7.7705040000000003E-2</v>
      </c>
      <c r="AU3344" s="57">
        <v>0</v>
      </c>
      <c r="AV3344" s="57">
        <v>62.120000023999999</v>
      </c>
      <c r="AW3344" s="57">
        <v>4.1849999950000001</v>
      </c>
      <c r="AX3344" s="57">
        <v>0</v>
      </c>
      <c r="AY3344" s="57">
        <v>1.228750464</v>
      </c>
      <c r="AZ3344" s="57">
        <v>0.32519559300000001</v>
      </c>
      <c r="BA3344" s="57">
        <v>0</v>
      </c>
      <c r="BB3344" s="57">
        <v>1.553946058</v>
      </c>
      <c r="BC3344" s="57">
        <v>0</v>
      </c>
      <c r="BD3344" s="57">
        <v>0</v>
      </c>
      <c r="BE3344" s="57">
        <v>0</v>
      </c>
      <c r="BF3344" s="57">
        <v>8.1126804999999996E-2</v>
      </c>
      <c r="BG3344" s="57">
        <v>3.8848650999999998E-2</v>
      </c>
      <c r="BH3344" s="57">
        <v>0.11997545599999999</v>
      </c>
      <c r="BI3344" s="57">
        <v>0</v>
      </c>
      <c r="BJ3344" s="57">
        <v>0</v>
      </c>
      <c r="BK3344" s="57">
        <v>0</v>
      </c>
      <c r="BL3344" s="57">
        <v>0</v>
      </c>
      <c r="BM3344" s="57">
        <v>0</v>
      </c>
      <c r="BN3344" s="57">
        <v>0</v>
      </c>
      <c r="BO3344" s="57">
        <v>0</v>
      </c>
      <c r="BP3344" s="57">
        <v>1.433970602</v>
      </c>
      <c r="BQ3344" s="57">
        <v>9.4429202000000004E-2</v>
      </c>
      <c r="BR3344" s="57">
        <v>2.6551970000000001E-2</v>
      </c>
      <c r="BS3344" s="57">
        <v>1.433970602</v>
      </c>
      <c r="BT3344" s="57">
        <v>9.4429202000000004E-2</v>
      </c>
      <c r="BU3344" s="57">
        <v>2.6551970000000001E-2</v>
      </c>
    </row>
    <row r="3345" spans="1:73" x14ac:dyDescent="0.25">
      <c r="A3345" s="57">
        <v>1</v>
      </c>
      <c r="B3345" s="57">
        <v>42285342150000</v>
      </c>
      <c r="C3345" s="57" t="s">
        <v>173</v>
      </c>
      <c r="D3345" s="57" t="s">
        <v>174</v>
      </c>
      <c r="E3345" s="57" t="s">
        <v>175</v>
      </c>
      <c r="F3345" s="57">
        <v>0</v>
      </c>
      <c r="G3345" s="57" t="s">
        <v>57</v>
      </c>
      <c r="H3345" s="57" t="s">
        <v>150</v>
      </c>
      <c r="I3345" s="57" t="s">
        <v>151</v>
      </c>
      <c r="J3345" s="57" t="s">
        <v>152</v>
      </c>
      <c r="K3345" s="57" t="s">
        <v>51</v>
      </c>
      <c r="L3345" s="57" t="s">
        <v>153</v>
      </c>
      <c r="M3345" s="57" t="s">
        <v>154</v>
      </c>
      <c r="N3345" s="57" t="s">
        <v>155</v>
      </c>
      <c r="P3345" s="57" t="s">
        <v>156</v>
      </c>
      <c r="Q3345" s="57" t="s">
        <v>157</v>
      </c>
      <c r="R3345" s="57" t="s">
        <v>158</v>
      </c>
      <c r="S3345" s="57" t="s">
        <v>159</v>
      </c>
      <c r="U3345" s="57" t="s">
        <v>160</v>
      </c>
      <c r="V3345" s="57" t="s">
        <v>160</v>
      </c>
      <c r="W3345" s="57" t="s">
        <v>160</v>
      </c>
      <c r="X3345" s="57" t="s">
        <v>160</v>
      </c>
      <c r="Y3345" s="57" t="s">
        <v>160</v>
      </c>
      <c r="Z3345" s="57" t="s">
        <v>160</v>
      </c>
      <c r="AA3345" s="57" t="s">
        <v>160</v>
      </c>
      <c r="AB3345" s="57" t="s">
        <v>160</v>
      </c>
      <c r="AC3345" s="57" t="s">
        <v>160</v>
      </c>
      <c r="AD3345" s="57" t="s">
        <v>160</v>
      </c>
      <c r="AE3345" s="57" t="s">
        <v>160</v>
      </c>
      <c r="AF3345" s="57" t="s">
        <v>160</v>
      </c>
      <c r="AG3345" s="57" t="s">
        <v>160</v>
      </c>
      <c r="AH3345" s="57" t="s">
        <v>160</v>
      </c>
      <c r="AI3345" s="57" t="s">
        <v>179</v>
      </c>
      <c r="AL3345" s="9">
        <v>55763</v>
      </c>
      <c r="AM3345" s="57">
        <v>60.849476811000002</v>
      </c>
      <c r="AN3345" s="57">
        <v>318.72235588900003</v>
      </c>
      <c r="AO3345" s="57">
        <v>0.12751322700000001</v>
      </c>
      <c r="AP3345" s="57">
        <v>60.849476811000002</v>
      </c>
      <c r="AQ3345" s="57">
        <v>239.04176691699999</v>
      </c>
      <c r="AR3345" s="57">
        <v>0</v>
      </c>
      <c r="AS3345" s="57">
        <v>1.9009377000000001E-2</v>
      </c>
      <c r="AT3345" s="57">
        <v>7.4676647999999998E-2</v>
      </c>
      <c r="AU3345" s="57">
        <v>0</v>
      </c>
      <c r="AV3345" s="57">
        <v>62.119999987</v>
      </c>
      <c r="AW3345" s="57">
        <v>4.1850000019999998</v>
      </c>
      <c r="AX3345" s="57">
        <v>0</v>
      </c>
      <c r="AY3345" s="57">
        <v>1.1808624720000001</v>
      </c>
      <c r="AZ3345" s="57">
        <v>0.31252177199999998</v>
      </c>
      <c r="BA3345" s="57">
        <v>0</v>
      </c>
      <c r="BB3345" s="57">
        <v>1.4933842429999999</v>
      </c>
      <c r="BC3345" s="57">
        <v>0</v>
      </c>
      <c r="BD3345" s="57">
        <v>0</v>
      </c>
      <c r="BE3345" s="57">
        <v>0</v>
      </c>
      <c r="BF3345" s="57">
        <v>7.7965056000000005E-2</v>
      </c>
      <c r="BG3345" s="57">
        <v>3.7334605999999999E-2</v>
      </c>
      <c r="BH3345" s="57">
        <v>0.115299662</v>
      </c>
      <c r="BI3345" s="57">
        <v>0</v>
      </c>
      <c r="BJ3345" s="57">
        <v>0</v>
      </c>
      <c r="BK3345" s="57">
        <v>0</v>
      </c>
      <c r="BL3345" s="57">
        <v>0</v>
      </c>
      <c r="BM3345" s="57">
        <v>0</v>
      </c>
      <c r="BN3345" s="57">
        <v>0</v>
      </c>
      <c r="BO3345" s="57">
        <v>0</v>
      </c>
      <c r="BP3345" s="57">
        <v>1.378084581</v>
      </c>
      <c r="BQ3345" s="57">
        <v>9.0041378000000005E-2</v>
      </c>
      <c r="BR3345" s="57">
        <v>2.5225915000000002E-2</v>
      </c>
      <c r="BS3345" s="57">
        <v>1.378084581</v>
      </c>
      <c r="BT3345" s="57">
        <v>9.0041378000000005E-2</v>
      </c>
      <c r="BU3345" s="57">
        <v>2.5225915000000002E-2</v>
      </c>
    </row>
    <row r="3346" spans="1:73" x14ac:dyDescent="0.25">
      <c r="A3346" s="57">
        <v>1</v>
      </c>
      <c r="B3346" s="57">
        <v>42285342150000</v>
      </c>
      <c r="C3346" s="57" t="s">
        <v>173</v>
      </c>
      <c r="D3346" s="57" t="s">
        <v>174</v>
      </c>
      <c r="E3346" s="57" t="s">
        <v>175</v>
      </c>
      <c r="F3346" s="57">
        <v>0</v>
      </c>
      <c r="G3346" s="57" t="s">
        <v>57</v>
      </c>
      <c r="H3346" s="57" t="s">
        <v>150</v>
      </c>
      <c r="I3346" s="57" t="s">
        <v>151</v>
      </c>
      <c r="J3346" s="57" t="s">
        <v>152</v>
      </c>
      <c r="K3346" s="57" t="s">
        <v>51</v>
      </c>
      <c r="L3346" s="57" t="s">
        <v>153</v>
      </c>
      <c r="M3346" s="57" t="s">
        <v>154</v>
      </c>
      <c r="N3346" s="57" t="s">
        <v>155</v>
      </c>
      <c r="P3346" s="57" t="s">
        <v>156</v>
      </c>
      <c r="Q3346" s="57" t="s">
        <v>157</v>
      </c>
      <c r="R3346" s="57" t="s">
        <v>158</v>
      </c>
      <c r="S3346" s="57" t="s">
        <v>159</v>
      </c>
      <c r="U3346" s="57" t="s">
        <v>160</v>
      </c>
      <c r="V3346" s="57" t="s">
        <v>160</v>
      </c>
      <c r="W3346" s="57" t="s">
        <v>160</v>
      </c>
      <c r="X3346" s="57" t="s">
        <v>160</v>
      </c>
      <c r="Y3346" s="57" t="s">
        <v>160</v>
      </c>
      <c r="Z3346" s="57" t="s">
        <v>160</v>
      </c>
      <c r="AA3346" s="57" t="s">
        <v>160</v>
      </c>
      <c r="AB3346" s="57" t="s">
        <v>160</v>
      </c>
      <c r="AC3346" s="57" t="s">
        <v>160</v>
      </c>
      <c r="AD3346" s="57" t="s">
        <v>160</v>
      </c>
      <c r="AE3346" s="57" t="s">
        <v>160</v>
      </c>
      <c r="AF3346" s="57" t="s">
        <v>160</v>
      </c>
      <c r="AG3346" s="57" t="s">
        <v>160</v>
      </c>
      <c r="AH3346" s="57" t="s">
        <v>160</v>
      </c>
      <c r="AI3346" s="57" t="s">
        <v>179</v>
      </c>
      <c r="AL3346" s="9">
        <v>55793</v>
      </c>
      <c r="AM3346" s="57">
        <v>62.441520164000003</v>
      </c>
      <c r="AN3346" s="57">
        <v>327.06129050099997</v>
      </c>
      <c r="AO3346" s="57">
        <v>0.13084943700000001</v>
      </c>
      <c r="AP3346" s="57">
        <v>62.441520164000003</v>
      </c>
      <c r="AQ3346" s="57">
        <v>245.29596787599999</v>
      </c>
      <c r="AR3346" s="57">
        <v>0</v>
      </c>
      <c r="AS3346" s="57">
        <v>1.9506730999999999E-2</v>
      </c>
      <c r="AT3346" s="57">
        <v>7.6630459999999997E-2</v>
      </c>
      <c r="AU3346" s="57">
        <v>0</v>
      </c>
      <c r="AV3346" s="57">
        <v>62.120000013999999</v>
      </c>
      <c r="AW3346" s="57">
        <v>4.1849999990000004</v>
      </c>
      <c r="AX3346" s="57">
        <v>0</v>
      </c>
      <c r="AY3346" s="57">
        <v>1.2117581230000001</v>
      </c>
      <c r="AZ3346" s="57">
        <v>0.32069847699999998</v>
      </c>
      <c r="BA3346" s="57">
        <v>0</v>
      </c>
      <c r="BB3346" s="57">
        <v>1.5324565999999999</v>
      </c>
      <c r="BC3346" s="57">
        <v>0</v>
      </c>
      <c r="BD3346" s="57">
        <v>0</v>
      </c>
      <c r="BE3346" s="57">
        <v>0</v>
      </c>
      <c r="BF3346" s="57">
        <v>8.0004905000000001E-2</v>
      </c>
      <c r="BG3346" s="57">
        <v>3.8311415000000001E-2</v>
      </c>
      <c r="BH3346" s="57">
        <v>0.11831632</v>
      </c>
      <c r="BI3346" s="57">
        <v>0</v>
      </c>
      <c r="BJ3346" s="57">
        <v>0</v>
      </c>
      <c r="BK3346" s="57">
        <v>0</v>
      </c>
      <c r="BL3346" s="57">
        <v>0</v>
      </c>
      <c r="BM3346" s="57">
        <v>0</v>
      </c>
      <c r="BN3346" s="57">
        <v>0</v>
      </c>
      <c r="BO3346" s="57">
        <v>0</v>
      </c>
      <c r="BP3346" s="57">
        <v>1.41414028</v>
      </c>
      <c r="BQ3346" s="57">
        <v>9.1652775000000006E-2</v>
      </c>
      <c r="BR3346" s="57">
        <v>2.558067E-2</v>
      </c>
      <c r="BS3346" s="57">
        <v>1.41414028</v>
      </c>
      <c r="BT3346" s="57">
        <v>9.1652775000000006E-2</v>
      </c>
      <c r="BU3346" s="57">
        <v>2.558067E-2</v>
      </c>
    </row>
    <row r="3347" spans="1:73" x14ac:dyDescent="0.25">
      <c r="A3347" s="57">
        <v>1</v>
      </c>
      <c r="B3347" s="57">
        <v>42285342150000</v>
      </c>
      <c r="C3347" s="57" t="s">
        <v>173</v>
      </c>
      <c r="D3347" s="57" t="s">
        <v>174</v>
      </c>
      <c r="E3347" s="57" t="s">
        <v>175</v>
      </c>
      <c r="F3347" s="57">
        <v>0</v>
      </c>
      <c r="G3347" s="57" t="s">
        <v>57</v>
      </c>
      <c r="H3347" s="57" t="s">
        <v>150</v>
      </c>
      <c r="I3347" s="57" t="s">
        <v>151</v>
      </c>
      <c r="J3347" s="57" t="s">
        <v>152</v>
      </c>
      <c r="K3347" s="57" t="s">
        <v>51</v>
      </c>
      <c r="L3347" s="57" t="s">
        <v>153</v>
      </c>
      <c r="M3347" s="57" t="s">
        <v>154</v>
      </c>
      <c r="N3347" s="57" t="s">
        <v>155</v>
      </c>
      <c r="P3347" s="57" t="s">
        <v>156</v>
      </c>
      <c r="Q3347" s="57" t="s">
        <v>157</v>
      </c>
      <c r="R3347" s="57" t="s">
        <v>158</v>
      </c>
      <c r="S3347" s="57" t="s">
        <v>159</v>
      </c>
      <c r="U3347" s="57" t="s">
        <v>160</v>
      </c>
      <c r="V3347" s="57" t="s">
        <v>160</v>
      </c>
      <c r="W3347" s="57" t="s">
        <v>160</v>
      </c>
      <c r="X3347" s="57" t="s">
        <v>160</v>
      </c>
      <c r="Y3347" s="57" t="s">
        <v>160</v>
      </c>
      <c r="Z3347" s="57" t="s">
        <v>160</v>
      </c>
      <c r="AA3347" s="57" t="s">
        <v>160</v>
      </c>
      <c r="AB3347" s="57" t="s">
        <v>160</v>
      </c>
      <c r="AC3347" s="57" t="s">
        <v>160</v>
      </c>
      <c r="AD3347" s="57" t="s">
        <v>160</v>
      </c>
      <c r="AE3347" s="57" t="s">
        <v>160</v>
      </c>
      <c r="AF3347" s="57" t="s">
        <v>160</v>
      </c>
      <c r="AG3347" s="57" t="s">
        <v>160</v>
      </c>
      <c r="AH3347" s="57" t="s">
        <v>160</v>
      </c>
      <c r="AI3347" s="57" t="s">
        <v>179</v>
      </c>
      <c r="AL3347" s="9">
        <v>55824</v>
      </c>
      <c r="AM3347" s="57">
        <v>60.007991844000003</v>
      </c>
      <c r="AN3347" s="57">
        <v>314.31475725400003</v>
      </c>
      <c r="AO3347" s="57">
        <v>0.125749852</v>
      </c>
      <c r="AP3347" s="57">
        <v>60.007991844000003</v>
      </c>
      <c r="AQ3347" s="57">
        <v>235.73606794099999</v>
      </c>
      <c r="AR3347" s="57">
        <v>0</v>
      </c>
      <c r="AS3347" s="57">
        <v>1.8746497000000001E-2</v>
      </c>
      <c r="AT3347" s="57">
        <v>7.3643948000000001E-2</v>
      </c>
      <c r="AU3347" s="57">
        <v>0</v>
      </c>
      <c r="AV3347" s="57">
        <v>62.120000019000003</v>
      </c>
      <c r="AW3347" s="57">
        <v>4.1849999950000001</v>
      </c>
      <c r="AX3347" s="57">
        <v>0</v>
      </c>
      <c r="AY3347" s="57">
        <v>1.164532372</v>
      </c>
      <c r="AZ3347" s="57">
        <v>0.30819992099999999</v>
      </c>
      <c r="BA3347" s="57">
        <v>0</v>
      </c>
      <c r="BB3347" s="57">
        <v>1.472732293</v>
      </c>
      <c r="BC3347" s="57">
        <v>0</v>
      </c>
      <c r="BD3347" s="57">
        <v>0</v>
      </c>
      <c r="BE3347" s="57">
        <v>0</v>
      </c>
      <c r="BF3347" s="57">
        <v>7.6886881000000004E-2</v>
      </c>
      <c r="BG3347" s="57">
        <v>3.6818307000000002E-2</v>
      </c>
      <c r="BH3347" s="57">
        <v>0.113705188</v>
      </c>
      <c r="BI3347" s="57">
        <v>0</v>
      </c>
      <c r="BJ3347" s="57">
        <v>0</v>
      </c>
      <c r="BK3347" s="57">
        <v>0</v>
      </c>
      <c r="BL3347" s="57">
        <v>0</v>
      </c>
      <c r="BM3347" s="57">
        <v>0</v>
      </c>
      <c r="BN3347" s="57">
        <v>0</v>
      </c>
      <c r="BO3347" s="57">
        <v>0</v>
      </c>
      <c r="BP3347" s="57">
        <v>1.359027105</v>
      </c>
      <c r="BQ3347" s="57">
        <v>8.7393963000000005E-2</v>
      </c>
      <c r="BR3347" s="57">
        <v>2.4303123999999999E-2</v>
      </c>
      <c r="BS3347" s="57">
        <v>1.359027105</v>
      </c>
      <c r="BT3347" s="57">
        <v>8.7393963000000005E-2</v>
      </c>
      <c r="BU3347" s="57">
        <v>2.4303123999999999E-2</v>
      </c>
    </row>
    <row r="3348" spans="1:73" x14ac:dyDescent="0.25">
      <c r="A3348" s="57">
        <v>1</v>
      </c>
      <c r="B3348" s="57">
        <v>42285342150000</v>
      </c>
      <c r="C3348" s="57" t="s">
        <v>173</v>
      </c>
      <c r="D3348" s="57" t="s">
        <v>174</v>
      </c>
      <c r="E3348" s="57" t="s">
        <v>175</v>
      </c>
      <c r="F3348" s="57">
        <v>0</v>
      </c>
      <c r="G3348" s="57" t="s">
        <v>57</v>
      </c>
      <c r="H3348" s="57" t="s">
        <v>150</v>
      </c>
      <c r="I3348" s="57" t="s">
        <v>151</v>
      </c>
      <c r="J3348" s="57" t="s">
        <v>152</v>
      </c>
      <c r="K3348" s="57" t="s">
        <v>51</v>
      </c>
      <c r="L3348" s="57" t="s">
        <v>153</v>
      </c>
      <c r="M3348" s="57" t="s">
        <v>154</v>
      </c>
      <c r="N3348" s="57" t="s">
        <v>155</v>
      </c>
      <c r="P3348" s="57" t="s">
        <v>156</v>
      </c>
      <c r="Q3348" s="57" t="s">
        <v>157</v>
      </c>
      <c r="R3348" s="57" t="s">
        <v>158</v>
      </c>
      <c r="S3348" s="57" t="s">
        <v>159</v>
      </c>
      <c r="U3348" s="57" t="s">
        <v>160</v>
      </c>
      <c r="V3348" s="57" t="s">
        <v>160</v>
      </c>
      <c r="W3348" s="57" t="s">
        <v>160</v>
      </c>
      <c r="X3348" s="57" t="s">
        <v>160</v>
      </c>
      <c r="Y3348" s="57" t="s">
        <v>160</v>
      </c>
      <c r="Z3348" s="57" t="s">
        <v>160</v>
      </c>
      <c r="AA3348" s="57" t="s">
        <v>160</v>
      </c>
      <c r="AB3348" s="57" t="s">
        <v>160</v>
      </c>
      <c r="AC3348" s="57" t="s">
        <v>160</v>
      </c>
      <c r="AD3348" s="57" t="s">
        <v>160</v>
      </c>
      <c r="AE3348" s="57" t="s">
        <v>160</v>
      </c>
      <c r="AF3348" s="57" t="s">
        <v>160</v>
      </c>
      <c r="AG3348" s="57" t="s">
        <v>160</v>
      </c>
      <c r="AH3348" s="57" t="s">
        <v>160</v>
      </c>
      <c r="AI3348" s="57" t="s">
        <v>179</v>
      </c>
      <c r="AL3348" s="9">
        <v>55854</v>
      </c>
      <c r="AM3348" s="57">
        <v>61.578018894000003</v>
      </c>
      <c r="AN3348" s="57">
        <v>322.53837307499998</v>
      </c>
      <c r="AO3348" s="57">
        <v>0.129039925</v>
      </c>
      <c r="AP3348" s="57">
        <v>61.578018894000003</v>
      </c>
      <c r="AQ3348" s="57">
        <v>241.90377980599999</v>
      </c>
      <c r="AR3348" s="57">
        <v>0</v>
      </c>
      <c r="AS3348" s="57">
        <v>1.9236973000000001E-2</v>
      </c>
      <c r="AT3348" s="57">
        <v>7.5570740999999997E-2</v>
      </c>
      <c r="AU3348" s="57">
        <v>0</v>
      </c>
      <c r="AV3348" s="57">
        <v>62.120000011999998</v>
      </c>
      <c r="AW3348" s="57">
        <v>4.1849999990000004</v>
      </c>
      <c r="AX3348" s="57">
        <v>0</v>
      </c>
      <c r="AY3348" s="57">
        <v>1.195000769</v>
      </c>
      <c r="AZ3348" s="57">
        <v>0.31626355</v>
      </c>
      <c r="BA3348" s="57">
        <v>0</v>
      </c>
      <c r="BB3348" s="57">
        <v>1.5112643189999999</v>
      </c>
      <c r="BC3348" s="57">
        <v>0</v>
      </c>
      <c r="BD3348" s="57">
        <v>0</v>
      </c>
      <c r="BE3348" s="57">
        <v>0</v>
      </c>
      <c r="BF3348" s="57">
        <v>7.8898520999999999E-2</v>
      </c>
      <c r="BG3348" s="57">
        <v>3.7781608000000001E-2</v>
      </c>
      <c r="BH3348" s="57">
        <v>0.11668012899999999</v>
      </c>
      <c r="BI3348" s="57">
        <v>0</v>
      </c>
      <c r="BJ3348" s="57">
        <v>0</v>
      </c>
      <c r="BK3348" s="57">
        <v>0</v>
      </c>
      <c r="BL3348" s="57">
        <v>0</v>
      </c>
      <c r="BM3348" s="57">
        <v>0</v>
      </c>
      <c r="BN3348" s="57">
        <v>0</v>
      </c>
      <c r="BO3348" s="57">
        <v>0</v>
      </c>
      <c r="BP3348" s="57">
        <v>1.3945841910000001</v>
      </c>
      <c r="BQ3348" s="57">
        <v>8.8957980000000006E-2</v>
      </c>
      <c r="BR3348" s="57">
        <v>2.4644901E-2</v>
      </c>
      <c r="BS3348" s="57">
        <v>1.3945841910000001</v>
      </c>
      <c r="BT3348" s="57">
        <v>8.8957980000000006E-2</v>
      </c>
      <c r="BU3348" s="57">
        <v>2.4644901E-2</v>
      </c>
    </row>
    <row r="3349" spans="1:73" x14ac:dyDescent="0.25">
      <c r="A3349" s="57">
        <v>1</v>
      </c>
      <c r="B3349" s="57">
        <v>42285342150000</v>
      </c>
      <c r="C3349" s="57" t="s">
        <v>173</v>
      </c>
      <c r="D3349" s="57" t="s">
        <v>174</v>
      </c>
      <c r="E3349" s="57" t="s">
        <v>175</v>
      </c>
      <c r="F3349" s="57">
        <v>0</v>
      </c>
      <c r="G3349" s="57" t="s">
        <v>57</v>
      </c>
      <c r="H3349" s="57" t="s">
        <v>150</v>
      </c>
      <c r="I3349" s="57" t="s">
        <v>151</v>
      </c>
      <c r="J3349" s="57" t="s">
        <v>152</v>
      </c>
      <c r="K3349" s="57" t="s">
        <v>51</v>
      </c>
      <c r="L3349" s="57" t="s">
        <v>153</v>
      </c>
      <c r="M3349" s="57" t="s">
        <v>154</v>
      </c>
      <c r="N3349" s="57" t="s">
        <v>155</v>
      </c>
      <c r="P3349" s="57" t="s">
        <v>156</v>
      </c>
      <c r="Q3349" s="57" t="s">
        <v>157</v>
      </c>
      <c r="R3349" s="57" t="s">
        <v>158</v>
      </c>
      <c r="S3349" s="57" t="s">
        <v>159</v>
      </c>
      <c r="U3349" s="57" t="s">
        <v>160</v>
      </c>
      <c r="V3349" s="57" t="s">
        <v>160</v>
      </c>
      <c r="W3349" s="57" t="s">
        <v>160</v>
      </c>
      <c r="X3349" s="57" t="s">
        <v>160</v>
      </c>
      <c r="Y3349" s="57" t="s">
        <v>160</v>
      </c>
      <c r="Z3349" s="57" t="s">
        <v>160</v>
      </c>
      <c r="AA3349" s="57" t="s">
        <v>160</v>
      </c>
      <c r="AB3349" s="57" t="s">
        <v>160</v>
      </c>
      <c r="AC3349" s="57" t="s">
        <v>160</v>
      </c>
      <c r="AD3349" s="57" t="s">
        <v>160</v>
      </c>
      <c r="AE3349" s="57" t="s">
        <v>160</v>
      </c>
      <c r="AF3349" s="57" t="s">
        <v>160</v>
      </c>
      <c r="AG3349" s="57" t="s">
        <v>160</v>
      </c>
      <c r="AH3349" s="57" t="s">
        <v>160</v>
      </c>
      <c r="AI3349" s="57" t="s">
        <v>179</v>
      </c>
      <c r="AL3349" s="9">
        <v>55885</v>
      </c>
      <c r="AM3349" s="57">
        <v>61.143777086</v>
      </c>
      <c r="AN3349" s="57">
        <v>320.26386589100002</v>
      </c>
      <c r="AO3349" s="57">
        <v>0.12812994899999999</v>
      </c>
      <c r="AP3349" s="57">
        <v>61.143777086</v>
      </c>
      <c r="AQ3349" s="57">
        <v>240.19789941799999</v>
      </c>
      <c r="AR3349" s="57">
        <v>0</v>
      </c>
      <c r="AS3349" s="57">
        <v>1.9101316E-2</v>
      </c>
      <c r="AT3349" s="57">
        <v>7.5037824000000003E-2</v>
      </c>
      <c r="AU3349" s="57">
        <v>0</v>
      </c>
      <c r="AV3349" s="57">
        <v>62.120000003999998</v>
      </c>
      <c r="AW3349" s="57">
        <v>4.184999994</v>
      </c>
      <c r="AX3349" s="57">
        <v>0</v>
      </c>
      <c r="AY3349" s="57">
        <v>1.186573748</v>
      </c>
      <c r="AZ3349" s="57">
        <v>0.31403329299999999</v>
      </c>
      <c r="BA3349" s="57">
        <v>0</v>
      </c>
      <c r="BB3349" s="57">
        <v>1.50060704</v>
      </c>
      <c r="BC3349" s="57">
        <v>0</v>
      </c>
      <c r="BD3349" s="57">
        <v>0</v>
      </c>
      <c r="BE3349" s="57">
        <v>0</v>
      </c>
      <c r="BF3349" s="57">
        <v>7.8342136000000007E-2</v>
      </c>
      <c r="BG3349" s="57">
        <v>3.7515175999999997E-2</v>
      </c>
      <c r="BH3349" s="57">
        <v>0.115857312</v>
      </c>
      <c r="BI3349" s="57">
        <v>0</v>
      </c>
      <c r="BJ3349" s="57">
        <v>0</v>
      </c>
      <c r="BK3349" s="57">
        <v>0</v>
      </c>
      <c r="BL3349" s="57">
        <v>0</v>
      </c>
      <c r="BM3349" s="57">
        <v>0</v>
      </c>
      <c r="BN3349" s="57">
        <v>0</v>
      </c>
      <c r="BO3349" s="57">
        <v>0</v>
      </c>
      <c r="BP3349" s="57">
        <v>1.3847497280000001</v>
      </c>
      <c r="BQ3349" s="57">
        <v>8.7619006999999999E-2</v>
      </c>
      <c r="BR3349" s="57">
        <v>2.4182545E-2</v>
      </c>
      <c r="BS3349" s="57">
        <v>1.3847497280000001</v>
      </c>
      <c r="BT3349" s="57">
        <v>8.7619006999999999E-2</v>
      </c>
      <c r="BU3349" s="57">
        <v>2.4182545E-2</v>
      </c>
    </row>
    <row r="3350" spans="1:73" x14ac:dyDescent="0.25">
      <c r="A3350" s="57">
        <v>1</v>
      </c>
      <c r="B3350" s="57">
        <v>42285342150000</v>
      </c>
      <c r="C3350" s="57" t="s">
        <v>173</v>
      </c>
      <c r="D3350" s="57" t="s">
        <v>174</v>
      </c>
      <c r="E3350" s="57" t="s">
        <v>175</v>
      </c>
      <c r="F3350" s="57">
        <v>0</v>
      </c>
      <c r="G3350" s="57" t="s">
        <v>57</v>
      </c>
      <c r="H3350" s="57" t="s">
        <v>150</v>
      </c>
      <c r="I3350" s="57" t="s">
        <v>151</v>
      </c>
      <c r="J3350" s="57" t="s">
        <v>152</v>
      </c>
      <c r="K3350" s="57" t="s">
        <v>51</v>
      </c>
      <c r="L3350" s="57" t="s">
        <v>153</v>
      </c>
      <c r="M3350" s="57" t="s">
        <v>154</v>
      </c>
      <c r="N3350" s="57" t="s">
        <v>155</v>
      </c>
      <c r="P3350" s="57" t="s">
        <v>156</v>
      </c>
      <c r="Q3350" s="57" t="s">
        <v>157</v>
      </c>
      <c r="R3350" s="57" t="s">
        <v>158</v>
      </c>
      <c r="S3350" s="57" t="s">
        <v>159</v>
      </c>
      <c r="U3350" s="57" t="s">
        <v>160</v>
      </c>
      <c r="V3350" s="57" t="s">
        <v>160</v>
      </c>
      <c r="W3350" s="57" t="s">
        <v>160</v>
      </c>
      <c r="X3350" s="57" t="s">
        <v>160</v>
      </c>
      <c r="Y3350" s="57" t="s">
        <v>160</v>
      </c>
      <c r="Z3350" s="57" t="s">
        <v>160</v>
      </c>
      <c r="AA3350" s="57" t="s">
        <v>160</v>
      </c>
      <c r="AB3350" s="57" t="s">
        <v>160</v>
      </c>
      <c r="AC3350" s="57" t="s">
        <v>160</v>
      </c>
      <c r="AD3350" s="57" t="s">
        <v>160</v>
      </c>
      <c r="AE3350" s="57" t="s">
        <v>160</v>
      </c>
      <c r="AF3350" s="57" t="s">
        <v>160</v>
      </c>
      <c r="AG3350" s="57" t="s">
        <v>160</v>
      </c>
      <c r="AH3350" s="57" t="s">
        <v>160</v>
      </c>
      <c r="AI3350" s="57" t="s">
        <v>179</v>
      </c>
      <c r="AL3350" s="9">
        <v>55916</v>
      </c>
      <c r="AM3350" s="57">
        <v>54.855944850999997</v>
      </c>
      <c r="AN3350" s="57">
        <v>287.32894502900001</v>
      </c>
      <c r="AO3350" s="57">
        <v>0.114953471</v>
      </c>
      <c r="AP3350" s="57">
        <v>54.855944850999997</v>
      </c>
      <c r="AQ3350" s="57">
        <v>215.49670877200001</v>
      </c>
      <c r="AR3350" s="57">
        <v>0</v>
      </c>
      <c r="AS3350" s="57">
        <v>1.7136997000000001E-2</v>
      </c>
      <c r="AT3350" s="57">
        <v>6.7321171999999999E-2</v>
      </c>
      <c r="AU3350" s="57">
        <v>0</v>
      </c>
      <c r="AV3350" s="57">
        <v>62.120000021000003</v>
      </c>
      <c r="AW3350" s="57">
        <v>4.1850000029999999</v>
      </c>
      <c r="AX3350" s="57">
        <v>0</v>
      </c>
      <c r="AY3350" s="57">
        <v>1.064550264</v>
      </c>
      <c r="AZ3350" s="57">
        <v>0.28173910400000002</v>
      </c>
      <c r="BA3350" s="57">
        <v>0</v>
      </c>
      <c r="BB3350" s="57">
        <v>1.3462893680000001</v>
      </c>
      <c r="BC3350" s="57">
        <v>0</v>
      </c>
      <c r="BD3350" s="57">
        <v>0</v>
      </c>
      <c r="BE3350" s="57">
        <v>0</v>
      </c>
      <c r="BF3350" s="57">
        <v>7.0285679000000004E-2</v>
      </c>
      <c r="BG3350" s="57">
        <v>3.3657234000000001E-2</v>
      </c>
      <c r="BH3350" s="57">
        <v>0.103942914</v>
      </c>
      <c r="BI3350" s="57">
        <v>0</v>
      </c>
      <c r="BJ3350" s="57">
        <v>0</v>
      </c>
      <c r="BK3350" s="57">
        <v>0</v>
      </c>
      <c r="BL3350" s="57">
        <v>0</v>
      </c>
      <c r="BM3350" s="57">
        <v>0</v>
      </c>
      <c r="BN3350" s="57">
        <v>0</v>
      </c>
      <c r="BO3350" s="57">
        <v>0</v>
      </c>
      <c r="BP3350" s="57">
        <v>1.2423464550000001</v>
      </c>
      <c r="BQ3350" s="57">
        <v>7.8036288999999995E-2</v>
      </c>
      <c r="BR3350" s="57">
        <v>2.1464479000000002E-2</v>
      </c>
      <c r="BS3350" s="57">
        <v>1.2423464550000001</v>
      </c>
      <c r="BT3350" s="57">
        <v>7.8036288999999995E-2</v>
      </c>
      <c r="BU3350" s="57">
        <v>2.1464479000000002E-2</v>
      </c>
    </row>
    <row r="3351" spans="1:73" x14ac:dyDescent="0.25">
      <c r="A3351" s="57">
        <v>1</v>
      </c>
      <c r="B3351" s="57">
        <v>42285342150000</v>
      </c>
      <c r="C3351" s="57" t="s">
        <v>173</v>
      </c>
      <c r="D3351" s="57" t="s">
        <v>174</v>
      </c>
      <c r="E3351" s="57" t="s">
        <v>175</v>
      </c>
      <c r="F3351" s="57">
        <v>0</v>
      </c>
      <c r="G3351" s="57" t="s">
        <v>57</v>
      </c>
      <c r="H3351" s="57" t="s">
        <v>150</v>
      </c>
      <c r="I3351" s="57" t="s">
        <v>151</v>
      </c>
      <c r="J3351" s="57" t="s">
        <v>152</v>
      </c>
      <c r="K3351" s="57" t="s">
        <v>51</v>
      </c>
      <c r="L3351" s="57" t="s">
        <v>153</v>
      </c>
      <c r="M3351" s="57" t="s">
        <v>154</v>
      </c>
      <c r="N3351" s="57" t="s">
        <v>155</v>
      </c>
      <c r="P3351" s="57" t="s">
        <v>156</v>
      </c>
      <c r="Q3351" s="57" t="s">
        <v>157</v>
      </c>
      <c r="R3351" s="57" t="s">
        <v>158</v>
      </c>
      <c r="S3351" s="57" t="s">
        <v>159</v>
      </c>
      <c r="U3351" s="57" t="s">
        <v>160</v>
      </c>
      <c r="V3351" s="57" t="s">
        <v>160</v>
      </c>
      <c r="W3351" s="57" t="s">
        <v>160</v>
      </c>
      <c r="X3351" s="57" t="s">
        <v>160</v>
      </c>
      <c r="Y3351" s="57" t="s">
        <v>160</v>
      </c>
      <c r="Z3351" s="57" t="s">
        <v>160</v>
      </c>
      <c r="AA3351" s="57" t="s">
        <v>160</v>
      </c>
      <c r="AB3351" s="57" t="s">
        <v>160</v>
      </c>
      <c r="AC3351" s="57" t="s">
        <v>160</v>
      </c>
      <c r="AD3351" s="57" t="s">
        <v>160</v>
      </c>
      <c r="AE3351" s="57" t="s">
        <v>160</v>
      </c>
      <c r="AF3351" s="57" t="s">
        <v>160</v>
      </c>
      <c r="AG3351" s="57" t="s">
        <v>160</v>
      </c>
      <c r="AH3351" s="57" t="s">
        <v>160</v>
      </c>
      <c r="AI3351" s="57" t="s">
        <v>179</v>
      </c>
      <c r="AL3351" s="9">
        <v>55944</v>
      </c>
      <c r="AM3351" s="57">
        <v>60.325759067</v>
      </c>
      <c r="AN3351" s="57">
        <v>315.97918435000003</v>
      </c>
      <c r="AO3351" s="57">
        <v>0.12641574999999999</v>
      </c>
      <c r="AP3351" s="57">
        <v>60.325759067</v>
      </c>
      <c r="AQ3351" s="57">
        <v>236.98438826200001</v>
      </c>
      <c r="AR3351" s="57">
        <v>0</v>
      </c>
      <c r="AS3351" s="57">
        <v>1.8845766999999999E-2</v>
      </c>
      <c r="AT3351" s="57">
        <v>7.4033923000000001E-2</v>
      </c>
      <c r="AU3351" s="57">
        <v>0</v>
      </c>
      <c r="AV3351" s="57">
        <v>62.119999997999997</v>
      </c>
      <c r="AW3351" s="57">
        <v>4.1850000029999999</v>
      </c>
      <c r="AX3351" s="57">
        <v>0</v>
      </c>
      <c r="AY3351" s="57">
        <v>1.170699054</v>
      </c>
      <c r="AZ3351" s="57">
        <v>0.30983196699999999</v>
      </c>
      <c r="BA3351" s="57">
        <v>0</v>
      </c>
      <c r="BB3351" s="57">
        <v>1.4805310220000001</v>
      </c>
      <c r="BC3351" s="57">
        <v>0</v>
      </c>
      <c r="BD3351" s="57">
        <v>0</v>
      </c>
      <c r="BE3351" s="57">
        <v>0</v>
      </c>
      <c r="BF3351" s="57">
        <v>7.7294029E-2</v>
      </c>
      <c r="BG3351" s="57">
        <v>3.7013275999999998E-2</v>
      </c>
      <c r="BH3351" s="57">
        <v>0.114307304</v>
      </c>
      <c r="BI3351" s="57">
        <v>0</v>
      </c>
      <c r="BJ3351" s="57">
        <v>0</v>
      </c>
      <c r="BK3351" s="57">
        <v>0</v>
      </c>
      <c r="BL3351" s="57">
        <v>0</v>
      </c>
      <c r="BM3351" s="57">
        <v>0</v>
      </c>
      <c r="BN3351" s="57">
        <v>0</v>
      </c>
      <c r="BO3351" s="57">
        <v>0</v>
      </c>
      <c r="BP3351" s="57">
        <v>1.3662237180000001</v>
      </c>
      <c r="BQ3351" s="57">
        <v>8.5126067E-2</v>
      </c>
      <c r="BR3351" s="57">
        <v>2.3326406000000001E-2</v>
      </c>
      <c r="BS3351" s="57">
        <v>1.3662237180000001</v>
      </c>
      <c r="BT3351" s="57">
        <v>8.5126067E-2</v>
      </c>
      <c r="BU3351" s="57">
        <v>2.3326406000000001E-2</v>
      </c>
    </row>
    <row r="3352" spans="1:73" x14ac:dyDescent="0.25">
      <c r="A3352" s="57">
        <v>1</v>
      </c>
      <c r="B3352" s="57">
        <v>42285342150000</v>
      </c>
      <c r="C3352" s="57" t="s">
        <v>173</v>
      </c>
      <c r="D3352" s="57" t="s">
        <v>174</v>
      </c>
      <c r="E3352" s="57" t="s">
        <v>175</v>
      </c>
      <c r="F3352" s="57">
        <v>0</v>
      </c>
      <c r="G3352" s="57" t="s">
        <v>57</v>
      </c>
      <c r="H3352" s="57" t="s">
        <v>150</v>
      </c>
      <c r="I3352" s="57" t="s">
        <v>151</v>
      </c>
      <c r="J3352" s="57" t="s">
        <v>152</v>
      </c>
      <c r="K3352" s="57" t="s">
        <v>51</v>
      </c>
      <c r="L3352" s="57" t="s">
        <v>153</v>
      </c>
      <c r="M3352" s="57" t="s">
        <v>154</v>
      </c>
      <c r="N3352" s="57" t="s">
        <v>155</v>
      </c>
      <c r="P3352" s="57" t="s">
        <v>156</v>
      </c>
      <c r="Q3352" s="57" t="s">
        <v>157</v>
      </c>
      <c r="R3352" s="57" t="s">
        <v>158</v>
      </c>
      <c r="S3352" s="57" t="s">
        <v>159</v>
      </c>
      <c r="U3352" s="57" t="s">
        <v>160</v>
      </c>
      <c r="V3352" s="57" t="s">
        <v>160</v>
      </c>
      <c r="W3352" s="57" t="s">
        <v>160</v>
      </c>
      <c r="X3352" s="57" t="s">
        <v>160</v>
      </c>
      <c r="Y3352" s="57" t="s">
        <v>160</v>
      </c>
      <c r="Z3352" s="57" t="s">
        <v>160</v>
      </c>
      <c r="AA3352" s="57" t="s">
        <v>160</v>
      </c>
      <c r="AB3352" s="57" t="s">
        <v>160</v>
      </c>
      <c r="AC3352" s="57" t="s">
        <v>160</v>
      </c>
      <c r="AD3352" s="57" t="s">
        <v>160</v>
      </c>
      <c r="AE3352" s="57" t="s">
        <v>160</v>
      </c>
      <c r="AF3352" s="57" t="s">
        <v>160</v>
      </c>
      <c r="AG3352" s="57" t="s">
        <v>160</v>
      </c>
      <c r="AH3352" s="57" t="s">
        <v>160</v>
      </c>
      <c r="AI3352" s="57" t="s">
        <v>179</v>
      </c>
      <c r="AL3352" s="9">
        <v>55975</v>
      </c>
      <c r="AM3352" s="57">
        <v>57.974688133999997</v>
      </c>
      <c r="AN3352" s="57">
        <v>303.66455313</v>
      </c>
      <c r="AO3352" s="57">
        <v>0.12148895899999999</v>
      </c>
      <c r="AP3352" s="57">
        <v>57.974688133999997</v>
      </c>
      <c r="AQ3352" s="57">
        <v>227.74841484800001</v>
      </c>
      <c r="AR3352" s="57">
        <v>0</v>
      </c>
      <c r="AS3352" s="57">
        <v>1.8111293000000001E-2</v>
      </c>
      <c r="AT3352" s="57">
        <v>7.1148605000000004E-2</v>
      </c>
      <c r="AU3352" s="57">
        <v>0</v>
      </c>
      <c r="AV3352" s="57">
        <v>62.119999991</v>
      </c>
      <c r="AW3352" s="57">
        <v>4.1850000009999997</v>
      </c>
      <c r="AX3352" s="57">
        <v>0</v>
      </c>
      <c r="AY3352" s="57">
        <v>1.1250734950000001</v>
      </c>
      <c r="AZ3352" s="57">
        <v>0.29775691100000001</v>
      </c>
      <c r="BA3352" s="57">
        <v>0</v>
      </c>
      <c r="BB3352" s="57">
        <v>1.4228304060000001</v>
      </c>
      <c r="BC3352" s="57">
        <v>0</v>
      </c>
      <c r="BD3352" s="57">
        <v>0</v>
      </c>
      <c r="BE3352" s="57">
        <v>0</v>
      </c>
      <c r="BF3352" s="57">
        <v>7.4281655000000002E-2</v>
      </c>
      <c r="BG3352" s="57">
        <v>3.557076E-2</v>
      </c>
      <c r="BH3352" s="57">
        <v>0.10985241499999999</v>
      </c>
      <c r="BI3352" s="57">
        <v>0</v>
      </c>
      <c r="BJ3352" s="57">
        <v>0</v>
      </c>
      <c r="BK3352" s="57">
        <v>0</v>
      </c>
      <c r="BL3352" s="57">
        <v>0</v>
      </c>
      <c r="BM3352" s="57">
        <v>0</v>
      </c>
      <c r="BN3352" s="57">
        <v>0</v>
      </c>
      <c r="BO3352" s="57">
        <v>0</v>
      </c>
      <c r="BP3352" s="57">
        <v>1.3129779909999999</v>
      </c>
      <c r="BQ3352" s="57">
        <v>8.1170530000000005E-2</v>
      </c>
      <c r="BR3352" s="57">
        <v>2.2161441E-2</v>
      </c>
      <c r="BS3352" s="57">
        <v>1.3129779909999999</v>
      </c>
      <c r="BT3352" s="57">
        <v>8.1170530000000005E-2</v>
      </c>
      <c r="BU3352" s="57">
        <v>2.2161441E-2</v>
      </c>
    </row>
    <row r="3353" spans="1:73" x14ac:dyDescent="0.25">
      <c r="A3353" s="57">
        <v>1</v>
      </c>
      <c r="B3353" s="57">
        <v>42285342150000</v>
      </c>
      <c r="C3353" s="57" t="s">
        <v>173</v>
      </c>
      <c r="D3353" s="57" t="s">
        <v>174</v>
      </c>
      <c r="E3353" s="57" t="s">
        <v>175</v>
      </c>
      <c r="F3353" s="57">
        <v>0</v>
      </c>
      <c r="G3353" s="57" t="s">
        <v>57</v>
      </c>
      <c r="H3353" s="57" t="s">
        <v>150</v>
      </c>
      <c r="I3353" s="57" t="s">
        <v>151</v>
      </c>
      <c r="J3353" s="57" t="s">
        <v>152</v>
      </c>
      <c r="K3353" s="57" t="s">
        <v>51</v>
      </c>
      <c r="L3353" s="57" t="s">
        <v>153</v>
      </c>
      <c r="M3353" s="57" t="s">
        <v>154</v>
      </c>
      <c r="N3353" s="57" t="s">
        <v>155</v>
      </c>
      <c r="P3353" s="57" t="s">
        <v>156</v>
      </c>
      <c r="Q3353" s="57" t="s">
        <v>157</v>
      </c>
      <c r="R3353" s="57" t="s">
        <v>158</v>
      </c>
      <c r="S3353" s="57" t="s">
        <v>159</v>
      </c>
      <c r="U3353" s="57" t="s">
        <v>160</v>
      </c>
      <c r="V3353" s="57" t="s">
        <v>160</v>
      </c>
      <c r="W3353" s="57" t="s">
        <v>160</v>
      </c>
      <c r="X3353" s="57" t="s">
        <v>160</v>
      </c>
      <c r="Y3353" s="57" t="s">
        <v>160</v>
      </c>
      <c r="Z3353" s="57" t="s">
        <v>160</v>
      </c>
      <c r="AA3353" s="57" t="s">
        <v>160</v>
      </c>
      <c r="AB3353" s="57" t="s">
        <v>160</v>
      </c>
      <c r="AC3353" s="57" t="s">
        <v>160</v>
      </c>
      <c r="AD3353" s="57" t="s">
        <v>160</v>
      </c>
      <c r="AE3353" s="57" t="s">
        <v>160</v>
      </c>
      <c r="AF3353" s="57" t="s">
        <v>160</v>
      </c>
      <c r="AG3353" s="57" t="s">
        <v>160</v>
      </c>
      <c r="AH3353" s="57" t="s">
        <v>160</v>
      </c>
      <c r="AI3353" s="57" t="s">
        <v>179</v>
      </c>
      <c r="AL3353" s="9">
        <v>56005</v>
      </c>
      <c r="AM3353" s="57">
        <v>59.491516572000002</v>
      </c>
      <c r="AN3353" s="57">
        <v>311.60952092299999</v>
      </c>
      <c r="AO3353" s="57">
        <v>0.124667551</v>
      </c>
      <c r="AP3353" s="57">
        <v>59.491516572000002</v>
      </c>
      <c r="AQ3353" s="57">
        <v>233.70714069300001</v>
      </c>
      <c r="AR3353" s="57">
        <v>0</v>
      </c>
      <c r="AS3353" s="57">
        <v>1.8585150000000002E-2</v>
      </c>
      <c r="AT3353" s="57">
        <v>7.3010111000000003E-2</v>
      </c>
      <c r="AU3353" s="57">
        <v>0</v>
      </c>
      <c r="AV3353" s="57">
        <v>62.12</v>
      </c>
      <c r="AW3353" s="57">
        <v>4.1850000060000001</v>
      </c>
      <c r="AX3353" s="57">
        <v>0</v>
      </c>
      <c r="AY3353" s="57">
        <v>1.154509504</v>
      </c>
      <c r="AZ3353" s="57">
        <v>0.30554731299999999</v>
      </c>
      <c r="BA3353" s="57">
        <v>0</v>
      </c>
      <c r="BB3353" s="57">
        <v>1.460056818</v>
      </c>
      <c r="BC3353" s="57">
        <v>0</v>
      </c>
      <c r="BD3353" s="57">
        <v>0</v>
      </c>
      <c r="BE3353" s="57">
        <v>0</v>
      </c>
      <c r="BF3353" s="57">
        <v>7.6225132000000001E-2</v>
      </c>
      <c r="BG3353" s="57">
        <v>3.650142E-2</v>
      </c>
      <c r="BH3353" s="57">
        <v>0.11272655299999999</v>
      </c>
      <c r="BI3353" s="57">
        <v>0</v>
      </c>
      <c r="BJ3353" s="57">
        <v>0</v>
      </c>
      <c r="BK3353" s="57">
        <v>0</v>
      </c>
      <c r="BL3353" s="57">
        <v>0</v>
      </c>
      <c r="BM3353" s="57">
        <v>0</v>
      </c>
      <c r="BN3353" s="57">
        <v>0</v>
      </c>
      <c r="BO3353" s="57">
        <v>0</v>
      </c>
      <c r="BP3353" s="57">
        <v>1.3473302650000001</v>
      </c>
      <c r="BQ3353" s="57">
        <v>8.2623171999999995E-2</v>
      </c>
      <c r="BR3353" s="57">
        <v>2.2473099999999999E-2</v>
      </c>
      <c r="BS3353" s="57">
        <v>1.3473302650000001</v>
      </c>
      <c r="BT3353" s="57">
        <v>8.2623171999999995E-2</v>
      </c>
      <c r="BU3353" s="57">
        <v>2.2473099999999999E-2</v>
      </c>
    </row>
    <row r="3354" spans="1:73" x14ac:dyDescent="0.25">
      <c r="A3354" s="57">
        <v>1</v>
      </c>
      <c r="B3354" s="57">
        <v>42285342150000</v>
      </c>
      <c r="C3354" s="57" t="s">
        <v>173</v>
      </c>
      <c r="D3354" s="57" t="s">
        <v>174</v>
      </c>
      <c r="E3354" s="57" t="s">
        <v>175</v>
      </c>
      <c r="F3354" s="57">
        <v>0</v>
      </c>
      <c r="G3354" s="57" t="s">
        <v>57</v>
      </c>
      <c r="H3354" s="57" t="s">
        <v>150</v>
      </c>
      <c r="I3354" s="57" t="s">
        <v>151</v>
      </c>
      <c r="J3354" s="57" t="s">
        <v>152</v>
      </c>
      <c r="K3354" s="57" t="s">
        <v>51</v>
      </c>
      <c r="L3354" s="57" t="s">
        <v>153</v>
      </c>
      <c r="M3354" s="57" t="s">
        <v>154</v>
      </c>
      <c r="N3354" s="57" t="s">
        <v>155</v>
      </c>
      <c r="P3354" s="57" t="s">
        <v>156</v>
      </c>
      <c r="Q3354" s="57" t="s">
        <v>157</v>
      </c>
      <c r="R3354" s="57" t="s">
        <v>158</v>
      </c>
      <c r="S3354" s="57" t="s">
        <v>159</v>
      </c>
      <c r="U3354" s="57" t="s">
        <v>160</v>
      </c>
      <c r="V3354" s="57" t="s">
        <v>160</v>
      </c>
      <c r="W3354" s="57" t="s">
        <v>160</v>
      </c>
      <c r="X3354" s="57" t="s">
        <v>160</v>
      </c>
      <c r="Y3354" s="57" t="s">
        <v>160</v>
      </c>
      <c r="Z3354" s="57" t="s">
        <v>160</v>
      </c>
      <c r="AA3354" s="57" t="s">
        <v>160</v>
      </c>
      <c r="AB3354" s="57" t="s">
        <v>160</v>
      </c>
      <c r="AC3354" s="57" t="s">
        <v>160</v>
      </c>
      <c r="AD3354" s="57" t="s">
        <v>160</v>
      </c>
      <c r="AE3354" s="57" t="s">
        <v>160</v>
      </c>
      <c r="AF3354" s="57" t="s">
        <v>160</v>
      </c>
      <c r="AG3354" s="57" t="s">
        <v>160</v>
      </c>
      <c r="AH3354" s="57" t="s">
        <v>160</v>
      </c>
      <c r="AI3354" s="57" t="s">
        <v>179</v>
      </c>
      <c r="AL3354" s="9">
        <v>56036</v>
      </c>
      <c r="AM3354" s="57">
        <v>57.172958504</v>
      </c>
      <c r="AN3354" s="57">
        <v>299.46518824399999</v>
      </c>
      <c r="AO3354" s="57">
        <v>0.119808893</v>
      </c>
      <c r="AP3354" s="57">
        <v>57.172958504</v>
      </c>
      <c r="AQ3354" s="57">
        <v>224.59889118300001</v>
      </c>
      <c r="AR3354" s="57">
        <v>0</v>
      </c>
      <c r="AS3354" s="57">
        <v>1.7860832E-2</v>
      </c>
      <c r="AT3354" s="57">
        <v>7.0164694E-2</v>
      </c>
      <c r="AU3354" s="57">
        <v>0</v>
      </c>
      <c r="AV3354" s="57">
        <v>62.120000009000002</v>
      </c>
      <c r="AW3354" s="57">
        <v>4.184999994</v>
      </c>
      <c r="AX3354" s="57">
        <v>0</v>
      </c>
      <c r="AY3354" s="57">
        <v>1.1095148990000001</v>
      </c>
      <c r="AZ3354" s="57">
        <v>0.29363924299999999</v>
      </c>
      <c r="BA3354" s="57">
        <v>0</v>
      </c>
      <c r="BB3354" s="57">
        <v>1.4031541409999999</v>
      </c>
      <c r="BC3354" s="57">
        <v>0</v>
      </c>
      <c r="BD3354" s="57">
        <v>0</v>
      </c>
      <c r="BE3354" s="57">
        <v>0</v>
      </c>
      <c r="BF3354" s="57">
        <v>7.3254417000000002E-2</v>
      </c>
      <c r="BG3354" s="57">
        <v>3.5078854E-2</v>
      </c>
      <c r="BH3354" s="57">
        <v>0.10833327</v>
      </c>
      <c r="BI3354" s="57">
        <v>0</v>
      </c>
      <c r="BJ3354" s="57">
        <v>0</v>
      </c>
      <c r="BK3354" s="57">
        <v>0</v>
      </c>
      <c r="BL3354" s="57">
        <v>0</v>
      </c>
      <c r="BM3354" s="57">
        <v>0</v>
      </c>
      <c r="BN3354" s="57">
        <v>0</v>
      </c>
      <c r="BO3354" s="57">
        <v>0</v>
      </c>
      <c r="BP3354" s="57">
        <v>1.294820871</v>
      </c>
      <c r="BQ3354" s="57">
        <v>7.8783936999999998E-2</v>
      </c>
      <c r="BR3354" s="57">
        <v>2.1350751000000001E-2</v>
      </c>
      <c r="BS3354" s="57">
        <v>1.294820871</v>
      </c>
      <c r="BT3354" s="57">
        <v>7.8783936999999998E-2</v>
      </c>
      <c r="BU3354" s="57">
        <v>2.1350751000000001E-2</v>
      </c>
    </row>
    <row r="3355" spans="1:73" x14ac:dyDescent="0.25">
      <c r="A3355" s="57">
        <v>1</v>
      </c>
      <c r="B3355" s="57">
        <v>42285342150000</v>
      </c>
      <c r="C3355" s="57" t="s">
        <v>173</v>
      </c>
      <c r="D3355" s="57" t="s">
        <v>174</v>
      </c>
      <c r="E3355" s="57" t="s">
        <v>175</v>
      </c>
      <c r="F3355" s="57">
        <v>0</v>
      </c>
      <c r="G3355" s="57" t="s">
        <v>57</v>
      </c>
      <c r="H3355" s="57" t="s">
        <v>150</v>
      </c>
      <c r="I3355" s="57" t="s">
        <v>151</v>
      </c>
      <c r="J3355" s="57" t="s">
        <v>152</v>
      </c>
      <c r="K3355" s="57" t="s">
        <v>51</v>
      </c>
      <c r="L3355" s="57" t="s">
        <v>153</v>
      </c>
      <c r="M3355" s="57" t="s">
        <v>154</v>
      </c>
      <c r="N3355" s="57" t="s">
        <v>155</v>
      </c>
      <c r="P3355" s="57" t="s">
        <v>156</v>
      </c>
      <c r="Q3355" s="57" t="s">
        <v>157</v>
      </c>
      <c r="R3355" s="57" t="s">
        <v>158</v>
      </c>
      <c r="S3355" s="57" t="s">
        <v>159</v>
      </c>
      <c r="U3355" s="57" t="s">
        <v>160</v>
      </c>
      <c r="V3355" s="57" t="s">
        <v>160</v>
      </c>
      <c r="W3355" s="57" t="s">
        <v>160</v>
      </c>
      <c r="X3355" s="57" t="s">
        <v>160</v>
      </c>
      <c r="Y3355" s="57" t="s">
        <v>160</v>
      </c>
      <c r="Z3355" s="57" t="s">
        <v>160</v>
      </c>
      <c r="AA3355" s="57" t="s">
        <v>160</v>
      </c>
      <c r="AB3355" s="57" t="s">
        <v>160</v>
      </c>
      <c r="AC3355" s="57" t="s">
        <v>160</v>
      </c>
      <c r="AD3355" s="57" t="s">
        <v>160</v>
      </c>
      <c r="AE3355" s="57" t="s">
        <v>160</v>
      </c>
      <c r="AF3355" s="57" t="s">
        <v>160</v>
      </c>
      <c r="AG3355" s="57" t="s">
        <v>160</v>
      </c>
      <c r="AH3355" s="57" t="s">
        <v>160</v>
      </c>
      <c r="AI3355" s="57" t="s">
        <v>179</v>
      </c>
      <c r="AL3355" s="9">
        <v>56066</v>
      </c>
      <c r="AM3355" s="57">
        <v>58.668810784000001</v>
      </c>
      <c r="AN3355" s="57">
        <v>307.30028539699998</v>
      </c>
      <c r="AO3355" s="57">
        <v>0.122943529</v>
      </c>
      <c r="AP3355" s="57">
        <v>58.668810784000001</v>
      </c>
      <c r="AQ3355" s="57">
        <v>230.47521404700001</v>
      </c>
      <c r="AR3355" s="57">
        <v>0</v>
      </c>
      <c r="AS3355" s="57">
        <v>1.8328135999999998E-2</v>
      </c>
      <c r="AT3355" s="57">
        <v>7.2000457000000004E-2</v>
      </c>
      <c r="AU3355" s="57">
        <v>0</v>
      </c>
      <c r="AV3355" s="57">
        <v>62.119999983</v>
      </c>
      <c r="AW3355" s="57">
        <v>4.1850000060000001</v>
      </c>
      <c r="AX3355" s="57">
        <v>0</v>
      </c>
      <c r="AY3355" s="57">
        <v>1.138543839</v>
      </c>
      <c r="AZ3355" s="57">
        <v>0.30132191200000003</v>
      </c>
      <c r="BA3355" s="57">
        <v>0</v>
      </c>
      <c r="BB3355" s="57">
        <v>1.4398657509999999</v>
      </c>
      <c r="BC3355" s="57">
        <v>0</v>
      </c>
      <c r="BD3355" s="57">
        <v>0</v>
      </c>
      <c r="BE3355" s="57">
        <v>0</v>
      </c>
      <c r="BF3355" s="57">
        <v>7.5171018000000006E-2</v>
      </c>
      <c r="BG3355" s="57">
        <v>3.5996644000000001E-2</v>
      </c>
      <c r="BH3355" s="57">
        <v>0.111167662</v>
      </c>
      <c r="BI3355" s="57">
        <v>0</v>
      </c>
      <c r="BJ3355" s="57">
        <v>0</v>
      </c>
      <c r="BK3355" s="57">
        <v>0</v>
      </c>
      <c r="BL3355" s="57">
        <v>0</v>
      </c>
      <c r="BM3355" s="57">
        <v>0</v>
      </c>
      <c r="BN3355" s="57">
        <v>0</v>
      </c>
      <c r="BO3355" s="57">
        <v>0</v>
      </c>
      <c r="BP3355" s="57">
        <v>1.328698089</v>
      </c>
      <c r="BQ3355" s="57">
        <v>8.0193869000000001E-2</v>
      </c>
      <c r="BR3355" s="57">
        <v>2.1651009999999998E-2</v>
      </c>
      <c r="BS3355" s="57">
        <v>1.328698089</v>
      </c>
      <c r="BT3355" s="57">
        <v>8.0193869000000001E-2</v>
      </c>
      <c r="BU3355" s="57">
        <v>2.1651009999999998E-2</v>
      </c>
    </row>
    <row r="3356" spans="1:73" x14ac:dyDescent="0.25">
      <c r="A3356" s="57">
        <v>1</v>
      </c>
      <c r="B3356" s="57">
        <v>42285342150000</v>
      </c>
      <c r="C3356" s="57" t="s">
        <v>173</v>
      </c>
      <c r="D3356" s="57" t="s">
        <v>174</v>
      </c>
      <c r="E3356" s="57" t="s">
        <v>175</v>
      </c>
      <c r="F3356" s="57">
        <v>0</v>
      </c>
      <c r="G3356" s="57" t="s">
        <v>57</v>
      </c>
      <c r="H3356" s="57" t="s">
        <v>150</v>
      </c>
      <c r="I3356" s="57" t="s">
        <v>151</v>
      </c>
      <c r="J3356" s="57" t="s">
        <v>152</v>
      </c>
      <c r="K3356" s="57" t="s">
        <v>51</v>
      </c>
      <c r="L3356" s="57" t="s">
        <v>153</v>
      </c>
      <c r="M3356" s="57" t="s">
        <v>154</v>
      </c>
      <c r="N3356" s="57" t="s">
        <v>155</v>
      </c>
      <c r="P3356" s="57" t="s">
        <v>156</v>
      </c>
      <c r="Q3356" s="57" t="s">
        <v>157</v>
      </c>
      <c r="R3356" s="57" t="s">
        <v>158</v>
      </c>
      <c r="S3356" s="57" t="s">
        <v>159</v>
      </c>
      <c r="U3356" s="57" t="s">
        <v>160</v>
      </c>
      <c r="V3356" s="57" t="s">
        <v>160</v>
      </c>
      <c r="W3356" s="57" t="s">
        <v>160</v>
      </c>
      <c r="X3356" s="57" t="s">
        <v>160</v>
      </c>
      <c r="Y3356" s="57" t="s">
        <v>160</v>
      </c>
      <c r="Z3356" s="57" t="s">
        <v>160</v>
      </c>
      <c r="AA3356" s="57" t="s">
        <v>160</v>
      </c>
      <c r="AB3356" s="57" t="s">
        <v>160</v>
      </c>
      <c r="AC3356" s="57" t="s">
        <v>160</v>
      </c>
      <c r="AD3356" s="57" t="s">
        <v>160</v>
      </c>
      <c r="AE3356" s="57" t="s">
        <v>160</v>
      </c>
      <c r="AF3356" s="57" t="s">
        <v>160</v>
      </c>
      <c r="AG3356" s="57" t="s">
        <v>160</v>
      </c>
      <c r="AH3356" s="57" t="s">
        <v>160</v>
      </c>
      <c r="AI3356" s="57" t="s">
        <v>179</v>
      </c>
      <c r="AL3356" s="9">
        <v>56097</v>
      </c>
      <c r="AM3356" s="57">
        <v>58.255084408999998</v>
      </c>
      <c r="AN3356" s="57">
        <v>305.13323562800002</v>
      </c>
      <c r="AO3356" s="57">
        <v>0.122076544</v>
      </c>
      <c r="AP3356" s="57">
        <v>58.255084408999998</v>
      </c>
      <c r="AQ3356" s="57">
        <v>228.849926721</v>
      </c>
      <c r="AR3356" s="57">
        <v>0</v>
      </c>
      <c r="AS3356" s="57">
        <v>1.8198888E-2</v>
      </c>
      <c r="AT3356" s="57">
        <v>7.1492716999999997E-2</v>
      </c>
      <c r="AU3356" s="57">
        <v>0</v>
      </c>
      <c r="AV3356" s="57">
        <v>62.120000023999999</v>
      </c>
      <c r="AW3356" s="57">
        <v>4.185000005</v>
      </c>
      <c r="AX3356" s="57">
        <v>0</v>
      </c>
      <c r="AY3356" s="57">
        <v>1.1305149459999999</v>
      </c>
      <c r="AZ3356" s="57">
        <v>0.29919702100000001</v>
      </c>
      <c r="BA3356" s="57">
        <v>0</v>
      </c>
      <c r="BB3356" s="57">
        <v>1.429711967</v>
      </c>
      <c r="BC3356" s="57">
        <v>0</v>
      </c>
      <c r="BD3356" s="57">
        <v>0</v>
      </c>
      <c r="BE3356" s="57">
        <v>0</v>
      </c>
      <c r="BF3356" s="57">
        <v>7.4640919999999999E-2</v>
      </c>
      <c r="BG3356" s="57">
        <v>3.5742798999999999E-2</v>
      </c>
      <c r="BH3356" s="57">
        <v>0.11038371900000001</v>
      </c>
      <c r="BI3356" s="57">
        <v>0</v>
      </c>
      <c r="BJ3356" s="57">
        <v>0</v>
      </c>
      <c r="BK3356" s="57">
        <v>0</v>
      </c>
      <c r="BL3356" s="57">
        <v>0</v>
      </c>
      <c r="BM3356" s="57">
        <v>0</v>
      </c>
      <c r="BN3356" s="57">
        <v>0</v>
      </c>
      <c r="BO3356" s="57">
        <v>0</v>
      </c>
      <c r="BP3356" s="57">
        <v>1.3193282470000001</v>
      </c>
      <c r="BQ3356" s="57">
        <v>7.8986811000000004E-2</v>
      </c>
      <c r="BR3356" s="57">
        <v>2.1244821000000001E-2</v>
      </c>
      <c r="BS3356" s="57">
        <v>1.3193282470000001</v>
      </c>
      <c r="BT3356" s="57">
        <v>7.8986811000000004E-2</v>
      </c>
      <c r="BU3356" s="57">
        <v>2.1244821000000001E-2</v>
      </c>
    </row>
    <row r="3357" spans="1:73" x14ac:dyDescent="0.25">
      <c r="A3357" s="57">
        <v>1</v>
      </c>
      <c r="B3357" s="57">
        <v>42285342150000</v>
      </c>
      <c r="C3357" s="57" t="s">
        <v>173</v>
      </c>
      <c r="D3357" s="57" t="s">
        <v>174</v>
      </c>
      <c r="E3357" s="57" t="s">
        <v>175</v>
      </c>
      <c r="F3357" s="57">
        <v>0</v>
      </c>
      <c r="G3357" s="57" t="s">
        <v>57</v>
      </c>
      <c r="H3357" s="57" t="s">
        <v>150</v>
      </c>
      <c r="I3357" s="57" t="s">
        <v>151</v>
      </c>
      <c r="J3357" s="57" t="s">
        <v>152</v>
      </c>
      <c r="K3357" s="57" t="s">
        <v>51</v>
      </c>
      <c r="L3357" s="57" t="s">
        <v>153</v>
      </c>
      <c r="M3357" s="57" t="s">
        <v>154</v>
      </c>
      <c r="N3357" s="57" t="s">
        <v>155</v>
      </c>
      <c r="P3357" s="57" t="s">
        <v>156</v>
      </c>
      <c r="Q3357" s="57" t="s">
        <v>157</v>
      </c>
      <c r="R3357" s="57" t="s">
        <v>158</v>
      </c>
      <c r="S3357" s="57" t="s">
        <v>159</v>
      </c>
      <c r="U3357" s="57" t="s">
        <v>160</v>
      </c>
      <c r="V3357" s="57" t="s">
        <v>160</v>
      </c>
      <c r="W3357" s="57" t="s">
        <v>160</v>
      </c>
      <c r="X3357" s="57" t="s">
        <v>160</v>
      </c>
      <c r="Y3357" s="57" t="s">
        <v>160</v>
      </c>
      <c r="Z3357" s="57" t="s">
        <v>160</v>
      </c>
      <c r="AA3357" s="57" t="s">
        <v>160</v>
      </c>
      <c r="AB3357" s="57" t="s">
        <v>160</v>
      </c>
      <c r="AC3357" s="57" t="s">
        <v>160</v>
      </c>
      <c r="AD3357" s="57" t="s">
        <v>160</v>
      </c>
      <c r="AE3357" s="57" t="s">
        <v>160</v>
      </c>
      <c r="AF3357" s="57" t="s">
        <v>160</v>
      </c>
      <c r="AG3357" s="57" t="s">
        <v>160</v>
      </c>
      <c r="AH3357" s="57" t="s">
        <v>160</v>
      </c>
      <c r="AI3357" s="57" t="s">
        <v>179</v>
      </c>
      <c r="AL3357" s="9">
        <v>56128</v>
      </c>
      <c r="AM3357" s="57">
        <v>55.984713712000001</v>
      </c>
      <c r="AN3357" s="57">
        <v>293.24130269099999</v>
      </c>
      <c r="AO3357" s="57">
        <v>0.11731886499999999</v>
      </c>
      <c r="AP3357" s="57">
        <v>55.984713712000001</v>
      </c>
      <c r="AQ3357" s="57">
        <v>219.93097701900001</v>
      </c>
      <c r="AR3357" s="57">
        <v>0</v>
      </c>
      <c r="AS3357" s="57">
        <v>1.7489625000000002E-2</v>
      </c>
      <c r="AT3357" s="57">
        <v>6.8706436999999995E-2</v>
      </c>
      <c r="AU3357" s="57">
        <v>0</v>
      </c>
      <c r="AV3357" s="57">
        <v>62.12</v>
      </c>
      <c r="AW3357" s="57">
        <v>4.1850000019999998</v>
      </c>
      <c r="AX3357" s="57">
        <v>0</v>
      </c>
      <c r="AY3357" s="57">
        <v>1.086455478</v>
      </c>
      <c r="AZ3357" s="57">
        <v>0.28753644</v>
      </c>
      <c r="BA3357" s="57">
        <v>0</v>
      </c>
      <c r="BB3357" s="57">
        <v>1.373991918</v>
      </c>
      <c r="BC3357" s="57">
        <v>0</v>
      </c>
      <c r="BD3357" s="57">
        <v>0</v>
      </c>
      <c r="BE3357" s="57">
        <v>0</v>
      </c>
      <c r="BF3357" s="57">
        <v>7.1731945000000005E-2</v>
      </c>
      <c r="BG3357" s="57">
        <v>3.4349798000000001E-2</v>
      </c>
      <c r="BH3357" s="57">
        <v>0.10608174300000001</v>
      </c>
      <c r="BI3357" s="57">
        <v>0</v>
      </c>
      <c r="BJ3357" s="57">
        <v>0</v>
      </c>
      <c r="BK3357" s="57">
        <v>0</v>
      </c>
      <c r="BL3357" s="57">
        <v>0</v>
      </c>
      <c r="BM3357" s="57">
        <v>0</v>
      </c>
      <c r="BN3357" s="57">
        <v>0</v>
      </c>
      <c r="BO3357" s="57">
        <v>0</v>
      </c>
      <c r="BP3357" s="57">
        <v>1.2679101740000001</v>
      </c>
      <c r="BQ3357" s="57">
        <v>7.5316545999999998E-2</v>
      </c>
      <c r="BR3357" s="57">
        <v>2.0183815000000001E-2</v>
      </c>
      <c r="BS3357" s="57">
        <v>1.2679101740000001</v>
      </c>
      <c r="BT3357" s="57">
        <v>7.5316545999999998E-2</v>
      </c>
      <c r="BU3357" s="57">
        <v>2.0183815000000001E-2</v>
      </c>
    </row>
    <row r="3358" spans="1:73" x14ac:dyDescent="0.25">
      <c r="A3358" s="57">
        <v>1</v>
      </c>
      <c r="B3358" s="57">
        <v>42285342150000</v>
      </c>
      <c r="C3358" s="57" t="s">
        <v>173</v>
      </c>
      <c r="D3358" s="57" t="s">
        <v>174</v>
      </c>
      <c r="E3358" s="57" t="s">
        <v>175</v>
      </c>
      <c r="F3358" s="57">
        <v>0</v>
      </c>
      <c r="G3358" s="57" t="s">
        <v>57</v>
      </c>
      <c r="H3358" s="57" t="s">
        <v>150</v>
      </c>
      <c r="I3358" s="57" t="s">
        <v>151</v>
      </c>
      <c r="J3358" s="57" t="s">
        <v>152</v>
      </c>
      <c r="K3358" s="57" t="s">
        <v>51</v>
      </c>
      <c r="L3358" s="57" t="s">
        <v>153</v>
      </c>
      <c r="M3358" s="57" t="s">
        <v>154</v>
      </c>
      <c r="N3358" s="57" t="s">
        <v>155</v>
      </c>
      <c r="P3358" s="57" t="s">
        <v>156</v>
      </c>
      <c r="Q3358" s="57" t="s">
        <v>157</v>
      </c>
      <c r="R3358" s="57" t="s">
        <v>158</v>
      </c>
      <c r="S3358" s="57" t="s">
        <v>159</v>
      </c>
      <c r="U3358" s="57" t="s">
        <v>160</v>
      </c>
      <c r="V3358" s="57" t="s">
        <v>160</v>
      </c>
      <c r="W3358" s="57" t="s">
        <v>160</v>
      </c>
      <c r="X3358" s="57" t="s">
        <v>160</v>
      </c>
      <c r="Y3358" s="57" t="s">
        <v>160</v>
      </c>
      <c r="Z3358" s="57" t="s">
        <v>160</v>
      </c>
      <c r="AA3358" s="57" t="s">
        <v>160</v>
      </c>
      <c r="AB3358" s="57" t="s">
        <v>160</v>
      </c>
      <c r="AC3358" s="57" t="s">
        <v>160</v>
      </c>
      <c r="AD3358" s="57" t="s">
        <v>160</v>
      </c>
      <c r="AE3358" s="57" t="s">
        <v>160</v>
      </c>
      <c r="AF3358" s="57" t="s">
        <v>160</v>
      </c>
      <c r="AG3358" s="57" t="s">
        <v>160</v>
      </c>
      <c r="AH3358" s="57" t="s">
        <v>160</v>
      </c>
      <c r="AI3358" s="57" t="s">
        <v>179</v>
      </c>
      <c r="AL3358" s="9">
        <v>56158</v>
      </c>
      <c r="AM3358" s="57">
        <v>57.449477191</v>
      </c>
      <c r="AN3358" s="57">
        <v>300.91356038999999</v>
      </c>
      <c r="AO3358" s="57">
        <v>0.120388352</v>
      </c>
      <c r="AP3358" s="57">
        <v>57.449477191</v>
      </c>
      <c r="AQ3358" s="57">
        <v>225.685170293</v>
      </c>
      <c r="AR3358" s="57">
        <v>0</v>
      </c>
      <c r="AS3358" s="57">
        <v>1.7947217000000001E-2</v>
      </c>
      <c r="AT3358" s="57">
        <v>7.0504047E-2</v>
      </c>
      <c r="AU3358" s="57">
        <v>0</v>
      </c>
      <c r="AV3358" s="57">
        <v>62.119999997999997</v>
      </c>
      <c r="AW3358" s="57">
        <v>4.1850000039999999</v>
      </c>
      <c r="AX3358" s="57">
        <v>0</v>
      </c>
      <c r="AY3358" s="57">
        <v>1.1148811000000001</v>
      </c>
      <c r="AZ3358" s="57">
        <v>0.29505943800000001</v>
      </c>
      <c r="BA3358" s="57">
        <v>0</v>
      </c>
      <c r="BB3358" s="57">
        <v>1.409940537</v>
      </c>
      <c r="BC3358" s="57">
        <v>0</v>
      </c>
      <c r="BD3358" s="57">
        <v>0</v>
      </c>
      <c r="BE3358" s="57">
        <v>0</v>
      </c>
      <c r="BF3358" s="57">
        <v>7.3608714000000006E-2</v>
      </c>
      <c r="BG3358" s="57">
        <v>3.5248513000000002E-2</v>
      </c>
      <c r="BH3358" s="57">
        <v>0.108857227</v>
      </c>
      <c r="BI3358" s="57">
        <v>0</v>
      </c>
      <c r="BJ3358" s="57">
        <v>0</v>
      </c>
      <c r="BK3358" s="57">
        <v>0</v>
      </c>
      <c r="BL3358" s="57">
        <v>0</v>
      </c>
      <c r="BM3358" s="57">
        <v>0</v>
      </c>
      <c r="BN3358" s="57">
        <v>0</v>
      </c>
      <c r="BO3358" s="57">
        <v>0</v>
      </c>
      <c r="BP3358" s="57">
        <v>1.3010833100000001</v>
      </c>
      <c r="BQ3358" s="57">
        <v>7.6664423999999995E-2</v>
      </c>
      <c r="BR3358" s="57">
        <v>2.0467662000000001E-2</v>
      </c>
      <c r="BS3358" s="57">
        <v>1.3010833100000001</v>
      </c>
      <c r="BT3358" s="57">
        <v>7.6664423999999995E-2</v>
      </c>
      <c r="BU3358" s="57">
        <v>2.0467662000000001E-2</v>
      </c>
    </row>
    <row r="3359" spans="1:73" x14ac:dyDescent="0.25">
      <c r="A3359" s="57">
        <v>1</v>
      </c>
      <c r="B3359" s="57">
        <v>42285342150000</v>
      </c>
      <c r="C3359" s="57" t="s">
        <v>173</v>
      </c>
      <c r="D3359" s="57" t="s">
        <v>174</v>
      </c>
      <c r="E3359" s="57" t="s">
        <v>175</v>
      </c>
      <c r="F3359" s="57">
        <v>0</v>
      </c>
      <c r="G3359" s="57" t="s">
        <v>57</v>
      </c>
      <c r="H3359" s="57" t="s">
        <v>150</v>
      </c>
      <c r="I3359" s="57" t="s">
        <v>151</v>
      </c>
      <c r="J3359" s="57" t="s">
        <v>152</v>
      </c>
      <c r="K3359" s="57" t="s">
        <v>51</v>
      </c>
      <c r="L3359" s="57" t="s">
        <v>153</v>
      </c>
      <c r="M3359" s="57" t="s">
        <v>154</v>
      </c>
      <c r="N3359" s="57" t="s">
        <v>155</v>
      </c>
      <c r="P3359" s="57" t="s">
        <v>156</v>
      </c>
      <c r="Q3359" s="57" t="s">
        <v>157</v>
      </c>
      <c r="R3359" s="57" t="s">
        <v>158</v>
      </c>
      <c r="S3359" s="57" t="s">
        <v>159</v>
      </c>
      <c r="U3359" s="57" t="s">
        <v>160</v>
      </c>
      <c r="V3359" s="57" t="s">
        <v>160</v>
      </c>
      <c r="W3359" s="57" t="s">
        <v>160</v>
      </c>
      <c r="X3359" s="57" t="s">
        <v>160</v>
      </c>
      <c r="Y3359" s="57" t="s">
        <v>160</v>
      </c>
      <c r="Z3359" s="57" t="s">
        <v>160</v>
      </c>
      <c r="AA3359" s="57" t="s">
        <v>160</v>
      </c>
      <c r="AB3359" s="57" t="s">
        <v>160</v>
      </c>
      <c r="AC3359" s="57" t="s">
        <v>160</v>
      </c>
      <c r="AD3359" s="57" t="s">
        <v>160</v>
      </c>
      <c r="AE3359" s="57" t="s">
        <v>160</v>
      </c>
      <c r="AF3359" s="57" t="s">
        <v>160</v>
      </c>
      <c r="AG3359" s="57" t="s">
        <v>160</v>
      </c>
      <c r="AH3359" s="57" t="s">
        <v>160</v>
      </c>
      <c r="AI3359" s="57" t="s">
        <v>179</v>
      </c>
      <c r="AL3359" s="9">
        <v>56189</v>
      </c>
      <c r="AM3359" s="57">
        <v>55.210503359000001</v>
      </c>
      <c r="AN3359" s="57">
        <v>289.186080516</v>
      </c>
      <c r="AO3359" s="57">
        <v>0.115696467</v>
      </c>
      <c r="AP3359" s="57">
        <v>55.210503359000001</v>
      </c>
      <c r="AQ3359" s="57">
        <v>216.88956038699999</v>
      </c>
      <c r="AR3359" s="57">
        <v>0</v>
      </c>
      <c r="AS3359" s="57">
        <v>1.7247761E-2</v>
      </c>
      <c r="AT3359" s="57">
        <v>6.7756299000000006E-2</v>
      </c>
      <c r="AU3359" s="57">
        <v>0</v>
      </c>
      <c r="AV3359" s="57">
        <v>62.119999980999999</v>
      </c>
      <c r="AW3359" s="57">
        <v>4.1849999950000001</v>
      </c>
      <c r="AX3359" s="57">
        <v>0</v>
      </c>
      <c r="AY3359" s="57">
        <v>1.0714309289999999</v>
      </c>
      <c r="AZ3359" s="57">
        <v>0.28356010999999998</v>
      </c>
      <c r="BA3359" s="57">
        <v>0</v>
      </c>
      <c r="BB3359" s="57">
        <v>1.354991039</v>
      </c>
      <c r="BC3359" s="57">
        <v>0</v>
      </c>
      <c r="BD3359" s="57">
        <v>0</v>
      </c>
      <c r="BE3359" s="57">
        <v>0</v>
      </c>
      <c r="BF3359" s="57">
        <v>7.0739967000000001E-2</v>
      </c>
      <c r="BG3359" s="57">
        <v>3.3874776000000002E-2</v>
      </c>
      <c r="BH3359" s="57">
        <v>0.104614743</v>
      </c>
      <c r="BI3359" s="57">
        <v>0</v>
      </c>
      <c r="BJ3359" s="57">
        <v>0</v>
      </c>
      <c r="BK3359" s="57">
        <v>0</v>
      </c>
      <c r="BL3359" s="57">
        <v>0</v>
      </c>
      <c r="BM3359" s="57">
        <v>0</v>
      </c>
      <c r="BN3359" s="57">
        <v>0</v>
      </c>
      <c r="BO3359" s="57">
        <v>0</v>
      </c>
      <c r="BP3359" s="57">
        <v>1.250376296</v>
      </c>
      <c r="BQ3359" s="57">
        <v>7.3102073000000004E-2</v>
      </c>
      <c r="BR3359" s="57">
        <v>1.9445469E-2</v>
      </c>
      <c r="BS3359" s="57">
        <v>1.250376296</v>
      </c>
      <c r="BT3359" s="57">
        <v>7.3102073000000004E-2</v>
      </c>
      <c r="BU3359" s="57">
        <v>1.9445469E-2</v>
      </c>
    </row>
    <row r="3360" spans="1:73" x14ac:dyDescent="0.25">
      <c r="A3360" s="57">
        <v>1</v>
      </c>
      <c r="B3360" s="57">
        <v>42285342150000</v>
      </c>
      <c r="C3360" s="57" t="s">
        <v>173</v>
      </c>
      <c r="D3360" s="57" t="s">
        <v>174</v>
      </c>
      <c r="E3360" s="57" t="s">
        <v>175</v>
      </c>
      <c r="F3360" s="57">
        <v>0</v>
      </c>
      <c r="G3360" s="57" t="s">
        <v>57</v>
      </c>
      <c r="H3360" s="57" t="s">
        <v>150</v>
      </c>
      <c r="I3360" s="57" t="s">
        <v>151</v>
      </c>
      <c r="J3360" s="57" t="s">
        <v>152</v>
      </c>
      <c r="K3360" s="57" t="s">
        <v>51</v>
      </c>
      <c r="L3360" s="57" t="s">
        <v>153</v>
      </c>
      <c r="M3360" s="57" t="s">
        <v>154</v>
      </c>
      <c r="N3360" s="57" t="s">
        <v>155</v>
      </c>
      <c r="P3360" s="57" t="s">
        <v>156</v>
      </c>
      <c r="Q3360" s="57" t="s">
        <v>157</v>
      </c>
      <c r="R3360" s="57" t="s">
        <v>158</v>
      </c>
      <c r="S3360" s="57" t="s">
        <v>159</v>
      </c>
      <c r="U3360" s="57" t="s">
        <v>160</v>
      </c>
      <c r="V3360" s="57" t="s">
        <v>160</v>
      </c>
      <c r="W3360" s="57" t="s">
        <v>160</v>
      </c>
      <c r="X3360" s="57" t="s">
        <v>160</v>
      </c>
      <c r="Y3360" s="57" t="s">
        <v>160</v>
      </c>
      <c r="Z3360" s="57" t="s">
        <v>160</v>
      </c>
      <c r="AA3360" s="57" t="s">
        <v>160</v>
      </c>
      <c r="AB3360" s="57" t="s">
        <v>160</v>
      </c>
      <c r="AC3360" s="57" t="s">
        <v>160</v>
      </c>
      <c r="AD3360" s="57" t="s">
        <v>160</v>
      </c>
      <c r="AE3360" s="57" t="s">
        <v>160</v>
      </c>
      <c r="AF3360" s="57" t="s">
        <v>160</v>
      </c>
      <c r="AG3360" s="57" t="s">
        <v>160</v>
      </c>
      <c r="AH3360" s="57" t="s">
        <v>160</v>
      </c>
      <c r="AI3360" s="57" t="s">
        <v>179</v>
      </c>
      <c r="AL3360" s="9">
        <v>56219</v>
      </c>
      <c r="AM3360" s="57">
        <v>56.655010683</v>
      </c>
      <c r="AN3360" s="57">
        <v>296.75223887099997</v>
      </c>
      <c r="AO3360" s="57">
        <v>0.11872350600000001</v>
      </c>
      <c r="AP3360" s="57">
        <v>56.655010683</v>
      </c>
      <c r="AQ3360" s="57">
        <v>222.564179153</v>
      </c>
      <c r="AR3360" s="57">
        <v>0</v>
      </c>
      <c r="AS3360" s="57">
        <v>1.7699025E-2</v>
      </c>
      <c r="AT3360" s="57">
        <v>6.9529049999999995E-2</v>
      </c>
      <c r="AU3360" s="57">
        <v>0</v>
      </c>
      <c r="AV3360" s="57">
        <v>62.12</v>
      </c>
      <c r="AW3360" s="57">
        <v>4.1849999960000002</v>
      </c>
      <c r="AX3360" s="57">
        <v>0</v>
      </c>
      <c r="AY3360" s="57">
        <v>1.0994634539999999</v>
      </c>
      <c r="AZ3360" s="57">
        <v>0.29097907200000001</v>
      </c>
      <c r="BA3360" s="57">
        <v>0</v>
      </c>
      <c r="BB3360" s="57">
        <v>1.390442526</v>
      </c>
      <c r="BC3360" s="57">
        <v>0</v>
      </c>
      <c r="BD3360" s="57">
        <v>0</v>
      </c>
      <c r="BE3360" s="57">
        <v>0</v>
      </c>
      <c r="BF3360" s="57">
        <v>7.2590782000000006E-2</v>
      </c>
      <c r="BG3360" s="57">
        <v>3.4761063000000002E-2</v>
      </c>
      <c r="BH3360" s="57">
        <v>0.107351845</v>
      </c>
      <c r="BI3360" s="57">
        <v>0</v>
      </c>
      <c r="BJ3360" s="57">
        <v>0</v>
      </c>
      <c r="BK3360" s="57">
        <v>0</v>
      </c>
      <c r="BL3360" s="57">
        <v>0</v>
      </c>
      <c r="BM3360" s="57">
        <v>0</v>
      </c>
      <c r="BN3360" s="57">
        <v>0</v>
      </c>
      <c r="BO3360" s="57">
        <v>0</v>
      </c>
      <c r="BP3360" s="57">
        <v>1.283090681</v>
      </c>
      <c r="BQ3360" s="57">
        <v>7.4410320000000002E-2</v>
      </c>
      <c r="BR3360" s="57">
        <v>1.9718933000000001E-2</v>
      </c>
      <c r="BS3360" s="57">
        <v>1.283090681</v>
      </c>
      <c r="BT3360" s="57">
        <v>7.4410320000000002E-2</v>
      </c>
      <c r="BU3360" s="57">
        <v>1.9718933000000001E-2</v>
      </c>
    </row>
    <row r="3361" spans="1:73" x14ac:dyDescent="0.25">
      <c r="A3361" s="57">
        <v>1</v>
      </c>
      <c r="B3361" s="57">
        <v>42285342150000</v>
      </c>
      <c r="C3361" s="57" t="s">
        <v>173</v>
      </c>
      <c r="D3361" s="57" t="s">
        <v>174</v>
      </c>
      <c r="E3361" s="57" t="s">
        <v>175</v>
      </c>
      <c r="F3361" s="57">
        <v>0</v>
      </c>
      <c r="G3361" s="57" t="s">
        <v>57</v>
      </c>
      <c r="H3361" s="57" t="s">
        <v>150</v>
      </c>
      <c r="I3361" s="57" t="s">
        <v>151</v>
      </c>
      <c r="J3361" s="57" t="s">
        <v>152</v>
      </c>
      <c r="K3361" s="57" t="s">
        <v>51</v>
      </c>
      <c r="L3361" s="57" t="s">
        <v>153</v>
      </c>
      <c r="M3361" s="57" t="s">
        <v>154</v>
      </c>
      <c r="N3361" s="57" t="s">
        <v>155</v>
      </c>
      <c r="P3361" s="57" t="s">
        <v>156</v>
      </c>
      <c r="Q3361" s="57" t="s">
        <v>157</v>
      </c>
      <c r="R3361" s="57" t="s">
        <v>158</v>
      </c>
      <c r="S3361" s="57" t="s">
        <v>159</v>
      </c>
      <c r="U3361" s="57" t="s">
        <v>160</v>
      </c>
      <c r="V3361" s="57" t="s">
        <v>160</v>
      </c>
      <c r="W3361" s="57" t="s">
        <v>160</v>
      </c>
      <c r="X3361" s="57" t="s">
        <v>160</v>
      </c>
      <c r="Y3361" s="57" t="s">
        <v>160</v>
      </c>
      <c r="Z3361" s="57" t="s">
        <v>160</v>
      </c>
      <c r="AA3361" s="57" t="s">
        <v>160</v>
      </c>
      <c r="AB3361" s="57" t="s">
        <v>160</v>
      </c>
      <c r="AC3361" s="57" t="s">
        <v>160</v>
      </c>
      <c r="AD3361" s="57" t="s">
        <v>160</v>
      </c>
      <c r="AE3361" s="57" t="s">
        <v>160</v>
      </c>
      <c r="AF3361" s="57" t="s">
        <v>160</v>
      </c>
      <c r="AG3361" s="57" t="s">
        <v>160</v>
      </c>
      <c r="AH3361" s="57" t="s">
        <v>160</v>
      </c>
      <c r="AI3361" s="57" t="s">
        <v>179</v>
      </c>
      <c r="AL3361" s="9">
        <v>56250</v>
      </c>
      <c r="AM3361" s="57">
        <v>56.255485417999999</v>
      </c>
      <c r="AN3361" s="57">
        <v>294.65957283300003</v>
      </c>
      <c r="AO3361" s="57">
        <v>0.117886281</v>
      </c>
      <c r="AP3361" s="57">
        <v>56.255485417999999</v>
      </c>
      <c r="AQ3361" s="57">
        <v>220.994679625</v>
      </c>
      <c r="AR3361" s="57">
        <v>0</v>
      </c>
      <c r="AS3361" s="57">
        <v>1.7574214000000001E-2</v>
      </c>
      <c r="AT3361" s="57">
        <v>6.9038738000000002E-2</v>
      </c>
      <c r="AU3361" s="57">
        <v>0</v>
      </c>
      <c r="AV3361" s="57">
        <v>62.120000017999999</v>
      </c>
      <c r="AW3361" s="57">
        <v>4.1850000070000002</v>
      </c>
      <c r="AX3361" s="57">
        <v>0</v>
      </c>
      <c r="AY3361" s="57">
        <v>1.0917101520000001</v>
      </c>
      <c r="AZ3361" s="57">
        <v>0.28892711799999998</v>
      </c>
      <c r="BA3361" s="57">
        <v>0</v>
      </c>
      <c r="BB3361" s="57">
        <v>1.38063727</v>
      </c>
      <c r="BC3361" s="57">
        <v>0</v>
      </c>
      <c r="BD3361" s="57">
        <v>0</v>
      </c>
      <c r="BE3361" s="57">
        <v>0</v>
      </c>
      <c r="BF3361" s="57">
        <v>7.2078878999999998E-2</v>
      </c>
      <c r="BG3361" s="57">
        <v>3.4515931999999999E-2</v>
      </c>
      <c r="BH3361" s="57">
        <v>0.106594811</v>
      </c>
      <c r="BI3361" s="57">
        <v>0</v>
      </c>
      <c r="BJ3361" s="57">
        <v>0</v>
      </c>
      <c r="BK3361" s="57">
        <v>0</v>
      </c>
      <c r="BL3361" s="57">
        <v>0</v>
      </c>
      <c r="BM3361" s="57">
        <v>0</v>
      </c>
      <c r="BN3361" s="57">
        <v>0</v>
      </c>
      <c r="BO3361" s="57">
        <v>0</v>
      </c>
      <c r="BP3361" s="57">
        <v>1.2740424589999999</v>
      </c>
      <c r="BQ3361" s="57">
        <v>7.3290314999999995E-2</v>
      </c>
      <c r="BR3361" s="57">
        <v>1.9348990999999999E-2</v>
      </c>
      <c r="BS3361" s="57">
        <v>1.2740424589999999</v>
      </c>
      <c r="BT3361" s="57">
        <v>7.3290314999999995E-2</v>
      </c>
      <c r="BU3361" s="57">
        <v>1.9348990999999999E-2</v>
      </c>
    </row>
    <row r="3362" spans="1:73" x14ac:dyDescent="0.25">
      <c r="A3362" s="57">
        <v>1</v>
      </c>
      <c r="B3362" s="57">
        <v>42285342150000</v>
      </c>
      <c r="C3362" s="57" t="s">
        <v>173</v>
      </c>
      <c r="D3362" s="57" t="s">
        <v>174</v>
      </c>
      <c r="E3362" s="57" t="s">
        <v>175</v>
      </c>
      <c r="F3362" s="57">
        <v>0</v>
      </c>
      <c r="G3362" s="57" t="s">
        <v>57</v>
      </c>
      <c r="H3362" s="57" t="s">
        <v>150</v>
      </c>
      <c r="I3362" s="57" t="s">
        <v>151</v>
      </c>
      <c r="J3362" s="57" t="s">
        <v>152</v>
      </c>
      <c r="K3362" s="57" t="s">
        <v>51</v>
      </c>
      <c r="L3362" s="57" t="s">
        <v>153</v>
      </c>
      <c r="M3362" s="57" t="s">
        <v>154</v>
      </c>
      <c r="N3362" s="57" t="s">
        <v>155</v>
      </c>
      <c r="P3362" s="57" t="s">
        <v>156</v>
      </c>
      <c r="Q3362" s="57" t="s">
        <v>157</v>
      </c>
      <c r="R3362" s="57" t="s">
        <v>158</v>
      </c>
      <c r="S3362" s="57" t="s">
        <v>159</v>
      </c>
      <c r="U3362" s="57" t="s">
        <v>160</v>
      </c>
      <c r="V3362" s="57" t="s">
        <v>160</v>
      </c>
      <c r="W3362" s="57" t="s">
        <v>160</v>
      </c>
      <c r="X3362" s="57" t="s">
        <v>160</v>
      </c>
      <c r="Y3362" s="57" t="s">
        <v>160</v>
      </c>
      <c r="Z3362" s="57" t="s">
        <v>160</v>
      </c>
      <c r="AA3362" s="57" t="s">
        <v>160</v>
      </c>
      <c r="AB3362" s="57" t="s">
        <v>160</v>
      </c>
      <c r="AC3362" s="57" t="s">
        <v>160</v>
      </c>
      <c r="AD3362" s="57" t="s">
        <v>160</v>
      </c>
      <c r="AE3362" s="57" t="s">
        <v>160</v>
      </c>
      <c r="AF3362" s="57" t="s">
        <v>160</v>
      </c>
      <c r="AG3362" s="57" t="s">
        <v>160</v>
      </c>
      <c r="AH3362" s="57" t="s">
        <v>160</v>
      </c>
      <c r="AI3362" s="57" t="s">
        <v>179</v>
      </c>
      <c r="AL3362" s="9">
        <v>56281</v>
      </c>
      <c r="AM3362" s="57">
        <v>50.470349605000003</v>
      </c>
      <c r="AN3362" s="57">
        <v>264.357716315</v>
      </c>
      <c r="AO3362" s="57">
        <v>0.105763229</v>
      </c>
      <c r="AP3362" s="57">
        <v>50.470349605000003</v>
      </c>
      <c r="AQ3362" s="57">
        <v>198.26828723599999</v>
      </c>
      <c r="AR3362" s="57">
        <v>0</v>
      </c>
      <c r="AS3362" s="57">
        <v>1.5766937000000002E-2</v>
      </c>
      <c r="AT3362" s="57">
        <v>6.1939013000000001E-2</v>
      </c>
      <c r="AU3362" s="57">
        <v>0</v>
      </c>
      <c r="AV3362" s="57">
        <v>62.119999972000002</v>
      </c>
      <c r="AW3362" s="57">
        <v>4.1849999929999999</v>
      </c>
      <c r="AX3362" s="57">
        <v>0</v>
      </c>
      <c r="AY3362" s="57">
        <v>0.97944213999999996</v>
      </c>
      <c r="AZ3362" s="57">
        <v>0.25921476900000001</v>
      </c>
      <c r="BA3362" s="57">
        <v>0</v>
      </c>
      <c r="BB3362" s="57">
        <v>1.2386569089999999</v>
      </c>
      <c r="BC3362" s="57">
        <v>0</v>
      </c>
      <c r="BD3362" s="57">
        <v>0</v>
      </c>
      <c r="BE3362" s="57">
        <v>0</v>
      </c>
      <c r="BF3362" s="57">
        <v>6.4666515999999993E-2</v>
      </c>
      <c r="BG3362" s="57">
        <v>3.0966423E-2</v>
      </c>
      <c r="BH3362" s="57">
        <v>9.5632938000000001E-2</v>
      </c>
      <c r="BI3362" s="57">
        <v>0</v>
      </c>
      <c r="BJ3362" s="57">
        <v>0</v>
      </c>
      <c r="BK3362" s="57">
        <v>0</v>
      </c>
      <c r="BL3362" s="57">
        <v>0</v>
      </c>
      <c r="BM3362" s="57">
        <v>0</v>
      </c>
      <c r="BN3362" s="57">
        <v>0</v>
      </c>
      <c r="BO3362" s="57">
        <v>0</v>
      </c>
      <c r="BP3362" s="57">
        <v>1.1430239710000001</v>
      </c>
      <c r="BQ3362" s="57">
        <v>6.5274698000000006E-2</v>
      </c>
      <c r="BR3362" s="57">
        <v>1.7174206000000001E-2</v>
      </c>
      <c r="BS3362" s="57">
        <v>1.1430239710000001</v>
      </c>
      <c r="BT3362" s="57">
        <v>6.5274698000000006E-2</v>
      </c>
      <c r="BU3362" s="57">
        <v>1.7174206000000001E-2</v>
      </c>
    </row>
    <row r="3363" spans="1:73" x14ac:dyDescent="0.25">
      <c r="A3363" s="57">
        <v>1</v>
      </c>
      <c r="B3363" s="57">
        <v>42285342150000</v>
      </c>
      <c r="C3363" s="57" t="s">
        <v>173</v>
      </c>
      <c r="D3363" s="57" t="s">
        <v>174</v>
      </c>
      <c r="E3363" s="57" t="s">
        <v>175</v>
      </c>
      <c r="F3363" s="57">
        <v>0</v>
      </c>
      <c r="G3363" s="57" t="s">
        <v>57</v>
      </c>
      <c r="H3363" s="57" t="s">
        <v>150</v>
      </c>
      <c r="I3363" s="57" t="s">
        <v>151</v>
      </c>
      <c r="J3363" s="57" t="s">
        <v>152</v>
      </c>
      <c r="K3363" s="57" t="s">
        <v>51</v>
      </c>
      <c r="L3363" s="57" t="s">
        <v>153</v>
      </c>
      <c r="M3363" s="57" t="s">
        <v>154</v>
      </c>
      <c r="N3363" s="57" t="s">
        <v>155</v>
      </c>
      <c r="P3363" s="57" t="s">
        <v>156</v>
      </c>
      <c r="Q3363" s="57" t="s">
        <v>157</v>
      </c>
      <c r="R3363" s="57" t="s">
        <v>158</v>
      </c>
      <c r="S3363" s="57" t="s">
        <v>159</v>
      </c>
      <c r="U3363" s="57" t="s">
        <v>160</v>
      </c>
      <c r="V3363" s="57" t="s">
        <v>160</v>
      </c>
      <c r="W3363" s="57" t="s">
        <v>160</v>
      </c>
      <c r="X3363" s="57" t="s">
        <v>160</v>
      </c>
      <c r="Y3363" s="57" t="s">
        <v>160</v>
      </c>
      <c r="Z3363" s="57" t="s">
        <v>160</v>
      </c>
      <c r="AA3363" s="57" t="s">
        <v>160</v>
      </c>
      <c r="AB3363" s="57" t="s">
        <v>160</v>
      </c>
      <c r="AC3363" s="57" t="s">
        <v>160</v>
      </c>
      <c r="AD3363" s="57" t="s">
        <v>160</v>
      </c>
      <c r="AE3363" s="57" t="s">
        <v>160</v>
      </c>
      <c r="AF3363" s="57" t="s">
        <v>160</v>
      </c>
      <c r="AG3363" s="57" t="s">
        <v>160</v>
      </c>
      <c r="AH3363" s="57" t="s">
        <v>160</v>
      </c>
      <c r="AI3363" s="57" t="s">
        <v>179</v>
      </c>
      <c r="AL3363" s="9">
        <v>56309</v>
      </c>
      <c r="AM3363" s="57">
        <v>55.502865888999999</v>
      </c>
      <c r="AN3363" s="57">
        <v>290.71744083800002</v>
      </c>
      <c r="AO3363" s="57">
        <v>0.116309127</v>
      </c>
      <c r="AP3363" s="57">
        <v>55.502865888999999</v>
      </c>
      <c r="AQ3363" s="57">
        <v>218.03808062900001</v>
      </c>
      <c r="AR3363" s="57">
        <v>0</v>
      </c>
      <c r="AS3363" s="57">
        <v>1.7339094999999999E-2</v>
      </c>
      <c r="AT3363" s="57">
        <v>6.8115096E-2</v>
      </c>
      <c r="AU3363" s="57">
        <v>0</v>
      </c>
      <c r="AV3363" s="57">
        <v>62.119999976999999</v>
      </c>
      <c r="AW3363" s="57">
        <v>4.1850000039999999</v>
      </c>
      <c r="AX3363" s="57">
        <v>0</v>
      </c>
      <c r="AY3363" s="57">
        <v>1.0771046</v>
      </c>
      <c r="AZ3363" s="57">
        <v>0.28506167799999999</v>
      </c>
      <c r="BA3363" s="57">
        <v>0</v>
      </c>
      <c r="BB3363" s="57">
        <v>1.362166279</v>
      </c>
      <c r="BC3363" s="57">
        <v>0</v>
      </c>
      <c r="BD3363" s="57">
        <v>0</v>
      </c>
      <c r="BE3363" s="57">
        <v>0</v>
      </c>
      <c r="BF3363" s="57">
        <v>7.1114565000000005E-2</v>
      </c>
      <c r="BG3363" s="57">
        <v>3.4054157000000002E-2</v>
      </c>
      <c r="BH3363" s="57">
        <v>0.10516872200000001</v>
      </c>
      <c r="BI3363" s="57">
        <v>0</v>
      </c>
      <c r="BJ3363" s="57">
        <v>0</v>
      </c>
      <c r="BK3363" s="57">
        <v>0</v>
      </c>
      <c r="BL3363" s="57">
        <v>0</v>
      </c>
      <c r="BM3363" s="57">
        <v>0</v>
      </c>
      <c r="BN3363" s="57">
        <v>0</v>
      </c>
      <c r="BO3363" s="57">
        <v>0</v>
      </c>
      <c r="BP3363" s="57">
        <v>1.256997557</v>
      </c>
      <c r="BQ3363" s="57">
        <v>7.1205055000000003E-2</v>
      </c>
      <c r="BR3363" s="57">
        <v>1.8663974999999999E-2</v>
      </c>
      <c r="BS3363" s="57">
        <v>1.256997557</v>
      </c>
      <c r="BT3363" s="57">
        <v>7.1205055000000003E-2</v>
      </c>
      <c r="BU3363" s="57">
        <v>1.8663974999999999E-2</v>
      </c>
    </row>
    <row r="3364" spans="1:73" x14ac:dyDescent="0.25">
      <c r="A3364" s="57">
        <v>1</v>
      </c>
      <c r="B3364" s="57">
        <v>42285342150000</v>
      </c>
      <c r="C3364" s="57" t="s">
        <v>173</v>
      </c>
      <c r="D3364" s="57" t="s">
        <v>174</v>
      </c>
      <c r="E3364" s="57" t="s">
        <v>175</v>
      </c>
      <c r="F3364" s="57">
        <v>0</v>
      </c>
      <c r="G3364" s="57" t="s">
        <v>57</v>
      </c>
      <c r="H3364" s="57" t="s">
        <v>150</v>
      </c>
      <c r="I3364" s="57" t="s">
        <v>151</v>
      </c>
      <c r="J3364" s="57" t="s">
        <v>152</v>
      </c>
      <c r="K3364" s="57" t="s">
        <v>51</v>
      </c>
      <c r="L3364" s="57" t="s">
        <v>153</v>
      </c>
      <c r="M3364" s="57" t="s">
        <v>154</v>
      </c>
      <c r="N3364" s="57" t="s">
        <v>155</v>
      </c>
      <c r="P3364" s="57" t="s">
        <v>156</v>
      </c>
      <c r="Q3364" s="57" t="s">
        <v>157</v>
      </c>
      <c r="R3364" s="57" t="s">
        <v>158</v>
      </c>
      <c r="S3364" s="57" t="s">
        <v>159</v>
      </c>
      <c r="U3364" s="57" t="s">
        <v>160</v>
      </c>
      <c r="V3364" s="57" t="s">
        <v>160</v>
      </c>
      <c r="W3364" s="57" t="s">
        <v>160</v>
      </c>
      <c r="X3364" s="57" t="s">
        <v>160</v>
      </c>
      <c r="Y3364" s="57" t="s">
        <v>160</v>
      </c>
      <c r="Z3364" s="57" t="s">
        <v>160</v>
      </c>
      <c r="AA3364" s="57" t="s">
        <v>160</v>
      </c>
      <c r="AB3364" s="57" t="s">
        <v>160</v>
      </c>
      <c r="AC3364" s="57" t="s">
        <v>160</v>
      </c>
      <c r="AD3364" s="57" t="s">
        <v>160</v>
      </c>
      <c r="AE3364" s="57" t="s">
        <v>160</v>
      </c>
      <c r="AF3364" s="57" t="s">
        <v>160</v>
      </c>
      <c r="AG3364" s="57" t="s">
        <v>160</v>
      </c>
      <c r="AH3364" s="57" t="s">
        <v>160</v>
      </c>
      <c r="AI3364" s="57" t="s">
        <v>179</v>
      </c>
      <c r="AL3364" s="9">
        <v>56340</v>
      </c>
      <c r="AM3364" s="57">
        <v>53.339757181000003</v>
      </c>
      <c r="AN3364" s="57">
        <v>279.38733350699999</v>
      </c>
      <c r="AO3364" s="57">
        <v>0.111776221</v>
      </c>
      <c r="AP3364" s="57">
        <v>53.339757181000003</v>
      </c>
      <c r="AQ3364" s="57">
        <v>209.54050013</v>
      </c>
      <c r="AR3364" s="57">
        <v>0</v>
      </c>
      <c r="AS3364" s="57">
        <v>1.6663339999999999E-2</v>
      </c>
      <c r="AT3364" s="57">
        <v>6.5460452000000002E-2</v>
      </c>
      <c r="AU3364" s="57">
        <v>0</v>
      </c>
      <c r="AV3364" s="57">
        <v>62.120000011999998</v>
      </c>
      <c r="AW3364" s="57">
        <v>4.1850000060000001</v>
      </c>
      <c r="AX3364" s="57">
        <v>0</v>
      </c>
      <c r="AY3364" s="57">
        <v>1.03512669</v>
      </c>
      <c r="AZ3364" s="57">
        <v>0.273951993</v>
      </c>
      <c r="BA3364" s="57">
        <v>0</v>
      </c>
      <c r="BB3364" s="57">
        <v>1.309078682</v>
      </c>
      <c r="BC3364" s="57">
        <v>0</v>
      </c>
      <c r="BD3364" s="57">
        <v>0</v>
      </c>
      <c r="BE3364" s="57">
        <v>0</v>
      </c>
      <c r="BF3364" s="57">
        <v>6.8343023000000003E-2</v>
      </c>
      <c r="BG3364" s="57">
        <v>3.2726967000000003E-2</v>
      </c>
      <c r="BH3364" s="57">
        <v>0.10106999</v>
      </c>
      <c r="BI3364" s="57">
        <v>0</v>
      </c>
      <c r="BJ3364" s="57">
        <v>0</v>
      </c>
      <c r="BK3364" s="57">
        <v>0</v>
      </c>
      <c r="BL3364" s="57">
        <v>0</v>
      </c>
      <c r="BM3364" s="57">
        <v>0</v>
      </c>
      <c r="BN3364" s="57">
        <v>0</v>
      </c>
      <c r="BO3364" s="57">
        <v>0</v>
      </c>
      <c r="BP3364" s="57">
        <v>1.208008693</v>
      </c>
      <c r="BQ3364" s="57">
        <v>6.7896384000000004E-2</v>
      </c>
      <c r="BR3364" s="57">
        <v>1.7731861000000002E-2</v>
      </c>
      <c r="BS3364" s="57">
        <v>1.208008693</v>
      </c>
      <c r="BT3364" s="57">
        <v>6.7896384000000004E-2</v>
      </c>
      <c r="BU3364" s="57">
        <v>1.7731861000000002E-2</v>
      </c>
    </row>
    <row r="3365" spans="1:73" x14ac:dyDescent="0.25">
      <c r="A3365" s="57">
        <v>1</v>
      </c>
      <c r="B3365" s="57">
        <v>42285342150000</v>
      </c>
      <c r="C3365" s="57" t="s">
        <v>173</v>
      </c>
      <c r="D3365" s="57" t="s">
        <v>174</v>
      </c>
      <c r="E3365" s="57" t="s">
        <v>175</v>
      </c>
      <c r="F3365" s="57">
        <v>0</v>
      </c>
      <c r="G3365" s="57" t="s">
        <v>57</v>
      </c>
      <c r="H3365" s="57" t="s">
        <v>150</v>
      </c>
      <c r="I3365" s="57" t="s">
        <v>151</v>
      </c>
      <c r="J3365" s="57" t="s">
        <v>152</v>
      </c>
      <c r="K3365" s="57" t="s">
        <v>51</v>
      </c>
      <c r="L3365" s="57" t="s">
        <v>153</v>
      </c>
      <c r="M3365" s="57" t="s">
        <v>154</v>
      </c>
      <c r="N3365" s="57" t="s">
        <v>155</v>
      </c>
      <c r="P3365" s="57" t="s">
        <v>156</v>
      </c>
      <c r="Q3365" s="57" t="s">
        <v>157</v>
      </c>
      <c r="R3365" s="57" t="s">
        <v>158</v>
      </c>
      <c r="S3365" s="57" t="s">
        <v>159</v>
      </c>
      <c r="U3365" s="57" t="s">
        <v>160</v>
      </c>
      <c r="V3365" s="57" t="s">
        <v>160</v>
      </c>
      <c r="W3365" s="57" t="s">
        <v>160</v>
      </c>
      <c r="X3365" s="57" t="s">
        <v>160</v>
      </c>
      <c r="Y3365" s="57" t="s">
        <v>160</v>
      </c>
      <c r="Z3365" s="57" t="s">
        <v>160</v>
      </c>
      <c r="AA3365" s="57" t="s">
        <v>160</v>
      </c>
      <c r="AB3365" s="57" t="s">
        <v>160</v>
      </c>
      <c r="AC3365" s="57" t="s">
        <v>160</v>
      </c>
      <c r="AD3365" s="57" t="s">
        <v>160</v>
      </c>
      <c r="AE3365" s="57" t="s">
        <v>160</v>
      </c>
      <c r="AF3365" s="57" t="s">
        <v>160</v>
      </c>
      <c r="AG3365" s="57" t="s">
        <v>160</v>
      </c>
      <c r="AH3365" s="57" t="s">
        <v>160</v>
      </c>
      <c r="AI3365" s="57" t="s">
        <v>179</v>
      </c>
      <c r="AL3365" s="9">
        <v>56370</v>
      </c>
      <c r="AM3365" s="57">
        <v>54.735318990000003</v>
      </c>
      <c r="AN3365" s="57">
        <v>286.69712104600001</v>
      </c>
      <c r="AO3365" s="57">
        <v>0.11470069300000001</v>
      </c>
      <c r="AP3365" s="57">
        <v>54.735318990000003</v>
      </c>
      <c r="AQ3365" s="57">
        <v>215.022840785</v>
      </c>
      <c r="AR3365" s="57">
        <v>0</v>
      </c>
      <c r="AS3365" s="57">
        <v>1.7099314000000001E-2</v>
      </c>
      <c r="AT3365" s="57">
        <v>6.7173134999999995E-2</v>
      </c>
      <c r="AU3365" s="57">
        <v>0</v>
      </c>
      <c r="AV3365" s="57">
        <v>62.120000019000003</v>
      </c>
      <c r="AW3365" s="57">
        <v>4.1849999999999996</v>
      </c>
      <c r="AX3365" s="57">
        <v>0</v>
      </c>
      <c r="AY3365" s="57">
        <v>1.0622093640000001</v>
      </c>
      <c r="AZ3365" s="57">
        <v>0.28111957199999998</v>
      </c>
      <c r="BA3365" s="57">
        <v>0</v>
      </c>
      <c r="BB3365" s="57">
        <v>1.343328936</v>
      </c>
      <c r="BC3365" s="57">
        <v>0</v>
      </c>
      <c r="BD3365" s="57">
        <v>0</v>
      </c>
      <c r="BE3365" s="57">
        <v>0</v>
      </c>
      <c r="BF3365" s="57">
        <v>7.0131124000000003E-2</v>
      </c>
      <c r="BG3365" s="57">
        <v>3.3583223000000002E-2</v>
      </c>
      <c r="BH3365" s="57">
        <v>0.103714348</v>
      </c>
      <c r="BI3365" s="57">
        <v>0</v>
      </c>
      <c r="BJ3365" s="57">
        <v>0</v>
      </c>
      <c r="BK3365" s="57">
        <v>0</v>
      </c>
      <c r="BL3365" s="57">
        <v>0</v>
      </c>
      <c r="BM3365" s="57">
        <v>0</v>
      </c>
      <c r="BN3365" s="57">
        <v>0</v>
      </c>
      <c r="BO3365" s="57">
        <v>0</v>
      </c>
      <c r="BP3365" s="57">
        <v>1.239614588</v>
      </c>
      <c r="BQ3365" s="57">
        <v>6.9111468999999995E-2</v>
      </c>
      <c r="BR3365" s="57">
        <v>1.7981225999999999E-2</v>
      </c>
      <c r="BS3365" s="57">
        <v>1.239614588</v>
      </c>
      <c r="BT3365" s="57">
        <v>6.9111468999999995E-2</v>
      </c>
      <c r="BU3365" s="57">
        <v>1.7981225999999999E-2</v>
      </c>
    </row>
    <row r="3366" spans="1:73" x14ac:dyDescent="0.25">
      <c r="A3366" s="57">
        <v>1</v>
      </c>
      <c r="B3366" s="57">
        <v>42285342150000</v>
      </c>
      <c r="C3366" s="57" t="s">
        <v>173</v>
      </c>
      <c r="D3366" s="57" t="s">
        <v>174</v>
      </c>
      <c r="E3366" s="57" t="s">
        <v>175</v>
      </c>
      <c r="F3366" s="57">
        <v>0</v>
      </c>
      <c r="G3366" s="57" t="s">
        <v>57</v>
      </c>
      <c r="H3366" s="57" t="s">
        <v>150</v>
      </c>
      <c r="I3366" s="57" t="s">
        <v>151</v>
      </c>
      <c r="J3366" s="57" t="s">
        <v>152</v>
      </c>
      <c r="K3366" s="57" t="s">
        <v>51</v>
      </c>
      <c r="L3366" s="57" t="s">
        <v>153</v>
      </c>
      <c r="M3366" s="57" t="s">
        <v>154</v>
      </c>
      <c r="N3366" s="57" t="s">
        <v>155</v>
      </c>
      <c r="P3366" s="57" t="s">
        <v>156</v>
      </c>
      <c r="Q3366" s="57" t="s">
        <v>157</v>
      </c>
      <c r="R3366" s="57" t="s">
        <v>158</v>
      </c>
      <c r="S3366" s="57" t="s">
        <v>159</v>
      </c>
      <c r="U3366" s="57" t="s">
        <v>160</v>
      </c>
      <c r="V3366" s="57" t="s">
        <v>160</v>
      </c>
      <c r="W3366" s="57" t="s">
        <v>160</v>
      </c>
      <c r="X3366" s="57" t="s">
        <v>160</v>
      </c>
      <c r="Y3366" s="57" t="s">
        <v>160</v>
      </c>
      <c r="Z3366" s="57" t="s">
        <v>160</v>
      </c>
      <c r="AA3366" s="57" t="s">
        <v>160</v>
      </c>
      <c r="AB3366" s="57" t="s">
        <v>160</v>
      </c>
      <c r="AC3366" s="57" t="s">
        <v>160</v>
      </c>
      <c r="AD3366" s="57" t="s">
        <v>160</v>
      </c>
      <c r="AE3366" s="57" t="s">
        <v>160</v>
      </c>
      <c r="AF3366" s="57" t="s">
        <v>160</v>
      </c>
      <c r="AG3366" s="57" t="s">
        <v>160</v>
      </c>
      <c r="AH3366" s="57" t="s">
        <v>160</v>
      </c>
      <c r="AI3366" s="57" t="s">
        <v>179</v>
      </c>
      <c r="AL3366" s="9">
        <v>56401</v>
      </c>
      <c r="AM3366" s="57">
        <v>52.602123826000003</v>
      </c>
      <c r="AN3366" s="57">
        <v>275.523697314</v>
      </c>
      <c r="AO3366" s="57">
        <v>0.110230472</v>
      </c>
      <c r="AP3366" s="57">
        <v>52.602123826000003</v>
      </c>
      <c r="AQ3366" s="57">
        <v>206.64277298499999</v>
      </c>
      <c r="AR3366" s="57">
        <v>0</v>
      </c>
      <c r="AS3366" s="57">
        <v>1.6432902999999999E-2</v>
      </c>
      <c r="AT3366" s="57">
        <v>6.4555202000000006E-2</v>
      </c>
      <c r="AU3366" s="57">
        <v>0</v>
      </c>
      <c r="AV3366" s="57">
        <v>62.119999978000003</v>
      </c>
      <c r="AW3366" s="57">
        <v>4.184999994</v>
      </c>
      <c r="AX3366" s="57">
        <v>0</v>
      </c>
      <c r="AY3366" s="57">
        <v>1.020811964</v>
      </c>
      <c r="AZ3366" s="57">
        <v>0.27016352199999999</v>
      </c>
      <c r="BA3366" s="57">
        <v>0</v>
      </c>
      <c r="BB3366" s="57">
        <v>1.290975486</v>
      </c>
      <c r="BC3366" s="57">
        <v>0</v>
      </c>
      <c r="BD3366" s="57">
        <v>0</v>
      </c>
      <c r="BE3366" s="57">
        <v>0</v>
      </c>
      <c r="BF3366" s="57">
        <v>6.7397910000000005E-2</v>
      </c>
      <c r="BG3366" s="57">
        <v>3.2274387000000002E-2</v>
      </c>
      <c r="BH3366" s="57">
        <v>9.9672297000000007E-2</v>
      </c>
      <c r="BI3366" s="57">
        <v>0</v>
      </c>
      <c r="BJ3366" s="57">
        <v>0</v>
      </c>
      <c r="BK3366" s="57">
        <v>0</v>
      </c>
      <c r="BL3366" s="57">
        <v>0</v>
      </c>
      <c r="BM3366" s="57">
        <v>0</v>
      </c>
      <c r="BN3366" s="57">
        <v>0</v>
      </c>
      <c r="BO3366" s="57">
        <v>0</v>
      </c>
      <c r="BP3366" s="57">
        <v>1.1913031890000001</v>
      </c>
      <c r="BQ3366" s="57">
        <v>6.590008E-2</v>
      </c>
      <c r="BR3366" s="57">
        <v>1.7083210000000001E-2</v>
      </c>
      <c r="BS3366" s="57">
        <v>1.1913031890000001</v>
      </c>
      <c r="BT3366" s="57">
        <v>6.590008E-2</v>
      </c>
      <c r="BU3366" s="57">
        <v>1.7083210000000001E-2</v>
      </c>
    </row>
    <row r="3367" spans="1:73" x14ac:dyDescent="0.25">
      <c r="A3367" s="57">
        <v>1</v>
      </c>
      <c r="B3367" s="57">
        <v>42285342150000</v>
      </c>
      <c r="C3367" s="57" t="s">
        <v>173</v>
      </c>
      <c r="D3367" s="57" t="s">
        <v>174</v>
      </c>
      <c r="E3367" s="57" t="s">
        <v>175</v>
      </c>
      <c r="F3367" s="57">
        <v>0</v>
      </c>
      <c r="G3367" s="57" t="s">
        <v>57</v>
      </c>
      <c r="H3367" s="57" t="s">
        <v>150</v>
      </c>
      <c r="I3367" s="57" t="s">
        <v>151</v>
      </c>
      <c r="J3367" s="57" t="s">
        <v>152</v>
      </c>
      <c r="K3367" s="57" t="s">
        <v>51</v>
      </c>
      <c r="L3367" s="57" t="s">
        <v>153</v>
      </c>
      <c r="M3367" s="57" t="s">
        <v>154</v>
      </c>
      <c r="N3367" s="57" t="s">
        <v>155</v>
      </c>
      <c r="P3367" s="57" t="s">
        <v>156</v>
      </c>
      <c r="Q3367" s="57" t="s">
        <v>157</v>
      </c>
      <c r="R3367" s="57" t="s">
        <v>158</v>
      </c>
      <c r="S3367" s="57" t="s">
        <v>159</v>
      </c>
      <c r="U3367" s="57" t="s">
        <v>160</v>
      </c>
      <c r="V3367" s="57" t="s">
        <v>160</v>
      </c>
      <c r="W3367" s="57" t="s">
        <v>160</v>
      </c>
      <c r="X3367" s="57" t="s">
        <v>160</v>
      </c>
      <c r="Y3367" s="57" t="s">
        <v>160</v>
      </c>
      <c r="Z3367" s="57" t="s">
        <v>160</v>
      </c>
      <c r="AA3367" s="57" t="s">
        <v>160</v>
      </c>
      <c r="AB3367" s="57" t="s">
        <v>160</v>
      </c>
      <c r="AC3367" s="57" t="s">
        <v>160</v>
      </c>
      <c r="AD3367" s="57" t="s">
        <v>160</v>
      </c>
      <c r="AE3367" s="57" t="s">
        <v>160</v>
      </c>
      <c r="AF3367" s="57" t="s">
        <v>160</v>
      </c>
      <c r="AG3367" s="57" t="s">
        <v>160</v>
      </c>
      <c r="AH3367" s="57" t="s">
        <v>160</v>
      </c>
      <c r="AI3367" s="57" t="s">
        <v>179</v>
      </c>
      <c r="AL3367" s="9">
        <v>56431</v>
      </c>
      <c r="AM3367" s="57">
        <v>53.978386466000003</v>
      </c>
      <c r="AN3367" s="57">
        <v>282.73239809500001</v>
      </c>
      <c r="AO3367" s="57">
        <v>0.11311450200000001</v>
      </c>
      <c r="AP3367" s="57">
        <v>53.978386466000003</v>
      </c>
      <c r="AQ3367" s="57">
        <v>212.04929857100001</v>
      </c>
      <c r="AR3367" s="57">
        <v>0</v>
      </c>
      <c r="AS3367" s="57">
        <v>1.6862848E-2</v>
      </c>
      <c r="AT3367" s="57">
        <v>6.6244201000000003E-2</v>
      </c>
      <c r="AU3367" s="57">
        <v>0</v>
      </c>
      <c r="AV3367" s="57">
        <v>62.120000013999999</v>
      </c>
      <c r="AW3367" s="57">
        <v>4.1849999970000002</v>
      </c>
      <c r="AX3367" s="57">
        <v>0</v>
      </c>
      <c r="AY3367" s="57">
        <v>1.0475201139999999</v>
      </c>
      <c r="AZ3367" s="57">
        <v>0.27723198100000002</v>
      </c>
      <c r="BA3367" s="57">
        <v>0</v>
      </c>
      <c r="BB3367" s="57">
        <v>1.3247520939999999</v>
      </c>
      <c r="BC3367" s="57">
        <v>0</v>
      </c>
      <c r="BD3367" s="57">
        <v>0</v>
      </c>
      <c r="BE3367" s="57">
        <v>0</v>
      </c>
      <c r="BF3367" s="57">
        <v>6.9161284000000003E-2</v>
      </c>
      <c r="BG3367" s="57">
        <v>3.3118802000000003E-2</v>
      </c>
      <c r="BH3367" s="57">
        <v>0.10228008600000001</v>
      </c>
      <c r="BI3367" s="57">
        <v>0</v>
      </c>
      <c r="BJ3367" s="57">
        <v>0</v>
      </c>
      <c r="BK3367" s="57">
        <v>0</v>
      </c>
      <c r="BL3367" s="57">
        <v>0</v>
      </c>
      <c r="BM3367" s="57">
        <v>0</v>
      </c>
      <c r="BN3367" s="57">
        <v>0</v>
      </c>
      <c r="BO3367" s="57">
        <v>0</v>
      </c>
      <c r="BP3367" s="57">
        <v>1.222472008</v>
      </c>
      <c r="BQ3367" s="57">
        <v>6.7079439000000005E-2</v>
      </c>
      <c r="BR3367" s="57">
        <v>1.7323452999999999E-2</v>
      </c>
      <c r="BS3367" s="57">
        <v>1.222472008</v>
      </c>
      <c r="BT3367" s="57">
        <v>6.7079439000000005E-2</v>
      </c>
      <c r="BU3367" s="57">
        <v>1.7323452999999999E-2</v>
      </c>
    </row>
    <row r="3368" spans="1:73" x14ac:dyDescent="0.25">
      <c r="A3368" s="57">
        <v>1</v>
      </c>
      <c r="B3368" s="57">
        <v>42285342150000</v>
      </c>
      <c r="C3368" s="57" t="s">
        <v>173</v>
      </c>
      <c r="D3368" s="57" t="s">
        <v>174</v>
      </c>
      <c r="E3368" s="57" t="s">
        <v>175</v>
      </c>
      <c r="F3368" s="57">
        <v>0</v>
      </c>
      <c r="G3368" s="57" t="s">
        <v>57</v>
      </c>
      <c r="H3368" s="57" t="s">
        <v>150</v>
      </c>
      <c r="I3368" s="57" t="s">
        <v>151</v>
      </c>
      <c r="J3368" s="57" t="s">
        <v>152</v>
      </c>
      <c r="K3368" s="57" t="s">
        <v>51</v>
      </c>
      <c r="L3368" s="57" t="s">
        <v>153</v>
      </c>
      <c r="M3368" s="57" t="s">
        <v>154</v>
      </c>
      <c r="N3368" s="57" t="s">
        <v>155</v>
      </c>
      <c r="P3368" s="57" t="s">
        <v>156</v>
      </c>
      <c r="Q3368" s="57" t="s">
        <v>157</v>
      </c>
      <c r="R3368" s="57" t="s">
        <v>158</v>
      </c>
      <c r="S3368" s="57" t="s">
        <v>159</v>
      </c>
      <c r="U3368" s="57" t="s">
        <v>160</v>
      </c>
      <c r="V3368" s="57" t="s">
        <v>160</v>
      </c>
      <c r="W3368" s="57" t="s">
        <v>160</v>
      </c>
      <c r="X3368" s="57" t="s">
        <v>160</v>
      </c>
      <c r="Y3368" s="57" t="s">
        <v>160</v>
      </c>
      <c r="Z3368" s="57" t="s">
        <v>160</v>
      </c>
      <c r="AA3368" s="57" t="s">
        <v>160</v>
      </c>
      <c r="AB3368" s="57" t="s">
        <v>160</v>
      </c>
      <c r="AC3368" s="57" t="s">
        <v>160</v>
      </c>
      <c r="AD3368" s="57" t="s">
        <v>160</v>
      </c>
      <c r="AE3368" s="57" t="s">
        <v>160</v>
      </c>
      <c r="AF3368" s="57" t="s">
        <v>160</v>
      </c>
      <c r="AG3368" s="57" t="s">
        <v>160</v>
      </c>
      <c r="AH3368" s="57" t="s">
        <v>160</v>
      </c>
      <c r="AI3368" s="57" t="s">
        <v>179</v>
      </c>
      <c r="AL3368" s="9">
        <v>56462</v>
      </c>
      <c r="AM3368" s="57">
        <v>53.597736478000002</v>
      </c>
      <c r="AN3368" s="57">
        <v>280.73859852200002</v>
      </c>
      <c r="AO3368" s="57">
        <v>0.11231683000000001</v>
      </c>
      <c r="AP3368" s="57">
        <v>53.597736478000002</v>
      </c>
      <c r="AQ3368" s="57">
        <v>210.553948891</v>
      </c>
      <c r="AR3368" s="57">
        <v>0</v>
      </c>
      <c r="AS3368" s="57">
        <v>1.6743932999999999E-2</v>
      </c>
      <c r="AT3368" s="57">
        <v>6.5777054000000001E-2</v>
      </c>
      <c r="AU3368" s="57">
        <v>0</v>
      </c>
      <c r="AV3368" s="57">
        <v>62.120000001999998</v>
      </c>
      <c r="AW3368" s="57">
        <v>4.1849999999999996</v>
      </c>
      <c r="AX3368" s="57">
        <v>0</v>
      </c>
      <c r="AY3368" s="57">
        <v>1.04013311</v>
      </c>
      <c r="AZ3368" s="57">
        <v>0.27527696899999998</v>
      </c>
      <c r="BA3368" s="57">
        <v>0</v>
      </c>
      <c r="BB3368" s="57">
        <v>1.3154100799999999</v>
      </c>
      <c r="BC3368" s="57">
        <v>0</v>
      </c>
      <c r="BD3368" s="57">
        <v>0</v>
      </c>
      <c r="BE3368" s="57">
        <v>0</v>
      </c>
      <c r="BF3368" s="57">
        <v>6.8673566000000005E-2</v>
      </c>
      <c r="BG3368" s="57">
        <v>3.2885251999999997E-2</v>
      </c>
      <c r="BH3368" s="57">
        <v>0.101558818</v>
      </c>
      <c r="BI3368" s="57">
        <v>0</v>
      </c>
      <c r="BJ3368" s="57">
        <v>0</v>
      </c>
      <c r="BK3368" s="57">
        <v>0</v>
      </c>
      <c r="BL3368" s="57">
        <v>0</v>
      </c>
      <c r="BM3368" s="57">
        <v>0</v>
      </c>
      <c r="BN3368" s="57">
        <v>0</v>
      </c>
      <c r="BO3368" s="57">
        <v>0</v>
      </c>
      <c r="BP3368" s="57">
        <v>1.2138512619999999</v>
      </c>
      <c r="BQ3368" s="57">
        <v>6.6069776999999996E-2</v>
      </c>
      <c r="BR3368" s="57">
        <v>1.6998453E-2</v>
      </c>
      <c r="BS3368" s="57">
        <v>1.2138512619999999</v>
      </c>
      <c r="BT3368" s="57">
        <v>6.6069776999999996E-2</v>
      </c>
      <c r="BU3368" s="57">
        <v>1.6998453E-2</v>
      </c>
    </row>
    <row r="3369" spans="1:73" x14ac:dyDescent="0.25">
      <c r="A3369" s="57">
        <v>1</v>
      </c>
      <c r="B3369" s="57">
        <v>42285342150000</v>
      </c>
      <c r="C3369" s="57" t="s">
        <v>173</v>
      </c>
      <c r="D3369" s="57" t="s">
        <v>174</v>
      </c>
      <c r="E3369" s="57" t="s">
        <v>175</v>
      </c>
      <c r="F3369" s="57">
        <v>0</v>
      </c>
      <c r="G3369" s="57" t="s">
        <v>57</v>
      </c>
      <c r="H3369" s="57" t="s">
        <v>150</v>
      </c>
      <c r="I3369" s="57" t="s">
        <v>151</v>
      </c>
      <c r="J3369" s="57" t="s">
        <v>152</v>
      </c>
      <c r="K3369" s="57" t="s">
        <v>51</v>
      </c>
      <c r="L3369" s="57" t="s">
        <v>153</v>
      </c>
      <c r="M3369" s="57" t="s">
        <v>154</v>
      </c>
      <c r="N3369" s="57" t="s">
        <v>155</v>
      </c>
      <c r="P3369" s="57" t="s">
        <v>156</v>
      </c>
      <c r="Q3369" s="57" t="s">
        <v>157</v>
      </c>
      <c r="R3369" s="57" t="s">
        <v>158</v>
      </c>
      <c r="S3369" s="57" t="s">
        <v>159</v>
      </c>
      <c r="U3369" s="57" t="s">
        <v>160</v>
      </c>
      <c r="V3369" s="57" t="s">
        <v>160</v>
      </c>
      <c r="W3369" s="57" t="s">
        <v>160</v>
      </c>
      <c r="X3369" s="57" t="s">
        <v>160</v>
      </c>
      <c r="Y3369" s="57" t="s">
        <v>160</v>
      </c>
      <c r="Z3369" s="57" t="s">
        <v>160</v>
      </c>
      <c r="AA3369" s="57" t="s">
        <v>160</v>
      </c>
      <c r="AB3369" s="57" t="s">
        <v>160</v>
      </c>
      <c r="AC3369" s="57" t="s">
        <v>160</v>
      </c>
      <c r="AD3369" s="57" t="s">
        <v>160</v>
      </c>
      <c r="AE3369" s="57" t="s">
        <v>160</v>
      </c>
      <c r="AF3369" s="57" t="s">
        <v>160</v>
      </c>
      <c r="AG3369" s="57" t="s">
        <v>160</v>
      </c>
      <c r="AH3369" s="57" t="s">
        <v>160</v>
      </c>
      <c r="AI3369" s="57" t="s">
        <v>179</v>
      </c>
      <c r="AL3369" s="9">
        <v>56493</v>
      </c>
      <c r="AM3369" s="57">
        <v>51.508876225000002</v>
      </c>
      <c r="AN3369" s="57">
        <v>269.797395806</v>
      </c>
      <c r="AO3369" s="57">
        <v>0.107939515</v>
      </c>
      <c r="AP3369" s="57">
        <v>51.508876225000002</v>
      </c>
      <c r="AQ3369" s="57">
        <v>202.34804685399999</v>
      </c>
      <c r="AR3369" s="57">
        <v>0</v>
      </c>
      <c r="AS3369" s="57">
        <v>1.6091372999999999E-2</v>
      </c>
      <c r="AT3369" s="57">
        <v>6.3213530000000004E-2</v>
      </c>
      <c r="AU3369" s="57">
        <v>0</v>
      </c>
      <c r="AV3369" s="57">
        <v>62.120000015000002</v>
      </c>
      <c r="AW3369" s="57">
        <v>4.1849999990000004</v>
      </c>
      <c r="AX3369" s="57">
        <v>0</v>
      </c>
      <c r="AY3369" s="57">
        <v>0.99959608700000002</v>
      </c>
      <c r="AZ3369" s="57">
        <v>0.26454862200000001</v>
      </c>
      <c r="BA3369" s="57">
        <v>0</v>
      </c>
      <c r="BB3369" s="57">
        <v>1.264144709</v>
      </c>
      <c r="BC3369" s="57">
        <v>0</v>
      </c>
      <c r="BD3369" s="57">
        <v>0</v>
      </c>
      <c r="BE3369" s="57">
        <v>0</v>
      </c>
      <c r="BF3369" s="57">
        <v>6.5997156000000001E-2</v>
      </c>
      <c r="BG3369" s="57">
        <v>3.1603618E-2</v>
      </c>
      <c r="BH3369" s="57">
        <v>9.7600774000000001E-2</v>
      </c>
      <c r="BI3369" s="57">
        <v>0</v>
      </c>
      <c r="BJ3369" s="57">
        <v>0</v>
      </c>
      <c r="BK3369" s="57">
        <v>0</v>
      </c>
      <c r="BL3369" s="57">
        <v>0</v>
      </c>
      <c r="BM3369" s="57">
        <v>0</v>
      </c>
      <c r="BN3369" s="57">
        <v>0</v>
      </c>
      <c r="BO3369" s="57">
        <v>0</v>
      </c>
      <c r="BP3369" s="57">
        <v>1.166543935</v>
      </c>
      <c r="BQ3369" s="57">
        <v>6.2999725000000006E-2</v>
      </c>
      <c r="BR3369" s="57">
        <v>1.6149518000000002E-2</v>
      </c>
      <c r="BS3369" s="57">
        <v>1.166543935</v>
      </c>
      <c r="BT3369" s="57">
        <v>6.2999725000000006E-2</v>
      </c>
      <c r="BU3369" s="57">
        <v>1.6149518000000002E-2</v>
      </c>
    </row>
    <row r="3370" spans="1:73" x14ac:dyDescent="0.25">
      <c r="A3370" s="57">
        <v>1</v>
      </c>
      <c r="B3370" s="57">
        <v>42285342150000</v>
      </c>
      <c r="C3370" s="57" t="s">
        <v>173</v>
      </c>
      <c r="D3370" s="57" t="s">
        <v>174</v>
      </c>
      <c r="E3370" s="57" t="s">
        <v>175</v>
      </c>
      <c r="F3370" s="57">
        <v>0</v>
      </c>
      <c r="G3370" s="57" t="s">
        <v>57</v>
      </c>
      <c r="H3370" s="57" t="s">
        <v>150</v>
      </c>
      <c r="I3370" s="57" t="s">
        <v>151</v>
      </c>
      <c r="J3370" s="57" t="s">
        <v>152</v>
      </c>
      <c r="K3370" s="57" t="s">
        <v>51</v>
      </c>
      <c r="L3370" s="57" t="s">
        <v>153</v>
      </c>
      <c r="M3370" s="57" t="s">
        <v>154</v>
      </c>
      <c r="N3370" s="57" t="s">
        <v>155</v>
      </c>
      <c r="P3370" s="57" t="s">
        <v>156</v>
      </c>
      <c r="Q3370" s="57" t="s">
        <v>157</v>
      </c>
      <c r="R3370" s="57" t="s">
        <v>158</v>
      </c>
      <c r="S3370" s="57" t="s">
        <v>159</v>
      </c>
      <c r="U3370" s="57" t="s">
        <v>160</v>
      </c>
      <c r="V3370" s="57" t="s">
        <v>160</v>
      </c>
      <c r="W3370" s="57" t="s">
        <v>160</v>
      </c>
      <c r="X3370" s="57" t="s">
        <v>160</v>
      </c>
      <c r="Y3370" s="57" t="s">
        <v>160</v>
      </c>
      <c r="Z3370" s="57" t="s">
        <v>160</v>
      </c>
      <c r="AA3370" s="57" t="s">
        <v>160</v>
      </c>
      <c r="AB3370" s="57" t="s">
        <v>160</v>
      </c>
      <c r="AC3370" s="57" t="s">
        <v>160</v>
      </c>
      <c r="AD3370" s="57" t="s">
        <v>160</v>
      </c>
      <c r="AE3370" s="57" t="s">
        <v>160</v>
      </c>
      <c r="AF3370" s="57" t="s">
        <v>160</v>
      </c>
      <c r="AG3370" s="57" t="s">
        <v>160</v>
      </c>
      <c r="AH3370" s="57" t="s">
        <v>160</v>
      </c>
      <c r="AI3370" s="57" t="s">
        <v>179</v>
      </c>
      <c r="AL3370" s="9">
        <v>56523</v>
      </c>
      <c r="AM3370" s="57">
        <v>52.856535536999999</v>
      </c>
      <c r="AN3370" s="57">
        <v>276.85627573900001</v>
      </c>
      <c r="AO3370" s="57">
        <v>0.110763605</v>
      </c>
      <c r="AP3370" s="57">
        <v>52.856535536999999</v>
      </c>
      <c r="AQ3370" s="57">
        <v>207.64220680400001</v>
      </c>
      <c r="AR3370" s="57">
        <v>0</v>
      </c>
      <c r="AS3370" s="57">
        <v>1.6512381999999999E-2</v>
      </c>
      <c r="AT3370" s="57">
        <v>6.4867425000000006E-2</v>
      </c>
      <c r="AU3370" s="57">
        <v>0</v>
      </c>
      <c r="AV3370" s="57">
        <v>62.120000009999998</v>
      </c>
      <c r="AW3370" s="57">
        <v>4.1850000060000001</v>
      </c>
      <c r="AX3370" s="57">
        <v>0</v>
      </c>
      <c r="AY3370" s="57">
        <v>1.0257491510000001</v>
      </c>
      <c r="AZ3370" s="57">
        <v>0.27147017499999998</v>
      </c>
      <c r="BA3370" s="57">
        <v>0</v>
      </c>
      <c r="BB3370" s="57">
        <v>1.2972193270000001</v>
      </c>
      <c r="BC3370" s="57">
        <v>0</v>
      </c>
      <c r="BD3370" s="57">
        <v>0</v>
      </c>
      <c r="BE3370" s="57">
        <v>0</v>
      </c>
      <c r="BF3370" s="57">
        <v>6.7723881999999999E-2</v>
      </c>
      <c r="BG3370" s="57">
        <v>3.2430483000000003E-2</v>
      </c>
      <c r="BH3370" s="57">
        <v>0.100154365</v>
      </c>
      <c r="BI3370" s="57">
        <v>0</v>
      </c>
      <c r="BJ3370" s="57">
        <v>0</v>
      </c>
      <c r="BK3370" s="57">
        <v>0</v>
      </c>
      <c r="BL3370" s="57">
        <v>0</v>
      </c>
      <c r="BM3370" s="57">
        <v>0</v>
      </c>
      <c r="BN3370" s="57">
        <v>0</v>
      </c>
      <c r="BO3370" s="57">
        <v>0</v>
      </c>
      <c r="BP3370" s="57">
        <v>1.197064962</v>
      </c>
      <c r="BQ3370" s="57">
        <v>6.4127179000000006E-2</v>
      </c>
      <c r="BR3370" s="57">
        <v>1.6376630999999999E-2</v>
      </c>
      <c r="BS3370" s="57">
        <v>1.197064962</v>
      </c>
      <c r="BT3370" s="57">
        <v>6.4127179000000006E-2</v>
      </c>
      <c r="BU3370" s="57">
        <v>1.6376630999999999E-2</v>
      </c>
    </row>
    <row r="3371" spans="1:73" x14ac:dyDescent="0.25">
      <c r="A3371" s="57">
        <v>1</v>
      </c>
      <c r="B3371" s="57">
        <v>42285342150000</v>
      </c>
      <c r="C3371" s="57" t="s">
        <v>173</v>
      </c>
      <c r="D3371" s="57" t="s">
        <v>174</v>
      </c>
      <c r="E3371" s="57" t="s">
        <v>175</v>
      </c>
      <c r="F3371" s="57">
        <v>0</v>
      </c>
      <c r="G3371" s="57" t="s">
        <v>57</v>
      </c>
      <c r="H3371" s="57" t="s">
        <v>150</v>
      </c>
      <c r="I3371" s="57" t="s">
        <v>151</v>
      </c>
      <c r="J3371" s="57" t="s">
        <v>152</v>
      </c>
      <c r="K3371" s="57" t="s">
        <v>51</v>
      </c>
      <c r="L3371" s="57" t="s">
        <v>153</v>
      </c>
      <c r="M3371" s="57" t="s">
        <v>154</v>
      </c>
      <c r="N3371" s="57" t="s">
        <v>155</v>
      </c>
      <c r="P3371" s="57" t="s">
        <v>156</v>
      </c>
      <c r="Q3371" s="57" t="s">
        <v>157</v>
      </c>
      <c r="R3371" s="57" t="s">
        <v>158</v>
      </c>
      <c r="S3371" s="57" t="s">
        <v>159</v>
      </c>
      <c r="U3371" s="57" t="s">
        <v>160</v>
      </c>
      <c r="V3371" s="57" t="s">
        <v>160</v>
      </c>
      <c r="W3371" s="57" t="s">
        <v>160</v>
      </c>
      <c r="X3371" s="57" t="s">
        <v>160</v>
      </c>
      <c r="Y3371" s="57" t="s">
        <v>160</v>
      </c>
      <c r="Z3371" s="57" t="s">
        <v>160</v>
      </c>
      <c r="AA3371" s="57" t="s">
        <v>160</v>
      </c>
      <c r="AB3371" s="57" t="s">
        <v>160</v>
      </c>
      <c r="AC3371" s="57" t="s">
        <v>160</v>
      </c>
      <c r="AD3371" s="57" t="s">
        <v>160</v>
      </c>
      <c r="AE3371" s="57" t="s">
        <v>160</v>
      </c>
      <c r="AF3371" s="57" t="s">
        <v>160</v>
      </c>
      <c r="AG3371" s="57" t="s">
        <v>160</v>
      </c>
      <c r="AH3371" s="57" t="s">
        <v>160</v>
      </c>
      <c r="AI3371" s="57" t="s">
        <v>179</v>
      </c>
      <c r="AL3371" s="9">
        <v>56554</v>
      </c>
      <c r="AM3371" s="57">
        <v>50.796562047999998</v>
      </c>
      <c r="AN3371" s="57">
        <v>266.06637847600001</v>
      </c>
      <c r="AO3371" s="57">
        <v>0.106446824</v>
      </c>
      <c r="AP3371" s="57">
        <v>50.796562047999998</v>
      </c>
      <c r="AQ3371" s="57">
        <v>199.54978385699999</v>
      </c>
      <c r="AR3371" s="57">
        <v>0</v>
      </c>
      <c r="AS3371" s="57">
        <v>1.5868845999999999E-2</v>
      </c>
      <c r="AT3371" s="57">
        <v>6.2339352000000001E-2</v>
      </c>
      <c r="AU3371" s="57">
        <v>0</v>
      </c>
      <c r="AV3371" s="57">
        <v>62.12000003</v>
      </c>
      <c r="AW3371" s="57">
        <v>4.1849999980000003</v>
      </c>
      <c r="AX3371" s="57">
        <v>0</v>
      </c>
      <c r="AY3371" s="57">
        <v>0.98577271300000002</v>
      </c>
      <c r="AZ3371" s="57">
        <v>0.26089019000000002</v>
      </c>
      <c r="BA3371" s="57">
        <v>0</v>
      </c>
      <c r="BB3371" s="57">
        <v>1.246662903</v>
      </c>
      <c r="BC3371" s="57">
        <v>0</v>
      </c>
      <c r="BD3371" s="57">
        <v>0</v>
      </c>
      <c r="BE3371" s="57">
        <v>0</v>
      </c>
      <c r="BF3371" s="57">
        <v>6.5084483999999998E-2</v>
      </c>
      <c r="BG3371" s="57">
        <v>3.1166572999999999E-2</v>
      </c>
      <c r="BH3371" s="57">
        <v>9.6251057000000001E-2</v>
      </c>
      <c r="BI3371" s="57">
        <v>0</v>
      </c>
      <c r="BJ3371" s="57">
        <v>0</v>
      </c>
      <c r="BK3371" s="57">
        <v>0</v>
      </c>
      <c r="BL3371" s="57">
        <v>0</v>
      </c>
      <c r="BM3371" s="57">
        <v>0</v>
      </c>
      <c r="BN3371" s="57">
        <v>0</v>
      </c>
      <c r="BO3371" s="57">
        <v>0</v>
      </c>
      <c r="BP3371" s="57">
        <v>1.1504118459999999</v>
      </c>
      <c r="BQ3371" s="57">
        <v>6.1147394000000001E-2</v>
      </c>
      <c r="BR3371" s="57">
        <v>1.5558750999999999E-2</v>
      </c>
      <c r="BS3371" s="57">
        <v>1.1504118459999999</v>
      </c>
      <c r="BT3371" s="57">
        <v>6.1147394000000001E-2</v>
      </c>
      <c r="BU3371" s="57">
        <v>1.5558750999999999E-2</v>
      </c>
    </row>
    <row r="3372" spans="1:73" x14ac:dyDescent="0.25">
      <c r="A3372" s="57">
        <v>1</v>
      </c>
      <c r="B3372" s="57">
        <v>42285342150000</v>
      </c>
      <c r="C3372" s="57" t="s">
        <v>173</v>
      </c>
      <c r="D3372" s="57" t="s">
        <v>174</v>
      </c>
      <c r="E3372" s="57" t="s">
        <v>175</v>
      </c>
      <c r="F3372" s="57">
        <v>0</v>
      </c>
      <c r="G3372" s="57" t="s">
        <v>57</v>
      </c>
      <c r="H3372" s="57" t="s">
        <v>150</v>
      </c>
      <c r="I3372" s="57" t="s">
        <v>151</v>
      </c>
      <c r="J3372" s="57" t="s">
        <v>152</v>
      </c>
      <c r="K3372" s="57" t="s">
        <v>51</v>
      </c>
      <c r="L3372" s="57" t="s">
        <v>153</v>
      </c>
      <c r="M3372" s="57" t="s">
        <v>154</v>
      </c>
      <c r="N3372" s="57" t="s">
        <v>155</v>
      </c>
      <c r="P3372" s="57" t="s">
        <v>156</v>
      </c>
      <c r="Q3372" s="57" t="s">
        <v>157</v>
      </c>
      <c r="R3372" s="57" t="s">
        <v>158</v>
      </c>
      <c r="S3372" s="57" t="s">
        <v>159</v>
      </c>
      <c r="U3372" s="57" t="s">
        <v>160</v>
      </c>
      <c r="V3372" s="57" t="s">
        <v>160</v>
      </c>
      <c r="W3372" s="57" t="s">
        <v>160</v>
      </c>
      <c r="X3372" s="57" t="s">
        <v>160</v>
      </c>
      <c r="Y3372" s="57" t="s">
        <v>160</v>
      </c>
      <c r="Z3372" s="57" t="s">
        <v>160</v>
      </c>
      <c r="AA3372" s="57" t="s">
        <v>160</v>
      </c>
      <c r="AB3372" s="57" t="s">
        <v>160</v>
      </c>
      <c r="AC3372" s="57" t="s">
        <v>160</v>
      </c>
      <c r="AD3372" s="57" t="s">
        <v>160</v>
      </c>
      <c r="AE3372" s="57" t="s">
        <v>160</v>
      </c>
      <c r="AF3372" s="57" t="s">
        <v>160</v>
      </c>
      <c r="AG3372" s="57" t="s">
        <v>160</v>
      </c>
      <c r="AH3372" s="57" t="s">
        <v>160</v>
      </c>
      <c r="AI3372" s="57" t="s">
        <v>179</v>
      </c>
      <c r="AL3372" s="9">
        <v>56584</v>
      </c>
      <c r="AM3372" s="57">
        <v>52.125584633999999</v>
      </c>
      <c r="AN3372" s="57">
        <v>273.02764144100001</v>
      </c>
      <c r="AO3372" s="57">
        <v>0.10923186</v>
      </c>
      <c r="AP3372" s="57">
        <v>52.125584633999999</v>
      </c>
      <c r="AQ3372" s="57">
        <v>204.77073108100001</v>
      </c>
      <c r="AR3372" s="57">
        <v>0</v>
      </c>
      <c r="AS3372" s="57">
        <v>1.6284033E-2</v>
      </c>
      <c r="AT3372" s="57">
        <v>6.3970375999999995E-2</v>
      </c>
      <c r="AU3372" s="57">
        <v>0</v>
      </c>
      <c r="AV3372" s="57">
        <v>62.120000001999998</v>
      </c>
      <c r="AW3372" s="57">
        <v>4.1850000070000002</v>
      </c>
      <c r="AX3372" s="57">
        <v>0</v>
      </c>
      <c r="AY3372" s="57">
        <v>1.011564108</v>
      </c>
      <c r="AZ3372" s="57">
        <v>0.26771602500000002</v>
      </c>
      <c r="BA3372" s="57">
        <v>0</v>
      </c>
      <c r="BB3372" s="57">
        <v>1.2792801330000001</v>
      </c>
      <c r="BC3372" s="57">
        <v>0</v>
      </c>
      <c r="BD3372" s="57">
        <v>0</v>
      </c>
      <c r="BE3372" s="57">
        <v>0</v>
      </c>
      <c r="BF3372" s="57">
        <v>6.6787331000000005E-2</v>
      </c>
      <c r="BG3372" s="57">
        <v>3.1982003000000002E-2</v>
      </c>
      <c r="BH3372" s="57">
        <v>9.8769334E-2</v>
      </c>
      <c r="BI3372" s="57">
        <v>0</v>
      </c>
      <c r="BJ3372" s="57">
        <v>0</v>
      </c>
      <c r="BK3372" s="57">
        <v>0</v>
      </c>
      <c r="BL3372" s="57">
        <v>0</v>
      </c>
      <c r="BM3372" s="57">
        <v>0</v>
      </c>
      <c r="BN3372" s="57">
        <v>0</v>
      </c>
      <c r="BO3372" s="57">
        <v>0</v>
      </c>
      <c r="BP3372" s="57">
        <v>1.1805107990000001</v>
      </c>
      <c r="BQ3372" s="57">
        <v>6.2241697999999998E-2</v>
      </c>
      <c r="BR3372" s="57">
        <v>1.5777556000000002E-2</v>
      </c>
      <c r="BS3372" s="57">
        <v>1.1805107990000001</v>
      </c>
      <c r="BT3372" s="57">
        <v>6.2241697999999998E-2</v>
      </c>
      <c r="BU3372" s="57">
        <v>1.5777556000000002E-2</v>
      </c>
    </row>
    <row r="3373" spans="1:73" x14ac:dyDescent="0.25">
      <c r="A3373" s="57">
        <v>1</v>
      </c>
      <c r="B3373" s="57">
        <v>42285342150000</v>
      </c>
      <c r="C3373" s="57" t="s">
        <v>173</v>
      </c>
      <c r="D3373" s="57" t="s">
        <v>174</v>
      </c>
      <c r="E3373" s="57" t="s">
        <v>175</v>
      </c>
      <c r="F3373" s="57">
        <v>0</v>
      </c>
      <c r="G3373" s="57" t="s">
        <v>57</v>
      </c>
      <c r="H3373" s="57" t="s">
        <v>150</v>
      </c>
      <c r="I3373" s="57" t="s">
        <v>151</v>
      </c>
      <c r="J3373" s="57" t="s">
        <v>152</v>
      </c>
      <c r="K3373" s="57" t="s">
        <v>51</v>
      </c>
      <c r="L3373" s="57" t="s">
        <v>153</v>
      </c>
      <c r="M3373" s="57" t="s">
        <v>154</v>
      </c>
      <c r="N3373" s="57" t="s">
        <v>155</v>
      </c>
      <c r="P3373" s="57" t="s">
        <v>156</v>
      </c>
      <c r="Q3373" s="57" t="s">
        <v>157</v>
      </c>
      <c r="R3373" s="57" t="s">
        <v>158</v>
      </c>
      <c r="S3373" s="57" t="s">
        <v>159</v>
      </c>
      <c r="U3373" s="57" t="s">
        <v>160</v>
      </c>
      <c r="V3373" s="57" t="s">
        <v>160</v>
      </c>
      <c r="W3373" s="57" t="s">
        <v>160</v>
      </c>
      <c r="X3373" s="57" t="s">
        <v>160</v>
      </c>
      <c r="Y3373" s="57" t="s">
        <v>160</v>
      </c>
      <c r="Z3373" s="57" t="s">
        <v>160</v>
      </c>
      <c r="AA3373" s="57" t="s">
        <v>160</v>
      </c>
      <c r="AB3373" s="57" t="s">
        <v>160</v>
      </c>
      <c r="AC3373" s="57" t="s">
        <v>160</v>
      </c>
      <c r="AD3373" s="57" t="s">
        <v>160</v>
      </c>
      <c r="AE3373" s="57" t="s">
        <v>160</v>
      </c>
      <c r="AF3373" s="57" t="s">
        <v>160</v>
      </c>
      <c r="AG3373" s="57" t="s">
        <v>160</v>
      </c>
      <c r="AH3373" s="57" t="s">
        <v>160</v>
      </c>
      <c r="AI3373" s="57" t="s">
        <v>179</v>
      </c>
      <c r="AL3373" s="9">
        <v>56615</v>
      </c>
      <c r="AM3373" s="57">
        <v>51.758000412000001</v>
      </c>
      <c r="AN3373" s="57">
        <v>271.10227880600002</v>
      </c>
      <c r="AO3373" s="57">
        <v>0.10846156799999999</v>
      </c>
      <c r="AP3373" s="57">
        <v>51.758000412000001</v>
      </c>
      <c r="AQ3373" s="57">
        <v>203.32670910499999</v>
      </c>
      <c r="AR3373" s="57">
        <v>0</v>
      </c>
      <c r="AS3373" s="57">
        <v>1.6169198999999999E-2</v>
      </c>
      <c r="AT3373" s="57">
        <v>6.3519264000000006E-2</v>
      </c>
      <c r="AU3373" s="57">
        <v>0</v>
      </c>
      <c r="AV3373" s="57">
        <v>62.120000007000002</v>
      </c>
      <c r="AW3373" s="57">
        <v>4.1850000029999999</v>
      </c>
      <c r="AX3373" s="57">
        <v>0</v>
      </c>
      <c r="AY3373" s="57">
        <v>1.0044306620000001</v>
      </c>
      <c r="AZ3373" s="57">
        <v>0.26582812</v>
      </c>
      <c r="BA3373" s="57">
        <v>0</v>
      </c>
      <c r="BB3373" s="57">
        <v>1.270258782</v>
      </c>
      <c r="BC3373" s="57">
        <v>0</v>
      </c>
      <c r="BD3373" s="57">
        <v>0</v>
      </c>
      <c r="BE3373" s="57">
        <v>0</v>
      </c>
      <c r="BF3373" s="57">
        <v>6.6316352999999995E-2</v>
      </c>
      <c r="BG3373" s="57">
        <v>3.1756470000000002E-2</v>
      </c>
      <c r="BH3373" s="57">
        <v>9.8072823000000003E-2</v>
      </c>
      <c r="BI3373" s="57">
        <v>0</v>
      </c>
      <c r="BJ3373" s="57">
        <v>0</v>
      </c>
      <c r="BK3373" s="57">
        <v>0</v>
      </c>
      <c r="BL3373" s="57">
        <v>0</v>
      </c>
      <c r="BM3373" s="57">
        <v>0</v>
      </c>
      <c r="BN3373" s="57">
        <v>0</v>
      </c>
      <c r="BO3373" s="57">
        <v>0</v>
      </c>
      <c r="BP3373" s="57">
        <v>1.1721859590000001</v>
      </c>
      <c r="BQ3373" s="57">
        <v>6.1304852E-2</v>
      </c>
      <c r="BR3373" s="57">
        <v>1.5481557E-2</v>
      </c>
      <c r="BS3373" s="57">
        <v>1.1721859590000001</v>
      </c>
      <c r="BT3373" s="57">
        <v>6.1304852E-2</v>
      </c>
      <c r="BU3373" s="57">
        <v>1.5481557E-2</v>
      </c>
    </row>
    <row r="3374" spans="1:73" x14ac:dyDescent="0.25">
      <c r="A3374" s="57">
        <v>1</v>
      </c>
      <c r="B3374" s="57">
        <v>42285342150000</v>
      </c>
      <c r="C3374" s="57" t="s">
        <v>173</v>
      </c>
      <c r="D3374" s="57" t="s">
        <v>174</v>
      </c>
      <c r="E3374" s="57" t="s">
        <v>175</v>
      </c>
      <c r="F3374" s="57">
        <v>0</v>
      </c>
      <c r="G3374" s="57" t="s">
        <v>57</v>
      </c>
      <c r="H3374" s="57" t="s">
        <v>150</v>
      </c>
      <c r="I3374" s="57" t="s">
        <v>151</v>
      </c>
      <c r="J3374" s="57" t="s">
        <v>152</v>
      </c>
      <c r="K3374" s="57" t="s">
        <v>51</v>
      </c>
      <c r="L3374" s="57" t="s">
        <v>153</v>
      </c>
      <c r="M3374" s="57" t="s">
        <v>154</v>
      </c>
      <c r="N3374" s="57" t="s">
        <v>155</v>
      </c>
      <c r="P3374" s="57" t="s">
        <v>156</v>
      </c>
      <c r="Q3374" s="57" t="s">
        <v>157</v>
      </c>
      <c r="R3374" s="57" t="s">
        <v>158</v>
      </c>
      <c r="S3374" s="57" t="s">
        <v>159</v>
      </c>
      <c r="U3374" s="57" t="s">
        <v>160</v>
      </c>
      <c r="V3374" s="57" t="s">
        <v>160</v>
      </c>
      <c r="W3374" s="57" t="s">
        <v>160</v>
      </c>
      <c r="X3374" s="57" t="s">
        <v>160</v>
      </c>
      <c r="Y3374" s="57" t="s">
        <v>160</v>
      </c>
      <c r="Z3374" s="57" t="s">
        <v>160</v>
      </c>
      <c r="AA3374" s="57" t="s">
        <v>160</v>
      </c>
      <c r="AB3374" s="57" t="s">
        <v>160</v>
      </c>
      <c r="AC3374" s="57" t="s">
        <v>160</v>
      </c>
      <c r="AD3374" s="57" t="s">
        <v>160</v>
      </c>
      <c r="AE3374" s="57" t="s">
        <v>160</v>
      </c>
      <c r="AF3374" s="57" t="s">
        <v>160</v>
      </c>
      <c r="AG3374" s="57" t="s">
        <v>160</v>
      </c>
      <c r="AH3374" s="57" t="s">
        <v>160</v>
      </c>
      <c r="AI3374" s="57" t="s">
        <v>179</v>
      </c>
      <c r="AL3374" s="9">
        <v>56646</v>
      </c>
      <c r="AM3374" s="57">
        <v>46.435371701999998</v>
      </c>
      <c r="AN3374" s="57">
        <v>243.22297973799999</v>
      </c>
      <c r="AO3374" s="57">
        <v>9.7307723999999998E-2</v>
      </c>
      <c r="AP3374" s="57">
        <v>46.435371701999998</v>
      </c>
      <c r="AQ3374" s="57">
        <v>182.417234804</v>
      </c>
      <c r="AR3374" s="57">
        <v>0</v>
      </c>
      <c r="AS3374" s="57">
        <v>1.4506410000000001E-2</v>
      </c>
      <c r="AT3374" s="57">
        <v>5.6987144000000003E-2</v>
      </c>
      <c r="AU3374" s="57">
        <v>0</v>
      </c>
      <c r="AV3374" s="57">
        <v>62.119999986000003</v>
      </c>
      <c r="AW3374" s="57">
        <v>4.1850000060000001</v>
      </c>
      <c r="AX3374" s="57">
        <v>0</v>
      </c>
      <c r="AY3374" s="57">
        <v>0.90113819699999997</v>
      </c>
      <c r="AZ3374" s="57">
        <v>0.23849119799999999</v>
      </c>
      <c r="BA3374" s="57">
        <v>0</v>
      </c>
      <c r="BB3374" s="57">
        <v>1.139629395</v>
      </c>
      <c r="BC3374" s="57">
        <v>0</v>
      </c>
      <c r="BD3374" s="57">
        <v>0</v>
      </c>
      <c r="BE3374" s="57">
        <v>0</v>
      </c>
      <c r="BF3374" s="57">
        <v>5.9496590000000002E-2</v>
      </c>
      <c r="BG3374" s="57">
        <v>2.8490735E-2</v>
      </c>
      <c r="BH3374" s="57">
        <v>8.7987325000000005E-2</v>
      </c>
      <c r="BI3374" s="57">
        <v>0</v>
      </c>
      <c r="BJ3374" s="57">
        <v>0</v>
      </c>
      <c r="BK3374" s="57">
        <v>0</v>
      </c>
      <c r="BL3374" s="57">
        <v>0</v>
      </c>
      <c r="BM3374" s="57">
        <v>0</v>
      </c>
      <c r="BN3374" s="57">
        <v>0</v>
      </c>
      <c r="BO3374" s="57">
        <v>0</v>
      </c>
      <c r="BP3374" s="57">
        <v>1.05164207</v>
      </c>
      <c r="BQ3374" s="57">
        <v>5.4600060999999998E-2</v>
      </c>
      <c r="BR3374" s="57">
        <v>1.3741464E-2</v>
      </c>
      <c r="BS3374" s="57">
        <v>1.05164207</v>
      </c>
      <c r="BT3374" s="57">
        <v>5.4600060999999998E-2</v>
      </c>
      <c r="BU3374" s="57">
        <v>1.3741464E-2</v>
      </c>
    </row>
    <row r="3375" spans="1:73" x14ac:dyDescent="0.25">
      <c r="A3375" s="57">
        <v>1</v>
      </c>
      <c r="B3375" s="57">
        <v>42285342150000</v>
      </c>
      <c r="C3375" s="57" t="s">
        <v>173</v>
      </c>
      <c r="D3375" s="57" t="s">
        <v>174</v>
      </c>
      <c r="E3375" s="57" t="s">
        <v>175</v>
      </c>
      <c r="F3375" s="57">
        <v>0</v>
      </c>
      <c r="G3375" s="57" t="s">
        <v>57</v>
      </c>
      <c r="H3375" s="57" t="s">
        <v>150</v>
      </c>
      <c r="I3375" s="57" t="s">
        <v>151</v>
      </c>
      <c r="J3375" s="57" t="s">
        <v>152</v>
      </c>
      <c r="K3375" s="57" t="s">
        <v>51</v>
      </c>
      <c r="L3375" s="57" t="s">
        <v>153</v>
      </c>
      <c r="M3375" s="57" t="s">
        <v>154</v>
      </c>
      <c r="N3375" s="57" t="s">
        <v>155</v>
      </c>
      <c r="P3375" s="57" t="s">
        <v>156</v>
      </c>
      <c r="Q3375" s="57" t="s">
        <v>157</v>
      </c>
      <c r="R3375" s="57" t="s">
        <v>158</v>
      </c>
      <c r="S3375" s="57" t="s">
        <v>159</v>
      </c>
      <c r="U3375" s="57" t="s">
        <v>160</v>
      </c>
      <c r="V3375" s="57" t="s">
        <v>160</v>
      </c>
      <c r="W3375" s="57" t="s">
        <v>160</v>
      </c>
      <c r="X3375" s="57" t="s">
        <v>160</v>
      </c>
      <c r="Y3375" s="57" t="s">
        <v>160</v>
      </c>
      <c r="Z3375" s="57" t="s">
        <v>160</v>
      </c>
      <c r="AA3375" s="57" t="s">
        <v>160</v>
      </c>
      <c r="AB3375" s="57" t="s">
        <v>160</v>
      </c>
      <c r="AC3375" s="57" t="s">
        <v>160</v>
      </c>
      <c r="AD3375" s="57" t="s">
        <v>160</v>
      </c>
      <c r="AE3375" s="57" t="s">
        <v>160</v>
      </c>
      <c r="AF3375" s="57" t="s">
        <v>160</v>
      </c>
      <c r="AG3375" s="57" t="s">
        <v>160</v>
      </c>
      <c r="AH3375" s="57" t="s">
        <v>160</v>
      </c>
      <c r="AI3375" s="57" t="s">
        <v>179</v>
      </c>
      <c r="AL3375" s="9">
        <v>56674</v>
      </c>
      <c r="AM3375" s="57">
        <v>51.065550926999997</v>
      </c>
      <c r="AN3375" s="57">
        <v>267.47531038</v>
      </c>
      <c r="AO3375" s="57">
        <v>0.10701050400000001</v>
      </c>
      <c r="AP3375" s="57">
        <v>51.065550926999997</v>
      </c>
      <c r="AQ3375" s="57">
        <v>200.606482785</v>
      </c>
      <c r="AR3375" s="57">
        <v>0</v>
      </c>
      <c r="AS3375" s="57">
        <v>1.5952878E-2</v>
      </c>
      <c r="AT3375" s="57">
        <v>6.2669464999999994E-2</v>
      </c>
      <c r="AU3375" s="57">
        <v>0</v>
      </c>
      <c r="AV3375" s="57">
        <v>62.119999976999999</v>
      </c>
      <c r="AW3375" s="57">
        <v>4.1849999999999996</v>
      </c>
      <c r="AX3375" s="57">
        <v>0</v>
      </c>
      <c r="AY3375" s="57">
        <v>0.99099278800000001</v>
      </c>
      <c r="AZ3375" s="57">
        <v>0.26227171199999999</v>
      </c>
      <c r="BA3375" s="57">
        <v>0</v>
      </c>
      <c r="BB3375" s="57">
        <v>1.2532645</v>
      </c>
      <c r="BC3375" s="57">
        <v>0</v>
      </c>
      <c r="BD3375" s="57">
        <v>0</v>
      </c>
      <c r="BE3375" s="57">
        <v>0</v>
      </c>
      <c r="BF3375" s="57">
        <v>6.5429134E-2</v>
      </c>
      <c r="BG3375" s="57">
        <v>3.1331613000000001E-2</v>
      </c>
      <c r="BH3375" s="57">
        <v>9.6760745999999995E-2</v>
      </c>
      <c r="BI3375" s="57">
        <v>0</v>
      </c>
      <c r="BJ3375" s="57">
        <v>0</v>
      </c>
      <c r="BK3375" s="57">
        <v>0</v>
      </c>
      <c r="BL3375" s="57">
        <v>0</v>
      </c>
      <c r="BM3375" s="57">
        <v>0</v>
      </c>
      <c r="BN3375" s="57">
        <v>0</v>
      </c>
      <c r="BO3375" s="57">
        <v>0</v>
      </c>
      <c r="BP3375" s="57">
        <v>1.1565037540000001</v>
      </c>
      <c r="BQ3375" s="57">
        <v>5.9560602999999997E-2</v>
      </c>
      <c r="BR3375" s="57">
        <v>1.4933461E-2</v>
      </c>
      <c r="BS3375" s="57">
        <v>1.1565037540000001</v>
      </c>
      <c r="BT3375" s="57">
        <v>5.9560602999999997E-2</v>
      </c>
      <c r="BU3375" s="57">
        <v>1.4933461E-2</v>
      </c>
    </row>
    <row r="3376" spans="1:73" x14ac:dyDescent="0.25">
      <c r="A3376" s="57">
        <v>1</v>
      </c>
      <c r="B3376" s="57">
        <v>42285342150000</v>
      </c>
      <c r="C3376" s="57" t="s">
        <v>173</v>
      </c>
      <c r="D3376" s="57" t="s">
        <v>174</v>
      </c>
      <c r="E3376" s="57" t="s">
        <v>175</v>
      </c>
      <c r="F3376" s="57">
        <v>0</v>
      </c>
      <c r="G3376" s="57" t="s">
        <v>57</v>
      </c>
      <c r="H3376" s="57" t="s">
        <v>150</v>
      </c>
      <c r="I3376" s="57" t="s">
        <v>151</v>
      </c>
      <c r="J3376" s="57" t="s">
        <v>152</v>
      </c>
      <c r="K3376" s="57" t="s">
        <v>51</v>
      </c>
      <c r="L3376" s="57" t="s">
        <v>153</v>
      </c>
      <c r="M3376" s="57" t="s">
        <v>154</v>
      </c>
      <c r="N3376" s="57" t="s">
        <v>155</v>
      </c>
      <c r="P3376" s="57" t="s">
        <v>156</v>
      </c>
      <c r="Q3376" s="57" t="s">
        <v>157</v>
      </c>
      <c r="R3376" s="57" t="s">
        <v>158</v>
      </c>
      <c r="S3376" s="57" t="s">
        <v>159</v>
      </c>
      <c r="U3376" s="57" t="s">
        <v>160</v>
      </c>
      <c r="V3376" s="57" t="s">
        <v>160</v>
      </c>
      <c r="W3376" s="57" t="s">
        <v>160</v>
      </c>
      <c r="X3376" s="57" t="s">
        <v>160</v>
      </c>
      <c r="Y3376" s="57" t="s">
        <v>160</v>
      </c>
      <c r="Z3376" s="57" t="s">
        <v>160</v>
      </c>
      <c r="AA3376" s="57" t="s">
        <v>160</v>
      </c>
      <c r="AB3376" s="57" t="s">
        <v>160</v>
      </c>
      <c r="AC3376" s="57" t="s">
        <v>160</v>
      </c>
      <c r="AD3376" s="57" t="s">
        <v>160</v>
      </c>
      <c r="AE3376" s="57" t="s">
        <v>160</v>
      </c>
      <c r="AF3376" s="57" t="s">
        <v>160</v>
      </c>
      <c r="AG3376" s="57" t="s">
        <v>160</v>
      </c>
      <c r="AH3376" s="57" t="s">
        <v>160</v>
      </c>
      <c r="AI3376" s="57" t="s">
        <v>179</v>
      </c>
      <c r="AL3376" s="9">
        <v>56705</v>
      </c>
      <c r="AM3376" s="57">
        <v>49.075377336999999</v>
      </c>
      <c r="AN3376" s="57">
        <v>257.051016721</v>
      </c>
      <c r="AO3376" s="57">
        <v>0.102839993</v>
      </c>
      <c r="AP3376" s="57">
        <v>49.075377336999999</v>
      </c>
      <c r="AQ3376" s="57">
        <v>192.78826254099999</v>
      </c>
      <c r="AR3376" s="57">
        <v>0</v>
      </c>
      <c r="AS3376" s="57">
        <v>1.5331147999999999E-2</v>
      </c>
      <c r="AT3376" s="57">
        <v>6.0227053000000003E-2</v>
      </c>
      <c r="AU3376" s="57">
        <v>0</v>
      </c>
      <c r="AV3376" s="57">
        <v>62.120000015999999</v>
      </c>
      <c r="AW3376" s="57">
        <v>4.1850000029999999</v>
      </c>
      <c r="AX3376" s="57">
        <v>0</v>
      </c>
      <c r="AY3376" s="57">
        <v>0.95237090599999996</v>
      </c>
      <c r="AZ3376" s="57">
        <v>0.25205021799999999</v>
      </c>
      <c r="BA3376" s="57">
        <v>0</v>
      </c>
      <c r="BB3376" s="57">
        <v>1.204421124</v>
      </c>
      <c r="BC3376" s="57">
        <v>0</v>
      </c>
      <c r="BD3376" s="57">
        <v>0</v>
      </c>
      <c r="BE3376" s="57">
        <v>0</v>
      </c>
      <c r="BF3376" s="57">
        <v>6.2879168999999999E-2</v>
      </c>
      <c r="BG3376" s="57">
        <v>3.0110528000000001E-2</v>
      </c>
      <c r="BH3376" s="57">
        <v>9.2989696999999996E-2</v>
      </c>
      <c r="BI3376" s="57">
        <v>0</v>
      </c>
      <c r="BJ3376" s="57">
        <v>0</v>
      </c>
      <c r="BK3376" s="57">
        <v>0</v>
      </c>
      <c r="BL3376" s="57">
        <v>0</v>
      </c>
      <c r="BM3376" s="57">
        <v>0</v>
      </c>
      <c r="BN3376" s="57">
        <v>0</v>
      </c>
      <c r="BO3376" s="57">
        <v>0</v>
      </c>
      <c r="BP3376" s="57">
        <v>1.1114314270000001</v>
      </c>
      <c r="BQ3376" s="57">
        <v>5.6793011999999997E-2</v>
      </c>
      <c r="BR3376" s="57">
        <v>1.4187656E-2</v>
      </c>
      <c r="BS3376" s="57">
        <v>1.1114314270000001</v>
      </c>
      <c r="BT3376" s="57">
        <v>5.6793011999999997E-2</v>
      </c>
      <c r="BU3376" s="57">
        <v>1.4187656E-2</v>
      </c>
    </row>
    <row r="3377" spans="1:73" x14ac:dyDescent="0.25">
      <c r="A3377" s="57">
        <v>1</v>
      </c>
      <c r="B3377" s="57">
        <v>42285342150000</v>
      </c>
      <c r="C3377" s="57" t="s">
        <v>173</v>
      </c>
      <c r="D3377" s="57" t="s">
        <v>174</v>
      </c>
      <c r="E3377" s="57" t="s">
        <v>175</v>
      </c>
      <c r="F3377" s="57">
        <v>0</v>
      </c>
      <c r="G3377" s="57" t="s">
        <v>57</v>
      </c>
      <c r="H3377" s="57" t="s">
        <v>150</v>
      </c>
      <c r="I3377" s="57" t="s">
        <v>151</v>
      </c>
      <c r="J3377" s="57" t="s">
        <v>152</v>
      </c>
      <c r="K3377" s="57" t="s">
        <v>51</v>
      </c>
      <c r="L3377" s="57" t="s">
        <v>153</v>
      </c>
      <c r="M3377" s="57" t="s">
        <v>154</v>
      </c>
      <c r="N3377" s="57" t="s">
        <v>155</v>
      </c>
      <c r="P3377" s="57" t="s">
        <v>156</v>
      </c>
      <c r="Q3377" s="57" t="s">
        <v>157</v>
      </c>
      <c r="R3377" s="57" t="s">
        <v>158</v>
      </c>
      <c r="S3377" s="57" t="s">
        <v>159</v>
      </c>
      <c r="U3377" s="57" t="s">
        <v>160</v>
      </c>
      <c r="V3377" s="57" t="s">
        <v>160</v>
      </c>
      <c r="W3377" s="57" t="s">
        <v>160</v>
      </c>
      <c r="X3377" s="57" t="s">
        <v>160</v>
      </c>
      <c r="Y3377" s="57" t="s">
        <v>160</v>
      </c>
      <c r="Z3377" s="57" t="s">
        <v>160</v>
      </c>
      <c r="AA3377" s="57" t="s">
        <v>160</v>
      </c>
      <c r="AB3377" s="57" t="s">
        <v>160</v>
      </c>
      <c r="AC3377" s="57" t="s">
        <v>160</v>
      </c>
      <c r="AD3377" s="57" t="s">
        <v>160</v>
      </c>
      <c r="AE3377" s="57" t="s">
        <v>160</v>
      </c>
      <c r="AF3377" s="57" t="s">
        <v>160</v>
      </c>
      <c r="AG3377" s="57" t="s">
        <v>160</v>
      </c>
      <c r="AH3377" s="57" t="s">
        <v>160</v>
      </c>
      <c r="AI3377" s="57" t="s">
        <v>179</v>
      </c>
      <c r="AL3377" s="9">
        <v>56735</v>
      </c>
      <c r="AM3377" s="57">
        <v>50.359367478000003</v>
      </c>
      <c r="AN3377" s="57">
        <v>263.77640507500001</v>
      </c>
      <c r="AO3377" s="57">
        <v>0.10553066</v>
      </c>
      <c r="AP3377" s="57">
        <v>50.359367478000003</v>
      </c>
      <c r="AQ3377" s="57">
        <v>197.832303806</v>
      </c>
      <c r="AR3377" s="57">
        <v>0</v>
      </c>
      <c r="AS3377" s="57">
        <v>1.5732266000000002E-2</v>
      </c>
      <c r="AT3377" s="57">
        <v>6.1802811999999999E-2</v>
      </c>
      <c r="AU3377" s="57">
        <v>0</v>
      </c>
      <c r="AV3377" s="57">
        <v>62.120000005000001</v>
      </c>
      <c r="AW3377" s="57">
        <v>4.1849999960000002</v>
      </c>
      <c r="AX3377" s="57">
        <v>0</v>
      </c>
      <c r="AY3377" s="57">
        <v>0.97728838900000004</v>
      </c>
      <c r="AZ3377" s="57">
        <v>0.258644767</v>
      </c>
      <c r="BA3377" s="57">
        <v>0</v>
      </c>
      <c r="BB3377" s="57">
        <v>1.235933156</v>
      </c>
      <c r="BC3377" s="57">
        <v>0</v>
      </c>
      <c r="BD3377" s="57">
        <v>0</v>
      </c>
      <c r="BE3377" s="57">
        <v>0</v>
      </c>
      <c r="BF3377" s="57">
        <v>6.4524316999999998E-2</v>
      </c>
      <c r="BG3377" s="57">
        <v>3.0898328999999999E-2</v>
      </c>
      <c r="BH3377" s="57">
        <v>9.5422646E-2</v>
      </c>
      <c r="BI3377" s="57">
        <v>0</v>
      </c>
      <c r="BJ3377" s="57">
        <v>0</v>
      </c>
      <c r="BK3377" s="57">
        <v>0</v>
      </c>
      <c r="BL3377" s="57">
        <v>0</v>
      </c>
      <c r="BM3377" s="57">
        <v>0</v>
      </c>
      <c r="BN3377" s="57">
        <v>0</v>
      </c>
      <c r="BO3377" s="57">
        <v>0</v>
      </c>
      <c r="BP3377" s="57">
        <v>1.1405105099999999</v>
      </c>
      <c r="BQ3377" s="57">
        <v>5.7809390000000002E-2</v>
      </c>
      <c r="BR3377" s="57">
        <v>1.4387178E-2</v>
      </c>
      <c r="BS3377" s="57">
        <v>1.1405105099999999</v>
      </c>
      <c r="BT3377" s="57">
        <v>5.7809390000000002E-2</v>
      </c>
      <c r="BU3377" s="57">
        <v>1.4387178E-2</v>
      </c>
    </row>
    <row r="3378" spans="1:73" x14ac:dyDescent="0.25">
      <c r="A3378" s="57">
        <v>1</v>
      </c>
      <c r="B3378" s="57">
        <v>42285342150000</v>
      </c>
      <c r="C3378" s="57" t="s">
        <v>173</v>
      </c>
      <c r="D3378" s="57" t="s">
        <v>174</v>
      </c>
      <c r="E3378" s="57" t="s">
        <v>175</v>
      </c>
      <c r="F3378" s="57">
        <v>0</v>
      </c>
      <c r="G3378" s="57" t="s">
        <v>57</v>
      </c>
      <c r="H3378" s="57" t="s">
        <v>150</v>
      </c>
      <c r="I3378" s="57" t="s">
        <v>151</v>
      </c>
      <c r="J3378" s="57" t="s">
        <v>152</v>
      </c>
      <c r="K3378" s="57" t="s">
        <v>51</v>
      </c>
      <c r="L3378" s="57" t="s">
        <v>153</v>
      </c>
      <c r="M3378" s="57" t="s">
        <v>154</v>
      </c>
      <c r="N3378" s="57" t="s">
        <v>155</v>
      </c>
      <c r="P3378" s="57" t="s">
        <v>156</v>
      </c>
      <c r="Q3378" s="57" t="s">
        <v>157</v>
      </c>
      <c r="R3378" s="57" t="s">
        <v>158</v>
      </c>
      <c r="S3378" s="57" t="s">
        <v>159</v>
      </c>
      <c r="U3378" s="57" t="s">
        <v>160</v>
      </c>
      <c r="V3378" s="57" t="s">
        <v>160</v>
      </c>
      <c r="W3378" s="57" t="s">
        <v>160</v>
      </c>
      <c r="X3378" s="57" t="s">
        <v>160</v>
      </c>
      <c r="Y3378" s="57" t="s">
        <v>160</v>
      </c>
      <c r="Z3378" s="57" t="s">
        <v>160</v>
      </c>
      <c r="AA3378" s="57" t="s">
        <v>160</v>
      </c>
      <c r="AB3378" s="57" t="s">
        <v>160</v>
      </c>
      <c r="AC3378" s="57" t="s">
        <v>160</v>
      </c>
      <c r="AD3378" s="57" t="s">
        <v>160</v>
      </c>
      <c r="AE3378" s="57" t="s">
        <v>160</v>
      </c>
      <c r="AF3378" s="57" t="s">
        <v>160</v>
      </c>
      <c r="AG3378" s="57" t="s">
        <v>160</v>
      </c>
      <c r="AH3378" s="57" t="s">
        <v>160</v>
      </c>
      <c r="AI3378" s="57" t="s">
        <v>179</v>
      </c>
      <c r="AL3378" s="9">
        <v>56766</v>
      </c>
      <c r="AM3378" s="57">
        <v>48.396715919000002</v>
      </c>
      <c r="AN3378" s="57">
        <v>253.49626855400001</v>
      </c>
      <c r="AO3378" s="57">
        <v>0.101417822</v>
      </c>
      <c r="AP3378" s="57">
        <v>48.396715919000002</v>
      </c>
      <c r="AQ3378" s="57">
        <v>190.12220141500001</v>
      </c>
      <c r="AR3378" s="57">
        <v>0</v>
      </c>
      <c r="AS3378" s="57">
        <v>1.5119133999999999E-2</v>
      </c>
      <c r="AT3378" s="57">
        <v>5.9394176E-2</v>
      </c>
      <c r="AU3378" s="57">
        <v>0</v>
      </c>
      <c r="AV3378" s="57">
        <v>62.119999995000001</v>
      </c>
      <c r="AW3378" s="57">
        <v>4.1850000070000002</v>
      </c>
      <c r="AX3378" s="57">
        <v>0</v>
      </c>
      <c r="AY3378" s="57">
        <v>0.93920060699999997</v>
      </c>
      <c r="AZ3378" s="57">
        <v>0.24856462500000001</v>
      </c>
      <c r="BA3378" s="57">
        <v>0</v>
      </c>
      <c r="BB3378" s="57">
        <v>1.1877652329999999</v>
      </c>
      <c r="BC3378" s="57">
        <v>0</v>
      </c>
      <c r="BD3378" s="57">
        <v>0</v>
      </c>
      <c r="BE3378" s="57">
        <v>0</v>
      </c>
      <c r="BF3378" s="57">
        <v>6.2009615999999997E-2</v>
      </c>
      <c r="BG3378" s="57">
        <v>2.9694130999999999E-2</v>
      </c>
      <c r="BH3378" s="57">
        <v>9.1703747000000002E-2</v>
      </c>
      <c r="BI3378" s="57">
        <v>0</v>
      </c>
      <c r="BJ3378" s="57">
        <v>0</v>
      </c>
      <c r="BK3378" s="57">
        <v>0</v>
      </c>
      <c r="BL3378" s="57">
        <v>0</v>
      </c>
      <c r="BM3378" s="57">
        <v>0</v>
      </c>
      <c r="BN3378" s="57">
        <v>0</v>
      </c>
      <c r="BO3378" s="57">
        <v>0</v>
      </c>
      <c r="BP3378" s="57">
        <v>1.096061486</v>
      </c>
      <c r="BQ3378" s="57">
        <v>5.5123171999999998E-2</v>
      </c>
      <c r="BR3378" s="57">
        <v>1.3668656E-2</v>
      </c>
      <c r="BS3378" s="57">
        <v>1.096061486</v>
      </c>
      <c r="BT3378" s="57">
        <v>5.5123171999999998E-2</v>
      </c>
      <c r="BU3378" s="57">
        <v>1.3668656E-2</v>
      </c>
    </row>
    <row r="3379" spans="1:73" x14ac:dyDescent="0.25">
      <c r="A3379" s="57">
        <v>1</v>
      </c>
      <c r="B3379" s="57">
        <v>42285342150000</v>
      </c>
      <c r="C3379" s="57" t="s">
        <v>173</v>
      </c>
      <c r="D3379" s="57" t="s">
        <v>174</v>
      </c>
      <c r="E3379" s="57" t="s">
        <v>175</v>
      </c>
      <c r="F3379" s="57">
        <v>0</v>
      </c>
      <c r="G3379" s="57" t="s">
        <v>57</v>
      </c>
      <c r="H3379" s="57" t="s">
        <v>150</v>
      </c>
      <c r="I3379" s="57" t="s">
        <v>151</v>
      </c>
      <c r="J3379" s="57" t="s">
        <v>152</v>
      </c>
      <c r="K3379" s="57" t="s">
        <v>51</v>
      </c>
      <c r="L3379" s="57" t="s">
        <v>153</v>
      </c>
      <c r="M3379" s="57" t="s">
        <v>154</v>
      </c>
      <c r="N3379" s="57" t="s">
        <v>155</v>
      </c>
      <c r="P3379" s="57" t="s">
        <v>156</v>
      </c>
      <c r="Q3379" s="57" t="s">
        <v>157</v>
      </c>
      <c r="R3379" s="57" t="s">
        <v>158</v>
      </c>
      <c r="S3379" s="57" t="s">
        <v>159</v>
      </c>
      <c r="U3379" s="57" t="s">
        <v>160</v>
      </c>
      <c r="V3379" s="57" t="s">
        <v>160</v>
      </c>
      <c r="W3379" s="57" t="s">
        <v>160</v>
      </c>
      <c r="X3379" s="57" t="s">
        <v>160</v>
      </c>
      <c r="Y3379" s="57" t="s">
        <v>160</v>
      </c>
      <c r="Z3379" s="57" t="s">
        <v>160</v>
      </c>
      <c r="AA3379" s="57" t="s">
        <v>160</v>
      </c>
      <c r="AB3379" s="57" t="s">
        <v>160</v>
      </c>
      <c r="AC3379" s="57" t="s">
        <v>160</v>
      </c>
      <c r="AD3379" s="57" t="s">
        <v>160</v>
      </c>
      <c r="AE3379" s="57" t="s">
        <v>160</v>
      </c>
      <c r="AF3379" s="57" t="s">
        <v>160</v>
      </c>
      <c r="AG3379" s="57" t="s">
        <v>160</v>
      </c>
      <c r="AH3379" s="57" t="s">
        <v>160</v>
      </c>
      <c r="AI3379" s="57" t="s">
        <v>179</v>
      </c>
      <c r="AL3379" s="9">
        <v>56796</v>
      </c>
      <c r="AM3379" s="57">
        <v>49.662949812000001</v>
      </c>
      <c r="AN3379" s="57">
        <v>260.12865178200002</v>
      </c>
      <c r="AO3379" s="57">
        <v>0.104071281</v>
      </c>
      <c r="AP3379" s="57">
        <v>49.662949812000001</v>
      </c>
      <c r="AQ3379" s="57">
        <v>195.09648883700001</v>
      </c>
      <c r="AR3379" s="57">
        <v>0</v>
      </c>
      <c r="AS3379" s="57">
        <v>1.5514706E-2</v>
      </c>
      <c r="AT3379" s="57">
        <v>6.0948143000000003E-2</v>
      </c>
      <c r="AU3379" s="57">
        <v>0</v>
      </c>
      <c r="AV3379" s="57">
        <v>62.120000017999999</v>
      </c>
      <c r="AW3379" s="57">
        <v>4.1849999929999999</v>
      </c>
      <c r="AX3379" s="57">
        <v>0</v>
      </c>
      <c r="AY3379" s="57">
        <v>0.96377350699999997</v>
      </c>
      <c r="AZ3379" s="57">
        <v>0.255067979</v>
      </c>
      <c r="BA3379" s="57">
        <v>0</v>
      </c>
      <c r="BB3379" s="57">
        <v>1.2188414860000001</v>
      </c>
      <c r="BC3379" s="57">
        <v>0</v>
      </c>
      <c r="BD3379" s="57">
        <v>0</v>
      </c>
      <c r="BE3379" s="57">
        <v>0</v>
      </c>
      <c r="BF3379" s="57">
        <v>6.3632013000000001E-2</v>
      </c>
      <c r="BG3379" s="57">
        <v>3.0471036999999999E-2</v>
      </c>
      <c r="BH3379" s="57">
        <v>9.4103049999999994E-2</v>
      </c>
      <c r="BI3379" s="57">
        <v>0</v>
      </c>
      <c r="BJ3379" s="57">
        <v>0</v>
      </c>
      <c r="BK3379" s="57">
        <v>0</v>
      </c>
      <c r="BL3379" s="57">
        <v>0</v>
      </c>
      <c r="BM3379" s="57">
        <v>0</v>
      </c>
      <c r="BN3379" s="57">
        <v>0</v>
      </c>
      <c r="BO3379" s="57">
        <v>0</v>
      </c>
      <c r="BP3379" s="57">
        <v>1.1247384359999999</v>
      </c>
      <c r="BQ3379" s="57">
        <v>5.6109666000000002E-2</v>
      </c>
      <c r="BR3379" s="57">
        <v>1.3860880000000001E-2</v>
      </c>
      <c r="BS3379" s="57">
        <v>1.1247384359999999</v>
      </c>
      <c r="BT3379" s="57">
        <v>5.6109666000000002E-2</v>
      </c>
      <c r="BU3379" s="57">
        <v>1.3860880000000001E-2</v>
      </c>
    </row>
    <row r="3380" spans="1:73" x14ac:dyDescent="0.25">
      <c r="A3380" s="57">
        <v>1</v>
      </c>
      <c r="B3380" s="57">
        <v>42285342150000</v>
      </c>
      <c r="C3380" s="57" t="s">
        <v>173</v>
      </c>
      <c r="D3380" s="57" t="s">
        <v>174</v>
      </c>
      <c r="E3380" s="57" t="s">
        <v>175</v>
      </c>
      <c r="F3380" s="57">
        <v>0</v>
      </c>
      <c r="G3380" s="57" t="s">
        <v>57</v>
      </c>
      <c r="H3380" s="57" t="s">
        <v>150</v>
      </c>
      <c r="I3380" s="57" t="s">
        <v>151</v>
      </c>
      <c r="J3380" s="57" t="s">
        <v>152</v>
      </c>
      <c r="K3380" s="57" t="s">
        <v>51</v>
      </c>
      <c r="L3380" s="57" t="s">
        <v>153</v>
      </c>
      <c r="M3380" s="57" t="s">
        <v>154</v>
      </c>
      <c r="N3380" s="57" t="s">
        <v>155</v>
      </c>
      <c r="P3380" s="57" t="s">
        <v>156</v>
      </c>
      <c r="Q3380" s="57" t="s">
        <v>157</v>
      </c>
      <c r="R3380" s="57" t="s">
        <v>158</v>
      </c>
      <c r="S3380" s="57" t="s">
        <v>159</v>
      </c>
      <c r="U3380" s="57" t="s">
        <v>160</v>
      </c>
      <c r="V3380" s="57" t="s">
        <v>160</v>
      </c>
      <c r="W3380" s="57" t="s">
        <v>160</v>
      </c>
      <c r="X3380" s="57" t="s">
        <v>160</v>
      </c>
      <c r="Y3380" s="57" t="s">
        <v>160</v>
      </c>
      <c r="Z3380" s="57" t="s">
        <v>160</v>
      </c>
      <c r="AA3380" s="57" t="s">
        <v>160</v>
      </c>
      <c r="AB3380" s="57" t="s">
        <v>160</v>
      </c>
      <c r="AC3380" s="57" t="s">
        <v>160</v>
      </c>
      <c r="AD3380" s="57" t="s">
        <v>160</v>
      </c>
      <c r="AE3380" s="57" t="s">
        <v>160</v>
      </c>
      <c r="AF3380" s="57" t="s">
        <v>160</v>
      </c>
      <c r="AG3380" s="57" t="s">
        <v>160</v>
      </c>
      <c r="AH3380" s="57" t="s">
        <v>160</v>
      </c>
      <c r="AI3380" s="57" t="s">
        <v>179</v>
      </c>
      <c r="AL3380" s="9">
        <v>56827</v>
      </c>
      <c r="AM3380" s="57">
        <v>49.312731835999998</v>
      </c>
      <c r="AN3380" s="57">
        <v>258.29425148600001</v>
      </c>
      <c r="AO3380" s="57">
        <v>0.10333738100000001</v>
      </c>
      <c r="AP3380" s="57">
        <v>49.312731835999998</v>
      </c>
      <c r="AQ3380" s="57">
        <v>193.72068861400001</v>
      </c>
      <c r="AR3380" s="57">
        <v>0</v>
      </c>
      <c r="AS3380" s="57">
        <v>1.5405297E-2</v>
      </c>
      <c r="AT3380" s="57">
        <v>6.0518343000000002E-2</v>
      </c>
      <c r="AU3380" s="57">
        <v>0</v>
      </c>
      <c r="AV3380" s="57">
        <v>62.120000023000003</v>
      </c>
      <c r="AW3380" s="57">
        <v>4.1849999919999998</v>
      </c>
      <c r="AX3380" s="57">
        <v>0</v>
      </c>
      <c r="AY3380" s="57">
        <v>0.95697707600000004</v>
      </c>
      <c r="AZ3380" s="57">
        <v>0.25326926599999999</v>
      </c>
      <c r="BA3380" s="57">
        <v>0</v>
      </c>
      <c r="BB3380" s="57">
        <v>1.210246342</v>
      </c>
      <c r="BC3380" s="57">
        <v>0</v>
      </c>
      <c r="BD3380" s="57">
        <v>0</v>
      </c>
      <c r="BE3380" s="57">
        <v>0</v>
      </c>
      <c r="BF3380" s="57">
        <v>6.3183286000000005E-2</v>
      </c>
      <c r="BG3380" s="57">
        <v>3.0256159000000001E-2</v>
      </c>
      <c r="BH3380" s="57">
        <v>9.3439444999999996E-2</v>
      </c>
      <c r="BI3380" s="57">
        <v>0</v>
      </c>
      <c r="BJ3380" s="57">
        <v>0</v>
      </c>
      <c r="BK3380" s="57">
        <v>0</v>
      </c>
      <c r="BL3380" s="57">
        <v>0</v>
      </c>
      <c r="BM3380" s="57">
        <v>0</v>
      </c>
      <c r="BN3380" s="57">
        <v>0</v>
      </c>
      <c r="BO3380" s="57">
        <v>0</v>
      </c>
      <c r="BP3380" s="57">
        <v>1.116806897</v>
      </c>
      <c r="BQ3380" s="57">
        <v>5.5265117000000002E-2</v>
      </c>
      <c r="BR3380" s="57">
        <v>1.3600839E-2</v>
      </c>
      <c r="BS3380" s="57">
        <v>1.116806897</v>
      </c>
      <c r="BT3380" s="57">
        <v>5.5265117000000002E-2</v>
      </c>
      <c r="BU3380" s="57">
        <v>1.3600839E-2</v>
      </c>
    </row>
    <row r="3381" spans="1:73" x14ac:dyDescent="0.25">
      <c r="A3381" s="57">
        <v>1</v>
      </c>
      <c r="B3381" s="57">
        <v>42285342150000</v>
      </c>
      <c r="C3381" s="57" t="s">
        <v>173</v>
      </c>
      <c r="D3381" s="57" t="s">
        <v>174</v>
      </c>
      <c r="E3381" s="57" t="s">
        <v>175</v>
      </c>
      <c r="F3381" s="57">
        <v>0</v>
      </c>
      <c r="G3381" s="57" t="s">
        <v>57</v>
      </c>
      <c r="H3381" s="57" t="s">
        <v>150</v>
      </c>
      <c r="I3381" s="57" t="s">
        <v>151</v>
      </c>
      <c r="J3381" s="57" t="s">
        <v>152</v>
      </c>
      <c r="K3381" s="57" t="s">
        <v>51</v>
      </c>
      <c r="L3381" s="57" t="s">
        <v>153</v>
      </c>
      <c r="M3381" s="57" t="s">
        <v>154</v>
      </c>
      <c r="N3381" s="57" t="s">
        <v>155</v>
      </c>
      <c r="P3381" s="57" t="s">
        <v>156</v>
      </c>
      <c r="Q3381" s="57" t="s">
        <v>157</v>
      </c>
      <c r="R3381" s="57" t="s">
        <v>158</v>
      </c>
      <c r="S3381" s="57" t="s">
        <v>159</v>
      </c>
      <c r="U3381" s="57" t="s">
        <v>160</v>
      </c>
      <c r="V3381" s="57" t="s">
        <v>160</v>
      </c>
      <c r="W3381" s="57" t="s">
        <v>160</v>
      </c>
      <c r="X3381" s="57" t="s">
        <v>160</v>
      </c>
      <c r="Y3381" s="57" t="s">
        <v>160</v>
      </c>
      <c r="Z3381" s="57" t="s">
        <v>160</v>
      </c>
      <c r="AA3381" s="57" t="s">
        <v>160</v>
      </c>
      <c r="AB3381" s="57" t="s">
        <v>160</v>
      </c>
      <c r="AC3381" s="57" t="s">
        <v>160</v>
      </c>
      <c r="AD3381" s="57" t="s">
        <v>160</v>
      </c>
      <c r="AE3381" s="57" t="s">
        <v>160</v>
      </c>
      <c r="AF3381" s="57" t="s">
        <v>160</v>
      </c>
      <c r="AG3381" s="57" t="s">
        <v>160</v>
      </c>
      <c r="AH3381" s="57" t="s">
        <v>160</v>
      </c>
      <c r="AI3381" s="57" t="s">
        <v>179</v>
      </c>
      <c r="AL3381" s="9">
        <v>56858</v>
      </c>
      <c r="AM3381" s="57">
        <v>47.390870722999999</v>
      </c>
      <c r="AN3381" s="57">
        <v>248.227770494</v>
      </c>
      <c r="AO3381" s="57">
        <v>9.9310021999999998E-2</v>
      </c>
      <c r="AP3381" s="57">
        <v>47.390870722999999</v>
      </c>
      <c r="AQ3381" s="57">
        <v>186.17082787000001</v>
      </c>
      <c r="AR3381" s="57">
        <v>0</v>
      </c>
      <c r="AS3381" s="57">
        <v>1.4804908E-2</v>
      </c>
      <c r="AT3381" s="57">
        <v>5.8159767000000001E-2</v>
      </c>
      <c r="AU3381" s="57">
        <v>0</v>
      </c>
      <c r="AV3381" s="57">
        <v>62.120000003000001</v>
      </c>
      <c r="AW3381" s="57">
        <v>4.1850000019999998</v>
      </c>
      <c r="AX3381" s="57">
        <v>0</v>
      </c>
      <c r="AY3381" s="57">
        <v>0.91968088599999998</v>
      </c>
      <c r="AZ3381" s="57">
        <v>0.24339862300000001</v>
      </c>
      <c r="BA3381" s="57">
        <v>0</v>
      </c>
      <c r="BB3381" s="57">
        <v>1.1630795089999999</v>
      </c>
      <c r="BC3381" s="57">
        <v>0</v>
      </c>
      <c r="BD3381" s="57">
        <v>0</v>
      </c>
      <c r="BE3381" s="57">
        <v>0</v>
      </c>
      <c r="BF3381" s="57">
        <v>6.0720849E-2</v>
      </c>
      <c r="BG3381" s="57">
        <v>2.9076988000000002E-2</v>
      </c>
      <c r="BH3381" s="57">
        <v>8.9797837000000005E-2</v>
      </c>
      <c r="BI3381" s="57">
        <v>0</v>
      </c>
      <c r="BJ3381" s="57">
        <v>0</v>
      </c>
      <c r="BK3381" s="57">
        <v>0</v>
      </c>
      <c r="BL3381" s="57">
        <v>0</v>
      </c>
      <c r="BM3381" s="57">
        <v>0</v>
      </c>
      <c r="BN3381" s="57">
        <v>0</v>
      </c>
      <c r="BO3381" s="57">
        <v>0</v>
      </c>
      <c r="BP3381" s="57">
        <v>1.073281672</v>
      </c>
      <c r="BQ3381" s="57">
        <v>5.2697123999999998E-2</v>
      </c>
      <c r="BR3381" s="57">
        <v>1.2921587999999999E-2</v>
      </c>
      <c r="BS3381" s="57">
        <v>1.073281672</v>
      </c>
      <c r="BT3381" s="57">
        <v>5.2697123999999998E-2</v>
      </c>
      <c r="BU3381" s="57">
        <v>1.2921587999999999E-2</v>
      </c>
    </row>
    <row r="3382" spans="1:73" x14ac:dyDescent="0.25">
      <c r="A3382" s="57">
        <v>1</v>
      </c>
      <c r="B3382" s="57">
        <v>42285342150000</v>
      </c>
      <c r="C3382" s="57" t="s">
        <v>173</v>
      </c>
      <c r="D3382" s="57" t="s">
        <v>174</v>
      </c>
      <c r="E3382" s="57" t="s">
        <v>175</v>
      </c>
      <c r="F3382" s="57">
        <v>0</v>
      </c>
      <c r="G3382" s="57" t="s">
        <v>57</v>
      </c>
      <c r="H3382" s="57" t="s">
        <v>150</v>
      </c>
      <c r="I3382" s="57" t="s">
        <v>151</v>
      </c>
      <c r="J3382" s="57" t="s">
        <v>152</v>
      </c>
      <c r="K3382" s="57" t="s">
        <v>51</v>
      </c>
      <c r="L3382" s="57" t="s">
        <v>153</v>
      </c>
      <c r="M3382" s="57" t="s">
        <v>154</v>
      </c>
      <c r="N3382" s="57" t="s">
        <v>155</v>
      </c>
      <c r="P3382" s="57" t="s">
        <v>156</v>
      </c>
      <c r="Q3382" s="57" t="s">
        <v>157</v>
      </c>
      <c r="R3382" s="57" t="s">
        <v>158</v>
      </c>
      <c r="S3382" s="57" t="s">
        <v>159</v>
      </c>
      <c r="U3382" s="57" t="s">
        <v>160</v>
      </c>
      <c r="V3382" s="57" t="s">
        <v>160</v>
      </c>
      <c r="W3382" s="57" t="s">
        <v>160</v>
      </c>
      <c r="X3382" s="57" t="s">
        <v>160</v>
      </c>
      <c r="Y3382" s="57" t="s">
        <v>160</v>
      </c>
      <c r="Z3382" s="57" t="s">
        <v>160</v>
      </c>
      <c r="AA3382" s="57" t="s">
        <v>160</v>
      </c>
      <c r="AB3382" s="57" t="s">
        <v>160</v>
      </c>
      <c r="AC3382" s="57" t="s">
        <v>160</v>
      </c>
      <c r="AD3382" s="57" t="s">
        <v>160</v>
      </c>
      <c r="AE3382" s="57" t="s">
        <v>160</v>
      </c>
      <c r="AF3382" s="57" t="s">
        <v>160</v>
      </c>
      <c r="AG3382" s="57" t="s">
        <v>160</v>
      </c>
      <c r="AH3382" s="57" t="s">
        <v>160</v>
      </c>
      <c r="AI3382" s="57" t="s">
        <v>179</v>
      </c>
      <c r="AL3382" s="9">
        <v>56888</v>
      </c>
      <c r="AM3382" s="57">
        <v>48.630788051000003</v>
      </c>
      <c r="AN3382" s="57">
        <v>254.72231067499999</v>
      </c>
      <c r="AO3382" s="57">
        <v>0.101908333</v>
      </c>
      <c r="AP3382" s="57">
        <v>48.630788051000003</v>
      </c>
      <c r="AQ3382" s="57">
        <v>191.04173300599999</v>
      </c>
      <c r="AR3382" s="57">
        <v>0</v>
      </c>
      <c r="AS3382" s="57">
        <v>1.5192258E-2</v>
      </c>
      <c r="AT3382" s="57">
        <v>5.9681436999999997E-2</v>
      </c>
      <c r="AU3382" s="57">
        <v>0</v>
      </c>
      <c r="AV3382" s="57">
        <v>62.120000003000001</v>
      </c>
      <c r="AW3382" s="57">
        <v>4.1850000029999999</v>
      </c>
      <c r="AX3382" s="57">
        <v>0</v>
      </c>
      <c r="AY3382" s="57">
        <v>0.94374307899999998</v>
      </c>
      <c r="AZ3382" s="57">
        <v>0.249766815</v>
      </c>
      <c r="BA3382" s="57">
        <v>0</v>
      </c>
      <c r="BB3382" s="57">
        <v>1.193509894</v>
      </c>
      <c r="BC3382" s="57">
        <v>0</v>
      </c>
      <c r="BD3382" s="57">
        <v>0</v>
      </c>
      <c r="BE3382" s="57">
        <v>0</v>
      </c>
      <c r="BF3382" s="57">
        <v>6.2309527000000003E-2</v>
      </c>
      <c r="BG3382" s="57">
        <v>2.9837747000000001E-2</v>
      </c>
      <c r="BH3382" s="57">
        <v>9.2147274000000001E-2</v>
      </c>
      <c r="BI3382" s="57">
        <v>0</v>
      </c>
      <c r="BJ3382" s="57">
        <v>0</v>
      </c>
      <c r="BK3382" s="57">
        <v>0</v>
      </c>
      <c r="BL3382" s="57">
        <v>0</v>
      </c>
      <c r="BM3382" s="57">
        <v>0</v>
      </c>
      <c r="BN3382" s="57">
        <v>0</v>
      </c>
      <c r="BO3382" s="57">
        <v>0</v>
      </c>
      <c r="BP3382" s="57">
        <v>1.10136262</v>
      </c>
      <c r="BQ3382" s="57">
        <v>5.3640200999999998E-2</v>
      </c>
      <c r="BR3382" s="57">
        <v>1.3103306E-2</v>
      </c>
      <c r="BS3382" s="57">
        <v>1.10136262</v>
      </c>
      <c r="BT3382" s="57">
        <v>5.3640200999999998E-2</v>
      </c>
      <c r="BU3382" s="57">
        <v>1.3103306E-2</v>
      </c>
    </row>
    <row r="3383" spans="1:73" x14ac:dyDescent="0.25">
      <c r="A3383" s="57">
        <v>1</v>
      </c>
      <c r="B3383" s="57">
        <v>42285342150000</v>
      </c>
      <c r="C3383" s="57" t="s">
        <v>173</v>
      </c>
      <c r="D3383" s="57" t="s">
        <v>174</v>
      </c>
      <c r="E3383" s="57" t="s">
        <v>175</v>
      </c>
      <c r="F3383" s="57">
        <v>0</v>
      </c>
      <c r="G3383" s="57" t="s">
        <v>57</v>
      </c>
      <c r="H3383" s="57" t="s">
        <v>150</v>
      </c>
      <c r="I3383" s="57" t="s">
        <v>151</v>
      </c>
      <c r="J3383" s="57" t="s">
        <v>152</v>
      </c>
      <c r="K3383" s="57" t="s">
        <v>51</v>
      </c>
      <c r="L3383" s="57" t="s">
        <v>153</v>
      </c>
      <c r="M3383" s="57" t="s">
        <v>154</v>
      </c>
      <c r="N3383" s="57" t="s">
        <v>155</v>
      </c>
      <c r="P3383" s="57" t="s">
        <v>156</v>
      </c>
      <c r="Q3383" s="57" t="s">
        <v>157</v>
      </c>
      <c r="R3383" s="57" t="s">
        <v>158</v>
      </c>
      <c r="S3383" s="57" t="s">
        <v>159</v>
      </c>
      <c r="U3383" s="57" t="s">
        <v>160</v>
      </c>
      <c r="V3383" s="57" t="s">
        <v>160</v>
      </c>
      <c r="W3383" s="57" t="s">
        <v>160</v>
      </c>
      <c r="X3383" s="57" t="s">
        <v>160</v>
      </c>
      <c r="Y3383" s="57" t="s">
        <v>160</v>
      </c>
      <c r="Z3383" s="57" t="s">
        <v>160</v>
      </c>
      <c r="AA3383" s="57" t="s">
        <v>160</v>
      </c>
      <c r="AB3383" s="57" t="s">
        <v>160</v>
      </c>
      <c r="AC3383" s="57" t="s">
        <v>160</v>
      </c>
      <c r="AD3383" s="57" t="s">
        <v>160</v>
      </c>
      <c r="AE3383" s="57" t="s">
        <v>160</v>
      </c>
      <c r="AF3383" s="57" t="s">
        <v>160</v>
      </c>
      <c r="AG3383" s="57" t="s">
        <v>160</v>
      </c>
      <c r="AH3383" s="57" t="s">
        <v>160</v>
      </c>
      <c r="AI3383" s="57" t="s">
        <v>179</v>
      </c>
      <c r="AL3383" s="9">
        <v>56919</v>
      </c>
      <c r="AM3383" s="57">
        <v>46.735504278000001</v>
      </c>
      <c r="AN3383" s="57">
        <v>244.79503864399999</v>
      </c>
      <c r="AO3383" s="57">
        <v>9.7936668000000004E-2</v>
      </c>
      <c r="AP3383" s="57">
        <v>46.735504278000001</v>
      </c>
      <c r="AQ3383" s="57">
        <v>183.59627898299999</v>
      </c>
      <c r="AR3383" s="57">
        <v>0</v>
      </c>
      <c r="AS3383" s="57">
        <v>1.4600172E-2</v>
      </c>
      <c r="AT3383" s="57">
        <v>5.7355478000000001E-2</v>
      </c>
      <c r="AU3383" s="57">
        <v>0</v>
      </c>
      <c r="AV3383" s="57">
        <v>62.120000025000003</v>
      </c>
      <c r="AW3383" s="57">
        <v>4.1849999929999999</v>
      </c>
      <c r="AX3383" s="57">
        <v>0</v>
      </c>
      <c r="AY3383" s="57">
        <v>0.90696265600000003</v>
      </c>
      <c r="AZ3383" s="57">
        <v>0.240032674</v>
      </c>
      <c r="BA3383" s="57">
        <v>0</v>
      </c>
      <c r="BB3383" s="57">
        <v>1.1469953289999999</v>
      </c>
      <c r="BC3383" s="57">
        <v>0</v>
      </c>
      <c r="BD3383" s="57">
        <v>0</v>
      </c>
      <c r="BE3383" s="57">
        <v>0</v>
      </c>
      <c r="BF3383" s="57">
        <v>5.9881142999999998E-2</v>
      </c>
      <c r="BG3383" s="57">
        <v>2.8674883000000002E-2</v>
      </c>
      <c r="BH3383" s="57">
        <v>8.8556025999999996E-2</v>
      </c>
      <c r="BI3383" s="57">
        <v>0</v>
      </c>
      <c r="BJ3383" s="57">
        <v>0</v>
      </c>
      <c r="BK3383" s="57">
        <v>0</v>
      </c>
      <c r="BL3383" s="57">
        <v>0</v>
      </c>
      <c r="BM3383" s="57">
        <v>0</v>
      </c>
      <c r="BN3383" s="57">
        <v>0</v>
      </c>
      <c r="BO3383" s="57">
        <v>0</v>
      </c>
      <c r="BP3383" s="57">
        <v>1.0584393030000001</v>
      </c>
      <c r="BQ3383" s="57">
        <v>5.1147711999999998E-2</v>
      </c>
      <c r="BR3383" s="57">
        <v>1.2448902E-2</v>
      </c>
      <c r="BS3383" s="57">
        <v>1.0584393030000001</v>
      </c>
      <c r="BT3383" s="57">
        <v>5.1147711999999998E-2</v>
      </c>
      <c r="BU3383" s="57">
        <v>1.2448902E-2</v>
      </c>
    </row>
    <row r="3384" spans="1:73" x14ac:dyDescent="0.25">
      <c r="A3384" s="57">
        <v>1</v>
      </c>
      <c r="B3384" s="57">
        <v>42285342150000</v>
      </c>
      <c r="C3384" s="57" t="s">
        <v>173</v>
      </c>
      <c r="D3384" s="57" t="s">
        <v>174</v>
      </c>
      <c r="E3384" s="57" t="s">
        <v>175</v>
      </c>
      <c r="F3384" s="57">
        <v>0</v>
      </c>
      <c r="G3384" s="57" t="s">
        <v>57</v>
      </c>
      <c r="H3384" s="57" t="s">
        <v>150</v>
      </c>
      <c r="I3384" s="57" t="s">
        <v>151</v>
      </c>
      <c r="J3384" s="57" t="s">
        <v>152</v>
      </c>
      <c r="K3384" s="57" t="s">
        <v>51</v>
      </c>
      <c r="L3384" s="57" t="s">
        <v>153</v>
      </c>
      <c r="M3384" s="57" t="s">
        <v>154</v>
      </c>
      <c r="N3384" s="57" t="s">
        <v>155</v>
      </c>
      <c r="P3384" s="57" t="s">
        <v>156</v>
      </c>
      <c r="Q3384" s="57" t="s">
        <v>157</v>
      </c>
      <c r="R3384" s="57" t="s">
        <v>158</v>
      </c>
      <c r="S3384" s="57" t="s">
        <v>159</v>
      </c>
      <c r="U3384" s="57" t="s">
        <v>160</v>
      </c>
      <c r="V3384" s="57" t="s">
        <v>160</v>
      </c>
      <c r="W3384" s="57" t="s">
        <v>160</v>
      </c>
      <c r="X3384" s="57" t="s">
        <v>160</v>
      </c>
      <c r="Y3384" s="57" t="s">
        <v>160</v>
      </c>
      <c r="Z3384" s="57" t="s">
        <v>160</v>
      </c>
      <c r="AA3384" s="57" t="s">
        <v>160</v>
      </c>
      <c r="AB3384" s="57" t="s">
        <v>160</v>
      </c>
      <c r="AC3384" s="57" t="s">
        <v>160</v>
      </c>
      <c r="AD3384" s="57" t="s">
        <v>160</v>
      </c>
      <c r="AE3384" s="57" t="s">
        <v>160</v>
      </c>
      <c r="AF3384" s="57" t="s">
        <v>160</v>
      </c>
      <c r="AG3384" s="57" t="s">
        <v>160</v>
      </c>
      <c r="AH3384" s="57" t="s">
        <v>160</v>
      </c>
      <c r="AI3384" s="57" t="s">
        <v>179</v>
      </c>
      <c r="AL3384" s="9">
        <v>56949</v>
      </c>
      <c r="AM3384" s="57">
        <v>47.958274840000001</v>
      </c>
      <c r="AN3384" s="57">
        <v>251.19976609</v>
      </c>
      <c r="AO3384" s="57">
        <v>0.10049904699999999</v>
      </c>
      <c r="AP3384" s="57">
        <v>47.958274840000001</v>
      </c>
      <c r="AQ3384" s="57">
        <v>188.399824567</v>
      </c>
      <c r="AR3384" s="57">
        <v>0</v>
      </c>
      <c r="AS3384" s="57">
        <v>1.4982165E-2</v>
      </c>
      <c r="AT3384" s="57">
        <v>5.8856104999999999E-2</v>
      </c>
      <c r="AU3384" s="57">
        <v>0</v>
      </c>
      <c r="AV3384" s="57">
        <v>62.120000013000002</v>
      </c>
      <c r="AW3384" s="57">
        <v>4.1849999929999999</v>
      </c>
      <c r="AX3384" s="57">
        <v>0</v>
      </c>
      <c r="AY3384" s="57">
        <v>0.93069209399999997</v>
      </c>
      <c r="AZ3384" s="57">
        <v>0.2463128</v>
      </c>
      <c r="BA3384" s="57">
        <v>0</v>
      </c>
      <c r="BB3384" s="57">
        <v>1.177004894</v>
      </c>
      <c r="BC3384" s="57">
        <v>0</v>
      </c>
      <c r="BD3384" s="57">
        <v>0</v>
      </c>
      <c r="BE3384" s="57">
        <v>0</v>
      </c>
      <c r="BF3384" s="57">
        <v>6.1447850999999998E-2</v>
      </c>
      <c r="BG3384" s="57">
        <v>2.9425122000000001E-2</v>
      </c>
      <c r="BH3384" s="57">
        <v>9.0872972999999996E-2</v>
      </c>
      <c r="BI3384" s="57">
        <v>0</v>
      </c>
      <c r="BJ3384" s="57">
        <v>0</v>
      </c>
      <c r="BK3384" s="57">
        <v>0</v>
      </c>
      <c r="BL3384" s="57">
        <v>0</v>
      </c>
      <c r="BM3384" s="57">
        <v>0</v>
      </c>
      <c r="BN3384" s="57">
        <v>0</v>
      </c>
      <c r="BO3384" s="57">
        <v>0</v>
      </c>
      <c r="BP3384" s="57">
        <v>1.0861319199999999</v>
      </c>
      <c r="BQ3384" s="57">
        <v>5.2063060000000001E-2</v>
      </c>
      <c r="BR3384" s="57">
        <v>1.2623973E-2</v>
      </c>
      <c r="BS3384" s="57">
        <v>1.0861319199999999</v>
      </c>
      <c r="BT3384" s="57">
        <v>5.2063060000000001E-2</v>
      </c>
      <c r="BU3384" s="57">
        <v>1.2623973E-2</v>
      </c>
    </row>
    <row r="3385" spans="1:73" x14ac:dyDescent="0.25">
      <c r="A3385" s="57">
        <v>1</v>
      </c>
      <c r="B3385" s="57">
        <v>42285342150000</v>
      </c>
      <c r="C3385" s="57" t="s">
        <v>173</v>
      </c>
      <c r="D3385" s="57" t="s">
        <v>174</v>
      </c>
      <c r="E3385" s="57" t="s">
        <v>175</v>
      </c>
      <c r="F3385" s="57">
        <v>0</v>
      </c>
      <c r="G3385" s="57" t="s">
        <v>57</v>
      </c>
      <c r="H3385" s="57" t="s">
        <v>150</v>
      </c>
      <c r="I3385" s="57" t="s">
        <v>151</v>
      </c>
      <c r="J3385" s="57" t="s">
        <v>152</v>
      </c>
      <c r="K3385" s="57" t="s">
        <v>51</v>
      </c>
      <c r="L3385" s="57" t="s">
        <v>153</v>
      </c>
      <c r="M3385" s="57" t="s">
        <v>154</v>
      </c>
      <c r="N3385" s="57" t="s">
        <v>155</v>
      </c>
      <c r="P3385" s="57" t="s">
        <v>156</v>
      </c>
      <c r="Q3385" s="57" t="s">
        <v>157</v>
      </c>
      <c r="R3385" s="57" t="s">
        <v>158</v>
      </c>
      <c r="S3385" s="57" t="s">
        <v>159</v>
      </c>
      <c r="U3385" s="57" t="s">
        <v>160</v>
      </c>
      <c r="V3385" s="57" t="s">
        <v>160</v>
      </c>
      <c r="W3385" s="57" t="s">
        <v>160</v>
      </c>
      <c r="X3385" s="57" t="s">
        <v>160</v>
      </c>
      <c r="Y3385" s="57" t="s">
        <v>160</v>
      </c>
      <c r="Z3385" s="57" t="s">
        <v>160</v>
      </c>
      <c r="AA3385" s="57" t="s">
        <v>160</v>
      </c>
      <c r="AB3385" s="57" t="s">
        <v>160</v>
      </c>
      <c r="AC3385" s="57" t="s">
        <v>160</v>
      </c>
      <c r="AD3385" s="57" t="s">
        <v>160</v>
      </c>
      <c r="AE3385" s="57" t="s">
        <v>160</v>
      </c>
      <c r="AF3385" s="57" t="s">
        <v>160</v>
      </c>
      <c r="AG3385" s="57" t="s">
        <v>160</v>
      </c>
      <c r="AH3385" s="57" t="s">
        <v>160</v>
      </c>
      <c r="AI3385" s="57" t="s">
        <v>179</v>
      </c>
      <c r="AL3385" s="9">
        <v>56980</v>
      </c>
      <c r="AM3385" s="57">
        <v>47.620078055999997</v>
      </c>
      <c r="AN3385" s="57">
        <v>249.42833137</v>
      </c>
      <c r="AO3385" s="57">
        <v>9.9790338000000006E-2</v>
      </c>
      <c r="AP3385" s="57">
        <v>47.620078055999997</v>
      </c>
      <c r="AQ3385" s="57">
        <v>187.07124852699999</v>
      </c>
      <c r="AR3385" s="57">
        <v>0</v>
      </c>
      <c r="AS3385" s="57">
        <v>1.4876512E-2</v>
      </c>
      <c r="AT3385" s="57">
        <v>5.8441057999999997E-2</v>
      </c>
      <c r="AU3385" s="57">
        <v>0</v>
      </c>
      <c r="AV3385" s="57">
        <v>62.119999970000002</v>
      </c>
      <c r="AW3385" s="57">
        <v>4.185000005</v>
      </c>
      <c r="AX3385" s="57">
        <v>0</v>
      </c>
      <c r="AY3385" s="57">
        <v>0.92412894899999998</v>
      </c>
      <c r="AZ3385" s="57">
        <v>0.244575828</v>
      </c>
      <c r="BA3385" s="57">
        <v>0</v>
      </c>
      <c r="BB3385" s="57">
        <v>1.1687047770000001</v>
      </c>
      <c r="BC3385" s="57">
        <v>0</v>
      </c>
      <c r="BD3385" s="57">
        <v>0</v>
      </c>
      <c r="BE3385" s="57">
        <v>0</v>
      </c>
      <c r="BF3385" s="57">
        <v>6.1014526999999999E-2</v>
      </c>
      <c r="BG3385" s="57">
        <v>2.9217619E-2</v>
      </c>
      <c r="BH3385" s="57">
        <v>9.0232146999999999E-2</v>
      </c>
      <c r="BI3385" s="57">
        <v>0</v>
      </c>
      <c r="BJ3385" s="57">
        <v>0</v>
      </c>
      <c r="BK3385" s="57">
        <v>0</v>
      </c>
      <c r="BL3385" s="57">
        <v>0</v>
      </c>
      <c r="BM3385" s="57">
        <v>0</v>
      </c>
      <c r="BN3385" s="57">
        <v>0</v>
      </c>
      <c r="BO3385" s="57">
        <v>0</v>
      </c>
      <c r="BP3385" s="57">
        <v>1.0784726309999999</v>
      </c>
      <c r="BQ3385" s="57">
        <v>5.1279419999999999E-2</v>
      </c>
      <c r="BR3385" s="57">
        <v>1.2387138000000001E-2</v>
      </c>
      <c r="BS3385" s="57">
        <v>1.0784726309999999</v>
      </c>
      <c r="BT3385" s="57">
        <v>5.1279419999999999E-2</v>
      </c>
      <c r="BU3385" s="57">
        <v>1.2387138000000001E-2</v>
      </c>
    </row>
    <row r="3386" spans="1:73" x14ac:dyDescent="0.25">
      <c r="A3386" s="57">
        <v>1</v>
      </c>
      <c r="B3386" s="57">
        <v>42285342150000</v>
      </c>
      <c r="C3386" s="57" t="s">
        <v>173</v>
      </c>
      <c r="D3386" s="57" t="s">
        <v>174</v>
      </c>
      <c r="E3386" s="57" t="s">
        <v>175</v>
      </c>
      <c r="F3386" s="57">
        <v>0</v>
      </c>
      <c r="G3386" s="57" t="s">
        <v>57</v>
      </c>
      <c r="H3386" s="57" t="s">
        <v>150</v>
      </c>
      <c r="I3386" s="57" t="s">
        <v>151</v>
      </c>
      <c r="J3386" s="57" t="s">
        <v>152</v>
      </c>
      <c r="K3386" s="57" t="s">
        <v>51</v>
      </c>
      <c r="L3386" s="57" t="s">
        <v>153</v>
      </c>
      <c r="M3386" s="57" t="s">
        <v>154</v>
      </c>
      <c r="N3386" s="57" t="s">
        <v>155</v>
      </c>
      <c r="P3386" s="57" t="s">
        <v>156</v>
      </c>
      <c r="Q3386" s="57" t="s">
        <v>157</v>
      </c>
      <c r="R3386" s="57" t="s">
        <v>158</v>
      </c>
      <c r="S3386" s="57" t="s">
        <v>159</v>
      </c>
      <c r="U3386" s="57" t="s">
        <v>160</v>
      </c>
      <c r="V3386" s="57" t="s">
        <v>160</v>
      </c>
      <c r="W3386" s="57" t="s">
        <v>160</v>
      </c>
      <c r="X3386" s="57" t="s">
        <v>160</v>
      </c>
      <c r="Y3386" s="57" t="s">
        <v>160</v>
      </c>
      <c r="Z3386" s="57" t="s">
        <v>160</v>
      </c>
      <c r="AA3386" s="57" t="s">
        <v>160</v>
      </c>
      <c r="AB3386" s="57" t="s">
        <v>160</v>
      </c>
      <c r="AC3386" s="57" t="s">
        <v>160</v>
      </c>
      <c r="AD3386" s="57" t="s">
        <v>160</v>
      </c>
      <c r="AE3386" s="57" t="s">
        <v>160</v>
      </c>
      <c r="AF3386" s="57" t="s">
        <v>160</v>
      </c>
      <c r="AG3386" s="57" t="s">
        <v>160</v>
      </c>
      <c r="AH3386" s="57" t="s">
        <v>160</v>
      </c>
      <c r="AI3386" s="57" t="s">
        <v>179</v>
      </c>
      <c r="AL3386" s="9">
        <v>57011</v>
      </c>
      <c r="AM3386" s="57">
        <v>44.243755950000001</v>
      </c>
      <c r="AN3386" s="57">
        <v>231.74355588200001</v>
      </c>
      <c r="AO3386" s="57">
        <v>9.2715080000000005E-2</v>
      </c>
      <c r="AP3386" s="57">
        <v>44.243755950000001</v>
      </c>
      <c r="AQ3386" s="57">
        <v>173.807666912</v>
      </c>
      <c r="AR3386" s="57">
        <v>0</v>
      </c>
      <c r="AS3386" s="57">
        <v>1.3821748999999999E-2</v>
      </c>
      <c r="AT3386" s="57">
        <v>5.4297514999999998E-2</v>
      </c>
      <c r="AU3386" s="57">
        <v>0</v>
      </c>
      <c r="AV3386" s="57">
        <v>62.120000009000002</v>
      </c>
      <c r="AW3386" s="57">
        <v>4.1849999950000001</v>
      </c>
      <c r="AX3386" s="57">
        <v>0</v>
      </c>
      <c r="AY3386" s="57">
        <v>0.85860707000000003</v>
      </c>
      <c r="AZ3386" s="57">
        <v>0.22723510099999999</v>
      </c>
      <c r="BA3386" s="57">
        <v>0</v>
      </c>
      <c r="BB3386" s="57">
        <v>1.0858421709999999</v>
      </c>
      <c r="BC3386" s="57">
        <v>0</v>
      </c>
      <c r="BD3386" s="57">
        <v>0</v>
      </c>
      <c r="BE3386" s="57">
        <v>0</v>
      </c>
      <c r="BF3386" s="57">
        <v>5.6688521999999998E-2</v>
      </c>
      <c r="BG3386" s="57">
        <v>2.7146053999999999E-2</v>
      </c>
      <c r="BH3386" s="57">
        <v>8.3834575999999994E-2</v>
      </c>
      <c r="BI3386" s="57">
        <v>0</v>
      </c>
      <c r="BJ3386" s="57">
        <v>0</v>
      </c>
      <c r="BK3386" s="57">
        <v>0</v>
      </c>
      <c r="BL3386" s="57">
        <v>0</v>
      </c>
      <c r="BM3386" s="57">
        <v>0</v>
      </c>
      <c r="BN3386" s="57">
        <v>0</v>
      </c>
      <c r="BO3386" s="57">
        <v>0</v>
      </c>
      <c r="BP3386" s="57">
        <v>1.002007595</v>
      </c>
      <c r="BQ3386" s="57">
        <v>4.7284468000000003E-2</v>
      </c>
      <c r="BR3386" s="57">
        <v>1.1381868999999999E-2</v>
      </c>
      <c r="BS3386" s="57">
        <v>1.002007595</v>
      </c>
      <c r="BT3386" s="57">
        <v>4.7284468000000003E-2</v>
      </c>
      <c r="BU3386" s="57">
        <v>1.1381868999999999E-2</v>
      </c>
    </row>
    <row r="3387" spans="1:73" x14ac:dyDescent="0.25">
      <c r="A3387" s="57">
        <v>1</v>
      </c>
      <c r="B3387" s="57">
        <v>42285342150000</v>
      </c>
      <c r="C3387" s="57" t="s">
        <v>173</v>
      </c>
      <c r="D3387" s="57" t="s">
        <v>174</v>
      </c>
      <c r="E3387" s="57" t="s">
        <v>175</v>
      </c>
      <c r="F3387" s="57">
        <v>0</v>
      </c>
      <c r="G3387" s="57" t="s">
        <v>57</v>
      </c>
      <c r="H3387" s="57" t="s">
        <v>150</v>
      </c>
      <c r="I3387" s="57" t="s">
        <v>151</v>
      </c>
      <c r="J3387" s="57" t="s">
        <v>152</v>
      </c>
      <c r="K3387" s="57" t="s">
        <v>51</v>
      </c>
      <c r="L3387" s="57" t="s">
        <v>153</v>
      </c>
      <c r="M3387" s="57" t="s">
        <v>154</v>
      </c>
      <c r="N3387" s="57" t="s">
        <v>155</v>
      </c>
      <c r="P3387" s="57" t="s">
        <v>156</v>
      </c>
      <c r="Q3387" s="57" t="s">
        <v>157</v>
      </c>
      <c r="R3387" s="57" t="s">
        <v>158</v>
      </c>
      <c r="S3387" s="57" t="s">
        <v>159</v>
      </c>
      <c r="U3387" s="57" t="s">
        <v>160</v>
      </c>
      <c r="V3387" s="57" t="s">
        <v>160</v>
      </c>
      <c r="W3387" s="57" t="s">
        <v>160</v>
      </c>
      <c r="X3387" s="57" t="s">
        <v>160</v>
      </c>
      <c r="Y3387" s="57" t="s">
        <v>160</v>
      </c>
      <c r="Z3387" s="57" t="s">
        <v>160</v>
      </c>
      <c r="AA3387" s="57" t="s">
        <v>160</v>
      </c>
      <c r="AB3387" s="57" t="s">
        <v>160</v>
      </c>
      <c r="AC3387" s="57" t="s">
        <v>160</v>
      </c>
      <c r="AD3387" s="57" t="s">
        <v>160</v>
      </c>
      <c r="AE3387" s="57" t="s">
        <v>160</v>
      </c>
      <c r="AF3387" s="57" t="s">
        <v>160</v>
      </c>
      <c r="AG3387" s="57" t="s">
        <v>160</v>
      </c>
      <c r="AH3387" s="57" t="s">
        <v>160</v>
      </c>
      <c r="AI3387" s="57" t="s">
        <v>179</v>
      </c>
      <c r="AL3387" s="9">
        <v>57040</v>
      </c>
      <c r="AM3387" s="57">
        <v>46.972263818000002</v>
      </c>
      <c r="AN3387" s="57">
        <v>246.03515708200001</v>
      </c>
      <c r="AO3387" s="57">
        <v>9.8432808999999996E-2</v>
      </c>
      <c r="AP3387" s="57">
        <v>46.972263818000002</v>
      </c>
      <c r="AQ3387" s="57">
        <v>184.526367811</v>
      </c>
      <c r="AR3387" s="57">
        <v>0</v>
      </c>
      <c r="AS3387" s="57">
        <v>1.4674135E-2</v>
      </c>
      <c r="AT3387" s="57">
        <v>5.7646036999999997E-2</v>
      </c>
      <c r="AU3387" s="57">
        <v>0</v>
      </c>
      <c r="AV3387" s="57">
        <v>62.119999986000003</v>
      </c>
      <c r="AW3387" s="57">
        <v>4.1850000029999999</v>
      </c>
      <c r="AX3387" s="57">
        <v>0</v>
      </c>
      <c r="AY3387" s="57">
        <v>0.91155728000000003</v>
      </c>
      <c r="AZ3387" s="57">
        <v>0.241248666</v>
      </c>
      <c r="BA3387" s="57">
        <v>0</v>
      </c>
      <c r="BB3387" s="57">
        <v>1.152805946</v>
      </c>
      <c r="BC3387" s="57">
        <v>0</v>
      </c>
      <c r="BD3387" s="57">
        <v>0</v>
      </c>
      <c r="BE3387" s="57">
        <v>0</v>
      </c>
      <c r="BF3387" s="57">
        <v>6.0184498000000003E-2</v>
      </c>
      <c r="BG3387" s="57">
        <v>2.8820149E-2</v>
      </c>
      <c r="BH3387" s="57">
        <v>8.9004646000000007E-2</v>
      </c>
      <c r="BI3387" s="57">
        <v>0</v>
      </c>
      <c r="BJ3387" s="57">
        <v>0</v>
      </c>
      <c r="BK3387" s="57">
        <v>0</v>
      </c>
      <c r="BL3387" s="57">
        <v>0</v>
      </c>
      <c r="BM3387" s="57">
        <v>0</v>
      </c>
      <c r="BN3387" s="57">
        <v>0</v>
      </c>
      <c r="BO3387" s="57">
        <v>0</v>
      </c>
      <c r="BP3387" s="57">
        <v>1.0638012999999999</v>
      </c>
      <c r="BQ3387" s="57">
        <v>4.9796048000000002E-2</v>
      </c>
      <c r="BR3387" s="57">
        <v>1.1941296000000001E-2</v>
      </c>
      <c r="BS3387" s="57">
        <v>1.0638012999999999</v>
      </c>
      <c r="BT3387" s="57">
        <v>4.9796048000000002E-2</v>
      </c>
      <c r="BU3387" s="57">
        <v>1.1941296000000001E-2</v>
      </c>
    </row>
    <row r="3388" spans="1:73" x14ac:dyDescent="0.25">
      <c r="A3388" s="57">
        <v>1</v>
      </c>
      <c r="B3388" s="57">
        <v>42285342150000</v>
      </c>
      <c r="C3388" s="57" t="s">
        <v>173</v>
      </c>
      <c r="D3388" s="57" t="s">
        <v>174</v>
      </c>
      <c r="E3388" s="57" t="s">
        <v>175</v>
      </c>
      <c r="F3388" s="57">
        <v>0</v>
      </c>
      <c r="G3388" s="57" t="s">
        <v>57</v>
      </c>
      <c r="H3388" s="57" t="s">
        <v>150</v>
      </c>
      <c r="I3388" s="57" t="s">
        <v>151</v>
      </c>
      <c r="J3388" s="57" t="s">
        <v>152</v>
      </c>
      <c r="K3388" s="57" t="s">
        <v>51</v>
      </c>
      <c r="L3388" s="57" t="s">
        <v>153</v>
      </c>
      <c r="M3388" s="57" t="s">
        <v>154</v>
      </c>
      <c r="N3388" s="57" t="s">
        <v>155</v>
      </c>
      <c r="P3388" s="57" t="s">
        <v>156</v>
      </c>
      <c r="Q3388" s="57" t="s">
        <v>157</v>
      </c>
      <c r="R3388" s="57" t="s">
        <v>158</v>
      </c>
      <c r="S3388" s="57" t="s">
        <v>159</v>
      </c>
      <c r="U3388" s="57" t="s">
        <v>160</v>
      </c>
      <c r="V3388" s="57" t="s">
        <v>160</v>
      </c>
      <c r="W3388" s="57" t="s">
        <v>160</v>
      </c>
      <c r="X3388" s="57" t="s">
        <v>160</v>
      </c>
      <c r="Y3388" s="57" t="s">
        <v>160</v>
      </c>
      <c r="Z3388" s="57" t="s">
        <v>160</v>
      </c>
      <c r="AA3388" s="57" t="s">
        <v>160</v>
      </c>
      <c r="AB3388" s="57" t="s">
        <v>160</v>
      </c>
      <c r="AC3388" s="57" t="s">
        <v>160</v>
      </c>
      <c r="AD3388" s="57" t="s">
        <v>160</v>
      </c>
      <c r="AE3388" s="57" t="s">
        <v>160</v>
      </c>
      <c r="AF3388" s="57" t="s">
        <v>160</v>
      </c>
      <c r="AG3388" s="57" t="s">
        <v>160</v>
      </c>
      <c r="AH3388" s="57" t="s">
        <v>160</v>
      </c>
      <c r="AI3388" s="57" t="s">
        <v>179</v>
      </c>
      <c r="AL3388" s="9">
        <v>57071</v>
      </c>
      <c r="AM3388" s="57">
        <v>45.141617576000002</v>
      </c>
      <c r="AN3388" s="57">
        <v>236.446448785</v>
      </c>
      <c r="AO3388" s="57">
        <v>9.4596595000000006E-2</v>
      </c>
      <c r="AP3388" s="57">
        <v>45.141617576000002</v>
      </c>
      <c r="AQ3388" s="57">
        <v>177.33483658899999</v>
      </c>
      <c r="AR3388" s="57">
        <v>0</v>
      </c>
      <c r="AS3388" s="57">
        <v>1.4102241E-2</v>
      </c>
      <c r="AT3388" s="57">
        <v>5.5399403E-2</v>
      </c>
      <c r="AU3388" s="57">
        <v>0</v>
      </c>
      <c r="AV3388" s="57">
        <v>62.120000005999998</v>
      </c>
      <c r="AW3388" s="57">
        <v>4.1850000080000003</v>
      </c>
      <c r="AX3388" s="57">
        <v>0</v>
      </c>
      <c r="AY3388" s="57">
        <v>0.87603123100000002</v>
      </c>
      <c r="AZ3388" s="57">
        <v>0.23184650100000001</v>
      </c>
      <c r="BA3388" s="57">
        <v>0</v>
      </c>
      <c r="BB3388" s="57">
        <v>1.107877733</v>
      </c>
      <c r="BC3388" s="57">
        <v>0</v>
      </c>
      <c r="BD3388" s="57">
        <v>0</v>
      </c>
      <c r="BE3388" s="57">
        <v>0</v>
      </c>
      <c r="BF3388" s="57">
        <v>5.7838932000000003E-2</v>
      </c>
      <c r="BG3388" s="57">
        <v>2.7696943000000002E-2</v>
      </c>
      <c r="BH3388" s="57">
        <v>8.5535874999999997E-2</v>
      </c>
      <c r="BI3388" s="57">
        <v>0</v>
      </c>
      <c r="BJ3388" s="57">
        <v>0</v>
      </c>
      <c r="BK3388" s="57">
        <v>0</v>
      </c>
      <c r="BL3388" s="57">
        <v>0</v>
      </c>
      <c r="BM3388" s="57">
        <v>0</v>
      </c>
      <c r="BN3388" s="57">
        <v>0</v>
      </c>
      <c r="BO3388" s="57">
        <v>0</v>
      </c>
      <c r="BP3388" s="57">
        <v>1.022341857</v>
      </c>
      <c r="BQ3388" s="57">
        <v>4.7482185000000003E-2</v>
      </c>
      <c r="BR3388" s="57">
        <v>1.1344925E-2</v>
      </c>
      <c r="BS3388" s="57">
        <v>1.022341857</v>
      </c>
      <c r="BT3388" s="57">
        <v>4.7482185000000003E-2</v>
      </c>
      <c r="BU3388" s="57">
        <v>1.1344925E-2</v>
      </c>
    </row>
    <row r="3389" spans="1:73" x14ac:dyDescent="0.25">
      <c r="A3389" s="57">
        <v>1</v>
      </c>
      <c r="B3389" s="57">
        <v>42285342150000</v>
      </c>
      <c r="C3389" s="57" t="s">
        <v>173</v>
      </c>
      <c r="D3389" s="57" t="s">
        <v>174</v>
      </c>
      <c r="E3389" s="57" t="s">
        <v>175</v>
      </c>
      <c r="F3389" s="57">
        <v>0</v>
      </c>
      <c r="G3389" s="57" t="s">
        <v>57</v>
      </c>
      <c r="H3389" s="57" t="s">
        <v>150</v>
      </c>
      <c r="I3389" s="57" t="s">
        <v>151</v>
      </c>
      <c r="J3389" s="57" t="s">
        <v>152</v>
      </c>
      <c r="K3389" s="57" t="s">
        <v>51</v>
      </c>
      <c r="L3389" s="57" t="s">
        <v>153</v>
      </c>
      <c r="M3389" s="57" t="s">
        <v>154</v>
      </c>
      <c r="N3389" s="57" t="s">
        <v>155</v>
      </c>
      <c r="P3389" s="57" t="s">
        <v>156</v>
      </c>
      <c r="Q3389" s="57" t="s">
        <v>157</v>
      </c>
      <c r="R3389" s="57" t="s">
        <v>158</v>
      </c>
      <c r="S3389" s="57" t="s">
        <v>159</v>
      </c>
      <c r="U3389" s="57" t="s">
        <v>160</v>
      </c>
      <c r="V3389" s="57" t="s">
        <v>160</v>
      </c>
      <c r="W3389" s="57" t="s">
        <v>160</v>
      </c>
      <c r="X3389" s="57" t="s">
        <v>160</v>
      </c>
      <c r="Y3389" s="57" t="s">
        <v>160</v>
      </c>
      <c r="Z3389" s="57" t="s">
        <v>160</v>
      </c>
      <c r="AA3389" s="57" t="s">
        <v>160</v>
      </c>
      <c r="AB3389" s="57" t="s">
        <v>160</v>
      </c>
      <c r="AC3389" s="57" t="s">
        <v>160</v>
      </c>
      <c r="AD3389" s="57" t="s">
        <v>160</v>
      </c>
      <c r="AE3389" s="57" t="s">
        <v>160</v>
      </c>
      <c r="AF3389" s="57" t="s">
        <v>160</v>
      </c>
      <c r="AG3389" s="57" t="s">
        <v>160</v>
      </c>
      <c r="AH3389" s="57" t="s">
        <v>160</v>
      </c>
      <c r="AI3389" s="57" t="s">
        <v>179</v>
      </c>
      <c r="AL3389" s="9">
        <v>57101</v>
      </c>
      <c r="AM3389" s="57">
        <v>46.322686271000002</v>
      </c>
      <c r="AN3389" s="57">
        <v>242.63274679400001</v>
      </c>
      <c r="AO3389" s="57">
        <v>9.7071586000000001E-2</v>
      </c>
      <c r="AP3389" s="57">
        <v>46.322686271000002</v>
      </c>
      <c r="AQ3389" s="57">
        <v>181.974560096</v>
      </c>
      <c r="AR3389" s="57">
        <v>0</v>
      </c>
      <c r="AS3389" s="57">
        <v>1.4471207E-2</v>
      </c>
      <c r="AT3389" s="57">
        <v>5.6848852999999998E-2</v>
      </c>
      <c r="AU3389" s="57">
        <v>0</v>
      </c>
      <c r="AV3389" s="57">
        <v>62.120000011000002</v>
      </c>
      <c r="AW3389" s="57">
        <v>4.1850000029999999</v>
      </c>
      <c r="AX3389" s="57">
        <v>0</v>
      </c>
      <c r="AY3389" s="57">
        <v>0.89895139099999999</v>
      </c>
      <c r="AZ3389" s="57">
        <v>0.237912448</v>
      </c>
      <c r="BA3389" s="57">
        <v>0</v>
      </c>
      <c r="BB3389" s="57">
        <v>1.1368638390000001</v>
      </c>
      <c r="BC3389" s="57">
        <v>0</v>
      </c>
      <c r="BD3389" s="57">
        <v>0</v>
      </c>
      <c r="BE3389" s="57">
        <v>0</v>
      </c>
      <c r="BF3389" s="57">
        <v>5.9352209000000003E-2</v>
      </c>
      <c r="BG3389" s="57">
        <v>2.8421596E-2</v>
      </c>
      <c r="BH3389" s="57">
        <v>8.7773804999999996E-2</v>
      </c>
      <c r="BI3389" s="57">
        <v>0</v>
      </c>
      <c r="BJ3389" s="57">
        <v>0</v>
      </c>
      <c r="BK3389" s="57">
        <v>0</v>
      </c>
      <c r="BL3389" s="57">
        <v>0</v>
      </c>
      <c r="BM3389" s="57">
        <v>0</v>
      </c>
      <c r="BN3389" s="57">
        <v>0</v>
      </c>
      <c r="BO3389" s="57">
        <v>0</v>
      </c>
      <c r="BP3389" s="57">
        <v>1.049090034</v>
      </c>
      <c r="BQ3389" s="57">
        <v>4.8331934E-2</v>
      </c>
      <c r="BR3389" s="57">
        <v>1.1504469999999999E-2</v>
      </c>
      <c r="BS3389" s="57">
        <v>1.049090034</v>
      </c>
      <c r="BT3389" s="57">
        <v>4.8331934E-2</v>
      </c>
      <c r="BU3389" s="57">
        <v>1.1504469999999999E-2</v>
      </c>
    </row>
    <row r="3390" spans="1:73" x14ac:dyDescent="0.25">
      <c r="A3390" s="57">
        <v>1</v>
      </c>
      <c r="B3390" s="57">
        <v>42285342150000</v>
      </c>
      <c r="C3390" s="57" t="s">
        <v>173</v>
      </c>
      <c r="D3390" s="57" t="s">
        <v>174</v>
      </c>
      <c r="E3390" s="57" t="s">
        <v>175</v>
      </c>
      <c r="F3390" s="57">
        <v>0</v>
      </c>
      <c r="G3390" s="57" t="s">
        <v>57</v>
      </c>
      <c r="H3390" s="57" t="s">
        <v>150</v>
      </c>
      <c r="I3390" s="57" t="s">
        <v>151</v>
      </c>
      <c r="J3390" s="57" t="s">
        <v>152</v>
      </c>
      <c r="K3390" s="57" t="s">
        <v>51</v>
      </c>
      <c r="L3390" s="57" t="s">
        <v>153</v>
      </c>
      <c r="M3390" s="57" t="s">
        <v>154</v>
      </c>
      <c r="N3390" s="57" t="s">
        <v>155</v>
      </c>
      <c r="P3390" s="57" t="s">
        <v>156</v>
      </c>
      <c r="Q3390" s="57" t="s">
        <v>157</v>
      </c>
      <c r="R3390" s="57" t="s">
        <v>158</v>
      </c>
      <c r="S3390" s="57" t="s">
        <v>159</v>
      </c>
      <c r="U3390" s="57" t="s">
        <v>160</v>
      </c>
      <c r="V3390" s="57" t="s">
        <v>160</v>
      </c>
      <c r="W3390" s="57" t="s">
        <v>160</v>
      </c>
      <c r="X3390" s="57" t="s">
        <v>160</v>
      </c>
      <c r="Y3390" s="57" t="s">
        <v>160</v>
      </c>
      <c r="Z3390" s="57" t="s">
        <v>160</v>
      </c>
      <c r="AA3390" s="57" t="s">
        <v>160</v>
      </c>
      <c r="AB3390" s="57" t="s">
        <v>160</v>
      </c>
      <c r="AC3390" s="57" t="s">
        <v>160</v>
      </c>
      <c r="AD3390" s="57" t="s">
        <v>160</v>
      </c>
      <c r="AE3390" s="57" t="s">
        <v>160</v>
      </c>
      <c r="AF3390" s="57" t="s">
        <v>160</v>
      </c>
      <c r="AG3390" s="57" t="s">
        <v>160</v>
      </c>
      <c r="AH3390" s="57" t="s">
        <v>160</v>
      </c>
      <c r="AI3390" s="57" t="s">
        <v>179</v>
      </c>
      <c r="AL3390" s="9">
        <v>57132</v>
      </c>
      <c r="AM3390" s="57">
        <v>44.517355962000003</v>
      </c>
      <c r="AN3390" s="57">
        <v>233.176640359</v>
      </c>
      <c r="AO3390" s="57">
        <v>9.3288422999999995E-2</v>
      </c>
      <c r="AP3390" s="57">
        <v>44.517355962000003</v>
      </c>
      <c r="AQ3390" s="57">
        <v>174.88248026900001</v>
      </c>
      <c r="AR3390" s="57">
        <v>0</v>
      </c>
      <c r="AS3390" s="57">
        <v>1.3907222E-2</v>
      </c>
      <c r="AT3390" s="57">
        <v>5.4633287000000003E-2</v>
      </c>
      <c r="AU3390" s="57">
        <v>0</v>
      </c>
      <c r="AV3390" s="57">
        <v>62.120000026</v>
      </c>
      <c r="AW3390" s="57">
        <v>4.1849999980000003</v>
      </c>
      <c r="AX3390" s="57">
        <v>0</v>
      </c>
      <c r="AY3390" s="57">
        <v>0.86391663100000005</v>
      </c>
      <c r="AZ3390" s="57">
        <v>0.22864030499999999</v>
      </c>
      <c r="BA3390" s="57">
        <v>0</v>
      </c>
      <c r="BB3390" s="57">
        <v>1.092556936</v>
      </c>
      <c r="BC3390" s="57">
        <v>0</v>
      </c>
      <c r="BD3390" s="57">
        <v>0</v>
      </c>
      <c r="BE3390" s="57">
        <v>0</v>
      </c>
      <c r="BF3390" s="57">
        <v>5.7039079999999999E-2</v>
      </c>
      <c r="BG3390" s="57">
        <v>2.7313923E-2</v>
      </c>
      <c r="BH3390" s="57">
        <v>8.4353002999999996E-2</v>
      </c>
      <c r="BI3390" s="57">
        <v>0</v>
      </c>
      <c r="BJ3390" s="57">
        <v>0</v>
      </c>
      <c r="BK3390" s="57">
        <v>0</v>
      </c>
      <c r="BL3390" s="57">
        <v>0</v>
      </c>
      <c r="BM3390" s="57">
        <v>0</v>
      </c>
      <c r="BN3390" s="57">
        <v>0</v>
      </c>
      <c r="BO3390" s="57">
        <v>0</v>
      </c>
      <c r="BP3390" s="57">
        <v>1.0082039330000001</v>
      </c>
      <c r="BQ3390" s="57">
        <v>4.6086104000000003E-2</v>
      </c>
      <c r="BR3390" s="57">
        <v>1.0929915E-2</v>
      </c>
      <c r="BS3390" s="57">
        <v>1.0082039330000001</v>
      </c>
      <c r="BT3390" s="57">
        <v>4.6086104000000003E-2</v>
      </c>
      <c r="BU3390" s="57">
        <v>1.0929915E-2</v>
      </c>
    </row>
    <row r="3391" spans="1:73" x14ac:dyDescent="0.25">
      <c r="A3391" s="57">
        <v>1</v>
      </c>
      <c r="B3391" s="57">
        <v>42285342150000</v>
      </c>
      <c r="C3391" s="57" t="s">
        <v>173</v>
      </c>
      <c r="D3391" s="57" t="s">
        <v>174</v>
      </c>
      <c r="E3391" s="57" t="s">
        <v>175</v>
      </c>
      <c r="F3391" s="57">
        <v>0</v>
      </c>
      <c r="G3391" s="57" t="s">
        <v>57</v>
      </c>
      <c r="H3391" s="57" t="s">
        <v>150</v>
      </c>
      <c r="I3391" s="57" t="s">
        <v>151</v>
      </c>
      <c r="J3391" s="57" t="s">
        <v>152</v>
      </c>
      <c r="K3391" s="57" t="s">
        <v>51</v>
      </c>
      <c r="L3391" s="57" t="s">
        <v>153</v>
      </c>
      <c r="M3391" s="57" t="s">
        <v>154</v>
      </c>
      <c r="N3391" s="57" t="s">
        <v>155</v>
      </c>
      <c r="P3391" s="57" t="s">
        <v>156</v>
      </c>
      <c r="Q3391" s="57" t="s">
        <v>157</v>
      </c>
      <c r="R3391" s="57" t="s">
        <v>158</v>
      </c>
      <c r="S3391" s="57" t="s">
        <v>159</v>
      </c>
      <c r="U3391" s="57" t="s">
        <v>160</v>
      </c>
      <c r="V3391" s="57" t="s">
        <v>160</v>
      </c>
      <c r="W3391" s="57" t="s">
        <v>160</v>
      </c>
      <c r="X3391" s="57" t="s">
        <v>160</v>
      </c>
      <c r="Y3391" s="57" t="s">
        <v>160</v>
      </c>
      <c r="Z3391" s="57" t="s">
        <v>160</v>
      </c>
      <c r="AA3391" s="57" t="s">
        <v>160</v>
      </c>
      <c r="AB3391" s="57" t="s">
        <v>160</v>
      </c>
      <c r="AC3391" s="57" t="s">
        <v>160</v>
      </c>
      <c r="AD3391" s="57" t="s">
        <v>160</v>
      </c>
      <c r="AE3391" s="57" t="s">
        <v>160</v>
      </c>
      <c r="AF3391" s="57" t="s">
        <v>160</v>
      </c>
      <c r="AG3391" s="57" t="s">
        <v>160</v>
      </c>
      <c r="AH3391" s="57" t="s">
        <v>160</v>
      </c>
      <c r="AI3391" s="57" t="s">
        <v>179</v>
      </c>
      <c r="AL3391" s="9">
        <v>57162</v>
      </c>
      <c r="AM3391" s="57">
        <v>45.682091706999998</v>
      </c>
      <c r="AN3391" s="57">
        <v>239.27738830199999</v>
      </c>
      <c r="AO3391" s="57">
        <v>9.5729186999999993E-2</v>
      </c>
      <c r="AP3391" s="57">
        <v>45.682091706999998</v>
      </c>
      <c r="AQ3391" s="57">
        <v>179.45804122600001</v>
      </c>
      <c r="AR3391" s="57">
        <v>0</v>
      </c>
      <c r="AS3391" s="57">
        <v>1.4271084999999999E-2</v>
      </c>
      <c r="AT3391" s="57">
        <v>5.6062691999999997E-2</v>
      </c>
      <c r="AU3391" s="57">
        <v>0</v>
      </c>
      <c r="AV3391" s="57">
        <v>62.119999986000003</v>
      </c>
      <c r="AW3391" s="57">
        <v>4.1849999999999996</v>
      </c>
      <c r="AX3391" s="57">
        <v>0</v>
      </c>
      <c r="AY3391" s="57">
        <v>0.88651982799999995</v>
      </c>
      <c r="AZ3391" s="57">
        <v>0.234622366</v>
      </c>
      <c r="BA3391" s="57">
        <v>0</v>
      </c>
      <c r="BB3391" s="57">
        <v>1.1211421939999999</v>
      </c>
      <c r="BC3391" s="57">
        <v>0</v>
      </c>
      <c r="BD3391" s="57">
        <v>0</v>
      </c>
      <c r="BE3391" s="57">
        <v>0</v>
      </c>
      <c r="BF3391" s="57">
        <v>5.8531429000000003E-2</v>
      </c>
      <c r="BG3391" s="57">
        <v>2.8028555E-2</v>
      </c>
      <c r="BH3391" s="57">
        <v>8.6559984000000006E-2</v>
      </c>
      <c r="BI3391" s="57">
        <v>0</v>
      </c>
      <c r="BJ3391" s="57">
        <v>0</v>
      </c>
      <c r="BK3391" s="57">
        <v>0</v>
      </c>
      <c r="BL3391" s="57">
        <v>0</v>
      </c>
      <c r="BM3391" s="57">
        <v>0</v>
      </c>
      <c r="BN3391" s="57">
        <v>0</v>
      </c>
      <c r="BO3391" s="57">
        <v>0</v>
      </c>
      <c r="BP3391" s="57">
        <v>1.0345822099999999</v>
      </c>
      <c r="BQ3391" s="57">
        <v>4.6910868000000001E-2</v>
      </c>
      <c r="BR3391" s="57">
        <v>1.1083624E-2</v>
      </c>
      <c r="BS3391" s="57">
        <v>1.0345822099999999</v>
      </c>
      <c r="BT3391" s="57">
        <v>4.6910868000000001E-2</v>
      </c>
      <c r="BU3391" s="57">
        <v>1.1083624E-2</v>
      </c>
    </row>
    <row r="3392" spans="1:73" x14ac:dyDescent="0.25">
      <c r="A3392" s="57">
        <v>1</v>
      </c>
      <c r="B3392" s="57">
        <v>42285342150000</v>
      </c>
      <c r="C3392" s="57" t="s">
        <v>173</v>
      </c>
      <c r="D3392" s="57" t="s">
        <v>174</v>
      </c>
      <c r="E3392" s="57" t="s">
        <v>175</v>
      </c>
      <c r="F3392" s="57">
        <v>0</v>
      </c>
      <c r="G3392" s="57" t="s">
        <v>57</v>
      </c>
      <c r="H3392" s="57" t="s">
        <v>150</v>
      </c>
      <c r="I3392" s="57" t="s">
        <v>151</v>
      </c>
      <c r="J3392" s="57" t="s">
        <v>152</v>
      </c>
      <c r="K3392" s="57" t="s">
        <v>51</v>
      </c>
      <c r="L3392" s="57" t="s">
        <v>153</v>
      </c>
      <c r="M3392" s="57" t="s">
        <v>154</v>
      </c>
      <c r="N3392" s="57" t="s">
        <v>155</v>
      </c>
      <c r="P3392" s="57" t="s">
        <v>156</v>
      </c>
      <c r="Q3392" s="57" t="s">
        <v>157</v>
      </c>
      <c r="R3392" s="57" t="s">
        <v>158</v>
      </c>
      <c r="S3392" s="57" t="s">
        <v>159</v>
      </c>
      <c r="U3392" s="57" t="s">
        <v>160</v>
      </c>
      <c r="V3392" s="57" t="s">
        <v>160</v>
      </c>
      <c r="W3392" s="57" t="s">
        <v>160</v>
      </c>
      <c r="X3392" s="57" t="s">
        <v>160</v>
      </c>
      <c r="Y3392" s="57" t="s">
        <v>160</v>
      </c>
      <c r="Z3392" s="57" t="s">
        <v>160</v>
      </c>
      <c r="AA3392" s="57" t="s">
        <v>160</v>
      </c>
      <c r="AB3392" s="57" t="s">
        <v>160</v>
      </c>
      <c r="AC3392" s="57" t="s">
        <v>160</v>
      </c>
      <c r="AD3392" s="57" t="s">
        <v>160</v>
      </c>
      <c r="AE3392" s="57" t="s">
        <v>160</v>
      </c>
      <c r="AF3392" s="57" t="s">
        <v>160</v>
      </c>
      <c r="AG3392" s="57" t="s">
        <v>160</v>
      </c>
      <c r="AH3392" s="57" t="s">
        <v>160</v>
      </c>
      <c r="AI3392" s="57" t="s">
        <v>179</v>
      </c>
      <c r="AL3392" s="9">
        <v>57193</v>
      </c>
      <c r="AM3392" s="57">
        <v>45.35994633</v>
      </c>
      <c r="AN3392" s="57">
        <v>237.59002895399999</v>
      </c>
      <c r="AO3392" s="57">
        <v>9.5054114999999995E-2</v>
      </c>
      <c r="AP3392" s="57">
        <v>45.35994633</v>
      </c>
      <c r="AQ3392" s="57">
        <v>178.19252171599999</v>
      </c>
      <c r="AR3392" s="57">
        <v>0</v>
      </c>
      <c r="AS3392" s="57">
        <v>1.4170446999999999E-2</v>
      </c>
      <c r="AT3392" s="57">
        <v>5.5667344000000001E-2</v>
      </c>
      <c r="AU3392" s="57">
        <v>0</v>
      </c>
      <c r="AV3392" s="57">
        <v>62.120000025000003</v>
      </c>
      <c r="AW3392" s="57">
        <v>4.1850000060000001</v>
      </c>
      <c r="AX3392" s="57">
        <v>0</v>
      </c>
      <c r="AY3392" s="57">
        <v>0.88026818200000001</v>
      </c>
      <c r="AZ3392" s="57">
        <v>0.23296783400000001</v>
      </c>
      <c r="BA3392" s="57">
        <v>0</v>
      </c>
      <c r="BB3392" s="57">
        <v>1.1132360160000001</v>
      </c>
      <c r="BC3392" s="57">
        <v>0</v>
      </c>
      <c r="BD3392" s="57">
        <v>0</v>
      </c>
      <c r="BE3392" s="57">
        <v>0</v>
      </c>
      <c r="BF3392" s="57">
        <v>5.8118672000000003E-2</v>
      </c>
      <c r="BG3392" s="57">
        <v>2.7830899999999999E-2</v>
      </c>
      <c r="BH3392" s="57">
        <v>8.5949572000000002E-2</v>
      </c>
      <c r="BI3392" s="57">
        <v>0</v>
      </c>
      <c r="BJ3392" s="57">
        <v>0</v>
      </c>
      <c r="BK3392" s="57">
        <v>0</v>
      </c>
      <c r="BL3392" s="57">
        <v>0</v>
      </c>
      <c r="BM3392" s="57">
        <v>0</v>
      </c>
      <c r="BN3392" s="57">
        <v>0</v>
      </c>
      <c r="BO3392" s="57">
        <v>0</v>
      </c>
      <c r="BP3392" s="57">
        <v>1.027286444</v>
      </c>
      <c r="BQ3392" s="57">
        <v>4.6204778000000002E-2</v>
      </c>
      <c r="BR3392" s="57">
        <v>1.0875687E-2</v>
      </c>
      <c r="BS3392" s="57">
        <v>1.027286444</v>
      </c>
      <c r="BT3392" s="57">
        <v>4.6204778000000002E-2</v>
      </c>
      <c r="BU3392" s="57">
        <v>1.0875687E-2</v>
      </c>
    </row>
    <row r="3393" spans="1:73" x14ac:dyDescent="0.25">
      <c r="A3393" s="57">
        <v>1</v>
      </c>
      <c r="B3393" s="57">
        <v>42285342150000</v>
      </c>
      <c r="C3393" s="57" t="s">
        <v>173</v>
      </c>
      <c r="D3393" s="57" t="s">
        <v>174</v>
      </c>
      <c r="E3393" s="57" t="s">
        <v>175</v>
      </c>
      <c r="F3393" s="57">
        <v>0</v>
      </c>
      <c r="G3393" s="57" t="s">
        <v>57</v>
      </c>
      <c r="H3393" s="57" t="s">
        <v>150</v>
      </c>
      <c r="I3393" s="57" t="s">
        <v>151</v>
      </c>
      <c r="J3393" s="57" t="s">
        <v>152</v>
      </c>
      <c r="K3393" s="57" t="s">
        <v>51</v>
      </c>
      <c r="L3393" s="57" t="s">
        <v>153</v>
      </c>
      <c r="M3393" s="57" t="s">
        <v>154</v>
      </c>
      <c r="N3393" s="57" t="s">
        <v>155</v>
      </c>
      <c r="P3393" s="57" t="s">
        <v>156</v>
      </c>
      <c r="Q3393" s="57" t="s">
        <v>157</v>
      </c>
      <c r="R3393" s="57" t="s">
        <v>158</v>
      </c>
      <c r="S3393" s="57" t="s">
        <v>159</v>
      </c>
      <c r="U3393" s="57" t="s">
        <v>160</v>
      </c>
      <c r="V3393" s="57" t="s">
        <v>160</v>
      </c>
      <c r="W3393" s="57" t="s">
        <v>160</v>
      </c>
      <c r="X3393" s="57" t="s">
        <v>160</v>
      </c>
      <c r="Y3393" s="57" t="s">
        <v>160</v>
      </c>
      <c r="Z3393" s="57" t="s">
        <v>160</v>
      </c>
      <c r="AA3393" s="57" t="s">
        <v>160</v>
      </c>
      <c r="AB3393" s="57" t="s">
        <v>160</v>
      </c>
      <c r="AC3393" s="57" t="s">
        <v>160</v>
      </c>
      <c r="AD3393" s="57" t="s">
        <v>160</v>
      </c>
      <c r="AE3393" s="57" t="s">
        <v>160</v>
      </c>
      <c r="AF3393" s="57" t="s">
        <v>160</v>
      </c>
      <c r="AG3393" s="57" t="s">
        <v>160</v>
      </c>
      <c r="AH3393" s="57" t="s">
        <v>160</v>
      </c>
      <c r="AI3393" s="57" t="s">
        <v>179</v>
      </c>
      <c r="AL3393" s="9">
        <v>57224</v>
      </c>
      <c r="AM3393" s="57">
        <v>43.592136807000003</v>
      </c>
      <c r="AN3393" s="57">
        <v>228.33045195400001</v>
      </c>
      <c r="AO3393" s="57">
        <v>9.1349578000000001E-2</v>
      </c>
      <c r="AP3393" s="57">
        <v>43.592136807000003</v>
      </c>
      <c r="AQ3393" s="57">
        <v>171.247838965</v>
      </c>
      <c r="AR3393" s="57">
        <v>0</v>
      </c>
      <c r="AS3393" s="57">
        <v>1.3618184E-2</v>
      </c>
      <c r="AT3393" s="57">
        <v>5.3497824999999999E-2</v>
      </c>
      <c r="AU3393" s="57">
        <v>0</v>
      </c>
      <c r="AV3393" s="57">
        <v>62.119999993999997</v>
      </c>
      <c r="AW3393" s="57">
        <v>4.1850000070000002</v>
      </c>
      <c r="AX3393" s="57">
        <v>0</v>
      </c>
      <c r="AY3393" s="57">
        <v>0.84596156099999997</v>
      </c>
      <c r="AZ3393" s="57">
        <v>0.22388839699999999</v>
      </c>
      <c r="BA3393" s="57">
        <v>0</v>
      </c>
      <c r="BB3393" s="57">
        <v>1.0698499589999999</v>
      </c>
      <c r="BC3393" s="57">
        <v>0</v>
      </c>
      <c r="BD3393" s="57">
        <v>0</v>
      </c>
      <c r="BE3393" s="57">
        <v>0</v>
      </c>
      <c r="BF3393" s="57">
        <v>5.5853617000000001E-2</v>
      </c>
      <c r="BG3393" s="57">
        <v>2.6746249E-2</v>
      </c>
      <c r="BH3393" s="57">
        <v>8.2599865999999994E-2</v>
      </c>
      <c r="BI3393" s="57">
        <v>0</v>
      </c>
      <c r="BJ3393" s="57">
        <v>0</v>
      </c>
      <c r="BK3393" s="57">
        <v>0</v>
      </c>
      <c r="BL3393" s="57">
        <v>0</v>
      </c>
      <c r="BM3393" s="57">
        <v>0</v>
      </c>
      <c r="BN3393" s="57">
        <v>0</v>
      </c>
      <c r="BO3393" s="57">
        <v>0</v>
      </c>
      <c r="BP3393" s="57">
        <v>0.98725009200000002</v>
      </c>
      <c r="BQ3393" s="57">
        <v>4.4057789E-2</v>
      </c>
      <c r="BR3393" s="57">
        <v>1.0332535E-2</v>
      </c>
      <c r="BS3393" s="57">
        <v>0.98725009200000002</v>
      </c>
      <c r="BT3393" s="57">
        <v>4.4057789E-2</v>
      </c>
      <c r="BU3393" s="57">
        <v>1.0332535E-2</v>
      </c>
    </row>
    <row r="3394" spans="1:73" x14ac:dyDescent="0.25">
      <c r="A3394" s="57">
        <v>1</v>
      </c>
      <c r="B3394" s="57">
        <v>42285342150000</v>
      </c>
      <c r="C3394" s="57" t="s">
        <v>173</v>
      </c>
      <c r="D3394" s="57" t="s">
        <v>174</v>
      </c>
      <c r="E3394" s="57" t="s">
        <v>175</v>
      </c>
      <c r="F3394" s="57">
        <v>0</v>
      </c>
      <c r="G3394" s="57" t="s">
        <v>57</v>
      </c>
      <c r="H3394" s="57" t="s">
        <v>150</v>
      </c>
      <c r="I3394" s="57" t="s">
        <v>151</v>
      </c>
      <c r="J3394" s="57" t="s">
        <v>152</v>
      </c>
      <c r="K3394" s="57" t="s">
        <v>51</v>
      </c>
      <c r="L3394" s="57" t="s">
        <v>153</v>
      </c>
      <c r="M3394" s="57" t="s">
        <v>154</v>
      </c>
      <c r="N3394" s="57" t="s">
        <v>155</v>
      </c>
      <c r="P3394" s="57" t="s">
        <v>156</v>
      </c>
      <c r="Q3394" s="57" t="s">
        <v>157</v>
      </c>
      <c r="R3394" s="57" t="s">
        <v>158</v>
      </c>
      <c r="S3394" s="57" t="s">
        <v>159</v>
      </c>
      <c r="U3394" s="57" t="s">
        <v>160</v>
      </c>
      <c r="V3394" s="57" t="s">
        <v>160</v>
      </c>
      <c r="W3394" s="57" t="s">
        <v>160</v>
      </c>
      <c r="X3394" s="57" t="s">
        <v>160</v>
      </c>
      <c r="Y3394" s="57" t="s">
        <v>160</v>
      </c>
      <c r="Z3394" s="57" t="s">
        <v>160</v>
      </c>
      <c r="AA3394" s="57" t="s">
        <v>160</v>
      </c>
      <c r="AB3394" s="57" t="s">
        <v>160</v>
      </c>
      <c r="AC3394" s="57" t="s">
        <v>160</v>
      </c>
      <c r="AD3394" s="57" t="s">
        <v>160</v>
      </c>
      <c r="AE3394" s="57" t="s">
        <v>160</v>
      </c>
      <c r="AF3394" s="57" t="s">
        <v>160</v>
      </c>
      <c r="AG3394" s="57" t="s">
        <v>160</v>
      </c>
      <c r="AH3394" s="57" t="s">
        <v>160</v>
      </c>
      <c r="AI3394" s="57" t="s">
        <v>179</v>
      </c>
      <c r="AL3394" s="9">
        <v>57254</v>
      </c>
      <c r="AM3394" s="57">
        <v>44.732665457000003</v>
      </c>
      <c r="AN3394" s="57">
        <v>234.30440600399999</v>
      </c>
      <c r="AO3394" s="57">
        <v>9.3739614999999998E-2</v>
      </c>
      <c r="AP3394" s="57">
        <v>44.732665457000003</v>
      </c>
      <c r="AQ3394" s="57">
        <v>175.728304503</v>
      </c>
      <c r="AR3394" s="57">
        <v>0</v>
      </c>
      <c r="AS3394" s="57">
        <v>1.3974485E-2</v>
      </c>
      <c r="AT3394" s="57">
        <v>5.4897521999999997E-2</v>
      </c>
      <c r="AU3394" s="57">
        <v>0</v>
      </c>
      <c r="AV3394" s="57">
        <v>62.119999986000003</v>
      </c>
      <c r="AW3394" s="57">
        <v>4.1850000080000003</v>
      </c>
      <c r="AX3394" s="57">
        <v>0</v>
      </c>
      <c r="AY3394" s="57">
        <v>0.86809498900000004</v>
      </c>
      <c r="AZ3394" s="57">
        <v>0.22974613099999999</v>
      </c>
      <c r="BA3394" s="57">
        <v>0</v>
      </c>
      <c r="BB3394" s="57">
        <v>1.09784112</v>
      </c>
      <c r="BC3394" s="57">
        <v>0</v>
      </c>
      <c r="BD3394" s="57">
        <v>0</v>
      </c>
      <c r="BE3394" s="57">
        <v>0</v>
      </c>
      <c r="BF3394" s="57">
        <v>5.7314951000000003E-2</v>
      </c>
      <c r="BG3394" s="57">
        <v>2.7446028000000001E-2</v>
      </c>
      <c r="BH3394" s="57">
        <v>8.4760979E-2</v>
      </c>
      <c r="BI3394" s="57">
        <v>0</v>
      </c>
      <c r="BJ3394" s="57">
        <v>0</v>
      </c>
      <c r="BK3394" s="57">
        <v>0</v>
      </c>
      <c r="BL3394" s="57">
        <v>0</v>
      </c>
      <c r="BM3394" s="57">
        <v>0</v>
      </c>
      <c r="BN3394" s="57">
        <v>0</v>
      </c>
      <c r="BO3394" s="57">
        <v>0</v>
      </c>
      <c r="BP3394" s="57">
        <v>1.0130801410000001</v>
      </c>
      <c r="BQ3394" s="57">
        <v>4.4846255000000002E-2</v>
      </c>
      <c r="BR3394" s="57">
        <v>1.0477843000000001E-2</v>
      </c>
      <c r="BS3394" s="57">
        <v>1.0130801410000001</v>
      </c>
      <c r="BT3394" s="57">
        <v>4.4846255000000002E-2</v>
      </c>
      <c r="BU3394" s="57">
        <v>1.0477843000000001E-2</v>
      </c>
    </row>
    <row r="3395" spans="1:73" x14ac:dyDescent="0.25">
      <c r="A3395" s="57">
        <v>1</v>
      </c>
      <c r="B3395" s="57">
        <v>42285342150000</v>
      </c>
      <c r="C3395" s="57" t="s">
        <v>173</v>
      </c>
      <c r="D3395" s="57" t="s">
        <v>174</v>
      </c>
      <c r="E3395" s="57" t="s">
        <v>175</v>
      </c>
      <c r="F3395" s="57">
        <v>0</v>
      </c>
      <c r="G3395" s="57" t="s">
        <v>57</v>
      </c>
      <c r="H3395" s="57" t="s">
        <v>150</v>
      </c>
      <c r="I3395" s="57" t="s">
        <v>151</v>
      </c>
      <c r="J3395" s="57" t="s">
        <v>152</v>
      </c>
      <c r="K3395" s="57" t="s">
        <v>51</v>
      </c>
      <c r="L3395" s="57" t="s">
        <v>153</v>
      </c>
      <c r="M3395" s="57" t="s">
        <v>154</v>
      </c>
      <c r="N3395" s="57" t="s">
        <v>155</v>
      </c>
      <c r="P3395" s="57" t="s">
        <v>156</v>
      </c>
      <c r="Q3395" s="57" t="s">
        <v>157</v>
      </c>
      <c r="R3395" s="57" t="s">
        <v>158</v>
      </c>
      <c r="S3395" s="57" t="s">
        <v>159</v>
      </c>
      <c r="U3395" s="57" t="s">
        <v>160</v>
      </c>
      <c r="V3395" s="57" t="s">
        <v>160</v>
      </c>
      <c r="W3395" s="57" t="s">
        <v>160</v>
      </c>
      <c r="X3395" s="57" t="s">
        <v>160</v>
      </c>
      <c r="Y3395" s="57" t="s">
        <v>160</v>
      </c>
      <c r="Z3395" s="57" t="s">
        <v>160</v>
      </c>
      <c r="AA3395" s="57" t="s">
        <v>160</v>
      </c>
      <c r="AB3395" s="57" t="s">
        <v>160</v>
      </c>
      <c r="AC3395" s="57" t="s">
        <v>160</v>
      </c>
      <c r="AD3395" s="57" t="s">
        <v>160</v>
      </c>
      <c r="AE3395" s="57" t="s">
        <v>160</v>
      </c>
      <c r="AF3395" s="57" t="s">
        <v>160</v>
      </c>
      <c r="AG3395" s="57" t="s">
        <v>160</v>
      </c>
      <c r="AH3395" s="57" t="s">
        <v>160</v>
      </c>
      <c r="AI3395" s="57" t="s">
        <v>179</v>
      </c>
      <c r="AL3395" s="9">
        <v>57285</v>
      </c>
      <c r="AM3395" s="57">
        <v>42.989302901000002</v>
      </c>
      <c r="AN3395" s="57">
        <v>225.17287932100001</v>
      </c>
      <c r="AO3395" s="57">
        <v>9.0086309000000003E-2</v>
      </c>
      <c r="AP3395" s="57">
        <v>42.989302901000002</v>
      </c>
      <c r="AQ3395" s="57">
        <v>168.87965949100001</v>
      </c>
      <c r="AR3395" s="57">
        <v>0</v>
      </c>
      <c r="AS3395" s="57">
        <v>1.3429857999999999E-2</v>
      </c>
      <c r="AT3395" s="57">
        <v>5.2758006000000003E-2</v>
      </c>
      <c r="AU3395" s="57">
        <v>0</v>
      </c>
      <c r="AV3395" s="57">
        <v>62.120000003000001</v>
      </c>
      <c r="AW3395" s="57">
        <v>4.1849999980000003</v>
      </c>
      <c r="AX3395" s="57">
        <v>0</v>
      </c>
      <c r="AY3395" s="57">
        <v>0.83426279299999995</v>
      </c>
      <c r="AZ3395" s="57">
        <v>0.22079225399999999</v>
      </c>
      <c r="BA3395" s="57">
        <v>0</v>
      </c>
      <c r="BB3395" s="57">
        <v>1.055055047</v>
      </c>
      <c r="BC3395" s="57">
        <v>0</v>
      </c>
      <c r="BD3395" s="57">
        <v>0</v>
      </c>
      <c r="BE3395" s="57">
        <v>0</v>
      </c>
      <c r="BF3395" s="57">
        <v>5.508122E-2</v>
      </c>
      <c r="BG3395" s="57">
        <v>2.6376376E-2</v>
      </c>
      <c r="BH3395" s="57">
        <v>8.1457595999999993E-2</v>
      </c>
      <c r="BI3395" s="57">
        <v>0</v>
      </c>
      <c r="BJ3395" s="57">
        <v>0</v>
      </c>
      <c r="BK3395" s="57">
        <v>0</v>
      </c>
      <c r="BL3395" s="57">
        <v>0</v>
      </c>
      <c r="BM3395" s="57">
        <v>0</v>
      </c>
      <c r="BN3395" s="57">
        <v>0</v>
      </c>
      <c r="BO3395" s="57">
        <v>0</v>
      </c>
      <c r="BP3395" s="57">
        <v>0.97359744999999998</v>
      </c>
      <c r="BQ3395" s="57">
        <v>4.2762393000000003E-2</v>
      </c>
      <c r="BR3395" s="57">
        <v>9.954559E-3</v>
      </c>
      <c r="BS3395" s="57">
        <v>0.97359744999999998</v>
      </c>
      <c r="BT3395" s="57">
        <v>4.2762393000000003E-2</v>
      </c>
      <c r="BU3395" s="57">
        <v>9.954559E-3</v>
      </c>
    </row>
    <row r="3396" spans="1:73" x14ac:dyDescent="0.25">
      <c r="A3396" s="57">
        <v>1</v>
      </c>
      <c r="B3396" s="57">
        <v>42285342150000</v>
      </c>
      <c r="C3396" s="57" t="s">
        <v>173</v>
      </c>
      <c r="D3396" s="57" t="s">
        <v>174</v>
      </c>
      <c r="E3396" s="57" t="s">
        <v>175</v>
      </c>
      <c r="F3396" s="57">
        <v>0</v>
      </c>
      <c r="G3396" s="57" t="s">
        <v>57</v>
      </c>
      <c r="H3396" s="57" t="s">
        <v>150</v>
      </c>
      <c r="I3396" s="57" t="s">
        <v>151</v>
      </c>
      <c r="J3396" s="57" t="s">
        <v>152</v>
      </c>
      <c r="K3396" s="57" t="s">
        <v>51</v>
      </c>
      <c r="L3396" s="57" t="s">
        <v>153</v>
      </c>
      <c r="M3396" s="57" t="s">
        <v>154</v>
      </c>
      <c r="N3396" s="57" t="s">
        <v>155</v>
      </c>
      <c r="P3396" s="57" t="s">
        <v>156</v>
      </c>
      <c r="Q3396" s="57" t="s">
        <v>157</v>
      </c>
      <c r="R3396" s="57" t="s">
        <v>158</v>
      </c>
      <c r="S3396" s="57" t="s">
        <v>159</v>
      </c>
      <c r="U3396" s="57" t="s">
        <v>160</v>
      </c>
      <c r="V3396" s="57" t="s">
        <v>160</v>
      </c>
      <c r="W3396" s="57" t="s">
        <v>160</v>
      </c>
      <c r="X3396" s="57" t="s">
        <v>160</v>
      </c>
      <c r="Y3396" s="57" t="s">
        <v>160</v>
      </c>
      <c r="Z3396" s="57" t="s">
        <v>160</v>
      </c>
      <c r="AA3396" s="57" t="s">
        <v>160</v>
      </c>
      <c r="AB3396" s="57" t="s">
        <v>160</v>
      </c>
      <c r="AC3396" s="57" t="s">
        <v>160</v>
      </c>
      <c r="AD3396" s="57" t="s">
        <v>160</v>
      </c>
      <c r="AE3396" s="57" t="s">
        <v>160</v>
      </c>
      <c r="AF3396" s="57" t="s">
        <v>160</v>
      </c>
      <c r="AG3396" s="57" t="s">
        <v>160</v>
      </c>
      <c r="AH3396" s="57" t="s">
        <v>160</v>
      </c>
      <c r="AI3396" s="57" t="s">
        <v>179</v>
      </c>
      <c r="AL3396" s="9">
        <v>57315</v>
      </c>
      <c r="AM3396" s="57">
        <v>44.114059226999998</v>
      </c>
      <c r="AN3396" s="57">
        <v>231.06421980100001</v>
      </c>
      <c r="AO3396" s="57">
        <v>9.2443293999999995E-2</v>
      </c>
      <c r="AP3396" s="57">
        <v>44.114059226999998</v>
      </c>
      <c r="AQ3396" s="57">
        <v>173.298164851</v>
      </c>
      <c r="AR3396" s="57">
        <v>0</v>
      </c>
      <c r="AS3396" s="57">
        <v>1.3781231999999999E-2</v>
      </c>
      <c r="AT3396" s="57">
        <v>5.4138347000000003E-2</v>
      </c>
      <c r="AU3396" s="57">
        <v>0</v>
      </c>
      <c r="AV3396" s="57">
        <v>62.120000011999998</v>
      </c>
      <c r="AW3396" s="57">
        <v>4.1849999960000002</v>
      </c>
      <c r="AX3396" s="57">
        <v>0</v>
      </c>
      <c r="AY3396" s="57">
        <v>0.856090138</v>
      </c>
      <c r="AZ3396" s="57">
        <v>0.226568981</v>
      </c>
      <c r="BA3396" s="57">
        <v>0</v>
      </c>
      <c r="BB3396" s="57">
        <v>1.0826591189999999</v>
      </c>
      <c r="BC3396" s="57">
        <v>0</v>
      </c>
      <c r="BD3396" s="57">
        <v>0</v>
      </c>
      <c r="BE3396" s="57">
        <v>0</v>
      </c>
      <c r="BF3396" s="57">
        <v>5.6522345000000002E-2</v>
      </c>
      <c r="BG3396" s="57">
        <v>2.7066478000000001E-2</v>
      </c>
      <c r="BH3396" s="57">
        <v>8.3588823000000007E-2</v>
      </c>
      <c r="BI3396" s="57">
        <v>0</v>
      </c>
      <c r="BJ3396" s="57">
        <v>0</v>
      </c>
      <c r="BK3396" s="57">
        <v>0</v>
      </c>
      <c r="BL3396" s="57">
        <v>0</v>
      </c>
      <c r="BM3396" s="57">
        <v>0</v>
      </c>
      <c r="BN3396" s="57">
        <v>0</v>
      </c>
      <c r="BO3396" s="57">
        <v>0</v>
      </c>
      <c r="BP3396" s="57">
        <v>0.99907029599999997</v>
      </c>
      <c r="BQ3396" s="57">
        <v>4.3527676000000001E-2</v>
      </c>
      <c r="BR3396" s="57">
        <v>1.0094552E-2</v>
      </c>
      <c r="BS3396" s="57">
        <v>0.99907029599999997</v>
      </c>
      <c r="BT3396" s="57">
        <v>4.3527676000000001E-2</v>
      </c>
      <c r="BU3396" s="57">
        <v>1.0094552E-2</v>
      </c>
    </row>
    <row r="3397" spans="1:73" x14ac:dyDescent="0.25">
      <c r="A3397" s="57">
        <v>1</v>
      </c>
      <c r="B3397" s="57">
        <v>42285342150000</v>
      </c>
      <c r="C3397" s="57" t="s">
        <v>173</v>
      </c>
      <c r="D3397" s="57" t="s">
        <v>174</v>
      </c>
      <c r="E3397" s="57" t="s">
        <v>175</v>
      </c>
      <c r="F3397" s="57">
        <v>0</v>
      </c>
      <c r="G3397" s="57" t="s">
        <v>57</v>
      </c>
      <c r="H3397" s="57" t="s">
        <v>150</v>
      </c>
      <c r="I3397" s="57" t="s">
        <v>151</v>
      </c>
      <c r="J3397" s="57" t="s">
        <v>152</v>
      </c>
      <c r="K3397" s="57" t="s">
        <v>51</v>
      </c>
      <c r="L3397" s="57" t="s">
        <v>153</v>
      </c>
      <c r="M3397" s="57" t="s">
        <v>154</v>
      </c>
      <c r="N3397" s="57" t="s">
        <v>155</v>
      </c>
      <c r="P3397" s="57" t="s">
        <v>156</v>
      </c>
      <c r="Q3397" s="57" t="s">
        <v>157</v>
      </c>
      <c r="R3397" s="57" t="s">
        <v>158</v>
      </c>
      <c r="S3397" s="57" t="s">
        <v>159</v>
      </c>
      <c r="U3397" s="57" t="s">
        <v>160</v>
      </c>
      <c r="V3397" s="57" t="s">
        <v>160</v>
      </c>
      <c r="W3397" s="57" t="s">
        <v>160</v>
      </c>
      <c r="X3397" s="57" t="s">
        <v>160</v>
      </c>
      <c r="Y3397" s="57" t="s">
        <v>160</v>
      </c>
      <c r="Z3397" s="57" t="s">
        <v>160</v>
      </c>
      <c r="AA3397" s="57" t="s">
        <v>160</v>
      </c>
      <c r="AB3397" s="57" t="s">
        <v>160</v>
      </c>
      <c r="AC3397" s="57" t="s">
        <v>160</v>
      </c>
      <c r="AD3397" s="57" t="s">
        <v>160</v>
      </c>
      <c r="AE3397" s="57" t="s">
        <v>160</v>
      </c>
      <c r="AF3397" s="57" t="s">
        <v>160</v>
      </c>
      <c r="AG3397" s="57" t="s">
        <v>160</v>
      </c>
      <c r="AH3397" s="57" t="s">
        <v>160</v>
      </c>
      <c r="AI3397" s="57" t="s">
        <v>179</v>
      </c>
      <c r="AL3397" s="9">
        <v>57346</v>
      </c>
      <c r="AM3397" s="57">
        <v>43.802971452000001</v>
      </c>
      <c r="AN3397" s="57">
        <v>229.43477886700001</v>
      </c>
      <c r="AO3397" s="57">
        <v>9.1791392999999999E-2</v>
      </c>
      <c r="AP3397" s="57">
        <v>43.802971452000001</v>
      </c>
      <c r="AQ3397" s="57">
        <v>172.07608415000001</v>
      </c>
      <c r="AR3397" s="57">
        <v>0</v>
      </c>
      <c r="AS3397" s="57">
        <v>1.3684048000000001E-2</v>
      </c>
      <c r="AT3397" s="57">
        <v>5.3756568999999997E-2</v>
      </c>
      <c r="AU3397" s="57">
        <v>0</v>
      </c>
      <c r="AV3397" s="57">
        <v>62.120000017999999</v>
      </c>
      <c r="AW3397" s="57">
        <v>4.1849999950000001</v>
      </c>
      <c r="AX3397" s="57">
        <v>0</v>
      </c>
      <c r="AY3397" s="57">
        <v>0.85005307900000004</v>
      </c>
      <c r="AZ3397" s="57">
        <v>0.22497123999999999</v>
      </c>
      <c r="BA3397" s="57">
        <v>0</v>
      </c>
      <c r="BB3397" s="57">
        <v>1.075024319</v>
      </c>
      <c r="BC3397" s="57">
        <v>0</v>
      </c>
      <c r="BD3397" s="57">
        <v>0</v>
      </c>
      <c r="BE3397" s="57">
        <v>0</v>
      </c>
      <c r="BF3397" s="57">
        <v>5.6123754999999997E-2</v>
      </c>
      <c r="BG3397" s="57">
        <v>2.6875607999999999E-2</v>
      </c>
      <c r="BH3397" s="57">
        <v>8.2999363000000007E-2</v>
      </c>
      <c r="BI3397" s="57">
        <v>0</v>
      </c>
      <c r="BJ3397" s="57">
        <v>0</v>
      </c>
      <c r="BK3397" s="57">
        <v>0</v>
      </c>
      <c r="BL3397" s="57">
        <v>0</v>
      </c>
      <c r="BM3397" s="57">
        <v>0</v>
      </c>
      <c r="BN3397" s="57">
        <v>0</v>
      </c>
      <c r="BO3397" s="57">
        <v>0</v>
      </c>
      <c r="BP3397" s="57">
        <v>0.99202495599999996</v>
      </c>
      <c r="BQ3397" s="57">
        <v>4.2872509000000003E-2</v>
      </c>
      <c r="BR3397" s="57">
        <v>9.9051699999999996E-3</v>
      </c>
      <c r="BS3397" s="57">
        <v>0.99202495599999996</v>
      </c>
      <c r="BT3397" s="57">
        <v>4.2872509000000003E-2</v>
      </c>
      <c r="BU3397" s="57">
        <v>9.9051699999999996E-3</v>
      </c>
    </row>
    <row r="3398" spans="1:73" x14ac:dyDescent="0.25">
      <c r="A3398" s="57">
        <v>1</v>
      </c>
      <c r="B3398" s="57">
        <v>42285342150000</v>
      </c>
      <c r="C3398" s="57" t="s">
        <v>173</v>
      </c>
      <c r="D3398" s="57" t="s">
        <v>174</v>
      </c>
      <c r="E3398" s="57" t="s">
        <v>175</v>
      </c>
      <c r="F3398" s="57">
        <v>0</v>
      </c>
      <c r="G3398" s="57" t="s">
        <v>57</v>
      </c>
      <c r="H3398" s="57" t="s">
        <v>150</v>
      </c>
      <c r="I3398" s="57" t="s">
        <v>151</v>
      </c>
      <c r="J3398" s="57" t="s">
        <v>152</v>
      </c>
      <c r="K3398" s="57" t="s">
        <v>51</v>
      </c>
      <c r="L3398" s="57" t="s">
        <v>153</v>
      </c>
      <c r="M3398" s="57" t="s">
        <v>154</v>
      </c>
      <c r="N3398" s="57" t="s">
        <v>155</v>
      </c>
      <c r="P3398" s="57" t="s">
        <v>156</v>
      </c>
      <c r="Q3398" s="57" t="s">
        <v>157</v>
      </c>
      <c r="R3398" s="57" t="s">
        <v>158</v>
      </c>
      <c r="S3398" s="57" t="s">
        <v>159</v>
      </c>
      <c r="U3398" s="57" t="s">
        <v>160</v>
      </c>
      <c r="V3398" s="57" t="s">
        <v>160</v>
      </c>
      <c r="W3398" s="57" t="s">
        <v>160</v>
      </c>
      <c r="X3398" s="57" t="s">
        <v>160</v>
      </c>
      <c r="Y3398" s="57" t="s">
        <v>160</v>
      </c>
      <c r="Z3398" s="57" t="s">
        <v>160</v>
      </c>
      <c r="AA3398" s="57" t="s">
        <v>160</v>
      </c>
      <c r="AB3398" s="57" t="s">
        <v>160</v>
      </c>
      <c r="AC3398" s="57" t="s">
        <v>160</v>
      </c>
      <c r="AD3398" s="57" t="s">
        <v>160</v>
      </c>
      <c r="AE3398" s="57" t="s">
        <v>160</v>
      </c>
      <c r="AF3398" s="57" t="s">
        <v>160</v>
      </c>
      <c r="AG3398" s="57" t="s">
        <v>160</v>
      </c>
      <c r="AH3398" s="57" t="s">
        <v>160</v>
      </c>
      <c r="AI3398" s="57" t="s">
        <v>179</v>
      </c>
      <c r="AL3398" s="9">
        <v>57377</v>
      </c>
      <c r="AM3398" s="57">
        <v>39.298412706000001</v>
      </c>
      <c r="AN3398" s="57">
        <v>205.84043342300001</v>
      </c>
      <c r="AO3398" s="57">
        <v>8.2351857000000001E-2</v>
      </c>
      <c r="AP3398" s="57">
        <v>39.298412706000001</v>
      </c>
      <c r="AQ3398" s="57">
        <v>154.380325067</v>
      </c>
      <c r="AR3398" s="57">
        <v>0</v>
      </c>
      <c r="AS3398" s="57">
        <v>1.2276824E-2</v>
      </c>
      <c r="AT3398" s="57">
        <v>4.8228413999999997E-2</v>
      </c>
      <c r="AU3398" s="57">
        <v>0</v>
      </c>
      <c r="AV3398" s="57">
        <v>62.120000009999998</v>
      </c>
      <c r="AW3398" s="57">
        <v>4.1850000090000004</v>
      </c>
      <c r="AX3398" s="57">
        <v>0</v>
      </c>
      <c r="AY3398" s="57">
        <v>0.76263631499999995</v>
      </c>
      <c r="AZ3398" s="57">
        <v>0.20183591100000001</v>
      </c>
      <c r="BA3398" s="57">
        <v>0</v>
      </c>
      <c r="BB3398" s="57">
        <v>0.96447222600000004</v>
      </c>
      <c r="BC3398" s="57">
        <v>0</v>
      </c>
      <c r="BD3398" s="57">
        <v>0</v>
      </c>
      <c r="BE3398" s="57">
        <v>0</v>
      </c>
      <c r="BF3398" s="57">
        <v>5.0352165999999997E-2</v>
      </c>
      <c r="BG3398" s="57">
        <v>2.4111806E-2</v>
      </c>
      <c r="BH3398" s="57">
        <v>7.4463972000000003E-2</v>
      </c>
      <c r="BI3398" s="57">
        <v>0</v>
      </c>
      <c r="BJ3398" s="57">
        <v>0</v>
      </c>
      <c r="BK3398" s="57">
        <v>0</v>
      </c>
      <c r="BL3398" s="57">
        <v>0</v>
      </c>
      <c r="BM3398" s="57">
        <v>0</v>
      </c>
      <c r="BN3398" s="57">
        <v>0</v>
      </c>
      <c r="BO3398" s="57">
        <v>0</v>
      </c>
      <c r="BP3398" s="57">
        <v>0.89000825400000005</v>
      </c>
      <c r="BQ3398" s="57">
        <v>3.8183626999999998E-2</v>
      </c>
      <c r="BR3398" s="57">
        <v>8.7918509999999998E-3</v>
      </c>
      <c r="BS3398" s="57">
        <v>0.89000825400000005</v>
      </c>
      <c r="BT3398" s="57">
        <v>3.8183626999999998E-2</v>
      </c>
      <c r="BU3398" s="57">
        <v>8.7918509999999998E-3</v>
      </c>
    </row>
    <row r="3399" spans="1:73" x14ac:dyDescent="0.25">
      <c r="A3399" s="57">
        <v>1</v>
      </c>
      <c r="B3399" s="57">
        <v>42285342150000</v>
      </c>
      <c r="C3399" s="57" t="s">
        <v>173</v>
      </c>
      <c r="D3399" s="57" t="s">
        <v>174</v>
      </c>
      <c r="E3399" s="57" t="s">
        <v>175</v>
      </c>
      <c r="F3399" s="57">
        <v>0</v>
      </c>
      <c r="G3399" s="57" t="s">
        <v>57</v>
      </c>
      <c r="H3399" s="57" t="s">
        <v>150</v>
      </c>
      <c r="I3399" s="57" t="s">
        <v>151</v>
      </c>
      <c r="J3399" s="57" t="s">
        <v>152</v>
      </c>
      <c r="K3399" s="57" t="s">
        <v>51</v>
      </c>
      <c r="L3399" s="57" t="s">
        <v>153</v>
      </c>
      <c r="M3399" s="57" t="s">
        <v>154</v>
      </c>
      <c r="N3399" s="57" t="s">
        <v>155</v>
      </c>
      <c r="P3399" s="57" t="s">
        <v>156</v>
      </c>
      <c r="Q3399" s="57" t="s">
        <v>157</v>
      </c>
      <c r="R3399" s="57" t="s">
        <v>158</v>
      </c>
      <c r="S3399" s="57" t="s">
        <v>159</v>
      </c>
      <c r="U3399" s="57" t="s">
        <v>160</v>
      </c>
      <c r="V3399" s="57" t="s">
        <v>160</v>
      </c>
      <c r="W3399" s="57" t="s">
        <v>160</v>
      </c>
      <c r="X3399" s="57" t="s">
        <v>160</v>
      </c>
      <c r="Y3399" s="57" t="s">
        <v>160</v>
      </c>
      <c r="Z3399" s="57" t="s">
        <v>160</v>
      </c>
      <c r="AA3399" s="57" t="s">
        <v>160</v>
      </c>
      <c r="AB3399" s="57" t="s">
        <v>160</v>
      </c>
      <c r="AC3399" s="57" t="s">
        <v>160</v>
      </c>
      <c r="AD3399" s="57" t="s">
        <v>160</v>
      </c>
      <c r="AE3399" s="57" t="s">
        <v>160</v>
      </c>
      <c r="AF3399" s="57" t="s">
        <v>160</v>
      </c>
      <c r="AG3399" s="57" t="s">
        <v>160</v>
      </c>
      <c r="AH3399" s="57" t="s">
        <v>160</v>
      </c>
      <c r="AI3399" s="57" t="s">
        <v>179</v>
      </c>
      <c r="AL3399" s="9">
        <v>57405</v>
      </c>
      <c r="AM3399" s="57">
        <v>43.216949102000001</v>
      </c>
      <c r="AN3399" s="57">
        <v>226.365263175</v>
      </c>
      <c r="AO3399" s="57">
        <v>9.0563352999999999E-2</v>
      </c>
      <c r="AP3399" s="57">
        <v>43.216949102000001</v>
      </c>
      <c r="AQ3399" s="57">
        <v>169.773947381</v>
      </c>
      <c r="AR3399" s="57">
        <v>0</v>
      </c>
      <c r="AS3399" s="57">
        <v>1.3500975E-2</v>
      </c>
      <c r="AT3399" s="57">
        <v>5.3037381000000001E-2</v>
      </c>
      <c r="AU3399" s="57">
        <v>0</v>
      </c>
      <c r="AV3399" s="57">
        <v>62.12</v>
      </c>
      <c r="AW3399" s="57">
        <v>4.1849999909999998</v>
      </c>
      <c r="AX3399" s="57">
        <v>0</v>
      </c>
      <c r="AY3399" s="57">
        <v>0.83868056099999999</v>
      </c>
      <c r="AZ3399" s="57">
        <v>0.22196144000000001</v>
      </c>
      <c r="BA3399" s="57">
        <v>0</v>
      </c>
      <c r="BB3399" s="57">
        <v>1.0606420009999999</v>
      </c>
      <c r="BC3399" s="57">
        <v>0</v>
      </c>
      <c r="BD3399" s="57">
        <v>0</v>
      </c>
      <c r="BE3399" s="57">
        <v>0</v>
      </c>
      <c r="BF3399" s="57">
        <v>5.5372897999999997E-2</v>
      </c>
      <c r="BG3399" s="57">
        <v>2.6516049999999999E-2</v>
      </c>
      <c r="BH3399" s="57">
        <v>8.1888948000000003E-2</v>
      </c>
      <c r="BI3399" s="57">
        <v>0</v>
      </c>
      <c r="BJ3399" s="57">
        <v>0</v>
      </c>
      <c r="BK3399" s="57">
        <v>0</v>
      </c>
      <c r="BL3399" s="57">
        <v>0</v>
      </c>
      <c r="BM3399" s="57">
        <v>0</v>
      </c>
      <c r="BN3399" s="57">
        <v>0</v>
      </c>
      <c r="BO3399" s="57">
        <v>0</v>
      </c>
      <c r="BP3399" s="57">
        <v>0.97875305300000004</v>
      </c>
      <c r="BQ3399" s="57">
        <v>4.1652698000000002E-2</v>
      </c>
      <c r="BR3399" s="57">
        <v>9.5544960000000009E-3</v>
      </c>
      <c r="BS3399" s="57">
        <v>0.97875305300000004</v>
      </c>
      <c r="BT3399" s="57">
        <v>4.1652698000000002E-2</v>
      </c>
      <c r="BU3399" s="57">
        <v>9.5544960000000009E-3</v>
      </c>
    </row>
    <row r="3400" spans="1:73" x14ac:dyDescent="0.25">
      <c r="A3400" s="57">
        <v>1</v>
      </c>
      <c r="B3400" s="57">
        <v>42285342150000</v>
      </c>
      <c r="C3400" s="57" t="s">
        <v>173</v>
      </c>
      <c r="D3400" s="57" t="s">
        <v>174</v>
      </c>
      <c r="E3400" s="57" t="s">
        <v>175</v>
      </c>
      <c r="F3400" s="57">
        <v>0</v>
      </c>
      <c r="G3400" s="57" t="s">
        <v>57</v>
      </c>
      <c r="H3400" s="57" t="s">
        <v>150</v>
      </c>
      <c r="I3400" s="57" t="s">
        <v>151</v>
      </c>
      <c r="J3400" s="57" t="s">
        <v>152</v>
      </c>
      <c r="K3400" s="57" t="s">
        <v>51</v>
      </c>
      <c r="L3400" s="57" t="s">
        <v>153</v>
      </c>
      <c r="M3400" s="57" t="s">
        <v>154</v>
      </c>
      <c r="N3400" s="57" t="s">
        <v>155</v>
      </c>
      <c r="P3400" s="57" t="s">
        <v>156</v>
      </c>
      <c r="Q3400" s="57" t="s">
        <v>157</v>
      </c>
      <c r="R3400" s="57" t="s">
        <v>158</v>
      </c>
      <c r="S3400" s="57" t="s">
        <v>159</v>
      </c>
      <c r="U3400" s="57" t="s">
        <v>160</v>
      </c>
      <c r="V3400" s="57" t="s">
        <v>160</v>
      </c>
      <c r="W3400" s="57" t="s">
        <v>160</v>
      </c>
      <c r="X3400" s="57" t="s">
        <v>160</v>
      </c>
      <c r="Y3400" s="57" t="s">
        <v>160</v>
      </c>
      <c r="Z3400" s="57" t="s">
        <v>160</v>
      </c>
      <c r="AA3400" s="57" t="s">
        <v>160</v>
      </c>
      <c r="AB3400" s="57" t="s">
        <v>160</v>
      </c>
      <c r="AC3400" s="57" t="s">
        <v>160</v>
      </c>
      <c r="AD3400" s="57" t="s">
        <v>160</v>
      </c>
      <c r="AE3400" s="57" t="s">
        <v>160</v>
      </c>
      <c r="AF3400" s="57" t="s">
        <v>160</v>
      </c>
      <c r="AG3400" s="57" t="s">
        <v>160</v>
      </c>
      <c r="AH3400" s="57" t="s">
        <v>160</v>
      </c>
      <c r="AI3400" s="57" t="s">
        <v>179</v>
      </c>
      <c r="AL3400" s="9">
        <v>57436</v>
      </c>
      <c r="AM3400" s="57">
        <v>41.532658437000002</v>
      </c>
      <c r="AN3400" s="57">
        <v>217.54314806400001</v>
      </c>
      <c r="AO3400" s="57">
        <v>8.7033835000000004E-2</v>
      </c>
      <c r="AP3400" s="57">
        <v>41.532658437000002</v>
      </c>
      <c r="AQ3400" s="57">
        <v>163.15736104800001</v>
      </c>
      <c r="AR3400" s="57">
        <v>0</v>
      </c>
      <c r="AS3400" s="57">
        <v>1.2974802000000001E-2</v>
      </c>
      <c r="AT3400" s="57">
        <v>5.0970359999999999E-2</v>
      </c>
      <c r="AU3400" s="57">
        <v>0</v>
      </c>
      <c r="AV3400" s="57">
        <v>62.119999982000003</v>
      </c>
      <c r="AW3400" s="57">
        <v>4.1850000080000003</v>
      </c>
      <c r="AX3400" s="57">
        <v>0</v>
      </c>
      <c r="AY3400" s="57">
        <v>0.80599473099999996</v>
      </c>
      <c r="AZ3400" s="57">
        <v>0.213310955</v>
      </c>
      <c r="BA3400" s="57">
        <v>0</v>
      </c>
      <c r="BB3400" s="57">
        <v>1.019305686</v>
      </c>
      <c r="BC3400" s="57">
        <v>0</v>
      </c>
      <c r="BD3400" s="57">
        <v>0</v>
      </c>
      <c r="BE3400" s="57">
        <v>0</v>
      </c>
      <c r="BF3400" s="57">
        <v>5.3214853999999999E-2</v>
      </c>
      <c r="BG3400" s="57">
        <v>2.5482642E-2</v>
      </c>
      <c r="BH3400" s="57">
        <v>7.8697497000000005E-2</v>
      </c>
      <c r="BI3400" s="57">
        <v>0</v>
      </c>
      <c r="BJ3400" s="57">
        <v>0</v>
      </c>
      <c r="BK3400" s="57">
        <v>0</v>
      </c>
      <c r="BL3400" s="57">
        <v>0</v>
      </c>
      <c r="BM3400" s="57">
        <v>0</v>
      </c>
      <c r="BN3400" s="57">
        <v>0</v>
      </c>
      <c r="BO3400" s="57">
        <v>0</v>
      </c>
      <c r="BP3400" s="57">
        <v>0.94060818899999998</v>
      </c>
      <c r="BQ3400" s="57">
        <v>3.9717229999999999E-2</v>
      </c>
      <c r="BR3400" s="57">
        <v>9.0773260000000001E-3</v>
      </c>
      <c r="BS3400" s="57">
        <v>0.94060818899999998</v>
      </c>
      <c r="BT3400" s="57">
        <v>3.9717229999999999E-2</v>
      </c>
      <c r="BU3400" s="57">
        <v>9.0773260000000001E-3</v>
      </c>
    </row>
    <row r="3401" spans="1:73" x14ac:dyDescent="0.25">
      <c r="A3401" s="57">
        <v>1</v>
      </c>
      <c r="B3401" s="57">
        <v>42285342150000</v>
      </c>
      <c r="C3401" s="57" t="s">
        <v>173</v>
      </c>
      <c r="D3401" s="57" t="s">
        <v>174</v>
      </c>
      <c r="E3401" s="57" t="s">
        <v>175</v>
      </c>
      <c r="F3401" s="57">
        <v>0</v>
      </c>
      <c r="G3401" s="57" t="s">
        <v>57</v>
      </c>
      <c r="H3401" s="57" t="s">
        <v>150</v>
      </c>
      <c r="I3401" s="57" t="s">
        <v>151</v>
      </c>
      <c r="J3401" s="57" t="s">
        <v>152</v>
      </c>
      <c r="K3401" s="57" t="s">
        <v>51</v>
      </c>
      <c r="L3401" s="57" t="s">
        <v>153</v>
      </c>
      <c r="M3401" s="57" t="s">
        <v>154</v>
      </c>
      <c r="N3401" s="57" t="s">
        <v>155</v>
      </c>
      <c r="P3401" s="57" t="s">
        <v>156</v>
      </c>
      <c r="Q3401" s="57" t="s">
        <v>157</v>
      </c>
      <c r="R3401" s="57" t="s">
        <v>158</v>
      </c>
      <c r="S3401" s="57" t="s">
        <v>159</v>
      </c>
      <c r="U3401" s="57" t="s">
        <v>160</v>
      </c>
      <c r="V3401" s="57" t="s">
        <v>160</v>
      </c>
      <c r="W3401" s="57" t="s">
        <v>160</v>
      </c>
      <c r="X3401" s="57" t="s">
        <v>160</v>
      </c>
      <c r="Y3401" s="57" t="s">
        <v>160</v>
      </c>
      <c r="Z3401" s="57" t="s">
        <v>160</v>
      </c>
      <c r="AA3401" s="57" t="s">
        <v>160</v>
      </c>
      <c r="AB3401" s="57" t="s">
        <v>160</v>
      </c>
      <c r="AC3401" s="57" t="s">
        <v>160</v>
      </c>
      <c r="AD3401" s="57" t="s">
        <v>160</v>
      </c>
      <c r="AE3401" s="57" t="s">
        <v>160</v>
      </c>
      <c r="AF3401" s="57" t="s">
        <v>160</v>
      </c>
      <c r="AG3401" s="57" t="s">
        <v>160</v>
      </c>
      <c r="AH3401" s="57" t="s">
        <v>160</v>
      </c>
      <c r="AI3401" s="57" t="s">
        <v>179</v>
      </c>
      <c r="AL3401" s="9">
        <v>57466</v>
      </c>
      <c r="AM3401" s="57">
        <v>42.619303651999999</v>
      </c>
      <c r="AN3401" s="57">
        <v>223.23486705799999</v>
      </c>
      <c r="AO3401" s="57">
        <v>8.9310955999999997E-2</v>
      </c>
      <c r="AP3401" s="57">
        <v>42.619303651999999</v>
      </c>
      <c r="AQ3401" s="57">
        <v>167.426150294</v>
      </c>
      <c r="AR3401" s="57">
        <v>0</v>
      </c>
      <c r="AS3401" s="57">
        <v>1.331427E-2</v>
      </c>
      <c r="AT3401" s="57">
        <v>5.2303928999999999E-2</v>
      </c>
      <c r="AU3401" s="57">
        <v>0</v>
      </c>
      <c r="AV3401" s="57">
        <v>62.119999970000002</v>
      </c>
      <c r="AW3401" s="57">
        <v>4.1850000029999999</v>
      </c>
      <c r="AX3401" s="57">
        <v>0</v>
      </c>
      <c r="AY3401" s="57">
        <v>0.82708248100000004</v>
      </c>
      <c r="AZ3401" s="57">
        <v>0.218891944</v>
      </c>
      <c r="BA3401" s="57">
        <v>0</v>
      </c>
      <c r="BB3401" s="57">
        <v>1.045974425</v>
      </c>
      <c r="BC3401" s="57">
        <v>0</v>
      </c>
      <c r="BD3401" s="57">
        <v>0</v>
      </c>
      <c r="BE3401" s="57">
        <v>0</v>
      </c>
      <c r="BF3401" s="57">
        <v>5.4607148000000001E-2</v>
      </c>
      <c r="BG3401" s="57">
        <v>2.6149360999999999E-2</v>
      </c>
      <c r="BH3401" s="57">
        <v>8.0756509000000004E-2</v>
      </c>
      <c r="BI3401" s="57">
        <v>0</v>
      </c>
      <c r="BJ3401" s="57">
        <v>0</v>
      </c>
      <c r="BK3401" s="57">
        <v>0</v>
      </c>
      <c r="BL3401" s="57">
        <v>0</v>
      </c>
      <c r="BM3401" s="57">
        <v>0</v>
      </c>
      <c r="BN3401" s="57">
        <v>0</v>
      </c>
      <c r="BO3401" s="57">
        <v>0</v>
      </c>
      <c r="BP3401" s="57">
        <v>0.96521791599999995</v>
      </c>
      <c r="BQ3401" s="57">
        <v>4.0428016999999997E-2</v>
      </c>
      <c r="BR3401" s="57">
        <v>9.2049820000000004E-3</v>
      </c>
      <c r="BS3401" s="57">
        <v>0.96521791599999995</v>
      </c>
      <c r="BT3401" s="57">
        <v>4.0428016999999997E-2</v>
      </c>
      <c r="BU3401" s="57">
        <v>9.2049820000000004E-3</v>
      </c>
    </row>
    <row r="3402" spans="1:73" x14ac:dyDescent="0.25">
      <c r="A3402" s="57">
        <v>1</v>
      </c>
      <c r="B3402" s="57">
        <v>42285342150000</v>
      </c>
      <c r="C3402" s="57" t="s">
        <v>173</v>
      </c>
      <c r="D3402" s="57" t="s">
        <v>174</v>
      </c>
      <c r="E3402" s="57" t="s">
        <v>175</v>
      </c>
      <c r="F3402" s="57">
        <v>0</v>
      </c>
      <c r="G3402" s="57" t="s">
        <v>57</v>
      </c>
      <c r="H3402" s="57" t="s">
        <v>150</v>
      </c>
      <c r="I3402" s="57" t="s">
        <v>151</v>
      </c>
      <c r="J3402" s="57" t="s">
        <v>152</v>
      </c>
      <c r="K3402" s="57" t="s">
        <v>51</v>
      </c>
      <c r="L3402" s="57" t="s">
        <v>153</v>
      </c>
      <c r="M3402" s="57" t="s">
        <v>154</v>
      </c>
      <c r="N3402" s="57" t="s">
        <v>155</v>
      </c>
      <c r="P3402" s="57" t="s">
        <v>156</v>
      </c>
      <c r="Q3402" s="57" t="s">
        <v>157</v>
      </c>
      <c r="R3402" s="57" t="s">
        <v>158</v>
      </c>
      <c r="S3402" s="57" t="s">
        <v>159</v>
      </c>
      <c r="U3402" s="57" t="s">
        <v>160</v>
      </c>
      <c r="V3402" s="57" t="s">
        <v>160</v>
      </c>
      <c r="W3402" s="57" t="s">
        <v>160</v>
      </c>
      <c r="X3402" s="57" t="s">
        <v>160</v>
      </c>
      <c r="Y3402" s="57" t="s">
        <v>160</v>
      </c>
      <c r="Z3402" s="57" t="s">
        <v>160</v>
      </c>
      <c r="AA3402" s="57" t="s">
        <v>160</v>
      </c>
      <c r="AB3402" s="57" t="s">
        <v>160</v>
      </c>
      <c r="AC3402" s="57" t="s">
        <v>160</v>
      </c>
      <c r="AD3402" s="57" t="s">
        <v>160</v>
      </c>
      <c r="AE3402" s="57" t="s">
        <v>160</v>
      </c>
      <c r="AF3402" s="57" t="s">
        <v>160</v>
      </c>
      <c r="AG3402" s="57" t="s">
        <v>160</v>
      </c>
      <c r="AH3402" s="57" t="s">
        <v>160</v>
      </c>
      <c r="AI3402" s="57" t="s">
        <v>179</v>
      </c>
      <c r="AL3402" s="9">
        <v>57497</v>
      </c>
      <c r="AM3402" s="57">
        <v>40.958304974999997</v>
      </c>
      <c r="AN3402" s="57">
        <v>214.534752623</v>
      </c>
      <c r="AO3402" s="57">
        <v>8.5830246999999998E-2</v>
      </c>
      <c r="AP3402" s="57">
        <v>40.958304974999997</v>
      </c>
      <c r="AQ3402" s="57">
        <v>160.901064467</v>
      </c>
      <c r="AR3402" s="57">
        <v>0</v>
      </c>
      <c r="AS3402" s="57">
        <v>1.2795374E-2</v>
      </c>
      <c r="AT3402" s="57">
        <v>5.0265493000000001E-2</v>
      </c>
      <c r="AU3402" s="57">
        <v>0</v>
      </c>
      <c r="AV3402" s="57">
        <v>62.120000009000002</v>
      </c>
      <c r="AW3402" s="57">
        <v>4.1849999960000002</v>
      </c>
      <c r="AX3402" s="57">
        <v>0</v>
      </c>
      <c r="AY3402" s="57">
        <v>0.79484866200000004</v>
      </c>
      <c r="AZ3402" s="57">
        <v>0.210361086</v>
      </c>
      <c r="BA3402" s="57">
        <v>0</v>
      </c>
      <c r="BB3402" s="57">
        <v>1.005209749</v>
      </c>
      <c r="BC3402" s="57">
        <v>0</v>
      </c>
      <c r="BD3402" s="57">
        <v>0</v>
      </c>
      <c r="BE3402" s="57">
        <v>0</v>
      </c>
      <c r="BF3402" s="57">
        <v>5.2478947999999997E-2</v>
      </c>
      <c r="BG3402" s="57">
        <v>2.5130243999999999E-2</v>
      </c>
      <c r="BH3402" s="57">
        <v>7.7609191999999994E-2</v>
      </c>
      <c r="BI3402" s="57">
        <v>0</v>
      </c>
      <c r="BJ3402" s="57">
        <v>0</v>
      </c>
      <c r="BK3402" s="57">
        <v>0</v>
      </c>
      <c r="BL3402" s="57">
        <v>0</v>
      </c>
      <c r="BM3402" s="57">
        <v>0</v>
      </c>
      <c r="BN3402" s="57">
        <v>0</v>
      </c>
      <c r="BO3402" s="57">
        <v>0</v>
      </c>
      <c r="BP3402" s="57">
        <v>0.92760055699999999</v>
      </c>
      <c r="BQ3402" s="57">
        <v>3.8549456000000003E-2</v>
      </c>
      <c r="BR3402" s="57">
        <v>8.7452680000000005E-3</v>
      </c>
      <c r="BS3402" s="57">
        <v>0.92760055699999999</v>
      </c>
      <c r="BT3402" s="57">
        <v>3.8549456000000003E-2</v>
      </c>
      <c r="BU3402" s="57">
        <v>8.7452680000000005E-3</v>
      </c>
    </row>
    <row r="3403" spans="1:73" x14ac:dyDescent="0.25">
      <c r="A3403" s="57">
        <v>1</v>
      </c>
      <c r="B3403" s="57">
        <v>42285342150000</v>
      </c>
      <c r="C3403" s="57" t="s">
        <v>173</v>
      </c>
      <c r="D3403" s="57" t="s">
        <v>174</v>
      </c>
      <c r="E3403" s="57" t="s">
        <v>175</v>
      </c>
      <c r="F3403" s="57">
        <v>0</v>
      </c>
      <c r="G3403" s="57" t="s">
        <v>57</v>
      </c>
      <c r="H3403" s="57" t="s">
        <v>150</v>
      </c>
      <c r="I3403" s="57" t="s">
        <v>151</v>
      </c>
      <c r="J3403" s="57" t="s">
        <v>152</v>
      </c>
      <c r="K3403" s="57" t="s">
        <v>51</v>
      </c>
      <c r="L3403" s="57" t="s">
        <v>153</v>
      </c>
      <c r="M3403" s="57" t="s">
        <v>154</v>
      </c>
      <c r="N3403" s="57" t="s">
        <v>155</v>
      </c>
      <c r="P3403" s="57" t="s">
        <v>156</v>
      </c>
      <c r="Q3403" s="57" t="s">
        <v>157</v>
      </c>
      <c r="R3403" s="57" t="s">
        <v>158</v>
      </c>
      <c r="S3403" s="57" t="s">
        <v>159</v>
      </c>
      <c r="U3403" s="57" t="s">
        <v>160</v>
      </c>
      <c r="V3403" s="57" t="s">
        <v>160</v>
      </c>
      <c r="W3403" s="57" t="s">
        <v>160</v>
      </c>
      <c r="X3403" s="57" t="s">
        <v>160</v>
      </c>
      <c r="Y3403" s="57" t="s">
        <v>160</v>
      </c>
      <c r="Z3403" s="57" t="s">
        <v>160</v>
      </c>
      <c r="AA3403" s="57" t="s">
        <v>160</v>
      </c>
      <c r="AB3403" s="57" t="s">
        <v>160</v>
      </c>
      <c r="AC3403" s="57" t="s">
        <v>160</v>
      </c>
      <c r="AD3403" s="57" t="s">
        <v>160</v>
      </c>
      <c r="AE3403" s="57" t="s">
        <v>160</v>
      </c>
      <c r="AF3403" s="57" t="s">
        <v>160</v>
      </c>
      <c r="AG3403" s="57" t="s">
        <v>160</v>
      </c>
      <c r="AH3403" s="57" t="s">
        <v>160</v>
      </c>
      <c r="AI3403" s="57" t="s">
        <v>179</v>
      </c>
      <c r="AL3403" s="9">
        <v>57527</v>
      </c>
      <c r="AM3403" s="57">
        <v>42.029923017000002</v>
      </c>
      <c r="AN3403" s="57">
        <v>220.14776106400001</v>
      </c>
      <c r="AO3403" s="57">
        <v>8.8075878999999996E-2</v>
      </c>
      <c r="AP3403" s="57">
        <v>42.029923017000002</v>
      </c>
      <c r="AQ3403" s="57">
        <v>165.11082079799999</v>
      </c>
      <c r="AR3403" s="57">
        <v>0</v>
      </c>
      <c r="AS3403" s="57">
        <v>1.3130147999999999E-2</v>
      </c>
      <c r="AT3403" s="57">
        <v>5.1580620000000001E-2</v>
      </c>
      <c r="AU3403" s="57">
        <v>0</v>
      </c>
      <c r="AV3403" s="57">
        <v>62.120000017999999</v>
      </c>
      <c r="AW3403" s="57">
        <v>4.1850000060000001</v>
      </c>
      <c r="AX3403" s="57">
        <v>0</v>
      </c>
      <c r="AY3403" s="57">
        <v>0.81564479099999998</v>
      </c>
      <c r="AZ3403" s="57">
        <v>0.215864896</v>
      </c>
      <c r="BA3403" s="57">
        <v>0</v>
      </c>
      <c r="BB3403" s="57">
        <v>1.031509687</v>
      </c>
      <c r="BC3403" s="57">
        <v>0</v>
      </c>
      <c r="BD3403" s="57">
        <v>0</v>
      </c>
      <c r="BE3403" s="57">
        <v>0</v>
      </c>
      <c r="BF3403" s="57">
        <v>5.3851988000000003E-2</v>
      </c>
      <c r="BG3403" s="57">
        <v>2.5787741999999999E-2</v>
      </c>
      <c r="BH3403" s="57">
        <v>7.9639730000000006E-2</v>
      </c>
      <c r="BI3403" s="57">
        <v>0</v>
      </c>
      <c r="BJ3403" s="57">
        <v>0</v>
      </c>
      <c r="BK3403" s="57">
        <v>0</v>
      </c>
      <c r="BL3403" s="57">
        <v>0</v>
      </c>
      <c r="BM3403" s="57">
        <v>0</v>
      </c>
      <c r="BN3403" s="57">
        <v>0</v>
      </c>
      <c r="BO3403" s="57">
        <v>0</v>
      </c>
      <c r="BP3403" s="57">
        <v>0.95186995699999999</v>
      </c>
      <c r="BQ3403" s="57">
        <v>3.9239344000000002E-2</v>
      </c>
      <c r="BR3403" s="57">
        <v>8.8682540000000008E-3</v>
      </c>
      <c r="BS3403" s="57">
        <v>0.95186995699999999</v>
      </c>
      <c r="BT3403" s="57">
        <v>3.9239344000000002E-2</v>
      </c>
      <c r="BU3403" s="57">
        <v>8.8682540000000008E-3</v>
      </c>
    </row>
    <row r="3404" spans="1:73" x14ac:dyDescent="0.25">
      <c r="A3404" s="57">
        <v>1</v>
      </c>
      <c r="B3404" s="57">
        <v>42285342150000</v>
      </c>
      <c r="C3404" s="57" t="s">
        <v>173</v>
      </c>
      <c r="D3404" s="57" t="s">
        <v>174</v>
      </c>
      <c r="E3404" s="57" t="s">
        <v>175</v>
      </c>
      <c r="F3404" s="57">
        <v>0</v>
      </c>
      <c r="G3404" s="57" t="s">
        <v>57</v>
      </c>
      <c r="H3404" s="57" t="s">
        <v>150</v>
      </c>
      <c r="I3404" s="57" t="s">
        <v>151</v>
      </c>
      <c r="J3404" s="57" t="s">
        <v>152</v>
      </c>
      <c r="K3404" s="57" t="s">
        <v>51</v>
      </c>
      <c r="L3404" s="57" t="s">
        <v>153</v>
      </c>
      <c r="M3404" s="57" t="s">
        <v>154</v>
      </c>
      <c r="N3404" s="57" t="s">
        <v>155</v>
      </c>
      <c r="P3404" s="57" t="s">
        <v>156</v>
      </c>
      <c r="Q3404" s="57" t="s">
        <v>157</v>
      </c>
      <c r="R3404" s="57" t="s">
        <v>158</v>
      </c>
      <c r="S3404" s="57" t="s">
        <v>159</v>
      </c>
      <c r="U3404" s="57" t="s">
        <v>160</v>
      </c>
      <c r="V3404" s="57" t="s">
        <v>160</v>
      </c>
      <c r="W3404" s="57" t="s">
        <v>160</v>
      </c>
      <c r="X3404" s="57" t="s">
        <v>160</v>
      </c>
      <c r="Y3404" s="57" t="s">
        <v>160</v>
      </c>
      <c r="Z3404" s="57" t="s">
        <v>160</v>
      </c>
      <c r="AA3404" s="57" t="s">
        <v>160</v>
      </c>
      <c r="AB3404" s="57" t="s">
        <v>160</v>
      </c>
      <c r="AC3404" s="57" t="s">
        <v>160</v>
      </c>
      <c r="AD3404" s="57" t="s">
        <v>160</v>
      </c>
      <c r="AE3404" s="57" t="s">
        <v>160</v>
      </c>
      <c r="AF3404" s="57" t="s">
        <v>160</v>
      </c>
      <c r="AG3404" s="57" t="s">
        <v>160</v>
      </c>
      <c r="AH3404" s="57" t="s">
        <v>160</v>
      </c>
      <c r="AI3404" s="57" t="s">
        <v>179</v>
      </c>
      <c r="AL3404" s="9">
        <v>57558</v>
      </c>
      <c r="AM3404" s="57">
        <v>41.733532355000001</v>
      </c>
      <c r="AN3404" s="57">
        <v>218.595301866</v>
      </c>
      <c r="AO3404" s="57">
        <v>8.7454776999999997E-2</v>
      </c>
      <c r="AP3404" s="57">
        <v>41.733532355000001</v>
      </c>
      <c r="AQ3404" s="57">
        <v>163.94647639900001</v>
      </c>
      <c r="AR3404" s="57">
        <v>0</v>
      </c>
      <c r="AS3404" s="57">
        <v>1.3037556E-2</v>
      </c>
      <c r="AT3404" s="57">
        <v>5.1216879E-2</v>
      </c>
      <c r="AU3404" s="57">
        <v>0</v>
      </c>
      <c r="AV3404" s="57">
        <v>62.120000021000003</v>
      </c>
      <c r="AW3404" s="57">
        <v>4.1850000080000003</v>
      </c>
      <c r="AX3404" s="57">
        <v>0</v>
      </c>
      <c r="AY3404" s="57">
        <v>0.809892948</v>
      </c>
      <c r="AZ3404" s="57">
        <v>0.21434264</v>
      </c>
      <c r="BA3404" s="57">
        <v>0</v>
      </c>
      <c r="BB3404" s="57">
        <v>1.024235588</v>
      </c>
      <c r="BC3404" s="57">
        <v>0</v>
      </c>
      <c r="BD3404" s="57">
        <v>0</v>
      </c>
      <c r="BE3404" s="57">
        <v>0</v>
      </c>
      <c r="BF3404" s="57">
        <v>5.3472230000000003E-2</v>
      </c>
      <c r="BG3404" s="57">
        <v>2.5605889999999999E-2</v>
      </c>
      <c r="BH3404" s="57">
        <v>7.9078119000000002E-2</v>
      </c>
      <c r="BI3404" s="57">
        <v>0</v>
      </c>
      <c r="BJ3404" s="57">
        <v>0</v>
      </c>
      <c r="BK3404" s="57">
        <v>0</v>
      </c>
      <c r="BL3404" s="57">
        <v>0</v>
      </c>
      <c r="BM3404" s="57">
        <v>0</v>
      </c>
      <c r="BN3404" s="57">
        <v>0</v>
      </c>
      <c r="BO3404" s="57">
        <v>0</v>
      </c>
      <c r="BP3404" s="57">
        <v>0.945157468</v>
      </c>
      <c r="BQ3404" s="57">
        <v>3.8648723000000003E-2</v>
      </c>
      <c r="BR3404" s="57">
        <v>8.7018789999999992E-3</v>
      </c>
      <c r="BS3404" s="57">
        <v>0.945157468</v>
      </c>
      <c r="BT3404" s="57">
        <v>3.8648723000000003E-2</v>
      </c>
      <c r="BU3404" s="57">
        <v>8.7018789999999992E-3</v>
      </c>
    </row>
    <row r="3405" spans="1:73" x14ac:dyDescent="0.25">
      <c r="A3405" s="57">
        <v>1</v>
      </c>
      <c r="B3405" s="57">
        <v>42285342150000</v>
      </c>
      <c r="C3405" s="57" t="s">
        <v>173</v>
      </c>
      <c r="D3405" s="57" t="s">
        <v>174</v>
      </c>
      <c r="E3405" s="57" t="s">
        <v>175</v>
      </c>
      <c r="F3405" s="57">
        <v>0</v>
      </c>
      <c r="G3405" s="57" t="s">
        <v>57</v>
      </c>
      <c r="H3405" s="57" t="s">
        <v>150</v>
      </c>
      <c r="I3405" s="57" t="s">
        <v>151</v>
      </c>
      <c r="J3405" s="57" t="s">
        <v>152</v>
      </c>
      <c r="K3405" s="57" t="s">
        <v>51</v>
      </c>
      <c r="L3405" s="57" t="s">
        <v>153</v>
      </c>
      <c r="M3405" s="57" t="s">
        <v>154</v>
      </c>
      <c r="N3405" s="57" t="s">
        <v>155</v>
      </c>
      <c r="P3405" s="57" t="s">
        <v>156</v>
      </c>
      <c r="Q3405" s="57" t="s">
        <v>157</v>
      </c>
      <c r="R3405" s="57" t="s">
        <v>158</v>
      </c>
      <c r="S3405" s="57" t="s">
        <v>159</v>
      </c>
      <c r="U3405" s="57" t="s">
        <v>160</v>
      </c>
      <c r="V3405" s="57" t="s">
        <v>160</v>
      </c>
      <c r="W3405" s="57" t="s">
        <v>160</v>
      </c>
      <c r="X3405" s="57" t="s">
        <v>160</v>
      </c>
      <c r="Y3405" s="57" t="s">
        <v>160</v>
      </c>
      <c r="Z3405" s="57" t="s">
        <v>160</v>
      </c>
      <c r="AA3405" s="57" t="s">
        <v>160</v>
      </c>
      <c r="AB3405" s="57" t="s">
        <v>160</v>
      </c>
      <c r="AC3405" s="57" t="s">
        <v>160</v>
      </c>
      <c r="AD3405" s="57" t="s">
        <v>160</v>
      </c>
      <c r="AE3405" s="57" t="s">
        <v>160</v>
      </c>
      <c r="AF3405" s="57" t="s">
        <v>160</v>
      </c>
      <c r="AG3405" s="57" t="s">
        <v>160</v>
      </c>
      <c r="AH3405" s="57" t="s">
        <v>160</v>
      </c>
      <c r="AI3405" s="57" t="s">
        <v>179</v>
      </c>
      <c r="AL3405" s="9">
        <v>57589</v>
      </c>
      <c r="AM3405" s="57">
        <v>40.107054771000001</v>
      </c>
      <c r="AN3405" s="57">
        <v>210.076004829</v>
      </c>
      <c r="AO3405" s="57">
        <v>8.4046409000000002E-2</v>
      </c>
      <c r="AP3405" s="57">
        <v>40.107054771000001</v>
      </c>
      <c r="AQ3405" s="57">
        <v>157.557003622</v>
      </c>
      <c r="AR3405" s="57">
        <v>0</v>
      </c>
      <c r="AS3405" s="57">
        <v>1.2529444000000001E-2</v>
      </c>
      <c r="AT3405" s="57">
        <v>4.9220807999999998E-2</v>
      </c>
      <c r="AU3405" s="57">
        <v>0</v>
      </c>
      <c r="AV3405" s="57">
        <v>62.119999978000003</v>
      </c>
      <c r="AW3405" s="57">
        <v>4.1849999899999997</v>
      </c>
      <c r="AX3405" s="57">
        <v>0</v>
      </c>
      <c r="AY3405" s="57">
        <v>0.77832905600000002</v>
      </c>
      <c r="AZ3405" s="57">
        <v>0.20598908099999999</v>
      </c>
      <c r="BA3405" s="57">
        <v>0</v>
      </c>
      <c r="BB3405" s="57">
        <v>0.98431813700000004</v>
      </c>
      <c r="BC3405" s="57">
        <v>0</v>
      </c>
      <c r="BD3405" s="57">
        <v>0</v>
      </c>
      <c r="BE3405" s="57">
        <v>0</v>
      </c>
      <c r="BF3405" s="57">
        <v>5.1388260999999998E-2</v>
      </c>
      <c r="BG3405" s="57">
        <v>2.4607952999999998E-2</v>
      </c>
      <c r="BH3405" s="57">
        <v>7.5996214000000006E-2</v>
      </c>
      <c r="BI3405" s="57">
        <v>0</v>
      </c>
      <c r="BJ3405" s="57">
        <v>0</v>
      </c>
      <c r="BK3405" s="57">
        <v>0</v>
      </c>
      <c r="BL3405" s="57">
        <v>0</v>
      </c>
      <c r="BM3405" s="57">
        <v>0</v>
      </c>
      <c r="BN3405" s="57">
        <v>0</v>
      </c>
      <c r="BO3405" s="57">
        <v>0</v>
      </c>
      <c r="BP3405" s="57">
        <v>0.90832192300000003</v>
      </c>
      <c r="BQ3405" s="57">
        <v>3.6852839999999998E-2</v>
      </c>
      <c r="BR3405" s="57">
        <v>8.2672900000000001E-3</v>
      </c>
      <c r="BS3405" s="57">
        <v>0.90832192300000003</v>
      </c>
      <c r="BT3405" s="57">
        <v>3.6852839999999998E-2</v>
      </c>
      <c r="BU3405" s="57">
        <v>8.2672900000000001E-3</v>
      </c>
    </row>
    <row r="3406" spans="1:73" x14ac:dyDescent="0.25">
      <c r="A3406" s="57">
        <v>1</v>
      </c>
      <c r="B3406" s="57">
        <v>42285342150000</v>
      </c>
      <c r="C3406" s="57" t="s">
        <v>173</v>
      </c>
      <c r="D3406" s="57" t="s">
        <v>174</v>
      </c>
      <c r="E3406" s="57" t="s">
        <v>175</v>
      </c>
      <c r="F3406" s="57">
        <v>0</v>
      </c>
      <c r="G3406" s="57" t="s">
        <v>57</v>
      </c>
      <c r="H3406" s="57" t="s">
        <v>150</v>
      </c>
      <c r="I3406" s="57" t="s">
        <v>151</v>
      </c>
      <c r="J3406" s="57" t="s">
        <v>152</v>
      </c>
      <c r="K3406" s="57" t="s">
        <v>51</v>
      </c>
      <c r="L3406" s="57" t="s">
        <v>153</v>
      </c>
      <c r="M3406" s="57" t="s">
        <v>154</v>
      </c>
      <c r="N3406" s="57" t="s">
        <v>155</v>
      </c>
      <c r="P3406" s="57" t="s">
        <v>156</v>
      </c>
      <c r="Q3406" s="57" t="s">
        <v>157</v>
      </c>
      <c r="R3406" s="57" t="s">
        <v>158</v>
      </c>
      <c r="S3406" s="57" t="s">
        <v>159</v>
      </c>
      <c r="U3406" s="57" t="s">
        <v>160</v>
      </c>
      <c r="V3406" s="57" t="s">
        <v>160</v>
      </c>
      <c r="W3406" s="57" t="s">
        <v>160</v>
      </c>
      <c r="X3406" s="57" t="s">
        <v>160</v>
      </c>
      <c r="Y3406" s="57" t="s">
        <v>160</v>
      </c>
      <c r="Z3406" s="57" t="s">
        <v>160</v>
      </c>
      <c r="AA3406" s="57" t="s">
        <v>160</v>
      </c>
      <c r="AB3406" s="57" t="s">
        <v>160</v>
      </c>
      <c r="AC3406" s="57" t="s">
        <v>160</v>
      </c>
      <c r="AD3406" s="57" t="s">
        <v>160</v>
      </c>
      <c r="AE3406" s="57" t="s">
        <v>160</v>
      </c>
      <c r="AF3406" s="57" t="s">
        <v>160</v>
      </c>
      <c r="AG3406" s="57" t="s">
        <v>160</v>
      </c>
      <c r="AH3406" s="57" t="s">
        <v>160</v>
      </c>
      <c r="AI3406" s="57" t="s">
        <v>179</v>
      </c>
      <c r="AL3406" s="9">
        <v>57619</v>
      </c>
      <c r="AM3406" s="57">
        <v>41.156401015</v>
      </c>
      <c r="AN3406" s="57">
        <v>215.572356232</v>
      </c>
      <c r="AO3406" s="57">
        <v>8.6245368000000003E-2</v>
      </c>
      <c r="AP3406" s="57">
        <v>41.156401015</v>
      </c>
      <c r="AQ3406" s="57">
        <v>161.67926717399999</v>
      </c>
      <c r="AR3406" s="57">
        <v>0</v>
      </c>
      <c r="AS3406" s="57">
        <v>1.2857260000000001E-2</v>
      </c>
      <c r="AT3406" s="57">
        <v>5.0508602999999999E-2</v>
      </c>
      <c r="AU3406" s="57">
        <v>0</v>
      </c>
      <c r="AV3406" s="57">
        <v>62.119999984000003</v>
      </c>
      <c r="AW3406" s="57">
        <v>4.1850000090000004</v>
      </c>
      <c r="AX3406" s="57">
        <v>0</v>
      </c>
      <c r="AY3406" s="57">
        <v>0.79869297100000003</v>
      </c>
      <c r="AZ3406" s="57">
        <v>0.21137850399999999</v>
      </c>
      <c r="BA3406" s="57">
        <v>0</v>
      </c>
      <c r="BB3406" s="57">
        <v>1.0100714749999999</v>
      </c>
      <c r="BC3406" s="57">
        <v>0</v>
      </c>
      <c r="BD3406" s="57">
        <v>0</v>
      </c>
      <c r="BE3406" s="57">
        <v>0</v>
      </c>
      <c r="BF3406" s="57">
        <v>5.2732764000000001E-2</v>
      </c>
      <c r="BG3406" s="57">
        <v>2.5251787000000001E-2</v>
      </c>
      <c r="BH3406" s="57">
        <v>7.7984550999999999E-2</v>
      </c>
      <c r="BI3406" s="57">
        <v>0</v>
      </c>
      <c r="BJ3406" s="57">
        <v>0</v>
      </c>
      <c r="BK3406" s="57">
        <v>0</v>
      </c>
      <c r="BL3406" s="57">
        <v>0</v>
      </c>
      <c r="BM3406" s="57">
        <v>0</v>
      </c>
      <c r="BN3406" s="57">
        <v>0</v>
      </c>
      <c r="BO3406" s="57">
        <v>0</v>
      </c>
      <c r="BP3406" s="57">
        <v>0.93208692400000004</v>
      </c>
      <c r="BQ3406" s="57">
        <v>3.7512364999999999E-2</v>
      </c>
      <c r="BR3406" s="57">
        <v>8.3835539999999997E-3</v>
      </c>
      <c r="BS3406" s="57">
        <v>0.93208692400000004</v>
      </c>
      <c r="BT3406" s="57">
        <v>3.7512364999999999E-2</v>
      </c>
      <c r="BU3406" s="57">
        <v>8.3835539999999997E-3</v>
      </c>
    </row>
    <row r="3407" spans="1:73" x14ac:dyDescent="0.25">
      <c r="A3407" s="57">
        <v>1</v>
      </c>
      <c r="B3407" s="57">
        <v>42285342150000</v>
      </c>
      <c r="C3407" s="57" t="s">
        <v>173</v>
      </c>
      <c r="D3407" s="57" t="s">
        <v>174</v>
      </c>
      <c r="E3407" s="57" t="s">
        <v>175</v>
      </c>
      <c r="F3407" s="57">
        <v>0</v>
      </c>
      <c r="G3407" s="57" t="s">
        <v>57</v>
      </c>
      <c r="H3407" s="57" t="s">
        <v>150</v>
      </c>
      <c r="I3407" s="57" t="s">
        <v>151</v>
      </c>
      <c r="J3407" s="57" t="s">
        <v>152</v>
      </c>
      <c r="K3407" s="57" t="s">
        <v>51</v>
      </c>
      <c r="L3407" s="57" t="s">
        <v>153</v>
      </c>
      <c r="M3407" s="57" t="s">
        <v>154</v>
      </c>
      <c r="N3407" s="57" t="s">
        <v>155</v>
      </c>
      <c r="P3407" s="57" t="s">
        <v>156</v>
      </c>
      <c r="Q3407" s="57" t="s">
        <v>157</v>
      </c>
      <c r="R3407" s="57" t="s">
        <v>158</v>
      </c>
      <c r="S3407" s="57" t="s">
        <v>159</v>
      </c>
      <c r="U3407" s="57" t="s">
        <v>160</v>
      </c>
      <c r="V3407" s="57" t="s">
        <v>160</v>
      </c>
      <c r="W3407" s="57" t="s">
        <v>160</v>
      </c>
      <c r="X3407" s="57" t="s">
        <v>160</v>
      </c>
      <c r="Y3407" s="57" t="s">
        <v>160</v>
      </c>
      <c r="Z3407" s="57" t="s">
        <v>160</v>
      </c>
      <c r="AA3407" s="57" t="s">
        <v>160</v>
      </c>
      <c r="AB3407" s="57" t="s">
        <v>160</v>
      </c>
      <c r="AC3407" s="57" t="s">
        <v>160</v>
      </c>
      <c r="AD3407" s="57" t="s">
        <v>160</v>
      </c>
      <c r="AE3407" s="57" t="s">
        <v>160</v>
      </c>
      <c r="AF3407" s="57" t="s">
        <v>160</v>
      </c>
      <c r="AG3407" s="57" t="s">
        <v>160</v>
      </c>
      <c r="AH3407" s="57" t="s">
        <v>160</v>
      </c>
      <c r="AI3407" s="57" t="s">
        <v>179</v>
      </c>
      <c r="AL3407" s="9">
        <v>57650</v>
      </c>
      <c r="AM3407" s="57">
        <v>39.552415924000002</v>
      </c>
      <c r="AN3407" s="57">
        <v>207.17087221099999</v>
      </c>
      <c r="AO3407" s="57">
        <v>8.2884133999999998E-2</v>
      </c>
      <c r="AP3407" s="57">
        <v>39.552415924000002</v>
      </c>
      <c r="AQ3407" s="57">
        <v>155.378154158</v>
      </c>
      <c r="AR3407" s="57">
        <v>0</v>
      </c>
      <c r="AS3407" s="57">
        <v>1.2356175E-2</v>
      </c>
      <c r="AT3407" s="57">
        <v>4.8540134999999998E-2</v>
      </c>
      <c r="AU3407" s="57">
        <v>0</v>
      </c>
      <c r="AV3407" s="57">
        <v>62.12</v>
      </c>
      <c r="AW3407" s="57">
        <v>4.1850000009999997</v>
      </c>
      <c r="AX3407" s="57">
        <v>0</v>
      </c>
      <c r="AY3407" s="57">
        <v>0.767565575</v>
      </c>
      <c r="AZ3407" s="57">
        <v>0.20314046599999999</v>
      </c>
      <c r="BA3407" s="57">
        <v>0</v>
      </c>
      <c r="BB3407" s="57">
        <v>0.97070604100000002</v>
      </c>
      <c r="BC3407" s="57">
        <v>0</v>
      </c>
      <c r="BD3407" s="57">
        <v>0</v>
      </c>
      <c r="BE3407" s="57">
        <v>0</v>
      </c>
      <c r="BF3407" s="57">
        <v>5.0677615000000002E-2</v>
      </c>
      <c r="BG3407" s="57">
        <v>2.4267651000000001E-2</v>
      </c>
      <c r="BH3407" s="57">
        <v>7.4945265999999996E-2</v>
      </c>
      <c r="BI3407" s="57">
        <v>0</v>
      </c>
      <c r="BJ3407" s="57">
        <v>0</v>
      </c>
      <c r="BK3407" s="57">
        <v>0</v>
      </c>
      <c r="BL3407" s="57">
        <v>0</v>
      </c>
      <c r="BM3407" s="57">
        <v>0</v>
      </c>
      <c r="BN3407" s="57">
        <v>0</v>
      </c>
      <c r="BO3407" s="57">
        <v>0</v>
      </c>
      <c r="BP3407" s="57">
        <v>0.89576077499999995</v>
      </c>
      <c r="BQ3407" s="57">
        <v>3.5769284999999998E-2</v>
      </c>
      <c r="BR3407" s="57">
        <v>7.9648640000000003E-3</v>
      </c>
      <c r="BS3407" s="57">
        <v>0.89576077499999995</v>
      </c>
      <c r="BT3407" s="57">
        <v>3.5769284999999998E-2</v>
      </c>
      <c r="BU3407" s="57">
        <v>7.9648640000000003E-3</v>
      </c>
    </row>
    <row r="3408" spans="1:73" x14ac:dyDescent="0.25">
      <c r="A3408" s="57">
        <v>1</v>
      </c>
      <c r="B3408" s="57">
        <v>42285342150000</v>
      </c>
      <c r="C3408" s="57" t="s">
        <v>173</v>
      </c>
      <c r="D3408" s="57" t="s">
        <v>174</v>
      </c>
      <c r="E3408" s="57" t="s">
        <v>175</v>
      </c>
      <c r="F3408" s="57">
        <v>0</v>
      </c>
      <c r="G3408" s="57" t="s">
        <v>57</v>
      </c>
      <c r="H3408" s="57" t="s">
        <v>150</v>
      </c>
      <c r="I3408" s="57" t="s">
        <v>151</v>
      </c>
      <c r="J3408" s="57" t="s">
        <v>152</v>
      </c>
      <c r="K3408" s="57" t="s">
        <v>51</v>
      </c>
      <c r="L3408" s="57" t="s">
        <v>153</v>
      </c>
      <c r="M3408" s="57" t="s">
        <v>154</v>
      </c>
      <c r="N3408" s="57" t="s">
        <v>155</v>
      </c>
      <c r="P3408" s="57" t="s">
        <v>156</v>
      </c>
      <c r="Q3408" s="57" t="s">
        <v>157</v>
      </c>
      <c r="R3408" s="57" t="s">
        <v>158</v>
      </c>
      <c r="S3408" s="57" t="s">
        <v>159</v>
      </c>
      <c r="U3408" s="57" t="s">
        <v>160</v>
      </c>
      <c r="V3408" s="57" t="s">
        <v>160</v>
      </c>
      <c r="W3408" s="57" t="s">
        <v>160</v>
      </c>
      <c r="X3408" s="57" t="s">
        <v>160</v>
      </c>
      <c r="Y3408" s="57" t="s">
        <v>160</v>
      </c>
      <c r="Z3408" s="57" t="s">
        <v>160</v>
      </c>
      <c r="AA3408" s="57" t="s">
        <v>160</v>
      </c>
      <c r="AB3408" s="57" t="s">
        <v>160</v>
      </c>
      <c r="AC3408" s="57" t="s">
        <v>160</v>
      </c>
      <c r="AD3408" s="57" t="s">
        <v>160</v>
      </c>
      <c r="AE3408" s="57" t="s">
        <v>160</v>
      </c>
      <c r="AF3408" s="57" t="s">
        <v>160</v>
      </c>
      <c r="AG3408" s="57" t="s">
        <v>160</v>
      </c>
      <c r="AH3408" s="57" t="s">
        <v>160</v>
      </c>
      <c r="AI3408" s="57" t="s">
        <v>179</v>
      </c>
      <c r="AL3408" s="9">
        <v>57680</v>
      </c>
      <c r="AM3408" s="57">
        <v>40.587250802</v>
      </c>
      <c r="AN3408" s="57">
        <v>212.591214791</v>
      </c>
      <c r="AO3408" s="57">
        <v>8.5052684000000003E-2</v>
      </c>
      <c r="AP3408" s="57">
        <v>40.587250802</v>
      </c>
      <c r="AQ3408" s="57">
        <v>159.443411094</v>
      </c>
      <c r="AR3408" s="57">
        <v>0</v>
      </c>
      <c r="AS3408" s="57">
        <v>1.2679457E-2</v>
      </c>
      <c r="AT3408" s="57">
        <v>4.9810121999999998E-2</v>
      </c>
      <c r="AU3408" s="57">
        <v>0</v>
      </c>
      <c r="AV3408" s="57">
        <v>62.120000013000002</v>
      </c>
      <c r="AW3408" s="57">
        <v>4.1850000090000004</v>
      </c>
      <c r="AX3408" s="57">
        <v>0</v>
      </c>
      <c r="AY3408" s="57">
        <v>0.78764787800000002</v>
      </c>
      <c r="AZ3408" s="57">
        <v>0.20845535900000001</v>
      </c>
      <c r="BA3408" s="57">
        <v>0</v>
      </c>
      <c r="BB3408" s="57">
        <v>0.99610323700000003</v>
      </c>
      <c r="BC3408" s="57">
        <v>0</v>
      </c>
      <c r="BD3408" s="57">
        <v>0</v>
      </c>
      <c r="BE3408" s="57">
        <v>0</v>
      </c>
      <c r="BF3408" s="57">
        <v>5.2003525000000002E-2</v>
      </c>
      <c r="BG3408" s="57">
        <v>2.4902581E-2</v>
      </c>
      <c r="BH3408" s="57">
        <v>7.6906106000000002E-2</v>
      </c>
      <c r="BI3408" s="57">
        <v>0</v>
      </c>
      <c r="BJ3408" s="57">
        <v>0</v>
      </c>
      <c r="BK3408" s="57">
        <v>0</v>
      </c>
      <c r="BL3408" s="57">
        <v>0</v>
      </c>
      <c r="BM3408" s="57">
        <v>0</v>
      </c>
      <c r="BN3408" s="57">
        <v>0</v>
      </c>
      <c r="BO3408" s="57">
        <v>0</v>
      </c>
      <c r="BP3408" s="57">
        <v>0.919197131</v>
      </c>
      <c r="BQ3408" s="57">
        <v>3.6409418999999998E-2</v>
      </c>
      <c r="BR3408" s="57">
        <v>8.0768750000000007E-3</v>
      </c>
      <c r="BS3408" s="57">
        <v>0.919197131</v>
      </c>
      <c r="BT3408" s="57">
        <v>3.6409418999999998E-2</v>
      </c>
      <c r="BU3408" s="57">
        <v>8.0768750000000007E-3</v>
      </c>
    </row>
    <row r="3409" spans="1:73" x14ac:dyDescent="0.25">
      <c r="A3409" s="57">
        <v>1</v>
      </c>
      <c r="B3409" s="57">
        <v>42285342150000</v>
      </c>
      <c r="C3409" s="57" t="s">
        <v>173</v>
      </c>
      <c r="D3409" s="57" t="s">
        <v>174</v>
      </c>
      <c r="E3409" s="57" t="s">
        <v>175</v>
      </c>
      <c r="F3409" s="57">
        <v>0</v>
      </c>
      <c r="G3409" s="57" t="s">
        <v>57</v>
      </c>
      <c r="H3409" s="57" t="s">
        <v>150</v>
      </c>
      <c r="I3409" s="57" t="s">
        <v>151</v>
      </c>
      <c r="J3409" s="57" t="s">
        <v>152</v>
      </c>
      <c r="K3409" s="57" t="s">
        <v>51</v>
      </c>
      <c r="L3409" s="57" t="s">
        <v>153</v>
      </c>
      <c r="M3409" s="57" t="s">
        <v>154</v>
      </c>
      <c r="N3409" s="57" t="s">
        <v>155</v>
      </c>
      <c r="P3409" s="57" t="s">
        <v>156</v>
      </c>
      <c r="Q3409" s="57" t="s">
        <v>157</v>
      </c>
      <c r="R3409" s="57" t="s">
        <v>158</v>
      </c>
      <c r="S3409" s="57" t="s">
        <v>159</v>
      </c>
      <c r="U3409" s="57" t="s">
        <v>160</v>
      </c>
      <c r="V3409" s="57" t="s">
        <v>160</v>
      </c>
      <c r="W3409" s="57" t="s">
        <v>160</v>
      </c>
      <c r="X3409" s="57" t="s">
        <v>160</v>
      </c>
      <c r="Y3409" s="57" t="s">
        <v>160</v>
      </c>
      <c r="Z3409" s="57" t="s">
        <v>160</v>
      </c>
      <c r="AA3409" s="57" t="s">
        <v>160</v>
      </c>
      <c r="AB3409" s="57" t="s">
        <v>160</v>
      </c>
      <c r="AC3409" s="57" t="s">
        <v>160</v>
      </c>
      <c r="AD3409" s="57" t="s">
        <v>160</v>
      </c>
      <c r="AE3409" s="57" t="s">
        <v>160</v>
      </c>
      <c r="AF3409" s="57" t="s">
        <v>160</v>
      </c>
      <c r="AG3409" s="57" t="s">
        <v>160</v>
      </c>
      <c r="AH3409" s="57" t="s">
        <v>160</v>
      </c>
      <c r="AI3409" s="57" t="s">
        <v>179</v>
      </c>
      <c r="AL3409" s="9">
        <v>57711</v>
      </c>
      <c r="AM3409" s="57">
        <v>40.301033715000003</v>
      </c>
      <c r="AN3409" s="57">
        <v>211.092043574</v>
      </c>
      <c r="AO3409" s="57">
        <v>8.4452901999999996E-2</v>
      </c>
      <c r="AP3409" s="57">
        <v>40.301033715000003</v>
      </c>
      <c r="AQ3409" s="57">
        <v>158.31903268100001</v>
      </c>
      <c r="AR3409" s="57">
        <v>0</v>
      </c>
      <c r="AS3409" s="57">
        <v>1.2590043E-2</v>
      </c>
      <c r="AT3409" s="57">
        <v>4.9458865999999997E-2</v>
      </c>
      <c r="AU3409" s="57">
        <v>0</v>
      </c>
      <c r="AV3409" s="57">
        <v>62.119999987</v>
      </c>
      <c r="AW3409" s="57">
        <v>4.1849999960000002</v>
      </c>
      <c r="AX3409" s="57">
        <v>0</v>
      </c>
      <c r="AY3409" s="57">
        <v>0.78209346700000004</v>
      </c>
      <c r="AZ3409" s="57">
        <v>0.20698535300000001</v>
      </c>
      <c r="BA3409" s="57">
        <v>0</v>
      </c>
      <c r="BB3409" s="57">
        <v>0.98907882000000003</v>
      </c>
      <c r="BC3409" s="57">
        <v>0</v>
      </c>
      <c r="BD3409" s="57">
        <v>0</v>
      </c>
      <c r="BE3409" s="57">
        <v>0</v>
      </c>
      <c r="BF3409" s="57">
        <v>5.1636802000000002E-2</v>
      </c>
      <c r="BG3409" s="57">
        <v>2.4726971E-2</v>
      </c>
      <c r="BH3409" s="57">
        <v>7.6363771999999996E-2</v>
      </c>
      <c r="BI3409" s="57">
        <v>0</v>
      </c>
      <c r="BJ3409" s="57">
        <v>0</v>
      </c>
      <c r="BK3409" s="57">
        <v>0</v>
      </c>
      <c r="BL3409" s="57">
        <v>0</v>
      </c>
      <c r="BM3409" s="57">
        <v>0</v>
      </c>
      <c r="BN3409" s="57">
        <v>0</v>
      </c>
      <c r="BO3409" s="57">
        <v>0</v>
      </c>
      <c r="BP3409" s="57">
        <v>0.91271504800000003</v>
      </c>
      <c r="BQ3409" s="57">
        <v>3.5861392999999998E-2</v>
      </c>
      <c r="BR3409" s="57">
        <v>7.9253469999999993E-3</v>
      </c>
      <c r="BS3409" s="57">
        <v>0.91271504800000003</v>
      </c>
      <c r="BT3409" s="57">
        <v>3.5861392999999998E-2</v>
      </c>
      <c r="BU3409" s="57">
        <v>7.9253469999999993E-3</v>
      </c>
    </row>
    <row r="3410" spans="1:73" x14ac:dyDescent="0.25">
      <c r="A3410" s="57">
        <v>1</v>
      </c>
      <c r="B3410" s="57">
        <v>42285342150000</v>
      </c>
      <c r="C3410" s="57" t="s">
        <v>173</v>
      </c>
      <c r="D3410" s="57" t="s">
        <v>174</v>
      </c>
      <c r="E3410" s="57" t="s">
        <v>175</v>
      </c>
      <c r="F3410" s="57">
        <v>0</v>
      </c>
      <c r="G3410" s="57" t="s">
        <v>57</v>
      </c>
      <c r="H3410" s="57" t="s">
        <v>150</v>
      </c>
      <c r="I3410" s="57" t="s">
        <v>151</v>
      </c>
      <c r="J3410" s="57" t="s">
        <v>152</v>
      </c>
      <c r="K3410" s="57" t="s">
        <v>51</v>
      </c>
      <c r="L3410" s="57" t="s">
        <v>153</v>
      </c>
      <c r="M3410" s="57" t="s">
        <v>154</v>
      </c>
      <c r="N3410" s="57" t="s">
        <v>155</v>
      </c>
      <c r="P3410" s="57" t="s">
        <v>156</v>
      </c>
      <c r="Q3410" s="57" t="s">
        <v>157</v>
      </c>
      <c r="R3410" s="57" t="s">
        <v>158</v>
      </c>
      <c r="S3410" s="57" t="s">
        <v>159</v>
      </c>
      <c r="U3410" s="57" t="s">
        <v>160</v>
      </c>
      <c r="V3410" s="57" t="s">
        <v>160</v>
      </c>
      <c r="W3410" s="57" t="s">
        <v>160</v>
      </c>
      <c r="X3410" s="57" t="s">
        <v>160</v>
      </c>
      <c r="Y3410" s="57" t="s">
        <v>160</v>
      </c>
      <c r="Z3410" s="57" t="s">
        <v>160</v>
      </c>
      <c r="AA3410" s="57" t="s">
        <v>160</v>
      </c>
      <c r="AB3410" s="57" t="s">
        <v>160</v>
      </c>
      <c r="AC3410" s="57" t="s">
        <v>160</v>
      </c>
      <c r="AD3410" s="57" t="s">
        <v>160</v>
      </c>
      <c r="AE3410" s="57" t="s">
        <v>160</v>
      </c>
      <c r="AF3410" s="57" t="s">
        <v>160</v>
      </c>
      <c r="AG3410" s="57" t="s">
        <v>160</v>
      </c>
      <c r="AH3410" s="57" t="s">
        <v>160</v>
      </c>
      <c r="AI3410" s="57" t="s">
        <v>179</v>
      </c>
      <c r="AL3410" s="9">
        <v>57742</v>
      </c>
      <c r="AM3410" s="57">
        <v>36.156603146000002</v>
      </c>
      <c r="AN3410" s="57">
        <v>189.38400688900001</v>
      </c>
      <c r="AO3410" s="57">
        <v>7.5768032999999999E-2</v>
      </c>
      <c r="AP3410" s="57">
        <v>36.156603146000002</v>
      </c>
      <c r="AQ3410" s="57">
        <v>142.03800516699999</v>
      </c>
      <c r="AR3410" s="57">
        <v>0</v>
      </c>
      <c r="AS3410" s="57">
        <v>1.1295322999999999E-2</v>
      </c>
      <c r="AT3410" s="57">
        <v>4.4372673000000001E-2</v>
      </c>
      <c r="AU3410" s="57">
        <v>0</v>
      </c>
      <c r="AV3410" s="57">
        <v>62.120000021000003</v>
      </c>
      <c r="AW3410" s="57">
        <v>4.1850000109999996</v>
      </c>
      <c r="AX3410" s="57">
        <v>0</v>
      </c>
      <c r="AY3410" s="57">
        <v>0.70166545400000002</v>
      </c>
      <c r="AZ3410" s="57">
        <v>0.185699636</v>
      </c>
      <c r="BA3410" s="57">
        <v>0</v>
      </c>
      <c r="BB3410" s="57">
        <v>0.887365089</v>
      </c>
      <c r="BC3410" s="57">
        <v>0</v>
      </c>
      <c r="BD3410" s="57">
        <v>0</v>
      </c>
      <c r="BE3410" s="57">
        <v>0</v>
      </c>
      <c r="BF3410" s="57">
        <v>4.6326636999999997E-2</v>
      </c>
      <c r="BG3410" s="57">
        <v>2.2184127000000001E-2</v>
      </c>
      <c r="BH3410" s="57">
        <v>6.8510764000000002E-2</v>
      </c>
      <c r="BI3410" s="57">
        <v>0</v>
      </c>
      <c r="BJ3410" s="57">
        <v>0</v>
      </c>
      <c r="BK3410" s="57">
        <v>0</v>
      </c>
      <c r="BL3410" s="57">
        <v>0</v>
      </c>
      <c r="BM3410" s="57">
        <v>0</v>
      </c>
      <c r="BN3410" s="57">
        <v>0</v>
      </c>
      <c r="BO3410" s="57">
        <v>0</v>
      </c>
      <c r="BP3410" s="57">
        <v>0.81885432599999997</v>
      </c>
      <c r="BQ3410" s="57">
        <v>3.1939303000000002E-2</v>
      </c>
      <c r="BR3410" s="57">
        <v>7.0345549999999996E-3</v>
      </c>
      <c r="BS3410" s="57">
        <v>0.81885432599999997</v>
      </c>
      <c r="BT3410" s="57">
        <v>3.1939303000000002E-2</v>
      </c>
      <c r="BU3410" s="57">
        <v>7.0345549999999996E-3</v>
      </c>
    </row>
    <row r="3411" spans="1:73" x14ac:dyDescent="0.25">
      <c r="A3411" s="57">
        <v>1</v>
      </c>
      <c r="B3411" s="57">
        <v>42285342150000</v>
      </c>
      <c r="C3411" s="57" t="s">
        <v>173</v>
      </c>
      <c r="D3411" s="57" t="s">
        <v>174</v>
      </c>
      <c r="E3411" s="57" t="s">
        <v>175</v>
      </c>
      <c r="F3411" s="57">
        <v>0</v>
      </c>
      <c r="G3411" s="57" t="s">
        <v>57</v>
      </c>
      <c r="H3411" s="57" t="s">
        <v>150</v>
      </c>
      <c r="I3411" s="57" t="s">
        <v>151</v>
      </c>
      <c r="J3411" s="57" t="s">
        <v>152</v>
      </c>
      <c r="K3411" s="57" t="s">
        <v>51</v>
      </c>
      <c r="L3411" s="57" t="s">
        <v>153</v>
      </c>
      <c r="M3411" s="57" t="s">
        <v>154</v>
      </c>
      <c r="N3411" s="57" t="s">
        <v>155</v>
      </c>
      <c r="P3411" s="57" t="s">
        <v>156</v>
      </c>
      <c r="Q3411" s="57" t="s">
        <v>157</v>
      </c>
      <c r="R3411" s="57" t="s">
        <v>158</v>
      </c>
      <c r="S3411" s="57" t="s">
        <v>159</v>
      </c>
      <c r="U3411" s="57" t="s">
        <v>160</v>
      </c>
      <c r="V3411" s="57" t="s">
        <v>160</v>
      </c>
      <c r="W3411" s="57" t="s">
        <v>160</v>
      </c>
      <c r="X3411" s="57" t="s">
        <v>160</v>
      </c>
      <c r="Y3411" s="57" t="s">
        <v>160</v>
      </c>
      <c r="Z3411" s="57" t="s">
        <v>160</v>
      </c>
      <c r="AA3411" s="57" t="s">
        <v>160</v>
      </c>
      <c r="AB3411" s="57" t="s">
        <v>160</v>
      </c>
      <c r="AC3411" s="57" t="s">
        <v>160</v>
      </c>
      <c r="AD3411" s="57" t="s">
        <v>160</v>
      </c>
      <c r="AE3411" s="57" t="s">
        <v>160</v>
      </c>
      <c r="AF3411" s="57" t="s">
        <v>160</v>
      </c>
      <c r="AG3411" s="57" t="s">
        <v>160</v>
      </c>
      <c r="AH3411" s="57" t="s">
        <v>160</v>
      </c>
      <c r="AI3411" s="57" t="s">
        <v>179</v>
      </c>
      <c r="AL3411" s="9">
        <v>57770</v>
      </c>
      <c r="AM3411" s="57">
        <v>39.761862383</v>
      </c>
      <c r="AN3411" s="57">
        <v>208.26792796500001</v>
      </c>
      <c r="AO3411" s="57">
        <v>8.3323040000000001E-2</v>
      </c>
      <c r="AP3411" s="57">
        <v>39.761862383</v>
      </c>
      <c r="AQ3411" s="57">
        <v>156.20094597400001</v>
      </c>
      <c r="AR3411" s="57">
        <v>0</v>
      </c>
      <c r="AS3411" s="57">
        <v>1.2421606E-2</v>
      </c>
      <c r="AT3411" s="57">
        <v>4.8797175999999998E-2</v>
      </c>
      <c r="AU3411" s="57">
        <v>0</v>
      </c>
      <c r="AV3411" s="57">
        <v>62.120000023000003</v>
      </c>
      <c r="AW3411" s="57">
        <v>4.1850000090000004</v>
      </c>
      <c r="AX3411" s="57">
        <v>0</v>
      </c>
      <c r="AY3411" s="57">
        <v>0.77163015300000004</v>
      </c>
      <c r="AZ3411" s="57">
        <v>0.20421618</v>
      </c>
      <c r="BA3411" s="57">
        <v>0</v>
      </c>
      <c r="BB3411" s="57">
        <v>0.97584633200000004</v>
      </c>
      <c r="BC3411" s="57">
        <v>0</v>
      </c>
      <c r="BD3411" s="57">
        <v>0</v>
      </c>
      <c r="BE3411" s="57">
        <v>0</v>
      </c>
      <c r="BF3411" s="57">
        <v>5.0945973999999998E-2</v>
      </c>
      <c r="BG3411" s="57">
        <v>2.4396158000000001E-2</v>
      </c>
      <c r="BH3411" s="57">
        <v>7.5342132000000006E-2</v>
      </c>
      <c r="BI3411" s="57">
        <v>0</v>
      </c>
      <c r="BJ3411" s="57">
        <v>0</v>
      </c>
      <c r="BK3411" s="57">
        <v>0</v>
      </c>
      <c r="BL3411" s="57">
        <v>0</v>
      </c>
      <c r="BM3411" s="57">
        <v>0</v>
      </c>
      <c r="BN3411" s="57">
        <v>0</v>
      </c>
      <c r="BO3411" s="57">
        <v>0</v>
      </c>
      <c r="BP3411" s="57">
        <v>0.90050420099999995</v>
      </c>
      <c r="BQ3411" s="57">
        <v>3.4841062999999999E-2</v>
      </c>
      <c r="BR3411" s="57">
        <v>7.6447640000000001E-3</v>
      </c>
      <c r="BS3411" s="57">
        <v>0.90050420099999995</v>
      </c>
      <c r="BT3411" s="57">
        <v>3.4841062999999999E-2</v>
      </c>
      <c r="BU3411" s="57">
        <v>7.6447640000000001E-3</v>
      </c>
    </row>
    <row r="3412" spans="1:73" x14ac:dyDescent="0.25">
      <c r="A3412" s="57">
        <v>1</v>
      </c>
      <c r="B3412" s="57">
        <v>42285342150000</v>
      </c>
      <c r="C3412" s="57" t="s">
        <v>173</v>
      </c>
      <c r="D3412" s="57" t="s">
        <v>174</v>
      </c>
      <c r="E3412" s="57" t="s">
        <v>175</v>
      </c>
      <c r="F3412" s="57">
        <v>0</v>
      </c>
      <c r="G3412" s="57" t="s">
        <v>57</v>
      </c>
      <c r="H3412" s="57" t="s">
        <v>150</v>
      </c>
      <c r="I3412" s="57" t="s">
        <v>151</v>
      </c>
      <c r="J3412" s="57" t="s">
        <v>152</v>
      </c>
      <c r="K3412" s="57" t="s">
        <v>51</v>
      </c>
      <c r="L3412" s="57" t="s">
        <v>153</v>
      </c>
      <c r="M3412" s="57" t="s">
        <v>154</v>
      </c>
      <c r="N3412" s="57" t="s">
        <v>155</v>
      </c>
      <c r="P3412" s="57" t="s">
        <v>156</v>
      </c>
      <c r="Q3412" s="57" t="s">
        <v>157</v>
      </c>
      <c r="R3412" s="57" t="s">
        <v>158</v>
      </c>
      <c r="S3412" s="57" t="s">
        <v>159</v>
      </c>
      <c r="U3412" s="57" t="s">
        <v>160</v>
      </c>
      <c r="V3412" s="57" t="s">
        <v>160</v>
      </c>
      <c r="W3412" s="57" t="s">
        <v>160</v>
      </c>
      <c r="X3412" s="57" t="s">
        <v>160</v>
      </c>
      <c r="Y3412" s="57" t="s">
        <v>160</v>
      </c>
      <c r="Z3412" s="57" t="s">
        <v>160</v>
      </c>
      <c r="AA3412" s="57" t="s">
        <v>160</v>
      </c>
      <c r="AB3412" s="57" t="s">
        <v>160</v>
      </c>
      <c r="AC3412" s="57" t="s">
        <v>160</v>
      </c>
      <c r="AD3412" s="57" t="s">
        <v>160</v>
      </c>
      <c r="AE3412" s="57" t="s">
        <v>160</v>
      </c>
      <c r="AF3412" s="57" t="s">
        <v>160</v>
      </c>
      <c r="AG3412" s="57" t="s">
        <v>160</v>
      </c>
      <c r="AH3412" s="57" t="s">
        <v>160</v>
      </c>
      <c r="AI3412" s="57" t="s">
        <v>179</v>
      </c>
      <c r="AL3412" s="9">
        <v>57801</v>
      </c>
      <c r="AM3412" s="57">
        <v>38.212226532999999</v>
      </c>
      <c r="AN3412" s="57">
        <v>200.151118838</v>
      </c>
      <c r="AO3412" s="57">
        <v>8.0075698000000001E-2</v>
      </c>
      <c r="AP3412" s="57">
        <v>38.212226532999999</v>
      </c>
      <c r="AQ3412" s="57">
        <v>150.11333912800001</v>
      </c>
      <c r="AR3412" s="57">
        <v>0</v>
      </c>
      <c r="AS3412" s="57">
        <v>1.19375E-2</v>
      </c>
      <c r="AT3412" s="57">
        <v>4.6895407E-2</v>
      </c>
      <c r="AU3412" s="57">
        <v>0</v>
      </c>
      <c r="AV3412" s="57">
        <v>62.12</v>
      </c>
      <c r="AW3412" s="57">
        <v>4.184999994</v>
      </c>
      <c r="AX3412" s="57">
        <v>0</v>
      </c>
      <c r="AY3412" s="57">
        <v>0.74155747299999997</v>
      </c>
      <c r="AZ3412" s="57">
        <v>0.19625727900000001</v>
      </c>
      <c r="BA3412" s="57">
        <v>0</v>
      </c>
      <c r="BB3412" s="57">
        <v>0.93781475199999997</v>
      </c>
      <c r="BC3412" s="57">
        <v>0</v>
      </c>
      <c r="BD3412" s="57">
        <v>0</v>
      </c>
      <c r="BE3412" s="57">
        <v>0</v>
      </c>
      <c r="BF3412" s="57">
        <v>4.8960459999999997E-2</v>
      </c>
      <c r="BG3412" s="57">
        <v>2.3445369000000001E-2</v>
      </c>
      <c r="BH3412" s="57">
        <v>7.2405829000000005E-2</v>
      </c>
      <c r="BI3412" s="57">
        <v>0</v>
      </c>
      <c r="BJ3412" s="57">
        <v>0</v>
      </c>
      <c r="BK3412" s="57">
        <v>0</v>
      </c>
      <c r="BL3412" s="57">
        <v>0</v>
      </c>
      <c r="BM3412" s="57">
        <v>0</v>
      </c>
      <c r="BN3412" s="57">
        <v>0</v>
      </c>
      <c r="BO3412" s="57">
        <v>0</v>
      </c>
      <c r="BP3412" s="57">
        <v>0.86540892300000005</v>
      </c>
      <c r="BQ3412" s="57">
        <v>3.3222109999999999E-2</v>
      </c>
      <c r="BR3412" s="57">
        <v>7.2629699999999997E-3</v>
      </c>
      <c r="BS3412" s="57">
        <v>0.86540892300000005</v>
      </c>
      <c r="BT3412" s="57">
        <v>3.3222109999999999E-2</v>
      </c>
      <c r="BU3412" s="57">
        <v>7.2629699999999997E-3</v>
      </c>
    </row>
    <row r="3413" spans="1:73" x14ac:dyDescent="0.25">
      <c r="A3413" s="57">
        <v>1</v>
      </c>
      <c r="B3413" s="57">
        <v>42285342150000</v>
      </c>
      <c r="C3413" s="57" t="s">
        <v>173</v>
      </c>
      <c r="D3413" s="57" t="s">
        <v>174</v>
      </c>
      <c r="E3413" s="57" t="s">
        <v>175</v>
      </c>
      <c r="F3413" s="57">
        <v>0</v>
      </c>
      <c r="G3413" s="57" t="s">
        <v>57</v>
      </c>
      <c r="H3413" s="57" t="s">
        <v>150</v>
      </c>
      <c r="I3413" s="57" t="s">
        <v>151</v>
      </c>
      <c r="J3413" s="57" t="s">
        <v>152</v>
      </c>
      <c r="K3413" s="57" t="s">
        <v>51</v>
      </c>
      <c r="L3413" s="57" t="s">
        <v>153</v>
      </c>
      <c r="M3413" s="57" t="s">
        <v>154</v>
      </c>
      <c r="N3413" s="57" t="s">
        <v>155</v>
      </c>
      <c r="P3413" s="57" t="s">
        <v>156</v>
      </c>
      <c r="Q3413" s="57" t="s">
        <v>157</v>
      </c>
      <c r="R3413" s="57" t="s">
        <v>158</v>
      </c>
      <c r="S3413" s="57" t="s">
        <v>159</v>
      </c>
      <c r="U3413" s="57" t="s">
        <v>160</v>
      </c>
      <c r="V3413" s="57" t="s">
        <v>160</v>
      </c>
      <c r="W3413" s="57" t="s">
        <v>160</v>
      </c>
      <c r="X3413" s="57" t="s">
        <v>160</v>
      </c>
      <c r="Y3413" s="57" t="s">
        <v>160</v>
      </c>
      <c r="Z3413" s="57" t="s">
        <v>160</v>
      </c>
      <c r="AA3413" s="57" t="s">
        <v>160</v>
      </c>
      <c r="AB3413" s="57" t="s">
        <v>160</v>
      </c>
      <c r="AC3413" s="57" t="s">
        <v>160</v>
      </c>
      <c r="AD3413" s="57" t="s">
        <v>160</v>
      </c>
      <c r="AE3413" s="57" t="s">
        <v>160</v>
      </c>
      <c r="AF3413" s="57" t="s">
        <v>160</v>
      </c>
      <c r="AG3413" s="57" t="s">
        <v>160</v>
      </c>
      <c r="AH3413" s="57" t="s">
        <v>160</v>
      </c>
      <c r="AI3413" s="57" t="s">
        <v>179</v>
      </c>
      <c r="AL3413" s="9">
        <v>57831</v>
      </c>
      <c r="AM3413" s="57">
        <v>39.211997187999998</v>
      </c>
      <c r="AN3413" s="57">
        <v>205.38779916999999</v>
      </c>
      <c r="AO3413" s="57">
        <v>8.2170769000000005E-2</v>
      </c>
      <c r="AP3413" s="57">
        <v>39.211997187999998</v>
      </c>
      <c r="AQ3413" s="57">
        <v>154.040849377</v>
      </c>
      <c r="AR3413" s="57">
        <v>0</v>
      </c>
      <c r="AS3413" s="57">
        <v>1.2249828000000001E-2</v>
      </c>
      <c r="AT3413" s="57">
        <v>4.8122361000000002E-2</v>
      </c>
      <c r="AU3413" s="57">
        <v>0</v>
      </c>
      <c r="AV3413" s="57">
        <v>62.119999970999999</v>
      </c>
      <c r="AW3413" s="57">
        <v>4.1850000039999999</v>
      </c>
      <c r="AX3413" s="57">
        <v>0</v>
      </c>
      <c r="AY3413" s="57">
        <v>0.76095931000000006</v>
      </c>
      <c r="AZ3413" s="57">
        <v>0.201392082</v>
      </c>
      <c r="BA3413" s="57">
        <v>0</v>
      </c>
      <c r="BB3413" s="57">
        <v>0.96235139300000005</v>
      </c>
      <c r="BC3413" s="57">
        <v>0</v>
      </c>
      <c r="BD3413" s="57">
        <v>0</v>
      </c>
      <c r="BE3413" s="57">
        <v>0</v>
      </c>
      <c r="BF3413" s="57">
        <v>5.0241444000000003E-2</v>
      </c>
      <c r="BG3413" s="57">
        <v>2.4058784999999999E-2</v>
      </c>
      <c r="BH3413" s="57">
        <v>7.4300228999999995E-2</v>
      </c>
      <c r="BI3413" s="57">
        <v>0</v>
      </c>
      <c r="BJ3413" s="57">
        <v>0</v>
      </c>
      <c r="BK3413" s="57">
        <v>0</v>
      </c>
      <c r="BL3413" s="57">
        <v>0</v>
      </c>
      <c r="BM3413" s="57">
        <v>0</v>
      </c>
      <c r="BN3413" s="57">
        <v>0</v>
      </c>
      <c r="BO3413" s="57">
        <v>0</v>
      </c>
      <c r="BP3413" s="57">
        <v>0.88805116399999995</v>
      </c>
      <c r="BQ3413" s="57">
        <v>3.3816658999999999E-2</v>
      </c>
      <c r="BR3413" s="57">
        <v>7.3651100000000002E-3</v>
      </c>
      <c r="BS3413" s="57">
        <v>0.88805116399999995</v>
      </c>
      <c r="BT3413" s="57">
        <v>3.3816658999999999E-2</v>
      </c>
      <c r="BU3413" s="57">
        <v>7.3651100000000002E-3</v>
      </c>
    </row>
    <row r="3414" spans="1:73" x14ac:dyDescent="0.25">
      <c r="A3414" s="57">
        <v>1</v>
      </c>
      <c r="B3414" s="57">
        <v>42285342150000</v>
      </c>
      <c r="C3414" s="57" t="s">
        <v>173</v>
      </c>
      <c r="D3414" s="57" t="s">
        <v>174</v>
      </c>
      <c r="E3414" s="57" t="s">
        <v>175</v>
      </c>
      <c r="F3414" s="57">
        <v>0</v>
      </c>
      <c r="G3414" s="57" t="s">
        <v>57</v>
      </c>
      <c r="H3414" s="57" t="s">
        <v>150</v>
      </c>
      <c r="I3414" s="57" t="s">
        <v>151</v>
      </c>
      <c r="J3414" s="57" t="s">
        <v>152</v>
      </c>
      <c r="K3414" s="57" t="s">
        <v>51</v>
      </c>
      <c r="L3414" s="57" t="s">
        <v>153</v>
      </c>
      <c r="M3414" s="57" t="s">
        <v>154</v>
      </c>
      <c r="N3414" s="57" t="s">
        <v>155</v>
      </c>
      <c r="P3414" s="57" t="s">
        <v>156</v>
      </c>
      <c r="Q3414" s="57" t="s">
        <v>157</v>
      </c>
      <c r="R3414" s="57" t="s">
        <v>158</v>
      </c>
      <c r="S3414" s="57" t="s">
        <v>159</v>
      </c>
      <c r="U3414" s="57" t="s">
        <v>160</v>
      </c>
      <c r="V3414" s="57" t="s">
        <v>160</v>
      </c>
      <c r="W3414" s="57" t="s">
        <v>160</v>
      </c>
      <c r="X3414" s="57" t="s">
        <v>160</v>
      </c>
      <c r="Y3414" s="57" t="s">
        <v>160</v>
      </c>
      <c r="Z3414" s="57" t="s">
        <v>160</v>
      </c>
      <c r="AA3414" s="57" t="s">
        <v>160</v>
      </c>
      <c r="AB3414" s="57" t="s">
        <v>160</v>
      </c>
      <c r="AC3414" s="57" t="s">
        <v>160</v>
      </c>
      <c r="AD3414" s="57" t="s">
        <v>160</v>
      </c>
      <c r="AE3414" s="57" t="s">
        <v>160</v>
      </c>
      <c r="AF3414" s="57" t="s">
        <v>160</v>
      </c>
      <c r="AG3414" s="57" t="s">
        <v>160</v>
      </c>
      <c r="AH3414" s="57" t="s">
        <v>160</v>
      </c>
      <c r="AI3414" s="57" t="s">
        <v>179</v>
      </c>
      <c r="AL3414" s="9">
        <v>57862</v>
      </c>
      <c r="AM3414" s="57">
        <v>37.683791190000001</v>
      </c>
      <c r="AN3414" s="57">
        <v>197.38323706899999</v>
      </c>
      <c r="AO3414" s="57">
        <v>7.8968334000000001E-2</v>
      </c>
      <c r="AP3414" s="57">
        <v>37.683791190000001</v>
      </c>
      <c r="AQ3414" s="57">
        <v>148.03742780100001</v>
      </c>
      <c r="AR3414" s="57">
        <v>0</v>
      </c>
      <c r="AS3414" s="57">
        <v>1.1772416000000001E-2</v>
      </c>
      <c r="AT3414" s="57">
        <v>4.6246891999999998E-2</v>
      </c>
      <c r="AU3414" s="57">
        <v>0</v>
      </c>
      <c r="AV3414" s="57">
        <v>62.120000007000002</v>
      </c>
      <c r="AW3414" s="57">
        <v>4.1849999999999996</v>
      </c>
      <c r="AX3414" s="57">
        <v>0</v>
      </c>
      <c r="AY3414" s="57">
        <v>0.73130250500000005</v>
      </c>
      <c r="AZ3414" s="57">
        <v>0.193543245</v>
      </c>
      <c r="BA3414" s="57">
        <v>0</v>
      </c>
      <c r="BB3414" s="57">
        <v>0.92484575000000002</v>
      </c>
      <c r="BC3414" s="57">
        <v>0</v>
      </c>
      <c r="BD3414" s="57">
        <v>0</v>
      </c>
      <c r="BE3414" s="57">
        <v>0</v>
      </c>
      <c r="BF3414" s="57">
        <v>4.8283387999999997E-2</v>
      </c>
      <c r="BG3414" s="57">
        <v>2.3121144E-2</v>
      </c>
      <c r="BH3414" s="57">
        <v>7.1404532000000007E-2</v>
      </c>
      <c r="BI3414" s="57">
        <v>0</v>
      </c>
      <c r="BJ3414" s="57">
        <v>0</v>
      </c>
      <c r="BK3414" s="57">
        <v>0</v>
      </c>
      <c r="BL3414" s="57">
        <v>0</v>
      </c>
      <c r="BM3414" s="57">
        <v>0</v>
      </c>
      <c r="BN3414" s="57">
        <v>0</v>
      </c>
      <c r="BO3414" s="57">
        <v>0</v>
      </c>
      <c r="BP3414" s="57">
        <v>0.85344121799999995</v>
      </c>
      <c r="BQ3414" s="57">
        <v>3.2245307000000001E-2</v>
      </c>
      <c r="BR3414" s="57">
        <v>6.997283E-3</v>
      </c>
      <c r="BS3414" s="57">
        <v>0.85344121799999995</v>
      </c>
      <c r="BT3414" s="57">
        <v>3.2245307000000001E-2</v>
      </c>
      <c r="BU3414" s="57">
        <v>6.997283E-3</v>
      </c>
    </row>
    <row r="3415" spans="1:73" x14ac:dyDescent="0.25">
      <c r="A3415" s="57">
        <v>1</v>
      </c>
      <c r="B3415" s="57">
        <v>42285342150000</v>
      </c>
      <c r="C3415" s="57" t="s">
        <v>173</v>
      </c>
      <c r="D3415" s="57" t="s">
        <v>174</v>
      </c>
      <c r="E3415" s="57" t="s">
        <v>175</v>
      </c>
      <c r="F3415" s="57">
        <v>0</v>
      </c>
      <c r="G3415" s="57" t="s">
        <v>57</v>
      </c>
      <c r="H3415" s="57" t="s">
        <v>150</v>
      </c>
      <c r="I3415" s="57" t="s">
        <v>151</v>
      </c>
      <c r="J3415" s="57" t="s">
        <v>152</v>
      </c>
      <c r="K3415" s="57" t="s">
        <v>51</v>
      </c>
      <c r="L3415" s="57" t="s">
        <v>153</v>
      </c>
      <c r="M3415" s="57" t="s">
        <v>154</v>
      </c>
      <c r="N3415" s="57" t="s">
        <v>155</v>
      </c>
      <c r="P3415" s="57" t="s">
        <v>156</v>
      </c>
      <c r="Q3415" s="57" t="s">
        <v>157</v>
      </c>
      <c r="R3415" s="57" t="s">
        <v>158</v>
      </c>
      <c r="S3415" s="57" t="s">
        <v>159</v>
      </c>
      <c r="U3415" s="57" t="s">
        <v>160</v>
      </c>
      <c r="V3415" s="57" t="s">
        <v>160</v>
      </c>
      <c r="W3415" s="57" t="s">
        <v>160</v>
      </c>
      <c r="X3415" s="57" t="s">
        <v>160</v>
      </c>
      <c r="Y3415" s="57" t="s">
        <v>160</v>
      </c>
      <c r="Z3415" s="57" t="s">
        <v>160</v>
      </c>
      <c r="AA3415" s="57" t="s">
        <v>160</v>
      </c>
      <c r="AB3415" s="57" t="s">
        <v>160</v>
      </c>
      <c r="AC3415" s="57" t="s">
        <v>160</v>
      </c>
      <c r="AD3415" s="57" t="s">
        <v>160</v>
      </c>
      <c r="AE3415" s="57" t="s">
        <v>160</v>
      </c>
      <c r="AF3415" s="57" t="s">
        <v>160</v>
      </c>
      <c r="AG3415" s="57" t="s">
        <v>160</v>
      </c>
      <c r="AH3415" s="57" t="s">
        <v>160</v>
      </c>
      <c r="AI3415" s="57" t="s">
        <v>179</v>
      </c>
      <c r="AL3415" s="9">
        <v>57892</v>
      </c>
      <c r="AM3415" s="57">
        <v>38.669736055999998</v>
      </c>
      <c r="AN3415" s="57">
        <v>202.54749955899999</v>
      </c>
      <c r="AO3415" s="57">
        <v>8.1034433000000003E-2</v>
      </c>
      <c r="AP3415" s="57">
        <v>38.669736055999998</v>
      </c>
      <c r="AQ3415" s="57">
        <v>151.91062467</v>
      </c>
      <c r="AR3415" s="57">
        <v>0</v>
      </c>
      <c r="AS3415" s="57">
        <v>1.2080426E-2</v>
      </c>
      <c r="AT3415" s="57">
        <v>4.7456879E-2</v>
      </c>
      <c r="AU3415" s="57">
        <v>0</v>
      </c>
      <c r="AV3415" s="57">
        <v>62.119999989999997</v>
      </c>
      <c r="AW3415" s="57">
        <v>4.1850000080000003</v>
      </c>
      <c r="AX3415" s="57">
        <v>0</v>
      </c>
      <c r="AY3415" s="57">
        <v>0.750436035</v>
      </c>
      <c r="AZ3415" s="57">
        <v>0.19860703900000001</v>
      </c>
      <c r="BA3415" s="57">
        <v>0</v>
      </c>
      <c r="BB3415" s="57">
        <v>0.94904307399999999</v>
      </c>
      <c r="BC3415" s="57">
        <v>0</v>
      </c>
      <c r="BD3415" s="57">
        <v>0</v>
      </c>
      <c r="BE3415" s="57">
        <v>0</v>
      </c>
      <c r="BF3415" s="57">
        <v>4.9546657000000001E-2</v>
      </c>
      <c r="BG3415" s="57">
        <v>2.3726077000000002E-2</v>
      </c>
      <c r="BH3415" s="57">
        <v>7.3272734000000006E-2</v>
      </c>
      <c r="BI3415" s="57">
        <v>0</v>
      </c>
      <c r="BJ3415" s="57">
        <v>0</v>
      </c>
      <c r="BK3415" s="57">
        <v>0</v>
      </c>
      <c r="BL3415" s="57">
        <v>0</v>
      </c>
      <c r="BM3415" s="57">
        <v>0</v>
      </c>
      <c r="BN3415" s="57">
        <v>0</v>
      </c>
      <c r="BO3415" s="57">
        <v>0</v>
      </c>
      <c r="BP3415" s="57">
        <v>0.87577033999999998</v>
      </c>
      <c r="BQ3415" s="57">
        <v>3.2822374000000001E-2</v>
      </c>
      <c r="BR3415" s="57">
        <v>7.0956869999999998E-3</v>
      </c>
      <c r="BS3415" s="57">
        <v>0.87577033999999998</v>
      </c>
      <c r="BT3415" s="57">
        <v>3.2822374000000001E-2</v>
      </c>
      <c r="BU3415" s="57">
        <v>7.0956869999999998E-3</v>
      </c>
    </row>
    <row r="3416" spans="1:73" x14ac:dyDescent="0.25">
      <c r="A3416" s="57">
        <v>1</v>
      </c>
      <c r="B3416" s="57">
        <v>42285342150000</v>
      </c>
      <c r="C3416" s="57" t="s">
        <v>173</v>
      </c>
      <c r="D3416" s="57" t="s">
        <v>174</v>
      </c>
      <c r="E3416" s="57" t="s">
        <v>175</v>
      </c>
      <c r="F3416" s="57">
        <v>0</v>
      </c>
      <c r="G3416" s="57" t="s">
        <v>57</v>
      </c>
      <c r="H3416" s="57" t="s">
        <v>150</v>
      </c>
      <c r="I3416" s="57" t="s">
        <v>151</v>
      </c>
      <c r="J3416" s="57" t="s">
        <v>152</v>
      </c>
      <c r="K3416" s="57" t="s">
        <v>51</v>
      </c>
      <c r="L3416" s="57" t="s">
        <v>153</v>
      </c>
      <c r="M3416" s="57" t="s">
        <v>154</v>
      </c>
      <c r="N3416" s="57" t="s">
        <v>155</v>
      </c>
      <c r="P3416" s="57" t="s">
        <v>156</v>
      </c>
      <c r="Q3416" s="57" t="s">
        <v>157</v>
      </c>
      <c r="R3416" s="57" t="s">
        <v>158</v>
      </c>
      <c r="S3416" s="57" t="s">
        <v>159</v>
      </c>
      <c r="U3416" s="57" t="s">
        <v>160</v>
      </c>
      <c r="V3416" s="57" t="s">
        <v>160</v>
      </c>
      <c r="W3416" s="57" t="s">
        <v>160</v>
      </c>
      <c r="X3416" s="57" t="s">
        <v>160</v>
      </c>
      <c r="Y3416" s="57" t="s">
        <v>160</v>
      </c>
      <c r="Z3416" s="57" t="s">
        <v>160</v>
      </c>
      <c r="AA3416" s="57" t="s">
        <v>160</v>
      </c>
      <c r="AB3416" s="57" t="s">
        <v>160</v>
      </c>
      <c r="AC3416" s="57" t="s">
        <v>160</v>
      </c>
      <c r="AD3416" s="57" t="s">
        <v>160</v>
      </c>
      <c r="AE3416" s="57" t="s">
        <v>160</v>
      </c>
      <c r="AF3416" s="57" t="s">
        <v>160</v>
      </c>
      <c r="AG3416" s="57" t="s">
        <v>160</v>
      </c>
      <c r="AH3416" s="57" t="s">
        <v>160</v>
      </c>
      <c r="AI3416" s="57" t="s">
        <v>179</v>
      </c>
      <c r="AL3416" s="9">
        <v>57923</v>
      </c>
      <c r="AM3416" s="57">
        <v>38.397041084999998</v>
      </c>
      <c r="AN3416" s="57">
        <v>201.11915558199999</v>
      </c>
      <c r="AO3416" s="57">
        <v>8.0462986E-2</v>
      </c>
      <c r="AP3416" s="57">
        <v>38.397041084999998</v>
      </c>
      <c r="AQ3416" s="57">
        <v>150.83936668600001</v>
      </c>
      <c r="AR3416" s="57">
        <v>0</v>
      </c>
      <c r="AS3416" s="57">
        <v>1.1995235999999999E-2</v>
      </c>
      <c r="AT3416" s="57">
        <v>4.7122218E-2</v>
      </c>
      <c r="AU3416" s="57">
        <v>0</v>
      </c>
      <c r="AV3416" s="57">
        <v>62.119999972999999</v>
      </c>
      <c r="AW3416" s="57">
        <v>4.1849999929999999</v>
      </c>
      <c r="AX3416" s="57">
        <v>0</v>
      </c>
      <c r="AY3416" s="57">
        <v>0.74514403799999995</v>
      </c>
      <c r="AZ3416" s="57">
        <v>0.19720648299999999</v>
      </c>
      <c r="BA3416" s="57">
        <v>0</v>
      </c>
      <c r="BB3416" s="57">
        <v>0.94235052100000005</v>
      </c>
      <c r="BC3416" s="57">
        <v>0</v>
      </c>
      <c r="BD3416" s="57">
        <v>0</v>
      </c>
      <c r="BE3416" s="57">
        <v>0</v>
      </c>
      <c r="BF3416" s="57">
        <v>4.9197259E-2</v>
      </c>
      <c r="BG3416" s="57">
        <v>2.3558763E-2</v>
      </c>
      <c r="BH3416" s="57">
        <v>7.2756022000000004E-2</v>
      </c>
      <c r="BI3416" s="57">
        <v>0</v>
      </c>
      <c r="BJ3416" s="57">
        <v>0</v>
      </c>
      <c r="BK3416" s="57">
        <v>0</v>
      </c>
      <c r="BL3416" s="57">
        <v>0</v>
      </c>
      <c r="BM3416" s="57">
        <v>0</v>
      </c>
      <c r="BN3416" s="57">
        <v>0</v>
      </c>
      <c r="BO3416" s="57">
        <v>0</v>
      </c>
      <c r="BP3416" s="57">
        <v>0.86959449899999997</v>
      </c>
      <c r="BQ3416" s="57">
        <v>3.2328339999999997E-2</v>
      </c>
      <c r="BR3416" s="57">
        <v>6.9625659999999999E-3</v>
      </c>
      <c r="BS3416" s="57">
        <v>0.86959449899999997</v>
      </c>
      <c r="BT3416" s="57">
        <v>3.2328339999999997E-2</v>
      </c>
      <c r="BU3416" s="57">
        <v>6.9625659999999999E-3</v>
      </c>
    </row>
    <row r="3417" spans="1:73" x14ac:dyDescent="0.25">
      <c r="A3417" s="57">
        <v>1</v>
      </c>
      <c r="B3417" s="57">
        <v>42285342150000</v>
      </c>
      <c r="C3417" s="57" t="s">
        <v>173</v>
      </c>
      <c r="D3417" s="57" t="s">
        <v>174</v>
      </c>
      <c r="E3417" s="57" t="s">
        <v>175</v>
      </c>
      <c r="F3417" s="57">
        <v>0</v>
      </c>
      <c r="G3417" s="57" t="s">
        <v>57</v>
      </c>
      <c r="H3417" s="57" t="s">
        <v>150</v>
      </c>
      <c r="I3417" s="57" t="s">
        <v>151</v>
      </c>
      <c r="J3417" s="57" t="s">
        <v>152</v>
      </c>
      <c r="K3417" s="57" t="s">
        <v>51</v>
      </c>
      <c r="L3417" s="57" t="s">
        <v>153</v>
      </c>
      <c r="M3417" s="57" t="s">
        <v>154</v>
      </c>
      <c r="N3417" s="57" t="s">
        <v>155</v>
      </c>
      <c r="P3417" s="57" t="s">
        <v>156</v>
      </c>
      <c r="Q3417" s="57" t="s">
        <v>157</v>
      </c>
      <c r="R3417" s="57" t="s">
        <v>158</v>
      </c>
      <c r="S3417" s="57" t="s">
        <v>159</v>
      </c>
      <c r="U3417" s="57" t="s">
        <v>160</v>
      </c>
      <c r="V3417" s="57" t="s">
        <v>160</v>
      </c>
      <c r="W3417" s="57" t="s">
        <v>160</v>
      </c>
      <c r="X3417" s="57" t="s">
        <v>160</v>
      </c>
      <c r="Y3417" s="57" t="s">
        <v>160</v>
      </c>
      <c r="Z3417" s="57" t="s">
        <v>160</v>
      </c>
      <c r="AA3417" s="57" t="s">
        <v>160</v>
      </c>
      <c r="AB3417" s="57" t="s">
        <v>160</v>
      </c>
      <c r="AC3417" s="57" t="s">
        <v>160</v>
      </c>
      <c r="AD3417" s="57" t="s">
        <v>160</v>
      </c>
      <c r="AE3417" s="57" t="s">
        <v>160</v>
      </c>
      <c r="AF3417" s="57" t="s">
        <v>160</v>
      </c>
      <c r="AG3417" s="57" t="s">
        <v>160</v>
      </c>
      <c r="AH3417" s="57" t="s">
        <v>160</v>
      </c>
      <c r="AI3417" s="57" t="s">
        <v>179</v>
      </c>
      <c r="AL3417" s="9">
        <v>57954</v>
      </c>
      <c r="AM3417" s="57">
        <v>36.900596305000001</v>
      </c>
      <c r="AN3417" s="57">
        <v>193.280954982</v>
      </c>
      <c r="AO3417" s="57">
        <v>7.7327109000000005E-2</v>
      </c>
      <c r="AP3417" s="57">
        <v>36.900596305000001</v>
      </c>
      <c r="AQ3417" s="57">
        <v>144.960716236</v>
      </c>
      <c r="AR3417" s="57">
        <v>0</v>
      </c>
      <c r="AS3417" s="57">
        <v>1.1527746E-2</v>
      </c>
      <c r="AT3417" s="57">
        <v>4.5285727999999997E-2</v>
      </c>
      <c r="AU3417" s="57">
        <v>0</v>
      </c>
      <c r="AV3417" s="57">
        <v>62.120000042000001</v>
      </c>
      <c r="AW3417" s="57">
        <v>4.1850000070000002</v>
      </c>
      <c r="AX3417" s="57">
        <v>0</v>
      </c>
      <c r="AY3417" s="57">
        <v>0.71610359899999998</v>
      </c>
      <c r="AZ3417" s="57">
        <v>0.189520771</v>
      </c>
      <c r="BA3417" s="57">
        <v>0</v>
      </c>
      <c r="BB3417" s="57">
        <v>0.90562436999999996</v>
      </c>
      <c r="BC3417" s="57">
        <v>0</v>
      </c>
      <c r="BD3417" s="57">
        <v>0</v>
      </c>
      <c r="BE3417" s="57">
        <v>0</v>
      </c>
      <c r="BF3417" s="57">
        <v>4.7279898000000001E-2</v>
      </c>
      <c r="BG3417" s="57">
        <v>2.2640608999999999E-2</v>
      </c>
      <c r="BH3417" s="57">
        <v>6.9920507000000007E-2</v>
      </c>
      <c r="BI3417" s="57">
        <v>0</v>
      </c>
      <c r="BJ3417" s="57">
        <v>0</v>
      </c>
      <c r="BK3417" s="57">
        <v>0</v>
      </c>
      <c r="BL3417" s="57">
        <v>0</v>
      </c>
      <c r="BM3417" s="57">
        <v>0</v>
      </c>
      <c r="BN3417" s="57">
        <v>0</v>
      </c>
      <c r="BO3417" s="57">
        <v>0</v>
      </c>
      <c r="BP3417" s="57">
        <v>0.83570386299999999</v>
      </c>
      <c r="BQ3417" s="57">
        <v>3.0826144999999999E-2</v>
      </c>
      <c r="BR3417" s="57">
        <v>6.6148429999999996E-3</v>
      </c>
      <c r="BS3417" s="57">
        <v>0.83570386299999999</v>
      </c>
      <c r="BT3417" s="57">
        <v>3.0826144999999999E-2</v>
      </c>
      <c r="BU3417" s="57">
        <v>6.6148429999999996E-3</v>
      </c>
    </row>
    <row r="3418" spans="1:73" x14ac:dyDescent="0.25">
      <c r="A3418" s="57">
        <v>1</v>
      </c>
      <c r="B3418" s="57">
        <v>42285342150000</v>
      </c>
      <c r="C3418" s="57" t="s">
        <v>173</v>
      </c>
      <c r="D3418" s="57" t="s">
        <v>174</v>
      </c>
      <c r="E3418" s="57" t="s">
        <v>175</v>
      </c>
      <c r="F3418" s="57">
        <v>0</v>
      </c>
      <c r="G3418" s="57" t="s">
        <v>57</v>
      </c>
      <c r="H3418" s="57" t="s">
        <v>150</v>
      </c>
      <c r="I3418" s="57" t="s">
        <v>151</v>
      </c>
      <c r="J3418" s="57" t="s">
        <v>152</v>
      </c>
      <c r="K3418" s="57" t="s">
        <v>51</v>
      </c>
      <c r="L3418" s="57" t="s">
        <v>153</v>
      </c>
      <c r="M3418" s="57" t="s">
        <v>154</v>
      </c>
      <c r="N3418" s="57" t="s">
        <v>155</v>
      </c>
      <c r="P3418" s="57" t="s">
        <v>156</v>
      </c>
      <c r="Q3418" s="57" t="s">
        <v>157</v>
      </c>
      <c r="R3418" s="57" t="s">
        <v>158</v>
      </c>
      <c r="S3418" s="57" t="s">
        <v>159</v>
      </c>
      <c r="U3418" s="57" t="s">
        <v>160</v>
      </c>
      <c r="V3418" s="57" t="s">
        <v>160</v>
      </c>
      <c r="W3418" s="57" t="s">
        <v>160</v>
      </c>
      <c r="X3418" s="57" t="s">
        <v>160</v>
      </c>
      <c r="Y3418" s="57" t="s">
        <v>160</v>
      </c>
      <c r="Z3418" s="57" t="s">
        <v>160</v>
      </c>
      <c r="AA3418" s="57" t="s">
        <v>160</v>
      </c>
      <c r="AB3418" s="57" t="s">
        <v>160</v>
      </c>
      <c r="AC3418" s="57" t="s">
        <v>160</v>
      </c>
      <c r="AD3418" s="57" t="s">
        <v>160</v>
      </c>
      <c r="AE3418" s="57" t="s">
        <v>160</v>
      </c>
      <c r="AF3418" s="57" t="s">
        <v>160</v>
      </c>
      <c r="AG3418" s="57" t="s">
        <v>160</v>
      </c>
      <c r="AH3418" s="57" t="s">
        <v>160</v>
      </c>
      <c r="AI3418" s="57" t="s">
        <v>179</v>
      </c>
      <c r="AL3418" s="9">
        <v>57984</v>
      </c>
      <c r="AM3418" s="57">
        <v>37.866049949000001</v>
      </c>
      <c r="AN3418" s="57">
        <v>198.33788687099999</v>
      </c>
      <c r="AO3418" s="57">
        <v>7.9350267000000002E-2</v>
      </c>
      <c r="AP3418" s="57">
        <v>37.866049949000001</v>
      </c>
      <c r="AQ3418" s="57">
        <v>148.75341515299999</v>
      </c>
      <c r="AR3418" s="57">
        <v>0</v>
      </c>
      <c r="AS3418" s="57">
        <v>1.1829354E-2</v>
      </c>
      <c r="AT3418" s="57">
        <v>4.6470566999999997E-2</v>
      </c>
      <c r="AU3418" s="57">
        <v>0</v>
      </c>
      <c r="AV3418" s="57">
        <v>62.119999958999998</v>
      </c>
      <c r="AW3418" s="57">
        <v>4.1850000019999998</v>
      </c>
      <c r="AX3418" s="57">
        <v>0</v>
      </c>
      <c r="AY3418" s="57">
        <v>0.73483947100000002</v>
      </c>
      <c r="AZ3418" s="57">
        <v>0.19447932200000001</v>
      </c>
      <c r="BA3418" s="57">
        <v>0</v>
      </c>
      <c r="BB3418" s="57">
        <v>0.92931879299999998</v>
      </c>
      <c r="BC3418" s="57">
        <v>0</v>
      </c>
      <c r="BD3418" s="57">
        <v>0</v>
      </c>
      <c r="BE3418" s="57">
        <v>0</v>
      </c>
      <c r="BF3418" s="57">
        <v>4.8516912000000002E-2</v>
      </c>
      <c r="BG3418" s="57">
        <v>2.3232969999999999E-2</v>
      </c>
      <c r="BH3418" s="57">
        <v>7.1749882000000001E-2</v>
      </c>
      <c r="BI3418" s="57">
        <v>0</v>
      </c>
      <c r="BJ3418" s="57">
        <v>0</v>
      </c>
      <c r="BK3418" s="57">
        <v>0</v>
      </c>
      <c r="BL3418" s="57">
        <v>0</v>
      </c>
      <c r="BM3418" s="57">
        <v>0</v>
      </c>
      <c r="BN3418" s="57">
        <v>0</v>
      </c>
      <c r="BO3418" s="57">
        <v>0</v>
      </c>
      <c r="BP3418" s="57">
        <v>0.85756891099999999</v>
      </c>
      <c r="BQ3418" s="57">
        <v>3.1377815000000003E-2</v>
      </c>
      <c r="BR3418" s="57">
        <v>6.7078679999999996E-3</v>
      </c>
      <c r="BS3418" s="57">
        <v>0.85756891099999999</v>
      </c>
      <c r="BT3418" s="57">
        <v>3.1377815000000003E-2</v>
      </c>
      <c r="BU3418" s="57">
        <v>6.7078679999999996E-3</v>
      </c>
    </row>
    <row r="3419" spans="1:73" x14ac:dyDescent="0.25">
      <c r="A3419" s="57">
        <v>1</v>
      </c>
      <c r="B3419" s="57">
        <v>42285342150000</v>
      </c>
      <c r="C3419" s="57" t="s">
        <v>173</v>
      </c>
      <c r="D3419" s="57" t="s">
        <v>174</v>
      </c>
      <c r="E3419" s="57" t="s">
        <v>175</v>
      </c>
      <c r="F3419" s="57">
        <v>0</v>
      </c>
      <c r="G3419" s="57" t="s">
        <v>57</v>
      </c>
      <c r="H3419" s="57" t="s">
        <v>150</v>
      </c>
      <c r="I3419" s="57" t="s">
        <v>151</v>
      </c>
      <c r="J3419" s="57" t="s">
        <v>152</v>
      </c>
      <c r="K3419" s="57" t="s">
        <v>51</v>
      </c>
      <c r="L3419" s="57" t="s">
        <v>153</v>
      </c>
      <c r="M3419" s="57" t="s">
        <v>154</v>
      </c>
      <c r="N3419" s="57" t="s">
        <v>155</v>
      </c>
      <c r="P3419" s="57" t="s">
        <v>156</v>
      </c>
      <c r="Q3419" s="57" t="s">
        <v>157</v>
      </c>
      <c r="R3419" s="57" t="s">
        <v>158</v>
      </c>
      <c r="S3419" s="57" t="s">
        <v>159</v>
      </c>
      <c r="U3419" s="57" t="s">
        <v>160</v>
      </c>
      <c r="V3419" s="57" t="s">
        <v>160</v>
      </c>
      <c r="W3419" s="57" t="s">
        <v>160</v>
      </c>
      <c r="X3419" s="57" t="s">
        <v>160</v>
      </c>
      <c r="Y3419" s="57" t="s">
        <v>160</v>
      </c>
      <c r="Z3419" s="57" t="s">
        <v>160</v>
      </c>
      <c r="AA3419" s="57" t="s">
        <v>160</v>
      </c>
      <c r="AB3419" s="57" t="s">
        <v>160</v>
      </c>
      <c r="AC3419" s="57" t="s">
        <v>160</v>
      </c>
      <c r="AD3419" s="57" t="s">
        <v>160</v>
      </c>
      <c r="AE3419" s="57" t="s">
        <v>160</v>
      </c>
      <c r="AF3419" s="57" t="s">
        <v>160</v>
      </c>
      <c r="AG3419" s="57" t="s">
        <v>160</v>
      </c>
      <c r="AH3419" s="57" t="s">
        <v>160</v>
      </c>
      <c r="AI3419" s="57" t="s">
        <v>179</v>
      </c>
      <c r="AL3419" s="9">
        <v>58015</v>
      </c>
      <c r="AM3419" s="57">
        <v>36.390299444</v>
      </c>
      <c r="AN3419" s="57">
        <v>190.60808043200001</v>
      </c>
      <c r="AO3419" s="57">
        <v>7.6257754999999997E-2</v>
      </c>
      <c r="AP3419" s="57">
        <v>36.390299444</v>
      </c>
      <c r="AQ3419" s="57">
        <v>142.95606032399999</v>
      </c>
      <c r="AR3419" s="57">
        <v>0</v>
      </c>
      <c r="AS3419" s="57">
        <v>1.1368329999999999E-2</v>
      </c>
      <c r="AT3419" s="57">
        <v>4.4659472999999998E-2</v>
      </c>
      <c r="AU3419" s="57">
        <v>0</v>
      </c>
      <c r="AV3419" s="57">
        <v>62.120000034999997</v>
      </c>
      <c r="AW3419" s="57">
        <v>4.1850000109999996</v>
      </c>
      <c r="AX3419" s="57">
        <v>0</v>
      </c>
      <c r="AY3419" s="57">
        <v>0.70620063099999997</v>
      </c>
      <c r="AZ3419" s="57">
        <v>0.18689989600000001</v>
      </c>
      <c r="BA3419" s="57">
        <v>0</v>
      </c>
      <c r="BB3419" s="57">
        <v>0.89310052699999998</v>
      </c>
      <c r="BC3419" s="57">
        <v>0</v>
      </c>
      <c r="BD3419" s="57">
        <v>0</v>
      </c>
      <c r="BE3419" s="57">
        <v>0</v>
      </c>
      <c r="BF3419" s="57">
        <v>4.6626066000000001E-2</v>
      </c>
      <c r="BG3419" s="57">
        <v>2.2327513E-2</v>
      </c>
      <c r="BH3419" s="57">
        <v>6.8953579000000001E-2</v>
      </c>
      <c r="BI3419" s="57">
        <v>0</v>
      </c>
      <c r="BJ3419" s="57">
        <v>0</v>
      </c>
      <c r="BK3419" s="57">
        <v>0</v>
      </c>
      <c r="BL3419" s="57">
        <v>0</v>
      </c>
      <c r="BM3419" s="57">
        <v>0</v>
      </c>
      <c r="BN3419" s="57">
        <v>0</v>
      </c>
      <c r="BO3419" s="57">
        <v>0</v>
      </c>
      <c r="BP3419" s="57">
        <v>0.82414694700000002</v>
      </c>
      <c r="BQ3419" s="57">
        <v>2.9919788999999999E-2</v>
      </c>
      <c r="BR3419" s="57">
        <v>6.3728639999999998E-3</v>
      </c>
      <c r="BS3419" s="57">
        <v>0.82414694700000002</v>
      </c>
      <c r="BT3419" s="57">
        <v>2.9919788999999999E-2</v>
      </c>
      <c r="BU3419" s="57">
        <v>6.3728639999999998E-3</v>
      </c>
    </row>
    <row r="3420" spans="1:73" x14ac:dyDescent="0.25">
      <c r="A3420" s="57">
        <v>1</v>
      </c>
      <c r="B3420" s="57">
        <v>42285342150000</v>
      </c>
      <c r="C3420" s="57" t="s">
        <v>173</v>
      </c>
      <c r="D3420" s="57" t="s">
        <v>174</v>
      </c>
      <c r="E3420" s="57" t="s">
        <v>175</v>
      </c>
      <c r="F3420" s="57">
        <v>0</v>
      </c>
      <c r="G3420" s="57" t="s">
        <v>57</v>
      </c>
      <c r="H3420" s="57" t="s">
        <v>150</v>
      </c>
      <c r="I3420" s="57" t="s">
        <v>151</v>
      </c>
      <c r="J3420" s="57" t="s">
        <v>152</v>
      </c>
      <c r="K3420" s="57" t="s">
        <v>51</v>
      </c>
      <c r="L3420" s="57" t="s">
        <v>153</v>
      </c>
      <c r="M3420" s="57" t="s">
        <v>154</v>
      </c>
      <c r="N3420" s="57" t="s">
        <v>155</v>
      </c>
      <c r="P3420" s="57" t="s">
        <v>156</v>
      </c>
      <c r="Q3420" s="57" t="s">
        <v>157</v>
      </c>
      <c r="R3420" s="57" t="s">
        <v>158</v>
      </c>
      <c r="S3420" s="57" t="s">
        <v>159</v>
      </c>
      <c r="U3420" s="57" t="s">
        <v>160</v>
      </c>
      <c r="V3420" s="57" t="s">
        <v>160</v>
      </c>
      <c r="W3420" s="57" t="s">
        <v>160</v>
      </c>
      <c r="X3420" s="57" t="s">
        <v>160</v>
      </c>
      <c r="Y3420" s="57" t="s">
        <v>160</v>
      </c>
      <c r="Z3420" s="57" t="s">
        <v>160</v>
      </c>
      <c r="AA3420" s="57" t="s">
        <v>160</v>
      </c>
      <c r="AB3420" s="57" t="s">
        <v>160</v>
      </c>
      <c r="AC3420" s="57" t="s">
        <v>160</v>
      </c>
      <c r="AD3420" s="57" t="s">
        <v>160</v>
      </c>
      <c r="AE3420" s="57" t="s">
        <v>160</v>
      </c>
      <c r="AF3420" s="57" t="s">
        <v>160</v>
      </c>
      <c r="AG3420" s="57" t="s">
        <v>160</v>
      </c>
      <c r="AH3420" s="57" t="s">
        <v>160</v>
      </c>
      <c r="AI3420" s="57" t="s">
        <v>179</v>
      </c>
      <c r="AL3420" s="9">
        <v>58045</v>
      </c>
      <c r="AM3420" s="57">
        <v>37.342401867</v>
      </c>
      <c r="AN3420" s="57">
        <v>195.59508021400001</v>
      </c>
      <c r="AO3420" s="57">
        <v>7.8252934999999996E-2</v>
      </c>
      <c r="AP3420" s="57">
        <v>37.342401867</v>
      </c>
      <c r="AQ3420" s="57">
        <v>146.69631016100001</v>
      </c>
      <c r="AR3420" s="57">
        <v>0</v>
      </c>
      <c r="AS3420" s="57">
        <v>1.1665765999999999E-2</v>
      </c>
      <c r="AT3420" s="57">
        <v>4.5827926999999997E-2</v>
      </c>
      <c r="AU3420" s="57">
        <v>0</v>
      </c>
      <c r="AV3420" s="57">
        <v>62.120000007000002</v>
      </c>
      <c r="AW3420" s="57">
        <v>4.1849999889999996</v>
      </c>
      <c r="AX3420" s="57">
        <v>0</v>
      </c>
      <c r="AY3420" s="57">
        <v>0.724677405</v>
      </c>
      <c r="AZ3420" s="57">
        <v>0.191789876</v>
      </c>
      <c r="BA3420" s="57">
        <v>0</v>
      </c>
      <c r="BB3420" s="57">
        <v>0.91646728099999997</v>
      </c>
      <c r="BC3420" s="57">
        <v>0</v>
      </c>
      <c r="BD3420" s="57">
        <v>0</v>
      </c>
      <c r="BE3420" s="57">
        <v>0</v>
      </c>
      <c r="BF3420" s="57">
        <v>4.7845973999999999E-2</v>
      </c>
      <c r="BG3420" s="57">
        <v>2.2911681999999999E-2</v>
      </c>
      <c r="BH3420" s="57">
        <v>7.0757656000000002E-2</v>
      </c>
      <c r="BI3420" s="57">
        <v>0</v>
      </c>
      <c r="BJ3420" s="57">
        <v>0</v>
      </c>
      <c r="BK3420" s="57">
        <v>0</v>
      </c>
      <c r="BL3420" s="57">
        <v>0</v>
      </c>
      <c r="BM3420" s="57">
        <v>0</v>
      </c>
      <c r="BN3420" s="57">
        <v>0</v>
      </c>
      <c r="BO3420" s="57">
        <v>0</v>
      </c>
      <c r="BP3420" s="57">
        <v>0.84570962500000002</v>
      </c>
      <c r="BQ3420" s="57">
        <v>3.0455237999999999E-2</v>
      </c>
      <c r="BR3420" s="57">
        <v>6.4624870000000003E-3</v>
      </c>
      <c r="BS3420" s="57">
        <v>0.84570962500000002</v>
      </c>
      <c r="BT3420" s="57">
        <v>3.0455237999999999E-2</v>
      </c>
      <c r="BU3420" s="57">
        <v>6.4624870000000003E-3</v>
      </c>
    </row>
    <row r="3421" spans="1:73" x14ac:dyDescent="0.25">
      <c r="A3421" s="57">
        <v>1</v>
      </c>
      <c r="B3421" s="57">
        <v>42285342150000</v>
      </c>
      <c r="C3421" s="57" t="s">
        <v>173</v>
      </c>
      <c r="D3421" s="57" t="s">
        <v>174</v>
      </c>
      <c r="E3421" s="57" t="s">
        <v>175</v>
      </c>
      <c r="F3421" s="57">
        <v>0</v>
      </c>
      <c r="G3421" s="57" t="s">
        <v>57</v>
      </c>
      <c r="H3421" s="57" t="s">
        <v>150</v>
      </c>
      <c r="I3421" s="57" t="s">
        <v>151</v>
      </c>
      <c r="J3421" s="57" t="s">
        <v>152</v>
      </c>
      <c r="K3421" s="57" t="s">
        <v>51</v>
      </c>
      <c r="L3421" s="57" t="s">
        <v>153</v>
      </c>
      <c r="M3421" s="57" t="s">
        <v>154</v>
      </c>
      <c r="N3421" s="57" t="s">
        <v>155</v>
      </c>
      <c r="P3421" s="57" t="s">
        <v>156</v>
      </c>
      <c r="Q3421" s="57" t="s">
        <v>157</v>
      </c>
      <c r="R3421" s="57" t="s">
        <v>158</v>
      </c>
      <c r="S3421" s="57" t="s">
        <v>159</v>
      </c>
      <c r="U3421" s="57" t="s">
        <v>160</v>
      </c>
      <c r="V3421" s="57" t="s">
        <v>160</v>
      </c>
      <c r="W3421" s="57" t="s">
        <v>160</v>
      </c>
      <c r="X3421" s="57" t="s">
        <v>160</v>
      </c>
      <c r="Y3421" s="57" t="s">
        <v>160</v>
      </c>
      <c r="Z3421" s="57" t="s">
        <v>160</v>
      </c>
      <c r="AA3421" s="57" t="s">
        <v>160</v>
      </c>
      <c r="AB3421" s="57" t="s">
        <v>160</v>
      </c>
      <c r="AC3421" s="57" t="s">
        <v>160</v>
      </c>
      <c r="AD3421" s="57" t="s">
        <v>160</v>
      </c>
      <c r="AE3421" s="57" t="s">
        <v>160</v>
      </c>
      <c r="AF3421" s="57" t="s">
        <v>160</v>
      </c>
      <c r="AG3421" s="57" t="s">
        <v>160</v>
      </c>
      <c r="AH3421" s="57" t="s">
        <v>160</v>
      </c>
      <c r="AI3421" s="57" t="s">
        <v>179</v>
      </c>
      <c r="AL3421" s="9">
        <v>58076</v>
      </c>
      <c r="AM3421" s="57">
        <v>37.079067119000001</v>
      </c>
      <c r="AN3421" s="57">
        <v>194.21576397699999</v>
      </c>
      <c r="AO3421" s="57">
        <v>7.7701103999999993E-2</v>
      </c>
      <c r="AP3421" s="57">
        <v>37.079067119000001</v>
      </c>
      <c r="AQ3421" s="57">
        <v>145.66182298199999</v>
      </c>
      <c r="AR3421" s="57">
        <v>0</v>
      </c>
      <c r="AS3421" s="57">
        <v>1.1583501E-2</v>
      </c>
      <c r="AT3421" s="57">
        <v>4.5504753000000002E-2</v>
      </c>
      <c r="AU3421" s="57">
        <v>0</v>
      </c>
      <c r="AV3421" s="57">
        <v>62.119999989999997</v>
      </c>
      <c r="AW3421" s="57">
        <v>4.1849999929999999</v>
      </c>
      <c r="AX3421" s="57">
        <v>0</v>
      </c>
      <c r="AY3421" s="57">
        <v>0.71956705499999996</v>
      </c>
      <c r="AZ3421" s="57">
        <v>0.19043739300000001</v>
      </c>
      <c r="BA3421" s="57">
        <v>0</v>
      </c>
      <c r="BB3421" s="57">
        <v>0.91000444899999999</v>
      </c>
      <c r="BC3421" s="57">
        <v>0</v>
      </c>
      <c r="BD3421" s="57">
        <v>0</v>
      </c>
      <c r="BE3421" s="57">
        <v>0</v>
      </c>
      <c r="BF3421" s="57">
        <v>4.7508569E-2</v>
      </c>
      <c r="BG3421" s="57">
        <v>2.2750111E-2</v>
      </c>
      <c r="BH3421" s="57">
        <v>7.0258680000000004E-2</v>
      </c>
      <c r="BI3421" s="57">
        <v>0</v>
      </c>
      <c r="BJ3421" s="57">
        <v>0</v>
      </c>
      <c r="BK3421" s="57">
        <v>0</v>
      </c>
      <c r="BL3421" s="57">
        <v>0</v>
      </c>
      <c r="BM3421" s="57">
        <v>0</v>
      </c>
      <c r="BN3421" s="57">
        <v>0</v>
      </c>
      <c r="BO3421" s="57">
        <v>0</v>
      </c>
      <c r="BP3421" s="57">
        <v>0.83974576899999998</v>
      </c>
      <c r="BQ3421" s="57">
        <v>2.9996834E-2</v>
      </c>
      <c r="BR3421" s="57">
        <v>6.341246E-3</v>
      </c>
      <c r="BS3421" s="57">
        <v>0.83974576899999998</v>
      </c>
      <c r="BT3421" s="57">
        <v>2.9996834E-2</v>
      </c>
      <c r="BU3421" s="57">
        <v>6.341246E-3</v>
      </c>
    </row>
    <row r="3422" spans="1:73" x14ac:dyDescent="0.25">
      <c r="A3422" s="57">
        <v>1</v>
      </c>
      <c r="B3422" s="57">
        <v>42285342150000</v>
      </c>
      <c r="C3422" s="57" t="s">
        <v>173</v>
      </c>
      <c r="D3422" s="57" t="s">
        <v>174</v>
      </c>
      <c r="E3422" s="57" t="s">
        <v>175</v>
      </c>
      <c r="F3422" s="57">
        <v>0</v>
      </c>
      <c r="G3422" s="57" t="s">
        <v>57</v>
      </c>
      <c r="H3422" s="57" t="s">
        <v>150</v>
      </c>
      <c r="I3422" s="57" t="s">
        <v>151</v>
      </c>
      <c r="J3422" s="57" t="s">
        <v>152</v>
      </c>
      <c r="K3422" s="57" t="s">
        <v>51</v>
      </c>
      <c r="L3422" s="57" t="s">
        <v>153</v>
      </c>
      <c r="M3422" s="57" t="s">
        <v>154</v>
      </c>
      <c r="N3422" s="57" t="s">
        <v>155</v>
      </c>
      <c r="P3422" s="57" t="s">
        <v>156</v>
      </c>
      <c r="Q3422" s="57" t="s">
        <v>157</v>
      </c>
      <c r="R3422" s="57" t="s">
        <v>158</v>
      </c>
      <c r="S3422" s="57" t="s">
        <v>159</v>
      </c>
      <c r="U3422" s="57" t="s">
        <v>160</v>
      </c>
      <c r="V3422" s="57" t="s">
        <v>160</v>
      </c>
      <c r="W3422" s="57" t="s">
        <v>160</v>
      </c>
      <c r="X3422" s="57" t="s">
        <v>160</v>
      </c>
      <c r="Y3422" s="57" t="s">
        <v>160</v>
      </c>
      <c r="Z3422" s="57" t="s">
        <v>160</v>
      </c>
      <c r="AA3422" s="57" t="s">
        <v>160</v>
      </c>
      <c r="AB3422" s="57" t="s">
        <v>160</v>
      </c>
      <c r="AC3422" s="57" t="s">
        <v>160</v>
      </c>
      <c r="AD3422" s="57" t="s">
        <v>160</v>
      </c>
      <c r="AE3422" s="57" t="s">
        <v>160</v>
      </c>
      <c r="AF3422" s="57" t="s">
        <v>160</v>
      </c>
      <c r="AG3422" s="57" t="s">
        <v>160</v>
      </c>
      <c r="AH3422" s="57" t="s">
        <v>160</v>
      </c>
      <c r="AI3422" s="57" t="s">
        <v>179</v>
      </c>
      <c r="AL3422" s="9">
        <v>58107</v>
      </c>
      <c r="AM3422" s="57">
        <v>33.265973381999999</v>
      </c>
      <c r="AN3422" s="57">
        <v>174.24323039500001</v>
      </c>
      <c r="AO3422" s="57">
        <v>6.9710569E-2</v>
      </c>
      <c r="AP3422" s="57">
        <v>33.265973381999999</v>
      </c>
      <c r="AQ3422" s="57">
        <v>130.682422796</v>
      </c>
      <c r="AR3422" s="57">
        <v>0</v>
      </c>
      <c r="AS3422" s="57">
        <v>1.039229E-2</v>
      </c>
      <c r="AT3422" s="57">
        <v>4.0825188999999998E-2</v>
      </c>
      <c r="AU3422" s="57">
        <v>0</v>
      </c>
      <c r="AV3422" s="57">
        <v>62.120000019000003</v>
      </c>
      <c r="AW3422" s="57">
        <v>4.1850000009999997</v>
      </c>
      <c r="AX3422" s="57">
        <v>0</v>
      </c>
      <c r="AY3422" s="57">
        <v>0.64556906000000003</v>
      </c>
      <c r="AZ3422" s="57">
        <v>0.17085341500000001</v>
      </c>
      <c r="BA3422" s="57">
        <v>0</v>
      </c>
      <c r="BB3422" s="57">
        <v>0.81642247599999995</v>
      </c>
      <c r="BC3422" s="57">
        <v>0</v>
      </c>
      <c r="BD3422" s="57">
        <v>0</v>
      </c>
      <c r="BE3422" s="57">
        <v>0</v>
      </c>
      <c r="BF3422" s="57">
        <v>4.2622937999999999E-2</v>
      </c>
      <c r="BG3422" s="57">
        <v>2.0410562E-2</v>
      </c>
      <c r="BH3422" s="57">
        <v>6.3033500000000006E-2</v>
      </c>
      <c r="BI3422" s="57">
        <v>0</v>
      </c>
      <c r="BJ3422" s="57">
        <v>0</v>
      </c>
      <c r="BK3422" s="57">
        <v>0</v>
      </c>
      <c r="BL3422" s="57">
        <v>0</v>
      </c>
      <c r="BM3422" s="57">
        <v>0</v>
      </c>
      <c r="BN3422" s="57">
        <v>0</v>
      </c>
      <c r="BO3422" s="57">
        <v>0</v>
      </c>
      <c r="BP3422" s="57">
        <v>0.75338897599999999</v>
      </c>
      <c r="BQ3422" s="57">
        <v>2.6716139E-2</v>
      </c>
      <c r="BR3422" s="57">
        <v>5.6285040000000003E-3</v>
      </c>
      <c r="BS3422" s="57">
        <v>0.75338897599999999</v>
      </c>
      <c r="BT3422" s="57">
        <v>2.6716139E-2</v>
      </c>
      <c r="BU3422" s="57">
        <v>5.6285040000000003E-3</v>
      </c>
    </row>
    <row r="3423" spans="1:73" x14ac:dyDescent="0.25">
      <c r="A3423" s="57">
        <v>1</v>
      </c>
      <c r="B3423" s="57">
        <v>42285342150000</v>
      </c>
      <c r="C3423" s="57" t="s">
        <v>173</v>
      </c>
      <c r="D3423" s="57" t="s">
        <v>174</v>
      </c>
      <c r="E3423" s="57" t="s">
        <v>175</v>
      </c>
      <c r="F3423" s="57">
        <v>0</v>
      </c>
      <c r="G3423" s="57" t="s">
        <v>57</v>
      </c>
      <c r="H3423" s="57" t="s">
        <v>150</v>
      </c>
      <c r="I3423" s="57" t="s">
        <v>151</v>
      </c>
      <c r="J3423" s="57" t="s">
        <v>152</v>
      </c>
      <c r="K3423" s="57" t="s">
        <v>51</v>
      </c>
      <c r="L3423" s="57" t="s">
        <v>153</v>
      </c>
      <c r="M3423" s="57" t="s">
        <v>154</v>
      </c>
      <c r="N3423" s="57" t="s">
        <v>155</v>
      </c>
      <c r="P3423" s="57" t="s">
        <v>156</v>
      </c>
      <c r="Q3423" s="57" t="s">
        <v>157</v>
      </c>
      <c r="R3423" s="57" t="s">
        <v>158</v>
      </c>
      <c r="S3423" s="57" t="s">
        <v>159</v>
      </c>
      <c r="U3423" s="57" t="s">
        <v>160</v>
      </c>
      <c r="V3423" s="57" t="s">
        <v>160</v>
      </c>
      <c r="W3423" s="57" t="s">
        <v>160</v>
      </c>
      <c r="X3423" s="57" t="s">
        <v>160</v>
      </c>
      <c r="Y3423" s="57" t="s">
        <v>160</v>
      </c>
      <c r="Z3423" s="57" t="s">
        <v>160</v>
      </c>
      <c r="AA3423" s="57" t="s">
        <v>160</v>
      </c>
      <c r="AB3423" s="57" t="s">
        <v>160</v>
      </c>
      <c r="AC3423" s="57" t="s">
        <v>160</v>
      </c>
      <c r="AD3423" s="57" t="s">
        <v>160</v>
      </c>
      <c r="AE3423" s="57" t="s">
        <v>160</v>
      </c>
      <c r="AF3423" s="57" t="s">
        <v>160</v>
      </c>
      <c r="AG3423" s="57" t="s">
        <v>160</v>
      </c>
      <c r="AH3423" s="57" t="s">
        <v>160</v>
      </c>
      <c r="AI3423" s="57" t="s">
        <v>179</v>
      </c>
      <c r="AL3423" s="9">
        <v>58135</v>
      </c>
      <c r="AM3423" s="57">
        <v>36.583001183</v>
      </c>
      <c r="AN3423" s="57">
        <v>191.61742932999999</v>
      </c>
      <c r="AO3423" s="57">
        <v>7.6661571999999997E-2</v>
      </c>
      <c r="AP3423" s="57">
        <v>36.583001183</v>
      </c>
      <c r="AQ3423" s="57">
        <v>143.71307199699999</v>
      </c>
      <c r="AR3423" s="57">
        <v>0</v>
      </c>
      <c r="AS3423" s="57">
        <v>1.1428529999999999E-2</v>
      </c>
      <c r="AT3423" s="57">
        <v>4.4895963999999997E-2</v>
      </c>
      <c r="AU3423" s="57">
        <v>0</v>
      </c>
      <c r="AV3423" s="57">
        <v>62.120000034999997</v>
      </c>
      <c r="AW3423" s="57">
        <v>4.1849999919999998</v>
      </c>
      <c r="AX3423" s="57">
        <v>0</v>
      </c>
      <c r="AY3423" s="57">
        <v>0.70994025699999996</v>
      </c>
      <c r="AZ3423" s="57">
        <v>0.18788960800000001</v>
      </c>
      <c r="BA3423" s="57">
        <v>0</v>
      </c>
      <c r="BB3423" s="57">
        <v>0.89782986499999995</v>
      </c>
      <c r="BC3423" s="57">
        <v>0</v>
      </c>
      <c r="BD3423" s="57">
        <v>0</v>
      </c>
      <c r="BE3423" s="57">
        <v>0</v>
      </c>
      <c r="BF3423" s="57">
        <v>4.6872970999999999E-2</v>
      </c>
      <c r="BG3423" s="57">
        <v>2.2445746999999999E-2</v>
      </c>
      <c r="BH3423" s="57">
        <v>6.9318717000000002E-2</v>
      </c>
      <c r="BI3423" s="57">
        <v>0</v>
      </c>
      <c r="BJ3423" s="57">
        <v>0</v>
      </c>
      <c r="BK3423" s="57">
        <v>0</v>
      </c>
      <c r="BL3423" s="57">
        <v>0</v>
      </c>
      <c r="BM3423" s="57">
        <v>0</v>
      </c>
      <c r="BN3423" s="57">
        <v>0</v>
      </c>
      <c r="BO3423" s="57">
        <v>0</v>
      </c>
      <c r="BP3423" s="57">
        <v>0.82851114800000003</v>
      </c>
      <c r="BQ3423" s="57">
        <v>2.9143361999999999E-2</v>
      </c>
      <c r="BR3423" s="57">
        <v>6.1167449999999998E-3</v>
      </c>
      <c r="BS3423" s="57">
        <v>0.82851114800000003</v>
      </c>
      <c r="BT3423" s="57">
        <v>2.9143361999999999E-2</v>
      </c>
      <c r="BU3423" s="57">
        <v>6.1167449999999998E-3</v>
      </c>
    </row>
    <row r="3424" spans="1:73" x14ac:dyDescent="0.25">
      <c r="A3424" s="57">
        <v>1</v>
      </c>
      <c r="B3424" s="57">
        <v>42285342150000</v>
      </c>
      <c r="C3424" s="57" t="s">
        <v>173</v>
      </c>
      <c r="D3424" s="57" t="s">
        <v>174</v>
      </c>
      <c r="E3424" s="57" t="s">
        <v>175</v>
      </c>
      <c r="F3424" s="57">
        <v>0</v>
      </c>
      <c r="G3424" s="57" t="s">
        <v>57</v>
      </c>
      <c r="H3424" s="57" t="s">
        <v>150</v>
      </c>
      <c r="I3424" s="57" t="s">
        <v>151</v>
      </c>
      <c r="J3424" s="57" t="s">
        <v>152</v>
      </c>
      <c r="K3424" s="57" t="s">
        <v>51</v>
      </c>
      <c r="L3424" s="57" t="s">
        <v>153</v>
      </c>
      <c r="M3424" s="57" t="s">
        <v>154</v>
      </c>
      <c r="N3424" s="57" t="s">
        <v>155</v>
      </c>
      <c r="P3424" s="57" t="s">
        <v>156</v>
      </c>
      <c r="Q3424" s="57" t="s">
        <v>157</v>
      </c>
      <c r="R3424" s="57" t="s">
        <v>158</v>
      </c>
      <c r="S3424" s="57" t="s">
        <v>159</v>
      </c>
      <c r="U3424" s="57" t="s">
        <v>160</v>
      </c>
      <c r="V3424" s="57" t="s">
        <v>160</v>
      </c>
      <c r="W3424" s="57" t="s">
        <v>160</v>
      </c>
      <c r="X3424" s="57" t="s">
        <v>160</v>
      </c>
      <c r="Y3424" s="57" t="s">
        <v>160</v>
      </c>
      <c r="Z3424" s="57" t="s">
        <v>160</v>
      </c>
      <c r="AA3424" s="57" t="s">
        <v>160</v>
      </c>
      <c r="AB3424" s="57" t="s">
        <v>160</v>
      </c>
      <c r="AC3424" s="57" t="s">
        <v>160</v>
      </c>
      <c r="AD3424" s="57" t="s">
        <v>160</v>
      </c>
      <c r="AE3424" s="57" t="s">
        <v>160</v>
      </c>
      <c r="AF3424" s="57" t="s">
        <v>160</v>
      </c>
      <c r="AG3424" s="57" t="s">
        <v>160</v>
      </c>
      <c r="AH3424" s="57" t="s">
        <v>160</v>
      </c>
      <c r="AI3424" s="57" t="s">
        <v>179</v>
      </c>
      <c r="AL3424" s="9">
        <v>58166</v>
      </c>
      <c r="AM3424" s="57">
        <v>35.157254834</v>
      </c>
      <c r="AN3424" s="57">
        <v>184.14953874</v>
      </c>
      <c r="AO3424" s="57">
        <v>7.3673847000000001E-2</v>
      </c>
      <c r="AP3424" s="57">
        <v>35.157254834</v>
      </c>
      <c r="AQ3424" s="57">
        <v>138.11215405499999</v>
      </c>
      <c r="AR3424" s="57">
        <v>0</v>
      </c>
      <c r="AS3424" s="57">
        <v>1.0983125999999999E-2</v>
      </c>
      <c r="AT3424" s="57">
        <v>4.3146236999999997E-2</v>
      </c>
      <c r="AU3424" s="57">
        <v>0</v>
      </c>
      <c r="AV3424" s="57">
        <v>62.119999989</v>
      </c>
      <c r="AW3424" s="57">
        <v>4.1850000039999999</v>
      </c>
      <c r="AX3424" s="57">
        <v>0</v>
      </c>
      <c r="AY3424" s="57">
        <v>0.68227181299999995</v>
      </c>
      <c r="AZ3424" s="57">
        <v>0.180567002</v>
      </c>
      <c r="BA3424" s="57">
        <v>0</v>
      </c>
      <c r="BB3424" s="57">
        <v>0.86283881399999995</v>
      </c>
      <c r="BC3424" s="57">
        <v>0</v>
      </c>
      <c r="BD3424" s="57">
        <v>0</v>
      </c>
      <c r="BE3424" s="57">
        <v>0</v>
      </c>
      <c r="BF3424" s="57">
        <v>4.5046193999999998E-2</v>
      </c>
      <c r="BG3424" s="57">
        <v>2.1570969999999998E-2</v>
      </c>
      <c r="BH3424" s="57">
        <v>6.6617165000000006E-2</v>
      </c>
      <c r="BI3424" s="57">
        <v>0</v>
      </c>
      <c r="BJ3424" s="57">
        <v>0</v>
      </c>
      <c r="BK3424" s="57">
        <v>0</v>
      </c>
      <c r="BL3424" s="57">
        <v>0</v>
      </c>
      <c r="BM3424" s="57">
        <v>0</v>
      </c>
      <c r="BN3424" s="57">
        <v>0</v>
      </c>
      <c r="BO3424" s="57">
        <v>0</v>
      </c>
      <c r="BP3424" s="57">
        <v>0.79622165</v>
      </c>
      <c r="BQ3424" s="57">
        <v>2.7789162999999999E-2</v>
      </c>
      <c r="BR3424" s="57">
        <v>5.811264E-3</v>
      </c>
      <c r="BS3424" s="57">
        <v>0.79622165</v>
      </c>
      <c r="BT3424" s="57">
        <v>2.7789162999999999E-2</v>
      </c>
      <c r="BU3424" s="57">
        <v>5.811264E-3</v>
      </c>
    </row>
    <row r="3425" spans="1:73" x14ac:dyDescent="0.25">
      <c r="A3425" s="57">
        <v>1</v>
      </c>
      <c r="B3425" s="57">
        <v>42285342150000</v>
      </c>
      <c r="C3425" s="57" t="s">
        <v>173</v>
      </c>
      <c r="D3425" s="57" t="s">
        <v>174</v>
      </c>
      <c r="E3425" s="57" t="s">
        <v>175</v>
      </c>
      <c r="F3425" s="57">
        <v>0</v>
      </c>
      <c r="G3425" s="57" t="s">
        <v>57</v>
      </c>
      <c r="H3425" s="57" t="s">
        <v>150</v>
      </c>
      <c r="I3425" s="57" t="s">
        <v>151</v>
      </c>
      <c r="J3425" s="57" t="s">
        <v>152</v>
      </c>
      <c r="K3425" s="57" t="s">
        <v>51</v>
      </c>
      <c r="L3425" s="57" t="s">
        <v>153</v>
      </c>
      <c r="M3425" s="57" t="s">
        <v>154</v>
      </c>
      <c r="N3425" s="57" t="s">
        <v>155</v>
      </c>
      <c r="P3425" s="57" t="s">
        <v>156</v>
      </c>
      <c r="Q3425" s="57" t="s">
        <v>157</v>
      </c>
      <c r="R3425" s="57" t="s">
        <v>158</v>
      </c>
      <c r="S3425" s="57" t="s">
        <v>159</v>
      </c>
      <c r="U3425" s="57" t="s">
        <v>160</v>
      </c>
      <c r="V3425" s="57" t="s">
        <v>160</v>
      </c>
      <c r="W3425" s="57" t="s">
        <v>160</v>
      </c>
      <c r="X3425" s="57" t="s">
        <v>160</v>
      </c>
      <c r="Y3425" s="57" t="s">
        <v>160</v>
      </c>
      <c r="Z3425" s="57" t="s">
        <v>160</v>
      </c>
      <c r="AA3425" s="57" t="s">
        <v>160</v>
      </c>
      <c r="AB3425" s="57" t="s">
        <v>160</v>
      </c>
      <c r="AC3425" s="57" t="s">
        <v>160</v>
      </c>
      <c r="AD3425" s="57" t="s">
        <v>160</v>
      </c>
      <c r="AE3425" s="57" t="s">
        <v>160</v>
      </c>
      <c r="AF3425" s="57" t="s">
        <v>160</v>
      </c>
      <c r="AG3425" s="57" t="s">
        <v>160</v>
      </c>
      <c r="AH3425" s="57" t="s">
        <v>160</v>
      </c>
      <c r="AI3425" s="57" t="s">
        <v>179</v>
      </c>
      <c r="AL3425" s="9">
        <v>58196</v>
      </c>
      <c r="AM3425" s="57">
        <v>36.077096331</v>
      </c>
      <c r="AN3425" s="57">
        <v>188.96755961</v>
      </c>
      <c r="AO3425" s="57">
        <v>7.5601422000000001E-2</v>
      </c>
      <c r="AP3425" s="57">
        <v>36.077096331</v>
      </c>
      <c r="AQ3425" s="57">
        <v>141.72566970700001</v>
      </c>
      <c r="AR3425" s="57">
        <v>0</v>
      </c>
      <c r="AS3425" s="57">
        <v>1.1270485E-2</v>
      </c>
      <c r="AT3425" s="57">
        <v>4.4275098999999998E-2</v>
      </c>
      <c r="AU3425" s="57">
        <v>0</v>
      </c>
      <c r="AV3425" s="57">
        <v>62.119999982000003</v>
      </c>
      <c r="AW3425" s="57">
        <v>4.1849999929999999</v>
      </c>
      <c r="AX3425" s="57">
        <v>0</v>
      </c>
      <c r="AY3425" s="57">
        <v>0.70012252200000002</v>
      </c>
      <c r="AZ3425" s="57">
        <v>0.18529129</v>
      </c>
      <c r="BA3425" s="57">
        <v>0</v>
      </c>
      <c r="BB3425" s="57">
        <v>0.88541381200000002</v>
      </c>
      <c r="BC3425" s="57">
        <v>0</v>
      </c>
      <c r="BD3425" s="57">
        <v>0</v>
      </c>
      <c r="BE3425" s="57">
        <v>0</v>
      </c>
      <c r="BF3425" s="57">
        <v>4.6224766E-2</v>
      </c>
      <c r="BG3425" s="57">
        <v>2.2135345000000001E-2</v>
      </c>
      <c r="BH3425" s="57">
        <v>6.8360112000000001E-2</v>
      </c>
      <c r="BI3425" s="57">
        <v>0</v>
      </c>
      <c r="BJ3425" s="57">
        <v>0</v>
      </c>
      <c r="BK3425" s="57">
        <v>0</v>
      </c>
      <c r="BL3425" s="57">
        <v>0</v>
      </c>
      <c r="BM3425" s="57">
        <v>0</v>
      </c>
      <c r="BN3425" s="57">
        <v>0</v>
      </c>
      <c r="BO3425" s="57">
        <v>0</v>
      </c>
      <c r="BP3425" s="57">
        <v>0.81705369999999999</v>
      </c>
      <c r="BQ3425" s="57">
        <v>2.8286483000000001E-2</v>
      </c>
      <c r="BR3425" s="57">
        <v>5.892988E-3</v>
      </c>
      <c r="BS3425" s="57">
        <v>0.81705369999999999</v>
      </c>
      <c r="BT3425" s="57">
        <v>2.8286483000000001E-2</v>
      </c>
      <c r="BU3425" s="57">
        <v>5.892988E-3</v>
      </c>
    </row>
    <row r="3426" spans="1:73" x14ac:dyDescent="0.25">
      <c r="A3426" s="57">
        <v>1</v>
      </c>
      <c r="B3426" s="57">
        <v>42285342150000</v>
      </c>
      <c r="C3426" s="57" t="s">
        <v>173</v>
      </c>
      <c r="D3426" s="57" t="s">
        <v>174</v>
      </c>
      <c r="E3426" s="57" t="s">
        <v>175</v>
      </c>
      <c r="F3426" s="57">
        <v>0</v>
      </c>
      <c r="G3426" s="57" t="s">
        <v>57</v>
      </c>
      <c r="H3426" s="57" t="s">
        <v>150</v>
      </c>
      <c r="I3426" s="57" t="s">
        <v>151</v>
      </c>
      <c r="J3426" s="57" t="s">
        <v>152</v>
      </c>
      <c r="K3426" s="57" t="s">
        <v>51</v>
      </c>
      <c r="L3426" s="57" t="s">
        <v>153</v>
      </c>
      <c r="M3426" s="57" t="s">
        <v>154</v>
      </c>
      <c r="N3426" s="57" t="s">
        <v>155</v>
      </c>
      <c r="P3426" s="57" t="s">
        <v>156</v>
      </c>
      <c r="Q3426" s="57" t="s">
        <v>157</v>
      </c>
      <c r="R3426" s="57" t="s">
        <v>158</v>
      </c>
      <c r="S3426" s="57" t="s">
        <v>159</v>
      </c>
      <c r="U3426" s="57" t="s">
        <v>160</v>
      </c>
      <c r="V3426" s="57" t="s">
        <v>160</v>
      </c>
      <c r="W3426" s="57" t="s">
        <v>160</v>
      </c>
      <c r="X3426" s="57" t="s">
        <v>160</v>
      </c>
      <c r="Y3426" s="57" t="s">
        <v>160</v>
      </c>
      <c r="Z3426" s="57" t="s">
        <v>160</v>
      </c>
      <c r="AA3426" s="57" t="s">
        <v>160</v>
      </c>
      <c r="AB3426" s="57" t="s">
        <v>160</v>
      </c>
      <c r="AC3426" s="57" t="s">
        <v>160</v>
      </c>
      <c r="AD3426" s="57" t="s">
        <v>160</v>
      </c>
      <c r="AE3426" s="57" t="s">
        <v>160</v>
      </c>
      <c r="AF3426" s="57" t="s">
        <v>160</v>
      </c>
      <c r="AG3426" s="57" t="s">
        <v>160</v>
      </c>
      <c r="AH3426" s="57" t="s">
        <v>160</v>
      </c>
      <c r="AI3426" s="57" t="s">
        <v>179</v>
      </c>
      <c r="AL3426" s="9">
        <v>58227</v>
      </c>
      <c r="AM3426" s="57">
        <v>34.671066570999997</v>
      </c>
      <c r="AN3426" s="57">
        <v>181.60294217800001</v>
      </c>
      <c r="AO3426" s="57">
        <v>7.2655014000000004E-2</v>
      </c>
      <c r="AP3426" s="57">
        <v>34.671066570999997</v>
      </c>
      <c r="AQ3426" s="57">
        <v>136.202206633</v>
      </c>
      <c r="AR3426" s="57">
        <v>0</v>
      </c>
      <c r="AS3426" s="57">
        <v>1.0831241E-2</v>
      </c>
      <c r="AT3426" s="57">
        <v>4.2549569000000002E-2</v>
      </c>
      <c r="AU3426" s="57">
        <v>0</v>
      </c>
      <c r="AV3426" s="57">
        <v>62.120000007000002</v>
      </c>
      <c r="AW3426" s="57">
        <v>4.184999994</v>
      </c>
      <c r="AX3426" s="57">
        <v>0</v>
      </c>
      <c r="AY3426" s="57">
        <v>0.67283670299999998</v>
      </c>
      <c r="AZ3426" s="57">
        <v>0.17806994800000001</v>
      </c>
      <c r="BA3426" s="57">
        <v>0</v>
      </c>
      <c r="BB3426" s="57">
        <v>0.85090665099999996</v>
      </c>
      <c r="BC3426" s="57">
        <v>0</v>
      </c>
      <c r="BD3426" s="57">
        <v>0</v>
      </c>
      <c r="BE3426" s="57">
        <v>0</v>
      </c>
      <c r="BF3426" s="57">
        <v>4.4423252000000003E-2</v>
      </c>
      <c r="BG3426" s="57">
        <v>2.1272665999999999E-2</v>
      </c>
      <c r="BH3426" s="57">
        <v>6.5695918000000006E-2</v>
      </c>
      <c r="BI3426" s="57">
        <v>0</v>
      </c>
      <c r="BJ3426" s="57">
        <v>0</v>
      </c>
      <c r="BK3426" s="57">
        <v>0</v>
      </c>
      <c r="BL3426" s="57">
        <v>0</v>
      </c>
      <c r="BM3426" s="57">
        <v>0</v>
      </c>
      <c r="BN3426" s="57">
        <v>0</v>
      </c>
      <c r="BO3426" s="57">
        <v>0</v>
      </c>
      <c r="BP3426" s="57">
        <v>0.78521073200000002</v>
      </c>
      <c r="BQ3426" s="57">
        <v>2.6972100999999998E-2</v>
      </c>
      <c r="BR3426" s="57">
        <v>5.5986810000000003E-3</v>
      </c>
      <c r="BS3426" s="57">
        <v>0.78521073200000002</v>
      </c>
      <c r="BT3426" s="57">
        <v>2.6972100999999998E-2</v>
      </c>
      <c r="BU3426" s="57">
        <v>5.5986810000000003E-3</v>
      </c>
    </row>
    <row r="3427" spans="1:73" x14ac:dyDescent="0.25">
      <c r="A3427" s="57">
        <v>1</v>
      </c>
      <c r="B3427" s="57">
        <v>42285342150000</v>
      </c>
      <c r="C3427" s="57" t="s">
        <v>173</v>
      </c>
      <c r="D3427" s="57" t="s">
        <v>174</v>
      </c>
      <c r="E3427" s="57" t="s">
        <v>175</v>
      </c>
      <c r="F3427" s="57">
        <v>0</v>
      </c>
      <c r="G3427" s="57" t="s">
        <v>57</v>
      </c>
      <c r="H3427" s="57" t="s">
        <v>150</v>
      </c>
      <c r="I3427" s="57" t="s">
        <v>151</v>
      </c>
      <c r="J3427" s="57" t="s">
        <v>152</v>
      </c>
      <c r="K3427" s="57" t="s">
        <v>51</v>
      </c>
      <c r="L3427" s="57" t="s">
        <v>153</v>
      </c>
      <c r="M3427" s="57" t="s">
        <v>154</v>
      </c>
      <c r="N3427" s="57" t="s">
        <v>155</v>
      </c>
      <c r="P3427" s="57" t="s">
        <v>156</v>
      </c>
      <c r="Q3427" s="57" t="s">
        <v>157</v>
      </c>
      <c r="R3427" s="57" t="s">
        <v>158</v>
      </c>
      <c r="S3427" s="57" t="s">
        <v>159</v>
      </c>
      <c r="U3427" s="57" t="s">
        <v>160</v>
      </c>
      <c r="V3427" s="57" t="s">
        <v>160</v>
      </c>
      <c r="W3427" s="57" t="s">
        <v>160</v>
      </c>
      <c r="X3427" s="57" t="s">
        <v>160</v>
      </c>
      <c r="Y3427" s="57" t="s">
        <v>160</v>
      </c>
      <c r="Z3427" s="57" t="s">
        <v>160</v>
      </c>
      <c r="AA3427" s="57" t="s">
        <v>160</v>
      </c>
      <c r="AB3427" s="57" t="s">
        <v>160</v>
      </c>
      <c r="AC3427" s="57" t="s">
        <v>160</v>
      </c>
      <c r="AD3427" s="57" t="s">
        <v>160</v>
      </c>
      <c r="AE3427" s="57" t="s">
        <v>160</v>
      </c>
      <c r="AF3427" s="57" t="s">
        <v>160</v>
      </c>
      <c r="AG3427" s="57" t="s">
        <v>160</v>
      </c>
      <c r="AH3427" s="57" t="s">
        <v>160</v>
      </c>
      <c r="AI3427" s="57" t="s">
        <v>179</v>
      </c>
      <c r="AL3427" s="9">
        <v>58257</v>
      </c>
      <c r="AM3427" s="57">
        <v>35.578187618000001</v>
      </c>
      <c r="AN3427" s="57">
        <v>186.35433483099999</v>
      </c>
      <c r="AO3427" s="57">
        <v>7.4555933000000005E-2</v>
      </c>
      <c r="AP3427" s="57">
        <v>35.578187618000001</v>
      </c>
      <c r="AQ3427" s="57">
        <v>139.76575112399999</v>
      </c>
      <c r="AR3427" s="57">
        <v>0</v>
      </c>
      <c r="AS3427" s="57">
        <v>1.1114626000000001E-2</v>
      </c>
      <c r="AT3427" s="57">
        <v>4.3662820999999997E-2</v>
      </c>
      <c r="AU3427" s="57">
        <v>0</v>
      </c>
      <c r="AV3427" s="57">
        <v>62.119999989</v>
      </c>
      <c r="AW3427" s="57">
        <v>4.1850000029999999</v>
      </c>
      <c r="AX3427" s="57">
        <v>0</v>
      </c>
      <c r="AY3427" s="57">
        <v>0.69044055500000001</v>
      </c>
      <c r="AZ3427" s="57">
        <v>0.182728904</v>
      </c>
      <c r="BA3427" s="57">
        <v>0</v>
      </c>
      <c r="BB3427" s="57">
        <v>0.87316945999999995</v>
      </c>
      <c r="BC3427" s="57">
        <v>0</v>
      </c>
      <c r="BD3427" s="57">
        <v>0</v>
      </c>
      <c r="BE3427" s="57">
        <v>0</v>
      </c>
      <c r="BF3427" s="57">
        <v>4.5585526000000001E-2</v>
      </c>
      <c r="BG3427" s="57">
        <v>2.1829235999999998E-2</v>
      </c>
      <c r="BH3427" s="57">
        <v>6.7414762000000003E-2</v>
      </c>
      <c r="BI3427" s="57">
        <v>0</v>
      </c>
      <c r="BJ3427" s="57">
        <v>0</v>
      </c>
      <c r="BK3427" s="57">
        <v>0</v>
      </c>
      <c r="BL3427" s="57">
        <v>0</v>
      </c>
      <c r="BM3427" s="57">
        <v>0</v>
      </c>
      <c r="BN3427" s="57">
        <v>0</v>
      </c>
      <c r="BO3427" s="57">
        <v>0</v>
      </c>
      <c r="BP3427" s="57">
        <v>0.80575469799999999</v>
      </c>
      <c r="BQ3427" s="57">
        <v>2.7454797999999999E-2</v>
      </c>
      <c r="BR3427" s="57">
        <v>5.6774160000000002E-3</v>
      </c>
      <c r="BS3427" s="57">
        <v>0.80575469799999999</v>
      </c>
      <c r="BT3427" s="57">
        <v>2.7454797999999999E-2</v>
      </c>
      <c r="BU3427" s="57">
        <v>5.6774160000000002E-3</v>
      </c>
    </row>
    <row r="3428" spans="1:73" x14ac:dyDescent="0.25">
      <c r="A3428" s="57">
        <v>1</v>
      </c>
      <c r="B3428" s="57">
        <v>42285342150000</v>
      </c>
      <c r="C3428" s="57" t="s">
        <v>173</v>
      </c>
      <c r="D3428" s="57" t="s">
        <v>174</v>
      </c>
      <c r="E3428" s="57" t="s">
        <v>175</v>
      </c>
      <c r="F3428" s="57">
        <v>0</v>
      </c>
      <c r="G3428" s="57" t="s">
        <v>57</v>
      </c>
      <c r="H3428" s="57" t="s">
        <v>150</v>
      </c>
      <c r="I3428" s="57" t="s">
        <v>151</v>
      </c>
      <c r="J3428" s="57" t="s">
        <v>152</v>
      </c>
      <c r="K3428" s="57" t="s">
        <v>51</v>
      </c>
      <c r="L3428" s="57" t="s">
        <v>153</v>
      </c>
      <c r="M3428" s="57" t="s">
        <v>154</v>
      </c>
      <c r="N3428" s="57" t="s">
        <v>155</v>
      </c>
      <c r="P3428" s="57" t="s">
        <v>156</v>
      </c>
      <c r="Q3428" s="57" t="s">
        <v>157</v>
      </c>
      <c r="R3428" s="57" t="s">
        <v>158</v>
      </c>
      <c r="S3428" s="57" t="s">
        <v>159</v>
      </c>
      <c r="U3428" s="57" t="s">
        <v>160</v>
      </c>
      <c r="V3428" s="57" t="s">
        <v>160</v>
      </c>
      <c r="W3428" s="57" t="s">
        <v>160</v>
      </c>
      <c r="X3428" s="57" t="s">
        <v>160</v>
      </c>
      <c r="Y3428" s="57" t="s">
        <v>160</v>
      </c>
      <c r="Z3428" s="57" t="s">
        <v>160</v>
      </c>
      <c r="AA3428" s="57" t="s">
        <v>160</v>
      </c>
      <c r="AB3428" s="57" t="s">
        <v>160</v>
      </c>
      <c r="AC3428" s="57" t="s">
        <v>160</v>
      </c>
      <c r="AD3428" s="57" t="s">
        <v>160</v>
      </c>
      <c r="AE3428" s="57" t="s">
        <v>160</v>
      </c>
      <c r="AF3428" s="57" t="s">
        <v>160</v>
      </c>
      <c r="AG3428" s="57" t="s">
        <v>160</v>
      </c>
      <c r="AH3428" s="57" t="s">
        <v>160</v>
      </c>
      <c r="AI3428" s="57" t="s">
        <v>179</v>
      </c>
      <c r="AL3428" s="9">
        <v>58288</v>
      </c>
      <c r="AM3428" s="57">
        <v>35.327293926000003</v>
      </c>
      <c r="AN3428" s="57">
        <v>185.04018337299999</v>
      </c>
      <c r="AO3428" s="57">
        <v>7.4030172000000005E-2</v>
      </c>
      <c r="AP3428" s="57">
        <v>35.327293926000003</v>
      </c>
      <c r="AQ3428" s="57">
        <v>138.78013752999999</v>
      </c>
      <c r="AR3428" s="57">
        <v>0</v>
      </c>
      <c r="AS3428" s="57">
        <v>1.1036247000000001E-2</v>
      </c>
      <c r="AT3428" s="57">
        <v>4.3354915000000001E-2</v>
      </c>
      <c r="AU3428" s="57">
        <v>0</v>
      </c>
      <c r="AV3428" s="57">
        <v>62.120000032999997</v>
      </c>
      <c r="AW3428" s="57">
        <v>4.184999994</v>
      </c>
      <c r="AX3428" s="57">
        <v>0</v>
      </c>
      <c r="AY3428" s="57">
        <v>0.68557164000000004</v>
      </c>
      <c r="AZ3428" s="57">
        <v>0.18144031899999999</v>
      </c>
      <c r="BA3428" s="57">
        <v>0</v>
      </c>
      <c r="BB3428" s="57">
        <v>0.86701195900000005</v>
      </c>
      <c r="BC3428" s="57">
        <v>0</v>
      </c>
      <c r="BD3428" s="57">
        <v>0</v>
      </c>
      <c r="BE3428" s="57">
        <v>0</v>
      </c>
      <c r="BF3428" s="57">
        <v>4.5264061000000001E-2</v>
      </c>
      <c r="BG3428" s="57">
        <v>2.1675298999999999E-2</v>
      </c>
      <c r="BH3428" s="57">
        <v>6.6939360000000003E-2</v>
      </c>
      <c r="BI3428" s="57">
        <v>0</v>
      </c>
      <c r="BJ3428" s="57">
        <v>0</v>
      </c>
      <c r="BK3428" s="57">
        <v>0</v>
      </c>
      <c r="BL3428" s="57">
        <v>0</v>
      </c>
      <c r="BM3428" s="57">
        <v>0</v>
      </c>
      <c r="BN3428" s="57">
        <v>0</v>
      </c>
      <c r="BO3428" s="57">
        <v>0</v>
      </c>
      <c r="BP3428" s="57">
        <v>0.80007259900000005</v>
      </c>
      <c r="BQ3428" s="57">
        <v>2.7041554999999998E-2</v>
      </c>
      <c r="BR3428" s="57">
        <v>5.5709039999999998E-3</v>
      </c>
      <c r="BS3428" s="57">
        <v>0.80007259900000005</v>
      </c>
      <c r="BT3428" s="57">
        <v>2.7041554999999998E-2</v>
      </c>
      <c r="BU3428" s="57">
        <v>5.5709039999999998E-3</v>
      </c>
    </row>
    <row r="3429" spans="1:73" x14ac:dyDescent="0.25">
      <c r="A3429" s="57">
        <v>1</v>
      </c>
      <c r="B3429" s="57">
        <v>42285342150000</v>
      </c>
      <c r="C3429" s="57" t="s">
        <v>173</v>
      </c>
      <c r="D3429" s="57" t="s">
        <v>174</v>
      </c>
      <c r="E3429" s="57" t="s">
        <v>175</v>
      </c>
      <c r="F3429" s="57">
        <v>0</v>
      </c>
      <c r="G3429" s="57" t="s">
        <v>57</v>
      </c>
      <c r="H3429" s="57" t="s">
        <v>150</v>
      </c>
      <c r="I3429" s="57" t="s">
        <v>151</v>
      </c>
      <c r="J3429" s="57" t="s">
        <v>152</v>
      </c>
      <c r="K3429" s="57" t="s">
        <v>51</v>
      </c>
      <c r="L3429" s="57" t="s">
        <v>153</v>
      </c>
      <c r="M3429" s="57" t="s">
        <v>154</v>
      </c>
      <c r="N3429" s="57" t="s">
        <v>155</v>
      </c>
      <c r="P3429" s="57" t="s">
        <v>156</v>
      </c>
      <c r="Q3429" s="57" t="s">
        <v>157</v>
      </c>
      <c r="R3429" s="57" t="s">
        <v>158</v>
      </c>
      <c r="S3429" s="57" t="s">
        <v>159</v>
      </c>
      <c r="U3429" s="57" t="s">
        <v>160</v>
      </c>
      <c r="V3429" s="57" t="s">
        <v>160</v>
      </c>
      <c r="W3429" s="57" t="s">
        <v>160</v>
      </c>
      <c r="X3429" s="57" t="s">
        <v>160</v>
      </c>
      <c r="Y3429" s="57" t="s">
        <v>160</v>
      </c>
      <c r="Z3429" s="57" t="s">
        <v>160</v>
      </c>
      <c r="AA3429" s="57" t="s">
        <v>160</v>
      </c>
      <c r="AB3429" s="57" t="s">
        <v>160</v>
      </c>
      <c r="AC3429" s="57" t="s">
        <v>160</v>
      </c>
      <c r="AD3429" s="57" t="s">
        <v>160</v>
      </c>
      <c r="AE3429" s="57" t="s">
        <v>160</v>
      </c>
      <c r="AF3429" s="57" t="s">
        <v>160</v>
      </c>
      <c r="AG3429" s="57" t="s">
        <v>160</v>
      </c>
      <c r="AH3429" s="57" t="s">
        <v>160</v>
      </c>
      <c r="AI3429" s="57" t="s">
        <v>179</v>
      </c>
      <c r="AL3429" s="9">
        <v>58319</v>
      </c>
      <c r="AM3429" s="57">
        <v>33.950486153999996</v>
      </c>
      <c r="AN3429" s="57">
        <v>177.82862725800001</v>
      </c>
      <c r="AO3429" s="57">
        <v>7.1145E-2</v>
      </c>
      <c r="AP3429" s="57">
        <v>33.950486153999996</v>
      </c>
      <c r="AQ3429" s="57">
        <v>133.37147044400001</v>
      </c>
      <c r="AR3429" s="57">
        <v>0</v>
      </c>
      <c r="AS3429" s="57">
        <v>1.0606132000000001E-2</v>
      </c>
      <c r="AT3429" s="57">
        <v>4.1665247000000002E-2</v>
      </c>
      <c r="AU3429" s="57">
        <v>0</v>
      </c>
      <c r="AV3429" s="57">
        <v>62.120000015000002</v>
      </c>
      <c r="AW3429" s="57">
        <v>4.1850000070000002</v>
      </c>
      <c r="AX3429" s="57">
        <v>0</v>
      </c>
      <c r="AY3429" s="57">
        <v>0.65885291199999996</v>
      </c>
      <c r="AZ3429" s="57">
        <v>0.17436905999999999</v>
      </c>
      <c r="BA3429" s="57">
        <v>0</v>
      </c>
      <c r="BB3429" s="57">
        <v>0.83322197200000003</v>
      </c>
      <c r="BC3429" s="57">
        <v>0</v>
      </c>
      <c r="BD3429" s="57">
        <v>0</v>
      </c>
      <c r="BE3429" s="57">
        <v>0</v>
      </c>
      <c r="BF3429" s="57">
        <v>4.3499989000000003E-2</v>
      </c>
      <c r="BG3429" s="57">
        <v>2.0830549E-2</v>
      </c>
      <c r="BH3429" s="57">
        <v>6.4330538000000007E-2</v>
      </c>
      <c r="BI3429" s="57">
        <v>0</v>
      </c>
      <c r="BJ3429" s="57">
        <v>0</v>
      </c>
      <c r="BK3429" s="57">
        <v>0</v>
      </c>
      <c r="BL3429" s="57">
        <v>0</v>
      </c>
      <c r="BM3429" s="57">
        <v>0</v>
      </c>
      <c r="BN3429" s="57">
        <v>0</v>
      </c>
      <c r="BO3429" s="57">
        <v>0</v>
      </c>
      <c r="BP3429" s="57">
        <v>0.76889143400000004</v>
      </c>
      <c r="BQ3429" s="57">
        <v>2.5785021000000002E-2</v>
      </c>
      <c r="BR3429" s="57">
        <v>5.2926819999999999E-3</v>
      </c>
      <c r="BS3429" s="57">
        <v>0.76889143400000004</v>
      </c>
      <c r="BT3429" s="57">
        <v>2.5785021000000002E-2</v>
      </c>
      <c r="BU3429" s="57">
        <v>5.2926819999999999E-3</v>
      </c>
    </row>
    <row r="3430" spans="1:73" x14ac:dyDescent="0.25">
      <c r="A3430" s="57">
        <v>1</v>
      </c>
      <c r="B3430" s="57">
        <v>42285342150000</v>
      </c>
      <c r="C3430" s="57" t="s">
        <v>173</v>
      </c>
      <c r="D3430" s="57" t="s">
        <v>174</v>
      </c>
      <c r="E3430" s="57" t="s">
        <v>175</v>
      </c>
      <c r="F3430" s="57">
        <v>0</v>
      </c>
      <c r="G3430" s="57" t="s">
        <v>57</v>
      </c>
      <c r="H3430" s="57" t="s">
        <v>150</v>
      </c>
      <c r="I3430" s="57" t="s">
        <v>151</v>
      </c>
      <c r="J3430" s="57" t="s">
        <v>152</v>
      </c>
      <c r="K3430" s="57" t="s">
        <v>51</v>
      </c>
      <c r="L3430" s="57" t="s">
        <v>153</v>
      </c>
      <c r="M3430" s="57" t="s">
        <v>154</v>
      </c>
      <c r="N3430" s="57" t="s">
        <v>155</v>
      </c>
      <c r="P3430" s="57" t="s">
        <v>156</v>
      </c>
      <c r="Q3430" s="57" t="s">
        <v>157</v>
      </c>
      <c r="R3430" s="57" t="s">
        <v>158</v>
      </c>
      <c r="S3430" s="57" t="s">
        <v>159</v>
      </c>
      <c r="U3430" s="57" t="s">
        <v>160</v>
      </c>
      <c r="V3430" s="57" t="s">
        <v>160</v>
      </c>
      <c r="W3430" s="57" t="s">
        <v>160</v>
      </c>
      <c r="X3430" s="57" t="s">
        <v>160</v>
      </c>
      <c r="Y3430" s="57" t="s">
        <v>160</v>
      </c>
      <c r="Z3430" s="57" t="s">
        <v>160</v>
      </c>
      <c r="AA3430" s="57" t="s">
        <v>160</v>
      </c>
      <c r="AB3430" s="57" t="s">
        <v>160</v>
      </c>
      <c r="AC3430" s="57" t="s">
        <v>160</v>
      </c>
      <c r="AD3430" s="57" t="s">
        <v>160</v>
      </c>
      <c r="AE3430" s="57" t="s">
        <v>160</v>
      </c>
      <c r="AF3430" s="57" t="s">
        <v>160</v>
      </c>
      <c r="AG3430" s="57" t="s">
        <v>160</v>
      </c>
      <c r="AH3430" s="57" t="s">
        <v>160</v>
      </c>
      <c r="AI3430" s="57" t="s">
        <v>179</v>
      </c>
      <c r="AL3430" s="9">
        <v>58349</v>
      </c>
      <c r="AM3430" s="57">
        <v>34.838754199</v>
      </c>
      <c r="AN3430" s="57">
        <v>182.48127012200001</v>
      </c>
      <c r="AO3430" s="57">
        <v>7.3006412000000007E-2</v>
      </c>
      <c r="AP3430" s="57">
        <v>34.838754199</v>
      </c>
      <c r="AQ3430" s="57">
        <v>136.86095259199999</v>
      </c>
      <c r="AR3430" s="57">
        <v>0</v>
      </c>
      <c r="AS3430" s="57">
        <v>1.0883627E-2</v>
      </c>
      <c r="AT3430" s="57">
        <v>4.2755361999999998E-2</v>
      </c>
      <c r="AU3430" s="57">
        <v>0</v>
      </c>
      <c r="AV3430" s="57">
        <v>62.119999978000003</v>
      </c>
      <c r="AW3430" s="57">
        <v>4.1850000009999997</v>
      </c>
      <c r="AX3430" s="57">
        <v>0</v>
      </c>
      <c r="AY3430" s="57">
        <v>0.676090898</v>
      </c>
      <c r="AZ3430" s="57">
        <v>0.17893118799999999</v>
      </c>
      <c r="BA3430" s="57">
        <v>0</v>
      </c>
      <c r="BB3430" s="57">
        <v>0.85502208599999996</v>
      </c>
      <c r="BC3430" s="57">
        <v>0</v>
      </c>
      <c r="BD3430" s="57">
        <v>0</v>
      </c>
      <c r="BE3430" s="57">
        <v>0</v>
      </c>
      <c r="BF3430" s="57">
        <v>4.4638107000000003E-2</v>
      </c>
      <c r="BG3430" s="57">
        <v>2.1375551999999999E-2</v>
      </c>
      <c r="BH3430" s="57">
        <v>6.6013659000000002E-2</v>
      </c>
      <c r="BI3430" s="57">
        <v>0</v>
      </c>
      <c r="BJ3430" s="57">
        <v>0</v>
      </c>
      <c r="BK3430" s="57">
        <v>0</v>
      </c>
      <c r="BL3430" s="57">
        <v>0</v>
      </c>
      <c r="BM3430" s="57">
        <v>0</v>
      </c>
      <c r="BN3430" s="57">
        <v>0</v>
      </c>
      <c r="BO3430" s="57">
        <v>0</v>
      </c>
      <c r="BP3430" s="57">
        <v>0.78900842699999996</v>
      </c>
      <c r="BQ3430" s="57">
        <v>2.6246473999999999E-2</v>
      </c>
      <c r="BR3430" s="57">
        <v>5.3671140000000001E-3</v>
      </c>
      <c r="BS3430" s="57">
        <v>0.78900842699999996</v>
      </c>
      <c r="BT3430" s="57">
        <v>2.6246473999999999E-2</v>
      </c>
      <c r="BU3430" s="57">
        <v>5.3671140000000001E-3</v>
      </c>
    </row>
    <row r="3431" spans="1:73" x14ac:dyDescent="0.25">
      <c r="A3431" s="57">
        <v>1</v>
      </c>
      <c r="B3431" s="57">
        <v>42285342150000</v>
      </c>
      <c r="C3431" s="57" t="s">
        <v>173</v>
      </c>
      <c r="D3431" s="57" t="s">
        <v>174</v>
      </c>
      <c r="E3431" s="57" t="s">
        <v>175</v>
      </c>
      <c r="F3431" s="57">
        <v>0</v>
      </c>
      <c r="G3431" s="57" t="s">
        <v>57</v>
      </c>
      <c r="H3431" s="57" t="s">
        <v>150</v>
      </c>
      <c r="I3431" s="57" t="s">
        <v>151</v>
      </c>
      <c r="J3431" s="57" t="s">
        <v>152</v>
      </c>
      <c r="K3431" s="57" t="s">
        <v>51</v>
      </c>
      <c r="L3431" s="57" t="s">
        <v>153</v>
      </c>
      <c r="M3431" s="57" t="s">
        <v>154</v>
      </c>
      <c r="N3431" s="57" t="s">
        <v>155</v>
      </c>
      <c r="P3431" s="57" t="s">
        <v>156</v>
      </c>
      <c r="Q3431" s="57" t="s">
        <v>157</v>
      </c>
      <c r="R3431" s="57" t="s">
        <v>158</v>
      </c>
      <c r="S3431" s="57" t="s">
        <v>159</v>
      </c>
      <c r="U3431" s="57" t="s">
        <v>160</v>
      </c>
      <c r="V3431" s="57" t="s">
        <v>160</v>
      </c>
      <c r="W3431" s="57" t="s">
        <v>160</v>
      </c>
      <c r="X3431" s="57" t="s">
        <v>160</v>
      </c>
      <c r="Y3431" s="57" t="s">
        <v>160</v>
      </c>
      <c r="Z3431" s="57" t="s">
        <v>160</v>
      </c>
      <c r="AA3431" s="57" t="s">
        <v>160</v>
      </c>
      <c r="AB3431" s="57" t="s">
        <v>160</v>
      </c>
      <c r="AC3431" s="57" t="s">
        <v>160</v>
      </c>
      <c r="AD3431" s="57" t="s">
        <v>160</v>
      </c>
      <c r="AE3431" s="57" t="s">
        <v>160</v>
      </c>
      <c r="AF3431" s="57" t="s">
        <v>160</v>
      </c>
      <c r="AG3431" s="57" t="s">
        <v>160</v>
      </c>
      <c r="AH3431" s="57" t="s">
        <v>160</v>
      </c>
      <c r="AI3431" s="57" t="s">
        <v>179</v>
      </c>
      <c r="AL3431" s="9">
        <v>58380</v>
      </c>
      <c r="AM3431" s="57">
        <v>33.480986246999997</v>
      </c>
      <c r="AN3431" s="57">
        <v>175.369442327</v>
      </c>
      <c r="AO3431" s="57">
        <v>7.0161138999999997E-2</v>
      </c>
      <c r="AP3431" s="57">
        <v>33.480986246999997</v>
      </c>
      <c r="AQ3431" s="57">
        <v>131.527081745</v>
      </c>
      <c r="AR3431" s="57">
        <v>0</v>
      </c>
      <c r="AS3431" s="57">
        <v>1.045946E-2</v>
      </c>
      <c r="AT3431" s="57">
        <v>4.1089059999999997E-2</v>
      </c>
      <c r="AU3431" s="57">
        <v>0</v>
      </c>
      <c r="AV3431" s="57">
        <v>62.119999980999999</v>
      </c>
      <c r="AW3431" s="57">
        <v>4.1849999980000003</v>
      </c>
      <c r="AX3431" s="57">
        <v>0</v>
      </c>
      <c r="AY3431" s="57">
        <v>0.64974166200000005</v>
      </c>
      <c r="AZ3431" s="57">
        <v>0.17195771800000001</v>
      </c>
      <c r="BA3431" s="57">
        <v>0</v>
      </c>
      <c r="BB3431" s="57">
        <v>0.82169937900000001</v>
      </c>
      <c r="BC3431" s="57">
        <v>0</v>
      </c>
      <c r="BD3431" s="57">
        <v>0</v>
      </c>
      <c r="BE3431" s="57">
        <v>0</v>
      </c>
      <c r="BF3431" s="57">
        <v>4.2898429000000002E-2</v>
      </c>
      <c r="BG3431" s="57">
        <v>2.0542484E-2</v>
      </c>
      <c r="BH3431" s="57">
        <v>6.3440914000000001E-2</v>
      </c>
      <c r="BI3431" s="57">
        <v>0</v>
      </c>
      <c r="BJ3431" s="57">
        <v>0</v>
      </c>
      <c r="BK3431" s="57">
        <v>0</v>
      </c>
      <c r="BL3431" s="57">
        <v>0</v>
      </c>
      <c r="BM3431" s="57">
        <v>0</v>
      </c>
      <c r="BN3431" s="57">
        <v>0</v>
      </c>
      <c r="BO3431" s="57">
        <v>0</v>
      </c>
      <c r="BP3431" s="57">
        <v>0.75825846500000005</v>
      </c>
      <c r="BQ3431" s="57">
        <v>2.5026883999999999E-2</v>
      </c>
      <c r="BR3431" s="57">
        <v>5.0990699999999998E-3</v>
      </c>
      <c r="BS3431" s="57">
        <v>0.75825846500000005</v>
      </c>
      <c r="BT3431" s="57">
        <v>2.5026883999999999E-2</v>
      </c>
      <c r="BU3431" s="57">
        <v>5.0990699999999998E-3</v>
      </c>
    </row>
    <row r="3432" spans="1:73" x14ac:dyDescent="0.25">
      <c r="A3432" s="57">
        <v>1</v>
      </c>
      <c r="B3432" s="57">
        <v>42285342150000</v>
      </c>
      <c r="C3432" s="57" t="s">
        <v>173</v>
      </c>
      <c r="D3432" s="57" t="s">
        <v>174</v>
      </c>
      <c r="E3432" s="57" t="s">
        <v>175</v>
      </c>
      <c r="F3432" s="57">
        <v>0</v>
      </c>
      <c r="G3432" s="57" t="s">
        <v>57</v>
      </c>
      <c r="H3432" s="57" t="s">
        <v>150</v>
      </c>
      <c r="I3432" s="57" t="s">
        <v>151</v>
      </c>
      <c r="J3432" s="57" t="s">
        <v>152</v>
      </c>
      <c r="K3432" s="57" t="s">
        <v>51</v>
      </c>
      <c r="L3432" s="57" t="s">
        <v>153</v>
      </c>
      <c r="M3432" s="57" t="s">
        <v>154</v>
      </c>
      <c r="N3432" s="57" t="s">
        <v>155</v>
      </c>
      <c r="P3432" s="57" t="s">
        <v>156</v>
      </c>
      <c r="Q3432" s="57" t="s">
        <v>157</v>
      </c>
      <c r="R3432" s="57" t="s">
        <v>158</v>
      </c>
      <c r="S3432" s="57" t="s">
        <v>159</v>
      </c>
      <c r="U3432" s="57" t="s">
        <v>160</v>
      </c>
      <c r="V3432" s="57" t="s">
        <v>160</v>
      </c>
      <c r="W3432" s="57" t="s">
        <v>160</v>
      </c>
      <c r="X3432" s="57" t="s">
        <v>160</v>
      </c>
      <c r="Y3432" s="57" t="s">
        <v>160</v>
      </c>
      <c r="Z3432" s="57" t="s">
        <v>160</v>
      </c>
      <c r="AA3432" s="57" t="s">
        <v>160</v>
      </c>
      <c r="AB3432" s="57" t="s">
        <v>160</v>
      </c>
      <c r="AC3432" s="57" t="s">
        <v>160</v>
      </c>
      <c r="AD3432" s="57" t="s">
        <v>160</v>
      </c>
      <c r="AE3432" s="57" t="s">
        <v>160</v>
      </c>
      <c r="AF3432" s="57" t="s">
        <v>160</v>
      </c>
      <c r="AG3432" s="57" t="s">
        <v>160</v>
      </c>
      <c r="AH3432" s="57" t="s">
        <v>160</v>
      </c>
      <c r="AI3432" s="57" t="s">
        <v>179</v>
      </c>
      <c r="AL3432" s="9">
        <v>58410</v>
      </c>
      <c r="AM3432" s="57">
        <v>34.356970468999997</v>
      </c>
      <c r="AN3432" s="57">
        <v>179.95774398</v>
      </c>
      <c r="AO3432" s="57">
        <v>7.1996808999999995E-2</v>
      </c>
      <c r="AP3432" s="57">
        <v>34.356970468999997</v>
      </c>
      <c r="AQ3432" s="57">
        <v>134.968307985</v>
      </c>
      <c r="AR3432" s="57">
        <v>0</v>
      </c>
      <c r="AS3432" s="57">
        <v>1.0733118E-2</v>
      </c>
      <c r="AT3432" s="57">
        <v>4.2164098999999997E-2</v>
      </c>
      <c r="AU3432" s="57">
        <v>0</v>
      </c>
      <c r="AV3432" s="57">
        <v>62.119999985</v>
      </c>
      <c r="AW3432" s="57">
        <v>4.1849999929999999</v>
      </c>
      <c r="AX3432" s="57">
        <v>0</v>
      </c>
      <c r="AY3432" s="57">
        <v>0.666741264</v>
      </c>
      <c r="AZ3432" s="57">
        <v>0.17645675599999999</v>
      </c>
      <c r="BA3432" s="57">
        <v>0</v>
      </c>
      <c r="BB3432" s="57">
        <v>0.84319801999999999</v>
      </c>
      <c r="BC3432" s="57">
        <v>0</v>
      </c>
      <c r="BD3432" s="57">
        <v>0</v>
      </c>
      <c r="BE3432" s="57">
        <v>0</v>
      </c>
      <c r="BF3432" s="57">
        <v>4.4020808000000002E-2</v>
      </c>
      <c r="BG3432" s="57">
        <v>2.107995E-2</v>
      </c>
      <c r="BH3432" s="57">
        <v>6.5100757999999995E-2</v>
      </c>
      <c r="BI3432" s="57">
        <v>0</v>
      </c>
      <c r="BJ3432" s="57">
        <v>0</v>
      </c>
      <c r="BK3432" s="57">
        <v>0</v>
      </c>
      <c r="BL3432" s="57">
        <v>0</v>
      </c>
      <c r="BM3432" s="57">
        <v>0</v>
      </c>
      <c r="BN3432" s="57">
        <v>0</v>
      </c>
      <c r="BO3432" s="57">
        <v>0</v>
      </c>
      <c r="BP3432" s="57">
        <v>0.77809726099999998</v>
      </c>
      <c r="BQ3432" s="57">
        <v>2.5474769000000001E-2</v>
      </c>
      <c r="BR3432" s="57">
        <v>5.1707790000000003E-3</v>
      </c>
      <c r="BS3432" s="57">
        <v>0.77809726099999998</v>
      </c>
      <c r="BT3432" s="57">
        <v>2.5474769000000001E-2</v>
      </c>
      <c r="BU3432" s="57">
        <v>5.1707790000000003E-3</v>
      </c>
    </row>
    <row r="3433" spans="1:73" x14ac:dyDescent="0.25">
      <c r="A3433" s="57">
        <v>1</v>
      </c>
      <c r="B3433" s="57">
        <v>42285342150000</v>
      </c>
      <c r="C3433" s="57" t="s">
        <v>173</v>
      </c>
      <c r="D3433" s="57" t="s">
        <v>174</v>
      </c>
      <c r="E3433" s="57" t="s">
        <v>175</v>
      </c>
      <c r="F3433" s="57">
        <v>0</v>
      </c>
      <c r="G3433" s="57" t="s">
        <v>57</v>
      </c>
      <c r="H3433" s="57" t="s">
        <v>150</v>
      </c>
      <c r="I3433" s="57" t="s">
        <v>151</v>
      </c>
      <c r="J3433" s="57" t="s">
        <v>152</v>
      </c>
      <c r="K3433" s="57" t="s">
        <v>51</v>
      </c>
      <c r="L3433" s="57" t="s">
        <v>153</v>
      </c>
      <c r="M3433" s="57" t="s">
        <v>154</v>
      </c>
      <c r="N3433" s="57" t="s">
        <v>155</v>
      </c>
      <c r="P3433" s="57" t="s">
        <v>156</v>
      </c>
      <c r="Q3433" s="57" t="s">
        <v>157</v>
      </c>
      <c r="R3433" s="57" t="s">
        <v>158</v>
      </c>
      <c r="S3433" s="57" t="s">
        <v>159</v>
      </c>
      <c r="U3433" s="57" t="s">
        <v>160</v>
      </c>
      <c r="V3433" s="57" t="s">
        <v>160</v>
      </c>
      <c r="W3433" s="57" t="s">
        <v>160</v>
      </c>
      <c r="X3433" s="57" t="s">
        <v>160</v>
      </c>
      <c r="Y3433" s="57" t="s">
        <v>160</v>
      </c>
      <c r="Z3433" s="57" t="s">
        <v>160</v>
      </c>
      <c r="AA3433" s="57" t="s">
        <v>160</v>
      </c>
      <c r="AB3433" s="57" t="s">
        <v>160</v>
      </c>
      <c r="AC3433" s="57" t="s">
        <v>160</v>
      </c>
      <c r="AD3433" s="57" t="s">
        <v>160</v>
      </c>
      <c r="AE3433" s="57" t="s">
        <v>160</v>
      </c>
      <c r="AF3433" s="57" t="s">
        <v>160</v>
      </c>
      <c r="AG3433" s="57" t="s">
        <v>160</v>
      </c>
      <c r="AH3433" s="57" t="s">
        <v>160</v>
      </c>
      <c r="AI3433" s="57" t="s">
        <v>179</v>
      </c>
      <c r="AL3433" s="9">
        <v>58441</v>
      </c>
      <c r="AM3433" s="57">
        <v>34.114688674</v>
      </c>
      <c r="AN3433" s="57">
        <v>178.68870061800001</v>
      </c>
      <c r="AO3433" s="57">
        <v>7.1489095000000002E-2</v>
      </c>
      <c r="AP3433" s="57">
        <v>34.114688674</v>
      </c>
      <c r="AQ3433" s="57">
        <v>134.01652546299999</v>
      </c>
      <c r="AR3433" s="57">
        <v>0</v>
      </c>
      <c r="AS3433" s="57">
        <v>1.0657429E-2</v>
      </c>
      <c r="AT3433" s="57">
        <v>4.1866763000000001E-2</v>
      </c>
      <c r="AU3433" s="57">
        <v>0</v>
      </c>
      <c r="AV3433" s="57">
        <v>62.119999954999997</v>
      </c>
      <c r="AW3433" s="57">
        <v>4.1849999960000002</v>
      </c>
      <c r="AX3433" s="57">
        <v>0</v>
      </c>
      <c r="AY3433" s="57">
        <v>0.66203947299999999</v>
      </c>
      <c r="AZ3433" s="57">
        <v>0.17521240099999999</v>
      </c>
      <c r="BA3433" s="57">
        <v>0</v>
      </c>
      <c r="BB3433" s="57">
        <v>0.83725187499999998</v>
      </c>
      <c r="BC3433" s="57">
        <v>0</v>
      </c>
      <c r="BD3433" s="57">
        <v>0</v>
      </c>
      <c r="BE3433" s="57">
        <v>0</v>
      </c>
      <c r="BF3433" s="57">
        <v>4.3710378000000001E-2</v>
      </c>
      <c r="BG3433" s="57">
        <v>2.0931297000000001E-2</v>
      </c>
      <c r="BH3433" s="57">
        <v>6.4641674999999996E-2</v>
      </c>
      <c r="BI3433" s="57">
        <v>0</v>
      </c>
      <c r="BJ3433" s="57">
        <v>0</v>
      </c>
      <c r="BK3433" s="57">
        <v>0</v>
      </c>
      <c r="BL3433" s="57">
        <v>0</v>
      </c>
      <c r="BM3433" s="57">
        <v>0</v>
      </c>
      <c r="BN3433" s="57">
        <v>0</v>
      </c>
      <c r="BO3433" s="57">
        <v>0</v>
      </c>
      <c r="BP3433" s="57">
        <v>0.77261020000000002</v>
      </c>
      <c r="BQ3433" s="57">
        <v>2.5091329999999998E-2</v>
      </c>
      <c r="BR3433" s="57">
        <v>5.0737719999999998E-3</v>
      </c>
      <c r="BS3433" s="57">
        <v>0.77261020000000002</v>
      </c>
      <c r="BT3433" s="57">
        <v>2.5091329999999998E-2</v>
      </c>
      <c r="BU3433" s="57">
        <v>5.0737719999999998E-3</v>
      </c>
    </row>
    <row r="3434" spans="1:73" x14ac:dyDescent="0.25">
      <c r="A3434" s="57">
        <v>1</v>
      </c>
      <c r="B3434" s="57">
        <v>42285342150000</v>
      </c>
      <c r="C3434" s="57" t="s">
        <v>173</v>
      </c>
      <c r="D3434" s="57" t="s">
        <v>174</v>
      </c>
      <c r="E3434" s="57" t="s">
        <v>175</v>
      </c>
      <c r="F3434" s="57">
        <v>0</v>
      </c>
      <c r="G3434" s="57" t="s">
        <v>57</v>
      </c>
      <c r="H3434" s="57" t="s">
        <v>150</v>
      </c>
      <c r="I3434" s="57" t="s">
        <v>151</v>
      </c>
      <c r="J3434" s="57" t="s">
        <v>152</v>
      </c>
      <c r="K3434" s="57" t="s">
        <v>51</v>
      </c>
      <c r="L3434" s="57" t="s">
        <v>153</v>
      </c>
      <c r="M3434" s="57" t="s">
        <v>154</v>
      </c>
      <c r="N3434" s="57" t="s">
        <v>155</v>
      </c>
      <c r="P3434" s="57" t="s">
        <v>156</v>
      </c>
      <c r="Q3434" s="57" t="s">
        <v>157</v>
      </c>
      <c r="R3434" s="57" t="s">
        <v>158</v>
      </c>
      <c r="S3434" s="57" t="s">
        <v>159</v>
      </c>
      <c r="U3434" s="57" t="s">
        <v>160</v>
      </c>
      <c r="V3434" s="57" t="s">
        <v>160</v>
      </c>
      <c r="W3434" s="57" t="s">
        <v>160</v>
      </c>
      <c r="X3434" s="57" t="s">
        <v>160</v>
      </c>
      <c r="Y3434" s="57" t="s">
        <v>160</v>
      </c>
      <c r="Z3434" s="57" t="s">
        <v>160</v>
      </c>
      <c r="AA3434" s="57" t="s">
        <v>160</v>
      </c>
      <c r="AB3434" s="57" t="s">
        <v>160</v>
      </c>
      <c r="AC3434" s="57" t="s">
        <v>160</v>
      </c>
      <c r="AD3434" s="57" t="s">
        <v>160</v>
      </c>
      <c r="AE3434" s="57" t="s">
        <v>160</v>
      </c>
      <c r="AF3434" s="57" t="s">
        <v>160</v>
      </c>
      <c r="AG3434" s="57" t="s">
        <v>160</v>
      </c>
      <c r="AH3434" s="57" t="s">
        <v>160</v>
      </c>
      <c r="AI3434" s="57" t="s">
        <v>179</v>
      </c>
      <c r="AL3434" s="9">
        <v>58472</v>
      </c>
      <c r="AM3434" s="57">
        <v>31.695915286000002</v>
      </c>
      <c r="AN3434" s="57">
        <v>166.01945195900001</v>
      </c>
      <c r="AO3434" s="57">
        <v>6.6420431000000002E-2</v>
      </c>
      <c r="AP3434" s="57">
        <v>31.695915286000002</v>
      </c>
      <c r="AQ3434" s="57">
        <v>124.514588969</v>
      </c>
      <c r="AR3434" s="57">
        <v>0</v>
      </c>
      <c r="AS3434" s="57">
        <v>9.9018040000000002E-3</v>
      </c>
      <c r="AT3434" s="57">
        <v>3.8898358000000001E-2</v>
      </c>
      <c r="AU3434" s="57">
        <v>0</v>
      </c>
      <c r="AV3434" s="57">
        <v>62.119999952000001</v>
      </c>
      <c r="AW3434" s="57">
        <v>4.184999994</v>
      </c>
      <c r="AX3434" s="57">
        <v>0</v>
      </c>
      <c r="AY3434" s="57">
        <v>0.61510005999999995</v>
      </c>
      <c r="AZ3434" s="57">
        <v>0.16278962699999999</v>
      </c>
      <c r="BA3434" s="57">
        <v>0</v>
      </c>
      <c r="BB3434" s="57">
        <v>0.77788968700000005</v>
      </c>
      <c r="BC3434" s="57">
        <v>0</v>
      </c>
      <c r="BD3434" s="57">
        <v>0</v>
      </c>
      <c r="BE3434" s="57">
        <v>0</v>
      </c>
      <c r="BF3434" s="57">
        <v>4.0611257999999997E-2</v>
      </c>
      <c r="BG3434" s="57">
        <v>1.9447242E-2</v>
      </c>
      <c r="BH3434" s="57">
        <v>6.0058500000000001E-2</v>
      </c>
      <c r="BI3434" s="57">
        <v>0</v>
      </c>
      <c r="BJ3434" s="57">
        <v>0</v>
      </c>
      <c r="BK3434" s="57">
        <v>0</v>
      </c>
      <c r="BL3434" s="57">
        <v>0</v>
      </c>
      <c r="BM3434" s="57">
        <v>0</v>
      </c>
      <c r="BN3434" s="57">
        <v>0</v>
      </c>
      <c r="BO3434" s="57">
        <v>0</v>
      </c>
      <c r="BP3434" s="57">
        <v>0.71783118700000004</v>
      </c>
      <c r="BQ3434" s="57">
        <v>2.3136575999999999E-2</v>
      </c>
      <c r="BR3434" s="57">
        <v>4.6620139999999999E-3</v>
      </c>
      <c r="BS3434" s="57">
        <v>0.71783118700000004</v>
      </c>
      <c r="BT3434" s="57">
        <v>2.3136575999999999E-2</v>
      </c>
      <c r="BU3434" s="57">
        <v>4.6620139999999999E-3</v>
      </c>
    </row>
    <row r="3435" spans="1:73" x14ac:dyDescent="0.25">
      <c r="A3435" s="57">
        <v>1</v>
      </c>
      <c r="B3435" s="57">
        <v>42285342150000</v>
      </c>
      <c r="C3435" s="57" t="s">
        <v>173</v>
      </c>
      <c r="D3435" s="57" t="s">
        <v>174</v>
      </c>
      <c r="E3435" s="57" t="s">
        <v>175</v>
      </c>
      <c r="F3435" s="57">
        <v>0</v>
      </c>
      <c r="G3435" s="57" t="s">
        <v>57</v>
      </c>
      <c r="H3435" s="57" t="s">
        <v>150</v>
      </c>
      <c r="I3435" s="57" t="s">
        <v>151</v>
      </c>
      <c r="J3435" s="57" t="s">
        <v>152</v>
      </c>
      <c r="K3435" s="57" t="s">
        <v>51</v>
      </c>
      <c r="L3435" s="57" t="s">
        <v>153</v>
      </c>
      <c r="M3435" s="57" t="s">
        <v>154</v>
      </c>
      <c r="N3435" s="57" t="s">
        <v>155</v>
      </c>
      <c r="P3435" s="57" t="s">
        <v>156</v>
      </c>
      <c r="Q3435" s="57" t="s">
        <v>157</v>
      </c>
      <c r="R3435" s="57" t="s">
        <v>158</v>
      </c>
      <c r="S3435" s="57" t="s">
        <v>159</v>
      </c>
      <c r="U3435" s="57" t="s">
        <v>160</v>
      </c>
      <c r="V3435" s="57" t="s">
        <v>160</v>
      </c>
      <c r="W3435" s="57" t="s">
        <v>160</v>
      </c>
      <c r="X3435" s="57" t="s">
        <v>160</v>
      </c>
      <c r="Y3435" s="57" t="s">
        <v>160</v>
      </c>
      <c r="Z3435" s="57" t="s">
        <v>160</v>
      </c>
      <c r="AA3435" s="57" t="s">
        <v>160</v>
      </c>
      <c r="AB3435" s="57" t="s">
        <v>160</v>
      </c>
      <c r="AC3435" s="57" t="s">
        <v>160</v>
      </c>
      <c r="AD3435" s="57" t="s">
        <v>160</v>
      </c>
      <c r="AE3435" s="57" t="s">
        <v>160</v>
      </c>
      <c r="AF3435" s="57" t="s">
        <v>160</v>
      </c>
      <c r="AG3435" s="57" t="s">
        <v>160</v>
      </c>
      <c r="AH3435" s="57" t="s">
        <v>160</v>
      </c>
      <c r="AI3435" s="57" t="s">
        <v>179</v>
      </c>
      <c r="AL3435" s="9">
        <v>58501</v>
      </c>
      <c r="AM3435" s="57">
        <v>33.650599114000002</v>
      </c>
      <c r="AN3435" s="57">
        <v>176.25785444600001</v>
      </c>
      <c r="AO3435" s="57">
        <v>7.0516572E-2</v>
      </c>
      <c r="AP3435" s="57">
        <v>33.650599114000002</v>
      </c>
      <c r="AQ3435" s="57">
        <v>132.193390835</v>
      </c>
      <c r="AR3435" s="57">
        <v>0</v>
      </c>
      <c r="AS3435" s="57">
        <v>1.0512446999999999E-2</v>
      </c>
      <c r="AT3435" s="57">
        <v>4.1297214999999998E-2</v>
      </c>
      <c r="AU3435" s="57">
        <v>0</v>
      </c>
      <c r="AV3435" s="57">
        <v>62.120000034</v>
      </c>
      <c r="AW3435" s="57">
        <v>4.185000005</v>
      </c>
      <c r="AX3435" s="57">
        <v>0</v>
      </c>
      <c r="AY3435" s="57">
        <v>0.65303321800000003</v>
      </c>
      <c r="AZ3435" s="57">
        <v>0.17282884600000001</v>
      </c>
      <c r="BA3435" s="57">
        <v>0</v>
      </c>
      <c r="BB3435" s="57">
        <v>0.82586206399999995</v>
      </c>
      <c r="BC3435" s="57">
        <v>0</v>
      </c>
      <c r="BD3435" s="57">
        <v>0</v>
      </c>
      <c r="BE3435" s="57">
        <v>0</v>
      </c>
      <c r="BF3435" s="57">
        <v>4.3115750000000001E-2</v>
      </c>
      <c r="BG3435" s="57">
        <v>2.0646551999999999E-2</v>
      </c>
      <c r="BH3435" s="57">
        <v>6.3762302000000007E-2</v>
      </c>
      <c r="BI3435" s="57">
        <v>0</v>
      </c>
      <c r="BJ3435" s="57">
        <v>0</v>
      </c>
      <c r="BK3435" s="57">
        <v>0</v>
      </c>
      <c r="BL3435" s="57">
        <v>0</v>
      </c>
      <c r="BM3435" s="57">
        <v>0</v>
      </c>
      <c r="BN3435" s="57">
        <v>0</v>
      </c>
      <c r="BO3435" s="57">
        <v>0</v>
      </c>
      <c r="BP3435" s="57">
        <v>0.76209976199999996</v>
      </c>
      <c r="BQ3435" s="57">
        <v>2.4365507000000002E-2</v>
      </c>
      <c r="BR3435" s="57">
        <v>4.8911550000000003E-3</v>
      </c>
      <c r="BS3435" s="57">
        <v>0.76209976199999996</v>
      </c>
      <c r="BT3435" s="57">
        <v>2.4365507000000002E-2</v>
      </c>
      <c r="BU3435" s="57">
        <v>4.8911550000000003E-3</v>
      </c>
    </row>
    <row r="3436" spans="1:73" x14ac:dyDescent="0.25">
      <c r="A3436" s="57">
        <v>1</v>
      </c>
      <c r="B3436" s="57">
        <v>42285342150000</v>
      </c>
      <c r="C3436" s="57" t="s">
        <v>173</v>
      </c>
      <c r="D3436" s="57" t="s">
        <v>174</v>
      </c>
      <c r="E3436" s="57" t="s">
        <v>175</v>
      </c>
      <c r="F3436" s="57">
        <v>0</v>
      </c>
      <c r="G3436" s="57" t="s">
        <v>57</v>
      </c>
      <c r="H3436" s="57" t="s">
        <v>150</v>
      </c>
      <c r="I3436" s="57" t="s">
        <v>151</v>
      </c>
      <c r="J3436" s="57" t="s">
        <v>152</v>
      </c>
      <c r="K3436" s="57" t="s">
        <v>51</v>
      </c>
      <c r="L3436" s="57" t="s">
        <v>153</v>
      </c>
      <c r="M3436" s="57" t="s">
        <v>154</v>
      </c>
      <c r="N3436" s="57" t="s">
        <v>155</v>
      </c>
      <c r="P3436" s="57" t="s">
        <v>156</v>
      </c>
      <c r="Q3436" s="57" t="s">
        <v>157</v>
      </c>
      <c r="R3436" s="57" t="s">
        <v>158</v>
      </c>
      <c r="S3436" s="57" t="s">
        <v>159</v>
      </c>
      <c r="U3436" s="57" t="s">
        <v>160</v>
      </c>
      <c r="V3436" s="57" t="s">
        <v>160</v>
      </c>
      <c r="W3436" s="57" t="s">
        <v>160</v>
      </c>
      <c r="X3436" s="57" t="s">
        <v>160</v>
      </c>
      <c r="Y3436" s="57" t="s">
        <v>160</v>
      </c>
      <c r="Z3436" s="57" t="s">
        <v>160</v>
      </c>
      <c r="AA3436" s="57" t="s">
        <v>160</v>
      </c>
      <c r="AB3436" s="57" t="s">
        <v>160</v>
      </c>
      <c r="AC3436" s="57" t="s">
        <v>160</v>
      </c>
      <c r="AD3436" s="57" t="s">
        <v>160</v>
      </c>
      <c r="AE3436" s="57" t="s">
        <v>160</v>
      </c>
      <c r="AF3436" s="57" t="s">
        <v>160</v>
      </c>
      <c r="AG3436" s="57" t="s">
        <v>160</v>
      </c>
      <c r="AH3436" s="57" t="s">
        <v>160</v>
      </c>
      <c r="AI3436" s="57" t="s">
        <v>179</v>
      </c>
      <c r="AL3436" s="9">
        <v>58532</v>
      </c>
      <c r="AM3436" s="57">
        <v>32.339137033999997</v>
      </c>
      <c r="AN3436" s="57">
        <v>169.38857132699999</v>
      </c>
      <c r="AO3436" s="57">
        <v>6.7768334999999999E-2</v>
      </c>
      <c r="AP3436" s="57">
        <v>32.339137033999997</v>
      </c>
      <c r="AQ3436" s="57">
        <v>127.04142849500001</v>
      </c>
      <c r="AR3436" s="57">
        <v>0</v>
      </c>
      <c r="AS3436" s="57">
        <v>1.0102745999999999E-2</v>
      </c>
      <c r="AT3436" s="57">
        <v>3.9687741999999998E-2</v>
      </c>
      <c r="AU3436" s="57">
        <v>0</v>
      </c>
      <c r="AV3436" s="57">
        <v>62.120000048000001</v>
      </c>
      <c r="AW3436" s="57">
        <v>4.1849999929999999</v>
      </c>
      <c r="AX3436" s="57">
        <v>0</v>
      </c>
      <c r="AY3436" s="57">
        <v>0.62758260700000001</v>
      </c>
      <c r="AZ3436" s="57">
        <v>0.166093201</v>
      </c>
      <c r="BA3436" s="57">
        <v>0</v>
      </c>
      <c r="BB3436" s="57">
        <v>0.79367580800000004</v>
      </c>
      <c r="BC3436" s="57">
        <v>0</v>
      </c>
      <c r="BD3436" s="57">
        <v>0</v>
      </c>
      <c r="BE3436" s="57">
        <v>0</v>
      </c>
      <c r="BF3436" s="57">
        <v>4.1435404000000002E-2</v>
      </c>
      <c r="BG3436" s="57">
        <v>1.9841894999999998E-2</v>
      </c>
      <c r="BH3436" s="57">
        <v>6.1277299E-2</v>
      </c>
      <c r="BI3436" s="57">
        <v>0</v>
      </c>
      <c r="BJ3436" s="57">
        <v>0</v>
      </c>
      <c r="BK3436" s="57">
        <v>0</v>
      </c>
      <c r="BL3436" s="57">
        <v>0</v>
      </c>
      <c r="BM3436" s="57">
        <v>0</v>
      </c>
      <c r="BN3436" s="57">
        <v>0</v>
      </c>
      <c r="BO3436" s="57">
        <v>0</v>
      </c>
      <c r="BP3436" s="57">
        <v>0.73239850900000003</v>
      </c>
      <c r="BQ3436" s="57">
        <v>2.3233318999999999E-2</v>
      </c>
      <c r="BR3436" s="57">
        <v>4.6468810000000003E-3</v>
      </c>
      <c r="BS3436" s="57">
        <v>0.73239850900000003</v>
      </c>
      <c r="BT3436" s="57">
        <v>2.3233318999999999E-2</v>
      </c>
      <c r="BU3436" s="57">
        <v>4.6468810000000003E-3</v>
      </c>
    </row>
    <row r="3437" spans="1:73" x14ac:dyDescent="0.25">
      <c r="A3437" s="57">
        <v>1</v>
      </c>
      <c r="B3437" s="57">
        <v>42285342150000</v>
      </c>
      <c r="C3437" s="57" t="s">
        <v>173</v>
      </c>
      <c r="D3437" s="57" t="s">
        <v>174</v>
      </c>
      <c r="E3437" s="57" t="s">
        <v>175</v>
      </c>
      <c r="F3437" s="57">
        <v>0</v>
      </c>
      <c r="G3437" s="57" t="s">
        <v>57</v>
      </c>
      <c r="H3437" s="57" t="s">
        <v>150</v>
      </c>
      <c r="I3437" s="57" t="s">
        <v>151</v>
      </c>
      <c r="J3437" s="57" t="s">
        <v>152</v>
      </c>
      <c r="K3437" s="57" t="s">
        <v>51</v>
      </c>
      <c r="L3437" s="57" t="s">
        <v>153</v>
      </c>
      <c r="M3437" s="57" t="s">
        <v>154</v>
      </c>
      <c r="N3437" s="57" t="s">
        <v>155</v>
      </c>
      <c r="P3437" s="57" t="s">
        <v>156</v>
      </c>
      <c r="Q3437" s="57" t="s">
        <v>157</v>
      </c>
      <c r="R3437" s="57" t="s">
        <v>158</v>
      </c>
      <c r="S3437" s="57" t="s">
        <v>159</v>
      </c>
      <c r="U3437" s="57" t="s">
        <v>160</v>
      </c>
      <c r="V3437" s="57" t="s">
        <v>160</v>
      </c>
      <c r="W3437" s="57" t="s">
        <v>160</v>
      </c>
      <c r="X3437" s="57" t="s">
        <v>160</v>
      </c>
      <c r="Y3437" s="57" t="s">
        <v>160</v>
      </c>
      <c r="Z3437" s="57" t="s">
        <v>160</v>
      </c>
      <c r="AA3437" s="57" t="s">
        <v>160</v>
      </c>
      <c r="AB3437" s="57" t="s">
        <v>160</v>
      </c>
      <c r="AC3437" s="57" t="s">
        <v>160</v>
      </c>
      <c r="AD3437" s="57" t="s">
        <v>160</v>
      </c>
      <c r="AE3437" s="57" t="s">
        <v>160</v>
      </c>
      <c r="AF3437" s="57" t="s">
        <v>160</v>
      </c>
      <c r="AG3437" s="57" t="s">
        <v>160</v>
      </c>
      <c r="AH3437" s="57" t="s">
        <v>160</v>
      </c>
      <c r="AI3437" s="57" t="s">
        <v>179</v>
      </c>
      <c r="AL3437" s="9">
        <v>58562</v>
      </c>
      <c r="AM3437" s="57">
        <v>33.185246333000002</v>
      </c>
      <c r="AN3437" s="57">
        <v>173.820391669</v>
      </c>
      <c r="AO3437" s="57">
        <v>6.9541401000000003E-2</v>
      </c>
      <c r="AP3437" s="57">
        <v>33.185246333000002</v>
      </c>
      <c r="AQ3437" s="57">
        <v>130.36529375200001</v>
      </c>
      <c r="AR3437" s="57">
        <v>0</v>
      </c>
      <c r="AS3437" s="57">
        <v>1.0367071E-2</v>
      </c>
      <c r="AT3437" s="57">
        <v>4.0726117999999999E-2</v>
      </c>
      <c r="AU3437" s="57">
        <v>0</v>
      </c>
      <c r="AV3437" s="57">
        <v>62.120000046000001</v>
      </c>
      <c r="AW3437" s="57">
        <v>4.1850000039999999</v>
      </c>
      <c r="AX3437" s="57">
        <v>0</v>
      </c>
      <c r="AY3437" s="57">
        <v>0.64400244799999995</v>
      </c>
      <c r="AZ3437" s="57">
        <v>0.170438803</v>
      </c>
      <c r="BA3437" s="57">
        <v>0</v>
      </c>
      <c r="BB3437" s="57">
        <v>0.81444125099999998</v>
      </c>
      <c r="BC3437" s="57">
        <v>0</v>
      </c>
      <c r="BD3437" s="57">
        <v>0</v>
      </c>
      <c r="BE3437" s="57">
        <v>0</v>
      </c>
      <c r="BF3437" s="57">
        <v>4.2519504E-2</v>
      </c>
      <c r="BG3437" s="57">
        <v>2.0361031000000002E-2</v>
      </c>
      <c r="BH3437" s="57">
        <v>6.2880536000000001E-2</v>
      </c>
      <c r="BI3437" s="57">
        <v>0</v>
      </c>
      <c r="BJ3437" s="57">
        <v>0</v>
      </c>
      <c r="BK3437" s="57">
        <v>0</v>
      </c>
      <c r="BL3437" s="57">
        <v>0</v>
      </c>
      <c r="BM3437" s="57">
        <v>0</v>
      </c>
      <c r="BN3437" s="57">
        <v>0</v>
      </c>
      <c r="BO3437" s="57">
        <v>0</v>
      </c>
      <c r="BP3437" s="57">
        <v>0.75156071499999999</v>
      </c>
      <c r="BQ3437" s="57">
        <v>2.3649106999999999E-2</v>
      </c>
      <c r="BR3437" s="57">
        <v>4.7122309999999999E-3</v>
      </c>
      <c r="BS3437" s="57">
        <v>0.75156071499999999</v>
      </c>
      <c r="BT3437" s="57">
        <v>2.3649106999999999E-2</v>
      </c>
      <c r="BU3437" s="57">
        <v>4.7122309999999999E-3</v>
      </c>
    </row>
    <row r="3438" spans="1:73" x14ac:dyDescent="0.25">
      <c r="A3438" s="57">
        <v>1</v>
      </c>
      <c r="B3438" s="57">
        <v>42285342150000</v>
      </c>
      <c r="C3438" s="57" t="s">
        <v>173</v>
      </c>
      <c r="D3438" s="57" t="s">
        <v>174</v>
      </c>
      <c r="E3438" s="57" t="s">
        <v>175</v>
      </c>
      <c r="F3438" s="57">
        <v>0</v>
      </c>
      <c r="G3438" s="57" t="s">
        <v>57</v>
      </c>
      <c r="H3438" s="57" t="s">
        <v>150</v>
      </c>
      <c r="I3438" s="57" t="s">
        <v>151</v>
      </c>
      <c r="J3438" s="57" t="s">
        <v>152</v>
      </c>
      <c r="K3438" s="57" t="s">
        <v>51</v>
      </c>
      <c r="L3438" s="57" t="s">
        <v>153</v>
      </c>
      <c r="M3438" s="57" t="s">
        <v>154</v>
      </c>
      <c r="N3438" s="57" t="s">
        <v>155</v>
      </c>
      <c r="P3438" s="57" t="s">
        <v>156</v>
      </c>
      <c r="Q3438" s="57" t="s">
        <v>157</v>
      </c>
      <c r="R3438" s="57" t="s">
        <v>158</v>
      </c>
      <c r="S3438" s="57" t="s">
        <v>159</v>
      </c>
      <c r="U3438" s="57" t="s">
        <v>160</v>
      </c>
      <c r="V3438" s="57" t="s">
        <v>160</v>
      </c>
      <c r="W3438" s="57" t="s">
        <v>160</v>
      </c>
      <c r="X3438" s="57" t="s">
        <v>160</v>
      </c>
      <c r="Y3438" s="57" t="s">
        <v>160</v>
      </c>
      <c r="Z3438" s="57" t="s">
        <v>160</v>
      </c>
      <c r="AA3438" s="57" t="s">
        <v>160</v>
      </c>
      <c r="AB3438" s="57" t="s">
        <v>160</v>
      </c>
      <c r="AC3438" s="57" t="s">
        <v>160</v>
      </c>
      <c r="AD3438" s="57" t="s">
        <v>160</v>
      </c>
      <c r="AE3438" s="57" t="s">
        <v>160</v>
      </c>
      <c r="AF3438" s="57" t="s">
        <v>160</v>
      </c>
      <c r="AG3438" s="57" t="s">
        <v>160</v>
      </c>
      <c r="AH3438" s="57" t="s">
        <v>160</v>
      </c>
      <c r="AI3438" s="57" t="s">
        <v>179</v>
      </c>
      <c r="AL3438" s="9">
        <v>58593</v>
      </c>
      <c r="AM3438" s="57">
        <v>31.891920409000001</v>
      </c>
      <c r="AN3438" s="57">
        <v>167.04610359</v>
      </c>
      <c r="AO3438" s="57">
        <v>6.6831168999999996E-2</v>
      </c>
      <c r="AP3438" s="57">
        <v>31.891920409000001</v>
      </c>
      <c r="AQ3438" s="57">
        <v>125.284577692</v>
      </c>
      <c r="AR3438" s="57">
        <v>0</v>
      </c>
      <c r="AS3438" s="57">
        <v>9.9630359999999998E-3</v>
      </c>
      <c r="AT3438" s="57">
        <v>3.9138902000000003E-2</v>
      </c>
      <c r="AU3438" s="57">
        <v>0</v>
      </c>
      <c r="AV3438" s="57">
        <v>62.119999968000002</v>
      </c>
      <c r="AW3438" s="57">
        <v>4.1850000029999999</v>
      </c>
      <c r="AX3438" s="57">
        <v>0</v>
      </c>
      <c r="AY3438" s="57">
        <v>0.61890379200000001</v>
      </c>
      <c r="AZ3438" s="57">
        <v>0.163796305</v>
      </c>
      <c r="BA3438" s="57">
        <v>0</v>
      </c>
      <c r="BB3438" s="57">
        <v>0.78270009799999996</v>
      </c>
      <c r="BC3438" s="57">
        <v>0</v>
      </c>
      <c r="BD3438" s="57">
        <v>0</v>
      </c>
      <c r="BE3438" s="57">
        <v>0</v>
      </c>
      <c r="BF3438" s="57">
        <v>4.0862395000000003E-2</v>
      </c>
      <c r="BG3438" s="57">
        <v>1.9567502000000001E-2</v>
      </c>
      <c r="BH3438" s="57">
        <v>6.0429898000000003E-2</v>
      </c>
      <c r="BI3438" s="57">
        <v>0</v>
      </c>
      <c r="BJ3438" s="57">
        <v>0</v>
      </c>
      <c r="BK3438" s="57">
        <v>0</v>
      </c>
      <c r="BL3438" s="57">
        <v>0</v>
      </c>
      <c r="BM3438" s="57">
        <v>0</v>
      </c>
      <c r="BN3438" s="57">
        <v>0</v>
      </c>
      <c r="BO3438" s="57">
        <v>0</v>
      </c>
      <c r="BP3438" s="57">
        <v>0.72227019999999997</v>
      </c>
      <c r="BQ3438" s="57">
        <v>2.2550207999999999E-2</v>
      </c>
      <c r="BR3438" s="57">
        <v>4.476893E-3</v>
      </c>
      <c r="BS3438" s="57">
        <v>0.72227019999999997</v>
      </c>
      <c r="BT3438" s="57">
        <v>2.2550207999999999E-2</v>
      </c>
      <c r="BU3438" s="57">
        <v>4.476893E-3</v>
      </c>
    </row>
    <row r="3439" spans="1:73" x14ac:dyDescent="0.25">
      <c r="A3439" s="57">
        <v>1</v>
      </c>
      <c r="B3439" s="57">
        <v>42285342150000</v>
      </c>
      <c r="C3439" s="57" t="s">
        <v>173</v>
      </c>
      <c r="D3439" s="57" t="s">
        <v>174</v>
      </c>
      <c r="E3439" s="57" t="s">
        <v>175</v>
      </c>
      <c r="F3439" s="57">
        <v>0</v>
      </c>
      <c r="G3439" s="57" t="s">
        <v>57</v>
      </c>
      <c r="H3439" s="57" t="s">
        <v>150</v>
      </c>
      <c r="I3439" s="57" t="s">
        <v>151</v>
      </c>
      <c r="J3439" s="57" t="s">
        <v>152</v>
      </c>
      <c r="K3439" s="57" t="s">
        <v>51</v>
      </c>
      <c r="L3439" s="57" t="s">
        <v>153</v>
      </c>
      <c r="M3439" s="57" t="s">
        <v>154</v>
      </c>
      <c r="N3439" s="57" t="s">
        <v>155</v>
      </c>
      <c r="P3439" s="57" t="s">
        <v>156</v>
      </c>
      <c r="Q3439" s="57" t="s">
        <v>157</v>
      </c>
      <c r="R3439" s="57" t="s">
        <v>158</v>
      </c>
      <c r="S3439" s="57" t="s">
        <v>159</v>
      </c>
      <c r="U3439" s="57" t="s">
        <v>160</v>
      </c>
      <c r="V3439" s="57" t="s">
        <v>160</v>
      </c>
      <c r="W3439" s="57" t="s">
        <v>160</v>
      </c>
      <c r="X3439" s="57" t="s">
        <v>160</v>
      </c>
      <c r="Y3439" s="57" t="s">
        <v>160</v>
      </c>
      <c r="Z3439" s="57" t="s">
        <v>160</v>
      </c>
      <c r="AA3439" s="57" t="s">
        <v>160</v>
      </c>
      <c r="AB3439" s="57" t="s">
        <v>160</v>
      </c>
      <c r="AC3439" s="57" t="s">
        <v>160</v>
      </c>
      <c r="AD3439" s="57" t="s">
        <v>160</v>
      </c>
      <c r="AE3439" s="57" t="s">
        <v>160</v>
      </c>
      <c r="AF3439" s="57" t="s">
        <v>160</v>
      </c>
      <c r="AG3439" s="57" t="s">
        <v>160</v>
      </c>
      <c r="AH3439" s="57" t="s">
        <v>160</v>
      </c>
      <c r="AI3439" s="57" t="s">
        <v>179</v>
      </c>
      <c r="AL3439" s="9">
        <v>58623</v>
      </c>
      <c r="AM3439" s="57">
        <v>32.726328897000002</v>
      </c>
      <c r="AN3439" s="57">
        <v>171.41663646699999</v>
      </c>
      <c r="AO3439" s="57">
        <v>6.8579715999999999E-2</v>
      </c>
      <c r="AP3439" s="57">
        <v>32.726328897000002</v>
      </c>
      <c r="AQ3439" s="57">
        <v>128.56247734999999</v>
      </c>
      <c r="AR3439" s="57">
        <v>0</v>
      </c>
      <c r="AS3439" s="57">
        <v>1.0223705E-2</v>
      </c>
      <c r="AT3439" s="57">
        <v>4.0162917999999999E-2</v>
      </c>
      <c r="AU3439" s="57">
        <v>0</v>
      </c>
      <c r="AV3439" s="57">
        <v>62.120000038999997</v>
      </c>
      <c r="AW3439" s="57">
        <v>4.1850000039999999</v>
      </c>
      <c r="AX3439" s="57">
        <v>0</v>
      </c>
      <c r="AY3439" s="57">
        <v>0.63509656400000003</v>
      </c>
      <c r="AZ3439" s="57">
        <v>0.168081812</v>
      </c>
      <c r="BA3439" s="57">
        <v>0</v>
      </c>
      <c r="BB3439" s="57">
        <v>0.803178375</v>
      </c>
      <c r="BC3439" s="57">
        <v>0</v>
      </c>
      <c r="BD3439" s="57">
        <v>0</v>
      </c>
      <c r="BE3439" s="57">
        <v>0</v>
      </c>
      <c r="BF3439" s="57">
        <v>4.1931504000000001E-2</v>
      </c>
      <c r="BG3439" s="57">
        <v>2.0079459000000001E-2</v>
      </c>
      <c r="BH3439" s="57">
        <v>6.2010963000000002E-2</v>
      </c>
      <c r="BI3439" s="57">
        <v>0</v>
      </c>
      <c r="BJ3439" s="57">
        <v>0</v>
      </c>
      <c r="BK3439" s="57">
        <v>0</v>
      </c>
      <c r="BL3439" s="57">
        <v>0</v>
      </c>
      <c r="BM3439" s="57">
        <v>0</v>
      </c>
      <c r="BN3439" s="57">
        <v>0</v>
      </c>
      <c r="BO3439" s="57">
        <v>0</v>
      </c>
      <c r="BP3439" s="57">
        <v>0.74116741200000003</v>
      </c>
      <c r="BQ3439" s="57">
        <v>2.2953771000000001E-2</v>
      </c>
      <c r="BR3439" s="57">
        <v>4.5398519999999996E-3</v>
      </c>
      <c r="BS3439" s="57">
        <v>0.74116741200000003</v>
      </c>
      <c r="BT3439" s="57">
        <v>2.2953771000000001E-2</v>
      </c>
      <c r="BU3439" s="57">
        <v>4.5398519999999996E-3</v>
      </c>
    </row>
    <row r="3440" spans="1:73" x14ac:dyDescent="0.25">
      <c r="A3440" s="57">
        <v>1</v>
      </c>
      <c r="B3440" s="57">
        <v>42285342150000</v>
      </c>
      <c r="C3440" s="57" t="s">
        <v>173</v>
      </c>
      <c r="D3440" s="57" t="s">
        <v>174</v>
      </c>
      <c r="E3440" s="57" t="s">
        <v>175</v>
      </c>
      <c r="F3440" s="57">
        <v>0</v>
      </c>
      <c r="G3440" s="57" t="s">
        <v>57</v>
      </c>
      <c r="H3440" s="57" t="s">
        <v>150</v>
      </c>
      <c r="I3440" s="57" t="s">
        <v>151</v>
      </c>
      <c r="J3440" s="57" t="s">
        <v>152</v>
      </c>
      <c r="K3440" s="57" t="s">
        <v>51</v>
      </c>
      <c r="L3440" s="57" t="s">
        <v>153</v>
      </c>
      <c r="M3440" s="57" t="s">
        <v>154</v>
      </c>
      <c r="N3440" s="57" t="s">
        <v>155</v>
      </c>
      <c r="P3440" s="57" t="s">
        <v>156</v>
      </c>
      <c r="Q3440" s="57" t="s">
        <v>157</v>
      </c>
      <c r="R3440" s="57" t="s">
        <v>158</v>
      </c>
      <c r="S3440" s="57" t="s">
        <v>159</v>
      </c>
      <c r="U3440" s="57" t="s">
        <v>160</v>
      </c>
      <c r="V3440" s="57" t="s">
        <v>160</v>
      </c>
      <c r="W3440" s="57" t="s">
        <v>160</v>
      </c>
      <c r="X3440" s="57" t="s">
        <v>160</v>
      </c>
      <c r="Y3440" s="57" t="s">
        <v>160</v>
      </c>
      <c r="Z3440" s="57" t="s">
        <v>160</v>
      </c>
      <c r="AA3440" s="57" t="s">
        <v>160</v>
      </c>
      <c r="AB3440" s="57" t="s">
        <v>160</v>
      </c>
      <c r="AC3440" s="57" t="s">
        <v>160</v>
      </c>
      <c r="AD3440" s="57" t="s">
        <v>160</v>
      </c>
      <c r="AE3440" s="57" t="s">
        <v>160</v>
      </c>
      <c r="AF3440" s="57" t="s">
        <v>160</v>
      </c>
      <c r="AG3440" s="57" t="s">
        <v>160</v>
      </c>
      <c r="AH3440" s="57" t="s">
        <v>160</v>
      </c>
      <c r="AI3440" s="57" t="s">
        <v>179</v>
      </c>
      <c r="AL3440" s="9">
        <v>58654</v>
      </c>
      <c r="AM3440" s="57">
        <v>32.495546216999998</v>
      </c>
      <c r="AN3440" s="57">
        <v>170.207824109</v>
      </c>
      <c r="AO3440" s="57">
        <v>6.8096098999999993E-2</v>
      </c>
      <c r="AP3440" s="57">
        <v>32.495546216999998</v>
      </c>
      <c r="AQ3440" s="57">
        <v>127.655868082</v>
      </c>
      <c r="AR3440" s="57">
        <v>0</v>
      </c>
      <c r="AS3440" s="57">
        <v>1.0151609000000001E-2</v>
      </c>
      <c r="AT3440" s="57">
        <v>3.9879693000000001E-2</v>
      </c>
      <c r="AU3440" s="57">
        <v>0</v>
      </c>
      <c r="AV3440" s="57">
        <v>62.119999991999997</v>
      </c>
      <c r="AW3440" s="57">
        <v>4.1849999950000001</v>
      </c>
      <c r="AX3440" s="57">
        <v>0</v>
      </c>
      <c r="AY3440" s="57">
        <v>0.63061792900000002</v>
      </c>
      <c r="AZ3440" s="57">
        <v>0.16689651599999999</v>
      </c>
      <c r="BA3440" s="57">
        <v>0</v>
      </c>
      <c r="BB3440" s="57">
        <v>0.79751444500000002</v>
      </c>
      <c r="BC3440" s="57">
        <v>0</v>
      </c>
      <c r="BD3440" s="57">
        <v>0</v>
      </c>
      <c r="BE3440" s="57">
        <v>0</v>
      </c>
      <c r="BF3440" s="57">
        <v>4.1635806999999997E-2</v>
      </c>
      <c r="BG3440" s="57">
        <v>1.9937861000000001E-2</v>
      </c>
      <c r="BH3440" s="57">
        <v>6.1573667999999998E-2</v>
      </c>
      <c r="BI3440" s="57">
        <v>0</v>
      </c>
      <c r="BJ3440" s="57">
        <v>0</v>
      </c>
      <c r="BK3440" s="57">
        <v>0</v>
      </c>
      <c r="BL3440" s="57">
        <v>0</v>
      </c>
      <c r="BM3440" s="57">
        <v>0</v>
      </c>
      <c r="BN3440" s="57">
        <v>0</v>
      </c>
      <c r="BO3440" s="57">
        <v>0</v>
      </c>
      <c r="BP3440" s="57">
        <v>0.73594077599999996</v>
      </c>
      <c r="BQ3440" s="57">
        <v>2.2608276E-2</v>
      </c>
      <c r="BR3440" s="57">
        <v>4.4546810000000003E-3</v>
      </c>
      <c r="BS3440" s="57">
        <v>0.73594077599999996</v>
      </c>
      <c r="BT3440" s="57">
        <v>2.2608276E-2</v>
      </c>
      <c r="BU3440" s="57">
        <v>4.4546810000000003E-3</v>
      </c>
    </row>
    <row r="3441" spans="1:73" x14ac:dyDescent="0.25">
      <c r="A3441" s="57">
        <v>1</v>
      </c>
      <c r="B3441" s="57">
        <v>42285342150000</v>
      </c>
      <c r="C3441" s="57" t="s">
        <v>173</v>
      </c>
      <c r="D3441" s="57" t="s">
        <v>174</v>
      </c>
      <c r="E3441" s="57" t="s">
        <v>175</v>
      </c>
      <c r="F3441" s="57">
        <v>0</v>
      </c>
      <c r="G3441" s="57" t="s">
        <v>57</v>
      </c>
      <c r="H3441" s="57" t="s">
        <v>150</v>
      </c>
      <c r="I3441" s="57" t="s">
        <v>151</v>
      </c>
      <c r="J3441" s="57" t="s">
        <v>152</v>
      </c>
      <c r="K3441" s="57" t="s">
        <v>51</v>
      </c>
      <c r="L3441" s="57" t="s">
        <v>153</v>
      </c>
      <c r="M3441" s="57" t="s">
        <v>154</v>
      </c>
      <c r="N3441" s="57" t="s">
        <v>155</v>
      </c>
      <c r="P3441" s="57" t="s">
        <v>156</v>
      </c>
      <c r="Q3441" s="57" t="s">
        <v>157</v>
      </c>
      <c r="R3441" s="57" t="s">
        <v>158</v>
      </c>
      <c r="S3441" s="57" t="s">
        <v>159</v>
      </c>
      <c r="U3441" s="57" t="s">
        <v>160</v>
      </c>
      <c r="V3441" s="57" t="s">
        <v>160</v>
      </c>
      <c r="W3441" s="57" t="s">
        <v>160</v>
      </c>
      <c r="X3441" s="57" t="s">
        <v>160</v>
      </c>
      <c r="Y3441" s="57" t="s">
        <v>160</v>
      </c>
      <c r="Z3441" s="57" t="s">
        <v>160</v>
      </c>
      <c r="AA3441" s="57" t="s">
        <v>160</v>
      </c>
      <c r="AB3441" s="57" t="s">
        <v>160</v>
      </c>
      <c r="AC3441" s="57" t="s">
        <v>160</v>
      </c>
      <c r="AD3441" s="57" t="s">
        <v>160</v>
      </c>
      <c r="AE3441" s="57" t="s">
        <v>160</v>
      </c>
      <c r="AF3441" s="57" t="s">
        <v>160</v>
      </c>
      <c r="AG3441" s="57" t="s">
        <v>160</v>
      </c>
      <c r="AH3441" s="57" t="s">
        <v>160</v>
      </c>
      <c r="AI3441" s="57" t="s">
        <v>179</v>
      </c>
      <c r="AL3441" s="9">
        <v>58685</v>
      </c>
      <c r="AM3441" s="57">
        <v>31.229099919999999</v>
      </c>
      <c r="AN3441" s="57">
        <v>163.57432833300001</v>
      </c>
      <c r="AO3441" s="57">
        <v>6.5442194999999995E-2</v>
      </c>
      <c r="AP3441" s="57">
        <v>31.229099919999999</v>
      </c>
      <c r="AQ3441" s="57">
        <v>122.68074625</v>
      </c>
      <c r="AR3441" s="57">
        <v>0</v>
      </c>
      <c r="AS3441" s="57">
        <v>9.7559710000000004E-3</v>
      </c>
      <c r="AT3441" s="57">
        <v>3.8325465000000003E-2</v>
      </c>
      <c r="AU3441" s="57">
        <v>0</v>
      </c>
      <c r="AV3441" s="57">
        <v>62.120000048999998</v>
      </c>
      <c r="AW3441" s="57">
        <v>4.1849999990000004</v>
      </c>
      <c r="AX3441" s="57">
        <v>0</v>
      </c>
      <c r="AY3441" s="57">
        <v>0.60604090700000002</v>
      </c>
      <c r="AZ3441" s="57">
        <v>0.160392072</v>
      </c>
      <c r="BA3441" s="57">
        <v>0</v>
      </c>
      <c r="BB3441" s="57">
        <v>0.76643297899999996</v>
      </c>
      <c r="BC3441" s="57">
        <v>0</v>
      </c>
      <c r="BD3441" s="57">
        <v>0</v>
      </c>
      <c r="BE3441" s="57">
        <v>0</v>
      </c>
      <c r="BF3441" s="57">
        <v>4.0013137999999997E-2</v>
      </c>
      <c r="BG3441" s="57">
        <v>1.9160824E-2</v>
      </c>
      <c r="BH3441" s="57">
        <v>5.9173963000000003E-2</v>
      </c>
      <c r="BI3441" s="57">
        <v>0</v>
      </c>
      <c r="BJ3441" s="57">
        <v>0</v>
      </c>
      <c r="BK3441" s="57">
        <v>0</v>
      </c>
      <c r="BL3441" s="57">
        <v>0</v>
      </c>
      <c r="BM3441" s="57">
        <v>0</v>
      </c>
      <c r="BN3441" s="57">
        <v>0</v>
      </c>
      <c r="BO3441" s="57">
        <v>0</v>
      </c>
      <c r="BP3441" s="57">
        <v>0.70725901599999996</v>
      </c>
      <c r="BQ3441" s="57">
        <v>2.1557742000000001E-2</v>
      </c>
      <c r="BR3441" s="57">
        <v>4.2322059999999996E-3</v>
      </c>
      <c r="BS3441" s="57">
        <v>0.70725901599999996</v>
      </c>
      <c r="BT3441" s="57">
        <v>2.1557742000000001E-2</v>
      </c>
      <c r="BU3441" s="57">
        <v>4.2322059999999996E-3</v>
      </c>
    </row>
    <row r="3442" spans="1:73" x14ac:dyDescent="0.25">
      <c r="A3442" s="57">
        <v>1</v>
      </c>
      <c r="B3442" s="57">
        <v>42285342150000</v>
      </c>
      <c r="C3442" s="57" t="s">
        <v>173</v>
      </c>
      <c r="D3442" s="57" t="s">
        <v>174</v>
      </c>
      <c r="E3442" s="57" t="s">
        <v>175</v>
      </c>
      <c r="F3442" s="57">
        <v>0</v>
      </c>
      <c r="G3442" s="57" t="s">
        <v>57</v>
      </c>
      <c r="H3442" s="57" t="s">
        <v>150</v>
      </c>
      <c r="I3442" s="57" t="s">
        <v>151</v>
      </c>
      <c r="J3442" s="57" t="s">
        <v>152</v>
      </c>
      <c r="K3442" s="57" t="s">
        <v>51</v>
      </c>
      <c r="L3442" s="57" t="s">
        <v>153</v>
      </c>
      <c r="M3442" s="57" t="s">
        <v>154</v>
      </c>
      <c r="N3442" s="57" t="s">
        <v>155</v>
      </c>
      <c r="P3442" s="57" t="s">
        <v>156</v>
      </c>
      <c r="Q3442" s="57" t="s">
        <v>157</v>
      </c>
      <c r="R3442" s="57" t="s">
        <v>158</v>
      </c>
      <c r="S3442" s="57" t="s">
        <v>159</v>
      </c>
      <c r="U3442" s="57" t="s">
        <v>160</v>
      </c>
      <c r="V3442" s="57" t="s">
        <v>160</v>
      </c>
      <c r="W3442" s="57" t="s">
        <v>160</v>
      </c>
      <c r="X3442" s="57" t="s">
        <v>160</v>
      </c>
      <c r="Y3442" s="57" t="s">
        <v>160</v>
      </c>
      <c r="Z3442" s="57" t="s">
        <v>160</v>
      </c>
      <c r="AA3442" s="57" t="s">
        <v>160</v>
      </c>
      <c r="AB3442" s="57" t="s">
        <v>160</v>
      </c>
      <c r="AC3442" s="57" t="s">
        <v>160</v>
      </c>
      <c r="AD3442" s="57" t="s">
        <v>160</v>
      </c>
      <c r="AE3442" s="57" t="s">
        <v>160</v>
      </c>
      <c r="AF3442" s="57" t="s">
        <v>160</v>
      </c>
      <c r="AG3442" s="57" t="s">
        <v>160</v>
      </c>
      <c r="AH3442" s="57" t="s">
        <v>160</v>
      </c>
      <c r="AI3442" s="57" t="s">
        <v>179</v>
      </c>
      <c r="AL3442" s="9">
        <v>58715</v>
      </c>
      <c r="AM3442" s="57">
        <v>32.046166616000001</v>
      </c>
      <c r="AN3442" s="57">
        <v>167.85402695799999</v>
      </c>
      <c r="AO3442" s="57">
        <v>6.7154400000000003E-2</v>
      </c>
      <c r="AP3442" s="57">
        <v>32.046166616000001</v>
      </c>
      <c r="AQ3442" s="57">
        <v>125.89052021800001</v>
      </c>
      <c r="AR3442" s="57">
        <v>0</v>
      </c>
      <c r="AS3442" s="57">
        <v>1.0011222E-2</v>
      </c>
      <c r="AT3442" s="57">
        <v>3.9328199000000001E-2</v>
      </c>
      <c r="AU3442" s="57">
        <v>0</v>
      </c>
      <c r="AV3442" s="57">
        <v>62.120000036</v>
      </c>
      <c r="AW3442" s="57">
        <v>4.185000005</v>
      </c>
      <c r="AX3442" s="57">
        <v>0</v>
      </c>
      <c r="AY3442" s="57">
        <v>0.62189713899999999</v>
      </c>
      <c r="AZ3442" s="57">
        <v>0.16458851099999999</v>
      </c>
      <c r="BA3442" s="57">
        <v>0</v>
      </c>
      <c r="BB3442" s="57">
        <v>0.78648564899999995</v>
      </c>
      <c r="BC3442" s="57">
        <v>0</v>
      </c>
      <c r="BD3442" s="57">
        <v>0</v>
      </c>
      <c r="BE3442" s="57">
        <v>0</v>
      </c>
      <c r="BF3442" s="57">
        <v>4.1060026999999999E-2</v>
      </c>
      <c r="BG3442" s="57">
        <v>1.9662141000000001E-2</v>
      </c>
      <c r="BH3442" s="57">
        <v>6.0722168999999999E-2</v>
      </c>
      <c r="BI3442" s="57">
        <v>0</v>
      </c>
      <c r="BJ3442" s="57">
        <v>0</v>
      </c>
      <c r="BK3442" s="57">
        <v>0</v>
      </c>
      <c r="BL3442" s="57">
        <v>0</v>
      </c>
      <c r="BM3442" s="57">
        <v>0</v>
      </c>
      <c r="BN3442" s="57">
        <v>0</v>
      </c>
      <c r="BO3442" s="57">
        <v>0</v>
      </c>
      <c r="BP3442" s="57">
        <v>0.72576348099999999</v>
      </c>
      <c r="BQ3442" s="57">
        <v>2.1943542999999999E-2</v>
      </c>
      <c r="BR3442" s="57">
        <v>4.2917240000000002E-3</v>
      </c>
      <c r="BS3442" s="57">
        <v>0.72576348099999999</v>
      </c>
      <c r="BT3442" s="57">
        <v>2.1943542999999999E-2</v>
      </c>
      <c r="BU3442" s="57">
        <v>4.2917240000000002E-3</v>
      </c>
    </row>
    <row r="3443" spans="1:73" x14ac:dyDescent="0.25">
      <c r="A3443" s="57">
        <v>1</v>
      </c>
      <c r="B3443" s="57">
        <v>42285342150000</v>
      </c>
      <c r="C3443" s="57" t="s">
        <v>173</v>
      </c>
      <c r="D3443" s="57" t="s">
        <v>174</v>
      </c>
      <c r="E3443" s="57" t="s">
        <v>175</v>
      </c>
      <c r="F3443" s="57">
        <v>0</v>
      </c>
      <c r="G3443" s="57" t="s">
        <v>57</v>
      </c>
      <c r="H3443" s="57" t="s">
        <v>150</v>
      </c>
      <c r="I3443" s="57" t="s">
        <v>151</v>
      </c>
      <c r="J3443" s="57" t="s">
        <v>152</v>
      </c>
      <c r="K3443" s="57" t="s">
        <v>51</v>
      </c>
      <c r="L3443" s="57" t="s">
        <v>153</v>
      </c>
      <c r="M3443" s="57" t="s">
        <v>154</v>
      </c>
      <c r="N3443" s="57" t="s">
        <v>155</v>
      </c>
      <c r="P3443" s="57" t="s">
        <v>156</v>
      </c>
      <c r="Q3443" s="57" t="s">
        <v>157</v>
      </c>
      <c r="R3443" s="57" t="s">
        <v>158</v>
      </c>
      <c r="S3443" s="57" t="s">
        <v>159</v>
      </c>
      <c r="U3443" s="57" t="s">
        <v>160</v>
      </c>
      <c r="V3443" s="57" t="s">
        <v>160</v>
      </c>
      <c r="W3443" s="57" t="s">
        <v>160</v>
      </c>
      <c r="X3443" s="57" t="s">
        <v>160</v>
      </c>
      <c r="Y3443" s="57" t="s">
        <v>160</v>
      </c>
      <c r="Z3443" s="57" t="s">
        <v>160</v>
      </c>
      <c r="AA3443" s="57" t="s">
        <v>160</v>
      </c>
      <c r="AB3443" s="57" t="s">
        <v>160</v>
      </c>
      <c r="AC3443" s="57" t="s">
        <v>160</v>
      </c>
      <c r="AD3443" s="57" t="s">
        <v>160</v>
      </c>
      <c r="AE3443" s="57" t="s">
        <v>160</v>
      </c>
      <c r="AF3443" s="57" t="s">
        <v>160</v>
      </c>
      <c r="AG3443" s="57" t="s">
        <v>160</v>
      </c>
      <c r="AH3443" s="57" t="s">
        <v>160</v>
      </c>
      <c r="AI3443" s="57" t="s">
        <v>179</v>
      </c>
      <c r="AL3443" s="9">
        <v>58746</v>
      </c>
      <c r="AM3443" s="57">
        <v>30.797233953999999</v>
      </c>
      <c r="AN3443" s="57">
        <v>161.312265529</v>
      </c>
      <c r="AO3443" s="57">
        <v>6.4537197000000004E-2</v>
      </c>
      <c r="AP3443" s="57">
        <v>30.797233953999999</v>
      </c>
      <c r="AQ3443" s="57">
        <v>120.98419914599999</v>
      </c>
      <c r="AR3443" s="57">
        <v>0</v>
      </c>
      <c r="AS3443" s="57">
        <v>9.6210559999999994E-3</v>
      </c>
      <c r="AT3443" s="57">
        <v>3.7795464000000001E-2</v>
      </c>
      <c r="AU3443" s="57">
        <v>0</v>
      </c>
      <c r="AV3443" s="57">
        <v>62.120000029000003</v>
      </c>
      <c r="AW3443" s="57">
        <v>4.1850000039999999</v>
      </c>
      <c r="AX3443" s="57">
        <v>0</v>
      </c>
      <c r="AY3443" s="57">
        <v>0.59765999199999997</v>
      </c>
      <c r="AZ3443" s="57">
        <v>0.158174016</v>
      </c>
      <c r="BA3443" s="57">
        <v>0</v>
      </c>
      <c r="BB3443" s="57">
        <v>0.755834008</v>
      </c>
      <c r="BC3443" s="57">
        <v>0</v>
      </c>
      <c r="BD3443" s="57">
        <v>0</v>
      </c>
      <c r="BE3443" s="57">
        <v>0</v>
      </c>
      <c r="BF3443" s="57">
        <v>3.9459797999999997E-2</v>
      </c>
      <c r="BG3443" s="57">
        <v>1.8895849999999999E-2</v>
      </c>
      <c r="BH3443" s="57">
        <v>5.8355648000000003E-2</v>
      </c>
      <c r="BI3443" s="57">
        <v>0</v>
      </c>
      <c r="BJ3443" s="57">
        <v>0</v>
      </c>
      <c r="BK3443" s="57">
        <v>0</v>
      </c>
      <c r="BL3443" s="57">
        <v>0</v>
      </c>
      <c r="BM3443" s="57">
        <v>0</v>
      </c>
      <c r="BN3443" s="57">
        <v>0</v>
      </c>
      <c r="BO3443" s="57">
        <v>0</v>
      </c>
      <c r="BP3443" s="57">
        <v>0.69747835899999999</v>
      </c>
      <c r="BQ3443" s="57">
        <v>2.0923897E-2</v>
      </c>
      <c r="BR3443" s="57">
        <v>4.0773880000000004E-3</v>
      </c>
      <c r="BS3443" s="57">
        <v>0.69747835899999999</v>
      </c>
      <c r="BT3443" s="57">
        <v>2.0923897E-2</v>
      </c>
      <c r="BU3443" s="57">
        <v>4.0773880000000004E-3</v>
      </c>
    </row>
    <row r="3444" spans="1:73" x14ac:dyDescent="0.25">
      <c r="A3444" s="57">
        <v>1</v>
      </c>
      <c r="B3444" s="57">
        <v>42285342150000</v>
      </c>
      <c r="C3444" s="57" t="s">
        <v>173</v>
      </c>
      <c r="D3444" s="57" t="s">
        <v>174</v>
      </c>
      <c r="E3444" s="57" t="s">
        <v>175</v>
      </c>
      <c r="F3444" s="57">
        <v>0</v>
      </c>
      <c r="G3444" s="57" t="s">
        <v>57</v>
      </c>
      <c r="H3444" s="57" t="s">
        <v>150</v>
      </c>
      <c r="I3444" s="57" t="s">
        <v>151</v>
      </c>
      <c r="J3444" s="57" t="s">
        <v>152</v>
      </c>
      <c r="K3444" s="57" t="s">
        <v>51</v>
      </c>
      <c r="L3444" s="57" t="s">
        <v>153</v>
      </c>
      <c r="M3444" s="57" t="s">
        <v>154</v>
      </c>
      <c r="N3444" s="57" t="s">
        <v>155</v>
      </c>
      <c r="P3444" s="57" t="s">
        <v>156</v>
      </c>
      <c r="Q3444" s="57" t="s">
        <v>157</v>
      </c>
      <c r="R3444" s="57" t="s">
        <v>158</v>
      </c>
      <c r="S3444" s="57" t="s">
        <v>159</v>
      </c>
      <c r="U3444" s="57" t="s">
        <v>160</v>
      </c>
      <c r="V3444" s="57" t="s">
        <v>160</v>
      </c>
      <c r="W3444" s="57" t="s">
        <v>160</v>
      </c>
      <c r="X3444" s="57" t="s">
        <v>160</v>
      </c>
      <c r="Y3444" s="57" t="s">
        <v>160</v>
      </c>
      <c r="Z3444" s="57" t="s">
        <v>160</v>
      </c>
      <c r="AA3444" s="57" t="s">
        <v>160</v>
      </c>
      <c r="AB3444" s="57" t="s">
        <v>160</v>
      </c>
      <c r="AC3444" s="57" t="s">
        <v>160</v>
      </c>
      <c r="AD3444" s="57" t="s">
        <v>160</v>
      </c>
      <c r="AE3444" s="57" t="s">
        <v>160</v>
      </c>
      <c r="AF3444" s="57" t="s">
        <v>160</v>
      </c>
      <c r="AG3444" s="57" t="s">
        <v>160</v>
      </c>
      <c r="AH3444" s="57" t="s">
        <v>160</v>
      </c>
      <c r="AI3444" s="57" t="s">
        <v>179</v>
      </c>
      <c r="AL3444" s="9">
        <v>58776</v>
      </c>
      <c r="AM3444" s="57">
        <v>31.603001466999999</v>
      </c>
      <c r="AN3444" s="57">
        <v>165.53278037300001</v>
      </c>
      <c r="AO3444" s="57">
        <v>6.6225724999999999E-2</v>
      </c>
      <c r="AP3444" s="57">
        <v>31.603001466999999</v>
      </c>
      <c r="AQ3444" s="57">
        <v>124.14958528</v>
      </c>
      <c r="AR3444" s="57">
        <v>0</v>
      </c>
      <c r="AS3444" s="57">
        <v>9.8727780000000005E-3</v>
      </c>
      <c r="AT3444" s="57">
        <v>3.8784329999999999E-2</v>
      </c>
      <c r="AU3444" s="57">
        <v>0</v>
      </c>
      <c r="AV3444" s="57">
        <v>62.119999964000002</v>
      </c>
      <c r="AW3444" s="57">
        <v>4.1849999990000004</v>
      </c>
      <c r="AX3444" s="57">
        <v>0</v>
      </c>
      <c r="AY3444" s="57">
        <v>0.61329694800000001</v>
      </c>
      <c r="AZ3444" s="57">
        <v>0.16231242300000001</v>
      </c>
      <c r="BA3444" s="57">
        <v>0</v>
      </c>
      <c r="BB3444" s="57">
        <v>0.77560937100000005</v>
      </c>
      <c r="BC3444" s="57">
        <v>0</v>
      </c>
      <c r="BD3444" s="57">
        <v>0</v>
      </c>
      <c r="BE3444" s="57">
        <v>0</v>
      </c>
      <c r="BF3444" s="57">
        <v>4.0492210000000001E-2</v>
      </c>
      <c r="BG3444" s="57">
        <v>1.9390233999999999E-2</v>
      </c>
      <c r="BH3444" s="57">
        <v>5.9882444E-2</v>
      </c>
      <c r="BI3444" s="57">
        <v>0</v>
      </c>
      <c r="BJ3444" s="57">
        <v>0</v>
      </c>
      <c r="BK3444" s="57">
        <v>0</v>
      </c>
      <c r="BL3444" s="57">
        <v>0</v>
      </c>
      <c r="BM3444" s="57">
        <v>0</v>
      </c>
      <c r="BN3444" s="57">
        <v>0</v>
      </c>
      <c r="BO3444" s="57">
        <v>0</v>
      </c>
      <c r="BP3444" s="57">
        <v>0.71572692699999996</v>
      </c>
      <c r="BQ3444" s="57">
        <v>2.1298355000000001E-2</v>
      </c>
      <c r="BR3444" s="57">
        <v>4.1347279999999998E-3</v>
      </c>
      <c r="BS3444" s="57">
        <v>0.71572692699999996</v>
      </c>
      <c r="BT3444" s="57">
        <v>2.1298355000000001E-2</v>
      </c>
      <c r="BU3444" s="57">
        <v>4.1347279999999998E-3</v>
      </c>
    </row>
    <row r="3445" spans="1:73" x14ac:dyDescent="0.25">
      <c r="A3445" s="57">
        <v>1</v>
      </c>
      <c r="B3445" s="57">
        <v>42285342150000</v>
      </c>
      <c r="C3445" s="57" t="s">
        <v>173</v>
      </c>
      <c r="D3445" s="57" t="s">
        <v>174</v>
      </c>
      <c r="E3445" s="57" t="s">
        <v>175</v>
      </c>
      <c r="F3445" s="57">
        <v>0</v>
      </c>
      <c r="G3445" s="57" t="s">
        <v>57</v>
      </c>
      <c r="H3445" s="57" t="s">
        <v>150</v>
      </c>
      <c r="I3445" s="57" t="s">
        <v>151</v>
      </c>
      <c r="J3445" s="57" t="s">
        <v>152</v>
      </c>
      <c r="K3445" s="57" t="s">
        <v>51</v>
      </c>
      <c r="L3445" s="57" t="s">
        <v>153</v>
      </c>
      <c r="M3445" s="57" t="s">
        <v>154</v>
      </c>
      <c r="N3445" s="57" t="s">
        <v>155</v>
      </c>
      <c r="P3445" s="57" t="s">
        <v>156</v>
      </c>
      <c r="Q3445" s="57" t="s">
        <v>157</v>
      </c>
      <c r="R3445" s="57" t="s">
        <v>158</v>
      </c>
      <c r="S3445" s="57" t="s">
        <v>159</v>
      </c>
      <c r="U3445" s="57" t="s">
        <v>160</v>
      </c>
      <c r="V3445" s="57" t="s">
        <v>160</v>
      </c>
      <c r="W3445" s="57" t="s">
        <v>160</v>
      </c>
      <c r="X3445" s="57" t="s">
        <v>160</v>
      </c>
      <c r="Y3445" s="57" t="s">
        <v>160</v>
      </c>
      <c r="Z3445" s="57" t="s">
        <v>160</v>
      </c>
      <c r="AA3445" s="57" t="s">
        <v>160</v>
      </c>
      <c r="AB3445" s="57" t="s">
        <v>160</v>
      </c>
      <c r="AC3445" s="57" t="s">
        <v>160</v>
      </c>
      <c r="AD3445" s="57" t="s">
        <v>160</v>
      </c>
      <c r="AE3445" s="57" t="s">
        <v>160</v>
      </c>
      <c r="AF3445" s="57" t="s">
        <v>160</v>
      </c>
      <c r="AG3445" s="57" t="s">
        <v>160</v>
      </c>
      <c r="AH3445" s="57" t="s">
        <v>160</v>
      </c>
      <c r="AI3445" s="57" t="s">
        <v>179</v>
      </c>
      <c r="AL3445" s="9">
        <v>58807</v>
      </c>
      <c r="AM3445" s="57">
        <v>31.380140375</v>
      </c>
      <c r="AN3445" s="57">
        <v>164.365460359</v>
      </c>
      <c r="AO3445" s="57">
        <v>6.5758707999999999E-2</v>
      </c>
      <c r="AP3445" s="57">
        <v>31.380140375</v>
      </c>
      <c r="AQ3445" s="57">
        <v>123.27409527</v>
      </c>
      <c r="AR3445" s="57">
        <v>0</v>
      </c>
      <c r="AS3445" s="57">
        <v>9.8031560000000004E-3</v>
      </c>
      <c r="AT3445" s="57">
        <v>3.8510826999999997E-2</v>
      </c>
      <c r="AU3445" s="57">
        <v>0</v>
      </c>
      <c r="AV3445" s="57">
        <v>62.120000029000003</v>
      </c>
      <c r="AW3445" s="57">
        <v>4.1849999999999996</v>
      </c>
      <c r="AX3445" s="57">
        <v>0</v>
      </c>
      <c r="AY3445" s="57">
        <v>0.60897204199999999</v>
      </c>
      <c r="AZ3445" s="57">
        <v>0.16116781299999999</v>
      </c>
      <c r="BA3445" s="57">
        <v>0</v>
      </c>
      <c r="BB3445" s="57">
        <v>0.77013985399999996</v>
      </c>
      <c r="BC3445" s="57">
        <v>0</v>
      </c>
      <c r="BD3445" s="57">
        <v>0</v>
      </c>
      <c r="BE3445" s="57">
        <v>0</v>
      </c>
      <c r="BF3445" s="57">
        <v>4.0206662999999997E-2</v>
      </c>
      <c r="BG3445" s="57">
        <v>1.9253495999999998E-2</v>
      </c>
      <c r="BH3445" s="57">
        <v>5.9460158999999999E-2</v>
      </c>
      <c r="BI3445" s="57">
        <v>0</v>
      </c>
      <c r="BJ3445" s="57">
        <v>0</v>
      </c>
      <c r="BK3445" s="57">
        <v>0</v>
      </c>
      <c r="BL3445" s="57">
        <v>0</v>
      </c>
      <c r="BM3445" s="57">
        <v>0</v>
      </c>
      <c r="BN3445" s="57">
        <v>0</v>
      </c>
      <c r="BO3445" s="57">
        <v>0</v>
      </c>
      <c r="BP3445" s="57">
        <v>0.71067969499999994</v>
      </c>
      <c r="BQ3445" s="57">
        <v>2.0977777E-2</v>
      </c>
      <c r="BR3445" s="57">
        <v>4.0571579999999999E-3</v>
      </c>
      <c r="BS3445" s="57">
        <v>0.71067969499999994</v>
      </c>
      <c r="BT3445" s="57">
        <v>2.0977777E-2</v>
      </c>
      <c r="BU3445" s="57">
        <v>4.0571579999999999E-3</v>
      </c>
    </row>
    <row r="3446" spans="1:73" x14ac:dyDescent="0.25">
      <c r="A3446" s="57">
        <v>1</v>
      </c>
      <c r="B3446" s="57">
        <v>42285342150000</v>
      </c>
      <c r="C3446" s="57" t="s">
        <v>173</v>
      </c>
      <c r="D3446" s="57" t="s">
        <v>174</v>
      </c>
      <c r="E3446" s="57" t="s">
        <v>175</v>
      </c>
      <c r="F3446" s="57">
        <v>0</v>
      </c>
      <c r="G3446" s="57" t="s">
        <v>57</v>
      </c>
      <c r="H3446" s="57" t="s">
        <v>150</v>
      </c>
      <c r="I3446" s="57" t="s">
        <v>151</v>
      </c>
      <c r="J3446" s="57" t="s">
        <v>152</v>
      </c>
      <c r="K3446" s="57" t="s">
        <v>51</v>
      </c>
      <c r="L3446" s="57" t="s">
        <v>153</v>
      </c>
      <c r="M3446" s="57" t="s">
        <v>154</v>
      </c>
      <c r="N3446" s="57" t="s">
        <v>155</v>
      </c>
      <c r="P3446" s="57" t="s">
        <v>156</v>
      </c>
      <c r="Q3446" s="57" t="s">
        <v>157</v>
      </c>
      <c r="R3446" s="57" t="s">
        <v>158</v>
      </c>
      <c r="S3446" s="57" t="s">
        <v>159</v>
      </c>
      <c r="U3446" s="57" t="s">
        <v>160</v>
      </c>
      <c r="V3446" s="57" t="s">
        <v>160</v>
      </c>
      <c r="W3446" s="57" t="s">
        <v>160</v>
      </c>
      <c r="X3446" s="57" t="s">
        <v>160</v>
      </c>
      <c r="Y3446" s="57" t="s">
        <v>160</v>
      </c>
      <c r="Z3446" s="57" t="s">
        <v>160</v>
      </c>
      <c r="AA3446" s="57" t="s">
        <v>160</v>
      </c>
      <c r="AB3446" s="57" t="s">
        <v>160</v>
      </c>
      <c r="AC3446" s="57" t="s">
        <v>160</v>
      </c>
      <c r="AD3446" s="57" t="s">
        <v>160</v>
      </c>
      <c r="AE3446" s="57" t="s">
        <v>160</v>
      </c>
      <c r="AF3446" s="57" t="s">
        <v>160</v>
      </c>
      <c r="AG3446" s="57" t="s">
        <v>160</v>
      </c>
      <c r="AH3446" s="57" t="s">
        <v>160</v>
      </c>
      <c r="AI3446" s="57" t="s">
        <v>179</v>
      </c>
      <c r="AL3446" s="9">
        <v>58838</v>
      </c>
      <c r="AM3446" s="57">
        <v>28.153106202</v>
      </c>
      <c r="AN3446" s="57">
        <v>147.46263738799999</v>
      </c>
      <c r="AO3446" s="57">
        <v>5.8996290999999999E-2</v>
      </c>
      <c r="AP3446" s="57">
        <v>28.153106202</v>
      </c>
      <c r="AQ3446" s="57">
        <v>110.596978041</v>
      </c>
      <c r="AR3446" s="57">
        <v>0</v>
      </c>
      <c r="AS3446" s="57">
        <v>8.7950300000000006E-3</v>
      </c>
      <c r="AT3446" s="57">
        <v>3.4550496E-2</v>
      </c>
      <c r="AU3446" s="57">
        <v>0</v>
      </c>
      <c r="AV3446" s="57">
        <v>62.120000044999998</v>
      </c>
      <c r="AW3446" s="57">
        <v>4.1850000070000002</v>
      </c>
      <c r="AX3446" s="57">
        <v>0</v>
      </c>
      <c r="AY3446" s="57">
        <v>0.54634728700000001</v>
      </c>
      <c r="AZ3446" s="57">
        <v>0.14459382600000001</v>
      </c>
      <c r="BA3446" s="57">
        <v>0</v>
      </c>
      <c r="BB3446" s="57">
        <v>0.69094111300000005</v>
      </c>
      <c r="BC3446" s="57">
        <v>0</v>
      </c>
      <c r="BD3446" s="57">
        <v>0</v>
      </c>
      <c r="BE3446" s="57">
        <v>0</v>
      </c>
      <c r="BF3446" s="57">
        <v>3.6071936999999998E-2</v>
      </c>
      <c r="BG3446" s="57">
        <v>1.7273528E-2</v>
      </c>
      <c r="BH3446" s="57">
        <v>5.3345465000000002E-2</v>
      </c>
      <c r="BI3446" s="57">
        <v>0</v>
      </c>
      <c r="BJ3446" s="57">
        <v>0</v>
      </c>
      <c r="BK3446" s="57">
        <v>0</v>
      </c>
      <c r="BL3446" s="57">
        <v>0</v>
      </c>
      <c r="BM3446" s="57">
        <v>0</v>
      </c>
      <c r="BN3446" s="57">
        <v>0</v>
      </c>
      <c r="BO3446" s="57">
        <v>0</v>
      </c>
      <c r="BP3446" s="57">
        <v>0.63759564800000001</v>
      </c>
      <c r="BQ3446" s="57">
        <v>1.8683478999999999E-2</v>
      </c>
      <c r="BR3446" s="57">
        <v>3.6011419999999999E-3</v>
      </c>
      <c r="BS3446" s="57">
        <v>0.63759564800000001</v>
      </c>
      <c r="BT3446" s="57">
        <v>1.8683478999999999E-2</v>
      </c>
      <c r="BU3446" s="57">
        <v>3.6011419999999999E-3</v>
      </c>
    </row>
    <row r="3447" spans="1:73" x14ac:dyDescent="0.25">
      <c r="A3447" s="57">
        <v>1</v>
      </c>
      <c r="B3447" s="57">
        <v>42285342150000</v>
      </c>
      <c r="C3447" s="57" t="s">
        <v>173</v>
      </c>
      <c r="D3447" s="57" t="s">
        <v>174</v>
      </c>
      <c r="E3447" s="57" t="s">
        <v>175</v>
      </c>
      <c r="F3447" s="57">
        <v>0</v>
      </c>
      <c r="G3447" s="57" t="s">
        <v>57</v>
      </c>
      <c r="H3447" s="57" t="s">
        <v>150</v>
      </c>
      <c r="I3447" s="57" t="s">
        <v>151</v>
      </c>
      <c r="J3447" s="57" t="s">
        <v>152</v>
      </c>
      <c r="K3447" s="57" t="s">
        <v>51</v>
      </c>
      <c r="L3447" s="57" t="s">
        <v>153</v>
      </c>
      <c r="M3447" s="57" t="s">
        <v>154</v>
      </c>
      <c r="N3447" s="57" t="s">
        <v>155</v>
      </c>
      <c r="P3447" s="57" t="s">
        <v>156</v>
      </c>
      <c r="Q3447" s="57" t="s">
        <v>157</v>
      </c>
      <c r="R3447" s="57" t="s">
        <v>158</v>
      </c>
      <c r="S3447" s="57" t="s">
        <v>159</v>
      </c>
      <c r="U3447" s="57" t="s">
        <v>160</v>
      </c>
      <c r="V3447" s="57" t="s">
        <v>160</v>
      </c>
      <c r="W3447" s="57" t="s">
        <v>160</v>
      </c>
      <c r="X3447" s="57" t="s">
        <v>160</v>
      </c>
      <c r="Y3447" s="57" t="s">
        <v>160</v>
      </c>
      <c r="Z3447" s="57" t="s">
        <v>160</v>
      </c>
      <c r="AA3447" s="57" t="s">
        <v>160</v>
      </c>
      <c r="AB3447" s="57" t="s">
        <v>160</v>
      </c>
      <c r="AC3447" s="57" t="s">
        <v>160</v>
      </c>
      <c r="AD3447" s="57" t="s">
        <v>160</v>
      </c>
      <c r="AE3447" s="57" t="s">
        <v>160</v>
      </c>
      <c r="AF3447" s="57" t="s">
        <v>160</v>
      </c>
      <c r="AG3447" s="57" t="s">
        <v>160</v>
      </c>
      <c r="AH3447" s="57" t="s">
        <v>160</v>
      </c>
      <c r="AI3447" s="57" t="s">
        <v>179</v>
      </c>
      <c r="AL3447" s="9">
        <v>58866</v>
      </c>
      <c r="AM3447" s="57">
        <v>30.960318090000001</v>
      </c>
      <c r="AN3447" s="57">
        <v>162.16648092700001</v>
      </c>
      <c r="AO3447" s="57">
        <v>6.4878949000000005E-2</v>
      </c>
      <c r="AP3447" s="57">
        <v>30.960318090000001</v>
      </c>
      <c r="AQ3447" s="57">
        <v>121.624860695</v>
      </c>
      <c r="AR3447" s="57">
        <v>0</v>
      </c>
      <c r="AS3447" s="57">
        <v>9.6720030000000002E-3</v>
      </c>
      <c r="AT3447" s="57">
        <v>3.7995606000000001E-2</v>
      </c>
      <c r="AU3447" s="57">
        <v>0</v>
      </c>
      <c r="AV3447" s="57">
        <v>62.119999962999998</v>
      </c>
      <c r="AW3447" s="57">
        <v>4.1849999970000002</v>
      </c>
      <c r="AX3447" s="57">
        <v>0</v>
      </c>
      <c r="AY3447" s="57">
        <v>0.60082484899999999</v>
      </c>
      <c r="AZ3447" s="57">
        <v>0.159011613</v>
      </c>
      <c r="BA3447" s="57">
        <v>0</v>
      </c>
      <c r="BB3447" s="57">
        <v>0.75983646299999996</v>
      </c>
      <c r="BC3447" s="57">
        <v>0</v>
      </c>
      <c r="BD3447" s="57">
        <v>0</v>
      </c>
      <c r="BE3447" s="57">
        <v>0</v>
      </c>
      <c r="BF3447" s="57">
        <v>3.9668754000000001E-2</v>
      </c>
      <c r="BG3447" s="57">
        <v>1.8995912E-2</v>
      </c>
      <c r="BH3447" s="57">
        <v>5.8664665999999997E-2</v>
      </c>
      <c r="BI3447" s="57">
        <v>0</v>
      </c>
      <c r="BJ3447" s="57">
        <v>0</v>
      </c>
      <c r="BK3447" s="57">
        <v>0</v>
      </c>
      <c r="BL3447" s="57">
        <v>0</v>
      </c>
      <c r="BM3447" s="57">
        <v>0</v>
      </c>
      <c r="BN3447" s="57">
        <v>0</v>
      </c>
      <c r="BO3447" s="57">
        <v>0</v>
      </c>
      <c r="BP3447" s="57">
        <v>0.70117179699999999</v>
      </c>
      <c r="BQ3447" s="57">
        <v>2.0380915999999999E-2</v>
      </c>
      <c r="BR3447" s="57">
        <v>3.9135209999999997E-3</v>
      </c>
      <c r="BS3447" s="57">
        <v>0.70117179699999999</v>
      </c>
      <c r="BT3447" s="57">
        <v>2.0380915999999999E-2</v>
      </c>
      <c r="BU3447" s="57">
        <v>3.9135209999999997E-3</v>
      </c>
    </row>
    <row r="3448" spans="1:73" x14ac:dyDescent="0.25">
      <c r="A3448" s="57">
        <v>1</v>
      </c>
      <c r="B3448" s="57">
        <v>42285342150000</v>
      </c>
      <c r="C3448" s="57" t="s">
        <v>173</v>
      </c>
      <c r="D3448" s="57" t="s">
        <v>174</v>
      </c>
      <c r="E3448" s="57" t="s">
        <v>175</v>
      </c>
      <c r="F3448" s="57">
        <v>0</v>
      </c>
      <c r="G3448" s="57" t="s">
        <v>57</v>
      </c>
      <c r="H3448" s="57" t="s">
        <v>150</v>
      </c>
      <c r="I3448" s="57" t="s">
        <v>151</v>
      </c>
      <c r="J3448" s="57" t="s">
        <v>152</v>
      </c>
      <c r="K3448" s="57" t="s">
        <v>51</v>
      </c>
      <c r="L3448" s="57" t="s">
        <v>153</v>
      </c>
      <c r="M3448" s="57" t="s">
        <v>154</v>
      </c>
      <c r="N3448" s="57" t="s">
        <v>155</v>
      </c>
      <c r="P3448" s="57" t="s">
        <v>156</v>
      </c>
      <c r="Q3448" s="57" t="s">
        <v>157</v>
      </c>
      <c r="R3448" s="57" t="s">
        <v>158</v>
      </c>
      <c r="S3448" s="57" t="s">
        <v>159</v>
      </c>
      <c r="U3448" s="57" t="s">
        <v>160</v>
      </c>
      <c r="V3448" s="57" t="s">
        <v>160</v>
      </c>
      <c r="W3448" s="57" t="s">
        <v>160</v>
      </c>
      <c r="X3448" s="57" t="s">
        <v>160</v>
      </c>
      <c r="Y3448" s="57" t="s">
        <v>160</v>
      </c>
      <c r="Z3448" s="57" t="s">
        <v>160</v>
      </c>
      <c r="AA3448" s="57" t="s">
        <v>160</v>
      </c>
      <c r="AB3448" s="57" t="s">
        <v>160</v>
      </c>
      <c r="AC3448" s="57" t="s">
        <v>160</v>
      </c>
      <c r="AD3448" s="57" t="s">
        <v>160</v>
      </c>
      <c r="AE3448" s="57" t="s">
        <v>160</v>
      </c>
      <c r="AF3448" s="57" t="s">
        <v>160</v>
      </c>
      <c r="AG3448" s="57" t="s">
        <v>160</v>
      </c>
      <c r="AH3448" s="57" t="s">
        <v>160</v>
      </c>
      <c r="AI3448" s="57" t="s">
        <v>179</v>
      </c>
      <c r="AL3448" s="9">
        <v>58897</v>
      </c>
      <c r="AM3448" s="57">
        <v>29.753704115000001</v>
      </c>
      <c r="AN3448" s="57">
        <v>155.84637976900001</v>
      </c>
      <c r="AO3448" s="57">
        <v>6.2350427E-2</v>
      </c>
      <c r="AP3448" s="57">
        <v>29.753704115000001</v>
      </c>
      <c r="AQ3448" s="57">
        <v>116.884784827</v>
      </c>
      <c r="AR3448" s="57">
        <v>0</v>
      </c>
      <c r="AS3448" s="57">
        <v>9.2950570000000007E-3</v>
      </c>
      <c r="AT3448" s="57">
        <v>3.6514807000000003E-2</v>
      </c>
      <c r="AU3448" s="57">
        <v>0</v>
      </c>
      <c r="AV3448" s="57">
        <v>62.120000017000002</v>
      </c>
      <c r="AW3448" s="57">
        <v>4.1849999919999998</v>
      </c>
      <c r="AX3448" s="57">
        <v>0</v>
      </c>
      <c r="AY3448" s="57">
        <v>0.577408951</v>
      </c>
      <c r="AZ3448" s="57">
        <v>0.15281446600000001</v>
      </c>
      <c r="BA3448" s="57">
        <v>0</v>
      </c>
      <c r="BB3448" s="57">
        <v>0.73022341700000004</v>
      </c>
      <c r="BC3448" s="57">
        <v>0</v>
      </c>
      <c r="BD3448" s="57">
        <v>0</v>
      </c>
      <c r="BE3448" s="57">
        <v>0</v>
      </c>
      <c r="BF3448" s="57">
        <v>3.8122746999999998E-2</v>
      </c>
      <c r="BG3448" s="57">
        <v>1.8255585000000001E-2</v>
      </c>
      <c r="BH3448" s="57">
        <v>5.6378332000000003E-2</v>
      </c>
      <c r="BI3448" s="57">
        <v>0</v>
      </c>
      <c r="BJ3448" s="57">
        <v>0</v>
      </c>
      <c r="BK3448" s="57">
        <v>0</v>
      </c>
      <c r="BL3448" s="57">
        <v>0</v>
      </c>
      <c r="BM3448" s="57">
        <v>0</v>
      </c>
      <c r="BN3448" s="57">
        <v>0</v>
      </c>
      <c r="BO3448" s="57">
        <v>0</v>
      </c>
      <c r="BP3448" s="57">
        <v>0.67384508499999995</v>
      </c>
      <c r="BQ3448" s="57">
        <v>1.9433880000000001E-2</v>
      </c>
      <c r="BR3448" s="57">
        <v>3.7180730000000001E-3</v>
      </c>
      <c r="BS3448" s="57">
        <v>0.67384508499999995</v>
      </c>
      <c r="BT3448" s="57">
        <v>1.9433880000000001E-2</v>
      </c>
      <c r="BU3448" s="57">
        <v>3.7180730000000001E-3</v>
      </c>
    </row>
    <row r="3449" spans="1:73" x14ac:dyDescent="0.25">
      <c r="A3449" s="57">
        <v>1</v>
      </c>
      <c r="B3449" s="57">
        <v>42285342150000</v>
      </c>
      <c r="C3449" s="57" t="s">
        <v>173</v>
      </c>
      <c r="D3449" s="57" t="s">
        <v>174</v>
      </c>
      <c r="E3449" s="57" t="s">
        <v>175</v>
      </c>
      <c r="F3449" s="57">
        <v>0</v>
      </c>
      <c r="G3449" s="57" t="s">
        <v>57</v>
      </c>
      <c r="H3449" s="57" t="s">
        <v>150</v>
      </c>
      <c r="I3449" s="57" t="s">
        <v>151</v>
      </c>
      <c r="J3449" s="57" t="s">
        <v>152</v>
      </c>
      <c r="K3449" s="57" t="s">
        <v>51</v>
      </c>
      <c r="L3449" s="57" t="s">
        <v>153</v>
      </c>
      <c r="M3449" s="57" t="s">
        <v>154</v>
      </c>
      <c r="N3449" s="57" t="s">
        <v>155</v>
      </c>
      <c r="P3449" s="57" t="s">
        <v>156</v>
      </c>
      <c r="Q3449" s="57" t="s">
        <v>157</v>
      </c>
      <c r="R3449" s="57" t="s">
        <v>158</v>
      </c>
      <c r="S3449" s="57" t="s">
        <v>159</v>
      </c>
      <c r="U3449" s="57" t="s">
        <v>160</v>
      </c>
      <c r="V3449" s="57" t="s">
        <v>160</v>
      </c>
      <c r="W3449" s="57" t="s">
        <v>160</v>
      </c>
      <c r="X3449" s="57" t="s">
        <v>160</v>
      </c>
      <c r="Y3449" s="57" t="s">
        <v>160</v>
      </c>
      <c r="Z3449" s="57" t="s">
        <v>160</v>
      </c>
      <c r="AA3449" s="57" t="s">
        <v>160</v>
      </c>
      <c r="AB3449" s="57" t="s">
        <v>160</v>
      </c>
      <c r="AC3449" s="57" t="s">
        <v>160</v>
      </c>
      <c r="AD3449" s="57" t="s">
        <v>160</v>
      </c>
      <c r="AE3449" s="57" t="s">
        <v>160</v>
      </c>
      <c r="AF3449" s="57" t="s">
        <v>160</v>
      </c>
      <c r="AG3449" s="57" t="s">
        <v>160</v>
      </c>
      <c r="AH3449" s="57" t="s">
        <v>160</v>
      </c>
      <c r="AI3449" s="57" t="s">
        <v>179</v>
      </c>
      <c r="AL3449" s="9">
        <v>58927</v>
      </c>
      <c r="AM3449" s="57">
        <v>30.532169097000001</v>
      </c>
      <c r="AN3449" s="57">
        <v>159.92388718699999</v>
      </c>
      <c r="AO3449" s="57">
        <v>6.3981739999999995E-2</v>
      </c>
      <c r="AP3449" s="57">
        <v>30.532169097000001</v>
      </c>
      <c r="AQ3449" s="57">
        <v>119.94291539</v>
      </c>
      <c r="AR3449" s="57">
        <v>0</v>
      </c>
      <c r="AS3449" s="57">
        <v>9.5382499999999999E-3</v>
      </c>
      <c r="AT3449" s="57">
        <v>3.7470166999999999E-2</v>
      </c>
      <c r="AU3449" s="57">
        <v>0</v>
      </c>
      <c r="AV3449" s="57">
        <v>62.12</v>
      </c>
      <c r="AW3449" s="57">
        <v>4.1850000029999999</v>
      </c>
      <c r="AX3449" s="57">
        <v>0</v>
      </c>
      <c r="AY3449" s="57">
        <v>0.59251606700000004</v>
      </c>
      <c r="AZ3449" s="57">
        <v>0.156812648</v>
      </c>
      <c r="BA3449" s="57">
        <v>0</v>
      </c>
      <c r="BB3449" s="57">
        <v>0.74932871499999998</v>
      </c>
      <c r="BC3449" s="57">
        <v>0</v>
      </c>
      <c r="BD3449" s="57">
        <v>0</v>
      </c>
      <c r="BE3449" s="57">
        <v>0</v>
      </c>
      <c r="BF3449" s="57">
        <v>3.9120176999999999E-2</v>
      </c>
      <c r="BG3449" s="57">
        <v>1.8733217999999999E-2</v>
      </c>
      <c r="BH3449" s="57">
        <v>5.7853394000000002E-2</v>
      </c>
      <c r="BI3449" s="57">
        <v>0</v>
      </c>
      <c r="BJ3449" s="57">
        <v>0</v>
      </c>
      <c r="BK3449" s="57">
        <v>0</v>
      </c>
      <c r="BL3449" s="57">
        <v>0</v>
      </c>
      <c r="BM3449" s="57">
        <v>0</v>
      </c>
      <c r="BN3449" s="57">
        <v>0</v>
      </c>
      <c r="BO3449" s="57">
        <v>0</v>
      </c>
      <c r="BP3449" s="57">
        <v>0.69147532</v>
      </c>
      <c r="BQ3449" s="57">
        <v>1.9781672E-2</v>
      </c>
      <c r="BR3449" s="57">
        <v>3.7703609999999999E-3</v>
      </c>
      <c r="BS3449" s="57">
        <v>0.69147532</v>
      </c>
      <c r="BT3449" s="57">
        <v>1.9781672E-2</v>
      </c>
      <c r="BU3449" s="57">
        <v>3.7703609999999999E-3</v>
      </c>
    </row>
    <row r="3450" spans="1:73" x14ac:dyDescent="0.25">
      <c r="A3450" s="57">
        <v>1</v>
      </c>
      <c r="B3450" s="57">
        <v>42285342150000</v>
      </c>
      <c r="C3450" s="57" t="s">
        <v>173</v>
      </c>
      <c r="D3450" s="57" t="s">
        <v>174</v>
      </c>
      <c r="E3450" s="57" t="s">
        <v>175</v>
      </c>
      <c r="F3450" s="57">
        <v>0</v>
      </c>
      <c r="G3450" s="57" t="s">
        <v>57</v>
      </c>
      <c r="H3450" s="57" t="s">
        <v>150</v>
      </c>
      <c r="I3450" s="57" t="s">
        <v>151</v>
      </c>
      <c r="J3450" s="57" t="s">
        <v>152</v>
      </c>
      <c r="K3450" s="57" t="s">
        <v>51</v>
      </c>
      <c r="L3450" s="57" t="s">
        <v>153</v>
      </c>
      <c r="M3450" s="57" t="s">
        <v>154</v>
      </c>
      <c r="N3450" s="57" t="s">
        <v>155</v>
      </c>
      <c r="P3450" s="57" t="s">
        <v>156</v>
      </c>
      <c r="Q3450" s="57" t="s">
        <v>157</v>
      </c>
      <c r="R3450" s="57" t="s">
        <v>158</v>
      </c>
      <c r="S3450" s="57" t="s">
        <v>159</v>
      </c>
      <c r="U3450" s="57" t="s">
        <v>160</v>
      </c>
      <c r="V3450" s="57" t="s">
        <v>160</v>
      </c>
      <c r="W3450" s="57" t="s">
        <v>160</v>
      </c>
      <c r="X3450" s="57" t="s">
        <v>160</v>
      </c>
      <c r="Y3450" s="57" t="s">
        <v>160</v>
      </c>
      <c r="Z3450" s="57" t="s">
        <v>160</v>
      </c>
      <c r="AA3450" s="57" t="s">
        <v>160</v>
      </c>
      <c r="AB3450" s="57" t="s">
        <v>160</v>
      </c>
      <c r="AC3450" s="57" t="s">
        <v>160</v>
      </c>
      <c r="AD3450" s="57" t="s">
        <v>160</v>
      </c>
      <c r="AE3450" s="57" t="s">
        <v>160</v>
      </c>
      <c r="AF3450" s="57" t="s">
        <v>160</v>
      </c>
      <c r="AG3450" s="57" t="s">
        <v>160</v>
      </c>
      <c r="AH3450" s="57" t="s">
        <v>160</v>
      </c>
      <c r="AI3450" s="57" t="s">
        <v>179</v>
      </c>
      <c r="AL3450" s="9">
        <v>58958</v>
      </c>
      <c r="AM3450" s="57">
        <v>29.342241337000001</v>
      </c>
      <c r="AN3450" s="57">
        <v>153.69118645399999</v>
      </c>
      <c r="AO3450" s="57">
        <v>6.1488185000000001E-2</v>
      </c>
      <c r="AP3450" s="57">
        <v>29.342241337000001</v>
      </c>
      <c r="AQ3450" s="57">
        <v>115.26838984</v>
      </c>
      <c r="AR3450" s="57">
        <v>0</v>
      </c>
      <c r="AS3450" s="57">
        <v>9.1665159999999996E-3</v>
      </c>
      <c r="AT3450" s="57">
        <v>3.6009844999999999E-2</v>
      </c>
      <c r="AU3450" s="57">
        <v>0</v>
      </c>
      <c r="AV3450" s="57">
        <v>62.120000009000002</v>
      </c>
      <c r="AW3450" s="57">
        <v>4.1849999909999998</v>
      </c>
      <c r="AX3450" s="57">
        <v>0</v>
      </c>
      <c r="AY3450" s="57">
        <v>0.56942398599999999</v>
      </c>
      <c r="AZ3450" s="57">
        <v>0.15070120100000001</v>
      </c>
      <c r="BA3450" s="57">
        <v>0</v>
      </c>
      <c r="BB3450" s="57">
        <v>0.72012518700000006</v>
      </c>
      <c r="BC3450" s="57">
        <v>0</v>
      </c>
      <c r="BD3450" s="57">
        <v>0</v>
      </c>
      <c r="BE3450" s="57">
        <v>0</v>
      </c>
      <c r="BF3450" s="57">
        <v>3.7595548999999999E-2</v>
      </c>
      <c r="BG3450" s="57">
        <v>1.8003129999999999E-2</v>
      </c>
      <c r="BH3450" s="57">
        <v>5.5598678999999998E-2</v>
      </c>
      <c r="BI3450" s="57">
        <v>0</v>
      </c>
      <c r="BJ3450" s="57">
        <v>0</v>
      </c>
      <c r="BK3450" s="57">
        <v>0</v>
      </c>
      <c r="BL3450" s="57">
        <v>0</v>
      </c>
      <c r="BM3450" s="57">
        <v>0</v>
      </c>
      <c r="BN3450" s="57">
        <v>0</v>
      </c>
      <c r="BO3450" s="57">
        <v>0</v>
      </c>
      <c r="BP3450" s="57">
        <v>0.66452650800000002</v>
      </c>
      <c r="BQ3450" s="57">
        <v>1.8862481E-2</v>
      </c>
      <c r="BR3450" s="57">
        <v>3.582062E-3</v>
      </c>
      <c r="BS3450" s="57">
        <v>0.66452650800000002</v>
      </c>
      <c r="BT3450" s="57">
        <v>1.8862481E-2</v>
      </c>
      <c r="BU3450" s="57">
        <v>3.582062E-3</v>
      </c>
    </row>
    <row r="3451" spans="1:73" x14ac:dyDescent="0.25">
      <c r="A3451" s="57">
        <v>1</v>
      </c>
      <c r="B3451" s="57">
        <v>42285342150000</v>
      </c>
      <c r="C3451" s="57" t="s">
        <v>173</v>
      </c>
      <c r="D3451" s="57" t="s">
        <v>174</v>
      </c>
      <c r="E3451" s="57" t="s">
        <v>175</v>
      </c>
      <c r="F3451" s="57">
        <v>0</v>
      </c>
      <c r="G3451" s="57" t="s">
        <v>57</v>
      </c>
      <c r="H3451" s="57" t="s">
        <v>150</v>
      </c>
      <c r="I3451" s="57" t="s">
        <v>151</v>
      </c>
      <c r="J3451" s="57" t="s">
        <v>152</v>
      </c>
      <c r="K3451" s="57" t="s">
        <v>51</v>
      </c>
      <c r="L3451" s="57" t="s">
        <v>153</v>
      </c>
      <c r="M3451" s="57" t="s">
        <v>154</v>
      </c>
      <c r="N3451" s="57" t="s">
        <v>155</v>
      </c>
      <c r="P3451" s="57" t="s">
        <v>156</v>
      </c>
      <c r="Q3451" s="57" t="s">
        <v>157</v>
      </c>
      <c r="R3451" s="57" t="s">
        <v>158</v>
      </c>
      <c r="S3451" s="57" t="s">
        <v>159</v>
      </c>
      <c r="U3451" s="57" t="s">
        <v>160</v>
      </c>
      <c r="V3451" s="57" t="s">
        <v>160</v>
      </c>
      <c r="W3451" s="57" t="s">
        <v>160</v>
      </c>
      <c r="X3451" s="57" t="s">
        <v>160</v>
      </c>
      <c r="Y3451" s="57" t="s">
        <v>160</v>
      </c>
      <c r="Z3451" s="57" t="s">
        <v>160</v>
      </c>
      <c r="AA3451" s="57" t="s">
        <v>160</v>
      </c>
      <c r="AB3451" s="57" t="s">
        <v>160</v>
      </c>
      <c r="AC3451" s="57" t="s">
        <v>160</v>
      </c>
      <c r="AD3451" s="57" t="s">
        <v>160</v>
      </c>
      <c r="AE3451" s="57" t="s">
        <v>160</v>
      </c>
      <c r="AF3451" s="57" t="s">
        <v>160</v>
      </c>
      <c r="AG3451" s="57" t="s">
        <v>160</v>
      </c>
      <c r="AH3451" s="57" t="s">
        <v>160</v>
      </c>
      <c r="AI3451" s="57" t="s">
        <v>179</v>
      </c>
      <c r="AL3451" s="9">
        <v>58988</v>
      </c>
      <c r="AM3451" s="57">
        <v>30.109940958999999</v>
      </c>
      <c r="AN3451" s="57">
        <v>157.71230618600001</v>
      </c>
      <c r="AO3451" s="57">
        <v>6.3096939000000005E-2</v>
      </c>
      <c r="AP3451" s="57">
        <v>30.109940958999999</v>
      </c>
      <c r="AQ3451" s="57">
        <v>118.284229639</v>
      </c>
      <c r="AR3451" s="57">
        <v>0</v>
      </c>
      <c r="AS3451" s="57">
        <v>9.4063459999999995E-3</v>
      </c>
      <c r="AT3451" s="57">
        <v>3.6951993000000002E-2</v>
      </c>
      <c r="AU3451" s="57">
        <v>0</v>
      </c>
      <c r="AV3451" s="57">
        <v>62.120000050999998</v>
      </c>
      <c r="AW3451" s="57">
        <v>4.1850000080000003</v>
      </c>
      <c r="AX3451" s="57">
        <v>0</v>
      </c>
      <c r="AY3451" s="57">
        <v>0.58432218599999997</v>
      </c>
      <c r="AZ3451" s="57">
        <v>0.15464409200000001</v>
      </c>
      <c r="BA3451" s="57">
        <v>0</v>
      </c>
      <c r="BB3451" s="57">
        <v>0.73896627800000003</v>
      </c>
      <c r="BC3451" s="57">
        <v>0</v>
      </c>
      <c r="BD3451" s="57">
        <v>0</v>
      </c>
      <c r="BE3451" s="57">
        <v>0</v>
      </c>
      <c r="BF3451" s="57">
        <v>3.8579185000000002E-2</v>
      </c>
      <c r="BG3451" s="57">
        <v>1.8474157000000001E-2</v>
      </c>
      <c r="BH3451" s="57">
        <v>5.7053342E-2</v>
      </c>
      <c r="BI3451" s="57">
        <v>0</v>
      </c>
      <c r="BJ3451" s="57">
        <v>0</v>
      </c>
      <c r="BK3451" s="57">
        <v>0</v>
      </c>
      <c r="BL3451" s="57">
        <v>0</v>
      </c>
      <c r="BM3451" s="57">
        <v>0</v>
      </c>
      <c r="BN3451" s="57">
        <v>0</v>
      </c>
      <c r="BO3451" s="57">
        <v>0</v>
      </c>
      <c r="BP3451" s="57">
        <v>0.68191293600000003</v>
      </c>
      <c r="BQ3451" s="57">
        <v>1.9200047000000001E-2</v>
      </c>
      <c r="BR3451" s="57">
        <v>3.6324370000000001E-3</v>
      </c>
      <c r="BS3451" s="57">
        <v>0.68191293600000003</v>
      </c>
      <c r="BT3451" s="57">
        <v>1.9200047000000001E-2</v>
      </c>
      <c r="BU3451" s="57">
        <v>3.6324370000000001E-3</v>
      </c>
    </row>
    <row r="3452" spans="1:73" x14ac:dyDescent="0.25">
      <c r="A3452" s="57">
        <v>1</v>
      </c>
      <c r="B3452" s="57">
        <v>42285342150000</v>
      </c>
      <c r="C3452" s="57" t="s">
        <v>173</v>
      </c>
      <c r="D3452" s="57" t="s">
        <v>174</v>
      </c>
      <c r="E3452" s="57" t="s">
        <v>175</v>
      </c>
      <c r="F3452" s="57">
        <v>0</v>
      </c>
      <c r="G3452" s="57" t="s">
        <v>57</v>
      </c>
      <c r="H3452" s="57" t="s">
        <v>150</v>
      </c>
      <c r="I3452" s="57" t="s">
        <v>151</v>
      </c>
      <c r="J3452" s="57" t="s">
        <v>152</v>
      </c>
      <c r="K3452" s="57" t="s">
        <v>51</v>
      </c>
      <c r="L3452" s="57" t="s">
        <v>153</v>
      </c>
      <c r="M3452" s="57" t="s">
        <v>154</v>
      </c>
      <c r="N3452" s="57" t="s">
        <v>155</v>
      </c>
      <c r="P3452" s="57" t="s">
        <v>156</v>
      </c>
      <c r="Q3452" s="57" t="s">
        <v>157</v>
      </c>
      <c r="R3452" s="57" t="s">
        <v>158</v>
      </c>
      <c r="S3452" s="57" t="s">
        <v>159</v>
      </c>
      <c r="U3452" s="57" t="s">
        <v>160</v>
      </c>
      <c r="V3452" s="57" t="s">
        <v>160</v>
      </c>
      <c r="W3452" s="57" t="s">
        <v>160</v>
      </c>
      <c r="X3452" s="57" t="s">
        <v>160</v>
      </c>
      <c r="Y3452" s="57" t="s">
        <v>160</v>
      </c>
      <c r="Z3452" s="57" t="s">
        <v>160</v>
      </c>
      <c r="AA3452" s="57" t="s">
        <v>160</v>
      </c>
      <c r="AB3452" s="57" t="s">
        <v>160</v>
      </c>
      <c r="AC3452" s="57" t="s">
        <v>160</v>
      </c>
      <c r="AD3452" s="57" t="s">
        <v>160</v>
      </c>
      <c r="AE3452" s="57" t="s">
        <v>160</v>
      </c>
      <c r="AF3452" s="57" t="s">
        <v>160</v>
      </c>
      <c r="AG3452" s="57" t="s">
        <v>160</v>
      </c>
      <c r="AH3452" s="57" t="s">
        <v>160</v>
      </c>
      <c r="AI3452" s="57" t="s">
        <v>179</v>
      </c>
      <c r="AL3452" s="9">
        <v>59019</v>
      </c>
      <c r="AM3452" s="57">
        <v>29.897608774999998</v>
      </c>
      <c r="AN3452" s="57">
        <v>156.60013534500001</v>
      </c>
      <c r="AO3452" s="57">
        <v>6.2651986000000007E-2</v>
      </c>
      <c r="AP3452" s="57">
        <v>29.897608774999998</v>
      </c>
      <c r="AQ3452" s="57">
        <v>117.45010150900001</v>
      </c>
      <c r="AR3452" s="57">
        <v>0</v>
      </c>
      <c r="AS3452" s="57">
        <v>9.3400129999999994E-3</v>
      </c>
      <c r="AT3452" s="57">
        <v>3.6691412E-2</v>
      </c>
      <c r="AU3452" s="57">
        <v>0</v>
      </c>
      <c r="AV3452" s="57">
        <v>62.120000046999998</v>
      </c>
      <c r="AW3452" s="57">
        <v>4.184999994</v>
      </c>
      <c r="AX3452" s="57">
        <v>0</v>
      </c>
      <c r="AY3452" s="57">
        <v>0.58020160600000004</v>
      </c>
      <c r="AZ3452" s="57">
        <v>0.15355355800000001</v>
      </c>
      <c r="BA3452" s="57">
        <v>0</v>
      </c>
      <c r="BB3452" s="57">
        <v>0.73375516399999996</v>
      </c>
      <c r="BC3452" s="57">
        <v>0</v>
      </c>
      <c r="BD3452" s="57">
        <v>0</v>
      </c>
      <c r="BE3452" s="57">
        <v>0</v>
      </c>
      <c r="BF3452" s="57">
        <v>3.8307129000000002E-2</v>
      </c>
      <c r="BG3452" s="57">
        <v>1.8343879E-2</v>
      </c>
      <c r="BH3452" s="57">
        <v>5.6651008000000003E-2</v>
      </c>
      <c r="BI3452" s="57">
        <v>0</v>
      </c>
      <c r="BJ3452" s="57">
        <v>0</v>
      </c>
      <c r="BK3452" s="57">
        <v>0</v>
      </c>
      <c r="BL3452" s="57">
        <v>0</v>
      </c>
      <c r="BM3452" s="57">
        <v>0</v>
      </c>
      <c r="BN3452" s="57">
        <v>0</v>
      </c>
      <c r="BO3452" s="57">
        <v>0</v>
      </c>
      <c r="BP3452" s="57">
        <v>0.67710415599999996</v>
      </c>
      <c r="BQ3452" s="57">
        <v>1.8911053000000001E-2</v>
      </c>
      <c r="BR3452" s="57">
        <v>3.564289E-3</v>
      </c>
      <c r="BS3452" s="57">
        <v>0.67710415599999996</v>
      </c>
      <c r="BT3452" s="57">
        <v>1.8911053000000001E-2</v>
      </c>
      <c r="BU3452" s="57">
        <v>3.564289E-3</v>
      </c>
    </row>
    <row r="3453" spans="1:73" x14ac:dyDescent="0.25">
      <c r="A3453" s="57">
        <v>1</v>
      </c>
      <c r="B3453" s="57">
        <v>42285342150000</v>
      </c>
      <c r="C3453" s="57" t="s">
        <v>173</v>
      </c>
      <c r="D3453" s="57" t="s">
        <v>174</v>
      </c>
      <c r="E3453" s="57" t="s">
        <v>175</v>
      </c>
      <c r="F3453" s="57">
        <v>0</v>
      </c>
      <c r="G3453" s="57" t="s">
        <v>57</v>
      </c>
      <c r="H3453" s="57" t="s">
        <v>150</v>
      </c>
      <c r="I3453" s="57" t="s">
        <v>151</v>
      </c>
      <c r="J3453" s="57" t="s">
        <v>152</v>
      </c>
      <c r="K3453" s="57" t="s">
        <v>51</v>
      </c>
      <c r="L3453" s="57" t="s">
        <v>153</v>
      </c>
      <c r="M3453" s="57" t="s">
        <v>154</v>
      </c>
      <c r="N3453" s="57" t="s">
        <v>155</v>
      </c>
      <c r="P3453" s="57" t="s">
        <v>156</v>
      </c>
      <c r="Q3453" s="57" t="s">
        <v>157</v>
      </c>
      <c r="R3453" s="57" t="s">
        <v>158</v>
      </c>
      <c r="S3453" s="57" t="s">
        <v>159</v>
      </c>
      <c r="U3453" s="57" t="s">
        <v>160</v>
      </c>
      <c r="V3453" s="57" t="s">
        <v>160</v>
      </c>
      <c r="W3453" s="57" t="s">
        <v>160</v>
      </c>
      <c r="X3453" s="57" t="s">
        <v>160</v>
      </c>
      <c r="Y3453" s="57" t="s">
        <v>160</v>
      </c>
      <c r="Z3453" s="57" t="s">
        <v>160</v>
      </c>
      <c r="AA3453" s="57" t="s">
        <v>160</v>
      </c>
      <c r="AB3453" s="57" t="s">
        <v>160</v>
      </c>
      <c r="AC3453" s="57" t="s">
        <v>160</v>
      </c>
      <c r="AD3453" s="57" t="s">
        <v>160</v>
      </c>
      <c r="AE3453" s="57" t="s">
        <v>160</v>
      </c>
      <c r="AF3453" s="57" t="s">
        <v>160</v>
      </c>
      <c r="AG3453" s="57" t="s">
        <v>160</v>
      </c>
      <c r="AH3453" s="57" t="s">
        <v>160</v>
      </c>
      <c r="AI3453" s="57" t="s">
        <v>179</v>
      </c>
      <c r="AL3453" s="9">
        <v>59050</v>
      </c>
      <c r="AM3453" s="57">
        <v>28.732411683999999</v>
      </c>
      <c r="AN3453" s="57">
        <v>150.496970925</v>
      </c>
      <c r="AO3453" s="57">
        <v>6.0210254999999997E-2</v>
      </c>
      <c r="AP3453" s="57">
        <v>28.732411683999999</v>
      </c>
      <c r="AQ3453" s="57">
        <v>112.872728194</v>
      </c>
      <c r="AR3453" s="57">
        <v>0</v>
      </c>
      <c r="AS3453" s="57">
        <v>8.9760050000000004E-3</v>
      </c>
      <c r="AT3453" s="57">
        <v>3.5261439999999998E-2</v>
      </c>
      <c r="AU3453" s="57">
        <v>0</v>
      </c>
      <c r="AV3453" s="57">
        <v>62.120000044999998</v>
      </c>
      <c r="AW3453" s="57">
        <v>4.1849999889999996</v>
      </c>
      <c r="AX3453" s="57">
        <v>0</v>
      </c>
      <c r="AY3453" s="57">
        <v>0.55758945599999998</v>
      </c>
      <c r="AZ3453" s="57">
        <v>0.14756912799999999</v>
      </c>
      <c r="BA3453" s="57">
        <v>0</v>
      </c>
      <c r="BB3453" s="57">
        <v>0.70515858399999998</v>
      </c>
      <c r="BC3453" s="57">
        <v>0</v>
      </c>
      <c r="BD3453" s="57">
        <v>0</v>
      </c>
      <c r="BE3453" s="57">
        <v>0</v>
      </c>
      <c r="BF3453" s="57">
        <v>3.6814187999999998E-2</v>
      </c>
      <c r="BG3453" s="57">
        <v>1.7628965E-2</v>
      </c>
      <c r="BH3453" s="57">
        <v>5.4443153000000001E-2</v>
      </c>
      <c r="BI3453" s="57">
        <v>0</v>
      </c>
      <c r="BJ3453" s="57">
        <v>0</v>
      </c>
      <c r="BK3453" s="57">
        <v>0</v>
      </c>
      <c r="BL3453" s="57">
        <v>0</v>
      </c>
      <c r="BM3453" s="57">
        <v>0</v>
      </c>
      <c r="BN3453" s="57">
        <v>0</v>
      </c>
      <c r="BO3453" s="57">
        <v>0</v>
      </c>
      <c r="BP3453" s="57">
        <v>0.65071543099999996</v>
      </c>
      <c r="BQ3453" s="57">
        <v>1.8032316999999999E-2</v>
      </c>
      <c r="BR3453" s="57">
        <v>3.386282E-3</v>
      </c>
      <c r="BS3453" s="57">
        <v>0.65071543099999996</v>
      </c>
      <c r="BT3453" s="57">
        <v>1.8032316999999999E-2</v>
      </c>
      <c r="BU3453" s="57">
        <v>3.386282E-3</v>
      </c>
    </row>
    <row r="3454" spans="1:73" x14ac:dyDescent="0.25">
      <c r="A3454" s="57">
        <v>1</v>
      </c>
      <c r="B3454" s="57">
        <v>42285342150000</v>
      </c>
      <c r="C3454" s="57" t="s">
        <v>173</v>
      </c>
      <c r="D3454" s="57" t="s">
        <v>174</v>
      </c>
      <c r="E3454" s="57" t="s">
        <v>175</v>
      </c>
      <c r="F3454" s="57">
        <v>0</v>
      </c>
      <c r="G3454" s="57" t="s">
        <v>57</v>
      </c>
      <c r="H3454" s="57" t="s">
        <v>150</v>
      </c>
      <c r="I3454" s="57" t="s">
        <v>151</v>
      </c>
      <c r="J3454" s="57" t="s">
        <v>152</v>
      </c>
      <c r="K3454" s="57" t="s">
        <v>51</v>
      </c>
      <c r="L3454" s="57" t="s">
        <v>153</v>
      </c>
      <c r="M3454" s="57" t="s">
        <v>154</v>
      </c>
      <c r="N3454" s="57" t="s">
        <v>155</v>
      </c>
      <c r="P3454" s="57" t="s">
        <v>156</v>
      </c>
      <c r="Q3454" s="57" t="s">
        <v>157</v>
      </c>
      <c r="R3454" s="57" t="s">
        <v>158</v>
      </c>
      <c r="S3454" s="57" t="s">
        <v>159</v>
      </c>
      <c r="U3454" s="57" t="s">
        <v>160</v>
      </c>
      <c r="V3454" s="57" t="s">
        <v>160</v>
      </c>
      <c r="W3454" s="57" t="s">
        <v>160</v>
      </c>
      <c r="X3454" s="57" t="s">
        <v>160</v>
      </c>
      <c r="Y3454" s="57" t="s">
        <v>160</v>
      </c>
      <c r="Z3454" s="57" t="s">
        <v>160</v>
      </c>
      <c r="AA3454" s="57" t="s">
        <v>160</v>
      </c>
      <c r="AB3454" s="57" t="s">
        <v>160</v>
      </c>
      <c r="AC3454" s="57" t="s">
        <v>160</v>
      </c>
      <c r="AD3454" s="57" t="s">
        <v>160</v>
      </c>
      <c r="AE3454" s="57" t="s">
        <v>160</v>
      </c>
      <c r="AF3454" s="57" t="s">
        <v>160</v>
      </c>
      <c r="AG3454" s="57" t="s">
        <v>160</v>
      </c>
      <c r="AH3454" s="57" t="s">
        <v>160</v>
      </c>
      <c r="AI3454" s="57" t="s">
        <v>179</v>
      </c>
      <c r="AL3454" s="9">
        <v>59080</v>
      </c>
      <c r="AM3454" s="57">
        <v>29.484155946000001</v>
      </c>
      <c r="AN3454" s="57">
        <v>154.43451837500001</v>
      </c>
      <c r="AO3454" s="57">
        <v>6.1785574000000003E-2</v>
      </c>
      <c r="AP3454" s="57">
        <v>29.484155946000001</v>
      </c>
      <c r="AQ3454" s="57">
        <v>115.825888781</v>
      </c>
      <c r="AR3454" s="57">
        <v>0</v>
      </c>
      <c r="AS3454" s="57">
        <v>9.2108499999999996E-3</v>
      </c>
      <c r="AT3454" s="57">
        <v>3.6184007999999997E-2</v>
      </c>
      <c r="AU3454" s="57">
        <v>0</v>
      </c>
      <c r="AV3454" s="57">
        <v>62.12</v>
      </c>
      <c r="AW3454" s="57">
        <v>4.1849999870000003</v>
      </c>
      <c r="AX3454" s="57">
        <v>0</v>
      </c>
      <c r="AY3454" s="57">
        <v>0.57217802200000001</v>
      </c>
      <c r="AZ3454" s="57">
        <v>0.151430072</v>
      </c>
      <c r="BA3454" s="57">
        <v>0</v>
      </c>
      <c r="BB3454" s="57">
        <v>0.72360809400000003</v>
      </c>
      <c r="BC3454" s="57">
        <v>0</v>
      </c>
      <c r="BD3454" s="57">
        <v>0</v>
      </c>
      <c r="BE3454" s="57">
        <v>0</v>
      </c>
      <c r="BF3454" s="57">
        <v>3.7777380999999999E-2</v>
      </c>
      <c r="BG3454" s="57">
        <v>1.8090202E-2</v>
      </c>
      <c r="BH3454" s="57">
        <v>5.5867582999999998E-2</v>
      </c>
      <c r="BI3454" s="57">
        <v>0</v>
      </c>
      <c r="BJ3454" s="57">
        <v>0</v>
      </c>
      <c r="BK3454" s="57">
        <v>0</v>
      </c>
      <c r="BL3454" s="57">
        <v>0</v>
      </c>
      <c r="BM3454" s="57">
        <v>0</v>
      </c>
      <c r="BN3454" s="57">
        <v>0</v>
      </c>
      <c r="BO3454" s="57">
        <v>0</v>
      </c>
      <c r="BP3454" s="57">
        <v>0.66774051000000001</v>
      </c>
      <c r="BQ3454" s="57">
        <v>1.8355026E-2</v>
      </c>
      <c r="BR3454" s="57">
        <v>3.4339040000000002E-3</v>
      </c>
      <c r="BS3454" s="57">
        <v>0.66774051000000001</v>
      </c>
      <c r="BT3454" s="57">
        <v>1.8355026E-2</v>
      </c>
      <c r="BU3454" s="57">
        <v>3.4339040000000002E-3</v>
      </c>
    </row>
    <row r="3455" spans="1:73" x14ac:dyDescent="0.25">
      <c r="A3455" s="57">
        <v>1</v>
      </c>
      <c r="B3455" s="57">
        <v>42285342150000</v>
      </c>
      <c r="C3455" s="57" t="s">
        <v>173</v>
      </c>
      <c r="D3455" s="57" t="s">
        <v>174</v>
      </c>
      <c r="E3455" s="57" t="s">
        <v>175</v>
      </c>
      <c r="F3455" s="57">
        <v>0</v>
      </c>
      <c r="G3455" s="57" t="s">
        <v>57</v>
      </c>
      <c r="H3455" s="57" t="s">
        <v>150</v>
      </c>
      <c r="I3455" s="57" t="s">
        <v>151</v>
      </c>
      <c r="J3455" s="57" t="s">
        <v>152</v>
      </c>
      <c r="K3455" s="57" t="s">
        <v>51</v>
      </c>
      <c r="L3455" s="57" t="s">
        <v>153</v>
      </c>
      <c r="M3455" s="57" t="s">
        <v>154</v>
      </c>
      <c r="N3455" s="57" t="s">
        <v>155</v>
      </c>
      <c r="P3455" s="57" t="s">
        <v>156</v>
      </c>
      <c r="Q3455" s="57" t="s">
        <v>157</v>
      </c>
      <c r="R3455" s="57" t="s">
        <v>158</v>
      </c>
      <c r="S3455" s="57" t="s">
        <v>159</v>
      </c>
      <c r="U3455" s="57" t="s">
        <v>160</v>
      </c>
      <c r="V3455" s="57" t="s">
        <v>160</v>
      </c>
      <c r="W3455" s="57" t="s">
        <v>160</v>
      </c>
      <c r="X3455" s="57" t="s">
        <v>160</v>
      </c>
      <c r="Y3455" s="57" t="s">
        <v>160</v>
      </c>
      <c r="Z3455" s="57" t="s">
        <v>160</v>
      </c>
      <c r="AA3455" s="57" t="s">
        <v>160</v>
      </c>
      <c r="AB3455" s="57" t="s">
        <v>160</v>
      </c>
      <c r="AC3455" s="57" t="s">
        <v>160</v>
      </c>
      <c r="AD3455" s="57" t="s">
        <v>160</v>
      </c>
      <c r="AE3455" s="57" t="s">
        <v>160</v>
      </c>
      <c r="AF3455" s="57" t="s">
        <v>160</v>
      </c>
      <c r="AG3455" s="57" t="s">
        <v>160</v>
      </c>
      <c r="AH3455" s="57" t="s">
        <v>160</v>
      </c>
      <c r="AI3455" s="57" t="s">
        <v>179</v>
      </c>
      <c r="AL3455" s="9">
        <v>59111</v>
      </c>
      <c r="AM3455" s="57">
        <v>28.335072318999998</v>
      </c>
      <c r="AN3455" s="57">
        <v>148.41575437</v>
      </c>
      <c r="AO3455" s="57">
        <v>5.9377609999999997E-2</v>
      </c>
      <c r="AP3455" s="57">
        <v>28.335072318999998</v>
      </c>
      <c r="AQ3455" s="57">
        <v>111.31181577700001</v>
      </c>
      <c r="AR3455" s="57">
        <v>0</v>
      </c>
      <c r="AS3455" s="57">
        <v>8.8518769999999993E-3</v>
      </c>
      <c r="AT3455" s="57">
        <v>3.4773811000000002E-2</v>
      </c>
      <c r="AU3455" s="57">
        <v>0</v>
      </c>
      <c r="AV3455" s="57">
        <v>62.119999972999999</v>
      </c>
      <c r="AW3455" s="57">
        <v>4.1849999990000004</v>
      </c>
      <c r="AX3455" s="57">
        <v>0</v>
      </c>
      <c r="AY3455" s="57">
        <v>0.54987857399999995</v>
      </c>
      <c r="AZ3455" s="57">
        <v>0.1455284</v>
      </c>
      <c r="BA3455" s="57">
        <v>0</v>
      </c>
      <c r="BB3455" s="57">
        <v>0.69540697399999996</v>
      </c>
      <c r="BC3455" s="57">
        <v>0</v>
      </c>
      <c r="BD3455" s="57">
        <v>0</v>
      </c>
      <c r="BE3455" s="57">
        <v>0</v>
      </c>
      <c r="BF3455" s="57">
        <v>3.6305086E-2</v>
      </c>
      <c r="BG3455" s="57">
        <v>1.7385174E-2</v>
      </c>
      <c r="BH3455" s="57">
        <v>5.3690261000000003E-2</v>
      </c>
      <c r="BI3455" s="57">
        <v>0</v>
      </c>
      <c r="BJ3455" s="57">
        <v>0</v>
      </c>
      <c r="BK3455" s="57">
        <v>0</v>
      </c>
      <c r="BL3455" s="57">
        <v>0</v>
      </c>
      <c r="BM3455" s="57">
        <v>0</v>
      </c>
      <c r="BN3455" s="57">
        <v>0</v>
      </c>
      <c r="BO3455" s="57">
        <v>0</v>
      </c>
      <c r="BP3455" s="57">
        <v>0.64171671299999999</v>
      </c>
      <c r="BQ3455" s="57">
        <v>1.7502126999999999E-2</v>
      </c>
      <c r="BR3455" s="57">
        <v>3.2624080000000001E-3</v>
      </c>
      <c r="BS3455" s="57">
        <v>0.64171671299999999</v>
      </c>
      <c r="BT3455" s="57">
        <v>1.7502126999999999E-2</v>
      </c>
      <c r="BU3455" s="57">
        <v>3.2624080000000001E-3</v>
      </c>
    </row>
    <row r="3456" spans="1:73" x14ac:dyDescent="0.25">
      <c r="A3456" s="57">
        <v>1</v>
      </c>
      <c r="B3456" s="57">
        <v>42285342150000</v>
      </c>
      <c r="C3456" s="57" t="s">
        <v>173</v>
      </c>
      <c r="D3456" s="57" t="s">
        <v>174</v>
      </c>
      <c r="E3456" s="57" t="s">
        <v>175</v>
      </c>
      <c r="F3456" s="57">
        <v>0</v>
      </c>
      <c r="G3456" s="57" t="s">
        <v>57</v>
      </c>
      <c r="H3456" s="57" t="s">
        <v>150</v>
      </c>
      <c r="I3456" s="57" t="s">
        <v>151</v>
      </c>
      <c r="J3456" s="57" t="s">
        <v>152</v>
      </c>
      <c r="K3456" s="57" t="s">
        <v>51</v>
      </c>
      <c r="L3456" s="57" t="s">
        <v>153</v>
      </c>
      <c r="M3456" s="57" t="s">
        <v>154</v>
      </c>
      <c r="N3456" s="57" t="s">
        <v>155</v>
      </c>
      <c r="P3456" s="57" t="s">
        <v>156</v>
      </c>
      <c r="Q3456" s="57" t="s">
        <v>157</v>
      </c>
      <c r="R3456" s="57" t="s">
        <v>158</v>
      </c>
      <c r="S3456" s="57" t="s">
        <v>159</v>
      </c>
      <c r="U3456" s="57" t="s">
        <v>160</v>
      </c>
      <c r="V3456" s="57" t="s">
        <v>160</v>
      </c>
      <c r="W3456" s="57" t="s">
        <v>160</v>
      </c>
      <c r="X3456" s="57" t="s">
        <v>160</v>
      </c>
      <c r="Y3456" s="57" t="s">
        <v>160</v>
      </c>
      <c r="Z3456" s="57" t="s">
        <v>160</v>
      </c>
      <c r="AA3456" s="57" t="s">
        <v>160</v>
      </c>
      <c r="AB3456" s="57" t="s">
        <v>160</v>
      </c>
      <c r="AC3456" s="57" t="s">
        <v>160</v>
      </c>
      <c r="AD3456" s="57" t="s">
        <v>160</v>
      </c>
      <c r="AE3456" s="57" t="s">
        <v>160</v>
      </c>
      <c r="AF3456" s="57" t="s">
        <v>160</v>
      </c>
      <c r="AG3456" s="57" t="s">
        <v>160</v>
      </c>
      <c r="AH3456" s="57" t="s">
        <v>160</v>
      </c>
      <c r="AI3456" s="57" t="s">
        <v>179</v>
      </c>
      <c r="AL3456" s="9">
        <v>59141</v>
      </c>
      <c r="AM3456" s="57">
        <v>29.07642074</v>
      </c>
      <c r="AN3456" s="57">
        <v>152.29884963399999</v>
      </c>
      <c r="AO3456" s="57">
        <v>6.0931144E-2</v>
      </c>
      <c r="AP3456" s="57">
        <v>29.07642074</v>
      </c>
      <c r="AQ3456" s="57">
        <v>114.224137226</v>
      </c>
      <c r="AR3456" s="57">
        <v>0</v>
      </c>
      <c r="AS3456" s="57">
        <v>9.0834739999999994E-3</v>
      </c>
      <c r="AT3456" s="57">
        <v>3.5683619999999999E-2</v>
      </c>
      <c r="AU3456" s="57">
        <v>0</v>
      </c>
      <c r="AV3456" s="57">
        <v>62.120000013000002</v>
      </c>
      <c r="AW3456" s="57">
        <v>4.1850000080000003</v>
      </c>
      <c r="AX3456" s="57">
        <v>0</v>
      </c>
      <c r="AY3456" s="57">
        <v>0.56426539499999995</v>
      </c>
      <c r="AZ3456" s="57">
        <v>0.14933595199999999</v>
      </c>
      <c r="BA3456" s="57">
        <v>0</v>
      </c>
      <c r="BB3456" s="57">
        <v>0.713601347</v>
      </c>
      <c r="BC3456" s="57">
        <v>0</v>
      </c>
      <c r="BD3456" s="57">
        <v>0</v>
      </c>
      <c r="BE3456" s="57">
        <v>0</v>
      </c>
      <c r="BF3456" s="57">
        <v>3.7254958999999997E-2</v>
      </c>
      <c r="BG3456" s="57">
        <v>1.7840034000000001E-2</v>
      </c>
      <c r="BH3456" s="57">
        <v>5.5094993000000002E-2</v>
      </c>
      <c r="BI3456" s="57">
        <v>0</v>
      </c>
      <c r="BJ3456" s="57">
        <v>0</v>
      </c>
      <c r="BK3456" s="57">
        <v>0</v>
      </c>
      <c r="BL3456" s="57">
        <v>0</v>
      </c>
      <c r="BM3456" s="57">
        <v>0</v>
      </c>
      <c r="BN3456" s="57">
        <v>0</v>
      </c>
      <c r="BO3456" s="57">
        <v>0</v>
      </c>
      <c r="BP3456" s="57">
        <v>0.65850635400000002</v>
      </c>
      <c r="BQ3456" s="57">
        <v>1.7815348000000002E-2</v>
      </c>
      <c r="BR3456" s="57">
        <v>3.3082879999999999E-3</v>
      </c>
      <c r="BS3456" s="57">
        <v>0.65850635400000002</v>
      </c>
      <c r="BT3456" s="57">
        <v>1.7815348000000002E-2</v>
      </c>
      <c r="BU3456" s="57">
        <v>3.3082879999999999E-3</v>
      </c>
    </row>
    <row r="3457" spans="1:73" x14ac:dyDescent="0.25">
      <c r="A3457" s="57">
        <v>1</v>
      </c>
      <c r="B3457" s="57">
        <v>42285342150000</v>
      </c>
      <c r="C3457" s="57" t="s">
        <v>173</v>
      </c>
      <c r="D3457" s="57" t="s">
        <v>174</v>
      </c>
      <c r="E3457" s="57" t="s">
        <v>175</v>
      </c>
      <c r="F3457" s="57">
        <v>0</v>
      </c>
      <c r="G3457" s="57" t="s">
        <v>57</v>
      </c>
      <c r="H3457" s="57" t="s">
        <v>150</v>
      </c>
      <c r="I3457" s="57" t="s">
        <v>151</v>
      </c>
      <c r="J3457" s="57" t="s">
        <v>152</v>
      </c>
      <c r="K3457" s="57" t="s">
        <v>51</v>
      </c>
      <c r="L3457" s="57" t="s">
        <v>153</v>
      </c>
      <c r="M3457" s="57" t="s">
        <v>154</v>
      </c>
      <c r="N3457" s="57" t="s">
        <v>155</v>
      </c>
      <c r="P3457" s="57" t="s">
        <v>156</v>
      </c>
      <c r="Q3457" s="57" t="s">
        <v>157</v>
      </c>
      <c r="R3457" s="57" t="s">
        <v>158</v>
      </c>
      <c r="S3457" s="57" t="s">
        <v>159</v>
      </c>
      <c r="U3457" s="57" t="s">
        <v>160</v>
      </c>
      <c r="V3457" s="57" t="s">
        <v>160</v>
      </c>
      <c r="W3457" s="57" t="s">
        <v>160</v>
      </c>
      <c r="X3457" s="57" t="s">
        <v>160</v>
      </c>
      <c r="Y3457" s="57" t="s">
        <v>160</v>
      </c>
      <c r="Z3457" s="57" t="s">
        <v>160</v>
      </c>
      <c r="AA3457" s="57" t="s">
        <v>160</v>
      </c>
      <c r="AB3457" s="57" t="s">
        <v>160</v>
      </c>
      <c r="AC3457" s="57" t="s">
        <v>160</v>
      </c>
      <c r="AD3457" s="57" t="s">
        <v>160</v>
      </c>
      <c r="AE3457" s="57" t="s">
        <v>160</v>
      </c>
      <c r="AF3457" s="57" t="s">
        <v>160</v>
      </c>
      <c r="AG3457" s="57" t="s">
        <v>160</v>
      </c>
      <c r="AH3457" s="57" t="s">
        <v>160</v>
      </c>
      <c r="AI3457" s="57" t="s">
        <v>179</v>
      </c>
      <c r="AL3457" s="9">
        <v>59172</v>
      </c>
      <c r="AM3457" s="57">
        <v>28.871376833999999</v>
      </c>
      <c r="AN3457" s="57">
        <v>151.22485392799999</v>
      </c>
      <c r="AO3457" s="57">
        <v>6.0501463999999998E-2</v>
      </c>
      <c r="AP3457" s="57">
        <v>28.871376833999999</v>
      </c>
      <c r="AQ3457" s="57">
        <v>113.418640446</v>
      </c>
      <c r="AR3457" s="57">
        <v>0</v>
      </c>
      <c r="AS3457" s="57">
        <v>9.0194179999999995E-3</v>
      </c>
      <c r="AT3457" s="57">
        <v>3.5431983E-2</v>
      </c>
      <c r="AU3457" s="57">
        <v>0</v>
      </c>
      <c r="AV3457" s="57">
        <v>62.119999982000003</v>
      </c>
      <c r="AW3457" s="57">
        <v>4.1850000039999999</v>
      </c>
      <c r="AX3457" s="57">
        <v>0</v>
      </c>
      <c r="AY3457" s="57">
        <v>0.56028625399999998</v>
      </c>
      <c r="AZ3457" s="57">
        <v>0.14828284999999999</v>
      </c>
      <c r="BA3457" s="57">
        <v>0</v>
      </c>
      <c r="BB3457" s="57">
        <v>0.70856910399999995</v>
      </c>
      <c r="BC3457" s="57">
        <v>0</v>
      </c>
      <c r="BD3457" s="57">
        <v>0</v>
      </c>
      <c r="BE3457" s="57">
        <v>0</v>
      </c>
      <c r="BF3457" s="57">
        <v>3.6992241000000002E-2</v>
      </c>
      <c r="BG3457" s="57">
        <v>1.7714227999999999E-2</v>
      </c>
      <c r="BH3457" s="57">
        <v>5.4706469000000001E-2</v>
      </c>
      <c r="BI3457" s="57">
        <v>0</v>
      </c>
      <c r="BJ3457" s="57">
        <v>0</v>
      </c>
      <c r="BK3457" s="57">
        <v>0</v>
      </c>
      <c r="BL3457" s="57">
        <v>0</v>
      </c>
      <c r="BM3457" s="57">
        <v>0</v>
      </c>
      <c r="BN3457" s="57">
        <v>0</v>
      </c>
      <c r="BO3457" s="57">
        <v>0</v>
      </c>
      <c r="BP3457" s="57">
        <v>0.65386263499999997</v>
      </c>
      <c r="BQ3457" s="57">
        <v>1.7547196000000001E-2</v>
      </c>
      <c r="BR3457" s="57">
        <v>3.246222E-3</v>
      </c>
      <c r="BS3457" s="57">
        <v>0.65386263499999997</v>
      </c>
      <c r="BT3457" s="57">
        <v>1.7547196000000001E-2</v>
      </c>
      <c r="BU3457" s="57">
        <v>3.246222E-3</v>
      </c>
    </row>
    <row r="3458" spans="1:73" x14ac:dyDescent="0.25">
      <c r="A3458" s="57">
        <v>1</v>
      </c>
      <c r="B3458" s="57">
        <v>42285342150000</v>
      </c>
      <c r="C3458" s="57" t="s">
        <v>173</v>
      </c>
      <c r="D3458" s="57" t="s">
        <v>174</v>
      </c>
      <c r="E3458" s="57" t="s">
        <v>175</v>
      </c>
      <c r="F3458" s="57">
        <v>0</v>
      </c>
      <c r="G3458" s="57" t="s">
        <v>57</v>
      </c>
      <c r="H3458" s="57" t="s">
        <v>150</v>
      </c>
      <c r="I3458" s="57" t="s">
        <v>151</v>
      </c>
      <c r="J3458" s="57" t="s">
        <v>152</v>
      </c>
      <c r="K3458" s="57" t="s">
        <v>51</v>
      </c>
      <c r="L3458" s="57" t="s">
        <v>153</v>
      </c>
      <c r="M3458" s="57" t="s">
        <v>154</v>
      </c>
      <c r="N3458" s="57" t="s">
        <v>155</v>
      </c>
      <c r="P3458" s="57" t="s">
        <v>156</v>
      </c>
      <c r="Q3458" s="57" t="s">
        <v>157</v>
      </c>
      <c r="R3458" s="57" t="s">
        <v>158</v>
      </c>
      <c r="S3458" s="57" t="s">
        <v>159</v>
      </c>
      <c r="U3458" s="57" t="s">
        <v>160</v>
      </c>
      <c r="V3458" s="57" t="s">
        <v>160</v>
      </c>
      <c r="W3458" s="57" t="s">
        <v>160</v>
      </c>
      <c r="X3458" s="57" t="s">
        <v>160</v>
      </c>
      <c r="Y3458" s="57" t="s">
        <v>160</v>
      </c>
      <c r="Z3458" s="57" t="s">
        <v>160</v>
      </c>
      <c r="AA3458" s="57" t="s">
        <v>160</v>
      </c>
      <c r="AB3458" s="57" t="s">
        <v>160</v>
      </c>
      <c r="AC3458" s="57" t="s">
        <v>160</v>
      </c>
      <c r="AD3458" s="57" t="s">
        <v>160</v>
      </c>
      <c r="AE3458" s="57" t="s">
        <v>160</v>
      </c>
      <c r="AF3458" s="57" t="s">
        <v>160</v>
      </c>
      <c r="AG3458" s="57" t="s">
        <v>160</v>
      </c>
      <c r="AH3458" s="57" t="s">
        <v>160</v>
      </c>
      <c r="AI3458" s="57" t="s">
        <v>179</v>
      </c>
      <c r="AL3458" s="9">
        <v>59203</v>
      </c>
      <c r="AM3458" s="57">
        <v>25.902335951000001</v>
      </c>
      <c r="AN3458" s="57">
        <v>135.673369272</v>
      </c>
      <c r="AO3458" s="57">
        <v>5.4279685000000001E-2</v>
      </c>
      <c r="AP3458" s="57">
        <v>25.902335951000001</v>
      </c>
      <c r="AQ3458" s="57">
        <v>101.755026954</v>
      </c>
      <c r="AR3458" s="57">
        <v>0</v>
      </c>
      <c r="AS3458" s="57">
        <v>8.0918899999999992E-3</v>
      </c>
      <c r="AT3458" s="57">
        <v>3.178827E-2</v>
      </c>
      <c r="AU3458" s="57">
        <v>0</v>
      </c>
      <c r="AV3458" s="57">
        <v>62.120000025000003</v>
      </c>
      <c r="AW3458" s="57">
        <v>4.1850000019999998</v>
      </c>
      <c r="AX3458" s="57">
        <v>0</v>
      </c>
      <c r="AY3458" s="57">
        <v>0.50266819100000004</v>
      </c>
      <c r="AZ3458" s="57">
        <v>0.133033912</v>
      </c>
      <c r="BA3458" s="57">
        <v>0</v>
      </c>
      <c r="BB3458" s="57">
        <v>0.63570210299999996</v>
      </c>
      <c r="BC3458" s="57">
        <v>0</v>
      </c>
      <c r="BD3458" s="57">
        <v>0</v>
      </c>
      <c r="BE3458" s="57">
        <v>0</v>
      </c>
      <c r="BF3458" s="57">
        <v>3.3188075999999997E-2</v>
      </c>
      <c r="BG3458" s="57">
        <v>1.5892553E-2</v>
      </c>
      <c r="BH3458" s="57">
        <v>4.9080629000000001E-2</v>
      </c>
      <c r="BI3458" s="57">
        <v>0</v>
      </c>
      <c r="BJ3458" s="57">
        <v>0</v>
      </c>
      <c r="BK3458" s="57">
        <v>0</v>
      </c>
      <c r="BL3458" s="57">
        <v>0</v>
      </c>
      <c r="BM3458" s="57">
        <v>0</v>
      </c>
      <c r="BN3458" s="57">
        <v>0</v>
      </c>
      <c r="BO3458" s="57">
        <v>0</v>
      </c>
      <c r="BP3458" s="57">
        <v>0.58662147399999998</v>
      </c>
      <c r="BQ3458" s="57">
        <v>1.5628093999999999E-2</v>
      </c>
      <c r="BR3458" s="57">
        <v>2.881354E-3</v>
      </c>
      <c r="BS3458" s="57">
        <v>0.58662147399999998</v>
      </c>
      <c r="BT3458" s="57">
        <v>1.5628093999999999E-2</v>
      </c>
      <c r="BU3458" s="57">
        <v>2.881354E-3</v>
      </c>
    </row>
    <row r="3459" spans="1:73" x14ac:dyDescent="0.25">
      <c r="A3459" s="57">
        <v>1</v>
      </c>
      <c r="B3459" s="57">
        <v>42285342150000</v>
      </c>
      <c r="C3459" s="57" t="s">
        <v>173</v>
      </c>
      <c r="D3459" s="57" t="s">
        <v>174</v>
      </c>
      <c r="E3459" s="57" t="s">
        <v>175</v>
      </c>
      <c r="F3459" s="57">
        <v>0</v>
      </c>
      <c r="G3459" s="57" t="s">
        <v>57</v>
      </c>
      <c r="H3459" s="57" t="s">
        <v>150</v>
      </c>
      <c r="I3459" s="57" t="s">
        <v>151</v>
      </c>
      <c r="J3459" s="57" t="s">
        <v>152</v>
      </c>
      <c r="K3459" s="57" t="s">
        <v>51</v>
      </c>
      <c r="L3459" s="57" t="s">
        <v>153</v>
      </c>
      <c r="M3459" s="57" t="s">
        <v>154</v>
      </c>
      <c r="N3459" s="57" t="s">
        <v>155</v>
      </c>
      <c r="P3459" s="57" t="s">
        <v>156</v>
      </c>
      <c r="Q3459" s="57" t="s">
        <v>157</v>
      </c>
      <c r="R3459" s="57" t="s">
        <v>158</v>
      </c>
      <c r="S3459" s="57" t="s">
        <v>159</v>
      </c>
      <c r="U3459" s="57" t="s">
        <v>160</v>
      </c>
      <c r="V3459" s="57" t="s">
        <v>160</v>
      </c>
      <c r="W3459" s="57" t="s">
        <v>160</v>
      </c>
      <c r="X3459" s="57" t="s">
        <v>160</v>
      </c>
      <c r="Y3459" s="57" t="s">
        <v>160</v>
      </c>
      <c r="Z3459" s="57" t="s">
        <v>160</v>
      </c>
      <c r="AA3459" s="57" t="s">
        <v>160</v>
      </c>
      <c r="AB3459" s="57" t="s">
        <v>160</v>
      </c>
      <c r="AC3459" s="57" t="s">
        <v>160</v>
      </c>
      <c r="AD3459" s="57" t="s">
        <v>160</v>
      </c>
      <c r="AE3459" s="57" t="s">
        <v>160</v>
      </c>
      <c r="AF3459" s="57" t="s">
        <v>160</v>
      </c>
      <c r="AG3459" s="57" t="s">
        <v>160</v>
      </c>
      <c r="AH3459" s="57" t="s">
        <v>160</v>
      </c>
      <c r="AI3459" s="57" t="s">
        <v>179</v>
      </c>
      <c r="AL3459" s="9">
        <v>59231</v>
      </c>
      <c r="AM3459" s="57">
        <v>28.485118286999999</v>
      </c>
      <c r="AN3459" s="57">
        <v>149.20167738800001</v>
      </c>
      <c r="AO3459" s="57">
        <v>5.9692039000000002E-2</v>
      </c>
      <c r="AP3459" s="57">
        <v>28.485118286999999</v>
      </c>
      <c r="AQ3459" s="57">
        <v>111.90125804100001</v>
      </c>
      <c r="AR3459" s="57">
        <v>0</v>
      </c>
      <c r="AS3459" s="57">
        <v>8.8987509999999999E-3</v>
      </c>
      <c r="AT3459" s="57">
        <v>3.4957953E-2</v>
      </c>
      <c r="AU3459" s="57">
        <v>0</v>
      </c>
      <c r="AV3459" s="57">
        <v>62.119999987</v>
      </c>
      <c r="AW3459" s="57">
        <v>4.1849999909999998</v>
      </c>
      <c r="AX3459" s="57">
        <v>0</v>
      </c>
      <c r="AY3459" s="57">
        <v>0.55279040899999998</v>
      </c>
      <c r="AZ3459" s="57">
        <v>0.14629903299999999</v>
      </c>
      <c r="BA3459" s="57">
        <v>0</v>
      </c>
      <c r="BB3459" s="57">
        <v>0.69908944299999998</v>
      </c>
      <c r="BC3459" s="57">
        <v>0</v>
      </c>
      <c r="BD3459" s="57">
        <v>0</v>
      </c>
      <c r="BE3459" s="57">
        <v>0</v>
      </c>
      <c r="BF3459" s="57">
        <v>3.6497336999999998E-2</v>
      </c>
      <c r="BG3459" s="57">
        <v>1.7477236E-2</v>
      </c>
      <c r="BH3459" s="57">
        <v>5.3974572999999998E-2</v>
      </c>
      <c r="BI3459" s="57">
        <v>0</v>
      </c>
      <c r="BJ3459" s="57">
        <v>0</v>
      </c>
      <c r="BK3459" s="57">
        <v>0</v>
      </c>
      <c r="BL3459" s="57">
        <v>0</v>
      </c>
      <c r="BM3459" s="57">
        <v>0</v>
      </c>
      <c r="BN3459" s="57">
        <v>0</v>
      </c>
      <c r="BO3459" s="57">
        <v>0</v>
      </c>
      <c r="BP3459" s="57">
        <v>0.64511487000000001</v>
      </c>
      <c r="BQ3459" s="57">
        <v>1.7047942E-2</v>
      </c>
      <c r="BR3459" s="57">
        <v>3.1312950000000001E-3</v>
      </c>
      <c r="BS3459" s="57">
        <v>0.64511487000000001</v>
      </c>
      <c r="BT3459" s="57">
        <v>1.7047942E-2</v>
      </c>
      <c r="BU3459" s="57">
        <v>3.1312950000000001E-3</v>
      </c>
    </row>
    <row r="3460" spans="1:73" x14ac:dyDescent="0.25">
      <c r="A3460" s="57">
        <v>1</v>
      </c>
      <c r="B3460" s="57">
        <v>42285342150000</v>
      </c>
      <c r="C3460" s="57" t="s">
        <v>173</v>
      </c>
      <c r="D3460" s="57" t="s">
        <v>174</v>
      </c>
      <c r="E3460" s="57" t="s">
        <v>175</v>
      </c>
      <c r="F3460" s="57">
        <v>0</v>
      </c>
      <c r="G3460" s="57" t="s">
        <v>57</v>
      </c>
      <c r="H3460" s="57" t="s">
        <v>150</v>
      </c>
      <c r="I3460" s="57" t="s">
        <v>151</v>
      </c>
      <c r="J3460" s="57" t="s">
        <v>152</v>
      </c>
      <c r="K3460" s="57" t="s">
        <v>51</v>
      </c>
      <c r="L3460" s="57" t="s">
        <v>153</v>
      </c>
      <c r="M3460" s="57" t="s">
        <v>154</v>
      </c>
      <c r="N3460" s="57" t="s">
        <v>155</v>
      </c>
      <c r="P3460" s="57" t="s">
        <v>156</v>
      </c>
      <c r="Q3460" s="57" t="s">
        <v>157</v>
      </c>
      <c r="R3460" s="57" t="s">
        <v>158</v>
      </c>
      <c r="S3460" s="57" t="s">
        <v>159</v>
      </c>
      <c r="U3460" s="57" t="s">
        <v>160</v>
      </c>
      <c r="V3460" s="57" t="s">
        <v>160</v>
      </c>
      <c r="W3460" s="57" t="s">
        <v>160</v>
      </c>
      <c r="X3460" s="57" t="s">
        <v>160</v>
      </c>
      <c r="Y3460" s="57" t="s">
        <v>160</v>
      </c>
      <c r="Z3460" s="57" t="s">
        <v>160</v>
      </c>
      <c r="AA3460" s="57" t="s">
        <v>160</v>
      </c>
      <c r="AB3460" s="57" t="s">
        <v>160</v>
      </c>
      <c r="AC3460" s="57" t="s">
        <v>160</v>
      </c>
      <c r="AD3460" s="57" t="s">
        <v>160</v>
      </c>
      <c r="AE3460" s="57" t="s">
        <v>160</v>
      </c>
      <c r="AF3460" s="57" t="s">
        <v>160</v>
      </c>
      <c r="AG3460" s="57" t="s">
        <v>160</v>
      </c>
      <c r="AH3460" s="57" t="s">
        <v>160</v>
      </c>
      <c r="AI3460" s="57" t="s">
        <v>179</v>
      </c>
      <c r="AL3460" s="9">
        <v>59262</v>
      </c>
      <c r="AM3460" s="57">
        <v>27.374970074</v>
      </c>
      <c r="AN3460" s="57">
        <v>143.386852471</v>
      </c>
      <c r="AO3460" s="57">
        <v>5.7365666000000003E-2</v>
      </c>
      <c r="AP3460" s="57">
        <v>27.374970074</v>
      </c>
      <c r="AQ3460" s="57">
        <v>107.540139354</v>
      </c>
      <c r="AR3460" s="57">
        <v>0</v>
      </c>
      <c r="AS3460" s="57">
        <v>8.5519410000000004E-3</v>
      </c>
      <c r="AT3460" s="57">
        <v>3.359554E-2</v>
      </c>
      <c r="AU3460" s="57">
        <v>0</v>
      </c>
      <c r="AV3460" s="57">
        <v>62.120000009000002</v>
      </c>
      <c r="AW3460" s="57">
        <v>4.1850000029999999</v>
      </c>
      <c r="AX3460" s="57">
        <v>0</v>
      </c>
      <c r="AY3460" s="57">
        <v>0.53124655300000001</v>
      </c>
      <c r="AZ3460" s="57">
        <v>0.14059733299999999</v>
      </c>
      <c r="BA3460" s="57">
        <v>0</v>
      </c>
      <c r="BB3460" s="57">
        <v>0.671843886</v>
      </c>
      <c r="BC3460" s="57">
        <v>0</v>
      </c>
      <c r="BD3460" s="57">
        <v>0</v>
      </c>
      <c r="BE3460" s="57">
        <v>0</v>
      </c>
      <c r="BF3460" s="57">
        <v>3.5074928999999998E-2</v>
      </c>
      <c r="BG3460" s="57">
        <v>1.6796096999999999E-2</v>
      </c>
      <c r="BH3460" s="57">
        <v>5.1871026000000001E-2</v>
      </c>
      <c r="BI3460" s="57">
        <v>0</v>
      </c>
      <c r="BJ3460" s="57">
        <v>0</v>
      </c>
      <c r="BK3460" s="57">
        <v>0</v>
      </c>
      <c r="BL3460" s="57">
        <v>0</v>
      </c>
      <c r="BM3460" s="57">
        <v>0</v>
      </c>
      <c r="BN3460" s="57">
        <v>0</v>
      </c>
      <c r="BO3460" s="57">
        <v>0</v>
      </c>
      <c r="BP3460" s="57">
        <v>0.61997285999999996</v>
      </c>
      <c r="BQ3460" s="57">
        <v>1.6255779000000001E-2</v>
      </c>
      <c r="BR3460" s="57">
        <v>2.974913E-3</v>
      </c>
      <c r="BS3460" s="57">
        <v>0.61997285999999996</v>
      </c>
      <c r="BT3460" s="57">
        <v>1.6255779000000001E-2</v>
      </c>
      <c r="BU3460" s="57">
        <v>2.974913E-3</v>
      </c>
    </row>
    <row r="3461" spans="1:73" x14ac:dyDescent="0.25">
      <c r="A3461" s="57">
        <v>1</v>
      </c>
      <c r="B3461" s="57">
        <v>42285342150000</v>
      </c>
      <c r="C3461" s="57" t="s">
        <v>173</v>
      </c>
      <c r="D3461" s="57" t="s">
        <v>174</v>
      </c>
      <c r="E3461" s="57" t="s">
        <v>175</v>
      </c>
      <c r="F3461" s="57">
        <v>0</v>
      </c>
      <c r="G3461" s="57" t="s">
        <v>57</v>
      </c>
      <c r="H3461" s="57" t="s">
        <v>150</v>
      </c>
      <c r="I3461" s="57" t="s">
        <v>151</v>
      </c>
      <c r="J3461" s="57" t="s">
        <v>152</v>
      </c>
      <c r="K3461" s="57" t="s">
        <v>51</v>
      </c>
      <c r="L3461" s="57" t="s">
        <v>153</v>
      </c>
      <c r="M3461" s="57" t="s">
        <v>154</v>
      </c>
      <c r="N3461" s="57" t="s">
        <v>155</v>
      </c>
      <c r="P3461" s="57" t="s">
        <v>156</v>
      </c>
      <c r="Q3461" s="57" t="s">
        <v>157</v>
      </c>
      <c r="R3461" s="57" t="s">
        <v>158</v>
      </c>
      <c r="S3461" s="57" t="s">
        <v>159</v>
      </c>
      <c r="U3461" s="57" t="s">
        <v>160</v>
      </c>
      <c r="V3461" s="57" t="s">
        <v>160</v>
      </c>
      <c r="W3461" s="57" t="s">
        <v>160</v>
      </c>
      <c r="X3461" s="57" t="s">
        <v>160</v>
      </c>
      <c r="Y3461" s="57" t="s">
        <v>160</v>
      </c>
      <c r="Z3461" s="57" t="s">
        <v>160</v>
      </c>
      <c r="AA3461" s="57" t="s">
        <v>160</v>
      </c>
      <c r="AB3461" s="57" t="s">
        <v>160</v>
      </c>
      <c r="AC3461" s="57" t="s">
        <v>160</v>
      </c>
      <c r="AD3461" s="57" t="s">
        <v>160</v>
      </c>
      <c r="AE3461" s="57" t="s">
        <v>160</v>
      </c>
      <c r="AF3461" s="57" t="s">
        <v>160</v>
      </c>
      <c r="AG3461" s="57" t="s">
        <v>160</v>
      </c>
      <c r="AH3461" s="57" t="s">
        <v>160</v>
      </c>
      <c r="AI3461" s="57" t="s">
        <v>179</v>
      </c>
      <c r="AL3461" s="9">
        <v>59292</v>
      </c>
      <c r="AM3461" s="57">
        <v>28.091198732999999</v>
      </c>
      <c r="AN3461" s="57">
        <v>147.138373395</v>
      </c>
      <c r="AO3461" s="57">
        <v>5.8866560999999998E-2</v>
      </c>
      <c r="AP3461" s="57">
        <v>28.091198732999999</v>
      </c>
      <c r="AQ3461" s="57">
        <v>110.353780046</v>
      </c>
      <c r="AR3461" s="57">
        <v>0</v>
      </c>
      <c r="AS3461" s="57">
        <v>8.7756899999999992E-3</v>
      </c>
      <c r="AT3461" s="57">
        <v>3.4474521000000001E-2</v>
      </c>
      <c r="AU3461" s="57">
        <v>0</v>
      </c>
      <c r="AV3461" s="57">
        <v>62.120000023000003</v>
      </c>
      <c r="AW3461" s="57">
        <v>4.1849999889999996</v>
      </c>
      <c r="AX3461" s="57">
        <v>0</v>
      </c>
      <c r="AY3461" s="57">
        <v>0.54514589300000005</v>
      </c>
      <c r="AZ3461" s="57">
        <v>0.14427587</v>
      </c>
      <c r="BA3461" s="57">
        <v>0</v>
      </c>
      <c r="BB3461" s="57">
        <v>0.68942176300000002</v>
      </c>
      <c r="BC3461" s="57">
        <v>0</v>
      </c>
      <c r="BD3461" s="57">
        <v>0</v>
      </c>
      <c r="BE3461" s="57">
        <v>0</v>
      </c>
      <c r="BF3461" s="57">
        <v>3.5992616999999998E-2</v>
      </c>
      <c r="BG3461" s="57">
        <v>1.7235543999999998E-2</v>
      </c>
      <c r="BH3461" s="57">
        <v>5.3228161000000003E-2</v>
      </c>
      <c r="BI3461" s="57">
        <v>0</v>
      </c>
      <c r="BJ3461" s="57">
        <v>0</v>
      </c>
      <c r="BK3461" s="57">
        <v>0</v>
      </c>
      <c r="BL3461" s="57">
        <v>0</v>
      </c>
      <c r="BM3461" s="57">
        <v>0</v>
      </c>
      <c r="BN3461" s="57">
        <v>0</v>
      </c>
      <c r="BO3461" s="57">
        <v>0</v>
      </c>
      <c r="BP3461" s="57">
        <v>0.63619360199999997</v>
      </c>
      <c r="BQ3461" s="57">
        <v>1.6546695E-2</v>
      </c>
      <c r="BR3461" s="57">
        <v>3.016749E-3</v>
      </c>
      <c r="BS3461" s="57">
        <v>0.63619360199999997</v>
      </c>
      <c r="BT3461" s="57">
        <v>1.6546695E-2</v>
      </c>
      <c r="BU3461" s="57">
        <v>3.016749E-3</v>
      </c>
    </row>
    <row r="3462" spans="1:73" x14ac:dyDescent="0.25">
      <c r="A3462" s="57">
        <v>1</v>
      </c>
      <c r="B3462" s="57">
        <v>42285342150000</v>
      </c>
      <c r="C3462" s="57" t="s">
        <v>173</v>
      </c>
      <c r="D3462" s="57" t="s">
        <v>174</v>
      </c>
      <c r="E3462" s="57" t="s">
        <v>175</v>
      </c>
      <c r="F3462" s="57">
        <v>0</v>
      </c>
      <c r="G3462" s="57" t="s">
        <v>57</v>
      </c>
      <c r="H3462" s="57" t="s">
        <v>150</v>
      </c>
      <c r="I3462" s="57" t="s">
        <v>151</v>
      </c>
      <c r="J3462" s="57" t="s">
        <v>152</v>
      </c>
      <c r="K3462" s="57" t="s">
        <v>51</v>
      </c>
      <c r="L3462" s="57" t="s">
        <v>153</v>
      </c>
      <c r="M3462" s="57" t="s">
        <v>154</v>
      </c>
      <c r="N3462" s="57" t="s">
        <v>155</v>
      </c>
      <c r="P3462" s="57" t="s">
        <v>156</v>
      </c>
      <c r="Q3462" s="57" t="s">
        <v>157</v>
      </c>
      <c r="R3462" s="57" t="s">
        <v>158</v>
      </c>
      <c r="S3462" s="57" t="s">
        <v>159</v>
      </c>
      <c r="U3462" s="57" t="s">
        <v>160</v>
      </c>
      <c r="V3462" s="57" t="s">
        <v>160</v>
      </c>
      <c r="W3462" s="57" t="s">
        <v>160</v>
      </c>
      <c r="X3462" s="57" t="s">
        <v>160</v>
      </c>
      <c r="Y3462" s="57" t="s">
        <v>160</v>
      </c>
      <c r="Z3462" s="57" t="s">
        <v>160</v>
      </c>
      <c r="AA3462" s="57" t="s">
        <v>160</v>
      </c>
      <c r="AB3462" s="57" t="s">
        <v>160</v>
      </c>
      <c r="AC3462" s="57" t="s">
        <v>160</v>
      </c>
      <c r="AD3462" s="57" t="s">
        <v>160</v>
      </c>
      <c r="AE3462" s="57" t="s">
        <v>160</v>
      </c>
      <c r="AF3462" s="57" t="s">
        <v>160</v>
      </c>
      <c r="AG3462" s="57" t="s">
        <v>160</v>
      </c>
      <c r="AH3462" s="57" t="s">
        <v>160</v>
      </c>
      <c r="AI3462" s="57" t="s">
        <v>179</v>
      </c>
      <c r="AL3462" s="9">
        <v>59323</v>
      </c>
      <c r="AM3462" s="57">
        <v>26.996402713999998</v>
      </c>
      <c r="AN3462" s="57">
        <v>141.403961458</v>
      </c>
      <c r="AO3462" s="57">
        <v>5.6572359000000003E-2</v>
      </c>
      <c r="AP3462" s="57">
        <v>26.996402713999998</v>
      </c>
      <c r="AQ3462" s="57">
        <v>106.052971094</v>
      </c>
      <c r="AR3462" s="57">
        <v>0</v>
      </c>
      <c r="AS3462" s="57">
        <v>8.4336759999999993E-3</v>
      </c>
      <c r="AT3462" s="57">
        <v>3.3130948E-2</v>
      </c>
      <c r="AU3462" s="57">
        <v>0</v>
      </c>
      <c r="AV3462" s="57">
        <v>62.119999986000003</v>
      </c>
      <c r="AW3462" s="57">
        <v>4.1849999889999996</v>
      </c>
      <c r="AX3462" s="57">
        <v>0</v>
      </c>
      <c r="AY3462" s="57">
        <v>0.52389996599999999</v>
      </c>
      <c r="AZ3462" s="57">
        <v>0.13865301799999999</v>
      </c>
      <c r="BA3462" s="57">
        <v>0</v>
      </c>
      <c r="BB3462" s="57">
        <v>0.66255298399999996</v>
      </c>
      <c r="BC3462" s="57">
        <v>0</v>
      </c>
      <c r="BD3462" s="57">
        <v>0</v>
      </c>
      <c r="BE3462" s="57">
        <v>0</v>
      </c>
      <c r="BF3462" s="57">
        <v>3.4589878999999997E-2</v>
      </c>
      <c r="BG3462" s="57">
        <v>1.6563825000000001E-2</v>
      </c>
      <c r="BH3462" s="57">
        <v>5.1153704000000001E-2</v>
      </c>
      <c r="BI3462" s="57">
        <v>0</v>
      </c>
      <c r="BJ3462" s="57">
        <v>0</v>
      </c>
      <c r="BK3462" s="57">
        <v>0</v>
      </c>
      <c r="BL3462" s="57">
        <v>0</v>
      </c>
      <c r="BM3462" s="57">
        <v>0</v>
      </c>
      <c r="BN3462" s="57">
        <v>0</v>
      </c>
      <c r="BO3462" s="57">
        <v>0</v>
      </c>
      <c r="BP3462" s="57">
        <v>0.61139927999999999</v>
      </c>
      <c r="BQ3462" s="57">
        <v>1.5777823E-2</v>
      </c>
      <c r="BR3462" s="57">
        <v>2.8660869999999998E-3</v>
      </c>
      <c r="BS3462" s="57">
        <v>0.61139927999999999</v>
      </c>
      <c r="BT3462" s="57">
        <v>1.5777823E-2</v>
      </c>
      <c r="BU3462" s="57">
        <v>2.8660869999999998E-3</v>
      </c>
    </row>
    <row r="3463" spans="1:73" x14ac:dyDescent="0.25">
      <c r="A3463" s="57">
        <v>1</v>
      </c>
      <c r="B3463" s="57">
        <v>42285342150000</v>
      </c>
      <c r="C3463" s="57" t="s">
        <v>173</v>
      </c>
      <c r="D3463" s="57" t="s">
        <v>174</v>
      </c>
      <c r="E3463" s="57" t="s">
        <v>175</v>
      </c>
      <c r="F3463" s="57">
        <v>0</v>
      </c>
      <c r="G3463" s="57" t="s">
        <v>57</v>
      </c>
      <c r="H3463" s="57" t="s">
        <v>150</v>
      </c>
      <c r="I3463" s="57" t="s">
        <v>151</v>
      </c>
      <c r="J3463" s="57" t="s">
        <v>152</v>
      </c>
      <c r="K3463" s="57" t="s">
        <v>51</v>
      </c>
      <c r="L3463" s="57" t="s">
        <v>153</v>
      </c>
      <c r="M3463" s="57" t="s">
        <v>154</v>
      </c>
      <c r="N3463" s="57" t="s">
        <v>155</v>
      </c>
      <c r="P3463" s="57" t="s">
        <v>156</v>
      </c>
      <c r="Q3463" s="57" t="s">
        <v>157</v>
      </c>
      <c r="R3463" s="57" t="s">
        <v>158</v>
      </c>
      <c r="S3463" s="57" t="s">
        <v>159</v>
      </c>
      <c r="U3463" s="57" t="s">
        <v>160</v>
      </c>
      <c r="V3463" s="57" t="s">
        <v>160</v>
      </c>
      <c r="W3463" s="57" t="s">
        <v>160</v>
      </c>
      <c r="X3463" s="57" t="s">
        <v>160</v>
      </c>
      <c r="Y3463" s="57" t="s">
        <v>160</v>
      </c>
      <c r="Z3463" s="57" t="s">
        <v>160</v>
      </c>
      <c r="AA3463" s="57" t="s">
        <v>160</v>
      </c>
      <c r="AB3463" s="57" t="s">
        <v>160</v>
      </c>
      <c r="AC3463" s="57" t="s">
        <v>160</v>
      </c>
      <c r="AD3463" s="57" t="s">
        <v>160</v>
      </c>
      <c r="AE3463" s="57" t="s">
        <v>160</v>
      </c>
      <c r="AF3463" s="57" t="s">
        <v>160</v>
      </c>
      <c r="AG3463" s="57" t="s">
        <v>160</v>
      </c>
      <c r="AH3463" s="57" t="s">
        <v>160</v>
      </c>
      <c r="AI3463" s="57" t="s">
        <v>179</v>
      </c>
      <c r="AL3463" s="9">
        <v>59353</v>
      </c>
      <c r="AM3463" s="57">
        <v>27.702726676000001</v>
      </c>
      <c r="AN3463" s="57">
        <v>145.10360274999999</v>
      </c>
      <c r="AO3463" s="57">
        <v>5.8052497000000002E-2</v>
      </c>
      <c r="AP3463" s="57">
        <v>27.702726676000001</v>
      </c>
      <c r="AQ3463" s="57">
        <v>108.827702062</v>
      </c>
      <c r="AR3463" s="57">
        <v>0</v>
      </c>
      <c r="AS3463" s="57">
        <v>8.6543320000000007E-3</v>
      </c>
      <c r="AT3463" s="57">
        <v>3.3997774000000001E-2</v>
      </c>
      <c r="AU3463" s="57">
        <v>0</v>
      </c>
      <c r="AV3463" s="57">
        <v>62.120000017999999</v>
      </c>
      <c r="AW3463" s="57">
        <v>4.184999994</v>
      </c>
      <c r="AX3463" s="57">
        <v>0</v>
      </c>
      <c r="AY3463" s="57">
        <v>0.53760709200000001</v>
      </c>
      <c r="AZ3463" s="57">
        <v>0.14228068499999999</v>
      </c>
      <c r="BA3463" s="57">
        <v>0</v>
      </c>
      <c r="BB3463" s="57">
        <v>0.67988777700000003</v>
      </c>
      <c r="BC3463" s="57">
        <v>0</v>
      </c>
      <c r="BD3463" s="57">
        <v>0</v>
      </c>
      <c r="BE3463" s="57">
        <v>0</v>
      </c>
      <c r="BF3463" s="57">
        <v>3.5494876000000002E-2</v>
      </c>
      <c r="BG3463" s="57">
        <v>1.6997194E-2</v>
      </c>
      <c r="BH3463" s="57">
        <v>5.2492071000000001E-2</v>
      </c>
      <c r="BI3463" s="57">
        <v>0</v>
      </c>
      <c r="BJ3463" s="57">
        <v>0</v>
      </c>
      <c r="BK3463" s="57">
        <v>0</v>
      </c>
      <c r="BL3463" s="57">
        <v>0</v>
      </c>
      <c r="BM3463" s="57">
        <v>0</v>
      </c>
      <c r="BN3463" s="57">
        <v>0</v>
      </c>
      <c r="BO3463" s="57">
        <v>0</v>
      </c>
      <c r="BP3463" s="57">
        <v>0.62739570600000005</v>
      </c>
      <c r="BQ3463" s="57">
        <v>1.6060186000000001E-2</v>
      </c>
      <c r="BR3463" s="57">
        <v>2.9063930000000002E-3</v>
      </c>
      <c r="BS3463" s="57">
        <v>0.62739570600000005</v>
      </c>
      <c r="BT3463" s="57">
        <v>1.6060186000000001E-2</v>
      </c>
      <c r="BU3463" s="57">
        <v>2.9063930000000002E-3</v>
      </c>
    </row>
    <row r="3464" spans="1:73" x14ac:dyDescent="0.25">
      <c r="A3464" s="57">
        <v>1</v>
      </c>
      <c r="B3464" s="57">
        <v>42285342150000</v>
      </c>
      <c r="C3464" s="57" t="s">
        <v>173</v>
      </c>
      <c r="D3464" s="57" t="s">
        <v>174</v>
      </c>
      <c r="E3464" s="57" t="s">
        <v>175</v>
      </c>
      <c r="F3464" s="57">
        <v>0</v>
      </c>
      <c r="G3464" s="57" t="s">
        <v>57</v>
      </c>
      <c r="H3464" s="57" t="s">
        <v>150</v>
      </c>
      <c r="I3464" s="57" t="s">
        <v>151</v>
      </c>
      <c r="J3464" s="57" t="s">
        <v>152</v>
      </c>
      <c r="K3464" s="57" t="s">
        <v>51</v>
      </c>
      <c r="L3464" s="57" t="s">
        <v>153</v>
      </c>
      <c r="M3464" s="57" t="s">
        <v>154</v>
      </c>
      <c r="N3464" s="57" t="s">
        <v>155</v>
      </c>
      <c r="P3464" s="57" t="s">
        <v>156</v>
      </c>
      <c r="Q3464" s="57" t="s">
        <v>157</v>
      </c>
      <c r="R3464" s="57" t="s">
        <v>158</v>
      </c>
      <c r="S3464" s="57" t="s">
        <v>159</v>
      </c>
      <c r="U3464" s="57" t="s">
        <v>160</v>
      </c>
      <c r="V3464" s="57" t="s">
        <v>160</v>
      </c>
      <c r="W3464" s="57" t="s">
        <v>160</v>
      </c>
      <c r="X3464" s="57" t="s">
        <v>160</v>
      </c>
      <c r="Y3464" s="57" t="s">
        <v>160</v>
      </c>
      <c r="Z3464" s="57" t="s">
        <v>160</v>
      </c>
      <c r="AA3464" s="57" t="s">
        <v>160</v>
      </c>
      <c r="AB3464" s="57" t="s">
        <v>160</v>
      </c>
      <c r="AC3464" s="57" t="s">
        <v>160</v>
      </c>
      <c r="AD3464" s="57" t="s">
        <v>160</v>
      </c>
      <c r="AE3464" s="57" t="s">
        <v>160</v>
      </c>
      <c r="AF3464" s="57" t="s">
        <v>160</v>
      </c>
      <c r="AG3464" s="57" t="s">
        <v>160</v>
      </c>
      <c r="AH3464" s="57" t="s">
        <v>160</v>
      </c>
      <c r="AI3464" s="57" t="s">
        <v>179</v>
      </c>
      <c r="AL3464" s="9">
        <v>59384</v>
      </c>
      <c r="AM3464" s="57">
        <v>27.507369917999998</v>
      </c>
      <c r="AN3464" s="57">
        <v>144.08034717999999</v>
      </c>
      <c r="AO3464" s="57">
        <v>5.7643117000000001E-2</v>
      </c>
      <c r="AP3464" s="57">
        <v>27.507369917999998</v>
      </c>
      <c r="AQ3464" s="57">
        <v>108.06026038500001</v>
      </c>
      <c r="AR3464" s="57">
        <v>0</v>
      </c>
      <c r="AS3464" s="57">
        <v>8.5933020000000006E-3</v>
      </c>
      <c r="AT3464" s="57">
        <v>3.3758024999999997E-2</v>
      </c>
      <c r="AU3464" s="57">
        <v>0</v>
      </c>
      <c r="AV3464" s="57">
        <v>62.119999972000002</v>
      </c>
      <c r="AW3464" s="57">
        <v>4.1850000109999996</v>
      </c>
      <c r="AX3464" s="57">
        <v>0</v>
      </c>
      <c r="AY3464" s="57">
        <v>0.53381594300000001</v>
      </c>
      <c r="AZ3464" s="57">
        <v>0.141277336</v>
      </c>
      <c r="BA3464" s="57">
        <v>0</v>
      </c>
      <c r="BB3464" s="57">
        <v>0.67509327900000005</v>
      </c>
      <c r="BC3464" s="57">
        <v>0</v>
      </c>
      <c r="BD3464" s="57">
        <v>0</v>
      </c>
      <c r="BE3464" s="57">
        <v>0</v>
      </c>
      <c r="BF3464" s="57">
        <v>3.5244570000000003E-2</v>
      </c>
      <c r="BG3464" s="57">
        <v>1.6877331999999998E-2</v>
      </c>
      <c r="BH3464" s="57">
        <v>5.2121901999999998E-2</v>
      </c>
      <c r="BI3464" s="57">
        <v>0</v>
      </c>
      <c r="BJ3464" s="57">
        <v>0</v>
      </c>
      <c r="BK3464" s="57">
        <v>0</v>
      </c>
      <c r="BL3464" s="57">
        <v>0</v>
      </c>
      <c r="BM3464" s="57">
        <v>0</v>
      </c>
      <c r="BN3464" s="57">
        <v>0</v>
      </c>
      <c r="BO3464" s="57">
        <v>0</v>
      </c>
      <c r="BP3464" s="57">
        <v>0.62297137700000005</v>
      </c>
      <c r="BQ3464" s="57">
        <v>1.5818452E-2</v>
      </c>
      <c r="BR3464" s="57">
        <v>2.8518670000000001E-3</v>
      </c>
      <c r="BS3464" s="57">
        <v>0.62297137700000005</v>
      </c>
      <c r="BT3464" s="57">
        <v>1.5818452E-2</v>
      </c>
      <c r="BU3464" s="57">
        <v>2.8518670000000001E-3</v>
      </c>
    </row>
    <row r="3465" spans="1:73" x14ac:dyDescent="0.25">
      <c r="A3465" s="57">
        <v>1</v>
      </c>
      <c r="B3465" s="57">
        <v>42285342150000</v>
      </c>
      <c r="C3465" s="57" t="s">
        <v>173</v>
      </c>
      <c r="D3465" s="57" t="s">
        <v>174</v>
      </c>
      <c r="E3465" s="57" t="s">
        <v>175</v>
      </c>
      <c r="F3465" s="57">
        <v>0</v>
      </c>
      <c r="G3465" s="57" t="s">
        <v>57</v>
      </c>
      <c r="H3465" s="57" t="s">
        <v>150</v>
      </c>
      <c r="I3465" s="57" t="s">
        <v>151</v>
      </c>
      <c r="J3465" s="57" t="s">
        <v>152</v>
      </c>
      <c r="K3465" s="57" t="s">
        <v>51</v>
      </c>
      <c r="L3465" s="57" t="s">
        <v>153</v>
      </c>
      <c r="M3465" s="57" t="s">
        <v>154</v>
      </c>
      <c r="N3465" s="57" t="s">
        <v>155</v>
      </c>
      <c r="P3465" s="57" t="s">
        <v>156</v>
      </c>
      <c r="Q3465" s="57" t="s">
        <v>157</v>
      </c>
      <c r="R3465" s="57" t="s">
        <v>158</v>
      </c>
      <c r="S3465" s="57" t="s">
        <v>159</v>
      </c>
      <c r="U3465" s="57" t="s">
        <v>160</v>
      </c>
      <c r="V3465" s="57" t="s">
        <v>160</v>
      </c>
      <c r="W3465" s="57" t="s">
        <v>160</v>
      </c>
      <c r="X3465" s="57" t="s">
        <v>160</v>
      </c>
      <c r="Y3465" s="57" t="s">
        <v>160</v>
      </c>
      <c r="Z3465" s="57" t="s">
        <v>160</v>
      </c>
      <c r="AA3465" s="57" t="s">
        <v>160</v>
      </c>
      <c r="AB3465" s="57" t="s">
        <v>160</v>
      </c>
      <c r="AC3465" s="57" t="s">
        <v>160</v>
      </c>
      <c r="AD3465" s="57" t="s">
        <v>160</v>
      </c>
      <c r="AE3465" s="57" t="s">
        <v>160</v>
      </c>
      <c r="AF3465" s="57" t="s">
        <v>160</v>
      </c>
      <c r="AG3465" s="57" t="s">
        <v>160</v>
      </c>
      <c r="AH3465" s="57" t="s">
        <v>160</v>
      </c>
      <c r="AI3465" s="57" t="s">
        <v>179</v>
      </c>
      <c r="AL3465" s="9">
        <v>59415</v>
      </c>
      <c r="AM3465" s="57">
        <v>26.435327413</v>
      </c>
      <c r="AN3465" s="57">
        <v>138.465115451</v>
      </c>
      <c r="AO3465" s="57">
        <v>5.5396595999999999E-2</v>
      </c>
      <c r="AP3465" s="57">
        <v>26.435327413</v>
      </c>
      <c r="AQ3465" s="57">
        <v>103.848836588</v>
      </c>
      <c r="AR3465" s="57">
        <v>0</v>
      </c>
      <c r="AS3465" s="57">
        <v>8.2583959999999994E-3</v>
      </c>
      <c r="AT3465" s="57">
        <v>3.2442377000000001E-2</v>
      </c>
      <c r="AU3465" s="57">
        <v>0</v>
      </c>
      <c r="AV3465" s="57">
        <v>62.120000058000002</v>
      </c>
      <c r="AW3465" s="57">
        <v>4.1850000080000003</v>
      </c>
      <c r="AX3465" s="57">
        <v>0</v>
      </c>
      <c r="AY3465" s="57">
        <v>0.513011577</v>
      </c>
      <c r="AZ3465" s="57">
        <v>0.13577134599999999</v>
      </c>
      <c r="BA3465" s="57">
        <v>0</v>
      </c>
      <c r="BB3465" s="57">
        <v>0.64878292299999996</v>
      </c>
      <c r="BC3465" s="57">
        <v>0</v>
      </c>
      <c r="BD3465" s="57">
        <v>0</v>
      </c>
      <c r="BE3465" s="57">
        <v>0</v>
      </c>
      <c r="BF3465" s="57">
        <v>3.3870985999999999E-2</v>
      </c>
      <c r="BG3465" s="57">
        <v>1.6219573000000001E-2</v>
      </c>
      <c r="BH3465" s="57">
        <v>5.0090559E-2</v>
      </c>
      <c r="BI3465" s="57">
        <v>0</v>
      </c>
      <c r="BJ3465" s="57">
        <v>0</v>
      </c>
      <c r="BK3465" s="57">
        <v>0</v>
      </c>
      <c r="BL3465" s="57">
        <v>0</v>
      </c>
      <c r="BM3465" s="57">
        <v>0</v>
      </c>
      <c r="BN3465" s="57">
        <v>0</v>
      </c>
      <c r="BO3465" s="57">
        <v>0</v>
      </c>
      <c r="BP3465" s="57">
        <v>0.59869236400000003</v>
      </c>
      <c r="BQ3465" s="57">
        <v>1.5083419000000001E-2</v>
      </c>
      <c r="BR3465" s="57">
        <v>2.70944E-3</v>
      </c>
      <c r="BS3465" s="57">
        <v>0.59869236400000003</v>
      </c>
      <c r="BT3465" s="57">
        <v>1.5083419000000001E-2</v>
      </c>
      <c r="BU3465" s="57">
        <v>2.70944E-3</v>
      </c>
    </row>
    <row r="3466" spans="1:73" x14ac:dyDescent="0.25">
      <c r="A3466" s="57">
        <v>1</v>
      </c>
      <c r="B3466" s="57">
        <v>42285342150000</v>
      </c>
      <c r="C3466" s="57" t="s">
        <v>173</v>
      </c>
      <c r="D3466" s="57" t="s">
        <v>174</v>
      </c>
      <c r="E3466" s="57" t="s">
        <v>175</v>
      </c>
      <c r="F3466" s="57">
        <v>0</v>
      </c>
      <c r="G3466" s="57" t="s">
        <v>57</v>
      </c>
      <c r="H3466" s="57" t="s">
        <v>150</v>
      </c>
      <c r="I3466" s="57" t="s">
        <v>151</v>
      </c>
      <c r="J3466" s="57" t="s">
        <v>152</v>
      </c>
      <c r="K3466" s="57" t="s">
        <v>51</v>
      </c>
      <c r="L3466" s="57" t="s">
        <v>153</v>
      </c>
      <c r="M3466" s="57" t="s">
        <v>154</v>
      </c>
      <c r="N3466" s="57" t="s">
        <v>155</v>
      </c>
      <c r="P3466" s="57" t="s">
        <v>156</v>
      </c>
      <c r="Q3466" s="57" t="s">
        <v>157</v>
      </c>
      <c r="R3466" s="57" t="s">
        <v>158</v>
      </c>
      <c r="S3466" s="57" t="s">
        <v>159</v>
      </c>
      <c r="U3466" s="57" t="s">
        <v>160</v>
      </c>
      <c r="V3466" s="57" t="s">
        <v>160</v>
      </c>
      <c r="W3466" s="57" t="s">
        <v>160</v>
      </c>
      <c r="X3466" s="57" t="s">
        <v>160</v>
      </c>
      <c r="Y3466" s="57" t="s">
        <v>160</v>
      </c>
      <c r="Z3466" s="57" t="s">
        <v>160</v>
      </c>
      <c r="AA3466" s="57" t="s">
        <v>160</v>
      </c>
      <c r="AB3466" s="57" t="s">
        <v>160</v>
      </c>
      <c r="AC3466" s="57" t="s">
        <v>160</v>
      </c>
      <c r="AD3466" s="57" t="s">
        <v>160</v>
      </c>
      <c r="AE3466" s="57" t="s">
        <v>160</v>
      </c>
      <c r="AF3466" s="57" t="s">
        <v>160</v>
      </c>
      <c r="AG3466" s="57" t="s">
        <v>160</v>
      </c>
      <c r="AH3466" s="57" t="s">
        <v>160</v>
      </c>
      <c r="AI3466" s="57" t="s">
        <v>179</v>
      </c>
      <c r="AL3466" s="9">
        <v>59445</v>
      </c>
      <c r="AM3466" s="57">
        <v>27.126971606000001</v>
      </c>
      <c r="AN3466" s="57">
        <v>142.08786585600001</v>
      </c>
      <c r="AO3466" s="57">
        <v>5.6845973000000001E-2</v>
      </c>
      <c r="AP3466" s="57">
        <v>27.126971606000001</v>
      </c>
      <c r="AQ3466" s="57">
        <v>106.56589939200001</v>
      </c>
      <c r="AR3466" s="57">
        <v>0</v>
      </c>
      <c r="AS3466" s="57">
        <v>8.4744659999999999E-3</v>
      </c>
      <c r="AT3466" s="57">
        <v>3.3291187E-2</v>
      </c>
      <c r="AU3466" s="57">
        <v>0</v>
      </c>
      <c r="AV3466" s="57">
        <v>62.120000009000002</v>
      </c>
      <c r="AW3466" s="57">
        <v>4.1850000119999997</v>
      </c>
      <c r="AX3466" s="57">
        <v>0</v>
      </c>
      <c r="AY3466" s="57">
        <v>0.52643382400000005</v>
      </c>
      <c r="AZ3466" s="57">
        <v>0.13932361700000001</v>
      </c>
      <c r="BA3466" s="57">
        <v>0</v>
      </c>
      <c r="BB3466" s="57">
        <v>0.66575744100000001</v>
      </c>
      <c r="BC3466" s="57">
        <v>0</v>
      </c>
      <c r="BD3466" s="57">
        <v>0</v>
      </c>
      <c r="BE3466" s="57">
        <v>0</v>
      </c>
      <c r="BF3466" s="57">
        <v>3.4757174000000002E-2</v>
      </c>
      <c r="BG3466" s="57">
        <v>1.6643936000000002E-2</v>
      </c>
      <c r="BH3466" s="57">
        <v>5.140111E-2</v>
      </c>
      <c r="BI3466" s="57">
        <v>0</v>
      </c>
      <c r="BJ3466" s="57">
        <v>0</v>
      </c>
      <c r="BK3466" s="57">
        <v>0</v>
      </c>
      <c r="BL3466" s="57">
        <v>0</v>
      </c>
      <c r="BM3466" s="57">
        <v>0</v>
      </c>
      <c r="BN3466" s="57">
        <v>0</v>
      </c>
      <c r="BO3466" s="57">
        <v>0</v>
      </c>
      <c r="BP3466" s="57">
        <v>0.61435633099999998</v>
      </c>
      <c r="BQ3466" s="57">
        <v>1.5353354E-2</v>
      </c>
      <c r="BR3466" s="57">
        <v>2.7475429999999999E-3</v>
      </c>
      <c r="BS3466" s="57">
        <v>0.61435633099999998</v>
      </c>
      <c r="BT3466" s="57">
        <v>1.5353354E-2</v>
      </c>
      <c r="BU3466" s="57">
        <v>2.7475429999999999E-3</v>
      </c>
    </row>
    <row r="3467" spans="1:73" x14ac:dyDescent="0.25">
      <c r="A3467" s="57">
        <v>1</v>
      </c>
      <c r="B3467" s="57">
        <v>42285342150000</v>
      </c>
      <c r="C3467" s="57" t="s">
        <v>173</v>
      </c>
      <c r="D3467" s="57" t="s">
        <v>174</v>
      </c>
      <c r="E3467" s="57" t="s">
        <v>175</v>
      </c>
      <c r="F3467" s="57">
        <v>0</v>
      </c>
      <c r="G3467" s="57" t="s">
        <v>57</v>
      </c>
      <c r="H3467" s="57" t="s">
        <v>150</v>
      </c>
      <c r="I3467" s="57" t="s">
        <v>151</v>
      </c>
      <c r="J3467" s="57" t="s">
        <v>152</v>
      </c>
      <c r="K3467" s="57" t="s">
        <v>51</v>
      </c>
      <c r="L3467" s="57" t="s">
        <v>153</v>
      </c>
      <c r="M3467" s="57" t="s">
        <v>154</v>
      </c>
      <c r="N3467" s="57" t="s">
        <v>155</v>
      </c>
      <c r="P3467" s="57" t="s">
        <v>156</v>
      </c>
      <c r="Q3467" s="57" t="s">
        <v>157</v>
      </c>
      <c r="R3467" s="57" t="s">
        <v>158</v>
      </c>
      <c r="S3467" s="57" t="s">
        <v>159</v>
      </c>
      <c r="U3467" s="57" t="s">
        <v>160</v>
      </c>
      <c r="V3467" s="57" t="s">
        <v>160</v>
      </c>
      <c r="W3467" s="57" t="s">
        <v>160</v>
      </c>
      <c r="X3467" s="57" t="s">
        <v>160</v>
      </c>
      <c r="Y3467" s="57" t="s">
        <v>160</v>
      </c>
      <c r="Z3467" s="57" t="s">
        <v>160</v>
      </c>
      <c r="AA3467" s="57" t="s">
        <v>160</v>
      </c>
      <c r="AB3467" s="57" t="s">
        <v>160</v>
      </c>
      <c r="AC3467" s="57" t="s">
        <v>160</v>
      </c>
      <c r="AD3467" s="57" t="s">
        <v>160</v>
      </c>
      <c r="AE3467" s="57" t="s">
        <v>160</v>
      </c>
      <c r="AF3467" s="57" t="s">
        <v>160</v>
      </c>
      <c r="AG3467" s="57" t="s">
        <v>160</v>
      </c>
      <c r="AH3467" s="57" t="s">
        <v>160</v>
      </c>
      <c r="AI3467" s="57" t="s">
        <v>179</v>
      </c>
      <c r="AL3467" s="9">
        <v>59476</v>
      </c>
      <c r="AM3467" s="57">
        <v>26.069754333999999</v>
      </c>
      <c r="AN3467" s="57">
        <v>136.550286941</v>
      </c>
      <c r="AO3467" s="57">
        <v>5.4630519000000002E-2</v>
      </c>
      <c r="AP3467" s="57">
        <v>26.069754333999999</v>
      </c>
      <c r="AQ3467" s="57">
        <v>102.412715206</v>
      </c>
      <c r="AR3467" s="57">
        <v>0</v>
      </c>
      <c r="AS3467" s="57">
        <v>8.1441910000000003E-3</v>
      </c>
      <c r="AT3467" s="57">
        <v>3.1993731999999997E-2</v>
      </c>
      <c r="AU3467" s="57">
        <v>0</v>
      </c>
      <c r="AV3467" s="57">
        <v>62.120000009999998</v>
      </c>
      <c r="AW3467" s="57">
        <v>4.1849999870000003</v>
      </c>
      <c r="AX3467" s="57">
        <v>0</v>
      </c>
      <c r="AY3467" s="57">
        <v>0.50591716099999995</v>
      </c>
      <c r="AZ3467" s="57">
        <v>0.133893769</v>
      </c>
      <c r="BA3467" s="57">
        <v>0</v>
      </c>
      <c r="BB3467" s="57">
        <v>0.63981093</v>
      </c>
      <c r="BC3467" s="57">
        <v>0</v>
      </c>
      <c r="BD3467" s="57">
        <v>0</v>
      </c>
      <c r="BE3467" s="57">
        <v>0</v>
      </c>
      <c r="BF3467" s="57">
        <v>3.3402585999999998E-2</v>
      </c>
      <c r="BG3467" s="57">
        <v>1.5995273000000001E-2</v>
      </c>
      <c r="BH3467" s="57">
        <v>4.9397859000000002E-2</v>
      </c>
      <c r="BI3467" s="57">
        <v>0</v>
      </c>
      <c r="BJ3467" s="57">
        <v>0</v>
      </c>
      <c r="BK3467" s="57">
        <v>0</v>
      </c>
      <c r="BL3467" s="57">
        <v>0</v>
      </c>
      <c r="BM3467" s="57">
        <v>0</v>
      </c>
      <c r="BN3467" s="57">
        <v>0</v>
      </c>
      <c r="BO3467" s="57">
        <v>0</v>
      </c>
      <c r="BP3467" s="57">
        <v>0.59041307099999996</v>
      </c>
      <c r="BQ3467" s="57">
        <v>1.4639933000000001E-2</v>
      </c>
      <c r="BR3467" s="57">
        <v>2.6103250000000001E-3</v>
      </c>
      <c r="BS3467" s="57">
        <v>0.59041307099999996</v>
      </c>
      <c r="BT3467" s="57">
        <v>1.4639933000000001E-2</v>
      </c>
      <c r="BU3467" s="57">
        <v>2.6103250000000001E-3</v>
      </c>
    </row>
    <row r="3468" spans="1:73" x14ac:dyDescent="0.25">
      <c r="A3468" s="57">
        <v>1</v>
      </c>
      <c r="B3468" s="57">
        <v>42285342150000</v>
      </c>
      <c r="C3468" s="57" t="s">
        <v>173</v>
      </c>
      <c r="D3468" s="57" t="s">
        <v>174</v>
      </c>
      <c r="E3468" s="57" t="s">
        <v>175</v>
      </c>
      <c r="F3468" s="57">
        <v>0</v>
      </c>
      <c r="G3468" s="57" t="s">
        <v>57</v>
      </c>
      <c r="H3468" s="57" t="s">
        <v>150</v>
      </c>
      <c r="I3468" s="57" t="s">
        <v>151</v>
      </c>
      <c r="J3468" s="57" t="s">
        <v>152</v>
      </c>
      <c r="K3468" s="57" t="s">
        <v>51</v>
      </c>
      <c r="L3468" s="57" t="s">
        <v>153</v>
      </c>
      <c r="M3468" s="57" t="s">
        <v>154</v>
      </c>
      <c r="N3468" s="57" t="s">
        <v>155</v>
      </c>
      <c r="P3468" s="57" t="s">
        <v>156</v>
      </c>
      <c r="Q3468" s="57" t="s">
        <v>157</v>
      </c>
      <c r="R3468" s="57" t="s">
        <v>158</v>
      </c>
      <c r="S3468" s="57" t="s">
        <v>159</v>
      </c>
      <c r="U3468" s="57" t="s">
        <v>160</v>
      </c>
      <c r="V3468" s="57" t="s">
        <v>160</v>
      </c>
      <c r="W3468" s="57" t="s">
        <v>160</v>
      </c>
      <c r="X3468" s="57" t="s">
        <v>160</v>
      </c>
      <c r="Y3468" s="57" t="s">
        <v>160</v>
      </c>
      <c r="Z3468" s="57" t="s">
        <v>160</v>
      </c>
      <c r="AA3468" s="57" t="s">
        <v>160</v>
      </c>
      <c r="AB3468" s="57" t="s">
        <v>160</v>
      </c>
      <c r="AC3468" s="57" t="s">
        <v>160</v>
      </c>
      <c r="AD3468" s="57" t="s">
        <v>160</v>
      </c>
      <c r="AE3468" s="57" t="s">
        <v>160</v>
      </c>
      <c r="AF3468" s="57" t="s">
        <v>160</v>
      </c>
      <c r="AG3468" s="57" t="s">
        <v>160</v>
      </c>
      <c r="AH3468" s="57" t="s">
        <v>160</v>
      </c>
      <c r="AI3468" s="57" t="s">
        <v>179</v>
      </c>
      <c r="AL3468" s="9">
        <v>59506</v>
      </c>
      <c r="AM3468" s="57">
        <v>26.751833807000001</v>
      </c>
      <c r="AN3468" s="57">
        <v>140.122938476</v>
      </c>
      <c r="AO3468" s="57">
        <v>5.6059852E-2</v>
      </c>
      <c r="AP3468" s="57">
        <v>26.751833807000001</v>
      </c>
      <c r="AQ3468" s="57">
        <v>105.092203857</v>
      </c>
      <c r="AR3468" s="57">
        <v>0</v>
      </c>
      <c r="AS3468" s="57">
        <v>8.3572730000000001E-3</v>
      </c>
      <c r="AT3468" s="57">
        <v>3.2830803999999998E-2</v>
      </c>
      <c r="AU3468" s="57">
        <v>0</v>
      </c>
      <c r="AV3468" s="57">
        <v>62.120000029000003</v>
      </c>
      <c r="AW3468" s="57">
        <v>4.1850000080000003</v>
      </c>
      <c r="AX3468" s="57">
        <v>0</v>
      </c>
      <c r="AY3468" s="57">
        <v>0.51915379100000003</v>
      </c>
      <c r="AZ3468" s="57">
        <v>0.13739691700000001</v>
      </c>
      <c r="BA3468" s="57">
        <v>0</v>
      </c>
      <c r="BB3468" s="57">
        <v>0.65655070800000004</v>
      </c>
      <c r="BC3468" s="57">
        <v>0</v>
      </c>
      <c r="BD3468" s="57">
        <v>0</v>
      </c>
      <c r="BE3468" s="57">
        <v>0</v>
      </c>
      <c r="BF3468" s="57">
        <v>3.4276518999999998E-2</v>
      </c>
      <c r="BG3468" s="57">
        <v>1.6413767999999999E-2</v>
      </c>
      <c r="BH3468" s="57">
        <v>5.0690286000000001E-2</v>
      </c>
      <c r="BI3468" s="57">
        <v>0</v>
      </c>
      <c r="BJ3468" s="57">
        <v>0</v>
      </c>
      <c r="BK3468" s="57">
        <v>0</v>
      </c>
      <c r="BL3468" s="57">
        <v>0</v>
      </c>
      <c r="BM3468" s="57">
        <v>0</v>
      </c>
      <c r="BN3468" s="57">
        <v>0</v>
      </c>
      <c r="BO3468" s="57">
        <v>0</v>
      </c>
      <c r="BP3468" s="57">
        <v>0.60586042200000001</v>
      </c>
      <c r="BQ3468" s="57">
        <v>1.4901932E-2</v>
      </c>
      <c r="BR3468" s="57">
        <v>2.6470349999999998E-3</v>
      </c>
      <c r="BS3468" s="57">
        <v>0.60586042200000001</v>
      </c>
      <c r="BT3468" s="57">
        <v>1.4901932E-2</v>
      </c>
      <c r="BU3468" s="57">
        <v>2.6470349999999998E-3</v>
      </c>
    </row>
    <row r="3469" spans="1:73" x14ac:dyDescent="0.25">
      <c r="A3469" s="57">
        <v>1</v>
      </c>
      <c r="B3469" s="57">
        <v>42285342150000</v>
      </c>
      <c r="C3469" s="57" t="s">
        <v>173</v>
      </c>
      <c r="D3469" s="57" t="s">
        <v>174</v>
      </c>
      <c r="E3469" s="57" t="s">
        <v>175</v>
      </c>
      <c r="F3469" s="57">
        <v>0</v>
      </c>
      <c r="G3469" s="57" t="s">
        <v>57</v>
      </c>
      <c r="H3469" s="57" t="s">
        <v>150</v>
      </c>
      <c r="I3469" s="57" t="s">
        <v>151</v>
      </c>
      <c r="J3469" s="57" t="s">
        <v>152</v>
      </c>
      <c r="K3469" s="57" t="s">
        <v>51</v>
      </c>
      <c r="L3469" s="57" t="s">
        <v>153</v>
      </c>
      <c r="M3469" s="57" t="s">
        <v>154</v>
      </c>
      <c r="N3469" s="57" t="s">
        <v>155</v>
      </c>
      <c r="P3469" s="57" t="s">
        <v>156</v>
      </c>
      <c r="Q3469" s="57" t="s">
        <v>157</v>
      </c>
      <c r="R3469" s="57" t="s">
        <v>158</v>
      </c>
      <c r="S3469" s="57" t="s">
        <v>159</v>
      </c>
      <c r="U3469" s="57" t="s">
        <v>160</v>
      </c>
      <c r="V3469" s="57" t="s">
        <v>160</v>
      </c>
      <c r="W3469" s="57" t="s">
        <v>160</v>
      </c>
      <c r="X3469" s="57" t="s">
        <v>160</v>
      </c>
      <c r="Y3469" s="57" t="s">
        <v>160</v>
      </c>
      <c r="Z3469" s="57" t="s">
        <v>160</v>
      </c>
      <c r="AA3469" s="57" t="s">
        <v>160</v>
      </c>
      <c r="AB3469" s="57" t="s">
        <v>160</v>
      </c>
      <c r="AC3469" s="57" t="s">
        <v>160</v>
      </c>
      <c r="AD3469" s="57" t="s">
        <v>160</v>
      </c>
      <c r="AE3469" s="57" t="s">
        <v>160</v>
      </c>
      <c r="AF3469" s="57" t="s">
        <v>160</v>
      </c>
      <c r="AG3469" s="57" t="s">
        <v>160</v>
      </c>
      <c r="AH3469" s="57" t="s">
        <v>160</v>
      </c>
      <c r="AI3469" s="57" t="s">
        <v>179</v>
      </c>
      <c r="AL3469" s="9">
        <v>59537</v>
      </c>
      <c r="AM3469" s="57">
        <v>26.563182647000001</v>
      </c>
      <c r="AN3469" s="57">
        <v>139.13480603400001</v>
      </c>
      <c r="AO3469" s="57">
        <v>5.5664524E-2</v>
      </c>
      <c r="AP3469" s="57">
        <v>26.563182647000001</v>
      </c>
      <c r="AQ3469" s="57">
        <v>104.351104526</v>
      </c>
      <c r="AR3469" s="57">
        <v>0</v>
      </c>
      <c r="AS3469" s="57">
        <v>8.2983380000000006E-3</v>
      </c>
      <c r="AT3469" s="57">
        <v>3.2599284999999999E-2</v>
      </c>
      <c r="AU3469" s="57">
        <v>0</v>
      </c>
      <c r="AV3469" s="57">
        <v>62.120000052999998</v>
      </c>
      <c r="AW3469" s="57">
        <v>4.1850000080000003</v>
      </c>
      <c r="AX3469" s="57">
        <v>0</v>
      </c>
      <c r="AY3469" s="57">
        <v>0.51549277299999996</v>
      </c>
      <c r="AZ3469" s="57">
        <v>0.13642800799999999</v>
      </c>
      <c r="BA3469" s="57">
        <v>0</v>
      </c>
      <c r="BB3469" s="57">
        <v>0.65192078099999995</v>
      </c>
      <c r="BC3469" s="57">
        <v>0</v>
      </c>
      <c r="BD3469" s="57">
        <v>0</v>
      </c>
      <c r="BE3469" s="57">
        <v>0</v>
      </c>
      <c r="BF3469" s="57">
        <v>3.4034804000000002E-2</v>
      </c>
      <c r="BG3469" s="57">
        <v>1.629802E-2</v>
      </c>
      <c r="BH3469" s="57">
        <v>5.0332823999999998E-2</v>
      </c>
      <c r="BI3469" s="57">
        <v>0</v>
      </c>
      <c r="BJ3469" s="57">
        <v>0</v>
      </c>
      <c r="BK3469" s="57">
        <v>0</v>
      </c>
      <c r="BL3469" s="57">
        <v>0</v>
      </c>
      <c r="BM3469" s="57">
        <v>0</v>
      </c>
      <c r="BN3469" s="57">
        <v>0</v>
      </c>
      <c r="BO3469" s="57">
        <v>0</v>
      </c>
      <c r="BP3469" s="57">
        <v>0.60158795700000001</v>
      </c>
      <c r="BQ3469" s="57">
        <v>1.4677631999999999E-2</v>
      </c>
      <c r="BR3469" s="57">
        <v>2.597374E-3</v>
      </c>
      <c r="BS3469" s="57">
        <v>0.60158795700000001</v>
      </c>
      <c r="BT3469" s="57">
        <v>1.4677631999999999E-2</v>
      </c>
      <c r="BU3469" s="57">
        <v>2.597374E-3</v>
      </c>
    </row>
    <row r="3470" spans="1:73" x14ac:dyDescent="0.25">
      <c r="A3470" s="57">
        <v>1</v>
      </c>
      <c r="B3470" s="57">
        <v>42285342150000</v>
      </c>
      <c r="C3470" s="57" t="s">
        <v>173</v>
      </c>
      <c r="D3470" s="57" t="s">
        <v>174</v>
      </c>
      <c r="E3470" s="57" t="s">
        <v>175</v>
      </c>
      <c r="F3470" s="57">
        <v>0</v>
      </c>
      <c r="G3470" s="57" t="s">
        <v>57</v>
      </c>
      <c r="H3470" s="57" t="s">
        <v>150</v>
      </c>
      <c r="I3470" s="57" t="s">
        <v>151</v>
      </c>
      <c r="J3470" s="57" t="s">
        <v>152</v>
      </c>
      <c r="K3470" s="57" t="s">
        <v>51</v>
      </c>
      <c r="L3470" s="57" t="s">
        <v>153</v>
      </c>
      <c r="M3470" s="57" t="s">
        <v>154</v>
      </c>
      <c r="N3470" s="57" t="s">
        <v>155</v>
      </c>
      <c r="P3470" s="57" t="s">
        <v>156</v>
      </c>
      <c r="Q3470" s="57" t="s">
        <v>157</v>
      </c>
      <c r="R3470" s="57" t="s">
        <v>158</v>
      </c>
      <c r="S3470" s="57" t="s">
        <v>159</v>
      </c>
      <c r="U3470" s="57" t="s">
        <v>160</v>
      </c>
      <c r="V3470" s="57" t="s">
        <v>160</v>
      </c>
      <c r="W3470" s="57" t="s">
        <v>160</v>
      </c>
      <c r="X3470" s="57" t="s">
        <v>160</v>
      </c>
      <c r="Y3470" s="57" t="s">
        <v>160</v>
      </c>
      <c r="Z3470" s="57" t="s">
        <v>160</v>
      </c>
      <c r="AA3470" s="57" t="s">
        <v>160</v>
      </c>
      <c r="AB3470" s="57" t="s">
        <v>160</v>
      </c>
      <c r="AC3470" s="57" t="s">
        <v>160</v>
      </c>
      <c r="AD3470" s="57" t="s">
        <v>160</v>
      </c>
      <c r="AE3470" s="57" t="s">
        <v>160</v>
      </c>
      <c r="AF3470" s="57" t="s">
        <v>160</v>
      </c>
      <c r="AG3470" s="57" t="s">
        <v>160</v>
      </c>
      <c r="AH3470" s="57" t="s">
        <v>160</v>
      </c>
      <c r="AI3470" s="57" t="s">
        <v>179</v>
      </c>
      <c r="AL3470" s="9">
        <v>59568</v>
      </c>
      <c r="AM3470" s="57">
        <v>23.831509138000001</v>
      </c>
      <c r="AN3470" s="57">
        <v>124.826623582</v>
      </c>
      <c r="AO3470" s="57">
        <v>4.9940160999999997E-2</v>
      </c>
      <c r="AP3470" s="57">
        <v>23.831509138000001</v>
      </c>
      <c r="AQ3470" s="57">
        <v>93.619967686999999</v>
      </c>
      <c r="AR3470" s="57">
        <v>0</v>
      </c>
      <c r="AS3470" s="57">
        <v>7.4449629999999998E-3</v>
      </c>
      <c r="AT3470" s="57">
        <v>2.9246878E-2</v>
      </c>
      <c r="AU3470" s="57">
        <v>0</v>
      </c>
      <c r="AV3470" s="57">
        <v>62.120000058999999</v>
      </c>
      <c r="AW3470" s="57">
        <v>4.1849999850000001</v>
      </c>
      <c r="AX3470" s="57">
        <v>0</v>
      </c>
      <c r="AY3470" s="57">
        <v>0.46248113000000002</v>
      </c>
      <c r="AZ3470" s="57">
        <v>0.12239818399999999</v>
      </c>
      <c r="BA3470" s="57">
        <v>0</v>
      </c>
      <c r="BB3470" s="57">
        <v>0.58487931400000004</v>
      </c>
      <c r="BC3470" s="57">
        <v>0</v>
      </c>
      <c r="BD3470" s="57">
        <v>0</v>
      </c>
      <c r="BE3470" s="57">
        <v>0</v>
      </c>
      <c r="BF3470" s="57">
        <v>3.0534773000000001E-2</v>
      </c>
      <c r="BG3470" s="57">
        <v>1.4621983E-2</v>
      </c>
      <c r="BH3470" s="57">
        <v>4.5156755999999999E-2</v>
      </c>
      <c r="BI3470" s="57">
        <v>0</v>
      </c>
      <c r="BJ3470" s="57">
        <v>0</v>
      </c>
      <c r="BK3470" s="57">
        <v>0</v>
      </c>
      <c r="BL3470" s="57">
        <v>0</v>
      </c>
      <c r="BM3470" s="57">
        <v>0</v>
      </c>
      <c r="BN3470" s="57">
        <v>0</v>
      </c>
      <c r="BO3470" s="57">
        <v>0</v>
      </c>
      <c r="BP3470" s="57">
        <v>0.53972255800000002</v>
      </c>
      <c r="BQ3470" s="57">
        <v>1.3072367999999999E-2</v>
      </c>
      <c r="BR3470" s="57">
        <v>2.3054350000000002E-3</v>
      </c>
      <c r="BS3470" s="57">
        <v>0.53972255800000002</v>
      </c>
      <c r="BT3470" s="57">
        <v>1.3072367999999999E-2</v>
      </c>
      <c r="BU3470" s="57">
        <v>2.3054350000000002E-3</v>
      </c>
    </row>
    <row r="3471" spans="1:73" x14ac:dyDescent="0.25">
      <c r="A3471" s="57">
        <v>1</v>
      </c>
      <c r="B3471" s="57">
        <v>42285342150000</v>
      </c>
      <c r="C3471" s="57" t="s">
        <v>173</v>
      </c>
      <c r="D3471" s="57" t="s">
        <v>174</v>
      </c>
      <c r="E3471" s="57" t="s">
        <v>175</v>
      </c>
      <c r="F3471" s="57">
        <v>0</v>
      </c>
      <c r="G3471" s="57" t="s">
        <v>57</v>
      </c>
      <c r="H3471" s="57" t="s">
        <v>150</v>
      </c>
      <c r="I3471" s="57" t="s">
        <v>151</v>
      </c>
      <c r="J3471" s="57" t="s">
        <v>152</v>
      </c>
      <c r="K3471" s="57" t="s">
        <v>51</v>
      </c>
      <c r="L3471" s="57" t="s">
        <v>153</v>
      </c>
      <c r="M3471" s="57" t="s">
        <v>154</v>
      </c>
      <c r="N3471" s="57" t="s">
        <v>155</v>
      </c>
      <c r="P3471" s="57" t="s">
        <v>156</v>
      </c>
      <c r="Q3471" s="57" t="s">
        <v>157</v>
      </c>
      <c r="R3471" s="57" t="s">
        <v>158</v>
      </c>
      <c r="S3471" s="57" t="s">
        <v>159</v>
      </c>
      <c r="U3471" s="57" t="s">
        <v>160</v>
      </c>
      <c r="V3471" s="57" t="s">
        <v>160</v>
      </c>
      <c r="W3471" s="57" t="s">
        <v>160</v>
      </c>
      <c r="X3471" s="57" t="s">
        <v>160</v>
      </c>
      <c r="Y3471" s="57" t="s">
        <v>160</v>
      </c>
      <c r="Z3471" s="57" t="s">
        <v>160</v>
      </c>
      <c r="AA3471" s="57" t="s">
        <v>160</v>
      </c>
      <c r="AB3471" s="57" t="s">
        <v>160</v>
      </c>
      <c r="AC3471" s="57" t="s">
        <v>160</v>
      </c>
      <c r="AD3471" s="57" t="s">
        <v>160</v>
      </c>
      <c r="AE3471" s="57" t="s">
        <v>160</v>
      </c>
      <c r="AF3471" s="57" t="s">
        <v>160</v>
      </c>
      <c r="AG3471" s="57" t="s">
        <v>160</v>
      </c>
      <c r="AH3471" s="57" t="s">
        <v>160</v>
      </c>
      <c r="AI3471" s="57" t="s">
        <v>179</v>
      </c>
      <c r="AL3471" s="9">
        <v>59596</v>
      </c>
      <c r="AM3471" s="57">
        <v>26.207804502999998</v>
      </c>
      <c r="AN3471" s="57">
        <v>137.273377385</v>
      </c>
      <c r="AO3471" s="57">
        <v>5.4919809999999999E-2</v>
      </c>
      <c r="AP3471" s="57">
        <v>26.207804502999998</v>
      </c>
      <c r="AQ3471" s="57">
        <v>102.955033039</v>
      </c>
      <c r="AR3471" s="57">
        <v>0</v>
      </c>
      <c r="AS3471" s="57">
        <v>8.1873180000000007E-3</v>
      </c>
      <c r="AT3471" s="57">
        <v>3.2163152E-2</v>
      </c>
      <c r="AU3471" s="57">
        <v>0</v>
      </c>
      <c r="AV3471" s="57">
        <v>62.119999980000003</v>
      </c>
      <c r="AW3471" s="57">
        <v>4.1849999960000002</v>
      </c>
      <c r="AX3471" s="57">
        <v>0</v>
      </c>
      <c r="AY3471" s="57">
        <v>0.508596202</v>
      </c>
      <c r="AZ3471" s="57">
        <v>0.134602792</v>
      </c>
      <c r="BA3471" s="57">
        <v>0</v>
      </c>
      <c r="BB3471" s="57">
        <v>0.64319899400000002</v>
      </c>
      <c r="BC3471" s="57">
        <v>0</v>
      </c>
      <c r="BD3471" s="57">
        <v>0</v>
      </c>
      <c r="BE3471" s="57">
        <v>0</v>
      </c>
      <c r="BF3471" s="57">
        <v>3.3579466000000002E-2</v>
      </c>
      <c r="BG3471" s="57">
        <v>1.6079975E-2</v>
      </c>
      <c r="BH3471" s="57">
        <v>4.9659440999999999E-2</v>
      </c>
      <c r="BI3471" s="57">
        <v>0</v>
      </c>
      <c r="BJ3471" s="57">
        <v>0</v>
      </c>
      <c r="BK3471" s="57">
        <v>0</v>
      </c>
      <c r="BL3471" s="57">
        <v>0</v>
      </c>
      <c r="BM3471" s="57">
        <v>0</v>
      </c>
      <c r="BN3471" s="57">
        <v>0</v>
      </c>
      <c r="BO3471" s="57">
        <v>0</v>
      </c>
      <c r="BP3471" s="57">
        <v>0.59353955300000005</v>
      </c>
      <c r="BQ3471" s="57">
        <v>1.4260023E-2</v>
      </c>
      <c r="BR3471" s="57">
        <v>2.505419E-3</v>
      </c>
      <c r="BS3471" s="57">
        <v>0.59353955300000005</v>
      </c>
      <c r="BT3471" s="57">
        <v>1.4260023E-2</v>
      </c>
      <c r="BU3471" s="57">
        <v>2.505419E-3</v>
      </c>
    </row>
    <row r="3472" spans="1:73" x14ac:dyDescent="0.25">
      <c r="A3472" s="57">
        <v>1</v>
      </c>
      <c r="B3472" s="57">
        <v>42285342150000</v>
      </c>
      <c r="C3472" s="57" t="s">
        <v>173</v>
      </c>
      <c r="D3472" s="57" t="s">
        <v>174</v>
      </c>
      <c r="E3472" s="57" t="s">
        <v>175</v>
      </c>
      <c r="F3472" s="57">
        <v>0</v>
      </c>
      <c r="G3472" s="57" t="s">
        <v>57</v>
      </c>
      <c r="H3472" s="57" t="s">
        <v>150</v>
      </c>
      <c r="I3472" s="57" t="s">
        <v>151</v>
      </c>
      <c r="J3472" s="57" t="s">
        <v>152</v>
      </c>
      <c r="K3472" s="57" t="s">
        <v>51</v>
      </c>
      <c r="L3472" s="57" t="s">
        <v>153</v>
      </c>
      <c r="M3472" s="57" t="s">
        <v>154</v>
      </c>
      <c r="N3472" s="57" t="s">
        <v>155</v>
      </c>
      <c r="P3472" s="57" t="s">
        <v>156</v>
      </c>
      <c r="Q3472" s="57" t="s">
        <v>157</v>
      </c>
      <c r="R3472" s="57" t="s">
        <v>158</v>
      </c>
      <c r="S3472" s="57" t="s">
        <v>159</v>
      </c>
      <c r="U3472" s="57" t="s">
        <v>160</v>
      </c>
      <c r="V3472" s="57" t="s">
        <v>160</v>
      </c>
      <c r="W3472" s="57" t="s">
        <v>160</v>
      </c>
      <c r="X3472" s="57" t="s">
        <v>160</v>
      </c>
      <c r="Y3472" s="57" t="s">
        <v>160</v>
      </c>
      <c r="Z3472" s="57" t="s">
        <v>160</v>
      </c>
      <c r="AA3472" s="57" t="s">
        <v>160</v>
      </c>
      <c r="AB3472" s="57" t="s">
        <v>160</v>
      </c>
      <c r="AC3472" s="57" t="s">
        <v>160</v>
      </c>
      <c r="AD3472" s="57" t="s">
        <v>160</v>
      </c>
      <c r="AE3472" s="57" t="s">
        <v>160</v>
      </c>
      <c r="AF3472" s="57" t="s">
        <v>160</v>
      </c>
      <c r="AG3472" s="57" t="s">
        <v>160</v>
      </c>
      <c r="AH3472" s="57" t="s">
        <v>160</v>
      </c>
      <c r="AI3472" s="57" t="s">
        <v>179</v>
      </c>
      <c r="AL3472" s="9">
        <v>59627</v>
      </c>
      <c r="AM3472" s="57">
        <v>25.186409856000001</v>
      </c>
      <c r="AN3472" s="57">
        <v>131.923433141</v>
      </c>
      <c r="AO3472" s="57">
        <v>5.2779424999999998E-2</v>
      </c>
      <c r="AP3472" s="57">
        <v>25.186409856000001</v>
      </c>
      <c r="AQ3472" s="57">
        <v>98.942574855000004</v>
      </c>
      <c r="AR3472" s="57">
        <v>0</v>
      </c>
      <c r="AS3472" s="57">
        <v>7.868234E-3</v>
      </c>
      <c r="AT3472" s="57">
        <v>3.0909659999999999E-2</v>
      </c>
      <c r="AU3472" s="57">
        <v>0</v>
      </c>
      <c r="AV3472" s="57">
        <v>62.119999989999997</v>
      </c>
      <c r="AW3472" s="57">
        <v>4.1849999970000002</v>
      </c>
      <c r="AX3472" s="57">
        <v>0</v>
      </c>
      <c r="AY3472" s="57">
        <v>0.48877472300000002</v>
      </c>
      <c r="AZ3472" s="57">
        <v>0.12935692900000001</v>
      </c>
      <c r="BA3472" s="57">
        <v>0</v>
      </c>
      <c r="BB3472" s="57">
        <v>0.61813165199999998</v>
      </c>
      <c r="BC3472" s="57">
        <v>0</v>
      </c>
      <c r="BD3472" s="57">
        <v>0</v>
      </c>
      <c r="BE3472" s="57">
        <v>0</v>
      </c>
      <c r="BF3472" s="57">
        <v>3.2270776000000001E-2</v>
      </c>
      <c r="BG3472" s="57">
        <v>1.5453290999999999E-2</v>
      </c>
      <c r="BH3472" s="57">
        <v>4.7724068000000001E-2</v>
      </c>
      <c r="BI3472" s="57">
        <v>0</v>
      </c>
      <c r="BJ3472" s="57">
        <v>0</v>
      </c>
      <c r="BK3472" s="57">
        <v>0</v>
      </c>
      <c r="BL3472" s="57">
        <v>0</v>
      </c>
      <c r="BM3472" s="57">
        <v>0</v>
      </c>
      <c r="BN3472" s="57">
        <v>0</v>
      </c>
      <c r="BO3472" s="57">
        <v>0</v>
      </c>
      <c r="BP3472" s="57">
        <v>0.57040758400000002</v>
      </c>
      <c r="BQ3472" s="57">
        <v>1.3597405E-2</v>
      </c>
      <c r="BR3472" s="57">
        <v>2.3802939999999998E-3</v>
      </c>
      <c r="BS3472" s="57">
        <v>0.57040758400000002</v>
      </c>
      <c r="BT3472" s="57">
        <v>1.3597405E-2</v>
      </c>
      <c r="BU3472" s="57">
        <v>2.3802939999999998E-3</v>
      </c>
    </row>
    <row r="3473" spans="1:73" x14ac:dyDescent="0.25">
      <c r="A3473" s="57">
        <v>1</v>
      </c>
      <c r="B3473" s="57">
        <v>42285342150000</v>
      </c>
      <c r="C3473" s="57" t="s">
        <v>173</v>
      </c>
      <c r="D3473" s="57" t="s">
        <v>174</v>
      </c>
      <c r="E3473" s="57" t="s">
        <v>175</v>
      </c>
      <c r="F3473" s="57">
        <v>0</v>
      </c>
      <c r="G3473" s="57" t="s">
        <v>57</v>
      </c>
      <c r="H3473" s="57" t="s">
        <v>150</v>
      </c>
      <c r="I3473" s="57" t="s">
        <v>151</v>
      </c>
      <c r="J3473" s="57" t="s">
        <v>152</v>
      </c>
      <c r="K3473" s="57" t="s">
        <v>51</v>
      </c>
      <c r="L3473" s="57" t="s">
        <v>153</v>
      </c>
      <c r="M3473" s="57" t="s">
        <v>154</v>
      </c>
      <c r="N3473" s="57" t="s">
        <v>155</v>
      </c>
      <c r="P3473" s="57" t="s">
        <v>156</v>
      </c>
      <c r="Q3473" s="57" t="s">
        <v>157</v>
      </c>
      <c r="R3473" s="57" t="s">
        <v>158</v>
      </c>
      <c r="S3473" s="57" t="s">
        <v>159</v>
      </c>
      <c r="U3473" s="57" t="s">
        <v>160</v>
      </c>
      <c r="V3473" s="57" t="s">
        <v>160</v>
      </c>
      <c r="W3473" s="57" t="s">
        <v>160</v>
      </c>
      <c r="X3473" s="57" t="s">
        <v>160</v>
      </c>
      <c r="Y3473" s="57" t="s">
        <v>160</v>
      </c>
      <c r="Z3473" s="57" t="s">
        <v>160</v>
      </c>
      <c r="AA3473" s="57" t="s">
        <v>160</v>
      </c>
      <c r="AB3473" s="57" t="s">
        <v>160</v>
      </c>
      <c r="AC3473" s="57" t="s">
        <v>160</v>
      </c>
      <c r="AD3473" s="57" t="s">
        <v>160</v>
      </c>
      <c r="AE3473" s="57" t="s">
        <v>160</v>
      </c>
      <c r="AF3473" s="57" t="s">
        <v>160</v>
      </c>
      <c r="AG3473" s="57" t="s">
        <v>160</v>
      </c>
      <c r="AH3473" s="57" t="s">
        <v>160</v>
      </c>
      <c r="AI3473" s="57" t="s">
        <v>179</v>
      </c>
      <c r="AL3473" s="9">
        <v>59657</v>
      </c>
      <c r="AM3473" s="57">
        <v>25.845377829</v>
      </c>
      <c r="AN3473" s="57">
        <v>135.37502937299999</v>
      </c>
      <c r="AO3473" s="57">
        <v>5.4160327000000001E-2</v>
      </c>
      <c r="AP3473" s="57">
        <v>25.845377829</v>
      </c>
      <c r="AQ3473" s="57">
        <v>101.53127203</v>
      </c>
      <c r="AR3473" s="57">
        <v>0</v>
      </c>
      <c r="AS3473" s="57">
        <v>8.0740959999999994E-3</v>
      </c>
      <c r="AT3473" s="57">
        <v>3.1718369000000003E-2</v>
      </c>
      <c r="AU3473" s="57">
        <v>0</v>
      </c>
      <c r="AV3473" s="57">
        <v>62.120000058999999</v>
      </c>
      <c r="AW3473" s="57">
        <v>4.1849999919999998</v>
      </c>
      <c r="AX3473" s="57">
        <v>0</v>
      </c>
      <c r="AY3473" s="57">
        <v>0.50156284600000001</v>
      </c>
      <c r="AZ3473" s="57">
        <v>0.13274137599999999</v>
      </c>
      <c r="BA3473" s="57">
        <v>0</v>
      </c>
      <c r="BB3473" s="57">
        <v>0.63430422099999995</v>
      </c>
      <c r="BC3473" s="57">
        <v>0</v>
      </c>
      <c r="BD3473" s="57">
        <v>0</v>
      </c>
      <c r="BE3473" s="57">
        <v>0</v>
      </c>
      <c r="BF3473" s="57">
        <v>3.3115097000000003E-2</v>
      </c>
      <c r="BG3473" s="57">
        <v>1.5857606E-2</v>
      </c>
      <c r="BH3473" s="57">
        <v>4.8972702999999999E-2</v>
      </c>
      <c r="BI3473" s="57">
        <v>0</v>
      </c>
      <c r="BJ3473" s="57">
        <v>0</v>
      </c>
      <c r="BK3473" s="57">
        <v>0</v>
      </c>
      <c r="BL3473" s="57">
        <v>0</v>
      </c>
      <c r="BM3473" s="57">
        <v>0</v>
      </c>
      <c r="BN3473" s="57">
        <v>0</v>
      </c>
      <c r="BO3473" s="57">
        <v>0</v>
      </c>
      <c r="BP3473" s="57">
        <v>0.58533151900000002</v>
      </c>
      <c r="BQ3473" s="57">
        <v>1.3840747E-2</v>
      </c>
      <c r="BR3473" s="57">
        <v>2.4137680000000002E-3</v>
      </c>
      <c r="BS3473" s="57">
        <v>0.58533151900000002</v>
      </c>
      <c r="BT3473" s="57">
        <v>1.3840747E-2</v>
      </c>
      <c r="BU3473" s="57">
        <v>2.4137680000000002E-3</v>
      </c>
    </row>
    <row r="3474" spans="1:73" x14ac:dyDescent="0.25">
      <c r="A3474" s="57">
        <v>1</v>
      </c>
      <c r="B3474" s="57">
        <v>42285342150000</v>
      </c>
      <c r="C3474" s="57" t="s">
        <v>173</v>
      </c>
      <c r="D3474" s="57" t="s">
        <v>174</v>
      </c>
      <c r="E3474" s="57" t="s">
        <v>175</v>
      </c>
      <c r="F3474" s="57">
        <v>0</v>
      </c>
      <c r="G3474" s="57" t="s">
        <v>57</v>
      </c>
      <c r="H3474" s="57" t="s">
        <v>150</v>
      </c>
      <c r="I3474" s="57" t="s">
        <v>151</v>
      </c>
      <c r="J3474" s="57" t="s">
        <v>152</v>
      </c>
      <c r="K3474" s="57" t="s">
        <v>51</v>
      </c>
      <c r="L3474" s="57" t="s">
        <v>153</v>
      </c>
      <c r="M3474" s="57" t="s">
        <v>154</v>
      </c>
      <c r="N3474" s="57" t="s">
        <v>155</v>
      </c>
      <c r="P3474" s="57" t="s">
        <v>156</v>
      </c>
      <c r="Q3474" s="57" t="s">
        <v>157</v>
      </c>
      <c r="R3474" s="57" t="s">
        <v>158</v>
      </c>
      <c r="S3474" s="57" t="s">
        <v>159</v>
      </c>
      <c r="U3474" s="57" t="s">
        <v>160</v>
      </c>
      <c r="V3474" s="57" t="s">
        <v>160</v>
      </c>
      <c r="W3474" s="57" t="s">
        <v>160</v>
      </c>
      <c r="X3474" s="57" t="s">
        <v>160</v>
      </c>
      <c r="Y3474" s="57" t="s">
        <v>160</v>
      </c>
      <c r="Z3474" s="57" t="s">
        <v>160</v>
      </c>
      <c r="AA3474" s="57" t="s">
        <v>160</v>
      </c>
      <c r="AB3474" s="57" t="s">
        <v>160</v>
      </c>
      <c r="AC3474" s="57" t="s">
        <v>160</v>
      </c>
      <c r="AD3474" s="57" t="s">
        <v>160</v>
      </c>
      <c r="AE3474" s="57" t="s">
        <v>160</v>
      </c>
      <c r="AF3474" s="57" t="s">
        <v>160</v>
      </c>
      <c r="AG3474" s="57" t="s">
        <v>160</v>
      </c>
      <c r="AH3474" s="57" t="s">
        <v>160</v>
      </c>
      <c r="AI3474" s="57" t="s">
        <v>179</v>
      </c>
      <c r="AL3474" s="9">
        <v>59688</v>
      </c>
      <c r="AM3474" s="57">
        <v>24.838108006999999</v>
      </c>
      <c r="AN3474" s="57">
        <v>130.099069292</v>
      </c>
      <c r="AO3474" s="57">
        <v>5.2049540999999998E-2</v>
      </c>
      <c r="AP3474" s="57">
        <v>24.838108006999999</v>
      </c>
      <c r="AQ3474" s="57">
        <v>97.574301969000004</v>
      </c>
      <c r="AR3474" s="57">
        <v>0</v>
      </c>
      <c r="AS3474" s="57">
        <v>7.7594250000000003E-3</v>
      </c>
      <c r="AT3474" s="57">
        <v>3.0482212000000002E-2</v>
      </c>
      <c r="AU3474" s="57">
        <v>0</v>
      </c>
      <c r="AV3474" s="57">
        <v>62.12</v>
      </c>
      <c r="AW3474" s="57">
        <v>4.1849999929999999</v>
      </c>
      <c r="AX3474" s="57">
        <v>0</v>
      </c>
      <c r="AY3474" s="57">
        <v>0.48201547700000003</v>
      </c>
      <c r="AZ3474" s="57">
        <v>0.12756805700000001</v>
      </c>
      <c r="BA3474" s="57">
        <v>0</v>
      </c>
      <c r="BB3474" s="57">
        <v>0.60958353399999998</v>
      </c>
      <c r="BC3474" s="57">
        <v>0</v>
      </c>
      <c r="BD3474" s="57">
        <v>0</v>
      </c>
      <c r="BE3474" s="57">
        <v>0</v>
      </c>
      <c r="BF3474" s="57">
        <v>3.1824505000000003E-2</v>
      </c>
      <c r="BG3474" s="57">
        <v>1.5239588E-2</v>
      </c>
      <c r="BH3474" s="57">
        <v>4.7064093000000001E-2</v>
      </c>
      <c r="BI3474" s="57">
        <v>0</v>
      </c>
      <c r="BJ3474" s="57">
        <v>0</v>
      </c>
      <c r="BK3474" s="57">
        <v>0</v>
      </c>
      <c r="BL3474" s="57">
        <v>0</v>
      </c>
      <c r="BM3474" s="57">
        <v>0</v>
      </c>
      <c r="BN3474" s="57">
        <v>0</v>
      </c>
      <c r="BO3474" s="57">
        <v>0</v>
      </c>
      <c r="BP3474" s="57">
        <v>0.56251944099999995</v>
      </c>
      <c r="BQ3474" s="57">
        <v>1.3197611E-2</v>
      </c>
      <c r="BR3474" s="57">
        <v>2.2932199999999999E-3</v>
      </c>
      <c r="BS3474" s="57">
        <v>0.56251944099999995</v>
      </c>
      <c r="BT3474" s="57">
        <v>1.3197611E-2</v>
      </c>
      <c r="BU3474" s="57">
        <v>2.2932199999999999E-3</v>
      </c>
    </row>
    <row r="3475" spans="1:73" x14ac:dyDescent="0.25">
      <c r="A3475" s="57">
        <v>1</v>
      </c>
      <c r="B3475" s="57">
        <v>42285342150000</v>
      </c>
      <c r="C3475" s="57" t="s">
        <v>173</v>
      </c>
      <c r="D3475" s="57" t="s">
        <v>174</v>
      </c>
      <c r="E3475" s="57" t="s">
        <v>175</v>
      </c>
      <c r="F3475" s="57">
        <v>0</v>
      </c>
      <c r="G3475" s="57" t="s">
        <v>57</v>
      </c>
      <c r="H3475" s="57" t="s">
        <v>150</v>
      </c>
      <c r="I3475" s="57" t="s">
        <v>151</v>
      </c>
      <c r="J3475" s="57" t="s">
        <v>152</v>
      </c>
      <c r="K3475" s="57" t="s">
        <v>51</v>
      </c>
      <c r="L3475" s="57" t="s">
        <v>153</v>
      </c>
      <c r="M3475" s="57" t="s">
        <v>154</v>
      </c>
      <c r="N3475" s="57" t="s">
        <v>155</v>
      </c>
      <c r="P3475" s="57" t="s">
        <v>156</v>
      </c>
      <c r="Q3475" s="57" t="s">
        <v>157</v>
      </c>
      <c r="R3475" s="57" t="s">
        <v>158</v>
      </c>
      <c r="S3475" s="57" t="s">
        <v>159</v>
      </c>
      <c r="U3475" s="57" t="s">
        <v>160</v>
      </c>
      <c r="V3475" s="57" t="s">
        <v>160</v>
      </c>
      <c r="W3475" s="57" t="s">
        <v>160</v>
      </c>
      <c r="X3475" s="57" t="s">
        <v>160</v>
      </c>
      <c r="Y3475" s="57" t="s">
        <v>160</v>
      </c>
      <c r="Z3475" s="57" t="s">
        <v>160</v>
      </c>
      <c r="AA3475" s="57" t="s">
        <v>160</v>
      </c>
      <c r="AB3475" s="57" t="s">
        <v>160</v>
      </c>
      <c r="AC3475" s="57" t="s">
        <v>160</v>
      </c>
      <c r="AD3475" s="57" t="s">
        <v>160</v>
      </c>
      <c r="AE3475" s="57" t="s">
        <v>160</v>
      </c>
      <c r="AF3475" s="57" t="s">
        <v>160</v>
      </c>
      <c r="AG3475" s="57" t="s">
        <v>160</v>
      </c>
      <c r="AH3475" s="57" t="s">
        <v>160</v>
      </c>
      <c r="AI3475" s="57" t="s">
        <v>179</v>
      </c>
      <c r="AL3475" s="9">
        <v>59718</v>
      </c>
      <c r="AM3475" s="57">
        <v>25.487963139000001</v>
      </c>
      <c r="AN3475" s="57">
        <v>133.50293353800001</v>
      </c>
      <c r="AO3475" s="57">
        <v>5.3411345999999998E-2</v>
      </c>
      <c r="AP3475" s="57">
        <v>25.487963139000001</v>
      </c>
      <c r="AQ3475" s="57">
        <v>100.12720015399999</v>
      </c>
      <c r="AR3475" s="57">
        <v>0</v>
      </c>
      <c r="AS3475" s="57">
        <v>7.9624399999999994E-3</v>
      </c>
      <c r="AT3475" s="57">
        <v>3.1279737000000002E-2</v>
      </c>
      <c r="AU3475" s="57">
        <v>0</v>
      </c>
      <c r="AV3475" s="57">
        <v>62.120000025000003</v>
      </c>
      <c r="AW3475" s="57">
        <v>4.1849999889999996</v>
      </c>
      <c r="AX3475" s="57">
        <v>0</v>
      </c>
      <c r="AY3475" s="57">
        <v>0.49462675299999997</v>
      </c>
      <c r="AZ3475" s="57">
        <v>0.13090570100000001</v>
      </c>
      <c r="BA3475" s="57">
        <v>0</v>
      </c>
      <c r="BB3475" s="57">
        <v>0.62553245400000002</v>
      </c>
      <c r="BC3475" s="57">
        <v>0</v>
      </c>
      <c r="BD3475" s="57">
        <v>0</v>
      </c>
      <c r="BE3475" s="57">
        <v>0</v>
      </c>
      <c r="BF3475" s="57">
        <v>3.2657150000000003E-2</v>
      </c>
      <c r="BG3475" s="57">
        <v>1.5638310999999998E-2</v>
      </c>
      <c r="BH3475" s="57">
        <v>4.8295460999999998E-2</v>
      </c>
      <c r="BI3475" s="57">
        <v>0</v>
      </c>
      <c r="BJ3475" s="57">
        <v>0</v>
      </c>
      <c r="BK3475" s="57">
        <v>0</v>
      </c>
      <c r="BL3475" s="57">
        <v>0</v>
      </c>
      <c r="BM3475" s="57">
        <v>0</v>
      </c>
      <c r="BN3475" s="57">
        <v>0</v>
      </c>
      <c r="BO3475" s="57">
        <v>0</v>
      </c>
      <c r="BP3475" s="57">
        <v>0.57723699299999998</v>
      </c>
      <c r="BQ3475" s="57">
        <v>1.3433798E-2</v>
      </c>
      <c r="BR3475" s="57">
        <v>2.3254700000000001E-3</v>
      </c>
      <c r="BS3475" s="57">
        <v>0.57723699299999998</v>
      </c>
      <c r="BT3475" s="57">
        <v>1.3433798E-2</v>
      </c>
      <c r="BU3475" s="57">
        <v>2.3254700000000001E-3</v>
      </c>
    </row>
    <row r="3476" spans="1:73" x14ac:dyDescent="0.25">
      <c r="A3476" s="57">
        <v>1</v>
      </c>
      <c r="B3476" s="57">
        <v>42285342150000</v>
      </c>
      <c r="C3476" s="57" t="s">
        <v>173</v>
      </c>
      <c r="D3476" s="57" t="s">
        <v>174</v>
      </c>
      <c r="E3476" s="57" t="s">
        <v>175</v>
      </c>
      <c r="F3476" s="57">
        <v>0</v>
      </c>
      <c r="G3476" s="57" t="s">
        <v>57</v>
      </c>
      <c r="H3476" s="57" t="s">
        <v>150</v>
      </c>
      <c r="I3476" s="57" t="s">
        <v>151</v>
      </c>
      <c r="J3476" s="57" t="s">
        <v>152</v>
      </c>
      <c r="K3476" s="57" t="s">
        <v>51</v>
      </c>
      <c r="L3476" s="57" t="s">
        <v>153</v>
      </c>
      <c r="M3476" s="57" t="s">
        <v>154</v>
      </c>
      <c r="N3476" s="57" t="s">
        <v>155</v>
      </c>
      <c r="P3476" s="57" t="s">
        <v>156</v>
      </c>
      <c r="Q3476" s="57" t="s">
        <v>157</v>
      </c>
      <c r="R3476" s="57" t="s">
        <v>158</v>
      </c>
      <c r="S3476" s="57" t="s">
        <v>159</v>
      </c>
      <c r="U3476" s="57" t="s">
        <v>160</v>
      </c>
      <c r="V3476" s="57" t="s">
        <v>160</v>
      </c>
      <c r="W3476" s="57" t="s">
        <v>160</v>
      </c>
      <c r="X3476" s="57" t="s">
        <v>160</v>
      </c>
      <c r="Y3476" s="57" t="s">
        <v>160</v>
      </c>
      <c r="Z3476" s="57" t="s">
        <v>160</v>
      </c>
      <c r="AA3476" s="57" t="s">
        <v>160</v>
      </c>
      <c r="AB3476" s="57" t="s">
        <v>160</v>
      </c>
      <c r="AC3476" s="57" t="s">
        <v>160</v>
      </c>
      <c r="AD3476" s="57" t="s">
        <v>160</v>
      </c>
      <c r="AE3476" s="57" t="s">
        <v>160</v>
      </c>
      <c r="AF3476" s="57" t="s">
        <v>160</v>
      </c>
      <c r="AG3476" s="57" t="s">
        <v>160</v>
      </c>
      <c r="AH3476" s="57" t="s">
        <v>160</v>
      </c>
      <c r="AI3476" s="57" t="s">
        <v>179</v>
      </c>
      <c r="AL3476" s="9">
        <v>59749</v>
      </c>
      <c r="AM3476" s="57">
        <v>25.308224664000001</v>
      </c>
      <c r="AN3476" s="57">
        <v>132.561484686</v>
      </c>
      <c r="AO3476" s="57">
        <v>5.3034694E-2</v>
      </c>
      <c r="AP3476" s="57">
        <v>25.308224664000001</v>
      </c>
      <c r="AQ3476" s="57">
        <v>99.421113513999998</v>
      </c>
      <c r="AR3476" s="57">
        <v>0</v>
      </c>
      <c r="AS3476" s="57">
        <v>7.9062890000000004E-3</v>
      </c>
      <c r="AT3476" s="57">
        <v>3.1059156000000001E-2</v>
      </c>
      <c r="AU3476" s="57">
        <v>0</v>
      </c>
      <c r="AV3476" s="57">
        <v>62.120000040000001</v>
      </c>
      <c r="AW3476" s="57">
        <v>4.185000005</v>
      </c>
      <c r="AX3476" s="57">
        <v>0</v>
      </c>
      <c r="AY3476" s="57">
        <v>0.49113869700000001</v>
      </c>
      <c r="AZ3476" s="57">
        <v>0.12998256699999999</v>
      </c>
      <c r="BA3476" s="57">
        <v>0</v>
      </c>
      <c r="BB3476" s="57">
        <v>0.62112126400000001</v>
      </c>
      <c r="BC3476" s="57">
        <v>0</v>
      </c>
      <c r="BD3476" s="57">
        <v>0</v>
      </c>
      <c r="BE3476" s="57">
        <v>0</v>
      </c>
      <c r="BF3476" s="57">
        <v>3.2426854999999997E-2</v>
      </c>
      <c r="BG3476" s="57">
        <v>1.5528032000000001E-2</v>
      </c>
      <c r="BH3476" s="57">
        <v>4.7954887000000002E-2</v>
      </c>
      <c r="BI3476" s="57">
        <v>0</v>
      </c>
      <c r="BJ3476" s="57">
        <v>0</v>
      </c>
      <c r="BK3476" s="57">
        <v>0</v>
      </c>
      <c r="BL3476" s="57">
        <v>0</v>
      </c>
      <c r="BM3476" s="57">
        <v>0</v>
      </c>
      <c r="BN3476" s="57">
        <v>0</v>
      </c>
      <c r="BO3476" s="57">
        <v>0</v>
      </c>
      <c r="BP3476" s="57">
        <v>0.57316637699999995</v>
      </c>
      <c r="BQ3476" s="57">
        <v>1.3231596E-2</v>
      </c>
      <c r="BR3476" s="57">
        <v>2.2818420000000001E-3</v>
      </c>
      <c r="BS3476" s="57">
        <v>0.57316637699999995</v>
      </c>
      <c r="BT3476" s="57">
        <v>1.3231596E-2</v>
      </c>
      <c r="BU3476" s="57">
        <v>2.2818420000000001E-3</v>
      </c>
    </row>
    <row r="3477" spans="1:73" x14ac:dyDescent="0.25">
      <c r="A3477" s="57">
        <v>1</v>
      </c>
      <c r="B3477" s="57">
        <v>42285342150000</v>
      </c>
      <c r="C3477" s="57" t="s">
        <v>173</v>
      </c>
      <c r="D3477" s="57" t="s">
        <v>174</v>
      </c>
      <c r="E3477" s="57" t="s">
        <v>175</v>
      </c>
      <c r="F3477" s="57">
        <v>0</v>
      </c>
      <c r="G3477" s="57" t="s">
        <v>57</v>
      </c>
      <c r="H3477" s="57" t="s">
        <v>150</v>
      </c>
      <c r="I3477" s="57" t="s">
        <v>151</v>
      </c>
      <c r="J3477" s="57" t="s">
        <v>152</v>
      </c>
      <c r="K3477" s="57" t="s">
        <v>51</v>
      </c>
      <c r="L3477" s="57" t="s">
        <v>153</v>
      </c>
      <c r="M3477" s="57" t="s">
        <v>154</v>
      </c>
      <c r="N3477" s="57" t="s">
        <v>155</v>
      </c>
      <c r="P3477" s="57" t="s">
        <v>156</v>
      </c>
      <c r="Q3477" s="57" t="s">
        <v>157</v>
      </c>
      <c r="R3477" s="57" t="s">
        <v>158</v>
      </c>
      <c r="S3477" s="57" t="s">
        <v>159</v>
      </c>
      <c r="U3477" s="57" t="s">
        <v>160</v>
      </c>
      <c r="V3477" s="57" t="s">
        <v>160</v>
      </c>
      <c r="W3477" s="57" t="s">
        <v>160</v>
      </c>
      <c r="X3477" s="57" t="s">
        <v>160</v>
      </c>
      <c r="Y3477" s="57" t="s">
        <v>160</v>
      </c>
      <c r="Z3477" s="57" t="s">
        <v>160</v>
      </c>
      <c r="AA3477" s="57" t="s">
        <v>160</v>
      </c>
      <c r="AB3477" s="57" t="s">
        <v>160</v>
      </c>
      <c r="AC3477" s="57" t="s">
        <v>160</v>
      </c>
      <c r="AD3477" s="57" t="s">
        <v>160</v>
      </c>
      <c r="AE3477" s="57" t="s">
        <v>160</v>
      </c>
      <c r="AF3477" s="57" t="s">
        <v>160</v>
      </c>
      <c r="AG3477" s="57" t="s">
        <v>160</v>
      </c>
      <c r="AH3477" s="57" t="s">
        <v>160</v>
      </c>
      <c r="AI3477" s="57" t="s">
        <v>179</v>
      </c>
      <c r="AL3477" s="9">
        <v>59780</v>
      </c>
      <c r="AM3477" s="57">
        <v>24.321889269</v>
      </c>
      <c r="AN3477" s="57">
        <v>127.395176654</v>
      </c>
      <c r="AO3477" s="57">
        <v>5.0967776999999999E-2</v>
      </c>
      <c r="AP3477" s="57">
        <v>24.321889269</v>
      </c>
      <c r="AQ3477" s="57">
        <v>95.546382491000003</v>
      </c>
      <c r="AR3477" s="57">
        <v>0</v>
      </c>
      <c r="AS3477" s="57">
        <v>7.5981579999999998E-3</v>
      </c>
      <c r="AT3477" s="57">
        <v>2.9848690000000001E-2</v>
      </c>
      <c r="AU3477" s="57">
        <v>0</v>
      </c>
      <c r="AV3477" s="57">
        <v>62.120000005000001</v>
      </c>
      <c r="AW3477" s="57">
        <v>4.1850000119999997</v>
      </c>
      <c r="AX3477" s="57">
        <v>0</v>
      </c>
      <c r="AY3477" s="57">
        <v>0.47199758800000002</v>
      </c>
      <c r="AZ3477" s="57">
        <v>0.124916767</v>
      </c>
      <c r="BA3477" s="57">
        <v>0</v>
      </c>
      <c r="BB3477" s="57">
        <v>0.59691435500000001</v>
      </c>
      <c r="BC3477" s="57">
        <v>0</v>
      </c>
      <c r="BD3477" s="57">
        <v>0</v>
      </c>
      <c r="BE3477" s="57">
        <v>0</v>
      </c>
      <c r="BF3477" s="57">
        <v>3.1163086E-2</v>
      </c>
      <c r="BG3477" s="57">
        <v>1.4922859E-2</v>
      </c>
      <c r="BH3477" s="57">
        <v>4.6085945000000003E-2</v>
      </c>
      <c r="BI3477" s="57">
        <v>0</v>
      </c>
      <c r="BJ3477" s="57">
        <v>0</v>
      </c>
      <c r="BK3477" s="57">
        <v>0</v>
      </c>
      <c r="BL3477" s="57">
        <v>0</v>
      </c>
      <c r="BM3477" s="57">
        <v>0</v>
      </c>
      <c r="BN3477" s="57">
        <v>0</v>
      </c>
      <c r="BO3477" s="57">
        <v>0</v>
      </c>
      <c r="BP3477" s="57">
        <v>0.55082841000000005</v>
      </c>
      <c r="BQ3477" s="57">
        <v>1.2616766E-2</v>
      </c>
      <c r="BR3477" s="57">
        <v>2.1678829999999998E-3</v>
      </c>
      <c r="BS3477" s="57">
        <v>0.55082841000000005</v>
      </c>
      <c r="BT3477" s="57">
        <v>1.2616766E-2</v>
      </c>
      <c r="BU3477" s="57">
        <v>2.1678829999999998E-3</v>
      </c>
    </row>
    <row r="3478" spans="1:73" x14ac:dyDescent="0.25">
      <c r="A3478" s="57">
        <v>1</v>
      </c>
      <c r="B3478" s="57">
        <v>42285342150000</v>
      </c>
      <c r="C3478" s="57" t="s">
        <v>173</v>
      </c>
      <c r="D3478" s="57" t="s">
        <v>174</v>
      </c>
      <c r="E3478" s="57" t="s">
        <v>175</v>
      </c>
      <c r="F3478" s="57">
        <v>0</v>
      </c>
      <c r="G3478" s="57" t="s">
        <v>57</v>
      </c>
      <c r="H3478" s="57" t="s">
        <v>150</v>
      </c>
      <c r="I3478" s="57" t="s">
        <v>151</v>
      </c>
      <c r="J3478" s="57" t="s">
        <v>152</v>
      </c>
      <c r="K3478" s="57" t="s">
        <v>51</v>
      </c>
      <c r="L3478" s="57" t="s">
        <v>153</v>
      </c>
      <c r="M3478" s="57" t="s">
        <v>154</v>
      </c>
      <c r="N3478" s="57" t="s">
        <v>155</v>
      </c>
      <c r="P3478" s="57" t="s">
        <v>156</v>
      </c>
      <c r="Q3478" s="57" t="s">
        <v>157</v>
      </c>
      <c r="R3478" s="57" t="s">
        <v>158</v>
      </c>
      <c r="S3478" s="57" t="s">
        <v>159</v>
      </c>
      <c r="U3478" s="57" t="s">
        <v>160</v>
      </c>
      <c r="V3478" s="57" t="s">
        <v>160</v>
      </c>
      <c r="W3478" s="57" t="s">
        <v>160</v>
      </c>
      <c r="X3478" s="57" t="s">
        <v>160</v>
      </c>
      <c r="Y3478" s="57" t="s">
        <v>160</v>
      </c>
      <c r="Z3478" s="57" t="s">
        <v>160</v>
      </c>
      <c r="AA3478" s="57" t="s">
        <v>160</v>
      </c>
      <c r="AB3478" s="57" t="s">
        <v>160</v>
      </c>
      <c r="AC3478" s="57" t="s">
        <v>160</v>
      </c>
      <c r="AD3478" s="57" t="s">
        <v>160</v>
      </c>
      <c r="AE3478" s="57" t="s">
        <v>160</v>
      </c>
      <c r="AF3478" s="57" t="s">
        <v>160</v>
      </c>
      <c r="AG3478" s="57" t="s">
        <v>160</v>
      </c>
      <c r="AH3478" s="57" t="s">
        <v>160</v>
      </c>
      <c r="AI3478" s="57" t="s">
        <v>179</v>
      </c>
      <c r="AL3478" s="9">
        <v>59810</v>
      </c>
      <c r="AM3478" s="57">
        <v>24.958238244</v>
      </c>
      <c r="AN3478" s="57">
        <v>130.72829724799999</v>
      </c>
      <c r="AO3478" s="57">
        <v>5.2301279999999999E-2</v>
      </c>
      <c r="AP3478" s="57">
        <v>24.958238244</v>
      </c>
      <c r="AQ3478" s="57">
        <v>98.046222936000007</v>
      </c>
      <c r="AR3478" s="57">
        <v>0</v>
      </c>
      <c r="AS3478" s="57">
        <v>7.796954E-3</v>
      </c>
      <c r="AT3478" s="57">
        <v>3.062964E-2</v>
      </c>
      <c r="AU3478" s="57">
        <v>0</v>
      </c>
      <c r="AV3478" s="57">
        <v>62.119999937999999</v>
      </c>
      <c r="AW3478" s="57">
        <v>4.1849999870000003</v>
      </c>
      <c r="AX3478" s="57">
        <v>0</v>
      </c>
      <c r="AY3478" s="57">
        <v>0.48434675900000002</v>
      </c>
      <c r="AZ3478" s="57">
        <v>0.128185044</v>
      </c>
      <c r="BA3478" s="57">
        <v>0</v>
      </c>
      <c r="BB3478" s="57">
        <v>0.61253180299999999</v>
      </c>
      <c r="BC3478" s="57">
        <v>0</v>
      </c>
      <c r="BD3478" s="57">
        <v>0</v>
      </c>
      <c r="BE3478" s="57">
        <v>0</v>
      </c>
      <c r="BF3478" s="57">
        <v>3.1978424999999998E-2</v>
      </c>
      <c r="BG3478" s="57">
        <v>1.5313294999999999E-2</v>
      </c>
      <c r="BH3478" s="57">
        <v>4.7291720000000002E-2</v>
      </c>
      <c r="BI3478" s="57">
        <v>0</v>
      </c>
      <c r="BJ3478" s="57">
        <v>0</v>
      </c>
      <c r="BK3478" s="57">
        <v>0</v>
      </c>
      <c r="BL3478" s="57">
        <v>0</v>
      </c>
      <c r="BM3478" s="57">
        <v>0</v>
      </c>
      <c r="BN3478" s="57">
        <v>0</v>
      </c>
      <c r="BO3478" s="57">
        <v>0</v>
      </c>
      <c r="BP3478" s="57">
        <v>0.56524008299999995</v>
      </c>
      <c r="BQ3478" s="57">
        <v>1.2842558E-2</v>
      </c>
      <c r="BR3478" s="57">
        <v>2.1983699999999998E-3</v>
      </c>
      <c r="BS3478" s="57">
        <v>0.56524008299999995</v>
      </c>
      <c r="BT3478" s="57">
        <v>1.2842558E-2</v>
      </c>
      <c r="BU3478" s="57">
        <v>2.1983699999999998E-3</v>
      </c>
    </row>
    <row r="3479" spans="1:73" x14ac:dyDescent="0.25">
      <c r="A3479" s="57">
        <v>1</v>
      </c>
      <c r="B3479" s="57">
        <v>42285342150000</v>
      </c>
      <c r="C3479" s="57" t="s">
        <v>173</v>
      </c>
      <c r="D3479" s="57" t="s">
        <v>174</v>
      </c>
      <c r="E3479" s="57" t="s">
        <v>175</v>
      </c>
      <c r="F3479" s="57">
        <v>0</v>
      </c>
      <c r="G3479" s="57" t="s">
        <v>57</v>
      </c>
      <c r="H3479" s="57" t="s">
        <v>150</v>
      </c>
      <c r="I3479" s="57" t="s">
        <v>151</v>
      </c>
      <c r="J3479" s="57" t="s">
        <v>152</v>
      </c>
      <c r="K3479" s="57" t="s">
        <v>51</v>
      </c>
      <c r="L3479" s="57" t="s">
        <v>153</v>
      </c>
      <c r="M3479" s="57" t="s">
        <v>154</v>
      </c>
      <c r="N3479" s="57" t="s">
        <v>155</v>
      </c>
      <c r="P3479" s="57" t="s">
        <v>156</v>
      </c>
      <c r="Q3479" s="57" t="s">
        <v>157</v>
      </c>
      <c r="R3479" s="57" t="s">
        <v>158</v>
      </c>
      <c r="S3479" s="57" t="s">
        <v>159</v>
      </c>
      <c r="U3479" s="57" t="s">
        <v>160</v>
      </c>
      <c r="V3479" s="57" t="s">
        <v>160</v>
      </c>
      <c r="W3479" s="57" t="s">
        <v>160</v>
      </c>
      <c r="X3479" s="57" t="s">
        <v>160</v>
      </c>
      <c r="Y3479" s="57" t="s">
        <v>160</v>
      </c>
      <c r="Z3479" s="57" t="s">
        <v>160</v>
      </c>
      <c r="AA3479" s="57" t="s">
        <v>160</v>
      </c>
      <c r="AB3479" s="57" t="s">
        <v>160</v>
      </c>
      <c r="AC3479" s="57" t="s">
        <v>160</v>
      </c>
      <c r="AD3479" s="57" t="s">
        <v>160</v>
      </c>
      <c r="AE3479" s="57" t="s">
        <v>160</v>
      </c>
      <c r="AF3479" s="57" t="s">
        <v>160</v>
      </c>
      <c r="AG3479" s="57" t="s">
        <v>160</v>
      </c>
      <c r="AH3479" s="57" t="s">
        <v>160</v>
      </c>
      <c r="AI3479" s="57" t="s">
        <v>179</v>
      </c>
      <c r="AL3479" s="9">
        <v>59841</v>
      </c>
      <c r="AM3479" s="57">
        <v>23.985542841000001</v>
      </c>
      <c r="AN3479" s="57">
        <v>125.63343388200001</v>
      </c>
      <c r="AO3479" s="57">
        <v>5.0262946000000003E-2</v>
      </c>
      <c r="AP3479" s="57">
        <v>23.985542841000001</v>
      </c>
      <c r="AQ3479" s="57">
        <v>94.225075411999995</v>
      </c>
      <c r="AR3479" s="57">
        <v>0</v>
      </c>
      <c r="AS3479" s="57">
        <v>7.4930839999999997E-3</v>
      </c>
      <c r="AT3479" s="57">
        <v>2.9435914000000001E-2</v>
      </c>
      <c r="AU3479" s="57">
        <v>0</v>
      </c>
      <c r="AV3479" s="57">
        <v>62.119999989</v>
      </c>
      <c r="AW3479" s="57">
        <v>4.1849999970000002</v>
      </c>
      <c r="AX3479" s="57">
        <v>0</v>
      </c>
      <c r="AY3479" s="57">
        <v>0.46547035199999998</v>
      </c>
      <c r="AZ3479" s="57">
        <v>0.123189298</v>
      </c>
      <c r="BA3479" s="57">
        <v>0</v>
      </c>
      <c r="BB3479" s="57">
        <v>0.58865964999999998</v>
      </c>
      <c r="BC3479" s="57">
        <v>0</v>
      </c>
      <c r="BD3479" s="57">
        <v>0</v>
      </c>
      <c r="BE3479" s="57">
        <v>0</v>
      </c>
      <c r="BF3479" s="57">
        <v>3.0732132999999998E-2</v>
      </c>
      <c r="BG3479" s="57">
        <v>1.4716491E-2</v>
      </c>
      <c r="BH3479" s="57">
        <v>4.5448624E-2</v>
      </c>
      <c r="BI3479" s="57">
        <v>0</v>
      </c>
      <c r="BJ3479" s="57">
        <v>0</v>
      </c>
      <c r="BK3479" s="57">
        <v>0</v>
      </c>
      <c r="BL3479" s="57">
        <v>0</v>
      </c>
      <c r="BM3479" s="57">
        <v>0</v>
      </c>
      <c r="BN3479" s="57">
        <v>0</v>
      </c>
      <c r="BO3479" s="57">
        <v>0</v>
      </c>
      <c r="BP3479" s="57">
        <v>0.54321102700000001</v>
      </c>
      <c r="BQ3479" s="57">
        <v>1.2245805E-2</v>
      </c>
      <c r="BR3479" s="57">
        <v>2.0885790000000001E-3</v>
      </c>
      <c r="BS3479" s="57">
        <v>0.54321102700000001</v>
      </c>
      <c r="BT3479" s="57">
        <v>1.2245805E-2</v>
      </c>
      <c r="BU3479" s="57">
        <v>2.0885790000000001E-3</v>
      </c>
    </row>
    <row r="3480" spans="1:73" x14ac:dyDescent="0.25">
      <c r="A3480" s="57">
        <v>1</v>
      </c>
      <c r="B3480" s="57">
        <v>42285342150000</v>
      </c>
      <c r="C3480" s="57" t="s">
        <v>173</v>
      </c>
      <c r="D3480" s="57" t="s">
        <v>174</v>
      </c>
      <c r="E3480" s="57" t="s">
        <v>175</v>
      </c>
      <c r="F3480" s="57">
        <v>0</v>
      </c>
      <c r="G3480" s="57" t="s">
        <v>57</v>
      </c>
      <c r="H3480" s="57" t="s">
        <v>150</v>
      </c>
      <c r="I3480" s="57" t="s">
        <v>151</v>
      </c>
      <c r="J3480" s="57" t="s">
        <v>152</v>
      </c>
      <c r="K3480" s="57" t="s">
        <v>51</v>
      </c>
      <c r="L3480" s="57" t="s">
        <v>153</v>
      </c>
      <c r="M3480" s="57" t="s">
        <v>154</v>
      </c>
      <c r="N3480" s="57" t="s">
        <v>155</v>
      </c>
      <c r="P3480" s="57" t="s">
        <v>156</v>
      </c>
      <c r="Q3480" s="57" t="s">
        <v>157</v>
      </c>
      <c r="R3480" s="57" t="s">
        <v>158</v>
      </c>
      <c r="S3480" s="57" t="s">
        <v>159</v>
      </c>
      <c r="U3480" s="57" t="s">
        <v>160</v>
      </c>
      <c r="V3480" s="57" t="s">
        <v>160</v>
      </c>
      <c r="W3480" s="57" t="s">
        <v>160</v>
      </c>
      <c r="X3480" s="57" t="s">
        <v>160</v>
      </c>
      <c r="Y3480" s="57" t="s">
        <v>160</v>
      </c>
      <c r="Z3480" s="57" t="s">
        <v>160</v>
      </c>
      <c r="AA3480" s="57" t="s">
        <v>160</v>
      </c>
      <c r="AB3480" s="57" t="s">
        <v>160</v>
      </c>
      <c r="AC3480" s="57" t="s">
        <v>160</v>
      </c>
      <c r="AD3480" s="57" t="s">
        <v>160</v>
      </c>
      <c r="AE3480" s="57" t="s">
        <v>160</v>
      </c>
      <c r="AF3480" s="57" t="s">
        <v>160</v>
      </c>
      <c r="AG3480" s="57" t="s">
        <v>160</v>
      </c>
      <c r="AH3480" s="57" t="s">
        <v>160</v>
      </c>
      <c r="AI3480" s="57" t="s">
        <v>179</v>
      </c>
      <c r="AL3480" s="9">
        <v>59871</v>
      </c>
      <c r="AM3480" s="57">
        <v>24.613091771000001</v>
      </c>
      <c r="AN3480" s="57">
        <v>128.92046088500001</v>
      </c>
      <c r="AO3480" s="57">
        <v>5.1578007000000002E-2</v>
      </c>
      <c r="AP3480" s="57">
        <v>24.613091771000001</v>
      </c>
      <c r="AQ3480" s="57">
        <v>96.690345664000006</v>
      </c>
      <c r="AR3480" s="57">
        <v>0</v>
      </c>
      <c r="AS3480" s="57">
        <v>7.6891299999999997E-3</v>
      </c>
      <c r="AT3480" s="57">
        <v>3.0206064000000001E-2</v>
      </c>
      <c r="AU3480" s="57">
        <v>0</v>
      </c>
      <c r="AV3480" s="57">
        <v>62.120000052000002</v>
      </c>
      <c r="AW3480" s="57">
        <v>4.185000005</v>
      </c>
      <c r="AX3480" s="57">
        <v>0</v>
      </c>
      <c r="AY3480" s="57">
        <v>0.47764874699999998</v>
      </c>
      <c r="AZ3480" s="57">
        <v>0.12641237799999999</v>
      </c>
      <c r="BA3480" s="57">
        <v>0</v>
      </c>
      <c r="BB3480" s="57">
        <v>0.60406112499999998</v>
      </c>
      <c r="BC3480" s="57">
        <v>0</v>
      </c>
      <c r="BD3480" s="57">
        <v>0</v>
      </c>
      <c r="BE3480" s="57">
        <v>0</v>
      </c>
      <c r="BF3480" s="57">
        <v>3.1536197000000002E-2</v>
      </c>
      <c r="BG3480" s="57">
        <v>1.5101527999999999E-2</v>
      </c>
      <c r="BH3480" s="57">
        <v>4.6637724999999998E-2</v>
      </c>
      <c r="BI3480" s="57">
        <v>0</v>
      </c>
      <c r="BJ3480" s="57">
        <v>0</v>
      </c>
      <c r="BK3480" s="57">
        <v>0</v>
      </c>
      <c r="BL3480" s="57">
        <v>0</v>
      </c>
      <c r="BM3480" s="57">
        <v>0</v>
      </c>
      <c r="BN3480" s="57">
        <v>0</v>
      </c>
      <c r="BO3480" s="57">
        <v>0</v>
      </c>
      <c r="BP3480" s="57">
        <v>0.55742340000000001</v>
      </c>
      <c r="BQ3480" s="57">
        <v>1.2464958E-2</v>
      </c>
      <c r="BR3480" s="57">
        <v>2.1179509999999999E-3</v>
      </c>
      <c r="BS3480" s="57">
        <v>0.55742340000000001</v>
      </c>
      <c r="BT3480" s="57">
        <v>1.2464958E-2</v>
      </c>
      <c r="BU3480" s="57">
        <v>2.1179509999999999E-3</v>
      </c>
    </row>
    <row r="3481" spans="1:73" x14ac:dyDescent="0.25">
      <c r="A3481" s="57">
        <v>1</v>
      </c>
      <c r="B3481" s="57">
        <v>42285342150000</v>
      </c>
      <c r="C3481" s="57" t="s">
        <v>173</v>
      </c>
      <c r="D3481" s="57" t="s">
        <v>174</v>
      </c>
      <c r="E3481" s="57" t="s">
        <v>175</v>
      </c>
      <c r="F3481" s="57">
        <v>0</v>
      </c>
      <c r="G3481" s="57" t="s">
        <v>57</v>
      </c>
      <c r="H3481" s="57" t="s">
        <v>150</v>
      </c>
      <c r="I3481" s="57" t="s">
        <v>151</v>
      </c>
      <c r="J3481" s="57" t="s">
        <v>152</v>
      </c>
      <c r="K3481" s="57" t="s">
        <v>51</v>
      </c>
      <c r="L3481" s="57" t="s">
        <v>153</v>
      </c>
      <c r="M3481" s="57" t="s">
        <v>154</v>
      </c>
      <c r="N3481" s="57" t="s">
        <v>155</v>
      </c>
      <c r="P3481" s="57" t="s">
        <v>156</v>
      </c>
      <c r="Q3481" s="57" t="s">
        <v>157</v>
      </c>
      <c r="R3481" s="57" t="s">
        <v>158</v>
      </c>
      <c r="S3481" s="57" t="s">
        <v>159</v>
      </c>
      <c r="U3481" s="57" t="s">
        <v>160</v>
      </c>
      <c r="V3481" s="57" t="s">
        <v>160</v>
      </c>
      <c r="W3481" s="57" t="s">
        <v>160</v>
      </c>
      <c r="X3481" s="57" t="s">
        <v>160</v>
      </c>
      <c r="Y3481" s="57" t="s">
        <v>160</v>
      </c>
      <c r="Z3481" s="57" t="s">
        <v>160</v>
      </c>
      <c r="AA3481" s="57" t="s">
        <v>160</v>
      </c>
      <c r="AB3481" s="57" t="s">
        <v>160</v>
      </c>
      <c r="AC3481" s="57" t="s">
        <v>160</v>
      </c>
      <c r="AD3481" s="57" t="s">
        <v>160</v>
      </c>
      <c r="AE3481" s="57" t="s">
        <v>160</v>
      </c>
      <c r="AF3481" s="57" t="s">
        <v>160</v>
      </c>
      <c r="AG3481" s="57" t="s">
        <v>160</v>
      </c>
      <c r="AH3481" s="57" t="s">
        <v>160</v>
      </c>
      <c r="AI3481" s="57" t="s">
        <v>179</v>
      </c>
      <c r="AL3481" s="9">
        <v>59902</v>
      </c>
      <c r="AM3481" s="57">
        <v>24.439522798999999</v>
      </c>
      <c r="AN3481" s="57">
        <v>128.01132715400001</v>
      </c>
      <c r="AO3481" s="57">
        <v>5.1214284999999998E-2</v>
      </c>
      <c r="AP3481" s="57">
        <v>24.439522798999999</v>
      </c>
      <c r="AQ3481" s="57">
        <v>96.008495365000002</v>
      </c>
      <c r="AR3481" s="57">
        <v>0</v>
      </c>
      <c r="AS3481" s="57">
        <v>7.6349069999999998E-3</v>
      </c>
      <c r="AT3481" s="57">
        <v>2.9993054000000002E-2</v>
      </c>
      <c r="AU3481" s="57">
        <v>0</v>
      </c>
      <c r="AV3481" s="57">
        <v>62.120000021000003</v>
      </c>
      <c r="AW3481" s="57">
        <v>4.1849999999999996</v>
      </c>
      <c r="AX3481" s="57">
        <v>0</v>
      </c>
      <c r="AY3481" s="57">
        <v>0.47428041799999998</v>
      </c>
      <c r="AZ3481" s="57">
        <v>0.125520931</v>
      </c>
      <c r="BA3481" s="57">
        <v>0</v>
      </c>
      <c r="BB3481" s="57">
        <v>0.59980134900000004</v>
      </c>
      <c r="BC3481" s="57">
        <v>0</v>
      </c>
      <c r="BD3481" s="57">
        <v>0</v>
      </c>
      <c r="BE3481" s="57">
        <v>0</v>
      </c>
      <c r="BF3481" s="57">
        <v>3.1313806999999999E-2</v>
      </c>
      <c r="BG3481" s="57">
        <v>1.4995034000000001E-2</v>
      </c>
      <c r="BH3481" s="57">
        <v>4.6308841000000003E-2</v>
      </c>
      <c r="BI3481" s="57">
        <v>0</v>
      </c>
      <c r="BJ3481" s="57">
        <v>0</v>
      </c>
      <c r="BK3481" s="57">
        <v>0</v>
      </c>
      <c r="BL3481" s="57">
        <v>0</v>
      </c>
      <c r="BM3481" s="57">
        <v>0</v>
      </c>
      <c r="BN3481" s="57">
        <v>0</v>
      </c>
      <c r="BO3481" s="57">
        <v>0</v>
      </c>
      <c r="BP3481" s="57">
        <v>0.55349250800000005</v>
      </c>
      <c r="BQ3481" s="57">
        <v>1.2277339E-2</v>
      </c>
      <c r="BR3481" s="57">
        <v>2.0782169999999998E-3</v>
      </c>
      <c r="BS3481" s="57">
        <v>0.55349250800000005</v>
      </c>
      <c r="BT3481" s="57">
        <v>1.2277339E-2</v>
      </c>
      <c r="BU3481" s="57">
        <v>2.0782169999999998E-3</v>
      </c>
    </row>
    <row r="3482" spans="1:73" x14ac:dyDescent="0.25">
      <c r="A3482" s="57">
        <v>1</v>
      </c>
      <c r="B3482" s="57">
        <v>42285342150000</v>
      </c>
      <c r="C3482" s="57" t="s">
        <v>173</v>
      </c>
      <c r="D3482" s="57" t="s">
        <v>174</v>
      </c>
      <c r="E3482" s="57" t="s">
        <v>175</v>
      </c>
      <c r="F3482" s="57">
        <v>0</v>
      </c>
      <c r="G3482" s="57" t="s">
        <v>57</v>
      </c>
      <c r="H3482" s="57" t="s">
        <v>150</v>
      </c>
      <c r="I3482" s="57" t="s">
        <v>151</v>
      </c>
      <c r="J3482" s="57" t="s">
        <v>152</v>
      </c>
      <c r="K3482" s="57" t="s">
        <v>51</v>
      </c>
      <c r="L3482" s="57" t="s">
        <v>153</v>
      </c>
      <c r="M3482" s="57" t="s">
        <v>154</v>
      </c>
      <c r="N3482" s="57" t="s">
        <v>155</v>
      </c>
      <c r="P3482" s="57" t="s">
        <v>156</v>
      </c>
      <c r="Q3482" s="57" t="s">
        <v>157</v>
      </c>
      <c r="R3482" s="57" t="s">
        <v>158</v>
      </c>
      <c r="S3482" s="57" t="s">
        <v>159</v>
      </c>
      <c r="U3482" s="57" t="s">
        <v>160</v>
      </c>
      <c r="V3482" s="57" t="s">
        <v>160</v>
      </c>
      <c r="W3482" s="57" t="s">
        <v>160</v>
      </c>
      <c r="X3482" s="57" t="s">
        <v>160</v>
      </c>
      <c r="Y3482" s="57" t="s">
        <v>160</v>
      </c>
      <c r="Z3482" s="57" t="s">
        <v>160</v>
      </c>
      <c r="AA3482" s="57" t="s">
        <v>160</v>
      </c>
      <c r="AB3482" s="57" t="s">
        <v>160</v>
      </c>
      <c r="AC3482" s="57" t="s">
        <v>160</v>
      </c>
      <c r="AD3482" s="57" t="s">
        <v>160</v>
      </c>
      <c r="AE3482" s="57" t="s">
        <v>160</v>
      </c>
      <c r="AF3482" s="57" t="s">
        <v>160</v>
      </c>
      <c r="AG3482" s="57" t="s">
        <v>160</v>
      </c>
      <c r="AH3482" s="57" t="s">
        <v>160</v>
      </c>
      <c r="AI3482" s="57" t="s">
        <v>179</v>
      </c>
      <c r="AL3482" s="9">
        <v>59933</v>
      </c>
      <c r="AM3482" s="57">
        <v>22.706730572000001</v>
      </c>
      <c r="AN3482" s="57">
        <v>118.935166607</v>
      </c>
      <c r="AO3482" s="57">
        <v>4.7583129000000002E-2</v>
      </c>
      <c r="AP3482" s="57">
        <v>22.706730572000001</v>
      </c>
      <c r="AQ3482" s="57">
        <v>89.201374955000006</v>
      </c>
      <c r="AR3482" s="57">
        <v>0</v>
      </c>
      <c r="AS3482" s="57">
        <v>7.0935829999999997E-3</v>
      </c>
      <c r="AT3482" s="57">
        <v>2.7866510000000001E-2</v>
      </c>
      <c r="AU3482" s="57">
        <v>0</v>
      </c>
      <c r="AV3482" s="57">
        <v>62.120000005999998</v>
      </c>
      <c r="AW3482" s="57">
        <v>4.1849999870000003</v>
      </c>
      <c r="AX3482" s="57">
        <v>0</v>
      </c>
      <c r="AY3482" s="57">
        <v>0.44065335300000003</v>
      </c>
      <c r="AZ3482" s="57">
        <v>0.116621342</v>
      </c>
      <c r="BA3482" s="57">
        <v>0</v>
      </c>
      <c r="BB3482" s="57">
        <v>0.55727469500000004</v>
      </c>
      <c r="BC3482" s="57">
        <v>0</v>
      </c>
      <c r="BD3482" s="57">
        <v>0</v>
      </c>
      <c r="BE3482" s="57">
        <v>0</v>
      </c>
      <c r="BF3482" s="57">
        <v>2.9093619000000001E-2</v>
      </c>
      <c r="BG3482" s="57">
        <v>1.3931867000000001E-2</v>
      </c>
      <c r="BH3482" s="57">
        <v>4.3025487000000001E-2</v>
      </c>
      <c r="BI3482" s="57">
        <v>0</v>
      </c>
      <c r="BJ3482" s="57">
        <v>0</v>
      </c>
      <c r="BK3482" s="57">
        <v>0</v>
      </c>
      <c r="BL3482" s="57">
        <v>0</v>
      </c>
      <c r="BM3482" s="57">
        <v>0</v>
      </c>
      <c r="BN3482" s="57">
        <v>0</v>
      </c>
      <c r="BO3482" s="57">
        <v>0</v>
      </c>
      <c r="BP3482" s="57">
        <v>0.51424920900000004</v>
      </c>
      <c r="BQ3482" s="57">
        <v>1.1320866000000001E-2</v>
      </c>
      <c r="BR3482" s="57">
        <v>1.9095609999999999E-3</v>
      </c>
      <c r="BS3482" s="57">
        <v>0.51424920900000004</v>
      </c>
      <c r="BT3482" s="57">
        <v>1.1320866000000001E-2</v>
      </c>
      <c r="BU3482" s="57">
        <v>1.9095609999999999E-3</v>
      </c>
    </row>
    <row r="3483" spans="1:73" x14ac:dyDescent="0.25">
      <c r="A3483" s="57">
        <v>1</v>
      </c>
      <c r="B3483" s="57">
        <v>42285342150000</v>
      </c>
      <c r="C3483" s="57" t="s">
        <v>173</v>
      </c>
      <c r="D3483" s="57" t="s">
        <v>174</v>
      </c>
      <c r="E3483" s="57" t="s">
        <v>175</v>
      </c>
      <c r="F3483" s="57">
        <v>0</v>
      </c>
      <c r="G3483" s="57" t="s">
        <v>57</v>
      </c>
      <c r="H3483" s="57" t="s">
        <v>150</v>
      </c>
      <c r="I3483" s="57" t="s">
        <v>151</v>
      </c>
      <c r="J3483" s="57" t="s">
        <v>152</v>
      </c>
      <c r="K3483" s="57" t="s">
        <v>51</v>
      </c>
      <c r="L3483" s="57" t="s">
        <v>153</v>
      </c>
      <c r="M3483" s="57" t="s">
        <v>154</v>
      </c>
      <c r="N3483" s="57" t="s">
        <v>155</v>
      </c>
      <c r="P3483" s="57" t="s">
        <v>156</v>
      </c>
      <c r="Q3483" s="57" t="s">
        <v>157</v>
      </c>
      <c r="R3483" s="57" t="s">
        <v>158</v>
      </c>
      <c r="S3483" s="57" t="s">
        <v>159</v>
      </c>
      <c r="U3483" s="57" t="s">
        <v>160</v>
      </c>
      <c r="V3483" s="57" t="s">
        <v>160</v>
      </c>
      <c r="W3483" s="57" t="s">
        <v>160</v>
      </c>
      <c r="X3483" s="57" t="s">
        <v>160</v>
      </c>
      <c r="Y3483" s="57" t="s">
        <v>160</v>
      </c>
      <c r="Z3483" s="57" t="s">
        <v>160</v>
      </c>
      <c r="AA3483" s="57" t="s">
        <v>160</v>
      </c>
      <c r="AB3483" s="57" t="s">
        <v>160</v>
      </c>
      <c r="AC3483" s="57" t="s">
        <v>160</v>
      </c>
      <c r="AD3483" s="57" t="s">
        <v>160</v>
      </c>
      <c r="AE3483" s="57" t="s">
        <v>160</v>
      </c>
      <c r="AF3483" s="57" t="s">
        <v>160</v>
      </c>
      <c r="AG3483" s="57" t="s">
        <v>160</v>
      </c>
      <c r="AH3483" s="57" t="s">
        <v>160</v>
      </c>
      <c r="AI3483" s="57" t="s">
        <v>179</v>
      </c>
      <c r="AL3483" s="9">
        <v>59962</v>
      </c>
      <c r="AM3483" s="57">
        <v>24.107052305</v>
      </c>
      <c r="AN3483" s="57">
        <v>126.26988607</v>
      </c>
      <c r="AO3483" s="57">
        <v>5.0517576000000002E-2</v>
      </c>
      <c r="AP3483" s="57">
        <v>24.107052305</v>
      </c>
      <c r="AQ3483" s="57">
        <v>94.702414551999993</v>
      </c>
      <c r="AR3483" s="57">
        <v>0</v>
      </c>
      <c r="AS3483" s="57">
        <v>7.5310430000000003E-3</v>
      </c>
      <c r="AT3483" s="57">
        <v>2.9585034E-2</v>
      </c>
      <c r="AU3483" s="57">
        <v>0</v>
      </c>
      <c r="AV3483" s="57">
        <v>62.119999978999999</v>
      </c>
      <c r="AW3483" s="57">
        <v>4.1849999899999997</v>
      </c>
      <c r="AX3483" s="57">
        <v>0</v>
      </c>
      <c r="AY3483" s="57">
        <v>0.46782839999999998</v>
      </c>
      <c r="AZ3483" s="57">
        <v>0.12381336900000001</v>
      </c>
      <c r="BA3483" s="57">
        <v>0</v>
      </c>
      <c r="BB3483" s="57">
        <v>0.59164176800000001</v>
      </c>
      <c r="BC3483" s="57">
        <v>0</v>
      </c>
      <c r="BD3483" s="57">
        <v>0</v>
      </c>
      <c r="BE3483" s="57">
        <v>0</v>
      </c>
      <c r="BF3483" s="57">
        <v>3.088782E-2</v>
      </c>
      <c r="BG3483" s="57">
        <v>1.4791044E-2</v>
      </c>
      <c r="BH3483" s="57">
        <v>4.5678864E-2</v>
      </c>
      <c r="BI3483" s="57">
        <v>0</v>
      </c>
      <c r="BJ3483" s="57">
        <v>0</v>
      </c>
      <c r="BK3483" s="57">
        <v>0</v>
      </c>
      <c r="BL3483" s="57">
        <v>0</v>
      </c>
      <c r="BM3483" s="57">
        <v>0</v>
      </c>
      <c r="BN3483" s="57">
        <v>0</v>
      </c>
      <c r="BO3483" s="57">
        <v>0</v>
      </c>
      <c r="BP3483" s="57">
        <v>0.54596290400000003</v>
      </c>
      <c r="BQ3483" s="57">
        <v>1.1922189E-2</v>
      </c>
      <c r="BR3483" s="57">
        <v>2.003417E-3</v>
      </c>
      <c r="BS3483" s="57">
        <v>0.54596290400000003</v>
      </c>
      <c r="BT3483" s="57">
        <v>1.1922189E-2</v>
      </c>
      <c r="BU3483" s="57">
        <v>2.003417E-3</v>
      </c>
    </row>
    <row r="3484" spans="1:73" x14ac:dyDescent="0.25">
      <c r="A3484" s="57">
        <v>1</v>
      </c>
      <c r="B3484" s="57">
        <v>42285342150000</v>
      </c>
      <c r="C3484" s="57" t="s">
        <v>173</v>
      </c>
      <c r="D3484" s="57" t="s">
        <v>174</v>
      </c>
      <c r="E3484" s="57" t="s">
        <v>175</v>
      </c>
      <c r="F3484" s="57">
        <v>0</v>
      </c>
      <c r="G3484" s="57" t="s">
        <v>57</v>
      </c>
      <c r="H3484" s="57" t="s">
        <v>150</v>
      </c>
      <c r="I3484" s="57" t="s">
        <v>151</v>
      </c>
      <c r="J3484" s="57" t="s">
        <v>152</v>
      </c>
      <c r="K3484" s="57" t="s">
        <v>51</v>
      </c>
      <c r="L3484" s="57" t="s">
        <v>153</v>
      </c>
      <c r="M3484" s="57" t="s">
        <v>154</v>
      </c>
      <c r="N3484" s="57" t="s">
        <v>155</v>
      </c>
      <c r="P3484" s="57" t="s">
        <v>156</v>
      </c>
      <c r="Q3484" s="57" t="s">
        <v>157</v>
      </c>
      <c r="R3484" s="57" t="s">
        <v>158</v>
      </c>
      <c r="S3484" s="57" t="s">
        <v>159</v>
      </c>
      <c r="U3484" s="57" t="s">
        <v>160</v>
      </c>
      <c r="V3484" s="57" t="s">
        <v>160</v>
      </c>
      <c r="W3484" s="57" t="s">
        <v>160</v>
      </c>
      <c r="X3484" s="57" t="s">
        <v>160</v>
      </c>
      <c r="Y3484" s="57" t="s">
        <v>160</v>
      </c>
      <c r="Z3484" s="57" t="s">
        <v>160</v>
      </c>
      <c r="AA3484" s="57" t="s">
        <v>160</v>
      </c>
      <c r="AB3484" s="57" t="s">
        <v>160</v>
      </c>
      <c r="AC3484" s="57" t="s">
        <v>160</v>
      </c>
      <c r="AD3484" s="57" t="s">
        <v>160</v>
      </c>
      <c r="AE3484" s="57" t="s">
        <v>160</v>
      </c>
      <c r="AF3484" s="57" t="s">
        <v>160</v>
      </c>
      <c r="AG3484" s="57" t="s">
        <v>160</v>
      </c>
      <c r="AH3484" s="57" t="s">
        <v>160</v>
      </c>
      <c r="AI3484" s="57" t="s">
        <v>179</v>
      </c>
      <c r="AL3484" s="9">
        <v>59993</v>
      </c>
      <c r="AM3484" s="57">
        <v>23.167530104000001</v>
      </c>
      <c r="AN3484" s="57">
        <v>121.348780003</v>
      </c>
      <c r="AO3484" s="57">
        <v>4.8548757999999997E-2</v>
      </c>
      <c r="AP3484" s="57">
        <v>23.167530104000001</v>
      </c>
      <c r="AQ3484" s="57">
        <v>91.011585002000004</v>
      </c>
      <c r="AR3484" s="57">
        <v>0</v>
      </c>
      <c r="AS3484" s="57">
        <v>7.2375360000000001E-3</v>
      </c>
      <c r="AT3484" s="57">
        <v>2.8432018999999999E-2</v>
      </c>
      <c r="AU3484" s="57">
        <v>0</v>
      </c>
      <c r="AV3484" s="57">
        <v>62.119999956000001</v>
      </c>
      <c r="AW3484" s="57">
        <v>4.1850000170000001</v>
      </c>
      <c r="AX3484" s="57">
        <v>0</v>
      </c>
      <c r="AY3484" s="57">
        <v>0.44959576099999998</v>
      </c>
      <c r="AZ3484" s="57">
        <v>0.118988</v>
      </c>
      <c r="BA3484" s="57">
        <v>0</v>
      </c>
      <c r="BB3484" s="57">
        <v>0.56858376200000005</v>
      </c>
      <c r="BC3484" s="57">
        <v>0</v>
      </c>
      <c r="BD3484" s="57">
        <v>0</v>
      </c>
      <c r="BE3484" s="57">
        <v>0</v>
      </c>
      <c r="BF3484" s="57">
        <v>2.9684031E-2</v>
      </c>
      <c r="BG3484" s="57">
        <v>1.4214594000000001E-2</v>
      </c>
      <c r="BH3484" s="57">
        <v>4.3898626000000003E-2</v>
      </c>
      <c r="BI3484" s="57">
        <v>0</v>
      </c>
      <c r="BJ3484" s="57">
        <v>0</v>
      </c>
      <c r="BK3484" s="57">
        <v>0</v>
      </c>
      <c r="BL3484" s="57">
        <v>0</v>
      </c>
      <c r="BM3484" s="57">
        <v>0</v>
      </c>
      <c r="BN3484" s="57">
        <v>0</v>
      </c>
      <c r="BO3484" s="57">
        <v>0</v>
      </c>
      <c r="BP3484" s="57">
        <v>0.524685136</v>
      </c>
      <c r="BQ3484" s="57">
        <v>1.1368203E-2</v>
      </c>
      <c r="BR3484" s="57">
        <v>1.9033629999999999E-3</v>
      </c>
      <c r="BS3484" s="57">
        <v>0.524685136</v>
      </c>
      <c r="BT3484" s="57">
        <v>1.1368203E-2</v>
      </c>
      <c r="BU3484" s="57">
        <v>1.9033629999999999E-3</v>
      </c>
    </row>
    <row r="3485" spans="1:73" x14ac:dyDescent="0.25">
      <c r="A3485" s="57">
        <v>1</v>
      </c>
      <c r="B3485" s="57">
        <v>42285342150000</v>
      </c>
      <c r="C3485" s="57" t="s">
        <v>173</v>
      </c>
      <c r="D3485" s="57" t="s">
        <v>174</v>
      </c>
      <c r="E3485" s="57" t="s">
        <v>175</v>
      </c>
      <c r="F3485" s="57">
        <v>0</v>
      </c>
      <c r="G3485" s="57" t="s">
        <v>57</v>
      </c>
      <c r="H3485" s="57" t="s">
        <v>150</v>
      </c>
      <c r="I3485" s="57" t="s">
        <v>151</v>
      </c>
      <c r="J3485" s="57" t="s">
        <v>152</v>
      </c>
      <c r="K3485" s="57" t="s">
        <v>51</v>
      </c>
      <c r="L3485" s="57" t="s">
        <v>153</v>
      </c>
      <c r="M3485" s="57" t="s">
        <v>154</v>
      </c>
      <c r="N3485" s="57" t="s">
        <v>155</v>
      </c>
      <c r="P3485" s="57" t="s">
        <v>156</v>
      </c>
      <c r="Q3485" s="57" t="s">
        <v>157</v>
      </c>
      <c r="R3485" s="57" t="s">
        <v>158</v>
      </c>
      <c r="S3485" s="57" t="s">
        <v>159</v>
      </c>
      <c r="U3485" s="57" t="s">
        <v>160</v>
      </c>
      <c r="V3485" s="57" t="s">
        <v>160</v>
      </c>
      <c r="W3485" s="57" t="s">
        <v>160</v>
      </c>
      <c r="X3485" s="57" t="s">
        <v>160</v>
      </c>
      <c r="Y3485" s="57" t="s">
        <v>160</v>
      </c>
      <c r="Z3485" s="57" t="s">
        <v>160</v>
      </c>
      <c r="AA3485" s="57" t="s">
        <v>160</v>
      </c>
      <c r="AB3485" s="57" t="s">
        <v>160</v>
      </c>
      <c r="AC3485" s="57" t="s">
        <v>160</v>
      </c>
      <c r="AD3485" s="57" t="s">
        <v>160</v>
      </c>
      <c r="AE3485" s="57" t="s">
        <v>160</v>
      </c>
      <c r="AF3485" s="57" t="s">
        <v>160</v>
      </c>
      <c r="AG3485" s="57" t="s">
        <v>160</v>
      </c>
      <c r="AH3485" s="57" t="s">
        <v>160</v>
      </c>
      <c r="AI3485" s="57" t="s">
        <v>179</v>
      </c>
      <c r="AL3485" s="9">
        <v>60023</v>
      </c>
      <c r="AM3485" s="57">
        <v>23.773676849000001</v>
      </c>
      <c r="AN3485" s="57">
        <v>124.523704896</v>
      </c>
      <c r="AO3485" s="57">
        <v>4.9818969999999997E-2</v>
      </c>
      <c r="AP3485" s="57">
        <v>23.773676849000001</v>
      </c>
      <c r="AQ3485" s="57">
        <v>93.392778672000006</v>
      </c>
      <c r="AR3485" s="57">
        <v>0</v>
      </c>
      <c r="AS3485" s="57">
        <v>7.426897E-3</v>
      </c>
      <c r="AT3485" s="57">
        <v>2.9175903999999999E-2</v>
      </c>
      <c r="AU3485" s="57">
        <v>0</v>
      </c>
      <c r="AV3485" s="57">
        <v>62.120000048000001</v>
      </c>
      <c r="AW3485" s="57">
        <v>4.1849999919999998</v>
      </c>
      <c r="AX3485" s="57">
        <v>0</v>
      </c>
      <c r="AY3485" s="57">
        <v>0.46135882</v>
      </c>
      <c r="AZ3485" s="57">
        <v>0.122101158</v>
      </c>
      <c r="BA3485" s="57">
        <v>0</v>
      </c>
      <c r="BB3485" s="57">
        <v>0.58345997800000005</v>
      </c>
      <c r="BC3485" s="57">
        <v>0</v>
      </c>
      <c r="BD3485" s="57">
        <v>0</v>
      </c>
      <c r="BE3485" s="57">
        <v>0</v>
      </c>
      <c r="BF3485" s="57">
        <v>3.0460674E-2</v>
      </c>
      <c r="BG3485" s="57">
        <v>1.4586498999999999E-2</v>
      </c>
      <c r="BH3485" s="57">
        <v>4.5047173000000003E-2</v>
      </c>
      <c r="BI3485" s="57">
        <v>0</v>
      </c>
      <c r="BJ3485" s="57">
        <v>0</v>
      </c>
      <c r="BK3485" s="57">
        <v>0</v>
      </c>
      <c r="BL3485" s="57">
        <v>0</v>
      </c>
      <c r="BM3485" s="57">
        <v>0</v>
      </c>
      <c r="BN3485" s="57">
        <v>0</v>
      </c>
      <c r="BO3485" s="57">
        <v>0</v>
      </c>
      <c r="BP3485" s="57">
        <v>0.53841280499999999</v>
      </c>
      <c r="BQ3485" s="57">
        <v>1.1571651000000001E-2</v>
      </c>
      <c r="BR3485" s="57">
        <v>1.93013E-3</v>
      </c>
      <c r="BS3485" s="57">
        <v>0.53841280499999999</v>
      </c>
      <c r="BT3485" s="57">
        <v>1.1571651000000001E-2</v>
      </c>
      <c r="BU3485" s="57">
        <v>1.93013E-3</v>
      </c>
    </row>
    <row r="3486" spans="1:73" x14ac:dyDescent="0.25">
      <c r="A3486" s="57">
        <v>1</v>
      </c>
      <c r="B3486" s="57">
        <v>42285342150000</v>
      </c>
      <c r="C3486" s="57" t="s">
        <v>173</v>
      </c>
      <c r="D3486" s="57" t="s">
        <v>174</v>
      </c>
      <c r="E3486" s="57" t="s">
        <v>175</v>
      </c>
      <c r="F3486" s="57">
        <v>0</v>
      </c>
      <c r="G3486" s="57" t="s">
        <v>57</v>
      </c>
      <c r="H3486" s="57" t="s">
        <v>150</v>
      </c>
      <c r="I3486" s="57" t="s">
        <v>151</v>
      </c>
      <c r="J3486" s="57" t="s">
        <v>152</v>
      </c>
      <c r="K3486" s="57" t="s">
        <v>51</v>
      </c>
      <c r="L3486" s="57" t="s">
        <v>153</v>
      </c>
      <c r="M3486" s="57" t="s">
        <v>154</v>
      </c>
      <c r="N3486" s="57" t="s">
        <v>155</v>
      </c>
      <c r="P3486" s="57" t="s">
        <v>156</v>
      </c>
      <c r="Q3486" s="57" t="s">
        <v>157</v>
      </c>
      <c r="R3486" s="57" t="s">
        <v>158</v>
      </c>
      <c r="S3486" s="57" t="s">
        <v>159</v>
      </c>
      <c r="U3486" s="57" t="s">
        <v>160</v>
      </c>
      <c r="V3486" s="57" t="s">
        <v>160</v>
      </c>
      <c r="W3486" s="57" t="s">
        <v>160</v>
      </c>
      <c r="X3486" s="57" t="s">
        <v>160</v>
      </c>
      <c r="Y3486" s="57" t="s">
        <v>160</v>
      </c>
      <c r="Z3486" s="57" t="s">
        <v>160</v>
      </c>
      <c r="AA3486" s="57" t="s">
        <v>160</v>
      </c>
      <c r="AB3486" s="57" t="s">
        <v>160</v>
      </c>
      <c r="AC3486" s="57" t="s">
        <v>160</v>
      </c>
      <c r="AD3486" s="57" t="s">
        <v>160</v>
      </c>
      <c r="AE3486" s="57" t="s">
        <v>160</v>
      </c>
      <c r="AF3486" s="57" t="s">
        <v>160</v>
      </c>
      <c r="AG3486" s="57" t="s">
        <v>160</v>
      </c>
      <c r="AH3486" s="57" t="s">
        <v>160</v>
      </c>
      <c r="AI3486" s="57" t="s">
        <v>179</v>
      </c>
      <c r="AL3486" s="9">
        <v>60054</v>
      </c>
      <c r="AM3486" s="57">
        <v>22.847147262</v>
      </c>
      <c r="AN3486" s="57">
        <v>119.67065260699999</v>
      </c>
      <c r="AO3486" s="57">
        <v>4.7877378999999998E-2</v>
      </c>
      <c r="AP3486" s="57">
        <v>22.847147262</v>
      </c>
      <c r="AQ3486" s="57">
        <v>89.752989455000005</v>
      </c>
      <c r="AR3486" s="57">
        <v>0</v>
      </c>
      <c r="AS3486" s="57">
        <v>7.1374489999999997E-3</v>
      </c>
      <c r="AT3486" s="57">
        <v>2.8038833999999999E-2</v>
      </c>
      <c r="AU3486" s="57">
        <v>0</v>
      </c>
      <c r="AV3486" s="57">
        <v>62.120000017000002</v>
      </c>
      <c r="AW3486" s="57">
        <v>4.1849999899999997</v>
      </c>
      <c r="AX3486" s="57">
        <v>0</v>
      </c>
      <c r="AY3486" s="57">
        <v>0.44337831999999999</v>
      </c>
      <c r="AZ3486" s="57">
        <v>0.11734252000000001</v>
      </c>
      <c r="BA3486" s="57">
        <v>0</v>
      </c>
      <c r="BB3486" s="57">
        <v>0.56072084</v>
      </c>
      <c r="BC3486" s="57">
        <v>0</v>
      </c>
      <c r="BD3486" s="57">
        <v>0</v>
      </c>
      <c r="BE3486" s="57">
        <v>0</v>
      </c>
      <c r="BF3486" s="57">
        <v>2.9273532000000001E-2</v>
      </c>
      <c r="BG3486" s="57">
        <v>1.4018021E-2</v>
      </c>
      <c r="BH3486" s="57">
        <v>4.3291553000000003E-2</v>
      </c>
      <c r="BI3486" s="57">
        <v>0</v>
      </c>
      <c r="BJ3486" s="57">
        <v>0</v>
      </c>
      <c r="BK3486" s="57">
        <v>0</v>
      </c>
      <c r="BL3486" s="57">
        <v>0</v>
      </c>
      <c r="BM3486" s="57">
        <v>0</v>
      </c>
      <c r="BN3486" s="57">
        <v>0</v>
      </c>
      <c r="BO3486" s="57">
        <v>0</v>
      </c>
      <c r="BP3486" s="57">
        <v>0.51742928600000004</v>
      </c>
      <c r="BQ3486" s="57">
        <v>1.1033953000000001E-2</v>
      </c>
      <c r="BR3486" s="57">
        <v>1.833735E-3</v>
      </c>
      <c r="BS3486" s="57">
        <v>0.51742928600000004</v>
      </c>
      <c r="BT3486" s="57">
        <v>1.1033953000000001E-2</v>
      </c>
      <c r="BU3486" s="57">
        <v>1.833735E-3</v>
      </c>
    </row>
    <row r="3487" spans="1:73" x14ac:dyDescent="0.25">
      <c r="A3487" s="57">
        <v>1</v>
      </c>
      <c r="B3487" s="57">
        <v>42285342150000</v>
      </c>
      <c r="C3487" s="57" t="s">
        <v>173</v>
      </c>
      <c r="D3487" s="57" t="s">
        <v>174</v>
      </c>
      <c r="E3487" s="57" t="s">
        <v>175</v>
      </c>
      <c r="F3487" s="57">
        <v>0</v>
      </c>
      <c r="G3487" s="57" t="s">
        <v>57</v>
      </c>
      <c r="H3487" s="57" t="s">
        <v>150</v>
      </c>
      <c r="I3487" s="57" t="s">
        <v>151</v>
      </c>
      <c r="J3487" s="57" t="s">
        <v>152</v>
      </c>
      <c r="K3487" s="57" t="s">
        <v>51</v>
      </c>
      <c r="L3487" s="57" t="s">
        <v>153</v>
      </c>
      <c r="M3487" s="57" t="s">
        <v>154</v>
      </c>
      <c r="N3487" s="57" t="s">
        <v>155</v>
      </c>
      <c r="P3487" s="57" t="s">
        <v>156</v>
      </c>
      <c r="Q3487" s="57" t="s">
        <v>157</v>
      </c>
      <c r="R3487" s="57" t="s">
        <v>158</v>
      </c>
      <c r="S3487" s="57" t="s">
        <v>159</v>
      </c>
      <c r="U3487" s="57" t="s">
        <v>160</v>
      </c>
      <c r="V3487" s="57" t="s">
        <v>160</v>
      </c>
      <c r="W3487" s="57" t="s">
        <v>160</v>
      </c>
      <c r="X3487" s="57" t="s">
        <v>160</v>
      </c>
      <c r="Y3487" s="57" t="s">
        <v>160</v>
      </c>
      <c r="Z3487" s="57" t="s">
        <v>160</v>
      </c>
      <c r="AA3487" s="57" t="s">
        <v>160</v>
      </c>
      <c r="AB3487" s="57" t="s">
        <v>160</v>
      </c>
      <c r="AC3487" s="57" t="s">
        <v>160</v>
      </c>
      <c r="AD3487" s="57" t="s">
        <v>160</v>
      </c>
      <c r="AE3487" s="57" t="s">
        <v>160</v>
      </c>
      <c r="AF3487" s="57" t="s">
        <v>160</v>
      </c>
      <c r="AG3487" s="57" t="s">
        <v>160</v>
      </c>
      <c r="AH3487" s="57" t="s">
        <v>160</v>
      </c>
      <c r="AI3487" s="57" t="s">
        <v>179</v>
      </c>
      <c r="AL3487" s="9">
        <v>60084</v>
      </c>
      <c r="AM3487" s="57">
        <v>23.444911628</v>
      </c>
      <c r="AN3487" s="57">
        <v>122.80167159200001</v>
      </c>
      <c r="AO3487" s="57">
        <v>4.9130025000000001E-2</v>
      </c>
      <c r="AP3487" s="57">
        <v>23.444911628</v>
      </c>
      <c r="AQ3487" s="57">
        <v>92.101253693999993</v>
      </c>
      <c r="AR3487" s="57">
        <v>0</v>
      </c>
      <c r="AS3487" s="57">
        <v>7.3241900000000004E-3</v>
      </c>
      <c r="AT3487" s="57">
        <v>2.8772432000000001E-2</v>
      </c>
      <c r="AU3487" s="57">
        <v>0</v>
      </c>
      <c r="AV3487" s="57">
        <v>62.120000027000003</v>
      </c>
      <c r="AW3487" s="57">
        <v>4.1850000029999999</v>
      </c>
      <c r="AX3487" s="57">
        <v>0</v>
      </c>
      <c r="AY3487" s="57">
        <v>0.45497870699999998</v>
      </c>
      <c r="AZ3487" s="57">
        <v>0.12041262599999999</v>
      </c>
      <c r="BA3487" s="57">
        <v>0</v>
      </c>
      <c r="BB3487" s="57">
        <v>0.57539133399999998</v>
      </c>
      <c r="BC3487" s="57">
        <v>0</v>
      </c>
      <c r="BD3487" s="57">
        <v>0</v>
      </c>
      <c r="BE3487" s="57">
        <v>0</v>
      </c>
      <c r="BF3487" s="57">
        <v>3.0039434E-2</v>
      </c>
      <c r="BG3487" s="57">
        <v>1.4384783E-2</v>
      </c>
      <c r="BH3487" s="57">
        <v>4.4424218000000001E-2</v>
      </c>
      <c r="BI3487" s="57">
        <v>0</v>
      </c>
      <c r="BJ3487" s="57">
        <v>0</v>
      </c>
      <c r="BK3487" s="57">
        <v>0</v>
      </c>
      <c r="BL3487" s="57">
        <v>0</v>
      </c>
      <c r="BM3487" s="57">
        <v>0</v>
      </c>
      <c r="BN3487" s="57">
        <v>0</v>
      </c>
      <c r="BO3487" s="57">
        <v>0</v>
      </c>
      <c r="BP3487" s="57">
        <v>0.53096711600000002</v>
      </c>
      <c r="BQ3487" s="57">
        <v>1.1231418999999999E-2</v>
      </c>
      <c r="BR3487" s="57">
        <v>1.859524E-3</v>
      </c>
      <c r="BS3487" s="57">
        <v>0.53096711600000002</v>
      </c>
      <c r="BT3487" s="57">
        <v>1.1231418999999999E-2</v>
      </c>
      <c r="BU3487" s="57">
        <v>1.859524E-3</v>
      </c>
    </row>
    <row r="3488" spans="1:73" x14ac:dyDescent="0.25">
      <c r="A3488" s="57">
        <v>1</v>
      </c>
      <c r="B3488" s="57">
        <v>42285342150000</v>
      </c>
      <c r="C3488" s="57" t="s">
        <v>173</v>
      </c>
      <c r="D3488" s="57" t="s">
        <v>174</v>
      </c>
      <c r="E3488" s="57" t="s">
        <v>175</v>
      </c>
      <c r="F3488" s="57">
        <v>0</v>
      </c>
      <c r="G3488" s="57" t="s">
        <v>57</v>
      </c>
      <c r="H3488" s="57" t="s">
        <v>150</v>
      </c>
      <c r="I3488" s="57" t="s">
        <v>151</v>
      </c>
      <c r="J3488" s="57" t="s">
        <v>152</v>
      </c>
      <c r="K3488" s="57" t="s">
        <v>51</v>
      </c>
      <c r="L3488" s="57" t="s">
        <v>153</v>
      </c>
      <c r="M3488" s="57" t="s">
        <v>154</v>
      </c>
      <c r="N3488" s="57" t="s">
        <v>155</v>
      </c>
      <c r="P3488" s="57" t="s">
        <v>156</v>
      </c>
      <c r="Q3488" s="57" t="s">
        <v>157</v>
      </c>
      <c r="R3488" s="57" t="s">
        <v>158</v>
      </c>
      <c r="S3488" s="57" t="s">
        <v>159</v>
      </c>
      <c r="U3488" s="57" t="s">
        <v>160</v>
      </c>
      <c r="V3488" s="57" t="s">
        <v>160</v>
      </c>
      <c r="W3488" s="57" t="s">
        <v>160</v>
      </c>
      <c r="X3488" s="57" t="s">
        <v>160</v>
      </c>
      <c r="Y3488" s="57" t="s">
        <v>160</v>
      </c>
      <c r="Z3488" s="57" t="s">
        <v>160</v>
      </c>
      <c r="AA3488" s="57" t="s">
        <v>160</v>
      </c>
      <c r="AB3488" s="57" t="s">
        <v>160</v>
      </c>
      <c r="AC3488" s="57" t="s">
        <v>160</v>
      </c>
      <c r="AD3488" s="57" t="s">
        <v>160</v>
      </c>
      <c r="AE3488" s="57" t="s">
        <v>160</v>
      </c>
      <c r="AF3488" s="57" t="s">
        <v>160</v>
      </c>
      <c r="AG3488" s="57" t="s">
        <v>160</v>
      </c>
      <c r="AH3488" s="57" t="s">
        <v>160</v>
      </c>
      <c r="AI3488" s="57" t="s">
        <v>179</v>
      </c>
      <c r="AL3488" s="9">
        <v>60115</v>
      </c>
      <c r="AM3488" s="57">
        <v>23.279580541000001</v>
      </c>
      <c r="AN3488" s="57">
        <v>121.935686929</v>
      </c>
      <c r="AO3488" s="57">
        <v>4.8783566E-2</v>
      </c>
      <c r="AP3488" s="57">
        <v>23.279580541000001</v>
      </c>
      <c r="AQ3488" s="57">
        <v>91.451765197</v>
      </c>
      <c r="AR3488" s="57">
        <v>0</v>
      </c>
      <c r="AS3488" s="57">
        <v>7.2725410000000004E-3</v>
      </c>
      <c r="AT3488" s="57">
        <v>2.8569530999999999E-2</v>
      </c>
      <c r="AU3488" s="57">
        <v>0</v>
      </c>
      <c r="AV3488" s="57">
        <v>62.120000011000002</v>
      </c>
      <c r="AW3488" s="57">
        <v>4.1849999919999998</v>
      </c>
      <c r="AX3488" s="57">
        <v>0</v>
      </c>
      <c r="AY3488" s="57">
        <v>0.45177024399999999</v>
      </c>
      <c r="AZ3488" s="57">
        <v>0.119563489</v>
      </c>
      <c r="BA3488" s="57">
        <v>0</v>
      </c>
      <c r="BB3488" s="57">
        <v>0.57133373399999998</v>
      </c>
      <c r="BC3488" s="57">
        <v>0</v>
      </c>
      <c r="BD3488" s="57">
        <v>0</v>
      </c>
      <c r="BE3488" s="57">
        <v>0</v>
      </c>
      <c r="BF3488" s="57">
        <v>2.9827599E-2</v>
      </c>
      <c r="BG3488" s="57">
        <v>1.4283343E-2</v>
      </c>
      <c r="BH3488" s="57">
        <v>4.4110943E-2</v>
      </c>
      <c r="BI3488" s="57">
        <v>0</v>
      </c>
      <c r="BJ3488" s="57">
        <v>0</v>
      </c>
      <c r="BK3488" s="57">
        <v>0</v>
      </c>
      <c r="BL3488" s="57">
        <v>0</v>
      </c>
      <c r="BM3488" s="57">
        <v>0</v>
      </c>
      <c r="BN3488" s="57">
        <v>0</v>
      </c>
      <c r="BO3488" s="57">
        <v>0</v>
      </c>
      <c r="BP3488" s="57">
        <v>0.52722279100000002</v>
      </c>
      <c r="BQ3488" s="57">
        <v>1.1062366000000001E-2</v>
      </c>
      <c r="BR3488" s="57">
        <v>1.824638E-3</v>
      </c>
      <c r="BS3488" s="57">
        <v>0.52722279100000002</v>
      </c>
      <c r="BT3488" s="57">
        <v>1.1062366000000001E-2</v>
      </c>
      <c r="BU3488" s="57">
        <v>1.824638E-3</v>
      </c>
    </row>
    <row r="3489" spans="1:73" x14ac:dyDescent="0.25">
      <c r="A3489" s="57">
        <v>1</v>
      </c>
      <c r="B3489" s="57">
        <v>42285342150000</v>
      </c>
      <c r="C3489" s="57" t="s">
        <v>173</v>
      </c>
      <c r="D3489" s="57" t="s">
        <v>174</v>
      </c>
      <c r="E3489" s="57" t="s">
        <v>175</v>
      </c>
      <c r="F3489" s="57">
        <v>0</v>
      </c>
      <c r="G3489" s="57" t="s">
        <v>57</v>
      </c>
      <c r="H3489" s="57" t="s">
        <v>150</v>
      </c>
      <c r="I3489" s="57" t="s">
        <v>151</v>
      </c>
      <c r="J3489" s="57" t="s">
        <v>152</v>
      </c>
      <c r="K3489" s="57" t="s">
        <v>51</v>
      </c>
      <c r="L3489" s="57" t="s">
        <v>153</v>
      </c>
      <c r="M3489" s="57" t="s">
        <v>154</v>
      </c>
      <c r="N3489" s="57" t="s">
        <v>155</v>
      </c>
      <c r="P3489" s="57" t="s">
        <v>156</v>
      </c>
      <c r="Q3489" s="57" t="s">
        <v>157</v>
      </c>
      <c r="R3489" s="57" t="s">
        <v>158</v>
      </c>
      <c r="S3489" s="57" t="s">
        <v>159</v>
      </c>
      <c r="U3489" s="57" t="s">
        <v>160</v>
      </c>
      <c r="V3489" s="57" t="s">
        <v>160</v>
      </c>
      <c r="W3489" s="57" t="s">
        <v>160</v>
      </c>
      <c r="X3489" s="57" t="s">
        <v>160</v>
      </c>
      <c r="Y3489" s="57" t="s">
        <v>160</v>
      </c>
      <c r="Z3489" s="57" t="s">
        <v>160</v>
      </c>
      <c r="AA3489" s="57" t="s">
        <v>160</v>
      </c>
      <c r="AB3489" s="57" t="s">
        <v>160</v>
      </c>
      <c r="AC3489" s="57" t="s">
        <v>160</v>
      </c>
      <c r="AD3489" s="57" t="s">
        <v>160</v>
      </c>
      <c r="AE3489" s="57" t="s">
        <v>160</v>
      </c>
      <c r="AF3489" s="57" t="s">
        <v>160</v>
      </c>
      <c r="AG3489" s="57" t="s">
        <v>160</v>
      </c>
      <c r="AH3489" s="57" t="s">
        <v>160</v>
      </c>
      <c r="AI3489" s="57" t="s">
        <v>179</v>
      </c>
      <c r="AL3489" s="9">
        <v>60146</v>
      </c>
      <c r="AM3489" s="57">
        <v>22.372307330000002</v>
      </c>
      <c r="AN3489" s="57">
        <v>117.18349725500001</v>
      </c>
      <c r="AO3489" s="57">
        <v>4.6882328000000001E-2</v>
      </c>
      <c r="AP3489" s="57">
        <v>22.372307330000002</v>
      </c>
      <c r="AQ3489" s="57">
        <v>87.887622941000004</v>
      </c>
      <c r="AR3489" s="57">
        <v>0</v>
      </c>
      <c r="AS3489" s="57">
        <v>6.9891090000000003E-3</v>
      </c>
      <c r="AT3489" s="57">
        <v>2.7456093000000001E-2</v>
      </c>
      <c r="AU3489" s="57">
        <v>0</v>
      </c>
      <c r="AV3489" s="57">
        <v>62.119999989</v>
      </c>
      <c r="AW3489" s="57">
        <v>4.1849999929999999</v>
      </c>
      <c r="AX3489" s="57">
        <v>0</v>
      </c>
      <c r="AY3489" s="57">
        <v>0.43416343899999998</v>
      </c>
      <c r="AZ3489" s="57">
        <v>0.114903751</v>
      </c>
      <c r="BA3489" s="57">
        <v>0</v>
      </c>
      <c r="BB3489" s="57">
        <v>0.54906719000000004</v>
      </c>
      <c r="BC3489" s="57">
        <v>0</v>
      </c>
      <c r="BD3489" s="57">
        <v>0</v>
      </c>
      <c r="BE3489" s="57">
        <v>0</v>
      </c>
      <c r="BF3489" s="57">
        <v>2.8665131E-2</v>
      </c>
      <c r="BG3489" s="57">
        <v>1.372668E-2</v>
      </c>
      <c r="BH3489" s="57">
        <v>4.2391810000000002E-2</v>
      </c>
      <c r="BI3489" s="57">
        <v>0</v>
      </c>
      <c r="BJ3489" s="57">
        <v>0</v>
      </c>
      <c r="BK3489" s="57">
        <v>0</v>
      </c>
      <c r="BL3489" s="57">
        <v>0</v>
      </c>
      <c r="BM3489" s="57">
        <v>0</v>
      </c>
      <c r="BN3489" s="57">
        <v>0</v>
      </c>
      <c r="BO3489" s="57">
        <v>0</v>
      </c>
      <c r="BP3489" s="57">
        <v>0.50667538000000001</v>
      </c>
      <c r="BQ3489" s="57">
        <v>1.0548333E-2</v>
      </c>
      <c r="BR3489" s="57">
        <v>1.733512E-3</v>
      </c>
      <c r="BS3489" s="57">
        <v>0.50667538000000001</v>
      </c>
      <c r="BT3489" s="57">
        <v>1.0548333E-2</v>
      </c>
      <c r="BU3489" s="57">
        <v>1.733512E-3</v>
      </c>
    </row>
    <row r="3490" spans="1:73" x14ac:dyDescent="0.25">
      <c r="A3490" s="57">
        <v>1</v>
      </c>
      <c r="B3490" s="57">
        <v>42285342150000</v>
      </c>
      <c r="C3490" s="57" t="s">
        <v>173</v>
      </c>
      <c r="D3490" s="57" t="s">
        <v>174</v>
      </c>
      <c r="E3490" s="57" t="s">
        <v>175</v>
      </c>
      <c r="F3490" s="57">
        <v>0</v>
      </c>
      <c r="G3490" s="57" t="s">
        <v>57</v>
      </c>
      <c r="H3490" s="57" t="s">
        <v>150</v>
      </c>
      <c r="I3490" s="57" t="s">
        <v>151</v>
      </c>
      <c r="J3490" s="57" t="s">
        <v>152</v>
      </c>
      <c r="K3490" s="57" t="s">
        <v>51</v>
      </c>
      <c r="L3490" s="57" t="s">
        <v>153</v>
      </c>
      <c r="M3490" s="57" t="s">
        <v>154</v>
      </c>
      <c r="N3490" s="57" t="s">
        <v>155</v>
      </c>
      <c r="P3490" s="57" t="s">
        <v>156</v>
      </c>
      <c r="Q3490" s="57" t="s">
        <v>157</v>
      </c>
      <c r="R3490" s="57" t="s">
        <v>158</v>
      </c>
      <c r="S3490" s="57" t="s">
        <v>159</v>
      </c>
      <c r="U3490" s="57" t="s">
        <v>160</v>
      </c>
      <c r="V3490" s="57" t="s">
        <v>160</v>
      </c>
      <c r="W3490" s="57" t="s">
        <v>160</v>
      </c>
      <c r="X3490" s="57" t="s">
        <v>160</v>
      </c>
      <c r="Y3490" s="57" t="s">
        <v>160</v>
      </c>
      <c r="Z3490" s="57" t="s">
        <v>160</v>
      </c>
      <c r="AA3490" s="57" t="s">
        <v>160</v>
      </c>
      <c r="AB3490" s="57" t="s">
        <v>160</v>
      </c>
      <c r="AC3490" s="57" t="s">
        <v>160</v>
      </c>
      <c r="AD3490" s="57" t="s">
        <v>160</v>
      </c>
      <c r="AE3490" s="57" t="s">
        <v>160</v>
      </c>
      <c r="AF3490" s="57" t="s">
        <v>160</v>
      </c>
      <c r="AG3490" s="57" t="s">
        <v>160</v>
      </c>
      <c r="AH3490" s="57" t="s">
        <v>160</v>
      </c>
      <c r="AI3490" s="57" t="s">
        <v>179</v>
      </c>
      <c r="AL3490" s="9">
        <v>60176</v>
      </c>
      <c r="AM3490" s="57">
        <v>22.957648158000001</v>
      </c>
      <c r="AN3490" s="57">
        <v>120.24944322</v>
      </c>
      <c r="AO3490" s="57">
        <v>4.8108940000000003E-2</v>
      </c>
      <c r="AP3490" s="57">
        <v>22.957648158000001</v>
      </c>
      <c r="AQ3490" s="57">
        <v>90.187082415000006</v>
      </c>
      <c r="AR3490" s="57">
        <v>0</v>
      </c>
      <c r="AS3490" s="57">
        <v>7.1719690000000003E-3</v>
      </c>
      <c r="AT3490" s="57">
        <v>2.8174444999999999E-2</v>
      </c>
      <c r="AU3490" s="57">
        <v>0</v>
      </c>
      <c r="AV3490" s="57">
        <v>62.119999960999998</v>
      </c>
      <c r="AW3490" s="57">
        <v>4.1849999880000004</v>
      </c>
      <c r="AX3490" s="57">
        <v>0</v>
      </c>
      <c r="AY3490" s="57">
        <v>0.44552273199999998</v>
      </c>
      <c r="AZ3490" s="57">
        <v>0.11791005</v>
      </c>
      <c r="BA3490" s="57">
        <v>0</v>
      </c>
      <c r="BB3490" s="57">
        <v>0.56343278200000002</v>
      </c>
      <c r="BC3490" s="57">
        <v>0</v>
      </c>
      <c r="BD3490" s="57">
        <v>0</v>
      </c>
      <c r="BE3490" s="57">
        <v>0</v>
      </c>
      <c r="BF3490" s="57">
        <v>2.9415114999999999E-2</v>
      </c>
      <c r="BG3490" s="57">
        <v>1.4085820000000001E-2</v>
      </c>
      <c r="BH3490" s="57">
        <v>4.3500933999999998E-2</v>
      </c>
      <c r="BI3490" s="57">
        <v>0</v>
      </c>
      <c r="BJ3490" s="57">
        <v>0</v>
      </c>
      <c r="BK3490" s="57">
        <v>0</v>
      </c>
      <c r="BL3490" s="57">
        <v>0</v>
      </c>
      <c r="BM3490" s="57">
        <v>0</v>
      </c>
      <c r="BN3490" s="57">
        <v>0</v>
      </c>
      <c r="BO3490" s="57">
        <v>0</v>
      </c>
      <c r="BP3490" s="57">
        <v>0.51993184800000003</v>
      </c>
      <c r="BQ3490" s="57">
        <v>1.0737108E-2</v>
      </c>
      <c r="BR3490" s="57">
        <v>1.75789E-3</v>
      </c>
      <c r="BS3490" s="57">
        <v>0.51993184800000003</v>
      </c>
      <c r="BT3490" s="57">
        <v>1.0737108E-2</v>
      </c>
      <c r="BU3490" s="57">
        <v>1.75789E-3</v>
      </c>
    </row>
    <row r="3491" spans="1:73" x14ac:dyDescent="0.25">
      <c r="A3491" s="57">
        <v>1</v>
      </c>
      <c r="B3491" s="57">
        <v>42285342150000</v>
      </c>
      <c r="C3491" s="57" t="s">
        <v>173</v>
      </c>
      <c r="D3491" s="57" t="s">
        <v>174</v>
      </c>
      <c r="E3491" s="57" t="s">
        <v>175</v>
      </c>
      <c r="F3491" s="57">
        <v>0</v>
      </c>
      <c r="G3491" s="57" t="s">
        <v>57</v>
      </c>
      <c r="H3491" s="57" t="s">
        <v>150</v>
      </c>
      <c r="I3491" s="57" t="s">
        <v>151</v>
      </c>
      <c r="J3491" s="57" t="s">
        <v>152</v>
      </c>
      <c r="K3491" s="57" t="s">
        <v>51</v>
      </c>
      <c r="L3491" s="57" t="s">
        <v>153</v>
      </c>
      <c r="M3491" s="57" t="s">
        <v>154</v>
      </c>
      <c r="N3491" s="57" t="s">
        <v>155</v>
      </c>
      <c r="P3491" s="57" t="s">
        <v>156</v>
      </c>
      <c r="Q3491" s="57" t="s">
        <v>157</v>
      </c>
      <c r="R3491" s="57" t="s">
        <v>158</v>
      </c>
      <c r="S3491" s="57" t="s">
        <v>159</v>
      </c>
      <c r="U3491" s="57" t="s">
        <v>160</v>
      </c>
      <c r="V3491" s="57" t="s">
        <v>160</v>
      </c>
      <c r="W3491" s="57" t="s">
        <v>160</v>
      </c>
      <c r="X3491" s="57" t="s">
        <v>160</v>
      </c>
      <c r="Y3491" s="57" t="s">
        <v>160</v>
      </c>
      <c r="Z3491" s="57" t="s">
        <v>160</v>
      </c>
      <c r="AA3491" s="57" t="s">
        <v>160</v>
      </c>
      <c r="AB3491" s="57" t="s">
        <v>160</v>
      </c>
      <c r="AC3491" s="57" t="s">
        <v>160</v>
      </c>
      <c r="AD3491" s="57" t="s">
        <v>160</v>
      </c>
      <c r="AE3491" s="57" t="s">
        <v>160</v>
      </c>
      <c r="AF3491" s="57" t="s">
        <v>160</v>
      </c>
      <c r="AG3491" s="57" t="s">
        <v>160</v>
      </c>
      <c r="AH3491" s="57" t="s">
        <v>160</v>
      </c>
      <c r="AI3491" s="57" t="s">
        <v>179</v>
      </c>
      <c r="AL3491" s="9">
        <v>60207</v>
      </c>
      <c r="AM3491" s="57">
        <v>22.062921591999999</v>
      </c>
      <c r="AN3491" s="57">
        <v>115.562971387</v>
      </c>
      <c r="AO3491" s="57">
        <v>4.6233994E-2</v>
      </c>
      <c r="AP3491" s="57">
        <v>22.062921591999999</v>
      </c>
      <c r="AQ3491" s="57">
        <v>86.672228540000006</v>
      </c>
      <c r="AR3491" s="57">
        <v>0</v>
      </c>
      <c r="AS3491" s="57">
        <v>6.8924570000000003E-3</v>
      </c>
      <c r="AT3491" s="57">
        <v>2.7076403999999998E-2</v>
      </c>
      <c r="AU3491" s="57">
        <v>0</v>
      </c>
      <c r="AV3491" s="57">
        <v>62.120000023000003</v>
      </c>
      <c r="AW3491" s="57">
        <v>4.1850000100000004</v>
      </c>
      <c r="AX3491" s="57">
        <v>0</v>
      </c>
      <c r="AY3491" s="57">
        <v>0.42815941099999999</v>
      </c>
      <c r="AZ3491" s="57">
        <v>0.113314752</v>
      </c>
      <c r="BA3491" s="57">
        <v>0</v>
      </c>
      <c r="BB3491" s="57">
        <v>0.54147416199999998</v>
      </c>
      <c r="BC3491" s="57">
        <v>0</v>
      </c>
      <c r="BD3491" s="57">
        <v>0</v>
      </c>
      <c r="BE3491" s="57">
        <v>0</v>
      </c>
      <c r="BF3491" s="57">
        <v>2.8268722E-2</v>
      </c>
      <c r="BG3491" s="57">
        <v>1.3536853999999999E-2</v>
      </c>
      <c r="BH3491" s="57">
        <v>4.1805575999999997E-2</v>
      </c>
      <c r="BI3491" s="57">
        <v>0</v>
      </c>
      <c r="BJ3491" s="57">
        <v>0</v>
      </c>
      <c r="BK3491" s="57">
        <v>0</v>
      </c>
      <c r="BL3491" s="57">
        <v>0</v>
      </c>
      <c r="BM3491" s="57">
        <v>0</v>
      </c>
      <c r="BN3491" s="57">
        <v>0</v>
      </c>
      <c r="BO3491" s="57">
        <v>0</v>
      </c>
      <c r="BP3491" s="57">
        <v>0.49966858600000003</v>
      </c>
      <c r="BQ3491" s="57">
        <v>1.0238189E-2</v>
      </c>
      <c r="BR3491" s="57">
        <v>1.6700980000000001E-3</v>
      </c>
      <c r="BS3491" s="57">
        <v>0.49966858600000003</v>
      </c>
      <c r="BT3491" s="57">
        <v>1.0238189E-2</v>
      </c>
      <c r="BU3491" s="57">
        <v>1.6700980000000001E-3</v>
      </c>
    </row>
    <row r="3492" spans="1:73" x14ac:dyDescent="0.25">
      <c r="A3492" s="57">
        <v>1</v>
      </c>
      <c r="B3492" s="57">
        <v>42285342150000</v>
      </c>
      <c r="C3492" s="57" t="s">
        <v>173</v>
      </c>
      <c r="D3492" s="57" t="s">
        <v>174</v>
      </c>
      <c r="E3492" s="57" t="s">
        <v>175</v>
      </c>
      <c r="F3492" s="57">
        <v>0</v>
      </c>
      <c r="G3492" s="57" t="s">
        <v>57</v>
      </c>
      <c r="H3492" s="57" t="s">
        <v>150</v>
      </c>
      <c r="I3492" s="57" t="s">
        <v>151</v>
      </c>
      <c r="J3492" s="57" t="s">
        <v>152</v>
      </c>
      <c r="K3492" s="57" t="s">
        <v>51</v>
      </c>
      <c r="L3492" s="57" t="s">
        <v>153</v>
      </c>
      <c r="M3492" s="57" t="s">
        <v>154</v>
      </c>
      <c r="N3492" s="57" t="s">
        <v>155</v>
      </c>
      <c r="P3492" s="57" t="s">
        <v>156</v>
      </c>
      <c r="Q3492" s="57" t="s">
        <v>157</v>
      </c>
      <c r="R3492" s="57" t="s">
        <v>158</v>
      </c>
      <c r="S3492" s="57" t="s">
        <v>159</v>
      </c>
      <c r="U3492" s="57" t="s">
        <v>160</v>
      </c>
      <c r="V3492" s="57" t="s">
        <v>160</v>
      </c>
      <c r="W3492" s="57" t="s">
        <v>160</v>
      </c>
      <c r="X3492" s="57" t="s">
        <v>160</v>
      </c>
      <c r="Y3492" s="57" t="s">
        <v>160</v>
      </c>
      <c r="Z3492" s="57" t="s">
        <v>160</v>
      </c>
      <c r="AA3492" s="57" t="s">
        <v>160</v>
      </c>
      <c r="AB3492" s="57" t="s">
        <v>160</v>
      </c>
      <c r="AC3492" s="57" t="s">
        <v>160</v>
      </c>
      <c r="AD3492" s="57" t="s">
        <v>160</v>
      </c>
      <c r="AE3492" s="57" t="s">
        <v>160</v>
      </c>
      <c r="AF3492" s="57" t="s">
        <v>160</v>
      </c>
      <c r="AG3492" s="57" t="s">
        <v>160</v>
      </c>
      <c r="AH3492" s="57" t="s">
        <v>160</v>
      </c>
      <c r="AI3492" s="57" t="s">
        <v>179</v>
      </c>
      <c r="AL3492" s="9">
        <v>60237</v>
      </c>
      <c r="AM3492" s="57">
        <v>22.640167766000001</v>
      </c>
      <c r="AN3492" s="57">
        <v>118.586518509</v>
      </c>
      <c r="AO3492" s="57">
        <v>4.7443643000000001E-2</v>
      </c>
      <c r="AP3492" s="57">
        <v>22.640167766000001</v>
      </c>
      <c r="AQ3492" s="57">
        <v>88.939888881000002</v>
      </c>
      <c r="AR3492" s="57">
        <v>0</v>
      </c>
      <c r="AS3492" s="57">
        <v>7.072788E-3</v>
      </c>
      <c r="AT3492" s="57">
        <v>2.7784821000000001E-2</v>
      </c>
      <c r="AU3492" s="57">
        <v>0</v>
      </c>
      <c r="AV3492" s="57">
        <v>62.120000062000003</v>
      </c>
      <c r="AW3492" s="57">
        <v>4.1850000039999999</v>
      </c>
      <c r="AX3492" s="57">
        <v>0</v>
      </c>
      <c r="AY3492" s="57">
        <v>0.43936161600000001</v>
      </c>
      <c r="AZ3492" s="57">
        <v>0.11627947700000001</v>
      </c>
      <c r="BA3492" s="57">
        <v>0</v>
      </c>
      <c r="BB3492" s="57">
        <v>0.55564109299999997</v>
      </c>
      <c r="BC3492" s="57">
        <v>0</v>
      </c>
      <c r="BD3492" s="57">
        <v>0</v>
      </c>
      <c r="BE3492" s="57">
        <v>0</v>
      </c>
      <c r="BF3492" s="57">
        <v>2.9008334E-2</v>
      </c>
      <c r="BG3492" s="57">
        <v>1.3891027E-2</v>
      </c>
      <c r="BH3492" s="57">
        <v>4.2899360999999997E-2</v>
      </c>
      <c r="BI3492" s="57">
        <v>0</v>
      </c>
      <c r="BJ3492" s="57">
        <v>0</v>
      </c>
      <c r="BK3492" s="57">
        <v>0</v>
      </c>
      <c r="BL3492" s="57">
        <v>0</v>
      </c>
      <c r="BM3492" s="57">
        <v>0</v>
      </c>
      <c r="BN3492" s="57">
        <v>0</v>
      </c>
      <c r="BO3492" s="57">
        <v>0</v>
      </c>
      <c r="BP3492" s="57">
        <v>0.51274173199999995</v>
      </c>
      <c r="BQ3492" s="57">
        <v>1.0421412999999999E-2</v>
      </c>
      <c r="BR3492" s="57">
        <v>1.6935850000000001E-3</v>
      </c>
      <c r="BS3492" s="57">
        <v>0.51274173199999995</v>
      </c>
      <c r="BT3492" s="57">
        <v>1.0421412999999999E-2</v>
      </c>
      <c r="BU3492" s="57">
        <v>1.6935850000000001E-3</v>
      </c>
    </row>
    <row r="3493" spans="1:73" x14ac:dyDescent="0.25">
      <c r="A3493" s="57">
        <v>1</v>
      </c>
      <c r="B3493" s="57">
        <v>42285342150000</v>
      </c>
      <c r="C3493" s="57" t="s">
        <v>173</v>
      </c>
      <c r="D3493" s="57" t="s">
        <v>174</v>
      </c>
      <c r="E3493" s="57" t="s">
        <v>175</v>
      </c>
      <c r="F3493" s="57">
        <v>0</v>
      </c>
      <c r="G3493" s="57" t="s">
        <v>57</v>
      </c>
      <c r="H3493" s="57" t="s">
        <v>150</v>
      </c>
      <c r="I3493" s="57" t="s">
        <v>151</v>
      </c>
      <c r="J3493" s="57" t="s">
        <v>152</v>
      </c>
      <c r="K3493" s="57" t="s">
        <v>51</v>
      </c>
      <c r="L3493" s="57" t="s">
        <v>153</v>
      </c>
      <c r="M3493" s="57" t="s">
        <v>154</v>
      </c>
      <c r="N3493" s="57" t="s">
        <v>155</v>
      </c>
      <c r="P3493" s="57" t="s">
        <v>156</v>
      </c>
      <c r="Q3493" s="57" t="s">
        <v>157</v>
      </c>
      <c r="R3493" s="57" t="s">
        <v>158</v>
      </c>
      <c r="S3493" s="57" t="s">
        <v>159</v>
      </c>
      <c r="U3493" s="57" t="s">
        <v>160</v>
      </c>
      <c r="V3493" s="57" t="s">
        <v>160</v>
      </c>
      <c r="W3493" s="57" t="s">
        <v>160</v>
      </c>
      <c r="X3493" s="57" t="s">
        <v>160</v>
      </c>
      <c r="Y3493" s="57" t="s">
        <v>160</v>
      </c>
      <c r="Z3493" s="57" t="s">
        <v>160</v>
      </c>
      <c r="AA3493" s="57" t="s">
        <v>160</v>
      </c>
      <c r="AB3493" s="57" t="s">
        <v>160</v>
      </c>
      <c r="AC3493" s="57" t="s">
        <v>160</v>
      </c>
      <c r="AD3493" s="57" t="s">
        <v>160</v>
      </c>
      <c r="AE3493" s="57" t="s">
        <v>160</v>
      </c>
      <c r="AF3493" s="57" t="s">
        <v>160</v>
      </c>
      <c r="AG3493" s="57" t="s">
        <v>160</v>
      </c>
      <c r="AH3493" s="57" t="s">
        <v>160</v>
      </c>
      <c r="AI3493" s="57" t="s">
        <v>179</v>
      </c>
      <c r="AL3493" s="9">
        <v>60268</v>
      </c>
      <c r="AM3493" s="57">
        <v>22.480511649</v>
      </c>
      <c r="AN3493" s="57">
        <v>117.750258668</v>
      </c>
      <c r="AO3493" s="57">
        <v>4.7109075E-2</v>
      </c>
      <c r="AP3493" s="57">
        <v>22.480511649</v>
      </c>
      <c r="AQ3493" s="57">
        <v>88.312694000999997</v>
      </c>
      <c r="AR3493" s="57">
        <v>0</v>
      </c>
      <c r="AS3493" s="57">
        <v>7.0229120000000001E-3</v>
      </c>
      <c r="AT3493" s="57">
        <v>2.7588886E-2</v>
      </c>
      <c r="AU3493" s="57">
        <v>0</v>
      </c>
      <c r="AV3493" s="57">
        <v>62.119999937000003</v>
      </c>
      <c r="AW3493" s="57">
        <v>4.1850000029999999</v>
      </c>
      <c r="AX3493" s="57">
        <v>0</v>
      </c>
      <c r="AY3493" s="57">
        <v>0.436263283</v>
      </c>
      <c r="AZ3493" s="57">
        <v>0.115459486</v>
      </c>
      <c r="BA3493" s="57">
        <v>0</v>
      </c>
      <c r="BB3493" s="57">
        <v>0.55172277000000003</v>
      </c>
      <c r="BC3493" s="57">
        <v>0</v>
      </c>
      <c r="BD3493" s="57">
        <v>0</v>
      </c>
      <c r="BE3493" s="57">
        <v>0</v>
      </c>
      <c r="BF3493" s="57">
        <v>2.8803769999999999E-2</v>
      </c>
      <c r="BG3493" s="57">
        <v>1.3793069E-2</v>
      </c>
      <c r="BH3493" s="57">
        <v>4.2596839999999997E-2</v>
      </c>
      <c r="BI3493" s="57">
        <v>0</v>
      </c>
      <c r="BJ3493" s="57">
        <v>0</v>
      </c>
      <c r="BK3493" s="57">
        <v>0</v>
      </c>
      <c r="BL3493" s="57">
        <v>0</v>
      </c>
      <c r="BM3493" s="57">
        <v>0</v>
      </c>
      <c r="BN3493" s="57">
        <v>0</v>
      </c>
      <c r="BO3493" s="57">
        <v>0</v>
      </c>
      <c r="BP3493" s="57">
        <v>0.50912592999999995</v>
      </c>
      <c r="BQ3493" s="57">
        <v>1.0264552999999999E-2</v>
      </c>
      <c r="BR3493" s="57">
        <v>1.6618119999999999E-3</v>
      </c>
      <c r="BS3493" s="57">
        <v>0.50912592999999995</v>
      </c>
      <c r="BT3493" s="57">
        <v>1.0264552999999999E-2</v>
      </c>
      <c r="BU3493" s="57">
        <v>1.6618119999999999E-3</v>
      </c>
    </row>
    <row r="3494" spans="1:73" x14ac:dyDescent="0.25">
      <c r="A3494" s="57">
        <v>1</v>
      </c>
      <c r="B3494" s="57">
        <v>42285342150000</v>
      </c>
      <c r="C3494" s="57" t="s">
        <v>173</v>
      </c>
      <c r="D3494" s="57" t="s">
        <v>174</v>
      </c>
      <c r="E3494" s="57" t="s">
        <v>175</v>
      </c>
      <c r="F3494" s="57">
        <v>0</v>
      </c>
      <c r="G3494" s="57" t="s">
        <v>57</v>
      </c>
      <c r="H3494" s="57" t="s">
        <v>150</v>
      </c>
      <c r="I3494" s="57" t="s">
        <v>151</v>
      </c>
      <c r="J3494" s="57" t="s">
        <v>152</v>
      </c>
      <c r="K3494" s="57" t="s">
        <v>51</v>
      </c>
      <c r="L3494" s="57" t="s">
        <v>153</v>
      </c>
      <c r="M3494" s="57" t="s">
        <v>154</v>
      </c>
      <c r="N3494" s="57" t="s">
        <v>155</v>
      </c>
      <c r="P3494" s="57" t="s">
        <v>156</v>
      </c>
      <c r="Q3494" s="57" t="s">
        <v>157</v>
      </c>
      <c r="R3494" s="57" t="s">
        <v>158</v>
      </c>
      <c r="S3494" s="57" t="s">
        <v>159</v>
      </c>
      <c r="U3494" s="57" t="s">
        <v>160</v>
      </c>
      <c r="V3494" s="57" t="s">
        <v>160</v>
      </c>
      <c r="W3494" s="57" t="s">
        <v>160</v>
      </c>
      <c r="X3494" s="57" t="s">
        <v>160</v>
      </c>
      <c r="Y3494" s="57" t="s">
        <v>160</v>
      </c>
      <c r="Z3494" s="57" t="s">
        <v>160</v>
      </c>
      <c r="AA3494" s="57" t="s">
        <v>160</v>
      </c>
      <c r="AB3494" s="57" t="s">
        <v>160</v>
      </c>
      <c r="AC3494" s="57" t="s">
        <v>160</v>
      </c>
      <c r="AD3494" s="57" t="s">
        <v>160</v>
      </c>
      <c r="AE3494" s="57" t="s">
        <v>160</v>
      </c>
      <c r="AF3494" s="57" t="s">
        <v>160</v>
      </c>
      <c r="AG3494" s="57" t="s">
        <v>160</v>
      </c>
      <c r="AH3494" s="57" t="s">
        <v>160</v>
      </c>
      <c r="AI3494" s="57" t="s">
        <v>179</v>
      </c>
      <c r="AL3494" s="9">
        <v>60299</v>
      </c>
      <c r="AM3494" s="57">
        <v>20.168687084999998</v>
      </c>
      <c r="AN3494" s="57">
        <v>105.641195287</v>
      </c>
      <c r="AO3494" s="57">
        <v>4.2264527000000003E-2</v>
      </c>
      <c r="AP3494" s="57">
        <v>20.168687084999998</v>
      </c>
      <c r="AQ3494" s="57">
        <v>79.230896466000004</v>
      </c>
      <c r="AR3494" s="57">
        <v>0</v>
      </c>
      <c r="AS3494" s="57">
        <v>6.3006980000000004E-3</v>
      </c>
      <c r="AT3494" s="57">
        <v>2.4751731999999999E-2</v>
      </c>
      <c r="AU3494" s="57">
        <v>0</v>
      </c>
      <c r="AV3494" s="57">
        <v>62.120000038000001</v>
      </c>
      <c r="AW3494" s="57">
        <v>4.184999983</v>
      </c>
      <c r="AX3494" s="57">
        <v>0</v>
      </c>
      <c r="AY3494" s="57">
        <v>0.39139934999999998</v>
      </c>
      <c r="AZ3494" s="57">
        <v>0.103585999</v>
      </c>
      <c r="BA3494" s="57">
        <v>0</v>
      </c>
      <c r="BB3494" s="57">
        <v>0.49498534900000002</v>
      </c>
      <c r="BC3494" s="57">
        <v>0</v>
      </c>
      <c r="BD3494" s="57">
        <v>0</v>
      </c>
      <c r="BE3494" s="57">
        <v>0</v>
      </c>
      <c r="BF3494" s="57">
        <v>2.5841682000000001E-2</v>
      </c>
      <c r="BG3494" s="57">
        <v>1.2374634000000001E-2</v>
      </c>
      <c r="BH3494" s="57">
        <v>3.8216316E-2</v>
      </c>
      <c r="BI3494" s="57">
        <v>0</v>
      </c>
      <c r="BJ3494" s="57">
        <v>0</v>
      </c>
      <c r="BK3494" s="57">
        <v>0</v>
      </c>
      <c r="BL3494" s="57">
        <v>0</v>
      </c>
      <c r="BM3494" s="57">
        <v>0</v>
      </c>
      <c r="BN3494" s="57">
        <v>0</v>
      </c>
      <c r="BO3494" s="57">
        <v>0</v>
      </c>
      <c r="BP3494" s="57">
        <v>0.45676903299999999</v>
      </c>
      <c r="BQ3494" s="57">
        <v>9.141939E-3</v>
      </c>
      <c r="BR3494" s="57">
        <v>1.475028E-3</v>
      </c>
      <c r="BS3494" s="57">
        <v>0.45676903299999999</v>
      </c>
      <c r="BT3494" s="57">
        <v>9.141939E-3</v>
      </c>
      <c r="BU3494" s="57">
        <v>1.475028E-3</v>
      </c>
    </row>
    <row r="3495" spans="1:73" x14ac:dyDescent="0.25">
      <c r="A3495" s="57">
        <v>1</v>
      </c>
      <c r="B3495" s="57">
        <v>42285342150000</v>
      </c>
      <c r="C3495" s="57" t="s">
        <v>173</v>
      </c>
      <c r="D3495" s="57" t="s">
        <v>174</v>
      </c>
      <c r="E3495" s="57" t="s">
        <v>175</v>
      </c>
      <c r="F3495" s="57">
        <v>0</v>
      </c>
      <c r="G3495" s="57" t="s">
        <v>57</v>
      </c>
      <c r="H3495" s="57" t="s">
        <v>150</v>
      </c>
      <c r="I3495" s="57" t="s">
        <v>151</v>
      </c>
      <c r="J3495" s="57" t="s">
        <v>152</v>
      </c>
      <c r="K3495" s="57" t="s">
        <v>51</v>
      </c>
      <c r="L3495" s="57" t="s">
        <v>153</v>
      </c>
      <c r="M3495" s="57" t="s">
        <v>154</v>
      </c>
      <c r="N3495" s="57" t="s">
        <v>155</v>
      </c>
      <c r="P3495" s="57" t="s">
        <v>156</v>
      </c>
      <c r="Q3495" s="57" t="s">
        <v>157</v>
      </c>
      <c r="R3495" s="57" t="s">
        <v>158</v>
      </c>
      <c r="S3495" s="57" t="s">
        <v>159</v>
      </c>
      <c r="U3495" s="57" t="s">
        <v>160</v>
      </c>
      <c r="V3495" s="57" t="s">
        <v>160</v>
      </c>
      <c r="W3495" s="57" t="s">
        <v>160</v>
      </c>
      <c r="X3495" s="57" t="s">
        <v>160</v>
      </c>
      <c r="Y3495" s="57" t="s">
        <v>160</v>
      </c>
      <c r="Z3495" s="57" t="s">
        <v>160</v>
      </c>
      <c r="AA3495" s="57" t="s">
        <v>160</v>
      </c>
      <c r="AB3495" s="57" t="s">
        <v>160</v>
      </c>
      <c r="AC3495" s="57" t="s">
        <v>160</v>
      </c>
      <c r="AD3495" s="57" t="s">
        <v>160</v>
      </c>
      <c r="AE3495" s="57" t="s">
        <v>160</v>
      </c>
      <c r="AF3495" s="57" t="s">
        <v>160</v>
      </c>
      <c r="AG3495" s="57" t="s">
        <v>160</v>
      </c>
      <c r="AH3495" s="57" t="s">
        <v>160</v>
      </c>
      <c r="AI3495" s="57" t="s">
        <v>179</v>
      </c>
      <c r="AL3495" s="9">
        <v>60327</v>
      </c>
      <c r="AM3495" s="57">
        <v>22.179753918999999</v>
      </c>
      <c r="AN3495" s="57">
        <v>116.174925284</v>
      </c>
      <c r="AO3495" s="57">
        <v>4.6478822000000003E-2</v>
      </c>
      <c r="AP3495" s="57">
        <v>22.179753918999999</v>
      </c>
      <c r="AQ3495" s="57">
        <v>87.131193963000001</v>
      </c>
      <c r="AR3495" s="57">
        <v>0</v>
      </c>
      <c r="AS3495" s="57">
        <v>6.9289549999999997E-3</v>
      </c>
      <c r="AT3495" s="57">
        <v>2.7219785E-2</v>
      </c>
      <c r="AU3495" s="57">
        <v>0</v>
      </c>
      <c r="AV3495" s="57">
        <v>62.120000058000002</v>
      </c>
      <c r="AW3495" s="57">
        <v>4.1849999919999998</v>
      </c>
      <c r="AX3495" s="57">
        <v>0</v>
      </c>
      <c r="AY3495" s="57">
        <v>0.430426692</v>
      </c>
      <c r="AZ3495" s="57">
        <v>0.1139148</v>
      </c>
      <c r="BA3495" s="57">
        <v>0</v>
      </c>
      <c r="BB3495" s="57">
        <v>0.54434149300000001</v>
      </c>
      <c r="BC3495" s="57">
        <v>0</v>
      </c>
      <c r="BD3495" s="57">
        <v>0</v>
      </c>
      <c r="BE3495" s="57">
        <v>0</v>
      </c>
      <c r="BF3495" s="57">
        <v>2.8418415999999998E-2</v>
      </c>
      <c r="BG3495" s="57">
        <v>1.3608537E-2</v>
      </c>
      <c r="BH3495" s="57">
        <v>4.2026953999999998E-2</v>
      </c>
      <c r="BI3495" s="57">
        <v>0</v>
      </c>
      <c r="BJ3495" s="57">
        <v>0</v>
      </c>
      <c r="BK3495" s="57">
        <v>0</v>
      </c>
      <c r="BL3495" s="57">
        <v>0</v>
      </c>
      <c r="BM3495" s="57">
        <v>0</v>
      </c>
      <c r="BN3495" s="57">
        <v>0</v>
      </c>
      <c r="BO3495" s="57">
        <v>0</v>
      </c>
      <c r="BP3495" s="57">
        <v>0.502314539</v>
      </c>
      <c r="BQ3495" s="57">
        <v>9.9725049999999996E-3</v>
      </c>
      <c r="BR3495" s="57">
        <v>1.6029779999999999E-3</v>
      </c>
      <c r="BS3495" s="57">
        <v>0.502314539</v>
      </c>
      <c r="BT3495" s="57">
        <v>9.9725049999999996E-3</v>
      </c>
      <c r="BU3495" s="57">
        <v>1.6029779999999999E-3</v>
      </c>
    </row>
    <row r="3496" spans="1:73" x14ac:dyDescent="0.25">
      <c r="A3496" s="57">
        <v>1</v>
      </c>
      <c r="B3496" s="57">
        <v>42285342150000</v>
      </c>
      <c r="C3496" s="57" t="s">
        <v>173</v>
      </c>
      <c r="D3496" s="57" t="s">
        <v>174</v>
      </c>
      <c r="E3496" s="57" t="s">
        <v>175</v>
      </c>
      <c r="F3496" s="57">
        <v>0</v>
      </c>
      <c r="G3496" s="57" t="s">
        <v>57</v>
      </c>
      <c r="H3496" s="57" t="s">
        <v>150</v>
      </c>
      <c r="I3496" s="57" t="s">
        <v>151</v>
      </c>
      <c r="J3496" s="57" t="s">
        <v>152</v>
      </c>
      <c r="K3496" s="57" t="s">
        <v>51</v>
      </c>
      <c r="L3496" s="57" t="s">
        <v>153</v>
      </c>
      <c r="M3496" s="57" t="s">
        <v>154</v>
      </c>
      <c r="N3496" s="57" t="s">
        <v>155</v>
      </c>
      <c r="P3496" s="57" t="s">
        <v>156</v>
      </c>
      <c r="Q3496" s="57" t="s">
        <v>157</v>
      </c>
      <c r="R3496" s="57" t="s">
        <v>158</v>
      </c>
      <c r="S3496" s="57" t="s">
        <v>159</v>
      </c>
      <c r="U3496" s="57" t="s">
        <v>160</v>
      </c>
      <c r="V3496" s="57" t="s">
        <v>160</v>
      </c>
      <c r="W3496" s="57" t="s">
        <v>160</v>
      </c>
      <c r="X3496" s="57" t="s">
        <v>160</v>
      </c>
      <c r="Y3496" s="57" t="s">
        <v>160</v>
      </c>
      <c r="Z3496" s="57" t="s">
        <v>160</v>
      </c>
      <c r="AA3496" s="57" t="s">
        <v>160</v>
      </c>
      <c r="AB3496" s="57" t="s">
        <v>160</v>
      </c>
      <c r="AC3496" s="57" t="s">
        <v>160</v>
      </c>
      <c r="AD3496" s="57" t="s">
        <v>160</v>
      </c>
      <c r="AE3496" s="57" t="s">
        <v>160</v>
      </c>
      <c r="AF3496" s="57" t="s">
        <v>160</v>
      </c>
      <c r="AG3496" s="57" t="s">
        <v>160</v>
      </c>
      <c r="AH3496" s="57" t="s">
        <v>160</v>
      </c>
      <c r="AI3496" s="57" t="s">
        <v>179</v>
      </c>
      <c r="AL3496" s="9">
        <v>60358</v>
      </c>
      <c r="AM3496" s="57">
        <v>21.315344161999999</v>
      </c>
      <c r="AN3496" s="57">
        <v>111.647249308</v>
      </c>
      <c r="AO3496" s="57">
        <v>4.4667406999999999E-2</v>
      </c>
      <c r="AP3496" s="57">
        <v>21.315344161999999</v>
      </c>
      <c r="AQ3496" s="57">
        <v>83.735436981000007</v>
      </c>
      <c r="AR3496" s="57">
        <v>0</v>
      </c>
      <c r="AS3496" s="57">
        <v>6.6589140000000002E-3</v>
      </c>
      <c r="AT3496" s="57">
        <v>2.6158951E-2</v>
      </c>
      <c r="AU3496" s="57">
        <v>0</v>
      </c>
      <c r="AV3496" s="57">
        <v>62.120000048000001</v>
      </c>
      <c r="AW3496" s="57">
        <v>4.1850000019999998</v>
      </c>
      <c r="AX3496" s="57">
        <v>0</v>
      </c>
      <c r="AY3496" s="57">
        <v>0.41365170800000001</v>
      </c>
      <c r="AZ3496" s="57">
        <v>0.109475208</v>
      </c>
      <c r="BA3496" s="57">
        <v>0</v>
      </c>
      <c r="BB3496" s="57">
        <v>0.52312691600000005</v>
      </c>
      <c r="BC3496" s="57">
        <v>0</v>
      </c>
      <c r="BD3496" s="57">
        <v>0</v>
      </c>
      <c r="BE3496" s="57">
        <v>0</v>
      </c>
      <c r="BF3496" s="57">
        <v>2.7310867999999999E-2</v>
      </c>
      <c r="BG3496" s="57">
        <v>1.3078173E-2</v>
      </c>
      <c r="BH3496" s="57">
        <v>4.0389040000000001E-2</v>
      </c>
      <c r="BI3496" s="57">
        <v>0</v>
      </c>
      <c r="BJ3496" s="57">
        <v>0</v>
      </c>
      <c r="BK3496" s="57">
        <v>0</v>
      </c>
      <c r="BL3496" s="57">
        <v>0</v>
      </c>
      <c r="BM3496" s="57">
        <v>0</v>
      </c>
      <c r="BN3496" s="57">
        <v>0</v>
      </c>
      <c r="BO3496" s="57">
        <v>0</v>
      </c>
      <c r="BP3496" s="57">
        <v>0.48273787499999998</v>
      </c>
      <c r="BQ3496" s="57">
        <v>9.5091150000000003E-3</v>
      </c>
      <c r="BR3496" s="57">
        <v>1.522923E-3</v>
      </c>
      <c r="BS3496" s="57">
        <v>0.48273787499999998</v>
      </c>
      <c r="BT3496" s="57">
        <v>9.5091150000000003E-3</v>
      </c>
      <c r="BU3496" s="57">
        <v>1.522923E-3</v>
      </c>
    </row>
    <row r="3497" spans="1:73" x14ac:dyDescent="0.25">
      <c r="A3497" s="57">
        <v>1</v>
      </c>
      <c r="B3497" s="57">
        <v>42285342150000</v>
      </c>
      <c r="C3497" s="57" t="s">
        <v>173</v>
      </c>
      <c r="D3497" s="57" t="s">
        <v>174</v>
      </c>
      <c r="E3497" s="57" t="s">
        <v>175</v>
      </c>
      <c r="F3497" s="57">
        <v>0</v>
      </c>
      <c r="G3497" s="57" t="s">
        <v>57</v>
      </c>
      <c r="H3497" s="57" t="s">
        <v>150</v>
      </c>
      <c r="I3497" s="57" t="s">
        <v>151</v>
      </c>
      <c r="J3497" s="57" t="s">
        <v>152</v>
      </c>
      <c r="K3497" s="57" t="s">
        <v>51</v>
      </c>
      <c r="L3497" s="57" t="s">
        <v>153</v>
      </c>
      <c r="M3497" s="57" t="s">
        <v>154</v>
      </c>
      <c r="N3497" s="57" t="s">
        <v>155</v>
      </c>
      <c r="P3497" s="57" t="s">
        <v>156</v>
      </c>
      <c r="Q3497" s="57" t="s">
        <v>157</v>
      </c>
      <c r="R3497" s="57" t="s">
        <v>158</v>
      </c>
      <c r="S3497" s="57" t="s">
        <v>159</v>
      </c>
      <c r="U3497" s="57" t="s">
        <v>160</v>
      </c>
      <c r="V3497" s="57" t="s">
        <v>160</v>
      </c>
      <c r="W3497" s="57" t="s">
        <v>160</v>
      </c>
      <c r="X3497" s="57" t="s">
        <v>160</v>
      </c>
      <c r="Y3497" s="57" t="s">
        <v>160</v>
      </c>
      <c r="Z3497" s="57" t="s">
        <v>160</v>
      </c>
      <c r="AA3497" s="57" t="s">
        <v>160</v>
      </c>
      <c r="AB3497" s="57" t="s">
        <v>160</v>
      </c>
      <c r="AC3497" s="57" t="s">
        <v>160</v>
      </c>
      <c r="AD3497" s="57" t="s">
        <v>160</v>
      </c>
      <c r="AE3497" s="57" t="s">
        <v>160</v>
      </c>
      <c r="AF3497" s="57" t="s">
        <v>160</v>
      </c>
      <c r="AG3497" s="57" t="s">
        <v>160</v>
      </c>
      <c r="AH3497" s="57" t="s">
        <v>160</v>
      </c>
      <c r="AI3497" s="57" t="s">
        <v>179</v>
      </c>
      <c r="AL3497" s="9">
        <v>60388</v>
      </c>
      <c r="AM3497" s="57">
        <v>21.873030994000001</v>
      </c>
      <c r="AN3497" s="57">
        <v>114.568346917</v>
      </c>
      <c r="AO3497" s="57">
        <v>4.5836068000000001E-2</v>
      </c>
      <c r="AP3497" s="57">
        <v>21.873030994000001</v>
      </c>
      <c r="AQ3497" s="57">
        <v>85.926260186999997</v>
      </c>
      <c r="AR3497" s="57">
        <v>0</v>
      </c>
      <c r="AS3497" s="57">
        <v>6.8331349999999997E-3</v>
      </c>
      <c r="AT3497" s="57">
        <v>2.6843364000000002E-2</v>
      </c>
      <c r="AU3497" s="57">
        <v>0</v>
      </c>
      <c r="AV3497" s="57">
        <v>62.119999970999999</v>
      </c>
      <c r="AW3497" s="57">
        <v>4.1849999870000003</v>
      </c>
      <c r="AX3497" s="57">
        <v>0</v>
      </c>
      <c r="AY3497" s="57">
        <v>0.42447433899999998</v>
      </c>
      <c r="AZ3497" s="57">
        <v>0.11233947699999999</v>
      </c>
      <c r="BA3497" s="57">
        <v>0</v>
      </c>
      <c r="BB3497" s="57">
        <v>0.536813816</v>
      </c>
      <c r="BC3497" s="57">
        <v>0</v>
      </c>
      <c r="BD3497" s="57">
        <v>0</v>
      </c>
      <c r="BE3497" s="57">
        <v>0</v>
      </c>
      <c r="BF3497" s="57">
        <v>2.8025418999999999E-2</v>
      </c>
      <c r="BG3497" s="57">
        <v>1.3420345E-2</v>
      </c>
      <c r="BH3497" s="57">
        <v>4.1445765000000002E-2</v>
      </c>
      <c r="BI3497" s="57">
        <v>0</v>
      </c>
      <c r="BJ3497" s="57">
        <v>0</v>
      </c>
      <c r="BK3497" s="57">
        <v>0</v>
      </c>
      <c r="BL3497" s="57">
        <v>0</v>
      </c>
      <c r="BM3497" s="57">
        <v>0</v>
      </c>
      <c r="BN3497" s="57">
        <v>0</v>
      </c>
      <c r="BO3497" s="57">
        <v>0</v>
      </c>
      <c r="BP3497" s="57">
        <v>0.49536805099999998</v>
      </c>
      <c r="BQ3497" s="57">
        <v>9.6792920000000008E-3</v>
      </c>
      <c r="BR3497" s="57">
        <v>1.5443399999999999E-3</v>
      </c>
      <c r="BS3497" s="57">
        <v>0.49536805099999998</v>
      </c>
      <c r="BT3497" s="57">
        <v>9.6792920000000008E-3</v>
      </c>
      <c r="BU3497" s="57">
        <v>1.5443399999999999E-3</v>
      </c>
    </row>
    <row r="3498" spans="1:73" x14ac:dyDescent="0.25">
      <c r="A3498" s="57">
        <v>1</v>
      </c>
      <c r="B3498" s="57">
        <v>42285342150000</v>
      </c>
      <c r="C3498" s="57" t="s">
        <v>173</v>
      </c>
      <c r="D3498" s="57" t="s">
        <v>174</v>
      </c>
      <c r="E3498" s="57" t="s">
        <v>175</v>
      </c>
      <c r="F3498" s="57">
        <v>0</v>
      </c>
      <c r="G3498" s="57" t="s">
        <v>57</v>
      </c>
      <c r="H3498" s="57" t="s">
        <v>150</v>
      </c>
      <c r="I3498" s="57" t="s">
        <v>151</v>
      </c>
      <c r="J3498" s="57" t="s">
        <v>152</v>
      </c>
      <c r="K3498" s="57" t="s">
        <v>51</v>
      </c>
      <c r="L3498" s="57" t="s">
        <v>153</v>
      </c>
      <c r="M3498" s="57" t="s">
        <v>154</v>
      </c>
      <c r="N3498" s="57" t="s">
        <v>155</v>
      </c>
      <c r="P3498" s="57" t="s">
        <v>156</v>
      </c>
      <c r="Q3498" s="57" t="s">
        <v>157</v>
      </c>
      <c r="R3498" s="57" t="s">
        <v>158</v>
      </c>
      <c r="S3498" s="57" t="s">
        <v>159</v>
      </c>
      <c r="U3498" s="57" t="s">
        <v>160</v>
      </c>
      <c r="V3498" s="57" t="s">
        <v>160</v>
      </c>
      <c r="W3498" s="57" t="s">
        <v>160</v>
      </c>
      <c r="X3498" s="57" t="s">
        <v>160</v>
      </c>
      <c r="Y3498" s="57" t="s">
        <v>160</v>
      </c>
      <c r="Z3498" s="57" t="s">
        <v>160</v>
      </c>
      <c r="AA3498" s="57" t="s">
        <v>160</v>
      </c>
      <c r="AB3498" s="57" t="s">
        <v>160</v>
      </c>
      <c r="AC3498" s="57" t="s">
        <v>160</v>
      </c>
      <c r="AD3498" s="57" t="s">
        <v>160</v>
      </c>
      <c r="AE3498" s="57" t="s">
        <v>160</v>
      </c>
      <c r="AF3498" s="57" t="s">
        <v>160</v>
      </c>
      <c r="AG3498" s="57" t="s">
        <v>160</v>
      </c>
      <c r="AH3498" s="57" t="s">
        <v>160</v>
      </c>
      <c r="AI3498" s="57" t="s">
        <v>179</v>
      </c>
      <c r="AL3498" s="9">
        <v>60419</v>
      </c>
      <c r="AM3498" s="57">
        <v>21.020575125000001</v>
      </c>
      <c r="AN3498" s="57">
        <v>110.10328398999999</v>
      </c>
      <c r="AO3498" s="57">
        <v>4.4049703000000003E-2</v>
      </c>
      <c r="AP3498" s="57">
        <v>21.020575125000001</v>
      </c>
      <c r="AQ3498" s="57">
        <v>82.577462991999994</v>
      </c>
      <c r="AR3498" s="57">
        <v>0</v>
      </c>
      <c r="AS3498" s="57">
        <v>6.5668280000000002E-3</v>
      </c>
      <c r="AT3498" s="57">
        <v>2.5797199E-2</v>
      </c>
      <c r="AU3498" s="57">
        <v>0</v>
      </c>
      <c r="AV3498" s="57">
        <v>62.119999945000004</v>
      </c>
      <c r="AW3498" s="57">
        <v>4.1850000070000002</v>
      </c>
      <c r="AX3498" s="57">
        <v>0</v>
      </c>
      <c r="AY3498" s="57">
        <v>0.40793133500000001</v>
      </c>
      <c r="AZ3498" s="57">
        <v>0.10796128000000001</v>
      </c>
      <c r="BA3498" s="57">
        <v>0</v>
      </c>
      <c r="BB3498" s="57">
        <v>0.51589261399999997</v>
      </c>
      <c r="BC3498" s="57">
        <v>0</v>
      </c>
      <c r="BD3498" s="57">
        <v>0</v>
      </c>
      <c r="BE3498" s="57">
        <v>0</v>
      </c>
      <c r="BF3498" s="57">
        <v>2.6933187000000001E-2</v>
      </c>
      <c r="BG3498" s="57">
        <v>1.2897314999999999E-2</v>
      </c>
      <c r="BH3498" s="57">
        <v>3.9830501999999997E-2</v>
      </c>
      <c r="BI3498" s="57">
        <v>0</v>
      </c>
      <c r="BJ3498" s="57">
        <v>0</v>
      </c>
      <c r="BK3498" s="57">
        <v>0</v>
      </c>
      <c r="BL3498" s="57">
        <v>0</v>
      </c>
      <c r="BM3498" s="57">
        <v>0</v>
      </c>
      <c r="BN3498" s="57">
        <v>0</v>
      </c>
      <c r="BO3498" s="57">
        <v>0</v>
      </c>
      <c r="BP3498" s="57">
        <v>0.47606211199999998</v>
      </c>
      <c r="BQ3498" s="57">
        <v>9.229526E-3</v>
      </c>
      <c r="BR3498" s="57">
        <v>1.4672120000000001E-3</v>
      </c>
      <c r="BS3498" s="57">
        <v>0.47606211199999998</v>
      </c>
      <c r="BT3498" s="57">
        <v>9.229526E-3</v>
      </c>
      <c r="BU3498" s="57">
        <v>1.4672120000000001E-3</v>
      </c>
    </row>
    <row r="3499" spans="1:73" x14ac:dyDescent="0.25">
      <c r="A3499" s="57">
        <v>1</v>
      </c>
      <c r="B3499" s="57">
        <v>42285342150000</v>
      </c>
      <c r="C3499" s="57" t="s">
        <v>173</v>
      </c>
      <c r="D3499" s="57" t="s">
        <v>174</v>
      </c>
      <c r="E3499" s="57" t="s">
        <v>175</v>
      </c>
      <c r="F3499" s="57">
        <v>0</v>
      </c>
      <c r="G3499" s="57" t="s">
        <v>57</v>
      </c>
      <c r="H3499" s="57" t="s">
        <v>150</v>
      </c>
      <c r="I3499" s="57" t="s">
        <v>151</v>
      </c>
      <c r="J3499" s="57" t="s">
        <v>152</v>
      </c>
      <c r="K3499" s="57" t="s">
        <v>51</v>
      </c>
      <c r="L3499" s="57" t="s">
        <v>153</v>
      </c>
      <c r="M3499" s="57" t="s">
        <v>154</v>
      </c>
      <c r="N3499" s="57" t="s">
        <v>155</v>
      </c>
      <c r="P3499" s="57" t="s">
        <v>156</v>
      </c>
      <c r="Q3499" s="57" t="s">
        <v>157</v>
      </c>
      <c r="R3499" s="57" t="s">
        <v>158</v>
      </c>
      <c r="S3499" s="57" t="s">
        <v>159</v>
      </c>
      <c r="U3499" s="57" t="s">
        <v>160</v>
      </c>
      <c r="V3499" s="57" t="s">
        <v>160</v>
      </c>
      <c r="W3499" s="57" t="s">
        <v>160</v>
      </c>
      <c r="X3499" s="57" t="s">
        <v>160</v>
      </c>
      <c r="Y3499" s="57" t="s">
        <v>160</v>
      </c>
      <c r="Z3499" s="57" t="s">
        <v>160</v>
      </c>
      <c r="AA3499" s="57" t="s">
        <v>160</v>
      </c>
      <c r="AB3499" s="57" t="s">
        <v>160</v>
      </c>
      <c r="AC3499" s="57" t="s">
        <v>160</v>
      </c>
      <c r="AD3499" s="57" t="s">
        <v>160</v>
      </c>
      <c r="AE3499" s="57" t="s">
        <v>160</v>
      </c>
      <c r="AF3499" s="57" t="s">
        <v>160</v>
      </c>
      <c r="AG3499" s="57" t="s">
        <v>160</v>
      </c>
      <c r="AH3499" s="57" t="s">
        <v>160</v>
      </c>
      <c r="AI3499" s="57" t="s">
        <v>179</v>
      </c>
      <c r="AL3499" s="9">
        <v>60449</v>
      </c>
      <c r="AM3499" s="57">
        <v>21.570549729</v>
      </c>
      <c r="AN3499" s="57">
        <v>112.98398585699999</v>
      </c>
      <c r="AO3499" s="57">
        <v>4.5202203000000003E-2</v>
      </c>
      <c r="AP3499" s="57">
        <v>21.570549729</v>
      </c>
      <c r="AQ3499" s="57">
        <v>84.737989393000007</v>
      </c>
      <c r="AR3499" s="57">
        <v>0</v>
      </c>
      <c r="AS3499" s="57">
        <v>6.7386399999999997E-3</v>
      </c>
      <c r="AT3499" s="57">
        <v>2.6472148000000001E-2</v>
      </c>
      <c r="AU3499" s="57">
        <v>0</v>
      </c>
      <c r="AV3499" s="57">
        <v>62.12000003</v>
      </c>
      <c r="AW3499" s="57">
        <v>4.1849999860000002</v>
      </c>
      <c r="AX3499" s="57">
        <v>0</v>
      </c>
      <c r="AY3499" s="57">
        <v>0.41860429999999998</v>
      </c>
      <c r="AZ3499" s="57">
        <v>0.110785939</v>
      </c>
      <c r="BA3499" s="57">
        <v>0</v>
      </c>
      <c r="BB3499" s="57">
        <v>0.52939023900000004</v>
      </c>
      <c r="BC3499" s="57">
        <v>0</v>
      </c>
      <c r="BD3499" s="57">
        <v>0</v>
      </c>
      <c r="BE3499" s="57">
        <v>0</v>
      </c>
      <c r="BF3499" s="57">
        <v>2.7637856999999998E-2</v>
      </c>
      <c r="BG3499" s="57">
        <v>1.3234756E-2</v>
      </c>
      <c r="BH3499" s="57">
        <v>4.0872613000000002E-2</v>
      </c>
      <c r="BI3499" s="57">
        <v>0</v>
      </c>
      <c r="BJ3499" s="57">
        <v>0</v>
      </c>
      <c r="BK3499" s="57">
        <v>0</v>
      </c>
      <c r="BL3499" s="57">
        <v>0</v>
      </c>
      <c r="BM3499" s="57">
        <v>0</v>
      </c>
      <c r="BN3499" s="57">
        <v>0</v>
      </c>
      <c r="BO3499" s="57">
        <v>0</v>
      </c>
      <c r="BP3499" s="57">
        <v>0.48851762700000001</v>
      </c>
      <c r="BQ3499" s="57">
        <v>9.3946989999999994E-3</v>
      </c>
      <c r="BR3499" s="57">
        <v>1.4878459999999999E-3</v>
      </c>
      <c r="BS3499" s="57">
        <v>0.48851762700000001</v>
      </c>
      <c r="BT3499" s="57">
        <v>9.3946989999999994E-3</v>
      </c>
      <c r="BU3499" s="57">
        <v>1.4878459999999999E-3</v>
      </c>
    </row>
    <row r="3500" spans="1:73" x14ac:dyDescent="0.25">
      <c r="A3500" s="57">
        <v>1</v>
      </c>
      <c r="B3500" s="57">
        <v>42285342150000</v>
      </c>
      <c r="C3500" s="57" t="s">
        <v>173</v>
      </c>
      <c r="D3500" s="57" t="s">
        <v>174</v>
      </c>
      <c r="E3500" s="57" t="s">
        <v>175</v>
      </c>
      <c r="F3500" s="57">
        <v>0</v>
      </c>
      <c r="G3500" s="57" t="s">
        <v>57</v>
      </c>
      <c r="H3500" s="57" t="s">
        <v>150</v>
      </c>
      <c r="I3500" s="57" t="s">
        <v>151</v>
      </c>
      <c r="J3500" s="57" t="s">
        <v>152</v>
      </c>
      <c r="K3500" s="57" t="s">
        <v>51</v>
      </c>
      <c r="L3500" s="57" t="s">
        <v>153</v>
      </c>
      <c r="M3500" s="57" t="s">
        <v>154</v>
      </c>
      <c r="N3500" s="57" t="s">
        <v>155</v>
      </c>
      <c r="P3500" s="57" t="s">
        <v>156</v>
      </c>
      <c r="Q3500" s="57" t="s">
        <v>157</v>
      </c>
      <c r="R3500" s="57" t="s">
        <v>158</v>
      </c>
      <c r="S3500" s="57" t="s">
        <v>159</v>
      </c>
      <c r="U3500" s="57" t="s">
        <v>160</v>
      </c>
      <c r="V3500" s="57" t="s">
        <v>160</v>
      </c>
      <c r="W3500" s="57" t="s">
        <v>160</v>
      </c>
      <c r="X3500" s="57" t="s">
        <v>160</v>
      </c>
      <c r="Y3500" s="57" t="s">
        <v>160</v>
      </c>
      <c r="Z3500" s="57" t="s">
        <v>160</v>
      </c>
      <c r="AA3500" s="57" t="s">
        <v>160</v>
      </c>
      <c r="AB3500" s="57" t="s">
        <v>160</v>
      </c>
      <c r="AC3500" s="57" t="s">
        <v>160</v>
      </c>
      <c r="AD3500" s="57" t="s">
        <v>160</v>
      </c>
      <c r="AE3500" s="57" t="s">
        <v>160</v>
      </c>
      <c r="AF3500" s="57" t="s">
        <v>160</v>
      </c>
      <c r="AG3500" s="57" t="s">
        <v>160</v>
      </c>
      <c r="AH3500" s="57" t="s">
        <v>160</v>
      </c>
      <c r="AI3500" s="57" t="s">
        <v>179</v>
      </c>
      <c r="AL3500" s="9">
        <v>60480</v>
      </c>
      <c r="AM3500" s="57">
        <v>21.418436447000001</v>
      </c>
      <c r="AN3500" s="57">
        <v>112.18723449700001</v>
      </c>
      <c r="AO3500" s="57">
        <v>4.4883442000000003E-2</v>
      </c>
      <c r="AP3500" s="57">
        <v>21.418436447000001</v>
      </c>
      <c r="AQ3500" s="57">
        <v>84.140425872999998</v>
      </c>
      <c r="AR3500" s="57">
        <v>0</v>
      </c>
      <c r="AS3500" s="57">
        <v>6.6911200000000001E-3</v>
      </c>
      <c r="AT3500" s="57">
        <v>2.6285468999999999E-2</v>
      </c>
      <c r="AU3500" s="57">
        <v>0</v>
      </c>
      <c r="AV3500" s="57">
        <v>62.11999994</v>
      </c>
      <c r="AW3500" s="57">
        <v>4.1850000090000004</v>
      </c>
      <c r="AX3500" s="57">
        <v>0</v>
      </c>
      <c r="AY3500" s="57">
        <v>0.41565234600000001</v>
      </c>
      <c r="AZ3500" s="57">
        <v>0.110004688</v>
      </c>
      <c r="BA3500" s="57">
        <v>0</v>
      </c>
      <c r="BB3500" s="57">
        <v>0.52565703399999997</v>
      </c>
      <c r="BC3500" s="57">
        <v>0</v>
      </c>
      <c r="BD3500" s="57">
        <v>0</v>
      </c>
      <c r="BE3500" s="57">
        <v>0</v>
      </c>
      <c r="BF3500" s="57">
        <v>2.7442957E-2</v>
      </c>
      <c r="BG3500" s="57">
        <v>1.3141425999999999E-2</v>
      </c>
      <c r="BH3500" s="57">
        <v>4.0584383000000002E-2</v>
      </c>
      <c r="BI3500" s="57">
        <v>0</v>
      </c>
      <c r="BJ3500" s="57">
        <v>0</v>
      </c>
      <c r="BK3500" s="57">
        <v>0</v>
      </c>
      <c r="BL3500" s="57">
        <v>0</v>
      </c>
      <c r="BM3500" s="57">
        <v>0</v>
      </c>
      <c r="BN3500" s="57">
        <v>0</v>
      </c>
      <c r="BO3500" s="57">
        <v>0</v>
      </c>
      <c r="BP3500" s="57">
        <v>0.48507265100000002</v>
      </c>
      <c r="BQ3500" s="57">
        <v>9.2532919999999998E-3</v>
      </c>
      <c r="BR3500" s="57">
        <v>1.4599330000000001E-3</v>
      </c>
      <c r="BS3500" s="57">
        <v>0.48507265100000002</v>
      </c>
      <c r="BT3500" s="57">
        <v>9.2532919999999998E-3</v>
      </c>
      <c r="BU3500" s="57">
        <v>1.4599330000000001E-3</v>
      </c>
    </row>
    <row r="3501" spans="1:73" x14ac:dyDescent="0.25">
      <c r="A3501" s="57">
        <v>1</v>
      </c>
      <c r="B3501" s="57">
        <v>42285342150000</v>
      </c>
      <c r="C3501" s="57" t="s">
        <v>173</v>
      </c>
      <c r="D3501" s="57" t="s">
        <v>174</v>
      </c>
      <c r="E3501" s="57" t="s">
        <v>175</v>
      </c>
      <c r="F3501" s="57">
        <v>0</v>
      </c>
      <c r="G3501" s="57" t="s">
        <v>57</v>
      </c>
      <c r="H3501" s="57" t="s">
        <v>150</v>
      </c>
      <c r="I3501" s="57" t="s">
        <v>151</v>
      </c>
      <c r="J3501" s="57" t="s">
        <v>152</v>
      </c>
      <c r="K3501" s="57" t="s">
        <v>51</v>
      </c>
      <c r="L3501" s="57" t="s">
        <v>153</v>
      </c>
      <c r="M3501" s="57" t="s">
        <v>154</v>
      </c>
      <c r="N3501" s="57" t="s">
        <v>155</v>
      </c>
      <c r="P3501" s="57" t="s">
        <v>156</v>
      </c>
      <c r="Q3501" s="57" t="s">
        <v>157</v>
      </c>
      <c r="R3501" s="57" t="s">
        <v>158</v>
      </c>
      <c r="S3501" s="57" t="s">
        <v>159</v>
      </c>
      <c r="U3501" s="57" t="s">
        <v>160</v>
      </c>
      <c r="V3501" s="57" t="s">
        <v>160</v>
      </c>
      <c r="W3501" s="57" t="s">
        <v>160</v>
      </c>
      <c r="X3501" s="57" t="s">
        <v>160</v>
      </c>
      <c r="Y3501" s="57" t="s">
        <v>160</v>
      </c>
      <c r="Z3501" s="57" t="s">
        <v>160</v>
      </c>
      <c r="AA3501" s="57" t="s">
        <v>160</v>
      </c>
      <c r="AB3501" s="57" t="s">
        <v>160</v>
      </c>
      <c r="AC3501" s="57" t="s">
        <v>160</v>
      </c>
      <c r="AD3501" s="57" t="s">
        <v>160</v>
      </c>
      <c r="AE3501" s="57" t="s">
        <v>160</v>
      </c>
      <c r="AF3501" s="57" t="s">
        <v>160</v>
      </c>
      <c r="AG3501" s="57" t="s">
        <v>160</v>
      </c>
      <c r="AH3501" s="57" t="s">
        <v>160</v>
      </c>
      <c r="AI3501" s="57" t="s">
        <v>179</v>
      </c>
      <c r="AL3501" s="9">
        <v>60511</v>
      </c>
      <c r="AM3501" s="57">
        <v>20.583697453999999</v>
      </c>
      <c r="AN3501" s="57">
        <v>107.814970472</v>
      </c>
      <c r="AO3501" s="57">
        <v>4.3134203000000003E-2</v>
      </c>
      <c r="AP3501" s="57">
        <v>20.583697453999999</v>
      </c>
      <c r="AQ3501" s="57">
        <v>80.861227854000006</v>
      </c>
      <c r="AR3501" s="57">
        <v>0</v>
      </c>
      <c r="AS3501" s="57">
        <v>6.4303470000000003E-3</v>
      </c>
      <c r="AT3501" s="57">
        <v>2.5261048000000001E-2</v>
      </c>
      <c r="AU3501" s="57">
        <v>0</v>
      </c>
      <c r="AV3501" s="57">
        <v>62.120000056000002</v>
      </c>
      <c r="AW3501" s="57">
        <v>4.185000005</v>
      </c>
      <c r="AX3501" s="57">
        <v>0</v>
      </c>
      <c r="AY3501" s="57">
        <v>0.399453161</v>
      </c>
      <c r="AZ3501" s="57">
        <v>0.105717484</v>
      </c>
      <c r="BA3501" s="57">
        <v>0</v>
      </c>
      <c r="BB3501" s="57">
        <v>0.50517064499999997</v>
      </c>
      <c r="BC3501" s="57">
        <v>0</v>
      </c>
      <c r="BD3501" s="57">
        <v>0</v>
      </c>
      <c r="BE3501" s="57">
        <v>0</v>
      </c>
      <c r="BF3501" s="57">
        <v>2.6373424999999999E-2</v>
      </c>
      <c r="BG3501" s="57">
        <v>1.2629266E-2</v>
      </c>
      <c r="BH3501" s="57">
        <v>3.9002690999999999E-2</v>
      </c>
      <c r="BI3501" s="57">
        <v>0</v>
      </c>
      <c r="BJ3501" s="57">
        <v>0</v>
      </c>
      <c r="BK3501" s="57">
        <v>0</v>
      </c>
      <c r="BL3501" s="57">
        <v>0</v>
      </c>
      <c r="BM3501" s="57">
        <v>0</v>
      </c>
      <c r="BN3501" s="57">
        <v>0</v>
      </c>
      <c r="BO3501" s="57">
        <v>0</v>
      </c>
      <c r="BP3501" s="57">
        <v>0.466167954</v>
      </c>
      <c r="BQ3501" s="57">
        <v>8.8233210000000003E-3</v>
      </c>
      <c r="BR3501" s="57">
        <v>1.387021E-3</v>
      </c>
      <c r="BS3501" s="57">
        <v>0.466167954</v>
      </c>
      <c r="BT3501" s="57">
        <v>8.8233210000000003E-3</v>
      </c>
      <c r="BU3501" s="57">
        <v>1.387021E-3</v>
      </c>
    </row>
    <row r="3502" spans="1:73" x14ac:dyDescent="0.25">
      <c r="A3502" s="57">
        <v>1</v>
      </c>
      <c r="B3502" s="57">
        <v>42285342150000</v>
      </c>
      <c r="C3502" s="57" t="s">
        <v>173</v>
      </c>
      <c r="D3502" s="57" t="s">
        <v>174</v>
      </c>
      <c r="E3502" s="57" t="s">
        <v>175</v>
      </c>
      <c r="F3502" s="57">
        <v>0</v>
      </c>
      <c r="G3502" s="57" t="s">
        <v>57</v>
      </c>
      <c r="H3502" s="57" t="s">
        <v>150</v>
      </c>
      <c r="I3502" s="57" t="s">
        <v>151</v>
      </c>
      <c r="J3502" s="57" t="s">
        <v>152</v>
      </c>
      <c r="K3502" s="57" t="s">
        <v>51</v>
      </c>
      <c r="L3502" s="57" t="s">
        <v>153</v>
      </c>
      <c r="M3502" s="57" t="s">
        <v>154</v>
      </c>
      <c r="N3502" s="57" t="s">
        <v>155</v>
      </c>
      <c r="P3502" s="57" t="s">
        <v>156</v>
      </c>
      <c r="Q3502" s="57" t="s">
        <v>157</v>
      </c>
      <c r="R3502" s="57" t="s">
        <v>158</v>
      </c>
      <c r="S3502" s="57" t="s">
        <v>159</v>
      </c>
      <c r="U3502" s="57" t="s">
        <v>160</v>
      </c>
      <c r="V3502" s="57" t="s">
        <v>160</v>
      </c>
      <c r="W3502" s="57" t="s">
        <v>160</v>
      </c>
      <c r="X3502" s="57" t="s">
        <v>160</v>
      </c>
      <c r="Y3502" s="57" t="s">
        <v>160</v>
      </c>
      <c r="Z3502" s="57" t="s">
        <v>160</v>
      </c>
      <c r="AA3502" s="57" t="s">
        <v>160</v>
      </c>
      <c r="AB3502" s="57" t="s">
        <v>160</v>
      </c>
      <c r="AC3502" s="57" t="s">
        <v>160</v>
      </c>
      <c r="AD3502" s="57" t="s">
        <v>160</v>
      </c>
      <c r="AE3502" s="57" t="s">
        <v>160</v>
      </c>
      <c r="AF3502" s="57" t="s">
        <v>160</v>
      </c>
      <c r="AG3502" s="57" t="s">
        <v>160</v>
      </c>
      <c r="AH3502" s="57" t="s">
        <v>160</v>
      </c>
      <c r="AI3502" s="57" t="s">
        <v>179</v>
      </c>
      <c r="AL3502" s="9">
        <v>60541</v>
      </c>
      <c r="AM3502" s="57">
        <v>21.122241752000001</v>
      </c>
      <c r="AN3502" s="57">
        <v>110.63580174499999</v>
      </c>
      <c r="AO3502" s="57">
        <v>4.4262751000000003E-2</v>
      </c>
      <c r="AP3502" s="57">
        <v>21.122241752000001</v>
      </c>
      <c r="AQ3502" s="57">
        <v>82.976851308999997</v>
      </c>
      <c r="AR3502" s="57">
        <v>0</v>
      </c>
      <c r="AS3502" s="57">
        <v>6.5985879999999998E-3</v>
      </c>
      <c r="AT3502" s="57">
        <v>2.5921968E-2</v>
      </c>
      <c r="AU3502" s="57">
        <v>0</v>
      </c>
      <c r="AV3502" s="57">
        <v>62.120000066999999</v>
      </c>
      <c r="AW3502" s="57">
        <v>4.1849999970000002</v>
      </c>
      <c r="AX3502" s="57">
        <v>0</v>
      </c>
      <c r="AY3502" s="57">
        <v>0.40990430700000002</v>
      </c>
      <c r="AZ3502" s="57">
        <v>0.108483438</v>
      </c>
      <c r="BA3502" s="57">
        <v>0</v>
      </c>
      <c r="BB3502" s="57">
        <v>0.51838774399999998</v>
      </c>
      <c r="BC3502" s="57">
        <v>0</v>
      </c>
      <c r="BD3502" s="57">
        <v>0</v>
      </c>
      <c r="BE3502" s="57">
        <v>0</v>
      </c>
      <c r="BF3502" s="57">
        <v>2.7063449999999999E-2</v>
      </c>
      <c r="BG3502" s="57">
        <v>1.2959694000000001E-2</v>
      </c>
      <c r="BH3502" s="57">
        <v>4.0023142999999997E-2</v>
      </c>
      <c r="BI3502" s="57">
        <v>0</v>
      </c>
      <c r="BJ3502" s="57">
        <v>0</v>
      </c>
      <c r="BK3502" s="57">
        <v>0</v>
      </c>
      <c r="BL3502" s="57">
        <v>0</v>
      </c>
      <c r="BM3502" s="57">
        <v>0</v>
      </c>
      <c r="BN3502" s="57">
        <v>0</v>
      </c>
      <c r="BO3502" s="57">
        <v>0</v>
      </c>
      <c r="BP3502" s="57">
        <v>0.478364601</v>
      </c>
      <c r="BQ3502" s="57">
        <v>8.9812250000000007E-3</v>
      </c>
      <c r="BR3502" s="57">
        <v>1.4065270000000001E-3</v>
      </c>
      <c r="BS3502" s="57">
        <v>0.478364601</v>
      </c>
      <c r="BT3502" s="57">
        <v>8.9812250000000007E-3</v>
      </c>
      <c r="BU3502" s="57">
        <v>1.4065270000000001E-3</v>
      </c>
    </row>
    <row r="3503" spans="1:73" x14ac:dyDescent="0.25">
      <c r="A3503" s="57">
        <v>1</v>
      </c>
      <c r="B3503" s="57">
        <v>42285342150000</v>
      </c>
      <c r="C3503" s="57" t="s">
        <v>173</v>
      </c>
      <c r="D3503" s="57" t="s">
        <v>174</v>
      </c>
      <c r="E3503" s="57" t="s">
        <v>175</v>
      </c>
      <c r="F3503" s="57">
        <v>0</v>
      </c>
      <c r="G3503" s="57" t="s">
        <v>57</v>
      </c>
      <c r="H3503" s="57" t="s">
        <v>150</v>
      </c>
      <c r="I3503" s="57" t="s">
        <v>151</v>
      </c>
      <c r="J3503" s="57" t="s">
        <v>152</v>
      </c>
      <c r="K3503" s="57" t="s">
        <v>51</v>
      </c>
      <c r="L3503" s="57" t="s">
        <v>153</v>
      </c>
      <c r="M3503" s="57" t="s">
        <v>154</v>
      </c>
      <c r="N3503" s="57" t="s">
        <v>155</v>
      </c>
      <c r="P3503" s="57" t="s">
        <v>156</v>
      </c>
      <c r="Q3503" s="57" t="s">
        <v>157</v>
      </c>
      <c r="R3503" s="57" t="s">
        <v>158</v>
      </c>
      <c r="S3503" s="57" t="s">
        <v>159</v>
      </c>
      <c r="U3503" s="57" t="s">
        <v>160</v>
      </c>
      <c r="V3503" s="57" t="s">
        <v>160</v>
      </c>
      <c r="W3503" s="57" t="s">
        <v>160</v>
      </c>
      <c r="X3503" s="57" t="s">
        <v>160</v>
      </c>
      <c r="Y3503" s="57" t="s">
        <v>160</v>
      </c>
      <c r="Z3503" s="57" t="s">
        <v>160</v>
      </c>
      <c r="AA3503" s="57" t="s">
        <v>160</v>
      </c>
      <c r="AB3503" s="57" t="s">
        <v>160</v>
      </c>
      <c r="AC3503" s="57" t="s">
        <v>160</v>
      </c>
      <c r="AD3503" s="57" t="s">
        <v>160</v>
      </c>
      <c r="AE3503" s="57" t="s">
        <v>160</v>
      </c>
      <c r="AF3503" s="57" t="s">
        <v>160</v>
      </c>
      <c r="AG3503" s="57" t="s">
        <v>160</v>
      </c>
      <c r="AH3503" s="57" t="s">
        <v>160</v>
      </c>
      <c r="AI3503" s="57" t="s">
        <v>179</v>
      </c>
      <c r="AL3503" s="9">
        <v>60572</v>
      </c>
      <c r="AM3503" s="57">
        <v>20.299046331</v>
      </c>
      <c r="AN3503" s="57">
        <v>106.324001583</v>
      </c>
      <c r="AO3503" s="57">
        <v>4.2537701999999997E-2</v>
      </c>
      <c r="AP3503" s="57">
        <v>20.299046331</v>
      </c>
      <c r="AQ3503" s="57">
        <v>79.743001187000004</v>
      </c>
      <c r="AR3503" s="57">
        <v>0</v>
      </c>
      <c r="AS3503" s="57">
        <v>6.3414220000000002E-3</v>
      </c>
      <c r="AT3503" s="57">
        <v>2.4911714000000001E-2</v>
      </c>
      <c r="AU3503" s="57">
        <v>0</v>
      </c>
      <c r="AV3503" s="57">
        <v>62.120000056999999</v>
      </c>
      <c r="AW3503" s="57">
        <v>4.1849999960000002</v>
      </c>
      <c r="AX3503" s="57">
        <v>0</v>
      </c>
      <c r="AY3503" s="57">
        <v>0.39392913899999998</v>
      </c>
      <c r="AZ3503" s="57">
        <v>0.104255521</v>
      </c>
      <c r="BA3503" s="57">
        <v>0</v>
      </c>
      <c r="BB3503" s="57">
        <v>0.49818466099999997</v>
      </c>
      <c r="BC3503" s="57">
        <v>0</v>
      </c>
      <c r="BD3503" s="57">
        <v>0</v>
      </c>
      <c r="BE3503" s="57">
        <v>0</v>
      </c>
      <c r="BF3503" s="57">
        <v>2.6008707999999998E-2</v>
      </c>
      <c r="BG3503" s="57">
        <v>1.2454616999999999E-2</v>
      </c>
      <c r="BH3503" s="57">
        <v>3.8463325E-2</v>
      </c>
      <c r="BI3503" s="57">
        <v>0</v>
      </c>
      <c r="BJ3503" s="57">
        <v>0</v>
      </c>
      <c r="BK3503" s="57">
        <v>0</v>
      </c>
      <c r="BL3503" s="57">
        <v>0</v>
      </c>
      <c r="BM3503" s="57">
        <v>0</v>
      </c>
      <c r="BN3503" s="57">
        <v>0</v>
      </c>
      <c r="BO3503" s="57">
        <v>0</v>
      </c>
      <c r="BP3503" s="57">
        <v>0.45972133599999998</v>
      </c>
      <c r="BQ3503" s="57">
        <v>8.5638959999999997E-3</v>
      </c>
      <c r="BR3503" s="57">
        <v>1.3362820000000001E-3</v>
      </c>
      <c r="BS3503" s="57">
        <v>0.45972133599999998</v>
      </c>
      <c r="BT3503" s="57">
        <v>8.5638959999999997E-3</v>
      </c>
      <c r="BU3503" s="57">
        <v>1.3362820000000001E-3</v>
      </c>
    </row>
    <row r="3504" spans="1:73" x14ac:dyDescent="0.25">
      <c r="A3504" s="57">
        <v>1</v>
      </c>
      <c r="B3504" s="57">
        <v>42285342150000</v>
      </c>
      <c r="C3504" s="57" t="s">
        <v>173</v>
      </c>
      <c r="D3504" s="57" t="s">
        <v>174</v>
      </c>
      <c r="E3504" s="57" t="s">
        <v>175</v>
      </c>
      <c r="F3504" s="57">
        <v>0</v>
      </c>
      <c r="G3504" s="57" t="s">
        <v>57</v>
      </c>
      <c r="H3504" s="57" t="s">
        <v>150</v>
      </c>
      <c r="I3504" s="57" t="s">
        <v>151</v>
      </c>
      <c r="J3504" s="57" t="s">
        <v>152</v>
      </c>
      <c r="K3504" s="57" t="s">
        <v>51</v>
      </c>
      <c r="L3504" s="57" t="s">
        <v>153</v>
      </c>
      <c r="M3504" s="57" t="s">
        <v>154</v>
      </c>
      <c r="N3504" s="57" t="s">
        <v>155</v>
      </c>
      <c r="P3504" s="57" t="s">
        <v>156</v>
      </c>
      <c r="Q3504" s="57" t="s">
        <v>157</v>
      </c>
      <c r="R3504" s="57" t="s">
        <v>158</v>
      </c>
      <c r="S3504" s="57" t="s">
        <v>159</v>
      </c>
      <c r="U3504" s="57" t="s">
        <v>160</v>
      </c>
      <c r="V3504" s="57" t="s">
        <v>160</v>
      </c>
      <c r="W3504" s="57" t="s">
        <v>160</v>
      </c>
      <c r="X3504" s="57" t="s">
        <v>160</v>
      </c>
      <c r="Y3504" s="57" t="s">
        <v>160</v>
      </c>
      <c r="Z3504" s="57" t="s">
        <v>160</v>
      </c>
      <c r="AA3504" s="57" t="s">
        <v>160</v>
      </c>
      <c r="AB3504" s="57" t="s">
        <v>160</v>
      </c>
      <c r="AC3504" s="57" t="s">
        <v>160</v>
      </c>
      <c r="AD3504" s="57" t="s">
        <v>160</v>
      </c>
      <c r="AE3504" s="57" t="s">
        <v>160</v>
      </c>
      <c r="AF3504" s="57" t="s">
        <v>160</v>
      </c>
      <c r="AG3504" s="57" t="s">
        <v>160</v>
      </c>
      <c r="AH3504" s="57" t="s">
        <v>160</v>
      </c>
      <c r="AI3504" s="57" t="s">
        <v>179</v>
      </c>
      <c r="AL3504" s="9">
        <v>60602</v>
      </c>
      <c r="AM3504" s="57">
        <v>20.830143119999999</v>
      </c>
      <c r="AN3504" s="57">
        <v>109.10582369399999</v>
      </c>
      <c r="AO3504" s="57">
        <v>4.3650643000000003E-2</v>
      </c>
      <c r="AP3504" s="57">
        <v>20.830143119999999</v>
      </c>
      <c r="AQ3504" s="57">
        <v>81.829367770999994</v>
      </c>
      <c r="AR3504" s="57">
        <v>0</v>
      </c>
      <c r="AS3504" s="57">
        <v>6.5073370000000002E-3</v>
      </c>
      <c r="AT3504" s="57">
        <v>2.5563493999999999E-2</v>
      </c>
      <c r="AU3504" s="57">
        <v>0</v>
      </c>
      <c r="AV3504" s="57">
        <v>62.119999931999999</v>
      </c>
      <c r="AW3504" s="57">
        <v>4.1849999850000001</v>
      </c>
      <c r="AX3504" s="57">
        <v>0</v>
      </c>
      <c r="AY3504" s="57">
        <v>0.404235756</v>
      </c>
      <c r="AZ3504" s="57">
        <v>0.106983224</v>
      </c>
      <c r="BA3504" s="57">
        <v>0</v>
      </c>
      <c r="BB3504" s="57">
        <v>0.51121898099999996</v>
      </c>
      <c r="BC3504" s="57">
        <v>0</v>
      </c>
      <c r="BD3504" s="57">
        <v>0</v>
      </c>
      <c r="BE3504" s="57">
        <v>0</v>
      </c>
      <c r="BF3504" s="57">
        <v>2.6689191000000001E-2</v>
      </c>
      <c r="BG3504" s="57">
        <v>1.2780474999999999E-2</v>
      </c>
      <c r="BH3504" s="57">
        <v>3.9469665000000001E-2</v>
      </c>
      <c r="BI3504" s="57">
        <v>0</v>
      </c>
      <c r="BJ3504" s="57">
        <v>0</v>
      </c>
      <c r="BK3504" s="57">
        <v>0</v>
      </c>
      <c r="BL3504" s="57">
        <v>0</v>
      </c>
      <c r="BM3504" s="57">
        <v>0</v>
      </c>
      <c r="BN3504" s="57">
        <v>0</v>
      </c>
      <c r="BO3504" s="57">
        <v>0</v>
      </c>
      <c r="BP3504" s="57">
        <v>0.47174931599999997</v>
      </c>
      <c r="BQ3504" s="57">
        <v>8.7171569999999997E-3</v>
      </c>
      <c r="BR3504" s="57">
        <v>1.3550750000000001E-3</v>
      </c>
      <c r="BS3504" s="57">
        <v>0.47174931599999997</v>
      </c>
      <c r="BT3504" s="57">
        <v>8.7171569999999997E-3</v>
      </c>
      <c r="BU3504" s="57">
        <v>1.3550750000000001E-3</v>
      </c>
    </row>
    <row r="3505" spans="1:73" x14ac:dyDescent="0.25">
      <c r="A3505" s="57">
        <v>1</v>
      </c>
      <c r="B3505" s="57">
        <v>42285342150000</v>
      </c>
      <c r="C3505" s="57" t="s">
        <v>173</v>
      </c>
      <c r="D3505" s="57" t="s">
        <v>174</v>
      </c>
      <c r="E3505" s="57" t="s">
        <v>175</v>
      </c>
      <c r="F3505" s="57">
        <v>0</v>
      </c>
      <c r="G3505" s="57" t="s">
        <v>57</v>
      </c>
      <c r="H3505" s="57" t="s">
        <v>150</v>
      </c>
      <c r="I3505" s="57" t="s">
        <v>151</v>
      </c>
      <c r="J3505" s="57" t="s">
        <v>152</v>
      </c>
      <c r="K3505" s="57" t="s">
        <v>51</v>
      </c>
      <c r="L3505" s="57" t="s">
        <v>153</v>
      </c>
      <c r="M3505" s="57" t="s">
        <v>154</v>
      </c>
      <c r="N3505" s="57" t="s">
        <v>155</v>
      </c>
      <c r="P3505" s="57" t="s">
        <v>156</v>
      </c>
      <c r="Q3505" s="57" t="s">
        <v>157</v>
      </c>
      <c r="R3505" s="57" t="s">
        <v>158</v>
      </c>
      <c r="S3505" s="57" t="s">
        <v>159</v>
      </c>
      <c r="U3505" s="57" t="s">
        <v>160</v>
      </c>
      <c r="V3505" s="57" t="s">
        <v>160</v>
      </c>
      <c r="W3505" s="57" t="s">
        <v>160</v>
      </c>
      <c r="X3505" s="57" t="s">
        <v>160</v>
      </c>
      <c r="Y3505" s="57" t="s">
        <v>160</v>
      </c>
      <c r="Z3505" s="57" t="s">
        <v>160</v>
      </c>
      <c r="AA3505" s="57" t="s">
        <v>160</v>
      </c>
      <c r="AB3505" s="57" t="s">
        <v>160</v>
      </c>
      <c r="AC3505" s="57" t="s">
        <v>160</v>
      </c>
      <c r="AD3505" s="57" t="s">
        <v>160</v>
      </c>
      <c r="AE3505" s="57" t="s">
        <v>160</v>
      </c>
      <c r="AF3505" s="57" t="s">
        <v>160</v>
      </c>
      <c r="AG3505" s="57" t="s">
        <v>160</v>
      </c>
      <c r="AH3505" s="57" t="s">
        <v>160</v>
      </c>
      <c r="AI3505" s="57" t="s">
        <v>179</v>
      </c>
      <c r="AL3505" s="9">
        <v>60633</v>
      </c>
      <c r="AM3505" s="57">
        <v>20.683251109</v>
      </c>
      <c r="AN3505" s="57">
        <v>108.33642073199999</v>
      </c>
      <c r="AO3505" s="57">
        <v>4.3342823000000003E-2</v>
      </c>
      <c r="AP3505" s="57">
        <v>20.683251109</v>
      </c>
      <c r="AQ3505" s="57">
        <v>81.252315549000002</v>
      </c>
      <c r="AR3505" s="57">
        <v>0</v>
      </c>
      <c r="AS3505" s="57">
        <v>6.4614479999999998E-3</v>
      </c>
      <c r="AT3505" s="57">
        <v>2.5383223E-2</v>
      </c>
      <c r="AU3505" s="57">
        <v>0</v>
      </c>
      <c r="AV3505" s="57">
        <v>62.120000036999997</v>
      </c>
      <c r="AW3505" s="57">
        <v>4.1849999899999997</v>
      </c>
      <c r="AX3505" s="57">
        <v>0</v>
      </c>
      <c r="AY3505" s="57">
        <v>0.40138512799999998</v>
      </c>
      <c r="AZ3505" s="57">
        <v>0.10622879</v>
      </c>
      <c r="BA3505" s="57">
        <v>0</v>
      </c>
      <c r="BB3505" s="57">
        <v>0.507613918</v>
      </c>
      <c r="BC3505" s="57">
        <v>0</v>
      </c>
      <c r="BD3505" s="57">
        <v>0</v>
      </c>
      <c r="BE3505" s="57">
        <v>0</v>
      </c>
      <c r="BF3505" s="57">
        <v>2.6500981E-2</v>
      </c>
      <c r="BG3505" s="57">
        <v>1.2690348000000001E-2</v>
      </c>
      <c r="BH3505" s="57">
        <v>3.9191328999999997E-2</v>
      </c>
      <c r="BI3505" s="57">
        <v>0</v>
      </c>
      <c r="BJ3505" s="57">
        <v>0</v>
      </c>
      <c r="BK3505" s="57">
        <v>0</v>
      </c>
      <c r="BL3505" s="57">
        <v>0</v>
      </c>
      <c r="BM3505" s="57">
        <v>0</v>
      </c>
      <c r="BN3505" s="57">
        <v>0</v>
      </c>
      <c r="BO3505" s="57">
        <v>0</v>
      </c>
      <c r="BP3505" s="57">
        <v>0.468422589</v>
      </c>
      <c r="BQ3505" s="57">
        <v>8.5859490000000007E-3</v>
      </c>
      <c r="BR3505" s="57">
        <v>1.3296530000000001E-3</v>
      </c>
      <c r="BS3505" s="57">
        <v>0.468422589</v>
      </c>
      <c r="BT3505" s="57">
        <v>8.5859490000000007E-3</v>
      </c>
      <c r="BU3505" s="57">
        <v>1.3296530000000001E-3</v>
      </c>
    </row>
    <row r="3506" spans="1:73" x14ac:dyDescent="0.25">
      <c r="A3506" s="57">
        <v>1</v>
      </c>
      <c r="B3506" s="57">
        <v>42285342150000</v>
      </c>
      <c r="C3506" s="57" t="s">
        <v>173</v>
      </c>
      <c r="D3506" s="57" t="s">
        <v>174</v>
      </c>
      <c r="E3506" s="57" t="s">
        <v>175</v>
      </c>
      <c r="F3506" s="57">
        <v>0</v>
      </c>
      <c r="G3506" s="57" t="s">
        <v>57</v>
      </c>
      <c r="H3506" s="57" t="s">
        <v>150</v>
      </c>
      <c r="I3506" s="57" t="s">
        <v>151</v>
      </c>
      <c r="J3506" s="57" t="s">
        <v>152</v>
      </c>
      <c r="K3506" s="57" t="s">
        <v>51</v>
      </c>
      <c r="L3506" s="57" t="s">
        <v>153</v>
      </c>
      <c r="M3506" s="57" t="s">
        <v>154</v>
      </c>
      <c r="N3506" s="57" t="s">
        <v>155</v>
      </c>
      <c r="P3506" s="57" t="s">
        <v>156</v>
      </c>
      <c r="Q3506" s="57" t="s">
        <v>157</v>
      </c>
      <c r="R3506" s="57" t="s">
        <v>158</v>
      </c>
      <c r="S3506" s="57" t="s">
        <v>159</v>
      </c>
      <c r="U3506" s="57" t="s">
        <v>160</v>
      </c>
      <c r="V3506" s="57" t="s">
        <v>160</v>
      </c>
      <c r="W3506" s="57" t="s">
        <v>160</v>
      </c>
      <c r="X3506" s="57" t="s">
        <v>160</v>
      </c>
      <c r="Y3506" s="57" t="s">
        <v>160</v>
      </c>
      <c r="Z3506" s="57" t="s">
        <v>160</v>
      </c>
      <c r="AA3506" s="57" t="s">
        <v>160</v>
      </c>
      <c r="AB3506" s="57" t="s">
        <v>160</v>
      </c>
      <c r="AC3506" s="57" t="s">
        <v>160</v>
      </c>
      <c r="AD3506" s="57" t="s">
        <v>160</v>
      </c>
      <c r="AE3506" s="57" t="s">
        <v>160</v>
      </c>
      <c r="AF3506" s="57" t="s">
        <v>160</v>
      </c>
      <c r="AG3506" s="57" t="s">
        <v>160</v>
      </c>
      <c r="AH3506" s="57" t="s">
        <v>160</v>
      </c>
      <c r="AI3506" s="57" t="s">
        <v>179</v>
      </c>
      <c r="AL3506" s="9">
        <v>60664</v>
      </c>
      <c r="AM3506" s="57">
        <v>18.556251122999999</v>
      </c>
      <c r="AN3506" s="57">
        <v>97.195446606000004</v>
      </c>
      <c r="AO3506" s="57">
        <v>3.8885584000000001E-2</v>
      </c>
      <c r="AP3506" s="57">
        <v>18.556251122999999</v>
      </c>
      <c r="AQ3506" s="57">
        <v>72.896584954999994</v>
      </c>
      <c r="AR3506" s="57">
        <v>0</v>
      </c>
      <c r="AS3506" s="57">
        <v>5.7969730000000004E-3</v>
      </c>
      <c r="AT3506" s="57">
        <v>2.2772892999999999E-2</v>
      </c>
      <c r="AU3506" s="57">
        <v>0</v>
      </c>
      <c r="AV3506" s="57">
        <v>62.120000040999997</v>
      </c>
      <c r="AW3506" s="57">
        <v>4.1849999909999998</v>
      </c>
      <c r="AX3506" s="57">
        <v>0</v>
      </c>
      <c r="AY3506" s="57">
        <v>0.36010795299999998</v>
      </c>
      <c r="AZ3506" s="57">
        <v>9.5304557999999998E-2</v>
      </c>
      <c r="BA3506" s="57">
        <v>0</v>
      </c>
      <c r="BB3506" s="57">
        <v>0.45541251100000002</v>
      </c>
      <c r="BC3506" s="57">
        <v>0</v>
      </c>
      <c r="BD3506" s="57">
        <v>0</v>
      </c>
      <c r="BE3506" s="57">
        <v>0</v>
      </c>
      <c r="BF3506" s="57">
        <v>2.3775704000000002E-2</v>
      </c>
      <c r="BG3506" s="57">
        <v>1.1385312999999999E-2</v>
      </c>
      <c r="BH3506" s="57">
        <v>3.5161017000000003E-2</v>
      </c>
      <c r="BI3506" s="57">
        <v>0</v>
      </c>
      <c r="BJ3506" s="57">
        <v>0</v>
      </c>
      <c r="BK3506" s="57">
        <v>0</v>
      </c>
      <c r="BL3506" s="57">
        <v>0</v>
      </c>
      <c r="BM3506" s="57">
        <v>0</v>
      </c>
      <c r="BN3506" s="57">
        <v>0</v>
      </c>
      <c r="BO3506" s="57">
        <v>0</v>
      </c>
      <c r="BP3506" s="57">
        <v>0.420251494</v>
      </c>
      <c r="BQ3506" s="57">
        <v>7.6469210000000001E-3</v>
      </c>
      <c r="BR3506" s="57">
        <v>1.180202E-3</v>
      </c>
      <c r="BS3506" s="57">
        <v>0.420251494</v>
      </c>
      <c r="BT3506" s="57">
        <v>7.6469210000000001E-3</v>
      </c>
      <c r="BU3506" s="57">
        <v>1.180202E-3</v>
      </c>
    </row>
    <row r="3507" spans="1:73" x14ac:dyDescent="0.25">
      <c r="A3507" s="57">
        <v>1</v>
      </c>
      <c r="B3507" s="57">
        <v>42285342150000</v>
      </c>
      <c r="C3507" s="57" t="s">
        <v>173</v>
      </c>
      <c r="D3507" s="57" t="s">
        <v>174</v>
      </c>
      <c r="E3507" s="57" t="s">
        <v>175</v>
      </c>
      <c r="F3507" s="57">
        <v>0</v>
      </c>
      <c r="G3507" s="57" t="s">
        <v>57</v>
      </c>
      <c r="H3507" s="57" t="s">
        <v>150</v>
      </c>
      <c r="I3507" s="57" t="s">
        <v>151</v>
      </c>
      <c r="J3507" s="57" t="s">
        <v>152</v>
      </c>
      <c r="K3507" s="57" t="s">
        <v>51</v>
      </c>
      <c r="L3507" s="57" t="s">
        <v>153</v>
      </c>
      <c r="M3507" s="57" t="s">
        <v>154</v>
      </c>
      <c r="N3507" s="57" t="s">
        <v>155</v>
      </c>
      <c r="P3507" s="57" t="s">
        <v>156</v>
      </c>
      <c r="Q3507" s="57" t="s">
        <v>157</v>
      </c>
      <c r="R3507" s="57" t="s">
        <v>158</v>
      </c>
      <c r="S3507" s="57" t="s">
        <v>159</v>
      </c>
      <c r="U3507" s="57" t="s">
        <v>160</v>
      </c>
      <c r="V3507" s="57" t="s">
        <v>160</v>
      </c>
      <c r="W3507" s="57" t="s">
        <v>160</v>
      </c>
      <c r="X3507" s="57" t="s">
        <v>160</v>
      </c>
      <c r="Y3507" s="57" t="s">
        <v>160</v>
      </c>
      <c r="Z3507" s="57" t="s">
        <v>160</v>
      </c>
      <c r="AA3507" s="57" t="s">
        <v>160</v>
      </c>
      <c r="AB3507" s="57" t="s">
        <v>160</v>
      </c>
      <c r="AC3507" s="57" t="s">
        <v>160</v>
      </c>
      <c r="AD3507" s="57" t="s">
        <v>160</v>
      </c>
      <c r="AE3507" s="57" t="s">
        <v>160</v>
      </c>
      <c r="AF3507" s="57" t="s">
        <v>160</v>
      </c>
      <c r="AG3507" s="57" t="s">
        <v>160</v>
      </c>
      <c r="AH3507" s="57" t="s">
        <v>160</v>
      </c>
      <c r="AI3507" s="57" t="s">
        <v>179</v>
      </c>
      <c r="AL3507" s="9">
        <v>60692</v>
      </c>
      <c r="AM3507" s="57">
        <v>20.406538206</v>
      </c>
      <c r="AN3507" s="57">
        <v>106.88703130099999</v>
      </c>
      <c r="AO3507" s="57">
        <v>4.2762956999999997E-2</v>
      </c>
      <c r="AP3507" s="57">
        <v>20.406538206</v>
      </c>
      <c r="AQ3507" s="57">
        <v>80.165273475999996</v>
      </c>
      <c r="AR3507" s="57">
        <v>0</v>
      </c>
      <c r="AS3507" s="57">
        <v>6.3750029999999997E-3</v>
      </c>
      <c r="AT3507" s="57">
        <v>2.5043631E-2</v>
      </c>
      <c r="AU3507" s="57">
        <v>0</v>
      </c>
      <c r="AV3507" s="57">
        <v>62.119999944</v>
      </c>
      <c r="AW3507" s="57">
        <v>4.1850000109999996</v>
      </c>
      <c r="AX3507" s="57">
        <v>0</v>
      </c>
      <c r="AY3507" s="57">
        <v>0.39601515799999998</v>
      </c>
      <c r="AZ3507" s="57">
        <v>0.104807598</v>
      </c>
      <c r="BA3507" s="57">
        <v>0</v>
      </c>
      <c r="BB3507" s="57">
        <v>0.50082275499999995</v>
      </c>
      <c r="BC3507" s="57">
        <v>0</v>
      </c>
      <c r="BD3507" s="57">
        <v>0</v>
      </c>
      <c r="BE3507" s="57">
        <v>0</v>
      </c>
      <c r="BF3507" s="57">
        <v>2.6146434999999999E-2</v>
      </c>
      <c r="BG3507" s="57">
        <v>1.2520569E-2</v>
      </c>
      <c r="BH3507" s="57">
        <v>3.8667003999999998E-2</v>
      </c>
      <c r="BI3507" s="57">
        <v>0</v>
      </c>
      <c r="BJ3507" s="57">
        <v>0</v>
      </c>
      <c r="BK3507" s="57">
        <v>0</v>
      </c>
      <c r="BL3507" s="57">
        <v>0</v>
      </c>
      <c r="BM3507" s="57">
        <v>0</v>
      </c>
      <c r="BN3507" s="57">
        <v>0</v>
      </c>
      <c r="BO3507" s="57">
        <v>0</v>
      </c>
      <c r="BP3507" s="57">
        <v>0.462155751</v>
      </c>
      <c r="BQ3507" s="57">
        <v>8.3416610000000002E-3</v>
      </c>
      <c r="BR3507" s="57">
        <v>1.2825790000000001E-3</v>
      </c>
      <c r="BS3507" s="57">
        <v>0.462155751</v>
      </c>
      <c r="BT3507" s="57">
        <v>8.3416610000000002E-3</v>
      </c>
      <c r="BU3507" s="57">
        <v>1.2825790000000001E-3</v>
      </c>
    </row>
    <row r="3508" spans="1:73" x14ac:dyDescent="0.25">
      <c r="A3508" s="57">
        <v>1</v>
      </c>
      <c r="B3508" s="57">
        <v>42285342150000</v>
      </c>
      <c r="C3508" s="57" t="s">
        <v>173</v>
      </c>
      <c r="D3508" s="57" t="s">
        <v>174</v>
      </c>
      <c r="E3508" s="57" t="s">
        <v>175</v>
      </c>
      <c r="F3508" s="57">
        <v>0</v>
      </c>
      <c r="G3508" s="57" t="s">
        <v>57</v>
      </c>
      <c r="H3508" s="57" t="s">
        <v>150</v>
      </c>
      <c r="I3508" s="57" t="s">
        <v>151</v>
      </c>
      <c r="J3508" s="57" t="s">
        <v>152</v>
      </c>
      <c r="K3508" s="57" t="s">
        <v>51</v>
      </c>
      <c r="L3508" s="57" t="s">
        <v>153</v>
      </c>
      <c r="M3508" s="57" t="s">
        <v>154</v>
      </c>
      <c r="N3508" s="57" t="s">
        <v>155</v>
      </c>
      <c r="P3508" s="57" t="s">
        <v>156</v>
      </c>
      <c r="Q3508" s="57" t="s">
        <v>157</v>
      </c>
      <c r="R3508" s="57" t="s">
        <v>158</v>
      </c>
      <c r="S3508" s="57" t="s">
        <v>159</v>
      </c>
      <c r="U3508" s="57" t="s">
        <v>160</v>
      </c>
      <c r="V3508" s="57" t="s">
        <v>160</v>
      </c>
      <c r="W3508" s="57" t="s">
        <v>160</v>
      </c>
      <c r="X3508" s="57" t="s">
        <v>160</v>
      </c>
      <c r="Y3508" s="57" t="s">
        <v>160</v>
      </c>
      <c r="Z3508" s="57" t="s">
        <v>160</v>
      </c>
      <c r="AA3508" s="57" t="s">
        <v>160</v>
      </c>
      <c r="AB3508" s="57" t="s">
        <v>160</v>
      </c>
      <c r="AC3508" s="57" t="s">
        <v>160</v>
      </c>
      <c r="AD3508" s="57" t="s">
        <v>160</v>
      </c>
      <c r="AE3508" s="57" t="s">
        <v>160</v>
      </c>
      <c r="AF3508" s="57" t="s">
        <v>160</v>
      </c>
      <c r="AG3508" s="57" t="s">
        <v>160</v>
      </c>
      <c r="AH3508" s="57" t="s">
        <v>160</v>
      </c>
      <c r="AI3508" s="57" t="s">
        <v>179</v>
      </c>
      <c r="AL3508" s="9">
        <v>60723</v>
      </c>
      <c r="AM3508" s="57">
        <v>19.611235840999999</v>
      </c>
      <c r="AN3508" s="57">
        <v>102.721331667</v>
      </c>
      <c r="AO3508" s="57">
        <v>4.1096358999999999E-2</v>
      </c>
      <c r="AP3508" s="57">
        <v>19.611235840999999</v>
      </c>
      <c r="AQ3508" s="57">
        <v>77.04099875</v>
      </c>
      <c r="AR3508" s="57">
        <v>0</v>
      </c>
      <c r="AS3508" s="57">
        <v>6.1265499999999997E-3</v>
      </c>
      <c r="AT3508" s="57">
        <v>2.4067608000000001E-2</v>
      </c>
      <c r="AU3508" s="57">
        <v>0</v>
      </c>
      <c r="AV3508" s="57">
        <v>62.12</v>
      </c>
      <c r="AW3508" s="57">
        <v>4.1849999799999997</v>
      </c>
      <c r="AX3508" s="57">
        <v>0</v>
      </c>
      <c r="AY3508" s="57">
        <v>0.38058129099999999</v>
      </c>
      <c r="AZ3508" s="57">
        <v>0.10072294</v>
      </c>
      <c r="BA3508" s="57">
        <v>0</v>
      </c>
      <c r="BB3508" s="57">
        <v>0.48130423</v>
      </c>
      <c r="BC3508" s="57">
        <v>0</v>
      </c>
      <c r="BD3508" s="57">
        <v>0</v>
      </c>
      <c r="BE3508" s="57">
        <v>0</v>
      </c>
      <c r="BF3508" s="57">
        <v>2.5127432000000002E-2</v>
      </c>
      <c r="BG3508" s="57">
        <v>1.2032606E-2</v>
      </c>
      <c r="BH3508" s="57">
        <v>3.7160037999999999E-2</v>
      </c>
      <c r="BI3508" s="57">
        <v>0</v>
      </c>
      <c r="BJ3508" s="57">
        <v>0</v>
      </c>
      <c r="BK3508" s="57">
        <v>0</v>
      </c>
      <c r="BL3508" s="57">
        <v>0</v>
      </c>
      <c r="BM3508" s="57">
        <v>0</v>
      </c>
      <c r="BN3508" s="57">
        <v>0</v>
      </c>
      <c r="BO3508" s="57">
        <v>0</v>
      </c>
      <c r="BP3508" s="57">
        <v>0.44414419199999999</v>
      </c>
      <c r="BQ3508" s="57">
        <v>7.9540510000000002E-3</v>
      </c>
      <c r="BR3508" s="57">
        <v>1.2185239999999999E-3</v>
      </c>
      <c r="BS3508" s="57">
        <v>0.44414419199999999</v>
      </c>
      <c r="BT3508" s="57">
        <v>7.9540510000000002E-3</v>
      </c>
      <c r="BU3508" s="57">
        <v>1.2185239999999999E-3</v>
      </c>
    </row>
    <row r="3509" spans="1:73" x14ac:dyDescent="0.25">
      <c r="A3509" s="57">
        <v>1</v>
      </c>
      <c r="B3509" s="57">
        <v>42285342150000</v>
      </c>
      <c r="C3509" s="57" t="s">
        <v>173</v>
      </c>
      <c r="D3509" s="57" t="s">
        <v>174</v>
      </c>
      <c r="E3509" s="57" t="s">
        <v>175</v>
      </c>
      <c r="F3509" s="57">
        <v>0</v>
      </c>
      <c r="G3509" s="57" t="s">
        <v>57</v>
      </c>
      <c r="H3509" s="57" t="s">
        <v>150</v>
      </c>
      <c r="I3509" s="57" t="s">
        <v>151</v>
      </c>
      <c r="J3509" s="57" t="s">
        <v>152</v>
      </c>
      <c r="K3509" s="57" t="s">
        <v>51</v>
      </c>
      <c r="L3509" s="57" t="s">
        <v>153</v>
      </c>
      <c r="M3509" s="57" t="s">
        <v>154</v>
      </c>
      <c r="N3509" s="57" t="s">
        <v>155</v>
      </c>
      <c r="P3509" s="57" t="s">
        <v>156</v>
      </c>
      <c r="Q3509" s="57" t="s">
        <v>157</v>
      </c>
      <c r="R3509" s="57" t="s">
        <v>158</v>
      </c>
      <c r="S3509" s="57" t="s">
        <v>159</v>
      </c>
      <c r="U3509" s="57" t="s">
        <v>160</v>
      </c>
      <c r="V3509" s="57" t="s">
        <v>160</v>
      </c>
      <c r="W3509" s="57" t="s">
        <v>160</v>
      </c>
      <c r="X3509" s="57" t="s">
        <v>160</v>
      </c>
      <c r="Y3509" s="57" t="s">
        <v>160</v>
      </c>
      <c r="Z3509" s="57" t="s">
        <v>160</v>
      </c>
      <c r="AA3509" s="57" t="s">
        <v>160</v>
      </c>
      <c r="AB3509" s="57" t="s">
        <v>160</v>
      </c>
      <c r="AC3509" s="57" t="s">
        <v>160</v>
      </c>
      <c r="AD3509" s="57" t="s">
        <v>160</v>
      </c>
      <c r="AE3509" s="57" t="s">
        <v>160</v>
      </c>
      <c r="AF3509" s="57" t="s">
        <v>160</v>
      </c>
      <c r="AG3509" s="57" t="s">
        <v>160</v>
      </c>
      <c r="AH3509" s="57" t="s">
        <v>160</v>
      </c>
      <c r="AI3509" s="57" t="s">
        <v>179</v>
      </c>
      <c r="AL3509" s="9">
        <v>60753</v>
      </c>
      <c r="AM3509" s="57">
        <v>20.124337010000001</v>
      </c>
      <c r="AN3509" s="57">
        <v>105.408894846</v>
      </c>
      <c r="AO3509" s="57">
        <v>4.2171590000000002E-2</v>
      </c>
      <c r="AP3509" s="57">
        <v>20.124337010000001</v>
      </c>
      <c r="AQ3509" s="57">
        <v>79.056671135000002</v>
      </c>
      <c r="AR3509" s="57">
        <v>0</v>
      </c>
      <c r="AS3509" s="57">
        <v>6.2868430000000003E-3</v>
      </c>
      <c r="AT3509" s="57">
        <v>2.4697304E-2</v>
      </c>
      <c r="AU3509" s="57">
        <v>0</v>
      </c>
      <c r="AV3509" s="57">
        <v>62.119999974999999</v>
      </c>
      <c r="AW3509" s="57">
        <v>4.1849999899999997</v>
      </c>
      <c r="AX3509" s="57">
        <v>0</v>
      </c>
      <c r="AY3509" s="57">
        <v>0.39053868000000003</v>
      </c>
      <c r="AZ3509" s="57">
        <v>0.103358218</v>
      </c>
      <c r="BA3509" s="57">
        <v>0</v>
      </c>
      <c r="BB3509" s="57">
        <v>0.493896897</v>
      </c>
      <c r="BC3509" s="57">
        <v>0</v>
      </c>
      <c r="BD3509" s="57">
        <v>0</v>
      </c>
      <c r="BE3509" s="57">
        <v>0</v>
      </c>
      <c r="BF3509" s="57">
        <v>2.5784857000000001E-2</v>
      </c>
      <c r="BG3509" s="57">
        <v>1.2347422E-2</v>
      </c>
      <c r="BH3509" s="57">
        <v>3.8132279999999998E-2</v>
      </c>
      <c r="BI3509" s="57">
        <v>0</v>
      </c>
      <c r="BJ3509" s="57">
        <v>0</v>
      </c>
      <c r="BK3509" s="57">
        <v>0</v>
      </c>
      <c r="BL3509" s="57">
        <v>0</v>
      </c>
      <c r="BM3509" s="57">
        <v>0</v>
      </c>
      <c r="BN3509" s="57">
        <v>0</v>
      </c>
      <c r="BO3509" s="57">
        <v>0</v>
      </c>
      <c r="BP3509" s="57">
        <v>0.45576461800000001</v>
      </c>
      <c r="BQ3509" s="57">
        <v>8.0963979999999994E-3</v>
      </c>
      <c r="BR3509" s="57">
        <v>1.23566E-3</v>
      </c>
      <c r="BS3509" s="57">
        <v>0.45576461800000001</v>
      </c>
      <c r="BT3509" s="57">
        <v>8.0963979999999994E-3</v>
      </c>
      <c r="BU3509" s="57">
        <v>1.23566E-3</v>
      </c>
    </row>
    <row r="3510" spans="1:73" x14ac:dyDescent="0.25">
      <c r="A3510" s="57">
        <v>1</v>
      </c>
      <c r="B3510" s="57">
        <v>42285342150000</v>
      </c>
      <c r="C3510" s="57" t="s">
        <v>173</v>
      </c>
      <c r="D3510" s="57" t="s">
        <v>174</v>
      </c>
      <c r="E3510" s="57" t="s">
        <v>175</v>
      </c>
      <c r="F3510" s="57">
        <v>0</v>
      </c>
      <c r="G3510" s="57" t="s">
        <v>57</v>
      </c>
      <c r="H3510" s="57" t="s">
        <v>150</v>
      </c>
      <c r="I3510" s="57" t="s">
        <v>151</v>
      </c>
      <c r="J3510" s="57" t="s">
        <v>152</v>
      </c>
      <c r="K3510" s="57" t="s">
        <v>51</v>
      </c>
      <c r="L3510" s="57" t="s">
        <v>153</v>
      </c>
      <c r="M3510" s="57" t="s">
        <v>154</v>
      </c>
      <c r="N3510" s="57" t="s">
        <v>155</v>
      </c>
      <c r="P3510" s="57" t="s">
        <v>156</v>
      </c>
      <c r="Q3510" s="57" t="s">
        <v>157</v>
      </c>
      <c r="R3510" s="57" t="s">
        <v>158</v>
      </c>
      <c r="S3510" s="57" t="s">
        <v>159</v>
      </c>
      <c r="U3510" s="57" t="s">
        <v>160</v>
      </c>
      <c r="V3510" s="57" t="s">
        <v>160</v>
      </c>
      <c r="W3510" s="57" t="s">
        <v>160</v>
      </c>
      <c r="X3510" s="57" t="s">
        <v>160</v>
      </c>
      <c r="Y3510" s="57" t="s">
        <v>160</v>
      </c>
      <c r="Z3510" s="57" t="s">
        <v>160</v>
      </c>
      <c r="AA3510" s="57" t="s">
        <v>160</v>
      </c>
      <c r="AB3510" s="57" t="s">
        <v>160</v>
      </c>
      <c r="AC3510" s="57" t="s">
        <v>160</v>
      </c>
      <c r="AD3510" s="57" t="s">
        <v>160</v>
      </c>
      <c r="AE3510" s="57" t="s">
        <v>160</v>
      </c>
      <c r="AF3510" s="57" t="s">
        <v>160</v>
      </c>
      <c r="AG3510" s="57" t="s">
        <v>160</v>
      </c>
      <c r="AH3510" s="57" t="s">
        <v>160</v>
      </c>
      <c r="AI3510" s="57" t="s">
        <v>179</v>
      </c>
      <c r="AL3510" s="9">
        <v>60784</v>
      </c>
      <c r="AM3510" s="57">
        <v>19.34003285</v>
      </c>
      <c r="AN3510" s="57">
        <v>101.30080250499999</v>
      </c>
      <c r="AO3510" s="57">
        <v>4.0528040000000001E-2</v>
      </c>
      <c r="AP3510" s="57">
        <v>19.34003285</v>
      </c>
      <c r="AQ3510" s="57">
        <v>75.975601878000006</v>
      </c>
      <c r="AR3510" s="57">
        <v>0</v>
      </c>
      <c r="AS3510" s="57">
        <v>6.0418260000000001E-3</v>
      </c>
      <c r="AT3510" s="57">
        <v>2.3734778000000002E-2</v>
      </c>
      <c r="AU3510" s="57">
        <v>0</v>
      </c>
      <c r="AV3510" s="57">
        <v>62.119999980000003</v>
      </c>
      <c r="AW3510" s="57">
        <v>4.1850000029999999</v>
      </c>
      <c r="AX3510" s="57">
        <v>0</v>
      </c>
      <c r="AY3510" s="57">
        <v>0.37531824699999999</v>
      </c>
      <c r="AZ3510" s="57">
        <v>9.9330046000000005E-2</v>
      </c>
      <c r="BA3510" s="57">
        <v>0</v>
      </c>
      <c r="BB3510" s="57">
        <v>0.474648293</v>
      </c>
      <c r="BC3510" s="57">
        <v>0</v>
      </c>
      <c r="BD3510" s="57">
        <v>0</v>
      </c>
      <c r="BE3510" s="57">
        <v>0</v>
      </c>
      <c r="BF3510" s="57">
        <v>2.4779946000000001E-2</v>
      </c>
      <c r="BG3510" s="57">
        <v>1.1866207E-2</v>
      </c>
      <c r="BH3510" s="57">
        <v>3.6646153000000001E-2</v>
      </c>
      <c r="BI3510" s="57">
        <v>0</v>
      </c>
      <c r="BJ3510" s="57">
        <v>0</v>
      </c>
      <c r="BK3510" s="57">
        <v>0</v>
      </c>
      <c r="BL3510" s="57">
        <v>0</v>
      </c>
      <c r="BM3510" s="57">
        <v>0</v>
      </c>
      <c r="BN3510" s="57">
        <v>0</v>
      </c>
      <c r="BO3510" s="57">
        <v>0</v>
      </c>
      <c r="BP3510" s="57">
        <v>0.43800213999999998</v>
      </c>
      <c r="BQ3510" s="57">
        <v>7.7201839999999997E-3</v>
      </c>
      <c r="BR3510" s="57">
        <v>1.1739490000000001E-3</v>
      </c>
      <c r="BS3510" s="57">
        <v>0.43800213999999998</v>
      </c>
      <c r="BT3510" s="57">
        <v>7.7201839999999997E-3</v>
      </c>
      <c r="BU3510" s="57">
        <v>1.1739490000000001E-3</v>
      </c>
    </row>
    <row r="3511" spans="1:73" x14ac:dyDescent="0.25">
      <c r="A3511" s="57">
        <v>1</v>
      </c>
      <c r="B3511" s="57">
        <v>42285342150000</v>
      </c>
      <c r="C3511" s="57" t="s">
        <v>173</v>
      </c>
      <c r="D3511" s="57" t="s">
        <v>174</v>
      </c>
      <c r="E3511" s="57" t="s">
        <v>175</v>
      </c>
      <c r="F3511" s="57">
        <v>0</v>
      </c>
      <c r="G3511" s="57" t="s">
        <v>57</v>
      </c>
      <c r="H3511" s="57" t="s">
        <v>150</v>
      </c>
      <c r="I3511" s="57" t="s">
        <v>151</v>
      </c>
      <c r="J3511" s="57" t="s">
        <v>152</v>
      </c>
      <c r="K3511" s="57" t="s">
        <v>51</v>
      </c>
      <c r="L3511" s="57" t="s">
        <v>153</v>
      </c>
      <c r="M3511" s="57" t="s">
        <v>154</v>
      </c>
      <c r="N3511" s="57" t="s">
        <v>155</v>
      </c>
      <c r="P3511" s="57" t="s">
        <v>156</v>
      </c>
      <c r="Q3511" s="57" t="s">
        <v>157</v>
      </c>
      <c r="R3511" s="57" t="s">
        <v>158</v>
      </c>
      <c r="S3511" s="57" t="s">
        <v>159</v>
      </c>
      <c r="U3511" s="57" t="s">
        <v>160</v>
      </c>
      <c r="V3511" s="57" t="s">
        <v>160</v>
      </c>
      <c r="W3511" s="57" t="s">
        <v>160</v>
      </c>
      <c r="X3511" s="57" t="s">
        <v>160</v>
      </c>
      <c r="Y3511" s="57" t="s">
        <v>160</v>
      </c>
      <c r="Z3511" s="57" t="s">
        <v>160</v>
      </c>
      <c r="AA3511" s="57" t="s">
        <v>160</v>
      </c>
      <c r="AB3511" s="57" t="s">
        <v>160</v>
      </c>
      <c r="AC3511" s="57" t="s">
        <v>160</v>
      </c>
      <c r="AD3511" s="57" t="s">
        <v>160</v>
      </c>
      <c r="AE3511" s="57" t="s">
        <v>160</v>
      </c>
      <c r="AF3511" s="57" t="s">
        <v>160</v>
      </c>
      <c r="AG3511" s="57" t="s">
        <v>160</v>
      </c>
      <c r="AH3511" s="57" t="s">
        <v>160</v>
      </c>
      <c r="AI3511" s="57" t="s">
        <v>179</v>
      </c>
      <c r="AL3511" s="9">
        <v>60814</v>
      </c>
      <c r="AM3511" s="57">
        <v>19.846038363000002</v>
      </c>
      <c r="AN3511" s="57">
        <v>103.95119948</v>
      </c>
      <c r="AO3511" s="57">
        <v>4.1588399999999998E-2</v>
      </c>
      <c r="AP3511" s="57">
        <v>19.846038363000002</v>
      </c>
      <c r="AQ3511" s="57">
        <v>77.963399609999996</v>
      </c>
      <c r="AR3511" s="57">
        <v>0</v>
      </c>
      <c r="AS3511" s="57">
        <v>6.1999020000000002E-3</v>
      </c>
      <c r="AT3511" s="57">
        <v>2.4355766000000001E-2</v>
      </c>
      <c r="AU3511" s="57">
        <v>0</v>
      </c>
      <c r="AV3511" s="57">
        <v>62.119999960999998</v>
      </c>
      <c r="AW3511" s="57">
        <v>4.1850000119999997</v>
      </c>
      <c r="AX3511" s="57">
        <v>0</v>
      </c>
      <c r="AY3511" s="57">
        <v>0.38513793600000001</v>
      </c>
      <c r="AZ3511" s="57">
        <v>0.101928881</v>
      </c>
      <c r="BA3511" s="57">
        <v>0</v>
      </c>
      <c r="BB3511" s="57">
        <v>0.48706681699999999</v>
      </c>
      <c r="BC3511" s="57">
        <v>0</v>
      </c>
      <c r="BD3511" s="57">
        <v>0</v>
      </c>
      <c r="BE3511" s="57">
        <v>0</v>
      </c>
      <c r="BF3511" s="57">
        <v>2.5428279000000002E-2</v>
      </c>
      <c r="BG3511" s="57">
        <v>1.2176670000000001E-2</v>
      </c>
      <c r="BH3511" s="57">
        <v>3.7604949999999998E-2</v>
      </c>
      <c r="BI3511" s="57">
        <v>0</v>
      </c>
      <c r="BJ3511" s="57">
        <v>0</v>
      </c>
      <c r="BK3511" s="57">
        <v>0</v>
      </c>
      <c r="BL3511" s="57">
        <v>0</v>
      </c>
      <c r="BM3511" s="57">
        <v>0</v>
      </c>
      <c r="BN3511" s="57">
        <v>0</v>
      </c>
      <c r="BO3511" s="57">
        <v>0</v>
      </c>
      <c r="BP3511" s="57">
        <v>0.44946186700000001</v>
      </c>
      <c r="BQ3511" s="57">
        <v>7.8583460000000004E-3</v>
      </c>
      <c r="BR3511" s="57">
        <v>1.190459E-3</v>
      </c>
      <c r="BS3511" s="57">
        <v>0.44946186700000001</v>
      </c>
      <c r="BT3511" s="57">
        <v>7.8583460000000004E-3</v>
      </c>
      <c r="BU3511" s="57">
        <v>1.190459E-3</v>
      </c>
    </row>
    <row r="3512" spans="1:73" x14ac:dyDescent="0.25">
      <c r="A3512" s="57">
        <v>1</v>
      </c>
      <c r="B3512" s="57">
        <v>42285342150000</v>
      </c>
      <c r="C3512" s="57" t="s">
        <v>173</v>
      </c>
      <c r="D3512" s="57" t="s">
        <v>174</v>
      </c>
      <c r="E3512" s="57" t="s">
        <v>175</v>
      </c>
      <c r="F3512" s="57">
        <v>0</v>
      </c>
      <c r="G3512" s="57" t="s">
        <v>57</v>
      </c>
      <c r="H3512" s="57" t="s">
        <v>150</v>
      </c>
      <c r="I3512" s="57" t="s">
        <v>151</v>
      </c>
      <c r="J3512" s="57" t="s">
        <v>152</v>
      </c>
      <c r="K3512" s="57" t="s">
        <v>51</v>
      </c>
      <c r="L3512" s="57" t="s">
        <v>153</v>
      </c>
      <c r="M3512" s="57" t="s">
        <v>154</v>
      </c>
      <c r="N3512" s="57" t="s">
        <v>155</v>
      </c>
      <c r="P3512" s="57" t="s">
        <v>156</v>
      </c>
      <c r="Q3512" s="57" t="s">
        <v>157</v>
      </c>
      <c r="R3512" s="57" t="s">
        <v>158</v>
      </c>
      <c r="S3512" s="57" t="s">
        <v>159</v>
      </c>
      <c r="U3512" s="57" t="s">
        <v>160</v>
      </c>
      <c r="V3512" s="57" t="s">
        <v>160</v>
      </c>
      <c r="W3512" s="57" t="s">
        <v>160</v>
      </c>
      <c r="X3512" s="57" t="s">
        <v>160</v>
      </c>
      <c r="Y3512" s="57" t="s">
        <v>160</v>
      </c>
      <c r="Z3512" s="57" t="s">
        <v>160</v>
      </c>
      <c r="AA3512" s="57" t="s">
        <v>160</v>
      </c>
      <c r="AB3512" s="57" t="s">
        <v>160</v>
      </c>
      <c r="AC3512" s="57" t="s">
        <v>160</v>
      </c>
      <c r="AD3512" s="57" t="s">
        <v>160</v>
      </c>
      <c r="AE3512" s="57" t="s">
        <v>160</v>
      </c>
      <c r="AF3512" s="57" t="s">
        <v>160</v>
      </c>
      <c r="AG3512" s="57" t="s">
        <v>160</v>
      </c>
      <c r="AH3512" s="57" t="s">
        <v>160</v>
      </c>
      <c r="AI3512" s="57" t="s">
        <v>179</v>
      </c>
      <c r="AL3512" s="9">
        <v>60845</v>
      </c>
      <c r="AM3512" s="57">
        <v>19.706086157000001</v>
      </c>
      <c r="AN3512" s="57">
        <v>103.218146394</v>
      </c>
      <c r="AO3512" s="57">
        <v>4.1295123000000003E-2</v>
      </c>
      <c r="AP3512" s="57">
        <v>19.706086157000001</v>
      </c>
      <c r="AQ3512" s="57">
        <v>77.413609794999999</v>
      </c>
      <c r="AR3512" s="57">
        <v>0</v>
      </c>
      <c r="AS3512" s="57">
        <v>6.1561810000000002E-3</v>
      </c>
      <c r="AT3512" s="57">
        <v>2.4184012000000001E-2</v>
      </c>
      <c r="AU3512" s="57">
        <v>0</v>
      </c>
      <c r="AV3512" s="57">
        <v>62.120000044999998</v>
      </c>
      <c r="AW3512" s="57">
        <v>4.1849999909999998</v>
      </c>
      <c r="AX3512" s="57">
        <v>0</v>
      </c>
      <c r="AY3512" s="57">
        <v>0.38242198300000002</v>
      </c>
      <c r="AZ3512" s="57">
        <v>0.101210089</v>
      </c>
      <c r="BA3512" s="57">
        <v>0</v>
      </c>
      <c r="BB3512" s="57">
        <v>0.48363207200000002</v>
      </c>
      <c r="BC3512" s="57">
        <v>0</v>
      </c>
      <c r="BD3512" s="57">
        <v>0</v>
      </c>
      <c r="BE3512" s="57">
        <v>0</v>
      </c>
      <c r="BF3512" s="57">
        <v>2.5248962E-2</v>
      </c>
      <c r="BG3512" s="57">
        <v>1.2090801999999999E-2</v>
      </c>
      <c r="BH3512" s="57">
        <v>3.7339763999999998E-2</v>
      </c>
      <c r="BI3512" s="57">
        <v>0</v>
      </c>
      <c r="BJ3512" s="57">
        <v>0</v>
      </c>
      <c r="BK3512" s="57">
        <v>0</v>
      </c>
      <c r="BL3512" s="57">
        <v>0</v>
      </c>
      <c r="BM3512" s="57">
        <v>0</v>
      </c>
      <c r="BN3512" s="57">
        <v>0</v>
      </c>
      <c r="BO3512" s="57">
        <v>0</v>
      </c>
      <c r="BP3512" s="57">
        <v>0.446292309</v>
      </c>
      <c r="BQ3512" s="57">
        <v>7.7400639999999996E-3</v>
      </c>
      <c r="BR3512" s="57">
        <v>1.1681249999999999E-3</v>
      </c>
      <c r="BS3512" s="57">
        <v>0.446292309</v>
      </c>
      <c r="BT3512" s="57">
        <v>7.7400639999999996E-3</v>
      </c>
      <c r="BU3512" s="57">
        <v>1.1681249999999999E-3</v>
      </c>
    </row>
    <row r="3513" spans="1:73" x14ac:dyDescent="0.25">
      <c r="A3513" s="57">
        <v>1</v>
      </c>
      <c r="B3513" s="57">
        <v>42285342150000</v>
      </c>
      <c r="C3513" s="57" t="s">
        <v>173</v>
      </c>
      <c r="D3513" s="57" t="s">
        <v>174</v>
      </c>
      <c r="E3513" s="57" t="s">
        <v>175</v>
      </c>
      <c r="F3513" s="57">
        <v>0</v>
      </c>
      <c r="G3513" s="57" t="s">
        <v>57</v>
      </c>
      <c r="H3513" s="57" t="s">
        <v>150</v>
      </c>
      <c r="I3513" s="57" t="s">
        <v>151</v>
      </c>
      <c r="J3513" s="57" t="s">
        <v>152</v>
      </c>
      <c r="K3513" s="57" t="s">
        <v>51</v>
      </c>
      <c r="L3513" s="57" t="s">
        <v>153</v>
      </c>
      <c r="M3513" s="57" t="s">
        <v>154</v>
      </c>
      <c r="N3513" s="57" t="s">
        <v>155</v>
      </c>
      <c r="P3513" s="57" t="s">
        <v>156</v>
      </c>
      <c r="Q3513" s="57" t="s">
        <v>157</v>
      </c>
      <c r="R3513" s="57" t="s">
        <v>158</v>
      </c>
      <c r="S3513" s="57" t="s">
        <v>159</v>
      </c>
      <c r="U3513" s="57" t="s">
        <v>160</v>
      </c>
      <c r="V3513" s="57" t="s">
        <v>160</v>
      </c>
      <c r="W3513" s="57" t="s">
        <v>160</v>
      </c>
      <c r="X3513" s="57" t="s">
        <v>160</v>
      </c>
      <c r="Y3513" s="57" t="s">
        <v>160</v>
      </c>
      <c r="Z3513" s="57" t="s">
        <v>160</v>
      </c>
      <c r="AA3513" s="57" t="s">
        <v>160</v>
      </c>
      <c r="AB3513" s="57" t="s">
        <v>160</v>
      </c>
      <c r="AC3513" s="57" t="s">
        <v>160</v>
      </c>
      <c r="AD3513" s="57" t="s">
        <v>160</v>
      </c>
      <c r="AE3513" s="57" t="s">
        <v>160</v>
      </c>
      <c r="AF3513" s="57" t="s">
        <v>160</v>
      </c>
      <c r="AG3513" s="57" t="s">
        <v>160</v>
      </c>
      <c r="AH3513" s="57" t="s">
        <v>160</v>
      </c>
      <c r="AI3513" s="57" t="s">
        <v>179</v>
      </c>
      <c r="AL3513" s="9">
        <v>60876</v>
      </c>
      <c r="AM3513" s="57">
        <v>18.938082454</v>
      </c>
      <c r="AN3513" s="57">
        <v>99.195433914999995</v>
      </c>
      <c r="AO3513" s="57">
        <v>3.9685732000000001E-2</v>
      </c>
      <c r="AP3513" s="57">
        <v>18.938082454</v>
      </c>
      <c r="AQ3513" s="57">
        <v>74.396575436000006</v>
      </c>
      <c r="AR3513" s="57">
        <v>0</v>
      </c>
      <c r="AS3513" s="57">
        <v>5.9162570000000003E-3</v>
      </c>
      <c r="AT3513" s="57">
        <v>2.324149E-2</v>
      </c>
      <c r="AU3513" s="57">
        <v>0</v>
      </c>
      <c r="AV3513" s="57">
        <v>62.120000027000003</v>
      </c>
      <c r="AW3513" s="57">
        <v>4.185000015</v>
      </c>
      <c r="AX3513" s="57">
        <v>0</v>
      </c>
      <c r="AY3513" s="57">
        <v>0.36751788200000002</v>
      </c>
      <c r="AZ3513" s="57">
        <v>9.7265636000000003E-2</v>
      </c>
      <c r="BA3513" s="57">
        <v>0</v>
      </c>
      <c r="BB3513" s="57">
        <v>0.46478351899999998</v>
      </c>
      <c r="BC3513" s="57">
        <v>0</v>
      </c>
      <c r="BD3513" s="57">
        <v>0</v>
      </c>
      <c r="BE3513" s="57">
        <v>0</v>
      </c>
      <c r="BF3513" s="57">
        <v>2.4264936000000001E-2</v>
      </c>
      <c r="BG3513" s="57">
        <v>1.1619588E-2</v>
      </c>
      <c r="BH3513" s="57">
        <v>3.5884524000000001E-2</v>
      </c>
      <c r="BI3513" s="57">
        <v>0</v>
      </c>
      <c r="BJ3513" s="57">
        <v>0</v>
      </c>
      <c r="BK3513" s="57">
        <v>0</v>
      </c>
      <c r="BL3513" s="57">
        <v>0</v>
      </c>
      <c r="BM3513" s="57">
        <v>0</v>
      </c>
      <c r="BN3513" s="57">
        <v>0</v>
      </c>
      <c r="BO3513" s="57">
        <v>0</v>
      </c>
      <c r="BP3513" s="57">
        <v>0.42889899500000001</v>
      </c>
      <c r="BQ3513" s="57">
        <v>7.3804079999999998E-3</v>
      </c>
      <c r="BR3513" s="57">
        <v>1.109786E-3</v>
      </c>
      <c r="BS3513" s="57">
        <v>0.42889899500000001</v>
      </c>
      <c r="BT3513" s="57">
        <v>7.3804079999999998E-3</v>
      </c>
      <c r="BU3513" s="57">
        <v>1.109786E-3</v>
      </c>
    </row>
    <row r="3514" spans="1:73" x14ac:dyDescent="0.25">
      <c r="A3514" s="57">
        <v>1</v>
      </c>
      <c r="B3514" s="57">
        <v>42285342150000</v>
      </c>
      <c r="C3514" s="57" t="s">
        <v>173</v>
      </c>
      <c r="D3514" s="57" t="s">
        <v>174</v>
      </c>
      <c r="E3514" s="57" t="s">
        <v>175</v>
      </c>
      <c r="F3514" s="57">
        <v>0</v>
      </c>
      <c r="G3514" s="57" t="s">
        <v>57</v>
      </c>
      <c r="H3514" s="57" t="s">
        <v>150</v>
      </c>
      <c r="I3514" s="57" t="s">
        <v>151</v>
      </c>
      <c r="J3514" s="57" t="s">
        <v>152</v>
      </c>
      <c r="K3514" s="57" t="s">
        <v>51</v>
      </c>
      <c r="L3514" s="57" t="s">
        <v>153</v>
      </c>
      <c r="M3514" s="57" t="s">
        <v>154</v>
      </c>
      <c r="N3514" s="57" t="s">
        <v>155</v>
      </c>
      <c r="P3514" s="57" t="s">
        <v>156</v>
      </c>
      <c r="Q3514" s="57" t="s">
        <v>157</v>
      </c>
      <c r="R3514" s="57" t="s">
        <v>158</v>
      </c>
      <c r="S3514" s="57" t="s">
        <v>159</v>
      </c>
      <c r="U3514" s="57" t="s">
        <v>160</v>
      </c>
      <c r="V3514" s="57" t="s">
        <v>160</v>
      </c>
      <c r="W3514" s="57" t="s">
        <v>160</v>
      </c>
      <c r="X3514" s="57" t="s">
        <v>160</v>
      </c>
      <c r="Y3514" s="57" t="s">
        <v>160</v>
      </c>
      <c r="Z3514" s="57" t="s">
        <v>160</v>
      </c>
      <c r="AA3514" s="57" t="s">
        <v>160</v>
      </c>
      <c r="AB3514" s="57" t="s">
        <v>160</v>
      </c>
      <c r="AC3514" s="57" t="s">
        <v>160</v>
      </c>
      <c r="AD3514" s="57" t="s">
        <v>160</v>
      </c>
      <c r="AE3514" s="57" t="s">
        <v>160</v>
      </c>
      <c r="AF3514" s="57" t="s">
        <v>160</v>
      </c>
      <c r="AG3514" s="57" t="s">
        <v>160</v>
      </c>
      <c r="AH3514" s="57" t="s">
        <v>160</v>
      </c>
      <c r="AI3514" s="57" t="s">
        <v>179</v>
      </c>
      <c r="AL3514" s="9">
        <v>60906</v>
      </c>
      <c r="AM3514" s="57">
        <v>19.433571485000002</v>
      </c>
      <c r="AN3514" s="57">
        <v>101.790746801</v>
      </c>
      <c r="AO3514" s="57">
        <v>4.0724055000000002E-2</v>
      </c>
      <c r="AP3514" s="57">
        <v>19.433571485000002</v>
      </c>
      <c r="AQ3514" s="57">
        <v>76.343060100000002</v>
      </c>
      <c r="AR3514" s="57">
        <v>0</v>
      </c>
      <c r="AS3514" s="57">
        <v>6.0710479999999999E-3</v>
      </c>
      <c r="AT3514" s="57">
        <v>2.3849571999999999E-2</v>
      </c>
      <c r="AU3514" s="57">
        <v>0</v>
      </c>
      <c r="AV3514" s="57">
        <v>62.120000040000001</v>
      </c>
      <c r="AW3514" s="57">
        <v>4.1850000080000003</v>
      </c>
      <c r="AX3514" s="57">
        <v>0</v>
      </c>
      <c r="AY3514" s="57">
        <v>0.37713348499999999</v>
      </c>
      <c r="AZ3514" s="57">
        <v>9.9810459000000004E-2</v>
      </c>
      <c r="BA3514" s="57">
        <v>0</v>
      </c>
      <c r="BB3514" s="57">
        <v>0.47694394400000001</v>
      </c>
      <c r="BC3514" s="57">
        <v>0</v>
      </c>
      <c r="BD3514" s="57">
        <v>0</v>
      </c>
      <c r="BE3514" s="57">
        <v>0</v>
      </c>
      <c r="BF3514" s="57">
        <v>2.4899794999999999E-2</v>
      </c>
      <c r="BG3514" s="57">
        <v>1.1923599E-2</v>
      </c>
      <c r="BH3514" s="57">
        <v>3.6823394000000002E-2</v>
      </c>
      <c r="BI3514" s="57">
        <v>0</v>
      </c>
      <c r="BJ3514" s="57">
        <v>0</v>
      </c>
      <c r="BK3514" s="57">
        <v>0</v>
      </c>
      <c r="BL3514" s="57">
        <v>0</v>
      </c>
      <c r="BM3514" s="57">
        <v>0</v>
      </c>
      <c r="BN3514" s="57">
        <v>0</v>
      </c>
      <c r="BO3514" s="57">
        <v>0</v>
      </c>
      <c r="BP3514" s="57">
        <v>0.44012055</v>
      </c>
      <c r="BQ3514" s="57">
        <v>7.5124889999999998E-3</v>
      </c>
      <c r="BR3514" s="57">
        <v>1.1253929999999999E-3</v>
      </c>
      <c r="BS3514" s="57">
        <v>0.44012055</v>
      </c>
      <c r="BT3514" s="57">
        <v>7.5124889999999998E-3</v>
      </c>
      <c r="BU3514" s="57">
        <v>1.1253929999999999E-3</v>
      </c>
    </row>
    <row r="3515" spans="1:73" x14ac:dyDescent="0.25">
      <c r="A3515" s="57">
        <v>1</v>
      </c>
      <c r="B3515" s="57">
        <v>42285342150000</v>
      </c>
      <c r="C3515" s="57" t="s">
        <v>173</v>
      </c>
      <c r="D3515" s="57" t="s">
        <v>174</v>
      </c>
      <c r="E3515" s="57" t="s">
        <v>175</v>
      </c>
      <c r="F3515" s="57">
        <v>0</v>
      </c>
      <c r="G3515" s="57" t="s">
        <v>57</v>
      </c>
      <c r="H3515" s="57" t="s">
        <v>150</v>
      </c>
      <c r="I3515" s="57" t="s">
        <v>151</v>
      </c>
      <c r="J3515" s="57" t="s">
        <v>152</v>
      </c>
      <c r="K3515" s="57" t="s">
        <v>51</v>
      </c>
      <c r="L3515" s="57" t="s">
        <v>153</v>
      </c>
      <c r="M3515" s="57" t="s">
        <v>154</v>
      </c>
      <c r="N3515" s="57" t="s">
        <v>155</v>
      </c>
      <c r="P3515" s="57" t="s">
        <v>156</v>
      </c>
      <c r="Q3515" s="57" t="s">
        <v>157</v>
      </c>
      <c r="R3515" s="57" t="s">
        <v>158</v>
      </c>
      <c r="S3515" s="57" t="s">
        <v>159</v>
      </c>
      <c r="U3515" s="57" t="s">
        <v>160</v>
      </c>
      <c r="V3515" s="57" t="s">
        <v>160</v>
      </c>
      <c r="W3515" s="57" t="s">
        <v>160</v>
      </c>
      <c r="X3515" s="57" t="s">
        <v>160</v>
      </c>
      <c r="Y3515" s="57" t="s">
        <v>160</v>
      </c>
      <c r="Z3515" s="57" t="s">
        <v>160</v>
      </c>
      <c r="AA3515" s="57" t="s">
        <v>160</v>
      </c>
      <c r="AB3515" s="57" t="s">
        <v>160</v>
      </c>
      <c r="AC3515" s="57" t="s">
        <v>160</v>
      </c>
      <c r="AD3515" s="57" t="s">
        <v>160</v>
      </c>
      <c r="AE3515" s="57" t="s">
        <v>160</v>
      </c>
      <c r="AF3515" s="57" t="s">
        <v>160</v>
      </c>
      <c r="AG3515" s="57" t="s">
        <v>160</v>
      </c>
      <c r="AH3515" s="57" t="s">
        <v>160</v>
      </c>
      <c r="AI3515" s="57" t="s">
        <v>179</v>
      </c>
      <c r="AL3515" s="9">
        <v>60937</v>
      </c>
      <c r="AM3515" s="57">
        <v>18.676188474</v>
      </c>
      <c r="AN3515" s="57">
        <v>97.823664249999993</v>
      </c>
      <c r="AO3515" s="57">
        <v>3.9136918999999999E-2</v>
      </c>
      <c r="AP3515" s="57">
        <v>18.676188474</v>
      </c>
      <c r="AQ3515" s="57">
        <v>73.367748187999993</v>
      </c>
      <c r="AR3515" s="57">
        <v>0</v>
      </c>
      <c r="AS3515" s="57">
        <v>5.8344410000000001E-3</v>
      </c>
      <c r="AT3515" s="57">
        <v>2.2920085E-2</v>
      </c>
      <c r="AU3515" s="57">
        <v>0</v>
      </c>
      <c r="AV3515" s="57">
        <v>62.120000013999999</v>
      </c>
      <c r="AW3515" s="57">
        <v>4.1850000119999997</v>
      </c>
      <c r="AX3515" s="57">
        <v>0</v>
      </c>
      <c r="AY3515" s="57">
        <v>0.36243549200000003</v>
      </c>
      <c r="AZ3515" s="57">
        <v>9.5920554000000005E-2</v>
      </c>
      <c r="BA3515" s="57">
        <v>0</v>
      </c>
      <c r="BB3515" s="57">
        <v>0.45835604600000002</v>
      </c>
      <c r="BC3515" s="57">
        <v>0</v>
      </c>
      <c r="BD3515" s="57">
        <v>0</v>
      </c>
      <c r="BE3515" s="57">
        <v>0</v>
      </c>
      <c r="BF3515" s="57">
        <v>2.3929377000000002E-2</v>
      </c>
      <c r="BG3515" s="57">
        <v>1.1458901000000001E-2</v>
      </c>
      <c r="BH3515" s="57">
        <v>3.5388278000000002E-2</v>
      </c>
      <c r="BI3515" s="57">
        <v>0</v>
      </c>
      <c r="BJ3515" s="57">
        <v>0</v>
      </c>
      <c r="BK3515" s="57">
        <v>0</v>
      </c>
      <c r="BL3515" s="57">
        <v>0</v>
      </c>
      <c r="BM3515" s="57">
        <v>0</v>
      </c>
      <c r="BN3515" s="57">
        <v>0</v>
      </c>
      <c r="BO3515" s="57">
        <v>0</v>
      </c>
      <c r="BP3515" s="57">
        <v>0.42296776800000002</v>
      </c>
      <c r="BQ3515" s="57">
        <v>7.1634079999999996E-3</v>
      </c>
      <c r="BR3515" s="57">
        <v>1.0691889999999999E-3</v>
      </c>
      <c r="BS3515" s="57">
        <v>0.42296776800000002</v>
      </c>
      <c r="BT3515" s="57">
        <v>7.1634079999999996E-3</v>
      </c>
      <c r="BU3515" s="57">
        <v>1.0691889999999999E-3</v>
      </c>
    </row>
    <row r="3516" spans="1:73" x14ac:dyDescent="0.25">
      <c r="A3516" s="57">
        <v>1</v>
      </c>
      <c r="B3516" s="57">
        <v>42285342150000</v>
      </c>
      <c r="C3516" s="57" t="s">
        <v>173</v>
      </c>
      <c r="D3516" s="57" t="s">
        <v>174</v>
      </c>
      <c r="E3516" s="57" t="s">
        <v>175</v>
      </c>
      <c r="F3516" s="57">
        <v>0</v>
      </c>
      <c r="G3516" s="57" t="s">
        <v>57</v>
      </c>
      <c r="H3516" s="57" t="s">
        <v>150</v>
      </c>
      <c r="I3516" s="57" t="s">
        <v>151</v>
      </c>
      <c r="J3516" s="57" t="s">
        <v>152</v>
      </c>
      <c r="K3516" s="57" t="s">
        <v>51</v>
      </c>
      <c r="L3516" s="57" t="s">
        <v>153</v>
      </c>
      <c r="M3516" s="57" t="s">
        <v>154</v>
      </c>
      <c r="N3516" s="57" t="s">
        <v>155</v>
      </c>
      <c r="P3516" s="57" t="s">
        <v>156</v>
      </c>
      <c r="Q3516" s="57" t="s">
        <v>157</v>
      </c>
      <c r="R3516" s="57" t="s">
        <v>158</v>
      </c>
      <c r="S3516" s="57" t="s">
        <v>159</v>
      </c>
      <c r="U3516" s="57" t="s">
        <v>160</v>
      </c>
      <c r="V3516" s="57" t="s">
        <v>160</v>
      </c>
      <c r="W3516" s="57" t="s">
        <v>160</v>
      </c>
      <c r="X3516" s="57" t="s">
        <v>160</v>
      </c>
      <c r="Y3516" s="57" t="s">
        <v>160</v>
      </c>
      <c r="Z3516" s="57" t="s">
        <v>160</v>
      </c>
      <c r="AA3516" s="57" t="s">
        <v>160</v>
      </c>
      <c r="AB3516" s="57" t="s">
        <v>160</v>
      </c>
      <c r="AC3516" s="57" t="s">
        <v>160</v>
      </c>
      <c r="AD3516" s="57" t="s">
        <v>160</v>
      </c>
      <c r="AE3516" s="57" t="s">
        <v>160</v>
      </c>
      <c r="AF3516" s="57" t="s">
        <v>160</v>
      </c>
      <c r="AG3516" s="57" t="s">
        <v>160</v>
      </c>
      <c r="AH3516" s="57" t="s">
        <v>160</v>
      </c>
      <c r="AI3516" s="57" t="s">
        <v>179</v>
      </c>
      <c r="AL3516" s="9">
        <v>60967</v>
      </c>
      <c r="AM3516" s="57">
        <v>19.164825406999999</v>
      </c>
      <c r="AN3516" s="57">
        <v>100.383086659</v>
      </c>
      <c r="AO3516" s="57">
        <v>4.0160883000000001E-2</v>
      </c>
      <c r="AP3516" s="57">
        <v>19.164825406999999</v>
      </c>
      <c r="AQ3516" s="57">
        <v>75.287314993999999</v>
      </c>
      <c r="AR3516" s="57">
        <v>0</v>
      </c>
      <c r="AS3516" s="57">
        <v>5.9870909999999999E-3</v>
      </c>
      <c r="AT3516" s="57">
        <v>2.3519756999999999E-2</v>
      </c>
      <c r="AU3516" s="57">
        <v>0</v>
      </c>
      <c r="AV3516" s="57">
        <v>62.120000013000002</v>
      </c>
      <c r="AW3516" s="57">
        <v>4.1849999980000003</v>
      </c>
      <c r="AX3516" s="57">
        <v>0</v>
      </c>
      <c r="AY3516" s="57">
        <v>0.37191812099999999</v>
      </c>
      <c r="AZ3516" s="57">
        <v>9.8430184000000004E-2</v>
      </c>
      <c r="BA3516" s="57">
        <v>0</v>
      </c>
      <c r="BB3516" s="57">
        <v>0.47034830500000002</v>
      </c>
      <c r="BC3516" s="57">
        <v>0</v>
      </c>
      <c r="BD3516" s="57">
        <v>0</v>
      </c>
      <c r="BE3516" s="57">
        <v>0</v>
      </c>
      <c r="BF3516" s="57">
        <v>2.4555456999999999E-2</v>
      </c>
      <c r="BG3516" s="57">
        <v>1.1758708E-2</v>
      </c>
      <c r="BH3516" s="57">
        <v>3.6314164000000003E-2</v>
      </c>
      <c r="BI3516" s="57">
        <v>0</v>
      </c>
      <c r="BJ3516" s="57">
        <v>0</v>
      </c>
      <c r="BK3516" s="57">
        <v>0</v>
      </c>
      <c r="BL3516" s="57">
        <v>0</v>
      </c>
      <c r="BM3516" s="57">
        <v>0</v>
      </c>
      <c r="BN3516" s="57">
        <v>0</v>
      </c>
      <c r="BO3516" s="57">
        <v>0</v>
      </c>
      <c r="BP3516" s="57">
        <v>0.43403414099999998</v>
      </c>
      <c r="BQ3516" s="57">
        <v>7.2916049999999996E-3</v>
      </c>
      <c r="BR3516" s="57">
        <v>1.0842250000000001E-3</v>
      </c>
      <c r="BS3516" s="57">
        <v>0.43403414099999998</v>
      </c>
      <c r="BT3516" s="57">
        <v>7.2916049999999996E-3</v>
      </c>
      <c r="BU3516" s="57">
        <v>1.0842250000000001E-3</v>
      </c>
    </row>
    <row r="3517" spans="1:73" x14ac:dyDescent="0.25">
      <c r="A3517" s="57">
        <v>1</v>
      </c>
      <c r="B3517" s="57">
        <v>42285342150000</v>
      </c>
      <c r="C3517" s="57" t="s">
        <v>173</v>
      </c>
      <c r="D3517" s="57" t="s">
        <v>174</v>
      </c>
      <c r="E3517" s="57" t="s">
        <v>175</v>
      </c>
      <c r="F3517" s="57">
        <v>0</v>
      </c>
      <c r="G3517" s="57" t="s">
        <v>57</v>
      </c>
      <c r="H3517" s="57" t="s">
        <v>150</v>
      </c>
      <c r="I3517" s="57" t="s">
        <v>151</v>
      </c>
      <c r="J3517" s="57" t="s">
        <v>152</v>
      </c>
      <c r="K3517" s="57" t="s">
        <v>51</v>
      </c>
      <c r="L3517" s="57" t="s">
        <v>153</v>
      </c>
      <c r="M3517" s="57" t="s">
        <v>154</v>
      </c>
      <c r="N3517" s="57" t="s">
        <v>155</v>
      </c>
      <c r="P3517" s="57" t="s">
        <v>156</v>
      </c>
      <c r="Q3517" s="57" t="s">
        <v>157</v>
      </c>
      <c r="R3517" s="57" t="s">
        <v>158</v>
      </c>
      <c r="S3517" s="57" t="s">
        <v>159</v>
      </c>
      <c r="U3517" s="57" t="s">
        <v>160</v>
      </c>
      <c r="V3517" s="57" t="s">
        <v>160</v>
      </c>
      <c r="W3517" s="57" t="s">
        <v>160</v>
      </c>
      <c r="X3517" s="57" t="s">
        <v>160</v>
      </c>
      <c r="Y3517" s="57" t="s">
        <v>160</v>
      </c>
      <c r="Z3517" s="57" t="s">
        <v>160</v>
      </c>
      <c r="AA3517" s="57" t="s">
        <v>160</v>
      </c>
      <c r="AB3517" s="57" t="s">
        <v>160</v>
      </c>
      <c r="AC3517" s="57" t="s">
        <v>160</v>
      </c>
      <c r="AD3517" s="57" t="s">
        <v>160</v>
      </c>
      <c r="AE3517" s="57" t="s">
        <v>160</v>
      </c>
      <c r="AF3517" s="57" t="s">
        <v>160</v>
      </c>
      <c r="AG3517" s="57" t="s">
        <v>160</v>
      </c>
      <c r="AH3517" s="57" t="s">
        <v>160</v>
      </c>
      <c r="AI3517" s="57" t="s">
        <v>179</v>
      </c>
      <c r="AL3517" s="9">
        <v>60998</v>
      </c>
      <c r="AM3517" s="57">
        <v>19.029677044</v>
      </c>
      <c r="AN3517" s="57">
        <v>99.675195533999997</v>
      </c>
      <c r="AO3517" s="57">
        <v>3.9877673000000002E-2</v>
      </c>
      <c r="AP3517" s="57">
        <v>19.029677044</v>
      </c>
      <c r="AQ3517" s="57">
        <v>74.756396649999999</v>
      </c>
      <c r="AR3517" s="57">
        <v>0</v>
      </c>
      <c r="AS3517" s="57">
        <v>5.944871E-3</v>
      </c>
      <c r="AT3517" s="57">
        <v>2.3353898000000001E-2</v>
      </c>
      <c r="AU3517" s="57">
        <v>0</v>
      </c>
      <c r="AV3517" s="57">
        <v>62.120000081000001</v>
      </c>
      <c r="AW3517" s="57">
        <v>4.184999994</v>
      </c>
      <c r="AX3517" s="57">
        <v>0</v>
      </c>
      <c r="AY3517" s="57">
        <v>0.36929539300000003</v>
      </c>
      <c r="AZ3517" s="57">
        <v>9.7736063999999997E-2</v>
      </c>
      <c r="BA3517" s="57">
        <v>0</v>
      </c>
      <c r="BB3517" s="57">
        <v>0.46703145800000001</v>
      </c>
      <c r="BC3517" s="57">
        <v>0</v>
      </c>
      <c r="BD3517" s="57">
        <v>0</v>
      </c>
      <c r="BE3517" s="57">
        <v>0</v>
      </c>
      <c r="BF3517" s="57">
        <v>2.4382293999999999E-2</v>
      </c>
      <c r="BG3517" s="57">
        <v>1.1675786E-2</v>
      </c>
      <c r="BH3517" s="57">
        <v>3.6058080999999999E-2</v>
      </c>
      <c r="BI3517" s="57">
        <v>0</v>
      </c>
      <c r="BJ3517" s="57">
        <v>0</v>
      </c>
      <c r="BK3517" s="57">
        <v>0</v>
      </c>
      <c r="BL3517" s="57">
        <v>0</v>
      </c>
      <c r="BM3517" s="57">
        <v>0</v>
      </c>
      <c r="BN3517" s="57">
        <v>0</v>
      </c>
      <c r="BO3517" s="57">
        <v>0</v>
      </c>
      <c r="BP3517" s="57">
        <v>0.43097337699999999</v>
      </c>
      <c r="BQ3517" s="57">
        <v>7.1818539999999997E-3</v>
      </c>
      <c r="BR3517" s="57">
        <v>1.0638850000000001E-3</v>
      </c>
      <c r="BS3517" s="57">
        <v>0.43097337699999999</v>
      </c>
      <c r="BT3517" s="57">
        <v>7.1818539999999997E-3</v>
      </c>
      <c r="BU3517" s="57">
        <v>1.0638850000000001E-3</v>
      </c>
    </row>
    <row r="3518" spans="1:73" x14ac:dyDescent="0.25">
      <c r="A3518" s="57">
        <v>1</v>
      </c>
      <c r="B3518" s="57">
        <v>42285342150000</v>
      </c>
      <c r="C3518" s="57" t="s">
        <v>173</v>
      </c>
      <c r="D3518" s="57" t="s">
        <v>174</v>
      </c>
      <c r="E3518" s="57" t="s">
        <v>175</v>
      </c>
      <c r="F3518" s="57">
        <v>0</v>
      </c>
      <c r="G3518" s="57" t="s">
        <v>57</v>
      </c>
      <c r="H3518" s="57" t="s">
        <v>150</v>
      </c>
      <c r="I3518" s="57" t="s">
        <v>151</v>
      </c>
      <c r="J3518" s="57" t="s">
        <v>152</v>
      </c>
      <c r="K3518" s="57" t="s">
        <v>51</v>
      </c>
      <c r="L3518" s="57" t="s">
        <v>153</v>
      </c>
      <c r="M3518" s="57" t="s">
        <v>154</v>
      </c>
      <c r="N3518" s="57" t="s">
        <v>155</v>
      </c>
      <c r="P3518" s="57" t="s">
        <v>156</v>
      </c>
      <c r="Q3518" s="57" t="s">
        <v>157</v>
      </c>
      <c r="R3518" s="57" t="s">
        <v>158</v>
      </c>
      <c r="S3518" s="57" t="s">
        <v>159</v>
      </c>
      <c r="U3518" s="57" t="s">
        <v>160</v>
      </c>
      <c r="V3518" s="57" t="s">
        <v>160</v>
      </c>
      <c r="W3518" s="57" t="s">
        <v>160</v>
      </c>
      <c r="X3518" s="57" t="s">
        <v>160</v>
      </c>
      <c r="Y3518" s="57" t="s">
        <v>160</v>
      </c>
      <c r="Z3518" s="57" t="s">
        <v>160</v>
      </c>
      <c r="AA3518" s="57" t="s">
        <v>160</v>
      </c>
      <c r="AB3518" s="57" t="s">
        <v>160</v>
      </c>
      <c r="AC3518" s="57" t="s">
        <v>160</v>
      </c>
      <c r="AD3518" s="57" t="s">
        <v>160</v>
      </c>
      <c r="AE3518" s="57" t="s">
        <v>160</v>
      </c>
      <c r="AF3518" s="57" t="s">
        <v>160</v>
      </c>
      <c r="AG3518" s="57" t="s">
        <v>160</v>
      </c>
      <c r="AH3518" s="57" t="s">
        <v>160</v>
      </c>
      <c r="AI3518" s="57" t="s">
        <v>179</v>
      </c>
      <c r="AL3518" s="9">
        <v>61029</v>
      </c>
      <c r="AM3518" s="57">
        <v>17.072725373000001</v>
      </c>
      <c r="AN3518" s="57">
        <v>89.424914354999999</v>
      </c>
      <c r="AO3518" s="57">
        <v>3.5776779000000002E-2</v>
      </c>
      <c r="AP3518" s="57">
        <v>17.072725373000001</v>
      </c>
      <c r="AQ3518" s="57">
        <v>67.068685766000002</v>
      </c>
      <c r="AR3518" s="57">
        <v>0</v>
      </c>
      <c r="AS3518" s="57">
        <v>5.3335190000000001E-3</v>
      </c>
      <c r="AT3518" s="57">
        <v>2.0952256999999998E-2</v>
      </c>
      <c r="AU3518" s="57">
        <v>0</v>
      </c>
      <c r="AV3518" s="57">
        <v>62.119999948</v>
      </c>
      <c r="AW3518" s="57">
        <v>4.1850000219999997</v>
      </c>
      <c r="AX3518" s="57">
        <v>0</v>
      </c>
      <c r="AY3518" s="57">
        <v>0.33131822599999999</v>
      </c>
      <c r="AZ3518" s="57">
        <v>8.7685197000000006E-2</v>
      </c>
      <c r="BA3518" s="57">
        <v>0</v>
      </c>
      <c r="BB3518" s="57">
        <v>0.41900342299999999</v>
      </c>
      <c r="BC3518" s="57">
        <v>0</v>
      </c>
      <c r="BD3518" s="57">
        <v>0</v>
      </c>
      <c r="BE3518" s="57">
        <v>0</v>
      </c>
      <c r="BF3518" s="57">
        <v>2.1874896000000001E-2</v>
      </c>
      <c r="BG3518" s="57">
        <v>1.0475086E-2</v>
      </c>
      <c r="BH3518" s="57">
        <v>3.2349981999999999E-2</v>
      </c>
      <c r="BI3518" s="57">
        <v>0</v>
      </c>
      <c r="BJ3518" s="57">
        <v>0</v>
      </c>
      <c r="BK3518" s="57">
        <v>0</v>
      </c>
      <c r="BL3518" s="57">
        <v>0</v>
      </c>
      <c r="BM3518" s="57">
        <v>0</v>
      </c>
      <c r="BN3518" s="57">
        <v>0</v>
      </c>
      <c r="BO3518" s="57">
        <v>0</v>
      </c>
      <c r="BP3518" s="57">
        <v>0.38665344099999999</v>
      </c>
      <c r="BQ3518" s="57">
        <v>6.3963889999999997E-3</v>
      </c>
      <c r="BR3518" s="57">
        <v>9.4430600000000001E-4</v>
      </c>
      <c r="BS3518" s="57">
        <v>0.38665344099999999</v>
      </c>
      <c r="BT3518" s="57">
        <v>6.3963889999999997E-3</v>
      </c>
      <c r="BU3518" s="57">
        <v>9.4430600000000001E-4</v>
      </c>
    </row>
    <row r="3519" spans="1:73" x14ac:dyDescent="0.25">
      <c r="A3519" s="57">
        <v>1</v>
      </c>
      <c r="B3519" s="57">
        <v>42285342150000</v>
      </c>
      <c r="C3519" s="57" t="s">
        <v>173</v>
      </c>
      <c r="D3519" s="57" t="s">
        <v>174</v>
      </c>
      <c r="E3519" s="57" t="s">
        <v>175</v>
      </c>
      <c r="F3519" s="57">
        <v>0</v>
      </c>
      <c r="G3519" s="57" t="s">
        <v>57</v>
      </c>
      <c r="H3519" s="57" t="s">
        <v>150</v>
      </c>
      <c r="I3519" s="57" t="s">
        <v>151</v>
      </c>
      <c r="J3519" s="57" t="s">
        <v>152</v>
      </c>
      <c r="K3519" s="57" t="s">
        <v>51</v>
      </c>
      <c r="L3519" s="57" t="s">
        <v>153</v>
      </c>
      <c r="M3519" s="57" t="s">
        <v>154</v>
      </c>
      <c r="N3519" s="57" t="s">
        <v>155</v>
      </c>
      <c r="P3519" s="57" t="s">
        <v>156</v>
      </c>
      <c r="Q3519" s="57" t="s">
        <v>157</v>
      </c>
      <c r="R3519" s="57" t="s">
        <v>158</v>
      </c>
      <c r="S3519" s="57" t="s">
        <v>159</v>
      </c>
      <c r="U3519" s="57" t="s">
        <v>160</v>
      </c>
      <c r="V3519" s="57" t="s">
        <v>160</v>
      </c>
      <c r="W3519" s="57" t="s">
        <v>160</v>
      </c>
      <c r="X3519" s="57" t="s">
        <v>160</v>
      </c>
      <c r="Y3519" s="57" t="s">
        <v>160</v>
      </c>
      <c r="Z3519" s="57" t="s">
        <v>160</v>
      </c>
      <c r="AA3519" s="57" t="s">
        <v>160</v>
      </c>
      <c r="AB3519" s="57" t="s">
        <v>160</v>
      </c>
      <c r="AC3519" s="57" t="s">
        <v>160</v>
      </c>
      <c r="AD3519" s="57" t="s">
        <v>160</v>
      </c>
      <c r="AE3519" s="57" t="s">
        <v>160</v>
      </c>
      <c r="AF3519" s="57" t="s">
        <v>160</v>
      </c>
      <c r="AG3519" s="57" t="s">
        <v>160</v>
      </c>
      <c r="AH3519" s="57" t="s">
        <v>160</v>
      </c>
      <c r="AI3519" s="57" t="s">
        <v>179</v>
      </c>
      <c r="AL3519" s="9">
        <v>61057</v>
      </c>
      <c r="AM3519" s="57">
        <v>18.775086643000002</v>
      </c>
      <c r="AN3519" s="57">
        <v>98.341681154</v>
      </c>
      <c r="AO3519" s="57">
        <v>3.9344166E-2</v>
      </c>
      <c r="AP3519" s="57">
        <v>18.775086643000002</v>
      </c>
      <c r="AQ3519" s="57">
        <v>73.756260866000005</v>
      </c>
      <c r="AR3519" s="57">
        <v>0</v>
      </c>
      <c r="AS3519" s="57">
        <v>5.865337E-3</v>
      </c>
      <c r="AT3519" s="57">
        <v>2.3041455999999998E-2</v>
      </c>
      <c r="AU3519" s="57">
        <v>0</v>
      </c>
      <c r="AV3519" s="57">
        <v>62.119999925000002</v>
      </c>
      <c r="AW3519" s="57">
        <v>4.1849999840000001</v>
      </c>
      <c r="AX3519" s="57">
        <v>0</v>
      </c>
      <c r="AY3519" s="57">
        <v>0.36435473899999998</v>
      </c>
      <c r="AZ3519" s="57">
        <v>9.6428493000000004E-2</v>
      </c>
      <c r="BA3519" s="57">
        <v>0</v>
      </c>
      <c r="BB3519" s="57">
        <v>0.46078323199999999</v>
      </c>
      <c r="BC3519" s="57">
        <v>0</v>
      </c>
      <c r="BD3519" s="57">
        <v>0</v>
      </c>
      <c r="BE3519" s="57">
        <v>0</v>
      </c>
      <c r="BF3519" s="57">
        <v>2.4056093000000001E-2</v>
      </c>
      <c r="BG3519" s="57">
        <v>1.1519580999999999E-2</v>
      </c>
      <c r="BH3519" s="57">
        <v>3.5575674000000002E-2</v>
      </c>
      <c r="BI3519" s="57">
        <v>0</v>
      </c>
      <c r="BJ3519" s="57">
        <v>0</v>
      </c>
      <c r="BK3519" s="57">
        <v>0</v>
      </c>
      <c r="BL3519" s="57">
        <v>0</v>
      </c>
      <c r="BM3519" s="57">
        <v>0</v>
      </c>
      <c r="BN3519" s="57">
        <v>0</v>
      </c>
      <c r="BO3519" s="57">
        <v>0</v>
      </c>
      <c r="BP3519" s="57">
        <v>0.42520755799999999</v>
      </c>
      <c r="BQ3519" s="57">
        <v>6.9775150000000001E-3</v>
      </c>
      <c r="BR3519" s="57">
        <v>1.02622E-3</v>
      </c>
      <c r="BS3519" s="57">
        <v>0.42520755799999999</v>
      </c>
      <c r="BT3519" s="57">
        <v>6.9775150000000001E-3</v>
      </c>
      <c r="BU3519" s="57">
        <v>1.02622E-3</v>
      </c>
    </row>
    <row r="3520" spans="1:73" x14ac:dyDescent="0.25">
      <c r="A3520" s="57">
        <v>1</v>
      </c>
      <c r="B3520" s="57">
        <v>42285342150000</v>
      </c>
      <c r="C3520" s="57" t="s">
        <v>173</v>
      </c>
      <c r="D3520" s="57" t="s">
        <v>174</v>
      </c>
      <c r="E3520" s="57" t="s">
        <v>175</v>
      </c>
      <c r="F3520" s="57">
        <v>0</v>
      </c>
      <c r="G3520" s="57" t="s">
        <v>57</v>
      </c>
      <c r="H3520" s="57" t="s">
        <v>150</v>
      </c>
      <c r="I3520" s="57" t="s">
        <v>151</v>
      </c>
      <c r="J3520" s="57" t="s">
        <v>152</v>
      </c>
      <c r="K3520" s="57" t="s">
        <v>51</v>
      </c>
      <c r="L3520" s="57" t="s">
        <v>153</v>
      </c>
      <c r="M3520" s="57" t="s">
        <v>154</v>
      </c>
      <c r="N3520" s="57" t="s">
        <v>155</v>
      </c>
      <c r="P3520" s="57" t="s">
        <v>156</v>
      </c>
      <c r="Q3520" s="57" t="s">
        <v>157</v>
      </c>
      <c r="R3520" s="57" t="s">
        <v>158</v>
      </c>
      <c r="S3520" s="57" t="s">
        <v>159</v>
      </c>
      <c r="U3520" s="57" t="s">
        <v>160</v>
      </c>
      <c r="V3520" s="57" t="s">
        <v>160</v>
      </c>
      <c r="W3520" s="57" t="s">
        <v>160</v>
      </c>
      <c r="X3520" s="57" t="s">
        <v>160</v>
      </c>
      <c r="Y3520" s="57" t="s">
        <v>160</v>
      </c>
      <c r="Z3520" s="57" t="s">
        <v>160</v>
      </c>
      <c r="AA3520" s="57" t="s">
        <v>160</v>
      </c>
      <c r="AB3520" s="57" t="s">
        <v>160</v>
      </c>
      <c r="AC3520" s="57" t="s">
        <v>160</v>
      </c>
      <c r="AD3520" s="57" t="s">
        <v>160</v>
      </c>
      <c r="AE3520" s="57" t="s">
        <v>160</v>
      </c>
      <c r="AF3520" s="57" t="s">
        <v>160</v>
      </c>
      <c r="AG3520" s="57" t="s">
        <v>160</v>
      </c>
      <c r="AH3520" s="57" t="s">
        <v>160</v>
      </c>
      <c r="AI3520" s="57" t="s">
        <v>179</v>
      </c>
      <c r="AL3520" s="9">
        <v>61088</v>
      </c>
      <c r="AM3520" s="57">
        <v>18.043366708000001</v>
      </c>
      <c r="AN3520" s="57">
        <v>94.509018760999993</v>
      </c>
      <c r="AO3520" s="57">
        <v>3.7810809000000001E-2</v>
      </c>
      <c r="AP3520" s="57">
        <v>18.043366708000001</v>
      </c>
      <c r="AQ3520" s="57">
        <v>70.881764071000006</v>
      </c>
      <c r="AR3520" s="57">
        <v>0</v>
      </c>
      <c r="AS3520" s="57">
        <v>5.6367479999999996E-3</v>
      </c>
      <c r="AT3520" s="57">
        <v>2.2143462999999999E-2</v>
      </c>
      <c r="AU3520" s="57">
        <v>0</v>
      </c>
      <c r="AV3520" s="57">
        <v>62.120000042999997</v>
      </c>
      <c r="AW3520" s="57">
        <v>4.185000016</v>
      </c>
      <c r="AX3520" s="57">
        <v>0</v>
      </c>
      <c r="AY3520" s="57">
        <v>0.35015477099999998</v>
      </c>
      <c r="AZ3520" s="57">
        <v>9.2670393000000004E-2</v>
      </c>
      <c r="BA3520" s="57">
        <v>0</v>
      </c>
      <c r="BB3520" s="57">
        <v>0.44282516399999999</v>
      </c>
      <c r="BC3520" s="57">
        <v>0</v>
      </c>
      <c r="BD3520" s="57">
        <v>0</v>
      </c>
      <c r="BE3520" s="57">
        <v>0</v>
      </c>
      <c r="BF3520" s="57">
        <v>2.3118557000000001E-2</v>
      </c>
      <c r="BG3520" s="57">
        <v>1.1070629E-2</v>
      </c>
      <c r="BH3520" s="57">
        <v>3.4189186000000003E-2</v>
      </c>
      <c r="BI3520" s="57">
        <v>0</v>
      </c>
      <c r="BJ3520" s="57">
        <v>0</v>
      </c>
      <c r="BK3520" s="57">
        <v>0</v>
      </c>
      <c r="BL3520" s="57">
        <v>0</v>
      </c>
      <c r="BM3520" s="57">
        <v>0</v>
      </c>
      <c r="BN3520" s="57">
        <v>0</v>
      </c>
      <c r="BO3520" s="57">
        <v>0</v>
      </c>
      <c r="BP3520" s="57">
        <v>0.40863597800000001</v>
      </c>
      <c r="BQ3520" s="57">
        <v>6.6532919999999999E-3</v>
      </c>
      <c r="BR3520" s="57">
        <v>9.7496799999999999E-4</v>
      </c>
      <c r="BS3520" s="57">
        <v>0.40863597800000001</v>
      </c>
      <c r="BT3520" s="57">
        <v>6.6532919999999999E-3</v>
      </c>
      <c r="BU3520" s="57">
        <v>9.7496799999999999E-4</v>
      </c>
    </row>
    <row r="3521" spans="1:73" x14ac:dyDescent="0.25">
      <c r="A3521" s="57">
        <v>1</v>
      </c>
      <c r="B3521" s="57">
        <v>42285342150000</v>
      </c>
      <c r="C3521" s="57" t="s">
        <v>173</v>
      </c>
      <c r="D3521" s="57" t="s">
        <v>174</v>
      </c>
      <c r="E3521" s="57" t="s">
        <v>175</v>
      </c>
      <c r="F3521" s="57">
        <v>0</v>
      </c>
      <c r="G3521" s="57" t="s">
        <v>57</v>
      </c>
      <c r="H3521" s="57" t="s">
        <v>150</v>
      </c>
      <c r="I3521" s="57" t="s">
        <v>151</v>
      </c>
      <c r="J3521" s="57" t="s">
        <v>152</v>
      </c>
      <c r="K3521" s="57" t="s">
        <v>51</v>
      </c>
      <c r="L3521" s="57" t="s">
        <v>153</v>
      </c>
      <c r="M3521" s="57" t="s">
        <v>154</v>
      </c>
      <c r="N3521" s="57" t="s">
        <v>155</v>
      </c>
      <c r="P3521" s="57" t="s">
        <v>156</v>
      </c>
      <c r="Q3521" s="57" t="s">
        <v>157</v>
      </c>
      <c r="R3521" s="57" t="s">
        <v>158</v>
      </c>
      <c r="S3521" s="57" t="s">
        <v>159</v>
      </c>
      <c r="U3521" s="57" t="s">
        <v>160</v>
      </c>
      <c r="V3521" s="57" t="s">
        <v>160</v>
      </c>
      <c r="W3521" s="57" t="s">
        <v>160</v>
      </c>
      <c r="X3521" s="57" t="s">
        <v>160</v>
      </c>
      <c r="Y3521" s="57" t="s">
        <v>160</v>
      </c>
      <c r="Z3521" s="57" t="s">
        <v>160</v>
      </c>
      <c r="AA3521" s="57" t="s">
        <v>160</v>
      </c>
      <c r="AB3521" s="57" t="s">
        <v>160</v>
      </c>
      <c r="AC3521" s="57" t="s">
        <v>160</v>
      </c>
      <c r="AD3521" s="57" t="s">
        <v>160</v>
      </c>
      <c r="AE3521" s="57" t="s">
        <v>160</v>
      </c>
      <c r="AF3521" s="57" t="s">
        <v>160</v>
      </c>
      <c r="AG3521" s="57" t="s">
        <v>160</v>
      </c>
      <c r="AH3521" s="57" t="s">
        <v>160</v>
      </c>
      <c r="AI3521" s="57" t="s">
        <v>179</v>
      </c>
      <c r="AL3521" s="9">
        <v>61118</v>
      </c>
      <c r="AM3521" s="57">
        <v>18.515446725</v>
      </c>
      <c r="AN3521" s="57">
        <v>96.981718001999994</v>
      </c>
      <c r="AO3521" s="57">
        <v>3.8800077000000002E-2</v>
      </c>
      <c r="AP3521" s="57">
        <v>18.515446725</v>
      </c>
      <c r="AQ3521" s="57">
        <v>72.736288501999994</v>
      </c>
      <c r="AR3521" s="57">
        <v>0</v>
      </c>
      <c r="AS3521" s="57">
        <v>5.784226E-3</v>
      </c>
      <c r="AT3521" s="57">
        <v>2.2722816999999999E-2</v>
      </c>
      <c r="AU3521" s="57">
        <v>0</v>
      </c>
      <c r="AV3521" s="57">
        <v>62.119999978999999</v>
      </c>
      <c r="AW3521" s="57">
        <v>4.184999994</v>
      </c>
      <c r="AX3521" s="57">
        <v>0</v>
      </c>
      <c r="AY3521" s="57">
        <v>0.35931609199999998</v>
      </c>
      <c r="AZ3521" s="57">
        <v>9.5094987000000006E-2</v>
      </c>
      <c r="BA3521" s="57">
        <v>0</v>
      </c>
      <c r="BB3521" s="57">
        <v>0.454411079</v>
      </c>
      <c r="BC3521" s="57">
        <v>0</v>
      </c>
      <c r="BD3521" s="57">
        <v>0</v>
      </c>
      <c r="BE3521" s="57">
        <v>0</v>
      </c>
      <c r="BF3521" s="57">
        <v>2.3723422000000001E-2</v>
      </c>
      <c r="BG3521" s="57">
        <v>1.1360277E-2</v>
      </c>
      <c r="BH3521" s="57">
        <v>3.5083699000000003E-2</v>
      </c>
      <c r="BI3521" s="57">
        <v>0</v>
      </c>
      <c r="BJ3521" s="57">
        <v>0</v>
      </c>
      <c r="BK3521" s="57">
        <v>0</v>
      </c>
      <c r="BL3521" s="57">
        <v>0</v>
      </c>
      <c r="BM3521" s="57">
        <v>0</v>
      </c>
      <c r="BN3521" s="57">
        <v>0</v>
      </c>
      <c r="BO3521" s="57">
        <v>0</v>
      </c>
      <c r="BP3521" s="57">
        <v>0.419327379</v>
      </c>
      <c r="BQ3521" s="57">
        <v>6.7723610000000002E-3</v>
      </c>
      <c r="BR3521" s="57">
        <v>9.886789999999999E-4</v>
      </c>
      <c r="BS3521" s="57">
        <v>0.419327379</v>
      </c>
      <c r="BT3521" s="57">
        <v>6.7723610000000002E-3</v>
      </c>
      <c r="BU3521" s="57">
        <v>9.886789999999999E-4</v>
      </c>
    </row>
    <row r="3522" spans="1:73" x14ac:dyDescent="0.25">
      <c r="A3522" s="57">
        <v>1</v>
      </c>
      <c r="B3522" s="57">
        <v>42285342150000</v>
      </c>
      <c r="C3522" s="57" t="s">
        <v>173</v>
      </c>
      <c r="D3522" s="57" t="s">
        <v>174</v>
      </c>
      <c r="E3522" s="57" t="s">
        <v>175</v>
      </c>
      <c r="F3522" s="57">
        <v>0</v>
      </c>
      <c r="G3522" s="57" t="s">
        <v>57</v>
      </c>
      <c r="H3522" s="57" t="s">
        <v>150</v>
      </c>
      <c r="I3522" s="57" t="s">
        <v>151</v>
      </c>
      <c r="J3522" s="57" t="s">
        <v>152</v>
      </c>
      <c r="K3522" s="57" t="s">
        <v>51</v>
      </c>
      <c r="L3522" s="57" t="s">
        <v>153</v>
      </c>
      <c r="M3522" s="57" t="s">
        <v>154</v>
      </c>
      <c r="N3522" s="57" t="s">
        <v>155</v>
      </c>
      <c r="P3522" s="57" t="s">
        <v>156</v>
      </c>
      <c r="Q3522" s="57" t="s">
        <v>157</v>
      </c>
      <c r="R3522" s="57" t="s">
        <v>158</v>
      </c>
      <c r="S3522" s="57" t="s">
        <v>159</v>
      </c>
      <c r="U3522" s="57" t="s">
        <v>160</v>
      </c>
      <c r="V3522" s="57" t="s">
        <v>160</v>
      </c>
      <c r="W3522" s="57" t="s">
        <v>160</v>
      </c>
      <c r="X3522" s="57" t="s">
        <v>160</v>
      </c>
      <c r="Y3522" s="57" t="s">
        <v>160</v>
      </c>
      <c r="Z3522" s="57" t="s">
        <v>160</v>
      </c>
      <c r="AA3522" s="57" t="s">
        <v>160</v>
      </c>
      <c r="AB3522" s="57" t="s">
        <v>160</v>
      </c>
      <c r="AC3522" s="57" t="s">
        <v>160</v>
      </c>
      <c r="AD3522" s="57" t="s">
        <v>160</v>
      </c>
      <c r="AE3522" s="57" t="s">
        <v>160</v>
      </c>
      <c r="AF3522" s="57" t="s">
        <v>160</v>
      </c>
      <c r="AG3522" s="57" t="s">
        <v>160</v>
      </c>
      <c r="AH3522" s="57" t="s">
        <v>160</v>
      </c>
      <c r="AI3522" s="57" t="s">
        <v>179</v>
      </c>
      <c r="AL3522" s="9">
        <v>61149</v>
      </c>
      <c r="AM3522" s="57">
        <v>17.793845716</v>
      </c>
      <c r="AN3522" s="57">
        <v>93.202057343000007</v>
      </c>
      <c r="AO3522" s="57">
        <v>3.7287924E-2</v>
      </c>
      <c r="AP3522" s="57">
        <v>17.793845716</v>
      </c>
      <c r="AQ3522" s="57">
        <v>69.901543007000001</v>
      </c>
      <c r="AR3522" s="57">
        <v>0</v>
      </c>
      <c r="AS3522" s="57">
        <v>5.5587969999999999E-3</v>
      </c>
      <c r="AT3522" s="57">
        <v>2.1837242E-2</v>
      </c>
      <c r="AU3522" s="57">
        <v>0</v>
      </c>
      <c r="AV3522" s="57">
        <v>62.120000064999999</v>
      </c>
      <c r="AW3522" s="57">
        <v>4.1850000109999996</v>
      </c>
      <c r="AX3522" s="57">
        <v>0</v>
      </c>
      <c r="AY3522" s="57">
        <v>0.345312495</v>
      </c>
      <c r="AZ3522" s="57">
        <v>9.1388858000000003E-2</v>
      </c>
      <c r="BA3522" s="57">
        <v>0</v>
      </c>
      <c r="BB3522" s="57">
        <v>0.43670135300000001</v>
      </c>
      <c r="BC3522" s="57">
        <v>0</v>
      </c>
      <c r="BD3522" s="57">
        <v>0</v>
      </c>
      <c r="BE3522" s="57">
        <v>0</v>
      </c>
      <c r="BF3522" s="57">
        <v>2.2798850999999998E-2</v>
      </c>
      <c r="BG3522" s="57">
        <v>1.0917534E-2</v>
      </c>
      <c r="BH3522" s="57">
        <v>3.3716385000000001E-2</v>
      </c>
      <c r="BI3522" s="57">
        <v>0</v>
      </c>
      <c r="BJ3522" s="57">
        <v>0</v>
      </c>
      <c r="BK3522" s="57">
        <v>0</v>
      </c>
      <c r="BL3522" s="57">
        <v>0</v>
      </c>
      <c r="BM3522" s="57">
        <v>0</v>
      </c>
      <c r="BN3522" s="57">
        <v>0</v>
      </c>
      <c r="BO3522" s="57">
        <v>0</v>
      </c>
      <c r="BP3522" s="57">
        <v>0.40298496700000003</v>
      </c>
      <c r="BQ3522" s="57">
        <v>6.4576709999999999E-3</v>
      </c>
      <c r="BR3522" s="57">
        <v>9.3930299999999995E-4</v>
      </c>
      <c r="BS3522" s="57">
        <v>0.40298496700000003</v>
      </c>
      <c r="BT3522" s="57">
        <v>6.4576709999999999E-3</v>
      </c>
      <c r="BU3522" s="57">
        <v>9.3930299999999995E-4</v>
      </c>
    </row>
    <row r="3523" spans="1:73" x14ac:dyDescent="0.25">
      <c r="A3523" s="57">
        <v>1</v>
      </c>
      <c r="B3523" s="57">
        <v>42285342150000</v>
      </c>
      <c r="C3523" s="57" t="s">
        <v>173</v>
      </c>
      <c r="D3523" s="57" t="s">
        <v>174</v>
      </c>
      <c r="E3523" s="57" t="s">
        <v>175</v>
      </c>
      <c r="F3523" s="57">
        <v>0</v>
      </c>
      <c r="G3523" s="57" t="s">
        <v>57</v>
      </c>
      <c r="H3523" s="57" t="s">
        <v>150</v>
      </c>
      <c r="I3523" s="57" t="s">
        <v>151</v>
      </c>
      <c r="J3523" s="57" t="s">
        <v>152</v>
      </c>
      <c r="K3523" s="57" t="s">
        <v>51</v>
      </c>
      <c r="L3523" s="57" t="s">
        <v>153</v>
      </c>
      <c r="M3523" s="57" t="s">
        <v>154</v>
      </c>
      <c r="N3523" s="57" t="s">
        <v>155</v>
      </c>
      <c r="P3523" s="57" t="s">
        <v>156</v>
      </c>
      <c r="Q3523" s="57" t="s">
        <v>157</v>
      </c>
      <c r="R3523" s="57" t="s">
        <v>158</v>
      </c>
      <c r="S3523" s="57" t="s">
        <v>159</v>
      </c>
      <c r="U3523" s="57" t="s">
        <v>160</v>
      </c>
      <c r="V3523" s="57" t="s">
        <v>160</v>
      </c>
      <c r="W3523" s="57" t="s">
        <v>160</v>
      </c>
      <c r="X3523" s="57" t="s">
        <v>160</v>
      </c>
      <c r="Y3523" s="57" t="s">
        <v>160</v>
      </c>
      <c r="Z3523" s="57" t="s">
        <v>160</v>
      </c>
      <c r="AA3523" s="57" t="s">
        <v>160</v>
      </c>
      <c r="AB3523" s="57" t="s">
        <v>160</v>
      </c>
      <c r="AC3523" s="57" t="s">
        <v>160</v>
      </c>
      <c r="AD3523" s="57" t="s">
        <v>160</v>
      </c>
      <c r="AE3523" s="57" t="s">
        <v>160</v>
      </c>
      <c r="AF3523" s="57" t="s">
        <v>160</v>
      </c>
      <c r="AG3523" s="57" t="s">
        <v>160</v>
      </c>
      <c r="AH3523" s="57" t="s">
        <v>160</v>
      </c>
      <c r="AI3523" s="57" t="s">
        <v>179</v>
      </c>
      <c r="AL3523" s="9">
        <v>61179</v>
      </c>
      <c r="AM3523" s="57">
        <v>18.259397358000001</v>
      </c>
      <c r="AN3523" s="57">
        <v>95.640561726000001</v>
      </c>
      <c r="AO3523" s="57">
        <v>3.8263512E-2</v>
      </c>
      <c r="AP3523" s="57">
        <v>18.259397358000001</v>
      </c>
      <c r="AQ3523" s="57">
        <v>71.730421294999999</v>
      </c>
      <c r="AR3523" s="57">
        <v>0</v>
      </c>
      <c r="AS3523" s="57">
        <v>5.7042359999999997E-3</v>
      </c>
      <c r="AT3523" s="57">
        <v>2.2408583999999999E-2</v>
      </c>
      <c r="AU3523" s="57">
        <v>0</v>
      </c>
      <c r="AV3523" s="57">
        <v>62.119999944</v>
      </c>
      <c r="AW3523" s="57">
        <v>4.1849999980000003</v>
      </c>
      <c r="AX3523" s="57">
        <v>0</v>
      </c>
      <c r="AY3523" s="57">
        <v>0.35434712400000001</v>
      </c>
      <c r="AZ3523" s="57">
        <v>9.3779922000000002E-2</v>
      </c>
      <c r="BA3523" s="57">
        <v>0</v>
      </c>
      <c r="BB3523" s="57">
        <v>0.44812704599999997</v>
      </c>
      <c r="BC3523" s="57">
        <v>0</v>
      </c>
      <c r="BD3523" s="57">
        <v>0</v>
      </c>
      <c r="BE3523" s="57">
        <v>0</v>
      </c>
      <c r="BF3523" s="57">
        <v>2.3395352000000001E-2</v>
      </c>
      <c r="BG3523" s="57">
        <v>1.1203176E-2</v>
      </c>
      <c r="BH3523" s="57">
        <v>3.4598528000000003E-2</v>
      </c>
      <c r="BI3523" s="57">
        <v>0</v>
      </c>
      <c r="BJ3523" s="57">
        <v>0</v>
      </c>
      <c r="BK3523" s="57">
        <v>0</v>
      </c>
      <c r="BL3523" s="57">
        <v>0</v>
      </c>
      <c r="BM3523" s="57">
        <v>0</v>
      </c>
      <c r="BN3523" s="57">
        <v>0</v>
      </c>
      <c r="BO3523" s="57">
        <v>0</v>
      </c>
      <c r="BP3523" s="57">
        <v>0.41352851800000001</v>
      </c>
      <c r="BQ3523" s="57">
        <v>6.5732380000000003E-3</v>
      </c>
      <c r="BR3523" s="57">
        <v>9.5251199999999998E-4</v>
      </c>
      <c r="BS3523" s="57">
        <v>0.41352851800000001</v>
      </c>
      <c r="BT3523" s="57">
        <v>6.5732380000000003E-3</v>
      </c>
      <c r="BU3523" s="57">
        <v>9.5251199999999998E-4</v>
      </c>
    </row>
    <row r="3524" spans="1:73" x14ac:dyDescent="0.25">
      <c r="A3524" s="57">
        <v>1</v>
      </c>
      <c r="B3524" s="57">
        <v>42285342150000</v>
      </c>
      <c r="C3524" s="57" t="s">
        <v>173</v>
      </c>
      <c r="D3524" s="57" t="s">
        <v>174</v>
      </c>
      <c r="E3524" s="57" t="s">
        <v>175</v>
      </c>
      <c r="F3524" s="57">
        <v>0</v>
      </c>
      <c r="G3524" s="57" t="s">
        <v>57</v>
      </c>
      <c r="H3524" s="57" t="s">
        <v>150</v>
      </c>
      <c r="I3524" s="57" t="s">
        <v>151</v>
      </c>
      <c r="J3524" s="57" t="s">
        <v>152</v>
      </c>
      <c r="K3524" s="57" t="s">
        <v>51</v>
      </c>
      <c r="L3524" s="57" t="s">
        <v>153</v>
      </c>
      <c r="M3524" s="57" t="s">
        <v>154</v>
      </c>
      <c r="N3524" s="57" t="s">
        <v>155</v>
      </c>
      <c r="P3524" s="57" t="s">
        <v>156</v>
      </c>
      <c r="Q3524" s="57" t="s">
        <v>157</v>
      </c>
      <c r="R3524" s="57" t="s">
        <v>158</v>
      </c>
      <c r="S3524" s="57" t="s">
        <v>159</v>
      </c>
      <c r="U3524" s="57" t="s">
        <v>160</v>
      </c>
      <c r="V3524" s="57" t="s">
        <v>160</v>
      </c>
      <c r="W3524" s="57" t="s">
        <v>160</v>
      </c>
      <c r="X3524" s="57" t="s">
        <v>160</v>
      </c>
      <c r="Y3524" s="57" t="s">
        <v>160</v>
      </c>
      <c r="Z3524" s="57" t="s">
        <v>160</v>
      </c>
      <c r="AA3524" s="57" t="s">
        <v>160</v>
      </c>
      <c r="AB3524" s="57" t="s">
        <v>160</v>
      </c>
      <c r="AC3524" s="57" t="s">
        <v>160</v>
      </c>
      <c r="AD3524" s="57" t="s">
        <v>160</v>
      </c>
      <c r="AE3524" s="57" t="s">
        <v>160</v>
      </c>
      <c r="AF3524" s="57" t="s">
        <v>160</v>
      </c>
      <c r="AG3524" s="57" t="s">
        <v>160</v>
      </c>
      <c r="AH3524" s="57" t="s">
        <v>160</v>
      </c>
      <c r="AI3524" s="57" t="s">
        <v>179</v>
      </c>
      <c r="AL3524" s="9">
        <v>61210</v>
      </c>
      <c r="AM3524" s="57">
        <v>18.130633979999999</v>
      </c>
      <c r="AN3524" s="57">
        <v>94.966114395999995</v>
      </c>
      <c r="AO3524" s="57">
        <v>3.7993682000000001E-2</v>
      </c>
      <c r="AP3524" s="57">
        <v>18.130633979999999</v>
      </c>
      <c r="AQ3524" s="57">
        <v>71.224585797000003</v>
      </c>
      <c r="AR3524" s="57">
        <v>0</v>
      </c>
      <c r="AS3524" s="57">
        <v>5.6640099999999997E-3</v>
      </c>
      <c r="AT3524" s="57">
        <v>2.2250560999999999E-2</v>
      </c>
      <c r="AU3524" s="57">
        <v>0</v>
      </c>
      <c r="AV3524" s="57">
        <v>62.119999964999998</v>
      </c>
      <c r="AW3524" s="57">
        <v>4.1850000100000004</v>
      </c>
      <c r="AX3524" s="57">
        <v>0</v>
      </c>
      <c r="AY3524" s="57">
        <v>0.35184830499999997</v>
      </c>
      <c r="AZ3524" s="57">
        <v>9.3118595999999998E-2</v>
      </c>
      <c r="BA3524" s="57">
        <v>0</v>
      </c>
      <c r="BB3524" s="57">
        <v>0.44496690100000003</v>
      </c>
      <c r="BC3524" s="57">
        <v>0</v>
      </c>
      <c r="BD3524" s="57">
        <v>0</v>
      </c>
      <c r="BE3524" s="57">
        <v>0</v>
      </c>
      <c r="BF3524" s="57">
        <v>2.3230371E-2</v>
      </c>
      <c r="BG3524" s="57">
        <v>1.1124172999999999E-2</v>
      </c>
      <c r="BH3524" s="57">
        <v>3.4354543000000001E-2</v>
      </c>
      <c r="BI3524" s="57">
        <v>0</v>
      </c>
      <c r="BJ3524" s="57">
        <v>0</v>
      </c>
      <c r="BK3524" s="57">
        <v>0</v>
      </c>
      <c r="BL3524" s="57">
        <v>0</v>
      </c>
      <c r="BM3524" s="57">
        <v>0</v>
      </c>
      <c r="BN3524" s="57">
        <v>0</v>
      </c>
      <c r="BO3524" s="57">
        <v>0</v>
      </c>
      <c r="BP3524" s="57">
        <v>0.41061235800000001</v>
      </c>
      <c r="BQ3524" s="57">
        <v>6.4742999999999997E-3</v>
      </c>
      <c r="BR3524" s="57">
        <v>9.3464299999999998E-4</v>
      </c>
      <c r="BS3524" s="57">
        <v>0.41061235800000001</v>
      </c>
      <c r="BT3524" s="57">
        <v>6.4742999999999997E-3</v>
      </c>
      <c r="BU3524" s="57">
        <v>9.3464299999999998E-4</v>
      </c>
    </row>
    <row r="3525" spans="1:73" x14ac:dyDescent="0.25">
      <c r="A3525" s="57">
        <v>1</v>
      </c>
      <c r="B3525" s="57">
        <v>42285342150000</v>
      </c>
      <c r="C3525" s="57" t="s">
        <v>173</v>
      </c>
      <c r="D3525" s="57" t="s">
        <v>174</v>
      </c>
      <c r="E3525" s="57" t="s">
        <v>175</v>
      </c>
      <c r="F3525" s="57">
        <v>0</v>
      </c>
      <c r="G3525" s="57" t="s">
        <v>57</v>
      </c>
      <c r="H3525" s="57" t="s">
        <v>150</v>
      </c>
      <c r="I3525" s="57" t="s">
        <v>151</v>
      </c>
      <c r="J3525" s="57" t="s">
        <v>152</v>
      </c>
      <c r="K3525" s="57" t="s">
        <v>51</v>
      </c>
      <c r="L3525" s="57" t="s">
        <v>153</v>
      </c>
      <c r="M3525" s="57" t="s">
        <v>154</v>
      </c>
      <c r="N3525" s="57" t="s">
        <v>155</v>
      </c>
      <c r="P3525" s="57" t="s">
        <v>156</v>
      </c>
      <c r="Q3525" s="57" t="s">
        <v>157</v>
      </c>
      <c r="R3525" s="57" t="s">
        <v>158</v>
      </c>
      <c r="S3525" s="57" t="s">
        <v>159</v>
      </c>
      <c r="U3525" s="57" t="s">
        <v>160</v>
      </c>
      <c r="V3525" s="57" t="s">
        <v>160</v>
      </c>
      <c r="W3525" s="57" t="s">
        <v>160</v>
      </c>
      <c r="X3525" s="57" t="s">
        <v>160</v>
      </c>
      <c r="Y3525" s="57" t="s">
        <v>160</v>
      </c>
      <c r="Z3525" s="57" t="s">
        <v>160</v>
      </c>
      <c r="AA3525" s="57" t="s">
        <v>160</v>
      </c>
      <c r="AB3525" s="57" t="s">
        <v>160</v>
      </c>
      <c r="AC3525" s="57" t="s">
        <v>160</v>
      </c>
      <c r="AD3525" s="57" t="s">
        <v>160</v>
      </c>
      <c r="AE3525" s="57" t="s">
        <v>160</v>
      </c>
      <c r="AF3525" s="57" t="s">
        <v>160</v>
      </c>
      <c r="AG3525" s="57" t="s">
        <v>160</v>
      </c>
      <c r="AH3525" s="57" t="s">
        <v>160</v>
      </c>
      <c r="AI3525" s="57" t="s">
        <v>179</v>
      </c>
      <c r="AL3525" s="9">
        <v>61241</v>
      </c>
      <c r="AM3525" s="57">
        <v>17.424030246000001</v>
      </c>
      <c r="AN3525" s="57">
        <v>91.265007693000001</v>
      </c>
      <c r="AO3525" s="57">
        <v>3.6512956999999999E-2</v>
      </c>
      <c r="AP3525" s="57">
        <v>17.424030246000001</v>
      </c>
      <c r="AQ3525" s="57">
        <v>68.448755770000005</v>
      </c>
      <c r="AR3525" s="57">
        <v>0</v>
      </c>
      <c r="AS3525" s="57">
        <v>5.4432669999999999E-3</v>
      </c>
      <c r="AT3525" s="57">
        <v>2.1383391000000002E-2</v>
      </c>
      <c r="AU3525" s="57">
        <v>0</v>
      </c>
      <c r="AV3525" s="57">
        <v>62.119999993</v>
      </c>
      <c r="AW3525" s="57">
        <v>4.1849999840000001</v>
      </c>
      <c r="AX3525" s="57">
        <v>0</v>
      </c>
      <c r="AY3525" s="57">
        <v>0.33813574899999999</v>
      </c>
      <c r="AZ3525" s="57">
        <v>8.9489493000000003E-2</v>
      </c>
      <c r="BA3525" s="57">
        <v>0</v>
      </c>
      <c r="BB3525" s="57">
        <v>0.42762524200000002</v>
      </c>
      <c r="BC3525" s="57">
        <v>0</v>
      </c>
      <c r="BD3525" s="57">
        <v>0</v>
      </c>
      <c r="BE3525" s="57">
        <v>0</v>
      </c>
      <c r="BF3525" s="57">
        <v>2.2325015E-2</v>
      </c>
      <c r="BG3525" s="57">
        <v>1.0690631000000001E-2</v>
      </c>
      <c r="BH3525" s="57">
        <v>3.3015646000000003E-2</v>
      </c>
      <c r="BI3525" s="57">
        <v>0</v>
      </c>
      <c r="BJ3525" s="57">
        <v>0</v>
      </c>
      <c r="BK3525" s="57">
        <v>0</v>
      </c>
      <c r="BL3525" s="57">
        <v>0</v>
      </c>
      <c r="BM3525" s="57">
        <v>0</v>
      </c>
      <c r="BN3525" s="57">
        <v>0</v>
      </c>
      <c r="BO3525" s="57">
        <v>0</v>
      </c>
      <c r="BP3525" s="57">
        <v>0.39460959499999998</v>
      </c>
      <c r="BQ3525" s="57">
        <v>6.1734600000000004E-3</v>
      </c>
      <c r="BR3525" s="57">
        <v>8.87965E-4</v>
      </c>
      <c r="BS3525" s="57">
        <v>0.39460959499999998</v>
      </c>
      <c r="BT3525" s="57">
        <v>6.1734600000000004E-3</v>
      </c>
      <c r="BU3525" s="57">
        <v>8.87965E-4</v>
      </c>
    </row>
    <row r="3526" spans="1:73" x14ac:dyDescent="0.25">
      <c r="A3526" s="57">
        <v>1</v>
      </c>
      <c r="B3526" s="57">
        <v>42285342150000</v>
      </c>
      <c r="C3526" s="57" t="s">
        <v>173</v>
      </c>
      <c r="D3526" s="57" t="s">
        <v>174</v>
      </c>
      <c r="E3526" s="57" t="s">
        <v>175</v>
      </c>
      <c r="F3526" s="57">
        <v>0</v>
      </c>
      <c r="G3526" s="57" t="s">
        <v>57</v>
      </c>
      <c r="H3526" s="57" t="s">
        <v>150</v>
      </c>
      <c r="I3526" s="57" t="s">
        <v>151</v>
      </c>
      <c r="J3526" s="57" t="s">
        <v>152</v>
      </c>
      <c r="K3526" s="57" t="s">
        <v>51</v>
      </c>
      <c r="L3526" s="57" t="s">
        <v>153</v>
      </c>
      <c r="M3526" s="57" t="s">
        <v>154</v>
      </c>
      <c r="N3526" s="57" t="s">
        <v>155</v>
      </c>
      <c r="P3526" s="57" t="s">
        <v>156</v>
      </c>
      <c r="Q3526" s="57" t="s">
        <v>157</v>
      </c>
      <c r="R3526" s="57" t="s">
        <v>158</v>
      </c>
      <c r="S3526" s="57" t="s">
        <v>159</v>
      </c>
      <c r="U3526" s="57" t="s">
        <v>160</v>
      </c>
      <c r="V3526" s="57" t="s">
        <v>160</v>
      </c>
      <c r="W3526" s="57" t="s">
        <v>160</v>
      </c>
      <c r="X3526" s="57" t="s">
        <v>160</v>
      </c>
      <c r="Y3526" s="57" t="s">
        <v>160</v>
      </c>
      <c r="Z3526" s="57" t="s">
        <v>160</v>
      </c>
      <c r="AA3526" s="57" t="s">
        <v>160</v>
      </c>
      <c r="AB3526" s="57" t="s">
        <v>160</v>
      </c>
      <c r="AC3526" s="57" t="s">
        <v>160</v>
      </c>
      <c r="AD3526" s="57" t="s">
        <v>160</v>
      </c>
      <c r="AE3526" s="57" t="s">
        <v>160</v>
      </c>
      <c r="AF3526" s="57" t="s">
        <v>160</v>
      </c>
      <c r="AG3526" s="57" t="s">
        <v>160</v>
      </c>
      <c r="AH3526" s="57" t="s">
        <v>160</v>
      </c>
      <c r="AI3526" s="57" t="s">
        <v>179</v>
      </c>
      <c r="AL3526" s="9">
        <v>61271</v>
      </c>
      <c r="AM3526" s="57">
        <v>17.879906171999998</v>
      </c>
      <c r="AN3526" s="57">
        <v>93.652831821000007</v>
      </c>
      <c r="AO3526" s="57">
        <v>3.7468268999999998E-2</v>
      </c>
      <c r="AP3526" s="57">
        <v>17.879906171999998</v>
      </c>
      <c r="AQ3526" s="57">
        <v>70.239623866000002</v>
      </c>
      <c r="AR3526" s="57">
        <v>0</v>
      </c>
      <c r="AS3526" s="57">
        <v>5.5856830000000001E-3</v>
      </c>
      <c r="AT3526" s="57">
        <v>2.1942857999999999E-2</v>
      </c>
      <c r="AU3526" s="57">
        <v>0</v>
      </c>
      <c r="AV3526" s="57">
        <v>62.120000007000002</v>
      </c>
      <c r="AW3526" s="57">
        <v>4.1850000119999997</v>
      </c>
      <c r="AX3526" s="57">
        <v>0</v>
      </c>
      <c r="AY3526" s="57">
        <v>0.346982609</v>
      </c>
      <c r="AZ3526" s="57">
        <v>9.1830862999999999E-2</v>
      </c>
      <c r="BA3526" s="57">
        <v>0</v>
      </c>
      <c r="BB3526" s="57">
        <v>0.43881347100000001</v>
      </c>
      <c r="BC3526" s="57">
        <v>0</v>
      </c>
      <c r="BD3526" s="57">
        <v>0</v>
      </c>
      <c r="BE3526" s="57">
        <v>0</v>
      </c>
      <c r="BF3526" s="57">
        <v>2.2909118999999999E-2</v>
      </c>
      <c r="BG3526" s="57">
        <v>1.0970337E-2</v>
      </c>
      <c r="BH3526" s="57">
        <v>3.3879456000000002E-2</v>
      </c>
      <c r="BI3526" s="57">
        <v>0</v>
      </c>
      <c r="BJ3526" s="57">
        <v>0</v>
      </c>
      <c r="BK3526" s="57">
        <v>0</v>
      </c>
      <c r="BL3526" s="57">
        <v>0</v>
      </c>
      <c r="BM3526" s="57">
        <v>0</v>
      </c>
      <c r="BN3526" s="57">
        <v>0</v>
      </c>
      <c r="BO3526" s="57">
        <v>0</v>
      </c>
      <c r="BP3526" s="57">
        <v>0.40493401600000001</v>
      </c>
      <c r="BQ3526" s="57">
        <v>6.2839410000000004E-3</v>
      </c>
      <c r="BR3526" s="57">
        <v>9.0045200000000004E-4</v>
      </c>
      <c r="BS3526" s="57">
        <v>0.40493401600000001</v>
      </c>
      <c r="BT3526" s="57">
        <v>6.2839410000000004E-3</v>
      </c>
      <c r="BU3526" s="57">
        <v>9.0045200000000004E-4</v>
      </c>
    </row>
    <row r="3527" spans="1:73" x14ac:dyDescent="0.25">
      <c r="A3527" s="57">
        <v>1</v>
      </c>
      <c r="B3527" s="57">
        <v>42285342150000</v>
      </c>
      <c r="C3527" s="57" t="s">
        <v>173</v>
      </c>
      <c r="D3527" s="57" t="s">
        <v>174</v>
      </c>
      <c r="E3527" s="57" t="s">
        <v>175</v>
      </c>
      <c r="F3527" s="57">
        <v>0</v>
      </c>
      <c r="G3527" s="57" t="s">
        <v>57</v>
      </c>
      <c r="H3527" s="57" t="s">
        <v>150</v>
      </c>
      <c r="I3527" s="57" t="s">
        <v>151</v>
      </c>
      <c r="J3527" s="57" t="s">
        <v>152</v>
      </c>
      <c r="K3527" s="57" t="s">
        <v>51</v>
      </c>
      <c r="L3527" s="57" t="s">
        <v>153</v>
      </c>
      <c r="M3527" s="57" t="s">
        <v>154</v>
      </c>
      <c r="N3527" s="57" t="s">
        <v>155</v>
      </c>
      <c r="P3527" s="57" t="s">
        <v>156</v>
      </c>
      <c r="Q3527" s="57" t="s">
        <v>157</v>
      </c>
      <c r="R3527" s="57" t="s">
        <v>158</v>
      </c>
      <c r="S3527" s="57" t="s">
        <v>159</v>
      </c>
      <c r="U3527" s="57" t="s">
        <v>160</v>
      </c>
      <c r="V3527" s="57" t="s">
        <v>160</v>
      </c>
      <c r="W3527" s="57" t="s">
        <v>160</v>
      </c>
      <c r="X3527" s="57" t="s">
        <v>160</v>
      </c>
      <c r="Y3527" s="57" t="s">
        <v>160</v>
      </c>
      <c r="Z3527" s="57" t="s">
        <v>160</v>
      </c>
      <c r="AA3527" s="57" t="s">
        <v>160</v>
      </c>
      <c r="AB3527" s="57" t="s">
        <v>160</v>
      </c>
      <c r="AC3527" s="57" t="s">
        <v>160</v>
      </c>
      <c r="AD3527" s="57" t="s">
        <v>160</v>
      </c>
      <c r="AE3527" s="57" t="s">
        <v>160</v>
      </c>
      <c r="AF3527" s="57" t="s">
        <v>160</v>
      </c>
      <c r="AG3527" s="57" t="s">
        <v>160</v>
      </c>
      <c r="AH3527" s="57" t="s">
        <v>160</v>
      </c>
      <c r="AI3527" s="57" t="s">
        <v>179</v>
      </c>
      <c r="AL3527" s="9">
        <v>61302</v>
      </c>
      <c r="AM3527" s="57">
        <v>17.183074033</v>
      </c>
      <c r="AN3527" s="57">
        <v>90.002907574000005</v>
      </c>
      <c r="AO3527" s="57">
        <v>3.6008021000000001E-2</v>
      </c>
      <c r="AP3527" s="57">
        <v>17.183074033</v>
      </c>
      <c r="AQ3527" s="57">
        <v>67.502180679999995</v>
      </c>
      <c r="AR3527" s="57">
        <v>0</v>
      </c>
      <c r="AS3527" s="57">
        <v>5.3679920000000002E-3</v>
      </c>
      <c r="AT3527" s="57">
        <v>2.1087681E-2</v>
      </c>
      <c r="AU3527" s="57">
        <v>0</v>
      </c>
      <c r="AV3527" s="57">
        <v>62.119999993</v>
      </c>
      <c r="AW3527" s="57">
        <v>4.1850000009999997</v>
      </c>
      <c r="AX3527" s="57">
        <v>0</v>
      </c>
      <c r="AY3527" s="57">
        <v>0.33345968300000001</v>
      </c>
      <c r="AZ3527" s="57">
        <v>8.8251945999999998E-2</v>
      </c>
      <c r="BA3527" s="57">
        <v>0</v>
      </c>
      <c r="BB3527" s="57">
        <v>0.42171162899999998</v>
      </c>
      <c r="BC3527" s="57">
        <v>0</v>
      </c>
      <c r="BD3527" s="57">
        <v>0</v>
      </c>
      <c r="BE3527" s="57">
        <v>0</v>
      </c>
      <c r="BF3527" s="57">
        <v>2.2016284000000001E-2</v>
      </c>
      <c r="BG3527" s="57">
        <v>1.0542790999999999E-2</v>
      </c>
      <c r="BH3527" s="57">
        <v>3.2559074E-2</v>
      </c>
      <c r="BI3527" s="57">
        <v>0</v>
      </c>
      <c r="BJ3527" s="57">
        <v>0</v>
      </c>
      <c r="BK3527" s="57">
        <v>0</v>
      </c>
      <c r="BL3527" s="57">
        <v>0</v>
      </c>
      <c r="BM3527" s="57">
        <v>0</v>
      </c>
      <c r="BN3527" s="57">
        <v>0</v>
      </c>
      <c r="BO3527" s="57">
        <v>0</v>
      </c>
      <c r="BP3527" s="57">
        <v>0.38915255500000001</v>
      </c>
      <c r="BQ3527" s="57">
        <v>5.9919459999999997E-3</v>
      </c>
      <c r="BR3527" s="57">
        <v>8.5548199999999997E-4</v>
      </c>
      <c r="BS3527" s="57">
        <v>0.38915255500000001</v>
      </c>
      <c r="BT3527" s="57">
        <v>5.9919459999999997E-3</v>
      </c>
      <c r="BU3527" s="57">
        <v>8.5548199999999997E-4</v>
      </c>
    </row>
    <row r="3528" spans="1:73" x14ac:dyDescent="0.25">
      <c r="A3528" s="57">
        <v>1</v>
      </c>
      <c r="B3528" s="57">
        <v>42285342150000</v>
      </c>
      <c r="C3528" s="57" t="s">
        <v>173</v>
      </c>
      <c r="D3528" s="57" t="s">
        <v>174</v>
      </c>
      <c r="E3528" s="57" t="s">
        <v>175</v>
      </c>
      <c r="F3528" s="57">
        <v>0</v>
      </c>
      <c r="G3528" s="57" t="s">
        <v>57</v>
      </c>
      <c r="H3528" s="57" t="s">
        <v>150</v>
      </c>
      <c r="I3528" s="57" t="s">
        <v>151</v>
      </c>
      <c r="J3528" s="57" t="s">
        <v>152</v>
      </c>
      <c r="K3528" s="57" t="s">
        <v>51</v>
      </c>
      <c r="L3528" s="57" t="s">
        <v>153</v>
      </c>
      <c r="M3528" s="57" t="s">
        <v>154</v>
      </c>
      <c r="N3528" s="57" t="s">
        <v>155</v>
      </c>
      <c r="P3528" s="57" t="s">
        <v>156</v>
      </c>
      <c r="Q3528" s="57" t="s">
        <v>157</v>
      </c>
      <c r="R3528" s="57" t="s">
        <v>158</v>
      </c>
      <c r="S3528" s="57" t="s">
        <v>159</v>
      </c>
      <c r="U3528" s="57" t="s">
        <v>160</v>
      </c>
      <c r="V3528" s="57" t="s">
        <v>160</v>
      </c>
      <c r="W3528" s="57" t="s">
        <v>160</v>
      </c>
      <c r="X3528" s="57" t="s">
        <v>160</v>
      </c>
      <c r="Y3528" s="57" t="s">
        <v>160</v>
      </c>
      <c r="Z3528" s="57" t="s">
        <v>160</v>
      </c>
      <c r="AA3528" s="57" t="s">
        <v>160</v>
      </c>
      <c r="AB3528" s="57" t="s">
        <v>160</v>
      </c>
      <c r="AC3528" s="57" t="s">
        <v>160</v>
      </c>
      <c r="AD3528" s="57" t="s">
        <v>160</v>
      </c>
      <c r="AE3528" s="57" t="s">
        <v>160</v>
      </c>
      <c r="AF3528" s="57" t="s">
        <v>160</v>
      </c>
      <c r="AG3528" s="57" t="s">
        <v>160</v>
      </c>
      <c r="AH3528" s="57" t="s">
        <v>160</v>
      </c>
      <c r="AI3528" s="57" t="s">
        <v>179</v>
      </c>
      <c r="AL3528" s="9">
        <v>61332</v>
      </c>
      <c r="AM3528" s="57">
        <v>17.632645668999999</v>
      </c>
      <c r="AN3528" s="57">
        <v>92.357710577999995</v>
      </c>
      <c r="AO3528" s="57">
        <v>3.6950121000000002E-2</v>
      </c>
      <c r="AP3528" s="57">
        <v>17.632645668999999</v>
      </c>
      <c r="AQ3528" s="57">
        <v>69.268282933999998</v>
      </c>
      <c r="AR3528" s="57">
        <v>0</v>
      </c>
      <c r="AS3528" s="57">
        <v>5.5084390000000004E-3</v>
      </c>
      <c r="AT3528" s="57">
        <v>2.1639412E-2</v>
      </c>
      <c r="AU3528" s="57">
        <v>0</v>
      </c>
      <c r="AV3528" s="57">
        <v>62.120000058000002</v>
      </c>
      <c r="AW3528" s="57">
        <v>4.1849999899999997</v>
      </c>
      <c r="AX3528" s="57">
        <v>0</v>
      </c>
      <c r="AY3528" s="57">
        <v>0.34218419999999999</v>
      </c>
      <c r="AZ3528" s="57">
        <v>9.0560936999999994E-2</v>
      </c>
      <c r="BA3528" s="57">
        <v>0</v>
      </c>
      <c r="BB3528" s="57">
        <v>0.43274513799999997</v>
      </c>
      <c r="BC3528" s="57">
        <v>0</v>
      </c>
      <c r="BD3528" s="57">
        <v>0</v>
      </c>
      <c r="BE3528" s="57">
        <v>0</v>
      </c>
      <c r="BF3528" s="57">
        <v>2.2592309000000001E-2</v>
      </c>
      <c r="BG3528" s="57">
        <v>1.0818628E-2</v>
      </c>
      <c r="BH3528" s="57">
        <v>3.3410938000000001E-2</v>
      </c>
      <c r="BI3528" s="57">
        <v>0</v>
      </c>
      <c r="BJ3528" s="57">
        <v>0</v>
      </c>
      <c r="BK3528" s="57">
        <v>0</v>
      </c>
      <c r="BL3528" s="57">
        <v>0</v>
      </c>
      <c r="BM3528" s="57">
        <v>0</v>
      </c>
      <c r="BN3528" s="57">
        <v>0</v>
      </c>
      <c r="BO3528" s="57">
        <v>0</v>
      </c>
      <c r="BP3528" s="57">
        <v>0.39933419999999997</v>
      </c>
      <c r="BQ3528" s="57">
        <v>6.0991789999999997E-3</v>
      </c>
      <c r="BR3528" s="57">
        <v>8.6751299999999999E-4</v>
      </c>
      <c r="BS3528" s="57">
        <v>0.39933419999999997</v>
      </c>
      <c r="BT3528" s="57">
        <v>6.0991789999999997E-3</v>
      </c>
      <c r="BU3528" s="57">
        <v>8.6751299999999999E-4</v>
      </c>
    </row>
    <row r="3529" spans="1:73" x14ac:dyDescent="0.25">
      <c r="A3529" s="57">
        <v>1</v>
      </c>
      <c r="B3529" s="57">
        <v>42285342150000</v>
      </c>
      <c r="C3529" s="57" t="s">
        <v>173</v>
      </c>
      <c r="D3529" s="57" t="s">
        <v>174</v>
      </c>
      <c r="E3529" s="57" t="s">
        <v>175</v>
      </c>
      <c r="F3529" s="57">
        <v>0</v>
      </c>
      <c r="G3529" s="57" t="s">
        <v>57</v>
      </c>
      <c r="H3529" s="57" t="s">
        <v>150</v>
      </c>
      <c r="I3529" s="57" t="s">
        <v>151</v>
      </c>
      <c r="J3529" s="57" t="s">
        <v>152</v>
      </c>
      <c r="K3529" s="57" t="s">
        <v>51</v>
      </c>
      <c r="L3529" s="57" t="s">
        <v>153</v>
      </c>
      <c r="M3529" s="57" t="s">
        <v>154</v>
      </c>
      <c r="N3529" s="57" t="s">
        <v>155</v>
      </c>
      <c r="P3529" s="57" t="s">
        <v>156</v>
      </c>
      <c r="Q3529" s="57" t="s">
        <v>157</v>
      </c>
      <c r="R3529" s="57" t="s">
        <v>158</v>
      </c>
      <c r="S3529" s="57" t="s">
        <v>159</v>
      </c>
      <c r="U3529" s="57" t="s">
        <v>160</v>
      </c>
      <c r="V3529" s="57" t="s">
        <v>160</v>
      </c>
      <c r="W3529" s="57" t="s">
        <v>160</v>
      </c>
      <c r="X3529" s="57" t="s">
        <v>160</v>
      </c>
      <c r="Y3529" s="57" t="s">
        <v>160</v>
      </c>
      <c r="Z3529" s="57" t="s">
        <v>160</v>
      </c>
      <c r="AA3529" s="57" t="s">
        <v>160</v>
      </c>
      <c r="AB3529" s="57" t="s">
        <v>160</v>
      </c>
      <c r="AC3529" s="57" t="s">
        <v>160</v>
      </c>
      <c r="AD3529" s="57" t="s">
        <v>160</v>
      </c>
      <c r="AE3529" s="57" t="s">
        <v>160</v>
      </c>
      <c r="AF3529" s="57" t="s">
        <v>160</v>
      </c>
      <c r="AG3529" s="57" t="s">
        <v>160</v>
      </c>
      <c r="AH3529" s="57" t="s">
        <v>160</v>
      </c>
      <c r="AI3529" s="57" t="s">
        <v>179</v>
      </c>
      <c r="AL3529" s="9">
        <v>61363</v>
      </c>
      <c r="AM3529" s="57">
        <v>17.508302079</v>
      </c>
      <c r="AN3529" s="57">
        <v>91.706413573000006</v>
      </c>
      <c r="AO3529" s="57">
        <v>3.6689553E-2</v>
      </c>
      <c r="AP3529" s="57">
        <v>17.508302079</v>
      </c>
      <c r="AQ3529" s="57">
        <v>68.779810179999998</v>
      </c>
      <c r="AR3529" s="57">
        <v>0</v>
      </c>
      <c r="AS3529" s="57">
        <v>5.4695940000000004E-3</v>
      </c>
      <c r="AT3529" s="57">
        <v>2.1486813E-2</v>
      </c>
      <c r="AU3529" s="57">
        <v>0</v>
      </c>
      <c r="AV3529" s="57">
        <v>62.119999948999997</v>
      </c>
      <c r="AW3529" s="57">
        <v>4.1849999809999998</v>
      </c>
      <c r="AX3529" s="57">
        <v>0</v>
      </c>
      <c r="AY3529" s="57">
        <v>0.33977115299999999</v>
      </c>
      <c r="AZ3529" s="57">
        <v>8.9922311000000005E-2</v>
      </c>
      <c r="BA3529" s="57">
        <v>0</v>
      </c>
      <c r="BB3529" s="57">
        <v>0.42969346400000002</v>
      </c>
      <c r="BC3529" s="57">
        <v>0</v>
      </c>
      <c r="BD3529" s="57">
        <v>0</v>
      </c>
      <c r="BE3529" s="57">
        <v>0</v>
      </c>
      <c r="BF3529" s="57">
        <v>2.2432990999999999E-2</v>
      </c>
      <c r="BG3529" s="57">
        <v>1.0742336999999999E-2</v>
      </c>
      <c r="BH3529" s="57">
        <v>3.3175326999999998E-2</v>
      </c>
      <c r="BI3529" s="57">
        <v>0</v>
      </c>
      <c r="BJ3529" s="57">
        <v>0</v>
      </c>
      <c r="BK3529" s="57">
        <v>0</v>
      </c>
      <c r="BL3529" s="57">
        <v>0</v>
      </c>
      <c r="BM3529" s="57">
        <v>0</v>
      </c>
      <c r="BN3529" s="57">
        <v>0</v>
      </c>
      <c r="BO3529" s="57">
        <v>0</v>
      </c>
      <c r="BP3529" s="57">
        <v>0.39651813600000002</v>
      </c>
      <c r="BQ3529" s="57">
        <v>6.007376E-3</v>
      </c>
      <c r="BR3529" s="57">
        <v>8.5123800000000004E-4</v>
      </c>
      <c r="BS3529" s="57">
        <v>0.39651813600000002</v>
      </c>
      <c r="BT3529" s="57">
        <v>6.007376E-3</v>
      </c>
      <c r="BU3529" s="57">
        <v>8.5123800000000004E-4</v>
      </c>
    </row>
    <row r="3530" spans="1:73" x14ac:dyDescent="0.25">
      <c r="A3530" s="57">
        <v>1</v>
      </c>
      <c r="B3530" s="57">
        <v>42285342150000</v>
      </c>
      <c r="C3530" s="57" t="s">
        <v>173</v>
      </c>
      <c r="D3530" s="57" t="s">
        <v>174</v>
      </c>
      <c r="E3530" s="57" t="s">
        <v>175</v>
      </c>
      <c r="F3530" s="57">
        <v>0</v>
      </c>
      <c r="G3530" s="57" t="s">
        <v>57</v>
      </c>
      <c r="H3530" s="57" t="s">
        <v>150</v>
      </c>
      <c r="I3530" s="57" t="s">
        <v>151</v>
      </c>
      <c r="J3530" s="57" t="s">
        <v>152</v>
      </c>
      <c r="K3530" s="57" t="s">
        <v>51</v>
      </c>
      <c r="L3530" s="57" t="s">
        <v>153</v>
      </c>
      <c r="M3530" s="57" t="s">
        <v>154</v>
      </c>
      <c r="N3530" s="57" t="s">
        <v>155</v>
      </c>
      <c r="P3530" s="57" t="s">
        <v>156</v>
      </c>
      <c r="Q3530" s="57" t="s">
        <v>157</v>
      </c>
      <c r="R3530" s="57" t="s">
        <v>158</v>
      </c>
      <c r="S3530" s="57" t="s">
        <v>159</v>
      </c>
      <c r="U3530" s="57" t="s">
        <v>160</v>
      </c>
      <c r="V3530" s="57" t="s">
        <v>160</v>
      </c>
      <c r="W3530" s="57" t="s">
        <v>160</v>
      </c>
      <c r="X3530" s="57" t="s">
        <v>160</v>
      </c>
      <c r="Y3530" s="57" t="s">
        <v>160</v>
      </c>
      <c r="Z3530" s="57" t="s">
        <v>160</v>
      </c>
      <c r="AA3530" s="57" t="s">
        <v>160</v>
      </c>
      <c r="AB3530" s="57" t="s">
        <v>160</v>
      </c>
      <c r="AC3530" s="57" t="s">
        <v>160</v>
      </c>
      <c r="AD3530" s="57" t="s">
        <v>160</v>
      </c>
      <c r="AE3530" s="57" t="s">
        <v>160</v>
      </c>
      <c r="AF3530" s="57" t="s">
        <v>160</v>
      </c>
      <c r="AG3530" s="57" t="s">
        <v>160</v>
      </c>
      <c r="AH3530" s="57" t="s">
        <v>160</v>
      </c>
      <c r="AI3530" s="57" t="s">
        <v>179</v>
      </c>
      <c r="AL3530" s="9">
        <v>61394</v>
      </c>
      <c r="AM3530" s="57">
        <v>16.266941926000001</v>
      </c>
      <c r="AN3530" s="57">
        <v>85.204316054000003</v>
      </c>
      <c r="AO3530" s="57">
        <v>3.4088219000000003E-2</v>
      </c>
      <c r="AP3530" s="57">
        <v>16.266941926000001</v>
      </c>
      <c r="AQ3530" s="57">
        <v>63.90323704</v>
      </c>
      <c r="AR3530" s="57">
        <v>0</v>
      </c>
      <c r="AS3530" s="57">
        <v>5.0817930000000002E-3</v>
      </c>
      <c r="AT3530" s="57">
        <v>1.9963371000000001E-2</v>
      </c>
      <c r="AU3530" s="57">
        <v>0</v>
      </c>
      <c r="AV3530" s="57">
        <v>62.119999968999998</v>
      </c>
      <c r="AW3530" s="57">
        <v>4.1850000180000002</v>
      </c>
      <c r="AX3530" s="57">
        <v>0</v>
      </c>
      <c r="AY3530" s="57">
        <v>0.31568096000000001</v>
      </c>
      <c r="AZ3530" s="57">
        <v>8.3546708999999997E-2</v>
      </c>
      <c r="BA3530" s="57">
        <v>0</v>
      </c>
      <c r="BB3530" s="57">
        <v>0.39922766900000001</v>
      </c>
      <c r="BC3530" s="57">
        <v>0</v>
      </c>
      <c r="BD3530" s="57">
        <v>0</v>
      </c>
      <c r="BE3530" s="57">
        <v>0</v>
      </c>
      <c r="BF3530" s="57">
        <v>2.0842464000000002E-2</v>
      </c>
      <c r="BG3530" s="57">
        <v>9.9806919999999993E-3</v>
      </c>
      <c r="BH3530" s="57">
        <v>3.0823156000000001E-2</v>
      </c>
      <c r="BI3530" s="57">
        <v>0</v>
      </c>
      <c r="BJ3530" s="57">
        <v>0</v>
      </c>
      <c r="BK3530" s="57">
        <v>0</v>
      </c>
      <c r="BL3530" s="57">
        <v>0</v>
      </c>
      <c r="BM3530" s="57">
        <v>0</v>
      </c>
      <c r="BN3530" s="57">
        <v>0</v>
      </c>
      <c r="BO3530" s="57">
        <v>0</v>
      </c>
      <c r="BP3530" s="57">
        <v>0.36840451299999999</v>
      </c>
      <c r="BQ3530" s="57">
        <v>5.5393680000000002E-3</v>
      </c>
      <c r="BR3530" s="57">
        <v>7.82156E-4</v>
      </c>
      <c r="BS3530" s="57">
        <v>0.36840451299999999</v>
      </c>
      <c r="BT3530" s="57">
        <v>5.5393680000000002E-3</v>
      </c>
      <c r="BU3530" s="57">
        <v>7.82156E-4</v>
      </c>
    </row>
    <row r="3531" spans="1:73" x14ac:dyDescent="0.25">
      <c r="A3531" s="57">
        <v>1</v>
      </c>
      <c r="B3531" s="57">
        <v>42285342150000</v>
      </c>
      <c r="C3531" s="57" t="s">
        <v>173</v>
      </c>
      <c r="D3531" s="57" t="s">
        <v>174</v>
      </c>
      <c r="E3531" s="57" t="s">
        <v>175</v>
      </c>
      <c r="F3531" s="57">
        <v>0</v>
      </c>
      <c r="G3531" s="57" t="s">
        <v>57</v>
      </c>
      <c r="H3531" s="57" t="s">
        <v>150</v>
      </c>
      <c r="I3531" s="57" t="s">
        <v>151</v>
      </c>
      <c r="J3531" s="57" t="s">
        <v>152</v>
      </c>
      <c r="K3531" s="57" t="s">
        <v>51</v>
      </c>
      <c r="L3531" s="57" t="s">
        <v>153</v>
      </c>
      <c r="M3531" s="57" t="s">
        <v>154</v>
      </c>
      <c r="N3531" s="57" t="s">
        <v>155</v>
      </c>
      <c r="P3531" s="57" t="s">
        <v>156</v>
      </c>
      <c r="Q3531" s="57" t="s">
        <v>157</v>
      </c>
      <c r="R3531" s="57" t="s">
        <v>158</v>
      </c>
      <c r="S3531" s="57" t="s">
        <v>159</v>
      </c>
      <c r="U3531" s="57" t="s">
        <v>160</v>
      </c>
      <c r="V3531" s="57" t="s">
        <v>160</v>
      </c>
      <c r="W3531" s="57" t="s">
        <v>160</v>
      </c>
      <c r="X3531" s="57" t="s">
        <v>160</v>
      </c>
      <c r="Y3531" s="57" t="s">
        <v>160</v>
      </c>
      <c r="Z3531" s="57" t="s">
        <v>160</v>
      </c>
      <c r="AA3531" s="57" t="s">
        <v>160</v>
      </c>
      <c r="AB3531" s="57" t="s">
        <v>160</v>
      </c>
      <c r="AC3531" s="57" t="s">
        <v>160</v>
      </c>
      <c r="AD3531" s="57" t="s">
        <v>160</v>
      </c>
      <c r="AE3531" s="57" t="s">
        <v>160</v>
      </c>
      <c r="AF3531" s="57" t="s">
        <v>160</v>
      </c>
      <c r="AG3531" s="57" t="s">
        <v>160</v>
      </c>
      <c r="AH3531" s="57" t="s">
        <v>160</v>
      </c>
      <c r="AI3531" s="57" t="s">
        <v>179</v>
      </c>
      <c r="AL3531" s="9">
        <v>61423</v>
      </c>
      <c r="AM3531" s="57">
        <v>17.270122558000001</v>
      </c>
      <c r="AN3531" s="57">
        <v>90.458857441000006</v>
      </c>
      <c r="AO3531" s="57">
        <v>3.6190435E-2</v>
      </c>
      <c r="AP3531" s="57">
        <v>17.270122558000001</v>
      </c>
      <c r="AQ3531" s="57">
        <v>67.844143079999995</v>
      </c>
      <c r="AR3531" s="57">
        <v>0</v>
      </c>
      <c r="AS3531" s="57">
        <v>5.3951859999999997E-3</v>
      </c>
      <c r="AT3531" s="57">
        <v>2.119451E-2</v>
      </c>
      <c r="AU3531" s="57">
        <v>0</v>
      </c>
      <c r="AV3531" s="57">
        <v>62.119999941000003</v>
      </c>
      <c r="AW3531" s="57">
        <v>4.184999983</v>
      </c>
      <c r="AX3531" s="57">
        <v>0</v>
      </c>
      <c r="AY3531" s="57">
        <v>0.33514897199999999</v>
      </c>
      <c r="AZ3531" s="57">
        <v>8.8699026E-2</v>
      </c>
      <c r="BA3531" s="57">
        <v>0</v>
      </c>
      <c r="BB3531" s="57">
        <v>0.423847998</v>
      </c>
      <c r="BC3531" s="57">
        <v>0</v>
      </c>
      <c r="BD3531" s="57">
        <v>0</v>
      </c>
      <c r="BE3531" s="57">
        <v>0</v>
      </c>
      <c r="BF3531" s="57">
        <v>2.2127817000000001E-2</v>
      </c>
      <c r="BG3531" s="57">
        <v>1.05962E-2</v>
      </c>
      <c r="BH3531" s="57">
        <v>3.2724017000000001E-2</v>
      </c>
      <c r="BI3531" s="57">
        <v>0</v>
      </c>
      <c r="BJ3531" s="57">
        <v>0</v>
      </c>
      <c r="BK3531" s="57">
        <v>0</v>
      </c>
      <c r="BL3531" s="57">
        <v>0</v>
      </c>
      <c r="BM3531" s="57">
        <v>0</v>
      </c>
      <c r="BN3531" s="57">
        <v>0</v>
      </c>
      <c r="BO3531" s="57">
        <v>0</v>
      </c>
      <c r="BP3531" s="57">
        <v>0.39112398100000001</v>
      </c>
      <c r="BQ3531" s="57">
        <v>5.8335990000000001E-3</v>
      </c>
      <c r="BR3531" s="57">
        <v>8.206E-4</v>
      </c>
      <c r="BS3531" s="57">
        <v>0.39112398100000001</v>
      </c>
      <c r="BT3531" s="57">
        <v>5.8335990000000001E-3</v>
      </c>
      <c r="BU3531" s="57">
        <v>8.206E-4</v>
      </c>
    </row>
    <row r="3532" spans="1:73" x14ac:dyDescent="0.25">
      <c r="A3532" s="57">
        <v>1</v>
      </c>
      <c r="B3532" s="57">
        <v>42285342150000</v>
      </c>
      <c r="C3532" s="57" t="s">
        <v>173</v>
      </c>
      <c r="D3532" s="57" t="s">
        <v>174</v>
      </c>
      <c r="E3532" s="57" t="s">
        <v>175</v>
      </c>
      <c r="F3532" s="57">
        <v>0</v>
      </c>
      <c r="G3532" s="57" t="s">
        <v>57</v>
      </c>
      <c r="H3532" s="57" t="s">
        <v>150</v>
      </c>
      <c r="I3532" s="57" t="s">
        <v>151</v>
      </c>
      <c r="J3532" s="57" t="s">
        <v>152</v>
      </c>
      <c r="K3532" s="57" t="s">
        <v>51</v>
      </c>
      <c r="L3532" s="57" t="s">
        <v>153</v>
      </c>
      <c r="M3532" s="57" t="s">
        <v>154</v>
      </c>
      <c r="N3532" s="57" t="s">
        <v>155</v>
      </c>
      <c r="P3532" s="57" t="s">
        <v>156</v>
      </c>
      <c r="Q3532" s="57" t="s">
        <v>157</v>
      </c>
      <c r="R3532" s="57" t="s">
        <v>158</v>
      </c>
      <c r="S3532" s="57" t="s">
        <v>159</v>
      </c>
      <c r="U3532" s="57" t="s">
        <v>160</v>
      </c>
      <c r="V3532" s="57" t="s">
        <v>160</v>
      </c>
      <c r="W3532" s="57" t="s">
        <v>160</v>
      </c>
      <c r="X3532" s="57" t="s">
        <v>160</v>
      </c>
      <c r="Y3532" s="57" t="s">
        <v>160</v>
      </c>
      <c r="Z3532" s="57" t="s">
        <v>160</v>
      </c>
      <c r="AA3532" s="57" t="s">
        <v>160</v>
      </c>
      <c r="AB3532" s="57" t="s">
        <v>160</v>
      </c>
      <c r="AC3532" s="57" t="s">
        <v>160</v>
      </c>
      <c r="AD3532" s="57" t="s">
        <v>160</v>
      </c>
      <c r="AE3532" s="57" t="s">
        <v>160</v>
      </c>
      <c r="AF3532" s="57" t="s">
        <v>160</v>
      </c>
      <c r="AG3532" s="57" t="s">
        <v>160</v>
      </c>
      <c r="AH3532" s="57" t="s">
        <v>160</v>
      </c>
      <c r="AI3532" s="57" t="s">
        <v>179</v>
      </c>
      <c r="AL3532" s="9">
        <v>61454</v>
      </c>
      <c r="AM3532" s="57">
        <v>16.597055467000001</v>
      </c>
      <c r="AN3532" s="57">
        <v>86.933411699000004</v>
      </c>
      <c r="AO3532" s="57">
        <v>3.4779988999999997E-2</v>
      </c>
      <c r="AP3532" s="57">
        <v>16.597055467000001</v>
      </c>
      <c r="AQ3532" s="57">
        <v>65.200058773999999</v>
      </c>
      <c r="AR3532" s="57">
        <v>0</v>
      </c>
      <c r="AS3532" s="57">
        <v>5.18492E-3</v>
      </c>
      <c r="AT3532" s="57">
        <v>2.0368497999999999E-2</v>
      </c>
      <c r="AU3532" s="57">
        <v>0</v>
      </c>
      <c r="AV3532" s="57">
        <v>62.119999923000002</v>
      </c>
      <c r="AW3532" s="57">
        <v>4.184999994</v>
      </c>
      <c r="AX3532" s="57">
        <v>0</v>
      </c>
      <c r="AY3532" s="57">
        <v>0.322087238</v>
      </c>
      <c r="AZ3532" s="57">
        <v>8.5242165999999994E-2</v>
      </c>
      <c r="BA3532" s="57">
        <v>0</v>
      </c>
      <c r="BB3532" s="57">
        <v>0.40732940400000001</v>
      </c>
      <c r="BC3532" s="57">
        <v>0</v>
      </c>
      <c r="BD3532" s="57">
        <v>0</v>
      </c>
      <c r="BE3532" s="57">
        <v>0</v>
      </c>
      <c r="BF3532" s="57">
        <v>2.1265431000000001E-2</v>
      </c>
      <c r="BG3532" s="57">
        <v>1.0183235000000001E-2</v>
      </c>
      <c r="BH3532" s="57">
        <v>3.1448666E-2</v>
      </c>
      <c r="BI3532" s="57">
        <v>0</v>
      </c>
      <c r="BJ3532" s="57">
        <v>0</v>
      </c>
      <c r="BK3532" s="57">
        <v>0</v>
      </c>
      <c r="BL3532" s="57">
        <v>0</v>
      </c>
      <c r="BM3532" s="57">
        <v>0</v>
      </c>
      <c r="BN3532" s="57">
        <v>0</v>
      </c>
      <c r="BO3532" s="57">
        <v>0</v>
      </c>
      <c r="BP3532" s="57">
        <v>0.37588073799999999</v>
      </c>
      <c r="BQ3532" s="57">
        <v>5.5625300000000004E-3</v>
      </c>
      <c r="BR3532" s="57">
        <v>7.7961700000000003E-4</v>
      </c>
      <c r="BS3532" s="57">
        <v>0.37588073799999999</v>
      </c>
      <c r="BT3532" s="57">
        <v>5.5625300000000004E-3</v>
      </c>
      <c r="BU3532" s="57">
        <v>7.7961700000000003E-4</v>
      </c>
    </row>
    <row r="3533" spans="1:73" x14ac:dyDescent="0.25">
      <c r="A3533" s="57">
        <v>1</v>
      </c>
      <c r="B3533" s="57">
        <v>42285342150000</v>
      </c>
      <c r="C3533" s="57" t="s">
        <v>173</v>
      </c>
      <c r="D3533" s="57" t="s">
        <v>174</v>
      </c>
      <c r="E3533" s="57" t="s">
        <v>175</v>
      </c>
      <c r="F3533" s="57">
        <v>0</v>
      </c>
      <c r="G3533" s="57" t="s">
        <v>57</v>
      </c>
      <c r="H3533" s="57" t="s">
        <v>150</v>
      </c>
      <c r="I3533" s="57" t="s">
        <v>151</v>
      </c>
      <c r="J3533" s="57" t="s">
        <v>152</v>
      </c>
      <c r="K3533" s="57" t="s">
        <v>51</v>
      </c>
      <c r="L3533" s="57" t="s">
        <v>153</v>
      </c>
      <c r="M3533" s="57" t="s">
        <v>154</v>
      </c>
      <c r="N3533" s="57" t="s">
        <v>155</v>
      </c>
      <c r="P3533" s="57" t="s">
        <v>156</v>
      </c>
      <c r="Q3533" s="57" t="s">
        <v>157</v>
      </c>
      <c r="R3533" s="57" t="s">
        <v>158</v>
      </c>
      <c r="S3533" s="57" t="s">
        <v>159</v>
      </c>
      <c r="U3533" s="57" t="s">
        <v>160</v>
      </c>
      <c r="V3533" s="57" t="s">
        <v>160</v>
      </c>
      <c r="W3533" s="57" t="s">
        <v>160</v>
      </c>
      <c r="X3533" s="57" t="s">
        <v>160</v>
      </c>
      <c r="Y3533" s="57" t="s">
        <v>160</v>
      </c>
      <c r="Z3533" s="57" t="s">
        <v>160</v>
      </c>
      <c r="AA3533" s="57" t="s">
        <v>160</v>
      </c>
      <c r="AB3533" s="57" t="s">
        <v>160</v>
      </c>
      <c r="AC3533" s="57" t="s">
        <v>160</v>
      </c>
      <c r="AD3533" s="57" t="s">
        <v>160</v>
      </c>
      <c r="AE3533" s="57" t="s">
        <v>160</v>
      </c>
      <c r="AF3533" s="57" t="s">
        <v>160</v>
      </c>
      <c r="AG3533" s="57" t="s">
        <v>160</v>
      </c>
      <c r="AH3533" s="57" t="s">
        <v>160</v>
      </c>
      <c r="AI3533" s="57" t="s">
        <v>179</v>
      </c>
      <c r="AL3533" s="9">
        <v>61484</v>
      </c>
      <c r="AM3533" s="57">
        <v>17.031294727999999</v>
      </c>
      <c r="AN3533" s="57">
        <v>89.207905541000002</v>
      </c>
      <c r="AO3533" s="57">
        <v>3.5689959E-2</v>
      </c>
      <c r="AP3533" s="57">
        <v>17.031294727999999</v>
      </c>
      <c r="AQ3533" s="57">
        <v>66.905929155999999</v>
      </c>
      <c r="AR3533" s="57">
        <v>0</v>
      </c>
      <c r="AS3533" s="57">
        <v>5.3205759999999996E-3</v>
      </c>
      <c r="AT3533" s="57">
        <v>2.0901412000000001E-2</v>
      </c>
      <c r="AU3533" s="57">
        <v>0</v>
      </c>
      <c r="AV3533" s="57">
        <v>62.119999976999999</v>
      </c>
      <c r="AW3533" s="57">
        <v>4.1849999889999996</v>
      </c>
      <c r="AX3533" s="57">
        <v>0</v>
      </c>
      <c r="AY3533" s="57">
        <v>0.330514211</v>
      </c>
      <c r="AZ3533" s="57">
        <v>8.747241E-2</v>
      </c>
      <c r="BA3533" s="57">
        <v>0</v>
      </c>
      <c r="BB3533" s="57">
        <v>0.417986621</v>
      </c>
      <c r="BC3533" s="57">
        <v>0</v>
      </c>
      <c r="BD3533" s="57">
        <v>0</v>
      </c>
      <c r="BE3533" s="57">
        <v>0</v>
      </c>
      <c r="BF3533" s="57">
        <v>2.1821811999999999E-2</v>
      </c>
      <c r="BG3533" s="57">
        <v>1.0449666E-2</v>
      </c>
      <c r="BH3533" s="57">
        <v>3.2271477999999999E-2</v>
      </c>
      <c r="BI3533" s="57">
        <v>0</v>
      </c>
      <c r="BJ3533" s="57">
        <v>0</v>
      </c>
      <c r="BK3533" s="57">
        <v>0</v>
      </c>
      <c r="BL3533" s="57">
        <v>0</v>
      </c>
      <c r="BM3533" s="57">
        <v>0</v>
      </c>
      <c r="BN3533" s="57">
        <v>0</v>
      </c>
      <c r="BO3533" s="57">
        <v>0</v>
      </c>
      <c r="BP3533" s="57">
        <v>0.38571514299999998</v>
      </c>
      <c r="BQ3533" s="57">
        <v>5.6620780000000001E-3</v>
      </c>
      <c r="BR3533" s="57">
        <v>7.9058100000000005E-4</v>
      </c>
      <c r="BS3533" s="57">
        <v>0.38571514299999998</v>
      </c>
      <c r="BT3533" s="57">
        <v>5.6620780000000001E-3</v>
      </c>
      <c r="BU3533" s="57">
        <v>7.9058100000000005E-4</v>
      </c>
    </row>
    <row r="3534" spans="1:73" x14ac:dyDescent="0.25">
      <c r="A3534" s="57">
        <v>1</v>
      </c>
      <c r="B3534" s="57">
        <v>42285342150000</v>
      </c>
      <c r="C3534" s="57" t="s">
        <v>173</v>
      </c>
      <c r="D3534" s="57" t="s">
        <v>174</v>
      </c>
      <c r="E3534" s="57" t="s">
        <v>175</v>
      </c>
      <c r="F3534" s="57">
        <v>0</v>
      </c>
      <c r="G3534" s="57" t="s">
        <v>57</v>
      </c>
      <c r="H3534" s="57" t="s">
        <v>150</v>
      </c>
      <c r="I3534" s="57" t="s">
        <v>151</v>
      </c>
      <c r="J3534" s="57" t="s">
        <v>152</v>
      </c>
      <c r="K3534" s="57" t="s">
        <v>51</v>
      </c>
      <c r="L3534" s="57" t="s">
        <v>153</v>
      </c>
      <c r="M3534" s="57" t="s">
        <v>154</v>
      </c>
      <c r="N3534" s="57" t="s">
        <v>155</v>
      </c>
      <c r="P3534" s="57" t="s">
        <v>156</v>
      </c>
      <c r="Q3534" s="57" t="s">
        <v>157</v>
      </c>
      <c r="R3534" s="57" t="s">
        <v>158</v>
      </c>
      <c r="S3534" s="57" t="s">
        <v>159</v>
      </c>
      <c r="U3534" s="57" t="s">
        <v>160</v>
      </c>
      <c r="V3534" s="57" t="s">
        <v>160</v>
      </c>
      <c r="W3534" s="57" t="s">
        <v>160</v>
      </c>
      <c r="X3534" s="57" t="s">
        <v>160</v>
      </c>
      <c r="Y3534" s="57" t="s">
        <v>160</v>
      </c>
      <c r="Z3534" s="57" t="s">
        <v>160</v>
      </c>
      <c r="AA3534" s="57" t="s">
        <v>160</v>
      </c>
      <c r="AB3534" s="57" t="s">
        <v>160</v>
      </c>
      <c r="AC3534" s="57" t="s">
        <v>160</v>
      </c>
      <c r="AD3534" s="57" t="s">
        <v>160</v>
      </c>
      <c r="AE3534" s="57" t="s">
        <v>160</v>
      </c>
      <c r="AF3534" s="57" t="s">
        <v>160</v>
      </c>
      <c r="AG3534" s="57" t="s">
        <v>160</v>
      </c>
      <c r="AH3534" s="57" t="s">
        <v>160</v>
      </c>
      <c r="AI3534" s="57" t="s">
        <v>179</v>
      </c>
      <c r="AL3534" s="9">
        <v>61515</v>
      </c>
      <c r="AM3534" s="57">
        <v>16.367535454999999</v>
      </c>
      <c r="AN3534" s="57">
        <v>85.731213045999993</v>
      </c>
      <c r="AO3534" s="57">
        <v>3.4299017000000001E-2</v>
      </c>
      <c r="AP3534" s="57">
        <v>16.367535454999999</v>
      </c>
      <c r="AQ3534" s="57">
        <v>64.298409785000004</v>
      </c>
      <c r="AR3534" s="57">
        <v>0</v>
      </c>
      <c r="AS3534" s="57">
        <v>5.1132180000000001E-3</v>
      </c>
      <c r="AT3534" s="57">
        <v>2.0086823E-2</v>
      </c>
      <c r="AU3534" s="57">
        <v>0</v>
      </c>
      <c r="AV3534" s="57">
        <v>62.119999968999998</v>
      </c>
      <c r="AW3534" s="57">
        <v>4.1849999870000003</v>
      </c>
      <c r="AX3534" s="57">
        <v>0</v>
      </c>
      <c r="AY3534" s="57">
        <v>0.31763310700000003</v>
      </c>
      <c r="AZ3534" s="57">
        <v>8.4063355000000006E-2</v>
      </c>
      <c r="BA3534" s="57">
        <v>0</v>
      </c>
      <c r="BB3534" s="57">
        <v>0.40169646199999998</v>
      </c>
      <c r="BC3534" s="57">
        <v>0</v>
      </c>
      <c r="BD3534" s="57">
        <v>0</v>
      </c>
      <c r="BE3534" s="57">
        <v>0</v>
      </c>
      <c r="BF3534" s="57">
        <v>2.0971351999999999E-2</v>
      </c>
      <c r="BG3534" s="57">
        <v>1.0042412000000001E-2</v>
      </c>
      <c r="BH3534" s="57">
        <v>3.1013763999999999E-2</v>
      </c>
      <c r="BI3534" s="57">
        <v>0</v>
      </c>
      <c r="BJ3534" s="57">
        <v>0</v>
      </c>
      <c r="BK3534" s="57">
        <v>0</v>
      </c>
      <c r="BL3534" s="57">
        <v>0</v>
      </c>
      <c r="BM3534" s="57">
        <v>0</v>
      </c>
      <c r="BN3534" s="57">
        <v>0</v>
      </c>
      <c r="BO3534" s="57">
        <v>0</v>
      </c>
      <c r="BP3534" s="57">
        <v>0.37068269799999998</v>
      </c>
      <c r="BQ3534" s="57">
        <v>5.3989800000000003E-3</v>
      </c>
      <c r="BR3534" s="57">
        <v>7.5109799999999996E-4</v>
      </c>
      <c r="BS3534" s="57">
        <v>0.37068269799999998</v>
      </c>
      <c r="BT3534" s="57">
        <v>5.3989800000000003E-3</v>
      </c>
      <c r="BU3534" s="57">
        <v>7.5109799999999996E-4</v>
      </c>
    </row>
    <row r="3535" spans="1:73" x14ac:dyDescent="0.25">
      <c r="A3535" s="57">
        <v>1</v>
      </c>
      <c r="B3535" s="57">
        <v>42285342150000</v>
      </c>
      <c r="C3535" s="57" t="s">
        <v>173</v>
      </c>
      <c r="D3535" s="57" t="s">
        <v>174</v>
      </c>
      <c r="E3535" s="57" t="s">
        <v>175</v>
      </c>
      <c r="F3535" s="57">
        <v>0</v>
      </c>
      <c r="G3535" s="57" t="s">
        <v>57</v>
      </c>
      <c r="H3535" s="57" t="s">
        <v>150</v>
      </c>
      <c r="I3535" s="57" t="s">
        <v>151</v>
      </c>
      <c r="J3535" s="57" t="s">
        <v>152</v>
      </c>
      <c r="K3535" s="57" t="s">
        <v>51</v>
      </c>
      <c r="L3535" s="57" t="s">
        <v>153</v>
      </c>
      <c r="M3535" s="57" t="s">
        <v>154</v>
      </c>
      <c r="N3535" s="57" t="s">
        <v>155</v>
      </c>
      <c r="P3535" s="57" t="s">
        <v>156</v>
      </c>
      <c r="Q3535" s="57" t="s">
        <v>157</v>
      </c>
      <c r="R3535" s="57" t="s">
        <v>158</v>
      </c>
      <c r="S3535" s="57" t="s">
        <v>159</v>
      </c>
      <c r="U3535" s="57" t="s">
        <v>160</v>
      </c>
      <c r="V3535" s="57" t="s">
        <v>160</v>
      </c>
      <c r="W3535" s="57" t="s">
        <v>160</v>
      </c>
      <c r="X3535" s="57" t="s">
        <v>160</v>
      </c>
      <c r="Y3535" s="57" t="s">
        <v>160</v>
      </c>
      <c r="Z3535" s="57" t="s">
        <v>160</v>
      </c>
      <c r="AA3535" s="57" t="s">
        <v>160</v>
      </c>
      <c r="AB3535" s="57" t="s">
        <v>160</v>
      </c>
      <c r="AC3535" s="57" t="s">
        <v>160</v>
      </c>
      <c r="AD3535" s="57" t="s">
        <v>160</v>
      </c>
      <c r="AE3535" s="57" t="s">
        <v>160</v>
      </c>
      <c r="AF3535" s="57" t="s">
        <v>160</v>
      </c>
      <c r="AG3535" s="57" t="s">
        <v>160</v>
      </c>
      <c r="AH3535" s="57" t="s">
        <v>160</v>
      </c>
      <c r="AI3535" s="57" t="s">
        <v>179</v>
      </c>
      <c r="AL3535" s="9">
        <v>61545</v>
      </c>
      <c r="AM3535" s="57">
        <v>16.795769637999999</v>
      </c>
      <c r="AN3535" s="57">
        <v>87.974253004000005</v>
      </c>
      <c r="AO3535" s="57">
        <v>3.5196404000000001E-2</v>
      </c>
      <c r="AP3535" s="57">
        <v>16.795769637999999</v>
      </c>
      <c r="AQ3535" s="57">
        <v>65.980689752999993</v>
      </c>
      <c r="AR3535" s="57">
        <v>0</v>
      </c>
      <c r="AS3535" s="57">
        <v>5.2469980000000001E-3</v>
      </c>
      <c r="AT3535" s="57">
        <v>2.0612366999999999E-2</v>
      </c>
      <c r="AU3535" s="57">
        <v>0</v>
      </c>
      <c r="AV3535" s="57">
        <v>62.120000046000001</v>
      </c>
      <c r="AW3535" s="57">
        <v>4.185000005</v>
      </c>
      <c r="AX3535" s="57">
        <v>0</v>
      </c>
      <c r="AY3535" s="57">
        <v>0.325943543</v>
      </c>
      <c r="AZ3535" s="57">
        <v>8.6262757999999995E-2</v>
      </c>
      <c r="BA3535" s="57">
        <v>0</v>
      </c>
      <c r="BB3535" s="57">
        <v>0.412206301</v>
      </c>
      <c r="BC3535" s="57">
        <v>0</v>
      </c>
      <c r="BD3535" s="57">
        <v>0</v>
      </c>
      <c r="BE3535" s="57">
        <v>0</v>
      </c>
      <c r="BF3535" s="57">
        <v>2.1520039000000001E-2</v>
      </c>
      <c r="BG3535" s="57">
        <v>1.0305158E-2</v>
      </c>
      <c r="BH3535" s="57">
        <v>3.1825197E-2</v>
      </c>
      <c r="BI3535" s="57">
        <v>0</v>
      </c>
      <c r="BJ3535" s="57">
        <v>0</v>
      </c>
      <c r="BK3535" s="57">
        <v>0</v>
      </c>
      <c r="BL3535" s="57">
        <v>0</v>
      </c>
      <c r="BM3535" s="57">
        <v>0</v>
      </c>
      <c r="BN3535" s="57">
        <v>0</v>
      </c>
      <c r="BO3535" s="57">
        <v>0</v>
      </c>
      <c r="BP3535" s="57">
        <v>0.38038110400000003</v>
      </c>
      <c r="BQ3535" s="57">
        <v>5.4956010000000001E-3</v>
      </c>
      <c r="BR3535" s="57">
        <v>7.6166099999999996E-4</v>
      </c>
      <c r="BS3535" s="57">
        <v>0.38038110400000003</v>
      </c>
      <c r="BT3535" s="57">
        <v>5.4956010000000001E-3</v>
      </c>
      <c r="BU3535" s="57">
        <v>7.6166099999999996E-4</v>
      </c>
    </row>
    <row r="3536" spans="1:73" x14ac:dyDescent="0.25">
      <c r="A3536" s="57">
        <v>1</v>
      </c>
      <c r="B3536" s="57">
        <v>42285342150000</v>
      </c>
      <c r="C3536" s="57" t="s">
        <v>173</v>
      </c>
      <c r="D3536" s="57" t="s">
        <v>174</v>
      </c>
      <c r="E3536" s="57" t="s">
        <v>175</v>
      </c>
      <c r="F3536" s="57">
        <v>0</v>
      </c>
      <c r="G3536" s="57" t="s">
        <v>57</v>
      </c>
      <c r="H3536" s="57" t="s">
        <v>150</v>
      </c>
      <c r="I3536" s="57" t="s">
        <v>151</v>
      </c>
      <c r="J3536" s="57" t="s">
        <v>152</v>
      </c>
      <c r="K3536" s="57" t="s">
        <v>51</v>
      </c>
      <c r="L3536" s="57" t="s">
        <v>153</v>
      </c>
      <c r="M3536" s="57" t="s">
        <v>154</v>
      </c>
      <c r="N3536" s="57" t="s">
        <v>155</v>
      </c>
      <c r="P3536" s="57" t="s">
        <v>156</v>
      </c>
      <c r="Q3536" s="57" t="s">
        <v>157</v>
      </c>
      <c r="R3536" s="57" t="s">
        <v>158</v>
      </c>
      <c r="S3536" s="57" t="s">
        <v>159</v>
      </c>
      <c r="U3536" s="57" t="s">
        <v>160</v>
      </c>
      <c r="V3536" s="57" t="s">
        <v>160</v>
      </c>
      <c r="W3536" s="57" t="s">
        <v>160</v>
      </c>
      <c r="X3536" s="57" t="s">
        <v>160</v>
      </c>
      <c r="Y3536" s="57" t="s">
        <v>160</v>
      </c>
      <c r="Z3536" s="57" t="s">
        <v>160</v>
      </c>
      <c r="AA3536" s="57" t="s">
        <v>160</v>
      </c>
      <c r="AB3536" s="57" t="s">
        <v>160</v>
      </c>
      <c r="AC3536" s="57" t="s">
        <v>160</v>
      </c>
      <c r="AD3536" s="57" t="s">
        <v>160</v>
      </c>
      <c r="AE3536" s="57" t="s">
        <v>160</v>
      </c>
      <c r="AF3536" s="57" t="s">
        <v>160</v>
      </c>
      <c r="AG3536" s="57" t="s">
        <v>160</v>
      </c>
      <c r="AH3536" s="57" t="s">
        <v>160</v>
      </c>
      <c r="AI3536" s="57" t="s">
        <v>179</v>
      </c>
      <c r="AL3536" s="9">
        <v>61576</v>
      </c>
      <c r="AM3536" s="57">
        <v>16.677327610999999</v>
      </c>
      <c r="AN3536" s="57">
        <v>87.353867687999994</v>
      </c>
      <c r="AO3536" s="57">
        <v>3.4948202999999997E-2</v>
      </c>
      <c r="AP3536" s="57">
        <v>16.677327610999999</v>
      </c>
      <c r="AQ3536" s="57">
        <v>65.515400765999999</v>
      </c>
      <c r="AR3536" s="57">
        <v>0</v>
      </c>
      <c r="AS3536" s="57">
        <v>5.2099970000000001E-3</v>
      </c>
      <c r="AT3536" s="57">
        <v>2.0467011E-2</v>
      </c>
      <c r="AU3536" s="57">
        <v>0</v>
      </c>
      <c r="AV3536" s="57">
        <v>62.120000069</v>
      </c>
      <c r="AW3536" s="57">
        <v>4.1849999980000003</v>
      </c>
      <c r="AX3536" s="57">
        <v>0</v>
      </c>
      <c r="AY3536" s="57">
        <v>0.32364502299999998</v>
      </c>
      <c r="AZ3536" s="57">
        <v>8.5654441999999997E-2</v>
      </c>
      <c r="BA3536" s="57">
        <v>0</v>
      </c>
      <c r="BB3536" s="57">
        <v>0.40929946499999997</v>
      </c>
      <c r="BC3536" s="57">
        <v>0</v>
      </c>
      <c r="BD3536" s="57">
        <v>0</v>
      </c>
      <c r="BE3536" s="57">
        <v>0</v>
      </c>
      <c r="BF3536" s="57">
        <v>2.1368281999999999E-2</v>
      </c>
      <c r="BG3536" s="57">
        <v>1.0232487E-2</v>
      </c>
      <c r="BH3536" s="57">
        <v>3.1600769000000001E-2</v>
      </c>
      <c r="BI3536" s="57">
        <v>0</v>
      </c>
      <c r="BJ3536" s="57">
        <v>0</v>
      </c>
      <c r="BK3536" s="57">
        <v>0</v>
      </c>
      <c r="BL3536" s="57">
        <v>0</v>
      </c>
      <c r="BM3536" s="57">
        <v>0</v>
      </c>
      <c r="BN3536" s="57">
        <v>0</v>
      </c>
      <c r="BO3536" s="57">
        <v>0</v>
      </c>
      <c r="BP3536" s="57">
        <v>0.377698696</v>
      </c>
      <c r="BQ3536" s="57">
        <v>5.4128819999999999E-3</v>
      </c>
      <c r="BR3536" s="57">
        <v>7.4737200000000005E-4</v>
      </c>
      <c r="BS3536" s="57">
        <v>0.377698696</v>
      </c>
      <c r="BT3536" s="57">
        <v>5.4128819999999999E-3</v>
      </c>
      <c r="BU3536" s="57">
        <v>7.4737200000000005E-4</v>
      </c>
    </row>
    <row r="3537" spans="1:73" x14ac:dyDescent="0.25">
      <c r="A3537" s="57">
        <v>1</v>
      </c>
      <c r="B3537" s="57">
        <v>42285342150000</v>
      </c>
      <c r="C3537" s="57" t="s">
        <v>173</v>
      </c>
      <c r="D3537" s="57" t="s">
        <v>174</v>
      </c>
      <c r="E3537" s="57" t="s">
        <v>175</v>
      </c>
      <c r="F3537" s="57">
        <v>0</v>
      </c>
      <c r="G3537" s="57" t="s">
        <v>57</v>
      </c>
      <c r="H3537" s="57" t="s">
        <v>150</v>
      </c>
      <c r="I3537" s="57" t="s">
        <v>151</v>
      </c>
      <c r="J3537" s="57" t="s">
        <v>152</v>
      </c>
      <c r="K3537" s="57" t="s">
        <v>51</v>
      </c>
      <c r="L3537" s="57" t="s">
        <v>153</v>
      </c>
      <c r="M3537" s="57" t="s">
        <v>154</v>
      </c>
      <c r="N3537" s="57" t="s">
        <v>155</v>
      </c>
      <c r="P3537" s="57" t="s">
        <v>156</v>
      </c>
      <c r="Q3537" s="57" t="s">
        <v>157</v>
      </c>
      <c r="R3537" s="57" t="s">
        <v>158</v>
      </c>
      <c r="S3537" s="57" t="s">
        <v>159</v>
      </c>
      <c r="U3537" s="57" t="s">
        <v>160</v>
      </c>
      <c r="V3537" s="57" t="s">
        <v>160</v>
      </c>
      <c r="W3537" s="57" t="s">
        <v>160</v>
      </c>
      <c r="X3537" s="57" t="s">
        <v>160</v>
      </c>
      <c r="Y3537" s="57" t="s">
        <v>160</v>
      </c>
      <c r="Z3537" s="57" t="s">
        <v>160</v>
      </c>
      <c r="AA3537" s="57" t="s">
        <v>160</v>
      </c>
      <c r="AB3537" s="57" t="s">
        <v>160</v>
      </c>
      <c r="AC3537" s="57" t="s">
        <v>160</v>
      </c>
      <c r="AD3537" s="57" t="s">
        <v>160</v>
      </c>
      <c r="AE3537" s="57" t="s">
        <v>160</v>
      </c>
      <c r="AF3537" s="57" t="s">
        <v>160</v>
      </c>
      <c r="AG3537" s="57" t="s">
        <v>160</v>
      </c>
      <c r="AH3537" s="57" t="s">
        <v>160</v>
      </c>
      <c r="AI3537" s="57" t="s">
        <v>179</v>
      </c>
      <c r="AL3537" s="9">
        <v>61607</v>
      </c>
      <c r="AM3537" s="57">
        <v>16.027363470000001</v>
      </c>
      <c r="AN3537" s="57">
        <v>83.949432462000004</v>
      </c>
      <c r="AO3537" s="57">
        <v>3.3586168999999999E-2</v>
      </c>
      <c r="AP3537" s="57">
        <v>16.027363470000001</v>
      </c>
      <c r="AQ3537" s="57">
        <v>62.962074346000001</v>
      </c>
      <c r="AR3537" s="57">
        <v>0</v>
      </c>
      <c r="AS3537" s="57">
        <v>5.0069479999999998E-3</v>
      </c>
      <c r="AT3537" s="57">
        <v>1.9669352000000001E-2</v>
      </c>
      <c r="AU3537" s="57">
        <v>0</v>
      </c>
      <c r="AV3537" s="57">
        <v>62.120000048000001</v>
      </c>
      <c r="AW3537" s="57">
        <v>4.184999994</v>
      </c>
      <c r="AX3537" s="57">
        <v>0</v>
      </c>
      <c r="AY3537" s="57">
        <v>0.31103163099999998</v>
      </c>
      <c r="AZ3537" s="57">
        <v>8.2316238E-2</v>
      </c>
      <c r="BA3537" s="57">
        <v>0</v>
      </c>
      <c r="BB3537" s="57">
        <v>0.39334786999999999</v>
      </c>
      <c r="BC3537" s="57">
        <v>0</v>
      </c>
      <c r="BD3537" s="57">
        <v>0</v>
      </c>
      <c r="BE3537" s="57">
        <v>0</v>
      </c>
      <c r="BF3537" s="57">
        <v>2.0535497999999999E-2</v>
      </c>
      <c r="BG3537" s="57">
        <v>9.8336970000000006E-3</v>
      </c>
      <c r="BH3537" s="57">
        <v>3.0369193999999999E-2</v>
      </c>
      <c r="BI3537" s="57">
        <v>0</v>
      </c>
      <c r="BJ3537" s="57">
        <v>0</v>
      </c>
      <c r="BK3537" s="57">
        <v>0</v>
      </c>
      <c r="BL3537" s="57">
        <v>0</v>
      </c>
      <c r="BM3537" s="57">
        <v>0</v>
      </c>
      <c r="BN3537" s="57">
        <v>0</v>
      </c>
      <c r="BO3537" s="57">
        <v>0</v>
      </c>
      <c r="BP3537" s="57">
        <v>0.36297867499999997</v>
      </c>
      <c r="BQ3537" s="57">
        <v>5.1613630000000004E-3</v>
      </c>
      <c r="BR3537" s="57">
        <v>7.1004599999999998E-4</v>
      </c>
      <c r="BS3537" s="57">
        <v>0.36297867499999997</v>
      </c>
      <c r="BT3537" s="57">
        <v>5.1613630000000004E-3</v>
      </c>
      <c r="BU3537" s="57">
        <v>7.1004599999999998E-4</v>
      </c>
    </row>
    <row r="3538" spans="1:73" x14ac:dyDescent="0.25">
      <c r="A3538" s="57">
        <v>1</v>
      </c>
      <c r="B3538" s="57">
        <v>42285342150000</v>
      </c>
      <c r="C3538" s="57" t="s">
        <v>173</v>
      </c>
      <c r="D3538" s="57" t="s">
        <v>174</v>
      </c>
      <c r="E3538" s="57" t="s">
        <v>175</v>
      </c>
      <c r="F3538" s="57">
        <v>0</v>
      </c>
      <c r="G3538" s="57" t="s">
        <v>57</v>
      </c>
      <c r="H3538" s="57" t="s">
        <v>150</v>
      </c>
      <c r="I3538" s="57" t="s">
        <v>151</v>
      </c>
      <c r="J3538" s="57" t="s">
        <v>152</v>
      </c>
      <c r="K3538" s="57" t="s">
        <v>51</v>
      </c>
      <c r="L3538" s="57" t="s">
        <v>153</v>
      </c>
      <c r="M3538" s="57" t="s">
        <v>154</v>
      </c>
      <c r="N3538" s="57" t="s">
        <v>155</v>
      </c>
      <c r="P3538" s="57" t="s">
        <v>156</v>
      </c>
      <c r="Q3538" s="57" t="s">
        <v>157</v>
      </c>
      <c r="R3538" s="57" t="s">
        <v>158</v>
      </c>
      <c r="S3538" s="57" t="s">
        <v>159</v>
      </c>
      <c r="U3538" s="57" t="s">
        <v>160</v>
      </c>
      <c r="V3538" s="57" t="s">
        <v>160</v>
      </c>
      <c r="W3538" s="57" t="s">
        <v>160</v>
      </c>
      <c r="X3538" s="57" t="s">
        <v>160</v>
      </c>
      <c r="Y3538" s="57" t="s">
        <v>160</v>
      </c>
      <c r="Z3538" s="57" t="s">
        <v>160</v>
      </c>
      <c r="AA3538" s="57" t="s">
        <v>160</v>
      </c>
      <c r="AB3538" s="57" t="s">
        <v>160</v>
      </c>
      <c r="AC3538" s="57" t="s">
        <v>160</v>
      </c>
      <c r="AD3538" s="57" t="s">
        <v>160</v>
      </c>
      <c r="AE3538" s="57" t="s">
        <v>160</v>
      </c>
      <c r="AF3538" s="57" t="s">
        <v>160</v>
      </c>
      <c r="AG3538" s="57" t="s">
        <v>160</v>
      </c>
      <c r="AH3538" s="57" t="s">
        <v>160</v>
      </c>
      <c r="AI3538" s="57" t="s">
        <v>179</v>
      </c>
      <c r="AL3538" s="9">
        <v>61637</v>
      </c>
      <c r="AM3538" s="57">
        <v>16.446697519000001</v>
      </c>
      <c r="AN3538" s="57">
        <v>86.145854567000001</v>
      </c>
      <c r="AO3538" s="57">
        <v>3.4464905999999997E-2</v>
      </c>
      <c r="AP3538" s="57">
        <v>16.446697519000001</v>
      </c>
      <c r="AQ3538" s="57">
        <v>64.609390925</v>
      </c>
      <c r="AR3538" s="57">
        <v>0</v>
      </c>
      <c r="AS3538" s="57">
        <v>5.1379479999999998E-3</v>
      </c>
      <c r="AT3538" s="57">
        <v>2.0183974E-2</v>
      </c>
      <c r="AU3538" s="57">
        <v>0</v>
      </c>
      <c r="AV3538" s="57">
        <v>62.120000046999998</v>
      </c>
      <c r="AW3538" s="57">
        <v>4.1849999909999998</v>
      </c>
      <c r="AX3538" s="57">
        <v>0</v>
      </c>
      <c r="AY3538" s="57">
        <v>0.31916934899999999</v>
      </c>
      <c r="AZ3538" s="57">
        <v>8.4469929999999999E-2</v>
      </c>
      <c r="BA3538" s="57">
        <v>0</v>
      </c>
      <c r="BB3538" s="57">
        <v>0.40363927900000002</v>
      </c>
      <c r="BC3538" s="57">
        <v>0</v>
      </c>
      <c r="BD3538" s="57">
        <v>0</v>
      </c>
      <c r="BE3538" s="57">
        <v>0</v>
      </c>
      <c r="BF3538" s="57">
        <v>2.1072780999999999E-2</v>
      </c>
      <c r="BG3538" s="57">
        <v>1.0090982E-2</v>
      </c>
      <c r="BH3538" s="57">
        <v>3.1163763000000001E-2</v>
      </c>
      <c r="BI3538" s="57">
        <v>0</v>
      </c>
      <c r="BJ3538" s="57">
        <v>0</v>
      </c>
      <c r="BK3538" s="57">
        <v>0</v>
      </c>
      <c r="BL3538" s="57">
        <v>0</v>
      </c>
      <c r="BM3538" s="57">
        <v>0</v>
      </c>
      <c r="BN3538" s="57">
        <v>0</v>
      </c>
      <c r="BO3538" s="57">
        <v>0</v>
      </c>
      <c r="BP3538" s="57">
        <v>0.37247551600000001</v>
      </c>
      <c r="BQ3538" s="57">
        <v>5.2537319999999997E-3</v>
      </c>
      <c r="BR3538" s="57">
        <v>7.2003200000000001E-4</v>
      </c>
      <c r="BS3538" s="57">
        <v>0.37247551600000001</v>
      </c>
      <c r="BT3538" s="57">
        <v>5.2537319999999997E-3</v>
      </c>
      <c r="BU3538" s="57">
        <v>7.2003200000000001E-4</v>
      </c>
    </row>
    <row r="3539" spans="1:73" x14ac:dyDescent="0.25">
      <c r="A3539" s="57">
        <v>1</v>
      </c>
      <c r="B3539" s="57">
        <v>42285342150000</v>
      </c>
      <c r="C3539" s="57" t="s">
        <v>173</v>
      </c>
      <c r="D3539" s="57" t="s">
        <v>174</v>
      </c>
      <c r="E3539" s="57" t="s">
        <v>175</v>
      </c>
      <c r="F3539" s="57">
        <v>0</v>
      </c>
      <c r="G3539" s="57" t="s">
        <v>57</v>
      </c>
      <c r="H3539" s="57" t="s">
        <v>150</v>
      </c>
      <c r="I3539" s="57" t="s">
        <v>151</v>
      </c>
      <c r="J3539" s="57" t="s">
        <v>152</v>
      </c>
      <c r="K3539" s="57" t="s">
        <v>51</v>
      </c>
      <c r="L3539" s="57" t="s">
        <v>153</v>
      </c>
      <c r="M3539" s="57" t="s">
        <v>154</v>
      </c>
      <c r="N3539" s="57" t="s">
        <v>155</v>
      </c>
      <c r="P3539" s="57" t="s">
        <v>156</v>
      </c>
      <c r="Q3539" s="57" t="s">
        <v>157</v>
      </c>
      <c r="R3539" s="57" t="s">
        <v>158</v>
      </c>
      <c r="S3539" s="57" t="s">
        <v>159</v>
      </c>
      <c r="U3539" s="57" t="s">
        <v>160</v>
      </c>
      <c r="V3539" s="57" t="s">
        <v>160</v>
      </c>
      <c r="W3539" s="57" t="s">
        <v>160</v>
      </c>
      <c r="X3539" s="57" t="s">
        <v>160</v>
      </c>
      <c r="Y3539" s="57" t="s">
        <v>160</v>
      </c>
      <c r="Z3539" s="57" t="s">
        <v>160</v>
      </c>
      <c r="AA3539" s="57" t="s">
        <v>160</v>
      </c>
      <c r="AB3539" s="57" t="s">
        <v>160</v>
      </c>
      <c r="AC3539" s="57" t="s">
        <v>160</v>
      </c>
      <c r="AD3539" s="57" t="s">
        <v>160</v>
      </c>
      <c r="AE3539" s="57" t="s">
        <v>160</v>
      </c>
      <c r="AF3539" s="57" t="s">
        <v>160</v>
      </c>
      <c r="AG3539" s="57" t="s">
        <v>160</v>
      </c>
      <c r="AH3539" s="57" t="s">
        <v>160</v>
      </c>
      <c r="AI3539" s="57" t="s">
        <v>179</v>
      </c>
      <c r="AL3539" s="9">
        <v>61668</v>
      </c>
      <c r="AM3539" s="57">
        <v>15.805721705</v>
      </c>
      <c r="AN3539" s="57">
        <v>82.788499138000006</v>
      </c>
      <c r="AO3539" s="57">
        <v>3.3121708E-2</v>
      </c>
      <c r="AP3539" s="57">
        <v>15.805721705</v>
      </c>
      <c r="AQ3539" s="57">
        <v>62.091374352999999</v>
      </c>
      <c r="AR3539" s="57">
        <v>0</v>
      </c>
      <c r="AS3539" s="57">
        <v>4.9377070000000004E-3</v>
      </c>
      <c r="AT3539" s="57">
        <v>1.9397345E-2</v>
      </c>
      <c r="AU3539" s="57">
        <v>0</v>
      </c>
      <c r="AV3539" s="57">
        <v>62.120000032</v>
      </c>
      <c r="AW3539" s="57">
        <v>4.1850000090000004</v>
      </c>
      <c r="AX3539" s="57">
        <v>0</v>
      </c>
      <c r="AY3539" s="57">
        <v>0.30673038699999999</v>
      </c>
      <c r="AZ3539" s="57">
        <v>8.1177890000000003E-2</v>
      </c>
      <c r="BA3539" s="57">
        <v>0</v>
      </c>
      <c r="BB3539" s="57">
        <v>0.387908278</v>
      </c>
      <c r="BC3539" s="57">
        <v>0</v>
      </c>
      <c r="BD3539" s="57">
        <v>0</v>
      </c>
      <c r="BE3539" s="57">
        <v>0</v>
      </c>
      <c r="BF3539" s="57">
        <v>2.0251512999999999E-2</v>
      </c>
      <c r="BG3539" s="57">
        <v>9.6977069999999999E-3</v>
      </c>
      <c r="BH3539" s="57">
        <v>2.9949219999999999E-2</v>
      </c>
      <c r="BI3539" s="57">
        <v>0</v>
      </c>
      <c r="BJ3539" s="57">
        <v>0</v>
      </c>
      <c r="BK3539" s="57">
        <v>0</v>
      </c>
      <c r="BL3539" s="57">
        <v>0</v>
      </c>
      <c r="BM3539" s="57">
        <v>0</v>
      </c>
      <c r="BN3539" s="57">
        <v>0</v>
      </c>
      <c r="BO3539" s="57">
        <v>0</v>
      </c>
      <c r="BP3539" s="57">
        <v>0.357959058</v>
      </c>
      <c r="BQ3539" s="57">
        <v>5.0096079999999996E-3</v>
      </c>
      <c r="BR3539" s="57">
        <v>6.8407199999999998E-4</v>
      </c>
      <c r="BS3539" s="57">
        <v>0.357959058</v>
      </c>
      <c r="BT3539" s="57">
        <v>5.0096079999999996E-3</v>
      </c>
      <c r="BU3539" s="57">
        <v>6.8407199999999998E-4</v>
      </c>
    </row>
    <row r="3540" spans="1:73" x14ac:dyDescent="0.25">
      <c r="A3540" s="57">
        <v>1</v>
      </c>
      <c r="B3540" s="57">
        <v>42285342150000</v>
      </c>
      <c r="C3540" s="57" t="s">
        <v>173</v>
      </c>
      <c r="D3540" s="57" t="s">
        <v>174</v>
      </c>
      <c r="E3540" s="57" t="s">
        <v>175</v>
      </c>
      <c r="F3540" s="57">
        <v>0</v>
      </c>
      <c r="G3540" s="57" t="s">
        <v>57</v>
      </c>
      <c r="H3540" s="57" t="s">
        <v>150</v>
      </c>
      <c r="I3540" s="57" t="s">
        <v>151</v>
      </c>
      <c r="J3540" s="57" t="s">
        <v>152</v>
      </c>
      <c r="K3540" s="57" t="s">
        <v>51</v>
      </c>
      <c r="L3540" s="57" t="s">
        <v>153</v>
      </c>
      <c r="M3540" s="57" t="s">
        <v>154</v>
      </c>
      <c r="N3540" s="57" t="s">
        <v>155</v>
      </c>
      <c r="P3540" s="57" t="s">
        <v>156</v>
      </c>
      <c r="Q3540" s="57" t="s">
        <v>157</v>
      </c>
      <c r="R3540" s="57" t="s">
        <v>158</v>
      </c>
      <c r="S3540" s="57" t="s">
        <v>159</v>
      </c>
      <c r="U3540" s="57" t="s">
        <v>160</v>
      </c>
      <c r="V3540" s="57" t="s">
        <v>160</v>
      </c>
      <c r="W3540" s="57" t="s">
        <v>160</v>
      </c>
      <c r="X3540" s="57" t="s">
        <v>160</v>
      </c>
      <c r="Y3540" s="57" t="s">
        <v>160</v>
      </c>
      <c r="Z3540" s="57" t="s">
        <v>160</v>
      </c>
      <c r="AA3540" s="57" t="s">
        <v>160</v>
      </c>
      <c r="AB3540" s="57" t="s">
        <v>160</v>
      </c>
      <c r="AC3540" s="57" t="s">
        <v>160</v>
      </c>
      <c r="AD3540" s="57" t="s">
        <v>160</v>
      </c>
      <c r="AE3540" s="57" t="s">
        <v>160</v>
      </c>
      <c r="AF3540" s="57" t="s">
        <v>160</v>
      </c>
      <c r="AG3540" s="57" t="s">
        <v>160</v>
      </c>
      <c r="AH3540" s="57" t="s">
        <v>160</v>
      </c>
      <c r="AI3540" s="57" t="s">
        <v>179</v>
      </c>
      <c r="AL3540" s="9">
        <v>61698</v>
      </c>
      <c r="AM3540" s="57">
        <v>16.219256801</v>
      </c>
      <c r="AN3540" s="57">
        <v>84.954547011000002</v>
      </c>
      <c r="AO3540" s="57">
        <v>3.3988292000000003E-2</v>
      </c>
      <c r="AP3540" s="57">
        <v>16.219256801</v>
      </c>
      <c r="AQ3540" s="57">
        <v>63.715910258000001</v>
      </c>
      <c r="AR3540" s="57">
        <v>0</v>
      </c>
      <c r="AS3540" s="57">
        <v>5.0668960000000004E-3</v>
      </c>
      <c r="AT3540" s="57">
        <v>1.9904850000000002E-2</v>
      </c>
      <c r="AU3540" s="57">
        <v>0</v>
      </c>
      <c r="AV3540" s="57">
        <v>62.120000095000002</v>
      </c>
      <c r="AW3540" s="57">
        <v>4.1849999870000003</v>
      </c>
      <c r="AX3540" s="57">
        <v>0</v>
      </c>
      <c r="AY3540" s="57">
        <v>0.31475556900000001</v>
      </c>
      <c r="AZ3540" s="57">
        <v>8.3301798999999996E-2</v>
      </c>
      <c r="BA3540" s="57">
        <v>0</v>
      </c>
      <c r="BB3540" s="57">
        <v>0.398057367</v>
      </c>
      <c r="BC3540" s="57">
        <v>0</v>
      </c>
      <c r="BD3540" s="57">
        <v>0</v>
      </c>
      <c r="BE3540" s="57">
        <v>0</v>
      </c>
      <c r="BF3540" s="57">
        <v>2.0781365999999999E-2</v>
      </c>
      <c r="BG3540" s="57">
        <v>9.9514340000000003E-3</v>
      </c>
      <c r="BH3540" s="57">
        <v>3.0732801000000001E-2</v>
      </c>
      <c r="BI3540" s="57">
        <v>0</v>
      </c>
      <c r="BJ3540" s="57">
        <v>0</v>
      </c>
      <c r="BK3540" s="57">
        <v>0</v>
      </c>
      <c r="BL3540" s="57">
        <v>0</v>
      </c>
      <c r="BM3540" s="57">
        <v>0</v>
      </c>
      <c r="BN3540" s="57">
        <v>0</v>
      </c>
      <c r="BO3540" s="57">
        <v>0</v>
      </c>
      <c r="BP3540" s="57">
        <v>0.36732456699999999</v>
      </c>
      <c r="BQ3540" s="57">
        <v>5.0992600000000004E-3</v>
      </c>
      <c r="BR3540" s="57">
        <v>6.9369199999999998E-4</v>
      </c>
      <c r="BS3540" s="57">
        <v>0.36732456699999999</v>
      </c>
      <c r="BT3540" s="57">
        <v>5.0992600000000004E-3</v>
      </c>
      <c r="BU3540" s="57">
        <v>6.9369199999999998E-4</v>
      </c>
    </row>
    <row r="3541" spans="1:73" x14ac:dyDescent="0.25">
      <c r="A3541" s="57">
        <v>1</v>
      </c>
      <c r="B3541" s="57">
        <v>42285342150000</v>
      </c>
      <c r="C3541" s="57" t="s">
        <v>173</v>
      </c>
      <c r="D3541" s="57" t="s">
        <v>174</v>
      </c>
      <c r="E3541" s="57" t="s">
        <v>175</v>
      </c>
      <c r="F3541" s="57">
        <v>0</v>
      </c>
      <c r="G3541" s="57" t="s">
        <v>57</v>
      </c>
      <c r="H3541" s="57" t="s">
        <v>150</v>
      </c>
      <c r="I3541" s="57" t="s">
        <v>151</v>
      </c>
      <c r="J3541" s="57" t="s">
        <v>152</v>
      </c>
      <c r="K3541" s="57" t="s">
        <v>51</v>
      </c>
      <c r="L3541" s="57" t="s">
        <v>153</v>
      </c>
      <c r="M3541" s="57" t="s">
        <v>154</v>
      </c>
      <c r="N3541" s="57" t="s">
        <v>155</v>
      </c>
      <c r="P3541" s="57" t="s">
        <v>156</v>
      </c>
      <c r="Q3541" s="57" t="s">
        <v>157</v>
      </c>
      <c r="R3541" s="57" t="s">
        <v>158</v>
      </c>
      <c r="S3541" s="57" t="s">
        <v>159</v>
      </c>
      <c r="U3541" s="57" t="s">
        <v>160</v>
      </c>
      <c r="V3541" s="57" t="s">
        <v>160</v>
      </c>
      <c r="W3541" s="57" t="s">
        <v>160</v>
      </c>
      <c r="X3541" s="57" t="s">
        <v>160</v>
      </c>
      <c r="Y3541" s="57" t="s">
        <v>160</v>
      </c>
      <c r="Z3541" s="57" t="s">
        <v>160</v>
      </c>
      <c r="AA3541" s="57" t="s">
        <v>160</v>
      </c>
      <c r="AB3541" s="57" t="s">
        <v>160</v>
      </c>
      <c r="AC3541" s="57" t="s">
        <v>160</v>
      </c>
      <c r="AD3541" s="57" t="s">
        <v>160</v>
      </c>
      <c r="AE3541" s="57" t="s">
        <v>160</v>
      </c>
      <c r="AF3541" s="57" t="s">
        <v>160</v>
      </c>
      <c r="AG3541" s="57" t="s">
        <v>160</v>
      </c>
      <c r="AH3541" s="57" t="s">
        <v>160</v>
      </c>
      <c r="AI3541" s="57" t="s">
        <v>179</v>
      </c>
      <c r="AL3541" s="9">
        <v>61729</v>
      </c>
      <c r="AM3541" s="57">
        <v>16.104880282</v>
      </c>
      <c r="AN3541" s="57">
        <v>84.355456348000004</v>
      </c>
      <c r="AO3541" s="57">
        <v>3.3748609999999998E-2</v>
      </c>
      <c r="AP3541" s="57">
        <v>16.104880282</v>
      </c>
      <c r="AQ3541" s="57">
        <v>63.266592261</v>
      </c>
      <c r="AR3541" s="57">
        <v>0</v>
      </c>
      <c r="AS3541" s="57">
        <v>5.0311649999999998E-3</v>
      </c>
      <c r="AT3541" s="57">
        <v>1.9764482999999999E-2</v>
      </c>
      <c r="AU3541" s="57">
        <v>0</v>
      </c>
      <c r="AV3541" s="57">
        <v>62.120000040000001</v>
      </c>
      <c r="AW3541" s="57">
        <v>4.1849999819999999</v>
      </c>
      <c r="AX3541" s="57">
        <v>0</v>
      </c>
      <c r="AY3541" s="57">
        <v>0.31253594499999998</v>
      </c>
      <c r="AZ3541" s="57">
        <v>8.2714362999999999E-2</v>
      </c>
      <c r="BA3541" s="57">
        <v>0</v>
      </c>
      <c r="BB3541" s="57">
        <v>0.39525030799999999</v>
      </c>
      <c r="BC3541" s="57">
        <v>0</v>
      </c>
      <c r="BD3541" s="57">
        <v>0</v>
      </c>
      <c r="BE3541" s="57">
        <v>0</v>
      </c>
      <c r="BF3541" s="57">
        <v>2.0634817999999999E-2</v>
      </c>
      <c r="BG3541" s="57">
        <v>9.8812580000000004E-3</v>
      </c>
      <c r="BH3541" s="57">
        <v>3.0516076E-2</v>
      </c>
      <c r="BI3541" s="57">
        <v>0</v>
      </c>
      <c r="BJ3541" s="57">
        <v>0</v>
      </c>
      <c r="BK3541" s="57">
        <v>0</v>
      </c>
      <c r="BL3541" s="57">
        <v>0</v>
      </c>
      <c r="BM3541" s="57">
        <v>0</v>
      </c>
      <c r="BN3541" s="57">
        <v>0</v>
      </c>
      <c r="BO3541" s="57">
        <v>0</v>
      </c>
      <c r="BP3541" s="57">
        <v>0.36473423199999999</v>
      </c>
      <c r="BQ3541" s="57">
        <v>5.0225080000000002E-3</v>
      </c>
      <c r="BR3541" s="57">
        <v>6.8067799999999999E-4</v>
      </c>
      <c r="BS3541" s="57">
        <v>0.36473423199999999</v>
      </c>
      <c r="BT3541" s="57">
        <v>5.0225080000000002E-3</v>
      </c>
      <c r="BU3541" s="57">
        <v>6.8067799999999999E-4</v>
      </c>
    </row>
    <row r="3542" spans="1:73" x14ac:dyDescent="0.25">
      <c r="A3542" s="57">
        <v>1</v>
      </c>
      <c r="B3542" s="57">
        <v>42285342150000</v>
      </c>
      <c r="C3542" s="57" t="s">
        <v>173</v>
      </c>
      <c r="D3542" s="57" t="s">
        <v>174</v>
      </c>
      <c r="E3542" s="57" t="s">
        <v>175</v>
      </c>
      <c r="F3542" s="57">
        <v>0</v>
      </c>
      <c r="G3542" s="57" t="s">
        <v>57</v>
      </c>
      <c r="H3542" s="57" t="s">
        <v>150</v>
      </c>
      <c r="I3542" s="57" t="s">
        <v>151</v>
      </c>
      <c r="J3542" s="57" t="s">
        <v>152</v>
      </c>
      <c r="K3542" s="57" t="s">
        <v>51</v>
      </c>
      <c r="L3542" s="57" t="s">
        <v>153</v>
      </c>
      <c r="M3542" s="57" t="s">
        <v>154</v>
      </c>
      <c r="N3542" s="57" t="s">
        <v>155</v>
      </c>
      <c r="P3542" s="57" t="s">
        <v>156</v>
      </c>
      <c r="Q3542" s="57" t="s">
        <v>157</v>
      </c>
      <c r="R3542" s="57" t="s">
        <v>158</v>
      </c>
      <c r="S3542" s="57" t="s">
        <v>159</v>
      </c>
      <c r="U3542" s="57" t="s">
        <v>160</v>
      </c>
      <c r="V3542" s="57" t="s">
        <v>160</v>
      </c>
      <c r="W3542" s="57" t="s">
        <v>160</v>
      </c>
      <c r="X3542" s="57" t="s">
        <v>160</v>
      </c>
      <c r="Y3542" s="57" t="s">
        <v>160</v>
      </c>
      <c r="Z3542" s="57" t="s">
        <v>160</v>
      </c>
      <c r="AA3542" s="57" t="s">
        <v>160</v>
      </c>
      <c r="AB3542" s="57" t="s">
        <v>160</v>
      </c>
      <c r="AC3542" s="57" t="s">
        <v>160</v>
      </c>
      <c r="AD3542" s="57" t="s">
        <v>160</v>
      </c>
      <c r="AE3542" s="57" t="s">
        <v>160</v>
      </c>
      <c r="AF3542" s="57" t="s">
        <v>160</v>
      </c>
      <c r="AG3542" s="57" t="s">
        <v>160</v>
      </c>
      <c r="AH3542" s="57" t="s">
        <v>160</v>
      </c>
      <c r="AI3542" s="57" t="s">
        <v>179</v>
      </c>
      <c r="AL3542" s="9">
        <v>61760</v>
      </c>
      <c r="AM3542" s="57">
        <v>14.448705439999999</v>
      </c>
      <c r="AN3542" s="57">
        <v>75.680608590000006</v>
      </c>
      <c r="AO3542" s="57">
        <v>3.0278010000000001E-2</v>
      </c>
      <c r="AP3542" s="57">
        <v>14.448705439999999</v>
      </c>
      <c r="AQ3542" s="57">
        <v>56.760456443000002</v>
      </c>
      <c r="AR3542" s="57">
        <v>0</v>
      </c>
      <c r="AS3542" s="57">
        <v>4.5137759999999997E-3</v>
      </c>
      <c r="AT3542" s="57">
        <v>1.7731967000000001E-2</v>
      </c>
      <c r="AU3542" s="57">
        <v>0</v>
      </c>
      <c r="AV3542" s="57">
        <v>62.119999972999999</v>
      </c>
      <c r="AW3542" s="57">
        <v>4.1850000060000001</v>
      </c>
      <c r="AX3542" s="57">
        <v>0</v>
      </c>
      <c r="AY3542" s="57">
        <v>0.28039573899999998</v>
      </c>
      <c r="AZ3542" s="57">
        <v>7.4208280000000001E-2</v>
      </c>
      <c r="BA3542" s="57">
        <v>0</v>
      </c>
      <c r="BB3542" s="57">
        <v>0.35460401899999999</v>
      </c>
      <c r="BC3542" s="57">
        <v>0</v>
      </c>
      <c r="BD3542" s="57">
        <v>0</v>
      </c>
      <c r="BE3542" s="57">
        <v>0</v>
      </c>
      <c r="BF3542" s="57">
        <v>1.8512799E-2</v>
      </c>
      <c r="BG3542" s="57">
        <v>8.8651000000000008E-3</v>
      </c>
      <c r="BH3542" s="57">
        <v>2.7377899000000001E-2</v>
      </c>
      <c r="BI3542" s="57">
        <v>0</v>
      </c>
      <c r="BJ3542" s="57">
        <v>0</v>
      </c>
      <c r="BK3542" s="57">
        <v>0</v>
      </c>
      <c r="BL3542" s="57">
        <v>0</v>
      </c>
      <c r="BM3542" s="57">
        <v>0</v>
      </c>
      <c r="BN3542" s="57">
        <v>0</v>
      </c>
      <c r="BO3542" s="57">
        <v>0</v>
      </c>
      <c r="BP3542" s="57">
        <v>0.32722612000000001</v>
      </c>
      <c r="BQ3542" s="57">
        <v>4.4732060000000004E-3</v>
      </c>
      <c r="BR3542" s="57">
        <v>6.0417100000000003E-4</v>
      </c>
      <c r="BS3542" s="57">
        <v>0.32722612000000001</v>
      </c>
      <c r="BT3542" s="57">
        <v>4.4732060000000004E-3</v>
      </c>
      <c r="BU3542" s="57">
        <v>6.0417100000000003E-4</v>
      </c>
    </row>
    <row r="3543" spans="1:73" x14ac:dyDescent="0.25">
      <c r="A3543" s="57">
        <v>1</v>
      </c>
      <c r="B3543" s="57">
        <v>42285342150000</v>
      </c>
      <c r="C3543" s="57" t="s">
        <v>173</v>
      </c>
      <c r="D3543" s="57" t="s">
        <v>174</v>
      </c>
      <c r="E3543" s="57" t="s">
        <v>175</v>
      </c>
      <c r="F3543" s="57">
        <v>0</v>
      </c>
      <c r="G3543" s="57" t="s">
        <v>57</v>
      </c>
      <c r="H3543" s="57" t="s">
        <v>150</v>
      </c>
      <c r="I3543" s="57" t="s">
        <v>151</v>
      </c>
      <c r="J3543" s="57" t="s">
        <v>152</v>
      </c>
      <c r="K3543" s="57" t="s">
        <v>51</v>
      </c>
      <c r="L3543" s="57" t="s">
        <v>153</v>
      </c>
      <c r="M3543" s="57" t="s">
        <v>154</v>
      </c>
      <c r="N3543" s="57" t="s">
        <v>155</v>
      </c>
      <c r="P3543" s="57" t="s">
        <v>156</v>
      </c>
      <c r="Q3543" s="57" t="s">
        <v>157</v>
      </c>
      <c r="R3543" s="57" t="s">
        <v>158</v>
      </c>
      <c r="S3543" s="57" t="s">
        <v>159</v>
      </c>
      <c r="U3543" s="57" t="s">
        <v>160</v>
      </c>
      <c r="V3543" s="57" t="s">
        <v>160</v>
      </c>
      <c r="W3543" s="57" t="s">
        <v>160</v>
      </c>
      <c r="X3543" s="57" t="s">
        <v>160</v>
      </c>
      <c r="Y3543" s="57" t="s">
        <v>160</v>
      </c>
      <c r="Z3543" s="57" t="s">
        <v>160</v>
      </c>
      <c r="AA3543" s="57" t="s">
        <v>160</v>
      </c>
      <c r="AB3543" s="57" t="s">
        <v>160</v>
      </c>
      <c r="AC3543" s="57" t="s">
        <v>160</v>
      </c>
      <c r="AD3543" s="57" t="s">
        <v>160</v>
      </c>
      <c r="AE3543" s="57" t="s">
        <v>160</v>
      </c>
      <c r="AF3543" s="57" t="s">
        <v>160</v>
      </c>
      <c r="AG3543" s="57" t="s">
        <v>160</v>
      </c>
      <c r="AH3543" s="57" t="s">
        <v>160</v>
      </c>
      <c r="AI3543" s="57" t="s">
        <v>179</v>
      </c>
      <c r="AL3543" s="9">
        <v>61788</v>
      </c>
      <c r="AM3543" s="57">
        <v>15.889419562</v>
      </c>
      <c r="AN3543" s="57">
        <v>83.226898602000006</v>
      </c>
      <c r="AO3543" s="57">
        <v>3.3297101000000003E-2</v>
      </c>
      <c r="AP3543" s="57">
        <v>15.889419562</v>
      </c>
      <c r="AQ3543" s="57">
        <v>62.420173951999999</v>
      </c>
      <c r="AR3543" s="57">
        <v>0</v>
      </c>
      <c r="AS3543" s="57">
        <v>4.9638549999999997E-3</v>
      </c>
      <c r="AT3543" s="57">
        <v>1.9500061999999999E-2</v>
      </c>
      <c r="AU3543" s="57">
        <v>0</v>
      </c>
      <c r="AV3543" s="57">
        <v>62.120000081000001</v>
      </c>
      <c r="AW3543" s="57">
        <v>4.1849999760000003</v>
      </c>
      <c r="AX3543" s="57">
        <v>0</v>
      </c>
      <c r="AY3543" s="57">
        <v>0.30835465200000001</v>
      </c>
      <c r="AZ3543" s="57">
        <v>8.1607761000000001E-2</v>
      </c>
      <c r="BA3543" s="57">
        <v>0</v>
      </c>
      <c r="BB3543" s="57">
        <v>0.38996241300000001</v>
      </c>
      <c r="BC3543" s="57">
        <v>0</v>
      </c>
      <c r="BD3543" s="57">
        <v>0</v>
      </c>
      <c r="BE3543" s="57">
        <v>0</v>
      </c>
      <c r="BF3543" s="57">
        <v>2.0358753E-2</v>
      </c>
      <c r="BG3543" s="57">
        <v>9.7490600000000004E-3</v>
      </c>
      <c r="BH3543" s="57">
        <v>3.0107814E-2</v>
      </c>
      <c r="BI3543" s="57">
        <v>0</v>
      </c>
      <c r="BJ3543" s="57">
        <v>0</v>
      </c>
      <c r="BK3543" s="57">
        <v>0</v>
      </c>
      <c r="BL3543" s="57">
        <v>0</v>
      </c>
      <c r="BM3543" s="57">
        <v>0</v>
      </c>
      <c r="BN3543" s="57">
        <v>0</v>
      </c>
      <c r="BO3543" s="57">
        <v>0</v>
      </c>
      <c r="BP3543" s="57">
        <v>0.359854599</v>
      </c>
      <c r="BQ3543" s="57">
        <v>4.8796070000000002E-3</v>
      </c>
      <c r="BR3543" s="57">
        <v>6.5658000000000003E-4</v>
      </c>
      <c r="BS3543" s="57">
        <v>0.359854599</v>
      </c>
      <c r="BT3543" s="57">
        <v>4.8796070000000002E-3</v>
      </c>
      <c r="BU3543" s="57">
        <v>6.5658000000000003E-4</v>
      </c>
    </row>
    <row r="3544" spans="1:73" x14ac:dyDescent="0.25">
      <c r="A3544" s="57">
        <v>1</v>
      </c>
      <c r="B3544" s="57">
        <v>42285342150000</v>
      </c>
      <c r="C3544" s="57" t="s">
        <v>173</v>
      </c>
      <c r="D3544" s="57" t="s">
        <v>174</v>
      </c>
      <c r="E3544" s="57" t="s">
        <v>175</v>
      </c>
      <c r="F3544" s="57">
        <v>0</v>
      </c>
      <c r="G3544" s="57" t="s">
        <v>57</v>
      </c>
      <c r="H3544" s="57" t="s">
        <v>150</v>
      </c>
      <c r="I3544" s="57" t="s">
        <v>151</v>
      </c>
      <c r="J3544" s="57" t="s">
        <v>152</v>
      </c>
      <c r="K3544" s="57" t="s">
        <v>51</v>
      </c>
      <c r="L3544" s="57" t="s">
        <v>153</v>
      </c>
      <c r="M3544" s="57" t="s">
        <v>154</v>
      </c>
      <c r="N3544" s="57" t="s">
        <v>155</v>
      </c>
      <c r="P3544" s="57" t="s">
        <v>156</v>
      </c>
      <c r="Q3544" s="57" t="s">
        <v>157</v>
      </c>
      <c r="R3544" s="57" t="s">
        <v>158</v>
      </c>
      <c r="S3544" s="57" t="s">
        <v>159</v>
      </c>
      <c r="U3544" s="57" t="s">
        <v>160</v>
      </c>
      <c r="V3544" s="57" t="s">
        <v>160</v>
      </c>
      <c r="W3544" s="57" t="s">
        <v>160</v>
      </c>
      <c r="X3544" s="57" t="s">
        <v>160</v>
      </c>
      <c r="Y3544" s="57" t="s">
        <v>160</v>
      </c>
      <c r="Z3544" s="57" t="s">
        <v>160</v>
      </c>
      <c r="AA3544" s="57" t="s">
        <v>160</v>
      </c>
      <c r="AB3544" s="57" t="s">
        <v>160</v>
      </c>
      <c r="AC3544" s="57" t="s">
        <v>160</v>
      </c>
      <c r="AD3544" s="57" t="s">
        <v>160</v>
      </c>
      <c r="AE3544" s="57" t="s">
        <v>160</v>
      </c>
      <c r="AF3544" s="57" t="s">
        <v>160</v>
      </c>
      <c r="AG3544" s="57" t="s">
        <v>160</v>
      </c>
      <c r="AH3544" s="57" t="s">
        <v>160</v>
      </c>
      <c r="AI3544" s="57" t="s">
        <v>179</v>
      </c>
      <c r="AL3544" s="9">
        <v>61819</v>
      </c>
      <c r="AM3544" s="57">
        <v>15.270162496999999</v>
      </c>
      <c r="AN3544" s="57">
        <v>79.983303407999998</v>
      </c>
      <c r="AO3544" s="57">
        <v>3.1999416000000003E-2</v>
      </c>
      <c r="AP3544" s="57">
        <v>15.270162496999999</v>
      </c>
      <c r="AQ3544" s="57">
        <v>59.987477556000002</v>
      </c>
      <c r="AR3544" s="57">
        <v>0</v>
      </c>
      <c r="AS3544" s="57">
        <v>4.7703989999999998E-3</v>
      </c>
      <c r="AT3544" s="57">
        <v>1.8740087999999998E-2</v>
      </c>
      <c r="AU3544" s="57">
        <v>0</v>
      </c>
      <c r="AV3544" s="57">
        <v>62.120000025000003</v>
      </c>
      <c r="AW3544" s="57">
        <v>4.1849999850000001</v>
      </c>
      <c r="AX3544" s="57">
        <v>0</v>
      </c>
      <c r="AY3544" s="57">
        <v>0.29633717100000001</v>
      </c>
      <c r="AZ3544" s="57">
        <v>7.8427267999999994E-2</v>
      </c>
      <c r="BA3544" s="57">
        <v>0</v>
      </c>
      <c r="BB3544" s="57">
        <v>0.374764439</v>
      </c>
      <c r="BC3544" s="57">
        <v>0</v>
      </c>
      <c r="BD3544" s="57">
        <v>0</v>
      </c>
      <c r="BE3544" s="57">
        <v>0</v>
      </c>
      <c r="BF3544" s="57">
        <v>1.9565313000000001E-2</v>
      </c>
      <c r="BG3544" s="57">
        <v>9.3691109999999994E-3</v>
      </c>
      <c r="BH3544" s="57">
        <v>2.8934424E-2</v>
      </c>
      <c r="BI3544" s="57">
        <v>0</v>
      </c>
      <c r="BJ3544" s="57">
        <v>0</v>
      </c>
      <c r="BK3544" s="57">
        <v>0</v>
      </c>
      <c r="BL3544" s="57">
        <v>0</v>
      </c>
      <c r="BM3544" s="57">
        <v>0</v>
      </c>
      <c r="BN3544" s="57">
        <v>0</v>
      </c>
      <c r="BO3544" s="57">
        <v>0</v>
      </c>
      <c r="BP3544" s="57">
        <v>0.34583001499999999</v>
      </c>
      <c r="BQ3544" s="57">
        <v>4.6528669999999998E-3</v>
      </c>
      <c r="BR3544" s="57">
        <v>6.2378900000000003E-4</v>
      </c>
      <c r="BS3544" s="57">
        <v>0.34583001499999999</v>
      </c>
      <c r="BT3544" s="57">
        <v>4.6528669999999998E-3</v>
      </c>
      <c r="BU3544" s="57">
        <v>6.2378900000000003E-4</v>
      </c>
    </row>
    <row r="3545" spans="1:73" x14ac:dyDescent="0.25">
      <c r="A3545" s="57">
        <v>1</v>
      </c>
      <c r="B3545" s="57">
        <v>42285342150000</v>
      </c>
      <c r="C3545" s="57" t="s">
        <v>173</v>
      </c>
      <c r="D3545" s="57" t="s">
        <v>174</v>
      </c>
      <c r="E3545" s="57" t="s">
        <v>175</v>
      </c>
      <c r="F3545" s="57">
        <v>0</v>
      </c>
      <c r="G3545" s="57" t="s">
        <v>57</v>
      </c>
      <c r="H3545" s="57" t="s">
        <v>150</v>
      </c>
      <c r="I3545" s="57" t="s">
        <v>151</v>
      </c>
      <c r="J3545" s="57" t="s">
        <v>152</v>
      </c>
      <c r="K3545" s="57" t="s">
        <v>51</v>
      </c>
      <c r="L3545" s="57" t="s">
        <v>153</v>
      </c>
      <c r="M3545" s="57" t="s">
        <v>154</v>
      </c>
      <c r="N3545" s="57" t="s">
        <v>155</v>
      </c>
      <c r="P3545" s="57" t="s">
        <v>156</v>
      </c>
      <c r="Q3545" s="57" t="s">
        <v>157</v>
      </c>
      <c r="R3545" s="57" t="s">
        <v>158</v>
      </c>
      <c r="S3545" s="57" t="s">
        <v>159</v>
      </c>
      <c r="U3545" s="57" t="s">
        <v>160</v>
      </c>
      <c r="V3545" s="57" t="s">
        <v>160</v>
      </c>
      <c r="W3545" s="57" t="s">
        <v>160</v>
      </c>
      <c r="X3545" s="57" t="s">
        <v>160</v>
      </c>
      <c r="Y3545" s="57" t="s">
        <v>160</v>
      </c>
      <c r="Z3545" s="57" t="s">
        <v>160</v>
      </c>
      <c r="AA3545" s="57" t="s">
        <v>160</v>
      </c>
      <c r="AB3545" s="57" t="s">
        <v>160</v>
      </c>
      <c r="AC3545" s="57" t="s">
        <v>160</v>
      </c>
      <c r="AD3545" s="57" t="s">
        <v>160</v>
      </c>
      <c r="AE3545" s="57" t="s">
        <v>160</v>
      </c>
      <c r="AF3545" s="57" t="s">
        <v>160</v>
      </c>
      <c r="AG3545" s="57" t="s">
        <v>160</v>
      </c>
      <c r="AH3545" s="57" t="s">
        <v>160</v>
      </c>
      <c r="AI3545" s="57" t="s">
        <v>179</v>
      </c>
      <c r="AL3545" s="9">
        <v>61849</v>
      </c>
      <c r="AM3545" s="57">
        <v>15.669685418</v>
      </c>
      <c r="AN3545" s="57">
        <v>82.075957169999995</v>
      </c>
      <c r="AO3545" s="57">
        <v>3.2836637000000002E-2</v>
      </c>
      <c r="AP3545" s="57">
        <v>15.669685418</v>
      </c>
      <c r="AQ3545" s="57">
        <v>61.556967876999998</v>
      </c>
      <c r="AR3545" s="57">
        <v>0</v>
      </c>
      <c r="AS3545" s="57">
        <v>4.8952099999999997E-3</v>
      </c>
      <c r="AT3545" s="57">
        <v>1.9230397E-2</v>
      </c>
      <c r="AU3545" s="57">
        <v>0</v>
      </c>
      <c r="AV3545" s="57">
        <v>62.119999958999998</v>
      </c>
      <c r="AW3545" s="57">
        <v>4.1849999770000004</v>
      </c>
      <c r="AX3545" s="57">
        <v>0</v>
      </c>
      <c r="AY3545" s="57">
        <v>0.30409042800000002</v>
      </c>
      <c r="AZ3545" s="57">
        <v>8.0479209999999995E-2</v>
      </c>
      <c r="BA3545" s="57">
        <v>0</v>
      </c>
      <c r="BB3545" s="57">
        <v>0.38456963900000002</v>
      </c>
      <c r="BC3545" s="57">
        <v>0</v>
      </c>
      <c r="BD3545" s="57">
        <v>0</v>
      </c>
      <c r="BE3545" s="57">
        <v>0</v>
      </c>
      <c r="BF3545" s="57">
        <v>2.0077213E-2</v>
      </c>
      <c r="BG3545" s="57">
        <v>9.6142410000000008E-3</v>
      </c>
      <c r="BH3545" s="57">
        <v>2.9691453999999999E-2</v>
      </c>
      <c r="BI3545" s="57">
        <v>0</v>
      </c>
      <c r="BJ3545" s="57">
        <v>0</v>
      </c>
      <c r="BK3545" s="57">
        <v>0</v>
      </c>
      <c r="BL3545" s="57">
        <v>0</v>
      </c>
      <c r="BM3545" s="57">
        <v>0</v>
      </c>
      <c r="BN3545" s="57">
        <v>0</v>
      </c>
      <c r="BO3545" s="57">
        <v>0</v>
      </c>
      <c r="BP3545" s="57">
        <v>0.35487818500000001</v>
      </c>
      <c r="BQ3545" s="57">
        <v>4.7361360000000002E-3</v>
      </c>
      <c r="BR3545" s="57">
        <v>6.3256200000000003E-4</v>
      </c>
      <c r="BS3545" s="57">
        <v>0.35487818500000001</v>
      </c>
      <c r="BT3545" s="57">
        <v>4.7361360000000002E-3</v>
      </c>
      <c r="BU3545" s="57">
        <v>6.3256200000000003E-4</v>
      </c>
    </row>
    <row r="3546" spans="1:73" x14ac:dyDescent="0.25">
      <c r="A3546" s="57">
        <v>1</v>
      </c>
      <c r="B3546" s="57">
        <v>42285342150000</v>
      </c>
      <c r="C3546" s="57" t="s">
        <v>173</v>
      </c>
      <c r="D3546" s="57" t="s">
        <v>174</v>
      </c>
      <c r="E3546" s="57" t="s">
        <v>175</v>
      </c>
      <c r="F3546" s="57">
        <v>0</v>
      </c>
      <c r="G3546" s="57" t="s">
        <v>57</v>
      </c>
      <c r="H3546" s="57" t="s">
        <v>150</v>
      </c>
      <c r="I3546" s="57" t="s">
        <v>151</v>
      </c>
      <c r="J3546" s="57" t="s">
        <v>152</v>
      </c>
      <c r="K3546" s="57" t="s">
        <v>51</v>
      </c>
      <c r="L3546" s="57" t="s">
        <v>153</v>
      </c>
      <c r="M3546" s="57" t="s">
        <v>154</v>
      </c>
      <c r="N3546" s="57" t="s">
        <v>155</v>
      </c>
      <c r="P3546" s="57" t="s">
        <v>156</v>
      </c>
      <c r="Q3546" s="57" t="s">
        <v>157</v>
      </c>
      <c r="R3546" s="57" t="s">
        <v>158</v>
      </c>
      <c r="S3546" s="57" t="s">
        <v>159</v>
      </c>
      <c r="U3546" s="57" t="s">
        <v>160</v>
      </c>
      <c r="V3546" s="57" t="s">
        <v>160</v>
      </c>
      <c r="W3546" s="57" t="s">
        <v>160</v>
      </c>
      <c r="X3546" s="57" t="s">
        <v>160</v>
      </c>
      <c r="Y3546" s="57" t="s">
        <v>160</v>
      </c>
      <c r="Z3546" s="57" t="s">
        <v>160</v>
      </c>
      <c r="AA3546" s="57" t="s">
        <v>160</v>
      </c>
      <c r="AB3546" s="57" t="s">
        <v>160</v>
      </c>
      <c r="AC3546" s="57" t="s">
        <v>160</v>
      </c>
      <c r="AD3546" s="57" t="s">
        <v>160</v>
      </c>
      <c r="AE3546" s="57" t="s">
        <v>160</v>
      </c>
      <c r="AF3546" s="57" t="s">
        <v>160</v>
      </c>
      <c r="AG3546" s="57" t="s">
        <v>160</v>
      </c>
      <c r="AH3546" s="57" t="s">
        <v>160</v>
      </c>
      <c r="AI3546" s="57" t="s">
        <v>179</v>
      </c>
      <c r="AL3546" s="9">
        <v>61880</v>
      </c>
      <c r="AM3546" s="57">
        <v>15.058992033999999</v>
      </c>
      <c r="AN3546" s="57">
        <v>78.877217522999999</v>
      </c>
      <c r="AO3546" s="57">
        <v>3.1556897E-2</v>
      </c>
      <c r="AP3546" s="57">
        <v>15.058992033999999</v>
      </c>
      <c r="AQ3546" s="57">
        <v>59.157913141999998</v>
      </c>
      <c r="AR3546" s="57">
        <v>0</v>
      </c>
      <c r="AS3546" s="57">
        <v>4.7044290000000004E-3</v>
      </c>
      <c r="AT3546" s="57">
        <v>1.8480931999999999E-2</v>
      </c>
      <c r="AU3546" s="57">
        <v>0</v>
      </c>
      <c r="AV3546" s="57">
        <v>62.119999898000003</v>
      </c>
      <c r="AW3546" s="57">
        <v>4.1849999770000004</v>
      </c>
      <c r="AX3546" s="57">
        <v>0</v>
      </c>
      <c r="AY3546" s="57">
        <v>0.29223913600000001</v>
      </c>
      <c r="AZ3546" s="57">
        <v>7.7342701E-2</v>
      </c>
      <c r="BA3546" s="57">
        <v>0</v>
      </c>
      <c r="BB3546" s="57">
        <v>0.36958183700000002</v>
      </c>
      <c r="BC3546" s="57">
        <v>0</v>
      </c>
      <c r="BD3546" s="57">
        <v>0</v>
      </c>
      <c r="BE3546" s="57">
        <v>0</v>
      </c>
      <c r="BF3546" s="57">
        <v>1.9294744999999999E-2</v>
      </c>
      <c r="BG3546" s="57">
        <v>9.2395459999999995E-3</v>
      </c>
      <c r="BH3546" s="57">
        <v>2.8534291E-2</v>
      </c>
      <c r="BI3546" s="57">
        <v>0</v>
      </c>
      <c r="BJ3546" s="57">
        <v>0</v>
      </c>
      <c r="BK3546" s="57">
        <v>0</v>
      </c>
      <c r="BL3546" s="57">
        <v>0</v>
      </c>
      <c r="BM3546" s="57">
        <v>0</v>
      </c>
      <c r="BN3546" s="57">
        <v>0</v>
      </c>
      <c r="BO3546" s="57">
        <v>0</v>
      </c>
      <c r="BP3546" s="57">
        <v>0.34104754599999998</v>
      </c>
      <c r="BQ3546" s="57">
        <v>4.5160629999999998E-3</v>
      </c>
      <c r="BR3546" s="57">
        <v>6.0097000000000004E-4</v>
      </c>
      <c r="BS3546" s="57">
        <v>0.34104754599999998</v>
      </c>
      <c r="BT3546" s="57">
        <v>4.5160629999999998E-3</v>
      </c>
      <c r="BU3546" s="57">
        <v>6.0097000000000004E-4</v>
      </c>
    </row>
    <row r="3547" spans="1:73" x14ac:dyDescent="0.25">
      <c r="A3547" s="57">
        <v>1</v>
      </c>
      <c r="B3547" s="57">
        <v>42285342150000</v>
      </c>
      <c r="C3547" s="57" t="s">
        <v>173</v>
      </c>
      <c r="D3547" s="57" t="s">
        <v>174</v>
      </c>
      <c r="E3547" s="57" t="s">
        <v>175</v>
      </c>
      <c r="F3547" s="57">
        <v>0</v>
      </c>
      <c r="G3547" s="57" t="s">
        <v>57</v>
      </c>
      <c r="H3547" s="57" t="s">
        <v>150</v>
      </c>
      <c r="I3547" s="57" t="s">
        <v>151</v>
      </c>
      <c r="J3547" s="57" t="s">
        <v>152</v>
      </c>
      <c r="K3547" s="57" t="s">
        <v>51</v>
      </c>
      <c r="L3547" s="57" t="s">
        <v>153</v>
      </c>
      <c r="M3547" s="57" t="s">
        <v>154</v>
      </c>
      <c r="N3547" s="57" t="s">
        <v>155</v>
      </c>
      <c r="P3547" s="57" t="s">
        <v>156</v>
      </c>
      <c r="Q3547" s="57" t="s">
        <v>157</v>
      </c>
      <c r="R3547" s="57" t="s">
        <v>158</v>
      </c>
      <c r="S3547" s="57" t="s">
        <v>159</v>
      </c>
      <c r="U3547" s="57" t="s">
        <v>160</v>
      </c>
      <c r="V3547" s="57" t="s">
        <v>160</v>
      </c>
      <c r="W3547" s="57" t="s">
        <v>160</v>
      </c>
      <c r="X3547" s="57" t="s">
        <v>160</v>
      </c>
      <c r="Y3547" s="57" t="s">
        <v>160</v>
      </c>
      <c r="Z3547" s="57" t="s">
        <v>160</v>
      </c>
      <c r="AA3547" s="57" t="s">
        <v>160</v>
      </c>
      <c r="AB3547" s="57" t="s">
        <v>160</v>
      </c>
      <c r="AC3547" s="57" t="s">
        <v>160</v>
      </c>
      <c r="AD3547" s="57" t="s">
        <v>160</v>
      </c>
      <c r="AE3547" s="57" t="s">
        <v>160</v>
      </c>
      <c r="AF3547" s="57" t="s">
        <v>160</v>
      </c>
      <c r="AG3547" s="57" t="s">
        <v>160</v>
      </c>
      <c r="AH3547" s="57" t="s">
        <v>160</v>
      </c>
      <c r="AI3547" s="57" t="s">
        <v>179</v>
      </c>
      <c r="AL3547" s="9">
        <v>61910</v>
      </c>
      <c r="AM3547" s="57">
        <v>15.452989969000001</v>
      </c>
      <c r="AN3547" s="57">
        <v>80.940932060999998</v>
      </c>
      <c r="AO3547" s="57">
        <v>3.2382540000000001E-2</v>
      </c>
      <c r="AP3547" s="57">
        <v>15.452989969000001</v>
      </c>
      <c r="AQ3547" s="57">
        <v>60.705699045999999</v>
      </c>
      <c r="AR3547" s="57">
        <v>0</v>
      </c>
      <c r="AS3547" s="57">
        <v>4.8275139999999998E-3</v>
      </c>
      <c r="AT3547" s="57">
        <v>1.8964459999999999E-2</v>
      </c>
      <c r="AU3547" s="57">
        <v>0</v>
      </c>
      <c r="AV3547" s="57">
        <v>62.120000066000003</v>
      </c>
      <c r="AW3547" s="57">
        <v>4.1849999950000001</v>
      </c>
      <c r="AX3547" s="57">
        <v>0</v>
      </c>
      <c r="AY3547" s="57">
        <v>0.29988517399999998</v>
      </c>
      <c r="AZ3547" s="57">
        <v>7.9366267000000004E-2</v>
      </c>
      <c r="BA3547" s="57">
        <v>0</v>
      </c>
      <c r="BB3547" s="57">
        <v>0.37925144</v>
      </c>
      <c r="BC3547" s="57">
        <v>0</v>
      </c>
      <c r="BD3547" s="57">
        <v>0</v>
      </c>
      <c r="BE3547" s="57">
        <v>0</v>
      </c>
      <c r="BF3547" s="57">
        <v>1.9799566000000001E-2</v>
      </c>
      <c r="BG3547" s="57">
        <v>9.4812860000000002E-3</v>
      </c>
      <c r="BH3547" s="57">
        <v>2.9280852E-2</v>
      </c>
      <c r="BI3547" s="57">
        <v>0</v>
      </c>
      <c r="BJ3547" s="57">
        <v>0</v>
      </c>
      <c r="BK3547" s="57">
        <v>0</v>
      </c>
      <c r="BL3547" s="57">
        <v>0</v>
      </c>
      <c r="BM3547" s="57">
        <v>0</v>
      </c>
      <c r="BN3547" s="57">
        <v>0</v>
      </c>
      <c r="BO3547" s="57">
        <v>0</v>
      </c>
      <c r="BP3547" s="57">
        <v>0.349970589</v>
      </c>
      <c r="BQ3547" s="57">
        <v>4.5968830000000004E-3</v>
      </c>
      <c r="BR3547" s="57">
        <v>6.0942199999999998E-4</v>
      </c>
      <c r="BS3547" s="57">
        <v>0.349970589</v>
      </c>
      <c r="BT3547" s="57">
        <v>4.5968830000000004E-3</v>
      </c>
      <c r="BU3547" s="57">
        <v>6.0942199999999998E-4</v>
      </c>
    </row>
    <row r="3548" spans="1:73" x14ac:dyDescent="0.25">
      <c r="A3548" s="57">
        <v>1</v>
      </c>
      <c r="B3548" s="57">
        <v>42285342150000</v>
      </c>
      <c r="C3548" s="57" t="s">
        <v>173</v>
      </c>
      <c r="D3548" s="57" t="s">
        <v>174</v>
      </c>
      <c r="E3548" s="57" t="s">
        <v>175</v>
      </c>
      <c r="F3548" s="57">
        <v>0</v>
      </c>
      <c r="G3548" s="57" t="s">
        <v>57</v>
      </c>
      <c r="H3548" s="57" t="s">
        <v>150</v>
      </c>
      <c r="I3548" s="57" t="s">
        <v>151</v>
      </c>
      <c r="J3548" s="57" t="s">
        <v>152</v>
      </c>
      <c r="K3548" s="57" t="s">
        <v>51</v>
      </c>
      <c r="L3548" s="57" t="s">
        <v>153</v>
      </c>
      <c r="M3548" s="57" t="s">
        <v>154</v>
      </c>
      <c r="N3548" s="57" t="s">
        <v>155</v>
      </c>
      <c r="P3548" s="57" t="s">
        <v>156</v>
      </c>
      <c r="Q3548" s="57" t="s">
        <v>157</v>
      </c>
      <c r="R3548" s="57" t="s">
        <v>158</v>
      </c>
      <c r="S3548" s="57" t="s">
        <v>159</v>
      </c>
      <c r="U3548" s="57" t="s">
        <v>160</v>
      </c>
      <c r="V3548" s="57" t="s">
        <v>160</v>
      </c>
      <c r="W3548" s="57" t="s">
        <v>160</v>
      </c>
      <c r="X3548" s="57" t="s">
        <v>160</v>
      </c>
      <c r="Y3548" s="57" t="s">
        <v>160</v>
      </c>
      <c r="Z3548" s="57" t="s">
        <v>160</v>
      </c>
      <c r="AA3548" s="57" t="s">
        <v>160</v>
      </c>
      <c r="AB3548" s="57" t="s">
        <v>160</v>
      </c>
      <c r="AC3548" s="57" t="s">
        <v>160</v>
      </c>
      <c r="AD3548" s="57" t="s">
        <v>160</v>
      </c>
      <c r="AE3548" s="57" t="s">
        <v>160</v>
      </c>
      <c r="AF3548" s="57" t="s">
        <v>160</v>
      </c>
      <c r="AG3548" s="57" t="s">
        <v>160</v>
      </c>
      <c r="AH3548" s="57" t="s">
        <v>160</v>
      </c>
      <c r="AI3548" s="57" t="s">
        <v>179</v>
      </c>
      <c r="AL3548" s="9">
        <v>61941</v>
      </c>
      <c r="AM3548" s="57">
        <v>15.344017085000001</v>
      </c>
      <c r="AN3548" s="57">
        <v>80.370144995000004</v>
      </c>
      <c r="AO3548" s="57">
        <v>3.2154182000000003E-2</v>
      </c>
      <c r="AP3548" s="57">
        <v>15.344017085000001</v>
      </c>
      <c r="AQ3548" s="57">
        <v>60.277608745999999</v>
      </c>
      <c r="AR3548" s="57">
        <v>0</v>
      </c>
      <c r="AS3548" s="57">
        <v>4.7934709999999997E-3</v>
      </c>
      <c r="AT3548" s="57">
        <v>1.8830725E-2</v>
      </c>
      <c r="AU3548" s="57">
        <v>0</v>
      </c>
      <c r="AV3548" s="57">
        <v>62.120000099999999</v>
      </c>
      <c r="AW3548" s="57">
        <v>4.1849999929999999</v>
      </c>
      <c r="AX3548" s="57">
        <v>0</v>
      </c>
      <c r="AY3548" s="57">
        <v>0.29777041500000001</v>
      </c>
      <c r="AZ3548" s="57">
        <v>7.8806583999999999E-2</v>
      </c>
      <c r="BA3548" s="57">
        <v>0</v>
      </c>
      <c r="BB3548" s="57">
        <v>0.37657699900000002</v>
      </c>
      <c r="BC3548" s="57">
        <v>0</v>
      </c>
      <c r="BD3548" s="57">
        <v>0</v>
      </c>
      <c r="BE3548" s="57">
        <v>0</v>
      </c>
      <c r="BF3548" s="57">
        <v>1.9659941E-2</v>
      </c>
      <c r="BG3548" s="57">
        <v>9.4144250000000006E-3</v>
      </c>
      <c r="BH3548" s="57">
        <v>2.9074366000000001E-2</v>
      </c>
      <c r="BI3548" s="57">
        <v>0</v>
      </c>
      <c r="BJ3548" s="57">
        <v>0</v>
      </c>
      <c r="BK3548" s="57">
        <v>0</v>
      </c>
      <c r="BL3548" s="57">
        <v>0</v>
      </c>
      <c r="BM3548" s="57">
        <v>0</v>
      </c>
      <c r="BN3548" s="57">
        <v>0</v>
      </c>
      <c r="BO3548" s="57">
        <v>0</v>
      </c>
      <c r="BP3548" s="57">
        <v>0.34750263199999998</v>
      </c>
      <c r="BQ3548" s="57">
        <v>4.5276919999999998E-3</v>
      </c>
      <c r="BR3548" s="57">
        <v>5.9798900000000005E-4</v>
      </c>
      <c r="BS3548" s="57">
        <v>0.34750263199999998</v>
      </c>
      <c r="BT3548" s="57">
        <v>4.5276919999999998E-3</v>
      </c>
      <c r="BU3548" s="57">
        <v>5.9798900000000005E-4</v>
      </c>
    </row>
    <row r="3549" spans="1:73" x14ac:dyDescent="0.25">
      <c r="A3549" s="57">
        <v>1</v>
      </c>
      <c r="B3549" s="57">
        <v>42285342150000</v>
      </c>
      <c r="C3549" s="57" t="s">
        <v>173</v>
      </c>
      <c r="D3549" s="57" t="s">
        <v>174</v>
      </c>
      <c r="E3549" s="57" t="s">
        <v>175</v>
      </c>
      <c r="F3549" s="57">
        <v>0</v>
      </c>
      <c r="G3549" s="57" t="s">
        <v>57</v>
      </c>
      <c r="H3549" s="57" t="s">
        <v>150</v>
      </c>
      <c r="I3549" s="57" t="s">
        <v>151</v>
      </c>
      <c r="J3549" s="57" t="s">
        <v>152</v>
      </c>
      <c r="K3549" s="57" t="s">
        <v>51</v>
      </c>
      <c r="L3549" s="57" t="s">
        <v>153</v>
      </c>
      <c r="M3549" s="57" t="s">
        <v>154</v>
      </c>
      <c r="N3549" s="57" t="s">
        <v>155</v>
      </c>
      <c r="P3549" s="57" t="s">
        <v>156</v>
      </c>
      <c r="Q3549" s="57" t="s">
        <v>157</v>
      </c>
      <c r="R3549" s="57" t="s">
        <v>158</v>
      </c>
      <c r="S3549" s="57" t="s">
        <v>159</v>
      </c>
      <c r="U3549" s="57" t="s">
        <v>160</v>
      </c>
      <c r="V3549" s="57" t="s">
        <v>160</v>
      </c>
      <c r="W3549" s="57" t="s">
        <v>160</v>
      </c>
      <c r="X3549" s="57" t="s">
        <v>160</v>
      </c>
      <c r="Y3549" s="57" t="s">
        <v>160</v>
      </c>
      <c r="Z3549" s="57" t="s">
        <v>160</v>
      </c>
      <c r="AA3549" s="57" t="s">
        <v>160</v>
      </c>
      <c r="AB3549" s="57" t="s">
        <v>160</v>
      </c>
      <c r="AC3549" s="57" t="s">
        <v>160</v>
      </c>
      <c r="AD3549" s="57" t="s">
        <v>160</v>
      </c>
      <c r="AE3549" s="57" t="s">
        <v>160</v>
      </c>
      <c r="AF3549" s="57" t="s">
        <v>160</v>
      </c>
      <c r="AG3549" s="57" t="s">
        <v>160</v>
      </c>
      <c r="AH3549" s="57" t="s">
        <v>160</v>
      </c>
      <c r="AI3549" s="57" t="s">
        <v>179</v>
      </c>
      <c r="AL3549" s="9">
        <v>61972</v>
      </c>
      <c r="AM3549" s="57">
        <v>14.746015947</v>
      </c>
      <c r="AN3549" s="57">
        <v>77.237885828000003</v>
      </c>
      <c r="AO3549" s="57">
        <v>3.0901039000000002E-2</v>
      </c>
      <c r="AP3549" s="57">
        <v>14.746015947</v>
      </c>
      <c r="AQ3549" s="57">
        <v>57.928414371000002</v>
      </c>
      <c r="AR3549" s="57">
        <v>0</v>
      </c>
      <c r="AS3549" s="57">
        <v>4.6066550000000003E-3</v>
      </c>
      <c r="AT3549" s="57">
        <v>1.8096837000000001E-2</v>
      </c>
      <c r="AU3549" s="57">
        <v>0</v>
      </c>
      <c r="AV3549" s="57">
        <v>62.120000087000001</v>
      </c>
      <c r="AW3549" s="57">
        <v>4.1850000090000004</v>
      </c>
      <c r="AX3549" s="57">
        <v>0</v>
      </c>
      <c r="AY3549" s="57">
        <v>0.286165432</v>
      </c>
      <c r="AZ3549" s="57">
        <v>7.5735260999999998E-2</v>
      </c>
      <c r="BA3549" s="57">
        <v>0</v>
      </c>
      <c r="BB3549" s="57">
        <v>0.36190069400000002</v>
      </c>
      <c r="BC3549" s="57">
        <v>0</v>
      </c>
      <c r="BD3549" s="57">
        <v>0</v>
      </c>
      <c r="BE3549" s="57">
        <v>0</v>
      </c>
      <c r="BF3549" s="57">
        <v>1.8893736000000001E-2</v>
      </c>
      <c r="BG3549" s="57">
        <v>9.0475169999999997E-3</v>
      </c>
      <c r="BH3549" s="57">
        <v>2.7941253999999999E-2</v>
      </c>
      <c r="BI3549" s="57">
        <v>0</v>
      </c>
      <c r="BJ3549" s="57">
        <v>0</v>
      </c>
      <c r="BK3549" s="57">
        <v>0</v>
      </c>
      <c r="BL3549" s="57">
        <v>0</v>
      </c>
      <c r="BM3549" s="57">
        <v>0</v>
      </c>
      <c r="BN3549" s="57">
        <v>0</v>
      </c>
      <c r="BO3549" s="57">
        <v>0</v>
      </c>
      <c r="BP3549" s="57">
        <v>0.33395944</v>
      </c>
      <c r="BQ3549" s="57">
        <v>4.3173040000000001E-3</v>
      </c>
      <c r="BR3549" s="57">
        <v>5.6812400000000004E-4</v>
      </c>
      <c r="BS3549" s="57">
        <v>0.33395944</v>
      </c>
      <c r="BT3549" s="57">
        <v>4.3173040000000001E-3</v>
      </c>
      <c r="BU3549" s="57">
        <v>5.6812400000000004E-4</v>
      </c>
    </row>
    <row r="3550" spans="1:73" x14ac:dyDescent="0.25">
      <c r="A3550" s="57">
        <v>1</v>
      </c>
      <c r="B3550" s="57">
        <v>42285342150000</v>
      </c>
      <c r="C3550" s="57" t="s">
        <v>173</v>
      </c>
      <c r="D3550" s="57" t="s">
        <v>174</v>
      </c>
      <c r="E3550" s="57" t="s">
        <v>175</v>
      </c>
      <c r="F3550" s="57">
        <v>0</v>
      </c>
      <c r="G3550" s="57" t="s">
        <v>57</v>
      </c>
      <c r="H3550" s="57" t="s">
        <v>150</v>
      </c>
      <c r="I3550" s="57" t="s">
        <v>151</v>
      </c>
      <c r="J3550" s="57" t="s">
        <v>152</v>
      </c>
      <c r="K3550" s="57" t="s">
        <v>51</v>
      </c>
      <c r="L3550" s="57" t="s">
        <v>153</v>
      </c>
      <c r="M3550" s="57" t="s">
        <v>154</v>
      </c>
      <c r="N3550" s="57" t="s">
        <v>155</v>
      </c>
      <c r="P3550" s="57" t="s">
        <v>156</v>
      </c>
      <c r="Q3550" s="57" t="s">
        <v>157</v>
      </c>
      <c r="R3550" s="57" t="s">
        <v>158</v>
      </c>
      <c r="S3550" s="57" t="s">
        <v>159</v>
      </c>
      <c r="U3550" s="57" t="s">
        <v>160</v>
      </c>
      <c r="V3550" s="57" t="s">
        <v>160</v>
      </c>
      <c r="W3550" s="57" t="s">
        <v>160</v>
      </c>
      <c r="X3550" s="57" t="s">
        <v>160</v>
      </c>
      <c r="Y3550" s="57" t="s">
        <v>160</v>
      </c>
      <c r="Z3550" s="57" t="s">
        <v>160</v>
      </c>
      <c r="AA3550" s="57" t="s">
        <v>160</v>
      </c>
      <c r="AB3550" s="57" t="s">
        <v>160</v>
      </c>
      <c r="AC3550" s="57" t="s">
        <v>160</v>
      </c>
      <c r="AD3550" s="57" t="s">
        <v>160</v>
      </c>
      <c r="AE3550" s="57" t="s">
        <v>160</v>
      </c>
      <c r="AF3550" s="57" t="s">
        <v>160</v>
      </c>
      <c r="AG3550" s="57" t="s">
        <v>160</v>
      </c>
      <c r="AH3550" s="57" t="s">
        <v>160</v>
      </c>
      <c r="AI3550" s="57" t="s">
        <v>179</v>
      </c>
      <c r="AL3550" s="9">
        <v>62002</v>
      </c>
      <c r="AM3550" s="57">
        <v>15.13182529</v>
      </c>
      <c r="AN3550" s="57">
        <v>79.258709494000001</v>
      </c>
      <c r="AO3550" s="57">
        <v>3.1709523000000003E-2</v>
      </c>
      <c r="AP3550" s="57">
        <v>15.13182529</v>
      </c>
      <c r="AQ3550" s="57">
        <v>59.444032120000003</v>
      </c>
      <c r="AR3550" s="57">
        <v>0</v>
      </c>
      <c r="AS3550" s="57">
        <v>4.7271819999999999E-3</v>
      </c>
      <c r="AT3550" s="57">
        <v>1.8570316E-2</v>
      </c>
      <c r="AU3550" s="57">
        <v>0</v>
      </c>
      <c r="AV3550" s="57">
        <v>62.120000034</v>
      </c>
      <c r="AW3550" s="57">
        <v>4.1849999750000002</v>
      </c>
      <c r="AX3550" s="57">
        <v>0</v>
      </c>
      <c r="AY3550" s="57">
        <v>0.29365256000000001</v>
      </c>
      <c r="AZ3550" s="57">
        <v>7.7716771000000004E-2</v>
      </c>
      <c r="BA3550" s="57">
        <v>0</v>
      </c>
      <c r="BB3550" s="57">
        <v>0.37136933</v>
      </c>
      <c r="BC3550" s="57">
        <v>0</v>
      </c>
      <c r="BD3550" s="57">
        <v>0</v>
      </c>
      <c r="BE3550" s="57">
        <v>0</v>
      </c>
      <c r="BF3550" s="57">
        <v>1.9388064999999999E-2</v>
      </c>
      <c r="BG3550" s="57">
        <v>9.2842329999999994E-3</v>
      </c>
      <c r="BH3550" s="57">
        <v>2.8672297999999999E-2</v>
      </c>
      <c r="BI3550" s="57">
        <v>0</v>
      </c>
      <c r="BJ3550" s="57">
        <v>0</v>
      </c>
      <c r="BK3550" s="57">
        <v>0</v>
      </c>
      <c r="BL3550" s="57">
        <v>0</v>
      </c>
      <c r="BM3550" s="57">
        <v>0</v>
      </c>
      <c r="BN3550" s="57">
        <v>0</v>
      </c>
      <c r="BO3550" s="57">
        <v>0</v>
      </c>
      <c r="BP3550" s="57">
        <v>0.34269703200000001</v>
      </c>
      <c r="BQ3550" s="57">
        <v>4.3945679999999997E-3</v>
      </c>
      <c r="BR3550" s="57">
        <v>5.7611299999999995E-4</v>
      </c>
      <c r="BS3550" s="57">
        <v>0.34269703200000001</v>
      </c>
      <c r="BT3550" s="57">
        <v>4.3945679999999997E-3</v>
      </c>
      <c r="BU3550" s="57">
        <v>5.7611299999999995E-4</v>
      </c>
    </row>
    <row r="3551" spans="1:73" x14ac:dyDescent="0.25">
      <c r="A3551" s="57">
        <v>1</v>
      </c>
      <c r="B3551" s="57">
        <v>42285342150000</v>
      </c>
      <c r="C3551" s="57" t="s">
        <v>173</v>
      </c>
      <c r="D3551" s="57" t="s">
        <v>174</v>
      </c>
      <c r="E3551" s="57" t="s">
        <v>175</v>
      </c>
      <c r="F3551" s="57">
        <v>0</v>
      </c>
      <c r="G3551" s="57" t="s">
        <v>57</v>
      </c>
      <c r="H3551" s="57" t="s">
        <v>150</v>
      </c>
      <c r="I3551" s="57" t="s">
        <v>151</v>
      </c>
      <c r="J3551" s="57" t="s">
        <v>152</v>
      </c>
      <c r="K3551" s="57" t="s">
        <v>51</v>
      </c>
      <c r="L3551" s="57" t="s">
        <v>153</v>
      </c>
      <c r="M3551" s="57" t="s">
        <v>154</v>
      </c>
      <c r="N3551" s="57" t="s">
        <v>155</v>
      </c>
      <c r="P3551" s="57" t="s">
        <v>156</v>
      </c>
      <c r="Q3551" s="57" t="s">
        <v>157</v>
      </c>
      <c r="R3551" s="57" t="s">
        <v>158</v>
      </c>
      <c r="S3551" s="57" t="s">
        <v>159</v>
      </c>
      <c r="U3551" s="57" t="s">
        <v>160</v>
      </c>
      <c r="V3551" s="57" t="s">
        <v>160</v>
      </c>
      <c r="W3551" s="57" t="s">
        <v>160</v>
      </c>
      <c r="X3551" s="57" t="s">
        <v>160</v>
      </c>
      <c r="Y3551" s="57" t="s">
        <v>160</v>
      </c>
      <c r="Z3551" s="57" t="s">
        <v>160</v>
      </c>
      <c r="AA3551" s="57" t="s">
        <v>160</v>
      </c>
      <c r="AB3551" s="57" t="s">
        <v>160</v>
      </c>
      <c r="AC3551" s="57" t="s">
        <v>160</v>
      </c>
      <c r="AD3551" s="57" t="s">
        <v>160</v>
      </c>
      <c r="AE3551" s="57" t="s">
        <v>160</v>
      </c>
      <c r="AF3551" s="57" t="s">
        <v>160</v>
      </c>
      <c r="AG3551" s="57" t="s">
        <v>160</v>
      </c>
      <c r="AH3551" s="57" t="s">
        <v>160</v>
      </c>
      <c r="AI3551" s="57" t="s">
        <v>179</v>
      </c>
      <c r="AL3551" s="9">
        <v>62033</v>
      </c>
      <c r="AM3551" s="57">
        <v>14.542093886</v>
      </c>
      <c r="AN3551" s="57">
        <v>76.169766213000003</v>
      </c>
      <c r="AO3551" s="57">
        <v>3.0473710000000001E-2</v>
      </c>
      <c r="AP3551" s="57">
        <v>14.542093886</v>
      </c>
      <c r="AQ3551" s="57">
        <v>57.127324659999999</v>
      </c>
      <c r="AR3551" s="57">
        <v>0</v>
      </c>
      <c r="AS3551" s="57">
        <v>4.5429499999999996E-3</v>
      </c>
      <c r="AT3551" s="57">
        <v>1.7846575999999999E-2</v>
      </c>
      <c r="AU3551" s="57">
        <v>0</v>
      </c>
      <c r="AV3551" s="57">
        <v>62.12</v>
      </c>
      <c r="AW3551" s="57">
        <v>4.1850000249999999</v>
      </c>
      <c r="AX3551" s="57">
        <v>0</v>
      </c>
      <c r="AY3551" s="57">
        <v>0.28220806199999998</v>
      </c>
      <c r="AZ3551" s="57">
        <v>7.4687921000000004E-2</v>
      </c>
      <c r="BA3551" s="57">
        <v>0</v>
      </c>
      <c r="BB3551" s="57">
        <v>0.356895984</v>
      </c>
      <c r="BC3551" s="57">
        <v>0</v>
      </c>
      <c r="BD3551" s="57">
        <v>0</v>
      </c>
      <c r="BE3551" s="57">
        <v>0</v>
      </c>
      <c r="BF3551" s="57">
        <v>1.8632454999999999E-2</v>
      </c>
      <c r="BG3551" s="57">
        <v>8.9224000000000005E-3</v>
      </c>
      <c r="BH3551" s="57">
        <v>2.7554855E-2</v>
      </c>
      <c r="BI3551" s="57">
        <v>0</v>
      </c>
      <c r="BJ3551" s="57">
        <v>0</v>
      </c>
      <c r="BK3551" s="57">
        <v>0</v>
      </c>
      <c r="BL3551" s="57">
        <v>0</v>
      </c>
      <c r="BM3551" s="57">
        <v>0</v>
      </c>
      <c r="BN3551" s="57">
        <v>0</v>
      </c>
      <c r="BO3551" s="57">
        <v>0</v>
      </c>
      <c r="BP3551" s="57">
        <v>0.32934112900000001</v>
      </c>
      <c r="BQ3551" s="57">
        <v>4.1903660000000001E-3</v>
      </c>
      <c r="BR3551" s="57">
        <v>5.4734100000000002E-4</v>
      </c>
      <c r="BS3551" s="57">
        <v>0.32934112900000001</v>
      </c>
      <c r="BT3551" s="57">
        <v>4.1903660000000001E-3</v>
      </c>
      <c r="BU3551" s="57">
        <v>5.4734100000000002E-4</v>
      </c>
    </row>
    <row r="3552" spans="1:73" x14ac:dyDescent="0.25">
      <c r="A3552" s="57">
        <v>1</v>
      </c>
      <c r="B3552" s="57">
        <v>42285342150000</v>
      </c>
      <c r="C3552" s="57" t="s">
        <v>173</v>
      </c>
      <c r="D3552" s="57" t="s">
        <v>174</v>
      </c>
      <c r="E3552" s="57" t="s">
        <v>175</v>
      </c>
      <c r="F3552" s="57">
        <v>0</v>
      </c>
      <c r="G3552" s="57" t="s">
        <v>57</v>
      </c>
      <c r="H3552" s="57" t="s">
        <v>150</v>
      </c>
      <c r="I3552" s="57" t="s">
        <v>151</v>
      </c>
      <c r="J3552" s="57" t="s">
        <v>152</v>
      </c>
      <c r="K3552" s="57" t="s">
        <v>51</v>
      </c>
      <c r="L3552" s="57" t="s">
        <v>153</v>
      </c>
      <c r="M3552" s="57" t="s">
        <v>154</v>
      </c>
      <c r="N3552" s="57" t="s">
        <v>155</v>
      </c>
      <c r="P3552" s="57" t="s">
        <v>156</v>
      </c>
      <c r="Q3552" s="57" t="s">
        <v>157</v>
      </c>
      <c r="R3552" s="57" t="s">
        <v>158</v>
      </c>
      <c r="S3552" s="57" t="s">
        <v>159</v>
      </c>
      <c r="U3552" s="57" t="s">
        <v>160</v>
      </c>
      <c r="V3552" s="57" t="s">
        <v>160</v>
      </c>
      <c r="W3552" s="57" t="s">
        <v>160</v>
      </c>
      <c r="X3552" s="57" t="s">
        <v>160</v>
      </c>
      <c r="Y3552" s="57" t="s">
        <v>160</v>
      </c>
      <c r="Z3552" s="57" t="s">
        <v>160</v>
      </c>
      <c r="AA3552" s="57" t="s">
        <v>160</v>
      </c>
      <c r="AB3552" s="57" t="s">
        <v>160</v>
      </c>
      <c r="AC3552" s="57" t="s">
        <v>160</v>
      </c>
      <c r="AD3552" s="57" t="s">
        <v>160</v>
      </c>
      <c r="AE3552" s="57" t="s">
        <v>160</v>
      </c>
      <c r="AF3552" s="57" t="s">
        <v>160</v>
      </c>
      <c r="AG3552" s="57" t="s">
        <v>160</v>
      </c>
      <c r="AH3552" s="57" t="s">
        <v>160</v>
      </c>
      <c r="AI3552" s="57" t="s">
        <v>179</v>
      </c>
      <c r="AL3552" s="9">
        <v>62063</v>
      </c>
      <c r="AM3552" s="57">
        <v>14.922567887</v>
      </c>
      <c r="AN3552" s="57">
        <v>78.162643990000007</v>
      </c>
      <c r="AO3552" s="57">
        <v>3.1271013E-2</v>
      </c>
      <c r="AP3552" s="57">
        <v>14.922567887</v>
      </c>
      <c r="AQ3552" s="57">
        <v>58.621982992</v>
      </c>
      <c r="AR3552" s="57">
        <v>0</v>
      </c>
      <c r="AS3552" s="57">
        <v>4.6618099999999997E-3</v>
      </c>
      <c r="AT3552" s="57">
        <v>1.8313507E-2</v>
      </c>
      <c r="AU3552" s="57">
        <v>0</v>
      </c>
      <c r="AV3552" s="57">
        <v>62.119999956999997</v>
      </c>
      <c r="AW3552" s="57">
        <v>4.1850000109999996</v>
      </c>
      <c r="AX3552" s="57">
        <v>0</v>
      </c>
      <c r="AY3552" s="57">
        <v>0.28959164999999998</v>
      </c>
      <c r="AZ3552" s="57">
        <v>7.6642029E-2</v>
      </c>
      <c r="BA3552" s="57">
        <v>0</v>
      </c>
      <c r="BB3552" s="57">
        <v>0.36623367899999998</v>
      </c>
      <c r="BC3552" s="57">
        <v>0</v>
      </c>
      <c r="BD3552" s="57">
        <v>0</v>
      </c>
      <c r="BE3552" s="57">
        <v>0</v>
      </c>
      <c r="BF3552" s="57">
        <v>1.9119948000000001E-2</v>
      </c>
      <c r="BG3552" s="57">
        <v>9.1558420000000008E-3</v>
      </c>
      <c r="BH3552" s="57">
        <v>2.8275789999999999E-2</v>
      </c>
      <c r="BI3552" s="57">
        <v>0</v>
      </c>
      <c r="BJ3552" s="57">
        <v>0</v>
      </c>
      <c r="BK3552" s="57">
        <v>0</v>
      </c>
      <c r="BL3552" s="57">
        <v>0</v>
      </c>
      <c r="BM3552" s="57">
        <v>0</v>
      </c>
      <c r="BN3552" s="57">
        <v>0</v>
      </c>
      <c r="BO3552" s="57">
        <v>0</v>
      </c>
      <c r="BP3552" s="57">
        <v>0.33795788900000001</v>
      </c>
      <c r="BQ3552" s="57">
        <v>4.2653580000000003E-3</v>
      </c>
      <c r="BR3552" s="57">
        <v>5.5503900000000001E-4</v>
      </c>
      <c r="BS3552" s="57">
        <v>0.33795788900000001</v>
      </c>
      <c r="BT3552" s="57">
        <v>4.2653580000000003E-3</v>
      </c>
      <c r="BU3552" s="57">
        <v>5.5503900000000001E-4</v>
      </c>
    </row>
    <row r="3553" spans="1:73" x14ac:dyDescent="0.25">
      <c r="A3553" s="57">
        <v>1</v>
      </c>
      <c r="B3553" s="57">
        <v>42285342150000</v>
      </c>
      <c r="C3553" s="57" t="s">
        <v>173</v>
      </c>
      <c r="D3553" s="57" t="s">
        <v>174</v>
      </c>
      <c r="E3553" s="57" t="s">
        <v>175</v>
      </c>
      <c r="F3553" s="57">
        <v>0</v>
      </c>
      <c r="G3553" s="57" t="s">
        <v>57</v>
      </c>
      <c r="H3553" s="57" t="s">
        <v>150</v>
      </c>
      <c r="I3553" s="57" t="s">
        <v>151</v>
      </c>
      <c r="J3553" s="57" t="s">
        <v>152</v>
      </c>
      <c r="K3553" s="57" t="s">
        <v>51</v>
      </c>
      <c r="L3553" s="57" t="s">
        <v>153</v>
      </c>
      <c r="M3553" s="57" t="s">
        <v>154</v>
      </c>
      <c r="N3553" s="57" t="s">
        <v>155</v>
      </c>
      <c r="P3553" s="57" t="s">
        <v>156</v>
      </c>
      <c r="Q3553" s="57" t="s">
        <v>157</v>
      </c>
      <c r="R3553" s="57" t="s">
        <v>158</v>
      </c>
      <c r="S3553" s="57" t="s">
        <v>159</v>
      </c>
      <c r="U3553" s="57" t="s">
        <v>160</v>
      </c>
      <c r="V3553" s="57" t="s">
        <v>160</v>
      </c>
      <c r="W3553" s="57" t="s">
        <v>160</v>
      </c>
      <c r="X3553" s="57" t="s">
        <v>160</v>
      </c>
      <c r="Y3553" s="57" t="s">
        <v>160</v>
      </c>
      <c r="Z3553" s="57" t="s">
        <v>160</v>
      </c>
      <c r="AA3553" s="57" t="s">
        <v>160</v>
      </c>
      <c r="AB3553" s="57" t="s">
        <v>160</v>
      </c>
      <c r="AC3553" s="57" t="s">
        <v>160</v>
      </c>
      <c r="AD3553" s="57" t="s">
        <v>160</v>
      </c>
      <c r="AE3553" s="57" t="s">
        <v>160</v>
      </c>
      <c r="AF3553" s="57" t="s">
        <v>160</v>
      </c>
      <c r="AG3553" s="57" t="s">
        <v>160</v>
      </c>
      <c r="AH3553" s="57" t="s">
        <v>160</v>
      </c>
      <c r="AI3553" s="57" t="s">
        <v>179</v>
      </c>
      <c r="AL3553" s="9">
        <v>62094</v>
      </c>
      <c r="AM3553" s="57">
        <v>14.817335484999999</v>
      </c>
      <c r="AN3553" s="57">
        <v>77.611449124000004</v>
      </c>
      <c r="AO3553" s="57">
        <v>3.1050492999999998E-2</v>
      </c>
      <c r="AP3553" s="57">
        <v>14.817335484999999</v>
      </c>
      <c r="AQ3553" s="57">
        <v>58.208586842999999</v>
      </c>
      <c r="AR3553" s="57">
        <v>0</v>
      </c>
      <c r="AS3553" s="57">
        <v>4.6289360000000002E-3</v>
      </c>
      <c r="AT3553" s="57">
        <v>1.8184362999999999E-2</v>
      </c>
      <c r="AU3553" s="57">
        <v>0</v>
      </c>
      <c r="AV3553" s="57">
        <v>62.119999931000002</v>
      </c>
      <c r="AW3553" s="57">
        <v>4.1849999909999998</v>
      </c>
      <c r="AX3553" s="57">
        <v>0</v>
      </c>
      <c r="AY3553" s="57">
        <v>0.28754948000000002</v>
      </c>
      <c r="AZ3553" s="57">
        <v>7.6101557E-2</v>
      </c>
      <c r="BA3553" s="57">
        <v>0</v>
      </c>
      <c r="BB3553" s="57">
        <v>0.36365103700000001</v>
      </c>
      <c r="BC3553" s="57">
        <v>0</v>
      </c>
      <c r="BD3553" s="57">
        <v>0</v>
      </c>
      <c r="BE3553" s="57">
        <v>0</v>
      </c>
      <c r="BF3553" s="57">
        <v>1.8985116E-2</v>
      </c>
      <c r="BG3553" s="57">
        <v>9.0912760000000006E-3</v>
      </c>
      <c r="BH3553" s="57">
        <v>2.8076391999999999E-2</v>
      </c>
      <c r="BI3553" s="57">
        <v>0</v>
      </c>
      <c r="BJ3553" s="57">
        <v>0</v>
      </c>
      <c r="BK3553" s="57">
        <v>0</v>
      </c>
      <c r="BL3553" s="57">
        <v>0</v>
      </c>
      <c r="BM3553" s="57">
        <v>0</v>
      </c>
      <c r="BN3553" s="57">
        <v>0</v>
      </c>
      <c r="BO3553" s="57">
        <v>0</v>
      </c>
      <c r="BP3553" s="57">
        <v>0.335574645</v>
      </c>
      <c r="BQ3553" s="57">
        <v>4.2011569999999996E-3</v>
      </c>
      <c r="BR3553" s="57">
        <v>5.4462599999999999E-4</v>
      </c>
      <c r="BS3553" s="57">
        <v>0.335574645</v>
      </c>
      <c r="BT3553" s="57">
        <v>4.2011569999999996E-3</v>
      </c>
      <c r="BU3553" s="57">
        <v>5.4462599999999999E-4</v>
      </c>
    </row>
    <row r="3554" spans="1:73" x14ac:dyDescent="0.25">
      <c r="A3554" s="57">
        <v>1</v>
      </c>
      <c r="B3554" s="57">
        <v>42285342150000</v>
      </c>
      <c r="C3554" s="57" t="s">
        <v>173</v>
      </c>
      <c r="D3554" s="57" t="s">
        <v>174</v>
      </c>
      <c r="E3554" s="57" t="s">
        <v>175</v>
      </c>
      <c r="F3554" s="57">
        <v>0</v>
      </c>
      <c r="G3554" s="57" t="s">
        <v>57</v>
      </c>
      <c r="H3554" s="57" t="s">
        <v>150</v>
      </c>
      <c r="I3554" s="57" t="s">
        <v>151</v>
      </c>
      <c r="J3554" s="57" t="s">
        <v>152</v>
      </c>
      <c r="K3554" s="57" t="s">
        <v>51</v>
      </c>
      <c r="L3554" s="57" t="s">
        <v>153</v>
      </c>
      <c r="M3554" s="57" t="s">
        <v>154</v>
      </c>
      <c r="N3554" s="57" t="s">
        <v>155</v>
      </c>
      <c r="P3554" s="57" t="s">
        <v>156</v>
      </c>
      <c r="Q3554" s="57" t="s">
        <v>157</v>
      </c>
      <c r="R3554" s="57" t="s">
        <v>158</v>
      </c>
      <c r="S3554" s="57" t="s">
        <v>159</v>
      </c>
      <c r="U3554" s="57" t="s">
        <v>160</v>
      </c>
      <c r="V3554" s="57" t="s">
        <v>160</v>
      </c>
      <c r="W3554" s="57" t="s">
        <v>160</v>
      </c>
      <c r="X3554" s="57" t="s">
        <v>160</v>
      </c>
      <c r="Y3554" s="57" t="s">
        <v>160</v>
      </c>
      <c r="Z3554" s="57" t="s">
        <v>160</v>
      </c>
      <c r="AA3554" s="57" t="s">
        <v>160</v>
      </c>
      <c r="AB3554" s="57" t="s">
        <v>160</v>
      </c>
      <c r="AC3554" s="57" t="s">
        <v>160</v>
      </c>
      <c r="AD3554" s="57" t="s">
        <v>160</v>
      </c>
      <c r="AE3554" s="57" t="s">
        <v>160</v>
      </c>
      <c r="AF3554" s="57" t="s">
        <v>160</v>
      </c>
      <c r="AG3554" s="57" t="s">
        <v>160</v>
      </c>
      <c r="AH3554" s="57" t="s">
        <v>160</v>
      </c>
      <c r="AI3554" s="57" t="s">
        <v>179</v>
      </c>
      <c r="AL3554" s="9">
        <v>62125</v>
      </c>
      <c r="AM3554" s="57">
        <v>13.293567668</v>
      </c>
      <c r="AN3554" s="57">
        <v>69.630133693000005</v>
      </c>
      <c r="AO3554" s="57">
        <v>2.7857359000000002E-2</v>
      </c>
      <c r="AP3554" s="57">
        <v>13.293567668</v>
      </c>
      <c r="AQ3554" s="57">
        <v>52.222600270000001</v>
      </c>
      <c r="AR3554" s="57">
        <v>0</v>
      </c>
      <c r="AS3554" s="57">
        <v>4.1529109999999996E-3</v>
      </c>
      <c r="AT3554" s="57">
        <v>1.631434E-2</v>
      </c>
      <c r="AU3554" s="57">
        <v>0</v>
      </c>
      <c r="AV3554" s="57">
        <v>62.119999923000002</v>
      </c>
      <c r="AW3554" s="57">
        <v>4.1850000060000001</v>
      </c>
      <c r="AX3554" s="57">
        <v>0</v>
      </c>
      <c r="AY3554" s="57">
        <v>0.25797880299999998</v>
      </c>
      <c r="AZ3554" s="57">
        <v>6.8275513999999995E-2</v>
      </c>
      <c r="BA3554" s="57">
        <v>0</v>
      </c>
      <c r="BB3554" s="57">
        <v>0.32625431700000002</v>
      </c>
      <c r="BC3554" s="57">
        <v>0</v>
      </c>
      <c r="BD3554" s="57">
        <v>0</v>
      </c>
      <c r="BE3554" s="57">
        <v>0</v>
      </c>
      <c r="BF3554" s="57">
        <v>1.7032747000000001E-2</v>
      </c>
      <c r="BG3554" s="57">
        <v>8.1563580000000007E-3</v>
      </c>
      <c r="BH3554" s="57">
        <v>2.5189105E-2</v>
      </c>
      <c r="BI3554" s="57">
        <v>0</v>
      </c>
      <c r="BJ3554" s="57">
        <v>0</v>
      </c>
      <c r="BK3554" s="57">
        <v>0</v>
      </c>
      <c r="BL3554" s="57">
        <v>0</v>
      </c>
      <c r="BM3554" s="57">
        <v>0</v>
      </c>
      <c r="BN3554" s="57">
        <v>0</v>
      </c>
      <c r="BO3554" s="57">
        <v>0</v>
      </c>
      <c r="BP3554" s="57">
        <v>0.30106521200000003</v>
      </c>
      <c r="BQ3554" s="57">
        <v>3.7416839999999999E-3</v>
      </c>
      <c r="BR3554" s="57">
        <v>4.83411E-4</v>
      </c>
      <c r="BS3554" s="57">
        <v>0.30106521200000003</v>
      </c>
      <c r="BT3554" s="57">
        <v>3.7416839999999999E-3</v>
      </c>
      <c r="BU3554" s="57">
        <v>4.83411E-4</v>
      </c>
    </row>
    <row r="3555" spans="1:73" x14ac:dyDescent="0.25">
      <c r="A3555" s="57">
        <v>1</v>
      </c>
      <c r="B3555" s="57">
        <v>42285342150000</v>
      </c>
      <c r="C3555" s="57" t="s">
        <v>173</v>
      </c>
      <c r="D3555" s="57" t="s">
        <v>174</v>
      </c>
      <c r="E3555" s="57" t="s">
        <v>175</v>
      </c>
      <c r="F3555" s="57">
        <v>0</v>
      </c>
      <c r="G3555" s="57" t="s">
        <v>57</v>
      </c>
      <c r="H3555" s="57" t="s">
        <v>150</v>
      </c>
      <c r="I3555" s="57" t="s">
        <v>151</v>
      </c>
      <c r="J3555" s="57" t="s">
        <v>152</v>
      </c>
      <c r="K3555" s="57" t="s">
        <v>51</v>
      </c>
      <c r="L3555" s="57" t="s">
        <v>153</v>
      </c>
      <c r="M3555" s="57" t="s">
        <v>154</v>
      </c>
      <c r="N3555" s="57" t="s">
        <v>155</v>
      </c>
      <c r="P3555" s="57" t="s">
        <v>156</v>
      </c>
      <c r="Q3555" s="57" t="s">
        <v>157</v>
      </c>
      <c r="R3555" s="57" t="s">
        <v>158</v>
      </c>
      <c r="S3555" s="57" t="s">
        <v>159</v>
      </c>
      <c r="U3555" s="57" t="s">
        <v>160</v>
      </c>
      <c r="V3555" s="57" t="s">
        <v>160</v>
      </c>
      <c r="W3555" s="57" t="s">
        <v>160</v>
      </c>
      <c r="X3555" s="57" t="s">
        <v>160</v>
      </c>
      <c r="Y3555" s="57" t="s">
        <v>160</v>
      </c>
      <c r="Z3555" s="57" t="s">
        <v>160</v>
      </c>
      <c r="AA3555" s="57" t="s">
        <v>160</v>
      </c>
      <c r="AB3555" s="57" t="s">
        <v>160</v>
      </c>
      <c r="AC3555" s="57" t="s">
        <v>160</v>
      </c>
      <c r="AD3555" s="57" t="s">
        <v>160</v>
      </c>
      <c r="AE3555" s="57" t="s">
        <v>160</v>
      </c>
      <c r="AF3555" s="57" t="s">
        <v>160</v>
      </c>
      <c r="AG3555" s="57" t="s">
        <v>160</v>
      </c>
      <c r="AH3555" s="57" t="s">
        <v>160</v>
      </c>
      <c r="AI3555" s="57" t="s">
        <v>179</v>
      </c>
      <c r="AL3555" s="9">
        <v>62153</v>
      </c>
      <c r="AM3555" s="57">
        <v>14.619100309</v>
      </c>
      <c r="AN3555" s="57">
        <v>76.573116740000003</v>
      </c>
      <c r="AO3555" s="57">
        <v>3.0635081000000002E-2</v>
      </c>
      <c r="AP3555" s="57">
        <v>14.619100309</v>
      </c>
      <c r="AQ3555" s="57">
        <v>57.429837554999999</v>
      </c>
      <c r="AR3555" s="57">
        <v>0</v>
      </c>
      <c r="AS3555" s="57">
        <v>4.5670069999999997E-3</v>
      </c>
      <c r="AT3555" s="57">
        <v>1.7941081000000001E-2</v>
      </c>
      <c r="AU3555" s="57">
        <v>0</v>
      </c>
      <c r="AV3555" s="57">
        <v>62.120000034999997</v>
      </c>
      <c r="AW3555" s="57">
        <v>4.1850000009999997</v>
      </c>
      <c r="AX3555" s="57">
        <v>0</v>
      </c>
      <c r="AY3555" s="57">
        <v>0.28370247100000001</v>
      </c>
      <c r="AZ3555" s="57">
        <v>7.5083424999999995E-2</v>
      </c>
      <c r="BA3555" s="57">
        <v>0</v>
      </c>
      <c r="BB3555" s="57">
        <v>0.35878589599999999</v>
      </c>
      <c r="BC3555" s="57">
        <v>0</v>
      </c>
      <c r="BD3555" s="57">
        <v>0</v>
      </c>
      <c r="BE3555" s="57">
        <v>0</v>
      </c>
      <c r="BF3555" s="57">
        <v>1.8731121999999999E-2</v>
      </c>
      <c r="BG3555" s="57">
        <v>8.9696470000000007E-3</v>
      </c>
      <c r="BH3555" s="57">
        <v>2.7700769E-2</v>
      </c>
      <c r="BI3555" s="57">
        <v>0</v>
      </c>
      <c r="BJ3555" s="57">
        <v>0</v>
      </c>
      <c r="BK3555" s="57">
        <v>0</v>
      </c>
      <c r="BL3555" s="57">
        <v>0</v>
      </c>
      <c r="BM3555" s="57">
        <v>0</v>
      </c>
      <c r="BN3555" s="57">
        <v>0</v>
      </c>
      <c r="BO3555" s="57">
        <v>0</v>
      </c>
      <c r="BP3555" s="57">
        <v>0.33108512600000001</v>
      </c>
      <c r="BQ3555" s="57">
        <v>4.0816250000000002E-3</v>
      </c>
      <c r="BR3555" s="57">
        <v>5.2534399999999996E-4</v>
      </c>
      <c r="BS3555" s="57">
        <v>0.33108512600000001</v>
      </c>
      <c r="BT3555" s="57">
        <v>4.0816250000000002E-3</v>
      </c>
      <c r="BU3555" s="57">
        <v>5.2534399999999996E-4</v>
      </c>
    </row>
    <row r="3556" spans="1:73" x14ac:dyDescent="0.25">
      <c r="A3556" s="57">
        <v>1</v>
      </c>
      <c r="B3556" s="57">
        <v>42285342150000</v>
      </c>
      <c r="C3556" s="57" t="s">
        <v>173</v>
      </c>
      <c r="D3556" s="57" t="s">
        <v>174</v>
      </c>
      <c r="E3556" s="57" t="s">
        <v>175</v>
      </c>
      <c r="F3556" s="57">
        <v>0</v>
      </c>
      <c r="G3556" s="57" t="s">
        <v>57</v>
      </c>
      <c r="H3556" s="57" t="s">
        <v>150</v>
      </c>
      <c r="I3556" s="57" t="s">
        <v>151</v>
      </c>
      <c r="J3556" s="57" t="s">
        <v>152</v>
      </c>
      <c r="K3556" s="57" t="s">
        <v>51</v>
      </c>
      <c r="L3556" s="57" t="s">
        <v>153</v>
      </c>
      <c r="M3556" s="57" t="s">
        <v>154</v>
      </c>
      <c r="N3556" s="57" t="s">
        <v>155</v>
      </c>
      <c r="P3556" s="57" t="s">
        <v>156</v>
      </c>
      <c r="Q3556" s="57" t="s">
        <v>157</v>
      </c>
      <c r="R3556" s="57" t="s">
        <v>158</v>
      </c>
      <c r="S3556" s="57" t="s">
        <v>159</v>
      </c>
      <c r="U3556" s="57" t="s">
        <v>160</v>
      </c>
      <c r="V3556" s="57" t="s">
        <v>160</v>
      </c>
      <c r="W3556" s="57" t="s">
        <v>160</v>
      </c>
      <c r="X3556" s="57" t="s">
        <v>160</v>
      </c>
      <c r="Y3556" s="57" t="s">
        <v>160</v>
      </c>
      <c r="Z3556" s="57" t="s">
        <v>160</v>
      </c>
      <c r="AA3556" s="57" t="s">
        <v>160</v>
      </c>
      <c r="AB3556" s="57" t="s">
        <v>160</v>
      </c>
      <c r="AC3556" s="57" t="s">
        <v>160</v>
      </c>
      <c r="AD3556" s="57" t="s">
        <v>160</v>
      </c>
      <c r="AE3556" s="57" t="s">
        <v>160</v>
      </c>
      <c r="AF3556" s="57" t="s">
        <v>160</v>
      </c>
      <c r="AG3556" s="57" t="s">
        <v>160</v>
      </c>
      <c r="AH3556" s="57" t="s">
        <v>160</v>
      </c>
      <c r="AI3556" s="57" t="s">
        <v>179</v>
      </c>
      <c r="AL3556" s="9">
        <v>62184</v>
      </c>
      <c r="AM3556" s="57">
        <v>14.049351293999999</v>
      </c>
      <c r="AN3556" s="57">
        <v>73.588838847999995</v>
      </c>
      <c r="AO3556" s="57">
        <v>2.9441142999999999E-2</v>
      </c>
      <c r="AP3556" s="57">
        <v>14.049351293999999</v>
      </c>
      <c r="AQ3556" s="57">
        <v>55.191629136000003</v>
      </c>
      <c r="AR3556" s="57">
        <v>0</v>
      </c>
      <c r="AS3556" s="57">
        <v>4.3890170000000003E-3</v>
      </c>
      <c r="AT3556" s="57">
        <v>1.7241864999999999E-2</v>
      </c>
      <c r="AU3556" s="57">
        <v>0</v>
      </c>
      <c r="AV3556" s="57">
        <v>62.119999991</v>
      </c>
      <c r="AW3556" s="57">
        <v>4.1849999990000004</v>
      </c>
      <c r="AX3556" s="57">
        <v>0</v>
      </c>
      <c r="AY3556" s="57">
        <v>0.27264575699999999</v>
      </c>
      <c r="AZ3556" s="57">
        <v>7.2157205000000002E-2</v>
      </c>
      <c r="BA3556" s="57">
        <v>0</v>
      </c>
      <c r="BB3556" s="57">
        <v>0.34480296199999999</v>
      </c>
      <c r="BC3556" s="57">
        <v>0</v>
      </c>
      <c r="BD3556" s="57">
        <v>0</v>
      </c>
      <c r="BE3556" s="57">
        <v>0</v>
      </c>
      <c r="BF3556" s="57">
        <v>1.8001116000000001E-2</v>
      </c>
      <c r="BG3556" s="57">
        <v>8.6200740000000001E-3</v>
      </c>
      <c r="BH3556" s="57">
        <v>2.6621189999999999E-2</v>
      </c>
      <c r="BI3556" s="57">
        <v>0</v>
      </c>
      <c r="BJ3556" s="57">
        <v>0</v>
      </c>
      <c r="BK3556" s="57">
        <v>0</v>
      </c>
      <c r="BL3556" s="57">
        <v>0</v>
      </c>
      <c r="BM3556" s="57">
        <v>0</v>
      </c>
      <c r="BN3556" s="57">
        <v>0</v>
      </c>
      <c r="BO3556" s="57">
        <v>0</v>
      </c>
      <c r="BP3556" s="57">
        <v>0.318181773</v>
      </c>
      <c r="BQ3556" s="57">
        <v>3.8919649999999998E-3</v>
      </c>
      <c r="BR3556" s="57">
        <v>4.9910799999999995E-4</v>
      </c>
      <c r="BS3556" s="57">
        <v>0.318181773</v>
      </c>
      <c r="BT3556" s="57">
        <v>3.8919649999999998E-3</v>
      </c>
      <c r="BU3556" s="57">
        <v>4.9910799999999995E-4</v>
      </c>
    </row>
    <row r="3557" spans="1:73" x14ac:dyDescent="0.25">
      <c r="A3557" s="57">
        <v>1</v>
      </c>
      <c r="B3557" s="57">
        <v>42285342150000</v>
      </c>
      <c r="C3557" s="57" t="s">
        <v>173</v>
      </c>
      <c r="D3557" s="57" t="s">
        <v>174</v>
      </c>
      <c r="E3557" s="57" t="s">
        <v>175</v>
      </c>
      <c r="F3557" s="57">
        <v>0</v>
      </c>
      <c r="G3557" s="57" t="s">
        <v>57</v>
      </c>
      <c r="H3557" s="57" t="s">
        <v>150</v>
      </c>
      <c r="I3557" s="57" t="s">
        <v>151</v>
      </c>
      <c r="J3557" s="57" t="s">
        <v>152</v>
      </c>
      <c r="K3557" s="57" t="s">
        <v>51</v>
      </c>
      <c r="L3557" s="57" t="s">
        <v>153</v>
      </c>
      <c r="M3557" s="57" t="s">
        <v>154</v>
      </c>
      <c r="N3557" s="57" t="s">
        <v>155</v>
      </c>
      <c r="P3557" s="57" t="s">
        <v>156</v>
      </c>
      <c r="Q3557" s="57" t="s">
        <v>157</v>
      </c>
      <c r="R3557" s="57" t="s">
        <v>158</v>
      </c>
      <c r="S3557" s="57" t="s">
        <v>159</v>
      </c>
      <c r="U3557" s="57" t="s">
        <v>160</v>
      </c>
      <c r="V3557" s="57" t="s">
        <v>160</v>
      </c>
      <c r="W3557" s="57" t="s">
        <v>160</v>
      </c>
      <c r="X3557" s="57" t="s">
        <v>160</v>
      </c>
      <c r="Y3557" s="57" t="s">
        <v>160</v>
      </c>
      <c r="Z3557" s="57" t="s">
        <v>160</v>
      </c>
      <c r="AA3557" s="57" t="s">
        <v>160</v>
      </c>
      <c r="AB3557" s="57" t="s">
        <v>160</v>
      </c>
      <c r="AC3557" s="57" t="s">
        <v>160</v>
      </c>
      <c r="AD3557" s="57" t="s">
        <v>160</v>
      </c>
      <c r="AE3557" s="57" t="s">
        <v>160</v>
      </c>
      <c r="AF3557" s="57" t="s">
        <v>160</v>
      </c>
      <c r="AG3557" s="57" t="s">
        <v>160</v>
      </c>
      <c r="AH3557" s="57" t="s">
        <v>160</v>
      </c>
      <c r="AI3557" s="57" t="s">
        <v>179</v>
      </c>
      <c r="AL3557" s="9">
        <v>62214</v>
      </c>
      <c r="AM3557" s="57">
        <v>14.416933359</v>
      </c>
      <c r="AN3557" s="57">
        <v>75.514190189000004</v>
      </c>
      <c r="AO3557" s="57">
        <v>3.0211430000000001E-2</v>
      </c>
      <c r="AP3557" s="57">
        <v>14.416933359</v>
      </c>
      <c r="AQ3557" s="57">
        <v>56.635642640999997</v>
      </c>
      <c r="AR3557" s="57">
        <v>0</v>
      </c>
      <c r="AS3557" s="57">
        <v>4.5038500000000002E-3</v>
      </c>
      <c r="AT3557" s="57">
        <v>1.7692975E-2</v>
      </c>
      <c r="AU3557" s="57">
        <v>0</v>
      </c>
      <c r="AV3557" s="57">
        <v>62.12</v>
      </c>
      <c r="AW3557" s="57">
        <v>4.1849999789999996</v>
      </c>
      <c r="AX3557" s="57">
        <v>0</v>
      </c>
      <c r="AY3557" s="57">
        <v>0.279779161</v>
      </c>
      <c r="AZ3557" s="57">
        <v>7.4045099000000003E-2</v>
      </c>
      <c r="BA3557" s="57">
        <v>0</v>
      </c>
      <c r="BB3557" s="57">
        <v>0.35382426</v>
      </c>
      <c r="BC3557" s="57">
        <v>0</v>
      </c>
      <c r="BD3557" s="57">
        <v>0</v>
      </c>
      <c r="BE3557" s="57">
        <v>0</v>
      </c>
      <c r="BF3557" s="57">
        <v>1.847209E-2</v>
      </c>
      <c r="BG3557" s="57">
        <v>8.8456070000000001E-3</v>
      </c>
      <c r="BH3557" s="57">
        <v>2.7317696999999998E-2</v>
      </c>
      <c r="BI3557" s="57">
        <v>0</v>
      </c>
      <c r="BJ3557" s="57">
        <v>0</v>
      </c>
      <c r="BK3557" s="57">
        <v>0</v>
      </c>
      <c r="BL3557" s="57">
        <v>0</v>
      </c>
      <c r="BM3557" s="57">
        <v>0</v>
      </c>
      <c r="BN3557" s="57">
        <v>0</v>
      </c>
      <c r="BO3557" s="57">
        <v>0</v>
      </c>
      <c r="BP3557" s="57">
        <v>0.326506564</v>
      </c>
      <c r="BQ3557" s="57">
        <v>3.9616160000000003E-3</v>
      </c>
      <c r="BR3557" s="57">
        <v>5.0612699999999999E-4</v>
      </c>
      <c r="BS3557" s="57">
        <v>0.326506564</v>
      </c>
      <c r="BT3557" s="57">
        <v>3.9616160000000003E-3</v>
      </c>
      <c r="BU3557" s="57">
        <v>5.0612699999999999E-4</v>
      </c>
    </row>
    <row r="3558" spans="1:73" x14ac:dyDescent="0.25">
      <c r="A3558" s="57">
        <v>1</v>
      </c>
      <c r="B3558" s="57">
        <v>42285342150000</v>
      </c>
      <c r="C3558" s="57" t="s">
        <v>173</v>
      </c>
      <c r="D3558" s="57" t="s">
        <v>174</v>
      </c>
      <c r="E3558" s="57" t="s">
        <v>175</v>
      </c>
      <c r="F3558" s="57">
        <v>0</v>
      </c>
      <c r="G3558" s="57" t="s">
        <v>57</v>
      </c>
      <c r="H3558" s="57" t="s">
        <v>150</v>
      </c>
      <c r="I3558" s="57" t="s">
        <v>151</v>
      </c>
      <c r="J3558" s="57" t="s">
        <v>152</v>
      </c>
      <c r="K3558" s="57" t="s">
        <v>51</v>
      </c>
      <c r="L3558" s="57" t="s">
        <v>153</v>
      </c>
      <c r="M3558" s="57" t="s">
        <v>154</v>
      </c>
      <c r="N3558" s="57" t="s">
        <v>155</v>
      </c>
      <c r="P3558" s="57" t="s">
        <v>156</v>
      </c>
      <c r="Q3558" s="57" t="s">
        <v>157</v>
      </c>
      <c r="R3558" s="57" t="s">
        <v>158</v>
      </c>
      <c r="S3558" s="57" t="s">
        <v>159</v>
      </c>
      <c r="U3558" s="57" t="s">
        <v>160</v>
      </c>
      <c r="V3558" s="57" t="s">
        <v>160</v>
      </c>
      <c r="W3558" s="57" t="s">
        <v>160</v>
      </c>
      <c r="X3558" s="57" t="s">
        <v>160</v>
      </c>
      <c r="Y3558" s="57" t="s">
        <v>160</v>
      </c>
      <c r="Z3558" s="57" t="s">
        <v>160</v>
      </c>
      <c r="AA3558" s="57" t="s">
        <v>160</v>
      </c>
      <c r="AB3558" s="57" t="s">
        <v>160</v>
      </c>
      <c r="AC3558" s="57" t="s">
        <v>160</v>
      </c>
      <c r="AD3558" s="57" t="s">
        <v>160</v>
      </c>
      <c r="AE3558" s="57" t="s">
        <v>160</v>
      </c>
      <c r="AF3558" s="57" t="s">
        <v>160</v>
      </c>
      <c r="AG3558" s="57" t="s">
        <v>160</v>
      </c>
      <c r="AH3558" s="57" t="s">
        <v>160</v>
      </c>
      <c r="AI3558" s="57" t="s">
        <v>179</v>
      </c>
      <c r="AL3558" s="9">
        <v>62245</v>
      </c>
      <c r="AM3558" s="57">
        <v>13.855063380000001</v>
      </c>
      <c r="AN3558" s="57">
        <v>72.571181757000005</v>
      </c>
      <c r="AO3558" s="57">
        <v>2.9034002E-2</v>
      </c>
      <c r="AP3558" s="57">
        <v>13.855063380000001</v>
      </c>
      <c r="AQ3558" s="57">
        <v>54.428386318000001</v>
      </c>
      <c r="AR3558" s="57">
        <v>0</v>
      </c>
      <c r="AS3558" s="57">
        <v>4.3283219999999999E-3</v>
      </c>
      <c r="AT3558" s="57">
        <v>1.7003428000000001E-2</v>
      </c>
      <c r="AU3558" s="57">
        <v>0</v>
      </c>
      <c r="AV3558" s="57">
        <v>62.120000083000001</v>
      </c>
      <c r="AW3558" s="57">
        <v>4.1849999889999996</v>
      </c>
      <c r="AX3558" s="57">
        <v>0</v>
      </c>
      <c r="AY3558" s="57">
        <v>0.26887535000000001</v>
      </c>
      <c r="AZ3558" s="57">
        <v>7.1159345999999998E-2</v>
      </c>
      <c r="BA3558" s="57">
        <v>0</v>
      </c>
      <c r="BB3558" s="57">
        <v>0.34003469600000003</v>
      </c>
      <c r="BC3558" s="57">
        <v>0</v>
      </c>
      <c r="BD3558" s="57">
        <v>0</v>
      </c>
      <c r="BE3558" s="57">
        <v>0</v>
      </c>
      <c r="BF3558" s="57">
        <v>1.7752179E-2</v>
      </c>
      <c r="BG3558" s="57">
        <v>8.5008670000000005E-3</v>
      </c>
      <c r="BH3558" s="57">
        <v>2.6253045999999999E-2</v>
      </c>
      <c r="BI3558" s="57">
        <v>0</v>
      </c>
      <c r="BJ3558" s="57">
        <v>0</v>
      </c>
      <c r="BK3558" s="57">
        <v>0</v>
      </c>
      <c r="BL3558" s="57">
        <v>0</v>
      </c>
      <c r="BM3558" s="57">
        <v>0</v>
      </c>
      <c r="BN3558" s="57">
        <v>0</v>
      </c>
      <c r="BO3558" s="57">
        <v>0</v>
      </c>
      <c r="BP3558" s="57">
        <v>0.31378165000000002</v>
      </c>
      <c r="BQ3558" s="57">
        <v>3.777533E-3</v>
      </c>
      <c r="BR3558" s="57">
        <v>4.8085000000000001E-4</v>
      </c>
      <c r="BS3558" s="57">
        <v>0.31378165000000002</v>
      </c>
      <c r="BT3558" s="57">
        <v>3.777533E-3</v>
      </c>
      <c r="BU3558" s="57">
        <v>4.8085000000000001E-4</v>
      </c>
    </row>
    <row r="3559" spans="1:73" x14ac:dyDescent="0.25">
      <c r="A3559" s="57">
        <v>1</v>
      </c>
      <c r="B3559" s="57">
        <v>42285342150000</v>
      </c>
      <c r="C3559" s="57" t="s">
        <v>173</v>
      </c>
      <c r="D3559" s="57" t="s">
        <v>174</v>
      </c>
      <c r="E3559" s="57" t="s">
        <v>175</v>
      </c>
      <c r="F3559" s="57">
        <v>0</v>
      </c>
      <c r="G3559" s="57" t="s">
        <v>57</v>
      </c>
      <c r="H3559" s="57" t="s">
        <v>150</v>
      </c>
      <c r="I3559" s="57" t="s">
        <v>151</v>
      </c>
      <c r="J3559" s="57" t="s">
        <v>152</v>
      </c>
      <c r="K3559" s="57" t="s">
        <v>51</v>
      </c>
      <c r="L3559" s="57" t="s">
        <v>153</v>
      </c>
      <c r="M3559" s="57" t="s">
        <v>154</v>
      </c>
      <c r="N3559" s="57" t="s">
        <v>155</v>
      </c>
      <c r="P3559" s="57" t="s">
        <v>156</v>
      </c>
      <c r="Q3559" s="57" t="s">
        <v>157</v>
      </c>
      <c r="R3559" s="57" t="s">
        <v>158</v>
      </c>
      <c r="S3559" s="57" t="s">
        <v>159</v>
      </c>
      <c r="U3559" s="57" t="s">
        <v>160</v>
      </c>
      <c r="V3559" s="57" t="s">
        <v>160</v>
      </c>
      <c r="W3559" s="57" t="s">
        <v>160</v>
      </c>
      <c r="X3559" s="57" t="s">
        <v>160</v>
      </c>
      <c r="Y3559" s="57" t="s">
        <v>160</v>
      </c>
      <c r="Z3559" s="57" t="s">
        <v>160</v>
      </c>
      <c r="AA3559" s="57" t="s">
        <v>160</v>
      </c>
      <c r="AB3559" s="57" t="s">
        <v>160</v>
      </c>
      <c r="AC3559" s="57" t="s">
        <v>160</v>
      </c>
      <c r="AD3559" s="57" t="s">
        <v>160</v>
      </c>
      <c r="AE3559" s="57" t="s">
        <v>160</v>
      </c>
      <c r="AF3559" s="57" t="s">
        <v>160</v>
      </c>
      <c r="AG3559" s="57" t="s">
        <v>160</v>
      </c>
      <c r="AH3559" s="57" t="s">
        <v>160</v>
      </c>
      <c r="AI3559" s="57" t="s">
        <v>179</v>
      </c>
      <c r="AL3559" s="9">
        <v>62275</v>
      </c>
      <c r="AM3559" s="57">
        <v>14.217562167000001</v>
      </c>
      <c r="AN3559" s="57">
        <v>74.469907491000001</v>
      </c>
      <c r="AO3559" s="57">
        <v>2.9793637000000001E-2</v>
      </c>
      <c r="AP3559" s="57">
        <v>14.217562167000001</v>
      </c>
      <c r="AQ3559" s="57">
        <v>55.852430619000003</v>
      </c>
      <c r="AR3559" s="57">
        <v>0</v>
      </c>
      <c r="AS3559" s="57">
        <v>4.4415660000000001E-3</v>
      </c>
      <c r="AT3559" s="57">
        <v>1.7448299E-2</v>
      </c>
      <c r="AU3559" s="57">
        <v>0</v>
      </c>
      <c r="AV3559" s="57">
        <v>62.120000017999999</v>
      </c>
      <c r="AW3559" s="57">
        <v>4.1849999819999999</v>
      </c>
      <c r="AX3559" s="57">
        <v>0</v>
      </c>
      <c r="AY3559" s="57">
        <v>0.27591010599999999</v>
      </c>
      <c r="AZ3559" s="57">
        <v>7.3021133000000002E-2</v>
      </c>
      <c r="BA3559" s="57">
        <v>0</v>
      </c>
      <c r="BB3559" s="57">
        <v>0.348931239</v>
      </c>
      <c r="BC3559" s="57">
        <v>0</v>
      </c>
      <c r="BD3559" s="57">
        <v>0</v>
      </c>
      <c r="BE3559" s="57">
        <v>0</v>
      </c>
      <c r="BF3559" s="57">
        <v>1.8216639999999999E-2</v>
      </c>
      <c r="BG3559" s="57">
        <v>8.7232809999999994E-3</v>
      </c>
      <c r="BH3559" s="57">
        <v>2.6939920999999999E-2</v>
      </c>
      <c r="BI3559" s="57">
        <v>0</v>
      </c>
      <c r="BJ3559" s="57">
        <v>0</v>
      </c>
      <c r="BK3559" s="57">
        <v>0</v>
      </c>
      <c r="BL3559" s="57">
        <v>0</v>
      </c>
      <c r="BM3559" s="57">
        <v>0</v>
      </c>
      <c r="BN3559" s="57">
        <v>0</v>
      </c>
      <c r="BO3559" s="57">
        <v>0</v>
      </c>
      <c r="BP3559" s="57">
        <v>0.321991317</v>
      </c>
      <c r="BQ3559" s="57">
        <v>3.8451359999999999E-3</v>
      </c>
      <c r="BR3559" s="57">
        <v>4.8761200000000001E-4</v>
      </c>
      <c r="BS3559" s="57">
        <v>0.321991317</v>
      </c>
      <c r="BT3559" s="57">
        <v>3.8451359999999999E-3</v>
      </c>
      <c r="BU3559" s="57">
        <v>4.8761200000000001E-4</v>
      </c>
    </row>
    <row r="3560" spans="1:73" x14ac:dyDescent="0.25">
      <c r="A3560" s="57">
        <v>1</v>
      </c>
      <c r="B3560" s="57">
        <v>42285342150000</v>
      </c>
      <c r="C3560" s="57" t="s">
        <v>173</v>
      </c>
      <c r="D3560" s="57" t="s">
        <v>174</v>
      </c>
      <c r="E3560" s="57" t="s">
        <v>175</v>
      </c>
      <c r="F3560" s="57">
        <v>0</v>
      </c>
      <c r="G3560" s="57" t="s">
        <v>57</v>
      </c>
      <c r="H3560" s="57" t="s">
        <v>150</v>
      </c>
      <c r="I3560" s="57" t="s">
        <v>151</v>
      </c>
      <c r="J3560" s="57" t="s">
        <v>152</v>
      </c>
      <c r="K3560" s="57" t="s">
        <v>51</v>
      </c>
      <c r="L3560" s="57" t="s">
        <v>153</v>
      </c>
      <c r="M3560" s="57" t="s">
        <v>154</v>
      </c>
      <c r="N3560" s="57" t="s">
        <v>155</v>
      </c>
      <c r="P3560" s="57" t="s">
        <v>156</v>
      </c>
      <c r="Q3560" s="57" t="s">
        <v>157</v>
      </c>
      <c r="R3560" s="57" t="s">
        <v>158</v>
      </c>
      <c r="S3560" s="57" t="s">
        <v>159</v>
      </c>
      <c r="U3560" s="57" t="s">
        <v>160</v>
      </c>
      <c r="V3560" s="57" t="s">
        <v>160</v>
      </c>
      <c r="W3560" s="57" t="s">
        <v>160</v>
      </c>
      <c r="X3560" s="57" t="s">
        <v>160</v>
      </c>
      <c r="Y3560" s="57" t="s">
        <v>160</v>
      </c>
      <c r="Z3560" s="57" t="s">
        <v>160</v>
      </c>
      <c r="AA3560" s="57" t="s">
        <v>160</v>
      </c>
      <c r="AB3560" s="57" t="s">
        <v>160</v>
      </c>
      <c r="AC3560" s="57" t="s">
        <v>160</v>
      </c>
      <c r="AD3560" s="57" t="s">
        <v>160</v>
      </c>
      <c r="AE3560" s="57" t="s">
        <v>160</v>
      </c>
      <c r="AF3560" s="57" t="s">
        <v>160</v>
      </c>
      <c r="AG3560" s="57" t="s">
        <v>160</v>
      </c>
      <c r="AH3560" s="57" t="s">
        <v>160</v>
      </c>
      <c r="AI3560" s="57" t="s">
        <v>179</v>
      </c>
      <c r="AL3560" s="9">
        <v>62306</v>
      </c>
      <c r="AM3560" s="57">
        <v>14.117301392</v>
      </c>
      <c r="AN3560" s="57">
        <v>73.944753421000001</v>
      </c>
      <c r="AO3560" s="57">
        <v>2.9583536000000001E-2</v>
      </c>
      <c r="AP3560" s="57">
        <v>14.117301392</v>
      </c>
      <c r="AQ3560" s="57">
        <v>55.458565065999998</v>
      </c>
      <c r="AR3560" s="57">
        <v>0</v>
      </c>
      <c r="AS3560" s="57">
        <v>4.4102450000000001E-3</v>
      </c>
      <c r="AT3560" s="57">
        <v>1.7325256000000001E-2</v>
      </c>
      <c r="AU3560" s="57">
        <v>0</v>
      </c>
      <c r="AV3560" s="57">
        <v>62.119999909000001</v>
      </c>
      <c r="AW3560" s="57">
        <v>4.1849999789999996</v>
      </c>
      <c r="AX3560" s="57">
        <v>0</v>
      </c>
      <c r="AY3560" s="57">
        <v>0.27396441700000002</v>
      </c>
      <c r="AZ3560" s="57">
        <v>7.2506194999999996E-2</v>
      </c>
      <c r="BA3560" s="57">
        <v>0</v>
      </c>
      <c r="BB3560" s="57">
        <v>0.34647061200000001</v>
      </c>
      <c r="BC3560" s="57">
        <v>0</v>
      </c>
      <c r="BD3560" s="57">
        <v>0</v>
      </c>
      <c r="BE3560" s="57">
        <v>0</v>
      </c>
      <c r="BF3560" s="57">
        <v>1.8088178E-2</v>
      </c>
      <c r="BG3560" s="57">
        <v>8.6617650000000001E-3</v>
      </c>
      <c r="BH3560" s="57">
        <v>2.6749944000000001E-2</v>
      </c>
      <c r="BI3560" s="57">
        <v>0</v>
      </c>
      <c r="BJ3560" s="57">
        <v>0</v>
      </c>
      <c r="BK3560" s="57">
        <v>0</v>
      </c>
      <c r="BL3560" s="57">
        <v>0</v>
      </c>
      <c r="BM3560" s="57">
        <v>0</v>
      </c>
      <c r="BN3560" s="57">
        <v>0</v>
      </c>
      <c r="BO3560" s="57">
        <v>0</v>
      </c>
      <c r="BP3560" s="57">
        <v>0.31972066799999999</v>
      </c>
      <c r="BQ3560" s="57">
        <v>3.7872600000000002E-3</v>
      </c>
      <c r="BR3560" s="57">
        <v>4.7846400000000001E-4</v>
      </c>
      <c r="BS3560" s="57">
        <v>0.31972066799999999</v>
      </c>
      <c r="BT3560" s="57">
        <v>3.7872600000000002E-3</v>
      </c>
      <c r="BU3560" s="57">
        <v>4.7846400000000001E-4</v>
      </c>
    </row>
    <row r="3561" spans="1:73" x14ac:dyDescent="0.25">
      <c r="A3561" s="57">
        <v>1</v>
      </c>
      <c r="B3561" s="57">
        <v>42285342150000</v>
      </c>
      <c r="C3561" s="57" t="s">
        <v>173</v>
      </c>
      <c r="D3561" s="57" t="s">
        <v>174</v>
      </c>
      <c r="E3561" s="57" t="s">
        <v>175</v>
      </c>
      <c r="F3561" s="57">
        <v>0</v>
      </c>
      <c r="G3561" s="57" t="s">
        <v>57</v>
      </c>
      <c r="H3561" s="57" t="s">
        <v>150</v>
      </c>
      <c r="I3561" s="57" t="s">
        <v>151</v>
      </c>
      <c r="J3561" s="57" t="s">
        <v>152</v>
      </c>
      <c r="K3561" s="57" t="s">
        <v>51</v>
      </c>
      <c r="L3561" s="57" t="s">
        <v>153</v>
      </c>
      <c r="M3561" s="57" t="s">
        <v>154</v>
      </c>
      <c r="N3561" s="57" t="s">
        <v>155</v>
      </c>
      <c r="P3561" s="57" t="s">
        <v>156</v>
      </c>
      <c r="Q3561" s="57" t="s">
        <v>157</v>
      </c>
      <c r="R3561" s="57" t="s">
        <v>158</v>
      </c>
      <c r="S3561" s="57" t="s">
        <v>159</v>
      </c>
      <c r="U3561" s="57" t="s">
        <v>160</v>
      </c>
      <c r="V3561" s="57" t="s">
        <v>160</v>
      </c>
      <c r="W3561" s="57" t="s">
        <v>160</v>
      </c>
      <c r="X3561" s="57" t="s">
        <v>160</v>
      </c>
      <c r="Y3561" s="57" t="s">
        <v>160</v>
      </c>
      <c r="Z3561" s="57" t="s">
        <v>160</v>
      </c>
      <c r="AA3561" s="57" t="s">
        <v>160</v>
      </c>
      <c r="AB3561" s="57" t="s">
        <v>160</v>
      </c>
      <c r="AC3561" s="57" t="s">
        <v>160</v>
      </c>
      <c r="AD3561" s="57" t="s">
        <v>160</v>
      </c>
      <c r="AE3561" s="57" t="s">
        <v>160</v>
      </c>
      <c r="AF3561" s="57" t="s">
        <v>160</v>
      </c>
      <c r="AG3561" s="57" t="s">
        <v>160</v>
      </c>
      <c r="AH3561" s="57" t="s">
        <v>160</v>
      </c>
      <c r="AI3561" s="57" t="s">
        <v>179</v>
      </c>
      <c r="AL3561" s="9">
        <v>62337</v>
      </c>
      <c r="AM3561" s="57">
        <v>13.567108945999999</v>
      </c>
      <c r="AN3561" s="57">
        <v>71.062910520000003</v>
      </c>
      <c r="AO3561" s="57">
        <v>2.8430579000000001E-2</v>
      </c>
      <c r="AP3561" s="57">
        <v>13.567108945999999</v>
      </c>
      <c r="AQ3561" s="57">
        <v>53.297182890000002</v>
      </c>
      <c r="AR3561" s="57">
        <v>0</v>
      </c>
      <c r="AS3561" s="57">
        <v>4.238365E-3</v>
      </c>
      <c r="AT3561" s="57">
        <v>1.6650040000000001E-2</v>
      </c>
      <c r="AU3561" s="57">
        <v>0</v>
      </c>
      <c r="AV3561" s="57">
        <v>62.120000046999998</v>
      </c>
      <c r="AW3561" s="57">
        <v>4.1849999760000003</v>
      </c>
      <c r="AX3561" s="57">
        <v>0</v>
      </c>
      <c r="AY3561" s="57">
        <v>0.26328722399999999</v>
      </c>
      <c r="AZ3561" s="57">
        <v>6.9680416999999994E-2</v>
      </c>
      <c r="BA3561" s="57">
        <v>0</v>
      </c>
      <c r="BB3561" s="57">
        <v>0.33296764099999998</v>
      </c>
      <c r="BC3561" s="57">
        <v>0</v>
      </c>
      <c r="BD3561" s="57">
        <v>0</v>
      </c>
      <c r="BE3561" s="57">
        <v>0</v>
      </c>
      <c r="BF3561" s="57">
        <v>1.7383229E-2</v>
      </c>
      <c r="BG3561" s="57">
        <v>8.3241909999999999E-3</v>
      </c>
      <c r="BH3561" s="57">
        <v>2.5707420000000002E-2</v>
      </c>
      <c r="BI3561" s="57">
        <v>0</v>
      </c>
      <c r="BJ3561" s="57">
        <v>0</v>
      </c>
      <c r="BK3561" s="57">
        <v>0</v>
      </c>
      <c r="BL3561" s="57">
        <v>0</v>
      </c>
      <c r="BM3561" s="57">
        <v>0</v>
      </c>
      <c r="BN3561" s="57">
        <v>0</v>
      </c>
      <c r="BO3561" s="57">
        <v>0</v>
      </c>
      <c r="BP3561" s="57">
        <v>0.30726021999999997</v>
      </c>
      <c r="BQ3561" s="57">
        <v>3.6112779999999999E-3</v>
      </c>
      <c r="BR3561" s="57">
        <v>4.5456899999999999E-4</v>
      </c>
      <c r="BS3561" s="57">
        <v>0.30726021999999997</v>
      </c>
      <c r="BT3561" s="57">
        <v>3.6112779999999999E-3</v>
      </c>
      <c r="BU3561" s="57">
        <v>4.5456899999999999E-4</v>
      </c>
    </row>
    <row r="3562" spans="1:73" x14ac:dyDescent="0.25">
      <c r="A3562" s="57">
        <v>1</v>
      </c>
      <c r="B3562" s="57">
        <v>42285342150000</v>
      </c>
      <c r="C3562" s="57" t="s">
        <v>173</v>
      </c>
      <c r="D3562" s="57" t="s">
        <v>174</v>
      </c>
      <c r="E3562" s="57" t="s">
        <v>175</v>
      </c>
      <c r="F3562" s="57">
        <v>0</v>
      </c>
      <c r="G3562" s="57" t="s">
        <v>57</v>
      </c>
      <c r="H3562" s="57" t="s">
        <v>150</v>
      </c>
      <c r="I3562" s="57" t="s">
        <v>151</v>
      </c>
      <c r="J3562" s="57" t="s">
        <v>152</v>
      </c>
      <c r="K3562" s="57" t="s">
        <v>51</v>
      </c>
      <c r="L3562" s="57" t="s">
        <v>153</v>
      </c>
      <c r="M3562" s="57" t="s">
        <v>154</v>
      </c>
      <c r="N3562" s="57" t="s">
        <v>155</v>
      </c>
      <c r="P3562" s="57" t="s">
        <v>156</v>
      </c>
      <c r="Q3562" s="57" t="s">
        <v>157</v>
      </c>
      <c r="R3562" s="57" t="s">
        <v>158</v>
      </c>
      <c r="S3562" s="57" t="s">
        <v>159</v>
      </c>
      <c r="U3562" s="57" t="s">
        <v>160</v>
      </c>
      <c r="V3562" s="57" t="s">
        <v>160</v>
      </c>
      <c r="W3562" s="57" t="s">
        <v>160</v>
      </c>
      <c r="X3562" s="57" t="s">
        <v>160</v>
      </c>
      <c r="Y3562" s="57" t="s">
        <v>160</v>
      </c>
      <c r="Z3562" s="57" t="s">
        <v>160</v>
      </c>
      <c r="AA3562" s="57" t="s">
        <v>160</v>
      </c>
      <c r="AB3562" s="57" t="s">
        <v>160</v>
      </c>
      <c r="AC3562" s="57" t="s">
        <v>160</v>
      </c>
      <c r="AD3562" s="57" t="s">
        <v>160</v>
      </c>
      <c r="AE3562" s="57" t="s">
        <v>160</v>
      </c>
      <c r="AF3562" s="57" t="s">
        <v>160</v>
      </c>
      <c r="AG3562" s="57" t="s">
        <v>160</v>
      </c>
      <c r="AH3562" s="57" t="s">
        <v>160</v>
      </c>
      <c r="AI3562" s="57" t="s">
        <v>179</v>
      </c>
      <c r="AL3562" s="9">
        <v>62367</v>
      </c>
      <c r="AM3562" s="57">
        <v>13.922073799</v>
      </c>
      <c r="AN3562" s="57">
        <v>72.922174401000007</v>
      </c>
      <c r="AO3562" s="57">
        <v>2.9174426E-2</v>
      </c>
      <c r="AP3562" s="57">
        <v>13.922073799</v>
      </c>
      <c r="AQ3562" s="57">
        <v>54.691630801000002</v>
      </c>
      <c r="AR3562" s="57">
        <v>0</v>
      </c>
      <c r="AS3562" s="57">
        <v>4.3492560000000001E-3</v>
      </c>
      <c r="AT3562" s="57">
        <v>1.7085665E-2</v>
      </c>
      <c r="AU3562" s="57">
        <v>0</v>
      </c>
      <c r="AV3562" s="57">
        <v>62.120000064000003</v>
      </c>
      <c r="AW3562" s="57">
        <v>4.1849999990000004</v>
      </c>
      <c r="AX3562" s="57">
        <v>0</v>
      </c>
      <c r="AY3562" s="57">
        <v>0.27017577399999998</v>
      </c>
      <c r="AZ3562" s="57">
        <v>7.1503510000000006E-2</v>
      </c>
      <c r="BA3562" s="57">
        <v>0</v>
      </c>
      <c r="BB3562" s="57">
        <v>0.34167928400000003</v>
      </c>
      <c r="BC3562" s="57">
        <v>0</v>
      </c>
      <c r="BD3562" s="57">
        <v>0</v>
      </c>
      <c r="BE3562" s="57">
        <v>0</v>
      </c>
      <c r="BF3562" s="57">
        <v>1.7838038000000001E-2</v>
      </c>
      <c r="BG3562" s="57">
        <v>8.541982E-3</v>
      </c>
      <c r="BH3562" s="57">
        <v>2.6380020000000001E-2</v>
      </c>
      <c r="BI3562" s="57">
        <v>0</v>
      </c>
      <c r="BJ3562" s="57">
        <v>0</v>
      </c>
      <c r="BK3562" s="57">
        <v>0</v>
      </c>
      <c r="BL3562" s="57">
        <v>0</v>
      </c>
      <c r="BM3562" s="57">
        <v>0</v>
      </c>
      <c r="BN3562" s="57">
        <v>0</v>
      </c>
      <c r="BO3562" s="57">
        <v>0</v>
      </c>
      <c r="BP3562" s="57">
        <v>0.31529926400000002</v>
      </c>
      <c r="BQ3562" s="57">
        <v>3.6759060000000001E-3</v>
      </c>
      <c r="BR3562" s="57">
        <v>4.6096100000000002E-4</v>
      </c>
      <c r="BS3562" s="57">
        <v>0.31529926400000002</v>
      </c>
      <c r="BT3562" s="57">
        <v>3.6759060000000001E-3</v>
      </c>
      <c r="BU3562" s="57">
        <v>4.6096100000000002E-4</v>
      </c>
    </row>
    <row r="3563" spans="1:73" x14ac:dyDescent="0.25">
      <c r="A3563" s="57">
        <v>1</v>
      </c>
      <c r="B3563" s="57">
        <v>42285342150000</v>
      </c>
      <c r="C3563" s="57" t="s">
        <v>173</v>
      </c>
      <c r="D3563" s="57" t="s">
        <v>174</v>
      </c>
      <c r="E3563" s="57" t="s">
        <v>175</v>
      </c>
      <c r="F3563" s="57">
        <v>0</v>
      </c>
      <c r="G3563" s="57" t="s">
        <v>57</v>
      </c>
      <c r="H3563" s="57" t="s">
        <v>150</v>
      </c>
      <c r="I3563" s="57" t="s">
        <v>151</v>
      </c>
      <c r="J3563" s="57" t="s">
        <v>152</v>
      </c>
      <c r="K3563" s="57" t="s">
        <v>51</v>
      </c>
      <c r="L3563" s="57" t="s">
        <v>153</v>
      </c>
      <c r="M3563" s="57" t="s">
        <v>154</v>
      </c>
      <c r="N3563" s="57" t="s">
        <v>155</v>
      </c>
      <c r="P3563" s="57" t="s">
        <v>156</v>
      </c>
      <c r="Q3563" s="57" t="s">
        <v>157</v>
      </c>
      <c r="R3563" s="57" t="s">
        <v>158</v>
      </c>
      <c r="S3563" s="57" t="s">
        <v>159</v>
      </c>
      <c r="U3563" s="57" t="s">
        <v>160</v>
      </c>
      <c r="V3563" s="57" t="s">
        <v>160</v>
      </c>
      <c r="W3563" s="57" t="s">
        <v>160</v>
      </c>
      <c r="X3563" s="57" t="s">
        <v>160</v>
      </c>
      <c r="Y3563" s="57" t="s">
        <v>160</v>
      </c>
      <c r="Z3563" s="57" t="s">
        <v>160</v>
      </c>
      <c r="AA3563" s="57" t="s">
        <v>160</v>
      </c>
      <c r="AB3563" s="57" t="s">
        <v>160</v>
      </c>
      <c r="AC3563" s="57" t="s">
        <v>160</v>
      </c>
      <c r="AD3563" s="57" t="s">
        <v>160</v>
      </c>
      <c r="AE3563" s="57" t="s">
        <v>160</v>
      </c>
      <c r="AF3563" s="57" t="s">
        <v>160</v>
      </c>
      <c r="AG3563" s="57" t="s">
        <v>160</v>
      </c>
      <c r="AH3563" s="57" t="s">
        <v>160</v>
      </c>
      <c r="AI3563" s="57" t="s">
        <v>179</v>
      </c>
      <c r="AL3563" s="9">
        <v>62398</v>
      </c>
      <c r="AM3563" s="57">
        <v>13.379489941999999</v>
      </c>
      <c r="AN3563" s="57">
        <v>70.080184389999999</v>
      </c>
      <c r="AO3563" s="57">
        <v>2.8037413000000001E-2</v>
      </c>
      <c r="AP3563" s="57">
        <v>13.379489941999999</v>
      </c>
      <c r="AQ3563" s="57">
        <v>52.560138293000001</v>
      </c>
      <c r="AR3563" s="57">
        <v>0</v>
      </c>
      <c r="AS3563" s="57">
        <v>4.1797529999999996E-3</v>
      </c>
      <c r="AT3563" s="57">
        <v>1.6419787000000002E-2</v>
      </c>
      <c r="AU3563" s="57">
        <v>0</v>
      </c>
      <c r="AV3563" s="57">
        <v>62.119999913999997</v>
      </c>
      <c r="AW3563" s="57">
        <v>4.1850000249999999</v>
      </c>
      <c r="AX3563" s="57">
        <v>0</v>
      </c>
      <c r="AY3563" s="57">
        <v>0.259646235</v>
      </c>
      <c r="AZ3563" s="57">
        <v>6.8716809000000004E-2</v>
      </c>
      <c r="BA3563" s="57">
        <v>0</v>
      </c>
      <c r="BB3563" s="57">
        <v>0.32836304500000002</v>
      </c>
      <c r="BC3563" s="57">
        <v>0</v>
      </c>
      <c r="BD3563" s="57">
        <v>0</v>
      </c>
      <c r="BE3563" s="57">
        <v>0</v>
      </c>
      <c r="BF3563" s="57">
        <v>1.7142837000000001E-2</v>
      </c>
      <c r="BG3563" s="57">
        <v>8.2090759999999992E-3</v>
      </c>
      <c r="BH3563" s="57">
        <v>2.5351913E-2</v>
      </c>
      <c r="BI3563" s="57">
        <v>0</v>
      </c>
      <c r="BJ3563" s="57">
        <v>0</v>
      </c>
      <c r="BK3563" s="57">
        <v>0</v>
      </c>
      <c r="BL3563" s="57">
        <v>0</v>
      </c>
      <c r="BM3563" s="57">
        <v>0</v>
      </c>
      <c r="BN3563" s="57">
        <v>0</v>
      </c>
      <c r="BO3563" s="57">
        <v>0</v>
      </c>
      <c r="BP3563" s="57">
        <v>0.30301113099999999</v>
      </c>
      <c r="BQ3563" s="57">
        <v>3.5050989999999998E-3</v>
      </c>
      <c r="BR3563" s="57">
        <v>4.3794E-4</v>
      </c>
      <c r="BS3563" s="57">
        <v>0.30301113099999999</v>
      </c>
      <c r="BT3563" s="57">
        <v>3.5050989999999998E-3</v>
      </c>
      <c r="BU3563" s="57">
        <v>4.3794E-4</v>
      </c>
    </row>
    <row r="3564" spans="1:73" x14ac:dyDescent="0.25">
      <c r="A3564" s="57">
        <v>1</v>
      </c>
      <c r="B3564" s="57">
        <v>42285342150000</v>
      </c>
      <c r="C3564" s="57" t="s">
        <v>173</v>
      </c>
      <c r="D3564" s="57" t="s">
        <v>174</v>
      </c>
      <c r="E3564" s="57" t="s">
        <v>175</v>
      </c>
      <c r="F3564" s="57">
        <v>0</v>
      </c>
      <c r="G3564" s="57" t="s">
        <v>57</v>
      </c>
      <c r="H3564" s="57" t="s">
        <v>150</v>
      </c>
      <c r="I3564" s="57" t="s">
        <v>151</v>
      </c>
      <c r="J3564" s="57" t="s">
        <v>152</v>
      </c>
      <c r="K3564" s="57" t="s">
        <v>51</v>
      </c>
      <c r="L3564" s="57" t="s">
        <v>153</v>
      </c>
      <c r="M3564" s="57" t="s">
        <v>154</v>
      </c>
      <c r="N3564" s="57" t="s">
        <v>155</v>
      </c>
      <c r="P3564" s="57" t="s">
        <v>156</v>
      </c>
      <c r="Q3564" s="57" t="s">
        <v>157</v>
      </c>
      <c r="R3564" s="57" t="s">
        <v>158</v>
      </c>
      <c r="S3564" s="57" t="s">
        <v>159</v>
      </c>
      <c r="U3564" s="57" t="s">
        <v>160</v>
      </c>
      <c r="V3564" s="57" t="s">
        <v>160</v>
      </c>
      <c r="W3564" s="57" t="s">
        <v>160</v>
      </c>
      <c r="X3564" s="57" t="s">
        <v>160</v>
      </c>
      <c r="Y3564" s="57" t="s">
        <v>160</v>
      </c>
      <c r="Z3564" s="57" t="s">
        <v>160</v>
      </c>
      <c r="AA3564" s="57" t="s">
        <v>160</v>
      </c>
      <c r="AB3564" s="57" t="s">
        <v>160</v>
      </c>
      <c r="AC3564" s="57" t="s">
        <v>160</v>
      </c>
      <c r="AD3564" s="57" t="s">
        <v>160</v>
      </c>
      <c r="AE3564" s="57" t="s">
        <v>160</v>
      </c>
      <c r="AF3564" s="57" t="s">
        <v>160</v>
      </c>
      <c r="AG3564" s="57" t="s">
        <v>160</v>
      </c>
      <c r="AH3564" s="57" t="s">
        <v>160</v>
      </c>
      <c r="AI3564" s="57" t="s">
        <v>179</v>
      </c>
      <c r="AL3564" s="9">
        <v>62428</v>
      </c>
      <c r="AM3564" s="57">
        <v>13.729546000999999</v>
      </c>
      <c r="AN3564" s="57">
        <v>71.913736584999995</v>
      </c>
      <c r="AO3564" s="57">
        <v>2.8770974000000001E-2</v>
      </c>
      <c r="AP3564" s="57">
        <v>13.729546000999999</v>
      </c>
      <c r="AQ3564" s="57">
        <v>53.935302438999997</v>
      </c>
      <c r="AR3564" s="57">
        <v>0</v>
      </c>
      <c r="AS3564" s="57">
        <v>4.2891099999999996E-3</v>
      </c>
      <c r="AT3564" s="57">
        <v>1.6849388E-2</v>
      </c>
      <c r="AU3564" s="57">
        <v>0</v>
      </c>
      <c r="AV3564" s="57">
        <v>62.119999952999997</v>
      </c>
      <c r="AW3564" s="57">
        <v>4.1850000129999998</v>
      </c>
      <c r="AX3564" s="57">
        <v>0</v>
      </c>
      <c r="AY3564" s="57">
        <v>0.26643952399999998</v>
      </c>
      <c r="AZ3564" s="57">
        <v>7.0514691000000004E-2</v>
      </c>
      <c r="BA3564" s="57">
        <v>0</v>
      </c>
      <c r="BB3564" s="57">
        <v>0.336954215</v>
      </c>
      <c r="BC3564" s="57">
        <v>0</v>
      </c>
      <c r="BD3564" s="57">
        <v>0</v>
      </c>
      <c r="BE3564" s="57">
        <v>0</v>
      </c>
      <c r="BF3564" s="57">
        <v>1.7591355999999999E-2</v>
      </c>
      <c r="BG3564" s="57">
        <v>8.4238549999999992E-3</v>
      </c>
      <c r="BH3564" s="57">
        <v>2.6015211999999999E-2</v>
      </c>
      <c r="BI3564" s="57">
        <v>0</v>
      </c>
      <c r="BJ3564" s="57">
        <v>0</v>
      </c>
      <c r="BK3564" s="57">
        <v>0</v>
      </c>
      <c r="BL3564" s="57">
        <v>0</v>
      </c>
      <c r="BM3564" s="57">
        <v>0</v>
      </c>
      <c r="BN3564" s="57">
        <v>0</v>
      </c>
      <c r="BO3564" s="57">
        <v>0</v>
      </c>
      <c r="BP3564" s="57">
        <v>0.31093900299999999</v>
      </c>
      <c r="BQ3564" s="57">
        <v>3.5678260000000001E-3</v>
      </c>
      <c r="BR3564" s="57">
        <v>4.4409899999999999E-4</v>
      </c>
      <c r="BS3564" s="57">
        <v>0.31093900299999999</v>
      </c>
      <c r="BT3564" s="57">
        <v>3.5678260000000001E-3</v>
      </c>
      <c r="BU3564" s="57">
        <v>4.4409899999999999E-4</v>
      </c>
    </row>
    <row r="3565" spans="1:73" x14ac:dyDescent="0.25">
      <c r="A3565" s="57">
        <v>1</v>
      </c>
      <c r="B3565" s="57">
        <v>42285342150000</v>
      </c>
      <c r="C3565" s="57" t="s">
        <v>173</v>
      </c>
      <c r="D3565" s="57" t="s">
        <v>174</v>
      </c>
      <c r="E3565" s="57" t="s">
        <v>175</v>
      </c>
      <c r="F3565" s="57">
        <v>0</v>
      </c>
      <c r="G3565" s="57" t="s">
        <v>57</v>
      </c>
      <c r="H3565" s="57" t="s">
        <v>150</v>
      </c>
      <c r="I3565" s="57" t="s">
        <v>151</v>
      </c>
      <c r="J3565" s="57" t="s">
        <v>152</v>
      </c>
      <c r="K3565" s="57" t="s">
        <v>51</v>
      </c>
      <c r="L3565" s="57" t="s">
        <v>153</v>
      </c>
      <c r="M3565" s="57" t="s">
        <v>154</v>
      </c>
      <c r="N3565" s="57" t="s">
        <v>155</v>
      </c>
      <c r="P3565" s="57" t="s">
        <v>156</v>
      </c>
      <c r="Q3565" s="57" t="s">
        <v>157</v>
      </c>
      <c r="R3565" s="57" t="s">
        <v>158</v>
      </c>
      <c r="S3565" s="57" t="s">
        <v>159</v>
      </c>
      <c r="U3565" s="57" t="s">
        <v>160</v>
      </c>
      <c r="V3565" s="57" t="s">
        <v>160</v>
      </c>
      <c r="W3565" s="57" t="s">
        <v>160</v>
      </c>
      <c r="X3565" s="57" t="s">
        <v>160</v>
      </c>
      <c r="Y3565" s="57" t="s">
        <v>160</v>
      </c>
      <c r="Z3565" s="57" t="s">
        <v>160</v>
      </c>
      <c r="AA3565" s="57" t="s">
        <v>160</v>
      </c>
      <c r="AB3565" s="57" t="s">
        <v>160</v>
      </c>
      <c r="AC3565" s="57" t="s">
        <v>160</v>
      </c>
      <c r="AD3565" s="57" t="s">
        <v>160</v>
      </c>
      <c r="AE3565" s="57" t="s">
        <v>160</v>
      </c>
      <c r="AF3565" s="57" t="s">
        <v>160</v>
      </c>
      <c r="AG3565" s="57" t="s">
        <v>160</v>
      </c>
      <c r="AH3565" s="57" t="s">
        <v>160</v>
      </c>
      <c r="AI3565" s="57" t="s">
        <v>179</v>
      </c>
      <c r="AL3565" s="9">
        <v>62459</v>
      </c>
      <c r="AM3565" s="57">
        <v>13.632726665</v>
      </c>
      <c r="AN3565" s="57">
        <v>71.406608367000004</v>
      </c>
      <c r="AO3565" s="57">
        <v>2.8568084000000001E-2</v>
      </c>
      <c r="AP3565" s="57">
        <v>13.632726665</v>
      </c>
      <c r="AQ3565" s="57">
        <v>53.554956275000002</v>
      </c>
      <c r="AR3565" s="57">
        <v>0</v>
      </c>
      <c r="AS3565" s="57">
        <v>4.2588640000000002E-3</v>
      </c>
      <c r="AT3565" s="57">
        <v>1.6730568000000001E-2</v>
      </c>
      <c r="AU3565" s="57">
        <v>0</v>
      </c>
      <c r="AV3565" s="57">
        <v>62.120000075</v>
      </c>
      <c r="AW3565" s="57">
        <v>4.1849999950000001</v>
      </c>
      <c r="AX3565" s="57">
        <v>0</v>
      </c>
      <c r="AY3565" s="57">
        <v>0.26456062000000002</v>
      </c>
      <c r="AZ3565" s="57">
        <v>7.0017429000000006E-2</v>
      </c>
      <c r="BA3565" s="57">
        <v>0</v>
      </c>
      <c r="BB3565" s="57">
        <v>0.33457804800000002</v>
      </c>
      <c r="BC3565" s="57">
        <v>0</v>
      </c>
      <c r="BD3565" s="57">
        <v>0</v>
      </c>
      <c r="BE3565" s="57">
        <v>0</v>
      </c>
      <c r="BF3565" s="57">
        <v>1.7467303999999999E-2</v>
      </c>
      <c r="BG3565" s="57">
        <v>8.3644510000000002E-3</v>
      </c>
      <c r="BH3565" s="57">
        <v>2.5831755000000001E-2</v>
      </c>
      <c r="BI3565" s="57">
        <v>0</v>
      </c>
      <c r="BJ3565" s="57">
        <v>0</v>
      </c>
      <c r="BK3565" s="57">
        <v>0</v>
      </c>
      <c r="BL3565" s="57">
        <v>0</v>
      </c>
      <c r="BM3565" s="57">
        <v>0</v>
      </c>
      <c r="BN3565" s="57">
        <v>0</v>
      </c>
      <c r="BO3565" s="57">
        <v>0</v>
      </c>
      <c r="BP3565" s="57">
        <v>0.308746293</v>
      </c>
      <c r="BQ3565" s="57">
        <v>3.514124E-3</v>
      </c>
      <c r="BR3565" s="57">
        <v>4.3576699999999999E-4</v>
      </c>
      <c r="BS3565" s="57">
        <v>0.308746293</v>
      </c>
      <c r="BT3565" s="57">
        <v>3.514124E-3</v>
      </c>
      <c r="BU3565" s="57">
        <v>4.3576699999999999E-4</v>
      </c>
    </row>
    <row r="3566" spans="1:73" x14ac:dyDescent="0.25">
      <c r="A3566" s="57">
        <v>1</v>
      </c>
      <c r="B3566" s="57">
        <v>42285342150000</v>
      </c>
      <c r="C3566" s="57" t="s">
        <v>173</v>
      </c>
      <c r="D3566" s="57" t="s">
        <v>174</v>
      </c>
      <c r="E3566" s="57" t="s">
        <v>175</v>
      </c>
      <c r="F3566" s="57">
        <v>0</v>
      </c>
      <c r="G3566" s="57" t="s">
        <v>57</v>
      </c>
      <c r="H3566" s="57" t="s">
        <v>150</v>
      </c>
      <c r="I3566" s="57" t="s">
        <v>151</v>
      </c>
      <c r="J3566" s="57" t="s">
        <v>152</v>
      </c>
      <c r="K3566" s="57" t="s">
        <v>51</v>
      </c>
      <c r="L3566" s="57" t="s">
        <v>153</v>
      </c>
      <c r="M3566" s="57" t="s">
        <v>154</v>
      </c>
      <c r="N3566" s="57" t="s">
        <v>155</v>
      </c>
      <c r="P3566" s="57" t="s">
        <v>156</v>
      </c>
      <c r="Q3566" s="57" t="s">
        <v>157</v>
      </c>
      <c r="R3566" s="57" t="s">
        <v>158</v>
      </c>
      <c r="S3566" s="57" t="s">
        <v>159</v>
      </c>
      <c r="U3566" s="57" t="s">
        <v>160</v>
      </c>
      <c r="V3566" s="57" t="s">
        <v>160</v>
      </c>
      <c r="W3566" s="57" t="s">
        <v>160</v>
      </c>
      <c r="X3566" s="57" t="s">
        <v>160</v>
      </c>
      <c r="Y3566" s="57" t="s">
        <v>160</v>
      </c>
      <c r="Z3566" s="57" t="s">
        <v>160</v>
      </c>
      <c r="AA3566" s="57" t="s">
        <v>160</v>
      </c>
      <c r="AB3566" s="57" t="s">
        <v>160</v>
      </c>
      <c r="AC3566" s="57" t="s">
        <v>160</v>
      </c>
      <c r="AD3566" s="57" t="s">
        <v>160</v>
      </c>
      <c r="AE3566" s="57" t="s">
        <v>160</v>
      </c>
      <c r="AF3566" s="57" t="s">
        <v>160</v>
      </c>
      <c r="AG3566" s="57" t="s">
        <v>160</v>
      </c>
      <c r="AH3566" s="57" t="s">
        <v>160</v>
      </c>
      <c r="AI3566" s="57" t="s">
        <v>179</v>
      </c>
      <c r="AL3566" s="9">
        <v>62490</v>
      </c>
      <c r="AM3566" s="57">
        <v>12.230780265</v>
      </c>
      <c r="AN3566" s="57">
        <v>64.063379092999995</v>
      </c>
      <c r="AO3566" s="57">
        <v>2.5630232999999999E-2</v>
      </c>
      <c r="AP3566" s="57">
        <v>12.230780265</v>
      </c>
      <c r="AQ3566" s="57">
        <v>48.047534319</v>
      </c>
      <c r="AR3566" s="57">
        <v>0</v>
      </c>
      <c r="AS3566" s="57">
        <v>3.8208959999999998E-3</v>
      </c>
      <c r="AT3566" s="57">
        <v>1.501005E-2</v>
      </c>
      <c r="AU3566" s="57">
        <v>0</v>
      </c>
      <c r="AV3566" s="57">
        <v>62.120000126000001</v>
      </c>
      <c r="AW3566" s="57">
        <v>4.184999983</v>
      </c>
      <c r="AX3566" s="57">
        <v>0</v>
      </c>
      <c r="AY3566" s="57">
        <v>0.23735404399999999</v>
      </c>
      <c r="AZ3566" s="57">
        <v>6.2817057999999995E-2</v>
      </c>
      <c r="BA3566" s="57">
        <v>0</v>
      </c>
      <c r="BB3566" s="57">
        <v>0.30017110200000002</v>
      </c>
      <c r="BC3566" s="57">
        <v>0</v>
      </c>
      <c r="BD3566" s="57">
        <v>0</v>
      </c>
      <c r="BE3566" s="57">
        <v>0</v>
      </c>
      <c r="BF3566" s="57">
        <v>1.5671022E-2</v>
      </c>
      <c r="BG3566" s="57">
        <v>7.5042779999999996E-3</v>
      </c>
      <c r="BH3566" s="57">
        <v>2.3175299E-2</v>
      </c>
      <c r="BI3566" s="57">
        <v>0</v>
      </c>
      <c r="BJ3566" s="57">
        <v>0</v>
      </c>
      <c r="BK3566" s="57">
        <v>0</v>
      </c>
      <c r="BL3566" s="57">
        <v>0</v>
      </c>
      <c r="BM3566" s="57">
        <v>0</v>
      </c>
      <c r="BN3566" s="57">
        <v>0</v>
      </c>
      <c r="BO3566" s="57">
        <v>0</v>
      </c>
      <c r="BP3566" s="57">
        <v>0.27699580299999998</v>
      </c>
      <c r="BQ3566" s="57">
        <v>3.1297909999999998E-3</v>
      </c>
      <c r="BR3566" s="57">
        <v>3.86788E-4</v>
      </c>
      <c r="BS3566" s="57">
        <v>0.27699580299999998</v>
      </c>
      <c r="BT3566" s="57">
        <v>3.1297909999999998E-3</v>
      </c>
      <c r="BU3566" s="57">
        <v>3.86788E-4</v>
      </c>
    </row>
    <row r="3567" spans="1:73" x14ac:dyDescent="0.25">
      <c r="A3567" s="57">
        <v>1</v>
      </c>
      <c r="B3567" s="57">
        <v>42285342150000</v>
      </c>
      <c r="C3567" s="57" t="s">
        <v>173</v>
      </c>
      <c r="D3567" s="57" t="s">
        <v>174</v>
      </c>
      <c r="E3567" s="57" t="s">
        <v>175</v>
      </c>
      <c r="F3567" s="57">
        <v>0</v>
      </c>
      <c r="G3567" s="57" t="s">
        <v>57</v>
      </c>
      <c r="H3567" s="57" t="s">
        <v>150</v>
      </c>
      <c r="I3567" s="57" t="s">
        <v>151</v>
      </c>
      <c r="J3567" s="57" t="s">
        <v>152</v>
      </c>
      <c r="K3567" s="57" t="s">
        <v>51</v>
      </c>
      <c r="L3567" s="57" t="s">
        <v>153</v>
      </c>
      <c r="M3567" s="57" t="s">
        <v>154</v>
      </c>
      <c r="N3567" s="57" t="s">
        <v>155</v>
      </c>
      <c r="P3567" s="57" t="s">
        <v>156</v>
      </c>
      <c r="Q3567" s="57" t="s">
        <v>157</v>
      </c>
      <c r="R3567" s="57" t="s">
        <v>158</v>
      </c>
      <c r="S3567" s="57" t="s">
        <v>159</v>
      </c>
      <c r="U3567" s="57" t="s">
        <v>160</v>
      </c>
      <c r="V3567" s="57" t="s">
        <v>160</v>
      </c>
      <c r="W3567" s="57" t="s">
        <v>160</v>
      </c>
      <c r="X3567" s="57" t="s">
        <v>160</v>
      </c>
      <c r="Y3567" s="57" t="s">
        <v>160</v>
      </c>
      <c r="Z3567" s="57" t="s">
        <v>160</v>
      </c>
      <c r="AA3567" s="57" t="s">
        <v>160</v>
      </c>
      <c r="AB3567" s="57" t="s">
        <v>160</v>
      </c>
      <c r="AC3567" s="57" t="s">
        <v>160</v>
      </c>
      <c r="AD3567" s="57" t="s">
        <v>160</v>
      </c>
      <c r="AE3567" s="57" t="s">
        <v>160</v>
      </c>
      <c r="AF3567" s="57" t="s">
        <v>160</v>
      </c>
      <c r="AG3567" s="57" t="s">
        <v>160</v>
      </c>
      <c r="AH3567" s="57" t="s">
        <v>160</v>
      </c>
      <c r="AI3567" s="57" t="s">
        <v>179</v>
      </c>
      <c r="AL3567" s="9">
        <v>62518</v>
      </c>
      <c r="AM3567" s="57">
        <v>13.450339895000001</v>
      </c>
      <c r="AN3567" s="57">
        <v>70.451288052999999</v>
      </c>
      <c r="AO3567" s="57">
        <v>2.8185882999999998E-2</v>
      </c>
      <c r="AP3567" s="57">
        <v>13.450339895000001</v>
      </c>
      <c r="AQ3567" s="57">
        <v>52.83846604</v>
      </c>
      <c r="AR3567" s="57">
        <v>0</v>
      </c>
      <c r="AS3567" s="57">
        <v>4.2018860000000002E-3</v>
      </c>
      <c r="AT3567" s="57">
        <v>1.6506737E-2</v>
      </c>
      <c r="AU3567" s="57">
        <v>0</v>
      </c>
      <c r="AV3567" s="57">
        <v>62.119999923999998</v>
      </c>
      <c r="AW3567" s="57">
        <v>4.1849999789999996</v>
      </c>
      <c r="AX3567" s="57">
        <v>0</v>
      </c>
      <c r="AY3567" s="57">
        <v>0.26102117000000002</v>
      </c>
      <c r="AZ3567" s="57">
        <v>6.9080692999999999E-2</v>
      </c>
      <c r="BA3567" s="57">
        <v>0</v>
      </c>
      <c r="BB3567" s="57">
        <v>0.330101863</v>
      </c>
      <c r="BC3567" s="57">
        <v>0</v>
      </c>
      <c r="BD3567" s="57">
        <v>0</v>
      </c>
      <c r="BE3567" s="57">
        <v>0</v>
      </c>
      <c r="BF3567" s="57">
        <v>1.7233616E-2</v>
      </c>
      <c r="BG3567" s="57">
        <v>8.2525470000000007E-3</v>
      </c>
      <c r="BH3567" s="57">
        <v>2.5486162E-2</v>
      </c>
      <c r="BI3567" s="57">
        <v>0</v>
      </c>
      <c r="BJ3567" s="57">
        <v>0</v>
      </c>
      <c r="BK3567" s="57">
        <v>0</v>
      </c>
      <c r="BL3567" s="57">
        <v>0</v>
      </c>
      <c r="BM3567" s="57">
        <v>0</v>
      </c>
      <c r="BN3567" s="57">
        <v>0</v>
      </c>
      <c r="BO3567" s="57">
        <v>0</v>
      </c>
      <c r="BP3567" s="57">
        <v>0.30461570100000002</v>
      </c>
      <c r="BQ3567" s="57">
        <v>3.41414E-3</v>
      </c>
      <c r="BR3567" s="57">
        <v>4.2034E-4</v>
      </c>
      <c r="BS3567" s="57">
        <v>0.30461570100000002</v>
      </c>
      <c r="BT3567" s="57">
        <v>3.41414E-3</v>
      </c>
      <c r="BU3567" s="57">
        <v>4.2034E-4</v>
      </c>
    </row>
    <row r="3568" spans="1:73" x14ac:dyDescent="0.25">
      <c r="A3568" s="57">
        <v>1</v>
      </c>
      <c r="B3568" s="57">
        <v>42285342150000</v>
      </c>
      <c r="C3568" s="57" t="s">
        <v>173</v>
      </c>
      <c r="D3568" s="57" t="s">
        <v>174</v>
      </c>
      <c r="E3568" s="57" t="s">
        <v>175</v>
      </c>
      <c r="F3568" s="57">
        <v>0</v>
      </c>
      <c r="G3568" s="57" t="s">
        <v>57</v>
      </c>
      <c r="H3568" s="57" t="s">
        <v>150</v>
      </c>
      <c r="I3568" s="57" t="s">
        <v>151</v>
      </c>
      <c r="J3568" s="57" t="s">
        <v>152</v>
      </c>
      <c r="K3568" s="57" t="s">
        <v>51</v>
      </c>
      <c r="L3568" s="57" t="s">
        <v>153</v>
      </c>
      <c r="M3568" s="57" t="s">
        <v>154</v>
      </c>
      <c r="N3568" s="57" t="s">
        <v>155</v>
      </c>
      <c r="P3568" s="57" t="s">
        <v>156</v>
      </c>
      <c r="Q3568" s="57" t="s">
        <v>157</v>
      </c>
      <c r="R3568" s="57" t="s">
        <v>158</v>
      </c>
      <c r="S3568" s="57" t="s">
        <v>159</v>
      </c>
      <c r="U3568" s="57" t="s">
        <v>160</v>
      </c>
      <c r="V3568" s="57" t="s">
        <v>160</v>
      </c>
      <c r="W3568" s="57" t="s">
        <v>160</v>
      </c>
      <c r="X3568" s="57" t="s">
        <v>160</v>
      </c>
      <c r="Y3568" s="57" t="s">
        <v>160</v>
      </c>
      <c r="Z3568" s="57" t="s">
        <v>160</v>
      </c>
      <c r="AA3568" s="57" t="s">
        <v>160</v>
      </c>
      <c r="AB3568" s="57" t="s">
        <v>160</v>
      </c>
      <c r="AC3568" s="57" t="s">
        <v>160</v>
      </c>
      <c r="AD3568" s="57" t="s">
        <v>160</v>
      </c>
      <c r="AE3568" s="57" t="s">
        <v>160</v>
      </c>
      <c r="AF3568" s="57" t="s">
        <v>160</v>
      </c>
      <c r="AG3568" s="57" t="s">
        <v>160</v>
      </c>
      <c r="AH3568" s="57" t="s">
        <v>160</v>
      </c>
      <c r="AI3568" s="57" t="s">
        <v>179</v>
      </c>
      <c r="AL3568" s="9">
        <v>62549</v>
      </c>
      <c r="AM3568" s="57">
        <v>12.926140885000001</v>
      </c>
      <c r="AN3568" s="57">
        <v>67.705595697000007</v>
      </c>
      <c r="AO3568" s="57">
        <v>2.7087396999999999E-2</v>
      </c>
      <c r="AP3568" s="57">
        <v>12.926140885000001</v>
      </c>
      <c r="AQ3568" s="57">
        <v>50.779196771999999</v>
      </c>
      <c r="AR3568" s="57">
        <v>0</v>
      </c>
      <c r="AS3568" s="57">
        <v>4.0381260000000004E-3</v>
      </c>
      <c r="AT3568" s="57">
        <v>1.5863420999999999E-2</v>
      </c>
      <c r="AU3568" s="57">
        <v>0</v>
      </c>
      <c r="AV3568" s="57">
        <v>62.119999970000002</v>
      </c>
      <c r="AW3568" s="57">
        <v>4.1850000070000002</v>
      </c>
      <c r="AX3568" s="57">
        <v>0</v>
      </c>
      <c r="AY3568" s="57">
        <v>0.25084841299999999</v>
      </c>
      <c r="AZ3568" s="57">
        <v>6.6388417000000005E-2</v>
      </c>
      <c r="BA3568" s="57">
        <v>0</v>
      </c>
      <c r="BB3568" s="57">
        <v>0.31723683000000003</v>
      </c>
      <c r="BC3568" s="57">
        <v>0</v>
      </c>
      <c r="BD3568" s="57">
        <v>0</v>
      </c>
      <c r="BE3568" s="57">
        <v>0</v>
      </c>
      <c r="BF3568" s="57">
        <v>1.6561971000000002E-2</v>
      </c>
      <c r="BG3568" s="57">
        <v>7.9309210000000005E-3</v>
      </c>
      <c r="BH3568" s="57">
        <v>2.4492891999999999E-2</v>
      </c>
      <c r="BI3568" s="57">
        <v>0</v>
      </c>
      <c r="BJ3568" s="57">
        <v>0</v>
      </c>
      <c r="BK3568" s="57">
        <v>0</v>
      </c>
      <c r="BL3568" s="57">
        <v>0</v>
      </c>
      <c r="BM3568" s="57">
        <v>0</v>
      </c>
      <c r="BN3568" s="57">
        <v>0</v>
      </c>
      <c r="BO3568" s="57">
        <v>0</v>
      </c>
      <c r="BP3568" s="57">
        <v>0.29274393799999998</v>
      </c>
      <c r="BQ3568" s="57">
        <v>3.2554960000000001E-3</v>
      </c>
      <c r="BR3568" s="57">
        <v>3.9934699999999998E-4</v>
      </c>
      <c r="BS3568" s="57">
        <v>0.29274393799999998</v>
      </c>
      <c r="BT3568" s="57">
        <v>3.2554960000000001E-3</v>
      </c>
      <c r="BU3568" s="57">
        <v>3.9934699999999998E-4</v>
      </c>
    </row>
    <row r="3569" spans="1:73" x14ac:dyDescent="0.25">
      <c r="A3569" s="57">
        <v>1</v>
      </c>
      <c r="B3569" s="57">
        <v>42285342150000</v>
      </c>
      <c r="C3569" s="57" t="s">
        <v>173</v>
      </c>
      <c r="D3569" s="57" t="s">
        <v>174</v>
      </c>
      <c r="E3569" s="57" t="s">
        <v>175</v>
      </c>
      <c r="F3569" s="57">
        <v>0</v>
      </c>
      <c r="G3569" s="57" t="s">
        <v>57</v>
      </c>
      <c r="H3569" s="57" t="s">
        <v>150</v>
      </c>
      <c r="I3569" s="57" t="s">
        <v>151</v>
      </c>
      <c r="J3569" s="57" t="s">
        <v>152</v>
      </c>
      <c r="K3569" s="57" t="s">
        <v>51</v>
      </c>
      <c r="L3569" s="57" t="s">
        <v>153</v>
      </c>
      <c r="M3569" s="57" t="s">
        <v>154</v>
      </c>
      <c r="N3569" s="57" t="s">
        <v>155</v>
      </c>
      <c r="P3569" s="57" t="s">
        <v>156</v>
      </c>
      <c r="Q3569" s="57" t="s">
        <v>157</v>
      </c>
      <c r="R3569" s="57" t="s">
        <v>158</v>
      </c>
      <c r="S3569" s="57" t="s">
        <v>159</v>
      </c>
      <c r="U3569" s="57" t="s">
        <v>160</v>
      </c>
      <c r="V3569" s="57" t="s">
        <v>160</v>
      </c>
      <c r="W3569" s="57" t="s">
        <v>160</v>
      </c>
      <c r="X3569" s="57" t="s">
        <v>160</v>
      </c>
      <c r="Y3569" s="57" t="s">
        <v>160</v>
      </c>
      <c r="Z3569" s="57" t="s">
        <v>160</v>
      </c>
      <c r="AA3569" s="57" t="s">
        <v>160</v>
      </c>
      <c r="AB3569" s="57" t="s">
        <v>160</v>
      </c>
      <c r="AC3569" s="57" t="s">
        <v>160</v>
      </c>
      <c r="AD3569" s="57" t="s">
        <v>160</v>
      </c>
      <c r="AE3569" s="57" t="s">
        <v>160</v>
      </c>
      <c r="AF3569" s="57" t="s">
        <v>160</v>
      </c>
      <c r="AG3569" s="57" t="s">
        <v>160</v>
      </c>
      <c r="AH3569" s="57" t="s">
        <v>160</v>
      </c>
      <c r="AI3569" s="57" t="s">
        <v>179</v>
      </c>
      <c r="AL3569" s="9">
        <v>62579</v>
      </c>
      <c r="AM3569" s="57">
        <v>13.264335685000001</v>
      </c>
      <c r="AN3569" s="57">
        <v>69.477020025000002</v>
      </c>
      <c r="AO3569" s="57">
        <v>2.7796102E-2</v>
      </c>
      <c r="AP3569" s="57">
        <v>13.264335685000001</v>
      </c>
      <c r="AQ3569" s="57">
        <v>52.107765018999999</v>
      </c>
      <c r="AR3569" s="57">
        <v>0</v>
      </c>
      <c r="AS3569" s="57">
        <v>4.1437779999999999E-3</v>
      </c>
      <c r="AT3569" s="57">
        <v>1.6278465999999998E-2</v>
      </c>
      <c r="AU3569" s="57">
        <v>0</v>
      </c>
      <c r="AV3569" s="57">
        <v>62.119999913000001</v>
      </c>
      <c r="AW3569" s="57">
        <v>4.1849999870000003</v>
      </c>
      <c r="AX3569" s="57">
        <v>0</v>
      </c>
      <c r="AY3569" s="57">
        <v>0.25741151800000001</v>
      </c>
      <c r="AZ3569" s="57">
        <v>6.8125379E-2</v>
      </c>
      <c r="BA3569" s="57">
        <v>0</v>
      </c>
      <c r="BB3569" s="57">
        <v>0.32553689800000002</v>
      </c>
      <c r="BC3569" s="57">
        <v>0</v>
      </c>
      <c r="BD3569" s="57">
        <v>0</v>
      </c>
      <c r="BE3569" s="57">
        <v>0</v>
      </c>
      <c r="BF3569" s="57">
        <v>1.6995293000000002E-2</v>
      </c>
      <c r="BG3569" s="57">
        <v>8.1384219999999993E-3</v>
      </c>
      <c r="BH3569" s="57">
        <v>2.5133715000000001E-2</v>
      </c>
      <c r="BI3569" s="57">
        <v>0</v>
      </c>
      <c r="BJ3569" s="57">
        <v>0</v>
      </c>
      <c r="BK3569" s="57">
        <v>0</v>
      </c>
      <c r="BL3569" s="57">
        <v>0</v>
      </c>
      <c r="BM3569" s="57">
        <v>0</v>
      </c>
      <c r="BN3569" s="57">
        <v>0</v>
      </c>
      <c r="BO3569" s="57">
        <v>0</v>
      </c>
      <c r="BP3569" s="57">
        <v>0.30040318300000002</v>
      </c>
      <c r="BQ3569" s="57">
        <v>3.3137570000000001E-3</v>
      </c>
      <c r="BR3569" s="57">
        <v>4.0496299999999999E-4</v>
      </c>
      <c r="BS3569" s="57">
        <v>0.30040318300000002</v>
      </c>
      <c r="BT3569" s="57">
        <v>3.3137570000000001E-3</v>
      </c>
      <c r="BU3569" s="57">
        <v>4.0496299999999999E-4</v>
      </c>
    </row>
    <row r="3570" spans="1:73" x14ac:dyDescent="0.25">
      <c r="A3570" s="57">
        <v>1</v>
      </c>
      <c r="B3570" s="57">
        <v>42285342150000</v>
      </c>
      <c r="C3570" s="57" t="s">
        <v>173</v>
      </c>
      <c r="D3570" s="57" t="s">
        <v>174</v>
      </c>
      <c r="E3570" s="57" t="s">
        <v>175</v>
      </c>
      <c r="F3570" s="57">
        <v>0</v>
      </c>
      <c r="G3570" s="57" t="s">
        <v>57</v>
      </c>
      <c r="H3570" s="57" t="s">
        <v>150</v>
      </c>
      <c r="I3570" s="57" t="s">
        <v>151</v>
      </c>
      <c r="J3570" s="57" t="s">
        <v>152</v>
      </c>
      <c r="K3570" s="57" t="s">
        <v>51</v>
      </c>
      <c r="L3570" s="57" t="s">
        <v>153</v>
      </c>
      <c r="M3570" s="57" t="s">
        <v>154</v>
      </c>
      <c r="N3570" s="57" t="s">
        <v>155</v>
      </c>
      <c r="P3570" s="57" t="s">
        <v>156</v>
      </c>
      <c r="Q3570" s="57" t="s">
        <v>157</v>
      </c>
      <c r="R3570" s="57" t="s">
        <v>158</v>
      </c>
      <c r="S3570" s="57" t="s">
        <v>159</v>
      </c>
      <c r="U3570" s="57" t="s">
        <v>160</v>
      </c>
      <c r="V3570" s="57" t="s">
        <v>160</v>
      </c>
      <c r="W3570" s="57" t="s">
        <v>160</v>
      </c>
      <c r="X3570" s="57" t="s">
        <v>160</v>
      </c>
      <c r="Y3570" s="57" t="s">
        <v>160</v>
      </c>
      <c r="Z3570" s="57" t="s">
        <v>160</v>
      </c>
      <c r="AA3570" s="57" t="s">
        <v>160</v>
      </c>
      <c r="AB3570" s="57" t="s">
        <v>160</v>
      </c>
      <c r="AC3570" s="57" t="s">
        <v>160</v>
      </c>
      <c r="AD3570" s="57" t="s">
        <v>160</v>
      </c>
      <c r="AE3570" s="57" t="s">
        <v>160</v>
      </c>
      <c r="AF3570" s="57" t="s">
        <v>160</v>
      </c>
      <c r="AG3570" s="57" t="s">
        <v>160</v>
      </c>
      <c r="AH3570" s="57" t="s">
        <v>160</v>
      </c>
      <c r="AI3570" s="57" t="s">
        <v>179</v>
      </c>
      <c r="AL3570" s="9">
        <v>62610</v>
      </c>
      <c r="AM3570" s="57">
        <v>12.747385802</v>
      </c>
      <c r="AN3570" s="57">
        <v>66.769297738000006</v>
      </c>
      <c r="AO3570" s="57">
        <v>2.6712807000000002E-2</v>
      </c>
      <c r="AP3570" s="57">
        <v>12.747385802</v>
      </c>
      <c r="AQ3570" s="57">
        <v>50.076973303999999</v>
      </c>
      <c r="AR3570" s="57">
        <v>0</v>
      </c>
      <c r="AS3570" s="57">
        <v>3.9822829999999997E-3</v>
      </c>
      <c r="AT3570" s="57">
        <v>1.5644046000000002E-2</v>
      </c>
      <c r="AU3570" s="57">
        <v>0</v>
      </c>
      <c r="AV3570" s="57">
        <v>62.120000009999998</v>
      </c>
      <c r="AW3570" s="57">
        <v>4.1850000310000004</v>
      </c>
      <c r="AX3570" s="57">
        <v>0</v>
      </c>
      <c r="AY3570" s="57">
        <v>0.24737944000000001</v>
      </c>
      <c r="AZ3570" s="57">
        <v>6.5470334000000005E-2</v>
      </c>
      <c r="BA3570" s="57">
        <v>0</v>
      </c>
      <c r="BB3570" s="57">
        <v>0.312849775</v>
      </c>
      <c r="BC3570" s="57">
        <v>0</v>
      </c>
      <c r="BD3570" s="57">
        <v>0</v>
      </c>
      <c r="BE3570" s="57">
        <v>0</v>
      </c>
      <c r="BF3570" s="57">
        <v>1.6332936999999999E-2</v>
      </c>
      <c r="BG3570" s="57">
        <v>7.8212439999999998E-3</v>
      </c>
      <c r="BH3570" s="57">
        <v>2.4154181E-2</v>
      </c>
      <c r="BI3570" s="57">
        <v>0</v>
      </c>
      <c r="BJ3570" s="57">
        <v>0</v>
      </c>
      <c r="BK3570" s="57">
        <v>0</v>
      </c>
      <c r="BL3570" s="57">
        <v>0</v>
      </c>
      <c r="BM3570" s="57">
        <v>0</v>
      </c>
      <c r="BN3570" s="57">
        <v>0</v>
      </c>
      <c r="BO3570" s="57">
        <v>0</v>
      </c>
      <c r="BP3570" s="57">
        <v>0.288695594</v>
      </c>
      <c r="BQ3570" s="57">
        <v>3.1597769999999999E-3</v>
      </c>
      <c r="BR3570" s="57">
        <v>3.8473799999999997E-4</v>
      </c>
      <c r="BS3570" s="57">
        <v>0.288695594</v>
      </c>
      <c r="BT3570" s="57">
        <v>3.1597769999999999E-3</v>
      </c>
      <c r="BU3570" s="57">
        <v>3.8473799999999997E-4</v>
      </c>
    </row>
    <row r="3571" spans="1:73" x14ac:dyDescent="0.25">
      <c r="A3571" s="57">
        <v>1</v>
      </c>
      <c r="B3571" s="57">
        <v>42285342150000</v>
      </c>
      <c r="C3571" s="57" t="s">
        <v>173</v>
      </c>
      <c r="D3571" s="57" t="s">
        <v>174</v>
      </c>
      <c r="E3571" s="57" t="s">
        <v>175</v>
      </c>
      <c r="F3571" s="57">
        <v>0</v>
      </c>
      <c r="G3571" s="57" t="s">
        <v>57</v>
      </c>
      <c r="H3571" s="57" t="s">
        <v>150</v>
      </c>
      <c r="I3571" s="57" t="s">
        <v>151</v>
      </c>
      <c r="J3571" s="57" t="s">
        <v>152</v>
      </c>
      <c r="K3571" s="57" t="s">
        <v>51</v>
      </c>
      <c r="L3571" s="57" t="s">
        <v>153</v>
      </c>
      <c r="M3571" s="57" t="s">
        <v>154</v>
      </c>
      <c r="N3571" s="57" t="s">
        <v>155</v>
      </c>
      <c r="P3571" s="57" t="s">
        <v>156</v>
      </c>
      <c r="Q3571" s="57" t="s">
        <v>157</v>
      </c>
      <c r="R3571" s="57" t="s">
        <v>158</v>
      </c>
      <c r="S3571" s="57" t="s">
        <v>159</v>
      </c>
      <c r="U3571" s="57" t="s">
        <v>160</v>
      </c>
      <c r="V3571" s="57" t="s">
        <v>160</v>
      </c>
      <c r="W3571" s="57" t="s">
        <v>160</v>
      </c>
      <c r="X3571" s="57" t="s">
        <v>160</v>
      </c>
      <c r="Y3571" s="57" t="s">
        <v>160</v>
      </c>
      <c r="Z3571" s="57" t="s">
        <v>160</v>
      </c>
      <c r="AA3571" s="57" t="s">
        <v>160</v>
      </c>
      <c r="AB3571" s="57" t="s">
        <v>160</v>
      </c>
      <c r="AC3571" s="57" t="s">
        <v>160</v>
      </c>
      <c r="AD3571" s="57" t="s">
        <v>160</v>
      </c>
      <c r="AE3571" s="57" t="s">
        <v>160</v>
      </c>
      <c r="AF3571" s="57" t="s">
        <v>160</v>
      </c>
      <c r="AG3571" s="57" t="s">
        <v>160</v>
      </c>
      <c r="AH3571" s="57" t="s">
        <v>160</v>
      </c>
      <c r="AI3571" s="57" t="s">
        <v>179</v>
      </c>
      <c r="AL3571" s="9">
        <v>62640</v>
      </c>
      <c r="AM3571" s="57">
        <v>13.080903721</v>
      </c>
      <c r="AN3571" s="57">
        <v>68.516225110999997</v>
      </c>
      <c r="AO3571" s="57">
        <v>2.7411710999999998E-2</v>
      </c>
      <c r="AP3571" s="57">
        <v>13.080903721</v>
      </c>
      <c r="AQ3571" s="57">
        <v>51.387168832999997</v>
      </c>
      <c r="AR3571" s="57">
        <v>0</v>
      </c>
      <c r="AS3571" s="57">
        <v>4.0864739999999997E-3</v>
      </c>
      <c r="AT3571" s="57">
        <v>1.6053352E-2</v>
      </c>
      <c r="AU3571" s="57">
        <v>0</v>
      </c>
      <c r="AV3571" s="57">
        <v>62.120000029000003</v>
      </c>
      <c r="AW3571" s="57">
        <v>4.1849999929999999</v>
      </c>
      <c r="AX3571" s="57">
        <v>0</v>
      </c>
      <c r="AY3571" s="57">
        <v>0.253851785</v>
      </c>
      <c r="AZ3571" s="57">
        <v>6.7183276E-2</v>
      </c>
      <c r="BA3571" s="57">
        <v>0</v>
      </c>
      <c r="BB3571" s="57">
        <v>0.32103506100000001</v>
      </c>
      <c r="BC3571" s="57">
        <v>0</v>
      </c>
      <c r="BD3571" s="57">
        <v>0</v>
      </c>
      <c r="BE3571" s="57">
        <v>0</v>
      </c>
      <c r="BF3571" s="57">
        <v>1.6760265999999999E-2</v>
      </c>
      <c r="BG3571" s="57">
        <v>8.0258770000000007E-3</v>
      </c>
      <c r="BH3571" s="57">
        <v>2.4786142000000001E-2</v>
      </c>
      <c r="BI3571" s="57">
        <v>0</v>
      </c>
      <c r="BJ3571" s="57">
        <v>0</v>
      </c>
      <c r="BK3571" s="57">
        <v>0</v>
      </c>
      <c r="BL3571" s="57">
        <v>0</v>
      </c>
      <c r="BM3571" s="57">
        <v>0</v>
      </c>
      <c r="BN3571" s="57">
        <v>0</v>
      </c>
      <c r="BO3571" s="57">
        <v>0</v>
      </c>
      <c r="BP3571" s="57">
        <v>0.296248919</v>
      </c>
      <c r="BQ3571" s="57">
        <v>3.2163249999999999E-3</v>
      </c>
      <c r="BR3571" s="57">
        <v>3.9014900000000001E-4</v>
      </c>
      <c r="BS3571" s="57">
        <v>0.296248919</v>
      </c>
      <c r="BT3571" s="57">
        <v>3.2163249999999999E-3</v>
      </c>
      <c r="BU3571" s="57">
        <v>3.9014900000000001E-4</v>
      </c>
    </row>
    <row r="3572" spans="1:73" x14ac:dyDescent="0.25">
      <c r="A3572" s="57">
        <v>1</v>
      </c>
      <c r="B3572" s="57">
        <v>42285342150000</v>
      </c>
      <c r="C3572" s="57" t="s">
        <v>173</v>
      </c>
      <c r="D3572" s="57" t="s">
        <v>174</v>
      </c>
      <c r="E3572" s="57" t="s">
        <v>175</v>
      </c>
      <c r="F3572" s="57">
        <v>0</v>
      </c>
      <c r="G3572" s="57" t="s">
        <v>57</v>
      </c>
      <c r="H3572" s="57" t="s">
        <v>150</v>
      </c>
      <c r="I3572" s="57" t="s">
        <v>151</v>
      </c>
      <c r="J3572" s="57" t="s">
        <v>152</v>
      </c>
      <c r="K3572" s="57" t="s">
        <v>51</v>
      </c>
      <c r="L3572" s="57" t="s">
        <v>153</v>
      </c>
      <c r="M3572" s="57" t="s">
        <v>154</v>
      </c>
      <c r="N3572" s="57" t="s">
        <v>155</v>
      </c>
      <c r="P3572" s="57" t="s">
        <v>156</v>
      </c>
      <c r="Q3572" s="57" t="s">
        <v>157</v>
      </c>
      <c r="R3572" s="57" t="s">
        <v>158</v>
      </c>
      <c r="S3572" s="57" t="s">
        <v>159</v>
      </c>
      <c r="U3572" s="57" t="s">
        <v>160</v>
      </c>
      <c r="V3572" s="57" t="s">
        <v>160</v>
      </c>
      <c r="W3572" s="57" t="s">
        <v>160</v>
      </c>
      <c r="X3572" s="57" t="s">
        <v>160</v>
      </c>
      <c r="Y3572" s="57" t="s">
        <v>160</v>
      </c>
      <c r="Z3572" s="57" t="s">
        <v>160</v>
      </c>
      <c r="AA3572" s="57" t="s">
        <v>160</v>
      </c>
      <c r="AB3572" s="57" t="s">
        <v>160</v>
      </c>
      <c r="AC3572" s="57" t="s">
        <v>160</v>
      </c>
      <c r="AD3572" s="57" t="s">
        <v>160</v>
      </c>
      <c r="AE3572" s="57" t="s">
        <v>160</v>
      </c>
      <c r="AF3572" s="57" t="s">
        <v>160</v>
      </c>
      <c r="AG3572" s="57" t="s">
        <v>160</v>
      </c>
      <c r="AH3572" s="57" t="s">
        <v>160</v>
      </c>
      <c r="AI3572" s="57" t="s">
        <v>179</v>
      </c>
      <c r="AL3572" s="9">
        <v>62671</v>
      </c>
      <c r="AM3572" s="57">
        <v>12.988658543</v>
      </c>
      <c r="AN3572" s="57">
        <v>68.033055791999999</v>
      </c>
      <c r="AO3572" s="57">
        <v>2.7218406000000001E-2</v>
      </c>
      <c r="AP3572" s="57">
        <v>12.988658543</v>
      </c>
      <c r="AQ3572" s="57">
        <v>51.024791843999999</v>
      </c>
      <c r="AR3572" s="57">
        <v>0</v>
      </c>
      <c r="AS3572" s="57">
        <v>4.0576570000000001E-3</v>
      </c>
      <c r="AT3572" s="57">
        <v>1.5940144999999999E-2</v>
      </c>
      <c r="AU3572" s="57">
        <v>0</v>
      </c>
      <c r="AV3572" s="57">
        <v>62.120000038999997</v>
      </c>
      <c r="AW3572" s="57">
        <v>4.1850000109999996</v>
      </c>
      <c r="AX3572" s="57">
        <v>0</v>
      </c>
      <c r="AY3572" s="57">
        <v>0.25206164800000003</v>
      </c>
      <c r="AZ3572" s="57">
        <v>6.6709507000000001E-2</v>
      </c>
      <c r="BA3572" s="57">
        <v>0</v>
      </c>
      <c r="BB3572" s="57">
        <v>0.31877115499999997</v>
      </c>
      <c r="BC3572" s="57">
        <v>0</v>
      </c>
      <c r="BD3572" s="57">
        <v>0</v>
      </c>
      <c r="BE3572" s="57">
        <v>0</v>
      </c>
      <c r="BF3572" s="57">
        <v>1.6642074E-2</v>
      </c>
      <c r="BG3572" s="57">
        <v>7.9692789999999993E-3</v>
      </c>
      <c r="BH3572" s="57">
        <v>2.4611352999999999E-2</v>
      </c>
      <c r="BI3572" s="57">
        <v>0</v>
      </c>
      <c r="BJ3572" s="57">
        <v>0</v>
      </c>
      <c r="BK3572" s="57">
        <v>0</v>
      </c>
      <c r="BL3572" s="57">
        <v>0</v>
      </c>
      <c r="BM3572" s="57">
        <v>0</v>
      </c>
      <c r="BN3572" s="57">
        <v>0</v>
      </c>
      <c r="BO3572" s="57">
        <v>0</v>
      </c>
      <c r="BP3572" s="57">
        <v>0.29415980200000003</v>
      </c>
      <c r="BQ3572" s="57">
        <v>3.167914E-3</v>
      </c>
      <c r="BR3572" s="57">
        <v>3.8283000000000002E-4</v>
      </c>
      <c r="BS3572" s="57">
        <v>0.29415980200000003</v>
      </c>
      <c r="BT3572" s="57">
        <v>3.167914E-3</v>
      </c>
      <c r="BU3572" s="57">
        <v>3.8283000000000002E-4</v>
      </c>
    </row>
    <row r="3573" spans="1:73" x14ac:dyDescent="0.25">
      <c r="A3573" s="57">
        <v>1</v>
      </c>
      <c r="B3573" s="57">
        <v>42285342150000</v>
      </c>
      <c r="C3573" s="57" t="s">
        <v>173</v>
      </c>
      <c r="D3573" s="57" t="s">
        <v>174</v>
      </c>
      <c r="E3573" s="57" t="s">
        <v>175</v>
      </c>
      <c r="F3573" s="57">
        <v>0</v>
      </c>
      <c r="G3573" s="57" t="s">
        <v>57</v>
      </c>
      <c r="H3573" s="57" t="s">
        <v>150</v>
      </c>
      <c r="I3573" s="57" t="s">
        <v>151</v>
      </c>
      <c r="J3573" s="57" t="s">
        <v>152</v>
      </c>
      <c r="K3573" s="57" t="s">
        <v>51</v>
      </c>
      <c r="L3573" s="57" t="s">
        <v>153</v>
      </c>
      <c r="M3573" s="57" t="s">
        <v>154</v>
      </c>
      <c r="N3573" s="57" t="s">
        <v>155</v>
      </c>
      <c r="P3573" s="57" t="s">
        <v>156</v>
      </c>
      <c r="Q3573" s="57" t="s">
        <v>157</v>
      </c>
      <c r="R3573" s="57" t="s">
        <v>158</v>
      </c>
      <c r="S3573" s="57" t="s">
        <v>159</v>
      </c>
      <c r="U3573" s="57" t="s">
        <v>160</v>
      </c>
      <c r="V3573" s="57" t="s">
        <v>160</v>
      </c>
      <c r="W3573" s="57" t="s">
        <v>160</v>
      </c>
      <c r="X3573" s="57" t="s">
        <v>160</v>
      </c>
      <c r="Y3573" s="57" t="s">
        <v>160</v>
      </c>
      <c r="Z3573" s="57" t="s">
        <v>160</v>
      </c>
      <c r="AA3573" s="57" t="s">
        <v>160</v>
      </c>
      <c r="AB3573" s="57" t="s">
        <v>160</v>
      </c>
      <c r="AC3573" s="57" t="s">
        <v>160</v>
      </c>
      <c r="AD3573" s="57" t="s">
        <v>160</v>
      </c>
      <c r="AE3573" s="57" t="s">
        <v>160</v>
      </c>
      <c r="AF3573" s="57" t="s">
        <v>160</v>
      </c>
      <c r="AG3573" s="57" t="s">
        <v>160</v>
      </c>
      <c r="AH3573" s="57" t="s">
        <v>160</v>
      </c>
      <c r="AI3573" s="57" t="s">
        <v>179</v>
      </c>
      <c r="AL3573" s="9">
        <v>62702</v>
      </c>
      <c r="AM3573" s="57">
        <v>12.482452603</v>
      </c>
      <c r="AN3573" s="57">
        <v>65.381609006000005</v>
      </c>
      <c r="AO3573" s="57">
        <v>2.6157625E-2</v>
      </c>
      <c r="AP3573" s="57">
        <v>12.482452603</v>
      </c>
      <c r="AQ3573" s="57">
        <v>49.036206753999998</v>
      </c>
      <c r="AR3573" s="57">
        <v>0</v>
      </c>
      <c r="AS3573" s="57">
        <v>3.8995179999999998E-3</v>
      </c>
      <c r="AT3573" s="57">
        <v>1.5318910999999999E-2</v>
      </c>
      <c r="AU3573" s="57">
        <v>0</v>
      </c>
      <c r="AV3573" s="57">
        <v>62.119999958999998</v>
      </c>
      <c r="AW3573" s="57">
        <v>4.1850000300000003</v>
      </c>
      <c r="AX3573" s="57">
        <v>0</v>
      </c>
      <c r="AY3573" s="57">
        <v>0.24223807</v>
      </c>
      <c r="AZ3573" s="57">
        <v>6.4109641999999994E-2</v>
      </c>
      <c r="BA3573" s="57">
        <v>0</v>
      </c>
      <c r="BB3573" s="57">
        <v>0.30634771300000002</v>
      </c>
      <c r="BC3573" s="57">
        <v>0</v>
      </c>
      <c r="BD3573" s="57">
        <v>0</v>
      </c>
      <c r="BE3573" s="57">
        <v>0</v>
      </c>
      <c r="BF3573" s="57">
        <v>1.5993483999999999E-2</v>
      </c>
      <c r="BG3573" s="57">
        <v>7.6586930000000003E-3</v>
      </c>
      <c r="BH3573" s="57">
        <v>2.3652177E-2</v>
      </c>
      <c r="BI3573" s="57">
        <v>0</v>
      </c>
      <c r="BJ3573" s="57">
        <v>0</v>
      </c>
      <c r="BK3573" s="57">
        <v>0</v>
      </c>
      <c r="BL3573" s="57">
        <v>0</v>
      </c>
      <c r="BM3573" s="57">
        <v>0</v>
      </c>
      <c r="BN3573" s="57">
        <v>0</v>
      </c>
      <c r="BO3573" s="57">
        <v>0</v>
      </c>
      <c r="BP3573" s="57">
        <v>0.28269553600000003</v>
      </c>
      <c r="BQ3573" s="57">
        <v>3.0207110000000001E-3</v>
      </c>
      <c r="BR3573" s="57">
        <v>3.6371E-4</v>
      </c>
      <c r="BS3573" s="57">
        <v>0.28269553600000003</v>
      </c>
      <c r="BT3573" s="57">
        <v>3.0207110000000001E-3</v>
      </c>
      <c r="BU3573" s="57">
        <v>3.6371E-4</v>
      </c>
    </row>
    <row r="3574" spans="1:73" x14ac:dyDescent="0.25">
      <c r="A3574" s="57">
        <v>1</v>
      </c>
      <c r="B3574" s="57">
        <v>42285342150000</v>
      </c>
      <c r="C3574" s="57" t="s">
        <v>173</v>
      </c>
      <c r="D3574" s="57" t="s">
        <v>174</v>
      </c>
      <c r="E3574" s="57" t="s">
        <v>175</v>
      </c>
      <c r="F3574" s="57">
        <v>0</v>
      </c>
      <c r="G3574" s="57" t="s">
        <v>57</v>
      </c>
      <c r="H3574" s="57" t="s">
        <v>150</v>
      </c>
      <c r="I3574" s="57" t="s">
        <v>151</v>
      </c>
      <c r="J3574" s="57" t="s">
        <v>152</v>
      </c>
      <c r="K3574" s="57" t="s">
        <v>51</v>
      </c>
      <c r="L3574" s="57" t="s">
        <v>153</v>
      </c>
      <c r="M3574" s="57" t="s">
        <v>154</v>
      </c>
      <c r="N3574" s="57" t="s">
        <v>155</v>
      </c>
      <c r="P3574" s="57" t="s">
        <v>156</v>
      </c>
      <c r="Q3574" s="57" t="s">
        <v>157</v>
      </c>
      <c r="R3574" s="57" t="s">
        <v>158</v>
      </c>
      <c r="S3574" s="57" t="s">
        <v>159</v>
      </c>
      <c r="U3574" s="57" t="s">
        <v>160</v>
      </c>
      <c r="V3574" s="57" t="s">
        <v>160</v>
      </c>
      <c r="W3574" s="57" t="s">
        <v>160</v>
      </c>
      <c r="X3574" s="57" t="s">
        <v>160</v>
      </c>
      <c r="Y3574" s="57" t="s">
        <v>160</v>
      </c>
      <c r="Z3574" s="57" t="s">
        <v>160</v>
      </c>
      <c r="AA3574" s="57" t="s">
        <v>160</v>
      </c>
      <c r="AB3574" s="57" t="s">
        <v>160</v>
      </c>
      <c r="AC3574" s="57" t="s">
        <v>160</v>
      </c>
      <c r="AD3574" s="57" t="s">
        <v>160</v>
      </c>
      <c r="AE3574" s="57" t="s">
        <v>160</v>
      </c>
      <c r="AF3574" s="57" t="s">
        <v>160</v>
      </c>
      <c r="AG3574" s="57" t="s">
        <v>160</v>
      </c>
      <c r="AH3574" s="57" t="s">
        <v>160</v>
      </c>
      <c r="AI3574" s="57" t="s">
        <v>179</v>
      </c>
      <c r="AL3574" s="9">
        <v>62732</v>
      </c>
      <c r="AM3574" s="57">
        <v>12.809038907</v>
      </c>
      <c r="AN3574" s="57">
        <v>67.092229400999997</v>
      </c>
      <c r="AO3574" s="57">
        <v>2.6842003999999999E-2</v>
      </c>
      <c r="AP3574" s="57">
        <v>12.809038907</v>
      </c>
      <c r="AQ3574" s="57">
        <v>50.319172049999999</v>
      </c>
      <c r="AR3574" s="57">
        <v>0</v>
      </c>
      <c r="AS3574" s="57">
        <v>4.0015440000000001E-3</v>
      </c>
      <c r="AT3574" s="57">
        <v>1.5719708999999998E-2</v>
      </c>
      <c r="AU3574" s="57">
        <v>0</v>
      </c>
      <c r="AV3574" s="57">
        <v>62.119999929999999</v>
      </c>
      <c r="AW3574" s="57">
        <v>4.1849999899999997</v>
      </c>
      <c r="AX3574" s="57">
        <v>0</v>
      </c>
      <c r="AY3574" s="57">
        <v>0.24857589799999999</v>
      </c>
      <c r="AZ3574" s="57">
        <v>6.5786984000000007E-2</v>
      </c>
      <c r="BA3574" s="57">
        <v>0</v>
      </c>
      <c r="BB3574" s="57">
        <v>0.31436288200000001</v>
      </c>
      <c r="BC3574" s="57">
        <v>0</v>
      </c>
      <c r="BD3574" s="57">
        <v>0</v>
      </c>
      <c r="BE3574" s="57">
        <v>0</v>
      </c>
      <c r="BF3574" s="57">
        <v>1.6411931000000001E-2</v>
      </c>
      <c r="BG3574" s="57">
        <v>7.8590719999999999E-3</v>
      </c>
      <c r="BH3574" s="57">
        <v>2.4271002999999999E-2</v>
      </c>
      <c r="BI3574" s="57">
        <v>0</v>
      </c>
      <c r="BJ3574" s="57">
        <v>0</v>
      </c>
      <c r="BK3574" s="57">
        <v>0</v>
      </c>
      <c r="BL3574" s="57">
        <v>0</v>
      </c>
      <c r="BM3574" s="57">
        <v>0</v>
      </c>
      <c r="BN3574" s="57">
        <v>0</v>
      </c>
      <c r="BO3574" s="57">
        <v>0</v>
      </c>
      <c r="BP3574" s="57">
        <v>0.29009187800000003</v>
      </c>
      <c r="BQ3574" s="57">
        <v>3.0747700000000001E-3</v>
      </c>
      <c r="BR3574" s="57">
        <v>3.6882499999999998E-4</v>
      </c>
      <c r="BS3574" s="57">
        <v>0.29009187800000003</v>
      </c>
      <c r="BT3574" s="57">
        <v>3.0747700000000001E-3</v>
      </c>
      <c r="BU3574" s="57">
        <v>3.6882499999999998E-4</v>
      </c>
    </row>
    <row r="3575" spans="1:73" x14ac:dyDescent="0.25">
      <c r="A3575" s="57">
        <v>1</v>
      </c>
      <c r="B3575" s="57">
        <v>42285342150000</v>
      </c>
      <c r="C3575" s="57" t="s">
        <v>173</v>
      </c>
      <c r="D3575" s="57" t="s">
        <v>174</v>
      </c>
      <c r="E3575" s="57" t="s">
        <v>175</v>
      </c>
      <c r="F3575" s="57">
        <v>0</v>
      </c>
      <c r="G3575" s="57" t="s">
        <v>57</v>
      </c>
      <c r="H3575" s="57" t="s">
        <v>150</v>
      </c>
      <c r="I3575" s="57" t="s">
        <v>151</v>
      </c>
      <c r="J3575" s="57" t="s">
        <v>152</v>
      </c>
      <c r="K3575" s="57" t="s">
        <v>51</v>
      </c>
      <c r="L3575" s="57" t="s">
        <v>153</v>
      </c>
      <c r="M3575" s="57" t="s">
        <v>154</v>
      </c>
      <c r="N3575" s="57" t="s">
        <v>155</v>
      </c>
      <c r="P3575" s="57" t="s">
        <v>156</v>
      </c>
      <c r="Q3575" s="57" t="s">
        <v>157</v>
      </c>
      <c r="R3575" s="57" t="s">
        <v>158</v>
      </c>
      <c r="S3575" s="57" t="s">
        <v>159</v>
      </c>
      <c r="U3575" s="57" t="s">
        <v>160</v>
      </c>
      <c r="V3575" s="57" t="s">
        <v>160</v>
      </c>
      <c r="W3575" s="57" t="s">
        <v>160</v>
      </c>
      <c r="X3575" s="57" t="s">
        <v>160</v>
      </c>
      <c r="Y3575" s="57" t="s">
        <v>160</v>
      </c>
      <c r="Z3575" s="57" t="s">
        <v>160</v>
      </c>
      <c r="AA3575" s="57" t="s">
        <v>160</v>
      </c>
      <c r="AB3575" s="57" t="s">
        <v>160</v>
      </c>
      <c r="AC3575" s="57" t="s">
        <v>160</v>
      </c>
      <c r="AD3575" s="57" t="s">
        <v>160</v>
      </c>
      <c r="AE3575" s="57" t="s">
        <v>160</v>
      </c>
      <c r="AF3575" s="57" t="s">
        <v>160</v>
      </c>
      <c r="AG3575" s="57" t="s">
        <v>160</v>
      </c>
      <c r="AH3575" s="57" t="s">
        <v>160</v>
      </c>
      <c r="AI3575" s="57" t="s">
        <v>179</v>
      </c>
      <c r="AL3575" s="9">
        <v>62763</v>
      </c>
      <c r="AM3575" s="57">
        <v>12.309833269</v>
      </c>
      <c r="AN3575" s="57">
        <v>64.477449364999998</v>
      </c>
      <c r="AO3575" s="57">
        <v>2.5795893E-2</v>
      </c>
      <c r="AP3575" s="57">
        <v>12.309833269</v>
      </c>
      <c r="AQ3575" s="57">
        <v>48.358087024</v>
      </c>
      <c r="AR3575" s="57">
        <v>0</v>
      </c>
      <c r="AS3575" s="57">
        <v>3.8455920000000001E-3</v>
      </c>
      <c r="AT3575" s="57">
        <v>1.5107066000000001E-2</v>
      </c>
      <c r="AU3575" s="57">
        <v>0</v>
      </c>
      <c r="AV3575" s="57">
        <v>62.119999989999997</v>
      </c>
      <c r="AW3575" s="57">
        <v>4.1849999860000002</v>
      </c>
      <c r="AX3575" s="57">
        <v>0</v>
      </c>
      <c r="AY3575" s="57">
        <v>0.23888817000000001</v>
      </c>
      <c r="AZ3575" s="57">
        <v>6.3223073000000005E-2</v>
      </c>
      <c r="BA3575" s="57">
        <v>0</v>
      </c>
      <c r="BB3575" s="57">
        <v>0.302111242</v>
      </c>
      <c r="BC3575" s="57">
        <v>0</v>
      </c>
      <c r="BD3575" s="57">
        <v>0</v>
      </c>
      <c r="BE3575" s="57">
        <v>0</v>
      </c>
      <c r="BF3575" s="57">
        <v>1.5772311000000001E-2</v>
      </c>
      <c r="BG3575" s="57">
        <v>7.5527809999999997E-3</v>
      </c>
      <c r="BH3575" s="57">
        <v>2.3325091999999999E-2</v>
      </c>
      <c r="BI3575" s="57">
        <v>0</v>
      </c>
      <c r="BJ3575" s="57">
        <v>0</v>
      </c>
      <c r="BK3575" s="57">
        <v>0</v>
      </c>
      <c r="BL3575" s="57">
        <v>0</v>
      </c>
      <c r="BM3575" s="57">
        <v>0</v>
      </c>
      <c r="BN3575" s="57">
        <v>0</v>
      </c>
      <c r="BO3575" s="57">
        <v>0</v>
      </c>
      <c r="BP3575" s="57">
        <v>0.27878615099999998</v>
      </c>
      <c r="BQ3575" s="57">
        <v>2.9318949999999999E-3</v>
      </c>
      <c r="BR3575" s="57">
        <v>3.5040499999999998E-4</v>
      </c>
      <c r="BS3575" s="57">
        <v>0.27878615099999998</v>
      </c>
      <c r="BT3575" s="57">
        <v>2.9318949999999999E-3</v>
      </c>
      <c r="BU3575" s="57">
        <v>3.5040499999999998E-4</v>
      </c>
    </row>
    <row r="3576" spans="1:73" x14ac:dyDescent="0.25">
      <c r="A3576" s="57">
        <v>1</v>
      </c>
      <c r="B3576" s="57">
        <v>42285342150000</v>
      </c>
      <c r="C3576" s="57" t="s">
        <v>173</v>
      </c>
      <c r="D3576" s="57" t="s">
        <v>174</v>
      </c>
      <c r="E3576" s="57" t="s">
        <v>175</v>
      </c>
      <c r="F3576" s="57">
        <v>0</v>
      </c>
      <c r="G3576" s="57" t="s">
        <v>57</v>
      </c>
      <c r="H3576" s="57" t="s">
        <v>150</v>
      </c>
      <c r="I3576" s="57" t="s">
        <v>151</v>
      </c>
      <c r="J3576" s="57" t="s">
        <v>152</v>
      </c>
      <c r="K3576" s="57" t="s">
        <v>51</v>
      </c>
      <c r="L3576" s="57" t="s">
        <v>153</v>
      </c>
      <c r="M3576" s="57" t="s">
        <v>154</v>
      </c>
      <c r="N3576" s="57" t="s">
        <v>155</v>
      </c>
      <c r="P3576" s="57" t="s">
        <v>156</v>
      </c>
      <c r="Q3576" s="57" t="s">
        <v>157</v>
      </c>
      <c r="R3576" s="57" t="s">
        <v>158</v>
      </c>
      <c r="S3576" s="57" t="s">
        <v>159</v>
      </c>
      <c r="U3576" s="57" t="s">
        <v>160</v>
      </c>
      <c r="V3576" s="57" t="s">
        <v>160</v>
      </c>
      <c r="W3576" s="57" t="s">
        <v>160</v>
      </c>
      <c r="X3576" s="57" t="s">
        <v>160</v>
      </c>
      <c r="Y3576" s="57" t="s">
        <v>160</v>
      </c>
      <c r="Z3576" s="57" t="s">
        <v>160</v>
      </c>
      <c r="AA3576" s="57" t="s">
        <v>160</v>
      </c>
      <c r="AB3576" s="57" t="s">
        <v>160</v>
      </c>
      <c r="AC3576" s="57" t="s">
        <v>160</v>
      </c>
      <c r="AD3576" s="57" t="s">
        <v>160</v>
      </c>
      <c r="AE3576" s="57" t="s">
        <v>160</v>
      </c>
      <c r="AF3576" s="57" t="s">
        <v>160</v>
      </c>
      <c r="AG3576" s="57" t="s">
        <v>160</v>
      </c>
      <c r="AH3576" s="57" t="s">
        <v>160</v>
      </c>
      <c r="AI3576" s="57" t="s">
        <v>179</v>
      </c>
      <c r="AL3576" s="9">
        <v>62793</v>
      </c>
      <c r="AM3576" s="57">
        <v>12.631903223</v>
      </c>
      <c r="AN3576" s="57">
        <v>66.164413659000004</v>
      </c>
      <c r="AO3576" s="57">
        <v>2.6470806999999999E-2</v>
      </c>
      <c r="AP3576" s="57">
        <v>12.631903223</v>
      </c>
      <c r="AQ3576" s="57">
        <v>49.623310244999999</v>
      </c>
      <c r="AR3576" s="57">
        <v>0</v>
      </c>
      <c r="AS3576" s="57">
        <v>3.9462070000000002E-3</v>
      </c>
      <c r="AT3576" s="57">
        <v>1.5502322000000001E-2</v>
      </c>
      <c r="AU3576" s="57">
        <v>0</v>
      </c>
      <c r="AV3576" s="57">
        <v>62.120000040999997</v>
      </c>
      <c r="AW3576" s="57">
        <v>4.1850000280000001</v>
      </c>
      <c r="AX3576" s="57">
        <v>0</v>
      </c>
      <c r="AY3576" s="57">
        <v>0.245138352</v>
      </c>
      <c r="AZ3576" s="57">
        <v>6.4877218E-2</v>
      </c>
      <c r="BA3576" s="57">
        <v>0</v>
      </c>
      <c r="BB3576" s="57">
        <v>0.31001557000000002</v>
      </c>
      <c r="BC3576" s="57">
        <v>0</v>
      </c>
      <c r="BD3576" s="57">
        <v>0</v>
      </c>
      <c r="BE3576" s="57">
        <v>0</v>
      </c>
      <c r="BF3576" s="57">
        <v>1.6184970999999999E-2</v>
      </c>
      <c r="BG3576" s="57">
        <v>7.7503889999999999E-3</v>
      </c>
      <c r="BH3576" s="57">
        <v>2.3935360999999999E-2</v>
      </c>
      <c r="BI3576" s="57">
        <v>0</v>
      </c>
      <c r="BJ3576" s="57">
        <v>0</v>
      </c>
      <c r="BK3576" s="57">
        <v>0</v>
      </c>
      <c r="BL3576" s="57">
        <v>0</v>
      </c>
      <c r="BM3576" s="57">
        <v>0</v>
      </c>
      <c r="BN3576" s="57">
        <v>0</v>
      </c>
      <c r="BO3576" s="57">
        <v>0</v>
      </c>
      <c r="BP3576" s="57">
        <v>0.28608020899999997</v>
      </c>
      <c r="BQ3576" s="57">
        <v>2.9843650000000001E-3</v>
      </c>
      <c r="BR3576" s="57">
        <v>3.5533299999999999E-4</v>
      </c>
      <c r="BS3576" s="57">
        <v>0.28608020899999997</v>
      </c>
      <c r="BT3576" s="57">
        <v>2.9843650000000001E-3</v>
      </c>
      <c r="BU3576" s="57">
        <v>3.5533299999999999E-4</v>
      </c>
    </row>
    <row r="3577" spans="1:73" x14ac:dyDescent="0.25">
      <c r="A3577" s="57">
        <v>1</v>
      </c>
      <c r="B3577" s="57">
        <v>42285342150000</v>
      </c>
      <c r="C3577" s="57" t="s">
        <v>173</v>
      </c>
      <c r="D3577" s="57" t="s">
        <v>174</v>
      </c>
      <c r="E3577" s="57" t="s">
        <v>175</v>
      </c>
      <c r="F3577" s="57">
        <v>0</v>
      </c>
      <c r="G3577" s="57" t="s">
        <v>57</v>
      </c>
      <c r="H3577" s="57" t="s">
        <v>150</v>
      </c>
      <c r="I3577" s="57" t="s">
        <v>151</v>
      </c>
      <c r="J3577" s="57" t="s">
        <v>152</v>
      </c>
      <c r="K3577" s="57" t="s">
        <v>51</v>
      </c>
      <c r="L3577" s="57" t="s">
        <v>153</v>
      </c>
      <c r="M3577" s="57" t="s">
        <v>154</v>
      </c>
      <c r="N3577" s="57" t="s">
        <v>155</v>
      </c>
      <c r="P3577" s="57" t="s">
        <v>156</v>
      </c>
      <c r="Q3577" s="57" t="s">
        <v>157</v>
      </c>
      <c r="R3577" s="57" t="s">
        <v>158</v>
      </c>
      <c r="S3577" s="57" t="s">
        <v>159</v>
      </c>
      <c r="U3577" s="57" t="s">
        <v>160</v>
      </c>
      <c r="V3577" s="57" t="s">
        <v>160</v>
      </c>
      <c r="W3577" s="57" t="s">
        <v>160</v>
      </c>
      <c r="X3577" s="57" t="s">
        <v>160</v>
      </c>
      <c r="Y3577" s="57" t="s">
        <v>160</v>
      </c>
      <c r="Z3577" s="57" t="s">
        <v>160</v>
      </c>
      <c r="AA3577" s="57" t="s">
        <v>160</v>
      </c>
      <c r="AB3577" s="57" t="s">
        <v>160</v>
      </c>
      <c r="AC3577" s="57" t="s">
        <v>160</v>
      </c>
      <c r="AD3577" s="57" t="s">
        <v>160</v>
      </c>
      <c r="AE3577" s="57" t="s">
        <v>160</v>
      </c>
      <c r="AF3577" s="57" t="s">
        <v>160</v>
      </c>
      <c r="AG3577" s="57" t="s">
        <v>160</v>
      </c>
      <c r="AH3577" s="57" t="s">
        <v>160</v>
      </c>
      <c r="AI3577" s="57" t="s">
        <v>179</v>
      </c>
      <c r="AL3577" s="9">
        <v>62824</v>
      </c>
      <c r="AM3577" s="57">
        <v>12.542824351</v>
      </c>
      <c r="AN3577" s="57">
        <v>65.697829071000001</v>
      </c>
      <c r="AO3577" s="57">
        <v>2.6284136999999999E-2</v>
      </c>
      <c r="AP3577" s="57">
        <v>12.542824351</v>
      </c>
      <c r="AQ3577" s="57">
        <v>49.273371803000003</v>
      </c>
      <c r="AR3577" s="57">
        <v>0</v>
      </c>
      <c r="AS3577" s="57">
        <v>3.9183780000000001E-3</v>
      </c>
      <c r="AT3577" s="57">
        <v>1.5393001E-2</v>
      </c>
      <c r="AU3577" s="57">
        <v>0</v>
      </c>
      <c r="AV3577" s="57">
        <v>62.119999907999997</v>
      </c>
      <c r="AW3577" s="57">
        <v>4.1849999880000004</v>
      </c>
      <c r="AX3577" s="57">
        <v>0</v>
      </c>
      <c r="AY3577" s="57">
        <v>0.243409662</v>
      </c>
      <c r="AZ3577" s="57">
        <v>6.4419711000000004E-2</v>
      </c>
      <c r="BA3577" s="57">
        <v>0</v>
      </c>
      <c r="BB3577" s="57">
        <v>0.30782937199999999</v>
      </c>
      <c r="BC3577" s="57">
        <v>0</v>
      </c>
      <c r="BD3577" s="57">
        <v>0</v>
      </c>
      <c r="BE3577" s="57">
        <v>0</v>
      </c>
      <c r="BF3577" s="57">
        <v>1.6070837000000001E-2</v>
      </c>
      <c r="BG3577" s="57">
        <v>7.6957340000000001E-3</v>
      </c>
      <c r="BH3577" s="57">
        <v>2.3766571E-2</v>
      </c>
      <c r="BI3577" s="57">
        <v>0</v>
      </c>
      <c r="BJ3577" s="57">
        <v>0</v>
      </c>
      <c r="BK3577" s="57">
        <v>0</v>
      </c>
      <c r="BL3577" s="57">
        <v>0</v>
      </c>
      <c r="BM3577" s="57">
        <v>0</v>
      </c>
      <c r="BN3577" s="57">
        <v>0</v>
      </c>
      <c r="BO3577" s="57">
        <v>0</v>
      </c>
      <c r="BP3577" s="57">
        <v>0.28406280099999998</v>
      </c>
      <c r="BQ3577" s="57">
        <v>2.9394450000000002E-3</v>
      </c>
      <c r="BR3577" s="57">
        <v>3.4866699999999999E-4</v>
      </c>
      <c r="BS3577" s="57">
        <v>0.28406280099999998</v>
      </c>
      <c r="BT3577" s="57">
        <v>2.9394450000000002E-3</v>
      </c>
      <c r="BU3577" s="57">
        <v>3.4866699999999999E-4</v>
      </c>
    </row>
    <row r="3578" spans="1:73" x14ac:dyDescent="0.25">
      <c r="A3578" s="57">
        <v>1</v>
      </c>
      <c r="B3578" s="57">
        <v>42285342150000</v>
      </c>
      <c r="C3578" s="57" t="s">
        <v>173</v>
      </c>
      <c r="D3578" s="57" t="s">
        <v>174</v>
      </c>
      <c r="E3578" s="57" t="s">
        <v>175</v>
      </c>
      <c r="F3578" s="57">
        <v>0</v>
      </c>
      <c r="G3578" s="57" t="s">
        <v>57</v>
      </c>
      <c r="H3578" s="57" t="s">
        <v>150</v>
      </c>
      <c r="I3578" s="57" t="s">
        <v>151</v>
      </c>
      <c r="J3578" s="57" t="s">
        <v>152</v>
      </c>
      <c r="K3578" s="57" t="s">
        <v>51</v>
      </c>
      <c r="L3578" s="57" t="s">
        <v>153</v>
      </c>
      <c r="M3578" s="57" t="s">
        <v>154</v>
      </c>
      <c r="N3578" s="57" t="s">
        <v>155</v>
      </c>
      <c r="P3578" s="57" t="s">
        <v>156</v>
      </c>
      <c r="Q3578" s="57" t="s">
        <v>157</v>
      </c>
      <c r="R3578" s="57" t="s">
        <v>158</v>
      </c>
      <c r="S3578" s="57" t="s">
        <v>159</v>
      </c>
      <c r="U3578" s="57" t="s">
        <v>160</v>
      </c>
      <c r="V3578" s="57" t="s">
        <v>160</v>
      </c>
      <c r="W3578" s="57" t="s">
        <v>160</v>
      </c>
      <c r="X3578" s="57" t="s">
        <v>160</v>
      </c>
      <c r="Y3578" s="57" t="s">
        <v>160</v>
      </c>
      <c r="Z3578" s="57" t="s">
        <v>160</v>
      </c>
      <c r="AA3578" s="57" t="s">
        <v>160</v>
      </c>
      <c r="AB3578" s="57" t="s">
        <v>160</v>
      </c>
      <c r="AC3578" s="57" t="s">
        <v>160</v>
      </c>
      <c r="AD3578" s="57" t="s">
        <v>160</v>
      </c>
      <c r="AE3578" s="57" t="s">
        <v>160</v>
      </c>
      <c r="AF3578" s="57" t="s">
        <v>160</v>
      </c>
      <c r="AG3578" s="57" t="s">
        <v>160</v>
      </c>
      <c r="AH3578" s="57" t="s">
        <v>160</v>
      </c>
      <c r="AI3578" s="57" t="s">
        <v>179</v>
      </c>
      <c r="AL3578" s="9">
        <v>62855</v>
      </c>
      <c r="AM3578" s="57">
        <v>11.653522677</v>
      </c>
      <c r="AN3578" s="57">
        <v>61.039772182</v>
      </c>
      <c r="AO3578" s="57">
        <v>2.4420560000000001E-2</v>
      </c>
      <c r="AP3578" s="57">
        <v>11.653522677</v>
      </c>
      <c r="AQ3578" s="57">
        <v>45.779829137</v>
      </c>
      <c r="AR3578" s="57">
        <v>0</v>
      </c>
      <c r="AS3578" s="57">
        <v>3.6405600000000002E-3</v>
      </c>
      <c r="AT3578" s="57">
        <v>1.4301619E-2</v>
      </c>
      <c r="AU3578" s="57">
        <v>0</v>
      </c>
      <c r="AV3578" s="57">
        <v>62.119999945000004</v>
      </c>
      <c r="AW3578" s="57">
        <v>4.1850000339999998</v>
      </c>
      <c r="AX3578" s="57">
        <v>0</v>
      </c>
      <c r="AY3578" s="57">
        <v>0.226151617</v>
      </c>
      <c r="AZ3578" s="57">
        <v>5.9852273999999997E-2</v>
      </c>
      <c r="BA3578" s="57">
        <v>0</v>
      </c>
      <c r="BB3578" s="57">
        <v>0.28600389100000001</v>
      </c>
      <c r="BC3578" s="57">
        <v>0</v>
      </c>
      <c r="BD3578" s="57">
        <v>0</v>
      </c>
      <c r="BE3578" s="57">
        <v>0</v>
      </c>
      <c r="BF3578" s="57">
        <v>1.4931395E-2</v>
      </c>
      <c r="BG3578" s="57">
        <v>7.1500970000000002E-3</v>
      </c>
      <c r="BH3578" s="57">
        <v>2.2081492000000001E-2</v>
      </c>
      <c r="BI3578" s="57">
        <v>0</v>
      </c>
      <c r="BJ3578" s="57">
        <v>0</v>
      </c>
      <c r="BK3578" s="57">
        <v>0</v>
      </c>
      <c r="BL3578" s="57">
        <v>0</v>
      </c>
      <c r="BM3578" s="57">
        <v>0</v>
      </c>
      <c r="BN3578" s="57">
        <v>0</v>
      </c>
      <c r="BO3578" s="57">
        <v>0</v>
      </c>
      <c r="BP3578" s="57">
        <v>0.26392239899999997</v>
      </c>
      <c r="BQ3578" s="57">
        <v>2.710446E-3</v>
      </c>
      <c r="BR3578" s="57">
        <v>3.2037100000000001E-4</v>
      </c>
      <c r="BS3578" s="57">
        <v>0.26392239899999997</v>
      </c>
      <c r="BT3578" s="57">
        <v>2.710446E-3</v>
      </c>
      <c r="BU3578" s="57">
        <v>3.2037100000000001E-4</v>
      </c>
    </row>
    <row r="3579" spans="1:73" x14ac:dyDescent="0.25">
      <c r="A3579" s="57">
        <v>1</v>
      </c>
      <c r="B3579" s="57">
        <v>42285342150000</v>
      </c>
      <c r="C3579" s="57" t="s">
        <v>173</v>
      </c>
      <c r="D3579" s="57" t="s">
        <v>174</v>
      </c>
      <c r="E3579" s="57" t="s">
        <v>175</v>
      </c>
      <c r="F3579" s="57">
        <v>0</v>
      </c>
      <c r="G3579" s="57" t="s">
        <v>57</v>
      </c>
      <c r="H3579" s="57" t="s">
        <v>150</v>
      </c>
      <c r="I3579" s="57" t="s">
        <v>151</v>
      </c>
      <c r="J3579" s="57" t="s">
        <v>152</v>
      </c>
      <c r="K3579" s="57" t="s">
        <v>51</v>
      </c>
      <c r="L3579" s="57" t="s">
        <v>153</v>
      </c>
      <c r="M3579" s="57" t="s">
        <v>154</v>
      </c>
      <c r="N3579" s="57" t="s">
        <v>155</v>
      </c>
      <c r="P3579" s="57" t="s">
        <v>156</v>
      </c>
      <c r="Q3579" s="57" t="s">
        <v>157</v>
      </c>
      <c r="R3579" s="57" t="s">
        <v>158</v>
      </c>
      <c r="S3579" s="57" t="s">
        <v>159</v>
      </c>
      <c r="U3579" s="57" t="s">
        <v>160</v>
      </c>
      <c r="V3579" s="57" t="s">
        <v>160</v>
      </c>
      <c r="W3579" s="57" t="s">
        <v>160</v>
      </c>
      <c r="X3579" s="57" t="s">
        <v>160</v>
      </c>
      <c r="Y3579" s="57" t="s">
        <v>160</v>
      </c>
      <c r="Z3579" s="57" t="s">
        <v>160</v>
      </c>
      <c r="AA3579" s="57" t="s">
        <v>160</v>
      </c>
      <c r="AB3579" s="57" t="s">
        <v>160</v>
      </c>
      <c r="AC3579" s="57" t="s">
        <v>160</v>
      </c>
      <c r="AD3579" s="57" t="s">
        <v>160</v>
      </c>
      <c r="AE3579" s="57" t="s">
        <v>160</v>
      </c>
      <c r="AF3579" s="57" t="s">
        <v>160</v>
      </c>
      <c r="AG3579" s="57" t="s">
        <v>160</v>
      </c>
      <c r="AH3579" s="57" t="s">
        <v>160</v>
      </c>
      <c r="AI3579" s="57" t="s">
        <v>179</v>
      </c>
      <c r="AL3579" s="9">
        <v>62884</v>
      </c>
      <c r="AM3579" s="57">
        <v>12.372194219000001</v>
      </c>
      <c r="AN3579" s="57">
        <v>64.804088640000003</v>
      </c>
      <c r="AO3579" s="57">
        <v>2.5926573000000001E-2</v>
      </c>
      <c r="AP3579" s="57">
        <v>12.372194219000001</v>
      </c>
      <c r="AQ3579" s="57">
        <v>48.603066480000003</v>
      </c>
      <c r="AR3579" s="57">
        <v>0</v>
      </c>
      <c r="AS3579" s="57">
        <v>3.8650730000000001E-3</v>
      </c>
      <c r="AT3579" s="57">
        <v>1.5183598E-2</v>
      </c>
      <c r="AU3579" s="57">
        <v>0</v>
      </c>
      <c r="AV3579" s="57">
        <v>62.120000062000003</v>
      </c>
      <c r="AW3579" s="57">
        <v>4.1850000239999998</v>
      </c>
      <c r="AX3579" s="57">
        <v>0</v>
      </c>
      <c r="AY3579" s="57">
        <v>0.24009836400000001</v>
      </c>
      <c r="AZ3579" s="57">
        <v>6.3543356999999995E-2</v>
      </c>
      <c r="BA3579" s="57">
        <v>0</v>
      </c>
      <c r="BB3579" s="57">
        <v>0.303641722</v>
      </c>
      <c r="BC3579" s="57">
        <v>0</v>
      </c>
      <c r="BD3579" s="57">
        <v>0</v>
      </c>
      <c r="BE3579" s="57">
        <v>0</v>
      </c>
      <c r="BF3579" s="57">
        <v>1.5852212000000001E-2</v>
      </c>
      <c r="BG3579" s="57">
        <v>7.5910429999999996E-3</v>
      </c>
      <c r="BH3579" s="57">
        <v>2.3443255E-2</v>
      </c>
      <c r="BI3579" s="57">
        <v>0</v>
      </c>
      <c r="BJ3579" s="57">
        <v>0</v>
      </c>
      <c r="BK3579" s="57">
        <v>0</v>
      </c>
      <c r="BL3579" s="57">
        <v>0</v>
      </c>
      <c r="BM3579" s="57">
        <v>0</v>
      </c>
      <c r="BN3579" s="57">
        <v>0</v>
      </c>
      <c r="BO3579" s="57">
        <v>0</v>
      </c>
      <c r="BP3579" s="57">
        <v>0.28019846599999998</v>
      </c>
      <c r="BQ3579" s="57">
        <v>2.8544149999999999E-3</v>
      </c>
      <c r="BR3579" s="57">
        <v>3.36118E-4</v>
      </c>
      <c r="BS3579" s="57">
        <v>0.28019846599999998</v>
      </c>
      <c r="BT3579" s="57">
        <v>2.8544149999999999E-3</v>
      </c>
      <c r="BU3579" s="57">
        <v>3.36118E-4</v>
      </c>
    </row>
    <row r="3580" spans="1:73" x14ac:dyDescent="0.25">
      <c r="A3580" s="57">
        <v>1</v>
      </c>
      <c r="B3580" s="57">
        <v>42285342150000</v>
      </c>
      <c r="C3580" s="57" t="s">
        <v>173</v>
      </c>
      <c r="D3580" s="57" t="s">
        <v>174</v>
      </c>
      <c r="E3580" s="57" t="s">
        <v>175</v>
      </c>
      <c r="F3580" s="57">
        <v>0</v>
      </c>
      <c r="G3580" s="57" t="s">
        <v>57</v>
      </c>
      <c r="H3580" s="57" t="s">
        <v>150</v>
      </c>
      <c r="I3580" s="57" t="s">
        <v>151</v>
      </c>
      <c r="J3580" s="57" t="s">
        <v>152</v>
      </c>
      <c r="K3580" s="57" t="s">
        <v>51</v>
      </c>
      <c r="L3580" s="57" t="s">
        <v>153</v>
      </c>
      <c r="M3580" s="57" t="s">
        <v>154</v>
      </c>
      <c r="N3580" s="57" t="s">
        <v>155</v>
      </c>
      <c r="P3580" s="57" t="s">
        <v>156</v>
      </c>
      <c r="Q3580" s="57" t="s">
        <v>157</v>
      </c>
      <c r="R3580" s="57" t="s">
        <v>158</v>
      </c>
      <c r="S3580" s="57" t="s">
        <v>159</v>
      </c>
      <c r="U3580" s="57" t="s">
        <v>160</v>
      </c>
      <c r="V3580" s="57" t="s">
        <v>160</v>
      </c>
      <c r="W3580" s="57" t="s">
        <v>160</v>
      </c>
      <c r="X3580" s="57" t="s">
        <v>160</v>
      </c>
      <c r="Y3580" s="57" t="s">
        <v>160</v>
      </c>
      <c r="Z3580" s="57" t="s">
        <v>160</v>
      </c>
      <c r="AA3580" s="57" t="s">
        <v>160</v>
      </c>
      <c r="AB3580" s="57" t="s">
        <v>160</v>
      </c>
      <c r="AC3580" s="57" t="s">
        <v>160</v>
      </c>
      <c r="AD3580" s="57" t="s">
        <v>160</v>
      </c>
      <c r="AE3580" s="57" t="s">
        <v>160</v>
      </c>
      <c r="AF3580" s="57" t="s">
        <v>160</v>
      </c>
      <c r="AG3580" s="57" t="s">
        <v>160</v>
      </c>
      <c r="AH3580" s="57" t="s">
        <v>160</v>
      </c>
      <c r="AI3580" s="57" t="s">
        <v>179</v>
      </c>
      <c r="AL3580" s="9">
        <v>62915</v>
      </c>
      <c r="AM3580" s="57">
        <v>11.890013693</v>
      </c>
      <c r="AN3580" s="57">
        <v>62.278484130000002</v>
      </c>
      <c r="AO3580" s="57">
        <v>2.4916139E-2</v>
      </c>
      <c r="AP3580" s="57">
        <v>11.890013693</v>
      </c>
      <c r="AQ3580" s="57">
        <v>46.708863098000002</v>
      </c>
      <c r="AR3580" s="57">
        <v>0</v>
      </c>
      <c r="AS3580" s="57">
        <v>3.7144399999999998E-3</v>
      </c>
      <c r="AT3580" s="57">
        <v>1.4591849E-2</v>
      </c>
      <c r="AU3580" s="57">
        <v>0</v>
      </c>
      <c r="AV3580" s="57">
        <v>62.120000054000002</v>
      </c>
      <c r="AW3580" s="57">
        <v>4.1849999960000002</v>
      </c>
      <c r="AX3580" s="57">
        <v>0</v>
      </c>
      <c r="AY3580" s="57">
        <v>0.23074103000000001</v>
      </c>
      <c r="AZ3580" s="57">
        <v>6.1066887E-2</v>
      </c>
      <c r="BA3580" s="57">
        <v>0</v>
      </c>
      <c r="BB3580" s="57">
        <v>0.29180791699999997</v>
      </c>
      <c r="BC3580" s="57">
        <v>0</v>
      </c>
      <c r="BD3580" s="57">
        <v>0</v>
      </c>
      <c r="BE3580" s="57">
        <v>0</v>
      </c>
      <c r="BF3580" s="57">
        <v>1.5234404999999999E-2</v>
      </c>
      <c r="BG3580" s="57">
        <v>7.2951980000000001E-3</v>
      </c>
      <c r="BH3580" s="57">
        <v>2.2529602999999999E-2</v>
      </c>
      <c r="BI3580" s="57">
        <v>0</v>
      </c>
      <c r="BJ3580" s="57">
        <v>0</v>
      </c>
      <c r="BK3580" s="57">
        <v>0</v>
      </c>
      <c r="BL3580" s="57">
        <v>0</v>
      </c>
      <c r="BM3580" s="57">
        <v>0</v>
      </c>
      <c r="BN3580" s="57">
        <v>0</v>
      </c>
      <c r="BO3580" s="57">
        <v>0</v>
      </c>
      <c r="BP3580" s="57">
        <v>0.26927831400000002</v>
      </c>
      <c r="BQ3580" s="57">
        <v>2.72178E-3</v>
      </c>
      <c r="BR3580" s="57">
        <v>3.1933100000000001E-4</v>
      </c>
      <c r="BS3580" s="57">
        <v>0.26927831400000002</v>
      </c>
      <c r="BT3580" s="57">
        <v>2.72178E-3</v>
      </c>
      <c r="BU3580" s="57">
        <v>3.1933100000000001E-4</v>
      </c>
    </row>
    <row r="3581" spans="1:73" x14ac:dyDescent="0.25">
      <c r="A3581" s="57">
        <v>1</v>
      </c>
      <c r="B3581" s="57">
        <v>42285342150000</v>
      </c>
      <c r="C3581" s="57" t="s">
        <v>173</v>
      </c>
      <c r="D3581" s="57" t="s">
        <v>174</v>
      </c>
      <c r="E3581" s="57" t="s">
        <v>175</v>
      </c>
      <c r="F3581" s="57">
        <v>0</v>
      </c>
      <c r="G3581" s="57" t="s">
        <v>57</v>
      </c>
      <c r="H3581" s="57" t="s">
        <v>150</v>
      </c>
      <c r="I3581" s="57" t="s">
        <v>151</v>
      </c>
      <c r="J3581" s="57" t="s">
        <v>152</v>
      </c>
      <c r="K3581" s="57" t="s">
        <v>51</v>
      </c>
      <c r="L3581" s="57" t="s">
        <v>153</v>
      </c>
      <c r="M3581" s="57" t="s">
        <v>154</v>
      </c>
      <c r="N3581" s="57" t="s">
        <v>155</v>
      </c>
      <c r="P3581" s="57" t="s">
        <v>156</v>
      </c>
      <c r="Q3581" s="57" t="s">
        <v>157</v>
      </c>
      <c r="R3581" s="57" t="s">
        <v>158</v>
      </c>
      <c r="S3581" s="57" t="s">
        <v>159</v>
      </c>
      <c r="U3581" s="57" t="s">
        <v>160</v>
      </c>
      <c r="V3581" s="57" t="s">
        <v>160</v>
      </c>
      <c r="W3581" s="57" t="s">
        <v>160</v>
      </c>
      <c r="X3581" s="57" t="s">
        <v>160</v>
      </c>
      <c r="Y3581" s="57" t="s">
        <v>160</v>
      </c>
      <c r="Z3581" s="57" t="s">
        <v>160</v>
      </c>
      <c r="AA3581" s="57" t="s">
        <v>160</v>
      </c>
      <c r="AB3581" s="57" t="s">
        <v>160</v>
      </c>
      <c r="AC3581" s="57" t="s">
        <v>160</v>
      </c>
      <c r="AD3581" s="57" t="s">
        <v>160</v>
      </c>
      <c r="AE3581" s="57" t="s">
        <v>160</v>
      </c>
      <c r="AF3581" s="57" t="s">
        <v>160</v>
      </c>
      <c r="AG3581" s="57" t="s">
        <v>160</v>
      </c>
      <c r="AH3581" s="57" t="s">
        <v>160</v>
      </c>
      <c r="AI3581" s="57" t="s">
        <v>179</v>
      </c>
      <c r="AL3581" s="9">
        <v>62945</v>
      </c>
      <c r="AM3581" s="57">
        <v>12.201099642999999</v>
      </c>
      <c r="AN3581" s="57">
        <v>63.907915506000002</v>
      </c>
      <c r="AO3581" s="57">
        <v>2.5568035999999999E-2</v>
      </c>
      <c r="AP3581" s="57">
        <v>12.201099642999999</v>
      </c>
      <c r="AQ3581" s="57">
        <v>47.930936629000001</v>
      </c>
      <c r="AR3581" s="57">
        <v>0</v>
      </c>
      <c r="AS3581" s="57">
        <v>3.811624E-3</v>
      </c>
      <c r="AT3581" s="57">
        <v>1.4973625000000001E-2</v>
      </c>
      <c r="AU3581" s="57">
        <v>0</v>
      </c>
      <c r="AV3581" s="57">
        <v>62.120000030999996</v>
      </c>
      <c r="AW3581" s="57">
        <v>4.1850000249999999</v>
      </c>
      <c r="AX3581" s="57">
        <v>0</v>
      </c>
      <c r="AY3581" s="57">
        <v>0.23677805399999999</v>
      </c>
      <c r="AZ3581" s="57">
        <v>6.2664619000000005E-2</v>
      </c>
      <c r="BA3581" s="57">
        <v>0</v>
      </c>
      <c r="BB3581" s="57">
        <v>0.29944267299999999</v>
      </c>
      <c r="BC3581" s="57">
        <v>0</v>
      </c>
      <c r="BD3581" s="57">
        <v>0</v>
      </c>
      <c r="BE3581" s="57">
        <v>0</v>
      </c>
      <c r="BF3581" s="57">
        <v>1.5632993000000001E-2</v>
      </c>
      <c r="BG3581" s="57">
        <v>7.4860669999999999E-3</v>
      </c>
      <c r="BH3581" s="57">
        <v>2.3119059000000001E-2</v>
      </c>
      <c r="BI3581" s="57">
        <v>0</v>
      </c>
      <c r="BJ3581" s="57">
        <v>0</v>
      </c>
      <c r="BK3581" s="57">
        <v>0</v>
      </c>
      <c r="BL3581" s="57">
        <v>0</v>
      </c>
      <c r="BM3581" s="57">
        <v>0</v>
      </c>
      <c r="BN3581" s="57">
        <v>0</v>
      </c>
      <c r="BO3581" s="57">
        <v>0</v>
      </c>
      <c r="BP3581" s="57">
        <v>0.27632361300000002</v>
      </c>
      <c r="BQ3581" s="57">
        <v>2.7704890000000001E-3</v>
      </c>
      <c r="BR3581" s="57">
        <v>3.2382199999999998E-4</v>
      </c>
      <c r="BS3581" s="57">
        <v>0.27632361300000002</v>
      </c>
      <c r="BT3581" s="57">
        <v>2.7704890000000001E-3</v>
      </c>
      <c r="BU3581" s="57">
        <v>3.2382199999999998E-4</v>
      </c>
    </row>
    <row r="3582" spans="1:73" x14ac:dyDescent="0.25">
      <c r="A3582" s="57">
        <v>1</v>
      </c>
      <c r="B3582" s="57">
        <v>42285342150000</v>
      </c>
      <c r="C3582" s="57" t="s">
        <v>173</v>
      </c>
      <c r="D3582" s="57" t="s">
        <v>174</v>
      </c>
      <c r="E3582" s="57" t="s">
        <v>175</v>
      </c>
      <c r="F3582" s="57">
        <v>0</v>
      </c>
      <c r="G3582" s="57" t="s">
        <v>57</v>
      </c>
      <c r="H3582" s="57" t="s">
        <v>150</v>
      </c>
      <c r="I3582" s="57" t="s">
        <v>151</v>
      </c>
      <c r="J3582" s="57" t="s">
        <v>152</v>
      </c>
      <c r="K3582" s="57" t="s">
        <v>51</v>
      </c>
      <c r="L3582" s="57" t="s">
        <v>153</v>
      </c>
      <c r="M3582" s="57" t="s">
        <v>154</v>
      </c>
      <c r="N3582" s="57" t="s">
        <v>155</v>
      </c>
      <c r="P3582" s="57" t="s">
        <v>156</v>
      </c>
      <c r="Q3582" s="57" t="s">
        <v>157</v>
      </c>
      <c r="R3582" s="57" t="s">
        <v>158</v>
      </c>
      <c r="S3582" s="57" t="s">
        <v>159</v>
      </c>
      <c r="U3582" s="57" t="s">
        <v>160</v>
      </c>
      <c r="V3582" s="57" t="s">
        <v>160</v>
      </c>
      <c r="W3582" s="57" t="s">
        <v>160</v>
      </c>
      <c r="X3582" s="57" t="s">
        <v>160</v>
      </c>
      <c r="Y3582" s="57" t="s">
        <v>160</v>
      </c>
      <c r="Z3582" s="57" t="s">
        <v>160</v>
      </c>
      <c r="AA3582" s="57" t="s">
        <v>160</v>
      </c>
      <c r="AB3582" s="57" t="s">
        <v>160</v>
      </c>
      <c r="AC3582" s="57" t="s">
        <v>160</v>
      </c>
      <c r="AD3582" s="57" t="s">
        <v>160</v>
      </c>
      <c r="AE3582" s="57" t="s">
        <v>160</v>
      </c>
      <c r="AF3582" s="57" t="s">
        <v>160</v>
      </c>
      <c r="AG3582" s="57" t="s">
        <v>160</v>
      </c>
      <c r="AH3582" s="57" t="s">
        <v>160</v>
      </c>
      <c r="AI3582" s="57" t="s">
        <v>179</v>
      </c>
      <c r="AL3582" s="9">
        <v>62976</v>
      </c>
      <c r="AM3582" s="57">
        <v>11.725587171999999</v>
      </c>
      <c r="AN3582" s="57">
        <v>61.417237479000001</v>
      </c>
      <c r="AO3582" s="57">
        <v>2.4571574999999998E-2</v>
      </c>
      <c r="AP3582" s="57">
        <v>11.725587171999999</v>
      </c>
      <c r="AQ3582" s="57">
        <v>46.062928108999998</v>
      </c>
      <c r="AR3582" s="57">
        <v>0</v>
      </c>
      <c r="AS3582" s="57">
        <v>3.6630730000000002E-3</v>
      </c>
      <c r="AT3582" s="57">
        <v>1.4390059E-2</v>
      </c>
      <c r="AU3582" s="57">
        <v>0</v>
      </c>
      <c r="AV3582" s="57">
        <v>62.120000066000003</v>
      </c>
      <c r="AW3582" s="57">
        <v>4.1850000060000001</v>
      </c>
      <c r="AX3582" s="57">
        <v>0</v>
      </c>
      <c r="AY3582" s="57">
        <v>0.22755012199999999</v>
      </c>
      <c r="AZ3582" s="57">
        <v>6.0222395999999997E-2</v>
      </c>
      <c r="BA3582" s="57">
        <v>0</v>
      </c>
      <c r="BB3582" s="57">
        <v>0.28777251700000001</v>
      </c>
      <c r="BC3582" s="57">
        <v>0</v>
      </c>
      <c r="BD3582" s="57">
        <v>0</v>
      </c>
      <c r="BE3582" s="57">
        <v>0</v>
      </c>
      <c r="BF3582" s="57">
        <v>1.5023729E-2</v>
      </c>
      <c r="BG3582" s="57">
        <v>7.1943129999999999E-3</v>
      </c>
      <c r="BH3582" s="57">
        <v>2.2218042E-2</v>
      </c>
      <c r="BI3582" s="57">
        <v>0</v>
      </c>
      <c r="BJ3582" s="57">
        <v>0</v>
      </c>
      <c r="BK3582" s="57">
        <v>0</v>
      </c>
      <c r="BL3582" s="57">
        <v>0</v>
      </c>
      <c r="BM3582" s="57">
        <v>0</v>
      </c>
      <c r="BN3582" s="57">
        <v>0</v>
      </c>
      <c r="BO3582" s="57">
        <v>0</v>
      </c>
      <c r="BP3582" s="57">
        <v>0.26555447500000001</v>
      </c>
      <c r="BQ3582" s="57">
        <v>2.6417530000000002E-3</v>
      </c>
      <c r="BR3582" s="57">
        <v>3.0765000000000002E-4</v>
      </c>
      <c r="BS3582" s="57">
        <v>0.26555447500000001</v>
      </c>
      <c r="BT3582" s="57">
        <v>2.6417530000000002E-3</v>
      </c>
      <c r="BU3582" s="57">
        <v>3.0765000000000002E-4</v>
      </c>
    </row>
    <row r="3583" spans="1:73" x14ac:dyDescent="0.25">
      <c r="A3583" s="57">
        <v>1</v>
      </c>
      <c r="B3583" s="57">
        <v>42285342150000</v>
      </c>
      <c r="C3583" s="57" t="s">
        <v>173</v>
      </c>
      <c r="D3583" s="57" t="s">
        <v>174</v>
      </c>
      <c r="E3583" s="57" t="s">
        <v>175</v>
      </c>
      <c r="F3583" s="57">
        <v>0</v>
      </c>
      <c r="G3583" s="57" t="s">
        <v>57</v>
      </c>
      <c r="H3583" s="57" t="s">
        <v>150</v>
      </c>
      <c r="I3583" s="57" t="s">
        <v>151</v>
      </c>
      <c r="J3583" s="57" t="s">
        <v>152</v>
      </c>
      <c r="K3583" s="57" t="s">
        <v>51</v>
      </c>
      <c r="L3583" s="57" t="s">
        <v>153</v>
      </c>
      <c r="M3583" s="57" t="s">
        <v>154</v>
      </c>
      <c r="N3583" s="57" t="s">
        <v>155</v>
      </c>
      <c r="P3583" s="57" t="s">
        <v>156</v>
      </c>
      <c r="Q3583" s="57" t="s">
        <v>157</v>
      </c>
      <c r="R3583" s="57" t="s">
        <v>158</v>
      </c>
      <c r="S3583" s="57" t="s">
        <v>159</v>
      </c>
      <c r="U3583" s="57" t="s">
        <v>160</v>
      </c>
      <c r="V3583" s="57" t="s">
        <v>160</v>
      </c>
      <c r="W3583" s="57" t="s">
        <v>160</v>
      </c>
      <c r="X3583" s="57" t="s">
        <v>160</v>
      </c>
      <c r="Y3583" s="57" t="s">
        <v>160</v>
      </c>
      <c r="Z3583" s="57" t="s">
        <v>160</v>
      </c>
      <c r="AA3583" s="57" t="s">
        <v>160</v>
      </c>
      <c r="AB3583" s="57" t="s">
        <v>160</v>
      </c>
      <c r="AC3583" s="57" t="s">
        <v>160</v>
      </c>
      <c r="AD3583" s="57" t="s">
        <v>160</v>
      </c>
      <c r="AE3583" s="57" t="s">
        <v>160</v>
      </c>
      <c r="AF3583" s="57" t="s">
        <v>160</v>
      </c>
      <c r="AG3583" s="57" t="s">
        <v>160</v>
      </c>
      <c r="AH3583" s="57" t="s">
        <v>160</v>
      </c>
      <c r="AI3583" s="57" t="s">
        <v>179</v>
      </c>
      <c r="AL3583" s="9">
        <v>63006</v>
      </c>
      <c r="AM3583" s="57">
        <v>12.032371126999999</v>
      </c>
      <c r="AN3583" s="57">
        <v>63.024135514000001</v>
      </c>
      <c r="AO3583" s="57">
        <v>2.5214456E-2</v>
      </c>
      <c r="AP3583" s="57">
        <v>12.032371126999999</v>
      </c>
      <c r="AQ3583" s="57">
        <v>47.268101635000001</v>
      </c>
      <c r="AR3583" s="57">
        <v>0</v>
      </c>
      <c r="AS3583" s="57">
        <v>3.758913E-3</v>
      </c>
      <c r="AT3583" s="57">
        <v>1.4766555000000001E-2</v>
      </c>
      <c r="AU3583" s="57">
        <v>0</v>
      </c>
      <c r="AV3583" s="57">
        <v>62.120000116999996</v>
      </c>
      <c r="AW3583" s="57">
        <v>4.1850000219999997</v>
      </c>
      <c r="AX3583" s="57">
        <v>0</v>
      </c>
      <c r="AY3583" s="57">
        <v>0.233503659</v>
      </c>
      <c r="AZ3583" s="57">
        <v>6.1798032000000003E-2</v>
      </c>
      <c r="BA3583" s="57">
        <v>0</v>
      </c>
      <c r="BB3583" s="57">
        <v>0.295301692</v>
      </c>
      <c r="BC3583" s="57">
        <v>0</v>
      </c>
      <c r="BD3583" s="57">
        <v>0</v>
      </c>
      <c r="BE3583" s="57">
        <v>0</v>
      </c>
      <c r="BF3583" s="57">
        <v>1.5416805E-2</v>
      </c>
      <c r="BG3583" s="57">
        <v>7.3825419999999998E-3</v>
      </c>
      <c r="BH3583" s="57">
        <v>2.2799347000000001E-2</v>
      </c>
      <c r="BI3583" s="57">
        <v>0</v>
      </c>
      <c r="BJ3583" s="57">
        <v>0</v>
      </c>
      <c r="BK3583" s="57">
        <v>0</v>
      </c>
      <c r="BL3583" s="57">
        <v>0</v>
      </c>
      <c r="BM3583" s="57">
        <v>0</v>
      </c>
      <c r="BN3583" s="57">
        <v>0</v>
      </c>
      <c r="BO3583" s="57">
        <v>0</v>
      </c>
      <c r="BP3583" s="57">
        <v>0.27250234499999998</v>
      </c>
      <c r="BQ3583" s="57">
        <v>2.6890310000000001E-3</v>
      </c>
      <c r="BR3583" s="57">
        <v>3.11976E-4</v>
      </c>
      <c r="BS3583" s="57">
        <v>0.27250234499999998</v>
      </c>
      <c r="BT3583" s="57">
        <v>2.6890310000000001E-3</v>
      </c>
      <c r="BU3583" s="57">
        <v>3.11976E-4</v>
      </c>
    </row>
    <row r="3584" spans="1:73" x14ac:dyDescent="0.25">
      <c r="A3584" s="57">
        <v>1</v>
      </c>
      <c r="B3584" s="57">
        <v>42285342150000</v>
      </c>
      <c r="C3584" s="57" t="s">
        <v>173</v>
      </c>
      <c r="D3584" s="57" t="s">
        <v>174</v>
      </c>
      <c r="E3584" s="57" t="s">
        <v>175</v>
      </c>
      <c r="F3584" s="57">
        <v>0</v>
      </c>
      <c r="G3584" s="57" t="s">
        <v>57</v>
      </c>
      <c r="H3584" s="57" t="s">
        <v>150</v>
      </c>
      <c r="I3584" s="57" t="s">
        <v>151</v>
      </c>
      <c r="J3584" s="57" t="s">
        <v>152</v>
      </c>
      <c r="K3584" s="57" t="s">
        <v>51</v>
      </c>
      <c r="L3584" s="57" t="s">
        <v>153</v>
      </c>
      <c r="M3584" s="57" t="s">
        <v>154</v>
      </c>
      <c r="N3584" s="57" t="s">
        <v>155</v>
      </c>
      <c r="P3584" s="57" t="s">
        <v>156</v>
      </c>
      <c r="Q3584" s="57" t="s">
        <v>157</v>
      </c>
      <c r="R3584" s="57" t="s">
        <v>158</v>
      </c>
      <c r="S3584" s="57" t="s">
        <v>159</v>
      </c>
      <c r="U3584" s="57" t="s">
        <v>160</v>
      </c>
      <c r="V3584" s="57" t="s">
        <v>160</v>
      </c>
      <c r="W3584" s="57" t="s">
        <v>160</v>
      </c>
      <c r="X3584" s="57" t="s">
        <v>160</v>
      </c>
      <c r="Y3584" s="57" t="s">
        <v>160</v>
      </c>
      <c r="Z3584" s="57" t="s">
        <v>160</v>
      </c>
      <c r="AA3584" s="57" t="s">
        <v>160</v>
      </c>
      <c r="AB3584" s="57" t="s">
        <v>160</v>
      </c>
      <c r="AC3584" s="57" t="s">
        <v>160</v>
      </c>
      <c r="AD3584" s="57" t="s">
        <v>160</v>
      </c>
      <c r="AE3584" s="57" t="s">
        <v>160</v>
      </c>
      <c r="AF3584" s="57" t="s">
        <v>160</v>
      </c>
      <c r="AG3584" s="57" t="s">
        <v>160</v>
      </c>
      <c r="AH3584" s="57" t="s">
        <v>160</v>
      </c>
      <c r="AI3584" s="57" t="s">
        <v>179</v>
      </c>
      <c r="AL3584" s="9">
        <v>63037</v>
      </c>
      <c r="AM3584" s="57">
        <v>11.947520092</v>
      </c>
      <c r="AN3584" s="57">
        <v>62.579695841000003</v>
      </c>
      <c r="AO3584" s="57">
        <v>2.5036646999999999E-2</v>
      </c>
      <c r="AP3584" s="57">
        <v>11.947520092</v>
      </c>
      <c r="AQ3584" s="57">
        <v>46.934771881000003</v>
      </c>
      <c r="AR3584" s="57">
        <v>0</v>
      </c>
      <c r="AS3584" s="57">
        <v>3.7324049999999998E-3</v>
      </c>
      <c r="AT3584" s="57">
        <v>1.4662423000000001E-2</v>
      </c>
      <c r="AU3584" s="57">
        <v>0</v>
      </c>
      <c r="AV3584" s="57">
        <v>62.120000107000003</v>
      </c>
      <c r="AW3584" s="57">
        <v>4.184999983</v>
      </c>
      <c r="AX3584" s="57">
        <v>0</v>
      </c>
      <c r="AY3584" s="57">
        <v>0.231857016</v>
      </c>
      <c r="AZ3584" s="57">
        <v>6.1362238999999999E-2</v>
      </c>
      <c r="BA3584" s="57">
        <v>0</v>
      </c>
      <c r="BB3584" s="57">
        <v>0.29321925500000001</v>
      </c>
      <c r="BC3584" s="57">
        <v>0</v>
      </c>
      <c r="BD3584" s="57">
        <v>0</v>
      </c>
      <c r="BE3584" s="57">
        <v>0</v>
      </c>
      <c r="BF3584" s="57">
        <v>1.5308087E-2</v>
      </c>
      <c r="BG3584" s="57">
        <v>7.3304809999999998E-3</v>
      </c>
      <c r="BH3584" s="57">
        <v>2.2638568000000001E-2</v>
      </c>
      <c r="BI3584" s="57">
        <v>0</v>
      </c>
      <c r="BJ3584" s="57">
        <v>0</v>
      </c>
      <c r="BK3584" s="57">
        <v>0</v>
      </c>
      <c r="BL3584" s="57">
        <v>0</v>
      </c>
      <c r="BM3584" s="57">
        <v>0</v>
      </c>
      <c r="BN3584" s="57">
        <v>0</v>
      </c>
      <c r="BO3584" s="57">
        <v>0</v>
      </c>
      <c r="BP3584" s="57">
        <v>0.27058068699999999</v>
      </c>
      <c r="BQ3584" s="57">
        <v>2.6485559999999998E-3</v>
      </c>
      <c r="BR3584" s="57">
        <v>3.06123E-4</v>
      </c>
      <c r="BS3584" s="57">
        <v>0.27058068699999999</v>
      </c>
      <c r="BT3584" s="57">
        <v>2.6485559999999998E-3</v>
      </c>
      <c r="BU3584" s="57">
        <v>3.06123E-4</v>
      </c>
    </row>
    <row r="3585" spans="1:73" x14ac:dyDescent="0.25">
      <c r="A3585" s="57">
        <v>1</v>
      </c>
      <c r="B3585" s="57">
        <v>42285342150000</v>
      </c>
      <c r="C3585" s="57" t="s">
        <v>173</v>
      </c>
      <c r="D3585" s="57" t="s">
        <v>174</v>
      </c>
      <c r="E3585" s="57" t="s">
        <v>175</v>
      </c>
      <c r="F3585" s="57">
        <v>0</v>
      </c>
      <c r="G3585" s="57" t="s">
        <v>57</v>
      </c>
      <c r="H3585" s="57" t="s">
        <v>150</v>
      </c>
      <c r="I3585" s="57" t="s">
        <v>151</v>
      </c>
      <c r="J3585" s="57" t="s">
        <v>152</v>
      </c>
      <c r="K3585" s="57" t="s">
        <v>51</v>
      </c>
      <c r="L3585" s="57" t="s">
        <v>153</v>
      </c>
      <c r="M3585" s="57" t="s">
        <v>154</v>
      </c>
      <c r="N3585" s="57" t="s">
        <v>155</v>
      </c>
      <c r="P3585" s="57" t="s">
        <v>156</v>
      </c>
      <c r="Q3585" s="57" t="s">
        <v>157</v>
      </c>
      <c r="R3585" s="57" t="s">
        <v>158</v>
      </c>
      <c r="S3585" s="57" t="s">
        <v>159</v>
      </c>
      <c r="U3585" s="57" t="s">
        <v>160</v>
      </c>
      <c r="V3585" s="57" t="s">
        <v>160</v>
      </c>
      <c r="W3585" s="57" t="s">
        <v>160</v>
      </c>
      <c r="X3585" s="57" t="s">
        <v>160</v>
      </c>
      <c r="Y3585" s="57" t="s">
        <v>160</v>
      </c>
      <c r="Z3585" s="57" t="s">
        <v>160</v>
      </c>
      <c r="AA3585" s="57" t="s">
        <v>160</v>
      </c>
      <c r="AB3585" s="57" t="s">
        <v>160</v>
      </c>
      <c r="AC3585" s="57" t="s">
        <v>160</v>
      </c>
      <c r="AD3585" s="57" t="s">
        <v>160</v>
      </c>
      <c r="AE3585" s="57" t="s">
        <v>160</v>
      </c>
      <c r="AF3585" s="57" t="s">
        <v>160</v>
      </c>
      <c r="AG3585" s="57" t="s">
        <v>160</v>
      </c>
      <c r="AH3585" s="57" t="s">
        <v>160</v>
      </c>
      <c r="AI3585" s="57" t="s">
        <v>179</v>
      </c>
      <c r="AL3585" s="9">
        <v>63068</v>
      </c>
      <c r="AM3585" s="57">
        <v>11.481890356999999</v>
      </c>
      <c r="AN3585" s="57">
        <v>60.140782412</v>
      </c>
      <c r="AO3585" s="57">
        <v>2.4060894999999999E-2</v>
      </c>
      <c r="AP3585" s="57">
        <v>11.481890356999999</v>
      </c>
      <c r="AQ3585" s="57">
        <v>45.105586809000002</v>
      </c>
      <c r="AR3585" s="57">
        <v>0</v>
      </c>
      <c r="AS3585" s="57">
        <v>3.586943E-3</v>
      </c>
      <c r="AT3585" s="57">
        <v>1.4090985E-2</v>
      </c>
      <c r="AU3585" s="57">
        <v>0</v>
      </c>
      <c r="AV3585" s="57">
        <v>62.119999954999997</v>
      </c>
      <c r="AW3585" s="57">
        <v>4.1849999840000001</v>
      </c>
      <c r="AX3585" s="57">
        <v>0</v>
      </c>
      <c r="AY3585" s="57">
        <v>0.222820871</v>
      </c>
      <c r="AZ3585" s="57">
        <v>5.8970773999999997E-2</v>
      </c>
      <c r="BA3585" s="57">
        <v>0</v>
      </c>
      <c r="BB3585" s="57">
        <v>0.28179164499999998</v>
      </c>
      <c r="BC3585" s="57">
        <v>0</v>
      </c>
      <c r="BD3585" s="57">
        <v>0</v>
      </c>
      <c r="BE3585" s="57">
        <v>0</v>
      </c>
      <c r="BF3585" s="57">
        <v>1.4711485999999999E-2</v>
      </c>
      <c r="BG3585" s="57">
        <v>7.0447909999999999E-3</v>
      </c>
      <c r="BH3585" s="57">
        <v>2.1756277000000001E-2</v>
      </c>
      <c r="BI3585" s="57">
        <v>0</v>
      </c>
      <c r="BJ3585" s="57">
        <v>0</v>
      </c>
      <c r="BK3585" s="57">
        <v>0</v>
      </c>
      <c r="BL3585" s="57">
        <v>0</v>
      </c>
      <c r="BM3585" s="57">
        <v>0</v>
      </c>
      <c r="BN3585" s="57">
        <v>0</v>
      </c>
      <c r="BO3585" s="57">
        <v>0</v>
      </c>
      <c r="BP3585" s="57">
        <v>0.26003536700000002</v>
      </c>
      <c r="BQ3585" s="57">
        <v>2.525486E-3</v>
      </c>
      <c r="BR3585" s="57">
        <v>2.9083499999999998E-4</v>
      </c>
      <c r="BS3585" s="57">
        <v>0.26003536700000002</v>
      </c>
      <c r="BT3585" s="57">
        <v>2.525486E-3</v>
      </c>
      <c r="BU3585" s="57">
        <v>2.9083499999999998E-4</v>
      </c>
    </row>
    <row r="3586" spans="1:73" x14ac:dyDescent="0.25">
      <c r="A3586" s="57">
        <v>1</v>
      </c>
      <c r="B3586" s="57">
        <v>42285342150000</v>
      </c>
      <c r="C3586" s="57" t="s">
        <v>173</v>
      </c>
      <c r="D3586" s="57" t="s">
        <v>174</v>
      </c>
      <c r="E3586" s="57" t="s">
        <v>175</v>
      </c>
      <c r="F3586" s="57">
        <v>0</v>
      </c>
      <c r="G3586" s="57" t="s">
        <v>57</v>
      </c>
      <c r="H3586" s="57" t="s">
        <v>150</v>
      </c>
      <c r="I3586" s="57" t="s">
        <v>151</v>
      </c>
      <c r="J3586" s="57" t="s">
        <v>152</v>
      </c>
      <c r="K3586" s="57" t="s">
        <v>51</v>
      </c>
      <c r="L3586" s="57" t="s">
        <v>153</v>
      </c>
      <c r="M3586" s="57" t="s">
        <v>154</v>
      </c>
      <c r="N3586" s="57" t="s">
        <v>155</v>
      </c>
      <c r="P3586" s="57" t="s">
        <v>156</v>
      </c>
      <c r="Q3586" s="57" t="s">
        <v>157</v>
      </c>
      <c r="R3586" s="57" t="s">
        <v>158</v>
      </c>
      <c r="S3586" s="57" t="s">
        <v>159</v>
      </c>
      <c r="U3586" s="57" t="s">
        <v>160</v>
      </c>
      <c r="V3586" s="57" t="s">
        <v>160</v>
      </c>
      <c r="W3586" s="57" t="s">
        <v>160</v>
      </c>
      <c r="X3586" s="57" t="s">
        <v>160</v>
      </c>
      <c r="Y3586" s="57" t="s">
        <v>160</v>
      </c>
      <c r="Z3586" s="57" t="s">
        <v>160</v>
      </c>
      <c r="AA3586" s="57" t="s">
        <v>160</v>
      </c>
      <c r="AB3586" s="57" t="s">
        <v>160</v>
      </c>
      <c r="AC3586" s="57" t="s">
        <v>160</v>
      </c>
      <c r="AD3586" s="57" t="s">
        <v>160</v>
      </c>
      <c r="AE3586" s="57" t="s">
        <v>160</v>
      </c>
      <c r="AF3586" s="57" t="s">
        <v>160</v>
      </c>
      <c r="AG3586" s="57" t="s">
        <v>160</v>
      </c>
      <c r="AH3586" s="57" t="s">
        <v>160</v>
      </c>
      <c r="AI3586" s="57" t="s">
        <v>179</v>
      </c>
      <c r="AL3586" s="9">
        <v>63098</v>
      </c>
      <c r="AM3586" s="57">
        <v>11.782298318</v>
      </c>
      <c r="AN3586" s="57">
        <v>61.714283745000003</v>
      </c>
      <c r="AO3586" s="57">
        <v>2.4690416E-2</v>
      </c>
      <c r="AP3586" s="57">
        <v>11.782298318</v>
      </c>
      <c r="AQ3586" s="57">
        <v>46.285712809000003</v>
      </c>
      <c r="AR3586" s="57">
        <v>0</v>
      </c>
      <c r="AS3586" s="57">
        <v>3.6807900000000002E-3</v>
      </c>
      <c r="AT3586" s="57">
        <v>1.4459657000000001E-2</v>
      </c>
      <c r="AU3586" s="57">
        <v>0</v>
      </c>
      <c r="AV3586" s="57">
        <v>62.120000054000002</v>
      </c>
      <c r="AW3586" s="57">
        <v>4.1850000310000004</v>
      </c>
      <c r="AX3586" s="57">
        <v>0</v>
      </c>
      <c r="AY3586" s="57">
        <v>0.228650674</v>
      </c>
      <c r="AZ3586" s="57">
        <v>6.0513663000000002E-2</v>
      </c>
      <c r="BA3586" s="57">
        <v>0</v>
      </c>
      <c r="BB3586" s="57">
        <v>0.28916433800000002</v>
      </c>
      <c r="BC3586" s="57">
        <v>0</v>
      </c>
      <c r="BD3586" s="57">
        <v>0</v>
      </c>
      <c r="BE3586" s="57">
        <v>0</v>
      </c>
      <c r="BF3586" s="57">
        <v>1.5096392E-2</v>
      </c>
      <c r="BG3586" s="57">
        <v>7.2291079999999997E-3</v>
      </c>
      <c r="BH3586" s="57">
        <v>2.2325500000000002E-2</v>
      </c>
      <c r="BI3586" s="57">
        <v>0</v>
      </c>
      <c r="BJ3586" s="57">
        <v>0</v>
      </c>
      <c r="BK3586" s="57">
        <v>0</v>
      </c>
      <c r="BL3586" s="57">
        <v>0</v>
      </c>
      <c r="BM3586" s="57">
        <v>0</v>
      </c>
      <c r="BN3586" s="57">
        <v>0</v>
      </c>
      <c r="BO3586" s="57">
        <v>0</v>
      </c>
      <c r="BP3586" s="57">
        <v>0.266838837</v>
      </c>
      <c r="BQ3586" s="57">
        <v>2.5706829999999998E-3</v>
      </c>
      <c r="BR3586" s="57">
        <v>2.9492500000000003E-4</v>
      </c>
      <c r="BS3586" s="57">
        <v>0.266838837</v>
      </c>
      <c r="BT3586" s="57">
        <v>2.5706829999999998E-3</v>
      </c>
      <c r="BU3586" s="57">
        <v>2.9492500000000003E-4</v>
      </c>
    </row>
    <row r="3587" spans="1:73" x14ac:dyDescent="0.25">
      <c r="A3587" s="57">
        <v>1</v>
      </c>
      <c r="B3587" s="57">
        <v>42285342150000</v>
      </c>
      <c r="C3587" s="57" t="s">
        <v>173</v>
      </c>
      <c r="D3587" s="57" t="s">
        <v>174</v>
      </c>
      <c r="E3587" s="57" t="s">
        <v>175</v>
      </c>
      <c r="F3587" s="57">
        <v>0</v>
      </c>
      <c r="G3587" s="57" t="s">
        <v>57</v>
      </c>
      <c r="H3587" s="57" t="s">
        <v>150</v>
      </c>
      <c r="I3587" s="57" t="s">
        <v>151</v>
      </c>
      <c r="J3587" s="57" t="s">
        <v>152</v>
      </c>
      <c r="K3587" s="57" t="s">
        <v>51</v>
      </c>
      <c r="L3587" s="57" t="s">
        <v>153</v>
      </c>
      <c r="M3587" s="57" t="s">
        <v>154</v>
      </c>
      <c r="N3587" s="57" t="s">
        <v>155</v>
      </c>
      <c r="P3587" s="57" t="s">
        <v>156</v>
      </c>
      <c r="Q3587" s="57" t="s">
        <v>157</v>
      </c>
      <c r="R3587" s="57" t="s">
        <v>158</v>
      </c>
      <c r="S3587" s="57" t="s">
        <v>159</v>
      </c>
      <c r="U3587" s="57" t="s">
        <v>160</v>
      </c>
      <c r="V3587" s="57" t="s">
        <v>160</v>
      </c>
      <c r="W3587" s="57" t="s">
        <v>160</v>
      </c>
      <c r="X3587" s="57" t="s">
        <v>160</v>
      </c>
      <c r="Y3587" s="57" t="s">
        <v>160</v>
      </c>
      <c r="Z3587" s="57" t="s">
        <v>160</v>
      </c>
      <c r="AA3587" s="57" t="s">
        <v>160</v>
      </c>
      <c r="AB3587" s="57" t="s">
        <v>160</v>
      </c>
      <c r="AC3587" s="57" t="s">
        <v>160</v>
      </c>
      <c r="AD3587" s="57" t="s">
        <v>160</v>
      </c>
      <c r="AE3587" s="57" t="s">
        <v>160</v>
      </c>
      <c r="AF3587" s="57" t="s">
        <v>160</v>
      </c>
      <c r="AG3587" s="57" t="s">
        <v>160</v>
      </c>
      <c r="AH3587" s="57" t="s">
        <v>160</v>
      </c>
      <c r="AI3587" s="57" t="s">
        <v>179</v>
      </c>
      <c r="AL3587" s="9">
        <v>63129</v>
      </c>
      <c r="AM3587" s="57">
        <v>11.323107758000001</v>
      </c>
      <c r="AN3587" s="57">
        <v>59.309097950999998</v>
      </c>
      <c r="AO3587" s="57">
        <v>2.3728157999999999E-2</v>
      </c>
      <c r="AP3587" s="57">
        <v>11.323107758000001</v>
      </c>
      <c r="AQ3587" s="57">
        <v>44.481823464000001</v>
      </c>
      <c r="AR3587" s="57">
        <v>0</v>
      </c>
      <c r="AS3587" s="57">
        <v>3.537339E-3</v>
      </c>
      <c r="AT3587" s="57">
        <v>1.3896122E-2</v>
      </c>
      <c r="AU3587" s="57">
        <v>0</v>
      </c>
      <c r="AV3587" s="57">
        <v>62.120000089999998</v>
      </c>
      <c r="AW3587" s="57">
        <v>4.1850000310000004</v>
      </c>
      <c r="AX3587" s="57">
        <v>0</v>
      </c>
      <c r="AY3587" s="57">
        <v>0.21973949000000001</v>
      </c>
      <c r="AZ3587" s="57">
        <v>5.8155269000000002E-2</v>
      </c>
      <c r="BA3587" s="57">
        <v>0</v>
      </c>
      <c r="BB3587" s="57">
        <v>0.27789475899999999</v>
      </c>
      <c r="BC3587" s="57">
        <v>0</v>
      </c>
      <c r="BD3587" s="57">
        <v>0</v>
      </c>
      <c r="BE3587" s="57">
        <v>0</v>
      </c>
      <c r="BF3587" s="57">
        <v>1.4508040999999999E-2</v>
      </c>
      <c r="BG3587" s="57">
        <v>6.9473690000000001E-3</v>
      </c>
      <c r="BH3587" s="57">
        <v>2.1455410000000001E-2</v>
      </c>
      <c r="BI3587" s="57">
        <v>0</v>
      </c>
      <c r="BJ3587" s="57">
        <v>0</v>
      </c>
      <c r="BK3587" s="57">
        <v>0</v>
      </c>
      <c r="BL3587" s="57">
        <v>0</v>
      </c>
      <c r="BM3587" s="57">
        <v>0</v>
      </c>
      <c r="BN3587" s="57">
        <v>0</v>
      </c>
      <c r="BO3587" s="57">
        <v>0</v>
      </c>
      <c r="BP3587" s="57">
        <v>0.25643934899999998</v>
      </c>
      <c r="BQ3587" s="57">
        <v>2.4512309999999999E-3</v>
      </c>
      <c r="BR3587" s="57">
        <v>2.8019600000000003E-4</v>
      </c>
      <c r="BS3587" s="57">
        <v>0.25643934899999998</v>
      </c>
      <c r="BT3587" s="57">
        <v>2.4512309999999999E-3</v>
      </c>
      <c r="BU3587" s="57">
        <v>2.8019600000000003E-4</v>
      </c>
    </row>
    <row r="3588" spans="1:73" x14ac:dyDescent="0.25">
      <c r="A3588" s="57">
        <v>1</v>
      </c>
      <c r="B3588" s="57">
        <v>42285342150000</v>
      </c>
      <c r="C3588" s="57" t="s">
        <v>173</v>
      </c>
      <c r="D3588" s="57" t="s">
        <v>174</v>
      </c>
      <c r="E3588" s="57" t="s">
        <v>175</v>
      </c>
      <c r="F3588" s="57">
        <v>0</v>
      </c>
      <c r="G3588" s="57" t="s">
        <v>57</v>
      </c>
      <c r="H3588" s="57" t="s">
        <v>150</v>
      </c>
      <c r="I3588" s="57" t="s">
        <v>151</v>
      </c>
      <c r="J3588" s="57" t="s">
        <v>152</v>
      </c>
      <c r="K3588" s="57" t="s">
        <v>51</v>
      </c>
      <c r="L3588" s="57" t="s">
        <v>153</v>
      </c>
      <c r="M3588" s="57" t="s">
        <v>154</v>
      </c>
      <c r="N3588" s="57" t="s">
        <v>155</v>
      </c>
      <c r="P3588" s="57" t="s">
        <v>156</v>
      </c>
      <c r="Q3588" s="57" t="s">
        <v>157</v>
      </c>
      <c r="R3588" s="57" t="s">
        <v>158</v>
      </c>
      <c r="S3588" s="57" t="s">
        <v>159</v>
      </c>
      <c r="U3588" s="57" t="s">
        <v>160</v>
      </c>
      <c r="V3588" s="57" t="s">
        <v>160</v>
      </c>
      <c r="W3588" s="57" t="s">
        <v>160</v>
      </c>
      <c r="X3588" s="57" t="s">
        <v>160</v>
      </c>
      <c r="Y3588" s="57" t="s">
        <v>160</v>
      </c>
      <c r="Z3588" s="57" t="s">
        <v>160</v>
      </c>
      <c r="AA3588" s="57" t="s">
        <v>160</v>
      </c>
      <c r="AB3588" s="57" t="s">
        <v>160</v>
      </c>
      <c r="AC3588" s="57" t="s">
        <v>160</v>
      </c>
      <c r="AD3588" s="57" t="s">
        <v>160</v>
      </c>
      <c r="AE3588" s="57" t="s">
        <v>160</v>
      </c>
      <c r="AF3588" s="57" t="s">
        <v>160</v>
      </c>
      <c r="AG3588" s="57" t="s">
        <v>160</v>
      </c>
      <c r="AH3588" s="57" t="s">
        <v>160</v>
      </c>
      <c r="AI3588" s="57" t="s">
        <v>179</v>
      </c>
      <c r="AL3588" s="9">
        <v>63159</v>
      </c>
      <c r="AM3588" s="57">
        <v>11.619361388</v>
      </c>
      <c r="AN3588" s="57">
        <v>60.860839399</v>
      </c>
      <c r="AO3588" s="57">
        <v>2.4348972999999999E-2</v>
      </c>
      <c r="AP3588" s="57">
        <v>11.619361388</v>
      </c>
      <c r="AQ3588" s="57">
        <v>45.645629548999999</v>
      </c>
      <c r="AR3588" s="57">
        <v>0</v>
      </c>
      <c r="AS3588" s="57">
        <v>3.629888E-3</v>
      </c>
      <c r="AT3588" s="57">
        <v>1.4259694999999999E-2</v>
      </c>
      <c r="AU3588" s="57">
        <v>0</v>
      </c>
      <c r="AV3588" s="57">
        <v>62.120000120999997</v>
      </c>
      <c r="AW3588" s="57">
        <v>4.1850000300000003</v>
      </c>
      <c r="AX3588" s="57">
        <v>0</v>
      </c>
      <c r="AY3588" s="57">
        <v>0.225488673</v>
      </c>
      <c r="AZ3588" s="57">
        <v>5.9676821999999997E-2</v>
      </c>
      <c r="BA3588" s="57">
        <v>0</v>
      </c>
      <c r="BB3588" s="57">
        <v>0.28516549600000002</v>
      </c>
      <c r="BC3588" s="57">
        <v>0</v>
      </c>
      <c r="BD3588" s="57">
        <v>0</v>
      </c>
      <c r="BE3588" s="57">
        <v>0</v>
      </c>
      <c r="BF3588" s="57">
        <v>1.4887625E-2</v>
      </c>
      <c r="BG3588" s="57">
        <v>7.1291369999999998E-3</v>
      </c>
      <c r="BH3588" s="57">
        <v>2.2016761999999999E-2</v>
      </c>
      <c r="BI3588" s="57">
        <v>0</v>
      </c>
      <c r="BJ3588" s="57">
        <v>0</v>
      </c>
      <c r="BK3588" s="57">
        <v>0</v>
      </c>
      <c r="BL3588" s="57">
        <v>0</v>
      </c>
      <c r="BM3588" s="57">
        <v>0</v>
      </c>
      <c r="BN3588" s="57">
        <v>0</v>
      </c>
      <c r="BO3588" s="57">
        <v>0</v>
      </c>
      <c r="BP3588" s="57">
        <v>0.263148734</v>
      </c>
      <c r="BQ3588" s="57">
        <v>2.4950990000000002E-3</v>
      </c>
      <c r="BR3588" s="57">
        <v>2.8413599999999999E-4</v>
      </c>
      <c r="BS3588" s="57">
        <v>0.263148734</v>
      </c>
      <c r="BT3588" s="57">
        <v>2.4950990000000002E-3</v>
      </c>
      <c r="BU3588" s="57">
        <v>2.8413599999999999E-4</v>
      </c>
    </row>
    <row r="3589" spans="1:73" x14ac:dyDescent="0.25">
      <c r="A3589" s="57">
        <v>1</v>
      </c>
      <c r="B3589" s="57">
        <v>42285342150000</v>
      </c>
      <c r="C3589" s="57" t="s">
        <v>173</v>
      </c>
      <c r="D3589" s="57" t="s">
        <v>174</v>
      </c>
      <c r="E3589" s="57" t="s">
        <v>175</v>
      </c>
      <c r="F3589" s="57">
        <v>0</v>
      </c>
      <c r="G3589" s="57" t="s">
        <v>57</v>
      </c>
      <c r="H3589" s="57" t="s">
        <v>150</v>
      </c>
      <c r="I3589" s="57" t="s">
        <v>151</v>
      </c>
      <c r="J3589" s="57" t="s">
        <v>152</v>
      </c>
      <c r="K3589" s="57" t="s">
        <v>51</v>
      </c>
      <c r="L3589" s="57" t="s">
        <v>153</v>
      </c>
      <c r="M3589" s="57" t="s">
        <v>154</v>
      </c>
      <c r="N3589" s="57" t="s">
        <v>155</v>
      </c>
      <c r="P3589" s="57" t="s">
        <v>156</v>
      </c>
      <c r="Q3589" s="57" t="s">
        <v>157</v>
      </c>
      <c r="R3589" s="57" t="s">
        <v>158</v>
      </c>
      <c r="S3589" s="57" t="s">
        <v>159</v>
      </c>
      <c r="U3589" s="57" t="s">
        <v>160</v>
      </c>
      <c r="V3589" s="57" t="s">
        <v>160</v>
      </c>
      <c r="W3589" s="57" t="s">
        <v>160</v>
      </c>
      <c r="X3589" s="57" t="s">
        <v>160</v>
      </c>
      <c r="Y3589" s="57" t="s">
        <v>160</v>
      </c>
      <c r="Z3589" s="57" t="s">
        <v>160</v>
      </c>
      <c r="AA3589" s="57" t="s">
        <v>160</v>
      </c>
      <c r="AB3589" s="57" t="s">
        <v>160</v>
      </c>
      <c r="AC3589" s="57" t="s">
        <v>160</v>
      </c>
      <c r="AD3589" s="57" t="s">
        <v>160</v>
      </c>
      <c r="AE3589" s="57" t="s">
        <v>160</v>
      </c>
      <c r="AF3589" s="57" t="s">
        <v>160</v>
      </c>
      <c r="AG3589" s="57" t="s">
        <v>160</v>
      </c>
      <c r="AH3589" s="57" t="s">
        <v>160</v>
      </c>
      <c r="AI3589" s="57" t="s">
        <v>179</v>
      </c>
      <c r="AL3589" s="9">
        <v>63190</v>
      </c>
      <c r="AM3589" s="57">
        <v>11.537422855999999</v>
      </c>
      <c r="AN3589" s="57">
        <v>60.431655065999998</v>
      </c>
      <c r="AO3589" s="57">
        <v>2.4177266999999999E-2</v>
      </c>
      <c r="AP3589" s="57">
        <v>11.537422855999999</v>
      </c>
      <c r="AQ3589" s="57">
        <v>45.323741298999998</v>
      </c>
      <c r="AR3589" s="57">
        <v>0</v>
      </c>
      <c r="AS3589" s="57">
        <v>3.6042909999999999E-3</v>
      </c>
      <c r="AT3589" s="57">
        <v>1.4159137E-2</v>
      </c>
      <c r="AU3589" s="57">
        <v>0</v>
      </c>
      <c r="AV3589" s="57">
        <v>62.120000021999999</v>
      </c>
      <c r="AW3589" s="57">
        <v>4.1849999760000003</v>
      </c>
      <c r="AX3589" s="57">
        <v>0</v>
      </c>
      <c r="AY3589" s="57">
        <v>0.223898551</v>
      </c>
      <c r="AZ3589" s="57">
        <v>5.9255987000000003E-2</v>
      </c>
      <c r="BA3589" s="57">
        <v>0</v>
      </c>
      <c r="BB3589" s="57">
        <v>0.28315453800000001</v>
      </c>
      <c r="BC3589" s="57">
        <v>0</v>
      </c>
      <c r="BD3589" s="57">
        <v>0</v>
      </c>
      <c r="BE3589" s="57">
        <v>0</v>
      </c>
      <c r="BF3589" s="57">
        <v>1.4782639E-2</v>
      </c>
      <c r="BG3589" s="57">
        <v>7.0788630000000003E-3</v>
      </c>
      <c r="BH3589" s="57">
        <v>2.1861502000000001E-2</v>
      </c>
      <c r="BI3589" s="57">
        <v>0</v>
      </c>
      <c r="BJ3589" s="57">
        <v>0</v>
      </c>
      <c r="BK3589" s="57">
        <v>0</v>
      </c>
      <c r="BL3589" s="57">
        <v>0</v>
      </c>
      <c r="BM3589" s="57">
        <v>0</v>
      </c>
      <c r="BN3589" s="57">
        <v>0</v>
      </c>
      <c r="BO3589" s="57">
        <v>0</v>
      </c>
      <c r="BP3589" s="57">
        <v>0.26129303599999998</v>
      </c>
      <c r="BQ3589" s="57">
        <v>2.457543E-3</v>
      </c>
      <c r="BR3589" s="57">
        <v>2.7880599999999999E-4</v>
      </c>
      <c r="BS3589" s="57">
        <v>0.26129303599999998</v>
      </c>
      <c r="BT3589" s="57">
        <v>2.457543E-3</v>
      </c>
      <c r="BU3589" s="57">
        <v>2.7880599999999999E-4</v>
      </c>
    </row>
    <row r="3590" spans="1:73" x14ac:dyDescent="0.25">
      <c r="A3590" s="57">
        <v>1</v>
      </c>
      <c r="B3590" s="57">
        <v>42285342150000</v>
      </c>
      <c r="C3590" s="57" t="s">
        <v>173</v>
      </c>
      <c r="D3590" s="57" t="s">
        <v>174</v>
      </c>
      <c r="E3590" s="57" t="s">
        <v>175</v>
      </c>
      <c r="F3590" s="57">
        <v>0</v>
      </c>
      <c r="G3590" s="57" t="s">
        <v>57</v>
      </c>
      <c r="H3590" s="57" t="s">
        <v>150</v>
      </c>
      <c r="I3590" s="57" t="s">
        <v>151</v>
      </c>
      <c r="J3590" s="57" t="s">
        <v>152</v>
      </c>
      <c r="K3590" s="57" t="s">
        <v>51</v>
      </c>
      <c r="L3590" s="57" t="s">
        <v>153</v>
      </c>
      <c r="M3590" s="57" t="s">
        <v>154</v>
      </c>
      <c r="N3590" s="57" t="s">
        <v>155</v>
      </c>
      <c r="P3590" s="57" t="s">
        <v>156</v>
      </c>
      <c r="Q3590" s="57" t="s">
        <v>157</v>
      </c>
      <c r="R3590" s="57" t="s">
        <v>158</v>
      </c>
      <c r="S3590" s="57" t="s">
        <v>159</v>
      </c>
      <c r="U3590" s="57" t="s">
        <v>160</v>
      </c>
      <c r="V3590" s="57" t="s">
        <v>160</v>
      </c>
      <c r="W3590" s="57" t="s">
        <v>160</v>
      </c>
      <c r="X3590" s="57" t="s">
        <v>160</v>
      </c>
      <c r="Y3590" s="57" t="s">
        <v>160</v>
      </c>
      <c r="Z3590" s="57" t="s">
        <v>160</v>
      </c>
      <c r="AA3590" s="57" t="s">
        <v>160</v>
      </c>
      <c r="AB3590" s="57" t="s">
        <v>160</v>
      </c>
      <c r="AC3590" s="57" t="s">
        <v>160</v>
      </c>
      <c r="AD3590" s="57" t="s">
        <v>160</v>
      </c>
      <c r="AE3590" s="57" t="s">
        <v>160</v>
      </c>
      <c r="AF3590" s="57" t="s">
        <v>160</v>
      </c>
      <c r="AG3590" s="57" t="s">
        <v>160</v>
      </c>
      <c r="AH3590" s="57" t="s">
        <v>160</v>
      </c>
      <c r="AI3590" s="57" t="s">
        <v>179</v>
      </c>
      <c r="AL3590" s="9">
        <v>63221</v>
      </c>
      <c r="AM3590" s="57">
        <v>10.350950857999999</v>
      </c>
      <c r="AN3590" s="57">
        <v>54.217055201999997</v>
      </c>
      <c r="AO3590" s="57">
        <v>2.1690952999999999E-2</v>
      </c>
      <c r="AP3590" s="57">
        <v>10.350950857999999</v>
      </c>
      <c r="AQ3590" s="57">
        <v>40.662791402000003</v>
      </c>
      <c r="AR3590" s="57">
        <v>0</v>
      </c>
      <c r="AS3590" s="57">
        <v>3.2336370000000001E-3</v>
      </c>
      <c r="AT3590" s="57">
        <v>1.2703056000000001E-2</v>
      </c>
      <c r="AU3590" s="57">
        <v>0</v>
      </c>
      <c r="AV3590" s="57">
        <v>62.119999864</v>
      </c>
      <c r="AW3590" s="57">
        <v>4.184999972</v>
      </c>
      <c r="AX3590" s="57">
        <v>0</v>
      </c>
      <c r="AY3590" s="57">
        <v>0.20087353299999999</v>
      </c>
      <c r="AZ3590" s="57">
        <v>5.3162290000000001E-2</v>
      </c>
      <c r="BA3590" s="57">
        <v>0</v>
      </c>
      <c r="BB3590" s="57">
        <v>0.25403582299999999</v>
      </c>
      <c r="BC3590" s="57">
        <v>0</v>
      </c>
      <c r="BD3590" s="57">
        <v>0</v>
      </c>
      <c r="BE3590" s="57">
        <v>0</v>
      </c>
      <c r="BF3590" s="57">
        <v>1.3262439000000001E-2</v>
      </c>
      <c r="BG3590" s="57">
        <v>6.350896E-3</v>
      </c>
      <c r="BH3590" s="57">
        <v>1.9613334E-2</v>
      </c>
      <c r="BI3590" s="57">
        <v>0</v>
      </c>
      <c r="BJ3590" s="57">
        <v>0</v>
      </c>
      <c r="BK3590" s="57">
        <v>0</v>
      </c>
      <c r="BL3590" s="57">
        <v>0</v>
      </c>
      <c r="BM3590" s="57">
        <v>0</v>
      </c>
      <c r="BN3590" s="57">
        <v>0</v>
      </c>
      <c r="BO3590" s="57">
        <v>0</v>
      </c>
      <c r="BP3590" s="57">
        <v>0.23442248900000001</v>
      </c>
      <c r="BQ3590" s="57">
        <v>2.1887669999999999E-3</v>
      </c>
      <c r="BR3590" s="57">
        <v>2.47469E-4</v>
      </c>
      <c r="BS3590" s="57">
        <v>0.23442248900000001</v>
      </c>
      <c r="BT3590" s="57">
        <v>2.1887669999999999E-3</v>
      </c>
      <c r="BU3590" s="57">
        <v>2.47469E-4</v>
      </c>
    </row>
    <row r="3591" spans="1:73" x14ac:dyDescent="0.25">
      <c r="A3591" s="57">
        <v>1</v>
      </c>
      <c r="B3591" s="57">
        <v>42285342150000</v>
      </c>
      <c r="C3591" s="57" t="s">
        <v>173</v>
      </c>
      <c r="D3591" s="57" t="s">
        <v>174</v>
      </c>
      <c r="E3591" s="57" t="s">
        <v>175</v>
      </c>
      <c r="F3591" s="57">
        <v>0</v>
      </c>
      <c r="G3591" s="57" t="s">
        <v>57</v>
      </c>
      <c r="H3591" s="57" t="s">
        <v>150</v>
      </c>
      <c r="I3591" s="57" t="s">
        <v>151</v>
      </c>
      <c r="J3591" s="57" t="s">
        <v>152</v>
      </c>
      <c r="K3591" s="57" t="s">
        <v>51</v>
      </c>
      <c r="L3591" s="57" t="s">
        <v>153</v>
      </c>
      <c r="M3591" s="57" t="s">
        <v>154</v>
      </c>
      <c r="N3591" s="57" t="s">
        <v>155</v>
      </c>
      <c r="P3591" s="57" t="s">
        <v>156</v>
      </c>
      <c r="Q3591" s="57" t="s">
        <v>157</v>
      </c>
      <c r="R3591" s="57" t="s">
        <v>158</v>
      </c>
      <c r="S3591" s="57" t="s">
        <v>159</v>
      </c>
      <c r="U3591" s="57" t="s">
        <v>160</v>
      </c>
      <c r="V3591" s="57" t="s">
        <v>160</v>
      </c>
      <c r="W3591" s="57" t="s">
        <v>160</v>
      </c>
      <c r="X3591" s="57" t="s">
        <v>160</v>
      </c>
      <c r="Y3591" s="57" t="s">
        <v>160</v>
      </c>
      <c r="Z3591" s="57" t="s">
        <v>160</v>
      </c>
      <c r="AA3591" s="57" t="s">
        <v>160</v>
      </c>
      <c r="AB3591" s="57" t="s">
        <v>160</v>
      </c>
      <c r="AC3591" s="57" t="s">
        <v>160</v>
      </c>
      <c r="AD3591" s="57" t="s">
        <v>160</v>
      </c>
      <c r="AE3591" s="57" t="s">
        <v>160</v>
      </c>
      <c r="AF3591" s="57" t="s">
        <v>160</v>
      </c>
      <c r="AG3591" s="57" t="s">
        <v>160</v>
      </c>
      <c r="AH3591" s="57" t="s">
        <v>160</v>
      </c>
      <c r="AI3591" s="57" t="s">
        <v>179</v>
      </c>
      <c r="AL3591" s="9">
        <v>63249</v>
      </c>
      <c r="AM3591" s="57">
        <v>11.383068313000001</v>
      </c>
      <c r="AN3591" s="57">
        <v>59.623164240999998</v>
      </c>
      <c r="AO3591" s="57">
        <v>2.3853809E-2</v>
      </c>
      <c r="AP3591" s="57">
        <v>11.383068313000001</v>
      </c>
      <c r="AQ3591" s="57">
        <v>44.717373180999999</v>
      </c>
      <c r="AR3591" s="57">
        <v>0</v>
      </c>
      <c r="AS3591" s="57">
        <v>3.5560710000000001E-3</v>
      </c>
      <c r="AT3591" s="57">
        <v>1.3969707E-2</v>
      </c>
      <c r="AU3591" s="57">
        <v>0</v>
      </c>
      <c r="AV3591" s="57">
        <v>62.120000134999998</v>
      </c>
      <c r="AW3591" s="57">
        <v>4.185000015</v>
      </c>
      <c r="AX3591" s="57">
        <v>0</v>
      </c>
      <c r="AY3591" s="57">
        <v>0.22090310199999999</v>
      </c>
      <c r="AZ3591" s="57">
        <v>5.8463225000000001E-2</v>
      </c>
      <c r="BA3591" s="57">
        <v>0</v>
      </c>
      <c r="BB3591" s="57">
        <v>0.27936632700000003</v>
      </c>
      <c r="BC3591" s="57">
        <v>0</v>
      </c>
      <c r="BD3591" s="57">
        <v>0</v>
      </c>
      <c r="BE3591" s="57">
        <v>0</v>
      </c>
      <c r="BF3591" s="57">
        <v>1.4584868000000001E-2</v>
      </c>
      <c r="BG3591" s="57">
        <v>6.9841579999999999E-3</v>
      </c>
      <c r="BH3591" s="57">
        <v>2.1569026000000002E-2</v>
      </c>
      <c r="BI3591" s="57">
        <v>0</v>
      </c>
      <c r="BJ3591" s="57">
        <v>0</v>
      </c>
      <c r="BK3591" s="57">
        <v>0</v>
      </c>
      <c r="BL3591" s="57">
        <v>0</v>
      </c>
      <c r="BM3591" s="57">
        <v>0</v>
      </c>
      <c r="BN3591" s="57">
        <v>0</v>
      </c>
      <c r="BO3591" s="57">
        <v>0</v>
      </c>
      <c r="BP3591" s="57">
        <v>0.25779730200000001</v>
      </c>
      <c r="BQ3591" s="57">
        <v>2.3876209999999999E-3</v>
      </c>
      <c r="BR3591" s="57">
        <v>2.6893499999999999E-4</v>
      </c>
      <c r="BS3591" s="57">
        <v>0.25779730200000001</v>
      </c>
      <c r="BT3591" s="57">
        <v>2.3876209999999999E-3</v>
      </c>
      <c r="BU3591" s="57">
        <v>2.6893499999999999E-4</v>
      </c>
    </row>
    <row r="3592" spans="1:73" x14ac:dyDescent="0.25">
      <c r="A3592" s="57">
        <v>1</v>
      </c>
      <c r="B3592" s="57">
        <v>42285342150000</v>
      </c>
      <c r="C3592" s="57" t="s">
        <v>173</v>
      </c>
      <c r="D3592" s="57" t="s">
        <v>174</v>
      </c>
      <c r="E3592" s="57" t="s">
        <v>175</v>
      </c>
      <c r="F3592" s="57">
        <v>0</v>
      </c>
      <c r="G3592" s="57" t="s">
        <v>57</v>
      </c>
      <c r="H3592" s="57" t="s">
        <v>150</v>
      </c>
      <c r="I3592" s="57" t="s">
        <v>151</v>
      </c>
      <c r="J3592" s="57" t="s">
        <v>152</v>
      </c>
      <c r="K3592" s="57" t="s">
        <v>51</v>
      </c>
      <c r="L3592" s="57" t="s">
        <v>153</v>
      </c>
      <c r="M3592" s="57" t="s">
        <v>154</v>
      </c>
      <c r="N3592" s="57" t="s">
        <v>155</v>
      </c>
      <c r="P3592" s="57" t="s">
        <v>156</v>
      </c>
      <c r="Q3592" s="57" t="s">
        <v>157</v>
      </c>
      <c r="R3592" s="57" t="s">
        <v>158</v>
      </c>
      <c r="S3592" s="57" t="s">
        <v>159</v>
      </c>
      <c r="U3592" s="57" t="s">
        <v>160</v>
      </c>
      <c r="V3592" s="57" t="s">
        <v>160</v>
      </c>
      <c r="W3592" s="57" t="s">
        <v>160</v>
      </c>
      <c r="X3592" s="57" t="s">
        <v>160</v>
      </c>
      <c r="Y3592" s="57" t="s">
        <v>160</v>
      </c>
      <c r="Z3592" s="57" t="s">
        <v>160</v>
      </c>
      <c r="AA3592" s="57" t="s">
        <v>160</v>
      </c>
      <c r="AB3592" s="57" t="s">
        <v>160</v>
      </c>
      <c r="AC3592" s="57" t="s">
        <v>160</v>
      </c>
      <c r="AD3592" s="57" t="s">
        <v>160</v>
      </c>
      <c r="AE3592" s="57" t="s">
        <v>160</v>
      </c>
      <c r="AF3592" s="57" t="s">
        <v>160</v>
      </c>
      <c r="AG3592" s="57" t="s">
        <v>160</v>
      </c>
      <c r="AH3592" s="57" t="s">
        <v>160</v>
      </c>
      <c r="AI3592" s="57" t="s">
        <v>179</v>
      </c>
      <c r="AL3592" s="9">
        <v>63280</v>
      </c>
      <c r="AM3592" s="57">
        <v>10.939436911</v>
      </c>
      <c r="AN3592" s="57">
        <v>57.299475479000002</v>
      </c>
      <c r="AO3592" s="57">
        <v>2.2924156000000001E-2</v>
      </c>
      <c r="AP3592" s="57">
        <v>10.939436911</v>
      </c>
      <c r="AQ3592" s="57">
        <v>42.974606608999999</v>
      </c>
      <c r="AR3592" s="57">
        <v>0</v>
      </c>
      <c r="AS3592" s="57">
        <v>3.4174800000000001E-3</v>
      </c>
      <c r="AT3592" s="57">
        <v>1.3425266999999999E-2</v>
      </c>
      <c r="AU3592" s="57">
        <v>0</v>
      </c>
      <c r="AV3592" s="57">
        <v>62.120000116999996</v>
      </c>
      <c r="AW3592" s="57">
        <v>4.1849999709999999</v>
      </c>
      <c r="AX3592" s="57">
        <v>0</v>
      </c>
      <c r="AY3592" s="57">
        <v>0.212293863</v>
      </c>
      <c r="AZ3592" s="57">
        <v>5.6184743000000002E-2</v>
      </c>
      <c r="BA3592" s="57">
        <v>0</v>
      </c>
      <c r="BB3592" s="57">
        <v>0.26847860600000001</v>
      </c>
      <c r="BC3592" s="57">
        <v>0</v>
      </c>
      <c r="BD3592" s="57">
        <v>0</v>
      </c>
      <c r="BE3592" s="57">
        <v>0</v>
      </c>
      <c r="BF3592" s="57">
        <v>1.4016453E-2</v>
      </c>
      <c r="BG3592" s="57">
        <v>6.7119650000000003E-3</v>
      </c>
      <c r="BH3592" s="57">
        <v>2.0728417999999998E-2</v>
      </c>
      <c r="BI3592" s="57">
        <v>0</v>
      </c>
      <c r="BJ3592" s="57">
        <v>0</v>
      </c>
      <c r="BK3592" s="57">
        <v>0</v>
      </c>
      <c r="BL3592" s="57">
        <v>0</v>
      </c>
      <c r="BM3592" s="57">
        <v>0</v>
      </c>
      <c r="BN3592" s="57">
        <v>0</v>
      </c>
      <c r="BO3592" s="57">
        <v>0</v>
      </c>
      <c r="BP3592" s="57">
        <v>0.24775018800000001</v>
      </c>
      <c r="BQ3592" s="57">
        <v>2.276676E-3</v>
      </c>
      <c r="BR3592" s="57">
        <v>2.5550399999999999E-4</v>
      </c>
      <c r="BS3592" s="57">
        <v>0.24775018800000001</v>
      </c>
      <c r="BT3592" s="57">
        <v>2.276676E-3</v>
      </c>
      <c r="BU3592" s="57">
        <v>2.5550399999999999E-4</v>
      </c>
    </row>
    <row r="3593" spans="1:73" x14ac:dyDescent="0.25">
      <c r="A3593" s="57">
        <v>1</v>
      </c>
      <c r="B3593" s="57">
        <v>42285342150000</v>
      </c>
      <c r="C3593" s="57" t="s">
        <v>173</v>
      </c>
      <c r="D3593" s="57" t="s">
        <v>174</v>
      </c>
      <c r="E3593" s="57" t="s">
        <v>175</v>
      </c>
      <c r="F3593" s="57">
        <v>0</v>
      </c>
      <c r="G3593" s="57" t="s">
        <v>57</v>
      </c>
      <c r="H3593" s="57" t="s">
        <v>150</v>
      </c>
      <c r="I3593" s="57" t="s">
        <v>151</v>
      </c>
      <c r="J3593" s="57" t="s">
        <v>152</v>
      </c>
      <c r="K3593" s="57" t="s">
        <v>51</v>
      </c>
      <c r="L3593" s="57" t="s">
        <v>153</v>
      </c>
      <c r="M3593" s="57" t="s">
        <v>154</v>
      </c>
      <c r="N3593" s="57" t="s">
        <v>155</v>
      </c>
      <c r="P3593" s="57" t="s">
        <v>156</v>
      </c>
      <c r="Q3593" s="57" t="s">
        <v>157</v>
      </c>
      <c r="R3593" s="57" t="s">
        <v>158</v>
      </c>
      <c r="S3593" s="57" t="s">
        <v>159</v>
      </c>
      <c r="U3593" s="57" t="s">
        <v>160</v>
      </c>
      <c r="V3593" s="57" t="s">
        <v>160</v>
      </c>
      <c r="W3593" s="57" t="s">
        <v>160</v>
      </c>
      <c r="X3593" s="57" t="s">
        <v>160</v>
      </c>
      <c r="Y3593" s="57" t="s">
        <v>160</v>
      </c>
      <c r="Z3593" s="57" t="s">
        <v>160</v>
      </c>
      <c r="AA3593" s="57" t="s">
        <v>160</v>
      </c>
      <c r="AB3593" s="57" t="s">
        <v>160</v>
      </c>
      <c r="AC3593" s="57" t="s">
        <v>160</v>
      </c>
      <c r="AD3593" s="57" t="s">
        <v>160</v>
      </c>
      <c r="AE3593" s="57" t="s">
        <v>160</v>
      </c>
      <c r="AF3593" s="57" t="s">
        <v>160</v>
      </c>
      <c r="AG3593" s="57" t="s">
        <v>160</v>
      </c>
      <c r="AH3593" s="57" t="s">
        <v>160</v>
      </c>
      <c r="AI3593" s="57" t="s">
        <v>179</v>
      </c>
      <c r="AL3593" s="9">
        <v>63310</v>
      </c>
      <c r="AM3593" s="57">
        <v>11.225652319</v>
      </c>
      <c r="AN3593" s="57">
        <v>58.798637902000003</v>
      </c>
      <c r="AO3593" s="57">
        <v>2.3523934999999999E-2</v>
      </c>
      <c r="AP3593" s="57">
        <v>11.225652319</v>
      </c>
      <c r="AQ3593" s="57">
        <v>44.098978426999999</v>
      </c>
      <c r="AR3593" s="57">
        <v>0</v>
      </c>
      <c r="AS3593" s="57">
        <v>3.506894E-3</v>
      </c>
      <c r="AT3593" s="57">
        <v>1.3776521E-2</v>
      </c>
      <c r="AU3593" s="57">
        <v>0</v>
      </c>
      <c r="AV3593" s="57">
        <v>62.119999919999998</v>
      </c>
      <c r="AW3593" s="57">
        <v>4.184999972</v>
      </c>
      <c r="AX3593" s="57">
        <v>0</v>
      </c>
      <c r="AY3593" s="57">
        <v>0.217848242</v>
      </c>
      <c r="AZ3593" s="57">
        <v>5.7654740000000003E-2</v>
      </c>
      <c r="BA3593" s="57">
        <v>0</v>
      </c>
      <c r="BB3593" s="57">
        <v>0.27550298200000001</v>
      </c>
      <c r="BC3593" s="57">
        <v>0</v>
      </c>
      <c r="BD3593" s="57">
        <v>0</v>
      </c>
      <c r="BE3593" s="57">
        <v>0</v>
      </c>
      <c r="BF3593" s="57">
        <v>1.4383174E-2</v>
      </c>
      <c r="BG3593" s="57">
        <v>6.8875749999999999E-3</v>
      </c>
      <c r="BH3593" s="57">
        <v>2.1270748999999999E-2</v>
      </c>
      <c r="BI3593" s="57">
        <v>0</v>
      </c>
      <c r="BJ3593" s="57">
        <v>0</v>
      </c>
      <c r="BK3593" s="57">
        <v>0</v>
      </c>
      <c r="BL3593" s="57">
        <v>0</v>
      </c>
      <c r="BM3593" s="57">
        <v>0</v>
      </c>
      <c r="BN3593" s="57">
        <v>0</v>
      </c>
      <c r="BO3593" s="57">
        <v>0</v>
      </c>
      <c r="BP3593" s="57">
        <v>0.25423223299999997</v>
      </c>
      <c r="BQ3593" s="57">
        <v>2.3174200000000002E-3</v>
      </c>
      <c r="BR3593" s="57">
        <v>2.5909700000000002E-4</v>
      </c>
      <c r="BS3593" s="57">
        <v>0.25423223299999997</v>
      </c>
      <c r="BT3593" s="57">
        <v>2.3174200000000002E-3</v>
      </c>
      <c r="BU3593" s="57">
        <v>2.5909700000000002E-4</v>
      </c>
    </row>
    <row r="3594" spans="1:73" x14ac:dyDescent="0.25">
      <c r="A3594" s="57">
        <v>1</v>
      </c>
      <c r="B3594" s="57">
        <v>42285342150000</v>
      </c>
      <c r="C3594" s="57" t="s">
        <v>173</v>
      </c>
      <c r="D3594" s="57" t="s">
        <v>174</v>
      </c>
      <c r="E3594" s="57" t="s">
        <v>175</v>
      </c>
      <c r="F3594" s="57">
        <v>0</v>
      </c>
      <c r="G3594" s="57" t="s">
        <v>57</v>
      </c>
      <c r="H3594" s="57" t="s">
        <v>150</v>
      </c>
      <c r="I3594" s="57" t="s">
        <v>151</v>
      </c>
      <c r="J3594" s="57" t="s">
        <v>152</v>
      </c>
      <c r="K3594" s="57" t="s">
        <v>51</v>
      </c>
      <c r="L3594" s="57" t="s">
        <v>153</v>
      </c>
      <c r="M3594" s="57" t="s">
        <v>154</v>
      </c>
      <c r="N3594" s="57" t="s">
        <v>155</v>
      </c>
      <c r="P3594" s="57" t="s">
        <v>156</v>
      </c>
      <c r="Q3594" s="57" t="s">
        <v>157</v>
      </c>
      <c r="R3594" s="57" t="s">
        <v>158</v>
      </c>
      <c r="S3594" s="57" t="s">
        <v>159</v>
      </c>
      <c r="U3594" s="57" t="s">
        <v>160</v>
      </c>
      <c r="V3594" s="57" t="s">
        <v>160</v>
      </c>
      <c r="W3594" s="57" t="s">
        <v>160</v>
      </c>
      <c r="X3594" s="57" t="s">
        <v>160</v>
      </c>
      <c r="Y3594" s="57" t="s">
        <v>160</v>
      </c>
      <c r="Z3594" s="57" t="s">
        <v>160</v>
      </c>
      <c r="AA3594" s="57" t="s">
        <v>160</v>
      </c>
      <c r="AB3594" s="57" t="s">
        <v>160</v>
      </c>
      <c r="AC3594" s="57" t="s">
        <v>160</v>
      </c>
      <c r="AD3594" s="57" t="s">
        <v>160</v>
      </c>
      <c r="AE3594" s="57" t="s">
        <v>160</v>
      </c>
      <c r="AF3594" s="57" t="s">
        <v>160</v>
      </c>
      <c r="AG3594" s="57" t="s">
        <v>160</v>
      </c>
      <c r="AH3594" s="57" t="s">
        <v>160</v>
      </c>
      <c r="AI3594" s="57" t="s">
        <v>179</v>
      </c>
      <c r="AL3594" s="9">
        <v>63341</v>
      </c>
      <c r="AM3594" s="57">
        <v>10.788155878</v>
      </c>
      <c r="AN3594" s="57">
        <v>56.507083338000001</v>
      </c>
      <c r="AO3594" s="57">
        <v>2.2607138999999998E-2</v>
      </c>
      <c r="AP3594" s="57">
        <v>10.788155878</v>
      </c>
      <c r="AQ3594" s="57">
        <v>42.380312504000003</v>
      </c>
      <c r="AR3594" s="57">
        <v>0</v>
      </c>
      <c r="AS3594" s="57">
        <v>3.3702200000000002E-3</v>
      </c>
      <c r="AT3594" s="57">
        <v>1.3239610000000001E-2</v>
      </c>
      <c r="AU3594" s="57">
        <v>0</v>
      </c>
      <c r="AV3594" s="57">
        <v>62.119999880999998</v>
      </c>
      <c r="AW3594" s="57">
        <v>4.1850000109999996</v>
      </c>
      <c r="AX3594" s="57">
        <v>0</v>
      </c>
      <c r="AY3594" s="57">
        <v>0.20935806000000001</v>
      </c>
      <c r="AZ3594" s="57">
        <v>5.5407765999999997E-2</v>
      </c>
      <c r="BA3594" s="57">
        <v>0</v>
      </c>
      <c r="BB3594" s="57">
        <v>0.26476582599999998</v>
      </c>
      <c r="BC3594" s="57">
        <v>0</v>
      </c>
      <c r="BD3594" s="57">
        <v>0</v>
      </c>
      <c r="BE3594" s="57">
        <v>0</v>
      </c>
      <c r="BF3594" s="57">
        <v>1.3822620000000001E-2</v>
      </c>
      <c r="BG3594" s="57">
        <v>6.6191460000000002E-3</v>
      </c>
      <c r="BH3594" s="57">
        <v>2.0441765000000001E-2</v>
      </c>
      <c r="BI3594" s="57">
        <v>0</v>
      </c>
      <c r="BJ3594" s="57">
        <v>0</v>
      </c>
      <c r="BK3594" s="57">
        <v>0</v>
      </c>
      <c r="BL3594" s="57">
        <v>0</v>
      </c>
      <c r="BM3594" s="57">
        <v>0</v>
      </c>
      <c r="BN3594" s="57">
        <v>0</v>
      </c>
      <c r="BO3594" s="57">
        <v>0</v>
      </c>
      <c r="BP3594" s="57">
        <v>0.24432406100000001</v>
      </c>
      <c r="BQ3594" s="57">
        <v>2.2097369999999998E-3</v>
      </c>
      <c r="BR3594" s="57">
        <v>2.4615699999999999E-4</v>
      </c>
      <c r="BS3594" s="57">
        <v>0.24432406100000001</v>
      </c>
      <c r="BT3594" s="57">
        <v>2.2097369999999998E-3</v>
      </c>
      <c r="BU3594" s="57">
        <v>2.4615699999999999E-4</v>
      </c>
    </row>
    <row r="3595" spans="1:73" x14ac:dyDescent="0.25">
      <c r="A3595" s="57">
        <v>1</v>
      </c>
      <c r="B3595" s="57">
        <v>42285342150000</v>
      </c>
      <c r="C3595" s="57" t="s">
        <v>173</v>
      </c>
      <c r="D3595" s="57" t="s">
        <v>174</v>
      </c>
      <c r="E3595" s="57" t="s">
        <v>175</v>
      </c>
      <c r="F3595" s="57">
        <v>0</v>
      </c>
      <c r="G3595" s="57" t="s">
        <v>57</v>
      </c>
      <c r="H3595" s="57" t="s">
        <v>150</v>
      </c>
      <c r="I3595" s="57" t="s">
        <v>151</v>
      </c>
      <c r="J3595" s="57" t="s">
        <v>152</v>
      </c>
      <c r="K3595" s="57" t="s">
        <v>51</v>
      </c>
      <c r="L3595" s="57" t="s">
        <v>153</v>
      </c>
      <c r="M3595" s="57" t="s">
        <v>154</v>
      </c>
      <c r="N3595" s="57" t="s">
        <v>155</v>
      </c>
      <c r="P3595" s="57" t="s">
        <v>156</v>
      </c>
      <c r="Q3595" s="57" t="s">
        <v>157</v>
      </c>
      <c r="R3595" s="57" t="s">
        <v>158</v>
      </c>
      <c r="S3595" s="57" t="s">
        <v>159</v>
      </c>
      <c r="U3595" s="57" t="s">
        <v>160</v>
      </c>
      <c r="V3595" s="57" t="s">
        <v>160</v>
      </c>
      <c r="W3595" s="57" t="s">
        <v>160</v>
      </c>
      <c r="X3595" s="57" t="s">
        <v>160</v>
      </c>
      <c r="Y3595" s="57" t="s">
        <v>160</v>
      </c>
      <c r="Z3595" s="57" t="s">
        <v>160</v>
      </c>
      <c r="AA3595" s="57" t="s">
        <v>160</v>
      </c>
      <c r="AB3595" s="57" t="s">
        <v>160</v>
      </c>
      <c r="AC3595" s="57" t="s">
        <v>160</v>
      </c>
      <c r="AD3595" s="57" t="s">
        <v>160</v>
      </c>
      <c r="AE3595" s="57" t="s">
        <v>160</v>
      </c>
      <c r="AF3595" s="57" t="s">
        <v>160</v>
      </c>
      <c r="AG3595" s="57" t="s">
        <v>160</v>
      </c>
      <c r="AH3595" s="57" t="s">
        <v>160</v>
      </c>
      <c r="AI3595" s="57" t="s">
        <v>179</v>
      </c>
      <c r="AL3595" s="9">
        <v>63371</v>
      </c>
      <c r="AM3595" s="57">
        <v>11.070413224999999</v>
      </c>
      <c r="AN3595" s="57">
        <v>57.985513904000001</v>
      </c>
      <c r="AO3595" s="57">
        <v>2.3198624000000001E-2</v>
      </c>
      <c r="AP3595" s="57">
        <v>11.070413224999999</v>
      </c>
      <c r="AQ3595" s="57">
        <v>43.489135427999997</v>
      </c>
      <c r="AR3595" s="57">
        <v>0</v>
      </c>
      <c r="AS3595" s="57">
        <v>3.4583970000000002E-3</v>
      </c>
      <c r="AT3595" s="57">
        <v>1.3586005999999999E-2</v>
      </c>
      <c r="AU3595" s="57">
        <v>0</v>
      </c>
      <c r="AV3595" s="57">
        <v>62.120000103999999</v>
      </c>
      <c r="AW3595" s="57">
        <v>4.1849999919999998</v>
      </c>
      <c r="AX3595" s="57">
        <v>0</v>
      </c>
      <c r="AY3595" s="57">
        <v>0.214835627</v>
      </c>
      <c r="AZ3595" s="57">
        <v>5.6857434999999998E-2</v>
      </c>
      <c r="BA3595" s="57">
        <v>0</v>
      </c>
      <c r="BB3595" s="57">
        <v>0.27169306199999999</v>
      </c>
      <c r="BC3595" s="57">
        <v>0</v>
      </c>
      <c r="BD3595" s="57">
        <v>0</v>
      </c>
      <c r="BE3595" s="57">
        <v>0</v>
      </c>
      <c r="BF3595" s="57">
        <v>1.4184270000000001E-2</v>
      </c>
      <c r="BG3595" s="57">
        <v>6.7923269999999999E-3</v>
      </c>
      <c r="BH3595" s="57">
        <v>2.0976596E-2</v>
      </c>
      <c r="BI3595" s="57">
        <v>0</v>
      </c>
      <c r="BJ3595" s="57">
        <v>0</v>
      </c>
      <c r="BK3595" s="57">
        <v>0</v>
      </c>
      <c r="BL3595" s="57">
        <v>0</v>
      </c>
      <c r="BM3595" s="57">
        <v>0</v>
      </c>
      <c r="BN3595" s="57">
        <v>0</v>
      </c>
      <c r="BO3595" s="57">
        <v>0</v>
      </c>
      <c r="BP3595" s="57">
        <v>0.25071646600000003</v>
      </c>
      <c r="BQ3595" s="57">
        <v>2.2492829999999999E-3</v>
      </c>
      <c r="BR3595" s="57">
        <v>2.4961900000000002E-4</v>
      </c>
      <c r="BS3595" s="57">
        <v>0.25071646600000003</v>
      </c>
      <c r="BT3595" s="57">
        <v>2.2492829999999999E-3</v>
      </c>
      <c r="BU3595" s="57">
        <v>2.4961900000000002E-4</v>
      </c>
    </row>
    <row r="3596" spans="1:73" x14ac:dyDescent="0.25">
      <c r="A3596" s="57">
        <v>1</v>
      </c>
      <c r="B3596" s="57">
        <v>42285342150000</v>
      </c>
      <c r="C3596" s="57" t="s">
        <v>173</v>
      </c>
      <c r="D3596" s="57" t="s">
        <v>174</v>
      </c>
      <c r="E3596" s="57" t="s">
        <v>175</v>
      </c>
      <c r="F3596" s="57">
        <v>0</v>
      </c>
      <c r="G3596" s="57" t="s">
        <v>57</v>
      </c>
      <c r="H3596" s="57" t="s">
        <v>150</v>
      </c>
      <c r="I3596" s="57" t="s">
        <v>151</v>
      </c>
      <c r="J3596" s="57" t="s">
        <v>152</v>
      </c>
      <c r="K3596" s="57" t="s">
        <v>51</v>
      </c>
      <c r="L3596" s="57" t="s">
        <v>153</v>
      </c>
      <c r="M3596" s="57" t="s">
        <v>154</v>
      </c>
      <c r="N3596" s="57" t="s">
        <v>155</v>
      </c>
      <c r="P3596" s="57" t="s">
        <v>156</v>
      </c>
      <c r="Q3596" s="57" t="s">
        <v>157</v>
      </c>
      <c r="R3596" s="57" t="s">
        <v>158</v>
      </c>
      <c r="S3596" s="57" t="s">
        <v>159</v>
      </c>
      <c r="U3596" s="57" t="s">
        <v>160</v>
      </c>
      <c r="V3596" s="57" t="s">
        <v>160</v>
      </c>
      <c r="W3596" s="57" t="s">
        <v>160</v>
      </c>
      <c r="X3596" s="57" t="s">
        <v>160</v>
      </c>
      <c r="Y3596" s="57" t="s">
        <v>160</v>
      </c>
      <c r="Z3596" s="57" t="s">
        <v>160</v>
      </c>
      <c r="AA3596" s="57" t="s">
        <v>160</v>
      </c>
      <c r="AB3596" s="57" t="s">
        <v>160</v>
      </c>
      <c r="AC3596" s="57" t="s">
        <v>160</v>
      </c>
      <c r="AD3596" s="57" t="s">
        <v>160</v>
      </c>
      <c r="AE3596" s="57" t="s">
        <v>160</v>
      </c>
      <c r="AF3596" s="57" t="s">
        <v>160</v>
      </c>
      <c r="AG3596" s="57" t="s">
        <v>160</v>
      </c>
      <c r="AH3596" s="57" t="s">
        <v>160</v>
      </c>
      <c r="AI3596" s="57" t="s">
        <v>179</v>
      </c>
      <c r="AL3596" s="9">
        <v>63402</v>
      </c>
      <c r="AM3596" s="57">
        <v>10.992345818</v>
      </c>
      <c r="AN3596" s="57">
        <v>57.576606069</v>
      </c>
      <c r="AO3596" s="57">
        <v>2.3035028999999999E-2</v>
      </c>
      <c r="AP3596" s="57">
        <v>10.992345818</v>
      </c>
      <c r="AQ3596" s="57">
        <v>43.182454550999999</v>
      </c>
      <c r="AR3596" s="57">
        <v>0</v>
      </c>
      <c r="AS3596" s="57">
        <v>3.434009E-3</v>
      </c>
      <c r="AT3596" s="57">
        <v>1.3490199E-2</v>
      </c>
      <c r="AU3596" s="57">
        <v>0</v>
      </c>
      <c r="AV3596" s="57">
        <v>62.119999976999999</v>
      </c>
      <c r="AW3596" s="57">
        <v>4.1850000139999999</v>
      </c>
      <c r="AX3596" s="57">
        <v>0</v>
      </c>
      <c r="AY3596" s="57">
        <v>0.21332062900000001</v>
      </c>
      <c r="AZ3596" s="57">
        <v>5.6456482000000002E-2</v>
      </c>
      <c r="BA3596" s="57">
        <v>0</v>
      </c>
      <c r="BB3596" s="57">
        <v>0.26977711100000001</v>
      </c>
      <c r="BC3596" s="57">
        <v>0</v>
      </c>
      <c r="BD3596" s="57">
        <v>0</v>
      </c>
      <c r="BE3596" s="57">
        <v>0</v>
      </c>
      <c r="BF3596" s="57">
        <v>1.4084243999999999E-2</v>
      </c>
      <c r="BG3596" s="57">
        <v>6.7444280000000002E-3</v>
      </c>
      <c r="BH3596" s="57">
        <v>2.0828671E-2</v>
      </c>
      <c r="BI3596" s="57">
        <v>0</v>
      </c>
      <c r="BJ3596" s="57">
        <v>0</v>
      </c>
      <c r="BK3596" s="57">
        <v>0</v>
      </c>
      <c r="BL3596" s="57">
        <v>0</v>
      </c>
      <c r="BM3596" s="57">
        <v>0</v>
      </c>
      <c r="BN3596" s="57">
        <v>0</v>
      </c>
      <c r="BO3596" s="57">
        <v>0</v>
      </c>
      <c r="BP3596" s="57">
        <v>0.24894843899999999</v>
      </c>
      <c r="BQ3596" s="57">
        <v>2.2154269999999998E-3</v>
      </c>
      <c r="BR3596" s="57">
        <v>2.4493600000000001E-4</v>
      </c>
      <c r="BS3596" s="57">
        <v>0.24894843899999999</v>
      </c>
      <c r="BT3596" s="57">
        <v>2.2154269999999998E-3</v>
      </c>
      <c r="BU3596" s="57">
        <v>2.4493600000000001E-4</v>
      </c>
    </row>
    <row r="3597" spans="1:73" x14ac:dyDescent="0.25">
      <c r="A3597" s="57">
        <v>1</v>
      </c>
      <c r="B3597" s="57">
        <v>42285342150000</v>
      </c>
      <c r="C3597" s="57" t="s">
        <v>173</v>
      </c>
      <c r="D3597" s="57" t="s">
        <v>174</v>
      </c>
      <c r="E3597" s="57" t="s">
        <v>175</v>
      </c>
      <c r="F3597" s="57">
        <v>0</v>
      </c>
      <c r="G3597" s="57" t="s">
        <v>57</v>
      </c>
      <c r="H3597" s="57" t="s">
        <v>150</v>
      </c>
      <c r="I3597" s="57" t="s">
        <v>151</v>
      </c>
      <c r="J3597" s="57" t="s">
        <v>152</v>
      </c>
      <c r="K3597" s="57" t="s">
        <v>51</v>
      </c>
      <c r="L3597" s="57" t="s">
        <v>153</v>
      </c>
      <c r="M3597" s="57" t="s">
        <v>154</v>
      </c>
      <c r="N3597" s="57" t="s">
        <v>155</v>
      </c>
      <c r="P3597" s="57" t="s">
        <v>156</v>
      </c>
      <c r="Q3597" s="57" t="s">
        <v>157</v>
      </c>
      <c r="R3597" s="57" t="s">
        <v>158</v>
      </c>
      <c r="S3597" s="57" t="s">
        <v>159</v>
      </c>
      <c r="U3597" s="57" t="s">
        <v>160</v>
      </c>
      <c r="V3597" s="57" t="s">
        <v>160</v>
      </c>
      <c r="W3597" s="57" t="s">
        <v>160</v>
      </c>
      <c r="X3597" s="57" t="s">
        <v>160</v>
      </c>
      <c r="Y3597" s="57" t="s">
        <v>160</v>
      </c>
      <c r="Z3597" s="57" t="s">
        <v>160</v>
      </c>
      <c r="AA3597" s="57" t="s">
        <v>160</v>
      </c>
      <c r="AB3597" s="57" t="s">
        <v>160</v>
      </c>
      <c r="AC3597" s="57" t="s">
        <v>160</v>
      </c>
      <c r="AD3597" s="57" t="s">
        <v>160</v>
      </c>
      <c r="AE3597" s="57" t="s">
        <v>160</v>
      </c>
      <c r="AF3597" s="57" t="s">
        <v>160</v>
      </c>
      <c r="AG3597" s="57" t="s">
        <v>160</v>
      </c>
      <c r="AH3597" s="57" t="s">
        <v>160</v>
      </c>
      <c r="AI3597" s="57" t="s">
        <v>179</v>
      </c>
      <c r="AL3597" s="9">
        <v>63433</v>
      </c>
      <c r="AM3597" s="57">
        <v>10.563942012</v>
      </c>
      <c r="AN3597" s="57">
        <v>55.332677652999998</v>
      </c>
      <c r="AO3597" s="57">
        <v>2.2137286999999999E-2</v>
      </c>
      <c r="AP3597" s="57">
        <v>10.563942012</v>
      </c>
      <c r="AQ3597" s="57">
        <v>41.499508239999997</v>
      </c>
      <c r="AR3597" s="57">
        <v>0</v>
      </c>
      <c r="AS3597" s="57">
        <v>3.3001749999999998E-3</v>
      </c>
      <c r="AT3597" s="57">
        <v>1.2964445999999999E-2</v>
      </c>
      <c r="AU3597" s="57">
        <v>0</v>
      </c>
      <c r="AV3597" s="57">
        <v>62.12</v>
      </c>
      <c r="AW3597" s="57">
        <v>4.1850000380000001</v>
      </c>
      <c r="AX3597" s="57">
        <v>0</v>
      </c>
      <c r="AY3597" s="57">
        <v>0.20500690099999999</v>
      </c>
      <c r="AZ3597" s="57">
        <v>5.4256208E-2</v>
      </c>
      <c r="BA3597" s="57">
        <v>0</v>
      </c>
      <c r="BB3597" s="57">
        <v>0.25926310899999999</v>
      </c>
      <c r="BC3597" s="57">
        <v>0</v>
      </c>
      <c r="BD3597" s="57">
        <v>0</v>
      </c>
      <c r="BE3597" s="57">
        <v>0</v>
      </c>
      <c r="BF3597" s="57">
        <v>1.353534E-2</v>
      </c>
      <c r="BG3597" s="57">
        <v>6.481578E-3</v>
      </c>
      <c r="BH3597" s="57">
        <v>2.0016916999999999E-2</v>
      </c>
      <c r="BI3597" s="57">
        <v>0</v>
      </c>
      <c r="BJ3597" s="57">
        <v>0</v>
      </c>
      <c r="BK3597" s="57">
        <v>0</v>
      </c>
      <c r="BL3597" s="57">
        <v>0</v>
      </c>
      <c r="BM3597" s="57">
        <v>0</v>
      </c>
      <c r="BN3597" s="57">
        <v>0</v>
      </c>
      <c r="BO3597" s="57">
        <v>0</v>
      </c>
      <c r="BP3597" s="57">
        <v>0.239246192</v>
      </c>
      <c r="BQ3597" s="57">
        <v>2.1124830000000001E-3</v>
      </c>
      <c r="BR3597" s="57">
        <v>2.32704E-4</v>
      </c>
      <c r="BS3597" s="57">
        <v>0.239246192</v>
      </c>
      <c r="BT3597" s="57">
        <v>2.1124830000000001E-3</v>
      </c>
      <c r="BU3597" s="57">
        <v>2.32704E-4</v>
      </c>
    </row>
    <row r="3598" spans="1:73" x14ac:dyDescent="0.25">
      <c r="A3598" s="57">
        <v>1</v>
      </c>
      <c r="B3598" s="57">
        <v>42285342150000</v>
      </c>
      <c r="C3598" s="57" t="s">
        <v>173</v>
      </c>
      <c r="D3598" s="57" t="s">
        <v>174</v>
      </c>
      <c r="E3598" s="57" t="s">
        <v>175</v>
      </c>
      <c r="F3598" s="57">
        <v>0</v>
      </c>
      <c r="G3598" s="57" t="s">
        <v>57</v>
      </c>
      <c r="H3598" s="57" t="s">
        <v>150</v>
      </c>
      <c r="I3598" s="57" t="s">
        <v>151</v>
      </c>
      <c r="J3598" s="57" t="s">
        <v>152</v>
      </c>
      <c r="K3598" s="57" t="s">
        <v>51</v>
      </c>
      <c r="L3598" s="57" t="s">
        <v>153</v>
      </c>
      <c r="M3598" s="57" t="s">
        <v>154</v>
      </c>
      <c r="N3598" s="57" t="s">
        <v>155</v>
      </c>
      <c r="P3598" s="57" t="s">
        <v>156</v>
      </c>
      <c r="Q3598" s="57" t="s">
        <v>157</v>
      </c>
      <c r="R3598" s="57" t="s">
        <v>158</v>
      </c>
      <c r="S3598" s="57" t="s">
        <v>159</v>
      </c>
      <c r="U3598" s="57" t="s">
        <v>160</v>
      </c>
      <c r="V3598" s="57" t="s">
        <v>160</v>
      </c>
      <c r="W3598" s="57" t="s">
        <v>160</v>
      </c>
      <c r="X3598" s="57" t="s">
        <v>160</v>
      </c>
      <c r="Y3598" s="57" t="s">
        <v>160</v>
      </c>
      <c r="Z3598" s="57" t="s">
        <v>160</v>
      </c>
      <c r="AA3598" s="57" t="s">
        <v>160</v>
      </c>
      <c r="AB3598" s="57" t="s">
        <v>160</v>
      </c>
      <c r="AC3598" s="57" t="s">
        <v>160</v>
      </c>
      <c r="AD3598" s="57" t="s">
        <v>160</v>
      </c>
      <c r="AE3598" s="57" t="s">
        <v>160</v>
      </c>
      <c r="AF3598" s="57" t="s">
        <v>160</v>
      </c>
      <c r="AG3598" s="57" t="s">
        <v>160</v>
      </c>
      <c r="AH3598" s="57" t="s">
        <v>160</v>
      </c>
      <c r="AI3598" s="57" t="s">
        <v>179</v>
      </c>
      <c r="AL3598" s="9">
        <v>63463</v>
      </c>
      <c r="AM3598" s="57">
        <v>10.84033311</v>
      </c>
      <c r="AN3598" s="57">
        <v>56.780381499999997</v>
      </c>
      <c r="AO3598" s="57">
        <v>2.2716479000000001E-2</v>
      </c>
      <c r="AP3598" s="57">
        <v>10.84033311</v>
      </c>
      <c r="AQ3598" s="57">
        <v>42.585286125000003</v>
      </c>
      <c r="AR3598" s="57">
        <v>0</v>
      </c>
      <c r="AS3598" s="57">
        <v>3.3865200000000001E-3</v>
      </c>
      <c r="AT3598" s="57">
        <v>1.3303643E-2</v>
      </c>
      <c r="AU3598" s="57">
        <v>0</v>
      </c>
      <c r="AV3598" s="57">
        <v>62.119999882000002</v>
      </c>
      <c r="AW3598" s="57">
        <v>4.1850000029999999</v>
      </c>
      <c r="AX3598" s="57">
        <v>0</v>
      </c>
      <c r="AY3598" s="57">
        <v>0.21037062600000001</v>
      </c>
      <c r="AZ3598" s="57">
        <v>5.5675747999999997E-2</v>
      </c>
      <c r="BA3598" s="57">
        <v>0</v>
      </c>
      <c r="BB3598" s="57">
        <v>0.26604637399999997</v>
      </c>
      <c r="BC3598" s="57">
        <v>0</v>
      </c>
      <c r="BD3598" s="57">
        <v>0</v>
      </c>
      <c r="BE3598" s="57">
        <v>0</v>
      </c>
      <c r="BF3598" s="57">
        <v>1.3889472999999999E-2</v>
      </c>
      <c r="BG3598" s="57">
        <v>6.6511590000000002E-3</v>
      </c>
      <c r="BH3598" s="57">
        <v>2.0540632999999999E-2</v>
      </c>
      <c r="BI3598" s="57">
        <v>0</v>
      </c>
      <c r="BJ3598" s="57">
        <v>0</v>
      </c>
      <c r="BK3598" s="57">
        <v>0</v>
      </c>
      <c r="BL3598" s="57">
        <v>0</v>
      </c>
      <c r="BM3598" s="57">
        <v>0</v>
      </c>
      <c r="BN3598" s="57">
        <v>0</v>
      </c>
      <c r="BO3598" s="57">
        <v>0</v>
      </c>
      <c r="BP3598" s="57">
        <v>0.245505741</v>
      </c>
      <c r="BQ3598" s="57">
        <v>2.1502880000000002E-3</v>
      </c>
      <c r="BR3598" s="57">
        <v>2.3597599999999999E-4</v>
      </c>
      <c r="BS3598" s="57">
        <v>0.245505741</v>
      </c>
      <c r="BT3598" s="57">
        <v>2.1502880000000002E-3</v>
      </c>
      <c r="BU3598" s="57">
        <v>2.3597599999999999E-4</v>
      </c>
    </row>
    <row r="3599" spans="1:73" x14ac:dyDescent="0.25">
      <c r="A3599" s="57">
        <v>1</v>
      </c>
      <c r="B3599" s="57">
        <v>42285342150000</v>
      </c>
      <c r="C3599" s="57" t="s">
        <v>173</v>
      </c>
      <c r="D3599" s="57" t="s">
        <v>174</v>
      </c>
      <c r="E3599" s="57" t="s">
        <v>175</v>
      </c>
      <c r="F3599" s="57">
        <v>0</v>
      </c>
      <c r="G3599" s="57" t="s">
        <v>57</v>
      </c>
      <c r="H3599" s="57" t="s">
        <v>150</v>
      </c>
      <c r="I3599" s="57" t="s">
        <v>151</v>
      </c>
      <c r="J3599" s="57" t="s">
        <v>152</v>
      </c>
      <c r="K3599" s="57" t="s">
        <v>51</v>
      </c>
      <c r="L3599" s="57" t="s">
        <v>153</v>
      </c>
      <c r="M3599" s="57" t="s">
        <v>154</v>
      </c>
      <c r="N3599" s="57" t="s">
        <v>155</v>
      </c>
      <c r="P3599" s="57" t="s">
        <v>156</v>
      </c>
      <c r="Q3599" s="57" t="s">
        <v>157</v>
      </c>
      <c r="R3599" s="57" t="s">
        <v>158</v>
      </c>
      <c r="S3599" s="57" t="s">
        <v>159</v>
      </c>
      <c r="U3599" s="57" t="s">
        <v>160</v>
      </c>
      <c r="V3599" s="57" t="s">
        <v>160</v>
      </c>
      <c r="W3599" s="57" t="s">
        <v>160</v>
      </c>
      <c r="X3599" s="57" t="s">
        <v>160</v>
      </c>
      <c r="Y3599" s="57" t="s">
        <v>160</v>
      </c>
      <c r="Z3599" s="57" t="s">
        <v>160</v>
      </c>
      <c r="AA3599" s="57" t="s">
        <v>160</v>
      </c>
      <c r="AB3599" s="57" t="s">
        <v>160</v>
      </c>
      <c r="AC3599" s="57" t="s">
        <v>160</v>
      </c>
      <c r="AD3599" s="57" t="s">
        <v>160</v>
      </c>
      <c r="AE3599" s="57" t="s">
        <v>160</v>
      </c>
      <c r="AF3599" s="57" t="s">
        <v>160</v>
      </c>
      <c r="AG3599" s="57" t="s">
        <v>160</v>
      </c>
      <c r="AH3599" s="57" t="s">
        <v>160</v>
      </c>
      <c r="AI3599" s="57" t="s">
        <v>179</v>
      </c>
      <c r="AL3599" s="9">
        <v>63494</v>
      </c>
      <c r="AM3599" s="57">
        <v>10.417853683000001</v>
      </c>
      <c r="AN3599" s="57">
        <v>54.567484280000002</v>
      </c>
      <c r="AO3599" s="57">
        <v>2.1831151E-2</v>
      </c>
      <c r="AP3599" s="57">
        <v>10.417853683000001</v>
      </c>
      <c r="AQ3599" s="57">
        <v>40.925613210000002</v>
      </c>
      <c r="AR3599" s="57">
        <v>0</v>
      </c>
      <c r="AS3599" s="57">
        <v>3.2545370000000001E-3</v>
      </c>
      <c r="AT3599" s="57">
        <v>1.2785161999999999E-2</v>
      </c>
      <c r="AU3599" s="57">
        <v>0</v>
      </c>
      <c r="AV3599" s="57">
        <v>62.119999864999997</v>
      </c>
      <c r="AW3599" s="57">
        <v>4.1850000019999998</v>
      </c>
      <c r="AX3599" s="57">
        <v>0</v>
      </c>
      <c r="AY3599" s="57">
        <v>0.202171869</v>
      </c>
      <c r="AZ3599" s="57">
        <v>5.3505901000000002E-2</v>
      </c>
      <c r="BA3599" s="57">
        <v>0</v>
      </c>
      <c r="BB3599" s="57">
        <v>0.25567777000000003</v>
      </c>
      <c r="BC3599" s="57">
        <v>0</v>
      </c>
      <c r="BD3599" s="57">
        <v>0</v>
      </c>
      <c r="BE3599" s="57">
        <v>0</v>
      </c>
      <c r="BF3599" s="57">
        <v>1.334816E-2</v>
      </c>
      <c r="BG3599" s="57">
        <v>6.3919440000000001E-3</v>
      </c>
      <c r="BH3599" s="57">
        <v>1.9740104000000001E-2</v>
      </c>
      <c r="BI3599" s="57">
        <v>0</v>
      </c>
      <c r="BJ3599" s="57">
        <v>0</v>
      </c>
      <c r="BK3599" s="57">
        <v>0</v>
      </c>
      <c r="BL3599" s="57">
        <v>0</v>
      </c>
      <c r="BM3599" s="57">
        <v>0</v>
      </c>
      <c r="BN3599" s="57">
        <v>0</v>
      </c>
      <c r="BO3599" s="57">
        <v>0</v>
      </c>
      <c r="BP3599" s="57">
        <v>0.23593766599999999</v>
      </c>
      <c r="BQ3599" s="57">
        <v>2.0503710000000001E-3</v>
      </c>
      <c r="BR3599" s="57">
        <v>2.24191E-4</v>
      </c>
      <c r="BS3599" s="57">
        <v>0.23593766599999999</v>
      </c>
      <c r="BT3599" s="57">
        <v>2.0503710000000001E-3</v>
      </c>
      <c r="BU3599" s="57">
        <v>2.24191E-4</v>
      </c>
    </row>
    <row r="3600" spans="1:73" x14ac:dyDescent="0.25">
      <c r="A3600" s="57">
        <v>1</v>
      </c>
      <c r="B3600" s="57">
        <v>42285342150000</v>
      </c>
      <c r="C3600" s="57" t="s">
        <v>173</v>
      </c>
      <c r="D3600" s="57" t="s">
        <v>174</v>
      </c>
      <c r="E3600" s="57" t="s">
        <v>175</v>
      </c>
      <c r="F3600" s="57">
        <v>0</v>
      </c>
      <c r="G3600" s="57" t="s">
        <v>57</v>
      </c>
      <c r="H3600" s="57" t="s">
        <v>150</v>
      </c>
      <c r="I3600" s="57" t="s">
        <v>151</v>
      </c>
      <c r="J3600" s="57" t="s">
        <v>152</v>
      </c>
      <c r="K3600" s="57" t="s">
        <v>51</v>
      </c>
      <c r="L3600" s="57" t="s">
        <v>153</v>
      </c>
      <c r="M3600" s="57" t="s">
        <v>154</v>
      </c>
      <c r="N3600" s="57" t="s">
        <v>155</v>
      </c>
      <c r="P3600" s="57" t="s">
        <v>156</v>
      </c>
      <c r="Q3600" s="57" t="s">
        <v>157</v>
      </c>
      <c r="R3600" s="57" t="s">
        <v>158</v>
      </c>
      <c r="S3600" s="57" t="s">
        <v>159</v>
      </c>
      <c r="U3600" s="57" t="s">
        <v>160</v>
      </c>
      <c r="V3600" s="57" t="s">
        <v>160</v>
      </c>
      <c r="W3600" s="57" t="s">
        <v>160</v>
      </c>
      <c r="X3600" s="57" t="s">
        <v>160</v>
      </c>
      <c r="Y3600" s="57" t="s">
        <v>160</v>
      </c>
      <c r="Z3600" s="57" t="s">
        <v>160</v>
      </c>
      <c r="AA3600" s="57" t="s">
        <v>160</v>
      </c>
      <c r="AB3600" s="57" t="s">
        <v>160</v>
      </c>
      <c r="AC3600" s="57" t="s">
        <v>160</v>
      </c>
      <c r="AD3600" s="57" t="s">
        <v>160</v>
      </c>
      <c r="AE3600" s="57" t="s">
        <v>160</v>
      </c>
      <c r="AF3600" s="57" t="s">
        <v>160</v>
      </c>
      <c r="AG3600" s="57" t="s">
        <v>160</v>
      </c>
      <c r="AH3600" s="57" t="s">
        <v>160</v>
      </c>
      <c r="AI3600" s="57" t="s">
        <v>179</v>
      </c>
      <c r="AL3600" s="9">
        <v>63524</v>
      </c>
      <c r="AM3600" s="57">
        <v>10.690422579</v>
      </c>
      <c r="AN3600" s="57">
        <v>55.995167889000001</v>
      </c>
      <c r="AO3600" s="57">
        <v>2.2402333999999999E-2</v>
      </c>
      <c r="AP3600" s="57">
        <v>10.690422579</v>
      </c>
      <c r="AQ3600" s="57">
        <v>41.996375917000002</v>
      </c>
      <c r="AR3600" s="57">
        <v>0</v>
      </c>
      <c r="AS3600" s="57">
        <v>3.3396879999999999E-3</v>
      </c>
      <c r="AT3600" s="57">
        <v>1.3119667999999999E-2</v>
      </c>
      <c r="AU3600" s="57">
        <v>0</v>
      </c>
      <c r="AV3600" s="57">
        <v>62.120000132000001</v>
      </c>
      <c r="AW3600" s="57">
        <v>4.1850000319999996</v>
      </c>
      <c r="AX3600" s="57">
        <v>0</v>
      </c>
      <c r="AY3600" s="57">
        <v>0.20746141900000001</v>
      </c>
      <c r="AZ3600" s="57">
        <v>5.4905809999999999E-2</v>
      </c>
      <c r="BA3600" s="57">
        <v>0</v>
      </c>
      <c r="BB3600" s="57">
        <v>0.26236722899999998</v>
      </c>
      <c r="BC3600" s="57">
        <v>0</v>
      </c>
      <c r="BD3600" s="57">
        <v>0</v>
      </c>
      <c r="BE3600" s="57">
        <v>0</v>
      </c>
      <c r="BF3600" s="57">
        <v>1.3697396000000001E-2</v>
      </c>
      <c r="BG3600" s="57">
        <v>6.5591809999999999E-3</v>
      </c>
      <c r="BH3600" s="57">
        <v>2.0256577000000001E-2</v>
      </c>
      <c r="BI3600" s="57">
        <v>0</v>
      </c>
      <c r="BJ3600" s="57">
        <v>0</v>
      </c>
      <c r="BK3600" s="57">
        <v>0</v>
      </c>
      <c r="BL3600" s="57">
        <v>0</v>
      </c>
      <c r="BM3600" s="57">
        <v>0</v>
      </c>
      <c r="BN3600" s="57">
        <v>0</v>
      </c>
      <c r="BO3600" s="57">
        <v>0</v>
      </c>
      <c r="BP3600" s="57">
        <v>0.24211065200000001</v>
      </c>
      <c r="BQ3600" s="57">
        <v>2.0870649999999999E-3</v>
      </c>
      <c r="BR3600" s="57">
        <v>2.2734400000000001E-4</v>
      </c>
      <c r="BS3600" s="57">
        <v>0.24211065200000001</v>
      </c>
      <c r="BT3600" s="57">
        <v>2.0870649999999999E-3</v>
      </c>
      <c r="BU3600" s="57">
        <v>2.2734400000000001E-4</v>
      </c>
    </row>
    <row r="3601" spans="1:73" x14ac:dyDescent="0.25">
      <c r="A3601" s="57">
        <v>1</v>
      </c>
      <c r="B3601" s="57">
        <v>42285342150000</v>
      </c>
      <c r="C3601" s="57" t="s">
        <v>173</v>
      </c>
      <c r="D3601" s="57" t="s">
        <v>174</v>
      </c>
      <c r="E3601" s="57" t="s">
        <v>175</v>
      </c>
      <c r="F3601" s="57">
        <v>0</v>
      </c>
      <c r="G3601" s="57" t="s">
        <v>57</v>
      </c>
      <c r="H3601" s="57" t="s">
        <v>150</v>
      </c>
      <c r="I3601" s="57" t="s">
        <v>151</v>
      </c>
      <c r="J3601" s="57" t="s">
        <v>152</v>
      </c>
      <c r="K3601" s="57" t="s">
        <v>51</v>
      </c>
      <c r="L3601" s="57" t="s">
        <v>153</v>
      </c>
      <c r="M3601" s="57" t="s">
        <v>154</v>
      </c>
      <c r="N3601" s="57" t="s">
        <v>155</v>
      </c>
      <c r="P3601" s="57" t="s">
        <v>156</v>
      </c>
      <c r="Q3601" s="57" t="s">
        <v>157</v>
      </c>
      <c r="R3601" s="57" t="s">
        <v>158</v>
      </c>
      <c r="S3601" s="57" t="s">
        <v>159</v>
      </c>
      <c r="U3601" s="57" t="s">
        <v>160</v>
      </c>
      <c r="V3601" s="57" t="s">
        <v>160</v>
      </c>
      <c r="W3601" s="57" t="s">
        <v>160</v>
      </c>
      <c r="X3601" s="57" t="s">
        <v>160</v>
      </c>
      <c r="Y3601" s="57" t="s">
        <v>160</v>
      </c>
      <c r="Z3601" s="57" t="s">
        <v>160</v>
      </c>
      <c r="AA3601" s="57" t="s">
        <v>160</v>
      </c>
      <c r="AB3601" s="57" t="s">
        <v>160</v>
      </c>
      <c r="AC3601" s="57" t="s">
        <v>160</v>
      </c>
      <c r="AD3601" s="57" t="s">
        <v>160</v>
      </c>
      <c r="AE3601" s="57" t="s">
        <v>160</v>
      </c>
      <c r="AF3601" s="57" t="s">
        <v>160</v>
      </c>
      <c r="AG3601" s="57" t="s">
        <v>160</v>
      </c>
      <c r="AH3601" s="57" t="s">
        <v>160</v>
      </c>
      <c r="AI3601" s="57" t="s">
        <v>179</v>
      </c>
      <c r="AL3601" s="9">
        <v>63555</v>
      </c>
      <c r="AM3601" s="57">
        <v>10.615034827000001</v>
      </c>
      <c r="AN3601" s="57">
        <v>55.600295766999999</v>
      </c>
      <c r="AO3601" s="57">
        <v>2.2244355E-2</v>
      </c>
      <c r="AP3601" s="57">
        <v>10.615034827000001</v>
      </c>
      <c r="AQ3601" s="57">
        <v>41.700221826000003</v>
      </c>
      <c r="AR3601" s="57">
        <v>0</v>
      </c>
      <c r="AS3601" s="57">
        <v>3.3161369999999998E-3</v>
      </c>
      <c r="AT3601" s="57">
        <v>1.3027149E-2</v>
      </c>
      <c r="AU3601" s="57">
        <v>0</v>
      </c>
      <c r="AV3601" s="57">
        <v>62.119999866999997</v>
      </c>
      <c r="AW3601" s="57">
        <v>4.1850000329999997</v>
      </c>
      <c r="AX3601" s="57">
        <v>0</v>
      </c>
      <c r="AY3601" s="57">
        <v>0.20599842300000001</v>
      </c>
      <c r="AZ3601" s="57">
        <v>5.4518619999999997E-2</v>
      </c>
      <c r="BA3601" s="57">
        <v>0</v>
      </c>
      <c r="BB3601" s="57">
        <v>0.260517043</v>
      </c>
      <c r="BC3601" s="57">
        <v>0</v>
      </c>
      <c r="BD3601" s="57">
        <v>0</v>
      </c>
      <c r="BE3601" s="57">
        <v>0</v>
      </c>
      <c r="BF3601" s="57">
        <v>1.3600803999999999E-2</v>
      </c>
      <c r="BG3601" s="57">
        <v>6.5129259999999996E-3</v>
      </c>
      <c r="BH3601" s="57">
        <v>2.011373E-2</v>
      </c>
      <c r="BI3601" s="57">
        <v>0</v>
      </c>
      <c r="BJ3601" s="57">
        <v>0</v>
      </c>
      <c r="BK3601" s="57">
        <v>0</v>
      </c>
      <c r="BL3601" s="57">
        <v>0</v>
      </c>
      <c r="BM3601" s="57">
        <v>0</v>
      </c>
      <c r="BN3601" s="57">
        <v>0</v>
      </c>
      <c r="BO3601" s="57">
        <v>0</v>
      </c>
      <c r="BP3601" s="57">
        <v>0.24040331300000001</v>
      </c>
      <c r="BQ3601" s="57">
        <v>2.0556509999999999E-3</v>
      </c>
      <c r="BR3601" s="57">
        <v>2.23079E-4</v>
      </c>
      <c r="BS3601" s="57">
        <v>0.24040331300000001</v>
      </c>
      <c r="BT3601" s="57">
        <v>2.0556509999999999E-3</v>
      </c>
      <c r="BU3601" s="57">
        <v>2.23079E-4</v>
      </c>
    </row>
    <row r="3602" spans="1:73" x14ac:dyDescent="0.25">
      <c r="A3602" s="57">
        <v>5</v>
      </c>
      <c r="B3602" s="57">
        <v>42285342160000</v>
      </c>
      <c r="C3602" s="57" t="s">
        <v>176</v>
      </c>
      <c r="D3602" s="57" t="s">
        <v>177</v>
      </c>
      <c r="E3602" s="57" t="s">
        <v>178</v>
      </c>
      <c r="F3602" s="57">
        <v>0</v>
      </c>
      <c r="G3602" s="57" t="s">
        <v>49</v>
      </c>
      <c r="H3602" s="57" t="s">
        <v>150</v>
      </c>
      <c r="I3602" s="57" t="s">
        <v>151</v>
      </c>
      <c r="J3602" s="57" t="s">
        <v>152</v>
      </c>
      <c r="K3602" s="57" t="s">
        <v>51</v>
      </c>
      <c r="L3602" s="57" t="s">
        <v>153</v>
      </c>
      <c r="M3602" s="57" t="s">
        <v>154</v>
      </c>
      <c r="N3602" s="57" t="s">
        <v>155</v>
      </c>
      <c r="P3602" s="57" t="s">
        <v>156</v>
      </c>
      <c r="Q3602" s="57" t="s">
        <v>157</v>
      </c>
      <c r="R3602" s="57" t="s">
        <v>158</v>
      </c>
      <c r="S3602" s="57" t="s">
        <v>159</v>
      </c>
      <c r="U3602" s="57" t="s">
        <v>160</v>
      </c>
      <c r="V3602" s="57" t="s">
        <v>160</v>
      </c>
      <c r="W3602" s="57" t="s">
        <v>160</v>
      </c>
      <c r="X3602" s="57" t="s">
        <v>160</v>
      </c>
      <c r="Y3602" s="57" t="s">
        <v>160</v>
      </c>
      <c r="Z3602" s="57" t="s">
        <v>160</v>
      </c>
      <c r="AA3602" s="57" t="s">
        <v>160</v>
      </c>
      <c r="AB3602" s="57" t="s">
        <v>160</v>
      </c>
      <c r="AC3602" s="57" t="s">
        <v>160</v>
      </c>
      <c r="AD3602" s="57" t="s">
        <v>160</v>
      </c>
      <c r="AE3602" s="57" t="s">
        <v>160</v>
      </c>
      <c r="AF3602" s="57" t="s">
        <v>160</v>
      </c>
      <c r="AG3602" s="57" t="s">
        <v>160</v>
      </c>
      <c r="AH3602" s="57" t="s">
        <v>160</v>
      </c>
      <c r="AI3602" s="57" t="s">
        <v>179</v>
      </c>
      <c r="AL3602" s="9">
        <v>45323</v>
      </c>
      <c r="AM3602" s="57">
        <v>3729.5866977189999</v>
      </c>
      <c r="AN3602" s="57">
        <v>11557.697670301</v>
      </c>
      <c r="AO3602" s="57">
        <v>6.0873874179999996</v>
      </c>
      <c r="AP3602" s="57">
        <v>3729.5866977189999</v>
      </c>
      <c r="AQ3602" s="57">
        <v>8668.2732527259996</v>
      </c>
      <c r="AR3602" s="57">
        <v>0</v>
      </c>
      <c r="AS3602" s="57">
        <v>0.27490783499999999</v>
      </c>
      <c r="AT3602" s="57">
        <v>0.63893842099999998</v>
      </c>
      <c r="AU3602" s="57">
        <v>0</v>
      </c>
      <c r="AV3602" s="57">
        <v>73.669999997999994</v>
      </c>
      <c r="AW3602" s="57">
        <v>2.5139999990000002</v>
      </c>
      <c r="AX3602" s="57">
        <v>0</v>
      </c>
      <c r="AY3602" s="57">
        <v>20.252460240000001</v>
      </c>
      <c r="AZ3602" s="57">
        <v>1.606291192</v>
      </c>
      <c r="BA3602" s="57">
        <v>0</v>
      </c>
      <c r="BB3602" s="57">
        <v>21.858751431999998</v>
      </c>
      <c r="BC3602" s="57">
        <v>0</v>
      </c>
      <c r="BD3602" s="57">
        <v>0</v>
      </c>
      <c r="BE3602" s="57">
        <v>0</v>
      </c>
      <c r="BF3602" s="57">
        <v>1.054759021</v>
      </c>
      <c r="BG3602" s="57">
        <v>0.54646878600000004</v>
      </c>
      <c r="BH3602" s="57">
        <v>1.6012278069999999</v>
      </c>
      <c r="BI3602" s="57">
        <v>0</v>
      </c>
      <c r="BJ3602" s="57">
        <v>0</v>
      </c>
      <c r="BK3602" s="57">
        <v>0</v>
      </c>
      <c r="BL3602" s="57">
        <v>0</v>
      </c>
      <c r="BM3602" s="57">
        <v>0</v>
      </c>
      <c r="BN3602" s="57">
        <v>0</v>
      </c>
      <c r="BO3602" s="57">
        <v>0</v>
      </c>
      <c r="BP3602" s="57">
        <v>20.257523625000001</v>
      </c>
      <c r="BQ3602" s="57">
        <v>20.183653233000001</v>
      </c>
      <c r="BR3602" s="57">
        <v>20.149292957</v>
      </c>
      <c r="BS3602" s="57">
        <v>20.257523625000001</v>
      </c>
      <c r="BT3602" s="57">
        <v>20.183653233000001</v>
      </c>
      <c r="BU3602" s="57">
        <v>20.149292957</v>
      </c>
    </row>
    <row r="3603" spans="1:73" x14ac:dyDescent="0.25">
      <c r="A3603" s="57">
        <v>5</v>
      </c>
      <c r="B3603" s="57">
        <v>42285342160000</v>
      </c>
      <c r="C3603" s="57" t="s">
        <v>176</v>
      </c>
      <c r="D3603" s="57" t="s">
        <v>177</v>
      </c>
      <c r="E3603" s="57" t="s">
        <v>178</v>
      </c>
      <c r="F3603" s="57">
        <v>0</v>
      </c>
      <c r="G3603" s="57" t="s">
        <v>49</v>
      </c>
      <c r="H3603" s="57" t="s">
        <v>150</v>
      </c>
      <c r="I3603" s="57" t="s">
        <v>151</v>
      </c>
      <c r="J3603" s="57" t="s">
        <v>152</v>
      </c>
      <c r="K3603" s="57" t="s">
        <v>51</v>
      </c>
      <c r="L3603" s="57" t="s">
        <v>153</v>
      </c>
      <c r="M3603" s="57" t="s">
        <v>154</v>
      </c>
      <c r="N3603" s="57" t="s">
        <v>155</v>
      </c>
      <c r="P3603" s="57" t="s">
        <v>156</v>
      </c>
      <c r="Q3603" s="57" t="s">
        <v>157</v>
      </c>
      <c r="R3603" s="57" t="s">
        <v>158</v>
      </c>
      <c r="S3603" s="57" t="s">
        <v>159</v>
      </c>
      <c r="U3603" s="57" t="s">
        <v>160</v>
      </c>
      <c r="V3603" s="57" t="s">
        <v>160</v>
      </c>
      <c r="W3603" s="57" t="s">
        <v>160</v>
      </c>
      <c r="X3603" s="57" t="s">
        <v>160</v>
      </c>
      <c r="Y3603" s="57" t="s">
        <v>160</v>
      </c>
      <c r="Z3603" s="57" t="s">
        <v>160</v>
      </c>
      <c r="AA3603" s="57" t="s">
        <v>160</v>
      </c>
      <c r="AB3603" s="57" t="s">
        <v>160</v>
      </c>
      <c r="AC3603" s="57" t="s">
        <v>160</v>
      </c>
      <c r="AD3603" s="57" t="s">
        <v>160</v>
      </c>
      <c r="AE3603" s="57" t="s">
        <v>160</v>
      </c>
      <c r="AF3603" s="57" t="s">
        <v>160</v>
      </c>
      <c r="AG3603" s="57" t="s">
        <v>160</v>
      </c>
      <c r="AH3603" s="57" t="s">
        <v>160</v>
      </c>
      <c r="AI3603" s="57" t="s">
        <v>179</v>
      </c>
      <c r="AL3603" s="9">
        <v>45352</v>
      </c>
      <c r="AM3603" s="57">
        <v>3811.1206670460001</v>
      </c>
      <c r="AN3603" s="57">
        <v>11831.888536787001</v>
      </c>
      <c r="AO3603" s="57">
        <v>6.220465259</v>
      </c>
      <c r="AP3603" s="57">
        <v>3811.1206670460001</v>
      </c>
      <c r="AQ3603" s="57">
        <v>8873.9164025900009</v>
      </c>
      <c r="AR3603" s="57">
        <v>0</v>
      </c>
      <c r="AS3603" s="57">
        <v>0.28091770399999999</v>
      </c>
      <c r="AT3603" s="57">
        <v>0.65409637799999998</v>
      </c>
      <c r="AU3603" s="57">
        <v>0</v>
      </c>
      <c r="AV3603" s="57">
        <v>73.77</v>
      </c>
      <c r="AW3603" s="57">
        <v>2.327000001</v>
      </c>
      <c r="AX3603" s="57">
        <v>0</v>
      </c>
      <c r="AY3603" s="57">
        <v>20.723299051000001</v>
      </c>
      <c r="AZ3603" s="57">
        <v>1.522082272</v>
      </c>
      <c r="BA3603" s="57">
        <v>0</v>
      </c>
      <c r="BB3603" s="57">
        <v>22.245381323</v>
      </c>
      <c r="BC3603" s="57">
        <v>0</v>
      </c>
      <c r="BD3603" s="57">
        <v>0</v>
      </c>
      <c r="BE3603" s="57">
        <v>0</v>
      </c>
      <c r="BF3603" s="57">
        <v>1.0701612279999999</v>
      </c>
      <c r="BG3603" s="57">
        <v>0.55613453300000004</v>
      </c>
      <c r="BH3603" s="57">
        <v>1.626295761</v>
      </c>
      <c r="BI3603" s="57">
        <v>0</v>
      </c>
      <c r="BJ3603" s="57">
        <v>0</v>
      </c>
      <c r="BK3603" s="57">
        <v>0</v>
      </c>
      <c r="BL3603" s="57">
        <v>0</v>
      </c>
      <c r="BM3603" s="57">
        <v>0</v>
      </c>
      <c r="BN3603" s="57">
        <v>0</v>
      </c>
      <c r="BO3603" s="57">
        <v>0</v>
      </c>
      <c r="BP3603" s="57">
        <v>20.619085561999999</v>
      </c>
      <c r="BQ3603" s="57">
        <v>20.378381391000001</v>
      </c>
      <c r="BR3603" s="57">
        <v>20.267082130999999</v>
      </c>
      <c r="BS3603" s="57">
        <v>20.619085561999999</v>
      </c>
      <c r="BT3603" s="57">
        <v>20.378381391000001</v>
      </c>
      <c r="BU3603" s="57">
        <v>20.267082130999999</v>
      </c>
    </row>
    <row r="3604" spans="1:73" x14ac:dyDescent="0.25">
      <c r="A3604" s="57">
        <v>5</v>
      </c>
      <c r="B3604" s="57">
        <v>42285342160000</v>
      </c>
      <c r="C3604" s="57" t="s">
        <v>176</v>
      </c>
      <c r="D3604" s="57" t="s">
        <v>177</v>
      </c>
      <c r="E3604" s="57" t="s">
        <v>178</v>
      </c>
      <c r="F3604" s="57">
        <v>0</v>
      </c>
      <c r="G3604" s="57" t="s">
        <v>49</v>
      </c>
      <c r="H3604" s="57" t="s">
        <v>150</v>
      </c>
      <c r="I3604" s="57" t="s">
        <v>151</v>
      </c>
      <c r="J3604" s="57" t="s">
        <v>152</v>
      </c>
      <c r="K3604" s="57" t="s">
        <v>51</v>
      </c>
      <c r="L3604" s="57" t="s">
        <v>153</v>
      </c>
      <c r="M3604" s="57" t="s">
        <v>154</v>
      </c>
      <c r="N3604" s="57" t="s">
        <v>155</v>
      </c>
      <c r="P3604" s="57" t="s">
        <v>156</v>
      </c>
      <c r="Q3604" s="57" t="s">
        <v>157</v>
      </c>
      <c r="R3604" s="57" t="s">
        <v>158</v>
      </c>
      <c r="S3604" s="57" t="s">
        <v>159</v>
      </c>
      <c r="U3604" s="57" t="s">
        <v>160</v>
      </c>
      <c r="V3604" s="57" t="s">
        <v>160</v>
      </c>
      <c r="W3604" s="57" t="s">
        <v>160</v>
      </c>
      <c r="X3604" s="57" t="s">
        <v>160</v>
      </c>
      <c r="Y3604" s="57" t="s">
        <v>160</v>
      </c>
      <c r="Z3604" s="57" t="s">
        <v>160</v>
      </c>
      <c r="AA3604" s="57" t="s">
        <v>160</v>
      </c>
      <c r="AB3604" s="57" t="s">
        <v>160</v>
      </c>
      <c r="AC3604" s="57" t="s">
        <v>160</v>
      </c>
      <c r="AD3604" s="57" t="s">
        <v>160</v>
      </c>
      <c r="AE3604" s="57" t="s">
        <v>160</v>
      </c>
      <c r="AF3604" s="57" t="s">
        <v>160</v>
      </c>
      <c r="AG3604" s="57" t="s">
        <v>160</v>
      </c>
      <c r="AH3604" s="57" t="s">
        <v>160</v>
      </c>
      <c r="AI3604" s="57" t="s">
        <v>179</v>
      </c>
      <c r="AL3604" s="9">
        <v>45383</v>
      </c>
      <c r="AM3604" s="57">
        <v>3529.9455675150002</v>
      </c>
      <c r="AN3604" s="57">
        <v>10977.802119423</v>
      </c>
      <c r="AO3604" s="57">
        <v>5.7615337320000002</v>
      </c>
      <c r="AP3604" s="57">
        <v>3529.9455675150002</v>
      </c>
      <c r="AQ3604" s="57">
        <v>8233.3515895670007</v>
      </c>
      <c r="AR3604" s="57">
        <v>0</v>
      </c>
      <c r="AS3604" s="57">
        <v>0.26019228799999999</v>
      </c>
      <c r="AT3604" s="57">
        <v>0.60688034599999996</v>
      </c>
      <c r="AU3604" s="57">
        <v>0</v>
      </c>
      <c r="AV3604" s="57">
        <v>73.91</v>
      </c>
      <c r="AW3604" s="57">
        <v>2.3039999999999998</v>
      </c>
      <c r="AX3604" s="57">
        <v>0</v>
      </c>
      <c r="AY3604" s="57">
        <v>19.230811989999999</v>
      </c>
      <c r="AZ3604" s="57">
        <v>1.398252316</v>
      </c>
      <c r="BA3604" s="57">
        <v>0</v>
      </c>
      <c r="BB3604" s="57">
        <v>20.629064306</v>
      </c>
      <c r="BC3604" s="57">
        <v>0</v>
      </c>
      <c r="BD3604" s="57">
        <v>0</v>
      </c>
      <c r="BE3604" s="57">
        <v>0</v>
      </c>
      <c r="BF3604" s="57">
        <v>0.99201864900000003</v>
      </c>
      <c r="BG3604" s="57">
        <v>0.51572660800000003</v>
      </c>
      <c r="BH3604" s="57">
        <v>1.5077452570000001</v>
      </c>
      <c r="BI3604" s="57">
        <v>0</v>
      </c>
      <c r="BJ3604" s="57">
        <v>0</v>
      </c>
      <c r="BK3604" s="57">
        <v>0</v>
      </c>
      <c r="BL3604" s="57">
        <v>0</v>
      </c>
      <c r="BM3604" s="57">
        <v>0</v>
      </c>
      <c r="BN3604" s="57">
        <v>0</v>
      </c>
      <c r="BO3604" s="57">
        <v>0</v>
      </c>
      <c r="BP3604" s="57">
        <v>19.12131905</v>
      </c>
      <c r="BQ3604" s="57">
        <v>18.750736176</v>
      </c>
      <c r="BR3604" s="57">
        <v>18.580364338999999</v>
      </c>
      <c r="BS3604" s="57">
        <v>19.12131905</v>
      </c>
      <c r="BT3604" s="57">
        <v>18.750736176</v>
      </c>
      <c r="BU3604" s="57">
        <v>18.580364338999999</v>
      </c>
    </row>
    <row r="3605" spans="1:73" x14ac:dyDescent="0.25">
      <c r="A3605" s="57">
        <v>5</v>
      </c>
      <c r="B3605" s="57">
        <v>42285342160000</v>
      </c>
      <c r="C3605" s="57" t="s">
        <v>176</v>
      </c>
      <c r="D3605" s="57" t="s">
        <v>177</v>
      </c>
      <c r="E3605" s="57" t="s">
        <v>178</v>
      </c>
      <c r="F3605" s="57">
        <v>0</v>
      </c>
      <c r="G3605" s="57" t="s">
        <v>49</v>
      </c>
      <c r="H3605" s="57" t="s">
        <v>150</v>
      </c>
      <c r="I3605" s="57" t="s">
        <v>151</v>
      </c>
      <c r="J3605" s="57" t="s">
        <v>152</v>
      </c>
      <c r="K3605" s="57" t="s">
        <v>51</v>
      </c>
      <c r="L3605" s="57" t="s">
        <v>153</v>
      </c>
      <c r="M3605" s="57" t="s">
        <v>154</v>
      </c>
      <c r="N3605" s="57" t="s">
        <v>155</v>
      </c>
      <c r="P3605" s="57" t="s">
        <v>156</v>
      </c>
      <c r="Q3605" s="57" t="s">
        <v>157</v>
      </c>
      <c r="R3605" s="57" t="s">
        <v>158</v>
      </c>
      <c r="S3605" s="57" t="s">
        <v>159</v>
      </c>
      <c r="U3605" s="57" t="s">
        <v>160</v>
      </c>
      <c r="V3605" s="57" t="s">
        <v>160</v>
      </c>
      <c r="W3605" s="57" t="s">
        <v>160</v>
      </c>
      <c r="X3605" s="57" t="s">
        <v>160</v>
      </c>
      <c r="Y3605" s="57" t="s">
        <v>160</v>
      </c>
      <c r="Z3605" s="57" t="s">
        <v>160</v>
      </c>
      <c r="AA3605" s="57" t="s">
        <v>160</v>
      </c>
      <c r="AB3605" s="57" t="s">
        <v>160</v>
      </c>
      <c r="AC3605" s="57" t="s">
        <v>160</v>
      </c>
      <c r="AD3605" s="57" t="s">
        <v>160</v>
      </c>
      <c r="AE3605" s="57" t="s">
        <v>160</v>
      </c>
      <c r="AF3605" s="57" t="s">
        <v>160</v>
      </c>
      <c r="AG3605" s="57" t="s">
        <v>160</v>
      </c>
      <c r="AH3605" s="57" t="s">
        <v>160</v>
      </c>
      <c r="AI3605" s="57" t="s">
        <v>179</v>
      </c>
      <c r="AL3605" s="9">
        <v>45413</v>
      </c>
      <c r="AM3605" s="57">
        <v>3497.640464389</v>
      </c>
      <c r="AN3605" s="57">
        <v>10894.701547641</v>
      </c>
      <c r="AO3605" s="57">
        <v>5.7088048149999997</v>
      </c>
      <c r="AP3605" s="57">
        <v>3497.640464389</v>
      </c>
      <c r="AQ3605" s="57">
        <v>8171.0261607310003</v>
      </c>
      <c r="AR3605" s="57">
        <v>0</v>
      </c>
      <c r="AS3605" s="57">
        <v>0.257811079</v>
      </c>
      <c r="AT3605" s="57">
        <v>0.60228633799999998</v>
      </c>
      <c r="AU3605" s="57">
        <v>0</v>
      </c>
      <c r="AV3605" s="57">
        <v>74.010000000999995</v>
      </c>
      <c r="AW3605" s="57">
        <v>2.3679999989999998</v>
      </c>
      <c r="AX3605" s="57">
        <v>0</v>
      </c>
      <c r="AY3605" s="57">
        <v>19.080597929</v>
      </c>
      <c r="AZ3605" s="57">
        <v>1.4262140489999999</v>
      </c>
      <c r="BA3605" s="57">
        <v>0</v>
      </c>
      <c r="BB3605" s="57">
        <v>20.506811978999998</v>
      </c>
      <c r="BC3605" s="57">
        <v>0</v>
      </c>
      <c r="BD3605" s="57">
        <v>0</v>
      </c>
      <c r="BE3605" s="57">
        <v>0</v>
      </c>
      <c r="BF3605" s="57">
        <v>0.987183429</v>
      </c>
      <c r="BG3605" s="57">
        <v>0.51267029900000005</v>
      </c>
      <c r="BH3605" s="57">
        <v>1.4998537279999999</v>
      </c>
      <c r="BI3605" s="57">
        <v>0</v>
      </c>
      <c r="BJ3605" s="57">
        <v>0</v>
      </c>
      <c r="BK3605" s="57">
        <v>0</v>
      </c>
      <c r="BL3605" s="57">
        <v>0</v>
      </c>
      <c r="BM3605" s="57">
        <v>0</v>
      </c>
      <c r="BN3605" s="57">
        <v>0</v>
      </c>
      <c r="BO3605" s="57">
        <v>0</v>
      </c>
      <c r="BP3605" s="57">
        <v>19.00695825</v>
      </c>
      <c r="BQ3605" s="57">
        <v>18.488426845999999</v>
      </c>
      <c r="BR3605" s="57">
        <v>18.251449788999999</v>
      </c>
      <c r="BS3605" s="57">
        <v>19.00695825</v>
      </c>
      <c r="BT3605" s="57">
        <v>18.488426845999999</v>
      </c>
      <c r="BU3605" s="57">
        <v>18.251449788999999</v>
      </c>
    </row>
    <row r="3606" spans="1:73" x14ac:dyDescent="0.25">
      <c r="A3606" s="57">
        <v>5</v>
      </c>
      <c r="B3606" s="57">
        <v>42285342160000</v>
      </c>
      <c r="C3606" s="57" t="s">
        <v>176</v>
      </c>
      <c r="D3606" s="57" t="s">
        <v>177</v>
      </c>
      <c r="E3606" s="57" t="s">
        <v>178</v>
      </c>
      <c r="F3606" s="57">
        <v>0</v>
      </c>
      <c r="G3606" s="57" t="s">
        <v>49</v>
      </c>
      <c r="H3606" s="57" t="s">
        <v>150</v>
      </c>
      <c r="I3606" s="57" t="s">
        <v>151</v>
      </c>
      <c r="J3606" s="57" t="s">
        <v>152</v>
      </c>
      <c r="K3606" s="57" t="s">
        <v>51</v>
      </c>
      <c r="L3606" s="57" t="s">
        <v>153</v>
      </c>
      <c r="M3606" s="57" t="s">
        <v>154</v>
      </c>
      <c r="N3606" s="57" t="s">
        <v>155</v>
      </c>
      <c r="P3606" s="57" t="s">
        <v>156</v>
      </c>
      <c r="Q3606" s="57" t="s">
        <v>157</v>
      </c>
      <c r="R3606" s="57" t="s">
        <v>158</v>
      </c>
      <c r="S3606" s="57" t="s">
        <v>159</v>
      </c>
      <c r="U3606" s="57" t="s">
        <v>160</v>
      </c>
      <c r="V3606" s="57" t="s">
        <v>160</v>
      </c>
      <c r="W3606" s="57" t="s">
        <v>160</v>
      </c>
      <c r="X3606" s="57" t="s">
        <v>160</v>
      </c>
      <c r="Y3606" s="57" t="s">
        <v>160</v>
      </c>
      <c r="Z3606" s="57" t="s">
        <v>160</v>
      </c>
      <c r="AA3606" s="57" t="s">
        <v>160</v>
      </c>
      <c r="AB3606" s="57" t="s">
        <v>160</v>
      </c>
      <c r="AC3606" s="57" t="s">
        <v>160</v>
      </c>
      <c r="AD3606" s="57" t="s">
        <v>160</v>
      </c>
      <c r="AE3606" s="57" t="s">
        <v>160</v>
      </c>
      <c r="AF3606" s="57" t="s">
        <v>160</v>
      </c>
      <c r="AG3606" s="57" t="s">
        <v>160</v>
      </c>
      <c r="AH3606" s="57" t="s">
        <v>160</v>
      </c>
      <c r="AI3606" s="57" t="s">
        <v>179</v>
      </c>
      <c r="AL3606" s="9">
        <v>45444</v>
      </c>
      <c r="AM3606" s="57">
        <v>3251.1027587459998</v>
      </c>
      <c r="AN3606" s="57">
        <v>10141.856193211001</v>
      </c>
      <c r="AO3606" s="57">
        <v>5.3064081959999996</v>
      </c>
      <c r="AP3606" s="57">
        <v>3251.1027587459998</v>
      </c>
      <c r="AQ3606" s="57">
        <v>7606.3921449079999</v>
      </c>
      <c r="AR3606" s="57">
        <v>0</v>
      </c>
      <c r="AS3606" s="57">
        <v>0.23963878399999999</v>
      </c>
      <c r="AT3606" s="57">
        <v>0.56066716500000002</v>
      </c>
      <c r="AU3606" s="57">
        <v>0</v>
      </c>
      <c r="AV3606" s="57">
        <v>74</v>
      </c>
      <c r="AW3606" s="57">
        <v>2.5190000010000002</v>
      </c>
      <c r="AX3606" s="57">
        <v>0</v>
      </c>
      <c r="AY3606" s="57">
        <v>17.733270042000001</v>
      </c>
      <c r="AZ3606" s="57">
        <v>1.4123205889999999</v>
      </c>
      <c r="BA3606" s="57">
        <v>0</v>
      </c>
      <c r="BB3606" s="57">
        <v>19.145590630000001</v>
      </c>
      <c r="BC3606" s="57">
        <v>0</v>
      </c>
      <c r="BD3606" s="57">
        <v>0</v>
      </c>
      <c r="BE3606" s="57">
        <v>0</v>
      </c>
      <c r="BF3606" s="57">
        <v>0.92398800699999994</v>
      </c>
      <c r="BG3606" s="57">
        <v>0.47863976600000002</v>
      </c>
      <c r="BH3606" s="57">
        <v>1.4026277730000001</v>
      </c>
      <c r="BI3606" s="57">
        <v>0</v>
      </c>
      <c r="BJ3606" s="57">
        <v>0</v>
      </c>
      <c r="BK3606" s="57">
        <v>0</v>
      </c>
      <c r="BL3606" s="57">
        <v>0</v>
      </c>
      <c r="BM3606" s="57">
        <v>0</v>
      </c>
      <c r="BN3606" s="57">
        <v>0</v>
      </c>
      <c r="BO3606" s="57">
        <v>0</v>
      </c>
      <c r="BP3606" s="57">
        <v>17.742962856999998</v>
      </c>
      <c r="BQ3606" s="57">
        <v>17.124333293999999</v>
      </c>
      <c r="BR3606" s="57">
        <v>16.843232428</v>
      </c>
      <c r="BS3606" s="57">
        <v>17.742962856999998</v>
      </c>
      <c r="BT3606" s="57">
        <v>17.124333293999999</v>
      </c>
      <c r="BU3606" s="57">
        <v>16.843232428</v>
      </c>
    </row>
    <row r="3607" spans="1:73" x14ac:dyDescent="0.25">
      <c r="A3607" s="57">
        <v>5</v>
      </c>
      <c r="B3607" s="57">
        <v>42285342160000</v>
      </c>
      <c r="C3607" s="57" t="s">
        <v>176</v>
      </c>
      <c r="D3607" s="57" t="s">
        <v>177</v>
      </c>
      <c r="E3607" s="57" t="s">
        <v>178</v>
      </c>
      <c r="F3607" s="57">
        <v>0</v>
      </c>
      <c r="G3607" s="57" t="s">
        <v>49</v>
      </c>
      <c r="H3607" s="57" t="s">
        <v>150</v>
      </c>
      <c r="I3607" s="57" t="s">
        <v>151</v>
      </c>
      <c r="J3607" s="57" t="s">
        <v>152</v>
      </c>
      <c r="K3607" s="57" t="s">
        <v>51</v>
      </c>
      <c r="L3607" s="57" t="s">
        <v>153</v>
      </c>
      <c r="M3607" s="57" t="s">
        <v>154</v>
      </c>
      <c r="N3607" s="57" t="s">
        <v>155</v>
      </c>
      <c r="P3607" s="57" t="s">
        <v>156</v>
      </c>
      <c r="Q3607" s="57" t="s">
        <v>157</v>
      </c>
      <c r="R3607" s="57" t="s">
        <v>158</v>
      </c>
      <c r="S3607" s="57" t="s">
        <v>159</v>
      </c>
      <c r="U3607" s="57" t="s">
        <v>160</v>
      </c>
      <c r="V3607" s="57" t="s">
        <v>160</v>
      </c>
      <c r="W3607" s="57" t="s">
        <v>160</v>
      </c>
      <c r="X3607" s="57" t="s">
        <v>160</v>
      </c>
      <c r="Y3607" s="57" t="s">
        <v>160</v>
      </c>
      <c r="Z3607" s="57" t="s">
        <v>160</v>
      </c>
      <c r="AA3607" s="57" t="s">
        <v>160</v>
      </c>
      <c r="AB3607" s="57" t="s">
        <v>160</v>
      </c>
      <c r="AC3607" s="57" t="s">
        <v>160</v>
      </c>
      <c r="AD3607" s="57" t="s">
        <v>160</v>
      </c>
      <c r="AE3607" s="57" t="s">
        <v>160</v>
      </c>
      <c r="AF3607" s="57" t="s">
        <v>160</v>
      </c>
      <c r="AG3607" s="57" t="s">
        <v>160</v>
      </c>
      <c r="AH3607" s="57" t="s">
        <v>160</v>
      </c>
      <c r="AI3607" s="57" t="s">
        <v>179</v>
      </c>
      <c r="AL3607" s="9">
        <v>45474</v>
      </c>
      <c r="AM3607" s="57">
        <v>3231.8747759530002</v>
      </c>
      <c r="AN3607" s="57">
        <v>10095.913124014</v>
      </c>
      <c r="AO3607" s="57">
        <v>5.2750236519999998</v>
      </c>
      <c r="AP3607" s="57">
        <v>3231.8747759530002</v>
      </c>
      <c r="AQ3607" s="57">
        <v>7571.9348430099999</v>
      </c>
      <c r="AR3607" s="57">
        <v>0</v>
      </c>
      <c r="AS3607" s="57">
        <v>0.23822149000000001</v>
      </c>
      <c r="AT3607" s="57">
        <v>0.55812731699999996</v>
      </c>
      <c r="AU3607" s="57">
        <v>0</v>
      </c>
      <c r="AV3607" s="57">
        <v>73.820000000999997</v>
      </c>
      <c r="AW3607" s="57">
        <v>2.6520000010000002</v>
      </c>
      <c r="AX3607" s="57">
        <v>0</v>
      </c>
      <c r="AY3607" s="57">
        <v>17.585510372000002</v>
      </c>
      <c r="AZ3607" s="57">
        <v>1.4801536449999999</v>
      </c>
      <c r="BA3607" s="57">
        <v>0</v>
      </c>
      <c r="BB3607" s="57">
        <v>19.065664018</v>
      </c>
      <c r="BC3607" s="57">
        <v>0</v>
      </c>
      <c r="BD3607" s="57">
        <v>0</v>
      </c>
      <c r="BE3607" s="57">
        <v>0</v>
      </c>
      <c r="BF3607" s="57">
        <v>0.92226528399999996</v>
      </c>
      <c r="BG3607" s="57">
        <v>0.4766416</v>
      </c>
      <c r="BH3607" s="57">
        <v>1.3989068840000001</v>
      </c>
      <c r="BI3607" s="57">
        <v>0</v>
      </c>
      <c r="BJ3607" s="57">
        <v>0</v>
      </c>
      <c r="BK3607" s="57">
        <v>0</v>
      </c>
      <c r="BL3607" s="57">
        <v>0</v>
      </c>
      <c r="BM3607" s="57">
        <v>0</v>
      </c>
      <c r="BN3607" s="57">
        <v>0</v>
      </c>
      <c r="BO3607" s="57">
        <v>0</v>
      </c>
      <c r="BP3607" s="57">
        <v>17.666757134000001</v>
      </c>
      <c r="BQ3607" s="57">
        <v>16.913412093000002</v>
      </c>
      <c r="BR3607" s="57">
        <v>16.573128839999999</v>
      </c>
      <c r="BS3607" s="57">
        <v>17.666757134000001</v>
      </c>
      <c r="BT3607" s="57">
        <v>16.913412093000002</v>
      </c>
      <c r="BU3607" s="57">
        <v>16.573128839999999</v>
      </c>
    </row>
    <row r="3608" spans="1:73" x14ac:dyDescent="0.25">
      <c r="A3608" s="57">
        <v>5</v>
      </c>
      <c r="B3608" s="57">
        <v>42285342160000</v>
      </c>
      <c r="C3608" s="57" t="s">
        <v>176</v>
      </c>
      <c r="D3608" s="57" t="s">
        <v>177</v>
      </c>
      <c r="E3608" s="57" t="s">
        <v>178</v>
      </c>
      <c r="F3608" s="57">
        <v>0</v>
      </c>
      <c r="G3608" s="57" t="s">
        <v>49</v>
      </c>
      <c r="H3608" s="57" t="s">
        <v>150</v>
      </c>
      <c r="I3608" s="57" t="s">
        <v>151</v>
      </c>
      <c r="J3608" s="57" t="s">
        <v>152</v>
      </c>
      <c r="K3608" s="57" t="s">
        <v>51</v>
      </c>
      <c r="L3608" s="57" t="s">
        <v>153</v>
      </c>
      <c r="M3608" s="57" t="s">
        <v>154</v>
      </c>
      <c r="N3608" s="57" t="s">
        <v>155</v>
      </c>
      <c r="P3608" s="57" t="s">
        <v>156</v>
      </c>
      <c r="Q3608" s="57" t="s">
        <v>157</v>
      </c>
      <c r="R3608" s="57" t="s">
        <v>158</v>
      </c>
      <c r="S3608" s="57" t="s">
        <v>159</v>
      </c>
      <c r="U3608" s="57" t="s">
        <v>160</v>
      </c>
      <c r="V3608" s="57" t="s">
        <v>160</v>
      </c>
      <c r="W3608" s="57" t="s">
        <v>160</v>
      </c>
      <c r="X3608" s="57" t="s">
        <v>160</v>
      </c>
      <c r="Y3608" s="57" t="s">
        <v>160</v>
      </c>
      <c r="Z3608" s="57" t="s">
        <v>160</v>
      </c>
      <c r="AA3608" s="57" t="s">
        <v>160</v>
      </c>
      <c r="AB3608" s="57" t="s">
        <v>160</v>
      </c>
      <c r="AC3608" s="57" t="s">
        <v>160</v>
      </c>
      <c r="AD3608" s="57" t="s">
        <v>160</v>
      </c>
      <c r="AE3608" s="57" t="s">
        <v>160</v>
      </c>
      <c r="AF3608" s="57" t="s">
        <v>160</v>
      </c>
      <c r="AG3608" s="57" t="s">
        <v>160</v>
      </c>
      <c r="AH3608" s="57" t="s">
        <v>160</v>
      </c>
      <c r="AI3608" s="57" t="s">
        <v>179</v>
      </c>
      <c r="AL3608" s="9">
        <v>45505</v>
      </c>
      <c r="AM3608" s="57">
        <v>3111.7369599439999</v>
      </c>
      <c r="AN3608" s="57">
        <v>9733.523368745</v>
      </c>
      <c r="AO3608" s="57">
        <v>5.0789354209999997</v>
      </c>
      <c r="AP3608" s="57">
        <v>3111.7369599439999</v>
      </c>
      <c r="AQ3608" s="57">
        <v>7300.1425265589996</v>
      </c>
      <c r="AR3608" s="57">
        <v>0</v>
      </c>
      <c r="AS3608" s="57">
        <v>0.229366131</v>
      </c>
      <c r="AT3608" s="57">
        <v>0.53809350600000005</v>
      </c>
      <c r="AU3608" s="57">
        <v>0</v>
      </c>
      <c r="AV3608" s="57">
        <v>73.540000000999996</v>
      </c>
      <c r="AW3608" s="57">
        <v>2.6970000010000001</v>
      </c>
      <c r="AX3608" s="57">
        <v>0</v>
      </c>
      <c r="AY3608" s="57">
        <v>16.867585297000002</v>
      </c>
      <c r="AZ3608" s="57">
        <v>1.451238185</v>
      </c>
      <c r="BA3608" s="57">
        <v>0</v>
      </c>
      <c r="BB3608" s="57">
        <v>18.318823481999999</v>
      </c>
      <c r="BC3608" s="57">
        <v>0</v>
      </c>
      <c r="BD3608" s="57">
        <v>0</v>
      </c>
      <c r="BE3608" s="57">
        <v>0</v>
      </c>
      <c r="BF3608" s="57">
        <v>0.88698631900000002</v>
      </c>
      <c r="BG3608" s="57">
        <v>0.45797058699999998</v>
      </c>
      <c r="BH3608" s="57">
        <v>1.344956906</v>
      </c>
      <c r="BI3608" s="57">
        <v>0</v>
      </c>
      <c r="BJ3608" s="57">
        <v>0</v>
      </c>
      <c r="BK3608" s="57">
        <v>0</v>
      </c>
      <c r="BL3608" s="57">
        <v>0</v>
      </c>
      <c r="BM3608" s="57">
        <v>0</v>
      </c>
      <c r="BN3608" s="57">
        <v>0</v>
      </c>
      <c r="BO3608" s="57">
        <v>0</v>
      </c>
      <c r="BP3608" s="57">
        <v>16.973866575999999</v>
      </c>
      <c r="BQ3608" s="57">
        <v>16.119146369999999</v>
      </c>
      <c r="BR3608" s="57">
        <v>15.735365</v>
      </c>
      <c r="BS3608" s="57">
        <v>16.973866575999999</v>
      </c>
      <c r="BT3608" s="57">
        <v>16.119146369999999</v>
      </c>
      <c r="BU3608" s="57">
        <v>15.735365</v>
      </c>
    </row>
    <row r="3609" spans="1:73" x14ac:dyDescent="0.25">
      <c r="A3609" s="57">
        <v>5</v>
      </c>
      <c r="B3609" s="57">
        <v>42285342160000</v>
      </c>
      <c r="C3609" s="57" t="s">
        <v>176</v>
      </c>
      <c r="D3609" s="57" t="s">
        <v>177</v>
      </c>
      <c r="E3609" s="57" t="s">
        <v>178</v>
      </c>
      <c r="F3609" s="57">
        <v>0</v>
      </c>
      <c r="G3609" s="57" t="s">
        <v>49</v>
      </c>
      <c r="H3609" s="57" t="s">
        <v>150</v>
      </c>
      <c r="I3609" s="57" t="s">
        <v>151</v>
      </c>
      <c r="J3609" s="57" t="s">
        <v>152</v>
      </c>
      <c r="K3609" s="57" t="s">
        <v>51</v>
      </c>
      <c r="L3609" s="57" t="s">
        <v>153</v>
      </c>
      <c r="M3609" s="57" t="s">
        <v>154</v>
      </c>
      <c r="N3609" s="57" t="s">
        <v>155</v>
      </c>
      <c r="P3609" s="57" t="s">
        <v>156</v>
      </c>
      <c r="Q3609" s="57" t="s">
        <v>157</v>
      </c>
      <c r="R3609" s="57" t="s">
        <v>158</v>
      </c>
      <c r="S3609" s="57" t="s">
        <v>159</v>
      </c>
      <c r="U3609" s="57" t="s">
        <v>160</v>
      </c>
      <c r="V3609" s="57" t="s">
        <v>160</v>
      </c>
      <c r="W3609" s="57" t="s">
        <v>160</v>
      </c>
      <c r="X3609" s="57" t="s">
        <v>160</v>
      </c>
      <c r="Y3609" s="57" t="s">
        <v>160</v>
      </c>
      <c r="Z3609" s="57" t="s">
        <v>160</v>
      </c>
      <c r="AA3609" s="57" t="s">
        <v>160</v>
      </c>
      <c r="AB3609" s="57" t="s">
        <v>160</v>
      </c>
      <c r="AC3609" s="57" t="s">
        <v>160</v>
      </c>
      <c r="AD3609" s="57" t="s">
        <v>160</v>
      </c>
      <c r="AE3609" s="57" t="s">
        <v>160</v>
      </c>
      <c r="AF3609" s="57" t="s">
        <v>160</v>
      </c>
      <c r="AG3609" s="57" t="s">
        <v>160</v>
      </c>
      <c r="AH3609" s="57" t="s">
        <v>160</v>
      </c>
      <c r="AI3609" s="57" t="s">
        <v>179</v>
      </c>
      <c r="AL3609" s="9">
        <v>45536</v>
      </c>
      <c r="AM3609" s="57">
        <v>2905.1010492529999</v>
      </c>
      <c r="AN3609" s="57">
        <v>9098.3252178639996</v>
      </c>
      <c r="AO3609" s="57">
        <v>4.7416662599999997</v>
      </c>
      <c r="AP3609" s="57">
        <v>2905.1010492529999</v>
      </c>
      <c r="AQ3609" s="57">
        <v>6823.7439133979997</v>
      </c>
      <c r="AR3609" s="57">
        <v>0</v>
      </c>
      <c r="AS3609" s="57">
        <v>0.21413499799999999</v>
      </c>
      <c r="AT3609" s="57">
        <v>0.50297816399999995</v>
      </c>
      <c r="AU3609" s="57">
        <v>0</v>
      </c>
      <c r="AV3609" s="57">
        <v>73.190000002000005</v>
      </c>
      <c r="AW3609" s="57">
        <v>2.6720000000000002</v>
      </c>
      <c r="AX3609" s="57">
        <v>0</v>
      </c>
      <c r="AY3609" s="57">
        <v>15.672540529000001</v>
      </c>
      <c r="AZ3609" s="57">
        <v>1.343957654</v>
      </c>
      <c r="BA3609" s="57">
        <v>0</v>
      </c>
      <c r="BB3609" s="57">
        <v>17.016498181999999</v>
      </c>
      <c r="BC3609" s="57">
        <v>0</v>
      </c>
      <c r="BD3609" s="57">
        <v>0</v>
      </c>
      <c r="BE3609" s="57">
        <v>0</v>
      </c>
      <c r="BF3609" s="57">
        <v>0.82382026699999999</v>
      </c>
      <c r="BG3609" s="57">
        <v>0.42541245500000002</v>
      </c>
      <c r="BH3609" s="57">
        <v>1.249232721</v>
      </c>
      <c r="BI3609" s="57">
        <v>0</v>
      </c>
      <c r="BJ3609" s="57">
        <v>0</v>
      </c>
      <c r="BK3609" s="57">
        <v>0</v>
      </c>
      <c r="BL3609" s="57">
        <v>0</v>
      </c>
      <c r="BM3609" s="57">
        <v>0</v>
      </c>
      <c r="BN3609" s="57">
        <v>0</v>
      </c>
      <c r="BO3609" s="57">
        <v>0</v>
      </c>
      <c r="BP3609" s="57">
        <v>15.767265460999999</v>
      </c>
      <c r="BQ3609" s="57">
        <v>14.856545062</v>
      </c>
      <c r="BR3609" s="57">
        <v>14.449970748</v>
      </c>
      <c r="BS3609" s="57">
        <v>15.767265460999999</v>
      </c>
      <c r="BT3609" s="57">
        <v>14.856545062</v>
      </c>
      <c r="BU3609" s="57">
        <v>14.449970748</v>
      </c>
    </row>
    <row r="3610" spans="1:73" x14ac:dyDescent="0.25">
      <c r="A3610" s="57">
        <v>5</v>
      </c>
      <c r="B3610" s="57">
        <v>42285342160000</v>
      </c>
      <c r="C3610" s="57" t="s">
        <v>176</v>
      </c>
      <c r="D3610" s="57" t="s">
        <v>177</v>
      </c>
      <c r="E3610" s="57" t="s">
        <v>178</v>
      </c>
      <c r="F3610" s="57">
        <v>0</v>
      </c>
      <c r="G3610" s="57" t="s">
        <v>49</v>
      </c>
      <c r="H3610" s="57" t="s">
        <v>150</v>
      </c>
      <c r="I3610" s="57" t="s">
        <v>151</v>
      </c>
      <c r="J3610" s="57" t="s">
        <v>152</v>
      </c>
      <c r="K3610" s="57" t="s">
        <v>51</v>
      </c>
      <c r="L3610" s="57" t="s">
        <v>153</v>
      </c>
      <c r="M3610" s="57" t="s">
        <v>154</v>
      </c>
      <c r="N3610" s="57" t="s">
        <v>155</v>
      </c>
      <c r="P3610" s="57" t="s">
        <v>156</v>
      </c>
      <c r="Q3610" s="57" t="s">
        <v>157</v>
      </c>
      <c r="R3610" s="57" t="s">
        <v>158</v>
      </c>
      <c r="S3610" s="57" t="s">
        <v>159</v>
      </c>
      <c r="U3610" s="57" t="s">
        <v>160</v>
      </c>
      <c r="V3610" s="57" t="s">
        <v>160</v>
      </c>
      <c r="W3610" s="57" t="s">
        <v>160</v>
      </c>
      <c r="X3610" s="57" t="s">
        <v>160</v>
      </c>
      <c r="Y3610" s="57" t="s">
        <v>160</v>
      </c>
      <c r="Z3610" s="57" t="s">
        <v>160</v>
      </c>
      <c r="AA3610" s="57" t="s">
        <v>160</v>
      </c>
      <c r="AB3610" s="57" t="s">
        <v>160</v>
      </c>
      <c r="AC3610" s="57" t="s">
        <v>160</v>
      </c>
      <c r="AD3610" s="57" t="s">
        <v>160</v>
      </c>
      <c r="AE3610" s="57" t="s">
        <v>160</v>
      </c>
      <c r="AF3610" s="57" t="s">
        <v>160</v>
      </c>
      <c r="AG3610" s="57" t="s">
        <v>160</v>
      </c>
      <c r="AH3610" s="57" t="s">
        <v>160</v>
      </c>
      <c r="AI3610" s="57" t="s">
        <v>179</v>
      </c>
      <c r="AL3610" s="9">
        <v>45566</v>
      </c>
      <c r="AM3610" s="57">
        <v>2899.671974413</v>
      </c>
      <c r="AN3610" s="57">
        <v>9091.8290116959997</v>
      </c>
      <c r="AO3610" s="57">
        <v>4.732804207</v>
      </c>
      <c r="AP3610" s="57">
        <v>2899.671974413</v>
      </c>
      <c r="AQ3610" s="57">
        <v>6818.8717587720002</v>
      </c>
      <c r="AR3610" s="57">
        <v>0</v>
      </c>
      <c r="AS3610" s="57">
        <v>0.21373482099999999</v>
      </c>
      <c r="AT3610" s="57">
        <v>0.50261903699999999</v>
      </c>
      <c r="AU3610" s="57">
        <v>0</v>
      </c>
      <c r="AV3610" s="57">
        <v>72.829999998000005</v>
      </c>
      <c r="AW3610" s="57">
        <v>2.7419999989999999</v>
      </c>
      <c r="AX3610" s="57">
        <v>0</v>
      </c>
      <c r="AY3610" s="57">
        <v>15.566307030000001</v>
      </c>
      <c r="AZ3610" s="57">
        <v>1.3781813999999999</v>
      </c>
      <c r="BA3610" s="57">
        <v>0</v>
      </c>
      <c r="BB3610" s="57">
        <v>16.944488431</v>
      </c>
      <c r="BC3610" s="57">
        <v>0</v>
      </c>
      <c r="BD3610" s="57">
        <v>0</v>
      </c>
      <c r="BE3610" s="57">
        <v>0</v>
      </c>
      <c r="BF3610" s="57">
        <v>0.82149681399999996</v>
      </c>
      <c r="BG3610" s="57">
        <v>0.42361221100000002</v>
      </c>
      <c r="BH3610" s="57">
        <v>1.2451090250000001</v>
      </c>
      <c r="BI3610" s="57">
        <v>0</v>
      </c>
      <c r="BJ3610" s="57">
        <v>0</v>
      </c>
      <c r="BK3610" s="57">
        <v>0</v>
      </c>
      <c r="BL3610" s="57">
        <v>0</v>
      </c>
      <c r="BM3610" s="57">
        <v>0</v>
      </c>
      <c r="BN3610" s="57">
        <v>0</v>
      </c>
      <c r="BO3610" s="57">
        <v>0</v>
      </c>
      <c r="BP3610" s="57">
        <v>15.699379406</v>
      </c>
      <c r="BQ3610" s="57">
        <v>14.673401238</v>
      </c>
      <c r="BR3610" s="57">
        <v>14.218096024999999</v>
      </c>
      <c r="BS3610" s="57">
        <v>15.699379406</v>
      </c>
      <c r="BT3610" s="57">
        <v>14.673401238</v>
      </c>
      <c r="BU3610" s="57">
        <v>14.218096024999999</v>
      </c>
    </row>
    <row r="3611" spans="1:73" x14ac:dyDescent="0.25">
      <c r="A3611" s="57">
        <v>5</v>
      </c>
      <c r="B3611" s="57">
        <v>42285342160000</v>
      </c>
      <c r="C3611" s="57" t="s">
        <v>176</v>
      </c>
      <c r="D3611" s="57" t="s">
        <v>177</v>
      </c>
      <c r="E3611" s="57" t="s">
        <v>178</v>
      </c>
      <c r="F3611" s="57">
        <v>0</v>
      </c>
      <c r="G3611" s="57" t="s">
        <v>49</v>
      </c>
      <c r="H3611" s="57" t="s">
        <v>150</v>
      </c>
      <c r="I3611" s="57" t="s">
        <v>151</v>
      </c>
      <c r="J3611" s="57" t="s">
        <v>152</v>
      </c>
      <c r="K3611" s="57" t="s">
        <v>51</v>
      </c>
      <c r="L3611" s="57" t="s">
        <v>153</v>
      </c>
      <c r="M3611" s="57" t="s">
        <v>154</v>
      </c>
      <c r="N3611" s="57" t="s">
        <v>155</v>
      </c>
      <c r="P3611" s="57" t="s">
        <v>156</v>
      </c>
      <c r="Q3611" s="57" t="s">
        <v>157</v>
      </c>
      <c r="R3611" s="57" t="s">
        <v>158</v>
      </c>
      <c r="S3611" s="57" t="s">
        <v>159</v>
      </c>
      <c r="U3611" s="57" t="s">
        <v>160</v>
      </c>
      <c r="V3611" s="57" t="s">
        <v>160</v>
      </c>
      <c r="W3611" s="57" t="s">
        <v>160</v>
      </c>
      <c r="X3611" s="57" t="s">
        <v>160</v>
      </c>
      <c r="Y3611" s="57" t="s">
        <v>160</v>
      </c>
      <c r="Z3611" s="57" t="s">
        <v>160</v>
      </c>
      <c r="AA3611" s="57" t="s">
        <v>160</v>
      </c>
      <c r="AB3611" s="57" t="s">
        <v>160</v>
      </c>
      <c r="AC3611" s="57" t="s">
        <v>160</v>
      </c>
      <c r="AD3611" s="57" t="s">
        <v>160</v>
      </c>
      <c r="AE3611" s="57" t="s">
        <v>160</v>
      </c>
      <c r="AF3611" s="57" t="s">
        <v>160</v>
      </c>
      <c r="AG3611" s="57" t="s">
        <v>160</v>
      </c>
      <c r="AH3611" s="57" t="s">
        <v>160</v>
      </c>
      <c r="AI3611" s="57" t="s">
        <v>179</v>
      </c>
      <c r="AL3611" s="9">
        <v>45597</v>
      </c>
      <c r="AM3611" s="57">
        <v>2713.6640467490001</v>
      </c>
      <c r="AN3611" s="57">
        <v>8517.9150831919997</v>
      </c>
      <c r="AO3611" s="57">
        <v>4.4292039189999999</v>
      </c>
      <c r="AP3611" s="57">
        <v>2713.6640467490001</v>
      </c>
      <c r="AQ3611" s="57">
        <v>6388.4363123940002</v>
      </c>
      <c r="AR3611" s="57">
        <v>0</v>
      </c>
      <c r="AS3611" s="57">
        <v>0.200024177</v>
      </c>
      <c r="AT3611" s="57">
        <v>0.47089164100000003</v>
      </c>
      <c r="AU3611" s="57">
        <v>0</v>
      </c>
      <c r="AV3611" s="57">
        <v>72.500000001999993</v>
      </c>
      <c r="AW3611" s="57">
        <v>3.0909999990000001</v>
      </c>
      <c r="AX3611" s="57">
        <v>0</v>
      </c>
      <c r="AY3611" s="57">
        <v>14.501752824</v>
      </c>
      <c r="AZ3611" s="57">
        <v>1.455526061</v>
      </c>
      <c r="BA3611" s="57">
        <v>0</v>
      </c>
      <c r="BB3611" s="57">
        <v>15.957278884999999</v>
      </c>
      <c r="BC3611" s="57">
        <v>0</v>
      </c>
      <c r="BD3611" s="57">
        <v>0</v>
      </c>
      <c r="BE3611" s="57">
        <v>0</v>
      </c>
      <c r="BF3611" s="57">
        <v>0.77819490400000002</v>
      </c>
      <c r="BG3611" s="57">
        <v>0.39893197200000002</v>
      </c>
      <c r="BH3611" s="57">
        <v>1.1771268770000001</v>
      </c>
      <c r="BI3611" s="57">
        <v>0</v>
      </c>
      <c r="BJ3611" s="57">
        <v>0</v>
      </c>
      <c r="BK3611" s="57">
        <v>0</v>
      </c>
      <c r="BL3611" s="57">
        <v>0</v>
      </c>
      <c r="BM3611" s="57">
        <v>0</v>
      </c>
      <c r="BN3611" s="57">
        <v>0</v>
      </c>
      <c r="BO3611" s="57">
        <v>0</v>
      </c>
      <c r="BP3611" s="57">
        <v>14.780152009</v>
      </c>
      <c r="BQ3611" s="57">
        <v>13.706526147</v>
      </c>
      <c r="BR3611" s="57">
        <v>13.232820138999999</v>
      </c>
      <c r="BS3611" s="57">
        <v>14.780152009</v>
      </c>
      <c r="BT3611" s="57">
        <v>13.706526147</v>
      </c>
      <c r="BU3611" s="57">
        <v>13.232820138999999</v>
      </c>
    </row>
    <row r="3612" spans="1:73" x14ac:dyDescent="0.25">
      <c r="A3612" s="57">
        <v>5</v>
      </c>
      <c r="B3612" s="57">
        <v>42285342160000</v>
      </c>
      <c r="C3612" s="57" t="s">
        <v>176</v>
      </c>
      <c r="D3612" s="57" t="s">
        <v>177</v>
      </c>
      <c r="E3612" s="57" t="s">
        <v>178</v>
      </c>
      <c r="F3612" s="57">
        <v>0</v>
      </c>
      <c r="G3612" s="57" t="s">
        <v>49</v>
      </c>
      <c r="H3612" s="57" t="s">
        <v>150</v>
      </c>
      <c r="I3612" s="57" t="s">
        <v>151</v>
      </c>
      <c r="J3612" s="57" t="s">
        <v>152</v>
      </c>
      <c r="K3612" s="57" t="s">
        <v>51</v>
      </c>
      <c r="L3612" s="57" t="s">
        <v>153</v>
      </c>
      <c r="M3612" s="57" t="s">
        <v>154</v>
      </c>
      <c r="N3612" s="57" t="s">
        <v>155</v>
      </c>
      <c r="P3612" s="57" t="s">
        <v>156</v>
      </c>
      <c r="Q3612" s="57" t="s">
        <v>157</v>
      </c>
      <c r="R3612" s="57" t="s">
        <v>158</v>
      </c>
      <c r="S3612" s="57" t="s">
        <v>159</v>
      </c>
      <c r="U3612" s="57" t="s">
        <v>160</v>
      </c>
      <c r="V3612" s="57" t="s">
        <v>160</v>
      </c>
      <c r="W3612" s="57" t="s">
        <v>160</v>
      </c>
      <c r="X3612" s="57" t="s">
        <v>160</v>
      </c>
      <c r="Y3612" s="57" t="s">
        <v>160</v>
      </c>
      <c r="Z3612" s="57" t="s">
        <v>160</v>
      </c>
      <c r="AA3612" s="57" t="s">
        <v>160</v>
      </c>
      <c r="AB3612" s="57" t="s">
        <v>160</v>
      </c>
      <c r="AC3612" s="57" t="s">
        <v>160</v>
      </c>
      <c r="AD3612" s="57" t="s">
        <v>160</v>
      </c>
      <c r="AE3612" s="57" t="s">
        <v>160</v>
      </c>
      <c r="AF3612" s="57" t="s">
        <v>160</v>
      </c>
      <c r="AG3612" s="57" t="s">
        <v>160</v>
      </c>
      <c r="AH3612" s="57" t="s">
        <v>160</v>
      </c>
      <c r="AI3612" s="57" t="s">
        <v>179</v>
      </c>
      <c r="AL3612" s="9">
        <v>45627</v>
      </c>
      <c r="AM3612" s="57">
        <v>2714.7035394479999</v>
      </c>
      <c r="AN3612" s="57">
        <v>8529.9987146269996</v>
      </c>
      <c r="AO3612" s="57">
        <v>4.4308998300000004</v>
      </c>
      <c r="AP3612" s="57">
        <v>2714.7035394479999</v>
      </c>
      <c r="AQ3612" s="57">
        <v>6397.4990359699996</v>
      </c>
      <c r="AR3612" s="57">
        <v>0</v>
      </c>
      <c r="AS3612" s="57">
        <v>0.200100798</v>
      </c>
      <c r="AT3612" s="57">
        <v>0.47155965399999999</v>
      </c>
      <c r="AU3612" s="57">
        <v>0</v>
      </c>
      <c r="AV3612" s="57">
        <v>72.150000000999995</v>
      </c>
      <c r="AW3612" s="57">
        <v>3.5390000009999998</v>
      </c>
      <c r="AX3612" s="57">
        <v>0</v>
      </c>
      <c r="AY3612" s="57">
        <v>14.437272567999999</v>
      </c>
      <c r="AZ3612" s="57">
        <v>1.6688496150000001</v>
      </c>
      <c r="BA3612" s="57">
        <v>0</v>
      </c>
      <c r="BB3612" s="57">
        <v>16.106122183</v>
      </c>
      <c r="BC3612" s="57">
        <v>0</v>
      </c>
      <c r="BD3612" s="57">
        <v>0</v>
      </c>
      <c r="BE3612" s="57">
        <v>0</v>
      </c>
      <c r="BF3612" s="57">
        <v>0.79122916700000001</v>
      </c>
      <c r="BG3612" s="57">
        <v>0.40265305499999998</v>
      </c>
      <c r="BH3612" s="57">
        <v>1.193882222</v>
      </c>
      <c r="BI3612" s="57">
        <v>0</v>
      </c>
      <c r="BJ3612" s="57">
        <v>0</v>
      </c>
      <c r="BK3612" s="57">
        <v>0</v>
      </c>
      <c r="BL3612" s="57">
        <v>0</v>
      </c>
      <c r="BM3612" s="57">
        <v>0</v>
      </c>
      <c r="BN3612" s="57">
        <v>0</v>
      </c>
      <c r="BO3612" s="57">
        <v>0</v>
      </c>
      <c r="BP3612" s="57">
        <v>14.912239960999999</v>
      </c>
      <c r="BQ3612" s="57">
        <v>13.717603477000001</v>
      </c>
      <c r="BR3612" s="57">
        <v>13.193644014</v>
      </c>
      <c r="BS3612" s="57">
        <v>14.912239960999999</v>
      </c>
      <c r="BT3612" s="57">
        <v>13.717603477000001</v>
      </c>
      <c r="BU3612" s="57">
        <v>13.193644014</v>
      </c>
    </row>
    <row r="3613" spans="1:73" x14ac:dyDescent="0.25">
      <c r="A3613" s="57">
        <v>5</v>
      </c>
      <c r="B3613" s="57">
        <v>42285342160000</v>
      </c>
      <c r="C3613" s="57" t="s">
        <v>176</v>
      </c>
      <c r="D3613" s="57" t="s">
        <v>177</v>
      </c>
      <c r="E3613" s="57" t="s">
        <v>178</v>
      </c>
      <c r="F3613" s="57">
        <v>0</v>
      </c>
      <c r="G3613" s="57" t="s">
        <v>49</v>
      </c>
      <c r="H3613" s="57" t="s">
        <v>150</v>
      </c>
      <c r="I3613" s="57" t="s">
        <v>151</v>
      </c>
      <c r="J3613" s="57" t="s">
        <v>152</v>
      </c>
      <c r="K3613" s="57" t="s">
        <v>51</v>
      </c>
      <c r="L3613" s="57" t="s">
        <v>153</v>
      </c>
      <c r="M3613" s="57" t="s">
        <v>154</v>
      </c>
      <c r="N3613" s="57" t="s">
        <v>155</v>
      </c>
      <c r="P3613" s="57" t="s">
        <v>156</v>
      </c>
      <c r="Q3613" s="57" t="s">
        <v>157</v>
      </c>
      <c r="R3613" s="57" t="s">
        <v>158</v>
      </c>
      <c r="S3613" s="57" t="s">
        <v>159</v>
      </c>
      <c r="U3613" s="57" t="s">
        <v>160</v>
      </c>
      <c r="V3613" s="57" t="s">
        <v>160</v>
      </c>
      <c r="W3613" s="57" t="s">
        <v>160</v>
      </c>
      <c r="X3613" s="57" t="s">
        <v>160</v>
      </c>
      <c r="Y3613" s="57" t="s">
        <v>160</v>
      </c>
      <c r="Z3613" s="57" t="s">
        <v>160</v>
      </c>
      <c r="AA3613" s="57" t="s">
        <v>160</v>
      </c>
      <c r="AB3613" s="57" t="s">
        <v>160</v>
      </c>
      <c r="AC3613" s="57" t="s">
        <v>160</v>
      </c>
      <c r="AD3613" s="57" t="s">
        <v>160</v>
      </c>
      <c r="AE3613" s="57" t="s">
        <v>160</v>
      </c>
      <c r="AF3613" s="57" t="s">
        <v>160</v>
      </c>
      <c r="AG3613" s="57" t="s">
        <v>160</v>
      </c>
      <c r="AH3613" s="57" t="s">
        <v>160</v>
      </c>
      <c r="AI3613" s="57" t="s">
        <v>179</v>
      </c>
      <c r="AL3613" s="9">
        <v>45658</v>
      </c>
      <c r="AM3613" s="57">
        <v>2629.4749499630002</v>
      </c>
      <c r="AN3613" s="57">
        <v>8270.4445288740008</v>
      </c>
      <c r="AO3613" s="57">
        <v>4.2917902400000001</v>
      </c>
      <c r="AP3613" s="57">
        <v>2629.4749499630002</v>
      </c>
      <c r="AQ3613" s="57">
        <v>6202.8333966560003</v>
      </c>
      <c r="AR3613" s="57">
        <v>0</v>
      </c>
      <c r="AS3613" s="57">
        <v>0.19381859900000001</v>
      </c>
      <c r="AT3613" s="57">
        <v>0.45721085</v>
      </c>
      <c r="AU3613" s="57">
        <v>0</v>
      </c>
      <c r="AV3613" s="57">
        <v>71.92</v>
      </c>
      <c r="AW3613" s="57">
        <v>3.8</v>
      </c>
      <c r="AX3613" s="57">
        <v>0</v>
      </c>
      <c r="AY3613" s="57">
        <v>13.939433609</v>
      </c>
      <c r="AZ3613" s="57">
        <v>1.737401229</v>
      </c>
      <c r="BA3613" s="57">
        <v>0</v>
      </c>
      <c r="BB3613" s="57">
        <v>15.676834836999999</v>
      </c>
      <c r="BC3613" s="57">
        <v>0</v>
      </c>
      <c r="BD3613" s="57">
        <v>0</v>
      </c>
      <c r="BE3613" s="57">
        <v>0</v>
      </c>
      <c r="BF3613" s="57">
        <v>0.773409016</v>
      </c>
      <c r="BG3613" s="57">
        <v>0.391920871</v>
      </c>
      <c r="BH3613" s="57">
        <v>1.165329887</v>
      </c>
      <c r="BI3613" s="57">
        <v>0</v>
      </c>
      <c r="BJ3613" s="57">
        <v>0</v>
      </c>
      <c r="BK3613" s="57">
        <v>0</v>
      </c>
      <c r="BL3613" s="57">
        <v>0</v>
      </c>
      <c r="BM3613" s="57">
        <v>0</v>
      </c>
      <c r="BN3613" s="57">
        <v>0</v>
      </c>
      <c r="BO3613" s="57">
        <v>0</v>
      </c>
      <c r="BP3613" s="57">
        <v>14.511504950000001</v>
      </c>
      <c r="BQ3613" s="57">
        <v>13.241423592</v>
      </c>
      <c r="BR3613" s="57">
        <v>12.687694185</v>
      </c>
      <c r="BS3613" s="57">
        <v>14.511504950000001</v>
      </c>
      <c r="BT3613" s="57">
        <v>13.241423592</v>
      </c>
      <c r="BU3613" s="57">
        <v>12.687694185</v>
      </c>
    </row>
    <row r="3614" spans="1:73" x14ac:dyDescent="0.25">
      <c r="A3614" s="57">
        <v>5</v>
      </c>
      <c r="B3614" s="57">
        <v>42285342160000</v>
      </c>
      <c r="C3614" s="57" t="s">
        <v>176</v>
      </c>
      <c r="D3614" s="57" t="s">
        <v>177</v>
      </c>
      <c r="E3614" s="57" t="s">
        <v>178</v>
      </c>
      <c r="F3614" s="57">
        <v>0</v>
      </c>
      <c r="G3614" s="57" t="s">
        <v>49</v>
      </c>
      <c r="H3614" s="57" t="s">
        <v>150</v>
      </c>
      <c r="I3614" s="57" t="s">
        <v>151</v>
      </c>
      <c r="J3614" s="57" t="s">
        <v>152</v>
      </c>
      <c r="K3614" s="57" t="s">
        <v>51</v>
      </c>
      <c r="L3614" s="57" t="s">
        <v>153</v>
      </c>
      <c r="M3614" s="57" t="s">
        <v>154</v>
      </c>
      <c r="N3614" s="57" t="s">
        <v>155</v>
      </c>
      <c r="P3614" s="57" t="s">
        <v>156</v>
      </c>
      <c r="Q3614" s="57" t="s">
        <v>157</v>
      </c>
      <c r="R3614" s="57" t="s">
        <v>158</v>
      </c>
      <c r="S3614" s="57" t="s">
        <v>159</v>
      </c>
      <c r="U3614" s="57" t="s">
        <v>160</v>
      </c>
      <c r="V3614" s="57" t="s">
        <v>160</v>
      </c>
      <c r="W3614" s="57" t="s">
        <v>160</v>
      </c>
      <c r="X3614" s="57" t="s">
        <v>160</v>
      </c>
      <c r="Y3614" s="57" t="s">
        <v>160</v>
      </c>
      <c r="Z3614" s="57" t="s">
        <v>160</v>
      </c>
      <c r="AA3614" s="57" t="s">
        <v>160</v>
      </c>
      <c r="AB3614" s="57" t="s">
        <v>160</v>
      </c>
      <c r="AC3614" s="57" t="s">
        <v>160</v>
      </c>
      <c r="AD3614" s="57" t="s">
        <v>160</v>
      </c>
      <c r="AE3614" s="57" t="s">
        <v>160</v>
      </c>
      <c r="AF3614" s="57" t="s">
        <v>160</v>
      </c>
      <c r="AG3614" s="57" t="s">
        <v>160</v>
      </c>
      <c r="AH3614" s="57" t="s">
        <v>160</v>
      </c>
      <c r="AI3614" s="57" t="s">
        <v>179</v>
      </c>
      <c r="AL3614" s="9">
        <v>45689</v>
      </c>
      <c r="AM3614" s="57">
        <v>2306.0853965619999</v>
      </c>
      <c r="AN3614" s="57">
        <v>7259.8489283839999</v>
      </c>
      <c r="AO3614" s="57">
        <v>3.7639579830000001</v>
      </c>
      <c r="AP3614" s="57">
        <v>2306.0853965619999</v>
      </c>
      <c r="AQ3614" s="57">
        <v>5444.8866962880002</v>
      </c>
      <c r="AR3614" s="57">
        <v>0</v>
      </c>
      <c r="AS3614" s="57">
        <v>0.16998155500000001</v>
      </c>
      <c r="AT3614" s="57">
        <v>0.40134259799999999</v>
      </c>
      <c r="AU3614" s="57">
        <v>0</v>
      </c>
      <c r="AV3614" s="57">
        <v>71.580000001000002</v>
      </c>
      <c r="AW3614" s="57">
        <v>3.6850000010000001</v>
      </c>
      <c r="AX3614" s="57">
        <v>0</v>
      </c>
      <c r="AY3614" s="57">
        <v>12.167279677</v>
      </c>
      <c r="AZ3614" s="57">
        <v>1.478947475</v>
      </c>
      <c r="BA3614" s="57">
        <v>0</v>
      </c>
      <c r="BB3614" s="57">
        <v>13.646227152</v>
      </c>
      <c r="BC3614" s="57">
        <v>0</v>
      </c>
      <c r="BD3614" s="57">
        <v>0</v>
      </c>
      <c r="BE3614" s="57">
        <v>0</v>
      </c>
      <c r="BF3614" s="57">
        <v>0.67227371599999997</v>
      </c>
      <c r="BG3614" s="57">
        <v>0.34115567899999999</v>
      </c>
      <c r="BH3614" s="57">
        <v>1.013429395</v>
      </c>
      <c r="BI3614" s="57">
        <v>0</v>
      </c>
      <c r="BJ3614" s="57">
        <v>0</v>
      </c>
      <c r="BK3614" s="57">
        <v>0</v>
      </c>
      <c r="BL3614" s="57">
        <v>0</v>
      </c>
      <c r="BM3614" s="57">
        <v>0</v>
      </c>
      <c r="BN3614" s="57">
        <v>0</v>
      </c>
      <c r="BO3614" s="57">
        <v>0</v>
      </c>
      <c r="BP3614" s="57">
        <v>12.632797757000001</v>
      </c>
      <c r="BQ3614" s="57">
        <v>11.443229605999999</v>
      </c>
      <c r="BR3614" s="57">
        <v>10.927396599</v>
      </c>
      <c r="BS3614" s="57">
        <v>12.632797757000001</v>
      </c>
      <c r="BT3614" s="57">
        <v>11.443229605999999</v>
      </c>
      <c r="BU3614" s="57">
        <v>10.927396599</v>
      </c>
    </row>
    <row r="3615" spans="1:73" x14ac:dyDescent="0.25">
      <c r="A3615" s="57">
        <v>5</v>
      </c>
      <c r="B3615" s="57">
        <v>42285342160000</v>
      </c>
      <c r="C3615" s="57" t="s">
        <v>176</v>
      </c>
      <c r="D3615" s="57" t="s">
        <v>177</v>
      </c>
      <c r="E3615" s="57" t="s">
        <v>178</v>
      </c>
      <c r="F3615" s="57">
        <v>0</v>
      </c>
      <c r="G3615" s="57" t="s">
        <v>49</v>
      </c>
      <c r="H3615" s="57" t="s">
        <v>150</v>
      </c>
      <c r="I3615" s="57" t="s">
        <v>151</v>
      </c>
      <c r="J3615" s="57" t="s">
        <v>152</v>
      </c>
      <c r="K3615" s="57" t="s">
        <v>51</v>
      </c>
      <c r="L3615" s="57" t="s">
        <v>153</v>
      </c>
      <c r="M3615" s="57" t="s">
        <v>154</v>
      </c>
      <c r="N3615" s="57" t="s">
        <v>155</v>
      </c>
      <c r="P3615" s="57" t="s">
        <v>156</v>
      </c>
      <c r="Q3615" s="57" t="s">
        <v>157</v>
      </c>
      <c r="R3615" s="57" t="s">
        <v>158</v>
      </c>
      <c r="S3615" s="57" t="s">
        <v>159</v>
      </c>
      <c r="U3615" s="57" t="s">
        <v>160</v>
      </c>
      <c r="V3615" s="57" t="s">
        <v>160</v>
      </c>
      <c r="W3615" s="57" t="s">
        <v>160</v>
      </c>
      <c r="X3615" s="57" t="s">
        <v>160</v>
      </c>
      <c r="Y3615" s="57" t="s">
        <v>160</v>
      </c>
      <c r="Z3615" s="57" t="s">
        <v>160</v>
      </c>
      <c r="AA3615" s="57" t="s">
        <v>160</v>
      </c>
      <c r="AB3615" s="57" t="s">
        <v>160</v>
      </c>
      <c r="AC3615" s="57" t="s">
        <v>160</v>
      </c>
      <c r="AD3615" s="57" t="s">
        <v>160</v>
      </c>
      <c r="AE3615" s="57" t="s">
        <v>160</v>
      </c>
      <c r="AF3615" s="57" t="s">
        <v>160</v>
      </c>
      <c r="AG3615" s="57" t="s">
        <v>160</v>
      </c>
      <c r="AH3615" s="57" t="s">
        <v>160</v>
      </c>
      <c r="AI3615" s="57" t="s">
        <v>179</v>
      </c>
      <c r="AL3615" s="9">
        <v>45717</v>
      </c>
      <c r="AM3615" s="57">
        <v>2481.2361454440002</v>
      </c>
      <c r="AN3615" s="57">
        <v>7817.9668706040002</v>
      </c>
      <c r="AO3615" s="57">
        <v>4.0498357719999998</v>
      </c>
      <c r="AP3615" s="57">
        <v>2481.2361454440002</v>
      </c>
      <c r="AQ3615" s="57">
        <v>5863.4751529530004</v>
      </c>
      <c r="AR3615" s="57">
        <v>0</v>
      </c>
      <c r="AS3615" s="57">
        <v>0.18289191599999999</v>
      </c>
      <c r="AT3615" s="57">
        <v>0.43219675400000002</v>
      </c>
      <c r="AU3615" s="57">
        <v>0</v>
      </c>
      <c r="AV3615" s="57">
        <v>71.269999998000003</v>
      </c>
      <c r="AW3615" s="57">
        <v>3.384000001</v>
      </c>
      <c r="AX3615" s="57">
        <v>0</v>
      </c>
      <c r="AY3615" s="57">
        <v>13.034706872999999</v>
      </c>
      <c r="AZ3615" s="57">
        <v>1.4625538140000001</v>
      </c>
      <c r="BA3615" s="57">
        <v>0</v>
      </c>
      <c r="BB3615" s="57">
        <v>14.497260687000001</v>
      </c>
      <c r="BC3615" s="57">
        <v>0</v>
      </c>
      <c r="BD3615" s="57">
        <v>0</v>
      </c>
      <c r="BE3615" s="57">
        <v>0</v>
      </c>
      <c r="BF3615" s="57">
        <v>0.71107201399999997</v>
      </c>
      <c r="BG3615" s="57">
        <v>0.36243151699999998</v>
      </c>
      <c r="BH3615" s="57">
        <v>1.0735035319999999</v>
      </c>
      <c r="BI3615" s="57">
        <v>0</v>
      </c>
      <c r="BJ3615" s="57">
        <v>0</v>
      </c>
      <c r="BK3615" s="57">
        <v>0</v>
      </c>
      <c r="BL3615" s="57">
        <v>0</v>
      </c>
      <c r="BM3615" s="57">
        <v>0</v>
      </c>
      <c r="BN3615" s="57">
        <v>0</v>
      </c>
      <c r="BO3615" s="57">
        <v>0</v>
      </c>
      <c r="BP3615" s="57">
        <v>13.423757156000001</v>
      </c>
      <c r="BQ3615" s="57">
        <v>12.061741554999999</v>
      </c>
      <c r="BR3615" s="57">
        <v>11.474654519</v>
      </c>
      <c r="BS3615" s="57">
        <v>13.423757156000001</v>
      </c>
      <c r="BT3615" s="57">
        <v>12.061741554999999</v>
      </c>
      <c r="BU3615" s="57">
        <v>11.474654519</v>
      </c>
    </row>
    <row r="3616" spans="1:73" x14ac:dyDescent="0.25">
      <c r="A3616" s="57">
        <v>5</v>
      </c>
      <c r="B3616" s="57">
        <v>42285342160000</v>
      </c>
      <c r="C3616" s="57" t="s">
        <v>176</v>
      </c>
      <c r="D3616" s="57" t="s">
        <v>177</v>
      </c>
      <c r="E3616" s="57" t="s">
        <v>178</v>
      </c>
      <c r="F3616" s="57">
        <v>0</v>
      </c>
      <c r="G3616" s="57" t="s">
        <v>49</v>
      </c>
      <c r="H3616" s="57" t="s">
        <v>150</v>
      </c>
      <c r="I3616" s="57" t="s">
        <v>151</v>
      </c>
      <c r="J3616" s="57" t="s">
        <v>152</v>
      </c>
      <c r="K3616" s="57" t="s">
        <v>51</v>
      </c>
      <c r="L3616" s="57" t="s">
        <v>153</v>
      </c>
      <c r="M3616" s="57" t="s">
        <v>154</v>
      </c>
      <c r="N3616" s="57" t="s">
        <v>155</v>
      </c>
      <c r="P3616" s="57" t="s">
        <v>156</v>
      </c>
      <c r="Q3616" s="57" t="s">
        <v>157</v>
      </c>
      <c r="R3616" s="57" t="s">
        <v>158</v>
      </c>
      <c r="S3616" s="57" t="s">
        <v>159</v>
      </c>
      <c r="U3616" s="57" t="s">
        <v>160</v>
      </c>
      <c r="V3616" s="57" t="s">
        <v>160</v>
      </c>
      <c r="W3616" s="57" t="s">
        <v>160</v>
      </c>
      <c r="X3616" s="57" t="s">
        <v>160</v>
      </c>
      <c r="Y3616" s="57" t="s">
        <v>160</v>
      </c>
      <c r="Z3616" s="57" t="s">
        <v>160</v>
      </c>
      <c r="AA3616" s="57" t="s">
        <v>160</v>
      </c>
      <c r="AB3616" s="57" t="s">
        <v>160</v>
      </c>
      <c r="AC3616" s="57" t="s">
        <v>160</v>
      </c>
      <c r="AD3616" s="57" t="s">
        <v>160</v>
      </c>
      <c r="AE3616" s="57" t="s">
        <v>160</v>
      </c>
      <c r="AF3616" s="57" t="s">
        <v>160</v>
      </c>
      <c r="AG3616" s="57" t="s">
        <v>160</v>
      </c>
      <c r="AH3616" s="57" t="s">
        <v>160</v>
      </c>
      <c r="AI3616" s="57" t="s">
        <v>179</v>
      </c>
      <c r="AL3616" s="9">
        <v>45748</v>
      </c>
      <c r="AM3616" s="57">
        <v>2333.19721579</v>
      </c>
      <c r="AN3616" s="57">
        <v>7357.7694609399996</v>
      </c>
      <c r="AO3616" s="57">
        <v>3.8082082769999999</v>
      </c>
      <c r="AP3616" s="57">
        <v>2333.19721579</v>
      </c>
      <c r="AQ3616" s="57">
        <v>5518.3270957049999</v>
      </c>
      <c r="AR3616" s="57">
        <v>0</v>
      </c>
      <c r="AS3616" s="57">
        <v>0.17197996700000001</v>
      </c>
      <c r="AT3616" s="57">
        <v>0.40675589000000001</v>
      </c>
      <c r="AU3616" s="57">
        <v>0</v>
      </c>
      <c r="AV3616" s="57">
        <v>70.97</v>
      </c>
      <c r="AW3616" s="57">
        <v>3.109</v>
      </c>
      <c r="AX3616" s="57">
        <v>0</v>
      </c>
      <c r="AY3616" s="57">
        <v>12.205418242</v>
      </c>
      <c r="AZ3616" s="57">
        <v>1.2646040629999999</v>
      </c>
      <c r="BA3616" s="57">
        <v>0</v>
      </c>
      <c r="BB3616" s="57">
        <v>13.470022305000001</v>
      </c>
      <c r="BC3616" s="57">
        <v>0</v>
      </c>
      <c r="BD3616" s="57">
        <v>0</v>
      </c>
      <c r="BE3616" s="57">
        <v>0</v>
      </c>
      <c r="BF3616" s="57">
        <v>0.65797231099999998</v>
      </c>
      <c r="BG3616" s="57">
        <v>0.33675055799999998</v>
      </c>
      <c r="BH3616" s="57">
        <v>0.99472286799999998</v>
      </c>
      <c r="BI3616" s="57">
        <v>0</v>
      </c>
      <c r="BJ3616" s="57">
        <v>0</v>
      </c>
      <c r="BK3616" s="57">
        <v>0</v>
      </c>
      <c r="BL3616" s="57">
        <v>0</v>
      </c>
      <c r="BM3616" s="57">
        <v>0</v>
      </c>
      <c r="BN3616" s="57">
        <v>0</v>
      </c>
      <c r="BO3616" s="57">
        <v>0</v>
      </c>
      <c r="BP3616" s="57">
        <v>12.475299436</v>
      </c>
      <c r="BQ3616" s="57">
        <v>11.122107808000001</v>
      </c>
      <c r="BR3616" s="57">
        <v>10.542195393</v>
      </c>
      <c r="BS3616" s="57">
        <v>12.475299436</v>
      </c>
      <c r="BT3616" s="57">
        <v>11.122107808000001</v>
      </c>
      <c r="BU3616" s="57">
        <v>10.542195393</v>
      </c>
    </row>
    <row r="3617" spans="1:73" x14ac:dyDescent="0.25">
      <c r="A3617" s="57">
        <v>5</v>
      </c>
      <c r="B3617" s="57">
        <v>42285342160000</v>
      </c>
      <c r="C3617" s="57" t="s">
        <v>176</v>
      </c>
      <c r="D3617" s="57" t="s">
        <v>177</v>
      </c>
      <c r="E3617" s="57" t="s">
        <v>178</v>
      </c>
      <c r="F3617" s="57">
        <v>0</v>
      </c>
      <c r="G3617" s="57" t="s">
        <v>49</v>
      </c>
      <c r="H3617" s="57" t="s">
        <v>150</v>
      </c>
      <c r="I3617" s="57" t="s">
        <v>151</v>
      </c>
      <c r="J3617" s="57" t="s">
        <v>152</v>
      </c>
      <c r="K3617" s="57" t="s">
        <v>51</v>
      </c>
      <c r="L3617" s="57" t="s">
        <v>153</v>
      </c>
      <c r="M3617" s="57" t="s">
        <v>154</v>
      </c>
      <c r="N3617" s="57" t="s">
        <v>155</v>
      </c>
      <c r="P3617" s="57" t="s">
        <v>156</v>
      </c>
      <c r="Q3617" s="57" t="s">
        <v>157</v>
      </c>
      <c r="R3617" s="57" t="s">
        <v>158</v>
      </c>
      <c r="S3617" s="57" t="s">
        <v>159</v>
      </c>
      <c r="U3617" s="57" t="s">
        <v>160</v>
      </c>
      <c r="V3617" s="57" t="s">
        <v>160</v>
      </c>
      <c r="W3617" s="57" t="s">
        <v>160</v>
      </c>
      <c r="X3617" s="57" t="s">
        <v>160</v>
      </c>
      <c r="Y3617" s="57" t="s">
        <v>160</v>
      </c>
      <c r="Z3617" s="57" t="s">
        <v>160</v>
      </c>
      <c r="AA3617" s="57" t="s">
        <v>160</v>
      </c>
      <c r="AB3617" s="57" t="s">
        <v>160</v>
      </c>
      <c r="AC3617" s="57" t="s">
        <v>160</v>
      </c>
      <c r="AD3617" s="57" t="s">
        <v>160</v>
      </c>
      <c r="AE3617" s="57" t="s">
        <v>160</v>
      </c>
      <c r="AF3617" s="57" t="s">
        <v>160</v>
      </c>
      <c r="AG3617" s="57" t="s">
        <v>160</v>
      </c>
      <c r="AH3617" s="57" t="s">
        <v>160</v>
      </c>
      <c r="AI3617" s="57" t="s">
        <v>179</v>
      </c>
      <c r="AL3617" s="9">
        <v>45778</v>
      </c>
      <c r="AM3617" s="57">
        <v>2344.6003504989999</v>
      </c>
      <c r="AN3617" s="57">
        <v>7399.728227265</v>
      </c>
      <c r="AO3617" s="57">
        <v>3.826819687</v>
      </c>
      <c r="AP3617" s="57">
        <v>2344.6003504989999</v>
      </c>
      <c r="AQ3617" s="57">
        <v>5549.7961704489999</v>
      </c>
      <c r="AR3617" s="57">
        <v>0</v>
      </c>
      <c r="AS3617" s="57">
        <v>0.17282049199999999</v>
      </c>
      <c r="AT3617" s="57">
        <v>0.40907547599999999</v>
      </c>
      <c r="AU3617" s="57">
        <v>0</v>
      </c>
      <c r="AV3617" s="57">
        <v>70.699999997999996</v>
      </c>
      <c r="AW3617" s="57">
        <v>3.1179999999999999</v>
      </c>
      <c r="AX3617" s="57">
        <v>0</v>
      </c>
      <c r="AY3617" s="57">
        <v>12.218408773</v>
      </c>
      <c r="AZ3617" s="57">
        <v>1.2754973329999999</v>
      </c>
      <c r="BA3617" s="57">
        <v>0</v>
      </c>
      <c r="BB3617" s="57">
        <v>13.493906106000001</v>
      </c>
      <c r="BC3617" s="57">
        <v>0</v>
      </c>
      <c r="BD3617" s="57">
        <v>0</v>
      </c>
      <c r="BE3617" s="57">
        <v>0</v>
      </c>
      <c r="BF3617" s="57">
        <v>0.65939530199999996</v>
      </c>
      <c r="BG3617" s="57">
        <v>0.33734765300000003</v>
      </c>
      <c r="BH3617" s="57">
        <v>0.99674295499999999</v>
      </c>
      <c r="BI3617" s="57">
        <v>0</v>
      </c>
      <c r="BJ3617" s="57">
        <v>0</v>
      </c>
      <c r="BK3617" s="57">
        <v>0</v>
      </c>
      <c r="BL3617" s="57">
        <v>0</v>
      </c>
      <c r="BM3617" s="57">
        <v>0</v>
      </c>
      <c r="BN3617" s="57">
        <v>0</v>
      </c>
      <c r="BO3617" s="57">
        <v>0</v>
      </c>
      <c r="BP3617" s="57">
        <v>12.497163151000001</v>
      </c>
      <c r="BQ3617" s="57">
        <v>11.051835820000001</v>
      </c>
      <c r="BR3617" s="57">
        <v>10.436139889</v>
      </c>
      <c r="BS3617" s="57">
        <v>12.497163151000001</v>
      </c>
      <c r="BT3617" s="57">
        <v>11.051835820000001</v>
      </c>
      <c r="BU3617" s="57">
        <v>10.436139889</v>
      </c>
    </row>
    <row r="3618" spans="1:73" x14ac:dyDescent="0.25">
      <c r="A3618" s="57">
        <v>5</v>
      </c>
      <c r="B3618" s="57">
        <v>42285342160000</v>
      </c>
      <c r="C3618" s="57" t="s">
        <v>176</v>
      </c>
      <c r="D3618" s="57" t="s">
        <v>177</v>
      </c>
      <c r="E3618" s="57" t="s">
        <v>178</v>
      </c>
      <c r="F3618" s="57">
        <v>0</v>
      </c>
      <c r="G3618" s="57" t="s">
        <v>49</v>
      </c>
      <c r="H3618" s="57" t="s">
        <v>150</v>
      </c>
      <c r="I3618" s="57" t="s">
        <v>151</v>
      </c>
      <c r="J3618" s="57" t="s">
        <v>152</v>
      </c>
      <c r="K3618" s="57" t="s">
        <v>51</v>
      </c>
      <c r="L3618" s="57" t="s">
        <v>153</v>
      </c>
      <c r="M3618" s="57" t="s">
        <v>154</v>
      </c>
      <c r="N3618" s="57" t="s">
        <v>155</v>
      </c>
      <c r="P3618" s="57" t="s">
        <v>156</v>
      </c>
      <c r="Q3618" s="57" t="s">
        <v>157</v>
      </c>
      <c r="R3618" s="57" t="s">
        <v>158</v>
      </c>
      <c r="S3618" s="57" t="s">
        <v>159</v>
      </c>
      <c r="U3618" s="57" t="s">
        <v>160</v>
      </c>
      <c r="V3618" s="57" t="s">
        <v>160</v>
      </c>
      <c r="W3618" s="57" t="s">
        <v>160</v>
      </c>
      <c r="X3618" s="57" t="s">
        <v>160</v>
      </c>
      <c r="Y3618" s="57" t="s">
        <v>160</v>
      </c>
      <c r="Z3618" s="57" t="s">
        <v>160</v>
      </c>
      <c r="AA3618" s="57" t="s">
        <v>160</v>
      </c>
      <c r="AB3618" s="57" t="s">
        <v>160</v>
      </c>
      <c r="AC3618" s="57" t="s">
        <v>160</v>
      </c>
      <c r="AD3618" s="57" t="s">
        <v>160</v>
      </c>
      <c r="AE3618" s="57" t="s">
        <v>160</v>
      </c>
      <c r="AF3618" s="57" t="s">
        <v>160</v>
      </c>
      <c r="AG3618" s="57" t="s">
        <v>160</v>
      </c>
      <c r="AH3618" s="57" t="s">
        <v>160</v>
      </c>
      <c r="AI3618" s="57" t="s">
        <v>179</v>
      </c>
      <c r="AL3618" s="9">
        <v>45809</v>
      </c>
      <c r="AM3618" s="57">
        <v>2208.167499225</v>
      </c>
      <c r="AN3618" s="57">
        <v>6974.5470510940004</v>
      </c>
      <c r="AO3618" s="57">
        <v>3.6041355720000001</v>
      </c>
      <c r="AP3618" s="57">
        <v>2208.167499225</v>
      </c>
      <c r="AQ3618" s="57">
        <v>5230.9102883200003</v>
      </c>
      <c r="AR3618" s="57">
        <v>0</v>
      </c>
      <c r="AS3618" s="57">
        <v>0.16276402600000001</v>
      </c>
      <c r="AT3618" s="57">
        <v>0.38557039700000001</v>
      </c>
      <c r="AU3618" s="57">
        <v>0</v>
      </c>
      <c r="AV3618" s="57">
        <v>70.429999999000003</v>
      </c>
      <c r="AW3618" s="57">
        <v>3.2570000000000001</v>
      </c>
      <c r="AX3618" s="57">
        <v>0</v>
      </c>
      <c r="AY3618" s="57">
        <v>11.463470377</v>
      </c>
      <c r="AZ3618" s="57">
        <v>1.2558027839999999</v>
      </c>
      <c r="BA3618" s="57">
        <v>0</v>
      </c>
      <c r="BB3618" s="57">
        <v>12.719273161</v>
      </c>
      <c r="BC3618" s="57">
        <v>0</v>
      </c>
      <c r="BD3618" s="57">
        <v>0</v>
      </c>
      <c r="BE3618" s="57">
        <v>0</v>
      </c>
      <c r="BF3618" s="57">
        <v>0.62309313399999999</v>
      </c>
      <c r="BG3618" s="57">
        <v>0.31798182899999999</v>
      </c>
      <c r="BH3618" s="57">
        <v>0.94107496300000004</v>
      </c>
      <c r="BI3618" s="57">
        <v>0</v>
      </c>
      <c r="BJ3618" s="57">
        <v>0</v>
      </c>
      <c r="BK3618" s="57">
        <v>0</v>
      </c>
      <c r="BL3618" s="57">
        <v>0</v>
      </c>
      <c r="BM3618" s="57">
        <v>0</v>
      </c>
      <c r="BN3618" s="57">
        <v>0</v>
      </c>
      <c r="BO3618" s="57">
        <v>0</v>
      </c>
      <c r="BP3618" s="57">
        <v>11.778198198</v>
      </c>
      <c r="BQ3618" s="57">
        <v>10.334798972</v>
      </c>
      <c r="BR3618" s="57">
        <v>9.7234830510000005</v>
      </c>
      <c r="BS3618" s="57">
        <v>11.778198198</v>
      </c>
      <c r="BT3618" s="57">
        <v>10.334798972</v>
      </c>
      <c r="BU3618" s="57">
        <v>9.7234830510000005</v>
      </c>
    </row>
    <row r="3619" spans="1:73" x14ac:dyDescent="0.25">
      <c r="A3619" s="57">
        <v>5</v>
      </c>
      <c r="B3619" s="57">
        <v>42285342160000</v>
      </c>
      <c r="C3619" s="57" t="s">
        <v>176</v>
      </c>
      <c r="D3619" s="57" t="s">
        <v>177</v>
      </c>
      <c r="E3619" s="57" t="s">
        <v>178</v>
      </c>
      <c r="F3619" s="57">
        <v>0</v>
      </c>
      <c r="G3619" s="57" t="s">
        <v>49</v>
      </c>
      <c r="H3619" s="57" t="s">
        <v>150</v>
      </c>
      <c r="I3619" s="57" t="s">
        <v>151</v>
      </c>
      <c r="J3619" s="57" t="s">
        <v>152</v>
      </c>
      <c r="K3619" s="57" t="s">
        <v>51</v>
      </c>
      <c r="L3619" s="57" t="s">
        <v>153</v>
      </c>
      <c r="M3619" s="57" t="s">
        <v>154</v>
      </c>
      <c r="N3619" s="57" t="s">
        <v>155</v>
      </c>
      <c r="P3619" s="57" t="s">
        <v>156</v>
      </c>
      <c r="Q3619" s="57" t="s">
        <v>157</v>
      </c>
      <c r="R3619" s="57" t="s">
        <v>158</v>
      </c>
      <c r="S3619" s="57" t="s">
        <v>159</v>
      </c>
      <c r="U3619" s="57" t="s">
        <v>160</v>
      </c>
      <c r="V3619" s="57" t="s">
        <v>160</v>
      </c>
      <c r="W3619" s="57" t="s">
        <v>160</v>
      </c>
      <c r="X3619" s="57" t="s">
        <v>160</v>
      </c>
      <c r="Y3619" s="57" t="s">
        <v>160</v>
      </c>
      <c r="Z3619" s="57" t="s">
        <v>160</v>
      </c>
      <c r="AA3619" s="57" t="s">
        <v>160</v>
      </c>
      <c r="AB3619" s="57" t="s">
        <v>160</v>
      </c>
      <c r="AC3619" s="57" t="s">
        <v>160</v>
      </c>
      <c r="AD3619" s="57" t="s">
        <v>160</v>
      </c>
      <c r="AE3619" s="57" t="s">
        <v>160</v>
      </c>
      <c r="AF3619" s="57" t="s">
        <v>160</v>
      </c>
      <c r="AG3619" s="57" t="s">
        <v>160</v>
      </c>
      <c r="AH3619" s="57" t="s">
        <v>160</v>
      </c>
      <c r="AI3619" s="57" t="s">
        <v>179</v>
      </c>
      <c r="AL3619" s="9">
        <v>45839</v>
      </c>
      <c r="AM3619" s="57">
        <v>2222.2467014819999</v>
      </c>
      <c r="AN3619" s="57">
        <v>7024.2328026799996</v>
      </c>
      <c r="AO3619" s="57">
        <v>3.6271148549999999</v>
      </c>
      <c r="AP3619" s="57">
        <v>2222.2467014819999</v>
      </c>
      <c r="AQ3619" s="57">
        <v>5268.1746020099999</v>
      </c>
      <c r="AR3619" s="57">
        <v>0</v>
      </c>
      <c r="AS3619" s="57">
        <v>0.163801804</v>
      </c>
      <c r="AT3619" s="57">
        <v>0.38831715</v>
      </c>
      <c r="AU3619" s="57">
        <v>0</v>
      </c>
      <c r="AV3619" s="57">
        <v>70.160000002000004</v>
      </c>
      <c r="AW3619" s="57">
        <v>3.3910000010000001</v>
      </c>
      <c r="AX3619" s="57">
        <v>0</v>
      </c>
      <c r="AY3619" s="57">
        <v>11.492334594000001</v>
      </c>
      <c r="AZ3619" s="57">
        <v>1.3167834549999999</v>
      </c>
      <c r="BA3619" s="57">
        <v>0</v>
      </c>
      <c r="BB3619" s="57">
        <v>12.80911805</v>
      </c>
      <c r="BC3619" s="57">
        <v>0</v>
      </c>
      <c r="BD3619" s="57">
        <v>0</v>
      </c>
      <c r="BE3619" s="57">
        <v>0</v>
      </c>
      <c r="BF3619" s="57">
        <v>0.62900476699999996</v>
      </c>
      <c r="BG3619" s="57">
        <v>0.32022795100000001</v>
      </c>
      <c r="BH3619" s="57">
        <v>0.94923271799999998</v>
      </c>
      <c r="BI3619" s="57">
        <v>0</v>
      </c>
      <c r="BJ3619" s="57">
        <v>0</v>
      </c>
      <c r="BK3619" s="57">
        <v>0</v>
      </c>
      <c r="BL3619" s="57">
        <v>0</v>
      </c>
      <c r="BM3619" s="57">
        <v>0</v>
      </c>
      <c r="BN3619" s="57">
        <v>0</v>
      </c>
      <c r="BO3619" s="57">
        <v>0</v>
      </c>
      <c r="BP3619" s="57">
        <v>11.859885330999999</v>
      </c>
      <c r="BQ3619" s="57">
        <v>10.322633979000001</v>
      </c>
      <c r="BR3619" s="57">
        <v>9.6754653699999995</v>
      </c>
      <c r="BS3619" s="57">
        <v>11.859885330999999</v>
      </c>
      <c r="BT3619" s="57">
        <v>10.322633979000001</v>
      </c>
      <c r="BU3619" s="57">
        <v>9.6754653699999995</v>
      </c>
    </row>
    <row r="3620" spans="1:73" x14ac:dyDescent="0.25">
      <c r="A3620" s="57">
        <v>5</v>
      </c>
      <c r="B3620" s="57">
        <v>42285342160000</v>
      </c>
      <c r="C3620" s="57" t="s">
        <v>176</v>
      </c>
      <c r="D3620" s="57" t="s">
        <v>177</v>
      </c>
      <c r="E3620" s="57" t="s">
        <v>178</v>
      </c>
      <c r="F3620" s="57">
        <v>0</v>
      </c>
      <c r="G3620" s="57" t="s">
        <v>49</v>
      </c>
      <c r="H3620" s="57" t="s">
        <v>150</v>
      </c>
      <c r="I3620" s="57" t="s">
        <v>151</v>
      </c>
      <c r="J3620" s="57" t="s">
        <v>152</v>
      </c>
      <c r="K3620" s="57" t="s">
        <v>51</v>
      </c>
      <c r="L3620" s="57" t="s">
        <v>153</v>
      </c>
      <c r="M3620" s="57" t="s">
        <v>154</v>
      </c>
      <c r="N3620" s="57" t="s">
        <v>155</v>
      </c>
      <c r="P3620" s="57" t="s">
        <v>156</v>
      </c>
      <c r="Q3620" s="57" t="s">
        <v>157</v>
      </c>
      <c r="R3620" s="57" t="s">
        <v>158</v>
      </c>
      <c r="S3620" s="57" t="s">
        <v>159</v>
      </c>
      <c r="U3620" s="57" t="s">
        <v>160</v>
      </c>
      <c r="V3620" s="57" t="s">
        <v>160</v>
      </c>
      <c r="W3620" s="57" t="s">
        <v>160</v>
      </c>
      <c r="X3620" s="57" t="s">
        <v>160</v>
      </c>
      <c r="Y3620" s="57" t="s">
        <v>160</v>
      </c>
      <c r="Z3620" s="57" t="s">
        <v>160</v>
      </c>
      <c r="AA3620" s="57" t="s">
        <v>160</v>
      </c>
      <c r="AB3620" s="57" t="s">
        <v>160</v>
      </c>
      <c r="AC3620" s="57" t="s">
        <v>160</v>
      </c>
      <c r="AD3620" s="57" t="s">
        <v>160</v>
      </c>
      <c r="AE3620" s="57" t="s">
        <v>160</v>
      </c>
      <c r="AF3620" s="57" t="s">
        <v>160</v>
      </c>
      <c r="AG3620" s="57" t="s">
        <v>160</v>
      </c>
      <c r="AH3620" s="57" t="s">
        <v>160</v>
      </c>
      <c r="AI3620" s="57" t="s">
        <v>179</v>
      </c>
      <c r="AL3620" s="9">
        <v>45870</v>
      </c>
      <c r="AM3620" s="57">
        <v>2164.841072187</v>
      </c>
      <c r="AN3620" s="57">
        <v>6847.7371942720001</v>
      </c>
      <c r="AO3620" s="57">
        <v>3.5334177680000001</v>
      </c>
      <c r="AP3620" s="57">
        <v>2164.841072187</v>
      </c>
      <c r="AQ3620" s="57">
        <v>5135.8028957039996</v>
      </c>
      <c r="AR3620" s="57">
        <v>0</v>
      </c>
      <c r="AS3620" s="57">
        <v>0.15957043500000001</v>
      </c>
      <c r="AT3620" s="57">
        <v>0.37856003100000002</v>
      </c>
      <c r="AU3620" s="57">
        <v>0</v>
      </c>
      <c r="AV3620" s="57">
        <v>69.869999996999994</v>
      </c>
      <c r="AW3620" s="57">
        <v>3.419</v>
      </c>
      <c r="AX3620" s="57">
        <v>0</v>
      </c>
      <c r="AY3620" s="57">
        <v>11.149186324</v>
      </c>
      <c r="AZ3620" s="57">
        <v>1.2942967480000001</v>
      </c>
      <c r="BA3620" s="57">
        <v>0</v>
      </c>
      <c r="BB3620" s="57">
        <v>12.443483070999999</v>
      </c>
      <c r="BC3620" s="57">
        <v>0</v>
      </c>
      <c r="BD3620" s="57">
        <v>0</v>
      </c>
      <c r="BE3620" s="57">
        <v>0</v>
      </c>
      <c r="BF3620" s="57">
        <v>0.611492339</v>
      </c>
      <c r="BG3620" s="57">
        <v>0.31108707699999999</v>
      </c>
      <c r="BH3620" s="57">
        <v>0.92257941600000004</v>
      </c>
      <c r="BI3620" s="57">
        <v>0</v>
      </c>
      <c r="BJ3620" s="57">
        <v>0</v>
      </c>
      <c r="BK3620" s="57">
        <v>0</v>
      </c>
      <c r="BL3620" s="57">
        <v>0</v>
      </c>
      <c r="BM3620" s="57">
        <v>0</v>
      </c>
      <c r="BN3620" s="57">
        <v>0</v>
      </c>
      <c r="BO3620" s="57">
        <v>0</v>
      </c>
      <c r="BP3620" s="57">
        <v>11.520903655</v>
      </c>
      <c r="BQ3620" s="57">
        <v>9.9468013870000007</v>
      </c>
      <c r="BR3620" s="57">
        <v>9.2880872649999997</v>
      </c>
      <c r="BS3620" s="57">
        <v>11.520903655</v>
      </c>
      <c r="BT3620" s="57">
        <v>9.9468013870000007</v>
      </c>
      <c r="BU3620" s="57">
        <v>9.2880872649999997</v>
      </c>
    </row>
    <row r="3621" spans="1:73" x14ac:dyDescent="0.25">
      <c r="A3621" s="57">
        <v>5</v>
      </c>
      <c r="B3621" s="57">
        <v>42285342160000</v>
      </c>
      <c r="C3621" s="57" t="s">
        <v>176</v>
      </c>
      <c r="D3621" s="57" t="s">
        <v>177</v>
      </c>
      <c r="E3621" s="57" t="s">
        <v>178</v>
      </c>
      <c r="F3621" s="57">
        <v>0</v>
      </c>
      <c r="G3621" s="57" t="s">
        <v>49</v>
      </c>
      <c r="H3621" s="57" t="s">
        <v>150</v>
      </c>
      <c r="I3621" s="57" t="s">
        <v>151</v>
      </c>
      <c r="J3621" s="57" t="s">
        <v>152</v>
      </c>
      <c r="K3621" s="57" t="s">
        <v>51</v>
      </c>
      <c r="L3621" s="57" t="s">
        <v>153</v>
      </c>
      <c r="M3621" s="57" t="s">
        <v>154</v>
      </c>
      <c r="N3621" s="57" t="s">
        <v>155</v>
      </c>
      <c r="P3621" s="57" t="s">
        <v>156</v>
      </c>
      <c r="Q3621" s="57" t="s">
        <v>157</v>
      </c>
      <c r="R3621" s="57" t="s">
        <v>158</v>
      </c>
      <c r="S3621" s="57" t="s">
        <v>159</v>
      </c>
      <c r="U3621" s="57" t="s">
        <v>160</v>
      </c>
      <c r="V3621" s="57" t="s">
        <v>160</v>
      </c>
      <c r="W3621" s="57" t="s">
        <v>160</v>
      </c>
      <c r="X3621" s="57" t="s">
        <v>160</v>
      </c>
      <c r="Y3621" s="57" t="s">
        <v>160</v>
      </c>
      <c r="Z3621" s="57" t="s">
        <v>160</v>
      </c>
      <c r="AA3621" s="57" t="s">
        <v>160</v>
      </c>
      <c r="AB3621" s="57" t="s">
        <v>160</v>
      </c>
      <c r="AC3621" s="57" t="s">
        <v>160</v>
      </c>
      <c r="AD3621" s="57" t="s">
        <v>160</v>
      </c>
      <c r="AE3621" s="57" t="s">
        <v>160</v>
      </c>
      <c r="AF3621" s="57" t="s">
        <v>160</v>
      </c>
      <c r="AG3621" s="57" t="s">
        <v>160</v>
      </c>
      <c r="AH3621" s="57" t="s">
        <v>160</v>
      </c>
      <c r="AI3621" s="57" t="s">
        <v>179</v>
      </c>
      <c r="AL3621" s="9">
        <v>45901</v>
      </c>
      <c r="AM3621" s="57">
        <v>2043.078351055</v>
      </c>
      <c r="AN3621" s="57">
        <v>6467.0034161599997</v>
      </c>
      <c r="AO3621" s="57">
        <v>3.3346781609999998</v>
      </c>
      <c r="AP3621" s="57">
        <v>2043.078351055</v>
      </c>
      <c r="AQ3621" s="57">
        <v>4850.2525621200002</v>
      </c>
      <c r="AR3621" s="57">
        <v>0</v>
      </c>
      <c r="AS3621" s="57">
        <v>0.15059530500000001</v>
      </c>
      <c r="AT3621" s="57">
        <v>0.35751211599999999</v>
      </c>
      <c r="AU3621" s="57">
        <v>0</v>
      </c>
      <c r="AV3621" s="57">
        <v>69.599999999999994</v>
      </c>
      <c r="AW3621" s="57">
        <v>3.3809999990000001</v>
      </c>
      <c r="AX3621" s="57">
        <v>0</v>
      </c>
      <c r="AY3621" s="57">
        <v>10.481433246</v>
      </c>
      <c r="AZ3621" s="57">
        <v>1.208748465</v>
      </c>
      <c r="BA3621" s="57">
        <v>0</v>
      </c>
      <c r="BB3621" s="57">
        <v>11.690181710999999</v>
      </c>
      <c r="BC3621" s="57">
        <v>0</v>
      </c>
      <c r="BD3621" s="57">
        <v>0</v>
      </c>
      <c r="BE3621" s="57">
        <v>0</v>
      </c>
      <c r="BF3621" s="57">
        <v>0.57427214500000001</v>
      </c>
      <c r="BG3621" s="57">
        <v>0.29225454299999998</v>
      </c>
      <c r="BH3621" s="57">
        <v>0.86652668700000002</v>
      </c>
      <c r="BI3621" s="57">
        <v>0</v>
      </c>
      <c r="BJ3621" s="57">
        <v>0</v>
      </c>
      <c r="BK3621" s="57">
        <v>0</v>
      </c>
      <c r="BL3621" s="57">
        <v>0</v>
      </c>
      <c r="BM3621" s="57">
        <v>0</v>
      </c>
      <c r="BN3621" s="57">
        <v>0</v>
      </c>
      <c r="BO3621" s="57">
        <v>0</v>
      </c>
      <c r="BP3621" s="57">
        <v>10.823655024000001</v>
      </c>
      <c r="BQ3621" s="57">
        <v>9.2719489839999998</v>
      </c>
      <c r="BR3621" s="57">
        <v>8.6263730459999994</v>
      </c>
      <c r="BS3621" s="57">
        <v>10.823655024000001</v>
      </c>
      <c r="BT3621" s="57">
        <v>9.2719489839999998</v>
      </c>
      <c r="BU3621" s="57">
        <v>8.6263730459999994</v>
      </c>
    </row>
    <row r="3622" spans="1:73" x14ac:dyDescent="0.25">
      <c r="A3622" s="57">
        <v>5</v>
      </c>
      <c r="B3622" s="57">
        <v>42285342160000</v>
      </c>
      <c r="C3622" s="57" t="s">
        <v>176</v>
      </c>
      <c r="D3622" s="57" t="s">
        <v>177</v>
      </c>
      <c r="E3622" s="57" t="s">
        <v>178</v>
      </c>
      <c r="F3622" s="57">
        <v>0</v>
      </c>
      <c r="G3622" s="57" t="s">
        <v>49</v>
      </c>
      <c r="H3622" s="57" t="s">
        <v>150</v>
      </c>
      <c r="I3622" s="57" t="s">
        <v>151</v>
      </c>
      <c r="J3622" s="57" t="s">
        <v>152</v>
      </c>
      <c r="K3622" s="57" t="s">
        <v>51</v>
      </c>
      <c r="L3622" s="57" t="s">
        <v>153</v>
      </c>
      <c r="M3622" s="57" t="s">
        <v>154</v>
      </c>
      <c r="N3622" s="57" t="s">
        <v>155</v>
      </c>
      <c r="P3622" s="57" t="s">
        <v>156</v>
      </c>
      <c r="Q3622" s="57" t="s">
        <v>157</v>
      </c>
      <c r="R3622" s="57" t="s">
        <v>158</v>
      </c>
      <c r="S3622" s="57" t="s">
        <v>159</v>
      </c>
      <c r="U3622" s="57" t="s">
        <v>160</v>
      </c>
      <c r="V3622" s="57" t="s">
        <v>160</v>
      </c>
      <c r="W3622" s="57" t="s">
        <v>160</v>
      </c>
      <c r="X3622" s="57" t="s">
        <v>160</v>
      </c>
      <c r="Y3622" s="57" t="s">
        <v>160</v>
      </c>
      <c r="Z3622" s="57" t="s">
        <v>160</v>
      </c>
      <c r="AA3622" s="57" t="s">
        <v>160</v>
      </c>
      <c r="AB3622" s="57" t="s">
        <v>160</v>
      </c>
      <c r="AC3622" s="57" t="s">
        <v>160</v>
      </c>
      <c r="AD3622" s="57" t="s">
        <v>160</v>
      </c>
      <c r="AE3622" s="57" t="s">
        <v>160</v>
      </c>
      <c r="AF3622" s="57" t="s">
        <v>160</v>
      </c>
      <c r="AG3622" s="57" t="s">
        <v>160</v>
      </c>
      <c r="AH3622" s="57" t="s">
        <v>160</v>
      </c>
      <c r="AI3622" s="57" t="s">
        <v>179</v>
      </c>
      <c r="AL3622" s="9">
        <v>45931</v>
      </c>
      <c r="AM3622" s="57">
        <v>2060.1338500420002</v>
      </c>
      <c r="AN3622" s="57">
        <v>6525.2756108920003</v>
      </c>
      <c r="AO3622" s="57">
        <v>3.362515353</v>
      </c>
      <c r="AP3622" s="57">
        <v>2060.1338500420002</v>
      </c>
      <c r="AQ3622" s="57">
        <v>4893.9567081690002</v>
      </c>
      <c r="AR3622" s="57">
        <v>0</v>
      </c>
      <c r="AS3622" s="57">
        <v>0.15185246599999999</v>
      </c>
      <c r="AT3622" s="57">
        <v>0.36073354899999999</v>
      </c>
      <c r="AU3622" s="57">
        <v>0</v>
      </c>
      <c r="AV3622" s="57">
        <v>69.349999999000005</v>
      </c>
      <c r="AW3622" s="57">
        <v>3.4359999989999999</v>
      </c>
      <c r="AX3622" s="57">
        <v>0</v>
      </c>
      <c r="AY3622" s="57">
        <v>10.530968523</v>
      </c>
      <c r="AZ3622" s="57">
        <v>1.2394804740000001</v>
      </c>
      <c r="BA3622" s="57">
        <v>0</v>
      </c>
      <c r="BB3622" s="57">
        <v>11.770448997000001</v>
      </c>
      <c r="BC3622" s="57">
        <v>0</v>
      </c>
      <c r="BD3622" s="57">
        <v>0</v>
      </c>
      <c r="BE3622" s="57">
        <v>0</v>
      </c>
      <c r="BF3622" s="57">
        <v>0.57886810600000005</v>
      </c>
      <c r="BG3622" s="57">
        <v>0.29426122500000002</v>
      </c>
      <c r="BH3622" s="57">
        <v>0.87312933100000001</v>
      </c>
      <c r="BI3622" s="57">
        <v>0</v>
      </c>
      <c r="BJ3622" s="57">
        <v>0</v>
      </c>
      <c r="BK3622" s="57">
        <v>0</v>
      </c>
      <c r="BL3622" s="57">
        <v>0</v>
      </c>
      <c r="BM3622" s="57">
        <v>0</v>
      </c>
      <c r="BN3622" s="57">
        <v>0</v>
      </c>
      <c r="BO3622" s="57">
        <v>0</v>
      </c>
      <c r="BP3622" s="57">
        <v>10.897319666</v>
      </c>
      <c r="BQ3622" s="57">
        <v>9.2598434750000003</v>
      </c>
      <c r="BR3622" s="57">
        <v>8.5826688010000005</v>
      </c>
      <c r="BS3622" s="57">
        <v>10.897319666</v>
      </c>
      <c r="BT3622" s="57">
        <v>9.2598434750000003</v>
      </c>
      <c r="BU3622" s="57">
        <v>8.5826688010000005</v>
      </c>
    </row>
    <row r="3623" spans="1:73" x14ac:dyDescent="0.25">
      <c r="A3623" s="57">
        <v>5</v>
      </c>
      <c r="B3623" s="57">
        <v>42285342160000</v>
      </c>
      <c r="C3623" s="57" t="s">
        <v>176</v>
      </c>
      <c r="D3623" s="57" t="s">
        <v>177</v>
      </c>
      <c r="E3623" s="57" t="s">
        <v>178</v>
      </c>
      <c r="F3623" s="57">
        <v>0</v>
      </c>
      <c r="G3623" s="57" t="s">
        <v>49</v>
      </c>
      <c r="H3623" s="57" t="s">
        <v>150</v>
      </c>
      <c r="I3623" s="57" t="s">
        <v>151</v>
      </c>
      <c r="J3623" s="57" t="s">
        <v>152</v>
      </c>
      <c r="K3623" s="57" t="s">
        <v>51</v>
      </c>
      <c r="L3623" s="57" t="s">
        <v>153</v>
      </c>
      <c r="M3623" s="57" t="s">
        <v>154</v>
      </c>
      <c r="N3623" s="57" t="s">
        <v>155</v>
      </c>
      <c r="P3623" s="57" t="s">
        <v>156</v>
      </c>
      <c r="Q3623" s="57" t="s">
        <v>157</v>
      </c>
      <c r="R3623" s="57" t="s">
        <v>158</v>
      </c>
      <c r="S3623" s="57" t="s">
        <v>159</v>
      </c>
      <c r="U3623" s="57" t="s">
        <v>160</v>
      </c>
      <c r="V3623" s="57" t="s">
        <v>160</v>
      </c>
      <c r="W3623" s="57" t="s">
        <v>160</v>
      </c>
      <c r="X3623" s="57" t="s">
        <v>160</v>
      </c>
      <c r="Y3623" s="57" t="s">
        <v>160</v>
      </c>
      <c r="Z3623" s="57" t="s">
        <v>160</v>
      </c>
      <c r="AA3623" s="57" t="s">
        <v>160</v>
      </c>
      <c r="AB3623" s="57" t="s">
        <v>160</v>
      </c>
      <c r="AC3623" s="57" t="s">
        <v>160</v>
      </c>
      <c r="AD3623" s="57" t="s">
        <v>160</v>
      </c>
      <c r="AE3623" s="57" t="s">
        <v>160</v>
      </c>
      <c r="AF3623" s="57" t="s">
        <v>160</v>
      </c>
      <c r="AG3623" s="57" t="s">
        <v>160</v>
      </c>
      <c r="AH3623" s="57" t="s">
        <v>160</v>
      </c>
      <c r="AI3623" s="57" t="s">
        <v>179</v>
      </c>
      <c r="AL3623" s="9">
        <v>45962</v>
      </c>
      <c r="AM3623" s="57">
        <v>1946.601163307</v>
      </c>
      <c r="AN3623" s="57">
        <v>6169.5732230900003</v>
      </c>
      <c r="AO3623" s="57">
        <v>3.177208764</v>
      </c>
      <c r="AP3623" s="57">
        <v>1946.601163307</v>
      </c>
      <c r="AQ3623" s="57">
        <v>4627.1799173170002</v>
      </c>
      <c r="AR3623" s="57">
        <v>0</v>
      </c>
      <c r="AS3623" s="57">
        <v>0.14348397199999999</v>
      </c>
      <c r="AT3623" s="57">
        <v>0.34106943200000001</v>
      </c>
      <c r="AU3623" s="57">
        <v>0</v>
      </c>
      <c r="AV3623" s="57">
        <v>69.129999996999999</v>
      </c>
      <c r="AW3623" s="57">
        <v>3.75</v>
      </c>
      <c r="AX3623" s="57">
        <v>0</v>
      </c>
      <c r="AY3623" s="57">
        <v>9.9190469669999999</v>
      </c>
      <c r="AZ3623" s="57">
        <v>1.2790103690000001</v>
      </c>
      <c r="BA3623" s="57">
        <v>0</v>
      </c>
      <c r="BB3623" s="57">
        <v>11.198057336</v>
      </c>
      <c r="BC3623" s="57">
        <v>0</v>
      </c>
      <c r="BD3623" s="57">
        <v>0</v>
      </c>
      <c r="BE3623" s="57">
        <v>0</v>
      </c>
      <c r="BF3623" s="57">
        <v>0.55360290700000003</v>
      </c>
      <c r="BG3623" s="57">
        <v>0.27995143300000003</v>
      </c>
      <c r="BH3623" s="57">
        <v>0.83355433999999995</v>
      </c>
      <c r="BI3623" s="57">
        <v>0</v>
      </c>
      <c r="BJ3623" s="57">
        <v>0</v>
      </c>
      <c r="BK3623" s="57">
        <v>0</v>
      </c>
      <c r="BL3623" s="57">
        <v>0</v>
      </c>
      <c r="BM3623" s="57">
        <v>0</v>
      </c>
      <c r="BN3623" s="57">
        <v>0</v>
      </c>
      <c r="BO3623" s="57">
        <v>0</v>
      </c>
      <c r="BP3623" s="57">
        <v>10.364502995</v>
      </c>
      <c r="BQ3623" s="57">
        <v>8.7384141970000009</v>
      </c>
      <c r="BR3623" s="57">
        <v>8.0698543320000002</v>
      </c>
      <c r="BS3623" s="57">
        <v>10.364502995</v>
      </c>
      <c r="BT3623" s="57">
        <v>8.7384141970000009</v>
      </c>
      <c r="BU3623" s="57">
        <v>8.0698543320000002</v>
      </c>
    </row>
    <row r="3624" spans="1:73" x14ac:dyDescent="0.25">
      <c r="A3624" s="57">
        <v>5</v>
      </c>
      <c r="B3624" s="57">
        <v>42285342160000</v>
      </c>
      <c r="C3624" s="57" t="s">
        <v>176</v>
      </c>
      <c r="D3624" s="57" t="s">
        <v>177</v>
      </c>
      <c r="E3624" s="57" t="s">
        <v>178</v>
      </c>
      <c r="F3624" s="57">
        <v>0</v>
      </c>
      <c r="G3624" s="57" t="s">
        <v>49</v>
      </c>
      <c r="H3624" s="57" t="s">
        <v>150</v>
      </c>
      <c r="I3624" s="57" t="s">
        <v>151</v>
      </c>
      <c r="J3624" s="57" t="s">
        <v>152</v>
      </c>
      <c r="K3624" s="57" t="s">
        <v>51</v>
      </c>
      <c r="L3624" s="57" t="s">
        <v>153</v>
      </c>
      <c r="M3624" s="57" t="s">
        <v>154</v>
      </c>
      <c r="N3624" s="57" t="s">
        <v>155</v>
      </c>
      <c r="P3624" s="57" t="s">
        <v>156</v>
      </c>
      <c r="Q3624" s="57" t="s">
        <v>157</v>
      </c>
      <c r="R3624" s="57" t="s">
        <v>158</v>
      </c>
      <c r="S3624" s="57" t="s">
        <v>159</v>
      </c>
      <c r="U3624" s="57" t="s">
        <v>160</v>
      </c>
      <c r="V3624" s="57" t="s">
        <v>160</v>
      </c>
      <c r="W3624" s="57" t="s">
        <v>160</v>
      </c>
      <c r="X3624" s="57" t="s">
        <v>160</v>
      </c>
      <c r="Y3624" s="57" t="s">
        <v>160</v>
      </c>
      <c r="Z3624" s="57" t="s">
        <v>160</v>
      </c>
      <c r="AA3624" s="57" t="s">
        <v>160</v>
      </c>
      <c r="AB3624" s="57" t="s">
        <v>160</v>
      </c>
      <c r="AC3624" s="57" t="s">
        <v>160</v>
      </c>
      <c r="AD3624" s="57" t="s">
        <v>160</v>
      </c>
      <c r="AE3624" s="57" t="s">
        <v>160</v>
      </c>
      <c r="AF3624" s="57" t="s">
        <v>160</v>
      </c>
      <c r="AG3624" s="57" t="s">
        <v>160</v>
      </c>
      <c r="AH3624" s="57" t="s">
        <v>160</v>
      </c>
      <c r="AI3624" s="57" t="s">
        <v>179</v>
      </c>
      <c r="AL3624" s="9">
        <v>45992</v>
      </c>
      <c r="AM3624" s="57">
        <v>1965.101130041</v>
      </c>
      <c r="AN3624" s="57">
        <v>6232.0017451240001</v>
      </c>
      <c r="AO3624" s="57">
        <v>3.2074036179999998</v>
      </c>
      <c r="AP3624" s="57">
        <v>1965.101130041</v>
      </c>
      <c r="AQ3624" s="57">
        <v>4674.0013088429996</v>
      </c>
      <c r="AR3624" s="57">
        <v>0</v>
      </c>
      <c r="AS3624" s="57">
        <v>0.14484760399999999</v>
      </c>
      <c r="AT3624" s="57">
        <v>0.34452063599999999</v>
      </c>
      <c r="AU3624" s="57">
        <v>0</v>
      </c>
      <c r="AV3624" s="57">
        <v>68.900000003000002</v>
      </c>
      <c r="AW3624" s="57">
        <v>4.165</v>
      </c>
      <c r="AX3624" s="57">
        <v>0</v>
      </c>
      <c r="AY3624" s="57">
        <v>9.9799999360000005</v>
      </c>
      <c r="AZ3624" s="57">
        <v>1.434928451</v>
      </c>
      <c r="BA3624" s="57">
        <v>0</v>
      </c>
      <c r="BB3624" s="57">
        <v>11.414928387</v>
      </c>
      <c r="BC3624" s="57">
        <v>0</v>
      </c>
      <c r="BD3624" s="57">
        <v>0</v>
      </c>
      <c r="BE3624" s="57">
        <v>0</v>
      </c>
      <c r="BF3624" s="57">
        <v>0.56811406099999995</v>
      </c>
      <c r="BG3624" s="57">
        <v>0.28537320999999999</v>
      </c>
      <c r="BH3624" s="57">
        <v>0.85348727099999999</v>
      </c>
      <c r="BI3624" s="57">
        <v>0</v>
      </c>
      <c r="BJ3624" s="57">
        <v>0</v>
      </c>
      <c r="BK3624" s="57">
        <v>0</v>
      </c>
      <c r="BL3624" s="57">
        <v>0</v>
      </c>
      <c r="BM3624" s="57">
        <v>0</v>
      </c>
      <c r="BN3624" s="57">
        <v>0</v>
      </c>
      <c r="BO3624" s="57">
        <v>0</v>
      </c>
      <c r="BP3624" s="57">
        <v>10.561441115999999</v>
      </c>
      <c r="BQ3624" s="57">
        <v>8.8327144400000002</v>
      </c>
      <c r="BR3624" s="57">
        <v>8.1262235510000007</v>
      </c>
      <c r="BS3624" s="57">
        <v>10.561441115999999</v>
      </c>
      <c r="BT3624" s="57">
        <v>8.8327144400000002</v>
      </c>
      <c r="BU3624" s="57">
        <v>8.1262235510000007</v>
      </c>
    </row>
    <row r="3625" spans="1:73" x14ac:dyDescent="0.25">
      <c r="A3625" s="57">
        <v>5</v>
      </c>
      <c r="B3625" s="57">
        <v>42285342160000</v>
      </c>
      <c r="C3625" s="57" t="s">
        <v>176</v>
      </c>
      <c r="D3625" s="57" t="s">
        <v>177</v>
      </c>
      <c r="E3625" s="57" t="s">
        <v>178</v>
      </c>
      <c r="F3625" s="57">
        <v>0</v>
      </c>
      <c r="G3625" s="57" t="s">
        <v>49</v>
      </c>
      <c r="H3625" s="57" t="s">
        <v>150</v>
      </c>
      <c r="I3625" s="57" t="s">
        <v>151</v>
      </c>
      <c r="J3625" s="57" t="s">
        <v>152</v>
      </c>
      <c r="K3625" s="57" t="s">
        <v>51</v>
      </c>
      <c r="L3625" s="57" t="s">
        <v>153</v>
      </c>
      <c r="M3625" s="57" t="s">
        <v>154</v>
      </c>
      <c r="N3625" s="57" t="s">
        <v>155</v>
      </c>
      <c r="P3625" s="57" t="s">
        <v>156</v>
      </c>
      <c r="Q3625" s="57" t="s">
        <v>157</v>
      </c>
      <c r="R3625" s="57" t="s">
        <v>158</v>
      </c>
      <c r="S3625" s="57" t="s">
        <v>159</v>
      </c>
      <c r="U3625" s="57" t="s">
        <v>160</v>
      </c>
      <c r="V3625" s="57" t="s">
        <v>160</v>
      </c>
      <c r="W3625" s="57" t="s">
        <v>160</v>
      </c>
      <c r="X3625" s="57" t="s">
        <v>160</v>
      </c>
      <c r="Y3625" s="57" t="s">
        <v>160</v>
      </c>
      <c r="Z3625" s="57" t="s">
        <v>160</v>
      </c>
      <c r="AA3625" s="57" t="s">
        <v>160</v>
      </c>
      <c r="AB3625" s="57" t="s">
        <v>160</v>
      </c>
      <c r="AC3625" s="57" t="s">
        <v>160</v>
      </c>
      <c r="AD3625" s="57" t="s">
        <v>160</v>
      </c>
      <c r="AE3625" s="57" t="s">
        <v>160</v>
      </c>
      <c r="AF3625" s="57" t="s">
        <v>160</v>
      </c>
      <c r="AG3625" s="57" t="s">
        <v>160</v>
      </c>
      <c r="AH3625" s="57" t="s">
        <v>160</v>
      </c>
      <c r="AI3625" s="57" t="s">
        <v>179</v>
      </c>
      <c r="AL3625" s="9">
        <v>46023</v>
      </c>
      <c r="AM3625" s="57">
        <v>1920.09342468</v>
      </c>
      <c r="AN3625" s="57">
        <v>6092.902745249</v>
      </c>
      <c r="AO3625" s="57">
        <v>3.133942367</v>
      </c>
      <c r="AP3625" s="57">
        <v>1920.09342468</v>
      </c>
      <c r="AQ3625" s="57">
        <v>4569.6770589369999</v>
      </c>
      <c r="AR3625" s="57">
        <v>0</v>
      </c>
      <c r="AS3625" s="57">
        <v>0.141530086</v>
      </c>
      <c r="AT3625" s="57">
        <v>0.33683089599999999</v>
      </c>
      <c r="AU3625" s="57">
        <v>0</v>
      </c>
      <c r="AV3625" s="57">
        <v>68.769999998000003</v>
      </c>
      <c r="AW3625" s="57">
        <v>4.4320000000000004</v>
      </c>
      <c r="AX3625" s="57">
        <v>0</v>
      </c>
      <c r="AY3625" s="57">
        <v>9.7330240369999999</v>
      </c>
      <c r="AZ3625" s="57">
        <v>1.492834531</v>
      </c>
      <c r="BA3625" s="57">
        <v>0</v>
      </c>
      <c r="BB3625" s="57">
        <v>11.225858568</v>
      </c>
      <c r="BC3625" s="57">
        <v>0</v>
      </c>
      <c r="BD3625" s="57">
        <v>0</v>
      </c>
      <c r="BE3625" s="57">
        <v>0</v>
      </c>
      <c r="BF3625" s="57">
        <v>0.56106387099999999</v>
      </c>
      <c r="BG3625" s="57">
        <v>0.28064646399999998</v>
      </c>
      <c r="BH3625" s="57">
        <v>0.84171033500000003</v>
      </c>
      <c r="BI3625" s="57">
        <v>0</v>
      </c>
      <c r="BJ3625" s="57">
        <v>0</v>
      </c>
      <c r="BK3625" s="57">
        <v>0</v>
      </c>
      <c r="BL3625" s="57">
        <v>0</v>
      </c>
      <c r="BM3625" s="57">
        <v>0</v>
      </c>
      <c r="BN3625" s="57">
        <v>0</v>
      </c>
      <c r="BO3625" s="57">
        <v>0</v>
      </c>
      <c r="BP3625" s="57">
        <v>10.384148232999999</v>
      </c>
      <c r="BQ3625" s="57">
        <v>8.6144737140000007</v>
      </c>
      <c r="BR3625" s="57">
        <v>7.895594429</v>
      </c>
      <c r="BS3625" s="57">
        <v>10.384148232999999</v>
      </c>
      <c r="BT3625" s="57">
        <v>8.6144737140000007</v>
      </c>
      <c r="BU3625" s="57">
        <v>7.895594429</v>
      </c>
    </row>
    <row r="3626" spans="1:73" x14ac:dyDescent="0.25">
      <c r="A3626" s="57">
        <v>5</v>
      </c>
      <c r="B3626" s="57">
        <v>42285342160000</v>
      </c>
      <c r="C3626" s="57" t="s">
        <v>176</v>
      </c>
      <c r="D3626" s="57" t="s">
        <v>177</v>
      </c>
      <c r="E3626" s="57" t="s">
        <v>178</v>
      </c>
      <c r="F3626" s="57">
        <v>0</v>
      </c>
      <c r="G3626" s="57" t="s">
        <v>49</v>
      </c>
      <c r="H3626" s="57" t="s">
        <v>150</v>
      </c>
      <c r="I3626" s="57" t="s">
        <v>151</v>
      </c>
      <c r="J3626" s="57" t="s">
        <v>152</v>
      </c>
      <c r="K3626" s="57" t="s">
        <v>51</v>
      </c>
      <c r="L3626" s="57" t="s">
        <v>153</v>
      </c>
      <c r="M3626" s="57" t="s">
        <v>154</v>
      </c>
      <c r="N3626" s="57" t="s">
        <v>155</v>
      </c>
      <c r="P3626" s="57" t="s">
        <v>156</v>
      </c>
      <c r="Q3626" s="57" t="s">
        <v>157</v>
      </c>
      <c r="R3626" s="57" t="s">
        <v>158</v>
      </c>
      <c r="S3626" s="57" t="s">
        <v>159</v>
      </c>
      <c r="U3626" s="57" t="s">
        <v>160</v>
      </c>
      <c r="V3626" s="57" t="s">
        <v>160</v>
      </c>
      <c r="W3626" s="57" t="s">
        <v>160</v>
      </c>
      <c r="X3626" s="57" t="s">
        <v>160</v>
      </c>
      <c r="Y3626" s="57" t="s">
        <v>160</v>
      </c>
      <c r="Z3626" s="57" t="s">
        <v>160</v>
      </c>
      <c r="AA3626" s="57" t="s">
        <v>160</v>
      </c>
      <c r="AB3626" s="57" t="s">
        <v>160</v>
      </c>
      <c r="AC3626" s="57" t="s">
        <v>160</v>
      </c>
      <c r="AD3626" s="57" t="s">
        <v>160</v>
      </c>
      <c r="AE3626" s="57" t="s">
        <v>160</v>
      </c>
      <c r="AF3626" s="57" t="s">
        <v>160</v>
      </c>
      <c r="AG3626" s="57" t="s">
        <v>160</v>
      </c>
      <c r="AH3626" s="57" t="s">
        <v>160</v>
      </c>
      <c r="AI3626" s="57" t="s">
        <v>179</v>
      </c>
      <c r="AL3626" s="9">
        <v>46054</v>
      </c>
      <c r="AM3626" s="57">
        <v>1697.2744285409999</v>
      </c>
      <c r="AN3626" s="57">
        <v>5388.8023751640003</v>
      </c>
      <c r="AO3626" s="57">
        <v>2.7702607760000002</v>
      </c>
      <c r="AP3626" s="57">
        <v>1697.2744285409999</v>
      </c>
      <c r="AQ3626" s="57">
        <v>4041.601781373</v>
      </c>
      <c r="AR3626" s="57">
        <v>0</v>
      </c>
      <c r="AS3626" s="57">
        <v>0.125106098</v>
      </c>
      <c r="AT3626" s="57">
        <v>0.29790646700000001</v>
      </c>
      <c r="AU3626" s="57">
        <v>0</v>
      </c>
      <c r="AV3626" s="57">
        <v>68.5</v>
      </c>
      <c r="AW3626" s="57">
        <v>4.2850000000000001</v>
      </c>
      <c r="AX3626" s="57">
        <v>0</v>
      </c>
      <c r="AY3626" s="57">
        <v>8.5697677219999999</v>
      </c>
      <c r="AZ3626" s="57">
        <v>1.276529212</v>
      </c>
      <c r="BA3626" s="57">
        <v>0</v>
      </c>
      <c r="BB3626" s="57">
        <v>9.8462969339999997</v>
      </c>
      <c r="BC3626" s="57">
        <v>0</v>
      </c>
      <c r="BD3626" s="57">
        <v>0</v>
      </c>
      <c r="BE3626" s="57">
        <v>0</v>
      </c>
      <c r="BF3626" s="57">
        <v>0.49117090000000002</v>
      </c>
      <c r="BG3626" s="57">
        <v>0.24615742299999999</v>
      </c>
      <c r="BH3626" s="57">
        <v>0.73732832299999995</v>
      </c>
      <c r="BI3626" s="57">
        <v>0</v>
      </c>
      <c r="BJ3626" s="57">
        <v>0</v>
      </c>
      <c r="BK3626" s="57">
        <v>0</v>
      </c>
      <c r="BL3626" s="57">
        <v>0</v>
      </c>
      <c r="BM3626" s="57">
        <v>0</v>
      </c>
      <c r="BN3626" s="57">
        <v>0</v>
      </c>
      <c r="BO3626" s="57">
        <v>0</v>
      </c>
      <c r="BP3626" s="57">
        <v>9.1089686109999999</v>
      </c>
      <c r="BQ3626" s="57">
        <v>7.5016003070000004</v>
      </c>
      <c r="BR3626" s="57">
        <v>6.852200667</v>
      </c>
      <c r="BS3626" s="57">
        <v>9.1089686109999999</v>
      </c>
      <c r="BT3626" s="57">
        <v>7.5016003070000004</v>
      </c>
      <c r="BU3626" s="57">
        <v>6.852200667</v>
      </c>
    </row>
    <row r="3627" spans="1:73" x14ac:dyDescent="0.25">
      <c r="A3627" s="57">
        <v>5</v>
      </c>
      <c r="B3627" s="57">
        <v>42285342160000</v>
      </c>
      <c r="C3627" s="57" t="s">
        <v>176</v>
      </c>
      <c r="D3627" s="57" t="s">
        <v>177</v>
      </c>
      <c r="E3627" s="57" t="s">
        <v>178</v>
      </c>
      <c r="F3627" s="57">
        <v>0</v>
      </c>
      <c r="G3627" s="57" t="s">
        <v>49</v>
      </c>
      <c r="H3627" s="57" t="s">
        <v>150</v>
      </c>
      <c r="I3627" s="57" t="s">
        <v>151</v>
      </c>
      <c r="J3627" s="57" t="s">
        <v>152</v>
      </c>
      <c r="K3627" s="57" t="s">
        <v>51</v>
      </c>
      <c r="L3627" s="57" t="s">
        <v>153</v>
      </c>
      <c r="M3627" s="57" t="s">
        <v>154</v>
      </c>
      <c r="N3627" s="57" t="s">
        <v>155</v>
      </c>
      <c r="P3627" s="57" t="s">
        <v>156</v>
      </c>
      <c r="Q3627" s="57" t="s">
        <v>157</v>
      </c>
      <c r="R3627" s="57" t="s">
        <v>158</v>
      </c>
      <c r="S3627" s="57" t="s">
        <v>159</v>
      </c>
      <c r="U3627" s="57" t="s">
        <v>160</v>
      </c>
      <c r="V3627" s="57" t="s">
        <v>160</v>
      </c>
      <c r="W3627" s="57" t="s">
        <v>160</v>
      </c>
      <c r="X3627" s="57" t="s">
        <v>160</v>
      </c>
      <c r="Y3627" s="57" t="s">
        <v>160</v>
      </c>
      <c r="Z3627" s="57" t="s">
        <v>160</v>
      </c>
      <c r="AA3627" s="57" t="s">
        <v>160</v>
      </c>
      <c r="AB3627" s="57" t="s">
        <v>160</v>
      </c>
      <c r="AC3627" s="57" t="s">
        <v>160</v>
      </c>
      <c r="AD3627" s="57" t="s">
        <v>160</v>
      </c>
      <c r="AE3627" s="57" t="s">
        <v>160</v>
      </c>
      <c r="AF3627" s="57" t="s">
        <v>160</v>
      </c>
      <c r="AG3627" s="57" t="s">
        <v>160</v>
      </c>
      <c r="AH3627" s="57" t="s">
        <v>160</v>
      </c>
      <c r="AI3627" s="57" t="s">
        <v>179</v>
      </c>
      <c r="AL3627" s="9">
        <v>46082</v>
      </c>
      <c r="AM3627" s="57">
        <v>1839.8990469610001</v>
      </c>
      <c r="AN3627" s="57">
        <v>5844.7286302319999</v>
      </c>
      <c r="AO3627" s="57">
        <v>3.003049699</v>
      </c>
      <c r="AP3627" s="57">
        <v>1839.8990469610001</v>
      </c>
      <c r="AQ3627" s="57">
        <v>4383.5464726740001</v>
      </c>
      <c r="AR3627" s="57">
        <v>0</v>
      </c>
      <c r="AS3627" s="57">
        <v>0.13561895900000001</v>
      </c>
      <c r="AT3627" s="57">
        <v>0.32311121100000001</v>
      </c>
      <c r="AU3627" s="57">
        <v>0</v>
      </c>
      <c r="AV3627" s="57">
        <v>68.250000001999993</v>
      </c>
      <c r="AW3627" s="57">
        <v>3.8079999980000001</v>
      </c>
      <c r="AX3627" s="57">
        <v>0</v>
      </c>
      <c r="AY3627" s="57">
        <v>9.2559939349999993</v>
      </c>
      <c r="AZ3627" s="57">
        <v>1.2304074899999999</v>
      </c>
      <c r="BA3627" s="57">
        <v>0</v>
      </c>
      <c r="BB3627" s="57">
        <v>10.486401424</v>
      </c>
      <c r="BC3627" s="57">
        <v>0</v>
      </c>
      <c r="BD3627" s="57">
        <v>0</v>
      </c>
      <c r="BE3627" s="57">
        <v>0</v>
      </c>
      <c r="BF3627" s="57">
        <v>0.51938097400000005</v>
      </c>
      <c r="BG3627" s="57">
        <v>0.26216003599999999</v>
      </c>
      <c r="BH3627" s="57">
        <v>0.78154100999999998</v>
      </c>
      <c r="BI3627" s="57">
        <v>0</v>
      </c>
      <c r="BJ3627" s="57">
        <v>0</v>
      </c>
      <c r="BK3627" s="57">
        <v>0</v>
      </c>
      <c r="BL3627" s="57">
        <v>0</v>
      </c>
      <c r="BM3627" s="57">
        <v>0</v>
      </c>
      <c r="BN3627" s="57">
        <v>0</v>
      </c>
      <c r="BO3627" s="57">
        <v>0</v>
      </c>
      <c r="BP3627" s="57">
        <v>9.7048604150000006</v>
      </c>
      <c r="BQ3627" s="57">
        <v>7.9279494379999997</v>
      </c>
      <c r="BR3627" s="57">
        <v>7.2143719610000003</v>
      </c>
      <c r="BS3627" s="57">
        <v>9.7048604150000006</v>
      </c>
      <c r="BT3627" s="57">
        <v>7.9279494379999997</v>
      </c>
      <c r="BU3627" s="57">
        <v>7.2143719610000003</v>
      </c>
    </row>
    <row r="3628" spans="1:73" x14ac:dyDescent="0.25">
      <c r="A3628" s="57">
        <v>5</v>
      </c>
      <c r="B3628" s="57">
        <v>42285342160000</v>
      </c>
      <c r="C3628" s="57" t="s">
        <v>176</v>
      </c>
      <c r="D3628" s="57" t="s">
        <v>177</v>
      </c>
      <c r="E3628" s="57" t="s">
        <v>178</v>
      </c>
      <c r="F3628" s="57">
        <v>0</v>
      </c>
      <c r="G3628" s="57" t="s">
        <v>49</v>
      </c>
      <c r="H3628" s="57" t="s">
        <v>150</v>
      </c>
      <c r="I3628" s="57" t="s">
        <v>151</v>
      </c>
      <c r="J3628" s="57" t="s">
        <v>152</v>
      </c>
      <c r="K3628" s="57" t="s">
        <v>51</v>
      </c>
      <c r="L3628" s="57" t="s">
        <v>153</v>
      </c>
      <c r="M3628" s="57" t="s">
        <v>154</v>
      </c>
      <c r="N3628" s="57" t="s">
        <v>155</v>
      </c>
      <c r="P3628" s="57" t="s">
        <v>156</v>
      </c>
      <c r="Q3628" s="57" t="s">
        <v>157</v>
      </c>
      <c r="R3628" s="57" t="s">
        <v>158</v>
      </c>
      <c r="S3628" s="57" t="s">
        <v>159</v>
      </c>
      <c r="U3628" s="57" t="s">
        <v>160</v>
      </c>
      <c r="V3628" s="57" t="s">
        <v>160</v>
      </c>
      <c r="W3628" s="57" t="s">
        <v>160</v>
      </c>
      <c r="X3628" s="57" t="s">
        <v>160</v>
      </c>
      <c r="Y3628" s="57" t="s">
        <v>160</v>
      </c>
      <c r="Z3628" s="57" t="s">
        <v>160</v>
      </c>
      <c r="AA3628" s="57" t="s">
        <v>160</v>
      </c>
      <c r="AB3628" s="57" t="s">
        <v>160</v>
      </c>
      <c r="AC3628" s="57" t="s">
        <v>160</v>
      </c>
      <c r="AD3628" s="57" t="s">
        <v>160</v>
      </c>
      <c r="AE3628" s="57" t="s">
        <v>160</v>
      </c>
      <c r="AF3628" s="57" t="s">
        <v>160</v>
      </c>
      <c r="AG3628" s="57" t="s">
        <v>160</v>
      </c>
      <c r="AH3628" s="57" t="s">
        <v>160</v>
      </c>
      <c r="AI3628" s="57" t="s">
        <v>179</v>
      </c>
      <c r="AL3628" s="9">
        <v>46113</v>
      </c>
      <c r="AM3628" s="57">
        <v>1742.9156528430001</v>
      </c>
      <c r="AN3628" s="57">
        <v>5539.5836639299996</v>
      </c>
      <c r="AO3628" s="57">
        <v>2.8447547709999998</v>
      </c>
      <c r="AP3628" s="57">
        <v>1742.9156528430001</v>
      </c>
      <c r="AQ3628" s="57">
        <v>4154.6877479470004</v>
      </c>
      <c r="AR3628" s="57">
        <v>0</v>
      </c>
      <c r="AS3628" s="57">
        <v>0.128470313</v>
      </c>
      <c r="AT3628" s="57">
        <v>0.306242034</v>
      </c>
      <c r="AU3628" s="57">
        <v>0</v>
      </c>
      <c r="AV3628" s="57">
        <v>68.019999998000003</v>
      </c>
      <c r="AW3628" s="57">
        <v>3.361999999</v>
      </c>
      <c r="AX3628" s="57">
        <v>0</v>
      </c>
      <c r="AY3628" s="57">
        <v>8.7385506750000008</v>
      </c>
      <c r="AZ3628" s="57">
        <v>1.0295857180000001</v>
      </c>
      <c r="BA3628" s="57">
        <v>0</v>
      </c>
      <c r="BB3628" s="57">
        <v>9.7681363930000007</v>
      </c>
      <c r="BC3628" s="57">
        <v>0</v>
      </c>
      <c r="BD3628" s="57">
        <v>0</v>
      </c>
      <c r="BE3628" s="57">
        <v>0</v>
      </c>
      <c r="BF3628" s="57">
        <v>0.48044723900000003</v>
      </c>
      <c r="BG3628" s="57">
        <v>0.24420341000000001</v>
      </c>
      <c r="BH3628" s="57">
        <v>0.72465064899999998</v>
      </c>
      <c r="BI3628" s="57">
        <v>0</v>
      </c>
      <c r="BJ3628" s="57">
        <v>0</v>
      </c>
      <c r="BK3628" s="57">
        <v>0</v>
      </c>
      <c r="BL3628" s="57">
        <v>0</v>
      </c>
      <c r="BM3628" s="57">
        <v>0</v>
      </c>
      <c r="BN3628" s="57">
        <v>0</v>
      </c>
      <c r="BO3628" s="57">
        <v>0</v>
      </c>
      <c r="BP3628" s="57">
        <v>9.0434857439999998</v>
      </c>
      <c r="BQ3628" s="57">
        <v>7.3300616410000003</v>
      </c>
      <c r="BR3628" s="57">
        <v>6.6459894290000001</v>
      </c>
      <c r="BS3628" s="57">
        <v>9.0434857439999998</v>
      </c>
      <c r="BT3628" s="57">
        <v>7.3300616410000003</v>
      </c>
      <c r="BU3628" s="57">
        <v>6.6459894290000001</v>
      </c>
    </row>
    <row r="3629" spans="1:73" x14ac:dyDescent="0.25">
      <c r="A3629" s="57">
        <v>5</v>
      </c>
      <c r="B3629" s="57">
        <v>42285342160000</v>
      </c>
      <c r="C3629" s="57" t="s">
        <v>176</v>
      </c>
      <c r="D3629" s="57" t="s">
        <v>177</v>
      </c>
      <c r="E3629" s="57" t="s">
        <v>178</v>
      </c>
      <c r="F3629" s="57">
        <v>0</v>
      </c>
      <c r="G3629" s="57" t="s">
        <v>49</v>
      </c>
      <c r="H3629" s="57" t="s">
        <v>150</v>
      </c>
      <c r="I3629" s="57" t="s">
        <v>151</v>
      </c>
      <c r="J3629" s="57" t="s">
        <v>152</v>
      </c>
      <c r="K3629" s="57" t="s">
        <v>51</v>
      </c>
      <c r="L3629" s="57" t="s">
        <v>153</v>
      </c>
      <c r="M3629" s="57" t="s">
        <v>154</v>
      </c>
      <c r="N3629" s="57" t="s">
        <v>155</v>
      </c>
      <c r="P3629" s="57" t="s">
        <v>156</v>
      </c>
      <c r="Q3629" s="57" t="s">
        <v>157</v>
      </c>
      <c r="R3629" s="57" t="s">
        <v>158</v>
      </c>
      <c r="S3629" s="57" t="s">
        <v>159</v>
      </c>
      <c r="U3629" s="57" t="s">
        <v>160</v>
      </c>
      <c r="V3629" s="57" t="s">
        <v>160</v>
      </c>
      <c r="W3629" s="57" t="s">
        <v>160</v>
      </c>
      <c r="X3629" s="57" t="s">
        <v>160</v>
      </c>
      <c r="Y3629" s="57" t="s">
        <v>160</v>
      </c>
      <c r="Z3629" s="57" t="s">
        <v>160</v>
      </c>
      <c r="AA3629" s="57" t="s">
        <v>160</v>
      </c>
      <c r="AB3629" s="57" t="s">
        <v>160</v>
      </c>
      <c r="AC3629" s="57" t="s">
        <v>160</v>
      </c>
      <c r="AD3629" s="57" t="s">
        <v>160</v>
      </c>
      <c r="AE3629" s="57" t="s">
        <v>160</v>
      </c>
      <c r="AF3629" s="57" t="s">
        <v>160</v>
      </c>
      <c r="AG3629" s="57" t="s">
        <v>160</v>
      </c>
      <c r="AH3629" s="57" t="s">
        <v>160</v>
      </c>
      <c r="AI3629" s="57" t="s">
        <v>179</v>
      </c>
      <c r="AL3629" s="9">
        <v>46143</v>
      </c>
      <c r="AM3629" s="57">
        <v>1763.747044129</v>
      </c>
      <c r="AN3629" s="57">
        <v>5608.6701217399996</v>
      </c>
      <c r="AO3629" s="57">
        <v>2.878754985</v>
      </c>
      <c r="AP3629" s="57">
        <v>1763.747044129</v>
      </c>
      <c r="AQ3629" s="57">
        <v>4206.5025913050004</v>
      </c>
      <c r="AR3629" s="57">
        <v>0</v>
      </c>
      <c r="AS3629" s="57">
        <v>0.13000579500000001</v>
      </c>
      <c r="AT3629" s="57">
        <v>0.31006130599999998</v>
      </c>
      <c r="AU3629" s="57">
        <v>0</v>
      </c>
      <c r="AV3629" s="57">
        <v>67.81</v>
      </c>
      <c r="AW3629" s="57">
        <v>3.3620000010000002</v>
      </c>
      <c r="AX3629" s="57">
        <v>0</v>
      </c>
      <c r="AY3629" s="57">
        <v>8.8156929329999993</v>
      </c>
      <c r="AZ3629" s="57">
        <v>1.0424261109999999</v>
      </c>
      <c r="BA3629" s="57">
        <v>0</v>
      </c>
      <c r="BB3629" s="57">
        <v>9.8581190440000004</v>
      </c>
      <c r="BC3629" s="57">
        <v>0</v>
      </c>
      <c r="BD3629" s="57">
        <v>0</v>
      </c>
      <c r="BE3629" s="57">
        <v>0</v>
      </c>
      <c r="BF3629" s="57">
        <v>0.48497392299999997</v>
      </c>
      <c r="BG3629" s="57">
        <v>0.24645297599999999</v>
      </c>
      <c r="BH3629" s="57">
        <v>0.73142689900000002</v>
      </c>
      <c r="BI3629" s="57">
        <v>0</v>
      </c>
      <c r="BJ3629" s="57">
        <v>0</v>
      </c>
      <c r="BK3629" s="57">
        <v>0</v>
      </c>
      <c r="BL3629" s="57">
        <v>0</v>
      </c>
      <c r="BM3629" s="57">
        <v>0</v>
      </c>
      <c r="BN3629" s="57">
        <v>0</v>
      </c>
      <c r="BO3629" s="57">
        <v>0</v>
      </c>
      <c r="BP3629" s="57">
        <v>9.1266921449999998</v>
      </c>
      <c r="BQ3629" s="57">
        <v>7.3379041249999997</v>
      </c>
      <c r="BR3629" s="57">
        <v>6.6280466860000002</v>
      </c>
      <c r="BS3629" s="57">
        <v>9.1266921449999998</v>
      </c>
      <c r="BT3629" s="57">
        <v>7.3379041249999997</v>
      </c>
      <c r="BU3629" s="57">
        <v>6.6280466860000002</v>
      </c>
    </row>
    <row r="3630" spans="1:73" x14ac:dyDescent="0.25">
      <c r="A3630" s="57">
        <v>5</v>
      </c>
      <c r="B3630" s="57">
        <v>42285342160000</v>
      </c>
      <c r="C3630" s="57" t="s">
        <v>176</v>
      </c>
      <c r="D3630" s="57" t="s">
        <v>177</v>
      </c>
      <c r="E3630" s="57" t="s">
        <v>178</v>
      </c>
      <c r="F3630" s="57">
        <v>0</v>
      </c>
      <c r="G3630" s="57" t="s">
        <v>49</v>
      </c>
      <c r="H3630" s="57" t="s">
        <v>150</v>
      </c>
      <c r="I3630" s="57" t="s">
        <v>151</v>
      </c>
      <c r="J3630" s="57" t="s">
        <v>152</v>
      </c>
      <c r="K3630" s="57" t="s">
        <v>51</v>
      </c>
      <c r="L3630" s="57" t="s">
        <v>153</v>
      </c>
      <c r="M3630" s="57" t="s">
        <v>154</v>
      </c>
      <c r="N3630" s="57" t="s">
        <v>155</v>
      </c>
      <c r="P3630" s="57" t="s">
        <v>156</v>
      </c>
      <c r="Q3630" s="57" t="s">
        <v>157</v>
      </c>
      <c r="R3630" s="57" t="s">
        <v>158</v>
      </c>
      <c r="S3630" s="57" t="s">
        <v>159</v>
      </c>
      <c r="U3630" s="57" t="s">
        <v>160</v>
      </c>
      <c r="V3630" s="57" t="s">
        <v>160</v>
      </c>
      <c r="W3630" s="57" t="s">
        <v>160</v>
      </c>
      <c r="X3630" s="57" t="s">
        <v>160</v>
      </c>
      <c r="Y3630" s="57" t="s">
        <v>160</v>
      </c>
      <c r="Z3630" s="57" t="s">
        <v>160</v>
      </c>
      <c r="AA3630" s="57" t="s">
        <v>160</v>
      </c>
      <c r="AB3630" s="57" t="s">
        <v>160</v>
      </c>
      <c r="AC3630" s="57" t="s">
        <v>160</v>
      </c>
      <c r="AD3630" s="57" t="s">
        <v>160</v>
      </c>
      <c r="AE3630" s="57" t="s">
        <v>160</v>
      </c>
      <c r="AF3630" s="57" t="s">
        <v>160</v>
      </c>
      <c r="AG3630" s="57" t="s">
        <v>160</v>
      </c>
      <c r="AH3630" s="57" t="s">
        <v>160</v>
      </c>
      <c r="AI3630" s="57" t="s">
        <v>179</v>
      </c>
      <c r="AL3630" s="9">
        <v>46174</v>
      </c>
      <c r="AM3630" s="57">
        <v>1672.244859503</v>
      </c>
      <c r="AN3630" s="57">
        <v>5320.3395052779997</v>
      </c>
      <c r="AO3630" s="57">
        <v>2.7294064549999999</v>
      </c>
      <c r="AP3630" s="57">
        <v>1672.244859503</v>
      </c>
      <c r="AQ3630" s="57">
        <v>3990.254628958</v>
      </c>
      <c r="AR3630" s="57">
        <v>0</v>
      </c>
      <c r="AS3630" s="57">
        <v>0.123261169</v>
      </c>
      <c r="AT3630" s="57">
        <v>0.29412166899999997</v>
      </c>
      <c r="AU3630" s="57">
        <v>0</v>
      </c>
      <c r="AV3630" s="57">
        <v>67.609999998999996</v>
      </c>
      <c r="AW3630" s="57">
        <v>3.5039999989999999</v>
      </c>
      <c r="AX3630" s="57">
        <v>0</v>
      </c>
      <c r="AY3630" s="57">
        <v>8.3336876090000001</v>
      </c>
      <c r="AZ3630" s="57">
        <v>1.030602327</v>
      </c>
      <c r="BA3630" s="57">
        <v>0</v>
      </c>
      <c r="BB3630" s="57">
        <v>9.3642899360000005</v>
      </c>
      <c r="BC3630" s="57">
        <v>0</v>
      </c>
      <c r="BD3630" s="57">
        <v>0</v>
      </c>
      <c r="BE3630" s="57">
        <v>0</v>
      </c>
      <c r="BF3630" s="57">
        <v>0.46184910499999998</v>
      </c>
      <c r="BG3630" s="57">
        <v>0.23410724799999999</v>
      </c>
      <c r="BH3630" s="57">
        <v>0.695956354</v>
      </c>
      <c r="BI3630" s="57">
        <v>0</v>
      </c>
      <c r="BJ3630" s="57">
        <v>0</v>
      </c>
      <c r="BK3630" s="57">
        <v>0</v>
      </c>
      <c r="BL3630" s="57">
        <v>0</v>
      </c>
      <c r="BM3630" s="57">
        <v>0</v>
      </c>
      <c r="BN3630" s="57">
        <v>0</v>
      </c>
      <c r="BO3630" s="57">
        <v>0</v>
      </c>
      <c r="BP3630" s="57">
        <v>8.6683335820000007</v>
      </c>
      <c r="BQ3630" s="57">
        <v>6.9150358760000001</v>
      </c>
      <c r="BR3630" s="57">
        <v>6.2233227449999999</v>
      </c>
      <c r="BS3630" s="57">
        <v>8.6683335820000007</v>
      </c>
      <c r="BT3630" s="57">
        <v>6.9150358760000001</v>
      </c>
      <c r="BU3630" s="57">
        <v>6.2233227449999999</v>
      </c>
    </row>
    <row r="3631" spans="1:73" x14ac:dyDescent="0.25">
      <c r="A3631" s="57">
        <v>5</v>
      </c>
      <c r="B3631" s="57">
        <v>42285342160000</v>
      </c>
      <c r="C3631" s="57" t="s">
        <v>176</v>
      </c>
      <c r="D3631" s="57" t="s">
        <v>177</v>
      </c>
      <c r="E3631" s="57" t="s">
        <v>178</v>
      </c>
      <c r="F3631" s="57">
        <v>0</v>
      </c>
      <c r="G3631" s="57" t="s">
        <v>49</v>
      </c>
      <c r="H3631" s="57" t="s">
        <v>150</v>
      </c>
      <c r="I3631" s="57" t="s">
        <v>151</v>
      </c>
      <c r="J3631" s="57" t="s">
        <v>152</v>
      </c>
      <c r="K3631" s="57" t="s">
        <v>51</v>
      </c>
      <c r="L3631" s="57" t="s">
        <v>153</v>
      </c>
      <c r="M3631" s="57" t="s">
        <v>154</v>
      </c>
      <c r="N3631" s="57" t="s">
        <v>155</v>
      </c>
      <c r="P3631" s="57" t="s">
        <v>156</v>
      </c>
      <c r="Q3631" s="57" t="s">
        <v>157</v>
      </c>
      <c r="R3631" s="57" t="s">
        <v>158</v>
      </c>
      <c r="S3631" s="57" t="s">
        <v>159</v>
      </c>
      <c r="U3631" s="57" t="s">
        <v>160</v>
      </c>
      <c r="V3631" s="57" t="s">
        <v>160</v>
      </c>
      <c r="W3631" s="57" t="s">
        <v>160</v>
      </c>
      <c r="X3631" s="57" t="s">
        <v>160</v>
      </c>
      <c r="Y3631" s="57" t="s">
        <v>160</v>
      </c>
      <c r="Z3631" s="57" t="s">
        <v>160</v>
      </c>
      <c r="AA3631" s="57" t="s">
        <v>160</v>
      </c>
      <c r="AB3631" s="57" t="s">
        <v>160</v>
      </c>
      <c r="AC3631" s="57" t="s">
        <v>160</v>
      </c>
      <c r="AD3631" s="57" t="s">
        <v>160</v>
      </c>
      <c r="AE3631" s="57" t="s">
        <v>160</v>
      </c>
      <c r="AF3631" s="57" t="s">
        <v>160</v>
      </c>
      <c r="AG3631" s="57" t="s">
        <v>160</v>
      </c>
      <c r="AH3631" s="57" t="s">
        <v>160</v>
      </c>
      <c r="AI3631" s="57" t="s">
        <v>179</v>
      </c>
      <c r="AL3631" s="9">
        <v>46204</v>
      </c>
      <c r="AM3631" s="57">
        <v>1693.6564435959999</v>
      </c>
      <c r="AN3631" s="57">
        <v>5391.0569523900003</v>
      </c>
      <c r="AO3631" s="57">
        <v>2.7643536640000002</v>
      </c>
      <c r="AP3631" s="57">
        <v>1693.6564435959999</v>
      </c>
      <c r="AQ3631" s="57">
        <v>4043.2927142929998</v>
      </c>
      <c r="AR3631" s="57">
        <v>0</v>
      </c>
      <c r="AS3631" s="57">
        <v>0.12483941599999999</v>
      </c>
      <c r="AT3631" s="57">
        <v>0.29803110599999999</v>
      </c>
      <c r="AU3631" s="57">
        <v>0</v>
      </c>
      <c r="AV3631" s="57">
        <v>67.379999999000006</v>
      </c>
      <c r="AW3631" s="57">
        <v>3.6490000010000001</v>
      </c>
      <c r="AX3631" s="57">
        <v>0</v>
      </c>
      <c r="AY3631" s="57">
        <v>8.4116798809999995</v>
      </c>
      <c r="AZ3631" s="57">
        <v>1.0875155059999999</v>
      </c>
      <c r="BA3631" s="57">
        <v>0</v>
      </c>
      <c r="BB3631" s="57">
        <v>9.4991953870000003</v>
      </c>
      <c r="BC3631" s="57">
        <v>0</v>
      </c>
      <c r="BD3631" s="57">
        <v>0</v>
      </c>
      <c r="BE3631" s="57">
        <v>0</v>
      </c>
      <c r="BF3631" s="57">
        <v>0.46972075800000002</v>
      </c>
      <c r="BG3631" s="57">
        <v>0.237479885</v>
      </c>
      <c r="BH3631" s="57">
        <v>0.70720064299999996</v>
      </c>
      <c r="BI3631" s="57">
        <v>0</v>
      </c>
      <c r="BJ3631" s="57">
        <v>0</v>
      </c>
      <c r="BK3631" s="57">
        <v>0</v>
      </c>
      <c r="BL3631" s="57">
        <v>0</v>
      </c>
      <c r="BM3631" s="57">
        <v>0</v>
      </c>
      <c r="BN3631" s="57">
        <v>0</v>
      </c>
      <c r="BO3631" s="57">
        <v>0</v>
      </c>
      <c r="BP3631" s="57">
        <v>8.7919947430000001</v>
      </c>
      <c r="BQ3631" s="57">
        <v>6.9571778350000004</v>
      </c>
      <c r="BR3631" s="57">
        <v>6.237671475</v>
      </c>
      <c r="BS3631" s="57">
        <v>8.7919947430000001</v>
      </c>
      <c r="BT3631" s="57">
        <v>6.9571778350000004</v>
      </c>
      <c r="BU3631" s="57">
        <v>6.237671475</v>
      </c>
    </row>
    <row r="3632" spans="1:73" x14ac:dyDescent="0.25">
      <c r="A3632" s="57">
        <v>5</v>
      </c>
      <c r="B3632" s="57">
        <v>42285342160000</v>
      </c>
      <c r="C3632" s="57" t="s">
        <v>176</v>
      </c>
      <c r="D3632" s="57" t="s">
        <v>177</v>
      </c>
      <c r="E3632" s="57" t="s">
        <v>178</v>
      </c>
      <c r="F3632" s="57">
        <v>0</v>
      </c>
      <c r="G3632" s="57" t="s">
        <v>49</v>
      </c>
      <c r="H3632" s="57" t="s">
        <v>150</v>
      </c>
      <c r="I3632" s="57" t="s">
        <v>151</v>
      </c>
      <c r="J3632" s="57" t="s">
        <v>152</v>
      </c>
      <c r="K3632" s="57" t="s">
        <v>51</v>
      </c>
      <c r="L3632" s="57" t="s">
        <v>153</v>
      </c>
      <c r="M3632" s="57" t="s">
        <v>154</v>
      </c>
      <c r="N3632" s="57" t="s">
        <v>155</v>
      </c>
      <c r="P3632" s="57" t="s">
        <v>156</v>
      </c>
      <c r="Q3632" s="57" t="s">
        <v>157</v>
      </c>
      <c r="R3632" s="57" t="s">
        <v>158</v>
      </c>
      <c r="S3632" s="57" t="s">
        <v>159</v>
      </c>
      <c r="U3632" s="57" t="s">
        <v>160</v>
      </c>
      <c r="V3632" s="57" t="s">
        <v>160</v>
      </c>
      <c r="W3632" s="57" t="s">
        <v>160</v>
      </c>
      <c r="X3632" s="57" t="s">
        <v>160</v>
      </c>
      <c r="Y3632" s="57" t="s">
        <v>160</v>
      </c>
      <c r="Z3632" s="57" t="s">
        <v>160</v>
      </c>
      <c r="AA3632" s="57" t="s">
        <v>160</v>
      </c>
      <c r="AB3632" s="57" t="s">
        <v>160</v>
      </c>
      <c r="AC3632" s="57" t="s">
        <v>160</v>
      </c>
      <c r="AD3632" s="57" t="s">
        <v>160</v>
      </c>
      <c r="AE3632" s="57" t="s">
        <v>160</v>
      </c>
      <c r="AF3632" s="57" t="s">
        <v>160</v>
      </c>
      <c r="AG3632" s="57" t="s">
        <v>160</v>
      </c>
      <c r="AH3632" s="57" t="s">
        <v>160</v>
      </c>
      <c r="AI3632" s="57" t="s">
        <v>179</v>
      </c>
      <c r="AL3632" s="9">
        <v>46235</v>
      </c>
      <c r="AM3632" s="57">
        <v>1660.1321575019999</v>
      </c>
      <c r="AN3632" s="57">
        <v>5286.8548096200002</v>
      </c>
      <c r="AO3632" s="57">
        <v>2.7096355970000001</v>
      </c>
      <c r="AP3632" s="57">
        <v>1660.1321575019999</v>
      </c>
      <c r="AQ3632" s="57">
        <v>3965.1411072149999</v>
      </c>
      <c r="AR3632" s="57">
        <v>0</v>
      </c>
      <c r="AS3632" s="57">
        <v>0.12236834100000001</v>
      </c>
      <c r="AT3632" s="57">
        <v>0.29227055099999999</v>
      </c>
      <c r="AU3632" s="57">
        <v>0</v>
      </c>
      <c r="AV3632" s="57">
        <v>67.179999996999996</v>
      </c>
      <c r="AW3632" s="57">
        <v>3.680999999</v>
      </c>
      <c r="AX3632" s="57">
        <v>0</v>
      </c>
      <c r="AY3632" s="57">
        <v>8.2207051710000005</v>
      </c>
      <c r="AZ3632" s="57">
        <v>1.0758478979999999</v>
      </c>
      <c r="BA3632" s="57">
        <v>0</v>
      </c>
      <c r="BB3632" s="57">
        <v>9.2965530689999998</v>
      </c>
      <c r="BC3632" s="57">
        <v>0</v>
      </c>
      <c r="BD3632" s="57">
        <v>0</v>
      </c>
      <c r="BE3632" s="57">
        <v>0</v>
      </c>
      <c r="BF3632" s="57">
        <v>0.46003680299999999</v>
      </c>
      <c r="BG3632" s="57">
        <v>0.23241382699999999</v>
      </c>
      <c r="BH3632" s="57">
        <v>0.69245062999999996</v>
      </c>
      <c r="BI3632" s="57">
        <v>0</v>
      </c>
      <c r="BJ3632" s="57">
        <v>0</v>
      </c>
      <c r="BK3632" s="57">
        <v>0</v>
      </c>
      <c r="BL3632" s="57">
        <v>0</v>
      </c>
      <c r="BM3632" s="57">
        <v>0</v>
      </c>
      <c r="BN3632" s="57">
        <v>0</v>
      </c>
      <c r="BO3632" s="57">
        <v>0</v>
      </c>
      <c r="BP3632" s="57">
        <v>8.604102439</v>
      </c>
      <c r="BQ3632" s="57">
        <v>6.753643318</v>
      </c>
      <c r="BR3632" s="57">
        <v>6.0323845609999998</v>
      </c>
      <c r="BS3632" s="57">
        <v>8.604102439</v>
      </c>
      <c r="BT3632" s="57">
        <v>6.753643318</v>
      </c>
      <c r="BU3632" s="57">
        <v>6.0323845609999998</v>
      </c>
    </row>
    <row r="3633" spans="1:73" x14ac:dyDescent="0.25">
      <c r="A3633" s="57">
        <v>5</v>
      </c>
      <c r="B3633" s="57">
        <v>42285342160000</v>
      </c>
      <c r="C3633" s="57" t="s">
        <v>176</v>
      </c>
      <c r="D3633" s="57" t="s">
        <v>177</v>
      </c>
      <c r="E3633" s="57" t="s">
        <v>178</v>
      </c>
      <c r="F3633" s="57">
        <v>0</v>
      </c>
      <c r="G3633" s="57" t="s">
        <v>49</v>
      </c>
      <c r="H3633" s="57" t="s">
        <v>150</v>
      </c>
      <c r="I3633" s="57" t="s">
        <v>151</v>
      </c>
      <c r="J3633" s="57" t="s">
        <v>152</v>
      </c>
      <c r="K3633" s="57" t="s">
        <v>51</v>
      </c>
      <c r="L3633" s="57" t="s">
        <v>153</v>
      </c>
      <c r="M3633" s="57" t="s">
        <v>154</v>
      </c>
      <c r="N3633" s="57" t="s">
        <v>155</v>
      </c>
      <c r="P3633" s="57" t="s">
        <v>156</v>
      </c>
      <c r="Q3633" s="57" t="s">
        <v>157</v>
      </c>
      <c r="R3633" s="57" t="s">
        <v>158</v>
      </c>
      <c r="S3633" s="57" t="s">
        <v>159</v>
      </c>
      <c r="U3633" s="57" t="s">
        <v>160</v>
      </c>
      <c r="V3633" s="57" t="s">
        <v>160</v>
      </c>
      <c r="W3633" s="57" t="s">
        <v>160</v>
      </c>
      <c r="X3633" s="57" t="s">
        <v>160</v>
      </c>
      <c r="Y3633" s="57" t="s">
        <v>160</v>
      </c>
      <c r="Z3633" s="57" t="s">
        <v>160</v>
      </c>
      <c r="AA3633" s="57" t="s">
        <v>160</v>
      </c>
      <c r="AB3633" s="57" t="s">
        <v>160</v>
      </c>
      <c r="AC3633" s="57" t="s">
        <v>160</v>
      </c>
      <c r="AD3633" s="57" t="s">
        <v>160</v>
      </c>
      <c r="AE3633" s="57" t="s">
        <v>160</v>
      </c>
      <c r="AF3633" s="57" t="s">
        <v>160</v>
      </c>
      <c r="AG3633" s="57" t="s">
        <v>160</v>
      </c>
      <c r="AH3633" s="57" t="s">
        <v>160</v>
      </c>
      <c r="AI3633" s="57" t="s">
        <v>179</v>
      </c>
      <c r="AL3633" s="9">
        <v>46266</v>
      </c>
      <c r="AM3633" s="57">
        <v>1575.8880083839999</v>
      </c>
      <c r="AN3633" s="57">
        <v>5020.8455914619999</v>
      </c>
      <c r="AO3633" s="57">
        <v>2.5721335870000002</v>
      </c>
      <c r="AP3633" s="57">
        <v>1575.8880083839999</v>
      </c>
      <c r="AQ3633" s="57">
        <v>3765.6341935959999</v>
      </c>
      <c r="AR3633" s="57">
        <v>0</v>
      </c>
      <c r="AS3633" s="57">
        <v>0.116158705</v>
      </c>
      <c r="AT3633" s="57">
        <v>0.27756489600000001</v>
      </c>
      <c r="AU3633" s="57">
        <v>0</v>
      </c>
      <c r="AV3633" s="57">
        <v>66.989999999999995</v>
      </c>
      <c r="AW3633" s="57">
        <v>3.645</v>
      </c>
      <c r="AX3633" s="57">
        <v>0</v>
      </c>
      <c r="AY3633" s="57">
        <v>7.7814716549999998</v>
      </c>
      <c r="AZ3633" s="57">
        <v>1.011724047</v>
      </c>
      <c r="BA3633" s="57">
        <v>0</v>
      </c>
      <c r="BB3633" s="57">
        <v>8.7931957020000002</v>
      </c>
      <c r="BC3633" s="57">
        <v>0</v>
      </c>
      <c r="BD3633" s="57">
        <v>0</v>
      </c>
      <c r="BE3633" s="57">
        <v>0</v>
      </c>
      <c r="BF3633" s="57">
        <v>0.434962181</v>
      </c>
      <c r="BG3633" s="57">
        <v>0.219829893</v>
      </c>
      <c r="BH3633" s="57">
        <v>0.65479207299999997</v>
      </c>
      <c r="BI3633" s="57">
        <v>0</v>
      </c>
      <c r="BJ3633" s="57">
        <v>0</v>
      </c>
      <c r="BK3633" s="57">
        <v>0</v>
      </c>
      <c r="BL3633" s="57">
        <v>0</v>
      </c>
      <c r="BM3633" s="57">
        <v>0</v>
      </c>
      <c r="BN3633" s="57">
        <v>0</v>
      </c>
      <c r="BO3633" s="57">
        <v>0</v>
      </c>
      <c r="BP3633" s="57">
        <v>8.1384036290000008</v>
      </c>
      <c r="BQ3633" s="57">
        <v>6.3382879189999999</v>
      </c>
      <c r="BR3633" s="57">
        <v>5.6407548260000002</v>
      </c>
      <c r="BS3633" s="57">
        <v>8.1384036290000008</v>
      </c>
      <c r="BT3633" s="57">
        <v>6.3382879189999999</v>
      </c>
      <c r="BU3633" s="57">
        <v>5.6407548260000002</v>
      </c>
    </row>
    <row r="3634" spans="1:73" x14ac:dyDescent="0.25">
      <c r="A3634" s="57">
        <v>5</v>
      </c>
      <c r="B3634" s="57">
        <v>42285342160000</v>
      </c>
      <c r="C3634" s="57" t="s">
        <v>176</v>
      </c>
      <c r="D3634" s="57" t="s">
        <v>177</v>
      </c>
      <c r="E3634" s="57" t="s">
        <v>178</v>
      </c>
      <c r="F3634" s="57">
        <v>0</v>
      </c>
      <c r="G3634" s="57" t="s">
        <v>49</v>
      </c>
      <c r="H3634" s="57" t="s">
        <v>150</v>
      </c>
      <c r="I3634" s="57" t="s">
        <v>151</v>
      </c>
      <c r="J3634" s="57" t="s">
        <v>152</v>
      </c>
      <c r="K3634" s="57" t="s">
        <v>51</v>
      </c>
      <c r="L3634" s="57" t="s">
        <v>153</v>
      </c>
      <c r="M3634" s="57" t="s">
        <v>154</v>
      </c>
      <c r="N3634" s="57" t="s">
        <v>155</v>
      </c>
      <c r="P3634" s="57" t="s">
        <v>156</v>
      </c>
      <c r="Q3634" s="57" t="s">
        <v>157</v>
      </c>
      <c r="R3634" s="57" t="s">
        <v>158</v>
      </c>
      <c r="S3634" s="57" t="s">
        <v>159</v>
      </c>
      <c r="U3634" s="57" t="s">
        <v>160</v>
      </c>
      <c r="V3634" s="57" t="s">
        <v>160</v>
      </c>
      <c r="W3634" s="57" t="s">
        <v>160</v>
      </c>
      <c r="X3634" s="57" t="s">
        <v>160</v>
      </c>
      <c r="Y3634" s="57" t="s">
        <v>160</v>
      </c>
      <c r="Z3634" s="57" t="s">
        <v>160</v>
      </c>
      <c r="AA3634" s="57" t="s">
        <v>160</v>
      </c>
      <c r="AB3634" s="57" t="s">
        <v>160</v>
      </c>
      <c r="AC3634" s="57" t="s">
        <v>160</v>
      </c>
      <c r="AD3634" s="57" t="s">
        <v>160</v>
      </c>
      <c r="AE3634" s="57" t="s">
        <v>160</v>
      </c>
      <c r="AF3634" s="57" t="s">
        <v>160</v>
      </c>
      <c r="AG3634" s="57" t="s">
        <v>160</v>
      </c>
      <c r="AH3634" s="57" t="s">
        <v>160</v>
      </c>
      <c r="AI3634" s="57" t="s">
        <v>179</v>
      </c>
      <c r="AL3634" s="9">
        <v>46296</v>
      </c>
      <c r="AM3634" s="57">
        <v>1597.9000082560001</v>
      </c>
      <c r="AN3634" s="57">
        <v>5093.2166647889999</v>
      </c>
      <c r="AO3634" s="57">
        <v>2.6080608029999999</v>
      </c>
      <c r="AP3634" s="57">
        <v>1597.9000082560001</v>
      </c>
      <c r="AQ3634" s="57">
        <v>3819.9124985919998</v>
      </c>
      <c r="AR3634" s="57">
        <v>0</v>
      </c>
      <c r="AS3634" s="57">
        <v>0.11778121</v>
      </c>
      <c r="AT3634" s="57">
        <v>0.28156575</v>
      </c>
      <c r="AU3634" s="57">
        <v>0</v>
      </c>
      <c r="AV3634" s="57">
        <v>66.819999998</v>
      </c>
      <c r="AW3634" s="57">
        <v>3.7069999990000002</v>
      </c>
      <c r="AX3634" s="57">
        <v>0</v>
      </c>
      <c r="AY3634" s="57">
        <v>7.8701404259999999</v>
      </c>
      <c r="AZ3634" s="57">
        <v>1.0437642359999999</v>
      </c>
      <c r="BA3634" s="57">
        <v>0</v>
      </c>
      <c r="BB3634" s="57">
        <v>8.9139046620000002</v>
      </c>
      <c r="BC3634" s="57">
        <v>0</v>
      </c>
      <c r="BD3634" s="57">
        <v>0</v>
      </c>
      <c r="BE3634" s="57">
        <v>0</v>
      </c>
      <c r="BF3634" s="57">
        <v>0.44145990099999999</v>
      </c>
      <c r="BG3634" s="57">
        <v>0.222847617</v>
      </c>
      <c r="BH3634" s="57">
        <v>0.66430751799999999</v>
      </c>
      <c r="BI3634" s="57">
        <v>0</v>
      </c>
      <c r="BJ3634" s="57">
        <v>0</v>
      </c>
      <c r="BK3634" s="57">
        <v>0</v>
      </c>
      <c r="BL3634" s="57">
        <v>0</v>
      </c>
      <c r="BM3634" s="57">
        <v>0</v>
      </c>
      <c r="BN3634" s="57">
        <v>0</v>
      </c>
      <c r="BO3634" s="57">
        <v>0</v>
      </c>
      <c r="BP3634" s="57">
        <v>8.2495971449999992</v>
      </c>
      <c r="BQ3634" s="57">
        <v>6.373123616</v>
      </c>
      <c r="BR3634" s="57">
        <v>5.6503989030000001</v>
      </c>
      <c r="BS3634" s="57">
        <v>8.2495971449999992</v>
      </c>
      <c r="BT3634" s="57">
        <v>6.373123616</v>
      </c>
      <c r="BU3634" s="57">
        <v>5.6503989030000001</v>
      </c>
    </row>
    <row r="3635" spans="1:73" x14ac:dyDescent="0.25">
      <c r="A3635" s="57">
        <v>5</v>
      </c>
      <c r="B3635" s="57">
        <v>42285342160000</v>
      </c>
      <c r="C3635" s="57" t="s">
        <v>176</v>
      </c>
      <c r="D3635" s="57" t="s">
        <v>177</v>
      </c>
      <c r="E3635" s="57" t="s">
        <v>178</v>
      </c>
      <c r="F3635" s="57">
        <v>0</v>
      </c>
      <c r="G3635" s="57" t="s">
        <v>49</v>
      </c>
      <c r="H3635" s="57" t="s">
        <v>150</v>
      </c>
      <c r="I3635" s="57" t="s">
        <v>151</v>
      </c>
      <c r="J3635" s="57" t="s">
        <v>152</v>
      </c>
      <c r="K3635" s="57" t="s">
        <v>51</v>
      </c>
      <c r="L3635" s="57" t="s">
        <v>153</v>
      </c>
      <c r="M3635" s="57" t="s">
        <v>154</v>
      </c>
      <c r="N3635" s="57" t="s">
        <v>155</v>
      </c>
      <c r="P3635" s="57" t="s">
        <v>156</v>
      </c>
      <c r="Q3635" s="57" t="s">
        <v>157</v>
      </c>
      <c r="R3635" s="57" t="s">
        <v>158</v>
      </c>
      <c r="S3635" s="57" t="s">
        <v>159</v>
      </c>
      <c r="U3635" s="57" t="s">
        <v>160</v>
      </c>
      <c r="V3635" s="57" t="s">
        <v>160</v>
      </c>
      <c r="W3635" s="57" t="s">
        <v>160</v>
      </c>
      <c r="X3635" s="57" t="s">
        <v>160</v>
      </c>
      <c r="Y3635" s="57" t="s">
        <v>160</v>
      </c>
      <c r="Z3635" s="57" t="s">
        <v>160</v>
      </c>
      <c r="AA3635" s="57" t="s">
        <v>160</v>
      </c>
      <c r="AB3635" s="57" t="s">
        <v>160</v>
      </c>
      <c r="AC3635" s="57" t="s">
        <v>160</v>
      </c>
      <c r="AD3635" s="57" t="s">
        <v>160</v>
      </c>
      <c r="AE3635" s="57" t="s">
        <v>160</v>
      </c>
      <c r="AF3635" s="57" t="s">
        <v>160</v>
      </c>
      <c r="AG3635" s="57" t="s">
        <v>160</v>
      </c>
      <c r="AH3635" s="57" t="s">
        <v>160</v>
      </c>
      <c r="AI3635" s="57" t="s">
        <v>179</v>
      </c>
      <c r="AL3635" s="9">
        <v>46327</v>
      </c>
      <c r="AM3635" s="57">
        <v>1517.9040652389999</v>
      </c>
      <c r="AN3635" s="57">
        <v>4840.303342233</v>
      </c>
      <c r="AO3635" s="57">
        <v>2.4774926879999999</v>
      </c>
      <c r="AP3635" s="57">
        <v>1517.9040652389999</v>
      </c>
      <c r="AQ3635" s="57">
        <v>3630.2275066749999</v>
      </c>
      <c r="AR3635" s="57">
        <v>0</v>
      </c>
      <c r="AS3635" s="57">
        <v>0.111884709</v>
      </c>
      <c r="AT3635" s="57">
        <v>0.26758407000000001</v>
      </c>
      <c r="AU3635" s="57">
        <v>0</v>
      </c>
      <c r="AV3635" s="57">
        <v>66.67</v>
      </c>
      <c r="AW3635" s="57">
        <v>4.0120000009999996</v>
      </c>
      <c r="AX3635" s="57">
        <v>0</v>
      </c>
      <c r="AY3635" s="57">
        <v>7.4593535260000001</v>
      </c>
      <c r="AZ3635" s="57">
        <v>1.073547287</v>
      </c>
      <c r="BA3635" s="57">
        <v>0</v>
      </c>
      <c r="BB3635" s="57">
        <v>8.5329008129999995</v>
      </c>
      <c r="BC3635" s="57">
        <v>0</v>
      </c>
      <c r="BD3635" s="57">
        <v>0</v>
      </c>
      <c r="BE3635" s="57">
        <v>0</v>
      </c>
      <c r="BF3635" s="57">
        <v>0.42473988400000001</v>
      </c>
      <c r="BG3635" s="57">
        <v>0.21332251999999999</v>
      </c>
      <c r="BH3635" s="57">
        <v>0.63806240400000003</v>
      </c>
      <c r="BI3635" s="57">
        <v>0</v>
      </c>
      <c r="BJ3635" s="57">
        <v>0</v>
      </c>
      <c r="BK3635" s="57">
        <v>0</v>
      </c>
      <c r="BL3635" s="57">
        <v>0</v>
      </c>
      <c r="BM3635" s="57">
        <v>0</v>
      </c>
      <c r="BN3635" s="57">
        <v>0</v>
      </c>
      <c r="BO3635" s="57">
        <v>0</v>
      </c>
      <c r="BP3635" s="57">
        <v>7.8948384090000001</v>
      </c>
      <c r="BQ3635" s="57">
        <v>6.0514999879999998</v>
      </c>
      <c r="BR3635" s="57">
        <v>5.3456948520000003</v>
      </c>
      <c r="BS3635" s="57">
        <v>7.8948384090000001</v>
      </c>
      <c r="BT3635" s="57">
        <v>6.0514999879999998</v>
      </c>
      <c r="BU3635" s="57">
        <v>5.3456948520000003</v>
      </c>
    </row>
    <row r="3636" spans="1:73" x14ac:dyDescent="0.25">
      <c r="A3636" s="57">
        <v>5</v>
      </c>
      <c r="B3636" s="57">
        <v>42285342160000</v>
      </c>
      <c r="C3636" s="57" t="s">
        <v>176</v>
      </c>
      <c r="D3636" s="57" t="s">
        <v>177</v>
      </c>
      <c r="E3636" s="57" t="s">
        <v>178</v>
      </c>
      <c r="F3636" s="57">
        <v>0</v>
      </c>
      <c r="G3636" s="57" t="s">
        <v>49</v>
      </c>
      <c r="H3636" s="57" t="s">
        <v>150</v>
      </c>
      <c r="I3636" s="57" t="s">
        <v>151</v>
      </c>
      <c r="J3636" s="57" t="s">
        <v>152</v>
      </c>
      <c r="K3636" s="57" t="s">
        <v>51</v>
      </c>
      <c r="L3636" s="57" t="s">
        <v>153</v>
      </c>
      <c r="M3636" s="57" t="s">
        <v>154</v>
      </c>
      <c r="N3636" s="57" t="s">
        <v>155</v>
      </c>
      <c r="P3636" s="57" t="s">
        <v>156</v>
      </c>
      <c r="Q3636" s="57" t="s">
        <v>157</v>
      </c>
      <c r="R3636" s="57" t="s">
        <v>158</v>
      </c>
      <c r="S3636" s="57" t="s">
        <v>159</v>
      </c>
      <c r="U3636" s="57" t="s">
        <v>160</v>
      </c>
      <c r="V3636" s="57" t="s">
        <v>160</v>
      </c>
      <c r="W3636" s="57" t="s">
        <v>160</v>
      </c>
      <c r="X3636" s="57" t="s">
        <v>160</v>
      </c>
      <c r="Y3636" s="57" t="s">
        <v>160</v>
      </c>
      <c r="Z3636" s="57" t="s">
        <v>160</v>
      </c>
      <c r="AA3636" s="57" t="s">
        <v>160</v>
      </c>
      <c r="AB3636" s="57" t="s">
        <v>160</v>
      </c>
      <c r="AC3636" s="57" t="s">
        <v>160</v>
      </c>
      <c r="AD3636" s="57" t="s">
        <v>160</v>
      </c>
      <c r="AE3636" s="57" t="s">
        <v>160</v>
      </c>
      <c r="AF3636" s="57" t="s">
        <v>160</v>
      </c>
      <c r="AG3636" s="57" t="s">
        <v>160</v>
      </c>
      <c r="AH3636" s="57" t="s">
        <v>160</v>
      </c>
      <c r="AI3636" s="57" t="s">
        <v>179</v>
      </c>
      <c r="AL3636" s="9">
        <v>46357</v>
      </c>
      <c r="AM3636" s="57">
        <v>1540.1710877160001</v>
      </c>
      <c r="AN3636" s="57">
        <v>4913.3502239230002</v>
      </c>
      <c r="AO3636" s="57">
        <v>2.5138361570000001</v>
      </c>
      <c r="AP3636" s="57">
        <v>1540.1710877160001</v>
      </c>
      <c r="AQ3636" s="57">
        <v>3685.012667942</v>
      </c>
      <c r="AR3636" s="57">
        <v>0</v>
      </c>
      <c r="AS3636" s="57">
        <v>0.113526011</v>
      </c>
      <c r="AT3636" s="57">
        <v>0.27162228399999999</v>
      </c>
      <c r="AU3636" s="57">
        <v>0</v>
      </c>
      <c r="AV3636" s="57">
        <v>66.510000003000002</v>
      </c>
      <c r="AW3636" s="57">
        <v>4.436000001</v>
      </c>
      <c r="AX3636" s="57">
        <v>0</v>
      </c>
      <c r="AY3636" s="57">
        <v>7.550614983</v>
      </c>
      <c r="AZ3636" s="57">
        <v>1.2049164510000001</v>
      </c>
      <c r="BA3636" s="57">
        <v>0</v>
      </c>
      <c r="BB3636" s="57">
        <v>8.7555314339999999</v>
      </c>
      <c r="BC3636" s="57">
        <v>0</v>
      </c>
      <c r="BD3636" s="57">
        <v>0</v>
      </c>
      <c r="BE3636" s="57">
        <v>0</v>
      </c>
      <c r="BF3636" s="57">
        <v>0.43880671900000001</v>
      </c>
      <c r="BG3636" s="57">
        <v>0.21888828599999999</v>
      </c>
      <c r="BH3636" s="57">
        <v>0.657695005</v>
      </c>
      <c r="BI3636" s="57">
        <v>0</v>
      </c>
      <c r="BJ3636" s="57">
        <v>0</v>
      </c>
      <c r="BK3636" s="57">
        <v>0</v>
      </c>
      <c r="BL3636" s="57">
        <v>0</v>
      </c>
      <c r="BM3636" s="57">
        <v>0</v>
      </c>
      <c r="BN3636" s="57">
        <v>0</v>
      </c>
      <c r="BO3636" s="57">
        <v>0</v>
      </c>
      <c r="BP3636" s="57">
        <v>8.0978364289999991</v>
      </c>
      <c r="BQ3636" s="57">
        <v>6.157092166</v>
      </c>
      <c r="BR3636" s="57">
        <v>5.4184901539999997</v>
      </c>
      <c r="BS3636" s="57">
        <v>8.0978364289999991</v>
      </c>
      <c r="BT3636" s="57">
        <v>6.157092166</v>
      </c>
      <c r="BU3636" s="57">
        <v>5.4184901539999997</v>
      </c>
    </row>
    <row r="3637" spans="1:73" x14ac:dyDescent="0.25">
      <c r="A3637" s="57">
        <v>5</v>
      </c>
      <c r="B3637" s="57">
        <v>42285342160000</v>
      </c>
      <c r="C3637" s="57" t="s">
        <v>176</v>
      </c>
      <c r="D3637" s="57" t="s">
        <v>177</v>
      </c>
      <c r="E3637" s="57" t="s">
        <v>178</v>
      </c>
      <c r="F3637" s="57">
        <v>0</v>
      </c>
      <c r="G3637" s="57" t="s">
        <v>49</v>
      </c>
      <c r="H3637" s="57" t="s">
        <v>150</v>
      </c>
      <c r="I3637" s="57" t="s">
        <v>151</v>
      </c>
      <c r="J3637" s="57" t="s">
        <v>152</v>
      </c>
      <c r="K3637" s="57" t="s">
        <v>51</v>
      </c>
      <c r="L3637" s="57" t="s">
        <v>153</v>
      </c>
      <c r="M3637" s="57" t="s">
        <v>154</v>
      </c>
      <c r="N3637" s="57" t="s">
        <v>155</v>
      </c>
      <c r="P3637" s="57" t="s">
        <v>156</v>
      </c>
      <c r="Q3637" s="57" t="s">
        <v>157</v>
      </c>
      <c r="R3637" s="57" t="s">
        <v>158</v>
      </c>
      <c r="S3637" s="57" t="s">
        <v>159</v>
      </c>
      <c r="U3637" s="57" t="s">
        <v>160</v>
      </c>
      <c r="V3637" s="57" t="s">
        <v>160</v>
      </c>
      <c r="W3637" s="57" t="s">
        <v>160</v>
      </c>
      <c r="X3637" s="57" t="s">
        <v>160</v>
      </c>
      <c r="Y3637" s="57" t="s">
        <v>160</v>
      </c>
      <c r="Z3637" s="57" t="s">
        <v>160</v>
      </c>
      <c r="AA3637" s="57" t="s">
        <v>160</v>
      </c>
      <c r="AB3637" s="57" t="s">
        <v>160</v>
      </c>
      <c r="AC3637" s="57" t="s">
        <v>160</v>
      </c>
      <c r="AD3637" s="57" t="s">
        <v>160</v>
      </c>
      <c r="AE3637" s="57" t="s">
        <v>160</v>
      </c>
      <c r="AF3637" s="57" t="s">
        <v>160</v>
      </c>
      <c r="AG3637" s="57" t="s">
        <v>160</v>
      </c>
      <c r="AH3637" s="57" t="s">
        <v>160</v>
      </c>
      <c r="AI3637" s="57" t="s">
        <v>179</v>
      </c>
      <c r="AL3637" s="9">
        <v>46388</v>
      </c>
      <c r="AM3637" s="57">
        <v>1512.405357442</v>
      </c>
      <c r="AN3637" s="57">
        <v>4826.7570567290004</v>
      </c>
      <c r="AO3637" s="57">
        <v>2.4685171779999999</v>
      </c>
      <c r="AP3637" s="57">
        <v>1512.405357442</v>
      </c>
      <c r="AQ3637" s="57">
        <v>3620.067792547</v>
      </c>
      <c r="AR3637" s="57">
        <v>0</v>
      </c>
      <c r="AS3637" s="57">
        <v>0.11147939900000001</v>
      </c>
      <c r="AT3637" s="57">
        <v>0.26683519700000002</v>
      </c>
      <c r="AU3637" s="57">
        <v>0</v>
      </c>
      <c r="AV3637" s="57">
        <v>66.270000002000003</v>
      </c>
      <c r="AW3637" s="57">
        <v>4.7110000000000003</v>
      </c>
      <c r="AX3637" s="57">
        <v>0</v>
      </c>
      <c r="AY3637" s="57">
        <v>7.3877397650000001</v>
      </c>
      <c r="AZ3637" s="57">
        <v>1.2570606129999999</v>
      </c>
      <c r="BA3637" s="57">
        <v>0</v>
      </c>
      <c r="BB3637" s="57">
        <v>8.6448003779999993</v>
      </c>
      <c r="BC3637" s="57">
        <v>0</v>
      </c>
      <c r="BD3637" s="57">
        <v>0</v>
      </c>
      <c r="BE3637" s="57">
        <v>0</v>
      </c>
      <c r="BF3637" s="57">
        <v>0.43520534300000002</v>
      </c>
      <c r="BG3637" s="57">
        <v>0.216120009</v>
      </c>
      <c r="BH3637" s="57">
        <v>0.65132535199999997</v>
      </c>
      <c r="BI3637" s="57">
        <v>0</v>
      </c>
      <c r="BJ3637" s="57">
        <v>0</v>
      </c>
      <c r="BK3637" s="57">
        <v>0</v>
      </c>
      <c r="BL3637" s="57">
        <v>0</v>
      </c>
      <c r="BM3637" s="57">
        <v>0</v>
      </c>
      <c r="BN3637" s="57">
        <v>0</v>
      </c>
      <c r="BO3637" s="57">
        <v>0</v>
      </c>
      <c r="BP3637" s="57">
        <v>7.9934750259999996</v>
      </c>
      <c r="BQ3637" s="57">
        <v>6.0287758919999996</v>
      </c>
      <c r="BR3637" s="57">
        <v>5.2855876659999996</v>
      </c>
      <c r="BS3637" s="57">
        <v>7.9934750259999996</v>
      </c>
      <c r="BT3637" s="57">
        <v>6.0287758919999996</v>
      </c>
      <c r="BU3637" s="57">
        <v>5.2855876659999996</v>
      </c>
    </row>
    <row r="3638" spans="1:73" x14ac:dyDescent="0.25">
      <c r="A3638" s="57">
        <v>5</v>
      </c>
      <c r="B3638" s="57">
        <v>42285342160000</v>
      </c>
      <c r="C3638" s="57" t="s">
        <v>176</v>
      </c>
      <c r="D3638" s="57" t="s">
        <v>177</v>
      </c>
      <c r="E3638" s="57" t="s">
        <v>178</v>
      </c>
      <c r="F3638" s="57">
        <v>0</v>
      </c>
      <c r="G3638" s="57" t="s">
        <v>49</v>
      </c>
      <c r="H3638" s="57" t="s">
        <v>150</v>
      </c>
      <c r="I3638" s="57" t="s">
        <v>151</v>
      </c>
      <c r="J3638" s="57" t="s">
        <v>152</v>
      </c>
      <c r="K3638" s="57" t="s">
        <v>51</v>
      </c>
      <c r="L3638" s="57" t="s">
        <v>153</v>
      </c>
      <c r="M3638" s="57" t="s">
        <v>154</v>
      </c>
      <c r="N3638" s="57" t="s">
        <v>155</v>
      </c>
      <c r="P3638" s="57" t="s">
        <v>156</v>
      </c>
      <c r="Q3638" s="57" t="s">
        <v>157</v>
      </c>
      <c r="R3638" s="57" t="s">
        <v>158</v>
      </c>
      <c r="S3638" s="57" t="s">
        <v>159</v>
      </c>
      <c r="U3638" s="57" t="s">
        <v>160</v>
      </c>
      <c r="V3638" s="57" t="s">
        <v>160</v>
      </c>
      <c r="W3638" s="57" t="s">
        <v>160</v>
      </c>
      <c r="X3638" s="57" t="s">
        <v>160</v>
      </c>
      <c r="Y3638" s="57" t="s">
        <v>160</v>
      </c>
      <c r="Z3638" s="57" t="s">
        <v>160</v>
      </c>
      <c r="AA3638" s="57" t="s">
        <v>160</v>
      </c>
      <c r="AB3638" s="57" t="s">
        <v>160</v>
      </c>
      <c r="AC3638" s="57" t="s">
        <v>160</v>
      </c>
      <c r="AD3638" s="57" t="s">
        <v>160</v>
      </c>
      <c r="AE3638" s="57" t="s">
        <v>160</v>
      </c>
      <c r="AF3638" s="57" t="s">
        <v>160</v>
      </c>
      <c r="AG3638" s="57" t="s">
        <v>160</v>
      </c>
      <c r="AH3638" s="57" t="s">
        <v>160</v>
      </c>
      <c r="AI3638" s="57" t="s">
        <v>179</v>
      </c>
      <c r="AL3638" s="9">
        <v>46419</v>
      </c>
      <c r="AM3638" s="57">
        <v>1342.998483158</v>
      </c>
      <c r="AN3638" s="57">
        <v>4287.7376410630004</v>
      </c>
      <c r="AO3638" s="57">
        <v>2.1920144690000001</v>
      </c>
      <c r="AP3638" s="57">
        <v>1342.998483158</v>
      </c>
      <c r="AQ3638" s="57">
        <v>3215.8032307970002</v>
      </c>
      <c r="AR3638" s="57">
        <v>0</v>
      </c>
      <c r="AS3638" s="57">
        <v>9.8992417999999999E-2</v>
      </c>
      <c r="AT3638" s="57">
        <v>0.23703685599999999</v>
      </c>
      <c r="AU3638" s="57">
        <v>0</v>
      </c>
      <c r="AV3638" s="57">
        <v>66.100000002000002</v>
      </c>
      <c r="AW3638" s="57">
        <v>4.5459999980000001</v>
      </c>
      <c r="AX3638" s="57">
        <v>0</v>
      </c>
      <c r="AY3638" s="57">
        <v>6.5433988430000003</v>
      </c>
      <c r="AZ3638" s="57">
        <v>1.077569548</v>
      </c>
      <c r="BA3638" s="57">
        <v>0</v>
      </c>
      <c r="BB3638" s="57">
        <v>7.6209683909999999</v>
      </c>
      <c r="BC3638" s="57">
        <v>0</v>
      </c>
      <c r="BD3638" s="57">
        <v>0</v>
      </c>
      <c r="BE3638" s="57">
        <v>0</v>
      </c>
      <c r="BF3638" s="57">
        <v>0.38278182700000002</v>
      </c>
      <c r="BG3638" s="57">
        <v>0.19052421</v>
      </c>
      <c r="BH3638" s="57">
        <v>0.57330603700000005</v>
      </c>
      <c r="BI3638" s="57">
        <v>0</v>
      </c>
      <c r="BJ3638" s="57">
        <v>0</v>
      </c>
      <c r="BK3638" s="57">
        <v>0</v>
      </c>
      <c r="BL3638" s="57">
        <v>0</v>
      </c>
      <c r="BM3638" s="57">
        <v>0</v>
      </c>
      <c r="BN3638" s="57">
        <v>0</v>
      </c>
      <c r="BO3638" s="57">
        <v>0</v>
      </c>
      <c r="BP3638" s="57">
        <v>7.0476623539999999</v>
      </c>
      <c r="BQ3638" s="57">
        <v>5.2767370270000002</v>
      </c>
      <c r="BR3638" s="57">
        <v>4.6105173600000002</v>
      </c>
      <c r="BS3638" s="57">
        <v>7.0476623539999999</v>
      </c>
      <c r="BT3638" s="57">
        <v>5.2767370270000002</v>
      </c>
      <c r="BU3638" s="57">
        <v>4.6105173600000002</v>
      </c>
    </row>
    <row r="3639" spans="1:73" x14ac:dyDescent="0.25">
      <c r="A3639" s="57">
        <v>5</v>
      </c>
      <c r="B3639" s="57">
        <v>42285342160000</v>
      </c>
      <c r="C3639" s="57" t="s">
        <v>176</v>
      </c>
      <c r="D3639" s="57" t="s">
        <v>177</v>
      </c>
      <c r="E3639" s="57" t="s">
        <v>178</v>
      </c>
      <c r="F3639" s="57">
        <v>0</v>
      </c>
      <c r="G3639" s="57" t="s">
        <v>49</v>
      </c>
      <c r="H3639" s="57" t="s">
        <v>150</v>
      </c>
      <c r="I3639" s="57" t="s">
        <v>151</v>
      </c>
      <c r="J3639" s="57" t="s">
        <v>152</v>
      </c>
      <c r="K3639" s="57" t="s">
        <v>51</v>
      </c>
      <c r="L3639" s="57" t="s">
        <v>153</v>
      </c>
      <c r="M3639" s="57" t="s">
        <v>154</v>
      </c>
      <c r="N3639" s="57" t="s">
        <v>155</v>
      </c>
      <c r="P3639" s="57" t="s">
        <v>156</v>
      </c>
      <c r="Q3639" s="57" t="s">
        <v>157</v>
      </c>
      <c r="R3639" s="57" t="s">
        <v>158</v>
      </c>
      <c r="S3639" s="57" t="s">
        <v>159</v>
      </c>
      <c r="U3639" s="57" t="s">
        <v>160</v>
      </c>
      <c r="V3639" s="57" t="s">
        <v>160</v>
      </c>
      <c r="W3639" s="57" t="s">
        <v>160</v>
      </c>
      <c r="X3639" s="57" t="s">
        <v>160</v>
      </c>
      <c r="Y3639" s="57" t="s">
        <v>160</v>
      </c>
      <c r="Z3639" s="57" t="s">
        <v>160</v>
      </c>
      <c r="AA3639" s="57" t="s">
        <v>160</v>
      </c>
      <c r="AB3639" s="57" t="s">
        <v>160</v>
      </c>
      <c r="AC3639" s="57" t="s">
        <v>160</v>
      </c>
      <c r="AD3639" s="57" t="s">
        <v>160</v>
      </c>
      <c r="AE3639" s="57" t="s">
        <v>160</v>
      </c>
      <c r="AF3639" s="57" t="s">
        <v>160</v>
      </c>
      <c r="AG3639" s="57" t="s">
        <v>160</v>
      </c>
      <c r="AH3639" s="57" t="s">
        <v>160</v>
      </c>
      <c r="AI3639" s="57" t="s">
        <v>179</v>
      </c>
      <c r="AL3639" s="9">
        <v>46447</v>
      </c>
      <c r="AM3639" s="57">
        <v>1462.238639059</v>
      </c>
      <c r="AN3639" s="57">
        <v>4670.1631949920002</v>
      </c>
      <c r="AO3639" s="57">
        <v>2.3866355129999999</v>
      </c>
      <c r="AP3639" s="57">
        <v>1462.238639059</v>
      </c>
      <c r="AQ3639" s="57">
        <v>3502.6223962439999</v>
      </c>
      <c r="AR3639" s="57">
        <v>0</v>
      </c>
      <c r="AS3639" s="57">
        <v>0.10778161</v>
      </c>
      <c r="AT3639" s="57">
        <v>0.258178297</v>
      </c>
      <c r="AU3639" s="57">
        <v>0</v>
      </c>
      <c r="AV3639" s="57">
        <v>65.939999995999997</v>
      </c>
      <c r="AW3639" s="57">
        <v>3.9509999979999999</v>
      </c>
      <c r="AX3639" s="57">
        <v>0</v>
      </c>
      <c r="AY3639" s="57">
        <v>7.1071193690000003</v>
      </c>
      <c r="AZ3639" s="57">
        <v>1.020062451</v>
      </c>
      <c r="BA3639" s="57">
        <v>0</v>
      </c>
      <c r="BB3639" s="57">
        <v>8.1271818200000006</v>
      </c>
      <c r="BC3639" s="57">
        <v>0</v>
      </c>
      <c r="BD3639" s="57">
        <v>0</v>
      </c>
      <c r="BE3639" s="57">
        <v>0</v>
      </c>
      <c r="BF3639" s="57">
        <v>0.40448593100000002</v>
      </c>
      <c r="BG3639" s="57">
        <v>0.20317954499999999</v>
      </c>
      <c r="BH3639" s="57">
        <v>0.60766547599999998</v>
      </c>
      <c r="BI3639" s="57">
        <v>0</v>
      </c>
      <c r="BJ3639" s="57">
        <v>0</v>
      </c>
      <c r="BK3639" s="57">
        <v>0</v>
      </c>
      <c r="BL3639" s="57">
        <v>0</v>
      </c>
      <c r="BM3639" s="57">
        <v>0</v>
      </c>
      <c r="BN3639" s="57">
        <v>0</v>
      </c>
      <c r="BO3639" s="57">
        <v>0</v>
      </c>
      <c r="BP3639" s="57">
        <v>7.5195163440000004</v>
      </c>
      <c r="BQ3639" s="57">
        <v>5.5846650750000002</v>
      </c>
      <c r="BR3639" s="57">
        <v>4.861192838</v>
      </c>
      <c r="BS3639" s="57">
        <v>7.5195163440000004</v>
      </c>
      <c r="BT3639" s="57">
        <v>5.5846650750000002</v>
      </c>
      <c r="BU3639" s="57">
        <v>4.861192838</v>
      </c>
    </row>
    <row r="3640" spans="1:73" x14ac:dyDescent="0.25">
      <c r="A3640" s="57">
        <v>5</v>
      </c>
      <c r="B3640" s="57">
        <v>42285342160000</v>
      </c>
      <c r="C3640" s="57" t="s">
        <v>176</v>
      </c>
      <c r="D3640" s="57" t="s">
        <v>177</v>
      </c>
      <c r="E3640" s="57" t="s">
        <v>178</v>
      </c>
      <c r="F3640" s="57">
        <v>0</v>
      </c>
      <c r="G3640" s="57" t="s">
        <v>49</v>
      </c>
      <c r="H3640" s="57" t="s">
        <v>150</v>
      </c>
      <c r="I3640" s="57" t="s">
        <v>151</v>
      </c>
      <c r="J3640" s="57" t="s">
        <v>152</v>
      </c>
      <c r="K3640" s="57" t="s">
        <v>51</v>
      </c>
      <c r="L3640" s="57" t="s">
        <v>153</v>
      </c>
      <c r="M3640" s="57" t="s">
        <v>154</v>
      </c>
      <c r="N3640" s="57" t="s">
        <v>155</v>
      </c>
      <c r="P3640" s="57" t="s">
        <v>156</v>
      </c>
      <c r="Q3640" s="57" t="s">
        <v>157</v>
      </c>
      <c r="R3640" s="57" t="s">
        <v>158</v>
      </c>
      <c r="S3640" s="57" t="s">
        <v>159</v>
      </c>
      <c r="U3640" s="57" t="s">
        <v>160</v>
      </c>
      <c r="V3640" s="57" t="s">
        <v>160</v>
      </c>
      <c r="W3640" s="57" t="s">
        <v>160</v>
      </c>
      <c r="X3640" s="57" t="s">
        <v>160</v>
      </c>
      <c r="Y3640" s="57" t="s">
        <v>160</v>
      </c>
      <c r="Z3640" s="57" t="s">
        <v>160</v>
      </c>
      <c r="AA3640" s="57" t="s">
        <v>160</v>
      </c>
      <c r="AB3640" s="57" t="s">
        <v>160</v>
      </c>
      <c r="AC3640" s="57" t="s">
        <v>160</v>
      </c>
      <c r="AD3640" s="57" t="s">
        <v>160</v>
      </c>
      <c r="AE3640" s="57" t="s">
        <v>160</v>
      </c>
      <c r="AF3640" s="57" t="s">
        <v>160</v>
      </c>
      <c r="AG3640" s="57" t="s">
        <v>160</v>
      </c>
      <c r="AH3640" s="57" t="s">
        <v>160</v>
      </c>
      <c r="AI3640" s="57" t="s">
        <v>179</v>
      </c>
      <c r="AL3640" s="9">
        <v>46478</v>
      </c>
      <c r="AM3640" s="57">
        <v>1391.2136767510001</v>
      </c>
      <c r="AN3640" s="57">
        <v>4444.9834039380003</v>
      </c>
      <c r="AO3640" s="57">
        <v>2.2707097699999998</v>
      </c>
      <c r="AP3640" s="57">
        <v>1391.2136767510001</v>
      </c>
      <c r="AQ3640" s="57">
        <v>3333.737552954</v>
      </c>
      <c r="AR3640" s="57">
        <v>0</v>
      </c>
      <c r="AS3640" s="57">
        <v>0.10254636</v>
      </c>
      <c r="AT3640" s="57">
        <v>0.245729795</v>
      </c>
      <c r="AU3640" s="57">
        <v>0</v>
      </c>
      <c r="AV3640" s="57">
        <v>65.789999996000006</v>
      </c>
      <c r="AW3640" s="57">
        <v>3.3410000000000002</v>
      </c>
      <c r="AX3640" s="57">
        <v>0</v>
      </c>
      <c r="AY3640" s="57">
        <v>6.7465250320000001</v>
      </c>
      <c r="AZ3640" s="57">
        <v>0.82098324499999997</v>
      </c>
      <c r="BA3640" s="57">
        <v>0</v>
      </c>
      <c r="BB3640" s="57">
        <v>7.5675082769999999</v>
      </c>
      <c r="BC3640" s="57">
        <v>0</v>
      </c>
      <c r="BD3640" s="57">
        <v>0</v>
      </c>
      <c r="BE3640" s="57">
        <v>0</v>
      </c>
      <c r="BF3640" s="57">
        <v>0.372916531</v>
      </c>
      <c r="BG3640" s="57">
        <v>0.18918770700000001</v>
      </c>
      <c r="BH3640" s="57">
        <v>0.56210423799999998</v>
      </c>
      <c r="BI3640" s="57">
        <v>0</v>
      </c>
      <c r="BJ3640" s="57">
        <v>0</v>
      </c>
      <c r="BK3640" s="57">
        <v>0</v>
      </c>
      <c r="BL3640" s="57">
        <v>0</v>
      </c>
      <c r="BM3640" s="57">
        <v>0</v>
      </c>
      <c r="BN3640" s="57">
        <v>0</v>
      </c>
      <c r="BO3640" s="57">
        <v>0</v>
      </c>
      <c r="BP3640" s="57">
        <v>7.0054040390000001</v>
      </c>
      <c r="BQ3640" s="57">
        <v>5.1622686690000004</v>
      </c>
      <c r="BR3640" s="57">
        <v>4.4771400659999996</v>
      </c>
      <c r="BS3640" s="57">
        <v>7.0054040390000001</v>
      </c>
      <c r="BT3640" s="57">
        <v>5.1622686690000004</v>
      </c>
      <c r="BU3640" s="57">
        <v>4.4771400659999996</v>
      </c>
    </row>
    <row r="3641" spans="1:73" x14ac:dyDescent="0.25">
      <c r="A3641" s="57">
        <v>5</v>
      </c>
      <c r="B3641" s="57">
        <v>42285342160000</v>
      </c>
      <c r="C3641" s="57" t="s">
        <v>176</v>
      </c>
      <c r="D3641" s="57" t="s">
        <v>177</v>
      </c>
      <c r="E3641" s="57" t="s">
        <v>178</v>
      </c>
      <c r="F3641" s="57">
        <v>0</v>
      </c>
      <c r="G3641" s="57" t="s">
        <v>49</v>
      </c>
      <c r="H3641" s="57" t="s">
        <v>150</v>
      </c>
      <c r="I3641" s="57" t="s">
        <v>151</v>
      </c>
      <c r="J3641" s="57" t="s">
        <v>152</v>
      </c>
      <c r="K3641" s="57" t="s">
        <v>51</v>
      </c>
      <c r="L3641" s="57" t="s">
        <v>153</v>
      </c>
      <c r="M3641" s="57" t="s">
        <v>154</v>
      </c>
      <c r="N3641" s="57" t="s">
        <v>155</v>
      </c>
      <c r="P3641" s="57" t="s">
        <v>156</v>
      </c>
      <c r="Q3641" s="57" t="s">
        <v>157</v>
      </c>
      <c r="R3641" s="57" t="s">
        <v>158</v>
      </c>
      <c r="S3641" s="57" t="s">
        <v>159</v>
      </c>
      <c r="U3641" s="57" t="s">
        <v>160</v>
      </c>
      <c r="V3641" s="57" t="s">
        <v>160</v>
      </c>
      <c r="W3641" s="57" t="s">
        <v>160</v>
      </c>
      <c r="X3641" s="57" t="s">
        <v>160</v>
      </c>
      <c r="Y3641" s="57" t="s">
        <v>160</v>
      </c>
      <c r="Z3641" s="57" t="s">
        <v>160</v>
      </c>
      <c r="AA3641" s="57" t="s">
        <v>160</v>
      </c>
      <c r="AB3641" s="57" t="s">
        <v>160</v>
      </c>
      <c r="AC3641" s="57" t="s">
        <v>160</v>
      </c>
      <c r="AD3641" s="57" t="s">
        <v>160</v>
      </c>
      <c r="AE3641" s="57" t="s">
        <v>160</v>
      </c>
      <c r="AF3641" s="57" t="s">
        <v>160</v>
      </c>
      <c r="AG3641" s="57" t="s">
        <v>160</v>
      </c>
      <c r="AH3641" s="57" t="s">
        <v>160</v>
      </c>
      <c r="AI3641" s="57" t="s">
        <v>179</v>
      </c>
      <c r="AL3641" s="9">
        <v>46508</v>
      </c>
      <c r="AM3641" s="57">
        <v>1413.7591528339999</v>
      </c>
      <c r="AN3641" s="57">
        <v>4518.6647146570003</v>
      </c>
      <c r="AO3641" s="57">
        <v>2.3075077469999998</v>
      </c>
      <c r="AP3641" s="57">
        <v>1413.7591528339999</v>
      </c>
      <c r="AQ3641" s="57">
        <v>3388.9985359930001</v>
      </c>
      <c r="AR3641" s="57">
        <v>0</v>
      </c>
      <c r="AS3641" s="57">
        <v>0.10420818699999999</v>
      </c>
      <c r="AT3641" s="57">
        <v>0.24980308200000001</v>
      </c>
      <c r="AU3641" s="57">
        <v>0</v>
      </c>
      <c r="AV3641" s="57">
        <v>65.650000004000006</v>
      </c>
      <c r="AW3641" s="57">
        <v>3.3260000010000002</v>
      </c>
      <c r="AX3641" s="57">
        <v>0</v>
      </c>
      <c r="AY3641" s="57">
        <v>6.8412674869999996</v>
      </c>
      <c r="AZ3641" s="57">
        <v>0.83084505099999995</v>
      </c>
      <c r="BA3641" s="57">
        <v>0</v>
      </c>
      <c r="BB3641" s="57">
        <v>7.6721125380000004</v>
      </c>
      <c r="BC3641" s="57">
        <v>0</v>
      </c>
      <c r="BD3641" s="57">
        <v>0</v>
      </c>
      <c r="BE3641" s="57">
        <v>0</v>
      </c>
      <c r="BF3641" s="57">
        <v>0.37803063199999998</v>
      </c>
      <c r="BG3641" s="57">
        <v>0.19180281299999999</v>
      </c>
      <c r="BH3641" s="57">
        <v>0.56983344499999999</v>
      </c>
      <c r="BI3641" s="57">
        <v>0</v>
      </c>
      <c r="BJ3641" s="57">
        <v>0</v>
      </c>
      <c r="BK3641" s="57">
        <v>0</v>
      </c>
      <c r="BL3641" s="57">
        <v>0</v>
      </c>
      <c r="BM3641" s="57">
        <v>0</v>
      </c>
      <c r="BN3641" s="57">
        <v>0</v>
      </c>
      <c r="BO3641" s="57">
        <v>0</v>
      </c>
      <c r="BP3641" s="57">
        <v>7.1022790929999999</v>
      </c>
      <c r="BQ3641" s="57">
        <v>5.1914898909999998</v>
      </c>
      <c r="BR3641" s="57">
        <v>4.4855282560000003</v>
      </c>
      <c r="BS3641" s="57">
        <v>7.1022790929999999</v>
      </c>
      <c r="BT3641" s="57">
        <v>5.1914898909999998</v>
      </c>
      <c r="BU3641" s="57">
        <v>4.4855282560000003</v>
      </c>
    </row>
    <row r="3642" spans="1:73" x14ac:dyDescent="0.25">
      <c r="A3642" s="57">
        <v>5</v>
      </c>
      <c r="B3642" s="57">
        <v>42285342160000</v>
      </c>
      <c r="C3642" s="57" t="s">
        <v>176</v>
      </c>
      <c r="D3642" s="57" t="s">
        <v>177</v>
      </c>
      <c r="E3642" s="57" t="s">
        <v>178</v>
      </c>
      <c r="F3642" s="57">
        <v>0</v>
      </c>
      <c r="G3642" s="57" t="s">
        <v>49</v>
      </c>
      <c r="H3642" s="57" t="s">
        <v>150</v>
      </c>
      <c r="I3642" s="57" t="s">
        <v>151</v>
      </c>
      <c r="J3642" s="57" t="s">
        <v>152</v>
      </c>
      <c r="K3642" s="57" t="s">
        <v>51</v>
      </c>
      <c r="L3642" s="57" t="s">
        <v>153</v>
      </c>
      <c r="M3642" s="57" t="s">
        <v>154</v>
      </c>
      <c r="N3642" s="57" t="s">
        <v>155</v>
      </c>
      <c r="P3642" s="57" t="s">
        <v>156</v>
      </c>
      <c r="Q3642" s="57" t="s">
        <v>157</v>
      </c>
      <c r="R3642" s="57" t="s">
        <v>158</v>
      </c>
      <c r="S3642" s="57" t="s">
        <v>159</v>
      </c>
      <c r="U3642" s="57" t="s">
        <v>160</v>
      </c>
      <c r="V3642" s="57" t="s">
        <v>160</v>
      </c>
      <c r="W3642" s="57" t="s">
        <v>160</v>
      </c>
      <c r="X3642" s="57" t="s">
        <v>160</v>
      </c>
      <c r="Y3642" s="57" t="s">
        <v>160</v>
      </c>
      <c r="Z3642" s="57" t="s">
        <v>160</v>
      </c>
      <c r="AA3642" s="57" t="s">
        <v>160</v>
      </c>
      <c r="AB3642" s="57" t="s">
        <v>160</v>
      </c>
      <c r="AC3642" s="57" t="s">
        <v>160</v>
      </c>
      <c r="AD3642" s="57" t="s">
        <v>160</v>
      </c>
      <c r="AE3642" s="57" t="s">
        <v>160</v>
      </c>
      <c r="AF3642" s="57" t="s">
        <v>160</v>
      </c>
      <c r="AG3642" s="57" t="s">
        <v>160</v>
      </c>
      <c r="AH3642" s="57" t="s">
        <v>160</v>
      </c>
      <c r="AI3642" s="57" t="s">
        <v>179</v>
      </c>
      <c r="AL3642" s="9">
        <v>46539</v>
      </c>
      <c r="AM3642" s="57">
        <v>1345.8434119840001</v>
      </c>
      <c r="AN3642" s="57">
        <v>4303.1230089009996</v>
      </c>
      <c r="AO3642" s="57">
        <v>2.1966568519999998</v>
      </c>
      <c r="AP3642" s="57">
        <v>1345.8434119840001</v>
      </c>
      <c r="AQ3642" s="57">
        <v>3227.342256676</v>
      </c>
      <c r="AR3642" s="57">
        <v>0</v>
      </c>
      <c r="AS3642" s="57">
        <v>9.9202118000000006E-2</v>
      </c>
      <c r="AT3642" s="57">
        <v>0.237887398</v>
      </c>
      <c r="AU3642" s="57">
        <v>0</v>
      </c>
      <c r="AV3642" s="57">
        <v>65.509999997999998</v>
      </c>
      <c r="AW3642" s="57">
        <v>3.4509999979999999</v>
      </c>
      <c r="AX3642" s="57">
        <v>0</v>
      </c>
      <c r="AY3642" s="57">
        <v>6.4987307430000003</v>
      </c>
      <c r="AZ3642" s="57">
        <v>0.82094940999999999</v>
      </c>
      <c r="BA3642" s="57">
        <v>0</v>
      </c>
      <c r="BB3642" s="57">
        <v>7.3196801530000002</v>
      </c>
      <c r="BC3642" s="57">
        <v>0</v>
      </c>
      <c r="BD3642" s="57">
        <v>0</v>
      </c>
      <c r="BE3642" s="57">
        <v>0</v>
      </c>
      <c r="BF3642" s="57">
        <v>0.36148287800000001</v>
      </c>
      <c r="BG3642" s="57">
        <v>0.18299200400000001</v>
      </c>
      <c r="BH3642" s="57">
        <v>0.54447488200000005</v>
      </c>
      <c r="BI3642" s="57">
        <v>0</v>
      </c>
      <c r="BJ3642" s="57">
        <v>0</v>
      </c>
      <c r="BK3642" s="57">
        <v>0</v>
      </c>
      <c r="BL3642" s="57">
        <v>0</v>
      </c>
      <c r="BM3642" s="57">
        <v>0</v>
      </c>
      <c r="BN3642" s="57">
        <v>0</v>
      </c>
      <c r="BO3642" s="57">
        <v>0</v>
      </c>
      <c r="BP3642" s="57">
        <v>6.7752052709999999</v>
      </c>
      <c r="BQ3642" s="57">
        <v>4.9137937779999996</v>
      </c>
      <c r="BR3642" s="57">
        <v>4.2301217879999999</v>
      </c>
      <c r="BS3642" s="57">
        <v>6.7752052709999999</v>
      </c>
      <c r="BT3642" s="57">
        <v>4.9137937779999996</v>
      </c>
      <c r="BU3642" s="57">
        <v>4.2301217879999999</v>
      </c>
    </row>
    <row r="3643" spans="1:73" x14ac:dyDescent="0.25">
      <c r="A3643" s="57">
        <v>5</v>
      </c>
      <c r="B3643" s="57">
        <v>42285342160000</v>
      </c>
      <c r="C3643" s="57" t="s">
        <v>176</v>
      </c>
      <c r="D3643" s="57" t="s">
        <v>177</v>
      </c>
      <c r="E3643" s="57" t="s">
        <v>178</v>
      </c>
      <c r="F3643" s="57">
        <v>0</v>
      </c>
      <c r="G3643" s="57" t="s">
        <v>49</v>
      </c>
      <c r="H3643" s="57" t="s">
        <v>150</v>
      </c>
      <c r="I3643" s="57" t="s">
        <v>151</v>
      </c>
      <c r="J3643" s="57" t="s">
        <v>152</v>
      </c>
      <c r="K3643" s="57" t="s">
        <v>51</v>
      </c>
      <c r="L3643" s="57" t="s">
        <v>153</v>
      </c>
      <c r="M3643" s="57" t="s">
        <v>154</v>
      </c>
      <c r="N3643" s="57" t="s">
        <v>155</v>
      </c>
      <c r="P3643" s="57" t="s">
        <v>156</v>
      </c>
      <c r="Q3643" s="57" t="s">
        <v>157</v>
      </c>
      <c r="R3643" s="57" t="s">
        <v>158</v>
      </c>
      <c r="S3643" s="57" t="s">
        <v>159</v>
      </c>
      <c r="U3643" s="57" t="s">
        <v>160</v>
      </c>
      <c r="V3643" s="57" t="s">
        <v>160</v>
      </c>
      <c r="W3643" s="57" t="s">
        <v>160</v>
      </c>
      <c r="X3643" s="57" t="s">
        <v>160</v>
      </c>
      <c r="Y3643" s="57" t="s">
        <v>160</v>
      </c>
      <c r="Z3643" s="57" t="s">
        <v>160</v>
      </c>
      <c r="AA3643" s="57" t="s">
        <v>160</v>
      </c>
      <c r="AB3643" s="57" t="s">
        <v>160</v>
      </c>
      <c r="AC3643" s="57" t="s">
        <v>160</v>
      </c>
      <c r="AD3643" s="57" t="s">
        <v>160</v>
      </c>
      <c r="AE3643" s="57" t="s">
        <v>160</v>
      </c>
      <c r="AF3643" s="57" t="s">
        <v>160</v>
      </c>
      <c r="AG3643" s="57" t="s">
        <v>160</v>
      </c>
      <c r="AH3643" s="57" t="s">
        <v>160</v>
      </c>
      <c r="AI3643" s="57" t="s">
        <v>179</v>
      </c>
      <c r="AL3643" s="9">
        <v>46569</v>
      </c>
      <c r="AM3643" s="57">
        <v>1368.3953578430001</v>
      </c>
      <c r="AN3643" s="57">
        <v>4376.7484549150004</v>
      </c>
      <c r="AO3643" s="57">
        <v>2.2334653950000001</v>
      </c>
      <c r="AP3643" s="57">
        <v>1368.3953578430001</v>
      </c>
      <c r="AQ3643" s="57">
        <v>3282.5613411869999</v>
      </c>
      <c r="AR3643" s="57">
        <v>0</v>
      </c>
      <c r="AS3643" s="57">
        <v>0.100864422</v>
      </c>
      <c r="AT3643" s="57">
        <v>0.241957596</v>
      </c>
      <c r="AU3643" s="57">
        <v>0</v>
      </c>
      <c r="AV3643" s="57">
        <v>65.329999997000002</v>
      </c>
      <c r="AW3643" s="57">
        <v>3.5909999990000001</v>
      </c>
      <c r="AX3643" s="57">
        <v>0</v>
      </c>
      <c r="AY3643" s="57">
        <v>6.5894726779999999</v>
      </c>
      <c r="AZ3643" s="57">
        <v>0.86886972900000004</v>
      </c>
      <c r="BA3643" s="57">
        <v>0</v>
      </c>
      <c r="BB3643" s="57">
        <v>7.458342407</v>
      </c>
      <c r="BC3643" s="57">
        <v>0</v>
      </c>
      <c r="BD3643" s="57">
        <v>0</v>
      </c>
      <c r="BE3643" s="57">
        <v>0</v>
      </c>
      <c r="BF3643" s="57">
        <v>0.36926734500000002</v>
      </c>
      <c r="BG3643" s="57">
        <v>0.18645856</v>
      </c>
      <c r="BH3643" s="57">
        <v>0.55572590499999996</v>
      </c>
      <c r="BI3643" s="57">
        <v>0</v>
      </c>
      <c r="BJ3643" s="57">
        <v>0</v>
      </c>
      <c r="BK3643" s="57">
        <v>0</v>
      </c>
      <c r="BL3643" s="57">
        <v>0</v>
      </c>
      <c r="BM3643" s="57">
        <v>0</v>
      </c>
      <c r="BN3643" s="57">
        <v>0</v>
      </c>
      <c r="BO3643" s="57">
        <v>0</v>
      </c>
      <c r="BP3643" s="57">
        <v>6.9026165019999999</v>
      </c>
      <c r="BQ3643" s="57">
        <v>4.9658669209999999</v>
      </c>
      <c r="BR3643" s="57">
        <v>4.258851806</v>
      </c>
      <c r="BS3643" s="57">
        <v>6.9026165019999999</v>
      </c>
      <c r="BT3643" s="57">
        <v>4.9658669209999999</v>
      </c>
      <c r="BU3643" s="57">
        <v>4.258851806</v>
      </c>
    </row>
    <row r="3644" spans="1:73" x14ac:dyDescent="0.25">
      <c r="A3644" s="57">
        <v>5</v>
      </c>
      <c r="B3644" s="57">
        <v>42285342160000</v>
      </c>
      <c r="C3644" s="57" t="s">
        <v>176</v>
      </c>
      <c r="D3644" s="57" t="s">
        <v>177</v>
      </c>
      <c r="E3644" s="57" t="s">
        <v>178</v>
      </c>
      <c r="F3644" s="57">
        <v>0</v>
      </c>
      <c r="G3644" s="57" t="s">
        <v>49</v>
      </c>
      <c r="H3644" s="57" t="s">
        <v>150</v>
      </c>
      <c r="I3644" s="57" t="s">
        <v>151</v>
      </c>
      <c r="J3644" s="57" t="s">
        <v>152</v>
      </c>
      <c r="K3644" s="57" t="s">
        <v>51</v>
      </c>
      <c r="L3644" s="57" t="s">
        <v>153</v>
      </c>
      <c r="M3644" s="57" t="s">
        <v>154</v>
      </c>
      <c r="N3644" s="57" t="s">
        <v>155</v>
      </c>
      <c r="P3644" s="57" t="s">
        <v>156</v>
      </c>
      <c r="Q3644" s="57" t="s">
        <v>157</v>
      </c>
      <c r="R3644" s="57" t="s">
        <v>158</v>
      </c>
      <c r="S3644" s="57" t="s">
        <v>159</v>
      </c>
      <c r="U3644" s="57" t="s">
        <v>160</v>
      </c>
      <c r="V3644" s="57" t="s">
        <v>160</v>
      </c>
      <c r="W3644" s="57" t="s">
        <v>160</v>
      </c>
      <c r="X3644" s="57" t="s">
        <v>160</v>
      </c>
      <c r="Y3644" s="57" t="s">
        <v>160</v>
      </c>
      <c r="Z3644" s="57" t="s">
        <v>160</v>
      </c>
      <c r="AA3644" s="57" t="s">
        <v>160</v>
      </c>
      <c r="AB3644" s="57" t="s">
        <v>160</v>
      </c>
      <c r="AC3644" s="57" t="s">
        <v>160</v>
      </c>
      <c r="AD3644" s="57" t="s">
        <v>160</v>
      </c>
      <c r="AE3644" s="57" t="s">
        <v>160</v>
      </c>
      <c r="AF3644" s="57" t="s">
        <v>160</v>
      </c>
      <c r="AG3644" s="57" t="s">
        <v>160</v>
      </c>
      <c r="AH3644" s="57" t="s">
        <v>160</v>
      </c>
      <c r="AI3644" s="57" t="s">
        <v>179</v>
      </c>
      <c r="AL3644" s="9">
        <v>46600</v>
      </c>
      <c r="AM3644" s="57">
        <v>1346.4409186109999</v>
      </c>
      <c r="AN3644" s="57">
        <v>4308.011982045</v>
      </c>
      <c r="AO3644" s="57">
        <v>2.1976315739999999</v>
      </c>
      <c r="AP3644" s="57">
        <v>1346.4409186109999</v>
      </c>
      <c r="AQ3644" s="57">
        <v>3231.0089865340001</v>
      </c>
      <c r="AR3644" s="57">
        <v>0</v>
      </c>
      <c r="AS3644" s="57">
        <v>9.924616E-2</v>
      </c>
      <c r="AT3644" s="57">
        <v>0.23815767199999999</v>
      </c>
      <c r="AU3644" s="57">
        <v>0</v>
      </c>
      <c r="AV3644" s="57">
        <v>65.2</v>
      </c>
      <c r="AW3644" s="57">
        <v>3.6290000010000001</v>
      </c>
      <c r="AX3644" s="57">
        <v>0</v>
      </c>
      <c r="AY3644" s="57">
        <v>6.4708496389999999</v>
      </c>
      <c r="AZ3644" s="57">
        <v>0.86427419299999997</v>
      </c>
      <c r="BA3644" s="57">
        <v>0</v>
      </c>
      <c r="BB3644" s="57">
        <v>7.3351238319999998</v>
      </c>
      <c r="BC3644" s="57">
        <v>0</v>
      </c>
      <c r="BD3644" s="57">
        <v>0</v>
      </c>
      <c r="BE3644" s="57">
        <v>0</v>
      </c>
      <c r="BF3644" s="57">
        <v>0.36345025199999997</v>
      </c>
      <c r="BG3644" s="57">
        <v>0.18337809599999999</v>
      </c>
      <c r="BH3644" s="57">
        <v>0.54682834800000002</v>
      </c>
      <c r="BI3644" s="57">
        <v>0</v>
      </c>
      <c r="BJ3644" s="57">
        <v>0</v>
      </c>
      <c r="BK3644" s="57">
        <v>0</v>
      </c>
      <c r="BL3644" s="57">
        <v>0</v>
      </c>
      <c r="BM3644" s="57">
        <v>0</v>
      </c>
      <c r="BN3644" s="57">
        <v>0</v>
      </c>
      <c r="BO3644" s="57">
        <v>0</v>
      </c>
      <c r="BP3644" s="57">
        <v>6.7882954839999998</v>
      </c>
      <c r="BQ3644" s="57">
        <v>4.844276603</v>
      </c>
      <c r="BR3644" s="57">
        <v>4.1389281819999999</v>
      </c>
      <c r="BS3644" s="57">
        <v>6.7882954839999998</v>
      </c>
      <c r="BT3644" s="57">
        <v>4.844276603</v>
      </c>
      <c r="BU3644" s="57">
        <v>4.1389281819999999</v>
      </c>
    </row>
    <row r="3645" spans="1:73" x14ac:dyDescent="0.25">
      <c r="A3645" s="57">
        <v>5</v>
      </c>
      <c r="B3645" s="57">
        <v>42285342160000</v>
      </c>
      <c r="C3645" s="57" t="s">
        <v>176</v>
      </c>
      <c r="D3645" s="57" t="s">
        <v>177</v>
      </c>
      <c r="E3645" s="57" t="s">
        <v>178</v>
      </c>
      <c r="F3645" s="57">
        <v>0</v>
      </c>
      <c r="G3645" s="57" t="s">
        <v>49</v>
      </c>
      <c r="H3645" s="57" t="s">
        <v>150</v>
      </c>
      <c r="I3645" s="57" t="s">
        <v>151</v>
      </c>
      <c r="J3645" s="57" t="s">
        <v>152</v>
      </c>
      <c r="K3645" s="57" t="s">
        <v>51</v>
      </c>
      <c r="L3645" s="57" t="s">
        <v>153</v>
      </c>
      <c r="M3645" s="57" t="s">
        <v>154</v>
      </c>
      <c r="N3645" s="57" t="s">
        <v>155</v>
      </c>
      <c r="P3645" s="57" t="s">
        <v>156</v>
      </c>
      <c r="Q3645" s="57" t="s">
        <v>157</v>
      </c>
      <c r="R3645" s="57" t="s">
        <v>158</v>
      </c>
      <c r="S3645" s="57" t="s">
        <v>159</v>
      </c>
      <c r="U3645" s="57" t="s">
        <v>160</v>
      </c>
      <c r="V3645" s="57" t="s">
        <v>160</v>
      </c>
      <c r="W3645" s="57" t="s">
        <v>160</v>
      </c>
      <c r="X3645" s="57" t="s">
        <v>160</v>
      </c>
      <c r="Y3645" s="57" t="s">
        <v>160</v>
      </c>
      <c r="Z3645" s="57" t="s">
        <v>160</v>
      </c>
      <c r="AA3645" s="57" t="s">
        <v>160</v>
      </c>
      <c r="AB3645" s="57" t="s">
        <v>160</v>
      </c>
      <c r="AC3645" s="57" t="s">
        <v>160</v>
      </c>
      <c r="AD3645" s="57" t="s">
        <v>160</v>
      </c>
      <c r="AE3645" s="57" t="s">
        <v>160</v>
      </c>
      <c r="AF3645" s="57" t="s">
        <v>160</v>
      </c>
      <c r="AG3645" s="57" t="s">
        <v>160</v>
      </c>
      <c r="AH3645" s="57" t="s">
        <v>160</v>
      </c>
      <c r="AI3645" s="57" t="s">
        <v>179</v>
      </c>
      <c r="AL3645" s="9">
        <v>46631</v>
      </c>
      <c r="AM3645" s="57">
        <v>1282.7580201190001</v>
      </c>
      <c r="AN3645" s="57">
        <v>4105.6139109109999</v>
      </c>
      <c r="AO3645" s="57">
        <v>2.0936894920000002</v>
      </c>
      <c r="AP3645" s="57">
        <v>1282.7580201190001</v>
      </c>
      <c r="AQ3645" s="57">
        <v>3079.2104331830001</v>
      </c>
      <c r="AR3645" s="57">
        <v>0</v>
      </c>
      <c r="AS3645" s="57">
        <v>9.4552094000000003E-2</v>
      </c>
      <c r="AT3645" s="57">
        <v>0.22696860099999999</v>
      </c>
      <c r="AU3645" s="57">
        <v>0</v>
      </c>
      <c r="AV3645" s="57">
        <v>65.099999995999994</v>
      </c>
      <c r="AW3645" s="57">
        <v>3.5939999999999999</v>
      </c>
      <c r="AX3645" s="57">
        <v>0</v>
      </c>
      <c r="AY3645" s="57">
        <v>6.1553412969999997</v>
      </c>
      <c r="AZ3645" s="57">
        <v>0.81572515199999995</v>
      </c>
      <c r="BA3645" s="57">
        <v>0</v>
      </c>
      <c r="BB3645" s="57">
        <v>6.9710664500000004</v>
      </c>
      <c r="BC3645" s="57">
        <v>0</v>
      </c>
      <c r="BD3645" s="57">
        <v>0</v>
      </c>
      <c r="BE3645" s="57">
        <v>0</v>
      </c>
      <c r="BF3645" s="57">
        <v>0.34524983599999998</v>
      </c>
      <c r="BG3645" s="57">
        <v>0.174276661</v>
      </c>
      <c r="BH3645" s="57">
        <v>0.51952649699999998</v>
      </c>
      <c r="BI3645" s="57">
        <v>0</v>
      </c>
      <c r="BJ3645" s="57">
        <v>0</v>
      </c>
      <c r="BK3645" s="57">
        <v>0</v>
      </c>
      <c r="BL3645" s="57">
        <v>0</v>
      </c>
      <c r="BM3645" s="57">
        <v>0</v>
      </c>
      <c r="BN3645" s="57">
        <v>0</v>
      </c>
      <c r="BO3645" s="57">
        <v>0</v>
      </c>
      <c r="BP3645" s="57">
        <v>6.4515399520000001</v>
      </c>
      <c r="BQ3645" s="57">
        <v>4.5680597499999998</v>
      </c>
      <c r="BR3645" s="57">
        <v>3.88870586</v>
      </c>
      <c r="BS3645" s="57">
        <v>6.4515399520000001</v>
      </c>
      <c r="BT3645" s="57">
        <v>4.5680597499999998</v>
      </c>
      <c r="BU3645" s="57">
        <v>3.88870586</v>
      </c>
    </row>
    <row r="3646" spans="1:73" x14ac:dyDescent="0.25">
      <c r="A3646" s="57">
        <v>5</v>
      </c>
      <c r="B3646" s="57">
        <v>42285342160000</v>
      </c>
      <c r="C3646" s="57" t="s">
        <v>176</v>
      </c>
      <c r="D3646" s="57" t="s">
        <v>177</v>
      </c>
      <c r="E3646" s="57" t="s">
        <v>178</v>
      </c>
      <c r="F3646" s="57">
        <v>0</v>
      </c>
      <c r="G3646" s="57" t="s">
        <v>49</v>
      </c>
      <c r="H3646" s="57" t="s">
        <v>150</v>
      </c>
      <c r="I3646" s="57" t="s">
        <v>151</v>
      </c>
      <c r="J3646" s="57" t="s">
        <v>152</v>
      </c>
      <c r="K3646" s="57" t="s">
        <v>51</v>
      </c>
      <c r="L3646" s="57" t="s">
        <v>153</v>
      </c>
      <c r="M3646" s="57" t="s">
        <v>154</v>
      </c>
      <c r="N3646" s="57" t="s">
        <v>155</v>
      </c>
      <c r="P3646" s="57" t="s">
        <v>156</v>
      </c>
      <c r="Q3646" s="57" t="s">
        <v>157</v>
      </c>
      <c r="R3646" s="57" t="s">
        <v>158</v>
      </c>
      <c r="S3646" s="57" t="s">
        <v>159</v>
      </c>
      <c r="U3646" s="57" t="s">
        <v>160</v>
      </c>
      <c r="V3646" s="57" t="s">
        <v>160</v>
      </c>
      <c r="W3646" s="57" t="s">
        <v>160</v>
      </c>
      <c r="X3646" s="57" t="s">
        <v>160</v>
      </c>
      <c r="Y3646" s="57" t="s">
        <v>160</v>
      </c>
      <c r="Z3646" s="57" t="s">
        <v>160</v>
      </c>
      <c r="AA3646" s="57" t="s">
        <v>160</v>
      </c>
      <c r="AB3646" s="57" t="s">
        <v>160</v>
      </c>
      <c r="AC3646" s="57" t="s">
        <v>160</v>
      </c>
      <c r="AD3646" s="57" t="s">
        <v>160</v>
      </c>
      <c r="AE3646" s="57" t="s">
        <v>160</v>
      </c>
      <c r="AF3646" s="57" t="s">
        <v>160</v>
      </c>
      <c r="AG3646" s="57" t="s">
        <v>160</v>
      </c>
      <c r="AH3646" s="57" t="s">
        <v>160</v>
      </c>
      <c r="AI3646" s="57" t="s">
        <v>179</v>
      </c>
      <c r="AL3646" s="9">
        <v>46661</v>
      </c>
      <c r="AM3646" s="57">
        <v>1305.237015922</v>
      </c>
      <c r="AN3646" s="57">
        <v>4178.9116961520003</v>
      </c>
      <c r="AO3646" s="57">
        <v>2.1303789750000002</v>
      </c>
      <c r="AP3646" s="57">
        <v>1305.237015922</v>
      </c>
      <c r="AQ3646" s="57">
        <v>3134.183772114</v>
      </c>
      <c r="AR3646" s="57">
        <v>0</v>
      </c>
      <c r="AS3646" s="57">
        <v>9.6209020000000006E-2</v>
      </c>
      <c r="AT3646" s="57">
        <v>0.231020686</v>
      </c>
      <c r="AU3646" s="57">
        <v>0</v>
      </c>
      <c r="AV3646" s="57">
        <v>65.030000004000001</v>
      </c>
      <c r="AW3646" s="57">
        <v>3.666000001</v>
      </c>
      <c r="AX3646" s="57">
        <v>0</v>
      </c>
      <c r="AY3646" s="57">
        <v>6.2564725990000003</v>
      </c>
      <c r="AZ3646" s="57">
        <v>0.84692183399999998</v>
      </c>
      <c r="BA3646" s="57">
        <v>0</v>
      </c>
      <c r="BB3646" s="57">
        <v>7.1033944340000001</v>
      </c>
      <c r="BC3646" s="57">
        <v>0</v>
      </c>
      <c r="BD3646" s="57">
        <v>0</v>
      </c>
      <c r="BE3646" s="57">
        <v>0</v>
      </c>
      <c r="BF3646" s="57">
        <v>0.35225788499999999</v>
      </c>
      <c r="BG3646" s="57">
        <v>0.17758486100000001</v>
      </c>
      <c r="BH3646" s="57">
        <v>0.52984274600000003</v>
      </c>
      <c r="BI3646" s="57">
        <v>0</v>
      </c>
      <c r="BJ3646" s="57">
        <v>0</v>
      </c>
      <c r="BK3646" s="57">
        <v>0</v>
      </c>
      <c r="BL3646" s="57">
        <v>0</v>
      </c>
      <c r="BM3646" s="57">
        <v>0</v>
      </c>
      <c r="BN3646" s="57">
        <v>0</v>
      </c>
      <c r="BO3646" s="57">
        <v>0</v>
      </c>
      <c r="BP3646" s="57">
        <v>6.5735516880000002</v>
      </c>
      <c r="BQ3646" s="57">
        <v>4.6169516880000003</v>
      </c>
      <c r="BR3646" s="57">
        <v>3.915526388</v>
      </c>
      <c r="BS3646" s="57">
        <v>6.5735516880000002</v>
      </c>
      <c r="BT3646" s="57">
        <v>4.6169516880000003</v>
      </c>
      <c r="BU3646" s="57">
        <v>3.915526388</v>
      </c>
    </row>
    <row r="3647" spans="1:73" x14ac:dyDescent="0.25">
      <c r="A3647" s="57">
        <v>5</v>
      </c>
      <c r="B3647" s="57">
        <v>42285342160000</v>
      </c>
      <c r="C3647" s="57" t="s">
        <v>176</v>
      </c>
      <c r="D3647" s="57" t="s">
        <v>177</v>
      </c>
      <c r="E3647" s="57" t="s">
        <v>178</v>
      </c>
      <c r="F3647" s="57">
        <v>0</v>
      </c>
      <c r="G3647" s="57" t="s">
        <v>49</v>
      </c>
      <c r="H3647" s="57" t="s">
        <v>150</v>
      </c>
      <c r="I3647" s="57" t="s">
        <v>151</v>
      </c>
      <c r="J3647" s="57" t="s">
        <v>152</v>
      </c>
      <c r="K3647" s="57" t="s">
        <v>51</v>
      </c>
      <c r="L3647" s="57" t="s">
        <v>153</v>
      </c>
      <c r="M3647" s="57" t="s">
        <v>154</v>
      </c>
      <c r="N3647" s="57" t="s">
        <v>155</v>
      </c>
      <c r="P3647" s="57" t="s">
        <v>156</v>
      </c>
      <c r="Q3647" s="57" t="s">
        <v>157</v>
      </c>
      <c r="R3647" s="57" t="s">
        <v>158</v>
      </c>
      <c r="S3647" s="57" t="s">
        <v>159</v>
      </c>
      <c r="U3647" s="57" t="s">
        <v>160</v>
      </c>
      <c r="V3647" s="57" t="s">
        <v>160</v>
      </c>
      <c r="W3647" s="57" t="s">
        <v>160</v>
      </c>
      <c r="X3647" s="57" t="s">
        <v>160</v>
      </c>
      <c r="Y3647" s="57" t="s">
        <v>160</v>
      </c>
      <c r="Z3647" s="57" t="s">
        <v>160</v>
      </c>
      <c r="AA3647" s="57" t="s">
        <v>160</v>
      </c>
      <c r="AB3647" s="57" t="s">
        <v>160</v>
      </c>
      <c r="AC3647" s="57" t="s">
        <v>160</v>
      </c>
      <c r="AD3647" s="57" t="s">
        <v>160</v>
      </c>
      <c r="AE3647" s="57" t="s">
        <v>160</v>
      </c>
      <c r="AF3647" s="57" t="s">
        <v>160</v>
      </c>
      <c r="AG3647" s="57" t="s">
        <v>160</v>
      </c>
      <c r="AH3647" s="57" t="s">
        <v>160</v>
      </c>
      <c r="AI3647" s="57" t="s">
        <v>179</v>
      </c>
      <c r="AL3647" s="9">
        <v>46692</v>
      </c>
      <c r="AM3647" s="57">
        <v>1244.096331001</v>
      </c>
      <c r="AN3647" s="57">
        <v>3984.420433881</v>
      </c>
      <c r="AO3647" s="57">
        <v>2.030586274</v>
      </c>
      <c r="AP3647" s="57">
        <v>1244.096331001</v>
      </c>
      <c r="AQ3647" s="57">
        <v>2988.3153254099998</v>
      </c>
      <c r="AR3647" s="57">
        <v>0</v>
      </c>
      <c r="AS3647" s="57">
        <v>9.1702341000000007E-2</v>
      </c>
      <c r="AT3647" s="57">
        <v>0.220268723</v>
      </c>
      <c r="AU3647" s="57">
        <v>0</v>
      </c>
      <c r="AV3647" s="57">
        <v>64.940000005000002</v>
      </c>
      <c r="AW3647" s="57">
        <v>4.0080000010000001</v>
      </c>
      <c r="AX3647" s="57">
        <v>0</v>
      </c>
      <c r="AY3647" s="57">
        <v>5.9551499960000003</v>
      </c>
      <c r="AZ3647" s="57">
        <v>0.88283703999999996</v>
      </c>
      <c r="BA3647" s="57">
        <v>0</v>
      </c>
      <c r="BB3647" s="57">
        <v>6.8379870360000004</v>
      </c>
      <c r="BC3647" s="57">
        <v>0</v>
      </c>
      <c r="BD3647" s="57">
        <v>0</v>
      </c>
      <c r="BE3647" s="57">
        <v>0</v>
      </c>
      <c r="BF3647" s="57">
        <v>0.34104665499999998</v>
      </c>
      <c r="BG3647" s="57">
        <v>0.17094967599999999</v>
      </c>
      <c r="BH3647" s="57">
        <v>0.51199633099999997</v>
      </c>
      <c r="BI3647" s="57">
        <v>0</v>
      </c>
      <c r="BJ3647" s="57">
        <v>0</v>
      </c>
      <c r="BK3647" s="57">
        <v>0</v>
      </c>
      <c r="BL3647" s="57">
        <v>0</v>
      </c>
      <c r="BM3647" s="57">
        <v>0</v>
      </c>
      <c r="BN3647" s="57">
        <v>0</v>
      </c>
      <c r="BO3647" s="57">
        <v>0</v>
      </c>
      <c r="BP3647" s="57">
        <v>6.3259907049999997</v>
      </c>
      <c r="BQ3647" s="57">
        <v>4.4084303890000003</v>
      </c>
      <c r="BR3647" s="57">
        <v>3.7250591530000001</v>
      </c>
      <c r="BS3647" s="57">
        <v>6.3259907049999997</v>
      </c>
      <c r="BT3647" s="57">
        <v>4.4084303890000003</v>
      </c>
      <c r="BU3647" s="57">
        <v>3.7250591530000001</v>
      </c>
    </row>
    <row r="3648" spans="1:73" x14ac:dyDescent="0.25">
      <c r="A3648" s="57">
        <v>5</v>
      </c>
      <c r="B3648" s="57">
        <v>42285342160000</v>
      </c>
      <c r="C3648" s="57" t="s">
        <v>176</v>
      </c>
      <c r="D3648" s="57" t="s">
        <v>177</v>
      </c>
      <c r="E3648" s="57" t="s">
        <v>178</v>
      </c>
      <c r="F3648" s="57">
        <v>0</v>
      </c>
      <c r="G3648" s="57" t="s">
        <v>49</v>
      </c>
      <c r="H3648" s="57" t="s">
        <v>150</v>
      </c>
      <c r="I3648" s="57" t="s">
        <v>151</v>
      </c>
      <c r="J3648" s="57" t="s">
        <v>152</v>
      </c>
      <c r="K3648" s="57" t="s">
        <v>51</v>
      </c>
      <c r="L3648" s="57" t="s">
        <v>153</v>
      </c>
      <c r="M3648" s="57" t="s">
        <v>154</v>
      </c>
      <c r="N3648" s="57" t="s">
        <v>155</v>
      </c>
      <c r="P3648" s="57" t="s">
        <v>156</v>
      </c>
      <c r="Q3648" s="57" t="s">
        <v>157</v>
      </c>
      <c r="R3648" s="57" t="s">
        <v>158</v>
      </c>
      <c r="S3648" s="57" t="s">
        <v>159</v>
      </c>
      <c r="U3648" s="57" t="s">
        <v>160</v>
      </c>
      <c r="V3648" s="57" t="s">
        <v>160</v>
      </c>
      <c r="W3648" s="57" t="s">
        <v>160</v>
      </c>
      <c r="X3648" s="57" t="s">
        <v>160</v>
      </c>
      <c r="Y3648" s="57" t="s">
        <v>160</v>
      </c>
      <c r="Z3648" s="57" t="s">
        <v>160</v>
      </c>
      <c r="AA3648" s="57" t="s">
        <v>160</v>
      </c>
      <c r="AB3648" s="57" t="s">
        <v>160</v>
      </c>
      <c r="AC3648" s="57" t="s">
        <v>160</v>
      </c>
      <c r="AD3648" s="57" t="s">
        <v>160</v>
      </c>
      <c r="AE3648" s="57" t="s">
        <v>160</v>
      </c>
      <c r="AF3648" s="57" t="s">
        <v>160</v>
      </c>
      <c r="AG3648" s="57" t="s">
        <v>160</v>
      </c>
      <c r="AH3648" s="57" t="s">
        <v>160</v>
      </c>
      <c r="AI3648" s="57" t="s">
        <v>179</v>
      </c>
      <c r="AL3648" s="9">
        <v>46722</v>
      </c>
      <c r="AM3648" s="57">
        <v>1266.4834275610001</v>
      </c>
      <c r="AN3648" s="57">
        <v>4057.3729960720002</v>
      </c>
      <c r="AO3648" s="57">
        <v>2.0671257650000001</v>
      </c>
      <c r="AP3648" s="57">
        <v>1266.4834275610001</v>
      </c>
      <c r="AQ3648" s="57">
        <v>3043.0297470539999</v>
      </c>
      <c r="AR3648" s="57">
        <v>0</v>
      </c>
      <c r="AS3648" s="57">
        <v>9.3352492999999995E-2</v>
      </c>
      <c r="AT3648" s="57">
        <v>0.22430172300000001</v>
      </c>
      <c r="AU3648" s="57">
        <v>0</v>
      </c>
      <c r="AV3648" s="57">
        <v>64.829999998000005</v>
      </c>
      <c r="AW3648" s="57">
        <v>4.4289999990000002</v>
      </c>
      <c r="AX3648" s="57">
        <v>0</v>
      </c>
      <c r="AY3648" s="57">
        <v>6.0520421500000001</v>
      </c>
      <c r="AZ3648" s="57">
        <v>0.99343232999999997</v>
      </c>
      <c r="BA3648" s="57">
        <v>0</v>
      </c>
      <c r="BB3648" s="57">
        <v>7.0454744800000002</v>
      </c>
      <c r="BC3648" s="57">
        <v>0</v>
      </c>
      <c r="BD3648" s="57">
        <v>0</v>
      </c>
      <c r="BE3648" s="57">
        <v>0</v>
      </c>
      <c r="BF3648" s="57">
        <v>0.35381453000000002</v>
      </c>
      <c r="BG3648" s="57">
        <v>0.17613686200000001</v>
      </c>
      <c r="BH3648" s="57">
        <v>0.52995139199999997</v>
      </c>
      <c r="BI3648" s="57">
        <v>0</v>
      </c>
      <c r="BJ3648" s="57">
        <v>0</v>
      </c>
      <c r="BK3648" s="57">
        <v>0</v>
      </c>
      <c r="BL3648" s="57">
        <v>0</v>
      </c>
      <c r="BM3648" s="57">
        <v>0</v>
      </c>
      <c r="BN3648" s="57">
        <v>0</v>
      </c>
      <c r="BO3648" s="57">
        <v>0</v>
      </c>
      <c r="BP3648" s="57">
        <v>6.5155230880000001</v>
      </c>
      <c r="BQ3648" s="57">
        <v>4.503929555</v>
      </c>
      <c r="BR3648" s="57">
        <v>3.79142336</v>
      </c>
      <c r="BS3648" s="57">
        <v>6.5155230880000001</v>
      </c>
      <c r="BT3648" s="57">
        <v>4.503929555</v>
      </c>
      <c r="BU3648" s="57">
        <v>3.79142336</v>
      </c>
    </row>
    <row r="3649" spans="1:73" x14ac:dyDescent="0.25">
      <c r="A3649" s="57">
        <v>5</v>
      </c>
      <c r="B3649" s="57">
        <v>42285342160000</v>
      </c>
      <c r="C3649" s="57" t="s">
        <v>176</v>
      </c>
      <c r="D3649" s="57" t="s">
        <v>177</v>
      </c>
      <c r="E3649" s="57" t="s">
        <v>178</v>
      </c>
      <c r="F3649" s="57">
        <v>0</v>
      </c>
      <c r="G3649" s="57" t="s">
        <v>49</v>
      </c>
      <c r="H3649" s="57" t="s">
        <v>150</v>
      </c>
      <c r="I3649" s="57" t="s">
        <v>151</v>
      </c>
      <c r="J3649" s="57" t="s">
        <v>152</v>
      </c>
      <c r="K3649" s="57" t="s">
        <v>51</v>
      </c>
      <c r="L3649" s="57" t="s">
        <v>153</v>
      </c>
      <c r="M3649" s="57" t="s">
        <v>154</v>
      </c>
      <c r="N3649" s="57" t="s">
        <v>155</v>
      </c>
      <c r="P3649" s="57" t="s">
        <v>156</v>
      </c>
      <c r="Q3649" s="57" t="s">
        <v>157</v>
      </c>
      <c r="R3649" s="57" t="s">
        <v>158</v>
      </c>
      <c r="S3649" s="57" t="s">
        <v>159</v>
      </c>
      <c r="U3649" s="57" t="s">
        <v>160</v>
      </c>
      <c r="V3649" s="57" t="s">
        <v>160</v>
      </c>
      <c r="W3649" s="57" t="s">
        <v>160</v>
      </c>
      <c r="X3649" s="57" t="s">
        <v>160</v>
      </c>
      <c r="Y3649" s="57" t="s">
        <v>160</v>
      </c>
      <c r="Z3649" s="57" t="s">
        <v>160</v>
      </c>
      <c r="AA3649" s="57" t="s">
        <v>160</v>
      </c>
      <c r="AB3649" s="57" t="s">
        <v>160</v>
      </c>
      <c r="AC3649" s="57" t="s">
        <v>160</v>
      </c>
      <c r="AD3649" s="57" t="s">
        <v>160</v>
      </c>
      <c r="AE3649" s="57" t="s">
        <v>160</v>
      </c>
      <c r="AF3649" s="57" t="s">
        <v>160</v>
      </c>
      <c r="AG3649" s="57" t="s">
        <v>160</v>
      </c>
      <c r="AH3649" s="57" t="s">
        <v>160</v>
      </c>
      <c r="AI3649" s="57" t="s">
        <v>179</v>
      </c>
      <c r="AL3649" s="9">
        <v>46753</v>
      </c>
      <c r="AM3649" s="57">
        <v>1247.6589941950001</v>
      </c>
      <c r="AN3649" s="57">
        <v>3998.2950666779998</v>
      </c>
      <c r="AO3649" s="57">
        <v>2.0364007220000002</v>
      </c>
      <c r="AP3649" s="57">
        <v>1247.6589941950001</v>
      </c>
      <c r="AQ3649" s="57">
        <v>2998.7213000090001</v>
      </c>
      <c r="AR3649" s="57">
        <v>0</v>
      </c>
      <c r="AS3649" s="57">
        <v>9.1964944000000007E-2</v>
      </c>
      <c r="AT3649" s="57">
        <v>0.221035747</v>
      </c>
      <c r="AU3649" s="57">
        <v>0</v>
      </c>
      <c r="AV3649" s="57">
        <v>64.650000004000006</v>
      </c>
      <c r="AW3649" s="57">
        <v>4.7139999980000002</v>
      </c>
      <c r="AX3649" s="57">
        <v>0</v>
      </c>
      <c r="AY3649" s="57">
        <v>5.9455336589999996</v>
      </c>
      <c r="AZ3649" s="57">
        <v>1.0419625109999999</v>
      </c>
      <c r="BA3649" s="57">
        <v>0</v>
      </c>
      <c r="BB3649" s="57">
        <v>6.9874961710000001</v>
      </c>
      <c r="BC3649" s="57">
        <v>0</v>
      </c>
      <c r="BD3649" s="57">
        <v>0</v>
      </c>
      <c r="BE3649" s="57">
        <v>0</v>
      </c>
      <c r="BF3649" s="57">
        <v>0.35254137800000002</v>
      </c>
      <c r="BG3649" s="57">
        <v>0.17468740399999999</v>
      </c>
      <c r="BH3649" s="57">
        <v>0.52722878200000001</v>
      </c>
      <c r="BI3649" s="57">
        <v>0</v>
      </c>
      <c r="BJ3649" s="57">
        <v>0</v>
      </c>
      <c r="BK3649" s="57">
        <v>0</v>
      </c>
      <c r="BL3649" s="57">
        <v>0</v>
      </c>
      <c r="BM3649" s="57">
        <v>0</v>
      </c>
      <c r="BN3649" s="57">
        <v>0</v>
      </c>
      <c r="BO3649" s="57">
        <v>0</v>
      </c>
      <c r="BP3649" s="57">
        <v>6.4602673890000002</v>
      </c>
      <c r="BQ3649" s="57">
        <v>4.4297544999999996</v>
      </c>
      <c r="BR3649" s="57">
        <v>3.714940452</v>
      </c>
      <c r="BS3649" s="57">
        <v>6.4602673890000002</v>
      </c>
      <c r="BT3649" s="57">
        <v>4.4297544999999996</v>
      </c>
      <c r="BU3649" s="57">
        <v>3.714940452</v>
      </c>
    </row>
    <row r="3650" spans="1:73" x14ac:dyDescent="0.25">
      <c r="A3650" s="57">
        <v>5</v>
      </c>
      <c r="B3650" s="57">
        <v>42285342160000</v>
      </c>
      <c r="C3650" s="57" t="s">
        <v>176</v>
      </c>
      <c r="D3650" s="57" t="s">
        <v>177</v>
      </c>
      <c r="E3650" s="57" t="s">
        <v>178</v>
      </c>
      <c r="F3650" s="57">
        <v>0</v>
      </c>
      <c r="G3650" s="57" t="s">
        <v>49</v>
      </c>
      <c r="H3650" s="57" t="s">
        <v>150</v>
      </c>
      <c r="I3650" s="57" t="s">
        <v>151</v>
      </c>
      <c r="J3650" s="57" t="s">
        <v>152</v>
      </c>
      <c r="K3650" s="57" t="s">
        <v>51</v>
      </c>
      <c r="L3650" s="57" t="s">
        <v>153</v>
      </c>
      <c r="M3650" s="57" t="s">
        <v>154</v>
      </c>
      <c r="N3650" s="57" t="s">
        <v>155</v>
      </c>
      <c r="P3650" s="57" t="s">
        <v>156</v>
      </c>
      <c r="Q3650" s="57" t="s">
        <v>157</v>
      </c>
      <c r="R3650" s="57" t="s">
        <v>158</v>
      </c>
      <c r="S3650" s="57" t="s">
        <v>159</v>
      </c>
      <c r="U3650" s="57" t="s">
        <v>160</v>
      </c>
      <c r="V3650" s="57" t="s">
        <v>160</v>
      </c>
      <c r="W3650" s="57" t="s">
        <v>160</v>
      </c>
      <c r="X3650" s="57" t="s">
        <v>160</v>
      </c>
      <c r="Y3650" s="57" t="s">
        <v>160</v>
      </c>
      <c r="Z3650" s="57" t="s">
        <v>160</v>
      </c>
      <c r="AA3650" s="57" t="s">
        <v>160</v>
      </c>
      <c r="AB3650" s="57" t="s">
        <v>160</v>
      </c>
      <c r="AC3650" s="57" t="s">
        <v>160</v>
      </c>
      <c r="AD3650" s="57" t="s">
        <v>160</v>
      </c>
      <c r="AE3650" s="57" t="s">
        <v>160</v>
      </c>
      <c r="AF3650" s="57" t="s">
        <v>160</v>
      </c>
      <c r="AG3650" s="57" t="s">
        <v>160</v>
      </c>
      <c r="AH3650" s="57" t="s">
        <v>160</v>
      </c>
      <c r="AI3650" s="57" t="s">
        <v>179</v>
      </c>
      <c r="AL3650" s="9">
        <v>46784</v>
      </c>
      <c r="AM3650" s="57">
        <v>1150.61246061</v>
      </c>
      <c r="AN3650" s="57">
        <v>3688.370209656</v>
      </c>
      <c r="AO3650" s="57">
        <v>1.8780033700000001</v>
      </c>
      <c r="AP3650" s="57">
        <v>1150.61246061</v>
      </c>
      <c r="AQ3650" s="57">
        <v>2766.2776572419998</v>
      </c>
      <c r="AR3650" s="57">
        <v>0</v>
      </c>
      <c r="AS3650" s="57">
        <v>8.4811644000000005E-2</v>
      </c>
      <c r="AT3650" s="57">
        <v>0.20390232599999999</v>
      </c>
      <c r="AU3650" s="57">
        <v>0</v>
      </c>
      <c r="AV3650" s="57">
        <v>64.540000003000003</v>
      </c>
      <c r="AW3650" s="57">
        <v>4.5240000010000001</v>
      </c>
      <c r="AX3650" s="57">
        <v>0</v>
      </c>
      <c r="AY3650" s="57">
        <v>5.4737435339999996</v>
      </c>
      <c r="AZ3650" s="57">
        <v>0.92245412299999996</v>
      </c>
      <c r="BA3650" s="57">
        <v>0</v>
      </c>
      <c r="BB3650" s="57">
        <v>6.3961976580000002</v>
      </c>
      <c r="BC3650" s="57">
        <v>0</v>
      </c>
      <c r="BD3650" s="57">
        <v>0</v>
      </c>
      <c r="BE3650" s="57">
        <v>0</v>
      </c>
      <c r="BF3650" s="57">
        <v>0.321805968</v>
      </c>
      <c r="BG3650" s="57">
        <v>0.15990494099999999</v>
      </c>
      <c r="BH3650" s="57">
        <v>0.48171090900000002</v>
      </c>
      <c r="BI3650" s="57">
        <v>0</v>
      </c>
      <c r="BJ3650" s="57">
        <v>0</v>
      </c>
      <c r="BK3650" s="57">
        <v>0</v>
      </c>
      <c r="BL3650" s="57">
        <v>0</v>
      </c>
      <c r="BM3650" s="57">
        <v>0</v>
      </c>
      <c r="BN3650" s="57">
        <v>0</v>
      </c>
      <c r="BO3650" s="57">
        <v>0</v>
      </c>
      <c r="BP3650" s="57">
        <v>5.9144867479999998</v>
      </c>
      <c r="BQ3650" s="57">
        <v>4.0249430940000002</v>
      </c>
      <c r="BR3650" s="57">
        <v>3.363559843</v>
      </c>
      <c r="BS3650" s="57">
        <v>5.9144867479999998</v>
      </c>
      <c r="BT3650" s="57">
        <v>4.0249430940000002</v>
      </c>
      <c r="BU3650" s="57">
        <v>3.363559843</v>
      </c>
    </row>
    <row r="3651" spans="1:73" x14ac:dyDescent="0.25">
      <c r="A3651" s="57">
        <v>5</v>
      </c>
      <c r="B3651" s="57">
        <v>42285342160000</v>
      </c>
      <c r="C3651" s="57" t="s">
        <v>176</v>
      </c>
      <c r="D3651" s="57" t="s">
        <v>177</v>
      </c>
      <c r="E3651" s="57" t="s">
        <v>178</v>
      </c>
      <c r="F3651" s="57">
        <v>0</v>
      </c>
      <c r="G3651" s="57" t="s">
        <v>49</v>
      </c>
      <c r="H3651" s="57" t="s">
        <v>150</v>
      </c>
      <c r="I3651" s="57" t="s">
        <v>151</v>
      </c>
      <c r="J3651" s="57" t="s">
        <v>152</v>
      </c>
      <c r="K3651" s="57" t="s">
        <v>51</v>
      </c>
      <c r="L3651" s="57" t="s">
        <v>153</v>
      </c>
      <c r="M3651" s="57" t="s">
        <v>154</v>
      </c>
      <c r="N3651" s="57" t="s">
        <v>155</v>
      </c>
      <c r="P3651" s="57" t="s">
        <v>156</v>
      </c>
      <c r="Q3651" s="57" t="s">
        <v>157</v>
      </c>
      <c r="R3651" s="57" t="s">
        <v>158</v>
      </c>
      <c r="S3651" s="57" t="s">
        <v>159</v>
      </c>
      <c r="U3651" s="57" t="s">
        <v>160</v>
      </c>
      <c r="V3651" s="57" t="s">
        <v>160</v>
      </c>
      <c r="W3651" s="57" t="s">
        <v>160</v>
      </c>
      <c r="X3651" s="57" t="s">
        <v>160</v>
      </c>
      <c r="Y3651" s="57" t="s">
        <v>160</v>
      </c>
      <c r="Z3651" s="57" t="s">
        <v>160</v>
      </c>
      <c r="AA3651" s="57" t="s">
        <v>160</v>
      </c>
      <c r="AB3651" s="57" t="s">
        <v>160</v>
      </c>
      <c r="AC3651" s="57" t="s">
        <v>160</v>
      </c>
      <c r="AD3651" s="57" t="s">
        <v>160</v>
      </c>
      <c r="AE3651" s="57" t="s">
        <v>160</v>
      </c>
      <c r="AF3651" s="57" t="s">
        <v>160</v>
      </c>
      <c r="AG3651" s="57" t="s">
        <v>160</v>
      </c>
      <c r="AH3651" s="57" t="s">
        <v>160</v>
      </c>
      <c r="AI3651" s="57" t="s">
        <v>179</v>
      </c>
      <c r="AL3651" s="9">
        <v>46813</v>
      </c>
      <c r="AM3651" s="57">
        <v>1212.7719855350001</v>
      </c>
      <c r="AN3651" s="57">
        <v>3888.735554027</v>
      </c>
      <c r="AO3651" s="57">
        <v>1.9794585170000001</v>
      </c>
      <c r="AP3651" s="57">
        <v>1212.7719855350001</v>
      </c>
      <c r="AQ3651" s="57">
        <v>2916.5516655199999</v>
      </c>
      <c r="AR3651" s="57">
        <v>0</v>
      </c>
      <c r="AS3651" s="57">
        <v>8.9393423E-2</v>
      </c>
      <c r="AT3651" s="57">
        <v>0.21497902299999999</v>
      </c>
      <c r="AU3651" s="57">
        <v>0</v>
      </c>
      <c r="AV3651" s="57">
        <v>64.420000004000002</v>
      </c>
      <c r="AW3651" s="57">
        <v>3.8990000020000002</v>
      </c>
      <c r="AX3651" s="57">
        <v>0</v>
      </c>
      <c r="AY3651" s="57">
        <v>5.7587243130000001</v>
      </c>
      <c r="AZ3651" s="57">
        <v>0.83820321200000003</v>
      </c>
      <c r="BA3651" s="57">
        <v>0</v>
      </c>
      <c r="BB3651" s="57">
        <v>6.5969275249999999</v>
      </c>
      <c r="BC3651" s="57">
        <v>0</v>
      </c>
      <c r="BD3651" s="57">
        <v>0</v>
      </c>
      <c r="BE3651" s="57">
        <v>0</v>
      </c>
      <c r="BF3651" s="57">
        <v>0.32864113099999998</v>
      </c>
      <c r="BG3651" s="57">
        <v>0.164923188</v>
      </c>
      <c r="BH3651" s="57">
        <v>0.49356431899999997</v>
      </c>
      <c r="BI3651" s="57">
        <v>0</v>
      </c>
      <c r="BJ3651" s="57">
        <v>0</v>
      </c>
      <c r="BK3651" s="57">
        <v>0</v>
      </c>
      <c r="BL3651" s="57">
        <v>0</v>
      </c>
      <c r="BM3651" s="57">
        <v>0</v>
      </c>
      <c r="BN3651" s="57">
        <v>0</v>
      </c>
      <c r="BO3651" s="57">
        <v>0</v>
      </c>
      <c r="BP3651" s="57">
        <v>6.103363205</v>
      </c>
      <c r="BQ3651" s="57">
        <v>4.1200146450000004</v>
      </c>
      <c r="BR3651" s="57">
        <v>3.4300439150000002</v>
      </c>
      <c r="BS3651" s="57">
        <v>6.103363205</v>
      </c>
      <c r="BT3651" s="57">
        <v>4.1200146450000004</v>
      </c>
      <c r="BU3651" s="57">
        <v>3.4300439150000002</v>
      </c>
    </row>
    <row r="3652" spans="1:73" x14ac:dyDescent="0.25">
      <c r="A3652" s="57">
        <v>5</v>
      </c>
      <c r="B3652" s="57">
        <v>42285342160000</v>
      </c>
      <c r="C3652" s="57" t="s">
        <v>176</v>
      </c>
      <c r="D3652" s="57" t="s">
        <v>177</v>
      </c>
      <c r="E3652" s="57" t="s">
        <v>178</v>
      </c>
      <c r="F3652" s="57">
        <v>0</v>
      </c>
      <c r="G3652" s="57" t="s">
        <v>49</v>
      </c>
      <c r="H3652" s="57" t="s">
        <v>150</v>
      </c>
      <c r="I3652" s="57" t="s">
        <v>151</v>
      </c>
      <c r="J3652" s="57" t="s">
        <v>152</v>
      </c>
      <c r="K3652" s="57" t="s">
        <v>51</v>
      </c>
      <c r="L3652" s="57" t="s">
        <v>153</v>
      </c>
      <c r="M3652" s="57" t="s">
        <v>154</v>
      </c>
      <c r="N3652" s="57" t="s">
        <v>155</v>
      </c>
      <c r="P3652" s="57" t="s">
        <v>156</v>
      </c>
      <c r="Q3652" s="57" t="s">
        <v>157</v>
      </c>
      <c r="R3652" s="57" t="s">
        <v>158</v>
      </c>
      <c r="S3652" s="57" t="s">
        <v>159</v>
      </c>
      <c r="U3652" s="57" t="s">
        <v>160</v>
      </c>
      <c r="V3652" s="57" t="s">
        <v>160</v>
      </c>
      <c r="W3652" s="57" t="s">
        <v>160</v>
      </c>
      <c r="X3652" s="57" t="s">
        <v>160</v>
      </c>
      <c r="Y3652" s="57" t="s">
        <v>160</v>
      </c>
      <c r="Z3652" s="57" t="s">
        <v>160</v>
      </c>
      <c r="AA3652" s="57" t="s">
        <v>160</v>
      </c>
      <c r="AB3652" s="57" t="s">
        <v>160</v>
      </c>
      <c r="AC3652" s="57" t="s">
        <v>160</v>
      </c>
      <c r="AD3652" s="57" t="s">
        <v>160</v>
      </c>
      <c r="AE3652" s="57" t="s">
        <v>160</v>
      </c>
      <c r="AF3652" s="57" t="s">
        <v>160</v>
      </c>
      <c r="AG3652" s="57" t="s">
        <v>160</v>
      </c>
      <c r="AH3652" s="57" t="s">
        <v>160</v>
      </c>
      <c r="AI3652" s="57" t="s">
        <v>179</v>
      </c>
      <c r="AL3652" s="9">
        <v>46844</v>
      </c>
      <c r="AM3652" s="57">
        <v>1157.2015909910001</v>
      </c>
      <c r="AN3652" s="57">
        <v>3711.604058546</v>
      </c>
      <c r="AO3652" s="57">
        <v>1.888757598</v>
      </c>
      <c r="AP3652" s="57">
        <v>1157.2015909910001</v>
      </c>
      <c r="AQ3652" s="57">
        <v>2783.7030439089999</v>
      </c>
      <c r="AR3652" s="57">
        <v>0</v>
      </c>
      <c r="AS3652" s="57">
        <v>8.5297329000000005E-2</v>
      </c>
      <c r="AT3652" s="57">
        <v>0.205186751</v>
      </c>
      <c r="AU3652" s="57">
        <v>0</v>
      </c>
      <c r="AV3652" s="57">
        <v>64.340000001999996</v>
      </c>
      <c r="AW3652" s="57">
        <v>3.2660000010000001</v>
      </c>
      <c r="AX3652" s="57">
        <v>0</v>
      </c>
      <c r="AY3652" s="57">
        <v>5.4880301649999996</v>
      </c>
      <c r="AZ3652" s="57">
        <v>0.67013993000000005</v>
      </c>
      <c r="BA3652" s="57">
        <v>0</v>
      </c>
      <c r="BB3652" s="57">
        <v>6.158170095</v>
      </c>
      <c r="BC3652" s="57">
        <v>0</v>
      </c>
      <c r="BD3652" s="57">
        <v>0</v>
      </c>
      <c r="BE3652" s="57">
        <v>0</v>
      </c>
      <c r="BF3652" s="57">
        <v>0.30354442100000001</v>
      </c>
      <c r="BG3652" s="57">
        <v>0.15395425200000001</v>
      </c>
      <c r="BH3652" s="57">
        <v>0.45749867399999999</v>
      </c>
      <c r="BI3652" s="57">
        <v>0</v>
      </c>
      <c r="BJ3652" s="57">
        <v>0</v>
      </c>
      <c r="BK3652" s="57">
        <v>0</v>
      </c>
      <c r="BL3652" s="57">
        <v>0</v>
      </c>
      <c r="BM3652" s="57">
        <v>0</v>
      </c>
      <c r="BN3652" s="57">
        <v>0</v>
      </c>
      <c r="BO3652" s="57">
        <v>0</v>
      </c>
      <c r="BP3652" s="57">
        <v>5.700671421</v>
      </c>
      <c r="BQ3652" s="57">
        <v>3.8181742490000001</v>
      </c>
      <c r="BR3652" s="57">
        <v>3.1671674539999999</v>
      </c>
      <c r="BS3652" s="57">
        <v>5.700671421</v>
      </c>
      <c r="BT3652" s="57">
        <v>3.8181742490000001</v>
      </c>
      <c r="BU3652" s="57">
        <v>3.1671674539999999</v>
      </c>
    </row>
    <row r="3653" spans="1:73" x14ac:dyDescent="0.25">
      <c r="A3653" s="57">
        <v>5</v>
      </c>
      <c r="B3653" s="57">
        <v>42285342160000</v>
      </c>
      <c r="C3653" s="57" t="s">
        <v>176</v>
      </c>
      <c r="D3653" s="57" t="s">
        <v>177</v>
      </c>
      <c r="E3653" s="57" t="s">
        <v>178</v>
      </c>
      <c r="F3653" s="57">
        <v>0</v>
      </c>
      <c r="G3653" s="57" t="s">
        <v>49</v>
      </c>
      <c r="H3653" s="57" t="s">
        <v>150</v>
      </c>
      <c r="I3653" s="57" t="s">
        <v>151</v>
      </c>
      <c r="J3653" s="57" t="s">
        <v>152</v>
      </c>
      <c r="K3653" s="57" t="s">
        <v>51</v>
      </c>
      <c r="L3653" s="57" t="s">
        <v>153</v>
      </c>
      <c r="M3653" s="57" t="s">
        <v>154</v>
      </c>
      <c r="N3653" s="57" t="s">
        <v>155</v>
      </c>
      <c r="P3653" s="57" t="s">
        <v>156</v>
      </c>
      <c r="Q3653" s="57" t="s">
        <v>157</v>
      </c>
      <c r="R3653" s="57" t="s">
        <v>158</v>
      </c>
      <c r="S3653" s="57" t="s">
        <v>159</v>
      </c>
      <c r="U3653" s="57" t="s">
        <v>160</v>
      </c>
      <c r="V3653" s="57" t="s">
        <v>160</v>
      </c>
      <c r="W3653" s="57" t="s">
        <v>160</v>
      </c>
      <c r="X3653" s="57" t="s">
        <v>160</v>
      </c>
      <c r="Y3653" s="57" t="s">
        <v>160</v>
      </c>
      <c r="Z3653" s="57" t="s">
        <v>160</v>
      </c>
      <c r="AA3653" s="57" t="s">
        <v>160</v>
      </c>
      <c r="AB3653" s="57" t="s">
        <v>160</v>
      </c>
      <c r="AC3653" s="57" t="s">
        <v>160</v>
      </c>
      <c r="AD3653" s="57" t="s">
        <v>160</v>
      </c>
      <c r="AE3653" s="57" t="s">
        <v>160</v>
      </c>
      <c r="AF3653" s="57" t="s">
        <v>160</v>
      </c>
      <c r="AG3653" s="57" t="s">
        <v>160</v>
      </c>
      <c r="AH3653" s="57" t="s">
        <v>160</v>
      </c>
      <c r="AI3653" s="57" t="s">
        <v>179</v>
      </c>
      <c r="AL3653" s="9">
        <v>46874</v>
      </c>
      <c r="AM3653" s="57">
        <v>1179.2509727029999</v>
      </c>
      <c r="AN3653" s="57">
        <v>3783.37766384</v>
      </c>
      <c r="AO3653" s="57">
        <v>1.924745886</v>
      </c>
      <c r="AP3653" s="57">
        <v>1179.2509727029999</v>
      </c>
      <c r="AQ3653" s="57">
        <v>2837.5332478800001</v>
      </c>
      <c r="AR3653" s="57">
        <v>0</v>
      </c>
      <c r="AS3653" s="57">
        <v>8.6922588999999995E-2</v>
      </c>
      <c r="AT3653" s="57">
        <v>0.20915457600000001</v>
      </c>
      <c r="AU3653" s="57">
        <v>0</v>
      </c>
      <c r="AV3653" s="57">
        <v>64.280000001000005</v>
      </c>
      <c r="AW3653" s="57">
        <v>3.2759999999999998</v>
      </c>
      <c r="AX3653" s="57">
        <v>0</v>
      </c>
      <c r="AY3653" s="57">
        <v>5.5873840340000003</v>
      </c>
      <c r="AZ3653" s="57">
        <v>0.68519039000000004</v>
      </c>
      <c r="BA3653" s="57">
        <v>0</v>
      </c>
      <c r="BB3653" s="57">
        <v>6.2725744240000001</v>
      </c>
      <c r="BC3653" s="57">
        <v>0</v>
      </c>
      <c r="BD3653" s="57">
        <v>0</v>
      </c>
      <c r="BE3653" s="57">
        <v>0</v>
      </c>
      <c r="BF3653" s="57">
        <v>0.309259426</v>
      </c>
      <c r="BG3653" s="57">
        <v>0.15681436100000001</v>
      </c>
      <c r="BH3653" s="57">
        <v>0.46607378700000002</v>
      </c>
      <c r="BI3653" s="57">
        <v>0</v>
      </c>
      <c r="BJ3653" s="57">
        <v>0</v>
      </c>
      <c r="BK3653" s="57">
        <v>0</v>
      </c>
      <c r="BL3653" s="57">
        <v>0</v>
      </c>
      <c r="BM3653" s="57">
        <v>0</v>
      </c>
      <c r="BN3653" s="57">
        <v>0</v>
      </c>
      <c r="BO3653" s="57">
        <v>0</v>
      </c>
      <c r="BP3653" s="57">
        <v>5.8065006370000001</v>
      </c>
      <c r="BQ3653" s="57">
        <v>3.8577233149999999</v>
      </c>
      <c r="BR3653" s="57">
        <v>3.1879232989999999</v>
      </c>
      <c r="BS3653" s="57">
        <v>5.8065006370000001</v>
      </c>
      <c r="BT3653" s="57">
        <v>3.8577233149999999</v>
      </c>
      <c r="BU3653" s="57">
        <v>3.1879232989999999</v>
      </c>
    </row>
    <row r="3654" spans="1:73" x14ac:dyDescent="0.25">
      <c r="A3654" s="57">
        <v>5</v>
      </c>
      <c r="B3654" s="57">
        <v>42285342160000</v>
      </c>
      <c r="C3654" s="57" t="s">
        <v>176</v>
      </c>
      <c r="D3654" s="57" t="s">
        <v>177</v>
      </c>
      <c r="E3654" s="57" t="s">
        <v>178</v>
      </c>
      <c r="F3654" s="57">
        <v>0</v>
      </c>
      <c r="G3654" s="57" t="s">
        <v>49</v>
      </c>
      <c r="H3654" s="57" t="s">
        <v>150</v>
      </c>
      <c r="I3654" s="57" t="s">
        <v>151</v>
      </c>
      <c r="J3654" s="57" t="s">
        <v>152</v>
      </c>
      <c r="K3654" s="57" t="s">
        <v>51</v>
      </c>
      <c r="L3654" s="57" t="s">
        <v>153</v>
      </c>
      <c r="M3654" s="57" t="s">
        <v>154</v>
      </c>
      <c r="N3654" s="57" t="s">
        <v>155</v>
      </c>
      <c r="P3654" s="57" t="s">
        <v>156</v>
      </c>
      <c r="Q3654" s="57" t="s">
        <v>157</v>
      </c>
      <c r="R3654" s="57" t="s">
        <v>158</v>
      </c>
      <c r="S3654" s="57" t="s">
        <v>159</v>
      </c>
      <c r="U3654" s="57" t="s">
        <v>160</v>
      </c>
      <c r="V3654" s="57" t="s">
        <v>160</v>
      </c>
      <c r="W3654" s="57" t="s">
        <v>160</v>
      </c>
      <c r="X3654" s="57" t="s">
        <v>160</v>
      </c>
      <c r="Y3654" s="57" t="s">
        <v>160</v>
      </c>
      <c r="Z3654" s="57" t="s">
        <v>160</v>
      </c>
      <c r="AA3654" s="57" t="s">
        <v>160</v>
      </c>
      <c r="AB3654" s="57" t="s">
        <v>160</v>
      </c>
      <c r="AC3654" s="57" t="s">
        <v>160</v>
      </c>
      <c r="AD3654" s="57" t="s">
        <v>160</v>
      </c>
      <c r="AE3654" s="57" t="s">
        <v>160</v>
      </c>
      <c r="AF3654" s="57" t="s">
        <v>160</v>
      </c>
      <c r="AG3654" s="57" t="s">
        <v>160</v>
      </c>
      <c r="AH3654" s="57" t="s">
        <v>160</v>
      </c>
      <c r="AI3654" s="57" t="s">
        <v>179</v>
      </c>
      <c r="AL3654" s="9">
        <v>46905</v>
      </c>
      <c r="AM3654" s="57">
        <v>1125.653863882</v>
      </c>
      <c r="AN3654" s="57">
        <v>3612.4078249999998</v>
      </c>
      <c r="AO3654" s="57">
        <v>1.8372657459999999</v>
      </c>
      <c r="AP3654" s="57">
        <v>1125.653863882</v>
      </c>
      <c r="AQ3654" s="57">
        <v>2709.3058687500002</v>
      </c>
      <c r="AR3654" s="57">
        <v>0</v>
      </c>
      <c r="AS3654" s="57">
        <v>8.2971946000000005E-2</v>
      </c>
      <c r="AT3654" s="57">
        <v>0.199702936</v>
      </c>
      <c r="AU3654" s="57">
        <v>0</v>
      </c>
      <c r="AV3654" s="57">
        <v>64.210000003999994</v>
      </c>
      <c r="AW3654" s="57">
        <v>3.408000001</v>
      </c>
      <c r="AX3654" s="57">
        <v>0</v>
      </c>
      <c r="AY3654" s="57">
        <v>5.3276286720000003</v>
      </c>
      <c r="AZ3654" s="57">
        <v>0.68058760399999996</v>
      </c>
      <c r="BA3654" s="57">
        <v>0</v>
      </c>
      <c r="BB3654" s="57">
        <v>6.0082162769999998</v>
      </c>
      <c r="BC3654" s="57">
        <v>0</v>
      </c>
      <c r="BD3654" s="57">
        <v>0</v>
      </c>
      <c r="BE3654" s="57">
        <v>0</v>
      </c>
      <c r="BF3654" s="57">
        <v>0.29692685400000002</v>
      </c>
      <c r="BG3654" s="57">
        <v>0.15020540700000001</v>
      </c>
      <c r="BH3654" s="57">
        <v>0.44713226099999998</v>
      </c>
      <c r="BI3654" s="57">
        <v>0</v>
      </c>
      <c r="BJ3654" s="57">
        <v>0</v>
      </c>
      <c r="BK3654" s="57">
        <v>0</v>
      </c>
      <c r="BL3654" s="57">
        <v>0</v>
      </c>
      <c r="BM3654" s="57">
        <v>0</v>
      </c>
      <c r="BN3654" s="57">
        <v>0</v>
      </c>
      <c r="BO3654" s="57">
        <v>0</v>
      </c>
      <c r="BP3654" s="57">
        <v>5.5610840159999997</v>
      </c>
      <c r="BQ3654" s="57">
        <v>3.6658631160000001</v>
      </c>
      <c r="BR3654" s="57">
        <v>3.0183346769999999</v>
      </c>
      <c r="BS3654" s="57">
        <v>5.5610840159999997</v>
      </c>
      <c r="BT3654" s="57">
        <v>3.6658631160000001</v>
      </c>
      <c r="BU3654" s="57">
        <v>3.0183346769999999</v>
      </c>
    </row>
    <row r="3655" spans="1:73" x14ac:dyDescent="0.25">
      <c r="A3655" s="57">
        <v>5</v>
      </c>
      <c r="B3655" s="57">
        <v>42285342160000</v>
      </c>
      <c r="C3655" s="57" t="s">
        <v>176</v>
      </c>
      <c r="D3655" s="57" t="s">
        <v>177</v>
      </c>
      <c r="E3655" s="57" t="s">
        <v>178</v>
      </c>
      <c r="F3655" s="57">
        <v>0</v>
      </c>
      <c r="G3655" s="57" t="s">
        <v>49</v>
      </c>
      <c r="H3655" s="57" t="s">
        <v>150</v>
      </c>
      <c r="I3655" s="57" t="s">
        <v>151</v>
      </c>
      <c r="J3655" s="57" t="s">
        <v>152</v>
      </c>
      <c r="K3655" s="57" t="s">
        <v>51</v>
      </c>
      <c r="L3655" s="57" t="s">
        <v>153</v>
      </c>
      <c r="M3655" s="57" t="s">
        <v>154</v>
      </c>
      <c r="N3655" s="57" t="s">
        <v>155</v>
      </c>
      <c r="P3655" s="57" t="s">
        <v>156</v>
      </c>
      <c r="Q3655" s="57" t="s">
        <v>157</v>
      </c>
      <c r="R3655" s="57" t="s">
        <v>158</v>
      </c>
      <c r="S3655" s="57" t="s">
        <v>159</v>
      </c>
      <c r="U3655" s="57" t="s">
        <v>160</v>
      </c>
      <c r="V3655" s="57" t="s">
        <v>160</v>
      </c>
      <c r="W3655" s="57" t="s">
        <v>160</v>
      </c>
      <c r="X3655" s="57" t="s">
        <v>160</v>
      </c>
      <c r="Y3655" s="57" t="s">
        <v>160</v>
      </c>
      <c r="Z3655" s="57" t="s">
        <v>160</v>
      </c>
      <c r="AA3655" s="57" t="s">
        <v>160</v>
      </c>
      <c r="AB3655" s="57" t="s">
        <v>160</v>
      </c>
      <c r="AC3655" s="57" t="s">
        <v>160</v>
      </c>
      <c r="AD3655" s="57" t="s">
        <v>160</v>
      </c>
      <c r="AE3655" s="57" t="s">
        <v>160</v>
      </c>
      <c r="AF3655" s="57" t="s">
        <v>160</v>
      </c>
      <c r="AG3655" s="57" t="s">
        <v>160</v>
      </c>
      <c r="AH3655" s="57" t="s">
        <v>160</v>
      </c>
      <c r="AI3655" s="57" t="s">
        <v>179</v>
      </c>
      <c r="AL3655" s="9">
        <v>46935</v>
      </c>
      <c r="AM3655" s="57">
        <v>1147.535634524</v>
      </c>
      <c r="AN3655" s="57">
        <v>3683.6146386199998</v>
      </c>
      <c r="AO3655" s="57">
        <v>1.8729804649999999</v>
      </c>
      <c r="AP3655" s="57">
        <v>1147.535634524</v>
      </c>
      <c r="AQ3655" s="57">
        <v>2762.7109789649999</v>
      </c>
      <c r="AR3655" s="57">
        <v>0</v>
      </c>
      <c r="AS3655" s="57">
        <v>8.4584852000000002E-2</v>
      </c>
      <c r="AT3655" s="57">
        <v>0.20363942600000001</v>
      </c>
      <c r="AU3655" s="57">
        <v>0</v>
      </c>
      <c r="AV3655" s="57">
        <v>64.050000005000001</v>
      </c>
      <c r="AW3655" s="57">
        <v>3.5309999990000001</v>
      </c>
      <c r="AX3655" s="57">
        <v>0</v>
      </c>
      <c r="AY3655" s="57">
        <v>5.417659746</v>
      </c>
      <c r="AZ3655" s="57">
        <v>0.71905081400000004</v>
      </c>
      <c r="BA3655" s="57">
        <v>0</v>
      </c>
      <c r="BB3655" s="57">
        <v>6.13671056</v>
      </c>
      <c r="BC3655" s="57">
        <v>0</v>
      </c>
      <c r="BD3655" s="57">
        <v>0</v>
      </c>
      <c r="BE3655" s="57">
        <v>0</v>
      </c>
      <c r="BF3655" s="57">
        <v>0.30396884400000002</v>
      </c>
      <c r="BG3655" s="57">
        <v>0.15341776400000001</v>
      </c>
      <c r="BH3655" s="57">
        <v>0.45738660799999997</v>
      </c>
      <c r="BI3655" s="57">
        <v>0</v>
      </c>
      <c r="BJ3655" s="57">
        <v>0</v>
      </c>
      <c r="BK3655" s="57">
        <v>0</v>
      </c>
      <c r="BL3655" s="57">
        <v>0</v>
      </c>
      <c r="BM3655" s="57">
        <v>0</v>
      </c>
      <c r="BN3655" s="57">
        <v>0</v>
      </c>
      <c r="BO3655" s="57">
        <v>0</v>
      </c>
      <c r="BP3655" s="57">
        <v>5.6793239519999998</v>
      </c>
      <c r="BQ3655" s="57">
        <v>3.7136442070000002</v>
      </c>
      <c r="BR3655" s="57">
        <v>3.046161664</v>
      </c>
      <c r="BS3655" s="57">
        <v>5.6793239519999998</v>
      </c>
      <c r="BT3655" s="57">
        <v>3.7136442070000002</v>
      </c>
      <c r="BU3655" s="57">
        <v>3.046161664</v>
      </c>
    </row>
    <row r="3656" spans="1:73" x14ac:dyDescent="0.25">
      <c r="A3656" s="57">
        <v>5</v>
      </c>
      <c r="B3656" s="57">
        <v>42285342160000</v>
      </c>
      <c r="C3656" s="57" t="s">
        <v>176</v>
      </c>
      <c r="D3656" s="57" t="s">
        <v>177</v>
      </c>
      <c r="E3656" s="57" t="s">
        <v>178</v>
      </c>
      <c r="F3656" s="57">
        <v>0</v>
      </c>
      <c r="G3656" s="57" t="s">
        <v>49</v>
      </c>
      <c r="H3656" s="57" t="s">
        <v>150</v>
      </c>
      <c r="I3656" s="57" t="s">
        <v>151</v>
      </c>
      <c r="J3656" s="57" t="s">
        <v>152</v>
      </c>
      <c r="K3656" s="57" t="s">
        <v>51</v>
      </c>
      <c r="L3656" s="57" t="s">
        <v>153</v>
      </c>
      <c r="M3656" s="57" t="s">
        <v>154</v>
      </c>
      <c r="N3656" s="57" t="s">
        <v>155</v>
      </c>
      <c r="P3656" s="57" t="s">
        <v>156</v>
      </c>
      <c r="Q3656" s="57" t="s">
        <v>157</v>
      </c>
      <c r="R3656" s="57" t="s">
        <v>158</v>
      </c>
      <c r="S3656" s="57" t="s">
        <v>159</v>
      </c>
      <c r="U3656" s="57" t="s">
        <v>160</v>
      </c>
      <c r="V3656" s="57" t="s">
        <v>160</v>
      </c>
      <c r="W3656" s="57" t="s">
        <v>160</v>
      </c>
      <c r="X3656" s="57" t="s">
        <v>160</v>
      </c>
      <c r="Y3656" s="57" t="s">
        <v>160</v>
      </c>
      <c r="Z3656" s="57" t="s">
        <v>160</v>
      </c>
      <c r="AA3656" s="57" t="s">
        <v>160</v>
      </c>
      <c r="AB3656" s="57" t="s">
        <v>160</v>
      </c>
      <c r="AC3656" s="57" t="s">
        <v>160</v>
      </c>
      <c r="AD3656" s="57" t="s">
        <v>160</v>
      </c>
      <c r="AE3656" s="57" t="s">
        <v>160</v>
      </c>
      <c r="AF3656" s="57" t="s">
        <v>160</v>
      </c>
      <c r="AG3656" s="57" t="s">
        <v>160</v>
      </c>
      <c r="AH3656" s="57" t="s">
        <v>160</v>
      </c>
      <c r="AI3656" s="57" t="s">
        <v>179</v>
      </c>
      <c r="AL3656" s="9">
        <v>46966</v>
      </c>
      <c r="AM3656" s="57">
        <v>1132.063855786</v>
      </c>
      <c r="AN3656" s="57">
        <v>3634.9183216380002</v>
      </c>
      <c r="AO3656" s="57">
        <v>1.8477276030000001</v>
      </c>
      <c r="AP3656" s="57">
        <v>1132.063855786</v>
      </c>
      <c r="AQ3656" s="57">
        <v>2726.1887412289998</v>
      </c>
      <c r="AR3656" s="57">
        <v>0</v>
      </c>
      <c r="AS3656" s="57">
        <v>8.3444427000000002E-2</v>
      </c>
      <c r="AT3656" s="57">
        <v>0.20094737200000001</v>
      </c>
      <c r="AU3656" s="57">
        <v>0</v>
      </c>
      <c r="AV3656" s="57">
        <v>63.979999994000003</v>
      </c>
      <c r="AW3656" s="57">
        <v>3.566000002</v>
      </c>
      <c r="AX3656" s="57">
        <v>0</v>
      </c>
      <c r="AY3656" s="57">
        <v>5.3387744269999997</v>
      </c>
      <c r="AZ3656" s="57">
        <v>0.71657832899999996</v>
      </c>
      <c r="BA3656" s="57">
        <v>0</v>
      </c>
      <c r="BB3656" s="57">
        <v>6.0553527559999996</v>
      </c>
      <c r="BC3656" s="57">
        <v>0</v>
      </c>
      <c r="BD3656" s="57">
        <v>0</v>
      </c>
      <c r="BE3656" s="57">
        <v>0</v>
      </c>
      <c r="BF3656" s="57">
        <v>0.300143561</v>
      </c>
      <c r="BG3656" s="57">
        <v>0.151383819</v>
      </c>
      <c r="BH3656" s="57">
        <v>0.45152737999999998</v>
      </c>
      <c r="BI3656" s="57">
        <v>0</v>
      </c>
      <c r="BJ3656" s="57">
        <v>0</v>
      </c>
      <c r="BK3656" s="57">
        <v>0</v>
      </c>
      <c r="BL3656" s="57">
        <v>0</v>
      </c>
      <c r="BM3656" s="57">
        <v>0</v>
      </c>
      <c r="BN3656" s="57">
        <v>0</v>
      </c>
      <c r="BO3656" s="57">
        <v>0</v>
      </c>
      <c r="BP3656" s="57">
        <v>5.6038253759999996</v>
      </c>
      <c r="BQ3656" s="57">
        <v>3.634754708</v>
      </c>
      <c r="BR3656" s="57">
        <v>2.9702244539999998</v>
      </c>
      <c r="BS3656" s="57">
        <v>5.6038253759999996</v>
      </c>
      <c r="BT3656" s="57">
        <v>3.634754708</v>
      </c>
      <c r="BU3656" s="57">
        <v>2.9702244539999998</v>
      </c>
    </row>
    <row r="3657" spans="1:73" x14ac:dyDescent="0.25">
      <c r="A3657" s="57">
        <v>5</v>
      </c>
      <c r="B3657" s="57">
        <v>42285342160000</v>
      </c>
      <c r="C3657" s="57" t="s">
        <v>176</v>
      </c>
      <c r="D3657" s="57" t="s">
        <v>177</v>
      </c>
      <c r="E3657" s="57" t="s">
        <v>178</v>
      </c>
      <c r="F3657" s="57">
        <v>0</v>
      </c>
      <c r="G3657" s="57" t="s">
        <v>49</v>
      </c>
      <c r="H3657" s="57" t="s">
        <v>150</v>
      </c>
      <c r="I3657" s="57" t="s">
        <v>151</v>
      </c>
      <c r="J3657" s="57" t="s">
        <v>152</v>
      </c>
      <c r="K3657" s="57" t="s">
        <v>51</v>
      </c>
      <c r="L3657" s="57" t="s">
        <v>153</v>
      </c>
      <c r="M3657" s="57" t="s">
        <v>154</v>
      </c>
      <c r="N3657" s="57" t="s">
        <v>155</v>
      </c>
      <c r="P3657" s="57" t="s">
        <v>156</v>
      </c>
      <c r="Q3657" s="57" t="s">
        <v>157</v>
      </c>
      <c r="R3657" s="57" t="s">
        <v>158</v>
      </c>
      <c r="S3657" s="57" t="s">
        <v>159</v>
      </c>
      <c r="U3657" s="57" t="s">
        <v>160</v>
      </c>
      <c r="V3657" s="57" t="s">
        <v>160</v>
      </c>
      <c r="W3657" s="57" t="s">
        <v>160</v>
      </c>
      <c r="X3657" s="57" t="s">
        <v>160</v>
      </c>
      <c r="Y3657" s="57" t="s">
        <v>160</v>
      </c>
      <c r="Z3657" s="57" t="s">
        <v>160</v>
      </c>
      <c r="AA3657" s="57" t="s">
        <v>160</v>
      </c>
      <c r="AB3657" s="57" t="s">
        <v>160</v>
      </c>
      <c r="AC3657" s="57" t="s">
        <v>160</v>
      </c>
      <c r="AD3657" s="57" t="s">
        <v>160</v>
      </c>
      <c r="AE3657" s="57" t="s">
        <v>160</v>
      </c>
      <c r="AF3657" s="57" t="s">
        <v>160</v>
      </c>
      <c r="AG3657" s="57" t="s">
        <v>160</v>
      </c>
      <c r="AH3657" s="57" t="s">
        <v>160</v>
      </c>
      <c r="AI3657" s="57" t="s">
        <v>179</v>
      </c>
      <c r="AL3657" s="9">
        <v>46997</v>
      </c>
      <c r="AM3657" s="57">
        <v>1081.202875427</v>
      </c>
      <c r="AN3657" s="57">
        <v>3472.5028481999998</v>
      </c>
      <c r="AO3657" s="57">
        <v>1.7647133479999999</v>
      </c>
      <c r="AP3657" s="57">
        <v>1081.202875427</v>
      </c>
      <c r="AQ3657" s="57">
        <v>2604.3771361499998</v>
      </c>
      <c r="AR3657" s="57">
        <v>0</v>
      </c>
      <c r="AS3657" s="57">
        <v>7.9695463999999994E-2</v>
      </c>
      <c r="AT3657" s="57">
        <v>0.191968639</v>
      </c>
      <c r="AU3657" s="57">
        <v>0</v>
      </c>
      <c r="AV3657" s="57">
        <v>63.909999997</v>
      </c>
      <c r="AW3657" s="57">
        <v>3.5360000029999998</v>
      </c>
      <c r="AX3657" s="57">
        <v>0</v>
      </c>
      <c r="AY3657" s="57">
        <v>5.0933371010000004</v>
      </c>
      <c r="AZ3657" s="57">
        <v>0.67880110599999999</v>
      </c>
      <c r="BA3657" s="57">
        <v>0</v>
      </c>
      <c r="BB3657" s="57">
        <v>5.7721382070000002</v>
      </c>
      <c r="BC3657" s="57">
        <v>0</v>
      </c>
      <c r="BD3657" s="57">
        <v>0</v>
      </c>
      <c r="BE3657" s="57">
        <v>0</v>
      </c>
      <c r="BF3657" s="57">
        <v>0.28598350099999997</v>
      </c>
      <c r="BG3657" s="57">
        <v>0.144303455</v>
      </c>
      <c r="BH3657" s="57">
        <v>0.430286956</v>
      </c>
      <c r="BI3657" s="57">
        <v>0</v>
      </c>
      <c r="BJ3657" s="57">
        <v>0</v>
      </c>
      <c r="BK3657" s="57">
        <v>0</v>
      </c>
      <c r="BL3657" s="57">
        <v>0</v>
      </c>
      <c r="BM3657" s="57">
        <v>0</v>
      </c>
      <c r="BN3657" s="57">
        <v>0</v>
      </c>
      <c r="BO3657" s="57">
        <v>0</v>
      </c>
      <c r="BP3657" s="57">
        <v>5.3418512509999996</v>
      </c>
      <c r="BQ3657" s="57">
        <v>3.4378149420000002</v>
      </c>
      <c r="BR3657" s="57">
        <v>2.7990523270000001</v>
      </c>
      <c r="BS3657" s="57">
        <v>5.3418512509999996</v>
      </c>
      <c r="BT3657" s="57">
        <v>3.4378149420000002</v>
      </c>
      <c r="BU3657" s="57">
        <v>2.7990523270000001</v>
      </c>
    </row>
    <row r="3658" spans="1:73" x14ac:dyDescent="0.25">
      <c r="A3658" s="57">
        <v>5</v>
      </c>
      <c r="B3658" s="57">
        <v>42285342160000</v>
      </c>
      <c r="C3658" s="57" t="s">
        <v>176</v>
      </c>
      <c r="D3658" s="57" t="s">
        <v>177</v>
      </c>
      <c r="E3658" s="57" t="s">
        <v>178</v>
      </c>
      <c r="F3658" s="57">
        <v>0</v>
      </c>
      <c r="G3658" s="57" t="s">
        <v>49</v>
      </c>
      <c r="H3658" s="57" t="s">
        <v>150</v>
      </c>
      <c r="I3658" s="57" t="s">
        <v>151</v>
      </c>
      <c r="J3658" s="57" t="s">
        <v>152</v>
      </c>
      <c r="K3658" s="57" t="s">
        <v>51</v>
      </c>
      <c r="L3658" s="57" t="s">
        <v>153</v>
      </c>
      <c r="M3658" s="57" t="s">
        <v>154</v>
      </c>
      <c r="N3658" s="57" t="s">
        <v>155</v>
      </c>
      <c r="P3658" s="57" t="s">
        <v>156</v>
      </c>
      <c r="Q3658" s="57" t="s">
        <v>157</v>
      </c>
      <c r="R3658" s="57" t="s">
        <v>158</v>
      </c>
      <c r="S3658" s="57" t="s">
        <v>159</v>
      </c>
      <c r="U3658" s="57" t="s">
        <v>160</v>
      </c>
      <c r="V3658" s="57" t="s">
        <v>160</v>
      </c>
      <c r="W3658" s="57" t="s">
        <v>160</v>
      </c>
      <c r="X3658" s="57" t="s">
        <v>160</v>
      </c>
      <c r="Y3658" s="57" t="s">
        <v>160</v>
      </c>
      <c r="Z3658" s="57" t="s">
        <v>160</v>
      </c>
      <c r="AA3658" s="57" t="s">
        <v>160</v>
      </c>
      <c r="AB3658" s="57" t="s">
        <v>160</v>
      </c>
      <c r="AC3658" s="57" t="s">
        <v>160</v>
      </c>
      <c r="AD3658" s="57" t="s">
        <v>160</v>
      </c>
      <c r="AE3658" s="57" t="s">
        <v>160</v>
      </c>
      <c r="AF3658" s="57" t="s">
        <v>160</v>
      </c>
      <c r="AG3658" s="57" t="s">
        <v>160</v>
      </c>
      <c r="AH3658" s="57" t="s">
        <v>160</v>
      </c>
      <c r="AI3658" s="57" t="s">
        <v>179</v>
      </c>
      <c r="AL3658" s="9">
        <v>47027</v>
      </c>
      <c r="AM3658" s="57">
        <v>1102.807721294</v>
      </c>
      <c r="AN3658" s="57">
        <v>3542.7849012619999</v>
      </c>
      <c r="AO3658" s="57">
        <v>1.799976078</v>
      </c>
      <c r="AP3658" s="57">
        <v>1102.807721294</v>
      </c>
      <c r="AQ3658" s="57">
        <v>2657.088675947</v>
      </c>
      <c r="AR3658" s="57">
        <v>0</v>
      </c>
      <c r="AS3658" s="57">
        <v>8.1287956999999994E-2</v>
      </c>
      <c r="AT3658" s="57">
        <v>0.195854006</v>
      </c>
      <c r="AU3658" s="57">
        <v>0</v>
      </c>
      <c r="AV3658" s="57">
        <v>63.919999994999998</v>
      </c>
      <c r="AW3658" s="57">
        <v>3.606000002</v>
      </c>
      <c r="AX3658" s="57">
        <v>0</v>
      </c>
      <c r="AY3658" s="57">
        <v>5.1959262199999996</v>
      </c>
      <c r="AZ3658" s="57">
        <v>0.70624954699999998</v>
      </c>
      <c r="BA3658" s="57">
        <v>0</v>
      </c>
      <c r="BB3658" s="57">
        <v>5.9021757670000001</v>
      </c>
      <c r="BC3658" s="57">
        <v>0</v>
      </c>
      <c r="BD3658" s="57">
        <v>0</v>
      </c>
      <c r="BE3658" s="57">
        <v>0</v>
      </c>
      <c r="BF3658" s="57">
        <v>0.29277685199999998</v>
      </c>
      <c r="BG3658" s="57">
        <v>0.14755439400000001</v>
      </c>
      <c r="BH3658" s="57">
        <v>0.44033124699999998</v>
      </c>
      <c r="BI3658" s="57">
        <v>0</v>
      </c>
      <c r="BJ3658" s="57">
        <v>0</v>
      </c>
      <c r="BK3658" s="57">
        <v>0</v>
      </c>
      <c r="BL3658" s="57">
        <v>0</v>
      </c>
      <c r="BM3658" s="57">
        <v>0</v>
      </c>
      <c r="BN3658" s="57">
        <v>0</v>
      </c>
      <c r="BO3658" s="57">
        <v>0</v>
      </c>
      <c r="BP3658" s="57">
        <v>5.4618445199999996</v>
      </c>
      <c r="BQ3658" s="57">
        <v>3.4867186170000002</v>
      </c>
      <c r="BR3658" s="57">
        <v>2.8281792370000001</v>
      </c>
      <c r="BS3658" s="57">
        <v>5.4618445199999996</v>
      </c>
      <c r="BT3658" s="57">
        <v>3.4867186170000002</v>
      </c>
      <c r="BU3658" s="57">
        <v>2.8281792370000001</v>
      </c>
    </row>
    <row r="3659" spans="1:73" x14ac:dyDescent="0.25">
      <c r="A3659" s="57">
        <v>5</v>
      </c>
      <c r="B3659" s="57">
        <v>42285342160000</v>
      </c>
      <c r="C3659" s="57" t="s">
        <v>176</v>
      </c>
      <c r="D3659" s="57" t="s">
        <v>177</v>
      </c>
      <c r="E3659" s="57" t="s">
        <v>178</v>
      </c>
      <c r="F3659" s="57">
        <v>0</v>
      </c>
      <c r="G3659" s="57" t="s">
        <v>49</v>
      </c>
      <c r="H3659" s="57" t="s">
        <v>150</v>
      </c>
      <c r="I3659" s="57" t="s">
        <v>151</v>
      </c>
      <c r="J3659" s="57" t="s">
        <v>152</v>
      </c>
      <c r="K3659" s="57" t="s">
        <v>51</v>
      </c>
      <c r="L3659" s="57" t="s">
        <v>153</v>
      </c>
      <c r="M3659" s="57" t="s">
        <v>154</v>
      </c>
      <c r="N3659" s="57" t="s">
        <v>155</v>
      </c>
      <c r="P3659" s="57" t="s">
        <v>156</v>
      </c>
      <c r="Q3659" s="57" t="s">
        <v>157</v>
      </c>
      <c r="R3659" s="57" t="s">
        <v>158</v>
      </c>
      <c r="S3659" s="57" t="s">
        <v>159</v>
      </c>
      <c r="U3659" s="57" t="s">
        <v>160</v>
      </c>
      <c r="V3659" s="57" t="s">
        <v>160</v>
      </c>
      <c r="W3659" s="57" t="s">
        <v>160</v>
      </c>
      <c r="X3659" s="57" t="s">
        <v>160</v>
      </c>
      <c r="Y3659" s="57" t="s">
        <v>160</v>
      </c>
      <c r="Z3659" s="57" t="s">
        <v>160</v>
      </c>
      <c r="AA3659" s="57" t="s">
        <v>160</v>
      </c>
      <c r="AB3659" s="57" t="s">
        <v>160</v>
      </c>
      <c r="AC3659" s="57" t="s">
        <v>160</v>
      </c>
      <c r="AD3659" s="57" t="s">
        <v>160</v>
      </c>
      <c r="AE3659" s="57" t="s">
        <v>160</v>
      </c>
      <c r="AF3659" s="57" t="s">
        <v>160</v>
      </c>
      <c r="AG3659" s="57" t="s">
        <v>160</v>
      </c>
      <c r="AH3659" s="57" t="s">
        <v>160</v>
      </c>
      <c r="AI3659" s="57" t="s">
        <v>179</v>
      </c>
      <c r="AL3659" s="9">
        <v>47058</v>
      </c>
      <c r="AM3659" s="57">
        <v>1053.618665359</v>
      </c>
      <c r="AN3659" s="57">
        <v>3385.6028839290002</v>
      </c>
      <c r="AO3659" s="57">
        <v>1.7196907219999999</v>
      </c>
      <c r="AP3659" s="57">
        <v>1053.618665359</v>
      </c>
      <c r="AQ3659" s="57">
        <v>2539.202162946</v>
      </c>
      <c r="AR3659" s="57">
        <v>0</v>
      </c>
      <c r="AS3659" s="57">
        <v>7.7662231999999998E-2</v>
      </c>
      <c r="AT3659" s="57">
        <v>0.18716459099999999</v>
      </c>
      <c r="AU3659" s="57">
        <v>0</v>
      </c>
      <c r="AV3659" s="57">
        <v>63.879999998000002</v>
      </c>
      <c r="AW3659" s="57">
        <v>3.9229999969999998</v>
      </c>
      <c r="AX3659" s="57">
        <v>0</v>
      </c>
      <c r="AY3659" s="57">
        <v>4.9610633689999997</v>
      </c>
      <c r="AZ3659" s="57">
        <v>0.73424669200000003</v>
      </c>
      <c r="BA3659" s="57">
        <v>0</v>
      </c>
      <c r="BB3659" s="57">
        <v>5.6953100609999998</v>
      </c>
      <c r="BC3659" s="57">
        <v>0</v>
      </c>
      <c r="BD3659" s="57">
        <v>0</v>
      </c>
      <c r="BE3659" s="57">
        <v>0</v>
      </c>
      <c r="BF3659" s="57">
        <v>0.284037496</v>
      </c>
      <c r="BG3659" s="57">
        <v>0.142382752</v>
      </c>
      <c r="BH3659" s="57">
        <v>0.426420248</v>
      </c>
      <c r="BI3659" s="57">
        <v>0</v>
      </c>
      <c r="BJ3659" s="57">
        <v>0</v>
      </c>
      <c r="BK3659" s="57">
        <v>0</v>
      </c>
      <c r="BL3659" s="57">
        <v>0</v>
      </c>
      <c r="BM3659" s="57">
        <v>0</v>
      </c>
      <c r="BN3659" s="57">
        <v>0</v>
      </c>
      <c r="BO3659" s="57">
        <v>0</v>
      </c>
      <c r="BP3659" s="57">
        <v>5.2688898130000004</v>
      </c>
      <c r="BQ3659" s="57">
        <v>3.3373124920000001</v>
      </c>
      <c r="BR3659" s="57">
        <v>2.6971261759999998</v>
      </c>
      <c r="BS3659" s="57">
        <v>5.2688898130000004</v>
      </c>
      <c r="BT3659" s="57">
        <v>3.3373124920000001</v>
      </c>
      <c r="BU3659" s="57">
        <v>2.6971261759999998</v>
      </c>
    </row>
    <row r="3660" spans="1:73" x14ac:dyDescent="0.25">
      <c r="A3660" s="57">
        <v>5</v>
      </c>
      <c r="B3660" s="57">
        <v>42285342160000</v>
      </c>
      <c r="C3660" s="57" t="s">
        <v>176</v>
      </c>
      <c r="D3660" s="57" t="s">
        <v>177</v>
      </c>
      <c r="E3660" s="57" t="s">
        <v>178</v>
      </c>
      <c r="F3660" s="57">
        <v>0</v>
      </c>
      <c r="G3660" s="57" t="s">
        <v>49</v>
      </c>
      <c r="H3660" s="57" t="s">
        <v>150</v>
      </c>
      <c r="I3660" s="57" t="s">
        <v>151</v>
      </c>
      <c r="J3660" s="57" t="s">
        <v>152</v>
      </c>
      <c r="K3660" s="57" t="s">
        <v>51</v>
      </c>
      <c r="L3660" s="57" t="s">
        <v>153</v>
      </c>
      <c r="M3660" s="57" t="s">
        <v>154</v>
      </c>
      <c r="N3660" s="57" t="s">
        <v>155</v>
      </c>
      <c r="P3660" s="57" t="s">
        <v>156</v>
      </c>
      <c r="Q3660" s="57" t="s">
        <v>157</v>
      </c>
      <c r="R3660" s="57" t="s">
        <v>158</v>
      </c>
      <c r="S3660" s="57" t="s">
        <v>159</v>
      </c>
      <c r="U3660" s="57" t="s">
        <v>160</v>
      </c>
      <c r="V3660" s="57" t="s">
        <v>160</v>
      </c>
      <c r="W3660" s="57" t="s">
        <v>160</v>
      </c>
      <c r="X3660" s="57" t="s">
        <v>160</v>
      </c>
      <c r="Y3660" s="57" t="s">
        <v>160</v>
      </c>
      <c r="Z3660" s="57" t="s">
        <v>160</v>
      </c>
      <c r="AA3660" s="57" t="s">
        <v>160</v>
      </c>
      <c r="AB3660" s="57" t="s">
        <v>160</v>
      </c>
      <c r="AC3660" s="57" t="s">
        <v>160</v>
      </c>
      <c r="AD3660" s="57" t="s">
        <v>160</v>
      </c>
      <c r="AE3660" s="57" t="s">
        <v>160</v>
      </c>
      <c r="AF3660" s="57" t="s">
        <v>160</v>
      </c>
      <c r="AG3660" s="57" t="s">
        <v>160</v>
      </c>
      <c r="AH3660" s="57" t="s">
        <v>160</v>
      </c>
      <c r="AI3660" s="57" t="s">
        <v>179</v>
      </c>
      <c r="AL3660" s="9">
        <v>47088</v>
      </c>
      <c r="AM3660" s="57">
        <v>1075.0276625930001</v>
      </c>
      <c r="AN3660" s="57">
        <v>3455.2366121760001</v>
      </c>
      <c r="AO3660" s="57">
        <v>1.7546337940000001</v>
      </c>
      <c r="AP3660" s="57">
        <v>1075.0276625930001</v>
      </c>
      <c r="AQ3660" s="57">
        <v>2591.427459132</v>
      </c>
      <c r="AR3660" s="57">
        <v>0</v>
      </c>
      <c r="AS3660" s="57">
        <v>7.9240289000000005E-2</v>
      </c>
      <c r="AT3660" s="57">
        <v>0.19101411800000001</v>
      </c>
      <c r="AU3660" s="57">
        <v>0</v>
      </c>
      <c r="AV3660" s="57">
        <v>63.82</v>
      </c>
      <c r="AW3660" s="57">
        <v>4.3259999980000003</v>
      </c>
      <c r="AX3660" s="57">
        <v>0</v>
      </c>
      <c r="AY3660" s="57">
        <v>5.0571152450000003</v>
      </c>
      <c r="AZ3660" s="57">
        <v>0.82632707500000002</v>
      </c>
      <c r="BA3660" s="57">
        <v>0</v>
      </c>
      <c r="BB3660" s="57">
        <v>5.8834423190000003</v>
      </c>
      <c r="BC3660" s="57">
        <v>0</v>
      </c>
      <c r="BD3660" s="57">
        <v>0</v>
      </c>
      <c r="BE3660" s="57">
        <v>0</v>
      </c>
      <c r="BF3660" s="57">
        <v>0.29537738800000002</v>
      </c>
      <c r="BG3660" s="57">
        <v>0.14708605799999999</v>
      </c>
      <c r="BH3660" s="57">
        <v>0.44246344599999998</v>
      </c>
      <c r="BI3660" s="57">
        <v>0</v>
      </c>
      <c r="BJ3660" s="57">
        <v>0</v>
      </c>
      <c r="BK3660" s="57">
        <v>0</v>
      </c>
      <c r="BL3660" s="57">
        <v>0</v>
      </c>
      <c r="BM3660" s="57">
        <v>0</v>
      </c>
      <c r="BN3660" s="57">
        <v>0</v>
      </c>
      <c r="BO3660" s="57">
        <v>0</v>
      </c>
      <c r="BP3660" s="57">
        <v>5.4409788729999997</v>
      </c>
      <c r="BQ3660" s="57">
        <v>3.4185478279999999</v>
      </c>
      <c r="BR3660" s="57">
        <v>2.752374696</v>
      </c>
      <c r="BS3660" s="57">
        <v>5.4409788729999997</v>
      </c>
      <c r="BT3660" s="57">
        <v>3.4185478279999999</v>
      </c>
      <c r="BU3660" s="57">
        <v>2.752374696</v>
      </c>
    </row>
    <row r="3661" spans="1:73" x14ac:dyDescent="0.25">
      <c r="A3661" s="57">
        <v>5</v>
      </c>
      <c r="B3661" s="57">
        <v>42285342160000</v>
      </c>
      <c r="C3661" s="57" t="s">
        <v>176</v>
      </c>
      <c r="D3661" s="57" t="s">
        <v>177</v>
      </c>
      <c r="E3661" s="57" t="s">
        <v>178</v>
      </c>
      <c r="F3661" s="57">
        <v>0</v>
      </c>
      <c r="G3661" s="57" t="s">
        <v>49</v>
      </c>
      <c r="H3661" s="57" t="s">
        <v>150</v>
      </c>
      <c r="I3661" s="57" t="s">
        <v>151</v>
      </c>
      <c r="J3661" s="57" t="s">
        <v>152</v>
      </c>
      <c r="K3661" s="57" t="s">
        <v>51</v>
      </c>
      <c r="L3661" s="57" t="s">
        <v>153</v>
      </c>
      <c r="M3661" s="57" t="s">
        <v>154</v>
      </c>
      <c r="N3661" s="57" t="s">
        <v>155</v>
      </c>
      <c r="P3661" s="57" t="s">
        <v>156</v>
      </c>
      <c r="Q3661" s="57" t="s">
        <v>157</v>
      </c>
      <c r="R3661" s="57" t="s">
        <v>158</v>
      </c>
      <c r="S3661" s="57" t="s">
        <v>159</v>
      </c>
      <c r="U3661" s="57" t="s">
        <v>160</v>
      </c>
      <c r="V3661" s="57" t="s">
        <v>160</v>
      </c>
      <c r="W3661" s="57" t="s">
        <v>160</v>
      </c>
      <c r="X3661" s="57" t="s">
        <v>160</v>
      </c>
      <c r="Y3661" s="57" t="s">
        <v>160</v>
      </c>
      <c r="Z3661" s="57" t="s">
        <v>160</v>
      </c>
      <c r="AA3661" s="57" t="s">
        <v>160</v>
      </c>
      <c r="AB3661" s="57" t="s">
        <v>160</v>
      </c>
      <c r="AC3661" s="57" t="s">
        <v>160</v>
      </c>
      <c r="AD3661" s="57" t="s">
        <v>160</v>
      </c>
      <c r="AE3661" s="57" t="s">
        <v>160</v>
      </c>
      <c r="AF3661" s="57" t="s">
        <v>160</v>
      </c>
      <c r="AG3661" s="57" t="s">
        <v>160</v>
      </c>
      <c r="AH3661" s="57" t="s">
        <v>160</v>
      </c>
      <c r="AI3661" s="57" t="s">
        <v>179</v>
      </c>
      <c r="AL3661" s="9">
        <v>47119</v>
      </c>
      <c r="AM3661" s="57">
        <v>1061.440249025</v>
      </c>
      <c r="AN3661" s="57">
        <v>3412.3934863159998</v>
      </c>
      <c r="AO3661" s="57">
        <v>1.7324565810000001</v>
      </c>
      <c r="AP3661" s="57">
        <v>1061.440249025</v>
      </c>
      <c r="AQ3661" s="57">
        <v>2559.2951147369999</v>
      </c>
      <c r="AR3661" s="57">
        <v>0</v>
      </c>
      <c r="AS3661" s="57">
        <v>7.8238761000000004E-2</v>
      </c>
      <c r="AT3661" s="57">
        <v>0.188645643</v>
      </c>
      <c r="AU3661" s="57">
        <v>0</v>
      </c>
      <c r="AV3661" s="57">
        <v>63.700000004000003</v>
      </c>
      <c r="AW3661" s="57">
        <v>4.614999998</v>
      </c>
      <c r="AX3661" s="57">
        <v>0</v>
      </c>
      <c r="AY3661" s="57">
        <v>4.9838090599999996</v>
      </c>
      <c r="AZ3661" s="57">
        <v>0.87059964199999995</v>
      </c>
      <c r="BA3661" s="57">
        <v>0</v>
      </c>
      <c r="BB3661" s="57">
        <v>5.8544087019999997</v>
      </c>
      <c r="BC3661" s="57">
        <v>0</v>
      </c>
      <c r="BD3661" s="57">
        <v>0</v>
      </c>
      <c r="BE3661" s="57">
        <v>0</v>
      </c>
      <c r="BF3661" s="57">
        <v>0.29531597599999998</v>
      </c>
      <c r="BG3661" s="57">
        <v>0.14636021799999999</v>
      </c>
      <c r="BH3661" s="57">
        <v>0.44167619299999999</v>
      </c>
      <c r="BI3661" s="57">
        <v>0</v>
      </c>
      <c r="BJ3661" s="57">
        <v>0</v>
      </c>
      <c r="BK3661" s="57">
        <v>0</v>
      </c>
      <c r="BL3661" s="57">
        <v>0</v>
      </c>
      <c r="BM3661" s="57">
        <v>0</v>
      </c>
      <c r="BN3661" s="57">
        <v>0</v>
      </c>
      <c r="BO3661" s="57">
        <v>0</v>
      </c>
      <c r="BP3661" s="57">
        <v>5.4127325089999996</v>
      </c>
      <c r="BQ3661" s="57">
        <v>3.3734016200000001</v>
      </c>
      <c r="BR3661" s="57">
        <v>2.7057985000000002</v>
      </c>
      <c r="BS3661" s="57">
        <v>5.4127325089999996</v>
      </c>
      <c r="BT3661" s="57">
        <v>3.3734016200000001</v>
      </c>
      <c r="BU3661" s="57">
        <v>2.7057985000000002</v>
      </c>
    </row>
    <row r="3662" spans="1:73" x14ac:dyDescent="0.25">
      <c r="A3662" s="57">
        <v>5</v>
      </c>
      <c r="B3662" s="57">
        <v>42285342160000</v>
      </c>
      <c r="C3662" s="57" t="s">
        <v>176</v>
      </c>
      <c r="D3662" s="57" t="s">
        <v>177</v>
      </c>
      <c r="E3662" s="57" t="s">
        <v>178</v>
      </c>
      <c r="F3662" s="57">
        <v>0</v>
      </c>
      <c r="G3662" s="57" t="s">
        <v>49</v>
      </c>
      <c r="H3662" s="57" t="s">
        <v>150</v>
      </c>
      <c r="I3662" s="57" t="s">
        <v>151</v>
      </c>
      <c r="J3662" s="57" t="s">
        <v>152</v>
      </c>
      <c r="K3662" s="57" t="s">
        <v>51</v>
      </c>
      <c r="L3662" s="57" t="s">
        <v>153</v>
      </c>
      <c r="M3662" s="57" t="s">
        <v>154</v>
      </c>
      <c r="N3662" s="57" t="s">
        <v>155</v>
      </c>
      <c r="P3662" s="57" t="s">
        <v>156</v>
      </c>
      <c r="Q3662" s="57" t="s">
        <v>157</v>
      </c>
      <c r="R3662" s="57" t="s">
        <v>158</v>
      </c>
      <c r="S3662" s="57" t="s">
        <v>159</v>
      </c>
      <c r="U3662" s="57" t="s">
        <v>160</v>
      </c>
      <c r="V3662" s="57" t="s">
        <v>160</v>
      </c>
      <c r="W3662" s="57" t="s">
        <v>160</v>
      </c>
      <c r="X3662" s="57" t="s">
        <v>160</v>
      </c>
      <c r="Y3662" s="57" t="s">
        <v>160</v>
      </c>
      <c r="Z3662" s="57" t="s">
        <v>160</v>
      </c>
      <c r="AA3662" s="57" t="s">
        <v>160</v>
      </c>
      <c r="AB3662" s="57" t="s">
        <v>160</v>
      </c>
      <c r="AC3662" s="57" t="s">
        <v>160</v>
      </c>
      <c r="AD3662" s="57" t="s">
        <v>160</v>
      </c>
      <c r="AE3662" s="57" t="s">
        <v>160</v>
      </c>
      <c r="AF3662" s="57" t="s">
        <v>160</v>
      </c>
      <c r="AG3662" s="57" t="s">
        <v>160</v>
      </c>
      <c r="AH3662" s="57" t="s">
        <v>160</v>
      </c>
      <c r="AI3662" s="57" t="s">
        <v>179</v>
      </c>
      <c r="AL3662" s="9">
        <v>47150</v>
      </c>
      <c r="AM3662" s="57">
        <v>947.32433462300003</v>
      </c>
      <c r="AN3662" s="57">
        <v>3046.2168974820001</v>
      </c>
      <c r="AO3662" s="57">
        <v>1.5461992579999999</v>
      </c>
      <c r="AP3662" s="57">
        <v>947.32433462300003</v>
      </c>
      <c r="AQ3662" s="57">
        <v>2284.662673112</v>
      </c>
      <c r="AR3662" s="57">
        <v>0</v>
      </c>
      <c r="AS3662" s="57">
        <v>6.9827276999999993E-2</v>
      </c>
      <c r="AT3662" s="57">
        <v>0.16840248599999999</v>
      </c>
      <c r="AU3662" s="57">
        <v>0</v>
      </c>
      <c r="AV3662" s="57">
        <v>63.649999999000002</v>
      </c>
      <c r="AW3662" s="57">
        <v>4.417000002</v>
      </c>
      <c r="AX3662" s="57">
        <v>0</v>
      </c>
      <c r="AY3662" s="57">
        <v>4.4445061619999997</v>
      </c>
      <c r="AZ3662" s="57">
        <v>0.74383377900000003</v>
      </c>
      <c r="BA3662" s="57">
        <v>0</v>
      </c>
      <c r="BB3662" s="57">
        <v>5.1883399409999997</v>
      </c>
      <c r="BC3662" s="57">
        <v>0</v>
      </c>
      <c r="BD3662" s="57">
        <v>0</v>
      </c>
      <c r="BE3662" s="57">
        <v>0</v>
      </c>
      <c r="BF3662" s="57">
        <v>0.26091829999999999</v>
      </c>
      <c r="BG3662" s="57">
        <v>0.129708499</v>
      </c>
      <c r="BH3662" s="57">
        <v>0.390626798</v>
      </c>
      <c r="BI3662" s="57">
        <v>0</v>
      </c>
      <c r="BJ3662" s="57">
        <v>0</v>
      </c>
      <c r="BK3662" s="57">
        <v>0</v>
      </c>
      <c r="BL3662" s="57">
        <v>0</v>
      </c>
      <c r="BM3662" s="57">
        <v>0</v>
      </c>
      <c r="BN3662" s="57">
        <v>0</v>
      </c>
      <c r="BO3662" s="57">
        <v>0</v>
      </c>
      <c r="BP3662" s="57">
        <v>4.7977131430000002</v>
      </c>
      <c r="BQ3662" s="57">
        <v>2.9683329010000001</v>
      </c>
      <c r="BR3662" s="57">
        <v>2.3727942359999998</v>
      </c>
      <c r="BS3662" s="57">
        <v>4.7977131430000002</v>
      </c>
      <c r="BT3662" s="57">
        <v>2.9683329010000001</v>
      </c>
      <c r="BU3662" s="57">
        <v>2.3727942359999998</v>
      </c>
    </row>
    <row r="3663" spans="1:73" x14ac:dyDescent="0.25">
      <c r="A3663" s="57">
        <v>5</v>
      </c>
      <c r="B3663" s="57">
        <v>42285342160000</v>
      </c>
      <c r="C3663" s="57" t="s">
        <v>176</v>
      </c>
      <c r="D3663" s="57" t="s">
        <v>177</v>
      </c>
      <c r="E3663" s="57" t="s">
        <v>178</v>
      </c>
      <c r="F3663" s="57">
        <v>0</v>
      </c>
      <c r="G3663" s="57" t="s">
        <v>49</v>
      </c>
      <c r="H3663" s="57" t="s">
        <v>150</v>
      </c>
      <c r="I3663" s="57" t="s">
        <v>151</v>
      </c>
      <c r="J3663" s="57" t="s">
        <v>152</v>
      </c>
      <c r="K3663" s="57" t="s">
        <v>51</v>
      </c>
      <c r="L3663" s="57" t="s">
        <v>153</v>
      </c>
      <c r="M3663" s="57" t="s">
        <v>154</v>
      </c>
      <c r="N3663" s="57" t="s">
        <v>155</v>
      </c>
      <c r="P3663" s="57" t="s">
        <v>156</v>
      </c>
      <c r="Q3663" s="57" t="s">
        <v>157</v>
      </c>
      <c r="R3663" s="57" t="s">
        <v>158</v>
      </c>
      <c r="S3663" s="57" t="s">
        <v>159</v>
      </c>
      <c r="U3663" s="57" t="s">
        <v>160</v>
      </c>
      <c r="V3663" s="57" t="s">
        <v>160</v>
      </c>
      <c r="W3663" s="57" t="s">
        <v>160</v>
      </c>
      <c r="X3663" s="57" t="s">
        <v>160</v>
      </c>
      <c r="Y3663" s="57" t="s">
        <v>160</v>
      </c>
      <c r="Z3663" s="57" t="s">
        <v>160</v>
      </c>
      <c r="AA3663" s="57" t="s">
        <v>160</v>
      </c>
      <c r="AB3663" s="57" t="s">
        <v>160</v>
      </c>
      <c r="AC3663" s="57" t="s">
        <v>160</v>
      </c>
      <c r="AD3663" s="57" t="s">
        <v>160</v>
      </c>
      <c r="AE3663" s="57" t="s">
        <v>160</v>
      </c>
      <c r="AF3663" s="57" t="s">
        <v>160</v>
      </c>
      <c r="AG3663" s="57" t="s">
        <v>160</v>
      </c>
      <c r="AH3663" s="57" t="s">
        <v>160</v>
      </c>
      <c r="AI3663" s="57" t="s">
        <v>179</v>
      </c>
      <c r="AL3663" s="9">
        <v>47178</v>
      </c>
      <c r="AM3663" s="57">
        <v>1036.5082405329999</v>
      </c>
      <c r="AN3663" s="57">
        <v>3333.7400999709998</v>
      </c>
      <c r="AO3663" s="57">
        <v>1.6917628600000001</v>
      </c>
      <c r="AP3663" s="57">
        <v>1036.5082405329999</v>
      </c>
      <c r="AQ3663" s="57">
        <v>2500.305074979</v>
      </c>
      <c r="AR3663" s="57">
        <v>0</v>
      </c>
      <c r="AS3663" s="57">
        <v>7.6401021999999999E-2</v>
      </c>
      <c r="AT3663" s="57">
        <v>0.18429748700000001</v>
      </c>
      <c r="AU3663" s="57">
        <v>0</v>
      </c>
      <c r="AV3663" s="57">
        <v>63.599999996999998</v>
      </c>
      <c r="AW3663" s="57">
        <v>3.8179999979999999</v>
      </c>
      <c r="AX3663" s="57">
        <v>0</v>
      </c>
      <c r="AY3663" s="57">
        <v>4.8591050249999999</v>
      </c>
      <c r="AZ3663" s="57">
        <v>0.70364780599999999</v>
      </c>
      <c r="BA3663" s="57">
        <v>0</v>
      </c>
      <c r="BB3663" s="57">
        <v>5.5627528310000001</v>
      </c>
      <c r="BC3663" s="57">
        <v>0</v>
      </c>
      <c r="BD3663" s="57">
        <v>0</v>
      </c>
      <c r="BE3663" s="57">
        <v>0</v>
      </c>
      <c r="BF3663" s="57">
        <v>0.277040273</v>
      </c>
      <c r="BG3663" s="57">
        <v>0.13906882100000001</v>
      </c>
      <c r="BH3663" s="57">
        <v>0.41610909400000001</v>
      </c>
      <c r="BI3663" s="57">
        <v>0</v>
      </c>
      <c r="BJ3663" s="57">
        <v>0</v>
      </c>
      <c r="BK3663" s="57">
        <v>0</v>
      </c>
      <c r="BL3663" s="57">
        <v>0</v>
      </c>
      <c r="BM3663" s="57">
        <v>0</v>
      </c>
      <c r="BN3663" s="57">
        <v>0</v>
      </c>
      <c r="BO3663" s="57">
        <v>0</v>
      </c>
      <c r="BP3663" s="57">
        <v>5.1466437369999998</v>
      </c>
      <c r="BQ3663" s="57">
        <v>3.1585612099999998</v>
      </c>
      <c r="BR3663" s="57">
        <v>2.5153491479999999</v>
      </c>
      <c r="BS3663" s="57">
        <v>5.1466437369999998</v>
      </c>
      <c r="BT3663" s="57">
        <v>3.1585612099999998</v>
      </c>
      <c r="BU3663" s="57">
        <v>2.5153491479999999</v>
      </c>
    </row>
    <row r="3664" spans="1:73" x14ac:dyDescent="0.25">
      <c r="A3664" s="57">
        <v>5</v>
      </c>
      <c r="B3664" s="57">
        <v>42285342160000</v>
      </c>
      <c r="C3664" s="57" t="s">
        <v>176</v>
      </c>
      <c r="D3664" s="57" t="s">
        <v>177</v>
      </c>
      <c r="E3664" s="57" t="s">
        <v>178</v>
      </c>
      <c r="F3664" s="57">
        <v>0</v>
      </c>
      <c r="G3664" s="57" t="s">
        <v>49</v>
      </c>
      <c r="H3664" s="57" t="s">
        <v>150</v>
      </c>
      <c r="I3664" s="57" t="s">
        <v>151</v>
      </c>
      <c r="J3664" s="57" t="s">
        <v>152</v>
      </c>
      <c r="K3664" s="57" t="s">
        <v>51</v>
      </c>
      <c r="L3664" s="57" t="s">
        <v>153</v>
      </c>
      <c r="M3664" s="57" t="s">
        <v>154</v>
      </c>
      <c r="N3664" s="57" t="s">
        <v>155</v>
      </c>
      <c r="P3664" s="57" t="s">
        <v>156</v>
      </c>
      <c r="Q3664" s="57" t="s">
        <v>157</v>
      </c>
      <c r="R3664" s="57" t="s">
        <v>158</v>
      </c>
      <c r="S3664" s="57" t="s">
        <v>159</v>
      </c>
      <c r="U3664" s="57" t="s">
        <v>160</v>
      </c>
      <c r="V3664" s="57" t="s">
        <v>160</v>
      </c>
      <c r="W3664" s="57" t="s">
        <v>160</v>
      </c>
      <c r="X3664" s="57" t="s">
        <v>160</v>
      </c>
      <c r="Y3664" s="57" t="s">
        <v>160</v>
      </c>
      <c r="Z3664" s="57" t="s">
        <v>160</v>
      </c>
      <c r="AA3664" s="57" t="s">
        <v>160</v>
      </c>
      <c r="AB3664" s="57" t="s">
        <v>160</v>
      </c>
      <c r="AC3664" s="57" t="s">
        <v>160</v>
      </c>
      <c r="AD3664" s="57" t="s">
        <v>160</v>
      </c>
      <c r="AE3664" s="57" t="s">
        <v>160</v>
      </c>
      <c r="AF3664" s="57" t="s">
        <v>160</v>
      </c>
      <c r="AG3664" s="57" t="s">
        <v>160</v>
      </c>
      <c r="AH3664" s="57" t="s">
        <v>160</v>
      </c>
      <c r="AI3664" s="57" t="s">
        <v>179</v>
      </c>
      <c r="AL3664" s="9">
        <v>47209</v>
      </c>
      <c r="AM3664" s="57">
        <v>991.03859757700002</v>
      </c>
      <c r="AN3664" s="57">
        <v>3188.2182006849998</v>
      </c>
      <c r="AO3664" s="57">
        <v>1.617548293</v>
      </c>
      <c r="AP3664" s="57">
        <v>991.03859757700002</v>
      </c>
      <c r="AQ3664" s="57">
        <v>2391.163650514</v>
      </c>
      <c r="AR3664" s="57">
        <v>0</v>
      </c>
      <c r="AS3664" s="57">
        <v>7.3049454999999999E-2</v>
      </c>
      <c r="AT3664" s="57">
        <v>0.176252673</v>
      </c>
      <c r="AU3664" s="57">
        <v>0</v>
      </c>
      <c r="AV3664" s="57">
        <v>63.549999997</v>
      </c>
      <c r="AW3664" s="57">
        <v>3.188000003</v>
      </c>
      <c r="AX3664" s="57">
        <v>0</v>
      </c>
      <c r="AY3664" s="57">
        <v>4.6422928670000001</v>
      </c>
      <c r="AZ3664" s="57">
        <v>0.56189352100000001</v>
      </c>
      <c r="BA3664" s="57">
        <v>0</v>
      </c>
      <c r="BB3664" s="57">
        <v>5.204186387</v>
      </c>
      <c r="BC3664" s="57">
        <v>0</v>
      </c>
      <c r="BD3664" s="57">
        <v>0</v>
      </c>
      <c r="BE3664" s="57">
        <v>0</v>
      </c>
      <c r="BF3664" s="57">
        <v>0.25640256299999997</v>
      </c>
      <c r="BG3664" s="57">
        <v>0.13010466000000001</v>
      </c>
      <c r="BH3664" s="57">
        <v>0.38650722300000001</v>
      </c>
      <c r="BI3664" s="57">
        <v>0</v>
      </c>
      <c r="BJ3664" s="57">
        <v>0</v>
      </c>
      <c r="BK3664" s="57">
        <v>0</v>
      </c>
      <c r="BL3664" s="57">
        <v>0</v>
      </c>
      <c r="BM3664" s="57">
        <v>0</v>
      </c>
      <c r="BN3664" s="57">
        <v>0</v>
      </c>
      <c r="BO3664" s="57">
        <v>0</v>
      </c>
      <c r="BP3664" s="57">
        <v>4.8176791640000003</v>
      </c>
      <c r="BQ3664" s="57">
        <v>2.9336159340000001</v>
      </c>
      <c r="BR3664" s="57">
        <v>2.3276977990000001</v>
      </c>
      <c r="BS3664" s="57">
        <v>4.8176791640000003</v>
      </c>
      <c r="BT3664" s="57">
        <v>2.9336159340000001</v>
      </c>
      <c r="BU3664" s="57">
        <v>2.3276977990000001</v>
      </c>
    </row>
    <row r="3665" spans="1:73" x14ac:dyDescent="0.25">
      <c r="A3665" s="57">
        <v>5</v>
      </c>
      <c r="B3665" s="57">
        <v>42285342160000</v>
      </c>
      <c r="C3665" s="57" t="s">
        <v>176</v>
      </c>
      <c r="D3665" s="57" t="s">
        <v>177</v>
      </c>
      <c r="E3665" s="57" t="s">
        <v>178</v>
      </c>
      <c r="F3665" s="57">
        <v>0</v>
      </c>
      <c r="G3665" s="57" t="s">
        <v>49</v>
      </c>
      <c r="H3665" s="57" t="s">
        <v>150</v>
      </c>
      <c r="I3665" s="57" t="s">
        <v>151</v>
      </c>
      <c r="J3665" s="57" t="s">
        <v>152</v>
      </c>
      <c r="K3665" s="57" t="s">
        <v>51</v>
      </c>
      <c r="L3665" s="57" t="s">
        <v>153</v>
      </c>
      <c r="M3665" s="57" t="s">
        <v>154</v>
      </c>
      <c r="N3665" s="57" t="s">
        <v>155</v>
      </c>
      <c r="P3665" s="57" t="s">
        <v>156</v>
      </c>
      <c r="Q3665" s="57" t="s">
        <v>157</v>
      </c>
      <c r="R3665" s="57" t="s">
        <v>158</v>
      </c>
      <c r="S3665" s="57" t="s">
        <v>159</v>
      </c>
      <c r="U3665" s="57" t="s">
        <v>160</v>
      </c>
      <c r="V3665" s="57" t="s">
        <v>160</v>
      </c>
      <c r="W3665" s="57" t="s">
        <v>160</v>
      </c>
      <c r="X3665" s="57" t="s">
        <v>160</v>
      </c>
      <c r="Y3665" s="57" t="s">
        <v>160</v>
      </c>
      <c r="Z3665" s="57" t="s">
        <v>160</v>
      </c>
      <c r="AA3665" s="57" t="s">
        <v>160</v>
      </c>
      <c r="AB3665" s="57" t="s">
        <v>160</v>
      </c>
      <c r="AC3665" s="57" t="s">
        <v>160</v>
      </c>
      <c r="AD3665" s="57" t="s">
        <v>160</v>
      </c>
      <c r="AE3665" s="57" t="s">
        <v>160</v>
      </c>
      <c r="AF3665" s="57" t="s">
        <v>160</v>
      </c>
      <c r="AG3665" s="57" t="s">
        <v>160</v>
      </c>
      <c r="AH3665" s="57" t="s">
        <v>160</v>
      </c>
      <c r="AI3665" s="57" t="s">
        <v>179</v>
      </c>
      <c r="AL3665" s="9">
        <v>47239</v>
      </c>
      <c r="AM3665" s="57">
        <v>1011.935015069</v>
      </c>
      <c r="AN3665" s="57">
        <v>3256.1686474759999</v>
      </c>
      <c r="AO3665" s="57">
        <v>1.651654746</v>
      </c>
      <c r="AP3665" s="57">
        <v>1011.935015069</v>
      </c>
      <c r="AQ3665" s="57">
        <v>2442.1264856070002</v>
      </c>
      <c r="AR3665" s="57">
        <v>0</v>
      </c>
      <c r="AS3665" s="57">
        <v>7.4589730000000007E-2</v>
      </c>
      <c r="AT3665" s="57">
        <v>0.18000914300000001</v>
      </c>
      <c r="AU3665" s="57">
        <v>0</v>
      </c>
      <c r="AV3665" s="57">
        <v>63.479999995</v>
      </c>
      <c r="AW3665" s="57">
        <v>3.1489999979999999</v>
      </c>
      <c r="AX3665" s="57">
        <v>0</v>
      </c>
      <c r="AY3665" s="57">
        <v>4.7349560579999999</v>
      </c>
      <c r="AZ3665" s="57">
        <v>0.56684879200000005</v>
      </c>
      <c r="BA3665" s="57">
        <v>0</v>
      </c>
      <c r="BB3665" s="57">
        <v>5.3018048499999999</v>
      </c>
      <c r="BC3665" s="57">
        <v>0</v>
      </c>
      <c r="BD3665" s="57">
        <v>0</v>
      </c>
      <c r="BE3665" s="57">
        <v>0</v>
      </c>
      <c r="BF3665" s="57">
        <v>0.26105182100000002</v>
      </c>
      <c r="BG3665" s="57">
        <v>0.13254512099999999</v>
      </c>
      <c r="BH3665" s="57">
        <v>0.39359694299999998</v>
      </c>
      <c r="BI3665" s="57">
        <v>0</v>
      </c>
      <c r="BJ3665" s="57">
        <v>0</v>
      </c>
      <c r="BK3665" s="57">
        <v>0</v>
      </c>
      <c r="BL3665" s="57">
        <v>0</v>
      </c>
      <c r="BM3665" s="57">
        <v>0</v>
      </c>
      <c r="BN3665" s="57">
        <v>0</v>
      </c>
      <c r="BO3665" s="57">
        <v>0</v>
      </c>
      <c r="BP3665" s="57">
        <v>4.9082079070000004</v>
      </c>
      <c r="BQ3665" s="57">
        <v>2.964662058</v>
      </c>
      <c r="BR3665" s="57">
        <v>2.3434734719999999</v>
      </c>
      <c r="BS3665" s="57">
        <v>4.9082079070000004</v>
      </c>
      <c r="BT3665" s="57">
        <v>2.964662058</v>
      </c>
      <c r="BU3665" s="57">
        <v>2.3434734719999999</v>
      </c>
    </row>
    <row r="3666" spans="1:73" x14ac:dyDescent="0.25">
      <c r="A3666" s="57">
        <v>5</v>
      </c>
      <c r="B3666" s="57">
        <v>42285342160000</v>
      </c>
      <c r="C3666" s="57" t="s">
        <v>176</v>
      </c>
      <c r="D3666" s="57" t="s">
        <v>177</v>
      </c>
      <c r="E3666" s="57" t="s">
        <v>178</v>
      </c>
      <c r="F3666" s="57">
        <v>0</v>
      </c>
      <c r="G3666" s="57" t="s">
        <v>49</v>
      </c>
      <c r="H3666" s="57" t="s">
        <v>150</v>
      </c>
      <c r="I3666" s="57" t="s">
        <v>151</v>
      </c>
      <c r="J3666" s="57" t="s">
        <v>152</v>
      </c>
      <c r="K3666" s="57" t="s">
        <v>51</v>
      </c>
      <c r="L3666" s="57" t="s">
        <v>153</v>
      </c>
      <c r="M3666" s="57" t="s">
        <v>154</v>
      </c>
      <c r="N3666" s="57" t="s">
        <v>155</v>
      </c>
      <c r="P3666" s="57" t="s">
        <v>156</v>
      </c>
      <c r="Q3666" s="57" t="s">
        <v>157</v>
      </c>
      <c r="R3666" s="57" t="s">
        <v>158</v>
      </c>
      <c r="S3666" s="57" t="s">
        <v>159</v>
      </c>
      <c r="U3666" s="57" t="s">
        <v>160</v>
      </c>
      <c r="V3666" s="57" t="s">
        <v>160</v>
      </c>
      <c r="W3666" s="57" t="s">
        <v>160</v>
      </c>
      <c r="X3666" s="57" t="s">
        <v>160</v>
      </c>
      <c r="Y3666" s="57" t="s">
        <v>160</v>
      </c>
      <c r="Z3666" s="57" t="s">
        <v>160</v>
      </c>
      <c r="AA3666" s="57" t="s">
        <v>160</v>
      </c>
      <c r="AB3666" s="57" t="s">
        <v>160</v>
      </c>
      <c r="AC3666" s="57" t="s">
        <v>160</v>
      </c>
      <c r="AD3666" s="57" t="s">
        <v>160</v>
      </c>
      <c r="AE3666" s="57" t="s">
        <v>160</v>
      </c>
      <c r="AF3666" s="57" t="s">
        <v>160</v>
      </c>
      <c r="AG3666" s="57" t="s">
        <v>160</v>
      </c>
      <c r="AH3666" s="57" t="s">
        <v>160</v>
      </c>
      <c r="AI3666" s="57" t="s">
        <v>179</v>
      </c>
      <c r="AL3666" s="9">
        <v>47270</v>
      </c>
      <c r="AM3666" s="57">
        <v>967.81942099499997</v>
      </c>
      <c r="AN3666" s="57">
        <v>3114.8978093589999</v>
      </c>
      <c r="AO3666" s="57">
        <v>1.579650244</v>
      </c>
      <c r="AP3666" s="57">
        <v>967.81942099499997</v>
      </c>
      <c r="AQ3666" s="57">
        <v>2336.1733570189999</v>
      </c>
      <c r="AR3666" s="57">
        <v>0</v>
      </c>
      <c r="AS3666" s="57">
        <v>7.1337970000000001E-2</v>
      </c>
      <c r="AT3666" s="57">
        <v>0.17219933800000001</v>
      </c>
      <c r="AU3666" s="57">
        <v>0</v>
      </c>
      <c r="AV3666" s="57">
        <v>63.440000003000002</v>
      </c>
      <c r="AW3666" s="57">
        <v>3.2860000020000002</v>
      </c>
      <c r="AX3666" s="57">
        <v>0</v>
      </c>
      <c r="AY3666" s="57">
        <v>4.5256807859999997</v>
      </c>
      <c r="AZ3666" s="57">
        <v>0.56584702499999995</v>
      </c>
      <c r="BA3666" s="57">
        <v>0</v>
      </c>
      <c r="BB3666" s="57">
        <v>5.0915278119999998</v>
      </c>
      <c r="BC3666" s="57">
        <v>0</v>
      </c>
      <c r="BD3666" s="57">
        <v>0</v>
      </c>
      <c r="BE3666" s="57">
        <v>0</v>
      </c>
      <c r="BF3666" s="57">
        <v>0.25131821999999998</v>
      </c>
      <c r="BG3666" s="57">
        <v>0.12728819499999999</v>
      </c>
      <c r="BH3666" s="57">
        <v>0.37860641499999997</v>
      </c>
      <c r="BI3666" s="57">
        <v>0</v>
      </c>
      <c r="BJ3666" s="57">
        <v>0</v>
      </c>
      <c r="BK3666" s="57">
        <v>0</v>
      </c>
      <c r="BL3666" s="57">
        <v>0</v>
      </c>
      <c r="BM3666" s="57">
        <v>0</v>
      </c>
      <c r="BN3666" s="57">
        <v>0</v>
      </c>
      <c r="BO3666" s="57">
        <v>0</v>
      </c>
      <c r="BP3666" s="57">
        <v>4.7129213959999996</v>
      </c>
      <c r="BQ3666" s="57">
        <v>2.8245068419999999</v>
      </c>
      <c r="BR3666" s="57">
        <v>2.2245482939999999</v>
      </c>
      <c r="BS3666" s="57">
        <v>4.7129213959999996</v>
      </c>
      <c r="BT3666" s="57">
        <v>2.8245068419999999</v>
      </c>
      <c r="BU3666" s="57">
        <v>2.2245482939999999</v>
      </c>
    </row>
    <row r="3667" spans="1:73" x14ac:dyDescent="0.25">
      <c r="A3667" s="57">
        <v>5</v>
      </c>
      <c r="B3667" s="57">
        <v>42285342160000</v>
      </c>
      <c r="C3667" s="57" t="s">
        <v>176</v>
      </c>
      <c r="D3667" s="57" t="s">
        <v>177</v>
      </c>
      <c r="E3667" s="57" t="s">
        <v>178</v>
      </c>
      <c r="F3667" s="57">
        <v>0</v>
      </c>
      <c r="G3667" s="57" t="s">
        <v>49</v>
      </c>
      <c r="H3667" s="57" t="s">
        <v>150</v>
      </c>
      <c r="I3667" s="57" t="s">
        <v>151</v>
      </c>
      <c r="J3667" s="57" t="s">
        <v>152</v>
      </c>
      <c r="K3667" s="57" t="s">
        <v>51</v>
      </c>
      <c r="L3667" s="57" t="s">
        <v>153</v>
      </c>
      <c r="M3667" s="57" t="s">
        <v>154</v>
      </c>
      <c r="N3667" s="57" t="s">
        <v>155</v>
      </c>
      <c r="P3667" s="57" t="s">
        <v>156</v>
      </c>
      <c r="Q3667" s="57" t="s">
        <v>157</v>
      </c>
      <c r="R3667" s="57" t="s">
        <v>158</v>
      </c>
      <c r="S3667" s="57" t="s">
        <v>159</v>
      </c>
      <c r="U3667" s="57" t="s">
        <v>160</v>
      </c>
      <c r="V3667" s="57" t="s">
        <v>160</v>
      </c>
      <c r="W3667" s="57" t="s">
        <v>160</v>
      </c>
      <c r="X3667" s="57" t="s">
        <v>160</v>
      </c>
      <c r="Y3667" s="57" t="s">
        <v>160</v>
      </c>
      <c r="Z3667" s="57" t="s">
        <v>160</v>
      </c>
      <c r="AA3667" s="57" t="s">
        <v>160</v>
      </c>
      <c r="AB3667" s="57" t="s">
        <v>160</v>
      </c>
      <c r="AC3667" s="57" t="s">
        <v>160</v>
      </c>
      <c r="AD3667" s="57" t="s">
        <v>160</v>
      </c>
      <c r="AE3667" s="57" t="s">
        <v>160</v>
      </c>
      <c r="AF3667" s="57" t="s">
        <v>160</v>
      </c>
      <c r="AG3667" s="57" t="s">
        <v>160</v>
      </c>
      <c r="AH3667" s="57" t="s">
        <v>160</v>
      </c>
      <c r="AI3667" s="57" t="s">
        <v>179</v>
      </c>
      <c r="AL3667" s="9">
        <v>47300</v>
      </c>
      <c r="AM3667" s="57">
        <v>988.50152456900003</v>
      </c>
      <c r="AN3667" s="57">
        <v>3182.148403915</v>
      </c>
      <c r="AO3667" s="57">
        <v>1.6134069</v>
      </c>
      <c r="AP3667" s="57">
        <v>988.50152456900003</v>
      </c>
      <c r="AQ3667" s="57">
        <v>2386.6113029359999</v>
      </c>
      <c r="AR3667" s="57">
        <v>0</v>
      </c>
      <c r="AS3667" s="57">
        <v>7.2862446999999997E-2</v>
      </c>
      <c r="AT3667" s="57">
        <v>0.17591711900000001</v>
      </c>
      <c r="AU3667" s="57">
        <v>0</v>
      </c>
      <c r="AV3667" s="57">
        <v>63.389999994999997</v>
      </c>
      <c r="AW3667" s="57">
        <v>3.4209999990000002</v>
      </c>
      <c r="AX3667" s="57">
        <v>0</v>
      </c>
      <c r="AY3667" s="57">
        <v>4.6187505389999997</v>
      </c>
      <c r="AZ3667" s="57">
        <v>0.60181246499999996</v>
      </c>
      <c r="BA3667" s="57">
        <v>0</v>
      </c>
      <c r="BB3667" s="57">
        <v>5.2205630039999997</v>
      </c>
      <c r="BC3667" s="57">
        <v>0</v>
      </c>
      <c r="BD3667" s="57">
        <v>0</v>
      </c>
      <c r="BE3667" s="57">
        <v>0</v>
      </c>
      <c r="BF3667" s="57">
        <v>0.25831178700000001</v>
      </c>
      <c r="BG3667" s="57">
        <v>0.13051407500000001</v>
      </c>
      <c r="BH3667" s="57">
        <v>0.38882586299999999</v>
      </c>
      <c r="BI3667" s="57">
        <v>0</v>
      </c>
      <c r="BJ3667" s="57">
        <v>0</v>
      </c>
      <c r="BK3667" s="57">
        <v>0</v>
      </c>
      <c r="BL3667" s="57">
        <v>0</v>
      </c>
      <c r="BM3667" s="57">
        <v>0</v>
      </c>
      <c r="BN3667" s="57">
        <v>0</v>
      </c>
      <c r="BO3667" s="57">
        <v>0</v>
      </c>
      <c r="BP3667" s="57">
        <v>4.8317371409999996</v>
      </c>
      <c r="BQ3667" s="57">
        <v>2.8723846499999999</v>
      </c>
      <c r="BR3667" s="57">
        <v>2.253737396</v>
      </c>
      <c r="BS3667" s="57">
        <v>4.8317371409999996</v>
      </c>
      <c r="BT3667" s="57">
        <v>2.8723846499999999</v>
      </c>
      <c r="BU3667" s="57">
        <v>2.253737396</v>
      </c>
    </row>
    <row r="3668" spans="1:73" x14ac:dyDescent="0.25">
      <c r="A3668" s="57">
        <v>5</v>
      </c>
      <c r="B3668" s="57">
        <v>42285342160000</v>
      </c>
      <c r="C3668" s="57" t="s">
        <v>176</v>
      </c>
      <c r="D3668" s="57" t="s">
        <v>177</v>
      </c>
      <c r="E3668" s="57" t="s">
        <v>178</v>
      </c>
      <c r="F3668" s="57">
        <v>0</v>
      </c>
      <c r="G3668" s="57" t="s">
        <v>49</v>
      </c>
      <c r="H3668" s="57" t="s">
        <v>150</v>
      </c>
      <c r="I3668" s="57" t="s">
        <v>151</v>
      </c>
      <c r="J3668" s="57" t="s">
        <v>152</v>
      </c>
      <c r="K3668" s="57" t="s">
        <v>51</v>
      </c>
      <c r="L3668" s="57" t="s">
        <v>153</v>
      </c>
      <c r="M3668" s="57" t="s">
        <v>154</v>
      </c>
      <c r="N3668" s="57" t="s">
        <v>155</v>
      </c>
      <c r="P3668" s="57" t="s">
        <v>156</v>
      </c>
      <c r="Q3668" s="57" t="s">
        <v>157</v>
      </c>
      <c r="R3668" s="57" t="s">
        <v>158</v>
      </c>
      <c r="S3668" s="57" t="s">
        <v>159</v>
      </c>
      <c r="U3668" s="57" t="s">
        <v>160</v>
      </c>
      <c r="V3668" s="57" t="s">
        <v>160</v>
      </c>
      <c r="W3668" s="57" t="s">
        <v>160</v>
      </c>
      <c r="X3668" s="57" t="s">
        <v>160</v>
      </c>
      <c r="Y3668" s="57" t="s">
        <v>160</v>
      </c>
      <c r="Z3668" s="57" t="s">
        <v>160</v>
      </c>
      <c r="AA3668" s="57" t="s">
        <v>160</v>
      </c>
      <c r="AB3668" s="57" t="s">
        <v>160</v>
      </c>
      <c r="AC3668" s="57" t="s">
        <v>160</v>
      </c>
      <c r="AD3668" s="57" t="s">
        <v>160</v>
      </c>
      <c r="AE3668" s="57" t="s">
        <v>160</v>
      </c>
      <c r="AF3668" s="57" t="s">
        <v>160</v>
      </c>
      <c r="AG3668" s="57" t="s">
        <v>160</v>
      </c>
      <c r="AH3668" s="57" t="s">
        <v>160</v>
      </c>
      <c r="AI3668" s="57" t="s">
        <v>179</v>
      </c>
      <c r="AL3668" s="9">
        <v>47331</v>
      </c>
      <c r="AM3668" s="57">
        <v>977.00436076400001</v>
      </c>
      <c r="AN3668" s="57">
        <v>3145.8150851179998</v>
      </c>
      <c r="AO3668" s="57">
        <v>1.5946413770000001</v>
      </c>
      <c r="AP3668" s="57">
        <v>977.00436076400001</v>
      </c>
      <c r="AQ3668" s="57">
        <v>2359.3613138390001</v>
      </c>
      <c r="AR3668" s="57">
        <v>0</v>
      </c>
      <c r="AS3668" s="57">
        <v>7.2014991E-2</v>
      </c>
      <c r="AT3668" s="57">
        <v>0.17390852200000001</v>
      </c>
      <c r="AU3668" s="57">
        <v>0</v>
      </c>
      <c r="AV3668" s="57">
        <v>63.319999998</v>
      </c>
      <c r="AW3668" s="57">
        <v>3.4710000010000002</v>
      </c>
      <c r="AX3668" s="57">
        <v>0</v>
      </c>
      <c r="AY3668" s="57">
        <v>4.5599892569999998</v>
      </c>
      <c r="AZ3668" s="57">
        <v>0.603636481</v>
      </c>
      <c r="BA3668" s="57">
        <v>0</v>
      </c>
      <c r="BB3668" s="57">
        <v>5.1636257390000004</v>
      </c>
      <c r="BC3668" s="57">
        <v>0</v>
      </c>
      <c r="BD3668" s="57">
        <v>0</v>
      </c>
      <c r="BE3668" s="57">
        <v>0</v>
      </c>
      <c r="BF3668" s="57">
        <v>0.25573729899999997</v>
      </c>
      <c r="BG3668" s="57">
        <v>0.129090643</v>
      </c>
      <c r="BH3668" s="57">
        <v>0.38482794300000001</v>
      </c>
      <c r="BI3668" s="57">
        <v>0</v>
      </c>
      <c r="BJ3668" s="57">
        <v>0</v>
      </c>
      <c r="BK3668" s="57">
        <v>0</v>
      </c>
      <c r="BL3668" s="57">
        <v>0</v>
      </c>
      <c r="BM3668" s="57">
        <v>0</v>
      </c>
      <c r="BN3668" s="57">
        <v>0</v>
      </c>
      <c r="BO3668" s="57">
        <v>0</v>
      </c>
      <c r="BP3668" s="57">
        <v>4.7787977960000001</v>
      </c>
      <c r="BQ3668" s="57">
        <v>2.8180248309999998</v>
      </c>
      <c r="BR3668" s="57">
        <v>2.2027592600000001</v>
      </c>
      <c r="BS3668" s="57">
        <v>4.7787977960000001</v>
      </c>
      <c r="BT3668" s="57">
        <v>2.8180248309999998</v>
      </c>
      <c r="BU3668" s="57">
        <v>2.2027592600000001</v>
      </c>
    </row>
    <row r="3669" spans="1:73" x14ac:dyDescent="0.25">
      <c r="A3669" s="57">
        <v>5</v>
      </c>
      <c r="B3669" s="57">
        <v>42285342160000</v>
      </c>
      <c r="C3669" s="57" t="s">
        <v>176</v>
      </c>
      <c r="D3669" s="57" t="s">
        <v>177</v>
      </c>
      <c r="E3669" s="57" t="s">
        <v>178</v>
      </c>
      <c r="F3669" s="57">
        <v>0</v>
      </c>
      <c r="G3669" s="57" t="s">
        <v>49</v>
      </c>
      <c r="H3669" s="57" t="s">
        <v>150</v>
      </c>
      <c r="I3669" s="57" t="s">
        <v>151</v>
      </c>
      <c r="J3669" s="57" t="s">
        <v>152</v>
      </c>
      <c r="K3669" s="57" t="s">
        <v>51</v>
      </c>
      <c r="L3669" s="57" t="s">
        <v>153</v>
      </c>
      <c r="M3669" s="57" t="s">
        <v>154</v>
      </c>
      <c r="N3669" s="57" t="s">
        <v>155</v>
      </c>
      <c r="P3669" s="57" t="s">
        <v>156</v>
      </c>
      <c r="Q3669" s="57" t="s">
        <v>157</v>
      </c>
      <c r="R3669" s="57" t="s">
        <v>158</v>
      </c>
      <c r="S3669" s="57" t="s">
        <v>159</v>
      </c>
      <c r="U3669" s="57" t="s">
        <v>160</v>
      </c>
      <c r="V3669" s="57" t="s">
        <v>160</v>
      </c>
      <c r="W3669" s="57" t="s">
        <v>160</v>
      </c>
      <c r="X3669" s="57" t="s">
        <v>160</v>
      </c>
      <c r="Y3669" s="57" t="s">
        <v>160</v>
      </c>
      <c r="Z3669" s="57" t="s">
        <v>160</v>
      </c>
      <c r="AA3669" s="57" t="s">
        <v>160</v>
      </c>
      <c r="AB3669" s="57" t="s">
        <v>160</v>
      </c>
      <c r="AC3669" s="57" t="s">
        <v>160</v>
      </c>
      <c r="AD3669" s="57" t="s">
        <v>160</v>
      </c>
      <c r="AE3669" s="57" t="s">
        <v>160</v>
      </c>
      <c r="AF3669" s="57" t="s">
        <v>160</v>
      </c>
      <c r="AG3669" s="57" t="s">
        <v>160</v>
      </c>
      <c r="AH3669" s="57" t="s">
        <v>160</v>
      </c>
      <c r="AI3669" s="57" t="s">
        <v>179</v>
      </c>
      <c r="AL3669" s="9">
        <v>47362</v>
      </c>
      <c r="AM3669" s="57">
        <v>934.79068929499999</v>
      </c>
      <c r="AN3669" s="57">
        <v>3010.5211343139999</v>
      </c>
      <c r="AO3669" s="57">
        <v>1.525741172</v>
      </c>
      <c r="AP3669" s="57">
        <v>934.79068929499999</v>
      </c>
      <c r="AQ3669" s="57">
        <v>2257.8908507350002</v>
      </c>
      <c r="AR3669" s="57">
        <v>0</v>
      </c>
      <c r="AS3669" s="57">
        <v>6.8903422000000006E-2</v>
      </c>
      <c r="AT3669" s="57">
        <v>0.16642913500000001</v>
      </c>
      <c r="AU3669" s="57">
        <v>0</v>
      </c>
      <c r="AV3669" s="57">
        <v>63.239999996000002</v>
      </c>
      <c r="AW3669" s="57">
        <v>3.444</v>
      </c>
      <c r="AX3669" s="57">
        <v>0</v>
      </c>
      <c r="AY3669" s="57">
        <v>4.3574523889999996</v>
      </c>
      <c r="AZ3669" s="57">
        <v>0.57318194</v>
      </c>
      <c r="BA3669" s="57">
        <v>0</v>
      </c>
      <c r="BB3669" s="57">
        <v>4.930634328</v>
      </c>
      <c r="BC3669" s="57">
        <v>0</v>
      </c>
      <c r="BD3669" s="57">
        <v>0</v>
      </c>
      <c r="BE3669" s="57">
        <v>0</v>
      </c>
      <c r="BF3669" s="57">
        <v>0.24410607300000001</v>
      </c>
      <c r="BG3669" s="57">
        <v>0.12326585800000001</v>
      </c>
      <c r="BH3669" s="57">
        <v>0.36737193200000001</v>
      </c>
      <c r="BI3669" s="57">
        <v>0</v>
      </c>
      <c r="BJ3669" s="57">
        <v>0</v>
      </c>
      <c r="BK3669" s="57">
        <v>0</v>
      </c>
      <c r="BL3669" s="57">
        <v>0</v>
      </c>
      <c r="BM3669" s="57">
        <v>0</v>
      </c>
      <c r="BN3669" s="57">
        <v>0</v>
      </c>
      <c r="BO3669" s="57">
        <v>0</v>
      </c>
      <c r="BP3669" s="57">
        <v>4.5632623969999999</v>
      </c>
      <c r="BQ3669" s="57">
        <v>2.6699417919999999</v>
      </c>
      <c r="BR3669" s="57">
        <v>2.0794016019999999</v>
      </c>
      <c r="BS3669" s="57">
        <v>4.5632623969999999</v>
      </c>
      <c r="BT3669" s="57">
        <v>2.6699417919999999</v>
      </c>
      <c r="BU3669" s="57">
        <v>2.0794016019999999</v>
      </c>
    </row>
    <row r="3670" spans="1:73" x14ac:dyDescent="0.25">
      <c r="A3670" s="57">
        <v>5</v>
      </c>
      <c r="B3670" s="57">
        <v>42285342160000</v>
      </c>
      <c r="C3670" s="57" t="s">
        <v>176</v>
      </c>
      <c r="D3670" s="57" t="s">
        <v>177</v>
      </c>
      <c r="E3670" s="57" t="s">
        <v>178</v>
      </c>
      <c r="F3670" s="57">
        <v>0</v>
      </c>
      <c r="G3670" s="57" t="s">
        <v>49</v>
      </c>
      <c r="H3670" s="57" t="s">
        <v>150</v>
      </c>
      <c r="I3670" s="57" t="s">
        <v>151</v>
      </c>
      <c r="J3670" s="57" t="s">
        <v>152</v>
      </c>
      <c r="K3670" s="57" t="s">
        <v>51</v>
      </c>
      <c r="L3670" s="57" t="s">
        <v>153</v>
      </c>
      <c r="M3670" s="57" t="s">
        <v>154</v>
      </c>
      <c r="N3670" s="57" t="s">
        <v>155</v>
      </c>
      <c r="P3670" s="57" t="s">
        <v>156</v>
      </c>
      <c r="Q3670" s="57" t="s">
        <v>157</v>
      </c>
      <c r="R3670" s="57" t="s">
        <v>158</v>
      </c>
      <c r="S3670" s="57" t="s">
        <v>159</v>
      </c>
      <c r="U3670" s="57" t="s">
        <v>160</v>
      </c>
      <c r="V3670" s="57" t="s">
        <v>160</v>
      </c>
      <c r="W3670" s="57" t="s">
        <v>160</v>
      </c>
      <c r="X3670" s="57" t="s">
        <v>160</v>
      </c>
      <c r="Y3670" s="57" t="s">
        <v>160</v>
      </c>
      <c r="Z3670" s="57" t="s">
        <v>160</v>
      </c>
      <c r="AA3670" s="57" t="s">
        <v>160</v>
      </c>
      <c r="AB3670" s="57" t="s">
        <v>160</v>
      </c>
      <c r="AC3670" s="57" t="s">
        <v>160</v>
      </c>
      <c r="AD3670" s="57" t="s">
        <v>160</v>
      </c>
      <c r="AE3670" s="57" t="s">
        <v>160</v>
      </c>
      <c r="AF3670" s="57" t="s">
        <v>160</v>
      </c>
      <c r="AG3670" s="57" t="s">
        <v>160</v>
      </c>
      <c r="AH3670" s="57" t="s">
        <v>160</v>
      </c>
      <c r="AI3670" s="57" t="s">
        <v>179</v>
      </c>
      <c r="AL3670" s="9">
        <v>47392</v>
      </c>
      <c r="AM3670" s="57">
        <v>955.14540390599996</v>
      </c>
      <c r="AN3670" s="57">
        <v>3076.7056870370002</v>
      </c>
      <c r="AO3670" s="57">
        <v>1.5589634720000001</v>
      </c>
      <c r="AP3670" s="57">
        <v>955.14540390599996</v>
      </c>
      <c r="AQ3670" s="57">
        <v>2307.5292652769999</v>
      </c>
      <c r="AR3670" s="57">
        <v>0</v>
      </c>
      <c r="AS3670" s="57">
        <v>7.0403768000000005E-2</v>
      </c>
      <c r="AT3670" s="57">
        <v>0.170087982</v>
      </c>
      <c r="AU3670" s="57">
        <v>0</v>
      </c>
      <c r="AV3670" s="57">
        <v>63.260000005000002</v>
      </c>
      <c r="AW3670" s="57">
        <v>3.5359999979999999</v>
      </c>
      <c r="AX3670" s="57">
        <v>0</v>
      </c>
      <c r="AY3670" s="57">
        <v>4.4537423460000003</v>
      </c>
      <c r="AZ3670" s="57">
        <v>0.60143110499999997</v>
      </c>
      <c r="BA3670" s="57">
        <v>0</v>
      </c>
      <c r="BB3670" s="57">
        <v>5.0551734509999999</v>
      </c>
      <c r="BC3670" s="57">
        <v>0</v>
      </c>
      <c r="BD3670" s="57">
        <v>0</v>
      </c>
      <c r="BE3670" s="57">
        <v>0</v>
      </c>
      <c r="BF3670" s="57">
        <v>0.25066881299999999</v>
      </c>
      <c r="BG3670" s="57">
        <v>0.12637933600000001</v>
      </c>
      <c r="BH3670" s="57">
        <v>0.377048149</v>
      </c>
      <c r="BI3670" s="57">
        <v>0</v>
      </c>
      <c r="BJ3670" s="57">
        <v>0</v>
      </c>
      <c r="BK3670" s="57">
        <v>0</v>
      </c>
      <c r="BL3670" s="57">
        <v>0</v>
      </c>
      <c r="BM3670" s="57">
        <v>0</v>
      </c>
      <c r="BN3670" s="57">
        <v>0</v>
      </c>
      <c r="BO3670" s="57">
        <v>0</v>
      </c>
      <c r="BP3670" s="57">
        <v>4.6781253019999998</v>
      </c>
      <c r="BQ3670" s="57">
        <v>2.7150952140000002</v>
      </c>
      <c r="BR3670" s="57">
        <v>2.106605198</v>
      </c>
      <c r="BS3670" s="57">
        <v>4.6781253019999998</v>
      </c>
      <c r="BT3670" s="57">
        <v>2.7150952140000002</v>
      </c>
      <c r="BU3670" s="57">
        <v>2.106605198</v>
      </c>
    </row>
    <row r="3671" spans="1:73" x14ac:dyDescent="0.25">
      <c r="A3671" s="57">
        <v>5</v>
      </c>
      <c r="B3671" s="57">
        <v>42285342160000</v>
      </c>
      <c r="C3671" s="57" t="s">
        <v>176</v>
      </c>
      <c r="D3671" s="57" t="s">
        <v>177</v>
      </c>
      <c r="E3671" s="57" t="s">
        <v>178</v>
      </c>
      <c r="F3671" s="57">
        <v>0</v>
      </c>
      <c r="G3671" s="57" t="s">
        <v>49</v>
      </c>
      <c r="H3671" s="57" t="s">
        <v>150</v>
      </c>
      <c r="I3671" s="57" t="s">
        <v>151</v>
      </c>
      <c r="J3671" s="57" t="s">
        <v>152</v>
      </c>
      <c r="K3671" s="57" t="s">
        <v>51</v>
      </c>
      <c r="L3671" s="57" t="s">
        <v>153</v>
      </c>
      <c r="M3671" s="57" t="s">
        <v>154</v>
      </c>
      <c r="N3671" s="57" t="s">
        <v>155</v>
      </c>
      <c r="P3671" s="57" t="s">
        <v>156</v>
      </c>
      <c r="Q3671" s="57" t="s">
        <v>157</v>
      </c>
      <c r="R3671" s="57" t="s">
        <v>158</v>
      </c>
      <c r="S3671" s="57" t="s">
        <v>159</v>
      </c>
      <c r="U3671" s="57" t="s">
        <v>160</v>
      </c>
      <c r="V3671" s="57" t="s">
        <v>160</v>
      </c>
      <c r="W3671" s="57" t="s">
        <v>160</v>
      </c>
      <c r="X3671" s="57" t="s">
        <v>160</v>
      </c>
      <c r="Y3671" s="57" t="s">
        <v>160</v>
      </c>
      <c r="Z3671" s="57" t="s">
        <v>160</v>
      </c>
      <c r="AA3671" s="57" t="s">
        <v>160</v>
      </c>
      <c r="AB3671" s="57" t="s">
        <v>160</v>
      </c>
      <c r="AC3671" s="57" t="s">
        <v>160</v>
      </c>
      <c r="AD3671" s="57" t="s">
        <v>160</v>
      </c>
      <c r="AE3671" s="57" t="s">
        <v>160</v>
      </c>
      <c r="AF3671" s="57" t="s">
        <v>160</v>
      </c>
      <c r="AG3671" s="57" t="s">
        <v>160</v>
      </c>
      <c r="AH3671" s="57" t="s">
        <v>160</v>
      </c>
      <c r="AI3671" s="57" t="s">
        <v>179</v>
      </c>
      <c r="AL3671" s="9">
        <v>47423</v>
      </c>
      <c r="AM3671" s="57">
        <v>914.10826320900003</v>
      </c>
      <c r="AN3671" s="57">
        <v>2945.1124851529999</v>
      </c>
      <c r="AO3671" s="57">
        <v>1.491983587</v>
      </c>
      <c r="AP3671" s="57">
        <v>914.10826320900003</v>
      </c>
      <c r="AQ3671" s="57">
        <v>2208.8343638649999</v>
      </c>
      <c r="AR3671" s="57">
        <v>0</v>
      </c>
      <c r="AS3671" s="57">
        <v>6.7378919999999995E-2</v>
      </c>
      <c r="AT3671" s="57">
        <v>0.162813181</v>
      </c>
      <c r="AU3671" s="57">
        <v>0</v>
      </c>
      <c r="AV3671" s="57">
        <v>63.259999997000001</v>
      </c>
      <c r="AW3671" s="57">
        <v>3.851</v>
      </c>
      <c r="AX3671" s="57">
        <v>0</v>
      </c>
      <c r="AY3671" s="57">
        <v>4.262390484</v>
      </c>
      <c r="AZ3671" s="57">
        <v>0.62699355999999995</v>
      </c>
      <c r="BA3671" s="57">
        <v>0</v>
      </c>
      <c r="BB3671" s="57">
        <v>4.8893840439999998</v>
      </c>
      <c r="BC3671" s="57">
        <v>0</v>
      </c>
      <c r="BD3671" s="57">
        <v>0</v>
      </c>
      <c r="BE3671" s="57">
        <v>0</v>
      </c>
      <c r="BF3671" s="57">
        <v>0.24375421799999999</v>
      </c>
      <c r="BG3671" s="57">
        <v>0.122234601</v>
      </c>
      <c r="BH3671" s="57">
        <v>0.36598881900000002</v>
      </c>
      <c r="BI3671" s="57">
        <v>0</v>
      </c>
      <c r="BJ3671" s="57">
        <v>0</v>
      </c>
      <c r="BK3671" s="57">
        <v>0</v>
      </c>
      <c r="BL3671" s="57">
        <v>0</v>
      </c>
      <c r="BM3671" s="57">
        <v>0</v>
      </c>
      <c r="BN3671" s="57">
        <v>0</v>
      </c>
      <c r="BO3671" s="57">
        <v>0</v>
      </c>
      <c r="BP3671" s="57">
        <v>4.5233952249999998</v>
      </c>
      <c r="BQ3671" s="57">
        <v>2.60482133</v>
      </c>
      <c r="BR3671" s="57">
        <v>2.0136796810000002</v>
      </c>
      <c r="BS3671" s="57">
        <v>4.5233952249999998</v>
      </c>
      <c r="BT3671" s="57">
        <v>2.60482133</v>
      </c>
      <c r="BU3671" s="57">
        <v>2.0136796810000002</v>
      </c>
    </row>
    <row r="3672" spans="1:73" x14ac:dyDescent="0.25">
      <c r="A3672" s="57">
        <v>5</v>
      </c>
      <c r="B3672" s="57">
        <v>42285342160000</v>
      </c>
      <c r="C3672" s="57" t="s">
        <v>176</v>
      </c>
      <c r="D3672" s="57" t="s">
        <v>177</v>
      </c>
      <c r="E3672" s="57" t="s">
        <v>178</v>
      </c>
      <c r="F3672" s="57">
        <v>0</v>
      </c>
      <c r="G3672" s="57" t="s">
        <v>49</v>
      </c>
      <c r="H3672" s="57" t="s">
        <v>150</v>
      </c>
      <c r="I3672" s="57" t="s">
        <v>151</v>
      </c>
      <c r="J3672" s="57" t="s">
        <v>152</v>
      </c>
      <c r="K3672" s="57" t="s">
        <v>51</v>
      </c>
      <c r="L3672" s="57" t="s">
        <v>153</v>
      </c>
      <c r="M3672" s="57" t="s">
        <v>154</v>
      </c>
      <c r="N3672" s="57" t="s">
        <v>155</v>
      </c>
      <c r="P3672" s="57" t="s">
        <v>156</v>
      </c>
      <c r="Q3672" s="57" t="s">
        <v>157</v>
      </c>
      <c r="R3672" s="57" t="s">
        <v>158</v>
      </c>
      <c r="S3672" s="57" t="s">
        <v>159</v>
      </c>
      <c r="U3672" s="57" t="s">
        <v>160</v>
      </c>
      <c r="V3672" s="57" t="s">
        <v>160</v>
      </c>
      <c r="W3672" s="57" t="s">
        <v>160</v>
      </c>
      <c r="X3672" s="57" t="s">
        <v>160</v>
      </c>
      <c r="Y3672" s="57" t="s">
        <v>160</v>
      </c>
      <c r="Z3672" s="57" t="s">
        <v>160</v>
      </c>
      <c r="AA3672" s="57" t="s">
        <v>160</v>
      </c>
      <c r="AB3672" s="57" t="s">
        <v>160</v>
      </c>
      <c r="AC3672" s="57" t="s">
        <v>160</v>
      </c>
      <c r="AD3672" s="57" t="s">
        <v>160</v>
      </c>
      <c r="AE3672" s="57" t="s">
        <v>160</v>
      </c>
      <c r="AF3672" s="57" t="s">
        <v>160</v>
      </c>
      <c r="AG3672" s="57" t="s">
        <v>160</v>
      </c>
      <c r="AH3672" s="57" t="s">
        <v>160</v>
      </c>
      <c r="AI3672" s="57" t="s">
        <v>179</v>
      </c>
      <c r="AL3672" s="9">
        <v>47453</v>
      </c>
      <c r="AM3672" s="57">
        <v>934.24448367399998</v>
      </c>
      <c r="AN3672" s="57">
        <v>3010.5872043089998</v>
      </c>
      <c r="AO3672" s="57">
        <v>1.524849267</v>
      </c>
      <c r="AP3672" s="57">
        <v>934.24448367399998</v>
      </c>
      <c r="AQ3672" s="57">
        <v>2257.9404032309999</v>
      </c>
      <c r="AR3672" s="57">
        <v>0</v>
      </c>
      <c r="AS3672" s="57">
        <v>6.8863161000000006E-2</v>
      </c>
      <c r="AT3672" s="57">
        <v>0.166432787</v>
      </c>
      <c r="AU3672" s="57">
        <v>0</v>
      </c>
      <c r="AV3672" s="57">
        <v>63.279999998999998</v>
      </c>
      <c r="AW3672" s="57">
        <v>4.2479999990000001</v>
      </c>
      <c r="AX3672" s="57">
        <v>0</v>
      </c>
      <c r="AY3672" s="57">
        <v>4.3576608209999996</v>
      </c>
      <c r="AZ3672" s="57">
        <v>0.70700647999999999</v>
      </c>
      <c r="BA3672" s="57">
        <v>0</v>
      </c>
      <c r="BB3672" s="57">
        <v>5.0646673010000001</v>
      </c>
      <c r="BC3672" s="57">
        <v>0</v>
      </c>
      <c r="BD3672" s="57">
        <v>0</v>
      </c>
      <c r="BE3672" s="57">
        <v>0</v>
      </c>
      <c r="BF3672" s="57">
        <v>0.25415217800000001</v>
      </c>
      <c r="BG3672" s="57">
        <v>0.12661668300000001</v>
      </c>
      <c r="BH3672" s="57">
        <v>0.38076886100000001</v>
      </c>
      <c r="BI3672" s="57">
        <v>0</v>
      </c>
      <c r="BJ3672" s="57">
        <v>0</v>
      </c>
      <c r="BK3672" s="57">
        <v>0</v>
      </c>
      <c r="BL3672" s="57">
        <v>0</v>
      </c>
      <c r="BM3672" s="57">
        <v>0</v>
      </c>
      <c r="BN3672" s="57">
        <v>0</v>
      </c>
      <c r="BO3672" s="57">
        <v>0</v>
      </c>
      <c r="BP3672" s="57">
        <v>4.6838984400000001</v>
      </c>
      <c r="BQ3672" s="57">
        <v>2.675517138</v>
      </c>
      <c r="BR3672" s="57">
        <v>2.0605430469999999</v>
      </c>
      <c r="BS3672" s="57">
        <v>4.6838984400000001</v>
      </c>
      <c r="BT3672" s="57">
        <v>2.675517138</v>
      </c>
      <c r="BU3672" s="57">
        <v>2.0605430469999999</v>
      </c>
    </row>
    <row r="3673" spans="1:73" x14ac:dyDescent="0.25">
      <c r="A3673" s="57">
        <v>5</v>
      </c>
      <c r="B3673" s="57">
        <v>42285342160000</v>
      </c>
      <c r="C3673" s="57" t="s">
        <v>176</v>
      </c>
      <c r="D3673" s="57" t="s">
        <v>177</v>
      </c>
      <c r="E3673" s="57" t="s">
        <v>178</v>
      </c>
      <c r="F3673" s="57">
        <v>0</v>
      </c>
      <c r="G3673" s="57" t="s">
        <v>49</v>
      </c>
      <c r="H3673" s="57" t="s">
        <v>150</v>
      </c>
      <c r="I3673" s="57" t="s">
        <v>151</v>
      </c>
      <c r="J3673" s="57" t="s">
        <v>152</v>
      </c>
      <c r="K3673" s="57" t="s">
        <v>51</v>
      </c>
      <c r="L3673" s="57" t="s">
        <v>153</v>
      </c>
      <c r="M3673" s="57" t="s">
        <v>154</v>
      </c>
      <c r="N3673" s="57" t="s">
        <v>155</v>
      </c>
      <c r="P3673" s="57" t="s">
        <v>156</v>
      </c>
      <c r="Q3673" s="57" t="s">
        <v>157</v>
      </c>
      <c r="R3673" s="57" t="s">
        <v>158</v>
      </c>
      <c r="S3673" s="57" t="s">
        <v>159</v>
      </c>
      <c r="U3673" s="57" t="s">
        <v>160</v>
      </c>
      <c r="V3673" s="57" t="s">
        <v>160</v>
      </c>
      <c r="W3673" s="57" t="s">
        <v>160</v>
      </c>
      <c r="X3673" s="57" t="s">
        <v>160</v>
      </c>
      <c r="Y3673" s="57" t="s">
        <v>160</v>
      </c>
      <c r="Z3673" s="57" t="s">
        <v>160</v>
      </c>
      <c r="AA3673" s="57" t="s">
        <v>160</v>
      </c>
      <c r="AB3673" s="57" t="s">
        <v>160</v>
      </c>
      <c r="AC3673" s="57" t="s">
        <v>160</v>
      </c>
      <c r="AD3673" s="57" t="s">
        <v>160</v>
      </c>
      <c r="AE3673" s="57" t="s">
        <v>160</v>
      </c>
      <c r="AF3673" s="57" t="s">
        <v>160</v>
      </c>
      <c r="AG3673" s="57" t="s">
        <v>160</v>
      </c>
      <c r="AH3673" s="57" t="s">
        <v>160</v>
      </c>
      <c r="AI3673" s="57" t="s">
        <v>179</v>
      </c>
      <c r="AL3673" s="9">
        <v>47484</v>
      </c>
      <c r="AM3673" s="57">
        <v>923.96988598899998</v>
      </c>
      <c r="AN3673" s="57">
        <v>2978.0705491879999</v>
      </c>
      <c r="AO3673" s="57">
        <v>1.5080792059999999</v>
      </c>
      <c r="AP3673" s="57">
        <v>923.96988598899998</v>
      </c>
      <c r="AQ3673" s="57">
        <v>2233.5529118909999</v>
      </c>
      <c r="AR3673" s="57">
        <v>0</v>
      </c>
      <c r="AS3673" s="57">
        <v>6.8105819999999997E-2</v>
      </c>
      <c r="AT3673" s="57">
        <v>0.16463518499999999</v>
      </c>
      <c r="AU3673" s="57">
        <v>0</v>
      </c>
      <c r="AV3673" s="57">
        <v>63.240000002999999</v>
      </c>
      <c r="AW3673" s="57">
        <v>4.5060000020000004</v>
      </c>
      <c r="AX3673" s="57">
        <v>0</v>
      </c>
      <c r="AY3673" s="57">
        <v>4.3070120760000004</v>
      </c>
      <c r="AZ3673" s="57">
        <v>0.74184614400000004</v>
      </c>
      <c r="BA3673" s="57">
        <v>0</v>
      </c>
      <c r="BB3673" s="57">
        <v>5.0488582199999996</v>
      </c>
      <c r="BC3673" s="57">
        <v>0</v>
      </c>
      <c r="BD3673" s="57">
        <v>0</v>
      </c>
      <c r="BE3673" s="57">
        <v>0</v>
      </c>
      <c r="BF3673" s="57">
        <v>0.25442791799999998</v>
      </c>
      <c r="BG3673" s="57">
        <v>0.12622145500000001</v>
      </c>
      <c r="BH3673" s="57">
        <v>0.38064937399999998</v>
      </c>
      <c r="BI3673" s="57">
        <v>0</v>
      </c>
      <c r="BJ3673" s="57">
        <v>0</v>
      </c>
      <c r="BK3673" s="57">
        <v>0</v>
      </c>
      <c r="BL3673" s="57">
        <v>0</v>
      </c>
      <c r="BM3673" s="57">
        <v>0</v>
      </c>
      <c r="BN3673" s="57">
        <v>0</v>
      </c>
      <c r="BO3673" s="57">
        <v>0</v>
      </c>
      <c r="BP3673" s="57">
        <v>4.6682088459999997</v>
      </c>
      <c r="BQ3673" s="57">
        <v>2.645071449</v>
      </c>
      <c r="BR3673" s="57">
        <v>2.0294243590000001</v>
      </c>
      <c r="BS3673" s="57">
        <v>4.6682088459999997</v>
      </c>
      <c r="BT3673" s="57">
        <v>2.645071449</v>
      </c>
      <c r="BU3673" s="57">
        <v>2.0294243590000001</v>
      </c>
    </row>
    <row r="3674" spans="1:73" x14ac:dyDescent="0.25">
      <c r="A3674" s="57">
        <v>5</v>
      </c>
      <c r="B3674" s="57">
        <v>42285342160000</v>
      </c>
      <c r="C3674" s="57" t="s">
        <v>176</v>
      </c>
      <c r="D3674" s="57" t="s">
        <v>177</v>
      </c>
      <c r="E3674" s="57" t="s">
        <v>178</v>
      </c>
      <c r="F3674" s="57">
        <v>0</v>
      </c>
      <c r="G3674" s="57" t="s">
        <v>49</v>
      </c>
      <c r="H3674" s="57" t="s">
        <v>150</v>
      </c>
      <c r="I3674" s="57" t="s">
        <v>151</v>
      </c>
      <c r="J3674" s="57" t="s">
        <v>152</v>
      </c>
      <c r="K3674" s="57" t="s">
        <v>51</v>
      </c>
      <c r="L3674" s="57" t="s">
        <v>153</v>
      </c>
      <c r="M3674" s="57" t="s">
        <v>154</v>
      </c>
      <c r="N3674" s="57" t="s">
        <v>155</v>
      </c>
      <c r="P3674" s="57" t="s">
        <v>156</v>
      </c>
      <c r="Q3674" s="57" t="s">
        <v>157</v>
      </c>
      <c r="R3674" s="57" t="s">
        <v>158</v>
      </c>
      <c r="S3674" s="57" t="s">
        <v>159</v>
      </c>
      <c r="U3674" s="57" t="s">
        <v>160</v>
      </c>
      <c r="V3674" s="57" t="s">
        <v>160</v>
      </c>
      <c r="W3674" s="57" t="s">
        <v>160</v>
      </c>
      <c r="X3674" s="57" t="s">
        <v>160</v>
      </c>
      <c r="Y3674" s="57" t="s">
        <v>160</v>
      </c>
      <c r="Z3674" s="57" t="s">
        <v>160</v>
      </c>
      <c r="AA3674" s="57" t="s">
        <v>160</v>
      </c>
      <c r="AB3674" s="57" t="s">
        <v>160</v>
      </c>
      <c r="AC3674" s="57" t="s">
        <v>160</v>
      </c>
      <c r="AD3674" s="57" t="s">
        <v>160</v>
      </c>
      <c r="AE3674" s="57" t="s">
        <v>160</v>
      </c>
      <c r="AF3674" s="57" t="s">
        <v>160</v>
      </c>
      <c r="AG3674" s="57" t="s">
        <v>160</v>
      </c>
      <c r="AH3674" s="57" t="s">
        <v>160</v>
      </c>
      <c r="AI3674" s="57" t="s">
        <v>179</v>
      </c>
      <c r="AL3674" s="9">
        <v>47515</v>
      </c>
      <c r="AM3674" s="57">
        <v>825.90855585999998</v>
      </c>
      <c r="AN3674" s="57">
        <v>2662.5038071969998</v>
      </c>
      <c r="AO3674" s="57">
        <v>1.348025985</v>
      </c>
      <c r="AP3674" s="57">
        <v>825.90855585999998</v>
      </c>
      <c r="AQ3674" s="57">
        <v>1996.8778553980001</v>
      </c>
      <c r="AR3674" s="57">
        <v>0</v>
      </c>
      <c r="AS3674" s="57">
        <v>6.0877720000000003E-2</v>
      </c>
      <c r="AT3674" s="57">
        <v>0.147189867</v>
      </c>
      <c r="AU3674" s="57">
        <v>0</v>
      </c>
      <c r="AV3674" s="57">
        <v>63.190000003000002</v>
      </c>
      <c r="AW3674" s="57">
        <v>4.3120000029999996</v>
      </c>
      <c r="AX3674" s="57">
        <v>0</v>
      </c>
      <c r="AY3674" s="57">
        <v>3.8468631050000002</v>
      </c>
      <c r="AZ3674" s="57">
        <v>0.63468270500000001</v>
      </c>
      <c r="BA3674" s="57">
        <v>0</v>
      </c>
      <c r="BB3674" s="57">
        <v>4.4815458100000001</v>
      </c>
      <c r="BC3674" s="57">
        <v>0</v>
      </c>
      <c r="BD3674" s="57">
        <v>0</v>
      </c>
      <c r="BE3674" s="57">
        <v>0</v>
      </c>
      <c r="BF3674" s="57">
        <v>0.22515304799999999</v>
      </c>
      <c r="BG3674" s="57">
        <v>0.11203864500000001</v>
      </c>
      <c r="BH3674" s="57">
        <v>0.33719169300000001</v>
      </c>
      <c r="BI3674" s="57">
        <v>0</v>
      </c>
      <c r="BJ3674" s="57">
        <v>0</v>
      </c>
      <c r="BK3674" s="57">
        <v>0</v>
      </c>
      <c r="BL3674" s="57">
        <v>0</v>
      </c>
      <c r="BM3674" s="57">
        <v>0</v>
      </c>
      <c r="BN3674" s="57">
        <v>0</v>
      </c>
      <c r="BO3674" s="57">
        <v>0</v>
      </c>
      <c r="BP3674" s="57">
        <v>4.1443541169999998</v>
      </c>
      <c r="BQ3674" s="57">
        <v>2.3311532850000001</v>
      </c>
      <c r="BR3674" s="57">
        <v>1.7824869649999999</v>
      </c>
      <c r="BS3674" s="57">
        <v>4.1443541169999998</v>
      </c>
      <c r="BT3674" s="57">
        <v>2.3311532850000001</v>
      </c>
      <c r="BU3674" s="57">
        <v>1.7824869649999999</v>
      </c>
    </row>
    <row r="3675" spans="1:73" x14ac:dyDescent="0.25">
      <c r="A3675" s="57">
        <v>5</v>
      </c>
      <c r="B3675" s="57">
        <v>42285342160000</v>
      </c>
      <c r="C3675" s="57" t="s">
        <v>176</v>
      </c>
      <c r="D3675" s="57" t="s">
        <v>177</v>
      </c>
      <c r="E3675" s="57" t="s">
        <v>178</v>
      </c>
      <c r="F3675" s="57">
        <v>0</v>
      </c>
      <c r="G3675" s="57" t="s">
        <v>49</v>
      </c>
      <c r="H3675" s="57" t="s">
        <v>150</v>
      </c>
      <c r="I3675" s="57" t="s">
        <v>151</v>
      </c>
      <c r="J3675" s="57" t="s">
        <v>152</v>
      </c>
      <c r="K3675" s="57" t="s">
        <v>51</v>
      </c>
      <c r="L3675" s="57" t="s">
        <v>153</v>
      </c>
      <c r="M3675" s="57" t="s">
        <v>154</v>
      </c>
      <c r="N3675" s="57" t="s">
        <v>155</v>
      </c>
      <c r="P3675" s="57" t="s">
        <v>156</v>
      </c>
      <c r="Q3675" s="57" t="s">
        <v>157</v>
      </c>
      <c r="R3675" s="57" t="s">
        <v>158</v>
      </c>
      <c r="S3675" s="57" t="s">
        <v>159</v>
      </c>
      <c r="U3675" s="57" t="s">
        <v>160</v>
      </c>
      <c r="V3675" s="57" t="s">
        <v>160</v>
      </c>
      <c r="W3675" s="57" t="s">
        <v>160</v>
      </c>
      <c r="X3675" s="57" t="s">
        <v>160</v>
      </c>
      <c r="Y3675" s="57" t="s">
        <v>160</v>
      </c>
      <c r="Z3675" s="57" t="s">
        <v>160</v>
      </c>
      <c r="AA3675" s="57" t="s">
        <v>160</v>
      </c>
      <c r="AB3675" s="57" t="s">
        <v>160</v>
      </c>
      <c r="AC3675" s="57" t="s">
        <v>160</v>
      </c>
      <c r="AD3675" s="57" t="s">
        <v>160</v>
      </c>
      <c r="AE3675" s="57" t="s">
        <v>160</v>
      </c>
      <c r="AF3675" s="57" t="s">
        <v>160</v>
      </c>
      <c r="AG3675" s="57" t="s">
        <v>160</v>
      </c>
      <c r="AH3675" s="57" t="s">
        <v>160</v>
      </c>
      <c r="AI3675" s="57" t="s">
        <v>179</v>
      </c>
      <c r="AL3675" s="9">
        <v>47543</v>
      </c>
      <c r="AM3675" s="57">
        <v>905.027425386</v>
      </c>
      <c r="AN3675" s="57">
        <v>2918.0982344650001</v>
      </c>
      <c r="AO3675" s="57">
        <v>1.4771615789999999</v>
      </c>
      <c r="AP3675" s="57">
        <v>905.027425386</v>
      </c>
      <c r="AQ3675" s="57">
        <v>2188.5736758490002</v>
      </c>
      <c r="AR3675" s="57">
        <v>0</v>
      </c>
      <c r="AS3675" s="57">
        <v>6.6709571999999995E-2</v>
      </c>
      <c r="AT3675" s="57">
        <v>0.161319766</v>
      </c>
      <c r="AU3675" s="57">
        <v>0</v>
      </c>
      <c r="AV3675" s="57">
        <v>63.099999996999998</v>
      </c>
      <c r="AW3675" s="57">
        <v>3.7209999979999999</v>
      </c>
      <c r="AX3675" s="57">
        <v>0</v>
      </c>
      <c r="AY3675" s="57">
        <v>4.209373963</v>
      </c>
      <c r="AZ3675" s="57">
        <v>0.60027084799999997</v>
      </c>
      <c r="BA3675" s="57">
        <v>0</v>
      </c>
      <c r="BB3675" s="57">
        <v>4.8096448110000001</v>
      </c>
      <c r="BC3675" s="57">
        <v>0</v>
      </c>
      <c r="BD3675" s="57">
        <v>0</v>
      </c>
      <c r="BE3675" s="57">
        <v>0</v>
      </c>
      <c r="BF3675" s="57">
        <v>0.23930478699999999</v>
      </c>
      <c r="BG3675" s="57">
        <v>0.12024112000000001</v>
      </c>
      <c r="BH3675" s="57">
        <v>0.35954590800000003</v>
      </c>
      <c r="BI3675" s="57">
        <v>0</v>
      </c>
      <c r="BJ3675" s="57">
        <v>0</v>
      </c>
      <c r="BK3675" s="57">
        <v>0</v>
      </c>
      <c r="BL3675" s="57">
        <v>0</v>
      </c>
      <c r="BM3675" s="57">
        <v>0</v>
      </c>
      <c r="BN3675" s="57">
        <v>0</v>
      </c>
      <c r="BO3675" s="57">
        <v>0</v>
      </c>
      <c r="BP3675" s="57">
        <v>4.4500989039999999</v>
      </c>
      <c r="BQ3675" s="57">
        <v>2.4829644470000001</v>
      </c>
      <c r="BR3675" s="57">
        <v>1.891418091</v>
      </c>
      <c r="BS3675" s="57">
        <v>4.4500989039999999</v>
      </c>
      <c r="BT3675" s="57">
        <v>2.4829644470000001</v>
      </c>
      <c r="BU3675" s="57">
        <v>1.891418091</v>
      </c>
    </row>
    <row r="3676" spans="1:73" x14ac:dyDescent="0.25">
      <c r="A3676" s="57">
        <v>5</v>
      </c>
      <c r="B3676" s="57">
        <v>42285342160000</v>
      </c>
      <c r="C3676" s="57" t="s">
        <v>176</v>
      </c>
      <c r="D3676" s="57" t="s">
        <v>177</v>
      </c>
      <c r="E3676" s="57" t="s">
        <v>178</v>
      </c>
      <c r="F3676" s="57">
        <v>0</v>
      </c>
      <c r="G3676" s="57" t="s">
        <v>49</v>
      </c>
      <c r="H3676" s="57" t="s">
        <v>150</v>
      </c>
      <c r="I3676" s="57" t="s">
        <v>151</v>
      </c>
      <c r="J3676" s="57" t="s">
        <v>152</v>
      </c>
      <c r="K3676" s="57" t="s">
        <v>51</v>
      </c>
      <c r="L3676" s="57" t="s">
        <v>153</v>
      </c>
      <c r="M3676" s="57" t="s">
        <v>154</v>
      </c>
      <c r="N3676" s="57" t="s">
        <v>155</v>
      </c>
      <c r="P3676" s="57" t="s">
        <v>156</v>
      </c>
      <c r="Q3676" s="57" t="s">
        <v>157</v>
      </c>
      <c r="R3676" s="57" t="s">
        <v>158</v>
      </c>
      <c r="S3676" s="57" t="s">
        <v>159</v>
      </c>
      <c r="U3676" s="57" t="s">
        <v>160</v>
      </c>
      <c r="V3676" s="57" t="s">
        <v>160</v>
      </c>
      <c r="W3676" s="57" t="s">
        <v>160</v>
      </c>
      <c r="X3676" s="57" t="s">
        <v>160</v>
      </c>
      <c r="Y3676" s="57" t="s">
        <v>160</v>
      </c>
      <c r="Z3676" s="57" t="s">
        <v>160</v>
      </c>
      <c r="AA3676" s="57" t="s">
        <v>160</v>
      </c>
      <c r="AB3676" s="57" t="s">
        <v>160</v>
      </c>
      <c r="AC3676" s="57" t="s">
        <v>160</v>
      </c>
      <c r="AD3676" s="57" t="s">
        <v>160</v>
      </c>
      <c r="AE3676" s="57" t="s">
        <v>160</v>
      </c>
      <c r="AF3676" s="57" t="s">
        <v>160</v>
      </c>
      <c r="AG3676" s="57" t="s">
        <v>160</v>
      </c>
      <c r="AH3676" s="57" t="s">
        <v>160</v>
      </c>
      <c r="AI3676" s="57" t="s">
        <v>179</v>
      </c>
      <c r="AL3676" s="9">
        <v>47574</v>
      </c>
      <c r="AM3676" s="57">
        <v>866.64808976799998</v>
      </c>
      <c r="AN3676" s="57">
        <v>2794.8750484080001</v>
      </c>
      <c r="AO3676" s="57">
        <v>1.414519734</v>
      </c>
      <c r="AP3676" s="57">
        <v>866.64808976799998</v>
      </c>
      <c r="AQ3676" s="57">
        <v>2096.1562863059999</v>
      </c>
      <c r="AR3676" s="57">
        <v>0</v>
      </c>
      <c r="AS3676" s="57">
        <v>6.3880630999999993E-2</v>
      </c>
      <c r="AT3676" s="57">
        <v>0.15450768000000001</v>
      </c>
      <c r="AU3676" s="57">
        <v>0</v>
      </c>
      <c r="AV3676" s="57">
        <v>63.069999996999996</v>
      </c>
      <c r="AW3676" s="57">
        <v>3.1260000020000001</v>
      </c>
      <c r="AX3676" s="57">
        <v>0</v>
      </c>
      <c r="AY3676" s="57">
        <v>4.0289513780000004</v>
      </c>
      <c r="AZ3676" s="57">
        <v>0.48299100700000003</v>
      </c>
      <c r="BA3676" s="57">
        <v>0</v>
      </c>
      <c r="BB3676" s="57">
        <v>4.5119423850000002</v>
      </c>
      <c r="BC3676" s="57">
        <v>0</v>
      </c>
      <c r="BD3676" s="57">
        <v>0</v>
      </c>
      <c r="BE3676" s="57">
        <v>0</v>
      </c>
      <c r="BF3676" s="57">
        <v>0.22218167699999999</v>
      </c>
      <c r="BG3676" s="57">
        <v>0.11279856000000001</v>
      </c>
      <c r="BH3676" s="57">
        <v>0.33498023700000001</v>
      </c>
      <c r="BI3676" s="57">
        <v>0</v>
      </c>
      <c r="BJ3676" s="57">
        <v>0</v>
      </c>
      <c r="BK3676" s="57">
        <v>0</v>
      </c>
      <c r="BL3676" s="57">
        <v>0</v>
      </c>
      <c r="BM3676" s="57">
        <v>0</v>
      </c>
      <c r="BN3676" s="57">
        <v>0</v>
      </c>
      <c r="BO3676" s="57">
        <v>0</v>
      </c>
      <c r="BP3676" s="57">
        <v>4.1769621480000003</v>
      </c>
      <c r="BQ3676" s="57">
        <v>2.3123925820000002</v>
      </c>
      <c r="BR3676" s="57">
        <v>1.755064033</v>
      </c>
      <c r="BS3676" s="57">
        <v>4.1769621480000003</v>
      </c>
      <c r="BT3676" s="57">
        <v>2.3123925820000002</v>
      </c>
      <c r="BU3676" s="57">
        <v>1.755064033</v>
      </c>
    </row>
    <row r="3677" spans="1:73" x14ac:dyDescent="0.25">
      <c r="A3677" s="57">
        <v>5</v>
      </c>
      <c r="B3677" s="57">
        <v>42285342160000</v>
      </c>
      <c r="C3677" s="57" t="s">
        <v>176</v>
      </c>
      <c r="D3677" s="57" t="s">
        <v>177</v>
      </c>
      <c r="E3677" s="57" t="s">
        <v>178</v>
      </c>
      <c r="F3677" s="57">
        <v>0</v>
      </c>
      <c r="G3677" s="57" t="s">
        <v>49</v>
      </c>
      <c r="H3677" s="57" t="s">
        <v>150</v>
      </c>
      <c r="I3677" s="57" t="s">
        <v>151</v>
      </c>
      <c r="J3677" s="57" t="s">
        <v>152</v>
      </c>
      <c r="K3677" s="57" t="s">
        <v>51</v>
      </c>
      <c r="L3677" s="57" t="s">
        <v>153</v>
      </c>
      <c r="M3677" s="57" t="s">
        <v>154</v>
      </c>
      <c r="N3677" s="57" t="s">
        <v>155</v>
      </c>
      <c r="P3677" s="57" t="s">
        <v>156</v>
      </c>
      <c r="Q3677" s="57" t="s">
        <v>157</v>
      </c>
      <c r="R3677" s="57" t="s">
        <v>158</v>
      </c>
      <c r="S3677" s="57" t="s">
        <v>159</v>
      </c>
      <c r="U3677" s="57" t="s">
        <v>160</v>
      </c>
      <c r="V3677" s="57" t="s">
        <v>160</v>
      </c>
      <c r="W3677" s="57" t="s">
        <v>160</v>
      </c>
      <c r="X3677" s="57" t="s">
        <v>160</v>
      </c>
      <c r="Y3677" s="57" t="s">
        <v>160</v>
      </c>
      <c r="Z3677" s="57" t="s">
        <v>160</v>
      </c>
      <c r="AA3677" s="57" t="s">
        <v>160</v>
      </c>
      <c r="AB3677" s="57" t="s">
        <v>160</v>
      </c>
      <c r="AC3677" s="57" t="s">
        <v>160</v>
      </c>
      <c r="AD3677" s="57" t="s">
        <v>160</v>
      </c>
      <c r="AE3677" s="57" t="s">
        <v>160</v>
      </c>
      <c r="AF3677" s="57" t="s">
        <v>160</v>
      </c>
      <c r="AG3677" s="57" t="s">
        <v>160</v>
      </c>
      <c r="AH3677" s="57" t="s">
        <v>160</v>
      </c>
      <c r="AI3677" s="57" t="s">
        <v>179</v>
      </c>
      <c r="AL3677" s="9">
        <v>47604</v>
      </c>
      <c r="AM3677" s="57">
        <v>886.24362784100003</v>
      </c>
      <c r="AN3677" s="57">
        <v>2858.5973526869998</v>
      </c>
      <c r="AO3677" s="57">
        <v>1.4465029250000001</v>
      </c>
      <c r="AP3677" s="57">
        <v>886.24362784100003</v>
      </c>
      <c r="AQ3677" s="57">
        <v>2143.9480145160001</v>
      </c>
      <c r="AR3677" s="57">
        <v>0</v>
      </c>
      <c r="AS3677" s="57">
        <v>6.5325017999999999E-2</v>
      </c>
      <c r="AT3677" s="57">
        <v>0.15803040800000001</v>
      </c>
      <c r="AU3677" s="57">
        <v>0</v>
      </c>
      <c r="AV3677" s="57">
        <v>63.059999998999999</v>
      </c>
      <c r="AW3677" s="57">
        <v>3.1129999989999999</v>
      </c>
      <c r="AX3677" s="57">
        <v>0</v>
      </c>
      <c r="AY3677" s="57">
        <v>4.119395623</v>
      </c>
      <c r="AZ3677" s="57">
        <v>0.49194866100000001</v>
      </c>
      <c r="BA3677" s="57">
        <v>0</v>
      </c>
      <c r="BB3677" s="57">
        <v>4.6113442840000003</v>
      </c>
      <c r="BC3677" s="57">
        <v>0</v>
      </c>
      <c r="BD3677" s="57">
        <v>0</v>
      </c>
      <c r="BE3677" s="57">
        <v>0</v>
      </c>
      <c r="BF3677" s="57">
        <v>0.22702810200000001</v>
      </c>
      <c r="BG3677" s="57">
        <v>0.115283607</v>
      </c>
      <c r="BH3677" s="57">
        <v>0.34231170900000002</v>
      </c>
      <c r="BI3677" s="57">
        <v>0</v>
      </c>
      <c r="BJ3677" s="57">
        <v>0</v>
      </c>
      <c r="BK3677" s="57">
        <v>0</v>
      </c>
      <c r="BL3677" s="57">
        <v>0</v>
      </c>
      <c r="BM3677" s="57">
        <v>0</v>
      </c>
      <c r="BN3677" s="57">
        <v>0</v>
      </c>
      <c r="BO3677" s="57">
        <v>0</v>
      </c>
      <c r="BP3677" s="57">
        <v>4.2690325739999997</v>
      </c>
      <c r="BQ3677" s="57">
        <v>2.344322521</v>
      </c>
      <c r="BR3677" s="57">
        <v>1.772598039</v>
      </c>
      <c r="BS3677" s="57">
        <v>4.2690325739999997</v>
      </c>
      <c r="BT3677" s="57">
        <v>2.344322521</v>
      </c>
      <c r="BU3677" s="57">
        <v>1.772598039</v>
      </c>
    </row>
    <row r="3678" spans="1:73" x14ac:dyDescent="0.25">
      <c r="A3678" s="57">
        <v>5</v>
      </c>
      <c r="B3678" s="57">
        <v>42285342160000</v>
      </c>
      <c r="C3678" s="57" t="s">
        <v>176</v>
      </c>
      <c r="D3678" s="57" t="s">
        <v>177</v>
      </c>
      <c r="E3678" s="57" t="s">
        <v>178</v>
      </c>
      <c r="F3678" s="57">
        <v>0</v>
      </c>
      <c r="G3678" s="57" t="s">
        <v>49</v>
      </c>
      <c r="H3678" s="57" t="s">
        <v>150</v>
      </c>
      <c r="I3678" s="57" t="s">
        <v>151</v>
      </c>
      <c r="J3678" s="57" t="s">
        <v>152</v>
      </c>
      <c r="K3678" s="57" t="s">
        <v>51</v>
      </c>
      <c r="L3678" s="57" t="s">
        <v>153</v>
      </c>
      <c r="M3678" s="57" t="s">
        <v>154</v>
      </c>
      <c r="N3678" s="57" t="s">
        <v>155</v>
      </c>
      <c r="P3678" s="57" t="s">
        <v>156</v>
      </c>
      <c r="Q3678" s="57" t="s">
        <v>157</v>
      </c>
      <c r="R3678" s="57" t="s">
        <v>158</v>
      </c>
      <c r="S3678" s="57" t="s">
        <v>159</v>
      </c>
      <c r="U3678" s="57" t="s">
        <v>160</v>
      </c>
      <c r="V3678" s="57" t="s">
        <v>160</v>
      </c>
      <c r="W3678" s="57" t="s">
        <v>160</v>
      </c>
      <c r="X3678" s="57" t="s">
        <v>160</v>
      </c>
      <c r="Y3678" s="57" t="s">
        <v>160</v>
      </c>
      <c r="Z3678" s="57" t="s">
        <v>160</v>
      </c>
      <c r="AA3678" s="57" t="s">
        <v>160</v>
      </c>
      <c r="AB3678" s="57" t="s">
        <v>160</v>
      </c>
      <c r="AC3678" s="57" t="s">
        <v>160</v>
      </c>
      <c r="AD3678" s="57" t="s">
        <v>160</v>
      </c>
      <c r="AE3678" s="57" t="s">
        <v>160</v>
      </c>
      <c r="AF3678" s="57" t="s">
        <v>160</v>
      </c>
      <c r="AG3678" s="57" t="s">
        <v>160</v>
      </c>
      <c r="AH3678" s="57" t="s">
        <v>160</v>
      </c>
      <c r="AI3678" s="57" t="s">
        <v>179</v>
      </c>
      <c r="AL3678" s="9">
        <v>47635</v>
      </c>
      <c r="AM3678" s="57">
        <v>848.84614668500001</v>
      </c>
      <c r="AN3678" s="57">
        <v>2738.4698194779999</v>
      </c>
      <c r="AO3678" s="57">
        <v>1.385463651</v>
      </c>
      <c r="AP3678" s="57">
        <v>848.84614668500001</v>
      </c>
      <c r="AQ3678" s="57">
        <v>2053.8523646079998</v>
      </c>
      <c r="AR3678" s="57">
        <v>0</v>
      </c>
      <c r="AS3678" s="57">
        <v>6.2568448999999998E-2</v>
      </c>
      <c r="AT3678" s="57">
        <v>0.151389458</v>
      </c>
      <c r="AU3678" s="57">
        <v>0</v>
      </c>
      <c r="AV3678" s="57">
        <v>63.069999993000003</v>
      </c>
      <c r="AW3678" s="57">
        <v>3.238</v>
      </c>
      <c r="AX3678" s="57">
        <v>0</v>
      </c>
      <c r="AY3678" s="57">
        <v>3.946192108</v>
      </c>
      <c r="AZ3678" s="57">
        <v>0.49019906400000002</v>
      </c>
      <c r="BA3678" s="57">
        <v>0</v>
      </c>
      <c r="BB3678" s="57">
        <v>4.4363911729999996</v>
      </c>
      <c r="BC3678" s="57">
        <v>0</v>
      </c>
      <c r="BD3678" s="57">
        <v>0</v>
      </c>
      <c r="BE3678" s="57">
        <v>0</v>
      </c>
      <c r="BF3678" s="57">
        <v>0.218902544</v>
      </c>
      <c r="BG3678" s="57">
        <v>0.110909779</v>
      </c>
      <c r="BH3678" s="57">
        <v>0.32981232300000002</v>
      </c>
      <c r="BI3678" s="57">
        <v>0</v>
      </c>
      <c r="BJ3678" s="57">
        <v>0</v>
      </c>
      <c r="BK3678" s="57">
        <v>0</v>
      </c>
      <c r="BL3678" s="57">
        <v>0</v>
      </c>
      <c r="BM3678" s="57">
        <v>0</v>
      </c>
      <c r="BN3678" s="57">
        <v>0</v>
      </c>
      <c r="BO3678" s="57">
        <v>0</v>
      </c>
      <c r="BP3678" s="57">
        <v>4.1065788489999999</v>
      </c>
      <c r="BQ3678" s="57">
        <v>2.2375268070000001</v>
      </c>
      <c r="BR3678" s="57">
        <v>1.6856814710000001</v>
      </c>
      <c r="BS3678" s="57">
        <v>4.1065788489999999</v>
      </c>
      <c r="BT3678" s="57">
        <v>2.2375268070000001</v>
      </c>
      <c r="BU3678" s="57">
        <v>1.6856814710000001</v>
      </c>
    </row>
    <row r="3679" spans="1:73" x14ac:dyDescent="0.25">
      <c r="A3679" s="57">
        <v>5</v>
      </c>
      <c r="B3679" s="57">
        <v>42285342160000</v>
      </c>
      <c r="C3679" s="57" t="s">
        <v>176</v>
      </c>
      <c r="D3679" s="57" t="s">
        <v>177</v>
      </c>
      <c r="E3679" s="57" t="s">
        <v>178</v>
      </c>
      <c r="F3679" s="57">
        <v>0</v>
      </c>
      <c r="G3679" s="57" t="s">
        <v>49</v>
      </c>
      <c r="H3679" s="57" t="s">
        <v>150</v>
      </c>
      <c r="I3679" s="57" t="s">
        <v>151</v>
      </c>
      <c r="J3679" s="57" t="s">
        <v>152</v>
      </c>
      <c r="K3679" s="57" t="s">
        <v>51</v>
      </c>
      <c r="L3679" s="57" t="s">
        <v>153</v>
      </c>
      <c r="M3679" s="57" t="s">
        <v>154</v>
      </c>
      <c r="N3679" s="57" t="s">
        <v>155</v>
      </c>
      <c r="P3679" s="57" t="s">
        <v>156</v>
      </c>
      <c r="Q3679" s="57" t="s">
        <v>157</v>
      </c>
      <c r="R3679" s="57" t="s">
        <v>158</v>
      </c>
      <c r="S3679" s="57" t="s">
        <v>159</v>
      </c>
      <c r="U3679" s="57" t="s">
        <v>160</v>
      </c>
      <c r="V3679" s="57" t="s">
        <v>160</v>
      </c>
      <c r="W3679" s="57" t="s">
        <v>160</v>
      </c>
      <c r="X3679" s="57" t="s">
        <v>160</v>
      </c>
      <c r="Y3679" s="57" t="s">
        <v>160</v>
      </c>
      <c r="Z3679" s="57" t="s">
        <v>160</v>
      </c>
      <c r="AA3679" s="57" t="s">
        <v>160</v>
      </c>
      <c r="AB3679" s="57" t="s">
        <v>160</v>
      </c>
      <c r="AC3679" s="57" t="s">
        <v>160</v>
      </c>
      <c r="AD3679" s="57" t="s">
        <v>160</v>
      </c>
      <c r="AE3679" s="57" t="s">
        <v>160</v>
      </c>
      <c r="AF3679" s="57" t="s">
        <v>160</v>
      </c>
      <c r="AG3679" s="57" t="s">
        <v>160</v>
      </c>
      <c r="AH3679" s="57" t="s">
        <v>160</v>
      </c>
      <c r="AI3679" s="57" t="s">
        <v>179</v>
      </c>
      <c r="AL3679" s="9">
        <v>47665</v>
      </c>
      <c r="AM3679" s="57">
        <v>868.22474706900005</v>
      </c>
      <c r="AN3679" s="57">
        <v>2801.4902811259999</v>
      </c>
      <c r="AO3679" s="57">
        <v>1.4170927600000001</v>
      </c>
      <c r="AP3679" s="57">
        <v>868.22474706900005</v>
      </c>
      <c r="AQ3679" s="57">
        <v>2101.1177108450001</v>
      </c>
      <c r="AR3679" s="57">
        <v>0</v>
      </c>
      <c r="AS3679" s="57">
        <v>6.3996845999999996E-2</v>
      </c>
      <c r="AT3679" s="57">
        <v>0.154873386</v>
      </c>
      <c r="AU3679" s="57">
        <v>0</v>
      </c>
      <c r="AV3679" s="57">
        <v>63.069999996999996</v>
      </c>
      <c r="AW3679" s="57">
        <v>3.3629999989999999</v>
      </c>
      <c r="AX3679" s="57">
        <v>0</v>
      </c>
      <c r="AY3679" s="57">
        <v>4.0362810839999996</v>
      </c>
      <c r="AZ3679" s="57">
        <v>0.52083919899999997</v>
      </c>
      <c r="BA3679" s="57">
        <v>0</v>
      </c>
      <c r="BB3679" s="57">
        <v>4.5571202829999997</v>
      </c>
      <c r="BC3679" s="57">
        <v>0</v>
      </c>
      <c r="BD3679" s="57">
        <v>0</v>
      </c>
      <c r="BE3679" s="57">
        <v>0</v>
      </c>
      <c r="BF3679" s="57">
        <v>0.22535865599999999</v>
      </c>
      <c r="BG3679" s="57">
        <v>0.113928007</v>
      </c>
      <c r="BH3679" s="57">
        <v>0.33928666299999999</v>
      </c>
      <c r="BI3679" s="57">
        <v>0</v>
      </c>
      <c r="BJ3679" s="57">
        <v>0</v>
      </c>
      <c r="BK3679" s="57">
        <v>0</v>
      </c>
      <c r="BL3679" s="57">
        <v>0</v>
      </c>
      <c r="BM3679" s="57">
        <v>0</v>
      </c>
      <c r="BN3679" s="57">
        <v>0</v>
      </c>
      <c r="BO3679" s="57">
        <v>0</v>
      </c>
      <c r="BP3679" s="57">
        <v>4.2178336200000004</v>
      </c>
      <c r="BQ3679" s="57">
        <v>2.2796301300000001</v>
      </c>
      <c r="BR3679" s="57">
        <v>1.710933622</v>
      </c>
      <c r="BS3679" s="57">
        <v>4.2178336200000004</v>
      </c>
      <c r="BT3679" s="57">
        <v>2.2796301300000001</v>
      </c>
      <c r="BU3679" s="57">
        <v>1.710933622</v>
      </c>
    </row>
    <row r="3680" spans="1:73" x14ac:dyDescent="0.25">
      <c r="A3680" s="57">
        <v>5</v>
      </c>
      <c r="B3680" s="57">
        <v>42285342160000</v>
      </c>
      <c r="C3680" s="57" t="s">
        <v>176</v>
      </c>
      <c r="D3680" s="57" t="s">
        <v>177</v>
      </c>
      <c r="E3680" s="57" t="s">
        <v>178</v>
      </c>
      <c r="F3680" s="57">
        <v>0</v>
      </c>
      <c r="G3680" s="57" t="s">
        <v>49</v>
      </c>
      <c r="H3680" s="57" t="s">
        <v>150</v>
      </c>
      <c r="I3680" s="57" t="s">
        <v>151</v>
      </c>
      <c r="J3680" s="57" t="s">
        <v>152</v>
      </c>
      <c r="K3680" s="57" t="s">
        <v>51</v>
      </c>
      <c r="L3680" s="57" t="s">
        <v>153</v>
      </c>
      <c r="M3680" s="57" t="s">
        <v>154</v>
      </c>
      <c r="N3680" s="57" t="s">
        <v>155</v>
      </c>
      <c r="P3680" s="57" t="s">
        <v>156</v>
      </c>
      <c r="Q3680" s="57" t="s">
        <v>157</v>
      </c>
      <c r="R3680" s="57" t="s">
        <v>158</v>
      </c>
      <c r="S3680" s="57" t="s">
        <v>159</v>
      </c>
      <c r="U3680" s="57" t="s">
        <v>160</v>
      </c>
      <c r="V3680" s="57" t="s">
        <v>160</v>
      </c>
      <c r="W3680" s="57" t="s">
        <v>160</v>
      </c>
      <c r="X3680" s="57" t="s">
        <v>160</v>
      </c>
      <c r="Y3680" s="57" t="s">
        <v>160</v>
      </c>
      <c r="Z3680" s="57" t="s">
        <v>160</v>
      </c>
      <c r="AA3680" s="57" t="s">
        <v>160</v>
      </c>
      <c r="AB3680" s="57" t="s">
        <v>160</v>
      </c>
      <c r="AC3680" s="57" t="s">
        <v>160</v>
      </c>
      <c r="AD3680" s="57" t="s">
        <v>160</v>
      </c>
      <c r="AE3680" s="57" t="s">
        <v>160</v>
      </c>
      <c r="AF3680" s="57" t="s">
        <v>160</v>
      </c>
      <c r="AG3680" s="57" t="s">
        <v>160</v>
      </c>
      <c r="AH3680" s="57" t="s">
        <v>160</v>
      </c>
      <c r="AI3680" s="57" t="s">
        <v>179</v>
      </c>
      <c r="AL3680" s="9">
        <v>47696</v>
      </c>
      <c r="AM3680" s="57">
        <v>859.34592617299995</v>
      </c>
      <c r="AN3680" s="57">
        <v>2773.3401172230001</v>
      </c>
      <c r="AO3680" s="57">
        <v>1.4026008750000001</v>
      </c>
      <c r="AP3680" s="57">
        <v>859.34592617299995</v>
      </c>
      <c r="AQ3680" s="57">
        <v>2080.0050879179998</v>
      </c>
      <c r="AR3680" s="57">
        <v>0</v>
      </c>
      <c r="AS3680" s="57">
        <v>6.3342387999999999E-2</v>
      </c>
      <c r="AT3680" s="57">
        <v>0.153317175</v>
      </c>
      <c r="AU3680" s="57">
        <v>0</v>
      </c>
      <c r="AV3680" s="57">
        <v>63.030000006000002</v>
      </c>
      <c r="AW3680" s="57">
        <v>3.4100000019999999</v>
      </c>
      <c r="AX3680" s="57">
        <v>0</v>
      </c>
      <c r="AY3680" s="57">
        <v>3.9924707289999999</v>
      </c>
      <c r="AZ3680" s="57">
        <v>0.52281156699999998</v>
      </c>
      <c r="BA3680" s="57">
        <v>0</v>
      </c>
      <c r="BB3680" s="57">
        <v>4.5152822959999996</v>
      </c>
      <c r="BC3680" s="57">
        <v>0</v>
      </c>
      <c r="BD3680" s="57">
        <v>0</v>
      </c>
      <c r="BE3680" s="57">
        <v>0</v>
      </c>
      <c r="BF3680" s="57">
        <v>0.22348491600000001</v>
      </c>
      <c r="BG3680" s="57">
        <v>0.11288205699999999</v>
      </c>
      <c r="BH3680" s="57">
        <v>0.33636697399999999</v>
      </c>
      <c r="BI3680" s="57">
        <v>0</v>
      </c>
      <c r="BJ3680" s="57">
        <v>0</v>
      </c>
      <c r="BK3680" s="57">
        <v>0</v>
      </c>
      <c r="BL3680" s="57">
        <v>0</v>
      </c>
      <c r="BM3680" s="57">
        <v>0</v>
      </c>
      <c r="BN3680" s="57">
        <v>0</v>
      </c>
      <c r="BO3680" s="57">
        <v>0</v>
      </c>
      <c r="BP3680" s="57">
        <v>4.1789153219999999</v>
      </c>
      <c r="BQ3680" s="57">
        <v>2.240399043</v>
      </c>
      <c r="BR3680" s="57">
        <v>1.675157542</v>
      </c>
      <c r="BS3680" s="57">
        <v>4.1789153219999999</v>
      </c>
      <c r="BT3680" s="57">
        <v>2.240399043</v>
      </c>
      <c r="BU3680" s="57">
        <v>1.675157542</v>
      </c>
    </row>
    <row r="3681" spans="1:73" x14ac:dyDescent="0.25">
      <c r="A3681" s="57">
        <v>5</v>
      </c>
      <c r="B3681" s="57">
        <v>42285342160000</v>
      </c>
      <c r="C3681" s="57" t="s">
        <v>176</v>
      </c>
      <c r="D3681" s="57" t="s">
        <v>177</v>
      </c>
      <c r="E3681" s="57" t="s">
        <v>178</v>
      </c>
      <c r="F3681" s="57">
        <v>0</v>
      </c>
      <c r="G3681" s="57" t="s">
        <v>49</v>
      </c>
      <c r="H3681" s="57" t="s">
        <v>150</v>
      </c>
      <c r="I3681" s="57" t="s">
        <v>151</v>
      </c>
      <c r="J3681" s="57" t="s">
        <v>152</v>
      </c>
      <c r="K3681" s="57" t="s">
        <v>51</v>
      </c>
      <c r="L3681" s="57" t="s">
        <v>153</v>
      </c>
      <c r="M3681" s="57" t="s">
        <v>154</v>
      </c>
      <c r="N3681" s="57" t="s">
        <v>155</v>
      </c>
      <c r="P3681" s="57" t="s">
        <v>156</v>
      </c>
      <c r="Q3681" s="57" t="s">
        <v>157</v>
      </c>
      <c r="R3681" s="57" t="s">
        <v>158</v>
      </c>
      <c r="S3681" s="57" t="s">
        <v>159</v>
      </c>
      <c r="U3681" s="57" t="s">
        <v>160</v>
      </c>
      <c r="V3681" s="57" t="s">
        <v>160</v>
      </c>
      <c r="W3681" s="57" t="s">
        <v>160</v>
      </c>
      <c r="X3681" s="57" t="s">
        <v>160</v>
      </c>
      <c r="Y3681" s="57" t="s">
        <v>160</v>
      </c>
      <c r="Z3681" s="57" t="s">
        <v>160</v>
      </c>
      <c r="AA3681" s="57" t="s">
        <v>160</v>
      </c>
      <c r="AB3681" s="57" t="s">
        <v>160</v>
      </c>
      <c r="AC3681" s="57" t="s">
        <v>160</v>
      </c>
      <c r="AD3681" s="57" t="s">
        <v>160</v>
      </c>
      <c r="AE3681" s="57" t="s">
        <v>160</v>
      </c>
      <c r="AF3681" s="57" t="s">
        <v>160</v>
      </c>
      <c r="AG3681" s="57" t="s">
        <v>160</v>
      </c>
      <c r="AH3681" s="57" t="s">
        <v>160</v>
      </c>
      <c r="AI3681" s="57" t="s">
        <v>179</v>
      </c>
      <c r="AL3681" s="9">
        <v>47727</v>
      </c>
      <c r="AM3681" s="57">
        <v>823.34086425700002</v>
      </c>
      <c r="AN3681" s="57">
        <v>2657.6060879070001</v>
      </c>
      <c r="AO3681" s="57">
        <v>1.3438342910000001</v>
      </c>
      <c r="AP3681" s="57">
        <v>823.34086425700002</v>
      </c>
      <c r="AQ3681" s="57">
        <v>1993.2045659299999</v>
      </c>
      <c r="AR3681" s="57">
        <v>0</v>
      </c>
      <c r="AS3681" s="57">
        <v>6.0688455000000002E-2</v>
      </c>
      <c r="AT3681" s="57">
        <v>0.14691910899999999</v>
      </c>
      <c r="AU3681" s="57">
        <v>0</v>
      </c>
      <c r="AV3681" s="57">
        <v>63.039999997000002</v>
      </c>
      <c r="AW3681" s="57">
        <v>3.3869999989999999</v>
      </c>
      <c r="AX3681" s="57">
        <v>0</v>
      </c>
      <c r="AY3681" s="57">
        <v>3.8258002100000001</v>
      </c>
      <c r="AZ3681" s="57">
        <v>0.49761502099999999</v>
      </c>
      <c r="BA3681" s="57">
        <v>0</v>
      </c>
      <c r="BB3681" s="57">
        <v>4.3234152300000002</v>
      </c>
      <c r="BC3681" s="57">
        <v>0</v>
      </c>
      <c r="BD3681" s="57">
        <v>0</v>
      </c>
      <c r="BE3681" s="57">
        <v>0</v>
      </c>
      <c r="BF3681" s="57">
        <v>0.21390235599999999</v>
      </c>
      <c r="BG3681" s="57">
        <v>0.10808538099999999</v>
      </c>
      <c r="BH3681" s="57">
        <v>0.321987737</v>
      </c>
      <c r="BI3681" s="57">
        <v>0</v>
      </c>
      <c r="BJ3681" s="57">
        <v>0</v>
      </c>
      <c r="BK3681" s="57">
        <v>0</v>
      </c>
      <c r="BL3681" s="57">
        <v>0</v>
      </c>
      <c r="BM3681" s="57">
        <v>0</v>
      </c>
      <c r="BN3681" s="57">
        <v>0</v>
      </c>
      <c r="BO3681" s="57">
        <v>0</v>
      </c>
      <c r="BP3681" s="57">
        <v>4.0014274939999996</v>
      </c>
      <c r="BQ3681" s="57">
        <v>2.1285161480000001</v>
      </c>
      <c r="BR3681" s="57">
        <v>1.5857020550000001</v>
      </c>
      <c r="BS3681" s="57">
        <v>4.0014274939999996</v>
      </c>
      <c r="BT3681" s="57">
        <v>2.1285161480000001</v>
      </c>
      <c r="BU3681" s="57">
        <v>1.5857020550000001</v>
      </c>
    </row>
    <row r="3682" spans="1:73" x14ac:dyDescent="0.25">
      <c r="A3682" s="57">
        <v>5</v>
      </c>
      <c r="B3682" s="57">
        <v>42285342160000</v>
      </c>
      <c r="C3682" s="57" t="s">
        <v>176</v>
      </c>
      <c r="D3682" s="57" t="s">
        <v>177</v>
      </c>
      <c r="E3682" s="57" t="s">
        <v>178</v>
      </c>
      <c r="F3682" s="57">
        <v>0</v>
      </c>
      <c r="G3682" s="57" t="s">
        <v>49</v>
      </c>
      <c r="H3682" s="57" t="s">
        <v>150</v>
      </c>
      <c r="I3682" s="57" t="s">
        <v>151</v>
      </c>
      <c r="J3682" s="57" t="s">
        <v>152</v>
      </c>
      <c r="K3682" s="57" t="s">
        <v>51</v>
      </c>
      <c r="L3682" s="57" t="s">
        <v>153</v>
      </c>
      <c r="M3682" s="57" t="s">
        <v>154</v>
      </c>
      <c r="N3682" s="57" t="s">
        <v>155</v>
      </c>
      <c r="P3682" s="57" t="s">
        <v>156</v>
      </c>
      <c r="Q3682" s="57" t="s">
        <v>157</v>
      </c>
      <c r="R3682" s="57" t="s">
        <v>158</v>
      </c>
      <c r="S3682" s="57" t="s">
        <v>159</v>
      </c>
      <c r="U3682" s="57" t="s">
        <v>160</v>
      </c>
      <c r="V3682" s="57" t="s">
        <v>160</v>
      </c>
      <c r="W3682" s="57" t="s">
        <v>160</v>
      </c>
      <c r="X3682" s="57" t="s">
        <v>160</v>
      </c>
      <c r="Y3682" s="57" t="s">
        <v>160</v>
      </c>
      <c r="Z3682" s="57" t="s">
        <v>160</v>
      </c>
      <c r="AA3682" s="57" t="s">
        <v>160</v>
      </c>
      <c r="AB3682" s="57" t="s">
        <v>160</v>
      </c>
      <c r="AC3682" s="57" t="s">
        <v>160</v>
      </c>
      <c r="AD3682" s="57" t="s">
        <v>160</v>
      </c>
      <c r="AE3682" s="57" t="s">
        <v>160</v>
      </c>
      <c r="AF3682" s="57" t="s">
        <v>160</v>
      </c>
      <c r="AG3682" s="57" t="s">
        <v>160</v>
      </c>
      <c r="AH3682" s="57" t="s">
        <v>160</v>
      </c>
      <c r="AI3682" s="57" t="s">
        <v>179</v>
      </c>
      <c r="AL3682" s="9">
        <v>47757</v>
      </c>
      <c r="AM3682" s="57">
        <v>842.39520352800002</v>
      </c>
      <c r="AN3682" s="57">
        <v>2719.5785265599998</v>
      </c>
      <c r="AO3682" s="57">
        <v>1.374934149</v>
      </c>
      <c r="AP3682" s="57">
        <v>842.39520352800002</v>
      </c>
      <c r="AQ3682" s="57">
        <v>2039.6838949200001</v>
      </c>
      <c r="AR3682" s="57">
        <v>0</v>
      </c>
      <c r="AS3682" s="57">
        <v>6.2092950000000001E-2</v>
      </c>
      <c r="AT3682" s="57">
        <v>0.15034510000000001</v>
      </c>
      <c r="AU3682" s="57">
        <v>0</v>
      </c>
      <c r="AV3682" s="57">
        <v>63.010000007999999</v>
      </c>
      <c r="AW3682" s="57">
        <v>3.5129999980000002</v>
      </c>
      <c r="AX3682" s="57">
        <v>0</v>
      </c>
      <c r="AY3682" s="57">
        <v>3.9124768080000001</v>
      </c>
      <c r="AZ3682" s="57">
        <v>0.52816233599999995</v>
      </c>
      <c r="BA3682" s="57">
        <v>0</v>
      </c>
      <c r="BB3682" s="57">
        <v>4.4406391440000004</v>
      </c>
      <c r="BC3682" s="57">
        <v>0</v>
      </c>
      <c r="BD3682" s="57">
        <v>0</v>
      </c>
      <c r="BE3682" s="57">
        <v>0</v>
      </c>
      <c r="BF3682" s="57">
        <v>0.22019430300000001</v>
      </c>
      <c r="BG3682" s="57">
        <v>0.111015979</v>
      </c>
      <c r="BH3682" s="57">
        <v>0.331210281</v>
      </c>
      <c r="BI3682" s="57">
        <v>0</v>
      </c>
      <c r="BJ3682" s="57">
        <v>0</v>
      </c>
      <c r="BK3682" s="57">
        <v>0</v>
      </c>
      <c r="BL3682" s="57">
        <v>0</v>
      </c>
      <c r="BM3682" s="57">
        <v>0</v>
      </c>
      <c r="BN3682" s="57">
        <v>0</v>
      </c>
      <c r="BO3682" s="57">
        <v>0</v>
      </c>
      <c r="BP3682" s="57">
        <v>4.1094288619999997</v>
      </c>
      <c r="BQ3682" s="57">
        <v>2.1683547089999999</v>
      </c>
      <c r="BR3682" s="57">
        <v>1.609298007</v>
      </c>
      <c r="BS3682" s="57">
        <v>4.1094288619999997</v>
      </c>
      <c r="BT3682" s="57">
        <v>2.1683547089999999</v>
      </c>
      <c r="BU3682" s="57">
        <v>1.609298007</v>
      </c>
    </row>
    <row r="3683" spans="1:73" x14ac:dyDescent="0.25">
      <c r="A3683" s="57">
        <v>5</v>
      </c>
      <c r="B3683" s="57">
        <v>42285342160000</v>
      </c>
      <c r="C3683" s="57" t="s">
        <v>176</v>
      </c>
      <c r="D3683" s="57" t="s">
        <v>177</v>
      </c>
      <c r="E3683" s="57" t="s">
        <v>178</v>
      </c>
      <c r="F3683" s="57">
        <v>0</v>
      </c>
      <c r="G3683" s="57" t="s">
        <v>49</v>
      </c>
      <c r="H3683" s="57" t="s">
        <v>150</v>
      </c>
      <c r="I3683" s="57" t="s">
        <v>151</v>
      </c>
      <c r="J3683" s="57" t="s">
        <v>152</v>
      </c>
      <c r="K3683" s="57" t="s">
        <v>51</v>
      </c>
      <c r="L3683" s="57" t="s">
        <v>153</v>
      </c>
      <c r="M3683" s="57" t="s">
        <v>154</v>
      </c>
      <c r="N3683" s="57" t="s">
        <v>155</v>
      </c>
      <c r="P3683" s="57" t="s">
        <v>156</v>
      </c>
      <c r="Q3683" s="57" t="s">
        <v>157</v>
      </c>
      <c r="R3683" s="57" t="s">
        <v>158</v>
      </c>
      <c r="S3683" s="57" t="s">
        <v>159</v>
      </c>
      <c r="U3683" s="57" t="s">
        <v>160</v>
      </c>
      <c r="V3683" s="57" t="s">
        <v>160</v>
      </c>
      <c r="W3683" s="57" t="s">
        <v>160</v>
      </c>
      <c r="X3683" s="57" t="s">
        <v>160</v>
      </c>
      <c r="Y3683" s="57" t="s">
        <v>160</v>
      </c>
      <c r="Z3683" s="57" t="s">
        <v>160</v>
      </c>
      <c r="AA3683" s="57" t="s">
        <v>160</v>
      </c>
      <c r="AB3683" s="57" t="s">
        <v>160</v>
      </c>
      <c r="AC3683" s="57" t="s">
        <v>160</v>
      </c>
      <c r="AD3683" s="57" t="s">
        <v>160</v>
      </c>
      <c r="AE3683" s="57" t="s">
        <v>160</v>
      </c>
      <c r="AF3683" s="57" t="s">
        <v>160</v>
      </c>
      <c r="AG3683" s="57" t="s">
        <v>160</v>
      </c>
      <c r="AH3683" s="57" t="s">
        <v>160</v>
      </c>
      <c r="AI3683" s="57" t="s">
        <v>179</v>
      </c>
      <c r="AL3683" s="9">
        <v>47788</v>
      </c>
      <c r="AM3683" s="57">
        <v>807.25942555899996</v>
      </c>
      <c r="AN3683" s="57">
        <v>2606.5894070419999</v>
      </c>
      <c r="AO3683" s="57">
        <v>1.3175863999999999</v>
      </c>
      <c r="AP3683" s="57">
        <v>807.25942555899996</v>
      </c>
      <c r="AQ3683" s="57">
        <v>1954.942055281</v>
      </c>
      <c r="AR3683" s="57">
        <v>0</v>
      </c>
      <c r="AS3683" s="57">
        <v>5.9503092E-2</v>
      </c>
      <c r="AT3683" s="57">
        <v>0.14409877900000001</v>
      </c>
      <c r="AU3683" s="57">
        <v>0</v>
      </c>
      <c r="AV3683" s="57">
        <v>63.050000007000001</v>
      </c>
      <c r="AW3683" s="57">
        <v>3.8279999999999998</v>
      </c>
      <c r="AX3683" s="57">
        <v>0</v>
      </c>
      <c r="AY3683" s="57">
        <v>3.7516699670000002</v>
      </c>
      <c r="AZ3683" s="57">
        <v>0.55161012600000003</v>
      </c>
      <c r="BA3683" s="57">
        <v>0</v>
      </c>
      <c r="BB3683" s="57">
        <v>4.3032800919999996</v>
      </c>
      <c r="BC3683" s="57">
        <v>0</v>
      </c>
      <c r="BD3683" s="57">
        <v>0</v>
      </c>
      <c r="BE3683" s="57">
        <v>0</v>
      </c>
      <c r="BF3683" s="57">
        <v>0.214530422</v>
      </c>
      <c r="BG3683" s="57">
        <v>0.107582002</v>
      </c>
      <c r="BH3683" s="57">
        <v>0.32211242400000001</v>
      </c>
      <c r="BI3683" s="57">
        <v>0</v>
      </c>
      <c r="BJ3683" s="57">
        <v>0</v>
      </c>
      <c r="BK3683" s="57">
        <v>0</v>
      </c>
      <c r="BL3683" s="57">
        <v>0</v>
      </c>
      <c r="BM3683" s="57">
        <v>0</v>
      </c>
      <c r="BN3683" s="57">
        <v>0</v>
      </c>
      <c r="BO3683" s="57">
        <v>0</v>
      </c>
      <c r="BP3683" s="57">
        <v>3.9811676679999999</v>
      </c>
      <c r="BQ3683" s="57">
        <v>2.0842965960000002</v>
      </c>
      <c r="BR3683" s="57">
        <v>1.541274617</v>
      </c>
      <c r="BS3683" s="57">
        <v>3.9811676679999999</v>
      </c>
      <c r="BT3683" s="57">
        <v>2.0842965960000002</v>
      </c>
      <c r="BU3683" s="57">
        <v>1.541274617</v>
      </c>
    </row>
    <row r="3684" spans="1:73" x14ac:dyDescent="0.25">
      <c r="A3684" s="57">
        <v>5</v>
      </c>
      <c r="B3684" s="57">
        <v>42285342160000</v>
      </c>
      <c r="C3684" s="57" t="s">
        <v>176</v>
      </c>
      <c r="D3684" s="57" t="s">
        <v>177</v>
      </c>
      <c r="E3684" s="57" t="s">
        <v>178</v>
      </c>
      <c r="F3684" s="57">
        <v>0</v>
      </c>
      <c r="G3684" s="57" t="s">
        <v>49</v>
      </c>
      <c r="H3684" s="57" t="s">
        <v>150</v>
      </c>
      <c r="I3684" s="57" t="s">
        <v>151</v>
      </c>
      <c r="J3684" s="57" t="s">
        <v>152</v>
      </c>
      <c r="K3684" s="57" t="s">
        <v>51</v>
      </c>
      <c r="L3684" s="57" t="s">
        <v>153</v>
      </c>
      <c r="M3684" s="57" t="s">
        <v>154</v>
      </c>
      <c r="N3684" s="57" t="s">
        <v>155</v>
      </c>
      <c r="P3684" s="57" t="s">
        <v>156</v>
      </c>
      <c r="Q3684" s="57" t="s">
        <v>157</v>
      </c>
      <c r="R3684" s="57" t="s">
        <v>158</v>
      </c>
      <c r="S3684" s="57" t="s">
        <v>159</v>
      </c>
      <c r="U3684" s="57" t="s">
        <v>160</v>
      </c>
      <c r="V3684" s="57" t="s">
        <v>160</v>
      </c>
      <c r="W3684" s="57" t="s">
        <v>160</v>
      </c>
      <c r="X3684" s="57" t="s">
        <v>160</v>
      </c>
      <c r="Y3684" s="57" t="s">
        <v>160</v>
      </c>
      <c r="Z3684" s="57" t="s">
        <v>160</v>
      </c>
      <c r="AA3684" s="57" t="s">
        <v>160</v>
      </c>
      <c r="AB3684" s="57" t="s">
        <v>160</v>
      </c>
      <c r="AC3684" s="57" t="s">
        <v>160</v>
      </c>
      <c r="AD3684" s="57" t="s">
        <v>160</v>
      </c>
      <c r="AE3684" s="57" t="s">
        <v>160</v>
      </c>
      <c r="AF3684" s="57" t="s">
        <v>160</v>
      </c>
      <c r="AG3684" s="57" t="s">
        <v>160</v>
      </c>
      <c r="AH3684" s="57" t="s">
        <v>160</v>
      </c>
      <c r="AI3684" s="57" t="s">
        <v>179</v>
      </c>
      <c r="AL3684" s="9">
        <v>47818</v>
      </c>
      <c r="AM3684" s="57">
        <v>826.10116538199998</v>
      </c>
      <c r="AN3684" s="57">
        <v>2667.8752770289998</v>
      </c>
      <c r="AO3684" s="57">
        <v>1.348339258</v>
      </c>
      <c r="AP3684" s="57">
        <v>826.10116538199998</v>
      </c>
      <c r="AQ3684" s="57">
        <v>2000.9064577720001</v>
      </c>
      <c r="AR3684" s="57">
        <v>0</v>
      </c>
      <c r="AS3684" s="57">
        <v>6.0891916999999997E-2</v>
      </c>
      <c r="AT3684" s="57">
        <v>0.14748681499999999</v>
      </c>
      <c r="AU3684" s="57">
        <v>0</v>
      </c>
      <c r="AV3684" s="57">
        <v>63.069999996999996</v>
      </c>
      <c r="AW3684" s="57">
        <v>4.2180000020000001</v>
      </c>
      <c r="AX3684" s="57">
        <v>0</v>
      </c>
      <c r="AY3684" s="57">
        <v>3.8404531990000002</v>
      </c>
      <c r="AZ3684" s="57">
        <v>0.62209938600000003</v>
      </c>
      <c r="BA3684" s="57">
        <v>0</v>
      </c>
      <c r="BB3684" s="57">
        <v>4.4625525850000001</v>
      </c>
      <c r="BC3684" s="57">
        <v>0</v>
      </c>
      <c r="BD3684" s="57">
        <v>0</v>
      </c>
      <c r="BE3684" s="57">
        <v>0</v>
      </c>
      <c r="BF3684" s="57">
        <v>0.22391476599999999</v>
      </c>
      <c r="BG3684" s="57">
        <v>0.111563815</v>
      </c>
      <c r="BH3684" s="57">
        <v>0.335478581</v>
      </c>
      <c r="BI3684" s="57">
        <v>0</v>
      </c>
      <c r="BJ3684" s="57">
        <v>0</v>
      </c>
      <c r="BK3684" s="57">
        <v>0</v>
      </c>
      <c r="BL3684" s="57">
        <v>0</v>
      </c>
      <c r="BM3684" s="57">
        <v>0</v>
      </c>
      <c r="BN3684" s="57">
        <v>0</v>
      </c>
      <c r="BO3684" s="57">
        <v>0</v>
      </c>
      <c r="BP3684" s="57">
        <v>4.1270740039999998</v>
      </c>
      <c r="BQ3684" s="57">
        <v>2.1432763430000001</v>
      </c>
      <c r="BR3684" s="57">
        <v>1.5789202090000001</v>
      </c>
      <c r="BS3684" s="57">
        <v>4.1270740039999998</v>
      </c>
      <c r="BT3684" s="57">
        <v>2.1432763430000001</v>
      </c>
      <c r="BU3684" s="57">
        <v>1.5789202090000001</v>
      </c>
    </row>
    <row r="3685" spans="1:73" x14ac:dyDescent="0.25">
      <c r="A3685" s="57">
        <v>5</v>
      </c>
      <c r="B3685" s="57">
        <v>42285342160000</v>
      </c>
      <c r="C3685" s="57" t="s">
        <v>176</v>
      </c>
      <c r="D3685" s="57" t="s">
        <v>177</v>
      </c>
      <c r="E3685" s="57" t="s">
        <v>178</v>
      </c>
      <c r="F3685" s="57">
        <v>0</v>
      </c>
      <c r="G3685" s="57" t="s">
        <v>49</v>
      </c>
      <c r="H3685" s="57" t="s">
        <v>150</v>
      </c>
      <c r="I3685" s="57" t="s">
        <v>151</v>
      </c>
      <c r="J3685" s="57" t="s">
        <v>152</v>
      </c>
      <c r="K3685" s="57" t="s">
        <v>51</v>
      </c>
      <c r="L3685" s="57" t="s">
        <v>153</v>
      </c>
      <c r="M3685" s="57" t="s">
        <v>154</v>
      </c>
      <c r="N3685" s="57" t="s">
        <v>155</v>
      </c>
      <c r="P3685" s="57" t="s">
        <v>156</v>
      </c>
      <c r="Q3685" s="57" t="s">
        <v>157</v>
      </c>
      <c r="R3685" s="57" t="s">
        <v>158</v>
      </c>
      <c r="S3685" s="57" t="s">
        <v>159</v>
      </c>
      <c r="U3685" s="57" t="s">
        <v>160</v>
      </c>
      <c r="V3685" s="57" t="s">
        <v>160</v>
      </c>
      <c r="W3685" s="57" t="s">
        <v>160</v>
      </c>
      <c r="X3685" s="57" t="s">
        <v>160</v>
      </c>
      <c r="Y3685" s="57" t="s">
        <v>160</v>
      </c>
      <c r="Z3685" s="57" t="s">
        <v>160</v>
      </c>
      <c r="AA3685" s="57" t="s">
        <v>160</v>
      </c>
      <c r="AB3685" s="57" t="s">
        <v>160</v>
      </c>
      <c r="AC3685" s="57" t="s">
        <v>160</v>
      </c>
      <c r="AD3685" s="57" t="s">
        <v>160</v>
      </c>
      <c r="AE3685" s="57" t="s">
        <v>160</v>
      </c>
      <c r="AF3685" s="57" t="s">
        <v>160</v>
      </c>
      <c r="AG3685" s="57" t="s">
        <v>160</v>
      </c>
      <c r="AH3685" s="57" t="s">
        <v>160</v>
      </c>
      <c r="AI3685" s="57" t="s">
        <v>179</v>
      </c>
      <c r="AL3685" s="9">
        <v>47849</v>
      </c>
      <c r="AM3685" s="57">
        <v>818.06013668000003</v>
      </c>
      <c r="AN3685" s="57">
        <v>2642.3510811159999</v>
      </c>
      <c r="AO3685" s="57">
        <v>1.3352148100000001</v>
      </c>
      <c r="AP3685" s="57">
        <v>818.06013668000003</v>
      </c>
      <c r="AQ3685" s="57">
        <v>1981.7633108370001</v>
      </c>
      <c r="AR3685" s="57">
        <v>0</v>
      </c>
      <c r="AS3685" s="57">
        <v>6.0299212999999997E-2</v>
      </c>
      <c r="AT3685" s="57">
        <v>0.14607577399999999</v>
      </c>
      <c r="AU3685" s="57">
        <v>0</v>
      </c>
      <c r="AV3685" s="57">
        <v>63</v>
      </c>
      <c r="AW3685" s="57">
        <v>4.4679999979999998</v>
      </c>
      <c r="AX3685" s="57">
        <v>0</v>
      </c>
      <c r="AY3685" s="57">
        <v>3.798850399</v>
      </c>
      <c r="AZ3685" s="57">
        <v>0.65266655699999998</v>
      </c>
      <c r="BA3685" s="57">
        <v>0</v>
      </c>
      <c r="BB3685" s="57">
        <v>4.4515169549999998</v>
      </c>
      <c r="BC3685" s="57">
        <v>0</v>
      </c>
      <c r="BD3685" s="57">
        <v>0</v>
      </c>
      <c r="BE3685" s="57">
        <v>0</v>
      </c>
      <c r="BF3685" s="57">
        <v>0.22428778699999999</v>
      </c>
      <c r="BG3685" s="57">
        <v>0.111287924</v>
      </c>
      <c r="BH3685" s="57">
        <v>0.335575711</v>
      </c>
      <c r="BI3685" s="57">
        <v>0</v>
      </c>
      <c r="BJ3685" s="57">
        <v>0</v>
      </c>
      <c r="BK3685" s="57">
        <v>0</v>
      </c>
      <c r="BL3685" s="57">
        <v>0</v>
      </c>
      <c r="BM3685" s="57">
        <v>0</v>
      </c>
      <c r="BN3685" s="57">
        <v>0</v>
      </c>
      <c r="BO3685" s="57">
        <v>0</v>
      </c>
      <c r="BP3685" s="57">
        <v>4.1159412450000001</v>
      </c>
      <c r="BQ3685" s="57">
        <v>2.1202737840000001</v>
      </c>
      <c r="BR3685" s="57">
        <v>1.556092692</v>
      </c>
      <c r="BS3685" s="57">
        <v>4.1159412450000001</v>
      </c>
      <c r="BT3685" s="57">
        <v>2.1202737840000001</v>
      </c>
      <c r="BU3685" s="57">
        <v>1.556092692</v>
      </c>
    </row>
    <row r="3686" spans="1:73" x14ac:dyDescent="0.25">
      <c r="A3686" s="57">
        <v>5</v>
      </c>
      <c r="B3686" s="57">
        <v>42285342160000</v>
      </c>
      <c r="C3686" s="57" t="s">
        <v>176</v>
      </c>
      <c r="D3686" s="57" t="s">
        <v>177</v>
      </c>
      <c r="E3686" s="57" t="s">
        <v>178</v>
      </c>
      <c r="F3686" s="57">
        <v>0</v>
      </c>
      <c r="G3686" s="57" t="s">
        <v>49</v>
      </c>
      <c r="H3686" s="57" t="s">
        <v>150</v>
      </c>
      <c r="I3686" s="57" t="s">
        <v>151</v>
      </c>
      <c r="J3686" s="57" t="s">
        <v>152</v>
      </c>
      <c r="K3686" s="57" t="s">
        <v>51</v>
      </c>
      <c r="L3686" s="57" t="s">
        <v>153</v>
      </c>
      <c r="M3686" s="57" t="s">
        <v>154</v>
      </c>
      <c r="N3686" s="57" t="s">
        <v>155</v>
      </c>
      <c r="P3686" s="57" t="s">
        <v>156</v>
      </c>
      <c r="Q3686" s="57" t="s">
        <v>157</v>
      </c>
      <c r="R3686" s="57" t="s">
        <v>158</v>
      </c>
      <c r="S3686" s="57" t="s">
        <v>159</v>
      </c>
      <c r="U3686" s="57" t="s">
        <v>160</v>
      </c>
      <c r="V3686" s="57" t="s">
        <v>160</v>
      </c>
      <c r="W3686" s="57" t="s">
        <v>160</v>
      </c>
      <c r="X3686" s="57" t="s">
        <v>160</v>
      </c>
      <c r="Y3686" s="57" t="s">
        <v>160</v>
      </c>
      <c r="Z3686" s="57" t="s">
        <v>160</v>
      </c>
      <c r="AA3686" s="57" t="s">
        <v>160</v>
      </c>
      <c r="AB3686" s="57" t="s">
        <v>160</v>
      </c>
      <c r="AC3686" s="57" t="s">
        <v>160</v>
      </c>
      <c r="AD3686" s="57" t="s">
        <v>160</v>
      </c>
      <c r="AE3686" s="57" t="s">
        <v>160</v>
      </c>
      <c r="AF3686" s="57" t="s">
        <v>160</v>
      </c>
      <c r="AG3686" s="57" t="s">
        <v>160</v>
      </c>
      <c r="AH3686" s="57" t="s">
        <v>160</v>
      </c>
      <c r="AI3686" s="57" t="s">
        <v>179</v>
      </c>
      <c r="AL3686" s="9">
        <v>47880</v>
      </c>
      <c r="AM3686" s="57">
        <v>732.110816032</v>
      </c>
      <c r="AN3686" s="57">
        <v>2365.1065031799999</v>
      </c>
      <c r="AO3686" s="57">
        <v>1.1949306500000001</v>
      </c>
      <c r="AP3686" s="57">
        <v>732.110816032</v>
      </c>
      <c r="AQ3686" s="57">
        <v>1773.8298773849999</v>
      </c>
      <c r="AR3686" s="57">
        <v>0</v>
      </c>
      <c r="AS3686" s="57">
        <v>5.3963888000000002E-2</v>
      </c>
      <c r="AT3686" s="57">
        <v>0.130749</v>
      </c>
      <c r="AU3686" s="57">
        <v>0</v>
      </c>
      <c r="AV3686" s="57">
        <v>62.950000007</v>
      </c>
      <c r="AW3686" s="57">
        <v>4.2779999999999996</v>
      </c>
      <c r="AX3686" s="57">
        <v>0</v>
      </c>
      <c r="AY3686" s="57">
        <v>3.3970267650000001</v>
      </c>
      <c r="AZ3686" s="57">
        <v>0.55934422299999997</v>
      </c>
      <c r="BA3686" s="57">
        <v>0</v>
      </c>
      <c r="BB3686" s="57">
        <v>3.9563709880000002</v>
      </c>
      <c r="BC3686" s="57">
        <v>0</v>
      </c>
      <c r="BD3686" s="57">
        <v>0</v>
      </c>
      <c r="BE3686" s="57">
        <v>0</v>
      </c>
      <c r="BF3686" s="57">
        <v>0.19874268</v>
      </c>
      <c r="BG3686" s="57">
        <v>9.8909275000000005E-2</v>
      </c>
      <c r="BH3686" s="57">
        <v>0.297651954</v>
      </c>
      <c r="BI3686" s="57">
        <v>0</v>
      </c>
      <c r="BJ3686" s="57">
        <v>0</v>
      </c>
      <c r="BK3686" s="57">
        <v>0</v>
      </c>
      <c r="BL3686" s="57">
        <v>0</v>
      </c>
      <c r="BM3686" s="57">
        <v>0</v>
      </c>
      <c r="BN3686" s="57">
        <v>0</v>
      </c>
      <c r="BO3686" s="57">
        <v>0</v>
      </c>
      <c r="BP3686" s="57">
        <v>3.6587190340000002</v>
      </c>
      <c r="BQ3686" s="57">
        <v>1.8710210819999999</v>
      </c>
      <c r="BR3686" s="57">
        <v>1.368492024</v>
      </c>
      <c r="BS3686" s="57">
        <v>3.6587190340000002</v>
      </c>
      <c r="BT3686" s="57">
        <v>1.8710210819999999</v>
      </c>
      <c r="BU3686" s="57">
        <v>1.368492024</v>
      </c>
    </row>
    <row r="3687" spans="1:73" x14ac:dyDescent="0.25">
      <c r="A3687" s="57">
        <v>5</v>
      </c>
      <c r="B3687" s="57">
        <v>42285342160000</v>
      </c>
      <c r="C3687" s="57" t="s">
        <v>176</v>
      </c>
      <c r="D3687" s="57" t="s">
        <v>177</v>
      </c>
      <c r="E3687" s="57" t="s">
        <v>178</v>
      </c>
      <c r="F3687" s="57">
        <v>0</v>
      </c>
      <c r="G3687" s="57" t="s">
        <v>49</v>
      </c>
      <c r="H3687" s="57" t="s">
        <v>150</v>
      </c>
      <c r="I3687" s="57" t="s">
        <v>151</v>
      </c>
      <c r="J3687" s="57" t="s">
        <v>152</v>
      </c>
      <c r="K3687" s="57" t="s">
        <v>51</v>
      </c>
      <c r="L3687" s="57" t="s">
        <v>153</v>
      </c>
      <c r="M3687" s="57" t="s">
        <v>154</v>
      </c>
      <c r="N3687" s="57" t="s">
        <v>155</v>
      </c>
      <c r="P3687" s="57" t="s">
        <v>156</v>
      </c>
      <c r="Q3687" s="57" t="s">
        <v>157</v>
      </c>
      <c r="R3687" s="57" t="s">
        <v>158</v>
      </c>
      <c r="S3687" s="57" t="s">
        <v>159</v>
      </c>
      <c r="U3687" s="57" t="s">
        <v>160</v>
      </c>
      <c r="V3687" s="57" t="s">
        <v>160</v>
      </c>
      <c r="W3687" s="57" t="s">
        <v>160</v>
      </c>
      <c r="X3687" s="57" t="s">
        <v>160</v>
      </c>
      <c r="Y3687" s="57" t="s">
        <v>160</v>
      </c>
      <c r="Z3687" s="57" t="s">
        <v>160</v>
      </c>
      <c r="AA3687" s="57" t="s">
        <v>160</v>
      </c>
      <c r="AB3687" s="57" t="s">
        <v>160</v>
      </c>
      <c r="AC3687" s="57" t="s">
        <v>160</v>
      </c>
      <c r="AD3687" s="57" t="s">
        <v>160</v>
      </c>
      <c r="AE3687" s="57" t="s">
        <v>160</v>
      </c>
      <c r="AF3687" s="57" t="s">
        <v>160</v>
      </c>
      <c r="AG3687" s="57" t="s">
        <v>160</v>
      </c>
      <c r="AH3687" s="57" t="s">
        <v>160</v>
      </c>
      <c r="AI3687" s="57" t="s">
        <v>179</v>
      </c>
      <c r="AL3687" s="9">
        <v>47908</v>
      </c>
      <c r="AM3687" s="57">
        <v>803.181445596</v>
      </c>
      <c r="AN3687" s="57">
        <v>2595.1068506900001</v>
      </c>
      <c r="AO3687" s="57">
        <v>1.3109300319999999</v>
      </c>
      <c r="AP3687" s="57">
        <v>803.181445596</v>
      </c>
      <c r="AQ3687" s="57">
        <v>1946.3301380180001</v>
      </c>
      <c r="AR3687" s="57">
        <v>0</v>
      </c>
      <c r="AS3687" s="57">
        <v>5.9202504000000003E-2</v>
      </c>
      <c r="AT3687" s="57">
        <v>0.14346399400000001</v>
      </c>
      <c r="AU3687" s="57">
        <v>0</v>
      </c>
      <c r="AV3687" s="57">
        <v>62.940000003999998</v>
      </c>
      <c r="AW3687" s="57">
        <v>3.7080000019999999</v>
      </c>
      <c r="AX3687" s="57">
        <v>0</v>
      </c>
      <c r="AY3687" s="57">
        <v>3.7262056239999999</v>
      </c>
      <c r="AZ3687" s="57">
        <v>0.53196449199999996</v>
      </c>
      <c r="BA3687" s="57">
        <v>0</v>
      </c>
      <c r="BB3687" s="57">
        <v>4.2581701159999996</v>
      </c>
      <c r="BC3687" s="57">
        <v>0</v>
      </c>
      <c r="BD3687" s="57">
        <v>0</v>
      </c>
      <c r="BE3687" s="57">
        <v>0</v>
      </c>
      <c r="BF3687" s="57">
        <v>0.211882761</v>
      </c>
      <c r="BG3687" s="57">
        <v>0.106454253</v>
      </c>
      <c r="BH3687" s="57">
        <v>0.31833701399999997</v>
      </c>
      <c r="BI3687" s="57">
        <v>0</v>
      </c>
      <c r="BJ3687" s="57">
        <v>0</v>
      </c>
      <c r="BK3687" s="57">
        <v>0</v>
      </c>
      <c r="BL3687" s="57">
        <v>0</v>
      </c>
      <c r="BM3687" s="57">
        <v>0</v>
      </c>
      <c r="BN3687" s="57">
        <v>0</v>
      </c>
      <c r="BO3687" s="57">
        <v>0</v>
      </c>
      <c r="BP3687" s="57">
        <v>3.9398331020000001</v>
      </c>
      <c r="BQ3687" s="57">
        <v>1.9985467379999999</v>
      </c>
      <c r="BR3687" s="57">
        <v>1.456261625</v>
      </c>
      <c r="BS3687" s="57">
        <v>3.9398331020000001</v>
      </c>
      <c r="BT3687" s="57">
        <v>1.9985467379999999</v>
      </c>
      <c r="BU3687" s="57">
        <v>1.456261625</v>
      </c>
    </row>
    <row r="3688" spans="1:73" x14ac:dyDescent="0.25">
      <c r="A3688" s="57">
        <v>5</v>
      </c>
      <c r="B3688" s="57">
        <v>42285342160000</v>
      </c>
      <c r="C3688" s="57" t="s">
        <v>176</v>
      </c>
      <c r="D3688" s="57" t="s">
        <v>177</v>
      </c>
      <c r="E3688" s="57" t="s">
        <v>178</v>
      </c>
      <c r="F3688" s="57">
        <v>0</v>
      </c>
      <c r="G3688" s="57" t="s">
        <v>49</v>
      </c>
      <c r="H3688" s="57" t="s">
        <v>150</v>
      </c>
      <c r="I3688" s="57" t="s">
        <v>151</v>
      </c>
      <c r="J3688" s="57" t="s">
        <v>152</v>
      </c>
      <c r="K3688" s="57" t="s">
        <v>51</v>
      </c>
      <c r="L3688" s="57" t="s">
        <v>153</v>
      </c>
      <c r="M3688" s="57" t="s">
        <v>154</v>
      </c>
      <c r="N3688" s="57" t="s">
        <v>155</v>
      </c>
      <c r="P3688" s="57" t="s">
        <v>156</v>
      </c>
      <c r="Q3688" s="57" t="s">
        <v>157</v>
      </c>
      <c r="R3688" s="57" t="s">
        <v>158</v>
      </c>
      <c r="S3688" s="57" t="s">
        <v>159</v>
      </c>
      <c r="U3688" s="57" t="s">
        <v>160</v>
      </c>
      <c r="V3688" s="57" t="s">
        <v>160</v>
      </c>
      <c r="W3688" s="57" t="s">
        <v>160</v>
      </c>
      <c r="X3688" s="57" t="s">
        <v>160</v>
      </c>
      <c r="Y3688" s="57" t="s">
        <v>160</v>
      </c>
      <c r="Z3688" s="57" t="s">
        <v>160</v>
      </c>
      <c r="AA3688" s="57" t="s">
        <v>160</v>
      </c>
      <c r="AB3688" s="57" t="s">
        <v>160</v>
      </c>
      <c r="AC3688" s="57" t="s">
        <v>160</v>
      </c>
      <c r="AD3688" s="57" t="s">
        <v>160</v>
      </c>
      <c r="AE3688" s="57" t="s">
        <v>160</v>
      </c>
      <c r="AF3688" s="57" t="s">
        <v>160</v>
      </c>
      <c r="AG3688" s="57" t="s">
        <v>160</v>
      </c>
      <c r="AH3688" s="57" t="s">
        <v>160</v>
      </c>
      <c r="AI3688" s="57" t="s">
        <v>179</v>
      </c>
      <c r="AL3688" s="9">
        <v>47939</v>
      </c>
      <c r="AM3688" s="57">
        <v>770.03232449100005</v>
      </c>
      <c r="AN3688" s="57">
        <v>2488.3970119659998</v>
      </c>
      <c r="AO3688" s="57">
        <v>1.2568248790000001</v>
      </c>
      <c r="AP3688" s="57">
        <v>770.03232449100005</v>
      </c>
      <c r="AQ3688" s="57">
        <v>1866.2977589740001</v>
      </c>
      <c r="AR3688" s="57">
        <v>0</v>
      </c>
      <c r="AS3688" s="57">
        <v>5.6759083000000002E-2</v>
      </c>
      <c r="AT3688" s="57">
        <v>0.13756480800000001</v>
      </c>
      <c r="AU3688" s="57">
        <v>0</v>
      </c>
      <c r="AV3688" s="57">
        <v>62.950000003</v>
      </c>
      <c r="AW3688" s="57">
        <v>3.122999997</v>
      </c>
      <c r="AX3688" s="57">
        <v>0</v>
      </c>
      <c r="AY3688" s="57">
        <v>3.5729842519999999</v>
      </c>
      <c r="AZ3688" s="57">
        <v>0.429614895</v>
      </c>
      <c r="BA3688" s="57">
        <v>0</v>
      </c>
      <c r="BB3688" s="57">
        <v>4.0025991469999997</v>
      </c>
      <c r="BC3688" s="57">
        <v>0</v>
      </c>
      <c r="BD3688" s="57">
        <v>0</v>
      </c>
      <c r="BE3688" s="57">
        <v>0</v>
      </c>
      <c r="BF3688" s="57">
        <v>0.197134437</v>
      </c>
      <c r="BG3688" s="57">
        <v>0.100064979</v>
      </c>
      <c r="BH3688" s="57">
        <v>0.29719941500000002</v>
      </c>
      <c r="BI3688" s="57">
        <v>0</v>
      </c>
      <c r="BJ3688" s="57">
        <v>0</v>
      </c>
      <c r="BK3688" s="57">
        <v>0</v>
      </c>
      <c r="BL3688" s="57">
        <v>0</v>
      </c>
      <c r="BM3688" s="57">
        <v>0</v>
      </c>
      <c r="BN3688" s="57">
        <v>0</v>
      </c>
      <c r="BO3688" s="57">
        <v>0</v>
      </c>
      <c r="BP3688" s="57">
        <v>3.7053997320000001</v>
      </c>
      <c r="BQ3688" s="57">
        <v>1.864969528</v>
      </c>
      <c r="BR3688" s="57">
        <v>1.3539767199999999</v>
      </c>
      <c r="BS3688" s="57">
        <v>3.7053997320000001</v>
      </c>
      <c r="BT3688" s="57">
        <v>1.864969528</v>
      </c>
      <c r="BU3688" s="57">
        <v>1.3539767199999999</v>
      </c>
    </row>
    <row r="3689" spans="1:73" x14ac:dyDescent="0.25">
      <c r="A3689" s="57">
        <v>5</v>
      </c>
      <c r="B3689" s="57">
        <v>42285342160000</v>
      </c>
      <c r="C3689" s="57" t="s">
        <v>176</v>
      </c>
      <c r="D3689" s="57" t="s">
        <v>177</v>
      </c>
      <c r="E3689" s="57" t="s">
        <v>178</v>
      </c>
      <c r="F3689" s="57">
        <v>0</v>
      </c>
      <c r="G3689" s="57" t="s">
        <v>49</v>
      </c>
      <c r="H3689" s="57" t="s">
        <v>150</v>
      </c>
      <c r="I3689" s="57" t="s">
        <v>151</v>
      </c>
      <c r="J3689" s="57" t="s">
        <v>152</v>
      </c>
      <c r="K3689" s="57" t="s">
        <v>51</v>
      </c>
      <c r="L3689" s="57" t="s">
        <v>153</v>
      </c>
      <c r="M3689" s="57" t="s">
        <v>154</v>
      </c>
      <c r="N3689" s="57" t="s">
        <v>155</v>
      </c>
      <c r="P3689" s="57" t="s">
        <v>156</v>
      </c>
      <c r="Q3689" s="57" t="s">
        <v>157</v>
      </c>
      <c r="R3689" s="57" t="s">
        <v>158</v>
      </c>
      <c r="S3689" s="57" t="s">
        <v>159</v>
      </c>
      <c r="U3689" s="57" t="s">
        <v>160</v>
      </c>
      <c r="V3689" s="57" t="s">
        <v>160</v>
      </c>
      <c r="W3689" s="57" t="s">
        <v>160</v>
      </c>
      <c r="X3689" s="57" t="s">
        <v>160</v>
      </c>
      <c r="Y3689" s="57" t="s">
        <v>160</v>
      </c>
      <c r="Z3689" s="57" t="s">
        <v>160</v>
      </c>
      <c r="AA3689" s="57" t="s">
        <v>160</v>
      </c>
      <c r="AB3689" s="57" t="s">
        <v>160</v>
      </c>
      <c r="AC3689" s="57" t="s">
        <v>160</v>
      </c>
      <c r="AD3689" s="57" t="s">
        <v>160</v>
      </c>
      <c r="AE3689" s="57" t="s">
        <v>160</v>
      </c>
      <c r="AF3689" s="57" t="s">
        <v>160</v>
      </c>
      <c r="AG3689" s="57" t="s">
        <v>160</v>
      </c>
      <c r="AH3689" s="57" t="s">
        <v>160</v>
      </c>
      <c r="AI3689" s="57" t="s">
        <v>179</v>
      </c>
      <c r="AL3689" s="9">
        <v>47969</v>
      </c>
      <c r="AM3689" s="57">
        <v>788.35771555600002</v>
      </c>
      <c r="AN3689" s="57">
        <v>2548.0168188910002</v>
      </c>
      <c r="AO3689" s="57">
        <v>1.2867349640000001</v>
      </c>
      <c r="AP3689" s="57">
        <v>788.35771555600002</v>
      </c>
      <c r="AQ3689" s="57">
        <v>1911.012614168</v>
      </c>
      <c r="AR3689" s="57">
        <v>0</v>
      </c>
      <c r="AS3689" s="57">
        <v>5.8109846999999999E-2</v>
      </c>
      <c r="AT3689" s="57">
        <v>0.14086074000000001</v>
      </c>
      <c r="AU3689" s="57">
        <v>0</v>
      </c>
      <c r="AV3689" s="57">
        <v>62.930000004999997</v>
      </c>
      <c r="AW3689" s="57">
        <v>3.1010000020000001</v>
      </c>
      <c r="AX3689" s="57">
        <v>0</v>
      </c>
      <c r="AY3689" s="57">
        <v>3.656852685</v>
      </c>
      <c r="AZ3689" s="57">
        <v>0.43680915399999998</v>
      </c>
      <c r="BA3689" s="57">
        <v>0</v>
      </c>
      <c r="BB3689" s="57">
        <v>4.0936618390000001</v>
      </c>
      <c r="BC3689" s="57">
        <v>0</v>
      </c>
      <c r="BD3689" s="57">
        <v>0</v>
      </c>
      <c r="BE3689" s="57">
        <v>0</v>
      </c>
      <c r="BF3689" s="57">
        <v>0.20154520200000001</v>
      </c>
      <c r="BG3689" s="57">
        <v>0.10234154600000001</v>
      </c>
      <c r="BH3689" s="57">
        <v>0.30388674799999998</v>
      </c>
      <c r="BI3689" s="57">
        <v>0</v>
      </c>
      <c r="BJ3689" s="57">
        <v>0</v>
      </c>
      <c r="BK3689" s="57">
        <v>0</v>
      </c>
      <c r="BL3689" s="57">
        <v>0</v>
      </c>
      <c r="BM3689" s="57">
        <v>0</v>
      </c>
      <c r="BN3689" s="57">
        <v>0</v>
      </c>
      <c r="BO3689" s="57">
        <v>0</v>
      </c>
      <c r="BP3689" s="57">
        <v>3.7897750910000001</v>
      </c>
      <c r="BQ3689" s="57">
        <v>1.892069019</v>
      </c>
      <c r="BR3689" s="57">
        <v>1.368478372</v>
      </c>
      <c r="BS3689" s="57">
        <v>3.7897750910000001</v>
      </c>
      <c r="BT3689" s="57">
        <v>1.892069019</v>
      </c>
      <c r="BU3689" s="57">
        <v>1.368478372</v>
      </c>
    </row>
    <row r="3690" spans="1:73" x14ac:dyDescent="0.25">
      <c r="A3690" s="57">
        <v>5</v>
      </c>
      <c r="B3690" s="57">
        <v>42285342160000</v>
      </c>
      <c r="C3690" s="57" t="s">
        <v>176</v>
      </c>
      <c r="D3690" s="57" t="s">
        <v>177</v>
      </c>
      <c r="E3690" s="57" t="s">
        <v>178</v>
      </c>
      <c r="F3690" s="57">
        <v>0</v>
      </c>
      <c r="G3690" s="57" t="s">
        <v>49</v>
      </c>
      <c r="H3690" s="57" t="s">
        <v>150</v>
      </c>
      <c r="I3690" s="57" t="s">
        <v>151</v>
      </c>
      <c r="J3690" s="57" t="s">
        <v>152</v>
      </c>
      <c r="K3690" s="57" t="s">
        <v>51</v>
      </c>
      <c r="L3690" s="57" t="s">
        <v>153</v>
      </c>
      <c r="M3690" s="57" t="s">
        <v>154</v>
      </c>
      <c r="N3690" s="57" t="s">
        <v>155</v>
      </c>
      <c r="P3690" s="57" t="s">
        <v>156</v>
      </c>
      <c r="Q3690" s="57" t="s">
        <v>157</v>
      </c>
      <c r="R3690" s="57" t="s">
        <v>158</v>
      </c>
      <c r="S3690" s="57" t="s">
        <v>159</v>
      </c>
      <c r="U3690" s="57" t="s">
        <v>160</v>
      </c>
      <c r="V3690" s="57" t="s">
        <v>160</v>
      </c>
      <c r="W3690" s="57" t="s">
        <v>160</v>
      </c>
      <c r="X3690" s="57" t="s">
        <v>160</v>
      </c>
      <c r="Y3690" s="57" t="s">
        <v>160</v>
      </c>
      <c r="Z3690" s="57" t="s">
        <v>160</v>
      </c>
      <c r="AA3690" s="57" t="s">
        <v>160</v>
      </c>
      <c r="AB3690" s="57" t="s">
        <v>160</v>
      </c>
      <c r="AC3690" s="57" t="s">
        <v>160</v>
      </c>
      <c r="AD3690" s="57" t="s">
        <v>160</v>
      </c>
      <c r="AE3690" s="57" t="s">
        <v>160</v>
      </c>
      <c r="AF3690" s="57" t="s">
        <v>160</v>
      </c>
      <c r="AG3690" s="57" t="s">
        <v>160</v>
      </c>
      <c r="AH3690" s="57" t="s">
        <v>160</v>
      </c>
      <c r="AI3690" s="57" t="s">
        <v>179</v>
      </c>
      <c r="AL3690" s="9">
        <v>48000</v>
      </c>
      <c r="AM3690" s="57">
        <v>755.95073779899997</v>
      </c>
      <c r="AN3690" s="57">
        <v>2443.6549094050001</v>
      </c>
      <c r="AO3690" s="57">
        <v>1.233841127</v>
      </c>
      <c r="AP3690" s="57">
        <v>755.95073779899997</v>
      </c>
      <c r="AQ3690" s="57">
        <v>1832.7411820540001</v>
      </c>
      <c r="AR3690" s="57">
        <v>0</v>
      </c>
      <c r="AS3690" s="57">
        <v>5.5721129000000001E-2</v>
      </c>
      <c r="AT3690" s="57">
        <v>0.135091353</v>
      </c>
      <c r="AU3690" s="57">
        <v>0</v>
      </c>
      <c r="AV3690" s="57">
        <v>62.930000001000003</v>
      </c>
      <c r="AW3690" s="57">
        <v>3.2010000000000001</v>
      </c>
      <c r="AX3690" s="57">
        <v>0</v>
      </c>
      <c r="AY3690" s="57">
        <v>3.5065306409999999</v>
      </c>
      <c r="AZ3690" s="57">
        <v>0.43242741899999998</v>
      </c>
      <c r="BA3690" s="57">
        <v>0</v>
      </c>
      <c r="BB3690" s="57">
        <v>3.93895806</v>
      </c>
      <c r="BC3690" s="57">
        <v>0</v>
      </c>
      <c r="BD3690" s="57">
        <v>0</v>
      </c>
      <c r="BE3690" s="57">
        <v>0</v>
      </c>
      <c r="BF3690" s="57">
        <v>0.19427837100000001</v>
      </c>
      <c r="BG3690" s="57">
        <v>9.8473952000000003E-2</v>
      </c>
      <c r="BH3690" s="57">
        <v>0.29275232299999998</v>
      </c>
      <c r="BI3690" s="57">
        <v>0</v>
      </c>
      <c r="BJ3690" s="57">
        <v>0</v>
      </c>
      <c r="BK3690" s="57">
        <v>0</v>
      </c>
      <c r="BL3690" s="57">
        <v>0</v>
      </c>
      <c r="BM3690" s="57">
        <v>0</v>
      </c>
      <c r="BN3690" s="57">
        <v>0</v>
      </c>
      <c r="BO3690" s="57">
        <v>0</v>
      </c>
      <c r="BP3690" s="57">
        <v>3.6462057379999999</v>
      </c>
      <c r="BQ3690" s="57">
        <v>1.80619609</v>
      </c>
      <c r="BR3690" s="57">
        <v>1.301608039</v>
      </c>
      <c r="BS3690" s="57">
        <v>3.6462057379999999</v>
      </c>
      <c r="BT3690" s="57">
        <v>1.80619609</v>
      </c>
      <c r="BU3690" s="57">
        <v>1.301608039</v>
      </c>
    </row>
    <row r="3691" spans="1:73" x14ac:dyDescent="0.25">
      <c r="A3691" s="57">
        <v>5</v>
      </c>
      <c r="B3691" s="57">
        <v>42285342160000</v>
      </c>
      <c r="C3691" s="57" t="s">
        <v>176</v>
      </c>
      <c r="D3691" s="57" t="s">
        <v>177</v>
      </c>
      <c r="E3691" s="57" t="s">
        <v>178</v>
      </c>
      <c r="F3691" s="57">
        <v>0</v>
      </c>
      <c r="G3691" s="57" t="s">
        <v>49</v>
      </c>
      <c r="H3691" s="57" t="s">
        <v>150</v>
      </c>
      <c r="I3691" s="57" t="s">
        <v>151</v>
      </c>
      <c r="J3691" s="57" t="s">
        <v>152</v>
      </c>
      <c r="K3691" s="57" t="s">
        <v>51</v>
      </c>
      <c r="L3691" s="57" t="s">
        <v>153</v>
      </c>
      <c r="M3691" s="57" t="s">
        <v>154</v>
      </c>
      <c r="N3691" s="57" t="s">
        <v>155</v>
      </c>
      <c r="P3691" s="57" t="s">
        <v>156</v>
      </c>
      <c r="Q3691" s="57" t="s">
        <v>157</v>
      </c>
      <c r="R3691" s="57" t="s">
        <v>158</v>
      </c>
      <c r="S3691" s="57" t="s">
        <v>159</v>
      </c>
      <c r="U3691" s="57" t="s">
        <v>160</v>
      </c>
      <c r="V3691" s="57" t="s">
        <v>160</v>
      </c>
      <c r="W3691" s="57" t="s">
        <v>160</v>
      </c>
      <c r="X3691" s="57" t="s">
        <v>160</v>
      </c>
      <c r="Y3691" s="57" t="s">
        <v>160</v>
      </c>
      <c r="Z3691" s="57" t="s">
        <v>160</v>
      </c>
      <c r="AA3691" s="57" t="s">
        <v>160</v>
      </c>
      <c r="AB3691" s="57" t="s">
        <v>160</v>
      </c>
      <c r="AC3691" s="57" t="s">
        <v>160</v>
      </c>
      <c r="AD3691" s="57" t="s">
        <v>160</v>
      </c>
      <c r="AE3691" s="57" t="s">
        <v>160</v>
      </c>
      <c r="AF3691" s="57" t="s">
        <v>160</v>
      </c>
      <c r="AG3691" s="57" t="s">
        <v>160</v>
      </c>
      <c r="AH3691" s="57" t="s">
        <v>160</v>
      </c>
      <c r="AI3691" s="57" t="s">
        <v>179</v>
      </c>
      <c r="AL3691" s="9">
        <v>48030</v>
      </c>
      <c r="AM3691" s="57">
        <v>774.07199695400004</v>
      </c>
      <c r="AN3691" s="57">
        <v>2502.6165045460002</v>
      </c>
      <c r="AO3691" s="57">
        <v>1.263418033</v>
      </c>
      <c r="AP3691" s="57">
        <v>774.07199695400004</v>
      </c>
      <c r="AQ3691" s="57">
        <v>1876.9623784099999</v>
      </c>
      <c r="AR3691" s="57">
        <v>0</v>
      </c>
      <c r="AS3691" s="57">
        <v>5.7056847000000001E-2</v>
      </c>
      <c r="AT3691" s="57">
        <v>0.138350897</v>
      </c>
      <c r="AU3691" s="57">
        <v>0</v>
      </c>
      <c r="AV3691" s="57">
        <v>62.959999998000001</v>
      </c>
      <c r="AW3691" s="57">
        <v>3.3010000000000002</v>
      </c>
      <c r="AX3691" s="57">
        <v>0</v>
      </c>
      <c r="AY3691" s="57">
        <v>3.5922990810000002</v>
      </c>
      <c r="AZ3691" s="57">
        <v>0.45669631100000002</v>
      </c>
      <c r="BA3691" s="57">
        <v>0</v>
      </c>
      <c r="BB3691" s="57">
        <v>4.0489953910000001</v>
      </c>
      <c r="BC3691" s="57">
        <v>0</v>
      </c>
      <c r="BD3691" s="57">
        <v>0</v>
      </c>
      <c r="BE3691" s="57">
        <v>0</v>
      </c>
      <c r="BF3691" s="57">
        <v>0.20005698699999999</v>
      </c>
      <c r="BG3691" s="57">
        <v>0.101224885</v>
      </c>
      <c r="BH3691" s="57">
        <v>0.30128187200000001</v>
      </c>
      <c r="BI3691" s="57">
        <v>0</v>
      </c>
      <c r="BJ3691" s="57">
        <v>0</v>
      </c>
      <c r="BK3691" s="57">
        <v>0</v>
      </c>
      <c r="BL3691" s="57">
        <v>0</v>
      </c>
      <c r="BM3691" s="57">
        <v>0</v>
      </c>
      <c r="BN3691" s="57">
        <v>0</v>
      </c>
      <c r="BO3691" s="57">
        <v>0</v>
      </c>
      <c r="BP3691" s="57">
        <v>3.7477135189999999</v>
      </c>
      <c r="BQ3691" s="57">
        <v>1.8415222739999999</v>
      </c>
      <c r="BR3691" s="57">
        <v>1.3220680410000001</v>
      </c>
      <c r="BS3691" s="57">
        <v>3.7477135189999999</v>
      </c>
      <c r="BT3691" s="57">
        <v>1.8415222739999999</v>
      </c>
      <c r="BU3691" s="57">
        <v>1.3220680410000001</v>
      </c>
    </row>
    <row r="3692" spans="1:73" x14ac:dyDescent="0.25">
      <c r="A3692" s="57">
        <v>5</v>
      </c>
      <c r="B3692" s="57">
        <v>42285342160000</v>
      </c>
      <c r="C3692" s="57" t="s">
        <v>176</v>
      </c>
      <c r="D3692" s="57" t="s">
        <v>177</v>
      </c>
      <c r="E3692" s="57" t="s">
        <v>178</v>
      </c>
      <c r="F3692" s="57">
        <v>0</v>
      </c>
      <c r="G3692" s="57" t="s">
        <v>49</v>
      </c>
      <c r="H3692" s="57" t="s">
        <v>150</v>
      </c>
      <c r="I3692" s="57" t="s">
        <v>151</v>
      </c>
      <c r="J3692" s="57" t="s">
        <v>152</v>
      </c>
      <c r="K3692" s="57" t="s">
        <v>51</v>
      </c>
      <c r="L3692" s="57" t="s">
        <v>153</v>
      </c>
      <c r="M3692" s="57" t="s">
        <v>154</v>
      </c>
      <c r="N3692" s="57" t="s">
        <v>155</v>
      </c>
      <c r="P3692" s="57" t="s">
        <v>156</v>
      </c>
      <c r="Q3692" s="57" t="s">
        <v>157</v>
      </c>
      <c r="R3692" s="57" t="s">
        <v>158</v>
      </c>
      <c r="S3692" s="57" t="s">
        <v>159</v>
      </c>
      <c r="U3692" s="57" t="s">
        <v>160</v>
      </c>
      <c r="V3692" s="57" t="s">
        <v>160</v>
      </c>
      <c r="W3692" s="57" t="s">
        <v>160</v>
      </c>
      <c r="X3692" s="57" t="s">
        <v>160</v>
      </c>
      <c r="Y3692" s="57" t="s">
        <v>160</v>
      </c>
      <c r="Z3692" s="57" t="s">
        <v>160</v>
      </c>
      <c r="AA3692" s="57" t="s">
        <v>160</v>
      </c>
      <c r="AB3692" s="57" t="s">
        <v>160</v>
      </c>
      <c r="AC3692" s="57" t="s">
        <v>160</v>
      </c>
      <c r="AD3692" s="57" t="s">
        <v>160</v>
      </c>
      <c r="AE3692" s="57" t="s">
        <v>160</v>
      </c>
      <c r="AF3692" s="57" t="s">
        <v>160</v>
      </c>
      <c r="AG3692" s="57" t="s">
        <v>160</v>
      </c>
      <c r="AH3692" s="57" t="s">
        <v>160</v>
      </c>
      <c r="AI3692" s="57" t="s">
        <v>179</v>
      </c>
      <c r="AL3692" s="9">
        <v>48061</v>
      </c>
      <c r="AM3692" s="57">
        <v>767.00892070099997</v>
      </c>
      <c r="AN3692" s="57">
        <v>2480.162824129</v>
      </c>
      <c r="AO3692" s="57">
        <v>1.2518897899999999</v>
      </c>
      <c r="AP3692" s="57">
        <v>767.00892070099997</v>
      </c>
      <c r="AQ3692" s="57">
        <v>1860.1221180970001</v>
      </c>
      <c r="AR3692" s="57">
        <v>0</v>
      </c>
      <c r="AS3692" s="57">
        <v>5.6536228000000001E-2</v>
      </c>
      <c r="AT3692" s="57">
        <v>0.137109601</v>
      </c>
      <c r="AU3692" s="57">
        <v>0</v>
      </c>
      <c r="AV3692" s="57">
        <v>63</v>
      </c>
      <c r="AW3692" s="57">
        <v>3.3410000000000002</v>
      </c>
      <c r="AX3692" s="57">
        <v>0</v>
      </c>
      <c r="AY3692" s="57">
        <v>3.5617823350000002</v>
      </c>
      <c r="AZ3692" s="57">
        <v>0.45808317799999998</v>
      </c>
      <c r="BA3692" s="57">
        <v>0</v>
      </c>
      <c r="BB3692" s="57">
        <v>4.0198655130000001</v>
      </c>
      <c r="BC3692" s="57">
        <v>0</v>
      </c>
      <c r="BD3692" s="57">
        <v>0</v>
      </c>
      <c r="BE3692" s="57">
        <v>0</v>
      </c>
      <c r="BF3692" s="57">
        <v>0.19875214599999999</v>
      </c>
      <c r="BG3692" s="57">
        <v>0.100496638</v>
      </c>
      <c r="BH3692" s="57">
        <v>0.29924878399999999</v>
      </c>
      <c r="BI3692" s="57">
        <v>0</v>
      </c>
      <c r="BJ3692" s="57">
        <v>0</v>
      </c>
      <c r="BK3692" s="57">
        <v>0</v>
      </c>
      <c r="BL3692" s="57">
        <v>0</v>
      </c>
      <c r="BM3692" s="57">
        <v>0</v>
      </c>
      <c r="BN3692" s="57">
        <v>0</v>
      </c>
      <c r="BO3692" s="57">
        <v>0</v>
      </c>
      <c r="BP3692" s="57">
        <v>3.7206167300000001</v>
      </c>
      <c r="BQ3692" s="57">
        <v>1.813478406</v>
      </c>
      <c r="BR3692" s="57">
        <v>1.297032103</v>
      </c>
      <c r="BS3692" s="57">
        <v>3.7206167300000001</v>
      </c>
      <c r="BT3692" s="57">
        <v>1.813478406</v>
      </c>
      <c r="BU3692" s="57">
        <v>1.297032103</v>
      </c>
    </row>
    <row r="3693" spans="1:73" x14ac:dyDescent="0.25">
      <c r="A3693" s="57">
        <v>5</v>
      </c>
      <c r="B3693" s="57">
        <v>42285342160000</v>
      </c>
      <c r="C3693" s="57" t="s">
        <v>176</v>
      </c>
      <c r="D3693" s="57" t="s">
        <v>177</v>
      </c>
      <c r="E3693" s="57" t="s">
        <v>178</v>
      </c>
      <c r="F3693" s="57">
        <v>0</v>
      </c>
      <c r="G3693" s="57" t="s">
        <v>49</v>
      </c>
      <c r="H3693" s="57" t="s">
        <v>150</v>
      </c>
      <c r="I3693" s="57" t="s">
        <v>151</v>
      </c>
      <c r="J3693" s="57" t="s">
        <v>152</v>
      </c>
      <c r="K3693" s="57" t="s">
        <v>51</v>
      </c>
      <c r="L3693" s="57" t="s">
        <v>153</v>
      </c>
      <c r="M3693" s="57" t="s">
        <v>154</v>
      </c>
      <c r="N3693" s="57" t="s">
        <v>155</v>
      </c>
      <c r="P3693" s="57" t="s">
        <v>156</v>
      </c>
      <c r="Q3693" s="57" t="s">
        <v>157</v>
      </c>
      <c r="R3693" s="57" t="s">
        <v>158</v>
      </c>
      <c r="S3693" s="57" t="s">
        <v>159</v>
      </c>
      <c r="U3693" s="57" t="s">
        <v>160</v>
      </c>
      <c r="V3693" s="57" t="s">
        <v>160</v>
      </c>
      <c r="W3693" s="57" t="s">
        <v>160</v>
      </c>
      <c r="X3693" s="57" t="s">
        <v>160</v>
      </c>
      <c r="Y3693" s="57" t="s">
        <v>160</v>
      </c>
      <c r="Z3693" s="57" t="s">
        <v>160</v>
      </c>
      <c r="AA3693" s="57" t="s">
        <v>160</v>
      </c>
      <c r="AB3693" s="57" t="s">
        <v>160</v>
      </c>
      <c r="AC3693" s="57" t="s">
        <v>160</v>
      </c>
      <c r="AD3693" s="57" t="s">
        <v>160</v>
      </c>
      <c r="AE3693" s="57" t="s">
        <v>160</v>
      </c>
      <c r="AF3693" s="57" t="s">
        <v>160</v>
      </c>
      <c r="AG3693" s="57" t="s">
        <v>160</v>
      </c>
      <c r="AH3693" s="57" t="s">
        <v>160</v>
      </c>
      <c r="AI3693" s="57" t="s">
        <v>179</v>
      </c>
      <c r="AL3693" s="9">
        <v>48092</v>
      </c>
      <c r="AM3693" s="57">
        <v>735.66221252100001</v>
      </c>
      <c r="AN3693" s="57">
        <v>2379.1574450839998</v>
      </c>
      <c r="AO3693" s="57">
        <v>1.2007265110000001</v>
      </c>
      <c r="AP3693" s="57">
        <v>735.66221252100001</v>
      </c>
      <c r="AQ3693" s="57">
        <v>1784.3680838130001</v>
      </c>
      <c r="AR3693" s="57">
        <v>0</v>
      </c>
      <c r="AS3693" s="57">
        <v>5.4225662000000001E-2</v>
      </c>
      <c r="AT3693" s="57">
        <v>0.13152577100000001</v>
      </c>
      <c r="AU3693" s="57">
        <v>0</v>
      </c>
      <c r="AV3693" s="57">
        <v>62.969999997000002</v>
      </c>
      <c r="AW3693" s="57">
        <v>3.355999996</v>
      </c>
      <c r="AX3693" s="57">
        <v>0</v>
      </c>
      <c r="AY3693" s="57">
        <v>3.4145899160000002</v>
      </c>
      <c r="AZ3693" s="57">
        <v>0.44140048900000001</v>
      </c>
      <c r="BA3693" s="57">
        <v>0</v>
      </c>
      <c r="BB3693" s="57">
        <v>3.855990405</v>
      </c>
      <c r="BC3693" s="57">
        <v>0</v>
      </c>
      <c r="BD3693" s="57">
        <v>0</v>
      </c>
      <c r="BE3693" s="57">
        <v>0</v>
      </c>
      <c r="BF3693" s="57">
        <v>0.19070746899999999</v>
      </c>
      <c r="BG3693" s="57">
        <v>9.6399760000000001E-2</v>
      </c>
      <c r="BH3693" s="57">
        <v>0.28710722900000002</v>
      </c>
      <c r="BI3693" s="57">
        <v>0</v>
      </c>
      <c r="BJ3693" s="57">
        <v>0</v>
      </c>
      <c r="BK3693" s="57">
        <v>0</v>
      </c>
      <c r="BL3693" s="57">
        <v>0</v>
      </c>
      <c r="BM3693" s="57">
        <v>0</v>
      </c>
      <c r="BN3693" s="57">
        <v>0</v>
      </c>
      <c r="BO3693" s="57">
        <v>0</v>
      </c>
      <c r="BP3693" s="57">
        <v>3.5688831759999999</v>
      </c>
      <c r="BQ3693" s="57">
        <v>1.7259570179999999</v>
      </c>
      <c r="BR3693" s="57">
        <v>1.229936455</v>
      </c>
      <c r="BS3693" s="57">
        <v>3.5688831759999999</v>
      </c>
      <c r="BT3693" s="57">
        <v>1.7259570179999999</v>
      </c>
      <c r="BU3693" s="57">
        <v>1.229936455</v>
      </c>
    </row>
    <row r="3694" spans="1:73" x14ac:dyDescent="0.25">
      <c r="A3694" s="57">
        <v>5</v>
      </c>
      <c r="B3694" s="57">
        <v>42285342160000</v>
      </c>
      <c r="C3694" s="57" t="s">
        <v>176</v>
      </c>
      <c r="D3694" s="57" t="s">
        <v>177</v>
      </c>
      <c r="E3694" s="57" t="s">
        <v>178</v>
      </c>
      <c r="F3694" s="57">
        <v>0</v>
      </c>
      <c r="G3694" s="57" t="s">
        <v>49</v>
      </c>
      <c r="H3694" s="57" t="s">
        <v>150</v>
      </c>
      <c r="I3694" s="57" t="s">
        <v>151</v>
      </c>
      <c r="J3694" s="57" t="s">
        <v>152</v>
      </c>
      <c r="K3694" s="57" t="s">
        <v>51</v>
      </c>
      <c r="L3694" s="57" t="s">
        <v>153</v>
      </c>
      <c r="M3694" s="57" t="s">
        <v>154</v>
      </c>
      <c r="N3694" s="57" t="s">
        <v>155</v>
      </c>
      <c r="P3694" s="57" t="s">
        <v>156</v>
      </c>
      <c r="Q3694" s="57" t="s">
        <v>157</v>
      </c>
      <c r="R3694" s="57" t="s">
        <v>158</v>
      </c>
      <c r="S3694" s="57" t="s">
        <v>159</v>
      </c>
      <c r="U3694" s="57" t="s">
        <v>160</v>
      </c>
      <c r="V3694" s="57" t="s">
        <v>160</v>
      </c>
      <c r="W3694" s="57" t="s">
        <v>160</v>
      </c>
      <c r="X3694" s="57" t="s">
        <v>160</v>
      </c>
      <c r="Y3694" s="57" t="s">
        <v>160</v>
      </c>
      <c r="Z3694" s="57" t="s">
        <v>160</v>
      </c>
      <c r="AA3694" s="57" t="s">
        <v>160</v>
      </c>
      <c r="AB3694" s="57" t="s">
        <v>160</v>
      </c>
      <c r="AC3694" s="57" t="s">
        <v>160</v>
      </c>
      <c r="AD3694" s="57" t="s">
        <v>160</v>
      </c>
      <c r="AE3694" s="57" t="s">
        <v>160</v>
      </c>
      <c r="AF3694" s="57" t="s">
        <v>160</v>
      </c>
      <c r="AG3694" s="57" t="s">
        <v>160</v>
      </c>
      <c r="AH3694" s="57" t="s">
        <v>160</v>
      </c>
      <c r="AI3694" s="57" t="s">
        <v>179</v>
      </c>
      <c r="AL3694" s="9">
        <v>48122</v>
      </c>
      <c r="AM3694" s="57">
        <v>753.48084552</v>
      </c>
      <c r="AN3694" s="57">
        <v>2437.1435952460001</v>
      </c>
      <c r="AO3694" s="57">
        <v>1.2298094770000001</v>
      </c>
      <c r="AP3694" s="57">
        <v>753.48084552</v>
      </c>
      <c r="AQ3694" s="57">
        <v>1827.857696435</v>
      </c>
      <c r="AR3694" s="57">
        <v>0</v>
      </c>
      <c r="AS3694" s="57">
        <v>5.5539073000000001E-2</v>
      </c>
      <c r="AT3694" s="57">
        <v>0.13473139100000001</v>
      </c>
      <c r="AU3694" s="57">
        <v>0</v>
      </c>
      <c r="AV3694" s="57">
        <v>62.980000007999998</v>
      </c>
      <c r="AW3694" s="57">
        <v>3.426000003</v>
      </c>
      <c r="AX3694" s="57">
        <v>0</v>
      </c>
      <c r="AY3694" s="57">
        <v>3.497850825</v>
      </c>
      <c r="AZ3694" s="57">
        <v>0.461589745</v>
      </c>
      <c r="BA3694" s="57">
        <v>0</v>
      </c>
      <c r="BB3694" s="57">
        <v>3.9594405699999999</v>
      </c>
      <c r="BC3694" s="57">
        <v>0</v>
      </c>
      <c r="BD3694" s="57">
        <v>0</v>
      </c>
      <c r="BE3694" s="57">
        <v>0</v>
      </c>
      <c r="BF3694" s="57">
        <v>0.19606454700000001</v>
      </c>
      <c r="BG3694" s="57">
        <v>9.8986013999999997E-2</v>
      </c>
      <c r="BH3694" s="57">
        <v>0.29505056200000002</v>
      </c>
      <c r="BI3694" s="57">
        <v>0</v>
      </c>
      <c r="BJ3694" s="57">
        <v>0</v>
      </c>
      <c r="BK3694" s="57">
        <v>0</v>
      </c>
      <c r="BL3694" s="57">
        <v>0</v>
      </c>
      <c r="BM3694" s="57">
        <v>0</v>
      </c>
      <c r="BN3694" s="57">
        <v>0</v>
      </c>
      <c r="BO3694" s="57">
        <v>0</v>
      </c>
      <c r="BP3694" s="57">
        <v>3.6643900089999999</v>
      </c>
      <c r="BQ3694" s="57">
        <v>1.7578677460000001</v>
      </c>
      <c r="BR3694" s="57">
        <v>1.2479592429999999</v>
      </c>
      <c r="BS3694" s="57">
        <v>3.6643900089999999</v>
      </c>
      <c r="BT3694" s="57">
        <v>1.7578677460000001</v>
      </c>
      <c r="BU3694" s="57">
        <v>1.2479592429999999</v>
      </c>
    </row>
    <row r="3695" spans="1:73" x14ac:dyDescent="0.25">
      <c r="A3695" s="57">
        <v>5</v>
      </c>
      <c r="B3695" s="57">
        <v>42285342160000</v>
      </c>
      <c r="C3695" s="57" t="s">
        <v>176</v>
      </c>
      <c r="D3695" s="57" t="s">
        <v>177</v>
      </c>
      <c r="E3695" s="57" t="s">
        <v>178</v>
      </c>
      <c r="F3695" s="57">
        <v>0</v>
      </c>
      <c r="G3695" s="57" t="s">
        <v>49</v>
      </c>
      <c r="H3695" s="57" t="s">
        <v>150</v>
      </c>
      <c r="I3695" s="57" t="s">
        <v>151</v>
      </c>
      <c r="J3695" s="57" t="s">
        <v>152</v>
      </c>
      <c r="K3695" s="57" t="s">
        <v>51</v>
      </c>
      <c r="L3695" s="57" t="s">
        <v>153</v>
      </c>
      <c r="M3695" s="57" t="s">
        <v>154</v>
      </c>
      <c r="N3695" s="57" t="s">
        <v>155</v>
      </c>
      <c r="P3695" s="57" t="s">
        <v>156</v>
      </c>
      <c r="Q3695" s="57" t="s">
        <v>157</v>
      </c>
      <c r="R3695" s="57" t="s">
        <v>158</v>
      </c>
      <c r="S3695" s="57" t="s">
        <v>159</v>
      </c>
      <c r="U3695" s="57" t="s">
        <v>160</v>
      </c>
      <c r="V3695" s="57" t="s">
        <v>160</v>
      </c>
      <c r="W3695" s="57" t="s">
        <v>160</v>
      </c>
      <c r="X3695" s="57" t="s">
        <v>160</v>
      </c>
      <c r="Y3695" s="57" t="s">
        <v>160</v>
      </c>
      <c r="Z3695" s="57" t="s">
        <v>160</v>
      </c>
      <c r="AA3695" s="57" t="s">
        <v>160</v>
      </c>
      <c r="AB3695" s="57" t="s">
        <v>160</v>
      </c>
      <c r="AC3695" s="57" t="s">
        <v>160</v>
      </c>
      <c r="AD3695" s="57" t="s">
        <v>160</v>
      </c>
      <c r="AE3695" s="57" t="s">
        <v>160</v>
      </c>
      <c r="AF3695" s="57" t="s">
        <v>160</v>
      </c>
      <c r="AG3695" s="57" t="s">
        <v>160</v>
      </c>
      <c r="AH3695" s="57" t="s">
        <v>160</v>
      </c>
      <c r="AI3695" s="57" t="s">
        <v>179</v>
      </c>
      <c r="AL3695" s="9">
        <v>48153</v>
      </c>
      <c r="AM3695" s="57">
        <v>722.80077219700001</v>
      </c>
      <c r="AN3695" s="57">
        <v>2338.2499143639998</v>
      </c>
      <c r="AO3695" s="57">
        <v>1.17973427</v>
      </c>
      <c r="AP3695" s="57">
        <v>722.80077219700001</v>
      </c>
      <c r="AQ3695" s="57">
        <v>1753.6874357730001</v>
      </c>
      <c r="AR3695" s="57">
        <v>0</v>
      </c>
      <c r="AS3695" s="57">
        <v>5.3277644999999998E-2</v>
      </c>
      <c r="AT3695" s="57">
        <v>0.129264301</v>
      </c>
      <c r="AU3695" s="57">
        <v>0</v>
      </c>
      <c r="AV3695" s="57">
        <v>62.990000008000003</v>
      </c>
      <c r="AW3695" s="57">
        <v>3.7460000039999999</v>
      </c>
      <c r="AX3695" s="57">
        <v>0</v>
      </c>
      <c r="AY3695" s="57">
        <v>3.3559588530000002</v>
      </c>
      <c r="AZ3695" s="57">
        <v>0.48422407099999998</v>
      </c>
      <c r="BA3695" s="57">
        <v>0</v>
      </c>
      <c r="BB3695" s="57">
        <v>3.8401829250000001</v>
      </c>
      <c r="BC3695" s="57">
        <v>0</v>
      </c>
      <c r="BD3695" s="57">
        <v>0</v>
      </c>
      <c r="BE3695" s="57">
        <v>0</v>
      </c>
      <c r="BF3695" s="57">
        <v>0.19121294699999999</v>
      </c>
      <c r="BG3695" s="57">
        <v>9.6004572999999996E-2</v>
      </c>
      <c r="BH3695" s="57">
        <v>0.28721752</v>
      </c>
      <c r="BI3695" s="57">
        <v>0</v>
      </c>
      <c r="BJ3695" s="57">
        <v>0</v>
      </c>
      <c r="BK3695" s="57">
        <v>0</v>
      </c>
      <c r="BL3695" s="57">
        <v>0</v>
      </c>
      <c r="BM3695" s="57">
        <v>0</v>
      </c>
      <c r="BN3695" s="57">
        <v>0</v>
      </c>
      <c r="BO3695" s="57">
        <v>0</v>
      </c>
      <c r="BP3695" s="57">
        <v>3.5529654050000001</v>
      </c>
      <c r="BQ3695" s="57">
        <v>1.691124869</v>
      </c>
      <c r="BR3695" s="57">
        <v>1.1962012209999999</v>
      </c>
      <c r="BS3695" s="57">
        <v>3.5529654050000001</v>
      </c>
      <c r="BT3695" s="57">
        <v>1.691124869</v>
      </c>
      <c r="BU3695" s="57">
        <v>1.1962012209999999</v>
      </c>
    </row>
    <row r="3696" spans="1:73" x14ac:dyDescent="0.25">
      <c r="A3696" s="57">
        <v>5</v>
      </c>
      <c r="B3696" s="57">
        <v>42285342160000</v>
      </c>
      <c r="C3696" s="57" t="s">
        <v>176</v>
      </c>
      <c r="D3696" s="57" t="s">
        <v>177</v>
      </c>
      <c r="E3696" s="57" t="s">
        <v>178</v>
      </c>
      <c r="F3696" s="57">
        <v>0</v>
      </c>
      <c r="G3696" s="57" t="s">
        <v>49</v>
      </c>
      <c r="H3696" s="57" t="s">
        <v>150</v>
      </c>
      <c r="I3696" s="57" t="s">
        <v>151</v>
      </c>
      <c r="J3696" s="57" t="s">
        <v>152</v>
      </c>
      <c r="K3696" s="57" t="s">
        <v>51</v>
      </c>
      <c r="L3696" s="57" t="s">
        <v>153</v>
      </c>
      <c r="M3696" s="57" t="s">
        <v>154</v>
      </c>
      <c r="N3696" s="57" t="s">
        <v>155</v>
      </c>
      <c r="P3696" s="57" t="s">
        <v>156</v>
      </c>
      <c r="Q3696" s="57" t="s">
        <v>157</v>
      </c>
      <c r="R3696" s="57" t="s">
        <v>158</v>
      </c>
      <c r="S3696" s="57" t="s">
        <v>159</v>
      </c>
      <c r="U3696" s="57" t="s">
        <v>160</v>
      </c>
      <c r="V3696" s="57" t="s">
        <v>160</v>
      </c>
      <c r="W3696" s="57" t="s">
        <v>160</v>
      </c>
      <c r="X3696" s="57" t="s">
        <v>160</v>
      </c>
      <c r="Y3696" s="57" t="s">
        <v>160</v>
      </c>
      <c r="Z3696" s="57" t="s">
        <v>160</v>
      </c>
      <c r="AA3696" s="57" t="s">
        <v>160</v>
      </c>
      <c r="AB3696" s="57" t="s">
        <v>160</v>
      </c>
      <c r="AC3696" s="57" t="s">
        <v>160</v>
      </c>
      <c r="AD3696" s="57" t="s">
        <v>160</v>
      </c>
      <c r="AE3696" s="57" t="s">
        <v>160</v>
      </c>
      <c r="AF3696" s="57" t="s">
        <v>160</v>
      </c>
      <c r="AG3696" s="57" t="s">
        <v>160</v>
      </c>
      <c r="AH3696" s="57" t="s">
        <v>160</v>
      </c>
      <c r="AI3696" s="57" t="s">
        <v>179</v>
      </c>
      <c r="AL3696" s="9">
        <v>48183</v>
      </c>
      <c r="AM3696" s="57">
        <v>740.42235273599999</v>
      </c>
      <c r="AN3696" s="57">
        <v>2395.6011005410001</v>
      </c>
      <c r="AO3696" s="57">
        <v>1.2084956120000001</v>
      </c>
      <c r="AP3696" s="57">
        <v>740.42235273599999</v>
      </c>
      <c r="AQ3696" s="57">
        <v>1796.7008254059999</v>
      </c>
      <c r="AR3696" s="57">
        <v>0</v>
      </c>
      <c r="AS3696" s="57">
        <v>5.4576531999999997E-2</v>
      </c>
      <c r="AT3696" s="57">
        <v>0.13243481800000001</v>
      </c>
      <c r="AU3696" s="57">
        <v>0</v>
      </c>
      <c r="AV3696" s="57">
        <v>62.969999999000002</v>
      </c>
      <c r="AW3696" s="57">
        <v>4.1259999990000003</v>
      </c>
      <c r="AX3696" s="57">
        <v>0</v>
      </c>
      <c r="AY3696" s="57">
        <v>3.4366841959999999</v>
      </c>
      <c r="AZ3696" s="57">
        <v>0.54642605799999999</v>
      </c>
      <c r="BA3696" s="57">
        <v>0</v>
      </c>
      <c r="BB3696" s="57">
        <v>3.9831102550000002</v>
      </c>
      <c r="BC3696" s="57">
        <v>0</v>
      </c>
      <c r="BD3696" s="57">
        <v>0</v>
      </c>
      <c r="BE3696" s="57">
        <v>0</v>
      </c>
      <c r="BF3696" s="57">
        <v>0.19960420200000001</v>
      </c>
      <c r="BG3696" s="57">
        <v>9.9577756000000003E-2</v>
      </c>
      <c r="BH3696" s="57">
        <v>0.29918195800000003</v>
      </c>
      <c r="BI3696" s="57">
        <v>0</v>
      </c>
      <c r="BJ3696" s="57">
        <v>0</v>
      </c>
      <c r="BK3696" s="57">
        <v>0</v>
      </c>
      <c r="BL3696" s="57">
        <v>0</v>
      </c>
      <c r="BM3696" s="57">
        <v>0</v>
      </c>
      <c r="BN3696" s="57">
        <v>0</v>
      </c>
      <c r="BO3696" s="57">
        <v>0</v>
      </c>
      <c r="BP3696" s="57">
        <v>3.6839282959999999</v>
      </c>
      <c r="BQ3696" s="57">
        <v>1.7393329689999999</v>
      </c>
      <c r="BR3696" s="57">
        <v>1.2256678679999999</v>
      </c>
      <c r="BS3696" s="57">
        <v>3.6839282959999999</v>
      </c>
      <c r="BT3696" s="57">
        <v>1.7393329689999999</v>
      </c>
      <c r="BU3696" s="57">
        <v>1.2256678679999999</v>
      </c>
    </row>
    <row r="3697" spans="1:73" x14ac:dyDescent="0.25">
      <c r="A3697" s="57">
        <v>5</v>
      </c>
      <c r="B3697" s="57">
        <v>42285342160000</v>
      </c>
      <c r="C3697" s="57" t="s">
        <v>176</v>
      </c>
      <c r="D3697" s="57" t="s">
        <v>177</v>
      </c>
      <c r="E3697" s="57" t="s">
        <v>178</v>
      </c>
      <c r="F3697" s="57">
        <v>0</v>
      </c>
      <c r="G3697" s="57" t="s">
        <v>49</v>
      </c>
      <c r="H3697" s="57" t="s">
        <v>150</v>
      </c>
      <c r="I3697" s="57" t="s">
        <v>151</v>
      </c>
      <c r="J3697" s="57" t="s">
        <v>152</v>
      </c>
      <c r="K3697" s="57" t="s">
        <v>51</v>
      </c>
      <c r="L3697" s="57" t="s">
        <v>153</v>
      </c>
      <c r="M3697" s="57" t="s">
        <v>154</v>
      </c>
      <c r="N3697" s="57" t="s">
        <v>155</v>
      </c>
      <c r="P3697" s="57" t="s">
        <v>156</v>
      </c>
      <c r="Q3697" s="57" t="s">
        <v>157</v>
      </c>
      <c r="R3697" s="57" t="s">
        <v>158</v>
      </c>
      <c r="S3697" s="57" t="s">
        <v>159</v>
      </c>
      <c r="U3697" s="57" t="s">
        <v>160</v>
      </c>
      <c r="V3697" s="57" t="s">
        <v>160</v>
      </c>
      <c r="W3697" s="57" t="s">
        <v>160</v>
      </c>
      <c r="X3697" s="57" t="s">
        <v>160</v>
      </c>
      <c r="Y3697" s="57" t="s">
        <v>160</v>
      </c>
      <c r="Z3697" s="57" t="s">
        <v>160</v>
      </c>
      <c r="AA3697" s="57" t="s">
        <v>160</v>
      </c>
      <c r="AB3697" s="57" t="s">
        <v>160</v>
      </c>
      <c r="AC3697" s="57" t="s">
        <v>160</v>
      </c>
      <c r="AD3697" s="57" t="s">
        <v>160</v>
      </c>
      <c r="AE3697" s="57" t="s">
        <v>160</v>
      </c>
      <c r="AF3697" s="57" t="s">
        <v>160</v>
      </c>
      <c r="AG3697" s="57" t="s">
        <v>160</v>
      </c>
      <c r="AH3697" s="57" t="s">
        <v>160</v>
      </c>
      <c r="AI3697" s="57" t="s">
        <v>179</v>
      </c>
      <c r="AL3697" s="9">
        <v>48214</v>
      </c>
      <c r="AM3697" s="57">
        <v>733.95825868999998</v>
      </c>
      <c r="AN3697" s="57">
        <v>2375.031064406</v>
      </c>
      <c r="AO3697" s="57">
        <v>1.197945021</v>
      </c>
      <c r="AP3697" s="57">
        <v>733.95825868999998</v>
      </c>
      <c r="AQ3697" s="57">
        <v>1781.273298304</v>
      </c>
      <c r="AR3697" s="57">
        <v>0</v>
      </c>
      <c r="AS3697" s="57">
        <v>5.4100062999999997E-2</v>
      </c>
      <c r="AT3697" s="57">
        <v>0.13129765500000001</v>
      </c>
      <c r="AU3697" s="57">
        <v>0</v>
      </c>
      <c r="AV3697" s="57">
        <v>62.980000005000001</v>
      </c>
      <c r="AW3697" s="57">
        <v>4.3810000029999996</v>
      </c>
      <c r="AX3697" s="57">
        <v>0</v>
      </c>
      <c r="AY3697" s="57">
        <v>3.4072219829999999</v>
      </c>
      <c r="AZ3697" s="57">
        <v>0.57521502599999996</v>
      </c>
      <c r="BA3697" s="57">
        <v>0</v>
      </c>
      <c r="BB3697" s="57">
        <v>3.9824370089999999</v>
      </c>
      <c r="BC3697" s="57">
        <v>0</v>
      </c>
      <c r="BD3697" s="57">
        <v>0</v>
      </c>
      <c r="BE3697" s="57">
        <v>0</v>
      </c>
      <c r="BF3697" s="57">
        <v>0.20040345700000001</v>
      </c>
      <c r="BG3697" s="57">
        <v>9.9560924999999995E-2</v>
      </c>
      <c r="BH3697" s="57">
        <v>0.29996438199999997</v>
      </c>
      <c r="BI3697" s="57">
        <v>0</v>
      </c>
      <c r="BJ3697" s="57">
        <v>0</v>
      </c>
      <c r="BK3697" s="57">
        <v>0</v>
      </c>
      <c r="BL3697" s="57">
        <v>0</v>
      </c>
      <c r="BM3697" s="57">
        <v>0</v>
      </c>
      <c r="BN3697" s="57">
        <v>0</v>
      </c>
      <c r="BO3697" s="57">
        <v>0</v>
      </c>
      <c r="BP3697" s="57">
        <v>3.6824726270000001</v>
      </c>
      <c r="BQ3697" s="57">
        <v>1.7246379999999999</v>
      </c>
      <c r="BR3697" s="57">
        <v>1.210736203</v>
      </c>
      <c r="BS3697" s="57">
        <v>3.6824726270000001</v>
      </c>
      <c r="BT3697" s="57">
        <v>1.7246379999999999</v>
      </c>
      <c r="BU3697" s="57">
        <v>1.210736203</v>
      </c>
    </row>
    <row r="3698" spans="1:73" x14ac:dyDescent="0.25">
      <c r="A3698" s="57">
        <v>5</v>
      </c>
      <c r="B3698" s="57">
        <v>42285342160000</v>
      </c>
      <c r="C3698" s="57" t="s">
        <v>176</v>
      </c>
      <c r="D3698" s="57" t="s">
        <v>177</v>
      </c>
      <c r="E3698" s="57" t="s">
        <v>178</v>
      </c>
      <c r="F3698" s="57">
        <v>0</v>
      </c>
      <c r="G3698" s="57" t="s">
        <v>49</v>
      </c>
      <c r="H3698" s="57" t="s">
        <v>150</v>
      </c>
      <c r="I3698" s="57" t="s">
        <v>151</v>
      </c>
      <c r="J3698" s="57" t="s">
        <v>152</v>
      </c>
      <c r="K3698" s="57" t="s">
        <v>51</v>
      </c>
      <c r="L3698" s="57" t="s">
        <v>153</v>
      </c>
      <c r="M3698" s="57" t="s">
        <v>154</v>
      </c>
      <c r="N3698" s="57" t="s">
        <v>155</v>
      </c>
      <c r="P3698" s="57" t="s">
        <v>156</v>
      </c>
      <c r="Q3698" s="57" t="s">
        <v>157</v>
      </c>
      <c r="R3698" s="57" t="s">
        <v>158</v>
      </c>
      <c r="S3698" s="57" t="s">
        <v>159</v>
      </c>
      <c r="U3698" s="57" t="s">
        <v>160</v>
      </c>
      <c r="V3698" s="57" t="s">
        <v>160</v>
      </c>
      <c r="W3698" s="57" t="s">
        <v>160</v>
      </c>
      <c r="X3698" s="57" t="s">
        <v>160</v>
      </c>
      <c r="Y3698" s="57" t="s">
        <v>160</v>
      </c>
      <c r="Z3698" s="57" t="s">
        <v>160</v>
      </c>
      <c r="AA3698" s="57" t="s">
        <v>160</v>
      </c>
      <c r="AB3698" s="57" t="s">
        <v>160</v>
      </c>
      <c r="AC3698" s="57" t="s">
        <v>160</v>
      </c>
      <c r="AD3698" s="57" t="s">
        <v>160</v>
      </c>
      <c r="AE3698" s="57" t="s">
        <v>160</v>
      </c>
      <c r="AF3698" s="57" t="s">
        <v>160</v>
      </c>
      <c r="AG3698" s="57" t="s">
        <v>160</v>
      </c>
      <c r="AH3698" s="57" t="s">
        <v>160</v>
      </c>
      <c r="AI3698" s="57" t="s">
        <v>179</v>
      </c>
      <c r="AL3698" s="9">
        <v>48245</v>
      </c>
      <c r="AM3698" s="57">
        <v>680.853421669</v>
      </c>
      <c r="AN3698" s="57">
        <v>2203.4935593589998</v>
      </c>
      <c r="AO3698" s="57">
        <v>1.111268795</v>
      </c>
      <c r="AP3698" s="57">
        <v>680.853421669</v>
      </c>
      <c r="AQ3698" s="57">
        <v>1652.62016952</v>
      </c>
      <c r="AR3698" s="57">
        <v>0</v>
      </c>
      <c r="AS3698" s="57">
        <v>5.0185705999999997E-2</v>
      </c>
      <c r="AT3698" s="57">
        <v>0.12181463300000001</v>
      </c>
      <c r="AU3698" s="57">
        <v>0</v>
      </c>
      <c r="AV3698" s="57">
        <v>62.960000004999998</v>
      </c>
      <c r="AW3698" s="57">
        <v>4.2110000039999997</v>
      </c>
      <c r="AX3698" s="57">
        <v>0</v>
      </c>
      <c r="AY3698" s="57">
        <v>3.1596920320000002</v>
      </c>
      <c r="AZ3698" s="57">
        <v>0.51296141799999995</v>
      </c>
      <c r="BA3698" s="57">
        <v>0</v>
      </c>
      <c r="BB3698" s="57">
        <v>3.6726534499999999</v>
      </c>
      <c r="BC3698" s="57">
        <v>0</v>
      </c>
      <c r="BD3698" s="57">
        <v>0</v>
      </c>
      <c r="BE3698" s="57">
        <v>0</v>
      </c>
      <c r="BF3698" s="57">
        <v>0.18430971400000001</v>
      </c>
      <c r="BG3698" s="57">
        <v>9.1816335999999998E-2</v>
      </c>
      <c r="BH3698" s="57">
        <v>0.27612605099999998</v>
      </c>
      <c r="BI3698" s="57">
        <v>0</v>
      </c>
      <c r="BJ3698" s="57">
        <v>0</v>
      </c>
      <c r="BK3698" s="57">
        <v>0</v>
      </c>
      <c r="BL3698" s="57">
        <v>0</v>
      </c>
      <c r="BM3698" s="57">
        <v>0</v>
      </c>
      <c r="BN3698" s="57">
        <v>0</v>
      </c>
      <c r="BO3698" s="57">
        <v>0</v>
      </c>
      <c r="BP3698" s="57">
        <v>3.396527399</v>
      </c>
      <c r="BQ3698" s="57">
        <v>1.578727097</v>
      </c>
      <c r="BR3698" s="57">
        <v>1.1043986240000001</v>
      </c>
      <c r="BS3698" s="57">
        <v>3.396527399</v>
      </c>
      <c r="BT3698" s="57">
        <v>1.578727097</v>
      </c>
      <c r="BU3698" s="57">
        <v>1.1043986240000001</v>
      </c>
    </row>
    <row r="3699" spans="1:73" x14ac:dyDescent="0.25">
      <c r="A3699" s="57">
        <v>5</v>
      </c>
      <c r="B3699" s="57">
        <v>42285342160000</v>
      </c>
      <c r="C3699" s="57" t="s">
        <v>176</v>
      </c>
      <c r="D3699" s="57" t="s">
        <v>177</v>
      </c>
      <c r="E3699" s="57" t="s">
        <v>178</v>
      </c>
      <c r="F3699" s="57">
        <v>0</v>
      </c>
      <c r="G3699" s="57" t="s">
        <v>49</v>
      </c>
      <c r="H3699" s="57" t="s">
        <v>150</v>
      </c>
      <c r="I3699" s="57" t="s">
        <v>151</v>
      </c>
      <c r="J3699" s="57" t="s">
        <v>152</v>
      </c>
      <c r="K3699" s="57" t="s">
        <v>51</v>
      </c>
      <c r="L3699" s="57" t="s">
        <v>153</v>
      </c>
      <c r="M3699" s="57" t="s">
        <v>154</v>
      </c>
      <c r="N3699" s="57" t="s">
        <v>155</v>
      </c>
      <c r="P3699" s="57" t="s">
        <v>156</v>
      </c>
      <c r="Q3699" s="57" t="s">
        <v>157</v>
      </c>
      <c r="R3699" s="57" t="s">
        <v>158</v>
      </c>
      <c r="S3699" s="57" t="s">
        <v>159</v>
      </c>
      <c r="U3699" s="57" t="s">
        <v>160</v>
      </c>
      <c r="V3699" s="57" t="s">
        <v>160</v>
      </c>
      <c r="W3699" s="57" t="s">
        <v>160</v>
      </c>
      <c r="X3699" s="57" t="s">
        <v>160</v>
      </c>
      <c r="Y3699" s="57" t="s">
        <v>160</v>
      </c>
      <c r="Z3699" s="57" t="s">
        <v>160</v>
      </c>
      <c r="AA3699" s="57" t="s">
        <v>160</v>
      </c>
      <c r="AB3699" s="57" t="s">
        <v>160</v>
      </c>
      <c r="AC3699" s="57" t="s">
        <v>160</v>
      </c>
      <c r="AD3699" s="57" t="s">
        <v>160</v>
      </c>
      <c r="AE3699" s="57" t="s">
        <v>160</v>
      </c>
      <c r="AF3699" s="57" t="s">
        <v>160</v>
      </c>
      <c r="AG3699" s="57" t="s">
        <v>160</v>
      </c>
      <c r="AH3699" s="57" t="s">
        <v>160</v>
      </c>
      <c r="AI3699" s="57" t="s">
        <v>179</v>
      </c>
      <c r="AL3699" s="9">
        <v>48274</v>
      </c>
      <c r="AM3699" s="57">
        <v>721.76285309499997</v>
      </c>
      <c r="AN3699" s="57">
        <v>2336.211852723</v>
      </c>
      <c r="AO3699" s="57">
        <v>1.178039877</v>
      </c>
      <c r="AP3699" s="57">
        <v>721.76285309499997</v>
      </c>
      <c r="AQ3699" s="57">
        <v>1752.158889542</v>
      </c>
      <c r="AR3699" s="57">
        <v>0</v>
      </c>
      <c r="AS3699" s="57">
        <v>5.3201140000000001E-2</v>
      </c>
      <c r="AT3699" s="57">
        <v>0.12915163199999999</v>
      </c>
      <c r="AU3699" s="57">
        <v>0</v>
      </c>
      <c r="AV3699" s="57">
        <v>62.940000007999998</v>
      </c>
      <c r="AW3699" s="57">
        <v>3.7109999970000001</v>
      </c>
      <c r="AX3699" s="57">
        <v>0</v>
      </c>
      <c r="AY3699" s="57">
        <v>3.3484797450000001</v>
      </c>
      <c r="AZ3699" s="57">
        <v>0.479281705</v>
      </c>
      <c r="BA3699" s="57">
        <v>0</v>
      </c>
      <c r="BB3699" s="57">
        <v>3.8277614510000002</v>
      </c>
      <c r="BC3699" s="57">
        <v>0</v>
      </c>
      <c r="BD3699" s="57">
        <v>0</v>
      </c>
      <c r="BE3699" s="57">
        <v>0</v>
      </c>
      <c r="BF3699" s="57">
        <v>0.190497532</v>
      </c>
      <c r="BG3699" s="57">
        <v>9.5694035999999996E-2</v>
      </c>
      <c r="BH3699" s="57">
        <v>0.28619156800000001</v>
      </c>
      <c r="BI3699" s="57">
        <v>0</v>
      </c>
      <c r="BJ3699" s="57">
        <v>0</v>
      </c>
      <c r="BK3699" s="57">
        <v>0</v>
      </c>
      <c r="BL3699" s="57">
        <v>0</v>
      </c>
      <c r="BM3699" s="57">
        <v>0</v>
      </c>
      <c r="BN3699" s="57">
        <v>0</v>
      </c>
      <c r="BO3699" s="57">
        <v>0</v>
      </c>
      <c r="BP3699" s="57">
        <v>3.5415698830000002</v>
      </c>
      <c r="BQ3699" s="57">
        <v>1.632881316</v>
      </c>
      <c r="BR3699" s="57">
        <v>1.13798076</v>
      </c>
      <c r="BS3699" s="57">
        <v>3.5415698830000002</v>
      </c>
      <c r="BT3699" s="57">
        <v>1.632881316</v>
      </c>
      <c r="BU3699" s="57">
        <v>1.13798076</v>
      </c>
    </row>
    <row r="3700" spans="1:73" x14ac:dyDescent="0.25">
      <c r="A3700" s="57">
        <v>5</v>
      </c>
      <c r="B3700" s="57">
        <v>42285342160000</v>
      </c>
      <c r="C3700" s="57" t="s">
        <v>176</v>
      </c>
      <c r="D3700" s="57" t="s">
        <v>177</v>
      </c>
      <c r="E3700" s="57" t="s">
        <v>178</v>
      </c>
      <c r="F3700" s="57">
        <v>0</v>
      </c>
      <c r="G3700" s="57" t="s">
        <v>49</v>
      </c>
      <c r="H3700" s="57" t="s">
        <v>150</v>
      </c>
      <c r="I3700" s="57" t="s">
        <v>151</v>
      </c>
      <c r="J3700" s="57" t="s">
        <v>152</v>
      </c>
      <c r="K3700" s="57" t="s">
        <v>51</v>
      </c>
      <c r="L3700" s="57" t="s">
        <v>153</v>
      </c>
      <c r="M3700" s="57" t="s">
        <v>154</v>
      </c>
      <c r="N3700" s="57" t="s">
        <v>155</v>
      </c>
      <c r="P3700" s="57" t="s">
        <v>156</v>
      </c>
      <c r="Q3700" s="57" t="s">
        <v>157</v>
      </c>
      <c r="R3700" s="57" t="s">
        <v>158</v>
      </c>
      <c r="S3700" s="57" t="s">
        <v>159</v>
      </c>
      <c r="U3700" s="57" t="s">
        <v>160</v>
      </c>
      <c r="V3700" s="57" t="s">
        <v>160</v>
      </c>
      <c r="W3700" s="57" t="s">
        <v>160</v>
      </c>
      <c r="X3700" s="57" t="s">
        <v>160</v>
      </c>
      <c r="Y3700" s="57" t="s">
        <v>160</v>
      </c>
      <c r="Z3700" s="57" t="s">
        <v>160</v>
      </c>
      <c r="AA3700" s="57" t="s">
        <v>160</v>
      </c>
      <c r="AB3700" s="57" t="s">
        <v>160</v>
      </c>
      <c r="AC3700" s="57" t="s">
        <v>160</v>
      </c>
      <c r="AD3700" s="57" t="s">
        <v>160</v>
      </c>
      <c r="AE3700" s="57" t="s">
        <v>160</v>
      </c>
      <c r="AF3700" s="57" t="s">
        <v>160</v>
      </c>
      <c r="AG3700" s="57" t="s">
        <v>160</v>
      </c>
      <c r="AH3700" s="57" t="s">
        <v>160</v>
      </c>
      <c r="AI3700" s="57" t="s">
        <v>179</v>
      </c>
      <c r="AL3700" s="9">
        <v>48305</v>
      </c>
      <c r="AM3700" s="57">
        <v>692.62987032599995</v>
      </c>
      <c r="AN3700" s="57">
        <v>2242.2228714540001</v>
      </c>
      <c r="AO3700" s="57">
        <v>1.13048981</v>
      </c>
      <c r="AP3700" s="57">
        <v>692.62987032599995</v>
      </c>
      <c r="AQ3700" s="57">
        <v>1681.66715359</v>
      </c>
      <c r="AR3700" s="57">
        <v>0</v>
      </c>
      <c r="AS3700" s="57">
        <v>5.1053748000000003E-2</v>
      </c>
      <c r="AT3700" s="57">
        <v>0.123955686</v>
      </c>
      <c r="AU3700" s="57">
        <v>0</v>
      </c>
      <c r="AV3700" s="57">
        <v>62.930000006999997</v>
      </c>
      <c r="AW3700" s="57">
        <v>3.1609999960000001</v>
      </c>
      <c r="AX3700" s="57">
        <v>0</v>
      </c>
      <c r="AY3700" s="57">
        <v>3.2128123450000001</v>
      </c>
      <c r="AZ3700" s="57">
        <v>0.39182392300000002</v>
      </c>
      <c r="BA3700" s="57">
        <v>0</v>
      </c>
      <c r="BB3700" s="57">
        <v>3.6046362680000001</v>
      </c>
      <c r="BC3700" s="57">
        <v>0</v>
      </c>
      <c r="BD3700" s="57">
        <v>0</v>
      </c>
      <c r="BE3700" s="57">
        <v>0</v>
      </c>
      <c r="BF3700" s="57">
        <v>0.17767646600000001</v>
      </c>
      <c r="BG3700" s="57">
        <v>9.0115906999999995E-2</v>
      </c>
      <c r="BH3700" s="57">
        <v>0.26779237299999997</v>
      </c>
      <c r="BI3700" s="57">
        <v>0</v>
      </c>
      <c r="BJ3700" s="57">
        <v>0</v>
      </c>
      <c r="BK3700" s="57">
        <v>0</v>
      </c>
      <c r="BL3700" s="57">
        <v>0</v>
      </c>
      <c r="BM3700" s="57">
        <v>0</v>
      </c>
      <c r="BN3700" s="57">
        <v>0</v>
      </c>
      <c r="BO3700" s="57">
        <v>0</v>
      </c>
      <c r="BP3700" s="57">
        <v>3.3368438949999999</v>
      </c>
      <c r="BQ3700" s="57">
        <v>1.526493235</v>
      </c>
      <c r="BR3700" s="57">
        <v>1.0599601670000001</v>
      </c>
      <c r="BS3700" s="57">
        <v>3.3368438949999999</v>
      </c>
      <c r="BT3700" s="57">
        <v>1.526493235</v>
      </c>
      <c r="BU3700" s="57">
        <v>1.0599601670000001</v>
      </c>
    </row>
    <row r="3701" spans="1:73" x14ac:dyDescent="0.25">
      <c r="A3701" s="57">
        <v>5</v>
      </c>
      <c r="B3701" s="57">
        <v>42285342160000</v>
      </c>
      <c r="C3701" s="57" t="s">
        <v>176</v>
      </c>
      <c r="D3701" s="57" t="s">
        <v>177</v>
      </c>
      <c r="E3701" s="57" t="s">
        <v>178</v>
      </c>
      <c r="F3701" s="57">
        <v>0</v>
      </c>
      <c r="G3701" s="57" t="s">
        <v>49</v>
      </c>
      <c r="H3701" s="57" t="s">
        <v>150</v>
      </c>
      <c r="I3701" s="57" t="s">
        <v>151</v>
      </c>
      <c r="J3701" s="57" t="s">
        <v>152</v>
      </c>
      <c r="K3701" s="57" t="s">
        <v>51</v>
      </c>
      <c r="L3701" s="57" t="s">
        <v>153</v>
      </c>
      <c r="M3701" s="57" t="s">
        <v>154</v>
      </c>
      <c r="N3701" s="57" t="s">
        <v>155</v>
      </c>
      <c r="P3701" s="57" t="s">
        <v>156</v>
      </c>
      <c r="Q3701" s="57" t="s">
        <v>157</v>
      </c>
      <c r="R3701" s="57" t="s">
        <v>158</v>
      </c>
      <c r="S3701" s="57" t="s">
        <v>159</v>
      </c>
      <c r="U3701" s="57" t="s">
        <v>160</v>
      </c>
      <c r="V3701" s="57" t="s">
        <v>160</v>
      </c>
      <c r="W3701" s="57" t="s">
        <v>160</v>
      </c>
      <c r="X3701" s="57" t="s">
        <v>160</v>
      </c>
      <c r="Y3701" s="57" t="s">
        <v>160</v>
      </c>
      <c r="Z3701" s="57" t="s">
        <v>160</v>
      </c>
      <c r="AA3701" s="57" t="s">
        <v>160</v>
      </c>
      <c r="AB3701" s="57" t="s">
        <v>160</v>
      </c>
      <c r="AC3701" s="57" t="s">
        <v>160</v>
      </c>
      <c r="AD3701" s="57" t="s">
        <v>160</v>
      </c>
      <c r="AE3701" s="57" t="s">
        <v>160</v>
      </c>
      <c r="AF3701" s="57" t="s">
        <v>160</v>
      </c>
      <c r="AG3701" s="57" t="s">
        <v>160</v>
      </c>
      <c r="AH3701" s="57" t="s">
        <v>160</v>
      </c>
      <c r="AI3701" s="57" t="s">
        <v>179</v>
      </c>
      <c r="AL3701" s="9">
        <v>48335</v>
      </c>
      <c r="AM3701" s="57">
        <v>709.77332203699996</v>
      </c>
      <c r="AN3701" s="57">
        <v>2298.033843272</v>
      </c>
      <c r="AO3701" s="57">
        <v>1.1584707599999999</v>
      </c>
      <c r="AP3701" s="57">
        <v>709.77332203699996</v>
      </c>
      <c r="AQ3701" s="57">
        <v>1723.525382454</v>
      </c>
      <c r="AR3701" s="57">
        <v>0</v>
      </c>
      <c r="AS3701" s="57">
        <v>5.2317391999999997E-2</v>
      </c>
      <c r="AT3701" s="57">
        <v>0.12704105600000001</v>
      </c>
      <c r="AU3701" s="57">
        <v>0</v>
      </c>
      <c r="AV3701" s="57">
        <v>62.890000002000001</v>
      </c>
      <c r="AW3701" s="57">
        <v>3.139000002</v>
      </c>
      <c r="AX3701" s="57">
        <v>0</v>
      </c>
      <c r="AY3701" s="57">
        <v>3.2902407560000002</v>
      </c>
      <c r="AZ3701" s="57">
        <v>0.39878187500000001</v>
      </c>
      <c r="BA3701" s="57">
        <v>0</v>
      </c>
      <c r="BB3701" s="57">
        <v>3.6890226300000002</v>
      </c>
      <c r="BC3701" s="57">
        <v>0</v>
      </c>
      <c r="BD3701" s="57">
        <v>0</v>
      </c>
      <c r="BE3701" s="57">
        <v>0</v>
      </c>
      <c r="BF3701" s="57">
        <v>0.18177241499999999</v>
      </c>
      <c r="BG3701" s="57">
        <v>9.2225565999999995E-2</v>
      </c>
      <c r="BH3701" s="57">
        <v>0.273997981</v>
      </c>
      <c r="BI3701" s="57">
        <v>0</v>
      </c>
      <c r="BJ3701" s="57">
        <v>0</v>
      </c>
      <c r="BK3701" s="57">
        <v>0</v>
      </c>
      <c r="BL3701" s="57">
        <v>0</v>
      </c>
      <c r="BM3701" s="57">
        <v>0</v>
      </c>
      <c r="BN3701" s="57">
        <v>0</v>
      </c>
      <c r="BO3701" s="57">
        <v>0</v>
      </c>
      <c r="BP3701" s="57">
        <v>3.4150246499999999</v>
      </c>
      <c r="BQ3701" s="57">
        <v>1.549671692</v>
      </c>
      <c r="BR3701" s="57">
        <v>1.07200267</v>
      </c>
      <c r="BS3701" s="57">
        <v>3.4150246499999999</v>
      </c>
      <c r="BT3701" s="57">
        <v>1.549671692</v>
      </c>
      <c r="BU3701" s="57">
        <v>1.07200267</v>
      </c>
    </row>
    <row r="3702" spans="1:73" x14ac:dyDescent="0.25">
      <c r="A3702" s="57">
        <v>5</v>
      </c>
      <c r="B3702" s="57">
        <v>42285342160000</v>
      </c>
      <c r="C3702" s="57" t="s">
        <v>176</v>
      </c>
      <c r="D3702" s="57" t="s">
        <v>177</v>
      </c>
      <c r="E3702" s="57" t="s">
        <v>178</v>
      </c>
      <c r="F3702" s="57">
        <v>0</v>
      </c>
      <c r="G3702" s="57" t="s">
        <v>49</v>
      </c>
      <c r="H3702" s="57" t="s">
        <v>150</v>
      </c>
      <c r="I3702" s="57" t="s">
        <v>151</v>
      </c>
      <c r="J3702" s="57" t="s">
        <v>152</v>
      </c>
      <c r="K3702" s="57" t="s">
        <v>51</v>
      </c>
      <c r="L3702" s="57" t="s">
        <v>153</v>
      </c>
      <c r="M3702" s="57" t="s">
        <v>154</v>
      </c>
      <c r="N3702" s="57" t="s">
        <v>155</v>
      </c>
      <c r="P3702" s="57" t="s">
        <v>156</v>
      </c>
      <c r="Q3702" s="57" t="s">
        <v>157</v>
      </c>
      <c r="R3702" s="57" t="s">
        <v>158</v>
      </c>
      <c r="S3702" s="57" t="s">
        <v>159</v>
      </c>
      <c r="U3702" s="57" t="s">
        <v>160</v>
      </c>
      <c r="V3702" s="57" t="s">
        <v>160</v>
      </c>
      <c r="W3702" s="57" t="s">
        <v>160</v>
      </c>
      <c r="X3702" s="57" t="s">
        <v>160</v>
      </c>
      <c r="Y3702" s="57" t="s">
        <v>160</v>
      </c>
      <c r="Z3702" s="57" t="s">
        <v>160</v>
      </c>
      <c r="AA3702" s="57" t="s">
        <v>160</v>
      </c>
      <c r="AB3702" s="57" t="s">
        <v>160</v>
      </c>
      <c r="AC3702" s="57" t="s">
        <v>160</v>
      </c>
      <c r="AD3702" s="57" t="s">
        <v>160</v>
      </c>
      <c r="AE3702" s="57" t="s">
        <v>160</v>
      </c>
      <c r="AF3702" s="57" t="s">
        <v>160</v>
      </c>
      <c r="AG3702" s="57" t="s">
        <v>160</v>
      </c>
      <c r="AH3702" s="57" t="s">
        <v>160</v>
      </c>
      <c r="AI3702" s="57" t="s">
        <v>179</v>
      </c>
      <c r="AL3702" s="9">
        <v>48366</v>
      </c>
      <c r="AM3702" s="57">
        <v>681.21933475900005</v>
      </c>
      <c r="AN3702" s="57">
        <v>2205.88189534</v>
      </c>
      <c r="AO3702" s="57">
        <v>1.111865721</v>
      </c>
      <c r="AP3702" s="57">
        <v>681.21933475900005</v>
      </c>
      <c r="AQ3702" s="57">
        <v>1654.4114215049999</v>
      </c>
      <c r="AR3702" s="57">
        <v>0</v>
      </c>
      <c r="AS3702" s="57">
        <v>5.0212676999999997E-2</v>
      </c>
      <c r="AT3702" s="57">
        <v>0.121946666</v>
      </c>
      <c r="AU3702" s="57">
        <v>0</v>
      </c>
      <c r="AV3702" s="57">
        <v>62.890000008999998</v>
      </c>
      <c r="AW3702" s="57">
        <v>3.2389999989999998</v>
      </c>
      <c r="AX3702" s="57">
        <v>0</v>
      </c>
      <c r="AY3702" s="57">
        <v>3.1578752670000001</v>
      </c>
      <c r="AZ3702" s="57">
        <v>0.39498525099999998</v>
      </c>
      <c r="BA3702" s="57">
        <v>0</v>
      </c>
      <c r="BB3702" s="57">
        <v>3.5528605180000001</v>
      </c>
      <c r="BC3702" s="57">
        <v>0</v>
      </c>
      <c r="BD3702" s="57">
        <v>0</v>
      </c>
      <c r="BE3702" s="57">
        <v>0</v>
      </c>
      <c r="BF3702" s="57">
        <v>0.17537824099999999</v>
      </c>
      <c r="BG3702" s="57">
        <v>8.8821513000000005E-2</v>
      </c>
      <c r="BH3702" s="57">
        <v>0.26419975400000001</v>
      </c>
      <c r="BI3702" s="57">
        <v>0</v>
      </c>
      <c r="BJ3702" s="57">
        <v>0</v>
      </c>
      <c r="BK3702" s="57">
        <v>0</v>
      </c>
      <c r="BL3702" s="57">
        <v>0</v>
      </c>
      <c r="BM3702" s="57">
        <v>0</v>
      </c>
      <c r="BN3702" s="57">
        <v>0</v>
      </c>
      <c r="BO3702" s="57">
        <v>0</v>
      </c>
      <c r="BP3702" s="57">
        <v>3.2886607630000002</v>
      </c>
      <c r="BQ3702" s="57">
        <v>1.4806933440000001</v>
      </c>
      <c r="BR3702" s="57">
        <v>1.0205532079999999</v>
      </c>
      <c r="BS3702" s="57">
        <v>3.2886607630000002</v>
      </c>
      <c r="BT3702" s="57">
        <v>1.4806933440000001</v>
      </c>
      <c r="BU3702" s="57">
        <v>1.0205532079999999</v>
      </c>
    </row>
    <row r="3703" spans="1:73" x14ac:dyDescent="0.25">
      <c r="A3703" s="57">
        <v>5</v>
      </c>
      <c r="B3703" s="57">
        <v>42285342160000</v>
      </c>
      <c r="C3703" s="57" t="s">
        <v>176</v>
      </c>
      <c r="D3703" s="57" t="s">
        <v>177</v>
      </c>
      <c r="E3703" s="57" t="s">
        <v>178</v>
      </c>
      <c r="F3703" s="57">
        <v>0</v>
      </c>
      <c r="G3703" s="57" t="s">
        <v>49</v>
      </c>
      <c r="H3703" s="57" t="s">
        <v>150</v>
      </c>
      <c r="I3703" s="57" t="s">
        <v>151</v>
      </c>
      <c r="J3703" s="57" t="s">
        <v>152</v>
      </c>
      <c r="K3703" s="57" t="s">
        <v>51</v>
      </c>
      <c r="L3703" s="57" t="s">
        <v>153</v>
      </c>
      <c r="M3703" s="57" t="s">
        <v>154</v>
      </c>
      <c r="N3703" s="57" t="s">
        <v>155</v>
      </c>
      <c r="P3703" s="57" t="s">
        <v>156</v>
      </c>
      <c r="Q3703" s="57" t="s">
        <v>157</v>
      </c>
      <c r="R3703" s="57" t="s">
        <v>158</v>
      </c>
      <c r="S3703" s="57" t="s">
        <v>159</v>
      </c>
      <c r="U3703" s="57" t="s">
        <v>160</v>
      </c>
      <c r="V3703" s="57" t="s">
        <v>160</v>
      </c>
      <c r="W3703" s="57" t="s">
        <v>160</v>
      </c>
      <c r="X3703" s="57" t="s">
        <v>160</v>
      </c>
      <c r="Y3703" s="57" t="s">
        <v>160</v>
      </c>
      <c r="Z3703" s="57" t="s">
        <v>160</v>
      </c>
      <c r="AA3703" s="57" t="s">
        <v>160</v>
      </c>
      <c r="AB3703" s="57" t="s">
        <v>160</v>
      </c>
      <c r="AC3703" s="57" t="s">
        <v>160</v>
      </c>
      <c r="AD3703" s="57" t="s">
        <v>160</v>
      </c>
      <c r="AE3703" s="57" t="s">
        <v>160</v>
      </c>
      <c r="AF3703" s="57" t="s">
        <v>160</v>
      </c>
      <c r="AG3703" s="57" t="s">
        <v>160</v>
      </c>
      <c r="AH3703" s="57" t="s">
        <v>160</v>
      </c>
      <c r="AI3703" s="57" t="s">
        <v>179</v>
      </c>
      <c r="AL3703" s="9">
        <v>48396</v>
      </c>
      <c r="AM3703" s="57">
        <v>698.176154903</v>
      </c>
      <c r="AN3703" s="57">
        <v>2261.0917975090001</v>
      </c>
      <c r="AO3703" s="57">
        <v>1.139542056</v>
      </c>
      <c r="AP3703" s="57">
        <v>698.176154903</v>
      </c>
      <c r="AQ3703" s="57">
        <v>1695.8188481310001</v>
      </c>
      <c r="AR3703" s="57">
        <v>0</v>
      </c>
      <c r="AS3703" s="57">
        <v>5.1462564000000002E-2</v>
      </c>
      <c r="AT3703" s="57">
        <v>0.124998807</v>
      </c>
      <c r="AU3703" s="57">
        <v>0</v>
      </c>
      <c r="AV3703" s="57">
        <v>62.909999995</v>
      </c>
      <c r="AW3703" s="57">
        <v>3.3390000030000002</v>
      </c>
      <c r="AX3703" s="57">
        <v>0</v>
      </c>
      <c r="AY3703" s="57">
        <v>3.2375099249999999</v>
      </c>
      <c r="AZ3703" s="57">
        <v>0.41737101799999998</v>
      </c>
      <c r="BA3703" s="57">
        <v>0</v>
      </c>
      <c r="BB3703" s="57">
        <v>3.6548809430000002</v>
      </c>
      <c r="BC3703" s="57">
        <v>0</v>
      </c>
      <c r="BD3703" s="57">
        <v>0</v>
      </c>
      <c r="BE3703" s="57">
        <v>0</v>
      </c>
      <c r="BF3703" s="57">
        <v>0.18073262900000001</v>
      </c>
      <c r="BG3703" s="57">
        <v>9.1372023999999996E-2</v>
      </c>
      <c r="BH3703" s="57">
        <v>0.272104652</v>
      </c>
      <c r="BI3703" s="57">
        <v>0</v>
      </c>
      <c r="BJ3703" s="57">
        <v>0</v>
      </c>
      <c r="BK3703" s="57">
        <v>0</v>
      </c>
      <c r="BL3703" s="57">
        <v>0</v>
      </c>
      <c r="BM3703" s="57">
        <v>0</v>
      </c>
      <c r="BN3703" s="57">
        <v>0</v>
      </c>
      <c r="BO3703" s="57">
        <v>0</v>
      </c>
      <c r="BP3703" s="57">
        <v>3.3827762899999998</v>
      </c>
      <c r="BQ3703" s="57">
        <v>1.5107972599999999</v>
      </c>
      <c r="BR3703" s="57">
        <v>1.0373808410000001</v>
      </c>
      <c r="BS3703" s="57">
        <v>3.3827762899999998</v>
      </c>
      <c r="BT3703" s="57">
        <v>1.5107972599999999</v>
      </c>
      <c r="BU3703" s="57">
        <v>1.0373808410000001</v>
      </c>
    </row>
    <row r="3704" spans="1:73" x14ac:dyDescent="0.25">
      <c r="A3704" s="57">
        <v>5</v>
      </c>
      <c r="B3704" s="57">
        <v>42285342160000</v>
      </c>
      <c r="C3704" s="57" t="s">
        <v>176</v>
      </c>
      <c r="D3704" s="57" t="s">
        <v>177</v>
      </c>
      <c r="E3704" s="57" t="s">
        <v>178</v>
      </c>
      <c r="F3704" s="57">
        <v>0</v>
      </c>
      <c r="G3704" s="57" t="s">
        <v>49</v>
      </c>
      <c r="H3704" s="57" t="s">
        <v>150</v>
      </c>
      <c r="I3704" s="57" t="s">
        <v>151</v>
      </c>
      <c r="J3704" s="57" t="s">
        <v>152</v>
      </c>
      <c r="K3704" s="57" t="s">
        <v>51</v>
      </c>
      <c r="L3704" s="57" t="s">
        <v>153</v>
      </c>
      <c r="M3704" s="57" t="s">
        <v>154</v>
      </c>
      <c r="N3704" s="57" t="s">
        <v>155</v>
      </c>
      <c r="P3704" s="57" t="s">
        <v>156</v>
      </c>
      <c r="Q3704" s="57" t="s">
        <v>157</v>
      </c>
      <c r="R3704" s="57" t="s">
        <v>158</v>
      </c>
      <c r="S3704" s="57" t="s">
        <v>159</v>
      </c>
      <c r="U3704" s="57" t="s">
        <v>160</v>
      </c>
      <c r="V3704" s="57" t="s">
        <v>160</v>
      </c>
      <c r="W3704" s="57" t="s">
        <v>160</v>
      </c>
      <c r="X3704" s="57" t="s">
        <v>160</v>
      </c>
      <c r="Y3704" s="57" t="s">
        <v>160</v>
      </c>
      <c r="Z3704" s="57" t="s">
        <v>160</v>
      </c>
      <c r="AA3704" s="57" t="s">
        <v>160</v>
      </c>
      <c r="AB3704" s="57" t="s">
        <v>160</v>
      </c>
      <c r="AC3704" s="57" t="s">
        <v>160</v>
      </c>
      <c r="AD3704" s="57" t="s">
        <v>160</v>
      </c>
      <c r="AE3704" s="57" t="s">
        <v>160</v>
      </c>
      <c r="AF3704" s="57" t="s">
        <v>160</v>
      </c>
      <c r="AG3704" s="57" t="s">
        <v>160</v>
      </c>
      <c r="AH3704" s="57" t="s">
        <v>160</v>
      </c>
      <c r="AI3704" s="57" t="s">
        <v>179</v>
      </c>
      <c r="AL3704" s="9">
        <v>48427</v>
      </c>
      <c r="AM3704" s="57">
        <v>692.42675521700005</v>
      </c>
      <c r="AN3704" s="57">
        <v>2242.7725139549998</v>
      </c>
      <c r="AO3704" s="57">
        <v>1.1301579820000001</v>
      </c>
      <c r="AP3704" s="57">
        <v>692.42675521700005</v>
      </c>
      <c r="AQ3704" s="57">
        <v>1682.0793854670001</v>
      </c>
      <c r="AR3704" s="57">
        <v>0</v>
      </c>
      <c r="AS3704" s="57">
        <v>5.1038776000000001E-2</v>
      </c>
      <c r="AT3704" s="57">
        <v>0.123986072</v>
      </c>
      <c r="AU3704" s="57">
        <v>0</v>
      </c>
      <c r="AV3704" s="57">
        <v>62.920000002000002</v>
      </c>
      <c r="AW3704" s="57">
        <v>3.3789999979999998</v>
      </c>
      <c r="AX3704" s="57">
        <v>0</v>
      </c>
      <c r="AY3704" s="57">
        <v>3.2113597939999998</v>
      </c>
      <c r="AZ3704" s="57">
        <v>0.41894893599999999</v>
      </c>
      <c r="BA3704" s="57">
        <v>0</v>
      </c>
      <c r="BB3704" s="57">
        <v>3.6303087299999999</v>
      </c>
      <c r="BC3704" s="57">
        <v>0</v>
      </c>
      <c r="BD3704" s="57">
        <v>0</v>
      </c>
      <c r="BE3704" s="57">
        <v>0</v>
      </c>
      <c r="BF3704" s="57">
        <v>0.17964392500000001</v>
      </c>
      <c r="BG3704" s="57">
        <v>9.0757718000000001E-2</v>
      </c>
      <c r="BH3704" s="57">
        <v>0.27040164300000002</v>
      </c>
      <c r="BI3704" s="57">
        <v>0</v>
      </c>
      <c r="BJ3704" s="57">
        <v>0</v>
      </c>
      <c r="BK3704" s="57">
        <v>0</v>
      </c>
      <c r="BL3704" s="57">
        <v>0</v>
      </c>
      <c r="BM3704" s="57">
        <v>0</v>
      </c>
      <c r="BN3704" s="57">
        <v>0</v>
      </c>
      <c r="BO3704" s="57">
        <v>0</v>
      </c>
      <c r="BP3704" s="57">
        <v>3.3599070860000002</v>
      </c>
      <c r="BQ3704" s="57">
        <v>1.488493839</v>
      </c>
      <c r="BR3704" s="57">
        <v>1.018217559</v>
      </c>
      <c r="BS3704" s="57">
        <v>3.3599070860000002</v>
      </c>
      <c r="BT3704" s="57">
        <v>1.488493839</v>
      </c>
      <c r="BU3704" s="57">
        <v>1.018217559</v>
      </c>
    </row>
    <row r="3705" spans="1:73" x14ac:dyDescent="0.25">
      <c r="A3705" s="57">
        <v>5</v>
      </c>
      <c r="B3705" s="57">
        <v>42285342160000</v>
      </c>
      <c r="C3705" s="57" t="s">
        <v>176</v>
      </c>
      <c r="D3705" s="57" t="s">
        <v>177</v>
      </c>
      <c r="E3705" s="57" t="s">
        <v>178</v>
      </c>
      <c r="F3705" s="57">
        <v>0</v>
      </c>
      <c r="G3705" s="57" t="s">
        <v>49</v>
      </c>
      <c r="H3705" s="57" t="s">
        <v>150</v>
      </c>
      <c r="I3705" s="57" t="s">
        <v>151</v>
      </c>
      <c r="J3705" s="57" t="s">
        <v>152</v>
      </c>
      <c r="K3705" s="57" t="s">
        <v>51</v>
      </c>
      <c r="L3705" s="57" t="s">
        <v>153</v>
      </c>
      <c r="M3705" s="57" t="s">
        <v>154</v>
      </c>
      <c r="N3705" s="57" t="s">
        <v>155</v>
      </c>
      <c r="P3705" s="57" t="s">
        <v>156</v>
      </c>
      <c r="Q3705" s="57" t="s">
        <v>157</v>
      </c>
      <c r="R3705" s="57" t="s">
        <v>158</v>
      </c>
      <c r="S3705" s="57" t="s">
        <v>159</v>
      </c>
      <c r="U3705" s="57" t="s">
        <v>160</v>
      </c>
      <c r="V3705" s="57" t="s">
        <v>160</v>
      </c>
      <c r="W3705" s="57" t="s">
        <v>160</v>
      </c>
      <c r="X3705" s="57" t="s">
        <v>160</v>
      </c>
      <c r="Y3705" s="57" t="s">
        <v>160</v>
      </c>
      <c r="Z3705" s="57" t="s">
        <v>160</v>
      </c>
      <c r="AA3705" s="57" t="s">
        <v>160</v>
      </c>
      <c r="AB3705" s="57" t="s">
        <v>160</v>
      </c>
      <c r="AC3705" s="57" t="s">
        <v>160</v>
      </c>
      <c r="AD3705" s="57" t="s">
        <v>160</v>
      </c>
      <c r="AE3705" s="57" t="s">
        <v>160</v>
      </c>
      <c r="AF3705" s="57" t="s">
        <v>160</v>
      </c>
      <c r="AG3705" s="57" t="s">
        <v>160</v>
      </c>
      <c r="AH3705" s="57" t="s">
        <v>160</v>
      </c>
      <c r="AI3705" s="57" t="s">
        <v>179</v>
      </c>
      <c r="AL3705" s="9">
        <v>48458</v>
      </c>
      <c r="AM3705" s="57">
        <v>664.70481750500005</v>
      </c>
      <c r="AN3705" s="57">
        <v>2153.2619093469998</v>
      </c>
      <c r="AO3705" s="57">
        <v>1.0849110019999999</v>
      </c>
      <c r="AP3705" s="57">
        <v>664.70481750500005</v>
      </c>
      <c r="AQ3705" s="57">
        <v>1614.9464320100001</v>
      </c>
      <c r="AR3705" s="57">
        <v>0</v>
      </c>
      <c r="AS3705" s="57">
        <v>4.8995391999999999E-2</v>
      </c>
      <c r="AT3705" s="57">
        <v>0.119037702</v>
      </c>
      <c r="AU3705" s="57">
        <v>0</v>
      </c>
      <c r="AV3705" s="57">
        <v>62.890000002000001</v>
      </c>
      <c r="AW3705" s="57">
        <v>3.3940000029999999</v>
      </c>
      <c r="AX3705" s="57">
        <v>0</v>
      </c>
      <c r="AY3705" s="57">
        <v>3.0813202089999998</v>
      </c>
      <c r="AZ3705" s="57">
        <v>0.40401395899999998</v>
      </c>
      <c r="BA3705" s="57">
        <v>0</v>
      </c>
      <c r="BB3705" s="57">
        <v>3.4853341680000001</v>
      </c>
      <c r="BC3705" s="57">
        <v>0</v>
      </c>
      <c r="BD3705" s="57">
        <v>0</v>
      </c>
      <c r="BE3705" s="57">
        <v>0</v>
      </c>
      <c r="BF3705" s="57">
        <v>0.172521966</v>
      </c>
      <c r="BG3705" s="57">
        <v>8.7133353999999996E-2</v>
      </c>
      <c r="BH3705" s="57">
        <v>0.25965532000000002</v>
      </c>
      <c r="BI3705" s="57">
        <v>0</v>
      </c>
      <c r="BJ3705" s="57">
        <v>0</v>
      </c>
      <c r="BK3705" s="57">
        <v>0</v>
      </c>
      <c r="BL3705" s="57">
        <v>0</v>
      </c>
      <c r="BM3705" s="57">
        <v>0</v>
      </c>
      <c r="BN3705" s="57">
        <v>0</v>
      </c>
      <c r="BO3705" s="57">
        <v>0</v>
      </c>
      <c r="BP3705" s="57">
        <v>3.2256788479999998</v>
      </c>
      <c r="BQ3705" s="57">
        <v>1.417885268</v>
      </c>
      <c r="BR3705" s="57">
        <v>0.966382356</v>
      </c>
      <c r="BS3705" s="57">
        <v>3.2256788479999998</v>
      </c>
      <c r="BT3705" s="57">
        <v>1.417885268</v>
      </c>
      <c r="BU3705" s="57">
        <v>0.966382356</v>
      </c>
    </row>
    <row r="3706" spans="1:73" x14ac:dyDescent="0.25">
      <c r="A3706" s="57">
        <v>5</v>
      </c>
      <c r="B3706" s="57">
        <v>42285342160000</v>
      </c>
      <c r="C3706" s="57" t="s">
        <v>176</v>
      </c>
      <c r="D3706" s="57" t="s">
        <v>177</v>
      </c>
      <c r="E3706" s="57" t="s">
        <v>178</v>
      </c>
      <c r="F3706" s="57">
        <v>0</v>
      </c>
      <c r="G3706" s="57" t="s">
        <v>49</v>
      </c>
      <c r="H3706" s="57" t="s">
        <v>150</v>
      </c>
      <c r="I3706" s="57" t="s">
        <v>151</v>
      </c>
      <c r="J3706" s="57" t="s">
        <v>152</v>
      </c>
      <c r="K3706" s="57" t="s">
        <v>51</v>
      </c>
      <c r="L3706" s="57" t="s">
        <v>153</v>
      </c>
      <c r="M3706" s="57" t="s">
        <v>154</v>
      </c>
      <c r="N3706" s="57" t="s">
        <v>155</v>
      </c>
      <c r="P3706" s="57" t="s">
        <v>156</v>
      </c>
      <c r="Q3706" s="57" t="s">
        <v>157</v>
      </c>
      <c r="R3706" s="57" t="s">
        <v>158</v>
      </c>
      <c r="S3706" s="57" t="s">
        <v>159</v>
      </c>
      <c r="U3706" s="57" t="s">
        <v>160</v>
      </c>
      <c r="V3706" s="57" t="s">
        <v>160</v>
      </c>
      <c r="W3706" s="57" t="s">
        <v>160</v>
      </c>
      <c r="X3706" s="57" t="s">
        <v>160</v>
      </c>
      <c r="Y3706" s="57" t="s">
        <v>160</v>
      </c>
      <c r="Z3706" s="57" t="s">
        <v>160</v>
      </c>
      <c r="AA3706" s="57" t="s">
        <v>160</v>
      </c>
      <c r="AB3706" s="57" t="s">
        <v>160</v>
      </c>
      <c r="AC3706" s="57" t="s">
        <v>160</v>
      </c>
      <c r="AD3706" s="57" t="s">
        <v>160</v>
      </c>
      <c r="AE3706" s="57" t="s">
        <v>160</v>
      </c>
      <c r="AF3706" s="57" t="s">
        <v>160</v>
      </c>
      <c r="AG3706" s="57" t="s">
        <v>160</v>
      </c>
      <c r="AH3706" s="57" t="s">
        <v>160</v>
      </c>
      <c r="AI3706" s="57" t="s">
        <v>179</v>
      </c>
      <c r="AL3706" s="9">
        <v>48488</v>
      </c>
      <c r="AM3706" s="57">
        <v>681.38587934300006</v>
      </c>
      <c r="AN3706" s="57">
        <v>2207.5837917990002</v>
      </c>
      <c r="AO3706" s="57">
        <v>1.11213725</v>
      </c>
      <c r="AP3706" s="57">
        <v>681.38587934300006</v>
      </c>
      <c r="AQ3706" s="57">
        <v>1655.68784385</v>
      </c>
      <c r="AR3706" s="57">
        <v>0</v>
      </c>
      <c r="AS3706" s="57">
        <v>5.0224953000000003E-2</v>
      </c>
      <c r="AT3706" s="57">
        <v>0.122040751</v>
      </c>
      <c r="AU3706" s="57">
        <v>0</v>
      </c>
      <c r="AV3706" s="57">
        <v>62.840000009999997</v>
      </c>
      <c r="AW3706" s="57">
        <v>3.4399999960000001</v>
      </c>
      <c r="AX3706" s="57">
        <v>0</v>
      </c>
      <c r="AY3706" s="57">
        <v>3.1561360569999999</v>
      </c>
      <c r="AZ3706" s="57">
        <v>0.41982018300000001</v>
      </c>
      <c r="BA3706" s="57">
        <v>0</v>
      </c>
      <c r="BB3706" s="57">
        <v>3.57595624</v>
      </c>
      <c r="BC3706" s="57">
        <v>0</v>
      </c>
      <c r="BD3706" s="57">
        <v>0</v>
      </c>
      <c r="BE3706" s="57">
        <v>0</v>
      </c>
      <c r="BF3706" s="57">
        <v>0.177161023</v>
      </c>
      <c r="BG3706" s="57">
        <v>8.9398906E-2</v>
      </c>
      <c r="BH3706" s="57">
        <v>0.26655992899999997</v>
      </c>
      <c r="BI3706" s="57">
        <v>0</v>
      </c>
      <c r="BJ3706" s="57">
        <v>0</v>
      </c>
      <c r="BK3706" s="57">
        <v>0</v>
      </c>
      <c r="BL3706" s="57">
        <v>0</v>
      </c>
      <c r="BM3706" s="57">
        <v>0</v>
      </c>
      <c r="BN3706" s="57">
        <v>0</v>
      </c>
      <c r="BO3706" s="57">
        <v>0</v>
      </c>
      <c r="BP3706" s="57">
        <v>3.309396311</v>
      </c>
      <c r="BQ3706" s="57">
        <v>1.442964363</v>
      </c>
      <c r="BR3706" s="57">
        <v>0.97977197599999999</v>
      </c>
      <c r="BS3706" s="57">
        <v>3.309396311</v>
      </c>
      <c r="BT3706" s="57">
        <v>1.442964363</v>
      </c>
      <c r="BU3706" s="57">
        <v>0.97977197599999999</v>
      </c>
    </row>
    <row r="3707" spans="1:73" x14ac:dyDescent="0.25">
      <c r="A3707" s="57">
        <v>5</v>
      </c>
      <c r="B3707" s="57">
        <v>42285342160000</v>
      </c>
      <c r="C3707" s="57" t="s">
        <v>176</v>
      </c>
      <c r="D3707" s="57" t="s">
        <v>177</v>
      </c>
      <c r="E3707" s="57" t="s">
        <v>178</v>
      </c>
      <c r="F3707" s="57">
        <v>0</v>
      </c>
      <c r="G3707" s="57" t="s">
        <v>49</v>
      </c>
      <c r="H3707" s="57" t="s">
        <v>150</v>
      </c>
      <c r="I3707" s="57" t="s">
        <v>151</v>
      </c>
      <c r="J3707" s="57" t="s">
        <v>152</v>
      </c>
      <c r="K3707" s="57" t="s">
        <v>51</v>
      </c>
      <c r="L3707" s="57" t="s">
        <v>153</v>
      </c>
      <c r="M3707" s="57" t="s">
        <v>154</v>
      </c>
      <c r="N3707" s="57" t="s">
        <v>155</v>
      </c>
      <c r="P3707" s="57" t="s">
        <v>156</v>
      </c>
      <c r="Q3707" s="57" t="s">
        <v>157</v>
      </c>
      <c r="R3707" s="57" t="s">
        <v>158</v>
      </c>
      <c r="S3707" s="57" t="s">
        <v>159</v>
      </c>
      <c r="U3707" s="57" t="s">
        <v>160</v>
      </c>
      <c r="V3707" s="57" t="s">
        <v>160</v>
      </c>
      <c r="W3707" s="57" t="s">
        <v>160</v>
      </c>
      <c r="X3707" s="57" t="s">
        <v>160</v>
      </c>
      <c r="Y3707" s="57" t="s">
        <v>160</v>
      </c>
      <c r="Z3707" s="57" t="s">
        <v>160</v>
      </c>
      <c r="AA3707" s="57" t="s">
        <v>160</v>
      </c>
      <c r="AB3707" s="57" t="s">
        <v>160</v>
      </c>
      <c r="AC3707" s="57" t="s">
        <v>160</v>
      </c>
      <c r="AD3707" s="57" t="s">
        <v>160</v>
      </c>
      <c r="AE3707" s="57" t="s">
        <v>160</v>
      </c>
      <c r="AF3707" s="57" t="s">
        <v>160</v>
      </c>
      <c r="AG3707" s="57" t="s">
        <v>160</v>
      </c>
      <c r="AH3707" s="57" t="s">
        <v>160</v>
      </c>
      <c r="AI3707" s="57" t="s">
        <v>179</v>
      </c>
      <c r="AL3707" s="9">
        <v>48519</v>
      </c>
      <c r="AM3707" s="57">
        <v>654.19005172699997</v>
      </c>
      <c r="AN3707" s="57">
        <v>2119.7442025589999</v>
      </c>
      <c r="AO3707" s="57">
        <v>1.0677489790000001</v>
      </c>
      <c r="AP3707" s="57">
        <v>654.19005172699997</v>
      </c>
      <c r="AQ3707" s="57">
        <v>1589.808151919</v>
      </c>
      <c r="AR3707" s="57">
        <v>0</v>
      </c>
      <c r="AS3707" s="57">
        <v>4.8220349000000003E-2</v>
      </c>
      <c r="AT3707" s="57">
        <v>0.117184759</v>
      </c>
      <c r="AU3707" s="57">
        <v>0</v>
      </c>
      <c r="AV3707" s="57">
        <v>62.750000004999997</v>
      </c>
      <c r="AW3707" s="57">
        <v>3.6450000039999999</v>
      </c>
      <c r="AX3707" s="57">
        <v>0</v>
      </c>
      <c r="AY3707" s="57">
        <v>3.0258268820000001</v>
      </c>
      <c r="AZ3707" s="57">
        <v>0.427138446</v>
      </c>
      <c r="BA3707" s="57">
        <v>0</v>
      </c>
      <c r="BB3707" s="57">
        <v>3.4529653279999999</v>
      </c>
      <c r="BC3707" s="57">
        <v>0</v>
      </c>
      <c r="BD3707" s="57">
        <v>0</v>
      </c>
      <c r="BE3707" s="57">
        <v>0</v>
      </c>
      <c r="BF3707" s="57">
        <v>0.171696034</v>
      </c>
      <c r="BG3707" s="57">
        <v>8.6324132999999997E-2</v>
      </c>
      <c r="BH3707" s="57">
        <v>0.25802016700000002</v>
      </c>
      <c r="BI3707" s="57">
        <v>0</v>
      </c>
      <c r="BJ3707" s="57">
        <v>0</v>
      </c>
      <c r="BK3707" s="57">
        <v>0</v>
      </c>
      <c r="BL3707" s="57">
        <v>0</v>
      </c>
      <c r="BM3707" s="57">
        <v>0</v>
      </c>
      <c r="BN3707" s="57">
        <v>0</v>
      </c>
      <c r="BO3707" s="57">
        <v>0</v>
      </c>
      <c r="BP3707" s="57">
        <v>3.1949451600000001</v>
      </c>
      <c r="BQ3707" s="57">
        <v>1.382198525</v>
      </c>
      <c r="BR3707" s="57">
        <v>0.93509168300000001</v>
      </c>
      <c r="BS3707" s="57">
        <v>3.1949451600000001</v>
      </c>
      <c r="BT3707" s="57">
        <v>1.382198525</v>
      </c>
      <c r="BU3707" s="57">
        <v>0.93509168300000001</v>
      </c>
    </row>
    <row r="3708" spans="1:73" x14ac:dyDescent="0.25">
      <c r="A3708" s="57">
        <v>5</v>
      </c>
      <c r="B3708" s="57">
        <v>42285342160000</v>
      </c>
      <c r="C3708" s="57" t="s">
        <v>176</v>
      </c>
      <c r="D3708" s="57" t="s">
        <v>177</v>
      </c>
      <c r="E3708" s="57" t="s">
        <v>178</v>
      </c>
      <c r="F3708" s="57">
        <v>0</v>
      </c>
      <c r="G3708" s="57" t="s">
        <v>49</v>
      </c>
      <c r="H3708" s="57" t="s">
        <v>150</v>
      </c>
      <c r="I3708" s="57" t="s">
        <v>151</v>
      </c>
      <c r="J3708" s="57" t="s">
        <v>152</v>
      </c>
      <c r="K3708" s="57" t="s">
        <v>51</v>
      </c>
      <c r="L3708" s="57" t="s">
        <v>153</v>
      </c>
      <c r="M3708" s="57" t="s">
        <v>154</v>
      </c>
      <c r="N3708" s="57" t="s">
        <v>155</v>
      </c>
      <c r="P3708" s="57" t="s">
        <v>156</v>
      </c>
      <c r="Q3708" s="57" t="s">
        <v>157</v>
      </c>
      <c r="R3708" s="57" t="s">
        <v>158</v>
      </c>
      <c r="S3708" s="57" t="s">
        <v>159</v>
      </c>
      <c r="U3708" s="57" t="s">
        <v>160</v>
      </c>
      <c r="V3708" s="57" t="s">
        <v>160</v>
      </c>
      <c r="W3708" s="57" t="s">
        <v>160</v>
      </c>
      <c r="X3708" s="57" t="s">
        <v>160</v>
      </c>
      <c r="Y3708" s="57" t="s">
        <v>160</v>
      </c>
      <c r="Z3708" s="57" t="s">
        <v>160</v>
      </c>
      <c r="AA3708" s="57" t="s">
        <v>160</v>
      </c>
      <c r="AB3708" s="57" t="s">
        <v>160</v>
      </c>
      <c r="AC3708" s="57" t="s">
        <v>160</v>
      </c>
      <c r="AD3708" s="57" t="s">
        <v>160</v>
      </c>
      <c r="AE3708" s="57" t="s">
        <v>160</v>
      </c>
      <c r="AF3708" s="57" t="s">
        <v>160</v>
      </c>
      <c r="AG3708" s="57" t="s">
        <v>160</v>
      </c>
      <c r="AH3708" s="57" t="s">
        <v>160</v>
      </c>
      <c r="AI3708" s="57" t="s">
        <v>179</v>
      </c>
      <c r="AL3708" s="9">
        <v>48549</v>
      </c>
      <c r="AM3708" s="57">
        <v>670.69205801999999</v>
      </c>
      <c r="AN3708" s="57">
        <v>2173.4895184100001</v>
      </c>
      <c r="AO3708" s="57">
        <v>1.0946829760000001</v>
      </c>
      <c r="AP3708" s="57">
        <v>670.69205801999999</v>
      </c>
      <c r="AQ3708" s="57">
        <v>1630.1171388069999</v>
      </c>
      <c r="AR3708" s="57">
        <v>0</v>
      </c>
      <c r="AS3708" s="57">
        <v>4.9436712000000001E-2</v>
      </c>
      <c r="AT3708" s="57">
        <v>0.12015593400000001</v>
      </c>
      <c r="AU3708" s="57">
        <v>0</v>
      </c>
      <c r="AV3708" s="57">
        <v>62.710000010000002</v>
      </c>
      <c r="AW3708" s="57">
        <v>4.0449999999999999</v>
      </c>
      <c r="AX3708" s="57">
        <v>0</v>
      </c>
      <c r="AY3708" s="57">
        <v>3.1001761839999999</v>
      </c>
      <c r="AZ3708" s="57">
        <v>0.48603075400000001</v>
      </c>
      <c r="BA3708" s="57">
        <v>0</v>
      </c>
      <c r="BB3708" s="57">
        <v>3.5862069380000001</v>
      </c>
      <c r="BC3708" s="57">
        <v>0</v>
      </c>
      <c r="BD3708" s="57">
        <v>0</v>
      </c>
      <c r="BE3708" s="57">
        <v>0</v>
      </c>
      <c r="BF3708" s="57">
        <v>0.179544958</v>
      </c>
      <c r="BG3708" s="57">
        <v>8.9655173000000005E-2</v>
      </c>
      <c r="BH3708" s="57">
        <v>0.26920013100000001</v>
      </c>
      <c r="BI3708" s="57">
        <v>0</v>
      </c>
      <c r="BJ3708" s="57">
        <v>0</v>
      </c>
      <c r="BK3708" s="57">
        <v>0</v>
      </c>
      <c r="BL3708" s="57">
        <v>0</v>
      </c>
      <c r="BM3708" s="57">
        <v>0</v>
      </c>
      <c r="BN3708" s="57">
        <v>0</v>
      </c>
      <c r="BO3708" s="57">
        <v>0</v>
      </c>
      <c r="BP3708" s="57">
        <v>3.3170068069999998</v>
      </c>
      <c r="BQ3708" s="57">
        <v>1.423443531</v>
      </c>
      <c r="BR3708" s="57">
        <v>0.95936864099999997</v>
      </c>
      <c r="BS3708" s="57">
        <v>3.3170068069999998</v>
      </c>
      <c r="BT3708" s="57">
        <v>1.423443531</v>
      </c>
      <c r="BU3708" s="57">
        <v>0.95936864099999997</v>
      </c>
    </row>
    <row r="3709" spans="1:73" x14ac:dyDescent="0.25">
      <c r="A3709" s="57">
        <v>5</v>
      </c>
      <c r="B3709" s="57">
        <v>42285342160000</v>
      </c>
      <c r="C3709" s="57" t="s">
        <v>176</v>
      </c>
      <c r="D3709" s="57" t="s">
        <v>177</v>
      </c>
      <c r="E3709" s="57" t="s">
        <v>178</v>
      </c>
      <c r="F3709" s="57">
        <v>0</v>
      </c>
      <c r="G3709" s="57" t="s">
        <v>49</v>
      </c>
      <c r="H3709" s="57" t="s">
        <v>150</v>
      </c>
      <c r="I3709" s="57" t="s">
        <v>151</v>
      </c>
      <c r="J3709" s="57" t="s">
        <v>152</v>
      </c>
      <c r="K3709" s="57" t="s">
        <v>51</v>
      </c>
      <c r="L3709" s="57" t="s">
        <v>153</v>
      </c>
      <c r="M3709" s="57" t="s">
        <v>154</v>
      </c>
      <c r="N3709" s="57" t="s">
        <v>155</v>
      </c>
      <c r="P3709" s="57" t="s">
        <v>156</v>
      </c>
      <c r="Q3709" s="57" t="s">
        <v>157</v>
      </c>
      <c r="R3709" s="57" t="s">
        <v>158</v>
      </c>
      <c r="S3709" s="57" t="s">
        <v>159</v>
      </c>
      <c r="U3709" s="57" t="s">
        <v>160</v>
      </c>
      <c r="V3709" s="57" t="s">
        <v>160</v>
      </c>
      <c r="W3709" s="57" t="s">
        <v>160</v>
      </c>
      <c r="X3709" s="57" t="s">
        <v>160</v>
      </c>
      <c r="Y3709" s="57" t="s">
        <v>160</v>
      </c>
      <c r="Z3709" s="57" t="s">
        <v>160</v>
      </c>
      <c r="AA3709" s="57" t="s">
        <v>160</v>
      </c>
      <c r="AB3709" s="57" t="s">
        <v>160</v>
      </c>
      <c r="AC3709" s="57" t="s">
        <v>160</v>
      </c>
      <c r="AD3709" s="57" t="s">
        <v>160</v>
      </c>
      <c r="AE3709" s="57" t="s">
        <v>160</v>
      </c>
      <c r="AF3709" s="57" t="s">
        <v>160</v>
      </c>
      <c r="AG3709" s="57" t="s">
        <v>160</v>
      </c>
      <c r="AH3709" s="57" t="s">
        <v>160</v>
      </c>
      <c r="AI3709" s="57" t="s">
        <v>179</v>
      </c>
      <c r="AL3709" s="9">
        <v>48580</v>
      </c>
      <c r="AM3709" s="57">
        <v>665.38529099200002</v>
      </c>
      <c r="AN3709" s="57">
        <v>2156.5660788790001</v>
      </c>
      <c r="AO3709" s="57">
        <v>1.0860213620000001</v>
      </c>
      <c r="AP3709" s="57">
        <v>665.38529099200002</v>
      </c>
      <c r="AQ3709" s="57">
        <v>1617.424559159</v>
      </c>
      <c r="AR3709" s="57">
        <v>0</v>
      </c>
      <c r="AS3709" s="57">
        <v>4.904555E-2</v>
      </c>
      <c r="AT3709" s="57">
        <v>0.119220364</v>
      </c>
      <c r="AU3709" s="57">
        <v>0</v>
      </c>
      <c r="AV3709" s="57">
        <v>62.62</v>
      </c>
      <c r="AW3709" s="57">
        <v>4.2800000010000003</v>
      </c>
      <c r="AX3709" s="57">
        <v>0</v>
      </c>
      <c r="AY3709" s="57">
        <v>3.0712323279999998</v>
      </c>
      <c r="AZ3709" s="57">
        <v>0.51026315899999997</v>
      </c>
      <c r="BA3709" s="57">
        <v>0</v>
      </c>
      <c r="BB3709" s="57">
        <v>3.5814954870000002</v>
      </c>
      <c r="BC3709" s="57">
        <v>0</v>
      </c>
      <c r="BD3709" s="57">
        <v>0</v>
      </c>
      <c r="BE3709" s="57">
        <v>0</v>
      </c>
      <c r="BF3709" s="57">
        <v>0.180027147</v>
      </c>
      <c r="BG3709" s="57">
        <v>8.9537386999999996E-2</v>
      </c>
      <c r="BH3709" s="57">
        <v>0.26956453400000002</v>
      </c>
      <c r="BI3709" s="57">
        <v>0</v>
      </c>
      <c r="BJ3709" s="57">
        <v>0</v>
      </c>
      <c r="BK3709" s="57">
        <v>0</v>
      </c>
      <c r="BL3709" s="57">
        <v>0</v>
      </c>
      <c r="BM3709" s="57">
        <v>0</v>
      </c>
      <c r="BN3709" s="57">
        <v>0</v>
      </c>
      <c r="BO3709" s="57">
        <v>0</v>
      </c>
      <c r="BP3709" s="57">
        <v>3.3119309530000001</v>
      </c>
      <c r="BQ3709" s="57">
        <v>1.4098146439999999</v>
      </c>
      <c r="BR3709" s="57">
        <v>0.94660501100000005</v>
      </c>
      <c r="BS3709" s="57">
        <v>3.3119309530000001</v>
      </c>
      <c r="BT3709" s="57">
        <v>1.4098146439999999</v>
      </c>
      <c r="BU3709" s="57">
        <v>0.94660501100000005</v>
      </c>
    </row>
    <row r="3710" spans="1:73" x14ac:dyDescent="0.25">
      <c r="A3710" s="57">
        <v>5</v>
      </c>
      <c r="B3710" s="57">
        <v>42285342160000</v>
      </c>
      <c r="C3710" s="57" t="s">
        <v>176</v>
      </c>
      <c r="D3710" s="57" t="s">
        <v>177</v>
      </c>
      <c r="E3710" s="57" t="s">
        <v>178</v>
      </c>
      <c r="F3710" s="57">
        <v>0</v>
      </c>
      <c r="G3710" s="57" t="s">
        <v>49</v>
      </c>
      <c r="H3710" s="57" t="s">
        <v>150</v>
      </c>
      <c r="I3710" s="57" t="s">
        <v>151</v>
      </c>
      <c r="J3710" s="57" t="s">
        <v>152</v>
      </c>
      <c r="K3710" s="57" t="s">
        <v>51</v>
      </c>
      <c r="L3710" s="57" t="s">
        <v>153</v>
      </c>
      <c r="M3710" s="57" t="s">
        <v>154</v>
      </c>
      <c r="N3710" s="57" t="s">
        <v>155</v>
      </c>
      <c r="P3710" s="57" t="s">
        <v>156</v>
      </c>
      <c r="Q3710" s="57" t="s">
        <v>157</v>
      </c>
      <c r="R3710" s="57" t="s">
        <v>158</v>
      </c>
      <c r="S3710" s="57" t="s">
        <v>159</v>
      </c>
      <c r="U3710" s="57" t="s">
        <v>160</v>
      </c>
      <c r="V3710" s="57" t="s">
        <v>160</v>
      </c>
      <c r="W3710" s="57" t="s">
        <v>160</v>
      </c>
      <c r="X3710" s="57" t="s">
        <v>160</v>
      </c>
      <c r="Y3710" s="57" t="s">
        <v>160</v>
      </c>
      <c r="Z3710" s="57" t="s">
        <v>160</v>
      </c>
      <c r="AA3710" s="57" t="s">
        <v>160</v>
      </c>
      <c r="AB3710" s="57" t="s">
        <v>160</v>
      </c>
      <c r="AC3710" s="57" t="s">
        <v>160</v>
      </c>
      <c r="AD3710" s="57" t="s">
        <v>160</v>
      </c>
      <c r="AE3710" s="57" t="s">
        <v>160</v>
      </c>
      <c r="AF3710" s="57" t="s">
        <v>160</v>
      </c>
      <c r="AG3710" s="57" t="s">
        <v>160</v>
      </c>
      <c r="AH3710" s="57" t="s">
        <v>160</v>
      </c>
      <c r="AI3710" s="57" t="s">
        <v>179</v>
      </c>
      <c r="AL3710" s="9">
        <v>48611</v>
      </c>
      <c r="AM3710" s="57">
        <v>596.50132862400005</v>
      </c>
      <c r="AN3710" s="57">
        <v>1933.5392044979999</v>
      </c>
      <c r="AO3710" s="57">
        <v>0.97359102099999995</v>
      </c>
      <c r="AP3710" s="57">
        <v>596.50132862400005</v>
      </c>
      <c r="AQ3710" s="57">
        <v>1450.1544033729999</v>
      </c>
      <c r="AR3710" s="57">
        <v>0</v>
      </c>
      <c r="AS3710" s="57">
        <v>4.3968113000000003E-2</v>
      </c>
      <c r="AT3710" s="57">
        <v>0.10689088099999999</v>
      </c>
      <c r="AU3710" s="57">
        <v>0</v>
      </c>
      <c r="AV3710" s="57">
        <v>62.580000009999999</v>
      </c>
      <c r="AW3710" s="57">
        <v>4.0999999989999996</v>
      </c>
      <c r="AX3710" s="57">
        <v>0</v>
      </c>
      <c r="AY3710" s="57">
        <v>2.7515245070000001</v>
      </c>
      <c r="AZ3710" s="57">
        <v>0.43825261199999999</v>
      </c>
      <c r="BA3710" s="57">
        <v>0</v>
      </c>
      <c r="BB3710" s="57">
        <v>3.18977712</v>
      </c>
      <c r="BC3710" s="57">
        <v>0</v>
      </c>
      <c r="BD3710" s="57">
        <v>0</v>
      </c>
      <c r="BE3710" s="57">
        <v>0</v>
      </c>
      <c r="BF3710" s="57">
        <v>0.15987003899999999</v>
      </c>
      <c r="BG3710" s="57">
        <v>7.9744428000000006E-2</v>
      </c>
      <c r="BH3710" s="57">
        <v>0.239614467</v>
      </c>
      <c r="BI3710" s="57">
        <v>0</v>
      </c>
      <c r="BJ3710" s="57">
        <v>0</v>
      </c>
      <c r="BK3710" s="57">
        <v>0</v>
      </c>
      <c r="BL3710" s="57">
        <v>0</v>
      </c>
      <c r="BM3710" s="57">
        <v>0</v>
      </c>
      <c r="BN3710" s="57">
        <v>0</v>
      </c>
      <c r="BO3710" s="57">
        <v>0</v>
      </c>
      <c r="BP3710" s="57">
        <v>2.950162653</v>
      </c>
      <c r="BQ3710" s="57">
        <v>1.2466758550000001</v>
      </c>
      <c r="BR3710" s="57">
        <v>0.83421962100000002</v>
      </c>
      <c r="BS3710" s="57">
        <v>2.950162653</v>
      </c>
      <c r="BT3710" s="57">
        <v>1.2466758550000001</v>
      </c>
      <c r="BU3710" s="57">
        <v>0.83421962100000002</v>
      </c>
    </row>
    <row r="3711" spans="1:73" x14ac:dyDescent="0.25">
      <c r="A3711" s="57">
        <v>5</v>
      </c>
      <c r="B3711" s="57">
        <v>42285342160000</v>
      </c>
      <c r="C3711" s="57" t="s">
        <v>176</v>
      </c>
      <c r="D3711" s="57" t="s">
        <v>177</v>
      </c>
      <c r="E3711" s="57" t="s">
        <v>178</v>
      </c>
      <c r="F3711" s="57">
        <v>0</v>
      </c>
      <c r="G3711" s="57" t="s">
        <v>49</v>
      </c>
      <c r="H3711" s="57" t="s">
        <v>150</v>
      </c>
      <c r="I3711" s="57" t="s">
        <v>151</v>
      </c>
      <c r="J3711" s="57" t="s">
        <v>152</v>
      </c>
      <c r="K3711" s="57" t="s">
        <v>51</v>
      </c>
      <c r="L3711" s="57" t="s">
        <v>153</v>
      </c>
      <c r="M3711" s="57" t="s">
        <v>154</v>
      </c>
      <c r="N3711" s="57" t="s">
        <v>155</v>
      </c>
      <c r="P3711" s="57" t="s">
        <v>156</v>
      </c>
      <c r="Q3711" s="57" t="s">
        <v>157</v>
      </c>
      <c r="R3711" s="57" t="s">
        <v>158</v>
      </c>
      <c r="S3711" s="57" t="s">
        <v>159</v>
      </c>
      <c r="U3711" s="57" t="s">
        <v>160</v>
      </c>
      <c r="V3711" s="57" t="s">
        <v>160</v>
      </c>
      <c r="W3711" s="57" t="s">
        <v>160</v>
      </c>
      <c r="X3711" s="57" t="s">
        <v>160</v>
      </c>
      <c r="Y3711" s="57" t="s">
        <v>160</v>
      </c>
      <c r="Z3711" s="57" t="s">
        <v>160</v>
      </c>
      <c r="AA3711" s="57" t="s">
        <v>160</v>
      </c>
      <c r="AB3711" s="57" t="s">
        <v>160</v>
      </c>
      <c r="AC3711" s="57" t="s">
        <v>160</v>
      </c>
      <c r="AD3711" s="57" t="s">
        <v>160</v>
      </c>
      <c r="AE3711" s="57" t="s">
        <v>160</v>
      </c>
      <c r="AF3711" s="57" t="s">
        <v>160</v>
      </c>
      <c r="AG3711" s="57" t="s">
        <v>160</v>
      </c>
      <c r="AH3711" s="57" t="s">
        <v>160</v>
      </c>
      <c r="AI3711" s="57" t="s">
        <v>179</v>
      </c>
      <c r="AL3711" s="9">
        <v>48639</v>
      </c>
      <c r="AM3711" s="57">
        <v>655.51420429500001</v>
      </c>
      <c r="AN3711" s="57">
        <v>2125.0792657669999</v>
      </c>
      <c r="AO3711" s="57">
        <v>1.069909945</v>
      </c>
      <c r="AP3711" s="57">
        <v>655.51420429500001</v>
      </c>
      <c r="AQ3711" s="57">
        <v>1593.809449326</v>
      </c>
      <c r="AR3711" s="57">
        <v>0</v>
      </c>
      <c r="AS3711" s="57">
        <v>4.8317951999999997E-2</v>
      </c>
      <c r="AT3711" s="57">
        <v>0.117479695</v>
      </c>
      <c r="AU3711" s="57">
        <v>0</v>
      </c>
      <c r="AV3711" s="57">
        <v>62.550000007999998</v>
      </c>
      <c r="AW3711" s="57">
        <v>3.7499999979999998</v>
      </c>
      <c r="AX3711" s="57">
        <v>0</v>
      </c>
      <c r="AY3711" s="57">
        <v>3.0222878980000001</v>
      </c>
      <c r="AZ3711" s="57">
        <v>0.44054885399999999</v>
      </c>
      <c r="BA3711" s="57">
        <v>0</v>
      </c>
      <c r="BB3711" s="57">
        <v>3.4628367519999999</v>
      </c>
      <c r="BC3711" s="57">
        <v>0</v>
      </c>
      <c r="BD3711" s="57">
        <v>0</v>
      </c>
      <c r="BE3711" s="57">
        <v>0</v>
      </c>
      <c r="BF3711" s="57">
        <v>0.17254001899999999</v>
      </c>
      <c r="BG3711" s="57">
        <v>8.6570918999999996E-2</v>
      </c>
      <c r="BH3711" s="57">
        <v>0.25911093699999999</v>
      </c>
      <c r="BI3711" s="57">
        <v>0</v>
      </c>
      <c r="BJ3711" s="57">
        <v>0</v>
      </c>
      <c r="BK3711" s="57">
        <v>0</v>
      </c>
      <c r="BL3711" s="57">
        <v>0</v>
      </c>
      <c r="BM3711" s="57">
        <v>0</v>
      </c>
      <c r="BN3711" s="57">
        <v>0</v>
      </c>
      <c r="BO3711" s="57">
        <v>0</v>
      </c>
      <c r="BP3711" s="57">
        <v>3.2037258149999999</v>
      </c>
      <c r="BQ3711" s="57">
        <v>1.3429189159999999</v>
      </c>
      <c r="BR3711" s="57">
        <v>0.89523726000000003</v>
      </c>
      <c r="BS3711" s="57">
        <v>3.2037258149999999</v>
      </c>
      <c r="BT3711" s="57">
        <v>1.3429189159999999</v>
      </c>
      <c r="BU3711" s="57">
        <v>0.89523726000000003</v>
      </c>
    </row>
    <row r="3712" spans="1:73" x14ac:dyDescent="0.25">
      <c r="A3712" s="57">
        <v>5</v>
      </c>
      <c r="B3712" s="57">
        <v>42285342160000</v>
      </c>
      <c r="C3712" s="57" t="s">
        <v>176</v>
      </c>
      <c r="D3712" s="57" t="s">
        <v>177</v>
      </c>
      <c r="E3712" s="57" t="s">
        <v>178</v>
      </c>
      <c r="F3712" s="57">
        <v>0</v>
      </c>
      <c r="G3712" s="57" t="s">
        <v>49</v>
      </c>
      <c r="H3712" s="57" t="s">
        <v>150</v>
      </c>
      <c r="I3712" s="57" t="s">
        <v>151</v>
      </c>
      <c r="J3712" s="57" t="s">
        <v>152</v>
      </c>
      <c r="K3712" s="57" t="s">
        <v>51</v>
      </c>
      <c r="L3712" s="57" t="s">
        <v>153</v>
      </c>
      <c r="M3712" s="57" t="s">
        <v>154</v>
      </c>
      <c r="N3712" s="57" t="s">
        <v>155</v>
      </c>
      <c r="P3712" s="57" t="s">
        <v>156</v>
      </c>
      <c r="Q3712" s="57" t="s">
        <v>157</v>
      </c>
      <c r="R3712" s="57" t="s">
        <v>158</v>
      </c>
      <c r="S3712" s="57" t="s">
        <v>159</v>
      </c>
      <c r="U3712" s="57" t="s">
        <v>160</v>
      </c>
      <c r="V3712" s="57" t="s">
        <v>160</v>
      </c>
      <c r="W3712" s="57" t="s">
        <v>160</v>
      </c>
      <c r="X3712" s="57" t="s">
        <v>160</v>
      </c>
      <c r="Y3712" s="57" t="s">
        <v>160</v>
      </c>
      <c r="Z3712" s="57" t="s">
        <v>160</v>
      </c>
      <c r="AA3712" s="57" t="s">
        <v>160</v>
      </c>
      <c r="AB3712" s="57" t="s">
        <v>160</v>
      </c>
      <c r="AC3712" s="57" t="s">
        <v>160</v>
      </c>
      <c r="AD3712" s="57" t="s">
        <v>160</v>
      </c>
      <c r="AE3712" s="57" t="s">
        <v>160</v>
      </c>
      <c r="AF3712" s="57" t="s">
        <v>160</v>
      </c>
      <c r="AG3712" s="57" t="s">
        <v>160</v>
      </c>
      <c r="AH3712" s="57" t="s">
        <v>160</v>
      </c>
      <c r="AI3712" s="57" t="s">
        <v>179</v>
      </c>
      <c r="AL3712" s="9">
        <v>48670</v>
      </c>
      <c r="AM3712" s="57">
        <v>629.54058409799995</v>
      </c>
      <c r="AN3712" s="57">
        <v>2041.1242922470001</v>
      </c>
      <c r="AO3712" s="57">
        <v>1.0275165429999999</v>
      </c>
      <c r="AP3712" s="57">
        <v>629.54058409799995</v>
      </c>
      <c r="AQ3712" s="57">
        <v>1530.843219185</v>
      </c>
      <c r="AR3712" s="57">
        <v>0</v>
      </c>
      <c r="AS3712" s="57">
        <v>4.6403435999999999E-2</v>
      </c>
      <c r="AT3712" s="57">
        <v>0.112838454</v>
      </c>
      <c r="AU3712" s="57">
        <v>0</v>
      </c>
      <c r="AV3712" s="57">
        <v>62.529999998000001</v>
      </c>
      <c r="AW3712" s="57">
        <v>3.3500000010000002</v>
      </c>
      <c r="AX3712" s="57">
        <v>0</v>
      </c>
      <c r="AY3712" s="57">
        <v>2.9016068810000002</v>
      </c>
      <c r="AZ3712" s="57">
        <v>0.37800882000000002</v>
      </c>
      <c r="BA3712" s="57">
        <v>0</v>
      </c>
      <c r="BB3712" s="57">
        <v>3.279615701</v>
      </c>
      <c r="BC3712" s="57">
        <v>0</v>
      </c>
      <c r="BD3712" s="57">
        <v>0</v>
      </c>
      <c r="BE3712" s="57">
        <v>0</v>
      </c>
      <c r="BF3712" s="57">
        <v>0.162279433</v>
      </c>
      <c r="BG3712" s="57">
        <v>8.1990392999999995E-2</v>
      </c>
      <c r="BH3712" s="57">
        <v>0.244269825</v>
      </c>
      <c r="BI3712" s="57">
        <v>0</v>
      </c>
      <c r="BJ3712" s="57">
        <v>0</v>
      </c>
      <c r="BK3712" s="57">
        <v>0</v>
      </c>
      <c r="BL3712" s="57">
        <v>0</v>
      </c>
      <c r="BM3712" s="57">
        <v>0</v>
      </c>
      <c r="BN3712" s="57">
        <v>0</v>
      </c>
      <c r="BO3712" s="57">
        <v>0</v>
      </c>
      <c r="BP3712" s="57">
        <v>3.0353458760000001</v>
      </c>
      <c r="BQ3712" s="57">
        <v>1.2624169780000001</v>
      </c>
      <c r="BR3712" s="57">
        <v>0.838504786</v>
      </c>
      <c r="BS3712" s="57">
        <v>3.0353458760000001</v>
      </c>
      <c r="BT3712" s="57">
        <v>1.2624169780000001</v>
      </c>
      <c r="BU3712" s="57">
        <v>0.838504786</v>
      </c>
    </row>
    <row r="3713" spans="1:73" x14ac:dyDescent="0.25">
      <c r="A3713" s="57">
        <v>5</v>
      </c>
      <c r="B3713" s="57">
        <v>42285342160000</v>
      </c>
      <c r="C3713" s="57" t="s">
        <v>176</v>
      </c>
      <c r="D3713" s="57" t="s">
        <v>177</v>
      </c>
      <c r="E3713" s="57" t="s">
        <v>178</v>
      </c>
      <c r="F3713" s="57">
        <v>0</v>
      </c>
      <c r="G3713" s="57" t="s">
        <v>49</v>
      </c>
      <c r="H3713" s="57" t="s">
        <v>150</v>
      </c>
      <c r="I3713" s="57" t="s">
        <v>151</v>
      </c>
      <c r="J3713" s="57" t="s">
        <v>152</v>
      </c>
      <c r="K3713" s="57" t="s">
        <v>51</v>
      </c>
      <c r="L3713" s="57" t="s">
        <v>153</v>
      </c>
      <c r="M3713" s="57" t="s">
        <v>154</v>
      </c>
      <c r="N3713" s="57" t="s">
        <v>155</v>
      </c>
      <c r="P3713" s="57" t="s">
        <v>156</v>
      </c>
      <c r="Q3713" s="57" t="s">
        <v>157</v>
      </c>
      <c r="R3713" s="57" t="s">
        <v>158</v>
      </c>
      <c r="S3713" s="57" t="s">
        <v>159</v>
      </c>
      <c r="U3713" s="57" t="s">
        <v>160</v>
      </c>
      <c r="V3713" s="57" t="s">
        <v>160</v>
      </c>
      <c r="W3713" s="57" t="s">
        <v>160</v>
      </c>
      <c r="X3713" s="57" t="s">
        <v>160</v>
      </c>
      <c r="Y3713" s="57" t="s">
        <v>160</v>
      </c>
      <c r="Z3713" s="57" t="s">
        <v>160</v>
      </c>
      <c r="AA3713" s="57" t="s">
        <v>160</v>
      </c>
      <c r="AB3713" s="57" t="s">
        <v>160</v>
      </c>
      <c r="AC3713" s="57" t="s">
        <v>160</v>
      </c>
      <c r="AD3713" s="57" t="s">
        <v>160</v>
      </c>
      <c r="AE3713" s="57" t="s">
        <v>160</v>
      </c>
      <c r="AF3713" s="57" t="s">
        <v>160</v>
      </c>
      <c r="AG3713" s="57" t="s">
        <v>160</v>
      </c>
      <c r="AH3713" s="57" t="s">
        <v>160</v>
      </c>
      <c r="AI3713" s="57" t="s">
        <v>179</v>
      </c>
      <c r="AL3713" s="9">
        <v>48700</v>
      </c>
      <c r="AM3713" s="57">
        <v>645.61221422999995</v>
      </c>
      <c r="AN3713" s="57">
        <v>2093.4838497989999</v>
      </c>
      <c r="AO3713" s="57">
        <v>1.05374809</v>
      </c>
      <c r="AP3713" s="57">
        <v>645.61221422999995</v>
      </c>
      <c r="AQ3713" s="57">
        <v>1570.1128873489999</v>
      </c>
      <c r="AR3713" s="57">
        <v>0</v>
      </c>
      <c r="AS3713" s="57">
        <v>4.7588076E-2</v>
      </c>
      <c r="AT3713" s="57">
        <v>0.11573302100000001</v>
      </c>
      <c r="AU3713" s="57">
        <v>0</v>
      </c>
      <c r="AV3713" s="57">
        <v>62.539999999000003</v>
      </c>
      <c r="AW3713" s="57">
        <v>3.3280000009999999</v>
      </c>
      <c r="AX3713" s="57">
        <v>0</v>
      </c>
      <c r="AY3713" s="57">
        <v>2.976158292</v>
      </c>
      <c r="AZ3713" s="57">
        <v>0.38515949399999999</v>
      </c>
      <c r="BA3713" s="57">
        <v>0</v>
      </c>
      <c r="BB3713" s="57">
        <v>3.3613177859999999</v>
      </c>
      <c r="BC3713" s="57">
        <v>0</v>
      </c>
      <c r="BD3713" s="57">
        <v>0</v>
      </c>
      <c r="BE3713" s="57">
        <v>0</v>
      </c>
      <c r="BF3713" s="57">
        <v>0.16625672</v>
      </c>
      <c r="BG3713" s="57">
        <v>8.4032944999999998E-2</v>
      </c>
      <c r="BH3713" s="57">
        <v>0.25028966499999999</v>
      </c>
      <c r="BI3713" s="57">
        <v>0</v>
      </c>
      <c r="BJ3713" s="57">
        <v>0</v>
      </c>
      <c r="BK3713" s="57">
        <v>0</v>
      </c>
      <c r="BL3713" s="57">
        <v>0</v>
      </c>
      <c r="BM3713" s="57">
        <v>0</v>
      </c>
      <c r="BN3713" s="57">
        <v>0</v>
      </c>
      <c r="BO3713" s="57">
        <v>0</v>
      </c>
      <c r="BP3713" s="57">
        <v>3.1110281209999999</v>
      </c>
      <c r="BQ3713" s="57">
        <v>1.283469169</v>
      </c>
      <c r="BR3713" s="57">
        <v>0.84927759400000002</v>
      </c>
      <c r="BS3713" s="57">
        <v>3.1110281209999999</v>
      </c>
      <c r="BT3713" s="57">
        <v>1.283469169</v>
      </c>
      <c r="BU3713" s="57">
        <v>0.84927759400000002</v>
      </c>
    </row>
    <row r="3714" spans="1:73" x14ac:dyDescent="0.25">
      <c r="A3714" s="57">
        <v>5</v>
      </c>
      <c r="B3714" s="57">
        <v>42285342160000</v>
      </c>
      <c r="C3714" s="57" t="s">
        <v>176</v>
      </c>
      <c r="D3714" s="57" t="s">
        <v>177</v>
      </c>
      <c r="E3714" s="57" t="s">
        <v>178</v>
      </c>
      <c r="F3714" s="57">
        <v>0</v>
      </c>
      <c r="G3714" s="57" t="s">
        <v>49</v>
      </c>
      <c r="H3714" s="57" t="s">
        <v>150</v>
      </c>
      <c r="I3714" s="57" t="s">
        <v>151</v>
      </c>
      <c r="J3714" s="57" t="s">
        <v>152</v>
      </c>
      <c r="K3714" s="57" t="s">
        <v>51</v>
      </c>
      <c r="L3714" s="57" t="s">
        <v>153</v>
      </c>
      <c r="M3714" s="57" t="s">
        <v>154</v>
      </c>
      <c r="N3714" s="57" t="s">
        <v>155</v>
      </c>
      <c r="P3714" s="57" t="s">
        <v>156</v>
      </c>
      <c r="Q3714" s="57" t="s">
        <v>157</v>
      </c>
      <c r="R3714" s="57" t="s">
        <v>158</v>
      </c>
      <c r="S3714" s="57" t="s">
        <v>159</v>
      </c>
      <c r="U3714" s="57" t="s">
        <v>160</v>
      </c>
      <c r="V3714" s="57" t="s">
        <v>160</v>
      </c>
      <c r="W3714" s="57" t="s">
        <v>160</v>
      </c>
      <c r="X3714" s="57" t="s">
        <v>160</v>
      </c>
      <c r="Y3714" s="57" t="s">
        <v>160</v>
      </c>
      <c r="Z3714" s="57" t="s">
        <v>160</v>
      </c>
      <c r="AA3714" s="57" t="s">
        <v>160</v>
      </c>
      <c r="AB3714" s="57" t="s">
        <v>160</v>
      </c>
      <c r="AC3714" s="57" t="s">
        <v>160</v>
      </c>
      <c r="AD3714" s="57" t="s">
        <v>160</v>
      </c>
      <c r="AE3714" s="57" t="s">
        <v>160</v>
      </c>
      <c r="AF3714" s="57" t="s">
        <v>160</v>
      </c>
      <c r="AG3714" s="57" t="s">
        <v>160</v>
      </c>
      <c r="AH3714" s="57" t="s">
        <v>160</v>
      </c>
      <c r="AI3714" s="57" t="s">
        <v>179</v>
      </c>
      <c r="AL3714" s="9">
        <v>48731</v>
      </c>
      <c r="AM3714" s="57">
        <v>620.10243909899998</v>
      </c>
      <c r="AN3714" s="57">
        <v>2011.0041398999999</v>
      </c>
      <c r="AO3714" s="57">
        <v>1.012111768</v>
      </c>
      <c r="AP3714" s="57">
        <v>620.10243909899998</v>
      </c>
      <c r="AQ3714" s="57">
        <v>1508.2531049249999</v>
      </c>
      <c r="AR3714" s="57">
        <v>0</v>
      </c>
      <c r="AS3714" s="57">
        <v>4.5707750999999998E-2</v>
      </c>
      <c r="AT3714" s="57">
        <v>0.111173336</v>
      </c>
      <c r="AU3714" s="57">
        <v>0</v>
      </c>
      <c r="AV3714" s="57">
        <v>62.54000001</v>
      </c>
      <c r="AW3714" s="57">
        <v>3.363</v>
      </c>
      <c r="AX3714" s="57">
        <v>0</v>
      </c>
      <c r="AY3714" s="57">
        <v>2.8585627339999999</v>
      </c>
      <c r="AZ3714" s="57">
        <v>0.37387593000000002</v>
      </c>
      <c r="BA3714" s="57">
        <v>0</v>
      </c>
      <c r="BB3714" s="57">
        <v>3.232438664</v>
      </c>
      <c r="BC3714" s="57">
        <v>0</v>
      </c>
      <c r="BD3714" s="57">
        <v>0</v>
      </c>
      <c r="BE3714" s="57">
        <v>0</v>
      </c>
      <c r="BF3714" s="57">
        <v>0.15998263500000001</v>
      </c>
      <c r="BG3714" s="57">
        <v>8.0810966999999997E-2</v>
      </c>
      <c r="BH3714" s="57">
        <v>0.240793601</v>
      </c>
      <c r="BI3714" s="57">
        <v>0</v>
      </c>
      <c r="BJ3714" s="57">
        <v>0</v>
      </c>
      <c r="BK3714" s="57">
        <v>0</v>
      </c>
      <c r="BL3714" s="57">
        <v>0</v>
      </c>
      <c r="BM3714" s="57">
        <v>0</v>
      </c>
      <c r="BN3714" s="57">
        <v>0</v>
      </c>
      <c r="BO3714" s="57">
        <v>0</v>
      </c>
      <c r="BP3714" s="57">
        <v>2.991645063</v>
      </c>
      <c r="BQ3714" s="57">
        <v>1.224592965</v>
      </c>
      <c r="BR3714" s="57">
        <v>0.807365797</v>
      </c>
      <c r="BS3714" s="57">
        <v>2.991645063</v>
      </c>
      <c r="BT3714" s="57">
        <v>1.224592965</v>
      </c>
      <c r="BU3714" s="57">
        <v>0.807365797</v>
      </c>
    </row>
    <row r="3715" spans="1:73" x14ac:dyDescent="0.25">
      <c r="A3715" s="57">
        <v>5</v>
      </c>
      <c r="B3715" s="57">
        <v>42285342160000</v>
      </c>
      <c r="C3715" s="57" t="s">
        <v>176</v>
      </c>
      <c r="D3715" s="57" t="s">
        <v>177</v>
      </c>
      <c r="E3715" s="57" t="s">
        <v>178</v>
      </c>
      <c r="F3715" s="57">
        <v>0</v>
      </c>
      <c r="G3715" s="57" t="s">
        <v>49</v>
      </c>
      <c r="H3715" s="57" t="s">
        <v>150</v>
      </c>
      <c r="I3715" s="57" t="s">
        <v>151</v>
      </c>
      <c r="J3715" s="57" t="s">
        <v>152</v>
      </c>
      <c r="K3715" s="57" t="s">
        <v>51</v>
      </c>
      <c r="L3715" s="57" t="s">
        <v>153</v>
      </c>
      <c r="M3715" s="57" t="s">
        <v>154</v>
      </c>
      <c r="N3715" s="57" t="s">
        <v>155</v>
      </c>
      <c r="P3715" s="57" t="s">
        <v>156</v>
      </c>
      <c r="Q3715" s="57" t="s">
        <v>157</v>
      </c>
      <c r="R3715" s="57" t="s">
        <v>158</v>
      </c>
      <c r="S3715" s="57" t="s">
        <v>159</v>
      </c>
      <c r="U3715" s="57" t="s">
        <v>160</v>
      </c>
      <c r="V3715" s="57" t="s">
        <v>160</v>
      </c>
      <c r="W3715" s="57" t="s">
        <v>160</v>
      </c>
      <c r="X3715" s="57" t="s">
        <v>160</v>
      </c>
      <c r="Y3715" s="57" t="s">
        <v>160</v>
      </c>
      <c r="Z3715" s="57" t="s">
        <v>160</v>
      </c>
      <c r="AA3715" s="57" t="s">
        <v>160</v>
      </c>
      <c r="AB3715" s="57" t="s">
        <v>160</v>
      </c>
      <c r="AC3715" s="57" t="s">
        <v>160</v>
      </c>
      <c r="AD3715" s="57" t="s">
        <v>160</v>
      </c>
      <c r="AE3715" s="57" t="s">
        <v>160</v>
      </c>
      <c r="AF3715" s="57" t="s">
        <v>160</v>
      </c>
      <c r="AG3715" s="57" t="s">
        <v>160</v>
      </c>
      <c r="AH3715" s="57" t="s">
        <v>160</v>
      </c>
      <c r="AI3715" s="57" t="s">
        <v>179</v>
      </c>
      <c r="AL3715" s="9">
        <v>48761</v>
      </c>
      <c r="AM3715" s="57">
        <v>636.00533638299999</v>
      </c>
      <c r="AN3715" s="57">
        <v>2062.820405772</v>
      </c>
      <c r="AO3715" s="57">
        <v>1.038067914</v>
      </c>
      <c r="AP3715" s="57">
        <v>636.00533638299999</v>
      </c>
      <c r="AQ3715" s="57">
        <v>1547.1153043290001</v>
      </c>
      <c r="AR3715" s="57">
        <v>0</v>
      </c>
      <c r="AS3715" s="57">
        <v>4.6879953000000002E-2</v>
      </c>
      <c r="AT3715" s="57">
        <v>0.114037869</v>
      </c>
      <c r="AU3715" s="57">
        <v>0</v>
      </c>
      <c r="AV3715" s="57">
        <v>62.500000010999997</v>
      </c>
      <c r="AW3715" s="57">
        <v>3.4029999979999999</v>
      </c>
      <c r="AX3715" s="57">
        <v>0</v>
      </c>
      <c r="AY3715" s="57">
        <v>2.929997084</v>
      </c>
      <c r="AZ3715" s="57">
        <v>0.38807086800000001</v>
      </c>
      <c r="BA3715" s="57">
        <v>0</v>
      </c>
      <c r="BB3715" s="57">
        <v>3.3180679529999999</v>
      </c>
      <c r="BC3715" s="57">
        <v>0</v>
      </c>
      <c r="BD3715" s="57">
        <v>0</v>
      </c>
      <c r="BE3715" s="57">
        <v>0</v>
      </c>
      <c r="BF3715" s="57">
        <v>0.16434473499999999</v>
      </c>
      <c r="BG3715" s="57">
        <v>8.2951699000000004E-2</v>
      </c>
      <c r="BH3715" s="57">
        <v>0.24729643400000001</v>
      </c>
      <c r="BI3715" s="57">
        <v>0</v>
      </c>
      <c r="BJ3715" s="57">
        <v>0</v>
      </c>
      <c r="BK3715" s="57">
        <v>0</v>
      </c>
      <c r="BL3715" s="57">
        <v>0</v>
      </c>
      <c r="BM3715" s="57">
        <v>0</v>
      </c>
      <c r="BN3715" s="57">
        <v>0</v>
      </c>
      <c r="BO3715" s="57">
        <v>0</v>
      </c>
      <c r="BP3715" s="57">
        <v>3.070771519</v>
      </c>
      <c r="BQ3715" s="57">
        <v>1.2468553149999999</v>
      </c>
      <c r="BR3715" s="57">
        <v>0.81894767400000001</v>
      </c>
      <c r="BS3715" s="57">
        <v>3.070771519</v>
      </c>
      <c r="BT3715" s="57">
        <v>1.2468553149999999</v>
      </c>
      <c r="BU3715" s="57">
        <v>0.81894767400000001</v>
      </c>
    </row>
    <row r="3716" spans="1:73" x14ac:dyDescent="0.25">
      <c r="A3716" s="57">
        <v>5</v>
      </c>
      <c r="B3716" s="57">
        <v>42285342160000</v>
      </c>
      <c r="C3716" s="57" t="s">
        <v>176</v>
      </c>
      <c r="D3716" s="57" t="s">
        <v>177</v>
      </c>
      <c r="E3716" s="57" t="s">
        <v>178</v>
      </c>
      <c r="F3716" s="57">
        <v>0</v>
      </c>
      <c r="G3716" s="57" t="s">
        <v>49</v>
      </c>
      <c r="H3716" s="57" t="s">
        <v>150</v>
      </c>
      <c r="I3716" s="57" t="s">
        <v>151</v>
      </c>
      <c r="J3716" s="57" t="s">
        <v>152</v>
      </c>
      <c r="K3716" s="57" t="s">
        <v>51</v>
      </c>
      <c r="L3716" s="57" t="s">
        <v>153</v>
      </c>
      <c r="M3716" s="57" t="s">
        <v>154</v>
      </c>
      <c r="N3716" s="57" t="s">
        <v>155</v>
      </c>
      <c r="P3716" s="57" t="s">
        <v>156</v>
      </c>
      <c r="Q3716" s="57" t="s">
        <v>157</v>
      </c>
      <c r="R3716" s="57" t="s">
        <v>158</v>
      </c>
      <c r="S3716" s="57" t="s">
        <v>159</v>
      </c>
      <c r="U3716" s="57" t="s">
        <v>160</v>
      </c>
      <c r="V3716" s="57" t="s">
        <v>160</v>
      </c>
      <c r="W3716" s="57" t="s">
        <v>160</v>
      </c>
      <c r="X3716" s="57" t="s">
        <v>160</v>
      </c>
      <c r="Y3716" s="57" t="s">
        <v>160</v>
      </c>
      <c r="Z3716" s="57" t="s">
        <v>160</v>
      </c>
      <c r="AA3716" s="57" t="s">
        <v>160</v>
      </c>
      <c r="AB3716" s="57" t="s">
        <v>160</v>
      </c>
      <c r="AC3716" s="57" t="s">
        <v>160</v>
      </c>
      <c r="AD3716" s="57" t="s">
        <v>160</v>
      </c>
      <c r="AE3716" s="57" t="s">
        <v>160</v>
      </c>
      <c r="AF3716" s="57" t="s">
        <v>160</v>
      </c>
      <c r="AG3716" s="57" t="s">
        <v>160</v>
      </c>
      <c r="AH3716" s="57" t="s">
        <v>160</v>
      </c>
      <c r="AI3716" s="57" t="s">
        <v>179</v>
      </c>
      <c r="AL3716" s="9">
        <v>48792</v>
      </c>
      <c r="AM3716" s="57">
        <v>631.23205121700005</v>
      </c>
      <c r="AN3716" s="57">
        <v>2047.581361001</v>
      </c>
      <c r="AO3716" s="57">
        <v>1.0302770429999999</v>
      </c>
      <c r="AP3716" s="57">
        <v>631.23205121700005</v>
      </c>
      <c r="AQ3716" s="57">
        <v>1535.6860207509999</v>
      </c>
      <c r="AR3716" s="57">
        <v>0</v>
      </c>
      <c r="AS3716" s="57">
        <v>4.6528114000000002E-2</v>
      </c>
      <c r="AT3716" s="57">
        <v>0.11319541700000001</v>
      </c>
      <c r="AU3716" s="57">
        <v>0</v>
      </c>
      <c r="AV3716" s="57">
        <v>62.5</v>
      </c>
      <c r="AW3716" s="57">
        <v>3.4430000019999998</v>
      </c>
      <c r="AX3716" s="57">
        <v>0</v>
      </c>
      <c r="AY3716" s="57">
        <v>2.908007156</v>
      </c>
      <c r="AZ3716" s="57">
        <v>0.38973181899999998</v>
      </c>
      <c r="BA3716" s="57">
        <v>0</v>
      </c>
      <c r="BB3716" s="57">
        <v>3.2977389750000001</v>
      </c>
      <c r="BC3716" s="57">
        <v>0</v>
      </c>
      <c r="BD3716" s="57">
        <v>0</v>
      </c>
      <c r="BE3716" s="57">
        <v>0</v>
      </c>
      <c r="BF3716" s="57">
        <v>0.16345433000000001</v>
      </c>
      <c r="BG3716" s="57">
        <v>8.2443474000000003E-2</v>
      </c>
      <c r="BH3716" s="57">
        <v>0.245897805</v>
      </c>
      <c r="BI3716" s="57">
        <v>0</v>
      </c>
      <c r="BJ3716" s="57">
        <v>0</v>
      </c>
      <c r="BK3716" s="57">
        <v>0</v>
      </c>
      <c r="BL3716" s="57">
        <v>0</v>
      </c>
      <c r="BM3716" s="57">
        <v>0</v>
      </c>
      <c r="BN3716" s="57">
        <v>0</v>
      </c>
      <c r="BO3716" s="57">
        <v>0</v>
      </c>
      <c r="BP3716" s="57">
        <v>3.051841171</v>
      </c>
      <c r="BQ3716" s="57">
        <v>1.229185271</v>
      </c>
      <c r="BR3716" s="57">
        <v>0.80430162699999996</v>
      </c>
      <c r="BS3716" s="57">
        <v>3.051841171</v>
      </c>
      <c r="BT3716" s="57">
        <v>1.229185271</v>
      </c>
      <c r="BU3716" s="57">
        <v>0.80430162699999996</v>
      </c>
    </row>
    <row r="3717" spans="1:73" x14ac:dyDescent="0.25">
      <c r="A3717" s="57">
        <v>5</v>
      </c>
      <c r="B3717" s="57">
        <v>42285342160000</v>
      </c>
      <c r="C3717" s="57" t="s">
        <v>176</v>
      </c>
      <c r="D3717" s="57" t="s">
        <v>177</v>
      </c>
      <c r="E3717" s="57" t="s">
        <v>178</v>
      </c>
      <c r="F3717" s="57">
        <v>0</v>
      </c>
      <c r="G3717" s="57" t="s">
        <v>49</v>
      </c>
      <c r="H3717" s="57" t="s">
        <v>150</v>
      </c>
      <c r="I3717" s="57" t="s">
        <v>151</v>
      </c>
      <c r="J3717" s="57" t="s">
        <v>152</v>
      </c>
      <c r="K3717" s="57" t="s">
        <v>51</v>
      </c>
      <c r="L3717" s="57" t="s">
        <v>153</v>
      </c>
      <c r="M3717" s="57" t="s">
        <v>154</v>
      </c>
      <c r="N3717" s="57" t="s">
        <v>155</v>
      </c>
      <c r="P3717" s="57" t="s">
        <v>156</v>
      </c>
      <c r="Q3717" s="57" t="s">
        <v>157</v>
      </c>
      <c r="R3717" s="57" t="s">
        <v>158</v>
      </c>
      <c r="S3717" s="57" t="s">
        <v>159</v>
      </c>
      <c r="U3717" s="57" t="s">
        <v>160</v>
      </c>
      <c r="V3717" s="57" t="s">
        <v>160</v>
      </c>
      <c r="W3717" s="57" t="s">
        <v>160</v>
      </c>
      <c r="X3717" s="57" t="s">
        <v>160</v>
      </c>
      <c r="Y3717" s="57" t="s">
        <v>160</v>
      </c>
      <c r="Z3717" s="57" t="s">
        <v>160</v>
      </c>
      <c r="AA3717" s="57" t="s">
        <v>160</v>
      </c>
      <c r="AB3717" s="57" t="s">
        <v>160</v>
      </c>
      <c r="AC3717" s="57" t="s">
        <v>160</v>
      </c>
      <c r="AD3717" s="57" t="s">
        <v>160</v>
      </c>
      <c r="AE3717" s="57" t="s">
        <v>160</v>
      </c>
      <c r="AF3717" s="57" t="s">
        <v>160</v>
      </c>
      <c r="AG3717" s="57" t="s">
        <v>160</v>
      </c>
      <c r="AH3717" s="57" t="s">
        <v>160</v>
      </c>
      <c r="AI3717" s="57" t="s">
        <v>179</v>
      </c>
      <c r="AL3717" s="9">
        <v>48823</v>
      </c>
      <c r="AM3717" s="57">
        <v>606.39201289699997</v>
      </c>
      <c r="AN3717" s="57">
        <v>1967.2327416749999</v>
      </c>
      <c r="AO3717" s="57">
        <v>0.989733855</v>
      </c>
      <c r="AP3717" s="57">
        <v>606.39201289699997</v>
      </c>
      <c r="AQ3717" s="57">
        <v>1475.4245562569999</v>
      </c>
      <c r="AR3717" s="57">
        <v>0</v>
      </c>
      <c r="AS3717" s="57">
        <v>4.4697155000000002E-2</v>
      </c>
      <c r="AT3717" s="57">
        <v>0.10875354399999999</v>
      </c>
      <c r="AU3717" s="57">
        <v>0</v>
      </c>
      <c r="AV3717" s="57">
        <v>62.500000010999997</v>
      </c>
      <c r="AW3717" s="57">
        <v>3.4579999990000001</v>
      </c>
      <c r="AX3717" s="57">
        <v>0</v>
      </c>
      <c r="AY3717" s="57">
        <v>2.7935722040000002</v>
      </c>
      <c r="AZ3717" s="57">
        <v>0.37606975500000001</v>
      </c>
      <c r="BA3717" s="57">
        <v>0</v>
      </c>
      <c r="BB3717" s="57">
        <v>3.1696419599999999</v>
      </c>
      <c r="BC3717" s="57">
        <v>0</v>
      </c>
      <c r="BD3717" s="57">
        <v>0</v>
      </c>
      <c r="BE3717" s="57">
        <v>0</v>
      </c>
      <c r="BF3717" s="57">
        <v>0.15714772699999999</v>
      </c>
      <c r="BG3717" s="57">
        <v>7.9241048999999994E-2</v>
      </c>
      <c r="BH3717" s="57">
        <v>0.23638877599999999</v>
      </c>
      <c r="BI3717" s="57">
        <v>0</v>
      </c>
      <c r="BJ3717" s="57">
        <v>0</v>
      </c>
      <c r="BK3717" s="57">
        <v>0</v>
      </c>
      <c r="BL3717" s="57">
        <v>0</v>
      </c>
      <c r="BM3717" s="57">
        <v>0</v>
      </c>
      <c r="BN3717" s="57">
        <v>0</v>
      </c>
      <c r="BO3717" s="57">
        <v>0</v>
      </c>
      <c r="BP3717" s="57">
        <v>2.9332531830000002</v>
      </c>
      <c r="BQ3717" s="57">
        <v>1.172209295</v>
      </c>
      <c r="BR3717" s="57">
        <v>0.76422478999999999</v>
      </c>
      <c r="BS3717" s="57">
        <v>2.9332531830000002</v>
      </c>
      <c r="BT3717" s="57">
        <v>1.172209295</v>
      </c>
      <c r="BU3717" s="57">
        <v>0.76422478999999999</v>
      </c>
    </row>
    <row r="3718" spans="1:73" x14ac:dyDescent="0.25">
      <c r="A3718" s="57">
        <v>5</v>
      </c>
      <c r="B3718" s="57">
        <v>42285342160000</v>
      </c>
      <c r="C3718" s="57" t="s">
        <v>176</v>
      </c>
      <c r="D3718" s="57" t="s">
        <v>177</v>
      </c>
      <c r="E3718" s="57" t="s">
        <v>178</v>
      </c>
      <c r="F3718" s="57">
        <v>0</v>
      </c>
      <c r="G3718" s="57" t="s">
        <v>49</v>
      </c>
      <c r="H3718" s="57" t="s">
        <v>150</v>
      </c>
      <c r="I3718" s="57" t="s">
        <v>151</v>
      </c>
      <c r="J3718" s="57" t="s">
        <v>152</v>
      </c>
      <c r="K3718" s="57" t="s">
        <v>51</v>
      </c>
      <c r="L3718" s="57" t="s">
        <v>153</v>
      </c>
      <c r="M3718" s="57" t="s">
        <v>154</v>
      </c>
      <c r="N3718" s="57" t="s">
        <v>155</v>
      </c>
      <c r="P3718" s="57" t="s">
        <v>156</v>
      </c>
      <c r="Q3718" s="57" t="s">
        <v>157</v>
      </c>
      <c r="R3718" s="57" t="s">
        <v>158</v>
      </c>
      <c r="S3718" s="57" t="s">
        <v>159</v>
      </c>
      <c r="U3718" s="57" t="s">
        <v>160</v>
      </c>
      <c r="V3718" s="57" t="s">
        <v>160</v>
      </c>
      <c r="W3718" s="57" t="s">
        <v>160</v>
      </c>
      <c r="X3718" s="57" t="s">
        <v>160</v>
      </c>
      <c r="Y3718" s="57" t="s">
        <v>160</v>
      </c>
      <c r="Z3718" s="57" t="s">
        <v>160</v>
      </c>
      <c r="AA3718" s="57" t="s">
        <v>160</v>
      </c>
      <c r="AB3718" s="57" t="s">
        <v>160</v>
      </c>
      <c r="AC3718" s="57" t="s">
        <v>160</v>
      </c>
      <c r="AD3718" s="57" t="s">
        <v>160</v>
      </c>
      <c r="AE3718" s="57" t="s">
        <v>160</v>
      </c>
      <c r="AF3718" s="57" t="s">
        <v>160</v>
      </c>
      <c r="AG3718" s="57" t="s">
        <v>160</v>
      </c>
      <c r="AH3718" s="57" t="s">
        <v>160</v>
      </c>
      <c r="AI3718" s="57" t="s">
        <v>179</v>
      </c>
      <c r="AL3718" s="9">
        <v>48853</v>
      </c>
      <c r="AM3718" s="57">
        <v>622.04590566800005</v>
      </c>
      <c r="AN3718" s="57">
        <v>2018.2472414700001</v>
      </c>
      <c r="AO3718" s="57">
        <v>1.015283581</v>
      </c>
      <c r="AP3718" s="57">
        <v>622.04590566800005</v>
      </c>
      <c r="AQ3718" s="57">
        <v>1513.6854311019999</v>
      </c>
      <c r="AR3718" s="57">
        <v>0</v>
      </c>
      <c r="AS3718" s="57">
        <v>4.5851004000000001E-2</v>
      </c>
      <c r="AT3718" s="57">
        <v>0.111573753</v>
      </c>
      <c r="AU3718" s="57">
        <v>0</v>
      </c>
      <c r="AV3718" s="57">
        <v>62.490000000999999</v>
      </c>
      <c r="AW3718" s="57">
        <v>3.5040000039999999</v>
      </c>
      <c r="AX3718" s="57">
        <v>0</v>
      </c>
      <c r="AY3718" s="57">
        <v>2.865229222</v>
      </c>
      <c r="AZ3718" s="57">
        <v>0.39095443099999999</v>
      </c>
      <c r="BA3718" s="57">
        <v>0</v>
      </c>
      <c r="BB3718" s="57">
        <v>3.2561836529999999</v>
      </c>
      <c r="BC3718" s="57">
        <v>0</v>
      </c>
      <c r="BD3718" s="57">
        <v>0</v>
      </c>
      <c r="BE3718" s="57">
        <v>0</v>
      </c>
      <c r="BF3718" s="57">
        <v>0.161571621</v>
      </c>
      <c r="BG3718" s="57">
        <v>8.1404590999999998E-2</v>
      </c>
      <c r="BH3718" s="57">
        <v>0.242976213</v>
      </c>
      <c r="BI3718" s="57">
        <v>0</v>
      </c>
      <c r="BJ3718" s="57">
        <v>0</v>
      </c>
      <c r="BK3718" s="57">
        <v>0</v>
      </c>
      <c r="BL3718" s="57">
        <v>0</v>
      </c>
      <c r="BM3718" s="57">
        <v>0</v>
      </c>
      <c r="BN3718" s="57">
        <v>0</v>
      </c>
      <c r="BO3718" s="57">
        <v>0</v>
      </c>
      <c r="BP3718" s="57">
        <v>3.01320744</v>
      </c>
      <c r="BQ3718" s="57">
        <v>1.1944597079999999</v>
      </c>
      <c r="BR3718" s="57">
        <v>0.77579856400000002</v>
      </c>
      <c r="BS3718" s="57">
        <v>3.01320744</v>
      </c>
      <c r="BT3718" s="57">
        <v>1.1944597079999999</v>
      </c>
      <c r="BU3718" s="57">
        <v>0.77579856400000002</v>
      </c>
    </row>
    <row r="3719" spans="1:73" x14ac:dyDescent="0.25">
      <c r="A3719" s="57">
        <v>5</v>
      </c>
      <c r="B3719" s="57">
        <v>42285342160000</v>
      </c>
      <c r="C3719" s="57" t="s">
        <v>176</v>
      </c>
      <c r="D3719" s="57" t="s">
        <v>177</v>
      </c>
      <c r="E3719" s="57" t="s">
        <v>178</v>
      </c>
      <c r="F3719" s="57">
        <v>0</v>
      </c>
      <c r="G3719" s="57" t="s">
        <v>49</v>
      </c>
      <c r="H3719" s="57" t="s">
        <v>150</v>
      </c>
      <c r="I3719" s="57" t="s">
        <v>151</v>
      </c>
      <c r="J3719" s="57" t="s">
        <v>152</v>
      </c>
      <c r="K3719" s="57" t="s">
        <v>51</v>
      </c>
      <c r="L3719" s="57" t="s">
        <v>153</v>
      </c>
      <c r="M3719" s="57" t="s">
        <v>154</v>
      </c>
      <c r="N3719" s="57" t="s">
        <v>155</v>
      </c>
      <c r="P3719" s="57" t="s">
        <v>156</v>
      </c>
      <c r="Q3719" s="57" t="s">
        <v>157</v>
      </c>
      <c r="R3719" s="57" t="s">
        <v>158</v>
      </c>
      <c r="S3719" s="57" t="s">
        <v>159</v>
      </c>
      <c r="U3719" s="57" t="s">
        <v>160</v>
      </c>
      <c r="V3719" s="57" t="s">
        <v>160</v>
      </c>
      <c r="W3719" s="57" t="s">
        <v>160</v>
      </c>
      <c r="X3719" s="57" t="s">
        <v>160</v>
      </c>
      <c r="Y3719" s="57" t="s">
        <v>160</v>
      </c>
      <c r="Z3719" s="57" t="s">
        <v>160</v>
      </c>
      <c r="AA3719" s="57" t="s">
        <v>160</v>
      </c>
      <c r="AB3719" s="57" t="s">
        <v>160</v>
      </c>
      <c r="AC3719" s="57" t="s">
        <v>160</v>
      </c>
      <c r="AD3719" s="57" t="s">
        <v>160</v>
      </c>
      <c r="AE3719" s="57" t="s">
        <v>160</v>
      </c>
      <c r="AF3719" s="57" t="s">
        <v>160</v>
      </c>
      <c r="AG3719" s="57" t="s">
        <v>160</v>
      </c>
      <c r="AH3719" s="57" t="s">
        <v>160</v>
      </c>
      <c r="AI3719" s="57" t="s">
        <v>179</v>
      </c>
      <c r="AL3719" s="9">
        <v>48884</v>
      </c>
      <c r="AM3719" s="57">
        <v>597.63129215000004</v>
      </c>
      <c r="AN3719" s="57">
        <v>1939.2529295019999</v>
      </c>
      <c r="AO3719" s="57">
        <v>0.97543476399999995</v>
      </c>
      <c r="AP3719" s="57">
        <v>597.63129215000004</v>
      </c>
      <c r="AQ3719" s="57">
        <v>1454.4396971260001</v>
      </c>
      <c r="AR3719" s="57">
        <v>0</v>
      </c>
      <c r="AS3719" s="57">
        <v>4.4051403000000003E-2</v>
      </c>
      <c r="AT3719" s="57">
        <v>0.10720675</v>
      </c>
      <c r="AU3719" s="57">
        <v>0</v>
      </c>
      <c r="AV3719" s="57">
        <v>62.479999990000003</v>
      </c>
      <c r="AW3719" s="57">
        <v>3.6789999980000001</v>
      </c>
      <c r="AX3719" s="57">
        <v>0</v>
      </c>
      <c r="AY3719" s="57">
        <v>2.7523316310000001</v>
      </c>
      <c r="AZ3719" s="57">
        <v>0.39441363400000001</v>
      </c>
      <c r="BA3719" s="57">
        <v>0</v>
      </c>
      <c r="BB3719" s="57">
        <v>3.1467452640000002</v>
      </c>
      <c r="BC3719" s="57">
        <v>0</v>
      </c>
      <c r="BD3719" s="57">
        <v>0</v>
      </c>
      <c r="BE3719" s="57">
        <v>0</v>
      </c>
      <c r="BF3719" s="57">
        <v>0.15662013899999999</v>
      </c>
      <c r="BG3719" s="57">
        <v>7.8668632000000002E-2</v>
      </c>
      <c r="BH3719" s="57">
        <v>0.23528877000000001</v>
      </c>
      <c r="BI3719" s="57">
        <v>0</v>
      </c>
      <c r="BJ3719" s="57">
        <v>0</v>
      </c>
      <c r="BK3719" s="57">
        <v>0</v>
      </c>
      <c r="BL3719" s="57">
        <v>0</v>
      </c>
      <c r="BM3719" s="57">
        <v>0</v>
      </c>
      <c r="BN3719" s="57">
        <v>0</v>
      </c>
      <c r="BO3719" s="57">
        <v>0</v>
      </c>
      <c r="BP3719" s="57">
        <v>2.9114564939999998</v>
      </c>
      <c r="BQ3719" s="57">
        <v>1.145125191</v>
      </c>
      <c r="BR3719" s="57">
        <v>0.74104536600000004</v>
      </c>
      <c r="BS3719" s="57">
        <v>2.9114564939999998</v>
      </c>
      <c r="BT3719" s="57">
        <v>1.145125191</v>
      </c>
      <c r="BU3719" s="57">
        <v>0.74104536600000004</v>
      </c>
    </row>
    <row r="3720" spans="1:73" x14ac:dyDescent="0.25">
      <c r="A3720" s="57">
        <v>5</v>
      </c>
      <c r="B3720" s="57">
        <v>42285342160000</v>
      </c>
      <c r="C3720" s="57" t="s">
        <v>176</v>
      </c>
      <c r="D3720" s="57" t="s">
        <v>177</v>
      </c>
      <c r="E3720" s="57" t="s">
        <v>178</v>
      </c>
      <c r="F3720" s="57">
        <v>0</v>
      </c>
      <c r="G3720" s="57" t="s">
        <v>49</v>
      </c>
      <c r="H3720" s="57" t="s">
        <v>150</v>
      </c>
      <c r="I3720" s="57" t="s">
        <v>151</v>
      </c>
      <c r="J3720" s="57" t="s">
        <v>152</v>
      </c>
      <c r="K3720" s="57" t="s">
        <v>51</v>
      </c>
      <c r="L3720" s="57" t="s">
        <v>153</v>
      </c>
      <c r="M3720" s="57" t="s">
        <v>154</v>
      </c>
      <c r="N3720" s="57" t="s">
        <v>155</v>
      </c>
      <c r="P3720" s="57" t="s">
        <v>156</v>
      </c>
      <c r="Q3720" s="57" t="s">
        <v>157</v>
      </c>
      <c r="R3720" s="57" t="s">
        <v>158</v>
      </c>
      <c r="S3720" s="57" t="s">
        <v>159</v>
      </c>
      <c r="U3720" s="57" t="s">
        <v>160</v>
      </c>
      <c r="V3720" s="57" t="s">
        <v>160</v>
      </c>
      <c r="W3720" s="57" t="s">
        <v>160</v>
      </c>
      <c r="X3720" s="57" t="s">
        <v>160</v>
      </c>
      <c r="Y3720" s="57" t="s">
        <v>160</v>
      </c>
      <c r="Z3720" s="57" t="s">
        <v>160</v>
      </c>
      <c r="AA3720" s="57" t="s">
        <v>160</v>
      </c>
      <c r="AB3720" s="57" t="s">
        <v>160</v>
      </c>
      <c r="AC3720" s="57" t="s">
        <v>160</v>
      </c>
      <c r="AD3720" s="57" t="s">
        <v>160</v>
      </c>
      <c r="AE3720" s="57" t="s">
        <v>160</v>
      </c>
      <c r="AF3720" s="57" t="s">
        <v>160</v>
      </c>
      <c r="AG3720" s="57" t="s">
        <v>160</v>
      </c>
      <c r="AH3720" s="57" t="s">
        <v>160</v>
      </c>
      <c r="AI3720" s="57" t="s">
        <v>179</v>
      </c>
      <c r="AL3720" s="9">
        <v>48914</v>
      </c>
      <c r="AM3720" s="57">
        <v>613.12365993399999</v>
      </c>
      <c r="AN3720" s="57">
        <v>1989.747320859</v>
      </c>
      <c r="AO3720" s="57">
        <v>1.000720853</v>
      </c>
      <c r="AP3720" s="57">
        <v>613.12365993399999</v>
      </c>
      <c r="AQ3720" s="57">
        <v>1492.3104906440001</v>
      </c>
      <c r="AR3720" s="57">
        <v>0</v>
      </c>
      <c r="AS3720" s="57">
        <v>4.5193345000000003E-2</v>
      </c>
      <c r="AT3720" s="57">
        <v>0.109998206</v>
      </c>
      <c r="AU3720" s="57">
        <v>0</v>
      </c>
      <c r="AV3720" s="57">
        <v>62.469999997000002</v>
      </c>
      <c r="AW3720" s="57">
        <v>4.0789999979999996</v>
      </c>
      <c r="AX3720" s="57">
        <v>0</v>
      </c>
      <c r="AY3720" s="57">
        <v>2.8232282610000001</v>
      </c>
      <c r="AZ3720" s="57">
        <v>0.44868268300000003</v>
      </c>
      <c r="BA3720" s="57">
        <v>0</v>
      </c>
      <c r="BB3720" s="57">
        <v>3.271910944</v>
      </c>
      <c r="BC3720" s="57">
        <v>0</v>
      </c>
      <c r="BD3720" s="57">
        <v>0</v>
      </c>
      <c r="BE3720" s="57">
        <v>0</v>
      </c>
      <c r="BF3720" s="57">
        <v>0.16396276600000001</v>
      </c>
      <c r="BG3720" s="57">
        <v>8.1797774000000004E-2</v>
      </c>
      <c r="BH3720" s="57">
        <v>0.24576054</v>
      </c>
      <c r="BI3720" s="57">
        <v>0</v>
      </c>
      <c r="BJ3720" s="57">
        <v>0</v>
      </c>
      <c r="BK3720" s="57">
        <v>0</v>
      </c>
      <c r="BL3720" s="57">
        <v>0</v>
      </c>
      <c r="BM3720" s="57">
        <v>0</v>
      </c>
      <c r="BN3720" s="57">
        <v>0</v>
      </c>
      <c r="BO3720" s="57">
        <v>0</v>
      </c>
      <c r="BP3720" s="57">
        <v>3.026150404</v>
      </c>
      <c r="BQ3720" s="57">
        <v>1.1806469129999999</v>
      </c>
      <c r="BR3720" s="57">
        <v>0.76115546499999998</v>
      </c>
      <c r="BS3720" s="57">
        <v>3.026150404</v>
      </c>
      <c r="BT3720" s="57">
        <v>1.1806469129999999</v>
      </c>
      <c r="BU3720" s="57">
        <v>0.76115546499999998</v>
      </c>
    </row>
    <row r="3721" spans="1:73" x14ac:dyDescent="0.25">
      <c r="A3721" s="57">
        <v>5</v>
      </c>
      <c r="B3721" s="57">
        <v>42285342160000</v>
      </c>
      <c r="C3721" s="57" t="s">
        <v>176</v>
      </c>
      <c r="D3721" s="57" t="s">
        <v>177</v>
      </c>
      <c r="E3721" s="57" t="s">
        <v>178</v>
      </c>
      <c r="F3721" s="57">
        <v>0</v>
      </c>
      <c r="G3721" s="57" t="s">
        <v>49</v>
      </c>
      <c r="H3721" s="57" t="s">
        <v>150</v>
      </c>
      <c r="I3721" s="57" t="s">
        <v>151</v>
      </c>
      <c r="J3721" s="57" t="s">
        <v>152</v>
      </c>
      <c r="K3721" s="57" t="s">
        <v>51</v>
      </c>
      <c r="L3721" s="57" t="s">
        <v>153</v>
      </c>
      <c r="M3721" s="57" t="s">
        <v>154</v>
      </c>
      <c r="N3721" s="57" t="s">
        <v>155</v>
      </c>
      <c r="P3721" s="57" t="s">
        <v>156</v>
      </c>
      <c r="Q3721" s="57" t="s">
        <v>157</v>
      </c>
      <c r="R3721" s="57" t="s">
        <v>158</v>
      </c>
      <c r="S3721" s="57" t="s">
        <v>159</v>
      </c>
      <c r="U3721" s="57" t="s">
        <v>160</v>
      </c>
      <c r="V3721" s="57" t="s">
        <v>160</v>
      </c>
      <c r="W3721" s="57" t="s">
        <v>160</v>
      </c>
      <c r="X3721" s="57" t="s">
        <v>160</v>
      </c>
      <c r="Y3721" s="57" t="s">
        <v>160</v>
      </c>
      <c r="Z3721" s="57" t="s">
        <v>160</v>
      </c>
      <c r="AA3721" s="57" t="s">
        <v>160</v>
      </c>
      <c r="AB3721" s="57" t="s">
        <v>160</v>
      </c>
      <c r="AC3721" s="57" t="s">
        <v>160</v>
      </c>
      <c r="AD3721" s="57" t="s">
        <v>160</v>
      </c>
      <c r="AE3721" s="57" t="s">
        <v>160</v>
      </c>
      <c r="AF3721" s="57" t="s">
        <v>160</v>
      </c>
      <c r="AG3721" s="57" t="s">
        <v>160</v>
      </c>
      <c r="AH3721" s="57" t="s">
        <v>160</v>
      </c>
      <c r="AI3721" s="57" t="s">
        <v>179</v>
      </c>
      <c r="AL3721" s="9">
        <v>48945</v>
      </c>
      <c r="AM3721" s="57">
        <v>608.68691938699999</v>
      </c>
      <c r="AN3721" s="57">
        <v>1975.572100219</v>
      </c>
      <c r="AO3721" s="57">
        <v>0.99347928600000002</v>
      </c>
      <c r="AP3721" s="57">
        <v>608.68691938699999</v>
      </c>
      <c r="AQ3721" s="57">
        <v>1481.6790751640001</v>
      </c>
      <c r="AR3721" s="57">
        <v>0</v>
      </c>
      <c r="AS3721" s="57">
        <v>4.4866312999999998E-2</v>
      </c>
      <c r="AT3721" s="57">
        <v>0.109214565</v>
      </c>
      <c r="AU3721" s="57">
        <v>0</v>
      </c>
      <c r="AV3721" s="57">
        <v>62.440000005999998</v>
      </c>
      <c r="AW3721" s="57">
        <v>4.3040000020000004</v>
      </c>
      <c r="AX3721" s="57">
        <v>0</v>
      </c>
      <c r="AY3721" s="57">
        <v>2.8014525730000002</v>
      </c>
      <c r="AZ3721" s="57">
        <v>0.47005948600000003</v>
      </c>
      <c r="BA3721" s="57">
        <v>0</v>
      </c>
      <c r="BB3721" s="57">
        <v>3.271512059</v>
      </c>
      <c r="BC3721" s="57">
        <v>0</v>
      </c>
      <c r="BD3721" s="57">
        <v>0</v>
      </c>
      <c r="BE3721" s="57">
        <v>0</v>
      </c>
      <c r="BF3721" s="57">
        <v>0.16456114699999999</v>
      </c>
      <c r="BG3721" s="57">
        <v>8.1787800999999993E-2</v>
      </c>
      <c r="BH3721" s="57">
        <v>0.24634894900000001</v>
      </c>
      <c r="BI3721" s="57">
        <v>0</v>
      </c>
      <c r="BJ3721" s="57">
        <v>0</v>
      </c>
      <c r="BK3721" s="57">
        <v>0</v>
      </c>
      <c r="BL3721" s="57">
        <v>0</v>
      </c>
      <c r="BM3721" s="57">
        <v>0</v>
      </c>
      <c r="BN3721" s="57">
        <v>0</v>
      </c>
      <c r="BO3721" s="57">
        <v>0</v>
      </c>
      <c r="BP3721" s="57">
        <v>3.0251631109999999</v>
      </c>
      <c r="BQ3721" s="57">
        <v>1.170752748</v>
      </c>
      <c r="BR3721" s="57">
        <v>0.75193452500000002</v>
      </c>
      <c r="BS3721" s="57">
        <v>3.0251631109999999</v>
      </c>
      <c r="BT3721" s="57">
        <v>1.170752748</v>
      </c>
      <c r="BU3721" s="57">
        <v>0.75193452500000002</v>
      </c>
    </row>
    <row r="3722" spans="1:73" x14ac:dyDescent="0.25">
      <c r="A3722" s="57">
        <v>5</v>
      </c>
      <c r="B3722" s="57">
        <v>42285342160000</v>
      </c>
      <c r="C3722" s="57" t="s">
        <v>176</v>
      </c>
      <c r="D3722" s="57" t="s">
        <v>177</v>
      </c>
      <c r="E3722" s="57" t="s">
        <v>178</v>
      </c>
      <c r="F3722" s="57">
        <v>0</v>
      </c>
      <c r="G3722" s="57" t="s">
        <v>49</v>
      </c>
      <c r="H3722" s="57" t="s">
        <v>150</v>
      </c>
      <c r="I3722" s="57" t="s">
        <v>151</v>
      </c>
      <c r="J3722" s="57" t="s">
        <v>152</v>
      </c>
      <c r="K3722" s="57" t="s">
        <v>51</v>
      </c>
      <c r="L3722" s="57" t="s">
        <v>153</v>
      </c>
      <c r="M3722" s="57" t="s">
        <v>154</v>
      </c>
      <c r="N3722" s="57" t="s">
        <v>155</v>
      </c>
      <c r="P3722" s="57" t="s">
        <v>156</v>
      </c>
      <c r="Q3722" s="57" t="s">
        <v>157</v>
      </c>
      <c r="R3722" s="57" t="s">
        <v>158</v>
      </c>
      <c r="S3722" s="57" t="s">
        <v>159</v>
      </c>
      <c r="U3722" s="57" t="s">
        <v>160</v>
      </c>
      <c r="V3722" s="57" t="s">
        <v>160</v>
      </c>
      <c r="W3722" s="57" t="s">
        <v>160</v>
      </c>
      <c r="X3722" s="57" t="s">
        <v>160</v>
      </c>
      <c r="Y3722" s="57" t="s">
        <v>160</v>
      </c>
      <c r="Z3722" s="57" t="s">
        <v>160</v>
      </c>
      <c r="AA3722" s="57" t="s">
        <v>160</v>
      </c>
      <c r="AB3722" s="57" t="s">
        <v>160</v>
      </c>
      <c r="AC3722" s="57" t="s">
        <v>160</v>
      </c>
      <c r="AD3722" s="57" t="s">
        <v>160</v>
      </c>
      <c r="AE3722" s="57" t="s">
        <v>160</v>
      </c>
      <c r="AF3722" s="57" t="s">
        <v>160</v>
      </c>
      <c r="AG3722" s="57" t="s">
        <v>160</v>
      </c>
      <c r="AH3722" s="57" t="s">
        <v>160</v>
      </c>
      <c r="AI3722" s="57" t="s">
        <v>179</v>
      </c>
      <c r="AL3722" s="9">
        <v>48976</v>
      </c>
      <c r="AM3722" s="57">
        <v>546.02139007899996</v>
      </c>
      <c r="AN3722" s="57">
        <v>1772.369929638</v>
      </c>
      <c r="AO3722" s="57">
        <v>0.89119856500000005</v>
      </c>
      <c r="AP3722" s="57">
        <v>546.02139007899996</v>
      </c>
      <c r="AQ3722" s="57">
        <v>1329.277447229</v>
      </c>
      <c r="AR3722" s="57">
        <v>0</v>
      </c>
      <c r="AS3722" s="57">
        <v>4.0247236999999998E-2</v>
      </c>
      <c r="AT3722" s="57">
        <v>9.7981041000000005E-2</v>
      </c>
      <c r="AU3722" s="57">
        <v>0</v>
      </c>
      <c r="AV3722" s="57">
        <v>62.439999993000001</v>
      </c>
      <c r="AW3722" s="57">
        <v>4.1440000010000002</v>
      </c>
      <c r="AX3722" s="57">
        <v>0</v>
      </c>
      <c r="AY3722" s="57">
        <v>2.5130374569999998</v>
      </c>
      <c r="AZ3722" s="57">
        <v>0.40603343200000003</v>
      </c>
      <c r="BA3722" s="57">
        <v>0</v>
      </c>
      <c r="BB3722" s="57">
        <v>2.91907089</v>
      </c>
      <c r="BC3722" s="57">
        <v>0</v>
      </c>
      <c r="BD3722" s="57">
        <v>0</v>
      </c>
      <c r="BE3722" s="57">
        <v>0</v>
      </c>
      <c r="BF3722" s="57">
        <v>0.14644682000000001</v>
      </c>
      <c r="BG3722" s="57">
        <v>7.2976771999999995E-2</v>
      </c>
      <c r="BH3722" s="57">
        <v>0.219423592</v>
      </c>
      <c r="BI3722" s="57">
        <v>0</v>
      </c>
      <c r="BJ3722" s="57">
        <v>0</v>
      </c>
      <c r="BK3722" s="57">
        <v>0</v>
      </c>
      <c r="BL3722" s="57">
        <v>0</v>
      </c>
      <c r="BM3722" s="57">
        <v>0</v>
      </c>
      <c r="BN3722" s="57">
        <v>0</v>
      </c>
      <c r="BO3722" s="57">
        <v>0</v>
      </c>
      <c r="BP3722" s="57">
        <v>2.6996472979999999</v>
      </c>
      <c r="BQ3722" s="57">
        <v>1.037170755</v>
      </c>
      <c r="BR3722" s="57">
        <v>0.66387325500000005</v>
      </c>
      <c r="BS3722" s="57">
        <v>2.6996472979999999</v>
      </c>
      <c r="BT3722" s="57">
        <v>1.037170755</v>
      </c>
      <c r="BU3722" s="57">
        <v>0.66387325500000005</v>
      </c>
    </row>
    <row r="3723" spans="1:73" x14ac:dyDescent="0.25">
      <c r="A3723" s="57">
        <v>5</v>
      </c>
      <c r="B3723" s="57">
        <v>42285342160000</v>
      </c>
      <c r="C3723" s="57" t="s">
        <v>176</v>
      </c>
      <c r="D3723" s="57" t="s">
        <v>177</v>
      </c>
      <c r="E3723" s="57" t="s">
        <v>178</v>
      </c>
      <c r="F3723" s="57">
        <v>0</v>
      </c>
      <c r="G3723" s="57" t="s">
        <v>49</v>
      </c>
      <c r="H3723" s="57" t="s">
        <v>150</v>
      </c>
      <c r="I3723" s="57" t="s">
        <v>151</v>
      </c>
      <c r="J3723" s="57" t="s">
        <v>152</v>
      </c>
      <c r="K3723" s="57" t="s">
        <v>51</v>
      </c>
      <c r="L3723" s="57" t="s">
        <v>153</v>
      </c>
      <c r="M3723" s="57" t="s">
        <v>154</v>
      </c>
      <c r="N3723" s="57" t="s">
        <v>155</v>
      </c>
      <c r="P3723" s="57" t="s">
        <v>156</v>
      </c>
      <c r="Q3723" s="57" t="s">
        <v>157</v>
      </c>
      <c r="R3723" s="57" t="s">
        <v>158</v>
      </c>
      <c r="S3723" s="57" t="s">
        <v>159</v>
      </c>
      <c r="U3723" s="57" t="s">
        <v>160</v>
      </c>
      <c r="V3723" s="57" t="s">
        <v>160</v>
      </c>
      <c r="W3723" s="57" t="s">
        <v>160</v>
      </c>
      <c r="X3723" s="57" t="s">
        <v>160</v>
      </c>
      <c r="Y3723" s="57" t="s">
        <v>160</v>
      </c>
      <c r="Z3723" s="57" t="s">
        <v>160</v>
      </c>
      <c r="AA3723" s="57" t="s">
        <v>160</v>
      </c>
      <c r="AB3723" s="57" t="s">
        <v>160</v>
      </c>
      <c r="AC3723" s="57" t="s">
        <v>160</v>
      </c>
      <c r="AD3723" s="57" t="s">
        <v>160</v>
      </c>
      <c r="AE3723" s="57" t="s">
        <v>160</v>
      </c>
      <c r="AF3723" s="57" t="s">
        <v>160</v>
      </c>
      <c r="AG3723" s="57" t="s">
        <v>160</v>
      </c>
      <c r="AH3723" s="57" t="s">
        <v>160</v>
      </c>
      <c r="AI3723" s="57" t="s">
        <v>179</v>
      </c>
      <c r="AL3723" s="9">
        <v>49004</v>
      </c>
      <c r="AM3723" s="57">
        <v>600.41803507999998</v>
      </c>
      <c r="AN3723" s="57">
        <v>1949.0957477449999</v>
      </c>
      <c r="AO3723" s="57">
        <v>0.97998296500000004</v>
      </c>
      <c r="AP3723" s="57">
        <v>600.41803507999998</v>
      </c>
      <c r="AQ3723" s="57">
        <v>1461.821810808</v>
      </c>
      <c r="AR3723" s="57">
        <v>0</v>
      </c>
      <c r="AS3723" s="57">
        <v>4.4256812999999999E-2</v>
      </c>
      <c r="AT3723" s="57">
        <v>0.107750886</v>
      </c>
      <c r="AU3723" s="57">
        <v>0</v>
      </c>
      <c r="AV3723" s="57">
        <v>62.389999998</v>
      </c>
      <c r="AW3723" s="57">
        <v>3.8690000009999999</v>
      </c>
      <c r="AX3723" s="57">
        <v>0</v>
      </c>
      <c r="AY3723" s="57">
        <v>2.7611825859999999</v>
      </c>
      <c r="AZ3723" s="57">
        <v>0.41688817700000003</v>
      </c>
      <c r="BA3723" s="57">
        <v>0</v>
      </c>
      <c r="BB3723" s="57">
        <v>3.178070763</v>
      </c>
      <c r="BC3723" s="57">
        <v>0</v>
      </c>
      <c r="BD3723" s="57">
        <v>0</v>
      </c>
      <c r="BE3723" s="57">
        <v>0</v>
      </c>
      <c r="BF3723" s="57">
        <v>0.15871491800000001</v>
      </c>
      <c r="BG3723" s="57">
        <v>7.9451769000000005E-2</v>
      </c>
      <c r="BH3723" s="57">
        <v>0.23816668699999999</v>
      </c>
      <c r="BI3723" s="57">
        <v>0</v>
      </c>
      <c r="BJ3723" s="57">
        <v>0</v>
      </c>
      <c r="BK3723" s="57">
        <v>0</v>
      </c>
      <c r="BL3723" s="57">
        <v>0</v>
      </c>
      <c r="BM3723" s="57">
        <v>0</v>
      </c>
      <c r="BN3723" s="57">
        <v>0</v>
      </c>
      <c r="BO3723" s="57">
        <v>0</v>
      </c>
      <c r="BP3723" s="57">
        <v>2.9399040749999998</v>
      </c>
      <c r="BQ3723" s="57">
        <v>1.1203746080000001</v>
      </c>
      <c r="BR3723" s="57">
        <v>0.71442998599999996</v>
      </c>
      <c r="BS3723" s="57">
        <v>2.9399040749999998</v>
      </c>
      <c r="BT3723" s="57">
        <v>1.1203746080000001</v>
      </c>
      <c r="BU3723" s="57">
        <v>0.71442998599999996</v>
      </c>
    </row>
    <row r="3724" spans="1:73" x14ac:dyDescent="0.25">
      <c r="A3724" s="57">
        <v>5</v>
      </c>
      <c r="B3724" s="57">
        <v>42285342160000</v>
      </c>
      <c r="C3724" s="57" t="s">
        <v>176</v>
      </c>
      <c r="D3724" s="57" t="s">
        <v>177</v>
      </c>
      <c r="E3724" s="57" t="s">
        <v>178</v>
      </c>
      <c r="F3724" s="57">
        <v>0</v>
      </c>
      <c r="G3724" s="57" t="s">
        <v>49</v>
      </c>
      <c r="H3724" s="57" t="s">
        <v>150</v>
      </c>
      <c r="I3724" s="57" t="s">
        <v>151</v>
      </c>
      <c r="J3724" s="57" t="s">
        <v>152</v>
      </c>
      <c r="K3724" s="57" t="s">
        <v>51</v>
      </c>
      <c r="L3724" s="57" t="s">
        <v>153</v>
      </c>
      <c r="M3724" s="57" t="s">
        <v>154</v>
      </c>
      <c r="N3724" s="57" t="s">
        <v>155</v>
      </c>
      <c r="P3724" s="57" t="s">
        <v>156</v>
      </c>
      <c r="Q3724" s="57" t="s">
        <v>157</v>
      </c>
      <c r="R3724" s="57" t="s">
        <v>158</v>
      </c>
      <c r="S3724" s="57" t="s">
        <v>159</v>
      </c>
      <c r="U3724" s="57" t="s">
        <v>160</v>
      </c>
      <c r="V3724" s="57" t="s">
        <v>160</v>
      </c>
      <c r="W3724" s="57" t="s">
        <v>160</v>
      </c>
      <c r="X3724" s="57" t="s">
        <v>160</v>
      </c>
      <c r="Y3724" s="57" t="s">
        <v>160</v>
      </c>
      <c r="Z3724" s="57" t="s">
        <v>160</v>
      </c>
      <c r="AA3724" s="57" t="s">
        <v>160</v>
      </c>
      <c r="AB3724" s="57" t="s">
        <v>160</v>
      </c>
      <c r="AC3724" s="57" t="s">
        <v>160</v>
      </c>
      <c r="AD3724" s="57" t="s">
        <v>160</v>
      </c>
      <c r="AE3724" s="57" t="s">
        <v>160</v>
      </c>
      <c r="AF3724" s="57" t="s">
        <v>160</v>
      </c>
      <c r="AG3724" s="57" t="s">
        <v>160</v>
      </c>
      <c r="AH3724" s="57" t="s">
        <v>160</v>
      </c>
      <c r="AI3724" s="57" t="s">
        <v>179</v>
      </c>
      <c r="AL3724" s="9">
        <v>49035</v>
      </c>
      <c r="AM3724" s="57">
        <v>576.99752987600004</v>
      </c>
      <c r="AN3724" s="57">
        <v>1873.1337966609999</v>
      </c>
      <c r="AO3724" s="57">
        <v>0.94175671699999997</v>
      </c>
      <c r="AP3724" s="57">
        <v>576.99752987600004</v>
      </c>
      <c r="AQ3724" s="57">
        <v>1404.850347496</v>
      </c>
      <c r="AR3724" s="57">
        <v>0</v>
      </c>
      <c r="AS3724" s="57">
        <v>4.2530487999999998E-2</v>
      </c>
      <c r="AT3724" s="57">
        <v>0.10355151899999999</v>
      </c>
      <c r="AU3724" s="57">
        <v>0</v>
      </c>
      <c r="AV3724" s="57">
        <v>62.360000008</v>
      </c>
      <c r="AW3724" s="57">
        <v>3.468999996</v>
      </c>
      <c r="AX3724" s="57">
        <v>0</v>
      </c>
      <c r="AY3724" s="57">
        <v>2.6522012269999999</v>
      </c>
      <c r="AZ3724" s="57">
        <v>0.35922021999999998</v>
      </c>
      <c r="BA3724" s="57">
        <v>0</v>
      </c>
      <c r="BB3724" s="57">
        <v>3.011421447</v>
      </c>
      <c r="BC3724" s="57">
        <v>0</v>
      </c>
      <c r="BD3724" s="57">
        <v>0</v>
      </c>
      <c r="BE3724" s="57">
        <v>0</v>
      </c>
      <c r="BF3724" s="57">
        <v>0.14935975600000001</v>
      </c>
      <c r="BG3724" s="57">
        <v>7.5285536E-2</v>
      </c>
      <c r="BH3724" s="57">
        <v>0.224645292</v>
      </c>
      <c r="BI3724" s="57">
        <v>0</v>
      </c>
      <c r="BJ3724" s="57">
        <v>0</v>
      </c>
      <c r="BK3724" s="57">
        <v>0</v>
      </c>
      <c r="BL3724" s="57">
        <v>0</v>
      </c>
      <c r="BM3724" s="57">
        <v>0</v>
      </c>
      <c r="BN3724" s="57">
        <v>0</v>
      </c>
      <c r="BO3724" s="57">
        <v>0</v>
      </c>
      <c r="BP3724" s="57">
        <v>2.7867761550000001</v>
      </c>
      <c r="BQ3724" s="57">
        <v>1.0537373480000001</v>
      </c>
      <c r="BR3724" s="57">
        <v>0.66948854499999999</v>
      </c>
      <c r="BS3724" s="57">
        <v>2.7867761550000001</v>
      </c>
      <c r="BT3724" s="57">
        <v>1.0537373480000001</v>
      </c>
      <c r="BU3724" s="57">
        <v>0.66948854499999999</v>
      </c>
    </row>
    <row r="3725" spans="1:73" x14ac:dyDescent="0.25">
      <c r="A3725" s="57">
        <v>5</v>
      </c>
      <c r="B3725" s="57">
        <v>42285342160000</v>
      </c>
      <c r="C3725" s="57" t="s">
        <v>176</v>
      </c>
      <c r="D3725" s="57" t="s">
        <v>177</v>
      </c>
      <c r="E3725" s="57" t="s">
        <v>178</v>
      </c>
      <c r="F3725" s="57">
        <v>0</v>
      </c>
      <c r="G3725" s="57" t="s">
        <v>49</v>
      </c>
      <c r="H3725" s="57" t="s">
        <v>150</v>
      </c>
      <c r="I3725" s="57" t="s">
        <v>151</v>
      </c>
      <c r="J3725" s="57" t="s">
        <v>152</v>
      </c>
      <c r="K3725" s="57" t="s">
        <v>51</v>
      </c>
      <c r="L3725" s="57" t="s">
        <v>153</v>
      </c>
      <c r="M3725" s="57" t="s">
        <v>154</v>
      </c>
      <c r="N3725" s="57" t="s">
        <v>155</v>
      </c>
      <c r="P3725" s="57" t="s">
        <v>156</v>
      </c>
      <c r="Q3725" s="57" t="s">
        <v>157</v>
      </c>
      <c r="R3725" s="57" t="s">
        <v>158</v>
      </c>
      <c r="S3725" s="57" t="s">
        <v>159</v>
      </c>
      <c r="U3725" s="57" t="s">
        <v>160</v>
      </c>
      <c r="V3725" s="57" t="s">
        <v>160</v>
      </c>
      <c r="W3725" s="57" t="s">
        <v>160</v>
      </c>
      <c r="X3725" s="57" t="s">
        <v>160</v>
      </c>
      <c r="Y3725" s="57" t="s">
        <v>160</v>
      </c>
      <c r="Z3725" s="57" t="s">
        <v>160</v>
      </c>
      <c r="AA3725" s="57" t="s">
        <v>160</v>
      </c>
      <c r="AB3725" s="57" t="s">
        <v>160</v>
      </c>
      <c r="AC3725" s="57" t="s">
        <v>160</v>
      </c>
      <c r="AD3725" s="57" t="s">
        <v>160</v>
      </c>
      <c r="AE3725" s="57" t="s">
        <v>160</v>
      </c>
      <c r="AF3725" s="57" t="s">
        <v>160</v>
      </c>
      <c r="AG3725" s="57" t="s">
        <v>160</v>
      </c>
      <c r="AH3725" s="57" t="s">
        <v>160</v>
      </c>
      <c r="AI3725" s="57" t="s">
        <v>179</v>
      </c>
      <c r="AL3725" s="9">
        <v>49065</v>
      </c>
      <c r="AM3725" s="57">
        <v>592.09213152899997</v>
      </c>
      <c r="AN3725" s="57">
        <v>1922.1417810739999</v>
      </c>
      <c r="AO3725" s="57">
        <v>0.96639362399999995</v>
      </c>
      <c r="AP3725" s="57">
        <v>592.09213152899997</v>
      </c>
      <c r="AQ3725" s="57">
        <v>1441.6063358060001</v>
      </c>
      <c r="AR3725" s="57">
        <v>0</v>
      </c>
      <c r="AS3725" s="57">
        <v>4.3643110999999998E-2</v>
      </c>
      <c r="AT3725" s="57">
        <v>0.106260803</v>
      </c>
      <c r="AU3725" s="57">
        <v>0</v>
      </c>
      <c r="AV3725" s="57">
        <v>62.369999997999997</v>
      </c>
      <c r="AW3725" s="57">
        <v>3.4470000010000001</v>
      </c>
      <c r="AX3725" s="57">
        <v>0</v>
      </c>
      <c r="AY3725" s="57">
        <v>2.7220208339999998</v>
      </c>
      <c r="AZ3725" s="57">
        <v>0.36628098799999997</v>
      </c>
      <c r="BA3725" s="57">
        <v>0</v>
      </c>
      <c r="BB3725" s="57">
        <v>3.088301822</v>
      </c>
      <c r="BC3725" s="57">
        <v>0</v>
      </c>
      <c r="BD3725" s="57">
        <v>0</v>
      </c>
      <c r="BE3725" s="57">
        <v>0</v>
      </c>
      <c r="BF3725" s="57">
        <v>0.15311192400000001</v>
      </c>
      <c r="BG3725" s="57">
        <v>7.7207546000000002E-2</v>
      </c>
      <c r="BH3725" s="57">
        <v>0.23031947</v>
      </c>
      <c r="BI3725" s="57">
        <v>0</v>
      </c>
      <c r="BJ3725" s="57">
        <v>0</v>
      </c>
      <c r="BK3725" s="57">
        <v>0</v>
      </c>
      <c r="BL3725" s="57">
        <v>0</v>
      </c>
      <c r="BM3725" s="57">
        <v>0</v>
      </c>
      <c r="BN3725" s="57">
        <v>0</v>
      </c>
      <c r="BO3725" s="57">
        <v>0</v>
      </c>
      <c r="BP3725" s="57">
        <v>2.8579823520000001</v>
      </c>
      <c r="BQ3725" s="57">
        <v>1.0719553429999999</v>
      </c>
      <c r="BR3725" s="57">
        <v>0.67849863300000002</v>
      </c>
      <c r="BS3725" s="57">
        <v>2.8579823520000001</v>
      </c>
      <c r="BT3725" s="57">
        <v>1.0719553429999999</v>
      </c>
      <c r="BU3725" s="57">
        <v>0.67849863300000002</v>
      </c>
    </row>
    <row r="3726" spans="1:73" x14ac:dyDescent="0.25">
      <c r="A3726" s="57">
        <v>5</v>
      </c>
      <c r="B3726" s="57">
        <v>42285342160000</v>
      </c>
      <c r="C3726" s="57" t="s">
        <v>176</v>
      </c>
      <c r="D3726" s="57" t="s">
        <v>177</v>
      </c>
      <c r="E3726" s="57" t="s">
        <v>178</v>
      </c>
      <c r="F3726" s="57">
        <v>0</v>
      </c>
      <c r="G3726" s="57" t="s">
        <v>49</v>
      </c>
      <c r="H3726" s="57" t="s">
        <v>150</v>
      </c>
      <c r="I3726" s="57" t="s">
        <v>151</v>
      </c>
      <c r="J3726" s="57" t="s">
        <v>152</v>
      </c>
      <c r="K3726" s="57" t="s">
        <v>51</v>
      </c>
      <c r="L3726" s="57" t="s">
        <v>153</v>
      </c>
      <c r="M3726" s="57" t="s">
        <v>154</v>
      </c>
      <c r="N3726" s="57" t="s">
        <v>155</v>
      </c>
      <c r="P3726" s="57" t="s">
        <v>156</v>
      </c>
      <c r="Q3726" s="57" t="s">
        <v>157</v>
      </c>
      <c r="R3726" s="57" t="s">
        <v>158</v>
      </c>
      <c r="S3726" s="57" t="s">
        <v>159</v>
      </c>
      <c r="U3726" s="57" t="s">
        <v>160</v>
      </c>
      <c r="V3726" s="57" t="s">
        <v>160</v>
      </c>
      <c r="W3726" s="57" t="s">
        <v>160</v>
      </c>
      <c r="X3726" s="57" t="s">
        <v>160</v>
      </c>
      <c r="Y3726" s="57" t="s">
        <v>160</v>
      </c>
      <c r="Z3726" s="57" t="s">
        <v>160</v>
      </c>
      <c r="AA3726" s="57" t="s">
        <v>160</v>
      </c>
      <c r="AB3726" s="57" t="s">
        <v>160</v>
      </c>
      <c r="AC3726" s="57" t="s">
        <v>160</v>
      </c>
      <c r="AD3726" s="57" t="s">
        <v>160</v>
      </c>
      <c r="AE3726" s="57" t="s">
        <v>160</v>
      </c>
      <c r="AF3726" s="57" t="s">
        <v>160</v>
      </c>
      <c r="AG3726" s="57" t="s">
        <v>160</v>
      </c>
      <c r="AH3726" s="57" t="s">
        <v>160</v>
      </c>
      <c r="AI3726" s="57" t="s">
        <v>179</v>
      </c>
      <c r="AL3726" s="9">
        <v>49096</v>
      </c>
      <c r="AM3726" s="57">
        <v>569.01657273000001</v>
      </c>
      <c r="AN3726" s="57">
        <v>1847.2303047559999</v>
      </c>
      <c r="AO3726" s="57">
        <v>0.92873044299999996</v>
      </c>
      <c r="AP3726" s="57">
        <v>569.01657273000001</v>
      </c>
      <c r="AQ3726" s="57">
        <v>1385.4227285669999</v>
      </c>
      <c r="AR3726" s="57">
        <v>0</v>
      </c>
      <c r="AS3726" s="57">
        <v>4.1942212E-2</v>
      </c>
      <c r="AT3726" s="57">
        <v>0.102119509</v>
      </c>
      <c r="AU3726" s="57">
        <v>0</v>
      </c>
      <c r="AV3726" s="57">
        <v>62.369999989999997</v>
      </c>
      <c r="AW3726" s="57">
        <v>3.481999997</v>
      </c>
      <c r="AX3726" s="57">
        <v>0</v>
      </c>
      <c r="AY3726" s="57">
        <v>2.615935736</v>
      </c>
      <c r="AZ3726" s="57">
        <v>0.35558013100000002</v>
      </c>
      <c r="BA3726" s="57">
        <v>0</v>
      </c>
      <c r="BB3726" s="57">
        <v>2.9715158669999999</v>
      </c>
      <c r="BC3726" s="57">
        <v>0</v>
      </c>
      <c r="BD3726" s="57">
        <v>0</v>
      </c>
      <c r="BE3726" s="57">
        <v>0</v>
      </c>
      <c r="BF3726" s="57">
        <v>0.147412769</v>
      </c>
      <c r="BG3726" s="57">
        <v>7.4287897000000006E-2</v>
      </c>
      <c r="BH3726" s="57">
        <v>0.22170066599999999</v>
      </c>
      <c r="BI3726" s="57">
        <v>0</v>
      </c>
      <c r="BJ3726" s="57">
        <v>0</v>
      </c>
      <c r="BK3726" s="57">
        <v>0</v>
      </c>
      <c r="BL3726" s="57">
        <v>0</v>
      </c>
      <c r="BM3726" s="57">
        <v>0</v>
      </c>
      <c r="BN3726" s="57">
        <v>0</v>
      </c>
      <c r="BO3726" s="57">
        <v>0</v>
      </c>
      <c r="BP3726" s="57">
        <v>2.7498152010000001</v>
      </c>
      <c r="BQ3726" s="57">
        <v>1.023342118</v>
      </c>
      <c r="BR3726" s="57">
        <v>0.64536809900000003</v>
      </c>
      <c r="BS3726" s="57">
        <v>2.7498152010000001</v>
      </c>
      <c r="BT3726" s="57">
        <v>1.023342118</v>
      </c>
      <c r="BU3726" s="57">
        <v>0.64536809900000003</v>
      </c>
    </row>
    <row r="3727" spans="1:73" x14ac:dyDescent="0.25">
      <c r="A3727" s="57">
        <v>5</v>
      </c>
      <c r="B3727" s="57">
        <v>42285342160000</v>
      </c>
      <c r="C3727" s="57" t="s">
        <v>176</v>
      </c>
      <c r="D3727" s="57" t="s">
        <v>177</v>
      </c>
      <c r="E3727" s="57" t="s">
        <v>178</v>
      </c>
      <c r="F3727" s="57">
        <v>0</v>
      </c>
      <c r="G3727" s="57" t="s">
        <v>49</v>
      </c>
      <c r="H3727" s="57" t="s">
        <v>150</v>
      </c>
      <c r="I3727" s="57" t="s">
        <v>151</v>
      </c>
      <c r="J3727" s="57" t="s">
        <v>152</v>
      </c>
      <c r="K3727" s="57" t="s">
        <v>51</v>
      </c>
      <c r="L3727" s="57" t="s">
        <v>153</v>
      </c>
      <c r="M3727" s="57" t="s">
        <v>154</v>
      </c>
      <c r="N3727" s="57" t="s">
        <v>155</v>
      </c>
      <c r="P3727" s="57" t="s">
        <v>156</v>
      </c>
      <c r="Q3727" s="57" t="s">
        <v>157</v>
      </c>
      <c r="R3727" s="57" t="s">
        <v>158</v>
      </c>
      <c r="S3727" s="57" t="s">
        <v>159</v>
      </c>
      <c r="U3727" s="57" t="s">
        <v>160</v>
      </c>
      <c r="V3727" s="57" t="s">
        <v>160</v>
      </c>
      <c r="W3727" s="57" t="s">
        <v>160</v>
      </c>
      <c r="X3727" s="57" t="s">
        <v>160</v>
      </c>
      <c r="Y3727" s="57" t="s">
        <v>160</v>
      </c>
      <c r="Z3727" s="57" t="s">
        <v>160</v>
      </c>
      <c r="AA3727" s="57" t="s">
        <v>160</v>
      </c>
      <c r="AB3727" s="57" t="s">
        <v>160</v>
      </c>
      <c r="AC3727" s="57" t="s">
        <v>160</v>
      </c>
      <c r="AD3727" s="57" t="s">
        <v>160</v>
      </c>
      <c r="AE3727" s="57" t="s">
        <v>160</v>
      </c>
      <c r="AF3727" s="57" t="s">
        <v>160</v>
      </c>
      <c r="AG3727" s="57" t="s">
        <v>160</v>
      </c>
      <c r="AH3727" s="57" t="s">
        <v>160</v>
      </c>
      <c r="AI3727" s="57" t="s">
        <v>179</v>
      </c>
      <c r="AL3727" s="9">
        <v>49126</v>
      </c>
      <c r="AM3727" s="57">
        <v>583.90411326599997</v>
      </c>
      <c r="AN3727" s="57">
        <v>1895.5605597240001</v>
      </c>
      <c r="AO3727" s="57">
        <v>0.953029405</v>
      </c>
      <c r="AP3727" s="57">
        <v>583.90411326599997</v>
      </c>
      <c r="AQ3727" s="57">
        <v>1421.6704197930001</v>
      </c>
      <c r="AR3727" s="57">
        <v>0</v>
      </c>
      <c r="AS3727" s="57">
        <v>4.3039571999999998E-2</v>
      </c>
      <c r="AT3727" s="57">
        <v>0.104791327</v>
      </c>
      <c r="AU3727" s="57">
        <v>0</v>
      </c>
      <c r="AV3727" s="57">
        <v>62.319999998999997</v>
      </c>
      <c r="AW3727" s="57">
        <v>3.522000003</v>
      </c>
      <c r="AX3727" s="57">
        <v>0</v>
      </c>
      <c r="AY3727" s="57">
        <v>2.682226139</v>
      </c>
      <c r="AZ3727" s="57">
        <v>0.36907505200000001</v>
      </c>
      <c r="BA3727" s="57">
        <v>0</v>
      </c>
      <c r="BB3727" s="57">
        <v>3.0513011909999999</v>
      </c>
      <c r="BC3727" s="57">
        <v>0</v>
      </c>
      <c r="BD3727" s="57">
        <v>0</v>
      </c>
      <c r="BE3727" s="57">
        <v>0</v>
      </c>
      <c r="BF3727" s="57">
        <v>0.15148500600000001</v>
      </c>
      <c r="BG3727" s="57">
        <v>7.6282530000000001E-2</v>
      </c>
      <c r="BH3727" s="57">
        <v>0.22776753599999999</v>
      </c>
      <c r="BI3727" s="57">
        <v>0</v>
      </c>
      <c r="BJ3727" s="57">
        <v>0</v>
      </c>
      <c r="BK3727" s="57">
        <v>0</v>
      </c>
      <c r="BL3727" s="57">
        <v>0</v>
      </c>
      <c r="BM3727" s="57">
        <v>0</v>
      </c>
      <c r="BN3727" s="57">
        <v>0</v>
      </c>
      <c r="BO3727" s="57">
        <v>0</v>
      </c>
      <c r="BP3727" s="57">
        <v>2.8235336559999999</v>
      </c>
      <c r="BQ3727" s="57">
        <v>1.042310643</v>
      </c>
      <c r="BR3727" s="57">
        <v>0.65485526500000002</v>
      </c>
      <c r="BS3727" s="57">
        <v>2.8235336559999999</v>
      </c>
      <c r="BT3727" s="57">
        <v>1.042310643</v>
      </c>
      <c r="BU3727" s="57">
        <v>0.65485526500000002</v>
      </c>
    </row>
    <row r="3728" spans="1:73" x14ac:dyDescent="0.25">
      <c r="A3728" s="57">
        <v>5</v>
      </c>
      <c r="B3728" s="57">
        <v>42285342160000</v>
      </c>
      <c r="C3728" s="57" t="s">
        <v>176</v>
      </c>
      <c r="D3728" s="57" t="s">
        <v>177</v>
      </c>
      <c r="E3728" s="57" t="s">
        <v>178</v>
      </c>
      <c r="F3728" s="57">
        <v>0</v>
      </c>
      <c r="G3728" s="57" t="s">
        <v>49</v>
      </c>
      <c r="H3728" s="57" t="s">
        <v>150</v>
      </c>
      <c r="I3728" s="57" t="s">
        <v>151</v>
      </c>
      <c r="J3728" s="57" t="s">
        <v>152</v>
      </c>
      <c r="K3728" s="57" t="s">
        <v>51</v>
      </c>
      <c r="L3728" s="57" t="s">
        <v>153</v>
      </c>
      <c r="M3728" s="57" t="s">
        <v>154</v>
      </c>
      <c r="N3728" s="57" t="s">
        <v>155</v>
      </c>
      <c r="P3728" s="57" t="s">
        <v>156</v>
      </c>
      <c r="Q3728" s="57" t="s">
        <v>157</v>
      </c>
      <c r="R3728" s="57" t="s">
        <v>158</v>
      </c>
      <c r="S3728" s="57" t="s">
        <v>159</v>
      </c>
      <c r="U3728" s="57" t="s">
        <v>160</v>
      </c>
      <c r="V3728" s="57" t="s">
        <v>160</v>
      </c>
      <c r="W3728" s="57" t="s">
        <v>160</v>
      </c>
      <c r="X3728" s="57" t="s">
        <v>160</v>
      </c>
      <c r="Y3728" s="57" t="s">
        <v>160</v>
      </c>
      <c r="Z3728" s="57" t="s">
        <v>160</v>
      </c>
      <c r="AA3728" s="57" t="s">
        <v>160</v>
      </c>
      <c r="AB3728" s="57" t="s">
        <v>160</v>
      </c>
      <c r="AC3728" s="57" t="s">
        <v>160</v>
      </c>
      <c r="AD3728" s="57" t="s">
        <v>160</v>
      </c>
      <c r="AE3728" s="57" t="s">
        <v>160</v>
      </c>
      <c r="AF3728" s="57" t="s">
        <v>160</v>
      </c>
      <c r="AG3728" s="57" t="s">
        <v>160</v>
      </c>
      <c r="AH3728" s="57" t="s">
        <v>160</v>
      </c>
      <c r="AI3728" s="57" t="s">
        <v>179</v>
      </c>
      <c r="AL3728" s="9">
        <v>49157</v>
      </c>
      <c r="AM3728" s="57">
        <v>579.786481966</v>
      </c>
      <c r="AN3728" s="57">
        <v>1882.1932630839999</v>
      </c>
      <c r="AO3728" s="57">
        <v>0.94630873999999998</v>
      </c>
      <c r="AP3728" s="57">
        <v>579.786481966</v>
      </c>
      <c r="AQ3728" s="57">
        <v>1411.6449473130001</v>
      </c>
      <c r="AR3728" s="57">
        <v>0</v>
      </c>
      <c r="AS3728" s="57">
        <v>4.2736061999999998E-2</v>
      </c>
      <c r="AT3728" s="57">
        <v>0.104052349</v>
      </c>
      <c r="AU3728" s="57">
        <v>0</v>
      </c>
      <c r="AV3728" s="57">
        <v>62.309999994999998</v>
      </c>
      <c r="AW3728" s="57">
        <v>3.5619999990000002</v>
      </c>
      <c r="AX3728" s="57">
        <v>0</v>
      </c>
      <c r="AY3728" s="57">
        <v>2.6628839969999998</v>
      </c>
      <c r="AZ3728" s="57">
        <v>0.37063446700000002</v>
      </c>
      <c r="BA3728" s="57">
        <v>0</v>
      </c>
      <c r="BB3728" s="57">
        <v>3.0335184650000002</v>
      </c>
      <c r="BC3728" s="57">
        <v>0</v>
      </c>
      <c r="BD3728" s="57">
        <v>0</v>
      </c>
      <c r="BE3728" s="57">
        <v>0</v>
      </c>
      <c r="BF3728" s="57">
        <v>0.15070924799999999</v>
      </c>
      <c r="BG3728" s="57">
        <v>7.5837961999999995E-2</v>
      </c>
      <c r="BH3728" s="57">
        <v>0.226547209</v>
      </c>
      <c r="BI3728" s="57">
        <v>0</v>
      </c>
      <c r="BJ3728" s="57">
        <v>0</v>
      </c>
      <c r="BK3728" s="57">
        <v>0</v>
      </c>
      <c r="BL3728" s="57">
        <v>0</v>
      </c>
      <c r="BM3728" s="57">
        <v>0</v>
      </c>
      <c r="BN3728" s="57">
        <v>0</v>
      </c>
      <c r="BO3728" s="57">
        <v>0</v>
      </c>
      <c r="BP3728" s="57">
        <v>2.8069712550000001</v>
      </c>
      <c r="BQ3728" s="57">
        <v>1.027848324</v>
      </c>
      <c r="BR3728" s="57">
        <v>0.64333723700000001</v>
      </c>
      <c r="BS3728" s="57">
        <v>2.8069712550000001</v>
      </c>
      <c r="BT3728" s="57">
        <v>1.027848324</v>
      </c>
      <c r="BU3728" s="57">
        <v>0.64333723700000001</v>
      </c>
    </row>
    <row r="3729" spans="1:73" x14ac:dyDescent="0.25">
      <c r="A3729" s="57">
        <v>5</v>
      </c>
      <c r="B3729" s="57">
        <v>42285342160000</v>
      </c>
      <c r="C3729" s="57" t="s">
        <v>176</v>
      </c>
      <c r="D3729" s="57" t="s">
        <v>177</v>
      </c>
      <c r="E3729" s="57" t="s">
        <v>178</v>
      </c>
      <c r="F3729" s="57">
        <v>0</v>
      </c>
      <c r="G3729" s="57" t="s">
        <v>49</v>
      </c>
      <c r="H3729" s="57" t="s">
        <v>150</v>
      </c>
      <c r="I3729" s="57" t="s">
        <v>151</v>
      </c>
      <c r="J3729" s="57" t="s">
        <v>152</v>
      </c>
      <c r="K3729" s="57" t="s">
        <v>51</v>
      </c>
      <c r="L3729" s="57" t="s">
        <v>153</v>
      </c>
      <c r="M3729" s="57" t="s">
        <v>154</v>
      </c>
      <c r="N3729" s="57" t="s">
        <v>155</v>
      </c>
      <c r="P3729" s="57" t="s">
        <v>156</v>
      </c>
      <c r="Q3729" s="57" t="s">
        <v>157</v>
      </c>
      <c r="R3729" s="57" t="s">
        <v>158</v>
      </c>
      <c r="S3729" s="57" t="s">
        <v>159</v>
      </c>
      <c r="U3729" s="57" t="s">
        <v>160</v>
      </c>
      <c r="V3729" s="57" t="s">
        <v>160</v>
      </c>
      <c r="W3729" s="57" t="s">
        <v>160</v>
      </c>
      <c r="X3729" s="57" t="s">
        <v>160</v>
      </c>
      <c r="Y3729" s="57" t="s">
        <v>160</v>
      </c>
      <c r="Z3729" s="57" t="s">
        <v>160</v>
      </c>
      <c r="AA3729" s="57" t="s">
        <v>160</v>
      </c>
      <c r="AB3729" s="57" t="s">
        <v>160</v>
      </c>
      <c r="AC3729" s="57" t="s">
        <v>160</v>
      </c>
      <c r="AD3729" s="57" t="s">
        <v>160</v>
      </c>
      <c r="AE3729" s="57" t="s">
        <v>160</v>
      </c>
      <c r="AF3729" s="57" t="s">
        <v>160</v>
      </c>
      <c r="AG3729" s="57" t="s">
        <v>160</v>
      </c>
      <c r="AH3729" s="57" t="s">
        <v>160</v>
      </c>
      <c r="AI3729" s="57" t="s">
        <v>179</v>
      </c>
      <c r="AL3729" s="9">
        <v>49188</v>
      </c>
      <c r="AM3729" s="57">
        <v>557.19051025299996</v>
      </c>
      <c r="AN3729" s="57">
        <v>1808.8386971289999</v>
      </c>
      <c r="AO3729" s="57">
        <v>0.90942832600000001</v>
      </c>
      <c r="AP3729" s="57">
        <v>557.19051025299996</v>
      </c>
      <c r="AQ3729" s="57">
        <v>1356.629022847</v>
      </c>
      <c r="AR3729" s="57">
        <v>0</v>
      </c>
      <c r="AS3729" s="57">
        <v>4.1070513000000003E-2</v>
      </c>
      <c r="AT3729" s="57">
        <v>9.9997125000000006E-2</v>
      </c>
      <c r="AU3729" s="57">
        <v>0</v>
      </c>
      <c r="AV3729" s="57">
        <v>62.300000001999997</v>
      </c>
      <c r="AW3729" s="57">
        <v>3.5769999989999999</v>
      </c>
      <c r="AX3729" s="57">
        <v>0</v>
      </c>
      <c r="AY3729" s="57">
        <v>2.5586929289999998</v>
      </c>
      <c r="AZ3729" s="57">
        <v>0.35768971700000002</v>
      </c>
      <c r="BA3729" s="57">
        <v>0</v>
      </c>
      <c r="BB3729" s="57">
        <v>2.9163826469999998</v>
      </c>
      <c r="BC3729" s="57">
        <v>0</v>
      </c>
      <c r="BD3729" s="57">
        <v>0</v>
      </c>
      <c r="BE3729" s="57">
        <v>0</v>
      </c>
      <c r="BF3729" s="57">
        <v>0.144929273</v>
      </c>
      <c r="BG3729" s="57">
        <v>7.2909565999999995E-2</v>
      </c>
      <c r="BH3729" s="57">
        <v>0.21783883900000001</v>
      </c>
      <c r="BI3729" s="57">
        <v>0</v>
      </c>
      <c r="BJ3729" s="57">
        <v>0</v>
      </c>
      <c r="BK3729" s="57">
        <v>0</v>
      </c>
      <c r="BL3729" s="57">
        <v>0</v>
      </c>
      <c r="BM3729" s="57">
        <v>0</v>
      </c>
      <c r="BN3729" s="57">
        <v>0</v>
      </c>
      <c r="BO3729" s="57">
        <v>0</v>
      </c>
      <c r="BP3729" s="57">
        <v>2.6985438080000002</v>
      </c>
      <c r="BQ3729" s="57">
        <v>0.98043934200000005</v>
      </c>
      <c r="BR3729" s="57">
        <v>0.61142719099999998</v>
      </c>
      <c r="BS3729" s="57">
        <v>2.6985438080000002</v>
      </c>
      <c r="BT3729" s="57">
        <v>0.98043934200000005</v>
      </c>
      <c r="BU3729" s="57">
        <v>0.61142719099999998</v>
      </c>
    </row>
    <row r="3730" spans="1:73" x14ac:dyDescent="0.25">
      <c r="A3730" s="57">
        <v>5</v>
      </c>
      <c r="B3730" s="57">
        <v>42285342160000</v>
      </c>
      <c r="C3730" s="57" t="s">
        <v>176</v>
      </c>
      <c r="D3730" s="57" t="s">
        <v>177</v>
      </c>
      <c r="E3730" s="57" t="s">
        <v>178</v>
      </c>
      <c r="F3730" s="57">
        <v>0</v>
      </c>
      <c r="G3730" s="57" t="s">
        <v>49</v>
      </c>
      <c r="H3730" s="57" t="s">
        <v>150</v>
      </c>
      <c r="I3730" s="57" t="s">
        <v>151</v>
      </c>
      <c r="J3730" s="57" t="s">
        <v>152</v>
      </c>
      <c r="K3730" s="57" t="s">
        <v>51</v>
      </c>
      <c r="L3730" s="57" t="s">
        <v>153</v>
      </c>
      <c r="M3730" s="57" t="s">
        <v>154</v>
      </c>
      <c r="N3730" s="57" t="s">
        <v>155</v>
      </c>
      <c r="P3730" s="57" t="s">
        <v>156</v>
      </c>
      <c r="Q3730" s="57" t="s">
        <v>157</v>
      </c>
      <c r="R3730" s="57" t="s">
        <v>158</v>
      </c>
      <c r="S3730" s="57" t="s">
        <v>159</v>
      </c>
      <c r="U3730" s="57" t="s">
        <v>160</v>
      </c>
      <c r="V3730" s="57" t="s">
        <v>160</v>
      </c>
      <c r="W3730" s="57" t="s">
        <v>160</v>
      </c>
      <c r="X3730" s="57" t="s">
        <v>160</v>
      </c>
      <c r="Y3730" s="57" t="s">
        <v>160</v>
      </c>
      <c r="Z3730" s="57" t="s">
        <v>160</v>
      </c>
      <c r="AA3730" s="57" t="s">
        <v>160</v>
      </c>
      <c r="AB3730" s="57" t="s">
        <v>160</v>
      </c>
      <c r="AC3730" s="57" t="s">
        <v>160</v>
      </c>
      <c r="AD3730" s="57" t="s">
        <v>160</v>
      </c>
      <c r="AE3730" s="57" t="s">
        <v>160</v>
      </c>
      <c r="AF3730" s="57" t="s">
        <v>160</v>
      </c>
      <c r="AG3730" s="57" t="s">
        <v>160</v>
      </c>
      <c r="AH3730" s="57" t="s">
        <v>160</v>
      </c>
      <c r="AI3730" s="57" t="s">
        <v>179</v>
      </c>
      <c r="AL3730" s="9">
        <v>49218</v>
      </c>
      <c r="AM3730" s="57">
        <v>571.76863803499998</v>
      </c>
      <c r="AN3730" s="57">
        <v>1856.164488182</v>
      </c>
      <c r="AO3730" s="57">
        <v>0.93322227499999999</v>
      </c>
      <c r="AP3730" s="57">
        <v>571.76863803499998</v>
      </c>
      <c r="AQ3730" s="57">
        <v>1392.123366136</v>
      </c>
      <c r="AR3730" s="57">
        <v>0</v>
      </c>
      <c r="AS3730" s="57">
        <v>4.2145066000000002E-2</v>
      </c>
      <c r="AT3730" s="57">
        <v>0.102613413</v>
      </c>
      <c r="AU3730" s="57">
        <v>0</v>
      </c>
      <c r="AV3730" s="57">
        <v>62.289999997000002</v>
      </c>
      <c r="AW3730" s="57">
        <v>3.622999997</v>
      </c>
      <c r="AX3730" s="57">
        <v>0</v>
      </c>
      <c r="AY3730" s="57">
        <v>2.6252161799999998</v>
      </c>
      <c r="AZ3730" s="57">
        <v>0.371768396</v>
      </c>
      <c r="BA3730" s="57">
        <v>0</v>
      </c>
      <c r="BB3730" s="57">
        <v>2.9969845770000001</v>
      </c>
      <c r="BC3730" s="57">
        <v>0</v>
      </c>
      <c r="BD3730" s="57">
        <v>0</v>
      </c>
      <c r="BE3730" s="57">
        <v>0</v>
      </c>
      <c r="BF3730" s="57">
        <v>0.149055778</v>
      </c>
      <c r="BG3730" s="57">
        <v>7.4924614E-2</v>
      </c>
      <c r="BH3730" s="57">
        <v>0.223980393</v>
      </c>
      <c r="BI3730" s="57">
        <v>0</v>
      </c>
      <c r="BJ3730" s="57">
        <v>0</v>
      </c>
      <c r="BK3730" s="57">
        <v>0</v>
      </c>
      <c r="BL3730" s="57">
        <v>0</v>
      </c>
      <c r="BM3730" s="57">
        <v>0</v>
      </c>
      <c r="BN3730" s="57">
        <v>0</v>
      </c>
      <c r="BO3730" s="57">
        <v>0</v>
      </c>
      <c r="BP3730" s="57">
        <v>2.7730041839999999</v>
      </c>
      <c r="BQ3730" s="57">
        <v>0.99937537700000001</v>
      </c>
      <c r="BR3730" s="57">
        <v>0.62088929199999998</v>
      </c>
      <c r="BS3730" s="57">
        <v>2.7730041839999999</v>
      </c>
      <c r="BT3730" s="57">
        <v>0.99937537700000001</v>
      </c>
      <c r="BU3730" s="57">
        <v>0.62088929199999998</v>
      </c>
    </row>
    <row r="3731" spans="1:73" x14ac:dyDescent="0.25">
      <c r="A3731" s="57">
        <v>5</v>
      </c>
      <c r="B3731" s="57">
        <v>42285342160000</v>
      </c>
      <c r="C3731" s="57" t="s">
        <v>176</v>
      </c>
      <c r="D3731" s="57" t="s">
        <v>177</v>
      </c>
      <c r="E3731" s="57" t="s">
        <v>178</v>
      </c>
      <c r="F3731" s="57">
        <v>0</v>
      </c>
      <c r="G3731" s="57" t="s">
        <v>49</v>
      </c>
      <c r="H3731" s="57" t="s">
        <v>150</v>
      </c>
      <c r="I3731" s="57" t="s">
        <v>151</v>
      </c>
      <c r="J3731" s="57" t="s">
        <v>152</v>
      </c>
      <c r="K3731" s="57" t="s">
        <v>51</v>
      </c>
      <c r="L3731" s="57" t="s">
        <v>153</v>
      </c>
      <c r="M3731" s="57" t="s">
        <v>154</v>
      </c>
      <c r="N3731" s="57" t="s">
        <v>155</v>
      </c>
      <c r="P3731" s="57" t="s">
        <v>156</v>
      </c>
      <c r="Q3731" s="57" t="s">
        <v>157</v>
      </c>
      <c r="R3731" s="57" t="s">
        <v>158</v>
      </c>
      <c r="S3731" s="57" t="s">
        <v>159</v>
      </c>
      <c r="U3731" s="57" t="s">
        <v>160</v>
      </c>
      <c r="V3731" s="57" t="s">
        <v>160</v>
      </c>
      <c r="W3731" s="57" t="s">
        <v>160</v>
      </c>
      <c r="X3731" s="57" t="s">
        <v>160</v>
      </c>
      <c r="Y3731" s="57" t="s">
        <v>160</v>
      </c>
      <c r="Z3731" s="57" t="s">
        <v>160</v>
      </c>
      <c r="AA3731" s="57" t="s">
        <v>160</v>
      </c>
      <c r="AB3731" s="57" t="s">
        <v>160</v>
      </c>
      <c r="AC3731" s="57" t="s">
        <v>160</v>
      </c>
      <c r="AD3731" s="57" t="s">
        <v>160</v>
      </c>
      <c r="AE3731" s="57" t="s">
        <v>160</v>
      </c>
      <c r="AF3731" s="57" t="s">
        <v>160</v>
      </c>
      <c r="AG3731" s="57" t="s">
        <v>160</v>
      </c>
      <c r="AH3731" s="57" t="s">
        <v>160</v>
      </c>
      <c r="AI3731" s="57" t="s">
        <v>179</v>
      </c>
      <c r="AL3731" s="9">
        <v>49249</v>
      </c>
      <c r="AM3731" s="57">
        <v>549.485145106</v>
      </c>
      <c r="AN3731" s="57">
        <v>1783.8243395679999</v>
      </c>
      <c r="AO3731" s="57">
        <v>0.89685187899999996</v>
      </c>
      <c r="AP3731" s="57">
        <v>549.485145106</v>
      </c>
      <c r="AQ3731" s="57">
        <v>1337.8682546760001</v>
      </c>
      <c r="AR3731" s="57">
        <v>0</v>
      </c>
      <c r="AS3731" s="57">
        <v>4.0502549999999998E-2</v>
      </c>
      <c r="AT3731" s="57">
        <v>9.8614269000000004E-2</v>
      </c>
      <c r="AU3731" s="57">
        <v>0</v>
      </c>
      <c r="AV3731" s="57">
        <v>62.270000011999997</v>
      </c>
      <c r="AW3731" s="57">
        <v>3.7730000010000002</v>
      </c>
      <c r="AX3731" s="57">
        <v>0</v>
      </c>
      <c r="AY3731" s="57">
        <v>2.5220937910000001</v>
      </c>
      <c r="AZ3731" s="57">
        <v>0.37207163700000001</v>
      </c>
      <c r="BA3731" s="57">
        <v>0</v>
      </c>
      <c r="BB3731" s="57">
        <v>2.894165428</v>
      </c>
      <c r="BC3731" s="57">
        <v>0</v>
      </c>
      <c r="BD3731" s="57">
        <v>0</v>
      </c>
      <c r="BE3731" s="57">
        <v>0</v>
      </c>
      <c r="BF3731" s="57">
        <v>0.144318788</v>
      </c>
      <c r="BG3731" s="57">
        <v>7.2354135999999999E-2</v>
      </c>
      <c r="BH3731" s="57">
        <v>0.21667292399999999</v>
      </c>
      <c r="BI3731" s="57">
        <v>0</v>
      </c>
      <c r="BJ3731" s="57">
        <v>0</v>
      </c>
      <c r="BK3731" s="57">
        <v>0</v>
      </c>
      <c r="BL3731" s="57">
        <v>0</v>
      </c>
      <c r="BM3731" s="57">
        <v>0</v>
      </c>
      <c r="BN3731" s="57">
        <v>0</v>
      </c>
      <c r="BO3731" s="57">
        <v>0</v>
      </c>
      <c r="BP3731" s="57">
        <v>2.677492505</v>
      </c>
      <c r="BQ3731" s="57">
        <v>0.95742899100000001</v>
      </c>
      <c r="BR3731" s="57">
        <v>0.59266115100000005</v>
      </c>
      <c r="BS3731" s="57">
        <v>2.677492505</v>
      </c>
      <c r="BT3731" s="57">
        <v>0.95742899100000001</v>
      </c>
      <c r="BU3731" s="57">
        <v>0.59266115100000005</v>
      </c>
    </row>
    <row r="3732" spans="1:73" x14ac:dyDescent="0.25">
      <c r="A3732" s="57">
        <v>5</v>
      </c>
      <c r="B3732" s="57">
        <v>42285342160000</v>
      </c>
      <c r="C3732" s="57" t="s">
        <v>176</v>
      </c>
      <c r="D3732" s="57" t="s">
        <v>177</v>
      </c>
      <c r="E3732" s="57" t="s">
        <v>178</v>
      </c>
      <c r="F3732" s="57">
        <v>0</v>
      </c>
      <c r="G3732" s="57" t="s">
        <v>49</v>
      </c>
      <c r="H3732" s="57" t="s">
        <v>150</v>
      </c>
      <c r="I3732" s="57" t="s">
        <v>151</v>
      </c>
      <c r="J3732" s="57" t="s">
        <v>152</v>
      </c>
      <c r="K3732" s="57" t="s">
        <v>51</v>
      </c>
      <c r="L3732" s="57" t="s">
        <v>153</v>
      </c>
      <c r="M3732" s="57" t="s">
        <v>154</v>
      </c>
      <c r="N3732" s="57" t="s">
        <v>155</v>
      </c>
      <c r="P3732" s="57" t="s">
        <v>156</v>
      </c>
      <c r="Q3732" s="57" t="s">
        <v>157</v>
      </c>
      <c r="R3732" s="57" t="s">
        <v>158</v>
      </c>
      <c r="S3732" s="57" t="s">
        <v>159</v>
      </c>
      <c r="U3732" s="57" t="s">
        <v>160</v>
      </c>
      <c r="V3732" s="57" t="s">
        <v>160</v>
      </c>
      <c r="W3732" s="57" t="s">
        <v>160</v>
      </c>
      <c r="X3732" s="57" t="s">
        <v>160</v>
      </c>
      <c r="Y3732" s="57" t="s">
        <v>160</v>
      </c>
      <c r="Z3732" s="57" t="s">
        <v>160</v>
      </c>
      <c r="AA3732" s="57" t="s">
        <v>160</v>
      </c>
      <c r="AB3732" s="57" t="s">
        <v>160</v>
      </c>
      <c r="AC3732" s="57" t="s">
        <v>160</v>
      </c>
      <c r="AD3732" s="57" t="s">
        <v>160</v>
      </c>
      <c r="AE3732" s="57" t="s">
        <v>160</v>
      </c>
      <c r="AF3732" s="57" t="s">
        <v>160</v>
      </c>
      <c r="AG3732" s="57" t="s">
        <v>160</v>
      </c>
      <c r="AH3732" s="57" t="s">
        <v>160</v>
      </c>
      <c r="AI3732" s="57" t="s">
        <v>179</v>
      </c>
      <c r="AL3732" s="9">
        <v>49279</v>
      </c>
      <c r="AM3732" s="57">
        <v>563.86167254600002</v>
      </c>
      <c r="AN3732" s="57">
        <v>1830.4956641599999</v>
      </c>
      <c r="AO3732" s="57">
        <v>0.920316782</v>
      </c>
      <c r="AP3732" s="57">
        <v>563.86167254600002</v>
      </c>
      <c r="AQ3732" s="57">
        <v>1372.8717481199999</v>
      </c>
      <c r="AR3732" s="57">
        <v>0</v>
      </c>
      <c r="AS3732" s="57">
        <v>4.1562243999999998E-2</v>
      </c>
      <c r="AT3732" s="57">
        <v>0.101194377</v>
      </c>
      <c r="AU3732" s="57">
        <v>0</v>
      </c>
      <c r="AV3732" s="57">
        <v>62.25</v>
      </c>
      <c r="AW3732" s="57">
        <v>4.0230000029999999</v>
      </c>
      <c r="AX3732" s="57">
        <v>0</v>
      </c>
      <c r="AY3732" s="57">
        <v>2.5872496819999999</v>
      </c>
      <c r="AZ3732" s="57">
        <v>0.40710497699999998</v>
      </c>
      <c r="BA3732" s="57">
        <v>0</v>
      </c>
      <c r="BB3732" s="57">
        <v>2.9943546589999999</v>
      </c>
      <c r="BC3732" s="57">
        <v>0</v>
      </c>
      <c r="BD3732" s="57">
        <v>0</v>
      </c>
      <c r="BE3732" s="57">
        <v>0</v>
      </c>
      <c r="BF3732" s="57">
        <v>0.149953849</v>
      </c>
      <c r="BG3732" s="57">
        <v>7.4858865999999996E-2</v>
      </c>
      <c r="BH3732" s="57">
        <v>0.224812715</v>
      </c>
      <c r="BI3732" s="57">
        <v>0</v>
      </c>
      <c r="BJ3732" s="57">
        <v>0</v>
      </c>
      <c r="BK3732" s="57">
        <v>0</v>
      </c>
      <c r="BL3732" s="57">
        <v>0</v>
      </c>
      <c r="BM3732" s="57">
        <v>0</v>
      </c>
      <c r="BN3732" s="57">
        <v>0</v>
      </c>
      <c r="BO3732" s="57">
        <v>0</v>
      </c>
      <c r="BP3732" s="57">
        <v>2.7695419430000001</v>
      </c>
      <c r="BQ3732" s="57">
        <v>0.98236554099999995</v>
      </c>
      <c r="BR3732" s="57">
        <v>0.60580731399999999</v>
      </c>
      <c r="BS3732" s="57">
        <v>2.7695419430000001</v>
      </c>
      <c r="BT3732" s="57">
        <v>0.98236554099999995</v>
      </c>
      <c r="BU3732" s="57">
        <v>0.60580731399999999</v>
      </c>
    </row>
    <row r="3733" spans="1:73" x14ac:dyDescent="0.25">
      <c r="A3733" s="57">
        <v>5</v>
      </c>
      <c r="B3733" s="57">
        <v>42285342160000</v>
      </c>
      <c r="C3733" s="57" t="s">
        <v>176</v>
      </c>
      <c r="D3733" s="57" t="s">
        <v>177</v>
      </c>
      <c r="E3733" s="57" t="s">
        <v>178</v>
      </c>
      <c r="F3733" s="57">
        <v>0</v>
      </c>
      <c r="G3733" s="57" t="s">
        <v>49</v>
      </c>
      <c r="H3733" s="57" t="s">
        <v>150</v>
      </c>
      <c r="I3733" s="57" t="s">
        <v>151</v>
      </c>
      <c r="J3733" s="57" t="s">
        <v>152</v>
      </c>
      <c r="K3733" s="57" t="s">
        <v>51</v>
      </c>
      <c r="L3733" s="57" t="s">
        <v>153</v>
      </c>
      <c r="M3733" s="57" t="s">
        <v>154</v>
      </c>
      <c r="N3733" s="57" t="s">
        <v>155</v>
      </c>
      <c r="P3733" s="57" t="s">
        <v>156</v>
      </c>
      <c r="Q3733" s="57" t="s">
        <v>157</v>
      </c>
      <c r="R3733" s="57" t="s">
        <v>158</v>
      </c>
      <c r="S3733" s="57" t="s">
        <v>159</v>
      </c>
      <c r="U3733" s="57" t="s">
        <v>160</v>
      </c>
      <c r="V3733" s="57" t="s">
        <v>160</v>
      </c>
      <c r="W3733" s="57" t="s">
        <v>160</v>
      </c>
      <c r="X3733" s="57" t="s">
        <v>160</v>
      </c>
      <c r="Y3733" s="57" t="s">
        <v>160</v>
      </c>
      <c r="Z3733" s="57" t="s">
        <v>160</v>
      </c>
      <c r="AA3733" s="57" t="s">
        <v>160</v>
      </c>
      <c r="AB3733" s="57" t="s">
        <v>160</v>
      </c>
      <c r="AC3733" s="57" t="s">
        <v>160</v>
      </c>
      <c r="AD3733" s="57" t="s">
        <v>160</v>
      </c>
      <c r="AE3733" s="57" t="s">
        <v>160</v>
      </c>
      <c r="AF3733" s="57" t="s">
        <v>160</v>
      </c>
      <c r="AG3733" s="57" t="s">
        <v>160</v>
      </c>
      <c r="AH3733" s="57" t="s">
        <v>160</v>
      </c>
      <c r="AI3733" s="57" t="s">
        <v>179</v>
      </c>
      <c r="AL3733" s="9">
        <v>49310</v>
      </c>
      <c r="AM3733" s="57">
        <v>559.88537846099996</v>
      </c>
      <c r="AN3733" s="57">
        <v>1817.587198421</v>
      </c>
      <c r="AO3733" s="57">
        <v>0.91382680299999997</v>
      </c>
      <c r="AP3733" s="57">
        <v>559.88537846099996</v>
      </c>
      <c r="AQ3733" s="57">
        <v>1363.190398816</v>
      </c>
      <c r="AR3733" s="57">
        <v>0</v>
      </c>
      <c r="AS3733" s="57">
        <v>4.1269150999999997E-2</v>
      </c>
      <c r="AT3733" s="57">
        <v>0.100480764</v>
      </c>
      <c r="AU3733" s="57">
        <v>0</v>
      </c>
      <c r="AV3733" s="57">
        <v>62.179999995999999</v>
      </c>
      <c r="AW3733" s="57">
        <v>4.2229999960000004</v>
      </c>
      <c r="AX3733" s="57">
        <v>0</v>
      </c>
      <c r="AY3733" s="57">
        <v>2.5661158240000002</v>
      </c>
      <c r="AZ3733" s="57">
        <v>0.42433026800000001</v>
      </c>
      <c r="BA3733" s="57">
        <v>0</v>
      </c>
      <c r="BB3733" s="57">
        <v>2.990446092</v>
      </c>
      <c r="BC3733" s="57">
        <v>0</v>
      </c>
      <c r="BD3733" s="57">
        <v>0</v>
      </c>
      <c r="BE3733" s="57">
        <v>0</v>
      </c>
      <c r="BF3733" s="57">
        <v>0.150270715</v>
      </c>
      <c r="BG3733" s="57">
        <v>7.4761151999999997E-2</v>
      </c>
      <c r="BH3733" s="57">
        <v>0.225031867</v>
      </c>
      <c r="BI3733" s="57">
        <v>0</v>
      </c>
      <c r="BJ3733" s="57">
        <v>0</v>
      </c>
      <c r="BK3733" s="57">
        <v>0</v>
      </c>
      <c r="BL3733" s="57">
        <v>0</v>
      </c>
      <c r="BM3733" s="57">
        <v>0</v>
      </c>
      <c r="BN3733" s="57">
        <v>0</v>
      </c>
      <c r="BO3733" s="57">
        <v>0</v>
      </c>
      <c r="BP3733" s="57">
        <v>2.7654142249999998</v>
      </c>
      <c r="BQ3733" s="57">
        <v>0.97299862999999998</v>
      </c>
      <c r="BR3733" s="57">
        <v>0.59777139300000004</v>
      </c>
      <c r="BS3733" s="57">
        <v>2.7654142249999998</v>
      </c>
      <c r="BT3733" s="57">
        <v>0.97299862999999998</v>
      </c>
      <c r="BU3733" s="57">
        <v>0.59777139300000004</v>
      </c>
    </row>
    <row r="3734" spans="1:73" x14ac:dyDescent="0.25">
      <c r="A3734" s="57">
        <v>5</v>
      </c>
      <c r="B3734" s="57">
        <v>42285342160000</v>
      </c>
      <c r="C3734" s="57" t="s">
        <v>176</v>
      </c>
      <c r="D3734" s="57" t="s">
        <v>177</v>
      </c>
      <c r="E3734" s="57" t="s">
        <v>178</v>
      </c>
      <c r="F3734" s="57">
        <v>0</v>
      </c>
      <c r="G3734" s="57" t="s">
        <v>49</v>
      </c>
      <c r="H3734" s="57" t="s">
        <v>150</v>
      </c>
      <c r="I3734" s="57" t="s">
        <v>151</v>
      </c>
      <c r="J3734" s="57" t="s">
        <v>152</v>
      </c>
      <c r="K3734" s="57" t="s">
        <v>51</v>
      </c>
      <c r="L3734" s="57" t="s">
        <v>153</v>
      </c>
      <c r="M3734" s="57" t="s">
        <v>154</v>
      </c>
      <c r="N3734" s="57" t="s">
        <v>155</v>
      </c>
      <c r="P3734" s="57" t="s">
        <v>156</v>
      </c>
      <c r="Q3734" s="57" t="s">
        <v>157</v>
      </c>
      <c r="R3734" s="57" t="s">
        <v>158</v>
      </c>
      <c r="S3734" s="57" t="s">
        <v>159</v>
      </c>
      <c r="U3734" s="57" t="s">
        <v>160</v>
      </c>
      <c r="V3734" s="57" t="s">
        <v>160</v>
      </c>
      <c r="W3734" s="57" t="s">
        <v>160</v>
      </c>
      <c r="X3734" s="57" t="s">
        <v>160</v>
      </c>
      <c r="Y3734" s="57" t="s">
        <v>160</v>
      </c>
      <c r="Z3734" s="57" t="s">
        <v>160</v>
      </c>
      <c r="AA3734" s="57" t="s">
        <v>160</v>
      </c>
      <c r="AB3734" s="57" t="s">
        <v>160</v>
      </c>
      <c r="AC3734" s="57" t="s">
        <v>160</v>
      </c>
      <c r="AD3734" s="57" t="s">
        <v>160</v>
      </c>
      <c r="AE3734" s="57" t="s">
        <v>160</v>
      </c>
      <c r="AF3734" s="57" t="s">
        <v>160</v>
      </c>
      <c r="AG3734" s="57" t="s">
        <v>160</v>
      </c>
      <c r="AH3734" s="57" t="s">
        <v>160</v>
      </c>
      <c r="AI3734" s="57" t="s">
        <v>179</v>
      </c>
      <c r="AL3734" s="9">
        <v>49341</v>
      </c>
      <c r="AM3734" s="57">
        <v>502.30854075000002</v>
      </c>
      <c r="AN3734" s="57">
        <v>1630.67229195</v>
      </c>
      <c r="AO3734" s="57">
        <v>0.81985175099999996</v>
      </c>
      <c r="AP3734" s="57">
        <v>502.30854075000002</v>
      </c>
      <c r="AQ3734" s="57">
        <v>1223.0042189630001</v>
      </c>
      <c r="AR3734" s="57">
        <v>0</v>
      </c>
      <c r="AS3734" s="57">
        <v>3.7025163E-2</v>
      </c>
      <c r="AT3734" s="57">
        <v>9.0147641000000001E-2</v>
      </c>
      <c r="AU3734" s="57">
        <v>0</v>
      </c>
      <c r="AV3734" s="57">
        <v>62.120000011999998</v>
      </c>
      <c r="AW3734" s="57">
        <v>4.1579999970000001</v>
      </c>
      <c r="AX3734" s="57">
        <v>0</v>
      </c>
      <c r="AY3734" s="57">
        <v>2.3000030969999998</v>
      </c>
      <c r="AZ3734" s="57">
        <v>0.37483389099999997</v>
      </c>
      <c r="BA3734" s="57">
        <v>0</v>
      </c>
      <c r="BB3734" s="57">
        <v>2.674836988</v>
      </c>
      <c r="BC3734" s="57">
        <v>0</v>
      </c>
      <c r="BD3734" s="57">
        <v>0</v>
      </c>
      <c r="BE3734" s="57">
        <v>0</v>
      </c>
      <c r="BF3734" s="57">
        <v>0.134275691</v>
      </c>
      <c r="BG3734" s="57">
        <v>6.6870924999999998E-2</v>
      </c>
      <c r="BH3734" s="57">
        <v>0.201146616</v>
      </c>
      <c r="BI3734" s="57">
        <v>0</v>
      </c>
      <c r="BJ3734" s="57">
        <v>0</v>
      </c>
      <c r="BK3734" s="57">
        <v>0</v>
      </c>
      <c r="BL3734" s="57">
        <v>0</v>
      </c>
      <c r="BM3734" s="57">
        <v>0</v>
      </c>
      <c r="BN3734" s="57">
        <v>0</v>
      </c>
      <c r="BO3734" s="57">
        <v>0</v>
      </c>
      <c r="BP3734" s="57">
        <v>2.4736903720000001</v>
      </c>
      <c r="BQ3734" s="57">
        <v>0.86402084300000004</v>
      </c>
      <c r="BR3734" s="57">
        <v>0.52901402799999997</v>
      </c>
      <c r="BS3734" s="57">
        <v>2.4736903720000001</v>
      </c>
      <c r="BT3734" s="57">
        <v>0.86402084300000004</v>
      </c>
      <c r="BU3734" s="57">
        <v>0.52901402799999997</v>
      </c>
    </row>
    <row r="3735" spans="1:73" x14ac:dyDescent="0.25">
      <c r="A3735" s="57">
        <v>5</v>
      </c>
      <c r="B3735" s="57">
        <v>42285342160000</v>
      </c>
      <c r="C3735" s="57" t="s">
        <v>176</v>
      </c>
      <c r="D3735" s="57" t="s">
        <v>177</v>
      </c>
      <c r="E3735" s="57" t="s">
        <v>178</v>
      </c>
      <c r="F3735" s="57">
        <v>0</v>
      </c>
      <c r="G3735" s="57" t="s">
        <v>49</v>
      </c>
      <c r="H3735" s="57" t="s">
        <v>150</v>
      </c>
      <c r="I3735" s="57" t="s">
        <v>151</v>
      </c>
      <c r="J3735" s="57" t="s">
        <v>152</v>
      </c>
      <c r="K3735" s="57" t="s">
        <v>51</v>
      </c>
      <c r="L3735" s="57" t="s">
        <v>153</v>
      </c>
      <c r="M3735" s="57" t="s">
        <v>154</v>
      </c>
      <c r="N3735" s="57" t="s">
        <v>155</v>
      </c>
      <c r="P3735" s="57" t="s">
        <v>156</v>
      </c>
      <c r="Q3735" s="57" t="s">
        <v>157</v>
      </c>
      <c r="R3735" s="57" t="s">
        <v>158</v>
      </c>
      <c r="S3735" s="57" t="s">
        <v>159</v>
      </c>
      <c r="U3735" s="57" t="s">
        <v>160</v>
      </c>
      <c r="V3735" s="57" t="s">
        <v>160</v>
      </c>
      <c r="W3735" s="57" t="s">
        <v>160</v>
      </c>
      <c r="X3735" s="57" t="s">
        <v>160</v>
      </c>
      <c r="Y3735" s="57" t="s">
        <v>160</v>
      </c>
      <c r="Z3735" s="57" t="s">
        <v>160</v>
      </c>
      <c r="AA3735" s="57" t="s">
        <v>160</v>
      </c>
      <c r="AB3735" s="57" t="s">
        <v>160</v>
      </c>
      <c r="AC3735" s="57" t="s">
        <v>160</v>
      </c>
      <c r="AD3735" s="57" t="s">
        <v>160</v>
      </c>
      <c r="AE3735" s="57" t="s">
        <v>160</v>
      </c>
      <c r="AF3735" s="57" t="s">
        <v>160</v>
      </c>
      <c r="AG3735" s="57" t="s">
        <v>160</v>
      </c>
      <c r="AH3735" s="57" t="s">
        <v>160</v>
      </c>
      <c r="AI3735" s="57" t="s">
        <v>179</v>
      </c>
      <c r="AL3735" s="9">
        <v>49369</v>
      </c>
      <c r="AM3735" s="57">
        <v>552.394897012</v>
      </c>
      <c r="AN3735" s="57">
        <v>1793.2704298189999</v>
      </c>
      <c r="AO3735" s="57">
        <v>0.901601082</v>
      </c>
      <c r="AP3735" s="57">
        <v>552.394897012</v>
      </c>
      <c r="AQ3735" s="57">
        <v>1344.952822364</v>
      </c>
      <c r="AR3735" s="57">
        <v>0</v>
      </c>
      <c r="AS3735" s="57">
        <v>4.0717028000000002E-2</v>
      </c>
      <c r="AT3735" s="57">
        <v>9.9136473000000003E-2</v>
      </c>
      <c r="AU3735" s="57">
        <v>0</v>
      </c>
      <c r="AV3735" s="57">
        <v>62.119999991</v>
      </c>
      <c r="AW3735" s="57">
        <v>4.0279999980000003</v>
      </c>
      <c r="AX3735" s="57">
        <v>0</v>
      </c>
      <c r="AY3735" s="57">
        <v>2.5293417709999999</v>
      </c>
      <c r="AZ3735" s="57">
        <v>0.39932171100000002</v>
      </c>
      <c r="BA3735" s="57">
        <v>0</v>
      </c>
      <c r="BB3735" s="57">
        <v>2.9286634820000002</v>
      </c>
      <c r="BC3735" s="57">
        <v>0</v>
      </c>
      <c r="BD3735" s="57">
        <v>0</v>
      </c>
      <c r="BE3735" s="57">
        <v>0</v>
      </c>
      <c r="BF3735" s="57">
        <v>0.14669805299999999</v>
      </c>
      <c r="BG3735" s="57">
        <v>7.3216587E-2</v>
      </c>
      <c r="BH3735" s="57">
        <v>0.21991463999999999</v>
      </c>
      <c r="BI3735" s="57">
        <v>0</v>
      </c>
      <c r="BJ3735" s="57">
        <v>0</v>
      </c>
      <c r="BK3735" s="57">
        <v>0</v>
      </c>
      <c r="BL3735" s="57">
        <v>0</v>
      </c>
      <c r="BM3735" s="57">
        <v>0</v>
      </c>
      <c r="BN3735" s="57">
        <v>0</v>
      </c>
      <c r="BO3735" s="57">
        <v>0</v>
      </c>
      <c r="BP3735" s="57">
        <v>2.7087488419999999</v>
      </c>
      <c r="BQ3735" s="57">
        <v>0.93850044399999999</v>
      </c>
      <c r="BR3735" s="57">
        <v>0.57245184299999996</v>
      </c>
      <c r="BS3735" s="57">
        <v>2.7087488419999999</v>
      </c>
      <c r="BT3735" s="57">
        <v>0.93850044399999999</v>
      </c>
      <c r="BU3735" s="57">
        <v>0.57245184299999996</v>
      </c>
    </row>
    <row r="3736" spans="1:73" x14ac:dyDescent="0.25">
      <c r="A3736" s="57">
        <v>5</v>
      </c>
      <c r="B3736" s="57">
        <v>42285342160000</v>
      </c>
      <c r="C3736" s="57" t="s">
        <v>176</v>
      </c>
      <c r="D3736" s="57" t="s">
        <v>177</v>
      </c>
      <c r="E3736" s="57" t="s">
        <v>178</v>
      </c>
      <c r="F3736" s="57">
        <v>0</v>
      </c>
      <c r="G3736" s="57" t="s">
        <v>49</v>
      </c>
      <c r="H3736" s="57" t="s">
        <v>150</v>
      </c>
      <c r="I3736" s="57" t="s">
        <v>151</v>
      </c>
      <c r="J3736" s="57" t="s">
        <v>152</v>
      </c>
      <c r="K3736" s="57" t="s">
        <v>51</v>
      </c>
      <c r="L3736" s="57" t="s">
        <v>153</v>
      </c>
      <c r="M3736" s="57" t="s">
        <v>154</v>
      </c>
      <c r="N3736" s="57" t="s">
        <v>155</v>
      </c>
      <c r="P3736" s="57" t="s">
        <v>156</v>
      </c>
      <c r="Q3736" s="57" t="s">
        <v>157</v>
      </c>
      <c r="R3736" s="57" t="s">
        <v>158</v>
      </c>
      <c r="S3736" s="57" t="s">
        <v>159</v>
      </c>
      <c r="U3736" s="57" t="s">
        <v>160</v>
      </c>
      <c r="V3736" s="57" t="s">
        <v>160</v>
      </c>
      <c r="W3736" s="57" t="s">
        <v>160</v>
      </c>
      <c r="X3736" s="57" t="s">
        <v>160</v>
      </c>
      <c r="Y3736" s="57" t="s">
        <v>160</v>
      </c>
      <c r="Z3736" s="57" t="s">
        <v>160</v>
      </c>
      <c r="AA3736" s="57" t="s">
        <v>160</v>
      </c>
      <c r="AB3736" s="57" t="s">
        <v>160</v>
      </c>
      <c r="AC3736" s="57" t="s">
        <v>160</v>
      </c>
      <c r="AD3736" s="57" t="s">
        <v>160</v>
      </c>
      <c r="AE3736" s="57" t="s">
        <v>160</v>
      </c>
      <c r="AF3736" s="57" t="s">
        <v>160</v>
      </c>
      <c r="AG3736" s="57" t="s">
        <v>160</v>
      </c>
      <c r="AH3736" s="57" t="s">
        <v>160</v>
      </c>
      <c r="AI3736" s="57" t="s">
        <v>179</v>
      </c>
      <c r="AL3736" s="9">
        <v>49400</v>
      </c>
      <c r="AM3736" s="57">
        <v>530.86645532600005</v>
      </c>
      <c r="AN3736" s="57">
        <v>1723.3814462600001</v>
      </c>
      <c r="AO3736" s="57">
        <v>0.86646305499999998</v>
      </c>
      <c r="AP3736" s="57">
        <v>530.86645532600005</v>
      </c>
      <c r="AQ3736" s="57">
        <v>1292.536084695</v>
      </c>
      <c r="AR3736" s="57">
        <v>0</v>
      </c>
      <c r="AS3736" s="57">
        <v>3.9130166000000001E-2</v>
      </c>
      <c r="AT3736" s="57">
        <v>9.5272835E-2</v>
      </c>
      <c r="AU3736" s="57">
        <v>0</v>
      </c>
      <c r="AV3736" s="57">
        <v>62.120000001999998</v>
      </c>
      <c r="AW3736" s="57">
        <v>3.6980000020000001</v>
      </c>
      <c r="AX3736" s="57">
        <v>0</v>
      </c>
      <c r="AY3736" s="57">
        <v>2.430765938</v>
      </c>
      <c r="AZ3736" s="57">
        <v>0.352318943</v>
      </c>
      <c r="BA3736" s="57">
        <v>0</v>
      </c>
      <c r="BB3736" s="57">
        <v>2.7830848810000002</v>
      </c>
      <c r="BC3736" s="57">
        <v>0</v>
      </c>
      <c r="BD3736" s="57">
        <v>0</v>
      </c>
      <c r="BE3736" s="57">
        <v>0</v>
      </c>
      <c r="BF3736" s="57">
        <v>0.13862279899999999</v>
      </c>
      <c r="BG3736" s="57">
        <v>6.9577122000000005E-2</v>
      </c>
      <c r="BH3736" s="57">
        <v>0.20819992100000001</v>
      </c>
      <c r="BI3736" s="57">
        <v>0</v>
      </c>
      <c r="BJ3736" s="57">
        <v>0</v>
      </c>
      <c r="BK3736" s="57">
        <v>0</v>
      </c>
      <c r="BL3736" s="57">
        <v>0</v>
      </c>
      <c r="BM3736" s="57">
        <v>0</v>
      </c>
      <c r="BN3736" s="57">
        <v>0</v>
      </c>
      <c r="BO3736" s="57">
        <v>0</v>
      </c>
      <c r="BP3736" s="57">
        <v>2.5748849599999999</v>
      </c>
      <c r="BQ3736" s="57">
        <v>0.88516404400000004</v>
      </c>
      <c r="BR3736" s="57">
        <v>0.53795085300000001</v>
      </c>
      <c r="BS3736" s="57">
        <v>2.5748849599999999</v>
      </c>
      <c r="BT3736" s="57">
        <v>0.88516404400000004</v>
      </c>
      <c r="BU3736" s="57">
        <v>0.53795085300000001</v>
      </c>
    </row>
    <row r="3737" spans="1:73" x14ac:dyDescent="0.25">
      <c r="A3737" s="57">
        <v>5</v>
      </c>
      <c r="B3737" s="57">
        <v>42285342160000</v>
      </c>
      <c r="C3737" s="57" t="s">
        <v>176</v>
      </c>
      <c r="D3737" s="57" t="s">
        <v>177</v>
      </c>
      <c r="E3737" s="57" t="s">
        <v>178</v>
      </c>
      <c r="F3737" s="57">
        <v>0</v>
      </c>
      <c r="G3737" s="57" t="s">
        <v>49</v>
      </c>
      <c r="H3737" s="57" t="s">
        <v>150</v>
      </c>
      <c r="I3737" s="57" t="s">
        <v>151</v>
      </c>
      <c r="J3737" s="57" t="s">
        <v>152</v>
      </c>
      <c r="K3737" s="57" t="s">
        <v>51</v>
      </c>
      <c r="L3737" s="57" t="s">
        <v>153</v>
      </c>
      <c r="M3737" s="57" t="s">
        <v>154</v>
      </c>
      <c r="N3737" s="57" t="s">
        <v>155</v>
      </c>
      <c r="P3737" s="57" t="s">
        <v>156</v>
      </c>
      <c r="Q3737" s="57" t="s">
        <v>157</v>
      </c>
      <c r="R3737" s="57" t="s">
        <v>158</v>
      </c>
      <c r="S3737" s="57" t="s">
        <v>159</v>
      </c>
      <c r="U3737" s="57" t="s">
        <v>160</v>
      </c>
      <c r="V3737" s="57" t="s">
        <v>160</v>
      </c>
      <c r="W3737" s="57" t="s">
        <v>160</v>
      </c>
      <c r="X3737" s="57" t="s">
        <v>160</v>
      </c>
      <c r="Y3737" s="57" t="s">
        <v>160</v>
      </c>
      <c r="Z3737" s="57" t="s">
        <v>160</v>
      </c>
      <c r="AA3737" s="57" t="s">
        <v>160</v>
      </c>
      <c r="AB3737" s="57" t="s">
        <v>160</v>
      </c>
      <c r="AC3737" s="57" t="s">
        <v>160</v>
      </c>
      <c r="AD3737" s="57" t="s">
        <v>160</v>
      </c>
      <c r="AE3737" s="57" t="s">
        <v>160</v>
      </c>
      <c r="AF3737" s="57" t="s">
        <v>160</v>
      </c>
      <c r="AG3737" s="57" t="s">
        <v>160</v>
      </c>
      <c r="AH3737" s="57" t="s">
        <v>160</v>
      </c>
      <c r="AI3737" s="57" t="s">
        <v>179</v>
      </c>
      <c r="AL3737" s="9">
        <v>49430</v>
      </c>
      <c r="AM3737" s="57">
        <v>544.75585020799997</v>
      </c>
      <c r="AN3737" s="57">
        <v>1768.4713652</v>
      </c>
      <c r="AO3737" s="57">
        <v>0.88913287600000002</v>
      </c>
      <c r="AP3737" s="57">
        <v>544.75585020799997</v>
      </c>
      <c r="AQ3737" s="57">
        <v>1326.3535239</v>
      </c>
      <c r="AR3737" s="57">
        <v>0</v>
      </c>
      <c r="AS3737" s="57">
        <v>4.0153953999999999E-2</v>
      </c>
      <c r="AT3737" s="57">
        <v>9.7765517999999996E-2</v>
      </c>
      <c r="AU3737" s="57">
        <v>0</v>
      </c>
      <c r="AV3737" s="57">
        <v>62.119999987999996</v>
      </c>
      <c r="AW3737" s="57">
        <v>3.675999998</v>
      </c>
      <c r="AX3737" s="57">
        <v>0</v>
      </c>
      <c r="AY3737" s="57">
        <v>2.4943636050000002</v>
      </c>
      <c r="AZ3737" s="57">
        <v>0.35938604499999999</v>
      </c>
      <c r="BA3737" s="57">
        <v>0</v>
      </c>
      <c r="BB3737" s="57">
        <v>2.8537496500000001</v>
      </c>
      <c r="BC3737" s="57">
        <v>0</v>
      </c>
      <c r="BD3737" s="57">
        <v>0</v>
      </c>
      <c r="BE3737" s="57">
        <v>0</v>
      </c>
      <c r="BF3737" s="57">
        <v>0.142088362</v>
      </c>
      <c r="BG3737" s="57">
        <v>7.1343741000000002E-2</v>
      </c>
      <c r="BH3737" s="57">
        <v>0.21343210300000001</v>
      </c>
      <c r="BI3737" s="57">
        <v>0</v>
      </c>
      <c r="BJ3737" s="57">
        <v>0</v>
      </c>
      <c r="BK3737" s="57">
        <v>0</v>
      </c>
      <c r="BL3737" s="57">
        <v>0</v>
      </c>
      <c r="BM3737" s="57">
        <v>0</v>
      </c>
      <c r="BN3737" s="57">
        <v>0</v>
      </c>
      <c r="BO3737" s="57">
        <v>0</v>
      </c>
      <c r="BP3737" s="57">
        <v>2.640317547</v>
      </c>
      <c r="BQ3737" s="57">
        <v>0.90034500399999995</v>
      </c>
      <c r="BR3737" s="57">
        <v>0.54511646700000005</v>
      </c>
      <c r="BS3737" s="57">
        <v>2.640317547</v>
      </c>
      <c r="BT3737" s="57">
        <v>0.90034500399999995</v>
      </c>
      <c r="BU3737" s="57">
        <v>0.54511646700000005</v>
      </c>
    </row>
    <row r="3738" spans="1:73" x14ac:dyDescent="0.25">
      <c r="A3738" s="57">
        <v>5</v>
      </c>
      <c r="B3738" s="57">
        <v>42285342160000</v>
      </c>
      <c r="C3738" s="57" t="s">
        <v>176</v>
      </c>
      <c r="D3738" s="57" t="s">
        <v>177</v>
      </c>
      <c r="E3738" s="57" t="s">
        <v>178</v>
      </c>
      <c r="F3738" s="57">
        <v>0</v>
      </c>
      <c r="G3738" s="57" t="s">
        <v>49</v>
      </c>
      <c r="H3738" s="57" t="s">
        <v>150</v>
      </c>
      <c r="I3738" s="57" t="s">
        <v>151</v>
      </c>
      <c r="J3738" s="57" t="s">
        <v>152</v>
      </c>
      <c r="K3738" s="57" t="s">
        <v>51</v>
      </c>
      <c r="L3738" s="57" t="s">
        <v>153</v>
      </c>
      <c r="M3738" s="57" t="s">
        <v>154</v>
      </c>
      <c r="N3738" s="57" t="s">
        <v>155</v>
      </c>
      <c r="P3738" s="57" t="s">
        <v>156</v>
      </c>
      <c r="Q3738" s="57" t="s">
        <v>157</v>
      </c>
      <c r="R3738" s="57" t="s">
        <v>158</v>
      </c>
      <c r="S3738" s="57" t="s">
        <v>159</v>
      </c>
      <c r="U3738" s="57" t="s">
        <v>160</v>
      </c>
      <c r="V3738" s="57" t="s">
        <v>160</v>
      </c>
      <c r="W3738" s="57" t="s">
        <v>160</v>
      </c>
      <c r="X3738" s="57" t="s">
        <v>160</v>
      </c>
      <c r="Y3738" s="57" t="s">
        <v>160</v>
      </c>
      <c r="Z3738" s="57" t="s">
        <v>160</v>
      </c>
      <c r="AA3738" s="57" t="s">
        <v>160</v>
      </c>
      <c r="AB3738" s="57" t="s">
        <v>160</v>
      </c>
      <c r="AC3738" s="57" t="s">
        <v>160</v>
      </c>
      <c r="AD3738" s="57" t="s">
        <v>160</v>
      </c>
      <c r="AE3738" s="57" t="s">
        <v>160</v>
      </c>
      <c r="AF3738" s="57" t="s">
        <v>160</v>
      </c>
      <c r="AG3738" s="57" t="s">
        <v>160</v>
      </c>
      <c r="AH3738" s="57" t="s">
        <v>160</v>
      </c>
      <c r="AI3738" s="57" t="s">
        <v>179</v>
      </c>
      <c r="AL3738" s="9">
        <v>49461</v>
      </c>
      <c r="AM3738" s="57">
        <v>523.52512447599997</v>
      </c>
      <c r="AN3738" s="57">
        <v>1699.5488735829999</v>
      </c>
      <c r="AO3738" s="57">
        <v>0.85448077300000003</v>
      </c>
      <c r="AP3738" s="57">
        <v>523.52512447599997</v>
      </c>
      <c r="AQ3738" s="57">
        <v>1274.661655187</v>
      </c>
      <c r="AR3738" s="57">
        <v>0</v>
      </c>
      <c r="AS3738" s="57">
        <v>3.8589037E-2</v>
      </c>
      <c r="AT3738" s="57">
        <v>9.3955311E-2</v>
      </c>
      <c r="AU3738" s="57">
        <v>0</v>
      </c>
      <c r="AV3738" s="57">
        <v>62.119999989</v>
      </c>
      <c r="AW3738" s="57">
        <v>3.7109999990000002</v>
      </c>
      <c r="AX3738" s="57">
        <v>0</v>
      </c>
      <c r="AY3738" s="57">
        <v>2.3971509740000001</v>
      </c>
      <c r="AZ3738" s="57">
        <v>0.34866815800000001</v>
      </c>
      <c r="BA3738" s="57">
        <v>0</v>
      </c>
      <c r="BB3738" s="57">
        <v>2.7458191310000002</v>
      </c>
      <c r="BC3738" s="57">
        <v>0</v>
      </c>
      <c r="BD3738" s="57">
        <v>0</v>
      </c>
      <c r="BE3738" s="57">
        <v>0</v>
      </c>
      <c r="BF3738" s="57">
        <v>0.13679739699999999</v>
      </c>
      <c r="BG3738" s="57">
        <v>6.8645477999999996E-2</v>
      </c>
      <c r="BH3738" s="57">
        <v>0.205442875</v>
      </c>
      <c r="BI3738" s="57">
        <v>0</v>
      </c>
      <c r="BJ3738" s="57">
        <v>0</v>
      </c>
      <c r="BK3738" s="57">
        <v>0</v>
      </c>
      <c r="BL3738" s="57">
        <v>0</v>
      </c>
      <c r="BM3738" s="57">
        <v>0</v>
      </c>
      <c r="BN3738" s="57">
        <v>0</v>
      </c>
      <c r="BO3738" s="57">
        <v>0</v>
      </c>
      <c r="BP3738" s="57">
        <v>2.5403762570000001</v>
      </c>
      <c r="BQ3738" s="57">
        <v>0.85951019399999995</v>
      </c>
      <c r="BR3738" s="57">
        <v>0.51849638799999997</v>
      </c>
      <c r="BS3738" s="57">
        <v>2.5403762570000001</v>
      </c>
      <c r="BT3738" s="57">
        <v>0.85951019399999995</v>
      </c>
      <c r="BU3738" s="57">
        <v>0.51849638799999997</v>
      </c>
    </row>
    <row r="3739" spans="1:73" x14ac:dyDescent="0.25">
      <c r="A3739" s="57">
        <v>5</v>
      </c>
      <c r="B3739" s="57">
        <v>42285342160000</v>
      </c>
      <c r="C3739" s="57" t="s">
        <v>176</v>
      </c>
      <c r="D3739" s="57" t="s">
        <v>177</v>
      </c>
      <c r="E3739" s="57" t="s">
        <v>178</v>
      </c>
      <c r="F3739" s="57">
        <v>0</v>
      </c>
      <c r="G3739" s="57" t="s">
        <v>49</v>
      </c>
      <c r="H3739" s="57" t="s">
        <v>150</v>
      </c>
      <c r="I3739" s="57" t="s">
        <v>151</v>
      </c>
      <c r="J3739" s="57" t="s">
        <v>152</v>
      </c>
      <c r="K3739" s="57" t="s">
        <v>51</v>
      </c>
      <c r="L3739" s="57" t="s">
        <v>153</v>
      </c>
      <c r="M3739" s="57" t="s">
        <v>154</v>
      </c>
      <c r="N3739" s="57" t="s">
        <v>155</v>
      </c>
      <c r="P3739" s="57" t="s">
        <v>156</v>
      </c>
      <c r="Q3739" s="57" t="s">
        <v>157</v>
      </c>
      <c r="R3739" s="57" t="s">
        <v>158</v>
      </c>
      <c r="S3739" s="57" t="s">
        <v>159</v>
      </c>
      <c r="U3739" s="57" t="s">
        <v>160</v>
      </c>
      <c r="V3739" s="57" t="s">
        <v>160</v>
      </c>
      <c r="W3739" s="57" t="s">
        <v>160</v>
      </c>
      <c r="X3739" s="57" t="s">
        <v>160</v>
      </c>
      <c r="Y3739" s="57" t="s">
        <v>160</v>
      </c>
      <c r="Z3739" s="57" t="s">
        <v>160</v>
      </c>
      <c r="AA3739" s="57" t="s">
        <v>160</v>
      </c>
      <c r="AB3739" s="57" t="s">
        <v>160</v>
      </c>
      <c r="AC3739" s="57" t="s">
        <v>160</v>
      </c>
      <c r="AD3739" s="57" t="s">
        <v>160</v>
      </c>
      <c r="AE3739" s="57" t="s">
        <v>160</v>
      </c>
      <c r="AF3739" s="57" t="s">
        <v>160</v>
      </c>
      <c r="AG3739" s="57" t="s">
        <v>160</v>
      </c>
      <c r="AH3739" s="57" t="s">
        <v>160</v>
      </c>
      <c r="AI3739" s="57" t="s">
        <v>179</v>
      </c>
      <c r="AL3739" s="9">
        <v>49491</v>
      </c>
      <c r="AM3739" s="57">
        <v>537.22244347499998</v>
      </c>
      <c r="AN3739" s="57">
        <v>1744.0152458489999</v>
      </c>
      <c r="AO3739" s="57">
        <v>0.87683709399999998</v>
      </c>
      <c r="AP3739" s="57">
        <v>537.22244347499998</v>
      </c>
      <c r="AQ3739" s="57">
        <v>1308.011434386</v>
      </c>
      <c r="AR3739" s="57">
        <v>0</v>
      </c>
      <c r="AS3739" s="57">
        <v>3.9598665999999998E-2</v>
      </c>
      <c r="AT3739" s="57">
        <v>9.6413523000000001E-2</v>
      </c>
      <c r="AU3739" s="57">
        <v>0</v>
      </c>
      <c r="AV3739" s="57">
        <v>62.120000001999998</v>
      </c>
      <c r="AW3739" s="57">
        <v>3.7510000020000001</v>
      </c>
      <c r="AX3739" s="57">
        <v>0</v>
      </c>
      <c r="AY3739" s="57">
        <v>2.4598691509999999</v>
      </c>
      <c r="AZ3739" s="57">
        <v>0.36164712399999999</v>
      </c>
      <c r="BA3739" s="57">
        <v>0</v>
      </c>
      <c r="BB3739" s="57">
        <v>2.821516275</v>
      </c>
      <c r="BC3739" s="57">
        <v>0</v>
      </c>
      <c r="BD3739" s="57">
        <v>0</v>
      </c>
      <c r="BE3739" s="57">
        <v>0</v>
      </c>
      <c r="BF3739" s="57">
        <v>0.140665754</v>
      </c>
      <c r="BG3739" s="57">
        <v>7.0537906999999997E-2</v>
      </c>
      <c r="BH3739" s="57">
        <v>0.21120366099999999</v>
      </c>
      <c r="BI3739" s="57">
        <v>0</v>
      </c>
      <c r="BJ3739" s="57">
        <v>0</v>
      </c>
      <c r="BK3739" s="57">
        <v>0</v>
      </c>
      <c r="BL3739" s="57">
        <v>0</v>
      </c>
      <c r="BM3739" s="57">
        <v>0</v>
      </c>
      <c r="BN3739" s="57">
        <v>0</v>
      </c>
      <c r="BO3739" s="57">
        <v>0</v>
      </c>
      <c r="BP3739" s="57">
        <v>2.6103126140000001</v>
      </c>
      <c r="BQ3739" s="57">
        <v>0.87605701700000005</v>
      </c>
      <c r="BR3739" s="57">
        <v>0.526488128</v>
      </c>
      <c r="BS3739" s="57">
        <v>2.6103126140000001</v>
      </c>
      <c r="BT3739" s="57">
        <v>0.87605701700000005</v>
      </c>
      <c r="BU3739" s="57">
        <v>0.526488128</v>
      </c>
    </row>
    <row r="3740" spans="1:73" x14ac:dyDescent="0.25">
      <c r="A3740" s="57">
        <v>5</v>
      </c>
      <c r="B3740" s="57">
        <v>42285342160000</v>
      </c>
      <c r="C3740" s="57" t="s">
        <v>176</v>
      </c>
      <c r="D3740" s="57" t="s">
        <v>177</v>
      </c>
      <c r="E3740" s="57" t="s">
        <v>178</v>
      </c>
      <c r="F3740" s="57">
        <v>0</v>
      </c>
      <c r="G3740" s="57" t="s">
        <v>49</v>
      </c>
      <c r="H3740" s="57" t="s">
        <v>150</v>
      </c>
      <c r="I3740" s="57" t="s">
        <v>151</v>
      </c>
      <c r="J3740" s="57" t="s">
        <v>152</v>
      </c>
      <c r="K3740" s="57" t="s">
        <v>51</v>
      </c>
      <c r="L3740" s="57" t="s">
        <v>153</v>
      </c>
      <c r="M3740" s="57" t="s">
        <v>154</v>
      </c>
      <c r="N3740" s="57" t="s">
        <v>155</v>
      </c>
      <c r="P3740" s="57" t="s">
        <v>156</v>
      </c>
      <c r="Q3740" s="57" t="s">
        <v>157</v>
      </c>
      <c r="R3740" s="57" t="s">
        <v>158</v>
      </c>
      <c r="S3740" s="57" t="s">
        <v>159</v>
      </c>
      <c r="U3740" s="57" t="s">
        <v>160</v>
      </c>
      <c r="V3740" s="57" t="s">
        <v>160</v>
      </c>
      <c r="W3740" s="57" t="s">
        <v>160</v>
      </c>
      <c r="X3740" s="57" t="s">
        <v>160</v>
      </c>
      <c r="Y3740" s="57" t="s">
        <v>160</v>
      </c>
      <c r="Z3740" s="57" t="s">
        <v>160</v>
      </c>
      <c r="AA3740" s="57" t="s">
        <v>160</v>
      </c>
      <c r="AB3740" s="57" t="s">
        <v>160</v>
      </c>
      <c r="AC3740" s="57" t="s">
        <v>160</v>
      </c>
      <c r="AD3740" s="57" t="s">
        <v>160</v>
      </c>
      <c r="AE3740" s="57" t="s">
        <v>160</v>
      </c>
      <c r="AF3740" s="57" t="s">
        <v>160</v>
      </c>
      <c r="AG3740" s="57" t="s">
        <v>160</v>
      </c>
      <c r="AH3740" s="57" t="s">
        <v>160</v>
      </c>
      <c r="AI3740" s="57" t="s">
        <v>179</v>
      </c>
      <c r="AL3740" s="9">
        <v>49522</v>
      </c>
      <c r="AM3740" s="57">
        <v>533.43400647299995</v>
      </c>
      <c r="AN3740" s="57">
        <v>1731.7166310570001</v>
      </c>
      <c r="AO3740" s="57">
        <v>0.87065372900000004</v>
      </c>
      <c r="AP3740" s="57">
        <v>533.43400647299995</v>
      </c>
      <c r="AQ3740" s="57">
        <v>1298.7874732929999</v>
      </c>
      <c r="AR3740" s="57">
        <v>0</v>
      </c>
      <c r="AS3740" s="57">
        <v>3.9319421E-2</v>
      </c>
      <c r="AT3740" s="57">
        <v>9.5733625000000003E-2</v>
      </c>
      <c r="AU3740" s="57">
        <v>0</v>
      </c>
      <c r="AV3740" s="57">
        <v>62.120000011999998</v>
      </c>
      <c r="AW3740" s="57">
        <v>3.790999996</v>
      </c>
      <c r="AX3740" s="57">
        <v>0</v>
      </c>
      <c r="AY3740" s="57">
        <v>2.4425224089999999</v>
      </c>
      <c r="AZ3740" s="57">
        <v>0.36292617100000002</v>
      </c>
      <c r="BA3740" s="57">
        <v>0</v>
      </c>
      <c r="BB3740" s="57">
        <v>2.8054485800000002</v>
      </c>
      <c r="BC3740" s="57">
        <v>0</v>
      </c>
      <c r="BD3740" s="57">
        <v>0</v>
      </c>
      <c r="BE3740" s="57">
        <v>0</v>
      </c>
      <c r="BF3740" s="57">
        <v>0.13996099400000001</v>
      </c>
      <c r="BG3740" s="57">
        <v>7.0136214000000002E-2</v>
      </c>
      <c r="BH3740" s="57">
        <v>0.21009720900000001</v>
      </c>
      <c r="BI3740" s="57">
        <v>0</v>
      </c>
      <c r="BJ3740" s="57">
        <v>0</v>
      </c>
      <c r="BK3740" s="57">
        <v>0</v>
      </c>
      <c r="BL3740" s="57">
        <v>0</v>
      </c>
      <c r="BM3740" s="57">
        <v>0</v>
      </c>
      <c r="BN3740" s="57">
        <v>0</v>
      </c>
      <c r="BO3740" s="57">
        <v>0</v>
      </c>
      <c r="BP3740" s="57">
        <v>2.595351371</v>
      </c>
      <c r="BQ3740" s="57">
        <v>0.864018171</v>
      </c>
      <c r="BR3740" s="57">
        <v>0.517297754</v>
      </c>
      <c r="BS3740" s="57">
        <v>2.595351371</v>
      </c>
      <c r="BT3740" s="57">
        <v>0.864018171</v>
      </c>
      <c r="BU3740" s="57">
        <v>0.517297754</v>
      </c>
    </row>
    <row r="3741" spans="1:73" x14ac:dyDescent="0.25">
      <c r="A3741" s="57">
        <v>5</v>
      </c>
      <c r="B3741" s="57">
        <v>42285342160000</v>
      </c>
      <c r="C3741" s="57" t="s">
        <v>176</v>
      </c>
      <c r="D3741" s="57" t="s">
        <v>177</v>
      </c>
      <c r="E3741" s="57" t="s">
        <v>178</v>
      </c>
      <c r="F3741" s="57">
        <v>0</v>
      </c>
      <c r="G3741" s="57" t="s">
        <v>49</v>
      </c>
      <c r="H3741" s="57" t="s">
        <v>150</v>
      </c>
      <c r="I3741" s="57" t="s">
        <v>151</v>
      </c>
      <c r="J3741" s="57" t="s">
        <v>152</v>
      </c>
      <c r="K3741" s="57" t="s">
        <v>51</v>
      </c>
      <c r="L3741" s="57" t="s">
        <v>153</v>
      </c>
      <c r="M3741" s="57" t="s">
        <v>154</v>
      </c>
      <c r="N3741" s="57" t="s">
        <v>155</v>
      </c>
      <c r="P3741" s="57" t="s">
        <v>156</v>
      </c>
      <c r="Q3741" s="57" t="s">
        <v>157</v>
      </c>
      <c r="R3741" s="57" t="s">
        <v>158</v>
      </c>
      <c r="S3741" s="57" t="s">
        <v>159</v>
      </c>
      <c r="U3741" s="57" t="s">
        <v>160</v>
      </c>
      <c r="V3741" s="57" t="s">
        <v>160</v>
      </c>
      <c r="W3741" s="57" t="s">
        <v>160</v>
      </c>
      <c r="X3741" s="57" t="s">
        <v>160</v>
      </c>
      <c r="Y3741" s="57" t="s">
        <v>160</v>
      </c>
      <c r="Z3741" s="57" t="s">
        <v>160</v>
      </c>
      <c r="AA3741" s="57" t="s">
        <v>160</v>
      </c>
      <c r="AB3741" s="57" t="s">
        <v>160</v>
      </c>
      <c r="AC3741" s="57" t="s">
        <v>160</v>
      </c>
      <c r="AD3741" s="57" t="s">
        <v>160</v>
      </c>
      <c r="AE3741" s="57" t="s">
        <v>160</v>
      </c>
      <c r="AF3741" s="57" t="s">
        <v>160</v>
      </c>
      <c r="AG3741" s="57" t="s">
        <v>160</v>
      </c>
      <c r="AH3741" s="57" t="s">
        <v>160</v>
      </c>
      <c r="AI3741" s="57" t="s">
        <v>179</v>
      </c>
      <c r="AL3741" s="9">
        <v>49553</v>
      </c>
      <c r="AM3741" s="57">
        <v>512.64452604099995</v>
      </c>
      <c r="AN3741" s="57">
        <v>1664.2265787230001</v>
      </c>
      <c r="AO3741" s="57">
        <v>0.83672181199999995</v>
      </c>
      <c r="AP3741" s="57">
        <v>512.64452604099995</v>
      </c>
      <c r="AQ3741" s="57">
        <v>1248.169934042</v>
      </c>
      <c r="AR3741" s="57">
        <v>0</v>
      </c>
      <c r="AS3741" s="57">
        <v>3.7787028E-2</v>
      </c>
      <c r="AT3741" s="57">
        <v>9.2002606000000001E-2</v>
      </c>
      <c r="AU3741" s="57">
        <v>0</v>
      </c>
      <c r="AV3741" s="57">
        <v>62.119999989999997</v>
      </c>
      <c r="AW3741" s="57">
        <v>3.8059999950000001</v>
      </c>
      <c r="AX3741" s="57">
        <v>0</v>
      </c>
      <c r="AY3741" s="57">
        <v>2.3473301800000002</v>
      </c>
      <c r="AZ3741" s="57">
        <v>0.35016191800000002</v>
      </c>
      <c r="BA3741" s="57">
        <v>0</v>
      </c>
      <c r="BB3741" s="57">
        <v>2.6974920980000001</v>
      </c>
      <c r="BC3741" s="57">
        <v>0</v>
      </c>
      <c r="BD3741" s="57">
        <v>0</v>
      </c>
      <c r="BE3741" s="57">
        <v>0</v>
      </c>
      <c r="BF3741" s="57">
        <v>0.134609809</v>
      </c>
      <c r="BG3741" s="57">
        <v>6.7437302000000005E-2</v>
      </c>
      <c r="BH3741" s="57">
        <v>0.202047111</v>
      </c>
      <c r="BI3741" s="57">
        <v>0</v>
      </c>
      <c r="BJ3741" s="57">
        <v>0</v>
      </c>
      <c r="BK3741" s="57">
        <v>0</v>
      </c>
      <c r="BL3741" s="57">
        <v>0</v>
      </c>
      <c r="BM3741" s="57">
        <v>0</v>
      </c>
      <c r="BN3741" s="57">
        <v>0</v>
      </c>
      <c r="BO3741" s="57">
        <v>0</v>
      </c>
      <c r="BP3741" s="57">
        <v>2.4954449869999999</v>
      </c>
      <c r="BQ3741" s="57">
        <v>0.82428026799999998</v>
      </c>
      <c r="BR3741" s="57">
        <v>0.49170766799999999</v>
      </c>
      <c r="BS3741" s="57">
        <v>2.4954449869999999</v>
      </c>
      <c r="BT3741" s="57">
        <v>0.82428026799999998</v>
      </c>
      <c r="BU3741" s="57">
        <v>0.49170766799999999</v>
      </c>
    </row>
    <row r="3742" spans="1:73" x14ac:dyDescent="0.25">
      <c r="A3742" s="57">
        <v>5</v>
      </c>
      <c r="B3742" s="57">
        <v>42285342160000</v>
      </c>
      <c r="C3742" s="57" t="s">
        <v>176</v>
      </c>
      <c r="D3742" s="57" t="s">
        <v>177</v>
      </c>
      <c r="E3742" s="57" t="s">
        <v>178</v>
      </c>
      <c r="F3742" s="57">
        <v>0</v>
      </c>
      <c r="G3742" s="57" t="s">
        <v>49</v>
      </c>
      <c r="H3742" s="57" t="s">
        <v>150</v>
      </c>
      <c r="I3742" s="57" t="s">
        <v>151</v>
      </c>
      <c r="J3742" s="57" t="s">
        <v>152</v>
      </c>
      <c r="K3742" s="57" t="s">
        <v>51</v>
      </c>
      <c r="L3742" s="57" t="s">
        <v>153</v>
      </c>
      <c r="M3742" s="57" t="s">
        <v>154</v>
      </c>
      <c r="N3742" s="57" t="s">
        <v>155</v>
      </c>
      <c r="P3742" s="57" t="s">
        <v>156</v>
      </c>
      <c r="Q3742" s="57" t="s">
        <v>157</v>
      </c>
      <c r="R3742" s="57" t="s">
        <v>158</v>
      </c>
      <c r="S3742" s="57" t="s">
        <v>159</v>
      </c>
      <c r="U3742" s="57" t="s">
        <v>160</v>
      </c>
      <c r="V3742" s="57" t="s">
        <v>160</v>
      </c>
      <c r="W3742" s="57" t="s">
        <v>160</v>
      </c>
      <c r="X3742" s="57" t="s">
        <v>160</v>
      </c>
      <c r="Y3742" s="57" t="s">
        <v>160</v>
      </c>
      <c r="Z3742" s="57" t="s">
        <v>160</v>
      </c>
      <c r="AA3742" s="57" t="s">
        <v>160</v>
      </c>
      <c r="AB3742" s="57" t="s">
        <v>160</v>
      </c>
      <c r="AC3742" s="57" t="s">
        <v>160</v>
      </c>
      <c r="AD3742" s="57" t="s">
        <v>160</v>
      </c>
      <c r="AE3742" s="57" t="s">
        <v>160</v>
      </c>
      <c r="AF3742" s="57" t="s">
        <v>160</v>
      </c>
      <c r="AG3742" s="57" t="s">
        <v>160</v>
      </c>
      <c r="AH3742" s="57" t="s">
        <v>160</v>
      </c>
      <c r="AI3742" s="57" t="s">
        <v>179</v>
      </c>
      <c r="AL3742" s="9">
        <v>49583</v>
      </c>
      <c r="AM3742" s="57">
        <v>526.05716906099997</v>
      </c>
      <c r="AN3742" s="57">
        <v>1707.768791445</v>
      </c>
      <c r="AO3742" s="57">
        <v>0.85861349399999998</v>
      </c>
      <c r="AP3742" s="57">
        <v>526.05716906099997</v>
      </c>
      <c r="AQ3742" s="57">
        <v>1280.826593584</v>
      </c>
      <c r="AR3742" s="57">
        <v>0</v>
      </c>
      <c r="AS3742" s="57">
        <v>3.8775674000000003E-2</v>
      </c>
      <c r="AT3742" s="57">
        <v>9.4409727999999998E-2</v>
      </c>
      <c r="AU3742" s="57">
        <v>0</v>
      </c>
      <c r="AV3742" s="57">
        <v>62.120000003000001</v>
      </c>
      <c r="AW3742" s="57">
        <v>3.8519999970000001</v>
      </c>
      <c r="AX3742" s="57">
        <v>0</v>
      </c>
      <c r="AY3742" s="57">
        <v>2.4087448650000001</v>
      </c>
      <c r="AZ3742" s="57">
        <v>0.36366627299999998</v>
      </c>
      <c r="BA3742" s="57">
        <v>0</v>
      </c>
      <c r="BB3742" s="57">
        <v>2.7724111379999998</v>
      </c>
      <c r="BC3742" s="57">
        <v>0</v>
      </c>
      <c r="BD3742" s="57">
        <v>0</v>
      </c>
      <c r="BE3742" s="57">
        <v>0</v>
      </c>
      <c r="BF3742" s="57">
        <v>0.13845740400000001</v>
      </c>
      <c r="BG3742" s="57">
        <v>6.9310278000000003E-2</v>
      </c>
      <c r="BH3742" s="57">
        <v>0.20776768200000001</v>
      </c>
      <c r="BI3742" s="57">
        <v>0</v>
      </c>
      <c r="BJ3742" s="57">
        <v>0</v>
      </c>
      <c r="BK3742" s="57">
        <v>0</v>
      </c>
      <c r="BL3742" s="57">
        <v>0</v>
      </c>
      <c r="BM3742" s="57">
        <v>0</v>
      </c>
      <c r="BN3742" s="57">
        <v>0</v>
      </c>
      <c r="BO3742" s="57">
        <v>0</v>
      </c>
      <c r="BP3742" s="57">
        <v>2.5646434550000001</v>
      </c>
      <c r="BQ3742" s="57">
        <v>0.840312383</v>
      </c>
      <c r="BR3742" s="57">
        <v>0.499383682</v>
      </c>
      <c r="BS3742" s="57">
        <v>2.5646434550000001</v>
      </c>
      <c r="BT3742" s="57">
        <v>0.840312383</v>
      </c>
      <c r="BU3742" s="57">
        <v>0.499383682</v>
      </c>
    </row>
    <row r="3743" spans="1:73" x14ac:dyDescent="0.25">
      <c r="A3743" s="57">
        <v>5</v>
      </c>
      <c r="B3743" s="57">
        <v>42285342160000</v>
      </c>
      <c r="C3743" s="57" t="s">
        <v>176</v>
      </c>
      <c r="D3743" s="57" t="s">
        <v>177</v>
      </c>
      <c r="E3743" s="57" t="s">
        <v>178</v>
      </c>
      <c r="F3743" s="57">
        <v>0</v>
      </c>
      <c r="G3743" s="57" t="s">
        <v>49</v>
      </c>
      <c r="H3743" s="57" t="s">
        <v>150</v>
      </c>
      <c r="I3743" s="57" t="s">
        <v>151</v>
      </c>
      <c r="J3743" s="57" t="s">
        <v>152</v>
      </c>
      <c r="K3743" s="57" t="s">
        <v>51</v>
      </c>
      <c r="L3743" s="57" t="s">
        <v>153</v>
      </c>
      <c r="M3743" s="57" t="s">
        <v>154</v>
      </c>
      <c r="N3743" s="57" t="s">
        <v>155</v>
      </c>
      <c r="P3743" s="57" t="s">
        <v>156</v>
      </c>
      <c r="Q3743" s="57" t="s">
        <v>157</v>
      </c>
      <c r="R3743" s="57" t="s">
        <v>158</v>
      </c>
      <c r="S3743" s="57" t="s">
        <v>159</v>
      </c>
      <c r="U3743" s="57" t="s">
        <v>160</v>
      </c>
      <c r="V3743" s="57" t="s">
        <v>160</v>
      </c>
      <c r="W3743" s="57" t="s">
        <v>160</v>
      </c>
      <c r="X3743" s="57" t="s">
        <v>160</v>
      </c>
      <c r="Y3743" s="57" t="s">
        <v>160</v>
      </c>
      <c r="Z3743" s="57" t="s">
        <v>160</v>
      </c>
      <c r="AA3743" s="57" t="s">
        <v>160</v>
      </c>
      <c r="AB3743" s="57" t="s">
        <v>160</v>
      </c>
      <c r="AC3743" s="57" t="s">
        <v>160</v>
      </c>
      <c r="AD3743" s="57" t="s">
        <v>160</v>
      </c>
      <c r="AE3743" s="57" t="s">
        <v>160</v>
      </c>
      <c r="AF3743" s="57" t="s">
        <v>160</v>
      </c>
      <c r="AG3743" s="57" t="s">
        <v>160</v>
      </c>
      <c r="AH3743" s="57" t="s">
        <v>160</v>
      </c>
      <c r="AI3743" s="57" t="s">
        <v>179</v>
      </c>
      <c r="AL3743" s="9">
        <v>49614</v>
      </c>
      <c r="AM3743" s="57">
        <v>505.55518551799997</v>
      </c>
      <c r="AN3743" s="57">
        <v>1641.212056329</v>
      </c>
      <c r="AO3743" s="57">
        <v>0.82515081999999995</v>
      </c>
      <c r="AP3743" s="57">
        <v>505.55518551799997</v>
      </c>
      <c r="AQ3743" s="57">
        <v>1230.9090422469999</v>
      </c>
      <c r="AR3743" s="57">
        <v>0</v>
      </c>
      <c r="AS3743" s="57">
        <v>3.7264472999999999E-2</v>
      </c>
      <c r="AT3743" s="57">
        <v>9.0730305999999997E-2</v>
      </c>
      <c r="AU3743" s="57">
        <v>0</v>
      </c>
      <c r="AV3743" s="57">
        <v>62.120000005999998</v>
      </c>
      <c r="AW3743" s="57">
        <v>3.9240000030000002</v>
      </c>
      <c r="AX3743" s="57">
        <v>0</v>
      </c>
      <c r="AY3743" s="57">
        <v>2.3148690460000001</v>
      </c>
      <c r="AZ3743" s="57">
        <v>0.35602571900000002</v>
      </c>
      <c r="BA3743" s="57">
        <v>0</v>
      </c>
      <c r="BB3743" s="57">
        <v>2.6708947639999998</v>
      </c>
      <c r="BC3743" s="57">
        <v>0</v>
      </c>
      <c r="BD3743" s="57">
        <v>0</v>
      </c>
      <c r="BE3743" s="57">
        <v>0</v>
      </c>
      <c r="BF3743" s="57">
        <v>0.13355125800000001</v>
      </c>
      <c r="BG3743" s="57">
        <v>6.6772368999999998E-2</v>
      </c>
      <c r="BH3743" s="57">
        <v>0.200323628</v>
      </c>
      <c r="BI3743" s="57">
        <v>0</v>
      </c>
      <c r="BJ3743" s="57">
        <v>0</v>
      </c>
      <c r="BK3743" s="57">
        <v>0</v>
      </c>
      <c r="BL3743" s="57">
        <v>0</v>
      </c>
      <c r="BM3743" s="57">
        <v>0</v>
      </c>
      <c r="BN3743" s="57">
        <v>0</v>
      </c>
      <c r="BO3743" s="57">
        <v>0</v>
      </c>
      <c r="BP3743" s="57">
        <v>2.4705711369999999</v>
      </c>
      <c r="BQ3743" s="57">
        <v>0.80317710499999995</v>
      </c>
      <c r="BR3743" s="57">
        <v>0.47557527199999999</v>
      </c>
      <c r="BS3743" s="57">
        <v>2.4705711369999999</v>
      </c>
      <c r="BT3743" s="57">
        <v>0.80317710499999995</v>
      </c>
      <c r="BU3743" s="57">
        <v>0.47557527199999999</v>
      </c>
    </row>
    <row r="3744" spans="1:73" x14ac:dyDescent="0.25">
      <c r="A3744" s="57">
        <v>5</v>
      </c>
      <c r="B3744" s="57">
        <v>42285342160000</v>
      </c>
      <c r="C3744" s="57" t="s">
        <v>176</v>
      </c>
      <c r="D3744" s="57" t="s">
        <v>177</v>
      </c>
      <c r="E3744" s="57" t="s">
        <v>178</v>
      </c>
      <c r="F3744" s="57">
        <v>0</v>
      </c>
      <c r="G3744" s="57" t="s">
        <v>49</v>
      </c>
      <c r="H3744" s="57" t="s">
        <v>150</v>
      </c>
      <c r="I3744" s="57" t="s">
        <v>151</v>
      </c>
      <c r="J3744" s="57" t="s">
        <v>152</v>
      </c>
      <c r="K3744" s="57" t="s">
        <v>51</v>
      </c>
      <c r="L3744" s="57" t="s">
        <v>153</v>
      </c>
      <c r="M3744" s="57" t="s">
        <v>154</v>
      </c>
      <c r="N3744" s="57" t="s">
        <v>155</v>
      </c>
      <c r="P3744" s="57" t="s">
        <v>156</v>
      </c>
      <c r="Q3744" s="57" t="s">
        <v>157</v>
      </c>
      <c r="R3744" s="57" t="s">
        <v>158</v>
      </c>
      <c r="S3744" s="57" t="s">
        <v>159</v>
      </c>
      <c r="U3744" s="57" t="s">
        <v>160</v>
      </c>
      <c r="V3744" s="57" t="s">
        <v>160</v>
      </c>
      <c r="W3744" s="57" t="s">
        <v>160</v>
      </c>
      <c r="X3744" s="57" t="s">
        <v>160</v>
      </c>
      <c r="Y3744" s="57" t="s">
        <v>160</v>
      </c>
      <c r="Z3744" s="57" t="s">
        <v>160</v>
      </c>
      <c r="AA3744" s="57" t="s">
        <v>160</v>
      </c>
      <c r="AB3744" s="57" t="s">
        <v>160</v>
      </c>
      <c r="AC3744" s="57" t="s">
        <v>160</v>
      </c>
      <c r="AD3744" s="57" t="s">
        <v>160</v>
      </c>
      <c r="AE3744" s="57" t="s">
        <v>160</v>
      </c>
      <c r="AF3744" s="57" t="s">
        <v>160</v>
      </c>
      <c r="AG3744" s="57" t="s">
        <v>160</v>
      </c>
      <c r="AH3744" s="57" t="s">
        <v>160</v>
      </c>
      <c r="AI3744" s="57" t="s">
        <v>179</v>
      </c>
      <c r="AL3744" s="9">
        <v>49644</v>
      </c>
      <c r="AM3744" s="57">
        <v>518.78234563599995</v>
      </c>
      <c r="AN3744" s="57">
        <v>1684.152125542</v>
      </c>
      <c r="AO3744" s="57">
        <v>0.84673976299999998</v>
      </c>
      <c r="AP3744" s="57">
        <v>518.78234563599995</v>
      </c>
      <c r="AQ3744" s="57">
        <v>1263.114094157</v>
      </c>
      <c r="AR3744" s="57">
        <v>0</v>
      </c>
      <c r="AS3744" s="57">
        <v>3.8239447000000003E-2</v>
      </c>
      <c r="AT3744" s="57">
        <v>9.3104140000000002E-2</v>
      </c>
      <c r="AU3744" s="57">
        <v>0</v>
      </c>
      <c r="AV3744" s="57">
        <v>62.120000009000002</v>
      </c>
      <c r="AW3744" s="57">
        <v>4.0789999989999997</v>
      </c>
      <c r="AX3744" s="57">
        <v>0</v>
      </c>
      <c r="AY3744" s="57">
        <v>2.3754344289999998</v>
      </c>
      <c r="AZ3744" s="57">
        <v>0.37977178700000003</v>
      </c>
      <c r="BA3744" s="57">
        <v>0</v>
      </c>
      <c r="BB3744" s="57">
        <v>2.7552062149999998</v>
      </c>
      <c r="BC3744" s="57">
        <v>0</v>
      </c>
      <c r="BD3744" s="57">
        <v>0</v>
      </c>
      <c r="BE3744" s="57">
        <v>0</v>
      </c>
      <c r="BF3744" s="57">
        <v>0.13812778000000001</v>
      </c>
      <c r="BG3744" s="57">
        <v>6.8880154999999998E-2</v>
      </c>
      <c r="BH3744" s="57">
        <v>0.207007936</v>
      </c>
      <c r="BI3744" s="57">
        <v>0</v>
      </c>
      <c r="BJ3744" s="57">
        <v>0</v>
      </c>
      <c r="BK3744" s="57">
        <v>0</v>
      </c>
      <c r="BL3744" s="57">
        <v>0</v>
      </c>
      <c r="BM3744" s="57">
        <v>0</v>
      </c>
      <c r="BN3744" s="57">
        <v>0</v>
      </c>
      <c r="BO3744" s="57">
        <v>0</v>
      </c>
      <c r="BP3744" s="57">
        <v>2.5481982799999998</v>
      </c>
      <c r="BQ3744" s="57">
        <v>0.821739263</v>
      </c>
      <c r="BR3744" s="57">
        <v>0.48473400700000002</v>
      </c>
      <c r="BS3744" s="57">
        <v>2.5481982799999998</v>
      </c>
      <c r="BT3744" s="57">
        <v>0.821739263</v>
      </c>
      <c r="BU3744" s="57">
        <v>0.48473400700000002</v>
      </c>
    </row>
    <row r="3745" spans="1:73" x14ac:dyDescent="0.25">
      <c r="A3745" s="57">
        <v>5</v>
      </c>
      <c r="B3745" s="57">
        <v>42285342160000</v>
      </c>
      <c r="C3745" s="57" t="s">
        <v>176</v>
      </c>
      <c r="D3745" s="57" t="s">
        <v>177</v>
      </c>
      <c r="E3745" s="57" t="s">
        <v>178</v>
      </c>
      <c r="F3745" s="57">
        <v>0</v>
      </c>
      <c r="G3745" s="57" t="s">
        <v>49</v>
      </c>
      <c r="H3745" s="57" t="s">
        <v>150</v>
      </c>
      <c r="I3745" s="57" t="s">
        <v>151</v>
      </c>
      <c r="J3745" s="57" t="s">
        <v>152</v>
      </c>
      <c r="K3745" s="57" t="s">
        <v>51</v>
      </c>
      <c r="L3745" s="57" t="s">
        <v>153</v>
      </c>
      <c r="M3745" s="57" t="s">
        <v>154</v>
      </c>
      <c r="N3745" s="57" t="s">
        <v>155</v>
      </c>
      <c r="P3745" s="57" t="s">
        <v>156</v>
      </c>
      <c r="Q3745" s="57" t="s">
        <v>157</v>
      </c>
      <c r="R3745" s="57" t="s">
        <v>158</v>
      </c>
      <c r="S3745" s="57" t="s">
        <v>159</v>
      </c>
      <c r="U3745" s="57" t="s">
        <v>160</v>
      </c>
      <c r="V3745" s="57" t="s">
        <v>160</v>
      </c>
      <c r="W3745" s="57" t="s">
        <v>160</v>
      </c>
      <c r="X3745" s="57" t="s">
        <v>160</v>
      </c>
      <c r="Y3745" s="57" t="s">
        <v>160</v>
      </c>
      <c r="Z3745" s="57" t="s">
        <v>160</v>
      </c>
      <c r="AA3745" s="57" t="s">
        <v>160</v>
      </c>
      <c r="AB3745" s="57" t="s">
        <v>160</v>
      </c>
      <c r="AC3745" s="57" t="s">
        <v>160</v>
      </c>
      <c r="AD3745" s="57" t="s">
        <v>160</v>
      </c>
      <c r="AE3745" s="57" t="s">
        <v>160</v>
      </c>
      <c r="AF3745" s="57" t="s">
        <v>160</v>
      </c>
      <c r="AG3745" s="57" t="s">
        <v>160</v>
      </c>
      <c r="AH3745" s="57" t="s">
        <v>160</v>
      </c>
      <c r="AI3745" s="57" t="s">
        <v>179</v>
      </c>
      <c r="AL3745" s="9">
        <v>49675</v>
      </c>
      <c r="AM3745" s="57">
        <v>515.12394629400001</v>
      </c>
      <c r="AN3745" s="57">
        <v>1672.275659273</v>
      </c>
      <c r="AO3745" s="57">
        <v>0.84076864100000004</v>
      </c>
      <c r="AP3745" s="57">
        <v>515.12394629400001</v>
      </c>
      <c r="AQ3745" s="57">
        <v>1254.206744455</v>
      </c>
      <c r="AR3745" s="57">
        <v>0</v>
      </c>
      <c r="AS3745" s="57">
        <v>3.7969785999999998E-2</v>
      </c>
      <c r="AT3745" s="57">
        <v>9.2447579000000002E-2</v>
      </c>
      <c r="AU3745" s="57">
        <v>0</v>
      </c>
      <c r="AV3745" s="57">
        <v>62.119999991999997</v>
      </c>
      <c r="AW3745" s="57">
        <v>4.3289999950000002</v>
      </c>
      <c r="AX3745" s="57">
        <v>0</v>
      </c>
      <c r="AY3745" s="57">
        <v>2.3586831109999999</v>
      </c>
      <c r="AZ3745" s="57">
        <v>0.40020557000000001</v>
      </c>
      <c r="BA3745" s="57">
        <v>0</v>
      </c>
      <c r="BB3745" s="57">
        <v>2.7588886810000002</v>
      </c>
      <c r="BC3745" s="57">
        <v>0</v>
      </c>
      <c r="BD3745" s="57">
        <v>0</v>
      </c>
      <c r="BE3745" s="57">
        <v>0</v>
      </c>
      <c r="BF3745" s="57">
        <v>0.13888710900000001</v>
      </c>
      <c r="BG3745" s="57">
        <v>6.8972217000000002E-2</v>
      </c>
      <c r="BH3745" s="57">
        <v>0.20785932600000001</v>
      </c>
      <c r="BI3745" s="57">
        <v>0</v>
      </c>
      <c r="BJ3745" s="57">
        <v>0</v>
      </c>
      <c r="BK3745" s="57">
        <v>0</v>
      </c>
      <c r="BL3745" s="57">
        <v>0</v>
      </c>
      <c r="BM3745" s="57">
        <v>0</v>
      </c>
      <c r="BN3745" s="57">
        <v>0</v>
      </c>
      <c r="BO3745" s="57">
        <v>0</v>
      </c>
      <c r="BP3745" s="57">
        <v>2.5510293549999998</v>
      </c>
      <c r="BQ3745" s="57">
        <v>0.81602438899999996</v>
      </c>
      <c r="BR3745" s="57">
        <v>0.47955022200000003</v>
      </c>
      <c r="BS3745" s="57">
        <v>2.5510293549999998</v>
      </c>
      <c r="BT3745" s="57">
        <v>0.81602438899999996</v>
      </c>
      <c r="BU3745" s="57">
        <v>0.47955022200000003</v>
      </c>
    </row>
    <row r="3746" spans="1:73" x14ac:dyDescent="0.25">
      <c r="A3746" s="57">
        <v>5</v>
      </c>
      <c r="B3746" s="57">
        <v>42285342160000</v>
      </c>
      <c r="C3746" s="57" t="s">
        <v>176</v>
      </c>
      <c r="D3746" s="57" t="s">
        <v>177</v>
      </c>
      <c r="E3746" s="57" t="s">
        <v>178</v>
      </c>
      <c r="F3746" s="57">
        <v>0</v>
      </c>
      <c r="G3746" s="57" t="s">
        <v>49</v>
      </c>
      <c r="H3746" s="57" t="s">
        <v>150</v>
      </c>
      <c r="I3746" s="57" t="s">
        <v>151</v>
      </c>
      <c r="J3746" s="57" t="s">
        <v>152</v>
      </c>
      <c r="K3746" s="57" t="s">
        <v>51</v>
      </c>
      <c r="L3746" s="57" t="s">
        <v>153</v>
      </c>
      <c r="M3746" s="57" t="s">
        <v>154</v>
      </c>
      <c r="N3746" s="57" t="s">
        <v>155</v>
      </c>
      <c r="P3746" s="57" t="s">
        <v>156</v>
      </c>
      <c r="Q3746" s="57" t="s">
        <v>157</v>
      </c>
      <c r="R3746" s="57" t="s">
        <v>158</v>
      </c>
      <c r="S3746" s="57" t="s">
        <v>159</v>
      </c>
      <c r="U3746" s="57" t="s">
        <v>160</v>
      </c>
      <c r="V3746" s="57" t="s">
        <v>160</v>
      </c>
      <c r="W3746" s="57" t="s">
        <v>160</v>
      </c>
      <c r="X3746" s="57" t="s">
        <v>160</v>
      </c>
      <c r="Y3746" s="57" t="s">
        <v>160</v>
      </c>
      <c r="Z3746" s="57" t="s">
        <v>160</v>
      </c>
      <c r="AA3746" s="57" t="s">
        <v>160</v>
      </c>
      <c r="AB3746" s="57" t="s">
        <v>160</v>
      </c>
      <c r="AC3746" s="57" t="s">
        <v>160</v>
      </c>
      <c r="AD3746" s="57" t="s">
        <v>160</v>
      </c>
      <c r="AE3746" s="57" t="s">
        <v>160</v>
      </c>
      <c r="AF3746" s="57" t="s">
        <v>160</v>
      </c>
      <c r="AG3746" s="57" t="s">
        <v>160</v>
      </c>
      <c r="AH3746" s="57" t="s">
        <v>160</v>
      </c>
      <c r="AI3746" s="57" t="s">
        <v>179</v>
      </c>
      <c r="AL3746" s="9">
        <v>49706</v>
      </c>
      <c r="AM3746" s="57">
        <v>478.60102490600002</v>
      </c>
      <c r="AN3746" s="57">
        <v>1553.709258156</v>
      </c>
      <c r="AO3746" s="57">
        <v>0.78115711099999996</v>
      </c>
      <c r="AP3746" s="57">
        <v>478.60102490600002</v>
      </c>
      <c r="AQ3746" s="57">
        <v>1165.281943617</v>
      </c>
      <c r="AR3746" s="57">
        <v>0</v>
      </c>
      <c r="AS3746" s="57">
        <v>3.5277681999999998E-2</v>
      </c>
      <c r="AT3746" s="57">
        <v>8.5892932000000005E-2</v>
      </c>
      <c r="AU3746" s="57">
        <v>0</v>
      </c>
      <c r="AV3746" s="57">
        <v>62.120000005000001</v>
      </c>
      <c r="AW3746" s="57">
        <v>4.2639999990000002</v>
      </c>
      <c r="AX3746" s="57">
        <v>0</v>
      </c>
      <c r="AY3746" s="57">
        <v>2.1914495779999998</v>
      </c>
      <c r="AZ3746" s="57">
        <v>0.36624746200000002</v>
      </c>
      <c r="BA3746" s="57">
        <v>0</v>
      </c>
      <c r="BB3746" s="57">
        <v>2.5576970399999999</v>
      </c>
      <c r="BC3746" s="57">
        <v>0</v>
      </c>
      <c r="BD3746" s="57">
        <v>0</v>
      </c>
      <c r="BE3746" s="57">
        <v>0</v>
      </c>
      <c r="BF3746" s="57">
        <v>0.12862111500000001</v>
      </c>
      <c r="BG3746" s="57">
        <v>6.3942425999999997E-2</v>
      </c>
      <c r="BH3746" s="57">
        <v>0.192563541</v>
      </c>
      <c r="BI3746" s="57">
        <v>0</v>
      </c>
      <c r="BJ3746" s="57">
        <v>0</v>
      </c>
      <c r="BK3746" s="57">
        <v>0</v>
      </c>
      <c r="BL3746" s="57">
        <v>0</v>
      </c>
      <c r="BM3746" s="57">
        <v>0</v>
      </c>
      <c r="BN3746" s="57">
        <v>0</v>
      </c>
      <c r="BO3746" s="57">
        <v>0</v>
      </c>
      <c r="BP3746" s="57">
        <v>2.3651334990000001</v>
      </c>
      <c r="BQ3746" s="57">
        <v>0.75085635299999998</v>
      </c>
      <c r="BR3746" s="57">
        <v>0.43969854899999999</v>
      </c>
      <c r="BS3746" s="57">
        <v>2.3651334990000001</v>
      </c>
      <c r="BT3746" s="57">
        <v>0.75085635299999998</v>
      </c>
      <c r="BU3746" s="57">
        <v>0.43969854899999999</v>
      </c>
    </row>
    <row r="3747" spans="1:73" x14ac:dyDescent="0.25">
      <c r="A3747" s="57">
        <v>5</v>
      </c>
      <c r="B3747" s="57">
        <v>42285342160000</v>
      </c>
      <c r="C3747" s="57" t="s">
        <v>176</v>
      </c>
      <c r="D3747" s="57" t="s">
        <v>177</v>
      </c>
      <c r="E3747" s="57" t="s">
        <v>178</v>
      </c>
      <c r="F3747" s="57">
        <v>0</v>
      </c>
      <c r="G3747" s="57" t="s">
        <v>49</v>
      </c>
      <c r="H3747" s="57" t="s">
        <v>150</v>
      </c>
      <c r="I3747" s="57" t="s">
        <v>151</v>
      </c>
      <c r="J3747" s="57" t="s">
        <v>152</v>
      </c>
      <c r="K3747" s="57" t="s">
        <v>51</v>
      </c>
      <c r="L3747" s="57" t="s">
        <v>153</v>
      </c>
      <c r="M3747" s="57" t="s">
        <v>154</v>
      </c>
      <c r="N3747" s="57" t="s">
        <v>155</v>
      </c>
      <c r="P3747" s="57" t="s">
        <v>156</v>
      </c>
      <c r="Q3747" s="57" t="s">
        <v>157</v>
      </c>
      <c r="R3747" s="57" t="s">
        <v>158</v>
      </c>
      <c r="S3747" s="57" t="s">
        <v>159</v>
      </c>
      <c r="U3747" s="57" t="s">
        <v>160</v>
      </c>
      <c r="V3747" s="57" t="s">
        <v>160</v>
      </c>
      <c r="W3747" s="57" t="s">
        <v>160</v>
      </c>
      <c r="X3747" s="57" t="s">
        <v>160</v>
      </c>
      <c r="Y3747" s="57" t="s">
        <v>160</v>
      </c>
      <c r="Z3747" s="57" t="s">
        <v>160</v>
      </c>
      <c r="AA3747" s="57" t="s">
        <v>160</v>
      </c>
      <c r="AB3747" s="57" t="s">
        <v>160</v>
      </c>
      <c r="AC3747" s="57" t="s">
        <v>160</v>
      </c>
      <c r="AD3747" s="57" t="s">
        <v>160</v>
      </c>
      <c r="AE3747" s="57" t="s">
        <v>160</v>
      </c>
      <c r="AF3747" s="57" t="s">
        <v>160</v>
      </c>
      <c r="AG3747" s="57" t="s">
        <v>160</v>
      </c>
      <c r="AH3747" s="57" t="s">
        <v>160</v>
      </c>
      <c r="AI3747" s="57" t="s">
        <v>179</v>
      </c>
      <c r="AL3747" s="9">
        <v>49735</v>
      </c>
      <c r="AM3747" s="57">
        <v>508.116300771</v>
      </c>
      <c r="AN3747" s="57">
        <v>1649.526347926</v>
      </c>
      <c r="AO3747" s="57">
        <v>0.82933098900000002</v>
      </c>
      <c r="AP3747" s="57">
        <v>508.116300771</v>
      </c>
      <c r="AQ3747" s="57">
        <v>1237.1447609449999</v>
      </c>
      <c r="AR3747" s="57">
        <v>0</v>
      </c>
      <c r="AS3747" s="57">
        <v>3.7453252999999999E-2</v>
      </c>
      <c r="AT3747" s="57">
        <v>9.1189939999999997E-2</v>
      </c>
      <c r="AU3747" s="57">
        <v>0</v>
      </c>
      <c r="AV3747" s="57">
        <v>62.119999989999997</v>
      </c>
      <c r="AW3747" s="57">
        <v>4.1340000000000003</v>
      </c>
      <c r="AX3747" s="57">
        <v>0</v>
      </c>
      <c r="AY3747" s="57">
        <v>2.3265960469999998</v>
      </c>
      <c r="AZ3747" s="57">
        <v>0.37697921299999998</v>
      </c>
      <c r="BA3747" s="57">
        <v>0</v>
      </c>
      <c r="BB3747" s="57">
        <v>2.70357526</v>
      </c>
      <c r="BC3747" s="57">
        <v>0</v>
      </c>
      <c r="BD3747" s="57">
        <v>0</v>
      </c>
      <c r="BE3747" s="57">
        <v>0</v>
      </c>
      <c r="BF3747" s="57">
        <v>0.135664063</v>
      </c>
      <c r="BG3747" s="57">
        <v>6.7589382000000003E-2</v>
      </c>
      <c r="BH3747" s="57">
        <v>0.203253445</v>
      </c>
      <c r="BI3747" s="57">
        <v>0</v>
      </c>
      <c r="BJ3747" s="57">
        <v>0</v>
      </c>
      <c r="BK3747" s="57">
        <v>0</v>
      </c>
      <c r="BL3747" s="57">
        <v>0</v>
      </c>
      <c r="BM3747" s="57">
        <v>0</v>
      </c>
      <c r="BN3747" s="57">
        <v>0</v>
      </c>
      <c r="BO3747" s="57">
        <v>0</v>
      </c>
      <c r="BP3747" s="57">
        <v>2.5003218149999999</v>
      </c>
      <c r="BQ3747" s="57">
        <v>0.78737926400000002</v>
      </c>
      <c r="BR3747" s="57">
        <v>0.45934992800000002</v>
      </c>
      <c r="BS3747" s="57">
        <v>2.5003218149999999</v>
      </c>
      <c r="BT3747" s="57">
        <v>0.78737926400000002</v>
      </c>
      <c r="BU3747" s="57">
        <v>0.45934992800000002</v>
      </c>
    </row>
    <row r="3748" spans="1:73" x14ac:dyDescent="0.25">
      <c r="A3748" s="57">
        <v>5</v>
      </c>
      <c r="B3748" s="57">
        <v>42285342160000</v>
      </c>
      <c r="C3748" s="57" t="s">
        <v>176</v>
      </c>
      <c r="D3748" s="57" t="s">
        <v>177</v>
      </c>
      <c r="E3748" s="57" t="s">
        <v>178</v>
      </c>
      <c r="F3748" s="57">
        <v>0</v>
      </c>
      <c r="G3748" s="57" t="s">
        <v>49</v>
      </c>
      <c r="H3748" s="57" t="s">
        <v>150</v>
      </c>
      <c r="I3748" s="57" t="s">
        <v>151</v>
      </c>
      <c r="J3748" s="57" t="s">
        <v>152</v>
      </c>
      <c r="K3748" s="57" t="s">
        <v>51</v>
      </c>
      <c r="L3748" s="57" t="s">
        <v>153</v>
      </c>
      <c r="M3748" s="57" t="s">
        <v>154</v>
      </c>
      <c r="N3748" s="57" t="s">
        <v>155</v>
      </c>
      <c r="P3748" s="57" t="s">
        <v>156</v>
      </c>
      <c r="Q3748" s="57" t="s">
        <v>157</v>
      </c>
      <c r="R3748" s="57" t="s">
        <v>158</v>
      </c>
      <c r="S3748" s="57" t="s">
        <v>159</v>
      </c>
      <c r="U3748" s="57" t="s">
        <v>160</v>
      </c>
      <c r="V3748" s="57" t="s">
        <v>160</v>
      </c>
      <c r="W3748" s="57" t="s">
        <v>160</v>
      </c>
      <c r="X3748" s="57" t="s">
        <v>160</v>
      </c>
      <c r="Y3748" s="57" t="s">
        <v>160</v>
      </c>
      <c r="Z3748" s="57" t="s">
        <v>160</v>
      </c>
      <c r="AA3748" s="57" t="s">
        <v>160</v>
      </c>
      <c r="AB3748" s="57" t="s">
        <v>160</v>
      </c>
      <c r="AC3748" s="57" t="s">
        <v>160</v>
      </c>
      <c r="AD3748" s="57" t="s">
        <v>160</v>
      </c>
      <c r="AE3748" s="57" t="s">
        <v>160</v>
      </c>
      <c r="AF3748" s="57" t="s">
        <v>160</v>
      </c>
      <c r="AG3748" s="57" t="s">
        <v>160</v>
      </c>
      <c r="AH3748" s="57" t="s">
        <v>160</v>
      </c>
      <c r="AI3748" s="57" t="s">
        <v>179</v>
      </c>
      <c r="AL3748" s="9">
        <v>49766</v>
      </c>
      <c r="AM3748" s="57">
        <v>488.31352523800001</v>
      </c>
      <c r="AN3748" s="57">
        <v>1585.239490856</v>
      </c>
      <c r="AO3748" s="57">
        <v>0.79700954000000002</v>
      </c>
      <c r="AP3748" s="57">
        <v>488.31352523800001</v>
      </c>
      <c r="AQ3748" s="57">
        <v>1188.929618142</v>
      </c>
      <c r="AR3748" s="57">
        <v>0</v>
      </c>
      <c r="AS3748" s="57">
        <v>3.5993589999999999E-2</v>
      </c>
      <c r="AT3748" s="57">
        <v>8.7636002000000005E-2</v>
      </c>
      <c r="AU3748" s="57">
        <v>0</v>
      </c>
      <c r="AV3748" s="57">
        <v>62.120000005999998</v>
      </c>
      <c r="AW3748" s="57">
        <v>3.8040000040000002</v>
      </c>
      <c r="AX3748" s="57">
        <v>0</v>
      </c>
      <c r="AY3748" s="57">
        <v>2.235921807</v>
      </c>
      <c r="AZ3748" s="57">
        <v>0.33336735200000001</v>
      </c>
      <c r="BA3748" s="57">
        <v>0</v>
      </c>
      <c r="BB3748" s="57">
        <v>2.5692891599999998</v>
      </c>
      <c r="BC3748" s="57">
        <v>0</v>
      </c>
      <c r="BD3748" s="57">
        <v>0</v>
      </c>
      <c r="BE3748" s="57">
        <v>0</v>
      </c>
      <c r="BF3748" s="57">
        <v>0.12820784800000001</v>
      </c>
      <c r="BG3748" s="57">
        <v>6.4232229000000002E-2</v>
      </c>
      <c r="BH3748" s="57">
        <v>0.19244007699999999</v>
      </c>
      <c r="BI3748" s="57">
        <v>0</v>
      </c>
      <c r="BJ3748" s="57">
        <v>0</v>
      </c>
      <c r="BK3748" s="57">
        <v>0</v>
      </c>
      <c r="BL3748" s="57">
        <v>0</v>
      </c>
      <c r="BM3748" s="57">
        <v>0</v>
      </c>
      <c r="BN3748" s="57">
        <v>0</v>
      </c>
      <c r="BO3748" s="57">
        <v>0</v>
      </c>
      <c r="BP3748" s="57">
        <v>2.3768490830000002</v>
      </c>
      <c r="BQ3748" s="57">
        <v>0.742659705</v>
      </c>
      <c r="BR3748" s="57">
        <v>0.431681961</v>
      </c>
      <c r="BS3748" s="57">
        <v>2.3768490830000002</v>
      </c>
      <c r="BT3748" s="57">
        <v>0.742659705</v>
      </c>
      <c r="BU3748" s="57">
        <v>0.431681961</v>
      </c>
    </row>
    <row r="3749" spans="1:73" x14ac:dyDescent="0.25">
      <c r="A3749" s="57">
        <v>5</v>
      </c>
      <c r="B3749" s="57">
        <v>42285342160000</v>
      </c>
      <c r="C3749" s="57" t="s">
        <v>176</v>
      </c>
      <c r="D3749" s="57" t="s">
        <v>177</v>
      </c>
      <c r="E3749" s="57" t="s">
        <v>178</v>
      </c>
      <c r="F3749" s="57">
        <v>0</v>
      </c>
      <c r="G3749" s="57" t="s">
        <v>49</v>
      </c>
      <c r="H3749" s="57" t="s">
        <v>150</v>
      </c>
      <c r="I3749" s="57" t="s">
        <v>151</v>
      </c>
      <c r="J3749" s="57" t="s">
        <v>152</v>
      </c>
      <c r="K3749" s="57" t="s">
        <v>51</v>
      </c>
      <c r="L3749" s="57" t="s">
        <v>153</v>
      </c>
      <c r="M3749" s="57" t="s">
        <v>154</v>
      </c>
      <c r="N3749" s="57" t="s">
        <v>155</v>
      </c>
      <c r="P3749" s="57" t="s">
        <v>156</v>
      </c>
      <c r="Q3749" s="57" t="s">
        <v>157</v>
      </c>
      <c r="R3749" s="57" t="s">
        <v>158</v>
      </c>
      <c r="S3749" s="57" t="s">
        <v>159</v>
      </c>
      <c r="U3749" s="57" t="s">
        <v>160</v>
      </c>
      <c r="V3749" s="57" t="s">
        <v>160</v>
      </c>
      <c r="W3749" s="57" t="s">
        <v>160</v>
      </c>
      <c r="X3749" s="57" t="s">
        <v>160</v>
      </c>
      <c r="Y3749" s="57" t="s">
        <v>160</v>
      </c>
      <c r="Z3749" s="57" t="s">
        <v>160</v>
      </c>
      <c r="AA3749" s="57" t="s">
        <v>160</v>
      </c>
      <c r="AB3749" s="57" t="s">
        <v>160</v>
      </c>
      <c r="AC3749" s="57" t="s">
        <v>160</v>
      </c>
      <c r="AD3749" s="57" t="s">
        <v>160</v>
      </c>
      <c r="AE3749" s="57" t="s">
        <v>160</v>
      </c>
      <c r="AF3749" s="57" t="s">
        <v>160</v>
      </c>
      <c r="AG3749" s="57" t="s">
        <v>160</v>
      </c>
      <c r="AH3749" s="57" t="s">
        <v>160</v>
      </c>
      <c r="AI3749" s="57" t="s">
        <v>179</v>
      </c>
      <c r="AL3749" s="9">
        <v>49796</v>
      </c>
      <c r="AM3749" s="57">
        <v>501.089580893</v>
      </c>
      <c r="AN3749" s="57">
        <v>1626.7151144330001</v>
      </c>
      <c r="AO3749" s="57">
        <v>0.81786220399999998</v>
      </c>
      <c r="AP3749" s="57">
        <v>501.089580893</v>
      </c>
      <c r="AQ3749" s="57">
        <v>1220.0363358239999</v>
      </c>
      <c r="AR3749" s="57">
        <v>0</v>
      </c>
      <c r="AS3749" s="57">
        <v>3.6935312999999997E-2</v>
      </c>
      <c r="AT3749" s="57">
        <v>8.9928878000000004E-2</v>
      </c>
      <c r="AU3749" s="57">
        <v>0</v>
      </c>
      <c r="AV3749" s="57">
        <v>62.120000011999998</v>
      </c>
      <c r="AW3749" s="57">
        <v>3.7820000039999999</v>
      </c>
      <c r="AX3749" s="57">
        <v>0</v>
      </c>
      <c r="AY3749" s="57">
        <v>2.2944216439999998</v>
      </c>
      <c r="AZ3749" s="57">
        <v>0.34011101799999999</v>
      </c>
      <c r="BA3749" s="57">
        <v>0</v>
      </c>
      <c r="BB3749" s="57">
        <v>2.6345326619999998</v>
      </c>
      <c r="BC3749" s="57">
        <v>0</v>
      </c>
      <c r="BD3749" s="57">
        <v>0</v>
      </c>
      <c r="BE3749" s="57">
        <v>0</v>
      </c>
      <c r="BF3749" s="57">
        <v>0.131413848</v>
      </c>
      <c r="BG3749" s="57">
        <v>6.5863317000000005E-2</v>
      </c>
      <c r="BH3749" s="57">
        <v>0.197277165</v>
      </c>
      <c r="BI3749" s="57">
        <v>0</v>
      </c>
      <c r="BJ3749" s="57">
        <v>0</v>
      </c>
      <c r="BK3749" s="57">
        <v>0</v>
      </c>
      <c r="BL3749" s="57">
        <v>0</v>
      </c>
      <c r="BM3749" s="57">
        <v>0</v>
      </c>
      <c r="BN3749" s="57">
        <v>0</v>
      </c>
      <c r="BO3749" s="57">
        <v>0</v>
      </c>
      <c r="BP3749" s="57">
        <v>2.4372554970000002</v>
      </c>
      <c r="BQ3749" s="57">
        <v>0.75539859899999995</v>
      </c>
      <c r="BR3749" s="57">
        <v>0.43743317999999998</v>
      </c>
      <c r="BS3749" s="57">
        <v>2.4372554970000002</v>
      </c>
      <c r="BT3749" s="57">
        <v>0.75539859899999995</v>
      </c>
      <c r="BU3749" s="57">
        <v>0.43743317999999998</v>
      </c>
    </row>
    <row r="3750" spans="1:73" x14ac:dyDescent="0.25">
      <c r="A3750" s="57">
        <v>5</v>
      </c>
      <c r="B3750" s="57">
        <v>42285342160000</v>
      </c>
      <c r="C3750" s="57" t="s">
        <v>176</v>
      </c>
      <c r="D3750" s="57" t="s">
        <v>177</v>
      </c>
      <c r="E3750" s="57" t="s">
        <v>178</v>
      </c>
      <c r="F3750" s="57">
        <v>0</v>
      </c>
      <c r="G3750" s="57" t="s">
        <v>49</v>
      </c>
      <c r="H3750" s="57" t="s">
        <v>150</v>
      </c>
      <c r="I3750" s="57" t="s">
        <v>151</v>
      </c>
      <c r="J3750" s="57" t="s">
        <v>152</v>
      </c>
      <c r="K3750" s="57" t="s">
        <v>51</v>
      </c>
      <c r="L3750" s="57" t="s">
        <v>153</v>
      </c>
      <c r="M3750" s="57" t="s">
        <v>154</v>
      </c>
      <c r="N3750" s="57" t="s">
        <v>155</v>
      </c>
      <c r="P3750" s="57" t="s">
        <v>156</v>
      </c>
      <c r="Q3750" s="57" t="s">
        <v>157</v>
      </c>
      <c r="R3750" s="57" t="s">
        <v>158</v>
      </c>
      <c r="S3750" s="57" t="s">
        <v>159</v>
      </c>
      <c r="U3750" s="57" t="s">
        <v>160</v>
      </c>
      <c r="V3750" s="57" t="s">
        <v>160</v>
      </c>
      <c r="W3750" s="57" t="s">
        <v>160</v>
      </c>
      <c r="X3750" s="57" t="s">
        <v>160</v>
      </c>
      <c r="Y3750" s="57" t="s">
        <v>160</v>
      </c>
      <c r="Z3750" s="57" t="s">
        <v>160</v>
      </c>
      <c r="AA3750" s="57" t="s">
        <v>160</v>
      </c>
      <c r="AB3750" s="57" t="s">
        <v>160</v>
      </c>
      <c r="AC3750" s="57" t="s">
        <v>160</v>
      </c>
      <c r="AD3750" s="57" t="s">
        <v>160</v>
      </c>
      <c r="AE3750" s="57" t="s">
        <v>160</v>
      </c>
      <c r="AF3750" s="57" t="s">
        <v>160</v>
      </c>
      <c r="AG3750" s="57" t="s">
        <v>160</v>
      </c>
      <c r="AH3750" s="57" t="s">
        <v>160</v>
      </c>
      <c r="AI3750" s="57" t="s">
        <v>179</v>
      </c>
      <c r="AL3750" s="9">
        <v>49827</v>
      </c>
      <c r="AM3750" s="57">
        <v>481.56065714599998</v>
      </c>
      <c r="AN3750" s="57">
        <v>1563.317277721</v>
      </c>
      <c r="AO3750" s="57">
        <v>0.78598772699999997</v>
      </c>
      <c r="AP3750" s="57">
        <v>481.56065714599998</v>
      </c>
      <c r="AQ3750" s="57">
        <v>1172.487958291</v>
      </c>
      <c r="AR3750" s="57">
        <v>0</v>
      </c>
      <c r="AS3750" s="57">
        <v>3.5495836000000003E-2</v>
      </c>
      <c r="AT3750" s="57">
        <v>8.6424086999999997E-2</v>
      </c>
      <c r="AU3750" s="57">
        <v>0</v>
      </c>
      <c r="AV3750" s="57">
        <v>62.119999991</v>
      </c>
      <c r="AW3750" s="57">
        <v>3.8169999990000001</v>
      </c>
      <c r="AX3750" s="57">
        <v>0</v>
      </c>
      <c r="AY3750" s="57">
        <v>2.205001335</v>
      </c>
      <c r="AZ3750" s="57">
        <v>0.329880742</v>
      </c>
      <c r="BA3750" s="57">
        <v>0</v>
      </c>
      <c r="BB3750" s="57">
        <v>2.5348820760000002</v>
      </c>
      <c r="BC3750" s="57">
        <v>0</v>
      </c>
      <c r="BD3750" s="57">
        <v>0</v>
      </c>
      <c r="BE3750" s="57">
        <v>0</v>
      </c>
      <c r="BF3750" s="57">
        <v>0.12651913000000001</v>
      </c>
      <c r="BG3750" s="57">
        <v>6.3372051999999998E-2</v>
      </c>
      <c r="BH3750" s="57">
        <v>0.18989118199999999</v>
      </c>
      <c r="BI3750" s="57">
        <v>0</v>
      </c>
      <c r="BJ3750" s="57">
        <v>0</v>
      </c>
      <c r="BK3750" s="57">
        <v>0</v>
      </c>
      <c r="BL3750" s="57">
        <v>0</v>
      </c>
      <c r="BM3750" s="57">
        <v>0</v>
      </c>
      <c r="BN3750" s="57">
        <v>0</v>
      </c>
      <c r="BO3750" s="57">
        <v>0</v>
      </c>
      <c r="BP3750" s="57">
        <v>2.3449908939999999</v>
      </c>
      <c r="BQ3750" s="57">
        <v>0.72113482200000001</v>
      </c>
      <c r="BR3750" s="57">
        <v>0.41606997299999998</v>
      </c>
      <c r="BS3750" s="57">
        <v>2.3449908939999999</v>
      </c>
      <c r="BT3750" s="57">
        <v>0.72113482200000001</v>
      </c>
      <c r="BU3750" s="57">
        <v>0.41606997299999998</v>
      </c>
    </row>
    <row r="3751" spans="1:73" x14ac:dyDescent="0.25">
      <c r="A3751" s="57">
        <v>5</v>
      </c>
      <c r="B3751" s="57">
        <v>42285342160000</v>
      </c>
      <c r="C3751" s="57" t="s">
        <v>176</v>
      </c>
      <c r="D3751" s="57" t="s">
        <v>177</v>
      </c>
      <c r="E3751" s="57" t="s">
        <v>178</v>
      </c>
      <c r="F3751" s="57">
        <v>0</v>
      </c>
      <c r="G3751" s="57" t="s">
        <v>49</v>
      </c>
      <c r="H3751" s="57" t="s">
        <v>150</v>
      </c>
      <c r="I3751" s="57" t="s">
        <v>151</v>
      </c>
      <c r="J3751" s="57" t="s">
        <v>152</v>
      </c>
      <c r="K3751" s="57" t="s">
        <v>51</v>
      </c>
      <c r="L3751" s="57" t="s">
        <v>153</v>
      </c>
      <c r="M3751" s="57" t="s">
        <v>154</v>
      </c>
      <c r="N3751" s="57" t="s">
        <v>155</v>
      </c>
      <c r="P3751" s="57" t="s">
        <v>156</v>
      </c>
      <c r="Q3751" s="57" t="s">
        <v>157</v>
      </c>
      <c r="R3751" s="57" t="s">
        <v>158</v>
      </c>
      <c r="S3751" s="57" t="s">
        <v>159</v>
      </c>
      <c r="U3751" s="57" t="s">
        <v>160</v>
      </c>
      <c r="V3751" s="57" t="s">
        <v>160</v>
      </c>
      <c r="W3751" s="57" t="s">
        <v>160</v>
      </c>
      <c r="X3751" s="57" t="s">
        <v>160</v>
      </c>
      <c r="Y3751" s="57" t="s">
        <v>160</v>
      </c>
      <c r="Z3751" s="57" t="s">
        <v>160</v>
      </c>
      <c r="AA3751" s="57" t="s">
        <v>160</v>
      </c>
      <c r="AB3751" s="57" t="s">
        <v>160</v>
      </c>
      <c r="AC3751" s="57" t="s">
        <v>160</v>
      </c>
      <c r="AD3751" s="57" t="s">
        <v>160</v>
      </c>
      <c r="AE3751" s="57" t="s">
        <v>160</v>
      </c>
      <c r="AF3751" s="57" t="s">
        <v>160</v>
      </c>
      <c r="AG3751" s="57" t="s">
        <v>160</v>
      </c>
      <c r="AH3751" s="57" t="s">
        <v>160</v>
      </c>
      <c r="AI3751" s="57" t="s">
        <v>179</v>
      </c>
      <c r="AL3751" s="9">
        <v>49857</v>
      </c>
      <c r="AM3751" s="57">
        <v>494.16003324100001</v>
      </c>
      <c r="AN3751" s="57">
        <v>1604.219336568</v>
      </c>
      <c r="AO3751" s="57">
        <v>0.80655202100000001</v>
      </c>
      <c r="AP3751" s="57">
        <v>494.16003324100001</v>
      </c>
      <c r="AQ3751" s="57">
        <v>1203.1645024259999</v>
      </c>
      <c r="AR3751" s="57">
        <v>0</v>
      </c>
      <c r="AS3751" s="57">
        <v>3.6424536E-2</v>
      </c>
      <c r="AT3751" s="57">
        <v>8.8685255000000004E-2</v>
      </c>
      <c r="AU3751" s="57">
        <v>0</v>
      </c>
      <c r="AV3751" s="57">
        <v>62.119999991</v>
      </c>
      <c r="AW3751" s="57">
        <v>3.8570000050000002</v>
      </c>
      <c r="AX3751" s="57">
        <v>0</v>
      </c>
      <c r="AY3751" s="57">
        <v>2.2626921790000001</v>
      </c>
      <c r="AZ3751" s="57">
        <v>0.34205902999999999</v>
      </c>
      <c r="BA3751" s="57">
        <v>0</v>
      </c>
      <c r="BB3751" s="57">
        <v>2.6047512099999999</v>
      </c>
      <c r="BC3751" s="57">
        <v>0</v>
      </c>
      <c r="BD3751" s="57">
        <v>0</v>
      </c>
      <c r="BE3751" s="57">
        <v>0</v>
      </c>
      <c r="BF3751" s="57">
        <v>0.13009538600000001</v>
      </c>
      <c r="BG3751" s="57">
        <v>6.5118780000000001E-2</v>
      </c>
      <c r="BH3751" s="57">
        <v>0.19521416599999999</v>
      </c>
      <c r="BI3751" s="57">
        <v>0</v>
      </c>
      <c r="BJ3751" s="57">
        <v>0</v>
      </c>
      <c r="BK3751" s="57">
        <v>0</v>
      </c>
      <c r="BL3751" s="57">
        <v>0</v>
      </c>
      <c r="BM3751" s="57">
        <v>0</v>
      </c>
      <c r="BN3751" s="57">
        <v>0</v>
      </c>
      <c r="BO3751" s="57">
        <v>0</v>
      </c>
      <c r="BP3751" s="57">
        <v>2.4095370439999999</v>
      </c>
      <c r="BQ3751" s="57">
        <v>0.73501428099999999</v>
      </c>
      <c r="BR3751" s="57">
        <v>0.42248100799999999</v>
      </c>
      <c r="BS3751" s="57">
        <v>2.4095370439999999</v>
      </c>
      <c r="BT3751" s="57">
        <v>0.73501428099999999</v>
      </c>
      <c r="BU3751" s="57">
        <v>0.42248100799999999</v>
      </c>
    </row>
    <row r="3752" spans="1:73" x14ac:dyDescent="0.25">
      <c r="A3752" s="57">
        <v>5</v>
      </c>
      <c r="B3752" s="57">
        <v>42285342160000</v>
      </c>
      <c r="C3752" s="57" t="s">
        <v>176</v>
      </c>
      <c r="D3752" s="57" t="s">
        <v>177</v>
      </c>
      <c r="E3752" s="57" t="s">
        <v>178</v>
      </c>
      <c r="F3752" s="57">
        <v>0</v>
      </c>
      <c r="G3752" s="57" t="s">
        <v>49</v>
      </c>
      <c r="H3752" s="57" t="s">
        <v>150</v>
      </c>
      <c r="I3752" s="57" t="s">
        <v>151</v>
      </c>
      <c r="J3752" s="57" t="s">
        <v>152</v>
      </c>
      <c r="K3752" s="57" t="s">
        <v>51</v>
      </c>
      <c r="L3752" s="57" t="s">
        <v>153</v>
      </c>
      <c r="M3752" s="57" t="s">
        <v>154</v>
      </c>
      <c r="N3752" s="57" t="s">
        <v>155</v>
      </c>
      <c r="P3752" s="57" t="s">
        <v>156</v>
      </c>
      <c r="Q3752" s="57" t="s">
        <v>157</v>
      </c>
      <c r="R3752" s="57" t="s">
        <v>158</v>
      </c>
      <c r="S3752" s="57" t="s">
        <v>159</v>
      </c>
      <c r="U3752" s="57" t="s">
        <v>160</v>
      </c>
      <c r="V3752" s="57" t="s">
        <v>160</v>
      </c>
      <c r="W3752" s="57" t="s">
        <v>160</v>
      </c>
      <c r="X3752" s="57" t="s">
        <v>160</v>
      </c>
      <c r="Y3752" s="57" t="s">
        <v>160</v>
      </c>
      <c r="Z3752" s="57" t="s">
        <v>160</v>
      </c>
      <c r="AA3752" s="57" t="s">
        <v>160</v>
      </c>
      <c r="AB3752" s="57" t="s">
        <v>160</v>
      </c>
      <c r="AC3752" s="57" t="s">
        <v>160</v>
      </c>
      <c r="AD3752" s="57" t="s">
        <v>160</v>
      </c>
      <c r="AE3752" s="57" t="s">
        <v>160</v>
      </c>
      <c r="AF3752" s="57" t="s">
        <v>160</v>
      </c>
      <c r="AG3752" s="57" t="s">
        <v>160</v>
      </c>
      <c r="AH3752" s="57" t="s">
        <v>160</v>
      </c>
      <c r="AI3752" s="57" t="s">
        <v>179</v>
      </c>
      <c r="AL3752" s="9">
        <v>49888</v>
      </c>
      <c r="AM3752" s="57">
        <v>490.67526789300001</v>
      </c>
      <c r="AN3752" s="57">
        <v>1592.9065480429999</v>
      </c>
      <c r="AO3752" s="57">
        <v>0.800864299</v>
      </c>
      <c r="AP3752" s="57">
        <v>490.67526789300001</v>
      </c>
      <c r="AQ3752" s="57">
        <v>1194.6799110320001</v>
      </c>
      <c r="AR3752" s="57">
        <v>0</v>
      </c>
      <c r="AS3752" s="57">
        <v>3.6167673999999997E-2</v>
      </c>
      <c r="AT3752" s="57">
        <v>8.8059856000000006E-2</v>
      </c>
      <c r="AU3752" s="57">
        <v>0</v>
      </c>
      <c r="AV3752" s="57">
        <v>62.120000003000001</v>
      </c>
      <c r="AW3752" s="57">
        <v>3.897000002</v>
      </c>
      <c r="AX3752" s="57">
        <v>0</v>
      </c>
      <c r="AY3752" s="57">
        <v>2.2467359089999999</v>
      </c>
      <c r="AZ3752" s="57">
        <v>0.34316925999999998</v>
      </c>
      <c r="BA3752" s="57">
        <v>0</v>
      </c>
      <c r="BB3752" s="57">
        <v>2.589905168</v>
      </c>
      <c r="BC3752" s="57">
        <v>0</v>
      </c>
      <c r="BD3752" s="57">
        <v>0</v>
      </c>
      <c r="BE3752" s="57">
        <v>0</v>
      </c>
      <c r="BF3752" s="57">
        <v>0.12944214600000001</v>
      </c>
      <c r="BG3752" s="57">
        <v>6.4747629000000001E-2</v>
      </c>
      <c r="BH3752" s="57">
        <v>0.19418977600000001</v>
      </c>
      <c r="BI3752" s="57">
        <v>0</v>
      </c>
      <c r="BJ3752" s="57">
        <v>0</v>
      </c>
      <c r="BK3752" s="57">
        <v>0</v>
      </c>
      <c r="BL3752" s="57">
        <v>0</v>
      </c>
      <c r="BM3752" s="57">
        <v>0</v>
      </c>
      <c r="BN3752" s="57">
        <v>0</v>
      </c>
      <c r="BO3752" s="57">
        <v>0</v>
      </c>
      <c r="BP3752" s="57">
        <v>2.3957153930000001</v>
      </c>
      <c r="BQ3752" s="57">
        <v>0.72491027600000002</v>
      </c>
      <c r="BR3752" s="57">
        <v>0.41510424699999998</v>
      </c>
      <c r="BS3752" s="57">
        <v>2.3957153930000001</v>
      </c>
      <c r="BT3752" s="57">
        <v>0.72491027600000002</v>
      </c>
      <c r="BU3752" s="57">
        <v>0.41510424699999998</v>
      </c>
    </row>
    <row r="3753" spans="1:73" x14ac:dyDescent="0.25">
      <c r="A3753" s="57">
        <v>5</v>
      </c>
      <c r="B3753" s="57">
        <v>42285342160000</v>
      </c>
      <c r="C3753" s="57" t="s">
        <v>176</v>
      </c>
      <c r="D3753" s="57" t="s">
        <v>177</v>
      </c>
      <c r="E3753" s="57" t="s">
        <v>178</v>
      </c>
      <c r="F3753" s="57">
        <v>0</v>
      </c>
      <c r="G3753" s="57" t="s">
        <v>49</v>
      </c>
      <c r="H3753" s="57" t="s">
        <v>150</v>
      </c>
      <c r="I3753" s="57" t="s">
        <v>151</v>
      </c>
      <c r="J3753" s="57" t="s">
        <v>152</v>
      </c>
      <c r="K3753" s="57" t="s">
        <v>51</v>
      </c>
      <c r="L3753" s="57" t="s">
        <v>153</v>
      </c>
      <c r="M3753" s="57" t="s">
        <v>154</v>
      </c>
      <c r="N3753" s="57" t="s">
        <v>155</v>
      </c>
      <c r="P3753" s="57" t="s">
        <v>156</v>
      </c>
      <c r="Q3753" s="57" t="s">
        <v>157</v>
      </c>
      <c r="R3753" s="57" t="s">
        <v>158</v>
      </c>
      <c r="S3753" s="57" t="s">
        <v>159</v>
      </c>
      <c r="U3753" s="57" t="s">
        <v>160</v>
      </c>
      <c r="V3753" s="57" t="s">
        <v>160</v>
      </c>
      <c r="W3753" s="57" t="s">
        <v>160</v>
      </c>
      <c r="X3753" s="57" t="s">
        <v>160</v>
      </c>
      <c r="Y3753" s="57" t="s">
        <v>160</v>
      </c>
      <c r="Z3753" s="57" t="s">
        <v>160</v>
      </c>
      <c r="AA3753" s="57" t="s">
        <v>160</v>
      </c>
      <c r="AB3753" s="57" t="s">
        <v>160</v>
      </c>
      <c r="AC3753" s="57" t="s">
        <v>160</v>
      </c>
      <c r="AD3753" s="57" t="s">
        <v>160</v>
      </c>
      <c r="AE3753" s="57" t="s">
        <v>160</v>
      </c>
      <c r="AF3753" s="57" t="s">
        <v>160</v>
      </c>
      <c r="AG3753" s="57" t="s">
        <v>160</v>
      </c>
      <c r="AH3753" s="57" t="s">
        <v>160</v>
      </c>
      <c r="AI3753" s="57" t="s">
        <v>179</v>
      </c>
      <c r="AL3753" s="9">
        <v>49919</v>
      </c>
      <c r="AM3753" s="57">
        <v>471.552220326</v>
      </c>
      <c r="AN3753" s="57">
        <v>1530.826329858</v>
      </c>
      <c r="AO3753" s="57">
        <v>0.76965227999999997</v>
      </c>
      <c r="AP3753" s="57">
        <v>471.552220326</v>
      </c>
      <c r="AQ3753" s="57">
        <v>1148.1197473939999</v>
      </c>
      <c r="AR3753" s="57">
        <v>0</v>
      </c>
      <c r="AS3753" s="57">
        <v>3.4758114E-2</v>
      </c>
      <c r="AT3753" s="57">
        <v>8.4627907000000002E-2</v>
      </c>
      <c r="AU3753" s="57">
        <v>0</v>
      </c>
      <c r="AV3753" s="57">
        <v>62.120000009000002</v>
      </c>
      <c r="AW3753" s="57">
        <v>3.9119999980000002</v>
      </c>
      <c r="AX3753" s="57">
        <v>0</v>
      </c>
      <c r="AY3753" s="57">
        <v>2.159174052</v>
      </c>
      <c r="AZ3753" s="57">
        <v>0.33106437100000002</v>
      </c>
      <c r="BA3753" s="57">
        <v>0</v>
      </c>
      <c r="BB3753" s="57">
        <v>2.490238422</v>
      </c>
      <c r="BC3753" s="57">
        <v>0</v>
      </c>
      <c r="BD3753" s="57">
        <v>0</v>
      </c>
      <c r="BE3753" s="57">
        <v>0</v>
      </c>
      <c r="BF3753" s="57">
        <v>0.124492614</v>
      </c>
      <c r="BG3753" s="57">
        <v>6.2255960999999999E-2</v>
      </c>
      <c r="BH3753" s="57">
        <v>0.186748575</v>
      </c>
      <c r="BI3753" s="57">
        <v>0</v>
      </c>
      <c r="BJ3753" s="57">
        <v>0</v>
      </c>
      <c r="BK3753" s="57">
        <v>0</v>
      </c>
      <c r="BL3753" s="57">
        <v>0</v>
      </c>
      <c r="BM3753" s="57">
        <v>0</v>
      </c>
      <c r="BN3753" s="57">
        <v>0</v>
      </c>
      <c r="BO3753" s="57">
        <v>0</v>
      </c>
      <c r="BP3753" s="57">
        <v>2.3034898469999998</v>
      </c>
      <c r="BQ3753" s="57">
        <v>0.69156901299999995</v>
      </c>
      <c r="BR3753" s="57">
        <v>0.39456886000000002</v>
      </c>
      <c r="BS3753" s="57">
        <v>2.3034898469999998</v>
      </c>
      <c r="BT3753" s="57">
        <v>0.69156901299999995</v>
      </c>
      <c r="BU3753" s="57">
        <v>0.39456886000000002</v>
      </c>
    </row>
    <row r="3754" spans="1:73" x14ac:dyDescent="0.25">
      <c r="A3754" s="57">
        <v>5</v>
      </c>
      <c r="B3754" s="57">
        <v>42285342160000</v>
      </c>
      <c r="C3754" s="57" t="s">
        <v>176</v>
      </c>
      <c r="D3754" s="57" t="s">
        <v>177</v>
      </c>
      <c r="E3754" s="57" t="s">
        <v>178</v>
      </c>
      <c r="F3754" s="57">
        <v>0</v>
      </c>
      <c r="G3754" s="57" t="s">
        <v>49</v>
      </c>
      <c r="H3754" s="57" t="s">
        <v>150</v>
      </c>
      <c r="I3754" s="57" t="s">
        <v>151</v>
      </c>
      <c r="J3754" s="57" t="s">
        <v>152</v>
      </c>
      <c r="K3754" s="57" t="s">
        <v>51</v>
      </c>
      <c r="L3754" s="57" t="s">
        <v>153</v>
      </c>
      <c r="M3754" s="57" t="s">
        <v>154</v>
      </c>
      <c r="N3754" s="57" t="s">
        <v>155</v>
      </c>
      <c r="P3754" s="57" t="s">
        <v>156</v>
      </c>
      <c r="Q3754" s="57" t="s">
        <v>157</v>
      </c>
      <c r="R3754" s="57" t="s">
        <v>158</v>
      </c>
      <c r="S3754" s="57" t="s">
        <v>159</v>
      </c>
      <c r="U3754" s="57" t="s">
        <v>160</v>
      </c>
      <c r="V3754" s="57" t="s">
        <v>160</v>
      </c>
      <c r="W3754" s="57" t="s">
        <v>160</v>
      </c>
      <c r="X3754" s="57" t="s">
        <v>160</v>
      </c>
      <c r="Y3754" s="57" t="s">
        <v>160</v>
      </c>
      <c r="Z3754" s="57" t="s">
        <v>160</v>
      </c>
      <c r="AA3754" s="57" t="s">
        <v>160</v>
      </c>
      <c r="AB3754" s="57" t="s">
        <v>160</v>
      </c>
      <c r="AC3754" s="57" t="s">
        <v>160</v>
      </c>
      <c r="AD3754" s="57" t="s">
        <v>160</v>
      </c>
      <c r="AE3754" s="57" t="s">
        <v>160</v>
      </c>
      <c r="AF3754" s="57" t="s">
        <v>160</v>
      </c>
      <c r="AG3754" s="57" t="s">
        <v>160</v>
      </c>
      <c r="AH3754" s="57" t="s">
        <v>160</v>
      </c>
      <c r="AI3754" s="57" t="s">
        <v>179</v>
      </c>
      <c r="AL3754" s="9">
        <v>49949</v>
      </c>
      <c r="AM3754" s="57">
        <v>483.889739357</v>
      </c>
      <c r="AN3754" s="57">
        <v>1570.8783074830001</v>
      </c>
      <c r="AO3754" s="57">
        <v>0.78978917900000001</v>
      </c>
      <c r="AP3754" s="57">
        <v>483.889739357</v>
      </c>
      <c r="AQ3754" s="57">
        <v>1178.158730613</v>
      </c>
      <c r="AR3754" s="57">
        <v>0</v>
      </c>
      <c r="AS3754" s="57">
        <v>3.5667512999999998E-2</v>
      </c>
      <c r="AT3754" s="57">
        <v>8.6842080000000002E-2</v>
      </c>
      <c r="AU3754" s="57">
        <v>0</v>
      </c>
      <c r="AV3754" s="57">
        <v>62.120000011999998</v>
      </c>
      <c r="AW3754" s="57">
        <v>3.9580000040000001</v>
      </c>
      <c r="AX3754" s="57">
        <v>0</v>
      </c>
      <c r="AY3754" s="57">
        <v>2.2156658880000002</v>
      </c>
      <c r="AZ3754" s="57">
        <v>0.343720953</v>
      </c>
      <c r="BA3754" s="57">
        <v>0</v>
      </c>
      <c r="BB3754" s="57">
        <v>2.5593868409999998</v>
      </c>
      <c r="BC3754" s="57">
        <v>0</v>
      </c>
      <c r="BD3754" s="57">
        <v>0</v>
      </c>
      <c r="BE3754" s="57">
        <v>0</v>
      </c>
      <c r="BF3754" s="57">
        <v>0.12804939900000001</v>
      </c>
      <c r="BG3754" s="57">
        <v>6.3984671000000007E-2</v>
      </c>
      <c r="BH3754" s="57">
        <v>0.19203407</v>
      </c>
      <c r="BI3754" s="57">
        <v>0</v>
      </c>
      <c r="BJ3754" s="57">
        <v>0</v>
      </c>
      <c r="BK3754" s="57">
        <v>0</v>
      </c>
      <c r="BL3754" s="57">
        <v>0</v>
      </c>
      <c r="BM3754" s="57">
        <v>0</v>
      </c>
      <c r="BN3754" s="57">
        <v>0</v>
      </c>
      <c r="BO3754" s="57">
        <v>0</v>
      </c>
      <c r="BP3754" s="57">
        <v>2.3673527710000002</v>
      </c>
      <c r="BQ3754" s="57">
        <v>0.70501614999999995</v>
      </c>
      <c r="BR3754" s="57">
        <v>0.40072630599999998</v>
      </c>
      <c r="BS3754" s="57">
        <v>2.3673527710000002</v>
      </c>
      <c r="BT3754" s="57">
        <v>0.70501614999999995</v>
      </c>
      <c r="BU3754" s="57">
        <v>0.40072630599999998</v>
      </c>
    </row>
    <row r="3755" spans="1:73" x14ac:dyDescent="0.25">
      <c r="A3755" s="57">
        <v>5</v>
      </c>
      <c r="B3755" s="57">
        <v>42285342160000</v>
      </c>
      <c r="C3755" s="57" t="s">
        <v>176</v>
      </c>
      <c r="D3755" s="57" t="s">
        <v>177</v>
      </c>
      <c r="E3755" s="57" t="s">
        <v>178</v>
      </c>
      <c r="F3755" s="57">
        <v>0</v>
      </c>
      <c r="G3755" s="57" t="s">
        <v>49</v>
      </c>
      <c r="H3755" s="57" t="s">
        <v>150</v>
      </c>
      <c r="I3755" s="57" t="s">
        <v>151</v>
      </c>
      <c r="J3755" s="57" t="s">
        <v>152</v>
      </c>
      <c r="K3755" s="57" t="s">
        <v>51</v>
      </c>
      <c r="L3755" s="57" t="s">
        <v>153</v>
      </c>
      <c r="M3755" s="57" t="s">
        <v>154</v>
      </c>
      <c r="N3755" s="57" t="s">
        <v>155</v>
      </c>
      <c r="P3755" s="57" t="s">
        <v>156</v>
      </c>
      <c r="Q3755" s="57" t="s">
        <v>157</v>
      </c>
      <c r="R3755" s="57" t="s">
        <v>158</v>
      </c>
      <c r="S3755" s="57" t="s">
        <v>159</v>
      </c>
      <c r="U3755" s="57" t="s">
        <v>160</v>
      </c>
      <c r="V3755" s="57" t="s">
        <v>160</v>
      </c>
      <c r="W3755" s="57" t="s">
        <v>160</v>
      </c>
      <c r="X3755" s="57" t="s">
        <v>160</v>
      </c>
      <c r="Y3755" s="57" t="s">
        <v>160</v>
      </c>
      <c r="Z3755" s="57" t="s">
        <v>160</v>
      </c>
      <c r="AA3755" s="57" t="s">
        <v>160</v>
      </c>
      <c r="AB3755" s="57" t="s">
        <v>160</v>
      </c>
      <c r="AC3755" s="57" t="s">
        <v>160</v>
      </c>
      <c r="AD3755" s="57" t="s">
        <v>160</v>
      </c>
      <c r="AE3755" s="57" t="s">
        <v>160</v>
      </c>
      <c r="AF3755" s="57" t="s">
        <v>160</v>
      </c>
      <c r="AG3755" s="57" t="s">
        <v>160</v>
      </c>
      <c r="AH3755" s="57" t="s">
        <v>160</v>
      </c>
      <c r="AI3755" s="57" t="s">
        <v>179</v>
      </c>
      <c r="AL3755" s="9">
        <v>49980</v>
      </c>
      <c r="AM3755" s="57">
        <v>465.03114364499999</v>
      </c>
      <c r="AN3755" s="57">
        <v>1509.6565941379999</v>
      </c>
      <c r="AO3755" s="57">
        <v>0.75900878900000002</v>
      </c>
      <c r="AP3755" s="57">
        <v>465.03114364499999</v>
      </c>
      <c r="AQ3755" s="57">
        <v>1132.2424456040001</v>
      </c>
      <c r="AR3755" s="57">
        <v>0</v>
      </c>
      <c r="AS3755" s="57">
        <v>3.4277446000000003E-2</v>
      </c>
      <c r="AT3755" s="57">
        <v>8.3457590999999998E-2</v>
      </c>
      <c r="AU3755" s="57">
        <v>0</v>
      </c>
      <c r="AV3755" s="57">
        <v>62.120000013999999</v>
      </c>
      <c r="AW3755" s="57">
        <v>4.0300000029999996</v>
      </c>
      <c r="AX3755" s="57">
        <v>0</v>
      </c>
      <c r="AY3755" s="57">
        <v>2.1293149210000002</v>
      </c>
      <c r="AZ3755" s="57">
        <v>0.33633408999999997</v>
      </c>
      <c r="BA3755" s="57">
        <v>0</v>
      </c>
      <c r="BB3755" s="57">
        <v>2.465649011</v>
      </c>
      <c r="BC3755" s="57">
        <v>0</v>
      </c>
      <c r="BD3755" s="57">
        <v>0</v>
      </c>
      <c r="BE3755" s="57">
        <v>0</v>
      </c>
      <c r="BF3755" s="57">
        <v>0.12350961100000001</v>
      </c>
      <c r="BG3755" s="57">
        <v>6.1641225000000001E-2</v>
      </c>
      <c r="BH3755" s="57">
        <v>0.18515083600000001</v>
      </c>
      <c r="BI3755" s="57">
        <v>0</v>
      </c>
      <c r="BJ3755" s="57">
        <v>0</v>
      </c>
      <c r="BK3755" s="57">
        <v>0</v>
      </c>
      <c r="BL3755" s="57">
        <v>0</v>
      </c>
      <c r="BM3755" s="57">
        <v>0</v>
      </c>
      <c r="BN3755" s="57">
        <v>0</v>
      </c>
      <c r="BO3755" s="57">
        <v>0</v>
      </c>
      <c r="BP3755" s="57">
        <v>2.280498175</v>
      </c>
      <c r="BQ3755" s="57">
        <v>0.67385430199999996</v>
      </c>
      <c r="BR3755" s="57">
        <v>0.38161826599999998</v>
      </c>
      <c r="BS3755" s="57">
        <v>2.280498175</v>
      </c>
      <c r="BT3755" s="57">
        <v>0.67385430199999996</v>
      </c>
      <c r="BU3755" s="57">
        <v>0.38161826599999998</v>
      </c>
    </row>
    <row r="3756" spans="1:73" x14ac:dyDescent="0.25">
      <c r="A3756" s="57">
        <v>5</v>
      </c>
      <c r="B3756" s="57">
        <v>42285342160000</v>
      </c>
      <c r="C3756" s="57" t="s">
        <v>176</v>
      </c>
      <c r="D3756" s="57" t="s">
        <v>177</v>
      </c>
      <c r="E3756" s="57" t="s">
        <v>178</v>
      </c>
      <c r="F3756" s="57">
        <v>0</v>
      </c>
      <c r="G3756" s="57" t="s">
        <v>49</v>
      </c>
      <c r="H3756" s="57" t="s">
        <v>150</v>
      </c>
      <c r="I3756" s="57" t="s">
        <v>151</v>
      </c>
      <c r="J3756" s="57" t="s">
        <v>152</v>
      </c>
      <c r="K3756" s="57" t="s">
        <v>51</v>
      </c>
      <c r="L3756" s="57" t="s">
        <v>153</v>
      </c>
      <c r="M3756" s="57" t="s">
        <v>154</v>
      </c>
      <c r="N3756" s="57" t="s">
        <v>155</v>
      </c>
      <c r="P3756" s="57" t="s">
        <v>156</v>
      </c>
      <c r="Q3756" s="57" t="s">
        <v>157</v>
      </c>
      <c r="R3756" s="57" t="s">
        <v>158</v>
      </c>
      <c r="S3756" s="57" t="s">
        <v>159</v>
      </c>
      <c r="U3756" s="57" t="s">
        <v>160</v>
      </c>
      <c r="V3756" s="57" t="s">
        <v>160</v>
      </c>
      <c r="W3756" s="57" t="s">
        <v>160</v>
      </c>
      <c r="X3756" s="57" t="s">
        <v>160</v>
      </c>
      <c r="Y3756" s="57" t="s">
        <v>160</v>
      </c>
      <c r="Z3756" s="57" t="s">
        <v>160</v>
      </c>
      <c r="AA3756" s="57" t="s">
        <v>160</v>
      </c>
      <c r="AB3756" s="57" t="s">
        <v>160</v>
      </c>
      <c r="AC3756" s="57" t="s">
        <v>160</v>
      </c>
      <c r="AD3756" s="57" t="s">
        <v>160</v>
      </c>
      <c r="AE3756" s="57" t="s">
        <v>160</v>
      </c>
      <c r="AF3756" s="57" t="s">
        <v>160</v>
      </c>
      <c r="AG3756" s="57" t="s">
        <v>160</v>
      </c>
      <c r="AH3756" s="57" t="s">
        <v>160</v>
      </c>
      <c r="AI3756" s="57" t="s">
        <v>179</v>
      </c>
      <c r="AL3756" s="9">
        <v>50010</v>
      </c>
      <c r="AM3756" s="57">
        <v>477.198047621</v>
      </c>
      <c r="AN3756" s="57">
        <v>1549.1546945760001</v>
      </c>
      <c r="AO3756" s="57">
        <v>0.77886721699999995</v>
      </c>
      <c r="AP3756" s="57">
        <v>477.198047621</v>
      </c>
      <c r="AQ3756" s="57">
        <v>1161.8660209320001</v>
      </c>
      <c r="AR3756" s="57">
        <v>0</v>
      </c>
      <c r="AS3756" s="57">
        <v>3.5174268000000002E-2</v>
      </c>
      <c r="AT3756" s="57">
        <v>8.5641144000000002E-2</v>
      </c>
      <c r="AU3756" s="57">
        <v>0</v>
      </c>
      <c r="AV3756" s="57">
        <v>62.119999995000001</v>
      </c>
      <c r="AW3756" s="57">
        <v>4.1850000039999999</v>
      </c>
      <c r="AX3756" s="57">
        <v>0</v>
      </c>
      <c r="AY3756" s="57">
        <v>2.1850255340000002</v>
      </c>
      <c r="AZ3756" s="57">
        <v>0.35840818899999999</v>
      </c>
      <c r="BA3756" s="57">
        <v>0</v>
      </c>
      <c r="BB3756" s="57">
        <v>2.5434337230000001</v>
      </c>
      <c r="BC3756" s="57">
        <v>0</v>
      </c>
      <c r="BD3756" s="57">
        <v>0</v>
      </c>
      <c r="BE3756" s="57">
        <v>0</v>
      </c>
      <c r="BF3756" s="57">
        <v>0.12773664900000001</v>
      </c>
      <c r="BG3756" s="57">
        <v>6.3585843000000003E-2</v>
      </c>
      <c r="BH3756" s="57">
        <v>0.19132249200000001</v>
      </c>
      <c r="BI3756" s="57">
        <v>0</v>
      </c>
      <c r="BJ3756" s="57">
        <v>0</v>
      </c>
      <c r="BK3756" s="57">
        <v>0</v>
      </c>
      <c r="BL3756" s="57">
        <v>0</v>
      </c>
      <c r="BM3756" s="57">
        <v>0</v>
      </c>
      <c r="BN3756" s="57">
        <v>0</v>
      </c>
      <c r="BO3756" s="57">
        <v>0</v>
      </c>
      <c r="BP3756" s="57">
        <v>2.3521112309999999</v>
      </c>
      <c r="BQ3756" s="57">
        <v>0.68941542300000003</v>
      </c>
      <c r="BR3756" s="57">
        <v>0.38896063400000003</v>
      </c>
      <c r="BS3756" s="57">
        <v>2.3521112309999999</v>
      </c>
      <c r="BT3756" s="57">
        <v>0.68941542300000003</v>
      </c>
      <c r="BU3756" s="57">
        <v>0.38896063400000003</v>
      </c>
    </row>
    <row r="3757" spans="1:73" x14ac:dyDescent="0.25">
      <c r="A3757" s="57">
        <v>5</v>
      </c>
      <c r="B3757" s="57">
        <v>42285342160000</v>
      </c>
      <c r="C3757" s="57" t="s">
        <v>176</v>
      </c>
      <c r="D3757" s="57" t="s">
        <v>177</v>
      </c>
      <c r="E3757" s="57" t="s">
        <v>178</v>
      </c>
      <c r="F3757" s="57">
        <v>0</v>
      </c>
      <c r="G3757" s="57" t="s">
        <v>49</v>
      </c>
      <c r="H3757" s="57" t="s">
        <v>150</v>
      </c>
      <c r="I3757" s="57" t="s">
        <v>151</v>
      </c>
      <c r="J3757" s="57" t="s">
        <v>152</v>
      </c>
      <c r="K3757" s="57" t="s">
        <v>51</v>
      </c>
      <c r="L3757" s="57" t="s">
        <v>153</v>
      </c>
      <c r="M3757" s="57" t="s">
        <v>154</v>
      </c>
      <c r="N3757" s="57" t="s">
        <v>155</v>
      </c>
      <c r="P3757" s="57" t="s">
        <v>156</v>
      </c>
      <c r="Q3757" s="57" t="s">
        <v>157</v>
      </c>
      <c r="R3757" s="57" t="s">
        <v>158</v>
      </c>
      <c r="S3757" s="57" t="s">
        <v>159</v>
      </c>
      <c r="U3757" s="57" t="s">
        <v>160</v>
      </c>
      <c r="V3757" s="57" t="s">
        <v>160</v>
      </c>
      <c r="W3757" s="57" t="s">
        <v>160</v>
      </c>
      <c r="X3757" s="57" t="s">
        <v>160</v>
      </c>
      <c r="Y3757" s="57" t="s">
        <v>160</v>
      </c>
      <c r="Z3757" s="57" t="s">
        <v>160</v>
      </c>
      <c r="AA3757" s="57" t="s">
        <v>160</v>
      </c>
      <c r="AB3757" s="57" t="s">
        <v>160</v>
      </c>
      <c r="AC3757" s="57" t="s">
        <v>160</v>
      </c>
      <c r="AD3757" s="57" t="s">
        <v>160</v>
      </c>
      <c r="AE3757" s="57" t="s">
        <v>160</v>
      </c>
      <c r="AF3757" s="57" t="s">
        <v>160</v>
      </c>
      <c r="AG3757" s="57" t="s">
        <v>160</v>
      </c>
      <c r="AH3757" s="57" t="s">
        <v>160</v>
      </c>
      <c r="AI3757" s="57" t="s">
        <v>179</v>
      </c>
      <c r="AL3757" s="9">
        <v>50041</v>
      </c>
      <c r="AM3757" s="57">
        <v>473.83289643900002</v>
      </c>
      <c r="AN3757" s="57">
        <v>1538.2302162000001</v>
      </c>
      <c r="AO3757" s="57">
        <v>0.77337472600000001</v>
      </c>
      <c r="AP3757" s="57">
        <v>473.83289643900002</v>
      </c>
      <c r="AQ3757" s="57">
        <v>1153.67266215</v>
      </c>
      <c r="AR3757" s="57">
        <v>0</v>
      </c>
      <c r="AS3757" s="57">
        <v>3.4926222999999999E-2</v>
      </c>
      <c r="AT3757" s="57">
        <v>8.5037212000000001E-2</v>
      </c>
      <c r="AU3757" s="57">
        <v>0</v>
      </c>
      <c r="AV3757" s="57">
        <v>62.120000007000002</v>
      </c>
      <c r="AW3757" s="57">
        <v>4.1849999970000002</v>
      </c>
      <c r="AX3757" s="57">
        <v>0</v>
      </c>
      <c r="AY3757" s="57">
        <v>2.1696169599999999</v>
      </c>
      <c r="AZ3757" s="57">
        <v>0.35588073199999998</v>
      </c>
      <c r="BA3757" s="57">
        <v>0</v>
      </c>
      <c r="BB3757" s="57">
        <v>2.5254976920000001</v>
      </c>
      <c r="BC3757" s="57">
        <v>0</v>
      </c>
      <c r="BD3757" s="57">
        <v>0</v>
      </c>
      <c r="BE3757" s="57">
        <v>0</v>
      </c>
      <c r="BF3757" s="57">
        <v>0.12683586399999999</v>
      </c>
      <c r="BG3757" s="57">
        <v>6.3137442000000002E-2</v>
      </c>
      <c r="BH3757" s="57">
        <v>0.18997330600000001</v>
      </c>
      <c r="BI3757" s="57">
        <v>0</v>
      </c>
      <c r="BJ3757" s="57">
        <v>0</v>
      </c>
      <c r="BK3757" s="57">
        <v>0</v>
      </c>
      <c r="BL3757" s="57">
        <v>0</v>
      </c>
      <c r="BM3757" s="57">
        <v>0</v>
      </c>
      <c r="BN3757" s="57">
        <v>0</v>
      </c>
      <c r="BO3757" s="57">
        <v>0</v>
      </c>
      <c r="BP3757" s="57">
        <v>2.3355243859999999</v>
      </c>
      <c r="BQ3757" s="57">
        <v>0.67903851599999998</v>
      </c>
      <c r="BR3757" s="57">
        <v>0.38166344800000002</v>
      </c>
      <c r="BS3757" s="57">
        <v>2.3355243859999999</v>
      </c>
      <c r="BT3757" s="57">
        <v>0.67903851599999998</v>
      </c>
      <c r="BU3757" s="57">
        <v>0.38166344800000002</v>
      </c>
    </row>
    <row r="3758" spans="1:73" x14ac:dyDescent="0.25">
      <c r="A3758" s="57">
        <v>5</v>
      </c>
      <c r="B3758" s="57">
        <v>42285342160000</v>
      </c>
      <c r="C3758" s="57" t="s">
        <v>176</v>
      </c>
      <c r="D3758" s="57" t="s">
        <v>177</v>
      </c>
      <c r="E3758" s="57" t="s">
        <v>178</v>
      </c>
      <c r="F3758" s="57">
        <v>0</v>
      </c>
      <c r="G3758" s="57" t="s">
        <v>49</v>
      </c>
      <c r="H3758" s="57" t="s">
        <v>150</v>
      </c>
      <c r="I3758" s="57" t="s">
        <v>151</v>
      </c>
      <c r="J3758" s="57" t="s">
        <v>152</v>
      </c>
      <c r="K3758" s="57" t="s">
        <v>51</v>
      </c>
      <c r="L3758" s="57" t="s">
        <v>153</v>
      </c>
      <c r="M3758" s="57" t="s">
        <v>154</v>
      </c>
      <c r="N3758" s="57" t="s">
        <v>155</v>
      </c>
      <c r="P3758" s="57" t="s">
        <v>156</v>
      </c>
      <c r="Q3758" s="57" t="s">
        <v>157</v>
      </c>
      <c r="R3758" s="57" t="s">
        <v>158</v>
      </c>
      <c r="S3758" s="57" t="s">
        <v>159</v>
      </c>
      <c r="U3758" s="57" t="s">
        <v>160</v>
      </c>
      <c r="V3758" s="57" t="s">
        <v>160</v>
      </c>
      <c r="W3758" s="57" t="s">
        <v>160</v>
      </c>
      <c r="X3758" s="57" t="s">
        <v>160</v>
      </c>
      <c r="Y3758" s="57" t="s">
        <v>160</v>
      </c>
      <c r="Z3758" s="57" t="s">
        <v>160</v>
      </c>
      <c r="AA3758" s="57" t="s">
        <v>160</v>
      </c>
      <c r="AB3758" s="57" t="s">
        <v>160</v>
      </c>
      <c r="AC3758" s="57" t="s">
        <v>160</v>
      </c>
      <c r="AD3758" s="57" t="s">
        <v>160</v>
      </c>
      <c r="AE3758" s="57" t="s">
        <v>160</v>
      </c>
      <c r="AF3758" s="57" t="s">
        <v>160</v>
      </c>
      <c r="AG3758" s="57" t="s">
        <v>160</v>
      </c>
      <c r="AH3758" s="57" t="s">
        <v>160</v>
      </c>
      <c r="AI3758" s="57" t="s">
        <v>179</v>
      </c>
      <c r="AL3758" s="9">
        <v>50072</v>
      </c>
      <c r="AM3758" s="57">
        <v>425.10542322700002</v>
      </c>
      <c r="AN3758" s="57">
        <v>1380.0434963329999</v>
      </c>
      <c r="AO3758" s="57">
        <v>0.69384332000000004</v>
      </c>
      <c r="AP3758" s="57">
        <v>425.10542322700002</v>
      </c>
      <c r="AQ3758" s="57">
        <v>1035.03262225</v>
      </c>
      <c r="AR3758" s="57">
        <v>0</v>
      </c>
      <c r="AS3758" s="57">
        <v>3.1334520999999997E-2</v>
      </c>
      <c r="AT3758" s="57">
        <v>7.6292255000000003E-2</v>
      </c>
      <c r="AU3758" s="57">
        <v>0</v>
      </c>
      <c r="AV3758" s="57">
        <v>62.120000015000002</v>
      </c>
      <c r="AW3758" s="57">
        <v>4.1849999980000003</v>
      </c>
      <c r="AX3758" s="57">
        <v>0</v>
      </c>
      <c r="AY3758" s="57">
        <v>1.9465004290000001</v>
      </c>
      <c r="AZ3758" s="57">
        <v>0.31928308500000002</v>
      </c>
      <c r="BA3758" s="57">
        <v>0</v>
      </c>
      <c r="BB3758" s="57">
        <v>2.2657835140000002</v>
      </c>
      <c r="BC3758" s="57">
        <v>0</v>
      </c>
      <c r="BD3758" s="57">
        <v>0</v>
      </c>
      <c r="BE3758" s="57">
        <v>0</v>
      </c>
      <c r="BF3758" s="57">
        <v>0.113792465</v>
      </c>
      <c r="BG3758" s="57">
        <v>5.6644588000000003E-2</v>
      </c>
      <c r="BH3758" s="57">
        <v>0.17043705300000001</v>
      </c>
      <c r="BI3758" s="57">
        <v>0</v>
      </c>
      <c r="BJ3758" s="57">
        <v>0</v>
      </c>
      <c r="BK3758" s="57">
        <v>0</v>
      </c>
      <c r="BL3758" s="57">
        <v>0</v>
      </c>
      <c r="BM3758" s="57">
        <v>0</v>
      </c>
      <c r="BN3758" s="57">
        <v>0</v>
      </c>
      <c r="BO3758" s="57">
        <v>0</v>
      </c>
      <c r="BP3758" s="57">
        <v>2.0953464610000001</v>
      </c>
      <c r="BQ3758" s="57">
        <v>0.60477341200000001</v>
      </c>
      <c r="BR3758" s="57">
        <v>0.33876530199999999</v>
      </c>
      <c r="BS3758" s="57">
        <v>2.0953464610000001</v>
      </c>
      <c r="BT3758" s="57">
        <v>0.60477341200000001</v>
      </c>
      <c r="BU3758" s="57">
        <v>0.33876530199999999</v>
      </c>
    </row>
    <row r="3759" spans="1:73" x14ac:dyDescent="0.25">
      <c r="A3759" s="57">
        <v>5</v>
      </c>
      <c r="B3759" s="57">
        <v>42285342160000</v>
      </c>
      <c r="C3759" s="57" t="s">
        <v>176</v>
      </c>
      <c r="D3759" s="57" t="s">
        <v>177</v>
      </c>
      <c r="E3759" s="57" t="s">
        <v>178</v>
      </c>
      <c r="F3759" s="57">
        <v>0</v>
      </c>
      <c r="G3759" s="57" t="s">
        <v>49</v>
      </c>
      <c r="H3759" s="57" t="s">
        <v>150</v>
      </c>
      <c r="I3759" s="57" t="s">
        <v>151</v>
      </c>
      <c r="J3759" s="57" t="s">
        <v>152</v>
      </c>
      <c r="K3759" s="57" t="s">
        <v>51</v>
      </c>
      <c r="L3759" s="57" t="s">
        <v>153</v>
      </c>
      <c r="M3759" s="57" t="s">
        <v>154</v>
      </c>
      <c r="N3759" s="57" t="s">
        <v>155</v>
      </c>
      <c r="P3759" s="57" t="s">
        <v>156</v>
      </c>
      <c r="Q3759" s="57" t="s">
        <v>157</v>
      </c>
      <c r="R3759" s="57" t="s">
        <v>158</v>
      </c>
      <c r="S3759" s="57" t="s">
        <v>159</v>
      </c>
      <c r="U3759" s="57" t="s">
        <v>160</v>
      </c>
      <c r="V3759" s="57" t="s">
        <v>160</v>
      </c>
      <c r="W3759" s="57" t="s">
        <v>160</v>
      </c>
      <c r="X3759" s="57" t="s">
        <v>160</v>
      </c>
      <c r="Y3759" s="57" t="s">
        <v>160</v>
      </c>
      <c r="Z3759" s="57" t="s">
        <v>160</v>
      </c>
      <c r="AA3759" s="57" t="s">
        <v>160</v>
      </c>
      <c r="AB3759" s="57" t="s">
        <v>160</v>
      </c>
      <c r="AC3759" s="57" t="s">
        <v>160</v>
      </c>
      <c r="AD3759" s="57" t="s">
        <v>160</v>
      </c>
      <c r="AE3759" s="57" t="s">
        <v>160</v>
      </c>
      <c r="AF3759" s="57" t="s">
        <v>160</v>
      </c>
      <c r="AG3759" s="57" t="s">
        <v>160</v>
      </c>
      <c r="AH3759" s="57" t="s">
        <v>160</v>
      </c>
      <c r="AI3759" s="57" t="s">
        <v>179</v>
      </c>
      <c r="AL3759" s="9">
        <v>50100</v>
      </c>
      <c r="AM3759" s="57">
        <v>467.49367656099997</v>
      </c>
      <c r="AN3759" s="57">
        <v>1517.650852384</v>
      </c>
      <c r="AO3759" s="57">
        <v>0.76302805600000001</v>
      </c>
      <c r="AP3759" s="57">
        <v>467.49367656099997</v>
      </c>
      <c r="AQ3759" s="57">
        <v>1138.238139288</v>
      </c>
      <c r="AR3759" s="57">
        <v>0</v>
      </c>
      <c r="AS3759" s="57">
        <v>3.4458958999999997E-2</v>
      </c>
      <c r="AT3759" s="57">
        <v>8.3899532999999998E-2</v>
      </c>
      <c r="AU3759" s="57">
        <v>0</v>
      </c>
      <c r="AV3759" s="57">
        <v>62.119999997999997</v>
      </c>
      <c r="AW3759" s="57">
        <v>4.185000005</v>
      </c>
      <c r="AX3759" s="57">
        <v>0</v>
      </c>
      <c r="AY3759" s="57">
        <v>2.1405905270000001</v>
      </c>
      <c r="AZ3759" s="57">
        <v>0.35111954699999998</v>
      </c>
      <c r="BA3759" s="57">
        <v>0</v>
      </c>
      <c r="BB3759" s="57">
        <v>2.4917100730000001</v>
      </c>
      <c r="BC3759" s="57">
        <v>0</v>
      </c>
      <c r="BD3759" s="57">
        <v>0</v>
      </c>
      <c r="BE3759" s="57">
        <v>0</v>
      </c>
      <c r="BF3759" s="57">
        <v>0.12513897700000001</v>
      </c>
      <c r="BG3759" s="57">
        <v>6.2292752E-2</v>
      </c>
      <c r="BH3759" s="57">
        <v>0.18743172899999999</v>
      </c>
      <c r="BI3759" s="57">
        <v>0</v>
      </c>
      <c r="BJ3759" s="57">
        <v>0</v>
      </c>
      <c r="BK3759" s="57">
        <v>0</v>
      </c>
      <c r="BL3759" s="57">
        <v>0</v>
      </c>
      <c r="BM3759" s="57">
        <v>0</v>
      </c>
      <c r="BN3759" s="57">
        <v>0</v>
      </c>
      <c r="BO3759" s="57">
        <v>0</v>
      </c>
      <c r="BP3759" s="57">
        <v>2.3042783440000001</v>
      </c>
      <c r="BQ3759" s="57">
        <v>0.65971847800000005</v>
      </c>
      <c r="BR3759" s="57">
        <v>0.36815133999999999</v>
      </c>
      <c r="BS3759" s="57">
        <v>2.3042783440000001</v>
      </c>
      <c r="BT3759" s="57">
        <v>0.65971847800000005</v>
      </c>
      <c r="BU3759" s="57">
        <v>0.36815133999999999</v>
      </c>
    </row>
    <row r="3760" spans="1:73" x14ac:dyDescent="0.25">
      <c r="A3760" s="57">
        <v>5</v>
      </c>
      <c r="B3760" s="57">
        <v>42285342160000</v>
      </c>
      <c r="C3760" s="57" t="s">
        <v>176</v>
      </c>
      <c r="D3760" s="57" t="s">
        <v>177</v>
      </c>
      <c r="E3760" s="57" t="s">
        <v>178</v>
      </c>
      <c r="F3760" s="57">
        <v>0</v>
      </c>
      <c r="G3760" s="57" t="s">
        <v>49</v>
      </c>
      <c r="H3760" s="57" t="s">
        <v>150</v>
      </c>
      <c r="I3760" s="57" t="s">
        <v>151</v>
      </c>
      <c r="J3760" s="57" t="s">
        <v>152</v>
      </c>
      <c r="K3760" s="57" t="s">
        <v>51</v>
      </c>
      <c r="L3760" s="57" t="s">
        <v>153</v>
      </c>
      <c r="M3760" s="57" t="s">
        <v>154</v>
      </c>
      <c r="N3760" s="57" t="s">
        <v>155</v>
      </c>
      <c r="P3760" s="57" t="s">
        <v>156</v>
      </c>
      <c r="Q3760" s="57" t="s">
        <v>157</v>
      </c>
      <c r="R3760" s="57" t="s">
        <v>158</v>
      </c>
      <c r="S3760" s="57" t="s">
        <v>159</v>
      </c>
      <c r="U3760" s="57" t="s">
        <v>160</v>
      </c>
      <c r="V3760" s="57" t="s">
        <v>160</v>
      </c>
      <c r="W3760" s="57" t="s">
        <v>160</v>
      </c>
      <c r="X3760" s="57" t="s">
        <v>160</v>
      </c>
      <c r="Y3760" s="57" t="s">
        <v>160</v>
      </c>
      <c r="Z3760" s="57" t="s">
        <v>160</v>
      </c>
      <c r="AA3760" s="57" t="s">
        <v>160</v>
      </c>
      <c r="AB3760" s="57" t="s">
        <v>160</v>
      </c>
      <c r="AC3760" s="57" t="s">
        <v>160</v>
      </c>
      <c r="AD3760" s="57" t="s">
        <v>160</v>
      </c>
      <c r="AE3760" s="57" t="s">
        <v>160</v>
      </c>
      <c r="AF3760" s="57" t="s">
        <v>160</v>
      </c>
      <c r="AG3760" s="57" t="s">
        <v>160</v>
      </c>
      <c r="AH3760" s="57" t="s">
        <v>160</v>
      </c>
      <c r="AI3760" s="57" t="s">
        <v>179</v>
      </c>
      <c r="AL3760" s="9">
        <v>50131</v>
      </c>
      <c r="AM3760" s="57">
        <v>449.27408327900002</v>
      </c>
      <c r="AN3760" s="57">
        <v>1458.5035683450001</v>
      </c>
      <c r="AO3760" s="57">
        <v>0.73329062499999997</v>
      </c>
      <c r="AP3760" s="57">
        <v>449.27408327900002</v>
      </c>
      <c r="AQ3760" s="57">
        <v>1093.8776762590001</v>
      </c>
      <c r="AR3760" s="57">
        <v>0</v>
      </c>
      <c r="AS3760" s="57">
        <v>3.3115993000000003E-2</v>
      </c>
      <c r="AT3760" s="57">
        <v>8.0629724E-2</v>
      </c>
      <c r="AU3760" s="57">
        <v>0</v>
      </c>
      <c r="AV3760" s="57">
        <v>62.119999995000001</v>
      </c>
      <c r="AW3760" s="57">
        <v>4.1850000009999997</v>
      </c>
      <c r="AX3760" s="57">
        <v>0</v>
      </c>
      <c r="AY3760" s="57">
        <v>2.0571654650000002</v>
      </c>
      <c r="AZ3760" s="57">
        <v>0.33743539299999997</v>
      </c>
      <c r="BA3760" s="57">
        <v>0</v>
      </c>
      <c r="BB3760" s="57">
        <v>2.394600858</v>
      </c>
      <c r="BC3760" s="57">
        <v>0</v>
      </c>
      <c r="BD3760" s="57">
        <v>0</v>
      </c>
      <c r="BE3760" s="57">
        <v>0</v>
      </c>
      <c r="BF3760" s="57">
        <v>0.12026194599999999</v>
      </c>
      <c r="BG3760" s="57">
        <v>5.9865020999999997E-2</v>
      </c>
      <c r="BH3760" s="57">
        <v>0.180126968</v>
      </c>
      <c r="BI3760" s="57">
        <v>0</v>
      </c>
      <c r="BJ3760" s="57">
        <v>0</v>
      </c>
      <c r="BK3760" s="57">
        <v>0</v>
      </c>
      <c r="BL3760" s="57">
        <v>0</v>
      </c>
      <c r="BM3760" s="57">
        <v>0</v>
      </c>
      <c r="BN3760" s="57">
        <v>0</v>
      </c>
      <c r="BO3760" s="57">
        <v>0</v>
      </c>
      <c r="BP3760" s="57">
        <v>2.2144738899999998</v>
      </c>
      <c r="BQ3760" s="57">
        <v>0.62906346700000004</v>
      </c>
      <c r="BR3760" s="57">
        <v>0.34976517200000001</v>
      </c>
      <c r="BS3760" s="57">
        <v>2.2144738899999998</v>
      </c>
      <c r="BT3760" s="57">
        <v>0.62906346700000004</v>
      </c>
      <c r="BU3760" s="57">
        <v>0.34976517200000001</v>
      </c>
    </row>
    <row r="3761" spans="1:73" x14ac:dyDescent="0.25">
      <c r="A3761" s="57">
        <v>5</v>
      </c>
      <c r="B3761" s="57">
        <v>42285342160000</v>
      </c>
      <c r="C3761" s="57" t="s">
        <v>176</v>
      </c>
      <c r="D3761" s="57" t="s">
        <v>177</v>
      </c>
      <c r="E3761" s="57" t="s">
        <v>178</v>
      </c>
      <c r="F3761" s="57">
        <v>0</v>
      </c>
      <c r="G3761" s="57" t="s">
        <v>49</v>
      </c>
      <c r="H3761" s="57" t="s">
        <v>150</v>
      </c>
      <c r="I3761" s="57" t="s">
        <v>151</v>
      </c>
      <c r="J3761" s="57" t="s">
        <v>152</v>
      </c>
      <c r="K3761" s="57" t="s">
        <v>51</v>
      </c>
      <c r="L3761" s="57" t="s">
        <v>153</v>
      </c>
      <c r="M3761" s="57" t="s">
        <v>154</v>
      </c>
      <c r="N3761" s="57" t="s">
        <v>155</v>
      </c>
      <c r="P3761" s="57" t="s">
        <v>156</v>
      </c>
      <c r="Q3761" s="57" t="s">
        <v>157</v>
      </c>
      <c r="R3761" s="57" t="s">
        <v>158</v>
      </c>
      <c r="S3761" s="57" t="s">
        <v>159</v>
      </c>
      <c r="U3761" s="57" t="s">
        <v>160</v>
      </c>
      <c r="V3761" s="57" t="s">
        <v>160</v>
      </c>
      <c r="W3761" s="57" t="s">
        <v>160</v>
      </c>
      <c r="X3761" s="57" t="s">
        <v>160</v>
      </c>
      <c r="Y3761" s="57" t="s">
        <v>160</v>
      </c>
      <c r="Z3761" s="57" t="s">
        <v>160</v>
      </c>
      <c r="AA3761" s="57" t="s">
        <v>160</v>
      </c>
      <c r="AB3761" s="57" t="s">
        <v>160</v>
      </c>
      <c r="AC3761" s="57" t="s">
        <v>160</v>
      </c>
      <c r="AD3761" s="57" t="s">
        <v>160</v>
      </c>
      <c r="AE3761" s="57" t="s">
        <v>160</v>
      </c>
      <c r="AF3761" s="57" t="s">
        <v>160</v>
      </c>
      <c r="AG3761" s="57" t="s">
        <v>160</v>
      </c>
      <c r="AH3761" s="57" t="s">
        <v>160</v>
      </c>
      <c r="AI3761" s="57" t="s">
        <v>179</v>
      </c>
      <c r="AL3761" s="9">
        <v>50161</v>
      </c>
      <c r="AM3761" s="57">
        <v>461.028725318</v>
      </c>
      <c r="AN3761" s="57">
        <v>1496.6633198120001</v>
      </c>
      <c r="AO3761" s="57">
        <v>0.75247617200000005</v>
      </c>
      <c r="AP3761" s="57">
        <v>461.028725318</v>
      </c>
      <c r="AQ3761" s="57">
        <v>1122.4974898590001</v>
      </c>
      <c r="AR3761" s="57">
        <v>0</v>
      </c>
      <c r="AS3761" s="57">
        <v>3.3982427000000003E-2</v>
      </c>
      <c r="AT3761" s="57">
        <v>8.2739289999999993E-2</v>
      </c>
      <c r="AU3761" s="57">
        <v>0</v>
      </c>
      <c r="AV3761" s="57">
        <v>62.119999993</v>
      </c>
      <c r="AW3761" s="57">
        <v>4.1850000039999999</v>
      </c>
      <c r="AX3761" s="57">
        <v>0</v>
      </c>
      <c r="AY3761" s="57">
        <v>2.1109883869999999</v>
      </c>
      <c r="AZ3761" s="57">
        <v>0.34626392900000003</v>
      </c>
      <c r="BA3761" s="57">
        <v>0</v>
      </c>
      <c r="BB3761" s="57">
        <v>2.4572523149999999</v>
      </c>
      <c r="BC3761" s="57">
        <v>0</v>
      </c>
      <c r="BD3761" s="57">
        <v>0</v>
      </c>
      <c r="BE3761" s="57">
        <v>0</v>
      </c>
      <c r="BF3761" s="57">
        <v>0.123408436</v>
      </c>
      <c r="BG3761" s="57">
        <v>6.1431307999999997E-2</v>
      </c>
      <c r="BH3761" s="57">
        <v>0.184839743</v>
      </c>
      <c r="BI3761" s="57">
        <v>0</v>
      </c>
      <c r="BJ3761" s="57">
        <v>0</v>
      </c>
      <c r="BK3761" s="57">
        <v>0</v>
      </c>
      <c r="BL3761" s="57">
        <v>0</v>
      </c>
      <c r="BM3761" s="57">
        <v>0</v>
      </c>
      <c r="BN3761" s="57">
        <v>0</v>
      </c>
      <c r="BO3761" s="57">
        <v>0</v>
      </c>
      <c r="BP3761" s="57">
        <v>2.2724125719999999</v>
      </c>
      <c r="BQ3761" s="57">
        <v>0.64032129699999996</v>
      </c>
      <c r="BR3761" s="57">
        <v>0.35468396200000002</v>
      </c>
      <c r="BS3761" s="57">
        <v>2.2724125719999999</v>
      </c>
      <c r="BT3761" s="57">
        <v>0.64032129699999996</v>
      </c>
      <c r="BU3761" s="57">
        <v>0.35468396200000002</v>
      </c>
    </row>
    <row r="3762" spans="1:73" x14ac:dyDescent="0.25">
      <c r="A3762" s="57">
        <v>5</v>
      </c>
      <c r="B3762" s="57">
        <v>42285342160000</v>
      </c>
      <c r="C3762" s="57" t="s">
        <v>176</v>
      </c>
      <c r="D3762" s="57" t="s">
        <v>177</v>
      </c>
      <c r="E3762" s="57" t="s">
        <v>178</v>
      </c>
      <c r="F3762" s="57">
        <v>0</v>
      </c>
      <c r="G3762" s="57" t="s">
        <v>49</v>
      </c>
      <c r="H3762" s="57" t="s">
        <v>150</v>
      </c>
      <c r="I3762" s="57" t="s">
        <v>151</v>
      </c>
      <c r="J3762" s="57" t="s">
        <v>152</v>
      </c>
      <c r="K3762" s="57" t="s">
        <v>51</v>
      </c>
      <c r="L3762" s="57" t="s">
        <v>153</v>
      </c>
      <c r="M3762" s="57" t="s">
        <v>154</v>
      </c>
      <c r="N3762" s="57" t="s">
        <v>155</v>
      </c>
      <c r="P3762" s="57" t="s">
        <v>156</v>
      </c>
      <c r="Q3762" s="57" t="s">
        <v>157</v>
      </c>
      <c r="R3762" s="57" t="s">
        <v>158</v>
      </c>
      <c r="S3762" s="57" t="s">
        <v>159</v>
      </c>
      <c r="U3762" s="57" t="s">
        <v>160</v>
      </c>
      <c r="V3762" s="57" t="s">
        <v>160</v>
      </c>
      <c r="W3762" s="57" t="s">
        <v>160</v>
      </c>
      <c r="X3762" s="57" t="s">
        <v>160</v>
      </c>
      <c r="Y3762" s="57" t="s">
        <v>160</v>
      </c>
      <c r="Z3762" s="57" t="s">
        <v>160</v>
      </c>
      <c r="AA3762" s="57" t="s">
        <v>160</v>
      </c>
      <c r="AB3762" s="57" t="s">
        <v>160</v>
      </c>
      <c r="AC3762" s="57" t="s">
        <v>160</v>
      </c>
      <c r="AD3762" s="57" t="s">
        <v>160</v>
      </c>
      <c r="AE3762" s="57" t="s">
        <v>160</v>
      </c>
      <c r="AF3762" s="57" t="s">
        <v>160</v>
      </c>
      <c r="AG3762" s="57" t="s">
        <v>160</v>
      </c>
      <c r="AH3762" s="57" t="s">
        <v>160</v>
      </c>
      <c r="AI3762" s="57" t="s">
        <v>179</v>
      </c>
      <c r="AL3762" s="9">
        <v>50192</v>
      </c>
      <c r="AM3762" s="57">
        <v>443.06109005799999</v>
      </c>
      <c r="AN3762" s="57">
        <v>1438.3339811840001</v>
      </c>
      <c r="AO3762" s="57">
        <v>0.723149979</v>
      </c>
      <c r="AP3762" s="57">
        <v>443.06109005799999</v>
      </c>
      <c r="AQ3762" s="57">
        <v>1078.750485888</v>
      </c>
      <c r="AR3762" s="57">
        <v>0</v>
      </c>
      <c r="AS3762" s="57">
        <v>3.2658033000000003E-2</v>
      </c>
      <c r="AT3762" s="57">
        <v>7.9514697999999995E-2</v>
      </c>
      <c r="AU3762" s="57">
        <v>0</v>
      </c>
      <c r="AV3762" s="57">
        <v>62.120000001000001</v>
      </c>
      <c r="AW3762" s="57">
        <v>4.1849999980000003</v>
      </c>
      <c r="AX3762" s="57">
        <v>0</v>
      </c>
      <c r="AY3762" s="57">
        <v>2.028717007</v>
      </c>
      <c r="AZ3762" s="57">
        <v>0.33276901199999998</v>
      </c>
      <c r="BA3762" s="57">
        <v>0</v>
      </c>
      <c r="BB3762" s="57">
        <v>2.361486019</v>
      </c>
      <c r="BC3762" s="57">
        <v>0</v>
      </c>
      <c r="BD3762" s="57">
        <v>0</v>
      </c>
      <c r="BE3762" s="57">
        <v>0</v>
      </c>
      <c r="BF3762" s="57">
        <v>0.11859884900000001</v>
      </c>
      <c r="BG3762" s="57">
        <v>5.9037149999999997E-2</v>
      </c>
      <c r="BH3762" s="57">
        <v>0.17763599899999999</v>
      </c>
      <c r="BI3762" s="57">
        <v>0</v>
      </c>
      <c r="BJ3762" s="57">
        <v>0</v>
      </c>
      <c r="BK3762" s="57">
        <v>0</v>
      </c>
      <c r="BL3762" s="57">
        <v>0</v>
      </c>
      <c r="BM3762" s="57">
        <v>0</v>
      </c>
      <c r="BN3762" s="57">
        <v>0</v>
      </c>
      <c r="BO3762" s="57">
        <v>0</v>
      </c>
      <c r="BP3762" s="57">
        <v>2.1838500199999999</v>
      </c>
      <c r="BQ3762" s="57">
        <v>0.61056761100000001</v>
      </c>
      <c r="BR3762" s="57">
        <v>0.33697038000000001</v>
      </c>
      <c r="BS3762" s="57">
        <v>2.1838500199999999</v>
      </c>
      <c r="BT3762" s="57">
        <v>0.61056761100000001</v>
      </c>
      <c r="BU3762" s="57">
        <v>0.33697038000000001</v>
      </c>
    </row>
    <row r="3763" spans="1:73" x14ac:dyDescent="0.25">
      <c r="A3763" s="57">
        <v>5</v>
      </c>
      <c r="B3763" s="57">
        <v>42285342160000</v>
      </c>
      <c r="C3763" s="57" t="s">
        <v>176</v>
      </c>
      <c r="D3763" s="57" t="s">
        <v>177</v>
      </c>
      <c r="E3763" s="57" t="s">
        <v>178</v>
      </c>
      <c r="F3763" s="57">
        <v>0</v>
      </c>
      <c r="G3763" s="57" t="s">
        <v>49</v>
      </c>
      <c r="H3763" s="57" t="s">
        <v>150</v>
      </c>
      <c r="I3763" s="57" t="s">
        <v>151</v>
      </c>
      <c r="J3763" s="57" t="s">
        <v>152</v>
      </c>
      <c r="K3763" s="57" t="s">
        <v>51</v>
      </c>
      <c r="L3763" s="57" t="s">
        <v>153</v>
      </c>
      <c r="M3763" s="57" t="s">
        <v>154</v>
      </c>
      <c r="N3763" s="57" t="s">
        <v>155</v>
      </c>
      <c r="P3763" s="57" t="s">
        <v>156</v>
      </c>
      <c r="Q3763" s="57" t="s">
        <v>157</v>
      </c>
      <c r="R3763" s="57" t="s">
        <v>158</v>
      </c>
      <c r="S3763" s="57" t="s">
        <v>159</v>
      </c>
      <c r="U3763" s="57" t="s">
        <v>160</v>
      </c>
      <c r="V3763" s="57" t="s">
        <v>160</v>
      </c>
      <c r="W3763" s="57" t="s">
        <v>160</v>
      </c>
      <c r="X3763" s="57" t="s">
        <v>160</v>
      </c>
      <c r="Y3763" s="57" t="s">
        <v>160</v>
      </c>
      <c r="Z3763" s="57" t="s">
        <v>160</v>
      </c>
      <c r="AA3763" s="57" t="s">
        <v>160</v>
      </c>
      <c r="AB3763" s="57" t="s">
        <v>160</v>
      </c>
      <c r="AC3763" s="57" t="s">
        <v>160</v>
      </c>
      <c r="AD3763" s="57" t="s">
        <v>160</v>
      </c>
      <c r="AE3763" s="57" t="s">
        <v>160</v>
      </c>
      <c r="AF3763" s="57" t="s">
        <v>160</v>
      </c>
      <c r="AG3763" s="57" t="s">
        <v>160</v>
      </c>
      <c r="AH3763" s="57" t="s">
        <v>160</v>
      </c>
      <c r="AI3763" s="57" t="s">
        <v>179</v>
      </c>
      <c r="AL3763" s="9">
        <v>50222</v>
      </c>
      <c r="AM3763" s="57">
        <v>454.653177626</v>
      </c>
      <c r="AN3763" s="57">
        <v>1475.9660229829999</v>
      </c>
      <c r="AO3763" s="57">
        <v>0.74207020899999998</v>
      </c>
      <c r="AP3763" s="57">
        <v>454.653177626</v>
      </c>
      <c r="AQ3763" s="57">
        <v>1106.9745172370001</v>
      </c>
      <c r="AR3763" s="57">
        <v>0</v>
      </c>
      <c r="AS3763" s="57">
        <v>3.3512486000000001E-2</v>
      </c>
      <c r="AT3763" s="57">
        <v>8.1595091999999994E-2</v>
      </c>
      <c r="AU3763" s="57">
        <v>0</v>
      </c>
      <c r="AV3763" s="57">
        <v>62.119999989999997</v>
      </c>
      <c r="AW3763" s="57">
        <v>4.1849999999999996</v>
      </c>
      <c r="AX3763" s="57">
        <v>0</v>
      </c>
      <c r="AY3763" s="57">
        <v>2.0817956130000002</v>
      </c>
      <c r="AZ3763" s="57">
        <v>0.34147545899999998</v>
      </c>
      <c r="BA3763" s="57">
        <v>0</v>
      </c>
      <c r="BB3763" s="57">
        <v>2.4232710719999999</v>
      </c>
      <c r="BC3763" s="57">
        <v>0</v>
      </c>
      <c r="BD3763" s="57">
        <v>0</v>
      </c>
      <c r="BE3763" s="57">
        <v>0</v>
      </c>
      <c r="BF3763" s="57">
        <v>0.121701825</v>
      </c>
      <c r="BG3763" s="57">
        <v>6.0581777000000003E-2</v>
      </c>
      <c r="BH3763" s="57">
        <v>0.18228360199999999</v>
      </c>
      <c r="BI3763" s="57">
        <v>0</v>
      </c>
      <c r="BJ3763" s="57">
        <v>0</v>
      </c>
      <c r="BK3763" s="57">
        <v>0</v>
      </c>
      <c r="BL3763" s="57">
        <v>0</v>
      </c>
      <c r="BM3763" s="57">
        <v>0</v>
      </c>
      <c r="BN3763" s="57">
        <v>0</v>
      </c>
      <c r="BO3763" s="57">
        <v>0</v>
      </c>
      <c r="BP3763" s="57">
        <v>2.2409874699999999</v>
      </c>
      <c r="BQ3763" s="57">
        <v>0.62149443599999998</v>
      </c>
      <c r="BR3763" s="57">
        <v>0.34170923600000003</v>
      </c>
      <c r="BS3763" s="57">
        <v>2.2409874699999999</v>
      </c>
      <c r="BT3763" s="57">
        <v>0.62149443599999998</v>
      </c>
      <c r="BU3763" s="57">
        <v>0.34170923600000003</v>
      </c>
    </row>
    <row r="3764" spans="1:73" x14ac:dyDescent="0.25">
      <c r="A3764" s="57">
        <v>5</v>
      </c>
      <c r="B3764" s="57">
        <v>42285342160000</v>
      </c>
      <c r="C3764" s="57" t="s">
        <v>176</v>
      </c>
      <c r="D3764" s="57" t="s">
        <v>177</v>
      </c>
      <c r="E3764" s="57" t="s">
        <v>178</v>
      </c>
      <c r="F3764" s="57">
        <v>0</v>
      </c>
      <c r="G3764" s="57" t="s">
        <v>49</v>
      </c>
      <c r="H3764" s="57" t="s">
        <v>150</v>
      </c>
      <c r="I3764" s="57" t="s">
        <v>151</v>
      </c>
      <c r="J3764" s="57" t="s">
        <v>152</v>
      </c>
      <c r="K3764" s="57" t="s">
        <v>51</v>
      </c>
      <c r="L3764" s="57" t="s">
        <v>153</v>
      </c>
      <c r="M3764" s="57" t="s">
        <v>154</v>
      </c>
      <c r="N3764" s="57" t="s">
        <v>155</v>
      </c>
      <c r="P3764" s="57" t="s">
        <v>156</v>
      </c>
      <c r="Q3764" s="57" t="s">
        <v>157</v>
      </c>
      <c r="R3764" s="57" t="s">
        <v>158</v>
      </c>
      <c r="S3764" s="57" t="s">
        <v>159</v>
      </c>
      <c r="U3764" s="57" t="s">
        <v>160</v>
      </c>
      <c r="V3764" s="57" t="s">
        <v>160</v>
      </c>
      <c r="W3764" s="57" t="s">
        <v>160</v>
      </c>
      <c r="X3764" s="57" t="s">
        <v>160</v>
      </c>
      <c r="Y3764" s="57" t="s">
        <v>160</v>
      </c>
      <c r="Z3764" s="57" t="s">
        <v>160</v>
      </c>
      <c r="AA3764" s="57" t="s">
        <v>160</v>
      </c>
      <c r="AB3764" s="57" t="s">
        <v>160</v>
      </c>
      <c r="AC3764" s="57" t="s">
        <v>160</v>
      </c>
      <c r="AD3764" s="57" t="s">
        <v>160</v>
      </c>
      <c r="AE3764" s="57" t="s">
        <v>160</v>
      </c>
      <c r="AF3764" s="57" t="s">
        <v>160</v>
      </c>
      <c r="AG3764" s="57" t="s">
        <v>160</v>
      </c>
      <c r="AH3764" s="57" t="s">
        <v>160</v>
      </c>
      <c r="AI3764" s="57" t="s">
        <v>179</v>
      </c>
      <c r="AL3764" s="9">
        <v>50253</v>
      </c>
      <c r="AM3764" s="57">
        <v>451.44701053</v>
      </c>
      <c r="AN3764" s="57">
        <v>1465.5576635350001</v>
      </c>
      <c r="AO3764" s="57">
        <v>0.73683720699999999</v>
      </c>
      <c r="AP3764" s="57">
        <v>451.44701053</v>
      </c>
      <c r="AQ3764" s="57">
        <v>1099.168247651</v>
      </c>
      <c r="AR3764" s="57">
        <v>0</v>
      </c>
      <c r="AS3764" s="57">
        <v>3.3276159E-2</v>
      </c>
      <c r="AT3764" s="57">
        <v>8.1019692000000004E-2</v>
      </c>
      <c r="AU3764" s="57">
        <v>0</v>
      </c>
      <c r="AV3764" s="57">
        <v>62.119999997999997</v>
      </c>
      <c r="AW3764" s="57">
        <v>4.1849999999999996</v>
      </c>
      <c r="AX3764" s="57">
        <v>0</v>
      </c>
      <c r="AY3764" s="57">
        <v>2.0671150059999999</v>
      </c>
      <c r="AZ3764" s="57">
        <v>0.33906740899999999</v>
      </c>
      <c r="BA3764" s="57">
        <v>0</v>
      </c>
      <c r="BB3764" s="57">
        <v>2.406182415</v>
      </c>
      <c r="BC3764" s="57">
        <v>0</v>
      </c>
      <c r="BD3764" s="57">
        <v>0</v>
      </c>
      <c r="BE3764" s="57">
        <v>0</v>
      </c>
      <c r="BF3764" s="57">
        <v>0.120843597</v>
      </c>
      <c r="BG3764" s="57">
        <v>6.0154560000000003E-2</v>
      </c>
      <c r="BH3764" s="57">
        <v>0.18099815699999999</v>
      </c>
      <c r="BI3764" s="57">
        <v>0</v>
      </c>
      <c r="BJ3764" s="57">
        <v>0</v>
      </c>
      <c r="BK3764" s="57">
        <v>0</v>
      </c>
      <c r="BL3764" s="57">
        <v>0</v>
      </c>
      <c r="BM3764" s="57">
        <v>0</v>
      </c>
      <c r="BN3764" s="57">
        <v>0</v>
      </c>
      <c r="BO3764" s="57">
        <v>0</v>
      </c>
      <c r="BP3764" s="57">
        <v>2.2251842580000001</v>
      </c>
      <c r="BQ3764" s="57">
        <v>0.61213985800000004</v>
      </c>
      <c r="BR3764" s="57">
        <v>0.33529851999999999</v>
      </c>
      <c r="BS3764" s="57">
        <v>2.2251842580000001</v>
      </c>
      <c r="BT3764" s="57">
        <v>0.61213985800000004</v>
      </c>
      <c r="BU3764" s="57">
        <v>0.33529851999999999</v>
      </c>
    </row>
    <row r="3765" spans="1:73" x14ac:dyDescent="0.25">
      <c r="A3765" s="57">
        <v>5</v>
      </c>
      <c r="B3765" s="57">
        <v>42285342160000</v>
      </c>
      <c r="C3765" s="57" t="s">
        <v>176</v>
      </c>
      <c r="D3765" s="57" t="s">
        <v>177</v>
      </c>
      <c r="E3765" s="57" t="s">
        <v>178</v>
      </c>
      <c r="F3765" s="57">
        <v>0</v>
      </c>
      <c r="G3765" s="57" t="s">
        <v>49</v>
      </c>
      <c r="H3765" s="57" t="s">
        <v>150</v>
      </c>
      <c r="I3765" s="57" t="s">
        <v>151</v>
      </c>
      <c r="J3765" s="57" t="s">
        <v>152</v>
      </c>
      <c r="K3765" s="57" t="s">
        <v>51</v>
      </c>
      <c r="L3765" s="57" t="s">
        <v>153</v>
      </c>
      <c r="M3765" s="57" t="s">
        <v>154</v>
      </c>
      <c r="N3765" s="57" t="s">
        <v>155</v>
      </c>
      <c r="P3765" s="57" t="s">
        <v>156</v>
      </c>
      <c r="Q3765" s="57" t="s">
        <v>157</v>
      </c>
      <c r="R3765" s="57" t="s">
        <v>158</v>
      </c>
      <c r="S3765" s="57" t="s">
        <v>159</v>
      </c>
      <c r="U3765" s="57" t="s">
        <v>160</v>
      </c>
      <c r="V3765" s="57" t="s">
        <v>160</v>
      </c>
      <c r="W3765" s="57" t="s">
        <v>160</v>
      </c>
      <c r="X3765" s="57" t="s">
        <v>160</v>
      </c>
      <c r="Y3765" s="57" t="s">
        <v>160</v>
      </c>
      <c r="Z3765" s="57" t="s">
        <v>160</v>
      </c>
      <c r="AA3765" s="57" t="s">
        <v>160</v>
      </c>
      <c r="AB3765" s="57" t="s">
        <v>160</v>
      </c>
      <c r="AC3765" s="57" t="s">
        <v>160</v>
      </c>
      <c r="AD3765" s="57" t="s">
        <v>160</v>
      </c>
      <c r="AE3765" s="57" t="s">
        <v>160</v>
      </c>
      <c r="AF3765" s="57" t="s">
        <v>160</v>
      </c>
      <c r="AG3765" s="57" t="s">
        <v>160</v>
      </c>
      <c r="AH3765" s="57" t="s">
        <v>160</v>
      </c>
      <c r="AI3765" s="57" t="s">
        <v>179</v>
      </c>
      <c r="AL3765" s="9">
        <v>50284</v>
      </c>
      <c r="AM3765" s="57">
        <v>433.85280266699999</v>
      </c>
      <c r="AN3765" s="57">
        <v>1408.4406031359999</v>
      </c>
      <c r="AO3765" s="57">
        <v>0.70812050999999998</v>
      </c>
      <c r="AP3765" s="57">
        <v>433.85280266699999</v>
      </c>
      <c r="AQ3765" s="57">
        <v>1056.3304523520001</v>
      </c>
      <c r="AR3765" s="57">
        <v>0</v>
      </c>
      <c r="AS3765" s="57">
        <v>3.197929E-2</v>
      </c>
      <c r="AT3765" s="57">
        <v>7.7862117999999994E-2</v>
      </c>
      <c r="AU3765" s="57">
        <v>0</v>
      </c>
      <c r="AV3765" s="57">
        <v>62.120000005999998</v>
      </c>
      <c r="AW3765" s="57">
        <v>4.1850000019999998</v>
      </c>
      <c r="AX3765" s="57">
        <v>0</v>
      </c>
      <c r="AY3765" s="57">
        <v>1.9865535000000001</v>
      </c>
      <c r="AZ3765" s="57">
        <v>0.32585296200000002</v>
      </c>
      <c r="BA3765" s="57">
        <v>0</v>
      </c>
      <c r="BB3765" s="57">
        <v>2.3124064620000002</v>
      </c>
      <c r="BC3765" s="57">
        <v>0</v>
      </c>
      <c r="BD3765" s="57">
        <v>0</v>
      </c>
      <c r="BE3765" s="57">
        <v>0</v>
      </c>
      <c r="BF3765" s="57">
        <v>0.116133969</v>
      </c>
      <c r="BG3765" s="57">
        <v>5.7810161999999998E-2</v>
      </c>
      <c r="BH3765" s="57">
        <v>0.17394413</v>
      </c>
      <c r="BI3765" s="57">
        <v>0</v>
      </c>
      <c r="BJ3765" s="57">
        <v>0</v>
      </c>
      <c r="BK3765" s="57">
        <v>0</v>
      </c>
      <c r="BL3765" s="57">
        <v>0</v>
      </c>
      <c r="BM3765" s="57">
        <v>0</v>
      </c>
      <c r="BN3765" s="57">
        <v>0</v>
      </c>
      <c r="BO3765" s="57">
        <v>0</v>
      </c>
      <c r="BP3765" s="57">
        <v>2.138462332</v>
      </c>
      <c r="BQ3765" s="57">
        <v>0.583695674</v>
      </c>
      <c r="BR3765" s="57">
        <v>0.31855308399999999</v>
      </c>
      <c r="BS3765" s="57">
        <v>2.138462332</v>
      </c>
      <c r="BT3765" s="57">
        <v>0.583695674</v>
      </c>
      <c r="BU3765" s="57">
        <v>0.31855308399999999</v>
      </c>
    </row>
    <row r="3766" spans="1:73" x14ac:dyDescent="0.25">
      <c r="A3766" s="57">
        <v>5</v>
      </c>
      <c r="B3766" s="57">
        <v>42285342160000</v>
      </c>
      <c r="C3766" s="57" t="s">
        <v>176</v>
      </c>
      <c r="D3766" s="57" t="s">
        <v>177</v>
      </c>
      <c r="E3766" s="57" t="s">
        <v>178</v>
      </c>
      <c r="F3766" s="57">
        <v>0</v>
      </c>
      <c r="G3766" s="57" t="s">
        <v>49</v>
      </c>
      <c r="H3766" s="57" t="s">
        <v>150</v>
      </c>
      <c r="I3766" s="57" t="s">
        <v>151</v>
      </c>
      <c r="J3766" s="57" t="s">
        <v>152</v>
      </c>
      <c r="K3766" s="57" t="s">
        <v>51</v>
      </c>
      <c r="L3766" s="57" t="s">
        <v>153</v>
      </c>
      <c r="M3766" s="57" t="s">
        <v>154</v>
      </c>
      <c r="N3766" s="57" t="s">
        <v>155</v>
      </c>
      <c r="P3766" s="57" t="s">
        <v>156</v>
      </c>
      <c r="Q3766" s="57" t="s">
        <v>157</v>
      </c>
      <c r="R3766" s="57" t="s">
        <v>158</v>
      </c>
      <c r="S3766" s="57" t="s">
        <v>159</v>
      </c>
      <c r="U3766" s="57" t="s">
        <v>160</v>
      </c>
      <c r="V3766" s="57" t="s">
        <v>160</v>
      </c>
      <c r="W3766" s="57" t="s">
        <v>160</v>
      </c>
      <c r="X3766" s="57" t="s">
        <v>160</v>
      </c>
      <c r="Y3766" s="57" t="s">
        <v>160</v>
      </c>
      <c r="Z3766" s="57" t="s">
        <v>160</v>
      </c>
      <c r="AA3766" s="57" t="s">
        <v>160</v>
      </c>
      <c r="AB3766" s="57" t="s">
        <v>160</v>
      </c>
      <c r="AC3766" s="57" t="s">
        <v>160</v>
      </c>
      <c r="AD3766" s="57" t="s">
        <v>160</v>
      </c>
      <c r="AE3766" s="57" t="s">
        <v>160</v>
      </c>
      <c r="AF3766" s="57" t="s">
        <v>160</v>
      </c>
      <c r="AG3766" s="57" t="s">
        <v>160</v>
      </c>
      <c r="AH3766" s="57" t="s">
        <v>160</v>
      </c>
      <c r="AI3766" s="57" t="s">
        <v>179</v>
      </c>
      <c r="AL3766" s="9">
        <v>50314</v>
      </c>
      <c r="AM3766" s="57">
        <v>445.20396798600001</v>
      </c>
      <c r="AN3766" s="57">
        <v>1445.2905255749999</v>
      </c>
      <c r="AO3766" s="57">
        <v>0.72664751500000002</v>
      </c>
      <c r="AP3766" s="57">
        <v>445.20396798600001</v>
      </c>
      <c r="AQ3766" s="57">
        <v>1083.967894181</v>
      </c>
      <c r="AR3766" s="57">
        <v>0</v>
      </c>
      <c r="AS3766" s="57">
        <v>3.2815983999999999E-2</v>
      </c>
      <c r="AT3766" s="57">
        <v>7.9899273000000007E-2</v>
      </c>
      <c r="AU3766" s="57">
        <v>0</v>
      </c>
      <c r="AV3766" s="57">
        <v>62.119999997999997</v>
      </c>
      <c r="AW3766" s="57">
        <v>4.1850000060000001</v>
      </c>
      <c r="AX3766" s="57">
        <v>0</v>
      </c>
      <c r="AY3766" s="57">
        <v>2.0385289559999999</v>
      </c>
      <c r="AZ3766" s="57">
        <v>0.33437845999999999</v>
      </c>
      <c r="BA3766" s="57">
        <v>0</v>
      </c>
      <c r="BB3766" s="57">
        <v>2.3729074149999998</v>
      </c>
      <c r="BC3766" s="57">
        <v>0</v>
      </c>
      <c r="BD3766" s="57">
        <v>0</v>
      </c>
      <c r="BE3766" s="57">
        <v>0</v>
      </c>
      <c r="BF3766" s="57">
        <v>0.119172455</v>
      </c>
      <c r="BG3766" s="57">
        <v>5.9322685E-2</v>
      </c>
      <c r="BH3766" s="57">
        <v>0.178495141</v>
      </c>
      <c r="BI3766" s="57">
        <v>0</v>
      </c>
      <c r="BJ3766" s="57">
        <v>0</v>
      </c>
      <c r="BK3766" s="57">
        <v>0</v>
      </c>
      <c r="BL3766" s="57">
        <v>0</v>
      </c>
      <c r="BM3766" s="57">
        <v>0</v>
      </c>
      <c r="BN3766" s="57">
        <v>0</v>
      </c>
      <c r="BO3766" s="57">
        <v>0</v>
      </c>
      <c r="BP3766" s="57">
        <v>2.1944122749999999</v>
      </c>
      <c r="BQ3766" s="57">
        <v>0.594141594</v>
      </c>
      <c r="BR3766" s="57">
        <v>0.32303293399999999</v>
      </c>
      <c r="BS3766" s="57">
        <v>2.1944122749999999</v>
      </c>
      <c r="BT3766" s="57">
        <v>0.594141594</v>
      </c>
      <c r="BU3766" s="57">
        <v>0.32303293399999999</v>
      </c>
    </row>
    <row r="3767" spans="1:73" x14ac:dyDescent="0.25">
      <c r="A3767" s="57">
        <v>5</v>
      </c>
      <c r="B3767" s="57">
        <v>42285342160000</v>
      </c>
      <c r="C3767" s="57" t="s">
        <v>176</v>
      </c>
      <c r="D3767" s="57" t="s">
        <v>177</v>
      </c>
      <c r="E3767" s="57" t="s">
        <v>178</v>
      </c>
      <c r="F3767" s="57">
        <v>0</v>
      </c>
      <c r="G3767" s="57" t="s">
        <v>49</v>
      </c>
      <c r="H3767" s="57" t="s">
        <v>150</v>
      </c>
      <c r="I3767" s="57" t="s">
        <v>151</v>
      </c>
      <c r="J3767" s="57" t="s">
        <v>152</v>
      </c>
      <c r="K3767" s="57" t="s">
        <v>51</v>
      </c>
      <c r="L3767" s="57" t="s">
        <v>153</v>
      </c>
      <c r="M3767" s="57" t="s">
        <v>154</v>
      </c>
      <c r="N3767" s="57" t="s">
        <v>155</v>
      </c>
      <c r="P3767" s="57" t="s">
        <v>156</v>
      </c>
      <c r="Q3767" s="57" t="s">
        <v>157</v>
      </c>
      <c r="R3767" s="57" t="s">
        <v>158</v>
      </c>
      <c r="S3767" s="57" t="s">
        <v>159</v>
      </c>
      <c r="U3767" s="57" t="s">
        <v>160</v>
      </c>
      <c r="V3767" s="57" t="s">
        <v>160</v>
      </c>
      <c r="W3767" s="57" t="s">
        <v>160</v>
      </c>
      <c r="X3767" s="57" t="s">
        <v>160</v>
      </c>
      <c r="Y3767" s="57" t="s">
        <v>160</v>
      </c>
      <c r="Z3767" s="57" t="s">
        <v>160</v>
      </c>
      <c r="AA3767" s="57" t="s">
        <v>160</v>
      </c>
      <c r="AB3767" s="57" t="s">
        <v>160</v>
      </c>
      <c r="AC3767" s="57" t="s">
        <v>160</v>
      </c>
      <c r="AD3767" s="57" t="s">
        <v>160</v>
      </c>
      <c r="AE3767" s="57" t="s">
        <v>160</v>
      </c>
      <c r="AF3767" s="57" t="s">
        <v>160</v>
      </c>
      <c r="AG3767" s="57" t="s">
        <v>160</v>
      </c>
      <c r="AH3767" s="57" t="s">
        <v>160</v>
      </c>
      <c r="AI3767" s="57" t="s">
        <v>179</v>
      </c>
      <c r="AL3767" s="9">
        <v>50345</v>
      </c>
      <c r="AM3767" s="57">
        <v>427.85306971599999</v>
      </c>
      <c r="AN3767" s="57">
        <v>1388.9633347060001</v>
      </c>
      <c r="AO3767" s="57">
        <v>0.69832793999999998</v>
      </c>
      <c r="AP3767" s="57">
        <v>427.85306971599999</v>
      </c>
      <c r="AQ3767" s="57">
        <v>1041.7225010300001</v>
      </c>
      <c r="AR3767" s="57">
        <v>0</v>
      </c>
      <c r="AS3767" s="57">
        <v>3.1537049999999997E-2</v>
      </c>
      <c r="AT3767" s="57">
        <v>7.6785365999999994E-2</v>
      </c>
      <c r="AU3767" s="57">
        <v>0</v>
      </c>
      <c r="AV3767" s="57">
        <v>62.12</v>
      </c>
      <c r="AW3767" s="57">
        <v>4.1850000039999999</v>
      </c>
      <c r="AX3767" s="57">
        <v>0</v>
      </c>
      <c r="AY3767" s="57">
        <v>1.9590815319999999</v>
      </c>
      <c r="AZ3767" s="57">
        <v>0.32134675499999998</v>
      </c>
      <c r="BA3767" s="57">
        <v>0</v>
      </c>
      <c r="BB3767" s="57">
        <v>2.2804282859999998</v>
      </c>
      <c r="BC3767" s="57">
        <v>0</v>
      </c>
      <c r="BD3767" s="57">
        <v>0</v>
      </c>
      <c r="BE3767" s="57">
        <v>0</v>
      </c>
      <c r="BF3767" s="57">
        <v>0.114527957</v>
      </c>
      <c r="BG3767" s="57">
        <v>5.7010707000000001E-2</v>
      </c>
      <c r="BH3767" s="57">
        <v>0.17153866400000001</v>
      </c>
      <c r="BI3767" s="57">
        <v>0</v>
      </c>
      <c r="BJ3767" s="57">
        <v>0</v>
      </c>
      <c r="BK3767" s="57">
        <v>0</v>
      </c>
      <c r="BL3767" s="57">
        <v>0</v>
      </c>
      <c r="BM3767" s="57">
        <v>0</v>
      </c>
      <c r="BN3767" s="57">
        <v>0</v>
      </c>
      <c r="BO3767" s="57">
        <v>0</v>
      </c>
      <c r="BP3767" s="57">
        <v>2.108889622</v>
      </c>
      <c r="BQ3767" s="57">
        <v>0.56653373100000004</v>
      </c>
      <c r="BR3767" s="57">
        <v>0.30690006399999997</v>
      </c>
      <c r="BS3767" s="57">
        <v>2.108889622</v>
      </c>
      <c r="BT3767" s="57">
        <v>0.56653373100000004</v>
      </c>
      <c r="BU3767" s="57">
        <v>0.30690006399999997</v>
      </c>
    </row>
    <row r="3768" spans="1:73" x14ac:dyDescent="0.25">
      <c r="A3768" s="57">
        <v>5</v>
      </c>
      <c r="B3768" s="57">
        <v>42285342160000</v>
      </c>
      <c r="C3768" s="57" t="s">
        <v>176</v>
      </c>
      <c r="D3768" s="57" t="s">
        <v>177</v>
      </c>
      <c r="E3768" s="57" t="s">
        <v>178</v>
      </c>
      <c r="F3768" s="57">
        <v>0</v>
      </c>
      <c r="G3768" s="57" t="s">
        <v>49</v>
      </c>
      <c r="H3768" s="57" t="s">
        <v>150</v>
      </c>
      <c r="I3768" s="57" t="s">
        <v>151</v>
      </c>
      <c r="J3768" s="57" t="s">
        <v>152</v>
      </c>
      <c r="K3768" s="57" t="s">
        <v>51</v>
      </c>
      <c r="L3768" s="57" t="s">
        <v>153</v>
      </c>
      <c r="M3768" s="57" t="s">
        <v>154</v>
      </c>
      <c r="N3768" s="57" t="s">
        <v>155</v>
      </c>
      <c r="P3768" s="57" t="s">
        <v>156</v>
      </c>
      <c r="Q3768" s="57" t="s">
        <v>157</v>
      </c>
      <c r="R3768" s="57" t="s">
        <v>158</v>
      </c>
      <c r="S3768" s="57" t="s">
        <v>159</v>
      </c>
      <c r="U3768" s="57" t="s">
        <v>160</v>
      </c>
      <c r="V3768" s="57" t="s">
        <v>160</v>
      </c>
      <c r="W3768" s="57" t="s">
        <v>160</v>
      </c>
      <c r="X3768" s="57" t="s">
        <v>160</v>
      </c>
      <c r="Y3768" s="57" t="s">
        <v>160</v>
      </c>
      <c r="Z3768" s="57" t="s">
        <v>160</v>
      </c>
      <c r="AA3768" s="57" t="s">
        <v>160</v>
      </c>
      <c r="AB3768" s="57" t="s">
        <v>160</v>
      </c>
      <c r="AC3768" s="57" t="s">
        <v>160</v>
      </c>
      <c r="AD3768" s="57" t="s">
        <v>160</v>
      </c>
      <c r="AE3768" s="57" t="s">
        <v>160</v>
      </c>
      <c r="AF3768" s="57" t="s">
        <v>160</v>
      </c>
      <c r="AG3768" s="57" t="s">
        <v>160</v>
      </c>
      <c r="AH3768" s="57" t="s">
        <v>160</v>
      </c>
      <c r="AI3768" s="57" t="s">
        <v>179</v>
      </c>
      <c r="AL3768" s="9">
        <v>50375</v>
      </c>
      <c r="AM3768" s="57">
        <v>439.04726022599999</v>
      </c>
      <c r="AN3768" s="57">
        <v>1425.3036610510001</v>
      </c>
      <c r="AO3768" s="57">
        <v>0.71659873500000004</v>
      </c>
      <c r="AP3768" s="57">
        <v>439.04726022599999</v>
      </c>
      <c r="AQ3768" s="57">
        <v>1068.977745788</v>
      </c>
      <c r="AR3768" s="57">
        <v>0</v>
      </c>
      <c r="AS3768" s="57">
        <v>3.2362174E-2</v>
      </c>
      <c r="AT3768" s="57">
        <v>7.8794349999999999E-2</v>
      </c>
      <c r="AU3768" s="57">
        <v>0</v>
      </c>
      <c r="AV3768" s="57">
        <v>62.120000003999998</v>
      </c>
      <c r="AW3768" s="57">
        <v>4.1850000029999999</v>
      </c>
      <c r="AX3768" s="57">
        <v>0</v>
      </c>
      <c r="AY3768" s="57">
        <v>2.010338221</v>
      </c>
      <c r="AZ3768" s="57">
        <v>0.329754353</v>
      </c>
      <c r="BA3768" s="57">
        <v>0</v>
      </c>
      <c r="BB3768" s="57">
        <v>2.3400925739999998</v>
      </c>
      <c r="BC3768" s="57">
        <v>0</v>
      </c>
      <c r="BD3768" s="57">
        <v>0</v>
      </c>
      <c r="BE3768" s="57">
        <v>0</v>
      </c>
      <c r="BF3768" s="57">
        <v>0.117524424</v>
      </c>
      <c r="BG3768" s="57">
        <v>5.8502314E-2</v>
      </c>
      <c r="BH3768" s="57">
        <v>0.17602673899999999</v>
      </c>
      <c r="BI3768" s="57">
        <v>0</v>
      </c>
      <c r="BJ3768" s="57">
        <v>0</v>
      </c>
      <c r="BK3768" s="57">
        <v>0</v>
      </c>
      <c r="BL3768" s="57">
        <v>0</v>
      </c>
      <c r="BM3768" s="57">
        <v>0</v>
      </c>
      <c r="BN3768" s="57">
        <v>0</v>
      </c>
      <c r="BO3768" s="57">
        <v>0</v>
      </c>
      <c r="BP3768" s="57">
        <v>2.1640658359999998</v>
      </c>
      <c r="BQ3768" s="57">
        <v>0.57667251799999997</v>
      </c>
      <c r="BR3768" s="57">
        <v>0.311216037</v>
      </c>
      <c r="BS3768" s="57">
        <v>2.1640658359999998</v>
      </c>
      <c r="BT3768" s="57">
        <v>0.57667251799999997</v>
      </c>
      <c r="BU3768" s="57">
        <v>0.311216037</v>
      </c>
    </row>
    <row r="3769" spans="1:73" x14ac:dyDescent="0.25">
      <c r="A3769" s="57">
        <v>5</v>
      </c>
      <c r="B3769" s="57">
        <v>42285342160000</v>
      </c>
      <c r="C3769" s="57" t="s">
        <v>176</v>
      </c>
      <c r="D3769" s="57" t="s">
        <v>177</v>
      </c>
      <c r="E3769" s="57" t="s">
        <v>178</v>
      </c>
      <c r="F3769" s="57">
        <v>0</v>
      </c>
      <c r="G3769" s="57" t="s">
        <v>49</v>
      </c>
      <c r="H3769" s="57" t="s">
        <v>150</v>
      </c>
      <c r="I3769" s="57" t="s">
        <v>151</v>
      </c>
      <c r="J3769" s="57" t="s">
        <v>152</v>
      </c>
      <c r="K3769" s="57" t="s">
        <v>51</v>
      </c>
      <c r="L3769" s="57" t="s">
        <v>153</v>
      </c>
      <c r="M3769" s="57" t="s">
        <v>154</v>
      </c>
      <c r="N3769" s="57" t="s">
        <v>155</v>
      </c>
      <c r="P3769" s="57" t="s">
        <v>156</v>
      </c>
      <c r="Q3769" s="57" t="s">
        <v>157</v>
      </c>
      <c r="R3769" s="57" t="s">
        <v>158</v>
      </c>
      <c r="S3769" s="57" t="s">
        <v>159</v>
      </c>
      <c r="U3769" s="57" t="s">
        <v>160</v>
      </c>
      <c r="V3769" s="57" t="s">
        <v>160</v>
      </c>
      <c r="W3769" s="57" t="s">
        <v>160</v>
      </c>
      <c r="X3769" s="57" t="s">
        <v>160</v>
      </c>
      <c r="Y3769" s="57" t="s">
        <v>160</v>
      </c>
      <c r="Z3769" s="57" t="s">
        <v>160</v>
      </c>
      <c r="AA3769" s="57" t="s">
        <v>160</v>
      </c>
      <c r="AB3769" s="57" t="s">
        <v>160</v>
      </c>
      <c r="AC3769" s="57" t="s">
        <v>160</v>
      </c>
      <c r="AD3769" s="57" t="s">
        <v>160</v>
      </c>
      <c r="AE3769" s="57" t="s">
        <v>160</v>
      </c>
      <c r="AF3769" s="57" t="s">
        <v>160</v>
      </c>
      <c r="AG3769" s="57" t="s">
        <v>160</v>
      </c>
      <c r="AH3769" s="57" t="s">
        <v>160</v>
      </c>
      <c r="AI3769" s="57" t="s">
        <v>179</v>
      </c>
      <c r="AL3769" s="9">
        <v>50406</v>
      </c>
      <c r="AM3769" s="57">
        <v>435.95114444299998</v>
      </c>
      <c r="AN3769" s="57">
        <v>1415.2525673299999</v>
      </c>
      <c r="AO3769" s="57">
        <v>0.71154535500000005</v>
      </c>
      <c r="AP3769" s="57">
        <v>435.95114444299998</v>
      </c>
      <c r="AQ3769" s="57">
        <v>1061.439425497</v>
      </c>
      <c r="AR3769" s="57">
        <v>0</v>
      </c>
      <c r="AS3769" s="57">
        <v>3.2133958999999997E-2</v>
      </c>
      <c r="AT3769" s="57">
        <v>7.8238699999999994E-2</v>
      </c>
      <c r="AU3769" s="57">
        <v>0</v>
      </c>
      <c r="AV3769" s="57">
        <v>62.119999997999997</v>
      </c>
      <c r="AW3769" s="57">
        <v>4.1850000060000001</v>
      </c>
      <c r="AX3769" s="57">
        <v>0</v>
      </c>
      <c r="AY3769" s="57">
        <v>1.9961615239999999</v>
      </c>
      <c r="AZ3769" s="57">
        <v>0.32742895999999999</v>
      </c>
      <c r="BA3769" s="57">
        <v>0</v>
      </c>
      <c r="BB3769" s="57">
        <v>2.3235904839999999</v>
      </c>
      <c r="BC3769" s="57">
        <v>0</v>
      </c>
      <c r="BD3769" s="57">
        <v>0</v>
      </c>
      <c r="BE3769" s="57">
        <v>0</v>
      </c>
      <c r="BF3769" s="57">
        <v>0.116695654</v>
      </c>
      <c r="BG3769" s="57">
        <v>5.8089762000000003E-2</v>
      </c>
      <c r="BH3769" s="57">
        <v>0.174785416</v>
      </c>
      <c r="BI3769" s="57">
        <v>0</v>
      </c>
      <c r="BJ3769" s="57">
        <v>0</v>
      </c>
      <c r="BK3769" s="57">
        <v>0</v>
      </c>
      <c r="BL3769" s="57">
        <v>0</v>
      </c>
      <c r="BM3769" s="57">
        <v>0</v>
      </c>
      <c r="BN3769" s="57">
        <v>0</v>
      </c>
      <c r="BO3769" s="57">
        <v>0</v>
      </c>
      <c r="BP3769" s="57">
        <v>2.1488050680000002</v>
      </c>
      <c r="BQ3769" s="57">
        <v>0.56799258799999996</v>
      </c>
      <c r="BR3769" s="57">
        <v>0.30537739699999999</v>
      </c>
      <c r="BS3769" s="57">
        <v>2.1488050680000002</v>
      </c>
      <c r="BT3769" s="57">
        <v>0.56799258799999996</v>
      </c>
      <c r="BU3769" s="57">
        <v>0.30537739699999999</v>
      </c>
    </row>
    <row r="3770" spans="1:73" x14ac:dyDescent="0.25">
      <c r="A3770" s="57">
        <v>5</v>
      </c>
      <c r="B3770" s="57">
        <v>42285342160000</v>
      </c>
      <c r="C3770" s="57" t="s">
        <v>176</v>
      </c>
      <c r="D3770" s="57" t="s">
        <v>177</v>
      </c>
      <c r="E3770" s="57" t="s">
        <v>178</v>
      </c>
      <c r="F3770" s="57">
        <v>0</v>
      </c>
      <c r="G3770" s="57" t="s">
        <v>49</v>
      </c>
      <c r="H3770" s="57" t="s">
        <v>150</v>
      </c>
      <c r="I3770" s="57" t="s">
        <v>151</v>
      </c>
      <c r="J3770" s="57" t="s">
        <v>152</v>
      </c>
      <c r="K3770" s="57" t="s">
        <v>51</v>
      </c>
      <c r="L3770" s="57" t="s">
        <v>153</v>
      </c>
      <c r="M3770" s="57" t="s">
        <v>154</v>
      </c>
      <c r="N3770" s="57" t="s">
        <v>155</v>
      </c>
      <c r="P3770" s="57" t="s">
        <v>156</v>
      </c>
      <c r="Q3770" s="57" t="s">
        <v>157</v>
      </c>
      <c r="R3770" s="57" t="s">
        <v>158</v>
      </c>
      <c r="S3770" s="57" t="s">
        <v>159</v>
      </c>
      <c r="U3770" s="57" t="s">
        <v>160</v>
      </c>
      <c r="V3770" s="57" t="s">
        <v>160</v>
      </c>
      <c r="W3770" s="57" t="s">
        <v>160</v>
      </c>
      <c r="X3770" s="57" t="s">
        <v>160</v>
      </c>
      <c r="Y3770" s="57" t="s">
        <v>160</v>
      </c>
      <c r="Z3770" s="57" t="s">
        <v>160</v>
      </c>
      <c r="AA3770" s="57" t="s">
        <v>160</v>
      </c>
      <c r="AB3770" s="57" t="s">
        <v>160</v>
      </c>
      <c r="AC3770" s="57" t="s">
        <v>160</v>
      </c>
      <c r="AD3770" s="57" t="s">
        <v>160</v>
      </c>
      <c r="AE3770" s="57" t="s">
        <v>160</v>
      </c>
      <c r="AF3770" s="57" t="s">
        <v>160</v>
      </c>
      <c r="AG3770" s="57" t="s">
        <v>160</v>
      </c>
      <c r="AH3770" s="57" t="s">
        <v>160</v>
      </c>
      <c r="AI3770" s="57" t="s">
        <v>179</v>
      </c>
      <c r="AL3770" s="9">
        <v>50437</v>
      </c>
      <c r="AM3770" s="57">
        <v>391.11931053699999</v>
      </c>
      <c r="AN3770" s="57">
        <v>1269.7124790820001</v>
      </c>
      <c r="AO3770" s="57">
        <v>0.63837228599999996</v>
      </c>
      <c r="AP3770" s="57">
        <v>391.11931053699999</v>
      </c>
      <c r="AQ3770" s="57">
        <v>952.28435931199999</v>
      </c>
      <c r="AR3770" s="57">
        <v>0</v>
      </c>
      <c r="AS3770" s="57">
        <v>2.8829403999999999E-2</v>
      </c>
      <c r="AT3770" s="57">
        <v>7.0192879999999999E-2</v>
      </c>
      <c r="AU3770" s="57">
        <v>0</v>
      </c>
      <c r="AV3770" s="57">
        <v>62.119999983</v>
      </c>
      <c r="AW3770" s="57">
        <v>4.1850000029999999</v>
      </c>
      <c r="AX3770" s="57">
        <v>0</v>
      </c>
      <c r="AY3770" s="57">
        <v>1.7908826</v>
      </c>
      <c r="AZ3770" s="57">
        <v>0.29375720300000002</v>
      </c>
      <c r="BA3770" s="57">
        <v>0</v>
      </c>
      <c r="BB3770" s="57">
        <v>2.084639803</v>
      </c>
      <c r="BC3770" s="57">
        <v>0</v>
      </c>
      <c r="BD3770" s="57">
        <v>0</v>
      </c>
      <c r="BE3770" s="57">
        <v>0</v>
      </c>
      <c r="BF3770" s="57">
        <v>0.104695043</v>
      </c>
      <c r="BG3770" s="57">
        <v>5.2115994999999998E-2</v>
      </c>
      <c r="BH3770" s="57">
        <v>0.15681103800000001</v>
      </c>
      <c r="BI3770" s="57">
        <v>0</v>
      </c>
      <c r="BJ3770" s="57">
        <v>0</v>
      </c>
      <c r="BK3770" s="57">
        <v>0</v>
      </c>
      <c r="BL3770" s="57">
        <v>0</v>
      </c>
      <c r="BM3770" s="57">
        <v>0</v>
      </c>
      <c r="BN3770" s="57">
        <v>0</v>
      </c>
      <c r="BO3770" s="57">
        <v>0</v>
      </c>
      <c r="BP3770" s="57">
        <v>1.9278287650000001</v>
      </c>
      <c r="BQ3770" s="57">
        <v>0.50587235799999997</v>
      </c>
      <c r="BR3770" s="57">
        <v>0.27105363700000001</v>
      </c>
      <c r="BS3770" s="57">
        <v>1.9278287650000001</v>
      </c>
      <c r="BT3770" s="57">
        <v>0.50587235799999997</v>
      </c>
      <c r="BU3770" s="57">
        <v>0.27105363700000001</v>
      </c>
    </row>
    <row r="3771" spans="1:73" x14ac:dyDescent="0.25">
      <c r="A3771" s="57">
        <v>5</v>
      </c>
      <c r="B3771" s="57">
        <v>42285342160000</v>
      </c>
      <c r="C3771" s="57" t="s">
        <v>176</v>
      </c>
      <c r="D3771" s="57" t="s">
        <v>177</v>
      </c>
      <c r="E3771" s="57" t="s">
        <v>178</v>
      </c>
      <c r="F3771" s="57">
        <v>0</v>
      </c>
      <c r="G3771" s="57" t="s">
        <v>49</v>
      </c>
      <c r="H3771" s="57" t="s">
        <v>150</v>
      </c>
      <c r="I3771" s="57" t="s">
        <v>151</v>
      </c>
      <c r="J3771" s="57" t="s">
        <v>152</v>
      </c>
      <c r="K3771" s="57" t="s">
        <v>51</v>
      </c>
      <c r="L3771" s="57" t="s">
        <v>153</v>
      </c>
      <c r="M3771" s="57" t="s">
        <v>154</v>
      </c>
      <c r="N3771" s="57" t="s">
        <v>155</v>
      </c>
      <c r="P3771" s="57" t="s">
        <v>156</v>
      </c>
      <c r="Q3771" s="57" t="s">
        <v>157</v>
      </c>
      <c r="R3771" s="57" t="s">
        <v>158</v>
      </c>
      <c r="S3771" s="57" t="s">
        <v>159</v>
      </c>
      <c r="U3771" s="57" t="s">
        <v>160</v>
      </c>
      <c r="V3771" s="57" t="s">
        <v>160</v>
      </c>
      <c r="W3771" s="57" t="s">
        <v>160</v>
      </c>
      <c r="X3771" s="57" t="s">
        <v>160</v>
      </c>
      <c r="Y3771" s="57" t="s">
        <v>160</v>
      </c>
      <c r="Z3771" s="57" t="s">
        <v>160</v>
      </c>
      <c r="AA3771" s="57" t="s">
        <v>160</v>
      </c>
      <c r="AB3771" s="57" t="s">
        <v>160</v>
      </c>
      <c r="AC3771" s="57" t="s">
        <v>160</v>
      </c>
      <c r="AD3771" s="57" t="s">
        <v>160</v>
      </c>
      <c r="AE3771" s="57" t="s">
        <v>160</v>
      </c>
      <c r="AF3771" s="57" t="s">
        <v>160</v>
      </c>
      <c r="AG3771" s="57" t="s">
        <v>160</v>
      </c>
      <c r="AH3771" s="57" t="s">
        <v>160</v>
      </c>
      <c r="AI3771" s="57" t="s">
        <v>179</v>
      </c>
      <c r="AL3771" s="9">
        <v>50465</v>
      </c>
      <c r="AM3771" s="57">
        <v>430.11872929999998</v>
      </c>
      <c r="AN3771" s="57">
        <v>1396.3184720500001</v>
      </c>
      <c r="AO3771" s="57">
        <v>0.70202587599999999</v>
      </c>
      <c r="AP3771" s="57">
        <v>430.11872929999998</v>
      </c>
      <c r="AQ3771" s="57">
        <v>1047.238854038</v>
      </c>
      <c r="AR3771" s="57">
        <v>0</v>
      </c>
      <c r="AS3771" s="57">
        <v>3.1704052000000003E-2</v>
      </c>
      <c r="AT3771" s="57">
        <v>7.7191975999999995E-2</v>
      </c>
      <c r="AU3771" s="57">
        <v>0</v>
      </c>
      <c r="AV3771" s="57">
        <v>62.119999991999997</v>
      </c>
      <c r="AW3771" s="57">
        <v>4.1850000060000001</v>
      </c>
      <c r="AX3771" s="57">
        <v>0</v>
      </c>
      <c r="AY3771" s="57">
        <v>1.9694556809999999</v>
      </c>
      <c r="AZ3771" s="57">
        <v>0.32304841899999998</v>
      </c>
      <c r="BA3771" s="57">
        <v>0</v>
      </c>
      <c r="BB3771" s="57">
        <v>2.292504101</v>
      </c>
      <c r="BC3771" s="57">
        <v>0</v>
      </c>
      <c r="BD3771" s="57">
        <v>0</v>
      </c>
      <c r="BE3771" s="57">
        <v>0</v>
      </c>
      <c r="BF3771" s="57">
        <v>0.11513443</v>
      </c>
      <c r="BG3771" s="57">
        <v>5.7312602999999997E-2</v>
      </c>
      <c r="BH3771" s="57">
        <v>0.172447033</v>
      </c>
      <c r="BI3771" s="57">
        <v>0</v>
      </c>
      <c r="BJ3771" s="57">
        <v>0</v>
      </c>
      <c r="BK3771" s="57">
        <v>0</v>
      </c>
      <c r="BL3771" s="57">
        <v>0</v>
      </c>
      <c r="BM3771" s="57">
        <v>0</v>
      </c>
      <c r="BN3771" s="57">
        <v>0</v>
      </c>
      <c r="BO3771" s="57">
        <v>0</v>
      </c>
      <c r="BP3771" s="57">
        <v>2.1200570679999999</v>
      </c>
      <c r="BQ3771" s="57">
        <v>0.55183203400000003</v>
      </c>
      <c r="BR3771" s="57">
        <v>0.29456605899999999</v>
      </c>
      <c r="BS3771" s="57">
        <v>2.1200570679999999</v>
      </c>
      <c r="BT3771" s="57">
        <v>0.55183203400000003</v>
      </c>
      <c r="BU3771" s="57">
        <v>0.29456605899999999</v>
      </c>
    </row>
    <row r="3772" spans="1:73" x14ac:dyDescent="0.25">
      <c r="A3772" s="57">
        <v>5</v>
      </c>
      <c r="B3772" s="57">
        <v>42285342160000</v>
      </c>
      <c r="C3772" s="57" t="s">
        <v>176</v>
      </c>
      <c r="D3772" s="57" t="s">
        <v>177</v>
      </c>
      <c r="E3772" s="57" t="s">
        <v>178</v>
      </c>
      <c r="F3772" s="57">
        <v>0</v>
      </c>
      <c r="G3772" s="57" t="s">
        <v>49</v>
      </c>
      <c r="H3772" s="57" t="s">
        <v>150</v>
      </c>
      <c r="I3772" s="57" t="s">
        <v>151</v>
      </c>
      <c r="J3772" s="57" t="s">
        <v>152</v>
      </c>
      <c r="K3772" s="57" t="s">
        <v>51</v>
      </c>
      <c r="L3772" s="57" t="s">
        <v>153</v>
      </c>
      <c r="M3772" s="57" t="s">
        <v>154</v>
      </c>
      <c r="N3772" s="57" t="s">
        <v>155</v>
      </c>
      <c r="P3772" s="57" t="s">
        <v>156</v>
      </c>
      <c r="Q3772" s="57" t="s">
        <v>157</v>
      </c>
      <c r="R3772" s="57" t="s">
        <v>158</v>
      </c>
      <c r="S3772" s="57" t="s">
        <v>159</v>
      </c>
      <c r="U3772" s="57" t="s">
        <v>160</v>
      </c>
      <c r="V3772" s="57" t="s">
        <v>160</v>
      </c>
      <c r="W3772" s="57" t="s">
        <v>160</v>
      </c>
      <c r="X3772" s="57" t="s">
        <v>160</v>
      </c>
      <c r="Y3772" s="57" t="s">
        <v>160</v>
      </c>
      <c r="Z3772" s="57" t="s">
        <v>160</v>
      </c>
      <c r="AA3772" s="57" t="s">
        <v>160</v>
      </c>
      <c r="AB3772" s="57" t="s">
        <v>160</v>
      </c>
      <c r="AC3772" s="57" t="s">
        <v>160</v>
      </c>
      <c r="AD3772" s="57" t="s">
        <v>160</v>
      </c>
      <c r="AE3772" s="57" t="s">
        <v>160</v>
      </c>
      <c r="AF3772" s="57" t="s">
        <v>160</v>
      </c>
      <c r="AG3772" s="57" t="s">
        <v>160</v>
      </c>
      <c r="AH3772" s="57" t="s">
        <v>160</v>
      </c>
      <c r="AI3772" s="57" t="s">
        <v>179</v>
      </c>
      <c r="AL3772" s="9">
        <v>50496</v>
      </c>
      <c r="AM3772" s="57">
        <v>413.355746818</v>
      </c>
      <c r="AN3772" s="57">
        <v>1341.8998650660001</v>
      </c>
      <c r="AO3772" s="57">
        <v>0.674665878</v>
      </c>
      <c r="AP3772" s="57">
        <v>413.355746818</v>
      </c>
      <c r="AQ3772" s="57">
        <v>1006.4248988000001</v>
      </c>
      <c r="AR3772" s="57">
        <v>0</v>
      </c>
      <c r="AS3772" s="57">
        <v>3.0468452E-2</v>
      </c>
      <c r="AT3772" s="57">
        <v>7.4183578999999999E-2</v>
      </c>
      <c r="AU3772" s="57">
        <v>0</v>
      </c>
      <c r="AV3772" s="57">
        <v>62.119999991999997</v>
      </c>
      <c r="AW3772" s="57">
        <v>4.1849999980000003</v>
      </c>
      <c r="AX3772" s="57">
        <v>0</v>
      </c>
      <c r="AY3772" s="57">
        <v>1.892700244</v>
      </c>
      <c r="AZ3772" s="57">
        <v>0.310458279</v>
      </c>
      <c r="BA3772" s="57">
        <v>0</v>
      </c>
      <c r="BB3772" s="57">
        <v>2.203158524</v>
      </c>
      <c r="BC3772" s="57">
        <v>0</v>
      </c>
      <c r="BD3772" s="57">
        <v>0</v>
      </c>
      <c r="BE3772" s="57">
        <v>0</v>
      </c>
      <c r="BF3772" s="57">
        <v>0.110647305</v>
      </c>
      <c r="BG3772" s="57">
        <v>5.5078963000000002E-2</v>
      </c>
      <c r="BH3772" s="57">
        <v>0.16572626800000001</v>
      </c>
      <c r="BI3772" s="57">
        <v>0</v>
      </c>
      <c r="BJ3772" s="57">
        <v>0</v>
      </c>
      <c r="BK3772" s="57">
        <v>0</v>
      </c>
      <c r="BL3772" s="57">
        <v>0</v>
      </c>
      <c r="BM3772" s="57">
        <v>0</v>
      </c>
      <c r="BN3772" s="57">
        <v>0</v>
      </c>
      <c r="BO3772" s="57">
        <v>0</v>
      </c>
      <c r="BP3772" s="57">
        <v>2.0374322550000001</v>
      </c>
      <c r="BQ3772" s="57">
        <v>0.52619016200000002</v>
      </c>
      <c r="BR3772" s="57">
        <v>0.27985487799999997</v>
      </c>
      <c r="BS3772" s="57">
        <v>2.0374322550000001</v>
      </c>
      <c r="BT3772" s="57">
        <v>0.52619016200000002</v>
      </c>
      <c r="BU3772" s="57">
        <v>0.27985487799999997</v>
      </c>
    </row>
    <row r="3773" spans="1:73" x14ac:dyDescent="0.25">
      <c r="A3773" s="57">
        <v>5</v>
      </c>
      <c r="B3773" s="57">
        <v>42285342160000</v>
      </c>
      <c r="C3773" s="57" t="s">
        <v>176</v>
      </c>
      <c r="D3773" s="57" t="s">
        <v>177</v>
      </c>
      <c r="E3773" s="57" t="s">
        <v>178</v>
      </c>
      <c r="F3773" s="57">
        <v>0</v>
      </c>
      <c r="G3773" s="57" t="s">
        <v>49</v>
      </c>
      <c r="H3773" s="57" t="s">
        <v>150</v>
      </c>
      <c r="I3773" s="57" t="s">
        <v>151</v>
      </c>
      <c r="J3773" s="57" t="s">
        <v>152</v>
      </c>
      <c r="K3773" s="57" t="s">
        <v>51</v>
      </c>
      <c r="L3773" s="57" t="s">
        <v>153</v>
      </c>
      <c r="M3773" s="57" t="s">
        <v>154</v>
      </c>
      <c r="N3773" s="57" t="s">
        <v>155</v>
      </c>
      <c r="P3773" s="57" t="s">
        <v>156</v>
      </c>
      <c r="Q3773" s="57" t="s">
        <v>157</v>
      </c>
      <c r="R3773" s="57" t="s">
        <v>158</v>
      </c>
      <c r="S3773" s="57" t="s">
        <v>159</v>
      </c>
      <c r="U3773" s="57" t="s">
        <v>160</v>
      </c>
      <c r="V3773" s="57" t="s">
        <v>160</v>
      </c>
      <c r="W3773" s="57" t="s">
        <v>160</v>
      </c>
      <c r="X3773" s="57" t="s">
        <v>160</v>
      </c>
      <c r="Y3773" s="57" t="s">
        <v>160</v>
      </c>
      <c r="Z3773" s="57" t="s">
        <v>160</v>
      </c>
      <c r="AA3773" s="57" t="s">
        <v>160</v>
      </c>
      <c r="AB3773" s="57" t="s">
        <v>160</v>
      </c>
      <c r="AC3773" s="57" t="s">
        <v>160</v>
      </c>
      <c r="AD3773" s="57" t="s">
        <v>160</v>
      </c>
      <c r="AE3773" s="57" t="s">
        <v>160</v>
      </c>
      <c r="AF3773" s="57" t="s">
        <v>160</v>
      </c>
      <c r="AG3773" s="57" t="s">
        <v>160</v>
      </c>
      <c r="AH3773" s="57" t="s">
        <v>160</v>
      </c>
      <c r="AI3773" s="57" t="s">
        <v>179</v>
      </c>
      <c r="AL3773" s="9">
        <v>50526</v>
      </c>
      <c r="AM3773" s="57">
        <v>424.170634699</v>
      </c>
      <c r="AN3773" s="57">
        <v>1377.008840084</v>
      </c>
      <c r="AO3773" s="57">
        <v>0.69231758899999996</v>
      </c>
      <c r="AP3773" s="57">
        <v>424.170634699</v>
      </c>
      <c r="AQ3773" s="57">
        <v>1032.7566300630001</v>
      </c>
      <c r="AR3773" s="57">
        <v>0</v>
      </c>
      <c r="AS3773" s="57">
        <v>3.1265617000000002E-2</v>
      </c>
      <c r="AT3773" s="57">
        <v>7.6124491000000002E-2</v>
      </c>
      <c r="AU3773" s="57">
        <v>0</v>
      </c>
      <c r="AV3773" s="57">
        <v>62.119999999000001</v>
      </c>
      <c r="AW3773" s="57">
        <v>4.1850000019999998</v>
      </c>
      <c r="AX3773" s="57">
        <v>0</v>
      </c>
      <c r="AY3773" s="57">
        <v>1.942220158</v>
      </c>
      <c r="AZ3773" s="57">
        <v>0.31858099600000001</v>
      </c>
      <c r="BA3773" s="57">
        <v>0</v>
      </c>
      <c r="BB3773" s="57">
        <v>2.2608011540000001</v>
      </c>
      <c r="BC3773" s="57">
        <v>0</v>
      </c>
      <c r="BD3773" s="57">
        <v>0</v>
      </c>
      <c r="BE3773" s="57">
        <v>0</v>
      </c>
      <c r="BF3773" s="57">
        <v>0.113542241</v>
      </c>
      <c r="BG3773" s="57">
        <v>5.6520028999999999E-2</v>
      </c>
      <c r="BH3773" s="57">
        <v>0.17006226899999999</v>
      </c>
      <c r="BI3773" s="57">
        <v>0</v>
      </c>
      <c r="BJ3773" s="57">
        <v>0</v>
      </c>
      <c r="BK3773" s="57">
        <v>0</v>
      </c>
      <c r="BL3773" s="57">
        <v>0</v>
      </c>
      <c r="BM3773" s="57">
        <v>0</v>
      </c>
      <c r="BN3773" s="57">
        <v>0</v>
      </c>
      <c r="BO3773" s="57">
        <v>0</v>
      </c>
      <c r="BP3773" s="57">
        <v>2.0907388839999999</v>
      </c>
      <c r="BQ3773" s="57">
        <v>0.53560695300000005</v>
      </c>
      <c r="BR3773" s="57">
        <v>0.28379051100000002</v>
      </c>
      <c r="BS3773" s="57">
        <v>2.0907388839999999</v>
      </c>
      <c r="BT3773" s="57">
        <v>0.53560695300000005</v>
      </c>
      <c r="BU3773" s="57">
        <v>0.28379051100000002</v>
      </c>
    </row>
    <row r="3774" spans="1:73" x14ac:dyDescent="0.25">
      <c r="A3774" s="57">
        <v>5</v>
      </c>
      <c r="B3774" s="57">
        <v>42285342160000</v>
      </c>
      <c r="C3774" s="57" t="s">
        <v>176</v>
      </c>
      <c r="D3774" s="57" t="s">
        <v>177</v>
      </c>
      <c r="E3774" s="57" t="s">
        <v>178</v>
      </c>
      <c r="F3774" s="57">
        <v>0</v>
      </c>
      <c r="G3774" s="57" t="s">
        <v>49</v>
      </c>
      <c r="H3774" s="57" t="s">
        <v>150</v>
      </c>
      <c r="I3774" s="57" t="s">
        <v>151</v>
      </c>
      <c r="J3774" s="57" t="s">
        <v>152</v>
      </c>
      <c r="K3774" s="57" t="s">
        <v>51</v>
      </c>
      <c r="L3774" s="57" t="s">
        <v>153</v>
      </c>
      <c r="M3774" s="57" t="s">
        <v>154</v>
      </c>
      <c r="N3774" s="57" t="s">
        <v>155</v>
      </c>
      <c r="P3774" s="57" t="s">
        <v>156</v>
      </c>
      <c r="Q3774" s="57" t="s">
        <v>157</v>
      </c>
      <c r="R3774" s="57" t="s">
        <v>158</v>
      </c>
      <c r="S3774" s="57" t="s">
        <v>159</v>
      </c>
      <c r="U3774" s="57" t="s">
        <v>160</v>
      </c>
      <c r="V3774" s="57" t="s">
        <v>160</v>
      </c>
      <c r="W3774" s="57" t="s">
        <v>160</v>
      </c>
      <c r="X3774" s="57" t="s">
        <v>160</v>
      </c>
      <c r="Y3774" s="57" t="s">
        <v>160</v>
      </c>
      <c r="Z3774" s="57" t="s">
        <v>160</v>
      </c>
      <c r="AA3774" s="57" t="s">
        <v>160</v>
      </c>
      <c r="AB3774" s="57" t="s">
        <v>160</v>
      </c>
      <c r="AC3774" s="57" t="s">
        <v>160</v>
      </c>
      <c r="AD3774" s="57" t="s">
        <v>160</v>
      </c>
      <c r="AE3774" s="57" t="s">
        <v>160</v>
      </c>
      <c r="AF3774" s="57" t="s">
        <v>160</v>
      </c>
      <c r="AG3774" s="57" t="s">
        <v>160</v>
      </c>
      <c r="AH3774" s="57" t="s">
        <v>160</v>
      </c>
      <c r="AI3774" s="57" t="s">
        <v>179</v>
      </c>
      <c r="AL3774" s="9">
        <v>50557</v>
      </c>
      <c r="AM3774" s="57">
        <v>407.63946682699998</v>
      </c>
      <c r="AN3774" s="57">
        <v>1323.342785825</v>
      </c>
      <c r="AO3774" s="57">
        <v>0.66533595099999998</v>
      </c>
      <c r="AP3774" s="57">
        <v>407.63946682699998</v>
      </c>
      <c r="AQ3774" s="57">
        <v>992.50708936900003</v>
      </c>
      <c r="AR3774" s="57">
        <v>0</v>
      </c>
      <c r="AS3774" s="57">
        <v>3.0047105000000001E-2</v>
      </c>
      <c r="AT3774" s="57">
        <v>7.3157697999999993E-2</v>
      </c>
      <c r="AU3774" s="57">
        <v>0</v>
      </c>
      <c r="AV3774" s="57">
        <v>62.120000013000002</v>
      </c>
      <c r="AW3774" s="57">
        <v>4.1849999980000003</v>
      </c>
      <c r="AX3774" s="57">
        <v>0</v>
      </c>
      <c r="AY3774" s="57">
        <v>1.8665261689999999</v>
      </c>
      <c r="AZ3774" s="57">
        <v>0.30616496399999998</v>
      </c>
      <c r="BA3774" s="57">
        <v>0</v>
      </c>
      <c r="BB3774" s="57">
        <v>2.1726911329999998</v>
      </c>
      <c r="BC3774" s="57">
        <v>0</v>
      </c>
      <c r="BD3774" s="57">
        <v>0</v>
      </c>
      <c r="BE3774" s="57">
        <v>0</v>
      </c>
      <c r="BF3774" s="57">
        <v>0.109117168</v>
      </c>
      <c r="BG3774" s="57">
        <v>5.4317277999999997E-2</v>
      </c>
      <c r="BH3774" s="57">
        <v>0.16343444600000001</v>
      </c>
      <c r="BI3774" s="57">
        <v>0</v>
      </c>
      <c r="BJ3774" s="57">
        <v>0</v>
      </c>
      <c r="BK3774" s="57">
        <v>0</v>
      </c>
      <c r="BL3774" s="57">
        <v>0</v>
      </c>
      <c r="BM3774" s="57">
        <v>0</v>
      </c>
      <c r="BN3774" s="57">
        <v>0</v>
      </c>
      <c r="BO3774" s="57">
        <v>0</v>
      </c>
      <c r="BP3774" s="57">
        <v>2.0092566870000002</v>
      </c>
      <c r="BQ3774" s="57">
        <v>0.51071900800000003</v>
      </c>
      <c r="BR3774" s="57">
        <v>0.26961748099999999</v>
      </c>
      <c r="BS3774" s="57">
        <v>2.0092566870000002</v>
      </c>
      <c r="BT3774" s="57">
        <v>0.51071900800000003</v>
      </c>
      <c r="BU3774" s="57">
        <v>0.26961748099999999</v>
      </c>
    </row>
    <row r="3775" spans="1:73" x14ac:dyDescent="0.25">
      <c r="A3775" s="57">
        <v>5</v>
      </c>
      <c r="B3775" s="57">
        <v>42285342160000</v>
      </c>
      <c r="C3775" s="57" t="s">
        <v>176</v>
      </c>
      <c r="D3775" s="57" t="s">
        <v>177</v>
      </c>
      <c r="E3775" s="57" t="s">
        <v>178</v>
      </c>
      <c r="F3775" s="57">
        <v>0</v>
      </c>
      <c r="G3775" s="57" t="s">
        <v>49</v>
      </c>
      <c r="H3775" s="57" t="s">
        <v>150</v>
      </c>
      <c r="I3775" s="57" t="s">
        <v>151</v>
      </c>
      <c r="J3775" s="57" t="s">
        <v>152</v>
      </c>
      <c r="K3775" s="57" t="s">
        <v>51</v>
      </c>
      <c r="L3775" s="57" t="s">
        <v>153</v>
      </c>
      <c r="M3775" s="57" t="s">
        <v>154</v>
      </c>
      <c r="N3775" s="57" t="s">
        <v>155</v>
      </c>
      <c r="P3775" s="57" t="s">
        <v>156</v>
      </c>
      <c r="Q3775" s="57" t="s">
        <v>157</v>
      </c>
      <c r="R3775" s="57" t="s">
        <v>158</v>
      </c>
      <c r="S3775" s="57" t="s">
        <v>159</v>
      </c>
      <c r="U3775" s="57" t="s">
        <v>160</v>
      </c>
      <c r="V3775" s="57" t="s">
        <v>160</v>
      </c>
      <c r="W3775" s="57" t="s">
        <v>160</v>
      </c>
      <c r="X3775" s="57" t="s">
        <v>160</v>
      </c>
      <c r="Y3775" s="57" t="s">
        <v>160</v>
      </c>
      <c r="Z3775" s="57" t="s">
        <v>160</v>
      </c>
      <c r="AA3775" s="57" t="s">
        <v>160</v>
      </c>
      <c r="AB3775" s="57" t="s">
        <v>160</v>
      </c>
      <c r="AC3775" s="57" t="s">
        <v>160</v>
      </c>
      <c r="AD3775" s="57" t="s">
        <v>160</v>
      </c>
      <c r="AE3775" s="57" t="s">
        <v>160</v>
      </c>
      <c r="AF3775" s="57" t="s">
        <v>160</v>
      </c>
      <c r="AG3775" s="57" t="s">
        <v>160</v>
      </c>
      <c r="AH3775" s="57" t="s">
        <v>160</v>
      </c>
      <c r="AI3775" s="57" t="s">
        <v>179</v>
      </c>
      <c r="AL3775" s="9">
        <v>50587</v>
      </c>
      <c r="AM3775" s="57">
        <v>418.30479605900001</v>
      </c>
      <c r="AN3775" s="57">
        <v>1357.9662402399999</v>
      </c>
      <c r="AO3775" s="57">
        <v>0.68274355600000003</v>
      </c>
      <c r="AP3775" s="57">
        <v>418.30479605900001</v>
      </c>
      <c r="AQ3775" s="57">
        <v>1018.47468018</v>
      </c>
      <c r="AR3775" s="57">
        <v>0</v>
      </c>
      <c r="AS3775" s="57">
        <v>3.0833247000000001E-2</v>
      </c>
      <c r="AT3775" s="57">
        <v>7.5071768999999997E-2</v>
      </c>
      <c r="AU3775" s="57">
        <v>0</v>
      </c>
      <c r="AV3775" s="57">
        <v>62.120000011999998</v>
      </c>
      <c r="AW3775" s="57">
        <v>4.1849999960000002</v>
      </c>
      <c r="AX3775" s="57">
        <v>0</v>
      </c>
      <c r="AY3775" s="57">
        <v>1.9153612739999999</v>
      </c>
      <c r="AZ3775" s="57">
        <v>0.31417535200000002</v>
      </c>
      <c r="BA3775" s="57">
        <v>0</v>
      </c>
      <c r="BB3775" s="57">
        <v>2.2295366259999998</v>
      </c>
      <c r="BC3775" s="57">
        <v>0</v>
      </c>
      <c r="BD3775" s="57">
        <v>0</v>
      </c>
      <c r="BE3775" s="57">
        <v>0</v>
      </c>
      <c r="BF3775" s="57">
        <v>0.11197207000000001</v>
      </c>
      <c r="BG3775" s="57">
        <v>5.5738415999999999E-2</v>
      </c>
      <c r="BH3775" s="57">
        <v>0.16771048499999999</v>
      </c>
      <c r="BI3775" s="57">
        <v>0</v>
      </c>
      <c r="BJ3775" s="57">
        <v>0</v>
      </c>
      <c r="BK3775" s="57">
        <v>0</v>
      </c>
      <c r="BL3775" s="57">
        <v>0</v>
      </c>
      <c r="BM3775" s="57">
        <v>0</v>
      </c>
      <c r="BN3775" s="57">
        <v>0</v>
      </c>
      <c r="BO3775" s="57">
        <v>0</v>
      </c>
      <c r="BP3775" s="57">
        <v>2.06182614</v>
      </c>
      <c r="BQ3775" s="57">
        <v>0.51985892499999997</v>
      </c>
      <c r="BR3775" s="57">
        <v>0.27340914399999999</v>
      </c>
      <c r="BS3775" s="57">
        <v>2.06182614</v>
      </c>
      <c r="BT3775" s="57">
        <v>0.51985892499999997</v>
      </c>
      <c r="BU3775" s="57">
        <v>0.27340914399999999</v>
      </c>
    </row>
    <row r="3776" spans="1:73" x14ac:dyDescent="0.25">
      <c r="A3776" s="57">
        <v>5</v>
      </c>
      <c r="B3776" s="57">
        <v>42285342160000</v>
      </c>
      <c r="C3776" s="57" t="s">
        <v>176</v>
      </c>
      <c r="D3776" s="57" t="s">
        <v>177</v>
      </c>
      <c r="E3776" s="57" t="s">
        <v>178</v>
      </c>
      <c r="F3776" s="57">
        <v>0</v>
      </c>
      <c r="G3776" s="57" t="s">
        <v>49</v>
      </c>
      <c r="H3776" s="57" t="s">
        <v>150</v>
      </c>
      <c r="I3776" s="57" t="s">
        <v>151</v>
      </c>
      <c r="J3776" s="57" t="s">
        <v>152</v>
      </c>
      <c r="K3776" s="57" t="s">
        <v>51</v>
      </c>
      <c r="L3776" s="57" t="s">
        <v>153</v>
      </c>
      <c r="M3776" s="57" t="s">
        <v>154</v>
      </c>
      <c r="N3776" s="57" t="s">
        <v>155</v>
      </c>
      <c r="P3776" s="57" t="s">
        <v>156</v>
      </c>
      <c r="Q3776" s="57" t="s">
        <v>157</v>
      </c>
      <c r="R3776" s="57" t="s">
        <v>158</v>
      </c>
      <c r="S3776" s="57" t="s">
        <v>159</v>
      </c>
      <c r="U3776" s="57" t="s">
        <v>160</v>
      </c>
      <c r="V3776" s="57" t="s">
        <v>160</v>
      </c>
      <c r="W3776" s="57" t="s">
        <v>160</v>
      </c>
      <c r="X3776" s="57" t="s">
        <v>160</v>
      </c>
      <c r="Y3776" s="57" t="s">
        <v>160</v>
      </c>
      <c r="Z3776" s="57" t="s">
        <v>160</v>
      </c>
      <c r="AA3776" s="57" t="s">
        <v>160</v>
      </c>
      <c r="AB3776" s="57" t="s">
        <v>160</v>
      </c>
      <c r="AC3776" s="57" t="s">
        <v>160</v>
      </c>
      <c r="AD3776" s="57" t="s">
        <v>160</v>
      </c>
      <c r="AE3776" s="57" t="s">
        <v>160</v>
      </c>
      <c r="AF3776" s="57" t="s">
        <v>160</v>
      </c>
      <c r="AG3776" s="57" t="s">
        <v>160</v>
      </c>
      <c r="AH3776" s="57" t="s">
        <v>160</v>
      </c>
      <c r="AI3776" s="57" t="s">
        <v>179</v>
      </c>
      <c r="AL3776" s="9">
        <v>50618</v>
      </c>
      <c r="AM3776" s="57">
        <v>415.35495398299997</v>
      </c>
      <c r="AN3776" s="57">
        <v>1348.3900030330001</v>
      </c>
      <c r="AO3776" s="57">
        <v>0.67792892000000005</v>
      </c>
      <c r="AP3776" s="57">
        <v>415.35495398299997</v>
      </c>
      <c r="AQ3776" s="57">
        <v>1011.2925022749999</v>
      </c>
      <c r="AR3776" s="57">
        <v>0</v>
      </c>
      <c r="AS3776" s="57">
        <v>3.0615814000000002E-2</v>
      </c>
      <c r="AT3776" s="57">
        <v>7.4542369999999997E-2</v>
      </c>
      <c r="AU3776" s="57">
        <v>0</v>
      </c>
      <c r="AV3776" s="57">
        <v>62.120000009999998</v>
      </c>
      <c r="AW3776" s="57">
        <v>4.184999994</v>
      </c>
      <c r="AX3776" s="57">
        <v>0</v>
      </c>
      <c r="AY3776" s="57">
        <v>1.901854344</v>
      </c>
      <c r="AZ3776" s="57">
        <v>0.31195982</v>
      </c>
      <c r="BA3776" s="57">
        <v>0</v>
      </c>
      <c r="BB3776" s="57">
        <v>2.213814164</v>
      </c>
      <c r="BC3776" s="57">
        <v>0</v>
      </c>
      <c r="BD3776" s="57">
        <v>0</v>
      </c>
      <c r="BE3776" s="57">
        <v>0</v>
      </c>
      <c r="BF3776" s="57">
        <v>0.111182454</v>
      </c>
      <c r="BG3776" s="57">
        <v>5.5345353999999999E-2</v>
      </c>
      <c r="BH3776" s="57">
        <v>0.166527808</v>
      </c>
      <c r="BI3776" s="57">
        <v>0</v>
      </c>
      <c r="BJ3776" s="57">
        <v>0</v>
      </c>
      <c r="BK3776" s="57">
        <v>0</v>
      </c>
      <c r="BL3776" s="57">
        <v>0</v>
      </c>
      <c r="BM3776" s="57">
        <v>0</v>
      </c>
      <c r="BN3776" s="57">
        <v>0</v>
      </c>
      <c r="BO3776" s="57">
        <v>0</v>
      </c>
      <c r="BP3776" s="57">
        <v>2.0472863559999999</v>
      </c>
      <c r="BQ3776" s="57">
        <v>0.51203414000000003</v>
      </c>
      <c r="BR3776" s="57">
        <v>0.26827978800000002</v>
      </c>
      <c r="BS3776" s="57">
        <v>2.0472863559999999</v>
      </c>
      <c r="BT3776" s="57">
        <v>0.51203414000000003</v>
      </c>
      <c r="BU3776" s="57">
        <v>0.26827978800000002</v>
      </c>
    </row>
    <row r="3777" spans="1:73" x14ac:dyDescent="0.25">
      <c r="A3777" s="57">
        <v>5</v>
      </c>
      <c r="B3777" s="57">
        <v>42285342160000</v>
      </c>
      <c r="C3777" s="57" t="s">
        <v>176</v>
      </c>
      <c r="D3777" s="57" t="s">
        <v>177</v>
      </c>
      <c r="E3777" s="57" t="s">
        <v>178</v>
      </c>
      <c r="F3777" s="57">
        <v>0</v>
      </c>
      <c r="G3777" s="57" t="s">
        <v>49</v>
      </c>
      <c r="H3777" s="57" t="s">
        <v>150</v>
      </c>
      <c r="I3777" s="57" t="s">
        <v>151</v>
      </c>
      <c r="J3777" s="57" t="s">
        <v>152</v>
      </c>
      <c r="K3777" s="57" t="s">
        <v>51</v>
      </c>
      <c r="L3777" s="57" t="s">
        <v>153</v>
      </c>
      <c r="M3777" s="57" t="s">
        <v>154</v>
      </c>
      <c r="N3777" s="57" t="s">
        <v>155</v>
      </c>
      <c r="P3777" s="57" t="s">
        <v>156</v>
      </c>
      <c r="Q3777" s="57" t="s">
        <v>157</v>
      </c>
      <c r="R3777" s="57" t="s">
        <v>158</v>
      </c>
      <c r="S3777" s="57" t="s">
        <v>159</v>
      </c>
      <c r="U3777" s="57" t="s">
        <v>160</v>
      </c>
      <c r="V3777" s="57" t="s">
        <v>160</v>
      </c>
      <c r="W3777" s="57" t="s">
        <v>160</v>
      </c>
      <c r="X3777" s="57" t="s">
        <v>160</v>
      </c>
      <c r="Y3777" s="57" t="s">
        <v>160</v>
      </c>
      <c r="Z3777" s="57" t="s">
        <v>160</v>
      </c>
      <c r="AA3777" s="57" t="s">
        <v>160</v>
      </c>
      <c r="AB3777" s="57" t="s">
        <v>160</v>
      </c>
      <c r="AC3777" s="57" t="s">
        <v>160</v>
      </c>
      <c r="AD3777" s="57" t="s">
        <v>160</v>
      </c>
      <c r="AE3777" s="57" t="s">
        <v>160</v>
      </c>
      <c r="AF3777" s="57" t="s">
        <v>160</v>
      </c>
      <c r="AG3777" s="57" t="s">
        <v>160</v>
      </c>
      <c r="AH3777" s="57" t="s">
        <v>160</v>
      </c>
      <c r="AI3777" s="57" t="s">
        <v>179</v>
      </c>
      <c r="AL3777" s="9">
        <v>50649</v>
      </c>
      <c r="AM3777" s="57">
        <v>399.16735892399998</v>
      </c>
      <c r="AN3777" s="57">
        <v>1295.8393083989999</v>
      </c>
      <c r="AO3777" s="57">
        <v>0.65150805099999998</v>
      </c>
      <c r="AP3777" s="57">
        <v>399.16735892399998</v>
      </c>
      <c r="AQ3777" s="57">
        <v>971.87948129899996</v>
      </c>
      <c r="AR3777" s="57">
        <v>0</v>
      </c>
      <c r="AS3777" s="57">
        <v>2.9422626E-2</v>
      </c>
      <c r="AT3777" s="57">
        <v>7.1637237000000006E-2</v>
      </c>
      <c r="AU3777" s="57">
        <v>0</v>
      </c>
      <c r="AV3777" s="57">
        <v>62.119999995999997</v>
      </c>
      <c r="AW3777" s="57">
        <v>4.1850000019999998</v>
      </c>
      <c r="AX3777" s="57">
        <v>0</v>
      </c>
      <c r="AY3777" s="57">
        <v>1.8277335290000001</v>
      </c>
      <c r="AZ3777" s="57">
        <v>0.29980183500000002</v>
      </c>
      <c r="BA3777" s="57">
        <v>0</v>
      </c>
      <c r="BB3777" s="57">
        <v>2.1275353639999999</v>
      </c>
      <c r="BC3777" s="57">
        <v>0</v>
      </c>
      <c r="BD3777" s="57">
        <v>0</v>
      </c>
      <c r="BE3777" s="57">
        <v>0</v>
      </c>
      <c r="BF3777" s="57">
        <v>0.106849349</v>
      </c>
      <c r="BG3777" s="57">
        <v>5.3188383999999998E-2</v>
      </c>
      <c r="BH3777" s="57">
        <v>0.16003773299999999</v>
      </c>
      <c r="BI3777" s="57">
        <v>0</v>
      </c>
      <c r="BJ3777" s="57">
        <v>0</v>
      </c>
      <c r="BK3777" s="57">
        <v>0</v>
      </c>
      <c r="BL3777" s="57">
        <v>0</v>
      </c>
      <c r="BM3777" s="57">
        <v>0</v>
      </c>
      <c r="BN3777" s="57">
        <v>0</v>
      </c>
      <c r="BO3777" s="57">
        <v>0</v>
      </c>
      <c r="BP3777" s="57">
        <v>1.96749763</v>
      </c>
      <c r="BQ3777" s="57">
        <v>0.48824154800000003</v>
      </c>
      <c r="BR3777" s="57">
        <v>0.25488139300000001</v>
      </c>
      <c r="BS3777" s="57">
        <v>1.96749763</v>
      </c>
      <c r="BT3777" s="57">
        <v>0.48824154800000003</v>
      </c>
      <c r="BU3777" s="57">
        <v>0.25488139300000001</v>
      </c>
    </row>
    <row r="3778" spans="1:73" x14ac:dyDescent="0.25">
      <c r="A3778" s="57">
        <v>5</v>
      </c>
      <c r="B3778" s="57">
        <v>42285342160000</v>
      </c>
      <c r="C3778" s="57" t="s">
        <v>176</v>
      </c>
      <c r="D3778" s="57" t="s">
        <v>177</v>
      </c>
      <c r="E3778" s="57" t="s">
        <v>178</v>
      </c>
      <c r="F3778" s="57">
        <v>0</v>
      </c>
      <c r="G3778" s="57" t="s">
        <v>49</v>
      </c>
      <c r="H3778" s="57" t="s">
        <v>150</v>
      </c>
      <c r="I3778" s="57" t="s">
        <v>151</v>
      </c>
      <c r="J3778" s="57" t="s">
        <v>152</v>
      </c>
      <c r="K3778" s="57" t="s">
        <v>51</v>
      </c>
      <c r="L3778" s="57" t="s">
        <v>153</v>
      </c>
      <c r="M3778" s="57" t="s">
        <v>154</v>
      </c>
      <c r="N3778" s="57" t="s">
        <v>155</v>
      </c>
      <c r="P3778" s="57" t="s">
        <v>156</v>
      </c>
      <c r="Q3778" s="57" t="s">
        <v>157</v>
      </c>
      <c r="R3778" s="57" t="s">
        <v>158</v>
      </c>
      <c r="S3778" s="57" t="s">
        <v>159</v>
      </c>
      <c r="U3778" s="57" t="s">
        <v>160</v>
      </c>
      <c r="V3778" s="57" t="s">
        <v>160</v>
      </c>
      <c r="W3778" s="57" t="s">
        <v>160</v>
      </c>
      <c r="X3778" s="57" t="s">
        <v>160</v>
      </c>
      <c r="Y3778" s="57" t="s">
        <v>160</v>
      </c>
      <c r="Z3778" s="57" t="s">
        <v>160</v>
      </c>
      <c r="AA3778" s="57" t="s">
        <v>160</v>
      </c>
      <c r="AB3778" s="57" t="s">
        <v>160</v>
      </c>
      <c r="AC3778" s="57" t="s">
        <v>160</v>
      </c>
      <c r="AD3778" s="57" t="s">
        <v>160</v>
      </c>
      <c r="AE3778" s="57" t="s">
        <v>160</v>
      </c>
      <c r="AF3778" s="57" t="s">
        <v>160</v>
      </c>
      <c r="AG3778" s="57" t="s">
        <v>160</v>
      </c>
      <c r="AH3778" s="57" t="s">
        <v>160</v>
      </c>
      <c r="AI3778" s="57" t="s">
        <v>179</v>
      </c>
      <c r="AL3778" s="9">
        <v>50679</v>
      </c>
      <c r="AM3778" s="57">
        <v>409.61102703699999</v>
      </c>
      <c r="AN3778" s="57">
        <v>1329.743171935</v>
      </c>
      <c r="AO3778" s="57">
        <v>0.66855386800000005</v>
      </c>
      <c r="AP3778" s="57">
        <v>409.61102703699999</v>
      </c>
      <c r="AQ3778" s="57">
        <v>997.30737895200002</v>
      </c>
      <c r="AR3778" s="57">
        <v>0</v>
      </c>
      <c r="AS3778" s="57">
        <v>3.0192429E-2</v>
      </c>
      <c r="AT3778" s="57">
        <v>7.3511526999999993E-2</v>
      </c>
      <c r="AU3778" s="57">
        <v>0</v>
      </c>
      <c r="AV3778" s="57">
        <v>62.119999984000003</v>
      </c>
      <c r="AW3778" s="57">
        <v>4.1849999929999999</v>
      </c>
      <c r="AX3778" s="57">
        <v>0</v>
      </c>
      <c r="AY3778" s="57">
        <v>1.8755536770000001</v>
      </c>
      <c r="AZ3778" s="57">
        <v>0.30764574</v>
      </c>
      <c r="BA3778" s="57">
        <v>0</v>
      </c>
      <c r="BB3778" s="57">
        <v>2.183199417</v>
      </c>
      <c r="BC3778" s="57">
        <v>0</v>
      </c>
      <c r="BD3778" s="57">
        <v>0</v>
      </c>
      <c r="BE3778" s="57">
        <v>0</v>
      </c>
      <c r="BF3778" s="57">
        <v>0.109644916</v>
      </c>
      <c r="BG3778" s="57">
        <v>5.4579984999999998E-2</v>
      </c>
      <c r="BH3778" s="57">
        <v>0.16422490200000001</v>
      </c>
      <c r="BI3778" s="57">
        <v>0</v>
      </c>
      <c r="BJ3778" s="57">
        <v>0</v>
      </c>
      <c r="BK3778" s="57">
        <v>0</v>
      </c>
      <c r="BL3778" s="57">
        <v>0</v>
      </c>
      <c r="BM3778" s="57">
        <v>0</v>
      </c>
      <c r="BN3778" s="57">
        <v>0</v>
      </c>
      <c r="BO3778" s="57">
        <v>0</v>
      </c>
      <c r="BP3778" s="57">
        <v>2.018974515</v>
      </c>
      <c r="BQ3778" s="57">
        <v>0.49697920400000001</v>
      </c>
      <c r="BR3778" s="57">
        <v>0.25846582099999998</v>
      </c>
      <c r="BS3778" s="57">
        <v>2.018974515</v>
      </c>
      <c r="BT3778" s="57">
        <v>0.49697920400000001</v>
      </c>
      <c r="BU3778" s="57">
        <v>0.25846582099999998</v>
      </c>
    </row>
    <row r="3779" spans="1:73" x14ac:dyDescent="0.25">
      <c r="A3779" s="57">
        <v>5</v>
      </c>
      <c r="B3779" s="57">
        <v>42285342160000</v>
      </c>
      <c r="C3779" s="57" t="s">
        <v>176</v>
      </c>
      <c r="D3779" s="57" t="s">
        <v>177</v>
      </c>
      <c r="E3779" s="57" t="s">
        <v>178</v>
      </c>
      <c r="F3779" s="57">
        <v>0</v>
      </c>
      <c r="G3779" s="57" t="s">
        <v>49</v>
      </c>
      <c r="H3779" s="57" t="s">
        <v>150</v>
      </c>
      <c r="I3779" s="57" t="s">
        <v>151</v>
      </c>
      <c r="J3779" s="57" t="s">
        <v>152</v>
      </c>
      <c r="K3779" s="57" t="s">
        <v>51</v>
      </c>
      <c r="L3779" s="57" t="s">
        <v>153</v>
      </c>
      <c r="M3779" s="57" t="s">
        <v>154</v>
      </c>
      <c r="N3779" s="57" t="s">
        <v>155</v>
      </c>
      <c r="P3779" s="57" t="s">
        <v>156</v>
      </c>
      <c r="Q3779" s="57" t="s">
        <v>157</v>
      </c>
      <c r="R3779" s="57" t="s">
        <v>158</v>
      </c>
      <c r="S3779" s="57" t="s">
        <v>159</v>
      </c>
      <c r="U3779" s="57" t="s">
        <v>160</v>
      </c>
      <c r="V3779" s="57" t="s">
        <v>160</v>
      </c>
      <c r="W3779" s="57" t="s">
        <v>160</v>
      </c>
      <c r="X3779" s="57" t="s">
        <v>160</v>
      </c>
      <c r="Y3779" s="57" t="s">
        <v>160</v>
      </c>
      <c r="Z3779" s="57" t="s">
        <v>160</v>
      </c>
      <c r="AA3779" s="57" t="s">
        <v>160</v>
      </c>
      <c r="AB3779" s="57" t="s">
        <v>160</v>
      </c>
      <c r="AC3779" s="57" t="s">
        <v>160</v>
      </c>
      <c r="AD3779" s="57" t="s">
        <v>160</v>
      </c>
      <c r="AE3779" s="57" t="s">
        <v>160</v>
      </c>
      <c r="AF3779" s="57" t="s">
        <v>160</v>
      </c>
      <c r="AG3779" s="57" t="s">
        <v>160</v>
      </c>
      <c r="AH3779" s="57" t="s">
        <v>160</v>
      </c>
      <c r="AI3779" s="57" t="s">
        <v>179</v>
      </c>
      <c r="AL3779" s="9">
        <v>50710</v>
      </c>
      <c r="AM3779" s="57">
        <v>393.64728957800003</v>
      </c>
      <c r="AN3779" s="57">
        <v>1277.9191987429999</v>
      </c>
      <c r="AO3779" s="57">
        <v>0.64249837200000004</v>
      </c>
      <c r="AP3779" s="57">
        <v>393.64728957800003</v>
      </c>
      <c r="AQ3779" s="57">
        <v>958.43939905699995</v>
      </c>
      <c r="AR3779" s="57">
        <v>0</v>
      </c>
      <c r="AS3779" s="57">
        <v>2.9015742000000001E-2</v>
      </c>
      <c r="AT3779" s="57">
        <v>7.0646568000000007E-2</v>
      </c>
      <c r="AU3779" s="57">
        <v>0</v>
      </c>
      <c r="AV3779" s="57">
        <v>62.119999999000001</v>
      </c>
      <c r="AW3779" s="57">
        <v>4.1849999990000004</v>
      </c>
      <c r="AX3779" s="57">
        <v>0</v>
      </c>
      <c r="AY3779" s="57">
        <v>1.802457875</v>
      </c>
      <c r="AZ3779" s="57">
        <v>0.29565588799999998</v>
      </c>
      <c r="BA3779" s="57">
        <v>0</v>
      </c>
      <c r="BB3779" s="57">
        <v>2.0981137630000002</v>
      </c>
      <c r="BC3779" s="57">
        <v>0</v>
      </c>
      <c r="BD3779" s="57">
        <v>0</v>
      </c>
      <c r="BE3779" s="57">
        <v>0</v>
      </c>
      <c r="BF3779" s="57">
        <v>0.10537173399999999</v>
      </c>
      <c r="BG3779" s="57">
        <v>5.2452843999999998E-2</v>
      </c>
      <c r="BH3779" s="57">
        <v>0.15782457799999999</v>
      </c>
      <c r="BI3779" s="57">
        <v>0</v>
      </c>
      <c r="BJ3779" s="57">
        <v>0</v>
      </c>
      <c r="BK3779" s="57">
        <v>0</v>
      </c>
      <c r="BL3779" s="57">
        <v>0</v>
      </c>
      <c r="BM3779" s="57">
        <v>0</v>
      </c>
      <c r="BN3779" s="57">
        <v>0</v>
      </c>
      <c r="BO3779" s="57">
        <v>0</v>
      </c>
      <c r="BP3779" s="57">
        <v>1.9402891849999999</v>
      </c>
      <c r="BQ3779" s="57">
        <v>0.473886168</v>
      </c>
      <c r="BR3779" s="57">
        <v>0.24555755300000001</v>
      </c>
      <c r="BS3779" s="57">
        <v>1.9402891849999999</v>
      </c>
      <c r="BT3779" s="57">
        <v>0.473886168</v>
      </c>
      <c r="BU3779" s="57">
        <v>0.24555755300000001</v>
      </c>
    </row>
    <row r="3780" spans="1:73" x14ac:dyDescent="0.25">
      <c r="A3780" s="57">
        <v>5</v>
      </c>
      <c r="B3780" s="57">
        <v>42285342160000</v>
      </c>
      <c r="C3780" s="57" t="s">
        <v>176</v>
      </c>
      <c r="D3780" s="57" t="s">
        <v>177</v>
      </c>
      <c r="E3780" s="57" t="s">
        <v>178</v>
      </c>
      <c r="F3780" s="57">
        <v>0</v>
      </c>
      <c r="G3780" s="57" t="s">
        <v>49</v>
      </c>
      <c r="H3780" s="57" t="s">
        <v>150</v>
      </c>
      <c r="I3780" s="57" t="s">
        <v>151</v>
      </c>
      <c r="J3780" s="57" t="s">
        <v>152</v>
      </c>
      <c r="K3780" s="57" t="s">
        <v>51</v>
      </c>
      <c r="L3780" s="57" t="s">
        <v>153</v>
      </c>
      <c r="M3780" s="57" t="s">
        <v>154</v>
      </c>
      <c r="N3780" s="57" t="s">
        <v>155</v>
      </c>
      <c r="P3780" s="57" t="s">
        <v>156</v>
      </c>
      <c r="Q3780" s="57" t="s">
        <v>157</v>
      </c>
      <c r="R3780" s="57" t="s">
        <v>158</v>
      </c>
      <c r="S3780" s="57" t="s">
        <v>159</v>
      </c>
      <c r="U3780" s="57" t="s">
        <v>160</v>
      </c>
      <c r="V3780" s="57" t="s">
        <v>160</v>
      </c>
      <c r="W3780" s="57" t="s">
        <v>160</v>
      </c>
      <c r="X3780" s="57" t="s">
        <v>160</v>
      </c>
      <c r="Y3780" s="57" t="s">
        <v>160</v>
      </c>
      <c r="Z3780" s="57" t="s">
        <v>160</v>
      </c>
      <c r="AA3780" s="57" t="s">
        <v>160</v>
      </c>
      <c r="AB3780" s="57" t="s">
        <v>160</v>
      </c>
      <c r="AC3780" s="57" t="s">
        <v>160</v>
      </c>
      <c r="AD3780" s="57" t="s">
        <v>160</v>
      </c>
      <c r="AE3780" s="57" t="s">
        <v>160</v>
      </c>
      <c r="AF3780" s="57" t="s">
        <v>160</v>
      </c>
      <c r="AG3780" s="57" t="s">
        <v>160</v>
      </c>
      <c r="AH3780" s="57" t="s">
        <v>160</v>
      </c>
      <c r="AI3780" s="57" t="s">
        <v>179</v>
      </c>
      <c r="AL3780" s="9">
        <v>50740</v>
      </c>
      <c r="AM3780" s="57">
        <v>403.94653262600002</v>
      </c>
      <c r="AN3780" s="57">
        <v>1311.354207115</v>
      </c>
      <c r="AO3780" s="57">
        <v>0.65930846300000001</v>
      </c>
      <c r="AP3780" s="57">
        <v>403.94653262600002</v>
      </c>
      <c r="AQ3780" s="57">
        <v>983.51565533600001</v>
      </c>
      <c r="AR3780" s="57">
        <v>0</v>
      </c>
      <c r="AS3780" s="57">
        <v>2.9774899000000001E-2</v>
      </c>
      <c r="AT3780" s="57">
        <v>7.2494938999999994E-2</v>
      </c>
      <c r="AU3780" s="57">
        <v>0</v>
      </c>
      <c r="AV3780" s="57">
        <v>62.120000003999998</v>
      </c>
      <c r="AW3780" s="57">
        <v>4.1850000039999999</v>
      </c>
      <c r="AX3780" s="57">
        <v>0</v>
      </c>
      <c r="AY3780" s="57">
        <v>1.8496167210000001</v>
      </c>
      <c r="AZ3780" s="57">
        <v>0.30339132000000002</v>
      </c>
      <c r="BA3780" s="57">
        <v>0</v>
      </c>
      <c r="BB3780" s="57">
        <v>2.15300804</v>
      </c>
      <c r="BC3780" s="57">
        <v>0</v>
      </c>
      <c r="BD3780" s="57">
        <v>0</v>
      </c>
      <c r="BE3780" s="57">
        <v>0</v>
      </c>
      <c r="BF3780" s="57">
        <v>0.108128641</v>
      </c>
      <c r="BG3780" s="57">
        <v>5.3825201000000003E-2</v>
      </c>
      <c r="BH3780" s="57">
        <v>0.16195384199999999</v>
      </c>
      <c r="BI3780" s="57">
        <v>0</v>
      </c>
      <c r="BJ3780" s="57">
        <v>0</v>
      </c>
      <c r="BK3780" s="57">
        <v>0</v>
      </c>
      <c r="BL3780" s="57">
        <v>0</v>
      </c>
      <c r="BM3780" s="57">
        <v>0</v>
      </c>
      <c r="BN3780" s="57">
        <v>0</v>
      </c>
      <c r="BO3780" s="57">
        <v>0</v>
      </c>
      <c r="BP3780" s="57">
        <v>1.9910541980000001</v>
      </c>
      <c r="BQ3780" s="57">
        <v>0.48236691799999998</v>
      </c>
      <c r="BR3780" s="57">
        <v>0.249010859</v>
      </c>
      <c r="BS3780" s="57">
        <v>1.9910541980000001</v>
      </c>
      <c r="BT3780" s="57">
        <v>0.48236691799999998</v>
      </c>
      <c r="BU3780" s="57">
        <v>0.249010859</v>
      </c>
    </row>
    <row r="3781" spans="1:73" x14ac:dyDescent="0.25">
      <c r="A3781" s="57">
        <v>5</v>
      </c>
      <c r="B3781" s="57">
        <v>42285342160000</v>
      </c>
      <c r="C3781" s="57" t="s">
        <v>176</v>
      </c>
      <c r="D3781" s="57" t="s">
        <v>177</v>
      </c>
      <c r="E3781" s="57" t="s">
        <v>178</v>
      </c>
      <c r="F3781" s="57">
        <v>0</v>
      </c>
      <c r="G3781" s="57" t="s">
        <v>49</v>
      </c>
      <c r="H3781" s="57" t="s">
        <v>150</v>
      </c>
      <c r="I3781" s="57" t="s">
        <v>151</v>
      </c>
      <c r="J3781" s="57" t="s">
        <v>152</v>
      </c>
      <c r="K3781" s="57" t="s">
        <v>51</v>
      </c>
      <c r="L3781" s="57" t="s">
        <v>153</v>
      </c>
      <c r="M3781" s="57" t="s">
        <v>154</v>
      </c>
      <c r="N3781" s="57" t="s">
        <v>155</v>
      </c>
      <c r="P3781" s="57" t="s">
        <v>156</v>
      </c>
      <c r="Q3781" s="57" t="s">
        <v>157</v>
      </c>
      <c r="R3781" s="57" t="s">
        <v>158</v>
      </c>
      <c r="S3781" s="57" t="s">
        <v>159</v>
      </c>
      <c r="U3781" s="57" t="s">
        <v>160</v>
      </c>
      <c r="V3781" s="57" t="s">
        <v>160</v>
      </c>
      <c r="W3781" s="57" t="s">
        <v>160</v>
      </c>
      <c r="X3781" s="57" t="s">
        <v>160</v>
      </c>
      <c r="Y3781" s="57" t="s">
        <v>160</v>
      </c>
      <c r="Z3781" s="57" t="s">
        <v>160</v>
      </c>
      <c r="AA3781" s="57" t="s">
        <v>160</v>
      </c>
      <c r="AB3781" s="57" t="s">
        <v>160</v>
      </c>
      <c r="AC3781" s="57" t="s">
        <v>160</v>
      </c>
      <c r="AD3781" s="57" t="s">
        <v>160</v>
      </c>
      <c r="AE3781" s="57" t="s">
        <v>160</v>
      </c>
      <c r="AF3781" s="57" t="s">
        <v>160</v>
      </c>
      <c r="AG3781" s="57" t="s">
        <v>160</v>
      </c>
      <c r="AH3781" s="57" t="s">
        <v>160</v>
      </c>
      <c r="AI3781" s="57" t="s">
        <v>179</v>
      </c>
      <c r="AL3781" s="9">
        <v>50771</v>
      </c>
      <c r="AM3781" s="57">
        <v>401.09794353699999</v>
      </c>
      <c r="AN3781" s="57">
        <v>1302.1066731349999</v>
      </c>
      <c r="AO3781" s="57">
        <v>0.65465908799999994</v>
      </c>
      <c r="AP3781" s="57">
        <v>401.09794353699999</v>
      </c>
      <c r="AQ3781" s="57">
        <v>976.58000485100001</v>
      </c>
      <c r="AR3781" s="57">
        <v>0</v>
      </c>
      <c r="AS3781" s="57">
        <v>2.9564929E-2</v>
      </c>
      <c r="AT3781" s="57">
        <v>7.1983712000000005E-2</v>
      </c>
      <c r="AU3781" s="57">
        <v>0</v>
      </c>
      <c r="AV3781" s="57">
        <v>62.119999984000003</v>
      </c>
      <c r="AW3781" s="57">
        <v>4.1850000039999999</v>
      </c>
      <c r="AX3781" s="57">
        <v>0</v>
      </c>
      <c r="AY3781" s="57">
        <v>1.8365734149999999</v>
      </c>
      <c r="AZ3781" s="57">
        <v>0.30125183500000002</v>
      </c>
      <c r="BA3781" s="57">
        <v>0</v>
      </c>
      <c r="BB3781" s="57">
        <v>2.1378252510000002</v>
      </c>
      <c r="BC3781" s="57">
        <v>0</v>
      </c>
      <c r="BD3781" s="57">
        <v>0</v>
      </c>
      <c r="BE3781" s="57">
        <v>0</v>
      </c>
      <c r="BF3781" s="57">
        <v>0.107366129</v>
      </c>
      <c r="BG3781" s="57">
        <v>5.3445631E-2</v>
      </c>
      <c r="BH3781" s="57">
        <v>0.160811761</v>
      </c>
      <c r="BI3781" s="57">
        <v>0</v>
      </c>
      <c r="BJ3781" s="57">
        <v>0</v>
      </c>
      <c r="BK3781" s="57">
        <v>0</v>
      </c>
      <c r="BL3781" s="57">
        <v>0</v>
      </c>
      <c r="BM3781" s="57">
        <v>0</v>
      </c>
      <c r="BN3781" s="57">
        <v>0</v>
      </c>
      <c r="BO3781" s="57">
        <v>0</v>
      </c>
      <c r="BP3781" s="57">
        <v>1.97701349</v>
      </c>
      <c r="BQ3781" s="57">
        <v>0.47510645200000001</v>
      </c>
      <c r="BR3781" s="57">
        <v>0.24433923299999999</v>
      </c>
      <c r="BS3781" s="57">
        <v>1.97701349</v>
      </c>
      <c r="BT3781" s="57">
        <v>0.47510645200000001</v>
      </c>
      <c r="BU3781" s="57">
        <v>0.24433923299999999</v>
      </c>
    </row>
    <row r="3782" spans="1:73" x14ac:dyDescent="0.25">
      <c r="A3782" s="57">
        <v>5</v>
      </c>
      <c r="B3782" s="57">
        <v>42285342160000</v>
      </c>
      <c r="C3782" s="57" t="s">
        <v>176</v>
      </c>
      <c r="D3782" s="57" t="s">
        <v>177</v>
      </c>
      <c r="E3782" s="57" t="s">
        <v>178</v>
      </c>
      <c r="F3782" s="57">
        <v>0</v>
      </c>
      <c r="G3782" s="57" t="s">
        <v>49</v>
      </c>
      <c r="H3782" s="57" t="s">
        <v>150</v>
      </c>
      <c r="I3782" s="57" t="s">
        <v>151</v>
      </c>
      <c r="J3782" s="57" t="s">
        <v>152</v>
      </c>
      <c r="K3782" s="57" t="s">
        <v>51</v>
      </c>
      <c r="L3782" s="57" t="s">
        <v>153</v>
      </c>
      <c r="M3782" s="57" t="s">
        <v>154</v>
      </c>
      <c r="N3782" s="57" t="s">
        <v>155</v>
      </c>
      <c r="P3782" s="57" t="s">
        <v>156</v>
      </c>
      <c r="Q3782" s="57" t="s">
        <v>157</v>
      </c>
      <c r="R3782" s="57" t="s">
        <v>158</v>
      </c>
      <c r="S3782" s="57" t="s">
        <v>159</v>
      </c>
      <c r="U3782" s="57" t="s">
        <v>160</v>
      </c>
      <c r="V3782" s="57" t="s">
        <v>160</v>
      </c>
      <c r="W3782" s="57" t="s">
        <v>160</v>
      </c>
      <c r="X3782" s="57" t="s">
        <v>160</v>
      </c>
      <c r="Y3782" s="57" t="s">
        <v>160</v>
      </c>
      <c r="Z3782" s="57" t="s">
        <v>160</v>
      </c>
      <c r="AA3782" s="57" t="s">
        <v>160</v>
      </c>
      <c r="AB3782" s="57" t="s">
        <v>160</v>
      </c>
      <c r="AC3782" s="57" t="s">
        <v>160</v>
      </c>
      <c r="AD3782" s="57" t="s">
        <v>160</v>
      </c>
      <c r="AE3782" s="57" t="s">
        <v>160</v>
      </c>
      <c r="AF3782" s="57" t="s">
        <v>160</v>
      </c>
      <c r="AG3782" s="57" t="s">
        <v>160</v>
      </c>
      <c r="AH3782" s="57" t="s">
        <v>160</v>
      </c>
      <c r="AI3782" s="57" t="s">
        <v>179</v>
      </c>
      <c r="AL3782" s="9">
        <v>50802</v>
      </c>
      <c r="AM3782" s="57">
        <v>359.85030234099997</v>
      </c>
      <c r="AN3782" s="57">
        <v>1168.2021500200001</v>
      </c>
      <c r="AO3782" s="57">
        <v>0.58733602299999998</v>
      </c>
      <c r="AP3782" s="57">
        <v>359.85030234099997</v>
      </c>
      <c r="AQ3782" s="57">
        <v>876.15161251500001</v>
      </c>
      <c r="AR3782" s="57">
        <v>0</v>
      </c>
      <c r="AS3782" s="57">
        <v>2.6524565999999999E-2</v>
      </c>
      <c r="AT3782" s="57">
        <v>6.4581134999999998E-2</v>
      </c>
      <c r="AU3782" s="57">
        <v>0</v>
      </c>
      <c r="AV3782" s="57">
        <v>62.120000003000001</v>
      </c>
      <c r="AW3782" s="57">
        <v>4.1849999999999996</v>
      </c>
      <c r="AX3782" s="57">
        <v>0</v>
      </c>
      <c r="AY3782" s="57">
        <v>1.6477060269999999</v>
      </c>
      <c r="AZ3782" s="57">
        <v>0.27027205100000001</v>
      </c>
      <c r="BA3782" s="57">
        <v>0</v>
      </c>
      <c r="BB3782" s="57">
        <v>1.917978078</v>
      </c>
      <c r="BC3782" s="57">
        <v>0</v>
      </c>
      <c r="BD3782" s="57">
        <v>0</v>
      </c>
      <c r="BE3782" s="57">
        <v>0</v>
      </c>
      <c r="BF3782" s="57">
        <v>9.6324936999999999E-2</v>
      </c>
      <c r="BG3782" s="57">
        <v>4.7949451999999997E-2</v>
      </c>
      <c r="BH3782" s="57">
        <v>0.144274389</v>
      </c>
      <c r="BI3782" s="57">
        <v>0</v>
      </c>
      <c r="BJ3782" s="57">
        <v>0</v>
      </c>
      <c r="BK3782" s="57">
        <v>0</v>
      </c>
      <c r="BL3782" s="57">
        <v>0</v>
      </c>
      <c r="BM3782" s="57">
        <v>0</v>
      </c>
      <c r="BN3782" s="57">
        <v>0</v>
      </c>
      <c r="BO3782" s="57">
        <v>0</v>
      </c>
      <c r="BP3782" s="57">
        <v>1.773703689</v>
      </c>
      <c r="BQ3782" s="57">
        <v>0.423144996</v>
      </c>
      <c r="BR3782" s="57">
        <v>0.216876031</v>
      </c>
      <c r="BS3782" s="57">
        <v>1.773703689</v>
      </c>
      <c r="BT3782" s="57">
        <v>0.423144996</v>
      </c>
      <c r="BU3782" s="57">
        <v>0.216876031</v>
      </c>
    </row>
    <row r="3783" spans="1:73" x14ac:dyDescent="0.25">
      <c r="A3783" s="57">
        <v>5</v>
      </c>
      <c r="B3783" s="57">
        <v>42285342160000</v>
      </c>
      <c r="C3783" s="57" t="s">
        <v>176</v>
      </c>
      <c r="D3783" s="57" t="s">
        <v>177</v>
      </c>
      <c r="E3783" s="57" t="s">
        <v>178</v>
      </c>
      <c r="F3783" s="57">
        <v>0</v>
      </c>
      <c r="G3783" s="57" t="s">
        <v>49</v>
      </c>
      <c r="H3783" s="57" t="s">
        <v>150</v>
      </c>
      <c r="I3783" s="57" t="s">
        <v>151</v>
      </c>
      <c r="J3783" s="57" t="s">
        <v>152</v>
      </c>
      <c r="K3783" s="57" t="s">
        <v>51</v>
      </c>
      <c r="L3783" s="57" t="s">
        <v>153</v>
      </c>
      <c r="M3783" s="57" t="s">
        <v>154</v>
      </c>
      <c r="N3783" s="57" t="s">
        <v>155</v>
      </c>
      <c r="P3783" s="57" t="s">
        <v>156</v>
      </c>
      <c r="Q3783" s="57" t="s">
        <v>157</v>
      </c>
      <c r="R3783" s="57" t="s">
        <v>158</v>
      </c>
      <c r="S3783" s="57" t="s">
        <v>159</v>
      </c>
      <c r="U3783" s="57" t="s">
        <v>160</v>
      </c>
      <c r="V3783" s="57" t="s">
        <v>160</v>
      </c>
      <c r="W3783" s="57" t="s">
        <v>160</v>
      </c>
      <c r="X3783" s="57" t="s">
        <v>160</v>
      </c>
      <c r="Y3783" s="57" t="s">
        <v>160</v>
      </c>
      <c r="Z3783" s="57" t="s">
        <v>160</v>
      </c>
      <c r="AA3783" s="57" t="s">
        <v>160</v>
      </c>
      <c r="AB3783" s="57" t="s">
        <v>160</v>
      </c>
      <c r="AC3783" s="57" t="s">
        <v>160</v>
      </c>
      <c r="AD3783" s="57" t="s">
        <v>160</v>
      </c>
      <c r="AE3783" s="57" t="s">
        <v>160</v>
      </c>
      <c r="AF3783" s="57" t="s">
        <v>160</v>
      </c>
      <c r="AG3783" s="57" t="s">
        <v>160</v>
      </c>
      <c r="AH3783" s="57" t="s">
        <v>160</v>
      </c>
      <c r="AI3783" s="57" t="s">
        <v>179</v>
      </c>
      <c r="AL3783" s="9">
        <v>50830</v>
      </c>
      <c r="AM3783" s="57">
        <v>395.731815359</v>
      </c>
      <c r="AN3783" s="57">
        <v>1284.686311298</v>
      </c>
      <c r="AO3783" s="57">
        <v>0.64590066800000001</v>
      </c>
      <c r="AP3783" s="57">
        <v>395.731815359</v>
      </c>
      <c r="AQ3783" s="57">
        <v>963.51473347399997</v>
      </c>
      <c r="AR3783" s="57">
        <v>0</v>
      </c>
      <c r="AS3783" s="57">
        <v>2.9169391999999999E-2</v>
      </c>
      <c r="AT3783" s="57">
        <v>7.1020670999999994E-2</v>
      </c>
      <c r="AU3783" s="57">
        <v>0</v>
      </c>
      <c r="AV3783" s="57">
        <v>62.119999999000001</v>
      </c>
      <c r="AW3783" s="57">
        <v>4.1849999980000003</v>
      </c>
      <c r="AX3783" s="57">
        <v>0</v>
      </c>
      <c r="AY3783" s="57">
        <v>1.8120026380000001</v>
      </c>
      <c r="AZ3783" s="57">
        <v>0.29722150800000002</v>
      </c>
      <c r="BA3783" s="57">
        <v>0</v>
      </c>
      <c r="BB3783" s="57">
        <v>2.1092241459999999</v>
      </c>
      <c r="BC3783" s="57">
        <v>0</v>
      </c>
      <c r="BD3783" s="57">
        <v>0</v>
      </c>
      <c r="BE3783" s="57">
        <v>0</v>
      </c>
      <c r="BF3783" s="57">
        <v>0.105929721</v>
      </c>
      <c r="BG3783" s="57">
        <v>5.2730604E-2</v>
      </c>
      <c r="BH3783" s="57">
        <v>0.15866032499999999</v>
      </c>
      <c r="BI3783" s="57">
        <v>0</v>
      </c>
      <c r="BJ3783" s="57">
        <v>0</v>
      </c>
      <c r="BK3783" s="57">
        <v>0</v>
      </c>
      <c r="BL3783" s="57">
        <v>0</v>
      </c>
      <c r="BM3783" s="57">
        <v>0</v>
      </c>
      <c r="BN3783" s="57">
        <v>0</v>
      </c>
      <c r="BO3783" s="57">
        <v>0</v>
      </c>
      <c r="BP3783" s="57">
        <v>1.950563821</v>
      </c>
      <c r="BQ3783" s="57">
        <v>0.46158869899999999</v>
      </c>
      <c r="BR3783" s="57">
        <v>0.23568884200000001</v>
      </c>
      <c r="BS3783" s="57">
        <v>1.950563821</v>
      </c>
      <c r="BT3783" s="57">
        <v>0.46158869899999999</v>
      </c>
      <c r="BU3783" s="57">
        <v>0.23568884200000001</v>
      </c>
    </row>
    <row r="3784" spans="1:73" x14ac:dyDescent="0.25">
      <c r="A3784" s="57">
        <v>5</v>
      </c>
      <c r="B3784" s="57">
        <v>42285342160000</v>
      </c>
      <c r="C3784" s="57" t="s">
        <v>176</v>
      </c>
      <c r="D3784" s="57" t="s">
        <v>177</v>
      </c>
      <c r="E3784" s="57" t="s">
        <v>178</v>
      </c>
      <c r="F3784" s="57">
        <v>0</v>
      </c>
      <c r="G3784" s="57" t="s">
        <v>49</v>
      </c>
      <c r="H3784" s="57" t="s">
        <v>150</v>
      </c>
      <c r="I3784" s="57" t="s">
        <v>151</v>
      </c>
      <c r="J3784" s="57" t="s">
        <v>152</v>
      </c>
      <c r="K3784" s="57" t="s">
        <v>51</v>
      </c>
      <c r="L3784" s="57" t="s">
        <v>153</v>
      </c>
      <c r="M3784" s="57" t="s">
        <v>154</v>
      </c>
      <c r="N3784" s="57" t="s">
        <v>155</v>
      </c>
      <c r="P3784" s="57" t="s">
        <v>156</v>
      </c>
      <c r="Q3784" s="57" t="s">
        <v>157</v>
      </c>
      <c r="R3784" s="57" t="s">
        <v>158</v>
      </c>
      <c r="S3784" s="57" t="s">
        <v>159</v>
      </c>
      <c r="U3784" s="57" t="s">
        <v>160</v>
      </c>
      <c r="V3784" s="57" t="s">
        <v>160</v>
      </c>
      <c r="W3784" s="57" t="s">
        <v>160</v>
      </c>
      <c r="X3784" s="57" t="s">
        <v>160</v>
      </c>
      <c r="Y3784" s="57" t="s">
        <v>160</v>
      </c>
      <c r="Z3784" s="57" t="s">
        <v>160</v>
      </c>
      <c r="AA3784" s="57" t="s">
        <v>160</v>
      </c>
      <c r="AB3784" s="57" t="s">
        <v>160</v>
      </c>
      <c r="AC3784" s="57" t="s">
        <v>160</v>
      </c>
      <c r="AD3784" s="57" t="s">
        <v>160</v>
      </c>
      <c r="AE3784" s="57" t="s">
        <v>160</v>
      </c>
      <c r="AF3784" s="57" t="s">
        <v>160</v>
      </c>
      <c r="AG3784" s="57" t="s">
        <v>160</v>
      </c>
      <c r="AH3784" s="57" t="s">
        <v>160</v>
      </c>
      <c r="AI3784" s="57" t="s">
        <v>179</v>
      </c>
      <c r="AL3784" s="9">
        <v>50861</v>
      </c>
      <c r="AM3784" s="57">
        <v>380.30899129599999</v>
      </c>
      <c r="AN3784" s="57">
        <v>1234.6183354950001</v>
      </c>
      <c r="AO3784" s="57">
        <v>0.62072803300000001</v>
      </c>
      <c r="AP3784" s="57">
        <v>380.30899129599999</v>
      </c>
      <c r="AQ3784" s="57">
        <v>925.96375162100003</v>
      </c>
      <c r="AR3784" s="57">
        <v>0</v>
      </c>
      <c r="AS3784" s="57">
        <v>2.8032576E-2</v>
      </c>
      <c r="AT3784" s="57">
        <v>6.8252787999999995E-2</v>
      </c>
      <c r="AU3784" s="57">
        <v>0</v>
      </c>
      <c r="AV3784" s="57">
        <v>62.119999995999997</v>
      </c>
      <c r="AW3784" s="57">
        <v>4.1850000029999999</v>
      </c>
      <c r="AX3784" s="57">
        <v>0</v>
      </c>
      <c r="AY3784" s="57">
        <v>1.741383605</v>
      </c>
      <c r="AZ3784" s="57">
        <v>0.28563791799999999</v>
      </c>
      <c r="BA3784" s="57">
        <v>0</v>
      </c>
      <c r="BB3784" s="57">
        <v>2.0270215239999998</v>
      </c>
      <c r="BC3784" s="57">
        <v>0</v>
      </c>
      <c r="BD3784" s="57">
        <v>0</v>
      </c>
      <c r="BE3784" s="57">
        <v>0</v>
      </c>
      <c r="BF3784" s="57">
        <v>0.10180133099999999</v>
      </c>
      <c r="BG3784" s="57">
        <v>5.0675537999999999E-2</v>
      </c>
      <c r="BH3784" s="57">
        <v>0.15247686899999999</v>
      </c>
      <c r="BI3784" s="57">
        <v>0</v>
      </c>
      <c r="BJ3784" s="57">
        <v>0</v>
      </c>
      <c r="BK3784" s="57">
        <v>0</v>
      </c>
      <c r="BL3784" s="57">
        <v>0</v>
      </c>
      <c r="BM3784" s="57">
        <v>0</v>
      </c>
      <c r="BN3784" s="57">
        <v>0</v>
      </c>
      <c r="BO3784" s="57">
        <v>0</v>
      </c>
      <c r="BP3784" s="57">
        <v>1.874544655</v>
      </c>
      <c r="BQ3784" s="57">
        <v>0.44014014699999998</v>
      </c>
      <c r="BR3784" s="57">
        <v>0.22391809900000001</v>
      </c>
      <c r="BS3784" s="57">
        <v>1.874544655</v>
      </c>
      <c r="BT3784" s="57">
        <v>0.44014014699999998</v>
      </c>
      <c r="BU3784" s="57">
        <v>0.22391809900000001</v>
      </c>
    </row>
    <row r="3785" spans="1:73" x14ac:dyDescent="0.25">
      <c r="A3785" s="57">
        <v>5</v>
      </c>
      <c r="B3785" s="57">
        <v>42285342160000</v>
      </c>
      <c r="C3785" s="57" t="s">
        <v>176</v>
      </c>
      <c r="D3785" s="57" t="s">
        <v>177</v>
      </c>
      <c r="E3785" s="57" t="s">
        <v>178</v>
      </c>
      <c r="F3785" s="57">
        <v>0</v>
      </c>
      <c r="G3785" s="57" t="s">
        <v>49</v>
      </c>
      <c r="H3785" s="57" t="s">
        <v>150</v>
      </c>
      <c r="I3785" s="57" t="s">
        <v>151</v>
      </c>
      <c r="J3785" s="57" t="s">
        <v>152</v>
      </c>
      <c r="K3785" s="57" t="s">
        <v>51</v>
      </c>
      <c r="L3785" s="57" t="s">
        <v>153</v>
      </c>
      <c r="M3785" s="57" t="s">
        <v>154</v>
      </c>
      <c r="N3785" s="57" t="s">
        <v>155</v>
      </c>
      <c r="P3785" s="57" t="s">
        <v>156</v>
      </c>
      <c r="Q3785" s="57" t="s">
        <v>157</v>
      </c>
      <c r="R3785" s="57" t="s">
        <v>158</v>
      </c>
      <c r="S3785" s="57" t="s">
        <v>159</v>
      </c>
      <c r="U3785" s="57" t="s">
        <v>160</v>
      </c>
      <c r="V3785" s="57" t="s">
        <v>160</v>
      </c>
      <c r="W3785" s="57" t="s">
        <v>160</v>
      </c>
      <c r="X3785" s="57" t="s">
        <v>160</v>
      </c>
      <c r="Y3785" s="57" t="s">
        <v>160</v>
      </c>
      <c r="Z3785" s="57" t="s">
        <v>160</v>
      </c>
      <c r="AA3785" s="57" t="s">
        <v>160</v>
      </c>
      <c r="AB3785" s="57" t="s">
        <v>160</v>
      </c>
      <c r="AC3785" s="57" t="s">
        <v>160</v>
      </c>
      <c r="AD3785" s="57" t="s">
        <v>160</v>
      </c>
      <c r="AE3785" s="57" t="s">
        <v>160</v>
      </c>
      <c r="AF3785" s="57" t="s">
        <v>160</v>
      </c>
      <c r="AG3785" s="57" t="s">
        <v>160</v>
      </c>
      <c r="AH3785" s="57" t="s">
        <v>160</v>
      </c>
      <c r="AI3785" s="57" t="s">
        <v>179</v>
      </c>
      <c r="AL3785" s="9">
        <v>50891</v>
      </c>
      <c r="AM3785" s="57">
        <v>390.25925600800002</v>
      </c>
      <c r="AN3785" s="57">
        <v>1266.920435991</v>
      </c>
      <c r="AO3785" s="57">
        <v>0.636968533</v>
      </c>
      <c r="AP3785" s="57">
        <v>390.25925600800002</v>
      </c>
      <c r="AQ3785" s="57">
        <v>950.19032699299999</v>
      </c>
      <c r="AR3785" s="57">
        <v>0</v>
      </c>
      <c r="AS3785" s="57">
        <v>2.8766010000000002E-2</v>
      </c>
      <c r="AT3785" s="57">
        <v>7.0038529000000002E-2</v>
      </c>
      <c r="AU3785" s="57">
        <v>0</v>
      </c>
      <c r="AV3785" s="57">
        <v>62.119999993</v>
      </c>
      <c r="AW3785" s="57">
        <v>4.1850000019999998</v>
      </c>
      <c r="AX3785" s="57">
        <v>0</v>
      </c>
      <c r="AY3785" s="57">
        <v>1.7869445260000001</v>
      </c>
      <c r="AZ3785" s="57">
        <v>0.29311124399999999</v>
      </c>
      <c r="BA3785" s="57">
        <v>0</v>
      </c>
      <c r="BB3785" s="57">
        <v>2.08005577</v>
      </c>
      <c r="BC3785" s="57">
        <v>0</v>
      </c>
      <c r="BD3785" s="57">
        <v>0</v>
      </c>
      <c r="BE3785" s="57">
        <v>0</v>
      </c>
      <c r="BF3785" s="57">
        <v>0.104464823</v>
      </c>
      <c r="BG3785" s="57">
        <v>5.2001393999999999E-2</v>
      </c>
      <c r="BH3785" s="57">
        <v>0.15646621699999999</v>
      </c>
      <c r="BI3785" s="57">
        <v>0</v>
      </c>
      <c r="BJ3785" s="57">
        <v>0</v>
      </c>
      <c r="BK3785" s="57">
        <v>0</v>
      </c>
      <c r="BL3785" s="57">
        <v>0</v>
      </c>
      <c r="BM3785" s="57">
        <v>0</v>
      </c>
      <c r="BN3785" s="57">
        <v>0</v>
      </c>
      <c r="BO3785" s="57">
        <v>0</v>
      </c>
      <c r="BP3785" s="57">
        <v>1.923589553</v>
      </c>
      <c r="BQ3785" s="57">
        <v>0.44801697200000001</v>
      </c>
      <c r="BR3785" s="57">
        <v>0.227067087</v>
      </c>
      <c r="BS3785" s="57">
        <v>1.923589553</v>
      </c>
      <c r="BT3785" s="57">
        <v>0.44801697200000001</v>
      </c>
      <c r="BU3785" s="57">
        <v>0.227067087</v>
      </c>
    </row>
    <row r="3786" spans="1:73" x14ac:dyDescent="0.25">
      <c r="A3786" s="57">
        <v>5</v>
      </c>
      <c r="B3786" s="57">
        <v>42285342160000</v>
      </c>
      <c r="C3786" s="57" t="s">
        <v>176</v>
      </c>
      <c r="D3786" s="57" t="s">
        <v>177</v>
      </c>
      <c r="E3786" s="57" t="s">
        <v>178</v>
      </c>
      <c r="F3786" s="57">
        <v>0</v>
      </c>
      <c r="G3786" s="57" t="s">
        <v>49</v>
      </c>
      <c r="H3786" s="57" t="s">
        <v>150</v>
      </c>
      <c r="I3786" s="57" t="s">
        <v>151</v>
      </c>
      <c r="J3786" s="57" t="s">
        <v>152</v>
      </c>
      <c r="K3786" s="57" t="s">
        <v>51</v>
      </c>
      <c r="L3786" s="57" t="s">
        <v>153</v>
      </c>
      <c r="M3786" s="57" t="s">
        <v>154</v>
      </c>
      <c r="N3786" s="57" t="s">
        <v>155</v>
      </c>
      <c r="P3786" s="57" t="s">
        <v>156</v>
      </c>
      <c r="Q3786" s="57" t="s">
        <v>157</v>
      </c>
      <c r="R3786" s="57" t="s">
        <v>158</v>
      </c>
      <c r="S3786" s="57" t="s">
        <v>159</v>
      </c>
      <c r="U3786" s="57" t="s">
        <v>160</v>
      </c>
      <c r="V3786" s="57" t="s">
        <v>160</v>
      </c>
      <c r="W3786" s="57" t="s">
        <v>160</v>
      </c>
      <c r="X3786" s="57" t="s">
        <v>160</v>
      </c>
      <c r="Y3786" s="57" t="s">
        <v>160</v>
      </c>
      <c r="Z3786" s="57" t="s">
        <v>160</v>
      </c>
      <c r="AA3786" s="57" t="s">
        <v>160</v>
      </c>
      <c r="AB3786" s="57" t="s">
        <v>160</v>
      </c>
      <c r="AC3786" s="57" t="s">
        <v>160</v>
      </c>
      <c r="AD3786" s="57" t="s">
        <v>160</v>
      </c>
      <c r="AE3786" s="57" t="s">
        <v>160</v>
      </c>
      <c r="AF3786" s="57" t="s">
        <v>160</v>
      </c>
      <c r="AG3786" s="57" t="s">
        <v>160</v>
      </c>
      <c r="AH3786" s="57" t="s">
        <v>160</v>
      </c>
      <c r="AI3786" s="57" t="s">
        <v>179</v>
      </c>
      <c r="AL3786" s="9">
        <v>50922</v>
      </c>
      <c r="AM3786" s="57">
        <v>375.04971355800001</v>
      </c>
      <c r="AN3786" s="57">
        <v>1217.544848211</v>
      </c>
      <c r="AO3786" s="57">
        <v>0.61214400999999996</v>
      </c>
      <c r="AP3786" s="57">
        <v>375.04971355800001</v>
      </c>
      <c r="AQ3786" s="57">
        <v>913.15863615800004</v>
      </c>
      <c r="AR3786" s="57">
        <v>0</v>
      </c>
      <c r="AS3786" s="57">
        <v>2.7644914E-2</v>
      </c>
      <c r="AT3786" s="57">
        <v>6.7308923000000007E-2</v>
      </c>
      <c r="AU3786" s="57">
        <v>0</v>
      </c>
      <c r="AV3786" s="57">
        <v>62.120000011999998</v>
      </c>
      <c r="AW3786" s="57">
        <v>4.1850000039999999</v>
      </c>
      <c r="AX3786" s="57">
        <v>0</v>
      </c>
      <c r="AY3786" s="57">
        <v>1.717302082</v>
      </c>
      <c r="AZ3786" s="57">
        <v>0.28168784299999999</v>
      </c>
      <c r="BA3786" s="57">
        <v>0</v>
      </c>
      <c r="BB3786" s="57">
        <v>1.9989899250000001</v>
      </c>
      <c r="BC3786" s="57">
        <v>0</v>
      </c>
      <c r="BD3786" s="57">
        <v>0</v>
      </c>
      <c r="BE3786" s="57">
        <v>0</v>
      </c>
      <c r="BF3786" s="57">
        <v>0.100393524</v>
      </c>
      <c r="BG3786" s="57">
        <v>4.9974747999999999E-2</v>
      </c>
      <c r="BH3786" s="57">
        <v>0.150368272</v>
      </c>
      <c r="BI3786" s="57">
        <v>0</v>
      </c>
      <c r="BJ3786" s="57">
        <v>0</v>
      </c>
      <c r="BK3786" s="57">
        <v>0</v>
      </c>
      <c r="BL3786" s="57">
        <v>0</v>
      </c>
      <c r="BM3786" s="57">
        <v>0</v>
      </c>
      <c r="BN3786" s="57">
        <v>0</v>
      </c>
      <c r="BO3786" s="57">
        <v>0</v>
      </c>
      <c r="BP3786" s="57">
        <v>1.8486216529999999</v>
      </c>
      <c r="BQ3786" s="57">
        <v>0.42719905400000002</v>
      </c>
      <c r="BR3786" s="57">
        <v>0.21572693100000001</v>
      </c>
      <c r="BS3786" s="57">
        <v>1.8486216529999999</v>
      </c>
      <c r="BT3786" s="57">
        <v>0.42719905400000002</v>
      </c>
      <c r="BU3786" s="57">
        <v>0.21572693100000001</v>
      </c>
    </row>
    <row r="3787" spans="1:73" x14ac:dyDescent="0.25">
      <c r="A3787" s="57">
        <v>5</v>
      </c>
      <c r="B3787" s="57">
        <v>42285342160000</v>
      </c>
      <c r="C3787" s="57" t="s">
        <v>176</v>
      </c>
      <c r="D3787" s="57" t="s">
        <v>177</v>
      </c>
      <c r="E3787" s="57" t="s">
        <v>178</v>
      </c>
      <c r="F3787" s="57">
        <v>0</v>
      </c>
      <c r="G3787" s="57" t="s">
        <v>49</v>
      </c>
      <c r="H3787" s="57" t="s">
        <v>150</v>
      </c>
      <c r="I3787" s="57" t="s">
        <v>151</v>
      </c>
      <c r="J3787" s="57" t="s">
        <v>152</v>
      </c>
      <c r="K3787" s="57" t="s">
        <v>51</v>
      </c>
      <c r="L3787" s="57" t="s">
        <v>153</v>
      </c>
      <c r="M3787" s="57" t="s">
        <v>154</v>
      </c>
      <c r="N3787" s="57" t="s">
        <v>155</v>
      </c>
      <c r="P3787" s="57" t="s">
        <v>156</v>
      </c>
      <c r="Q3787" s="57" t="s">
        <v>157</v>
      </c>
      <c r="R3787" s="57" t="s">
        <v>158</v>
      </c>
      <c r="S3787" s="57" t="s">
        <v>159</v>
      </c>
      <c r="U3787" s="57" t="s">
        <v>160</v>
      </c>
      <c r="V3787" s="57" t="s">
        <v>160</v>
      </c>
      <c r="W3787" s="57" t="s">
        <v>160</v>
      </c>
      <c r="X3787" s="57" t="s">
        <v>160</v>
      </c>
      <c r="Y3787" s="57" t="s">
        <v>160</v>
      </c>
      <c r="Z3787" s="57" t="s">
        <v>160</v>
      </c>
      <c r="AA3787" s="57" t="s">
        <v>160</v>
      </c>
      <c r="AB3787" s="57" t="s">
        <v>160</v>
      </c>
      <c r="AC3787" s="57" t="s">
        <v>160</v>
      </c>
      <c r="AD3787" s="57" t="s">
        <v>160</v>
      </c>
      <c r="AE3787" s="57" t="s">
        <v>160</v>
      </c>
      <c r="AF3787" s="57" t="s">
        <v>160</v>
      </c>
      <c r="AG3787" s="57" t="s">
        <v>160</v>
      </c>
      <c r="AH3787" s="57" t="s">
        <v>160</v>
      </c>
      <c r="AI3787" s="57" t="s">
        <v>179</v>
      </c>
      <c r="AL3787" s="9">
        <v>50952</v>
      </c>
      <c r="AM3787" s="57">
        <v>384.86237645900002</v>
      </c>
      <c r="AN3787" s="57">
        <v>1249.4002442579999</v>
      </c>
      <c r="AO3787" s="57">
        <v>0.62815992099999995</v>
      </c>
      <c r="AP3787" s="57">
        <v>384.86237645900002</v>
      </c>
      <c r="AQ3787" s="57">
        <v>937.05018319400006</v>
      </c>
      <c r="AR3787" s="57">
        <v>0</v>
      </c>
      <c r="AS3787" s="57">
        <v>2.8368206E-2</v>
      </c>
      <c r="AT3787" s="57">
        <v>6.9069968999999995E-2</v>
      </c>
      <c r="AU3787" s="57">
        <v>0</v>
      </c>
      <c r="AV3787" s="57">
        <v>62.120000009999998</v>
      </c>
      <c r="AW3787" s="57">
        <v>4.1849999960000002</v>
      </c>
      <c r="AX3787" s="57">
        <v>0</v>
      </c>
      <c r="AY3787" s="57">
        <v>1.762232942</v>
      </c>
      <c r="AZ3787" s="57">
        <v>0.28905782000000002</v>
      </c>
      <c r="BA3787" s="57">
        <v>0</v>
      </c>
      <c r="BB3787" s="57">
        <v>2.0512907629999999</v>
      </c>
      <c r="BC3787" s="57">
        <v>0</v>
      </c>
      <c r="BD3787" s="57">
        <v>0</v>
      </c>
      <c r="BE3787" s="57">
        <v>0</v>
      </c>
      <c r="BF3787" s="57">
        <v>0.103020183</v>
      </c>
      <c r="BG3787" s="57">
        <v>5.1282268999999998E-2</v>
      </c>
      <c r="BH3787" s="57">
        <v>0.15430245200000001</v>
      </c>
      <c r="BI3787" s="57">
        <v>0</v>
      </c>
      <c r="BJ3787" s="57">
        <v>0</v>
      </c>
      <c r="BK3787" s="57">
        <v>0</v>
      </c>
      <c r="BL3787" s="57">
        <v>0</v>
      </c>
      <c r="BM3787" s="57">
        <v>0</v>
      </c>
      <c r="BN3787" s="57">
        <v>0</v>
      </c>
      <c r="BO3787" s="57">
        <v>0</v>
      </c>
      <c r="BP3787" s="57">
        <v>1.89698831</v>
      </c>
      <c r="BQ3787" s="57">
        <v>0.434844283</v>
      </c>
      <c r="BR3787" s="57">
        <v>0.21876072499999999</v>
      </c>
      <c r="BS3787" s="57">
        <v>1.89698831</v>
      </c>
      <c r="BT3787" s="57">
        <v>0.434844283</v>
      </c>
      <c r="BU3787" s="57">
        <v>0.21876072499999999</v>
      </c>
    </row>
    <row r="3788" spans="1:73" x14ac:dyDescent="0.25">
      <c r="A3788" s="57">
        <v>5</v>
      </c>
      <c r="B3788" s="57">
        <v>42285342160000</v>
      </c>
      <c r="C3788" s="57" t="s">
        <v>176</v>
      </c>
      <c r="D3788" s="57" t="s">
        <v>177</v>
      </c>
      <c r="E3788" s="57" t="s">
        <v>178</v>
      </c>
      <c r="F3788" s="57">
        <v>0</v>
      </c>
      <c r="G3788" s="57" t="s">
        <v>49</v>
      </c>
      <c r="H3788" s="57" t="s">
        <v>150</v>
      </c>
      <c r="I3788" s="57" t="s">
        <v>151</v>
      </c>
      <c r="J3788" s="57" t="s">
        <v>152</v>
      </c>
      <c r="K3788" s="57" t="s">
        <v>51</v>
      </c>
      <c r="L3788" s="57" t="s">
        <v>153</v>
      </c>
      <c r="M3788" s="57" t="s">
        <v>154</v>
      </c>
      <c r="N3788" s="57" t="s">
        <v>155</v>
      </c>
      <c r="P3788" s="57" t="s">
        <v>156</v>
      </c>
      <c r="Q3788" s="57" t="s">
        <v>157</v>
      </c>
      <c r="R3788" s="57" t="s">
        <v>158</v>
      </c>
      <c r="S3788" s="57" t="s">
        <v>159</v>
      </c>
      <c r="U3788" s="57" t="s">
        <v>160</v>
      </c>
      <c r="V3788" s="57" t="s">
        <v>160</v>
      </c>
      <c r="W3788" s="57" t="s">
        <v>160</v>
      </c>
      <c r="X3788" s="57" t="s">
        <v>160</v>
      </c>
      <c r="Y3788" s="57" t="s">
        <v>160</v>
      </c>
      <c r="Z3788" s="57" t="s">
        <v>160</v>
      </c>
      <c r="AA3788" s="57" t="s">
        <v>160</v>
      </c>
      <c r="AB3788" s="57" t="s">
        <v>160</v>
      </c>
      <c r="AC3788" s="57" t="s">
        <v>160</v>
      </c>
      <c r="AD3788" s="57" t="s">
        <v>160</v>
      </c>
      <c r="AE3788" s="57" t="s">
        <v>160</v>
      </c>
      <c r="AF3788" s="57" t="s">
        <v>160</v>
      </c>
      <c r="AG3788" s="57" t="s">
        <v>160</v>
      </c>
      <c r="AH3788" s="57" t="s">
        <v>160</v>
      </c>
      <c r="AI3788" s="57" t="s">
        <v>179</v>
      </c>
      <c r="AL3788" s="9">
        <v>50983</v>
      </c>
      <c r="AM3788" s="57">
        <v>382.148366861</v>
      </c>
      <c r="AN3788" s="57">
        <v>1240.589603205</v>
      </c>
      <c r="AO3788" s="57">
        <v>0.62373020199999996</v>
      </c>
      <c r="AP3788" s="57">
        <v>382.148366861</v>
      </c>
      <c r="AQ3788" s="57">
        <v>930.44220240300001</v>
      </c>
      <c r="AR3788" s="57">
        <v>0</v>
      </c>
      <c r="AS3788" s="57">
        <v>2.8168156E-2</v>
      </c>
      <c r="AT3788" s="57">
        <v>6.8582895000000005E-2</v>
      </c>
      <c r="AU3788" s="57">
        <v>0</v>
      </c>
      <c r="AV3788" s="57">
        <v>62.120000009999998</v>
      </c>
      <c r="AW3788" s="57">
        <v>4.1850000060000001</v>
      </c>
      <c r="AX3788" s="57">
        <v>0</v>
      </c>
      <c r="AY3788" s="57">
        <v>1.749805858</v>
      </c>
      <c r="AZ3788" s="57">
        <v>0.28701941399999997</v>
      </c>
      <c r="BA3788" s="57">
        <v>0</v>
      </c>
      <c r="BB3788" s="57">
        <v>2.0368252729999998</v>
      </c>
      <c r="BC3788" s="57">
        <v>0</v>
      </c>
      <c r="BD3788" s="57">
        <v>0</v>
      </c>
      <c r="BE3788" s="57">
        <v>0</v>
      </c>
      <c r="BF3788" s="57">
        <v>0.102293696</v>
      </c>
      <c r="BG3788" s="57">
        <v>5.0920632E-2</v>
      </c>
      <c r="BH3788" s="57">
        <v>0.15321432700000001</v>
      </c>
      <c r="BI3788" s="57">
        <v>0</v>
      </c>
      <c r="BJ3788" s="57">
        <v>0</v>
      </c>
      <c r="BK3788" s="57">
        <v>0</v>
      </c>
      <c r="BL3788" s="57">
        <v>0</v>
      </c>
      <c r="BM3788" s="57">
        <v>0</v>
      </c>
      <c r="BN3788" s="57">
        <v>0</v>
      </c>
      <c r="BO3788" s="57">
        <v>0</v>
      </c>
      <c r="BP3788" s="57">
        <v>1.883610945</v>
      </c>
      <c r="BQ3788" s="57">
        <v>0.42829911599999998</v>
      </c>
      <c r="BR3788" s="57">
        <v>0.214656614</v>
      </c>
      <c r="BS3788" s="57">
        <v>1.883610945</v>
      </c>
      <c r="BT3788" s="57">
        <v>0.42829911599999998</v>
      </c>
      <c r="BU3788" s="57">
        <v>0.214656614</v>
      </c>
    </row>
    <row r="3789" spans="1:73" x14ac:dyDescent="0.25">
      <c r="A3789" s="57">
        <v>5</v>
      </c>
      <c r="B3789" s="57">
        <v>42285342160000</v>
      </c>
      <c r="C3789" s="57" t="s">
        <v>176</v>
      </c>
      <c r="D3789" s="57" t="s">
        <v>177</v>
      </c>
      <c r="E3789" s="57" t="s">
        <v>178</v>
      </c>
      <c r="F3789" s="57">
        <v>0</v>
      </c>
      <c r="G3789" s="57" t="s">
        <v>49</v>
      </c>
      <c r="H3789" s="57" t="s">
        <v>150</v>
      </c>
      <c r="I3789" s="57" t="s">
        <v>151</v>
      </c>
      <c r="J3789" s="57" t="s">
        <v>152</v>
      </c>
      <c r="K3789" s="57" t="s">
        <v>51</v>
      </c>
      <c r="L3789" s="57" t="s">
        <v>153</v>
      </c>
      <c r="M3789" s="57" t="s">
        <v>154</v>
      </c>
      <c r="N3789" s="57" t="s">
        <v>155</v>
      </c>
      <c r="P3789" s="57" t="s">
        <v>156</v>
      </c>
      <c r="Q3789" s="57" t="s">
        <v>157</v>
      </c>
      <c r="R3789" s="57" t="s">
        <v>158</v>
      </c>
      <c r="S3789" s="57" t="s">
        <v>159</v>
      </c>
      <c r="U3789" s="57" t="s">
        <v>160</v>
      </c>
      <c r="V3789" s="57" t="s">
        <v>160</v>
      </c>
      <c r="W3789" s="57" t="s">
        <v>160</v>
      </c>
      <c r="X3789" s="57" t="s">
        <v>160</v>
      </c>
      <c r="Y3789" s="57" t="s">
        <v>160</v>
      </c>
      <c r="Z3789" s="57" t="s">
        <v>160</v>
      </c>
      <c r="AA3789" s="57" t="s">
        <v>160</v>
      </c>
      <c r="AB3789" s="57" t="s">
        <v>160</v>
      </c>
      <c r="AC3789" s="57" t="s">
        <v>160</v>
      </c>
      <c r="AD3789" s="57" t="s">
        <v>160</v>
      </c>
      <c r="AE3789" s="57" t="s">
        <v>160</v>
      </c>
      <c r="AF3789" s="57" t="s">
        <v>160</v>
      </c>
      <c r="AG3789" s="57" t="s">
        <v>160</v>
      </c>
      <c r="AH3789" s="57" t="s">
        <v>160</v>
      </c>
      <c r="AI3789" s="57" t="s">
        <v>179</v>
      </c>
      <c r="AL3789" s="9">
        <v>51014</v>
      </c>
      <c r="AM3789" s="57">
        <v>367.25492943900002</v>
      </c>
      <c r="AN3789" s="57">
        <v>1192.2402048419999</v>
      </c>
      <c r="AO3789" s="57">
        <v>0.59942161599999999</v>
      </c>
      <c r="AP3789" s="57">
        <v>367.25492943900002</v>
      </c>
      <c r="AQ3789" s="57">
        <v>894.18015363200004</v>
      </c>
      <c r="AR3789" s="57">
        <v>0</v>
      </c>
      <c r="AS3789" s="57">
        <v>2.7070361000000001E-2</v>
      </c>
      <c r="AT3789" s="57">
        <v>6.5910019E-2</v>
      </c>
      <c r="AU3789" s="57">
        <v>0</v>
      </c>
      <c r="AV3789" s="57">
        <v>62.119999987999996</v>
      </c>
      <c r="AW3789" s="57">
        <v>4.1850000070000002</v>
      </c>
      <c r="AX3789" s="57">
        <v>0</v>
      </c>
      <c r="AY3789" s="57">
        <v>1.6816108160000001</v>
      </c>
      <c r="AZ3789" s="57">
        <v>0.27583342999999999</v>
      </c>
      <c r="BA3789" s="57">
        <v>0</v>
      </c>
      <c r="BB3789" s="57">
        <v>1.9574442460000001</v>
      </c>
      <c r="BC3789" s="57">
        <v>0</v>
      </c>
      <c r="BD3789" s="57">
        <v>0</v>
      </c>
      <c r="BE3789" s="57">
        <v>0</v>
      </c>
      <c r="BF3789" s="57">
        <v>9.8307011999999999E-2</v>
      </c>
      <c r="BG3789" s="57">
        <v>4.8936106E-2</v>
      </c>
      <c r="BH3789" s="57">
        <v>0.14724311800000001</v>
      </c>
      <c r="BI3789" s="57">
        <v>0</v>
      </c>
      <c r="BJ3789" s="57">
        <v>0</v>
      </c>
      <c r="BK3789" s="57">
        <v>0</v>
      </c>
      <c r="BL3789" s="57">
        <v>0</v>
      </c>
      <c r="BM3789" s="57">
        <v>0</v>
      </c>
      <c r="BN3789" s="57">
        <v>0</v>
      </c>
      <c r="BO3789" s="57">
        <v>0</v>
      </c>
      <c r="BP3789" s="57">
        <v>1.8102011280000001</v>
      </c>
      <c r="BQ3789" s="57">
        <v>0.40839742400000001</v>
      </c>
      <c r="BR3789" s="57">
        <v>0.20393626000000001</v>
      </c>
      <c r="BS3789" s="57">
        <v>1.8102011280000001</v>
      </c>
      <c r="BT3789" s="57">
        <v>0.40839742400000001</v>
      </c>
      <c r="BU3789" s="57">
        <v>0.20393626000000001</v>
      </c>
    </row>
    <row r="3790" spans="1:73" x14ac:dyDescent="0.25">
      <c r="A3790" s="57">
        <v>5</v>
      </c>
      <c r="B3790" s="57">
        <v>42285342160000</v>
      </c>
      <c r="C3790" s="57" t="s">
        <v>176</v>
      </c>
      <c r="D3790" s="57" t="s">
        <v>177</v>
      </c>
      <c r="E3790" s="57" t="s">
        <v>178</v>
      </c>
      <c r="F3790" s="57">
        <v>0</v>
      </c>
      <c r="G3790" s="57" t="s">
        <v>49</v>
      </c>
      <c r="H3790" s="57" t="s">
        <v>150</v>
      </c>
      <c r="I3790" s="57" t="s">
        <v>151</v>
      </c>
      <c r="J3790" s="57" t="s">
        <v>152</v>
      </c>
      <c r="K3790" s="57" t="s">
        <v>51</v>
      </c>
      <c r="L3790" s="57" t="s">
        <v>153</v>
      </c>
      <c r="M3790" s="57" t="s">
        <v>154</v>
      </c>
      <c r="N3790" s="57" t="s">
        <v>155</v>
      </c>
      <c r="P3790" s="57" t="s">
        <v>156</v>
      </c>
      <c r="Q3790" s="57" t="s">
        <v>157</v>
      </c>
      <c r="R3790" s="57" t="s">
        <v>158</v>
      </c>
      <c r="S3790" s="57" t="s">
        <v>159</v>
      </c>
      <c r="U3790" s="57" t="s">
        <v>160</v>
      </c>
      <c r="V3790" s="57" t="s">
        <v>160</v>
      </c>
      <c r="W3790" s="57" t="s">
        <v>160</v>
      </c>
      <c r="X3790" s="57" t="s">
        <v>160</v>
      </c>
      <c r="Y3790" s="57" t="s">
        <v>160</v>
      </c>
      <c r="Z3790" s="57" t="s">
        <v>160</v>
      </c>
      <c r="AA3790" s="57" t="s">
        <v>160</v>
      </c>
      <c r="AB3790" s="57" t="s">
        <v>160</v>
      </c>
      <c r="AC3790" s="57" t="s">
        <v>160</v>
      </c>
      <c r="AD3790" s="57" t="s">
        <v>160</v>
      </c>
      <c r="AE3790" s="57" t="s">
        <v>160</v>
      </c>
      <c r="AF3790" s="57" t="s">
        <v>160</v>
      </c>
      <c r="AG3790" s="57" t="s">
        <v>160</v>
      </c>
      <c r="AH3790" s="57" t="s">
        <v>160</v>
      </c>
      <c r="AI3790" s="57" t="s">
        <v>179</v>
      </c>
      <c r="AL3790" s="9">
        <v>51044</v>
      </c>
      <c r="AM3790" s="57">
        <v>376.863652473</v>
      </c>
      <c r="AN3790" s="57">
        <v>1223.4335394990001</v>
      </c>
      <c r="AO3790" s="57">
        <v>0.61510466200000002</v>
      </c>
      <c r="AP3790" s="57">
        <v>376.863652473</v>
      </c>
      <c r="AQ3790" s="57">
        <v>917.57515462399999</v>
      </c>
      <c r="AR3790" s="57">
        <v>0</v>
      </c>
      <c r="AS3790" s="57">
        <v>2.777862E-2</v>
      </c>
      <c r="AT3790" s="57">
        <v>6.7634465000000005E-2</v>
      </c>
      <c r="AU3790" s="57">
        <v>0</v>
      </c>
      <c r="AV3790" s="57">
        <v>62.119999986000003</v>
      </c>
      <c r="AW3790" s="57">
        <v>4.1849999999999996</v>
      </c>
      <c r="AX3790" s="57">
        <v>0</v>
      </c>
      <c r="AY3790" s="57">
        <v>1.725607863</v>
      </c>
      <c r="AZ3790" s="57">
        <v>0.28305023499999998</v>
      </c>
      <c r="BA3790" s="57">
        <v>0</v>
      </c>
      <c r="BB3790" s="57">
        <v>2.0086580980000002</v>
      </c>
      <c r="BC3790" s="57">
        <v>0</v>
      </c>
      <c r="BD3790" s="57">
        <v>0</v>
      </c>
      <c r="BE3790" s="57">
        <v>0</v>
      </c>
      <c r="BF3790" s="57">
        <v>0.10087908</v>
      </c>
      <c r="BG3790" s="57">
        <v>5.0216452000000002E-2</v>
      </c>
      <c r="BH3790" s="57">
        <v>0.151095533</v>
      </c>
      <c r="BI3790" s="57">
        <v>0</v>
      </c>
      <c r="BJ3790" s="57">
        <v>0</v>
      </c>
      <c r="BK3790" s="57">
        <v>0</v>
      </c>
      <c r="BL3790" s="57">
        <v>0</v>
      </c>
      <c r="BM3790" s="57">
        <v>0</v>
      </c>
      <c r="BN3790" s="57">
        <v>0</v>
      </c>
      <c r="BO3790" s="57">
        <v>0</v>
      </c>
      <c r="BP3790" s="57">
        <v>1.8575625650000001</v>
      </c>
      <c r="BQ3790" s="57">
        <v>0.41570617599999998</v>
      </c>
      <c r="BR3790" s="57">
        <v>0.20680424</v>
      </c>
      <c r="BS3790" s="57">
        <v>1.8575625650000001</v>
      </c>
      <c r="BT3790" s="57">
        <v>0.41570617599999998</v>
      </c>
      <c r="BU3790" s="57">
        <v>0.20680424</v>
      </c>
    </row>
    <row r="3791" spans="1:73" x14ac:dyDescent="0.25">
      <c r="A3791" s="57">
        <v>5</v>
      </c>
      <c r="B3791" s="57">
        <v>42285342160000</v>
      </c>
      <c r="C3791" s="57" t="s">
        <v>176</v>
      </c>
      <c r="D3791" s="57" t="s">
        <v>177</v>
      </c>
      <c r="E3791" s="57" t="s">
        <v>178</v>
      </c>
      <c r="F3791" s="57">
        <v>0</v>
      </c>
      <c r="G3791" s="57" t="s">
        <v>49</v>
      </c>
      <c r="H3791" s="57" t="s">
        <v>150</v>
      </c>
      <c r="I3791" s="57" t="s">
        <v>151</v>
      </c>
      <c r="J3791" s="57" t="s">
        <v>152</v>
      </c>
      <c r="K3791" s="57" t="s">
        <v>51</v>
      </c>
      <c r="L3791" s="57" t="s">
        <v>153</v>
      </c>
      <c r="M3791" s="57" t="s">
        <v>154</v>
      </c>
      <c r="N3791" s="57" t="s">
        <v>155</v>
      </c>
      <c r="P3791" s="57" t="s">
        <v>156</v>
      </c>
      <c r="Q3791" s="57" t="s">
        <v>157</v>
      </c>
      <c r="R3791" s="57" t="s">
        <v>158</v>
      </c>
      <c r="S3791" s="57" t="s">
        <v>159</v>
      </c>
      <c r="U3791" s="57" t="s">
        <v>160</v>
      </c>
      <c r="V3791" s="57" t="s">
        <v>160</v>
      </c>
      <c r="W3791" s="57" t="s">
        <v>160</v>
      </c>
      <c r="X3791" s="57" t="s">
        <v>160</v>
      </c>
      <c r="Y3791" s="57" t="s">
        <v>160</v>
      </c>
      <c r="Z3791" s="57" t="s">
        <v>160</v>
      </c>
      <c r="AA3791" s="57" t="s">
        <v>160</v>
      </c>
      <c r="AB3791" s="57" t="s">
        <v>160</v>
      </c>
      <c r="AC3791" s="57" t="s">
        <v>160</v>
      </c>
      <c r="AD3791" s="57" t="s">
        <v>160</v>
      </c>
      <c r="AE3791" s="57" t="s">
        <v>160</v>
      </c>
      <c r="AF3791" s="57" t="s">
        <v>160</v>
      </c>
      <c r="AG3791" s="57" t="s">
        <v>160</v>
      </c>
      <c r="AH3791" s="57" t="s">
        <v>160</v>
      </c>
      <c r="AI3791" s="57" t="s">
        <v>179</v>
      </c>
      <c r="AL3791" s="9">
        <v>51075</v>
      </c>
      <c r="AM3791" s="57">
        <v>362.17617579699998</v>
      </c>
      <c r="AN3791" s="57">
        <v>1175.752763021</v>
      </c>
      <c r="AO3791" s="57">
        <v>0.59113223800000003</v>
      </c>
      <c r="AP3791" s="57">
        <v>362.17617579699998</v>
      </c>
      <c r="AQ3791" s="57">
        <v>881.81457226600003</v>
      </c>
      <c r="AR3791" s="57">
        <v>0</v>
      </c>
      <c r="AS3791" s="57">
        <v>2.6696006000000001E-2</v>
      </c>
      <c r="AT3791" s="57">
        <v>6.4998552000000001E-2</v>
      </c>
      <c r="AU3791" s="57">
        <v>0</v>
      </c>
      <c r="AV3791" s="57">
        <v>62.120000009999998</v>
      </c>
      <c r="AW3791" s="57">
        <v>4.1849999980000003</v>
      </c>
      <c r="AX3791" s="57">
        <v>0</v>
      </c>
      <c r="AY3791" s="57">
        <v>1.658355888</v>
      </c>
      <c r="AZ3791" s="57">
        <v>0.27201894100000001</v>
      </c>
      <c r="BA3791" s="57">
        <v>0</v>
      </c>
      <c r="BB3791" s="57">
        <v>1.9303748279999999</v>
      </c>
      <c r="BC3791" s="57">
        <v>0</v>
      </c>
      <c r="BD3791" s="57">
        <v>0</v>
      </c>
      <c r="BE3791" s="57">
        <v>0</v>
      </c>
      <c r="BF3791" s="57">
        <v>9.6947528000000005E-2</v>
      </c>
      <c r="BG3791" s="57">
        <v>4.8259371000000002E-2</v>
      </c>
      <c r="BH3791" s="57">
        <v>0.145206899</v>
      </c>
      <c r="BI3791" s="57">
        <v>0</v>
      </c>
      <c r="BJ3791" s="57">
        <v>0</v>
      </c>
      <c r="BK3791" s="57">
        <v>0</v>
      </c>
      <c r="BL3791" s="57">
        <v>0</v>
      </c>
      <c r="BM3791" s="57">
        <v>0</v>
      </c>
      <c r="BN3791" s="57">
        <v>0</v>
      </c>
      <c r="BO3791" s="57">
        <v>0</v>
      </c>
      <c r="BP3791" s="57">
        <v>1.7851679300000001</v>
      </c>
      <c r="BQ3791" s="57">
        <v>0.39638963700000002</v>
      </c>
      <c r="BR3791" s="57">
        <v>0.19647604900000001</v>
      </c>
      <c r="BS3791" s="57">
        <v>1.7851679300000001</v>
      </c>
      <c r="BT3791" s="57">
        <v>0.39638963700000002</v>
      </c>
      <c r="BU3791" s="57">
        <v>0.19647604900000001</v>
      </c>
    </row>
    <row r="3792" spans="1:73" x14ac:dyDescent="0.25">
      <c r="A3792" s="57">
        <v>5</v>
      </c>
      <c r="B3792" s="57">
        <v>42285342160000</v>
      </c>
      <c r="C3792" s="57" t="s">
        <v>176</v>
      </c>
      <c r="D3792" s="57" t="s">
        <v>177</v>
      </c>
      <c r="E3792" s="57" t="s">
        <v>178</v>
      </c>
      <c r="F3792" s="57">
        <v>0</v>
      </c>
      <c r="G3792" s="57" t="s">
        <v>49</v>
      </c>
      <c r="H3792" s="57" t="s">
        <v>150</v>
      </c>
      <c r="I3792" s="57" t="s">
        <v>151</v>
      </c>
      <c r="J3792" s="57" t="s">
        <v>152</v>
      </c>
      <c r="K3792" s="57" t="s">
        <v>51</v>
      </c>
      <c r="L3792" s="57" t="s">
        <v>153</v>
      </c>
      <c r="M3792" s="57" t="s">
        <v>154</v>
      </c>
      <c r="N3792" s="57" t="s">
        <v>155</v>
      </c>
      <c r="P3792" s="57" t="s">
        <v>156</v>
      </c>
      <c r="Q3792" s="57" t="s">
        <v>157</v>
      </c>
      <c r="R3792" s="57" t="s">
        <v>158</v>
      </c>
      <c r="S3792" s="57" t="s">
        <v>159</v>
      </c>
      <c r="U3792" s="57" t="s">
        <v>160</v>
      </c>
      <c r="V3792" s="57" t="s">
        <v>160</v>
      </c>
      <c r="W3792" s="57" t="s">
        <v>160</v>
      </c>
      <c r="X3792" s="57" t="s">
        <v>160</v>
      </c>
      <c r="Y3792" s="57" t="s">
        <v>160</v>
      </c>
      <c r="Z3792" s="57" t="s">
        <v>160</v>
      </c>
      <c r="AA3792" s="57" t="s">
        <v>160</v>
      </c>
      <c r="AB3792" s="57" t="s">
        <v>160</v>
      </c>
      <c r="AC3792" s="57" t="s">
        <v>160</v>
      </c>
      <c r="AD3792" s="57" t="s">
        <v>160</v>
      </c>
      <c r="AE3792" s="57" t="s">
        <v>160</v>
      </c>
      <c r="AF3792" s="57" t="s">
        <v>160</v>
      </c>
      <c r="AG3792" s="57" t="s">
        <v>160</v>
      </c>
      <c r="AH3792" s="57" t="s">
        <v>160</v>
      </c>
      <c r="AI3792" s="57" t="s">
        <v>179</v>
      </c>
      <c r="AL3792" s="9">
        <v>51105</v>
      </c>
      <c r="AM3792" s="57">
        <v>371.65202018600002</v>
      </c>
      <c r="AN3792" s="57">
        <v>1206.514726308</v>
      </c>
      <c r="AO3792" s="57">
        <v>0.60659840499999995</v>
      </c>
      <c r="AP3792" s="57">
        <v>371.65202018600002</v>
      </c>
      <c r="AQ3792" s="57">
        <v>904.88604473099997</v>
      </c>
      <c r="AR3792" s="57">
        <v>0</v>
      </c>
      <c r="AS3792" s="57">
        <v>2.7394470000000001E-2</v>
      </c>
      <c r="AT3792" s="57">
        <v>6.6699149999999999E-2</v>
      </c>
      <c r="AU3792" s="57">
        <v>0</v>
      </c>
      <c r="AV3792" s="57">
        <v>62.119999985</v>
      </c>
      <c r="AW3792" s="57">
        <v>4.1850000039999999</v>
      </c>
      <c r="AX3792" s="57">
        <v>0</v>
      </c>
      <c r="AY3792" s="57">
        <v>1.7017445019999999</v>
      </c>
      <c r="AZ3792" s="57">
        <v>0.27913594400000002</v>
      </c>
      <c r="BA3792" s="57">
        <v>0</v>
      </c>
      <c r="BB3792" s="57">
        <v>1.980880446</v>
      </c>
      <c r="BC3792" s="57">
        <v>0</v>
      </c>
      <c r="BD3792" s="57">
        <v>0</v>
      </c>
      <c r="BE3792" s="57">
        <v>0</v>
      </c>
      <c r="BF3792" s="57">
        <v>9.9484028000000002E-2</v>
      </c>
      <c r="BG3792" s="57">
        <v>4.9522010999999998E-2</v>
      </c>
      <c r="BH3792" s="57">
        <v>0.14900603900000001</v>
      </c>
      <c r="BI3792" s="57">
        <v>0</v>
      </c>
      <c r="BJ3792" s="57">
        <v>0</v>
      </c>
      <c r="BK3792" s="57">
        <v>0</v>
      </c>
      <c r="BL3792" s="57">
        <v>0</v>
      </c>
      <c r="BM3792" s="57">
        <v>0</v>
      </c>
      <c r="BN3792" s="57">
        <v>0</v>
      </c>
      <c r="BO3792" s="57">
        <v>0</v>
      </c>
      <c r="BP3792" s="57">
        <v>1.8318744069999999</v>
      </c>
      <c r="BQ3792" s="57">
        <v>0.40348349500000003</v>
      </c>
      <c r="BR3792" s="57">
        <v>0.19923911499999999</v>
      </c>
      <c r="BS3792" s="57">
        <v>1.8318744069999999</v>
      </c>
      <c r="BT3792" s="57">
        <v>0.40348349500000003</v>
      </c>
      <c r="BU3792" s="57">
        <v>0.19923911499999999</v>
      </c>
    </row>
    <row r="3793" spans="1:73" x14ac:dyDescent="0.25">
      <c r="A3793" s="57">
        <v>5</v>
      </c>
      <c r="B3793" s="57">
        <v>42285342160000</v>
      </c>
      <c r="C3793" s="57" t="s">
        <v>176</v>
      </c>
      <c r="D3793" s="57" t="s">
        <v>177</v>
      </c>
      <c r="E3793" s="57" t="s">
        <v>178</v>
      </c>
      <c r="F3793" s="57">
        <v>0</v>
      </c>
      <c r="G3793" s="57" t="s">
        <v>49</v>
      </c>
      <c r="H3793" s="57" t="s">
        <v>150</v>
      </c>
      <c r="I3793" s="57" t="s">
        <v>151</v>
      </c>
      <c r="J3793" s="57" t="s">
        <v>152</v>
      </c>
      <c r="K3793" s="57" t="s">
        <v>51</v>
      </c>
      <c r="L3793" s="57" t="s">
        <v>153</v>
      </c>
      <c r="M3793" s="57" t="s">
        <v>154</v>
      </c>
      <c r="N3793" s="57" t="s">
        <v>155</v>
      </c>
      <c r="P3793" s="57" t="s">
        <v>156</v>
      </c>
      <c r="Q3793" s="57" t="s">
        <v>157</v>
      </c>
      <c r="R3793" s="57" t="s">
        <v>158</v>
      </c>
      <c r="S3793" s="57" t="s">
        <v>159</v>
      </c>
      <c r="U3793" s="57" t="s">
        <v>160</v>
      </c>
      <c r="V3793" s="57" t="s">
        <v>160</v>
      </c>
      <c r="W3793" s="57" t="s">
        <v>160</v>
      </c>
      <c r="X3793" s="57" t="s">
        <v>160</v>
      </c>
      <c r="Y3793" s="57" t="s">
        <v>160</v>
      </c>
      <c r="Z3793" s="57" t="s">
        <v>160</v>
      </c>
      <c r="AA3793" s="57" t="s">
        <v>160</v>
      </c>
      <c r="AB3793" s="57" t="s">
        <v>160</v>
      </c>
      <c r="AC3793" s="57" t="s">
        <v>160</v>
      </c>
      <c r="AD3793" s="57" t="s">
        <v>160</v>
      </c>
      <c r="AE3793" s="57" t="s">
        <v>160</v>
      </c>
      <c r="AF3793" s="57" t="s">
        <v>160</v>
      </c>
      <c r="AG3793" s="57" t="s">
        <v>160</v>
      </c>
      <c r="AH3793" s="57" t="s">
        <v>160</v>
      </c>
      <c r="AI3793" s="57" t="s">
        <v>179</v>
      </c>
      <c r="AL3793" s="9">
        <v>51136</v>
      </c>
      <c r="AM3793" s="57">
        <v>369.03116865200002</v>
      </c>
      <c r="AN3793" s="57">
        <v>1198.0065094829999</v>
      </c>
      <c r="AO3793" s="57">
        <v>0.60232073600000002</v>
      </c>
      <c r="AP3793" s="57">
        <v>369.03116865200002</v>
      </c>
      <c r="AQ3793" s="57">
        <v>898.50488211200002</v>
      </c>
      <c r="AR3793" s="57">
        <v>0</v>
      </c>
      <c r="AS3793" s="57">
        <v>2.7201287000000001E-2</v>
      </c>
      <c r="AT3793" s="57">
        <v>6.6228794999999993E-2</v>
      </c>
      <c r="AU3793" s="57">
        <v>0</v>
      </c>
      <c r="AV3793" s="57">
        <v>62.119999984000003</v>
      </c>
      <c r="AW3793" s="57">
        <v>4.1849999990000004</v>
      </c>
      <c r="AX3793" s="57">
        <v>0</v>
      </c>
      <c r="AY3793" s="57">
        <v>1.6897439759999999</v>
      </c>
      <c r="AZ3793" s="57">
        <v>0.27716750600000001</v>
      </c>
      <c r="BA3793" s="57">
        <v>0</v>
      </c>
      <c r="BB3793" s="57">
        <v>1.966911482</v>
      </c>
      <c r="BC3793" s="57">
        <v>0</v>
      </c>
      <c r="BD3793" s="57">
        <v>0</v>
      </c>
      <c r="BE3793" s="57">
        <v>0</v>
      </c>
      <c r="BF3793" s="57">
        <v>9.8782475999999994E-2</v>
      </c>
      <c r="BG3793" s="57">
        <v>4.9172787000000003E-2</v>
      </c>
      <c r="BH3793" s="57">
        <v>0.147955264</v>
      </c>
      <c r="BI3793" s="57">
        <v>0</v>
      </c>
      <c r="BJ3793" s="57">
        <v>0</v>
      </c>
      <c r="BK3793" s="57">
        <v>0</v>
      </c>
      <c r="BL3793" s="57">
        <v>0</v>
      </c>
      <c r="BM3793" s="57">
        <v>0</v>
      </c>
      <c r="BN3793" s="57">
        <v>0</v>
      </c>
      <c r="BO3793" s="57">
        <v>0</v>
      </c>
      <c r="BP3793" s="57">
        <v>1.8189562189999999</v>
      </c>
      <c r="BQ3793" s="57">
        <v>0.39741036400000002</v>
      </c>
      <c r="BR3793" s="57">
        <v>0.19550124399999999</v>
      </c>
      <c r="BS3793" s="57">
        <v>1.8189562189999999</v>
      </c>
      <c r="BT3793" s="57">
        <v>0.39741036400000002</v>
      </c>
      <c r="BU3793" s="57">
        <v>0.19550124399999999</v>
      </c>
    </row>
    <row r="3794" spans="1:73" x14ac:dyDescent="0.25">
      <c r="A3794" s="57">
        <v>5</v>
      </c>
      <c r="B3794" s="57">
        <v>42285342160000</v>
      </c>
      <c r="C3794" s="57" t="s">
        <v>176</v>
      </c>
      <c r="D3794" s="57" t="s">
        <v>177</v>
      </c>
      <c r="E3794" s="57" t="s">
        <v>178</v>
      </c>
      <c r="F3794" s="57">
        <v>0</v>
      </c>
      <c r="G3794" s="57" t="s">
        <v>49</v>
      </c>
      <c r="H3794" s="57" t="s">
        <v>150</v>
      </c>
      <c r="I3794" s="57" t="s">
        <v>151</v>
      </c>
      <c r="J3794" s="57" t="s">
        <v>152</v>
      </c>
      <c r="K3794" s="57" t="s">
        <v>51</v>
      </c>
      <c r="L3794" s="57" t="s">
        <v>153</v>
      </c>
      <c r="M3794" s="57" t="s">
        <v>154</v>
      </c>
      <c r="N3794" s="57" t="s">
        <v>155</v>
      </c>
      <c r="P3794" s="57" t="s">
        <v>156</v>
      </c>
      <c r="Q3794" s="57" t="s">
        <v>157</v>
      </c>
      <c r="R3794" s="57" t="s">
        <v>158</v>
      </c>
      <c r="S3794" s="57" t="s">
        <v>159</v>
      </c>
      <c r="U3794" s="57" t="s">
        <v>160</v>
      </c>
      <c r="V3794" s="57" t="s">
        <v>160</v>
      </c>
      <c r="W3794" s="57" t="s">
        <v>160</v>
      </c>
      <c r="X3794" s="57" t="s">
        <v>160</v>
      </c>
      <c r="Y3794" s="57" t="s">
        <v>160</v>
      </c>
      <c r="Z3794" s="57" t="s">
        <v>160</v>
      </c>
      <c r="AA3794" s="57" t="s">
        <v>160</v>
      </c>
      <c r="AB3794" s="57" t="s">
        <v>160</v>
      </c>
      <c r="AC3794" s="57" t="s">
        <v>160</v>
      </c>
      <c r="AD3794" s="57" t="s">
        <v>160</v>
      </c>
      <c r="AE3794" s="57" t="s">
        <v>160</v>
      </c>
      <c r="AF3794" s="57" t="s">
        <v>160</v>
      </c>
      <c r="AG3794" s="57" t="s">
        <v>160</v>
      </c>
      <c r="AH3794" s="57" t="s">
        <v>160</v>
      </c>
      <c r="AI3794" s="57" t="s">
        <v>179</v>
      </c>
      <c r="AL3794" s="9">
        <v>51167</v>
      </c>
      <c r="AM3794" s="57">
        <v>342.86640489199999</v>
      </c>
      <c r="AN3794" s="57">
        <v>1113.06637443</v>
      </c>
      <c r="AO3794" s="57">
        <v>0.55961545499999998</v>
      </c>
      <c r="AP3794" s="57">
        <v>342.86640489199999</v>
      </c>
      <c r="AQ3794" s="57">
        <v>834.799780822</v>
      </c>
      <c r="AR3794" s="57">
        <v>0</v>
      </c>
      <c r="AS3794" s="57">
        <v>2.5272683000000001E-2</v>
      </c>
      <c r="AT3794" s="57">
        <v>6.1533091999999998E-2</v>
      </c>
      <c r="AU3794" s="57">
        <v>0</v>
      </c>
      <c r="AV3794" s="57">
        <v>62.120000001999998</v>
      </c>
      <c r="AW3794" s="57">
        <v>4.1849999999999996</v>
      </c>
      <c r="AX3794" s="57">
        <v>0</v>
      </c>
      <c r="AY3794" s="57">
        <v>1.5699390499999999</v>
      </c>
      <c r="AZ3794" s="57">
        <v>0.257515989</v>
      </c>
      <c r="BA3794" s="57">
        <v>0</v>
      </c>
      <c r="BB3794" s="57">
        <v>1.8274550389999999</v>
      </c>
      <c r="BC3794" s="57">
        <v>0</v>
      </c>
      <c r="BD3794" s="57">
        <v>0</v>
      </c>
      <c r="BE3794" s="57">
        <v>0</v>
      </c>
      <c r="BF3794" s="57">
        <v>9.1778677000000003E-2</v>
      </c>
      <c r="BG3794" s="57">
        <v>4.5686376000000001E-2</v>
      </c>
      <c r="BH3794" s="57">
        <v>0.137465053</v>
      </c>
      <c r="BI3794" s="57">
        <v>0</v>
      </c>
      <c r="BJ3794" s="57">
        <v>0</v>
      </c>
      <c r="BK3794" s="57">
        <v>0</v>
      </c>
      <c r="BL3794" s="57">
        <v>0</v>
      </c>
      <c r="BM3794" s="57">
        <v>0</v>
      </c>
      <c r="BN3794" s="57">
        <v>0</v>
      </c>
      <c r="BO3794" s="57">
        <v>0</v>
      </c>
      <c r="BP3794" s="57">
        <v>1.6899899860000001</v>
      </c>
      <c r="BQ3794" s="57">
        <v>0.366449886</v>
      </c>
      <c r="BR3794" s="57">
        <v>0.17963549000000001</v>
      </c>
      <c r="BS3794" s="57">
        <v>1.6899899860000001</v>
      </c>
      <c r="BT3794" s="57">
        <v>0.366449886</v>
      </c>
      <c r="BU3794" s="57">
        <v>0.17963549000000001</v>
      </c>
    </row>
    <row r="3795" spans="1:73" x14ac:dyDescent="0.25">
      <c r="A3795" s="57">
        <v>5</v>
      </c>
      <c r="B3795" s="57">
        <v>42285342160000</v>
      </c>
      <c r="C3795" s="57" t="s">
        <v>176</v>
      </c>
      <c r="D3795" s="57" t="s">
        <v>177</v>
      </c>
      <c r="E3795" s="57" t="s">
        <v>178</v>
      </c>
      <c r="F3795" s="57">
        <v>0</v>
      </c>
      <c r="G3795" s="57" t="s">
        <v>49</v>
      </c>
      <c r="H3795" s="57" t="s">
        <v>150</v>
      </c>
      <c r="I3795" s="57" t="s">
        <v>151</v>
      </c>
      <c r="J3795" s="57" t="s">
        <v>152</v>
      </c>
      <c r="K3795" s="57" t="s">
        <v>51</v>
      </c>
      <c r="L3795" s="57" t="s">
        <v>153</v>
      </c>
      <c r="M3795" s="57" t="s">
        <v>154</v>
      </c>
      <c r="N3795" s="57" t="s">
        <v>155</v>
      </c>
      <c r="P3795" s="57" t="s">
        <v>156</v>
      </c>
      <c r="Q3795" s="57" t="s">
        <v>157</v>
      </c>
      <c r="R3795" s="57" t="s">
        <v>158</v>
      </c>
      <c r="S3795" s="57" t="s">
        <v>159</v>
      </c>
      <c r="U3795" s="57" t="s">
        <v>160</v>
      </c>
      <c r="V3795" s="57" t="s">
        <v>160</v>
      </c>
      <c r="W3795" s="57" t="s">
        <v>160</v>
      </c>
      <c r="X3795" s="57" t="s">
        <v>160</v>
      </c>
      <c r="Y3795" s="57" t="s">
        <v>160</v>
      </c>
      <c r="Z3795" s="57" t="s">
        <v>160</v>
      </c>
      <c r="AA3795" s="57" t="s">
        <v>160</v>
      </c>
      <c r="AB3795" s="57" t="s">
        <v>160</v>
      </c>
      <c r="AC3795" s="57" t="s">
        <v>160</v>
      </c>
      <c r="AD3795" s="57" t="s">
        <v>160</v>
      </c>
      <c r="AE3795" s="57" t="s">
        <v>160</v>
      </c>
      <c r="AF3795" s="57" t="s">
        <v>160</v>
      </c>
      <c r="AG3795" s="57" t="s">
        <v>160</v>
      </c>
      <c r="AH3795" s="57" t="s">
        <v>160</v>
      </c>
      <c r="AI3795" s="57" t="s">
        <v>179</v>
      </c>
      <c r="AL3795" s="9">
        <v>51196</v>
      </c>
      <c r="AM3795" s="57">
        <v>364.01094073399997</v>
      </c>
      <c r="AN3795" s="57">
        <v>1181.7090629889999</v>
      </c>
      <c r="AO3795" s="57">
        <v>0.59412688199999997</v>
      </c>
      <c r="AP3795" s="57">
        <v>364.01094073399997</v>
      </c>
      <c r="AQ3795" s="57">
        <v>886.28179724200004</v>
      </c>
      <c r="AR3795" s="57">
        <v>0</v>
      </c>
      <c r="AS3795" s="57">
        <v>2.6831246E-2</v>
      </c>
      <c r="AT3795" s="57">
        <v>6.5327831000000003E-2</v>
      </c>
      <c r="AU3795" s="57">
        <v>0</v>
      </c>
      <c r="AV3795" s="57">
        <v>62.120000017999999</v>
      </c>
      <c r="AW3795" s="57">
        <v>4.1850000039999999</v>
      </c>
      <c r="AX3795" s="57">
        <v>0</v>
      </c>
      <c r="AY3795" s="57">
        <v>1.666757029</v>
      </c>
      <c r="AZ3795" s="57">
        <v>0.27339697400000001</v>
      </c>
      <c r="BA3795" s="57">
        <v>0</v>
      </c>
      <c r="BB3795" s="57">
        <v>1.940154003</v>
      </c>
      <c r="BC3795" s="57">
        <v>0</v>
      </c>
      <c r="BD3795" s="57">
        <v>0</v>
      </c>
      <c r="BE3795" s="57">
        <v>0</v>
      </c>
      <c r="BF3795" s="57">
        <v>9.7438658999999997E-2</v>
      </c>
      <c r="BG3795" s="57">
        <v>4.8503850000000001E-2</v>
      </c>
      <c r="BH3795" s="57">
        <v>0.145942509</v>
      </c>
      <c r="BI3795" s="57">
        <v>0</v>
      </c>
      <c r="BJ3795" s="57">
        <v>0</v>
      </c>
      <c r="BK3795" s="57">
        <v>0</v>
      </c>
      <c r="BL3795" s="57">
        <v>0</v>
      </c>
      <c r="BM3795" s="57">
        <v>0</v>
      </c>
      <c r="BN3795" s="57">
        <v>0</v>
      </c>
      <c r="BO3795" s="57">
        <v>0</v>
      </c>
      <c r="BP3795" s="57">
        <v>1.794211494</v>
      </c>
      <c r="BQ3795" s="57">
        <v>0.385914376</v>
      </c>
      <c r="BR3795" s="57">
        <v>0.18846469900000001</v>
      </c>
      <c r="BS3795" s="57">
        <v>1.794211494</v>
      </c>
      <c r="BT3795" s="57">
        <v>0.385914376</v>
      </c>
      <c r="BU3795" s="57">
        <v>0.18846469900000001</v>
      </c>
    </row>
    <row r="3796" spans="1:73" x14ac:dyDescent="0.25">
      <c r="A3796" s="57">
        <v>5</v>
      </c>
      <c r="B3796" s="57">
        <v>42285342160000</v>
      </c>
      <c r="C3796" s="57" t="s">
        <v>176</v>
      </c>
      <c r="D3796" s="57" t="s">
        <v>177</v>
      </c>
      <c r="E3796" s="57" t="s">
        <v>178</v>
      </c>
      <c r="F3796" s="57">
        <v>0</v>
      </c>
      <c r="G3796" s="57" t="s">
        <v>49</v>
      </c>
      <c r="H3796" s="57" t="s">
        <v>150</v>
      </c>
      <c r="I3796" s="57" t="s">
        <v>151</v>
      </c>
      <c r="J3796" s="57" t="s">
        <v>152</v>
      </c>
      <c r="K3796" s="57" t="s">
        <v>51</v>
      </c>
      <c r="L3796" s="57" t="s">
        <v>153</v>
      </c>
      <c r="M3796" s="57" t="s">
        <v>154</v>
      </c>
      <c r="N3796" s="57" t="s">
        <v>155</v>
      </c>
      <c r="P3796" s="57" t="s">
        <v>156</v>
      </c>
      <c r="Q3796" s="57" t="s">
        <v>157</v>
      </c>
      <c r="R3796" s="57" t="s">
        <v>158</v>
      </c>
      <c r="S3796" s="57" t="s">
        <v>159</v>
      </c>
      <c r="U3796" s="57" t="s">
        <v>160</v>
      </c>
      <c r="V3796" s="57" t="s">
        <v>160</v>
      </c>
      <c r="W3796" s="57" t="s">
        <v>160</v>
      </c>
      <c r="X3796" s="57" t="s">
        <v>160</v>
      </c>
      <c r="Y3796" s="57" t="s">
        <v>160</v>
      </c>
      <c r="Z3796" s="57" t="s">
        <v>160</v>
      </c>
      <c r="AA3796" s="57" t="s">
        <v>160</v>
      </c>
      <c r="AB3796" s="57" t="s">
        <v>160</v>
      </c>
      <c r="AC3796" s="57" t="s">
        <v>160</v>
      </c>
      <c r="AD3796" s="57" t="s">
        <v>160</v>
      </c>
      <c r="AE3796" s="57" t="s">
        <v>160</v>
      </c>
      <c r="AF3796" s="57" t="s">
        <v>160</v>
      </c>
      <c r="AG3796" s="57" t="s">
        <v>160</v>
      </c>
      <c r="AH3796" s="57" t="s">
        <v>160</v>
      </c>
      <c r="AI3796" s="57" t="s">
        <v>179</v>
      </c>
      <c r="AL3796" s="9">
        <v>51227</v>
      </c>
      <c r="AM3796" s="57">
        <v>349.82437175400003</v>
      </c>
      <c r="AN3796" s="57">
        <v>1135.6544111630001</v>
      </c>
      <c r="AO3796" s="57">
        <v>0.57097202300000005</v>
      </c>
      <c r="AP3796" s="57">
        <v>349.82437175400003</v>
      </c>
      <c r="AQ3796" s="57">
        <v>851.74080837199995</v>
      </c>
      <c r="AR3796" s="57">
        <v>0</v>
      </c>
      <c r="AS3796" s="57">
        <v>2.5785553999999999E-2</v>
      </c>
      <c r="AT3796" s="57">
        <v>6.2781815000000005E-2</v>
      </c>
      <c r="AU3796" s="57">
        <v>0</v>
      </c>
      <c r="AV3796" s="57">
        <v>62.119999980999999</v>
      </c>
      <c r="AW3796" s="57">
        <v>4.1850000039999999</v>
      </c>
      <c r="AX3796" s="57">
        <v>0</v>
      </c>
      <c r="AY3796" s="57">
        <v>1.6017986420000001</v>
      </c>
      <c r="AZ3796" s="57">
        <v>0.26274189599999997</v>
      </c>
      <c r="BA3796" s="57">
        <v>0</v>
      </c>
      <c r="BB3796" s="57">
        <v>1.864540538</v>
      </c>
      <c r="BC3796" s="57">
        <v>0</v>
      </c>
      <c r="BD3796" s="57">
        <v>0</v>
      </c>
      <c r="BE3796" s="57">
        <v>0</v>
      </c>
      <c r="BF3796" s="57">
        <v>9.3641189999999999E-2</v>
      </c>
      <c r="BG3796" s="57">
        <v>4.6613513000000002E-2</v>
      </c>
      <c r="BH3796" s="57">
        <v>0.14025470300000001</v>
      </c>
      <c r="BI3796" s="57">
        <v>0</v>
      </c>
      <c r="BJ3796" s="57">
        <v>0</v>
      </c>
      <c r="BK3796" s="57">
        <v>0</v>
      </c>
      <c r="BL3796" s="57">
        <v>0</v>
      </c>
      <c r="BM3796" s="57">
        <v>0</v>
      </c>
      <c r="BN3796" s="57">
        <v>0</v>
      </c>
      <c r="BO3796" s="57">
        <v>0</v>
      </c>
      <c r="BP3796" s="57">
        <v>1.724285834</v>
      </c>
      <c r="BQ3796" s="57">
        <v>0.36798216700000003</v>
      </c>
      <c r="BR3796" s="57">
        <v>0.17905241899999999</v>
      </c>
      <c r="BS3796" s="57">
        <v>1.724285834</v>
      </c>
      <c r="BT3796" s="57">
        <v>0.36798216700000003</v>
      </c>
      <c r="BU3796" s="57">
        <v>0.17905241899999999</v>
      </c>
    </row>
    <row r="3797" spans="1:73" x14ac:dyDescent="0.25">
      <c r="A3797" s="57">
        <v>5</v>
      </c>
      <c r="B3797" s="57">
        <v>42285342160000</v>
      </c>
      <c r="C3797" s="57" t="s">
        <v>176</v>
      </c>
      <c r="D3797" s="57" t="s">
        <v>177</v>
      </c>
      <c r="E3797" s="57" t="s">
        <v>178</v>
      </c>
      <c r="F3797" s="57">
        <v>0</v>
      </c>
      <c r="G3797" s="57" t="s">
        <v>49</v>
      </c>
      <c r="H3797" s="57" t="s">
        <v>150</v>
      </c>
      <c r="I3797" s="57" t="s">
        <v>151</v>
      </c>
      <c r="J3797" s="57" t="s">
        <v>152</v>
      </c>
      <c r="K3797" s="57" t="s">
        <v>51</v>
      </c>
      <c r="L3797" s="57" t="s">
        <v>153</v>
      </c>
      <c r="M3797" s="57" t="s">
        <v>154</v>
      </c>
      <c r="N3797" s="57" t="s">
        <v>155</v>
      </c>
      <c r="P3797" s="57" t="s">
        <v>156</v>
      </c>
      <c r="Q3797" s="57" t="s">
        <v>157</v>
      </c>
      <c r="R3797" s="57" t="s">
        <v>158</v>
      </c>
      <c r="S3797" s="57" t="s">
        <v>159</v>
      </c>
      <c r="U3797" s="57" t="s">
        <v>160</v>
      </c>
      <c r="V3797" s="57" t="s">
        <v>160</v>
      </c>
      <c r="W3797" s="57" t="s">
        <v>160</v>
      </c>
      <c r="X3797" s="57" t="s">
        <v>160</v>
      </c>
      <c r="Y3797" s="57" t="s">
        <v>160</v>
      </c>
      <c r="Z3797" s="57" t="s">
        <v>160</v>
      </c>
      <c r="AA3797" s="57" t="s">
        <v>160</v>
      </c>
      <c r="AB3797" s="57" t="s">
        <v>160</v>
      </c>
      <c r="AC3797" s="57" t="s">
        <v>160</v>
      </c>
      <c r="AD3797" s="57" t="s">
        <v>160</v>
      </c>
      <c r="AE3797" s="57" t="s">
        <v>160</v>
      </c>
      <c r="AF3797" s="57" t="s">
        <v>160</v>
      </c>
      <c r="AG3797" s="57" t="s">
        <v>160</v>
      </c>
      <c r="AH3797" s="57" t="s">
        <v>160</v>
      </c>
      <c r="AI3797" s="57" t="s">
        <v>179</v>
      </c>
      <c r="AL3797" s="9">
        <v>51257</v>
      </c>
      <c r="AM3797" s="57">
        <v>358.97704808100002</v>
      </c>
      <c r="AN3797" s="57">
        <v>1165.3672559050001</v>
      </c>
      <c r="AO3797" s="57">
        <v>0.58591072499999997</v>
      </c>
      <c r="AP3797" s="57">
        <v>358.97704808100002</v>
      </c>
      <c r="AQ3797" s="57">
        <v>874.02544192899995</v>
      </c>
      <c r="AR3797" s="57">
        <v>0</v>
      </c>
      <c r="AS3797" s="57">
        <v>2.6460198000000001E-2</v>
      </c>
      <c r="AT3797" s="57">
        <v>6.4424414999999999E-2</v>
      </c>
      <c r="AU3797" s="57">
        <v>0</v>
      </c>
      <c r="AV3797" s="57">
        <v>62.120000009000002</v>
      </c>
      <c r="AW3797" s="57">
        <v>4.1850000029999999</v>
      </c>
      <c r="AX3797" s="57">
        <v>0</v>
      </c>
      <c r="AY3797" s="57">
        <v>1.6437075130000001</v>
      </c>
      <c r="AZ3797" s="57">
        <v>0.26961617799999998</v>
      </c>
      <c r="BA3797" s="57">
        <v>0</v>
      </c>
      <c r="BB3797" s="57">
        <v>1.913323691</v>
      </c>
      <c r="BC3797" s="57">
        <v>0</v>
      </c>
      <c r="BD3797" s="57">
        <v>0</v>
      </c>
      <c r="BE3797" s="57">
        <v>0</v>
      </c>
      <c r="BF3797" s="57">
        <v>9.6091183999999996E-2</v>
      </c>
      <c r="BG3797" s="57">
        <v>4.7833092000000001E-2</v>
      </c>
      <c r="BH3797" s="57">
        <v>0.14392427599999999</v>
      </c>
      <c r="BI3797" s="57">
        <v>0</v>
      </c>
      <c r="BJ3797" s="57">
        <v>0</v>
      </c>
      <c r="BK3797" s="57">
        <v>0</v>
      </c>
      <c r="BL3797" s="57">
        <v>0</v>
      </c>
      <c r="BM3797" s="57">
        <v>0</v>
      </c>
      <c r="BN3797" s="57">
        <v>0</v>
      </c>
      <c r="BO3797" s="57">
        <v>0</v>
      </c>
      <c r="BP3797" s="57">
        <v>1.7693994150000001</v>
      </c>
      <c r="BQ3797" s="57">
        <v>0.37456764100000001</v>
      </c>
      <c r="BR3797" s="57">
        <v>0.18157045499999999</v>
      </c>
      <c r="BS3797" s="57">
        <v>1.7693994150000001</v>
      </c>
      <c r="BT3797" s="57">
        <v>0.37456764100000001</v>
      </c>
      <c r="BU3797" s="57">
        <v>0.18157045499999999</v>
      </c>
    </row>
    <row r="3798" spans="1:73" x14ac:dyDescent="0.25">
      <c r="A3798" s="57">
        <v>5</v>
      </c>
      <c r="B3798" s="57">
        <v>42285342160000</v>
      </c>
      <c r="C3798" s="57" t="s">
        <v>176</v>
      </c>
      <c r="D3798" s="57" t="s">
        <v>177</v>
      </c>
      <c r="E3798" s="57" t="s">
        <v>178</v>
      </c>
      <c r="F3798" s="57">
        <v>0</v>
      </c>
      <c r="G3798" s="57" t="s">
        <v>49</v>
      </c>
      <c r="H3798" s="57" t="s">
        <v>150</v>
      </c>
      <c r="I3798" s="57" t="s">
        <v>151</v>
      </c>
      <c r="J3798" s="57" t="s">
        <v>152</v>
      </c>
      <c r="K3798" s="57" t="s">
        <v>51</v>
      </c>
      <c r="L3798" s="57" t="s">
        <v>153</v>
      </c>
      <c r="M3798" s="57" t="s">
        <v>154</v>
      </c>
      <c r="N3798" s="57" t="s">
        <v>155</v>
      </c>
      <c r="P3798" s="57" t="s">
        <v>156</v>
      </c>
      <c r="Q3798" s="57" t="s">
        <v>157</v>
      </c>
      <c r="R3798" s="57" t="s">
        <v>158</v>
      </c>
      <c r="S3798" s="57" t="s">
        <v>159</v>
      </c>
      <c r="U3798" s="57" t="s">
        <v>160</v>
      </c>
      <c r="V3798" s="57" t="s">
        <v>160</v>
      </c>
      <c r="W3798" s="57" t="s">
        <v>160</v>
      </c>
      <c r="X3798" s="57" t="s">
        <v>160</v>
      </c>
      <c r="Y3798" s="57" t="s">
        <v>160</v>
      </c>
      <c r="Z3798" s="57" t="s">
        <v>160</v>
      </c>
      <c r="AA3798" s="57" t="s">
        <v>160</v>
      </c>
      <c r="AB3798" s="57" t="s">
        <v>160</v>
      </c>
      <c r="AC3798" s="57" t="s">
        <v>160</v>
      </c>
      <c r="AD3798" s="57" t="s">
        <v>160</v>
      </c>
      <c r="AE3798" s="57" t="s">
        <v>160</v>
      </c>
      <c r="AF3798" s="57" t="s">
        <v>160</v>
      </c>
      <c r="AG3798" s="57" t="s">
        <v>160</v>
      </c>
      <c r="AH3798" s="57" t="s">
        <v>160</v>
      </c>
      <c r="AI3798" s="57" t="s">
        <v>179</v>
      </c>
      <c r="AL3798" s="9">
        <v>51288</v>
      </c>
      <c r="AM3798" s="57">
        <v>344.98666459200001</v>
      </c>
      <c r="AN3798" s="57">
        <v>1119.9494920059999</v>
      </c>
      <c r="AO3798" s="57">
        <v>0.56307607400000004</v>
      </c>
      <c r="AP3798" s="57">
        <v>344.98666459200001</v>
      </c>
      <c r="AQ3798" s="57">
        <v>839.96211900399999</v>
      </c>
      <c r="AR3798" s="57">
        <v>0</v>
      </c>
      <c r="AS3798" s="57">
        <v>2.5428967E-2</v>
      </c>
      <c r="AT3798" s="57">
        <v>6.1913608000000002E-2</v>
      </c>
      <c r="AU3798" s="57">
        <v>0</v>
      </c>
      <c r="AV3798" s="57">
        <v>62.119999997999997</v>
      </c>
      <c r="AW3798" s="57">
        <v>4.1849999919999998</v>
      </c>
      <c r="AX3798" s="57">
        <v>0</v>
      </c>
      <c r="AY3798" s="57">
        <v>1.5796474330000001</v>
      </c>
      <c r="AZ3798" s="57">
        <v>0.25910844900000002</v>
      </c>
      <c r="BA3798" s="57">
        <v>0</v>
      </c>
      <c r="BB3798" s="57">
        <v>1.8387558820000001</v>
      </c>
      <c r="BC3798" s="57">
        <v>0</v>
      </c>
      <c r="BD3798" s="57">
        <v>0</v>
      </c>
      <c r="BE3798" s="57">
        <v>0</v>
      </c>
      <c r="BF3798" s="57">
        <v>9.2346230000000001E-2</v>
      </c>
      <c r="BG3798" s="57">
        <v>4.5968897000000002E-2</v>
      </c>
      <c r="BH3798" s="57">
        <v>0.13831512700000001</v>
      </c>
      <c r="BI3798" s="57">
        <v>0</v>
      </c>
      <c r="BJ3798" s="57">
        <v>0</v>
      </c>
      <c r="BK3798" s="57">
        <v>0</v>
      </c>
      <c r="BL3798" s="57">
        <v>0</v>
      </c>
      <c r="BM3798" s="57">
        <v>0</v>
      </c>
      <c r="BN3798" s="57">
        <v>0</v>
      </c>
      <c r="BO3798" s="57">
        <v>0</v>
      </c>
      <c r="BP3798" s="57">
        <v>1.700440755</v>
      </c>
      <c r="BQ3798" s="57">
        <v>0.35716267899999998</v>
      </c>
      <c r="BR3798" s="57">
        <v>0.17250248600000001</v>
      </c>
      <c r="BS3798" s="57">
        <v>1.700440755</v>
      </c>
      <c r="BT3798" s="57">
        <v>0.35716267899999998</v>
      </c>
      <c r="BU3798" s="57">
        <v>0.17250248600000001</v>
      </c>
    </row>
    <row r="3799" spans="1:73" x14ac:dyDescent="0.25">
      <c r="A3799" s="57">
        <v>5</v>
      </c>
      <c r="B3799" s="57">
        <v>42285342160000</v>
      </c>
      <c r="C3799" s="57" t="s">
        <v>176</v>
      </c>
      <c r="D3799" s="57" t="s">
        <v>177</v>
      </c>
      <c r="E3799" s="57" t="s">
        <v>178</v>
      </c>
      <c r="F3799" s="57">
        <v>0</v>
      </c>
      <c r="G3799" s="57" t="s">
        <v>49</v>
      </c>
      <c r="H3799" s="57" t="s">
        <v>150</v>
      </c>
      <c r="I3799" s="57" t="s">
        <v>151</v>
      </c>
      <c r="J3799" s="57" t="s">
        <v>152</v>
      </c>
      <c r="K3799" s="57" t="s">
        <v>51</v>
      </c>
      <c r="L3799" s="57" t="s">
        <v>153</v>
      </c>
      <c r="M3799" s="57" t="s">
        <v>154</v>
      </c>
      <c r="N3799" s="57" t="s">
        <v>155</v>
      </c>
      <c r="P3799" s="57" t="s">
        <v>156</v>
      </c>
      <c r="Q3799" s="57" t="s">
        <v>157</v>
      </c>
      <c r="R3799" s="57" t="s">
        <v>158</v>
      </c>
      <c r="S3799" s="57" t="s">
        <v>159</v>
      </c>
      <c r="U3799" s="57" t="s">
        <v>160</v>
      </c>
      <c r="V3799" s="57" t="s">
        <v>160</v>
      </c>
      <c r="W3799" s="57" t="s">
        <v>160</v>
      </c>
      <c r="X3799" s="57" t="s">
        <v>160</v>
      </c>
      <c r="Y3799" s="57" t="s">
        <v>160</v>
      </c>
      <c r="Z3799" s="57" t="s">
        <v>160</v>
      </c>
      <c r="AA3799" s="57" t="s">
        <v>160</v>
      </c>
      <c r="AB3799" s="57" t="s">
        <v>160</v>
      </c>
      <c r="AC3799" s="57" t="s">
        <v>160</v>
      </c>
      <c r="AD3799" s="57" t="s">
        <v>160</v>
      </c>
      <c r="AE3799" s="57" t="s">
        <v>160</v>
      </c>
      <c r="AF3799" s="57" t="s">
        <v>160</v>
      </c>
      <c r="AG3799" s="57" t="s">
        <v>160</v>
      </c>
      <c r="AH3799" s="57" t="s">
        <v>160</v>
      </c>
      <c r="AI3799" s="57" t="s">
        <v>179</v>
      </c>
      <c r="AL3799" s="9">
        <v>51318</v>
      </c>
      <c r="AM3799" s="57">
        <v>354.01276892700002</v>
      </c>
      <c r="AN3799" s="57">
        <v>1149.251439013</v>
      </c>
      <c r="AO3799" s="57">
        <v>0.57780819000000005</v>
      </c>
      <c r="AP3799" s="57">
        <v>354.01276892700002</v>
      </c>
      <c r="AQ3799" s="57">
        <v>861.93857925999998</v>
      </c>
      <c r="AR3799" s="57">
        <v>0</v>
      </c>
      <c r="AS3799" s="57">
        <v>2.6094281E-2</v>
      </c>
      <c r="AT3799" s="57">
        <v>6.3533492999999996E-2</v>
      </c>
      <c r="AU3799" s="57">
        <v>0</v>
      </c>
      <c r="AV3799" s="57">
        <v>62.120000011000002</v>
      </c>
      <c r="AW3799" s="57">
        <v>4.1849999970000002</v>
      </c>
      <c r="AX3799" s="57">
        <v>0</v>
      </c>
      <c r="AY3799" s="57">
        <v>1.6209767479999999</v>
      </c>
      <c r="AZ3799" s="57">
        <v>0.26588766699999999</v>
      </c>
      <c r="BA3799" s="57">
        <v>0</v>
      </c>
      <c r="BB3799" s="57">
        <v>1.886864415</v>
      </c>
      <c r="BC3799" s="57">
        <v>0</v>
      </c>
      <c r="BD3799" s="57">
        <v>0</v>
      </c>
      <c r="BE3799" s="57">
        <v>0</v>
      </c>
      <c r="BF3799" s="57">
        <v>9.4762342999999999E-2</v>
      </c>
      <c r="BG3799" s="57">
        <v>4.7171610000000003E-2</v>
      </c>
      <c r="BH3799" s="57">
        <v>0.141933953</v>
      </c>
      <c r="BI3799" s="57">
        <v>0</v>
      </c>
      <c r="BJ3799" s="57">
        <v>0</v>
      </c>
      <c r="BK3799" s="57">
        <v>0</v>
      </c>
      <c r="BL3799" s="57">
        <v>0</v>
      </c>
      <c r="BM3799" s="57">
        <v>0</v>
      </c>
      <c r="BN3799" s="57">
        <v>0</v>
      </c>
      <c r="BO3799" s="57">
        <v>0</v>
      </c>
      <c r="BP3799" s="57">
        <v>1.7449304619999999</v>
      </c>
      <c r="BQ3799" s="57">
        <v>0.36355452399999999</v>
      </c>
      <c r="BR3799" s="57">
        <v>0.17492840900000001</v>
      </c>
      <c r="BS3799" s="57">
        <v>1.7449304619999999</v>
      </c>
      <c r="BT3799" s="57">
        <v>0.36355452399999999</v>
      </c>
      <c r="BU3799" s="57">
        <v>0.17492840900000001</v>
      </c>
    </row>
    <row r="3800" spans="1:73" x14ac:dyDescent="0.25">
      <c r="A3800" s="57">
        <v>5</v>
      </c>
      <c r="B3800" s="57">
        <v>42285342160000</v>
      </c>
      <c r="C3800" s="57" t="s">
        <v>176</v>
      </c>
      <c r="D3800" s="57" t="s">
        <v>177</v>
      </c>
      <c r="E3800" s="57" t="s">
        <v>178</v>
      </c>
      <c r="F3800" s="57">
        <v>0</v>
      </c>
      <c r="G3800" s="57" t="s">
        <v>49</v>
      </c>
      <c r="H3800" s="57" t="s">
        <v>150</v>
      </c>
      <c r="I3800" s="57" t="s">
        <v>151</v>
      </c>
      <c r="J3800" s="57" t="s">
        <v>152</v>
      </c>
      <c r="K3800" s="57" t="s">
        <v>51</v>
      </c>
      <c r="L3800" s="57" t="s">
        <v>153</v>
      </c>
      <c r="M3800" s="57" t="s">
        <v>154</v>
      </c>
      <c r="N3800" s="57" t="s">
        <v>155</v>
      </c>
      <c r="P3800" s="57" t="s">
        <v>156</v>
      </c>
      <c r="Q3800" s="57" t="s">
        <v>157</v>
      </c>
      <c r="R3800" s="57" t="s">
        <v>158</v>
      </c>
      <c r="S3800" s="57" t="s">
        <v>159</v>
      </c>
      <c r="U3800" s="57" t="s">
        <v>160</v>
      </c>
      <c r="V3800" s="57" t="s">
        <v>160</v>
      </c>
      <c r="W3800" s="57" t="s">
        <v>160</v>
      </c>
      <c r="X3800" s="57" t="s">
        <v>160</v>
      </c>
      <c r="Y3800" s="57" t="s">
        <v>160</v>
      </c>
      <c r="Z3800" s="57" t="s">
        <v>160</v>
      </c>
      <c r="AA3800" s="57" t="s">
        <v>160</v>
      </c>
      <c r="AB3800" s="57" t="s">
        <v>160</v>
      </c>
      <c r="AC3800" s="57" t="s">
        <v>160</v>
      </c>
      <c r="AD3800" s="57" t="s">
        <v>160</v>
      </c>
      <c r="AE3800" s="57" t="s">
        <v>160</v>
      </c>
      <c r="AF3800" s="57" t="s">
        <v>160</v>
      </c>
      <c r="AG3800" s="57" t="s">
        <v>160</v>
      </c>
      <c r="AH3800" s="57" t="s">
        <v>160</v>
      </c>
      <c r="AI3800" s="57" t="s">
        <v>179</v>
      </c>
      <c r="AL3800" s="9">
        <v>51349</v>
      </c>
      <c r="AM3800" s="57">
        <v>351.51630756499998</v>
      </c>
      <c r="AN3800" s="57">
        <v>1141.147036956</v>
      </c>
      <c r="AO3800" s="57">
        <v>0.57373354600000004</v>
      </c>
      <c r="AP3800" s="57">
        <v>351.51630756499998</v>
      </c>
      <c r="AQ3800" s="57">
        <v>855.86027771700003</v>
      </c>
      <c r="AR3800" s="57">
        <v>0</v>
      </c>
      <c r="AS3800" s="57">
        <v>2.5910267000000001E-2</v>
      </c>
      <c r="AT3800" s="57">
        <v>6.3085460999999995E-2</v>
      </c>
      <c r="AU3800" s="57">
        <v>0</v>
      </c>
      <c r="AV3800" s="57">
        <v>62.119999997999997</v>
      </c>
      <c r="AW3800" s="57">
        <v>4.1849999950000001</v>
      </c>
      <c r="AX3800" s="57">
        <v>0</v>
      </c>
      <c r="AY3800" s="57">
        <v>1.6095457879999999</v>
      </c>
      <c r="AZ3800" s="57">
        <v>0.26401265499999998</v>
      </c>
      <c r="BA3800" s="57">
        <v>0</v>
      </c>
      <c r="BB3800" s="57">
        <v>1.8735584430000001</v>
      </c>
      <c r="BC3800" s="57">
        <v>0</v>
      </c>
      <c r="BD3800" s="57">
        <v>0</v>
      </c>
      <c r="BE3800" s="57">
        <v>0</v>
      </c>
      <c r="BF3800" s="57">
        <v>9.4094088000000006E-2</v>
      </c>
      <c r="BG3800" s="57">
        <v>4.6838960999999998E-2</v>
      </c>
      <c r="BH3800" s="57">
        <v>0.140933049</v>
      </c>
      <c r="BI3800" s="57">
        <v>0</v>
      </c>
      <c r="BJ3800" s="57">
        <v>0</v>
      </c>
      <c r="BK3800" s="57">
        <v>0</v>
      </c>
      <c r="BL3800" s="57">
        <v>0</v>
      </c>
      <c r="BM3800" s="57">
        <v>0</v>
      </c>
      <c r="BN3800" s="57">
        <v>0</v>
      </c>
      <c r="BO3800" s="57">
        <v>0</v>
      </c>
      <c r="BP3800" s="57">
        <v>1.732625393</v>
      </c>
      <c r="BQ3800" s="57">
        <v>0.358082393</v>
      </c>
      <c r="BR3800" s="57">
        <v>0.171646624</v>
      </c>
      <c r="BS3800" s="57">
        <v>1.732625393</v>
      </c>
      <c r="BT3800" s="57">
        <v>0.358082393</v>
      </c>
      <c r="BU3800" s="57">
        <v>0.171646624</v>
      </c>
    </row>
    <row r="3801" spans="1:73" x14ac:dyDescent="0.25">
      <c r="A3801" s="57">
        <v>5</v>
      </c>
      <c r="B3801" s="57">
        <v>42285342160000</v>
      </c>
      <c r="C3801" s="57" t="s">
        <v>176</v>
      </c>
      <c r="D3801" s="57" t="s">
        <v>177</v>
      </c>
      <c r="E3801" s="57" t="s">
        <v>178</v>
      </c>
      <c r="F3801" s="57">
        <v>0</v>
      </c>
      <c r="G3801" s="57" t="s">
        <v>49</v>
      </c>
      <c r="H3801" s="57" t="s">
        <v>150</v>
      </c>
      <c r="I3801" s="57" t="s">
        <v>151</v>
      </c>
      <c r="J3801" s="57" t="s">
        <v>152</v>
      </c>
      <c r="K3801" s="57" t="s">
        <v>51</v>
      </c>
      <c r="L3801" s="57" t="s">
        <v>153</v>
      </c>
      <c r="M3801" s="57" t="s">
        <v>154</v>
      </c>
      <c r="N3801" s="57" t="s">
        <v>155</v>
      </c>
      <c r="P3801" s="57" t="s">
        <v>156</v>
      </c>
      <c r="Q3801" s="57" t="s">
        <v>157</v>
      </c>
      <c r="R3801" s="57" t="s">
        <v>158</v>
      </c>
      <c r="S3801" s="57" t="s">
        <v>159</v>
      </c>
      <c r="U3801" s="57" t="s">
        <v>160</v>
      </c>
      <c r="V3801" s="57" t="s">
        <v>160</v>
      </c>
      <c r="W3801" s="57" t="s">
        <v>160</v>
      </c>
      <c r="X3801" s="57" t="s">
        <v>160</v>
      </c>
      <c r="Y3801" s="57" t="s">
        <v>160</v>
      </c>
      <c r="Z3801" s="57" t="s">
        <v>160</v>
      </c>
      <c r="AA3801" s="57" t="s">
        <v>160</v>
      </c>
      <c r="AB3801" s="57" t="s">
        <v>160</v>
      </c>
      <c r="AC3801" s="57" t="s">
        <v>160</v>
      </c>
      <c r="AD3801" s="57" t="s">
        <v>160</v>
      </c>
      <c r="AE3801" s="57" t="s">
        <v>160</v>
      </c>
      <c r="AF3801" s="57" t="s">
        <v>160</v>
      </c>
      <c r="AG3801" s="57" t="s">
        <v>160</v>
      </c>
      <c r="AH3801" s="57" t="s">
        <v>160</v>
      </c>
      <c r="AI3801" s="57" t="s">
        <v>179</v>
      </c>
      <c r="AL3801" s="9">
        <v>51380</v>
      </c>
      <c r="AM3801" s="57">
        <v>337.81669091399999</v>
      </c>
      <c r="AN3801" s="57">
        <v>1096.673205693</v>
      </c>
      <c r="AO3801" s="57">
        <v>0.551373475</v>
      </c>
      <c r="AP3801" s="57">
        <v>337.81669091399999</v>
      </c>
      <c r="AQ3801" s="57">
        <v>822.50490427</v>
      </c>
      <c r="AR3801" s="57">
        <v>0</v>
      </c>
      <c r="AS3801" s="57">
        <v>2.4900467999999999E-2</v>
      </c>
      <c r="AT3801" s="57">
        <v>6.0626836000000003E-2</v>
      </c>
      <c r="AU3801" s="57">
        <v>0</v>
      </c>
      <c r="AV3801" s="57">
        <v>62.119999993999997</v>
      </c>
      <c r="AW3801" s="57">
        <v>4.1850000060000001</v>
      </c>
      <c r="AX3801" s="57">
        <v>0</v>
      </c>
      <c r="AY3801" s="57">
        <v>1.54681709</v>
      </c>
      <c r="AZ3801" s="57">
        <v>0.25372331100000001</v>
      </c>
      <c r="BA3801" s="57">
        <v>0</v>
      </c>
      <c r="BB3801" s="57">
        <v>1.8005404009999999</v>
      </c>
      <c r="BC3801" s="57">
        <v>0</v>
      </c>
      <c r="BD3801" s="57">
        <v>0</v>
      </c>
      <c r="BE3801" s="57">
        <v>0</v>
      </c>
      <c r="BF3801" s="57">
        <v>9.0426966999999997E-2</v>
      </c>
      <c r="BG3801" s="57">
        <v>4.501351E-2</v>
      </c>
      <c r="BH3801" s="57">
        <v>0.135440477</v>
      </c>
      <c r="BI3801" s="57">
        <v>0</v>
      </c>
      <c r="BJ3801" s="57">
        <v>0</v>
      </c>
      <c r="BK3801" s="57">
        <v>0</v>
      </c>
      <c r="BL3801" s="57">
        <v>0</v>
      </c>
      <c r="BM3801" s="57">
        <v>0</v>
      </c>
      <c r="BN3801" s="57">
        <v>0</v>
      </c>
      <c r="BO3801" s="57">
        <v>0</v>
      </c>
      <c r="BP3801" s="57">
        <v>1.665099924</v>
      </c>
      <c r="BQ3801" s="57">
        <v>0.34144344799999998</v>
      </c>
      <c r="BR3801" s="57">
        <v>0.16307426999999999</v>
      </c>
      <c r="BS3801" s="57">
        <v>1.665099924</v>
      </c>
      <c r="BT3801" s="57">
        <v>0.34144344799999998</v>
      </c>
      <c r="BU3801" s="57">
        <v>0.16307426999999999</v>
      </c>
    </row>
    <row r="3802" spans="1:73" x14ac:dyDescent="0.25">
      <c r="A3802" s="57">
        <v>5</v>
      </c>
      <c r="B3802" s="57">
        <v>42285342160000</v>
      </c>
      <c r="C3802" s="57" t="s">
        <v>176</v>
      </c>
      <c r="D3802" s="57" t="s">
        <v>177</v>
      </c>
      <c r="E3802" s="57" t="s">
        <v>178</v>
      </c>
      <c r="F3802" s="57">
        <v>0</v>
      </c>
      <c r="G3802" s="57" t="s">
        <v>49</v>
      </c>
      <c r="H3802" s="57" t="s">
        <v>150</v>
      </c>
      <c r="I3802" s="57" t="s">
        <v>151</v>
      </c>
      <c r="J3802" s="57" t="s">
        <v>152</v>
      </c>
      <c r="K3802" s="57" t="s">
        <v>51</v>
      </c>
      <c r="L3802" s="57" t="s">
        <v>153</v>
      </c>
      <c r="M3802" s="57" t="s">
        <v>154</v>
      </c>
      <c r="N3802" s="57" t="s">
        <v>155</v>
      </c>
      <c r="P3802" s="57" t="s">
        <v>156</v>
      </c>
      <c r="Q3802" s="57" t="s">
        <v>157</v>
      </c>
      <c r="R3802" s="57" t="s">
        <v>158</v>
      </c>
      <c r="S3802" s="57" t="s">
        <v>159</v>
      </c>
      <c r="U3802" s="57" t="s">
        <v>160</v>
      </c>
      <c r="V3802" s="57" t="s">
        <v>160</v>
      </c>
      <c r="W3802" s="57" t="s">
        <v>160</v>
      </c>
      <c r="X3802" s="57" t="s">
        <v>160</v>
      </c>
      <c r="Y3802" s="57" t="s">
        <v>160</v>
      </c>
      <c r="Z3802" s="57" t="s">
        <v>160</v>
      </c>
      <c r="AA3802" s="57" t="s">
        <v>160</v>
      </c>
      <c r="AB3802" s="57" t="s">
        <v>160</v>
      </c>
      <c r="AC3802" s="57" t="s">
        <v>160</v>
      </c>
      <c r="AD3802" s="57" t="s">
        <v>160</v>
      </c>
      <c r="AE3802" s="57" t="s">
        <v>160</v>
      </c>
      <c r="AF3802" s="57" t="s">
        <v>160</v>
      </c>
      <c r="AG3802" s="57" t="s">
        <v>160</v>
      </c>
      <c r="AH3802" s="57" t="s">
        <v>160</v>
      </c>
      <c r="AI3802" s="57" t="s">
        <v>179</v>
      </c>
      <c r="AL3802" s="9">
        <v>51410</v>
      </c>
      <c r="AM3802" s="57">
        <v>346.655202691</v>
      </c>
      <c r="AN3802" s="57">
        <v>1125.366160498</v>
      </c>
      <c r="AO3802" s="57">
        <v>0.56579940799999995</v>
      </c>
      <c r="AP3802" s="57">
        <v>346.655202691</v>
      </c>
      <c r="AQ3802" s="57">
        <v>844.02462037299995</v>
      </c>
      <c r="AR3802" s="57">
        <v>0</v>
      </c>
      <c r="AS3802" s="57">
        <v>2.5551955000000001E-2</v>
      </c>
      <c r="AT3802" s="57">
        <v>6.2213055000000003E-2</v>
      </c>
      <c r="AU3802" s="57">
        <v>0</v>
      </c>
      <c r="AV3802" s="57">
        <v>62.120000015999999</v>
      </c>
      <c r="AW3802" s="57">
        <v>4.1849999970000002</v>
      </c>
      <c r="AX3802" s="57">
        <v>0</v>
      </c>
      <c r="AY3802" s="57">
        <v>1.587287444</v>
      </c>
      <c r="AZ3802" s="57">
        <v>0.26036163400000001</v>
      </c>
      <c r="BA3802" s="57">
        <v>0</v>
      </c>
      <c r="BB3802" s="57">
        <v>1.8476490779999999</v>
      </c>
      <c r="BC3802" s="57">
        <v>0</v>
      </c>
      <c r="BD3802" s="57">
        <v>0</v>
      </c>
      <c r="BE3802" s="57">
        <v>0</v>
      </c>
      <c r="BF3802" s="57">
        <v>9.2792865000000002E-2</v>
      </c>
      <c r="BG3802" s="57">
        <v>4.6191227000000001E-2</v>
      </c>
      <c r="BH3802" s="57">
        <v>0.138984092</v>
      </c>
      <c r="BI3802" s="57">
        <v>0</v>
      </c>
      <c r="BJ3802" s="57">
        <v>0</v>
      </c>
      <c r="BK3802" s="57">
        <v>0</v>
      </c>
      <c r="BL3802" s="57">
        <v>0</v>
      </c>
      <c r="BM3802" s="57">
        <v>0</v>
      </c>
      <c r="BN3802" s="57">
        <v>0</v>
      </c>
      <c r="BO3802" s="57">
        <v>0</v>
      </c>
      <c r="BP3802" s="57">
        <v>1.7086649860000001</v>
      </c>
      <c r="BQ3802" s="57">
        <v>0.34755397999999998</v>
      </c>
      <c r="BR3802" s="57">
        <v>0.165367603</v>
      </c>
      <c r="BS3802" s="57">
        <v>1.7086649860000001</v>
      </c>
      <c r="BT3802" s="57">
        <v>0.34755397999999998</v>
      </c>
      <c r="BU3802" s="57">
        <v>0.165367603</v>
      </c>
    </row>
    <row r="3803" spans="1:73" x14ac:dyDescent="0.25">
      <c r="A3803" s="57">
        <v>5</v>
      </c>
      <c r="B3803" s="57">
        <v>42285342160000</v>
      </c>
      <c r="C3803" s="57" t="s">
        <v>176</v>
      </c>
      <c r="D3803" s="57" t="s">
        <v>177</v>
      </c>
      <c r="E3803" s="57" t="s">
        <v>178</v>
      </c>
      <c r="F3803" s="57">
        <v>0</v>
      </c>
      <c r="G3803" s="57" t="s">
        <v>49</v>
      </c>
      <c r="H3803" s="57" t="s">
        <v>150</v>
      </c>
      <c r="I3803" s="57" t="s">
        <v>151</v>
      </c>
      <c r="J3803" s="57" t="s">
        <v>152</v>
      </c>
      <c r="K3803" s="57" t="s">
        <v>51</v>
      </c>
      <c r="L3803" s="57" t="s">
        <v>153</v>
      </c>
      <c r="M3803" s="57" t="s">
        <v>154</v>
      </c>
      <c r="N3803" s="57" t="s">
        <v>155</v>
      </c>
      <c r="P3803" s="57" t="s">
        <v>156</v>
      </c>
      <c r="Q3803" s="57" t="s">
        <v>157</v>
      </c>
      <c r="R3803" s="57" t="s">
        <v>158</v>
      </c>
      <c r="S3803" s="57" t="s">
        <v>159</v>
      </c>
      <c r="U3803" s="57" t="s">
        <v>160</v>
      </c>
      <c r="V3803" s="57" t="s">
        <v>160</v>
      </c>
      <c r="W3803" s="57" t="s">
        <v>160</v>
      </c>
      <c r="X3803" s="57" t="s">
        <v>160</v>
      </c>
      <c r="Y3803" s="57" t="s">
        <v>160</v>
      </c>
      <c r="Z3803" s="57" t="s">
        <v>160</v>
      </c>
      <c r="AA3803" s="57" t="s">
        <v>160</v>
      </c>
      <c r="AB3803" s="57" t="s">
        <v>160</v>
      </c>
      <c r="AC3803" s="57" t="s">
        <v>160</v>
      </c>
      <c r="AD3803" s="57" t="s">
        <v>160</v>
      </c>
      <c r="AE3803" s="57" t="s">
        <v>160</v>
      </c>
      <c r="AF3803" s="57" t="s">
        <v>160</v>
      </c>
      <c r="AG3803" s="57" t="s">
        <v>160</v>
      </c>
      <c r="AH3803" s="57" t="s">
        <v>160</v>
      </c>
      <c r="AI3803" s="57" t="s">
        <v>179</v>
      </c>
      <c r="AL3803" s="9">
        <v>51441</v>
      </c>
      <c r="AM3803" s="57">
        <v>333.14503748800001</v>
      </c>
      <c r="AN3803" s="57">
        <v>1081.5073560579999</v>
      </c>
      <c r="AO3803" s="57">
        <v>0.54374855300000002</v>
      </c>
      <c r="AP3803" s="57">
        <v>333.14503748800001</v>
      </c>
      <c r="AQ3803" s="57">
        <v>811.13051704400004</v>
      </c>
      <c r="AR3803" s="57">
        <v>0</v>
      </c>
      <c r="AS3803" s="57">
        <v>2.4556121E-2</v>
      </c>
      <c r="AT3803" s="57">
        <v>5.9788429999999997E-2</v>
      </c>
      <c r="AU3803" s="57">
        <v>0</v>
      </c>
      <c r="AV3803" s="57">
        <v>62.120000019999999</v>
      </c>
      <c r="AW3803" s="57">
        <v>4.1850000080000003</v>
      </c>
      <c r="AX3803" s="57">
        <v>0</v>
      </c>
      <c r="AY3803" s="57">
        <v>1.5254262190000001</v>
      </c>
      <c r="AZ3803" s="57">
        <v>0.25021458099999999</v>
      </c>
      <c r="BA3803" s="57">
        <v>0</v>
      </c>
      <c r="BB3803" s="57">
        <v>1.7756407999999999</v>
      </c>
      <c r="BC3803" s="57">
        <v>0</v>
      </c>
      <c r="BD3803" s="57">
        <v>0</v>
      </c>
      <c r="BE3803" s="57">
        <v>0</v>
      </c>
      <c r="BF3803" s="57">
        <v>8.9176456000000001E-2</v>
      </c>
      <c r="BG3803" s="57">
        <v>4.4391020000000003E-2</v>
      </c>
      <c r="BH3803" s="57">
        <v>0.13356747599999999</v>
      </c>
      <c r="BI3803" s="57">
        <v>0</v>
      </c>
      <c r="BJ3803" s="57">
        <v>0</v>
      </c>
      <c r="BK3803" s="57">
        <v>0</v>
      </c>
      <c r="BL3803" s="57">
        <v>0</v>
      </c>
      <c r="BM3803" s="57">
        <v>0</v>
      </c>
      <c r="BN3803" s="57">
        <v>0</v>
      </c>
      <c r="BO3803" s="57">
        <v>0</v>
      </c>
      <c r="BP3803" s="57">
        <v>1.6420733240000001</v>
      </c>
      <c r="BQ3803" s="57">
        <v>0.33140425600000001</v>
      </c>
      <c r="BR3803" s="57">
        <v>0.157108835</v>
      </c>
      <c r="BS3803" s="57">
        <v>1.6420733240000001</v>
      </c>
      <c r="BT3803" s="57">
        <v>0.33140425600000001</v>
      </c>
      <c r="BU3803" s="57">
        <v>0.157108835</v>
      </c>
    </row>
    <row r="3804" spans="1:73" x14ac:dyDescent="0.25">
      <c r="A3804" s="57">
        <v>5</v>
      </c>
      <c r="B3804" s="57">
        <v>42285342160000</v>
      </c>
      <c r="C3804" s="57" t="s">
        <v>176</v>
      </c>
      <c r="D3804" s="57" t="s">
        <v>177</v>
      </c>
      <c r="E3804" s="57" t="s">
        <v>178</v>
      </c>
      <c r="F3804" s="57">
        <v>0</v>
      </c>
      <c r="G3804" s="57" t="s">
        <v>49</v>
      </c>
      <c r="H3804" s="57" t="s">
        <v>150</v>
      </c>
      <c r="I3804" s="57" t="s">
        <v>151</v>
      </c>
      <c r="J3804" s="57" t="s">
        <v>152</v>
      </c>
      <c r="K3804" s="57" t="s">
        <v>51</v>
      </c>
      <c r="L3804" s="57" t="s">
        <v>153</v>
      </c>
      <c r="M3804" s="57" t="s">
        <v>154</v>
      </c>
      <c r="N3804" s="57" t="s">
        <v>155</v>
      </c>
      <c r="P3804" s="57" t="s">
        <v>156</v>
      </c>
      <c r="Q3804" s="57" t="s">
        <v>157</v>
      </c>
      <c r="R3804" s="57" t="s">
        <v>158</v>
      </c>
      <c r="S3804" s="57" t="s">
        <v>159</v>
      </c>
      <c r="U3804" s="57" t="s">
        <v>160</v>
      </c>
      <c r="V3804" s="57" t="s">
        <v>160</v>
      </c>
      <c r="W3804" s="57" t="s">
        <v>160</v>
      </c>
      <c r="X3804" s="57" t="s">
        <v>160</v>
      </c>
      <c r="Y3804" s="57" t="s">
        <v>160</v>
      </c>
      <c r="Z3804" s="57" t="s">
        <v>160</v>
      </c>
      <c r="AA3804" s="57" t="s">
        <v>160</v>
      </c>
      <c r="AB3804" s="57" t="s">
        <v>160</v>
      </c>
      <c r="AC3804" s="57" t="s">
        <v>160</v>
      </c>
      <c r="AD3804" s="57" t="s">
        <v>160</v>
      </c>
      <c r="AE3804" s="57" t="s">
        <v>160</v>
      </c>
      <c r="AF3804" s="57" t="s">
        <v>160</v>
      </c>
      <c r="AG3804" s="57" t="s">
        <v>160</v>
      </c>
      <c r="AH3804" s="57" t="s">
        <v>160</v>
      </c>
      <c r="AI3804" s="57" t="s">
        <v>179</v>
      </c>
      <c r="AL3804" s="9">
        <v>51471</v>
      </c>
      <c r="AM3804" s="57">
        <v>341.861321842</v>
      </c>
      <c r="AN3804" s="57">
        <v>1109.8035171449999</v>
      </c>
      <c r="AO3804" s="57">
        <v>0.55797499100000003</v>
      </c>
      <c r="AP3804" s="57">
        <v>341.861321842</v>
      </c>
      <c r="AQ3804" s="57">
        <v>832.35263785899997</v>
      </c>
      <c r="AR3804" s="57">
        <v>0</v>
      </c>
      <c r="AS3804" s="57">
        <v>2.5198597999999999E-2</v>
      </c>
      <c r="AT3804" s="57">
        <v>6.1352713000000003E-2</v>
      </c>
      <c r="AU3804" s="57">
        <v>0</v>
      </c>
      <c r="AV3804" s="57">
        <v>62.120000009999998</v>
      </c>
      <c r="AW3804" s="57">
        <v>4.1850000019999998</v>
      </c>
      <c r="AX3804" s="57">
        <v>0</v>
      </c>
      <c r="AY3804" s="57">
        <v>1.5653369100000001</v>
      </c>
      <c r="AZ3804" s="57">
        <v>0.25676110400000002</v>
      </c>
      <c r="BA3804" s="57">
        <v>0</v>
      </c>
      <c r="BB3804" s="57">
        <v>1.822098013</v>
      </c>
      <c r="BC3804" s="57">
        <v>0</v>
      </c>
      <c r="BD3804" s="57">
        <v>0</v>
      </c>
      <c r="BE3804" s="57">
        <v>0</v>
      </c>
      <c r="BF3804" s="57">
        <v>9.1509636000000005E-2</v>
      </c>
      <c r="BG3804" s="57">
        <v>4.5552450000000001E-2</v>
      </c>
      <c r="BH3804" s="57">
        <v>0.137062087</v>
      </c>
      <c r="BI3804" s="57">
        <v>0</v>
      </c>
      <c r="BJ3804" s="57">
        <v>0</v>
      </c>
      <c r="BK3804" s="57">
        <v>0</v>
      </c>
      <c r="BL3804" s="57">
        <v>0</v>
      </c>
      <c r="BM3804" s="57">
        <v>0</v>
      </c>
      <c r="BN3804" s="57">
        <v>0</v>
      </c>
      <c r="BO3804" s="57">
        <v>0</v>
      </c>
      <c r="BP3804" s="57">
        <v>1.6850359269999999</v>
      </c>
      <c r="BQ3804" s="57">
        <v>0.33733512500000001</v>
      </c>
      <c r="BR3804" s="57">
        <v>0.15931827600000001</v>
      </c>
      <c r="BS3804" s="57">
        <v>1.6850359269999999</v>
      </c>
      <c r="BT3804" s="57">
        <v>0.33733512500000001</v>
      </c>
      <c r="BU3804" s="57">
        <v>0.15931827600000001</v>
      </c>
    </row>
    <row r="3805" spans="1:73" x14ac:dyDescent="0.25">
      <c r="A3805" s="57">
        <v>5</v>
      </c>
      <c r="B3805" s="57">
        <v>42285342160000</v>
      </c>
      <c r="C3805" s="57" t="s">
        <v>176</v>
      </c>
      <c r="D3805" s="57" t="s">
        <v>177</v>
      </c>
      <c r="E3805" s="57" t="s">
        <v>178</v>
      </c>
      <c r="F3805" s="57">
        <v>0</v>
      </c>
      <c r="G3805" s="57" t="s">
        <v>49</v>
      </c>
      <c r="H3805" s="57" t="s">
        <v>150</v>
      </c>
      <c r="I3805" s="57" t="s">
        <v>151</v>
      </c>
      <c r="J3805" s="57" t="s">
        <v>152</v>
      </c>
      <c r="K3805" s="57" t="s">
        <v>51</v>
      </c>
      <c r="L3805" s="57" t="s">
        <v>153</v>
      </c>
      <c r="M3805" s="57" t="s">
        <v>154</v>
      </c>
      <c r="N3805" s="57" t="s">
        <v>155</v>
      </c>
      <c r="P3805" s="57" t="s">
        <v>156</v>
      </c>
      <c r="Q3805" s="57" t="s">
        <v>157</v>
      </c>
      <c r="R3805" s="57" t="s">
        <v>158</v>
      </c>
      <c r="S3805" s="57" t="s">
        <v>159</v>
      </c>
      <c r="U3805" s="57" t="s">
        <v>160</v>
      </c>
      <c r="V3805" s="57" t="s">
        <v>160</v>
      </c>
      <c r="W3805" s="57" t="s">
        <v>160</v>
      </c>
      <c r="X3805" s="57" t="s">
        <v>160</v>
      </c>
      <c r="Y3805" s="57" t="s">
        <v>160</v>
      </c>
      <c r="Z3805" s="57" t="s">
        <v>160</v>
      </c>
      <c r="AA3805" s="57" t="s">
        <v>160</v>
      </c>
      <c r="AB3805" s="57" t="s">
        <v>160</v>
      </c>
      <c r="AC3805" s="57" t="s">
        <v>160</v>
      </c>
      <c r="AD3805" s="57" t="s">
        <v>160</v>
      </c>
      <c r="AE3805" s="57" t="s">
        <v>160</v>
      </c>
      <c r="AF3805" s="57" t="s">
        <v>160</v>
      </c>
      <c r="AG3805" s="57" t="s">
        <v>160</v>
      </c>
      <c r="AH3805" s="57" t="s">
        <v>160</v>
      </c>
      <c r="AI3805" s="57" t="s">
        <v>179</v>
      </c>
      <c r="AL3805" s="9">
        <v>51502</v>
      </c>
      <c r="AM3805" s="57">
        <v>339.45055122500003</v>
      </c>
      <c r="AN3805" s="57">
        <v>1101.977297745</v>
      </c>
      <c r="AO3805" s="57">
        <v>0.55404020899999995</v>
      </c>
      <c r="AP3805" s="57">
        <v>339.45055122500003</v>
      </c>
      <c r="AQ3805" s="57">
        <v>826.48297330900004</v>
      </c>
      <c r="AR3805" s="57">
        <v>0</v>
      </c>
      <c r="AS3805" s="57">
        <v>2.5020899999999999E-2</v>
      </c>
      <c r="AT3805" s="57">
        <v>6.0920059999999998E-2</v>
      </c>
      <c r="AU3805" s="57">
        <v>0</v>
      </c>
      <c r="AV3805" s="57">
        <v>62.12</v>
      </c>
      <c r="AW3805" s="57">
        <v>4.1849999980000003</v>
      </c>
      <c r="AX3805" s="57">
        <v>0</v>
      </c>
      <c r="AY3805" s="57">
        <v>1.5542983159999999</v>
      </c>
      <c r="AZ3805" s="57">
        <v>0.25495045100000002</v>
      </c>
      <c r="BA3805" s="57">
        <v>0</v>
      </c>
      <c r="BB3805" s="57">
        <v>1.8092487669999999</v>
      </c>
      <c r="BC3805" s="57">
        <v>0</v>
      </c>
      <c r="BD3805" s="57">
        <v>0</v>
      </c>
      <c r="BE3805" s="57">
        <v>0</v>
      </c>
      <c r="BF3805" s="57">
        <v>9.0864319999999998E-2</v>
      </c>
      <c r="BG3805" s="57">
        <v>4.5231219000000003E-2</v>
      </c>
      <c r="BH3805" s="57">
        <v>0.13609553899999999</v>
      </c>
      <c r="BI3805" s="57">
        <v>0</v>
      </c>
      <c r="BJ3805" s="57">
        <v>0</v>
      </c>
      <c r="BK3805" s="57">
        <v>0</v>
      </c>
      <c r="BL3805" s="57">
        <v>0</v>
      </c>
      <c r="BM3805" s="57">
        <v>0</v>
      </c>
      <c r="BN3805" s="57">
        <v>0</v>
      </c>
      <c r="BO3805" s="57">
        <v>0</v>
      </c>
      <c r="BP3805" s="57">
        <v>1.6731532280000001</v>
      </c>
      <c r="BQ3805" s="57">
        <v>0.33225764099999999</v>
      </c>
      <c r="BR3805" s="57">
        <v>0.15632934800000001</v>
      </c>
      <c r="BS3805" s="57">
        <v>1.6731532280000001</v>
      </c>
      <c r="BT3805" s="57">
        <v>0.33225764099999999</v>
      </c>
      <c r="BU3805" s="57">
        <v>0.15632934800000001</v>
      </c>
    </row>
    <row r="3806" spans="1:73" x14ac:dyDescent="0.25">
      <c r="A3806" s="57">
        <v>5</v>
      </c>
      <c r="B3806" s="57">
        <v>42285342160000</v>
      </c>
      <c r="C3806" s="57" t="s">
        <v>176</v>
      </c>
      <c r="D3806" s="57" t="s">
        <v>177</v>
      </c>
      <c r="E3806" s="57" t="s">
        <v>178</v>
      </c>
      <c r="F3806" s="57">
        <v>0</v>
      </c>
      <c r="G3806" s="57" t="s">
        <v>49</v>
      </c>
      <c r="H3806" s="57" t="s">
        <v>150</v>
      </c>
      <c r="I3806" s="57" t="s">
        <v>151</v>
      </c>
      <c r="J3806" s="57" t="s">
        <v>152</v>
      </c>
      <c r="K3806" s="57" t="s">
        <v>51</v>
      </c>
      <c r="L3806" s="57" t="s">
        <v>153</v>
      </c>
      <c r="M3806" s="57" t="s">
        <v>154</v>
      </c>
      <c r="N3806" s="57" t="s">
        <v>155</v>
      </c>
      <c r="P3806" s="57" t="s">
        <v>156</v>
      </c>
      <c r="Q3806" s="57" t="s">
        <v>157</v>
      </c>
      <c r="R3806" s="57" t="s">
        <v>158</v>
      </c>
      <c r="S3806" s="57" t="s">
        <v>159</v>
      </c>
      <c r="U3806" s="57" t="s">
        <v>160</v>
      </c>
      <c r="V3806" s="57" t="s">
        <v>160</v>
      </c>
      <c r="W3806" s="57" t="s">
        <v>160</v>
      </c>
      <c r="X3806" s="57" t="s">
        <v>160</v>
      </c>
      <c r="Y3806" s="57" t="s">
        <v>160</v>
      </c>
      <c r="Z3806" s="57" t="s">
        <v>160</v>
      </c>
      <c r="AA3806" s="57" t="s">
        <v>160</v>
      </c>
      <c r="AB3806" s="57" t="s">
        <v>160</v>
      </c>
      <c r="AC3806" s="57" t="s">
        <v>160</v>
      </c>
      <c r="AD3806" s="57" t="s">
        <v>160</v>
      </c>
      <c r="AE3806" s="57" t="s">
        <v>160</v>
      </c>
      <c r="AF3806" s="57" t="s">
        <v>160</v>
      </c>
      <c r="AG3806" s="57" t="s">
        <v>160</v>
      </c>
      <c r="AH3806" s="57" t="s">
        <v>160</v>
      </c>
      <c r="AI3806" s="57" t="s">
        <v>179</v>
      </c>
      <c r="AL3806" s="9">
        <v>51533</v>
      </c>
      <c r="AM3806" s="57">
        <v>304.54253245799998</v>
      </c>
      <c r="AN3806" s="57">
        <v>988.65344526700005</v>
      </c>
      <c r="AO3806" s="57">
        <v>0.49706446999999998</v>
      </c>
      <c r="AP3806" s="57">
        <v>304.54253245799998</v>
      </c>
      <c r="AQ3806" s="57">
        <v>741.49008394999998</v>
      </c>
      <c r="AR3806" s="57">
        <v>0</v>
      </c>
      <c r="AS3806" s="57">
        <v>2.2447829999999998E-2</v>
      </c>
      <c r="AT3806" s="57">
        <v>5.4655233999999997E-2</v>
      </c>
      <c r="AU3806" s="57">
        <v>0</v>
      </c>
      <c r="AV3806" s="57">
        <v>62.120000017999999</v>
      </c>
      <c r="AW3806" s="57">
        <v>4.1849999950000001</v>
      </c>
      <c r="AX3806" s="57">
        <v>0</v>
      </c>
      <c r="AY3806" s="57">
        <v>1.3944592039999999</v>
      </c>
      <c r="AZ3806" s="57">
        <v>0.22873215499999999</v>
      </c>
      <c r="BA3806" s="57">
        <v>0</v>
      </c>
      <c r="BB3806" s="57">
        <v>1.6231913579999999</v>
      </c>
      <c r="BC3806" s="57">
        <v>0</v>
      </c>
      <c r="BD3806" s="57">
        <v>0</v>
      </c>
      <c r="BE3806" s="57">
        <v>0</v>
      </c>
      <c r="BF3806" s="57">
        <v>8.1520121000000001E-2</v>
      </c>
      <c r="BG3806" s="57">
        <v>4.0579784000000001E-2</v>
      </c>
      <c r="BH3806" s="57">
        <v>0.12209990499999999</v>
      </c>
      <c r="BI3806" s="57">
        <v>0</v>
      </c>
      <c r="BJ3806" s="57">
        <v>0</v>
      </c>
      <c r="BK3806" s="57">
        <v>0</v>
      </c>
      <c r="BL3806" s="57">
        <v>0</v>
      </c>
      <c r="BM3806" s="57">
        <v>0</v>
      </c>
      <c r="BN3806" s="57">
        <v>0</v>
      </c>
      <c r="BO3806" s="57">
        <v>0</v>
      </c>
      <c r="BP3806" s="57">
        <v>1.5010914529999999</v>
      </c>
      <c r="BQ3806" s="57">
        <v>0.29591927800000001</v>
      </c>
      <c r="BR3806" s="57">
        <v>0.13875826799999999</v>
      </c>
      <c r="BS3806" s="57">
        <v>1.5010914529999999</v>
      </c>
      <c r="BT3806" s="57">
        <v>0.29591927800000001</v>
      </c>
      <c r="BU3806" s="57">
        <v>0.13875826799999999</v>
      </c>
    </row>
    <row r="3807" spans="1:73" x14ac:dyDescent="0.25">
      <c r="A3807" s="57">
        <v>5</v>
      </c>
      <c r="B3807" s="57">
        <v>42285342160000</v>
      </c>
      <c r="C3807" s="57" t="s">
        <v>176</v>
      </c>
      <c r="D3807" s="57" t="s">
        <v>177</v>
      </c>
      <c r="E3807" s="57" t="s">
        <v>178</v>
      </c>
      <c r="F3807" s="57">
        <v>0</v>
      </c>
      <c r="G3807" s="57" t="s">
        <v>49</v>
      </c>
      <c r="H3807" s="57" t="s">
        <v>150</v>
      </c>
      <c r="I3807" s="57" t="s">
        <v>151</v>
      </c>
      <c r="J3807" s="57" t="s">
        <v>152</v>
      </c>
      <c r="K3807" s="57" t="s">
        <v>51</v>
      </c>
      <c r="L3807" s="57" t="s">
        <v>153</v>
      </c>
      <c r="M3807" s="57" t="s">
        <v>154</v>
      </c>
      <c r="N3807" s="57" t="s">
        <v>155</v>
      </c>
      <c r="P3807" s="57" t="s">
        <v>156</v>
      </c>
      <c r="Q3807" s="57" t="s">
        <v>157</v>
      </c>
      <c r="R3807" s="57" t="s">
        <v>158</v>
      </c>
      <c r="S3807" s="57" t="s">
        <v>159</v>
      </c>
      <c r="U3807" s="57" t="s">
        <v>160</v>
      </c>
      <c r="V3807" s="57" t="s">
        <v>160</v>
      </c>
      <c r="W3807" s="57" t="s">
        <v>160</v>
      </c>
      <c r="X3807" s="57" t="s">
        <v>160</v>
      </c>
      <c r="Y3807" s="57" t="s">
        <v>160</v>
      </c>
      <c r="Z3807" s="57" t="s">
        <v>160</v>
      </c>
      <c r="AA3807" s="57" t="s">
        <v>160</v>
      </c>
      <c r="AB3807" s="57" t="s">
        <v>160</v>
      </c>
      <c r="AC3807" s="57" t="s">
        <v>160</v>
      </c>
      <c r="AD3807" s="57" t="s">
        <v>160</v>
      </c>
      <c r="AE3807" s="57" t="s">
        <v>160</v>
      </c>
      <c r="AF3807" s="57" t="s">
        <v>160</v>
      </c>
      <c r="AG3807" s="57" t="s">
        <v>160</v>
      </c>
      <c r="AH3807" s="57" t="s">
        <v>160</v>
      </c>
      <c r="AI3807" s="57" t="s">
        <v>179</v>
      </c>
      <c r="AL3807" s="9">
        <v>51561</v>
      </c>
      <c r="AM3807" s="57">
        <v>334.90917873299998</v>
      </c>
      <c r="AN3807" s="57">
        <v>1087.2343863860001</v>
      </c>
      <c r="AO3807" s="57">
        <v>0.54662792800000004</v>
      </c>
      <c r="AP3807" s="57">
        <v>334.90917873299998</v>
      </c>
      <c r="AQ3807" s="57">
        <v>815.42578978999995</v>
      </c>
      <c r="AR3807" s="57">
        <v>0</v>
      </c>
      <c r="AS3807" s="57">
        <v>2.4686156000000001E-2</v>
      </c>
      <c r="AT3807" s="57">
        <v>6.0105035000000001E-2</v>
      </c>
      <c r="AU3807" s="57">
        <v>0</v>
      </c>
      <c r="AV3807" s="57">
        <v>62.120000011000002</v>
      </c>
      <c r="AW3807" s="57">
        <v>4.1849999919999998</v>
      </c>
      <c r="AX3807" s="57">
        <v>0</v>
      </c>
      <c r="AY3807" s="57">
        <v>1.533503984</v>
      </c>
      <c r="AZ3807" s="57">
        <v>0.25153957100000002</v>
      </c>
      <c r="BA3807" s="57">
        <v>0</v>
      </c>
      <c r="BB3807" s="57">
        <v>1.7850435549999999</v>
      </c>
      <c r="BC3807" s="57">
        <v>0</v>
      </c>
      <c r="BD3807" s="57">
        <v>0</v>
      </c>
      <c r="BE3807" s="57">
        <v>0</v>
      </c>
      <c r="BF3807" s="57">
        <v>8.9648681999999993E-2</v>
      </c>
      <c r="BG3807" s="57">
        <v>4.4626089000000001E-2</v>
      </c>
      <c r="BH3807" s="57">
        <v>0.13427477099999999</v>
      </c>
      <c r="BI3807" s="57">
        <v>0</v>
      </c>
      <c r="BJ3807" s="57">
        <v>0</v>
      </c>
      <c r="BK3807" s="57">
        <v>0</v>
      </c>
      <c r="BL3807" s="57">
        <v>0</v>
      </c>
      <c r="BM3807" s="57">
        <v>0</v>
      </c>
      <c r="BN3807" s="57">
        <v>0</v>
      </c>
      <c r="BO3807" s="57">
        <v>0</v>
      </c>
      <c r="BP3807" s="57">
        <v>1.650768784</v>
      </c>
      <c r="BQ3807" s="57">
        <v>0.32280423000000003</v>
      </c>
      <c r="BR3807" s="57">
        <v>0.15079478900000001</v>
      </c>
      <c r="BS3807" s="57">
        <v>1.650768784</v>
      </c>
      <c r="BT3807" s="57">
        <v>0.32280423000000003</v>
      </c>
      <c r="BU3807" s="57">
        <v>0.15079478900000001</v>
      </c>
    </row>
    <row r="3808" spans="1:73" x14ac:dyDescent="0.25">
      <c r="A3808" s="57">
        <v>5</v>
      </c>
      <c r="B3808" s="57">
        <v>42285342160000</v>
      </c>
      <c r="C3808" s="57" t="s">
        <v>176</v>
      </c>
      <c r="D3808" s="57" t="s">
        <v>177</v>
      </c>
      <c r="E3808" s="57" t="s">
        <v>178</v>
      </c>
      <c r="F3808" s="57">
        <v>0</v>
      </c>
      <c r="G3808" s="57" t="s">
        <v>49</v>
      </c>
      <c r="H3808" s="57" t="s">
        <v>150</v>
      </c>
      <c r="I3808" s="57" t="s">
        <v>151</v>
      </c>
      <c r="J3808" s="57" t="s">
        <v>152</v>
      </c>
      <c r="K3808" s="57" t="s">
        <v>51</v>
      </c>
      <c r="L3808" s="57" t="s">
        <v>153</v>
      </c>
      <c r="M3808" s="57" t="s">
        <v>154</v>
      </c>
      <c r="N3808" s="57" t="s">
        <v>155</v>
      </c>
      <c r="P3808" s="57" t="s">
        <v>156</v>
      </c>
      <c r="Q3808" s="57" t="s">
        <v>157</v>
      </c>
      <c r="R3808" s="57" t="s">
        <v>158</v>
      </c>
      <c r="S3808" s="57" t="s">
        <v>159</v>
      </c>
      <c r="U3808" s="57" t="s">
        <v>160</v>
      </c>
      <c r="V3808" s="57" t="s">
        <v>160</v>
      </c>
      <c r="W3808" s="57" t="s">
        <v>160</v>
      </c>
      <c r="X3808" s="57" t="s">
        <v>160</v>
      </c>
      <c r="Y3808" s="57" t="s">
        <v>160</v>
      </c>
      <c r="Z3808" s="57" t="s">
        <v>160</v>
      </c>
      <c r="AA3808" s="57" t="s">
        <v>160</v>
      </c>
      <c r="AB3808" s="57" t="s">
        <v>160</v>
      </c>
      <c r="AC3808" s="57" t="s">
        <v>160</v>
      </c>
      <c r="AD3808" s="57" t="s">
        <v>160</v>
      </c>
      <c r="AE3808" s="57" t="s">
        <v>160</v>
      </c>
      <c r="AF3808" s="57" t="s">
        <v>160</v>
      </c>
      <c r="AG3808" s="57" t="s">
        <v>160</v>
      </c>
      <c r="AH3808" s="57" t="s">
        <v>160</v>
      </c>
      <c r="AI3808" s="57" t="s">
        <v>179</v>
      </c>
      <c r="AL3808" s="9">
        <v>51592</v>
      </c>
      <c r="AM3808" s="57">
        <v>321.85679037199998</v>
      </c>
      <c r="AN3808" s="57">
        <v>1044.8616884969999</v>
      </c>
      <c r="AO3808" s="57">
        <v>0.52532424200000005</v>
      </c>
      <c r="AP3808" s="57">
        <v>321.85679037199998</v>
      </c>
      <c r="AQ3808" s="57">
        <v>783.646266373</v>
      </c>
      <c r="AR3808" s="57">
        <v>0</v>
      </c>
      <c r="AS3808" s="57">
        <v>2.3724064E-2</v>
      </c>
      <c r="AT3808" s="57">
        <v>5.7762566000000001E-2</v>
      </c>
      <c r="AU3808" s="57">
        <v>0</v>
      </c>
      <c r="AV3808" s="57">
        <v>62.120000013000002</v>
      </c>
      <c r="AW3808" s="57">
        <v>4.185000005</v>
      </c>
      <c r="AX3808" s="57">
        <v>0</v>
      </c>
      <c r="AY3808" s="57">
        <v>1.4737388570000001</v>
      </c>
      <c r="AZ3808" s="57">
        <v>0.24173633999999999</v>
      </c>
      <c r="BA3808" s="57">
        <v>0</v>
      </c>
      <c r="BB3808" s="57">
        <v>1.715475197</v>
      </c>
      <c r="BC3808" s="57">
        <v>0</v>
      </c>
      <c r="BD3808" s="57">
        <v>0</v>
      </c>
      <c r="BE3808" s="57">
        <v>0</v>
      </c>
      <c r="BF3808" s="57">
        <v>8.6154811999999997E-2</v>
      </c>
      <c r="BG3808" s="57">
        <v>4.2886880000000002E-2</v>
      </c>
      <c r="BH3808" s="57">
        <v>0.12904169200000001</v>
      </c>
      <c r="BI3808" s="57">
        <v>0</v>
      </c>
      <c r="BJ3808" s="57">
        <v>0</v>
      </c>
      <c r="BK3808" s="57">
        <v>0</v>
      </c>
      <c r="BL3808" s="57">
        <v>0</v>
      </c>
      <c r="BM3808" s="57">
        <v>0</v>
      </c>
      <c r="BN3808" s="57">
        <v>0</v>
      </c>
      <c r="BO3808" s="57">
        <v>0</v>
      </c>
      <c r="BP3808" s="57">
        <v>1.586433505</v>
      </c>
      <c r="BQ3808" s="57">
        <v>0.30780454800000001</v>
      </c>
      <c r="BR3808" s="57">
        <v>0.14326381499999999</v>
      </c>
      <c r="BS3808" s="57">
        <v>1.586433505</v>
      </c>
      <c r="BT3808" s="57">
        <v>0.30780454800000001</v>
      </c>
      <c r="BU3808" s="57">
        <v>0.14326381499999999</v>
      </c>
    </row>
    <row r="3809" spans="1:73" x14ac:dyDescent="0.25">
      <c r="A3809" s="57">
        <v>5</v>
      </c>
      <c r="B3809" s="57">
        <v>42285342160000</v>
      </c>
      <c r="C3809" s="57" t="s">
        <v>176</v>
      </c>
      <c r="D3809" s="57" t="s">
        <v>177</v>
      </c>
      <c r="E3809" s="57" t="s">
        <v>178</v>
      </c>
      <c r="F3809" s="57">
        <v>0</v>
      </c>
      <c r="G3809" s="57" t="s">
        <v>49</v>
      </c>
      <c r="H3809" s="57" t="s">
        <v>150</v>
      </c>
      <c r="I3809" s="57" t="s">
        <v>151</v>
      </c>
      <c r="J3809" s="57" t="s">
        <v>152</v>
      </c>
      <c r="K3809" s="57" t="s">
        <v>51</v>
      </c>
      <c r="L3809" s="57" t="s">
        <v>153</v>
      </c>
      <c r="M3809" s="57" t="s">
        <v>154</v>
      </c>
      <c r="N3809" s="57" t="s">
        <v>155</v>
      </c>
      <c r="P3809" s="57" t="s">
        <v>156</v>
      </c>
      <c r="Q3809" s="57" t="s">
        <v>157</v>
      </c>
      <c r="R3809" s="57" t="s">
        <v>158</v>
      </c>
      <c r="S3809" s="57" t="s">
        <v>159</v>
      </c>
      <c r="U3809" s="57" t="s">
        <v>160</v>
      </c>
      <c r="V3809" s="57" t="s">
        <v>160</v>
      </c>
      <c r="W3809" s="57" t="s">
        <v>160</v>
      </c>
      <c r="X3809" s="57" t="s">
        <v>160</v>
      </c>
      <c r="Y3809" s="57" t="s">
        <v>160</v>
      </c>
      <c r="Z3809" s="57" t="s">
        <v>160</v>
      </c>
      <c r="AA3809" s="57" t="s">
        <v>160</v>
      </c>
      <c r="AB3809" s="57" t="s">
        <v>160</v>
      </c>
      <c r="AC3809" s="57" t="s">
        <v>160</v>
      </c>
      <c r="AD3809" s="57" t="s">
        <v>160</v>
      </c>
      <c r="AE3809" s="57" t="s">
        <v>160</v>
      </c>
      <c r="AF3809" s="57" t="s">
        <v>160</v>
      </c>
      <c r="AG3809" s="57" t="s">
        <v>160</v>
      </c>
      <c r="AH3809" s="57" t="s">
        <v>160</v>
      </c>
      <c r="AI3809" s="57" t="s">
        <v>179</v>
      </c>
      <c r="AL3809" s="9">
        <v>51622</v>
      </c>
      <c r="AM3809" s="57">
        <v>330.27773317499998</v>
      </c>
      <c r="AN3809" s="57">
        <v>1072.1990658029999</v>
      </c>
      <c r="AO3809" s="57">
        <v>0.53906863199999999</v>
      </c>
      <c r="AP3809" s="57">
        <v>330.27773317499998</v>
      </c>
      <c r="AQ3809" s="57">
        <v>804.14929935299995</v>
      </c>
      <c r="AR3809" s="57">
        <v>0</v>
      </c>
      <c r="AS3809" s="57">
        <v>2.4344772000000001E-2</v>
      </c>
      <c r="AT3809" s="57">
        <v>5.9273844999999999E-2</v>
      </c>
      <c r="AU3809" s="57">
        <v>0</v>
      </c>
      <c r="AV3809" s="57">
        <v>62.120000015000002</v>
      </c>
      <c r="AW3809" s="57">
        <v>4.1849999950000001</v>
      </c>
      <c r="AX3809" s="57">
        <v>0</v>
      </c>
      <c r="AY3809" s="57">
        <v>1.5122972189999999</v>
      </c>
      <c r="AZ3809" s="57">
        <v>0.24806104100000001</v>
      </c>
      <c r="BA3809" s="57">
        <v>0</v>
      </c>
      <c r="BB3809" s="57">
        <v>1.760358259</v>
      </c>
      <c r="BC3809" s="57">
        <v>0</v>
      </c>
      <c r="BD3809" s="57">
        <v>0</v>
      </c>
      <c r="BE3809" s="57">
        <v>0</v>
      </c>
      <c r="BF3809" s="57">
        <v>8.8408933999999995E-2</v>
      </c>
      <c r="BG3809" s="57">
        <v>4.4008956000000002E-2</v>
      </c>
      <c r="BH3809" s="57">
        <v>0.13241789100000001</v>
      </c>
      <c r="BI3809" s="57">
        <v>0</v>
      </c>
      <c r="BJ3809" s="57">
        <v>0</v>
      </c>
      <c r="BK3809" s="57">
        <v>0</v>
      </c>
      <c r="BL3809" s="57">
        <v>0</v>
      </c>
      <c r="BM3809" s="57">
        <v>0</v>
      </c>
      <c r="BN3809" s="57">
        <v>0</v>
      </c>
      <c r="BO3809" s="57">
        <v>0</v>
      </c>
      <c r="BP3809" s="57">
        <v>1.6279403690000001</v>
      </c>
      <c r="BQ3809" s="57">
        <v>0.31331307200000003</v>
      </c>
      <c r="BR3809" s="57">
        <v>0.14527855100000001</v>
      </c>
      <c r="BS3809" s="57">
        <v>1.6279403690000001</v>
      </c>
      <c r="BT3809" s="57">
        <v>0.31331307200000003</v>
      </c>
      <c r="BU3809" s="57">
        <v>0.14527855100000001</v>
      </c>
    </row>
    <row r="3810" spans="1:73" x14ac:dyDescent="0.25">
      <c r="A3810" s="57">
        <v>5</v>
      </c>
      <c r="B3810" s="57">
        <v>42285342160000</v>
      </c>
      <c r="C3810" s="57" t="s">
        <v>176</v>
      </c>
      <c r="D3810" s="57" t="s">
        <v>177</v>
      </c>
      <c r="E3810" s="57" t="s">
        <v>178</v>
      </c>
      <c r="F3810" s="57">
        <v>0</v>
      </c>
      <c r="G3810" s="57" t="s">
        <v>49</v>
      </c>
      <c r="H3810" s="57" t="s">
        <v>150</v>
      </c>
      <c r="I3810" s="57" t="s">
        <v>151</v>
      </c>
      <c r="J3810" s="57" t="s">
        <v>152</v>
      </c>
      <c r="K3810" s="57" t="s">
        <v>51</v>
      </c>
      <c r="L3810" s="57" t="s">
        <v>153</v>
      </c>
      <c r="M3810" s="57" t="s">
        <v>154</v>
      </c>
      <c r="N3810" s="57" t="s">
        <v>155</v>
      </c>
      <c r="P3810" s="57" t="s">
        <v>156</v>
      </c>
      <c r="Q3810" s="57" t="s">
        <v>157</v>
      </c>
      <c r="R3810" s="57" t="s">
        <v>158</v>
      </c>
      <c r="S3810" s="57" t="s">
        <v>159</v>
      </c>
      <c r="U3810" s="57" t="s">
        <v>160</v>
      </c>
      <c r="V3810" s="57" t="s">
        <v>160</v>
      </c>
      <c r="W3810" s="57" t="s">
        <v>160</v>
      </c>
      <c r="X3810" s="57" t="s">
        <v>160</v>
      </c>
      <c r="Y3810" s="57" t="s">
        <v>160</v>
      </c>
      <c r="Z3810" s="57" t="s">
        <v>160</v>
      </c>
      <c r="AA3810" s="57" t="s">
        <v>160</v>
      </c>
      <c r="AB3810" s="57" t="s">
        <v>160</v>
      </c>
      <c r="AC3810" s="57" t="s">
        <v>160</v>
      </c>
      <c r="AD3810" s="57" t="s">
        <v>160</v>
      </c>
      <c r="AE3810" s="57" t="s">
        <v>160</v>
      </c>
      <c r="AF3810" s="57" t="s">
        <v>160</v>
      </c>
      <c r="AG3810" s="57" t="s">
        <v>160</v>
      </c>
      <c r="AH3810" s="57" t="s">
        <v>160</v>
      </c>
      <c r="AI3810" s="57" t="s">
        <v>179</v>
      </c>
      <c r="AL3810" s="9">
        <v>51653</v>
      </c>
      <c r="AM3810" s="57">
        <v>317.40584576800001</v>
      </c>
      <c r="AN3810" s="57">
        <v>1030.412338249</v>
      </c>
      <c r="AO3810" s="57">
        <v>0.51805955400000003</v>
      </c>
      <c r="AP3810" s="57">
        <v>317.40584576800001</v>
      </c>
      <c r="AQ3810" s="57">
        <v>772.80925368700002</v>
      </c>
      <c r="AR3810" s="57">
        <v>0</v>
      </c>
      <c r="AS3810" s="57">
        <v>2.3395985000000001E-2</v>
      </c>
      <c r="AT3810" s="57">
        <v>5.6963769999999997E-2</v>
      </c>
      <c r="AU3810" s="57">
        <v>0</v>
      </c>
      <c r="AV3810" s="57">
        <v>62.119999991</v>
      </c>
      <c r="AW3810" s="57">
        <v>4.1849999919999998</v>
      </c>
      <c r="AX3810" s="57">
        <v>0</v>
      </c>
      <c r="AY3810" s="57">
        <v>1.453358581</v>
      </c>
      <c r="AZ3810" s="57">
        <v>0.23839337799999999</v>
      </c>
      <c r="BA3810" s="57">
        <v>0</v>
      </c>
      <c r="BB3810" s="57">
        <v>1.6917519590000001</v>
      </c>
      <c r="BC3810" s="57">
        <v>0</v>
      </c>
      <c r="BD3810" s="57">
        <v>0</v>
      </c>
      <c r="BE3810" s="57">
        <v>0</v>
      </c>
      <c r="BF3810" s="57">
        <v>8.4963380000000005E-2</v>
      </c>
      <c r="BG3810" s="57">
        <v>4.2293799E-2</v>
      </c>
      <c r="BH3810" s="57">
        <v>0.127257179</v>
      </c>
      <c r="BI3810" s="57">
        <v>0</v>
      </c>
      <c r="BJ3810" s="57">
        <v>0</v>
      </c>
      <c r="BK3810" s="57">
        <v>0</v>
      </c>
      <c r="BL3810" s="57">
        <v>0</v>
      </c>
      <c r="BM3810" s="57">
        <v>0</v>
      </c>
      <c r="BN3810" s="57">
        <v>0</v>
      </c>
      <c r="BO3810" s="57">
        <v>0</v>
      </c>
      <c r="BP3810" s="57">
        <v>1.56449478</v>
      </c>
      <c r="BQ3810" s="57">
        <v>0.29875441400000002</v>
      </c>
      <c r="BR3810" s="57">
        <v>0.138023068</v>
      </c>
      <c r="BS3810" s="57">
        <v>1.56449478</v>
      </c>
      <c r="BT3810" s="57">
        <v>0.29875441400000002</v>
      </c>
      <c r="BU3810" s="57">
        <v>0.138023068</v>
      </c>
    </row>
    <row r="3811" spans="1:73" x14ac:dyDescent="0.25">
      <c r="A3811" s="57">
        <v>5</v>
      </c>
      <c r="B3811" s="57">
        <v>42285342160000</v>
      </c>
      <c r="C3811" s="57" t="s">
        <v>176</v>
      </c>
      <c r="D3811" s="57" t="s">
        <v>177</v>
      </c>
      <c r="E3811" s="57" t="s">
        <v>178</v>
      </c>
      <c r="F3811" s="57">
        <v>0</v>
      </c>
      <c r="G3811" s="57" t="s">
        <v>49</v>
      </c>
      <c r="H3811" s="57" t="s">
        <v>150</v>
      </c>
      <c r="I3811" s="57" t="s">
        <v>151</v>
      </c>
      <c r="J3811" s="57" t="s">
        <v>152</v>
      </c>
      <c r="K3811" s="57" t="s">
        <v>51</v>
      </c>
      <c r="L3811" s="57" t="s">
        <v>153</v>
      </c>
      <c r="M3811" s="57" t="s">
        <v>154</v>
      </c>
      <c r="N3811" s="57" t="s">
        <v>155</v>
      </c>
      <c r="P3811" s="57" t="s">
        <v>156</v>
      </c>
      <c r="Q3811" s="57" t="s">
        <v>157</v>
      </c>
      <c r="R3811" s="57" t="s">
        <v>158</v>
      </c>
      <c r="S3811" s="57" t="s">
        <v>159</v>
      </c>
      <c r="U3811" s="57" t="s">
        <v>160</v>
      </c>
      <c r="V3811" s="57" t="s">
        <v>160</v>
      </c>
      <c r="W3811" s="57" t="s">
        <v>160</v>
      </c>
      <c r="X3811" s="57" t="s">
        <v>160</v>
      </c>
      <c r="Y3811" s="57" t="s">
        <v>160</v>
      </c>
      <c r="Z3811" s="57" t="s">
        <v>160</v>
      </c>
      <c r="AA3811" s="57" t="s">
        <v>160</v>
      </c>
      <c r="AB3811" s="57" t="s">
        <v>160</v>
      </c>
      <c r="AC3811" s="57" t="s">
        <v>160</v>
      </c>
      <c r="AD3811" s="57" t="s">
        <v>160</v>
      </c>
      <c r="AE3811" s="57" t="s">
        <v>160</v>
      </c>
      <c r="AF3811" s="57" t="s">
        <v>160</v>
      </c>
      <c r="AG3811" s="57" t="s">
        <v>160</v>
      </c>
      <c r="AH3811" s="57" t="s">
        <v>160</v>
      </c>
      <c r="AI3811" s="57" t="s">
        <v>179</v>
      </c>
      <c r="AL3811" s="9">
        <v>51683</v>
      </c>
      <c r="AM3811" s="57">
        <v>325.71033569299999</v>
      </c>
      <c r="AN3811" s="57">
        <v>1057.371668064</v>
      </c>
      <c r="AO3811" s="57">
        <v>0.53161387400000004</v>
      </c>
      <c r="AP3811" s="57">
        <v>325.71033569299999</v>
      </c>
      <c r="AQ3811" s="57">
        <v>793.028751048</v>
      </c>
      <c r="AR3811" s="57">
        <v>0</v>
      </c>
      <c r="AS3811" s="57">
        <v>2.4008109E-2</v>
      </c>
      <c r="AT3811" s="57">
        <v>5.8454148999999997E-2</v>
      </c>
      <c r="AU3811" s="57">
        <v>0</v>
      </c>
      <c r="AV3811" s="57">
        <v>62.119999997000001</v>
      </c>
      <c r="AW3811" s="57">
        <v>4.1850000070000002</v>
      </c>
      <c r="AX3811" s="57">
        <v>0</v>
      </c>
      <c r="AY3811" s="57">
        <v>1.4913837210000001</v>
      </c>
      <c r="AZ3811" s="57">
        <v>0.244630615</v>
      </c>
      <c r="BA3811" s="57">
        <v>0</v>
      </c>
      <c r="BB3811" s="57">
        <v>1.736014336</v>
      </c>
      <c r="BC3811" s="57">
        <v>0</v>
      </c>
      <c r="BD3811" s="57">
        <v>0</v>
      </c>
      <c r="BE3811" s="57">
        <v>0</v>
      </c>
      <c r="BF3811" s="57">
        <v>8.7186331000000006E-2</v>
      </c>
      <c r="BG3811" s="57">
        <v>4.3400358E-2</v>
      </c>
      <c r="BH3811" s="57">
        <v>0.13058668900000001</v>
      </c>
      <c r="BI3811" s="57">
        <v>0</v>
      </c>
      <c r="BJ3811" s="57">
        <v>0</v>
      </c>
      <c r="BK3811" s="57">
        <v>0</v>
      </c>
      <c r="BL3811" s="57">
        <v>0</v>
      </c>
      <c r="BM3811" s="57">
        <v>0</v>
      </c>
      <c r="BN3811" s="57">
        <v>0</v>
      </c>
      <c r="BO3811" s="57">
        <v>0</v>
      </c>
      <c r="BP3811" s="57">
        <v>1.605427647</v>
      </c>
      <c r="BQ3811" s="57">
        <v>0.30410097600000002</v>
      </c>
      <c r="BR3811" s="57">
        <v>0.13996410300000001</v>
      </c>
      <c r="BS3811" s="57">
        <v>1.605427647</v>
      </c>
      <c r="BT3811" s="57">
        <v>0.30410097600000002</v>
      </c>
      <c r="BU3811" s="57">
        <v>0.13996410300000001</v>
      </c>
    </row>
    <row r="3812" spans="1:73" x14ac:dyDescent="0.25">
      <c r="A3812" s="57">
        <v>5</v>
      </c>
      <c r="B3812" s="57">
        <v>42285342160000</v>
      </c>
      <c r="C3812" s="57" t="s">
        <v>176</v>
      </c>
      <c r="D3812" s="57" t="s">
        <v>177</v>
      </c>
      <c r="E3812" s="57" t="s">
        <v>178</v>
      </c>
      <c r="F3812" s="57">
        <v>0</v>
      </c>
      <c r="G3812" s="57" t="s">
        <v>49</v>
      </c>
      <c r="H3812" s="57" t="s">
        <v>150</v>
      </c>
      <c r="I3812" s="57" t="s">
        <v>151</v>
      </c>
      <c r="J3812" s="57" t="s">
        <v>152</v>
      </c>
      <c r="K3812" s="57" t="s">
        <v>51</v>
      </c>
      <c r="L3812" s="57" t="s">
        <v>153</v>
      </c>
      <c r="M3812" s="57" t="s">
        <v>154</v>
      </c>
      <c r="N3812" s="57" t="s">
        <v>155</v>
      </c>
      <c r="P3812" s="57" t="s">
        <v>156</v>
      </c>
      <c r="Q3812" s="57" t="s">
        <v>157</v>
      </c>
      <c r="R3812" s="57" t="s">
        <v>158</v>
      </c>
      <c r="S3812" s="57" t="s">
        <v>159</v>
      </c>
      <c r="U3812" s="57" t="s">
        <v>160</v>
      </c>
      <c r="V3812" s="57" t="s">
        <v>160</v>
      </c>
      <c r="W3812" s="57" t="s">
        <v>160</v>
      </c>
      <c r="X3812" s="57" t="s">
        <v>160</v>
      </c>
      <c r="Y3812" s="57" t="s">
        <v>160</v>
      </c>
      <c r="Z3812" s="57" t="s">
        <v>160</v>
      </c>
      <c r="AA3812" s="57" t="s">
        <v>160</v>
      </c>
      <c r="AB3812" s="57" t="s">
        <v>160</v>
      </c>
      <c r="AC3812" s="57" t="s">
        <v>160</v>
      </c>
      <c r="AD3812" s="57" t="s">
        <v>160</v>
      </c>
      <c r="AE3812" s="57" t="s">
        <v>160</v>
      </c>
      <c r="AF3812" s="57" t="s">
        <v>160</v>
      </c>
      <c r="AG3812" s="57" t="s">
        <v>160</v>
      </c>
      <c r="AH3812" s="57" t="s">
        <v>160</v>
      </c>
      <c r="AI3812" s="57" t="s">
        <v>179</v>
      </c>
      <c r="AL3812" s="9">
        <v>51714</v>
      </c>
      <c r="AM3812" s="57">
        <v>323.41346015699997</v>
      </c>
      <c r="AN3812" s="57">
        <v>1049.9151926310001</v>
      </c>
      <c r="AO3812" s="57">
        <v>0.52786498800000003</v>
      </c>
      <c r="AP3812" s="57">
        <v>323.41346015699997</v>
      </c>
      <c r="AQ3812" s="57">
        <v>787.43639447299995</v>
      </c>
      <c r="AR3812" s="57">
        <v>0</v>
      </c>
      <c r="AS3812" s="57">
        <v>2.3838806000000001E-2</v>
      </c>
      <c r="AT3812" s="57">
        <v>5.8041937000000002E-2</v>
      </c>
      <c r="AU3812" s="57">
        <v>0</v>
      </c>
      <c r="AV3812" s="57">
        <v>62.120000011999998</v>
      </c>
      <c r="AW3812" s="57">
        <v>4.184999994</v>
      </c>
      <c r="AX3812" s="57">
        <v>0</v>
      </c>
      <c r="AY3812" s="57">
        <v>1.480866638</v>
      </c>
      <c r="AZ3812" s="57">
        <v>0.24290550499999999</v>
      </c>
      <c r="BA3812" s="57">
        <v>0</v>
      </c>
      <c r="BB3812" s="57">
        <v>1.7237721429999999</v>
      </c>
      <c r="BC3812" s="57">
        <v>0</v>
      </c>
      <c r="BD3812" s="57">
        <v>0</v>
      </c>
      <c r="BE3812" s="57">
        <v>0</v>
      </c>
      <c r="BF3812" s="57">
        <v>8.6571501999999995E-2</v>
      </c>
      <c r="BG3812" s="57">
        <v>4.3094304E-2</v>
      </c>
      <c r="BH3812" s="57">
        <v>0.129665805</v>
      </c>
      <c r="BI3812" s="57">
        <v>0</v>
      </c>
      <c r="BJ3812" s="57">
        <v>0</v>
      </c>
      <c r="BK3812" s="57">
        <v>0</v>
      </c>
      <c r="BL3812" s="57">
        <v>0</v>
      </c>
      <c r="BM3812" s="57">
        <v>0</v>
      </c>
      <c r="BN3812" s="57">
        <v>0</v>
      </c>
      <c r="BO3812" s="57">
        <v>0</v>
      </c>
      <c r="BP3812" s="57">
        <v>1.5941063369999999</v>
      </c>
      <c r="BQ3812" s="57">
        <v>0.29952372399999999</v>
      </c>
      <c r="BR3812" s="57">
        <v>0.13733827400000001</v>
      </c>
      <c r="BS3812" s="57">
        <v>1.5941063369999999</v>
      </c>
      <c r="BT3812" s="57">
        <v>0.29952372399999999</v>
      </c>
      <c r="BU3812" s="57">
        <v>0.13733827400000001</v>
      </c>
    </row>
    <row r="3813" spans="1:73" x14ac:dyDescent="0.25">
      <c r="A3813" s="57">
        <v>5</v>
      </c>
      <c r="B3813" s="57">
        <v>42285342160000</v>
      </c>
      <c r="C3813" s="57" t="s">
        <v>176</v>
      </c>
      <c r="D3813" s="57" t="s">
        <v>177</v>
      </c>
      <c r="E3813" s="57" t="s">
        <v>178</v>
      </c>
      <c r="F3813" s="57">
        <v>0</v>
      </c>
      <c r="G3813" s="57" t="s">
        <v>49</v>
      </c>
      <c r="H3813" s="57" t="s">
        <v>150</v>
      </c>
      <c r="I3813" s="57" t="s">
        <v>151</v>
      </c>
      <c r="J3813" s="57" t="s">
        <v>152</v>
      </c>
      <c r="K3813" s="57" t="s">
        <v>51</v>
      </c>
      <c r="L3813" s="57" t="s">
        <v>153</v>
      </c>
      <c r="M3813" s="57" t="s">
        <v>154</v>
      </c>
      <c r="N3813" s="57" t="s">
        <v>155</v>
      </c>
      <c r="P3813" s="57" t="s">
        <v>156</v>
      </c>
      <c r="Q3813" s="57" t="s">
        <v>157</v>
      </c>
      <c r="R3813" s="57" t="s">
        <v>158</v>
      </c>
      <c r="S3813" s="57" t="s">
        <v>159</v>
      </c>
      <c r="U3813" s="57" t="s">
        <v>160</v>
      </c>
      <c r="V3813" s="57" t="s">
        <v>160</v>
      </c>
      <c r="W3813" s="57" t="s">
        <v>160</v>
      </c>
      <c r="X3813" s="57" t="s">
        <v>160</v>
      </c>
      <c r="Y3813" s="57" t="s">
        <v>160</v>
      </c>
      <c r="Z3813" s="57" t="s">
        <v>160</v>
      </c>
      <c r="AA3813" s="57" t="s">
        <v>160</v>
      </c>
      <c r="AB3813" s="57" t="s">
        <v>160</v>
      </c>
      <c r="AC3813" s="57" t="s">
        <v>160</v>
      </c>
      <c r="AD3813" s="57" t="s">
        <v>160</v>
      </c>
      <c r="AE3813" s="57" t="s">
        <v>160</v>
      </c>
      <c r="AF3813" s="57" t="s">
        <v>160</v>
      </c>
      <c r="AG3813" s="57" t="s">
        <v>160</v>
      </c>
      <c r="AH3813" s="57" t="s">
        <v>160</v>
      </c>
      <c r="AI3813" s="57" t="s">
        <v>179</v>
      </c>
      <c r="AL3813" s="9">
        <v>51745</v>
      </c>
      <c r="AM3813" s="57">
        <v>310.809093507</v>
      </c>
      <c r="AN3813" s="57">
        <v>1008.996932665</v>
      </c>
      <c r="AO3813" s="57">
        <v>0.50729254800000001</v>
      </c>
      <c r="AP3813" s="57">
        <v>310.809093507</v>
      </c>
      <c r="AQ3813" s="57">
        <v>756.74769949899996</v>
      </c>
      <c r="AR3813" s="57">
        <v>0</v>
      </c>
      <c r="AS3813" s="57">
        <v>2.2909737999999999E-2</v>
      </c>
      <c r="AT3813" s="57">
        <v>5.5779873000000001E-2</v>
      </c>
      <c r="AU3813" s="57">
        <v>0</v>
      </c>
      <c r="AV3813" s="57">
        <v>62.120000019000003</v>
      </c>
      <c r="AW3813" s="57">
        <v>4.1850000090000004</v>
      </c>
      <c r="AX3813" s="57">
        <v>0</v>
      </c>
      <c r="AY3813" s="57">
        <v>1.423152942</v>
      </c>
      <c r="AZ3813" s="57">
        <v>0.23343876799999999</v>
      </c>
      <c r="BA3813" s="57">
        <v>0</v>
      </c>
      <c r="BB3813" s="57">
        <v>1.6565917100000001</v>
      </c>
      <c r="BC3813" s="57">
        <v>0</v>
      </c>
      <c r="BD3813" s="57">
        <v>0</v>
      </c>
      <c r="BE3813" s="57">
        <v>0</v>
      </c>
      <c r="BF3813" s="57">
        <v>8.3197558000000005E-2</v>
      </c>
      <c r="BG3813" s="57">
        <v>4.1414792999999998E-2</v>
      </c>
      <c r="BH3813" s="57">
        <v>0.124612351</v>
      </c>
      <c r="BI3813" s="57">
        <v>0</v>
      </c>
      <c r="BJ3813" s="57">
        <v>0</v>
      </c>
      <c r="BK3813" s="57">
        <v>0</v>
      </c>
      <c r="BL3813" s="57">
        <v>0</v>
      </c>
      <c r="BM3813" s="57">
        <v>0</v>
      </c>
      <c r="BN3813" s="57">
        <v>0</v>
      </c>
      <c r="BO3813" s="57">
        <v>0</v>
      </c>
      <c r="BP3813" s="57">
        <v>1.53197936</v>
      </c>
      <c r="BQ3813" s="57">
        <v>0.28560581299999999</v>
      </c>
      <c r="BR3813" s="57">
        <v>0.130479343</v>
      </c>
      <c r="BS3813" s="57">
        <v>1.53197936</v>
      </c>
      <c r="BT3813" s="57">
        <v>0.28560581299999999</v>
      </c>
      <c r="BU3813" s="57">
        <v>0.130479343</v>
      </c>
    </row>
    <row r="3814" spans="1:73" x14ac:dyDescent="0.25">
      <c r="A3814" s="57">
        <v>5</v>
      </c>
      <c r="B3814" s="57">
        <v>42285342160000</v>
      </c>
      <c r="C3814" s="57" t="s">
        <v>176</v>
      </c>
      <c r="D3814" s="57" t="s">
        <v>177</v>
      </c>
      <c r="E3814" s="57" t="s">
        <v>178</v>
      </c>
      <c r="F3814" s="57">
        <v>0</v>
      </c>
      <c r="G3814" s="57" t="s">
        <v>49</v>
      </c>
      <c r="H3814" s="57" t="s">
        <v>150</v>
      </c>
      <c r="I3814" s="57" t="s">
        <v>151</v>
      </c>
      <c r="J3814" s="57" t="s">
        <v>152</v>
      </c>
      <c r="K3814" s="57" t="s">
        <v>51</v>
      </c>
      <c r="L3814" s="57" t="s">
        <v>153</v>
      </c>
      <c r="M3814" s="57" t="s">
        <v>154</v>
      </c>
      <c r="N3814" s="57" t="s">
        <v>155</v>
      </c>
      <c r="P3814" s="57" t="s">
        <v>156</v>
      </c>
      <c r="Q3814" s="57" t="s">
        <v>157</v>
      </c>
      <c r="R3814" s="57" t="s">
        <v>158</v>
      </c>
      <c r="S3814" s="57" t="s">
        <v>159</v>
      </c>
      <c r="U3814" s="57" t="s">
        <v>160</v>
      </c>
      <c r="V3814" s="57" t="s">
        <v>160</v>
      </c>
      <c r="W3814" s="57" t="s">
        <v>160</v>
      </c>
      <c r="X3814" s="57" t="s">
        <v>160</v>
      </c>
      <c r="Y3814" s="57" t="s">
        <v>160</v>
      </c>
      <c r="Z3814" s="57" t="s">
        <v>160</v>
      </c>
      <c r="AA3814" s="57" t="s">
        <v>160</v>
      </c>
      <c r="AB3814" s="57" t="s">
        <v>160</v>
      </c>
      <c r="AC3814" s="57" t="s">
        <v>160</v>
      </c>
      <c r="AD3814" s="57" t="s">
        <v>160</v>
      </c>
      <c r="AE3814" s="57" t="s">
        <v>160</v>
      </c>
      <c r="AF3814" s="57" t="s">
        <v>160</v>
      </c>
      <c r="AG3814" s="57" t="s">
        <v>160</v>
      </c>
      <c r="AH3814" s="57" t="s">
        <v>160</v>
      </c>
      <c r="AI3814" s="57" t="s">
        <v>179</v>
      </c>
      <c r="AL3814" s="9">
        <v>51775</v>
      </c>
      <c r="AM3814" s="57">
        <v>318.94098842900002</v>
      </c>
      <c r="AN3814" s="57">
        <v>1035.3959576770001</v>
      </c>
      <c r="AO3814" s="57">
        <v>0.52056516399999997</v>
      </c>
      <c r="AP3814" s="57">
        <v>318.94098842900002</v>
      </c>
      <c r="AQ3814" s="57">
        <v>776.54696825799999</v>
      </c>
      <c r="AR3814" s="57">
        <v>0</v>
      </c>
      <c r="AS3814" s="57">
        <v>2.3509140000000001E-2</v>
      </c>
      <c r="AT3814" s="57">
        <v>5.7239276999999998E-2</v>
      </c>
      <c r="AU3814" s="57">
        <v>0</v>
      </c>
      <c r="AV3814" s="57">
        <v>62.120000009000002</v>
      </c>
      <c r="AW3814" s="57">
        <v>4.1849999960000002</v>
      </c>
      <c r="AX3814" s="57">
        <v>0</v>
      </c>
      <c r="AY3814" s="57">
        <v>1.460387793</v>
      </c>
      <c r="AZ3814" s="57">
        <v>0.23954637400000001</v>
      </c>
      <c r="BA3814" s="57">
        <v>0</v>
      </c>
      <c r="BB3814" s="57">
        <v>1.6999341670000001</v>
      </c>
      <c r="BC3814" s="57">
        <v>0</v>
      </c>
      <c r="BD3814" s="57">
        <v>0</v>
      </c>
      <c r="BE3814" s="57">
        <v>0</v>
      </c>
      <c r="BF3814" s="57">
        <v>8.5374307999999996E-2</v>
      </c>
      <c r="BG3814" s="57">
        <v>4.2498354000000002E-2</v>
      </c>
      <c r="BH3814" s="57">
        <v>0.127872662</v>
      </c>
      <c r="BI3814" s="57">
        <v>0</v>
      </c>
      <c r="BJ3814" s="57">
        <v>0</v>
      </c>
      <c r="BK3814" s="57">
        <v>0</v>
      </c>
      <c r="BL3814" s="57">
        <v>0</v>
      </c>
      <c r="BM3814" s="57">
        <v>0</v>
      </c>
      <c r="BN3814" s="57">
        <v>0</v>
      </c>
      <c r="BO3814" s="57">
        <v>0</v>
      </c>
      <c r="BP3814" s="57">
        <v>1.572061505</v>
      </c>
      <c r="BQ3814" s="57">
        <v>0.290717065</v>
      </c>
      <c r="BR3814" s="57">
        <v>0.13231429</v>
      </c>
      <c r="BS3814" s="57">
        <v>1.572061505</v>
      </c>
      <c r="BT3814" s="57">
        <v>0.290717065</v>
      </c>
      <c r="BU3814" s="57">
        <v>0.13231429</v>
      </c>
    </row>
    <row r="3815" spans="1:73" x14ac:dyDescent="0.25">
      <c r="A3815" s="57">
        <v>5</v>
      </c>
      <c r="B3815" s="57">
        <v>42285342160000</v>
      </c>
      <c r="C3815" s="57" t="s">
        <v>176</v>
      </c>
      <c r="D3815" s="57" t="s">
        <v>177</v>
      </c>
      <c r="E3815" s="57" t="s">
        <v>178</v>
      </c>
      <c r="F3815" s="57">
        <v>0</v>
      </c>
      <c r="G3815" s="57" t="s">
        <v>49</v>
      </c>
      <c r="H3815" s="57" t="s">
        <v>150</v>
      </c>
      <c r="I3815" s="57" t="s">
        <v>151</v>
      </c>
      <c r="J3815" s="57" t="s">
        <v>152</v>
      </c>
      <c r="K3815" s="57" t="s">
        <v>51</v>
      </c>
      <c r="L3815" s="57" t="s">
        <v>153</v>
      </c>
      <c r="M3815" s="57" t="s">
        <v>154</v>
      </c>
      <c r="N3815" s="57" t="s">
        <v>155</v>
      </c>
      <c r="P3815" s="57" t="s">
        <v>156</v>
      </c>
      <c r="Q3815" s="57" t="s">
        <v>157</v>
      </c>
      <c r="R3815" s="57" t="s">
        <v>158</v>
      </c>
      <c r="S3815" s="57" t="s">
        <v>159</v>
      </c>
      <c r="U3815" s="57" t="s">
        <v>160</v>
      </c>
      <c r="V3815" s="57" t="s">
        <v>160</v>
      </c>
      <c r="W3815" s="57" t="s">
        <v>160</v>
      </c>
      <c r="X3815" s="57" t="s">
        <v>160</v>
      </c>
      <c r="Y3815" s="57" t="s">
        <v>160</v>
      </c>
      <c r="Z3815" s="57" t="s">
        <v>160</v>
      </c>
      <c r="AA3815" s="57" t="s">
        <v>160</v>
      </c>
      <c r="AB3815" s="57" t="s">
        <v>160</v>
      </c>
      <c r="AC3815" s="57" t="s">
        <v>160</v>
      </c>
      <c r="AD3815" s="57" t="s">
        <v>160</v>
      </c>
      <c r="AE3815" s="57" t="s">
        <v>160</v>
      </c>
      <c r="AF3815" s="57" t="s">
        <v>160</v>
      </c>
      <c r="AG3815" s="57" t="s">
        <v>160</v>
      </c>
      <c r="AH3815" s="57" t="s">
        <v>160</v>
      </c>
      <c r="AI3815" s="57" t="s">
        <v>179</v>
      </c>
      <c r="AL3815" s="9">
        <v>51806</v>
      </c>
      <c r="AM3815" s="57">
        <v>306.51092705899998</v>
      </c>
      <c r="AN3815" s="57">
        <v>995.04355468200004</v>
      </c>
      <c r="AO3815" s="57">
        <v>0.50027721999999997</v>
      </c>
      <c r="AP3815" s="57">
        <v>306.51092705899998</v>
      </c>
      <c r="AQ3815" s="57">
        <v>746.28266601099995</v>
      </c>
      <c r="AR3815" s="57">
        <v>0</v>
      </c>
      <c r="AS3815" s="57">
        <v>2.2592919999999999E-2</v>
      </c>
      <c r="AT3815" s="57">
        <v>5.5008494999999998E-2</v>
      </c>
      <c r="AU3815" s="57">
        <v>0</v>
      </c>
      <c r="AV3815" s="57">
        <v>62.119999982000003</v>
      </c>
      <c r="AW3815" s="57">
        <v>4.1850000080000003</v>
      </c>
      <c r="AX3815" s="57">
        <v>0</v>
      </c>
      <c r="AY3815" s="57">
        <v>1.403472217</v>
      </c>
      <c r="AZ3815" s="57">
        <v>0.23021055300000001</v>
      </c>
      <c r="BA3815" s="57">
        <v>0</v>
      </c>
      <c r="BB3815" s="57">
        <v>1.6336827700000001</v>
      </c>
      <c r="BC3815" s="57">
        <v>0</v>
      </c>
      <c r="BD3815" s="57">
        <v>0</v>
      </c>
      <c r="BE3815" s="57">
        <v>0</v>
      </c>
      <c r="BF3815" s="57">
        <v>8.2047021999999997E-2</v>
      </c>
      <c r="BG3815" s="57">
        <v>4.0842069000000002E-2</v>
      </c>
      <c r="BH3815" s="57">
        <v>0.12288909100000001</v>
      </c>
      <c r="BI3815" s="57">
        <v>0</v>
      </c>
      <c r="BJ3815" s="57">
        <v>0</v>
      </c>
      <c r="BK3815" s="57">
        <v>0</v>
      </c>
      <c r="BL3815" s="57">
        <v>0</v>
      </c>
      <c r="BM3815" s="57">
        <v>0</v>
      </c>
      <c r="BN3815" s="57">
        <v>0</v>
      </c>
      <c r="BO3815" s="57">
        <v>0</v>
      </c>
      <c r="BP3815" s="57">
        <v>1.5107936790000001</v>
      </c>
      <c r="BQ3815" s="57">
        <v>0.27720837100000001</v>
      </c>
      <c r="BR3815" s="57">
        <v>0.12570626600000001</v>
      </c>
      <c r="BS3815" s="57">
        <v>1.5107936790000001</v>
      </c>
      <c r="BT3815" s="57">
        <v>0.27720837100000001</v>
      </c>
      <c r="BU3815" s="57">
        <v>0.12570626600000001</v>
      </c>
    </row>
    <row r="3816" spans="1:73" x14ac:dyDescent="0.25">
      <c r="A3816" s="57">
        <v>5</v>
      </c>
      <c r="B3816" s="57">
        <v>42285342160000</v>
      </c>
      <c r="C3816" s="57" t="s">
        <v>176</v>
      </c>
      <c r="D3816" s="57" t="s">
        <v>177</v>
      </c>
      <c r="E3816" s="57" t="s">
        <v>178</v>
      </c>
      <c r="F3816" s="57">
        <v>0</v>
      </c>
      <c r="G3816" s="57" t="s">
        <v>49</v>
      </c>
      <c r="H3816" s="57" t="s">
        <v>150</v>
      </c>
      <c r="I3816" s="57" t="s">
        <v>151</v>
      </c>
      <c r="J3816" s="57" t="s">
        <v>152</v>
      </c>
      <c r="K3816" s="57" t="s">
        <v>51</v>
      </c>
      <c r="L3816" s="57" t="s">
        <v>153</v>
      </c>
      <c r="M3816" s="57" t="s">
        <v>154</v>
      </c>
      <c r="N3816" s="57" t="s">
        <v>155</v>
      </c>
      <c r="P3816" s="57" t="s">
        <v>156</v>
      </c>
      <c r="Q3816" s="57" t="s">
        <v>157</v>
      </c>
      <c r="R3816" s="57" t="s">
        <v>158</v>
      </c>
      <c r="S3816" s="57" t="s">
        <v>159</v>
      </c>
      <c r="U3816" s="57" t="s">
        <v>160</v>
      </c>
      <c r="V3816" s="57" t="s">
        <v>160</v>
      </c>
      <c r="W3816" s="57" t="s">
        <v>160</v>
      </c>
      <c r="X3816" s="57" t="s">
        <v>160</v>
      </c>
      <c r="Y3816" s="57" t="s">
        <v>160</v>
      </c>
      <c r="Z3816" s="57" t="s">
        <v>160</v>
      </c>
      <c r="AA3816" s="57" t="s">
        <v>160</v>
      </c>
      <c r="AB3816" s="57" t="s">
        <v>160</v>
      </c>
      <c r="AC3816" s="57" t="s">
        <v>160</v>
      </c>
      <c r="AD3816" s="57" t="s">
        <v>160</v>
      </c>
      <c r="AE3816" s="57" t="s">
        <v>160</v>
      </c>
      <c r="AF3816" s="57" t="s">
        <v>160</v>
      </c>
      <c r="AG3816" s="57" t="s">
        <v>160</v>
      </c>
      <c r="AH3816" s="57" t="s">
        <v>160</v>
      </c>
      <c r="AI3816" s="57" t="s">
        <v>179</v>
      </c>
      <c r="AL3816" s="9">
        <v>51836</v>
      </c>
      <c r="AM3816" s="57">
        <v>314.53036633400001</v>
      </c>
      <c r="AN3816" s="57">
        <v>1021.077508639</v>
      </c>
      <c r="AO3816" s="57">
        <v>0.51336628900000003</v>
      </c>
      <c r="AP3816" s="57">
        <v>314.53036633400001</v>
      </c>
      <c r="AQ3816" s="57">
        <v>765.80813147900005</v>
      </c>
      <c r="AR3816" s="57">
        <v>0</v>
      </c>
      <c r="AS3816" s="57">
        <v>2.3184033E-2</v>
      </c>
      <c r="AT3816" s="57">
        <v>5.6447717000000001E-2</v>
      </c>
      <c r="AU3816" s="57">
        <v>0</v>
      </c>
      <c r="AV3816" s="57">
        <v>62.120000001999998</v>
      </c>
      <c r="AW3816" s="57">
        <v>4.1850000060000001</v>
      </c>
      <c r="AX3816" s="57">
        <v>0</v>
      </c>
      <c r="AY3816" s="57">
        <v>1.440192149</v>
      </c>
      <c r="AZ3816" s="57">
        <v>0.23623369699999999</v>
      </c>
      <c r="BA3816" s="57">
        <v>0</v>
      </c>
      <c r="BB3816" s="57">
        <v>1.6764258460000001</v>
      </c>
      <c r="BC3816" s="57">
        <v>0</v>
      </c>
      <c r="BD3816" s="57">
        <v>0</v>
      </c>
      <c r="BE3816" s="57">
        <v>0</v>
      </c>
      <c r="BF3816" s="57">
        <v>8.4193669999999998E-2</v>
      </c>
      <c r="BG3816" s="57">
        <v>4.1910646000000003E-2</v>
      </c>
      <c r="BH3816" s="57">
        <v>0.12610431599999999</v>
      </c>
      <c r="BI3816" s="57">
        <v>0</v>
      </c>
      <c r="BJ3816" s="57">
        <v>0</v>
      </c>
      <c r="BK3816" s="57">
        <v>0</v>
      </c>
      <c r="BL3816" s="57">
        <v>0</v>
      </c>
      <c r="BM3816" s="57">
        <v>0</v>
      </c>
      <c r="BN3816" s="57">
        <v>0</v>
      </c>
      <c r="BO3816" s="57">
        <v>0</v>
      </c>
      <c r="BP3816" s="57">
        <v>1.5503215299999999</v>
      </c>
      <c r="BQ3816" s="57">
        <v>0.28216934100000002</v>
      </c>
      <c r="BR3816" s="57">
        <v>0.12747408900000001</v>
      </c>
      <c r="BS3816" s="57">
        <v>1.5503215299999999</v>
      </c>
      <c r="BT3816" s="57">
        <v>0.28216934100000002</v>
      </c>
      <c r="BU3816" s="57">
        <v>0.12747408900000001</v>
      </c>
    </row>
    <row r="3817" spans="1:73" x14ac:dyDescent="0.25">
      <c r="A3817" s="57">
        <v>5</v>
      </c>
      <c r="B3817" s="57">
        <v>42285342160000</v>
      </c>
      <c r="C3817" s="57" t="s">
        <v>176</v>
      </c>
      <c r="D3817" s="57" t="s">
        <v>177</v>
      </c>
      <c r="E3817" s="57" t="s">
        <v>178</v>
      </c>
      <c r="F3817" s="57">
        <v>0</v>
      </c>
      <c r="G3817" s="57" t="s">
        <v>49</v>
      </c>
      <c r="H3817" s="57" t="s">
        <v>150</v>
      </c>
      <c r="I3817" s="57" t="s">
        <v>151</v>
      </c>
      <c r="J3817" s="57" t="s">
        <v>152</v>
      </c>
      <c r="K3817" s="57" t="s">
        <v>51</v>
      </c>
      <c r="L3817" s="57" t="s">
        <v>153</v>
      </c>
      <c r="M3817" s="57" t="s">
        <v>154</v>
      </c>
      <c r="N3817" s="57" t="s">
        <v>155</v>
      </c>
      <c r="P3817" s="57" t="s">
        <v>156</v>
      </c>
      <c r="Q3817" s="57" t="s">
        <v>157</v>
      </c>
      <c r="R3817" s="57" t="s">
        <v>158</v>
      </c>
      <c r="S3817" s="57" t="s">
        <v>159</v>
      </c>
      <c r="U3817" s="57" t="s">
        <v>160</v>
      </c>
      <c r="V3817" s="57" t="s">
        <v>160</v>
      </c>
      <c r="W3817" s="57" t="s">
        <v>160</v>
      </c>
      <c r="X3817" s="57" t="s">
        <v>160</v>
      </c>
      <c r="Y3817" s="57" t="s">
        <v>160</v>
      </c>
      <c r="Z3817" s="57" t="s">
        <v>160</v>
      </c>
      <c r="AA3817" s="57" t="s">
        <v>160</v>
      </c>
      <c r="AB3817" s="57" t="s">
        <v>160</v>
      </c>
      <c r="AC3817" s="57" t="s">
        <v>160</v>
      </c>
      <c r="AD3817" s="57" t="s">
        <v>160</v>
      </c>
      <c r="AE3817" s="57" t="s">
        <v>160</v>
      </c>
      <c r="AF3817" s="57" t="s">
        <v>160</v>
      </c>
      <c r="AG3817" s="57" t="s">
        <v>160</v>
      </c>
      <c r="AH3817" s="57" t="s">
        <v>160</v>
      </c>
      <c r="AI3817" s="57" t="s">
        <v>179</v>
      </c>
      <c r="AL3817" s="9">
        <v>51867</v>
      </c>
      <c r="AM3817" s="57">
        <v>312.31233078299999</v>
      </c>
      <c r="AN3817" s="57">
        <v>1013.876975857</v>
      </c>
      <c r="AO3817" s="57">
        <v>0.50974608300000002</v>
      </c>
      <c r="AP3817" s="57">
        <v>312.31233078299999</v>
      </c>
      <c r="AQ3817" s="57">
        <v>760.40773189200002</v>
      </c>
      <c r="AR3817" s="57">
        <v>0</v>
      </c>
      <c r="AS3817" s="57">
        <v>2.3020542000000001E-2</v>
      </c>
      <c r="AT3817" s="57">
        <v>5.6049653999999997E-2</v>
      </c>
      <c r="AU3817" s="57">
        <v>0</v>
      </c>
      <c r="AV3817" s="57">
        <v>62.119999997999997</v>
      </c>
      <c r="AW3817" s="57">
        <v>4.1849999999999996</v>
      </c>
      <c r="AX3817" s="57">
        <v>0</v>
      </c>
      <c r="AY3817" s="57">
        <v>1.430036063</v>
      </c>
      <c r="AZ3817" s="57">
        <v>0.23456780199999999</v>
      </c>
      <c r="BA3817" s="57">
        <v>0</v>
      </c>
      <c r="BB3817" s="57">
        <v>1.6646038649999999</v>
      </c>
      <c r="BC3817" s="57">
        <v>0</v>
      </c>
      <c r="BD3817" s="57">
        <v>0</v>
      </c>
      <c r="BE3817" s="57">
        <v>0</v>
      </c>
      <c r="BF3817" s="57">
        <v>8.3599944999999995E-2</v>
      </c>
      <c r="BG3817" s="57">
        <v>4.1615096999999997E-2</v>
      </c>
      <c r="BH3817" s="57">
        <v>0.125215042</v>
      </c>
      <c r="BI3817" s="57">
        <v>0</v>
      </c>
      <c r="BJ3817" s="57">
        <v>0</v>
      </c>
      <c r="BK3817" s="57">
        <v>0</v>
      </c>
      <c r="BL3817" s="57">
        <v>0</v>
      </c>
      <c r="BM3817" s="57">
        <v>0</v>
      </c>
      <c r="BN3817" s="57">
        <v>0</v>
      </c>
      <c r="BO3817" s="57">
        <v>0</v>
      </c>
      <c r="BP3817" s="57">
        <v>1.5393888229999999</v>
      </c>
      <c r="BQ3817" s="57">
        <v>0.27792219899999998</v>
      </c>
      <c r="BR3817" s="57">
        <v>0.125082582</v>
      </c>
      <c r="BS3817" s="57">
        <v>1.5393888229999999</v>
      </c>
      <c r="BT3817" s="57">
        <v>0.27792219899999998</v>
      </c>
      <c r="BU3817" s="57">
        <v>0.125082582</v>
      </c>
    </row>
    <row r="3818" spans="1:73" x14ac:dyDescent="0.25">
      <c r="A3818" s="57">
        <v>5</v>
      </c>
      <c r="B3818" s="57">
        <v>42285342160000</v>
      </c>
      <c r="C3818" s="57" t="s">
        <v>176</v>
      </c>
      <c r="D3818" s="57" t="s">
        <v>177</v>
      </c>
      <c r="E3818" s="57" t="s">
        <v>178</v>
      </c>
      <c r="F3818" s="57">
        <v>0</v>
      </c>
      <c r="G3818" s="57" t="s">
        <v>49</v>
      </c>
      <c r="H3818" s="57" t="s">
        <v>150</v>
      </c>
      <c r="I3818" s="57" t="s">
        <v>151</v>
      </c>
      <c r="J3818" s="57" t="s">
        <v>152</v>
      </c>
      <c r="K3818" s="57" t="s">
        <v>51</v>
      </c>
      <c r="L3818" s="57" t="s">
        <v>153</v>
      </c>
      <c r="M3818" s="57" t="s">
        <v>154</v>
      </c>
      <c r="N3818" s="57" t="s">
        <v>155</v>
      </c>
      <c r="P3818" s="57" t="s">
        <v>156</v>
      </c>
      <c r="Q3818" s="57" t="s">
        <v>157</v>
      </c>
      <c r="R3818" s="57" t="s">
        <v>158</v>
      </c>
      <c r="S3818" s="57" t="s">
        <v>159</v>
      </c>
      <c r="U3818" s="57" t="s">
        <v>160</v>
      </c>
      <c r="V3818" s="57" t="s">
        <v>160</v>
      </c>
      <c r="W3818" s="57" t="s">
        <v>160</v>
      </c>
      <c r="X3818" s="57" t="s">
        <v>160</v>
      </c>
      <c r="Y3818" s="57" t="s">
        <v>160</v>
      </c>
      <c r="Z3818" s="57" t="s">
        <v>160</v>
      </c>
      <c r="AA3818" s="57" t="s">
        <v>160</v>
      </c>
      <c r="AB3818" s="57" t="s">
        <v>160</v>
      </c>
      <c r="AC3818" s="57" t="s">
        <v>160</v>
      </c>
      <c r="AD3818" s="57" t="s">
        <v>160</v>
      </c>
      <c r="AE3818" s="57" t="s">
        <v>160</v>
      </c>
      <c r="AF3818" s="57" t="s">
        <v>160</v>
      </c>
      <c r="AG3818" s="57" t="s">
        <v>160</v>
      </c>
      <c r="AH3818" s="57" t="s">
        <v>160</v>
      </c>
      <c r="AI3818" s="57" t="s">
        <v>179</v>
      </c>
      <c r="AL3818" s="9">
        <v>51898</v>
      </c>
      <c r="AM3818" s="57">
        <v>280.195120589</v>
      </c>
      <c r="AN3818" s="57">
        <v>909.61308123799995</v>
      </c>
      <c r="AO3818" s="57">
        <v>0.45732541199999999</v>
      </c>
      <c r="AP3818" s="57">
        <v>280.195120589</v>
      </c>
      <c r="AQ3818" s="57">
        <v>682.20981092900001</v>
      </c>
      <c r="AR3818" s="57">
        <v>0</v>
      </c>
      <c r="AS3818" s="57">
        <v>2.0653181999999999E-2</v>
      </c>
      <c r="AT3818" s="57">
        <v>5.0285684999999997E-2</v>
      </c>
      <c r="AU3818" s="57">
        <v>0</v>
      </c>
      <c r="AV3818" s="57">
        <v>62.120000007999998</v>
      </c>
      <c r="AW3818" s="57">
        <v>4.185000005</v>
      </c>
      <c r="AX3818" s="57">
        <v>0</v>
      </c>
      <c r="AY3818" s="57">
        <v>1.282975687</v>
      </c>
      <c r="AZ3818" s="57">
        <v>0.21044559199999999</v>
      </c>
      <c r="BA3818" s="57">
        <v>0</v>
      </c>
      <c r="BB3818" s="57">
        <v>1.4934212790000001</v>
      </c>
      <c r="BC3818" s="57">
        <v>0</v>
      </c>
      <c r="BD3818" s="57">
        <v>0</v>
      </c>
      <c r="BE3818" s="57">
        <v>0</v>
      </c>
      <c r="BF3818" s="57">
        <v>7.5002791999999999E-2</v>
      </c>
      <c r="BG3818" s="57">
        <v>3.7335531999999998E-2</v>
      </c>
      <c r="BH3818" s="57">
        <v>0.112338324</v>
      </c>
      <c r="BI3818" s="57">
        <v>0</v>
      </c>
      <c r="BJ3818" s="57">
        <v>0</v>
      </c>
      <c r="BK3818" s="57">
        <v>0</v>
      </c>
      <c r="BL3818" s="57">
        <v>0</v>
      </c>
      <c r="BM3818" s="57">
        <v>0</v>
      </c>
      <c r="BN3818" s="57">
        <v>0</v>
      </c>
      <c r="BO3818" s="57">
        <v>0</v>
      </c>
      <c r="BP3818" s="57">
        <v>1.381082956</v>
      </c>
      <c r="BQ3818" s="57">
        <v>0.24752639600000001</v>
      </c>
      <c r="BR3818" s="57">
        <v>0.11102357</v>
      </c>
      <c r="BS3818" s="57">
        <v>1.381082956</v>
      </c>
      <c r="BT3818" s="57">
        <v>0.24752639600000001</v>
      </c>
      <c r="BU3818" s="57">
        <v>0.11102357</v>
      </c>
    </row>
    <row r="3819" spans="1:73" x14ac:dyDescent="0.25">
      <c r="A3819" s="57">
        <v>5</v>
      </c>
      <c r="B3819" s="57">
        <v>42285342160000</v>
      </c>
      <c r="C3819" s="57" t="s">
        <v>176</v>
      </c>
      <c r="D3819" s="57" t="s">
        <v>177</v>
      </c>
      <c r="E3819" s="57" t="s">
        <v>178</v>
      </c>
      <c r="F3819" s="57">
        <v>0</v>
      </c>
      <c r="G3819" s="57" t="s">
        <v>49</v>
      </c>
      <c r="H3819" s="57" t="s">
        <v>150</v>
      </c>
      <c r="I3819" s="57" t="s">
        <v>151</v>
      </c>
      <c r="J3819" s="57" t="s">
        <v>152</v>
      </c>
      <c r="K3819" s="57" t="s">
        <v>51</v>
      </c>
      <c r="L3819" s="57" t="s">
        <v>153</v>
      </c>
      <c r="M3819" s="57" t="s">
        <v>154</v>
      </c>
      <c r="N3819" s="57" t="s">
        <v>155</v>
      </c>
      <c r="P3819" s="57" t="s">
        <v>156</v>
      </c>
      <c r="Q3819" s="57" t="s">
        <v>157</v>
      </c>
      <c r="R3819" s="57" t="s">
        <v>158</v>
      </c>
      <c r="S3819" s="57" t="s">
        <v>159</v>
      </c>
      <c r="U3819" s="57" t="s">
        <v>160</v>
      </c>
      <c r="V3819" s="57" t="s">
        <v>160</v>
      </c>
      <c r="W3819" s="57" t="s">
        <v>160</v>
      </c>
      <c r="X3819" s="57" t="s">
        <v>160</v>
      </c>
      <c r="Y3819" s="57" t="s">
        <v>160</v>
      </c>
      <c r="Z3819" s="57" t="s">
        <v>160</v>
      </c>
      <c r="AA3819" s="57" t="s">
        <v>160</v>
      </c>
      <c r="AB3819" s="57" t="s">
        <v>160</v>
      </c>
      <c r="AC3819" s="57" t="s">
        <v>160</v>
      </c>
      <c r="AD3819" s="57" t="s">
        <v>160</v>
      </c>
      <c r="AE3819" s="57" t="s">
        <v>160</v>
      </c>
      <c r="AF3819" s="57" t="s">
        <v>160</v>
      </c>
      <c r="AG3819" s="57" t="s">
        <v>160</v>
      </c>
      <c r="AH3819" s="57" t="s">
        <v>160</v>
      </c>
      <c r="AI3819" s="57" t="s">
        <v>179</v>
      </c>
      <c r="AL3819" s="9">
        <v>51926</v>
      </c>
      <c r="AM3819" s="57">
        <v>308.134029634</v>
      </c>
      <c r="AN3819" s="57">
        <v>1000.312723295</v>
      </c>
      <c r="AO3819" s="57">
        <v>0.50292639500000003</v>
      </c>
      <c r="AP3819" s="57">
        <v>308.134029634</v>
      </c>
      <c r="AQ3819" s="57">
        <v>750.23454247100005</v>
      </c>
      <c r="AR3819" s="57">
        <v>0</v>
      </c>
      <c r="AS3819" s="57">
        <v>2.2712559E-2</v>
      </c>
      <c r="AT3819" s="57">
        <v>5.5299788000000002E-2</v>
      </c>
      <c r="AU3819" s="57">
        <v>0</v>
      </c>
      <c r="AV3819" s="57">
        <v>62.119999995999997</v>
      </c>
      <c r="AW3819" s="57">
        <v>4.1850000039999999</v>
      </c>
      <c r="AX3819" s="57">
        <v>0</v>
      </c>
      <c r="AY3819" s="57">
        <v>1.4109041849999999</v>
      </c>
      <c r="AZ3819" s="57">
        <v>0.23142961300000001</v>
      </c>
      <c r="BA3819" s="57">
        <v>0</v>
      </c>
      <c r="BB3819" s="57">
        <v>1.642333799</v>
      </c>
      <c r="BC3819" s="57">
        <v>0</v>
      </c>
      <c r="BD3819" s="57">
        <v>0</v>
      </c>
      <c r="BE3819" s="57">
        <v>0</v>
      </c>
      <c r="BF3819" s="57">
        <v>8.2481495000000002E-2</v>
      </c>
      <c r="BG3819" s="57">
        <v>4.1058345000000003E-2</v>
      </c>
      <c r="BH3819" s="57">
        <v>0.12353984</v>
      </c>
      <c r="BI3819" s="57">
        <v>0</v>
      </c>
      <c r="BJ3819" s="57">
        <v>0</v>
      </c>
      <c r="BK3819" s="57">
        <v>0</v>
      </c>
      <c r="BL3819" s="57">
        <v>0</v>
      </c>
      <c r="BM3819" s="57">
        <v>0</v>
      </c>
      <c r="BN3819" s="57">
        <v>0</v>
      </c>
      <c r="BO3819" s="57">
        <v>0</v>
      </c>
      <c r="BP3819" s="57">
        <v>1.5187939580000001</v>
      </c>
      <c r="BQ3819" s="57">
        <v>0.27001474199999997</v>
      </c>
      <c r="BR3819" s="57">
        <v>0.120654258</v>
      </c>
      <c r="BS3819" s="57">
        <v>1.5187939580000001</v>
      </c>
      <c r="BT3819" s="57">
        <v>0.27001474199999997</v>
      </c>
      <c r="BU3819" s="57">
        <v>0.120654258</v>
      </c>
    </row>
    <row r="3820" spans="1:73" x14ac:dyDescent="0.25">
      <c r="A3820" s="57">
        <v>5</v>
      </c>
      <c r="B3820" s="57">
        <v>42285342160000</v>
      </c>
      <c r="C3820" s="57" t="s">
        <v>176</v>
      </c>
      <c r="D3820" s="57" t="s">
        <v>177</v>
      </c>
      <c r="E3820" s="57" t="s">
        <v>178</v>
      </c>
      <c r="F3820" s="57">
        <v>0</v>
      </c>
      <c r="G3820" s="57" t="s">
        <v>49</v>
      </c>
      <c r="H3820" s="57" t="s">
        <v>150</v>
      </c>
      <c r="I3820" s="57" t="s">
        <v>151</v>
      </c>
      <c r="J3820" s="57" t="s">
        <v>152</v>
      </c>
      <c r="K3820" s="57" t="s">
        <v>51</v>
      </c>
      <c r="L3820" s="57" t="s">
        <v>153</v>
      </c>
      <c r="M3820" s="57" t="s">
        <v>154</v>
      </c>
      <c r="N3820" s="57" t="s">
        <v>155</v>
      </c>
      <c r="P3820" s="57" t="s">
        <v>156</v>
      </c>
      <c r="Q3820" s="57" t="s">
        <v>157</v>
      </c>
      <c r="R3820" s="57" t="s">
        <v>158</v>
      </c>
      <c r="S3820" s="57" t="s">
        <v>159</v>
      </c>
      <c r="U3820" s="57" t="s">
        <v>160</v>
      </c>
      <c r="V3820" s="57" t="s">
        <v>160</v>
      </c>
      <c r="W3820" s="57" t="s">
        <v>160</v>
      </c>
      <c r="X3820" s="57" t="s">
        <v>160</v>
      </c>
      <c r="Y3820" s="57" t="s">
        <v>160</v>
      </c>
      <c r="Z3820" s="57" t="s">
        <v>160</v>
      </c>
      <c r="AA3820" s="57" t="s">
        <v>160</v>
      </c>
      <c r="AB3820" s="57" t="s">
        <v>160</v>
      </c>
      <c r="AC3820" s="57" t="s">
        <v>160</v>
      </c>
      <c r="AD3820" s="57" t="s">
        <v>160</v>
      </c>
      <c r="AE3820" s="57" t="s">
        <v>160</v>
      </c>
      <c r="AF3820" s="57" t="s">
        <v>160</v>
      </c>
      <c r="AG3820" s="57" t="s">
        <v>160</v>
      </c>
      <c r="AH3820" s="57" t="s">
        <v>160</v>
      </c>
      <c r="AI3820" s="57" t="s">
        <v>179</v>
      </c>
      <c r="AL3820" s="9">
        <v>51957</v>
      </c>
      <c r="AM3820" s="57">
        <v>296.12514699600001</v>
      </c>
      <c r="AN3820" s="57">
        <v>961.327616358</v>
      </c>
      <c r="AO3820" s="57">
        <v>0.48332588599999998</v>
      </c>
      <c r="AP3820" s="57">
        <v>296.12514699600001</v>
      </c>
      <c r="AQ3820" s="57">
        <v>720.99571226900002</v>
      </c>
      <c r="AR3820" s="57">
        <v>0</v>
      </c>
      <c r="AS3820" s="57">
        <v>2.1827385000000001E-2</v>
      </c>
      <c r="AT3820" s="57">
        <v>5.3144594000000003E-2</v>
      </c>
      <c r="AU3820" s="57">
        <v>0</v>
      </c>
      <c r="AV3820" s="57">
        <v>62.119999991</v>
      </c>
      <c r="AW3820" s="57">
        <v>4.1850000019999998</v>
      </c>
      <c r="AX3820" s="57">
        <v>0</v>
      </c>
      <c r="AY3820" s="57">
        <v>1.3559171299999999</v>
      </c>
      <c r="AZ3820" s="57">
        <v>0.22241012600000001</v>
      </c>
      <c r="BA3820" s="57">
        <v>0</v>
      </c>
      <c r="BB3820" s="57">
        <v>1.5783272559999999</v>
      </c>
      <c r="BC3820" s="57">
        <v>0</v>
      </c>
      <c r="BD3820" s="57">
        <v>0</v>
      </c>
      <c r="BE3820" s="57">
        <v>0</v>
      </c>
      <c r="BF3820" s="57">
        <v>7.9266950000000003E-2</v>
      </c>
      <c r="BG3820" s="57">
        <v>3.9458181000000002E-2</v>
      </c>
      <c r="BH3820" s="57">
        <v>0.118725132</v>
      </c>
      <c r="BI3820" s="57">
        <v>0</v>
      </c>
      <c r="BJ3820" s="57">
        <v>0</v>
      </c>
      <c r="BK3820" s="57">
        <v>0</v>
      </c>
      <c r="BL3820" s="57">
        <v>0</v>
      </c>
      <c r="BM3820" s="57">
        <v>0</v>
      </c>
      <c r="BN3820" s="57">
        <v>0</v>
      </c>
      <c r="BO3820" s="57">
        <v>0</v>
      </c>
      <c r="BP3820" s="57">
        <v>1.4596021239999999</v>
      </c>
      <c r="BQ3820" s="57">
        <v>0.25746802000000002</v>
      </c>
      <c r="BR3820" s="57">
        <v>0.11462855800000001</v>
      </c>
      <c r="BS3820" s="57">
        <v>1.4596021239999999</v>
      </c>
      <c r="BT3820" s="57">
        <v>0.25746802000000002</v>
      </c>
      <c r="BU3820" s="57">
        <v>0.11462855800000001</v>
      </c>
    </row>
    <row r="3821" spans="1:73" x14ac:dyDescent="0.25">
      <c r="A3821" s="57">
        <v>5</v>
      </c>
      <c r="B3821" s="57">
        <v>42285342160000</v>
      </c>
      <c r="C3821" s="57" t="s">
        <v>176</v>
      </c>
      <c r="D3821" s="57" t="s">
        <v>177</v>
      </c>
      <c r="E3821" s="57" t="s">
        <v>178</v>
      </c>
      <c r="F3821" s="57">
        <v>0</v>
      </c>
      <c r="G3821" s="57" t="s">
        <v>49</v>
      </c>
      <c r="H3821" s="57" t="s">
        <v>150</v>
      </c>
      <c r="I3821" s="57" t="s">
        <v>151</v>
      </c>
      <c r="J3821" s="57" t="s">
        <v>152</v>
      </c>
      <c r="K3821" s="57" t="s">
        <v>51</v>
      </c>
      <c r="L3821" s="57" t="s">
        <v>153</v>
      </c>
      <c r="M3821" s="57" t="s">
        <v>154</v>
      </c>
      <c r="N3821" s="57" t="s">
        <v>155</v>
      </c>
      <c r="P3821" s="57" t="s">
        <v>156</v>
      </c>
      <c r="Q3821" s="57" t="s">
        <v>157</v>
      </c>
      <c r="R3821" s="57" t="s">
        <v>158</v>
      </c>
      <c r="S3821" s="57" t="s">
        <v>159</v>
      </c>
      <c r="U3821" s="57" t="s">
        <v>160</v>
      </c>
      <c r="V3821" s="57" t="s">
        <v>160</v>
      </c>
      <c r="W3821" s="57" t="s">
        <v>160</v>
      </c>
      <c r="X3821" s="57" t="s">
        <v>160</v>
      </c>
      <c r="Y3821" s="57" t="s">
        <v>160</v>
      </c>
      <c r="Z3821" s="57" t="s">
        <v>160</v>
      </c>
      <c r="AA3821" s="57" t="s">
        <v>160</v>
      </c>
      <c r="AB3821" s="57" t="s">
        <v>160</v>
      </c>
      <c r="AC3821" s="57" t="s">
        <v>160</v>
      </c>
      <c r="AD3821" s="57" t="s">
        <v>160</v>
      </c>
      <c r="AE3821" s="57" t="s">
        <v>160</v>
      </c>
      <c r="AF3821" s="57" t="s">
        <v>160</v>
      </c>
      <c r="AG3821" s="57" t="s">
        <v>160</v>
      </c>
      <c r="AH3821" s="57" t="s">
        <v>160</v>
      </c>
      <c r="AI3821" s="57" t="s">
        <v>179</v>
      </c>
      <c r="AL3821" s="9">
        <v>51987</v>
      </c>
      <c r="AM3821" s="57">
        <v>303.87285653700002</v>
      </c>
      <c r="AN3821" s="57">
        <v>986.47943889299995</v>
      </c>
      <c r="AO3821" s="57">
        <v>0.49597144700000001</v>
      </c>
      <c r="AP3821" s="57">
        <v>303.87285653700002</v>
      </c>
      <c r="AQ3821" s="57">
        <v>739.85957916999996</v>
      </c>
      <c r="AR3821" s="57">
        <v>0</v>
      </c>
      <c r="AS3821" s="57">
        <v>2.2398468000000001E-2</v>
      </c>
      <c r="AT3821" s="57">
        <v>5.4535050000000002E-2</v>
      </c>
      <c r="AU3821" s="57">
        <v>0</v>
      </c>
      <c r="AV3821" s="57">
        <v>62.119999993</v>
      </c>
      <c r="AW3821" s="57">
        <v>4.1849999950000001</v>
      </c>
      <c r="AX3821" s="57">
        <v>0</v>
      </c>
      <c r="AY3821" s="57">
        <v>1.391392848</v>
      </c>
      <c r="AZ3821" s="57">
        <v>0.228229182</v>
      </c>
      <c r="BA3821" s="57">
        <v>0</v>
      </c>
      <c r="BB3821" s="57">
        <v>1.619622031</v>
      </c>
      <c r="BC3821" s="57">
        <v>0</v>
      </c>
      <c r="BD3821" s="57">
        <v>0</v>
      </c>
      <c r="BE3821" s="57">
        <v>0</v>
      </c>
      <c r="BF3821" s="57">
        <v>8.1340862E-2</v>
      </c>
      <c r="BG3821" s="57">
        <v>4.0490551E-2</v>
      </c>
      <c r="BH3821" s="57">
        <v>0.121831413</v>
      </c>
      <c r="BI3821" s="57">
        <v>0</v>
      </c>
      <c r="BJ3821" s="57">
        <v>0</v>
      </c>
      <c r="BK3821" s="57">
        <v>0</v>
      </c>
      <c r="BL3821" s="57">
        <v>0</v>
      </c>
      <c r="BM3821" s="57">
        <v>0</v>
      </c>
      <c r="BN3821" s="57">
        <v>0</v>
      </c>
      <c r="BO3821" s="57">
        <v>0</v>
      </c>
      <c r="BP3821" s="57">
        <v>1.497790618</v>
      </c>
      <c r="BQ3821" s="57">
        <v>0.26207571200000002</v>
      </c>
      <c r="BR3821" s="57">
        <v>0.116240593</v>
      </c>
      <c r="BS3821" s="57">
        <v>1.497790618</v>
      </c>
      <c r="BT3821" s="57">
        <v>0.26207571200000002</v>
      </c>
      <c r="BU3821" s="57">
        <v>0.116240593</v>
      </c>
    </row>
    <row r="3822" spans="1:73" x14ac:dyDescent="0.25">
      <c r="A3822" s="57">
        <v>5</v>
      </c>
      <c r="B3822" s="57">
        <v>42285342160000</v>
      </c>
      <c r="C3822" s="57" t="s">
        <v>176</v>
      </c>
      <c r="D3822" s="57" t="s">
        <v>177</v>
      </c>
      <c r="E3822" s="57" t="s">
        <v>178</v>
      </c>
      <c r="F3822" s="57">
        <v>0</v>
      </c>
      <c r="G3822" s="57" t="s">
        <v>49</v>
      </c>
      <c r="H3822" s="57" t="s">
        <v>150</v>
      </c>
      <c r="I3822" s="57" t="s">
        <v>151</v>
      </c>
      <c r="J3822" s="57" t="s">
        <v>152</v>
      </c>
      <c r="K3822" s="57" t="s">
        <v>51</v>
      </c>
      <c r="L3822" s="57" t="s">
        <v>153</v>
      </c>
      <c r="M3822" s="57" t="s">
        <v>154</v>
      </c>
      <c r="N3822" s="57" t="s">
        <v>155</v>
      </c>
      <c r="P3822" s="57" t="s">
        <v>156</v>
      </c>
      <c r="Q3822" s="57" t="s">
        <v>157</v>
      </c>
      <c r="R3822" s="57" t="s">
        <v>158</v>
      </c>
      <c r="S3822" s="57" t="s">
        <v>159</v>
      </c>
      <c r="U3822" s="57" t="s">
        <v>160</v>
      </c>
      <c r="V3822" s="57" t="s">
        <v>160</v>
      </c>
      <c r="W3822" s="57" t="s">
        <v>160</v>
      </c>
      <c r="X3822" s="57" t="s">
        <v>160</v>
      </c>
      <c r="Y3822" s="57" t="s">
        <v>160</v>
      </c>
      <c r="Z3822" s="57" t="s">
        <v>160</v>
      </c>
      <c r="AA3822" s="57" t="s">
        <v>160</v>
      </c>
      <c r="AB3822" s="57" t="s">
        <v>160</v>
      </c>
      <c r="AC3822" s="57" t="s">
        <v>160</v>
      </c>
      <c r="AD3822" s="57" t="s">
        <v>160</v>
      </c>
      <c r="AE3822" s="57" t="s">
        <v>160</v>
      </c>
      <c r="AF3822" s="57" t="s">
        <v>160</v>
      </c>
      <c r="AG3822" s="57" t="s">
        <v>160</v>
      </c>
      <c r="AH3822" s="57" t="s">
        <v>160</v>
      </c>
      <c r="AI3822" s="57" t="s">
        <v>179</v>
      </c>
      <c r="AL3822" s="9">
        <v>52018</v>
      </c>
      <c r="AM3822" s="57">
        <v>292.03004425300003</v>
      </c>
      <c r="AN3822" s="57">
        <v>948.03345543199998</v>
      </c>
      <c r="AO3822" s="57">
        <v>0.47664199099999999</v>
      </c>
      <c r="AP3822" s="57">
        <v>292.03004425300003</v>
      </c>
      <c r="AQ3822" s="57">
        <v>711.02509157400004</v>
      </c>
      <c r="AR3822" s="57">
        <v>0</v>
      </c>
      <c r="AS3822" s="57">
        <v>2.1525534999999998E-2</v>
      </c>
      <c r="AT3822" s="57">
        <v>5.2409658999999997E-2</v>
      </c>
      <c r="AU3822" s="57">
        <v>0</v>
      </c>
      <c r="AV3822" s="57">
        <v>62.119999991</v>
      </c>
      <c r="AW3822" s="57">
        <v>4.1850000019999998</v>
      </c>
      <c r="AX3822" s="57">
        <v>0</v>
      </c>
      <c r="AY3822" s="57">
        <v>1.3371662070000001</v>
      </c>
      <c r="AZ3822" s="57">
        <v>0.219334425</v>
      </c>
      <c r="BA3822" s="57">
        <v>0</v>
      </c>
      <c r="BB3822" s="57">
        <v>1.5565006320000001</v>
      </c>
      <c r="BC3822" s="57">
        <v>0</v>
      </c>
      <c r="BD3822" s="57">
        <v>0</v>
      </c>
      <c r="BE3822" s="57">
        <v>0</v>
      </c>
      <c r="BF3822" s="57">
        <v>7.8170771E-2</v>
      </c>
      <c r="BG3822" s="57">
        <v>3.8912516000000001E-2</v>
      </c>
      <c r="BH3822" s="57">
        <v>0.11708328699999999</v>
      </c>
      <c r="BI3822" s="57">
        <v>0</v>
      </c>
      <c r="BJ3822" s="57">
        <v>0</v>
      </c>
      <c r="BK3822" s="57">
        <v>0</v>
      </c>
      <c r="BL3822" s="57">
        <v>0</v>
      </c>
      <c r="BM3822" s="57">
        <v>0</v>
      </c>
      <c r="BN3822" s="57">
        <v>0</v>
      </c>
      <c r="BO3822" s="57">
        <v>0</v>
      </c>
      <c r="BP3822" s="57">
        <v>1.4394173450000001</v>
      </c>
      <c r="BQ3822" s="57">
        <v>0.24989789100000001</v>
      </c>
      <c r="BR3822" s="57">
        <v>0.11043532</v>
      </c>
      <c r="BS3822" s="57">
        <v>1.4394173450000001</v>
      </c>
      <c r="BT3822" s="57">
        <v>0.24989789100000001</v>
      </c>
      <c r="BU3822" s="57">
        <v>0.11043532</v>
      </c>
    </row>
    <row r="3823" spans="1:73" x14ac:dyDescent="0.25">
      <c r="A3823" s="57">
        <v>5</v>
      </c>
      <c r="B3823" s="57">
        <v>42285342160000</v>
      </c>
      <c r="C3823" s="57" t="s">
        <v>176</v>
      </c>
      <c r="D3823" s="57" t="s">
        <v>177</v>
      </c>
      <c r="E3823" s="57" t="s">
        <v>178</v>
      </c>
      <c r="F3823" s="57">
        <v>0</v>
      </c>
      <c r="G3823" s="57" t="s">
        <v>49</v>
      </c>
      <c r="H3823" s="57" t="s">
        <v>150</v>
      </c>
      <c r="I3823" s="57" t="s">
        <v>151</v>
      </c>
      <c r="J3823" s="57" t="s">
        <v>152</v>
      </c>
      <c r="K3823" s="57" t="s">
        <v>51</v>
      </c>
      <c r="L3823" s="57" t="s">
        <v>153</v>
      </c>
      <c r="M3823" s="57" t="s">
        <v>154</v>
      </c>
      <c r="N3823" s="57" t="s">
        <v>155</v>
      </c>
      <c r="P3823" s="57" t="s">
        <v>156</v>
      </c>
      <c r="Q3823" s="57" t="s">
        <v>157</v>
      </c>
      <c r="R3823" s="57" t="s">
        <v>158</v>
      </c>
      <c r="S3823" s="57" t="s">
        <v>159</v>
      </c>
      <c r="U3823" s="57" t="s">
        <v>160</v>
      </c>
      <c r="V3823" s="57" t="s">
        <v>160</v>
      </c>
      <c r="W3823" s="57" t="s">
        <v>160</v>
      </c>
      <c r="X3823" s="57" t="s">
        <v>160</v>
      </c>
      <c r="Y3823" s="57" t="s">
        <v>160</v>
      </c>
      <c r="Z3823" s="57" t="s">
        <v>160</v>
      </c>
      <c r="AA3823" s="57" t="s">
        <v>160</v>
      </c>
      <c r="AB3823" s="57" t="s">
        <v>160</v>
      </c>
      <c r="AC3823" s="57" t="s">
        <v>160</v>
      </c>
      <c r="AD3823" s="57" t="s">
        <v>160</v>
      </c>
      <c r="AE3823" s="57" t="s">
        <v>160</v>
      </c>
      <c r="AF3823" s="57" t="s">
        <v>160</v>
      </c>
      <c r="AG3823" s="57" t="s">
        <v>160</v>
      </c>
      <c r="AH3823" s="57" t="s">
        <v>160</v>
      </c>
      <c r="AI3823" s="57" t="s">
        <v>179</v>
      </c>
      <c r="AL3823" s="9">
        <v>52048</v>
      </c>
      <c r="AM3823" s="57">
        <v>299.67061103100002</v>
      </c>
      <c r="AN3823" s="57">
        <v>972.83745442600002</v>
      </c>
      <c r="AO3823" s="57">
        <v>0.489112677</v>
      </c>
      <c r="AP3823" s="57">
        <v>299.67061103100002</v>
      </c>
      <c r="AQ3823" s="57">
        <v>729.62809081900002</v>
      </c>
      <c r="AR3823" s="57">
        <v>0</v>
      </c>
      <c r="AS3823" s="57">
        <v>2.2088720999999999E-2</v>
      </c>
      <c r="AT3823" s="57">
        <v>5.3780886999999999E-2</v>
      </c>
      <c r="AU3823" s="57">
        <v>0</v>
      </c>
      <c r="AV3823" s="57">
        <v>62.120000021999999</v>
      </c>
      <c r="AW3823" s="57">
        <v>4.1849999980000003</v>
      </c>
      <c r="AX3823" s="57">
        <v>0</v>
      </c>
      <c r="AY3823" s="57">
        <v>1.3721513320000001</v>
      </c>
      <c r="AZ3823" s="57">
        <v>0.22507300999999999</v>
      </c>
      <c r="BA3823" s="57">
        <v>0</v>
      </c>
      <c r="BB3823" s="57">
        <v>1.5972243429999999</v>
      </c>
      <c r="BC3823" s="57">
        <v>0</v>
      </c>
      <c r="BD3823" s="57">
        <v>0</v>
      </c>
      <c r="BE3823" s="57">
        <v>0</v>
      </c>
      <c r="BF3823" s="57">
        <v>8.0216001999999995E-2</v>
      </c>
      <c r="BG3823" s="57">
        <v>3.9930608999999999E-2</v>
      </c>
      <c r="BH3823" s="57">
        <v>0.120146611</v>
      </c>
      <c r="BI3823" s="57">
        <v>0</v>
      </c>
      <c r="BJ3823" s="57">
        <v>0</v>
      </c>
      <c r="BK3823" s="57">
        <v>0</v>
      </c>
      <c r="BL3823" s="57">
        <v>0</v>
      </c>
      <c r="BM3823" s="57">
        <v>0</v>
      </c>
      <c r="BN3823" s="57">
        <v>0</v>
      </c>
      <c r="BO3823" s="57">
        <v>0</v>
      </c>
      <c r="BP3823" s="57">
        <v>1.4770777319999999</v>
      </c>
      <c r="BQ3823" s="57">
        <v>0.25437010700000001</v>
      </c>
      <c r="BR3823" s="57">
        <v>0.111988385</v>
      </c>
      <c r="BS3823" s="57">
        <v>1.4770777319999999</v>
      </c>
      <c r="BT3823" s="57">
        <v>0.25437010700000001</v>
      </c>
      <c r="BU3823" s="57">
        <v>0.111988385</v>
      </c>
    </row>
    <row r="3824" spans="1:73" x14ac:dyDescent="0.25">
      <c r="A3824" s="57">
        <v>5</v>
      </c>
      <c r="B3824" s="57">
        <v>42285342160000</v>
      </c>
      <c r="C3824" s="57" t="s">
        <v>176</v>
      </c>
      <c r="D3824" s="57" t="s">
        <v>177</v>
      </c>
      <c r="E3824" s="57" t="s">
        <v>178</v>
      </c>
      <c r="F3824" s="57">
        <v>0</v>
      </c>
      <c r="G3824" s="57" t="s">
        <v>49</v>
      </c>
      <c r="H3824" s="57" t="s">
        <v>150</v>
      </c>
      <c r="I3824" s="57" t="s">
        <v>151</v>
      </c>
      <c r="J3824" s="57" t="s">
        <v>152</v>
      </c>
      <c r="K3824" s="57" t="s">
        <v>51</v>
      </c>
      <c r="L3824" s="57" t="s">
        <v>153</v>
      </c>
      <c r="M3824" s="57" t="s">
        <v>154</v>
      </c>
      <c r="N3824" s="57" t="s">
        <v>155</v>
      </c>
      <c r="P3824" s="57" t="s">
        <v>156</v>
      </c>
      <c r="Q3824" s="57" t="s">
        <v>157</v>
      </c>
      <c r="R3824" s="57" t="s">
        <v>158</v>
      </c>
      <c r="S3824" s="57" t="s">
        <v>159</v>
      </c>
      <c r="U3824" s="57" t="s">
        <v>160</v>
      </c>
      <c r="V3824" s="57" t="s">
        <v>160</v>
      </c>
      <c r="W3824" s="57" t="s">
        <v>160</v>
      </c>
      <c r="X3824" s="57" t="s">
        <v>160</v>
      </c>
      <c r="Y3824" s="57" t="s">
        <v>160</v>
      </c>
      <c r="Z3824" s="57" t="s">
        <v>160</v>
      </c>
      <c r="AA3824" s="57" t="s">
        <v>160</v>
      </c>
      <c r="AB3824" s="57" t="s">
        <v>160</v>
      </c>
      <c r="AC3824" s="57" t="s">
        <v>160</v>
      </c>
      <c r="AD3824" s="57" t="s">
        <v>160</v>
      </c>
      <c r="AE3824" s="57" t="s">
        <v>160</v>
      </c>
      <c r="AF3824" s="57" t="s">
        <v>160</v>
      </c>
      <c r="AG3824" s="57" t="s">
        <v>160</v>
      </c>
      <c r="AH3824" s="57" t="s">
        <v>160</v>
      </c>
      <c r="AI3824" s="57" t="s">
        <v>179</v>
      </c>
      <c r="AL3824" s="9">
        <v>52079</v>
      </c>
      <c r="AM3824" s="57">
        <v>297.55736493500001</v>
      </c>
      <c r="AN3824" s="57">
        <v>965.97710550700003</v>
      </c>
      <c r="AO3824" s="57">
        <v>0.485663505</v>
      </c>
      <c r="AP3824" s="57">
        <v>297.55736493500001</v>
      </c>
      <c r="AQ3824" s="57">
        <v>724.48282913000003</v>
      </c>
      <c r="AR3824" s="57">
        <v>0</v>
      </c>
      <c r="AS3824" s="57">
        <v>2.1932953000000002E-2</v>
      </c>
      <c r="AT3824" s="57">
        <v>5.3401628999999999E-2</v>
      </c>
      <c r="AU3824" s="57">
        <v>0</v>
      </c>
      <c r="AV3824" s="57">
        <v>62.119999984000003</v>
      </c>
      <c r="AW3824" s="57">
        <v>4.1849999929999999</v>
      </c>
      <c r="AX3824" s="57">
        <v>0</v>
      </c>
      <c r="AY3824" s="57">
        <v>1.362475063</v>
      </c>
      <c r="AZ3824" s="57">
        <v>0.223485819</v>
      </c>
      <c r="BA3824" s="57">
        <v>0</v>
      </c>
      <c r="BB3824" s="57">
        <v>1.585960882</v>
      </c>
      <c r="BC3824" s="57">
        <v>0</v>
      </c>
      <c r="BD3824" s="57">
        <v>0</v>
      </c>
      <c r="BE3824" s="57">
        <v>0</v>
      </c>
      <c r="BF3824" s="57">
        <v>7.9650327000000007E-2</v>
      </c>
      <c r="BG3824" s="57">
        <v>3.9649021999999999E-2</v>
      </c>
      <c r="BH3824" s="57">
        <v>0.119299349</v>
      </c>
      <c r="BI3824" s="57">
        <v>0</v>
      </c>
      <c r="BJ3824" s="57">
        <v>0</v>
      </c>
      <c r="BK3824" s="57">
        <v>0</v>
      </c>
      <c r="BL3824" s="57">
        <v>0</v>
      </c>
      <c r="BM3824" s="57">
        <v>0</v>
      </c>
      <c r="BN3824" s="57">
        <v>0</v>
      </c>
      <c r="BO3824" s="57">
        <v>0</v>
      </c>
      <c r="BP3824" s="57">
        <v>1.4666615329999999</v>
      </c>
      <c r="BQ3824" s="57">
        <v>0.250541393</v>
      </c>
      <c r="BR3824" s="57">
        <v>0.109887401</v>
      </c>
      <c r="BS3824" s="57">
        <v>1.4666615329999999</v>
      </c>
      <c r="BT3824" s="57">
        <v>0.250541393</v>
      </c>
      <c r="BU3824" s="57">
        <v>0.109887401</v>
      </c>
    </row>
    <row r="3825" spans="1:73" x14ac:dyDescent="0.25">
      <c r="A3825" s="57">
        <v>5</v>
      </c>
      <c r="B3825" s="57">
        <v>42285342160000</v>
      </c>
      <c r="C3825" s="57" t="s">
        <v>176</v>
      </c>
      <c r="D3825" s="57" t="s">
        <v>177</v>
      </c>
      <c r="E3825" s="57" t="s">
        <v>178</v>
      </c>
      <c r="F3825" s="57">
        <v>0</v>
      </c>
      <c r="G3825" s="57" t="s">
        <v>49</v>
      </c>
      <c r="H3825" s="57" t="s">
        <v>150</v>
      </c>
      <c r="I3825" s="57" t="s">
        <v>151</v>
      </c>
      <c r="J3825" s="57" t="s">
        <v>152</v>
      </c>
      <c r="K3825" s="57" t="s">
        <v>51</v>
      </c>
      <c r="L3825" s="57" t="s">
        <v>153</v>
      </c>
      <c r="M3825" s="57" t="s">
        <v>154</v>
      </c>
      <c r="N3825" s="57" t="s">
        <v>155</v>
      </c>
      <c r="P3825" s="57" t="s">
        <v>156</v>
      </c>
      <c r="Q3825" s="57" t="s">
        <v>157</v>
      </c>
      <c r="R3825" s="57" t="s">
        <v>158</v>
      </c>
      <c r="S3825" s="57" t="s">
        <v>159</v>
      </c>
      <c r="U3825" s="57" t="s">
        <v>160</v>
      </c>
      <c r="V3825" s="57" t="s">
        <v>160</v>
      </c>
      <c r="W3825" s="57" t="s">
        <v>160</v>
      </c>
      <c r="X3825" s="57" t="s">
        <v>160</v>
      </c>
      <c r="Y3825" s="57" t="s">
        <v>160</v>
      </c>
      <c r="Z3825" s="57" t="s">
        <v>160</v>
      </c>
      <c r="AA3825" s="57" t="s">
        <v>160</v>
      </c>
      <c r="AB3825" s="57" t="s">
        <v>160</v>
      </c>
      <c r="AC3825" s="57" t="s">
        <v>160</v>
      </c>
      <c r="AD3825" s="57" t="s">
        <v>160</v>
      </c>
      <c r="AE3825" s="57" t="s">
        <v>160</v>
      </c>
      <c r="AF3825" s="57" t="s">
        <v>160</v>
      </c>
      <c r="AG3825" s="57" t="s">
        <v>160</v>
      </c>
      <c r="AH3825" s="57" t="s">
        <v>160</v>
      </c>
      <c r="AI3825" s="57" t="s">
        <v>179</v>
      </c>
      <c r="AL3825" s="9">
        <v>52110</v>
      </c>
      <c r="AM3825" s="57">
        <v>285.96068579500002</v>
      </c>
      <c r="AN3825" s="57">
        <v>928.33015782799998</v>
      </c>
      <c r="AO3825" s="57">
        <v>0.46673578100000002</v>
      </c>
      <c r="AP3825" s="57">
        <v>285.96068579500002</v>
      </c>
      <c r="AQ3825" s="57">
        <v>696.24761837100004</v>
      </c>
      <c r="AR3825" s="57">
        <v>0</v>
      </c>
      <c r="AS3825" s="57">
        <v>2.1078162000000001E-2</v>
      </c>
      <c r="AT3825" s="57">
        <v>5.1320412000000003E-2</v>
      </c>
      <c r="AU3825" s="57">
        <v>0</v>
      </c>
      <c r="AV3825" s="57">
        <v>62.119999978999999</v>
      </c>
      <c r="AW3825" s="57">
        <v>4.1849999960000002</v>
      </c>
      <c r="AX3825" s="57">
        <v>0</v>
      </c>
      <c r="AY3825" s="57">
        <v>1.309375433</v>
      </c>
      <c r="AZ3825" s="57">
        <v>0.21477592400000001</v>
      </c>
      <c r="BA3825" s="57">
        <v>0</v>
      </c>
      <c r="BB3825" s="57">
        <v>1.524151357</v>
      </c>
      <c r="BC3825" s="57">
        <v>0</v>
      </c>
      <c r="BD3825" s="57">
        <v>0</v>
      </c>
      <c r="BE3825" s="57">
        <v>0</v>
      </c>
      <c r="BF3825" s="57">
        <v>7.6546121999999994E-2</v>
      </c>
      <c r="BG3825" s="57">
        <v>3.8103784000000002E-2</v>
      </c>
      <c r="BH3825" s="57">
        <v>0.114649906</v>
      </c>
      <c r="BI3825" s="57">
        <v>0</v>
      </c>
      <c r="BJ3825" s="57">
        <v>0</v>
      </c>
      <c r="BK3825" s="57">
        <v>0</v>
      </c>
      <c r="BL3825" s="57">
        <v>0</v>
      </c>
      <c r="BM3825" s="57">
        <v>0</v>
      </c>
      <c r="BN3825" s="57">
        <v>0</v>
      </c>
      <c r="BO3825" s="57">
        <v>0</v>
      </c>
      <c r="BP3825" s="57">
        <v>1.4095014509999999</v>
      </c>
      <c r="BQ3825" s="57">
        <v>0.238899534</v>
      </c>
      <c r="BR3825" s="57">
        <v>0.10439941899999999</v>
      </c>
      <c r="BS3825" s="57">
        <v>1.4095014509999999</v>
      </c>
      <c r="BT3825" s="57">
        <v>0.238899534</v>
      </c>
      <c r="BU3825" s="57">
        <v>0.10439941899999999</v>
      </c>
    </row>
    <row r="3826" spans="1:73" x14ac:dyDescent="0.25">
      <c r="A3826" s="57">
        <v>5</v>
      </c>
      <c r="B3826" s="57">
        <v>42285342160000</v>
      </c>
      <c r="C3826" s="57" t="s">
        <v>176</v>
      </c>
      <c r="D3826" s="57" t="s">
        <v>177</v>
      </c>
      <c r="E3826" s="57" t="s">
        <v>178</v>
      </c>
      <c r="F3826" s="57">
        <v>0</v>
      </c>
      <c r="G3826" s="57" t="s">
        <v>49</v>
      </c>
      <c r="H3826" s="57" t="s">
        <v>150</v>
      </c>
      <c r="I3826" s="57" t="s">
        <v>151</v>
      </c>
      <c r="J3826" s="57" t="s">
        <v>152</v>
      </c>
      <c r="K3826" s="57" t="s">
        <v>51</v>
      </c>
      <c r="L3826" s="57" t="s">
        <v>153</v>
      </c>
      <c r="M3826" s="57" t="s">
        <v>154</v>
      </c>
      <c r="N3826" s="57" t="s">
        <v>155</v>
      </c>
      <c r="P3826" s="57" t="s">
        <v>156</v>
      </c>
      <c r="Q3826" s="57" t="s">
        <v>157</v>
      </c>
      <c r="R3826" s="57" t="s">
        <v>158</v>
      </c>
      <c r="S3826" s="57" t="s">
        <v>159</v>
      </c>
      <c r="U3826" s="57" t="s">
        <v>160</v>
      </c>
      <c r="V3826" s="57" t="s">
        <v>160</v>
      </c>
      <c r="W3826" s="57" t="s">
        <v>160</v>
      </c>
      <c r="X3826" s="57" t="s">
        <v>160</v>
      </c>
      <c r="Y3826" s="57" t="s">
        <v>160</v>
      </c>
      <c r="Z3826" s="57" t="s">
        <v>160</v>
      </c>
      <c r="AA3826" s="57" t="s">
        <v>160</v>
      </c>
      <c r="AB3826" s="57" t="s">
        <v>160</v>
      </c>
      <c r="AC3826" s="57" t="s">
        <v>160</v>
      </c>
      <c r="AD3826" s="57" t="s">
        <v>160</v>
      </c>
      <c r="AE3826" s="57" t="s">
        <v>160</v>
      </c>
      <c r="AF3826" s="57" t="s">
        <v>160</v>
      </c>
      <c r="AG3826" s="57" t="s">
        <v>160</v>
      </c>
      <c r="AH3826" s="57" t="s">
        <v>160</v>
      </c>
      <c r="AI3826" s="57" t="s">
        <v>179</v>
      </c>
      <c r="AL3826" s="9">
        <v>52140</v>
      </c>
      <c r="AM3826" s="57">
        <v>293.44245610799999</v>
      </c>
      <c r="AN3826" s="57">
        <v>952.61864698299996</v>
      </c>
      <c r="AO3826" s="57">
        <v>0.47894728399999997</v>
      </c>
      <c r="AP3826" s="57">
        <v>293.44245610799999</v>
      </c>
      <c r="AQ3826" s="57">
        <v>714.46398523699997</v>
      </c>
      <c r="AR3826" s="57">
        <v>0</v>
      </c>
      <c r="AS3826" s="57">
        <v>2.1629643E-2</v>
      </c>
      <c r="AT3826" s="57">
        <v>5.2663139999999997E-2</v>
      </c>
      <c r="AU3826" s="57">
        <v>0</v>
      </c>
      <c r="AV3826" s="57">
        <v>62.119999993</v>
      </c>
      <c r="AW3826" s="57">
        <v>4.1850000019999998</v>
      </c>
      <c r="AX3826" s="57">
        <v>0</v>
      </c>
      <c r="AY3826" s="57">
        <v>1.34363345</v>
      </c>
      <c r="AZ3826" s="57">
        <v>0.22039524199999999</v>
      </c>
      <c r="BA3826" s="57">
        <v>0</v>
      </c>
      <c r="BB3826" s="57">
        <v>1.564028693</v>
      </c>
      <c r="BC3826" s="57">
        <v>0</v>
      </c>
      <c r="BD3826" s="57">
        <v>0</v>
      </c>
      <c r="BE3826" s="57">
        <v>0</v>
      </c>
      <c r="BF3826" s="57">
        <v>7.8548846000000005E-2</v>
      </c>
      <c r="BG3826" s="57">
        <v>3.9100717E-2</v>
      </c>
      <c r="BH3826" s="57">
        <v>0.117649564</v>
      </c>
      <c r="BI3826" s="57">
        <v>0</v>
      </c>
      <c r="BJ3826" s="57">
        <v>0</v>
      </c>
      <c r="BK3826" s="57">
        <v>0</v>
      </c>
      <c r="BL3826" s="57">
        <v>0</v>
      </c>
      <c r="BM3826" s="57">
        <v>0</v>
      </c>
      <c r="BN3826" s="57">
        <v>0</v>
      </c>
      <c r="BO3826" s="57">
        <v>0</v>
      </c>
      <c r="BP3826" s="57">
        <v>1.4463791290000001</v>
      </c>
      <c r="BQ3826" s="57">
        <v>0.24317492199999999</v>
      </c>
      <c r="BR3826" s="57">
        <v>0.10586760000000001</v>
      </c>
      <c r="BS3826" s="57">
        <v>1.4463791290000001</v>
      </c>
      <c r="BT3826" s="57">
        <v>0.24317492199999999</v>
      </c>
      <c r="BU3826" s="57">
        <v>0.10586760000000001</v>
      </c>
    </row>
    <row r="3827" spans="1:73" x14ac:dyDescent="0.25">
      <c r="A3827" s="57">
        <v>5</v>
      </c>
      <c r="B3827" s="57">
        <v>42285342160000</v>
      </c>
      <c r="C3827" s="57" t="s">
        <v>176</v>
      </c>
      <c r="D3827" s="57" t="s">
        <v>177</v>
      </c>
      <c r="E3827" s="57" t="s">
        <v>178</v>
      </c>
      <c r="F3827" s="57">
        <v>0</v>
      </c>
      <c r="G3827" s="57" t="s">
        <v>49</v>
      </c>
      <c r="H3827" s="57" t="s">
        <v>150</v>
      </c>
      <c r="I3827" s="57" t="s">
        <v>151</v>
      </c>
      <c r="J3827" s="57" t="s">
        <v>152</v>
      </c>
      <c r="K3827" s="57" t="s">
        <v>51</v>
      </c>
      <c r="L3827" s="57" t="s">
        <v>153</v>
      </c>
      <c r="M3827" s="57" t="s">
        <v>154</v>
      </c>
      <c r="N3827" s="57" t="s">
        <v>155</v>
      </c>
      <c r="P3827" s="57" t="s">
        <v>156</v>
      </c>
      <c r="Q3827" s="57" t="s">
        <v>157</v>
      </c>
      <c r="R3827" s="57" t="s">
        <v>158</v>
      </c>
      <c r="S3827" s="57" t="s">
        <v>159</v>
      </c>
      <c r="U3827" s="57" t="s">
        <v>160</v>
      </c>
      <c r="V3827" s="57" t="s">
        <v>160</v>
      </c>
      <c r="W3827" s="57" t="s">
        <v>160</v>
      </c>
      <c r="X3827" s="57" t="s">
        <v>160</v>
      </c>
      <c r="Y3827" s="57" t="s">
        <v>160</v>
      </c>
      <c r="Z3827" s="57" t="s">
        <v>160</v>
      </c>
      <c r="AA3827" s="57" t="s">
        <v>160</v>
      </c>
      <c r="AB3827" s="57" t="s">
        <v>160</v>
      </c>
      <c r="AC3827" s="57" t="s">
        <v>160</v>
      </c>
      <c r="AD3827" s="57" t="s">
        <v>160</v>
      </c>
      <c r="AE3827" s="57" t="s">
        <v>160</v>
      </c>
      <c r="AF3827" s="57" t="s">
        <v>160</v>
      </c>
      <c r="AG3827" s="57" t="s">
        <v>160</v>
      </c>
      <c r="AH3827" s="57" t="s">
        <v>160</v>
      </c>
      <c r="AI3827" s="57" t="s">
        <v>179</v>
      </c>
      <c r="AL3827" s="9">
        <v>52171</v>
      </c>
      <c r="AM3827" s="57">
        <v>282.00614697700001</v>
      </c>
      <c r="AN3827" s="57">
        <v>915.49231742799998</v>
      </c>
      <c r="AO3827" s="57">
        <v>0.46028131100000003</v>
      </c>
      <c r="AP3827" s="57">
        <v>282.00614697700001</v>
      </c>
      <c r="AQ3827" s="57">
        <v>686.61923807100004</v>
      </c>
      <c r="AR3827" s="57">
        <v>0</v>
      </c>
      <c r="AS3827" s="57">
        <v>2.0786672999999999E-2</v>
      </c>
      <c r="AT3827" s="57">
        <v>5.0610703999999999E-2</v>
      </c>
      <c r="AU3827" s="57">
        <v>0</v>
      </c>
      <c r="AV3827" s="57">
        <v>62.120000011999998</v>
      </c>
      <c r="AW3827" s="57">
        <v>4.1849999950000001</v>
      </c>
      <c r="AX3827" s="57">
        <v>0</v>
      </c>
      <c r="AY3827" s="57">
        <v>1.291268133</v>
      </c>
      <c r="AZ3827" s="57">
        <v>0.21180579599999999</v>
      </c>
      <c r="BA3827" s="57">
        <v>0</v>
      </c>
      <c r="BB3827" s="57">
        <v>1.5030739289999999</v>
      </c>
      <c r="BC3827" s="57">
        <v>0</v>
      </c>
      <c r="BD3827" s="57">
        <v>0</v>
      </c>
      <c r="BE3827" s="57">
        <v>0</v>
      </c>
      <c r="BF3827" s="57">
        <v>7.5487568000000005E-2</v>
      </c>
      <c r="BG3827" s="57">
        <v>3.7576848000000003E-2</v>
      </c>
      <c r="BH3827" s="57">
        <v>0.113064417</v>
      </c>
      <c r="BI3827" s="57">
        <v>0</v>
      </c>
      <c r="BJ3827" s="57">
        <v>0</v>
      </c>
      <c r="BK3827" s="57">
        <v>0</v>
      </c>
      <c r="BL3827" s="57">
        <v>0</v>
      </c>
      <c r="BM3827" s="57">
        <v>0</v>
      </c>
      <c r="BN3827" s="57">
        <v>0</v>
      </c>
      <c r="BO3827" s="57">
        <v>0</v>
      </c>
      <c r="BP3827" s="57">
        <v>1.390009512</v>
      </c>
      <c r="BQ3827" s="57">
        <v>0.23187536</v>
      </c>
      <c r="BR3827" s="57">
        <v>0.100580374</v>
      </c>
      <c r="BS3827" s="57">
        <v>1.390009512</v>
      </c>
      <c r="BT3827" s="57">
        <v>0.23187536</v>
      </c>
      <c r="BU3827" s="57">
        <v>0.100580374</v>
      </c>
    </row>
    <row r="3828" spans="1:73" x14ac:dyDescent="0.25">
      <c r="A3828" s="57">
        <v>5</v>
      </c>
      <c r="B3828" s="57">
        <v>42285342160000</v>
      </c>
      <c r="C3828" s="57" t="s">
        <v>176</v>
      </c>
      <c r="D3828" s="57" t="s">
        <v>177</v>
      </c>
      <c r="E3828" s="57" t="s">
        <v>178</v>
      </c>
      <c r="F3828" s="57">
        <v>0</v>
      </c>
      <c r="G3828" s="57" t="s">
        <v>49</v>
      </c>
      <c r="H3828" s="57" t="s">
        <v>150</v>
      </c>
      <c r="I3828" s="57" t="s">
        <v>151</v>
      </c>
      <c r="J3828" s="57" t="s">
        <v>152</v>
      </c>
      <c r="K3828" s="57" t="s">
        <v>51</v>
      </c>
      <c r="L3828" s="57" t="s">
        <v>153</v>
      </c>
      <c r="M3828" s="57" t="s">
        <v>154</v>
      </c>
      <c r="N3828" s="57" t="s">
        <v>155</v>
      </c>
      <c r="P3828" s="57" t="s">
        <v>156</v>
      </c>
      <c r="Q3828" s="57" t="s">
        <v>157</v>
      </c>
      <c r="R3828" s="57" t="s">
        <v>158</v>
      </c>
      <c r="S3828" s="57" t="s">
        <v>159</v>
      </c>
      <c r="U3828" s="57" t="s">
        <v>160</v>
      </c>
      <c r="V3828" s="57" t="s">
        <v>160</v>
      </c>
      <c r="W3828" s="57" t="s">
        <v>160</v>
      </c>
      <c r="X3828" s="57" t="s">
        <v>160</v>
      </c>
      <c r="Y3828" s="57" t="s">
        <v>160</v>
      </c>
      <c r="Z3828" s="57" t="s">
        <v>160</v>
      </c>
      <c r="AA3828" s="57" t="s">
        <v>160</v>
      </c>
      <c r="AB3828" s="57" t="s">
        <v>160</v>
      </c>
      <c r="AC3828" s="57" t="s">
        <v>160</v>
      </c>
      <c r="AD3828" s="57" t="s">
        <v>160</v>
      </c>
      <c r="AE3828" s="57" t="s">
        <v>160</v>
      </c>
      <c r="AF3828" s="57" t="s">
        <v>160</v>
      </c>
      <c r="AG3828" s="57" t="s">
        <v>160</v>
      </c>
      <c r="AH3828" s="57" t="s">
        <v>160</v>
      </c>
      <c r="AI3828" s="57" t="s">
        <v>179</v>
      </c>
      <c r="AL3828" s="9">
        <v>52201</v>
      </c>
      <c r="AM3828" s="57">
        <v>289.38445218999999</v>
      </c>
      <c r="AN3828" s="57">
        <v>939.44492204400001</v>
      </c>
      <c r="AO3828" s="57">
        <v>0.472323942</v>
      </c>
      <c r="AP3828" s="57">
        <v>289.38445218999999</v>
      </c>
      <c r="AQ3828" s="57">
        <v>704.58369153299998</v>
      </c>
      <c r="AR3828" s="57">
        <v>0</v>
      </c>
      <c r="AS3828" s="57">
        <v>2.1330528000000001E-2</v>
      </c>
      <c r="AT3828" s="57">
        <v>5.1934863999999997E-2</v>
      </c>
      <c r="AU3828" s="57">
        <v>0</v>
      </c>
      <c r="AV3828" s="57">
        <v>62.119999983</v>
      </c>
      <c r="AW3828" s="57">
        <v>4.1850000029999999</v>
      </c>
      <c r="AX3828" s="57">
        <v>0</v>
      </c>
      <c r="AY3828" s="57">
        <v>1.325052398</v>
      </c>
      <c r="AZ3828" s="57">
        <v>0.21734740499999999</v>
      </c>
      <c r="BA3828" s="57">
        <v>0</v>
      </c>
      <c r="BB3828" s="57">
        <v>1.5423998029999999</v>
      </c>
      <c r="BC3828" s="57">
        <v>0</v>
      </c>
      <c r="BD3828" s="57">
        <v>0</v>
      </c>
      <c r="BE3828" s="57">
        <v>0</v>
      </c>
      <c r="BF3828" s="57">
        <v>7.7462596999999994E-2</v>
      </c>
      <c r="BG3828" s="57">
        <v>3.8559995E-2</v>
      </c>
      <c r="BH3828" s="57">
        <v>0.11602259199999999</v>
      </c>
      <c r="BI3828" s="57">
        <v>0</v>
      </c>
      <c r="BJ3828" s="57">
        <v>0</v>
      </c>
      <c r="BK3828" s="57">
        <v>0</v>
      </c>
      <c r="BL3828" s="57">
        <v>0</v>
      </c>
      <c r="BM3828" s="57">
        <v>0</v>
      </c>
      <c r="BN3828" s="57">
        <v>0</v>
      </c>
      <c r="BO3828" s="57">
        <v>0</v>
      </c>
      <c r="BP3828" s="57">
        <v>1.4263772109999999</v>
      </c>
      <c r="BQ3828" s="57">
        <v>0.23602504199999999</v>
      </c>
      <c r="BR3828" s="57">
        <v>0.101994848</v>
      </c>
      <c r="BS3828" s="57">
        <v>1.4263772109999999</v>
      </c>
      <c r="BT3828" s="57">
        <v>0.23602504199999999</v>
      </c>
      <c r="BU3828" s="57">
        <v>0.101994848</v>
      </c>
    </row>
    <row r="3829" spans="1:73" x14ac:dyDescent="0.25">
      <c r="A3829" s="57">
        <v>5</v>
      </c>
      <c r="B3829" s="57">
        <v>42285342160000</v>
      </c>
      <c r="C3829" s="57" t="s">
        <v>176</v>
      </c>
      <c r="D3829" s="57" t="s">
        <v>177</v>
      </c>
      <c r="E3829" s="57" t="s">
        <v>178</v>
      </c>
      <c r="F3829" s="57">
        <v>0</v>
      </c>
      <c r="G3829" s="57" t="s">
        <v>49</v>
      </c>
      <c r="H3829" s="57" t="s">
        <v>150</v>
      </c>
      <c r="I3829" s="57" t="s">
        <v>151</v>
      </c>
      <c r="J3829" s="57" t="s">
        <v>152</v>
      </c>
      <c r="K3829" s="57" t="s">
        <v>51</v>
      </c>
      <c r="L3829" s="57" t="s">
        <v>153</v>
      </c>
      <c r="M3829" s="57" t="s">
        <v>154</v>
      </c>
      <c r="N3829" s="57" t="s">
        <v>155</v>
      </c>
      <c r="P3829" s="57" t="s">
        <v>156</v>
      </c>
      <c r="Q3829" s="57" t="s">
        <v>157</v>
      </c>
      <c r="R3829" s="57" t="s">
        <v>158</v>
      </c>
      <c r="S3829" s="57" t="s">
        <v>159</v>
      </c>
      <c r="U3829" s="57" t="s">
        <v>160</v>
      </c>
      <c r="V3829" s="57" t="s">
        <v>160</v>
      </c>
      <c r="W3829" s="57" t="s">
        <v>160</v>
      </c>
      <c r="X3829" s="57" t="s">
        <v>160</v>
      </c>
      <c r="Y3829" s="57" t="s">
        <v>160</v>
      </c>
      <c r="Z3829" s="57" t="s">
        <v>160</v>
      </c>
      <c r="AA3829" s="57" t="s">
        <v>160</v>
      </c>
      <c r="AB3829" s="57" t="s">
        <v>160</v>
      </c>
      <c r="AC3829" s="57" t="s">
        <v>160</v>
      </c>
      <c r="AD3829" s="57" t="s">
        <v>160</v>
      </c>
      <c r="AE3829" s="57" t="s">
        <v>160</v>
      </c>
      <c r="AF3829" s="57" t="s">
        <v>160</v>
      </c>
      <c r="AG3829" s="57" t="s">
        <v>160</v>
      </c>
      <c r="AH3829" s="57" t="s">
        <v>160</v>
      </c>
      <c r="AI3829" s="57" t="s">
        <v>179</v>
      </c>
      <c r="AL3829" s="9">
        <v>52232</v>
      </c>
      <c r="AM3829" s="57">
        <v>287.34374301999998</v>
      </c>
      <c r="AN3829" s="57">
        <v>932.82005380299995</v>
      </c>
      <c r="AO3829" s="57">
        <v>0.46899316200000002</v>
      </c>
      <c r="AP3829" s="57">
        <v>287.34374301999998</v>
      </c>
      <c r="AQ3829" s="57">
        <v>699.61504035200005</v>
      </c>
      <c r="AR3829" s="57">
        <v>0</v>
      </c>
      <c r="AS3829" s="57">
        <v>2.1180107E-2</v>
      </c>
      <c r="AT3829" s="57">
        <v>5.1568625E-2</v>
      </c>
      <c r="AU3829" s="57">
        <v>0</v>
      </c>
      <c r="AV3829" s="57">
        <v>62.120000007999998</v>
      </c>
      <c r="AW3829" s="57">
        <v>4.1850000070000002</v>
      </c>
      <c r="AX3829" s="57">
        <v>0</v>
      </c>
      <c r="AY3829" s="57">
        <v>1.315708265</v>
      </c>
      <c r="AZ3829" s="57">
        <v>0.215814694</v>
      </c>
      <c r="BA3829" s="57">
        <v>0</v>
      </c>
      <c r="BB3829" s="57">
        <v>1.5315229589999999</v>
      </c>
      <c r="BC3829" s="57">
        <v>0</v>
      </c>
      <c r="BD3829" s="57">
        <v>0</v>
      </c>
      <c r="BE3829" s="57">
        <v>0</v>
      </c>
      <c r="BF3829" s="57">
        <v>7.6916339E-2</v>
      </c>
      <c r="BG3829" s="57">
        <v>3.8288073999999998E-2</v>
      </c>
      <c r="BH3829" s="57">
        <v>0.11520441300000001</v>
      </c>
      <c r="BI3829" s="57">
        <v>0</v>
      </c>
      <c r="BJ3829" s="57">
        <v>0</v>
      </c>
      <c r="BK3829" s="57">
        <v>0</v>
      </c>
      <c r="BL3829" s="57">
        <v>0</v>
      </c>
      <c r="BM3829" s="57">
        <v>0</v>
      </c>
      <c r="BN3829" s="57">
        <v>0</v>
      </c>
      <c r="BO3829" s="57">
        <v>0</v>
      </c>
      <c r="BP3829" s="57">
        <v>1.4163185460000001</v>
      </c>
      <c r="BQ3829" s="57">
        <v>0.232472453</v>
      </c>
      <c r="BR3829" s="57">
        <v>0.10008135</v>
      </c>
      <c r="BS3829" s="57">
        <v>1.4163185460000001</v>
      </c>
      <c r="BT3829" s="57">
        <v>0.232472453</v>
      </c>
      <c r="BU3829" s="57">
        <v>0.10008135</v>
      </c>
    </row>
    <row r="3830" spans="1:73" x14ac:dyDescent="0.25">
      <c r="A3830" s="57">
        <v>5</v>
      </c>
      <c r="B3830" s="57">
        <v>42285342160000</v>
      </c>
      <c r="C3830" s="57" t="s">
        <v>176</v>
      </c>
      <c r="D3830" s="57" t="s">
        <v>177</v>
      </c>
      <c r="E3830" s="57" t="s">
        <v>178</v>
      </c>
      <c r="F3830" s="57">
        <v>0</v>
      </c>
      <c r="G3830" s="57" t="s">
        <v>49</v>
      </c>
      <c r="H3830" s="57" t="s">
        <v>150</v>
      </c>
      <c r="I3830" s="57" t="s">
        <v>151</v>
      </c>
      <c r="J3830" s="57" t="s">
        <v>152</v>
      </c>
      <c r="K3830" s="57" t="s">
        <v>51</v>
      </c>
      <c r="L3830" s="57" t="s">
        <v>153</v>
      </c>
      <c r="M3830" s="57" t="s">
        <v>154</v>
      </c>
      <c r="N3830" s="57" t="s">
        <v>155</v>
      </c>
      <c r="P3830" s="57" t="s">
        <v>156</v>
      </c>
      <c r="Q3830" s="57" t="s">
        <v>157</v>
      </c>
      <c r="R3830" s="57" t="s">
        <v>158</v>
      </c>
      <c r="S3830" s="57" t="s">
        <v>159</v>
      </c>
      <c r="U3830" s="57" t="s">
        <v>160</v>
      </c>
      <c r="V3830" s="57" t="s">
        <v>160</v>
      </c>
      <c r="W3830" s="57" t="s">
        <v>160</v>
      </c>
      <c r="X3830" s="57" t="s">
        <v>160</v>
      </c>
      <c r="Y3830" s="57" t="s">
        <v>160</v>
      </c>
      <c r="Z3830" s="57" t="s">
        <v>160</v>
      </c>
      <c r="AA3830" s="57" t="s">
        <v>160</v>
      </c>
      <c r="AB3830" s="57" t="s">
        <v>160</v>
      </c>
      <c r="AC3830" s="57" t="s">
        <v>160</v>
      </c>
      <c r="AD3830" s="57" t="s">
        <v>160</v>
      </c>
      <c r="AE3830" s="57" t="s">
        <v>160</v>
      </c>
      <c r="AF3830" s="57" t="s">
        <v>160</v>
      </c>
      <c r="AG3830" s="57" t="s">
        <v>160</v>
      </c>
      <c r="AH3830" s="57" t="s">
        <v>160</v>
      </c>
      <c r="AI3830" s="57" t="s">
        <v>179</v>
      </c>
      <c r="AL3830" s="9">
        <v>52263</v>
      </c>
      <c r="AM3830" s="57">
        <v>257.79422325100001</v>
      </c>
      <c r="AN3830" s="57">
        <v>836.89179613099998</v>
      </c>
      <c r="AO3830" s="57">
        <v>0.42076339200000001</v>
      </c>
      <c r="AP3830" s="57">
        <v>257.79422325100001</v>
      </c>
      <c r="AQ3830" s="57">
        <v>627.668847099</v>
      </c>
      <c r="AR3830" s="57">
        <v>0</v>
      </c>
      <c r="AS3830" s="57">
        <v>1.9002011999999999E-2</v>
      </c>
      <c r="AT3830" s="57">
        <v>4.6265471000000002E-2</v>
      </c>
      <c r="AU3830" s="57">
        <v>0</v>
      </c>
      <c r="AV3830" s="57">
        <v>62.119999976999999</v>
      </c>
      <c r="AW3830" s="57">
        <v>4.1849999970000002</v>
      </c>
      <c r="AX3830" s="57">
        <v>0</v>
      </c>
      <c r="AY3830" s="57">
        <v>1.180404998</v>
      </c>
      <c r="AZ3830" s="57">
        <v>0.19362099499999999</v>
      </c>
      <c r="BA3830" s="57">
        <v>0</v>
      </c>
      <c r="BB3830" s="57">
        <v>1.3740259930000001</v>
      </c>
      <c r="BC3830" s="57">
        <v>0</v>
      </c>
      <c r="BD3830" s="57">
        <v>0</v>
      </c>
      <c r="BE3830" s="57">
        <v>0</v>
      </c>
      <c r="BF3830" s="57">
        <v>6.9006506999999995E-2</v>
      </c>
      <c r="BG3830" s="57">
        <v>3.4350650000000003E-2</v>
      </c>
      <c r="BH3830" s="57">
        <v>0.10335715600000001</v>
      </c>
      <c r="BI3830" s="57">
        <v>0</v>
      </c>
      <c r="BJ3830" s="57">
        <v>0</v>
      </c>
      <c r="BK3830" s="57">
        <v>0</v>
      </c>
      <c r="BL3830" s="57">
        <v>0</v>
      </c>
      <c r="BM3830" s="57">
        <v>0</v>
      </c>
      <c r="BN3830" s="57">
        <v>0</v>
      </c>
      <c r="BO3830" s="57">
        <v>0</v>
      </c>
      <c r="BP3830" s="57">
        <v>1.270668836</v>
      </c>
      <c r="BQ3830" s="57">
        <v>0.20704739799999999</v>
      </c>
      <c r="BR3830" s="57">
        <v>8.8832421999999994E-2</v>
      </c>
      <c r="BS3830" s="57">
        <v>1.270668836</v>
      </c>
      <c r="BT3830" s="57">
        <v>0.20704739799999999</v>
      </c>
      <c r="BU3830" s="57">
        <v>8.8832421999999994E-2</v>
      </c>
    </row>
    <row r="3831" spans="1:73" x14ac:dyDescent="0.25">
      <c r="A3831" s="57">
        <v>5</v>
      </c>
      <c r="B3831" s="57">
        <v>42285342160000</v>
      </c>
      <c r="C3831" s="57" t="s">
        <v>176</v>
      </c>
      <c r="D3831" s="57" t="s">
        <v>177</v>
      </c>
      <c r="E3831" s="57" t="s">
        <v>178</v>
      </c>
      <c r="F3831" s="57">
        <v>0</v>
      </c>
      <c r="G3831" s="57" t="s">
        <v>49</v>
      </c>
      <c r="H3831" s="57" t="s">
        <v>150</v>
      </c>
      <c r="I3831" s="57" t="s">
        <v>151</v>
      </c>
      <c r="J3831" s="57" t="s">
        <v>152</v>
      </c>
      <c r="K3831" s="57" t="s">
        <v>51</v>
      </c>
      <c r="L3831" s="57" t="s">
        <v>153</v>
      </c>
      <c r="M3831" s="57" t="s">
        <v>154</v>
      </c>
      <c r="N3831" s="57" t="s">
        <v>155</v>
      </c>
      <c r="P3831" s="57" t="s">
        <v>156</v>
      </c>
      <c r="Q3831" s="57" t="s">
        <v>157</v>
      </c>
      <c r="R3831" s="57" t="s">
        <v>158</v>
      </c>
      <c r="S3831" s="57" t="s">
        <v>159</v>
      </c>
      <c r="U3831" s="57" t="s">
        <v>160</v>
      </c>
      <c r="V3831" s="57" t="s">
        <v>160</v>
      </c>
      <c r="W3831" s="57" t="s">
        <v>160</v>
      </c>
      <c r="X3831" s="57" t="s">
        <v>160</v>
      </c>
      <c r="Y3831" s="57" t="s">
        <v>160</v>
      </c>
      <c r="Z3831" s="57" t="s">
        <v>160</v>
      </c>
      <c r="AA3831" s="57" t="s">
        <v>160</v>
      </c>
      <c r="AB3831" s="57" t="s">
        <v>160</v>
      </c>
      <c r="AC3831" s="57" t="s">
        <v>160</v>
      </c>
      <c r="AD3831" s="57" t="s">
        <v>160</v>
      </c>
      <c r="AE3831" s="57" t="s">
        <v>160</v>
      </c>
      <c r="AF3831" s="57" t="s">
        <v>160</v>
      </c>
      <c r="AG3831" s="57" t="s">
        <v>160</v>
      </c>
      <c r="AH3831" s="57" t="s">
        <v>160</v>
      </c>
      <c r="AI3831" s="57" t="s">
        <v>179</v>
      </c>
      <c r="AL3831" s="9">
        <v>52291</v>
      </c>
      <c r="AM3831" s="57">
        <v>283.49948657099998</v>
      </c>
      <c r="AN3831" s="57">
        <v>920.34022922199995</v>
      </c>
      <c r="AO3831" s="57">
        <v>0.46271869100000002</v>
      </c>
      <c r="AP3831" s="57">
        <v>283.49948657099998</v>
      </c>
      <c r="AQ3831" s="57">
        <v>690.25517191699998</v>
      </c>
      <c r="AR3831" s="57">
        <v>0</v>
      </c>
      <c r="AS3831" s="57">
        <v>2.0896747E-2</v>
      </c>
      <c r="AT3831" s="57">
        <v>5.0878709000000001E-2</v>
      </c>
      <c r="AU3831" s="57">
        <v>0</v>
      </c>
      <c r="AV3831" s="57">
        <v>62.120000017000002</v>
      </c>
      <c r="AW3831" s="57">
        <v>4.1849999970000002</v>
      </c>
      <c r="AX3831" s="57">
        <v>0</v>
      </c>
      <c r="AY3831" s="57">
        <v>1.298105933</v>
      </c>
      <c r="AZ3831" s="57">
        <v>0.21292739599999999</v>
      </c>
      <c r="BA3831" s="57">
        <v>0</v>
      </c>
      <c r="BB3831" s="57">
        <v>1.511033329</v>
      </c>
      <c r="BC3831" s="57">
        <v>0</v>
      </c>
      <c r="BD3831" s="57">
        <v>0</v>
      </c>
      <c r="BE3831" s="57">
        <v>0</v>
      </c>
      <c r="BF3831" s="57">
        <v>7.5887306000000002E-2</v>
      </c>
      <c r="BG3831" s="57">
        <v>3.7775833000000002E-2</v>
      </c>
      <c r="BH3831" s="57">
        <v>0.11366314</v>
      </c>
      <c r="BI3831" s="57">
        <v>0</v>
      </c>
      <c r="BJ3831" s="57">
        <v>0</v>
      </c>
      <c r="BK3831" s="57">
        <v>0</v>
      </c>
      <c r="BL3831" s="57">
        <v>0</v>
      </c>
      <c r="BM3831" s="57">
        <v>0</v>
      </c>
      <c r="BN3831" s="57">
        <v>0</v>
      </c>
      <c r="BO3831" s="57">
        <v>0</v>
      </c>
      <c r="BP3831" s="57">
        <v>1.39737019</v>
      </c>
      <c r="BQ3831" s="57">
        <v>0.22585813399999999</v>
      </c>
      <c r="BR3831" s="57">
        <v>9.6538150000000003E-2</v>
      </c>
      <c r="BS3831" s="57">
        <v>1.39737019</v>
      </c>
      <c r="BT3831" s="57">
        <v>0.22585813399999999</v>
      </c>
      <c r="BU3831" s="57">
        <v>9.6538150000000003E-2</v>
      </c>
    </row>
    <row r="3832" spans="1:73" x14ac:dyDescent="0.25">
      <c r="A3832" s="57">
        <v>5</v>
      </c>
      <c r="B3832" s="57">
        <v>42285342160000</v>
      </c>
      <c r="C3832" s="57" t="s">
        <v>176</v>
      </c>
      <c r="D3832" s="57" t="s">
        <v>177</v>
      </c>
      <c r="E3832" s="57" t="s">
        <v>178</v>
      </c>
      <c r="F3832" s="57">
        <v>0</v>
      </c>
      <c r="G3832" s="57" t="s">
        <v>49</v>
      </c>
      <c r="H3832" s="57" t="s">
        <v>150</v>
      </c>
      <c r="I3832" s="57" t="s">
        <v>151</v>
      </c>
      <c r="J3832" s="57" t="s">
        <v>152</v>
      </c>
      <c r="K3832" s="57" t="s">
        <v>51</v>
      </c>
      <c r="L3832" s="57" t="s">
        <v>153</v>
      </c>
      <c r="M3832" s="57" t="s">
        <v>154</v>
      </c>
      <c r="N3832" s="57" t="s">
        <v>155</v>
      </c>
      <c r="P3832" s="57" t="s">
        <v>156</v>
      </c>
      <c r="Q3832" s="57" t="s">
        <v>157</v>
      </c>
      <c r="R3832" s="57" t="s">
        <v>158</v>
      </c>
      <c r="S3832" s="57" t="s">
        <v>159</v>
      </c>
      <c r="U3832" s="57" t="s">
        <v>160</v>
      </c>
      <c r="V3832" s="57" t="s">
        <v>160</v>
      </c>
      <c r="W3832" s="57" t="s">
        <v>160</v>
      </c>
      <c r="X3832" s="57" t="s">
        <v>160</v>
      </c>
      <c r="Y3832" s="57" t="s">
        <v>160</v>
      </c>
      <c r="Z3832" s="57" t="s">
        <v>160</v>
      </c>
      <c r="AA3832" s="57" t="s">
        <v>160</v>
      </c>
      <c r="AB3832" s="57" t="s">
        <v>160</v>
      </c>
      <c r="AC3832" s="57" t="s">
        <v>160</v>
      </c>
      <c r="AD3832" s="57" t="s">
        <v>160</v>
      </c>
      <c r="AE3832" s="57" t="s">
        <v>160</v>
      </c>
      <c r="AF3832" s="57" t="s">
        <v>160</v>
      </c>
      <c r="AG3832" s="57" t="s">
        <v>160</v>
      </c>
      <c r="AH3832" s="57" t="s">
        <v>160</v>
      </c>
      <c r="AI3832" s="57" t="s">
        <v>179</v>
      </c>
      <c r="AL3832" s="9">
        <v>52322</v>
      </c>
      <c r="AM3832" s="57">
        <v>272.45068398900003</v>
      </c>
      <c r="AN3832" s="57">
        <v>884.47188383599996</v>
      </c>
      <c r="AO3832" s="57">
        <v>0.44468519299999998</v>
      </c>
      <c r="AP3832" s="57">
        <v>272.45068398900003</v>
      </c>
      <c r="AQ3832" s="57">
        <v>663.35391287699997</v>
      </c>
      <c r="AR3832" s="57">
        <v>0</v>
      </c>
      <c r="AS3832" s="57">
        <v>2.0082340000000001E-2</v>
      </c>
      <c r="AT3832" s="57">
        <v>4.8895817000000001E-2</v>
      </c>
      <c r="AU3832" s="57">
        <v>0</v>
      </c>
      <c r="AV3832" s="57">
        <v>62.120000009999998</v>
      </c>
      <c r="AW3832" s="57">
        <v>4.1849999970000002</v>
      </c>
      <c r="AX3832" s="57">
        <v>0</v>
      </c>
      <c r="AY3832" s="57">
        <v>1.2475149560000001</v>
      </c>
      <c r="AZ3832" s="57">
        <v>0.20462899400000001</v>
      </c>
      <c r="BA3832" s="57">
        <v>0</v>
      </c>
      <c r="BB3832" s="57">
        <v>1.4521439490000001</v>
      </c>
      <c r="BC3832" s="57">
        <v>0</v>
      </c>
      <c r="BD3832" s="57">
        <v>0</v>
      </c>
      <c r="BE3832" s="57">
        <v>0</v>
      </c>
      <c r="BF3832" s="57">
        <v>7.2929756999999998E-2</v>
      </c>
      <c r="BG3832" s="57">
        <v>3.6303598999999999E-2</v>
      </c>
      <c r="BH3832" s="57">
        <v>0.109233355</v>
      </c>
      <c r="BI3832" s="57">
        <v>0</v>
      </c>
      <c r="BJ3832" s="57">
        <v>0</v>
      </c>
      <c r="BK3832" s="57">
        <v>0</v>
      </c>
      <c r="BL3832" s="57">
        <v>0</v>
      </c>
      <c r="BM3832" s="57">
        <v>0</v>
      </c>
      <c r="BN3832" s="57">
        <v>0</v>
      </c>
      <c r="BO3832" s="57">
        <v>0</v>
      </c>
      <c r="BP3832" s="57">
        <v>1.3429105939999999</v>
      </c>
      <c r="BQ3832" s="57">
        <v>0.21536322799999999</v>
      </c>
      <c r="BR3832" s="57">
        <v>9.1716854E-2</v>
      </c>
      <c r="BS3832" s="57">
        <v>1.3429105939999999</v>
      </c>
      <c r="BT3832" s="57">
        <v>0.21536322799999999</v>
      </c>
      <c r="BU3832" s="57">
        <v>9.1716854E-2</v>
      </c>
    </row>
    <row r="3833" spans="1:73" x14ac:dyDescent="0.25">
      <c r="A3833" s="57">
        <v>5</v>
      </c>
      <c r="B3833" s="57">
        <v>42285342160000</v>
      </c>
      <c r="C3833" s="57" t="s">
        <v>176</v>
      </c>
      <c r="D3833" s="57" t="s">
        <v>177</v>
      </c>
      <c r="E3833" s="57" t="s">
        <v>178</v>
      </c>
      <c r="F3833" s="57">
        <v>0</v>
      </c>
      <c r="G3833" s="57" t="s">
        <v>49</v>
      </c>
      <c r="H3833" s="57" t="s">
        <v>150</v>
      </c>
      <c r="I3833" s="57" t="s">
        <v>151</v>
      </c>
      <c r="J3833" s="57" t="s">
        <v>152</v>
      </c>
      <c r="K3833" s="57" t="s">
        <v>51</v>
      </c>
      <c r="L3833" s="57" t="s">
        <v>153</v>
      </c>
      <c r="M3833" s="57" t="s">
        <v>154</v>
      </c>
      <c r="N3833" s="57" t="s">
        <v>155</v>
      </c>
      <c r="P3833" s="57" t="s">
        <v>156</v>
      </c>
      <c r="Q3833" s="57" t="s">
        <v>157</v>
      </c>
      <c r="R3833" s="57" t="s">
        <v>158</v>
      </c>
      <c r="S3833" s="57" t="s">
        <v>159</v>
      </c>
      <c r="U3833" s="57" t="s">
        <v>160</v>
      </c>
      <c r="V3833" s="57" t="s">
        <v>160</v>
      </c>
      <c r="W3833" s="57" t="s">
        <v>160</v>
      </c>
      <c r="X3833" s="57" t="s">
        <v>160</v>
      </c>
      <c r="Y3833" s="57" t="s">
        <v>160</v>
      </c>
      <c r="Z3833" s="57" t="s">
        <v>160</v>
      </c>
      <c r="AA3833" s="57" t="s">
        <v>160</v>
      </c>
      <c r="AB3833" s="57" t="s">
        <v>160</v>
      </c>
      <c r="AC3833" s="57" t="s">
        <v>160</v>
      </c>
      <c r="AD3833" s="57" t="s">
        <v>160</v>
      </c>
      <c r="AE3833" s="57" t="s">
        <v>160</v>
      </c>
      <c r="AF3833" s="57" t="s">
        <v>160</v>
      </c>
      <c r="AG3833" s="57" t="s">
        <v>160</v>
      </c>
      <c r="AH3833" s="57" t="s">
        <v>160</v>
      </c>
      <c r="AI3833" s="57" t="s">
        <v>179</v>
      </c>
      <c r="AL3833" s="9">
        <v>52352</v>
      </c>
      <c r="AM3833" s="57">
        <v>279.57898357900001</v>
      </c>
      <c r="AN3833" s="57">
        <v>907.61288122400003</v>
      </c>
      <c r="AO3833" s="57">
        <v>0.45631977299999998</v>
      </c>
      <c r="AP3833" s="57">
        <v>279.57898357900001</v>
      </c>
      <c r="AQ3833" s="57">
        <v>680.70966091800005</v>
      </c>
      <c r="AR3833" s="57">
        <v>0</v>
      </c>
      <c r="AS3833" s="57">
        <v>2.0607766999999999E-2</v>
      </c>
      <c r="AT3833" s="57">
        <v>5.0175109000000002E-2</v>
      </c>
      <c r="AU3833" s="57">
        <v>0</v>
      </c>
      <c r="AV3833" s="57">
        <v>62.119999997999997</v>
      </c>
      <c r="AW3833" s="57">
        <v>4.1849999970000002</v>
      </c>
      <c r="AX3833" s="57">
        <v>0</v>
      </c>
      <c r="AY3833" s="57">
        <v>1.2801544789999999</v>
      </c>
      <c r="AZ3833" s="57">
        <v>0.20998283200000001</v>
      </c>
      <c r="BA3833" s="57">
        <v>0</v>
      </c>
      <c r="BB3833" s="57">
        <v>1.4901373099999999</v>
      </c>
      <c r="BC3833" s="57">
        <v>0</v>
      </c>
      <c r="BD3833" s="57">
        <v>0</v>
      </c>
      <c r="BE3833" s="57">
        <v>0</v>
      </c>
      <c r="BF3833" s="57">
        <v>7.4837864000000004E-2</v>
      </c>
      <c r="BG3833" s="57">
        <v>3.7253433000000002E-2</v>
      </c>
      <c r="BH3833" s="57">
        <v>0.11209129700000001</v>
      </c>
      <c r="BI3833" s="57">
        <v>0</v>
      </c>
      <c r="BJ3833" s="57">
        <v>0</v>
      </c>
      <c r="BK3833" s="57">
        <v>0</v>
      </c>
      <c r="BL3833" s="57">
        <v>0</v>
      </c>
      <c r="BM3833" s="57">
        <v>0</v>
      </c>
      <c r="BN3833" s="57">
        <v>0</v>
      </c>
      <c r="BO3833" s="57">
        <v>0</v>
      </c>
      <c r="BP3833" s="57">
        <v>1.3780460139999999</v>
      </c>
      <c r="BQ3833" s="57">
        <v>0.219217406</v>
      </c>
      <c r="BR3833" s="57">
        <v>9.3006678999999995E-2</v>
      </c>
      <c r="BS3833" s="57">
        <v>1.3780460139999999</v>
      </c>
      <c r="BT3833" s="57">
        <v>0.219217406</v>
      </c>
      <c r="BU3833" s="57">
        <v>9.3006678999999995E-2</v>
      </c>
    </row>
    <row r="3834" spans="1:73" x14ac:dyDescent="0.25">
      <c r="A3834" s="57">
        <v>5</v>
      </c>
      <c r="B3834" s="57">
        <v>42285342160000</v>
      </c>
      <c r="C3834" s="57" t="s">
        <v>176</v>
      </c>
      <c r="D3834" s="57" t="s">
        <v>177</v>
      </c>
      <c r="E3834" s="57" t="s">
        <v>178</v>
      </c>
      <c r="F3834" s="57">
        <v>0</v>
      </c>
      <c r="G3834" s="57" t="s">
        <v>49</v>
      </c>
      <c r="H3834" s="57" t="s">
        <v>150</v>
      </c>
      <c r="I3834" s="57" t="s">
        <v>151</v>
      </c>
      <c r="J3834" s="57" t="s">
        <v>152</v>
      </c>
      <c r="K3834" s="57" t="s">
        <v>51</v>
      </c>
      <c r="L3834" s="57" t="s">
        <v>153</v>
      </c>
      <c r="M3834" s="57" t="s">
        <v>154</v>
      </c>
      <c r="N3834" s="57" t="s">
        <v>155</v>
      </c>
      <c r="P3834" s="57" t="s">
        <v>156</v>
      </c>
      <c r="Q3834" s="57" t="s">
        <v>157</v>
      </c>
      <c r="R3834" s="57" t="s">
        <v>158</v>
      </c>
      <c r="S3834" s="57" t="s">
        <v>159</v>
      </c>
      <c r="U3834" s="57" t="s">
        <v>160</v>
      </c>
      <c r="V3834" s="57" t="s">
        <v>160</v>
      </c>
      <c r="W3834" s="57" t="s">
        <v>160</v>
      </c>
      <c r="X3834" s="57" t="s">
        <v>160</v>
      </c>
      <c r="Y3834" s="57" t="s">
        <v>160</v>
      </c>
      <c r="Z3834" s="57" t="s">
        <v>160</v>
      </c>
      <c r="AA3834" s="57" t="s">
        <v>160</v>
      </c>
      <c r="AB3834" s="57" t="s">
        <v>160</v>
      </c>
      <c r="AC3834" s="57" t="s">
        <v>160</v>
      </c>
      <c r="AD3834" s="57" t="s">
        <v>160</v>
      </c>
      <c r="AE3834" s="57" t="s">
        <v>160</v>
      </c>
      <c r="AF3834" s="57" t="s">
        <v>160</v>
      </c>
      <c r="AG3834" s="57" t="s">
        <v>160</v>
      </c>
      <c r="AH3834" s="57" t="s">
        <v>160</v>
      </c>
      <c r="AI3834" s="57" t="s">
        <v>179</v>
      </c>
      <c r="AL3834" s="9">
        <v>52383</v>
      </c>
      <c r="AM3834" s="57">
        <v>268.68297444299998</v>
      </c>
      <c r="AN3834" s="57">
        <v>872.24055774199996</v>
      </c>
      <c r="AO3834" s="57">
        <v>0.43853565900000002</v>
      </c>
      <c r="AP3834" s="57">
        <v>268.68297444299998</v>
      </c>
      <c r="AQ3834" s="57">
        <v>654.18041830699997</v>
      </c>
      <c r="AR3834" s="57">
        <v>0</v>
      </c>
      <c r="AS3834" s="57">
        <v>1.9804622000000001E-2</v>
      </c>
      <c r="AT3834" s="57">
        <v>4.8219639000000002E-2</v>
      </c>
      <c r="AU3834" s="57">
        <v>0</v>
      </c>
      <c r="AV3834" s="57">
        <v>62.120000017999999</v>
      </c>
      <c r="AW3834" s="57">
        <v>4.1849999960000002</v>
      </c>
      <c r="AX3834" s="57">
        <v>0</v>
      </c>
      <c r="AY3834" s="57">
        <v>1.230263122</v>
      </c>
      <c r="AZ3834" s="57">
        <v>0.20179918799999999</v>
      </c>
      <c r="BA3834" s="57">
        <v>0</v>
      </c>
      <c r="BB3834" s="57">
        <v>1.432062309</v>
      </c>
      <c r="BC3834" s="57">
        <v>0</v>
      </c>
      <c r="BD3834" s="57">
        <v>0</v>
      </c>
      <c r="BE3834" s="57">
        <v>0</v>
      </c>
      <c r="BF3834" s="57">
        <v>7.1921213999999997E-2</v>
      </c>
      <c r="BG3834" s="57">
        <v>3.5801557999999997E-2</v>
      </c>
      <c r="BH3834" s="57">
        <v>0.10772277199999999</v>
      </c>
      <c r="BI3834" s="57">
        <v>0</v>
      </c>
      <c r="BJ3834" s="57">
        <v>0</v>
      </c>
      <c r="BK3834" s="57">
        <v>0</v>
      </c>
      <c r="BL3834" s="57">
        <v>0</v>
      </c>
      <c r="BM3834" s="57">
        <v>0</v>
      </c>
      <c r="BN3834" s="57">
        <v>0</v>
      </c>
      <c r="BO3834" s="57">
        <v>0</v>
      </c>
      <c r="BP3834" s="57">
        <v>1.324339538</v>
      </c>
      <c r="BQ3834" s="57">
        <v>0.20903107300000001</v>
      </c>
      <c r="BR3834" s="57">
        <v>8.8361751000000002E-2</v>
      </c>
      <c r="BS3834" s="57">
        <v>1.324339538</v>
      </c>
      <c r="BT3834" s="57">
        <v>0.20903107300000001</v>
      </c>
      <c r="BU3834" s="57">
        <v>8.8361751000000002E-2</v>
      </c>
    </row>
    <row r="3835" spans="1:73" x14ac:dyDescent="0.25">
      <c r="A3835" s="57">
        <v>5</v>
      </c>
      <c r="B3835" s="57">
        <v>42285342160000</v>
      </c>
      <c r="C3835" s="57" t="s">
        <v>176</v>
      </c>
      <c r="D3835" s="57" t="s">
        <v>177</v>
      </c>
      <c r="E3835" s="57" t="s">
        <v>178</v>
      </c>
      <c r="F3835" s="57">
        <v>0</v>
      </c>
      <c r="G3835" s="57" t="s">
        <v>49</v>
      </c>
      <c r="H3835" s="57" t="s">
        <v>150</v>
      </c>
      <c r="I3835" s="57" t="s">
        <v>151</v>
      </c>
      <c r="J3835" s="57" t="s">
        <v>152</v>
      </c>
      <c r="K3835" s="57" t="s">
        <v>51</v>
      </c>
      <c r="L3835" s="57" t="s">
        <v>153</v>
      </c>
      <c r="M3835" s="57" t="s">
        <v>154</v>
      </c>
      <c r="N3835" s="57" t="s">
        <v>155</v>
      </c>
      <c r="P3835" s="57" t="s">
        <v>156</v>
      </c>
      <c r="Q3835" s="57" t="s">
        <v>157</v>
      </c>
      <c r="R3835" s="57" t="s">
        <v>158</v>
      </c>
      <c r="S3835" s="57" t="s">
        <v>159</v>
      </c>
      <c r="U3835" s="57" t="s">
        <v>160</v>
      </c>
      <c r="V3835" s="57" t="s">
        <v>160</v>
      </c>
      <c r="W3835" s="57" t="s">
        <v>160</v>
      </c>
      <c r="X3835" s="57" t="s">
        <v>160</v>
      </c>
      <c r="Y3835" s="57" t="s">
        <v>160</v>
      </c>
      <c r="Z3835" s="57" t="s">
        <v>160</v>
      </c>
      <c r="AA3835" s="57" t="s">
        <v>160</v>
      </c>
      <c r="AB3835" s="57" t="s">
        <v>160</v>
      </c>
      <c r="AC3835" s="57" t="s">
        <v>160</v>
      </c>
      <c r="AD3835" s="57" t="s">
        <v>160</v>
      </c>
      <c r="AE3835" s="57" t="s">
        <v>160</v>
      </c>
      <c r="AF3835" s="57" t="s">
        <v>160</v>
      </c>
      <c r="AG3835" s="57" t="s">
        <v>160</v>
      </c>
      <c r="AH3835" s="57" t="s">
        <v>160</v>
      </c>
      <c r="AI3835" s="57" t="s">
        <v>179</v>
      </c>
      <c r="AL3835" s="9">
        <v>52413</v>
      </c>
      <c r="AM3835" s="57">
        <v>275.712697064</v>
      </c>
      <c r="AN3835" s="57">
        <v>895.06153920899999</v>
      </c>
      <c r="AO3835" s="57">
        <v>0.45000934500000001</v>
      </c>
      <c r="AP3835" s="57">
        <v>275.712697064</v>
      </c>
      <c r="AQ3835" s="57">
        <v>671.29615440700002</v>
      </c>
      <c r="AR3835" s="57">
        <v>0</v>
      </c>
      <c r="AS3835" s="57">
        <v>2.0322783000000001E-2</v>
      </c>
      <c r="AT3835" s="57">
        <v>4.9481240000000003E-2</v>
      </c>
      <c r="AU3835" s="57">
        <v>0</v>
      </c>
      <c r="AV3835" s="57">
        <v>62.120000001999998</v>
      </c>
      <c r="AW3835" s="57">
        <v>4.1849999919999998</v>
      </c>
      <c r="AX3835" s="57">
        <v>0</v>
      </c>
      <c r="AY3835" s="57">
        <v>1.262451274</v>
      </c>
      <c r="AZ3835" s="57">
        <v>0.20707898699999999</v>
      </c>
      <c r="BA3835" s="57">
        <v>0</v>
      </c>
      <c r="BB3835" s="57">
        <v>1.4695302610000001</v>
      </c>
      <c r="BC3835" s="57">
        <v>0</v>
      </c>
      <c r="BD3835" s="57">
        <v>0</v>
      </c>
      <c r="BE3835" s="57">
        <v>0</v>
      </c>
      <c r="BF3835" s="57">
        <v>7.3802934000000001E-2</v>
      </c>
      <c r="BG3835" s="57">
        <v>3.6738257000000003E-2</v>
      </c>
      <c r="BH3835" s="57">
        <v>0.110541191</v>
      </c>
      <c r="BI3835" s="57">
        <v>0</v>
      </c>
      <c r="BJ3835" s="57">
        <v>0</v>
      </c>
      <c r="BK3835" s="57">
        <v>0</v>
      </c>
      <c r="BL3835" s="57">
        <v>0</v>
      </c>
      <c r="BM3835" s="57">
        <v>0</v>
      </c>
      <c r="BN3835" s="57">
        <v>0</v>
      </c>
      <c r="BO3835" s="57">
        <v>0</v>
      </c>
      <c r="BP3835" s="57">
        <v>1.3589890710000001</v>
      </c>
      <c r="BQ3835" s="57">
        <v>0.21277193</v>
      </c>
      <c r="BR3835" s="57">
        <v>8.9604393000000004E-2</v>
      </c>
      <c r="BS3835" s="57">
        <v>1.3589890710000001</v>
      </c>
      <c r="BT3835" s="57">
        <v>0.21277193</v>
      </c>
      <c r="BU3835" s="57">
        <v>8.9604393000000004E-2</v>
      </c>
    </row>
    <row r="3836" spans="1:73" x14ac:dyDescent="0.25">
      <c r="A3836" s="57">
        <v>5</v>
      </c>
      <c r="B3836" s="57">
        <v>42285342160000</v>
      </c>
      <c r="C3836" s="57" t="s">
        <v>176</v>
      </c>
      <c r="D3836" s="57" t="s">
        <v>177</v>
      </c>
      <c r="E3836" s="57" t="s">
        <v>178</v>
      </c>
      <c r="F3836" s="57">
        <v>0</v>
      </c>
      <c r="G3836" s="57" t="s">
        <v>49</v>
      </c>
      <c r="H3836" s="57" t="s">
        <v>150</v>
      </c>
      <c r="I3836" s="57" t="s">
        <v>151</v>
      </c>
      <c r="J3836" s="57" t="s">
        <v>152</v>
      </c>
      <c r="K3836" s="57" t="s">
        <v>51</v>
      </c>
      <c r="L3836" s="57" t="s">
        <v>153</v>
      </c>
      <c r="M3836" s="57" t="s">
        <v>154</v>
      </c>
      <c r="N3836" s="57" t="s">
        <v>155</v>
      </c>
      <c r="P3836" s="57" t="s">
        <v>156</v>
      </c>
      <c r="Q3836" s="57" t="s">
        <v>157</v>
      </c>
      <c r="R3836" s="57" t="s">
        <v>158</v>
      </c>
      <c r="S3836" s="57" t="s">
        <v>159</v>
      </c>
      <c r="U3836" s="57" t="s">
        <v>160</v>
      </c>
      <c r="V3836" s="57" t="s">
        <v>160</v>
      </c>
      <c r="W3836" s="57" t="s">
        <v>160</v>
      </c>
      <c r="X3836" s="57" t="s">
        <v>160</v>
      </c>
      <c r="Y3836" s="57" t="s">
        <v>160</v>
      </c>
      <c r="Z3836" s="57" t="s">
        <v>160</v>
      </c>
      <c r="AA3836" s="57" t="s">
        <v>160</v>
      </c>
      <c r="AB3836" s="57" t="s">
        <v>160</v>
      </c>
      <c r="AC3836" s="57" t="s">
        <v>160</v>
      </c>
      <c r="AD3836" s="57" t="s">
        <v>160</v>
      </c>
      <c r="AE3836" s="57" t="s">
        <v>160</v>
      </c>
      <c r="AF3836" s="57" t="s">
        <v>160</v>
      </c>
      <c r="AG3836" s="57" t="s">
        <v>160</v>
      </c>
      <c r="AH3836" s="57" t="s">
        <v>160</v>
      </c>
      <c r="AI3836" s="57" t="s">
        <v>179</v>
      </c>
      <c r="AL3836" s="9">
        <v>52444</v>
      </c>
      <c r="AM3836" s="57">
        <v>273.76839969500003</v>
      </c>
      <c r="AN3836" s="57">
        <v>888.749657985</v>
      </c>
      <c r="AO3836" s="57">
        <v>0.44683592599999999</v>
      </c>
      <c r="AP3836" s="57">
        <v>273.76839969500003</v>
      </c>
      <c r="AQ3836" s="57">
        <v>666.56224348800004</v>
      </c>
      <c r="AR3836" s="57">
        <v>0</v>
      </c>
      <c r="AS3836" s="57">
        <v>2.0179468999999998E-2</v>
      </c>
      <c r="AT3836" s="57">
        <v>4.9132303000000002E-2</v>
      </c>
      <c r="AU3836" s="57">
        <v>0</v>
      </c>
      <c r="AV3836" s="57">
        <v>62.119999986000003</v>
      </c>
      <c r="AW3836" s="57">
        <v>4.1849999990000004</v>
      </c>
      <c r="AX3836" s="57">
        <v>0</v>
      </c>
      <c r="AY3836" s="57">
        <v>1.2535485980000001</v>
      </c>
      <c r="AZ3836" s="57">
        <v>0.20561868799999999</v>
      </c>
      <c r="BA3836" s="57">
        <v>0</v>
      </c>
      <c r="BB3836" s="57">
        <v>1.459167286</v>
      </c>
      <c r="BC3836" s="57">
        <v>0</v>
      </c>
      <c r="BD3836" s="57">
        <v>0</v>
      </c>
      <c r="BE3836" s="57">
        <v>0</v>
      </c>
      <c r="BF3836" s="57">
        <v>7.3282482999999995E-2</v>
      </c>
      <c r="BG3836" s="57">
        <v>3.6479181999999999E-2</v>
      </c>
      <c r="BH3836" s="57">
        <v>0.10976166599999999</v>
      </c>
      <c r="BI3836" s="57">
        <v>0</v>
      </c>
      <c r="BJ3836" s="57">
        <v>0</v>
      </c>
      <c r="BK3836" s="57">
        <v>0</v>
      </c>
      <c r="BL3836" s="57">
        <v>0</v>
      </c>
      <c r="BM3836" s="57">
        <v>0</v>
      </c>
      <c r="BN3836" s="57">
        <v>0</v>
      </c>
      <c r="BO3836" s="57">
        <v>0</v>
      </c>
      <c r="BP3836" s="57">
        <v>1.3494056210000001</v>
      </c>
      <c r="BQ3836" s="57">
        <v>0.20956934099999999</v>
      </c>
      <c r="BR3836" s="57">
        <v>8.7923348999999998E-2</v>
      </c>
      <c r="BS3836" s="57">
        <v>1.3494056210000001</v>
      </c>
      <c r="BT3836" s="57">
        <v>0.20956934099999999</v>
      </c>
      <c r="BU3836" s="57">
        <v>8.7923348999999998E-2</v>
      </c>
    </row>
    <row r="3837" spans="1:73" x14ac:dyDescent="0.25">
      <c r="A3837" s="57">
        <v>5</v>
      </c>
      <c r="B3837" s="57">
        <v>42285342160000</v>
      </c>
      <c r="C3837" s="57" t="s">
        <v>176</v>
      </c>
      <c r="D3837" s="57" t="s">
        <v>177</v>
      </c>
      <c r="E3837" s="57" t="s">
        <v>178</v>
      </c>
      <c r="F3837" s="57">
        <v>0</v>
      </c>
      <c r="G3837" s="57" t="s">
        <v>49</v>
      </c>
      <c r="H3837" s="57" t="s">
        <v>150</v>
      </c>
      <c r="I3837" s="57" t="s">
        <v>151</v>
      </c>
      <c r="J3837" s="57" t="s">
        <v>152</v>
      </c>
      <c r="K3837" s="57" t="s">
        <v>51</v>
      </c>
      <c r="L3837" s="57" t="s">
        <v>153</v>
      </c>
      <c r="M3837" s="57" t="s">
        <v>154</v>
      </c>
      <c r="N3837" s="57" t="s">
        <v>155</v>
      </c>
      <c r="P3837" s="57" t="s">
        <v>156</v>
      </c>
      <c r="Q3837" s="57" t="s">
        <v>157</v>
      </c>
      <c r="R3837" s="57" t="s">
        <v>158</v>
      </c>
      <c r="S3837" s="57" t="s">
        <v>159</v>
      </c>
      <c r="U3837" s="57" t="s">
        <v>160</v>
      </c>
      <c r="V3837" s="57" t="s">
        <v>160</v>
      </c>
      <c r="W3837" s="57" t="s">
        <v>160</v>
      </c>
      <c r="X3837" s="57" t="s">
        <v>160</v>
      </c>
      <c r="Y3837" s="57" t="s">
        <v>160</v>
      </c>
      <c r="Z3837" s="57" t="s">
        <v>160</v>
      </c>
      <c r="AA3837" s="57" t="s">
        <v>160</v>
      </c>
      <c r="AB3837" s="57" t="s">
        <v>160</v>
      </c>
      <c r="AC3837" s="57" t="s">
        <v>160</v>
      </c>
      <c r="AD3837" s="57" t="s">
        <v>160</v>
      </c>
      <c r="AE3837" s="57" t="s">
        <v>160</v>
      </c>
      <c r="AF3837" s="57" t="s">
        <v>160</v>
      </c>
      <c r="AG3837" s="57" t="s">
        <v>160</v>
      </c>
      <c r="AH3837" s="57" t="s">
        <v>160</v>
      </c>
      <c r="AI3837" s="57" t="s">
        <v>179</v>
      </c>
      <c r="AL3837" s="9">
        <v>52475</v>
      </c>
      <c r="AM3837" s="57">
        <v>263.09884597500002</v>
      </c>
      <c r="AN3837" s="57">
        <v>854.11248937799996</v>
      </c>
      <c r="AO3837" s="57">
        <v>0.42942142500000002</v>
      </c>
      <c r="AP3837" s="57">
        <v>263.09884597500002</v>
      </c>
      <c r="AQ3837" s="57">
        <v>640.58436703300004</v>
      </c>
      <c r="AR3837" s="57">
        <v>0</v>
      </c>
      <c r="AS3837" s="57">
        <v>1.9393015999999999E-2</v>
      </c>
      <c r="AT3837" s="57">
        <v>4.7217474000000002E-2</v>
      </c>
      <c r="AU3837" s="57">
        <v>0</v>
      </c>
      <c r="AV3837" s="57">
        <v>62.120000003999998</v>
      </c>
      <c r="AW3837" s="57">
        <v>4.1850000070000002</v>
      </c>
      <c r="AX3837" s="57">
        <v>0</v>
      </c>
      <c r="AY3837" s="57">
        <v>1.2046941499999999</v>
      </c>
      <c r="AZ3837" s="57">
        <v>0.19760512699999999</v>
      </c>
      <c r="BA3837" s="57">
        <v>0</v>
      </c>
      <c r="BB3837" s="57">
        <v>1.402299277</v>
      </c>
      <c r="BC3837" s="57">
        <v>0</v>
      </c>
      <c r="BD3837" s="57">
        <v>0</v>
      </c>
      <c r="BE3837" s="57">
        <v>0</v>
      </c>
      <c r="BF3837" s="57">
        <v>7.0426451000000001E-2</v>
      </c>
      <c r="BG3837" s="57">
        <v>3.5057482000000001E-2</v>
      </c>
      <c r="BH3837" s="57">
        <v>0.105483933</v>
      </c>
      <c r="BI3837" s="57">
        <v>0</v>
      </c>
      <c r="BJ3837" s="57">
        <v>0</v>
      </c>
      <c r="BK3837" s="57">
        <v>0</v>
      </c>
      <c r="BL3837" s="57">
        <v>0</v>
      </c>
      <c r="BM3837" s="57">
        <v>0</v>
      </c>
      <c r="BN3837" s="57">
        <v>0</v>
      </c>
      <c r="BO3837" s="57">
        <v>0</v>
      </c>
      <c r="BP3837" s="57">
        <v>1.2968153440000001</v>
      </c>
      <c r="BQ3837" s="57">
        <v>0.19983132300000001</v>
      </c>
      <c r="BR3837" s="57">
        <v>8.3532291999999994E-2</v>
      </c>
      <c r="BS3837" s="57">
        <v>1.2968153440000001</v>
      </c>
      <c r="BT3837" s="57">
        <v>0.19983132300000001</v>
      </c>
      <c r="BU3837" s="57">
        <v>8.3532291999999994E-2</v>
      </c>
    </row>
    <row r="3838" spans="1:73" x14ac:dyDescent="0.25">
      <c r="A3838" s="57">
        <v>5</v>
      </c>
      <c r="B3838" s="57">
        <v>42285342160000</v>
      </c>
      <c r="C3838" s="57" t="s">
        <v>176</v>
      </c>
      <c r="D3838" s="57" t="s">
        <v>177</v>
      </c>
      <c r="E3838" s="57" t="s">
        <v>178</v>
      </c>
      <c r="F3838" s="57">
        <v>0</v>
      </c>
      <c r="G3838" s="57" t="s">
        <v>49</v>
      </c>
      <c r="H3838" s="57" t="s">
        <v>150</v>
      </c>
      <c r="I3838" s="57" t="s">
        <v>151</v>
      </c>
      <c r="J3838" s="57" t="s">
        <v>152</v>
      </c>
      <c r="K3838" s="57" t="s">
        <v>51</v>
      </c>
      <c r="L3838" s="57" t="s">
        <v>153</v>
      </c>
      <c r="M3838" s="57" t="s">
        <v>154</v>
      </c>
      <c r="N3838" s="57" t="s">
        <v>155</v>
      </c>
      <c r="P3838" s="57" t="s">
        <v>156</v>
      </c>
      <c r="Q3838" s="57" t="s">
        <v>157</v>
      </c>
      <c r="R3838" s="57" t="s">
        <v>158</v>
      </c>
      <c r="S3838" s="57" t="s">
        <v>159</v>
      </c>
      <c r="U3838" s="57" t="s">
        <v>160</v>
      </c>
      <c r="V3838" s="57" t="s">
        <v>160</v>
      </c>
      <c r="W3838" s="57" t="s">
        <v>160</v>
      </c>
      <c r="X3838" s="57" t="s">
        <v>160</v>
      </c>
      <c r="Y3838" s="57" t="s">
        <v>160</v>
      </c>
      <c r="Z3838" s="57" t="s">
        <v>160</v>
      </c>
      <c r="AA3838" s="57" t="s">
        <v>160</v>
      </c>
      <c r="AB3838" s="57" t="s">
        <v>160</v>
      </c>
      <c r="AC3838" s="57" t="s">
        <v>160</v>
      </c>
      <c r="AD3838" s="57" t="s">
        <v>160</v>
      </c>
      <c r="AE3838" s="57" t="s">
        <v>160</v>
      </c>
      <c r="AF3838" s="57" t="s">
        <v>160</v>
      </c>
      <c r="AG3838" s="57" t="s">
        <v>160</v>
      </c>
      <c r="AH3838" s="57" t="s">
        <v>160</v>
      </c>
      <c r="AI3838" s="57" t="s">
        <v>179</v>
      </c>
      <c r="AL3838" s="9">
        <v>52505</v>
      </c>
      <c r="AM3838" s="57">
        <v>269.98246751099998</v>
      </c>
      <c r="AN3838" s="57">
        <v>876.45917472500003</v>
      </c>
      <c r="AO3838" s="57">
        <v>0.44065664999999998</v>
      </c>
      <c r="AP3838" s="57">
        <v>269.98246751099998</v>
      </c>
      <c r="AQ3838" s="57">
        <v>657.34438104399999</v>
      </c>
      <c r="AR3838" s="57">
        <v>0</v>
      </c>
      <c r="AS3838" s="57">
        <v>1.9900408000000001E-2</v>
      </c>
      <c r="AT3838" s="57">
        <v>4.8452853999999997E-2</v>
      </c>
      <c r="AU3838" s="57">
        <v>0</v>
      </c>
      <c r="AV3838" s="57">
        <v>62.120000001999998</v>
      </c>
      <c r="AW3838" s="57">
        <v>4.1849999999999996</v>
      </c>
      <c r="AX3838" s="57">
        <v>0</v>
      </c>
      <c r="AY3838" s="57">
        <v>1.236213325</v>
      </c>
      <c r="AZ3838" s="57">
        <v>0.20277519499999999</v>
      </c>
      <c r="BA3838" s="57">
        <v>0</v>
      </c>
      <c r="BB3838" s="57">
        <v>1.4389885200000001</v>
      </c>
      <c r="BC3838" s="57">
        <v>0</v>
      </c>
      <c r="BD3838" s="57">
        <v>0</v>
      </c>
      <c r="BE3838" s="57">
        <v>0</v>
      </c>
      <c r="BF3838" s="57">
        <v>7.2269062999999995E-2</v>
      </c>
      <c r="BG3838" s="57">
        <v>3.5974712999999998E-2</v>
      </c>
      <c r="BH3838" s="57">
        <v>0.108243776</v>
      </c>
      <c r="BI3838" s="57">
        <v>0</v>
      </c>
      <c r="BJ3838" s="57">
        <v>0</v>
      </c>
      <c r="BK3838" s="57">
        <v>0</v>
      </c>
      <c r="BL3838" s="57">
        <v>0</v>
      </c>
      <c r="BM3838" s="57">
        <v>0</v>
      </c>
      <c r="BN3838" s="57">
        <v>0</v>
      </c>
      <c r="BO3838" s="57">
        <v>0</v>
      </c>
      <c r="BP3838" s="57">
        <v>1.3307447450000001</v>
      </c>
      <c r="BQ3838" s="57">
        <v>0.203407539</v>
      </c>
      <c r="BR3838" s="57">
        <v>8.4707016999999996E-2</v>
      </c>
      <c r="BS3838" s="57">
        <v>1.3307447450000001</v>
      </c>
      <c r="BT3838" s="57">
        <v>0.203407539</v>
      </c>
      <c r="BU3838" s="57">
        <v>8.4707016999999996E-2</v>
      </c>
    </row>
    <row r="3839" spans="1:73" x14ac:dyDescent="0.25">
      <c r="A3839" s="57">
        <v>5</v>
      </c>
      <c r="B3839" s="57">
        <v>42285342160000</v>
      </c>
      <c r="C3839" s="57" t="s">
        <v>176</v>
      </c>
      <c r="D3839" s="57" t="s">
        <v>177</v>
      </c>
      <c r="E3839" s="57" t="s">
        <v>178</v>
      </c>
      <c r="F3839" s="57">
        <v>0</v>
      </c>
      <c r="G3839" s="57" t="s">
        <v>49</v>
      </c>
      <c r="H3839" s="57" t="s">
        <v>150</v>
      </c>
      <c r="I3839" s="57" t="s">
        <v>151</v>
      </c>
      <c r="J3839" s="57" t="s">
        <v>152</v>
      </c>
      <c r="K3839" s="57" t="s">
        <v>51</v>
      </c>
      <c r="L3839" s="57" t="s">
        <v>153</v>
      </c>
      <c r="M3839" s="57" t="s">
        <v>154</v>
      </c>
      <c r="N3839" s="57" t="s">
        <v>155</v>
      </c>
      <c r="P3839" s="57" t="s">
        <v>156</v>
      </c>
      <c r="Q3839" s="57" t="s">
        <v>157</v>
      </c>
      <c r="R3839" s="57" t="s">
        <v>158</v>
      </c>
      <c r="S3839" s="57" t="s">
        <v>159</v>
      </c>
      <c r="U3839" s="57" t="s">
        <v>160</v>
      </c>
      <c r="V3839" s="57" t="s">
        <v>160</v>
      </c>
      <c r="W3839" s="57" t="s">
        <v>160</v>
      </c>
      <c r="X3839" s="57" t="s">
        <v>160</v>
      </c>
      <c r="Y3839" s="57" t="s">
        <v>160</v>
      </c>
      <c r="Z3839" s="57" t="s">
        <v>160</v>
      </c>
      <c r="AA3839" s="57" t="s">
        <v>160</v>
      </c>
      <c r="AB3839" s="57" t="s">
        <v>160</v>
      </c>
      <c r="AC3839" s="57" t="s">
        <v>160</v>
      </c>
      <c r="AD3839" s="57" t="s">
        <v>160</v>
      </c>
      <c r="AE3839" s="57" t="s">
        <v>160</v>
      </c>
      <c r="AF3839" s="57" t="s">
        <v>160</v>
      </c>
      <c r="AG3839" s="57" t="s">
        <v>160</v>
      </c>
      <c r="AH3839" s="57" t="s">
        <v>160</v>
      </c>
      <c r="AI3839" s="57" t="s">
        <v>179</v>
      </c>
      <c r="AL3839" s="9">
        <v>52536</v>
      </c>
      <c r="AM3839" s="57">
        <v>259.46046261999999</v>
      </c>
      <c r="AN3839" s="57">
        <v>842.30100212900004</v>
      </c>
      <c r="AO3839" s="57">
        <v>0.42348297400000001</v>
      </c>
      <c r="AP3839" s="57">
        <v>259.46046261999999</v>
      </c>
      <c r="AQ3839" s="57">
        <v>631.725751597</v>
      </c>
      <c r="AR3839" s="57">
        <v>0</v>
      </c>
      <c r="AS3839" s="57">
        <v>1.9124830999999998E-2</v>
      </c>
      <c r="AT3839" s="57">
        <v>4.6564504999999999E-2</v>
      </c>
      <c r="AU3839" s="57">
        <v>0</v>
      </c>
      <c r="AV3839" s="57">
        <v>62.120000015000002</v>
      </c>
      <c r="AW3839" s="57">
        <v>4.1849999909999998</v>
      </c>
      <c r="AX3839" s="57">
        <v>0</v>
      </c>
      <c r="AY3839" s="57">
        <v>1.188034483</v>
      </c>
      <c r="AZ3839" s="57">
        <v>0.194872454</v>
      </c>
      <c r="BA3839" s="57">
        <v>0</v>
      </c>
      <c r="BB3839" s="57">
        <v>1.382906937</v>
      </c>
      <c r="BC3839" s="57">
        <v>0</v>
      </c>
      <c r="BD3839" s="57">
        <v>0</v>
      </c>
      <c r="BE3839" s="57">
        <v>0</v>
      </c>
      <c r="BF3839" s="57">
        <v>6.9452527E-2</v>
      </c>
      <c r="BG3839" s="57">
        <v>3.4572672999999998E-2</v>
      </c>
      <c r="BH3839" s="57">
        <v>0.1040252</v>
      </c>
      <c r="BI3839" s="57">
        <v>0</v>
      </c>
      <c r="BJ3839" s="57">
        <v>0</v>
      </c>
      <c r="BK3839" s="57">
        <v>0</v>
      </c>
      <c r="BL3839" s="57">
        <v>0</v>
      </c>
      <c r="BM3839" s="57">
        <v>0</v>
      </c>
      <c r="BN3839" s="57">
        <v>0</v>
      </c>
      <c r="BO3839" s="57">
        <v>0</v>
      </c>
      <c r="BP3839" s="57">
        <v>1.2788817370000001</v>
      </c>
      <c r="BQ3839" s="57">
        <v>0.19395583999999999</v>
      </c>
      <c r="BR3839" s="57">
        <v>8.0476590000000001E-2</v>
      </c>
      <c r="BS3839" s="57">
        <v>1.2788817370000001</v>
      </c>
      <c r="BT3839" s="57">
        <v>0.19395583999999999</v>
      </c>
      <c r="BU3839" s="57">
        <v>8.0476590000000001E-2</v>
      </c>
    </row>
    <row r="3840" spans="1:73" x14ac:dyDescent="0.25">
      <c r="A3840" s="57">
        <v>5</v>
      </c>
      <c r="B3840" s="57">
        <v>42285342160000</v>
      </c>
      <c r="C3840" s="57" t="s">
        <v>176</v>
      </c>
      <c r="D3840" s="57" t="s">
        <v>177</v>
      </c>
      <c r="E3840" s="57" t="s">
        <v>178</v>
      </c>
      <c r="F3840" s="57">
        <v>0</v>
      </c>
      <c r="G3840" s="57" t="s">
        <v>49</v>
      </c>
      <c r="H3840" s="57" t="s">
        <v>150</v>
      </c>
      <c r="I3840" s="57" t="s">
        <v>151</v>
      </c>
      <c r="J3840" s="57" t="s">
        <v>152</v>
      </c>
      <c r="K3840" s="57" t="s">
        <v>51</v>
      </c>
      <c r="L3840" s="57" t="s">
        <v>153</v>
      </c>
      <c r="M3840" s="57" t="s">
        <v>154</v>
      </c>
      <c r="N3840" s="57" t="s">
        <v>155</v>
      </c>
      <c r="P3840" s="57" t="s">
        <v>156</v>
      </c>
      <c r="Q3840" s="57" t="s">
        <v>157</v>
      </c>
      <c r="R3840" s="57" t="s">
        <v>158</v>
      </c>
      <c r="S3840" s="57" t="s">
        <v>159</v>
      </c>
      <c r="U3840" s="57" t="s">
        <v>160</v>
      </c>
      <c r="V3840" s="57" t="s">
        <v>160</v>
      </c>
      <c r="W3840" s="57" t="s">
        <v>160</v>
      </c>
      <c r="X3840" s="57" t="s">
        <v>160</v>
      </c>
      <c r="Y3840" s="57" t="s">
        <v>160</v>
      </c>
      <c r="Z3840" s="57" t="s">
        <v>160</v>
      </c>
      <c r="AA3840" s="57" t="s">
        <v>160</v>
      </c>
      <c r="AB3840" s="57" t="s">
        <v>160</v>
      </c>
      <c r="AC3840" s="57" t="s">
        <v>160</v>
      </c>
      <c r="AD3840" s="57" t="s">
        <v>160</v>
      </c>
      <c r="AE3840" s="57" t="s">
        <v>160</v>
      </c>
      <c r="AF3840" s="57" t="s">
        <v>160</v>
      </c>
      <c r="AG3840" s="57" t="s">
        <v>160</v>
      </c>
      <c r="AH3840" s="57" t="s">
        <v>160</v>
      </c>
      <c r="AI3840" s="57" t="s">
        <v>179</v>
      </c>
      <c r="AL3840" s="9">
        <v>52566</v>
      </c>
      <c r="AM3840" s="57">
        <v>266.24889083099998</v>
      </c>
      <c r="AN3840" s="57">
        <v>864.33865606300003</v>
      </c>
      <c r="AO3840" s="57">
        <v>0.43456282699999998</v>
      </c>
      <c r="AP3840" s="57">
        <v>266.24889083099998</v>
      </c>
      <c r="AQ3840" s="57">
        <v>648.25399204799999</v>
      </c>
      <c r="AR3840" s="57">
        <v>0</v>
      </c>
      <c r="AS3840" s="57">
        <v>1.9625205999999999E-2</v>
      </c>
      <c r="AT3840" s="57">
        <v>4.7782801999999999E-2</v>
      </c>
      <c r="AU3840" s="57">
        <v>0</v>
      </c>
      <c r="AV3840" s="57">
        <v>62.120000013999999</v>
      </c>
      <c r="AW3840" s="57">
        <v>4.1849999919999998</v>
      </c>
      <c r="AX3840" s="57">
        <v>0</v>
      </c>
      <c r="AY3840" s="57">
        <v>1.219117781</v>
      </c>
      <c r="AZ3840" s="57">
        <v>0.199971025</v>
      </c>
      <c r="BA3840" s="57">
        <v>0</v>
      </c>
      <c r="BB3840" s="57">
        <v>1.419088806</v>
      </c>
      <c r="BC3840" s="57">
        <v>0</v>
      </c>
      <c r="BD3840" s="57">
        <v>0</v>
      </c>
      <c r="BE3840" s="57">
        <v>0</v>
      </c>
      <c r="BF3840" s="57">
        <v>7.1269657E-2</v>
      </c>
      <c r="BG3840" s="57">
        <v>3.5477219999999997E-2</v>
      </c>
      <c r="BH3840" s="57">
        <v>0.106746877</v>
      </c>
      <c r="BI3840" s="57">
        <v>0</v>
      </c>
      <c r="BJ3840" s="57">
        <v>0</v>
      </c>
      <c r="BK3840" s="57">
        <v>0</v>
      </c>
      <c r="BL3840" s="57">
        <v>0</v>
      </c>
      <c r="BM3840" s="57">
        <v>0</v>
      </c>
      <c r="BN3840" s="57">
        <v>0</v>
      </c>
      <c r="BO3840" s="57">
        <v>0</v>
      </c>
      <c r="BP3840" s="57">
        <v>1.312341929</v>
      </c>
      <c r="BQ3840" s="57">
        <v>0.19742690800000001</v>
      </c>
      <c r="BR3840" s="57">
        <v>8.1608342E-2</v>
      </c>
      <c r="BS3840" s="57">
        <v>1.312341929</v>
      </c>
      <c r="BT3840" s="57">
        <v>0.19742690800000001</v>
      </c>
      <c r="BU3840" s="57">
        <v>8.1608342E-2</v>
      </c>
    </row>
    <row r="3841" spans="1:73" x14ac:dyDescent="0.25">
      <c r="A3841" s="57">
        <v>5</v>
      </c>
      <c r="B3841" s="57">
        <v>42285342160000</v>
      </c>
      <c r="C3841" s="57" t="s">
        <v>176</v>
      </c>
      <c r="D3841" s="57" t="s">
        <v>177</v>
      </c>
      <c r="E3841" s="57" t="s">
        <v>178</v>
      </c>
      <c r="F3841" s="57">
        <v>0</v>
      </c>
      <c r="G3841" s="57" t="s">
        <v>49</v>
      </c>
      <c r="H3841" s="57" t="s">
        <v>150</v>
      </c>
      <c r="I3841" s="57" t="s">
        <v>151</v>
      </c>
      <c r="J3841" s="57" t="s">
        <v>152</v>
      </c>
      <c r="K3841" s="57" t="s">
        <v>51</v>
      </c>
      <c r="L3841" s="57" t="s">
        <v>153</v>
      </c>
      <c r="M3841" s="57" t="s">
        <v>154</v>
      </c>
      <c r="N3841" s="57" t="s">
        <v>155</v>
      </c>
      <c r="P3841" s="57" t="s">
        <v>156</v>
      </c>
      <c r="Q3841" s="57" t="s">
        <v>157</v>
      </c>
      <c r="R3841" s="57" t="s">
        <v>158</v>
      </c>
      <c r="S3841" s="57" t="s">
        <v>159</v>
      </c>
      <c r="U3841" s="57" t="s">
        <v>160</v>
      </c>
      <c r="V3841" s="57" t="s">
        <v>160</v>
      </c>
      <c r="W3841" s="57" t="s">
        <v>160</v>
      </c>
      <c r="X3841" s="57" t="s">
        <v>160</v>
      </c>
      <c r="Y3841" s="57" t="s">
        <v>160</v>
      </c>
      <c r="Z3841" s="57" t="s">
        <v>160</v>
      </c>
      <c r="AA3841" s="57" t="s">
        <v>160</v>
      </c>
      <c r="AB3841" s="57" t="s">
        <v>160</v>
      </c>
      <c r="AC3841" s="57" t="s">
        <v>160</v>
      </c>
      <c r="AD3841" s="57" t="s">
        <v>160</v>
      </c>
      <c r="AE3841" s="57" t="s">
        <v>160</v>
      </c>
      <c r="AF3841" s="57" t="s">
        <v>160</v>
      </c>
      <c r="AG3841" s="57" t="s">
        <v>160</v>
      </c>
      <c r="AH3841" s="57" t="s">
        <v>160</v>
      </c>
      <c r="AI3841" s="57" t="s">
        <v>179</v>
      </c>
      <c r="AL3841" s="9">
        <v>52597</v>
      </c>
      <c r="AM3841" s="57">
        <v>264.37133124299999</v>
      </c>
      <c r="AN3841" s="57">
        <v>858.24342942800001</v>
      </c>
      <c r="AO3841" s="57">
        <v>0.43149833500000001</v>
      </c>
      <c r="AP3841" s="57">
        <v>264.37133124299999</v>
      </c>
      <c r="AQ3841" s="57">
        <v>643.68257207099998</v>
      </c>
      <c r="AR3841" s="57">
        <v>0</v>
      </c>
      <c r="AS3841" s="57">
        <v>1.9486811E-2</v>
      </c>
      <c r="AT3841" s="57">
        <v>4.7445842000000002E-2</v>
      </c>
      <c r="AU3841" s="57">
        <v>0</v>
      </c>
      <c r="AV3841" s="57">
        <v>62.119999984000003</v>
      </c>
      <c r="AW3841" s="57">
        <v>4.185000005</v>
      </c>
      <c r="AX3841" s="57">
        <v>0</v>
      </c>
      <c r="AY3841" s="57">
        <v>1.210520689</v>
      </c>
      <c r="AZ3841" s="57">
        <v>0.19856085000000001</v>
      </c>
      <c r="BA3841" s="57">
        <v>0</v>
      </c>
      <c r="BB3841" s="57">
        <v>1.409081539</v>
      </c>
      <c r="BC3841" s="57">
        <v>0</v>
      </c>
      <c r="BD3841" s="57">
        <v>0</v>
      </c>
      <c r="BE3841" s="57">
        <v>0</v>
      </c>
      <c r="BF3841" s="57">
        <v>7.0767071000000001E-2</v>
      </c>
      <c r="BG3841" s="57">
        <v>3.5227038000000002E-2</v>
      </c>
      <c r="BH3841" s="57">
        <v>0.105994109</v>
      </c>
      <c r="BI3841" s="57">
        <v>0</v>
      </c>
      <c r="BJ3841" s="57">
        <v>0</v>
      </c>
      <c r="BK3841" s="57">
        <v>0</v>
      </c>
      <c r="BL3841" s="57">
        <v>0</v>
      </c>
      <c r="BM3841" s="57">
        <v>0</v>
      </c>
      <c r="BN3841" s="57">
        <v>0</v>
      </c>
      <c r="BO3841" s="57">
        <v>0</v>
      </c>
      <c r="BP3841" s="57">
        <v>1.3030874299999999</v>
      </c>
      <c r="BQ3841" s="57">
        <v>0.194455288</v>
      </c>
      <c r="BR3841" s="57">
        <v>8.0077308999999999E-2</v>
      </c>
      <c r="BS3841" s="57">
        <v>1.3030874299999999</v>
      </c>
      <c r="BT3841" s="57">
        <v>0.194455288</v>
      </c>
      <c r="BU3841" s="57">
        <v>8.0077308999999999E-2</v>
      </c>
    </row>
    <row r="3842" spans="1:73" x14ac:dyDescent="0.25">
      <c r="A3842" s="57">
        <v>5</v>
      </c>
      <c r="B3842" s="57">
        <v>42285342160000</v>
      </c>
      <c r="C3842" s="57" t="s">
        <v>176</v>
      </c>
      <c r="D3842" s="57" t="s">
        <v>177</v>
      </c>
      <c r="E3842" s="57" t="s">
        <v>178</v>
      </c>
      <c r="F3842" s="57">
        <v>0</v>
      </c>
      <c r="G3842" s="57" t="s">
        <v>49</v>
      </c>
      <c r="H3842" s="57" t="s">
        <v>150</v>
      </c>
      <c r="I3842" s="57" t="s">
        <v>151</v>
      </c>
      <c r="J3842" s="57" t="s">
        <v>152</v>
      </c>
      <c r="K3842" s="57" t="s">
        <v>51</v>
      </c>
      <c r="L3842" s="57" t="s">
        <v>153</v>
      </c>
      <c r="M3842" s="57" t="s">
        <v>154</v>
      </c>
      <c r="N3842" s="57" t="s">
        <v>155</v>
      </c>
      <c r="P3842" s="57" t="s">
        <v>156</v>
      </c>
      <c r="Q3842" s="57" t="s">
        <v>157</v>
      </c>
      <c r="R3842" s="57" t="s">
        <v>158</v>
      </c>
      <c r="S3842" s="57" t="s">
        <v>159</v>
      </c>
      <c r="U3842" s="57" t="s">
        <v>160</v>
      </c>
      <c r="V3842" s="57" t="s">
        <v>160</v>
      </c>
      <c r="W3842" s="57" t="s">
        <v>160</v>
      </c>
      <c r="X3842" s="57" t="s">
        <v>160</v>
      </c>
      <c r="Y3842" s="57" t="s">
        <v>160</v>
      </c>
      <c r="Z3842" s="57" t="s">
        <v>160</v>
      </c>
      <c r="AA3842" s="57" t="s">
        <v>160</v>
      </c>
      <c r="AB3842" s="57" t="s">
        <v>160</v>
      </c>
      <c r="AC3842" s="57" t="s">
        <v>160</v>
      </c>
      <c r="AD3842" s="57" t="s">
        <v>160</v>
      </c>
      <c r="AE3842" s="57" t="s">
        <v>160</v>
      </c>
      <c r="AF3842" s="57" t="s">
        <v>160</v>
      </c>
      <c r="AG3842" s="57" t="s">
        <v>160</v>
      </c>
      <c r="AH3842" s="57" t="s">
        <v>160</v>
      </c>
      <c r="AI3842" s="57" t="s">
        <v>179</v>
      </c>
      <c r="AL3842" s="9">
        <v>52628</v>
      </c>
      <c r="AM3842" s="57">
        <v>245.62707868499999</v>
      </c>
      <c r="AN3842" s="57">
        <v>797.39291465400004</v>
      </c>
      <c r="AO3842" s="57">
        <v>0.40090457200000001</v>
      </c>
      <c r="AP3842" s="57">
        <v>245.62707868499999</v>
      </c>
      <c r="AQ3842" s="57">
        <v>598.04468598999995</v>
      </c>
      <c r="AR3842" s="57">
        <v>0</v>
      </c>
      <c r="AS3842" s="57">
        <v>1.8105171999999999E-2</v>
      </c>
      <c r="AT3842" s="57">
        <v>4.4081874E-2</v>
      </c>
      <c r="AU3842" s="57">
        <v>0</v>
      </c>
      <c r="AV3842" s="57">
        <v>62.120000019999999</v>
      </c>
      <c r="AW3842" s="57">
        <v>4.1850000070000002</v>
      </c>
      <c r="AX3842" s="57">
        <v>0</v>
      </c>
      <c r="AY3842" s="57">
        <v>1.124693283</v>
      </c>
      <c r="AZ3842" s="57">
        <v>0.184482642</v>
      </c>
      <c r="BA3842" s="57">
        <v>0</v>
      </c>
      <c r="BB3842" s="57">
        <v>1.3091759249999999</v>
      </c>
      <c r="BC3842" s="57">
        <v>0</v>
      </c>
      <c r="BD3842" s="57">
        <v>0</v>
      </c>
      <c r="BE3842" s="57">
        <v>0</v>
      </c>
      <c r="BF3842" s="57">
        <v>6.5749598000000006E-2</v>
      </c>
      <c r="BG3842" s="57">
        <v>3.2729398E-2</v>
      </c>
      <c r="BH3842" s="57">
        <v>9.8478995999999999E-2</v>
      </c>
      <c r="BI3842" s="57">
        <v>0</v>
      </c>
      <c r="BJ3842" s="57">
        <v>0</v>
      </c>
      <c r="BK3842" s="57">
        <v>0</v>
      </c>
      <c r="BL3842" s="57">
        <v>0</v>
      </c>
      <c r="BM3842" s="57">
        <v>0</v>
      </c>
      <c r="BN3842" s="57">
        <v>0</v>
      </c>
      <c r="BO3842" s="57">
        <v>0</v>
      </c>
      <c r="BP3842" s="57">
        <v>1.210696928</v>
      </c>
      <c r="BQ3842" s="57">
        <v>0.179306139</v>
      </c>
      <c r="BR3842" s="57">
        <v>7.3578696999999998E-2</v>
      </c>
      <c r="BS3842" s="57">
        <v>1.210696928</v>
      </c>
      <c r="BT3842" s="57">
        <v>0.179306139</v>
      </c>
      <c r="BU3842" s="57">
        <v>7.3578696999999998E-2</v>
      </c>
    </row>
    <row r="3843" spans="1:73" x14ac:dyDescent="0.25">
      <c r="A3843" s="57">
        <v>5</v>
      </c>
      <c r="B3843" s="57">
        <v>42285342160000</v>
      </c>
      <c r="C3843" s="57" t="s">
        <v>176</v>
      </c>
      <c r="D3843" s="57" t="s">
        <v>177</v>
      </c>
      <c r="E3843" s="57" t="s">
        <v>178</v>
      </c>
      <c r="F3843" s="57">
        <v>0</v>
      </c>
      <c r="G3843" s="57" t="s">
        <v>49</v>
      </c>
      <c r="H3843" s="57" t="s">
        <v>150</v>
      </c>
      <c r="I3843" s="57" t="s">
        <v>151</v>
      </c>
      <c r="J3843" s="57" t="s">
        <v>152</v>
      </c>
      <c r="K3843" s="57" t="s">
        <v>51</v>
      </c>
      <c r="L3843" s="57" t="s">
        <v>153</v>
      </c>
      <c r="M3843" s="57" t="s">
        <v>154</v>
      </c>
      <c r="N3843" s="57" t="s">
        <v>155</v>
      </c>
      <c r="P3843" s="57" t="s">
        <v>156</v>
      </c>
      <c r="Q3843" s="57" t="s">
        <v>157</v>
      </c>
      <c r="R3843" s="57" t="s">
        <v>158</v>
      </c>
      <c r="S3843" s="57" t="s">
        <v>159</v>
      </c>
      <c r="U3843" s="57" t="s">
        <v>160</v>
      </c>
      <c r="V3843" s="57" t="s">
        <v>160</v>
      </c>
      <c r="W3843" s="57" t="s">
        <v>160</v>
      </c>
      <c r="X3843" s="57" t="s">
        <v>160</v>
      </c>
      <c r="Y3843" s="57" t="s">
        <v>160</v>
      </c>
      <c r="Z3843" s="57" t="s">
        <v>160</v>
      </c>
      <c r="AA3843" s="57" t="s">
        <v>160</v>
      </c>
      <c r="AB3843" s="57" t="s">
        <v>160</v>
      </c>
      <c r="AC3843" s="57" t="s">
        <v>160</v>
      </c>
      <c r="AD3843" s="57" t="s">
        <v>160</v>
      </c>
      <c r="AE3843" s="57" t="s">
        <v>160</v>
      </c>
      <c r="AF3843" s="57" t="s">
        <v>160</v>
      </c>
      <c r="AG3843" s="57" t="s">
        <v>160</v>
      </c>
      <c r="AH3843" s="57" t="s">
        <v>160</v>
      </c>
      <c r="AI3843" s="57" t="s">
        <v>179</v>
      </c>
      <c r="AL3843" s="9">
        <v>52657</v>
      </c>
      <c r="AM3843" s="57">
        <v>260.77487530500002</v>
      </c>
      <c r="AN3843" s="57">
        <v>846.56805349299998</v>
      </c>
      <c r="AO3843" s="57">
        <v>0.42562831600000001</v>
      </c>
      <c r="AP3843" s="57">
        <v>260.77487530500002</v>
      </c>
      <c r="AQ3843" s="57">
        <v>634.92604012000004</v>
      </c>
      <c r="AR3843" s="57">
        <v>0</v>
      </c>
      <c r="AS3843" s="57">
        <v>1.9221716E-2</v>
      </c>
      <c r="AT3843" s="57">
        <v>4.6800398E-2</v>
      </c>
      <c r="AU3843" s="57">
        <v>0</v>
      </c>
      <c r="AV3843" s="57">
        <v>62.120000003999998</v>
      </c>
      <c r="AW3843" s="57">
        <v>4.1850000080000003</v>
      </c>
      <c r="AX3843" s="57">
        <v>0</v>
      </c>
      <c r="AY3843" s="57">
        <v>1.194053002</v>
      </c>
      <c r="AZ3843" s="57">
        <v>0.19585966699999999</v>
      </c>
      <c r="BA3843" s="57">
        <v>0</v>
      </c>
      <c r="BB3843" s="57">
        <v>1.3899126690000001</v>
      </c>
      <c r="BC3843" s="57">
        <v>0</v>
      </c>
      <c r="BD3843" s="57">
        <v>0</v>
      </c>
      <c r="BE3843" s="57">
        <v>0</v>
      </c>
      <c r="BF3843" s="57">
        <v>6.9804369000000005E-2</v>
      </c>
      <c r="BG3843" s="57">
        <v>3.4747817E-2</v>
      </c>
      <c r="BH3843" s="57">
        <v>0.10455218600000001</v>
      </c>
      <c r="BI3843" s="57">
        <v>0</v>
      </c>
      <c r="BJ3843" s="57">
        <v>0</v>
      </c>
      <c r="BK3843" s="57">
        <v>0</v>
      </c>
      <c r="BL3843" s="57">
        <v>0</v>
      </c>
      <c r="BM3843" s="57">
        <v>0</v>
      </c>
      <c r="BN3843" s="57">
        <v>0</v>
      </c>
      <c r="BO3843" s="57">
        <v>0</v>
      </c>
      <c r="BP3843" s="57">
        <v>1.2853604830000001</v>
      </c>
      <c r="BQ3843" s="57">
        <v>0.18883023199999999</v>
      </c>
      <c r="BR3843" s="57">
        <v>7.7195140999999995E-2</v>
      </c>
      <c r="BS3843" s="57">
        <v>1.2853604830000001</v>
      </c>
      <c r="BT3843" s="57">
        <v>0.18883023199999999</v>
      </c>
      <c r="BU3843" s="57">
        <v>7.7195140999999995E-2</v>
      </c>
    </row>
    <row r="3844" spans="1:73" x14ac:dyDescent="0.25">
      <c r="A3844" s="57">
        <v>5</v>
      </c>
      <c r="B3844" s="57">
        <v>42285342160000</v>
      </c>
      <c r="C3844" s="57" t="s">
        <v>176</v>
      </c>
      <c r="D3844" s="57" t="s">
        <v>177</v>
      </c>
      <c r="E3844" s="57" t="s">
        <v>178</v>
      </c>
      <c r="F3844" s="57">
        <v>0</v>
      </c>
      <c r="G3844" s="57" t="s">
        <v>49</v>
      </c>
      <c r="H3844" s="57" t="s">
        <v>150</v>
      </c>
      <c r="I3844" s="57" t="s">
        <v>151</v>
      </c>
      <c r="J3844" s="57" t="s">
        <v>152</v>
      </c>
      <c r="K3844" s="57" t="s">
        <v>51</v>
      </c>
      <c r="L3844" s="57" t="s">
        <v>153</v>
      </c>
      <c r="M3844" s="57" t="s">
        <v>154</v>
      </c>
      <c r="N3844" s="57" t="s">
        <v>155</v>
      </c>
      <c r="P3844" s="57" t="s">
        <v>156</v>
      </c>
      <c r="Q3844" s="57" t="s">
        <v>157</v>
      </c>
      <c r="R3844" s="57" t="s">
        <v>158</v>
      </c>
      <c r="S3844" s="57" t="s">
        <v>159</v>
      </c>
      <c r="U3844" s="57" t="s">
        <v>160</v>
      </c>
      <c r="V3844" s="57" t="s">
        <v>160</v>
      </c>
      <c r="W3844" s="57" t="s">
        <v>160</v>
      </c>
      <c r="X3844" s="57" t="s">
        <v>160</v>
      </c>
      <c r="Y3844" s="57" t="s">
        <v>160</v>
      </c>
      <c r="Z3844" s="57" t="s">
        <v>160</v>
      </c>
      <c r="AA3844" s="57" t="s">
        <v>160</v>
      </c>
      <c r="AB3844" s="57" t="s">
        <v>160</v>
      </c>
      <c r="AC3844" s="57" t="s">
        <v>160</v>
      </c>
      <c r="AD3844" s="57" t="s">
        <v>160</v>
      </c>
      <c r="AE3844" s="57" t="s">
        <v>160</v>
      </c>
      <c r="AF3844" s="57" t="s">
        <v>160</v>
      </c>
      <c r="AG3844" s="57" t="s">
        <v>160</v>
      </c>
      <c r="AH3844" s="57" t="s">
        <v>160</v>
      </c>
      <c r="AI3844" s="57" t="s">
        <v>179</v>
      </c>
      <c r="AL3844" s="9">
        <v>52688</v>
      </c>
      <c r="AM3844" s="57">
        <v>250.611717161</v>
      </c>
      <c r="AN3844" s="57">
        <v>813.57482515000004</v>
      </c>
      <c r="AO3844" s="57">
        <v>0.409040338</v>
      </c>
      <c r="AP3844" s="57">
        <v>250.611717161</v>
      </c>
      <c r="AQ3844" s="57">
        <v>610.18111886199995</v>
      </c>
      <c r="AR3844" s="57">
        <v>0</v>
      </c>
      <c r="AS3844" s="57">
        <v>1.8472590000000001E-2</v>
      </c>
      <c r="AT3844" s="57">
        <v>4.4976450000000001E-2</v>
      </c>
      <c r="AU3844" s="57">
        <v>0</v>
      </c>
      <c r="AV3844" s="57">
        <v>62.120000011000002</v>
      </c>
      <c r="AW3844" s="57">
        <v>4.184999994</v>
      </c>
      <c r="AX3844" s="57">
        <v>0</v>
      </c>
      <c r="AY3844" s="57">
        <v>1.14751727</v>
      </c>
      <c r="AZ3844" s="57">
        <v>0.18822644399999999</v>
      </c>
      <c r="BA3844" s="57">
        <v>0</v>
      </c>
      <c r="BB3844" s="57">
        <v>1.335743715</v>
      </c>
      <c r="BC3844" s="57">
        <v>0</v>
      </c>
      <c r="BD3844" s="57">
        <v>0</v>
      </c>
      <c r="BE3844" s="57">
        <v>0</v>
      </c>
      <c r="BF3844" s="57">
        <v>6.7083888999999994E-2</v>
      </c>
      <c r="BG3844" s="57">
        <v>3.3393592999999999E-2</v>
      </c>
      <c r="BH3844" s="57">
        <v>0.10047748200000001</v>
      </c>
      <c r="BI3844" s="57">
        <v>0</v>
      </c>
      <c r="BJ3844" s="57">
        <v>0</v>
      </c>
      <c r="BK3844" s="57">
        <v>0</v>
      </c>
      <c r="BL3844" s="57">
        <v>0</v>
      </c>
      <c r="BM3844" s="57">
        <v>0</v>
      </c>
      <c r="BN3844" s="57">
        <v>0</v>
      </c>
      <c r="BO3844" s="57">
        <v>0</v>
      </c>
      <c r="BP3844" s="57">
        <v>1.2352662329999999</v>
      </c>
      <c r="BQ3844" s="57">
        <v>0.18005589399999999</v>
      </c>
      <c r="BR3844" s="57">
        <v>7.3339871000000001E-2</v>
      </c>
      <c r="BS3844" s="57">
        <v>1.2352662329999999</v>
      </c>
      <c r="BT3844" s="57">
        <v>0.18005589399999999</v>
      </c>
      <c r="BU3844" s="57">
        <v>7.3339871000000001E-2</v>
      </c>
    </row>
    <row r="3845" spans="1:73" x14ac:dyDescent="0.25">
      <c r="A3845" s="57">
        <v>5</v>
      </c>
      <c r="B3845" s="57">
        <v>42285342160000</v>
      </c>
      <c r="C3845" s="57" t="s">
        <v>176</v>
      </c>
      <c r="D3845" s="57" t="s">
        <v>177</v>
      </c>
      <c r="E3845" s="57" t="s">
        <v>178</v>
      </c>
      <c r="F3845" s="57">
        <v>0</v>
      </c>
      <c r="G3845" s="57" t="s">
        <v>49</v>
      </c>
      <c r="H3845" s="57" t="s">
        <v>150</v>
      </c>
      <c r="I3845" s="57" t="s">
        <v>151</v>
      </c>
      <c r="J3845" s="57" t="s">
        <v>152</v>
      </c>
      <c r="K3845" s="57" t="s">
        <v>51</v>
      </c>
      <c r="L3845" s="57" t="s">
        <v>153</v>
      </c>
      <c r="M3845" s="57" t="s">
        <v>154</v>
      </c>
      <c r="N3845" s="57" t="s">
        <v>155</v>
      </c>
      <c r="P3845" s="57" t="s">
        <v>156</v>
      </c>
      <c r="Q3845" s="57" t="s">
        <v>157</v>
      </c>
      <c r="R3845" s="57" t="s">
        <v>158</v>
      </c>
      <c r="S3845" s="57" t="s">
        <v>159</v>
      </c>
      <c r="U3845" s="57" t="s">
        <v>160</v>
      </c>
      <c r="V3845" s="57" t="s">
        <v>160</v>
      </c>
      <c r="W3845" s="57" t="s">
        <v>160</v>
      </c>
      <c r="X3845" s="57" t="s">
        <v>160</v>
      </c>
      <c r="Y3845" s="57" t="s">
        <v>160</v>
      </c>
      <c r="Z3845" s="57" t="s">
        <v>160</v>
      </c>
      <c r="AA3845" s="57" t="s">
        <v>160</v>
      </c>
      <c r="AB3845" s="57" t="s">
        <v>160</v>
      </c>
      <c r="AC3845" s="57" t="s">
        <v>160</v>
      </c>
      <c r="AD3845" s="57" t="s">
        <v>160</v>
      </c>
      <c r="AE3845" s="57" t="s">
        <v>160</v>
      </c>
      <c r="AF3845" s="57" t="s">
        <v>160</v>
      </c>
      <c r="AG3845" s="57" t="s">
        <v>160</v>
      </c>
      <c r="AH3845" s="57" t="s">
        <v>160</v>
      </c>
      <c r="AI3845" s="57" t="s">
        <v>179</v>
      </c>
      <c r="AL3845" s="9">
        <v>52718</v>
      </c>
      <c r="AM3845" s="57">
        <v>257.16863004700002</v>
      </c>
      <c r="AN3845" s="57">
        <v>834.86089794500003</v>
      </c>
      <c r="AO3845" s="57">
        <v>0.41974231899999997</v>
      </c>
      <c r="AP3845" s="57">
        <v>257.16863004700002</v>
      </c>
      <c r="AQ3845" s="57">
        <v>626.14567345800003</v>
      </c>
      <c r="AR3845" s="57">
        <v>0</v>
      </c>
      <c r="AS3845" s="57">
        <v>1.8955900000000001E-2</v>
      </c>
      <c r="AT3845" s="57">
        <v>4.6153197999999999E-2</v>
      </c>
      <c r="AU3845" s="57">
        <v>0</v>
      </c>
      <c r="AV3845" s="57">
        <v>62.12</v>
      </c>
      <c r="AW3845" s="57">
        <v>4.1850000080000003</v>
      </c>
      <c r="AX3845" s="57">
        <v>0</v>
      </c>
      <c r="AY3845" s="57">
        <v>1.177540491</v>
      </c>
      <c r="AZ3845" s="57">
        <v>0.193151132</v>
      </c>
      <c r="BA3845" s="57">
        <v>0</v>
      </c>
      <c r="BB3845" s="57">
        <v>1.3706916229999999</v>
      </c>
      <c r="BC3845" s="57">
        <v>0</v>
      </c>
      <c r="BD3845" s="57">
        <v>0</v>
      </c>
      <c r="BE3845" s="57">
        <v>0</v>
      </c>
      <c r="BF3845" s="57">
        <v>6.8839047E-2</v>
      </c>
      <c r="BG3845" s="57">
        <v>3.4267290999999998E-2</v>
      </c>
      <c r="BH3845" s="57">
        <v>0.10310633800000001</v>
      </c>
      <c r="BI3845" s="57">
        <v>0</v>
      </c>
      <c r="BJ3845" s="57">
        <v>0</v>
      </c>
      <c r="BK3845" s="57">
        <v>0</v>
      </c>
      <c r="BL3845" s="57">
        <v>0</v>
      </c>
      <c r="BM3845" s="57">
        <v>0</v>
      </c>
      <c r="BN3845" s="57">
        <v>0</v>
      </c>
      <c r="BO3845" s="57">
        <v>0</v>
      </c>
      <c r="BP3845" s="57">
        <v>1.267585285</v>
      </c>
      <c r="BQ3845" s="57">
        <v>0.183278206</v>
      </c>
      <c r="BR3845" s="57">
        <v>7.4371257999999996E-2</v>
      </c>
      <c r="BS3845" s="57">
        <v>1.267585285</v>
      </c>
      <c r="BT3845" s="57">
        <v>0.183278206</v>
      </c>
      <c r="BU3845" s="57">
        <v>7.4371257999999996E-2</v>
      </c>
    </row>
    <row r="3846" spans="1:73" x14ac:dyDescent="0.25">
      <c r="A3846" s="57">
        <v>5</v>
      </c>
      <c r="B3846" s="57">
        <v>42285342160000</v>
      </c>
      <c r="C3846" s="57" t="s">
        <v>176</v>
      </c>
      <c r="D3846" s="57" t="s">
        <v>177</v>
      </c>
      <c r="E3846" s="57" t="s">
        <v>178</v>
      </c>
      <c r="F3846" s="57">
        <v>0</v>
      </c>
      <c r="G3846" s="57" t="s">
        <v>49</v>
      </c>
      <c r="H3846" s="57" t="s">
        <v>150</v>
      </c>
      <c r="I3846" s="57" t="s">
        <v>151</v>
      </c>
      <c r="J3846" s="57" t="s">
        <v>152</v>
      </c>
      <c r="K3846" s="57" t="s">
        <v>51</v>
      </c>
      <c r="L3846" s="57" t="s">
        <v>153</v>
      </c>
      <c r="M3846" s="57" t="s">
        <v>154</v>
      </c>
      <c r="N3846" s="57" t="s">
        <v>155</v>
      </c>
      <c r="P3846" s="57" t="s">
        <v>156</v>
      </c>
      <c r="Q3846" s="57" t="s">
        <v>157</v>
      </c>
      <c r="R3846" s="57" t="s">
        <v>158</v>
      </c>
      <c r="S3846" s="57" t="s">
        <v>159</v>
      </c>
      <c r="U3846" s="57" t="s">
        <v>160</v>
      </c>
      <c r="V3846" s="57" t="s">
        <v>160</v>
      </c>
      <c r="W3846" s="57" t="s">
        <v>160</v>
      </c>
      <c r="X3846" s="57" t="s">
        <v>160</v>
      </c>
      <c r="Y3846" s="57" t="s">
        <v>160</v>
      </c>
      <c r="Z3846" s="57" t="s">
        <v>160</v>
      </c>
      <c r="AA3846" s="57" t="s">
        <v>160</v>
      </c>
      <c r="AB3846" s="57" t="s">
        <v>160</v>
      </c>
      <c r="AC3846" s="57" t="s">
        <v>160</v>
      </c>
      <c r="AD3846" s="57" t="s">
        <v>160</v>
      </c>
      <c r="AE3846" s="57" t="s">
        <v>160</v>
      </c>
      <c r="AF3846" s="57" t="s">
        <v>160</v>
      </c>
      <c r="AG3846" s="57" t="s">
        <v>160</v>
      </c>
      <c r="AH3846" s="57" t="s">
        <v>160</v>
      </c>
      <c r="AI3846" s="57" t="s">
        <v>179</v>
      </c>
      <c r="AL3846" s="9">
        <v>52749</v>
      </c>
      <c r="AM3846" s="57">
        <v>247.14601780800001</v>
      </c>
      <c r="AN3846" s="57">
        <v>802.32393162899996</v>
      </c>
      <c r="AO3846" s="57">
        <v>0.40338373500000002</v>
      </c>
      <c r="AP3846" s="57">
        <v>247.14601780800001</v>
      </c>
      <c r="AQ3846" s="57">
        <v>601.74294872200005</v>
      </c>
      <c r="AR3846" s="57">
        <v>0</v>
      </c>
      <c r="AS3846" s="57">
        <v>1.8217133E-2</v>
      </c>
      <c r="AT3846" s="57">
        <v>4.4354472999999998E-2</v>
      </c>
      <c r="AU3846" s="57">
        <v>0</v>
      </c>
      <c r="AV3846" s="57">
        <v>62.120000001999998</v>
      </c>
      <c r="AW3846" s="57">
        <v>4.1850000109999996</v>
      </c>
      <c r="AX3846" s="57">
        <v>0</v>
      </c>
      <c r="AY3846" s="57">
        <v>1.1316482999999999</v>
      </c>
      <c r="AZ3846" s="57">
        <v>0.18562346800000001</v>
      </c>
      <c r="BA3846" s="57">
        <v>0</v>
      </c>
      <c r="BB3846" s="57">
        <v>1.317271769</v>
      </c>
      <c r="BC3846" s="57">
        <v>0</v>
      </c>
      <c r="BD3846" s="57">
        <v>0</v>
      </c>
      <c r="BE3846" s="57">
        <v>0</v>
      </c>
      <c r="BF3846" s="57">
        <v>6.6156189000000004E-2</v>
      </c>
      <c r="BG3846" s="57">
        <v>3.2931794E-2</v>
      </c>
      <c r="BH3846" s="57">
        <v>9.9087983000000004E-2</v>
      </c>
      <c r="BI3846" s="57">
        <v>0</v>
      </c>
      <c r="BJ3846" s="57">
        <v>0</v>
      </c>
      <c r="BK3846" s="57">
        <v>0</v>
      </c>
      <c r="BL3846" s="57">
        <v>0</v>
      </c>
      <c r="BM3846" s="57">
        <v>0</v>
      </c>
      <c r="BN3846" s="57">
        <v>0</v>
      </c>
      <c r="BO3846" s="57">
        <v>0</v>
      </c>
      <c r="BP3846" s="57">
        <v>1.218183786</v>
      </c>
      <c r="BQ3846" s="57">
        <v>0.17476185299999999</v>
      </c>
      <c r="BR3846" s="57">
        <v>7.0657018000000002E-2</v>
      </c>
      <c r="BS3846" s="57">
        <v>1.218183786</v>
      </c>
      <c r="BT3846" s="57">
        <v>0.17476185299999999</v>
      </c>
      <c r="BU3846" s="57">
        <v>7.0657018000000002E-2</v>
      </c>
    </row>
    <row r="3847" spans="1:73" x14ac:dyDescent="0.25">
      <c r="A3847" s="57">
        <v>5</v>
      </c>
      <c r="B3847" s="57">
        <v>42285342160000</v>
      </c>
      <c r="C3847" s="57" t="s">
        <v>176</v>
      </c>
      <c r="D3847" s="57" t="s">
        <v>177</v>
      </c>
      <c r="E3847" s="57" t="s">
        <v>178</v>
      </c>
      <c r="F3847" s="57">
        <v>0</v>
      </c>
      <c r="G3847" s="57" t="s">
        <v>49</v>
      </c>
      <c r="H3847" s="57" t="s">
        <v>150</v>
      </c>
      <c r="I3847" s="57" t="s">
        <v>151</v>
      </c>
      <c r="J3847" s="57" t="s">
        <v>152</v>
      </c>
      <c r="K3847" s="57" t="s">
        <v>51</v>
      </c>
      <c r="L3847" s="57" t="s">
        <v>153</v>
      </c>
      <c r="M3847" s="57" t="s">
        <v>154</v>
      </c>
      <c r="N3847" s="57" t="s">
        <v>155</v>
      </c>
      <c r="P3847" s="57" t="s">
        <v>156</v>
      </c>
      <c r="Q3847" s="57" t="s">
        <v>157</v>
      </c>
      <c r="R3847" s="57" t="s">
        <v>158</v>
      </c>
      <c r="S3847" s="57" t="s">
        <v>159</v>
      </c>
      <c r="U3847" s="57" t="s">
        <v>160</v>
      </c>
      <c r="V3847" s="57" t="s">
        <v>160</v>
      </c>
      <c r="W3847" s="57" t="s">
        <v>160</v>
      </c>
      <c r="X3847" s="57" t="s">
        <v>160</v>
      </c>
      <c r="Y3847" s="57" t="s">
        <v>160</v>
      </c>
      <c r="Z3847" s="57" t="s">
        <v>160</v>
      </c>
      <c r="AA3847" s="57" t="s">
        <v>160</v>
      </c>
      <c r="AB3847" s="57" t="s">
        <v>160</v>
      </c>
      <c r="AC3847" s="57" t="s">
        <v>160</v>
      </c>
      <c r="AD3847" s="57" t="s">
        <v>160</v>
      </c>
      <c r="AE3847" s="57" t="s">
        <v>160</v>
      </c>
      <c r="AF3847" s="57" t="s">
        <v>160</v>
      </c>
      <c r="AG3847" s="57" t="s">
        <v>160</v>
      </c>
      <c r="AH3847" s="57" t="s">
        <v>160</v>
      </c>
      <c r="AI3847" s="57" t="s">
        <v>179</v>
      </c>
      <c r="AL3847" s="9">
        <v>52779</v>
      </c>
      <c r="AM3847" s="57">
        <v>253.612255409</v>
      </c>
      <c r="AN3847" s="57">
        <v>823.31564017899996</v>
      </c>
      <c r="AO3847" s="57">
        <v>0.41393771899999998</v>
      </c>
      <c r="AP3847" s="57">
        <v>253.612255409</v>
      </c>
      <c r="AQ3847" s="57">
        <v>617.48673013400003</v>
      </c>
      <c r="AR3847" s="57">
        <v>0</v>
      </c>
      <c r="AS3847" s="57">
        <v>1.8693759000000001E-2</v>
      </c>
      <c r="AT3847" s="57">
        <v>4.5514947E-2</v>
      </c>
      <c r="AU3847" s="57">
        <v>0</v>
      </c>
      <c r="AV3847" s="57">
        <v>62.119999995999997</v>
      </c>
      <c r="AW3847" s="57">
        <v>4.1849999960000002</v>
      </c>
      <c r="AX3847" s="57">
        <v>0</v>
      </c>
      <c r="AY3847" s="57">
        <v>1.1612563309999999</v>
      </c>
      <c r="AZ3847" s="57">
        <v>0.19048005300000001</v>
      </c>
      <c r="BA3847" s="57">
        <v>0</v>
      </c>
      <c r="BB3847" s="57">
        <v>1.351736383</v>
      </c>
      <c r="BC3847" s="57">
        <v>0</v>
      </c>
      <c r="BD3847" s="57">
        <v>0</v>
      </c>
      <c r="BE3847" s="57">
        <v>0</v>
      </c>
      <c r="BF3847" s="57">
        <v>6.7887075000000005E-2</v>
      </c>
      <c r="BG3847" s="57">
        <v>3.3793410000000003E-2</v>
      </c>
      <c r="BH3847" s="57">
        <v>0.101680485</v>
      </c>
      <c r="BI3847" s="57">
        <v>0</v>
      </c>
      <c r="BJ3847" s="57">
        <v>0</v>
      </c>
      <c r="BK3847" s="57">
        <v>0</v>
      </c>
      <c r="BL3847" s="57">
        <v>0</v>
      </c>
      <c r="BM3847" s="57">
        <v>0</v>
      </c>
      <c r="BN3847" s="57">
        <v>0</v>
      </c>
      <c r="BO3847" s="57">
        <v>0</v>
      </c>
      <c r="BP3847" s="57">
        <v>1.2500558989999999</v>
      </c>
      <c r="BQ3847" s="57">
        <v>0.17788942099999999</v>
      </c>
      <c r="BR3847" s="57">
        <v>7.1650675999999996E-2</v>
      </c>
      <c r="BS3847" s="57">
        <v>1.2500558989999999</v>
      </c>
      <c r="BT3847" s="57">
        <v>0.17788942099999999</v>
      </c>
      <c r="BU3847" s="57">
        <v>7.1650675999999996E-2</v>
      </c>
    </row>
    <row r="3848" spans="1:73" x14ac:dyDescent="0.25">
      <c r="A3848" s="57">
        <v>5</v>
      </c>
      <c r="B3848" s="57">
        <v>42285342160000</v>
      </c>
      <c r="C3848" s="57" t="s">
        <v>176</v>
      </c>
      <c r="D3848" s="57" t="s">
        <v>177</v>
      </c>
      <c r="E3848" s="57" t="s">
        <v>178</v>
      </c>
      <c r="F3848" s="57">
        <v>0</v>
      </c>
      <c r="G3848" s="57" t="s">
        <v>49</v>
      </c>
      <c r="H3848" s="57" t="s">
        <v>150</v>
      </c>
      <c r="I3848" s="57" t="s">
        <v>151</v>
      </c>
      <c r="J3848" s="57" t="s">
        <v>152</v>
      </c>
      <c r="K3848" s="57" t="s">
        <v>51</v>
      </c>
      <c r="L3848" s="57" t="s">
        <v>153</v>
      </c>
      <c r="M3848" s="57" t="s">
        <v>154</v>
      </c>
      <c r="N3848" s="57" t="s">
        <v>155</v>
      </c>
      <c r="P3848" s="57" t="s">
        <v>156</v>
      </c>
      <c r="Q3848" s="57" t="s">
        <v>157</v>
      </c>
      <c r="R3848" s="57" t="s">
        <v>158</v>
      </c>
      <c r="S3848" s="57" t="s">
        <v>159</v>
      </c>
      <c r="U3848" s="57" t="s">
        <v>160</v>
      </c>
      <c r="V3848" s="57" t="s">
        <v>160</v>
      </c>
      <c r="W3848" s="57" t="s">
        <v>160</v>
      </c>
      <c r="X3848" s="57" t="s">
        <v>160</v>
      </c>
      <c r="Y3848" s="57" t="s">
        <v>160</v>
      </c>
      <c r="Z3848" s="57" t="s">
        <v>160</v>
      </c>
      <c r="AA3848" s="57" t="s">
        <v>160</v>
      </c>
      <c r="AB3848" s="57" t="s">
        <v>160</v>
      </c>
      <c r="AC3848" s="57" t="s">
        <v>160</v>
      </c>
      <c r="AD3848" s="57" t="s">
        <v>160</v>
      </c>
      <c r="AE3848" s="57" t="s">
        <v>160</v>
      </c>
      <c r="AF3848" s="57" t="s">
        <v>160</v>
      </c>
      <c r="AG3848" s="57" t="s">
        <v>160</v>
      </c>
      <c r="AH3848" s="57" t="s">
        <v>160</v>
      </c>
      <c r="AI3848" s="57" t="s">
        <v>179</v>
      </c>
      <c r="AL3848" s="9">
        <v>52810</v>
      </c>
      <c r="AM3848" s="57">
        <v>251.82380806500001</v>
      </c>
      <c r="AN3848" s="57">
        <v>817.50970359999997</v>
      </c>
      <c r="AO3848" s="57">
        <v>0.411018673</v>
      </c>
      <c r="AP3848" s="57">
        <v>251.82380806500001</v>
      </c>
      <c r="AQ3848" s="57">
        <v>613.13227770000003</v>
      </c>
      <c r="AR3848" s="57">
        <v>0</v>
      </c>
      <c r="AS3848" s="57">
        <v>1.8561932999999999E-2</v>
      </c>
      <c r="AT3848" s="57">
        <v>4.5193980000000002E-2</v>
      </c>
      <c r="AU3848" s="57">
        <v>0</v>
      </c>
      <c r="AV3848" s="57">
        <v>62.120000001999998</v>
      </c>
      <c r="AW3848" s="57">
        <v>4.1849999929999999</v>
      </c>
      <c r="AX3848" s="57">
        <v>0</v>
      </c>
      <c r="AY3848" s="57">
        <v>1.1530672710000001</v>
      </c>
      <c r="AZ3848" s="57">
        <v>0.18913680699999999</v>
      </c>
      <c r="BA3848" s="57">
        <v>0</v>
      </c>
      <c r="BB3848" s="57">
        <v>1.342204078</v>
      </c>
      <c r="BC3848" s="57">
        <v>0</v>
      </c>
      <c r="BD3848" s="57">
        <v>0</v>
      </c>
      <c r="BE3848" s="57">
        <v>0</v>
      </c>
      <c r="BF3848" s="57">
        <v>6.7408341999999996E-2</v>
      </c>
      <c r="BG3848" s="57">
        <v>3.3555102000000003E-2</v>
      </c>
      <c r="BH3848" s="57">
        <v>0.100963444</v>
      </c>
      <c r="BI3848" s="57">
        <v>0</v>
      </c>
      <c r="BJ3848" s="57">
        <v>0</v>
      </c>
      <c r="BK3848" s="57">
        <v>0</v>
      </c>
      <c r="BL3848" s="57">
        <v>0</v>
      </c>
      <c r="BM3848" s="57">
        <v>0</v>
      </c>
      <c r="BN3848" s="57">
        <v>0</v>
      </c>
      <c r="BO3848" s="57">
        <v>0</v>
      </c>
      <c r="BP3848" s="57">
        <v>1.241240634</v>
      </c>
      <c r="BQ3848" s="57">
        <v>0.17521187499999999</v>
      </c>
      <c r="BR3848" s="57">
        <v>7.0306457000000003E-2</v>
      </c>
      <c r="BS3848" s="57">
        <v>1.241240634</v>
      </c>
      <c r="BT3848" s="57">
        <v>0.17521187499999999</v>
      </c>
      <c r="BU3848" s="57">
        <v>7.0306457000000003E-2</v>
      </c>
    </row>
    <row r="3849" spans="1:73" x14ac:dyDescent="0.25">
      <c r="A3849" s="57">
        <v>5</v>
      </c>
      <c r="B3849" s="57">
        <v>42285342160000</v>
      </c>
      <c r="C3849" s="57" t="s">
        <v>176</v>
      </c>
      <c r="D3849" s="57" t="s">
        <v>177</v>
      </c>
      <c r="E3849" s="57" t="s">
        <v>178</v>
      </c>
      <c r="F3849" s="57">
        <v>0</v>
      </c>
      <c r="G3849" s="57" t="s">
        <v>49</v>
      </c>
      <c r="H3849" s="57" t="s">
        <v>150</v>
      </c>
      <c r="I3849" s="57" t="s">
        <v>151</v>
      </c>
      <c r="J3849" s="57" t="s">
        <v>152</v>
      </c>
      <c r="K3849" s="57" t="s">
        <v>51</v>
      </c>
      <c r="L3849" s="57" t="s">
        <v>153</v>
      </c>
      <c r="M3849" s="57" t="s">
        <v>154</v>
      </c>
      <c r="N3849" s="57" t="s">
        <v>155</v>
      </c>
      <c r="P3849" s="57" t="s">
        <v>156</v>
      </c>
      <c r="Q3849" s="57" t="s">
        <v>157</v>
      </c>
      <c r="R3849" s="57" t="s">
        <v>158</v>
      </c>
      <c r="S3849" s="57" t="s">
        <v>159</v>
      </c>
      <c r="U3849" s="57" t="s">
        <v>160</v>
      </c>
      <c r="V3849" s="57" t="s">
        <v>160</v>
      </c>
      <c r="W3849" s="57" t="s">
        <v>160</v>
      </c>
      <c r="X3849" s="57" t="s">
        <v>160</v>
      </c>
      <c r="Y3849" s="57" t="s">
        <v>160</v>
      </c>
      <c r="Z3849" s="57" t="s">
        <v>160</v>
      </c>
      <c r="AA3849" s="57" t="s">
        <v>160</v>
      </c>
      <c r="AB3849" s="57" t="s">
        <v>160</v>
      </c>
      <c r="AC3849" s="57" t="s">
        <v>160</v>
      </c>
      <c r="AD3849" s="57" t="s">
        <v>160</v>
      </c>
      <c r="AE3849" s="57" t="s">
        <v>160</v>
      </c>
      <c r="AF3849" s="57" t="s">
        <v>160</v>
      </c>
      <c r="AG3849" s="57" t="s">
        <v>160</v>
      </c>
      <c r="AH3849" s="57" t="s">
        <v>160</v>
      </c>
      <c r="AI3849" s="57" t="s">
        <v>179</v>
      </c>
      <c r="AL3849" s="9">
        <v>52841</v>
      </c>
      <c r="AM3849" s="57">
        <v>242.00949914099999</v>
      </c>
      <c r="AN3849" s="57">
        <v>785.64896397899997</v>
      </c>
      <c r="AO3849" s="57">
        <v>0.39500007599999998</v>
      </c>
      <c r="AP3849" s="57">
        <v>242.00949914099999</v>
      </c>
      <c r="AQ3849" s="57">
        <v>589.23672298400004</v>
      </c>
      <c r="AR3849" s="57">
        <v>0</v>
      </c>
      <c r="AS3849" s="57">
        <v>1.783852E-2</v>
      </c>
      <c r="AT3849" s="57">
        <v>4.3432639000000002E-2</v>
      </c>
      <c r="AU3849" s="57">
        <v>0</v>
      </c>
      <c r="AV3849" s="57">
        <v>62.119999978000003</v>
      </c>
      <c r="AW3849" s="57">
        <v>4.1849999950000001</v>
      </c>
      <c r="AX3849" s="57">
        <v>0</v>
      </c>
      <c r="AY3849" s="57">
        <v>1.1081288739999999</v>
      </c>
      <c r="AZ3849" s="57">
        <v>0.181765594</v>
      </c>
      <c r="BA3849" s="57">
        <v>0</v>
      </c>
      <c r="BB3849" s="57">
        <v>1.2898944670000001</v>
      </c>
      <c r="BC3849" s="57">
        <v>0</v>
      </c>
      <c r="BD3849" s="57">
        <v>0</v>
      </c>
      <c r="BE3849" s="57">
        <v>0</v>
      </c>
      <c r="BF3849" s="57">
        <v>6.4781243000000002E-2</v>
      </c>
      <c r="BG3849" s="57">
        <v>3.2247362000000002E-2</v>
      </c>
      <c r="BH3849" s="57">
        <v>9.7028604000000004E-2</v>
      </c>
      <c r="BI3849" s="57">
        <v>0</v>
      </c>
      <c r="BJ3849" s="57">
        <v>0</v>
      </c>
      <c r="BK3849" s="57">
        <v>0</v>
      </c>
      <c r="BL3849" s="57">
        <v>0</v>
      </c>
      <c r="BM3849" s="57">
        <v>0</v>
      </c>
      <c r="BN3849" s="57">
        <v>0</v>
      </c>
      <c r="BO3849" s="57">
        <v>0</v>
      </c>
      <c r="BP3849" s="57">
        <v>1.192865863</v>
      </c>
      <c r="BQ3849" s="57">
        <v>0.16707033800000001</v>
      </c>
      <c r="BR3849" s="57">
        <v>6.6795221000000002E-2</v>
      </c>
      <c r="BS3849" s="57">
        <v>1.192865863</v>
      </c>
      <c r="BT3849" s="57">
        <v>0.16707033800000001</v>
      </c>
      <c r="BU3849" s="57">
        <v>6.6795221000000002E-2</v>
      </c>
    </row>
    <row r="3850" spans="1:73" x14ac:dyDescent="0.25">
      <c r="A3850" s="57">
        <v>5</v>
      </c>
      <c r="B3850" s="57">
        <v>42285342160000</v>
      </c>
      <c r="C3850" s="57" t="s">
        <v>176</v>
      </c>
      <c r="D3850" s="57" t="s">
        <v>177</v>
      </c>
      <c r="E3850" s="57" t="s">
        <v>178</v>
      </c>
      <c r="F3850" s="57">
        <v>0</v>
      </c>
      <c r="G3850" s="57" t="s">
        <v>49</v>
      </c>
      <c r="H3850" s="57" t="s">
        <v>150</v>
      </c>
      <c r="I3850" s="57" t="s">
        <v>151</v>
      </c>
      <c r="J3850" s="57" t="s">
        <v>152</v>
      </c>
      <c r="K3850" s="57" t="s">
        <v>51</v>
      </c>
      <c r="L3850" s="57" t="s">
        <v>153</v>
      </c>
      <c r="M3850" s="57" t="s">
        <v>154</v>
      </c>
      <c r="N3850" s="57" t="s">
        <v>155</v>
      </c>
      <c r="P3850" s="57" t="s">
        <v>156</v>
      </c>
      <c r="Q3850" s="57" t="s">
        <v>157</v>
      </c>
      <c r="R3850" s="57" t="s">
        <v>158</v>
      </c>
      <c r="S3850" s="57" t="s">
        <v>159</v>
      </c>
      <c r="U3850" s="57" t="s">
        <v>160</v>
      </c>
      <c r="V3850" s="57" t="s">
        <v>160</v>
      </c>
      <c r="W3850" s="57" t="s">
        <v>160</v>
      </c>
      <c r="X3850" s="57" t="s">
        <v>160</v>
      </c>
      <c r="Y3850" s="57" t="s">
        <v>160</v>
      </c>
      <c r="Z3850" s="57" t="s">
        <v>160</v>
      </c>
      <c r="AA3850" s="57" t="s">
        <v>160</v>
      </c>
      <c r="AB3850" s="57" t="s">
        <v>160</v>
      </c>
      <c r="AC3850" s="57" t="s">
        <v>160</v>
      </c>
      <c r="AD3850" s="57" t="s">
        <v>160</v>
      </c>
      <c r="AE3850" s="57" t="s">
        <v>160</v>
      </c>
      <c r="AF3850" s="57" t="s">
        <v>160</v>
      </c>
      <c r="AG3850" s="57" t="s">
        <v>160</v>
      </c>
      <c r="AH3850" s="57" t="s">
        <v>160</v>
      </c>
      <c r="AI3850" s="57" t="s">
        <v>179</v>
      </c>
      <c r="AL3850" s="9">
        <v>52871</v>
      </c>
      <c r="AM3850" s="57">
        <v>248.34134675499999</v>
      </c>
      <c r="AN3850" s="57">
        <v>806.20439480300001</v>
      </c>
      <c r="AO3850" s="57">
        <v>0.40533471300000001</v>
      </c>
      <c r="AP3850" s="57">
        <v>248.34134675499999</v>
      </c>
      <c r="AQ3850" s="57">
        <v>604.65329610200001</v>
      </c>
      <c r="AR3850" s="57">
        <v>0</v>
      </c>
      <c r="AS3850" s="57">
        <v>1.8305241E-2</v>
      </c>
      <c r="AT3850" s="57">
        <v>4.4568994000000001E-2</v>
      </c>
      <c r="AU3850" s="57">
        <v>0</v>
      </c>
      <c r="AV3850" s="57">
        <v>62.120000003999998</v>
      </c>
      <c r="AW3850" s="57">
        <v>4.1850000019999998</v>
      </c>
      <c r="AX3850" s="57">
        <v>0</v>
      </c>
      <c r="AY3850" s="57">
        <v>1.13712155</v>
      </c>
      <c r="AZ3850" s="57">
        <v>0.186521242</v>
      </c>
      <c r="BA3850" s="57">
        <v>0</v>
      </c>
      <c r="BB3850" s="57">
        <v>1.323642792</v>
      </c>
      <c r="BC3850" s="57">
        <v>0</v>
      </c>
      <c r="BD3850" s="57">
        <v>0</v>
      </c>
      <c r="BE3850" s="57">
        <v>0</v>
      </c>
      <c r="BF3850" s="57">
        <v>6.6476154999999995E-2</v>
      </c>
      <c r="BG3850" s="57">
        <v>3.309107E-2</v>
      </c>
      <c r="BH3850" s="57">
        <v>9.9567224999999995E-2</v>
      </c>
      <c r="BI3850" s="57">
        <v>0</v>
      </c>
      <c r="BJ3850" s="57">
        <v>0</v>
      </c>
      <c r="BK3850" s="57">
        <v>0</v>
      </c>
      <c r="BL3850" s="57">
        <v>0</v>
      </c>
      <c r="BM3850" s="57">
        <v>0</v>
      </c>
      <c r="BN3850" s="57">
        <v>0</v>
      </c>
      <c r="BO3850" s="57">
        <v>0</v>
      </c>
      <c r="BP3850" s="57">
        <v>1.2240755670000001</v>
      </c>
      <c r="BQ3850" s="57">
        <v>0.17006025799999999</v>
      </c>
      <c r="BR3850" s="57">
        <v>6.7734569999999994E-2</v>
      </c>
      <c r="BS3850" s="57">
        <v>1.2240755670000001</v>
      </c>
      <c r="BT3850" s="57">
        <v>0.17006025799999999</v>
      </c>
      <c r="BU3850" s="57">
        <v>6.7734569999999994E-2</v>
      </c>
    </row>
    <row r="3851" spans="1:73" x14ac:dyDescent="0.25">
      <c r="A3851" s="57">
        <v>5</v>
      </c>
      <c r="B3851" s="57">
        <v>42285342160000</v>
      </c>
      <c r="C3851" s="57" t="s">
        <v>176</v>
      </c>
      <c r="D3851" s="57" t="s">
        <v>177</v>
      </c>
      <c r="E3851" s="57" t="s">
        <v>178</v>
      </c>
      <c r="F3851" s="57">
        <v>0</v>
      </c>
      <c r="G3851" s="57" t="s">
        <v>49</v>
      </c>
      <c r="H3851" s="57" t="s">
        <v>150</v>
      </c>
      <c r="I3851" s="57" t="s">
        <v>151</v>
      </c>
      <c r="J3851" s="57" t="s">
        <v>152</v>
      </c>
      <c r="K3851" s="57" t="s">
        <v>51</v>
      </c>
      <c r="L3851" s="57" t="s">
        <v>153</v>
      </c>
      <c r="M3851" s="57" t="s">
        <v>154</v>
      </c>
      <c r="N3851" s="57" t="s">
        <v>155</v>
      </c>
      <c r="P3851" s="57" t="s">
        <v>156</v>
      </c>
      <c r="Q3851" s="57" t="s">
        <v>157</v>
      </c>
      <c r="R3851" s="57" t="s">
        <v>158</v>
      </c>
      <c r="S3851" s="57" t="s">
        <v>159</v>
      </c>
      <c r="U3851" s="57" t="s">
        <v>160</v>
      </c>
      <c r="V3851" s="57" t="s">
        <v>160</v>
      </c>
      <c r="W3851" s="57" t="s">
        <v>160</v>
      </c>
      <c r="X3851" s="57" t="s">
        <v>160</v>
      </c>
      <c r="Y3851" s="57" t="s">
        <v>160</v>
      </c>
      <c r="Z3851" s="57" t="s">
        <v>160</v>
      </c>
      <c r="AA3851" s="57" t="s">
        <v>160</v>
      </c>
      <c r="AB3851" s="57" t="s">
        <v>160</v>
      </c>
      <c r="AC3851" s="57" t="s">
        <v>160</v>
      </c>
      <c r="AD3851" s="57" t="s">
        <v>160</v>
      </c>
      <c r="AE3851" s="57" t="s">
        <v>160</v>
      </c>
      <c r="AF3851" s="57" t="s">
        <v>160</v>
      </c>
      <c r="AG3851" s="57" t="s">
        <v>160</v>
      </c>
      <c r="AH3851" s="57" t="s">
        <v>160</v>
      </c>
      <c r="AI3851" s="57" t="s">
        <v>179</v>
      </c>
      <c r="AL3851" s="9">
        <v>52902</v>
      </c>
      <c r="AM3851" s="57">
        <v>238.662759515</v>
      </c>
      <c r="AN3851" s="57">
        <v>774.78425606799999</v>
      </c>
      <c r="AO3851" s="57">
        <v>0.38953763600000002</v>
      </c>
      <c r="AP3851" s="57">
        <v>238.662759515</v>
      </c>
      <c r="AQ3851" s="57">
        <v>581.08819205099996</v>
      </c>
      <c r="AR3851" s="57">
        <v>0</v>
      </c>
      <c r="AS3851" s="57">
        <v>1.7591832000000002E-2</v>
      </c>
      <c r="AT3851" s="57">
        <v>4.2832011000000003E-2</v>
      </c>
      <c r="AU3851" s="57">
        <v>0</v>
      </c>
      <c r="AV3851" s="57">
        <v>62.120000009000002</v>
      </c>
      <c r="AW3851" s="57">
        <v>4.1849999990000004</v>
      </c>
      <c r="AX3851" s="57">
        <v>0</v>
      </c>
      <c r="AY3851" s="57">
        <v>1.0928046039999999</v>
      </c>
      <c r="AZ3851" s="57">
        <v>0.17925196500000001</v>
      </c>
      <c r="BA3851" s="57">
        <v>0</v>
      </c>
      <c r="BB3851" s="57">
        <v>1.2720565690000001</v>
      </c>
      <c r="BC3851" s="57">
        <v>0</v>
      </c>
      <c r="BD3851" s="57">
        <v>0</v>
      </c>
      <c r="BE3851" s="57">
        <v>0</v>
      </c>
      <c r="BF3851" s="57">
        <v>6.3885385000000003E-2</v>
      </c>
      <c r="BG3851" s="57">
        <v>3.1801414E-2</v>
      </c>
      <c r="BH3851" s="57">
        <v>9.5686800000000002E-2</v>
      </c>
      <c r="BI3851" s="57">
        <v>0</v>
      </c>
      <c r="BJ3851" s="57">
        <v>0</v>
      </c>
      <c r="BK3851" s="57">
        <v>0</v>
      </c>
      <c r="BL3851" s="57">
        <v>0</v>
      </c>
      <c r="BM3851" s="57">
        <v>0</v>
      </c>
      <c r="BN3851" s="57">
        <v>0</v>
      </c>
      <c r="BO3851" s="57">
        <v>0</v>
      </c>
      <c r="BP3851" s="57">
        <v>1.1763697689999999</v>
      </c>
      <c r="BQ3851" s="57">
        <v>0.162158101</v>
      </c>
      <c r="BR3851" s="57">
        <v>6.4351778999999998E-2</v>
      </c>
      <c r="BS3851" s="57">
        <v>1.1763697689999999</v>
      </c>
      <c r="BT3851" s="57">
        <v>0.162158101</v>
      </c>
      <c r="BU3851" s="57">
        <v>6.4351778999999998E-2</v>
      </c>
    </row>
    <row r="3852" spans="1:73" x14ac:dyDescent="0.25">
      <c r="A3852" s="57">
        <v>5</v>
      </c>
      <c r="B3852" s="57">
        <v>42285342160000</v>
      </c>
      <c r="C3852" s="57" t="s">
        <v>176</v>
      </c>
      <c r="D3852" s="57" t="s">
        <v>177</v>
      </c>
      <c r="E3852" s="57" t="s">
        <v>178</v>
      </c>
      <c r="F3852" s="57">
        <v>0</v>
      </c>
      <c r="G3852" s="57" t="s">
        <v>49</v>
      </c>
      <c r="H3852" s="57" t="s">
        <v>150</v>
      </c>
      <c r="I3852" s="57" t="s">
        <v>151</v>
      </c>
      <c r="J3852" s="57" t="s">
        <v>152</v>
      </c>
      <c r="K3852" s="57" t="s">
        <v>51</v>
      </c>
      <c r="L3852" s="57" t="s">
        <v>153</v>
      </c>
      <c r="M3852" s="57" t="s">
        <v>154</v>
      </c>
      <c r="N3852" s="57" t="s">
        <v>155</v>
      </c>
      <c r="P3852" s="57" t="s">
        <v>156</v>
      </c>
      <c r="Q3852" s="57" t="s">
        <v>157</v>
      </c>
      <c r="R3852" s="57" t="s">
        <v>158</v>
      </c>
      <c r="S3852" s="57" t="s">
        <v>159</v>
      </c>
      <c r="U3852" s="57" t="s">
        <v>160</v>
      </c>
      <c r="V3852" s="57" t="s">
        <v>160</v>
      </c>
      <c r="W3852" s="57" t="s">
        <v>160</v>
      </c>
      <c r="X3852" s="57" t="s">
        <v>160</v>
      </c>
      <c r="Y3852" s="57" t="s">
        <v>160</v>
      </c>
      <c r="Z3852" s="57" t="s">
        <v>160</v>
      </c>
      <c r="AA3852" s="57" t="s">
        <v>160</v>
      </c>
      <c r="AB3852" s="57" t="s">
        <v>160</v>
      </c>
      <c r="AC3852" s="57" t="s">
        <v>160</v>
      </c>
      <c r="AD3852" s="57" t="s">
        <v>160</v>
      </c>
      <c r="AE3852" s="57" t="s">
        <v>160</v>
      </c>
      <c r="AF3852" s="57" t="s">
        <v>160</v>
      </c>
      <c r="AG3852" s="57" t="s">
        <v>160</v>
      </c>
      <c r="AH3852" s="57" t="s">
        <v>160</v>
      </c>
      <c r="AI3852" s="57" t="s">
        <v>179</v>
      </c>
      <c r="AL3852" s="9">
        <v>52932</v>
      </c>
      <c r="AM3852" s="57">
        <v>244.90704426400001</v>
      </c>
      <c r="AN3852" s="57">
        <v>795.05542666600002</v>
      </c>
      <c r="AO3852" s="57">
        <v>0.39972935500000001</v>
      </c>
      <c r="AP3852" s="57">
        <v>244.90704426400001</v>
      </c>
      <c r="AQ3852" s="57">
        <v>596.29156999999998</v>
      </c>
      <c r="AR3852" s="57">
        <v>0</v>
      </c>
      <c r="AS3852" s="57">
        <v>1.8052097999999999E-2</v>
      </c>
      <c r="AT3852" s="57">
        <v>4.3952652000000002E-2</v>
      </c>
      <c r="AU3852" s="57">
        <v>0</v>
      </c>
      <c r="AV3852" s="57">
        <v>62.120000013000002</v>
      </c>
      <c r="AW3852" s="57">
        <v>4.1850000090000004</v>
      </c>
      <c r="AX3852" s="57">
        <v>0</v>
      </c>
      <c r="AY3852" s="57">
        <v>1.1213963419999999</v>
      </c>
      <c r="AZ3852" s="57">
        <v>0.18394184699999999</v>
      </c>
      <c r="BA3852" s="57">
        <v>0</v>
      </c>
      <c r="BB3852" s="57">
        <v>1.305338189</v>
      </c>
      <c r="BC3852" s="57">
        <v>0</v>
      </c>
      <c r="BD3852" s="57">
        <v>0</v>
      </c>
      <c r="BE3852" s="57">
        <v>0</v>
      </c>
      <c r="BF3852" s="57">
        <v>6.5556858999999995E-2</v>
      </c>
      <c r="BG3852" s="57">
        <v>3.2633454999999999E-2</v>
      </c>
      <c r="BH3852" s="57">
        <v>9.8190314000000001E-2</v>
      </c>
      <c r="BI3852" s="57">
        <v>0</v>
      </c>
      <c r="BJ3852" s="57">
        <v>0</v>
      </c>
      <c r="BK3852" s="57">
        <v>0</v>
      </c>
      <c r="BL3852" s="57">
        <v>0</v>
      </c>
      <c r="BM3852" s="57">
        <v>0</v>
      </c>
      <c r="BN3852" s="57">
        <v>0</v>
      </c>
      <c r="BO3852" s="57">
        <v>0</v>
      </c>
      <c r="BP3852" s="57">
        <v>1.207147875</v>
      </c>
      <c r="BQ3852" s="57">
        <v>0.16506011100000001</v>
      </c>
      <c r="BR3852" s="57">
        <v>6.5256765999999994E-2</v>
      </c>
      <c r="BS3852" s="57">
        <v>1.207147875</v>
      </c>
      <c r="BT3852" s="57">
        <v>0.16506011100000001</v>
      </c>
      <c r="BU3852" s="57">
        <v>6.5256765999999994E-2</v>
      </c>
    </row>
    <row r="3853" spans="1:73" x14ac:dyDescent="0.25">
      <c r="A3853" s="57">
        <v>5</v>
      </c>
      <c r="B3853" s="57">
        <v>42285342160000</v>
      </c>
      <c r="C3853" s="57" t="s">
        <v>176</v>
      </c>
      <c r="D3853" s="57" t="s">
        <v>177</v>
      </c>
      <c r="E3853" s="57" t="s">
        <v>178</v>
      </c>
      <c r="F3853" s="57">
        <v>0</v>
      </c>
      <c r="G3853" s="57" t="s">
        <v>49</v>
      </c>
      <c r="H3853" s="57" t="s">
        <v>150</v>
      </c>
      <c r="I3853" s="57" t="s">
        <v>151</v>
      </c>
      <c r="J3853" s="57" t="s">
        <v>152</v>
      </c>
      <c r="K3853" s="57" t="s">
        <v>51</v>
      </c>
      <c r="L3853" s="57" t="s">
        <v>153</v>
      </c>
      <c r="M3853" s="57" t="s">
        <v>154</v>
      </c>
      <c r="N3853" s="57" t="s">
        <v>155</v>
      </c>
      <c r="P3853" s="57" t="s">
        <v>156</v>
      </c>
      <c r="Q3853" s="57" t="s">
        <v>157</v>
      </c>
      <c r="R3853" s="57" t="s">
        <v>158</v>
      </c>
      <c r="S3853" s="57" t="s">
        <v>159</v>
      </c>
      <c r="U3853" s="57" t="s">
        <v>160</v>
      </c>
      <c r="V3853" s="57" t="s">
        <v>160</v>
      </c>
      <c r="W3853" s="57" t="s">
        <v>160</v>
      </c>
      <c r="X3853" s="57" t="s">
        <v>160</v>
      </c>
      <c r="Y3853" s="57" t="s">
        <v>160</v>
      </c>
      <c r="Z3853" s="57" t="s">
        <v>160</v>
      </c>
      <c r="AA3853" s="57" t="s">
        <v>160</v>
      </c>
      <c r="AB3853" s="57" t="s">
        <v>160</v>
      </c>
      <c r="AC3853" s="57" t="s">
        <v>160</v>
      </c>
      <c r="AD3853" s="57" t="s">
        <v>160</v>
      </c>
      <c r="AE3853" s="57" t="s">
        <v>160</v>
      </c>
      <c r="AF3853" s="57" t="s">
        <v>160</v>
      </c>
      <c r="AG3853" s="57" t="s">
        <v>160</v>
      </c>
      <c r="AH3853" s="57" t="s">
        <v>160</v>
      </c>
      <c r="AI3853" s="57" t="s">
        <v>179</v>
      </c>
      <c r="AL3853" s="9">
        <v>52963</v>
      </c>
      <c r="AM3853" s="57">
        <v>243.17998516599999</v>
      </c>
      <c r="AN3853" s="57">
        <v>789.44877818400005</v>
      </c>
      <c r="AO3853" s="57">
        <v>0.39691050500000002</v>
      </c>
      <c r="AP3853" s="57">
        <v>243.17998516599999</v>
      </c>
      <c r="AQ3853" s="57">
        <v>592.08658363799998</v>
      </c>
      <c r="AR3853" s="57">
        <v>0</v>
      </c>
      <c r="AS3853" s="57">
        <v>1.7924796999999999E-2</v>
      </c>
      <c r="AT3853" s="57">
        <v>4.3642701999999998E-2</v>
      </c>
      <c r="AU3853" s="57">
        <v>0</v>
      </c>
      <c r="AV3853" s="57">
        <v>62.120000019999999</v>
      </c>
      <c r="AW3853" s="57">
        <v>4.1850000029999999</v>
      </c>
      <c r="AX3853" s="57">
        <v>0</v>
      </c>
      <c r="AY3853" s="57">
        <v>1.1134883710000001</v>
      </c>
      <c r="AZ3853" s="57">
        <v>0.18264470799999999</v>
      </c>
      <c r="BA3853" s="57">
        <v>0</v>
      </c>
      <c r="BB3853" s="57">
        <v>1.2961330799999999</v>
      </c>
      <c r="BC3853" s="57">
        <v>0</v>
      </c>
      <c r="BD3853" s="57">
        <v>0</v>
      </c>
      <c r="BE3853" s="57">
        <v>0</v>
      </c>
      <c r="BF3853" s="57">
        <v>6.5094558999999996E-2</v>
      </c>
      <c r="BG3853" s="57">
        <v>3.2403327000000003E-2</v>
      </c>
      <c r="BH3853" s="57">
        <v>9.7497886000000006E-2</v>
      </c>
      <c r="BI3853" s="57">
        <v>0</v>
      </c>
      <c r="BJ3853" s="57">
        <v>0</v>
      </c>
      <c r="BK3853" s="57">
        <v>0</v>
      </c>
      <c r="BL3853" s="57">
        <v>0</v>
      </c>
      <c r="BM3853" s="57">
        <v>0</v>
      </c>
      <c r="BN3853" s="57">
        <v>0</v>
      </c>
      <c r="BO3853" s="57">
        <v>0</v>
      </c>
      <c r="BP3853" s="57">
        <v>1.198635194</v>
      </c>
      <c r="BQ3853" s="57">
        <v>0.16257566800000001</v>
      </c>
      <c r="BR3853" s="57">
        <v>6.4032501000000006E-2</v>
      </c>
      <c r="BS3853" s="57">
        <v>1.198635194</v>
      </c>
      <c r="BT3853" s="57">
        <v>0.16257566800000001</v>
      </c>
      <c r="BU3853" s="57">
        <v>6.4032501000000006E-2</v>
      </c>
    </row>
    <row r="3854" spans="1:73" x14ac:dyDescent="0.25">
      <c r="A3854" s="57">
        <v>5</v>
      </c>
      <c r="B3854" s="57">
        <v>42285342160000</v>
      </c>
      <c r="C3854" s="57" t="s">
        <v>176</v>
      </c>
      <c r="D3854" s="57" t="s">
        <v>177</v>
      </c>
      <c r="E3854" s="57" t="s">
        <v>178</v>
      </c>
      <c r="F3854" s="57">
        <v>0</v>
      </c>
      <c r="G3854" s="57" t="s">
        <v>49</v>
      </c>
      <c r="H3854" s="57" t="s">
        <v>150</v>
      </c>
      <c r="I3854" s="57" t="s">
        <v>151</v>
      </c>
      <c r="J3854" s="57" t="s">
        <v>152</v>
      </c>
      <c r="K3854" s="57" t="s">
        <v>51</v>
      </c>
      <c r="L3854" s="57" t="s">
        <v>153</v>
      </c>
      <c r="M3854" s="57" t="s">
        <v>154</v>
      </c>
      <c r="N3854" s="57" t="s">
        <v>155</v>
      </c>
      <c r="P3854" s="57" t="s">
        <v>156</v>
      </c>
      <c r="Q3854" s="57" t="s">
        <v>157</v>
      </c>
      <c r="R3854" s="57" t="s">
        <v>158</v>
      </c>
      <c r="S3854" s="57" t="s">
        <v>159</v>
      </c>
      <c r="U3854" s="57" t="s">
        <v>160</v>
      </c>
      <c r="V3854" s="57" t="s">
        <v>160</v>
      </c>
      <c r="W3854" s="57" t="s">
        <v>160</v>
      </c>
      <c r="X3854" s="57" t="s">
        <v>160</v>
      </c>
      <c r="Y3854" s="57" t="s">
        <v>160</v>
      </c>
      <c r="Z3854" s="57" t="s">
        <v>160</v>
      </c>
      <c r="AA3854" s="57" t="s">
        <v>160</v>
      </c>
      <c r="AB3854" s="57" t="s">
        <v>160</v>
      </c>
      <c r="AC3854" s="57" t="s">
        <v>160</v>
      </c>
      <c r="AD3854" s="57" t="s">
        <v>160</v>
      </c>
      <c r="AE3854" s="57" t="s">
        <v>160</v>
      </c>
      <c r="AF3854" s="57" t="s">
        <v>160</v>
      </c>
      <c r="AG3854" s="57" t="s">
        <v>160</v>
      </c>
      <c r="AH3854" s="57" t="s">
        <v>160</v>
      </c>
      <c r="AI3854" s="57" t="s">
        <v>179</v>
      </c>
      <c r="AL3854" s="9">
        <v>52994</v>
      </c>
      <c r="AM3854" s="57">
        <v>218.172126273</v>
      </c>
      <c r="AN3854" s="57">
        <v>708.26436806900006</v>
      </c>
      <c r="AO3854" s="57">
        <v>0.35609348699999999</v>
      </c>
      <c r="AP3854" s="57">
        <v>218.172126273</v>
      </c>
      <c r="AQ3854" s="57">
        <v>531.19827605099999</v>
      </c>
      <c r="AR3854" s="57">
        <v>0</v>
      </c>
      <c r="AS3854" s="57">
        <v>1.6081466999999999E-2</v>
      </c>
      <c r="AT3854" s="57">
        <v>3.9154624999999998E-2</v>
      </c>
      <c r="AU3854" s="57">
        <v>0</v>
      </c>
      <c r="AV3854" s="57">
        <v>62.119999997999997</v>
      </c>
      <c r="AW3854" s="57">
        <v>4.1850000100000004</v>
      </c>
      <c r="AX3854" s="57">
        <v>0</v>
      </c>
      <c r="AY3854" s="57">
        <v>0.998980757</v>
      </c>
      <c r="AZ3854" s="57">
        <v>0.16386210500000001</v>
      </c>
      <c r="BA3854" s="57">
        <v>0</v>
      </c>
      <c r="BB3854" s="57">
        <v>1.162842862</v>
      </c>
      <c r="BC3854" s="57">
        <v>0</v>
      </c>
      <c r="BD3854" s="57">
        <v>0</v>
      </c>
      <c r="BE3854" s="57">
        <v>0</v>
      </c>
      <c r="BF3854" s="57">
        <v>5.8400440999999997E-2</v>
      </c>
      <c r="BG3854" s="57">
        <v>2.9071072E-2</v>
      </c>
      <c r="BH3854" s="57">
        <v>8.7471512000000001E-2</v>
      </c>
      <c r="BI3854" s="57">
        <v>0</v>
      </c>
      <c r="BJ3854" s="57">
        <v>0</v>
      </c>
      <c r="BK3854" s="57">
        <v>0</v>
      </c>
      <c r="BL3854" s="57">
        <v>0</v>
      </c>
      <c r="BM3854" s="57">
        <v>0</v>
      </c>
      <c r="BN3854" s="57">
        <v>0</v>
      </c>
      <c r="BO3854" s="57">
        <v>0</v>
      </c>
      <c r="BP3854" s="57">
        <v>1.0753713499999999</v>
      </c>
      <c r="BQ3854" s="57">
        <v>0.14479508699999999</v>
      </c>
      <c r="BR3854" s="57">
        <v>5.6835386000000002E-2</v>
      </c>
      <c r="BS3854" s="57">
        <v>1.0753713499999999</v>
      </c>
      <c r="BT3854" s="57">
        <v>0.14479508699999999</v>
      </c>
      <c r="BU3854" s="57">
        <v>5.6835386000000002E-2</v>
      </c>
    </row>
    <row r="3855" spans="1:73" x14ac:dyDescent="0.25">
      <c r="A3855" s="57">
        <v>5</v>
      </c>
      <c r="B3855" s="57">
        <v>42285342160000</v>
      </c>
      <c r="C3855" s="57" t="s">
        <v>176</v>
      </c>
      <c r="D3855" s="57" t="s">
        <v>177</v>
      </c>
      <c r="E3855" s="57" t="s">
        <v>178</v>
      </c>
      <c r="F3855" s="57">
        <v>0</v>
      </c>
      <c r="G3855" s="57" t="s">
        <v>49</v>
      </c>
      <c r="H3855" s="57" t="s">
        <v>150</v>
      </c>
      <c r="I3855" s="57" t="s">
        <v>151</v>
      </c>
      <c r="J3855" s="57" t="s">
        <v>152</v>
      </c>
      <c r="K3855" s="57" t="s">
        <v>51</v>
      </c>
      <c r="L3855" s="57" t="s">
        <v>153</v>
      </c>
      <c r="M3855" s="57" t="s">
        <v>154</v>
      </c>
      <c r="N3855" s="57" t="s">
        <v>155</v>
      </c>
      <c r="P3855" s="57" t="s">
        <v>156</v>
      </c>
      <c r="Q3855" s="57" t="s">
        <v>157</v>
      </c>
      <c r="R3855" s="57" t="s">
        <v>158</v>
      </c>
      <c r="S3855" s="57" t="s">
        <v>159</v>
      </c>
      <c r="U3855" s="57" t="s">
        <v>160</v>
      </c>
      <c r="V3855" s="57" t="s">
        <v>160</v>
      </c>
      <c r="W3855" s="57" t="s">
        <v>160</v>
      </c>
      <c r="X3855" s="57" t="s">
        <v>160</v>
      </c>
      <c r="Y3855" s="57" t="s">
        <v>160</v>
      </c>
      <c r="Z3855" s="57" t="s">
        <v>160</v>
      </c>
      <c r="AA3855" s="57" t="s">
        <v>160</v>
      </c>
      <c r="AB3855" s="57" t="s">
        <v>160</v>
      </c>
      <c r="AC3855" s="57" t="s">
        <v>160</v>
      </c>
      <c r="AD3855" s="57" t="s">
        <v>160</v>
      </c>
      <c r="AE3855" s="57" t="s">
        <v>160</v>
      </c>
      <c r="AF3855" s="57" t="s">
        <v>160</v>
      </c>
      <c r="AG3855" s="57" t="s">
        <v>160</v>
      </c>
      <c r="AH3855" s="57" t="s">
        <v>160</v>
      </c>
      <c r="AI3855" s="57" t="s">
        <v>179</v>
      </c>
      <c r="AL3855" s="9">
        <v>53022</v>
      </c>
      <c r="AM3855" s="57">
        <v>239.92657788299999</v>
      </c>
      <c r="AN3855" s="57">
        <v>778.88706027700005</v>
      </c>
      <c r="AO3855" s="57">
        <v>0.39160039899999999</v>
      </c>
      <c r="AP3855" s="57">
        <v>239.92657788299999</v>
      </c>
      <c r="AQ3855" s="57">
        <v>584.16529520799997</v>
      </c>
      <c r="AR3855" s="57">
        <v>0</v>
      </c>
      <c r="AS3855" s="57">
        <v>1.7684987999999999E-2</v>
      </c>
      <c r="AT3855" s="57">
        <v>4.3058824000000002E-2</v>
      </c>
      <c r="AU3855" s="57">
        <v>0</v>
      </c>
      <c r="AV3855" s="57">
        <v>62.120000025000003</v>
      </c>
      <c r="AW3855" s="57">
        <v>4.1849999899999997</v>
      </c>
      <c r="AX3855" s="57">
        <v>0</v>
      </c>
      <c r="AY3855" s="57">
        <v>1.098591458</v>
      </c>
      <c r="AZ3855" s="57">
        <v>0.18020117799999999</v>
      </c>
      <c r="BA3855" s="57">
        <v>0</v>
      </c>
      <c r="BB3855" s="57">
        <v>1.2787926359999999</v>
      </c>
      <c r="BC3855" s="57">
        <v>0</v>
      </c>
      <c r="BD3855" s="57">
        <v>0</v>
      </c>
      <c r="BE3855" s="57">
        <v>0</v>
      </c>
      <c r="BF3855" s="57">
        <v>6.4223685000000003E-2</v>
      </c>
      <c r="BG3855" s="57">
        <v>3.1969815999999998E-2</v>
      </c>
      <c r="BH3855" s="57">
        <v>9.6193501000000001E-2</v>
      </c>
      <c r="BI3855" s="57">
        <v>0</v>
      </c>
      <c r="BJ3855" s="57">
        <v>0</v>
      </c>
      <c r="BK3855" s="57">
        <v>0</v>
      </c>
      <c r="BL3855" s="57">
        <v>0</v>
      </c>
      <c r="BM3855" s="57">
        <v>0</v>
      </c>
      <c r="BN3855" s="57">
        <v>0</v>
      </c>
      <c r="BO3855" s="57">
        <v>0</v>
      </c>
      <c r="BP3855" s="57">
        <v>1.182599135</v>
      </c>
      <c r="BQ3855" s="57">
        <v>0.157950057</v>
      </c>
      <c r="BR3855" s="57">
        <v>6.1765545999999998E-2</v>
      </c>
      <c r="BS3855" s="57">
        <v>1.182599135</v>
      </c>
      <c r="BT3855" s="57">
        <v>0.157950057</v>
      </c>
      <c r="BU3855" s="57">
        <v>6.1765545999999998E-2</v>
      </c>
    </row>
    <row r="3856" spans="1:73" x14ac:dyDescent="0.25">
      <c r="A3856" s="57">
        <v>5</v>
      </c>
      <c r="B3856" s="57">
        <v>42285342160000</v>
      </c>
      <c r="C3856" s="57" t="s">
        <v>176</v>
      </c>
      <c r="D3856" s="57" t="s">
        <v>177</v>
      </c>
      <c r="E3856" s="57" t="s">
        <v>178</v>
      </c>
      <c r="F3856" s="57">
        <v>0</v>
      </c>
      <c r="G3856" s="57" t="s">
        <v>49</v>
      </c>
      <c r="H3856" s="57" t="s">
        <v>150</v>
      </c>
      <c r="I3856" s="57" t="s">
        <v>151</v>
      </c>
      <c r="J3856" s="57" t="s">
        <v>152</v>
      </c>
      <c r="K3856" s="57" t="s">
        <v>51</v>
      </c>
      <c r="L3856" s="57" t="s">
        <v>153</v>
      </c>
      <c r="M3856" s="57" t="s">
        <v>154</v>
      </c>
      <c r="N3856" s="57" t="s">
        <v>155</v>
      </c>
      <c r="P3856" s="57" t="s">
        <v>156</v>
      </c>
      <c r="Q3856" s="57" t="s">
        <v>157</v>
      </c>
      <c r="R3856" s="57" t="s">
        <v>158</v>
      </c>
      <c r="S3856" s="57" t="s">
        <v>159</v>
      </c>
      <c r="U3856" s="57" t="s">
        <v>160</v>
      </c>
      <c r="V3856" s="57" t="s">
        <v>160</v>
      </c>
      <c r="W3856" s="57" t="s">
        <v>160</v>
      </c>
      <c r="X3856" s="57" t="s">
        <v>160</v>
      </c>
      <c r="Y3856" s="57" t="s">
        <v>160</v>
      </c>
      <c r="Z3856" s="57" t="s">
        <v>160</v>
      </c>
      <c r="AA3856" s="57" t="s">
        <v>160</v>
      </c>
      <c r="AB3856" s="57" t="s">
        <v>160</v>
      </c>
      <c r="AC3856" s="57" t="s">
        <v>160</v>
      </c>
      <c r="AD3856" s="57" t="s">
        <v>160</v>
      </c>
      <c r="AE3856" s="57" t="s">
        <v>160</v>
      </c>
      <c r="AF3856" s="57" t="s">
        <v>160</v>
      </c>
      <c r="AG3856" s="57" t="s">
        <v>160</v>
      </c>
      <c r="AH3856" s="57" t="s">
        <v>160</v>
      </c>
      <c r="AI3856" s="57" t="s">
        <v>179</v>
      </c>
      <c r="AL3856" s="9">
        <v>53053</v>
      </c>
      <c r="AM3856" s="57">
        <v>230.57593875000001</v>
      </c>
      <c r="AN3856" s="57">
        <v>748.53155781299995</v>
      </c>
      <c r="AO3856" s="57">
        <v>0.37633858799999997</v>
      </c>
      <c r="AP3856" s="57">
        <v>230.57593875000001</v>
      </c>
      <c r="AQ3856" s="57">
        <v>561.39866835999999</v>
      </c>
      <c r="AR3856" s="57">
        <v>0</v>
      </c>
      <c r="AS3856" s="57">
        <v>1.6995751999999999E-2</v>
      </c>
      <c r="AT3856" s="57">
        <v>4.1380696000000002E-2</v>
      </c>
      <c r="AU3856" s="57">
        <v>0</v>
      </c>
      <c r="AV3856" s="57">
        <v>62.119999986000003</v>
      </c>
      <c r="AW3856" s="57">
        <v>4.1850000060000001</v>
      </c>
      <c r="AX3856" s="57">
        <v>0</v>
      </c>
      <c r="AY3856" s="57">
        <v>1.055776142</v>
      </c>
      <c r="AZ3856" s="57">
        <v>0.173178212</v>
      </c>
      <c r="BA3856" s="57">
        <v>0</v>
      </c>
      <c r="BB3856" s="57">
        <v>1.2289543540000001</v>
      </c>
      <c r="BC3856" s="57">
        <v>0</v>
      </c>
      <c r="BD3856" s="57">
        <v>0</v>
      </c>
      <c r="BE3856" s="57">
        <v>0</v>
      </c>
      <c r="BF3856" s="57">
        <v>6.1720701000000003E-2</v>
      </c>
      <c r="BG3856" s="57">
        <v>3.0723858999999999E-2</v>
      </c>
      <c r="BH3856" s="57">
        <v>9.2444558999999996E-2</v>
      </c>
      <c r="BI3856" s="57">
        <v>0</v>
      </c>
      <c r="BJ3856" s="57">
        <v>0</v>
      </c>
      <c r="BK3856" s="57">
        <v>0</v>
      </c>
      <c r="BL3856" s="57">
        <v>0</v>
      </c>
      <c r="BM3856" s="57">
        <v>0</v>
      </c>
      <c r="BN3856" s="57">
        <v>0</v>
      </c>
      <c r="BO3856" s="57">
        <v>0</v>
      </c>
      <c r="BP3856" s="57">
        <v>1.136509795</v>
      </c>
      <c r="BQ3856" s="57">
        <v>0.150610622</v>
      </c>
      <c r="BR3856" s="57">
        <v>5.8680858000000002E-2</v>
      </c>
      <c r="BS3856" s="57">
        <v>1.136509795</v>
      </c>
      <c r="BT3856" s="57">
        <v>0.150610622</v>
      </c>
      <c r="BU3856" s="57">
        <v>5.8680858000000002E-2</v>
      </c>
    </row>
    <row r="3857" spans="1:73" x14ac:dyDescent="0.25">
      <c r="A3857" s="57">
        <v>5</v>
      </c>
      <c r="B3857" s="57">
        <v>42285342160000</v>
      </c>
      <c r="C3857" s="57" t="s">
        <v>176</v>
      </c>
      <c r="D3857" s="57" t="s">
        <v>177</v>
      </c>
      <c r="E3857" s="57" t="s">
        <v>178</v>
      </c>
      <c r="F3857" s="57">
        <v>0</v>
      </c>
      <c r="G3857" s="57" t="s">
        <v>49</v>
      </c>
      <c r="H3857" s="57" t="s">
        <v>150</v>
      </c>
      <c r="I3857" s="57" t="s">
        <v>151</v>
      </c>
      <c r="J3857" s="57" t="s">
        <v>152</v>
      </c>
      <c r="K3857" s="57" t="s">
        <v>51</v>
      </c>
      <c r="L3857" s="57" t="s">
        <v>153</v>
      </c>
      <c r="M3857" s="57" t="s">
        <v>154</v>
      </c>
      <c r="N3857" s="57" t="s">
        <v>155</v>
      </c>
      <c r="P3857" s="57" t="s">
        <v>156</v>
      </c>
      <c r="Q3857" s="57" t="s">
        <v>157</v>
      </c>
      <c r="R3857" s="57" t="s">
        <v>158</v>
      </c>
      <c r="S3857" s="57" t="s">
        <v>159</v>
      </c>
      <c r="U3857" s="57" t="s">
        <v>160</v>
      </c>
      <c r="V3857" s="57" t="s">
        <v>160</v>
      </c>
      <c r="W3857" s="57" t="s">
        <v>160</v>
      </c>
      <c r="X3857" s="57" t="s">
        <v>160</v>
      </c>
      <c r="Y3857" s="57" t="s">
        <v>160</v>
      </c>
      <c r="Z3857" s="57" t="s">
        <v>160</v>
      </c>
      <c r="AA3857" s="57" t="s">
        <v>160</v>
      </c>
      <c r="AB3857" s="57" t="s">
        <v>160</v>
      </c>
      <c r="AC3857" s="57" t="s">
        <v>160</v>
      </c>
      <c r="AD3857" s="57" t="s">
        <v>160</v>
      </c>
      <c r="AE3857" s="57" t="s">
        <v>160</v>
      </c>
      <c r="AF3857" s="57" t="s">
        <v>160</v>
      </c>
      <c r="AG3857" s="57" t="s">
        <v>160</v>
      </c>
      <c r="AH3857" s="57" t="s">
        <v>160</v>
      </c>
      <c r="AI3857" s="57" t="s">
        <v>179</v>
      </c>
      <c r="AL3857" s="9">
        <v>53083</v>
      </c>
      <c r="AM3857" s="57">
        <v>236.60864289200001</v>
      </c>
      <c r="AN3857" s="57">
        <v>768.11586246000002</v>
      </c>
      <c r="AO3857" s="57">
        <v>0.38618497299999999</v>
      </c>
      <c r="AP3857" s="57">
        <v>236.60864289200001</v>
      </c>
      <c r="AQ3857" s="57">
        <v>576.08689684499996</v>
      </c>
      <c r="AR3857" s="57">
        <v>0</v>
      </c>
      <c r="AS3857" s="57">
        <v>1.7440423E-2</v>
      </c>
      <c r="AT3857" s="57">
        <v>4.2463365000000003E-2</v>
      </c>
      <c r="AU3857" s="57">
        <v>0</v>
      </c>
      <c r="AV3857" s="57">
        <v>62.120000013999999</v>
      </c>
      <c r="AW3857" s="57">
        <v>4.1850000109999996</v>
      </c>
      <c r="AX3857" s="57">
        <v>0</v>
      </c>
      <c r="AY3857" s="57">
        <v>1.083399081</v>
      </c>
      <c r="AZ3857" s="57">
        <v>0.17770918299999999</v>
      </c>
      <c r="BA3857" s="57">
        <v>0</v>
      </c>
      <c r="BB3857" s="57">
        <v>1.261108264</v>
      </c>
      <c r="BC3857" s="57">
        <v>0</v>
      </c>
      <c r="BD3857" s="57">
        <v>0</v>
      </c>
      <c r="BE3857" s="57">
        <v>0</v>
      </c>
      <c r="BF3857" s="57">
        <v>6.3335537999999997E-2</v>
      </c>
      <c r="BG3857" s="57">
        <v>3.1527707000000002E-2</v>
      </c>
      <c r="BH3857" s="57">
        <v>9.4863244999999999E-2</v>
      </c>
      <c r="BI3857" s="57">
        <v>0</v>
      </c>
      <c r="BJ3857" s="57">
        <v>0</v>
      </c>
      <c r="BK3857" s="57">
        <v>0</v>
      </c>
      <c r="BL3857" s="57">
        <v>0</v>
      </c>
      <c r="BM3857" s="57">
        <v>0</v>
      </c>
      <c r="BN3857" s="57">
        <v>0</v>
      </c>
      <c r="BO3857" s="57">
        <v>0</v>
      </c>
      <c r="BP3857" s="57">
        <v>1.166245019</v>
      </c>
      <c r="BQ3857" s="57">
        <v>0.15330597600000001</v>
      </c>
      <c r="BR3857" s="57">
        <v>5.9506094000000002E-2</v>
      </c>
      <c r="BS3857" s="57">
        <v>1.166245019</v>
      </c>
      <c r="BT3857" s="57">
        <v>0.15330597600000001</v>
      </c>
      <c r="BU3857" s="57">
        <v>5.9506094000000002E-2</v>
      </c>
    </row>
    <row r="3858" spans="1:73" x14ac:dyDescent="0.25">
      <c r="A3858" s="57">
        <v>5</v>
      </c>
      <c r="B3858" s="57">
        <v>42285342160000</v>
      </c>
      <c r="C3858" s="57" t="s">
        <v>176</v>
      </c>
      <c r="D3858" s="57" t="s">
        <v>177</v>
      </c>
      <c r="E3858" s="57" t="s">
        <v>178</v>
      </c>
      <c r="F3858" s="57">
        <v>0</v>
      </c>
      <c r="G3858" s="57" t="s">
        <v>49</v>
      </c>
      <c r="H3858" s="57" t="s">
        <v>150</v>
      </c>
      <c r="I3858" s="57" t="s">
        <v>151</v>
      </c>
      <c r="J3858" s="57" t="s">
        <v>152</v>
      </c>
      <c r="K3858" s="57" t="s">
        <v>51</v>
      </c>
      <c r="L3858" s="57" t="s">
        <v>153</v>
      </c>
      <c r="M3858" s="57" t="s">
        <v>154</v>
      </c>
      <c r="N3858" s="57" t="s">
        <v>155</v>
      </c>
      <c r="P3858" s="57" t="s">
        <v>156</v>
      </c>
      <c r="Q3858" s="57" t="s">
        <v>157</v>
      </c>
      <c r="R3858" s="57" t="s">
        <v>158</v>
      </c>
      <c r="S3858" s="57" t="s">
        <v>159</v>
      </c>
      <c r="U3858" s="57" t="s">
        <v>160</v>
      </c>
      <c r="V3858" s="57" t="s">
        <v>160</v>
      </c>
      <c r="W3858" s="57" t="s">
        <v>160</v>
      </c>
      <c r="X3858" s="57" t="s">
        <v>160</v>
      </c>
      <c r="Y3858" s="57" t="s">
        <v>160</v>
      </c>
      <c r="Z3858" s="57" t="s">
        <v>160</v>
      </c>
      <c r="AA3858" s="57" t="s">
        <v>160</v>
      </c>
      <c r="AB3858" s="57" t="s">
        <v>160</v>
      </c>
      <c r="AC3858" s="57" t="s">
        <v>160</v>
      </c>
      <c r="AD3858" s="57" t="s">
        <v>160</v>
      </c>
      <c r="AE3858" s="57" t="s">
        <v>160</v>
      </c>
      <c r="AF3858" s="57" t="s">
        <v>160</v>
      </c>
      <c r="AG3858" s="57" t="s">
        <v>160</v>
      </c>
      <c r="AH3858" s="57" t="s">
        <v>160</v>
      </c>
      <c r="AI3858" s="57" t="s">
        <v>179</v>
      </c>
      <c r="AL3858" s="9">
        <v>53114</v>
      </c>
      <c r="AM3858" s="57">
        <v>227.387313371</v>
      </c>
      <c r="AN3858" s="57">
        <v>738.18014501899995</v>
      </c>
      <c r="AO3858" s="57">
        <v>0.37113421699999999</v>
      </c>
      <c r="AP3858" s="57">
        <v>227.387313371</v>
      </c>
      <c r="AQ3858" s="57">
        <v>553.63510876400005</v>
      </c>
      <c r="AR3858" s="57">
        <v>0</v>
      </c>
      <c r="AS3858" s="57">
        <v>1.6760719E-2</v>
      </c>
      <c r="AT3858" s="57">
        <v>4.0808443999999999E-2</v>
      </c>
      <c r="AU3858" s="57">
        <v>0</v>
      </c>
      <c r="AV3858" s="57">
        <v>62.119999983</v>
      </c>
      <c r="AW3858" s="57">
        <v>4.1849999970000002</v>
      </c>
      <c r="AX3858" s="57">
        <v>0</v>
      </c>
      <c r="AY3858" s="57">
        <v>1.041175856</v>
      </c>
      <c r="AZ3858" s="57">
        <v>0.17078333800000001</v>
      </c>
      <c r="BA3858" s="57">
        <v>0</v>
      </c>
      <c r="BB3858" s="57">
        <v>1.2119591940000001</v>
      </c>
      <c r="BC3858" s="57">
        <v>0</v>
      </c>
      <c r="BD3858" s="57">
        <v>0</v>
      </c>
      <c r="BE3858" s="57">
        <v>0</v>
      </c>
      <c r="BF3858" s="57">
        <v>6.0867167E-2</v>
      </c>
      <c r="BG3858" s="57">
        <v>3.029898E-2</v>
      </c>
      <c r="BH3858" s="57">
        <v>9.1166147000000003E-2</v>
      </c>
      <c r="BI3858" s="57">
        <v>0</v>
      </c>
      <c r="BJ3858" s="57">
        <v>0</v>
      </c>
      <c r="BK3858" s="57">
        <v>0</v>
      </c>
      <c r="BL3858" s="57">
        <v>0</v>
      </c>
      <c r="BM3858" s="57">
        <v>0</v>
      </c>
      <c r="BN3858" s="57">
        <v>0</v>
      </c>
      <c r="BO3858" s="57">
        <v>0</v>
      </c>
      <c r="BP3858" s="57">
        <v>1.120793046</v>
      </c>
      <c r="BQ3858" s="57">
        <v>0.146182337</v>
      </c>
      <c r="BR3858" s="57">
        <v>5.6534249000000002E-2</v>
      </c>
      <c r="BS3858" s="57">
        <v>1.120793046</v>
      </c>
      <c r="BT3858" s="57">
        <v>0.146182337</v>
      </c>
      <c r="BU3858" s="57">
        <v>5.6534249000000002E-2</v>
      </c>
    </row>
    <row r="3859" spans="1:73" x14ac:dyDescent="0.25">
      <c r="A3859" s="57">
        <v>5</v>
      </c>
      <c r="B3859" s="57">
        <v>42285342160000</v>
      </c>
      <c r="C3859" s="57" t="s">
        <v>176</v>
      </c>
      <c r="D3859" s="57" t="s">
        <v>177</v>
      </c>
      <c r="E3859" s="57" t="s">
        <v>178</v>
      </c>
      <c r="F3859" s="57">
        <v>0</v>
      </c>
      <c r="G3859" s="57" t="s">
        <v>49</v>
      </c>
      <c r="H3859" s="57" t="s">
        <v>150</v>
      </c>
      <c r="I3859" s="57" t="s">
        <v>151</v>
      </c>
      <c r="J3859" s="57" t="s">
        <v>152</v>
      </c>
      <c r="K3859" s="57" t="s">
        <v>51</v>
      </c>
      <c r="L3859" s="57" t="s">
        <v>153</v>
      </c>
      <c r="M3859" s="57" t="s">
        <v>154</v>
      </c>
      <c r="N3859" s="57" t="s">
        <v>155</v>
      </c>
      <c r="P3859" s="57" t="s">
        <v>156</v>
      </c>
      <c r="Q3859" s="57" t="s">
        <v>157</v>
      </c>
      <c r="R3859" s="57" t="s">
        <v>158</v>
      </c>
      <c r="S3859" s="57" t="s">
        <v>159</v>
      </c>
      <c r="U3859" s="57" t="s">
        <v>160</v>
      </c>
      <c r="V3859" s="57" t="s">
        <v>160</v>
      </c>
      <c r="W3859" s="57" t="s">
        <v>160</v>
      </c>
      <c r="X3859" s="57" t="s">
        <v>160</v>
      </c>
      <c r="Y3859" s="57" t="s">
        <v>160</v>
      </c>
      <c r="Z3859" s="57" t="s">
        <v>160</v>
      </c>
      <c r="AA3859" s="57" t="s">
        <v>160</v>
      </c>
      <c r="AB3859" s="57" t="s">
        <v>160</v>
      </c>
      <c r="AC3859" s="57" t="s">
        <v>160</v>
      </c>
      <c r="AD3859" s="57" t="s">
        <v>160</v>
      </c>
      <c r="AE3859" s="57" t="s">
        <v>160</v>
      </c>
      <c r="AF3859" s="57" t="s">
        <v>160</v>
      </c>
      <c r="AG3859" s="57" t="s">
        <v>160</v>
      </c>
      <c r="AH3859" s="57" t="s">
        <v>160</v>
      </c>
      <c r="AI3859" s="57" t="s">
        <v>179</v>
      </c>
      <c r="AL3859" s="9">
        <v>53144</v>
      </c>
      <c r="AM3859" s="57">
        <v>233.336591489</v>
      </c>
      <c r="AN3859" s="57">
        <v>757.49361910499999</v>
      </c>
      <c r="AO3859" s="57">
        <v>0.38084443600000001</v>
      </c>
      <c r="AP3859" s="57">
        <v>233.336591489</v>
      </c>
      <c r="AQ3859" s="57">
        <v>568.12021432799997</v>
      </c>
      <c r="AR3859" s="57">
        <v>0</v>
      </c>
      <c r="AS3859" s="57">
        <v>1.7199240000000001E-2</v>
      </c>
      <c r="AT3859" s="57">
        <v>4.1876140999999999E-2</v>
      </c>
      <c r="AU3859" s="57">
        <v>0</v>
      </c>
      <c r="AV3859" s="57">
        <v>62.120000011999998</v>
      </c>
      <c r="AW3859" s="57">
        <v>4.1849999980000003</v>
      </c>
      <c r="AX3859" s="57">
        <v>0</v>
      </c>
      <c r="AY3859" s="57">
        <v>1.068416799</v>
      </c>
      <c r="AZ3859" s="57">
        <v>0.17525165000000001</v>
      </c>
      <c r="BA3859" s="57">
        <v>0</v>
      </c>
      <c r="BB3859" s="57">
        <v>1.2436684490000001</v>
      </c>
      <c r="BC3859" s="57">
        <v>0</v>
      </c>
      <c r="BD3859" s="57">
        <v>0</v>
      </c>
      <c r="BE3859" s="57">
        <v>0</v>
      </c>
      <c r="BF3859" s="57">
        <v>6.2459674E-2</v>
      </c>
      <c r="BG3859" s="57">
        <v>3.1091711000000001E-2</v>
      </c>
      <c r="BH3859" s="57">
        <v>9.3551385000000001E-2</v>
      </c>
      <c r="BI3859" s="57">
        <v>0</v>
      </c>
      <c r="BJ3859" s="57">
        <v>0</v>
      </c>
      <c r="BK3859" s="57">
        <v>0</v>
      </c>
      <c r="BL3859" s="57">
        <v>0</v>
      </c>
      <c r="BM3859" s="57">
        <v>0</v>
      </c>
      <c r="BN3859" s="57">
        <v>0</v>
      </c>
      <c r="BO3859" s="57">
        <v>0</v>
      </c>
      <c r="BP3859" s="57">
        <v>1.150117064</v>
      </c>
      <c r="BQ3859" s="57">
        <v>0.148798441</v>
      </c>
      <c r="BR3859" s="57">
        <v>5.7329297000000001E-2</v>
      </c>
      <c r="BS3859" s="57">
        <v>1.150117064</v>
      </c>
      <c r="BT3859" s="57">
        <v>0.148798441</v>
      </c>
      <c r="BU3859" s="57">
        <v>5.7329297000000001E-2</v>
      </c>
    </row>
    <row r="3860" spans="1:73" x14ac:dyDescent="0.25">
      <c r="A3860" s="57">
        <v>5</v>
      </c>
      <c r="B3860" s="57">
        <v>42285342160000</v>
      </c>
      <c r="C3860" s="57" t="s">
        <v>176</v>
      </c>
      <c r="D3860" s="57" t="s">
        <v>177</v>
      </c>
      <c r="E3860" s="57" t="s">
        <v>178</v>
      </c>
      <c r="F3860" s="57">
        <v>0</v>
      </c>
      <c r="G3860" s="57" t="s">
        <v>49</v>
      </c>
      <c r="H3860" s="57" t="s">
        <v>150</v>
      </c>
      <c r="I3860" s="57" t="s">
        <v>151</v>
      </c>
      <c r="J3860" s="57" t="s">
        <v>152</v>
      </c>
      <c r="K3860" s="57" t="s">
        <v>51</v>
      </c>
      <c r="L3860" s="57" t="s">
        <v>153</v>
      </c>
      <c r="M3860" s="57" t="s">
        <v>154</v>
      </c>
      <c r="N3860" s="57" t="s">
        <v>155</v>
      </c>
      <c r="P3860" s="57" t="s">
        <v>156</v>
      </c>
      <c r="Q3860" s="57" t="s">
        <v>157</v>
      </c>
      <c r="R3860" s="57" t="s">
        <v>158</v>
      </c>
      <c r="S3860" s="57" t="s">
        <v>159</v>
      </c>
      <c r="U3860" s="57" t="s">
        <v>160</v>
      </c>
      <c r="V3860" s="57" t="s">
        <v>160</v>
      </c>
      <c r="W3860" s="57" t="s">
        <v>160</v>
      </c>
      <c r="X3860" s="57" t="s">
        <v>160</v>
      </c>
      <c r="Y3860" s="57" t="s">
        <v>160</v>
      </c>
      <c r="Z3860" s="57" t="s">
        <v>160</v>
      </c>
      <c r="AA3860" s="57" t="s">
        <v>160</v>
      </c>
      <c r="AB3860" s="57" t="s">
        <v>160</v>
      </c>
      <c r="AC3860" s="57" t="s">
        <v>160</v>
      </c>
      <c r="AD3860" s="57" t="s">
        <v>160</v>
      </c>
      <c r="AE3860" s="57" t="s">
        <v>160</v>
      </c>
      <c r="AF3860" s="57" t="s">
        <v>160</v>
      </c>
      <c r="AG3860" s="57" t="s">
        <v>160</v>
      </c>
      <c r="AH3860" s="57" t="s">
        <v>160</v>
      </c>
      <c r="AI3860" s="57" t="s">
        <v>179</v>
      </c>
      <c r="AL3860" s="9">
        <v>53175</v>
      </c>
      <c r="AM3860" s="57">
        <v>231.69112602600001</v>
      </c>
      <c r="AN3860" s="57">
        <v>752.151852598</v>
      </c>
      <c r="AO3860" s="57">
        <v>0.37815876100000001</v>
      </c>
      <c r="AP3860" s="57">
        <v>231.69112602600001</v>
      </c>
      <c r="AQ3860" s="57">
        <v>564.11388944800001</v>
      </c>
      <c r="AR3860" s="57">
        <v>0</v>
      </c>
      <c r="AS3860" s="57">
        <v>1.7077953E-2</v>
      </c>
      <c r="AT3860" s="57">
        <v>4.1580834999999997E-2</v>
      </c>
      <c r="AU3860" s="57">
        <v>0</v>
      </c>
      <c r="AV3860" s="57">
        <v>62.119999978999999</v>
      </c>
      <c r="AW3860" s="57">
        <v>4.1849999889999996</v>
      </c>
      <c r="AX3860" s="57">
        <v>0</v>
      </c>
      <c r="AY3860" s="57">
        <v>1.060882434</v>
      </c>
      <c r="AZ3860" s="57">
        <v>0.174015794</v>
      </c>
      <c r="BA3860" s="57">
        <v>0</v>
      </c>
      <c r="BB3860" s="57">
        <v>1.234898228</v>
      </c>
      <c r="BC3860" s="57">
        <v>0</v>
      </c>
      <c r="BD3860" s="57">
        <v>0</v>
      </c>
      <c r="BE3860" s="57">
        <v>0</v>
      </c>
      <c r="BF3860" s="57">
        <v>6.2019214000000003E-2</v>
      </c>
      <c r="BG3860" s="57">
        <v>3.0872456E-2</v>
      </c>
      <c r="BH3860" s="57">
        <v>9.2891669999999996E-2</v>
      </c>
      <c r="BI3860" s="57">
        <v>0</v>
      </c>
      <c r="BJ3860" s="57">
        <v>0</v>
      </c>
      <c r="BK3860" s="57">
        <v>0</v>
      </c>
      <c r="BL3860" s="57">
        <v>0</v>
      </c>
      <c r="BM3860" s="57">
        <v>0</v>
      </c>
      <c r="BN3860" s="57">
        <v>0</v>
      </c>
      <c r="BO3860" s="57">
        <v>0</v>
      </c>
      <c r="BP3860" s="57">
        <v>1.1420065580000001</v>
      </c>
      <c r="BQ3860" s="57">
        <v>0.14655876500000001</v>
      </c>
      <c r="BR3860" s="57">
        <v>5.6253757000000001E-2</v>
      </c>
      <c r="BS3860" s="57">
        <v>1.1420065580000001</v>
      </c>
      <c r="BT3860" s="57">
        <v>0.14655876500000001</v>
      </c>
      <c r="BU3860" s="57">
        <v>5.6253757000000001E-2</v>
      </c>
    </row>
    <row r="3861" spans="1:73" x14ac:dyDescent="0.25">
      <c r="A3861" s="57">
        <v>5</v>
      </c>
      <c r="B3861" s="57">
        <v>42285342160000</v>
      </c>
      <c r="C3861" s="57" t="s">
        <v>176</v>
      </c>
      <c r="D3861" s="57" t="s">
        <v>177</v>
      </c>
      <c r="E3861" s="57" t="s">
        <v>178</v>
      </c>
      <c r="F3861" s="57">
        <v>0</v>
      </c>
      <c r="G3861" s="57" t="s">
        <v>49</v>
      </c>
      <c r="H3861" s="57" t="s">
        <v>150</v>
      </c>
      <c r="I3861" s="57" t="s">
        <v>151</v>
      </c>
      <c r="J3861" s="57" t="s">
        <v>152</v>
      </c>
      <c r="K3861" s="57" t="s">
        <v>51</v>
      </c>
      <c r="L3861" s="57" t="s">
        <v>153</v>
      </c>
      <c r="M3861" s="57" t="s">
        <v>154</v>
      </c>
      <c r="N3861" s="57" t="s">
        <v>155</v>
      </c>
      <c r="P3861" s="57" t="s">
        <v>156</v>
      </c>
      <c r="Q3861" s="57" t="s">
        <v>157</v>
      </c>
      <c r="R3861" s="57" t="s">
        <v>158</v>
      </c>
      <c r="S3861" s="57" t="s">
        <v>159</v>
      </c>
      <c r="U3861" s="57" t="s">
        <v>160</v>
      </c>
      <c r="V3861" s="57" t="s">
        <v>160</v>
      </c>
      <c r="W3861" s="57" t="s">
        <v>160</v>
      </c>
      <c r="X3861" s="57" t="s">
        <v>160</v>
      </c>
      <c r="Y3861" s="57" t="s">
        <v>160</v>
      </c>
      <c r="Z3861" s="57" t="s">
        <v>160</v>
      </c>
      <c r="AA3861" s="57" t="s">
        <v>160</v>
      </c>
      <c r="AB3861" s="57" t="s">
        <v>160</v>
      </c>
      <c r="AC3861" s="57" t="s">
        <v>160</v>
      </c>
      <c r="AD3861" s="57" t="s">
        <v>160</v>
      </c>
      <c r="AE3861" s="57" t="s">
        <v>160</v>
      </c>
      <c r="AF3861" s="57" t="s">
        <v>160</v>
      </c>
      <c r="AG3861" s="57" t="s">
        <v>160</v>
      </c>
      <c r="AH3861" s="57" t="s">
        <v>160</v>
      </c>
      <c r="AI3861" s="57" t="s">
        <v>179</v>
      </c>
      <c r="AL3861" s="9">
        <v>53206</v>
      </c>
      <c r="AM3861" s="57">
        <v>222.66144649200001</v>
      </c>
      <c r="AN3861" s="57">
        <v>722.83829922300004</v>
      </c>
      <c r="AO3861" s="57">
        <v>0.36342080999999998</v>
      </c>
      <c r="AP3861" s="57">
        <v>222.66144649200001</v>
      </c>
      <c r="AQ3861" s="57">
        <v>542.12872441699994</v>
      </c>
      <c r="AR3861" s="57">
        <v>0</v>
      </c>
      <c r="AS3861" s="57">
        <v>1.6412375E-2</v>
      </c>
      <c r="AT3861" s="57">
        <v>3.9960308E-2</v>
      </c>
      <c r="AU3861" s="57">
        <v>0</v>
      </c>
      <c r="AV3861" s="57">
        <v>62.12</v>
      </c>
      <c r="AW3861" s="57">
        <v>4.1850000009999997</v>
      </c>
      <c r="AX3861" s="57">
        <v>0</v>
      </c>
      <c r="AY3861" s="57">
        <v>1.019536749</v>
      </c>
      <c r="AZ3861" s="57">
        <v>0.16723389</v>
      </c>
      <c r="BA3861" s="57">
        <v>0</v>
      </c>
      <c r="BB3861" s="57">
        <v>1.1867706389999999</v>
      </c>
      <c r="BC3861" s="57">
        <v>0</v>
      </c>
      <c r="BD3861" s="57">
        <v>0</v>
      </c>
      <c r="BE3861" s="57">
        <v>0</v>
      </c>
      <c r="BF3861" s="57">
        <v>5.9602145000000002E-2</v>
      </c>
      <c r="BG3861" s="57">
        <v>2.9669266E-2</v>
      </c>
      <c r="BH3861" s="57">
        <v>8.9271410999999995E-2</v>
      </c>
      <c r="BI3861" s="57">
        <v>0</v>
      </c>
      <c r="BJ3861" s="57">
        <v>0</v>
      </c>
      <c r="BK3861" s="57">
        <v>0</v>
      </c>
      <c r="BL3861" s="57">
        <v>0</v>
      </c>
      <c r="BM3861" s="57">
        <v>0</v>
      </c>
      <c r="BN3861" s="57">
        <v>0</v>
      </c>
      <c r="BO3861" s="57">
        <v>0</v>
      </c>
      <c r="BP3861" s="57">
        <v>1.097499228</v>
      </c>
      <c r="BQ3861" s="57">
        <v>0.139748647</v>
      </c>
      <c r="BR3861" s="57">
        <v>5.3444339E-2</v>
      </c>
      <c r="BS3861" s="57">
        <v>1.097499228</v>
      </c>
      <c r="BT3861" s="57">
        <v>0.139748647</v>
      </c>
      <c r="BU3861" s="57">
        <v>5.3444339E-2</v>
      </c>
    </row>
    <row r="3862" spans="1:73" x14ac:dyDescent="0.25">
      <c r="A3862" s="57">
        <v>5</v>
      </c>
      <c r="B3862" s="57">
        <v>42285342160000</v>
      </c>
      <c r="C3862" s="57" t="s">
        <v>176</v>
      </c>
      <c r="D3862" s="57" t="s">
        <v>177</v>
      </c>
      <c r="E3862" s="57" t="s">
        <v>178</v>
      </c>
      <c r="F3862" s="57">
        <v>0</v>
      </c>
      <c r="G3862" s="57" t="s">
        <v>49</v>
      </c>
      <c r="H3862" s="57" t="s">
        <v>150</v>
      </c>
      <c r="I3862" s="57" t="s">
        <v>151</v>
      </c>
      <c r="J3862" s="57" t="s">
        <v>152</v>
      </c>
      <c r="K3862" s="57" t="s">
        <v>51</v>
      </c>
      <c r="L3862" s="57" t="s">
        <v>153</v>
      </c>
      <c r="M3862" s="57" t="s">
        <v>154</v>
      </c>
      <c r="N3862" s="57" t="s">
        <v>155</v>
      </c>
      <c r="P3862" s="57" t="s">
        <v>156</v>
      </c>
      <c r="Q3862" s="57" t="s">
        <v>157</v>
      </c>
      <c r="R3862" s="57" t="s">
        <v>158</v>
      </c>
      <c r="S3862" s="57" t="s">
        <v>159</v>
      </c>
      <c r="U3862" s="57" t="s">
        <v>160</v>
      </c>
      <c r="V3862" s="57" t="s">
        <v>160</v>
      </c>
      <c r="W3862" s="57" t="s">
        <v>160</v>
      </c>
      <c r="X3862" s="57" t="s">
        <v>160</v>
      </c>
      <c r="Y3862" s="57" t="s">
        <v>160</v>
      </c>
      <c r="Z3862" s="57" t="s">
        <v>160</v>
      </c>
      <c r="AA3862" s="57" t="s">
        <v>160</v>
      </c>
      <c r="AB3862" s="57" t="s">
        <v>160</v>
      </c>
      <c r="AC3862" s="57" t="s">
        <v>160</v>
      </c>
      <c r="AD3862" s="57" t="s">
        <v>160</v>
      </c>
      <c r="AE3862" s="57" t="s">
        <v>160</v>
      </c>
      <c r="AF3862" s="57" t="s">
        <v>160</v>
      </c>
      <c r="AG3862" s="57" t="s">
        <v>160</v>
      </c>
      <c r="AH3862" s="57" t="s">
        <v>160</v>
      </c>
      <c r="AI3862" s="57" t="s">
        <v>179</v>
      </c>
      <c r="AL3862" s="9">
        <v>53236</v>
      </c>
      <c r="AM3862" s="57">
        <v>228.487078766</v>
      </c>
      <c r="AN3862" s="57">
        <v>741.75037489199997</v>
      </c>
      <c r="AO3862" s="57">
        <v>0.37292921899999998</v>
      </c>
      <c r="AP3862" s="57">
        <v>228.487078766</v>
      </c>
      <c r="AQ3862" s="57">
        <v>556.312781169</v>
      </c>
      <c r="AR3862" s="57">
        <v>0</v>
      </c>
      <c r="AS3862" s="57">
        <v>1.6841782999999999E-2</v>
      </c>
      <c r="AT3862" s="57">
        <v>4.1005815000000001E-2</v>
      </c>
      <c r="AU3862" s="57">
        <v>0</v>
      </c>
      <c r="AV3862" s="57">
        <v>62.120000001999998</v>
      </c>
      <c r="AW3862" s="57">
        <v>4.185000005</v>
      </c>
      <c r="AX3862" s="57">
        <v>0</v>
      </c>
      <c r="AY3862" s="57">
        <v>1.046211534</v>
      </c>
      <c r="AZ3862" s="57">
        <v>0.171609336</v>
      </c>
      <c r="BA3862" s="57">
        <v>0</v>
      </c>
      <c r="BB3862" s="57">
        <v>1.2178208699999999</v>
      </c>
      <c r="BC3862" s="57">
        <v>0</v>
      </c>
      <c r="BD3862" s="57">
        <v>0</v>
      </c>
      <c r="BE3862" s="57">
        <v>0</v>
      </c>
      <c r="BF3862" s="57">
        <v>6.1161553E-2</v>
      </c>
      <c r="BG3862" s="57">
        <v>3.0445521999999999E-2</v>
      </c>
      <c r="BH3862" s="57">
        <v>9.1607074999999996E-2</v>
      </c>
      <c r="BI3862" s="57">
        <v>0</v>
      </c>
      <c r="BJ3862" s="57">
        <v>0</v>
      </c>
      <c r="BK3862" s="57">
        <v>0</v>
      </c>
      <c r="BL3862" s="57">
        <v>0</v>
      </c>
      <c r="BM3862" s="57">
        <v>0</v>
      </c>
      <c r="BN3862" s="57">
        <v>0</v>
      </c>
      <c r="BO3862" s="57">
        <v>0</v>
      </c>
      <c r="BP3862" s="57">
        <v>1.126213795</v>
      </c>
      <c r="BQ3862" s="57">
        <v>0.142249613</v>
      </c>
      <c r="BR3862" s="57">
        <v>5.4195933000000002E-2</v>
      </c>
      <c r="BS3862" s="57">
        <v>1.126213795</v>
      </c>
      <c r="BT3862" s="57">
        <v>0.142249613</v>
      </c>
      <c r="BU3862" s="57">
        <v>5.4195933000000002E-2</v>
      </c>
    </row>
    <row r="3863" spans="1:73" x14ac:dyDescent="0.25">
      <c r="A3863" s="57">
        <v>5</v>
      </c>
      <c r="B3863" s="57">
        <v>42285342160000</v>
      </c>
      <c r="C3863" s="57" t="s">
        <v>176</v>
      </c>
      <c r="D3863" s="57" t="s">
        <v>177</v>
      </c>
      <c r="E3863" s="57" t="s">
        <v>178</v>
      </c>
      <c r="F3863" s="57">
        <v>0</v>
      </c>
      <c r="G3863" s="57" t="s">
        <v>49</v>
      </c>
      <c r="H3863" s="57" t="s">
        <v>150</v>
      </c>
      <c r="I3863" s="57" t="s">
        <v>151</v>
      </c>
      <c r="J3863" s="57" t="s">
        <v>152</v>
      </c>
      <c r="K3863" s="57" t="s">
        <v>51</v>
      </c>
      <c r="L3863" s="57" t="s">
        <v>153</v>
      </c>
      <c r="M3863" s="57" t="s">
        <v>154</v>
      </c>
      <c r="N3863" s="57" t="s">
        <v>155</v>
      </c>
      <c r="P3863" s="57" t="s">
        <v>156</v>
      </c>
      <c r="Q3863" s="57" t="s">
        <v>157</v>
      </c>
      <c r="R3863" s="57" t="s">
        <v>158</v>
      </c>
      <c r="S3863" s="57" t="s">
        <v>159</v>
      </c>
      <c r="U3863" s="57" t="s">
        <v>160</v>
      </c>
      <c r="V3863" s="57" t="s">
        <v>160</v>
      </c>
      <c r="W3863" s="57" t="s">
        <v>160</v>
      </c>
      <c r="X3863" s="57" t="s">
        <v>160</v>
      </c>
      <c r="Y3863" s="57" t="s">
        <v>160</v>
      </c>
      <c r="Z3863" s="57" t="s">
        <v>160</v>
      </c>
      <c r="AA3863" s="57" t="s">
        <v>160</v>
      </c>
      <c r="AB3863" s="57" t="s">
        <v>160</v>
      </c>
      <c r="AC3863" s="57" t="s">
        <v>160</v>
      </c>
      <c r="AD3863" s="57" t="s">
        <v>160</v>
      </c>
      <c r="AE3863" s="57" t="s">
        <v>160</v>
      </c>
      <c r="AF3863" s="57" t="s">
        <v>160</v>
      </c>
      <c r="AG3863" s="57" t="s">
        <v>160</v>
      </c>
      <c r="AH3863" s="57" t="s">
        <v>160</v>
      </c>
      <c r="AI3863" s="57" t="s">
        <v>179</v>
      </c>
      <c r="AL3863" s="9">
        <v>53267</v>
      </c>
      <c r="AM3863" s="57">
        <v>219.58227030800001</v>
      </c>
      <c r="AN3863" s="57">
        <v>712.84219746700001</v>
      </c>
      <c r="AO3863" s="57">
        <v>0.35839507799999998</v>
      </c>
      <c r="AP3863" s="57">
        <v>219.58227030800001</v>
      </c>
      <c r="AQ3863" s="57">
        <v>534.631648101</v>
      </c>
      <c r="AR3863" s="57">
        <v>0</v>
      </c>
      <c r="AS3863" s="57">
        <v>1.6185409000000001E-2</v>
      </c>
      <c r="AT3863" s="57">
        <v>3.9407698999999997E-2</v>
      </c>
      <c r="AU3863" s="57">
        <v>0</v>
      </c>
      <c r="AV3863" s="57">
        <v>62.119999995000001</v>
      </c>
      <c r="AW3863" s="57">
        <v>4.1849999919999998</v>
      </c>
      <c r="AX3863" s="57">
        <v>0</v>
      </c>
      <c r="AY3863" s="57">
        <v>1.005437616</v>
      </c>
      <c r="AZ3863" s="57">
        <v>0.16492121900000001</v>
      </c>
      <c r="BA3863" s="57">
        <v>0</v>
      </c>
      <c r="BB3863" s="57">
        <v>1.170358835</v>
      </c>
      <c r="BC3863" s="57">
        <v>0</v>
      </c>
      <c r="BD3863" s="57">
        <v>0</v>
      </c>
      <c r="BE3863" s="57">
        <v>0</v>
      </c>
      <c r="BF3863" s="57">
        <v>5.8777909000000003E-2</v>
      </c>
      <c r="BG3863" s="57">
        <v>2.9258971000000002E-2</v>
      </c>
      <c r="BH3863" s="57">
        <v>8.8036879999999998E-2</v>
      </c>
      <c r="BI3863" s="57">
        <v>0</v>
      </c>
      <c r="BJ3863" s="57">
        <v>0</v>
      </c>
      <c r="BK3863" s="57">
        <v>0</v>
      </c>
      <c r="BL3863" s="57">
        <v>0</v>
      </c>
      <c r="BM3863" s="57">
        <v>0</v>
      </c>
      <c r="BN3863" s="57">
        <v>0</v>
      </c>
      <c r="BO3863" s="57">
        <v>0</v>
      </c>
      <c r="BP3863" s="57">
        <v>1.0823219559999999</v>
      </c>
      <c r="BQ3863" s="57">
        <v>0.13563972799999999</v>
      </c>
      <c r="BR3863" s="57">
        <v>5.1489287000000002E-2</v>
      </c>
      <c r="BS3863" s="57">
        <v>1.0823219559999999</v>
      </c>
      <c r="BT3863" s="57">
        <v>0.13563972799999999</v>
      </c>
      <c r="BU3863" s="57">
        <v>5.1489287000000002E-2</v>
      </c>
    </row>
    <row r="3864" spans="1:73" x14ac:dyDescent="0.25">
      <c r="A3864" s="57">
        <v>5</v>
      </c>
      <c r="B3864" s="57">
        <v>42285342160000</v>
      </c>
      <c r="C3864" s="57" t="s">
        <v>176</v>
      </c>
      <c r="D3864" s="57" t="s">
        <v>177</v>
      </c>
      <c r="E3864" s="57" t="s">
        <v>178</v>
      </c>
      <c r="F3864" s="57">
        <v>0</v>
      </c>
      <c r="G3864" s="57" t="s">
        <v>49</v>
      </c>
      <c r="H3864" s="57" t="s">
        <v>150</v>
      </c>
      <c r="I3864" s="57" t="s">
        <v>151</v>
      </c>
      <c r="J3864" s="57" t="s">
        <v>152</v>
      </c>
      <c r="K3864" s="57" t="s">
        <v>51</v>
      </c>
      <c r="L3864" s="57" t="s">
        <v>153</v>
      </c>
      <c r="M3864" s="57" t="s">
        <v>154</v>
      </c>
      <c r="N3864" s="57" t="s">
        <v>155</v>
      </c>
      <c r="P3864" s="57" t="s">
        <v>156</v>
      </c>
      <c r="Q3864" s="57" t="s">
        <v>157</v>
      </c>
      <c r="R3864" s="57" t="s">
        <v>158</v>
      </c>
      <c r="S3864" s="57" t="s">
        <v>159</v>
      </c>
      <c r="U3864" s="57" t="s">
        <v>160</v>
      </c>
      <c r="V3864" s="57" t="s">
        <v>160</v>
      </c>
      <c r="W3864" s="57" t="s">
        <v>160</v>
      </c>
      <c r="X3864" s="57" t="s">
        <v>160</v>
      </c>
      <c r="Y3864" s="57" t="s">
        <v>160</v>
      </c>
      <c r="Z3864" s="57" t="s">
        <v>160</v>
      </c>
      <c r="AA3864" s="57" t="s">
        <v>160</v>
      </c>
      <c r="AB3864" s="57" t="s">
        <v>160</v>
      </c>
      <c r="AC3864" s="57" t="s">
        <v>160</v>
      </c>
      <c r="AD3864" s="57" t="s">
        <v>160</v>
      </c>
      <c r="AE3864" s="57" t="s">
        <v>160</v>
      </c>
      <c r="AF3864" s="57" t="s">
        <v>160</v>
      </c>
      <c r="AG3864" s="57" t="s">
        <v>160</v>
      </c>
      <c r="AH3864" s="57" t="s">
        <v>160</v>
      </c>
      <c r="AI3864" s="57" t="s">
        <v>179</v>
      </c>
      <c r="AL3864" s="9">
        <v>53297</v>
      </c>
      <c r="AM3864" s="57">
        <v>225.32734014799999</v>
      </c>
      <c r="AN3864" s="57">
        <v>731.49273880299995</v>
      </c>
      <c r="AO3864" s="57">
        <v>0.36777199599999999</v>
      </c>
      <c r="AP3864" s="57">
        <v>225.32734014799999</v>
      </c>
      <c r="AQ3864" s="57">
        <v>548.61955410200005</v>
      </c>
      <c r="AR3864" s="57">
        <v>0</v>
      </c>
      <c r="AS3864" s="57">
        <v>1.6608878000000001E-2</v>
      </c>
      <c r="AT3864" s="57">
        <v>4.0438746999999997E-2</v>
      </c>
      <c r="AU3864" s="57">
        <v>0</v>
      </c>
      <c r="AV3864" s="57">
        <v>62.119999978000003</v>
      </c>
      <c r="AW3864" s="57">
        <v>4.1849999950000001</v>
      </c>
      <c r="AX3864" s="57">
        <v>0</v>
      </c>
      <c r="AY3864" s="57">
        <v>1.0317435159999999</v>
      </c>
      <c r="AZ3864" s="57">
        <v>0.169236158</v>
      </c>
      <c r="BA3864" s="57">
        <v>0</v>
      </c>
      <c r="BB3864" s="57">
        <v>1.2009796740000001</v>
      </c>
      <c r="BC3864" s="57">
        <v>0</v>
      </c>
      <c r="BD3864" s="57">
        <v>0</v>
      </c>
      <c r="BE3864" s="57">
        <v>0</v>
      </c>
      <c r="BF3864" s="57">
        <v>6.0315753E-2</v>
      </c>
      <c r="BG3864" s="57">
        <v>3.0024492E-2</v>
      </c>
      <c r="BH3864" s="57">
        <v>9.0340244E-2</v>
      </c>
      <c r="BI3864" s="57">
        <v>0</v>
      </c>
      <c r="BJ3864" s="57">
        <v>0</v>
      </c>
      <c r="BK3864" s="57">
        <v>0</v>
      </c>
      <c r="BL3864" s="57">
        <v>0</v>
      </c>
      <c r="BM3864" s="57">
        <v>0</v>
      </c>
      <c r="BN3864" s="57">
        <v>0</v>
      </c>
      <c r="BO3864" s="57">
        <v>0</v>
      </c>
      <c r="BP3864" s="57">
        <v>1.11063943</v>
      </c>
      <c r="BQ3864" s="57">
        <v>0.13806715999999999</v>
      </c>
      <c r="BR3864" s="57">
        <v>5.2213387E-2</v>
      </c>
      <c r="BS3864" s="57">
        <v>1.11063943</v>
      </c>
      <c r="BT3864" s="57">
        <v>0.13806715999999999</v>
      </c>
      <c r="BU3864" s="57">
        <v>5.2213387E-2</v>
      </c>
    </row>
    <row r="3865" spans="1:73" x14ac:dyDescent="0.25">
      <c r="A3865" s="57">
        <v>5</v>
      </c>
      <c r="B3865" s="57">
        <v>42285342160000</v>
      </c>
      <c r="C3865" s="57" t="s">
        <v>176</v>
      </c>
      <c r="D3865" s="57" t="s">
        <v>177</v>
      </c>
      <c r="E3865" s="57" t="s">
        <v>178</v>
      </c>
      <c r="F3865" s="57">
        <v>0</v>
      </c>
      <c r="G3865" s="57" t="s">
        <v>49</v>
      </c>
      <c r="H3865" s="57" t="s">
        <v>150</v>
      </c>
      <c r="I3865" s="57" t="s">
        <v>151</v>
      </c>
      <c r="J3865" s="57" t="s">
        <v>152</v>
      </c>
      <c r="K3865" s="57" t="s">
        <v>51</v>
      </c>
      <c r="L3865" s="57" t="s">
        <v>153</v>
      </c>
      <c r="M3865" s="57" t="s">
        <v>154</v>
      </c>
      <c r="N3865" s="57" t="s">
        <v>155</v>
      </c>
      <c r="P3865" s="57" t="s">
        <v>156</v>
      </c>
      <c r="Q3865" s="57" t="s">
        <v>157</v>
      </c>
      <c r="R3865" s="57" t="s">
        <v>158</v>
      </c>
      <c r="S3865" s="57" t="s">
        <v>159</v>
      </c>
      <c r="U3865" s="57" t="s">
        <v>160</v>
      </c>
      <c r="V3865" s="57" t="s">
        <v>160</v>
      </c>
      <c r="W3865" s="57" t="s">
        <v>160</v>
      </c>
      <c r="X3865" s="57" t="s">
        <v>160</v>
      </c>
      <c r="Y3865" s="57" t="s">
        <v>160</v>
      </c>
      <c r="Z3865" s="57" t="s">
        <v>160</v>
      </c>
      <c r="AA3865" s="57" t="s">
        <v>160</v>
      </c>
      <c r="AB3865" s="57" t="s">
        <v>160</v>
      </c>
      <c r="AC3865" s="57" t="s">
        <v>160</v>
      </c>
      <c r="AD3865" s="57" t="s">
        <v>160</v>
      </c>
      <c r="AE3865" s="57" t="s">
        <v>160</v>
      </c>
      <c r="AF3865" s="57" t="s">
        <v>160</v>
      </c>
      <c r="AG3865" s="57" t="s">
        <v>160</v>
      </c>
      <c r="AH3865" s="57" t="s">
        <v>160</v>
      </c>
      <c r="AI3865" s="57" t="s">
        <v>179</v>
      </c>
      <c r="AL3865" s="9">
        <v>53328</v>
      </c>
      <c r="AM3865" s="57">
        <v>223.73835509400001</v>
      </c>
      <c r="AN3865" s="57">
        <v>726.33432780999999</v>
      </c>
      <c r="AO3865" s="57">
        <v>0.36517850600000001</v>
      </c>
      <c r="AP3865" s="57">
        <v>223.73835509400001</v>
      </c>
      <c r="AQ3865" s="57">
        <v>544.75074585699997</v>
      </c>
      <c r="AR3865" s="57">
        <v>0</v>
      </c>
      <c r="AS3865" s="57">
        <v>1.6491754000000001E-2</v>
      </c>
      <c r="AT3865" s="57">
        <v>4.0153577000000003E-2</v>
      </c>
      <c r="AU3865" s="57">
        <v>0</v>
      </c>
      <c r="AV3865" s="57">
        <v>62.119999970999999</v>
      </c>
      <c r="AW3865" s="57">
        <v>4.1850000060000001</v>
      </c>
      <c r="AX3865" s="57">
        <v>0</v>
      </c>
      <c r="AY3865" s="57">
        <v>1.0244677680000001</v>
      </c>
      <c r="AZ3865" s="57">
        <v>0.16804272200000001</v>
      </c>
      <c r="BA3865" s="57">
        <v>0</v>
      </c>
      <c r="BB3865" s="57">
        <v>1.1925104900000001</v>
      </c>
      <c r="BC3865" s="57">
        <v>0</v>
      </c>
      <c r="BD3865" s="57">
        <v>0</v>
      </c>
      <c r="BE3865" s="57">
        <v>0</v>
      </c>
      <c r="BF3865" s="57">
        <v>5.9890411999999997E-2</v>
      </c>
      <c r="BG3865" s="57">
        <v>2.9812762E-2</v>
      </c>
      <c r="BH3865" s="57">
        <v>8.9703173999999997E-2</v>
      </c>
      <c r="BI3865" s="57">
        <v>0</v>
      </c>
      <c r="BJ3865" s="57">
        <v>0</v>
      </c>
      <c r="BK3865" s="57">
        <v>0</v>
      </c>
      <c r="BL3865" s="57">
        <v>0</v>
      </c>
      <c r="BM3865" s="57">
        <v>0</v>
      </c>
      <c r="BN3865" s="57">
        <v>0</v>
      </c>
      <c r="BO3865" s="57">
        <v>0</v>
      </c>
      <c r="BP3865" s="57">
        <v>1.102807315</v>
      </c>
      <c r="BQ3865" s="57">
        <v>0.13598900799999999</v>
      </c>
      <c r="BR3865" s="57">
        <v>5.1233824999999997E-2</v>
      </c>
      <c r="BS3865" s="57">
        <v>1.102807315</v>
      </c>
      <c r="BT3865" s="57">
        <v>0.13598900799999999</v>
      </c>
      <c r="BU3865" s="57">
        <v>5.1233824999999997E-2</v>
      </c>
    </row>
    <row r="3866" spans="1:73" x14ac:dyDescent="0.25">
      <c r="A3866" s="57">
        <v>5</v>
      </c>
      <c r="B3866" s="57">
        <v>42285342160000</v>
      </c>
      <c r="C3866" s="57" t="s">
        <v>176</v>
      </c>
      <c r="D3866" s="57" t="s">
        <v>177</v>
      </c>
      <c r="E3866" s="57" t="s">
        <v>178</v>
      </c>
      <c r="F3866" s="57">
        <v>0</v>
      </c>
      <c r="G3866" s="57" t="s">
        <v>49</v>
      </c>
      <c r="H3866" s="57" t="s">
        <v>150</v>
      </c>
      <c r="I3866" s="57" t="s">
        <v>151</v>
      </c>
      <c r="J3866" s="57" t="s">
        <v>152</v>
      </c>
      <c r="K3866" s="57" t="s">
        <v>51</v>
      </c>
      <c r="L3866" s="57" t="s">
        <v>153</v>
      </c>
      <c r="M3866" s="57" t="s">
        <v>154</v>
      </c>
      <c r="N3866" s="57" t="s">
        <v>155</v>
      </c>
      <c r="P3866" s="57" t="s">
        <v>156</v>
      </c>
      <c r="Q3866" s="57" t="s">
        <v>157</v>
      </c>
      <c r="R3866" s="57" t="s">
        <v>158</v>
      </c>
      <c r="S3866" s="57" t="s">
        <v>159</v>
      </c>
      <c r="U3866" s="57" t="s">
        <v>160</v>
      </c>
      <c r="V3866" s="57" t="s">
        <v>160</v>
      </c>
      <c r="W3866" s="57" t="s">
        <v>160</v>
      </c>
      <c r="X3866" s="57" t="s">
        <v>160</v>
      </c>
      <c r="Y3866" s="57" t="s">
        <v>160</v>
      </c>
      <c r="Z3866" s="57" t="s">
        <v>160</v>
      </c>
      <c r="AA3866" s="57" t="s">
        <v>160</v>
      </c>
      <c r="AB3866" s="57" t="s">
        <v>160</v>
      </c>
      <c r="AC3866" s="57" t="s">
        <v>160</v>
      </c>
      <c r="AD3866" s="57" t="s">
        <v>160</v>
      </c>
      <c r="AE3866" s="57" t="s">
        <v>160</v>
      </c>
      <c r="AF3866" s="57" t="s">
        <v>160</v>
      </c>
      <c r="AG3866" s="57" t="s">
        <v>160</v>
      </c>
      <c r="AH3866" s="57" t="s">
        <v>160</v>
      </c>
      <c r="AI3866" s="57" t="s">
        <v>179</v>
      </c>
      <c r="AL3866" s="9">
        <v>53359</v>
      </c>
      <c r="AM3866" s="57">
        <v>200.72981181599999</v>
      </c>
      <c r="AN3866" s="57">
        <v>651.64040772299995</v>
      </c>
      <c r="AO3866" s="57">
        <v>0.32762470500000002</v>
      </c>
      <c r="AP3866" s="57">
        <v>200.72981181599999</v>
      </c>
      <c r="AQ3866" s="57">
        <v>488.73030579200002</v>
      </c>
      <c r="AR3866" s="57">
        <v>0</v>
      </c>
      <c r="AS3866" s="57">
        <v>1.4795793999999999E-2</v>
      </c>
      <c r="AT3866" s="57">
        <v>3.6024311000000003E-2</v>
      </c>
      <c r="AU3866" s="57">
        <v>0</v>
      </c>
      <c r="AV3866" s="57">
        <v>62.119999980999999</v>
      </c>
      <c r="AW3866" s="57">
        <v>4.1850000129999998</v>
      </c>
      <c r="AX3866" s="57">
        <v>0</v>
      </c>
      <c r="AY3866" s="57">
        <v>0.91911474999999998</v>
      </c>
      <c r="AZ3866" s="57">
        <v>0.150761741</v>
      </c>
      <c r="BA3866" s="57">
        <v>0</v>
      </c>
      <c r="BB3866" s="57">
        <v>1.069876491</v>
      </c>
      <c r="BC3866" s="57">
        <v>0</v>
      </c>
      <c r="BD3866" s="57">
        <v>0</v>
      </c>
      <c r="BE3866" s="57">
        <v>0</v>
      </c>
      <c r="BF3866" s="57">
        <v>5.3731472000000002E-2</v>
      </c>
      <c r="BG3866" s="57">
        <v>2.6746912000000001E-2</v>
      </c>
      <c r="BH3866" s="57">
        <v>8.0478384E-2</v>
      </c>
      <c r="BI3866" s="57">
        <v>0</v>
      </c>
      <c r="BJ3866" s="57">
        <v>0</v>
      </c>
      <c r="BK3866" s="57">
        <v>0</v>
      </c>
      <c r="BL3866" s="57">
        <v>0</v>
      </c>
      <c r="BM3866" s="57">
        <v>0</v>
      </c>
      <c r="BN3866" s="57">
        <v>0</v>
      </c>
      <c r="BO3866" s="57">
        <v>0</v>
      </c>
      <c r="BP3866" s="57">
        <v>0.98939810699999997</v>
      </c>
      <c r="BQ3866" s="57">
        <v>0.121116158</v>
      </c>
      <c r="BR3866" s="57">
        <v>4.5475254E-2</v>
      </c>
      <c r="BS3866" s="57">
        <v>0.98939810699999997</v>
      </c>
      <c r="BT3866" s="57">
        <v>0.121116158</v>
      </c>
      <c r="BU3866" s="57">
        <v>4.5475254E-2</v>
      </c>
    </row>
    <row r="3867" spans="1:73" x14ac:dyDescent="0.25">
      <c r="A3867" s="57">
        <v>5</v>
      </c>
      <c r="B3867" s="57">
        <v>42285342160000</v>
      </c>
      <c r="C3867" s="57" t="s">
        <v>176</v>
      </c>
      <c r="D3867" s="57" t="s">
        <v>177</v>
      </c>
      <c r="E3867" s="57" t="s">
        <v>178</v>
      </c>
      <c r="F3867" s="57">
        <v>0</v>
      </c>
      <c r="G3867" s="57" t="s">
        <v>49</v>
      </c>
      <c r="H3867" s="57" t="s">
        <v>150</v>
      </c>
      <c r="I3867" s="57" t="s">
        <v>151</v>
      </c>
      <c r="J3867" s="57" t="s">
        <v>152</v>
      </c>
      <c r="K3867" s="57" t="s">
        <v>51</v>
      </c>
      <c r="L3867" s="57" t="s">
        <v>153</v>
      </c>
      <c r="M3867" s="57" t="s">
        <v>154</v>
      </c>
      <c r="N3867" s="57" t="s">
        <v>155</v>
      </c>
      <c r="P3867" s="57" t="s">
        <v>156</v>
      </c>
      <c r="Q3867" s="57" t="s">
        <v>157</v>
      </c>
      <c r="R3867" s="57" t="s">
        <v>158</v>
      </c>
      <c r="S3867" s="57" t="s">
        <v>159</v>
      </c>
      <c r="U3867" s="57" t="s">
        <v>160</v>
      </c>
      <c r="V3867" s="57" t="s">
        <v>160</v>
      </c>
      <c r="W3867" s="57" t="s">
        <v>160</v>
      </c>
      <c r="X3867" s="57" t="s">
        <v>160</v>
      </c>
      <c r="Y3867" s="57" t="s">
        <v>160</v>
      </c>
      <c r="Z3867" s="57" t="s">
        <v>160</v>
      </c>
      <c r="AA3867" s="57" t="s">
        <v>160</v>
      </c>
      <c r="AB3867" s="57" t="s">
        <v>160</v>
      </c>
      <c r="AC3867" s="57" t="s">
        <v>160</v>
      </c>
      <c r="AD3867" s="57" t="s">
        <v>160</v>
      </c>
      <c r="AE3867" s="57" t="s">
        <v>160</v>
      </c>
      <c r="AF3867" s="57" t="s">
        <v>160</v>
      </c>
      <c r="AG3867" s="57" t="s">
        <v>160</v>
      </c>
      <c r="AH3867" s="57" t="s">
        <v>160</v>
      </c>
      <c r="AI3867" s="57" t="s">
        <v>179</v>
      </c>
      <c r="AL3867" s="9">
        <v>53387</v>
      </c>
      <c r="AM3867" s="57">
        <v>220.745049567</v>
      </c>
      <c r="AN3867" s="57">
        <v>716.61699276700006</v>
      </c>
      <c r="AO3867" s="57">
        <v>0.36029292899999998</v>
      </c>
      <c r="AP3867" s="57">
        <v>220.745049567</v>
      </c>
      <c r="AQ3867" s="57">
        <v>537.46274457499999</v>
      </c>
      <c r="AR3867" s="57">
        <v>0</v>
      </c>
      <c r="AS3867" s="57">
        <v>1.6271118000000001E-2</v>
      </c>
      <c r="AT3867" s="57">
        <v>3.9616379E-2</v>
      </c>
      <c r="AU3867" s="57">
        <v>0</v>
      </c>
      <c r="AV3867" s="57">
        <v>62.119999989999997</v>
      </c>
      <c r="AW3867" s="57">
        <v>4.1849999970000002</v>
      </c>
      <c r="AX3867" s="57">
        <v>0</v>
      </c>
      <c r="AY3867" s="57">
        <v>1.010761826</v>
      </c>
      <c r="AZ3867" s="57">
        <v>0.16579454599999999</v>
      </c>
      <c r="BA3867" s="57">
        <v>0</v>
      </c>
      <c r="BB3867" s="57">
        <v>1.176556371</v>
      </c>
      <c r="BC3867" s="57">
        <v>0</v>
      </c>
      <c r="BD3867" s="57">
        <v>0</v>
      </c>
      <c r="BE3867" s="57">
        <v>0</v>
      </c>
      <c r="BF3867" s="57">
        <v>5.9089162000000001E-2</v>
      </c>
      <c r="BG3867" s="57">
        <v>2.9413908999999999E-2</v>
      </c>
      <c r="BH3867" s="57">
        <v>8.8503072000000002E-2</v>
      </c>
      <c r="BI3867" s="57">
        <v>0</v>
      </c>
      <c r="BJ3867" s="57">
        <v>0</v>
      </c>
      <c r="BK3867" s="57">
        <v>0</v>
      </c>
      <c r="BL3867" s="57">
        <v>0</v>
      </c>
      <c r="BM3867" s="57">
        <v>0</v>
      </c>
      <c r="BN3867" s="57">
        <v>0</v>
      </c>
      <c r="BO3867" s="57">
        <v>0</v>
      </c>
      <c r="BP3867" s="57">
        <v>1.0880532999999999</v>
      </c>
      <c r="BQ3867" s="57">
        <v>0.13211984199999999</v>
      </c>
      <c r="BR3867" s="57">
        <v>4.9419984E-2</v>
      </c>
      <c r="BS3867" s="57">
        <v>1.0880532999999999</v>
      </c>
      <c r="BT3867" s="57">
        <v>0.13211984199999999</v>
      </c>
      <c r="BU3867" s="57">
        <v>4.9419984E-2</v>
      </c>
    </row>
    <row r="3868" spans="1:73" x14ac:dyDescent="0.25">
      <c r="A3868" s="57">
        <v>5</v>
      </c>
      <c r="B3868" s="57">
        <v>42285342160000</v>
      </c>
      <c r="C3868" s="57" t="s">
        <v>176</v>
      </c>
      <c r="D3868" s="57" t="s">
        <v>177</v>
      </c>
      <c r="E3868" s="57" t="s">
        <v>178</v>
      </c>
      <c r="F3868" s="57">
        <v>0</v>
      </c>
      <c r="G3868" s="57" t="s">
        <v>49</v>
      </c>
      <c r="H3868" s="57" t="s">
        <v>150</v>
      </c>
      <c r="I3868" s="57" t="s">
        <v>151</v>
      </c>
      <c r="J3868" s="57" t="s">
        <v>152</v>
      </c>
      <c r="K3868" s="57" t="s">
        <v>51</v>
      </c>
      <c r="L3868" s="57" t="s">
        <v>153</v>
      </c>
      <c r="M3868" s="57" t="s">
        <v>154</v>
      </c>
      <c r="N3868" s="57" t="s">
        <v>155</v>
      </c>
      <c r="P3868" s="57" t="s">
        <v>156</v>
      </c>
      <c r="Q3868" s="57" t="s">
        <v>157</v>
      </c>
      <c r="R3868" s="57" t="s">
        <v>158</v>
      </c>
      <c r="S3868" s="57" t="s">
        <v>159</v>
      </c>
      <c r="U3868" s="57" t="s">
        <v>160</v>
      </c>
      <c r="V3868" s="57" t="s">
        <v>160</v>
      </c>
      <c r="W3868" s="57" t="s">
        <v>160</v>
      </c>
      <c r="X3868" s="57" t="s">
        <v>160</v>
      </c>
      <c r="Y3868" s="57" t="s">
        <v>160</v>
      </c>
      <c r="Z3868" s="57" t="s">
        <v>160</v>
      </c>
      <c r="AA3868" s="57" t="s">
        <v>160</v>
      </c>
      <c r="AB3868" s="57" t="s">
        <v>160</v>
      </c>
      <c r="AC3868" s="57" t="s">
        <v>160</v>
      </c>
      <c r="AD3868" s="57" t="s">
        <v>160</v>
      </c>
      <c r="AE3868" s="57" t="s">
        <v>160</v>
      </c>
      <c r="AF3868" s="57" t="s">
        <v>160</v>
      </c>
      <c r="AG3868" s="57" t="s">
        <v>160</v>
      </c>
      <c r="AH3868" s="57" t="s">
        <v>160</v>
      </c>
      <c r="AI3868" s="57" t="s">
        <v>179</v>
      </c>
      <c r="AL3868" s="9">
        <v>53418</v>
      </c>
      <c r="AM3868" s="57">
        <v>212.141970587</v>
      </c>
      <c r="AN3868" s="57">
        <v>688.68833661300005</v>
      </c>
      <c r="AO3868" s="57">
        <v>0.346251262</v>
      </c>
      <c r="AP3868" s="57">
        <v>212.141970587</v>
      </c>
      <c r="AQ3868" s="57">
        <v>516.51625246000003</v>
      </c>
      <c r="AR3868" s="57">
        <v>0</v>
      </c>
      <c r="AS3868" s="57">
        <v>1.5636984999999999E-2</v>
      </c>
      <c r="AT3868" s="57">
        <v>3.8072412999999999E-2</v>
      </c>
      <c r="AU3868" s="57">
        <v>0</v>
      </c>
      <c r="AV3868" s="57">
        <v>62.119999987</v>
      </c>
      <c r="AW3868" s="57">
        <v>4.1849999889999996</v>
      </c>
      <c r="AX3868" s="57">
        <v>0</v>
      </c>
      <c r="AY3868" s="57">
        <v>0.97136948700000003</v>
      </c>
      <c r="AZ3868" s="57">
        <v>0.159333048</v>
      </c>
      <c r="BA3868" s="57">
        <v>0</v>
      </c>
      <c r="BB3868" s="57">
        <v>1.130702535</v>
      </c>
      <c r="BC3868" s="57">
        <v>0</v>
      </c>
      <c r="BD3868" s="57">
        <v>0</v>
      </c>
      <c r="BE3868" s="57">
        <v>0</v>
      </c>
      <c r="BF3868" s="57">
        <v>5.6786284999999999E-2</v>
      </c>
      <c r="BG3868" s="57">
        <v>2.8267562999999999E-2</v>
      </c>
      <c r="BH3868" s="57">
        <v>8.5053849000000001E-2</v>
      </c>
      <c r="BI3868" s="57">
        <v>0</v>
      </c>
      <c r="BJ3868" s="57">
        <v>0</v>
      </c>
      <c r="BK3868" s="57">
        <v>0</v>
      </c>
      <c r="BL3868" s="57">
        <v>0</v>
      </c>
      <c r="BM3868" s="57">
        <v>0</v>
      </c>
      <c r="BN3868" s="57">
        <v>0</v>
      </c>
      <c r="BO3868" s="57">
        <v>0</v>
      </c>
      <c r="BP3868" s="57">
        <v>1.045648686</v>
      </c>
      <c r="BQ3868" s="57">
        <v>0.125980655</v>
      </c>
      <c r="BR3868" s="57">
        <v>4.6951857E-2</v>
      </c>
      <c r="BS3868" s="57">
        <v>1.045648686</v>
      </c>
      <c r="BT3868" s="57">
        <v>0.125980655</v>
      </c>
      <c r="BU3868" s="57">
        <v>4.6951857E-2</v>
      </c>
    </row>
    <row r="3869" spans="1:73" x14ac:dyDescent="0.25">
      <c r="A3869" s="57">
        <v>5</v>
      </c>
      <c r="B3869" s="57">
        <v>42285342160000</v>
      </c>
      <c r="C3869" s="57" t="s">
        <v>176</v>
      </c>
      <c r="D3869" s="57" t="s">
        <v>177</v>
      </c>
      <c r="E3869" s="57" t="s">
        <v>178</v>
      </c>
      <c r="F3869" s="57">
        <v>0</v>
      </c>
      <c r="G3869" s="57" t="s">
        <v>49</v>
      </c>
      <c r="H3869" s="57" t="s">
        <v>150</v>
      </c>
      <c r="I3869" s="57" t="s">
        <v>151</v>
      </c>
      <c r="J3869" s="57" t="s">
        <v>152</v>
      </c>
      <c r="K3869" s="57" t="s">
        <v>51</v>
      </c>
      <c r="L3869" s="57" t="s">
        <v>153</v>
      </c>
      <c r="M3869" s="57" t="s">
        <v>154</v>
      </c>
      <c r="N3869" s="57" t="s">
        <v>155</v>
      </c>
      <c r="P3869" s="57" t="s">
        <v>156</v>
      </c>
      <c r="Q3869" s="57" t="s">
        <v>157</v>
      </c>
      <c r="R3869" s="57" t="s">
        <v>158</v>
      </c>
      <c r="S3869" s="57" t="s">
        <v>159</v>
      </c>
      <c r="U3869" s="57" t="s">
        <v>160</v>
      </c>
      <c r="V3869" s="57" t="s">
        <v>160</v>
      </c>
      <c r="W3869" s="57" t="s">
        <v>160</v>
      </c>
      <c r="X3869" s="57" t="s">
        <v>160</v>
      </c>
      <c r="Y3869" s="57" t="s">
        <v>160</v>
      </c>
      <c r="Z3869" s="57" t="s">
        <v>160</v>
      </c>
      <c r="AA3869" s="57" t="s">
        <v>160</v>
      </c>
      <c r="AB3869" s="57" t="s">
        <v>160</v>
      </c>
      <c r="AC3869" s="57" t="s">
        <v>160</v>
      </c>
      <c r="AD3869" s="57" t="s">
        <v>160</v>
      </c>
      <c r="AE3869" s="57" t="s">
        <v>160</v>
      </c>
      <c r="AF3869" s="57" t="s">
        <v>160</v>
      </c>
      <c r="AG3869" s="57" t="s">
        <v>160</v>
      </c>
      <c r="AH3869" s="57" t="s">
        <v>160</v>
      </c>
      <c r="AI3869" s="57" t="s">
        <v>179</v>
      </c>
      <c r="AL3869" s="9">
        <v>53448</v>
      </c>
      <c r="AM3869" s="57">
        <v>217.692375158</v>
      </c>
      <c r="AN3869" s="57">
        <v>706.70692520800003</v>
      </c>
      <c r="AO3869" s="57">
        <v>0.35531045300000003</v>
      </c>
      <c r="AP3869" s="57">
        <v>217.692375158</v>
      </c>
      <c r="AQ3869" s="57">
        <v>530.03019390600002</v>
      </c>
      <c r="AR3869" s="57">
        <v>0</v>
      </c>
      <c r="AS3869" s="57">
        <v>1.6046105000000001E-2</v>
      </c>
      <c r="AT3869" s="57">
        <v>3.9068525999999999E-2</v>
      </c>
      <c r="AU3869" s="57">
        <v>0</v>
      </c>
      <c r="AV3869" s="57">
        <v>62.120000025000003</v>
      </c>
      <c r="AW3869" s="57">
        <v>4.1849999919999998</v>
      </c>
      <c r="AX3869" s="57">
        <v>0</v>
      </c>
      <c r="AY3869" s="57">
        <v>0.99678404099999995</v>
      </c>
      <c r="AZ3869" s="57">
        <v>0.16350178000000001</v>
      </c>
      <c r="BA3869" s="57">
        <v>0</v>
      </c>
      <c r="BB3869" s="57">
        <v>1.160285821</v>
      </c>
      <c r="BC3869" s="57">
        <v>0</v>
      </c>
      <c r="BD3869" s="57">
        <v>0</v>
      </c>
      <c r="BE3869" s="57">
        <v>0</v>
      </c>
      <c r="BF3869" s="57">
        <v>5.8272021E-2</v>
      </c>
      <c r="BG3869" s="57">
        <v>2.9007146000000001E-2</v>
      </c>
      <c r="BH3869" s="57">
        <v>8.7279166000000005E-2</v>
      </c>
      <c r="BI3869" s="57">
        <v>0</v>
      </c>
      <c r="BJ3869" s="57">
        <v>0</v>
      </c>
      <c r="BK3869" s="57">
        <v>0</v>
      </c>
      <c r="BL3869" s="57">
        <v>0</v>
      </c>
      <c r="BM3869" s="57">
        <v>0</v>
      </c>
      <c r="BN3869" s="57">
        <v>0</v>
      </c>
      <c r="BO3869" s="57">
        <v>0</v>
      </c>
      <c r="BP3869" s="57">
        <v>1.0730066540000001</v>
      </c>
      <c r="BQ3869" s="57">
        <v>0.12823522700000001</v>
      </c>
      <c r="BR3869" s="57">
        <v>4.7612147E-2</v>
      </c>
      <c r="BS3869" s="57">
        <v>1.0730066540000001</v>
      </c>
      <c r="BT3869" s="57">
        <v>0.12823522700000001</v>
      </c>
      <c r="BU3869" s="57">
        <v>4.7612147E-2</v>
      </c>
    </row>
    <row r="3870" spans="1:73" x14ac:dyDescent="0.25">
      <c r="A3870" s="57">
        <v>5</v>
      </c>
      <c r="B3870" s="57">
        <v>42285342160000</v>
      </c>
      <c r="C3870" s="57" t="s">
        <v>176</v>
      </c>
      <c r="D3870" s="57" t="s">
        <v>177</v>
      </c>
      <c r="E3870" s="57" t="s">
        <v>178</v>
      </c>
      <c r="F3870" s="57">
        <v>0</v>
      </c>
      <c r="G3870" s="57" t="s">
        <v>49</v>
      </c>
      <c r="H3870" s="57" t="s">
        <v>150</v>
      </c>
      <c r="I3870" s="57" t="s">
        <v>151</v>
      </c>
      <c r="J3870" s="57" t="s">
        <v>152</v>
      </c>
      <c r="K3870" s="57" t="s">
        <v>51</v>
      </c>
      <c r="L3870" s="57" t="s">
        <v>153</v>
      </c>
      <c r="M3870" s="57" t="s">
        <v>154</v>
      </c>
      <c r="N3870" s="57" t="s">
        <v>155</v>
      </c>
      <c r="P3870" s="57" t="s">
        <v>156</v>
      </c>
      <c r="Q3870" s="57" t="s">
        <v>157</v>
      </c>
      <c r="R3870" s="57" t="s">
        <v>158</v>
      </c>
      <c r="S3870" s="57" t="s">
        <v>159</v>
      </c>
      <c r="U3870" s="57" t="s">
        <v>160</v>
      </c>
      <c r="V3870" s="57" t="s">
        <v>160</v>
      </c>
      <c r="W3870" s="57" t="s">
        <v>160</v>
      </c>
      <c r="X3870" s="57" t="s">
        <v>160</v>
      </c>
      <c r="Y3870" s="57" t="s">
        <v>160</v>
      </c>
      <c r="Z3870" s="57" t="s">
        <v>160</v>
      </c>
      <c r="AA3870" s="57" t="s">
        <v>160</v>
      </c>
      <c r="AB3870" s="57" t="s">
        <v>160</v>
      </c>
      <c r="AC3870" s="57" t="s">
        <v>160</v>
      </c>
      <c r="AD3870" s="57" t="s">
        <v>160</v>
      </c>
      <c r="AE3870" s="57" t="s">
        <v>160</v>
      </c>
      <c r="AF3870" s="57" t="s">
        <v>160</v>
      </c>
      <c r="AG3870" s="57" t="s">
        <v>160</v>
      </c>
      <c r="AH3870" s="57" t="s">
        <v>160</v>
      </c>
      <c r="AI3870" s="57" t="s">
        <v>179</v>
      </c>
      <c r="AL3870" s="9">
        <v>53479</v>
      </c>
      <c r="AM3870" s="57">
        <v>209.20826781100001</v>
      </c>
      <c r="AN3870" s="57">
        <v>679.16449331599995</v>
      </c>
      <c r="AO3870" s="57">
        <v>0.34146296700000001</v>
      </c>
      <c r="AP3870" s="57">
        <v>209.20826781100001</v>
      </c>
      <c r="AQ3870" s="57">
        <v>509.37336998699999</v>
      </c>
      <c r="AR3870" s="57">
        <v>0</v>
      </c>
      <c r="AS3870" s="57">
        <v>1.5420741E-2</v>
      </c>
      <c r="AT3870" s="57">
        <v>3.7545911000000001E-2</v>
      </c>
      <c r="AU3870" s="57">
        <v>0</v>
      </c>
      <c r="AV3870" s="57">
        <v>62.120000005000001</v>
      </c>
      <c r="AW3870" s="57">
        <v>4.1850000119999997</v>
      </c>
      <c r="AX3870" s="57">
        <v>0</v>
      </c>
      <c r="AY3870" s="57">
        <v>0.95793645699999996</v>
      </c>
      <c r="AZ3870" s="57">
        <v>0.15712963799999999</v>
      </c>
      <c r="BA3870" s="57">
        <v>0</v>
      </c>
      <c r="BB3870" s="57">
        <v>1.115066095</v>
      </c>
      <c r="BC3870" s="57">
        <v>0</v>
      </c>
      <c r="BD3870" s="57">
        <v>0</v>
      </c>
      <c r="BE3870" s="57">
        <v>0</v>
      </c>
      <c r="BF3870" s="57">
        <v>5.600099E-2</v>
      </c>
      <c r="BG3870" s="57">
        <v>2.7876651999999998E-2</v>
      </c>
      <c r="BH3870" s="57">
        <v>8.3877642000000002E-2</v>
      </c>
      <c r="BI3870" s="57">
        <v>0</v>
      </c>
      <c r="BJ3870" s="57">
        <v>0</v>
      </c>
      <c r="BK3870" s="57">
        <v>0</v>
      </c>
      <c r="BL3870" s="57">
        <v>0</v>
      </c>
      <c r="BM3870" s="57">
        <v>0</v>
      </c>
      <c r="BN3870" s="57">
        <v>0</v>
      </c>
      <c r="BO3870" s="57">
        <v>0</v>
      </c>
      <c r="BP3870" s="57">
        <v>1.0311884529999999</v>
      </c>
      <c r="BQ3870" s="57">
        <v>0.122276545</v>
      </c>
      <c r="BR3870" s="57">
        <v>4.5234307000000001E-2</v>
      </c>
      <c r="BS3870" s="57">
        <v>1.0311884529999999</v>
      </c>
      <c r="BT3870" s="57">
        <v>0.122276545</v>
      </c>
      <c r="BU3870" s="57">
        <v>4.5234307000000001E-2</v>
      </c>
    </row>
    <row r="3871" spans="1:73" x14ac:dyDescent="0.25">
      <c r="A3871" s="57">
        <v>5</v>
      </c>
      <c r="B3871" s="57">
        <v>42285342160000</v>
      </c>
      <c r="C3871" s="57" t="s">
        <v>176</v>
      </c>
      <c r="D3871" s="57" t="s">
        <v>177</v>
      </c>
      <c r="E3871" s="57" t="s">
        <v>178</v>
      </c>
      <c r="F3871" s="57">
        <v>0</v>
      </c>
      <c r="G3871" s="57" t="s">
        <v>49</v>
      </c>
      <c r="H3871" s="57" t="s">
        <v>150</v>
      </c>
      <c r="I3871" s="57" t="s">
        <v>151</v>
      </c>
      <c r="J3871" s="57" t="s">
        <v>152</v>
      </c>
      <c r="K3871" s="57" t="s">
        <v>51</v>
      </c>
      <c r="L3871" s="57" t="s">
        <v>153</v>
      </c>
      <c r="M3871" s="57" t="s">
        <v>154</v>
      </c>
      <c r="N3871" s="57" t="s">
        <v>155</v>
      </c>
      <c r="P3871" s="57" t="s">
        <v>156</v>
      </c>
      <c r="Q3871" s="57" t="s">
        <v>157</v>
      </c>
      <c r="R3871" s="57" t="s">
        <v>158</v>
      </c>
      <c r="S3871" s="57" t="s">
        <v>159</v>
      </c>
      <c r="U3871" s="57" t="s">
        <v>160</v>
      </c>
      <c r="V3871" s="57" t="s">
        <v>160</v>
      </c>
      <c r="W3871" s="57" t="s">
        <v>160</v>
      </c>
      <c r="X3871" s="57" t="s">
        <v>160</v>
      </c>
      <c r="Y3871" s="57" t="s">
        <v>160</v>
      </c>
      <c r="Z3871" s="57" t="s">
        <v>160</v>
      </c>
      <c r="AA3871" s="57" t="s">
        <v>160</v>
      </c>
      <c r="AB3871" s="57" t="s">
        <v>160</v>
      </c>
      <c r="AC3871" s="57" t="s">
        <v>160</v>
      </c>
      <c r="AD3871" s="57" t="s">
        <v>160</v>
      </c>
      <c r="AE3871" s="57" t="s">
        <v>160</v>
      </c>
      <c r="AF3871" s="57" t="s">
        <v>160</v>
      </c>
      <c r="AG3871" s="57" t="s">
        <v>160</v>
      </c>
      <c r="AH3871" s="57" t="s">
        <v>160</v>
      </c>
      <c r="AI3871" s="57" t="s">
        <v>179</v>
      </c>
      <c r="AL3871" s="9">
        <v>53509</v>
      </c>
      <c r="AM3871" s="57">
        <v>214.68191606100001</v>
      </c>
      <c r="AN3871" s="57">
        <v>696.93390357500004</v>
      </c>
      <c r="AO3871" s="57">
        <v>0.35039687899999999</v>
      </c>
      <c r="AP3871" s="57">
        <v>214.68191606100001</v>
      </c>
      <c r="AQ3871" s="57">
        <v>522.70042768099995</v>
      </c>
      <c r="AR3871" s="57">
        <v>0</v>
      </c>
      <c r="AS3871" s="57">
        <v>1.5824204000000001E-2</v>
      </c>
      <c r="AT3871" s="57">
        <v>3.8528249000000001E-2</v>
      </c>
      <c r="AU3871" s="57">
        <v>0</v>
      </c>
      <c r="AV3871" s="57">
        <v>62.119999970000002</v>
      </c>
      <c r="AW3871" s="57">
        <v>4.1849999980000003</v>
      </c>
      <c r="AX3871" s="57">
        <v>0</v>
      </c>
      <c r="AY3871" s="57">
        <v>0.98299955500000002</v>
      </c>
      <c r="AZ3871" s="57">
        <v>0.16124072</v>
      </c>
      <c r="BA3871" s="57">
        <v>0</v>
      </c>
      <c r="BB3871" s="57">
        <v>1.144240275</v>
      </c>
      <c r="BC3871" s="57">
        <v>0</v>
      </c>
      <c r="BD3871" s="57">
        <v>0</v>
      </c>
      <c r="BE3871" s="57">
        <v>0</v>
      </c>
      <c r="BF3871" s="57">
        <v>5.7466178999999999E-2</v>
      </c>
      <c r="BG3871" s="57">
        <v>2.8606006999999999E-2</v>
      </c>
      <c r="BH3871" s="57">
        <v>8.6072185999999995E-2</v>
      </c>
      <c r="BI3871" s="57">
        <v>0</v>
      </c>
      <c r="BJ3871" s="57">
        <v>0</v>
      </c>
      <c r="BK3871" s="57">
        <v>0</v>
      </c>
      <c r="BL3871" s="57">
        <v>0</v>
      </c>
      <c r="BM3871" s="57">
        <v>0</v>
      </c>
      <c r="BN3871" s="57">
        <v>0</v>
      </c>
      <c r="BO3871" s="57">
        <v>0</v>
      </c>
      <c r="BP3871" s="57">
        <v>1.058168088</v>
      </c>
      <c r="BQ3871" s="57">
        <v>0.124464828</v>
      </c>
      <c r="BR3871" s="57">
        <v>4.5870442999999997E-2</v>
      </c>
      <c r="BS3871" s="57">
        <v>1.058168088</v>
      </c>
      <c r="BT3871" s="57">
        <v>0.124464828</v>
      </c>
      <c r="BU3871" s="57">
        <v>4.5870442999999997E-2</v>
      </c>
    </row>
    <row r="3872" spans="1:73" x14ac:dyDescent="0.25">
      <c r="A3872" s="57">
        <v>5</v>
      </c>
      <c r="B3872" s="57">
        <v>42285342160000</v>
      </c>
      <c r="C3872" s="57" t="s">
        <v>176</v>
      </c>
      <c r="D3872" s="57" t="s">
        <v>177</v>
      </c>
      <c r="E3872" s="57" t="s">
        <v>178</v>
      </c>
      <c r="F3872" s="57">
        <v>0</v>
      </c>
      <c r="G3872" s="57" t="s">
        <v>49</v>
      </c>
      <c r="H3872" s="57" t="s">
        <v>150</v>
      </c>
      <c r="I3872" s="57" t="s">
        <v>151</v>
      </c>
      <c r="J3872" s="57" t="s">
        <v>152</v>
      </c>
      <c r="K3872" s="57" t="s">
        <v>51</v>
      </c>
      <c r="L3872" s="57" t="s">
        <v>153</v>
      </c>
      <c r="M3872" s="57" t="s">
        <v>154</v>
      </c>
      <c r="N3872" s="57" t="s">
        <v>155</v>
      </c>
      <c r="P3872" s="57" t="s">
        <v>156</v>
      </c>
      <c r="Q3872" s="57" t="s">
        <v>157</v>
      </c>
      <c r="R3872" s="57" t="s">
        <v>158</v>
      </c>
      <c r="S3872" s="57" t="s">
        <v>159</v>
      </c>
      <c r="U3872" s="57" t="s">
        <v>160</v>
      </c>
      <c r="V3872" s="57" t="s">
        <v>160</v>
      </c>
      <c r="W3872" s="57" t="s">
        <v>160</v>
      </c>
      <c r="X3872" s="57" t="s">
        <v>160</v>
      </c>
      <c r="Y3872" s="57" t="s">
        <v>160</v>
      </c>
      <c r="Z3872" s="57" t="s">
        <v>160</v>
      </c>
      <c r="AA3872" s="57" t="s">
        <v>160</v>
      </c>
      <c r="AB3872" s="57" t="s">
        <v>160</v>
      </c>
      <c r="AC3872" s="57" t="s">
        <v>160</v>
      </c>
      <c r="AD3872" s="57" t="s">
        <v>160</v>
      </c>
      <c r="AE3872" s="57" t="s">
        <v>160</v>
      </c>
      <c r="AF3872" s="57" t="s">
        <v>160</v>
      </c>
      <c r="AG3872" s="57" t="s">
        <v>160</v>
      </c>
      <c r="AH3872" s="57" t="s">
        <v>160</v>
      </c>
      <c r="AI3872" s="57" t="s">
        <v>179</v>
      </c>
      <c r="AL3872" s="9">
        <v>53540</v>
      </c>
      <c r="AM3872" s="57">
        <v>213.16800143500001</v>
      </c>
      <c r="AN3872" s="57">
        <v>692.01919790600004</v>
      </c>
      <c r="AO3872" s="57">
        <v>0.347925916</v>
      </c>
      <c r="AP3872" s="57">
        <v>213.16800143500001</v>
      </c>
      <c r="AQ3872" s="57">
        <v>519.01439843000003</v>
      </c>
      <c r="AR3872" s="57">
        <v>0</v>
      </c>
      <c r="AS3872" s="57">
        <v>1.5712613E-2</v>
      </c>
      <c r="AT3872" s="57">
        <v>3.8256551E-2</v>
      </c>
      <c r="AU3872" s="57">
        <v>0</v>
      </c>
      <c r="AV3872" s="57">
        <v>62.120000028</v>
      </c>
      <c r="AW3872" s="57">
        <v>4.1850000019999998</v>
      </c>
      <c r="AX3872" s="57">
        <v>0</v>
      </c>
      <c r="AY3872" s="57">
        <v>0.97606754399999995</v>
      </c>
      <c r="AZ3872" s="57">
        <v>0.16010366700000001</v>
      </c>
      <c r="BA3872" s="57">
        <v>0</v>
      </c>
      <c r="BB3872" s="57">
        <v>1.136171211</v>
      </c>
      <c r="BC3872" s="57">
        <v>0</v>
      </c>
      <c r="BD3872" s="57">
        <v>0</v>
      </c>
      <c r="BE3872" s="57">
        <v>0</v>
      </c>
      <c r="BF3872" s="57">
        <v>5.7060934000000001E-2</v>
      </c>
      <c r="BG3872" s="57">
        <v>2.8404280000000001E-2</v>
      </c>
      <c r="BH3872" s="57">
        <v>8.5465213999999998E-2</v>
      </c>
      <c r="BI3872" s="57">
        <v>0</v>
      </c>
      <c r="BJ3872" s="57">
        <v>0</v>
      </c>
      <c r="BK3872" s="57">
        <v>0</v>
      </c>
      <c r="BL3872" s="57">
        <v>0</v>
      </c>
      <c r="BM3872" s="57">
        <v>0</v>
      </c>
      <c r="BN3872" s="57">
        <v>0</v>
      </c>
      <c r="BO3872" s="57">
        <v>0</v>
      </c>
      <c r="BP3872" s="57">
        <v>1.0507059969999999</v>
      </c>
      <c r="BQ3872" s="57">
        <v>0.122591414</v>
      </c>
      <c r="BR3872" s="57">
        <v>4.5009880000000002E-2</v>
      </c>
      <c r="BS3872" s="57">
        <v>1.0507059969999999</v>
      </c>
      <c r="BT3872" s="57">
        <v>0.122591414</v>
      </c>
      <c r="BU3872" s="57">
        <v>4.5009880000000002E-2</v>
      </c>
    </row>
    <row r="3873" spans="1:73" x14ac:dyDescent="0.25">
      <c r="A3873" s="57">
        <v>5</v>
      </c>
      <c r="B3873" s="57">
        <v>42285342160000</v>
      </c>
      <c r="C3873" s="57" t="s">
        <v>176</v>
      </c>
      <c r="D3873" s="57" t="s">
        <v>177</v>
      </c>
      <c r="E3873" s="57" t="s">
        <v>178</v>
      </c>
      <c r="F3873" s="57">
        <v>0</v>
      </c>
      <c r="G3873" s="57" t="s">
        <v>49</v>
      </c>
      <c r="H3873" s="57" t="s">
        <v>150</v>
      </c>
      <c r="I3873" s="57" t="s">
        <v>151</v>
      </c>
      <c r="J3873" s="57" t="s">
        <v>152</v>
      </c>
      <c r="K3873" s="57" t="s">
        <v>51</v>
      </c>
      <c r="L3873" s="57" t="s">
        <v>153</v>
      </c>
      <c r="M3873" s="57" t="s">
        <v>154</v>
      </c>
      <c r="N3873" s="57" t="s">
        <v>155</v>
      </c>
      <c r="P3873" s="57" t="s">
        <v>156</v>
      </c>
      <c r="Q3873" s="57" t="s">
        <v>157</v>
      </c>
      <c r="R3873" s="57" t="s">
        <v>158</v>
      </c>
      <c r="S3873" s="57" t="s">
        <v>159</v>
      </c>
      <c r="U3873" s="57" t="s">
        <v>160</v>
      </c>
      <c r="V3873" s="57" t="s">
        <v>160</v>
      </c>
      <c r="W3873" s="57" t="s">
        <v>160</v>
      </c>
      <c r="X3873" s="57" t="s">
        <v>160</v>
      </c>
      <c r="Y3873" s="57" t="s">
        <v>160</v>
      </c>
      <c r="Z3873" s="57" t="s">
        <v>160</v>
      </c>
      <c r="AA3873" s="57" t="s">
        <v>160</v>
      </c>
      <c r="AB3873" s="57" t="s">
        <v>160</v>
      </c>
      <c r="AC3873" s="57" t="s">
        <v>160</v>
      </c>
      <c r="AD3873" s="57" t="s">
        <v>160</v>
      </c>
      <c r="AE3873" s="57" t="s">
        <v>160</v>
      </c>
      <c r="AF3873" s="57" t="s">
        <v>160</v>
      </c>
      <c r="AG3873" s="57" t="s">
        <v>160</v>
      </c>
      <c r="AH3873" s="57" t="s">
        <v>160</v>
      </c>
      <c r="AI3873" s="57" t="s">
        <v>179</v>
      </c>
      <c r="AL3873" s="9">
        <v>53571</v>
      </c>
      <c r="AM3873" s="57">
        <v>204.86022213999999</v>
      </c>
      <c r="AN3873" s="57">
        <v>665.04918962399995</v>
      </c>
      <c r="AO3873" s="57">
        <v>0.33436622799999999</v>
      </c>
      <c r="AP3873" s="57">
        <v>204.86022213999999</v>
      </c>
      <c r="AQ3873" s="57">
        <v>498.78689221799999</v>
      </c>
      <c r="AR3873" s="57">
        <v>0</v>
      </c>
      <c r="AS3873" s="57">
        <v>1.5100247000000001E-2</v>
      </c>
      <c r="AT3873" s="57">
        <v>3.6765581999999998E-2</v>
      </c>
      <c r="AU3873" s="57">
        <v>0</v>
      </c>
      <c r="AV3873" s="57">
        <v>62.120000023999999</v>
      </c>
      <c r="AW3873" s="57">
        <v>4.1850000090000004</v>
      </c>
      <c r="AX3873" s="57">
        <v>0</v>
      </c>
      <c r="AY3873" s="57">
        <v>0.93802734200000004</v>
      </c>
      <c r="AZ3873" s="57">
        <v>0.15386395999999999</v>
      </c>
      <c r="BA3873" s="57">
        <v>0</v>
      </c>
      <c r="BB3873" s="57">
        <v>1.0918913020000001</v>
      </c>
      <c r="BC3873" s="57">
        <v>0</v>
      </c>
      <c r="BD3873" s="57">
        <v>0</v>
      </c>
      <c r="BE3873" s="57">
        <v>0</v>
      </c>
      <c r="BF3873" s="57">
        <v>5.4837102999999998E-2</v>
      </c>
      <c r="BG3873" s="57">
        <v>2.7297282999999999E-2</v>
      </c>
      <c r="BH3873" s="57">
        <v>8.2134385000000004E-2</v>
      </c>
      <c r="BI3873" s="57">
        <v>0</v>
      </c>
      <c r="BJ3873" s="57">
        <v>0</v>
      </c>
      <c r="BK3873" s="57">
        <v>0</v>
      </c>
      <c r="BL3873" s="57">
        <v>0</v>
      </c>
      <c r="BM3873" s="57">
        <v>0</v>
      </c>
      <c r="BN3873" s="57">
        <v>0</v>
      </c>
      <c r="BO3873" s="57">
        <v>0</v>
      </c>
      <c r="BP3873" s="57">
        <v>1.009756917</v>
      </c>
      <c r="BQ3873" s="57">
        <v>0.11689498299999999</v>
      </c>
      <c r="BR3873" s="57">
        <v>4.2762002E-2</v>
      </c>
      <c r="BS3873" s="57">
        <v>1.009756917</v>
      </c>
      <c r="BT3873" s="57">
        <v>0.11689498299999999</v>
      </c>
      <c r="BU3873" s="57">
        <v>4.2762002E-2</v>
      </c>
    </row>
    <row r="3874" spans="1:73" x14ac:dyDescent="0.25">
      <c r="A3874" s="57">
        <v>5</v>
      </c>
      <c r="B3874" s="57">
        <v>42285342160000</v>
      </c>
      <c r="C3874" s="57" t="s">
        <v>176</v>
      </c>
      <c r="D3874" s="57" t="s">
        <v>177</v>
      </c>
      <c r="E3874" s="57" t="s">
        <v>178</v>
      </c>
      <c r="F3874" s="57">
        <v>0</v>
      </c>
      <c r="G3874" s="57" t="s">
        <v>49</v>
      </c>
      <c r="H3874" s="57" t="s">
        <v>150</v>
      </c>
      <c r="I3874" s="57" t="s">
        <v>151</v>
      </c>
      <c r="J3874" s="57" t="s">
        <v>152</v>
      </c>
      <c r="K3874" s="57" t="s">
        <v>51</v>
      </c>
      <c r="L3874" s="57" t="s">
        <v>153</v>
      </c>
      <c r="M3874" s="57" t="s">
        <v>154</v>
      </c>
      <c r="N3874" s="57" t="s">
        <v>155</v>
      </c>
      <c r="P3874" s="57" t="s">
        <v>156</v>
      </c>
      <c r="Q3874" s="57" t="s">
        <v>157</v>
      </c>
      <c r="R3874" s="57" t="s">
        <v>158</v>
      </c>
      <c r="S3874" s="57" t="s">
        <v>159</v>
      </c>
      <c r="U3874" s="57" t="s">
        <v>160</v>
      </c>
      <c r="V3874" s="57" t="s">
        <v>160</v>
      </c>
      <c r="W3874" s="57" t="s">
        <v>160</v>
      </c>
      <c r="X3874" s="57" t="s">
        <v>160</v>
      </c>
      <c r="Y3874" s="57" t="s">
        <v>160</v>
      </c>
      <c r="Z3874" s="57" t="s">
        <v>160</v>
      </c>
      <c r="AA3874" s="57" t="s">
        <v>160</v>
      </c>
      <c r="AB3874" s="57" t="s">
        <v>160</v>
      </c>
      <c r="AC3874" s="57" t="s">
        <v>160</v>
      </c>
      <c r="AD3874" s="57" t="s">
        <v>160</v>
      </c>
      <c r="AE3874" s="57" t="s">
        <v>160</v>
      </c>
      <c r="AF3874" s="57" t="s">
        <v>160</v>
      </c>
      <c r="AG3874" s="57" t="s">
        <v>160</v>
      </c>
      <c r="AH3874" s="57" t="s">
        <v>160</v>
      </c>
      <c r="AI3874" s="57" t="s">
        <v>179</v>
      </c>
      <c r="AL3874" s="9">
        <v>53601</v>
      </c>
      <c r="AM3874" s="57">
        <v>210.220109721</v>
      </c>
      <c r="AN3874" s="57">
        <v>682.44929226299996</v>
      </c>
      <c r="AO3874" s="57">
        <v>0.34311446299999998</v>
      </c>
      <c r="AP3874" s="57">
        <v>210.220109721</v>
      </c>
      <c r="AQ3874" s="57">
        <v>511.83696919699997</v>
      </c>
      <c r="AR3874" s="57">
        <v>0</v>
      </c>
      <c r="AS3874" s="57">
        <v>1.5495324E-2</v>
      </c>
      <c r="AT3874" s="57">
        <v>3.7727503000000003E-2</v>
      </c>
      <c r="AU3874" s="57">
        <v>0</v>
      </c>
      <c r="AV3874" s="57">
        <v>62.120000007999998</v>
      </c>
      <c r="AW3874" s="57">
        <v>4.1849999990000004</v>
      </c>
      <c r="AX3874" s="57">
        <v>0</v>
      </c>
      <c r="AY3874" s="57">
        <v>0.96256954500000003</v>
      </c>
      <c r="AZ3874" s="57">
        <v>0.15788959999999999</v>
      </c>
      <c r="BA3874" s="57">
        <v>0</v>
      </c>
      <c r="BB3874" s="57">
        <v>1.1204591450000001</v>
      </c>
      <c r="BC3874" s="57">
        <v>0</v>
      </c>
      <c r="BD3874" s="57">
        <v>0</v>
      </c>
      <c r="BE3874" s="57">
        <v>0</v>
      </c>
      <c r="BF3874" s="57">
        <v>5.6271839999999997E-2</v>
      </c>
      <c r="BG3874" s="57">
        <v>2.8011478999999999E-2</v>
      </c>
      <c r="BH3874" s="57">
        <v>8.4283318999999995E-2</v>
      </c>
      <c r="BI3874" s="57">
        <v>0</v>
      </c>
      <c r="BJ3874" s="57">
        <v>0</v>
      </c>
      <c r="BK3874" s="57">
        <v>0</v>
      </c>
      <c r="BL3874" s="57">
        <v>0</v>
      </c>
      <c r="BM3874" s="57">
        <v>0</v>
      </c>
      <c r="BN3874" s="57">
        <v>0</v>
      </c>
      <c r="BO3874" s="57">
        <v>0</v>
      </c>
      <c r="BP3874" s="57">
        <v>1.036175826</v>
      </c>
      <c r="BQ3874" s="57">
        <v>0.118986956</v>
      </c>
      <c r="BR3874" s="57">
        <v>4.3363368999999999E-2</v>
      </c>
      <c r="BS3874" s="57">
        <v>1.036175826</v>
      </c>
      <c r="BT3874" s="57">
        <v>0.118986956</v>
      </c>
      <c r="BU3874" s="57">
        <v>4.3363368999999999E-2</v>
      </c>
    </row>
    <row r="3875" spans="1:73" x14ac:dyDescent="0.25">
      <c r="A3875" s="57">
        <v>5</v>
      </c>
      <c r="B3875" s="57">
        <v>42285342160000</v>
      </c>
      <c r="C3875" s="57" t="s">
        <v>176</v>
      </c>
      <c r="D3875" s="57" t="s">
        <v>177</v>
      </c>
      <c r="E3875" s="57" t="s">
        <v>178</v>
      </c>
      <c r="F3875" s="57">
        <v>0</v>
      </c>
      <c r="G3875" s="57" t="s">
        <v>49</v>
      </c>
      <c r="H3875" s="57" t="s">
        <v>150</v>
      </c>
      <c r="I3875" s="57" t="s">
        <v>151</v>
      </c>
      <c r="J3875" s="57" t="s">
        <v>152</v>
      </c>
      <c r="K3875" s="57" t="s">
        <v>51</v>
      </c>
      <c r="L3875" s="57" t="s">
        <v>153</v>
      </c>
      <c r="M3875" s="57" t="s">
        <v>154</v>
      </c>
      <c r="N3875" s="57" t="s">
        <v>155</v>
      </c>
      <c r="P3875" s="57" t="s">
        <v>156</v>
      </c>
      <c r="Q3875" s="57" t="s">
        <v>157</v>
      </c>
      <c r="R3875" s="57" t="s">
        <v>158</v>
      </c>
      <c r="S3875" s="57" t="s">
        <v>159</v>
      </c>
      <c r="U3875" s="57" t="s">
        <v>160</v>
      </c>
      <c r="V3875" s="57" t="s">
        <v>160</v>
      </c>
      <c r="W3875" s="57" t="s">
        <v>160</v>
      </c>
      <c r="X3875" s="57" t="s">
        <v>160</v>
      </c>
      <c r="Y3875" s="57" t="s">
        <v>160</v>
      </c>
      <c r="Z3875" s="57" t="s">
        <v>160</v>
      </c>
      <c r="AA3875" s="57" t="s">
        <v>160</v>
      </c>
      <c r="AB3875" s="57" t="s">
        <v>160</v>
      </c>
      <c r="AC3875" s="57" t="s">
        <v>160</v>
      </c>
      <c r="AD3875" s="57" t="s">
        <v>160</v>
      </c>
      <c r="AE3875" s="57" t="s">
        <v>160</v>
      </c>
      <c r="AF3875" s="57" t="s">
        <v>160</v>
      </c>
      <c r="AG3875" s="57" t="s">
        <v>160</v>
      </c>
      <c r="AH3875" s="57" t="s">
        <v>160</v>
      </c>
      <c r="AI3875" s="57" t="s">
        <v>179</v>
      </c>
      <c r="AL3875" s="9">
        <v>53632</v>
      </c>
      <c r="AM3875" s="57">
        <v>202.027218371</v>
      </c>
      <c r="AN3875" s="57">
        <v>655.85225114000002</v>
      </c>
      <c r="AO3875" s="57">
        <v>0.32974228999999999</v>
      </c>
      <c r="AP3875" s="57">
        <v>202.027218371</v>
      </c>
      <c r="AQ3875" s="57">
        <v>491.88918835499999</v>
      </c>
      <c r="AR3875" s="57">
        <v>0</v>
      </c>
      <c r="AS3875" s="57">
        <v>1.4891425999999999E-2</v>
      </c>
      <c r="AT3875" s="57">
        <v>3.6257152000000001E-2</v>
      </c>
      <c r="AU3875" s="57">
        <v>0</v>
      </c>
      <c r="AV3875" s="57">
        <v>62.119999991999997</v>
      </c>
      <c r="AW3875" s="57">
        <v>4.1849999970000002</v>
      </c>
      <c r="AX3875" s="57">
        <v>0</v>
      </c>
      <c r="AY3875" s="57">
        <v>0.92505539999999997</v>
      </c>
      <c r="AZ3875" s="57">
        <v>0.151736181</v>
      </c>
      <c r="BA3875" s="57">
        <v>0</v>
      </c>
      <c r="BB3875" s="57">
        <v>1.0767915809999999</v>
      </c>
      <c r="BC3875" s="57">
        <v>0</v>
      </c>
      <c r="BD3875" s="57">
        <v>0</v>
      </c>
      <c r="BE3875" s="57">
        <v>0</v>
      </c>
      <c r="BF3875" s="57">
        <v>5.4078763000000002E-2</v>
      </c>
      <c r="BG3875" s="57">
        <v>2.6919789999999999E-2</v>
      </c>
      <c r="BH3875" s="57">
        <v>8.0998552000000001E-2</v>
      </c>
      <c r="BI3875" s="57">
        <v>0</v>
      </c>
      <c r="BJ3875" s="57">
        <v>0</v>
      </c>
      <c r="BK3875" s="57">
        <v>0</v>
      </c>
      <c r="BL3875" s="57">
        <v>0</v>
      </c>
      <c r="BM3875" s="57">
        <v>0</v>
      </c>
      <c r="BN3875" s="57">
        <v>0</v>
      </c>
      <c r="BO3875" s="57">
        <v>0</v>
      </c>
      <c r="BP3875" s="57">
        <v>0.995793029</v>
      </c>
      <c r="BQ3875" s="57">
        <v>0.113458012</v>
      </c>
      <c r="BR3875" s="57">
        <v>4.1197721E-2</v>
      </c>
      <c r="BS3875" s="57">
        <v>0.995793029</v>
      </c>
      <c r="BT3875" s="57">
        <v>0.113458012</v>
      </c>
      <c r="BU3875" s="57">
        <v>4.1197721E-2</v>
      </c>
    </row>
    <row r="3876" spans="1:73" x14ac:dyDescent="0.25">
      <c r="A3876" s="57">
        <v>5</v>
      </c>
      <c r="B3876" s="57">
        <v>42285342160000</v>
      </c>
      <c r="C3876" s="57" t="s">
        <v>176</v>
      </c>
      <c r="D3876" s="57" t="s">
        <v>177</v>
      </c>
      <c r="E3876" s="57" t="s">
        <v>178</v>
      </c>
      <c r="F3876" s="57">
        <v>0</v>
      </c>
      <c r="G3876" s="57" t="s">
        <v>49</v>
      </c>
      <c r="H3876" s="57" t="s">
        <v>150</v>
      </c>
      <c r="I3876" s="57" t="s">
        <v>151</v>
      </c>
      <c r="J3876" s="57" t="s">
        <v>152</v>
      </c>
      <c r="K3876" s="57" t="s">
        <v>51</v>
      </c>
      <c r="L3876" s="57" t="s">
        <v>153</v>
      </c>
      <c r="M3876" s="57" t="s">
        <v>154</v>
      </c>
      <c r="N3876" s="57" t="s">
        <v>155</v>
      </c>
      <c r="P3876" s="57" t="s">
        <v>156</v>
      </c>
      <c r="Q3876" s="57" t="s">
        <v>157</v>
      </c>
      <c r="R3876" s="57" t="s">
        <v>158</v>
      </c>
      <c r="S3876" s="57" t="s">
        <v>159</v>
      </c>
      <c r="U3876" s="57" t="s">
        <v>160</v>
      </c>
      <c r="V3876" s="57" t="s">
        <v>160</v>
      </c>
      <c r="W3876" s="57" t="s">
        <v>160</v>
      </c>
      <c r="X3876" s="57" t="s">
        <v>160</v>
      </c>
      <c r="Y3876" s="57" t="s">
        <v>160</v>
      </c>
      <c r="Z3876" s="57" t="s">
        <v>160</v>
      </c>
      <c r="AA3876" s="57" t="s">
        <v>160</v>
      </c>
      <c r="AB3876" s="57" t="s">
        <v>160</v>
      </c>
      <c r="AC3876" s="57" t="s">
        <v>160</v>
      </c>
      <c r="AD3876" s="57" t="s">
        <v>160</v>
      </c>
      <c r="AE3876" s="57" t="s">
        <v>160</v>
      </c>
      <c r="AF3876" s="57" t="s">
        <v>160</v>
      </c>
      <c r="AG3876" s="57" t="s">
        <v>160</v>
      </c>
      <c r="AH3876" s="57" t="s">
        <v>160</v>
      </c>
      <c r="AI3876" s="57" t="s">
        <v>179</v>
      </c>
      <c r="AL3876" s="9">
        <v>53662</v>
      </c>
      <c r="AM3876" s="57">
        <v>207.312984282</v>
      </c>
      <c r="AN3876" s="57">
        <v>673.01172845999997</v>
      </c>
      <c r="AO3876" s="57">
        <v>0.33836954699999999</v>
      </c>
      <c r="AP3876" s="57">
        <v>207.312984282</v>
      </c>
      <c r="AQ3876" s="57">
        <v>504.75879634500001</v>
      </c>
      <c r="AR3876" s="57">
        <v>0</v>
      </c>
      <c r="AS3876" s="57">
        <v>1.5281039999999999E-2</v>
      </c>
      <c r="AT3876" s="57">
        <v>3.7205770999999999E-2</v>
      </c>
      <c r="AU3876" s="57">
        <v>0</v>
      </c>
      <c r="AV3876" s="57">
        <v>62.120000013000002</v>
      </c>
      <c r="AW3876" s="57">
        <v>4.1850000100000004</v>
      </c>
      <c r="AX3876" s="57">
        <v>0</v>
      </c>
      <c r="AY3876" s="57">
        <v>0.94925820900000002</v>
      </c>
      <c r="AZ3876" s="57">
        <v>0.15570615099999999</v>
      </c>
      <c r="BA3876" s="57">
        <v>0</v>
      </c>
      <c r="BB3876" s="57">
        <v>1.1049643600000001</v>
      </c>
      <c r="BC3876" s="57">
        <v>0</v>
      </c>
      <c r="BD3876" s="57">
        <v>0</v>
      </c>
      <c r="BE3876" s="57">
        <v>0</v>
      </c>
      <c r="BF3876" s="57">
        <v>5.5493659000000001E-2</v>
      </c>
      <c r="BG3876" s="57">
        <v>2.7624109000000001E-2</v>
      </c>
      <c r="BH3876" s="57">
        <v>8.3117767999999995E-2</v>
      </c>
      <c r="BI3876" s="57">
        <v>0</v>
      </c>
      <c r="BJ3876" s="57">
        <v>0</v>
      </c>
      <c r="BK3876" s="57">
        <v>0</v>
      </c>
      <c r="BL3876" s="57">
        <v>0</v>
      </c>
      <c r="BM3876" s="57">
        <v>0</v>
      </c>
      <c r="BN3876" s="57">
        <v>0</v>
      </c>
      <c r="BO3876" s="57">
        <v>0</v>
      </c>
      <c r="BP3876" s="57">
        <v>1.0218465919999999</v>
      </c>
      <c r="BQ3876" s="57">
        <v>0.11548847600000001</v>
      </c>
      <c r="BR3876" s="57">
        <v>4.1777090000000003E-2</v>
      </c>
      <c r="BS3876" s="57">
        <v>1.0218465919999999</v>
      </c>
      <c r="BT3876" s="57">
        <v>0.11548847600000001</v>
      </c>
      <c r="BU3876" s="57">
        <v>4.1777090000000003E-2</v>
      </c>
    </row>
    <row r="3877" spans="1:73" x14ac:dyDescent="0.25">
      <c r="A3877" s="57">
        <v>5</v>
      </c>
      <c r="B3877" s="57">
        <v>42285342160000</v>
      </c>
      <c r="C3877" s="57" t="s">
        <v>176</v>
      </c>
      <c r="D3877" s="57" t="s">
        <v>177</v>
      </c>
      <c r="E3877" s="57" t="s">
        <v>178</v>
      </c>
      <c r="F3877" s="57">
        <v>0</v>
      </c>
      <c r="G3877" s="57" t="s">
        <v>49</v>
      </c>
      <c r="H3877" s="57" t="s">
        <v>150</v>
      </c>
      <c r="I3877" s="57" t="s">
        <v>151</v>
      </c>
      <c r="J3877" s="57" t="s">
        <v>152</v>
      </c>
      <c r="K3877" s="57" t="s">
        <v>51</v>
      </c>
      <c r="L3877" s="57" t="s">
        <v>153</v>
      </c>
      <c r="M3877" s="57" t="s">
        <v>154</v>
      </c>
      <c r="N3877" s="57" t="s">
        <v>155</v>
      </c>
      <c r="P3877" s="57" t="s">
        <v>156</v>
      </c>
      <c r="Q3877" s="57" t="s">
        <v>157</v>
      </c>
      <c r="R3877" s="57" t="s">
        <v>158</v>
      </c>
      <c r="S3877" s="57" t="s">
        <v>159</v>
      </c>
      <c r="U3877" s="57" t="s">
        <v>160</v>
      </c>
      <c r="V3877" s="57" t="s">
        <v>160</v>
      </c>
      <c r="W3877" s="57" t="s">
        <v>160</v>
      </c>
      <c r="X3877" s="57" t="s">
        <v>160</v>
      </c>
      <c r="Y3877" s="57" t="s">
        <v>160</v>
      </c>
      <c r="Z3877" s="57" t="s">
        <v>160</v>
      </c>
      <c r="AA3877" s="57" t="s">
        <v>160</v>
      </c>
      <c r="AB3877" s="57" t="s">
        <v>160</v>
      </c>
      <c r="AC3877" s="57" t="s">
        <v>160</v>
      </c>
      <c r="AD3877" s="57" t="s">
        <v>160</v>
      </c>
      <c r="AE3877" s="57" t="s">
        <v>160</v>
      </c>
      <c r="AF3877" s="57" t="s">
        <v>160</v>
      </c>
      <c r="AG3877" s="57" t="s">
        <v>160</v>
      </c>
      <c r="AH3877" s="57" t="s">
        <v>160</v>
      </c>
      <c r="AI3877" s="57" t="s">
        <v>179</v>
      </c>
      <c r="AL3877" s="9">
        <v>53693</v>
      </c>
      <c r="AM3877" s="57">
        <v>205.85103459999999</v>
      </c>
      <c r="AN3877" s="57">
        <v>668.26571949100003</v>
      </c>
      <c r="AO3877" s="57">
        <v>0.33598339999999999</v>
      </c>
      <c r="AP3877" s="57">
        <v>205.85103459999999</v>
      </c>
      <c r="AQ3877" s="57">
        <v>501.19928961800002</v>
      </c>
      <c r="AR3877" s="57">
        <v>0</v>
      </c>
      <c r="AS3877" s="57">
        <v>1.5173280000000001E-2</v>
      </c>
      <c r="AT3877" s="57">
        <v>3.6943400000000001E-2</v>
      </c>
      <c r="AU3877" s="57">
        <v>0</v>
      </c>
      <c r="AV3877" s="57">
        <v>62.120000026</v>
      </c>
      <c r="AW3877" s="57">
        <v>4.1849999999999996</v>
      </c>
      <c r="AX3877" s="57">
        <v>0</v>
      </c>
      <c r="AY3877" s="57">
        <v>0.94256413900000002</v>
      </c>
      <c r="AZ3877" s="57">
        <v>0.15460812700000001</v>
      </c>
      <c r="BA3877" s="57">
        <v>0</v>
      </c>
      <c r="BB3877" s="57">
        <v>1.0971722660000001</v>
      </c>
      <c r="BC3877" s="57">
        <v>0</v>
      </c>
      <c r="BD3877" s="57">
        <v>0</v>
      </c>
      <c r="BE3877" s="57">
        <v>0</v>
      </c>
      <c r="BF3877" s="57">
        <v>5.5102324000000001E-2</v>
      </c>
      <c r="BG3877" s="57">
        <v>2.7429307E-2</v>
      </c>
      <c r="BH3877" s="57">
        <v>8.2531630999999994E-2</v>
      </c>
      <c r="BI3877" s="57">
        <v>0</v>
      </c>
      <c r="BJ3877" s="57">
        <v>0</v>
      </c>
      <c r="BK3877" s="57">
        <v>0</v>
      </c>
      <c r="BL3877" s="57">
        <v>0</v>
      </c>
      <c r="BM3877" s="57">
        <v>0</v>
      </c>
      <c r="BN3877" s="57">
        <v>0</v>
      </c>
      <c r="BO3877" s="57">
        <v>0</v>
      </c>
      <c r="BP3877" s="57">
        <v>1.014640636</v>
      </c>
      <c r="BQ3877" s="57">
        <v>0.113750173</v>
      </c>
      <c r="BR3877" s="57">
        <v>4.0993320999999999E-2</v>
      </c>
      <c r="BS3877" s="57">
        <v>1.014640636</v>
      </c>
      <c r="BT3877" s="57">
        <v>0.113750173</v>
      </c>
      <c r="BU3877" s="57">
        <v>4.0993320999999999E-2</v>
      </c>
    </row>
    <row r="3878" spans="1:73" x14ac:dyDescent="0.25">
      <c r="A3878" s="57">
        <v>5</v>
      </c>
      <c r="B3878" s="57">
        <v>42285342160000</v>
      </c>
      <c r="C3878" s="57" t="s">
        <v>176</v>
      </c>
      <c r="D3878" s="57" t="s">
        <v>177</v>
      </c>
      <c r="E3878" s="57" t="s">
        <v>178</v>
      </c>
      <c r="F3878" s="57">
        <v>0</v>
      </c>
      <c r="G3878" s="57" t="s">
        <v>49</v>
      </c>
      <c r="H3878" s="57" t="s">
        <v>150</v>
      </c>
      <c r="I3878" s="57" t="s">
        <v>151</v>
      </c>
      <c r="J3878" s="57" t="s">
        <v>152</v>
      </c>
      <c r="K3878" s="57" t="s">
        <v>51</v>
      </c>
      <c r="L3878" s="57" t="s">
        <v>153</v>
      </c>
      <c r="M3878" s="57" t="s">
        <v>154</v>
      </c>
      <c r="N3878" s="57" t="s">
        <v>155</v>
      </c>
      <c r="P3878" s="57" t="s">
        <v>156</v>
      </c>
      <c r="Q3878" s="57" t="s">
        <v>157</v>
      </c>
      <c r="R3878" s="57" t="s">
        <v>158</v>
      </c>
      <c r="S3878" s="57" t="s">
        <v>159</v>
      </c>
      <c r="U3878" s="57" t="s">
        <v>160</v>
      </c>
      <c r="V3878" s="57" t="s">
        <v>160</v>
      </c>
      <c r="W3878" s="57" t="s">
        <v>160</v>
      </c>
      <c r="X3878" s="57" t="s">
        <v>160</v>
      </c>
      <c r="Y3878" s="57" t="s">
        <v>160</v>
      </c>
      <c r="Z3878" s="57" t="s">
        <v>160</v>
      </c>
      <c r="AA3878" s="57" t="s">
        <v>160</v>
      </c>
      <c r="AB3878" s="57" t="s">
        <v>160</v>
      </c>
      <c r="AC3878" s="57" t="s">
        <v>160</v>
      </c>
      <c r="AD3878" s="57" t="s">
        <v>160</v>
      </c>
      <c r="AE3878" s="57" t="s">
        <v>160</v>
      </c>
      <c r="AF3878" s="57" t="s">
        <v>160</v>
      </c>
      <c r="AG3878" s="57" t="s">
        <v>160</v>
      </c>
      <c r="AH3878" s="57" t="s">
        <v>160</v>
      </c>
      <c r="AI3878" s="57" t="s">
        <v>179</v>
      </c>
      <c r="AL3878" s="9">
        <v>53724</v>
      </c>
      <c r="AM3878" s="57">
        <v>184.68196666599999</v>
      </c>
      <c r="AN3878" s="57">
        <v>599.54339102999995</v>
      </c>
      <c r="AO3878" s="57">
        <v>0.30143193200000001</v>
      </c>
      <c r="AP3878" s="57">
        <v>184.68196666599999</v>
      </c>
      <c r="AQ3878" s="57">
        <v>449.65754327299999</v>
      </c>
      <c r="AR3878" s="57">
        <v>0</v>
      </c>
      <c r="AS3878" s="57">
        <v>1.3612908E-2</v>
      </c>
      <c r="AT3878" s="57">
        <v>3.3144258000000003E-2</v>
      </c>
      <c r="AU3878" s="57">
        <v>0</v>
      </c>
      <c r="AV3878" s="57">
        <v>62.120000003000001</v>
      </c>
      <c r="AW3878" s="57">
        <v>4.1850000080000003</v>
      </c>
      <c r="AX3878" s="57">
        <v>0</v>
      </c>
      <c r="AY3878" s="57">
        <v>0.84563383000000003</v>
      </c>
      <c r="AZ3878" s="57">
        <v>0.13870871800000001</v>
      </c>
      <c r="BA3878" s="57">
        <v>0</v>
      </c>
      <c r="BB3878" s="57">
        <v>0.98434254799999998</v>
      </c>
      <c r="BC3878" s="57">
        <v>0</v>
      </c>
      <c r="BD3878" s="57">
        <v>0</v>
      </c>
      <c r="BE3878" s="57">
        <v>0</v>
      </c>
      <c r="BF3878" s="57">
        <v>4.9435776000000001E-2</v>
      </c>
      <c r="BG3878" s="57">
        <v>2.4608563999999999E-2</v>
      </c>
      <c r="BH3878" s="57">
        <v>7.4044339000000001E-2</v>
      </c>
      <c r="BI3878" s="57">
        <v>0</v>
      </c>
      <c r="BJ3878" s="57">
        <v>0</v>
      </c>
      <c r="BK3878" s="57">
        <v>0</v>
      </c>
      <c r="BL3878" s="57">
        <v>0</v>
      </c>
      <c r="BM3878" s="57">
        <v>0</v>
      </c>
      <c r="BN3878" s="57">
        <v>0</v>
      </c>
      <c r="BO3878" s="57">
        <v>0</v>
      </c>
      <c r="BP3878" s="57">
        <v>0.91029820900000002</v>
      </c>
      <c r="BQ3878" s="57">
        <v>0.101309541</v>
      </c>
      <c r="BR3878" s="57">
        <v>3.6385760000000003E-2</v>
      </c>
      <c r="BS3878" s="57">
        <v>0.91029820900000002</v>
      </c>
      <c r="BT3878" s="57">
        <v>0.101309541</v>
      </c>
      <c r="BU3878" s="57">
        <v>3.6385760000000003E-2</v>
      </c>
    </row>
    <row r="3879" spans="1:73" x14ac:dyDescent="0.25">
      <c r="A3879" s="57">
        <v>5</v>
      </c>
      <c r="B3879" s="57">
        <v>42285342160000</v>
      </c>
      <c r="C3879" s="57" t="s">
        <v>176</v>
      </c>
      <c r="D3879" s="57" t="s">
        <v>177</v>
      </c>
      <c r="E3879" s="57" t="s">
        <v>178</v>
      </c>
      <c r="F3879" s="57">
        <v>0</v>
      </c>
      <c r="G3879" s="57" t="s">
        <v>49</v>
      </c>
      <c r="H3879" s="57" t="s">
        <v>150</v>
      </c>
      <c r="I3879" s="57" t="s">
        <v>151</v>
      </c>
      <c r="J3879" s="57" t="s">
        <v>152</v>
      </c>
      <c r="K3879" s="57" t="s">
        <v>51</v>
      </c>
      <c r="L3879" s="57" t="s">
        <v>153</v>
      </c>
      <c r="M3879" s="57" t="s">
        <v>154</v>
      </c>
      <c r="N3879" s="57" t="s">
        <v>155</v>
      </c>
      <c r="P3879" s="57" t="s">
        <v>156</v>
      </c>
      <c r="Q3879" s="57" t="s">
        <v>157</v>
      </c>
      <c r="R3879" s="57" t="s">
        <v>158</v>
      </c>
      <c r="S3879" s="57" t="s">
        <v>159</v>
      </c>
      <c r="U3879" s="57" t="s">
        <v>160</v>
      </c>
      <c r="V3879" s="57" t="s">
        <v>160</v>
      </c>
      <c r="W3879" s="57" t="s">
        <v>160</v>
      </c>
      <c r="X3879" s="57" t="s">
        <v>160</v>
      </c>
      <c r="Y3879" s="57" t="s">
        <v>160</v>
      </c>
      <c r="Z3879" s="57" t="s">
        <v>160</v>
      </c>
      <c r="AA3879" s="57" t="s">
        <v>160</v>
      </c>
      <c r="AB3879" s="57" t="s">
        <v>160</v>
      </c>
      <c r="AC3879" s="57" t="s">
        <v>160</v>
      </c>
      <c r="AD3879" s="57" t="s">
        <v>160</v>
      </c>
      <c r="AE3879" s="57" t="s">
        <v>160</v>
      </c>
      <c r="AF3879" s="57" t="s">
        <v>160</v>
      </c>
      <c r="AG3879" s="57" t="s">
        <v>160</v>
      </c>
      <c r="AH3879" s="57" t="s">
        <v>160</v>
      </c>
      <c r="AI3879" s="57" t="s">
        <v>179</v>
      </c>
      <c r="AL3879" s="9">
        <v>53752</v>
      </c>
      <c r="AM3879" s="57">
        <v>203.097036344</v>
      </c>
      <c r="AN3879" s="57">
        <v>659.32526101999997</v>
      </c>
      <c r="AO3879" s="57">
        <v>0.33148841299999998</v>
      </c>
      <c r="AP3879" s="57">
        <v>203.097036344</v>
      </c>
      <c r="AQ3879" s="57">
        <v>494.49394576499998</v>
      </c>
      <c r="AR3879" s="57">
        <v>0</v>
      </c>
      <c r="AS3879" s="57">
        <v>1.4970282999999999E-2</v>
      </c>
      <c r="AT3879" s="57">
        <v>3.6449149E-2</v>
      </c>
      <c r="AU3879" s="57">
        <v>0</v>
      </c>
      <c r="AV3879" s="57">
        <v>62.120000003000001</v>
      </c>
      <c r="AW3879" s="57">
        <v>4.1850000119999997</v>
      </c>
      <c r="AX3879" s="57">
        <v>0</v>
      </c>
      <c r="AY3879" s="57">
        <v>0.92995395199999997</v>
      </c>
      <c r="AZ3879" s="57">
        <v>0.15253968700000001</v>
      </c>
      <c r="BA3879" s="57">
        <v>0</v>
      </c>
      <c r="BB3879" s="57">
        <v>1.082493639</v>
      </c>
      <c r="BC3879" s="57">
        <v>0</v>
      </c>
      <c r="BD3879" s="57">
        <v>0</v>
      </c>
      <c r="BE3879" s="57">
        <v>0</v>
      </c>
      <c r="BF3879" s="57">
        <v>5.4365131999999997E-2</v>
      </c>
      <c r="BG3879" s="57">
        <v>2.7062341E-2</v>
      </c>
      <c r="BH3879" s="57">
        <v>8.1427473E-2</v>
      </c>
      <c r="BI3879" s="57">
        <v>0</v>
      </c>
      <c r="BJ3879" s="57">
        <v>0</v>
      </c>
      <c r="BK3879" s="57">
        <v>0</v>
      </c>
      <c r="BL3879" s="57">
        <v>0</v>
      </c>
      <c r="BM3879" s="57">
        <v>0</v>
      </c>
      <c r="BN3879" s="57">
        <v>0</v>
      </c>
      <c r="BO3879" s="57">
        <v>0</v>
      </c>
      <c r="BP3879" s="57">
        <v>1.001066166</v>
      </c>
      <c r="BQ3879" s="57">
        <v>0.110513747</v>
      </c>
      <c r="BR3879" s="57">
        <v>3.9542026000000001E-2</v>
      </c>
      <c r="BS3879" s="57">
        <v>1.001066166</v>
      </c>
      <c r="BT3879" s="57">
        <v>0.110513747</v>
      </c>
      <c r="BU3879" s="57">
        <v>3.9542026000000001E-2</v>
      </c>
    </row>
    <row r="3880" spans="1:73" x14ac:dyDescent="0.25">
      <c r="A3880" s="57">
        <v>5</v>
      </c>
      <c r="B3880" s="57">
        <v>42285342160000</v>
      </c>
      <c r="C3880" s="57" t="s">
        <v>176</v>
      </c>
      <c r="D3880" s="57" t="s">
        <v>177</v>
      </c>
      <c r="E3880" s="57" t="s">
        <v>178</v>
      </c>
      <c r="F3880" s="57">
        <v>0</v>
      </c>
      <c r="G3880" s="57" t="s">
        <v>49</v>
      </c>
      <c r="H3880" s="57" t="s">
        <v>150</v>
      </c>
      <c r="I3880" s="57" t="s">
        <v>151</v>
      </c>
      <c r="J3880" s="57" t="s">
        <v>152</v>
      </c>
      <c r="K3880" s="57" t="s">
        <v>51</v>
      </c>
      <c r="L3880" s="57" t="s">
        <v>153</v>
      </c>
      <c r="M3880" s="57" t="s">
        <v>154</v>
      </c>
      <c r="N3880" s="57" t="s">
        <v>155</v>
      </c>
      <c r="P3880" s="57" t="s">
        <v>156</v>
      </c>
      <c r="Q3880" s="57" t="s">
        <v>157</v>
      </c>
      <c r="R3880" s="57" t="s">
        <v>158</v>
      </c>
      <c r="S3880" s="57" t="s">
        <v>159</v>
      </c>
      <c r="U3880" s="57" t="s">
        <v>160</v>
      </c>
      <c r="V3880" s="57" t="s">
        <v>160</v>
      </c>
      <c r="W3880" s="57" t="s">
        <v>160</v>
      </c>
      <c r="X3880" s="57" t="s">
        <v>160</v>
      </c>
      <c r="Y3880" s="57" t="s">
        <v>160</v>
      </c>
      <c r="Z3880" s="57" t="s">
        <v>160</v>
      </c>
      <c r="AA3880" s="57" t="s">
        <v>160</v>
      </c>
      <c r="AB3880" s="57" t="s">
        <v>160</v>
      </c>
      <c r="AC3880" s="57" t="s">
        <v>160</v>
      </c>
      <c r="AD3880" s="57" t="s">
        <v>160</v>
      </c>
      <c r="AE3880" s="57" t="s">
        <v>160</v>
      </c>
      <c r="AF3880" s="57" t="s">
        <v>160</v>
      </c>
      <c r="AG3880" s="57" t="s">
        <v>160</v>
      </c>
      <c r="AH3880" s="57" t="s">
        <v>160</v>
      </c>
      <c r="AI3880" s="57" t="s">
        <v>179</v>
      </c>
      <c r="AL3880" s="9">
        <v>53783</v>
      </c>
      <c r="AM3880" s="57">
        <v>195.18175195699999</v>
      </c>
      <c r="AN3880" s="57">
        <v>633.62943089800001</v>
      </c>
      <c r="AO3880" s="57">
        <v>0.31856934199999998</v>
      </c>
      <c r="AP3880" s="57">
        <v>195.18175195699999</v>
      </c>
      <c r="AQ3880" s="57">
        <v>475.22207317300001</v>
      </c>
      <c r="AR3880" s="57">
        <v>0</v>
      </c>
      <c r="AS3880" s="57">
        <v>1.4386846999999999E-2</v>
      </c>
      <c r="AT3880" s="57">
        <v>3.5028618999999997E-2</v>
      </c>
      <c r="AU3880" s="57">
        <v>0</v>
      </c>
      <c r="AV3880" s="57">
        <v>62.120000025000003</v>
      </c>
      <c r="AW3880" s="57">
        <v>4.1850000139999999</v>
      </c>
      <c r="AX3880" s="57">
        <v>0</v>
      </c>
      <c r="AY3880" s="57">
        <v>0.89371093199999996</v>
      </c>
      <c r="AZ3880" s="57">
        <v>0.14659477100000001</v>
      </c>
      <c r="BA3880" s="57">
        <v>0</v>
      </c>
      <c r="BB3880" s="57">
        <v>1.0403057019999999</v>
      </c>
      <c r="BC3880" s="57">
        <v>0</v>
      </c>
      <c r="BD3880" s="57">
        <v>0</v>
      </c>
      <c r="BE3880" s="57">
        <v>0</v>
      </c>
      <c r="BF3880" s="57">
        <v>5.2246364000000003E-2</v>
      </c>
      <c r="BG3880" s="57">
        <v>2.6007643E-2</v>
      </c>
      <c r="BH3880" s="57">
        <v>7.8254007E-2</v>
      </c>
      <c r="BI3880" s="57">
        <v>0</v>
      </c>
      <c r="BJ3880" s="57">
        <v>0</v>
      </c>
      <c r="BK3880" s="57">
        <v>0</v>
      </c>
      <c r="BL3880" s="57">
        <v>0</v>
      </c>
      <c r="BM3880" s="57">
        <v>0</v>
      </c>
      <c r="BN3880" s="57">
        <v>0</v>
      </c>
      <c r="BO3880" s="57">
        <v>0</v>
      </c>
      <c r="BP3880" s="57">
        <v>0.96205169599999996</v>
      </c>
      <c r="BQ3880" s="57">
        <v>0.105378526</v>
      </c>
      <c r="BR3880" s="57">
        <v>3.7567222999999997E-2</v>
      </c>
      <c r="BS3880" s="57">
        <v>0.96205169599999996</v>
      </c>
      <c r="BT3880" s="57">
        <v>0.105378526</v>
      </c>
      <c r="BU3880" s="57">
        <v>3.7567222999999997E-2</v>
      </c>
    </row>
    <row r="3881" spans="1:73" x14ac:dyDescent="0.25">
      <c r="A3881" s="57">
        <v>5</v>
      </c>
      <c r="B3881" s="57">
        <v>42285342160000</v>
      </c>
      <c r="C3881" s="57" t="s">
        <v>176</v>
      </c>
      <c r="D3881" s="57" t="s">
        <v>177</v>
      </c>
      <c r="E3881" s="57" t="s">
        <v>178</v>
      </c>
      <c r="F3881" s="57">
        <v>0</v>
      </c>
      <c r="G3881" s="57" t="s">
        <v>49</v>
      </c>
      <c r="H3881" s="57" t="s">
        <v>150</v>
      </c>
      <c r="I3881" s="57" t="s">
        <v>151</v>
      </c>
      <c r="J3881" s="57" t="s">
        <v>152</v>
      </c>
      <c r="K3881" s="57" t="s">
        <v>51</v>
      </c>
      <c r="L3881" s="57" t="s">
        <v>153</v>
      </c>
      <c r="M3881" s="57" t="s">
        <v>154</v>
      </c>
      <c r="N3881" s="57" t="s">
        <v>155</v>
      </c>
      <c r="P3881" s="57" t="s">
        <v>156</v>
      </c>
      <c r="Q3881" s="57" t="s">
        <v>157</v>
      </c>
      <c r="R3881" s="57" t="s">
        <v>158</v>
      </c>
      <c r="S3881" s="57" t="s">
        <v>159</v>
      </c>
      <c r="U3881" s="57" t="s">
        <v>160</v>
      </c>
      <c r="V3881" s="57" t="s">
        <v>160</v>
      </c>
      <c r="W3881" s="57" t="s">
        <v>160</v>
      </c>
      <c r="X3881" s="57" t="s">
        <v>160</v>
      </c>
      <c r="Y3881" s="57" t="s">
        <v>160</v>
      </c>
      <c r="Z3881" s="57" t="s">
        <v>160</v>
      </c>
      <c r="AA3881" s="57" t="s">
        <v>160</v>
      </c>
      <c r="AB3881" s="57" t="s">
        <v>160</v>
      </c>
      <c r="AC3881" s="57" t="s">
        <v>160</v>
      </c>
      <c r="AD3881" s="57" t="s">
        <v>160</v>
      </c>
      <c r="AE3881" s="57" t="s">
        <v>160</v>
      </c>
      <c r="AF3881" s="57" t="s">
        <v>160</v>
      </c>
      <c r="AG3881" s="57" t="s">
        <v>160</v>
      </c>
      <c r="AH3881" s="57" t="s">
        <v>160</v>
      </c>
      <c r="AI3881" s="57" t="s">
        <v>179</v>
      </c>
      <c r="AL3881" s="9">
        <v>53813</v>
      </c>
      <c r="AM3881" s="57">
        <v>200.28841560000001</v>
      </c>
      <c r="AN3881" s="57">
        <v>650.20747851399994</v>
      </c>
      <c r="AO3881" s="57">
        <v>0.32690427300000002</v>
      </c>
      <c r="AP3881" s="57">
        <v>200.28841560000001</v>
      </c>
      <c r="AQ3881" s="57">
        <v>487.65560888599998</v>
      </c>
      <c r="AR3881" s="57">
        <v>0</v>
      </c>
      <c r="AS3881" s="57">
        <v>1.4763259000000001E-2</v>
      </c>
      <c r="AT3881" s="57">
        <v>3.5945095000000003E-2</v>
      </c>
      <c r="AU3881" s="57">
        <v>0</v>
      </c>
      <c r="AV3881" s="57">
        <v>62.119999995000001</v>
      </c>
      <c r="AW3881" s="57">
        <v>4.1850000119999997</v>
      </c>
      <c r="AX3881" s="57">
        <v>0</v>
      </c>
      <c r="AY3881" s="57">
        <v>0.91709365600000003</v>
      </c>
      <c r="AZ3881" s="57">
        <v>0.150430222</v>
      </c>
      <c r="BA3881" s="57">
        <v>0</v>
      </c>
      <c r="BB3881" s="57">
        <v>1.067523878</v>
      </c>
      <c r="BC3881" s="57">
        <v>0</v>
      </c>
      <c r="BD3881" s="57">
        <v>0</v>
      </c>
      <c r="BE3881" s="57">
        <v>0</v>
      </c>
      <c r="BF3881" s="57">
        <v>5.3613319E-2</v>
      </c>
      <c r="BG3881" s="57">
        <v>2.6688097000000001E-2</v>
      </c>
      <c r="BH3881" s="57">
        <v>8.0301416E-2</v>
      </c>
      <c r="BI3881" s="57">
        <v>0</v>
      </c>
      <c r="BJ3881" s="57">
        <v>0</v>
      </c>
      <c r="BK3881" s="57">
        <v>0</v>
      </c>
      <c r="BL3881" s="57">
        <v>0</v>
      </c>
      <c r="BM3881" s="57">
        <v>0</v>
      </c>
      <c r="BN3881" s="57">
        <v>0</v>
      </c>
      <c r="BO3881" s="57">
        <v>0</v>
      </c>
      <c r="BP3881" s="57">
        <v>0.98722246300000005</v>
      </c>
      <c r="BQ3881" s="57">
        <v>0.107264399</v>
      </c>
      <c r="BR3881" s="57">
        <v>3.8095535999999999E-2</v>
      </c>
      <c r="BS3881" s="57">
        <v>0.98722246300000005</v>
      </c>
      <c r="BT3881" s="57">
        <v>0.107264399</v>
      </c>
      <c r="BU3881" s="57">
        <v>3.8095535999999999E-2</v>
      </c>
    </row>
    <row r="3882" spans="1:73" x14ac:dyDescent="0.25">
      <c r="A3882" s="57">
        <v>5</v>
      </c>
      <c r="B3882" s="57">
        <v>42285342160000</v>
      </c>
      <c r="C3882" s="57" t="s">
        <v>176</v>
      </c>
      <c r="D3882" s="57" t="s">
        <v>177</v>
      </c>
      <c r="E3882" s="57" t="s">
        <v>178</v>
      </c>
      <c r="F3882" s="57">
        <v>0</v>
      </c>
      <c r="G3882" s="57" t="s">
        <v>49</v>
      </c>
      <c r="H3882" s="57" t="s">
        <v>150</v>
      </c>
      <c r="I3882" s="57" t="s">
        <v>151</v>
      </c>
      <c r="J3882" s="57" t="s">
        <v>152</v>
      </c>
      <c r="K3882" s="57" t="s">
        <v>51</v>
      </c>
      <c r="L3882" s="57" t="s">
        <v>153</v>
      </c>
      <c r="M3882" s="57" t="s">
        <v>154</v>
      </c>
      <c r="N3882" s="57" t="s">
        <v>155</v>
      </c>
      <c r="P3882" s="57" t="s">
        <v>156</v>
      </c>
      <c r="Q3882" s="57" t="s">
        <v>157</v>
      </c>
      <c r="R3882" s="57" t="s">
        <v>158</v>
      </c>
      <c r="S3882" s="57" t="s">
        <v>159</v>
      </c>
      <c r="U3882" s="57" t="s">
        <v>160</v>
      </c>
      <c r="V3882" s="57" t="s">
        <v>160</v>
      </c>
      <c r="W3882" s="57" t="s">
        <v>160</v>
      </c>
      <c r="X3882" s="57" t="s">
        <v>160</v>
      </c>
      <c r="Y3882" s="57" t="s">
        <v>160</v>
      </c>
      <c r="Z3882" s="57" t="s">
        <v>160</v>
      </c>
      <c r="AA3882" s="57" t="s">
        <v>160</v>
      </c>
      <c r="AB3882" s="57" t="s">
        <v>160</v>
      </c>
      <c r="AC3882" s="57" t="s">
        <v>160</v>
      </c>
      <c r="AD3882" s="57" t="s">
        <v>160</v>
      </c>
      <c r="AE3882" s="57" t="s">
        <v>160</v>
      </c>
      <c r="AF3882" s="57" t="s">
        <v>160</v>
      </c>
      <c r="AG3882" s="57" t="s">
        <v>160</v>
      </c>
      <c r="AH3882" s="57" t="s">
        <v>160</v>
      </c>
      <c r="AI3882" s="57" t="s">
        <v>179</v>
      </c>
      <c r="AL3882" s="9">
        <v>53844</v>
      </c>
      <c r="AM3882" s="57">
        <v>192.48259136300001</v>
      </c>
      <c r="AN3882" s="57">
        <v>624.86699499300005</v>
      </c>
      <c r="AO3882" s="57">
        <v>0.31416385899999999</v>
      </c>
      <c r="AP3882" s="57">
        <v>192.48259136300001</v>
      </c>
      <c r="AQ3882" s="57">
        <v>468.65024624500001</v>
      </c>
      <c r="AR3882" s="57">
        <v>0</v>
      </c>
      <c r="AS3882" s="57">
        <v>1.4187892000000001E-2</v>
      </c>
      <c r="AT3882" s="57">
        <v>3.4544209999999999E-2</v>
      </c>
      <c r="AU3882" s="57">
        <v>0</v>
      </c>
      <c r="AV3882" s="57">
        <v>62.119999997000001</v>
      </c>
      <c r="AW3882" s="57">
        <v>4.1850000039999999</v>
      </c>
      <c r="AX3882" s="57">
        <v>0</v>
      </c>
      <c r="AY3882" s="57">
        <v>0.88135183900000003</v>
      </c>
      <c r="AZ3882" s="57">
        <v>0.14456751700000001</v>
      </c>
      <c r="BA3882" s="57">
        <v>0</v>
      </c>
      <c r="BB3882" s="57">
        <v>1.025919357</v>
      </c>
      <c r="BC3882" s="57">
        <v>0</v>
      </c>
      <c r="BD3882" s="57">
        <v>0</v>
      </c>
      <c r="BE3882" s="57">
        <v>0</v>
      </c>
      <c r="BF3882" s="57">
        <v>5.1523851000000002E-2</v>
      </c>
      <c r="BG3882" s="57">
        <v>2.5647983999999999E-2</v>
      </c>
      <c r="BH3882" s="57">
        <v>7.7171834999999994E-2</v>
      </c>
      <c r="BI3882" s="57">
        <v>0</v>
      </c>
      <c r="BJ3882" s="57">
        <v>0</v>
      </c>
      <c r="BK3882" s="57">
        <v>0</v>
      </c>
      <c r="BL3882" s="57">
        <v>0</v>
      </c>
      <c r="BM3882" s="57">
        <v>0</v>
      </c>
      <c r="BN3882" s="57">
        <v>0</v>
      </c>
      <c r="BO3882" s="57">
        <v>0</v>
      </c>
      <c r="BP3882" s="57">
        <v>0.94874752100000004</v>
      </c>
      <c r="BQ3882" s="57">
        <v>0.10228016500000001</v>
      </c>
      <c r="BR3882" s="57">
        <v>3.6192973000000003E-2</v>
      </c>
      <c r="BS3882" s="57">
        <v>0.94874752100000004</v>
      </c>
      <c r="BT3882" s="57">
        <v>0.10228016500000001</v>
      </c>
      <c r="BU3882" s="57">
        <v>3.6192973000000003E-2</v>
      </c>
    </row>
    <row r="3883" spans="1:73" x14ac:dyDescent="0.25">
      <c r="A3883" s="57">
        <v>5</v>
      </c>
      <c r="B3883" s="57">
        <v>42285342160000</v>
      </c>
      <c r="C3883" s="57" t="s">
        <v>176</v>
      </c>
      <c r="D3883" s="57" t="s">
        <v>177</v>
      </c>
      <c r="E3883" s="57" t="s">
        <v>178</v>
      </c>
      <c r="F3883" s="57">
        <v>0</v>
      </c>
      <c r="G3883" s="57" t="s">
        <v>49</v>
      </c>
      <c r="H3883" s="57" t="s">
        <v>150</v>
      </c>
      <c r="I3883" s="57" t="s">
        <v>151</v>
      </c>
      <c r="J3883" s="57" t="s">
        <v>152</v>
      </c>
      <c r="K3883" s="57" t="s">
        <v>51</v>
      </c>
      <c r="L3883" s="57" t="s">
        <v>153</v>
      </c>
      <c r="M3883" s="57" t="s">
        <v>154</v>
      </c>
      <c r="N3883" s="57" t="s">
        <v>155</v>
      </c>
      <c r="P3883" s="57" t="s">
        <v>156</v>
      </c>
      <c r="Q3883" s="57" t="s">
        <v>157</v>
      </c>
      <c r="R3883" s="57" t="s">
        <v>158</v>
      </c>
      <c r="S3883" s="57" t="s">
        <v>159</v>
      </c>
      <c r="U3883" s="57" t="s">
        <v>160</v>
      </c>
      <c r="V3883" s="57" t="s">
        <v>160</v>
      </c>
      <c r="W3883" s="57" t="s">
        <v>160</v>
      </c>
      <c r="X3883" s="57" t="s">
        <v>160</v>
      </c>
      <c r="Y3883" s="57" t="s">
        <v>160</v>
      </c>
      <c r="Z3883" s="57" t="s">
        <v>160</v>
      </c>
      <c r="AA3883" s="57" t="s">
        <v>160</v>
      </c>
      <c r="AB3883" s="57" t="s">
        <v>160</v>
      </c>
      <c r="AC3883" s="57" t="s">
        <v>160</v>
      </c>
      <c r="AD3883" s="57" t="s">
        <v>160</v>
      </c>
      <c r="AE3883" s="57" t="s">
        <v>160</v>
      </c>
      <c r="AF3883" s="57" t="s">
        <v>160</v>
      </c>
      <c r="AG3883" s="57" t="s">
        <v>160</v>
      </c>
      <c r="AH3883" s="57" t="s">
        <v>160</v>
      </c>
      <c r="AI3883" s="57" t="s">
        <v>179</v>
      </c>
      <c r="AL3883" s="9">
        <v>53874</v>
      </c>
      <c r="AM3883" s="57">
        <v>197.51863515900001</v>
      </c>
      <c r="AN3883" s="57">
        <v>641.21578545600005</v>
      </c>
      <c r="AO3883" s="57">
        <v>0.322383527</v>
      </c>
      <c r="AP3883" s="57">
        <v>197.51863515900001</v>
      </c>
      <c r="AQ3883" s="57">
        <v>480.91183909199998</v>
      </c>
      <c r="AR3883" s="57">
        <v>0</v>
      </c>
      <c r="AS3883" s="57">
        <v>1.4559099000000001E-2</v>
      </c>
      <c r="AT3883" s="57">
        <v>3.5448012000000001E-2</v>
      </c>
      <c r="AU3883" s="57">
        <v>0</v>
      </c>
      <c r="AV3883" s="57">
        <v>62.120000007999998</v>
      </c>
      <c r="AW3883" s="57">
        <v>4.184999994</v>
      </c>
      <c r="AX3883" s="57">
        <v>0</v>
      </c>
      <c r="AY3883" s="57">
        <v>0.90441120500000005</v>
      </c>
      <c r="AZ3883" s="57">
        <v>0.14834992899999999</v>
      </c>
      <c r="BA3883" s="57">
        <v>0</v>
      </c>
      <c r="BB3883" s="57">
        <v>1.052761134</v>
      </c>
      <c r="BC3883" s="57">
        <v>0</v>
      </c>
      <c r="BD3883" s="57">
        <v>0</v>
      </c>
      <c r="BE3883" s="57">
        <v>0</v>
      </c>
      <c r="BF3883" s="57">
        <v>5.2871901999999998E-2</v>
      </c>
      <c r="BG3883" s="57">
        <v>2.6319028000000001E-2</v>
      </c>
      <c r="BH3883" s="57">
        <v>7.9190931000000006E-2</v>
      </c>
      <c r="BI3883" s="57">
        <v>0</v>
      </c>
      <c r="BJ3883" s="57">
        <v>0</v>
      </c>
      <c r="BK3883" s="57">
        <v>0</v>
      </c>
      <c r="BL3883" s="57">
        <v>0</v>
      </c>
      <c r="BM3883" s="57">
        <v>0</v>
      </c>
      <c r="BN3883" s="57">
        <v>0</v>
      </c>
      <c r="BO3883" s="57">
        <v>0</v>
      </c>
      <c r="BP3883" s="57">
        <v>0.97357020299999997</v>
      </c>
      <c r="BQ3883" s="57">
        <v>0.104110589</v>
      </c>
      <c r="BR3883" s="57">
        <v>3.6701958999999999E-2</v>
      </c>
      <c r="BS3883" s="57">
        <v>0.97357020299999997</v>
      </c>
      <c r="BT3883" s="57">
        <v>0.104110589</v>
      </c>
      <c r="BU3883" s="57">
        <v>3.6701958999999999E-2</v>
      </c>
    </row>
    <row r="3884" spans="1:73" x14ac:dyDescent="0.25">
      <c r="A3884" s="57">
        <v>5</v>
      </c>
      <c r="B3884" s="57">
        <v>42285342160000</v>
      </c>
      <c r="C3884" s="57" t="s">
        <v>176</v>
      </c>
      <c r="D3884" s="57" t="s">
        <v>177</v>
      </c>
      <c r="E3884" s="57" t="s">
        <v>178</v>
      </c>
      <c r="F3884" s="57">
        <v>0</v>
      </c>
      <c r="G3884" s="57" t="s">
        <v>49</v>
      </c>
      <c r="H3884" s="57" t="s">
        <v>150</v>
      </c>
      <c r="I3884" s="57" t="s">
        <v>151</v>
      </c>
      <c r="J3884" s="57" t="s">
        <v>152</v>
      </c>
      <c r="K3884" s="57" t="s">
        <v>51</v>
      </c>
      <c r="L3884" s="57" t="s">
        <v>153</v>
      </c>
      <c r="M3884" s="57" t="s">
        <v>154</v>
      </c>
      <c r="N3884" s="57" t="s">
        <v>155</v>
      </c>
      <c r="P3884" s="57" t="s">
        <v>156</v>
      </c>
      <c r="Q3884" s="57" t="s">
        <v>157</v>
      </c>
      <c r="R3884" s="57" t="s">
        <v>158</v>
      </c>
      <c r="S3884" s="57" t="s">
        <v>159</v>
      </c>
      <c r="U3884" s="57" t="s">
        <v>160</v>
      </c>
      <c r="V3884" s="57" t="s">
        <v>160</v>
      </c>
      <c r="W3884" s="57" t="s">
        <v>160</v>
      </c>
      <c r="X3884" s="57" t="s">
        <v>160</v>
      </c>
      <c r="Y3884" s="57" t="s">
        <v>160</v>
      </c>
      <c r="Z3884" s="57" t="s">
        <v>160</v>
      </c>
      <c r="AA3884" s="57" t="s">
        <v>160</v>
      </c>
      <c r="AB3884" s="57" t="s">
        <v>160</v>
      </c>
      <c r="AC3884" s="57" t="s">
        <v>160</v>
      </c>
      <c r="AD3884" s="57" t="s">
        <v>160</v>
      </c>
      <c r="AE3884" s="57" t="s">
        <v>160</v>
      </c>
      <c r="AF3884" s="57" t="s">
        <v>160</v>
      </c>
      <c r="AG3884" s="57" t="s">
        <v>160</v>
      </c>
      <c r="AH3884" s="57" t="s">
        <v>160</v>
      </c>
      <c r="AI3884" s="57" t="s">
        <v>179</v>
      </c>
      <c r="AL3884" s="9">
        <v>53905</v>
      </c>
      <c r="AM3884" s="57">
        <v>196.125754212</v>
      </c>
      <c r="AN3884" s="57">
        <v>636.69399818299996</v>
      </c>
      <c r="AO3884" s="57">
        <v>0.320110112</v>
      </c>
      <c r="AP3884" s="57">
        <v>196.125754212</v>
      </c>
      <c r="AQ3884" s="57">
        <v>477.520498637</v>
      </c>
      <c r="AR3884" s="57">
        <v>0</v>
      </c>
      <c r="AS3884" s="57">
        <v>1.4456429E-2</v>
      </c>
      <c r="AT3884" s="57">
        <v>3.5198036000000002E-2</v>
      </c>
      <c r="AU3884" s="57">
        <v>0</v>
      </c>
      <c r="AV3884" s="57">
        <v>62.119999966999998</v>
      </c>
      <c r="AW3884" s="57">
        <v>4.1850000100000004</v>
      </c>
      <c r="AX3884" s="57">
        <v>0</v>
      </c>
      <c r="AY3884" s="57">
        <v>0.89803339100000001</v>
      </c>
      <c r="AZ3884" s="57">
        <v>0.14730378</v>
      </c>
      <c r="BA3884" s="57">
        <v>0</v>
      </c>
      <c r="BB3884" s="57">
        <v>1.0453371709999999</v>
      </c>
      <c r="BC3884" s="57">
        <v>0</v>
      </c>
      <c r="BD3884" s="57">
        <v>0</v>
      </c>
      <c r="BE3884" s="57">
        <v>0</v>
      </c>
      <c r="BF3884" s="57">
        <v>5.2499055000000003E-2</v>
      </c>
      <c r="BG3884" s="57">
        <v>2.6133429E-2</v>
      </c>
      <c r="BH3884" s="57">
        <v>7.8632484000000002E-2</v>
      </c>
      <c r="BI3884" s="57">
        <v>0</v>
      </c>
      <c r="BJ3884" s="57">
        <v>0</v>
      </c>
      <c r="BK3884" s="57">
        <v>0</v>
      </c>
      <c r="BL3884" s="57">
        <v>0</v>
      </c>
      <c r="BM3884" s="57">
        <v>0</v>
      </c>
      <c r="BN3884" s="57">
        <v>0</v>
      </c>
      <c r="BO3884" s="57">
        <v>0</v>
      </c>
      <c r="BP3884" s="57">
        <v>0.96670468700000001</v>
      </c>
      <c r="BQ3884" s="57">
        <v>0.102543542</v>
      </c>
      <c r="BR3884" s="57">
        <v>3.6013403999999999E-2</v>
      </c>
      <c r="BS3884" s="57">
        <v>0.96670468700000001</v>
      </c>
      <c r="BT3884" s="57">
        <v>0.102543542</v>
      </c>
      <c r="BU3884" s="57">
        <v>3.6013403999999999E-2</v>
      </c>
    </row>
    <row r="3885" spans="1:73" x14ac:dyDescent="0.25">
      <c r="A3885" s="57">
        <v>5</v>
      </c>
      <c r="B3885" s="57">
        <v>42285342160000</v>
      </c>
      <c r="C3885" s="57" t="s">
        <v>176</v>
      </c>
      <c r="D3885" s="57" t="s">
        <v>177</v>
      </c>
      <c r="E3885" s="57" t="s">
        <v>178</v>
      </c>
      <c r="F3885" s="57">
        <v>0</v>
      </c>
      <c r="G3885" s="57" t="s">
        <v>49</v>
      </c>
      <c r="H3885" s="57" t="s">
        <v>150</v>
      </c>
      <c r="I3885" s="57" t="s">
        <v>151</v>
      </c>
      <c r="J3885" s="57" t="s">
        <v>152</v>
      </c>
      <c r="K3885" s="57" t="s">
        <v>51</v>
      </c>
      <c r="L3885" s="57" t="s">
        <v>153</v>
      </c>
      <c r="M3885" s="57" t="s">
        <v>154</v>
      </c>
      <c r="N3885" s="57" t="s">
        <v>155</v>
      </c>
      <c r="P3885" s="57" t="s">
        <v>156</v>
      </c>
      <c r="Q3885" s="57" t="s">
        <v>157</v>
      </c>
      <c r="R3885" s="57" t="s">
        <v>158</v>
      </c>
      <c r="S3885" s="57" t="s">
        <v>159</v>
      </c>
      <c r="U3885" s="57" t="s">
        <v>160</v>
      </c>
      <c r="V3885" s="57" t="s">
        <v>160</v>
      </c>
      <c r="W3885" s="57" t="s">
        <v>160</v>
      </c>
      <c r="X3885" s="57" t="s">
        <v>160</v>
      </c>
      <c r="Y3885" s="57" t="s">
        <v>160</v>
      </c>
      <c r="Z3885" s="57" t="s">
        <v>160</v>
      </c>
      <c r="AA3885" s="57" t="s">
        <v>160</v>
      </c>
      <c r="AB3885" s="57" t="s">
        <v>160</v>
      </c>
      <c r="AC3885" s="57" t="s">
        <v>160</v>
      </c>
      <c r="AD3885" s="57" t="s">
        <v>160</v>
      </c>
      <c r="AE3885" s="57" t="s">
        <v>160</v>
      </c>
      <c r="AF3885" s="57" t="s">
        <v>160</v>
      </c>
      <c r="AG3885" s="57" t="s">
        <v>160</v>
      </c>
      <c r="AH3885" s="57" t="s">
        <v>160</v>
      </c>
      <c r="AI3885" s="57" t="s">
        <v>179</v>
      </c>
      <c r="AL3885" s="9">
        <v>53936</v>
      </c>
      <c r="AM3885" s="57">
        <v>188.48216104100001</v>
      </c>
      <c r="AN3885" s="57">
        <v>611.88017443800004</v>
      </c>
      <c r="AO3885" s="57">
        <v>0.30763448599999998</v>
      </c>
      <c r="AP3885" s="57">
        <v>188.48216104100001</v>
      </c>
      <c r="AQ3885" s="57">
        <v>458.91013082900002</v>
      </c>
      <c r="AR3885" s="57">
        <v>0</v>
      </c>
      <c r="AS3885" s="57">
        <v>1.3893020000000001E-2</v>
      </c>
      <c r="AT3885" s="57">
        <v>3.3826266000000001E-2</v>
      </c>
      <c r="AU3885" s="57">
        <v>0</v>
      </c>
      <c r="AV3885" s="57">
        <v>62.119999970999999</v>
      </c>
      <c r="AW3885" s="57">
        <v>4.184999994</v>
      </c>
      <c r="AX3885" s="57">
        <v>0</v>
      </c>
      <c r="AY3885" s="57">
        <v>0.86303440799999998</v>
      </c>
      <c r="AZ3885" s="57">
        <v>0.14156292200000001</v>
      </c>
      <c r="BA3885" s="57">
        <v>0</v>
      </c>
      <c r="BB3885" s="57">
        <v>1.00459733</v>
      </c>
      <c r="BC3885" s="57">
        <v>0</v>
      </c>
      <c r="BD3885" s="57">
        <v>0</v>
      </c>
      <c r="BE3885" s="57">
        <v>0</v>
      </c>
      <c r="BF3885" s="57">
        <v>5.0453013999999997E-2</v>
      </c>
      <c r="BG3885" s="57">
        <v>2.5114932999999999E-2</v>
      </c>
      <c r="BH3885" s="57">
        <v>7.5567946999999996E-2</v>
      </c>
      <c r="BI3885" s="57">
        <v>0</v>
      </c>
      <c r="BJ3885" s="57">
        <v>0</v>
      </c>
      <c r="BK3885" s="57">
        <v>0</v>
      </c>
      <c r="BL3885" s="57">
        <v>0</v>
      </c>
      <c r="BM3885" s="57">
        <v>0</v>
      </c>
      <c r="BN3885" s="57">
        <v>0</v>
      </c>
      <c r="BO3885" s="57">
        <v>0</v>
      </c>
      <c r="BP3885" s="57">
        <v>0.92902938300000004</v>
      </c>
      <c r="BQ3885" s="57">
        <v>9.7778670999999998E-2</v>
      </c>
      <c r="BR3885" s="57">
        <v>3.4214827000000003E-2</v>
      </c>
      <c r="BS3885" s="57">
        <v>0.92902938300000004</v>
      </c>
      <c r="BT3885" s="57">
        <v>9.7778670999999998E-2</v>
      </c>
      <c r="BU3885" s="57">
        <v>3.4214827000000003E-2</v>
      </c>
    </row>
    <row r="3886" spans="1:73" x14ac:dyDescent="0.25">
      <c r="A3886" s="57">
        <v>5</v>
      </c>
      <c r="B3886" s="57">
        <v>42285342160000</v>
      </c>
      <c r="C3886" s="57" t="s">
        <v>176</v>
      </c>
      <c r="D3886" s="57" t="s">
        <v>177</v>
      </c>
      <c r="E3886" s="57" t="s">
        <v>178</v>
      </c>
      <c r="F3886" s="57">
        <v>0</v>
      </c>
      <c r="G3886" s="57" t="s">
        <v>49</v>
      </c>
      <c r="H3886" s="57" t="s">
        <v>150</v>
      </c>
      <c r="I3886" s="57" t="s">
        <v>151</v>
      </c>
      <c r="J3886" s="57" t="s">
        <v>152</v>
      </c>
      <c r="K3886" s="57" t="s">
        <v>51</v>
      </c>
      <c r="L3886" s="57" t="s">
        <v>153</v>
      </c>
      <c r="M3886" s="57" t="s">
        <v>154</v>
      </c>
      <c r="N3886" s="57" t="s">
        <v>155</v>
      </c>
      <c r="P3886" s="57" t="s">
        <v>156</v>
      </c>
      <c r="Q3886" s="57" t="s">
        <v>157</v>
      </c>
      <c r="R3886" s="57" t="s">
        <v>158</v>
      </c>
      <c r="S3886" s="57" t="s">
        <v>159</v>
      </c>
      <c r="U3886" s="57" t="s">
        <v>160</v>
      </c>
      <c r="V3886" s="57" t="s">
        <v>160</v>
      </c>
      <c r="W3886" s="57" t="s">
        <v>160</v>
      </c>
      <c r="X3886" s="57" t="s">
        <v>160</v>
      </c>
      <c r="Y3886" s="57" t="s">
        <v>160</v>
      </c>
      <c r="Z3886" s="57" t="s">
        <v>160</v>
      </c>
      <c r="AA3886" s="57" t="s">
        <v>160</v>
      </c>
      <c r="AB3886" s="57" t="s">
        <v>160</v>
      </c>
      <c r="AC3886" s="57" t="s">
        <v>160</v>
      </c>
      <c r="AD3886" s="57" t="s">
        <v>160</v>
      </c>
      <c r="AE3886" s="57" t="s">
        <v>160</v>
      </c>
      <c r="AF3886" s="57" t="s">
        <v>160</v>
      </c>
      <c r="AG3886" s="57" t="s">
        <v>160</v>
      </c>
      <c r="AH3886" s="57" t="s">
        <v>160</v>
      </c>
      <c r="AI3886" s="57" t="s">
        <v>179</v>
      </c>
      <c r="AL3886" s="9">
        <v>53966</v>
      </c>
      <c r="AM3886" s="57">
        <v>193.41353904799999</v>
      </c>
      <c r="AN3886" s="57">
        <v>627.88918249999995</v>
      </c>
      <c r="AO3886" s="57">
        <v>0.31568332199999999</v>
      </c>
      <c r="AP3886" s="57">
        <v>193.41353904799999</v>
      </c>
      <c r="AQ3886" s="57">
        <v>470.91688687499999</v>
      </c>
      <c r="AR3886" s="57">
        <v>0</v>
      </c>
      <c r="AS3886" s="57">
        <v>1.4256512000000001E-2</v>
      </c>
      <c r="AT3886" s="57">
        <v>3.4711284000000002E-2</v>
      </c>
      <c r="AU3886" s="57">
        <v>0</v>
      </c>
      <c r="AV3886" s="57">
        <v>62.119999968999998</v>
      </c>
      <c r="AW3886" s="57">
        <v>4.1850000129999998</v>
      </c>
      <c r="AX3886" s="57">
        <v>0</v>
      </c>
      <c r="AY3886" s="57">
        <v>0.88561452299999999</v>
      </c>
      <c r="AZ3886" s="57">
        <v>0.14526672199999999</v>
      </c>
      <c r="BA3886" s="57">
        <v>0</v>
      </c>
      <c r="BB3886" s="57">
        <v>1.0308812460000001</v>
      </c>
      <c r="BC3886" s="57">
        <v>0</v>
      </c>
      <c r="BD3886" s="57">
        <v>0</v>
      </c>
      <c r="BE3886" s="57">
        <v>0</v>
      </c>
      <c r="BF3886" s="57">
        <v>5.1773048000000002E-2</v>
      </c>
      <c r="BG3886" s="57">
        <v>2.5772031000000001E-2</v>
      </c>
      <c r="BH3886" s="57">
        <v>7.7545079000000003E-2</v>
      </c>
      <c r="BI3886" s="57">
        <v>0</v>
      </c>
      <c r="BJ3886" s="57">
        <v>0</v>
      </c>
      <c r="BK3886" s="57">
        <v>0</v>
      </c>
      <c r="BL3886" s="57">
        <v>0</v>
      </c>
      <c r="BM3886" s="57">
        <v>0</v>
      </c>
      <c r="BN3886" s="57">
        <v>0</v>
      </c>
      <c r="BO3886" s="57">
        <v>0</v>
      </c>
      <c r="BP3886" s="57">
        <v>0.95333616700000001</v>
      </c>
      <c r="BQ3886" s="57">
        <v>9.9528536000000001E-2</v>
      </c>
      <c r="BR3886" s="57">
        <v>3.4695994000000001E-2</v>
      </c>
      <c r="BS3886" s="57">
        <v>0.95333616700000001</v>
      </c>
      <c r="BT3886" s="57">
        <v>9.9528536000000001E-2</v>
      </c>
      <c r="BU3886" s="57">
        <v>3.4695994000000001E-2</v>
      </c>
    </row>
    <row r="3887" spans="1:73" x14ac:dyDescent="0.25">
      <c r="A3887" s="57">
        <v>5</v>
      </c>
      <c r="B3887" s="57">
        <v>42285342160000</v>
      </c>
      <c r="C3887" s="57" t="s">
        <v>176</v>
      </c>
      <c r="D3887" s="57" t="s">
        <v>177</v>
      </c>
      <c r="E3887" s="57" t="s">
        <v>178</v>
      </c>
      <c r="F3887" s="57">
        <v>0</v>
      </c>
      <c r="G3887" s="57" t="s">
        <v>49</v>
      </c>
      <c r="H3887" s="57" t="s">
        <v>150</v>
      </c>
      <c r="I3887" s="57" t="s">
        <v>151</v>
      </c>
      <c r="J3887" s="57" t="s">
        <v>152</v>
      </c>
      <c r="K3887" s="57" t="s">
        <v>51</v>
      </c>
      <c r="L3887" s="57" t="s">
        <v>153</v>
      </c>
      <c r="M3887" s="57" t="s">
        <v>154</v>
      </c>
      <c r="N3887" s="57" t="s">
        <v>155</v>
      </c>
      <c r="P3887" s="57" t="s">
        <v>156</v>
      </c>
      <c r="Q3887" s="57" t="s">
        <v>157</v>
      </c>
      <c r="R3887" s="57" t="s">
        <v>158</v>
      </c>
      <c r="S3887" s="57" t="s">
        <v>159</v>
      </c>
      <c r="U3887" s="57" t="s">
        <v>160</v>
      </c>
      <c r="V3887" s="57" t="s">
        <v>160</v>
      </c>
      <c r="W3887" s="57" t="s">
        <v>160</v>
      </c>
      <c r="X3887" s="57" t="s">
        <v>160</v>
      </c>
      <c r="Y3887" s="57" t="s">
        <v>160</v>
      </c>
      <c r="Z3887" s="57" t="s">
        <v>160</v>
      </c>
      <c r="AA3887" s="57" t="s">
        <v>160</v>
      </c>
      <c r="AB3887" s="57" t="s">
        <v>160</v>
      </c>
      <c r="AC3887" s="57" t="s">
        <v>160</v>
      </c>
      <c r="AD3887" s="57" t="s">
        <v>160</v>
      </c>
      <c r="AE3887" s="57" t="s">
        <v>160</v>
      </c>
      <c r="AF3887" s="57" t="s">
        <v>160</v>
      </c>
      <c r="AG3887" s="57" t="s">
        <v>160</v>
      </c>
      <c r="AH3887" s="57" t="s">
        <v>160</v>
      </c>
      <c r="AI3887" s="57" t="s">
        <v>179</v>
      </c>
      <c r="AL3887" s="9">
        <v>53997</v>
      </c>
      <c r="AM3887" s="57">
        <v>185.87564882000001</v>
      </c>
      <c r="AN3887" s="57">
        <v>603.41850812600001</v>
      </c>
      <c r="AO3887" s="57">
        <v>0.30338022100000001</v>
      </c>
      <c r="AP3887" s="57">
        <v>185.87564882000001</v>
      </c>
      <c r="AQ3887" s="57">
        <v>452.563881095</v>
      </c>
      <c r="AR3887" s="57">
        <v>0</v>
      </c>
      <c r="AS3887" s="57">
        <v>1.3700894E-2</v>
      </c>
      <c r="AT3887" s="57">
        <v>3.3358484000000001E-2</v>
      </c>
      <c r="AU3887" s="57">
        <v>0</v>
      </c>
      <c r="AV3887" s="57">
        <v>62.119999980000003</v>
      </c>
      <c r="AW3887" s="57">
        <v>4.1850000139999999</v>
      </c>
      <c r="AX3887" s="57">
        <v>0</v>
      </c>
      <c r="AY3887" s="57">
        <v>0.85109953999999999</v>
      </c>
      <c r="AZ3887" s="57">
        <v>0.13960525400000001</v>
      </c>
      <c r="BA3887" s="57">
        <v>0</v>
      </c>
      <c r="BB3887" s="57">
        <v>0.990704794</v>
      </c>
      <c r="BC3887" s="57">
        <v>0</v>
      </c>
      <c r="BD3887" s="57">
        <v>0</v>
      </c>
      <c r="BE3887" s="57">
        <v>0</v>
      </c>
      <c r="BF3887" s="57">
        <v>4.9755301000000002E-2</v>
      </c>
      <c r="BG3887" s="57">
        <v>2.4767620000000001E-2</v>
      </c>
      <c r="BH3887" s="57">
        <v>7.4522921000000006E-2</v>
      </c>
      <c r="BI3887" s="57">
        <v>0</v>
      </c>
      <c r="BJ3887" s="57">
        <v>0</v>
      </c>
      <c r="BK3887" s="57">
        <v>0</v>
      </c>
      <c r="BL3887" s="57">
        <v>0</v>
      </c>
      <c r="BM3887" s="57">
        <v>0</v>
      </c>
      <c r="BN3887" s="57">
        <v>0</v>
      </c>
      <c r="BO3887" s="57">
        <v>0</v>
      </c>
      <c r="BP3887" s="57">
        <v>0.91618187299999998</v>
      </c>
      <c r="BQ3887" s="57">
        <v>9.4903762000000003E-2</v>
      </c>
      <c r="BR3887" s="57">
        <v>3.2963210999999999E-2</v>
      </c>
      <c r="BS3887" s="57">
        <v>0.91618187299999998</v>
      </c>
      <c r="BT3887" s="57">
        <v>9.4903762000000003E-2</v>
      </c>
      <c r="BU3887" s="57">
        <v>3.2963210999999999E-2</v>
      </c>
    </row>
    <row r="3888" spans="1:73" x14ac:dyDescent="0.25">
      <c r="A3888" s="57">
        <v>5</v>
      </c>
      <c r="B3888" s="57">
        <v>42285342160000</v>
      </c>
      <c r="C3888" s="57" t="s">
        <v>176</v>
      </c>
      <c r="D3888" s="57" t="s">
        <v>177</v>
      </c>
      <c r="E3888" s="57" t="s">
        <v>178</v>
      </c>
      <c r="F3888" s="57">
        <v>0</v>
      </c>
      <c r="G3888" s="57" t="s">
        <v>49</v>
      </c>
      <c r="H3888" s="57" t="s">
        <v>150</v>
      </c>
      <c r="I3888" s="57" t="s">
        <v>151</v>
      </c>
      <c r="J3888" s="57" t="s">
        <v>152</v>
      </c>
      <c r="K3888" s="57" t="s">
        <v>51</v>
      </c>
      <c r="L3888" s="57" t="s">
        <v>153</v>
      </c>
      <c r="M3888" s="57" t="s">
        <v>154</v>
      </c>
      <c r="N3888" s="57" t="s">
        <v>155</v>
      </c>
      <c r="P3888" s="57" t="s">
        <v>156</v>
      </c>
      <c r="Q3888" s="57" t="s">
        <v>157</v>
      </c>
      <c r="R3888" s="57" t="s">
        <v>158</v>
      </c>
      <c r="S3888" s="57" t="s">
        <v>159</v>
      </c>
      <c r="U3888" s="57" t="s">
        <v>160</v>
      </c>
      <c r="V3888" s="57" t="s">
        <v>160</v>
      </c>
      <c r="W3888" s="57" t="s">
        <v>160</v>
      </c>
      <c r="X3888" s="57" t="s">
        <v>160</v>
      </c>
      <c r="Y3888" s="57" t="s">
        <v>160</v>
      </c>
      <c r="Z3888" s="57" t="s">
        <v>160</v>
      </c>
      <c r="AA3888" s="57" t="s">
        <v>160</v>
      </c>
      <c r="AB3888" s="57" t="s">
        <v>160</v>
      </c>
      <c r="AC3888" s="57" t="s">
        <v>160</v>
      </c>
      <c r="AD3888" s="57" t="s">
        <v>160</v>
      </c>
      <c r="AE3888" s="57" t="s">
        <v>160</v>
      </c>
      <c r="AF3888" s="57" t="s">
        <v>160</v>
      </c>
      <c r="AG3888" s="57" t="s">
        <v>160</v>
      </c>
      <c r="AH3888" s="57" t="s">
        <v>160</v>
      </c>
      <c r="AI3888" s="57" t="s">
        <v>179</v>
      </c>
      <c r="AL3888" s="9">
        <v>54027</v>
      </c>
      <c r="AM3888" s="57">
        <v>190.73883099899999</v>
      </c>
      <c r="AN3888" s="57">
        <v>619.20612826000001</v>
      </c>
      <c r="AO3888" s="57">
        <v>0.31131775</v>
      </c>
      <c r="AP3888" s="57">
        <v>190.73883099899999</v>
      </c>
      <c r="AQ3888" s="57">
        <v>464.40459619500001</v>
      </c>
      <c r="AR3888" s="57">
        <v>0</v>
      </c>
      <c r="AS3888" s="57">
        <v>1.4059359E-2</v>
      </c>
      <c r="AT3888" s="57">
        <v>3.4231262999999998E-2</v>
      </c>
      <c r="AU3888" s="57">
        <v>0</v>
      </c>
      <c r="AV3888" s="57">
        <v>62.119999993999997</v>
      </c>
      <c r="AW3888" s="57">
        <v>4.1850000100000004</v>
      </c>
      <c r="AX3888" s="57">
        <v>0</v>
      </c>
      <c r="AY3888" s="57">
        <v>0.87336739600000002</v>
      </c>
      <c r="AZ3888" s="57">
        <v>0.143257835</v>
      </c>
      <c r="BA3888" s="57">
        <v>0</v>
      </c>
      <c r="BB3888" s="57">
        <v>1.01662523</v>
      </c>
      <c r="BC3888" s="57">
        <v>0</v>
      </c>
      <c r="BD3888" s="57">
        <v>0</v>
      </c>
      <c r="BE3888" s="57">
        <v>0</v>
      </c>
      <c r="BF3888" s="57">
        <v>5.1057079999999998E-2</v>
      </c>
      <c r="BG3888" s="57">
        <v>2.5415631000000001E-2</v>
      </c>
      <c r="BH3888" s="57">
        <v>7.6472710999999999E-2</v>
      </c>
      <c r="BI3888" s="57">
        <v>0</v>
      </c>
      <c r="BJ3888" s="57">
        <v>0</v>
      </c>
      <c r="BK3888" s="57">
        <v>0</v>
      </c>
      <c r="BL3888" s="57">
        <v>0</v>
      </c>
      <c r="BM3888" s="57">
        <v>0</v>
      </c>
      <c r="BN3888" s="57">
        <v>0</v>
      </c>
      <c r="BO3888" s="57">
        <v>0</v>
      </c>
      <c r="BP3888" s="57">
        <v>0.94015251899999996</v>
      </c>
      <c r="BQ3888" s="57">
        <v>9.6602176999999997E-2</v>
      </c>
      <c r="BR3888" s="57">
        <v>3.3426776999999998E-2</v>
      </c>
      <c r="BS3888" s="57">
        <v>0.94015251899999996</v>
      </c>
      <c r="BT3888" s="57">
        <v>9.6602176999999997E-2</v>
      </c>
      <c r="BU3888" s="57">
        <v>3.3426776999999998E-2</v>
      </c>
    </row>
    <row r="3889" spans="1:73" x14ac:dyDescent="0.25">
      <c r="A3889" s="57">
        <v>5</v>
      </c>
      <c r="B3889" s="57">
        <v>42285342160000</v>
      </c>
      <c r="C3889" s="57" t="s">
        <v>176</v>
      </c>
      <c r="D3889" s="57" t="s">
        <v>177</v>
      </c>
      <c r="E3889" s="57" t="s">
        <v>178</v>
      </c>
      <c r="F3889" s="57">
        <v>0</v>
      </c>
      <c r="G3889" s="57" t="s">
        <v>49</v>
      </c>
      <c r="H3889" s="57" t="s">
        <v>150</v>
      </c>
      <c r="I3889" s="57" t="s">
        <v>151</v>
      </c>
      <c r="J3889" s="57" t="s">
        <v>152</v>
      </c>
      <c r="K3889" s="57" t="s">
        <v>51</v>
      </c>
      <c r="L3889" s="57" t="s">
        <v>153</v>
      </c>
      <c r="M3889" s="57" t="s">
        <v>154</v>
      </c>
      <c r="N3889" s="57" t="s">
        <v>155</v>
      </c>
      <c r="P3889" s="57" t="s">
        <v>156</v>
      </c>
      <c r="Q3889" s="57" t="s">
        <v>157</v>
      </c>
      <c r="R3889" s="57" t="s">
        <v>158</v>
      </c>
      <c r="S3889" s="57" t="s">
        <v>159</v>
      </c>
      <c r="U3889" s="57" t="s">
        <v>160</v>
      </c>
      <c r="V3889" s="57" t="s">
        <v>160</v>
      </c>
      <c r="W3889" s="57" t="s">
        <v>160</v>
      </c>
      <c r="X3889" s="57" t="s">
        <v>160</v>
      </c>
      <c r="Y3889" s="57" t="s">
        <v>160</v>
      </c>
      <c r="Z3889" s="57" t="s">
        <v>160</v>
      </c>
      <c r="AA3889" s="57" t="s">
        <v>160</v>
      </c>
      <c r="AB3889" s="57" t="s">
        <v>160</v>
      </c>
      <c r="AC3889" s="57" t="s">
        <v>160</v>
      </c>
      <c r="AD3889" s="57" t="s">
        <v>160</v>
      </c>
      <c r="AE3889" s="57" t="s">
        <v>160</v>
      </c>
      <c r="AF3889" s="57" t="s">
        <v>160</v>
      </c>
      <c r="AG3889" s="57" t="s">
        <v>160</v>
      </c>
      <c r="AH3889" s="57" t="s">
        <v>160</v>
      </c>
      <c r="AI3889" s="57" t="s">
        <v>179</v>
      </c>
      <c r="AL3889" s="9">
        <v>54058</v>
      </c>
      <c r="AM3889" s="57">
        <v>189.393760528</v>
      </c>
      <c r="AN3889" s="57">
        <v>614.83955080800001</v>
      </c>
      <c r="AO3889" s="57">
        <v>0.30912236900000001</v>
      </c>
      <c r="AP3889" s="57">
        <v>189.393760528</v>
      </c>
      <c r="AQ3889" s="57">
        <v>461.12966310600001</v>
      </c>
      <c r="AR3889" s="57">
        <v>0</v>
      </c>
      <c r="AS3889" s="57">
        <v>1.3960214E-2</v>
      </c>
      <c r="AT3889" s="57">
        <v>3.3989867E-2</v>
      </c>
      <c r="AU3889" s="57">
        <v>0</v>
      </c>
      <c r="AV3889" s="57">
        <v>62.120000023000003</v>
      </c>
      <c r="AW3889" s="57">
        <v>4.1849999880000004</v>
      </c>
      <c r="AX3889" s="57">
        <v>0</v>
      </c>
      <c r="AY3889" s="57">
        <v>0.86720849899999997</v>
      </c>
      <c r="AZ3889" s="57">
        <v>0.142247595</v>
      </c>
      <c r="BA3889" s="57">
        <v>0</v>
      </c>
      <c r="BB3889" s="57">
        <v>1.009456095</v>
      </c>
      <c r="BC3889" s="57">
        <v>0</v>
      </c>
      <c r="BD3889" s="57">
        <v>0</v>
      </c>
      <c r="BE3889" s="57">
        <v>0</v>
      </c>
      <c r="BF3889" s="57">
        <v>5.0697030999999997E-2</v>
      </c>
      <c r="BG3889" s="57">
        <v>2.5236402000000002E-2</v>
      </c>
      <c r="BH3889" s="57">
        <v>7.5933433999999994E-2</v>
      </c>
      <c r="BI3889" s="57">
        <v>0</v>
      </c>
      <c r="BJ3889" s="57">
        <v>0</v>
      </c>
      <c r="BK3889" s="57">
        <v>0</v>
      </c>
      <c r="BL3889" s="57">
        <v>0</v>
      </c>
      <c r="BM3889" s="57">
        <v>0</v>
      </c>
      <c r="BN3889" s="57">
        <v>0</v>
      </c>
      <c r="BO3889" s="57">
        <v>0</v>
      </c>
      <c r="BP3889" s="57">
        <v>0.93352266100000003</v>
      </c>
      <c r="BQ3889" s="57">
        <v>9.5148145000000003E-2</v>
      </c>
      <c r="BR3889" s="57">
        <v>3.2799665999999998E-2</v>
      </c>
      <c r="BS3889" s="57">
        <v>0.93352266100000003</v>
      </c>
      <c r="BT3889" s="57">
        <v>9.5148145000000003E-2</v>
      </c>
      <c r="BU3889" s="57">
        <v>3.2799665999999998E-2</v>
      </c>
    </row>
    <row r="3890" spans="1:73" x14ac:dyDescent="0.25">
      <c r="A3890" s="57">
        <v>5</v>
      </c>
      <c r="B3890" s="57">
        <v>42285342160000</v>
      </c>
      <c r="C3890" s="57" t="s">
        <v>176</v>
      </c>
      <c r="D3890" s="57" t="s">
        <v>177</v>
      </c>
      <c r="E3890" s="57" t="s">
        <v>178</v>
      </c>
      <c r="F3890" s="57">
        <v>0</v>
      </c>
      <c r="G3890" s="57" t="s">
        <v>49</v>
      </c>
      <c r="H3890" s="57" t="s">
        <v>150</v>
      </c>
      <c r="I3890" s="57" t="s">
        <v>151</v>
      </c>
      <c r="J3890" s="57" t="s">
        <v>152</v>
      </c>
      <c r="K3890" s="57" t="s">
        <v>51</v>
      </c>
      <c r="L3890" s="57" t="s">
        <v>153</v>
      </c>
      <c r="M3890" s="57" t="s">
        <v>154</v>
      </c>
      <c r="N3890" s="57" t="s">
        <v>155</v>
      </c>
      <c r="P3890" s="57" t="s">
        <v>156</v>
      </c>
      <c r="Q3890" s="57" t="s">
        <v>157</v>
      </c>
      <c r="R3890" s="57" t="s">
        <v>158</v>
      </c>
      <c r="S3890" s="57" t="s">
        <v>159</v>
      </c>
      <c r="U3890" s="57" t="s">
        <v>160</v>
      </c>
      <c r="V3890" s="57" t="s">
        <v>160</v>
      </c>
      <c r="W3890" s="57" t="s">
        <v>160</v>
      </c>
      <c r="X3890" s="57" t="s">
        <v>160</v>
      </c>
      <c r="Y3890" s="57" t="s">
        <v>160</v>
      </c>
      <c r="Z3890" s="57" t="s">
        <v>160</v>
      </c>
      <c r="AA3890" s="57" t="s">
        <v>160</v>
      </c>
      <c r="AB3890" s="57" t="s">
        <v>160</v>
      </c>
      <c r="AC3890" s="57" t="s">
        <v>160</v>
      </c>
      <c r="AD3890" s="57" t="s">
        <v>160</v>
      </c>
      <c r="AE3890" s="57" t="s">
        <v>160</v>
      </c>
      <c r="AF3890" s="57" t="s">
        <v>160</v>
      </c>
      <c r="AG3890" s="57" t="s">
        <v>160</v>
      </c>
      <c r="AH3890" s="57" t="s">
        <v>160</v>
      </c>
      <c r="AI3890" s="57" t="s">
        <v>179</v>
      </c>
      <c r="AL3890" s="9">
        <v>54089</v>
      </c>
      <c r="AM3890" s="57">
        <v>175.96550995499999</v>
      </c>
      <c r="AN3890" s="57">
        <v>571.24667041199996</v>
      </c>
      <c r="AO3890" s="57">
        <v>0.28720521300000001</v>
      </c>
      <c r="AP3890" s="57">
        <v>175.96550995499999</v>
      </c>
      <c r="AQ3890" s="57">
        <v>428.43500280900003</v>
      </c>
      <c r="AR3890" s="57">
        <v>0</v>
      </c>
      <c r="AS3890" s="57">
        <v>1.2970417999999999E-2</v>
      </c>
      <c r="AT3890" s="57">
        <v>3.1579943999999999E-2</v>
      </c>
      <c r="AU3890" s="57">
        <v>0</v>
      </c>
      <c r="AV3890" s="57">
        <v>62.119999987999996</v>
      </c>
      <c r="AW3890" s="57">
        <v>4.1850000109999996</v>
      </c>
      <c r="AX3890" s="57">
        <v>0</v>
      </c>
      <c r="AY3890" s="57">
        <v>0.80572235000000003</v>
      </c>
      <c r="AZ3890" s="57">
        <v>0.13216206599999999</v>
      </c>
      <c r="BA3890" s="57">
        <v>0</v>
      </c>
      <c r="BB3890" s="57">
        <v>0.93788441600000005</v>
      </c>
      <c r="BC3890" s="57">
        <v>0</v>
      </c>
      <c r="BD3890" s="57">
        <v>0</v>
      </c>
      <c r="BE3890" s="57">
        <v>0</v>
      </c>
      <c r="BF3890" s="57">
        <v>4.7102549000000001E-2</v>
      </c>
      <c r="BG3890" s="57">
        <v>2.344711E-2</v>
      </c>
      <c r="BH3890" s="57">
        <v>7.054966E-2</v>
      </c>
      <c r="BI3890" s="57">
        <v>0</v>
      </c>
      <c r="BJ3890" s="57">
        <v>0</v>
      </c>
      <c r="BK3890" s="57">
        <v>0</v>
      </c>
      <c r="BL3890" s="57">
        <v>0</v>
      </c>
      <c r="BM3890" s="57">
        <v>0</v>
      </c>
      <c r="BN3890" s="57">
        <v>0</v>
      </c>
      <c r="BO3890" s="57">
        <v>0</v>
      </c>
      <c r="BP3890" s="57">
        <v>0.86733475599999998</v>
      </c>
      <c r="BQ3890" s="57">
        <v>8.7735574999999996E-2</v>
      </c>
      <c r="BR3890" s="57">
        <v>3.0137833999999999E-2</v>
      </c>
      <c r="BS3890" s="57">
        <v>0.86733475599999998</v>
      </c>
      <c r="BT3890" s="57">
        <v>8.7735574999999996E-2</v>
      </c>
      <c r="BU3890" s="57">
        <v>3.0137833999999999E-2</v>
      </c>
    </row>
    <row r="3891" spans="1:73" x14ac:dyDescent="0.25">
      <c r="A3891" s="57">
        <v>5</v>
      </c>
      <c r="B3891" s="57">
        <v>42285342160000</v>
      </c>
      <c r="C3891" s="57" t="s">
        <v>176</v>
      </c>
      <c r="D3891" s="57" t="s">
        <v>177</v>
      </c>
      <c r="E3891" s="57" t="s">
        <v>178</v>
      </c>
      <c r="F3891" s="57">
        <v>0</v>
      </c>
      <c r="G3891" s="57" t="s">
        <v>49</v>
      </c>
      <c r="H3891" s="57" t="s">
        <v>150</v>
      </c>
      <c r="I3891" s="57" t="s">
        <v>151</v>
      </c>
      <c r="J3891" s="57" t="s">
        <v>152</v>
      </c>
      <c r="K3891" s="57" t="s">
        <v>51</v>
      </c>
      <c r="L3891" s="57" t="s">
        <v>153</v>
      </c>
      <c r="M3891" s="57" t="s">
        <v>154</v>
      </c>
      <c r="N3891" s="57" t="s">
        <v>155</v>
      </c>
      <c r="P3891" s="57" t="s">
        <v>156</v>
      </c>
      <c r="Q3891" s="57" t="s">
        <v>157</v>
      </c>
      <c r="R3891" s="57" t="s">
        <v>158</v>
      </c>
      <c r="S3891" s="57" t="s">
        <v>159</v>
      </c>
      <c r="U3891" s="57" t="s">
        <v>160</v>
      </c>
      <c r="V3891" s="57" t="s">
        <v>160</v>
      </c>
      <c r="W3891" s="57" t="s">
        <v>160</v>
      </c>
      <c r="X3891" s="57" t="s">
        <v>160</v>
      </c>
      <c r="Y3891" s="57" t="s">
        <v>160</v>
      </c>
      <c r="Z3891" s="57" t="s">
        <v>160</v>
      </c>
      <c r="AA3891" s="57" t="s">
        <v>160</v>
      </c>
      <c r="AB3891" s="57" t="s">
        <v>160</v>
      </c>
      <c r="AC3891" s="57" t="s">
        <v>160</v>
      </c>
      <c r="AD3891" s="57" t="s">
        <v>160</v>
      </c>
      <c r="AE3891" s="57" t="s">
        <v>160</v>
      </c>
      <c r="AF3891" s="57" t="s">
        <v>160</v>
      </c>
      <c r="AG3891" s="57" t="s">
        <v>160</v>
      </c>
      <c r="AH3891" s="57" t="s">
        <v>160</v>
      </c>
      <c r="AI3891" s="57" t="s">
        <v>179</v>
      </c>
      <c r="AL3891" s="9">
        <v>54118</v>
      </c>
      <c r="AM3891" s="57">
        <v>186.81728481299999</v>
      </c>
      <c r="AN3891" s="57">
        <v>606.47539368399998</v>
      </c>
      <c r="AO3891" s="57">
        <v>0.30491712900000001</v>
      </c>
      <c r="AP3891" s="57">
        <v>186.81728481299999</v>
      </c>
      <c r="AQ3891" s="57">
        <v>454.85654526299999</v>
      </c>
      <c r="AR3891" s="57">
        <v>0</v>
      </c>
      <c r="AS3891" s="57">
        <v>1.3770302E-2</v>
      </c>
      <c r="AT3891" s="57">
        <v>3.3527476000000001E-2</v>
      </c>
      <c r="AU3891" s="57">
        <v>0</v>
      </c>
      <c r="AV3891" s="57">
        <v>62.119999983</v>
      </c>
      <c r="AW3891" s="57">
        <v>4.1849999980000003</v>
      </c>
      <c r="AX3891" s="57">
        <v>0</v>
      </c>
      <c r="AY3891" s="57">
        <v>0.85541116399999995</v>
      </c>
      <c r="AZ3891" s="57">
        <v>0.14031248700000001</v>
      </c>
      <c r="BA3891" s="57">
        <v>0</v>
      </c>
      <c r="BB3891" s="57">
        <v>0.99572365100000004</v>
      </c>
      <c r="BC3891" s="57">
        <v>0</v>
      </c>
      <c r="BD3891" s="57">
        <v>0</v>
      </c>
      <c r="BE3891" s="57">
        <v>0</v>
      </c>
      <c r="BF3891" s="57">
        <v>5.0007359000000001E-2</v>
      </c>
      <c r="BG3891" s="57">
        <v>2.4893090999999999E-2</v>
      </c>
      <c r="BH3891" s="57">
        <v>7.4900449999999993E-2</v>
      </c>
      <c r="BI3891" s="57">
        <v>0</v>
      </c>
      <c r="BJ3891" s="57">
        <v>0</v>
      </c>
      <c r="BK3891" s="57">
        <v>0</v>
      </c>
      <c r="BL3891" s="57">
        <v>0</v>
      </c>
      <c r="BM3891" s="57">
        <v>0</v>
      </c>
      <c r="BN3891" s="57">
        <v>0</v>
      </c>
      <c r="BO3891" s="57">
        <v>0</v>
      </c>
      <c r="BP3891" s="57">
        <v>0.92082320100000004</v>
      </c>
      <c r="BQ3891" s="57">
        <v>9.2395771000000002E-2</v>
      </c>
      <c r="BR3891" s="57">
        <v>3.1619130000000002E-2</v>
      </c>
      <c r="BS3891" s="57">
        <v>0.92082320100000004</v>
      </c>
      <c r="BT3891" s="57">
        <v>9.2395771000000002E-2</v>
      </c>
      <c r="BU3891" s="57">
        <v>3.1619130000000002E-2</v>
      </c>
    </row>
    <row r="3892" spans="1:73" x14ac:dyDescent="0.25">
      <c r="A3892" s="57">
        <v>5</v>
      </c>
      <c r="B3892" s="57">
        <v>42285342160000</v>
      </c>
      <c r="C3892" s="57" t="s">
        <v>176</v>
      </c>
      <c r="D3892" s="57" t="s">
        <v>177</v>
      </c>
      <c r="E3892" s="57" t="s">
        <v>178</v>
      </c>
      <c r="F3892" s="57">
        <v>0</v>
      </c>
      <c r="G3892" s="57" t="s">
        <v>49</v>
      </c>
      <c r="H3892" s="57" t="s">
        <v>150</v>
      </c>
      <c r="I3892" s="57" t="s">
        <v>151</v>
      </c>
      <c r="J3892" s="57" t="s">
        <v>152</v>
      </c>
      <c r="K3892" s="57" t="s">
        <v>51</v>
      </c>
      <c r="L3892" s="57" t="s">
        <v>153</v>
      </c>
      <c r="M3892" s="57" t="s">
        <v>154</v>
      </c>
      <c r="N3892" s="57" t="s">
        <v>155</v>
      </c>
      <c r="P3892" s="57" t="s">
        <v>156</v>
      </c>
      <c r="Q3892" s="57" t="s">
        <v>157</v>
      </c>
      <c r="R3892" s="57" t="s">
        <v>158</v>
      </c>
      <c r="S3892" s="57" t="s">
        <v>159</v>
      </c>
      <c r="U3892" s="57" t="s">
        <v>160</v>
      </c>
      <c r="V3892" s="57" t="s">
        <v>160</v>
      </c>
      <c r="W3892" s="57" t="s">
        <v>160</v>
      </c>
      <c r="X3892" s="57" t="s">
        <v>160</v>
      </c>
      <c r="Y3892" s="57" t="s">
        <v>160</v>
      </c>
      <c r="Z3892" s="57" t="s">
        <v>160</v>
      </c>
      <c r="AA3892" s="57" t="s">
        <v>160</v>
      </c>
      <c r="AB3892" s="57" t="s">
        <v>160</v>
      </c>
      <c r="AC3892" s="57" t="s">
        <v>160</v>
      </c>
      <c r="AD3892" s="57" t="s">
        <v>160</v>
      </c>
      <c r="AE3892" s="57" t="s">
        <v>160</v>
      </c>
      <c r="AF3892" s="57" t="s">
        <v>160</v>
      </c>
      <c r="AG3892" s="57" t="s">
        <v>160</v>
      </c>
      <c r="AH3892" s="57" t="s">
        <v>160</v>
      </c>
      <c r="AI3892" s="57" t="s">
        <v>179</v>
      </c>
      <c r="AL3892" s="9">
        <v>54149</v>
      </c>
      <c r="AM3892" s="57">
        <v>179.53646986800001</v>
      </c>
      <c r="AN3892" s="57">
        <v>582.83927717100005</v>
      </c>
      <c r="AO3892" s="57">
        <v>0.293033618</v>
      </c>
      <c r="AP3892" s="57">
        <v>179.53646986800001</v>
      </c>
      <c r="AQ3892" s="57">
        <v>437.12945787799998</v>
      </c>
      <c r="AR3892" s="57">
        <v>0</v>
      </c>
      <c r="AS3892" s="57">
        <v>1.3233633E-2</v>
      </c>
      <c r="AT3892" s="57">
        <v>3.2220812000000001E-2</v>
      </c>
      <c r="AU3892" s="57">
        <v>0</v>
      </c>
      <c r="AV3892" s="57">
        <v>62.120000003000001</v>
      </c>
      <c r="AW3892" s="57">
        <v>4.1849999929999999</v>
      </c>
      <c r="AX3892" s="57">
        <v>0</v>
      </c>
      <c r="AY3892" s="57">
        <v>0.82207329399999995</v>
      </c>
      <c r="AZ3892" s="57">
        <v>0.13484409999999999</v>
      </c>
      <c r="BA3892" s="57">
        <v>0</v>
      </c>
      <c r="BB3892" s="57">
        <v>0.95691739399999998</v>
      </c>
      <c r="BC3892" s="57">
        <v>0</v>
      </c>
      <c r="BD3892" s="57">
        <v>0</v>
      </c>
      <c r="BE3892" s="57">
        <v>0</v>
      </c>
      <c r="BF3892" s="57">
        <v>4.8058426000000001E-2</v>
      </c>
      <c r="BG3892" s="57">
        <v>2.3922934999999999E-2</v>
      </c>
      <c r="BH3892" s="57">
        <v>7.1981360999999994E-2</v>
      </c>
      <c r="BI3892" s="57">
        <v>0</v>
      </c>
      <c r="BJ3892" s="57">
        <v>0</v>
      </c>
      <c r="BK3892" s="57">
        <v>0</v>
      </c>
      <c r="BL3892" s="57">
        <v>0</v>
      </c>
      <c r="BM3892" s="57">
        <v>0</v>
      </c>
      <c r="BN3892" s="57">
        <v>0</v>
      </c>
      <c r="BO3892" s="57">
        <v>0</v>
      </c>
      <c r="BP3892" s="57">
        <v>0.88493603300000001</v>
      </c>
      <c r="BQ3892" s="57">
        <v>8.8102435000000007E-2</v>
      </c>
      <c r="BR3892" s="57">
        <v>3.0040010999999998E-2</v>
      </c>
      <c r="BS3892" s="57">
        <v>0.88493603300000001</v>
      </c>
      <c r="BT3892" s="57">
        <v>8.8102435000000007E-2</v>
      </c>
      <c r="BU3892" s="57">
        <v>3.0040010999999998E-2</v>
      </c>
    </row>
    <row r="3893" spans="1:73" x14ac:dyDescent="0.25">
      <c r="A3893" s="57">
        <v>5</v>
      </c>
      <c r="B3893" s="57">
        <v>42285342160000</v>
      </c>
      <c r="C3893" s="57" t="s">
        <v>176</v>
      </c>
      <c r="D3893" s="57" t="s">
        <v>177</v>
      </c>
      <c r="E3893" s="57" t="s">
        <v>178</v>
      </c>
      <c r="F3893" s="57">
        <v>0</v>
      </c>
      <c r="G3893" s="57" t="s">
        <v>49</v>
      </c>
      <c r="H3893" s="57" t="s">
        <v>150</v>
      </c>
      <c r="I3893" s="57" t="s">
        <v>151</v>
      </c>
      <c r="J3893" s="57" t="s">
        <v>152</v>
      </c>
      <c r="K3893" s="57" t="s">
        <v>51</v>
      </c>
      <c r="L3893" s="57" t="s">
        <v>153</v>
      </c>
      <c r="M3893" s="57" t="s">
        <v>154</v>
      </c>
      <c r="N3893" s="57" t="s">
        <v>155</v>
      </c>
      <c r="P3893" s="57" t="s">
        <v>156</v>
      </c>
      <c r="Q3893" s="57" t="s">
        <v>157</v>
      </c>
      <c r="R3893" s="57" t="s">
        <v>158</v>
      </c>
      <c r="S3893" s="57" t="s">
        <v>159</v>
      </c>
      <c r="U3893" s="57" t="s">
        <v>160</v>
      </c>
      <c r="V3893" s="57" t="s">
        <v>160</v>
      </c>
      <c r="W3893" s="57" t="s">
        <v>160</v>
      </c>
      <c r="X3893" s="57" t="s">
        <v>160</v>
      </c>
      <c r="Y3893" s="57" t="s">
        <v>160</v>
      </c>
      <c r="Z3893" s="57" t="s">
        <v>160</v>
      </c>
      <c r="AA3893" s="57" t="s">
        <v>160</v>
      </c>
      <c r="AB3893" s="57" t="s">
        <v>160</v>
      </c>
      <c r="AC3893" s="57" t="s">
        <v>160</v>
      </c>
      <c r="AD3893" s="57" t="s">
        <v>160</v>
      </c>
      <c r="AE3893" s="57" t="s">
        <v>160</v>
      </c>
      <c r="AF3893" s="57" t="s">
        <v>160</v>
      </c>
      <c r="AG3893" s="57" t="s">
        <v>160</v>
      </c>
      <c r="AH3893" s="57" t="s">
        <v>160</v>
      </c>
      <c r="AI3893" s="57" t="s">
        <v>179</v>
      </c>
      <c r="AL3893" s="9">
        <v>54179</v>
      </c>
      <c r="AM3893" s="57">
        <v>184.233796098</v>
      </c>
      <c r="AN3893" s="57">
        <v>598.08846986699996</v>
      </c>
      <c r="AO3893" s="57">
        <v>0.30070044200000001</v>
      </c>
      <c r="AP3893" s="57">
        <v>184.233796098</v>
      </c>
      <c r="AQ3893" s="57">
        <v>448.56635240000003</v>
      </c>
      <c r="AR3893" s="57">
        <v>0</v>
      </c>
      <c r="AS3893" s="57">
        <v>1.3579872999999999E-2</v>
      </c>
      <c r="AT3893" s="57">
        <v>3.3063825999999998E-2</v>
      </c>
      <c r="AU3893" s="57">
        <v>0</v>
      </c>
      <c r="AV3893" s="57">
        <v>62.120000017999999</v>
      </c>
      <c r="AW3893" s="57">
        <v>4.1850000060000001</v>
      </c>
      <c r="AX3893" s="57">
        <v>0</v>
      </c>
      <c r="AY3893" s="57">
        <v>0.84358171800000004</v>
      </c>
      <c r="AZ3893" s="57">
        <v>0.13837211099999999</v>
      </c>
      <c r="BA3893" s="57">
        <v>0</v>
      </c>
      <c r="BB3893" s="57">
        <v>0.98195382899999994</v>
      </c>
      <c r="BC3893" s="57">
        <v>0</v>
      </c>
      <c r="BD3893" s="57">
        <v>0</v>
      </c>
      <c r="BE3893" s="57">
        <v>0</v>
      </c>
      <c r="BF3893" s="57">
        <v>4.9315809000000002E-2</v>
      </c>
      <c r="BG3893" s="57">
        <v>2.4548845999999999E-2</v>
      </c>
      <c r="BH3893" s="57">
        <v>7.3864655000000001E-2</v>
      </c>
      <c r="BI3893" s="57">
        <v>0</v>
      </c>
      <c r="BJ3893" s="57">
        <v>0</v>
      </c>
      <c r="BK3893" s="57">
        <v>0</v>
      </c>
      <c r="BL3893" s="57">
        <v>0</v>
      </c>
      <c r="BM3893" s="57">
        <v>0</v>
      </c>
      <c r="BN3893" s="57">
        <v>0</v>
      </c>
      <c r="BO3893" s="57">
        <v>0</v>
      </c>
      <c r="BP3893" s="57">
        <v>0.908089174</v>
      </c>
      <c r="BQ3893" s="57">
        <v>8.9679130999999995E-2</v>
      </c>
      <c r="BR3893" s="57">
        <v>3.0462467E-2</v>
      </c>
      <c r="BS3893" s="57">
        <v>0.908089174</v>
      </c>
      <c r="BT3893" s="57">
        <v>8.9679130999999995E-2</v>
      </c>
      <c r="BU3893" s="57">
        <v>3.0462467E-2</v>
      </c>
    </row>
    <row r="3894" spans="1:73" x14ac:dyDescent="0.25">
      <c r="A3894" s="57">
        <v>5</v>
      </c>
      <c r="B3894" s="57">
        <v>42285342160000</v>
      </c>
      <c r="C3894" s="57" t="s">
        <v>176</v>
      </c>
      <c r="D3894" s="57" t="s">
        <v>177</v>
      </c>
      <c r="E3894" s="57" t="s">
        <v>178</v>
      </c>
      <c r="F3894" s="57">
        <v>0</v>
      </c>
      <c r="G3894" s="57" t="s">
        <v>49</v>
      </c>
      <c r="H3894" s="57" t="s">
        <v>150</v>
      </c>
      <c r="I3894" s="57" t="s">
        <v>151</v>
      </c>
      <c r="J3894" s="57" t="s">
        <v>152</v>
      </c>
      <c r="K3894" s="57" t="s">
        <v>51</v>
      </c>
      <c r="L3894" s="57" t="s">
        <v>153</v>
      </c>
      <c r="M3894" s="57" t="s">
        <v>154</v>
      </c>
      <c r="N3894" s="57" t="s">
        <v>155</v>
      </c>
      <c r="P3894" s="57" t="s">
        <v>156</v>
      </c>
      <c r="Q3894" s="57" t="s">
        <v>157</v>
      </c>
      <c r="R3894" s="57" t="s">
        <v>158</v>
      </c>
      <c r="S3894" s="57" t="s">
        <v>159</v>
      </c>
      <c r="U3894" s="57" t="s">
        <v>160</v>
      </c>
      <c r="V3894" s="57" t="s">
        <v>160</v>
      </c>
      <c r="W3894" s="57" t="s">
        <v>160</v>
      </c>
      <c r="X3894" s="57" t="s">
        <v>160</v>
      </c>
      <c r="Y3894" s="57" t="s">
        <v>160</v>
      </c>
      <c r="Z3894" s="57" t="s">
        <v>160</v>
      </c>
      <c r="AA3894" s="57" t="s">
        <v>160</v>
      </c>
      <c r="AB3894" s="57" t="s">
        <v>160</v>
      </c>
      <c r="AC3894" s="57" t="s">
        <v>160</v>
      </c>
      <c r="AD3894" s="57" t="s">
        <v>160</v>
      </c>
      <c r="AE3894" s="57" t="s">
        <v>160</v>
      </c>
      <c r="AF3894" s="57" t="s">
        <v>160</v>
      </c>
      <c r="AG3894" s="57" t="s">
        <v>160</v>
      </c>
      <c r="AH3894" s="57" t="s">
        <v>160</v>
      </c>
      <c r="AI3894" s="57" t="s">
        <v>179</v>
      </c>
      <c r="AL3894" s="9">
        <v>54210</v>
      </c>
      <c r="AM3894" s="57">
        <v>177.05366724999999</v>
      </c>
      <c r="AN3894" s="57">
        <v>574.77921625800002</v>
      </c>
      <c r="AO3894" s="57">
        <v>0.28898126800000001</v>
      </c>
      <c r="AP3894" s="57">
        <v>177.05366724999999</v>
      </c>
      <c r="AQ3894" s="57">
        <v>431.08441219399998</v>
      </c>
      <c r="AR3894" s="57">
        <v>0</v>
      </c>
      <c r="AS3894" s="57">
        <v>1.3050625999999999E-2</v>
      </c>
      <c r="AT3894" s="57">
        <v>3.1775232E-2</v>
      </c>
      <c r="AU3894" s="57">
        <v>0</v>
      </c>
      <c r="AV3894" s="57">
        <v>62.119999991</v>
      </c>
      <c r="AW3894" s="57">
        <v>4.1850000029999999</v>
      </c>
      <c r="AX3894" s="57">
        <v>0</v>
      </c>
      <c r="AY3894" s="57">
        <v>0.81070487599999996</v>
      </c>
      <c r="AZ3894" s="57">
        <v>0.132979346</v>
      </c>
      <c r="BA3894" s="57">
        <v>0</v>
      </c>
      <c r="BB3894" s="57">
        <v>0.94368422200000002</v>
      </c>
      <c r="BC3894" s="57">
        <v>0</v>
      </c>
      <c r="BD3894" s="57">
        <v>0</v>
      </c>
      <c r="BE3894" s="57">
        <v>0</v>
      </c>
      <c r="BF3894" s="57">
        <v>4.7393827999999999E-2</v>
      </c>
      <c r="BG3894" s="57">
        <v>2.3592106000000002E-2</v>
      </c>
      <c r="BH3894" s="57">
        <v>7.0985933000000001E-2</v>
      </c>
      <c r="BI3894" s="57">
        <v>0</v>
      </c>
      <c r="BJ3894" s="57">
        <v>0</v>
      </c>
      <c r="BK3894" s="57">
        <v>0</v>
      </c>
      <c r="BL3894" s="57">
        <v>0</v>
      </c>
      <c r="BM3894" s="57">
        <v>0</v>
      </c>
      <c r="BN3894" s="57">
        <v>0</v>
      </c>
      <c r="BO3894" s="57">
        <v>0</v>
      </c>
      <c r="BP3894" s="57">
        <v>0.87269828800000004</v>
      </c>
      <c r="BQ3894" s="57">
        <v>8.5512028000000004E-2</v>
      </c>
      <c r="BR3894" s="57">
        <v>2.8941115E-2</v>
      </c>
      <c r="BS3894" s="57">
        <v>0.87269828800000004</v>
      </c>
      <c r="BT3894" s="57">
        <v>8.5512028000000004E-2</v>
      </c>
      <c r="BU3894" s="57">
        <v>2.8941115E-2</v>
      </c>
    </row>
    <row r="3895" spans="1:73" x14ac:dyDescent="0.25">
      <c r="A3895" s="57">
        <v>5</v>
      </c>
      <c r="B3895" s="57">
        <v>42285342160000</v>
      </c>
      <c r="C3895" s="57" t="s">
        <v>176</v>
      </c>
      <c r="D3895" s="57" t="s">
        <v>177</v>
      </c>
      <c r="E3895" s="57" t="s">
        <v>178</v>
      </c>
      <c r="F3895" s="57">
        <v>0</v>
      </c>
      <c r="G3895" s="57" t="s">
        <v>49</v>
      </c>
      <c r="H3895" s="57" t="s">
        <v>150</v>
      </c>
      <c r="I3895" s="57" t="s">
        <v>151</v>
      </c>
      <c r="J3895" s="57" t="s">
        <v>152</v>
      </c>
      <c r="K3895" s="57" t="s">
        <v>51</v>
      </c>
      <c r="L3895" s="57" t="s">
        <v>153</v>
      </c>
      <c r="M3895" s="57" t="s">
        <v>154</v>
      </c>
      <c r="N3895" s="57" t="s">
        <v>155</v>
      </c>
      <c r="P3895" s="57" t="s">
        <v>156</v>
      </c>
      <c r="Q3895" s="57" t="s">
        <v>157</v>
      </c>
      <c r="R3895" s="57" t="s">
        <v>158</v>
      </c>
      <c r="S3895" s="57" t="s">
        <v>159</v>
      </c>
      <c r="U3895" s="57" t="s">
        <v>160</v>
      </c>
      <c r="V3895" s="57" t="s">
        <v>160</v>
      </c>
      <c r="W3895" s="57" t="s">
        <v>160</v>
      </c>
      <c r="X3895" s="57" t="s">
        <v>160</v>
      </c>
      <c r="Y3895" s="57" t="s">
        <v>160</v>
      </c>
      <c r="Z3895" s="57" t="s">
        <v>160</v>
      </c>
      <c r="AA3895" s="57" t="s">
        <v>160</v>
      </c>
      <c r="AB3895" s="57" t="s">
        <v>160</v>
      </c>
      <c r="AC3895" s="57" t="s">
        <v>160</v>
      </c>
      <c r="AD3895" s="57" t="s">
        <v>160</v>
      </c>
      <c r="AE3895" s="57" t="s">
        <v>160</v>
      </c>
      <c r="AF3895" s="57" t="s">
        <v>160</v>
      </c>
      <c r="AG3895" s="57" t="s">
        <v>160</v>
      </c>
      <c r="AH3895" s="57" t="s">
        <v>160</v>
      </c>
      <c r="AI3895" s="57" t="s">
        <v>179</v>
      </c>
      <c r="AL3895" s="9">
        <v>54240</v>
      </c>
      <c r="AM3895" s="57">
        <v>181.686034345</v>
      </c>
      <c r="AN3895" s="57">
        <v>589.81752848199994</v>
      </c>
      <c r="AO3895" s="57">
        <v>0.29654206799999999</v>
      </c>
      <c r="AP3895" s="57">
        <v>181.686034345</v>
      </c>
      <c r="AQ3895" s="57">
        <v>442.36314636200001</v>
      </c>
      <c r="AR3895" s="57">
        <v>0</v>
      </c>
      <c r="AS3895" s="57">
        <v>1.3392078E-2</v>
      </c>
      <c r="AT3895" s="57">
        <v>3.2606587999999999E-2</v>
      </c>
      <c r="AU3895" s="57">
        <v>0</v>
      </c>
      <c r="AV3895" s="57">
        <v>62.119999972999999</v>
      </c>
      <c r="AW3895" s="57">
        <v>4.1850000070000002</v>
      </c>
      <c r="AX3895" s="57">
        <v>0</v>
      </c>
      <c r="AY3895" s="57">
        <v>0.83191585999999995</v>
      </c>
      <c r="AZ3895" s="57">
        <v>0.136458569</v>
      </c>
      <c r="BA3895" s="57">
        <v>0</v>
      </c>
      <c r="BB3895" s="57">
        <v>0.96837442900000004</v>
      </c>
      <c r="BC3895" s="57">
        <v>0</v>
      </c>
      <c r="BD3895" s="57">
        <v>0</v>
      </c>
      <c r="BE3895" s="57">
        <v>0</v>
      </c>
      <c r="BF3895" s="57">
        <v>4.8633823E-2</v>
      </c>
      <c r="BG3895" s="57">
        <v>2.4209360999999999E-2</v>
      </c>
      <c r="BH3895" s="57">
        <v>7.2843183000000006E-2</v>
      </c>
      <c r="BI3895" s="57">
        <v>0</v>
      </c>
      <c r="BJ3895" s="57">
        <v>0</v>
      </c>
      <c r="BK3895" s="57">
        <v>0</v>
      </c>
      <c r="BL3895" s="57">
        <v>0</v>
      </c>
      <c r="BM3895" s="57">
        <v>0</v>
      </c>
      <c r="BN3895" s="57">
        <v>0</v>
      </c>
      <c r="BO3895" s="57">
        <v>0</v>
      </c>
      <c r="BP3895" s="57">
        <v>0.89553124500000003</v>
      </c>
      <c r="BQ3895" s="57">
        <v>8.7042366999999995E-2</v>
      </c>
      <c r="BR3895" s="57">
        <v>2.9348117E-2</v>
      </c>
      <c r="BS3895" s="57">
        <v>0.89553124500000003</v>
      </c>
      <c r="BT3895" s="57">
        <v>8.7042366999999995E-2</v>
      </c>
      <c r="BU3895" s="57">
        <v>2.9348117E-2</v>
      </c>
    </row>
    <row r="3896" spans="1:73" x14ac:dyDescent="0.25">
      <c r="A3896" s="57">
        <v>5</v>
      </c>
      <c r="B3896" s="57">
        <v>42285342160000</v>
      </c>
      <c r="C3896" s="57" t="s">
        <v>176</v>
      </c>
      <c r="D3896" s="57" t="s">
        <v>177</v>
      </c>
      <c r="E3896" s="57" t="s">
        <v>178</v>
      </c>
      <c r="F3896" s="57">
        <v>0</v>
      </c>
      <c r="G3896" s="57" t="s">
        <v>49</v>
      </c>
      <c r="H3896" s="57" t="s">
        <v>150</v>
      </c>
      <c r="I3896" s="57" t="s">
        <v>151</v>
      </c>
      <c r="J3896" s="57" t="s">
        <v>152</v>
      </c>
      <c r="K3896" s="57" t="s">
        <v>51</v>
      </c>
      <c r="L3896" s="57" t="s">
        <v>153</v>
      </c>
      <c r="M3896" s="57" t="s">
        <v>154</v>
      </c>
      <c r="N3896" s="57" t="s">
        <v>155</v>
      </c>
      <c r="P3896" s="57" t="s">
        <v>156</v>
      </c>
      <c r="Q3896" s="57" t="s">
        <v>157</v>
      </c>
      <c r="R3896" s="57" t="s">
        <v>158</v>
      </c>
      <c r="S3896" s="57" t="s">
        <v>159</v>
      </c>
      <c r="U3896" s="57" t="s">
        <v>160</v>
      </c>
      <c r="V3896" s="57" t="s">
        <v>160</v>
      </c>
      <c r="W3896" s="57" t="s">
        <v>160</v>
      </c>
      <c r="X3896" s="57" t="s">
        <v>160</v>
      </c>
      <c r="Y3896" s="57" t="s">
        <v>160</v>
      </c>
      <c r="Z3896" s="57" t="s">
        <v>160</v>
      </c>
      <c r="AA3896" s="57" t="s">
        <v>160</v>
      </c>
      <c r="AB3896" s="57" t="s">
        <v>160</v>
      </c>
      <c r="AC3896" s="57" t="s">
        <v>160</v>
      </c>
      <c r="AD3896" s="57" t="s">
        <v>160</v>
      </c>
      <c r="AE3896" s="57" t="s">
        <v>160</v>
      </c>
      <c r="AF3896" s="57" t="s">
        <v>160</v>
      </c>
      <c r="AG3896" s="57" t="s">
        <v>160</v>
      </c>
      <c r="AH3896" s="57" t="s">
        <v>160</v>
      </c>
      <c r="AI3896" s="57" t="s">
        <v>179</v>
      </c>
      <c r="AL3896" s="9">
        <v>54271</v>
      </c>
      <c r="AM3896" s="57">
        <v>180.40480325799999</v>
      </c>
      <c r="AN3896" s="57">
        <v>585.65819639100005</v>
      </c>
      <c r="AO3896" s="57">
        <v>0.29445088400000002</v>
      </c>
      <c r="AP3896" s="57">
        <v>180.40480325799999</v>
      </c>
      <c r="AQ3896" s="57">
        <v>439.24364729299998</v>
      </c>
      <c r="AR3896" s="57">
        <v>0</v>
      </c>
      <c r="AS3896" s="57">
        <v>1.3297638000000001E-2</v>
      </c>
      <c r="AT3896" s="57">
        <v>3.2376649E-2</v>
      </c>
      <c r="AU3896" s="57">
        <v>0</v>
      </c>
      <c r="AV3896" s="57">
        <v>62.120000032999997</v>
      </c>
      <c r="AW3896" s="57">
        <v>4.1849999980000003</v>
      </c>
      <c r="AX3896" s="57">
        <v>0</v>
      </c>
      <c r="AY3896" s="57">
        <v>0.826049276</v>
      </c>
      <c r="AZ3896" s="57">
        <v>0.135496277</v>
      </c>
      <c r="BA3896" s="57">
        <v>0</v>
      </c>
      <c r="BB3896" s="57">
        <v>0.961545553</v>
      </c>
      <c r="BC3896" s="57">
        <v>0</v>
      </c>
      <c r="BD3896" s="57">
        <v>0</v>
      </c>
      <c r="BE3896" s="57">
        <v>0</v>
      </c>
      <c r="BF3896" s="57">
        <v>4.8290861999999997E-2</v>
      </c>
      <c r="BG3896" s="57">
        <v>2.4038639000000001E-2</v>
      </c>
      <c r="BH3896" s="57">
        <v>7.2329501000000004E-2</v>
      </c>
      <c r="BI3896" s="57">
        <v>0</v>
      </c>
      <c r="BJ3896" s="57">
        <v>0</v>
      </c>
      <c r="BK3896" s="57">
        <v>0</v>
      </c>
      <c r="BL3896" s="57">
        <v>0</v>
      </c>
      <c r="BM3896" s="57">
        <v>0</v>
      </c>
      <c r="BN3896" s="57">
        <v>0</v>
      </c>
      <c r="BO3896" s="57">
        <v>0</v>
      </c>
      <c r="BP3896" s="57">
        <v>0.88921605199999998</v>
      </c>
      <c r="BQ3896" s="57">
        <v>8.5732226999999994E-2</v>
      </c>
      <c r="BR3896" s="57">
        <v>2.8797525000000001E-2</v>
      </c>
      <c r="BS3896" s="57">
        <v>0.88921605199999998</v>
      </c>
      <c r="BT3896" s="57">
        <v>8.5732226999999994E-2</v>
      </c>
      <c r="BU3896" s="57">
        <v>2.8797525000000001E-2</v>
      </c>
    </row>
    <row r="3897" spans="1:73" x14ac:dyDescent="0.25">
      <c r="A3897" s="57">
        <v>5</v>
      </c>
      <c r="B3897" s="57">
        <v>42285342160000</v>
      </c>
      <c r="C3897" s="57" t="s">
        <v>176</v>
      </c>
      <c r="D3897" s="57" t="s">
        <v>177</v>
      </c>
      <c r="E3897" s="57" t="s">
        <v>178</v>
      </c>
      <c r="F3897" s="57">
        <v>0</v>
      </c>
      <c r="G3897" s="57" t="s">
        <v>49</v>
      </c>
      <c r="H3897" s="57" t="s">
        <v>150</v>
      </c>
      <c r="I3897" s="57" t="s">
        <v>151</v>
      </c>
      <c r="J3897" s="57" t="s">
        <v>152</v>
      </c>
      <c r="K3897" s="57" t="s">
        <v>51</v>
      </c>
      <c r="L3897" s="57" t="s">
        <v>153</v>
      </c>
      <c r="M3897" s="57" t="s">
        <v>154</v>
      </c>
      <c r="N3897" s="57" t="s">
        <v>155</v>
      </c>
      <c r="P3897" s="57" t="s">
        <v>156</v>
      </c>
      <c r="Q3897" s="57" t="s">
        <v>157</v>
      </c>
      <c r="R3897" s="57" t="s">
        <v>158</v>
      </c>
      <c r="S3897" s="57" t="s">
        <v>159</v>
      </c>
      <c r="U3897" s="57" t="s">
        <v>160</v>
      </c>
      <c r="V3897" s="57" t="s">
        <v>160</v>
      </c>
      <c r="W3897" s="57" t="s">
        <v>160</v>
      </c>
      <c r="X3897" s="57" t="s">
        <v>160</v>
      </c>
      <c r="Y3897" s="57" t="s">
        <v>160</v>
      </c>
      <c r="Z3897" s="57" t="s">
        <v>160</v>
      </c>
      <c r="AA3897" s="57" t="s">
        <v>160</v>
      </c>
      <c r="AB3897" s="57" t="s">
        <v>160</v>
      </c>
      <c r="AC3897" s="57" t="s">
        <v>160</v>
      </c>
      <c r="AD3897" s="57" t="s">
        <v>160</v>
      </c>
      <c r="AE3897" s="57" t="s">
        <v>160</v>
      </c>
      <c r="AF3897" s="57" t="s">
        <v>160</v>
      </c>
      <c r="AG3897" s="57" t="s">
        <v>160</v>
      </c>
      <c r="AH3897" s="57" t="s">
        <v>160</v>
      </c>
      <c r="AI3897" s="57" t="s">
        <v>179</v>
      </c>
      <c r="AL3897" s="9">
        <v>54302</v>
      </c>
      <c r="AM3897" s="57">
        <v>173.37390143799999</v>
      </c>
      <c r="AN3897" s="57">
        <v>562.83338682600004</v>
      </c>
      <c r="AO3897" s="57">
        <v>0.28297527300000003</v>
      </c>
      <c r="AP3897" s="57">
        <v>173.37390143799999</v>
      </c>
      <c r="AQ3897" s="57">
        <v>422.125040119</v>
      </c>
      <c r="AR3897" s="57">
        <v>0</v>
      </c>
      <c r="AS3897" s="57">
        <v>1.277939E-2</v>
      </c>
      <c r="AT3897" s="57">
        <v>3.1114836999999999E-2</v>
      </c>
      <c r="AU3897" s="57">
        <v>0</v>
      </c>
      <c r="AV3897" s="57">
        <v>62.120000015999999</v>
      </c>
      <c r="AW3897" s="57">
        <v>4.185000005</v>
      </c>
      <c r="AX3897" s="57">
        <v>0</v>
      </c>
      <c r="AY3897" s="57">
        <v>0.79385572400000004</v>
      </c>
      <c r="AZ3897" s="57">
        <v>0.13021559199999999</v>
      </c>
      <c r="BA3897" s="57">
        <v>0</v>
      </c>
      <c r="BB3897" s="57">
        <v>0.92407131600000003</v>
      </c>
      <c r="BC3897" s="57">
        <v>0</v>
      </c>
      <c r="BD3897" s="57">
        <v>0</v>
      </c>
      <c r="BE3897" s="57">
        <v>0</v>
      </c>
      <c r="BF3897" s="57">
        <v>4.6408826E-2</v>
      </c>
      <c r="BG3897" s="57">
        <v>2.3101783000000001E-2</v>
      </c>
      <c r="BH3897" s="57">
        <v>6.9510609000000001E-2</v>
      </c>
      <c r="BI3897" s="57">
        <v>0</v>
      </c>
      <c r="BJ3897" s="57">
        <v>0</v>
      </c>
      <c r="BK3897" s="57">
        <v>0</v>
      </c>
      <c r="BL3897" s="57">
        <v>0</v>
      </c>
      <c r="BM3897" s="57">
        <v>0</v>
      </c>
      <c r="BN3897" s="57">
        <v>0</v>
      </c>
      <c r="BO3897" s="57">
        <v>0</v>
      </c>
      <c r="BP3897" s="57">
        <v>0.854560706</v>
      </c>
      <c r="BQ3897" s="57">
        <v>8.1748524000000003E-2</v>
      </c>
      <c r="BR3897" s="57">
        <v>2.7359323000000001E-2</v>
      </c>
      <c r="BS3897" s="57">
        <v>0.854560706</v>
      </c>
      <c r="BT3897" s="57">
        <v>8.1748524000000003E-2</v>
      </c>
      <c r="BU3897" s="57">
        <v>2.7359323000000001E-2</v>
      </c>
    </row>
    <row r="3898" spans="1:73" x14ac:dyDescent="0.25">
      <c r="A3898" s="57">
        <v>5</v>
      </c>
      <c r="B3898" s="57">
        <v>42285342160000</v>
      </c>
      <c r="C3898" s="57" t="s">
        <v>176</v>
      </c>
      <c r="D3898" s="57" t="s">
        <v>177</v>
      </c>
      <c r="E3898" s="57" t="s">
        <v>178</v>
      </c>
      <c r="F3898" s="57">
        <v>0</v>
      </c>
      <c r="G3898" s="57" t="s">
        <v>49</v>
      </c>
      <c r="H3898" s="57" t="s">
        <v>150</v>
      </c>
      <c r="I3898" s="57" t="s">
        <v>151</v>
      </c>
      <c r="J3898" s="57" t="s">
        <v>152</v>
      </c>
      <c r="K3898" s="57" t="s">
        <v>51</v>
      </c>
      <c r="L3898" s="57" t="s">
        <v>153</v>
      </c>
      <c r="M3898" s="57" t="s">
        <v>154</v>
      </c>
      <c r="N3898" s="57" t="s">
        <v>155</v>
      </c>
      <c r="P3898" s="57" t="s">
        <v>156</v>
      </c>
      <c r="Q3898" s="57" t="s">
        <v>157</v>
      </c>
      <c r="R3898" s="57" t="s">
        <v>158</v>
      </c>
      <c r="S3898" s="57" t="s">
        <v>159</v>
      </c>
      <c r="U3898" s="57" t="s">
        <v>160</v>
      </c>
      <c r="V3898" s="57" t="s">
        <v>160</v>
      </c>
      <c r="W3898" s="57" t="s">
        <v>160</v>
      </c>
      <c r="X3898" s="57" t="s">
        <v>160</v>
      </c>
      <c r="Y3898" s="57" t="s">
        <v>160</v>
      </c>
      <c r="Z3898" s="57" t="s">
        <v>160</v>
      </c>
      <c r="AA3898" s="57" t="s">
        <v>160</v>
      </c>
      <c r="AB3898" s="57" t="s">
        <v>160</v>
      </c>
      <c r="AC3898" s="57" t="s">
        <v>160</v>
      </c>
      <c r="AD3898" s="57" t="s">
        <v>160</v>
      </c>
      <c r="AE3898" s="57" t="s">
        <v>160</v>
      </c>
      <c r="AF3898" s="57" t="s">
        <v>160</v>
      </c>
      <c r="AG3898" s="57" t="s">
        <v>160</v>
      </c>
      <c r="AH3898" s="57" t="s">
        <v>160</v>
      </c>
      <c r="AI3898" s="57" t="s">
        <v>179</v>
      </c>
      <c r="AL3898" s="9">
        <v>54332</v>
      </c>
      <c r="AM3898" s="57">
        <v>177.909992493</v>
      </c>
      <c r="AN3898" s="57">
        <v>577.55915275799998</v>
      </c>
      <c r="AO3898" s="57">
        <v>0.290378935</v>
      </c>
      <c r="AP3898" s="57">
        <v>177.909992493</v>
      </c>
      <c r="AQ3898" s="57">
        <v>433.16936456899998</v>
      </c>
      <c r="AR3898" s="57">
        <v>0</v>
      </c>
      <c r="AS3898" s="57">
        <v>1.3113746000000001E-2</v>
      </c>
      <c r="AT3898" s="57">
        <v>3.1928914000000003E-2</v>
      </c>
      <c r="AU3898" s="57">
        <v>0</v>
      </c>
      <c r="AV3898" s="57">
        <v>62.120000036999997</v>
      </c>
      <c r="AW3898" s="57">
        <v>4.1849999970000002</v>
      </c>
      <c r="AX3898" s="57">
        <v>0</v>
      </c>
      <c r="AY3898" s="57">
        <v>0.814625873</v>
      </c>
      <c r="AZ3898" s="57">
        <v>0.133622505</v>
      </c>
      <c r="BA3898" s="57">
        <v>0</v>
      </c>
      <c r="BB3898" s="57">
        <v>0.94824837799999995</v>
      </c>
      <c r="BC3898" s="57">
        <v>0</v>
      </c>
      <c r="BD3898" s="57">
        <v>0</v>
      </c>
      <c r="BE3898" s="57">
        <v>0</v>
      </c>
      <c r="BF3898" s="57">
        <v>4.762305E-2</v>
      </c>
      <c r="BG3898" s="57">
        <v>2.3706208999999999E-2</v>
      </c>
      <c r="BH3898" s="57">
        <v>7.1329259000000006E-2</v>
      </c>
      <c r="BI3898" s="57">
        <v>0</v>
      </c>
      <c r="BJ3898" s="57">
        <v>0</v>
      </c>
      <c r="BK3898" s="57">
        <v>0</v>
      </c>
      <c r="BL3898" s="57">
        <v>0</v>
      </c>
      <c r="BM3898" s="57">
        <v>0</v>
      </c>
      <c r="BN3898" s="57">
        <v>0</v>
      </c>
      <c r="BO3898" s="57">
        <v>0</v>
      </c>
      <c r="BP3898" s="57">
        <v>0.87691911899999997</v>
      </c>
      <c r="BQ3898" s="57">
        <v>8.3211510000000002E-2</v>
      </c>
      <c r="BR3898" s="57">
        <v>2.7744080000000001E-2</v>
      </c>
      <c r="BS3898" s="57">
        <v>0.87691911899999997</v>
      </c>
      <c r="BT3898" s="57">
        <v>8.3211510000000002E-2</v>
      </c>
      <c r="BU3898" s="57">
        <v>2.7744080000000001E-2</v>
      </c>
    </row>
    <row r="3899" spans="1:73" x14ac:dyDescent="0.25">
      <c r="A3899" s="57">
        <v>5</v>
      </c>
      <c r="B3899" s="57">
        <v>42285342160000</v>
      </c>
      <c r="C3899" s="57" t="s">
        <v>176</v>
      </c>
      <c r="D3899" s="57" t="s">
        <v>177</v>
      </c>
      <c r="E3899" s="57" t="s">
        <v>178</v>
      </c>
      <c r="F3899" s="57">
        <v>0</v>
      </c>
      <c r="G3899" s="57" t="s">
        <v>49</v>
      </c>
      <c r="H3899" s="57" t="s">
        <v>150</v>
      </c>
      <c r="I3899" s="57" t="s">
        <v>151</v>
      </c>
      <c r="J3899" s="57" t="s">
        <v>152</v>
      </c>
      <c r="K3899" s="57" t="s">
        <v>51</v>
      </c>
      <c r="L3899" s="57" t="s">
        <v>153</v>
      </c>
      <c r="M3899" s="57" t="s">
        <v>154</v>
      </c>
      <c r="N3899" s="57" t="s">
        <v>155</v>
      </c>
      <c r="P3899" s="57" t="s">
        <v>156</v>
      </c>
      <c r="Q3899" s="57" t="s">
        <v>157</v>
      </c>
      <c r="R3899" s="57" t="s">
        <v>158</v>
      </c>
      <c r="S3899" s="57" t="s">
        <v>159</v>
      </c>
      <c r="U3899" s="57" t="s">
        <v>160</v>
      </c>
      <c r="V3899" s="57" t="s">
        <v>160</v>
      </c>
      <c r="W3899" s="57" t="s">
        <v>160</v>
      </c>
      <c r="X3899" s="57" t="s">
        <v>160</v>
      </c>
      <c r="Y3899" s="57" t="s">
        <v>160</v>
      </c>
      <c r="Z3899" s="57" t="s">
        <v>160</v>
      </c>
      <c r="AA3899" s="57" t="s">
        <v>160</v>
      </c>
      <c r="AB3899" s="57" t="s">
        <v>160</v>
      </c>
      <c r="AC3899" s="57" t="s">
        <v>160</v>
      </c>
      <c r="AD3899" s="57" t="s">
        <v>160</v>
      </c>
      <c r="AE3899" s="57" t="s">
        <v>160</v>
      </c>
      <c r="AF3899" s="57" t="s">
        <v>160</v>
      </c>
      <c r="AG3899" s="57" t="s">
        <v>160</v>
      </c>
      <c r="AH3899" s="57" t="s">
        <v>160</v>
      </c>
      <c r="AI3899" s="57" t="s">
        <v>179</v>
      </c>
      <c r="AL3899" s="9">
        <v>54363</v>
      </c>
      <c r="AM3899" s="57">
        <v>170.97632073099999</v>
      </c>
      <c r="AN3899" s="57">
        <v>555.04998656600003</v>
      </c>
      <c r="AO3899" s="57">
        <v>0.27906202000000002</v>
      </c>
      <c r="AP3899" s="57">
        <v>170.97632073099999</v>
      </c>
      <c r="AQ3899" s="57">
        <v>416.28748992499999</v>
      </c>
      <c r="AR3899" s="57">
        <v>0</v>
      </c>
      <c r="AS3899" s="57">
        <v>1.2602665000000001E-2</v>
      </c>
      <c r="AT3899" s="57">
        <v>3.0684551000000001E-2</v>
      </c>
      <c r="AU3899" s="57">
        <v>0</v>
      </c>
      <c r="AV3899" s="57">
        <v>62.120000015999999</v>
      </c>
      <c r="AW3899" s="57">
        <v>4.1850000019999998</v>
      </c>
      <c r="AX3899" s="57">
        <v>0</v>
      </c>
      <c r="AY3899" s="57">
        <v>0.78287752499999996</v>
      </c>
      <c r="AZ3899" s="57">
        <v>0.128414845</v>
      </c>
      <c r="BA3899" s="57">
        <v>0</v>
      </c>
      <c r="BB3899" s="57">
        <v>0.91129236999999996</v>
      </c>
      <c r="BC3899" s="57">
        <v>0</v>
      </c>
      <c r="BD3899" s="57">
        <v>0</v>
      </c>
      <c r="BE3899" s="57">
        <v>0</v>
      </c>
      <c r="BF3899" s="57">
        <v>4.5767040000000002E-2</v>
      </c>
      <c r="BG3899" s="57">
        <v>2.2782309000000001E-2</v>
      </c>
      <c r="BH3899" s="57">
        <v>6.8549349999999995E-2</v>
      </c>
      <c r="BI3899" s="57">
        <v>0</v>
      </c>
      <c r="BJ3899" s="57">
        <v>0</v>
      </c>
      <c r="BK3899" s="57">
        <v>0</v>
      </c>
      <c r="BL3899" s="57">
        <v>0</v>
      </c>
      <c r="BM3899" s="57">
        <v>0</v>
      </c>
      <c r="BN3899" s="57">
        <v>0</v>
      </c>
      <c r="BO3899" s="57">
        <v>0</v>
      </c>
      <c r="BP3899" s="57">
        <v>0.84274302099999998</v>
      </c>
      <c r="BQ3899" s="57">
        <v>7.9344937000000004E-2</v>
      </c>
      <c r="BR3899" s="57">
        <v>2.6358488999999999E-2</v>
      </c>
      <c r="BS3899" s="57">
        <v>0.84274302099999998</v>
      </c>
      <c r="BT3899" s="57">
        <v>7.9344937000000004E-2</v>
      </c>
      <c r="BU3899" s="57">
        <v>2.6358488999999999E-2</v>
      </c>
    </row>
    <row r="3900" spans="1:73" x14ac:dyDescent="0.25">
      <c r="A3900" s="57">
        <v>5</v>
      </c>
      <c r="B3900" s="57">
        <v>42285342160000</v>
      </c>
      <c r="C3900" s="57" t="s">
        <v>176</v>
      </c>
      <c r="D3900" s="57" t="s">
        <v>177</v>
      </c>
      <c r="E3900" s="57" t="s">
        <v>178</v>
      </c>
      <c r="F3900" s="57">
        <v>0</v>
      </c>
      <c r="G3900" s="57" t="s">
        <v>49</v>
      </c>
      <c r="H3900" s="57" t="s">
        <v>150</v>
      </c>
      <c r="I3900" s="57" t="s">
        <v>151</v>
      </c>
      <c r="J3900" s="57" t="s">
        <v>152</v>
      </c>
      <c r="K3900" s="57" t="s">
        <v>51</v>
      </c>
      <c r="L3900" s="57" t="s">
        <v>153</v>
      </c>
      <c r="M3900" s="57" t="s">
        <v>154</v>
      </c>
      <c r="N3900" s="57" t="s">
        <v>155</v>
      </c>
      <c r="P3900" s="57" t="s">
        <v>156</v>
      </c>
      <c r="Q3900" s="57" t="s">
        <v>157</v>
      </c>
      <c r="R3900" s="57" t="s">
        <v>158</v>
      </c>
      <c r="S3900" s="57" t="s">
        <v>159</v>
      </c>
      <c r="U3900" s="57" t="s">
        <v>160</v>
      </c>
      <c r="V3900" s="57" t="s">
        <v>160</v>
      </c>
      <c r="W3900" s="57" t="s">
        <v>160</v>
      </c>
      <c r="X3900" s="57" t="s">
        <v>160</v>
      </c>
      <c r="Y3900" s="57" t="s">
        <v>160</v>
      </c>
      <c r="Z3900" s="57" t="s">
        <v>160</v>
      </c>
      <c r="AA3900" s="57" t="s">
        <v>160</v>
      </c>
      <c r="AB3900" s="57" t="s">
        <v>160</v>
      </c>
      <c r="AC3900" s="57" t="s">
        <v>160</v>
      </c>
      <c r="AD3900" s="57" t="s">
        <v>160</v>
      </c>
      <c r="AE3900" s="57" t="s">
        <v>160</v>
      </c>
      <c r="AF3900" s="57" t="s">
        <v>160</v>
      </c>
      <c r="AG3900" s="57" t="s">
        <v>160</v>
      </c>
      <c r="AH3900" s="57" t="s">
        <v>160</v>
      </c>
      <c r="AI3900" s="57" t="s">
        <v>179</v>
      </c>
      <c r="AL3900" s="9">
        <v>54393</v>
      </c>
      <c r="AM3900" s="57">
        <v>175.449682365</v>
      </c>
      <c r="AN3900" s="57">
        <v>569.57211047299995</v>
      </c>
      <c r="AO3900" s="57">
        <v>0.28636329599999999</v>
      </c>
      <c r="AP3900" s="57">
        <v>175.449682365</v>
      </c>
      <c r="AQ3900" s="57">
        <v>427.17908285499999</v>
      </c>
      <c r="AR3900" s="57">
        <v>0</v>
      </c>
      <c r="AS3900" s="57">
        <v>1.2932396000000001E-2</v>
      </c>
      <c r="AT3900" s="57">
        <v>3.1487370000000001E-2</v>
      </c>
      <c r="AU3900" s="57">
        <v>0</v>
      </c>
      <c r="AV3900" s="57">
        <v>62.120000036999997</v>
      </c>
      <c r="AW3900" s="57">
        <v>4.1849999860000002</v>
      </c>
      <c r="AX3900" s="57">
        <v>0</v>
      </c>
      <c r="AY3900" s="57">
        <v>0.80336044500000003</v>
      </c>
      <c r="AZ3900" s="57">
        <v>0.131774644</v>
      </c>
      <c r="BA3900" s="57">
        <v>0</v>
      </c>
      <c r="BB3900" s="57">
        <v>0.93513508899999997</v>
      </c>
      <c r="BC3900" s="57">
        <v>0</v>
      </c>
      <c r="BD3900" s="57">
        <v>0</v>
      </c>
      <c r="BE3900" s="57">
        <v>0</v>
      </c>
      <c r="BF3900" s="57">
        <v>4.6964472E-2</v>
      </c>
      <c r="BG3900" s="57">
        <v>2.3378376999999999E-2</v>
      </c>
      <c r="BH3900" s="57">
        <v>7.0342849999999998E-2</v>
      </c>
      <c r="BI3900" s="57">
        <v>0</v>
      </c>
      <c r="BJ3900" s="57">
        <v>0</v>
      </c>
      <c r="BK3900" s="57">
        <v>0</v>
      </c>
      <c r="BL3900" s="57">
        <v>0</v>
      </c>
      <c r="BM3900" s="57">
        <v>0</v>
      </c>
      <c r="BN3900" s="57">
        <v>0</v>
      </c>
      <c r="BO3900" s="57">
        <v>0</v>
      </c>
      <c r="BP3900" s="57">
        <v>0.86479223999999999</v>
      </c>
      <c r="BQ3900" s="57">
        <v>8.0764907999999996E-2</v>
      </c>
      <c r="BR3900" s="57">
        <v>2.6729170999999999E-2</v>
      </c>
      <c r="BS3900" s="57">
        <v>0.86479223999999999</v>
      </c>
      <c r="BT3900" s="57">
        <v>8.0764907999999996E-2</v>
      </c>
      <c r="BU3900" s="57">
        <v>2.6729170999999999E-2</v>
      </c>
    </row>
    <row r="3901" spans="1:73" x14ac:dyDescent="0.25">
      <c r="A3901" s="57">
        <v>5</v>
      </c>
      <c r="B3901" s="57">
        <v>42285342160000</v>
      </c>
      <c r="C3901" s="57" t="s">
        <v>176</v>
      </c>
      <c r="D3901" s="57" t="s">
        <v>177</v>
      </c>
      <c r="E3901" s="57" t="s">
        <v>178</v>
      </c>
      <c r="F3901" s="57">
        <v>0</v>
      </c>
      <c r="G3901" s="57" t="s">
        <v>49</v>
      </c>
      <c r="H3901" s="57" t="s">
        <v>150</v>
      </c>
      <c r="I3901" s="57" t="s">
        <v>151</v>
      </c>
      <c r="J3901" s="57" t="s">
        <v>152</v>
      </c>
      <c r="K3901" s="57" t="s">
        <v>51</v>
      </c>
      <c r="L3901" s="57" t="s">
        <v>153</v>
      </c>
      <c r="M3901" s="57" t="s">
        <v>154</v>
      </c>
      <c r="N3901" s="57" t="s">
        <v>155</v>
      </c>
      <c r="P3901" s="57" t="s">
        <v>156</v>
      </c>
      <c r="Q3901" s="57" t="s">
        <v>157</v>
      </c>
      <c r="R3901" s="57" t="s">
        <v>158</v>
      </c>
      <c r="S3901" s="57" t="s">
        <v>159</v>
      </c>
      <c r="U3901" s="57" t="s">
        <v>160</v>
      </c>
      <c r="V3901" s="57" t="s">
        <v>160</v>
      </c>
      <c r="W3901" s="57" t="s">
        <v>160</v>
      </c>
      <c r="X3901" s="57" t="s">
        <v>160</v>
      </c>
      <c r="Y3901" s="57" t="s">
        <v>160</v>
      </c>
      <c r="Z3901" s="57" t="s">
        <v>160</v>
      </c>
      <c r="AA3901" s="57" t="s">
        <v>160</v>
      </c>
      <c r="AB3901" s="57" t="s">
        <v>160</v>
      </c>
      <c r="AC3901" s="57" t="s">
        <v>160</v>
      </c>
      <c r="AD3901" s="57" t="s">
        <v>160</v>
      </c>
      <c r="AE3901" s="57" t="s">
        <v>160</v>
      </c>
      <c r="AF3901" s="57" t="s">
        <v>160</v>
      </c>
      <c r="AG3901" s="57" t="s">
        <v>160</v>
      </c>
      <c r="AH3901" s="57" t="s">
        <v>160</v>
      </c>
      <c r="AI3901" s="57" t="s">
        <v>179</v>
      </c>
      <c r="AL3901" s="9">
        <v>54424</v>
      </c>
      <c r="AM3901" s="57">
        <v>174.212429386</v>
      </c>
      <c r="AN3901" s="57">
        <v>565.555546972</v>
      </c>
      <c r="AO3901" s="57">
        <v>0.28434389199999999</v>
      </c>
      <c r="AP3901" s="57">
        <v>174.212429386</v>
      </c>
      <c r="AQ3901" s="57">
        <v>424.166660229</v>
      </c>
      <c r="AR3901" s="57">
        <v>0</v>
      </c>
      <c r="AS3901" s="57">
        <v>1.2841198E-2</v>
      </c>
      <c r="AT3901" s="57">
        <v>3.1265324999999997E-2</v>
      </c>
      <c r="AU3901" s="57">
        <v>0</v>
      </c>
      <c r="AV3901" s="57">
        <v>62.120000019000003</v>
      </c>
      <c r="AW3901" s="57">
        <v>4.1849999960000002</v>
      </c>
      <c r="AX3901" s="57">
        <v>0</v>
      </c>
      <c r="AY3901" s="57">
        <v>0.79769522999999998</v>
      </c>
      <c r="AZ3901" s="57">
        <v>0.13084538300000001</v>
      </c>
      <c r="BA3901" s="57">
        <v>0</v>
      </c>
      <c r="BB3901" s="57">
        <v>0.92854061300000001</v>
      </c>
      <c r="BC3901" s="57">
        <v>0</v>
      </c>
      <c r="BD3901" s="57">
        <v>0</v>
      </c>
      <c r="BE3901" s="57">
        <v>0</v>
      </c>
      <c r="BF3901" s="57">
        <v>4.6633283999999997E-2</v>
      </c>
      <c r="BG3901" s="57">
        <v>2.3213515000000001E-2</v>
      </c>
      <c r="BH3901" s="57">
        <v>6.9846799000000001E-2</v>
      </c>
      <c r="BI3901" s="57">
        <v>0</v>
      </c>
      <c r="BJ3901" s="57">
        <v>0</v>
      </c>
      <c r="BK3901" s="57">
        <v>0</v>
      </c>
      <c r="BL3901" s="57">
        <v>0</v>
      </c>
      <c r="BM3901" s="57">
        <v>0</v>
      </c>
      <c r="BN3901" s="57">
        <v>0</v>
      </c>
      <c r="BO3901" s="57">
        <v>0</v>
      </c>
      <c r="BP3901" s="57">
        <v>0.858693814</v>
      </c>
      <c r="BQ3901" s="57">
        <v>7.9549254999999999E-2</v>
      </c>
      <c r="BR3901" s="57">
        <v>2.6227712E-2</v>
      </c>
      <c r="BS3901" s="57">
        <v>0.858693814</v>
      </c>
      <c r="BT3901" s="57">
        <v>7.9549254999999999E-2</v>
      </c>
      <c r="BU3901" s="57">
        <v>2.6227712E-2</v>
      </c>
    </row>
    <row r="3902" spans="1:73" x14ac:dyDescent="0.25">
      <c r="A3902" s="57">
        <v>5</v>
      </c>
      <c r="B3902" s="57">
        <v>42285342160000</v>
      </c>
      <c r="C3902" s="57" t="s">
        <v>176</v>
      </c>
      <c r="D3902" s="57" t="s">
        <v>177</v>
      </c>
      <c r="E3902" s="57" t="s">
        <v>178</v>
      </c>
      <c r="F3902" s="57">
        <v>0</v>
      </c>
      <c r="G3902" s="57" t="s">
        <v>49</v>
      </c>
      <c r="H3902" s="57" t="s">
        <v>150</v>
      </c>
      <c r="I3902" s="57" t="s">
        <v>151</v>
      </c>
      <c r="J3902" s="57" t="s">
        <v>152</v>
      </c>
      <c r="K3902" s="57" t="s">
        <v>51</v>
      </c>
      <c r="L3902" s="57" t="s">
        <v>153</v>
      </c>
      <c r="M3902" s="57" t="s">
        <v>154</v>
      </c>
      <c r="N3902" s="57" t="s">
        <v>155</v>
      </c>
      <c r="P3902" s="57" t="s">
        <v>156</v>
      </c>
      <c r="Q3902" s="57" t="s">
        <v>157</v>
      </c>
      <c r="R3902" s="57" t="s">
        <v>158</v>
      </c>
      <c r="S3902" s="57" t="s">
        <v>159</v>
      </c>
      <c r="U3902" s="57" t="s">
        <v>160</v>
      </c>
      <c r="V3902" s="57" t="s">
        <v>160</v>
      </c>
      <c r="W3902" s="57" t="s">
        <v>160</v>
      </c>
      <c r="X3902" s="57" t="s">
        <v>160</v>
      </c>
      <c r="Y3902" s="57" t="s">
        <v>160</v>
      </c>
      <c r="Z3902" s="57" t="s">
        <v>160</v>
      </c>
      <c r="AA3902" s="57" t="s">
        <v>160</v>
      </c>
      <c r="AB3902" s="57" t="s">
        <v>160</v>
      </c>
      <c r="AC3902" s="57" t="s">
        <v>160</v>
      </c>
      <c r="AD3902" s="57" t="s">
        <v>160</v>
      </c>
      <c r="AE3902" s="57" t="s">
        <v>160</v>
      </c>
      <c r="AF3902" s="57" t="s">
        <v>160</v>
      </c>
      <c r="AG3902" s="57" t="s">
        <v>160</v>
      </c>
      <c r="AH3902" s="57" t="s">
        <v>160</v>
      </c>
      <c r="AI3902" s="57" t="s">
        <v>179</v>
      </c>
      <c r="AL3902" s="9">
        <v>54455</v>
      </c>
      <c r="AM3902" s="57">
        <v>156.296975331</v>
      </c>
      <c r="AN3902" s="57">
        <v>507.39560710299997</v>
      </c>
      <c r="AO3902" s="57">
        <v>0.25510286700000001</v>
      </c>
      <c r="AP3902" s="57">
        <v>156.296975331</v>
      </c>
      <c r="AQ3902" s="57">
        <v>380.54670532699998</v>
      </c>
      <c r="AR3902" s="57">
        <v>0</v>
      </c>
      <c r="AS3902" s="57">
        <v>1.152065E-2</v>
      </c>
      <c r="AT3902" s="57">
        <v>2.8050097999999999E-2</v>
      </c>
      <c r="AU3902" s="57">
        <v>0</v>
      </c>
      <c r="AV3902" s="57">
        <v>62.12</v>
      </c>
      <c r="AW3902" s="57">
        <v>4.1849999950000001</v>
      </c>
      <c r="AX3902" s="57">
        <v>0</v>
      </c>
      <c r="AY3902" s="57">
        <v>0.71566278100000003</v>
      </c>
      <c r="AZ3902" s="57">
        <v>0.11738965899999999</v>
      </c>
      <c r="BA3902" s="57">
        <v>0</v>
      </c>
      <c r="BB3902" s="57">
        <v>0.83305244000000001</v>
      </c>
      <c r="BC3902" s="57">
        <v>0</v>
      </c>
      <c r="BD3902" s="57">
        <v>0</v>
      </c>
      <c r="BE3902" s="57">
        <v>0</v>
      </c>
      <c r="BF3902" s="57">
        <v>4.1837665000000003E-2</v>
      </c>
      <c r="BG3902" s="57">
        <v>2.0826311E-2</v>
      </c>
      <c r="BH3902" s="57">
        <v>6.2663975999999996E-2</v>
      </c>
      <c r="BI3902" s="57">
        <v>0</v>
      </c>
      <c r="BJ3902" s="57">
        <v>0</v>
      </c>
      <c r="BK3902" s="57">
        <v>0</v>
      </c>
      <c r="BL3902" s="57">
        <v>0</v>
      </c>
      <c r="BM3902" s="57">
        <v>0</v>
      </c>
      <c r="BN3902" s="57">
        <v>0</v>
      </c>
      <c r="BO3902" s="57">
        <v>0</v>
      </c>
      <c r="BP3902" s="57">
        <v>0.77038846400000005</v>
      </c>
      <c r="BQ3902" s="57">
        <v>7.0849108999999993E-2</v>
      </c>
      <c r="BR3902" s="57">
        <v>2.3279774E-2</v>
      </c>
      <c r="BS3902" s="57">
        <v>0.77038846400000005</v>
      </c>
      <c r="BT3902" s="57">
        <v>7.0849108999999993E-2</v>
      </c>
      <c r="BU3902" s="57">
        <v>2.3279774E-2</v>
      </c>
    </row>
    <row r="3903" spans="1:73" x14ac:dyDescent="0.25">
      <c r="A3903" s="57">
        <v>5</v>
      </c>
      <c r="B3903" s="57">
        <v>42285342160000</v>
      </c>
      <c r="C3903" s="57" t="s">
        <v>176</v>
      </c>
      <c r="D3903" s="57" t="s">
        <v>177</v>
      </c>
      <c r="E3903" s="57" t="s">
        <v>178</v>
      </c>
      <c r="F3903" s="57">
        <v>0</v>
      </c>
      <c r="G3903" s="57" t="s">
        <v>49</v>
      </c>
      <c r="H3903" s="57" t="s">
        <v>150</v>
      </c>
      <c r="I3903" s="57" t="s">
        <v>151</v>
      </c>
      <c r="J3903" s="57" t="s">
        <v>152</v>
      </c>
      <c r="K3903" s="57" t="s">
        <v>51</v>
      </c>
      <c r="L3903" s="57" t="s">
        <v>153</v>
      </c>
      <c r="M3903" s="57" t="s">
        <v>154</v>
      </c>
      <c r="N3903" s="57" t="s">
        <v>155</v>
      </c>
      <c r="P3903" s="57" t="s">
        <v>156</v>
      </c>
      <c r="Q3903" s="57" t="s">
        <v>157</v>
      </c>
      <c r="R3903" s="57" t="s">
        <v>158</v>
      </c>
      <c r="S3903" s="57" t="s">
        <v>159</v>
      </c>
      <c r="U3903" s="57" t="s">
        <v>160</v>
      </c>
      <c r="V3903" s="57" t="s">
        <v>160</v>
      </c>
      <c r="W3903" s="57" t="s">
        <v>160</v>
      </c>
      <c r="X3903" s="57" t="s">
        <v>160</v>
      </c>
      <c r="Y3903" s="57" t="s">
        <v>160</v>
      </c>
      <c r="Z3903" s="57" t="s">
        <v>160</v>
      </c>
      <c r="AA3903" s="57" t="s">
        <v>160</v>
      </c>
      <c r="AB3903" s="57" t="s">
        <v>160</v>
      </c>
      <c r="AC3903" s="57" t="s">
        <v>160</v>
      </c>
      <c r="AD3903" s="57" t="s">
        <v>160</v>
      </c>
      <c r="AE3903" s="57" t="s">
        <v>160</v>
      </c>
      <c r="AF3903" s="57" t="s">
        <v>160</v>
      </c>
      <c r="AG3903" s="57" t="s">
        <v>160</v>
      </c>
      <c r="AH3903" s="57" t="s">
        <v>160</v>
      </c>
      <c r="AI3903" s="57" t="s">
        <v>179</v>
      </c>
      <c r="AL3903" s="9">
        <v>54483</v>
      </c>
      <c r="AM3903" s="57">
        <v>171.88171131300001</v>
      </c>
      <c r="AN3903" s="57">
        <v>557.98920661800003</v>
      </c>
      <c r="AO3903" s="57">
        <v>0.28053976899999999</v>
      </c>
      <c r="AP3903" s="57">
        <v>171.88171131300001</v>
      </c>
      <c r="AQ3903" s="57">
        <v>418.49190496300002</v>
      </c>
      <c r="AR3903" s="57">
        <v>0</v>
      </c>
      <c r="AS3903" s="57">
        <v>1.2669401E-2</v>
      </c>
      <c r="AT3903" s="57">
        <v>3.0847038E-2</v>
      </c>
      <c r="AU3903" s="57">
        <v>0</v>
      </c>
      <c r="AV3903" s="57">
        <v>62.119999991</v>
      </c>
      <c r="AW3903" s="57">
        <v>4.1849999990000004</v>
      </c>
      <c r="AX3903" s="57">
        <v>0</v>
      </c>
      <c r="AY3903" s="57">
        <v>0.78702318599999999</v>
      </c>
      <c r="AZ3903" s="57">
        <v>0.12909485500000001</v>
      </c>
      <c r="BA3903" s="57">
        <v>0</v>
      </c>
      <c r="BB3903" s="57">
        <v>0.91611804200000002</v>
      </c>
      <c r="BC3903" s="57">
        <v>0</v>
      </c>
      <c r="BD3903" s="57">
        <v>0</v>
      </c>
      <c r="BE3903" s="57">
        <v>0</v>
      </c>
      <c r="BF3903" s="57">
        <v>4.6009396000000001E-2</v>
      </c>
      <c r="BG3903" s="57">
        <v>2.2902951000000001E-2</v>
      </c>
      <c r="BH3903" s="57">
        <v>6.8912346999999999E-2</v>
      </c>
      <c r="BI3903" s="57">
        <v>0</v>
      </c>
      <c r="BJ3903" s="57">
        <v>0</v>
      </c>
      <c r="BK3903" s="57">
        <v>0</v>
      </c>
      <c r="BL3903" s="57">
        <v>0</v>
      </c>
      <c r="BM3903" s="57">
        <v>0</v>
      </c>
      <c r="BN3903" s="57">
        <v>0</v>
      </c>
      <c r="BO3903" s="57">
        <v>0</v>
      </c>
      <c r="BP3903" s="57">
        <v>0.84720569499999998</v>
      </c>
      <c r="BQ3903" s="57">
        <v>7.7285914999999997E-2</v>
      </c>
      <c r="BR3903" s="57">
        <v>2.5299167000000001E-2</v>
      </c>
      <c r="BS3903" s="57">
        <v>0.84720569499999998</v>
      </c>
      <c r="BT3903" s="57">
        <v>7.7285914999999997E-2</v>
      </c>
      <c r="BU3903" s="57">
        <v>2.5299167000000001E-2</v>
      </c>
    </row>
    <row r="3904" spans="1:73" x14ac:dyDescent="0.25">
      <c r="A3904" s="57">
        <v>5</v>
      </c>
      <c r="B3904" s="57">
        <v>42285342160000</v>
      </c>
      <c r="C3904" s="57" t="s">
        <v>176</v>
      </c>
      <c r="D3904" s="57" t="s">
        <v>177</v>
      </c>
      <c r="E3904" s="57" t="s">
        <v>178</v>
      </c>
      <c r="F3904" s="57">
        <v>0</v>
      </c>
      <c r="G3904" s="57" t="s">
        <v>49</v>
      </c>
      <c r="H3904" s="57" t="s">
        <v>150</v>
      </c>
      <c r="I3904" s="57" t="s">
        <v>151</v>
      </c>
      <c r="J3904" s="57" t="s">
        <v>152</v>
      </c>
      <c r="K3904" s="57" t="s">
        <v>51</v>
      </c>
      <c r="L3904" s="57" t="s">
        <v>153</v>
      </c>
      <c r="M3904" s="57" t="s">
        <v>154</v>
      </c>
      <c r="N3904" s="57" t="s">
        <v>155</v>
      </c>
      <c r="P3904" s="57" t="s">
        <v>156</v>
      </c>
      <c r="Q3904" s="57" t="s">
        <v>157</v>
      </c>
      <c r="R3904" s="57" t="s">
        <v>158</v>
      </c>
      <c r="S3904" s="57" t="s">
        <v>159</v>
      </c>
      <c r="U3904" s="57" t="s">
        <v>160</v>
      </c>
      <c r="V3904" s="57" t="s">
        <v>160</v>
      </c>
      <c r="W3904" s="57" t="s">
        <v>160</v>
      </c>
      <c r="X3904" s="57" t="s">
        <v>160</v>
      </c>
      <c r="Y3904" s="57" t="s">
        <v>160</v>
      </c>
      <c r="Z3904" s="57" t="s">
        <v>160</v>
      </c>
      <c r="AA3904" s="57" t="s">
        <v>160</v>
      </c>
      <c r="AB3904" s="57" t="s">
        <v>160</v>
      </c>
      <c r="AC3904" s="57" t="s">
        <v>160</v>
      </c>
      <c r="AD3904" s="57" t="s">
        <v>160</v>
      </c>
      <c r="AE3904" s="57" t="s">
        <v>160</v>
      </c>
      <c r="AF3904" s="57" t="s">
        <v>160</v>
      </c>
      <c r="AG3904" s="57" t="s">
        <v>160</v>
      </c>
      <c r="AH3904" s="57" t="s">
        <v>160</v>
      </c>
      <c r="AI3904" s="57" t="s">
        <v>179</v>
      </c>
      <c r="AL3904" s="9">
        <v>54514</v>
      </c>
      <c r="AM3904" s="57">
        <v>165.18297926599999</v>
      </c>
      <c r="AN3904" s="57">
        <v>536.24273835500003</v>
      </c>
      <c r="AO3904" s="57">
        <v>0.26960631499999999</v>
      </c>
      <c r="AP3904" s="57">
        <v>165.18297926599999</v>
      </c>
      <c r="AQ3904" s="57">
        <v>402.18205376600002</v>
      </c>
      <c r="AR3904" s="57">
        <v>0</v>
      </c>
      <c r="AS3904" s="57">
        <v>1.2175637E-2</v>
      </c>
      <c r="AT3904" s="57">
        <v>2.9644838999999999E-2</v>
      </c>
      <c r="AU3904" s="57">
        <v>0</v>
      </c>
      <c r="AV3904" s="57">
        <v>62.119999964000002</v>
      </c>
      <c r="AW3904" s="57">
        <v>4.1849999929999999</v>
      </c>
      <c r="AX3904" s="57">
        <v>0</v>
      </c>
      <c r="AY3904" s="57">
        <v>0.75635059500000001</v>
      </c>
      <c r="AZ3904" s="57">
        <v>0.124063652</v>
      </c>
      <c r="BA3904" s="57">
        <v>0</v>
      </c>
      <c r="BB3904" s="57">
        <v>0.88041424700000004</v>
      </c>
      <c r="BC3904" s="57">
        <v>0</v>
      </c>
      <c r="BD3904" s="57">
        <v>0</v>
      </c>
      <c r="BE3904" s="57">
        <v>0</v>
      </c>
      <c r="BF3904" s="57">
        <v>4.4216274999999999E-2</v>
      </c>
      <c r="BG3904" s="57">
        <v>2.2010355999999998E-2</v>
      </c>
      <c r="BH3904" s="57">
        <v>6.6226631999999994E-2</v>
      </c>
      <c r="BI3904" s="57">
        <v>0</v>
      </c>
      <c r="BJ3904" s="57">
        <v>0</v>
      </c>
      <c r="BK3904" s="57">
        <v>0</v>
      </c>
      <c r="BL3904" s="57">
        <v>0</v>
      </c>
      <c r="BM3904" s="57">
        <v>0</v>
      </c>
      <c r="BN3904" s="57">
        <v>0</v>
      </c>
      <c r="BO3904" s="57">
        <v>0</v>
      </c>
      <c r="BP3904" s="57">
        <v>0.814187616</v>
      </c>
      <c r="BQ3904" s="57">
        <v>7.3694685999999995E-2</v>
      </c>
      <c r="BR3904" s="57">
        <v>2.403568E-2</v>
      </c>
      <c r="BS3904" s="57">
        <v>0.814187616</v>
      </c>
      <c r="BT3904" s="57">
        <v>7.3694685999999995E-2</v>
      </c>
      <c r="BU3904" s="57">
        <v>2.403568E-2</v>
      </c>
    </row>
    <row r="3905" spans="1:73" x14ac:dyDescent="0.25">
      <c r="A3905" s="57">
        <v>5</v>
      </c>
      <c r="B3905" s="57">
        <v>42285342160000</v>
      </c>
      <c r="C3905" s="57" t="s">
        <v>176</v>
      </c>
      <c r="D3905" s="57" t="s">
        <v>177</v>
      </c>
      <c r="E3905" s="57" t="s">
        <v>178</v>
      </c>
      <c r="F3905" s="57">
        <v>0</v>
      </c>
      <c r="G3905" s="57" t="s">
        <v>49</v>
      </c>
      <c r="H3905" s="57" t="s">
        <v>150</v>
      </c>
      <c r="I3905" s="57" t="s">
        <v>151</v>
      </c>
      <c r="J3905" s="57" t="s">
        <v>152</v>
      </c>
      <c r="K3905" s="57" t="s">
        <v>51</v>
      </c>
      <c r="L3905" s="57" t="s">
        <v>153</v>
      </c>
      <c r="M3905" s="57" t="s">
        <v>154</v>
      </c>
      <c r="N3905" s="57" t="s">
        <v>155</v>
      </c>
      <c r="P3905" s="57" t="s">
        <v>156</v>
      </c>
      <c r="Q3905" s="57" t="s">
        <v>157</v>
      </c>
      <c r="R3905" s="57" t="s">
        <v>158</v>
      </c>
      <c r="S3905" s="57" t="s">
        <v>159</v>
      </c>
      <c r="U3905" s="57" t="s">
        <v>160</v>
      </c>
      <c r="V3905" s="57" t="s">
        <v>160</v>
      </c>
      <c r="W3905" s="57" t="s">
        <v>160</v>
      </c>
      <c r="X3905" s="57" t="s">
        <v>160</v>
      </c>
      <c r="Y3905" s="57" t="s">
        <v>160</v>
      </c>
      <c r="Z3905" s="57" t="s">
        <v>160</v>
      </c>
      <c r="AA3905" s="57" t="s">
        <v>160</v>
      </c>
      <c r="AB3905" s="57" t="s">
        <v>160</v>
      </c>
      <c r="AC3905" s="57" t="s">
        <v>160</v>
      </c>
      <c r="AD3905" s="57" t="s">
        <v>160</v>
      </c>
      <c r="AE3905" s="57" t="s">
        <v>160</v>
      </c>
      <c r="AF3905" s="57" t="s">
        <v>160</v>
      </c>
      <c r="AG3905" s="57" t="s">
        <v>160</v>
      </c>
      <c r="AH3905" s="57" t="s">
        <v>160</v>
      </c>
      <c r="AI3905" s="57" t="s">
        <v>179</v>
      </c>
      <c r="AL3905" s="9">
        <v>54544</v>
      </c>
      <c r="AM3905" s="57">
        <v>169.50476604299999</v>
      </c>
      <c r="AN3905" s="57">
        <v>550.272796331</v>
      </c>
      <c r="AO3905" s="57">
        <v>0.27666019600000002</v>
      </c>
      <c r="AP3905" s="57">
        <v>169.50476604299999</v>
      </c>
      <c r="AQ3905" s="57">
        <v>412.70459724800003</v>
      </c>
      <c r="AR3905" s="57">
        <v>0</v>
      </c>
      <c r="AS3905" s="57">
        <v>1.2494196000000001E-2</v>
      </c>
      <c r="AT3905" s="57">
        <v>3.0420455999999998E-2</v>
      </c>
      <c r="AU3905" s="57">
        <v>0</v>
      </c>
      <c r="AV3905" s="57">
        <v>62.120000038000001</v>
      </c>
      <c r="AW3905" s="57">
        <v>4.1849999880000004</v>
      </c>
      <c r="AX3905" s="57">
        <v>0</v>
      </c>
      <c r="AY3905" s="57">
        <v>0.77613947400000005</v>
      </c>
      <c r="AZ3905" s="57">
        <v>0.12730960799999999</v>
      </c>
      <c r="BA3905" s="57">
        <v>0</v>
      </c>
      <c r="BB3905" s="57">
        <v>0.90344908199999996</v>
      </c>
      <c r="BC3905" s="57">
        <v>0</v>
      </c>
      <c r="BD3905" s="57">
        <v>0</v>
      </c>
      <c r="BE3905" s="57">
        <v>0</v>
      </c>
      <c r="BF3905" s="57">
        <v>4.5373134000000002E-2</v>
      </c>
      <c r="BG3905" s="57">
        <v>2.2586227E-2</v>
      </c>
      <c r="BH3905" s="57">
        <v>6.7959360999999996E-2</v>
      </c>
      <c r="BI3905" s="57">
        <v>0</v>
      </c>
      <c r="BJ3905" s="57">
        <v>0</v>
      </c>
      <c r="BK3905" s="57">
        <v>0</v>
      </c>
      <c r="BL3905" s="57">
        <v>0</v>
      </c>
      <c r="BM3905" s="57">
        <v>0</v>
      </c>
      <c r="BN3905" s="57">
        <v>0</v>
      </c>
      <c r="BO3905" s="57">
        <v>0</v>
      </c>
      <c r="BP3905" s="57">
        <v>0.83548972099999996</v>
      </c>
      <c r="BQ3905" s="57">
        <v>7.5013539000000004E-2</v>
      </c>
      <c r="BR3905" s="57">
        <v>2.4373696E-2</v>
      </c>
      <c r="BS3905" s="57">
        <v>0.83548972099999996</v>
      </c>
      <c r="BT3905" s="57">
        <v>7.5013539000000004E-2</v>
      </c>
      <c r="BU3905" s="57">
        <v>2.4373696E-2</v>
      </c>
    </row>
    <row r="3906" spans="1:73" x14ac:dyDescent="0.25">
      <c r="A3906" s="57">
        <v>5</v>
      </c>
      <c r="B3906" s="57">
        <v>42285342160000</v>
      </c>
      <c r="C3906" s="57" t="s">
        <v>176</v>
      </c>
      <c r="D3906" s="57" t="s">
        <v>177</v>
      </c>
      <c r="E3906" s="57" t="s">
        <v>178</v>
      </c>
      <c r="F3906" s="57">
        <v>0</v>
      </c>
      <c r="G3906" s="57" t="s">
        <v>49</v>
      </c>
      <c r="H3906" s="57" t="s">
        <v>150</v>
      </c>
      <c r="I3906" s="57" t="s">
        <v>151</v>
      </c>
      <c r="J3906" s="57" t="s">
        <v>152</v>
      </c>
      <c r="K3906" s="57" t="s">
        <v>51</v>
      </c>
      <c r="L3906" s="57" t="s">
        <v>153</v>
      </c>
      <c r="M3906" s="57" t="s">
        <v>154</v>
      </c>
      <c r="N3906" s="57" t="s">
        <v>155</v>
      </c>
      <c r="P3906" s="57" t="s">
        <v>156</v>
      </c>
      <c r="Q3906" s="57" t="s">
        <v>157</v>
      </c>
      <c r="R3906" s="57" t="s">
        <v>158</v>
      </c>
      <c r="S3906" s="57" t="s">
        <v>159</v>
      </c>
      <c r="U3906" s="57" t="s">
        <v>160</v>
      </c>
      <c r="V3906" s="57" t="s">
        <v>160</v>
      </c>
      <c r="W3906" s="57" t="s">
        <v>160</v>
      </c>
      <c r="X3906" s="57" t="s">
        <v>160</v>
      </c>
      <c r="Y3906" s="57" t="s">
        <v>160</v>
      </c>
      <c r="Z3906" s="57" t="s">
        <v>160</v>
      </c>
      <c r="AA3906" s="57" t="s">
        <v>160</v>
      </c>
      <c r="AB3906" s="57" t="s">
        <v>160</v>
      </c>
      <c r="AC3906" s="57" t="s">
        <v>160</v>
      </c>
      <c r="AD3906" s="57" t="s">
        <v>160</v>
      </c>
      <c r="AE3906" s="57" t="s">
        <v>160</v>
      </c>
      <c r="AF3906" s="57" t="s">
        <v>160</v>
      </c>
      <c r="AG3906" s="57" t="s">
        <v>160</v>
      </c>
      <c r="AH3906" s="57" t="s">
        <v>160</v>
      </c>
      <c r="AI3906" s="57" t="s">
        <v>179</v>
      </c>
      <c r="AL3906" s="9">
        <v>54575</v>
      </c>
      <c r="AM3906" s="57">
        <v>162.89867049200001</v>
      </c>
      <c r="AN3906" s="57">
        <v>528.82705910300001</v>
      </c>
      <c r="AO3906" s="57">
        <v>0.26587793999999998</v>
      </c>
      <c r="AP3906" s="57">
        <v>162.89867049200001</v>
      </c>
      <c r="AQ3906" s="57">
        <v>396.62029432700001</v>
      </c>
      <c r="AR3906" s="57">
        <v>0</v>
      </c>
      <c r="AS3906" s="57">
        <v>1.2007261E-2</v>
      </c>
      <c r="AT3906" s="57">
        <v>2.9234882E-2</v>
      </c>
      <c r="AU3906" s="57">
        <v>0</v>
      </c>
      <c r="AV3906" s="57">
        <v>62.119999972999999</v>
      </c>
      <c r="AW3906" s="57">
        <v>4.184999994</v>
      </c>
      <c r="AX3906" s="57">
        <v>0</v>
      </c>
      <c r="AY3906" s="57">
        <v>0.74589105300000003</v>
      </c>
      <c r="AZ3906" s="57">
        <v>0.12234798099999999</v>
      </c>
      <c r="BA3906" s="57">
        <v>0</v>
      </c>
      <c r="BB3906" s="57">
        <v>0.86823903400000002</v>
      </c>
      <c r="BC3906" s="57">
        <v>0</v>
      </c>
      <c r="BD3906" s="57">
        <v>0</v>
      </c>
      <c r="BE3906" s="57">
        <v>0</v>
      </c>
      <c r="BF3906" s="57">
        <v>4.3604810000000001E-2</v>
      </c>
      <c r="BG3906" s="57">
        <v>2.1705975999999998E-2</v>
      </c>
      <c r="BH3906" s="57">
        <v>6.5310785999999996E-2</v>
      </c>
      <c r="BI3906" s="57">
        <v>0</v>
      </c>
      <c r="BJ3906" s="57">
        <v>0</v>
      </c>
      <c r="BK3906" s="57">
        <v>0</v>
      </c>
      <c r="BL3906" s="57">
        <v>0</v>
      </c>
      <c r="BM3906" s="57">
        <v>0</v>
      </c>
      <c r="BN3906" s="57">
        <v>0</v>
      </c>
      <c r="BO3906" s="57">
        <v>0</v>
      </c>
      <c r="BP3906" s="57">
        <v>0.80292824799999996</v>
      </c>
      <c r="BQ3906" s="57">
        <v>7.1527899000000006E-2</v>
      </c>
      <c r="BR3906" s="57">
        <v>2.3156428E-2</v>
      </c>
      <c r="BS3906" s="57">
        <v>0.80292824799999996</v>
      </c>
      <c r="BT3906" s="57">
        <v>7.1527899000000006E-2</v>
      </c>
      <c r="BU3906" s="57">
        <v>2.3156428E-2</v>
      </c>
    </row>
    <row r="3907" spans="1:73" x14ac:dyDescent="0.25">
      <c r="A3907" s="57">
        <v>5</v>
      </c>
      <c r="B3907" s="57">
        <v>42285342160000</v>
      </c>
      <c r="C3907" s="57" t="s">
        <v>176</v>
      </c>
      <c r="D3907" s="57" t="s">
        <v>177</v>
      </c>
      <c r="E3907" s="57" t="s">
        <v>178</v>
      </c>
      <c r="F3907" s="57">
        <v>0</v>
      </c>
      <c r="G3907" s="57" t="s">
        <v>49</v>
      </c>
      <c r="H3907" s="57" t="s">
        <v>150</v>
      </c>
      <c r="I3907" s="57" t="s">
        <v>151</v>
      </c>
      <c r="J3907" s="57" t="s">
        <v>152</v>
      </c>
      <c r="K3907" s="57" t="s">
        <v>51</v>
      </c>
      <c r="L3907" s="57" t="s">
        <v>153</v>
      </c>
      <c r="M3907" s="57" t="s">
        <v>154</v>
      </c>
      <c r="N3907" s="57" t="s">
        <v>155</v>
      </c>
      <c r="P3907" s="57" t="s">
        <v>156</v>
      </c>
      <c r="Q3907" s="57" t="s">
        <v>157</v>
      </c>
      <c r="R3907" s="57" t="s">
        <v>158</v>
      </c>
      <c r="S3907" s="57" t="s">
        <v>159</v>
      </c>
      <c r="U3907" s="57" t="s">
        <v>160</v>
      </c>
      <c r="V3907" s="57" t="s">
        <v>160</v>
      </c>
      <c r="W3907" s="57" t="s">
        <v>160</v>
      </c>
      <c r="X3907" s="57" t="s">
        <v>160</v>
      </c>
      <c r="Y3907" s="57" t="s">
        <v>160</v>
      </c>
      <c r="Z3907" s="57" t="s">
        <v>160</v>
      </c>
      <c r="AA3907" s="57" t="s">
        <v>160</v>
      </c>
      <c r="AB3907" s="57" t="s">
        <v>160</v>
      </c>
      <c r="AC3907" s="57" t="s">
        <v>160</v>
      </c>
      <c r="AD3907" s="57" t="s">
        <v>160</v>
      </c>
      <c r="AE3907" s="57" t="s">
        <v>160</v>
      </c>
      <c r="AF3907" s="57" t="s">
        <v>160</v>
      </c>
      <c r="AG3907" s="57" t="s">
        <v>160</v>
      </c>
      <c r="AH3907" s="57" t="s">
        <v>160</v>
      </c>
      <c r="AI3907" s="57" t="s">
        <v>179</v>
      </c>
      <c r="AL3907" s="9">
        <v>54605</v>
      </c>
      <c r="AM3907" s="57">
        <v>167.160691453</v>
      </c>
      <c r="AN3907" s="57">
        <v>542.66309597199995</v>
      </c>
      <c r="AO3907" s="57">
        <v>0.27283427300000002</v>
      </c>
      <c r="AP3907" s="57">
        <v>167.160691453</v>
      </c>
      <c r="AQ3907" s="57">
        <v>406.99732197899999</v>
      </c>
      <c r="AR3907" s="57">
        <v>0</v>
      </c>
      <c r="AS3907" s="57">
        <v>1.2321415E-2</v>
      </c>
      <c r="AT3907" s="57">
        <v>2.9999773E-2</v>
      </c>
      <c r="AU3907" s="57">
        <v>0</v>
      </c>
      <c r="AV3907" s="57">
        <v>62.120000015999999</v>
      </c>
      <c r="AW3907" s="57">
        <v>4.1849999999999996</v>
      </c>
      <c r="AX3907" s="57">
        <v>0</v>
      </c>
      <c r="AY3907" s="57">
        <v>0.76540627299999997</v>
      </c>
      <c r="AZ3907" s="57">
        <v>0.125549048</v>
      </c>
      <c r="BA3907" s="57">
        <v>0</v>
      </c>
      <c r="BB3907" s="57">
        <v>0.89095532099999997</v>
      </c>
      <c r="BC3907" s="57">
        <v>0</v>
      </c>
      <c r="BD3907" s="57">
        <v>0</v>
      </c>
      <c r="BE3907" s="57">
        <v>0</v>
      </c>
      <c r="BF3907" s="57">
        <v>4.4745670000000001E-2</v>
      </c>
      <c r="BG3907" s="57">
        <v>2.2273883000000001E-2</v>
      </c>
      <c r="BH3907" s="57">
        <v>6.7019553999999995E-2</v>
      </c>
      <c r="BI3907" s="57">
        <v>0</v>
      </c>
      <c r="BJ3907" s="57">
        <v>0</v>
      </c>
      <c r="BK3907" s="57">
        <v>0</v>
      </c>
      <c r="BL3907" s="57">
        <v>0</v>
      </c>
      <c r="BM3907" s="57">
        <v>0</v>
      </c>
      <c r="BN3907" s="57">
        <v>0</v>
      </c>
      <c r="BO3907" s="57">
        <v>0</v>
      </c>
      <c r="BP3907" s="57">
        <v>0.82393576800000001</v>
      </c>
      <c r="BQ3907" s="57">
        <v>7.2807974999999997E-2</v>
      </c>
      <c r="BR3907" s="57">
        <v>2.3482079999999999E-2</v>
      </c>
      <c r="BS3907" s="57">
        <v>0.82393576800000001</v>
      </c>
      <c r="BT3907" s="57">
        <v>7.2807974999999997E-2</v>
      </c>
      <c r="BU3907" s="57">
        <v>2.3482079999999999E-2</v>
      </c>
    </row>
    <row r="3908" spans="1:73" x14ac:dyDescent="0.25">
      <c r="A3908" s="57">
        <v>5</v>
      </c>
      <c r="B3908" s="57">
        <v>42285342160000</v>
      </c>
      <c r="C3908" s="57" t="s">
        <v>176</v>
      </c>
      <c r="D3908" s="57" t="s">
        <v>177</v>
      </c>
      <c r="E3908" s="57" t="s">
        <v>178</v>
      </c>
      <c r="F3908" s="57">
        <v>0</v>
      </c>
      <c r="G3908" s="57" t="s">
        <v>49</v>
      </c>
      <c r="H3908" s="57" t="s">
        <v>150</v>
      </c>
      <c r="I3908" s="57" t="s">
        <v>151</v>
      </c>
      <c r="J3908" s="57" t="s">
        <v>152</v>
      </c>
      <c r="K3908" s="57" t="s">
        <v>51</v>
      </c>
      <c r="L3908" s="57" t="s">
        <v>153</v>
      </c>
      <c r="M3908" s="57" t="s">
        <v>154</v>
      </c>
      <c r="N3908" s="57" t="s">
        <v>155</v>
      </c>
      <c r="P3908" s="57" t="s">
        <v>156</v>
      </c>
      <c r="Q3908" s="57" t="s">
        <v>157</v>
      </c>
      <c r="R3908" s="57" t="s">
        <v>158</v>
      </c>
      <c r="S3908" s="57" t="s">
        <v>159</v>
      </c>
      <c r="U3908" s="57" t="s">
        <v>160</v>
      </c>
      <c r="V3908" s="57" t="s">
        <v>160</v>
      </c>
      <c r="W3908" s="57" t="s">
        <v>160</v>
      </c>
      <c r="X3908" s="57" t="s">
        <v>160</v>
      </c>
      <c r="Y3908" s="57" t="s">
        <v>160</v>
      </c>
      <c r="Z3908" s="57" t="s">
        <v>160</v>
      </c>
      <c r="AA3908" s="57" t="s">
        <v>160</v>
      </c>
      <c r="AB3908" s="57" t="s">
        <v>160</v>
      </c>
      <c r="AC3908" s="57" t="s">
        <v>160</v>
      </c>
      <c r="AD3908" s="57" t="s">
        <v>160</v>
      </c>
      <c r="AE3908" s="57" t="s">
        <v>160</v>
      </c>
      <c r="AF3908" s="57" t="s">
        <v>160</v>
      </c>
      <c r="AG3908" s="57" t="s">
        <v>160</v>
      </c>
      <c r="AH3908" s="57" t="s">
        <v>160</v>
      </c>
      <c r="AI3908" s="57" t="s">
        <v>179</v>
      </c>
      <c r="AL3908" s="9">
        <v>54636</v>
      </c>
      <c r="AM3908" s="57">
        <v>165.98189157900001</v>
      </c>
      <c r="AN3908" s="57">
        <v>538.83629205199998</v>
      </c>
      <c r="AO3908" s="57">
        <v>0.27091027400000001</v>
      </c>
      <c r="AP3908" s="57">
        <v>165.98189157900001</v>
      </c>
      <c r="AQ3908" s="57">
        <v>404.12721903900001</v>
      </c>
      <c r="AR3908" s="57">
        <v>0</v>
      </c>
      <c r="AS3908" s="57">
        <v>1.2234525E-2</v>
      </c>
      <c r="AT3908" s="57">
        <v>2.9788216999999999E-2</v>
      </c>
      <c r="AU3908" s="57">
        <v>0</v>
      </c>
      <c r="AV3908" s="57">
        <v>62.12</v>
      </c>
      <c r="AW3908" s="57">
        <v>4.1849999950000001</v>
      </c>
      <c r="AX3908" s="57">
        <v>0</v>
      </c>
      <c r="AY3908" s="57">
        <v>0.76000870700000001</v>
      </c>
      <c r="AZ3908" s="57">
        <v>0.12466368899999999</v>
      </c>
      <c r="BA3908" s="57">
        <v>0</v>
      </c>
      <c r="BB3908" s="57">
        <v>0.884672397</v>
      </c>
      <c r="BC3908" s="57">
        <v>0</v>
      </c>
      <c r="BD3908" s="57">
        <v>0</v>
      </c>
      <c r="BE3908" s="57">
        <v>0</v>
      </c>
      <c r="BF3908" s="57">
        <v>4.4430128999999999E-2</v>
      </c>
      <c r="BG3908" s="57">
        <v>2.2116810000000001E-2</v>
      </c>
      <c r="BH3908" s="57">
        <v>6.6546938999999999E-2</v>
      </c>
      <c r="BI3908" s="57">
        <v>0</v>
      </c>
      <c r="BJ3908" s="57">
        <v>0</v>
      </c>
      <c r="BK3908" s="57">
        <v>0</v>
      </c>
      <c r="BL3908" s="57">
        <v>0</v>
      </c>
      <c r="BM3908" s="57">
        <v>0</v>
      </c>
      <c r="BN3908" s="57">
        <v>0</v>
      </c>
      <c r="BO3908" s="57">
        <v>0</v>
      </c>
      <c r="BP3908" s="57">
        <v>0.81812545800000003</v>
      </c>
      <c r="BQ3908" s="57">
        <v>7.1712086999999994E-2</v>
      </c>
      <c r="BR3908" s="57">
        <v>2.3041539E-2</v>
      </c>
      <c r="BS3908" s="57">
        <v>0.81812545800000003</v>
      </c>
      <c r="BT3908" s="57">
        <v>7.1712086999999994E-2</v>
      </c>
      <c r="BU3908" s="57">
        <v>2.3041539E-2</v>
      </c>
    </row>
    <row r="3909" spans="1:73" x14ac:dyDescent="0.25">
      <c r="A3909" s="57">
        <v>5</v>
      </c>
      <c r="B3909" s="57">
        <v>42285342160000</v>
      </c>
      <c r="C3909" s="57" t="s">
        <v>176</v>
      </c>
      <c r="D3909" s="57" t="s">
        <v>177</v>
      </c>
      <c r="E3909" s="57" t="s">
        <v>178</v>
      </c>
      <c r="F3909" s="57">
        <v>0</v>
      </c>
      <c r="G3909" s="57" t="s">
        <v>49</v>
      </c>
      <c r="H3909" s="57" t="s">
        <v>150</v>
      </c>
      <c r="I3909" s="57" t="s">
        <v>151</v>
      </c>
      <c r="J3909" s="57" t="s">
        <v>152</v>
      </c>
      <c r="K3909" s="57" t="s">
        <v>51</v>
      </c>
      <c r="L3909" s="57" t="s">
        <v>153</v>
      </c>
      <c r="M3909" s="57" t="s">
        <v>154</v>
      </c>
      <c r="N3909" s="57" t="s">
        <v>155</v>
      </c>
      <c r="P3909" s="57" t="s">
        <v>156</v>
      </c>
      <c r="Q3909" s="57" t="s">
        <v>157</v>
      </c>
      <c r="R3909" s="57" t="s">
        <v>158</v>
      </c>
      <c r="S3909" s="57" t="s">
        <v>159</v>
      </c>
      <c r="U3909" s="57" t="s">
        <v>160</v>
      </c>
      <c r="V3909" s="57" t="s">
        <v>160</v>
      </c>
      <c r="W3909" s="57" t="s">
        <v>160</v>
      </c>
      <c r="X3909" s="57" t="s">
        <v>160</v>
      </c>
      <c r="Y3909" s="57" t="s">
        <v>160</v>
      </c>
      <c r="Z3909" s="57" t="s">
        <v>160</v>
      </c>
      <c r="AA3909" s="57" t="s">
        <v>160</v>
      </c>
      <c r="AB3909" s="57" t="s">
        <v>160</v>
      </c>
      <c r="AC3909" s="57" t="s">
        <v>160</v>
      </c>
      <c r="AD3909" s="57" t="s">
        <v>160</v>
      </c>
      <c r="AE3909" s="57" t="s">
        <v>160</v>
      </c>
      <c r="AF3909" s="57" t="s">
        <v>160</v>
      </c>
      <c r="AG3909" s="57" t="s">
        <v>160</v>
      </c>
      <c r="AH3909" s="57" t="s">
        <v>160</v>
      </c>
      <c r="AI3909" s="57" t="s">
        <v>179</v>
      </c>
      <c r="AL3909" s="9">
        <v>54667</v>
      </c>
      <c r="AM3909" s="57">
        <v>159.513092731</v>
      </c>
      <c r="AN3909" s="57">
        <v>517.83626878099994</v>
      </c>
      <c r="AO3909" s="57">
        <v>0.26035211000000003</v>
      </c>
      <c r="AP3909" s="57">
        <v>159.513092731</v>
      </c>
      <c r="AQ3909" s="57">
        <v>388.37720158600001</v>
      </c>
      <c r="AR3909" s="57">
        <v>0</v>
      </c>
      <c r="AS3909" s="57">
        <v>1.1757709999999999E-2</v>
      </c>
      <c r="AT3909" s="57">
        <v>2.8627283999999999E-2</v>
      </c>
      <c r="AU3909" s="57">
        <v>0</v>
      </c>
      <c r="AV3909" s="57">
        <v>62.119999983</v>
      </c>
      <c r="AW3909" s="57">
        <v>4.185000016</v>
      </c>
      <c r="AX3909" s="57">
        <v>0</v>
      </c>
      <c r="AY3909" s="57">
        <v>0.73038894899999995</v>
      </c>
      <c r="AZ3909" s="57">
        <v>0.119805182</v>
      </c>
      <c r="BA3909" s="57">
        <v>0</v>
      </c>
      <c r="BB3909" s="57">
        <v>0.85019413099999996</v>
      </c>
      <c r="BC3909" s="57">
        <v>0</v>
      </c>
      <c r="BD3909" s="57">
        <v>0</v>
      </c>
      <c r="BE3909" s="57">
        <v>0</v>
      </c>
      <c r="BF3909" s="57">
        <v>4.2698556999999998E-2</v>
      </c>
      <c r="BG3909" s="57">
        <v>2.1254853000000001E-2</v>
      </c>
      <c r="BH3909" s="57">
        <v>6.3953410000000002E-2</v>
      </c>
      <c r="BI3909" s="57">
        <v>0</v>
      </c>
      <c r="BJ3909" s="57">
        <v>0</v>
      </c>
      <c r="BK3909" s="57">
        <v>0</v>
      </c>
      <c r="BL3909" s="57">
        <v>0</v>
      </c>
      <c r="BM3909" s="57">
        <v>0</v>
      </c>
      <c r="BN3909" s="57">
        <v>0</v>
      </c>
      <c r="BO3909" s="57">
        <v>0</v>
      </c>
      <c r="BP3909" s="57">
        <v>0.78624072099999998</v>
      </c>
      <c r="BQ3909" s="57">
        <v>6.8379856000000003E-2</v>
      </c>
      <c r="BR3909" s="57">
        <v>2.1890801000000001E-2</v>
      </c>
      <c r="BS3909" s="57">
        <v>0.78624072099999998</v>
      </c>
      <c r="BT3909" s="57">
        <v>6.8379856000000003E-2</v>
      </c>
      <c r="BU3909" s="57">
        <v>2.1890801000000001E-2</v>
      </c>
    </row>
    <row r="3910" spans="1:73" x14ac:dyDescent="0.25">
      <c r="A3910" s="57">
        <v>5</v>
      </c>
      <c r="B3910" s="57">
        <v>42285342160000</v>
      </c>
      <c r="C3910" s="57" t="s">
        <v>176</v>
      </c>
      <c r="D3910" s="57" t="s">
        <v>177</v>
      </c>
      <c r="E3910" s="57" t="s">
        <v>178</v>
      </c>
      <c r="F3910" s="57">
        <v>0</v>
      </c>
      <c r="G3910" s="57" t="s">
        <v>49</v>
      </c>
      <c r="H3910" s="57" t="s">
        <v>150</v>
      </c>
      <c r="I3910" s="57" t="s">
        <v>151</v>
      </c>
      <c r="J3910" s="57" t="s">
        <v>152</v>
      </c>
      <c r="K3910" s="57" t="s">
        <v>51</v>
      </c>
      <c r="L3910" s="57" t="s">
        <v>153</v>
      </c>
      <c r="M3910" s="57" t="s">
        <v>154</v>
      </c>
      <c r="N3910" s="57" t="s">
        <v>155</v>
      </c>
      <c r="P3910" s="57" t="s">
        <v>156</v>
      </c>
      <c r="Q3910" s="57" t="s">
        <v>157</v>
      </c>
      <c r="R3910" s="57" t="s">
        <v>158</v>
      </c>
      <c r="S3910" s="57" t="s">
        <v>159</v>
      </c>
      <c r="U3910" s="57" t="s">
        <v>160</v>
      </c>
      <c r="V3910" s="57" t="s">
        <v>160</v>
      </c>
      <c r="W3910" s="57" t="s">
        <v>160</v>
      </c>
      <c r="X3910" s="57" t="s">
        <v>160</v>
      </c>
      <c r="Y3910" s="57" t="s">
        <v>160</v>
      </c>
      <c r="Z3910" s="57" t="s">
        <v>160</v>
      </c>
      <c r="AA3910" s="57" t="s">
        <v>160</v>
      </c>
      <c r="AB3910" s="57" t="s">
        <v>160</v>
      </c>
      <c r="AC3910" s="57" t="s">
        <v>160</v>
      </c>
      <c r="AD3910" s="57" t="s">
        <v>160</v>
      </c>
      <c r="AE3910" s="57" t="s">
        <v>160</v>
      </c>
      <c r="AF3910" s="57" t="s">
        <v>160</v>
      </c>
      <c r="AG3910" s="57" t="s">
        <v>160</v>
      </c>
      <c r="AH3910" s="57" t="s">
        <v>160</v>
      </c>
      <c r="AI3910" s="57" t="s">
        <v>179</v>
      </c>
      <c r="AL3910" s="9">
        <v>54697</v>
      </c>
      <c r="AM3910" s="57">
        <v>163.686534679</v>
      </c>
      <c r="AN3910" s="57">
        <v>531.38474665000001</v>
      </c>
      <c r="AO3910" s="57">
        <v>0.267163867</v>
      </c>
      <c r="AP3910" s="57">
        <v>163.686534679</v>
      </c>
      <c r="AQ3910" s="57">
        <v>398.53855998799997</v>
      </c>
      <c r="AR3910" s="57">
        <v>0</v>
      </c>
      <c r="AS3910" s="57">
        <v>1.2065334E-2</v>
      </c>
      <c r="AT3910" s="57">
        <v>2.9376276999999999E-2</v>
      </c>
      <c r="AU3910" s="57">
        <v>0</v>
      </c>
      <c r="AV3910" s="57">
        <v>62.119999993</v>
      </c>
      <c r="AW3910" s="57">
        <v>4.1849999919999998</v>
      </c>
      <c r="AX3910" s="57">
        <v>0</v>
      </c>
      <c r="AY3910" s="57">
        <v>0.749498577</v>
      </c>
      <c r="AZ3910" s="57">
        <v>0.12293972</v>
      </c>
      <c r="BA3910" s="57">
        <v>0</v>
      </c>
      <c r="BB3910" s="57">
        <v>0.87243829799999995</v>
      </c>
      <c r="BC3910" s="57">
        <v>0</v>
      </c>
      <c r="BD3910" s="57">
        <v>0</v>
      </c>
      <c r="BE3910" s="57">
        <v>0</v>
      </c>
      <c r="BF3910" s="57">
        <v>4.3815706000000003E-2</v>
      </c>
      <c r="BG3910" s="57">
        <v>2.1810956999999999E-2</v>
      </c>
      <c r="BH3910" s="57">
        <v>6.5626664000000001E-2</v>
      </c>
      <c r="BI3910" s="57">
        <v>0</v>
      </c>
      <c r="BJ3910" s="57">
        <v>0</v>
      </c>
      <c r="BK3910" s="57">
        <v>0</v>
      </c>
      <c r="BL3910" s="57">
        <v>0</v>
      </c>
      <c r="BM3910" s="57">
        <v>0</v>
      </c>
      <c r="BN3910" s="57">
        <v>0</v>
      </c>
      <c r="BO3910" s="57">
        <v>0</v>
      </c>
      <c r="BP3910" s="57">
        <v>0.806811634</v>
      </c>
      <c r="BQ3910" s="57">
        <v>6.9603594000000005E-2</v>
      </c>
      <c r="BR3910" s="57">
        <v>2.2198654000000002E-2</v>
      </c>
      <c r="BS3910" s="57">
        <v>0.806811634</v>
      </c>
      <c r="BT3910" s="57">
        <v>6.9603594000000005E-2</v>
      </c>
      <c r="BU3910" s="57">
        <v>2.2198654000000002E-2</v>
      </c>
    </row>
    <row r="3911" spans="1:73" x14ac:dyDescent="0.25">
      <c r="A3911" s="57">
        <v>5</v>
      </c>
      <c r="B3911" s="57">
        <v>42285342160000</v>
      </c>
      <c r="C3911" s="57" t="s">
        <v>176</v>
      </c>
      <c r="D3911" s="57" t="s">
        <v>177</v>
      </c>
      <c r="E3911" s="57" t="s">
        <v>178</v>
      </c>
      <c r="F3911" s="57">
        <v>0</v>
      </c>
      <c r="G3911" s="57" t="s">
        <v>49</v>
      </c>
      <c r="H3911" s="57" t="s">
        <v>150</v>
      </c>
      <c r="I3911" s="57" t="s">
        <v>151</v>
      </c>
      <c r="J3911" s="57" t="s">
        <v>152</v>
      </c>
      <c r="K3911" s="57" t="s">
        <v>51</v>
      </c>
      <c r="L3911" s="57" t="s">
        <v>153</v>
      </c>
      <c r="M3911" s="57" t="s">
        <v>154</v>
      </c>
      <c r="N3911" s="57" t="s">
        <v>155</v>
      </c>
      <c r="P3911" s="57" t="s">
        <v>156</v>
      </c>
      <c r="Q3911" s="57" t="s">
        <v>157</v>
      </c>
      <c r="R3911" s="57" t="s">
        <v>158</v>
      </c>
      <c r="S3911" s="57" t="s">
        <v>159</v>
      </c>
      <c r="U3911" s="57" t="s">
        <v>160</v>
      </c>
      <c r="V3911" s="57" t="s">
        <v>160</v>
      </c>
      <c r="W3911" s="57" t="s">
        <v>160</v>
      </c>
      <c r="X3911" s="57" t="s">
        <v>160</v>
      </c>
      <c r="Y3911" s="57" t="s">
        <v>160</v>
      </c>
      <c r="Z3911" s="57" t="s">
        <v>160</v>
      </c>
      <c r="AA3911" s="57" t="s">
        <v>160</v>
      </c>
      <c r="AB3911" s="57" t="s">
        <v>160</v>
      </c>
      <c r="AC3911" s="57" t="s">
        <v>160</v>
      </c>
      <c r="AD3911" s="57" t="s">
        <v>160</v>
      </c>
      <c r="AE3911" s="57" t="s">
        <v>160</v>
      </c>
      <c r="AF3911" s="57" t="s">
        <v>160</v>
      </c>
      <c r="AG3911" s="57" t="s">
        <v>160</v>
      </c>
      <c r="AH3911" s="57" t="s">
        <v>160</v>
      </c>
      <c r="AI3911" s="57" t="s">
        <v>179</v>
      </c>
      <c r="AL3911" s="9">
        <v>54728</v>
      </c>
      <c r="AM3911" s="57">
        <v>157.30719258900001</v>
      </c>
      <c r="AN3911" s="57">
        <v>510.675131857</v>
      </c>
      <c r="AO3911" s="57">
        <v>0.25675171099999999</v>
      </c>
      <c r="AP3911" s="57">
        <v>157.30719258900001</v>
      </c>
      <c r="AQ3911" s="57">
        <v>383.00634889299999</v>
      </c>
      <c r="AR3911" s="57">
        <v>0</v>
      </c>
      <c r="AS3911" s="57">
        <v>1.1595113000000001E-2</v>
      </c>
      <c r="AT3911" s="57">
        <v>2.8231398000000001E-2</v>
      </c>
      <c r="AU3911" s="57">
        <v>0</v>
      </c>
      <c r="AV3911" s="57">
        <v>62.120000038000001</v>
      </c>
      <c r="AW3911" s="57">
        <v>4.1850000129999998</v>
      </c>
      <c r="AX3911" s="57">
        <v>0</v>
      </c>
      <c r="AY3911" s="57">
        <v>0.72028842999999998</v>
      </c>
      <c r="AZ3911" s="57">
        <v>0.118148401</v>
      </c>
      <c r="BA3911" s="57">
        <v>0</v>
      </c>
      <c r="BB3911" s="57">
        <v>0.83843683000000002</v>
      </c>
      <c r="BC3911" s="57">
        <v>0</v>
      </c>
      <c r="BD3911" s="57">
        <v>0</v>
      </c>
      <c r="BE3911" s="57">
        <v>0</v>
      </c>
      <c r="BF3911" s="57">
        <v>4.2108079999999999E-2</v>
      </c>
      <c r="BG3911" s="57">
        <v>2.0960921E-2</v>
      </c>
      <c r="BH3911" s="57">
        <v>6.3069001E-2</v>
      </c>
      <c r="BI3911" s="57">
        <v>0</v>
      </c>
      <c r="BJ3911" s="57">
        <v>0</v>
      </c>
      <c r="BK3911" s="57">
        <v>0</v>
      </c>
      <c r="BL3911" s="57">
        <v>0</v>
      </c>
      <c r="BM3911" s="57">
        <v>0</v>
      </c>
      <c r="BN3911" s="57">
        <v>0</v>
      </c>
      <c r="BO3911" s="57">
        <v>0</v>
      </c>
      <c r="BP3911" s="57">
        <v>0.77536782900000001</v>
      </c>
      <c r="BQ3911" s="57">
        <v>6.6369337E-2</v>
      </c>
      <c r="BR3911" s="57">
        <v>2.1090012000000002E-2</v>
      </c>
      <c r="BS3911" s="57">
        <v>0.77536782900000001</v>
      </c>
      <c r="BT3911" s="57">
        <v>6.6369337E-2</v>
      </c>
      <c r="BU3911" s="57">
        <v>2.1090012000000002E-2</v>
      </c>
    </row>
    <row r="3912" spans="1:73" x14ac:dyDescent="0.25">
      <c r="A3912" s="57">
        <v>5</v>
      </c>
      <c r="B3912" s="57">
        <v>42285342160000</v>
      </c>
      <c r="C3912" s="57" t="s">
        <v>176</v>
      </c>
      <c r="D3912" s="57" t="s">
        <v>177</v>
      </c>
      <c r="E3912" s="57" t="s">
        <v>178</v>
      </c>
      <c r="F3912" s="57">
        <v>0</v>
      </c>
      <c r="G3912" s="57" t="s">
        <v>49</v>
      </c>
      <c r="H3912" s="57" t="s">
        <v>150</v>
      </c>
      <c r="I3912" s="57" t="s">
        <v>151</v>
      </c>
      <c r="J3912" s="57" t="s">
        <v>152</v>
      </c>
      <c r="K3912" s="57" t="s">
        <v>51</v>
      </c>
      <c r="L3912" s="57" t="s">
        <v>153</v>
      </c>
      <c r="M3912" s="57" t="s">
        <v>154</v>
      </c>
      <c r="N3912" s="57" t="s">
        <v>155</v>
      </c>
      <c r="P3912" s="57" t="s">
        <v>156</v>
      </c>
      <c r="Q3912" s="57" t="s">
        <v>157</v>
      </c>
      <c r="R3912" s="57" t="s">
        <v>158</v>
      </c>
      <c r="S3912" s="57" t="s">
        <v>159</v>
      </c>
      <c r="U3912" s="57" t="s">
        <v>160</v>
      </c>
      <c r="V3912" s="57" t="s">
        <v>160</v>
      </c>
      <c r="W3912" s="57" t="s">
        <v>160</v>
      </c>
      <c r="X3912" s="57" t="s">
        <v>160</v>
      </c>
      <c r="Y3912" s="57" t="s">
        <v>160</v>
      </c>
      <c r="Z3912" s="57" t="s">
        <v>160</v>
      </c>
      <c r="AA3912" s="57" t="s">
        <v>160</v>
      </c>
      <c r="AB3912" s="57" t="s">
        <v>160</v>
      </c>
      <c r="AC3912" s="57" t="s">
        <v>160</v>
      </c>
      <c r="AD3912" s="57" t="s">
        <v>160</v>
      </c>
      <c r="AE3912" s="57" t="s">
        <v>160</v>
      </c>
      <c r="AF3912" s="57" t="s">
        <v>160</v>
      </c>
      <c r="AG3912" s="57" t="s">
        <v>160</v>
      </c>
      <c r="AH3912" s="57" t="s">
        <v>160</v>
      </c>
      <c r="AI3912" s="57" t="s">
        <v>179</v>
      </c>
      <c r="AL3912" s="9">
        <v>54758</v>
      </c>
      <c r="AM3912" s="57">
        <v>161.42292017700001</v>
      </c>
      <c r="AN3912" s="57">
        <v>524.03624836999995</v>
      </c>
      <c r="AO3912" s="57">
        <v>0.26346926799999998</v>
      </c>
      <c r="AP3912" s="57">
        <v>161.42292017700001</v>
      </c>
      <c r="AQ3912" s="57">
        <v>393.027186277</v>
      </c>
      <c r="AR3912" s="57">
        <v>0</v>
      </c>
      <c r="AS3912" s="57">
        <v>1.1898483E-2</v>
      </c>
      <c r="AT3912" s="57">
        <v>2.8970033999999999E-2</v>
      </c>
      <c r="AU3912" s="57">
        <v>0</v>
      </c>
      <c r="AV3912" s="57">
        <v>62.120000003000001</v>
      </c>
      <c r="AW3912" s="57">
        <v>4.1849999899999997</v>
      </c>
      <c r="AX3912" s="57">
        <v>0</v>
      </c>
      <c r="AY3912" s="57">
        <v>0.73913379199999996</v>
      </c>
      <c r="AZ3912" s="57">
        <v>0.12123959199999999</v>
      </c>
      <c r="BA3912" s="57">
        <v>0</v>
      </c>
      <c r="BB3912" s="57">
        <v>0.86037338399999996</v>
      </c>
      <c r="BC3912" s="57">
        <v>0</v>
      </c>
      <c r="BD3912" s="57">
        <v>0</v>
      </c>
      <c r="BE3912" s="57">
        <v>0</v>
      </c>
      <c r="BF3912" s="57">
        <v>4.3209781000000003E-2</v>
      </c>
      <c r="BG3912" s="57">
        <v>2.1509335000000001E-2</v>
      </c>
      <c r="BH3912" s="57">
        <v>6.4719114999999994E-2</v>
      </c>
      <c r="BI3912" s="57">
        <v>0</v>
      </c>
      <c r="BJ3912" s="57">
        <v>0</v>
      </c>
      <c r="BK3912" s="57">
        <v>0</v>
      </c>
      <c r="BL3912" s="57">
        <v>0</v>
      </c>
      <c r="BM3912" s="57">
        <v>0</v>
      </c>
      <c r="BN3912" s="57">
        <v>0</v>
      </c>
      <c r="BO3912" s="57">
        <v>0</v>
      </c>
      <c r="BP3912" s="57">
        <v>0.79565426800000005</v>
      </c>
      <c r="BQ3912" s="57">
        <v>6.7557093999999998E-2</v>
      </c>
      <c r="BR3912" s="57">
        <v>2.1386603000000001E-2</v>
      </c>
      <c r="BS3912" s="57">
        <v>0.79565426800000005</v>
      </c>
      <c r="BT3912" s="57">
        <v>6.7557093999999998E-2</v>
      </c>
      <c r="BU3912" s="57">
        <v>2.1386603000000001E-2</v>
      </c>
    </row>
    <row r="3913" spans="1:73" x14ac:dyDescent="0.25">
      <c r="A3913" s="57">
        <v>5</v>
      </c>
      <c r="B3913" s="57">
        <v>42285342160000</v>
      </c>
      <c r="C3913" s="57" t="s">
        <v>176</v>
      </c>
      <c r="D3913" s="57" t="s">
        <v>177</v>
      </c>
      <c r="E3913" s="57" t="s">
        <v>178</v>
      </c>
      <c r="F3913" s="57">
        <v>0</v>
      </c>
      <c r="G3913" s="57" t="s">
        <v>49</v>
      </c>
      <c r="H3913" s="57" t="s">
        <v>150</v>
      </c>
      <c r="I3913" s="57" t="s">
        <v>151</v>
      </c>
      <c r="J3913" s="57" t="s">
        <v>152</v>
      </c>
      <c r="K3913" s="57" t="s">
        <v>51</v>
      </c>
      <c r="L3913" s="57" t="s">
        <v>153</v>
      </c>
      <c r="M3913" s="57" t="s">
        <v>154</v>
      </c>
      <c r="N3913" s="57" t="s">
        <v>155</v>
      </c>
      <c r="P3913" s="57" t="s">
        <v>156</v>
      </c>
      <c r="Q3913" s="57" t="s">
        <v>157</v>
      </c>
      <c r="R3913" s="57" t="s">
        <v>158</v>
      </c>
      <c r="S3913" s="57" t="s">
        <v>159</v>
      </c>
      <c r="U3913" s="57" t="s">
        <v>160</v>
      </c>
      <c r="V3913" s="57" t="s">
        <v>160</v>
      </c>
      <c r="W3913" s="57" t="s">
        <v>160</v>
      </c>
      <c r="X3913" s="57" t="s">
        <v>160</v>
      </c>
      <c r="Y3913" s="57" t="s">
        <v>160</v>
      </c>
      <c r="Z3913" s="57" t="s">
        <v>160</v>
      </c>
      <c r="AA3913" s="57" t="s">
        <v>160</v>
      </c>
      <c r="AB3913" s="57" t="s">
        <v>160</v>
      </c>
      <c r="AC3913" s="57" t="s">
        <v>160</v>
      </c>
      <c r="AD3913" s="57" t="s">
        <v>160</v>
      </c>
      <c r="AE3913" s="57" t="s">
        <v>160</v>
      </c>
      <c r="AF3913" s="57" t="s">
        <v>160</v>
      </c>
      <c r="AG3913" s="57" t="s">
        <v>160</v>
      </c>
      <c r="AH3913" s="57" t="s">
        <v>160</v>
      </c>
      <c r="AI3913" s="57" t="s">
        <v>179</v>
      </c>
      <c r="AL3913" s="9">
        <v>54789</v>
      </c>
      <c r="AM3913" s="57">
        <v>160.28458247200001</v>
      </c>
      <c r="AN3913" s="57">
        <v>520.340799049</v>
      </c>
      <c r="AO3913" s="57">
        <v>0.26161130999999999</v>
      </c>
      <c r="AP3913" s="57">
        <v>160.28458247200001</v>
      </c>
      <c r="AQ3913" s="57">
        <v>390.255599287</v>
      </c>
      <c r="AR3913" s="57">
        <v>0</v>
      </c>
      <c r="AS3913" s="57">
        <v>1.1814577E-2</v>
      </c>
      <c r="AT3913" s="57">
        <v>2.8765740000000001E-2</v>
      </c>
      <c r="AU3913" s="57">
        <v>0</v>
      </c>
      <c r="AV3913" s="57">
        <v>62.119999980000003</v>
      </c>
      <c r="AW3913" s="57">
        <v>4.1850000029999999</v>
      </c>
      <c r="AX3913" s="57">
        <v>0</v>
      </c>
      <c r="AY3913" s="57">
        <v>0.73392149699999998</v>
      </c>
      <c r="AZ3913" s="57">
        <v>0.120384623</v>
      </c>
      <c r="BA3913" s="57">
        <v>0</v>
      </c>
      <c r="BB3913" s="57">
        <v>0.85430611999999995</v>
      </c>
      <c r="BC3913" s="57">
        <v>0</v>
      </c>
      <c r="BD3913" s="57">
        <v>0</v>
      </c>
      <c r="BE3913" s="57">
        <v>0</v>
      </c>
      <c r="BF3913" s="57">
        <v>4.2905069999999997E-2</v>
      </c>
      <c r="BG3913" s="57">
        <v>2.1357653000000001E-2</v>
      </c>
      <c r="BH3913" s="57">
        <v>6.4262722999999994E-2</v>
      </c>
      <c r="BI3913" s="57">
        <v>0</v>
      </c>
      <c r="BJ3913" s="57">
        <v>0</v>
      </c>
      <c r="BK3913" s="57">
        <v>0</v>
      </c>
      <c r="BL3913" s="57">
        <v>0</v>
      </c>
      <c r="BM3913" s="57">
        <v>0</v>
      </c>
      <c r="BN3913" s="57">
        <v>0</v>
      </c>
      <c r="BO3913" s="57">
        <v>0</v>
      </c>
      <c r="BP3913" s="57">
        <v>0.79004339700000004</v>
      </c>
      <c r="BQ3913" s="57">
        <v>6.6540241999999999E-2</v>
      </c>
      <c r="BR3913" s="57">
        <v>2.0985375000000001E-2</v>
      </c>
      <c r="BS3913" s="57">
        <v>0.79004339700000004</v>
      </c>
      <c r="BT3913" s="57">
        <v>6.6540241999999999E-2</v>
      </c>
      <c r="BU3913" s="57">
        <v>2.0985375000000001E-2</v>
      </c>
    </row>
    <row r="3914" spans="1:73" x14ac:dyDescent="0.25">
      <c r="A3914" s="57">
        <v>5</v>
      </c>
      <c r="B3914" s="57">
        <v>42285342160000</v>
      </c>
      <c r="C3914" s="57" t="s">
        <v>176</v>
      </c>
      <c r="D3914" s="57" t="s">
        <v>177</v>
      </c>
      <c r="E3914" s="57" t="s">
        <v>178</v>
      </c>
      <c r="F3914" s="57">
        <v>0</v>
      </c>
      <c r="G3914" s="57" t="s">
        <v>49</v>
      </c>
      <c r="H3914" s="57" t="s">
        <v>150</v>
      </c>
      <c r="I3914" s="57" t="s">
        <v>151</v>
      </c>
      <c r="J3914" s="57" t="s">
        <v>152</v>
      </c>
      <c r="K3914" s="57" t="s">
        <v>51</v>
      </c>
      <c r="L3914" s="57" t="s">
        <v>153</v>
      </c>
      <c r="M3914" s="57" t="s">
        <v>154</v>
      </c>
      <c r="N3914" s="57" t="s">
        <v>155</v>
      </c>
      <c r="P3914" s="57" t="s">
        <v>156</v>
      </c>
      <c r="Q3914" s="57" t="s">
        <v>157</v>
      </c>
      <c r="R3914" s="57" t="s">
        <v>158</v>
      </c>
      <c r="S3914" s="57" t="s">
        <v>159</v>
      </c>
      <c r="U3914" s="57" t="s">
        <v>160</v>
      </c>
      <c r="V3914" s="57" t="s">
        <v>160</v>
      </c>
      <c r="W3914" s="57" t="s">
        <v>160</v>
      </c>
      <c r="X3914" s="57" t="s">
        <v>160</v>
      </c>
      <c r="Y3914" s="57" t="s">
        <v>160</v>
      </c>
      <c r="Z3914" s="57" t="s">
        <v>160</v>
      </c>
      <c r="AA3914" s="57" t="s">
        <v>160</v>
      </c>
      <c r="AB3914" s="57" t="s">
        <v>160</v>
      </c>
      <c r="AC3914" s="57" t="s">
        <v>160</v>
      </c>
      <c r="AD3914" s="57" t="s">
        <v>160</v>
      </c>
      <c r="AE3914" s="57" t="s">
        <v>160</v>
      </c>
      <c r="AF3914" s="57" t="s">
        <v>160</v>
      </c>
      <c r="AG3914" s="57" t="s">
        <v>160</v>
      </c>
      <c r="AH3914" s="57" t="s">
        <v>160</v>
      </c>
      <c r="AI3914" s="57" t="s">
        <v>179</v>
      </c>
      <c r="AL3914" s="9">
        <v>54820</v>
      </c>
      <c r="AM3914" s="57">
        <v>143.80142404700001</v>
      </c>
      <c r="AN3914" s="57">
        <v>466.83060054399999</v>
      </c>
      <c r="AO3914" s="57">
        <v>0.23470803300000001</v>
      </c>
      <c r="AP3914" s="57">
        <v>143.80142404700001</v>
      </c>
      <c r="AQ3914" s="57">
        <v>350.12295040800001</v>
      </c>
      <c r="AR3914" s="57">
        <v>0</v>
      </c>
      <c r="AS3914" s="57">
        <v>1.0599603000000001E-2</v>
      </c>
      <c r="AT3914" s="57">
        <v>2.5807562999999999E-2</v>
      </c>
      <c r="AU3914" s="57">
        <v>0</v>
      </c>
      <c r="AV3914" s="57">
        <v>62.119999966000002</v>
      </c>
      <c r="AW3914" s="57">
        <v>4.184999994</v>
      </c>
      <c r="AX3914" s="57">
        <v>0</v>
      </c>
      <c r="AY3914" s="57">
        <v>0.65844733600000005</v>
      </c>
      <c r="AZ3914" s="57">
        <v>0.10800464999999999</v>
      </c>
      <c r="BA3914" s="57">
        <v>0</v>
      </c>
      <c r="BB3914" s="57">
        <v>0.76645198599999997</v>
      </c>
      <c r="BC3914" s="57">
        <v>0</v>
      </c>
      <c r="BD3914" s="57">
        <v>0</v>
      </c>
      <c r="BE3914" s="57">
        <v>0</v>
      </c>
      <c r="BF3914" s="57">
        <v>3.8492848000000003E-2</v>
      </c>
      <c r="BG3914" s="57">
        <v>1.9161299999999999E-2</v>
      </c>
      <c r="BH3914" s="57">
        <v>5.7654148000000002E-2</v>
      </c>
      <c r="BI3914" s="57">
        <v>0</v>
      </c>
      <c r="BJ3914" s="57">
        <v>0</v>
      </c>
      <c r="BK3914" s="57">
        <v>0</v>
      </c>
      <c r="BL3914" s="57">
        <v>0</v>
      </c>
      <c r="BM3914" s="57">
        <v>0</v>
      </c>
      <c r="BN3914" s="57">
        <v>0</v>
      </c>
      <c r="BO3914" s="57">
        <v>0</v>
      </c>
      <c r="BP3914" s="57">
        <v>0.70879783799999996</v>
      </c>
      <c r="BQ3914" s="57">
        <v>5.9262866999999997E-2</v>
      </c>
      <c r="BR3914" s="57">
        <v>1.8626664000000001E-2</v>
      </c>
      <c r="BS3914" s="57">
        <v>0.70879783799999996</v>
      </c>
      <c r="BT3914" s="57">
        <v>5.9262866999999997E-2</v>
      </c>
      <c r="BU3914" s="57">
        <v>1.8626664000000001E-2</v>
      </c>
    </row>
    <row r="3915" spans="1:73" x14ac:dyDescent="0.25">
      <c r="A3915" s="57">
        <v>5</v>
      </c>
      <c r="B3915" s="57">
        <v>42285342160000</v>
      </c>
      <c r="C3915" s="57" t="s">
        <v>176</v>
      </c>
      <c r="D3915" s="57" t="s">
        <v>177</v>
      </c>
      <c r="E3915" s="57" t="s">
        <v>178</v>
      </c>
      <c r="F3915" s="57">
        <v>0</v>
      </c>
      <c r="G3915" s="57" t="s">
        <v>49</v>
      </c>
      <c r="H3915" s="57" t="s">
        <v>150</v>
      </c>
      <c r="I3915" s="57" t="s">
        <v>151</v>
      </c>
      <c r="J3915" s="57" t="s">
        <v>152</v>
      </c>
      <c r="K3915" s="57" t="s">
        <v>51</v>
      </c>
      <c r="L3915" s="57" t="s">
        <v>153</v>
      </c>
      <c r="M3915" s="57" t="s">
        <v>154</v>
      </c>
      <c r="N3915" s="57" t="s">
        <v>155</v>
      </c>
      <c r="P3915" s="57" t="s">
        <v>156</v>
      </c>
      <c r="Q3915" s="57" t="s">
        <v>157</v>
      </c>
      <c r="R3915" s="57" t="s">
        <v>158</v>
      </c>
      <c r="S3915" s="57" t="s">
        <v>159</v>
      </c>
      <c r="U3915" s="57" t="s">
        <v>160</v>
      </c>
      <c r="V3915" s="57" t="s">
        <v>160</v>
      </c>
      <c r="W3915" s="57" t="s">
        <v>160</v>
      </c>
      <c r="X3915" s="57" t="s">
        <v>160</v>
      </c>
      <c r="Y3915" s="57" t="s">
        <v>160</v>
      </c>
      <c r="Z3915" s="57" t="s">
        <v>160</v>
      </c>
      <c r="AA3915" s="57" t="s">
        <v>160</v>
      </c>
      <c r="AB3915" s="57" t="s">
        <v>160</v>
      </c>
      <c r="AC3915" s="57" t="s">
        <v>160</v>
      </c>
      <c r="AD3915" s="57" t="s">
        <v>160</v>
      </c>
      <c r="AE3915" s="57" t="s">
        <v>160</v>
      </c>
      <c r="AF3915" s="57" t="s">
        <v>160</v>
      </c>
      <c r="AG3915" s="57" t="s">
        <v>160</v>
      </c>
      <c r="AH3915" s="57" t="s">
        <v>160</v>
      </c>
      <c r="AI3915" s="57" t="s">
        <v>179</v>
      </c>
      <c r="AL3915" s="9">
        <v>54848</v>
      </c>
      <c r="AM3915" s="57">
        <v>158.14019946400001</v>
      </c>
      <c r="AN3915" s="57">
        <v>513.379368634</v>
      </c>
      <c r="AO3915" s="57">
        <v>0.25811131799999998</v>
      </c>
      <c r="AP3915" s="57">
        <v>158.14019946400001</v>
      </c>
      <c r="AQ3915" s="57">
        <v>385.034526476</v>
      </c>
      <c r="AR3915" s="57">
        <v>0</v>
      </c>
      <c r="AS3915" s="57">
        <v>1.1656514E-2</v>
      </c>
      <c r="AT3915" s="57">
        <v>2.8380895E-2</v>
      </c>
      <c r="AU3915" s="57">
        <v>0</v>
      </c>
      <c r="AV3915" s="57">
        <v>62.120000027000003</v>
      </c>
      <c r="AW3915" s="57">
        <v>4.185000015</v>
      </c>
      <c r="AX3915" s="57">
        <v>0</v>
      </c>
      <c r="AY3915" s="57">
        <v>0.72410265600000001</v>
      </c>
      <c r="AZ3915" s="57">
        <v>0.11877404499999999</v>
      </c>
      <c r="BA3915" s="57">
        <v>0</v>
      </c>
      <c r="BB3915" s="57">
        <v>0.84287670100000001</v>
      </c>
      <c r="BC3915" s="57">
        <v>0</v>
      </c>
      <c r="BD3915" s="57">
        <v>0</v>
      </c>
      <c r="BE3915" s="57">
        <v>0</v>
      </c>
      <c r="BF3915" s="57">
        <v>4.2331059999999997E-2</v>
      </c>
      <c r="BG3915" s="57">
        <v>2.1071917999999999E-2</v>
      </c>
      <c r="BH3915" s="57">
        <v>6.3402977999999999E-2</v>
      </c>
      <c r="BI3915" s="57">
        <v>0</v>
      </c>
      <c r="BJ3915" s="57">
        <v>0</v>
      </c>
      <c r="BK3915" s="57">
        <v>0</v>
      </c>
      <c r="BL3915" s="57">
        <v>0</v>
      </c>
      <c r="BM3915" s="57">
        <v>0</v>
      </c>
      <c r="BN3915" s="57">
        <v>0</v>
      </c>
      <c r="BO3915" s="57">
        <v>0</v>
      </c>
      <c r="BP3915" s="57">
        <v>0.77947372400000003</v>
      </c>
      <c r="BQ3915" s="57">
        <v>6.4647035000000005E-2</v>
      </c>
      <c r="BR3915" s="57">
        <v>2.0242425000000001E-2</v>
      </c>
      <c r="BS3915" s="57">
        <v>0.77947372400000003</v>
      </c>
      <c r="BT3915" s="57">
        <v>6.4647035000000005E-2</v>
      </c>
      <c r="BU3915" s="57">
        <v>2.0242425000000001E-2</v>
      </c>
    </row>
    <row r="3916" spans="1:73" x14ac:dyDescent="0.25">
      <c r="A3916" s="57">
        <v>5</v>
      </c>
      <c r="B3916" s="57">
        <v>42285342160000</v>
      </c>
      <c r="C3916" s="57" t="s">
        <v>176</v>
      </c>
      <c r="D3916" s="57" t="s">
        <v>177</v>
      </c>
      <c r="E3916" s="57" t="s">
        <v>178</v>
      </c>
      <c r="F3916" s="57">
        <v>0</v>
      </c>
      <c r="G3916" s="57" t="s">
        <v>49</v>
      </c>
      <c r="H3916" s="57" t="s">
        <v>150</v>
      </c>
      <c r="I3916" s="57" t="s">
        <v>151</v>
      </c>
      <c r="J3916" s="57" t="s">
        <v>152</v>
      </c>
      <c r="K3916" s="57" t="s">
        <v>51</v>
      </c>
      <c r="L3916" s="57" t="s">
        <v>153</v>
      </c>
      <c r="M3916" s="57" t="s">
        <v>154</v>
      </c>
      <c r="N3916" s="57" t="s">
        <v>155</v>
      </c>
      <c r="P3916" s="57" t="s">
        <v>156</v>
      </c>
      <c r="Q3916" s="57" t="s">
        <v>157</v>
      </c>
      <c r="R3916" s="57" t="s">
        <v>158</v>
      </c>
      <c r="S3916" s="57" t="s">
        <v>159</v>
      </c>
      <c r="U3916" s="57" t="s">
        <v>160</v>
      </c>
      <c r="V3916" s="57" t="s">
        <v>160</v>
      </c>
      <c r="W3916" s="57" t="s">
        <v>160</v>
      </c>
      <c r="X3916" s="57" t="s">
        <v>160</v>
      </c>
      <c r="Y3916" s="57" t="s">
        <v>160</v>
      </c>
      <c r="Z3916" s="57" t="s">
        <v>160</v>
      </c>
      <c r="AA3916" s="57" t="s">
        <v>160</v>
      </c>
      <c r="AB3916" s="57" t="s">
        <v>160</v>
      </c>
      <c r="AC3916" s="57" t="s">
        <v>160</v>
      </c>
      <c r="AD3916" s="57" t="s">
        <v>160</v>
      </c>
      <c r="AE3916" s="57" t="s">
        <v>160</v>
      </c>
      <c r="AF3916" s="57" t="s">
        <v>160</v>
      </c>
      <c r="AG3916" s="57" t="s">
        <v>160</v>
      </c>
      <c r="AH3916" s="57" t="s">
        <v>160</v>
      </c>
      <c r="AI3916" s="57" t="s">
        <v>179</v>
      </c>
      <c r="AL3916" s="9">
        <v>54879</v>
      </c>
      <c r="AM3916" s="57">
        <v>151.97701424900001</v>
      </c>
      <c r="AN3916" s="57">
        <v>493.37147598299998</v>
      </c>
      <c r="AO3916" s="57">
        <v>0.24805196600000001</v>
      </c>
      <c r="AP3916" s="57">
        <v>151.97701424900001</v>
      </c>
      <c r="AQ3916" s="57">
        <v>370.02860698799998</v>
      </c>
      <c r="AR3916" s="57">
        <v>0</v>
      </c>
      <c r="AS3916" s="57">
        <v>1.1202225999999999E-2</v>
      </c>
      <c r="AT3916" s="57">
        <v>2.7274809000000001E-2</v>
      </c>
      <c r="AU3916" s="57">
        <v>0</v>
      </c>
      <c r="AV3916" s="57">
        <v>62.119999989</v>
      </c>
      <c r="AW3916" s="57">
        <v>4.1850000119999997</v>
      </c>
      <c r="AX3916" s="57">
        <v>0</v>
      </c>
      <c r="AY3916" s="57">
        <v>0.69588226200000003</v>
      </c>
      <c r="AZ3916" s="57">
        <v>0.114145074</v>
      </c>
      <c r="BA3916" s="57">
        <v>0</v>
      </c>
      <c r="BB3916" s="57">
        <v>0.81002733599999999</v>
      </c>
      <c r="BC3916" s="57">
        <v>0</v>
      </c>
      <c r="BD3916" s="57">
        <v>0</v>
      </c>
      <c r="BE3916" s="57">
        <v>0</v>
      </c>
      <c r="BF3916" s="57">
        <v>4.0681294999999999E-2</v>
      </c>
      <c r="BG3916" s="57">
        <v>2.0250682999999998E-2</v>
      </c>
      <c r="BH3916" s="57">
        <v>6.0931977999999998E-2</v>
      </c>
      <c r="BI3916" s="57">
        <v>0</v>
      </c>
      <c r="BJ3916" s="57">
        <v>0</v>
      </c>
      <c r="BK3916" s="57">
        <v>0</v>
      </c>
      <c r="BL3916" s="57">
        <v>0</v>
      </c>
      <c r="BM3916" s="57">
        <v>0</v>
      </c>
      <c r="BN3916" s="57">
        <v>0</v>
      </c>
      <c r="BO3916" s="57">
        <v>0</v>
      </c>
      <c r="BP3916" s="57">
        <v>0.74909535699999996</v>
      </c>
      <c r="BQ3916" s="57">
        <v>6.1643094000000002E-2</v>
      </c>
      <c r="BR3916" s="57">
        <v>1.9231481000000002E-2</v>
      </c>
      <c r="BS3916" s="57">
        <v>0.74909535699999996</v>
      </c>
      <c r="BT3916" s="57">
        <v>6.1643094000000002E-2</v>
      </c>
      <c r="BU3916" s="57">
        <v>1.9231481000000002E-2</v>
      </c>
    </row>
    <row r="3917" spans="1:73" x14ac:dyDescent="0.25">
      <c r="A3917" s="57">
        <v>5</v>
      </c>
      <c r="B3917" s="57">
        <v>42285342160000</v>
      </c>
      <c r="C3917" s="57" t="s">
        <v>176</v>
      </c>
      <c r="D3917" s="57" t="s">
        <v>177</v>
      </c>
      <c r="E3917" s="57" t="s">
        <v>178</v>
      </c>
      <c r="F3917" s="57">
        <v>0</v>
      </c>
      <c r="G3917" s="57" t="s">
        <v>49</v>
      </c>
      <c r="H3917" s="57" t="s">
        <v>150</v>
      </c>
      <c r="I3917" s="57" t="s">
        <v>151</v>
      </c>
      <c r="J3917" s="57" t="s">
        <v>152</v>
      </c>
      <c r="K3917" s="57" t="s">
        <v>51</v>
      </c>
      <c r="L3917" s="57" t="s">
        <v>153</v>
      </c>
      <c r="M3917" s="57" t="s">
        <v>154</v>
      </c>
      <c r="N3917" s="57" t="s">
        <v>155</v>
      </c>
      <c r="P3917" s="57" t="s">
        <v>156</v>
      </c>
      <c r="Q3917" s="57" t="s">
        <v>157</v>
      </c>
      <c r="R3917" s="57" t="s">
        <v>158</v>
      </c>
      <c r="S3917" s="57" t="s">
        <v>159</v>
      </c>
      <c r="U3917" s="57" t="s">
        <v>160</v>
      </c>
      <c r="V3917" s="57" t="s">
        <v>160</v>
      </c>
      <c r="W3917" s="57" t="s">
        <v>160</v>
      </c>
      <c r="X3917" s="57" t="s">
        <v>160</v>
      </c>
      <c r="Y3917" s="57" t="s">
        <v>160</v>
      </c>
      <c r="Z3917" s="57" t="s">
        <v>160</v>
      </c>
      <c r="AA3917" s="57" t="s">
        <v>160</v>
      </c>
      <c r="AB3917" s="57" t="s">
        <v>160</v>
      </c>
      <c r="AC3917" s="57" t="s">
        <v>160</v>
      </c>
      <c r="AD3917" s="57" t="s">
        <v>160</v>
      </c>
      <c r="AE3917" s="57" t="s">
        <v>160</v>
      </c>
      <c r="AF3917" s="57" t="s">
        <v>160</v>
      </c>
      <c r="AG3917" s="57" t="s">
        <v>160</v>
      </c>
      <c r="AH3917" s="57" t="s">
        <v>160</v>
      </c>
      <c r="AI3917" s="57" t="s">
        <v>179</v>
      </c>
      <c r="AL3917" s="9">
        <v>54909</v>
      </c>
      <c r="AM3917" s="57">
        <v>155.95328500900001</v>
      </c>
      <c r="AN3917" s="57">
        <v>506.27986600200001</v>
      </c>
      <c r="AO3917" s="57">
        <v>0.25454190700000001</v>
      </c>
      <c r="AP3917" s="57">
        <v>155.95328500900001</v>
      </c>
      <c r="AQ3917" s="57">
        <v>379.70989950199998</v>
      </c>
      <c r="AR3917" s="57">
        <v>0</v>
      </c>
      <c r="AS3917" s="57">
        <v>1.1495317E-2</v>
      </c>
      <c r="AT3917" s="57">
        <v>2.7988417000000002E-2</v>
      </c>
      <c r="AU3917" s="57">
        <v>0</v>
      </c>
      <c r="AV3917" s="57">
        <v>62.119999997000001</v>
      </c>
      <c r="AW3917" s="57">
        <v>4.1849999950000001</v>
      </c>
      <c r="AX3917" s="57">
        <v>0</v>
      </c>
      <c r="AY3917" s="57">
        <v>0.71408906999999999</v>
      </c>
      <c r="AZ3917" s="57">
        <v>0.117131524</v>
      </c>
      <c r="BA3917" s="57">
        <v>0</v>
      </c>
      <c r="BB3917" s="57">
        <v>0.83122059299999995</v>
      </c>
      <c r="BC3917" s="57">
        <v>0</v>
      </c>
      <c r="BD3917" s="57">
        <v>0</v>
      </c>
      <c r="BE3917" s="57">
        <v>0</v>
      </c>
      <c r="BF3917" s="57">
        <v>4.1745665000000001E-2</v>
      </c>
      <c r="BG3917" s="57">
        <v>2.0780514999999999E-2</v>
      </c>
      <c r="BH3917" s="57">
        <v>6.2526180000000001E-2</v>
      </c>
      <c r="BI3917" s="57">
        <v>0</v>
      </c>
      <c r="BJ3917" s="57">
        <v>0</v>
      </c>
      <c r="BK3917" s="57">
        <v>0</v>
      </c>
      <c r="BL3917" s="57">
        <v>0</v>
      </c>
      <c r="BM3917" s="57">
        <v>0</v>
      </c>
      <c r="BN3917" s="57">
        <v>0</v>
      </c>
      <c r="BO3917" s="57">
        <v>0</v>
      </c>
      <c r="BP3917" s="57">
        <v>0.76869441299999997</v>
      </c>
      <c r="BQ3917" s="57">
        <v>6.2746270000000007E-2</v>
      </c>
      <c r="BR3917" s="57">
        <v>1.9501935000000001E-2</v>
      </c>
      <c r="BS3917" s="57">
        <v>0.76869441299999997</v>
      </c>
      <c r="BT3917" s="57">
        <v>6.2746270000000007E-2</v>
      </c>
      <c r="BU3917" s="57">
        <v>1.9501935000000001E-2</v>
      </c>
    </row>
    <row r="3918" spans="1:73" x14ac:dyDescent="0.25">
      <c r="A3918" s="57">
        <v>5</v>
      </c>
      <c r="B3918" s="57">
        <v>42285342160000</v>
      </c>
      <c r="C3918" s="57" t="s">
        <v>176</v>
      </c>
      <c r="D3918" s="57" t="s">
        <v>177</v>
      </c>
      <c r="E3918" s="57" t="s">
        <v>178</v>
      </c>
      <c r="F3918" s="57">
        <v>0</v>
      </c>
      <c r="G3918" s="57" t="s">
        <v>49</v>
      </c>
      <c r="H3918" s="57" t="s">
        <v>150</v>
      </c>
      <c r="I3918" s="57" t="s">
        <v>151</v>
      </c>
      <c r="J3918" s="57" t="s">
        <v>152</v>
      </c>
      <c r="K3918" s="57" t="s">
        <v>51</v>
      </c>
      <c r="L3918" s="57" t="s">
        <v>153</v>
      </c>
      <c r="M3918" s="57" t="s">
        <v>154</v>
      </c>
      <c r="N3918" s="57" t="s">
        <v>155</v>
      </c>
      <c r="P3918" s="57" t="s">
        <v>156</v>
      </c>
      <c r="Q3918" s="57" t="s">
        <v>157</v>
      </c>
      <c r="R3918" s="57" t="s">
        <v>158</v>
      </c>
      <c r="S3918" s="57" t="s">
        <v>159</v>
      </c>
      <c r="U3918" s="57" t="s">
        <v>160</v>
      </c>
      <c r="V3918" s="57" t="s">
        <v>160</v>
      </c>
      <c r="W3918" s="57" t="s">
        <v>160</v>
      </c>
      <c r="X3918" s="57" t="s">
        <v>160</v>
      </c>
      <c r="Y3918" s="57" t="s">
        <v>160</v>
      </c>
      <c r="Z3918" s="57" t="s">
        <v>160</v>
      </c>
      <c r="AA3918" s="57" t="s">
        <v>160</v>
      </c>
      <c r="AB3918" s="57" t="s">
        <v>160</v>
      </c>
      <c r="AC3918" s="57" t="s">
        <v>160</v>
      </c>
      <c r="AD3918" s="57" t="s">
        <v>160</v>
      </c>
      <c r="AE3918" s="57" t="s">
        <v>160</v>
      </c>
      <c r="AF3918" s="57" t="s">
        <v>160</v>
      </c>
      <c r="AG3918" s="57" t="s">
        <v>160</v>
      </c>
      <c r="AH3918" s="57" t="s">
        <v>160</v>
      </c>
      <c r="AI3918" s="57" t="s">
        <v>179</v>
      </c>
      <c r="AL3918" s="9">
        <v>54940</v>
      </c>
      <c r="AM3918" s="57">
        <v>149.87533023399999</v>
      </c>
      <c r="AN3918" s="57">
        <v>486.54866169299999</v>
      </c>
      <c r="AO3918" s="57">
        <v>0.24462166599999999</v>
      </c>
      <c r="AP3918" s="57">
        <v>149.87533023399999</v>
      </c>
      <c r="AQ3918" s="57">
        <v>364.91149626999999</v>
      </c>
      <c r="AR3918" s="57">
        <v>0</v>
      </c>
      <c r="AS3918" s="57">
        <v>1.1047311000000001E-2</v>
      </c>
      <c r="AT3918" s="57">
        <v>2.6897626000000001E-2</v>
      </c>
      <c r="AU3918" s="57">
        <v>0</v>
      </c>
      <c r="AV3918" s="57">
        <v>62.119999970999999</v>
      </c>
      <c r="AW3918" s="57">
        <v>4.1850000070000002</v>
      </c>
      <c r="AX3918" s="57">
        <v>0</v>
      </c>
      <c r="AY3918" s="57">
        <v>0.68625893400000004</v>
      </c>
      <c r="AZ3918" s="57">
        <v>0.11256656600000001</v>
      </c>
      <c r="BA3918" s="57">
        <v>0</v>
      </c>
      <c r="BB3918" s="57">
        <v>0.79882549999999997</v>
      </c>
      <c r="BC3918" s="57">
        <v>0</v>
      </c>
      <c r="BD3918" s="57">
        <v>0</v>
      </c>
      <c r="BE3918" s="57">
        <v>0</v>
      </c>
      <c r="BF3918" s="57">
        <v>4.0118714999999999E-2</v>
      </c>
      <c r="BG3918" s="57">
        <v>1.9970637999999999E-2</v>
      </c>
      <c r="BH3918" s="57">
        <v>6.0089352999999998E-2</v>
      </c>
      <c r="BI3918" s="57">
        <v>0</v>
      </c>
      <c r="BJ3918" s="57">
        <v>0</v>
      </c>
      <c r="BK3918" s="57">
        <v>0</v>
      </c>
      <c r="BL3918" s="57">
        <v>0</v>
      </c>
      <c r="BM3918" s="57">
        <v>0</v>
      </c>
      <c r="BN3918" s="57">
        <v>0</v>
      </c>
      <c r="BO3918" s="57">
        <v>0</v>
      </c>
      <c r="BP3918" s="57">
        <v>0.73873614799999998</v>
      </c>
      <c r="BQ3918" s="57">
        <v>5.9830650999999999E-2</v>
      </c>
      <c r="BR3918" s="57">
        <v>1.8527972E-2</v>
      </c>
      <c r="BS3918" s="57">
        <v>0.73873614799999998</v>
      </c>
      <c r="BT3918" s="57">
        <v>5.9830650999999999E-2</v>
      </c>
      <c r="BU3918" s="57">
        <v>1.8527972E-2</v>
      </c>
    </row>
    <row r="3919" spans="1:73" x14ac:dyDescent="0.25">
      <c r="A3919" s="57">
        <v>5</v>
      </c>
      <c r="B3919" s="57">
        <v>42285342160000</v>
      </c>
      <c r="C3919" s="57" t="s">
        <v>176</v>
      </c>
      <c r="D3919" s="57" t="s">
        <v>177</v>
      </c>
      <c r="E3919" s="57" t="s">
        <v>178</v>
      </c>
      <c r="F3919" s="57">
        <v>0</v>
      </c>
      <c r="G3919" s="57" t="s">
        <v>49</v>
      </c>
      <c r="H3919" s="57" t="s">
        <v>150</v>
      </c>
      <c r="I3919" s="57" t="s">
        <v>151</v>
      </c>
      <c r="J3919" s="57" t="s">
        <v>152</v>
      </c>
      <c r="K3919" s="57" t="s">
        <v>51</v>
      </c>
      <c r="L3919" s="57" t="s">
        <v>153</v>
      </c>
      <c r="M3919" s="57" t="s">
        <v>154</v>
      </c>
      <c r="N3919" s="57" t="s">
        <v>155</v>
      </c>
      <c r="P3919" s="57" t="s">
        <v>156</v>
      </c>
      <c r="Q3919" s="57" t="s">
        <v>157</v>
      </c>
      <c r="R3919" s="57" t="s">
        <v>158</v>
      </c>
      <c r="S3919" s="57" t="s">
        <v>159</v>
      </c>
      <c r="U3919" s="57" t="s">
        <v>160</v>
      </c>
      <c r="V3919" s="57" t="s">
        <v>160</v>
      </c>
      <c r="W3919" s="57" t="s">
        <v>160</v>
      </c>
      <c r="X3919" s="57" t="s">
        <v>160</v>
      </c>
      <c r="Y3919" s="57" t="s">
        <v>160</v>
      </c>
      <c r="Z3919" s="57" t="s">
        <v>160</v>
      </c>
      <c r="AA3919" s="57" t="s">
        <v>160</v>
      </c>
      <c r="AB3919" s="57" t="s">
        <v>160</v>
      </c>
      <c r="AC3919" s="57" t="s">
        <v>160</v>
      </c>
      <c r="AD3919" s="57" t="s">
        <v>160</v>
      </c>
      <c r="AE3919" s="57" t="s">
        <v>160</v>
      </c>
      <c r="AF3919" s="57" t="s">
        <v>160</v>
      </c>
      <c r="AG3919" s="57" t="s">
        <v>160</v>
      </c>
      <c r="AH3919" s="57" t="s">
        <v>160</v>
      </c>
      <c r="AI3919" s="57" t="s">
        <v>179</v>
      </c>
      <c r="AL3919" s="9">
        <v>54970</v>
      </c>
      <c r="AM3919" s="57">
        <v>153.79661330600001</v>
      </c>
      <c r="AN3919" s="57">
        <v>499.27854210599997</v>
      </c>
      <c r="AO3919" s="57">
        <v>0.25102185700000001</v>
      </c>
      <c r="AP3919" s="57">
        <v>153.79661330600001</v>
      </c>
      <c r="AQ3919" s="57">
        <v>374.45890658000002</v>
      </c>
      <c r="AR3919" s="57">
        <v>0</v>
      </c>
      <c r="AS3919" s="57">
        <v>1.1336348E-2</v>
      </c>
      <c r="AT3919" s="57">
        <v>2.7601365999999999E-2</v>
      </c>
      <c r="AU3919" s="57">
        <v>0</v>
      </c>
      <c r="AV3919" s="57">
        <v>62.120000021000003</v>
      </c>
      <c r="AW3919" s="57">
        <v>4.1850000109999996</v>
      </c>
      <c r="AX3919" s="57">
        <v>0</v>
      </c>
      <c r="AY3919" s="57">
        <v>0.704213961</v>
      </c>
      <c r="AZ3919" s="57">
        <v>0.115511717</v>
      </c>
      <c r="BA3919" s="57">
        <v>0</v>
      </c>
      <c r="BB3919" s="57">
        <v>0.81972567699999999</v>
      </c>
      <c r="BC3919" s="57">
        <v>0</v>
      </c>
      <c r="BD3919" s="57">
        <v>0</v>
      </c>
      <c r="BE3919" s="57">
        <v>0</v>
      </c>
      <c r="BF3919" s="57">
        <v>4.1168365999999998E-2</v>
      </c>
      <c r="BG3919" s="57">
        <v>2.0493141999999999E-2</v>
      </c>
      <c r="BH3919" s="57">
        <v>6.1661507999999997E-2</v>
      </c>
      <c r="BI3919" s="57">
        <v>0</v>
      </c>
      <c r="BJ3919" s="57">
        <v>0</v>
      </c>
      <c r="BK3919" s="57">
        <v>0</v>
      </c>
      <c r="BL3919" s="57">
        <v>0</v>
      </c>
      <c r="BM3919" s="57">
        <v>0</v>
      </c>
      <c r="BN3919" s="57">
        <v>0</v>
      </c>
      <c r="BO3919" s="57">
        <v>0</v>
      </c>
      <c r="BP3919" s="57">
        <v>0.75806416899999995</v>
      </c>
      <c r="BQ3919" s="57">
        <v>6.0901390999999999E-2</v>
      </c>
      <c r="BR3919" s="57">
        <v>1.8788533E-2</v>
      </c>
      <c r="BS3919" s="57">
        <v>0.75806416899999995</v>
      </c>
      <c r="BT3919" s="57">
        <v>6.0901390999999999E-2</v>
      </c>
      <c r="BU3919" s="57">
        <v>1.8788533E-2</v>
      </c>
    </row>
    <row r="3920" spans="1:73" x14ac:dyDescent="0.25">
      <c r="A3920" s="57">
        <v>5</v>
      </c>
      <c r="B3920" s="57">
        <v>42285342160000</v>
      </c>
      <c r="C3920" s="57" t="s">
        <v>176</v>
      </c>
      <c r="D3920" s="57" t="s">
        <v>177</v>
      </c>
      <c r="E3920" s="57" t="s">
        <v>178</v>
      </c>
      <c r="F3920" s="57">
        <v>0</v>
      </c>
      <c r="G3920" s="57" t="s">
        <v>49</v>
      </c>
      <c r="H3920" s="57" t="s">
        <v>150</v>
      </c>
      <c r="I3920" s="57" t="s">
        <v>151</v>
      </c>
      <c r="J3920" s="57" t="s">
        <v>152</v>
      </c>
      <c r="K3920" s="57" t="s">
        <v>51</v>
      </c>
      <c r="L3920" s="57" t="s">
        <v>153</v>
      </c>
      <c r="M3920" s="57" t="s">
        <v>154</v>
      </c>
      <c r="N3920" s="57" t="s">
        <v>155</v>
      </c>
      <c r="P3920" s="57" t="s">
        <v>156</v>
      </c>
      <c r="Q3920" s="57" t="s">
        <v>157</v>
      </c>
      <c r="R3920" s="57" t="s">
        <v>158</v>
      </c>
      <c r="S3920" s="57" t="s">
        <v>159</v>
      </c>
      <c r="U3920" s="57" t="s">
        <v>160</v>
      </c>
      <c r="V3920" s="57" t="s">
        <v>160</v>
      </c>
      <c r="W3920" s="57" t="s">
        <v>160</v>
      </c>
      <c r="X3920" s="57" t="s">
        <v>160</v>
      </c>
      <c r="Y3920" s="57" t="s">
        <v>160</v>
      </c>
      <c r="Z3920" s="57" t="s">
        <v>160</v>
      </c>
      <c r="AA3920" s="57" t="s">
        <v>160</v>
      </c>
      <c r="AB3920" s="57" t="s">
        <v>160</v>
      </c>
      <c r="AC3920" s="57" t="s">
        <v>160</v>
      </c>
      <c r="AD3920" s="57" t="s">
        <v>160</v>
      </c>
      <c r="AE3920" s="57" t="s">
        <v>160</v>
      </c>
      <c r="AF3920" s="57" t="s">
        <v>160</v>
      </c>
      <c r="AG3920" s="57" t="s">
        <v>160</v>
      </c>
      <c r="AH3920" s="57" t="s">
        <v>160</v>
      </c>
      <c r="AI3920" s="57" t="s">
        <v>179</v>
      </c>
      <c r="AL3920" s="9">
        <v>55001</v>
      </c>
      <c r="AM3920" s="57">
        <v>152.712055526</v>
      </c>
      <c r="AN3920" s="57">
        <v>495.75768156499998</v>
      </c>
      <c r="AO3920" s="57">
        <v>0.249251677</v>
      </c>
      <c r="AP3920" s="57">
        <v>152.712055526</v>
      </c>
      <c r="AQ3920" s="57">
        <v>371.81826117399999</v>
      </c>
      <c r="AR3920" s="57">
        <v>0</v>
      </c>
      <c r="AS3920" s="57">
        <v>1.1256406E-2</v>
      </c>
      <c r="AT3920" s="57">
        <v>2.7406724E-2</v>
      </c>
      <c r="AU3920" s="57">
        <v>0</v>
      </c>
      <c r="AV3920" s="57">
        <v>62.120000025000003</v>
      </c>
      <c r="AW3920" s="57">
        <v>4.1850000019999998</v>
      </c>
      <c r="AX3920" s="57">
        <v>0</v>
      </c>
      <c r="AY3920" s="57">
        <v>0.699247917</v>
      </c>
      <c r="AZ3920" s="57">
        <v>0.11469714</v>
      </c>
      <c r="BA3920" s="57">
        <v>0</v>
      </c>
      <c r="BB3920" s="57">
        <v>0.81394505699999997</v>
      </c>
      <c r="BC3920" s="57">
        <v>0</v>
      </c>
      <c r="BD3920" s="57">
        <v>0</v>
      </c>
      <c r="BE3920" s="57">
        <v>0</v>
      </c>
      <c r="BF3920" s="57">
        <v>4.0878050999999999E-2</v>
      </c>
      <c r="BG3920" s="57">
        <v>2.0348626000000002E-2</v>
      </c>
      <c r="BH3920" s="57">
        <v>6.1226678E-2</v>
      </c>
      <c r="BI3920" s="57">
        <v>0</v>
      </c>
      <c r="BJ3920" s="57">
        <v>0</v>
      </c>
      <c r="BK3920" s="57">
        <v>0</v>
      </c>
      <c r="BL3920" s="57">
        <v>0</v>
      </c>
      <c r="BM3920" s="57">
        <v>0</v>
      </c>
      <c r="BN3920" s="57">
        <v>0</v>
      </c>
      <c r="BO3920" s="57">
        <v>0</v>
      </c>
      <c r="BP3920" s="57">
        <v>0.75271837900000005</v>
      </c>
      <c r="BQ3920" s="57">
        <v>5.9984717999999999E-2</v>
      </c>
      <c r="BR3920" s="57">
        <v>1.8436047000000001E-2</v>
      </c>
      <c r="BS3920" s="57">
        <v>0.75271837900000005</v>
      </c>
      <c r="BT3920" s="57">
        <v>5.9984717999999999E-2</v>
      </c>
      <c r="BU3920" s="57">
        <v>1.8436047000000001E-2</v>
      </c>
    </row>
    <row r="3921" spans="1:73" x14ac:dyDescent="0.25">
      <c r="A3921" s="57">
        <v>5</v>
      </c>
      <c r="B3921" s="57">
        <v>42285342160000</v>
      </c>
      <c r="C3921" s="57" t="s">
        <v>176</v>
      </c>
      <c r="D3921" s="57" t="s">
        <v>177</v>
      </c>
      <c r="E3921" s="57" t="s">
        <v>178</v>
      </c>
      <c r="F3921" s="57">
        <v>0</v>
      </c>
      <c r="G3921" s="57" t="s">
        <v>49</v>
      </c>
      <c r="H3921" s="57" t="s">
        <v>150</v>
      </c>
      <c r="I3921" s="57" t="s">
        <v>151</v>
      </c>
      <c r="J3921" s="57" t="s">
        <v>152</v>
      </c>
      <c r="K3921" s="57" t="s">
        <v>51</v>
      </c>
      <c r="L3921" s="57" t="s">
        <v>153</v>
      </c>
      <c r="M3921" s="57" t="s">
        <v>154</v>
      </c>
      <c r="N3921" s="57" t="s">
        <v>155</v>
      </c>
      <c r="P3921" s="57" t="s">
        <v>156</v>
      </c>
      <c r="Q3921" s="57" t="s">
        <v>157</v>
      </c>
      <c r="R3921" s="57" t="s">
        <v>158</v>
      </c>
      <c r="S3921" s="57" t="s">
        <v>159</v>
      </c>
      <c r="U3921" s="57" t="s">
        <v>160</v>
      </c>
      <c r="V3921" s="57" t="s">
        <v>160</v>
      </c>
      <c r="W3921" s="57" t="s">
        <v>160</v>
      </c>
      <c r="X3921" s="57" t="s">
        <v>160</v>
      </c>
      <c r="Y3921" s="57" t="s">
        <v>160</v>
      </c>
      <c r="Z3921" s="57" t="s">
        <v>160</v>
      </c>
      <c r="AA3921" s="57" t="s">
        <v>160</v>
      </c>
      <c r="AB3921" s="57" t="s">
        <v>160</v>
      </c>
      <c r="AC3921" s="57" t="s">
        <v>160</v>
      </c>
      <c r="AD3921" s="57" t="s">
        <v>160</v>
      </c>
      <c r="AE3921" s="57" t="s">
        <v>160</v>
      </c>
      <c r="AF3921" s="57" t="s">
        <v>160</v>
      </c>
      <c r="AG3921" s="57" t="s">
        <v>160</v>
      </c>
      <c r="AH3921" s="57" t="s">
        <v>160</v>
      </c>
      <c r="AI3921" s="57" t="s">
        <v>179</v>
      </c>
      <c r="AL3921" s="9">
        <v>55032</v>
      </c>
      <c r="AM3921" s="57">
        <v>146.76042092500001</v>
      </c>
      <c r="AN3921" s="57">
        <v>476.43655749999999</v>
      </c>
      <c r="AO3921" s="57">
        <v>0.23953761200000001</v>
      </c>
      <c r="AP3921" s="57">
        <v>146.76042092500001</v>
      </c>
      <c r="AQ3921" s="57">
        <v>357.32741812500001</v>
      </c>
      <c r="AR3921" s="57">
        <v>0</v>
      </c>
      <c r="AS3921" s="57">
        <v>1.0817711000000001E-2</v>
      </c>
      <c r="AT3921" s="57">
        <v>2.6338604000000002E-2</v>
      </c>
      <c r="AU3921" s="57">
        <v>0</v>
      </c>
      <c r="AV3921" s="57">
        <v>62.119999970000002</v>
      </c>
      <c r="AW3921" s="57">
        <v>4.1850000100000004</v>
      </c>
      <c r="AX3921" s="57">
        <v>0</v>
      </c>
      <c r="AY3921" s="57">
        <v>0.67199618400000005</v>
      </c>
      <c r="AZ3921" s="57">
        <v>0.110227058</v>
      </c>
      <c r="BA3921" s="57">
        <v>0</v>
      </c>
      <c r="BB3921" s="57">
        <v>0.78222324200000004</v>
      </c>
      <c r="BC3921" s="57">
        <v>0</v>
      </c>
      <c r="BD3921" s="57">
        <v>0</v>
      </c>
      <c r="BE3921" s="57">
        <v>0</v>
      </c>
      <c r="BF3921" s="57">
        <v>3.9284913999999997E-2</v>
      </c>
      <c r="BG3921" s="57">
        <v>1.9555580999999999E-2</v>
      </c>
      <c r="BH3921" s="57">
        <v>5.8840495E-2</v>
      </c>
      <c r="BI3921" s="57">
        <v>0</v>
      </c>
      <c r="BJ3921" s="57">
        <v>0</v>
      </c>
      <c r="BK3921" s="57">
        <v>0</v>
      </c>
      <c r="BL3921" s="57">
        <v>0</v>
      </c>
      <c r="BM3921" s="57">
        <v>0</v>
      </c>
      <c r="BN3921" s="57">
        <v>0</v>
      </c>
      <c r="BO3921" s="57">
        <v>0</v>
      </c>
      <c r="BP3921" s="57">
        <v>0.72338274599999997</v>
      </c>
      <c r="BQ3921" s="57">
        <v>5.7197419999999999E-2</v>
      </c>
      <c r="BR3921" s="57">
        <v>1.7515316E-2</v>
      </c>
      <c r="BS3921" s="57">
        <v>0.72338274599999997</v>
      </c>
      <c r="BT3921" s="57">
        <v>5.7197419999999999E-2</v>
      </c>
      <c r="BU3921" s="57">
        <v>1.7515316E-2</v>
      </c>
    </row>
    <row r="3922" spans="1:73" x14ac:dyDescent="0.25">
      <c r="A3922" s="57">
        <v>5</v>
      </c>
      <c r="B3922" s="57">
        <v>42285342160000</v>
      </c>
      <c r="C3922" s="57" t="s">
        <v>176</v>
      </c>
      <c r="D3922" s="57" t="s">
        <v>177</v>
      </c>
      <c r="E3922" s="57" t="s">
        <v>178</v>
      </c>
      <c r="F3922" s="57">
        <v>0</v>
      </c>
      <c r="G3922" s="57" t="s">
        <v>49</v>
      </c>
      <c r="H3922" s="57" t="s">
        <v>150</v>
      </c>
      <c r="I3922" s="57" t="s">
        <v>151</v>
      </c>
      <c r="J3922" s="57" t="s">
        <v>152</v>
      </c>
      <c r="K3922" s="57" t="s">
        <v>51</v>
      </c>
      <c r="L3922" s="57" t="s">
        <v>153</v>
      </c>
      <c r="M3922" s="57" t="s">
        <v>154</v>
      </c>
      <c r="N3922" s="57" t="s">
        <v>155</v>
      </c>
      <c r="P3922" s="57" t="s">
        <v>156</v>
      </c>
      <c r="Q3922" s="57" t="s">
        <v>157</v>
      </c>
      <c r="R3922" s="57" t="s">
        <v>158</v>
      </c>
      <c r="S3922" s="57" t="s">
        <v>159</v>
      </c>
      <c r="U3922" s="57" t="s">
        <v>160</v>
      </c>
      <c r="V3922" s="57" t="s">
        <v>160</v>
      </c>
      <c r="W3922" s="57" t="s">
        <v>160</v>
      </c>
      <c r="X3922" s="57" t="s">
        <v>160</v>
      </c>
      <c r="Y3922" s="57" t="s">
        <v>160</v>
      </c>
      <c r="Z3922" s="57" t="s">
        <v>160</v>
      </c>
      <c r="AA3922" s="57" t="s">
        <v>160</v>
      </c>
      <c r="AB3922" s="57" t="s">
        <v>160</v>
      </c>
      <c r="AC3922" s="57" t="s">
        <v>160</v>
      </c>
      <c r="AD3922" s="57" t="s">
        <v>160</v>
      </c>
      <c r="AE3922" s="57" t="s">
        <v>160</v>
      </c>
      <c r="AF3922" s="57" t="s">
        <v>160</v>
      </c>
      <c r="AG3922" s="57" t="s">
        <v>160</v>
      </c>
      <c r="AH3922" s="57" t="s">
        <v>160</v>
      </c>
      <c r="AI3922" s="57" t="s">
        <v>179</v>
      </c>
      <c r="AL3922" s="9">
        <v>55062</v>
      </c>
      <c r="AM3922" s="57">
        <v>150.600206654</v>
      </c>
      <c r="AN3922" s="57">
        <v>488.90186853400002</v>
      </c>
      <c r="AO3922" s="57">
        <v>0.245804786</v>
      </c>
      <c r="AP3922" s="57">
        <v>150.600206654</v>
      </c>
      <c r="AQ3922" s="57">
        <v>366.67640140100002</v>
      </c>
      <c r="AR3922" s="57">
        <v>0</v>
      </c>
      <c r="AS3922" s="57">
        <v>1.1100741000000001E-2</v>
      </c>
      <c r="AT3922" s="57">
        <v>2.7027717999999999E-2</v>
      </c>
      <c r="AU3922" s="57">
        <v>0</v>
      </c>
      <c r="AV3922" s="57">
        <v>62.120000007000002</v>
      </c>
      <c r="AW3922" s="57">
        <v>4.1850000060000001</v>
      </c>
      <c r="AX3922" s="57">
        <v>0</v>
      </c>
      <c r="AY3922" s="57">
        <v>0.68957804499999997</v>
      </c>
      <c r="AZ3922" s="57">
        <v>0.113110998</v>
      </c>
      <c r="BA3922" s="57">
        <v>0</v>
      </c>
      <c r="BB3922" s="57">
        <v>0.80268904299999999</v>
      </c>
      <c r="BC3922" s="57">
        <v>0</v>
      </c>
      <c r="BD3922" s="57">
        <v>0</v>
      </c>
      <c r="BE3922" s="57">
        <v>0</v>
      </c>
      <c r="BF3922" s="57">
        <v>4.0312750000000001E-2</v>
      </c>
      <c r="BG3922" s="57">
        <v>2.0067226000000001E-2</v>
      </c>
      <c r="BH3922" s="57">
        <v>6.0379976000000002E-2</v>
      </c>
      <c r="BI3922" s="57">
        <v>0</v>
      </c>
      <c r="BJ3922" s="57">
        <v>0</v>
      </c>
      <c r="BK3922" s="57">
        <v>0</v>
      </c>
      <c r="BL3922" s="57">
        <v>0</v>
      </c>
      <c r="BM3922" s="57">
        <v>0</v>
      </c>
      <c r="BN3922" s="57">
        <v>0</v>
      </c>
      <c r="BO3922" s="57">
        <v>0</v>
      </c>
      <c r="BP3922" s="57">
        <v>0.74230906699999999</v>
      </c>
      <c r="BQ3922" s="57">
        <v>5.8221034999999997E-2</v>
      </c>
      <c r="BR3922" s="57">
        <v>1.7761636000000001E-2</v>
      </c>
      <c r="BS3922" s="57">
        <v>0.74230906699999999</v>
      </c>
      <c r="BT3922" s="57">
        <v>5.8221034999999997E-2</v>
      </c>
      <c r="BU3922" s="57">
        <v>1.7761636000000001E-2</v>
      </c>
    </row>
    <row r="3923" spans="1:73" x14ac:dyDescent="0.25">
      <c r="A3923" s="57">
        <v>5</v>
      </c>
      <c r="B3923" s="57">
        <v>42285342160000</v>
      </c>
      <c r="C3923" s="57" t="s">
        <v>176</v>
      </c>
      <c r="D3923" s="57" t="s">
        <v>177</v>
      </c>
      <c r="E3923" s="57" t="s">
        <v>178</v>
      </c>
      <c r="F3923" s="57">
        <v>0</v>
      </c>
      <c r="G3923" s="57" t="s">
        <v>49</v>
      </c>
      <c r="H3923" s="57" t="s">
        <v>150</v>
      </c>
      <c r="I3923" s="57" t="s">
        <v>151</v>
      </c>
      <c r="J3923" s="57" t="s">
        <v>152</v>
      </c>
      <c r="K3923" s="57" t="s">
        <v>51</v>
      </c>
      <c r="L3923" s="57" t="s">
        <v>153</v>
      </c>
      <c r="M3923" s="57" t="s">
        <v>154</v>
      </c>
      <c r="N3923" s="57" t="s">
        <v>155</v>
      </c>
      <c r="P3923" s="57" t="s">
        <v>156</v>
      </c>
      <c r="Q3923" s="57" t="s">
        <v>157</v>
      </c>
      <c r="R3923" s="57" t="s">
        <v>158</v>
      </c>
      <c r="S3923" s="57" t="s">
        <v>159</v>
      </c>
      <c r="U3923" s="57" t="s">
        <v>160</v>
      </c>
      <c r="V3923" s="57" t="s">
        <v>160</v>
      </c>
      <c r="W3923" s="57" t="s">
        <v>160</v>
      </c>
      <c r="X3923" s="57" t="s">
        <v>160</v>
      </c>
      <c r="Y3923" s="57" t="s">
        <v>160</v>
      </c>
      <c r="Z3923" s="57" t="s">
        <v>160</v>
      </c>
      <c r="AA3923" s="57" t="s">
        <v>160</v>
      </c>
      <c r="AB3923" s="57" t="s">
        <v>160</v>
      </c>
      <c r="AC3923" s="57" t="s">
        <v>160</v>
      </c>
      <c r="AD3923" s="57" t="s">
        <v>160</v>
      </c>
      <c r="AE3923" s="57" t="s">
        <v>160</v>
      </c>
      <c r="AF3923" s="57" t="s">
        <v>160</v>
      </c>
      <c r="AG3923" s="57" t="s">
        <v>160</v>
      </c>
      <c r="AH3923" s="57" t="s">
        <v>160</v>
      </c>
      <c r="AI3923" s="57" t="s">
        <v>179</v>
      </c>
      <c r="AL3923" s="9">
        <v>55093</v>
      </c>
      <c r="AM3923" s="57">
        <v>144.73087696900001</v>
      </c>
      <c r="AN3923" s="57">
        <v>469.847935517</v>
      </c>
      <c r="AO3923" s="57">
        <v>0.23622505599999999</v>
      </c>
      <c r="AP3923" s="57">
        <v>144.73087696900001</v>
      </c>
      <c r="AQ3923" s="57">
        <v>352.38595163799999</v>
      </c>
      <c r="AR3923" s="57">
        <v>0</v>
      </c>
      <c r="AS3923" s="57">
        <v>1.0668113E-2</v>
      </c>
      <c r="AT3923" s="57">
        <v>2.5974368000000001E-2</v>
      </c>
      <c r="AU3923" s="57">
        <v>0</v>
      </c>
      <c r="AV3923" s="57">
        <v>62.120000040999997</v>
      </c>
      <c r="AW3923" s="57">
        <v>4.1849999970000002</v>
      </c>
      <c r="AX3923" s="57">
        <v>0</v>
      </c>
      <c r="AY3923" s="57">
        <v>0.66270317599999995</v>
      </c>
      <c r="AZ3923" s="57">
        <v>0.108702732</v>
      </c>
      <c r="BA3923" s="57">
        <v>0</v>
      </c>
      <c r="BB3923" s="57">
        <v>0.77140590799999997</v>
      </c>
      <c r="BC3923" s="57">
        <v>0</v>
      </c>
      <c r="BD3923" s="57">
        <v>0</v>
      </c>
      <c r="BE3923" s="57">
        <v>0</v>
      </c>
      <c r="BF3923" s="57">
        <v>3.8741644999999998E-2</v>
      </c>
      <c r="BG3923" s="57">
        <v>1.9285147999999998E-2</v>
      </c>
      <c r="BH3923" s="57">
        <v>5.8026792000000001E-2</v>
      </c>
      <c r="BI3923" s="57">
        <v>0</v>
      </c>
      <c r="BJ3923" s="57">
        <v>0</v>
      </c>
      <c r="BK3923" s="57">
        <v>0</v>
      </c>
      <c r="BL3923" s="57">
        <v>0</v>
      </c>
      <c r="BM3923" s="57">
        <v>0</v>
      </c>
      <c r="BN3923" s="57">
        <v>0</v>
      </c>
      <c r="BO3923" s="57">
        <v>0</v>
      </c>
      <c r="BP3923" s="57">
        <v>0.71337911600000004</v>
      </c>
      <c r="BQ3923" s="57">
        <v>5.5515689999999999E-2</v>
      </c>
      <c r="BR3923" s="57">
        <v>1.6874587E-2</v>
      </c>
      <c r="BS3923" s="57">
        <v>0.71337911600000004</v>
      </c>
      <c r="BT3923" s="57">
        <v>5.5515689999999999E-2</v>
      </c>
      <c r="BU3923" s="57">
        <v>1.6874587E-2</v>
      </c>
    </row>
    <row r="3924" spans="1:73" x14ac:dyDescent="0.25">
      <c r="A3924" s="57">
        <v>5</v>
      </c>
      <c r="B3924" s="57">
        <v>42285342160000</v>
      </c>
      <c r="C3924" s="57" t="s">
        <v>176</v>
      </c>
      <c r="D3924" s="57" t="s">
        <v>177</v>
      </c>
      <c r="E3924" s="57" t="s">
        <v>178</v>
      </c>
      <c r="F3924" s="57">
        <v>0</v>
      </c>
      <c r="G3924" s="57" t="s">
        <v>49</v>
      </c>
      <c r="H3924" s="57" t="s">
        <v>150</v>
      </c>
      <c r="I3924" s="57" t="s">
        <v>151</v>
      </c>
      <c r="J3924" s="57" t="s">
        <v>152</v>
      </c>
      <c r="K3924" s="57" t="s">
        <v>51</v>
      </c>
      <c r="L3924" s="57" t="s">
        <v>153</v>
      </c>
      <c r="M3924" s="57" t="s">
        <v>154</v>
      </c>
      <c r="N3924" s="57" t="s">
        <v>155</v>
      </c>
      <c r="P3924" s="57" t="s">
        <v>156</v>
      </c>
      <c r="Q3924" s="57" t="s">
        <v>157</v>
      </c>
      <c r="R3924" s="57" t="s">
        <v>158</v>
      </c>
      <c r="S3924" s="57" t="s">
        <v>159</v>
      </c>
      <c r="U3924" s="57" t="s">
        <v>160</v>
      </c>
      <c r="V3924" s="57" t="s">
        <v>160</v>
      </c>
      <c r="W3924" s="57" t="s">
        <v>160</v>
      </c>
      <c r="X3924" s="57" t="s">
        <v>160</v>
      </c>
      <c r="Y3924" s="57" t="s">
        <v>160</v>
      </c>
      <c r="Z3924" s="57" t="s">
        <v>160</v>
      </c>
      <c r="AA3924" s="57" t="s">
        <v>160</v>
      </c>
      <c r="AB3924" s="57" t="s">
        <v>160</v>
      </c>
      <c r="AC3924" s="57" t="s">
        <v>160</v>
      </c>
      <c r="AD3924" s="57" t="s">
        <v>160</v>
      </c>
      <c r="AE3924" s="57" t="s">
        <v>160</v>
      </c>
      <c r="AF3924" s="57" t="s">
        <v>160</v>
      </c>
      <c r="AG3924" s="57" t="s">
        <v>160</v>
      </c>
      <c r="AH3924" s="57" t="s">
        <v>160</v>
      </c>
      <c r="AI3924" s="57" t="s">
        <v>179</v>
      </c>
      <c r="AL3924" s="9">
        <v>55123</v>
      </c>
      <c r="AM3924" s="57">
        <v>148.51756245600001</v>
      </c>
      <c r="AN3924" s="57">
        <v>482.14086426599999</v>
      </c>
      <c r="AO3924" s="57">
        <v>0.24240556099999999</v>
      </c>
      <c r="AP3924" s="57">
        <v>148.51756245600001</v>
      </c>
      <c r="AQ3924" s="57">
        <v>361.60564819899997</v>
      </c>
      <c r="AR3924" s="57">
        <v>0</v>
      </c>
      <c r="AS3924" s="57">
        <v>1.0947230000000001E-2</v>
      </c>
      <c r="AT3924" s="57">
        <v>2.6653952000000002E-2</v>
      </c>
      <c r="AU3924" s="57">
        <v>0</v>
      </c>
      <c r="AV3924" s="57">
        <v>62.120000036999997</v>
      </c>
      <c r="AW3924" s="57">
        <v>4.1849999950000001</v>
      </c>
      <c r="AX3924" s="57">
        <v>0</v>
      </c>
      <c r="AY3924" s="57">
        <v>0.68004189800000003</v>
      </c>
      <c r="AZ3924" s="57">
        <v>0.11154679000000001</v>
      </c>
      <c r="BA3924" s="57">
        <v>0</v>
      </c>
      <c r="BB3924" s="57">
        <v>0.79158868900000001</v>
      </c>
      <c r="BC3924" s="57">
        <v>0</v>
      </c>
      <c r="BD3924" s="57">
        <v>0</v>
      </c>
      <c r="BE3924" s="57">
        <v>0</v>
      </c>
      <c r="BF3924" s="57">
        <v>3.9755266999999997E-2</v>
      </c>
      <c r="BG3924" s="57">
        <v>1.9789716999999998E-2</v>
      </c>
      <c r="BH3924" s="57">
        <v>5.9544984000000002E-2</v>
      </c>
      <c r="BI3924" s="57">
        <v>0</v>
      </c>
      <c r="BJ3924" s="57">
        <v>0</v>
      </c>
      <c r="BK3924" s="57">
        <v>0</v>
      </c>
      <c r="BL3924" s="57">
        <v>0</v>
      </c>
      <c r="BM3924" s="57">
        <v>0</v>
      </c>
      <c r="BN3924" s="57">
        <v>0</v>
      </c>
      <c r="BO3924" s="57">
        <v>0</v>
      </c>
      <c r="BP3924" s="57">
        <v>0.73204370500000004</v>
      </c>
      <c r="BQ3924" s="57">
        <v>5.6509207999999998E-2</v>
      </c>
      <c r="BR3924" s="57">
        <v>1.7111896000000001E-2</v>
      </c>
      <c r="BS3924" s="57">
        <v>0.73204370500000004</v>
      </c>
      <c r="BT3924" s="57">
        <v>5.6509207999999998E-2</v>
      </c>
      <c r="BU3924" s="57">
        <v>1.7111896000000001E-2</v>
      </c>
    </row>
    <row r="3925" spans="1:73" x14ac:dyDescent="0.25">
      <c r="A3925" s="57">
        <v>5</v>
      </c>
      <c r="B3925" s="57">
        <v>42285342160000</v>
      </c>
      <c r="C3925" s="57" t="s">
        <v>176</v>
      </c>
      <c r="D3925" s="57" t="s">
        <v>177</v>
      </c>
      <c r="E3925" s="57" t="s">
        <v>178</v>
      </c>
      <c r="F3925" s="57">
        <v>0</v>
      </c>
      <c r="G3925" s="57" t="s">
        <v>49</v>
      </c>
      <c r="H3925" s="57" t="s">
        <v>150</v>
      </c>
      <c r="I3925" s="57" t="s">
        <v>151</v>
      </c>
      <c r="J3925" s="57" t="s">
        <v>152</v>
      </c>
      <c r="K3925" s="57" t="s">
        <v>51</v>
      </c>
      <c r="L3925" s="57" t="s">
        <v>153</v>
      </c>
      <c r="M3925" s="57" t="s">
        <v>154</v>
      </c>
      <c r="N3925" s="57" t="s">
        <v>155</v>
      </c>
      <c r="P3925" s="57" t="s">
        <v>156</v>
      </c>
      <c r="Q3925" s="57" t="s">
        <v>157</v>
      </c>
      <c r="R3925" s="57" t="s">
        <v>158</v>
      </c>
      <c r="S3925" s="57" t="s">
        <v>159</v>
      </c>
      <c r="U3925" s="57" t="s">
        <v>160</v>
      </c>
      <c r="V3925" s="57" t="s">
        <v>160</v>
      </c>
      <c r="W3925" s="57" t="s">
        <v>160</v>
      </c>
      <c r="X3925" s="57" t="s">
        <v>160</v>
      </c>
      <c r="Y3925" s="57" t="s">
        <v>160</v>
      </c>
      <c r="Z3925" s="57" t="s">
        <v>160</v>
      </c>
      <c r="AA3925" s="57" t="s">
        <v>160</v>
      </c>
      <c r="AB3925" s="57" t="s">
        <v>160</v>
      </c>
      <c r="AC3925" s="57" t="s">
        <v>160</v>
      </c>
      <c r="AD3925" s="57" t="s">
        <v>160</v>
      </c>
      <c r="AE3925" s="57" t="s">
        <v>160</v>
      </c>
      <c r="AF3925" s="57" t="s">
        <v>160</v>
      </c>
      <c r="AG3925" s="57" t="s">
        <v>160</v>
      </c>
      <c r="AH3925" s="57" t="s">
        <v>160</v>
      </c>
      <c r="AI3925" s="57" t="s">
        <v>179</v>
      </c>
      <c r="AL3925" s="9">
        <v>55154</v>
      </c>
      <c r="AM3925" s="57">
        <v>147.470231996</v>
      </c>
      <c r="AN3925" s="57">
        <v>478.74085685300003</v>
      </c>
      <c r="AO3925" s="57">
        <v>0.240696142</v>
      </c>
      <c r="AP3925" s="57">
        <v>147.470231996</v>
      </c>
      <c r="AQ3925" s="57">
        <v>359.05564263999997</v>
      </c>
      <c r="AR3925" s="57">
        <v>0</v>
      </c>
      <c r="AS3925" s="57">
        <v>1.0870031E-2</v>
      </c>
      <c r="AT3925" s="57">
        <v>2.6465991000000001E-2</v>
      </c>
      <c r="AU3925" s="57">
        <v>0</v>
      </c>
      <c r="AV3925" s="57">
        <v>62.120000026</v>
      </c>
      <c r="AW3925" s="57">
        <v>4.1849999870000003</v>
      </c>
      <c r="AX3925" s="57">
        <v>0</v>
      </c>
      <c r="AY3925" s="57">
        <v>0.67524631300000004</v>
      </c>
      <c r="AZ3925" s="57">
        <v>0.110760174</v>
      </c>
      <c r="BA3925" s="57">
        <v>0</v>
      </c>
      <c r="BB3925" s="57">
        <v>0.78600648699999998</v>
      </c>
      <c r="BC3925" s="57">
        <v>0</v>
      </c>
      <c r="BD3925" s="57">
        <v>0</v>
      </c>
      <c r="BE3925" s="57">
        <v>0</v>
      </c>
      <c r="BF3925" s="57">
        <v>3.9474916999999998E-2</v>
      </c>
      <c r="BG3925" s="57">
        <v>1.9650161999999999E-2</v>
      </c>
      <c r="BH3925" s="57">
        <v>5.9125078999999997E-2</v>
      </c>
      <c r="BI3925" s="57">
        <v>0</v>
      </c>
      <c r="BJ3925" s="57">
        <v>0</v>
      </c>
      <c r="BK3925" s="57">
        <v>0</v>
      </c>
      <c r="BL3925" s="57">
        <v>0</v>
      </c>
      <c r="BM3925" s="57">
        <v>0</v>
      </c>
      <c r="BN3925" s="57">
        <v>0</v>
      </c>
      <c r="BO3925" s="57">
        <v>0</v>
      </c>
      <c r="BP3925" s="57">
        <v>0.72688140800000001</v>
      </c>
      <c r="BQ3925" s="57">
        <v>5.5658645999999999E-2</v>
      </c>
      <c r="BR3925" s="57">
        <v>1.6790863999999999E-2</v>
      </c>
      <c r="BS3925" s="57">
        <v>0.72688140800000001</v>
      </c>
      <c r="BT3925" s="57">
        <v>5.5658645999999999E-2</v>
      </c>
      <c r="BU3925" s="57">
        <v>1.6790863999999999E-2</v>
      </c>
    </row>
    <row r="3926" spans="1:73" x14ac:dyDescent="0.25">
      <c r="A3926" s="57">
        <v>5</v>
      </c>
      <c r="B3926" s="57">
        <v>42285342160000</v>
      </c>
      <c r="C3926" s="57" t="s">
        <v>176</v>
      </c>
      <c r="D3926" s="57" t="s">
        <v>177</v>
      </c>
      <c r="E3926" s="57" t="s">
        <v>178</v>
      </c>
      <c r="F3926" s="57">
        <v>0</v>
      </c>
      <c r="G3926" s="57" t="s">
        <v>49</v>
      </c>
      <c r="H3926" s="57" t="s">
        <v>150</v>
      </c>
      <c r="I3926" s="57" t="s">
        <v>151</v>
      </c>
      <c r="J3926" s="57" t="s">
        <v>152</v>
      </c>
      <c r="K3926" s="57" t="s">
        <v>51</v>
      </c>
      <c r="L3926" s="57" t="s">
        <v>153</v>
      </c>
      <c r="M3926" s="57" t="s">
        <v>154</v>
      </c>
      <c r="N3926" s="57" t="s">
        <v>155</v>
      </c>
      <c r="P3926" s="57" t="s">
        <v>156</v>
      </c>
      <c r="Q3926" s="57" t="s">
        <v>157</v>
      </c>
      <c r="R3926" s="57" t="s">
        <v>158</v>
      </c>
      <c r="S3926" s="57" t="s">
        <v>159</v>
      </c>
      <c r="U3926" s="57" t="s">
        <v>160</v>
      </c>
      <c r="V3926" s="57" t="s">
        <v>160</v>
      </c>
      <c r="W3926" s="57" t="s">
        <v>160</v>
      </c>
      <c r="X3926" s="57" t="s">
        <v>160</v>
      </c>
      <c r="Y3926" s="57" t="s">
        <v>160</v>
      </c>
      <c r="Z3926" s="57" t="s">
        <v>160</v>
      </c>
      <c r="AA3926" s="57" t="s">
        <v>160</v>
      </c>
      <c r="AB3926" s="57" t="s">
        <v>160</v>
      </c>
      <c r="AC3926" s="57" t="s">
        <v>160</v>
      </c>
      <c r="AD3926" s="57" t="s">
        <v>160</v>
      </c>
      <c r="AE3926" s="57" t="s">
        <v>160</v>
      </c>
      <c r="AF3926" s="57" t="s">
        <v>160</v>
      </c>
      <c r="AG3926" s="57" t="s">
        <v>160</v>
      </c>
      <c r="AH3926" s="57" t="s">
        <v>160</v>
      </c>
      <c r="AI3926" s="57" t="s">
        <v>179</v>
      </c>
      <c r="AL3926" s="9">
        <v>55185</v>
      </c>
      <c r="AM3926" s="57">
        <v>132.30486075799999</v>
      </c>
      <c r="AN3926" s="57">
        <v>429.508664549</v>
      </c>
      <c r="AO3926" s="57">
        <v>0.21594371400000001</v>
      </c>
      <c r="AP3926" s="57">
        <v>132.30486075799999</v>
      </c>
      <c r="AQ3926" s="57">
        <v>322.131498411</v>
      </c>
      <c r="AR3926" s="57">
        <v>0</v>
      </c>
      <c r="AS3926" s="57">
        <v>9.7521910000000003E-3</v>
      </c>
      <c r="AT3926" s="57">
        <v>2.3744313E-2</v>
      </c>
      <c r="AU3926" s="57">
        <v>0</v>
      </c>
      <c r="AV3926" s="57">
        <v>62.120000007999998</v>
      </c>
      <c r="AW3926" s="57">
        <v>4.1850000039999999</v>
      </c>
      <c r="AX3926" s="57">
        <v>0</v>
      </c>
      <c r="AY3926" s="57">
        <v>0.60580612300000003</v>
      </c>
      <c r="AZ3926" s="57">
        <v>9.9369948999999999E-2</v>
      </c>
      <c r="BA3926" s="57">
        <v>0</v>
      </c>
      <c r="BB3926" s="57">
        <v>0.70517607199999999</v>
      </c>
      <c r="BC3926" s="57">
        <v>0</v>
      </c>
      <c r="BD3926" s="57">
        <v>0</v>
      </c>
      <c r="BE3926" s="57">
        <v>0</v>
      </c>
      <c r="BF3926" s="57">
        <v>3.5415441999999998E-2</v>
      </c>
      <c r="BG3926" s="57">
        <v>1.7629401999999999E-2</v>
      </c>
      <c r="BH3926" s="57">
        <v>5.3044843000000001E-2</v>
      </c>
      <c r="BI3926" s="57">
        <v>0</v>
      </c>
      <c r="BJ3926" s="57">
        <v>0</v>
      </c>
      <c r="BK3926" s="57">
        <v>0</v>
      </c>
      <c r="BL3926" s="57">
        <v>0</v>
      </c>
      <c r="BM3926" s="57">
        <v>0</v>
      </c>
      <c r="BN3926" s="57">
        <v>0</v>
      </c>
      <c r="BO3926" s="57">
        <v>0</v>
      </c>
      <c r="BP3926" s="57">
        <v>0.65213122800000001</v>
      </c>
      <c r="BQ3926" s="57">
        <v>4.9571368999999997E-2</v>
      </c>
      <c r="BR3926" s="57">
        <v>1.4903606999999999E-2</v>
      </c>
      <c r="BS3926" s="57">
        <v>0.65213122800000001</v>
      </c>
      <c r="BT3926" s="57">
        <v>4.9571368999999997E-2</v>
      </c>
      <c r="BU3926" s="57">
        <v>1.4903606999999999E-2</v>
      </c>
    </row>
    <row r="3927" spans="1:73" x14ac:dyDescent="0.25">
      <c r="A3927" s="57">
        <v>5</v>
      </c>
      <c r="B3927" s="57">
        <v>42285342160000</v>
      </c>
      <c r="C3927" s="57" t="s">
        <v>176</v>
      </c>
      <c r="D3927" s="57" t="s">
        <v>177</v>
      </c>
      <c r="E3927" s="57" t="s">
        <v>178</v>
      </c>
      <c r="F3927" s="57">
        <v>0</v>
      </c>
      <c r="G3927" s="57" t="s">
        <v>49</v>
      </c>
      <c r="H3927" s="57" t="s">
        <v>150</v>
      </c>
      <c r="I3927" s="57" t="s">
        <v>151</v>
      </c>
      <c r="J3927" s="57" t="s">
        <v>152</v>
      </c>
      <c r="K3927" s="57" t="s">
        <v>51</v>
      </c>
      <c r="L3927" s="57" t="s">
        <v>153</v>
      </c>
      <c r="M3927" s="57" t="s">
        <v>154</v>
      </c>
      <c r="N3927" s="57" t="s">
        <v>155</v>
      </c>
      <c r="P3927" s="57" t="s">
        <v>156</v>
      </c>
      <c r="Q3927" s="57" t="s">
        <v>157</v>
      </c>
      <c r="R3927" s="57" t="s">
        <v>158</v>
      </c>
      <c r="S3927" s="57" t="s">
        <v>159</v>
      </c>
      <c r="U3927" s="57" t="s">
        <v>160</v>
      </c>
      <c r="V3927" s="57" t="s">
        <v>160</v>
      </c>
      <c r="W3927" s="57" t="s">
        <v>160</v>
      </c>
      <c r="X3927" s="57" t="s">
        <v>160</v>
      </c>
      <c r="Y3927" s="57" t="s">
        <v>160</v>
      </c>
      <c r="Z3927" s="57" t="s">
        <v>160</v>
      </c>
      <c r="AA3927" s="57" t="s">
        <v>160</v>
      </c>
      <c r="AB3927" s="57" t="s">
        <v>160</v>
      </c>
      <c r="AC3927" s="57" t="s">
        <v>160</v>
      </c>
      <c r="AD3927" s="57" t="s">
        <v>160</v>
      </c>
      <c r="AE3927" s="57" t="s">
        <v>160</v>
      </c>
      <c r="AF3927" s="57" t="s">
        <v>160</v>
      </c>
      <c r="AG3927" s="57" t="s">
        <v>160</v>
      </c>
      <c r="AH3927" s="57" t="s">
        <v>160</v>
      </c>
      <c r="AI3927" s="57" t="s">
        <v>179</v>
      </c>
      <c r="AL3927" s="9">
        <v>55213</v>
      </c>
      <c r="AM3927" s="57">
        <v>145.49728703299999</v>
      </c>
      <c r="AN3927" s="57">
        <v>472.33597534500001</v>
      </c>
      <c r="AO3927" s="57">
        <v>0.23747596500000001</v>
      </c>
      <c r="AP3927" s="57">
        <v>145.49728703299999</v>
      </c>
      <c r="AQ3927" s="57">
        <v>354.25198150900002</v>
      </c>
      <c r="AR3927" s="57">
        <v>0</v>
      </c>
      <c r="AS3927" s="57">
        <v>1.0724605E-2</v>
      </c>
      <c r="AT3927" s="57">
        <v>2.6111914E-2</v>
      </c>
      <c r="AU3927" s="57">
        <v>0</v>
      </c>
      <c r="AV3927" s="57">
        <v>62.120000036999997</v>
      </c>
      <c r="AW3927" s="57">
        <v>4.1849999970000002</v>
      </c>
      <c r="AX3927" s="57">
        <v>0</v>
      </c>
      <c r="AY3927" s="57">
        <v>0.666212464</v>
      </c>
      <c r="AZ3927" s="57">
        <v>0.10927835800000001</v>
      </c>
      <c r="BA3927" s="57">
        <v>0</v>
      </c>
      <c r="BB3927" s="57">
        <v>0.77549082300000005</v>
      </c>
      <c r="BC3927" s="57">
        <v>0</v>
      </c>
      <c r="BD3927" s="57">
        <v>0</v>
      </c>
      <c r="BE3927" s="57">
        <v>0</v>
      </c>
      <c r="BF3927" s="57">
        <v>3.8946797999999998E-2</v>
      </c>
      <c r="BG3927" s="57">
        <v>1.9387271000000001E-2</v>
      </c>
      <c r="BH3927" s="57">
        <v>5.8334068000000003E-2</v>
      </c>
      <c r="BI3927" s="57">
        <v>0</v>
      </c>
      <c r="BJ3927" s="57">
        <v>0</v>
      </c>
      <c r="BK3927" s="57">
        <v>0</v>
      </c>
      <c r="BL3927" s="57">
        <v>0</v>
      </c>
      <c r="BM3927" s="57">
        <v>0</v>
      </c>
      <c r="BN3927" s="57">
        <v>0</v>
      </c>
      <c r="BO3927" s="57">
        <v>0</v>
      </c>
      <c r="BP3927" s="57">
        <v>0.71715675400000001</v>
      </c>
      <c r="BQ3927" s="57">
        <v>5.4075043000000003E-2</v>
      </c>
      <c r="BR3927" s="57">
        <v>1.6196413999999999E-2</v>
      </c>
      <c r="BS3927" s="57">
        <v>0.71715675400000001</v>
      </c>
      <c r="BT3927" s="57">
        <v>5.4075043000000003E-2</v>
      </c>
      <c r="BU3927" s="57">
        <v>1.6196413999999999E-2</v>
      </c>
    </row>
    <row r="3928" spans="1:73" x14ac:dyDescent="0.25">
      <c r="A3928" s="57">
        <v>5</v>
      </c>
      <c r="B3928" s="57">
        <v>42285342160000</v>
      </c>
      <c r="C3928" s="57" t="s">
        <v>176</v>
      </c>
      <c r="D3928" s="57" t="s">
        <v>177</v>
      </c>
      <c r="E3928" s="57" t="s">
        <v>178</v>
      </c>
      <c r="F3928" s="57">
        <v>0</v>
      </c>
      <c r="G3928" s="57" t="s">
        <v>49</v>
      </c>
      <c r="H3928" s="57" t="s">
        <v>150</v>
      </c>
      <c r="I3928" s="57" t="s">
        <v>151</v>
      </c>
      <c r="J3928" s="57" t="s">
        <v>152</v>
      </c>
      <c r="K3928" s="57" t="s">
        <v>51</v>
      </c>
      <c r="L3928" s="57" t="s">
        <v>153</v>
      </c>
      <c r="M3928" s="57" t="s">
        <v>154</v>
      </c>
      <c r="N3928" s="57" t="s">
        <v>155</v>
      </c>
      <c r="P3928" s="57" t="s">
        <v>156</v>
      </c>
      <c r="Q3928" s="57" t="s">
        <v>157</v>
      </c>
      <c r="R3928" s="57" t="s">
        <v>158</v>
      </c>
      <c r="S3928" s="57" t="s">
        <v>159</v>
      </c>
      <c r="U3928" s="57" t="s">
        <v>160</v>
      </c>
      <c r="V3928" s="57" t="s">
        <v>160</v>
      </c>
      <c r="W3928" s="57" t="s">
        <v>160</v>
      </c>
      <c r="X3928" s="57" t="s">
        <v>160</v>
      </c>
      <c r="Y3928" s="57" t="s">
        <v>160</v>
      </c>
      <c r="Z3928" s="57" t="s">
        <v>160</v>
      </c>
      <c r="AA3928" s="57" t="s">
        <v>160</v>
      </c>
      <c r="AB3928" s="57" t="s">
        <v>160</v>
      </c>
      <c r="AC3928" s="57" t="s">
        <v>160</v>
      </c>
      <c r="AD3928" s="57" t="s">
        <v>160</v>
      </c>
      <c r="AE3928" s="57" t="s">
        <v>160</v>
      </c>
      <c r="AF3928" s="57" t="s">
        <v>160</v>
      </c>
      <c r="AG3928" s="57" t="s">
        <v>160</v>
      </c>
      <c r="AH3928" s="57" t="s">
        <v>160</v>
      </c>
      <c r="AI3928" s="57" t="s">
        <v>179</v>
      </c>
      <c r="AL3928" s="9">
        <v>55244</v>
      </c>
      <c r="AM3928" s="57">
        <v>139.82683302199999</v>
      </c>
      <c r="AN3928" s="57">
        <v>453.92766354399998</v>
      </c>
      <c r="AO3928" s="57">
        <v>0.22822083400000001</v>
      </c>
      <c r="AP3928" s="57">
        <v>139.82683302199999</v>
      </c>
      <c r="AQ3928" s="57">
        <v>340.44574765800002</v>
      </c>
      <c r="AR3928" s="57">
        <v>0</v>
      </c>
      <c r="AS3928" s="57">
        <v>1.0306635999999999E-2</v>
      </c>
      <c r="AT3928" s="57">
        <v>2.5094255999999999E-2</v>
      </c>
      <c r="AU3928" s="57">
        <v>0</v>
      </c>
      <c r="AV3928" s="57">
        <v>62.119999968999998</v>
      </c>
      <c r="AW3928" s="57">
        <v>4.1849999860000002</v>
      </c>
      <c r="AX3928" s="57">
        <v>0</v>
      </c>
      <c r="AY3928" s="57">
        <v>0.64024822000000003</v>
      </c>
      <c r="AZ3928" s="57">
        <v>0.10501946199999999</v>
      </c>
      <c r="BA3928" s="57">
        <v>0</v>
      </c>
      <c r="BB3928" s="57">
        <v>0.74526768099999996</v>
      </c>
      <c r="BC3928" s="57">
        <v>0</v>
      </c>
      <c r="BD3928" s="57">
        <v>0</v>
      </c>
      <c r="BE3928" s="57">
        <v>0</v>
      </c>
      <c r="BF3928" s="57">
        <v>3.7428927000000001E-2</v>
      </c>
      <c r="BG3928" s="57">
        <v>1.8631691999999998E-2</v>
      </c>
      <c r="BH3928" s="57">
        <v>5.6060618999999999E-2</v>
      </c>
      <c r="BI3928" s="57">
        <v>0</v>
      </c>
      <c r="BJ3928" s="57">
        <v>0</v>
      </c>
      <c r="BK3928" s="57">
        <v>0</v>
      </c>
      <c r="BL3928" s="57">
        <v>0</v>
      </c>
      <c r="BM3928" s="57">
        <v>0</v>
      </c>
      <c r="BN3928" s="57">
        <v>0</v>
      </c>
      <c r="BO3928" s="57">
        <v>0</v>
      </c>
      <c r="BP3928" s="57">
        <v>0.68920706200000004</v>
      </c>
      <c r="BQ3928" s="57">
        <v>5.1562349E-2</v>
      </c>
      <c r="BR3928" s="57">
        <v>1.5387535000000001E-2</v>
      </c>
      <c r="BS3928" s="57">
        <v>0.68920706200000004</v>
      </c>
      <c r="BT3928" s="57">
        <v>5.1562349E-2</v>
      </c>
      <c r="BU3928" s="57">
        <v>1.5387535000000001E-2</v>
      </c>
    </row>
    <row r="3929" spans="1:73" x14ac:dyDescent="0.25">
      <c r="A3929" s="57">
        <v>5</v>
      </c>
      <c r="B3929" s="57">
        <v>42285342160000</v>
      </c>
      <c r="C3929" s="57" t="s">
        <v>176</v>
      </c>
      <c r="D3929" s="57" t="s">
        <v>177</v>
      </c>
      <c r="E3929" s="57" t="s">
        <v>178</v>
      </c>
      <c r="F3929" s="57">
        <v>0</v>
      </c>
      <c r="G3929" s="57" t="s">
        <v>49</v>
      </c>
      <c r="H3929" s="57" t="s">
        <v>150</v>
      </c>
      <c r="I3929" s="57" t="s">
        <v>151</v>
      </c>
      <c r="J3929" s="57" t="s">
        <v>152</v>
      </c>
      <c r="K3929" s="57" t="s">
        <v>51</v>
      </c>
      <c r="L3929" s="57" t="s">
        <v>153</v>
      </c>
      <c r="M3929" s="57" t="s">
        <v>154</v>
      </c>
      <c r="N3929" s="57" t="s">
        <v>155</v>
      </c>
      <c r="P3929" s="57" t="s">
        <v>156</v>
      </c>
      <c r="Q3929" s="57" t="s">
        <v>157</v>
      </c>
      <c r="R3929" s="57" t="s">
        <v>158</v>
      </c>
      <c r="S3929" s="57" t="s">
        <v>159</v>
      </c>
      <c r="U3929" s="57" t="s">
        <v>160</v>
      </c>
      <c r="V3929" s="57" t="s">
        <v>160</v>
      </c>
      <c r="W3929" s="57" t="s">
        <v>160</v>
      </c>
      <c r="X3929" s="57" t="s">
        <v>160</v>
      </c>
      <c r="Y3929" s="57" t="s">
        <v>160</v>
      </c>
      <c r="Z3929" s="57" t="s">
        <v>160</v>
      </c>
      <c r="AA3929" s="57" t="s">
        <v>160</v>
      </c>
      <c r="AB3929" s="57" t="s">
        <v>160</v>
      </c>
      <c r="AC3929" s="57" t="s">
        <v>160</v>
      </c>
      <c r="AD3929" s="57" t="s">
        <v>160</v>
      </c>
      <c r="AE3929" s="57" t="s">
        <v>160</v>
      </c>
      <c r="AF3929" s="57" t="s">
        <v>160</v>
      </c>
      <c r="AG3929" s="57" t="s">
        <v>160</v>
      </c>
      <c r="AH3929" s="57" t="s">
        <v>160</v>
      </c>
      <c r="AI3929" s="57" t="s">
        <v>179</v>
      </c>
      <c r="AL3929" s="9">
        <v>55274</v>
      </c>
      <c r="AM3929" s="57">
        <v>143.485210905</v>
      </c>
      <c r="AN3929" s="57">
        <v>465.80406014699997</v>
      </c>
      <c r="AO3929" s="57">
        <v>0.23419192</v>
      </c>
      <c r="AP3929" s="57">
        <v>143.485210905</v>
      </c>
      <c r="AQ3929" s="57">
        <v>349.35304510999998</v>
      </c>
      <c r="AR3929" s="57">
        <v>0</v>
      </c>
      <c r="AS3929" s="57">
        <v>1.0576294999999999E-2</v>
      </c>
      <c r="AT3929" s="57">
        <v>2.5750813000000001E-2</v>
      </c>
      <c r="AU3929" s="57">
        <v>0</v>
      </c>
      <c r="AV3929" s="57">
        <v>62.119999962000001</v>
      </c>
      <c r="AW3929" s="57">
        <v>4.1849999840000001</v>
      </c>
      <c r="AX3929" s="57">
        <v>0</v>
      </c>
      <c r="AY3929" s="57">
        <v>0.65699943900000002</v>
      </c>
      <c r="AZ3929" s="57">
        <v>0.107767152</v>
      </c>
      <c r="BA3929" s="57">
        <v>0</v>
      </c>
      <c r="BB3929" s="57">
        <v>0.764766591</v>
      </c>
      <c r="BC3929" s="57">
        <v>0</v>
      </c>
      <c r="BD3929" s="57">
        <v>0</v>
      </c>
      <c r="BE3929" s="57">
        <v>0</v>
      </c>
      <c r="BF3929" s="57">
        <v>3.8408204000000001E-2</v>
      </c>
      <c r="BG3929" s="57">
        <v>1.9119165E-2</v>
      </c>
      <c r="BH3929" s="57">
        <v>5.7527369000000002E-2</v>
      </c>
      <c r="BI3929" s="57">
        <v>0</v>
      </c>
      <c r="BJ3929" s="57">
        <v>0</v>
      </c>
      <c r="BK3929" s="57">
        <v>0</v>
      </c>
      <c r="BL3929" s="57">
        <v>0</v>
      </c>
      <c r="BM3929" s="57">
        <v>0</v>
      </c>
      <c r="BN3929" s="57">
        <v>0</v>
      </c>
      <c r="BO3929" s="57">
        <v>0</v>
      </c>
      <c r="BP3929" s="57">
        <v>0.707239222</v>
      </c>
      <c r="BQ3929" s="57">
        <v>5.2485116999999998E-2</v>
      </c>
      <c r="BR3929" s="57">
        <v>1.5603931E-2</v>
      </c>
      <c r="BS3929" s="57">
        <v>0.707239222</v>
      </c>
      <c r="BT3929" s="57">
        <v>5.2485116999999998E-2</v>
      </c>
      <c r="BU3929" s="57">
        <v>1.5603931E-2</v>
      </c>
    </row>
    <row r="3930" spans="1:73" x14ac:dyDescent="0.25">
      <c r="A3930" s="57">
        <v>5</v>
      </c>
      <c r="B3930" s="57">
        <v>42285342160000</v>
      </c>
      <c r="C3930" s="57" t="s">
        <v>176</v>
      </c>
      <c r="D3930" s="57" t="s">
        <v>177</v>
      </c>
      <c r="E3930" s="57" t="s">
        <v>178</v>
      </c>
      <c r="F3930" s="57">
        <v>0</v>
      </c>
      <c r="G3930" s="57" t="s">
        <v>49</v>
      </c>
      <c r="H3930" s="57" t="s">
        <v>150</v>
      </c>
      <c r="I3930" s="57" t="s">
        <v>151</v>
      </c>
      <c r="J3930" s="57" t="s">
        <v>152</v>
      </c>
      <c r="K3930" s="57" t="s">
        <v>51</v>
      </c>
      <c r="L3930" s="57" t="s">
        <v>153</v>
      </c>
      <c r="M3930" s="57" t="s">
        <v>154</v>
      </c>
      <c r="N3930" s="57" t="s">
        <v>155</v>
      </c>
      <c r="P3930" s="57" t="s">
        <v>156</v>
      </c>
      <c r="Q3930" s="57" t="s">
        <v>157</v>
      </c>
      <c r="R3930" s="57" t="s">
        <v>158</v>
      </c>
      <c r="S3930" s="57" t="s">
        <v>159</v>
      </c>
      <c r="U3930" s="57" t="s">
        <v>160</v>
      </c>
      <c r="V3930" s="57" t="s">
        <v>160</v>
      </c>
      <c r="W3930" s="57" t="s">
        <v>160</v>
      </c>
      <c r="X3930" s="57" t="s">
        <v>160</v>
      </c>
      <c r="Y3930" s="57" t="s">
        <v>160</v>
      </c>
      <c r="Z3930" s="57" t="s">
        <v>160</v>
      </c>
      <c r="AA3930" s="57" t="s">
        <v>160</v>
      </c>
      <c r="AB3930" s="57" t="s">
        <v>160</v>
      </c>
      <c r="AC3930" s="57" t="s">
        <v>160</v>
      </c>
      <c r="AD3930" s="57" t="s">
        <v>160</v>
      </c>
      <c r="AE3930" s="57" t="s">
        <v>160</v>
      </c>
      <c r="AF3930" s="57" t="s">
        <v>160</v>
      </c>
      <c r="AG3930" s="57" t="s">
        <v>160</v>
      </c>
      <c r="AH3930" s="57" t="s">
        <v>160</v>
      </c>
      <c r="AI3930" s="57" t="s">
        <v>179</v>
      </c>
      <c r="AL3930" s="9">
        <v>55305</v>
      </c>
      <c r="AM3930" s="57">
        <v>137.893173375</v>
      </c>
      <c r="AN3930" s="57">
        <v>447.65031614899999</v>
      </c>
      <c r="AO3930" s="57">
        <v>0.22506477699999999</v>
      </c>
      <c r="AP3930" s="57">
        <v>137.893173375</v>
      </c>
      <c r="AQ3930" s="57">
        <v>335.73773711199999</v>
      </c>
      <c r="AR3930" s="57">
        <v>0</v>
      </c>
      <c r="AS3930" s="57">
        <v>1.0164105999999999E-2</v>
      </c>
      <c r="AT3930" s="57">
        <v>2.4747228999999999E-2</v>
      </c>
      <c r="AU3930" s="57">
        <v>0</v>
      </c>
      <c r="AV3930" s="57">
        <v>62.120000028</v>
      </c>
      <c r="AW3930" s="57">
        <v>4.1849999850000001</v>
      </c>
      <c r="AX3930" s="57">
        <v>0</v>
      </c>
      <c r="AY3930" s="57">
        <v>0.63139425299999996</v>
      </c>
      <c r="AZ3930" s="57">
        <v>0.103567152</v>
      </c>
      <c r="BA3930" s="57">
        <v>0</v>
      </c>
      <c r="BB3930" s="57">
        <v>0.73496140499999996</v>
      </c>
      <c r="BC3930" s="57">
        <v>0</v>
      </c>
      <c r="BD3930" s="57">
        <v>0</v>
      </c>
      <c r="BE3930" s="57">
        <v>0</v>
      </c>
      <c r="BF3930" s="57">
        <v>3.6911324000000002E-2</v>
      </c>
      <c r="BG3930" s="57">
        <v>1.8374035E-2</v>
      </c>
      <c r="BH3930" s="57">
        <v>5.5285358999999999E-2</v>
      </c>
      <c r="BI3930" s="57">
        <v>0</v>
      </c>
      <c r="BJ3930" s="57">
        <v>0</v>
      </c>
      <c r="BK3930" s="57">
        <v>0</v>
      </c>
      <c r="BL3930" s="57">
        <v>0</v>
      </c>
      <c r="BM3930" s="57">
        <v>0</v>
      </c>
      <c r="BN3930" s="57">
        <v>0</v>
      </c>
      <c r="BO3930" s="57">
        <v>0</v>
      </c>
      <c r="BP3930" s="57">
        <v>0.67967604500000001</v>
      </c>
      <c r="BQ3930" s="57">
        <v>5.0046302000000001E-2</v>
      </c>
      <c r="BR3930" s="57">
        <v>1.4824642000000001E-2</v>
      </c>
      <c r="BS3930" s="57">
        <v>0.67967604500000001</v>
      </c>
      <c r="BT3930" s="57">
        <v>5.0046302000000001E-2</v>
      </c>
      <c r="BU3930" s="57">
        <v>1.4824642000000001E-2</v>
      </c>
    </row>
    <row r="3931" spans="1:73" x14ac:dyDescent="0.25">
      <c r="A3931" s="57">
        <v>5</v>
      </c>
      <c r="B3931" s="57">
        <v>42285342160000</v>
      </c>
      <c r="C3931" s="57" t="s">
        <v>176</v>
      </c>
      <c r="D3931" s="57" t="s">
        <v>177</v>
      </c>
      <c r="E3931" s="57" t="s">
        <v>178</v>
      </c>
      <c r="F3931" s="57">
        <v>0</v>
      </c>
      <c r="G3931" s="57" t="s">
        <v>49</v>
      </c>
      <c r="H3931" s="57" t="s">
        <v>150</v>
      </c>
      <c r="I3931" s="57" t="s">
        <v>151</v>
      </c>
      <c r="J3931" s="57" t="s">
        <v>152</v>
      </c>
      <c r="K3931" s="57" t="s">
        <v>51</v>
      </c>
      <c r="L3931" s="57" t="s">
        <v>153</v>
      </c>
      <c r="M3931" s="57" t="s">
        <v>154</v>
      </c>
      <c r="N3931" s="57" t="s">
        <v>155</v>
      </c>
      <c r="P3931" s="57" t="s">
        <v>156</v>
      </c>
      <c r="Q3931" s="57" t="s">
        <v>157</v>
      </c>
      <c r="R3931" s="57" t="s">
        <v>158</v>
      </c>
      <c r="S3931" s="57" t="s">
        <v>159</v>
      </c>
      <c r="U3931" s="57" t="s">
        <v>160</v>
      </c>
      <c r="V3931" s="57" t="s">
        <v>160</v>
      </c>
      <c r="W3931" s="57" t="s">
        <v>160</v>
      </c>
      <c r="X3931" s="57" t="s">
        <v>160</v>
      </c>
      <c r="Y3931" s="57" t="s">
        <v>160</v>
      </c>
      <c r="Z3931" s="57" t="s">
        <v>160</v>
      </c>
      <c r="AA3931" s="57" t="s">
        <v>160</v>
      </c>
      <c r="AB3931" s="57" t="s">
        <v>160</v>
      </c>
      <c r="AC3931" s="57" t="s">
        <v>160</v>
      </c>
      <c r="AD3931" s="57" t="s">
        <v>160</v>
      </c>
      <c r="AE3931" s="57" t="s">
        <v>160</v>
      </c>
      <c r="AF3931" s="57" t="s">
        <v>160</v>
      </c>
      <c r="AG3931" s="57" t="s">
        <v>160</v>
      </c>
      <c r="AH3931" s="57" t="s">
        <v>160</v>
      </c>
      <c r="AI3931" s="57" t="s">
        <v>179</v>
      </c>
      <c r="AL3931" s="9">
        <v>55335</v>
      </c>
      <c r="AM3931" s="57">
        <v>141.50095969700001</v>
      </c>
      <c r="AN3931" s="57">
        <v>459.36247454199997</v>
      </c>
      <c r="AO3931" s="57">
        <v>0.23095328900000001</v>
      </c>
      <c r="AP3931" s="57">
        <v>141.50095969700001</v>
      </c>
      <c r="AQ3931" s="57">
        <v>344.52185590599998</v>
      </c>
      <c r="AR3931" s="57">
        <v>0</v>
      </c>
      <c r="AS3931" s="57">
        <v>1.0430036E-2</v>
      </c>
      <c r="AT3931" s="57">
        <v>2.5394706E-2</v>
      </c>
      <c r="AU3931" s="57">
        <v>0</v>
      </c>
      <c r="AV3931" s="57">
        <v>62.119999968999998</v>
      </c>
      <c r="AW3931" s="57">
        <v>4.185000015</v>
      </c>
      <c r="AX3931" s="57">
        <v>0</v>
      </c>
      <c r="AY3931" s="57">
        <v>0.64791381999999997</v>
      </c>
      <c r="AZ3931" s="57">
        <v>0.10627684499999999</v>
      </c>
      <c r="BA3931" s="57">
        <v>0</v>
      </c>
      <c r="BB3931" s="57">
        <v>0.75419066499999998</v>
      </c>
      <c r="BC3931" s="57">
        <v>0</v>
      </c>
      <c r="BD3931" s="57">
        <v>0</v>
      </c>
      <c r="BE3931" s="57">
        <v>0</v>
      </c>
      <c r="BF3931" s="57">
        <v>3.7877058999999998E-2</v>
      </c>
      <c r="BG3931" s="57">
        <v>1.8854767000000001E-2</v>
      </c>
      <c r="BH3931" s="57">
        <v>5.6731825E-2</v>
      </c>
      <c r="BI3931" s="57">
        <v>0</v>
      </c>
      <c r="BJ3931" s="57">
        <v>0</v>
      </c>
      <c r="BK3931" s="57">
        <v>0</v>
      </c>
      <c r="BL3931" s="57">
        <v>0</v>
      </c>
      <c r="BM3931" s="57">
        <v>0</v>
      </c>
      <c r="BN3931" s="57">
        <v>0</v>
      </c>
      <c r="BO3931" s="57">
        <v>0</v>
      </c>
      <c r="BP3931" s="57">
        <v>0.69745883900000005</v>
      </c>
      <c r="BQ3931" s="57">
        <v>5.0941938999999999E-2</v>
      </c>
      <c r="BR3931" s="57">
        <v>1.5033123000000001E-2</v>
      </c>
      <c r="BS3931" s="57">
        <v>0.69745883900000005</v>
      </c>
      <c r="BT3931" s="57">
        <v>5.0941938999999999E-2</v>
      </c>
      <c r="BU3931" s="57">
        <v>1.5033123000000001E-2</v>
      </c>
    </row>
    <row r="3932" spans="1:73" x14ac:dyDescent="0.25">
      <c r="A3932" s="57">
        <v>5</v>
      </c>
      <c r="B3932" s="57">
        <v>42285342160000</v>
      </c>
      <c r="C3932" s="57" t="s">
        <v>176</v>
      </c>
      <c r="D3932" s="57" t="s">
        <v>177</v>
      </c>
      <c r="E3932" s="57" t="s">
        <v>178</v>
      </c>
      <c r="F3932" s="57">
        <v>0</v>
      </c>
      <c r="G3932" s="57" t="s">
        <v>49</v>
      </c>
      <c r="H3932" s="57" t="s">
        <v>150</v>
      </c>
      <c r="I3932" s="57" t="s">
        <v>151</v>
      </c>
      <c r="J3932" s="57" t="s">
        <v>152</v>
      </c>
      <c r="K3932" s="57" t="s">
        <v>51</v>
      </c>
      <c r="L3932" s="57" t="s">
        <v>153</v>
      </c>
      <c r="M3932" s="57" t="s">
        <v>154</v>
      </c>
      <c r="N3932" s="57" t="s">
        <v>155</v>
      </c>
      <c r="P3932" s="57" t="s">
        <v>156</v>
      </c>
      <c r="Q3932" s="57" t="s">
        <v>157</v>
      </c>
      <c r="R3932" s="57" t="s">
        <v>158</v>
      </c>
      <c r="S3932" s="57" t="s">
        <v>159</v>
      </c>
      <c r="U3932" s="57" t="s">
        <v>160</v>
      </c>
      <c r="V3932" s="57" t="s">
        <v>160</v>
      </c>
      <c r="W3932" s="57" t="s">
        <v>160</v>
      </c>
      <c r="X3932" s="57" t="s">
        <v>160</v>
      </c>
      <c r="Y3932" s="57" t="s">
        <v>160</v>
      </c>
      <c r="Z3932" s="57" t="s">
        <v>160</v>
      </c>
      <c r="AA3932" s="57" t="s">
        <v>160</v>
      </c>
      <c r="AB3932" s="57" t="s">
        <v>160</v>
      </c>
      <c r="AC3932" s="57" t="s">
        <v>160</v>
      </c>
      <c r="AD3932" s="57" t="s">
        <v>160</v>
      </c>
      <c r="AE3932" s="57" t="s">
        <v>160</v>
      </c>
      <c r="AF3932" s="57" t="s">
        <v>160</v>
      </c>
      <c r="AG3932" s="57" t="s">
        <v>160</v>
      </c>
      <c r="AH3932" s="57" t="s">
        <v>160</v>
      </c>
      <c r="AI3932" s="57" t="s">
        <v>179</v>
      </c>
      <c r="AL3932" s="9">
        <v>55366</v>
      </c>
      <c r="AM3932" s="57">
        <v>140.50310959199999</v>
      </c>
      <c r="AN3932" s="57">
        <v>456.12309797299997</v>
      </c>
      <c r="AO3932" s="57">
        <v>0.22932463</v>
      </c>
      <c r="AP3932" s="57">
        <v>140.50310959199999</v>
      </c>
      <c r="AQ3932" s="57">
        <v>342.09232348</v>
      </c>
      <c r="AR3932" s="57">
        <v>0</v>
      </c>
      <c r="AS3932" s="57">
        <v>1.0356483999999999E-2</v>
      </c>
      <c r="AT3932" s="57">
        <v>2.5215624999999998E-2</v>
      </c>
      <c r="AU3932" s="57">
        <v>0</v>
      </c>
      <c r="AV3932" s="57">
        <v>62.119999991999997</v>
      </c>
      <c r="AW3932" s="57">
        <v>4.185000015</v>
      </c>
      <c r="AX3932" s="57">
        <v>0</v>
      </c>
      <c r="AY3932" s="57">
        <v>0.64334479899999997</v>
      </c>
      <c r="AZ3932" s="57">
        <v>0.105527391</v>
      </c>
      <c r="BA3932" s="57">
        <v>0</v>
      </c>
      <c r="BB3932" s="57">
        <v>0.74887219000000005</v>
      </c>
      <c r="BC3932" s="57">
        <v>0</v>
      </c>
      <c r="BD3932" s="57">
        <v>0</v>
      </c>
      <c r="BE3932" s="57">
        <v>0</v>
      </c>
      <c r="BF3932" s="57">
        <v>3.7609954000000001E-2</v>
      </c>
      <c r="BG3932" s="57">
        <v>1.8721805000000001E-2</v>
      </c>
      <c r="BH3932" s="57">
        <v>5.6331758000000003E-2</v>
      </c>
      <c r="BI3932" s="57">
        <v>0</v>
      </c>
      <c r="BJ3932" s="57">
        <v>0</v>
      </c>
      <c r="BK3932" s="57">
        <v>0</v>
      </c>
      <c r="BL3932" s="57">
        <v>0</v>
      </c>
      <c r="BM3932" s="57">
        <v>0</v>
      </c>
      <c r="BN3932" s="57">
        <v>0</v>
      </c>
      <c r="BO3932" s="57">
        <v>0</v>
      </c>
      <c r="BP3932" s="57">
        <v>0.69254043200000004</v>
      </c>
      <c r="BQ3932" s="57">
        <v>5.0175174000000003E-2</v>
      </c>
      <c r="BR3932" s="57">
        <v>1.475109E-2</v>
      </c>
      <c r="BS3932" s="57">
        <v>0.69254043200000004</v>
      </c>
      <c r="BT3932" s="57">
        <v>5.0175174000000003E-2</v>
      </c>
      <c r="BU3932" s="57">
        <v>1.475109E-2</v>
      </c>
    </row>
    <row r="3933" spans="1:73" x14ac:dyDescent="0.25">
      <c r="A3933" s="57">
        <v>5</v>
      </c>
      <c r="B3933" s="57">
        <v>42285342160000</v>
      </c>
      <c r="C3933" s="57" t="s">
        <v>176</v>
      </c>
      <c r="D3933" s="57" t="s">
        <v>177</v>
      </c>
      <c r="E3933" s="57" t="s">
        <v>178</v>
      </c>
      <c r="F3933" s="57">
        <v>0</v>
      </c>
      <c r="G3933" s="57" t="s">
        <v>49</v>
      </c>
      <c r="H3933" s="57" t="s">
        <v>150</v>
      </c>
      <c r="I3933" s="57" t="s">
        <v>151</v>
      </c>
      <c r="J3933" s="57" t="s">
        <v>152</v>
      </c>
      <c r="K3933" s="57" t="s">
        <v>51</v>
      </c>
      <c r="L3933" s="57" t="s">
        <v>153</v>
      </c>
      <c r="M3933" s="57" t="s">
        <v>154</v>
      </c>
      <c r="N3933" s="57" t="s">
        <v>155</v>
      </c>
      <c r="P3933" s="57" t="s">
        <v>156</v>
      </c>
      <c r="Q3933" s="57" t="s">
        <v>157</v>
      </c>
      <c r="R3933" s="57" t="s">
        <v>158</v>
      </c>
      <c r="S3933" s="57" t="s">
        <v>159</v>
      </c>
      <c r="U3933" s="57" t="s">
        <v>160</v>
      </c>
      <c r="V3933" s="57" t="s">
        <v>160</v>
      </c>
      <c r="W3933" s="57" t="s">
        <v>160</v>
      </c>
      <c r="X3933" s="57" t="s">
        <v>160</v>
      </c>
      <c r="Y3933" s="57" t="s">
        <v>160</v>
      </c>
      <c r="Z3933" s="57" t="s">
        <v>160</v>
      </c>
      <c r="AA3933" s="57" t="s">
        <v>160</v>
      </c>
      <c r="AB3933" s="57" t="s">
        <v>160</v>
      </c>
      <c r="AC3933" s="57" t="s">
        <v>160</v>
      </c>
      <c r="AD3933" s="57" t="s">
        <v>160</v>
      </c>
      <c r="AE3933" s="57" t="s">
        <v>160</v>
      </c>
      <c r="AF3933" s="57" t="s">
        <v>160</v>
      </c>
      <c r="AG3933" s="57" t="s">
        <v>160</v>
      </c>
      <c r="AH3933" s="57" t="s">
        <v>160</v>
      </c>
      <c r="AI3933" s="57" t="s">
        <v>179</v>
      </c>
      <c r="AL3933" s="9">
        <v>55397</v>
      </c>
      <c r="AM3933" s="57">
        <v>135.02729325499999</v>
      </c>
      <c r="AN3933" s="57">
        <v>438.34664933099998</v>
      </c>
      <c r="AO3933" s="57">
        <v>0.22038717999999999</v>
      </c>
      <c r="AP3933" s="57">
        <v>135.02729325499999</v>
      </c>
      <c r="AQ3933" s="57">
        <v>328.75998699899998</v>
      </c>
      <c r="AR3933" s="57">
        <v>0</v>
      </c>
      <c r="AS3933" s="57">
        <v>9.9528619999999998E-3</v>
      </c>
      <c r="AT3933" s="57">
        <v>2.4232898999999999E-2</v>
      </c>
      <c r="AU3933" s="57">
        <v>0</v>
      </c>
      <c r="AV3933" s="57">
        <v>62.119999956000001</v>
      </c>
      <c r="AW3933" s="57">
        <v>4.1849999870000003</v>
      </c>
      <c r="AX3933" s="57">
        <v>0</v>
      </c>
      <c r="AY3933" s="57">
        <v>0.618271774</v>
      </c>
      <c r="AZ3933" s="57">
        <v>0.10141468100000001</v>
      </c>
      <c r="BA3933" s="57">
        <v>0</v>
      </c>
      <c r="BB3933" s="57">
        <v>0.71968645499999995</v>
      </c>
      <c r="BC3933" s="57">
        <v>0</v>
      </c>
      <c r="BD3933" s="57">
        <v>0</v>
      </c>
      <c r="BE3933" s="57">
        <v>0</v>
      </c>
      <c r="BF3933" s="57">
        <v>3.6144184000000003E-2</v>
      </c>
      <c r="BG3933" s="57">
        <v>1.7992161E-2</v>
      </c>
      <c r="BH3933" s="57">
        <v>5.4136345000000002E-2</v>
      </c>
      <c r="BI3933" s="57">
        <v>0</v>
      </c>
      <c r="BJ3933" s="57">
        <v>0</v>
      </c>
      <c r="BK3933" s="57">
        <v>0</v>
      </c>
      <c r="BL3933" s="57">
        <v>0</v>
      </c>
      <c r="BM3933" s="57">
        <v>0</v>
      </c>
      <c r="BN3933" s="57">
        <v>0</v>
      </c>
      <c r="BO3933" s="57">
        <v>0</v>
      </c>
      <c r="BP3933" s="57">
        <v>0.66555010999999997</v>
      </c>
      <c r="BQ3933" s="57">
        <v>4.7843693999999999E-2</v>
      </c>
      <c r="BR3933" s="57">
        <v>1.4014393E-2</v>
      </c>
      <c r="BS3933" s="57">
        <v>0.66555010999999997</v>
      </c>
      <c r="BT3933" s="57">
        <v>4.7843693999999999E-2</v>
      </c>
      <c r="BU3933" s="57">
        <v>1.4014393E-2</v>
      </c>
    </row>
    <row r="3934" spans="1:73" x14ac:dyDescent="0.25">
      <c r="A3934" s="57">
        <v>5</v>
      </c>
      <c r="B3934" s="57">
        <v>42285342160000</v>
      </c>
      <c r="C3934" s="57" t="s">
        <v>176</v>
      </c>
      <c r="D3934" s="57" t="s">
        <v>177</v>
      </c>
      <c r="E3934" s="57" t="s">
        <v>178</v>
      </c>
      <c r="F3934" s="57">
        <v>0</v>
      </c>
      <c r="G3934" s="57" t="s">
        <v>49</v>
      </c>
      <c r="H3934" s="57" t="s">
        <v>150</v>
      </c>
      <c r="I3934" s="57" t="s">
        <v>151</v>
      </c>
      <c r="J3934" s="57" t="s">
        <v>152</v>
      </c>
      <c r="K3934" s="57" t="s">
        <v>51</v>
      </c>
      <c r="L3934" s="57" t="s">
        <v>153</v>
      </c>
      <c r="M3934" s="57" t="s">
        <v>154</v>
      </c>
      <c r="N3934" s="57" t="s">
        <v>155</v>
      </c>
      <c r="P3934" s="57" t="s">
        <v>156</v>
      </c>
      <c r="Q3934" s="57" t="s">
        <v>157</v>
      </c>
      <c r="R3934" s="57" t="s">
        <v>158</v>
      </c>
      <c r="S3934" s="57" t="s">
        <v>159</v>
      </c>
      <c r="U3934" s="57" t="s">
        <v>160</v>
      </c>
      <c r="V3934" s="57" t="s">
        <v>160</v>
      </c>
      <c r="W3934" s="57" t="s">
        <v>160</v>
      </c>
      <c r="X3934" s="57" t="s">
        <v>160</v>
      </c>
      <c r="Y3934" s="57" t="s">
        <v>160</v>
      </c>
      <c r="Z3934" s="57" t="s">
        <v>160</v>
      </c>
      <c r="AA3934" s="57" t="s">
        <v>160</v>
      </c>
      <c r="AB3934" s="57" t="s">
        <v>160</v>
      </c>
      <c r="AC3934" s="57" t="s">
        <v>160</v>
      </c>
      <c r="AD3934" s="57" t="s">
        <v>160</v>
      </c>
      <c r="AE3934" s="57" t="s">
        <v>160</v>
      </c>
      <c r="AF3934" s="57" t="s">
        <v>160</v>
      </c>
      <c r="AG3934" s="57" t="s">
        <v>160</v>
      </c>
      <c r="AH3934" s="57" t="s">
        <v>160</v>
      </c>
      <c r="AI3934" s="57" t="s">
        <v>179</v>
      </c>
      <c r="AL3934" s="9">
        <v>55427</v>
      </c>
      <c r="AM3934" s="57">
        <v>138.560097743</v>
      </c>
      <c r="AN3934" s="57">
        <v>449.815390003</v>
      </c>
      <c r="AO3934" s="57">
        <v>0.226153309</v>
      </c>
      <c r="AP3934" s="57">
        <v>138.560097743</v>
      </c>
      <c r="AQ3934" s="57">
        <v>337.36154250200002</v>
      </c>
      <c r="AR3934" s="57">
        <v>0</v>
      </c>
      <c r="AS3934" s="57">
        <v>1.0213264999999999E-2</v>
      </c>
      <c r="AT3934" s="57">
        <v>2.4866919000000001E-2</v>
      </c>
      <c r="AU3934" s="57">
        <v>0</v>
      </c>
      <c r="AV3934" s="57">
        <v>62.120000019999999</v>
      </c>
      <c r="AW3934" s="57">
        <v>4.1849999990000004</v>
      </c>
      <c r="AX3934" s="57">
        <v>0</v>
      </c>
      <c r="AY3934" s="57">
        <v>0.63444800999999995</v>
      </c>
      <c r="AZ3934" s="57">
        <v>0.10406805700000001</v>
      </c>
      <c r="BA3934" s="57">
        <v>0</v>
      </c>
      <c r="BB3934" s="57">
        <v>0.73851606700000005</v>
      </c>
      <c r="BC3934" s="57">
        <v>0</v>
      </c>
      <c r="BD3934" s="57">
        <v>0</v>
      </c>
      <c r="BE3934" s="57">
        <v>0</v>
      </c>
      <c r="BF3934" s="57">
        <v>3.7089847000000002E-2</v>
      </c>
      <c r="BG3934" s="57">
        <v>1.8462902E-2</v>
      </c>
      <c r="BH3934" s="57">
        <v>5.5552748999999998E-2</v>
      </c>
      <c r="BI3934" s="57">
        <v>0</v>
      </c>
      <c r="BJ3934" s="57">
        <v>0</v>
      </c>
      <c r="BK3934" s="57">
        <v>0</v>
      </c>
      <c r="BL3934" s="57">
        <v>0</v>
      </c>
      <c r="BM3934" s="57">
        <v>0</v>
      </c>
      <c r="BN3934" s="57">
        <v>0</v>
      </c>
      <c r="BO3934" s="57">
        <v>0</v>
      </c>
      <c r="BP3934" s="57">
        <v>0.68296331799999999</v>
      </c>
      <c r="BQ3934" s="57">
        <v>4.8699912999999997E-2</v>
      </c>
      <c r="BR3934" s="57">
        <v>1.4211479000000001E-2</v>
      </c>
      <c r="BS3934" s="57">
        <v>0.68296331799999999</v>
      </c>
      <c r="BT3934" s="57">
        <v>4.8699912999999997E-2</v>
      </c>
      <c r="BU3934" s="57">
        <v>1.4211479000000001E-2</v>
      </c>
    </row>
    <row r="3935" spans="1:73" x14ac:dyDescent="0.25">
      <c r="A3935" s="57">
        <v>5</v>
      </c>
      <c r="B3935" s="57">
        <v>42285342160000</v>
      </c>
      <c r="C3935" s="57" t="s">
        <v>176</v>
      </c>
      <c r="D3935" s="57" t="s">
        <v>177</v>
      </c>
      <c r="E3935" s="57" t="s">
        <v>178</v>
      </c>
      <c r="F3935" s="57">
        <v>0</v>
      </c>
      <c r="G3935" s="57" t="s">
        <v>49</v>
      </c>
      <c r="H3935" s="57" t="s">
        <v>150</v>
      </c>
      <c r="I3935" s="57" t="s">
        <v>151</v>
      </c>
      <c r="J3935" s="57" t="s">
        <v>152</v>
      </c>
      <c r="K3935" s="57" t="s">
        <v>51</v>
      </c>
      <c r="L3935" s="57" t="s">
        <v>153</v>
      </c>
      <c r="M3935" s="57" t="s">
        <v>154</v>
      </c>
      <c r="N3935" s="57" t="s">
        <v>155</v>
      </c>
      <c r="P3935" s="57" t="s">
        <v>156</v>
      </c>
      <c r="Q3935" s="57" t="s">
        <v>157</v>
      </c>
      <c r="R3935" s="57" t="s">
        <v>158</v>
      </c>
      <c r="S3935" s="57" t="s">
        <v>159</v>
      </c>
      <c r="U3935" s="57" t="s">
        <v>160</v>
      </c>
      <c r="V3935" s="57" t="s">
        <v>160</v>
      </c>
      <c r="W3935" s="57" t="s">
        <v>160</v>
      </c>
      <c r="X3935" s="57" t="s">
        <v>160</v>
      </c>
      <c r="Y3935" s="57" t="s">
        <v>160</v>
      </c>
      <c r="Z3935" s="57" t="s">
        <v>160</v>
      </c>
      <c r="AA3935" s="57" t="s">
        <v>160</v>
      </c>
      <c r="AB3935" s="57" t="s">
        <v>160</v>
      </c>
      <c r="AC3935" s="57" t="s">
        <v>160</v>
      </c>
      <c r="AD3935" s="57" t="s">
        <v>160</v>
      </c>
      <c r="AE3935" s="57" t="s">
        <v>160</v>
      </c>
      <c r="AF3935" s="57" t="s">
        <v>160</v>
      </c>
      <c r="AG3935" s="57" t="s">
        <v>160</v>
      </c>
      <c r="AH3935" s="57" t="s">
        <v>160</v>
      </c>
      <c r="AI3935" s="57" t="s">
        <v>179</v>
      </c>
      <c r="AL3935" s="9">
        <v>55458</v>
      </c>
      <c r="AM3935" s="57">
        <v>133.16000625000001</v>
      </c>
      <c r="AN3935" s="57">
        <v>432.28477115499999</v>
      </c>
      <c r="AO3935" s="57">
        <v>0.21733945499999999</v>
      </c>
      <c r="AP3935" s="57">
        <v>133.16000625000001</v>
      </c>
      <c r="AQ3935" s="57">
        <v>324.21357836599998</v>
      </c>
      <c r="AR3935" s="57">
        <v>0</v>
      </c>
      <c r="AS3935" s="57">
        <v>9.8152240000000009E-3</v>
      </c>
      <c r="AT3935" s="57">
        <v>2.3897782999999999E-2</v>
      </c>
      <c r="AU3935" s="57">
        <v>0</v>
      </c>
      <c r="AV3935" s="57">
        <v>62.120000011999998</v>
      </c>
      <c r="AW3935" s="57">
        <v>4.1850000060000001</v>
      </c>
      <c r="AX3935" s="57">
        <v>0</v>
      </c>
      <c r="AY3935" s="57">
        <v>0.60972171900000005</v>
      </c>
      <c r="AZ3935" s="57">
        <v>0.100012221</v>
      </c>
      <c r="BA3935" s="57">
        <v>0</v>
      </c>
      <c r="BB3935" s="57">
        <v>0.70973394000000001</v>
      </c>
      <c r="BC3935" s="57">
        <v>0</v>
      </c>
      <c r="BD3935" s="57">
        <v>0</v>
      </c>
      <c r="BE3935" s="57">
        <v>0</v>
      </c>
      <c r="BF3935" s="57">
        <v>3.5644347E-2</v>
      </c>
      <c r="BG3935" s="57">
        <v>1.7743347999999999E-2</v>
      </c>
      <c r="BH3935" s="57">
        <v>5.3387695999999998E-2</v>
      </c>
      <c r="BI3935" s="57">
        <v>0</v>
      </c>
      <c r="BJ3935" s="57">
        <v>0</v>
      </c>
      <c r="BK3935" s="57">
        <v>0</v>
      </c>
      <c r="BL3935" s="57">
        <v>0</v>
      </c>
      <c r="BM3935" s="57">
        <v>0</v>
      </c>
      <c r="BN3935" s="57">
        <v>0</v>
      </c>
      <c r="BO3935" s="57">
        <v>0</v>
      </c>
      <c r="BP3935" s="57">
        <v>0.65634624399999997</v>
      </c>
      <c r="BQ3935" s="57">
        <v>4.6436983000000001E-2</v>
      </c>
      <c r="BR3935" s="57">
        <v>1.3501730999999999E-2</v>
      </c>
      <c r="BS3935" s="57">
        <v>0.65634624399999997</v>
      </c>
      <c r="BT3935" s="57">
        <v>4.6436983000000001E-2</v>
      </c>
      <c r="BU3935" s="57">
        <v>1.3501730999999999E-2</v>
      </c>
    </row>
    <row r="3936" spans="1:73" x14ac:dyDescent="0.25">
      <c r="A3936" s="57">
        <v>5</v>
      </c>
      <c r="B3936" s="57">
        <v>42285342160000</v>
      </c>
      <c r="C3936" s="57" t="s">
        <v>176</v>
      </c>
      <c r="D3936" s="57" t="s">
        <v>177</v>
      </c>
      <c r="E3936" s="57" t="s">
        <v>178</v>
      </c>
      <c r="F3936" s="57">
        <v>0</v>
      </c>
      <c r="G3936" s="57" t="s">
        <v>49</v>
      </c>
      <c r="H3936" s="57" t="s">
        <v>150</v>
      </c>
      <c r="I3936" s="57" t="s">
        <v>151</v>
      </c>
      <c r="J3936" s="57" t="s">
        <v>152</v>
      </c>
      <c r="K3936" s="57" t="s">
        <v>51</v>
      </c>
      <c r="L3936" s="57" t="s">
        <v>153</v>
      </c>
      <c r="M3936" s="57" t="s">
        <v>154</v>
      </c>
      <c r="N3936" s="57" t="s">
        <v>155</v>
      </c>
      <c r="P3936" s="57" t="s">
        <v>156</v>
      </c>
      <c r="Q3936" s="57" t="s">
        <v>157</v>
      </c>
      <c r="R3936" s="57" t="s">
        <v>158</v>
      </c>
      <c r="S3936" s="57" t="s">
        <v>159</v>
      </c>
      <c r="U3936" s="57" t="s">
        <v>160</v>
      </c>
      <c r="V3936" s="57" t="s">
        <v>160</v>
      </c>
      <c r="W3936" s="57" t="s">
        <v>160</v>
      </c>
      <c r="X3936" s="57" t="s">
        <v>160</v>
      </c>
      <c r="Y3936" s="57" t="s">
        <v>160</v>
      </c>
      <c r="Z3936" s="57" t="s">
        <v>160</v>
      </c>
      <c r="AA3936" s="57" t="s">
        <v>160</v>
      </c>
      <c r="AB3936" s="57" t="s">
        <v>160</v>
      </c>
      <c r="AC3936" s="57" t="s">
        <v>160</v>
      </c>
      <c r="AD3936" s="57" t="s">
        <v>160</v>
      </c>
      <c r="AE3936" s="57" t="s">
        <v>160</v>
      </c>
      <c r="AF3936" s="57" t="s">
        <v>160</v>
      </c>
      <c r="AG3936" s="57" t="s">
        <v>160</v>
      </c>
      <c r="AH3936" s="57" t="s">
        <v>160</v>
      </c>
      <c r="AI3936" s="57" t="s">
        <v>179</v>
      </c>
      <c r="AL3936" s="9">
        <v>55488</v>
      </c>
      <c r="AM3936" s="57">
        <v>136.64395572699999</v>
      </c>
      <c r="AN3936" s="57">
        <v>443.59491107399998</v>
      </c>
      <c r="AO3936" s="57">
        <v>0.223025844</v>
      </c>
      <c r="AP3936" s="57">
        <v>136.64395572699999</v>
      </c>
      <c r="AQ3936" s="57">
        <v>332.69618330499998</v>
      </c>
      <c r="AR3936" s="57">
        <v>0</v>
      </c>
      <c r="AS3936" s="57">
        <v>1.0072026E-2</v>
      </c>
      <c r="AT3936" s="57">
        <v>2.4523036000000002E-2</v>
      </c>
      <c r="AU3936" s="57">
        <v>0</v>
      </c>
      <c r="AV3936" s="57">
        <v>62.119999987999996</v>
      </c>
      <c r="AW3936" s="57">
        <v>4.1850000139999999</v>
      </c>
      <c r="AX3936" s="57">
        <v>0</v>
      </c>
      <c r="AY3936" s="57">
        <v>0.62567425399999999</v>
      </c>
      <c r="AZ3936" s="57">
        <v>0.10262890400000001</v>
      </c>
      <c r="BA3936" s="57">
        <v>0</v>
      </c>
      <c r="BB3936" s="57">
        <v>0.72830315800000001</v>
      </c>
      <c r="BC3936" s="57">
        <v>0</v>
      </c>
      <c r="BD3936" s="57">
        <v>0</v>
      </c>
      <c r="BE3936" s="57">
        <v>0</v>
      </c>
      <c r="BF3936" s="57">
        <v>3.6576932999999999E-2</v>
      </c>
      <c r="BG3936" s="57">
        <v>1.8207579000000002E-2</v>
      </c>
      <c r="BH3936" s="57">
        <v>5.4784512E-2</v>
      </c>
      <c r="BI3936" s="57">
        <v>0</v>
      </c>
      <c r="BJ3936" s="57">
        <v>0</v>
      </c>
      <c r="BK3936" s="57">
        <v>0</v>
      </c>
      <c r="BL3936" s="57">
        <v>0</v>
      </c>
      <c r="BM3936" s="57">
        <v>0</v>
      </c>
      <c r="BN3936" s="57">
        <v>0</v>
      </c>
      <c r="BO3936" s="57">
        <v>0</v>
      </c>
      <c r="BP3936" s="57">
        <v>0.673518646</v>
      </c>
      <c r="BQ3936" s="57">
        <v>4.7268027999999997E-2</v>
      </c>
      <c r="BR3936" s="57">
        <v>1.3691607999999999E-2</v>
      </c>
      <c r="BS3936" s="57">
        <v>0.673518646</v>
      </c>
      <c r="BT3936" s="57">
        <v>4.7268027999999997E-2</v>
      </c>
      <c r="BU3936" s="57">
        <v>1.3691607999999999E-2</v>
      </c>
    </row>
    <row r="3937" spans="1:73" x14ac:dyDescent="0.25">
      <c r="A3937" s="57">
        <v>5</v>
      </c>
      <c r="B3937" s="57">
        <v>42285342160000</v>
      </c>
      <c r="C3937" s="57" t="s">
        <v>176</v>
      </c>
      <c r="D3937" s="57" t="s">
        <v>177</v>
      </c>
      <c r="E3937" s="57" t="s">
        <v>178</v>
      </c>
      <c r="F3937" s="57">
        <v>0</v>
      </c>
      <c r="G3937" s="57" t="s">
        <v>49</v>
      </c>
      <c r="H3937" s="57" t="s">
        <v>150</v>
      </c>
      <c r="I3937" s="57" t="s">
        <v>151</v>
      </c>
      <c r="J3937" s="57" t="s">
        <v>152</v>
      </c>
      <c r="K3937" s="57" t="s">
        <v>51</v>
      </c>
      <c r="L3937" s="57" t="s">
        <v>153</v>
      </c>
      <c r="M3937" s="57" t="s">
        <v>154</v>
      </c>
      <c r="N3937" s="57" t="s">
        <v>155</v>
      </c>
      <c r="P3937" s="57" t="s">
        <v>156</v>
      </c>
      <c r="Q3937" s="57" t="s">
        <v>157</v>
      </c>
      <c r="R3937" s="57" t="s">
        <v>158</v>
      </c>
      <c r="S3937" s="57" t="s">
        <v>159</v>
      </c>
      <c r="U3937" s="57" t="s">
        <v>160</v>
      </c>
      <c r="V3937" s="57" t="s">
        <v>160</v>
      </c>
      <c r="W3937" s="57" t="s">
        <v>160</v>
      </c>
      <c r="X3937" s="57" t="s">
        <v>160</v>
      </c>
      <c r="Y3937" s="57" t="s">
        <v>160</v>
      </c>
      <c r="Z3937" s="57" t="s">
        <v>160</v>
      </c>
      <c r="AA3937" s="57" t="s">
        <v>160</v>
      </c>
      <c r="AB3937" s="57" t="s">
        <v>160</v>
      </c>
      <c r="AC3937" s="57" t="s">
        <v>160</v>
      </c>
      <c r="AD3937" s="57" t="s">
        <v>160</v>
      </c>
      <c r="AE3937" s="57" t="s">
        <v>160</v>
      </c>
      <c r="AF3937" s="57" t="s">
        <v>160</v>
      </c>
      <c r="AG3937" s="57" t="s">
        <v>160</v>
      </c>
      <c r="AH3937" s="57" t="s">
        <v>160</v>
      </c>
      <c r="AI3937" s="57" t="s">
        <v>179</v>
      </c>
      <c r="AL3937" s="9">
        <v>55519</v>
      </c>
      <c r="AM3937" s="57">
        <v>135.68035671000001</v>
      </c>
      <c r="AN3937" s="57">
        <v>440.46672572799997</v>
      </c>
      <c r="AO3937" s="57">
        <v>0.22145308899999999</v>
      </c>
      <c r="AP3937" s="57">
        <v>135.68035671000001</v>
      </c>
      <c r="AQ3937" s="57">
        <v>330.35004429600002</v>
      </c>
      <c r="AR3937" s="57">
        <v>0</v>
      </c>
      <c r="AS3937" s="57">
        <v>1.0000999E-2</v>
      </c>
      <c r="AT3937" s="57">
        <v>2.4350101999999998E-2</v>
      </c>
      <c r="AU3937" s="57">
        <v>0</v>
      </c>
      <c r="AV3937" s="57">
        <v>62.120000011999998</v>
      </c>
      <c r="AW3937" s="57">
        <v>4.185000005</v>
      </c>
      <c r="AX3937" s="57">
        <v>0</v>
      </c>
      <c r="AY3937" s="57">
        <v>0.62126206399999995</v>
      </c>
      <c r="AZ3937" s="57">
        <v>0.101905176</v>
      </c>
      <c r="BA3937" s="57">
        <v>0</v>
      </c>
      <c r="BB3937" s="57">
        <v>0.72316723999999999</v>
      </c>
      <c r="BC3937" s="57">
        <v>0</v>
      </c>
      <c r="BD3937" s="57">
        <v>0</v>
      </c>
      <c r="BE3937" s="57">
        <v>0</v>
      </c>
      <c r="BF3937" s="57">
        <v>3.6318995999999999E-2</v>
      </c>
      <c r="BG3937" s="57">
        <v>1.8079181E-2</v>
      </c>
      <c r="BH3937" s="57">
        <v>5.4398176999999999E-2</v>
      </c>
      <c r="BI3937" s="57">
        <v>0</v>
      </c>
      <c r="BJ3937" s="57">
        <v>0</v>
      </c>
      <c r="BK3937" s="57">
        <v>0</v>
      </c>
      <c r="BL3937" s="57">
        <v>0</v>
      </c>
      <c r="BM3937" s="57">
        <v>0</v>
      </c>
      <c r="BN3937" s="57">
        <v>0</v>
      </c>
      <c r="BO3937" s="57">
        <v>0</v>
      </c>
      <c r="BP3937" s="57">
        <v>0.66876906199999997</v>
      </c>
      <c r="BQ3937" s="57">
        <v>4.6556561000000003E-2</v>
      </c>
      <c r="BR3937" s="57">
        <v>1.3434743000000001E-2</v>
      </c>
      <c r="BS3937" s="57">
        <v>0.66876906199999997</v>
      </c>
      <c r="BT3937" s="57">
        <v>4.6556561000000003E-2</v>
      </c>
      <c r="BU3937" s="57">
        <v>1.3434743000000001E-2</v>
      </c>
    </row>
    <row r="3938" spans="1:73" x14ac:dyDescent="0.25">
      <c r="A3938" s="57">
        <v>5</v>
      </c>
      <c r="B3938" s="57">
        <v>42285342160000</v>
      </c>
      <c r="C3938" s="57" t="s">
        <v>176</v>
      </c>
      <c r="D3938" s="57" t="s">
        <v>177</v>
      </c>
      <c r="E3938" s="57" t="s">
        <v>178</v>
      </c>
      <c r="F3938" s="57">
        <v>0</v>
      </c>
      <c r="G3938" s="57" t="s">
        <v>49</v>
      </c>
      <c r="H3938" s="57" t="s">
        <v>150</v>
      </c>
      <c r="I3938" s="57" t="s">
        <v>151</v>
      </c>
      <c r="J3938" s="57" t="s">
        <v>152</v>
      </c>
      <c r="K3938" s="57" t="s">
        <v>51</v>
      </c>
      <c r="L3938" s="57" t="s">
        <v>153</v>
      </c>
      <c r="M3938" s="57" t="s">
        <v>154</v>
      </c>
      <c r="N3938" s="57" t="s">
        <v>155</v>
      </c>
      <c r="P3938" s="57" t="s">
        <v>156</v>
      </c>
      <c r="Q3938" s="57" t="s">
        <v>157</v>
      </c>
      <c r="R3938" s="57" t="s">
        <v>158</v>
      </c>
      <c r="S3938" s="57" t="s">
        <v>159</v>
      </c>
      <c r="U3938" s="57" t="s">
        <v>160</v>
      </c>
      <c r="V3938" s="57" t="s">
        <v>160</v>
      </c>
      <c r="W3938" s="57" t="s">
        <v>160</v>
      </c>
      <c r="X3938" s="57" t="s">
        <v>160</v>
      </c>
      <c r="Y3938" s="57" t="s">
        <v>160</v>
      </c>
      <c r="Z3938" s="57" t="s">
        <v>160</v>
      </c>
      <c r="AA3938" s="57" t="s">
        <v>160</v>
      </c>
      <c r="AB3938" s="57" t="s">
        <v>160</v>
      </c>
      <c r="AC3938" s="57" t="s">
        <v>160</v>
      </c>
      <c r="AD3938" s="57" t="s">
        <v>160</v>
      </c>
      <c r="AE3938" s="57" t="s">
        <v>160</v>
      </c>
      <c r="AF3938" s="57" t="s">
        <v>160</v>
      </c>
      <c r="AG3938" s="57" t="s">
        <v>160</v>
      </c>
      <c r="AH3938" s="57" t="s">
        <v>160</v>
      </c>
      <c r="AI3938" s="57" t="s">
        <v>179</v>
      </c>
      <c r="AL3938" s="9">
        <v>55550</v>
      </c>
      <c r="AM3938" s="57">
        <v>126.060452535</v>
      </c>
      <c r="AN3938" s="57">
        <v>409.23709310599997</v>
      </c>
      <c r="AO3938" s="57">
        <v>0.20575179299999999</v>
      </c>
      <c r="AP3938" s="57">
        <v>126.060452535</v>
      </c>
      <c r="AQ3938" s="57">
        <v>306.92781982999998</v>
      </c>
      <c r="AR3938" s="57">
        <v>0</v>
      </c>
      <c r="AS3938" s="57">
        <v>9.2919160000000008E-3</v>
      </c>
      <c r="AT3938" s="57">
        <v>2.2623649999999999E-2</v>
      </c>
      <c r="AU3938" s="57">
        <v>0</v>
      </c>
      <c r="AV3938" s="57">
        <v>62.120000009000002</v>
      </c>
      <c r="AW3938" s="57">
        <v>4.1849999889999996</v>
      </c>
      <c r="AX3938" s="57">
        <v>0</v>
      </c>
      <c r="AY3938" s="57">
        <v>0.57721381900000002</v>
      </c>
      <c r="AZ3938" s="57">
        <v>9.4679974E-2</v>
      </c>
      <c r="BA3938" s="57">
        <v>0</v>
      </c>
      <c r="BB3938" s="57">
        <v>0.67189379299999996</v>
      </c>
      <c r="BC3938" s="57">
        <v>0</v>
      </c>
      <c r="BD3938" s="57">
        <v>0</v>
      </c>
      <c r="BE3938" s="57">
        <v>0</v>
      </c>
      <c r="BF3938" s="57">
        <v>3.3743935000000003E-2</v>
      </c>
      <c r="BG3938" s="57">
        <v>1.6797345000000002E-2</v>
      </c>
      <c r="BH3938" s="57">
        <v>5.0541280000000001E-2</v>
      </c>
      <c r="BI3938" s="57">
        <v>0</v>
      </c>
      <c r="BJ3938" s="57">
        <v>0</v>
      </c>
      <c r="BK3938" s="57">
        <v>0</v>
      </c>
      <c r="BL3938" s="57">
        <v>0</v>
      </c>
      <c r="BM3938" s="57">
        <v>0</v>
      </c>
      <c r="BN3938" s="57">
        <v>0</v>
      </c>
      <c r="BO3938" s="57">
        <v>0</v>
      </c>
      <c r="BP3938" s="57">
        <v>0.62135251300000005</v>
      </c>
      <c r="BQ3938" s="57">
        <v>4.2929545999999999E-2</v>
      </c>
      <c r="BR3938" s="57">
        <v>1.2344457E-2</v>
      </c>
      <c r="BS3938" s="57">
        <v>0.62135251300000005</v>
      </c>
      <c r="BT3938" s="57">
        <v>4.2929545999999999E-2</v>
      </c>
      <c r="BU3938" s="57">
        <v>1.2344457E-2</v>
      </c>
    </row>
    <row r="3939" spans="1:73" x14ac:dyDescent="0.25">
      <c r="A3939" s="57">
        <v>5</v>
      </c>
      <c r="B3939" s="57">
        <v>42285342160000</v>
      </c>
      <c r="C3939" s="57" t="s">
        <v>176</v>
      </c>
      <c r="D3939" s="57" t="s">
        <v>177</v>
      </c>
      <c r="E3939" s="57" t="s">
        <v>178</v>
      </c>
      <c r="F3939" s="57">
        <v>0</v>
      </c>
      <c r="G3939" s="57" t="s">
        <v>49</v>
      </c>
      <c r="H3939" s="57" t="s">
        <v>150</v>
      </c>
      <c r="I3939" s="57" t="s">
        <v>151</v>
      </c>
      <c r="J3939" s="57" t="s">
        <v>152</v>
      </c>
      <c r="K3939" s="57" t="s">
        <v>51</v>
      </c>
      <c r="L3939" s="57" t="s">
        <v>153</v>
      </c>
      <c r="M3939" s="57" t="s">
        <v>154</v>
      </c>
      <c r="N3939" s="57" t="s">
        <v>155</v>
      </c>
      <c r="P3939" s="57" t="s">
        <v>156</v>
      </c>
      <c r="Q3939" s="57" t="s">
        <v>157</v>
      </c>
      <c r="R3939" s="57" t="s">
        <v>158</v>
      </c>
      <c r="S3939" s="57" t="s">
        <v>159</v>
      </c>
      <c r="U3939" s="57" t="s">
        <v>160</v>
      </c>
      <c r="V3939" s="57" t="s">
        <v>160</v>
      </c>
      <c r="W3939" s="57" t="s">
        <v>160</v>
      </c>
      <c r="X3939" s="57" t="s">
        <v>160</v>
      </c>
      <c r="Y3939" s="57" t="s">
        <v>160</v>
      </c>
      <c r="Z3939" s="57" t="s">
        <v>160</v>
      </c>
      <c r="AA3939" s="57" t="s">
        <v>160</v>
      </c>
      <c r="AB3939" s="57" t="s">
        <v>160</v>
      </c>
      <c r="AC3939" s="57" t="s">
        <v>160</v>
      </c>
      <c r="AD3939" s="57" t="s">
        <v>160</v>
      </c>
      <c r="AE3939" s="57" t="s">
        <v>160</v>
      </c>
      <c r="AF3939" s="57" t="s">
        <v>160</v>
      </c>
      <c r="AG3939" s="57" t="s">
        <v>160</v>
      </c>
      <c r="AH3939" s="57" t="s">
        <v>160</v>
      </c>
      <c r="AI3939" s="57" t="s">
        <v>179</v>
      </c>
      <c r="AL3939" s="9">
        <v>55579</v>
      </c>
      <c r="AM3939" s="57">
        <v>133.83458764599999</v>
      </c>
      <c r="AN3939" s="57">
        <v>434.47470244800002</v>
      </c>
      <c r="AO3939" s="57">
        <v>0.21844048499999999</v>
      </c>
      <c r="AP3939" s="57">
        <v>133.83458764599999</v>
      </c>
      <c r="AQ3939" s="57">
        <v>325.85602683600001</v>
      </c>
      <c r="AR3939" s="57">
        <v>0</v>
      </c>
      <c r="AS3939" s="57">
        <v>9.8649470000000006E-3</v>
      </c>
      <c r="AT3939" s="57">
        <v>2.4018847999999999E-2</v>
      </c>
      <c r="AU3939" s="57">
        <v>0</v>
      </c>
      <c r="AV3939" s="57">
        <v>62.120000036</v>
      </c>
      <c r="AW3939" s="57">
        <v>4.185000005</v>
      </c>
      <c r="AX3939" s="57">
        <v>0</v>
      </c>
      <c r="AY3939" s="57">
        <v>0.61281053600000002</v>
      </c>
      <c r="AZ3939" s="57">
        <v>0.10051887800000001</v>
      </c>
      <c r="BA3939" s="57">
        <v>0</v>
      </c>
      <c r="BB3939" s="57">
        <v>0.71332941400000005</v>
      </c>
      <c r="BC3939" s="57">
        <v>0</v>
      </c>
      <c r="BD3939" s="57">
        <v>0</v>
      </c>
      <c r="BE3939" s="57">
        <v>0</v>
      </c>
      <c r="BF3939" s="57">
        <v>3.5824920000000003E-2</v>
      </c>
      <c r="BG3939" s="57">
        <v>1.7833234999999999E-2</v>
      </c>
      <c r="BH3939" s="57">
        <v>5.3658154999999999E-2</v>
      </c>
      <c r="BI3939" s="57">
        <v>0</v>
      </c>
      <c r="BJ3939" s="57">
        <v>0</v>
      </c>
      <c r="BK3939" s="57">
        <v>0</v>
      </c>
      <c r="BL3939" s="57">
        <v>0</v>
      </c>
      <c r="BM3939" s="57">
        <v>0</v>
      </c>
      <c r="BN3939" s="57">
        <v>0</v>
      </c>
      <c r="BO3939" s="57">
        <v>0</v>
      </c>
      <c r="BP3939" s="57">
        <v>0.65967125900000001</v>
      </c>
      <c r="BQ3939" s="57">
        <v>4.5209807999999997E-2</v>
      </c>
      <c r="BR3939" s="57">
        <v>1.2951196E-2</v>
      </c>
      <c r="BS3939" s="57">
        <v>0.65967125900000001</v>
      </c>
      <c r="BT3939" s="57">
        <v>4.5209807999999997E-2</v>
      </c>
      <c r="BU3939" s="57">
        <v>1.2951196E-2</v>
      </c>
    </row>
    <row r="3940" spans="1:73" x14ac:dyDescent="0.25">
      <c r="A3940" s="57">
        <v>5</v>
      </c>
      <c r="B3940" s="57">
        <v>42285342160000</v>
      </c>
      <c r="C3940" s="57" t="s">
        <v>176</v>
      </c>
      <c r="D3940" s="57" t="s">
        <v>177</v>
      </c>
      <c r="E3940" s="57" t="s">
        <v>178</v>
      </c>
      <c r="F3940" s="57">
        <v>0</v>
      </c>
      <c r="G3940" s="57" t="s">
        <v>49</v>
      </c>
      <c r="H3940" s="57" t="s">
        <v>150</v>
      </c>
      <c r="I3940" s="57" t="s">
        <v>151</v>
      </c>
      <c r="J3940" s="57" t="s">
        <v>152</v>
      </c>
      <c r="K3940" s="57" t="s">
        <v>51</v>
      </c>
      <c r="L3940" s="57" t="s">
        <v>153</v>
      </c>
      <c r="M3940" s="57" t="s">
        <v>154</v>
      </c>
      <c r="N3940" s="57" t="s">
        <v>155</v>
      </c>
      <c r="P3940" s="57" t="s">
        <v>156</v>
      </c>
      <c r="Q3940" s="57" t="s">
        <v>157</v>
      </c>
      <c r="R3940" s="57" t="s">
        <v>158</v>
      </c>
      <c r="S3940" s="57" t="s">
        <v>159</v>
      </c>
      <c r="U3940" s="57" t="s">
        <v>160</v>
      </c>
      <c r="V3940" s="57" t="s">
        <v>160</v>
      </c>
      <c r="W3940" s="57" t="s">
        <v>160</v>
      </c>
      <c r="X3940" s="57" t="s">
        <v>160</v>
      </c>
      <c r="Y3940" s="57" t="s">
        <v>160</v>
      </c>
      <c r="Z3940" s="57" t="s">
        <v>160</v>
      </c>
      <c r="AA3940" s="57" t="s">
        <v>160</v>
      </c>
      <c r="AB3940" s="57" t="s">
        <v>160</v>
      </c>
      <c r="AC3940" s="57" t="s">
        <v>160</v>
      </c>
      <c r="AD3940" s="57" t="s">
        <v>160</v>
      </c>
      <c r="AE3940" s="57" t="s">
        <v>160</v>
      </c>
      <c r="AF3940" s="57" t="s">
        <v>160</v>
      </c>
      <c r="AG3940" s="57" t="s">
        <v>160</v>
      </c>
      <c r="AH3940" s="57" t="s">
        <v>160</v>
      </c>
      <c r="AI3940" s="57" t="s">
        <v>179</v>
      </c>
      <c r="AL3940" s="9">
        <v>55610</v>
      </c>
      <c r="AM3940" s="57">
        <v>128.61866307599999</v>
      </c>
      <c r="AN3940" s="57">
        <v>417.54195497699999</v>
      </c>
      <c r="AO3940" s="57">
        <v>0.209927221</v>
      </c>
      <c r="AP3940" s="57">
        <v>128.61866307599999</v>
      </c>
      <c r="AQ3940" s="57">
        <v>313.15646623200001</v>
      </c>
      <c r="AR3940" s="57">
        <v>0</v>
      </c>
      <c r="AS3940" s="57">
        <v>9.4804820000000001E-3</v>
      </c>
      <c r="AT3940" s="57">
        <v>2.3082762999999999E-2</v>
      </c>
      <c r="AU3940" s="57">
        <v>0</v>
      </c>
      <c r="AV3940" s="57">
        <v>62.120000017000002</v>
      </c>
      <c r="AW3940" s="57">
        <v>4.1849999929999999</v>
      </c>
      <c r="AX3940" s="57">
        <v>0</v>
      </c>
      <c r="AY3940" s="57">
        <v>0.58892752000000004</v>
      </c>
      <c r="AZ3940" s="57">
        <v>9.6601363999999995E-2</v>
      </c>
      <c r="BA3940" s="57">
        <v>0</v>
      </c>
      <c r="BB3940" s="57">
        <v>0.68552888400000001</v>
      </c>
      <c r="BC3940" s="57">
        <v>0</v>
      </c>
      <c r="BD3940" s="57">
        <v>0</v>
      </c>
      <c r="BE3940" s="57">
        <v>0</v>
      </c>
      <c r="BF3940" s="57">
        <v>3.4428717999999997E-2</v>
      </c>
      <c r="BG3940" s="57">
        <v>1.7138222000000002E-2</v>
      </c>
      <c r="BH3940" s="57">
        <v>5.1566939999999999E-2</v>
      </c>
      <c r="BI3940" s="57">
        <v>0</v>
      </c>
      <c r="BJ3940" s="57">
        <v>0</v>
      </c>
      <c r="BK3940" s="57">
        <v>0</v>
      </c>
      <c r="BL3940" s="57">
        <v>0</v>
      </c>
      <c r="BM3940" s="57">
        <v>0</v>
      </c>
      <c r="BN3940" s="57">
        <v>0</v>
      </c>
      <c r="BO3940" s="57">
        <v>0</v>
      </c>
      <c r="BP3940" s="57">
        <v>0.63396194400000005</v>
      </c>
      <c r="BQ3940" s="57">
        <v>4.3109053000000001E-2</v>
      </c>
      <c r="BR3940" s="57">
        <v>1.2304389000000001E-2</v>
      </c>
      <c r="BS3940" s="57">
        <v>0.63396194400000005</v>
      </c>
      <c r="BT3940" s="57">
        <v>4.3109053000000001E-2</v>
      </c>
      <c r="BU3940" s="57">
        <v>1.2304389000000001E-2</v>
      </c>
    </row>
    <row r="3941" spans="1:73" x14ac:dyDescent="0.25">
      <c r="A3941" s="57">
        <v>5</v>
      </c>
      <c r="B3941" s="57">
        <v>42285342160000</v>
      </c>
      <c r="C3941" s="57" t="s">
        <v>176</v>
      </c>
      <c r="D3941" s="57" t="s">
        <v>177</v>
      </c>
      <c r="E3941" s="57" t="s">
        <v>178</v>
      </c>
      <c r="F3941" s="57">
        <v>0</v>
      </c>
      <c r="G3941" s="57" t="s">
        <v>49</v>
      </c>
      <c r="H3941" s="57" t="s">
        <v>150</v>
      </c>
      <c r="I3941" s="57" t="s">
        <v>151</v>
      </c>
      <c r="J3941" s="57" t="s">
        <v>152</v>
      </c>
      <c r="K3941" s="57" t="s">
        <v>51</v>
      </c>
      <c r="L3941" s="57" t="s">
        <v>153</v>
      </c>
      <c r="M3941" s="57" t="s">
        <v>154</v>
      </c>
      <c r="N3941" s="57" t="s">
        <v>155</v>
      </c>
      <c r="P3941" s="57" t="s">
        <v>156</v>
      </c>
      <c r="Q3941" s="57" t="s">
        <v>157</v>
      </c>
      <c r="R3941" s="57" t="s">
        <v>158</v>
      </c>
      <c r="S3941" s="57" t="s">
        <v>159</v>
      </c>
      <c r="U3941" s="57" t="s">
        <v>160</v>
      </c>
      <c r="V3941" s="57" t="s">
        <v>160</v>
      </c>
      <c r="W3941" s="57" t="s">
        <v>160</v>
      </c>
      <c r="X3941" s="57" t="s">
        <v>160</v>
      </c>
      <c r="Y3941" s="57" t="s">
        <v>160</v>
      </c>
      <c r="Z3941" s="57" t="s">
        <v>160</v>
      </c>
      <c r="AA3941" s="57" t="s">
        <v>160</v>
      </c>
      <c r="AB3941" s="57" t="s">
        <v>160</v>
      </c>
      <c r="AC3941" s="57" t="s">
        <v>160</v>
      </c>
      <c r="AD3941" s="57" t="s">
        <v>160</v>
      </c>
      <c r="AE3941" s="57" t="s">
        <v>160</v>
      </c>
      <c r="AF3941" s="57" t="s">
        <v>160</v>
      </c>
      <c r="AG3941" s="57" t="s">
        <v>160</v>
      </c>
      <c r="AH3941" s="57" t="s">
        <v>160</v>
      </c>
      <c r="AI3941" s="57" t="s">
        <v>179</v>
      </c>
      <c r="AL3941" s="9">
        <v>55640</v>
      </c>
      <c r="AM3941" s="57">
        <v>131.98379451900001</v>
      </c>
      <c r="AN3941" s="57">
        <v>428.46636926999997</v>
      </c>
      <c r="AO3941" s="57">
        <v>0.21541968</v>
      </c>
      <c r="AP3941" s="57">
        <v>131.98379451900001</v>
      </c>
      <c r="AQ3941" s="57">
        <v>321.34977695200001</v>
      </c>
      <c r="AR3941" s="57">
        <v>0</v>
      </c>
      <c r="AS3941" s="57">
        <v>9.728525E-3</v>
      </c>
      <c r="AT3941" s="57">
        <v>2.3686691999999999E-2</v>
      </c>
      <c r="AU3941" s="57">
        <v>0</v>
      </c>
      <c r="AV3941" s="57">
        <v>62.12</v>
      </c>
      <c r="AW3941" s="57">
        <v>4.1849999990000004</v>
      </c>
      <c r="AX3941" s="57">
        <v>0</v>
      </c>
      <c r="AY3941" s="57">
        <v>0.60433600399999998</v>
      </c>
      <c r="AZ3941" s="57">
        <v>9.9128806E-2</v>
      </c>
      <c r="BA3941" s="57">
        <v>0</v>
      </c>
      <c r="BB3941" s="57">
        <v>0.70346481000000005</v>
      </c>
      <c r="BC3941" s="57">
        <v>0</v>
      </c>
      <c r="BD3941" s="57">
        <v>0</v>
      </c>
      <c r="BE3941" s="57">
        <v>0</v>
      </c>
      <c r="BF3941" s="57">
        <v>3.5329498000000001E-2</v>
      </c>
      <c r="BG3941" s="57">
        <v>1.7586620000000001E-2</v>
      </c>
      <c r="BH3941" s="57">
        <v>5.2916118999999998E-2</v>
      </c>
      <c r="BI3941" s="57">
        <v>0</v>
      </c>
      <c r="BJ3941" s="57">
        <v>0</v>
      </c>
      <c r="BK3941" s="57">
        <v>0</v>
      </c>
      <c r="BL3941" s="57">
        <v>0</v>
      </c>
      <c r="BM3941" s="57">
        <v>0</v>
      </c>
      <c r="BN3941" s="57">
        <v>0</v>
      </c>
      <c r="BO3941" s="57">
        <v>0</v>
      </c>
      <c r="BP3941" s="57">
        <v>0.65054869100000001</v>
      </c>
      <c r="BQ3941" s="57">
        <v>4.3880540000000003E-2</v>
      </c>
      <c r="BR3941" s="57">
        <v>1.2477426999999999E-2</v>
      </c>
      <c r="BS3941" s="57">
        <v>0.65054869100000001</v>
      </c>
      <c r="BT3941" s="57">
        <v>4.3880540000000003E-2</v>
      </c>
      <c r="BU3941" s="57">
        <v>1.2477426999999999E-2</v>
      </c>
    </row>
    <row r="3942" spans="1:73" x14ac:dyDescent="0.25">
      <c r="A3942" s="57">
        <v>5</v>
      </c>
      <c r="B3942" s="57">
        <v>42285342160000</v>
      </c>
      <c r="C3942" s="57" t="s">
        <v>176</v>
      </c>
      <c r="D3942" s="57" t="s">
        <v>177</v>
      </c>
      <c r="E3942" s="57" t="s">
        <v>178</v>
      </c>
      <c r="F3942" s="57">
        <v>0</v>
      </c>
      <c r="G3942" s="57" t="s">
        <v>49</v>
      </c>
      <c r="H3942" s="57" t="s">
        <v>150</v>
      </c>
      <c r="I3942" s="57" t="s">
        <v>151</v>
      </c>
      <c r="J3942" s="57" t="s">
        <v>152</v>
      </c>
      <c r="K3942" s="57" t="s">
        <v>51</v>
      </c>
      <c r="L3942" s="57" t="s">
        <v>153</v>
      </c>
      <c r="M3942" s="57" t="s">
        <v>154</v>
      </c>
      <c r="N3942" s="57" t="s">
        <v>155</v>
      </c>
      <c r="P3942" s="57" t="s">
        <v>156</v>
      </c>
      <c r="Q3942" s="57" t="s">
        <v>157</v>
      </c>
      <c r="R3942" s="57" t="s">
        <v>158</v>
      </c>
      <c r="S3942" s="57" t="s">
        <v>159</v>
      </c>
      <c r="U3942" s="57" t="s">
        <v>160</v>
      </c>
      <c r="V3942" s="57" t="s">
        <v>160</v>
      </c>
      <c r="W3942" s="57" t="s">
        <v>160</v>
      </c>
      <c r="X3942" s="57" t="s">
        <v>160</v>
      </c>
      <c r="Y3942" s="57" t="s">
        <v>160</v>
      </c>
      <c r="Z3942" s="57" t="s">
        <v>160</v>
      </c>
      <c r="AA3942" s="57" t="s">
        <v>160</v>
      </c>
      <c r="AB3942" s="57" t="s">
        <v>160</v>
      </c>
      <c r="AC3942" s="57" t="s">
        <v>160</v>
      </c>
      <c r="AD3942" s="57" t="s">
        <v>160</v>
      </c>
      <c r="AE3942" s="57" t="s">
        <v>160</v>
      </c>
      <c r="AF3942" s="57" t="s">
        <v>160</v>
      </c>
      <c r="AG3942" s="57" t="s">
        <v>160</v>
      </c>
      <c r="AH3942" s="57" t="s">
        <v>160</v>
      </c>
      <c r="AI3942" s="57" t="s">
        <v>179</v>
      </c>
      <c r="AL3942" s="9">
        <v>55671</v>
      </c>
      <c r="AM3942" s="57">
        <v>126.84000076</v>
      </c>
      <c r="AN3942" s="57">
        <v>411.76778408199999</v>
      </c>
      <c r="AO3942" s="57">
        <v>0.20702414599999999</v>
      </c>
      <c r="AP3942" s="57">
        <v>126.84000076</v>
      </c>
      <c r="AQ3942" s="57">
        <v>308.82583806100001</v>
      </c>
      <c r="AR3942" s="57">
        <v>0</v>
      </c>
      <c r="AS3942" s="57">
        <v>9.3493759999999995E-3</v>
      </c>
      <c r="AT3942" s="57">
        <v>2.2763552999999999E-2</v>
      </c>
      <c r="AU3942" s="57">
        <v>0</v>
      </c>
      <c r="AV3942" s="57">
        <v>62.119999987</v>
      </c>
      <c r="AW3942" s="57">
        <v>4.1849999870000003</v>
      </c>
      <c r="AX3942" s="57">
        <v>0</v>
      </c>
      <c r="AY3942" s="57">
        <v>0.58078326499999999</v>
      </c>
      <c r="AZ3942" s="57">
        <v>9.5265467000000006E-2</v>
      </c>
      <c r="BA3942" s="57">
        <v>0</v>
      </c>
      <c r="BB3942" s="57">
        <v>0.67604873300000001</v>
      </c>
      <c r="BC3942" s="57">
        <v>0</v>
      </c>
      <c r="BD3942" s="57">
        <v>0</v>
      </c>
      <c r="BE3942" s="57">
        <v>0</v>
      </c>
      <c r="BF3942" s="57">
        <v>3.3952604999999997E-2</v>
      </c>
      <c r="BG3942" s="57">
        <v>1.6901217999999999E-2</v>
      </c>
      <c r="BH3942" s="57">
        <v>5.0853822999999999E-2</v>
      </c>
      <c r="BI3942" s="57">
        <v>0</v>
      </c>
      <c r="BJ3942" s="57">
        <v>0</v>
      </c>
      <c r="BK3942" s="57">
        <v>0</v>
      </c>
      <c r="BL3942" s="57">
        <v>0</v>
      </c>
      <c r="BM3942" s="57">
        <v>0</v>
      </c>
      <c r="BN3942" s="57">
        <v>0</v>
      </c>
      <c r="BO3942" s="57">
        <v>0</v>
      </c>
      <c r="BP3942" s="57">
        <v>0.62519491000000005</v>
      </c>
      <c r="BQ3942" s="57">
        <v>4.1841550999999998E-2</v>
      </c>
      <c r="BR3942" s="57">
        <v>1.1854280999999999E-2</v>
      </c>
      <c r="BS3942" s="57">
        <v>0.62519491000000005</v>
      </c>
      <c r="BT3942" s="57">
        <v>4.1841550999999998E-2</v>
      </c>
      <c r="BU3942" s="57">
        <v>1.1854280999999999E-2</v>
      </c>
    </row>
    <row r="3943" spans="1:73" x14ac:dyDescent="0.25">
      <c r="A3943" s="57">
        <v>5</v>
      </c>
      <c r="B3943" s="57">
        <v>42285342160000</v>
      </c>
      <c r="C3943" s="57" t="s">
        <v>176</v>
      </c>
      <c r="D3943" s="57" t="s">
        <v>177</v>
      </c>
      <c r="E3943" s="57" t="s">
        <v>178</v>
      </c>
      <c r="F3943" s="57">
        <v>0</v>
      </c>
      <c r="G3943" s="57" t="s">
        <v>49</v>
      </c>
      <c r="H3943" s="57" t="s">
        <v>150</v>
      </c>
      <c r="I3943" s="57" t="s">
        <v>151</v>
      </c>
      <c r="J3943" s="57" t="s">
        <v>152</v>
      </c>
      <c r="K3943" s="57" t="s">
        <v>51</v>
      </c>
      <c r="L3943" s="57" t="s">
        <v>153</v>
      </c>
      <c r="M3943" s="57" t="s">
        <v>154</v>
      </c>
      <c r="N3943" s="57" t="s">
        <v>155</v>
      </c>
      <c r="P3943" s="57" t="s">
        <v>156</v>
      </c>
      <c r="Q3943" s="57" t="s">
        <v>157</v>
      </c>
      <c r="R3943" s="57" t="s">
        <v>158</v>
      </c>
      <c r="S3943" s="57" t="s">
        <v>159</v>
      </c>
      <c r="U3943" s="57" t="s">
        <v>160</v>
      </c>
      <c r="V3943" s="57" t="s">
        <v>160</v>
      </c>
      <c r="W3943" s="57" t="s">
        <v>160</v>
      </c>
      <c r="X3943" s="57" t="s">
        <v>160</v>
      </c>
      <c r="Y3943" s="57" t="s">
        <v>160</v>
      </c>
      <c r="Z3943" s="57" t="s">
        <v>160</v>
      </c>
      <c r="AA3943" s="57" t="s">
        <v>160</v>
      </c>
      <c r="AB3943" s="57" t="s">
        <v>160</v>
      </c>
      <c r="AC3943" s="57" t="s">
        <v>160</v>
      </c>
      <c r="AD3943" s="57" t="s">
        <v>160</v>
      </c>
      <c r="AE3943" s="57" t="s">
        <v>160</v>
      </c>
      <c r="AF3943" s="57" t="s">
        <v>160</v>
      </c>
      <c r="AG3943" s="57" t="s">
        <v>160</v>
      </c>
      <c r="AH3943" s="57" t="s">
        <v>160</v>
      </c>
      <c r="AI3943" s="57" t="s">
        <v>179</v>
      </c>
      <c r="AL3943" s="9">
        <v>55701</v>
      </c>
      <c r="AM3943" s="57">
        <v>130.15859593499999</v>
      </c>
      <c r="AN3943" s="57">
        <v>422.54112508899999</v>
      </c>
      <c r="AO3943" s="57">
        <v>0.21244065000000001</v>
      </c>
      <c r="AP3943" s="57">
        <v>130.15859593499999</v>
      </c>
      <c r="AQ3943" s="57">
        <v>316.905843817</v>
      </c>
      <c r="AR3943" s="57">
        <v>0</v>
      </c>
      <c r="AS3943" s="57">
        <v>9.5939900000000002E-3</v>
      </c>
      <c r="AT3943" s="57">
        <v>2.3359129999999999E-2</v>
      </c>
      <c r="AU3943" s="57">
        <v>0</v>
      </c>
      <c r="AV3943" s="57">
        <v>62.120000021000003</v>
      </c>
      <c r="AW3943" s="57">
        <v>4.1849999980000003</v>
      </c>
      <c r="AX3943" s="57">
        <v>0</v>
      </c>
      <c r="AY3943" s="57">
        <v>0.59597866499999996</v>
      </c>
      <c r="AZ3943" s="57">
        <v>9.7757958000000006E-2</v>
      </c>
      <c r="BA3943" s="57">
        <v>0</v>
      </c>
      <c r="BB3943" s="57">
        <v>0.69373662300000005</v>
      </c>
      <c r="BC3943" s="57">
        <v>0</v>
      </c>
      <c r="BD3943" s="57">
        <v>0</v>
      </c>
      <c r="BE3943" s="57">
        <v>0</v>
      </c>
      <c r="BF3943" s="57">
        <v>3.4840928E-2</v>
      </c>
      <c r="BG3943" s="57">
        <v>1.7343416E-2</v>
      </c>
      <c r="BH3943" s="57">
        <v>5.2184344000000001E-2</v>
      </c>
      <c r="BI3943" s="57">
        <v>0</v>
      </c>
      <c r="BJ3943" s="57">
        <v>0</v>
      </c>
      <c r="BK3943" s="57">
        <v>0</v>
      </c>
      <c r="BL3943" s="57">
        <v>0</v>
      </c>
      <c r="BM3943" s="57">
        <v>0</v>
      </c>
      <c r="BN3943" s="57">
        <v>0</v>
      </c>
      <c r="BO3943" s="57">
        <v>0</v>
      </c>
      <c r="BP3943" s="57">
        <v>0.64155227999999997</v>
      </c>
      <c r="BQ3943" s="57">
        <v>4.2590355000000003E-2</v>
      </c>
      <c r="BR3943" s="57">
        <v>1.2020988999999999E-2</v>
      </c>
      <c r="BS3943" s="57">
        <v>0.64155227999999997</v>
      </c>
      <c r="BT3943" s="57">
        <v>4.2590355000000003E-2</v>
      </c>
      <c r="BU3943" s="57">
        <v>1.2020988999999999E-2</v>
      </c>
    </row>
    <row r="3944" spans="1:73" x14ac:dyDescent="0.25">
      <c r="A3944" s="57">
        <v>5</v>
      </c>
      <c r="B3944" s="57">
        <v>42285342160000</v>
      </c>
      <c r="C3944" s="57" t="s">
        <v>176</v>
      </c>
      <c r="D3944" s="57" t="s">
        <v>177</v>
      </c>
      <c r="E3944" s="57" t="s">
        <v>178</v>
      </c>
      <c r="F3944" s="57">
        <v>0</v>
      </c>
      <c r="G3944" s="57" t="s">
        <v>49</v>
      </c>
      <c r="H3944" s="57" t="s">
        <v>150</v>
      </c>
      <c r="I3944" s="57" t="s">
        <v>151</v>
      </c>
      <c r="J3944" s="57" t="s">
        <v>152</v>
      </c>
      <c r="K3944" s="57" t="s">
        <v>51</v>
      </c>
      <c r="L3944" s="57" t="s">
        <v>153</v>
      </c>
      <c r="M3944" s="57" t="s">
        <v>154</v>
      </c>
      <c r="N3944" s="57" t="s">
        <v>155</v>
      </c>
      <c r="P3944" s="57" t="s">
        <v>156</v>
      </c>
      <c r="Q3944" s="57" t="s">
        <v>157</v>
      </c>
      <c r="R3944" s="57" t="s">
        <v>158</v>
      </c>
      <c r="S3944" s="57" t="s">
        <v>159</v>
      </c>
      <c r="U3944" s="57" t="s">
        <v>160</v>
      </c>
      <c r="V3944" s="57" t="s">
        <v>160</v>
      </c>
      <c r="W3944" s="57" t="s">
        <v>160</v>
      </c>
      <c r="X3944" s="57" t="s">
        <v>160</v>
      </c>
      <c r="Y3944" s="57" t="s">
        <v>160</v>
      </c>
      <c r="Z3944" s="57" t="s">
        <v>160</v>
      </c>
      <c r="AA3944" s="57" t="s">
        <v>160</v>
      </c>
      <c r="AB3944" s="57" t="s">
        <v>160</v>
      </c>
      <c r="AC3944" s="57" t="s">
        <v>160</v>
      </c>
      <c r="AD3944" s="57" t="s">
        <v>160</v>
      </c>
      <c r="AE3944" s="57" t="s">
        <v>160</v>
      </c>
      <c r="AF3944" s="57" t="s">
        <v>160</v>
      </c>
      <c r="AG3944" s="57" t="s">
        <v>160</v>
      </c>
      <c r="AH3944" s="57" t="s">
        <v>160</v>
      </c>
      <c r="AI3944" s="57" t="s">
        <v>179</v>
      </c>
      <c r="AL3944" s="9">
        <v>55732</v>
      </c>
      <c r="AM3944" s="57">
        <v>129.240731004</v>
      </c>
      <c r="AN3944" s="57">
        <v>419.56140886100002</v>
      </c>
      <c r="AO3944" s="57">
        <v>0.21094254000000001</v>
      </c>
      <c r="AP3944" s="57">
        <v>129.240731004</v>
      </c>
      <c r="AQ3944" s="57">
        <v>314.67105664600001</v>
      </c>
      <c r="AR3944" s="57">
        <v>0</v>
      </c>
      <c r="AS3944" s="57">
        <v>9.5263339999999991E-3</v>
      </c>
      <c r="AT3944" s="57">
        <v>2.3194403999999998E-2</v>
      </c>
      <c r="AU3944" s="57">
        <v>0</v>
      </c>
      <c r="AV3944" s="57">
        <v>62.119999991999997</v>
      </c>
      <c r="AW3944" s="57">
        <v>4.1850000109999996</v>
      </c>
      <c r="AX3944" s="57">
        <v>0</v>
      </c>
      <c r="AY3944" s="57">
        <v>0.59177588599999997</v>
      </c>
      <c r="AZ3944" s="57">
        <v>9.7068579000000002E-2</v>
      </c>
      <c r="BA3944" s="57">
        <v>0</v>
      </c>
      <c r="BB3944" s="57">
        <v>0.68884446499999996</v>
      </c>
      <c r="BC3944" s="57">
        <v>0</v>
      </c>
      <c r="BD3944" s="57">
        <v>0</v>
      </c>
      <c r="BE3944" s="57">
        <v>0</v>
      </c>
      <c r="BF3944" s="57">
        <v>3.4595234000000002E-2</v>
      </c>
      <c r="BG3944" s="57">
        <v>1.7221112E-2</v>
      </c>
      <c r="BH3944" s="57">
        <v>5.1816345E-2</v>
      </c>
      <c r="BI3944" s="57">
        <v>0</v>
      </c>
      <c r="BJ3944" s="57">
        <v>0</v>
      </c>
      <c r="BK3944" s="57">
        <v>0</v>
      </c>
      <c r="BL3944" s="57">
        <v>0</v>
      </c>
      <c r="BM3944" s="57">
        <v>0</v>
      </c>
      <c r="BN3944" s="57">
        <v>0</v>
      </c>
      <c r="BO3944" s="57">
        <v>0</v>
      </c>
      <c r="BP3944" s="57">
        <v>0.637028119</v>
      </c>
      <c r="BQ3944" s="57">
        <v>4.1949295999999997E-2</v>
      </c>
      <c r="BR3944" s="57">
        <v>1.1795465999999999E-2</v>
      </c>
      <c r="BS3944" s="57">
        <v>0.637028119</v>
      </c>
      <c r="BT3944" s="57">
        <v>4.1949295999999997E-2</v>
      </c>
      <c r="BU3944" s="57">
        <v>1.1795465999999999E-2</v>
      </c>
    </row>
    <row r="3945" spans="1:73" x14ac:dyDescent="0.25">
      <c r="A3945" s="57">
        <v>5</v>
      </c>
      <c r="B3945" s="57">
        <v>42285342160000</v>
      </c>
      <c r="C3945" s="57" t="s">
        <v>176</v>
      </c>
      <c r="D3945" s="57" t="s">
        <v>177</v>
      </c>
      <c r="E3945" s="57" t="s">
        <v>178</v>
      </c>
      <c r="F3945" s="57">
        <v>0</v>
      </c>
      <c r="G3945" s="57" t="s">
        <v>49</v>
      </c>
      <c r="H3945" s="57" t="s">
        <v>150</v>
      </c>
      <c r="I3945" s="57" t="s">
        <v>151</v>
      </c>
      <c r="J3945" s="57" t="s">
        <v>152</v>
      </c>
      <c r="K3945" s="57" t="s">
        <v>51</v>
      </c>
      <c r="L3945" s="57" t="s">
        <v>153</v>
      </c>
      <c r="M3945" s="57" t="s">
        <v>154</v>
      </c>
      <c r="N3945" s="57" t="s">
        <v>155</v>
      </c>
      <c r="P3945" s="57" t="s">
        <v>156</v>
      </c>
      <c r="Q3945" s="57" t="s">
        <v>157</v>
      </c>
      <c r="R3945" s="57" t="s">
        <v>158</v>
      </c>
      <c r="S3945" s="57" t="s">
        <v>159</v>
      </c>
      <c r="U3945" s="57" t="s">
        <v>160</v>
      </c>
      <c r="V3945" s="57" t="s">
        <v>160</v>
      </c>
      <c r="W3945" s="57" t="s">
        <v>160</v>
      </c>
      <c r="X3945" s="57" t="s">
        <v>160</v>
      </c>
      <c r="Y3945" s="57" t="s">
        <v>160</v>
      </c>
      <c r="Z3945" s="57" t="s">
        <v>160</v>
      </c>
      <c r="AA3945" s="57" t="s">
        <v>160</v>
      </c>
      <c r="AB3945" s="57" t="s">
        <v>160</v>
      </c>
      <c r="AC3945" s="57" t="s">
        <v>160</v>
      </c>
      <c r="AD3945" s="57" t="s">
        <v>160</v>
      </c>
      <c r="AE3945" s="57" t="s">
        <v>160</v>
      </c>
      <c r="AF3945" s="57" t="s">
        <v>160</v>
      </c>
      <c r="AG3945" s="57" t="s">
        <v>160</v>
      </c>
      <c r="AH3945" s="57" t="s">
        <v>160</v>
      </c>
      <c r="AI3945" s="57" t="s">
        <v>179</v>
      </c>
      <c r="AL3945" s="9">
        <v>55763</v>
      </c>
      <c r="AM3945" s="57">
        <v>124.203842438</v>
      </c>
      <c r="AN3945" s="57">
        <v>403.20987597499999</v>
      </c>
      <c r="AO3945" s="57">
        <v>0.202721494</v>
      </c>
      <c r="AP3945" s="57">
        <v>124.203842438</v>
      </c>
      <c r="AQ3945" s="57">
        <v>302.40740698100001</v>
      </c>
      <c r="AR3945" s="57">
        <v>0</v>
      </c>
      <c r="AS3945" s="57">
        <v>9.1550650000000004E-3</v>
      </c>
      <c r="AT3945" s="57">
        <v>2.229045E-2</v>
      </c>
      <c r="AU3945" s="57">
        <v>0</v>
      </c>
      <c r="AV3945" s="57">
        <v>62.120000021999999</v>
      </c>
      <c r="AW3945" s="57">
        <v>4.1849999889999996</v>
      </c>
      <c r="AX3945" s="57">
        <v>0</v>
      </c>
      <c r="AY3945" s="57">
        <v>0.56871265199999999</v>
      </c>
      <c r="AZ3945" s="57">
        <v>9.3285533000000004E-2</v>
      </c>
      <c r="BA3945" s="57">
        <v>0</v>
      </c>
      <c r="BB3945" s="57">
        <v>0.66199818499999996</v>
      </c>
      <c r="BC3945" s="57">
        <v>0</v>
      </c>
      <c r="BD3945" s="57">
        <v>0</v>
      </c>
      <c r="BE3945" s="57">
        <v>0</v>
      </c>
      <c r="BF3945" s="57">
        <v>3.3246956000000001E-2</v>
      </c>
      <c r="BG3945" s="57">
        <v>1.6549955000000002E-2</v>
      </c>
      <c r="BH3945" s="57">
        <v>4.9796910999999999E-2</v>
      </c>
      <c r="BI3945" s="57">
        <v>0</v>
      </c>
      <c r="BJ3945" s="57">
        <v>0</v>
      </c>
      <c r="BK3945" s="57">
        <v>0</v>
      </c>
      <c r="BL3945" s="57">
        <v>0</v>
      </c>
      <c r="BM3945" s="57">
        <v>0</v>
      </c>
      <c r="BN3945" s="57">
        <v>0</v>
      </c>
      <c r="BO3945" s="57">
        <v>0</v>
      </c>
      <c r="BP3945" s="57">
        <v>0.61220127400000002</v>
      </c>
      <c r="BQ3945" s="57">
        <v>4.0000045999999997E-2</v>
      </c>
      <c r="BR3945" s="57">
        <v>1.1206379000000001E-2</v>
      </c>
      <c r="BS3945" s="57">
        <v>0.61220127400000002</v>
      </c>
      <c r="BT3945" s="57">
        <v>4.0000045999999997E-2</v>
      </c>
      <c r="BU3945" s="57">
        <v>1.1206379000000001E-2</v>
      </c>
    </row>
    <row r="3946" spans="1:73" x14ac:dyDescent="0.25">
      <c r="A3946" s="57">
        <v>5</v>
      </c>
      <c r="B3946" s="57">
        <v>42285342160000</v>
      </c>
      <c r="C3946" s="57" t="s">
        <v>176</v>
      </c>
      <c r="D3946" s="57" t="s">
        <v>177</v>
      </c>
      <c r="E3946" s="57" t="s">
        <v>178</v>
      </c>
      <c r="F3946" s="57">
        <v>0</v>
      </c>
      <c r="G3946" s="57" t="s">
        <v>49</v>
      </c>
      <c r="H3946" s="57" t="s">
        <v>150</v>
      </c>
      <c r="I3946" s="57" t="s">
        <v>151</v>
      </c>
      <c r="J3946" s="57" t="s">
        <v>152</v>
      </c>
      <c r="K3946" s="57" t="s">
        <v>51</v>
      </c>
      <c r="L3946" s="57" t="s">
        <v>153</v>
      </c>
      <c r="M3946" s="57" t="s">
        <v>154</v>
      </c>
      <c r="N3946" s="57" t="s">
        <v>155</v>
      </c>
      <c r="P3946" s="57" t="s">
        <v>156</v>
      </c>
      <c r="Q3946" s="57" t="s">
        <v>157</v>
      </c>
      <c r="R3946" s="57" t="s">
        <v>158</v>
      </c>
      <c r="S3946" s="57" t="s">
        <v>159</v>
      </c>
      <c r="U3946" s="57" t="s">
        <v>160</v>
      </c>
      <c r="V3946" s="57" t="s">
        <v>160</v>
      </c>
      <c r="W3946" s="57" t="s">
        <v>160</v>
      </c>
      <c r="X3946" s="57" t="s">
        <v>160</v>
      </c>
      <c r="Y3946" s="57" t="s">
        <v>160</v>
      </c>
      <c r="Z3946" s="57" t="s">
        <v>160</v>
      </c>
      <c r="AA3946" s="57" t="s">
        <v>160</v>
      </c>
      <c r="AB3946" s="57" t="s">
        <v>160</v>
      </c>
      <c r="AC3946" s="57" t="s">
        <v>160</v>
      </c>
      <c r="AD3946" s="57" t="s">
        <v>160</v>
      </c>
      <c r="AE3946" s="57" t="s">
        <v>160</v>
      </c>
      <c r="AF3946" s="57" t="s">
        <v>160</v>
      </c>
      <c r="AG3946" s="57" t="s">
        <v>160</v>
      </c>
      <c r="AH3946" s="57" t="s">
        <v>160</v>
      </c>
      <c r="AI3946" s="57" t="s">
        <v>179</v>
      </c>
      <c r="AL3946" s="9">
        <v>55793</v>
      </c>
      <c r="AM3946" s="57">
        <v>127.453466135</v>
      </c>
      <c r="AN3946" s="57">
        <v>413.75931101899999</v>
      </c>
      <c r="AO3946" s="57">
        <v>0.20802542399999999</v>
      </c>
      <c r="AP3946" s="57">
        <v>127.453466135</v>
      </c>
      <c r="AQ3946" s="57">
        <v>310.31948326399998</v>
      </c>
      <c r="AR3946" s="57">
        <v>0</v>
      </c>
      <c r="AS3946" s="57">
        <v>9.3945950000000004E-3</v>
      </c>
      <c r="AT3946" s="57">
        <v>2.2873648999999999E-2</v>
      </c>
      <c r="AU3946" s="57">
        <v>0</v>
      </c>
      <c r="AV3946" s="57">
        <v>62.119999956999997</v>
      </c>
      <c r="AW3946" s="57">
        <v>4.1849999970000002</v>
      </c>
      <c r="AX3946" s="57">
        <v>0</v>
      </c>
      <c r="AY3946" s="57">
        <v>0.58359224099999996</v>
      </c>
      <c r="AZ3946" s="57">
        <v>9.5726222E-2</v>
      </c>
      <c r="BA3946" s="57">
        <v>0</v>
      </c>
      <c r="BB3946" s="57">
        <v>0.67931846200000001</v>
      </c>
      <c r="BC3946" s="57">
        <v>0</v>
      </c>
      <c r="BD3946" s="57">
        <v>0</v>
      </c>
      <c r="BE3946" s="57">
        <v>0</v>
      </c>
      <c r="BF3946" s="57">
        <v>3.4116817000000001E-2</v>
      </c>
      <c r="BG3946" s="57">
        <v>1.6982962000000001E-2</v>
      </c>
      <c r="BH3946" s="57">
        <v>5.1099778999999998E-2</v>
      </c>
      <c r="BI3946" s="57">
        <v>0</v>
      </c>
      <c r="BJ3946" s="57">
        <v>0</v>
      </c>
      <c r="BK3946" s="57">
        <v>0</v>
      </c>
      <c r="BL3946" s="57">
        <v>0</v>
      </c>
      <c r="BM3946" s="57">
        <v>0</v>
      </c>
      <c r="BN3946" s="57">
        <v>0</v>
      </c>
      <c r="BO3946" s="57">
        <v>0</v>
      </c>
      <c r="BP3946" s="57">
        <v>0.62821868300000006</v>
      </c>
      <c r="BQ3946" s="57">
        <v>4.0715894000000002E-2</v>
      </c>
      <c r="BR3946" s="57">
        <v>1.1363975E-2</v>
      </c>
      <c r="BS3946" s="57">
        <v>0.62821868300000006</v>
      </c>
      <c r="BT3946" s="57">
        <v>4.0715894000000002E-2</v>
      </c>
      <c r="BU3946" s="57">
        <v>1.1363975E-2</v>
      </c>
    </row>
    <row r="3947" spans="1:73" x14ac:dyDescent="0.25">
      <c r="A3947" s="57">
        <v>5</v>
      </c>
      <c r="B3947" s="57">
        <v>42285342160000</v>
      </c>
      <c r="C3947" s="57" t="s">
        <v>176</v>
      </c>
      <c r="D3947" s="57" t="s">
        <v>177</v>
      </c>
      <c r="E3947" s="57" t="s">
        <v>178</v>
      </c>
      <c r="F3947" s="57">
        <v>0</v>
      </c>
      <c r="G3947" s="57" t="s">
        <v>49</v>
      </c>
      <c r="H3947" s="57" t="s">
        <v>150</v>
      </c>
      <c r="I3947" s="57" t="s">
        <v>151</v>
      </c>
      <c r="J3947" s="57" t="s">
        <v>152</v>
      </c>
      <c r="K3947" s="57" t="s">
        <v>51</v>
      </c>
      <c r="L3947" s="57" t="s">
        <v>153</v>
      </c>
      <c r="M3947" s="57" t="s">
        <v>154</v>
      </c>
      <c r="N3947" s="57" t="s">
        <v>155</v>
      </c>
      <c r="P3947" s="57" t="s">
        <v>156</v>
      </c>
      <c r="Q3947" s="57" t="s">
        <v>157</v>
      </c>
      <c r="R3947" s="57" t="s">
        <v>158</v>
      </c>
      <c r="S3947" s="57" t="s">
        <v>159</v>
      </c>
      <c r="U3947" s="57" t="s">
        <v>160</v>
      </c>
      <c r="V3947" s="57" t="s">
        <v>160</v>
      </c>
      <c r="W3947" s="57" t="s">
        <v>160</v>
      </c>
      <c r="X3947" s="57" t="s">
        <v>160</v>
      </c>
      <c r="Y3947" s="57" t="s">
        <v>160</v>
      </c>
      <c r="Z3947" s="57" t="s">
        <v>160</v>
      </c>
      <c r="AA3947" s="57" t="s">
        <v>160</v>
      </c>
      <c r="AB3947" s="57" t="s">
        <v>160</v>
      </c>
      <c r="AC3947" s="57" t="s">
        <v>160</v>
      </c>
      <c r="AD3947" s="57" t="s">
        <v>160</v>
      </c>
      <c r="AE3947" s="57" t="s">
        <v>160</v>
      </c>
      <c r="AF3947" s="57" t="s">
        <v>160</v>
      </c>
      <c r="AG3947" s="57" t="s">
        <v>160</v>
      </c>
      <c r="AH3947" s="57" t="s">
        <v>160</v>
      </c>
      <c r="AI3947" s="57" t="s">
        <v>179</v>
      </c>
      <c r="AL3947" s="9">
        <v>55824</v>
      </c>
      <c r="AM3947" s="57">
        <v>122.48623249800001</v>
      </c>
      <c r="AN3947" s="57">
        <v>397.63390282400002</v>
      </c>
      <c r="AO3947" s="57">
        <v>0.19991806600000001</v>
      </c>
      <c r="AP3947" s="57">
        <v>122.48623249800001</v>
      </c>
      <c r="AQ3947" s="57">
        <v>298.22542711800003</v>
      </c>
      <c r="AR3947" s="57">
        <v>0</v>
      </c>
      <c r="AS3947" s="57">
        <v>9.0284600000000003E-3</v>
      </c>
      <c r="AT3947" s="57">
        <v>2.1982195999999999E-2</v>
      </c>
      <c r="AU3947" s="57">
        <v>0</v>
      </c>
      <c r="AV3947" s="57">
        <v>62.119999978000003</v>
      </c>
      <c r="AW3947" s="57">
        <v>4.1849999880000004</v>
      </c>
      <c r="AX3947" s="57">
        <v>0</v>
      </c>
      <c r="AY3947" s="57">
        <v>0.56084794699999996</v>
      </c>
      <c r="AZ3947" s="57">
        <v>9.1995490999999999E-2</v>
      </c>
      <c r="BA3947" s="57">
        <v>0</v>
      </c>
      <c r="BB3947" s="57">
        <v>0.65284343899999997</v>
      </c>
      <c r="BC3947" s="57">
        <v>0</v>
      </c>
      <c r="BD3947" s="57">
        <v>0</v>
      </c>
      <c r="BE3947" s="57">
        <v>0</v>
      </c>
      <c r="BF3947" s="57">
        <v>3.2787185000000003E-2</v>
      </c>
      <c r="BG3947" s="57">
        <v>1.6321085999999999E-2</v>
      </c>
      <c r="BH3947" s="57">
        <v>4.9108271000000002E-2</v>
      </c>
      <c r="BI3947" s="57">
        <v>0</v>
      </c>
      <c r="BJ3947" s="57">
        <v>0</v>
      </c>
      <c r="BK3947" s="57">
        <v>0</v>
      </c>
      <c r="BL3947" s="57">
        <v>0</v>
      </c>
      <c r="BM3947" s="57">
        <v>0</v>
      </c>
      <c r="BN3947" s="57">
        <v>0</v>
      </c>
      <c r="BO3947" s="57">
        <v>0</v>
      </c>
      <c r="BP3947" s="57">
        <v>0.60373516699999996</v>
      </c>
      <c r="BQ3947" s="57">
        <v>3.8823956E-2</v>
      </c>
      <c r="BR3947" s="57">
        <v>1.0796437000000001E-2</v>
      </c>
      <c r="BS3947" s="57">
        <v>0.60373516699999996</v>
      </c>
      <c r="BT3947" s="57">
        <v>3.8823956E-2</v>
      </c>
      <c r="BU3947" s="57">
        <v>1.0796437000000001E-2</v>
      </c>
    </row>
    <row r="3948" spans="1:73" x14ac:dyDescent="0.25">
      <c r="A3948" s="57">
        <v>5</v>
      </c>
      <c r="B3948" s="57">
        <v>42285342160000</v>
      </c>
      <c r="C3948" s="57" t="s">
        <v>176</v>
      </c>
      <c r="D3948" s="57" t="s">
        <v>177</v>
      </c>
      <c r="E3948" s="57" t="s">
        <v>178</v>
      </c>
      <c r="F3948" s="57">
        <v>0</v>
      </c>
      <c r="G3948" s="57" t="s">
        <v>49</v>
      </c>
      <c r="H3948" s="57" t="s">
        <v>150</v>
      </c>
      <c r="I3948" s="57" t="s">
        <v>151</v>
      </c>
      <c r="J3948" s="57" t="s">
        <v>152</v>
      </c>
      <c r="K3948" s="57" t="s">
        <v>51</v>
      </c>
      <c r="L3948" s="57" t="s">
        <v>153</v>
      </c>
      <c r="M3948" s="57" t="s">
        <v>154</v>
      </c>
      <c r="N3948" s="57" t="s">
        <v>155</v>
      </c>
      <c r="P3948" s="57" t="s">
        <v>156</v>
      </c>
      <c r="Q3948" s="57" t="s">
        <v>157</v>
      </c>
      <c r="R3948" s="57" t="s">
        <v>158</v>
      </c>
      <c r="S3948" s="57" t="s">
        <v>159</v>
      </c>
      <c r="U3948" s="57" t="s">
        <v>160</v>
      </c>
      <c r="V3948" s="57" t="s">
        <v>160</v>
      </c>
      <c r="W3948" s="57" t="s">
        <v>160</v>
      </c>
      <c r="X3948" s="57" t="s">
        <v>160</v>
      </c>
      <c r="Y3948" s="57" t="s">
        <v>160</v>
      </c>
      <c r="Z3948" s="57" t="s">
        <v>160</v>
      </c>
      <c r="AA3948" s="57" t="s">
        <v>160</v>
      </c>
      <c r="AB3948" s="57" t="s">
        <v>160</v>
      </c>
      <c r="AC3948" s="57" t="s">
        <v>160</v>
      </c>
      <c r="AD3948" s="57" t="s">
        <v>160</v>
      </c>
      <c r="AE3948" s="57" t="s">
        <v>160</v>
      </c>
      <c r="AF3948" s="57" t="s">
        <v>160</v>
      </c>
      <c r="AG3948" s="57" t="s">
        <v>160</v>
      </c>
      <c r="AH3948" s="57" t="s">
        <v>160</v>
      </c>
      <c r="AI3948" s="57" t="s">
        <v>179</v>
      </c>
      <c r="AL3948" s="9">
        <v>55854</v>
      </c>
      <c r="AM3948" s="57">
        <v>125.69091727999999</v>
      </c>
      <c r="AN3948" s="57">
        <v>408.03745015499999</v>
      </c>
      <c r="AO3948" s="57">
        <v>0.20514864899999999</v>
      </c>
      <c r="AP3948" s="57">
        <v>125.69091727999999</v>
      </c>
      <c r="AQ3948" s="57">
        <v>306.02808761699998</v>
      </c>
      <c r="AR3948" s="57">
        <v>0</v>
      </c>
      <c r="AS3948" s="57">
        <v>9.2646780000000001E-3</v>
      </c>
      <c r="AT3948" s="57">
        <v>2.255733E-2</v>
      </c>
      <c r="AU3948" s="57">
        <v>0</v>
      </c>
      <c r="AV3948" s="57">
        <v>62.119999960999998</v>
      </c>
      <c r="AW3948" s="57">
        <v>4.1849999980000003</v>
      </c>
      <c r="AX3948" s="57">
        <v>0</v>
      </c>
      <c r="AY3948" s="57">
        <v>0.57552176700000002</v>
      </c>
      <c r="AZ3948" s="57">
        <v>9.4402426999999997E-2</v>
      </c>
      <c r="BA3948" s="57">
        <v>0</v>
      </c>
      <c r="BB3948" s="57">
        <v>0.669924195</v>
      </c>
      <c r="BC3948" s="57">
        <v>0</v>
      </c>
      <c r="BD3948" s="57">
        <v>0</v>
      </c>
      <c r="BE3948" s="57">
        <v>0</v>
      </c>
      <c r="BF3948" s="57">
        <v>3.3645016999999999E-2</v>
      </c>
      <c r="BG3948" s="57">
        <v>1.6748104999999999E-2</v>
      </c>
      <c r="BH3948" s="57">
        <v>5.0393121999999999E-2</v>
      </c>
      <c r="BI3948" s="57">
        <v>0</v>
      </c>
      <c r="BJ3948" s="57">
        <v>0</v>
      </c>
      <c r="BK3948" s="57">
        <v>0</v>
      </c>
      <c r="BL3948" s="57">
        <v>0</v>
      </c>
      <c r="BM3948" s="57">
        <v>0</v>
      </c>
      <c r="BN3948" s="57">
        <v>0</v>
      </c>
      <c r="BO3948" s="57">
        <v>0</v>
      </c>
      <c r="BP3948" s="57">
        <v>0.61953107200000002</v>
      </c>
      <c r="BQ3948" s="57">
        <v>3.9518756000000002E-2</v>
      </c>
      <c r="BR3948" s="57">
        <v>1.0948269E-2</v>
      </c>
      <c r="BS3948" s="57">
        <v>0.61953107200000002</v>
      </c>
      <c r="BT3948" s="57">
        <v>3.9518756000000002E-2</v>
      </c>
      <c r="BU3948" s="57">
        <v>1.0948269E-2</v>
      </c>
    </row>
    <row r="3949" spans="1:73" x14ac:dyDescent="0.25">
      <c r="A3949" s="57">
        <v>5</v>
      </c>
      <c r="B3949" s="57">
        <v>42285342160000</v>
      </c>
      <c r="C3949" s="57" t="s">
        <v>176</v>
      </c>
      <c r="D3949" s="57" t="s">
        <v>177</v>
      </c>
      <c r="E3949" s="57" t="s">
        <v>178</v>
      </c>
      <c r="F3949" s="57">
        <v>0</v>
      </c>
      <c r="G3949" s="57" t="s">
        <v>49</v>
      </c>
      <c r="H3949" s="57" t="s">
        <v>150</v>
      </c>
      <c r="I3949" s="57" t="s">
        <v>151</v>
      </c>
      <c r="J3949" s="57" t="s">
        <v>152</v>
      </c>
      <c r="K3949" s="57" t="s">
        <v>51</v>
      </c>
      <c r="L3949" s="57" t="s">
        <v>153</v>
      </c>
      <c r="M3949" s="57" t="s">
        <v>154</v>
      </c>
      <c r="N3949" s="57" t="s">
        <v>155</v>
      </c>
      <c r="P3949" s="57" t="s">
        <v>156</v>
      </c>
      <c r="Q3949" s="57" t="s">
        <v>157</v>
      </c>
      <c r="R3949" s="57" t="s">
        <v>158</v>
      </c>
      <c r="S3949" s="57" t="s">
        <v>159</v>
      </c>
      <c r="U3949" s="57" t="s">
        <v>160</v>
      </c>
      <c r="V3949" s="57" t="s">
        <v>160</v>
      </c>
      <c r="W3949" s="57" t="s">
        <v>160</v>
      </c>
      <c r="X3949" s="57" t="s">
        <v>160</v>
      </c>
      <c r="Y3949" s="57" t="s">
        <v>160</v>
      </c>
      <c r="Z3949" s="57" t="s">
        <v>160</v>
      </c>
      <c r="AA3949" s="57" t="s">
        <v>160</v>
      </c>
      <c r="AB3949" s="57" t="s">
        <v>160</v>
      </c>
      <c r="AC3949" s="57" t="s">
        <v>160</v>
      </c>
      <c r="AD3949" s="57" t="s">
        <v>160</v>
      </c>
      <c r="AE3949" s="57" t="s">
        <v>160</v>
      </c>
      <c r="AF3949" s="57" t="s">
        <v>160</v>
      </c>
      <c r="AG3949" s="57" t="s">
        <v>160</v>
      </c>
      <c r="AH3949" s="57" t="s">
        <v>160</v>
      </c>
      <c r="AI3949" s="57" t="s">
        <v>179</v>
      </c>
      <c r="AL3949" s="9">
        <v>55885</v>
      </c>
      <c r="AM3949" s="57">
        <v>124.804557956</v>
      </c>
      <c r="AN3949" s="57">
        <v>405.16001233999998</v>
      </c>
      <c r="AO3949" s="57">
        <v>0.20370196199999999</v>
      </c>
      <c r="AP3949" s="57">
        <v>124.804557956</v>
      </c>
      <c r="AQ3949" s="57">
        <v>303.87000925500001</v>
      </c>
      <c r="AR3949" s="57">
        <v>0</v>
      </c>
      <c r="AS3949" s="57">
        <v>9.1993439999999999E-3</v>
      </c>
      <c r="AT3949" s="57">
        <v>2.2398258000000001E-2</v>
      </c>
      <c r="AU3949" s="57">
        <v>0</v>
      </c>
      <c r="AV3949" s="57">
        <v>62.119999970000002</v>
      </c>
      <c r="AW3949" s="57">
        <v>4.1850000119999997</v>
      </c>
      <c r="AX3949" s="57">
        <v>0</v>
      </c>
      <c r="AY3949" s="57">
        <v>0.57146324699999995</v>
      </c>
      <c r="AZ3949" s="57">
        <v>9.3736711E-2</v>
      </c>
      <c r="BA3949" s="57">
        <v>0</v>
      </c>
      <c r="BB3949" s="57">
        <v>0.66519995899999995</v>
      </c>
      <c r="BC3949" s="57">
        <v>0</v>
      </c>
      <c r="BD3949" s="57">
        <v>0</v>
      </c>
      <c r="BE3949" s="57">
        <v>0</v>
      </c>
      <c r="BF3949" s="57">
        <v>3.3407755999999997E-2</v>
      </c>
      <c r="BG3949" s="57">
        <v>1.6629998999999999E-2</v>
      </c>
      <c r="BH3949" s="57">
        <v>5.0037755000000003E-2</v>
      </c>
      <c r="BI3949" s="57">
        <v>0</v>
      </c>
      <c r="BJ3949" s="57">
        <v>0</v>
      </c>
      <c r="BK3949" s="57">
        <v>0</v>
      </c>
      <c r="BL3949" s="57">
        <v>0</v>
      </c>
      <c r="BM3949" s="57">
        <v>0</v>
      </c>
      <c r="BN3949" s="57">
        <v>0</v>
      </c>
      <c r="BO3949" s="57">
        <v>0</v>
      </c>
      <c r="BP3949" s="57">
        <v>0.61516220300000002</v>
      </c>
      <c r="BQ3949" s="57">
        <v>3.8923930000000002E-2</v>
      </c>
      <c r="BR3949" s="57">
        <v>1.0742870999999999E-2</v>
      </c>
      <c r="BS3949" s="57">
        <v>0.61516220300000002</v>
      </c>
      <c r="BT3949" s="57">
        <v>3.8923930000000002E-2</v>
      </c>
      <c r="BU3949" s="57">
        <v>1.0742870999999999E-2</v>
      </c>
    </row>
    <row r="3950" spans="1:73" x14ac:dyDescent="0.25">
      <c r="A3950" s="57">
        <v>5</v>
      </c>
      <c r="B3950" s="57">
        <v>42285342160000</v>
      </c>
      <c r="C3950" s="57" t="s">
        <v>176</v>
      </c>
      <c r="D3950" s="57" t="s">
        <v>177</v>
      </c>
      <c r="E3950" s="57" t="s">
        <v>178</v>
      </c>
      <c r="F3950" s="57">
        <v>0</v>
      </c>
      <c r="G3950" s="57" t="s">
        <v>49</v>
      </c>
      <c r="H3950" s="57" t="s">
        <v>150</v>
      </c>
      <c r="I3950" s="57" t="s">
        <v>151</v>
      </c>
      <c r="J3950" s="57" t="s">
        <v>152</v>
      </c>
      <c r="K3950" s="57" t="s">
        <v>51</v>
      </c>
      <c r="L3950" s="57" t="s">
        <v>153</v>
      </c>
      <c r="M3950" s="57" t="s">
        <v>154</v>
      </c>
      <c r="N3950" s="57" t="s">
        <v>155</v>
      </c>
      <c r="P3950" s="57" t="s">
        <v>156</v>
      </c>
      <c r="Q3950" s="57" t="s">
        <v>157</v>
      </c>
      <c r="R3950" s="57" t="s">
        <v>158</v>
      </c>
      <c r="S3950" s="57" t="s">
        <v>159</v>
      </c>
      <c r="U3950" s="57" t="s">
        <v>160</v>
      </c>
      <c r="V3950" s="57" t="s">
        <v>160</v>
      </c>
      <c r="W3950" s="57" t="s">
        <v>160</v>
      </c>
      <c r="X3950" s="57" t="s">
        <v>160</v>
      </c>
      <c r="Y3950" s="57" t="s">
        <v>160</v>
      </c>
      <c r="Z3950" s="57" t="s">
        <v>160</v>
      </c>
      <c r="AA3950" s="57" t="s">
        <v>160</v>
      </c>
      <c r="AB3950" s="57" t="s">
        <v>160</v>
      </c>
      <c r="AC3950" s="57" t="s">
        <v>160</v>
      </c>
      <c r="AD3950" s="57" t="s">
        <v>160</v>
      </c>
      <c r="AE3950" s="57" t="s">
        <v>160</v>
      </c>
      <c r="AF3950" s="57" t="s">
        <v>160</v>
      </c>
      <c r="AG3950" s="57" t="s">
        <v>160</v>
      </c>
      <c r="AH3950" s="57" t="s">
        <v>160</v>
      </c>
      <c r="AI3950" s="57" t="s">
        <v>179</v>
      </c>
      <c r="AL3950" s="9">
        <v>55916</v>
      </c>
      <c r="AM3950" s="57">
        <v>111.970052796</v>
      </c>
      <c r="AN3950" s="57">
        <v>363.49464086400002</v>
      </c>
      <c r="AO3950" s="57">
        <v>0.182753898</v>
      </c>
      <c r="AP3950" s="57">
        <v>111.970052796</v>
      </c>
      <c r="AQ3950" s="57">
        <v>272.620980648</v>
      </c>
      <c r="AR3950" s="57">
        <v>0</v>
      </c>
      <c r="AS3950" s="57">
        <v>8.253313E-3</v>
      </c>
      <c r="AT3950" s="57">
        <v>2.0094892E-2</v>
      </c>
      <c r="AU3950" s="57">
        <v>0</v>
      </c>
      <c r="AV3950" s="57">
        <v>62.120000052999998</v>
      </c>
      <c r="AW3950" s="57">
        <v>4.1849999990000004</v>
      </c>
      <c r="AX3950" s="57">
        <v>0</v>
      </c>
      <c r="AY3950" s="57">
        <v>0.51269577799999999</v>
      </c>
      <c r="AZ3950" s="57">
        <v>8.4097124999999995E-2</v>
      </c>
      <c r="BA3950" s="57">
        <v>0</v>
      </c>
      <c r="BB3950" s="57">
        <v>0.59679290299999999</v>
      </c>
      <c r="BC3950" s="57">
        <v>0</v>
      </c>
      <c r="BD3950" s="57">
        <v>0</v>
      </c>
      <c r="BE3950" s="57">
        <v>0</v>
      </c>
      <c r="BF3950" s="57">
        <v>2.9972208E-2</v>
      </c>
      <c r="BG3950" s="57">
        <v>1.4919823E-2</v>
      </c>
      <c r="BH3950" s="57">
        <v>4.4892030999999999E-2</v>
      </c>
      <c r="BI3950" s="57">
        <v>0</v>
      </c>
      <c r="BJ3950" s="57">
        <v>0</v>
      </c>
      <c r="BK3950" s="57">
        <v>0</v>
      </c>
      <c r="BL3950" s="57">
        <v>0</v>
      </c>
      <c r="BM3950" s="57">
        <v>0</v>
      </c>
      <c r="BN3950" s="57">
        <v>0</v>
      </c>
      <c r="BO3950" s="57">
        <v>0</v>
      </c>
      <c r="BP3950" s="57">
        <v>0.55190087200000004</v>
      </c>
      <c r="BQ3950" s="57">
        <v>3.4666897000000002E-2</v>
      </c>
      <c r="BR3950" s="57">
        <v>9.5353959999999998E-3</v>
      </c>
      <c r="BS3950" s="57">
        <v>0.55190087200000004</v>
      </c>
      <c r="BT3950" s="57">
        <v>3.4666897000000002E-2</v>
      </c>
      <c r="BU3950" s="57">
        <v>9.5353959999999998E-3</v>
      </c>
    </row>
    <row r="3951" spans="1:73" x14ac:dyDescent="0.25">
      <c r="A3951" s="57">
        <v>5</v>
      </c>
      <c r="B3951" s="57">
        <v>42285342160000</v>
      </c>
      <c r="C3951" s="57" t="s">
        <v>176</v>
      </c>
      <c r="D3951" s="57" t="s">
        <v>177</v>
      </c>
      <c r="E3951" s="57" t="s">
        <v>178</v>
      </c>
      <c r="F3951" s="57">
        <v>0</v>
      </c>
      <c r="G3951" s="57" t="s">
        <v>49</v>
      </c>
      <c r="H3951" s="57" t="s">
        <v>150</v>
      </c>
      <c r="I3951" s="57" t="s">
        <v>151</v>
      </c>
      <c r="J3951" s="57" t="s">
        <v>152</v>
      </c>
      <c r="K3951" s="57" t="s">
        <v>51</v>
      </c>
      <c r="L3951" s="57" t="s">
        <v>153</v>
      </c>
      <c r="M3951" s="57" t="s">
        <v>154</v>
      </c>
      <c r="N3951" s="57" t="s">
        <v>155</v>
      </c>
      <c r="P3951" s="57" t="s">
        <v>156</v>
      </c>
      <c r="Q3951" s="57" t="s">
        <v>157</v>
      </c>
      <c r="R3951" s="57" t="s">
        <v>158</v>
      </c>
      <c r="S3951" s="57" t="s">
        <v>159</v>
      </c>
      <c r="U3951" s="57" t="s">
        <v>160</v>
      </c>
      <c r="V3951" s="57" t="s">
        <v>160</v>
      </c>
      <c r="W3951" s="57" t="s">
        <v>160</v>
      </c>
      <c r="X3951" s="57" t="s">
        <v>160</v>
      </c>
      <c r="Y3951" s="57" t="s">
        <v>160</v>
      </c>
      <c r="Z3951" s="57" t="s">
        <v>160</v>
      </c>
      <c r="AA3951" s="57" t="s">
        <v>160</v>
      </c>
      <c r="AB3951" s="57" t="s">
        <v>160</v>
      </c>
      <c r="AC3951" s="57" t="s">
        <v>160</v>
      </c>
      <c r="AD3951" s="57" t="s">
        <v>160</v>
      </c>
      <c r="AE3951" s="57" t="s">
        <v>160</v>
      </c>
      <c r="AF3951" s="57" t="s">
        <v>160</v>
      </c>
      <c r="AG3951" s="57" t="s">
        <v>160</v>
      </c>
      <c r="AH3951" s="57" t="s">
        <v>160</v>
      </c>
      <c r="AI3951" s="57" t="s">
        <v>179</v>
      </c>
      <c r="AL3951" s="9">
        <v>55944</v>
      </c>
      <c r="AM3951" s="57">
        <v>123.134847937</v>
      </c>
      <c r="AN3951" s="57">
        <v>399.73953937599998</v>
      </c>
      <c r="AO3951" s="57">
        <v>0.200976716</v>
      </c>
      <c r="AP3951" s="57">
        <v>123.134847937</v>
      </c>
      <c r="AQ3951" s="57">
        <v>299.80465453199997</v>
      </c>
      <c r="AR3951" s="57">
        <v>0</v>
      </c>
      <c r="AS3951" s="57">
        <v>9.0762700000000009E-3</v>
      </c>
      <c r="AT3951" s="57">
        <v>2.2098600999999999E-2</v>
      </c>
      <c r="AU3951" s="57">
        <v>0</v>
      </c>
      <c r="AV3951" s="57">
        <v>62.119999956000001</v>
      </c>
      <c r="AW3951" s="57">
        <v>4.1849999919999998</v>
      </c>
      <c r="AX3951" s="57">
        <v>0</v>
      </c>
      <c r="AY3951" s="57">
        <v>0.56381787000000005</v>
      </c>
      <c r="AZ3951" s="57">
        <v>9.2482646000000002E-2</v>
      </c>
      <c r="BA3951" s="57">
        <v>0</v>
      </c>
      <c r="BB3951" s="57">
        <v>0.65630051599999994</v>
      </c>
      <c r="BC3951" s="57">
        <v>0</v>
      </c>
      <c r="BD3951" s="57">
        <v>0</v>
      </c>
      <c r="BE3951" s="57">
        <v>0</v>
      </c>
      <c r="BF3951" s="57">
        <v>3.2960807000000002E-2</v>
      </c>
      <c r="BG3951" s="57">
        <v>1.6407512999999999E-2</v>
      </c>
      <c r="BH3951" s="57">
        <v>4.936832E-2</v>
      </c>
      <c r="BI3951" s="57">
        <v>0</v>
      </c>
      <c r="BJ3951" s="57">
        <v>0</v>
      </c>
      <c r="BK3951" s="57">
        <v>0</v>
      </c>
      <c r="BL3951" s="57">
        <v>0</v>
      </c>
      <c r="BM3951" s="57">
        <v>0</v>
      </c>
      <c r="BN3951" s="57">
        <v>0</v>
      </c>
      <c r="BO3951" s="57">
        <v>0</v>
      </c>
      <c r="BP3951" s="57">
        <v>0.60693219600000003</v>
      </c>
      <c r="BQ3951" s="57">
        <v>3.7816464000000001E-2</v>
      </c>
      <c r="BR3951" s="57">
        <v>1.0362539E-2</v>
      </c>
      <c r="BS3951" s="57">
        <v>0.60693219600000003</v>
      </c>
      <c r="BT3951" s="57">
        <v>3.7816464000000001E-2</v>
      </c>
      <c r="BU3951" s="57">
        <v>1.0362539E-2</v>
      </c>
    </row>
    <row r="3952" spans="1:73" x14ac:dyDescent="0.25">
      <c r="A3952" s="57">
        <v>5</v>
      </c>
      <c r="B3952" s="57">
        <v>42285342160000</v>
      </c>
      <c r="C3952" s="57" t="s">
        <v>176</v>
      </c>
      <c r="D3952" s="57" t="s">
        <v>177</v>
      </c>
      <c r="E3952" s="57" t="s">
        <v>178</v>
      </c>
      <c r="F3952" s="57">
        <v>0</v>
      </c>
      <c r="G3952" s="57" t="s">
        <v>49</v>
      </c>
      <c r="H3952" s="57" t="s">
        <v>150</v>
      </c>
      <c r="I3952" s="57" t="s">
        <v>151</v>
      </c>
      <c r="J3952" s="57" t="s">
        <v>152</v>
      </c>
      <c r="K3952" s="57" t="s">
        <v>51</v>
      </c>
      <c r="L3952" s="57" t="s">
        <v>153</v>
      </c>
      <c r="M3952" s="57" t="s">
        <v>154</v>
      </c>
      <c r="N3952" s="57" t="s">
        <v>155</v>
      </c>
      <c r="P3952" s="57" t="s">
        <v>156</v>
      </c>
      <c r="Q3952" s="57" t="s">
        <v>157</v>
      </c>
      <c r="R3952" s="57" t="s">
        <v>158</v>
      </c>
      <c r="S3952" s="57" t="s">
        <v>159</v>
      </c>
      <c r="U3952" s="57" t="s">
        <v>160</v>
      </c>
      <c r="V3952" s="57" t="s">
        <v>160</v>
      </c>
      <c r="W3952" s="57" t="s">
        <v>160</v>
      </c>
      <c r="X3952" s="57" t="s">
        <v>160</v>
      </c>
      <c r="Y3952" s="57" t="s">
        <v>160</v>
      </c>
      <c r="Z3952" s="57" t="s">
        <v>160</v>
      </c>
      <c r="AA3952" s="57" t="s">
        <v>160</v>
      </c>
      <c r="AB3952" s="57" t="s">
        <v>160</v>
      </c>
      <c r="AC3952" s="57" t="s">
        <v>160</v>
      </c>
      <c r="AD3952" s="57" t="s">
        <v>160</v>
      </c>
      <c r="AE3952" s="57" t="s">
        <v>160</v>
      </c>
      <c r="AF3952" s="57" t="s">
        <v>160</v>
      </c>
      <c r="AG3952" s="57" t="s">
        <v>160</v>
      </c>
      <c r="AH3952" s="57" t="s">
        <v>160</v>
      </c>
      <c r="AI3952" s="57" t="s">
        <v>179</v>
      </c>
      <c r="AL3952" s="9">
        <v>55975</v>
      </c>
      <c r="AM3952" s="57">
        <v>118.335923458</v>
      </c>
      <c r="AN3952" s="57">
        <v>384.160522609</v>
      </c>
      <c r="AO3952" s="57">
        <v>0.193144066</v>
      </c>
      <c r="AP3952" s="57">
        <v>118.335923458</v>
      </c>
      <c r="AQ3952" s="57">
        <v>288.12039195699998</v>
      </c>
      <c r="AR3952" s="57">
        <v>0</v>
      </c>
      <c r="AS3952" s="57">
        <v>8.7225410000000003E-3</v>
      </c>
      <c r="AT3952" s="57">
        <v>2.1237354E-2</v>
      </c>
      <c r="AU3952" s="57">
        <v>0</v>
      </c>
      <c r="AV3952" s="57">
        <v>62.120000009000002</v>
      </c>
      <c r="AW3952" s="57">
        <v>4.1849999770000004</v>
      </c>
      <c r="AX3952" s="57">
        <v>0</v>
      </c>
      <c r="AY3952" s="57">
        <v>0.54184424200000003</v>
      </c>
      <c r="AZ3952" s="57">
        <v>8.8878326999999993E-2</v>
      </c>
      <c r="BA3952" s="57">
        <v>0</v>
      </c>
      <c r="BB3952" s="57">
        <v>0.63072256900000001</v>
      </c>
      <c r="BC3952" s="57">
        <v>0</v>
      </c>
      <c r="BD3952" s="57">
        <v>0</v>
      </c>
      <c r="BE3952" s="57">
        <v>0</v>
      </c>
      <c r="BF3952" s="57">
        <v>3.1676228000000001E-2</v>
      </c>
      <c r="BG3952" s="57">
        <v>1.5768063999999998E-2</v>
      </c>
      <c r="BH3952" s="57">
        <v>4.7444292999999998E-2</v>
      </c>
      <c r="BI3952" s="57">
        <v>0</v>
      </c>
      <c r="BJ3952" s="57">
        <v>0</v>
      </c>
      <c r="BK3952" s="57">
        <v>0</v>
      </c>
      <c r="BL3952" s="57">
        <v>0</v>
      </c>
      <c r="BM3952" s="57">
        <v>0</v>
      </c>
      <c r="BN3952" s="57">
        <v>0</v>
      </c>
      <c r="BO3952" s="57">
        <v>0</v>
      </c>
      <c r="BP3952" s="57">
        <v>0.58327827600000004</v>
      </c>
      <c r="BQ3952" s="57">
        <v>3.6059253999999999E-2</v>
      </c>
      <c r="BR3952" s="57">
        <v>9.8450139999999992E-3</v>
      </c>
      <c r="BS3952" s="57">
        <v>0.58327827600000004</v>
      </c>
      <c r="BT3952" s="57">
        <v>3.6059253999999999E-2</v>
      </c>
      <c r="BU3952" s="57">
        <v>9.8450139999999992E-3</v>
      </c>
    </row>
    <row r="3953" spans="1:73" x14ac:dyDescent="0.25">
      <c r="A3953" s="57">
        <v>5</v>
      </c>
      <c r="B3953" s="57">
        <v>42285342160000</v>
      </c>
      <c r="C3953" s="57" t="s">
        <v>176</v>
      </c>
      <c r="D3953" s="57" t="s">
        <v>177</v>
      </c>
      <c r="E3953" s="57" t="s">
        <v>178</v>
      </c>
      <c r="F3953" s="57">
        <v>0</v>
      </c>
      <c r="G3953" s="57" t="s">
        <v>49</v>
      </c>
      <c r="H3953" s="57" t="s">
        <v>150</v>
      </c>
      <c r="I3953" s="57" t="s">
        <v>151</v>
      </c>
      <c r="J3953" s="57" t="s">
        <v>152</v>
      </c>
      <c r="K3953" s="57" t="s">
        <v>51</v>
      </c>
      <c r="L3953" s="57" t="s">
        <v>153</v>
      </c>
      <c r="M3953" s="57" t="s">
        <v>154</v>
      </c>
      <c r="N3953" s="57" t="s">
        <v>155</v>
      </c>
      <c r="P3953" s="57" t="s">
        <v>156</v>
      </c>
      <c r="Q3953" s="57" t="s">
        <v>157</v>
      </c>
      <c r="R3953" s="57" t="s">
        <v>158</v>
      </c>
      <c r="S3953" s="57" t="s">
        <v>159</v>
      </c>
      <c r="U3953" s="57" t="s">
        <v>160</v>
      </c>
      <c r="V3953" s="57" t="s">
        <v>160</v>
      </c>
      <c r="W3953" s="57" t="s">
        <v>160</v>
      </c>
      <c r="X3953" s="57" t="s">
        <v>160</v>
      </c>
      <c r="Y3953" s="57" t="s">
        <v>160</v>
      </c>
      <c r="Z3953" s="57" t="s">
        <v>160</v>
      </c>
      <c r="AA3953" s="57" t="s">
        <v>160</v>
      </c>
      <c r="AB3953" s="57" t="s">
        <v>160</v>
      </c>
      <c r="AC3953" s="57" t="s">
        <v>160</v>
      </c>
      <c r="AD3953" s="57" t="s">
        <v>160</v>
      </c>
      <c r="AE3953" s="57" t="s">
        <v>160</v>
      </c>
      <c r="AF3953" s="57" t="s">
        <v>160</v>
      </c>
      <c r="AG3953" s="57" t="s">
        <v>160</v>
      </c>
      <c r="AH3953" s="57" t="s">
        <v>160</v>
      </c>
      <c r="AI3953" s="57" t="s">
        <v>179</v>
      </c>
      <c r="AL3953" s="9">
        <v>56005</v>
      </c>
      <c r="AM3953" s="57">
        <v>121.43202107899999</v>
      </c>
      <c r="AN3953" s="57">
        <v>394.21155737100003</v>
      </c>
      <c r="AO3953" s="57">
        <v>0.19819741699999999</v>
      </c>
      <c r="AP3953" s="57">
        <v>121.43202107899999</v>
      </c>
      <c r="AQ3953" s="57">
        <v>295.65866802800002</v>
      </c>
      <c r="AR3953" s="57">
        <v>0</v>
      </c>
      <c r="AS3953" s="57">
        <v>8.950754E-3</v>
      </c>
      <c r="AT3953" s="57">
        <v>2.1793E-2</v>
      </c>
      <c r="AU3953" s="57">
        <v>0</v>
      </c>
      <c r="AV3953" s="57">
        <v>62.119999946</v>
      </c>
      <c r="AW3953" s="57">
        <v>4.1849999999999996</v>
      </c>
      <c r="AX3953" s="57">
        <v>0</v>
      </c>
      <c r="AY3953" s="57">
        <v>0.55602085499999998</v>
      </c>
      <c r="AZ3953" s="57">
        <v>9.1203706999999995E-2</v>
      </c>
      <c r="BA3953" s="57">
        <v>0</v>
      </c>
      <c r="BB3953" s="57">
        <v>0.647224562</v>
      </c>
      <c r="BC3953" s="57">
        <v>0</v>
      </c>
      <c r="BD3953" s="57">
        <v>0</v>
      </c>
      <c r="BE3953" s="57">
        <v>0</v>
      </c>
      <c r="BF3953" s="57">
        <v>3.2504994000000002E-2</v>
      </c>
      <c r="BG3953" s="57">
        <v>1.6180613999999999E-2</v>
      </c>
      <c r="BH3953" s="57">
        <v>4.8685607999999998E-2</v>
      </c>
      <c r="BI3953" s="57">
        <v>0</v>
      </c>
      <c r="BJ3953" s="57">
        <v>0</v>
      </c>
      <c r="BK3953" s="57">
        <v>0</v>
      </c>
      <c r="BL3953" s="57">
        <v>0</v>
      </c>
      <c r="BM3953" s="57">
        <v>0</v>
      </c>
      <c r="BN3953" s="57">
        <v>0</v>
      </c>
      <c r="BO3953" s="57">
        <v>0</v>
      </c>
      <c r="BP3953" s="57">
        <v>0.59853895499999998</v>
      </c>
      <c r="BQ3953" s="57">
        <v>3.6704577000000002E-2</v>
      </c>
      <c r="BR3953" s="57">
        <v>9.9834659999999999E-3</v>
      </c>
      <c r="BS3953" s="57">
        <v>0.59853895499999998</v>
      </c>
      <c r="BT3953" s="57">
        <v>3.6704577000000002E-2</v>
      </c>
      <c r="BU3953" s="57">
        <v>9.9834659999999999E-3</v>
      </c>
    </row>
    <row r="3954" spans="1:73" x14ac:dyDescent="0.25">
      <c r="A3954" s="57">
        <v>5</v>
      </c>
      <c r="B3954" s="57">
        <v>42285342160000</v>
      </c>
      <c r="C3954" s="57" t="s">
        <v>176</v>
      </c>
      <c r="D3954" s="57" t="s">
        <v>177</v>
      </c>
      <c r="E3954" s="57" t="s">
        <v>178</v>
      </c>
      <c r="F3954" s="57">
        <v>0</v>
      </c>
      <c r="G3954" s="57" t="s">
        <v>49</v>
      </c>
      <c r="H3954" s="57" t="s">
        <v>150</v>
      </c>
      <c r="I3954" s="57" t="s">
        <v>151</v>
      </c>
      <c r="J3954" s="57" t="s">
        <v>152</v>
      </c>
      <c r="K3954" s="57" t="s">
        <v>51</v>
      </c>
      <c r="L3954" s="57" t="s">
        <v>153</v>
      </c>
      <c r="M3954" s="57" t="s">
        <v>154</v>
      </c>
      <c r="N3954" s="57" t="s">
        <v>155</v>
      </c>
      <c r="P3954" s="57" t="s">
        <v>156</v>
      </c>
      <c r="Q3954" s="57" t="s">
        <v>157</v>
      </c>
      <c r="R3954" s="57" t="s">
        <v>158</v>
      </c>
      <c r="S3954" s="57" t="s">
        <v>159</v>
      </c>
      <c r="U3954" s="57" t="s">
        <v>160</v>
      </c>
      <c r="V3954" s="57" t="s">
        <v>160</v>
      </c>
      <c r="W3954" s="57" t="s">
        <v>160</v>
      </c>
      <c r="X3954" s="57" t="s">
        <v>160</v>
      </c>
      <c r="Y3954" s="57" t="s">
        <v>160</v>
      </c>
      <c r="Z3954" s="57" t="s">
        <v>160</v>
      </c>
      <c r="AA3954" s="57" t="s">
        <v>160</v>
      </c>
      <c r="AB3954" s="57" t="s">
        <v>160</v>
      </c>
      <c r="AC3954" s="57" t="s">
        <v>160</v>
      </c>
      <c r="AD3954" s="57" t="s">
        <v>160</v>
      </c>
      <c r="AE3954" s="57" t="s">
        <v>160</v>
      </c>
      <c r="AF3954" s="57" t="s">
        <v>160</v>
      </c>
      <c r="AG3954" s="57" t="s">
        <v>160</v>
      </c>
      <c r="AH3954" s="57" t="s">
        <v>160</v>
      </c>
      <c r="AI3954" s="57" t="s">
        <v>179</v>
      </c>
      <c r="AL3954" s="9">
        <v>56036</v>
      </c>
      <c r="AM3954" s="57">
        <v>116.699460734</v>
      </c>
      <c r="AN3954" s="57">
        <v>378.847982199</v>
      </c>
      <c r="AO3954" s="57">
        <v>0.19047308499999999</v>
      </c>
      <c r="AP3954" s="57">
        <v>116.699460734</v>
      </c>
      <c r="AQ3954" s="57">
        <v>284.13598664900002</v>
      </c>
      <c r="AR3954" s="57">
        <v>0</v>
      </c>
      <c r="AS3954" s="57">
        <v>8.6019170000000006E-3</v>
      </c>
      <c r="AT3954" s="57">
        <v>2.0943664000000001E-2</v>
      </c>
      <c r="AU3954" s="57">
        <v>0</v>
      </c>
      <c r="AV3954" s="57">
        <v>62.119999995000001</v>
      </c>
      <c r="AW3954" s="57">
        <v>4.1850000080000003</v>
      </c>
      <c r="AX3954" s="57">
        <v>0</v>
      </c>
      <c r="AY3954" s="57">
        <v>0.53435109999999997</v>
      </c>
      <c r="AZ3954" s="57">
        <v>8.7649231999999994E-2</v>
      </c>
      <c r="BA3954" s="57">
        <v>0</v>
      </c>
      <c r="BB3954" s="57">
        <v>0.62200033200000004</v>
      </c>
      <c r="BC3954" s="57">
        <v>0</v>
      </c>
      <c r="BD3954" s="57">
        <v>0</v>
      </c>
      <c r="BE3954" s="57">
        <v>0</v>
      </c>
      <c r="BF3954" s="57">
        <v>3.1238179000000001E-2</v>
      </c>
      <c r="BG3954" s="57">
        <v>1.5550008000000001E-2</v>
      </c>
      <c r="BH3954" s="57">
        <v>4.6788187000000002E-2</v>
      </c>
      <c r="BI3954" s="57">
        <v>0</v>
      </c>
      <c r="BJ3954" s="57">
        <v>0</v>
      </c>
      <c r="BK3954" s="57">
        <v>0</v>
      </c>
      <c r="BL3954" s="57">
        <v>0</v>
      </c>
      <c r="BM3954" s="57">
        <v>0</v>
      </c>
      <c r="BN3954" s="57">
        <v>0</v>
      </c>
      <c r="BO3954" s="57">
        <v>0</v>
      </c>
      <c r="BP3954" s="57">
        <v>0.57521214399999998</v>
      </c>
      <c r="BQ3954" s="57">
        <v>3.4999031999999999E-2</v>
      </c>
      <c r="BR3954" s="57">
        <v>9.4848729999999996E-3</v>
      </c>
      <c r="BS3954" s="57">
        <v>0.57521214399999998</v>
      </c>
      <c r="BT3954" s="57">
        <v>3.4999031999999999E-2</v>
      </c>
      <c r="BU3954" s="57">
        <v>9.4848729999999996E-3</v>
      </c>
    </row>
    <row r="3955" spans="1:73" x14ac:dyDescent="0.25">
      <c r="A3955" s="57">
        <v>5</v>
      </c>
      <c r="B3955" s="57">
        <v>42285342160000</v>
      </c>
      <c r="C3955" s="57" t="s">
        <v>176</v>
      </c>
      <c r="D3955" s="57" t="s">
        <v>177</v>
      </c>
      <c r="E3955" s="57" t="s">
        <v>178</v>
      </c>
      <c r="F3955" s="57">
        <v>0</v>
      </c>
      <c r="G3955" s="57" t="s">
        <v>49</v>
      </c>
      <c r="H3955" s="57" t="s">
        <v>150</v>
      </c>
      <c r="I3955" s="57" t="s">
        <v>151</v>
      </c>
      <c r="J3955" s="57" t="s">
        <v>152</v>
      </c>
      <c r="K3955" s="57" t="s">
        <v>51</v>
      </c>
      <c r="L3955" s="57" t="s">
        <v>153</v>
      </c>
      <c r="M3955" s="57" t="s">
        <v>154</v>
      </c>
      <c r="N3955" s="57" t="s">
        <v>155</v>
      </c>
      <c r="P3955" s="57" t="s">
        <v>156</v>
      </c>
      <c r="Q3955" s="57" t="s">
        <v>157</v>
      </c>
      <c r="R3955" s="57" t="s">
        <v>158</v>
      </c>
      <c r="S3955" s="57" t="s">
        <v>159</v>
      </c>
      <c r="U3955" s="57" t="s">
        <v>160</v>
      </c>
      <c r="V3955" s="57" t="s">
        <v>160</v>
      </c>
      <c r="W3955" s="57" t="s">
        <v>160</v>
      </c>
      <c r="X3955" s="57" t="s">
        <v>160</v>
      </c>
      <c r="Y3955" s="57" t="s">
        <v>160</v>
      </c>
      <c r="Z3955" s="57" t="s">
        <v>160</v>
      </c>
      <c r="AA3955" s="57" t="s">
        <v>160</v>
      </c>
      <c r="AB3955" s="57" t="s">
        <v>160</v>
      </c>
      <c r="AC3955" s="57" t="s">
        <v>160</v>
      </c>
      <c r="AD3955" s="57" t="s">
        <v>160</v>
      </c>
      <c r="AE3955" s="57" t="s">
        <v>160</v>
      </c>
      <c r="AF3955" s="57" t="s">
        <v>160</v>
      </c>
      <c r="AG3955" s="57" t="s">
        <v>160</v>
      </c>
      <c r="AH3955" s="57" t="s">
        <v>160</v>
      </c>
      <c r="AI3955" s="57" t="s">
        <v>179</v>
      </c>
      <c r="AL3955" s="9">
        <v>56066</v>
      </c>
      <c r="AM3955" s="57">
        <v>119.75274254599999</v>
      </c>
      <c r="AN3955" s="57">
        <v>388.76002160600001</v>
      </c>
      <c r="AO3955" s="57">
        <v>0.19545655300000001</v>
      </c>
      <c r="AP3955" s="57">
        <v>119.75274254599999</v>
      </c>
      <c r="AQ3955" s="57">
        <v>291.57001620400001</v>
      </c>
      <c r="AR3955" s="57">
        <v>0</v>
      </c>
      <c r="AS3955" s="57">
        <v>8.8269750000000008E-3</v>
      </c>
      <c r="AT3955" s="57">
        <v>2.1491626E-2</v>
      </c>
      <c r="AU3955" s="57">
        <v>0</v>
      </c>
      <c r="AV3955" s="57">
        <v>62.12</v>
      </c>
      <c r="AW3955" s="57">
        <v>4.1850000090000004</v>
      </c>
      <c r="AX3955" s="57">
        <v>0</v>
      </c>
      <c r="AY3955" s="57">
        <v>0.54833166499999997</v>
      </c>
      <c r="AZ3955" s="57">
        <v>8.9942454000000005E-2</v>
      </c>
      <c r="BA3955" s="57">
        <v>0</v>
      </c>
      <c r="BB3955" s="57">
        <v>0.63827411999999994</v>
      </c>
      <c r="BC3955" s="57">
        <v>0</v>
      </c>
      <c r="BD3955" s="57">
        <v>0</v>
      </c>
      <c r="BE3955" s="57">
        <v>0</v>
      </c>
      <c r="BF3955" s="57">
        <v>3.2055483000000003E-2</v>
      </c>
      <c r="BG3955" s="57">
        <v>1.5956853E-2</v>
      </c>
      <c r="BH3955" s="57">
        <v>4.8012336000000003E-2</v>
      </c>
      <c r="BI3955" s="57">
        <v>0</v>
      </c>
      <c r="BJ3955" s="57">
        <v>0</v>
      </c>
      <c r="BK3955" s="57">
        <v>0</v>
      </c>
      <c r="BL3955" s="57">
        <v>0</v>
      </c>
      <c r="BM3955" s="57">
        <v>0</v>
      </c>
      <c r="BN3955" s="57">
        <v>0</v>
      </c>
      <c r="BO3955" s="57">
        <v>0</v>
      </c>
      <c r="BP3955" s="57">
        <v>0.59026178299999998</v>
      </c>
      <c r="BQ3955" s="57">
        <v>3.5625380999999998E-2</v>
      </c>
      <c r="BR3955" s="57">
        <v>9.61826E-3</v>
      </c>
      <c r="BS3955" s="57">
        <v>0.59026178299999998</v>
      </c>
      <c r="BT3955" s="57">
        <v>3.5625380999999998E-2</v>
      </c>
      <c r="BU3955" s="57">
        <v>9.61826E-3</v>
      </c>
    </row>
    <row r="3956" spans="1:73" x14ac:dyDescent="0.25">
      <c r="A3956" s="57">
        <v>5</v>
      </c>
      <c r="B3956" s="57">
        <v>42285342160000</v>
      </c>
      <c r="C3956" s="57" t="s">
        <v>176</v>
      </c>
      <c r="D3956" s="57" t="s">
        <v>177</v>
      </c>
      <c r="E3956" s="57" t="s">
        <v>178</v>
      </c>
      <c r="F3956" s="57">
        <v>0</v>
      </c>
      <c r="G3956" s="57" t="s">
        <v>49</v>
      </c>
      <c r="H3956" s="57" t="s">
        <v>150</v>
      </c>
      <c r="I3956" s="57" t="s">
        <v>151</v>
      </c>
      <c r="J3956" s="57" t="s">
        <v>152</v>
      </c>
      <c r="K3956" s="57" t="s">
        <v>51</v>
      </c>
      <c r="L3956" s="57" t="s">
        <v>153</v>
      </c>
      <c r="M3956" s="57" t="s">
        <v>154</v>
      </c>
      <c r="N3956" s="57" t="s">
        <v>155</v>
      </c>
      <c r="P3956" s="57" t="s">
        <v>156</v>
      </c>
      <c r="Q3956" s="57" t="s">
        <v>157</v>
      </c>
      <c r="R3956" s="57" t="s">
        <v>158</v>
      </c>
      <c r="S3956" s="57" t="s">
        <v>159</v>
      </c>
      <c r="U3956" s="57" t="s">
        <v>160</v>
      </c>
      <c r="V3956" s="57" t="s">
        <v>160</v>
      </c>
      <c r="W3956" s="57" t="s">
        <v>160</v>
      </c>
      <c r="X3956" s="57" t="s">
        <v>160</v>
      </c>
      <c r="Y3956" s="57" t="s">
        <v>160</v>
      </c>
      <c r="Z3956" s="57" t="s">
        <v>160</v>
      </c>
      <c r="AA3956" s="57" t="s">
        <v>160</v>
      </c>
      <c r="AB3956" s="57" t="s">
        <v>160</v>
      </c>
      <c r="AC3956" s="57" t="s">
        <v>160</v>
      </c>
      <c r="AD3956" s="57" t="s">
        <v>160</v>
      </c>
      <c r="AE3956" s="57" t="s">
        <v>160</v>
      </c>
      <c r="AF3956" s="57" t="s">
        <v>160</v>
      </c>
      <c r="AG3956" s="57" t="s">
        <v>160</v>
      </c>
      <c r="AH3956" s="57" t="s">
        <v>160</v>
      </c>
      <c r="AI3956" s="57" t="s">
        <v>179</v>
      </c>
      <c r="AL3956" s="9">
        <v>56097</v>
      </c>
      <c r="AM3956" s="57">
        <v>118.90825861499999</v>
      </c>
      <c r="AN3956" s="57">
        <v>386.01852621900002</v>
      </c>
      <c r="AO3956" s="57">
        <v>0.194078213</v>
      </c>
      <c r="AP3956" s="57">
        <v>118.90825861499999</v>
      </c>
      <c r="AQ3956" s="57">
        <v>289.51389466400002</v>
      </c>
      <c r="AR3956" s="57">
        <v>0</v>
      </c>
      <c r="AS3956" s="57">
        <v>8.7647279999999994E-3</v>
      </c>
      <c r="AT3956" s="57">
        <v>2.1340069E-2</v>
      </c>
      <c r="AU3956" s="57">
        <v>0</v>
      </c>
      <c r="AV3956" s="57">
        <v>62.119999958999998</v>
      </c>
      <c r="AW3956" s="57">
        <v>4.1850000109999996</v>
      </c>
      <c r="AX3956" s="57">
        <v>0</v>
      </c>
      <c r="AY3956" s="57">
        <v>0.54446488699999995</v>
      </c>
      <c r="AZ3956" s="57">
        <v>8.9308189999999996E-2</v>
      </c>
      <c r="BA3956" s="57">
        <v>0</v>
      </c>
      <c r="BB3956" s="57">
        <v>0.63377307699999996</v>
      </c>
      <c r="BC3956" s="57">
        <v>0</v>
      </c>
      <c r="BD3956" s="57">
        <v>0</v>
      </c>
      <c r="BE3956" s="57">
        <v>0</v>
      </c>
      <c r="BF3956" s="57">
        <v>3.1829430999999998E-2</v>
      </c>
      <c r="BG3956" s="57">
        <v>1.5844326999999998E-2</v>
      </c>
      <c r="BH3956" s="57">
        <v>4.7673757999999997E-2</v>
      </c>
      <c r="BI3956" s="57">
        <v>0</v>
      </c>
      <c r="BJ3956" s="57">
        <v>0</v>
      </c>
      <c r="BK3956" s="57">
        <v>0</v>
      </c>
      <c r="BL3956" s="57">
        <v>0</v>
      </c>
      <c r="BM3956" s="57">
        <v>0</v>
      </c>
      <c r="BN3956" s="57">
        <v>0</v>
      </c>
      <c r="BO3956" s="57">
        <v>0</v>
      </c>
      <c r="BP3956" s="57">
        <v>0.58609931900000001</v>
      </c>
      <c r="BQ3956" s="57">
        <v>3.5089157000000003E-2</v>
      </c>
      <c r="BR3956" s="57">
        <v>9.4378139999999992E-3</v>
      </c>
      <c r="BS3956" s="57">
        <v>0.58609931900000001</v>
      </c>
      <c r="BT3956" s="57">
        <v>3.5089157000000003E-2</v>
      </c>
      <c r="BU3956" s="57">
        <v>9.4378139999999992E-3</v>
      </c>
    </row>
    <row r="3957" spans="1:73" x14ac:dyDescent="0.25">
      <c r="A3957" s="57">
        <v>5</v>
      </c>
      <c r="B3957" s="57">
        <v>42285342160000</v>
      </c>
      <c r="C3957" s="57" t="s">
        <v>176</v>
      </c>
      <c r="D3957" s="57" t="s">
        <v>177</v>
      </c>
      <c r="E3957" s="57" t="s">
        <v>178</v>
      </c>
      <c r="F3957" s="57">
        <v>0</v>
      </c>
      <c r="G3957" s="57" t="s">
        <v>49</v>
      </c>
      <c r="H3957" s="57" t="s">
        <v>150</v>
      </c>
      <c r="I3957" s="57" t="s">
        <v>151</v>
      </c>
      <c r="J3957" s="57" t="s">
        <v>152</v>
      </c>
      <c r="K3957" s="57" t="s">
        <v>51</v>
      </c>
      <c r="L3957" s="57" t="s">
        <v>153</v>
      </c>
      <c r="M3957" s="57" t="s">
        <v>154</v>
      </c>
      <c r="N3957" s="57" t="s">
        <v>155</v>
      </c>
      <c r="P3957" s="57" t="s">
        <v>156</v>
      </c>
      <c r="Q3957" s="57" t="s">
        <v>157</v>
      </c>
      <c r="R3957" s="57" t="s">
        <v>158</v>
      </c>
      <c r="S3957" s="57" t="s">
        <v>159</v>
      </c>
      <c r="U3957" s="57" t="s">
        <v>160</v>
      </c>
      <c r="V3957" s="57" t="s">
        <v>160</v>
      </c>
      <c r="W3957" s="57" t="s">
        <v>160</v>
      </c>
      <c r="X3957" s="57" t="s">
        <v>160</v>
      </c>
      <c r="Y3957" s="57" t="s">
        <v>160</v>
      </c>
      <c r="Z3957" s="57" t="s">
        <v>160</v>
      </c>
      <c r="AA3957" s="57" t="s">
        <v>160</v>
      </c>
      <c r="AB3957" s="57" t="s">
        <v>160</v>
      </c>
      <c r="AC3957" s="57" t="s">
        <v>160</v>
      </c>
      <c r="AD3957" s="57" t="s">
        <v>160</v>
      </c>
      <c r="AE3957" s="57" t="s">
        <v>160</v>
      </c>
      <c r="AF3957" s="57" t="s">
        <v>160</v>
      </c>
      <c r="AG3957" s="57" t="s">
        <v>160</v>
      </c>
      <c r="AH3957" s="57" t="s">
        <v>160</v>
      </c>
      <c r="AI3957" s="57" t="s">
        <v>179</v>
      </c>
      <c r="AL3957" s="9">
        <v>56128</v>
      </c>
      <c r="AM3957" s="57">
        <v>114.27405666</v>
      </c>
      <c r="AN3957" s="57">
        <v>370.97425738800001</v>
      </c>
      <c r="AO3957" s="57">
        <v>0.18651441899999999</v>
      </c>
      <c r="AP3957" s="57">
        <v>114.27405666</v>
      </c>
      <c r="AQ3957" s="57">
        <v>278.23069304099999</v>
      </c>
      <c r="AR3957" s="57">
        <v>0</v>
      </c>
      <c r="AS3957" s="57">
        <v>8.4231410000000003E-3</v>
      </c>
      <c r="AT3957" s="57">
        <v>2.0508384000000001E-2</v>
      </c>
      <c r="AU3957" s="57">
        <v>0</v>
      </c>
      <c r="AV3957" s="57">
        <v>62.120000009000002</v>
      </c>
      <c r="AW3957" s="57">
        <v>4.1849999980000003</v>
      </c>
      <c r="AX3957" s="57">
        <v>0</v>
      </c>
      <c r="AY3957" s="57">
        <v>0.523245501</v>
      </c>
      <c r="AZ3957" s="57">
        <v>8.5827588999999996E-2</v>
      </c>
      <c r="BA3957" s="57">
        <v>0</v>
      </c>
      <c r="BB3957" s="57">
        <v>0.60907308999999998</v>
      </c>
      <c r="BC3957" s="57">
        <v>0</v>
      </c>
      <c r="BD3957" s="57">
        <v>0</v>
      </c>
      <c r="BE3957" s="57">
        <v>0</v>
      </c>
      <c r="BF3957" s="57">
        <v>3.0588945999999999E-2</v>
      </c>
      <c r="BG3957" s="57">
        <v>1.5226827E-2</v>
      </c>
      <c r="BH3957" s="57">
        <v>4.5815772999999997E-2</v>
      </c>
      <c r="BI3957" s="57">
        <v>0</v>
      </c>
      <c r="BJ3957" s="57">
        <v>0</v>
      </c>
      <c r="BK3957" s="57">
        <v>0</v>
      </c>
      <c r="BL3957" s="57">
        <v>0</v>
      </c>
      <c r="BM3957" s="57">
        <v>0</v>
      </c>
      <c r="BN3957" s="57">
        <v>0</v>
      </c>
      <c r="BO3957" s="57">
        <v>0</v>
      </c>
      <c r="BP3957" s="57">
        <v>0.56325731700000004</v>
      </c>
      <c r="BQ3957" s="57">
        <v>3.3458676E-2</v>
      </c>
      <c r="BR3957" s="57">
        <v>8.9664719999999996E-3</v>
      </c>
      <c r="BS3957" s="57">
        <v>0.56325731700000004</v>
      </c>
      <c r="BT3957" s="57">
        <v>3.3458676E-2</v>
      </c>
      <c r="BU3957" s="57">
        <v>8.9664719999999996E-3</v>
      </c>
    </row>
    <row r="3958" spans="1:73" x14ac:dyDescent="0.25">
      <c r="A3958" s="57">
        <v>5</v>
      </c>
      <c r="B3958" s="57">
        <v>42285342160000</v>
      </c>
      <c r="C3958" s="57" t="s">
        <v>176</v>
      </c>
      <c r="D3958" s="57" t="s">
        <v>177</v>
      </c>
      <c r="E3958" s="57" t="s">
        <v>178</v>
      </c>
      <c r="F3958" s="57">
        <v>0</v>
      </c>
      <c r="G3958" s="57" t="s">
        <v>49</v>
      </c>
      <c r="H3958" s="57" t="s">
        <v>150</v>
      </c>
      <c r="I3958" s="57" t="s">
        <v>151</v>
      </c>
      <c r="J3958" s="57" t="s">
        <v>152</v>
      </c>
      <c r="K3958" s="57" t="s">
        <v>51</v>
      </c>
      <c r="L3958" s="57" t="s">
        <v>153</v>
      </c>
      <c r="M3958" s="57" t="s">
        <v>154</v>
      </c>
      <c r="N3958" s="57" t="s">
        <v>155</v>
      </c>
      <c r="P3958" s="57" t="s">
        <v>156</v>
      </c>
      <c r="Q3958" s="57" t="s">
        <v>157</v>
      </c>
      <c r="R3958" s="57" t="s">
        <v>158</v>
      </c>
      <c r="S3958" s="57" t="s">
        <v>159</v>
      </c>
      <c r="U3958" s="57" t="s">
        <v>160</v>
      </c>
      <c r="V3958" s="57" t="s">
        <v>160</v>
      </c>
      <c r="W3958" s="57" t="s">
        <v>160</v>
      </c>
      <c r="X3958" s="57" t="s">
        <v>160</v>
      </c>
      <c r="Y3958" s="57" t="s">
        <v>160</v>
      </c>
      <c r="Z3958" s="57" t="s">
        <v>160</v>
      </c>
      <c r="AA3958" s="57" t="s">
        <v>160</v>
      </c>
      <c r="AB3958" s="57" t="s">
        <v>160</v>
      </c>
      <c r="AC3958" s="57" t="s">
        <v>160</v>
      </c>
      <c r="AD3958" s="57" t="s">
        <v>160</v>
      </c>
      <c r="AE3958" s="57" t="s">
        <v>160</v>
      </c>
      <c r="AF3958" s="57" t="s">
        <v>160</v>
      </c>
      <c r="AG3958" s="57" t="s">
        <v>160</v>
      </c>
      <c r="AH3958" s="57" t="s">
        <v>160</v>
      </c>
      <c r="AI3958" s="57" t="s">
        <v>179</v>
      </c>
      <c r="AL3958" s="9">
        <v>56158</v>
      </c>
      <c r="AM3958" s="57">
        <v>117.263881091</v>
      </c>
      <c r="AN3958" s="57">
        <v>380.68029155200003</v>
      </c>
      <c r="AO3958" s="57">
        <v>0.19139431300000001</v>
      </c>
      <c r="AP3958" s="57">
        <v>117.263881091</v>
      </c>
      <c r="AQ3958" s="57">
        <v>285.51021866399998</v>
      </c>
      <c r="AR3958" s="57">
        <v>0</v>
      </c>
      <c r="AS3958" s="57">
        <v>8.6435209999999995E-3</v>
      </c>
      <c r="AT3958" s="57">
        <v>2.1044957999999999E-2</v>
      </c>
      <c r="AU3958" s="57">
        <v>0</v>
      </c>
      <c r="AV3958" s="57">
        <v>62.120000056000002</v>
      </c>
      <c r="AW3958" s="57">
        <v>4.1849999889999996</v>
      </c>
      <c r="AX3958" s="57">
        <v>0</v>
      </c>
      <c r="AY3958" s="57">
        <v>0.53693550400000001</v>
      </c>
      <c r="AZ3958" s="57">
        <v>8.8073150000000003E-2</v>
      </c>
      <c r="BA3958" s="57">
        <v>0</v>
      </c>
      <c r="BB3958" s="57">
        <v>0.62500865400000005</v>
      </c>
      <c r="BC3958" s="57">
        <v>0</v>
      </c>
      <c r="BD3958" s="57">
        <v>0</v>
      </c>
      <c r="BE3958" s="57">
        <v>0</v>
      </c>
      <c r="BF3958" s="57">
        <v>3.1389263000000001E-2</v>
      </c>
      <c r="BG3958" s="57">
        <v>1.5625216000000001E-2</v>
      </c>
      <c r="BH3958" s="57">
        <v>4.7014479999999997E-2</v>
      </c>
      <c r="BI3958" s="57">
        <v>0</v>
      </c>
      <c r="BJ3958" s="57">
        <v>0</v>
      </c>
      <c r="BK3958" s="57">
        <v>0</v>
      </c>
      <c r="BL3958" s="57">
        <v>0</v>
      </c>
      <c r="BM3958" s="57">
        <v>0</v>
      </c>
      <c r="BN3958" s="57">
        <v>0</v>
      </c>
      <c r="BO3958" s="57">
        <v>0</v>
      </c>
      <c r="BP3958" s="57">
        <v>0.57799417500000005</v>
      </c>
      <c r="BQ3958" s="57">
        <v>3.4057457999999999E-2</v>
      </c>
      <c r="BR3958" s="57">
        <v>9.092569E-3</v>
      </c>
      <c r="BS3958" s="57">
        <v>0.57799417500000005</v>
      </c>
      <c r="BT3958" s="57">
        <v>3.4057457999999999E-2</v>
      </c>
      <c r="BU3958" s="57">
        <v>9.092569E-3</v>
      </c>
    </row>
    <row r="3959" spans="1:73" x14ac:dyDescent="0.25">
      <c r="A3959" s="57">
        <v>5</v>
      </c>
      <c r="B3959" s="57">
        <v>42285342160000</v>
      </c>
      <c r="C3959" s="57" t="s">
        <v>176</v>
      </c>
      <c r="D3959" s="57" t="s">
        <v>177</v>
      </c>
      <c r="E3959" s="57" t="s">
        <v>178</v>
      </c>
      <c r="F3959" s="57">
        <v>0</v>
      </c>
      <c r="G3959" s="57" t="s">
        <v>49</v>
      </c>
      <c r="H3959" s="57" t="s">
        <v>150</v>
      </c>
      <c r="I3959" s="57" t="s">
        <v>151</v>
      </c>
      <c r="J3959" s="57" t="s">
        <v>152</v>
      </c>
      <c r="K3959" s="57" t="s">
        <v>51</v>
      </c>
      <c r="L3959" s="57" t="s">
        <v>153</v>
      </c>
      <c r="M3959" s="57" t="s">
        <v>154</v>
      </c>
      <c r="N3959" s="57" t="s">
        <v>155</v>
      </c>
      <c r="P3959" s="57" t="s">
        <v>156</v>
      </c>
      <c r="Q3959" s="57" t="s">
        <v>157</v>
      </c>
      <c r="R3959" s="57" t="s">
        <v>158</v>
      </c>
      <c r="S3959" s="57" t="s">
        <v>159</v>
      </c>
      <c r="U3959" s="57" t="s">
        <v>160</v>
      </c>
      <c r="V3959" s="57" t="s">
        <v>160</v>
      </c>
      <c r="W3959" s="57" t="s">
        <v>160</v>
      </c>
      <c r="X3959" s="57" t="s">
        <v>160</v>
      </c>
      <c r="Y3959" s="57" t="s">
        <v>160</v>
      </c>
      <c r="Z3959" s="57" t="s">
        <v>160</v>
      </c>
      <c r="AA3959" s="57" t="s">
        <v>160</v>
      </c>
      <c r="AB3959" s="57" t="s">
        <v>160</v>
      </c>
      <c r="AC3959" s="57" t="s">
        <v>160</v>
      </c>
      <c r="AD3959" s="57" t="s">
        <v>160</v>
      </c>
      <c r="AE3959" s="57" t="s">
        <v>160</v>
      </c>
      <c r="AF3959" s="57" t="s">
        <v>160</v>
      </c>
      <c r="AG3959" s="57" t="s">
        <v>160</v>
      </c>
      <c r="AH3959" s="57" t="s">
        <v>160</v>
      </c>
      <c r="AI3959" s="57" t="s">
        <v>179</v>
      </c>
      <c r="AL3959" s="9">
        <v>56189</v>
      </c>
      <c r="AM3959" s="57">
        <v>112.693765328</v>
      </c>
      <c r="AN3959" s="57">
        <v>365.84406930900002</v>
      </c>
      <c r="AO3959" s="57">
        <v>0.18393511800000001</v>
      </c>
      <c r="AP3959" s="57">
        <v>112.693765328</v>
      </c>
      <c r="AQ3959" s="57">
        <v>274.38305198199998</v>
      </c>
      <c r="AR3959" s="57">
        <v>0</v>
      </c>
      <c r="AS3959" s="57">
        <v>8.3066570000000003E-3</v>
      </c>
      <c r="AT3959" s="57">
        <v>2.0224775E-2</v>
      </c>
      <c r="AU3959" s="57">
        <v>0</v>
      </c>
      <c r="AV3959" s="57">
        <v>62.120000019000003</v>
      </c>
      <c r="AW3959" s="57">
        <v>4.1849999809999998</v>
      </c>
      <c r="AX3959" s="57">
        <v>0</v>
      </c>
      <c r="AY3959" s="57">
        <v>0.51600955999999998</v>
      </c>
      <c r="AZ3959" s="57">
        <v>8.4640681999999995E-2</v>
      </c>
      <c r="BA3959" s="57">
        <v>0</v>
      </c>
      <c r="BB3959" s="57">
        <v>0.60065024300000003</v>
      </c>
      <c r="BC3959" s="57">
        <v>0</v>
      </c>
      <c r="BD3959" s="57">
        <v>0</v>
      </c>
      <c r="BE3959" s="57">
        <v>0</v>
      </c>
      <c r="BF3959" s="57">
        <v>3.0165931999999999E-2</v>
      </c>
      <c r="BG3959" s="57">
        <v>1.5016256E-2</v>
      </c>
      <c r="BH3959" s="57">
        <v>4.5182187999999998E-2</v>
      </c>
      <c r="BI3959" s="57">
        <v>0</v>
      </c>
      <c r="BJ3959" s="57">
        <v>0</v>
      </c>
      <c r="BK3959" s="57">
        <v>0</v>
      </c>
      <c r="BL3959" s="57">
        <v>0</v>
      </c>
      <c r="BM3959" s="57">
        <v>0</v>
      </c>
      <c r="BN3959" s="57">
        <v>0</v>
      </c>
      <c r="BO3959" s="57">
        <v>0</v>
      </c>
      <c r="BP3959" s="57">
        <v>0.55546805399999999</v>
      </c>
      <c r="BQ3959" s="57">
        <v>3.2474916999999999E-2</v>
      </c>
      <c r="BR3959" s="57">
        <v>8.6384689999999993E-3</v>
      </c>
      <c r="BS3959" s="57">
        <v>0.55546805399999999</v>
      </c>
      <c r="BT3959" s="57">
        <v>3.2474916999999999E-2</v>
      </c>
      <c r="BU3959" s="57">
        <v>8.6384689999999993E-3</v>
      </c>
    </row>
    <row r="3960" spans="1:73" x14ac:dyDescent="0.25">
      <c r="A3960" s="57">
        <v>5</v>
      </c>
      <c r="B3960" s="57">
        <v>42285342160000</v>
      </c>
      <c r="C3960" s="57" t="s">
        <v>176</v>
      </c>
      <c r="D3960" s="57" t="s">
        <v>177</v>
      </c>
      <c r="E3960" s="57" t="s">
        <v>178</v>
      </c>
      <c r="F3960" s="57">
        <v>0</v>
      </c>
      <c r="G3960" s="57" t="s">
        <v>49</v>
      </c>
      <c r="H3960" s="57" t="s">
        <v>150</v>
      </c>
      <c r="I3960" s="57" t="s">
        <v>151</v>
      </c>
      <c r="J3960" s="57" t="s">
        <v>152</v>
      </c>
      <c r="K3960" s="57" t="s">
        <v>51</v>
      </c>
      <c r="L3960" s="57" t="s">
        <v>153</v>
      </c>
      <c r="M3960" s="57" t="s">
        <v>154</v>
      </c>
      <c r="N3960" s="57" t="s">
        <v>155</v>
      </c>
      <c r="P3960" s="57" t="s">
        <v>156</v>
      </c>
      <c r="Q3960" s="57" t="s">
        <v>157</v>
      </c>
      <c r="R3960" s="57" t="s">
        <v>158</v>
      </c>
      <c r="S3960" s="57" t="s">
        <v>159</v>
      </c>
      <c r="U3960" s="57" t="s">
        <v>160</v>
      </c>
      <c r="V3960" s="57" t="s">
        <v>160</v>
      </c>
      <c r="W3960" s="57" t="s">
        <v>160</v>
      </c>
      <c r="X3960" s="57" t="s">
        <v>160</v>
      </c>
      <c r="Y3960" s="57" t="s">
        <v>160</v>
      </c>
      <c r="Z3960" s="57" t="s">
        <v>160</v>
      </c>
      <c r="AA3960" s="57" t="s">
        <v>160</v>
      </c>
      <c r="AB3960" s="57" t="s">
        <v>160</v>
      </c>
      <c r="AC3960" s="57" t="s">
        <v>160</v>
      </c>
      <c r="AD3960" s="57" t="s">
        <v>160</v>
      </c>
      <c r="AE3960" s="57" t="s">
        <v>160</v>
      </c>
      <c r="AF3960" s="57" t="s">
        <v>160</v>
      </c>
      <c r="AG3960" s="57" t="s">
        <v>160</v>
      </c>
      <c r="AH3960" s="57" t="s">
        <v>160</v>
      </c>
      <c r="AI3960" s="57" t="s">
        <v>179</v>
      </c>
      <c r="AL3960" s="9">
        <v>56219</v>
      </c>
      <c r="AM3960" s="57">
        <v>115.64224359799999</v>
      </c>
      <c r="AN3960" s="57">
        <v>375.41587911699997</v>
      </c>
      <c r="AO3960" s="57">
        <v>0.188747529</v>
      </c>
      <c r="AP3960" s="57">
        <v>115.64224359799999</v>
      </c>
      <c r="AQ3960" s="57">
        <v>281.56190933800002</v>
      </c>
      <c r="AR3960" s="57">
        <v>0</v>
      </c>
      <c r="AS3960" s="57">
        <v>8.5239900000000004E-3</v>
      </c>
      <c r="AT3960" s="57">
        <v>2.0753928000000001E-2</v>
      </c>
      <c r="AU3960" s="57">
        <v>0</v>
      </c>
      <c r="AV3960" s="57">
        <v>62.120000023000003</v>
      </c>
      <c r="AW3960" s="57">
        <v>4.185000015</v>
      </c>
      <c r="AX3960" s="57">
        <v>0</v>
      </c>
      <c r="AY3960" s="57">
        <v>0.52951024499999999</v>
      </c>
      <c r="AZ3960" s="57">
        <v>8.6855189999999999E-2</v>
      </c>
      <c r="BA3960" s="57">
        <v>0</v>
      </c>
      <c r="BB3960" s="57">
        <v>0.61636543499999996</v>
      </c>
      <c r="BC3960" s="57">
        <v>0</v>
      </c>
      <c r="BD3960" s="57">
        <v>0</v>
      </c>
      <c r="BE3960" s="57">
        <v>0</v>
      </c>
      <c r="BF3960" s="57">
        <v>3.0955183000000001E-2</v>
      </c>
      <c r="BG3960" s="57">
        <v>1.5409136E-2</v>
      </c>
      <c r="BH3960" s="57">
        <v>4.6364318000000002E-2</v>
      </c>
      <c r="BI3960" s="57">
        <v>0</v>
      </c>
      <c r="BJ3960" s="57">
        <v>0</v>
      </c>
      <c r="BK3960" s="57">
        <v>0</v>
      </c>
      <c r="BL3960" s="57">
        <v>0</v>
      </c>
      <c r="BM3960" s="57">
        <v>0</v>
      </c>
      <c r="BN3960" s="57">
        <v>0</v>
      </c>
      <c r="BO3960" s="57">
        <v>0</v>
      </c>
      <c r="BP3960" s="57">
        <v>0.57000111600000003</v>
      </c>
      <c r="BQ3960" s="57">
        <v>3.3056094000000001E-2</v>
      </c>
      <c r="BR3960" s="57">
        <v>8.7599529999999991E-3</v>
      </c>
      <c r="BS3960" s="57">
        <v>0.57000111600000003</v>
      </c>
      <c r="BT3960" s="57">
        <v>3.3056094000000001E-2</v>
      </c>
      <c r="BU3960" s="57">
        <v>8.7599529999999991E-3</v>
      </c>
    </row>
    <row r="3961" spans="1:73" x14ac:dyDescent="0.25">
      <c r="A3961" s="57">
        <v>5</v>
      </c>
      <c r="B3961" s="57">
        <v>42285342160000</v>
      </c>
      <c r="C3961" s="57" t="s">
        <v>176</v>
      </c>
      <c r="D3961" s="57" t="s">
        <v>177</v>
      </c>
      <c r="E3961" s="57" t="s">
        <v>178</v>
      </c>
      <c r="F3961" s="57">
        <v>0</v>
      </c>
      <c r="G3961" s="57" t="s">
        <v>49</v>
      </c>
      <c r="H3961" s="57" t="s">
        <v>150</v>
      </c>
      <c r="I3961" s="57" t="s">
        <v>151</v>
      </c>
      <c r="J3961" s="57" t="s">
        <v>152</v>
      </c>
      <c r="K3961" s="57" t="s">
        <v>51</v>
      </c>
      <c r="L3961" s="57" t="s">
        <v>153</v>
      </c>
      <c r="M3961" s="57" t="s">
        <v>154</v>
      </c>
      <c r="N3961" s="57" t="s">
        <v>155</v>
      </c>
      <c r="P3961" s="57" t="s">
        <v>156</v>
      </c>
      <c r="Q3961" s="57" t="s">
        <v>157</v>
      </c>
      <c r="R3961" s="57" t="s">
        <v>158</v>
      </c>
      <c r="S3961" s="57" t="s">
        <v>159</v>
      </c>
      <c r="U3961" s="57" t="s">
        <v>160</v>
      </c>
      <c r="V3961" s="57" t="s">
        <v>160</v>
      </c>
      <c r="W3961" s="57" t="s">
        <v>160</v>
      </c>
      <c r="X3961" s="57" t="s">
        <v>160</v>
      </c>
      <c r="Y3961" s="57" t="s">
        <v>160</v>
      </c>
      <c r="Z3961" s="57" t="s">
        <v>160</v>
      </c>
      <c r="AA3961" s="57" t="s">
        <v>160</v>
      </c>
      <c r="AB3961" s="57" t="s">
        <v>160</v>
      </c>
      <c r="AC3961" s="57" t="s">
        <v>160</v>
      </c>
      <c r="AD3961" s="57" t="s">
        <v>160</v>
      </c>
      <c r="AE3961" s="57" t="s">
        <v>160</v>
      </c>
      <c r="AF3961" s="57" t="s">
        <v>160</v>
      </c>
      <c r="AG3961" s="57" t="s">
        <v>160</v>
      </c>
      <c r="AH3961" s="57" t="s">
        <v>160</v>
      </c>
      <c r="AI3961" s="57" t="s">
        <v>179</v>
      </c>
      <c r="AL3961" s="9">
        <v>56250</v>
      </c>
      <c r="AM3961" s="57">
        <v>114.82674647899999</v>
      </c>
      <c r="AN3961" s="57">
        <v>372.76848523899997</v>
      </c>
      <c r="AO3961" s="57">
        <v>0.18741650100000001</v>
      </c>
      <c r="AP3961" s="57">
        <v>114.82674647899999</v>
      </c>
      <c r="AQ3961" s="57">
        <v>279.57636393000001</v>
      </c>
      <c r="AR3961" s="57">
        <v>0</v>
      </c>
      <c r="AS3961" s="57">
        <v>8.4638790000000005E-3</v>
      </c>
      <c r="AT3961" s="57">
        <v>2.0607574E-2</v>
      </c>
      <c r="AU3961" s="57">
        <v>0</v>
      </c>
      <c r="AV3961" s="57">
        <v>62.119999943000003</v>
      </c>
      <c r="AW3961" s="57">
        <v>4.1849999909999998</v>
      </c>
      <c r="AX3961" s="57">
        <v>0</v>
      </c>
      <c r="AY3961" s="57">
        <v>0.525776193</v>
      </c>
      <c r="AZ3961" s="57">
        <v>8.6242695999999994E-2</v>
      </c>
      <c r="BA3961" s="57">
        <v>0</v>
      </c>
      <c r="BB3961" s="57">
        <v>0.61201888999999998</v>
      </c>
      <c r="BC3961" s="57">
        <v>0</v>
      </c>
      <c r="BD3961" s="57">
        <v>0</v>
      </c>
      <c r="BE3961" s="57">
        <v>0</v>
      </c>
      <c r="BF3961" s="57">
        <v>3.0736889999999999E-2</v>
      </c>
      <c r="BG3961" s="57">
        <v>1.5300472000000001E-2</v>
      </c>
      <c r="BH3961" s="57">
        <v>4.6037361999999998E-2</v>
      </c>
      <c r="BI3961" s="57">
        <v>0</v>
      </c>
      <c r="BJ3961" s="57">
        <v>0</v>
      </c>
      <c r="BK3961" s="57">
        <v>0</v>
      </c>
      <c r="BL3961" s="57">
        <v>0</v>
      </c>
      <c r="BM3961" s="57">
        <v>0</v>
      </c>
      <c r="BN3961" s="57">
        <v>0</v>
      </c>
      <c r="BO3961" s="57">
        <v>0</v>
      </c>
      <c r="BP3961" s="57">
        <v>0.56598152800000001</v>
      </c>
      <c r="BQ3961" s="57">
        <v>3.2558542000000003E-2</v>
      </c>
      <c r="BR3961" s="57">
        <v>8.5956100000000001E-3</v>
      </c>
      <c r="BS3961" s="57">
        <v>0.56598152800000001</v>
      </c>
      <c r="BT3961" s="57">
        <v>3.2558542000000003E-2</v>
      </c>
      <c r="BU3961" s="57">
        <v>8.5956100000000001E-3</v>
      </c>
    </row>
    <row r="3962" spans="1:73" x14ac:dyDescent="0.25">
      <c r="A3962" s="57">
        <v>5</v>
      </c>
      <c r="B3962" s="57">
        <v>42285342160000</v>
      </c>
      <c r="C3962" s="57" t="s">
        <v>176</v>
      </c>
      <c r="D3962" s="57" t="s">
        <v>177</v>
      </c>
      <c r="E3962" s="57" t="s">
        <v>178</v>
      </c>
      <c r="F3962" s="57">
        <v>0</v>
      </c>
      <c r="G3962" s="57" t="s">
        <v>49</v>
      </c>
      <c r="H3962" s="57" t="s">
        <v>150</v>
      </c>
      <c r="I3962" s="57" t="s">
        <v>151</v>
      </c>
      <c r="J3962" s="57" t="s">
        <v>152</v>
      </c>
      <c r="K3962" s="57" t="s">
        <v>51</v>
      </c>
      <c r="L3962" s="57" t="s">
        <v>153</v>
      </c>
      <c r="M3962" s="57" t="s">
        <v>154</v>
      </c>
      <c r="N3962" s="57" t="s">
        <v>155</v>
      </c>
      <c r="P3962" s="57" t="s">
        <v>156</v>
      </c>
      <c r="Q3962" s="57" t="s">
        <v>157</v>
      </c>
      <c r="R3962" s="57" t="s">
        <v>158</v>
      </c>
      <c r="S3962" s="57" t="s">
        <v>159</v>
      </c>
      <c r="U3962" s="57" t="s">
        <v>160</v>
      </c>
      <c r="V3962" s="57" t="s">
        <v>160</v>
      </c>
      <c r="W3962" s="57" t="s">
        <v>160</v>
      </c>
      <c r="X3962" s="57" t="s">
        <v>160</v>
      </c>
      <c r="Y3962" s="57" t="s">
        <v>160</v>
      </c>
      <c r="Z3962" s="57" t="s">
        <v>160</v>
      </c>
      <c r="AA3962" s="57" t="s">
        <v>160</v>
      </c>
      <c r="AB3962" s="57" t="s">
        <v>160</v>
      </c>
      <c r="AC3962" s="57" t="s">
        <v>160</v>
      </c>
      <c r="AD3962" s="57" t="s">
        <v>160</v>
      </c>
      <c r="AE3962" s="57" t="s">
        <v>160</v>
      </c>
      <c r="AF3962" s="57" t="s">
        <v>160</v>
      </c>
      <c r="AG3962" s="57" t="s">
        <v>160</v>
      </c>
      <c r="AH3962" s="57" t="s">
        <v>160</v>
      </c>
      <c r="AI3962" s="57" t="s">
        <v>179</v>
      </c>
      <c r="AL3962" s="9">
        <v>56281</v>
      </c>
      <c r="AM3962" s="57">
        <v>103.018327825</v>
      </c>
      <c r="AN3962" s="57">
        <v>334.43415574300002</v>
      </c>
      <c r="AO3962" s="57">
        <v>0.168143182</v>
      </c>
      <c r="AP3962" s="57">
        <v>103.018327825</v>
      </c>
      <c r="AQ3962" s="57">
        <v>250.82561680699999</v>
      </c>
      <c r="AR3962" s="57">
        <v>0</v>
      </c>
      <c r="AS3962" s="57">
        <v>7.593481E-3</v>
      </c>
      <c r="AT3962" s="57">
        <v>1.8488356000000001E-2</v>
      </c>
      <c r="AU3962" s="57">
        <v>0</v>
      </c>
      <c r="AV3962" s="57">
        <v>62.120000036999997</v>
      </c>
      <c r="AW3962" s="57">
        <v>4.1850000080000003</v>
      </c>
      <c r="AX3962" s="57">
        <v>0</v>
      </c>
      <c r="AY3962" s="57">
        <v>0.47170703600000002</v>
      </c>
      <c r="AZ3962" s="57">
        <v>7.7373770999999994E-2</v>
      </c>
      <c r="BA3962" s="57">
        <v>0</v>
      </c>
      <c r="BB3962" s="57">
        <v>0.54908080699999995</v>
      </c>
      <c r="BC3962" s="57">
        <v>0</v>
      </c>
      <c r="BD3962" s="57">
        <v>0</v>
      </c>
      <c r="BE3962" s="57">
        <v>0</v>
      </c>
      <c r="BF3962" s="57">
        <v>2.7576006E-2</v>
      </c>
      <c r="BG3962" s="57">
        <v>1.3727019999999999E-2</v>
      </c>
      <c r="BH3962" s="57">
        <v>4.1303026E-2</v>
      </c>
      <c r="BI3962" s="57">
        <v>0</v>
      </c>
      <c r="BJ3962" s="57">
        <v>0</v>
      </c>
      <c r="BK3962" s="57">
        <v>0</v>
      </c>
      <c r="BL3962" s="57">
        <v>0</v>
      </c>
      <c r="BM3962" s="57">
        <v>0</v>
      </c>
      <c r="BN3962" s="57">
        <v>0</v>
      </c>
      <c r="BO3962" s="57">
        <v>0</v>
      </c>
      <c r="BP3962" s="57">
        <v>0.50777778100000004</v>
      </c>
      <c r="BQ3962" s="57">
        <v>2.8997677999999999E-2</v>
      </c>
      <c r="BR3962" s="57">
        <v>7.6294819999999999E-3</v>
      </c>
      <c r="BS3962" s="57">
        <v>0.50777778100000004</v>
      </c>
      <c r="BT3962" s="57">
        <v>2.8997677999999999E-2</v>
      </c>
      <c r="BU3962" s="57">
        <v>7.6294819999999999E-3</v>
      </c>
    </row>
    <row r="3963" spans="1:73" x14ac:dyDescent="0.25">
      <c r="A3963" s="57">
        <v>5</v>
      </c>
      <c r="B3963" s="57">
        <v>42285342160000</v>
      </c>
      <c r="C3963" s="57" t="s">
        <v>176</v>
      </c>
      <c r="D3963" s="57" t="s">
        <v>177</v>
      </c>
      <c r="E3963" s="57" t="s">
        <v>178</v>
      </c>
      <c r="F3963" s="57">
        <v>0</v>
      </c>
      <c r="G3963" s="57" t="s">
        <v>49</v>
      </c>
      <c r="H3963" s="57" t="s">
        <v>150</v>
      </c>
      <c r="I3963" s="57" t="s">
        <v>151</v>
      </c>
      <c r="J3963" s="57" t="s">
        <v>152</v>
      </c>
      <c r="K3963" s="57" t="s">
        <v>51</v>
      </c>
      <c r="L3963" s="57" t="s">
        <v>153</v>
      </c>
      <c r="M3963" s="57" t="s">
        <v>154</v>
      </c>
      <c r="N3963" s="57" t="s">
        <v>155</v>
      </c>
      <c r="P3963" s="57" t="s">
        <v>156</v>
      </c>
      <c r="Q3963" s="57" t="s">
        <v>157</v>
      </c>
      <c r="R3963" s="57" t="s">
        <v>158</v>
      </c>
      <c r="S3963" s="57" t="s">
        <v>159</v>
      </c>
      <c r="U3963" s="57" t="s">
        <v>160</v>
      </c>
      <c r="V3963" s="57" t="s">
        <v>160</v>
      </c>
      <c r="W3963" s="57" t="s">
        <v>160</v>
      </c>
      <c r="X3963" s="57" t="s">
        <v>160</v>
      </c>
      <c r="Y3963" s="57" t="s">
        <v>160</v>
      </c>
      <c r="Z3963" s="57" t="s">
        <v>160</v>
      </c>
      <c r="AA3963" s="57" t="s">
        <v>160</v>
      </c>
      <c r="AB3963" s="57" t="s">
        <v>160</v>
      </c>
      <c r="AC3963" s="57" t="s">
        <v>160</v>
      </c>
      <c r="AD3963" s="57" t="s">
        <v>160</v>
      </c>
      <c r="AE3963" s="57" t="s">
        <v>160</v>
      </c>
      <c r="AF3963" s="57" t="s">
        <v>160</v>
      </c>
      <c r="AG3963" s="57" t="s">
        <v>160</v>
      </c>
      <c r="AH3963" s="57" t="s">
        <v>160</v>
      </c>
      <c r="AI3963" s="57" t="s">
        <v>179</v>
      </c>
      <c r="AL3963" s="9">
        <v>56309</v>
      </c>
      <c r="AM3963" s="57">
        <v>113.290525589</v>
      </c>
      <c r="AN3963" s="57">
        <v>367.781365499</v>
      </c>
      <c r="AO3963" s="57">
        <v>0.184909131</v>
      </c>
      <c r="AP3963" s="57">
        <v>113.290525589</v>
      </c>
      <c r="AQ3963" s="57">
        <v>275.83602412400001</v>
      </c>
      <c r="AR3963" s="57">
        <v>0</v>
      </c>
      <c r="AS3963" s="57">
        <v>8.3506450000000003E-3</v>
      </c>
      <c r="AT3963" s="57">
        <v>2.0331873E-2</v>
      </c>
      <c r="AU3963" s="57">
        <v>0</v>
      </c>
      <c r="AV3963" s="57">
        <v>62.119999952000001</v>
      </c>
      <c r="AW3963" s="57">
        <v>4.1850000239999998</v>
      </c>
      <c r="AX3963" s="57">
        <v>0</v>
      </c>
      <c r="AY3963" s="57">
        <v>0.51874204499999998</v>
      </c>
      <c r="AZ3963" s="57">
        <v>8.508889E-2</v>
      </c>
      <c r="BA3963" s="57">
        <v>0</v>
      </c>
      <c r="BB3963" s="57">
        <v>0.60383093499999996</v>
      </c>
      <c r="BC3963" s="57">
        <v>0</v>
      </c>
      <c r="BD3963" s="57">
        <v>0</v>
      </c>
      <c r="BE3963" s="57">
        <v>0</v>
      </c>
      <c r="BF3963" s="57">
        <v>3.0325673000000001E-2</v>
      </c>
      <c r="BG3963" s="57">
        <v>1.5095773E-2</v>
      </c>
      <c r="BH3963" s="57">
        <v>4.5421446999999997E-2</v>
      </c>
      <c r="BI3963" s="57">
        <v>0</v>
      </c>
      <c r="BJ3963" s="57">
        <v>0</v>
      </c>
      <c r="BK3963" s="57">
        <v>0</v>
      </c>
      <c r="BL3963" s="57">
        <v>0</v>
      </c>
      <c r="BM3963" s="57">
        <v>0</v>
      </c>
      <c r="BN3963" s="57">
        <v>0</v>
      </c>
      <c r="BO3963" s="57">
        <v>0</v>
      </c>
      <c r="BP3963" s="57">
        <v>0.55840948800000001</v>
      </c>
      <c r="BQ3963" s="57">
        <v>3.1632184000000001E-2</v>
      </c>
      <c r="BR3963" s="57">
        <v>8.2912969999999996E-3</v>
      </c>
      <c r="BS3963" s="57">
        <v>0.55840948800000001</v>
      </c>
      <c r="BT3963" s="57">
        <v>3.1632184000000001E-2</v>
      </c>
      <c r="BU3963" s="57">
        <v>8.2912969999999996E-3</v>
      </c>
    </row>
    <row r="3964" spans="1:73" x14ac:dyDescent="0.25">
      <c r="A3964" s="57">
        <v>5</v>
      </c>
      <c r="B3964" s="57">
        <v>42285342160000</v>
      </c>
      <c r="C3964" s="57" t="s">
        <v>176</v>
      </c>
      <c r="D3964" s="57" t="s">
        <v>177</v>
      </c>
      <c r="E3964" s="57" t="s">
        <v>178</v>
      </c>
      <c r="F3964" s="57">
        <v>0</v>
      </c>
      <c r="G3964" s="57" t="s">
        <v>49</v>
      </c>
      <c r="H3964" s="57" t="s">
        <v>150</v>
      </c>
      <c r="I3964" s="57" t="s">
        <v>151</v>
      </c>
      <c r="J3964" s="57" t="s">
        <v>152</v>
      </c>
      <c r="K3964" s="57" t="s">
        <v>51</v>
      </c>
      <c r="L3964" s="57" t="s">
        <v>153</v>
      </c>
      <c r="M3964" s="57" t="s">
        <v>154</v>
      </c>
      <c r="N3964" s="57" t="s">
        <v>155</v>
      </c>
      <c r="P3964" s="57" t="s">
        <v>156</v>
      </c>
      <c r="Q3964" s="57" t="s">
        <v>157</v>
      </c>
      <c r="R3964" s="57" t="s">
        <v>158</v>
      </c>
      <c r="S3964" s="57" t="s">
        <v>159</v>
      </c>
      <c r="U3964" s="57" t="s">
        <v>160</v>
      </c>
      <c r="V3964" s="57" t="s">
        <v>160</v>
      </c>
      <c r="W3964" s="57" t="s">
        <v>160</v>
      </c>
      <c r="X3964" s="57" t="s">
        <v>160</v>
      </c>
      <c r="Y3964" s="57" t="s">
        <v>160</v>
      </c>
      <c r="Z3964" s="57" t="s">
        <v>160</v>
      </c>
      <c r="AA3964" s="57" t="s">
        <v>160</v>
      </c>
      <c r="AB3964" s="57" t="s">
        <v>160</v>
      </c>
      <c r="AC3964" s="57" t="s">
        <v>160</v>
      </c>
      <c r="AD3964" s="57" t="s">
        <v>160</v>
      </c>
      <c r="AE3964" s="57" t="s">
        <v>160</v>
      </c>
      <c r="AF3964" s="57" t="s">
        <v>160</v>
      </c>
      <c r="AG3964" s="57" t="s">
        <v>160</v>
      </c>
      <c r="AH3964" s="57" t="s">
        <v>160</v>
      </c>
      <c r="AI3964" s="57" t="s">
        <v>179</v>
      </c>
      <c r="AL3964" s="9">
        <v>56340</v>
      </c>
      <c r="AM3964" s="57">
        <v>108.87526309</v>
      </c>
      <c r="AN3964" s="57">
        <v>353.44785206</v>
      </c>
      <c r="AO3964" s="57">
        <v>0.177702682</v>
      </c>
      <c r="AP3964" s="57">
        <v>108.87526309</v>
      </c>
      <c r="AQ3964" s="57">
        <v>265.08588904499999</v>
      </c>
      <c r="AR3964" s="57">
        <v>0</v>
      </c>
      <c r="AS3964" s="57">
        <v>8.0251960000000001E-3</v>
      </c>
      <c r="AT3964" s="57">
        <v>1.9539481000000001E-2</v>
      </c>
      <c r="AU3964" s="57">
        <v>0</v>
      </c>
      <c r="AV3964" s="57">
        <v>62.120000060000002</v>
      </c>
      <c r="AW3964" s="57">
        <v>4.1850000009999997</v>
      </c>
      <c r="AX3964" s="57">
        <v>0</v>
      </c>
      <c r="AY3964" s="57">
        <v>0.498525153</v>
      </c>
      <c r="AZ3964" s="57">
        <v>8.1772727000000003E-2</v>
      </c>
      <c r="BA3964" s="57">
        <v>0</v>
      </c>
      <c r="BB3964" s="57">
        <v>0.58029788100000002</v>
      </c>
      <c r="BC3964" s="57">
        <v>0</v>
      </c>
      <c r="BD3964" s="57">
        <v>0</v>
      </c>
      <c r="BE3964" s="57">
        <v>0</v>
      </c>
      <c r="BF3964" s="57">
        <v>2.9143793000000001E-2</v>
      </c>
      <c r="BG3964" s="57">
        <v>1.4507447E-2</v>
      </c>
      <c r="BH3964" s="57">
        <v>4.3651240000000001E-2</v>
      </c>
      <c r="BI3964" s="57">
        <v>0</v>
      </c>
      <c r="BJ3964" s="57">
        <v>0</v>
      </c>
      <c r="BK3964" s="57">
        <v>0</v>
      </c>
      <c r="BL3964" s="57">
        <v>0</v>
      </c>
      <c r="BM3964" s="57">
        <v>0</v>
      </c>
      <c r="BN3964" s="57">
        <v>0</v>
      </c>
      <c r="BO3964" s="57">
        <v>0</v>
      </c>
      <c r="BP3964" s="57">
        <v>0.53664663999999995</v>
      </c>
      <c r="BQ3964" s="57">
        <v>3.0162338E-2</v>
      </c>
      <c r="BR3964" s="57">
        <v>7.8772149999999999E-3</v>
      </c>
      <c r="BS3964" s="57">
        <v>0.53664663999999995</v>
      </c>
      <c r="BT3964" s="57">
        <v>3.0162338E-2</v>
      </c>
      <c r="BU3964" s="57">
        <v>7.8772149999999999E-3</v>
      </c>
    </row>
    <row r="3965" spans="1:73" x14ac:dyDescent="0.25">
      <c r="A3965" s="57">
        <v>5</v>
      </c>
      <c r="B3965" s="57">
        <v>42285342160000</v>
      </c>
      <c r="C3965" s="57" t="s">
        <v>176</v>
      </c>
      <c r="D3965" s="57" t="s">
        <v>177</v>
      </c>
      <c r="E3965" s="57" t="s">
        <v>178</v>
      </c>
      <c r="F3965" s="57">
        <v>0</v>
      </c>
      <c r="G3965" s="57" t="s">
        <v>49</v>
      </c>
      <c r="H3965" s="57" t="s">
        <v>150</v>
      </c>
      <c r="I3965" s="57" t="s">
        <v>151</v>
      </c>
      <c r="J3965" s="57" t="s">
        <v>152</v>
      </c>
      <c r="K3965" s="57" t="s">
        <v>51</v>
      </c>
      <c r="L3965" s="57" t="s">
        <v>153</v>
      </c>
      <c r="M3965" s="57" t="s">
        <v>154</v>
      </c>
      <c r="N3965" s="57" t="s">
        <v>155</v>
      </c>
      <c r="P3965" s="57" t="s">
        <v>156</v>
      </c>
      <c r="Q3965" s="57" t="s">
        <v>157</v>
      </c>
      <c r="R3965" s="57" t="s">
        <v>158</v>
      </c>
      <c r="S3965" s="57" t="s">
        <v>159</v>
      </c>
      <c r="U3965" s="57" t="s">
        <v>160</v>
      </c>
      <c r="V3965" s="57" t="s">
        <v>160</v>
      </c>
      <c r="W3965" s="57" t="s">
        <v>160</v>
      </c>
      <c r="X3965" s="57" t="s">
        <v>160</v>
      </c>
      <c r="Y3965" s="57" t="s">
        <v>160</v>
      </c>
      <c r="Z3965" s="57" t="s">
        <v>160</v>
      </c>
      <c r="AA3965" s="57" t="s">
        <v>160</v>
      </c>
      <c r="AB3965" s="57" t="s">
        <v>160</v>
      </c>
      <c r="AC3965" s="57" t="s">
        <v>160</v>
      </c>
      <c r="AD3965" s="57" t="s">
        <v>160</v>
      </c>
      <c r="AE3965" s="57" t="s">
        <v>160</v>
      </c>
      <c r="AF3965" s="57" t="s">
        <v>160</v>
      </c>
      <c r="AG3965" s="57" t="s">
        <v>160</v>
      </c>
      <c r="AH3965" s="57" t="s">
        <v>160</v>
      </c>
      <c r="AI3965" s="57" t="s">
        <v>179</v>
      </c>
      <c r="AL3965" s="9">
        <v>56370</v>
      </c>
      <c r="AM3965" s="57">
        <v>111.72383546899999</v>
      </c>
      <c r="AN3965" s="57">
        <v>362.69533179400003</v>
      </c>
      <c r="AO3965" s="57">
        <v>0.18235203</v>
      </c>
      <c r="AP3965" s="57">
        <v>111.72383546899999</v>
      </c>
      <c r="AQ3965" s="57">
        <v>272.021498845</v>
      </c>
      <c r="AR3965" s="57">
        <v>0</v>
      </c>
      <c r="AS3965" s="57">
        <v>8.2351639999999997E-3</v>
      </c>
      <c r="AT3965" s="57">
        <v>2.0050704999999999E-2</v>
      </c>
      <c r="AU3965" s="57">
        <v>0</v>
      </c>
      <c r="AV3965" s="57">
        <v>62.120000038999997</v>
      </c>
      <c r="AW3965" s="57">
        <v>4.1849999789999996</v>
      </c>
      <c r="AX3965" s="57">
        <v>0</v>
      </c>
      <c r="AY3965" s="57">
        <v>0.51156838199999999</v>
      </c>
      <c r="AZ3965" s="57">
        <v>8.3912199000000007E-2</v>
      </c>
      <c r="BA3965" s="57">
        <v>0</v>
      </c>
      <c r="BB3965" s="57">
        <v>0.59548058100000001</v>
      </c>
      <c r="BC3965" s="57">
        <v>0</v>
      </c>
      <c r="BD3965" s="57">
        <v>0</v>
      </c>
      <c r="BE3965" s="57">
        <v>0</v>
      </c>
      <c r="BF3965" s="57">
        <v>2.9906301E-2</v>
      </c>
      <c r="BG3965" s="57">
        <v>1.4887015E-2</v>
      </c>
      <c r="BH3965" s="57">
        <v>4.4793315E-2</v>
      </c>
      <c r="BI3965" s="57">
        <v>0</v>
      </c>
      <c r="BJ3965" s="57">
        <v>0</v>
      </c>
      <c r="BK3965" s="57">
        <v>0</v>
      </c>
      <c r="BL3965" s="57">
        <v>0</v>
      </c>
      <c r="BM3965" s="57">
        <v>0</v>
      </c>
      <c r="BN3965" s="57">
        <v>0</v>
      </c>
      <c r="BO3965" s="57">
        <v>0</v>
      </c>
      <c r="BP3965" s="57">
        <v>0.55068726599999995</v>
      </c>
      <c r="BQ3965" s="57">
        <v>3.0702127999999999E-2</v>
      </c>
      <c r="BR3965" s="57">
        <v>7.9879930000000005E-3</v>
      </c>
      <c r="BS3965" s="57">
        <v>0.55068726599999995</v>
      </c>
      <c r="BT3965" s="57">
        <v>3.0702127999999999E-2</v>
      </c>
      <c r="BU3965" s="57">
        <v>7.9879930000000005E-3</v>
      </c>
    </row>
    <row r="3966" spans="1:73" x14ac:dyDescent="0.25">
      <c r="A3966" s="57">
        <v>5</v>
      </c>
      <c r="B3966" s="57">
        <v>42285342160000</v>
      </c>
      <c r="C3966" s="57" t="s">
        <v>176</v>
      </c>
      <c r="D3966" s="57" t="s">
        <v>177</v>
      </c>
      <c r="E3966" s="57" t="s">
        <v>178</v>
      </c>
      <c r="F3966" s="57">
        <v>0</v>
      </c>
      <c r="G3966" s="57" t="s">
        <v>49</v>
      </c>
      <c r="H3966" s="57" t="s">
        <v>150</v>
      </c>
      <c r="I3966" s="57" t="s">
        <v>151</v>
      </c>
      <c r="J3966" s="57" t="s">
        <v>152</v>
      </c>
      <c r="K3966" s="57" t="s">
        <v>51</v>
      </c>
      <c r="L3966" s="57" t="s">
        <v>153</v>
      </c>
      <c r="M3966" s="57" t="s">
        <v>154</v>
      </c>
      <c r="N3966" s="57" t="s">
        <v>155</v>
      </c>
      <c r="P3966" s="57" t="s">
        <v>156</v>
      </c>
      <c r="Q3966" s="57" t="s">
        <v>157</v>
      </c>
      <c r="R3966" s="57" t="s">
        <v>158</v>
      </c>
      <c r="S3966" s="57" t="s">
        <v>159</v>
      </c>
      <c r="U3966" s="57" t="s">
        <v>160</v>
      </c>
      <c r="V3966" s="57" t="s">
        <v>160</v>
      </c>
      <c r="W3966" s="57" t="s">
        <v>160</v>
      </c>
      <c r="X3966" s="57" t="s">
        <v>160</v>
      </c>
      <c r="Y3966" s="57" t="s">
        <v>160</v>
      </c>
      <c r="Z3966" s="57" t="s">
        <v>160</v>
      </c>
      <c r="AA3966" s="57" t="s">
        <v>160</v>
      </c>
      <c r="AB3966" s="57" t="s">
        <v>160</v>
      </c>
      <c r="AC3966" s="57" t="s">
        <v>160</v>
      </c>
      <c r="AD3966" s="57" t="s">
        <v>160</v>
      </c>
      <c r="AE3966" s="57" t="s">
        <v>160</v>
      </c>
      <c r="AF3966" s="57" t="s">
        <v>160</v>
      </c>
      <c r="AG3966" s="57" t="s">
        <v>160</v>
      </c>
      <c r="AH3966" s="57" t="s">
        <v>160</v>
      </c>
      <c r="AI3966" s="57" t="s">
        <v>179</v>
      </c>
      <c r="AL3966" s="9">
        <v>56401</v>
      </c>
      <c r="AM3966" s="57">
        <v>107.369631457</v>
      </c>
      <c r="AN3966" s="57">
        <v>348.56003593499997</v>
      </c>
      <c r="AO3966" s="57">
        <v>0.175245239</v>
      </c>
      <c r="AP3966" s="57">
        <v>107.369631457</v>
      </c>
      <c r="AQ3966" s="57">
        <v>261.42002695100001</v>
      </c>
      <c r="AR3966" s="57">
        <v>0</v>
      </c>
      <c r="AS3966" s="57">
        <v>7.914216E-3</v>
      </c>
      <c r="AT3966" s="57">
        <v>1.9269270000000002E-2</v>
      </c>
      <c r="AU3966" s="57">
        <v>0</v>
      </c>
      <c r="AV3966" s="57">
        <v>62.120000009999998</v>
      </c>
      <c r="AW3966" s="57">
        <v>4.1850000029999999</v>
      </c>
      <c r="AX3966" s="57">
        <v>0</v>
      </c>
      <c r="AY3966" s="57">
        <v>0.49163106899999998</v>
      </c>
      <c r="AZ3966" s="57">
        <v>8.0641896000000005E-2</v>
      </c>
      <c r="BA3966" s="57">
        <v>0</v>
      </c>
      <c r="BB3966" s="57">
        <v>0.57227296500000002</v>
      </c>
      <c r="BC3966" s="57">
        <v>0</v>
      </c>
      <c r="BD3966" s="57">
        <v>0</v>
      </c>
      <c r="BE3966" s="57">
        <v>0</v>
      </c>
      <c r="BF3966" s="57">
        <v>2.8740765000000001E-2</v>
      </c>
      <c r="BG3966" s="57">
        <v>1.4306823999999999E-2</v>
      </c>
      <c r="BH3966" s="57">
        <v>4.3047588999999997E-2</v>
      </c>
      <c r="BI3966" s="57">
        <v>0</v>
      </c>
      <c r="BJ3966" s="57">
        <v>0</v>
      </c>
      <c r="BK3966" s="57">
        <v>0</v>
      </c>
      <c r="BL3966" s="57">
        <v>0</v>
      </c>
      <c r="BM3966" s="57">
        <v>0</v>
      </c>
      <c r="BN3966" s="57">
        <v>0</v>
      </c>
      <c r="BO3966" s="57">
        <v>0</v>
      </c>
      <c r="BP3966" s="57">
        <v>0.52922537599999997</v>
      </c>
      <c r="BQ3966" s="57">
        <v>2.9275498E-2</v>
      </c>
      <c r="BR3966" s="57">
        <v>7.5890569999999997E-3</v>
      </c>
      <c r="BS3966" s="57">
        <v>0.52922537599999997</v>
      </c>
      <c r="BT3966" s="57">
        <v>2.9275498E-2</v>
      </c>
      <c r="BU3966" s="57">
        <v>7.5890569999999997E-3</v>
      </c>
    </row>
    <row r="3967" spans="1:73" x14ac:dyDescent="0.25">
      <c r="A3967" s="57">
        <v>5</v>
      </c>
      <c r="B3967" s="57">
        <v>42285342160000</v>
      </c>
      <c r="C3967" s="57" t="s">
        <v>176</v>
      </c>
      <c r="D3967" s="57" t="s">
        <v>177</v>
      </c>
      <c r="E3967" s="57" t="s">
        <v>178</v>
      </c>
      <c r="F3967" s="57">
        <v>0</v>
      </c>
      <c r="G3967" s="57" t="s">
        <v>49</v>
      </c>
      <c r="H3967" s="57" t="s">
        <v>150</v>
      </c>
      <c r="I3967" s="57" t="s">
        <v>151</v>
      </c>
      <c r="J3967" s="57" t="s">
        <v>152</v>
      </c>
      <c r="K3967" s="57" t="s">
        <v>51</v>
      </c>
      <c r="L3967" s="57" t="s">
        <v>153</v>
      </c>
      <c r="M3967" s="57" t="s">
        <v>154</v>
      </c>
      <c r="N3967" s="57" t="s">
        <v>155</v>
      </c>
      <c r="P3967" s="57" t="s">
        <v>156</v>
      </c>
      <c r="Q3967" s="57" t="s">
        <v>157</v>
      </c>
      <c r="R3967" s="57" t="s">
        <v>158</v>
      </c>
      <c r="S3967" s="57" t="s">
        <v>159</v>
      </c>
      <c r="U3967" s="57" t="s">
        <v>160</v>
      </c>
      <c r="V3967" s="57" t="s">
        <v>160</v>
      </c>
      <c r="W3967" s="57" t="s">
        <v>160</v>
      </c>
      <c r="X3967" s="57" t="s">
        <v>160</v>
      </c>
      <c r="Y3967" s="57" t="s">
        <v>160</v>
      </c>
      <c r="Z3967" s="57" t="s">
        <v>160</v>
      </c>
      <c r="AA3967" s="57" t="s">
        <v>160</v>
      </c>
      <c r="AB3967" s="57" t="s">
        <v>160</v>
      </c>
      <c r="AC3967" s="57" t="s">
        <v>160</v>
      </c>
      <c r="AD3967" s="57" t="s">
        <v>160</v>
      </c>
      <c r="AE3967" s="57" t="s">
        <v>160</v>
      </c>
      <c r="AF3967" s="57" t="s">
        <v>160</v>
      </c>
      <c r="AG3967" s="57" t="s">
        <v>160</v>
      </c>
      <c r="AH3967" s="57" t="s">
        <v>160</v>
      </c>
      <c r="AI3967" s="57" t="s">
        <v>179</v>
      </c>
      <c r="AL3967" s="9">
        <v>56431</v>
      </c>
      <c r="AM3967" s="57">
        <v>110.178811044</v>
      </c>
      <c r="AN3967" s="57">
        <v>357.67963264399998</v>
      </c>
      <c r="AO3967" s="57">
        <v>0.179830291</v>
      </c>
      <c r="AP3967" s="57">
        <v>110.178811044</v>
      </c>
      <c r="AQ3967" s="57">
        <v>268.25972448300001</v>
      </c>
      <c r="AR3967" s="57">
        <v>0</v>
      </c>
      <c r="AS3967" s="57">
        <v>8.1212799999999998E-3</v>
      </c>
      <c r="AT3967" s="57">
        <v>1.9773424000000001E-2</v>
      </c>
      <c r="AU3967" s="57">
        <v>0</v>
      </c>
      <c r="AV3967" s="57">
        <v>62.120000048999998</v>
      </c>
      <c r="AW3967" s="57">
        <v>4.1849999779999996</v>
      </c>
      <c r="AX3967" s="57">
        <v>0</v>
      </c>
      <c r="AY3967" s="57">
        <v>0.50449392400000004</v>
      </c>
      <c r="AZ3967" s="57">
        <v>8.2751780999999996E-2</v>
      </c>
      <c r="BA3967" s="57">
        <v>0</v>
      </c>
      <c r="BB3967" s="57">
        <v>0.58724570399999998</v>
      </c>
      <c r="BC3967" s="57">
        <v>0</v>
      </c>
      <c r="BD3967" s="57">
        <v>0</v>
      </c>
      <c r="BE3967" s="57">
        <v>0</v>
      </c>
      <c r="BF3967" s="57">
        <v>2.9492727999999999E-2</v>
      </c>
      <c r="BG3967" s="57">
        <v>1.4681143000000001E-2</v>
      </c>
      <c r="BH3967" s="57">
        <v>4.4173869999999997E-2</v>
      </c>
      <c r="BI3967" s="57">
        <v>0</v>
      </c>
      <c r="BJ3967" s="57">
        <v>0</v>
      </c>
      <c r="BK3967" s="57">
        <v>0</v>
      </c>
      <c r="BL3967" s="57">
        <v>0</v>
      </c>
      <c r="BM3967" s="57">
        <v>0</v>
      </c>
      <c r="BN3967" s="57">
        <v>0</v>
      </c>
      <c r="BO3967" s="57">
        <v>0</v>
      </c>
      <c r="BP3967" s="57">
        <v>0.54307183400000003</v>
      </c>
      <c r="BQ3967" s="57">
        <v>2.9799418000000001E-2</v>
      </c>
      <c r="BR3967" s="57">
        <v>7.6957830000000003E-3</v>
      </c>
      <c r="BS3967" s="57">
        <v>0.54307183400000003</v>
      </c>
      <c r="BT3967" s="57">
        <v>2.9799418000000001E-2</v>
      </c>
      <c r="BU3967" s="57">
        <v>7.6957830000000003E-3</v>
      </c>
    </row>
    <row r="3968" spans="1:73" x14ac:dyDescent="0.25">
      <c r="A3968" s="57">
        <v>5</v>
      </c>
      <c r="B3968" s="57">
        <v>42285342160000</v>
      </c>
      <c r="C3968" s="57" t="s">
        <v>176</v>
      </c>
      <c r="D3968" s="57" t="s">
        <v>177</v>
      </c>
      <c r="E3968" s="57" t="s">
        <v>178</v>
      </c>
      <c r="F3968" s="57">
        <v>0</v>
      </c>
      <c r="G3968" s="57" t="s">
        <v>49</v>
      </c>
      <c r="H3968" s="57" t="s">
        <v>150</v>
      </c>
      <c r="I3968" s="57" t="s">
        <v>151</v>
      </c>
      <c r="J3968" s="57" t="s">
        <v>152</v>
      </c>
      <c r="K3968" s="57" t="s">
        <v>51</v>
      </c>
      <c r="L3968" s="57" t="s">
        <v>153</v>
      </c>
      <c r="M3968" s="57" t="s">
        <v>154</v>
      </c>
      <c r="N3968" s="57" t="s">
        <v>155</v>
      </c>
      <c r="P3968" s="57" t="s">
        <v>156</v>
      </c>
      <c r="Q3968" s="57" t="s">
        <v>157</v>
      </c>
      <c r="R3968" s="57" t="s">
        <v>158</v>
      </c>
      <c r="S3968" s="57" t="s">
        <v>159</v>
      </c>
      <c r="U3968" s="57" t="s">
        <v>160</v>
      </c>
      <c r="V3968" s="57" t="s">
        <v>160</v>
      </c>
      <c r="W3968" s="57" t="s">
        <v>160</v>
      </c>
      <c r="X3968" s="57" t="s">
        <v>160</v>
      </c>
      <c r="Y3968" s="57" t="s">
        <v>160</v>
      </c>
      <c r="Z3968" s="57" t="s">
        <v>160</v>
      </c>
      <c r="AA3968" s="57" t="s">
        <v>160</v>
      </c>
      <c r="AB3968" s="57" t="s">
        <v>160</v>
      </c>
      <c r="AC3968" s="57" t="s">
        <v>160</v>
      </c>
      <c r="AD3968" s="57" t="s">
        <v>160</v>
      </c>
      <c r="AE3968" s="57" t="s">
        <v>160</v>
      </c>
      <c r="AF3968" s="57" t="s">
        <v>160</v>
      </c>
      <c r="AG3968" s="57" t="s">
        <v>160</v>
      </c>
      <c r="AH3968" s="57" t="s">
        <v>160</v>
      </c>
      <c r="AI3968" s="57" t="s">
        <v>179</v>
      </c>
      <c r="AL3968" s="9">
        <v>56462</v>
      </c>
      <c r="AM3968" s="57">
        <v>109.401841486</v>
      </c>
      <c r="AN3968" s="57">
        <v>355.15731293900001</v>
      </c>
      <c r="AO3968" s="57">
        <v>0.178562147</v>
      </c>
      <c r="AP3968" s="57">
        <v>109.401841486</v>
      </c>
      <c r="AQ3968" s="57">
        <v>266.36798470399998</v>
      </c>
      <c r="AR3968" s="57">
        <v>0</v>
      </c>
      <c r="AS3968" s="57">
        <v>8.0640099999999999E-3</v>
      </c>
      <c r="AT3968" s="57">
        <v>1.9633984E-2</v>
      </c>
      <c r="AU3968" s="57">
        <v>0</v>
      </c>
      <c r="AV3968" s="57">
        <v>62.119999974999999</v>
      </c>
      <c r="AW3968" s="57">
        <v>4.1849999980000003</v>
      </c>
      <c r="AX3968" s="57">
        <v>0</v>
      </c>
      <c r="AY3968" s="57">
        <v>0.50093628499999998</v>
      </c>
      <c r="AZ3968" s="57">
        <v>8.2168223999999998E-2</v>
      </c>
      <c r="BA3968" s="57">
        <v>0</v>
      </c>
      <c r="BB3968" s="57">
        <v>0.58310450800000002</v>
      </c>
      <c r="BC3968" s="57">
        <v>0</v>
      </c>
      <c r="BD3968" s="57">
        <v>0</v>
      </c>
      <c r="BE3968" s="57">
        <v>0</v>
      </c>
      <c r="BF3968" s="57">
        <v>2.9284747999999999E-2</v>
      </c>
      <c r="BG3968" s="57">
        <v>1.4577613E-2</v>
      </c>
      <c r="BH3968" s="57">
        <v>4.3862361000000002E-2</v>
      </c>
      <c r="BI3968" s="57">
        <v>0</v>
      </c>
      <c r="BJ3968" s="57">
        <v>0</v>
      </c>
      <c r="BK3968" s="57">
        <v>0</v>
      </c>
      <c r="BL3968" s="57">
        <v>0</v>
      </c>
      <c r="BM3968" s="57">
        <v>0</v>
      </c>
      <c r="BN3968" s="57">
        <v>0</v>
      </c>
      <c r="BO3968" s="57">
        <v>0</v>
      </c>
      <c r="BP3968" s="57">
        <v>0.53924214800000003</v>
      </c>
      <c r="BQ3968" s="57">
        <v>2.9350884000000001E-2</v>
      </c>
      <c r="BR3968" s="57">
        <v>7.5514049999999997E-3</v>
      </c>
      <c r="BS3968" s="57">
        <v>0.53924214800000003</v>
      </c>
      <c r="BT3968" s="57">
        <v>2.9350884000000001E-2</v>
      </c>
      <c r="BU3968" s="57">
        <v>7.5514049999999997E-3</v>
      </c>
    </row>
    <row r="3969" spans="1:73" x14ac:dyDescent="0.25">
      <c r="A3969" s="57">
        <v>5</v>
      </c>
      <c r="B3969" s="57">
        <v>42285342160000</v>
      </c>
      <c r="C3969" s="57" t="s">
        <v>176</v>
      </c>
      <c r="D3969" s="57" t="s">
        <v>177</v>
      </c>
      <c r="E3969" s="57" t="s">
        <v>178</v>
      </c>
      <c r="F3969" s="57">
        <v>0</v>
      </c>
      <c r="G3969" s="57" t="s">
        <v>49</v>
      </c>
      <c r="H3969" s="57" t="s">
        <v>150</v>
      </c>
      <c r="I3969" s="57" t="s">
        <v>151</v>
      </c>
      <c r="J3969" s="57" t="s">
        <v>152</v>
      </c>
      <c r="K3969" s="57" t="s">
        <v>51</v>
      </c>
      <c r="L3969" s="57" t="s">
        <v>153</v>
      </c>
      <c r="M3969" s="57" t="s">
        <v>154</v>
      </c>
      <c r="N3969" s="57" t="s">
        <v>155</v>
      </c>
      <c r="P3969" s="57" t="s">
        <v>156</v>
      </c>
      <c r="Q3969" s="57" t="s">
        <v>157</v>
      </c>
      <c r="R3969" s="57" t="s">
        <v>158</v>
      </c>
      <c r="S3969" s="57" t="s">
        <v>159</v>
      </c>
      <c r="U3969" s="57" t="s">
        <v>160</v>
      </c>
      <c r="V3969" s="57" t="s">
        <v>160</v>
      </c>
      <c r="W3969" s="57" t="s">
        <v>160</v>
      </c>
      <c r="X3969" s="57" t="s">
        <v>160</v>
      </c>
      <c r="Y3969" s="57" t="s">
        <v>160</v>
      </c>
      <c r="Z3969" s="57" t="s">
        <v>160</v>
      </c>
      <c r="AA3969" s="57" t="s">
        <v>160</v>
      </c>
      <c r="AB3969" s="57" t="s">
        <v>160</v>
      </c>
      <c r="AC3969" s="57" t="s">
        <v>160</v>
      </c>
      <c r="AD3969" s="57" t="s">
        <v>160</v>
      </c>
      <c r="AE3969" s="57" t="s">
        <v>160</v>
      </c>
      <c r="AF3969" s="57" t="s">
        <v>160</v>
      </c>
      <c r="AG3969" s="57" t="s">
        <v>160</v>
      </c>
      <c r="AH3969" s="57" t="s">
        <v>160</v>
      </c>
      <c r="AI3969" s="57" t="s">
        <v>179</v>
      </c>
      <c r="AL3969" s="9">
        <v>56493</v>
      </c>
      <c r="AM3969" s="57">
        <v>105.13813235799999</v>
      </c>
      <c r="AN3969" s="57">
        <v>341.31579568000001</v>
      </c>
      <c r="AO3969" s="57">
        <v>0.171603059</v>
      </c>
      <c r="AP3969" s="57">
        <v>105.13813235799999</v>
      </c>
      <c r="AQ3969" s="57">
        <v>255.98684675999999</v>
      </c>
      <c r="AR3969" s="57">
        <v>0</v>
      </c>
      <c r="AS3969" s="57">
        <v>7.7497319999999996E-3</v>
      </c>
      <c r="AT3969" s="57">
        <v>1.886879E-2</v>
      </c>
      <c r="AU3969" s="57">
        <v>0</v>
      </c>
      <c r="AV3969" s="57">
        <v>62.120000021000003</v>
      </c>
      <c r="AW3969" s="57">
        <v>4.1849999919999998</v>
      </c>
      <c r="AX3969" s="57">
        <v>0</v>
      </c>
      <c r="AY3969" s="57">
        <v>0.481413335</v>
      </c>
      <c r="AZ3969" s="57">
        <v>7.8965887999999998E-2</v>
      </c>
      <c r="BA3969" s="57">
        <v>0</v>
      </c>
      <c r="BB3969" s="57">
        <v>0.56037922399999995</v>
      </c>
      <c r="BC3969" s="57">
        <v>0</v>
      </c>
      <c r="BD3969" s="57">
        <v>0</v>
      </c>
      <c r="BE3969" s="57">
        <v>0</v>
      </c>
      <c r="BF3969" s="57">
        <v>2.8143436000000001E-2</v>
      </c>
      <c r="BG3969" s="57">
        <v>1.4009481000000001E-2</v>
      </c>
      <c r="BH3969" s="57">
        <v>4.2152916999999998E-2</v>
      </c>
      <c r="BI3969" s="57">
        <v>0</v>
      </c>
      <c r="BJ3969" s="57">
        <v>0</v>
      </c>
      <c r="BK3969" s="57">
        <v>0</v>
      </c>
      <c r="BL3969" s="57">
        <v>0</v>
      </c>
      <c r="BM3969" s="57">
        <v>0</v>
      </c>
      <c r="BN3969" s="57">
        <v>0</v>
      </c>
      <c r="BO3969" s="57">
        <v>0</v>
      </c>
      <c r="BP3969" s="57">
        <v>0.51822630700000005</v>
      </c>
      <c r="BQ3969" s="57">
        <v>2.7987043E-2</v>
      </c>
      <c r="BR3969" s="57">
        <v>7.1742730000000001E-3</v>
      </c>
      <c r="BS3969" s="57">
        <v>0.51822630700000005</v>
      </c>
      <c r="BT3969" s="57">
        <v>2.7987043E-2</v>
      </c>
      <c r="BU3969" s="57">
        <v>7.1742730000000001E-3</v>
      </c>
    </row>
    <row r="3970" spans="1:73" x14ac:dyDescent="0.25">
      <c r="A3970" s="57">
        <v>5</v>
      </c>
      <c r="B3970" s="57">
        <v>42285342160000</v>
      </c>
      <c r="C3970" s="57" t="s">
        <v>176</v>
      </c>
      <c r="D3970" s="57" t="s">
        <v>177</v>
      </c>
      <c r="E3970" s="57" t="s">
        <v>178</v>
      </c>
      <c r="F3970" s="57">
        <v>0</v>
      </c>
      <c r="G3970" s="57" t="s">
        <v>49</v>
      </c>
      <c r="H3970" s="57" t="s">
        <v>150</v>
      </c>
      <c r="I3970" s="57" t="s">
        <v>151</v>
      </c>
      <c r="J3970" s="57" t="s">
        <v>152</v>
      </c>
      <c r="K3970" s="57" t="s">
        <v>51</v>
      </c>
      <c r="L3970" s="57" t="s">
        <v>153</v>
      </c>
      <c r="M3970" s="57" t="s">
        <v>154</v>
      </c>
      <c r="N3970" s="57" t="s">
        <v>155</v>
      </c>
      <c r="P3970" s="57" t="s">
        <v>156</v>
      </c>
      <c r="Q3970" s="57" t="s">
        <v>157</v>
      </c>
      <c r="R3970" s="57" t="s">
        <v>158</v>
      </c>
      <c r="S3970" s="57" t="s">
        <v>159</v>
      </c>
      <c r="U3970" s="57" t="s">
        <v>160</v>
      </c>
      <c r="V3970" s="57" t="s">
        <v>160</v>
      </c>
      <c r="W3970" s="57" t="s">
        <v>160</v>
      </c>
      <c r="X3970" s="57" t="s">
        <v>160</v>
      </c>
      <c r="Y3970" s="57" t="s">
        <v>160</v>
      </c>
      <c r="Z3970" s="57" t="s">
        <v>160</v>
      </c>
      <c r="AA3970" s="57" t="s">
        <v>160</v>
      </c>
      <c r="AB3970" s="57" t="s">
        <v>160</v>
      </c>
      <c r="AC3970" s="57" t="s">
        <v>160</v>
      </c>
      <c r="AD3970" s="57" t="s">
        <v>160</v>
      </c>
      <c r="AE3970" s="57" t="s">
        <v>160</v>
      </c>
      <c r="AF3970" s="57" t="s">
        <v>160</v>
      </c>
      <c r="AG3970" s="57" t="s">
        <v>160</v>
      </c>
      <c r="AH3970" s="57" t="s">
        <v>160</v>
      </c>
      <c r="AI3970" s="57" t="s">
        <v>179</v>
      </c>
      <c r="AL3970" s="9">
        <v>56523</v>
      </c>
      <c r="AM3970" s="57">
        <v>107.888927822</v>
      </c>
      <c r="AN3970" s="57">
        <v>350.24585674899998</v>
      </c>
      <c r="AO3970" s="57">
        <v>0.17609281800000001</v>
      </c>
      <c r="AP3970" s="57">
        <v>107.888927822</v>
      </c>
      <c r="AQ3970" s="57">
        <v>262.68439256200003</v>
      </c>
      <c r="AR3970" s="57">
        <v>0</v>
      </c>
      <c r="AS3970" s="57">
        <v>7.9524929999999997E-3</v>
      </c>
      <c r="AT3970" s="57">
        <v>1.9362467000000001E-2</v>
      </c>
      <c r="AU3970" s="57">
        <v>0</v>
      </c>
      <c r="AV3970" s="57">
        <v>62.119999980000003</v>
      </c>
      <c r="AW3970" s="57">
        <v>4.1849999799999997</v>
      </c>
      <c r="AX3970" s="57">
        <v>0</v>
      </c>
      <c r="AY3970" s="57">
        <v>0.49400885700000002</v>
      </c>
      <c r="AZ3970" s="57">
        <v>8.1031923000000006E-2</v>
      </c>
      <c r="BA3970" s="57">
        <v>0</v>
      </c>
      <c r="BB3970" s="57">
        <v>0.57504078000000003</v>
      </c>
      <c r="BC3970" s="57">
        <v>0</v>
      </c>
      <c r="BD3970" s="57">
        <v>0</v>
      </c>
      <c r="BE3970" s="57">
        <v>0</v>
      </c>
      <c r="BF3970" s="57">
        <v>2.8879770999999999E-2</v>
      </c>
      <c r="BG3970" s="57">
        <v>1.4376019E-2</v>
      </c>
      <c r="BH3970" s="57">
        <v>4.3255790000000002E-2</v>
      </c>
      <c r="BI3970" s="57">
        <v>0</v>
      </c>
      <c r="BJ3970" s="57">
        <v>0</v>
      </c>
      <c r="BK3970" s="57">
        <v>0</v>
      </c>
      <c r="BL3970" s="57">
        <v>0</v>
      </c>
      <c r="BM3970" s="57">
        <v>0</v>
      </c>
      <c r="BN3970" s="57">
        <v>0</v>
      </c>
      <c r="BO3970" s="57">
        <v>0</v>
      </c>
      <c r="BP3970" s="57">
        <v>0.53178499000000001</v>
      </c>
      <c r="BQ3970" s="57">
        <v>2.8487904000000001E-2</v>
      </c>
      <c r="BR3970" s="57">
        <v>7.2751659999999996E-3</v>
      </c>
      <c r="BS3970" s="57">
        <v>0.53178499000000001</v>
      </c>
      <c r="BT3970" s="57">
        <v>2.8487904000000001E-2</v>
      </c>
      <c r="BU3970" s="57">
        <v>7.2751659999999996E-3</v>
      </c>
    </row>
    <row r="3971" spans="1:73" x14ac:dyDescent="0.25">
      <c r="A3971" s="57">
        <v>5</v>
      </c>
      <c r="B3971" s="57">
        <v>42285342160000</v>
      </c>
      <c r="C3971" s="57" t="s">
        <v>176</v>
      </c>
      <c r="D3971" s="57" t="s">
        <v>177</v>
      </c>
      <c r="E3971" s="57" t="s">
        <v>178</v>
      </c>
      <c r="F3971" s="57">
        <v>0</v>
      </c>
      <c r="G3971" s="57" t="s">
        <v>49</v>
      </c>
      <c r="H3971" s="57" t="s">
        <v>150</v>
      </c>
      <c r="I3971" s="57" t="s">
        <v>151</v>
      </c>
      <c r="J3971" s="57" t="s">
        <v>152</v>
      </c>
      <c r="K3971" s="57" t="s">
        <v>51</v>
      </c>
      <c r="L3971" s="57" t="s">
        <v>153</v>
      </c>
      <c r="M3971" s="57" t="s">
        <v>154</v>
      </c>
      <c r="N3971" s="57" t="s">
        <v>155</v>
      </c>
      <c r="P3971" s="57" t="s">
        <v>156</v>
      </c>
      <c r="Q3971" s="57" t="s">
        <v>157</v>
      </c>
      <c r="R3971" s="57" t="s">
        <v>158</v>
      </c>
      <c r="S3971" s="57" t="s">
        <v>159</v>
      </c>
      <c r="U3971" s="57" t="s">
        <v>160</v>
      </c>
      <c r="V3971" s="57" t="s">
        <v>160</v>
      </c>
      <c r="W3971" s="57" t="s">
        <v>160</v>
      </c>
      <c r="X3971" s="57" t="s">
        <v>160</v>
      </c>
      <c r="Y3971" s="57" t="s">
        <v>160</v>
      </c>
      <c r="Z3971" s="57" t="s">
        <v>160</v>
      </c>
      <c r="AA3971" s="57" t="s">
        <v>160</v>
      </c>
      <c r="AB3971" s="57" t="s">
        <v>160</v>
      </c>
      <c r="AC3971" s="57" t="s">
        <v>160</v>
      </c>
      <c r="AD3971" s="57" t="s">
        <v>160</v>
      </c>
      <c r="AE3971" s="57" t="s">
        <v>160</v>
      </c>
      <c r="AF3971" s="57" t="s">
        <v>160</v>
      </c>
      <c r="AG3971" s="57" t="s">
        <v>160</v>
      </c>
      <c r="AH3971" s="57" t="s">
        <v>160</v>
      </c>
      <c r="AI3971" s="57" t="s">
        <v>179</v>
      </c>
      <c r="AL3971" s="9">
        <v>56554</v>
      </c>
      <c r="AM3971" s="57">
        <v>103.684181356</v>
      </c>
      <c r="AN3971" s="57">
        <v>336.59575327499999</v>
      </c>
      <c r="AO3971" s="57">
        <v>0.16922996700000001</v>
      </c>
      <c r="AP3971" s="57">
        <v>103.684181356</v>
      </c>
      <c r="AQ3971" s="57">
        <v>252.446814956</v>
      </c>
      <c r="AR3971" s="57">
        <v>0</v>
      </c>
      <c r="AS3971" s="57">
        <v>7.642561E-3</v>
      </c>
      <c r="AT3971" s="57">
        <v>1.8607855E-2</v>
      </c>
      <c r="AU3971" s="57">
        <v>0</v>
      </c>
      <c r="AV3971" s="57">
        <v>62.119999958000001</v>
      </c>
      <c r="AW3971" s="57">
        <v>4.1849999909999998</v>
      </c>
      <c r="AX3971" s="57">
        <v>0</v>
      </c>
      <c r="AY3971" s="57">
        <v>0.47475589000000001</v>
      </c>
      <c r="AZ3971" s="57">
        <v>7.7873871999999997E-2</v>
      </c>
      <c r="BA3971" s="57">
        <v>0</v>
      </c>
      <c r="BB3971" s="57">
        <v>0.55262976200000002</v>
      </c>
      <c r="BC3971" s="57">
        <v>0</v>
      </c>
      <c r="BD3971" s="57">
        <v>0</v>
      </c>
      <c r="BE3971" s="57">
        <v>0</v>
      </c>
      <c r="BF3971" s="57">
        <v>2.7754241999999998E-2</v>
      </c>
      <c r="BG3971" s="57">
        <v>1.3815744E-2</v>
      </c>
      <c r="BH3971" s="57">
        <v>4.1569986000000003E-2</v>
      </c>
      <c r="BI3971" s="57">
        <v>0</v>
      </c>
      <c r="BJ3971" s="57">
        <v>0</v>
      </c>
      <c r="BK3971" s="57">
        <v>0</v>
      </c>
      <c r="BL3971" s="57">
        <v>0</v>
      </c>
      <c r="BM3971" s="57">
        <v>0</v>
      </c>
      <c r="BN3971" s="57">
        <v>0</v>
      </c>
      <c r="BO3971" s="57">
        <v>0</v>
      </c>
      <c r="BP3971" s="57">
        <v>0.51105977599999997</v>
      </c>
      <c r="BQ3971" s="57">
        <v>2.7164161999999999E-2</v>
      </c>
      <c r="BR3971" s="57">
        <v>6.9118310000000002E-3</v>
      </c>
      <c r="BS3971" s="57">
        <v>0.51105977599999997</v>
      </c>
      <c r="BT3971" s="57">
        <v>2.7164161999999999E-2</v>
      </c>
      <c r="BU3971" s="57">
        <v>6.9118310000000002E-3</v>
      </c>
    </row>
    <row r="3972" spans="1:73" x14ac:dyDescent="0.25">
      <c r="A3972" s="57">
        <v>5</v>
      </c>
      <c r="B3972" s="57">
        <v>42285342160000</v>
      </c>
      <c r="C3972" s="57" t="s">
        <v>176</v>
      </c>
      <c r="D3972" s="57" t="s">
        <v>177</v>
      </c>
      <c r="E3972" s="57" t="s">
        <v>178</v>
      </c>
      <c r="F3972" s="57">
        <v>0</v>
      </c>
      <c r="G3972" s="57" t="s">
        <v>49</v>
      </c>
      <c r="H3972" s="57" t="s">
        <v>150</v>
      </c>
      <c r="I3972" s="57" t="s">
        <v>151</v>
      </c>
      <c r="J3972" s="57" t="s">
        <v>152</v>
      </c>
      <c r="K3972" s="57" t="s">
        <v>51</v>
      </c>
      <c r="L3972" s="57" t="s">
        <v>153</v>
      </c>
      <c r="M3972" s="57" t="s">
        <v>154</v>
      </c>
      <c r="N3972" s="57" t="s">
        <v>155</v>
      </c>
      <c r="P3972" s="57" t="s">
        <v>156</v>
      </c>
      <c r="Q3972" s="57" t="s">
        <v>157</v>
      </c>
      <c r="R3972" s="57" t="s">
        <v>158</v>
      </c>
      <c r="S3972" s="57" t="s">
        <v>159</v>
      </c>
      <c r="U3972" s="57" t="s">
        <v>160</v>
      </c>
      <c r="V3972" s="57" t="s">
        <v>160</v>
      </c>
      <c r="W3972" s="57" t="s">
        <v>160</v>
      </c>
      <c r="X3972" s="57" t="s">
        <v>160</v>
      </c>
      <c r="Y3972" s="57" t="s">
        <v>160</v>
      </c>
      <c r="Z3972" s="57" t="s">
        <v>160</v>
      </c>
      <c r="AA3972" s="57" t="s">
        <v>160</v>
      </c>
      <c r="AB3972" s="57" t="s">
        <v>160</v>
      </c>
      <c r="AC3972" s="57" t="s">
        <v>160</v>
      </c>
      <c r="AD3972" s="57" t="s">
        <v>160</v>
      </c>
      <c r="AE3972" s="57" t="s">
        <v>160</v>
      </c>
      <c r="AF3972" s="57" t="s">
        <v>160</v>
      </c>
      <c r="AG3972" s="57" t="s">
        <v>160</v>
      </c>
      <c r="AH3972" s="57" t="s">
        <v>160</v>
      </c>
      <c r="AI3972" s="57" t="s">
        <v>179</v>
      </c>
      <c r="AL3972" s="9">
        <v>56584</v>
      </c>
      <c r="AM3972" s="57">
        <v>106.39693618</v>
      </c>
      <c r="AN3972" s="57">
        <v>345.40232088900001</v>
      </c>
      <c r="AO3972" s="57">
        <v>0.173657637</v>
      </c>
      <c r="AP3972" s="57">
        <v>106.39693618</v>
      </c>
      <c r="AQ3972" s="57">
        <v>259.051740666</v>
      </c>
      <c r="AR3972" s="57">
        <v>0</v>
      </c>
      <c r="AS3972" s="57">
        <v>7.8425179999999997E-3</v>
      </c>
      <c r="AT3972" s="57">
        <v>1.9094704000000001E-2</v>
      </c>
      <c r="AU3972" s="57">
        <v>0</v>
      </c>
      <c r="AV3972" s="57">
        <v>62.119999980000003</v>
      </c>
      <c r="AW3972" s="57">
        <v>4.1849999870000003</v>
      </c>
      <c r="AX3972" s="57">
        <v>0</v>
      </c>
      <c r="AY3972" s="57">
        <v>0.48717722800000002</v>
      </c>
      <c r="AZ3972" s="57">
        <v>7.9911335E-2</v>
      </c>
      <c r="BA3972" s="57">
        <v>0</v>
      </c>
      <c r="BB3972" s="57">
        <v>0.56708856399999996</v>
      </c>
      <c r="BC3972" s="57">
        <v>0</v>
      </c>
      <c r="BD3972" s="57">
        <v>0</v>
      </c>
      <c r="BE3972" s="57">
        <v>0</v>
      </c>
      <c r="BF3972" s="57">
        <v>2.8480393E-2</v>
      </c>
      <c r="BG3972" s="57">
        <v>1.4177214E-2</v>
      </c>
      <c r="BH3972" s="57">
        <v>4.2657607E-2</v>
      </c>
      <c r="BI3972" s="57">
        <v>0</v>
      </c>
      <c r="BJ3972" s="57">
        <v>0</v>
      </c>
      <c r="BK3972" s="57">
        <v>0</v>
      </c>
      <c r="BL3972" s="57">
        <v>0</v>
      </c>
      <c r="BM3972" s="57">
        <v>0</v>
      </c>
      <c r="BN3972" s="57">
        <v>0</v>
      </c>
      <c r="BO3972" s="57">
        <v>0</v>
      </c>
      <c r="BP3972" s="57">
        <v>0.524430956</v>
      </c>
      <c r="BQ3972" s="57">
        <v>2.7650296000000001E-2</v>
      </c>
      <c r="BR3972" s="57">
        <v>7.0090329999999996E-3</v>
      </c>
      <c r="BS3972" s="57">
        <v>0.524430956</v>
      </c>
      <c r="BT3972" s="57">
        <v>2.7650296000000001E-2</v>
      </c>
      <c r="BU3972" s="57">
        <v>7.0090329999999996E-3</v>
      </c>
    </row>
    <row r="3973" spans="1:73" x14ac:dyDescent="0.25">
      <c r="A3973" s="57">
        <v>5</v>
      </c>
      <c r="B3973" s="57">
        <v>42285342160000</v>
      </c>
      <c r="C3973" s="57" t="s">
        <v>176</v>
      </c>
      <c r="D3973" s="57" t="s">
        <v>177</v>
      </c>
      <c r="E3973" s="57" t="s">
        <v>178</v>
      </c>
      <c r="F3973" s="57">
        <v>0</v>
      </c>
      <c r="G3973" s="57" t="s">
        <v>49</v>
      </c>
      <c r="H3973" s="57" t="s">
        <v>150</v>
      </c>
      <c r="I3973" s="57" t="s">
        <v>151</v>
      </c>
      <c r="J3973" s="57" t="s">
        <v>152</v>
      </c>
      <c r="K3973" s="57" t="s">
        <v>51</v>
      </c>
      <c r="L3973" s="57" t="s">
        <v>153</v>
      </c>
      <c r="M3973" s="57" t="s">
        <v>154</v>
      </c>
      <c r="N3973" s="57" t="s">
        <v>155</v>
      </c>
      <c r="P3973" s="57" t="s">
        <v>156</v>
      </c>
      <c r="Q3973" s="57" t="s">
        <v>157</v>
      </c>
      <c r="R3973" s="57" t="s">
        <v>158</v>
      </c>
      <c r="S3973" s="57" t="s">
        <v>159</v>
      </c>
      <c r="U3973" s="57" t="s">
        <v>160</v>
      </c>
      <c r="V3973" s="57" t="s">
        <v>160</v>
      </c>
      <c r="W3973" s="57" t="s">
        <v>160</v>
      </c>
      <c r="X3973" s="57" t="s">
        <v>160</v>
      </c>
      <c r="Y3973" s="57" t="s">
        <v>160</v>
      </c>
      <c r="Z3973" s="57" t="s">
        <v>160</v>
      </c>
      <c r="AA3973" s="57" t="s">
        <v>160</v>
      </c>
      <c r="AB3973" s="57" t="s">
        <v>160</v>
      </c>
      <c r="AC3973" s="57" t="s">
        <v>160</v>
      </c>
      <c r="AD3973" s="57" t="s">
        <v>160</v>
      </c>
      <c r="AE3973" s="57" t="s">
        <v>160</v>
      </c>
      <c r="AF3973" s="57" t="s">
        <v>160</v>
      </c>
      <c r="AG3973" s="57" t="s">
        <v>160</v>
      </c>
      <c r="AH3973" s="57" t="s">
        <v>160</v>
      </c>
      <c r="AI3973" s="57" t="s">
        <v>179</v>
      </c>
      <c r="AL3973" s="9">
        <v>56615</v>
      </c>
      <c r="AM3973" s="57">
        <v>105.646636011</v>
      </c>
      <c r="AN3973" s="57">
        <v>342.966579513</v>
      </c>
      <c r="AO3973" s="57">
        <v>0.17243302199999999</v>
      </c>
      <c r="AP3973" s="57">
        <v>105.646636011</v>
      </c>
      <c r="AQ3973" s="57">
        <v>257.22493463500001</v>
      </c>
      <c r="AR3973" s="57">
        <v>0</v>
      </c>
      <c r="AS3973" s="57">
        <v>7.7872139999999998E-3</v>
      </c>
      <c r="AT3973" s="57">
        <v>1.8960049999999999E-2</v>
      </c>
      <c r="AU3973" s="57">
        <v>0</v>
      </c>
      <c r="AV3973" s="57">
        <v>62.120000040999997</v>
      </c>
      <c r="AW3973" s="57">
        <v>4.1849999870000003</v>
      </c>
      <c r="AX3973" s="57">
        <v>0</v>
      </c>
      <c r="AY3973" s="57">
        <v>0.48374170500000002</v>
      </c>
      <c r="AZ3973" s="57">
        <v>7.9347809000000005E-2</v>
      </c>
      <c r="BA3973" s="57">
        <v>0</v>
      </c>
      <c r="BB3973" s="57">
        <v>0.56308951399999996</v>
      </c>
      <c r="BC3973" s="57">
        <v>0</v>
      </c>
      <c r="BD3973" s="57">
        <v>0</v>
      </c>
      <c r="BE3973" s="57">
        <v>0</v>
      </c>
      <c r="BF3973" s="57">
        <v>2.8279552999999999E-2</v>
      </c>
      <c r="BG3973" s="57">
        <v>1.4077238000000001E-2</v>
      </c>
      <c r="BH3973" s="57">
        <v>4.2356789999999998E-2</v>
      </c>
      <c r="BI3973" s="57">
        <v>0</v>
      </c>
      <c r="BJ3973" s="57">
        <v>0</v>
      </c>
      <c r="BK3973" s="57">
        <v>0</v>
      </c>
      <c r="BL3973" s="57">
        <v>0</v>
      </c>
      <c r="BM3973" s="57">
        <v>0</v>
      </c>
      <c r="BN3973" s="57">
        <v>0</v>
      </c>
      <c r="BO3973" s="57">
        <v>0</v>
      </c>
      <c r="BP3973" s="57">
        <v>0.52073272400000004</v>
      </c>
      <c r="BQ3973" s="57">
        <v>2.7234110999999998E-2</v>
      </c>
      <c r="BR3973" s="57">
        <v>6.8775379999999999E-3</v>
      </c>
      <c r="BS3973" s="57">
        <v>0.52073272400000004</v>
      </c>
      <c r="BT3973" s="57">
        <v>2.7234110999999998E-2</v>
      </c>
      <c r="BU3973" s="57">
        <v>6.8775379999999999E-3</v>
      </c>
    </row>
    <row r="3974" spans="1:73" x14ac:dyDescent="0.25">
      <c r="A3974" s="57">
        <v>5</v>
      </c>
      <c r="B3974" s="57">
        <v>42285342160000</v>
      </c>
      <c r="C3974" s="57" t="s">
        <v>176</v>
      </c>
      <c r="D3974" s="57" t="s">
        <v>177</v>
      </c>
      <c r="E3974" s="57" t="s">
        <v>178</v>
      </c>
      <c r="F3974" s="57">
        <v>0</v>
      </c>
      <c r="G3974" s="57" t="s">
        <v>49</v>
      </c>
      <c r="H3974" s="57" t="s">
        <v>150</v>
      </c>
      <c r="I3974" s="57" t="s">
        <v>151</v>
      </c>
      <c r="J3974" s="57" t="s">
        <v>152</v>
      </c>
      <c r="K3974" s="57" t="s">
        <v>51</v>
      </c>
      <c r="L3974" s="57" t="s">
        <v>153</v>
      </c>
      <c r="M3974" s="57" t="s">
        <v>154</v>
      </c>
      <c r="N3974" s="57" t="s">
        <v>155</v>
      </c>
      <c r="P3974" s="57" t="s">
        <v>156</v>
      </c>
      <c r="Q3974" s="57" t="s">
        <v>157</v>
      </c>
      <c r="R3974" s="57" t="s">
        <v>158</v>
      </c>
      <c r="S3974" s="57" t="s">
        <v>159</v>
      </c>
      <c r="U3974" s="57" t="s">
        <v>160</v>
      </c>
      <c r="V3974" s="57" t="s">
        <v>160</v>
      </c>
      <c r="W3974" s="57" t="s">
        <v>160</v>
      </c>
      <c r="X3974" s="57" t="s">
        <v>160</v>
      </c>
      <c r="Y3974" s="57" t="s">
        <v>160</v>
      </c>
      <c r="Z3974" s="57" t="s">
        <v>160</v>
      </c>
      <c r="AA3974" s="57" t="s">
        <v>160</v>
      </c>
      <c r="AB3974" s="57" t="s">
        <v>160</v>
      </c>
      <c r="AC3974" s="57" t="s">
        <v>160</v>
      </c>
      <c r="AD3974" s="57" t="s">
        <v>160</v>
      </c>
      <c r="AE3974" s="57" t="s">
        <v>160</v>
      </c>
      <c r="AF3974" s="57" t="s">
        <v>160</v>
      </c>
      <c r="AG3974" s="57" t="s">
        <v>160</v>
      </c>
      <c r="AH3974" s="57" t="s">
        <v>160</v>
      </c>
      <c r="AI3974" s="57" t="s">
        <v>179</v>
      </c>
      <c r="AL3974" s="9">
        <v>56646</v>
      </c>
      <c r="AM3974" s="57">
        <v>94.782270820999997</v>
      </c>
      <c r="AN3974" s="57">
        <v>307.696983542</v>
      </c>
      <c r="AO3974" s="57">
        <v>0.15470055599999999</v>
      </c>
      <c r="AP3974" s="57">
        <v>94.782270820999997</v>
      </c>
      <c r="AQ3974" s="57">
        <v>230.772737656</v>
      </c>
      <c r="AR3974" s="57">
        <v>0</v>
      </c>
      <c r="AS3974" s="57">
        <v>6.9864009999999997E-3</v>
      </c>
      <c r="AT3974" s="57">
        <v>1.7010258E-2</v>
      </c>
      <c r="AU3974" s="57">
        <v>0</v>
      </c>
      <c r="AV3974" s="57">
        <v>62.119999983</v>
      </c>
      <c r="AW3974" s="57">
        <v>4.185000016</v>
      </c>
      <c r="AX3974" s="57">
        <v>0</v>
      </c>
      <c r="AY3974" s="57">
        <v>0.43399524099999998</v>
      </c>
      <c r="AZ3974" s="57">
        <v>7.1187931999999995E-2</v>
      </c>
      <c r="BA3974" s="57">
        <v>0</v>
      </c>
      <c r="BB3974" s="57">
        <v>0.50518317300000004</v>
      </c>
      <c r="BC3974" s="57">
        <v>0</v>
      </c>
      <c r="BD3974" s="57">
        <v>0</v>
      </c>
      <c r="BE3974" s="57">
        <v>0</v>
      </c>
      <c r="BF3974" s="57">
        <v>2.5371372999999999E-2</v>
      </c>
      <c r="BG3974" s="57">
        <v>1.2629579E-2</v>
      </c>
      <c r="BH3974" s="57">
        <v>3.8000951999999998E-2</v>
      </c>
      <c r="BI3974" s="57">
        <v>0</v>
      </c>
      <c r="BJ3974" s="57">
        <v>0</v>
      </c>
      <c r="BK3974" s="57">
        <v>0</v>
      </c>
      <c r="BL3974" s="57">
        <v>0</v>
      </c>
      <c r="BM3974" s="57">
        <v>0</v>
      </c>
      <c r="BN3974" s="57">
        <v>0</v>
      </c>
      <c r="BO3974" s="57">
        <v>0</v>
      </c>
      <c r="BP3974" s="57">
        <v>0.46718222100000001</v>
      </c>
      <c r="BQ3974" s="57">
        <v>2.4255570000000001E-2</v>
      </c>
      <c r="BR3974" s="57">
        <v>6.1045179999999997E-3</v>
      </c>
      <c r="BS3974" s="57">
        <v>0.46718222100000001</v>
      </c>
      <c r="BT3974" s="57">
        <v>2.4255570000000001E-2</v>
      </c>
      <c r="BU3974" s="57">
        <v>6.1045179999999997E-3</v>
      </c>
    </row>
    <row r="3975" spans="1:73" x14ac:dyDescent="0.25">
      <c r="A3975" s="57">
        <v>5</v>
      </c>
      <c r="B3975" s="57">
        <v>42285342160000</v>
      </c>
      <c r="C3975" s="57" t="s">
        <v>176</v>
      </c>
      <c r="D3975" s="57" t="s">
        <v>177</v>
      </c>
      <c r="E3975" s="57" t="s">
        <v>178</v>
      </c>
      <c r="F3975" s="57">
        <v>0</v>
      </c>
      <c r="G3975" s="57" t="s">
        <v>49</v>
      </c>
      <c r="H3975" s="57" t="s">
        <v>150</v>
      </c>
      <c r="I3975" s="57" t="s">
        <v>151</v>
      </c>
      <c r="J3975" s="57" t="s">
        <v>152</v>
      </c>
      <c r="K3975" s="57" t="s">
        <v>51</v>
      </c>
      <c r="L3975" s="57" t="s">
        <v>153</v>
      </c>
      <c r="M3975" s="57" t="s">
        <v>154</v>
      </c>
      <c r="N3975" s="57" t="s">
        <v>155</v>
      </c>
      <c r="P3975" s="57" t="s">
        <v>156</v>
      </c>
      <c r="Q3975" s="57" t="s">
        <v>157</v>
      </c>
      <c r="R3975" s="57" t="s">
        <v>158</v>
      </c>
      <c r="S3975" s="57" t="s">
        <v>159</v>
      </c>
      <c r="U3975" s="57" t="s">
        <v>160</v>
      </c>
      <c r="V3975" s="57" t="s">
        <v>160</v>
      </c>
      <c r="W3975" s="57" t="s">
        <v>160</v>
      </c>
      <c r="X3975" s="57" t="s">
        <v>160</v>
      </c>
      <c r="Y3975" s="57" t="s">
        <v>160</v>
      </c>
      <c r="Z3975" s="57" t="s">
        <v>160</v>
      </c>
      <c r="AA3975" s="57" t="s">
        <v>160</v>
      </c>
      <c r="AB3975" s="57" t="s">
        <v>160</v>
      </c>
      <c r="AC3975" s="57" t="s">
        <v>160</v>
      </c>
      <c r="AD3975" s="57" t="s">
        <v>160</v>
      </c>
      <c r="AE3975" s="57" t="s">
        <v>160</v>
      </c>
      <c r="AF3975" s="57" t="s">
        <v>160</v>
      </c>
      <c r="AG3975" s="57" t="s">
        <v>160</v>
      </c>
      <c r="AH3975" s="57" t="s">
        <v>160</v>
      </c>
      <c r="AI3975" s="57" t="s">
        <v>179</v>
      </c>
      <c r="AL3975" s="9">
        <v>56674</v>
      </c>
      <c r="AM3975" s="57">
        <v>104.23323213</v>
      </c>
      <c r="AN3975" s="57">
        <v>338.37816749199999</v>
      </c>
      <c r="AO3975" s="57">
        <v>0.17012611</v>
      </c>
      <c r="AP3975" s="57">
        <v>104.23323213</v>
      </c>
      <c r="AQ3975" s="57">
        <v>253.78362561899999</v>
      </c>
      <c r="AR3975" s="57">
        <v>0</v>
      </c>
      <c r="AS3975" s="57">
        <v>7.6830320000000002E-3</v>
      </c>
      <c r="AT3975" s="57">
        <v>1.8706390999999999E-2</v>
      </c>
      <c r="AU3975" s="57">
        <v>0</v>
      </c>
      <c r="AV3975" s="57">
        <v>62.120000021000003</v>
      </c>
      <c r="AW3975" s="57">
        <v>4.1849999819999999</v>
      </c>
      <c r="AX3975" s="57">
        <v>0</v>
      </c>
      <c r="AY3975" s="57">
        <v>0.47726991899999999</v>
      </c>
      <c r="AZ3975" s="57">
        <v>7.8286247000000003E-2</v>
      </c>
      <c r="BA3975" s="57">
        <v>0</v>
      </c>
      <c r="BB3975" s="57">
        <v>0.55555616600000002</v>
      </c>
      <c r="BC3975" s="57">
        <v>0</v>
      </c>
      <c r="BD3975" s="57">
        <v>0</v>
      </c>
      <c r="BE3975" s="57">
        <v>0</v>
      </c>
      <c r="BF3975" s="57">
        <v>2.7901212000000002E-2</v>
      </c>
      <c r="BG3975" s="57">
        <v>1.3888904000000001E-2</v>
      </c>
      <c r="BH3975" s="57">
        <v>4.1790116000000002E-2</v>
      </c>
      <c r="BI3975" s="57">
        <v>0</v>
      </c>
      <c r="BJ3975" s="57">
        <v>0</v>
      </c>
      <c r="BK3975" s="57">
        <v>0</v>
      </c>
      <c r="BL3975" s="57">
        <v>0</v>
      </c>
      <c r="BM3975" s="57">
        <v>0</v>
      </c>
      <c r="BN3975" s="57">
        <v>0</v>
      </c>
      <c r="BO3975" s="57">
        <v>0</v>
      </c>
      <c r="BP3975" s="57">
        <v>0.51376604999999997</v>
      </c>
      <c r="BQ3975" s="57">
        <v>2.6459244999999999E-2</v>
      </c>
      <c r="BR3975" s="57">
        <v>6.6340510000000002E-3</v>
      </c>
      <c r="BS3975" s="57">
        <v>0.51376604999999997</v>
      </c>
      <c r="BT3975" s="57">
        <v>2.6459244999999999E-2</v>
      </c>
      <c r="BU3975" s="57">
        <v>6.6340510000000002E-3</v>
      </c>
    </row>
    <row r="3976" spans="1:73" x14ac:dyDescent="0.25">
      <c r="A3976" s="57">
        <v>5</v>
      </c>
      <c r="B3976" s="57">
        <v>42285342160000</v>
      </c>
      <c r="C3976" s="57" t="s">
        <v>176</v>
      </c>
      <c r="D3976" s="57" t="s">
        <v>177</v>
      </c>
      <c r="E3976" s="57" t="s">
        <v>178</v>
      </c>
      <c r="F3976" s="57">
        <v>0</v>
      </c>
      <c r="G3976" s="57" t="s">
        <v>49</v>
      </c>
      <c r="H3976" s="57" t="s">
        <v>150</v>
      </c>
      <c r="I3976" s="57" t="s">
        <v>151</v>
      </c>
      <c r="J3976" s="57" t="s">
        <v>152</v>
      </c>
      <c r="K3976" s="57" t="s">
        <v>51</v>
      </c>
      <c r="L3976" s="57" t="s">
        <v>153</v>
      </c>
      <c r="M3976" s="57" t="s">
        <v>154</v>
      </c>
      <c r="N3976" s="57" t="s">
        <v>155</v>
      </c>
      <c r="P3976" s="57" t="s">
        <v>156</v>
      </c>
      <c r="Q3976" s="57" t="s">
        <v>157</v>
      </c>
      <c r="R3976" s="57" t="s">
        <v>158</v>
      </c>
      <c r="S3976" s="57" t="s">
        <v>159</v>
      </c>
      <c r="U3976" s="57" t="s">
        <v>160</v>
      </c>
      <c r="V3976" s="57" t="s">
        <v>160</v>
      </c>
      <c r="W3976" s="57" t="s">
        <v>160</v>
      </c>
      <c r="X3976" s="57" t="s">
        <v>160</v>
      </c>
      <c r="Y3976" s="57" t="s">
        <v>160</v>
      </c>
      <c r="Z3976" s="57" t="s">
        <v>160</v>
      </c>
      <c r="AA3976" s="57" t="s">
        <v>160</v>
      </c>
      <c r="AB3976" s="57" t="s">
        <v>160</v>
      </c>
      <c r="AC3976" s="57" t="s">
        <v>160</v>
      </c>
      <c r="AD3976" s="57" t="s">
        <v>160</v>
      </c>
      <c r="AE3976" s="57" t="s">
        <v>160</v>
      </c>
      <c r="AF3976" s="57" t="s">
        <v>160</v>
      </c>
      <c r="AG3976" s="57" t="s">
        <v>160</v>
      </c>
      <c r="AH3976" s="57" t="s">
        <v>160</v>
      </c>
      <c r="AI3976" s="57" t="s">
        <v>179</v>
      </c>
      <c r="AL3976" s="9">
        <v>56705</v>
      </c>
      <c r="AM3976" s="57">
        <v>100.17095879599999</v>
      </c>
      <c r="AN3976" s="57">
        <v>325.19058251199999</v>
      </c>
      <c r="AO3976" s="57">
        <v>0.163495799</v>
      </c>
      <c r="AP3976" s="57">
        <v>100.17095879599999</v>
      </c>
      <c r="AQ3976" s="57">
        <v>243.89293688399999</v>
      </c>
      <c r="AR3976" s="57">
        <v>0</v>
      </c>
      <c r="AS3976" s="57">
        <v>7.3836010000000001E-3</v>
      </c>
      <c r="AT3976" s="57">
        <v>1.7977348000000001E-2</v>
      </c>
      <c r="AU3976" s="57">
        <v>0</v>
      </c>
      <c r="AV3976" s="57">
        <v>62.119999984000003</v>
      </c>
      <c r="AW3976" s="57">
        <v>4.1849999789999996</v>
      </c>
      <c r="AX3976" s="57">
        <v>0</v>
      </c>
      <c r="AY3976" s="57">
        <v>0.45866931700000002</v>
      </c>
      <c r="AZ3976" s="57">
        <v>7.5235203E-2</v>
      </c>
      <c r="BA3976" s="57">
        <v>0</v>
      </c>
      <c r="BB3976" s="57">
        <v>0.53390451999999999</v>
      </c>
      <c r="BC3976" s="57">
        <v>0</v>
      </c>
      <c r="BD3976" s="57">
        <v>0</v>
      </c>
      <c r="BE3976" s="57">
        <v>0</v>
      </c>
      <c r="BF3976" s="57">
        <v>2.6813819999999999E-2</v>
      </c>
      <c r="BG3976" s="57">
        <v>1.3347612999999999E-2</v>
      </c>
      <c r="BH3976" s="57">
        <v>4.0161433000000003E-2</v>
      </c>
      <c r="BI3976" s="57">
        <v>0</v>
      </c>
      <c r="BJ3976" s="57">
        <v>0</v>
      </c>
      <c r="BK3976" s="57">
        <v>0</v>
      </c>
      <c r="BL3976" s="57">
        <v>0</v>
      </c>
      <c r="BM3976" s="57">
        <v>0</v>
      </c>
      <c r="BN3976" s="57">
        <v>0</v>
      </c>
      <c r="BO3976" s="57">
        <v>0</v>
      </c>
      <c r="BP3976" s="57">
        <v>0.49374308700000002</v>
      </c>
      <c r="BQ3976" s="57">
        <v>2.5229768E-2</v>
      </c>
      <c r="BR3976" s="57">
        <v>6.3027339999999999E-3</v>
      </c>
      <c r="BS3976" s="57">
        <v>0.49374308700000002</v>
      </c>
      <c r="BT3976" s="57">
        <v>2.5229768E-2</v>
      </c>
      <c r="BU3976" s="57">
        <v>6.3027339999999999E-3</v>
      </c>
    </row>
    <row r="3977" spans="1:73" x14ac:dyDescent="0.25">
      <c r="A3977" s="57">
        <v>5</v>
      </c>
      <c r="B3977" s="57">
        <v>42285342160000</v>
      </c>
      <c r="C3977" s="57" t="s">
        <v>176</v>
      </c>
      <c r="D3977" s="57" t="s">
        <v>177</v>
      </c>
      <c r="E3977" s="57" t="s">
        <v>178</v>
      </c>
      <c r="F3977" s="57">
        <v>0</v>
      </c>
      <c r="G3977" s="57" t="s">
        <v>49</v>
      </c>
      <c r="H3977" s="57" t="s">
        <v>150</v>
      </c>
      <c r="I3977" s="57" t="s">
        <v>151</v>
      </c>
      <c r="J3977" s="57" t="s">
        <v>152</v>
      </c>
      <c r="K3977" s="57" t="s">
        <v>51</v>
      </c>
      <c r="L3977" s="57" t="s">
        <v>153</v>
      </c>
      <c r="M3977" s="57" t="s">
        <v>154</v>
      </c>
      <c r="N3977" s="57" t="s">
        <v>155</v>
      </c>
      <c r="P3977" s="57" t="s">
        <v>156</v>
      </c>
      <c r="Q3977" s="57" t="s">
        <v>157</v>
      </c>
      <c r="R3977" s="57" t="s">
        <v>158</v>
      </c>
      <c r="S3977" s="57" t="s">
        <v>159</v>
      </c>
      <c r="U3977" s="57" t="s">
        <v>160</v>
      </c>
      <c r="V3977" s="57" t="s">
        <v>160</v>
      </c>
      <c r="W3977" s="57" t="s">
        <v>160</v>
      </c>
      <c r="X3977" s="57" t="s">
        <v>160</v>
      </c>
      <c r="Y3977" s="57" t="s">
        <v>160</v>
      </c>
      <c r="Z3977" s="57" t="s">
        <v>160</v>
      </c>
      <c r="AA3977" s="57" t="s">
        <v>160</v>
      </c>
      <c r="AB3977" s="57" t="s">
        <v>160</v>
      </c>
      <c r="AC3977" s="57" t="s">
        <v>160</v>
      </c>
      <c r="AD3977" s="57" t="s">
        <v>160</v>
      </c>
      <c r="AE3977" s="57" t="s">
        <v>160</v>
      </c>
      <c r="AF3977" s="57" t="s">
        <v>160</v>
      </c>
      <c r="AG3977" s="57" t="s">
        <v>160</v>
      </c>
      <c r="AH3977" s="57" t="s">
        <v>160</v>
      </c>
      <c r="AI3977" s="57" t="s">
        <v>179</v>
      </c>
      <c r="AL3977" s="9">
        <v>56735</v>
      </c>
      <c r="AM3977" s="57">
        <v>102.79179495699999</v>
      </c>
      <c r="AN3977" s="57">
        <v>333.69874942899997</v>
      </c>
      <c r="AO3977" s="57">
        <v>0.16777344299999999</v>
      </c>
      <c r="AP3977" s="57">
        <v>102.79179495699999</v>
      </c>
      <c r="AQ3977" s="57">
        <v>250.27406207199999</v>
      </c>
      <c r="AR3977" s="57">
        <v>0</v>
      </c>
      <c r="AS3977" s="57">
        <v>7.5767830000000001E-3</v>
      </c>
      <c r="AT3977" s="57">
        <v>1.8447701E-2</v>
      </c>
      <c r="AU3977" s="57">
        <v>0</v>
      </c>
      <c r="AV3977" s="57">
        <v>62.120000005000001</v>
      </c>
      <c r="AW3977" s="57">
        <v>4.1850000170000001</v>
      </c>
      <c r="AX3977" s="57">
        <v>0</v>
      </c>
      <c r="AY3977" s="57">
        <v>0.47066977300000001</v>
      </c>
      <c r="AZ3977" s="57">
        <v>7.7203628999999996E-2</v>
      </c>
      <c r="BA3977" s="57">
        <v>0</v>
      </c>
      <c r="BB3977" s="57">
        <v>0.54787340200000001</v>
      </c>
      <c r="BC3977" s="57">
        <v>0</v>
      </c>
      <c r="BD3977" s="57">
        <v>0</v>
      </c>
      <c r="BE3977" s="57">
        <v>0</v>
      </c>
      <c r="BF3977" s="57">
        <v>2.7515366999999999E-2</v>
      </c>
      <c r="BG3977" s="57">
        <v>1.3696834999999999E-2</v>
      </c>
      <c r="BH3977" s="57">
        <v>4.1212202000000003E-2</v>
      </c>
      <c r="BI3977" s="57">
        <v>0</v>
      </c>
      <c r="BJ3977" s="57">
        <v>0</v>
      </c>
      <c r="BK3977" s="57">
        <v>0</v>
      </c>
      <c r="BL3977" s="57">
        <v>0</v>
      </c>
      <c r="BM3977" s="57">
        <v>0</v>
      </c>
      <c r="BN3977" s="57">
        <v>0</v>
      </c>
      <c r="BO3977" s="57">
        <v>0</v>
      </c>
      <c r="BP3977" s="57">
        <v>0.50666120000000003</v>
      </c>
      <c r="BQ3977" s="57">
        <v>2.5681283999999999E-2</v>
      </c>
      <c r="BR3977" s="57">
        <v>6.3913700000000004E-3</v>
      </c>
      <c r="BS3977" s="57">
        <v>0.50666120000000003</v>
      </c>
      <c r="BT3977" s="57">
        <v>2.5681283999999999E-2</v>
      </c>
      <c r="BU3977" s="57">
        <v>6.3913700000000004E-3</v>
      </c>
    </row>
    <row r="3978" spans="1:73" x14ac:dyDescent="0.25">
      <c r="A3978" s="57">
        <v>5</v>
      </c>
      <c r="B3978" s="57">
        <v>42285342160000</v>
      </c>
      <c r="C3978" s="57" t="s">
        <v>176</v>
      </c>
      <c r="D3978" s="57" t="s">
        <v>177</v>
      </c>
      <c r="E3978" s="57" t="s">
        <v>178</v>
      </c>
      <c r="F3978" s="57">
        <v>0</v>
      </c>
      <c r="G3978" s="57" t="s">
        <v>49</v>
      </c>
      <c r="H3978" s="57" t="s">
        <v>150</v>
      </c>
      <c r="I3978" s="57" t="s">
        <v>151</v>
      </c>
      <c r="J3978" s="57" t="s">
        <v>152</v>
      </c>
      <c r="K3978" s="57" t="s">
        <v>51</v>
      </c>
      <c r="L3978" s="57" t="s">
        <v>153</v>
      </c>
      <c r="M3978" s="57" t="s">
        <v>154</v>
      </c>
      <c r="N3978" s="57" t="s">
        <v>155</v>
      </c>
      <c r="P3978" s="57" t="s">
        <v>156</v>
      </c>
      <c r="Q3978" s="57" t="s">
        <v>157</v>
      </c>
      <c r="R3978" s="57" t="s">
        <v>158</v>
      </c>
      <c r="S3978" s="57" t="s">
        <v>159</v>
      </c>
      <c r="U3978" s="57" t="s">
        <v>160</v>
      </c>
      <c r="V3978" s="57" t="s">
        <v>160</v>
      </c>
      <c r="W3978" s="57" t="s">
        <v>160</v>
      </c>
      <c r="X3978" s="57" t="s">
        <v>160</v>
      </c>
      <c r="Y3978" s="57" t="s">
        <v>160</v>
      </c>
      <c r="Z3978" s="57" t="s">
        <v>160</v>
      </c>
      <c r="AA3978" s="57" t="s">
        <v>160</v>
      </c>
      <c r="AB3978" s="57" t="s">
        <v>160</v>
      </c>
      <c r="AC3978" s="57" t="s">
        <v>160</v>
      </c>
      <c r="AD3978" s="57" t="s">
        <v>160</v>
      </c>
      <c r="AE3978" s="57" t="s">
        <v>160</v>
      </c>
      <c r="AF3978" s="57" t="s">
        <v>160</v>
      </c>
      <c r="AG3978" s="57" t="s">
        <v>160</v>
      </c>
      <c r="AH3978" s="57" t="s">
        <v>160</v>
      </c>
      <c r="AI3978" s="57" t="s">
        <v>179</v>
      </c>
      <c r="AL3978" s="9">
        <v>56766</v>
      </c>
      <c r="AM3978" s="57">
        <v>98.785698638</v>
      </c>
      <c r="AN3978" s="57">
        <v>320.69353503100001</v>
      </c>
      <c r="AO3978" s="57">
        <v>0.161234822</v>
      </c>
      <c r="AP3978" s="57">
        <v>98.785698638</v>
      </c>
      <c r="AQ3978" s="57">
        <v>240.52015127300001</v>
      </c>
      <c r="AR3978" s="57">
        <v>0</v>
      </c>
      <c r="AS3978" s="57">
        <v>7.2814940000000003E-3</v>
      </c>
      <c r="AT3978" s="57">
        <v>1.772874E-2</v>
      </c>
      <c r="AU3978" s="57">
        <v>0</v>
      </c>
      <c r="AV3978" s="57">
        <v>62.119999962000001</v>
      </c>
      <c r="AW3978" s="57">
        <v>4.1850000060000001</v>
      </c>
      <c r="AX3978" s="57">
        <v>0</v>
      </c>
      <c r="AY3978" s="57">
        <v>0.45232639800000002</v>
      </c>
      <c r="AZ3978" s="57">
        <v>7.4194778000000003E-2</v>
      </c>
      <c r="BA3978" s="57">
        <v>0</v>
      </c>
      <c r="BB3978" s="57">
        <v>0.52652117600000004</v>
      </c>
      <c r="BC3978" s="57">
        <v>0</v>
      </c>
      <c r="BD3978" s="57">
        <v>0</v>
      </c>
      <c r="BE3978" s="57">
        <v>0</v>
      </c>
      <c r="BF3978" s="57">
        <v>2.6443013000000001E-2</v>
      </c>
      <c r="BG3978" s="57">
        <v>1.3163029E-2</v>
      </c>
      <c r="BH3978" s="57">
        <v>3.9606042000000001E-2</v>
      </c>
      <c r="BI3978" s="57">
        <v>0</v>
      </c>
      <c r="BJ3978" s="57">
        <v>0</v>
      </c>
      <c r="BK3978" s="57">
        <v>0</v>
      </c>
      <c r="BL3978" s="57">
        <v>0</v>
      </c>
      <c r="BM3978" s="57">
        <v>0</v>
      </c>
      <c r="BN3978" s="57">
        <v>0</v>
      </c>
      <c r="BO3978" s="57">
        <v>0</v>
      </c>
      <c r="BP3978" s="57">
        <v>0.48691513400000003</v>
      </c>
      <c r="BQ3978" s="57">
        <v>2.4487957000000001E-2</v>
      </c>
      <c r="BR3978" s="57">
        <v>6.0721730000000002E-3</v>
      </c>
      <c r="BS3978" s="57">
        <v>0.48691513400000003</v>
      </c>
      <c r="BT3978" s="57">
        <v>2.4487957000000001E-2</v>
      </c>
      <c r="BU3978" s="57">
        <v>6.0721730000000002E-3</v>
      </c>
    </row>
    <row r="3979" spans="1:73" x14ac:dyDescent="0.25">
      <c r="A3979" s="57">
        <v>5</v>
      </c>
      <c r="B3979" s="57">
        <v>42285342160000</v>
      </c>
      <c r="C3979" s="57" t="s">
        <v>176</v>
      </c>
      <c r="D3979" s="57" t="s">
        <v>177</v>
      </c>
      <c r="E3979" s="57" t="s">
        <v>178</v>
      </c>
      <c r="F3979" s="57">
        <v>0</v>
      </c>
      <c r="G3979" s="57" t="s">
        <v>49</v>
      </c>
      <c r="H3979" s="57" t="s">
        <v>150</v>
      </c>
      <c r="I3979" s="57" t="s">
        <v>151</v>
      </c>
      <c r="J3979" s="57" t="s">
        <v>152</v>
      </c>
      <c r="K3979" s="57" t="s">
        <v>51</v>
      </c>
      <c r="L3979" s="57" t="s">
        <v>153</v>
      </c>
      <c r="M3979" s="57" t="s">
        <v>154</v>
      </c>
      <c r="N3979" s="57" t="s">
        <v>155</v>
      </c>
      <c r="P3979" s="57" t="s">
        <v>156</v>
      </c>
      <c r="Q3979" s="57" t="s">
        <v>157</v>
      </c>
      <c r="R3979" s="57" t="s">
        <v>158</v>
      </c>
      <c r="S3979" s="57" t="s">
        <v>159</v>
      </c>
      <c r="U3979" s="57" t="s">
        <v>160</v>
      </c>
      <c r="V3979" s="57" t="s">
        <v>160</v>
      </c>
      <c r="W3979" s="57" t="s">
        <v>160</v>
      </c>
      <c r="X3979" s="57" t="s">
        <v>160</v>
      </c>
      <c r="Y3979" s="57" t="s">
        <v>160</v>
      </c>
      <c r="Z3979" s="57" t="s">
        <v>160</v>
      </c>
      <c r="AA3979" s="57" t="s">
        <v>160</v>
      </c>
      <c r="AB3979" s="57" t="s">
        <v>160</v>
      </c>
      <c r="AC3979" s="57" t="s">
        <v>160</v>
      </c>
      <c r="AD3979" s="57" t="s">
        <v>160</v>
      </c>
      <c r="AE3979" s="57" t="s">
        <v>160</v>
      </c>
      <c r="AF3979" s="57" t="s">
        <v>160</v>
      </c>
      <c r="AG3979" s="57" t="s">
        <v>160</v>
      </c>
      <c r="AH3979" s="57" t="s">
        <v>160</v>
      </c>
      <c r="AI3979" s="57" t="s">
        <v>179</v>
      </c>
      <c r="AL3979" s="9">
        <v>56796</v>
      </c>
      <c r="AM3979" s="57">
        <v>101.37029136</v>
      </c>
      <c r="AN3979" s="57">
        <v>329.08404284900001</v>
      </c>
      <c r="AO3979" s="57">
        <v>0.16545330999999999</v>
      </c>
      <c r="AP3979" s="57">
        <v>101.37029136</v>
      </c>
      <c r="AQ3979" s="57">
        <v>246.81303213699999</v>
      </c>
      <c r="AR3979" s="57">
        <v>0</v>
      </c>
      <c r="AS3979" s="57">
        <v>7.472004E-3</v>
      </c>
      <c r="AT3979" s="57">
        <v>1.8192588999999999E-2</v>
      </c>
      <c r="AU3979" s="57">
        <v>0</v>
      </c>
      <c r="AV3979" s="57">
        <v>62.119999935999999</v>
      </c>
      <c r="AW3979" s="57">
        <v>4.1850000019999998</v>
      </c>
      <c r="AX3979" s="57">
        <v>0</v>
      </c>
      <c r="AY3979" s="57">
        <v>0.46416089900000002</v>
      </c>
      <c r="AZ3979" s="57">
        <v>7.6135983000000004E-2</v>
      </c>
      <c r="BA3979" s="57">
        <v>0</v>
      </c>
      <c r="BB3979" s="57">
        <v>0.54029688300000001</v>
      </c>
      <c r="BC3979" s="57">
        <v>0</v>
      </c>
      <c r="BD3979" s="57">
        <v>0</v>
      </c>
      <c r="BE3979" s="57">
        <v>0</v>
      </c>
      <c r="BF3979" s="57">
        <v>2.7134858000000001E-2</v>
      </c>
      <c r="BG3979" s="57">
        <v>1.3507422E-2</v>
      </c>
      <c r="BH3979" s="57">
        <v>4.0642280000000003E-2</v>
      </c>
      <c r="BI3979" s="57">
        <v>0</v>
      </c>
      <c r="BJ3979" s="57">
        <v>0</v>
      </c>
      <c r="BK3979" s="57">
        <v>0</v>
      </c>
      <c r="BL3979" s="57">
        <v>0</v>
      </c>
      <c r="BM3979" s="57">
        <v>0</v>
      </c>
      <c r="BN3979" s="57">
        <v>0</v>
      </c>
      <c r="BO3979" s="57">
        <v>0</v>
      </c>
      <c r="BP3979" s="57">
        <v>0.499654602</v>
      </c>
      <c r="BQ3979" s="57">
        <v>2.4926198E-2</v>
      </c>
      <c r="BR3979" s="57">
        <v>6.1575670000000001E-3</v>
      </c>
      <c r="BS3979" s="57">
        <v>0.499654602</v>
      </c>
      <c r="BT3979" s="57">
        <v>2.4926198E-2</v>
      </c>
      <c r="BU3979" s="57">
        <v>6.1575670000000001E-3</v>
      </c>
    </row>
    <row r="3980" spans="1:73" x14ac:dyDescent="0.25">
      <c r="A3980" s="57">
        <v>5</v>
      </c>
      <c r="B3980" s="57">
        <v>42285342160000</v>
      </c>
      <c r="C3980" s="57" t="s">
        <v>176</v>
      </c>
      <c r="D3980" s="57" t="s">
        <v>177</v>
      </c>
      <c r="E3980" s="57" t="s">
        <v>178</v>
      </c>
      <c r="F3980" s="57">
        <v>0</v>
      </c>
      <c r="G3980" s="57" t="s">
        <v>49</v>
      </c>
      <c r="H3980" s="57" t="s">
        <v>150</v>
      </c>
      <c r="I3980" s="57" t="s">
        <v>151</v>
      </c>
      <c r="J3980" s="57" t="s">
        <v>152</v>
      </c>
      <c r="K3980" s="57" t="s">
        <v>51</v>
      </c>
      <c r="L3980" s="57" t="s">
        <v>153</v>
      </c>
      <c r="M3980" s="57" t="s">
        <v>154</v>
      </c>
      <c r="N3980" s="57" t="s">
        <v>155</v>
      </c>
      <c r="P3980" s="57" t="s">
        <v>156</v>
      </c>
      <c r="Q3980" s="57" t="s">
        <v>157</v>
      </c>
      <c r="R3980" s="57" t="s">
        <v>158</v>
      </c>
      <c r="S3980" s="57" t="s">
        <v>159</v>
      </c>
      <c r="U3980" s="57" t="s">
        <v>160</v>
      </c>
      <c r="V3980" s="57" t="s">
        <v>160</v>
      </c>
      <c r="W3980" s="57" t="s">
        <v>160</v>
      </c>
      <c r="X3980" s="57" t="s">
        <v>160</v>
      </c>
      <c r="Y3980" s="57" t="s">
        <v>160</v>
      </c>
      <c r="Z3980" s="57" t="s">
        <v>160</v>
      </c>
      <c r="AA3980" s="57" t="s">
        <v>160</v>
      </c>
      <c r="AB3980" s="57" t="s">
        <v>160</v>
      </c>
      <c r="AC3980" s="57" t="s">
        <v>160</v>
      </c>
      <c r="AD3980" s="57" t="s">
        <v>160</v>
      </c>
      <c r="AE3980" s="57" t="s">
        <v>160</v>
      </c>
      <c r="AF3980" s="57" t="s">
        <v>160</v>
      </c>
      <c r="AG3980" s="57" t="s">
        <v>160</v>
      </c>
      <c r="AH3980" s="57" t="s">
        <v>160</v>
      </c>
      <c r="AI3980" s="57" t="s">
        <v>179</v>
      </c>
      <c r="AL3980" s="9">
        <v>56827</v>
      </c>
      <c r="AM3980" s="57">
        <v>100.65543857</v>
      </c>
      <c r="AN3980" s="57">
        <v>326.76337628099998</v>
      </c>
      <c r="AO3980" s="57">
        <v>0.164286551</v>
      </c>
      <c r="AP3980" s="57">
        <v>100.65543857</v>
      </c>
      <c r="AQ3980" s="57">
        <v>245.07253221100001</v>
      </c>
      <c r="AR3980" s="57">
        <v>0</v>
      </c>
      <c r="AS3980" s="57">
        <v>7.419312E-3</v>
      </c>
      <c r="AT3980" s="57">
        <v>1.8064296000000001E-2</v>
      </c>
      <c r="AU3980" s="57">
        <v>0</v>
      </c>
      <c r="AV3980" s="57">
        <v>62.119999941000003</v>
      </c>
      <c r="AW3980" s="57">
        <v>4.1850000129999998</v>
      </c>
      <c r="AX3980" s="57">
        <v>0</v>
      </c>
      <c r="AY3980" s="57">
        <v>0.46088768499999999</v>
      </c>
      <c r="AZ3980" s="57">
        <v>7.5599079999999999E-2</v>
      </c>
      <c r="BA3980" s="57">
        <v>0</v>
      </c>
      <c r="BB3980" s="57">
        <v>0.53648676500000003</v>
      </c>
      <c r="BC3980" s="57">
        <v>0</v>
      </c>
      <c r="BD3980" s="57">
        <v>0</v>
      </c>
      <c r="BE3980" s="57">
        <v>0</v>
      </c>
      <c r="BF3980" s="57">
        <v>2.6943505999999999E-2</v>
      </c>
      <c r="BG3980" s="57">
        <v>1.3412169E-2</v>
      </c>
      <c r="BH3980" s="57">
        <v>4.0355675000000001E-2</v>
      </c>
      <c r="BI3980" s="57">
        <v>0</v>
      </c>
      <c r="BJ3980" s="57">
        <v>0</v>
      </c>
      <c r="BK3980" s="57">
        <v>0</v>
      </c>
      <c r="BL3980" s="57">
        <v>0</v>
      </c>
      <c r="BM3980" s="57">
        <v>0</v>
      </c>
      <c r="BN3980" s="57">
        <v>0</v>
      </c>
      <c r="BO3980" s="57">
        <v>0</v>
      </c>
      <c r="BP3980" s="57">
        <v>0.49613109</v>
      </c>
      <c r="BQ3980" s="57">
        <v>2.4551014999999999E-2</v>
      </c>
      <c r="BR3980" s="57">
        <v>6.042047E-3</v>
      </c>
      <c r="BS3980" s="57">
        <v>0.49613109</v>
      </c>
      <c r="BT3980" s="57">
        <v>2.4551014999999999E-2</v>
      </c>
      <c r="BU3980" s="57">
        <v>6.042047E-3</v>
      </c>
    </row>
    <row r="3981" spans="1:73" x14ac:dyDescent="0.25">
      <c r="A3981" s="57">
        <v>5</v>
      </c>
      <c r="B3981" s="57">
        <v>42285342160000</v>
      </c>
      <c r="C3981" s="57" t="s">
        <v>176</v>
      </c>
      <c r="D3981" s="57" t="s">
        <v>177</v>
      </c>
      <c r="E3981" s="57" t="s">
        <v>178</v>
      </c>
      <c r="F3981" s="57">
        <v>0</v>
      </c>
      <c r="G3981" s="57" t="s">
        <v>49</v>
      </c>
      <c r="H3981" s="57" t="s">
        <v>150</v>
      </c>
      <c r="I3981" s="57" t="s">
        <v>151</v>
      </c>
      <c r="J3981" s="57" t="s">
        <v>152</v>
      </c>
      <c r="K3981" s="57" t="s">
        <v>51</v>
      </c>
      <c r="L3981" s="57" t="s">
        <v>153</v>
      </c>
      <c r="M3981" s="57" t="s">
        <v>154</v>
      </c>
      <c r="N3981" s="57" t="s">
        <v>155</v>
      </c>
      <c r="P3981" s="57" t="s">
        <v>156</v>
      </c>
      <c r="Q3981" s="57" t="s">
        <v>157</v>
      </c>
      <c r="R3981" s="57" t="s">
        <v>158</v>
      </c>
      <c r="S3981" s="57" t="s">
        <v>159</v>
      </c>
      <c r="U3981" s="57" t="s">
        <v>160</v>
      </c>
      <c r="V3981" s="57" t="s">
        <v>160</v>
      </c>
      <c r="W3981" s="57" t="s">
        <v>160</v>
      </c>
      <c r="X3981" s="57" t="s">
        <v>160</v>
      </c>
      <c r="Y3981" s="57" t="s">
        <v>160</v>
      </c>
      <c r="Z3981" s="57" t="s">
        <v>160</v>
      </c>
      <c r="AA3981" s="57" t="s">
        <v>160</v>
      </c>
      <c r="AB3981" s="57" t="s">
        <v>160</v>
      </c>
      <c r="AC3981" s="57" t="s">
        <v>160</v>
      </c>
      <c r="AD3981" s="57" t="s">
        <v>160</v>
      </c>
      <c r="AE3981" s="57" t="s">
        <v>160</v>
      </c>
      <c r="AF3981" s="57" t="s">
        <v>160</v>
      </c>
      <c r="AG3981" s="57" t="s">
        <v>160</v>
      </c>
      <c r="AH3981" s="57" t="s">
        <v>160</v>
      </c>
      <c r="AI3981" s="57" t="s">
        <v>179</v>
      </c>
      <c r="AL3981" s="9">
        <v>56858</v>
      </c>
      <c r="AM3981" s="57">
        <v>96.732602295999996</v>
      </c>
      <c r="AN3981" s="57">
        <v>314.02845361999999</v>
      </c>
      <c r="AO3981" s="57">
        <v>0.15788382400000001</v>
      </c>
      <c r="AP3981" s="57">
        <v>96.732602295999996</v>
      </c>
      <c r="AQ3981" s="57">
        <v>235.52134021500001</v>
      </c>
      <c r="AR3981" s="57">
        <v>0</v>
      </c>
      <c r="AS3981" s="57">
        <v>7.13016E-3</v>
      </c>
      <c r="AT3981" s="57">
        <v>1.7360278E-2</v>
      </c>
      <c r="AU3981" s="57">
        <v>0</v>
      </c>
      <c r="AV3981" s="57">
        <v>62.119999972000002</v>
      </c>
      <c r="AW3981" s="57">
        <v>4.1849999750000002</v>
      </c>
      <c r="AX3981" s="57">
        <v>0</v>
      </c>
      <c r="AY3981" s="57">
        <v>0.442925546</v>
      </c>
      <c r="AZ3981" s="57">
        <v>7.2652762999999995E-2</v>
      </c>
      <c r="BA3981" s="57">
        <v>0</v>
      </c>
      <c r="BB3981" s="57">
        <v>0.51557830999999998</v>
      </c>
      <c r="BC3981" s="57">
        <v>0</v>
      </c>
      <c r="BD3981" s="57">
        <v>0</v>
      </c>
      <c r="BE3981" s="57">
        <v>0</v>
      </c>
      <c r="BF3981" s="57">
        <v>2.5893439000000001E-2</v>
      </c>
      <c r="BG3981" s="57">
        <v>1.2889457999999999E-2</v>
      </c>
      <c r="BH3981" s="57">
        <v>3.8782896999999997E-2</v>
      </c>
      <c r="BI3981" s="57">
        <v>0</v>
      </c>
      <c r="BJ3981" s="57">
        <v>0</v>
      </c>
      <c r="BK3981" s="57">
        <v>0</v>
      </c>
      <c r="BL3981" s="57">
        <v>0</v>
      </c>
      <c r="BM3981" s="57">
        <v>0</v>
      </c>
      <c r="BN3981" s="57">
        <v>0</v>
      </c>
      <c r="BO3981" s="57">
        <v>0</v>
      </c>
      <c r="BP3981" s="57">
        <v>0.476795413</v>
      </c>
      <c r="BQ3981" s="57">
        <v>2.3410207999999998E-2</v>
      </c>
      <c r="BR3981" s="57">
        <v>5.7402950000000003E-3</v>
      </c>
      <c r="BS3981" s="57">
        <v>0.476795413</v>
      </c>
      <c r="BT3981" s="57">
        <v>2.3410207999999998E-2</v>
      </c>
      <c r="BU3981" s="57">
        <v>5.7402950000000003E-3</v>
      </c>
    </row>
    <row r="3982" spans="1:73" x14ac:dyDescent="0.25">
      <c r="A3982" s="57">
        <v>5</v>
      </c>
      <c r="B3982" s="57">
        <v>42285342160000</v>
      </c>
      <c r="C3982" s="57" t="s">
        <v>176</v>
      </c>
      <c r="D3982" s="57" t="s">
        <v>177</v>
      </c>
      <c r="E3982" s="57" t="s">
        <v>178</v>
      </c>
      <c r="F3982" s="57">
        <v>0</v>
      </c>
      <c r="G3982" s="57" t="s">
        <v>49</v>
      </c>
      <c r="H3982" s="57" t="s">
        <v>150</v>
      </c>
      <c r="I3982" s="57" t="s">
        <v>151</v>
      </c>
      <c r="J3982" s="57" t="s">
        <v>152</v>
      </c>
      <c r="K3982" s="57" t="s">
        <v>51</v>
      </c>
      <c r="L3982" s="57" t="s">
        <v>153</v>
      </c>
      <c r="M3982" s="57" t="s">
        <v>154</v>
      </c>
      <c r="N3982" s="57" t="s">
        <v>155</v>
      </c>
      <c r="P3982" s="57" t="s">
        <v>156</v>
      </c>
      <c r="Q3982" s="57" t="s">
        <v>157</v>
      </c>
      <c r="R3982" s="57" t="s">
        <v>158</v>
      </c>
      <c r="S3982" s="57" t="s">
        <v>159</v>
      </c>
      <c r="U3982" s="57" t="s">
        <v>160</v>
      </c>
      <c r="V3982" s="57" t="s">
        <v>160</v>
      </c>
      <c r="W3982" s="57" t="s">
        <v>160</v>
      </c>
      <c r="X3982" s="57" t="s">
        <v>160</v>
      </c>
      <c r="Y3982" s="57" t="s">
        <v>160</v>
      </c>
      <c r="Z3982" s="57" t="s">
        <v>160</v>
      </c>
      <c r="AA3982" s="57" t="s">
        <v>160</v>
      </c>
      <c r="AB3982" s="57" t="s">
        <v>160</v>
      </c>
      <c r="AC3982" s="57" t="s">
        <v>160</v>
      </c>
      <c r="AD3982" s="57" t="s">
        <v>160</v>
      </c>
      <c r="AE3982" s="57" t="s">
        <v>160</v>
      </c>
      <c r="AF3982" s="57" t="s">
        <v>160</v>
      </c>
      <c r="AG3982" s="57" t="s">
        <v>160</v>
      </c>
      <c r="AH3982" s="57" t="s">
        <v>160</v>
      </c>
      <c r="AI3982" s="57" t="s">
        <v>179</v>
      </c>
      <c r="AL3982" s="9">
        <v>56888</v>
      </c>
      <c r="AM3982" s="57">
        <v>99.263478559999996</v>
      </c>
      <c r="AN3982" s="57">
        <v>322.244578698</v>
      </c>
      <c r="AO3982" s="57">
        <v>0.16201463899999999</v>
      </c>
      <c r="AP3982" s="57">
        <v>99.263478559999996</v>
      </c>
      <c r="AQ3982" s="57">
        <v>241.68343402400001</v>
      </c>
      <c r="AR3982" s="57">
        <v>0</v>
      </c>
      <c r="AS3982" s="57">
        <v>7.316711E-3</v>
      </c>
      <c r="AT3982" s="57">
        <v>1.7814486000000001E-2</v>
      </c>
      <c r="AU3982" s="57">
        <v>0</v>
      </c>
      <c r="AV3982" s="57">
        <v>62.119999956000001</v>
      </c>
      <c r="AW3982" s="57">
        <v>4.185000005</v>
      </c>
      <c r="AX3982" s="57">
        <v>0</v>
      </c>
      <c r="AY3982" s="57">
        <v>0.45451408799999998</v>
      </c>
      <c r="AZ3982" s="57">
        <v>7.4553623999999999E-2</v>
      </c>
      <c r="BA3982" s="57">
        <v>0</v>
      </c>
      <c r="BB3982" s="57">
        <v>0.52906771100000005</v>
      </c>
      <c r="BC3982" s="57">
        <v>0</v>
      </c>
      <c r="BD3982" s="57">
        <v>0</v>
      </c>
      <c r="BE3982" s="57">
        <v>0</v>
      </c>
      <c r="BF3982" s="57">
        <v>2.6570904999999999E-2</v>
      </c>
      <c r="BG3982" s="57">
        <v>1.3226692999999999E-2</v>
      </c>
      <c r="BH3982" s="57">
        <v>3.9797597999999997E-2</v>
      </c>
      <c r="BI3982" s="57">
        <v>0</v>
      </c>
      <c r="BJ3982" s="57">
        <v>0</v>
      </c>
      <c r="BK3982" s="57">
        <v>0</v>
      </c>
      <c r="BL3982" s="57">
        <v>0</v>
      </c>
      <c r="BM3982" s="57">
        <v>0</v>
      </c>
      <c r="BN3982" s="57">
        <v>0</v>
      </c>
      <c r="BO3982" s="57">
        <v>0</v>
      </c>
      <c r="BP3982" s="57">
        <v>0.48927011300000001</v>
      </c>
      <c r="BQ3982" s="57">
        <v>2.3829161000000001E-2</v>
      </c>
      <c r="BR3982" s="57">
        <v>5.8210220000000003E-3</v>
      </c>
      <c r="BS3982" s="57">
        <v>0.48927011300000001</v>
      </c>
      <c r="BT3982" s="57">
        <v>2.3829161000000001E-2</v>
      </c>
      <c r="BU3982" s="57">
        <v>5.8210220000000003E-3</v>
      </c>
    </row>
    <row r="3983" spans="1:73" x14ac:dyDescent="0.25">
      <c r="A3983" s="57">
        <v>5</v>
      </c>
      <c r="B3983" s="57">
        <v>42285342160000</v>
      </c>
      <c r="C3983" s="57" t="s">
        <v>176</v>
      </c>
      <c r="D3983" s="57" t="s">
        <v>177</v>
      </c>
      <c r="E3983" s="57" t="s">
        <v>178</v>
      </c>
      <c r="F3983" s="57">
        <v>0</v>
      </c>
      <c r="G3983" s="57" t="s">
        <v>49</v>
      </c>
      <c r="H3983" s="57" t="s">
        <v>150</v>
      </c>
      <c r="I3983" s="57" t="s">
        <v>151</v>
      </c>
      <c r="J3983" s="57" t="s">
        <v>152</v>
      </c>
      <c r="K3983" s="57" t="s">
        <v>51</v>
      </c>
      <c r="L3983" s="57" t="s">
        <v>153</v>
      </c>
      <c r="M3983" s="57" t="s">
        <v>154</v>
      </c>
      <c r="N3983" s="57" t="s">
        <v>155</v>
      </c>
      <c r="P3983" s="57" t="s">
        <v>156</v>
      </c>
      <c r="Q3983" s="57" t="s">
        <v>157</v>
      </c>
      <c r="R3983" s="57" t="s">
        <v>158</v>
      </c>
      <c r="S3983" s="57" t="s">
        <v>159</v>
      </c>
      <c r="U3983" s="57" t="s">
        <v>160</v>
      </c>
      <c r="V3983" s="57" t="s">
        <v>160</v>
      </c>
      <c r="W3983" s="57" t="s">
        <v>160</v>
      </c>
      <c r="X3983" s="57" t="s">
        <v>160</v>
      </c>
      <c r="Y3983" s="57" t="s">
        <v>160</v>
      </c>
      <c r="Z3983" s="57" t="s">
        <v>160</v>
      </c>
      <c r="AA3983" s="57" t="s">
        <v>160</v>
      </c>
      <c r="AB3983" s="57" t="s">
        <v>160</v>
      </c>
      <c r="AC3983" s="57" t="s">
        <v>160</v>
      </c>
      <c r="AD3983" s="57" t="s">
        <v>160</v>
      </c>
      <c r="AE3983" s="57" t="s">
        <v>160</v>
      </c>
      <c r="AF3983" s="57" t="s">
        <v>160</v>
      </c>
      <c r="AG3983" s="57" t="s">
        <v>160</v>
      </c>
      <c r="AH3983" s="57" t="s">
        <v>160</v>
      </c>
      <c r="AI3983" s="57" t="s">
        <v>179</v>
      </c>
      <c r="AL3983" s="9">
        <v>56919</v>
      </c>
      <c r="AM3983" s="57">
        <v>95.394891031</v>
      </c>
      <c r="AN3983" s="57">
        <v>309.68576677099998</v>
      </c>
      <c r="AO3983" s="57">
        <v>0.15570045499999999</v>
      </c>
      <c r="AP3983" s="57">
        <v>95.394891031</v>
      </c>
      <c r="AQ3983" s="57">
        <v>232.26432507800001</v>
      </c>
      <c r="AR3983" s="57">
        <v>0</v>
      </c>
      <c r="AS3983" s="57">
        <v>7.0315569999999999E-3</v>
      </c>
      <c r="AT3983" s="57">
        <v>1.7120203000000001E-2</v>
      </c>
      <c r="AU3983" s="57">
        <v>0</v>
      </c>
      <c r="AV3983" s="57">
        <v>62.120000023000003</v>
      </c>
      <c r="AW3983" s="57">
        <v>4.185000026</v>
      </c>
      <c r="AX3983" s="57">
        <v>0</v>
      </c>
      <c r="AY3983" s="57">
        <v>0.43680034699999998</v>
      </c>
      <c r="AZ3983" s="57">
        <v>7.1648051000000004E-2</v>
      </c>
      <c r="BA3983" s="57">
        <v>0</v>
      </c>
      <c r="BB3983" s="57">
        <v>0.50844839799999997</v>
      </c>
      <c r="BC3983" s="57">
        <v>0</v>
      </c>
      <c r="BD3983" s="57">
        <v>0</v>
      </c>
      <c r="BE3983" s="57">
        <v>0</v>
      </c>
      <c r="BF3983" s="57">
        <v>2.553536E-2</v>
      </c>
      <c r="BG3983" s="57">
        <v>1.2711210000000001E-2</v>
      </c>
      <c r="BH3983" s="57">
        <v>3.8246570000000001E-2</v>
      </c>
      <c r="BI3983" s="57">
        <v>0</v>
      </c>
      <c r="BJ3983" s="57">
        <v>0</v>
      </c>
      <c r="BK3983" s="57">
        <v>0</v>
      </c>
      <c r="BL3983" s="57">
        <v>0</v>
      </c>
      <c r="BM3983" s="57">
        <v>0</v>
      </c>
      <c r="BN3983" s="57">
        <v>0</v>
      </c>
      <c r="BO3983" s="57">
        <v>0</v>
      </c>
      <c r="BP3983" s="57">
        <v>0.47020182900000002</v>
      </c>
      <c r="BQ3983" s="57">
        <v>2.2721895999999998E-2</v>
      </c>
      <c r="BR3983" s="57">
        <v>5.5303089999999997E-3</v>
      </c>
      <c r="BS3983" s="57">
        <v>0.47020182900000002</v>
      </c>
      <c r="BT3983" s="57">
        <v>2.2721895999999998E-2</v>
      </c>
      <c r="BU3983" s="57">
        <v>5.5303089999999997E-3</v>
      </c>
    </row>
    <row r="3984" spans="1:73" x14ac:dyDescent="0.25">
      <c r="A3984" s="57">
        <v>5</v>
      </c>
      <c r="B3984" s="57">
        <v>42285342160000</v>
      </c>
      <c r="C3984" s="57" t="s">
        <v>176</v>
      </c>
      <c r="D3984" s="57" t="s">
        <v>177</v>
      </c>
      <c r="E3984" s="57" t="s">
        <v>178</v>
      </c>
      <c r="F3984" s="57">
        <v>0</v>
      </c>
      <c r="G3984" s="57" t="s">
        <v>49</v>
      </c>
      <c r="H3984" s="57" t="s">
        <v>150</v>
      </c>
      <c r="I3984" s="57" t="s">
        <v>151</v>
      </c>
      <c r="J3984" s="57" t="s">
        <v>152</v>
      </c>
      <c r="K3984" s="57" t="s">
        <v>51</v>
      </c>
      <c r="L3984" s="57" t="s">
        <v>153</v>
      </c>
      <c r="M3984" s="57" t="s">
        <v>154</v>
      </c>
      <c r="N3984" s="57" t="s">
        <v>155</v>
      </c>
      <c r="P3984" s="57" t="s">
        <v>156</v>
      </c>
      <c r="Q3984" s="57" t="s">
        <v>157</v>
      </c>
      <c r="R3984" s="57" t="s">
        <v>158</v>
      </c>
      <c r="S3984" s="57" t="s">
        <v>159</v>
      </c>
      <c r="U3984" s="57" t="s">
        <v>160</v>
      </c>
      <c r="V3984" s="57" t="s">
        <v>160</v>
      </c>
      <c r="W3984" s="57" t="s">
        <v>160</v>
      </c>
      <c r="X3984" s="57" t="s">
        <v>160</v>
      </c>
      <c r="Y3984" s="57" t="s">
        <v>160</v>
      </c>
      <c r="Z3984" s="57" t="s">
        <v>160</v>
      </c>
      <c r="AA3984" s="57" t="s">
        <v>160</v>
      </c>
      <c r="AB3984" s="57" t="s">
        <v>160</v>
      </c>
      <c r="AC3984" s="57" t="s">
        <v>160</v>
      </c>
      <c r="AD3984" s="57" t="s">
        <v>160</v>
      </c>
      <c r="AE3984" s="57" t="s">
        <v>160</v>
      </c>
      <c r="AF3984" s="57" t="s">
        <v>160</v>
      </c>
      <c r="AG3984" s="57" t="s">
        <v>160</v>
      </c>
      <c r="AH3984" s="57" t="s">
        <v>160</v>
      </c>
      <c r="AI3984" s="57" t="s">
        <v>179</v>
      </c>
      <c r="AL3984" s="9">
        <v>56949</v>
      </c>
      <c r="AM3984" s="57">
        <v>97.890767909000004</v>
      </c>
      <c r="AN3984" s="57">
        <v>317.78827138499997</v>
      </c>
      <c r="AO3984" s="57">
        <v>0.15977414500000001</v>
      </c>
      <c r="AP3984" s="57">
        <v>97.890767909000004</v>
      </c>
      <c r="AQ3984" s="57">
        <v>238.34120353899999</v>
      </c>
      <c r="AR3984" s="57">
        <v>0</v>
      </c>
      <c r="AS3984" s="57">
        <v>7.215529E-3</v>
      </c>
      <c r="AT3984" s="57">
        <v>1.7568130000000001E-2</v>
      </c>
      <c r="AU3984" s="57">
        <v>0</v>
      </c>
      <c r="AV3984" s="57">
        <v>62.119999933000003</v>
      </c>
      <c r="AW3984" s="57">
        <v>4.1849999970000002</v>
      </c>
      <c r="AX3984" s="57">
        <v>0</v>
      </c>
      <c r="AY3984" s="57">
        <v>0.44822863099999999</v>
      </c>
      <c r="AZ3984" s="57">
        <v>7.3522624999999994E-2</v>
      </c>
      <c r="BA3984" s="57">
        <v>0</v>
      </c>
      <c r="BB3984" s="57">
        <v>0.52175125499999997</v>
      </c>
      <c r="BC3984" s="57">
        <v>0</v>
      </c>
      <c r="BD3984" s="57">
        <v>0</v>
      </c>
      <c r="BE3984" s="57">
        <v>0</v>
      </c>
      <c r="BF3984" s="57">
        <v>2.6203456999999999E-2</v>
      </c>
      <c r="BG3984" s="57">
        <v>1.3043781000000001E-2</v>
      </c>
      <c r="BH3984" s="57">
        <v>3.9247239000000003E-2</v>
      </c>
      <c r="BI3984" s="57">
        <v>0</v>
      </c>
      <c r="BJ3984" s="57">
        <v>0</v>
      </c>
      <c r="BK3984" s="57">
        <v>0</v>
      </c>
      <c r="BL3984" s="57">
        <v>0</v>
      </c>
      <c r="BM3984" s="57">
        <v>0</v>
      </c>
      <c r="BN3984" s="57">
        <v>0</v>
      </c>
      <c r="BO3984" s="57">
        <v>0</v>
      </c>
      <c r="BP3984" s="57">
        <v>0.48250401599999998</v>
      </c>
      <c r="BQ3984" s="57">
        <v>2.3128531000000001E-2</v>
      </c>
      <c r="BR3984" s="57">
        <v>5.6080829999999998E-3</v>
      </c>
      <c r="BS3984" s="57">
        <v>0.48250401599999998</v>
      </c>
      <c r="BT3984" s="57">
        <v>2.3128531000000001E-2</v>
      </c>
      <c r="BU3984" s="57">
        <v>5.6080829999999998E-3</v>
      </c>
    </row>
    <row r="3985" spans="1:73" x14ac:dyDescent="0.25">
      <c r="A3985" s="57">
        <v>5</v>
      </c>
      <c r="B3985" s="57">
        <v>42285342160000</v>
      </c>
      <c r="C3985" s="57" t="s">
        <v>176</v>
      </c>
      <c r="D3985" s="57" t="s">
        <v>177</v>
      </c>
      <c r="E3985" s="57" t="s">
        <v>178</v>
      </c>
      <c r="F3985" s="57">
        <v>0</v>
      </c>
      <c r="G3985" s="57" t="s">
        <v>49</v>
      </c>
      <c r="H3985" s="57" t="s">
        <v>150</v>
      </c>
      <c r="I3985" s="57" t="s">
        <v>151</v>
      </c>
      <c r="J3985" s="57" t="s">
        <v>152</v>
      </c>
      <c r="K3985" s="57" t="s">
        <v>51</v>
      </c>
      <c r="L3985" s="57" t="s">
        <v>153</v>
      </c>
      <c r="M3985" s="57" t="s">
        <v>154</v>
      </c>
      <c r="N3985" s="57" t="s">
        <v>155</v>
      </c>
      <c r="P3985" s="57" t="s">
        <v>156</v>
      </c>
      <c r="Q3985" s="57" t="s">
        <v>157</v>
      </c>
      <c r="R3985" s="57" t="s">
        <v>158</v>
      </c>
      <c r="S3985" s="57" t="s">
        <v>159</v>
      </c>
      <c r="U3985" s="57" t="s">
        <v>160</v>
      </c>
      <c r="V3985" s="57" t="s">
        <v>160</v>
      </c>
      <c r="W3985" s="57" t="s">
        <v>160</v>
      </c>
      <c r="X3985" s="57" t="s">
        <v>160</v>
      </c>
      <c r="Y3985" s="57" t="s">
        <v>160</v>
      </c>
      <c r="Z3985" s="57" t="s">
        <v>160</v>
      </c>
      <c r="AA3985" s="57" t="s">
        <v>160</v>
      </c>
      <c r="AB3985" s="57" t="s">
        <v>160</v>
      </c>
      <c r="AC3985" s="57" t="s">
        <v>160</v>
      </c>
      <c r="AD3985" s="57" t="s">
        <v>160</v>
      </c>
      <c r="AE3985" s="57" t="s">
        <v>160</v>
      </c>
      <c r="AF3985" s="57" t="s">
        <v>160</v>
      </c>
      <c r="AG3985" s="57" t="s">
        <v>160</v>
      </c>
      <c r="AH3985" s="57" t="s">
        <v>160</v>
      </c>
      <c r="AI3985" s="57" t="s">
        <v>179</v>
      </c>
      <c r="AL3985" s="9">
        <v>56980</v>
      </c>
      <c r="AM3985" s="57">
        <v>97.200452358000007</v>
      </c>
      <c r="AN3985" s="57">
        <v>315.54726142599998</v>
      </c>
      <c r="AO3985" s="57">
        <v>0.158647434</v>
      </c>
      <c r="AP3985" s="57">
        <v>97.200452358000007</v>
      </c>
      <c r="AQ3985" s="57">
        <v>236.66044606899999</v>
      </c>
      <c r="AR3985" s="57">
        <v>0</v>
      </c>
      <c r="AS3985" s="57">
        <v>7.1646449999999999E-3</v>
      </c>
      <c r="AT3985" s="57">
        <v>1.7444240999999999E-2</v>
      </c>
      <c r="AU3985" s="57">
        <v>0</v>
      </c>
      <c r="AV3985" s="57">
        <v>62.119999944</v>
      </c>
      <c r="AW3985" s="57">
        <v>4.1850000239999998</v>
      </c>
      <c r="AX3985" s="57">
        <v>0</v>
      </c>
      <c r="AY3985" s="57">
        <v>0.445067769</v>
      </c>
      <c r="AZ3985" s="57">
        <v>7.3004151000000003E-2</v>
      </c>
      <c r="BA3985" s="57">
        <v>0</v>
      </c>
      <c r="BB3985" s="57">
        <v>0.51807191900000005</v>
      </c>
      <c r="BC3985" s="57">
        <v>0</v>
      </c>
      <c r="BD3985" s="57">
        <v>0</v>
      </c>
      <c r="BE3985" s="57">
        <v>0</v>
      </c>
      <c r="BF3985" s="57">
        <v>2.6018672999999999E-2</v>
      </c>
      <c r="BG3985" s="57">
        <v>1.2951798E-2</v>
      </c>
      <c r="BH3985" s="57">
        <v>3.8970471E-2</v>
      </c>
      <c r="BI3985" s="57">
        <v>0</v>
      </c>
      <c r="BJ3985" s="57">
        <v>0</v>
      </c>
      <c r="BK3985" s="57">
        <v>0</v>
      </c>
      <c r="BL3985" s="57">
        <v>0</v>
      </c>
      <c r="BM3985" s="57">
        <v>0</v>
      </c>
      <c r="BN3985" s="57">
        <v>0</v>
      </c>
      <c r="BO3985" s="57">
        <v>0</v>
      </c>
      <c r="BP3985" s="57">
        <v>0.47910144799999999</v>
      </c>
      <c r="BQ3985" s="57">
        <v>2.2780406E-2</v>
      </c>
      <c r="BR3985" s="57">
        <v>5.5028710000000003E-3</v>
      </c>
      <c r="BS3985" s="57">
        <v>0.47910144799999999</v>
      </c>
      <c r="BT3985" s="57">
        <v>2.2780406E-2</v>
      </c>
      <c r="BU3985" s="57">
        <v>5.5028710000000003E-3</v>
      </c>
    </row>
    <row r="3986" spans="1:73" x14ac:dyDescent="0.25">
      <c r="A3986" s="57">
        <v>5</v>
      </c>
      <c r="B3986" s="57">
        <v>42285342160000</v>
      </c>
      <c r="C3986" s="57" t="s">
        <v>176</v>
      </c>
      <c r="D3986" s="57" t="s">
        <v>177</v>
      </c>
      <c r="E3986" s="57" t="s">
        <v>178</v>
      </c>
      <c r="F3986" s="57">
        <v>0</v>
      </c>
      <c r="G3986" s="57" t="s">
        <v>49</v>
      </c>
      <c r="H3986" s="57" t="s">
        <v>150</v>
      </c>
      <c r="I3986" s="57" t="s">
        <v>151</v>
      </c>
      <c r="J3986" s="57" t="s">
        <v>152</v>
      </c>
      <c r="K3986" s="57" t="s">
        <v>51</v>
      </c>
      <c r="L3986" s="57" t="s">
        <v>153</v>
      </c>
      <c r="M3986" s="57" t="s">
        <v>154</v>
      </c>
      <c r="N3986" s="57" t="s">
        <v>155</v>
      </c>
      <c r="P3986" s="57" t="s">
        <v>156</v>
      </c>
      <c r="Q3986" s="57" t="s">
        <v>157</v>
      </c>
      <c r="R3986" s="57" t="s">
        <v>158</v>
      </c>
      <c r="S3986" s="57" t="s">
        <v>159</v>
      </c>
      <c r="U3986" s="57" t="s">
        <v>160</v>
      </c>
      <c r="V3986" s="57" t="s">
        <v>160</v>
      </c>
      <c r="W3986" s="57" t="s">
        <v>160</v>
      </c>
      <c r="X3986" s="57" t="s">
        <v>160</v>
      </c>
      <c r="Y3986" s="57" t="s">
        <v>160</v>
      </c>
      <c r="Z3986" s="57" t="s">
        <v>160</v>
      </c>
      <c r="AA3986" s="57" t="s">
        <v>160</v>
      </c>
      <c r="AB3986" s="57" t="s">
        <v>160</v>
      </c>
      <c r="AC3986" s="57" t="s">
        <v>160</v>
      </c>
      <c r="AD3986" s="57" t="s">
        <v>160</v>
      </c>
      <c r="AE3986" s="57" t="s">
        <v>160</v>
      </c>
      <c r="AF3986" s="57" t="s">
        <v>160</v>
      </c>
      <c r="AG3986" s="57" t="s">
        <v>160</v>
      </c>
      <c r="AH3986" s="57" t="s">
        <v>160</v>
      </c>
      <c r="AI3986" s="57" t="s">
        <v>179</v>
      </c>
      <c r="AL3986" s="9">
        <v>57011</v>
      </c>
      <c r="AM3986" s="57">
        <v>90.308820729999994</v>
      </c>
      <c r="AN3986" s="57">
        <v>293.17457247200002</v>
      </c>
      <c r="AO3986" s="57">
        <v>0.14739913599999999</v>
      </c>
      <c r="AP3986" s="57">
        <v>90.308820729999994</v>
      </c>
      <c r="AQ3986" s="57">
        <v>219.88092935399999</v>
      </c>
      <c r="AR3986" s="57">
        <v>0</v>
      </c>
      <c r="AS3986" s="57">
        <v>6.6566630000000002E-3</v>
      </c>
      <c r="AT3986" s="57">
        <v>1.6207422999999999E-2</v>
      </c>
      <c r="AU3986" s="57">
        <v>0</v>
      </c>
      <c r="AV3986" s="57">
        <v>62.120000066000003</v>
      </c>
      <c r="AW3986" s="57">
        <v>4.1849999840000001</v>
      </c>
      <c r="AX3986" s="57">
        <v>0</v>
      </c>
      <c r="AY3986" s="57">
        <v>0.41351191599999998</v>
      </c>
      <c r="AZ3986" s="57">
        <v>6.7828067000000006E-2</v>
      </c>
      <c r="BA3986" s="57">
        <v>0</v>
      </c>
      <c r="BB3986" s="57">
        <v>0.48133998300000003</v>
      </c>
      <c r="BC3986" s="57">
        <v>0</v>
      </c>
      <c r="BD3986" s="57">
        <v>0</v>
      </c>
      <c r="BE3986" s="57">
        <v>0</v>
      </c>
      <c r="BF3986" s="57">
        <v>2.4173917E-2</v>
      </c>
      <c r="BG3986" s="57">
        <v>1.2033500000000001E-2</v>
      </c>
      <c r="BH3986" s="57">
        <v>3.6207416999999999E-2</v>
      </c>
      <c r="BI3986" s="57">
        <v>0</v>
      </c>
      <c r="BJ3986" s="57">
        <v>0</v>
      </c>
      <c r="BK3986" s="57">
        <v>0</v>
      </c>
      <c r="BL3986" s="57">
        <v>0</v>
      </c>
      <c r="BM3986" s="57">
        <v>0</v>
      </c>
      <c r="BN3986" s="57">
        <v>0</v>
      </c>
      <c r="BO3986" s="57">
        <v>0</v>
      </c>
      <c r="BP3986" s="57">
        <v>0.44513256600000001</v>
      </c>
      <c r="BQ3986" s="57">
        <v>2.1005685999999999E-2</v>
      </c>
      <c r="BR3986" s="57">
        <v>5.0562899999999997E-3</v>
      </c>
      <c r="BS3986" s="57">
        <v>0.44513256600000001</v>
      </c>
      <c r="BT3986" s="57">
        <v>2.1005685999999999E-2</v>
      </c>
      <c r="BU3986" s="57">
        <v>5.0562899999999997E-3</v>
      </c>
    </row>
    <row r="3987" spans="1:73" x14ac:dyDescent="0.25">
      <c r="A3987" s="57">
        <v>5</v>
      </c>
      <c r="B3987" s="57">
        <v>42285342160000</v>
      </c>
      <c r="C3987" s="57" t="s">
        <v>176</v>
      </c>
      <c r="D3987" s="57" t="s">
        <v>177</v>
      </c>
      <c r="E3987" s="57" t="s">
        <v>178</v>
      </c>
      <c r="F3987" s="57">
        <v>0</v>
      </c>
      <c r="G3987" s="57" t="s">
        <v>49</v>
      </c>
      <c r="H3987" s="57" t="s">
        <v>150</v>
      </c>
      <c r="I3987" s="57" t="s">
        <v>151</v>
      </c>
      <c r="J3987" s="57" t="s">
        <v>152</v>
      </c>
      <c r="K3987" s="57" t="s">
        <v>51</v>
      </c>
      <c r="L3987" s="57" t="s">
        <v>153</v>
      </c>
      <c r="M3987" s="57" t="s">
        <v>154</v>
      </c>
      <c r="N3987" s="57" t="s">
        <v>155</v>
      </c>
      <c r="P3987" s="57" t="s">
        <v>156</v>
      </c>
      <c r="Q3987" s="57" t="s">
        <v>157</v>
      </c>
      <c r="R3987" s="57" t="s">
        <v>158</v>
      </c>
      <c r="S3987" s="57" t="s">
        <v>159</v>
      </c>
      <c r="U3987" s="57" t="s">
        <v>160</v>
      </c>
      <c r="V3987" s="57" t="s">
        <v>160</v>
      </c>
      <c r="W3987" s="57" t="s">
        <v>160</v>
      </c>
      <c r="X3987" s="57" t="s">
        <v>160</v>
      </c>
      <c r="Y3987" s="57" t="s">
        <v>160</v>
      </c>
      <c r="Z3987" s="57" t="s">
        <v>160</v>
      </c>
      <c r="AA3987" s="57" t="s">
        <v>160</v>
      </c>
      <c r="AB3987" s="57" t="s">
        <v>160</v>
      </c>
      <c r="AC3987" s="57" t="s">
        <v>160</v>
      </c>
      <c r="AD3987" s="57" t="s">
        <v>160</v>
      </c>
      <c r="AE3987" s="57" t="s">
        <v>160</v>
      </c>
      <c r="AF3987" s="57" t="s">
        <v>160</v>
      </c>
      <c r="AG3987" s="57" t="s">
        <v>160</v>
      </c>
      <c r="AH3987" s="57" t="s">
        <v>160</v>
      </c>
      <c r="AI3987" s="57" t="s">
        <v>179</v>
      </c>
      <c r="AL3987" s="9">
        <v>57040</v>
      </c>
      <c r="AM3987" s="57">
        <v>95.878156394000001</v>
      </c>
      <c r="AN3987" s="57">
        <v>311.25461813200002</v>
      </c>
      <c r="AO3987" s="57">
        <v>0.15648922500000001</v>
      </c>
      <c r="AP3987" s="57">
        <v>95.878156394000001</v>
      </c>
      <c r="AQ3987" s="57">
        <v>233.44096359900001</v>
      </c>
      <c r="AR3987" s="57">
        <v>0</v>
      </c>
      <c r="AS3987" s="57">
        <v>7.0671789999999998E-3</v>
      </c>
      <c r="AT3987" s="57">
        <v>1.7206933000000001E-2</v>
      </c>
      <c r="AU3987" s="57">
        <v>0</v>
      </c>
      <c r="AV3987" s="57">
        <v>62.119999931999999</v>
      </c>
      <c r="AW3987" s="57">
        <v>4.1850000229999997</v>
      </c>
      <c r="AX3987" s="57">
        <v>0</v>
      </c>
      <c r="AY3987" s="57">
        <v>0.43901315400000002</v>
      </c>
      <c r="AZ3987" s="57">
        <v>7.2011015999999997E-2</v>
      </c>
      <c r="BA3987" s="57">
        <v>0</v>
      </c>
      <c r="BB3987" s="57">
        <v>0.51102417</v>
      </c>
      <c r="BC3987" s="57">
        <v>0</v>
      </c>
      <c r="BD3987" s="57">
        <v>0</v>
      </c>
      <c r="BE3987" s="57">
        <v>0</v>
      </c>
      <c r="BF3987" s="57">
        <v>2.5664719999999999E-2</v>
      </c>
      <c r="BG3987" s="57">
        <v>1.2775603999999999E-2</v>
      </c>
      <c r="BH3987" s="57">
        <v>3.8440324999999997E-2</v>
      </c>
      <c r="BI3987" s="57">
        <v>0</v>
      </c>
      <c r="BJ3987" s="57">
        <v>0</v>
      </c>
      <c r="BK3987" s="57">
        <v>0</v>
      </c>
      <c r="BL3987" s="57">
        <v>0</v>
      </c>
      <c r="BM3987" s="57">
        <v>0</v>
      </c>
      <c r="BN3987" s="57">
        <v>0</v>
      </c>
      <c r="BO3987" s="57">
        <v>0</v>
      </c>
      <c r="BP3987" s="57">
        <v>0.47258384599999997</v>
      </c>
      <c r="BQ3987" s="57">
        <v>2.2121432E-2</v>
      </c>
      <c r="BR3987" s="57">
        <v>5.3048100000000001E-3</v>
      </c>
      <c r="BS3987" s="57">
        <v>0.47258384599999997</v>
      </c>
      <c r="BT3987" s="57">
        <v>2.2121432E-2</v>
      </c>
      <c r="BU3987" s="57">
        <v>5.3048100000000001E-3</v>
      </c>
    </row>
    <row r="3988" spans="1:73" x14ac:dyDescent="0.25">
      <c r="A3988" s="57">
        <v>5</v>
      </c>
      <c r="B3988" s="57">
        <v>42285342160000</v>
      </c>
      <c r="C3988" s="57" t="s">
        <v>176</v>
      </c>
      <c r="D3988" s="57" t="s">
        <v>177</v>
      </c>
      <c r="E3988" s="57" t="s">
        <v>178</v>
      </c>
      <c r="F3988" s="57">
        <v>0</v>
      </c>
      <c r="G3988" s="57" t="s">
        <v>49</v>
      </c>
      <c r="H3988" s="57" t="s">
        <v>150</v>
      </c>
      <c r="I3988" s="57" t="s">
        <v>151</v>
      </c>
      <c r="J3988" s="57" t="s">
        <v>152</v>
      </c>
      <c r="K3988" s="57" t="s">
        <v>51</v>
      </c>
      <c r="L3988" s="57" t="s">
        <v>153</v>
      </c>
      <c r="M3988" s="57" t="s">
        <v>154</v>
      </c>
      <c r="N3988" s="57" t="s">
        <v>155</v>
      </c>
      <c r="P3988" s="57" t="s">
        <v>156</v>
      </c>
      <c r="Q3988" s="57" t="s">
        <v>157</v>
      </c>
      <c r="R3988" s="57" t="s">
        <v>158</v>
      </c>
      <c r="S3988" s="57" t="s">
        <v>159</v>
      </c>
      <c r="U3988" s="57" t="s">
        <v>160</v>
      </c>
      <c r="V3988" s="57" t="s">
        <v>160</v>
      </c>
      <c r="W3988" s="57" t="s">
        <v>160</v>
      </c>
      <c r="X3988" s="57" t="s">
        <v>160</v>
      </c>
      <c r="Y3988" s="57" t="s">
        <v>160</v>
      </c>
      <c r="Z3988" s="57" t="s">
        <v>160</v>
      </c>
      <c r="AA3988" s="57" t="s">
        <v>160</v>
      </c>
      <c r="AB3988" s="57" t="s">
        <v>160</v>
      </c>
      <c r="AC3988" s="57" t="s">
        <v>160</v>
      </c>
      <c r="AD3988" s="57" t="s">
        <v>160</v>
      </c>
      <c r="AE3988" s="57" t="s">
        <v>160</v>
      </c>
      <c r="AF3988" s="57" t="s">
        <v>160</v>
      </c>
      <c r="AG3988" s="57" t="s">
        <v>160</v>
      </c>
      <c r="AH3988" s="57" t="s">
        <v>160</v>
      </c>
      <c r="AI3988" s="57" t="s">
        <v>179</v>
      </c>
      <c r="AL3988" s="9">
        <v>57071</v>
      </c>
      <c r="AM3988" s="57">
        <v>92.141504752000003</v>
      </c>
      <c r="AN3988" s="57">
        <v>299.12411705</v>
      </c>
      <c r="AO3988" s="57">
        <v>0.15039038299999999</v>
      </c>
      <c r="AP3988" s="57">
        <v>92.141504752000003</v>
      </c>
      <c r="AQ3988" s="57">
        <v>224.343087787</v>
      </c>
      <c r="AR3988" s="57">
        <v>0</v>
      </c>
      <c r="AS3988" s="57">
        <v>6.79175E-3</v>
      </c>
      <c r="AT3988" s="57">
        <v>1.6536328999999999E-2</v>
      </c>
      <c r="AU3988" s="57">
        <v>0</v>
      </c>
      <c r="AV3988" s="57">
        <v>62.12</v>
      </c>
      <c r="AW3988" s="57">
        <v>4.1850000080000003</v>
      </c>
      <c r="AX3988" s="57">
        <v>0</v>
      </c>
      <c r="AY3988" s="57">
        <v>0.42190353000000003</v>
      </c>
      <c r="AZ3988" s="57">
        <v>6.9204536999999997E-2</v>
      </c>
      <c r="BA3988" s="57">
        <v>0</v>
      </c>
      <c r="BB3988" s="57">
        <v>0.49110806600000001</v>
      </c>
      <c r="BC3988" s="57">
        <v>0</v>
      </c>
      <c r="BD3988" s="57">
        <v>0</v>
      </c>
      <c r="BE3988" s="57">
        <v>0</v>
      </c>
      <c r="BF3988" s="57">
        <v>2.4664491E-2</v>
      </c>
      <c r="BG3988" s="57">
        <v>1.2277702E-2</v>
      </c>
      <c r="BH3988" s="57">
        <v>3.6942192999999998E-2</v>
      </c>
      <c r="BI3988" s="57">
        <v>0</v>
      </c>
      <c r="BJ3988" s="57">
        <v>0</v>
      </c>
      <c r="BK3988" s="57">
        <v>0</v>
      </c>
      <c r="BL3988" s="57">
        <v>0</v>
      </c>
      <c r="BM3988" s="57">
        <v>0</v>
      </c>
      <c r="BN3988" s="57">
        <v>0</v>
      </c>
      <c r="BO3988" s="57">
        <v>0</v>
      </c>
      <c r="BP3988" s="57">
        <v>0.45416587400000002</v>
      </c>
      <c r="BQ3988" s="57">
        <v>2.1093519000000002E-2</v>
      </c>
      <c r="BR3988" s="57">
        <v>5.0398780000000002E-3</v>
      </c>
      <c r="BS3988" s="57">
        <v>0.45416587400000002</v>
      </c>
      <c r="BT3988" s="57">
        <v>2.1093519000000002E-2</v>
      </c>
      <c r="BU3988" s="57">
        <v>5.0398780000000002E-3</v>
      </c>
    </row>
    <row r="3989" spans="1:73" x14ac:dyDescent="0.25">
      <c r="A3989" s="57">
        <v>5</v>
      </c>
      <c r="B3989" s="57">
        <v>42285342160000</v>
      </c>
      <c r="C3989" s="57" t="s">
        <v>176</v>
      </c>
      <c r="D3989" s="57" t="s">
        <v>177</v>
      </c>
      <c r="E3989" s="57" t="s">
        <v>178</v>
      </c>
      <c r="F3989" s="57">
        <v>0</v>
      </c>
      <c r="G3989" s="57" t="s">
        <v>49</v>
      </c>
      <c r="H3989" s="57" t="s">
        <v>150</v>
      </c>
      <c r="I3989" s="57" t="s">
        <v>151</v>
      </c>
      <c r="J3989" s="57" t="s">
        <v>152</v>
      </c>
      <c r="K3989" s="57" t="s">
        <v>51</v>
      </c>
      <c r="L3989" s="57" t="s">
        <v>153</v>
      </c>
      <c r="M3989" s="57" t="s">
        <v>154</v>
      </c>
      <c r="N3989" s="57" t="s">
        <v>155</v>
      </c>
      <c r="P3989" s="57" t="s">
        <v>156</v>
      </c>
      <c r="Q3989" s="57" t="s">
        <v>157</v>
      </c>
      <c r="R3989" s="57" t="s">
        <v>158</v>
      </c>
      <c r="S3989" s="57" t="s">
        <v>159</v>
      </c>
      <c r="U3989" s="57" t="s">
        <v>160</v>
      </c>
      <c r="V3989" s="57" t="s">
        <v>160</v>
      </c>
      <c r="W3989" s="57" t="s">
        <v>160</v>
      </c>
      <c r="X3989" s="57" t="s">
        <v>160</v>
      </c>
      <c r="Y3989" s="57" t="s">
        <v>160</v>
      </c>
      <c r="Z3989" s="57" t="s">
        <v>160</v>
      </c>
      <c r="AA3989" s="57" t="s">
        <v>160</v>
      </c>
      <c r="AB3989" s="57" t="s">
        <v>160</v>
      </c>
      <c r="AC3989" s="57" t="s">
        <v>160</v>
      </c>
      <c r="AD3989" s="57" t="s">
        <v>160</v>
      </c>
      <c r="AE3989" s="57" t="s">
        <v>160</v>
      </c>
      <c r="AF3989" s="57" t="s">
        <v>160</v>
      </c>
      <c r="AG3989" s="57" t="s">
        <v>160</v>
      </c>
      <c r="AH3989" s="57" t="s">
        <v>160</v>
      </c>
      <c r="AI3989" s="57" t="s">
        <v>179</v>
      </c>
      <c r="AL3989" s="9">
        <v>57101</v>
      </c>
      <c r="AM3989" s="57">
        <v>94.552261227000002</v>
      </c>
      <c r="AN3989" s="57">
        <v>306.950290542</v>
      </c>
      <c r="AO3989" s="57">
        <v>0.154325142</v>
      </c>
      <c r="AP3989" s="57">
        <v>94.552261227000002</v>
      </c>
      <c r="AQ3989" s="57">
        <v>230.21271790599999</v>
      </c>
      <c r="AR3989" s="57">
        <v>0</v>
      </c>
      <c r="AS3989" s="57">
        <v>6.9694470000000001E-3</v>
      </c>
      <c r="AT3989" s="57">
        <v>1.6968978999999999E-2</v>
      </c>
      <c r="AU3989" s="57">
        <v>0</v>
      </c>
      <c r="AV3989" s="57">
        <v>62.120000052000002</v>
      </c>
      <c r="AW3989" s="57">
        <v>4.1849999929999999</v>
      </c>
      <c r="AX3989" s="57">
        <v>0</v>
      </c>
      <c r="AY3989" s="57">
        <v>0.43294205899999999</v>
      </c>
      <c r="AZ3989" s="57">
        <v>7.1015178999999998E-2</v>
      </c>
      <c r="BA3989" s="57">
        <v>0</v>
      </c>
      <c r="BB3989" s="57">
        <v>0.50395723699999995</v>
      </c>
      <c r="BC3989" s="57">
        <v>0</v>
      </c>
      <c r="BD3989" s="57">
        <v>0</v>
      </c>
      <c r="BE3989" s="57">
        <v>0</v>
      </c>
      <c r="BF3989" s="57">
        <v>2.5309804000000002E-2</v>
      </c>
      <c r="BG3989" s="57">
        <v>1.2598931000000001E-2</v>
      </c>
      <c r="BH3989" s="57">
        <v>3.7908734999999999E-2</v>
      </c>
      <c r="BI3989" s="57">
        <v>0</v>
      </c>
      <c r="BJ3989" s="57">
        <v>0</v>
      </c>
      <c r="BK3989" s="57">
        <v>0</v>
      </c>
      <c r="BL3989" s="57">
        <v>0</v>
      </c>
      <c r="BM3989" s="57">
        <v>0</v>
      </c>
      <c r="BN3989" s="57">
        <v>0</v>
      </c>
      <c r="BO3989" s="57">
        <v>0</v>
      </c>
      <c r="BP3989" s="57">
        <v>0.466048503</v>
      </c>
      <c r="BQ3989" s="57">
        <v>2.1471013000000001E-2</v>
      </c>
      <c r="BR3989" s="57">
        <v>5.1107540000000003E-3</v>
      </c>
      <c r="BS3989" s="57">
        <v>0.466048503</v>
      </c>
      <c r="BT3989" s="57">
        <v>2.1471013000000001E-2</v>
      </c>
      <c r="BU3989" s="57">
        <v>5.1107540000000003E-3</v>
      </c>
    </row>
    <row r="3990" spans="1:73" x14ac:dyDescent="0.25">
      <c r="A3990" s="57">
        <v>5</v>
      </c>
      <c r="B3990" s="57">
        <v>42285342160000</v>
      </c>
      <c r="C3990" s="57" t="s">
        <v>176</v>
      </c>
      <c r="D3990" s="57" t="s">
        <v>177</v>
      </c>
      <c r="E3990" s="57" t="s">
        <v>178</v>
      </c>
      <c r="F3990" s="57">
        <v>0</v>
      </c>
      <c r="G3990" s="57" t="s">
        <v>49</v>
      </c>
      <c r="H3990" s="57" t="s">
        <v>150</v>
      </c>
      <c r="I3990" s="57" t="s">
        <v>151</v>
      </c>
      <c r="J3990" s="57" t="s">
        <v>152</v>
      </c>
      <c r="K3990" s="57" t="s">
        <v>51</v>
      </c>
      <c r="L3990" s="57" t="s">
        <v>153</v>
      </c>
      <c r="M3990" s="57" t="s">
        <v>154</v>
      </c>
      <c r="N3990" s="57" t="s">
        <v>155</v>
      </c>
      <c r="P3990" s="57" t="s">
        <v>156</v>
      </c>
      <c r="Q3990" s="57" t="s">
        <v>157</v>
      </c>
      <c r="R3990" s="57" t="s">
        <v>158</v>
      </c>
      <c r="S3990" s="57" t="s">
        <v>159</v>
      </c>
      <c r="U3990" s="57" t="s">
        <v>160</v>
      </c>
      <c r="V3990" s="57" t="s">
        <v>160</v>
      </c>
      <c r="W3990" s="57" t="s">
        <v>160</v>
      </c>
      <c r="X3990" s="57" t="s">
        <v>160</v>
      </c>
      <c r="Y3990" s="57" t="s">
        <v>160</v>
      </c>
      <c r="Z3990" s="57" t="s">
        <v>160</v>
      </c>
      <c r="AA3990" s="57" t="s">
        <v>160</v>
      </c>
      <c r="AB3990" s="57" t="s">
        <v>160</v>
      </c>
      <c r="AC3990" s="57" t="s">
        <v>160</v>
      </c>
      <c r="AD3990" s="57" t="s">
        <v>160</v>
      </c>
      <c r="AE3990" s="57" t="s">
        <v>160</v>
      </c>
      <c r="AF3990" s="57" t="s">
        <v>160</v>
      </c>
      <c r="AG3990" s="57" t="s">
        <v>160</v>
      </c>
      <c r="AH3990" s="57" t="s">
        <v>160</v>
      </c>
      <c r="AI3990" s="57" t="s">
        <v>179</v>
      </c>
      <c r="AL3990" s="9">
        <v>57132</v>
      </c>
      <c r="AM3990" s="57">
        <v>90.867283591000003</v>
      </c>
      <c r="AN3990" s="57">
        <v>294.98754167099997</v>
      </c>
      <c r="AO3990" s="57">
        <v>0.14831064099999999</v>
      </c>
      <c r="AP3990" s="57">
        <v>90.867283591000003</v>
      </c>
      <c r="AQ3990" s="57">
        <v>221.240656253</v>
      </c>
      <c r="AR3990" s="57">
        <v>0</v>
      </c>
      <c r="AS3990" s="57">
        <v>6.6978269999999999E-3</v>
      </c>
      <c r="AT3990" s="57">
        <v>1.6307649E-2</v>
      </c>
      <c r="AU3990" s="57">
        <v>0</v>
      </c>
      <c r="AV3990" s="57">
        <v>62.119999964000002</v>
      </c>
      <c r="AW3990" s="57">
        <v>4.1849999960000002</v>
      </c>
      <c r="AX3990" s="57">
        <v>0</v>
      </c>
      <c r="AY3990" s="57">
        <v>0.41606904300000003</v>
      </c>
      <c r="AZ3990" s="57">
        <v>6.8247509999999997E-2</v>
      </c>
      <c r="BA3990" s="57">
        <v>0</v>
      </c>
      <c r="BB3990" s="57">
        <v>0.48431655299999998</v>
      </c>
      <c r="BC3990" s="57">
        <v>0</v>
      </c>
      <c r="BD3990" s="57">
        <v>0</v>
      </c>
      <c r="BE3990" s="57">
        <v>0</v>
      </c>
      <c r="BF3990" s="57">
        <v>2.4323406999999998E-2</v>
      </c>
      <c r="BG3990" s="57">
        <v>1.2107913999999999E-2</v>
      </c>
      <c r="BH3990" s="57">
        <v>3.6431321000000003E-2</v>
      </c>
      <c r="BI3990" s="57">
        <v>0</v>
      </c>
      <c r="BJ3990" s="57">
        <v>0</v>
      </c>
      <c r="BK3990" s="57">
        <v>0</v>
      </c>
      <c r="BL3990" s="57">
        <v>0</v>
      </c>
      <c r="BM3990" s="57">
        <v>0</v>
      </c>
      <c r="BN3990" s="57">
        <v>0</v>
      </c>
      <c r="BO3990" s="57">
        <v>0</v>
      </c>
      <c r="BP3990" s="57">
        <v>0.44788523200000002</v>
      </c>
      <c r="BQ3990" s="57">
        <v>2.0473323000000002E-2</v>
      </c>
      <c r="BR3990" s="57">
        <v>4.8555129999999997E-3</v>
      </c>
      <c r="BS3990" s="57">
        <v>0.44788523200000002</v>
      </c>
      <c r="BT3990" s="57">
        <v>2.0473323000000002E-2</v>
      </c>
      <c r="BU3990" s="57">
        <v>4.8555129999999997E-3</v>
      </c>
    </row>
    <row r="3991" spans="1:73" x14ac:dyDescent="0.25">
      <c r="A3991" s="57">
        <v>5</v>
      </c>
      <c r="B3991" s="57">
        <v>42285342160000</v>
      </c>
      <c r="C3991" s="57" t="s">
        <v>176</v>
      </c>
      <c r="D3991" s="57" t="s">
        <v>177</v>
      </c>
      <c r="E3991" s="57" t="s">
        <v>178</v>
      </c>
      <c r="F3991" s="57">
        <v>0</v>
      </c>
      <c r="G3991" s="57" t="s">
        <v>49</v>
      </c>
      <c r="H3991" s="57" t="s">
        <v>150</v>
      </c>
      <c r="I3991" s="57" t="s">
        <v>151</v>
      </c>
      <c r="J3991" s="57" t="s">
        <v>152</v>
      </c>
      <c r="K3991" s="57" t="s">
        <v>51</v>
      </c>
      <c r="L3991" s="57" t="s">
        <v>153</v>
      </c>
      <c r="M3991" s="57" t="s">
        <v>154</v>
      </c>
      <c r="N3991" s="57" t="s">
        <v>155</v>
      </c>
      <c r="P3991" s="57" t="s">
        <v>156</v>
      </c>
      <c r="Q3991" s="57" t="s">
        <v>157</v>
      </c>
      <c r="R3991" s="57" t="s">
        <v>158</v>
      </c>
      <c r="S3991" s="57" t="s">
        <v>159</v>
      </c>
      <c r="U3991" s="57" t="s">
        <v>160</v>
      </c>
      <c r="V3991" s="57" t="s">
        <v>160</v>
      </c>
      <c r="W3991" s="57" t="s">
        <v>160</v>
      </c>
      <c r="X3991" s="57" t="s">
        <v>160</v>
      </c>
      <c r="Y3991" s="57" t="s">
        <v>160</v>
      </c>
      <c r="Z3991" s="57" t="s">
        <v>160</v>
      </c>
      <c r="AA3991" s="57" t="s">
        <v>160</v>
      </c>
      <c r="AB3991" s="57" t="s">
        <v>160</v>
      </c>
      <c r="AC3991" s="57" t="s">
        <v>160</v>
      </c>
      <c r="AD3991" s="57" t="s">
        <v>160</v>
      </c>
      <c r="AE3991" s="57" t="s">
        <v>160</v>
      </c>
      <c r="AF3991" s="57" t="s">
        <v>160</v>
      </c>
      <c r="AG3991" s="57" t="s">
        <v>160</v>
      </c>
      <c r="AH3991" s="57" t="s">
        <v>160</v>
      </c>
      <c r="AI3991" s="57" t="s">
        <v>179</v>
      </c>
      <c r="AL3991" s="9">
        <v>57162</v>
      </c>
      <c r="AM3991" s="57">
        <v>93.244701810999999</v>
      </c>
      <c r="AN3991" s="57">
        <v>302.70548732399999</v>
      </c>
      <c r="AO3991" s="57">
        <v>0.152190986</v>
      </c>
      <c r="AP3991" s="57">
        <v>93.244701810999999</v>
      </c>
      <c r="AQ3991" s="57">
        <v>227.02911549300001</v>
      </c>
      <c r="AR3991" s="57">
        <v>0</v>
      </c>
      <c r="AS3991" s="57">
        <v>6.8730670000000001E-3</v>
      </c>
      <c r="AT3991" s="57">
        <v>1.6734315999999999E-2</v>
      </c>
      <c r="AU3991" s="57">
        <v>0</v>
      </c>
      <c r="AV3991" s="57">
        <v>62.119999993999997</v>
      </c>
      <c r="AW3991" s="57">
        <v>4.184999973</v>
      </c>
      <c r="AX3991" s="57">
        <v>0</v>
      </c>
      <c r="AY3991" s="57">
        <v>0.42695492000000002</v>
      </c>
      <c r="AZ3991" s="57">
        <v>7.0033112999999994E-2</v>
      </c>
      <c r="BA3991" s="57">
        <v>0</v>
      </c>
      <c r="BB3991" s="57">
        <v>0.496988033</v>
      </c>
      <c r="BC3991" s="57">
        <v>0</v>
      </c>
      <c r="BD3991" s="57">
        <v>0</v>
      </c>
      <c r="BE3991" s="57">
        <v>0</v>
      </c>
      <c r="BF3991" s="57">
        <v>2.4959795999999999E-2</v>
      </c>
      <c r="BG3991" s="57">
        <v>1.2424701E-2</v>
      </c>
      <c r="BH3991" s="57">
        <v>3.7384496000000003E-2</v>
      </c>
      <c r="BI3991" s="57">
        <v>0</v>
      </c>
      <c r="BJ3991" s="57">
        <v>0</v>
      </c>
      <c r="BK3991" s="57">
        <v>0</v>
      </c>
      <c r="BL3991" s="57">
        <v>0</v>
      </c>
      <c r="BM3991" s="57">
        <v>0</v>
      </c>
      <c r="BN3991" s="57">
        <v>0</v>
      </c>
      <c r="BO3991" s="57">
        <v>0</v>
      </c>
      <c r="BP3991" s="57">
        <v>0.45960353700000001</v>
      </c>
      <c r="BQ3991" s="57">
        <v>2.0839718E-2</v>
      </c>
      <c r="BR3991" s="57">
        <v>4.9237969999999997E-3</v>
      </c>
      <c r="BS3991" s="57">
        <v>0.45960353700000001</v>
      </c>
      <c r="BT3991" s="57">
        <v>2.0839718E-2</v>
      </c>
      <c r="BU3991" s="57">
        <v>4.9237969999999997E-3</v>
      </c>
    </row>
    <row r="3992" spans="1:73" x14ac:dyDescent="0.25">
      <c r="A3992" s="57">
        <v>5</v>
      </c>
      <c r="B3992" s="57">
        <v>42285342160000</v>
      </c>
      <c r="C3992" s="57" t="s">
        <v>176</v>
      </c>
      <c r="D3992" s="57" t="s">
        <v>177</v>
      </c>
      <c r="E3992" s="57" t="s">
        <v>178</v>
      </c>
      <c r="F3992" s="57">
        <v>0</v>
      </c>
      <c r="G3992" s="57" t="s">
        <v>49</v>
      </c>
      <c r="H3992" s="57" t="s">
        <v>150</v>
      </c>
      <c r="I3992" s="57" t="s">
        <v>151</v>
      </c>
      <c r="J3992" s="57" t="s">
        <v>152</v>
      </c>
      <c r="K3992" s="57" t="s">
        <v>51</v>
      </c>
      <c r="L3992" s="57" t="s">
        <v>153</v>
      </c>
      <c r="M3992" s="57" t="s">
        <v>154</v>
      </c>
      <c r="N3992" s="57" t="s">
        <v>155</v>
      </c>
      <c r="P3992" s="57" t="s">
        <v>156</v>
      </c>
      <c r="Q3992" s="57" t="s">
        <v>157</v>
      </c>
      <c r="R3992" s="57" t="s">
        <v>158</v>
      </c>
      <c r="S3992" s="57" t="s">
        <v>159</v>
      </c>
      <c r="U3992" s="57" t="s">
        <v>160</v>
      </c>
      <c r="V3992" s="57" t="s">
        <v>160</v>
      </c>
      <c r="W3992" s="57" t="s">
        <v>160</v>
      </c>
      <c r="X3992" s="57" t="s">
        <v>160</v>
      </c>
      <c r="Y3992" s="57" t="s">
        <v>160</v>
      </c>
      <c r="Z3992" s="57" t="s">
        <v>160</v>
      </c>
      <c r="AA3992" s="57" t="s">
        <v>160</v>
      </c>
      <c r="AB3992" s="57" t="s">
        <v>160</v>
      </c>
      <c r="AC3992" s="57" t="s">
        <v>160</v>
      </c>
      <c r="AD3992" s="57" t="s">
        <v>160</v>
      </c>
      <c r="AE3992" s="57" t="s">
        <v>160</v>
      </c>
      <c r="AF3992" s="57" t="s">
        <v>160</v>
      </c>
      <c r="AG3992" s="57" t="s">
        <v>160</v>
      </c>
      <c r="AH3992" s="57" t="s">
        <v>160</v>
      </c>
      <c r="AI3992" s="57" t="s">
        <v>179</v>
      </c>
      <c r="AL3992" s="9">
        <v>57193</v>
      </c>
      <c r="AM3992" s="57">
        <v>92.587149836999998</v>
      </c>
      <c r="AN3992" s="57">
        <v>300.570839595</v>
      </c>
      <c r="AO3992" s="57">
        <v>0.15111775099999999</v>
      </c>
      <c r="AP3992" s="57">
        <v>92.587149836999998</v>
      </c>
      <c r="AQ3992" s="57">
        <v>225.42812969600001</v>
      </c>
      <c r="AR3992" s="57">
        <v>0</v>
      </c>
      <c r="AS3992" s="57">
        <v>6.8245989999999998E-3</v>
      </c>
      <c r="AT3992" s="57">
        <v>1.6616307E-2</v>
      </c>
      <c r="AU3992" s="57">
        <v>0</v>
      </c>
      <c r="AV3992" s="57">
        <v>62.120000017999999</v>
      </c>
      <c r="AW3992" s="57">
        <v>4.1850000119999997</v>
      </c>
      <c r="AX3992" s="57">
        <v>0</v>
      </c>
      <c r="AY3992" s="57">
        <v>0.423944078</v>
      </c>
      <c r="AZ3992" s="57">
        <v>6.9539246999999998E-2</v>
      </c>
      <c r="BA3992" s="57">
        <v>0</v>
      </c>
      <c r="BB3992" s="57">
        <v>0.49348332499999997</v>
      </c>
      <c r="BC3992" s="57">
        <v>0</v>
      </c>
      <c r="BD3992" s="57">
        <v>0</v>
      </c>
      <c r="BE3992" s="57">
        <v>0</v>
      </c>
      <c r="BF3992" s="57">
        <v>2.4783782000000001E-2</v>
      </c>
      <c r="BG3992" s="57">
        <v>1.2337083E-2</v>
      </c>
      <c r="BH3992" s="57">
        <v>3.7120865000000003E-2</v>
      </c>
      <c r="BI3992" s="57">
        <v>0</v>
      </c>
      <c r="BJ3992" s="57">
        <v>0</v>
      </c>
      <c r="BK3992" s="57">
        <v>0</v>
      </c>
      <c r="BL3992" s="57">
        <v>0</v>
      </c>
      <c r="BM3992" s="57">
        <v>0</v>
      </c>
      <c r="BN3992" s="57">
        <v>0</v>
      </c>
      <c r="BO3992" s="57">
        <v>0</v>
      </c>
      <c r="BP3992" s="57">
        <v>0.45636246000000003</v>
      </c>
      <c r="BQ3992" s="57">
        <v>2.0526043000000001E-2</v>
      </c>
      <c r="BR3992" s="57">
        <v>4.8314229999999996E-3</v>
      </c>
      <c r="BS3992" s="57">
        <v>0.45636246000000003</v>
      </c>
      <c r="BT3992" s="57">
        <v>2.0526043000000001E-2</v>
      </c>
      <c r="BU3992" s="57">
        <v>4.8314229999999996E-3</v>
      </c>
    </row>
    <row r="3993" spans="1:73" x14ac:dyDescent="0.25">
      <c r="A3993" s="57">
        <v>5</v>
      </c>
      <c r="B3993" s="57">
        <v>42285342160000</v>
      </c>
      <c r="C3993" s="57" t="s">
        <v>176</v>
      </c>
      <c r="D3993" s="57" t="s">
        <v>177</v>
      </c>
      <c r="E3993" s="57" t="s">
        <v>178</v>
      </c>
      <c r="F3993" s="57">
        <v>0</v>
      </c>
      <c r="G3993" s="57" t="s">
        <v>49</v>
      </c>
      <c r="H3993" s="57" t="s">
        <v>150</v>
      </c>
      <c r="I3993" s="57" t="s">
        <v>151</v>
      </c>
      <c r="J3993" s="57" t="s">
        <v>152</v>
      </c>
      <c r="K3993" s="57" t="s">
        <v>51</v>
      </c>
      <c r="L3993" s="57" t="s">
        <v>153</v>
      </c>
      <c r="M3993" s="57" t="s">
        <v>154</v>
      </c>
      <c r="N3993" s="57" t="s">
        <v>155</v>
      </c>
      <c r="P3993" s="57" t="s">
        <v>156</v>
      </c>
      <c r="Q3993" s="57" t="s">
        <v>157</v>
      </c>
      <c r="R3993" s="57" t="s">
        <v>158</v>
      </c>
      <c r="S3993" s="57" t="s">
        <v>159</v>
      </c>
      <c r="U3993" s="57" t="s">
        <v>160</v>
      </c>
      <c r="V3993" s="57" t="s">
        <v>160</v>
      </c>
      <c r="W3993" s="57" t="s">
        <v>160</v>
      </c>
      <c r="X3993" s="57" t="s">
        <v>160</v>
      </c>
      <c r="Y3993" s="57" t="s">
        <v>160</v>
      </c>
      <c r="Z3993" s="57" t="s">
        <v>160</v>
      </c>
      <c r="AA3993" s="57" t="s">
        <v>160</v>
      </c>
      <c r="AB3993" s="57" t="s">
        <v>160</v>
      </c>
      <c r="AC3993" s="57" t="s">
        <v>160</v>
      </c>
      <c r="AD3993" s="57" t="s">
        <v>160</v>
      </c>
      <c r="AE3993" s="57" t="s">
        <v>160</v>
      </c>
      <c r="AF3993" s="57" t="s">
        <v>160</v>
      </c>
      <c r="AG3993" s="57" t="s">
        <v>160</v>
      </c>
      <c r="AH3993" s="57" t="s">
        <v>160</v>
      </c>
      <c r="AI3993" s="57" t="s">
        <v>179</v>
      </c>
      <c r="AL3993" s="9">
        <v>57224</v>
      </c>
      <c r="AM3993" s="57">
        <v>88.978758326999994</v>
      </c>
      <c r="AN3993" s="57">
        <v>288.85671655099998</v>
      </c>
      <c r="AO3993" s="57">
        <v>0.145228251</v>
      </c>
      <c r="AP3993" s="57">
        <v>88.978758326999994</v>
      </c>
      <c r="AQ3993" s="57">
        <v>216.64253741300001</v>
      </c>
      <c r="AR3993" s="57">
        <v>0</v>
      </c>
      <c r="AS3993" s="57">
        <v>6.5586239999999999E-3</v>
      </c>
      <c r="AT3993" s="57">
        <v>1.5968721000000002E-2</v>
      </c>
      <c r="AU3993" s="57">
        <v>0</v>
      </c>
      <c r="AV3993" s="57">
        <v>62.120000017999999</v>
      </c>
      <c r="AW3993" s="57">
        <v>4.1849999760000003</v>
      </c>
      <c r="AX3993" s="57">
        <v>0</v>
      </c>
      <c r="AY3993" s="57">
        <v>0.40742173999999998</v>
      </c>
      <c r="AZ3993" s="57">
        <v>6.6829099000000003E-2</v>
      </c>
      <c r="BA3993" s="57">
        <v>0</v>
      </c>
      <c r="BB3993" s="57">
        <v>0.47425083899999998</v>
      </c>
      <c r="BC3993" s="57">
        <v>0</v>
      </c>
      <c r="BD3993" s="57">
        <v>0</v>
      </c>
      <c r="BE3993" s="57">
        <v>0</v>
      </c>
      <c r="BF3993" s="57">
        <v>2.3817885E-2</v>
      </c>
      <c r="BG3993" s="57">
        <v>1.1856271E-2</v>
      </c>
      <c r="BH3993" s="57">
        <v>3.5674155999999999E-2</v>
      </c>
      <c r="BI3993" s="57">
        <v>0</v>
      </c>
      <c r="BJ3993" s="57">
        <v>0</v>
      </c>
      <c r="BK3993" s="57">
        <v>0</v>
      </c>
      <c r="BL3993" s="57">
        <v>0</v>
      </c>
      <c r="BM3993" s="57">
        <v>0</v>
      </c>
      <c r="BN3993" s="57">
        <v>0</v>
      </c>
      <c r="BO3993" s="57">
        <v>0</v>
      </c>
      <c r="BP3993" s="57">
        <v>0.43857668300000002</v>
      </c>
      <c r="BQ3993" s="57">
        <v>1.9572263999999999E-2</v>
      </c>
      <c r="BR3993" s="57">
        <v>4.5901329999999997E-3</v>
      </c>
      <c r="BS3993" s="57">
        <v>0.43857668300000002</v>
      </c>
      <c r="BT3993" s="57">
        <v>1.9572263999999999E-2</v>
      </c>
      <c r="BU3993" s="57">
        <v>4.5901329999999997E-3</v>
      </c>
    </row>
    <row r="3994" spans="1:73" x14ac:dyDescent="0.25">
      <c r="A3994" s="57">
        <v>5</v>
      </c>
      <c r="B3994" s="57">
        <v>42285342160000</v>
      </c>
      <c r="C3994" s="57" t="s">
        <v>176</v>
      </c>
      <c r="D3994" s="57" t="s">
        <v>177</v>
      </c>
      <c r="E3994" s="57" t="s">
        <v>178</v>
      </c>
      <c r="F3994" s="57">
        <v>0</v>
      </c>
      <c r="G3994" s="57" t="s">
        <v>49</v>
      </c>
      <c r="H3994" s="57" t="s">
        <v>150</v>
      </c>
      <c r="I3994" s="57" t="s">
        <v>151</v>
      </c>
      <c r="J3994" s="57" t="s">
        <v>152</v>
      </c>
      <c r="K3994" s="57" t="s">
        <v>51</v>
      </c>
      <c r="L3994" s="57" t="s">
        <v>153</v>
      </c>
      <c r="M3994" s="57" t="s">
        <v>154</v>
      </c>
      <c r="N3994" s="57" t="s">
        <v>155</v>
      </c>
      <c r="P3994" s="57" t="s">
        <v>156</v>
      </c>
      <c r="Q3994" s="57" t="s">
        <v>157</v>
      </c>
      <c r="R3994" s="57" t="s">
        <v>158</v>
      </c>
      <c r="S3994" s="57" t="s">
        <v>159</v>
      </c>
      <c r="U3994" s="57" t="s">
        <v>160</v>
      </c>
      <c r="V3994" s="57" t="s">
        <v>160</v>
      </c>
      <c r="W3994" s="57" t="s">
        <v>160</v>
      </c>
      <c r="X3994" s="57" t="s">
        <v>160</v>
      </c>
      <c r="Y3994" s="57" t="s">
        <v>160</v>
      </c>
      <c r="Z3994" s="57" t="s">
        <v>160</v>
      </c>
      <c r="AA3994" s="57" t="s">
        <v>160</v>
      </c>
      <c r="AB3994" s="57" t="s">
        <v>160</v>
      </c>
      <c r="AC3994" s="57" t="s">
        <v>160</v>
      </c>
      <c r="AD3994" s="57" t="s">
        <v>160</v>
      </c>
      <c r="AE3994" s="57" t="s">
        <v>160</v>
      </c>
      <c r="AF3994" s="57" t="s">
        <v>160</v>
      </c>
      <c r="AG3994" s="57" t="s">
        <v>160</v>
      </c>
      <c r="AH3994" s="57" t="s">
        <v>160</v>
      </c>
      <c r="AI3994" s="57" t="s">
        <v>179</v>
      </c>
      <c r="AL3994" s="9">
        <v>57254</v>
      </c>
      <c r="AM3994" s="57">
        <v>91.306765866999996</v>
      </c>
      <c r="AN3994" s="57">
        <v>296.41425754800002</v>
      </c>
      <c r="AO3994" s="57">
        <v>0.14902794999999999</v>
      </c>
      <c r="AP3994" s="57">
        <v>91.306765866999996</v>
      </c>
      <c r="AQ3994" s="57">
        <v>222.31069316099999</v>
      </c>
      <c r="AR3994" s="57">
        <v>0</v>
      </c>
      <c r="AS3994" s="57">
        <v>6.7302220000000001E-3</v>
      </c>
      <c r="AT3994" s="57">
        <v>1.6386521000000001E-2</v>
      </c>
      <c r="AU3994" s="57">
        <v>0</v>
      </c>
      <c r="AV3994" s="57">
        <v>62.120000052999998</v>
      </c>
      <c r="AW3994" s="57">
        <v>4.1849999770000004</v>
      </c>
      <c r="AX3994" s="57">
        <v>0</v>
      </c>
      <c r="AY3994" s="57">
        <v>0.41808137299999998</v>
      </c>
      <c r="AZ3994" s="57">
        <v>6.8577590999999993E-2</v>
      </c>
      <c r="BA3994" s="57">
        <v>0</v>
      </c>
      <c r="BB3994" s="57">
        <v>0.48665896400000003</v>
      </c>
      <c r="BC3994" s="57">
        <v>0</v>
      </c>
      <c r="BD3994" s="57">
        <v>0</v>
      </c>
      <c r="BE3994" s="57">
        <v>0</v>
      </c>
      <c r="BF3994" s="57">
        <v>2.4441048E-2</v>
      </c>
      <c r="BG3994" s="57">
        <v>1.2166474E-2</v>
      </c>
      <c r="BH3994" s="57">
        <v>3.6607522000000003E-2</v>
      </c>
      <c r="BI3994" s="57">
        <v>0</v>
      </c>
      <c r="BJ3994" s="57">
        <v>0</v>
      </c>
      <c r="BK3994" s="57">
        <v>0</v>
      </c>
      <c r="BL3994" s="57">
        <v>0</v>
      </c>
      <c r="BM3994" s="57">
        <v>0</v>
      </c>
      <c r="BN3994" s="57">
        <v>0</v>
      </c>
      <c r="BO3994" s="57">
        <v>0</v>
      </c>
      <c r="BP3994" s="57">
        <v>0.45005144200000002</v>
      </c>
      <c r="BQ3994" s="57">
        <v>1.9922532E-2</v>
      </c>
      <c r="BR3994" s="57">
        <v>4.6546840000000001E-3</v>
      </c>
      <c r="BS3994" s="57">
        <v>0.45005144200000002</v>
      </c>
      <c r="BT3994" s="57">
        <v>1.9922532E-2</v>
      </c>
      <c r="BU3994" s="57">
        <v>4.6546840000000001E-3</v>
      </c>
    </row>
    <row r="3995" spans="1:73" x14ac:dyDescent="0.25">
      <c r="A3995" s="57">
        <v>5</v>
      </c>
      <c r="B3995" s="57">
        <v>42285342160000</v>
      </c>
      <c r="C3995" s="57" t="s">
        <v>176</v>
      </c>
      <c r="D3995" s="57" t="s">
        <v>177</v>
      </c>
      <c r="E3995" s="57" t="s">
        <v>178</v>
      </c>
      <c r="F3995" s="57">
        <v>0</v>
      </c>
      <c r="G3995" s="57" t="s">
        <v>49</v>
      </c>
      <c r="H3995" s="57" t="s">
        <v>150</v>
      </c>
      <c r="I3995" s="57" t="s">
        <v>151</v>
      </c>
      <c r="J3995" s="57" t="s">
        <v>152</v>
      </c>
      <c r="K3995" s="57" t="s">
        <v>51</v>
      </c>
      <c r="L3995" s="57" t="s">
        <v>153</v>
      </c>
      <c r="M3995" s="57" t="s">
        <v>154</v>
      </c>
      <c r="N3995" s="57" t="s">
        <v>155</v>
      </c>
      <c r="P3995" s="57" t="s">
        <v>156</v>
      </c>
      <c r="Q3995" s="57" t="s">
        <v>157</v>
      </c>
      <c r="R3995" s="57" t="s">
        <v>158</v>
      </c>
      <c r="S3995" s="57" t="s">
        <v>159</v>
      </c>
      <c r="U3995" s="57" t="s">
        <v>160</v>
      </c>
      <c r="V3995" s="57" t="s">
        <v>160</v>
      </c>
      <c r="W3995" s="57" t="s">
        <v>160</v>
      </c>
      <c r="X3995" s="57" t="s">
        <v>160</v>
      </c>
      <c r="Y3995" s="57" t="s">
        <v>160</v>
      </c>
      <c r="Z3995" s="57" t="s">
        <v>160</v>
      </c>
      <c r="AA3995" s="57" t="s">
        <v>160</v>
      </c>
      <c r="AB3995" s="57" t="s">
        <v>160</v>
      </c>
      <c r="AC3995" s="57" t="s">
        <v>160</v>
      </c>
      <c r="AD3995" s="57" t="s">
        <v>160</v>
      </c>
      <c r="AE3995" s="57" t="s">
        <v>160</v>
      </c>
      <c r="AF3995" s="57" t="s">
        <v>160</v>
      </c>
      <c r="AG3995" s="57" t="s">
        <v>160</v>
      </c>
      <c r="AH3995" s="57" t="s">
        <v>160</v>
      </c>
      <c r="AI3995" s="57" t="s">
        <v>179</v>
      </c>
      <c r="AL3995" s="9">
        <v>57285</v>
      </c>
      <c r="AM3995" s="57">
        <v>87.748274659000003</v>
      </c>
      <c r="AN3995" s="57">
        <v>284.86212863999998</v>
      </c>
      <c r="AO3995" s="57">
        <v>0.14321989500000001</v>
      </c>
      <c r="AP3995" s="57">
        <v>87.748274659000003</v>
      </c>
      <c r="AQ3995" s="57">
        <v>213.64659648</v>
      </c>
      <c r="AR3995" s="57">
        <v>0</v>
      </c>
      <c r="AS3995" s="57">
        <v>6.4679250000000002E-3</v>
      </c>
      <c r="AT3995" s="57">
        <v>1.5747891E-2</v>
      </c>
      <c r="AU3995" s="57">
        <v>0</v>
      </c>
      <c r="AV3995" s="57">
        <v>62.12</v>
      </c>
      <c r="AW3995" s="57">
        <v>4.1850000100000004</v>
      </c>
      <c r="AX3995" s="57">
        <v>0</v>
      </c>
      <c r="AY3995" s="57">
        <v>0.40178752099999998</v>
      </c>
      <c r="AZ3995" s="57">
        <v>6.5904922000000005E-2</v>
      </c>
      <c r="BA3995" s="57">
        <v>0</v>
      </c>
      <c r="BB3995" s="57">
        <v>0.46769244300000001</v>
      </c>
      <c r="BC3995" s="57">
        <v>0</v>
      </c>
      <c r="BD3995" s="57">
        <v>0</v>
      </c>
      <c r="BE3995" s="57">
        <v>0</v>
      </c>
      <c r="BF3995" s="57">
        <v>2.3488509000000001E-2</v>
      </c>
      <c r="BG3995" s="57">
        <v>1.1692311E-2</v>
      </c>
      <c r="BH3995" s="57">
        <v>3.5180820000000002E-2</v>
      </c>
      <c r="BI3995" s="57">
        <v>0</v>
      </c>
      <c r="BJ3995" s="57">
        <v>0</v>
      </c>
      <c r="BK3995" s="57">
        <v>0</v>
      </c>
      <c r="BL3995" s="57">
        <v>0</v>
      </c>
      <c r="BM3995" s="57">
        <v>0</v>
      </c>
      <c r="BN3995" s="57">
        <v>0</v>
      </c>
      <c r="BO3995" s="57">
        <v>0</v>
      </c>
      <c r="BP3995" s="57">
        <v>0.43251162399999998</v>
      </c>
      <c r="BQ3995" s="57">
        <v>1.8996796E-2</v>
      </c>
      <c r="BR3995" s="57">
        <v>4.4222209999999996E-3</v>
      </c>
      <c r="BS3995" s="57">
        <v>0.43251162399999998</v>
      </c>
      <c r="BT3995" s="57">
        <v>1.8996796E-2</v>
      </c>
      <c r="BU3995" s="57">
        <v>4.4222209999999996E-3</v>
      </c>
    </row>
    <row r="3996" spans="1:73" x14ac:dyDescent="0.25">
      <c r="A3996" s="57">
        <v>5</v>
      </c>
      <c r="B3996" s="57">
        <v>42285342160000</v>
      </c>
      <c r="C3996" s="57" t="s">
        <v>176</v>
      </c>
      <c r="D3996" s="57" t="s">
        <v>177</v>
      </c>
      <c r="E3996" s="57" t="s">
        <v>178</v>
      </c>
      <c r="F3996" s="57">
        <v>0</v>
      </c>
      <c r="G3996" s="57" t="s">
        <v>49</v>
      </c>
      <c r="H3996" s="57" t="s">
        <v>150</v>
      </c>
      <c r="I3996" s="57" t="s">
        <v>151</v>
      </c>
      <c r="J3996" s="57" t="s">
        <v>152</v>
      </c>
      <c r="K3996" s="57" t="s">
        <v>51</v>
      </c>
      <c r="L3996" s="57" t="s">
        <v>153</v>
      </c>
      <c r="M3996" s="57" t="s">
        <v>154</v>
      </c>
      <c r="N3996" s="57" t="s">
        <v>155</v>
      </c>
      <c r="P3996" s="57" t="s">
        <v>156</v>
      </c>
      <c r="Q3996" s="57" t="s">
        <v>157</v>
      </c>
      <c r="R3996" s="57" t="s">
        <v>158</v>
      </c>
      <c r="S3996" s="57" t="s">
        <v>159</v>
      </c>
      <c r="U3996" s="57" t="s">
        <v>160</v>
      </c>
      <c r="V3996" s="57" t="s">
        <v>160</v>
      </c>
      <c r="W3996" s="57" t="s">
        <v>160</v>
      </c>
      <c r="X3996" s="57" t="s">
        <v>160</v>
      </c>
      <c r="Y3996" s="57" t="s">
        <v>160</v>
      </c>
      <c r="Z3996" s="57" t="s">
        <v>160</v>
      </c>
      <c r="AA3996" s="57" t="s">
        <v>160</v>
      </c>
      <c r="AB3996" s="57" t="s">
        <v>160</v>
      </c>
      <c r="AC3996" s="57" t="s">
        <v>160</v>
      </c>
      <c r="AD3996" s="57" t="s">
        <v>160</v>
      </c>
      <c r="AE3996" s="57" t="s">
        <v>160</v>
      </c>
      <c r="AF3996" s="57" t="s">
        <v>160</v>
      </c>
      <c r="AG3996" s="57" t="s">
        <v>160</v>
      </c>
      <c r="AH3996" s="57" t="s">
        <v>160</v>
      </c>
      <c r="AI3996" s="57" t="s">
        <v>179</v>
      </c>
      <c r="AL3996" s="9">
        <v>57315</v>
      </c>
      <c r="AM3996" s="57">
        <v>90.044088275999997</v>
      </c>
      <c r="AN3996" s="57">
        <v>292.31515670800002</v>
      </c>
      <c r="AO3996" s="57">
        <v>0.14696704799999999</v>
      </c>
      <c r="AP3996" s="57">
        <v>90.044088275999997</v>
      </c>
      <c r="AQ3996" s="57">
        <v>219.23636753100001</v>
      </c>
      <c r="AR3996" s="57">
        <v>0</v>
      </c>
      <c r="AS3996" s="57">
        <v>6.6371499999999996E-3</v>
      </c>
      <c r="AT3996" s="57">
        <v>1.6159913000000001E-2</v>
      </c>
      <c r="AU3996" s="57">
        <v>0</v>
      </c>
      <c r="AV3996" s="57">
        <v>62.12</v>
      </c>
      <c r="AW3996" s="57">
        <v>4.1850000060000001</v>
      </c>
      <c r="AX3996" s="57">
        <v>0</v>
      </c>
      <c r="AY3996" s="57">
        <v>0.41229974200000002</v>
      </c>
      <c r="AZ3996" s="57">
        <v>6.7629233999999996E-2</v>
      </c>
      <c r="BA3996" s="57">
        <v>0</v>
      </c>
      <c r="BB3996" s="57">
        <v>0.47992897699999998</v>
      </c>
      <c r="BC3996" s="57">
        <v>0</v>
      </c>
      <c r="BD3996" s="57">
        <v>0</v>
      </c>
      <c r="BE3996" s="57">
        <v>0</v>
      </c>
      <c r="BF3996" s="57">
        <v>2.4103053999999999E-2</v>
      </c>
      <c r="BG3996" s="57">
        <v>1.1998224E-2</v>
      </c>
      <c r="BH3996" s="57">
        <v>3.6101278000000001E-2</v>
      </c>
      <c r="BI3996" s="57">
        <v>0</v>
      </c>
      <c r="BJ3996" s="57">
        <v>0</v>
      </c>
      <c r="BK3996" s="57">
        <v>0</v>
      </c>
      <c r="BL3996" s="57">
        <v>0</v>
      </c>
      <c r="BM3996" s="57">
        <v>0</v>
      </c>
      <c r="BN3996" s="57">
        <v>0</v>
      </c>
      <c r="BO3996" s="57">
        <v>0</v>
      </c>
      <c r="BP3996" s="57">
        <v>0.44382769900000002</v>
      </c>
      <c r="BQ3996" s="57">
        <v>1.9336765999999998E-2</v>
      </c>
      <c r="BR3996" s="57">
        <v>4.4844109999999998E-3</v>
      </c>
      <c r="BS3996" s="57">
        <v>0.44382769900000002</v>
      </c>
      <c r="BT3996" s="57">
        <v>1.9336765999999998E-2</v>
      </c>
      <c r="BU3996" s="57">
        <v>4.4844109999999998E-3</v>
      </c>
    </row>
    <row r="3997" spans="1:73" x14ac:dyDescent="0.25">
      <c r="A3997" s="57">
        <v>5</v>
      </c>
      <c r="B3997" s="57">
        <v>42285342160000</v>
      </c>
      <c r="C3997" s="57" t="s">
        <v>176</v>
      </c>
      <c r="D3997" s="57" t="s">
        <v>177</v>
      </c>
      <c r="E3997" s="57" t="s">
        <v>178</v>
      </c>
      <c r="F3997" s="57">
        <v>0</v>
      </c>
      <c r="G3997" s="57" t="s">
        <v>49</v>
      </c>
      <c r="H3997" s="57" t="s">
        <v>150</v>
      </c>
      <c r="I3997" s="57" t="s">
        <v>151</v>
      </c>
      <c r="J3997" s="57" t="s">
        <v>152</v>
      </c>
      <c r="K3997" s="57" t="s">
        <v>51</v>
      </c>
      <c r="L3997" s="57" t="s">
        <v>153</v>
      </c>
      <c r="M3997" s="57" t="s">
        <v>154</v>
      </c>
      <c r="N3997" s="57" t="s">
        <v>155</v>
      </c>
      <c r="P3997" s="57" t="s">
        <v>156</v>
      </c>
      <c r="Q3997" s="57" t="s">
        <v>157</v>
      </c>
      <c r="R3997" s="57" t="s">
        <v>158</v>
      </c>
      <c r="S3997" s="57" t="s">
        <v>159</v>
      </c>
      <c r="U3997" s="57" t="s">
        <v>160</v>
      </c>
      <c r="V3997" s="57" t="s">
        <v>160</v>
      </c>
      <c r="W3997" s="57" t="s">
        <v>160</v>
      </c>
      <c r="X3997" s="57" t="s">
        <v>160</v>
      </c>
      <c r="Y3997" s="57" t="s">
        <v>160</v>
      </c>
      <c r="Z3997" s="57" t="s">
        <v>160</v>
      </c>
      <c r="AA3997" s="57" t="s">
        <v>160</v>
      </c>
      <c r="AB3997" s="57" t="s">
        <v>160</v>
      </c>
      <c r="AC3997" s="57" t="s">
        <v>160</v>
      </c>
      <c r="AD3997" s="57" t="s">
        <v>160</v>
      </c>
      <c r="AE3997" s="57" t="s">
        <v>160</v>
      </c>
      <c r="AF3997" s="57" t="s">
        <v>160</v>
      </c>
      <c r="AG3997" s="57" t="s">
        <v>160</v>
      </c>
      <c r="AH3997" s="57" t="s">
        <v>160</v>
      </c>
      <c r="AI3997" s="57" t="s">
        <v>179</v>
      </c>
      <c r="AL3997" s="9">
        <v>57346</v>
      </c>
      <c r="AM3997" s="57">
        <v>89.409106695999995</v>
      </c>
      <c r="AN3997" s="57">
        <v>290.25378051400003</v>
      </c>
      <c r="AO3997" s="57">
        <v>0.14593065199999999</v>
      </c>
      <c r="AP3997" s="57">
        <v>89.409106695999995</v>
      </c>
      <c r="AQ3997" s="57">
        <v>217.690335385</v>
      </c>
      <c r="AR3997" s="57">
        <v>0</v>
      </c>
      <c r="AS3997" s="57">
        <v>6.5903450000000001E-3</v>
      </c>
      <c r="AT3997" s="57">
        <v>1.6045955000000001E-2</v>
      </c>
      <c r="AU3997" s="57">
        <v>0</v>
      </c>
      <c r="AV3997" s="57">
        <v>62.119999939000003</v>
      </c>
      <c r="AW3997" s="57">
        <v>4.1850000200000004</v>
      </c>
      <c r="AX3997" s="57">
        <v>0</v>
      </c>
      <c r="AY3997" s="57">
        <v>0.40939224699999999</v>
      </c>
      <c r="AZ3997" s="57">
        <v>6.7152320000000001E-2</v>
      </c>
      <c r="BA3997" s="57">
        <v>0</v>
      </c>
      <c r="BB3997" s="57">
        <v>0.47654456699999997</v>
      </c>
      <c r="BC3997" s="57">
        <v>0</v>
      </c>
      <c r="BD3997" s="57">
        <v>0</v>
      </c>
      <c r="BE3997" s="57">
        <v>0</v>
      </c>
      <c r="BF3997" s="57">
        <v>2.3933080999999998E-2</v>
      </c>
      <c r="BG3997" s="57">
        <v>1.1913613999999999E-2</v>
      </c>
      <c r="BH3997" s="57">
        <v>3.5846695999999997E-2</v>
      </c>
      <c r="BI3997" s="57">
        <v>0</v>
      </c>
      <c r="BJ3997" s="57">
        <v>0</v>
      </c>
      <c r="BK3997" s="57">
        <v>0</v>
      </c>
      <c r="BL3997" s="57">
        <v>0</v>
      </c>
      <c r="BM3997" s="57">
        <v>0</v>
      </c>
      <c r="BN3997" s="57">
        <v>0</v>
      </c>
      <c r="BO3997" s="57">
        <v>0</v>
      </c>
      <c r="BP3997" s="57">
        <v>0.44069787199999999</v>
      </c>
      <c r="BQ3997" s="57">
        <v>1.9045713999999998E-2</v>
      </c>
      <c r="BR3997" s="57">
        <v>4.4002800000000003E-3</v>
      </c>
      <c r="BS3997" s="57">
        <v>0.44069787199999999</v>
      </c>
      <c r="BT3997" s="57">
        <v>1.9045713999999998E-2</v>
      </c>
      <c r="BU3997" s="57">
        <v>4.4002800000000003E-3</v>
      </c>
    </row>
    <row r="3998" spans="1:73" x14ac:dyDescent="0.25">
      <c r="A3998" s="57">
        <v>5</v>
      </c>
      <c r="B3998" s="57">
        <v>42285342160000</v>
      </c>
      <c r="C3998" s="57" t="s">
        <v>176</v>
      </c>
      <c r="D3998" s="57" t="s">
        <v>177</v>
      </c>
      <c r="E3998" s="57" t="s">
        <v>178</v>
      </c>
      <c r="F3998" s="57">
        <v>0</v>
      </c>
      <c r="G3998" s="57" t="s">
        <v>49</v>
      </c>
      <c r="H3998" s="57" t="s">
        <v>150</v>
      </c>
      <c r="I3998" s="57" t="s">
        <v>151</v>
      </c>
      <c r="J3998" s="57" t="s">
        <v>152</v>
      </c>
      <c r="K3998" s="57" t="s">
        <v>51</v>
      </c>
      <c r="L3998" s="57" t="s">
        <v>153</v>
      </c>
      <c r="M3998" s="57" t="s">
        <v>154</v>
      </c>
      <c r="N3998" s="57" t="s">
        <v>155</v>
      </c>
      <c r="P3998" s="57" t="s">
        <v>156</v>
      </c>
      <c r="Q3998" s="57" t="s">
        <v>157</v>
      </c>
      <c r="R3998" s="57" t="s">
        <v>158</v>
      </c>
      <c r="S3998" s="57" t="s">
        <v>159</v>
      </c>
      <c r="U3998" s="57" t="s">
        <v>160</v>
      </c>
      <c r="V3998" s="57" t="s">
        <v>160</v>
      </c>
      <c r="W3998" s="57" t="s">
        <v>160</v>
      </c>
      <c r="X3998" s="57" t="s">
        <v>160</v>
      </c>
      <c r="Y3998" s="57" t="s">
        <v>160</v>
      </c>
      <c r="Z3998" s="57" t="s">
        <v>160</v>
      </c>
      <c r="AA3998" s="57" t="s">
        <v>160</v>
      </c>
      <c r="AB3998" s="57" t="s">
        <v>160</v>
      </c>
      <c r="AC3998" s="57" t="s">
        <v>160</v>
      </c>
      <c r="AD3998" s="57" t="s">
        <v>160</v>
      </c>
      <c r="AE3998" s="57" t="s">
        <v>160</v>
      </c>
      <c r="AF3998" s="57" t="s">
        <v>160</v>
      </c>
      <c r="AG3998" s="57" t="s">
        <v>160</v>
      </c>
      <c r="AH3998" s="57" t="s">
        <v>160</v>
      </c>
      <c r="AI3998" s="57" t="s">
        <v>179</v>
      </c>
      <c r="AL3998" s="9">
        <v>57377</v>
      </c>
      <c r="AM3998" s="57">
        <v>80.214557553999995</v>
      </c>
      <c r="AN3998" s="57">
        <v>260.405001712</v>
      </c>
      <c r="AO3998" s="57">
        <v>0.130923606</v>
      </c>
      <c r="AP3998" s="57">
        <v>80.214557553999995</v>
      </c>
      <c r="AQ3998" s="57">
        <v>195.30375128399999</v>
      </c>
      <c r="AR3998" s="57">
        <v>0</v>
      </c>
      <c r="AS3998" s="57">
        <v>5.9126150000000004E-3</v>
      </c>
      <c r="AT3998" s="57">
        <v>1.439584E-2</v>
      </c>
      <c r="AU3998" s="57">
        <v>0</v>
      </c>
      <c r="AV3998" s="57">
        <v>62.120000034</v>
      </c>
      <c r="AW3998" s="57">
        <v>4.184999972</v>
      </c>
      <c r="AX3998" s="57">
        <v>0</v>
      </c>
      <c r="AY3998" s="57">
        <v>0.36729164600000003</v>
      </c>
      <c r="AZ3998" s="57">
        <v>6.0246587999999997E-2</v>
      </c>
      <c r="BA3998" s="57">
        <v>0</v>
      </c>
      <c r="BB3998" s="57">
        <v>0.42753823400000002</v>
      </c>
      <c r="BC3998" s="57">
        <v>0</v>
      </c>
      <c r="BD3998" s="57">
        <v>0</v>
      </c>
      <c r="BE3998" s="57">
        <v>0</v>
      </c>
      <c r="BF3998" s="57">
        <v>2.1471878999999999E-2</v>
      </c>
      <c r="BG3998" s="57">
        <v>1.0688456000000001E-2</v>
      </c>
      <c r="BH3998" s="57">
        <v>3.2160334999999998E-2</v>
      </c>
      <c r="BI3998" s="57">
        <v>0</v>
      </c>
      <c r="BJ3998" s="57">
        <v>0</v>
      </c>
      <c r="BK3998" s="57">
        <v>0</v>
      </c>
      <c r="BL3998" s="57">
        <v>0</v>
      </c>
      <c r="BM3998" s="57">
        <v>0</v>
      </c>
      <c r="BN3998" s="57">
        <v>0</v>
      </c>
      <c r="BO3998" s="57">
        <v>0</v>
      </c>
      <c r="BP3998" s="57">
        <v>0.39537789899999998</v>
      </c>
      <c r="BQ3998" s="57">
        <v>1.6962722E-2</v>
      </c>
      <c r="BR3998" s="57">
        <v>3.905698E-3</v>
      </c>
      <c r="BS3998" s="57">
        <v>0.39537789899999998</v>
      </c>
      <c r="BT3998" s="57">
        <v>1.6962722E-2</v>
      </c>
      <c r="BU3998" s="57">
        <v>3.905698E-3</v>
      </c>
    </row>
    <row r="3999" spans="1:73" x14ac:dyDescent="0.25">
      <c r="A3999" s="57">
        <v>5</v>
      </c>
      <c r="B3999" s="57">
        <v>42285342160000</v>
      </c>
      <c r="C3999" s="57" t="s">
        <v>176</v>
      </c>
      <c r="D3999" s="57" t="s">
        <v>177</v>
      </c>
      <c r="E3999" s="57" t="s">
        <v>178</v>
      </c>
      <c r="F3999" s="57">
        <v>0</v>
      </c>
      <c r="G3999" s="57" t="s">
        <v>49</v>
      </c>
      <c r="H3999" s="57" t="s">
        <v>150</v>
      </c>
      <c r="I3999" s="57" t="s">
        <v>151</v>
      </c>
      <c r="J3999" s="57" t="s">
        <v>152</v>
      </c>
      <c r="K3999" s="57" t="s">
        <v>51</v>
      </c>
      <c r="L3999" s="57" t="s">
        <v>153</v>
      </c>
      <c r="M3999" s="57" t="s">
        <v>154</v>
      </c>
      <c r="N3999" s="57" t="s">
        <v>155</v>
      </c>
      <c r="P3999" s="57" t="s">
        <v>156</v>
      </c>
      <c r="Q3999" s="57" t="s">
        <v>157</v>
      </c>
      <c r="R3999" s="57" t="s">
        <v>158</v>
      </c>
      <c r="S3999" s="57" t="s">
        <v>159</v>
      </c>
      <c r="U3999" s="57" t="s">
        <v>160</v>
      </c>
      <c r="V3999" s="57" t="s">
        <v>160</v>
      </c>
      <c r="W3999" s="57" t="s">
        <v>160</v>
      </c>
      <c r="X3999" s="57" t="s">
        <v>160</v>
      </c>
      <c r="Y3999" s="57" t="s">
        <v>160</v>
      </c>
      <c r="Z3999" s="57" t="s">
        <v>160</v>
      </c>
      <c r="AA3999" s="57" t="s">
        <v>160</v>
      </c>
      <c r="AB3999" s="57" t="s">
        <v>160</v>
      </c>
      <c r="AC3999" s="57" t="s">
        <v>160</v>
      </c>
      <c r="AD3999" s="57" t="s">
        <v>160</v>
      </c>
      <c r="AE3999" s="57" t="s">
        <v>160</v>
      </c>
      <c r="AF3999" s="57" t="s">
        <v>160</v>
      </c>
      <c r="AG3999" s="57" t="s">
        <v>160</v>
      </c>
      <c r="AH3999" s="57" t="s">
        <v>160</v>
      </c>
      <c r="AI3999" s="57" t="s">
        <v>179</v>
      </c>
      <c r="AL3999" s="9">
        <v>57405</v>
      </c>
      <c r="AM3999" s="57">
        <v>88.212938192999999</v>
      </c>
      <c r="AN3999" s="57">
        <v>286.370591843</v>
      </c>
      <c r="AO3999" s="57">
        <v>0.143978304</v>
      </c>
      <c r="AP3999" s="57">
        <v>88.212938192999999</v>
      </c>
      <c r="AQ3999" s="57">
        <v>214.77794388199999</v>
      </c>
      <c r="AR3999" s="57">
        <v>0</v>
      </c>
      <c r="AS3999" s="57">
        <v>6.5021760000000001E-3</v>
      </c>
      <c r="AT3999" s="57">
        <v>1.5831281999999999E-2</v>
      </c>
      <c r="AU3999" s="57">
        <v>0</v>
      </c>
      <c r="AV3999" s="57">
        <v>62.119999982000003</v>
      </c>
      <c r="AW3999" s="57">
        <v>4.1849999889999996</v>
      </c>
      <c r="AX3999" s="57">
        <v>0</v>
      </c>
      <c r="AY3999" s="57">
        <v>0.40391515300000003</v>
      </c>
      <c r="AZ3999" s="57">
        <v>6.6253915999999996E-2</v>
      </c>
      <c r="BA3999" s="57">
        <v>0</v>
      </c>
      <c r="BB3999" s="57">
        <v>0.470169069</v>
      </c>
      <c r="BC3999" s="57">
        <v>0</v>
      </c>
      <c r="BD3999" s="57">
        <v>0</v>
      </c>
      <c r="BE3999" s="57">
        <v>0</v>
      </c>
      <c r="BF3999" s="57">
        <v>2.3612890000000001E-2</v>
      </c>
      <c r="BG3999" s="57">
        <v>1.1754227000000001E-2</v>
      </c>
      <c r="BH3999" s="57">
        <v>3.5367117000000003E-2</v>
      </c>
      <c r="BI3999" s="57">
        <v>0</v>
      </c>
      <c r="BJ3999" s="57">
        <v>0</v>
      </c>
      <c r="BK3999" s="57">
        <v>0</v>
      </c>
      <c r="BL3999" s="57">
        <v>0</v>
      </c>
      <c r="BM3999" s="57">
        <v>0</v>
      </c>
      <c r="BN3999" s="57">
        <v>0</v>
      </c>
      <c r="BO3999" s="57">
        <v>0</v>
      </c>
      <c r="BP3999" s="57">
        <v>0.43480195199999999</v>
      </c>
      <c r="BQ3999" s="57">
        <v>1.8503823999999999E-2</v>
      </c>
      <c r="BR3999" s="57">
        <v>4.2444960000000004E-3</v>
      </c>
      <c r="BS3999" s="57">
        <v>0.43480195199999999</v>
      </c>
      <c r="BT3999" s="57">
        <v>1.8503823999999999E-2</v>
      </c>
      <c r="BU3999" s="57">
        <v>4.2444960000000004E-3</v>
      </c>
    </row>
    <row r="4000" spans="1:73" x14ac:dyDescent="0.25">
      <c r="A4000" s="57">
        <v>5</v>
      </c>
      <c r="B4000" s="57">
        <v>42285342160000</v>
      </c>
      <c r="C4000" s="57" t="s">
        <v>176</v>
      </c>
      <c r="D4000" s="57" t="s">
        <v>177</v>
      </c>
      <c r="E4000" s="57" t="s">
        <v>178</v>
      </c>
      <c r="F4000" s="57">
        <v>0</v>
      </c>
      <c r="G4000" s="57" t="s">
        <v>49</v>
      </c>
      <c r="H4000" s="57" t="s">
        <v>150</v>
      </c>
      <c r="I4000" s="57" t="s">
        <v>151</v>
      </c>
      <c r="J4000" s="57" t="s">
        <v>152</v>
      </c>
      <c r="K4000" s="57" t="s">
        <v>51</v>
      </c>
      <c r="L4000" s="57" t="s">
        <v>153</v>
      </c>
      <c r="M4000" s="57" t="s">
        <v>154</v>
      </c>
      <c r="N4000" s="57" t="s">
        <v>155</v>
      </c>
      <c r="P4000" s="57" t="s">
        <v>156</v>
      </c>
      <c r="Q4000" s="57" t="s">
        <v>157</v>
      </c>
      <c r="R4000" s="57" t="s">
        <v>158</v>
      </c>
      <c r="S4000" s="57" t="s">
        <v>159</v>
      </c>
      <c r="U4000" s="57" t="s">
        <v>160</v>
      </c>
      <c r="V4000" s="57" t="s">
        <v>160</v>
      </c>
      <c r="W4000" s="57" t="s">
        <v>160</v>
      </c>
      <c r="X4000" s="57" t="s">
        <v>160</v>
      </c>
      <c r="Y4000" s="57" t="s">
        <v>160</v>
      </c>
      <c r="Z4000" s="57" t="s">
        <v>160</v>
      </c>
      <c r="AA4000" s="57" t="s">
        <v>160</v>
      </c>
      <c r="AB4000" s="57" t="s">
        <v>160</v>
      </c>
      <c r="AC4000" s="57" t="s">
        <v>160</v>
      </c>
      <c r="AD4000" s="57" t="s">
        <v>160</v>
      </c>
      <c r="AE4000" s="57" t="s">
        <v>160</v>
      </c>
      <c r="AF4000" s="57" t="s">
        <v>160</v>
      </c>
      <c r="AG4000" s="57" t="s">
        <v>160</v>
      </c>
      <c r="AH4000" s="57" t="s">
        <v>160</v>
      </c>
      <c r="AI4000" s="57" t="s">
        <v>179</v>
      </c>
      <c r="AL4000" s="9">
        <v>57436</v>
      </c>
      <c r="AM4000" s="57">
        <v>84.775022480999993</v>
      </c>
      <c r="AN4000" s="57">
        <v>275.20989390699998</v>
      </c>
      <c r="AO4000" s="57">
        <v>0.13836704899999999</v>
      </c>
      <c r="AP4000" s="57">
        <v>84.775022480999993</v>
      </c>
      <c r="AQ4000" s="57">
        <v>206.40742043</v>
      </c>
      <c r="AR4000" s="57">
        <v>0</v>
      </c>
      <c r="AS4000" s="57">
        <v>6.2487669999999997E-3</v>
      </c>
      <c r="AT4000" s="57">
        <v>1.5214291E-2</v>
      </c>
      <c r="AU4000" s="57">
        <v>0</v>
      </c>
      <c r="AV4000" s="57">
        <v>62.119999993999997</v>
      </c>
      <c r="AW4000" s="57">
        <v>4.1850000109999996</v>
      </c>
      <c r="AX4000" s="57">
        <v>0</v>
      </c>
      <c r="AY4000" s="57">
        <v>0.3881734</v>
      </c>
      <c r="AZ4000" s="57">
        <v>6.3671807999999996E-2</v>
      </c>
      <c r="BA4000" s="57">
        <v>0</v>
      </c>
      <c r="BB4000" s="57">
        <v>0.451845208</v>
      </c>
      <c r="BC4000" s="57">
        <v>0</v>
      </c>
      <c r="BD4000" s="57">
        <v>0</v>
      </c>
      <c r="BE4000" s="57">
        <v>0</v>
      </c>
      <c r="BF4000" s="57">
        <v>2.2692627E-2</v>
      </c>
      <c r="BG4000" s="57">
        <v>1.129613E-2</v>
      </c>
      <c r="BH4000" s="57">
        <v>3.3988757000000001E-2</v>
      </c>
      <c r="BI4000" s="57">
        <v>0</v>
      </c>
      <c r="BJ4000" s="57">
        <v>0</v>
      </c>
      <c r="BK4000" s="57">
        <v>0</v>
      </c>
      <c r="BL4000" s="57">
        <v>0</v>
      </c>
      <c r="BM4000" s="57">
        <v>0</v>
      </c>
      <c r="BN4000" s="57">
        <v>0</v>
      </c>
      <c r="BO4000" s="57">
        <v>0</v>
      </c>
      <c r="BP4000" s="57">
        <v>0.41785645100000002</v>
      </c>
      <c r="BQ4000" s="57">
        <v>1.7644011000000001E-2</v>
      </c>
      <c r="BR4000" s="57">
        <v>4.0325179999999997E-3</v>
      </c>
      <c r="BS4000" s="57">
        <v>0.41785645100000002</v>
      </c>
      <c r="BT4000" s="57">
        <v>1.7644011000000001E-2</v>
      </c>
      <c r="BU4000" s="57">
        <v>4.0325179999999997E-3</v>
      </c>
    </row>
    <row r="4001" spans="1:73" x14ac:dyDescent="0.25">
      <c r="A4001" s="57">
        <v>5</v>
      </c>
      <c r="B4001" s="57">
        <v>42285342160000</v>
      </c>
      <c r="C4001" s="57" t="s">
        <v>176</v>
      </c>
      <c r="D4001" s="57" t="s">
        <v>177</v>
      </c>
      <c r="E4001" s="57" t="s">
        <v>178</v>
      </c>
      <c r="F4001" s="57">
        <v>0</v>
      </c>
      <c r="G4001" s="57" t="s">
        <v>49</v>
      </c>
      <c r="H4001" s="57" t="s">
        <v>150</v>
      </c>
      <c r="I4001" s="57" t="s">
        <v>151</v>
      </c>
      <c r="J4001" s="57" t="s">
        <v>152</v>
      </c>
      <c r="K4001" s="57" t="s">
        <v>51</v>
      </c>
      <c r="L4001" s="57" t="s">
        <v>153</v>
      </c>
      <c r="M4001" s="57" t="s">
        <v>154</v>
      </c>
      <c r="N4001" s="57" t="s">
        <v>155</v>
      </c>
      <c r="P4001" s="57" t="s">
        <v>156</v>
      </c>
      <c r="Q4001" s="57" t="s">
        <v>157</v>
      </c>
      <c r="R4001" s="57" t="s">
        <v>158</v>
      </c>
      <c r="S4001" s="57" t="s">
        <v>159</v>
      </c>
      <c r="U4001" s="57" t="s">
        <v>160</v>
      </c>
      <c r="V4001" s="57" t="s">
        <v>160</v>
      </c>
      <c r="W4001" s="57" t="s">
        <v>160</v>
      </c>
      <c r="X4001" s="57" t="s">
        <v>160</v>
      </c>
      <c r="Y4001" s="57" t="s">
        <v>160</v>
      </c>
      <c r="Z4001" s="57" t="s">
        <v>160</v>
      </c>
      <c r="AA4001" s="57" t="s">
        <v>160</v>
      </c>
      <c r="AB4001" s="57" t="s">
        <v>160</v>
      </c>
      <c r="AC4001" s="57" t="s">
        <v>160</v>
      </c>
      <c r="AD4001" s="57" t="s">
        <v>160</v>
      </c>
      <c r="AE4001" s="57" t="s">
        <v>160</v>
      </c>
      <c r="AF4001" s="57" t="s">
        <v>160</v>
      </c>
      <c r="AG4001" s="57" t="s">
        <v>160</v>
      </c>
      <c r="AH4001" s="57" t="s">
        <v>160</v>
      </c>
      <c r="AI4001" s="57" t="s">
        <v>179</v>
      </c>
      <c r="AL4001" s="9">
        <v>57466</v>
      </c>
      <c r="AM4001" s="57">
        <v>86.993045019999997</v>
      </c>
      <c r="AN4001" s="57">
        <v>282.41038445100003</v>
      </c>
      <c r="AO4001" s="57">
        <v>0.14198723399999999</v>
      </c>
      <c r="AP4001" s="57">
        <v>86.993045019999997</v>
      </c>
      <c r="AQ4001" s="57">
        <v>211.80778833799999</v>
      </c>
      <c r="AR4001" s="57">
        <v>0</v>
      </c>
      <c r="AS4001" s="57">
        <v>6.4122570000000002E-3</v>
      </c>
      <c r="AT4001" s="57">
        <v>1.5612351999999999E-2</v>
      </c>
      <c r="AU4001" s="57">
        <v>0</v>
      </c>
      <c r="AV4001" s="57">
        <v>62.120000025000003</v>
      </c>
      <c r="AW4001" s="57">
        <v>4.1849999919999998</v>
      </c>
      <c r="AX4001" s="57">
        <v>0</v>
      </c>
      <c r="AY4001" s="57">
        <v>0.39832942599999999</v>
      </c>
      <c r="AZ4001" s="57">
        <v>6.5337693000000002E-2</v>
      </c>
      <c r="BA4001" s="57">
        <v>0</v>
      </c>
      <c r="BB4001" s="57">
        <v>0.46366711999999999</v>
      </c>
      <c r="BC4001" s="57">
        <v>0</v>
      </c>
      <c r="BD4001" s="57">
        <v>0</v>
      </c>
      <c r="BE4001" s="57">
        <v>0</v>
      </c>
      <c r="BF4001" s="57">
        <v>2.3286349000000001E-2</v>
      </c>
      <c r="BG4001" s="57">
        <v>1.1591677999999999E-2</v>
      </c>
      <c r="BH4001" s="57">
        <v>3.4878026999999999E-2</v>
      </c>
      <c r="BI4001" s="57">
        <v>0</v>
      </c>
      <c r="BJ4001" s="57">
        <v>0</v>
      </c>
      <c r="BK4001" s="57">
        <v>0</v>
      </c>
      <c r="BL4001" s="57">
        <v>0</v>
      </c>
      <c r="BM4001" s="57">
        <v>0</v>
      </c>
      <c r="BN4001" s="57">
        <v>0</v>
      </c>
      <c r="BO4001" s="57">
        <v>0</v>
      </c>
      <c r="BP4001" s="57">
        <v>0.42878909300000001</v>
      </c>
      <c r="BQ4001" s="57">
        <v>1.7959770999999999E-2</v>
      </c>
      <c r="BR4001" s="57">
        <v>4.0892280000000003E-3</v>
      </c>
      <c r="BS4001" s="57">
        <v>0.42878909300000001</v>
      </c>
      <c r="BT4001" s="57">
        <v>1.7959770999999999E-2</v>
      </c>
      <c r="BU4001" s="57">
        <v>4.0892280000000003E-3</v>
      </c>
    </row>
    <row r="4002" spans="1:73" x14ac:dyDescent="0.25">
      <c r="A4002" s="57">
        <v>5</v>
      </c>
      <c r="B4002" s="57">
        <v>42285342160000</v>
      </c>
      <c r="C4002" s="57" t="s">
        <v>176</v>
      </c>
      <c r="D4002" s="57" t="s">
        <v>177</v>
      </c>
      <c r="E4002" s="57" t="s">
        <v>178</v>
      </c>
      <c r="F4002" s="57">
        <v>0</v>
      </c>
      <c r="G4002" s="57" t="s">
        <v>49</v>
      </c>
      <c r="H4002" s="57" t="s">
        <v>150</v>
      </c>
      <c r="I4002" s="57" t="s">
        <v>151</v>
      </c>
      <c r="J4002" s="57" t="s">
        <v>152</v>
      </c>
      <c r="K4002" s="57" t="s">
        <v>51</v>
      </c>
      <c r="L4002" s="57" t="s">
        <v>153</v>
      </c>
      <c r="M4002" s="57" t="s">
        <v>154</v>
      </c>
      <c r="N4002" s="57" t="s">
        <v>155</v>
      </c>
      <c r="P4002" s="57" t="s">
        <v>156</v>
      </c>
      <c r="Q4002" s="57" t="s">
        <v>157</v>
      </c>
      <c r="R4002" s="57" t="s">
        <v>158</v>
      </c>
      <c r="S4002" s="57" t="s">
        <v>159</v>
      </c>
      <c r="U4002" s="57" t="s">
        <v>160</v>
      </c>
      <c r="V4002" s="57" t="s">
        <v>160</v>
      </c>
      <c r="W4002" s="57" t="s">
        <v>160</v>
      </c>
      <c r="X4002" s="57" t="s">
        <v>160</v>
      </c>
      <c r="Y4002" s="57" t="s">
        <v>160</v>
      </c>
      <c r="Z4002" s="57" t="s">
        <v>160</v>
      </c>
      <c r="AA4002" s="57" t="s">
        <v>160</v>
      </c>
      <c r="AB4002" s="57" t="s">
        <v>160</v>
      </c>
      <c r="AC4002" s="57" t="s">
        <v>160</v>
      </c>
      <c r="AD4002" s="57" t="s">
        <v>160</v>
      </c>
      <c r="AE4002" s="57" t="s">
        <v>160</v>
      </c>
      <c r="AF4002" s="57" t="s">
        <v>160</v>
      </c>
      <c r="AG4002" s="57" t="s">
        <v>160</v>
      </c>
      <c r="AH4002" s="57" t="s">
        <v>160</v>
      </c>
      <c r="AI4002" s="57" t="s">
        <v>179</v>
      </c>
      <c r="AL4002" s="9">
        <v>57497</v>
      </c>
      <c r="AM4002" s="57">
        <v>83.602672106</v>
      </c>
      <c r="AN4002" s="57">
        <v>271.40402735800001</v>
      </c>
      <c r="AO4002" s="57">
        <v>0.13645357699999999</v>
      </c>
      <c r="AP4002" s="57">
        <v>83.602672106</v>
      </c>
      <c r="AQ4002" s="57">
        <v>203.55302051800001</v>
      </c>
      <c r="AR4002" s="57">
        <v>0</v>
      </c>
      <c r="AS4002" s="57">
        <v>6.1623529999999998E-3</v>
      </c>
      <c r="AT4002" s="57">
        <v>1.5003893000000001E-2</v>
      </c>
      <c r="AU4002" s="57">
        <v>0</v>
      </c>
      <c r="AV4002" s="57">
        <v>62.119999942</v>
      </c>
      <c r="AW4002" s="57">
        <v>4.1849999860000002</v>
      </c>
      <c r="AX4002" s="57">
        <v>0</v>
      </c>
      <c r="AY4002" s="57">
        <v>0.38280536599999998</v>
      </c>
      <c r="AZ4002" s="57">
        <v>6.2791292999999998E-2</v>
      </c>
      <c r="BA4002" s="57">
        <v>0</v>
      </c>
      <c r="BB4002" s="57">
        <v>0.44559665900000001</v>
      </c>
      <c r="BC4002" s="57">
        <v>0</v>
      </c>
      <c r="BD4002" s="57">
        <v>0</v>
      </c>
      <c r="BE4002" s="57">
        <v>0</v>
      </c>
      <c r="BF4002" s="57">
        <v>2.2378812000000001E-2</v>
      </c>
      <c r="BG4002" s="57">
        <v>1.1139916E-2</v>
      </c>
      <c r="BH4002" s="57">
        <v>3.3518727999999998E-2</v>
      </c>
      <c r="BI4002" s="57">
        <v>0</v>
      </c>
      <c r="BJ4002" s="57">
        <v>0</v>
      </c>
      <c r="BK4002" s="57">
        <v>0</v>
      </c>
      <c r="BL4002" s="57">
        <v>0</v>
      </c>
      <c r="BM4002" s="57">
        <v>0</v>
      </c>
      <c r="BN4002" s="57">
        <v>0</v>
      </c>
      <c r="BO4002" s="57">
        <v>0</v>
      </c>
      <c r="BP4002" s="57">
        <v>0.41207793100000001</v>
      </c>
      <c r="BQ4002" s="57">
        <v>1.7125238000000001E-2</v>
      </c>
      <c r="BR4002" s="57">
        <v>3.8850040000000001E-3</v>
      </c>
      <c r="BS4002" s="57">
        <v>0.41207793100000001</v>
      </c>
      <c r="BT4002" s="57">
        <v>1.7125238000000001E-2</v>
      </c>
      <c r="BU4002" s="57">
        <v>3.8850040000000001E-3</v>
      </c>
    </row>
    <row r="4003" spans="1:73" x14ac:dyDescent="0.25">
      <c r="A4003" s="57">
        <v>5</v>
      </c>
      <c r="B4003" s="57">
        <v>42285342160000</v>
      </c>
      <c r="C4003" s="57" t="s">
        <v>176</v>
      </c>
      <c r="D4003" s="57" t="s">
        <v>177</v>
      </c>
      <c r="E4003" s="57" t="s">
        <v>178</v>
      </c>
      <c r="F4003" s="57">
        <v>0</v>
      </c>
      <c r="G4003" s="57" t="s">
        <v>49</v>
      </c>
      <c r="H4003" s="57" t="s">
        <v>150</v>
      </c>
      <c r="I4003" s="57" t="s">
        <v>151</v>
      </c>
      <c r="J4003" s="57" t="s">
        <v>152</v>
      </c>
      <c r="K4003" s="57" t="s">
        <v>51</v>
      </c>
      <c r="L4003" s="57" t="s">
        <v>153</v>
      </c>
      <c r="M4003" s="57" t="s">
        <v>154</v>
      </c>
      <c r="N4003" s="57" t="s">
        <v>155</v>
      </c>
      <c r="P4003" s="57" t="s">
        <v>156</v>
      </c>
      <c r="Q4003" s="57" t="s">
        <v>157</v>
      </c>
      <c r="R4003" s="57" t="s">
        <v>158</v>
      </c>
      <c r="S4003" s="57" t="s">
        <v>159</v>
      </c>
      <c r="U4003" s="57" t="s">
        <v>160</v>
      </c>
      <c r="V4003" s="57" t="s">
        <v>160</v>
      </c>
      <c r="W4003" s="57" t="s">
        <v>160</v>
      </c>
      <c r="X4003" s="57" t="s">
        <v>160</v>
      </c>
      <c r="Y4003" s="57" t="s">
        <v>160</v>
      </c>
      <c r="Z4003" s="57" t="s">
        <v>160</v>
      </c>
      <c r="AA4003" s="57" t="s">
        <v>160</v>
      </c>
      <c r="AB4003" s="57" t="s">
        <v>160</v>
      </c>
      <c r="AC4003" s="57" t="s">
        <v>160</v>
      </c>
      <c r="AD4003" s="57" t="s">
        <v>160</v>
      </c>
      <c r="AE4003" s="57" t="s">
        <v>160</v>
      </c>
      <c r="AF4003" s="57" t="s">
        <v>160</v>
      </c>
      <c r="AG4003" s="57" t="s">
        <v>160</v>
      </c>
      <c r="AH4003" s="57" t="s">
        <v>160</v>
      </c>
      <c r="AI4003" s="57" t="s">
        <v>179</v>
      </c>
      <c r="AL4003" s="9">
        <v>57527</v>
      </c>
      <c r="AM4003" s="57">
        <v>85.790021701000001</v>
      </c>
      <c r="AN4003" s="57">
        <v>278.50494260800002</v>
      </c>
      <c r="AO4003" s="57">
        <v>0.140023698</v>
      </c>
      <c r="AP4003" s="57">
        <v>85.790021701000001</v>
      </c>
      <c r="AQ4003" s="57">
        <v>208.878706956</v>
      </c>
      <c r="AR4003" s="57">
        <v>0</v>
      </c>
      <c r="AS4003" s="57">
        <v>6.3235820000000003E-3</v>
      </c>
      <c r="AT4003" s="57">
        <v>1.5396449E-2</v>
      </c>
      <c r="AU4003" s="57">
        <v>0</v>
      </c>
      <c r="AV4003" s="57">
        <v>62.120000025000003</v>
      </c>
      <c r="AW4003" s="57">
        <v>4.1849999960000002</v>
      </c>
      <c r="AX4003" s="57">
        <v>0</v>
      </c>
      <c r="AY4003" s="57">
        <v>0.39282094499999998</v>
      </c>
      <c r="AZ4003" s="57">
        <v>6.4434141E-2</v>
      </c>
      <c r="BA4003" s="57">
        <v>0</v>
      </c>
      <c r="BB4003" s="57">
        <v>0.45725508599999998</v>
      </c>
      <c r="BC4003" s="57">
        <v>0</v>
      </c>
      <c r="BD4003" s="57">
        <v>0</v>
      </c>
      <c r="BE4003" s="57">
        <v>0</v>
      </c>
      <c r="BF4003" s="57">
        <v>2.2964322999999998E-2</v>
      </c>
      <c r="BG4003" s="57">
        <v>1.1431377E-2</v>
      </c>
      <c r="BH4003" s="57">
        <v>3.4395700000000001E-2</v>
      </c>
      <c r="BI4003" s="57">
        <v>0</v>
      </c>
      <c r="BJ4003" s="57">
        <v>0</v>
      </c>
      <c r="BK4003" s="57">
        <v>0</v>
      </c>
      <c r="BL4003" s="57">
        <v>0</v>
      </c>
      <c r="BM4003" s="57">
        <v>0</v>
      </c>
      <c r="BN4003" s="57">
        <v>0</v>
      </c>
      <c r="BO4003" s="57">
        <v>0</v>
      </c>
      <c r="BP4003" s="57">
        <v>0.422859386</v>
      </c>
      <c r="BQ4003" s="57">
        <v>1.7431714000000001E-2</v>
      </c>
      <c r="BR4003" s="57">
        <v>3.939639E-3</v>
      </c>
      <c r="BS4003" s="57">
        <v>0.422859386</v>
      </c>
      <c r="BT4003" s="57">
        <v>1.7431714000000001E-2</v>
      </c>
      <c r="BU4003" s="57">
        <v>3.939639E-3</v>
      </c>
    </row>
    <row r="4004" spans="1:73" x14ac:dyDescent="0.25">
      <c r="A4004" s="57">
        <v>5</v>
      </c>
      <c r="B4004" s="57">
        <v>42285342160000</v>
      </c>
      <c r="C4004" s="57" t="s">
        <v>176</v>
      </c>
      <c r="D4004" s="57" t="s">
        <v>177</v>
      </c>
      <c r="E4004" s="57" t="s">
        <v>178</v>
      </c>
      <c r="F4004" s="57">
        <v>0</v>
      </c>
      <c r="G4004" s="57" t="s">
        <v>49</v>
      </c>
      <c r="H4004" s="57" t="s">
        <v>150</v>
      </c>
      <c r="I4004" s="57" t="s">
        <v>151</v>
      </c>
      <c r="J4004" s="57" t="s">
        <v>152</v>
      </c>
      <c r="K4004" s="57" t="s">
        <v>51</v>
      </c>
      <c r="L4004" s="57" t="s">
        <v>153</v>
      </c>
      <c r="M4004" s="57" t="s">
        <v>154</v>
      </c>
      <c r="N4004" s="57" t="s">
        <v>155</v>
      </c>
      <c r="P4004" s="57" t="s">
        <v>156</v>
      </c>
      <c r="Q4004" s="57" t="s">
        <v>157</v>
      </c>
      <c r="R4004" s="57" t="s">
        <v>158</v>
      </c>
      <c r="S4004" s="57" t="s">
        <v>159</v>
      </c>
      <c r="U4004" s="57" t="s">
        <v>160</v>
      </c>
      <c r="V4004" s="57" t="s">
        <v>160</v>
      </c>
      <c r="W4004" s="57" t="s">
        <v>160</v>
      </c>
      <c r="X4004" s="57" t="s">
        <v>160</v>
      </c>
      <c r="Y4004" s="57" t="s">
        <v>160</v>
      </c>
      <c r="Z4004" s="57" t="s">
        <v>160</v>
      </c>
      <c r="AA4004" s="57" t="s">
        <v>160</v>
      </c>
      <c r="AB4004" s="57" t="s">
        <v>160</v>
      </c>
      <c r="AC4004" s="57" t="s">
        <v>160</v>
      </c>
      <c r="AD4004" s="57" t="s">
        <v>160</v>
      </c>
      <c r="AE4004" s="57" t="s">
        <v>160</v>
      </c>
      <c r="AF4004" s="57" t="s">
        <v>160</v>
      </c>
      <c r="AG4004" s="57" t="s">
        <v>160</v>
      </c>
      <c r="AH4004" s="57" t="s">
        <v>160</v>
      </c>
      <c r="AI4004" s="57" t="s">
        <v>179</v>
      </c>
      <c r="AL4004" s="9">
        <v>57558</v>
      </c>
      <c r="AM4004" s="57">
        <v>85.185039357999997</v>
      </c>
      <c r="AN4004" s="57">
        <v>276.540954613</v>
      </c>
      <c r="AO4004" s="57">
        <v>0.13903626599999999</v>
      </c>
      <c r="AP4004" s="57">
        <v>85.185039357999997</v>
      </c>
      <c r="AQ4004" s="57">
        <v>207.40571595899999</v>
      </c>
      <c r="AR4004" s="57">
        <v>0</v>
      </c>
      <c r="AS4004" s="57">
        <v>6.2789889999999996E-3</v>
      </c>
      <c r="AT4004" s="57">
        <v>1.5287874999999999E-2</v>
      </c>
      <c r="AU4004" s="57">
        <v>0</v>
      </c>
      <c r="AV4004" s="57">
        <v>62.120000050999998</v>
      </c>
      <c r="AW4004" s="57">
        <v>4.1850000080000003</v>
      </c>
      <c r="AX4004" s="57">
        <v>0</v>
      </c>
      <c r="AY4004" s="57">
        <v>0.39005081200000002</v>
      </c>
      <c r="AZ4004" s="57">
        <v>6.3979757999999998E-2</v>
      </c>
      <c r="BA4004" s="57">
        <v>0</v>
      </c>
      <c r="BB4004" s="57">
        <v>0.45403057099999999</v>
      </c>
      <c r="BC4004" s="57">
        <v>0</v>
      </c>
      <c r="BD4004" s="57">
        <v>0</v>
      </c>
      <c r="BE4004" s="57">
        <v>0</v>
      </c>
      <c r="BF4004" s="57">
        <v>2.2802381E-2</v>
      </c>
      <c r="BG4004" s="57">
        <v>1.1350763999999999E-2</v>
      </c>
      <c r="BH4004" s="57">
        <v>3.4153145000000003E-2</v>
      </c>
      <c r="BI4004" s="57">
        <v>0</v>
      </c>
      <c r="BJ4004" s="57">
        <v>0</v>
      </c>
      <c r="BK4004" s="57">
        <v>0</v>
      </c>
      <c r="BL4004" s="57">
        <v>0</v>
      </c>
      <c r="BM4004" s="57">
        <v>0</v>
      </c>
      <c r="BN4004" s="57">
        <v>0</v>
      </c>
      <c r="BO4004" s="57">
        <v>0</v>
      </c>
      <c r="BP4004" s="57">
        <v>0.419877426</v>
      </c>
      <c r="BQ4004" s="57">
        <v>1.7169336E-2</v>
      </c>
      <c r="BR4004" s="57">
        <v>3.865729E-3</v>
      </c>
      <c r="BS4004" s="57">
        <v>0.419877426</v>
      </c>
      <c r="BT4004" s="57">
        <v>1.7169336E-2</v>
      </c>
      <c r="BU4004" s="57">
        <v>3.865729E-3</v>
      </c>
    </row>
    <row r="4005" spans="1:73" x14ac:dyDescent="0.25">
      <c r="A4005" s="57">
        <v>5</v>
      </c>
      <c r="B4005" s="57">
        <v>42285342160000</v>
      </c>
      <c r="C4005" s="57" t="s">
        <v>176</v>
      </c>
      <c r="D4005" s="57" t="s">
        <v>177</v>
      </c>
      <c r="E4005" s="57" t="s">
        <v>178</v>
      </c>
      <c r="F4005" s="57">
        <v>0</v>
      </c>
      <c r="G4005" s="57" t="s">
        <v>49</v>
      </c>
      <c r="H4005" s="57" t="s">
        <v>150</v>
      </c>
      <c r="I4005" s="57" t="s">
        <v>151</v>
      </c>
      <c r="J4005" s="57" t="s">
        <v>152</v>
      </c>
      <c r="K4005" s="57" t="s">
        <v>51</v>
      </c>
      <c r="L4005" s="57" t="s">
        <v>153</v>
      </c>
      <c r="M4005" s="57" t="s">
        <v>154</v>
      </c>
      <c r="N4005" s="57" t="s">
        <v>155</v>
      </c>
      <c r="P4005" s="57" t="s">
        <v>156</v>
      </c>
      <c r="Q4005" s="57" t="s">
        <v>157</v>
      </c>
      <c r="R4005" s="57" t="s">
        <v>158</v>
      </c>
      <c r="S4005" s="57" t="s">
        <v>159</v>
      </c>
      <c r="U4005" s="57" t="s">
        <v>160</v>
      </c>
      <c r="V4005" s="57" t="s">
        <v>160</v>
      </c>
      <c r="W4005" s="57" t="s">
        <v>160</v>
      </c>
      <c r="X4005" s="57" t="s">
        <v>160</v>
      </c>
      <c r="Y4005" s="57" t="s">
        <v>160</v>
      </c>
      <c r="Z4005" s="57" t="s">
        <v>160</v>
      </c>
      <c r="AA4005" s="57" t="s">
        <v>160</v>
      </c>
      <c r="AB4005" s="57" t="s">
        <v>160</v>
      </c>
      <c r="AC4005" s="57" t="s">
        <v>160</v>
      </c>
      <c r="AD4005" s="57" t="s">
        <v>160</v>
      </c>
      <c r="AE4005" s="57" t="s">
        <v>160</v>
      </c>
      <c r="AF4005" s="57" t="s">
        <v>160</v>
      </c>
      <c r="AG4005" s="57" t="s">
        <v>160</v>
      </c>
      <c r="AH4005" s="57" t="s">
        <v>160</v>
      </c>
      <c r="AI4005" s="57" t="s">
        <v>179</v>
      </c>
      <c r="AL4005" s="9">
        <v>57589</v>
      </c>
      <c r="AM4005" s="57">
        <v>81.865129702000004</v>
      </c>
      <c r="AN4005" s="57">
        <v>265.763346334</v>
      </c>
      <c r="AO4005" s="57">
        <v>0.13361761599999999</v>
      </c>
      <c r="AP4005" s="57">
        <v>81.865129702000004</v>
      </c>
      <c r="AQ4005" s="57">
        <v>199.32250974999999</v>
      </c>
      <c r="AR4005" s="57">
        <v>0</v>
      </c>
      <c r="AS4005" s="57">
        <v>6.034279E-3</v>
      </c>
      <c r="AT4005" s="57">
        <v>1.4692062000000001E-2</v>
      </c>
      <c r="AU4005" s="57">
        <v>0</v>
      </c>
      <c r="AV4005" s="57">
        <v>62.119999919999998</v>
      </c>
      <c r="AW4005" s="57">
        <v>4.1849999679999996</v>
      </c>
      <c r="AX4005" s="57">
        <v>0</v>
      </c>
      <c r="AY4005" s="57">
        <v>0.37484939299999998</v>
      </c>
      <c r="AZ4005" s="57">
        <v>6.1486279999999997E-2</v>
      </c>
      <c r="BA4005" s="57">
        <v>0</v>
      </c>
      <c r="BB4005" s="57">
        <v>0.43633567400000001</v>
      </c>
      <c r="BC4005" s="57">
        <v>0</v>
      </c>
      <c r="BD4005" s="57">
        <v>0</v>
      </c>
      <c r="BE4005" s="57">
        <v>0</v>
      </c>
      <c r="BF4005" s="57">
        <v>2.1913704999999999E-2</v>
      </c>
      <c r="BG4005" s="57">
        <v>1.0908391999999999E-2</v>
      </c>
      <c r="BH4005" s="57">
        <v>3.2822097000000001E-2</v>
      </c>
      <c r="BI4005" s="57">
        <v>0</v>
      </c>
      <c r="BJ4005" s="57">
        <v>0</v>
      </c>
      <c r="BK4005" s="57">
        <v>0</v>
      </c>
      <c r="BL4005" s="57">
        <v>0</v>
      </c>
      <c r="BM4005" s="57">
        <v>0</v>
      </c>
      <c r="BN4005" s="57">
        <v>0</v>
      </c>
      <c r="BO4005" s="57">
        <v>0</v>
      </c>
      <c r="BP4005" s="57">
        <v>0.40351357700000001</v>
      </c>
      <c r="BQ4005" s="57">
        <v>1.6371532000000001E-2</v>
      </c>
      <c r="BR4005" s="57">
        <v>3.6726670000000001E-3</v>
      </c>
      <c r="BS4005" s="57">
        <v>0.40351357700000001</v>
      </c>
      <c r="BT4005" s="57">
        <v>1.6371532000000001E-2</v>
      </c>
      <c r="BU4005" s="57">
        <v>3.6726670000000001E-3</v>
      </c>
    </row>
    <row r="4006" spans="1:73" x14ac:dyDescent="0.25">
      <c r="A4006" s="57">
        <v>5</v>
      </c>
      <c r="B4006" s="57">
        <v>42285342160000</v>
      </c>
      <c r="C4006" s="57" t="s">
        <v>176</v>
      </c>
      <c r="D4006" s="57" t="s">
        <v>177</v>
      </c>
      <c r="E4006" s="57" t="s">
        <v>178</v>
      </c>
      <c r="F4006" s="57">
        <v>0</v>
      </c>
      <c r="G4006" s="57" t="s">
        <v>49</v>
      </c>
      <c r="H4006" s="57" t="s">
        <v>150</v>
      </c>
      <c r="I4006" s="57" t="s">
        <v>151</v>
      </c>
      <c r="J4006" s="57" t="s">
        <v>152</v>
      </c>
      <c r="K4006" s="57" t="s">
        <v>51</v>
      </c>
      <c r="L4006" s="57" t="s">
        <v>153</v>
      </c>
      <c r="M4006" s="57" t="s">
        <v>154</v>
      </c>
      <c r="N4006" s="57" t="s">
        <v>155</v>
      </c>
      <c r="P4006" s="57" t="s">
        <v>156</v>
      </c>
      <c r="Q4006" s="57" t="s">
        <v>157</v>
      </c>
      <c r="R4006" s="57" t="s">
        <v>158</v>
      </c>
      <c r="S4006" s="57" t="s">
        <v>159</v>
      </c>
      <c r="U4006" s="57" t="s">
        <v>160</v>
      </c>
      <c r="V4006" s="57" t="s">
        <v>160</v>
      </c>
      <c r="W4006" s="57" t="s">
        <v>160</v>
      </c>
      <c r="X4006" s="57" t="s">
        <v>160</v>
      </c>
      <c r="Y4006" s="57" t="s">
        <v>160</v>
      </c>
      <c r="Z4006" s="57" t="s">
        <v>160</v>
      </c>
      <c r="AA4006" s="57" t="s">
        <v>160</v>
      </c>
      <c r="AB4006" s="57" t="s">
        <v>160</v>
      </c>
      <c r="AC4006" s="57" t="s">
        <v>160</v>
      </c>
      <c r="AD4006" s="57" t="s">
        <v>160</v>
      </c>
      <c r="AE4006" s="57" t="s">
        <v>160</v>
      </c>
      <c r="AF4006" s="57" t="s">
        <v>160</v>
      </c>
      <c r="AG4006" s="57" t="s">
        <v>160</v>
      </c>
      <c r="AH4006" s="57" t="s">
        <v>160</v>
      </c>
      <c r="AI4006" s="57" t="s">
        <v>179</v>
      </c>
      <c r="AL4006" s="9">
        <v>57619</v>
      </c>
      <c r="AM4006" s="57">
        <v>84.007018876000004</v>
      </c>
      <c r="AN4006" s="57">
        <v>272.71668087799998</v>
      </c>
      <c r="AO4006" s="57">
        <v>0.13711353900000001</v>
      </c>
      <c r="AP4006" s="57">
        <v>84.007018876000004</v>
      </c>
      <c r="AQ4006" s="57">
        <v>204.53751065899999</v>
      </c>
      <c r="AR4006" s="57">
        <v>0</v>
      </c>
      <c r="AS4006" s="57">
        <v>6.1921570000000002E-3</v>
      </c>
      <c r="AT4006" s="57">
        <v>1.507646E-2</v>
      </c>
      <c r="AU4006" s="57">
        <v>0</v>
      </c>
      <c r="AV4006" s="57">
        <v>62.120000026</v>
      </c>
      <c r="AW4006" s="57">
        <v>4.1849999929999999</v>
      </c>
      <c r="AX4006" s="57">
        <v>0</v>
      </c>
      <c r="AY4006" s="57">
        <v>0.38465681499999999</v>
      </c>
      <c r="AZ4006" s="57">
        <v>6.3094985000000006E-2</v>
      </c>
      <c r="BA4006" s="57">
        <v>0</v>
      </c>
      <c r="BB4006" s="57">
        <v>0.44775179999999998</v>
      </c>
      <c r="BC4006" s="57">
        <v>0</v>
      </c>
      <c r="BD4006" s="57">
        <v>0</v>
      </c>
      <c r="BE4006" s="57">
        <v>0</v>
      </c>
      <c r="BF4006" s="57">
        <v>2.2487047E-2</v>
      </c>
      <c r="BG4006" s="57">
        <v>1.1193794999999999E-2</v>
      </c>
      <c r="BH4006" s="57">
        <v>3.3680842000000003E-2</v>
      </c>
      <c r="BI4006" s="57">
        <v>0</v>
      </c>
      <c r="BJ4006" s="57">
        <v>0</v>
      </c>
      <c r="BK4006" s="57">
        <v>0</v>
      </c>
      <c r="BL4006" s="57">
        <v>0</v>
      </c>
      <c r="BM4006" s="57">
        <v>0</v>
      </c>
      <c r="BN4006" s="57">
        <v>0</v>
      </c>
      <c r="BO4006" s="57">
        <v>0</v>
      </c>
      <c r="BP4006" s="57">
        <v>0.41407095799999999</v>
      </c>
      <c r="BQ4006" s="57">
        <v>1.6664519999999999E-2</v>
      </c>
      <c r="BR4006" s="57">
        <v>3.7243160000000001E-3</v>
      </c>
      <c r="BS4006" s="57">
        <v>0.41407095799999999</v>
      </c>
      <c r="BT4006" s="57">
        <v>1.6664519999999999E-2</v>
      </c>
      <c r="BU4006" s="57">
        <v>3.7243160000000001E-3</v>
      </c>
    </row>
    <row r="4007" spans="1:73" x14ac:dyDescent="0.25">
      <c r="A4007" s="57">
        <v>5</v>
      </c>
      <c r="B4007" s="57">
        <v>42285342160000</v>
      </c>
      <c r="C4007" s="57" t="s">
        <v>176</v>
      </c>
      <c r="D4007" s="57" t="s">
        <v>177</v>
      </c>
      <c r="E4007" s="57" t="s">
        <v>178</v>
      </c>
      <c r="F4007" s="57">
        <v>0</v>
      </c>
      <c r="G4007" s="57" t="s">
        <v>49</v>
      </c>
      <c r="H4007" s="57" t="s">
        <v>150</v>
      </c>
      <c r="I4007" s="57" t="s">
        <v>151</v>
      </c>
      <c r="J4007" s="57" t="s">
        <v>152</v>
      </c>
      <c r="K4007" s="57" t="s">
        <v>51</v>
      </c>
      <c r="L4007" s="57" t="s">
        <v>153</v>
      </c>
      <c r="M4007" s="57" t="s">
        <v>154</v>
      </c>
      <c r="N4007" s="57" t="s">
        <v>155</v>
      </c>
      <c r="P4007" s="57" t="s">
        <v>156</v>
      </c>
      <c r="Q4007" s="57" t="s">
        <v>157</v>
      </c>
      <c r="R4007" s="57" t="s">
        <v>158</v>
      </c>
      <c r="S4007" s="57" t="s">
        <v>159</v>
      </c>
      <c r="U4007" s="57" t="s">
        <v>160</v>
      </c>
      <c r="V4007" s="57" t="s">
        <v>160</v>
      </c>
      <c r="W4007" s="57" t="s">
        <v>160</v>
      </c>
      <c r="X4007" s="57" t="s">
        <v>160</v>
      </c>
      <c r="Y4007" s="57" t="s">
        <v>160</v>
      </c>
      <c r="Z4007" s="57" t="s">
        <v>160</v>
      </c>
      <c r="AA4007" s="57" t="s">
        <v>160</v>
      </c>
      <c r="AB4007" s="57" t="s">
        <v>160</v>
      </c>
      <c r="AC4007" s="57" t="s">
        <v>160</v>
      </c>
      <c r="AD4007" s="57" t="s">
        <v>160</v>
      </c>
      <c r="AE4007" s="57" t="s">
        <v>160</v>
      </c>
      <c r="AF4007" s="57" t="s">
        <v>160</v>
      </c>
      <c r="AG4007" s="57" t="s">
        <v>160</v>
      </c>
      <c r="AH4007" s="57" t="s">
        <v>160</v>
      </c>
      <c r="AI4007" s="57" t="s">
        <v>179</v>
      </c>
      <c r="AL4007" s="9">
        <v>57650</v>
      </c>
      <c r="AM4007" s="57">
        <v>80.733020116999995</v>
      </c>
      <c r="AN4007" s="57">
        <v>262.088115711</v>
      </c>
      <c r="AO4007" s="57">
        <v>0.13176982400000001</v>
      </c>
      <c r="AP4007" s="57">
        <v>80.733020116999995</v>
      </c>
      <c r="AQ4007" s="57">
        <v>196.566086783</v>
      </c>
      <c r="AR4007" s="57">
        <v>0</v>
      </c>
      <c r="AS4007" s="57">
        <v>5.9508310000000002E-3</v>
      </c>
      <c r="AT4007" s="57">
        <v>1.4488885999999999E-2</v>
      </c>
      <c r="AU4007" s="57">
        <v>0</v>
      </c>
      <c r="AV4007" s="57">
        <v>62.120000046999998</v>
      </c>
      <c r="AW4007" s="57">
        <v>4.1850000060000001</v>
      </c>
      <c r="AX4007" s="57">
        <v>0</v>
      </c>
      <c r="AY4007" s="57">
        <v>0.36966561599999997</v>
      </c>
      <c r="AZ4007" s="57">
        <v>6.0635989000000001E-2</v>
      </c>
      <c r="BA4007" s="57">
        <v>0</v>
      </c>
      <c r="BB4007" s="57">
        <v>0.43030160499999998</v>
      </c>
      <c r="BC4007" s="57">
        <v>0</v>
      </c>
      <c r="BD4007" s="57">
        <v>0</v>
      </c>
      <c r="BE4007" s="57">
        <v>0</v>
      </c>
      <c r="BF4007" s="57">
        <v>2.1610661E-2</v>
      </c>
      <c r="BG4007" s="57">
        <v>1.0757539999999999E-2</v>
      </c>
      <c r="BH4007" s="57">
        <v>3.2368201999999999E-2</v>
      </c>
      <c r="BI4007" s="57">
        <v>0</v>
      </c>
      <c r="BJ4007" s="57">
        <v>0</v>
      </c>
      <c r="BK4007" s="57">
        <v>0</v>
      </c>
      <c r="BL4007" s="57">
        <v>0</v>
      </c>
      <c r="BM4007" s="57">
        <v>0</v>
      </c>
      <c r="BN4007" s="57">
        <v>0</v>
      </c>
      <c r="BO4007" s="57">
        <v>0</v>
      </c>
      <c r="BP4007" s="57">
        <v>0.39793340399999999</v>
      </c>
      <c r="BQ4007" s="57">
        <v>1.5890173E-2</v>
      </c>
      <c r="BR4007" s="57">
        <v>3.538317E-3</v>
      </c>
      <c r="BS4007" s="57">
        <v>0.39793340399999999</v>
      </c>
      <c r="BT4007" s="57">
        <v>1.5890173E-2</v>
      </c>
      <c r="BU4007" s="57">
        <v>3.538317E-3</v>
      </c>
    </row>
    <row r="4008" spans="1:73" x14ac:dyDescent="0.25">
      <c r="A4008" s="57">
        <v>5</v>
      </c>
      <c r="B4008" s="57">
        <v>42285342160000</v>
      </c>
      <c r="C4008" s="57" t="s">
        <v>176</v>
      </c>
      <c r="D4008" s="57" t="s">
        <v>177</v>
      </c>
      <c r="E4008" s="57" t="s">
        <v>178</v>
      </c>
      <c r="F4008" s="57">
        <v>0</v>
      </c>
      <c r="G4008" s="57" t="s">
        <v>49</v>
      </c>
      <c r="H4008" s="57" t="s">
        <v>150</v>
      </c>
      <c r="I4008" s="57" t="s">
        <v>151</v>
      </c>
      <c r="J4008" s="57" t="s">
        <v>152</v>
      </c>
      <c r="K4008" s="57" t="s">
        <v>51</v>
      </c>
      <c r="L4008" s="57" t="s">
        <v>153</v>
      </c>
      <c r="M4008" s="57" t="s">
        <v>154</v>
      </c>
      <c r="N4008" s="57" t="s">
        <v>155</v>
      </c>
      <c r="P4008" s="57" t="s">
        <v>156</v>
      </c>
      <c r="Q4008" s="57" t="s">
        <v>157</v>
      </c>
      <c r="R4008" s="57" t="s">
        <v>158</v>
      </c>
      <c r="S4008" s="57" t="s">
        <v>159</v>
      </c>
      <c r="U4008" s="57" t="s">
        <v>160</v>
      </c>
      <c r="V4008" s="57" t="s">
        <v>160</v>
      </c>
      <c r="W4008" s="57" t="s">
        <v>160</v>
      </c>
      <c r="X4008" s="57" t="s">
        <v>160</v>
      </c>
      <c r="Y4008" s="57" t="s">
        <v>160</v>
      </c>
      <c r="Z4008" s="57" t="s">
        <v>160</v>
      </c>
      <c r="AA4008" s="57" t="s">
        <v>160</v>
      </c>
      <c r="AB4008" s="57" t="s">
        <v>160</v>
      </c>
      <c r="AC4008" s="57" t="s">
        <v>160</v>
      </c>
      <c r="AD4008" s="57" t="s">
        <v>160</v>
      </c>
      <c r="AE4008" s="57" t="s">
        <v>160</v>
      </c>
      <c r="AF4008" s="57" t="s">
        <v>160</v>
      </c>
      <c r="AG4008" s="57" t="s">
        <v>160</v>
      </c>
      <c r="AH4008" s="57" t="s">
        <v>160</v>
      </c>
      <c r="AI4008" s="57" t="s">
        <v>179</v>
      </c>
      <c r="AL4008" s="9">
        <v>57680</v>
      </c>
      <c r="AM4008" s="57">
        <v>82.845289191999996</v>
      </c>
      <c r="AN4008" s="57">
        <v>268.94529287199998</v>
      </c>
      <c r="AO4008" s="57">
        <v>0.13521740099999999</v>
      </c>
      <c r="AP4008" s="57">
        <v>82.845289191999996</v>
      </c>
      <c r="AQ4008" s="57">
        <v>201.70896965399999</v>
      </c>
      <c r="AR4008" s="57">
        <v>0</v>
      </c>
      <c r="AS4008" s="57">
        <v>6.1065260000000001E-3</v>
      </c>
      <c r="AT4008" s="57">
        <v>1.4867968000000001E-2</v>
      </c>
      <c r="AU4008" s="57">
        <v>0</v>
      </c>
      <c r="AV4008" s="57">
        <v>62.119999980000003</v>
      </c>
      <c r="AW4008" s="57">
        <v>4.1849999950000001</v>
      </c>
      <c r="AX4008" s="57">
        <v>0</v>
      </c>
      <c r="AY4008" s="57">
        <v>0.37933741199999998</v>
      </c>
      <c r="AZ4008" s="57">
        <v>6.2222447E-2</v>
      </c>
      <c r="BA4008" s="57">
        <v>0</v>
      </c>
      <c r="BB4008" s="57">
        <v>0.44155985800000003</v>
      </c>
      <c r="BC4008" s="57">
        <v>0</v>
      </c>
      <c r="BD4008" s="57">
        <v>0</v>
      </c>
      <c r="BE4008" s="57">
        <v>0</v>
      </c>
      <c r="BF4008" s="57">
        <v>2.2176075E-2</v>
      </c>
      <c r="BG4008" s="57">
        <v>1.1038996000000001E-2</v>
      </c>
      <c r="BH4008" s="57">
        <v>3.3215070999999999E-2</v>
      </c>
      <c r="BI4008" s="57">
        <v>0</v>
      </c>
      <c r="BJ4008" s="57">
        <v>0</v>
      </c>
      <c r="BK4008" s="57">
        <v>0</v>
      </c>
      <c r="BL4008" s="57">
        <v>0</v>
      </c>
      <c r="BM4008" s="57">
        <v>0</v>
      </c>
      <c r="BN4008" s="57">
        <v>0</v>
      </c>
      <c r="BO4008" s="57">
        <v>0</v>
      </c>
      <c r="BP4008" s="57">
        <v>0.40834478699999999</v>
      </c>
      <c r="BQ4008" s="57">
        <v>1.6174546000000001E-2</v>
      </c>
      <c r="BR4008" s="57">
        <v>3.5880769999999998E-3</v>
      </c>
      <c r="BS4008" s="57">
        <v>0.40834478699999999</v>
      </c>
      <c r="BT4008" s="57">
        <v>1.6174546000000001E-2</v>
      </c>
      <c r="BU4008" s="57">
        <v>3.5880769999999998E-3</v>
      </c>
    </row>
    <row r="4009" spans="1:73" x14ac:dyDescent="0.25">
      <c r="A4009" s="57">
        <v>5</v>
      </c>
      <c r="B4009" s="57">
        <v>42285342160000</v>
      </c>
      <c r="C4009" s="57" t="s">
        <v>176</v>
      </c>
      <c r="D4009" s="57" t="s">
        <v>177</v>
      </c>
      <c r="E4009" s="57" t="s">
        <v>178</v>
      </c>
      <c r="F4009" s="57">
        <v>0</v>
      </c>
      <c r="G4009" s="57" t="s">
        <v>49</v>
      </c>
      <c r="H4009" s="57" t="s">
        <v>150</v>
      </c>
      <c r="I4009" s="57" t="s">
        <v>151</v>
      </c>
      <c r="J4009" s="57" t="s">
        <v>152</v>
      </c>
      <c r="K4009" s="57" t="s">
        <v>51</v>
      </c>
      <c r="L4009" s="57" t="s">
        <v>153</v>
      </c>
      <c r="M4009" s="57" t="s">
        <v>154</v>
      </c>
      <c r="N4009" s="57" t="s">
        <v>155</v>
      </c>
      <c r="P4009" s="57" t="s">
        <v>156</v>
      </c>
      <c r="Q4009" s="57" t="s">
        <v>157</v>
      </c>
      <c r="R4009" s="57" t="s">
        <v>158</v>
      </c>
      <c r="S4009" s="57" t="s">
        <v>159</v>
      </c>
      <c r="U4009" s="57" t="s">
        <v>160</v>
      </c>
      <c r="V4009" s="57" t="s">
        <v>160</v>
      </c>
      <c r="W4009" s="57" t="s">
        <v>160</v>
      </c>
      <c r="X4009" s="57" t="s">
        <v>160</v>
      </c>
      <c r="Y4009" s="57" t="s">
        <v>160</v>
      </c>
      <c r="Z4009" s="57" t="s">
        <v>160</v>
      </c>
      <c r="AA4009" s="57" t="s">
        <v>160</v>
      </c>
      <c r="AB4009" s="57" t="s">
        <v>160</v>
      </c>
      <c r="AC4009" s="57" t="s">
        <v>160</v>
      </c>
      <c r="AD4009" s="57" t="s">
        <v>160</v>
      </c>
      <c r="AE4009" s="57" t="s">
        <v>160</v>
      </c>
      <c r="AF4009" s="57" t="s">
        <v>160</v>
      </c>
      <c r="AG4009" s="57" t="s">
        <v>160</v>
      </c>
      <c r="AH4009" s="57" t="s">
        <v>160</v>
      </c>
      <c r="AI4009" s="57" t="s">
        <v>179</v>
      </c>
      <c r="AL4009" s="9">
        <v>57711</v>
      </c>
      <c r="AM4009" s="57">
        <v>82.261072796999997</v>
      </c>
      <c r="AN4009" s="57">
        <v>267.04871853600002</v>
      </c>
      <c r="AO4009" s="57">
        <v>0.13426386200000001</v>
      </c>
      <c r="AP4009" s="57">
        <v>82.261072796999997</v>
      </c>
      <c r="AQ4009" s="57">
        <v>200.28653890199999</v>
      </c>
      <c r="AR4009" s="57">
        <v>0</v>
      </c>
      <c r="AS4009" s="57">
        <v>6.0634640000000002E-3</v>
      </c>
      <c r="AT4009" s="57">
        <v>1.4763121000000001E-2</v>
      </c>
      <c r="AU4009" s="57">
        <v>0</v>
      </c>
      <c r="AV4009" s="57">
        <v>62.120000052999998</v>
      </c>
      <c r="AW4009" s="57">
        <v>4.1849999740000001</v>
      </c>
      <c r="AX4009" s="57">
        <v>0</v>
      </c>
      <c r="AY4009" s="57">
        <v>0.37666236400000003</v>
      </c>
      <c r="AZ4009" s="57">
        <v>6.1783659999999997E-2</v>
      </c>
      <c r="BA4009" s="57">
        <v>0</v>
      </c>
      <c r="BB4009" s="57">
        <v>0.43844602399999999</v>
      </c>
      <c r="BC4009" s="57">
        <v>0</v>
      </c>
      <c r="BD4009" s="57">
        <v>0</v>
      </c>
      <c r="BE4009" s="57">
        <v>0</v>
      </c>
      <c r="BF4009" s="57">
        <v>2.2019691000000001E-2</v>
      </c>
      <c r="BG4009" s="57">
        <v>1.0961151000000001E-2</v>
      </c>
      <c r="BH4009" s="57">
        <v>3.2980842000000003E-2</v>
      </c>
      <c r="BI4009" s="57">
        <v>0</v>
      </c>
      <c r="BJ4009" s="57">
        <v>0</v>
      </c>
      <c r="BK4009" s="57">
        <v>0</v>
      </c>
      <c r="BL4009" s="57">
        <v>0</v>
      </c>
      <c r="BM4009" s="57">
        <v>0</v>
      </c>
      <c r="BN4009" s="57">
        <v>0</v>
      </c>
      <c r="BO4009" s="57">
        <v>0</v>
      </c>
      <c r="BP4009" s="57">
        <v>0.40546518199999998</v>
      </c>
      <c r="BQ4009" s="57">
        <v>1.5931091000000001E-2</v>
      </c>
      <c r="BR4009" s="57">
        <v>3.5207620000000002E-3</v>
      </c>
      <c r="BS4009" s="57">
        <v>0.40546518199999998</v>
      </c>
      <c r="BT4009" s="57">
        <v>1.5931091000000001E-2</v>
      </c>
      <c r="BU4009" s="57">
        <v>3.5207620000000002E-3</v>
      </c>
    </row>
    <row r="4010" spans="1:73" x14ac:dyDescent="0.25">
      <c r="A4010" s="57">
        <v>5</v>
      </c>
      <c r="B4010" s="57">
        <v>42285342160000</v>
      </c>
      <c r="C4010" s="57" t="s">
        <v>176</v>
      </c>
      <c r="D4010" s="57" t="s">
        <v>177</v>
      </c>
      <c r="E4010" s="57" t="s">
        <v>178</v>
      </c>
      <c r="F4010" s="57">
        <v>0</v>
      </c>
      <c r="G4010" s="57" t="s">
        <v>49</v>
      </c>
      <c r="H4010" s="57" t="s">
        <v>150</v>
      </c>
      <c r="I4010" s="57" t="s">
        <v>151</v>
      </c>
      <c r="J4010" s="57" t="s">
        <v>152</v>
      </c>
      <c r="K4010" s="57" t="s">
        <v>51</v>
      </c>
      <c r="L4010" s="57" t="s">
        <v>153</v>
      </c>
      <c r="M4010" s="57" t="s">
        <v>154</v>
      </c>
      <c r="N4010" s="57" t="s">
        <v>155</v>
      </c>
      <c r="P4010" s="57" t="s">
        <v>156</v>
      </c>
      <c r="Q4010" s="57" t="s">
        <v>157</v>
      </c>
      <c r="R4010" s="57" t="s">
        <v>158</v>
      </c>
      <c r="S4010" s="57" t="s">
        <v>159</v>
      </c>
      <c r="U4010" s="57" t="s">
        <v>160</v>
      </c>
      <c r="V4010" s="57" t="s">
        <v>160</v>
      </c>
      <c r="W4010" s="57" t="s">
        <v>160</v>
      </c>
      <c r="X4010" s="57" t="s">
        <v>160</v>
      </c>
      <c r="Y4010" s="57" t="s">
        <v>160</v>
      </c>
      <c r="Z4010" s="57" t="s">
        <v>160</v>
      </c>
      <c r="AA4010" s="57" t="s">
        <v>160</v>
      </c>
      <c r="AB4010" s="57" t="s">
        <v>160</v>
      </c>
      <c r="AC4010" s="57" t="s">
        <v>160</v>
      </c>
      <c r="AD4010" s="57" t="s">
        <v>160</v>
      </c>
      <c r="AE4010" s="57" t="s">
        <v>160</v>
      </c>
      <c r="AF4010" s="57" t="s">
        <v>160</v>
      </c>
      <c r="AG4010" s="57" t="s">
        <v>160</v>
      </c>
      <c r="AH4010" s="57" t="s">
        <v>160</v>
      </c>
      <c r="AI4010" s="57" t="s">
        <v>179</v>
      </c>
      <c r="AL4010" s="9">
        <v>57742</v>
      </c>
      <c r="AM4010" s="57">
        <v>73.801604804999997</v>
      </c>
      <c r="AN4010" s="57">
        <v>239.586274758</v>
      </c>
      <c r="AO4010" s="57">
        <v>0.120456592</v>
      </c>
      <c r="AP4010" s="57">
        <v>73.801604804999997</v>
      </c>
      <c r="AQ4010" s="57">
        <v>179.68970606799999</v>
      </c>
      <c r="AR4010" s="57">
        <v>0</v>
      </c>
      <c r="AS4010" s="57">
        <v>5.4399160000000004E-3</v>
      </c>
      <c r="AT4010" s="57">
        <v>1.3244928E-2</v>
      </c>
      <c r="AU4010" s="57">
        <v>0</v>
      </c>
      <c r="AV4010" s="57">
        <v>62.120000015000002</v>
      </c>
      <c r="AW4010" s="57">
        <v>4.1850000239999998</v>
      </c>
      <c r="AX4010" s="57">
        <v>0</v>
      </c>
      <c r="AY4010" s="57">
        <v>0.33792759999999999</v>
      </c>
      <c r="AZ4010" s="57">
        <v>5.5430025000000001E-2</v>
      </c>
      <c r="BA4010" s="57">
        <v>0</v>
      </c>
      <c r="BB4010" s="57">
        <v>0.39335762499999999</v>
      </c>
      <c r="BC4010" s="57">
        <v>0</v>
      </c>
      <c r="BD4010" s="57">
        <v>0</v>
      </c>
      <c r="BE4010" s="57">
        <v>0</v>
      </c>
      <c r="BF4010" s="57">
        <v>1.9755255999999999E-2</v>
      </c>
      <c r="BG4010" s="57">
        <v>9.8339410000000006E-3</v>
      </c>
      <c r="BH4010" s="57">
        <v>2.9589197000000001E-2</v>
      </c>
      <c r="BI4010" s="57">
        <v>0</v>
      </c>
      <c r="BJ4010" s="57">
        <v>0</v>
      </c>
      <c r="BK4010" s="57">
        <v>0</v>
      </c>
      <c r="BL4010" s="57">
        <v>0</v>
      </c>
      <c r="BM4010" s="57">
        <v>0</v>
      </c>
      <c r="BN4010" s="57">
        <v>0</v>
      </c>
      <c r="BO4010" s="57">
        <v>0</v>
      </c>
      <c r="BP4010" s="57">
        <v>0.36376842799999998</v>
      </c>
      <c r="BQ4010" s="57">
        <v>1.4188739000000001E-2</v>
      </c>
      <c r="BR4010" s="57">
        <v>3.1250359999999999E-3</v>
      </c>
      <c r="BS4010" s="57">
        <v>0.36376842799999998</v>
      </c>
      <c r="BT4010" s="57">
        <v>1.4188739000000001E-2</v>
      </c>
      <c r="BU4010" s="57">
        <v>3.1250359999999999E-3</v>
      </c>
    </row>
    <row r="4011" spans="1:73" x14ac:dyDescent="0.25">
      <c r="A4011" s="57">
        <v>5</v>
      </c>
      <c r="B4011" s="57">
        <v>42285342160000</v>
      </c>
      <c r="C4011" s="57" t="s">
        <v>176</v>
      </c>
      <c r="D4011" s="57" t="s">
        <v>177</v>
      </c>
      <c r="E4011" s="57" t="s">
        <v>178</v>
      </c>
      <c r="F4011" s="57">
        <v>0</v>
      </c>
      <c r="G4011" s="57" t="s">
        <v>49</v>
      </c>
      <c r="H4011" s="57" t="s">
        <v>150</v>
      </c>
      <c r="I4011" s="57" t="s">
        <v>151</v>
      </c>
      <c r="J4011" s="57" t="s">
        <v>152</v>
      </c>
      <c r="K4011" s="57" t="s">
        <v>51</v>
      </c>
      <c r="L4011" s="57" t="s">
        <v>153</v>
      </c>
      <c r="M4011" s="57" t="s">
        <v>154</v>
      </c>
      <c r="N4011" s="57" t="s">
        <v>155</v>
      </c>
      <c r="P4011" s="57" t="s">
        <v>156</v>
      </c>
      <c r="Q4011" s="57" t="s">
        <v>157</v>
      </c>
      <c r="R4011" s="57" t="s">
        <v>158</v>
      </c>
      <c r="S4011" s="57" t="s">
        <v>159</v>
      </c>
      <c r="U4011" s="57" t="s">
        <v>160</v>
      </c>
      <c r="V4011" s="57" t="s">
        <v>160</v>
      </c>
      <c r="W4011" s="57" t="s">
        <v>160</v>
      </c>
      <c r="X4011" s="57" t="s">
        <v>160</v>
      </c>
      <c r="Y4011" s="57" t="s">
        <v>160</v>
      </c>
      <c r="Z4011" s="57" t="s">
        <v>160</v>
      </c>
      <c r="AA4011" s="57" t="s">
        <v>160</v>
      </c>
      <c r="AB4011" s="57" t="s">
        <v>160</v>
      </c>
      <c r="AC4011" s="57" t="s">
        <v>160</v>
      </c>
      <c r="AD4011" s="57" t="s">
        <v>160</v>
      </c>
      <c r="AE4011" s="57" t="s">
        <v>160</v>
      </c>
      <c r="AF4011" s="57" t="s">
        <v>160</v>
      </c>
      <c r="AG4011" s="57" t="s">
        <v>160</v>
      </c>
      <c r="AH4011" s="57" t="s">
        <v>160</v>
      </c>
      <c r="AI4011" s="57" t="s">
        <v>179</v>
      </c>
      <c r="AL4011" s="9">
        <v>57770</v>
      </c>
      <c r="AM4011" s="57">
        <v>81.160534967000004</v>
      </c>
      <c r="AN4011" s="57">
        <v>263.47598106200002</v>
      </c>
      <c r="AO4011" s="57">
        <v>0.13246759999999999</v>
      </c>
      <c r="AP4011" s="57">
        <v>81.160534967000004</v>
      </c>
      <c r="AQ4011" s="57">
        <v>197.60698579699999</v>
      </c>
      <c r="AR4011" s="57">
        <v>0</v>
      </c>
      <c r="AS4011" s="57">
        <v>5.9823430000000002E-3</v>
      </c>
      <c r="AT4011" s="57">
        <v>1.4565610999999999E-2</v>
      </c>
      <c r="AU4011" s="57">
        <v>0</v>
      </c>
      <c r="AV4011" s="57">
        <v>62.119999972999999</v>
      </c>
      <c r="AW4011" s="57">
        <v>4.1849999980000003</v>
      </c>
      <c r="AX4011" s="57">
        <v>0</v>
      </c>
      <c r="AY4011" s="57">
        <v>0.37162314899999999</v>
      </c>
      <c r="AZ4011" s="57">
        <v>6.0957082000000003E-2</v>
      </c>
      <c r="BA4011" s="57">
        <v>0</v>
      </c>
      <c r="BB4011" s="57">
        <v>0.43258023099999998</v>
      </c>
      <c r="BC4011" s="57">
        <v>0</v>
      </c>
      <c r="BD4011" s="57">
        <v>0</v>
      </c>
      <c r="BE4011" s="57">
        <v>0</v>
      </c>
      <c r="BF4011" s="57">
        <v>2.1725099000000001E-2</v>
      </c>
      <c r="BG4011" s="57">
        <v>1.0814506E-2</v>
      </c>
      <c r="BH4011" s="57">
        <v>3.2539604999999999E-2</v>
      </c>
      <c r="BI4011" s="57">
        <v>0</v>
      </c>
      <c r="BJ4011" s="57">
        <v>0</v>
      </c>
      <c r="BK4011" s="57">
        <v>0</v>
      </c>
      <c r="BL4011" s="57">
        <v>0</v>
      </c>
      <c r="BM4011" s="57">
        <v>0</v>
      </c>
      <c r="BN4011" s="57">
        <v>0</v>
      </c>
      <c r="BO4011" s="57">
        <v>0</v>
      </c>
      <c r="BP4011" s="57">
        <v>0.40004062600000001</v>
      </c>
      <c r="BQ4011" s="57">
        <v>1.5477819E-2</v>
      </c>
      <c r="BR4011" s="57">
        <v>3.3961149999999999E-3</v>
      </c>
      <c r="BS4011" s="57">
        <v>0.40004062600000001</v>
      </c>
      <c r="BT4011" s="57">
        <v>1.5477819E-2</v>
      </c>
      <c r="BU4011" s="57">
        <v>3.3961149999999999E-3</v>
      </c>
    </row>
    <row r="4012" spans="1:73" x14ac:dyDescent="0.25">
      <c r="A4012" s="57">
        <v>5</v>
      </c>
      <c r="B4012" s="57">
        <v>42285342160000</v>
      </c>
      <c r="C4012" s="57" t="s">
        <v>176</v>
      </c>
      <c r="D4012" s="57" t="s">
        <v>177</v>
      </c>
      <c r="E4012" s="57" t="s">
        <v>178</v>
      </c>
      <c r="F4012" s="57">
        <v>0</v>
      </c>
      <c r="G4012" s="57" t="s">
        <v>49</v>
      </c>
      <c r="H4012" s="57" t="s">
        <v>150</v>
      </c>
      <c r="I4012" s="57" t="s">
        <v>151</v>
      </c>
      <c r="J4012" s="57" t="s">
        <v>152</v>
      </c>
      <c r="K4012" s="57" t="s">
        <v>51</v>
      </c>
      <c r="L4012" s="57" t="s">
        <v>153</v>
      </c>
      <c r="M4012" s="57" t="s">
        <v>154</v>
      </c>
      <c r="N4012" s="57" t="s">
        <v>155</v>
      </c>
      <c r="P4012" s="57" t="s">
        <v>156</v>
      </c>
      <c r="Q4012" s="57" t="s">
        <v>157</v>
      </c>
      <c r="R4012" s="57" t="s">
        <v>158</v>
      </c>
      <c r="S4012" s="57" t="s">
        <v>159</v>
      </c>
      <c r="U4012" s="57" t="s">
        <v>160</v>
      </c>
      <c r="V4012" s="57" t="s">
        <v>160</v>
      </c>
      <c r="W4012" s="57" t="s">
        <v>160</v>
      </c>
      <c r="X4012" s="57" t="s">
        <v>160</v>
      </c>
      <c r="Y4012" s="57" t="s">
        <v>160</v>
      </c>
      <c r="Z4012" s="57" t="s">
        <v>160</v>
      </c>
      <c r="AA4012" s="57" t="s">
        <v>160</v>
      </c>
      <c r="AB4012" s="57" t="s">
        <v>160</v>
      </c>
      <c r="AC4012" s="57" t="s">
        <v>160</v>
      </c>
      <c r="AD4012" s="57" t="s">
        <v>160</v>
      </c>
      <c r="AE4012" s="57" t="s">
        <v>160</v>
      </c>
      <c r="AF4012" s="57" t="s">
        <v>160</v>
      </c>
      <c r="AG4012" s="57" t="s">
        <v>160</v>
      </c>
      <c r="AH4012" s="57" t="s">
        <v>160</v>
      </c>
      <c r="AI4012" s="57" t="s">
        <v>179</v>
      </c>
      <c r="AL4012" s="9">
        <v>57801</v>
      </c>
      <c r="AM4012" s="57">
        <v>77.997471996000002</v>
      </c>
      <c r="AN4012" s="57">
        <v>253.20755294200001</v>
      </c>
      <c r="AO4012" s="57">
        <v>0.127304951</v>
      </c>
      <c r="AP4012" s="57">
        <v>77.997471996000002</v>
      </c>
      <c r="AQ4012" s="57">
        <v>189.90566470600001</v>
      </c>
      <c r="AR4012" s="57">
        <v>0</v>
      </c>
      <c r="AS4012" s="57">
        <v>5.749194E-3</v>
      </c>
      <c r="AT4012" s="57">
        <v>1.3997947E-2</v>
      </c>
      <c r="AU4012" s="57">
        <v>0</v>
      </c>
      <c r="AV4012" s="57">
        <v>62.119999950999997</v>
      </c>
      <c r="AW4012" s="57">
        <v>4.1849999860000002</v>
      </c>
      <c r="AX4012" s="57">
        <v>0</v>
      </c>
      <c r="AY4012" s="57">
        <v>0.35713991</v>
      </c>
      <c r="AZ4012" s="57">
        <v>5.8581406000000003E-2</v>
      </c>
      <c r="BA4012" s="57">
        <v>0</v>
      </c>
      <c r="BB4012" s="57">
        <v>0.41572131699999998</v>
      </c>
      <c r="BC4012" s="57">
        <v>0</v>
      </c>
      <c r="BD4012" s="57">
        <v>0</v>
      </c>
      <c r="BE4012" s="57">
        <v>0</v>
      </c>
      <c r="BF4012" s="57">
        <v>2.0878408000000001E-2</v>
      </c>
      <c r="BG4012" s="57">
        <v>1.0393032999999999E-2</v>
      </c>
      <c r="BH4012" s="57">
        <v>3.1271440999999997E-2</v>
      </c>
      <c r="BI4012" s="57">
        <v>0</v>
      </c>
      <c r="BJ4012" s="57">
        <v>0</v>
      </c>
      <c r="BK4012" s="57">
        <v>0</v>
      </c>
      <c r="BL4012" s="57">
        <v>0</v>
      </c>
      <c r="BM4012" s="57">
        <v>0</v>
      </c>
      <c r="BN4012" s="57">
        <v>0</v>
      </c>
      <c r="BO4012" s="57">
        <v>0</v>
      </c>
      <c r="BP4012" s="57">
        <v>0.384449875</v>
      </c>
      <c r="BQ4012" s="57">
        <v>1.4758614E-2</v>
      </c>
      <c r="BR4012" s="57">
        <v>3.226507E-3</v>
      </c>
      <c r="BS4012" s="57">
        <v>0.384449875</v>
      </c>
      <c r="BT4012" s="57">
        <v>1.4758614E-2</v>
      </c>
      <c r="BU4012" s="57">
        <v>3.226507E-3</v>
      </c>
    </row>
    <row r="4013" spans="1:73" x14ac:dyDescent="0.25">
      <c r="A4013" s="57">
        <v>5</v>
      </c>
      <c r="B4013" s="57">
        <v>42285342160000</v>
      </c>
      <c r="C4013" s="57" t="s">
        <v>176</v>
      </c>
      <c r="D4013" s="57" t="s">
        <v>177</v>
      </c>
      <c r="E4013" s="57" t="s">
        <v>178</v>
      </c>
      <c r="F4013" s="57">
        <v>0</v>
      </c>
      <c r="G4013" s="57" t="s">
        <v>49</v>
      </c>
      <c r="H4013" s="57" t="s">
        <v>150</v>
      </c>
      <c r="I4013" s="57" t="s">
        <v>151</v>
      </c>
      <c r="J4013" s="57" t="s">
        <v>152</v>
      </c>
      <c r="K4013" s="57" t="s">
        <v>51</v>
      </c>
      <c r="L4013" s="57" t="s">
        <v>153</v>
      </c>
      <c r="M4013" s="57" t="s">
        <v>154</v>
      </c>
      <c r="N4013" s="57" t="s">
        <v>155</v>
      </c>
      <c r="P4013" s="57" t="s">
        <v>156</v>
      </c>
      <c r="Q4013" s="57" t="s">
        <v>157</v>
      </c>
      <c r="R4013" s="57" t="s">
        <v>158</v>
      </c>
      <c r="S4013" s="57" t="s">
        <v>159</v>
      </c>
      <c r="U4013" s="57" t="s">
        <v>160</v>
      </c>
      <c r="V4013" s="57" t="s">
        <v>160</v>
      </c>
      <c r="W4013" s="57" t="s">
        <v>160</v>
      </c>
      <c r="X4013" s="57" t="s">
        <v>160</v>
      </c>
      <c r="Y4013" s="57" t="s">
        <v>160</v>
      </c>
      <c r="Z4013" s="57" t="s">
        <v>160</v>
      </c>
      <c r="AA4013" s="57" t="s">
        <v>160</v>
      </c>
      <c r="AB4013" s="57" t="s">
        <v>160</v>
      </c>
      <c r="AC4013" s="57" t="s">
        <v>160</v>
      </c>
      <c r="AD4013" s="57" t="s">
        <v>160</v>
      </c>
      <c r="AE4013" s="57" t="s">
        <v>160</v>
      </c>
      <c r="AF4013" s="57" t="s">
        <v>160</v>
      </c>
      <c r="AG4013" s="57" t="s">
        <v>160</v>
      </c>
      <c r="AH4013" s="57" t="s">
        <v>160</v>
      </c>
      <c r="AI4013" s="57" t="s">
        <v>179</v>
      </c>
      <c r="AL4013" s="9">
        <v>57831</v>
      </c>
      <c r="AM4013" s="57">
        <v>80.038169194000005</v>
      </c>
      <c r="AN4013" s="57">
        <v>259.832382322</v>
      </c>
      <c r="AO4013" s="57">
        <v>0.13063571099999999</v>
      </c>
      <c r="AP4013" s="57">
        <v>80.038169194000005</v>
      </c>
      <c r="AQ4013" s="57">
        <v>194.87428674099999</v>
      </c>
      <c r="AR4013" s="57">
        <v>0</v>
      </c>
      <c r="AS4013" s="57">
        <v>5.8996129999999997E-3</v>
      </c>
      <c r="AT4013" s="57">
        <v>1.4364184E-2</v>
      </c>
      <c r="AU4013" s="57">
        <v>0</v>
      </c>
      <c r="AV4013" s="57">
        <v>62.120000075</v>
      </c>
      <c r="AW4013" s="57">
        <v>4.1849999970000002</v>
      </c>
      <c r="AX4013" s="57">
        <v>0</v>
      </c>
      <c r="AY4013" s="57">
        <v>0.36648398799999998</v>
      </c>
      <c r="AZ4013" s="57">
        <v>6.0114108999999999E-2</v>
      </c>
      <c r="BA4013" s="57">
        <v>0</v>
      </c>
      <c r="BB4013" s="57">
        <v>0.42659809599999998</v>
      </c>
      <c r="BC4013" s="57">
        <v>0</v>
      </c>
      <c r="BD4013" s="57">
        <v>0</v>
      </c>
      <c r="BE4013" s="57">
        <v>0</v>
      </c>
      <c r="BF4013" s="57">
        <v>2.1424663E-2</v>
      </c>
      <c r="BG4013" s="57">
        <v>1.0664952E-2</v>
      </c>
      <c r="BH4013" s="57">
        <v>3.2089616000000001E-2</v>
      </c>
      <c r="BI4013" s="57">
        <v>0</v>
      </c>
      <c r="BJ4013" s="57">
        <v>0</v>
      </c>
      <c r="BK4013" s="57">
        <v>0</v>
      </c>
      <c r="BL4013" s="57">
        <v>0</v>
      </c>
      <c r="BM4013" s="57">
        <v>0</v>
      </c>
      <c r="BN4013" s="57">
        <v>0</v>
      </c>
      <c r="BO4013" s="57">
        <v>0</v>
      </c>
      <c r="BP4013" s="57">
        <v>0.39450847999999999</v>
      </c>
      <c r="BQ4013" s="57">
        <v>1.5022737E-2</v>
      </c>
      <c r="BR4013" s="57">
        <v>3.2718819999999998E-3</v>
      </c>
      <c r="BS4013" s="57">
        <v>0.39450847999999999</v>
      </c>
      <c r="BT4013" s="57">
        <v>1.5022737E-2</v>
      </c>
      <c r="BU4013" s="57">
        <v>3.2718819999999998E-3</v>
      </c>
    </row>
    <row r="4014" spans="1:73" x14ac:dyDescent="0.25">
      <c r="A4014" s="57">
        <v>5</v>
      </c>
      <c r="B4014" s="57">
        <v>42285342160000</v>
      </c>
      <c r="C4014" s="57" t="s">
        <v>176</v>
      </c>
      <c r="D4014" s="57" t="s">
        <v>177</v>
      </c>
      <c r="E4014" s="57" t="s">
        <v>178</v>
      </c>
      <c r="F4014" s="57">
        <v>0</v>
      </c>
      <c r="G4014" s="57" t="s">
        <v>49</v>
      </c>
      <c r="H4014" s="57" t="s">
        <v>150</v>
      </c>
      <c r="I4014" s="57" t="s">
        <v>151</v>
      </c>
      <c r="J4014" s="57" t="s">
        <v>152</v>
      </c>
      <c r="K4014" s="57" t="s">
        <v>51</v>
      </c>
      <c r="L4014" s="57" t="s">
        <v>153</v>
      </c>
      <c r="M4014" s="57" t="s">
        <v>154</v>
      </c>
      <c r="N4014" s="57" t="s">
        <v>155</v>
      </c>
      <c r="P4014" s="57" t="s">
        <v>156</v>
      </c>
      <c r="Q4014" s="57" t="s">
        <v>157</v>
      </c>
      <c r="R4014" s="57" t="s">
        <v>158</v>
      </c>
      <c r="S4014" s="57" t="s">
        <v>159</v>
      </c>
      <c r="U4014" s="57" t="s">
        <v>160</v>
      </c>
      <c r="V4014" s="57" t="s">
        <v>160</v>
      </c>
      <c r="W4014" s="57" t="s">
        <v>160</v>
      </c>
      <c r="X4014" s="57" t="s">
        <v>160</v>
      </c>
      <c r="Y4014" s="57" t="s">
        <v>160</v>
      </c>
      <c r="Z4014" s="57" t="s">
        <v>160</v>
      </c>
      <c r="AA4014" s="57" t="s">
        <v>160</v>
      </c>
      <c r="AB4014" s="57" t="s">
        <v>160</v>
      </c>
      <c r="AC4014" s="57" t="s">
        <v>160</v>
      </c>
      <c r="AD4014" s="57" t="s">
        <v>160</v>
      </c>
      <c r="AE4014" s="57" t="s">
        <v>160</v>
      </c>
      <c r="AF4014" s="57" t="s">
        <v>160</v>
      </c>
      <c r="AG4014" s="57" t="s">
        <v>160</v>
      </c>
      <c r="AH4014" s="57" t="s">
        <v>160</v>
      </c>
      <c r="AI4014" s="57" t="s">
        <v>179</v>
      </c>
      <c r="AL4014" s="9">
        <v>57862</v>
      </c>
      <c r="AM4014" s="57">
        <v>76.918848093999998</v>
      </c>
      <c r="AN4014" s="57">
        <v>249.70595588099999</v>
      </c>
      <c r="AO4014" s="57">
        <v>0.125544456</v>
      </c>
      <c r="AP4014" s="57">
        <v>76.918848093999998</v>
      </c>
      <c r="AQ4014" s="57">
        <v>187.27946691099999</v>
      </c>
      <c r="AR4014" s="57">
        <v>0</v>
      </c>
      <c r="AS4014" s="57">
        <v>5.669688E-3</v>
      </c>
      <c r="AT4014" s="57">
        <v>1.380437E-2</v>
      </c>
      <c r="AU4014" s="57">
        <v>0</v>
      </c>
      <c r="AV4014" s="57">
        <v>62.120000077999997</v>
      </c>
      <c r="AW4014" s="57">
        <v>4.1849999670000004</v>
      </c>
      <c r="AX4014" s="57">
        <v>0</v>
      </c>
      <c r="AY4014" s="57">
        <v>0.35220103699999999</v>
      </c>
      <c r="AZ4014" s="57">
        <v>5.7771285999999998E-2</v>
      </c>
      <c r="BA4014" s="57">
        <v>0</v>
      </c>
      <c r="BB4014" s="57">
        <v>0.40997232300000003</v>
      </c>
      <c r="BC4014" s="57">
        <v>0</v>
      </c>
      <c r="BD4014" s="57">
        <v>0</v>
      </c>
      <c r="BE4014" s="57">
        <v>0</v>
      </c>
      <c r="BF4014" s="57">
        <v>2.0589682000000002E-2</v>
      </c>
      <c r="BG4014" s="57">
        <v>1.0249308E-2</v>
      </c>
      <c r="BH4014" s="57">
        <v>3.083899E-2</v>
      </c>
      <c r="BI4014" s="57">
        <v>0</v>
      </c>
      <c r="BJ4014" s="57">
        <v>0</v>
      </c>
      <c r="BK4014" s="57">
        <v>0</v>
      </c>
      <c r="BL4014" s="57">
        <v>0</v>
      </c>
      <c r="BM4014" s="57">
        <v>0</v>
      </c>
      <c r="BN4014" s="57">
        <v>0</v>
      </c>
      <c r="BO4014" s="57">
        <v>0</v>
      </c>
      <c r="BP4014" s="57">
        <v>0.37913333300000002</v>
      </c>
      <c r="BQ4014" s="57">
        <v>1.4324678E-2</v>
      </c>
      <c r="BR4014" s="57">
        <v>3.108478E-3</v>
      </c>
      <c r="BS4014" s="57">
        <v>0.37913333300000002</v>
      </c>
      <c r="BT4014" s="57">
        <v>1.4324678E-2</v>
      </c>
      <c r="BU4014" s="57">
        <v>3.108478E-3</v>
      </c>
    </row>
    <row r="4015" spans="1:73" x14ac:dyDescent="0.25">
      <c r="A4015" s="57">
        <v>5</v>
      </c>
      <c r="B4015" s="57">
        <v>42285342160000</v>
      </c>
      <c r="C4015" s="57" t="s">
        <v>176</v>
      </c>
      <c r="D4015" s="57" t="s">
        <v>177</v>
      </c>
      <c r="E4015" s="57" t="s">
        <v>178</v>
      </c>
      <c r="F4015" s="57">
        <v>0</v>
      </c>
      <c r="G4015" s="57" t="s">
        <v>49</v>
      </c>
      <c r="H4015" s="57" t="s">
        <v>150</v>
      </c>
      <c r="I4015" s="57" t="s">
        <v>151</v>
      </c>
      <c r="J4015" s="57" t="s">
        <v>152</v>
      </c>
      <c r="K4015" s="57" t="s">
        <v>51</v>
      </c>
      <c r="L4015" s="57" t="s">
        <v>153</v>
      </c>
      <c r="M4015" s="57" t="s">
        <v>154</v>
      </c>
      <c r="N4015" s="57" t="s">
        <v>155</v>
      </c>
      <c r="P4015" s="57" t="s">
        <v>156</v>
      </c>
      <c r="Q4015" s="57" t="s">
        <v>157</v>
      </c>
      <c r="R4015" s="57" t="s">
        <v>158</v>
      </c>
      <c r="S4015" s="57" t="s">
        <v>159</v>
      </c>
      <c r="U4015" s="57" t="s">
        <v>160</v>
      </c>
      <c r="V4015" s="57" t="s">
        <v>160</v>
      </c>
      <c r="W4015" s="57" t="s">
        <v>160</v>
      </c>
      <c r="X4015" s="57" t="s">
        <v>160</v>
      </c>
      <c r="Y4015" s="57" t="s">
        <v>160</v>
      </c>
      <c r="Z4015" s="57" t="s">
        <v>160</v>
      </c>
      <c r="AA4015" s="57" t="s">
        <v>160</v>
      </c>
      <c r="AB4015" s="57" t="s">
        <v>160</v>
      </c>
      <c r="AC4015" s="57" t="s">
        <v>160</v>
      </c>
      <c r="AD4015" s="57" t="s">
        <v>160</v>
      </c>
      <c r="AE4015" s="57" t="s">
        <v>160</v>
      </c>
      <c r="AF4015" s="57" t="s">
        <v>160</v>
      </c>
      <c r="AG4015" s="57" t="s">
        <v>160</v>
      </c>
      <c r="AH4015" s="57" t="s">
        <v>160</v>
      </c>
      <c r="AI4015" s="57" t="s">
        <v>179</v>
      </c>
      <c r="AL4015" s="9">
        <v>57892</v>
      </c>
      <c r="AM4015" s="57">
        <v>78.931324572999998</v>
      </c>
      <c r="AN4015" s="57">
        <v>256.23917076200001</v>
      </c>
      <c r="AO4015" s="57">
        <v>0.128829155</v>
      </c>
      <c r="AP4015" s="57">
        <v>78.931324572999998</v>
      </c>
      <c r="AQ4015" s="57">
        <v>192.179378071</v>
      </c>
      <c r="AR4015" s="57">
        <v>0</v>
      </c>
      <c r="AS4015" s="57">
        <v>5.8180280000000003E-3</v>
      </c>
      <c r="AT4015" s="57">
        <v>1.4165542E-2</v>
      </c>
      <c r="AU4015" s="57">
        <v>0</v>
      </c>
      <c r="AV4015" s="57">
        <v>62.119999937999999</v>
      </c>
      <c r="AW4015" s="57">
        <v>4.1849999809999998</v>
      </c>
      <c r="AX4015" s="57">
        <v>0</v>
      </c>
      <c r="AY4015" s="57">
        <v>0.36141589499999999</v>
      </c>
      <c r="AZ4015" s="57">
        <v>5.9282793E-2</v>
      </c>
      <c r="BA4015" s="57">
        <v>0</v>
      </c>
      <c r="BB4015" s="57">
        <v>0.42069868799999999</v>
      </c>
      <c r="BC4015" s="57">
        <v>0</v>
      </c>
      <c r="BD4015" s="57">
        <v>0</v>
      </c>
      <c r="BE4015" s="57">
        <v>0</v>
      </c>
      <c r="BF4015" s="57">
        <v>2.1128383000000001E-2</v>
      </c>
      <c r="BG4015" s="57">
        <v>1.0517467000000001E-2</v>
      </c>
      <c r="BH4015" s="57">
        <v>3.1645850000000003E-2</v>
      </c>
      <c r="BI4015" s="57">
        <v>0</v>
      </c>
      <c r="BJ4015" s="57">
        <v>0</v>
      </c>
      <c r="BK4015" s="57">
        <v>0</v>
      </c>
      <c r="BL4015" s="57">
        <v>0</v>
      </c>
      <c r="BM4015" s="57">
        <v>0</v>
      </c>
      <c r="BN4015" s="57">
        <v>0</v>
      </c>
      <c r="BO4015" s="57">
        <v>0</v>
      </c>
      <c r="BP4015" s="57">
        <v>0.38905283899999998</v>
      </c>
      <c r="BQ4015" s="57">
        <v>1.4581034999999999E-2</v>
      </c>
      <c r="BR4015" s="57">
        <v>3.1521930000000002E-3</v>
      </c>
      <c r="BS4015" s="57">
        <v>0.38905283899999998</v>
      </c>
      <c r="BT4015" s="57">
        <v>1.4581034999999999E-2</v>
      </c>
      <c r="BU4015" s="57">
        <v>3.1521930000000002E-3</v>
      </c>
    </row>
    <row r="4016" spans="1:73" x14ac:dyDescent="0.25">
      <c r="A4016" s="57">
        <v>5</v>
      </c>
      <c r="B4016" s="57">
        <v>42285342160000</v>
      </c>
      <c r="C4016" s="57" t="s">
        <v>176</v>
      </c>
      <c r="D4016" s="57" t="s">
        <v>177</v>
      </c>
      <c r="E4016" s="57" t="s">
        <v>178</v>
      </c>
      <c r="F4016" s="57">
        <v>0</v>
      </c>
      <c r="G4016" s="57" t="s">
        <v>49</v>
      </c>
      <c r="H4016" s="57" t="s">
        <v>150</v>
      </c>
      <c r="I4016" s="57" t="s">
        <v>151</v>
      </c>
      <c r="J4016" s="57" t="s">
        <v>152</v>
      </c>
      <c r="K4016" s="57" t="s">
        <v>51</v>
      </c>
      <c r="L4016" s="57" t="s">
        <v>153</v>
      </c>
      <c r="M4016" s="57" t="s">
        <v>154</v>
      </c>
      <c r="N4016" s="57" t="s">
        <v>155</v>
      </c>
      <c r="P4016" s="57" t="s">
        <v>156</v>
      </c>
      <c r="Q4016" s="57" t="s">
        <v>157</v>
      </c>
      <c r="R4016" s="57" t="s">
        <v>158</v>
      </c>
      <c r="S4016" s="57" t="s">
        <v>159</v>
      </c>
      <c r="U4016" s="57" t="s">
        <v>160</v>
      </c>
      <c r="V4016" s="57" t="s">
        <v>160</v>
      </c>
      <c r="W4016" s="57" t="s">
        <v>160</v>
      </c>
      <c r="X4016" s="57" t="s">
        <v>160</v>
      </c>
      <c r="Y4016" s="57" t="s">
        <v>160</v>
      </c>
      <c r="Z4016" s="57" t="s">
        <v>160</v>
      </c>
      <c r="AA4016" s="57" t="s">
        <v>160</v>
      </c>
      <c r="AB4016" s="57" t="s">
        <v>160</v>
      </c>
      <c r="AC4016" s="57" t="s">
        <v>160</v>
      </c>
      <c r="AD4016" s="57" t="s">
        <v>160</v>
      </c>
      <c r="AE4016" s="57" t="s">
        <v>160</v>
      </c>
      <c r="AF4016" s="57" t="s">
        <v>160</v>
      </c>
      <c r="AG4016" s="57" t="s">
        <v>160</v>
      </c>
      <c r="AH4016" s="57" t="s">
        <v>160</v>
      </c>
      <c r="AI4016" s="57" t="s">
        <v>179</v>
      </c>
      <c r="AL4016" s="9">
        <v>57923</v>
      </c>
      <c r="AM4016" s="57">
        <v>78.374709050999996</v>
      </c>
      <c r="AN4016" s="57">
        <v>254.43219868200001</v>
      </c>
      <c r="AO4016" s="57">
        <v>0.12792066499999999</v>
      </c>
      <c r="AP4016" s="57">
        <v>78.374709050999996</v>
      </c>
      <c r="AQ4016" s="57">
        <v>190.82414901199999</v>
      </c>
      <c r="AR4016" s="57">
        <v>0</v>
      </c>
      <c r="AS4016" s="57">
        <v>5.777E-3</v>
      </c>
      <c r="AT4016" s="57">
        <v>1.4065648E-2</v>
      </c>
      <c r="AU4016" s="57">
        <v>0</v>
      </c>
      <c r="AV4016" s="57">
        <v>62.12</v>
      </c>
      <c r="AW4016" s="57">
        <v>4.1850000090000004</v>
      </c>
      <c r="AX4016" s="57">
        <v>0</v>
      </c>
      <c r="AY4016" s="57">
        <v>0.35886722799999998</v>
      </c>
      <c r="AZ4016" s="57">
        <v>5.8864737E-2</v>
      </c>
      <c r="BA4016" s="57">
        <v>0</v>
      </c>
      <c r="BB4016" s="57">
        <v>0.41773196499999998</v>
      </c>
      <c r="BC4016" s="57">
        <v>0</v>
      </c>
      <c r="BD4016" s="57">
        <v>0</v>
      </c>
      <c r="BE4016" s="57">
        <v>0</v>
      </c>
      <c r="BF4016" s="57">
        <v>2.0979386999999999E-2</v>
      </c>
      <c r="BG4016" s="57">
        <v>1.0443299E-2</v>
      </c>
      <c r="BH4016" s="57">
        <v>3.1422686999999998E-2</v>
      </c>
      <c r="BI4016" s="57">
        <v>0</v>
      </c>
      <c r="BJ4016" s="57">
        <v>0</v>
      </c>
      <c r="BK4016" s="57">
        <v>0</v>
      </c>
      <c r="BL4016" s="57">
        <v>0</v>
      </c>
      <c r="BM4016" s="57">
        <v>0</v>
      </c>
      <c r="BN4016" s="57">
        <v>0</v>
      </c>
      <c r="BO4016" s="57">
        <v>0</v>
      </c>
      <c r="BP4016" s="57">
        <v>0.38630927799999998</v>
      </c>
      <c r="BQ4016" s="57">
        <v>1.4361565E-2</v>
      </c>
      <c r="BR4016" s="57">
        <v>3.0930549999999999E-3</v>
      </c>
      <c r="BS4016" s="57">
        <v>0.38630927799999998</v>
      </c>
      <c r="BT4016" s="57">
        <v>1.4361565E-2</v>
      </c>
      <c r="BU4016" s="57">
        <v>3.0930549999999999E-3</v>
      </c>
    </row>
    <row r="4017" spans="1:73" x14ac:dyDescent="0.25">
      <c r="A4017" s="57">
        <v>5</v>
      </c>
      <c r="B4017" s="57">
        <v>42285342160000</v>
      </c>
      <c r="C4017" s="57" t="s">
        <v>176</v>
      </c>
      <c r="D4017" s="57" t="s">
        <v>177</v>
      </c>
      <c r="E4017" s="57" t="s">
        <v>178</v>
      </c>
      <c r="F4017" s="57">
        <v>0</v>
      </c>
      <c r="G4017" s="57" t="s">
        <v>49</v>
      </c>
      <c r="H4017" s="57" t="s">
        <v>150</v>
      </c>
      <c r="I4017" s="57" t="s">
        <v>151</v>
      </c>
      <c r="J4017" s="57" t="s">
        <v>152</v>
      </c>
      <c r="K4017" s="57" t="s">
        <v>51</v>
      </c>
      <c r="L4017" s="57" t="s">
        <v>153</v>
      </c>
      <c r="M4017" s="57" t="s">
        <v>154</v>
      </c>
      <c r="N4017" s="57" t="s">
        <v>155</v>
      </c>
      <c r="P4017" s="57" t="s">
        <v>156</v>
      </c>
      <c r="Q4017" s="57" t="s">
        <v>157</v>
      </c>
      <c r="R4017" s="57" t="s">
        <v>158</v>
      </c>
      <c r="S4017" s="57" t="s">
        <v>159</v>
      </c>
      <c r="U4017" s="57" t="s">
        <v>160</v>
      </c>
      <c r="V4017" s="57" t="s">
        <v>160</v>
      </c>
      <c r="W4017" s="57" t="s">
        <v>160</v>
      </c>
      <c r="X4017" s="57" t="s">
        <v>160</v>
      </c>
      <c r="Y4017" s="57" t="s">
        <v>160</v>
      </c>
      <c r="Z4017" s="57" t="s">
        <v>160</v>
      </c>
      <c r="AA4017" s="57" t="s">
        <v>160</v>
      </c>
      <c r="AB4017" s="57" t="s">
        <v>160</v>
      </c>
      <c r="AC4017" s="57" t="s">
        <v>160</v>
      </c>
      <c r="AD4017" s="57" t="s">
        <v>160</v>
      </c>
      <c r="AE4017" s="57" t="s">
        <v>160</v>
      </c>
      <c r="AF4017" s="57" t="s">
        <v>160</v>
      </c>
      <c r="AG4017" s="57" t="s">
        <v>160</v>
      </c>
      <c r="AH4017" s="57" t="s">
        <v>160</v>
      </c>
      <c r="AI4017" s="57" t="s">
        <v>179</v>
      </c>
      <c r="AL4017" s="9">
        <v>57954</v>
      </c>
      <c r="AM4017" s="57">
        <v>75.320217847999999</v>
      </c>
      <c r="AN4017" s="57">
        <v>244.51623316199999</v>
      </c>
      <c r="AO4017" s="57">
        <v>0.122935223</v>
      </c>
      <c r="AP4017" s="57">
        <v>75.320217847999999</v>
      </c>
      <c r="AQ4017" s="57">
        <v>183.38717487100001</v>
      </c>
      <c r="AR4017" s="57">
        <v>0</v>
      </c>
      <c r="AS4017" s="57">
        <v>5.5518529999999998E-3</v>
      </c>
      <c r="AT4017" s="57">
        <v>1.3517469000000001E-2</v>
      </c>
      <c r="AU4017" s="57">
        <v>0</v>
      </c>
      <c r="AV4017" s="57">
        <v>62.119999935000003</v>
      </c>
      <c r="AW4017" s="57">
        <v>4.1850000170000001</v>
      </c>
      <c r="AX4017" s="57">
        <v>0</v>
      </c>
      <c r="AY4017" s="57">
        <v>0.34488112399999998</v>
      </c>
      <c r="AZ4017" s="57">
        <v>5.6570606000000002E-2</v>
      </c>
      <c r="BA4017" s="57">
        <v>0</v>
      </c>
      <c r="BB4017" s="57">
        <v>0.40145173099999998</v>
      </c>
      <c r="BC4017" s="57">
        <v>0</v>
      </c>
      <c r="BD4017" s="57">
        <v>0</v>
      </c>
      <c r="BE4017" s="57">
        <v>0</v>
      </c>
      <c r="BF4017" s="57">
        <v>2.0161759000000001E-2</v>
      </c>
      <c r="BG4017" s="57">
        <v>1.0036293E-2</v>
      </c>
      <c r="BH4017" s="57">
        <v>3.0198052999999999E-2</v>
      </c>
      <c r="BI4017" s="57">
        <v>0</v>
      </c>
      <c r="BJ4017" s="57">
        <v>0</v>
      </c>
      <c r="BK4017" s="57">
        <v>0</v>
      </c>
      <c r="BL4017" s="57">
        <v>0</v>
      </c>
      <c r="BM4017" s="57">
        <v>0</v>
      </c>
      <c r="BN4017" s="57">
        <v>0</v>
      </c>
      <c r="BO4017" s="57">
        <v>0</v>
      </c>
      <c r="BP4017" s="57">
        <v>0.37125367799999998</v>
      </c>
      <c r="BQ4017" s="57">
        <v>1.3694229E-2</v>
      </c>
      <c r="BR4017" s="57">
        <v>2.9385819999999999E-3</v>
      </c>
      <c r="BS4017" s="57">
        <v>0.37125367799999998</v>
      </c>
      <c r="BT4017" s="57">
        <v>1.3694229E-2</v>
      </c>
      <c r="BU4017" s="57">
        <v>2.9385819999999999E-3</v>
      </c>
    </row>
    <row r="4018" spans="1:73" x14ac:dyDescent="0.25">
      <c r="A4018" s="57">
        <v>5</v>
      </c>
      <c r="B4018" s="57">
        <v>42285342160000</v>
      </c>
      <c r="C4018" s="57" t="s">
        <v>176</v>
      </c>
      <c r="D4018" s="57" t="s">
        <v>177</v>
      </c>
      <c r="E4018" s="57" t="s">
        <v>178</v>
      </c>
      <c r="F4018" s="57">
        <v>0</v>
      </c>
      <c r="G4018" s="57" t="s">
        <v>49</v>
      </c>
      <c r="H4018" s="57" t="s">
        <v>150</v>
      </c>
      <c r="I4018" s="57" t="s">
        <v>151</v>
      </c>
      <c r="J4018" s="57" t="s">
        <v>152</v>
      </c>
      <c r="K4018" s="57" t="s">
        <v>51</v>
      </c>
      <c r="L4018" s="57" t="s">
        <v>153</v>
      </c>
      <c r="M4018" s="57" t="s">
        <v>154</v>
      </c>
      <c r="N4018" s="57" t="s">
        <v>155</v>
      </c>
      <c r="P4018" s="57" t="s">
        <v>156</v>
      </c>
      <c r="Q4018" s="57" t="s">
        <v>157</v>
      </c>
      <c r="R4018" s="57" t="s">
        <v>158</v>
      </c>
      <c r="S4018" s="57" t="s">
        <v>159</v>
      </c>
      <c r="U4018" s="57" t="s">
        <v>160</v>
      </c>
      <c r="V4018" s="57" t="s">
        <v>160</v>
      </c>
      <c r="W4018" s="57" t="s">
        <v>160</v>
      </c>
      <c r="X4018" s="57" t="s">
        <v>160</v>
      </c>
      <c r="Y4018" s="57" t="s">
        <v>160</v>
      </c>
      <c r="Z4018" s="57" t="s">
        <v>160</v>
      </c>
      <c r="AA4018" s="57" t="s">
        <v>160</v>
      </c>
      <c r="AB4018" s="57" t="s">
        <v>160</v>
      </c>
      <c r="AC4018" s="57" t="s">
        <v>160</v>
      </c>
      <c r="AD4018" s="57" t="s">
        <v>160</v>
      </c>
      <c r="AE4018" s="57" t="s">
        <v>160</v>
      </c>
      <c r="AF4018" s="57" t="s">
        <v>160</v>
      </c>
      <c r="AG4018" s="57" t="s">
        <v>160</v>
      </c>
      <c r="AH4018" s="57" t="s">
        <v>160</v>
      </c>
      <c r="AI4018" s="57" t="s">
        <v>179</v>
      </c>
      <c r="AL4018" s="9">
        <v>57984</v>
      </c>
      <c r="AM4018" s="57">
        <v>77.290868352999993</v>
      </c>
      <c r="AN4018" s="57">
        <v>250.913666044</v>
      </c>
      <c r="AO4018" s="57">
        <v>0.126151655</v>
      </c>
      <c r="AP4018" s="57">
        <v>77.290868352999993</v>
      </c>
      <c r="AQ4018" s="57">
        <v>188.18524953299999</v>
      </c>
      <c r="AR4018" s="57">
        <v>0</v>
      </c>
      <c r="AS4018" s="57">
        <v>5.69711E-3</v>
      </c>
      <c r="AT4018" s="57">
        <v>1.3871135E-2</v>
      </c>
      <c r="AU4018" s="57">
        <v>0</v>
      </c>
      <c r="AV4018" s="57">
        <v>62.119999964999998</v>
      </c>
      <c r="AW4018" s="57">
        <v>4.1850000019999998</v>
      </c>
      <c r="AX4018" s="57">
        <v>0</v>
      </c>
      <c r="AY4018" s="57">
        <v>0.353904467</v>
      </c>
      <c r="AZ4018" s="57">
        <v>5.8050698999999997E-2</v>
      </c>
      <c r="BA4018" s="57">
        <v>0</v>
      </c>
      <c r="BB4018" s="57">
        <v>0.41195516599999998</v>
      </c>
      <c r="BC4018" s="57">
        <v>0</v>
      </c>
      <c r="BD4018" s="57">
        <v>0</v>
      </c>
      <c r="BE4018" s="57">
        <v>0</v>
      </c>
      <c r="BF4018" s="57">
        <v>2.0689263999999999E-2</v>
      </c>
      <c r="BG4018" s="57">
        <v>1.0298879E-2</v>
      </c>
      <c r="BH4018" s="57">
        <v>3.0988142999999999E-2</v>
      </c>
      <c r="BI4018" s="57">
        <v>0</v>
      </c>
      <c r="BJ4018" s="57">
        <v>0</v>
      </c>
      <c r="BK4018" s="57">
        <v>0</v>
      </c>
      <c r="BL4018" s="57">
        <v>0</v>
      </c>
      <c r="BM4018" s="57">
        <v>0</v>
      </c>
      <c r="BN4018" s="57">
        <v>0</v>
      </c>
      <c r="BO4018" s="57">
        <v>0</v>
      </c>
      <c r="BP4018" s="57">
        <v>0.38096702300000002</v>
      </c>
      <c r="BQ4018" s="57">
        <v>1.3939303E-2</v>
      </c>
      <c r="BR4018" s="57">
        <v>2.9799079999999999E-3</v>
      </c>
      <c r="BS4018" s="57">
        <v>0.38096702300000002</v>
      </c>
      <c r="BT4018" s="57">
        <v>1.3939303E-2</v>
      </c>
      <c r="BU4018" s="57">
        <v>2.9799079999999999E-3</v>
      </c>
    </row>
    <row r="4019" spans="1:73" x14ac:dyDescent="0.25">
      <c r="A4019" s="57">
        <v>5</v>
      </c>
      <c r="B4019" s="57">
        <v>42285342160000</v>
      </c>
      <c r="C4019" s="57" t="s">
        <v>176</v>
      </c>
      <c r="D4019" s="57" t="s">
        <v>177</v>
      </c>
      <c r="E4019" s="57" t="s">
        <v>178</v>
      </c>
      <c r="F4019" s="57">
        <v>0</v>
      </c>
      <c r="G4019" s="57" t="s">
        <v>49</v>
      </c>
      <c r="H4019" s="57" t="s">
        <v>150</v>
      </c>
      <c r="I4019" s="57" t="s">
        <v>151</v>
      </c>
      <c r="J4019" s="57" t="s">
        <v>152</v>
      </c>
      <c r="K4019" s="57" t="s">
        <v>51</v>
      </c>
      <c r="L4019" s="57" t="s">
        <v>153</v>
      </c>
      <c r="M4019" s="57" t="s">
        <v>154</v>
      </c>
      <c r="N4019" s="57" t="s">
        <v>155</v>
      </c>
      <c r="P4019" s="57" t="s">
        <v>156</v>
      </c>
      <c r="Q4019" s="57" t="s">
        <v>157</v>
      </c>
      <c r="R4019" s="57" t="s">
        <v>158</v>
      </c>
      <c r="S4019" s="57" t="s">
        <v>159</v>
      </c>
      <c r="U4019" s="57" t="s">
        <v>160</v>
      </c>
      <c r="V4019" s="57" t="s">
        <v>160</v>
      </c>
      <c r="W4019" s="57" t="s">
        <v>160</v>
      </c>
      <c r="X4019" s="57" t="s">
        <v>160</v>
      </c>
      <c r="Y4019" s="57" t="s">
        <v>160</v>
      </c>
      <c r="Z4019" s="57" t="s">
        <v>160</v>
      </c>
      <c r="AA4019" s="57" t="s">
        <v>160</v>
      </c>
      <c r="AB4019" s="57" t="s">
        <v>160</v>
      </c>
      <c r="AC4019" s="57" t="s">
        <v>160</v>
      </c>
      <c r="AD4019" s="57" t="s">
        <v>160</v>
      </c>
      <c r="AE4019" s="57" t="s">
        <v>160</v>
      </c>
      <c r="AF4019" s="57" t="s">
        <v>160</v>
      </c>
      <c r="AG4019" s="57" t="s">
        <v>160</v>
      </c>
      <c r="AH4019" s="57" t="s">
        <v>160</v>
      </c>
      <c r="AI4019" s="57" t="s">
        <v>179</v>
      </c>
      <c r="AL4019" s="9">
        <v>58015</v>
      </c>
      <c r="AM4019" s="57">
        <v>74.278617585999996</v>
      </c>
      <c r="AN4019" s="57">
        <v>241.13482801200001</v>
      </c>
      <c r="AO4019" s="57">
        <v>0.121235157</v>
      </c>
      <c r="AP4019" s="57">
        <v>74.278617585999996</v>
      </c>
      <c r="AQ4019" s="57">
        <v>180.851121009</v>
      </c>
      <c r="AR4019" s="57">
        <v>0</v>
      </c>
      <c r="AS4019" s="57">
        <v>5.4750770000000001E-3</v>
      </c>
      <c r="AT4019" s="57">
        <v>1.3330536E-2</v>
      </c>
      <c r="AU4019" s="57">
        <v>0</v>
      </c>
      <c r="AV4019" s="57">
        <v>62.119999956000001</v>
      </c>
      <c r="AW4019" s="57">
        <v>4.1849999880000004</v>
      </c>
      <c r="AX4019" s="57">
        <v>0</v>
      </c>
      <c r="AY4019" s="57">
        <v>0.340111777</v>
      </c>
      <c r="AZ4019" s="57">
        <v>5.5788294000000002E-2</v>
      </c>
      <c r="BA4019" s="57">
        <v>0</v>
      </c>
      <c r="BB4019" s="57">
        <v>0.39590007100000002</v>
      </c>
      <c r="BC4019" s="57">
        <v>0</v>
      </c>
      <c r="BD4019" s="57">
        <v>0</v>
      </c>
      <c r="BE4019" s="57">
        <v>0</v>
      </c>
      <c r="BF4019" s="57">
        <v>1.9882943E-2</v>
      </c>
      <c r="BG4019" s="57">
        <v>9.8975020000000007E-3</v>
      </c>
      <c r="BH4019" s="57">
        <v>2.9780444999999999E-2</v>
      </c>
      <c r="BI4019" s="57">
        <v>0</v>
      </c>
      <c r="BJ4019" s="57">
        <v>0</v>
      </c>
      <c r="BK4019" s="57">
        <v>0</v>
      </c>
      <c r="BL4019" s="57">
        <v>0</v>
      </c>
      <c r="BM4019" s="57">
        <v>0</v>
      </c>
      <c r="BN4019" s="57">
        <v>0</v>
      </c>
      <c r="BO4019" s="57">
        <v>0</v>
      </c>
      <c r="BP4019" s="57">
        <v>0.36611962599999998</v>
      </c>
      <c r="BQ4019" s="57">
        <v>1.3291588E-2</v>
      </c>
      <c r="BR4019" s="57">
        <v>2.831086E-3</v>
      </c>
      <c r="BS4019" s="57">
        <v>0.36611962599999998</v>
      </c>
      <c r="BT4019" s="57">
        <v>1.3291588E-2</v>
      </c>
      <c r="BU4019" s="57">
        <v>2.831086E-3</v>
      </c>
    </row>
    <row r="4020" spans="1:73" x14ac:dyDescent="0.25">
      <c r="A4020" s="57">
        <v>5</v>
      </c>
      <c r="B4020" s="57">
        <v>42285342160000</v>
      </c>
      <c r="C4020" s="57" t="s">
        <v>176</v>
      </c>
      <c r="D4020" s="57" t="s">
        <v>177</v>
      </c>
      <c r="E4020" s="57" t="s">
        <v>178</v>
      </c>
      <c r="F4020" s="57">
        <v>0</v>
      </c>
      <c r="G4020" s="57" t="s">
        <v>49</v>
      </c>
      <c r="H4020" s="57" t="s">
        <v>150</v>
      </c>
      <c r="I4020" s="57" t="s">
        <v>151</v>
      </c>
      <c r="J4020" s="57" t="s">
        <v>152</v>
      </c>
      <c r="K4020" s="57" t="s">
        <v>51</v>
      </c>
      <c r="L4020" s="57" t="s">
        <v>153</v>
      </c>
      <c r="M4020" s="57" t="s">
        <v>154</v>
      </c>
      <c r="N4020" s="57" t="s">
        <v>155</v>
      </c>
      <c r="P4020" s="57" t="s">
        <v>156</v>
      </c>
      <c r="Q4020" s="57" t="s">
        <v>157</v>
      </c>
      <c r="R4020" s="57" t="s">
        <v>158</v>
      </c>
      <c r="S4020" s="57" t="s">
        <v>159</v>
      </c>
      <c r="U4020" s="57" t="s">
        <v>160</v>
      </c>
      <c r="V4020" s="57" t="s">
        <v>160</v>
      </c>
      <c r="W4020" s="57" t="s">
        <v>160</v>
      </c>
      <c r="X4020" s="57" t="s">
        <v>160</v>
      </c>
      <c r="Y4020" s="57" t="s">
        <v>160</v>
      </c>
      <c r="Z4020" s="57" t="s">
        <v>160</v>
      </c>
      <c r="AA4020" s="57" t="s">
        <v>160</v>
      </c>
      <c r="AB4020" s="57" t="s">
        <v>160</v>
      </c>
      <c r="AC4020" s="57" t="s">
        <v>160</v>
      </c>
      <c r="AD4020" s="57" t="s">
        <v>160</v>
      </c>
      <c r="AE4020" s="57" t="s">
        <v>160</v>
      </c>
      <c r="AF4020" s="57" t="s">
        <v>160</v>
      </c>
      <c r="AG4020" s="57" t="s">
        <v>160</v>
      </c>
      <c r="AH4020" s="57" t="s">
        <v>160</v>
      </c>
      <c r="AI4020" s="57" t="s">
        <v>179</v>
      </c>
      <c r="AL4020" s="9">
        <v>58045</v>
      </c>
      <c r="AM4020" s="57">
        <v>76.222016045000004</v>
      </c>
      <c r="AN4020" s="57">
        <v>247.44379105199999</v>
      </c>
      <c r="AO4020" s="57">
        <v>0.124407109</v>
      </c>
      <c r="AP4020" s="57">
        <v>76.222016045000004</v>
      </c>
      <c r="AQ4020" s="57">
        <v>185.58284328900001</v>
      </c>
      <c r="AR4020" s="57">
        <v>0</v>
      </c>
      <c r="AS4020" s="57">
        <v>5.6183250000000004E-3</v>
      </c>
      <c r="AT4020" s="57">
        <v>1.3679311E-2</v>
      </c>
      <c r="AU4020" s="57">
        <v>0</v>
      </c>
      <c r="AV4020" s="57">
        <v>62.12</v>
      </c>
      <c r="AW4020" s="57">
        <v>4.1850000339999998</v>
      </c>
      <c r="AX4020" s="57">
        <v>0</v>
      </c>
      <c r="AY4020" s="57">
        <v>0.349010337</v>
      </c>
      <c r="AZ4020" s="57">
        <v>5.7247918000000002E-2</v>
      </c>
      <c r="BA4020" s="57">
        <v>0</v>
      </c>
      <c r="BB4020" s="57">
        <v>0.40625825500000001</v>
      </c>
      <c r="BC4020" s="57">
        <v>0</v>
      </c>
      <c r="BD4020" s="57">
        <v>0</v>
      </c>
      <c r="BE4020" s="57">
        <v>0</v>
      </c>
      <c r="BF4020" s="57">
        <v>2.0403153E-2</v>
      </c>
      <c r="BG4020" s="57">
        <v>1.0156455999999999E-2</v>
      </c>
      <c r="BH4020" s="57">
        <v>3.0559610000000001E-2</v>
      </c>
      <c r="BI4020" s="57">
        <v>0</v>
      </c>
      <c r="BJ4020" s="57">
        <v>0</v>
      </c>
      <c r="BK4020" s="57">
        <v>0</v>
      </c>
      <c r="BL4020" s="57">
        <v>0</v>
      </c>
      <c r="BM4020" s="57">
        <v>0</v>
      </c>
      <c r="BN4020" s="57">
        <v>0</v>
      </c>
      <c r="BO4020" s="57">
        <v>0</v>
      </c>
      <c r="BP4020" s="57">
        <v>0.375698645</v>
      </c>
      <c r="BQ4020" s="57">
        <v>1.3529457E-2</v>
      </c>
      <c r="BR4020" s="57">
        <v>2.8709E-3</v>
      </c>
      <c r="BS4020" s="57">
        <v>0.375698645</v>
      </c>
      <c r="BT4020" s="57">
        <v>1.3529457E-2</v>
      </c>
      <c r="BU4020" s="57">
        <v>2.8709E-3</v>
      </c>
    </row>
    <row r="4021" spans="1:73" x14ac:dyDescent="0.25">
      <c r="A4021" s="57">
        <v>5</v>
      </c>
      <c r="B4021" s="57">
        <v>42285342160000</v>
      </c>
      <c r="C4021" s="57" t="s">
        <v>176</v>
      </c>
      <c r="D4021" s="57" t="s">
        <v>177</v>
      </c>
      <c r="E4021" s="57" t="s">
        <v>178</v>
      </c>
      <c r="F4021" s="57">
        <v>0</v>
      </c>
      <c r="G4021" s="57" t="s">
        <v>49</v>
      </c>
      <c r="H4021" s="57" t="s">
        <v>150</v>
      </c>
      <c r="I4021" s="57" t="s">
        <v>151</v>
      </c>
      <c r="J4021" s="57" t="s">
        <v>152</v>
      </c>
      <c r="K4021" s="57" t="s">
        <v>51</v>
      </c>
      <c r="L4021" s="57" t="s">
        <v>153</v>
      </c>
      <c r="M4021" s="57" t="s">
        <v>154</v>
      </c>
      <c r="N4021" s="57" t="s">
        <v>155</v>
      </c>
      <c r="P4021" s="57" t="s">
        <v>156</v>
      </c>
      <c r="Q4021" s="57" t="s">
        <v>157</v>
      </c>
      <c r="R4021" s="57" t="s">
        <v>158</v>
      </c>
      <c r="S4021" s="57" t="s">
        <v>159</v>
      </c>
      <c r="U4021" s="57" t="s">
        <v>160</v>
      </c>
      <c r="V4021" s="57" t="s">
        <v>160</v>
      </c>
      <c r="W4021" s="57" t="s">
        <v>160</v>
      </c>
      <c r="X4021" s="57" t="s">
        <v>160</v>
      </c>
      <c r="Y4021" s="57" t="s">
        <v>160</v>
      </c>
      <c r="Z4021" s="57" t="s">
        <v>160</v>
      </c>
      <c r="AA4021" s="57" t="s">
        <v>160</v>
      </c>
      <c r="AB4021" s="57" t="s">
        <v>160</v>
      </c>
      <c r="AC4021" s="57" t="s">
        <v>160</v>
      </c>
      <c r="AD4021" s="57" t="s">
        <v>160</v>
      </c>
      <c r="AE4021" s="57" t="s">
        <v>160</v>
      </c>
      <c r="AF4021" s="57" t="s">
        <v>160</v>
      </c>
      <c r="AG4021" s="57" t="s">
        <v>160</v>
      </c>
      <c r="AH4021" s="57" t="s">
        <v>160</v>
      </c>
      <c r="AI4021" s="57" t="s">
        <v>179</v>
      </c>
      <c r="AL4021" s="9">
        <v>58076</v>
      </c>
      <c r="AM4021" s="57">
        <v>75.684506286000001</v>
      </c>
      <c r="AN4021" s="57">
        <v>245.698843079</v>
      </c>
      <c r="AO4021" s="57">
        <v>0.12352980299999999</v>
      </c>
      <c r="AP4021" s="57">
        <v>75.684506286000001</v>
      </c>
      <c r="AQ4021" s="57">
        <v>184.27413230900001</v>
      </c>
      <c r="AR4021" s="57">
        <v>0</v>
      </c>
      <c r="AS4021" s="57">
        <v>5.5787049999999998E-3</v>
      </c>
      <c r="AT4021" s="57">
        <v>1.3582846000000001E-2</v>
      </c>
      <c r="AU4021" s="57">
        <v>0</v>
      </c>
      <c r="AV4021" s="57">
        <v>62.120000072000003</v>
      </c>
      <c r="AW4021" s="57">
        <v>4.1850000359999999</v>
      </c>
      <c r="AX4021" s="57">
        <v>0</v>
      </c>
      <c r="AY4021" s="57">
        <v>0.34654915200000003</v>
      </c>
      <c r="AZ4021" s="57">
        <v>5.6844211999999998E-2</v>
      </c>
      <c r="BA4021" s="57">
        <v>0</v>
      </c>
      <c r="BB4021" s="57">
        <v>0.40339336399999998</v>
      </c>
      <c r="BC4021" s="57">
        <v>0</v>
      </c>
      <c r="BD4021" s="57">
        <v>0</v>
      </c>
      <c r="BE4021" s="57">
        <v>0</v>
      </c>
      <c r="BF4021" s="57">
        <v>2.0259271999999998E-2</v>
      </c>
      <c r="BG4021" s="57">
        <v>1.0084834000000001E-2</v>
      </c>
      <c r="BH4021" s="57">
        <v>3.0344105999999999E-2</v>
      </c>
      <c r="BI4021" s="57">
        <v>0</v>
      </c>
      <c r="BJ4021" s="57">
        <v>0</v>
      </c>
      <c r="BK4021" s="57">
        <v>0</v>
      </c>
      <c r="BL4021" s="57">
        <v>0</v>
      </c>
      <c r="BM4021" s="57">
        <v>0</v>
      </c>
      <c r="BN4021" s="57">
        <v>0</v>
      </c>
      <c r="BO4021" s="57">
        <v>0</v>
      </c>
      <c r="BP4021" s="57">
        <v>0.37304925700000002</v>
      </c>
      <c r="BQ4021" s="57">
        <v>1.3325815E-2</v>
      </c>
      <c r="BR4021" s="57">
        <v>2.8170399999999998E-3</v>
      </c>
      <c r="BS4021" s="57">
        <v>0.37304925700000002</v>
      </c>
      <c r="BT4021" s="57">
        <v>1.3325815E-2</v>
      </c>
      <c r="BU4021" s="57">
        <v>2.8170399999999998E-3</v>
      </c>
    </row>
    <row r="4022" spans="1:73" x14ac:dyDescent="0.25">
      <c r="A4022" s="57">
        <v>5</v>
      </c>
      <c r="B4022" s="57">
        <v>42285342160000</v>
      </c>
      <c r="C4022" s="57" t="s">
        <v>176</v>
      </c>
      <c r="D4022" s="57" t="s">
        <v>177</v>
      </c>
      <c r="E4022" s="57" t="s">
        <v>178</v>
      </c>
      <c r="F4022" s="57">
        <v>0</v>
      </c>
      <c r="G4022" s="57" t="s">
        <v>49</v>
      </c>
      <c r="H4022" s="57" t="s">
        <v>150</v>
      </c>
      <c r="I4022" s="57" t="s">
        <v>151</v>
      </c>
      <c r="J4022" s="57" t="s">
        <v>152</v>
      </c>
      <c r="K4022" s="57" t="s">
        <v>51</v>
      </c>
      <c r="L4022" s="57" t="s">
        <v>153</v>
      </c>
      <c r="M4022" s="57" t="s">
        <v>154</v>
      </c>
      <c r="N4022" s="57" t="s">
        <v>155</v>
      </c>
      <c r="P4022" s="57" t="s">
        <v>156</v>
      </c>
      <c r="Q4022" s="57" t="s">
        <v>157</v>
      </c>
      <c r="R4022" s="57" t="s">
        <v>158</v>
      </c>
      <c r="S4022" s="57" t="s">
        <v>159</v>
      </c>
      <c r="U4022" s="57" t="s">
        <v>160</v>
      </c>
      <c r="V4022" s="57" t="s">
        <v>160</v>
      </c>
      <c r="W4022" s="57" t="s">
        <v>160</v>
      </c>
      <c r="X4022" s="57" t="s">
        <v>160</v>
      </c>
      <c r="Y4022" s="57" t="s">
        <v>160</v>
      </c>
      <c r="Z4022" s="57" t="s">
        <v>160</v>
      </c>
      <c r="AA4022" s="57" t="s">
        <v>160</v>
      </c>
      <c r="AB4022" s="57" t="s">
        <v>160</v>
      </c>
      <c r="AC4022" s="57" t="s">
        <v>160</v>
      </c>
      <c r="AD4022" s="57" t="s">
        <v>160</v>
      </c>
      <c r="AE4022" s="57" t="s">
        <v>160</v>
      </c>
      <c r="AF4022" s="57" t="s">
        <v>160</v>
      </c>
      <c r="AG4022" s="57" t="s">
        <v>160</v>
      </c>
      <c r="AH4022" s="57" t="s">
        <v>160</v>
      </c>
      <c r="AI4022" s="57" t="s">
        <v>179</v>
      </c>
      <c r="AL4022" s="9">
        <v>58107</v>
      </c>
      <c r="AM4022" s="57">
        <v>67.901351548999997</v>
      </c>
      <c r="AN4022" s="57">
        <v>220.431952822</v>
      </c>
      <c r="AO4022" s="57">
        <v>0.110826389</v>
      </c>
      <c r="AP4022" s="57">
        <v>67.901351548999997</v>
      </c>
      <c r="AQ4022" s="57">
        <v>165.323964617</v>
      </c>
      <c r="AR4022" s="57">
        <v>0</v>
      </c>
      <c r="AS4022" s="57">
        <v>5.0050090000000004E-3</v>
      </c>
      <c r="AT4022" s="57">
        <v>1.2186028999999999E-2</v>
      </c>
      <c r="AU4022" s="57">
        <v>0</v>
      </c>
      <c r="AV4022" s="57">
        <v>62.119999984000003</v>
      </c>
      <c r="AW4022" s="57">
        <v>4.1849999699999998</v>
      </c>
      <c r="AX4022" s="57">
        <v>0</v>
      </c>
      <c r="AY4022" s="57">
        <v>0.31091113599999998</v>
      </c>
      <c r="AZ4022" s="57">
        <v>5.0998532999999999E-2</v>
      </c>
      <c r="BA4022" s="57">
        <v>0</v>
      </c>
      <c r="BB4022" s="57">
        <v>0.36190966899999999</v>
      </c>
      <c r="BC4022" s="57">
        <v>0</v>
      </c>
      <c r="BD4022" s="57">
        <v>0</v>
      </c>
      <c r="BE4022" s="57">
        <v>0</v>
      </c>
      <c r="BF4022" s="57">
        <v>1.8175872999999999E-2</v>
      </c>
      <c r="BG4022" s="57">
        <v>9.0477419999999992E-3</v>
      </c>
      <c r="BH4022" s="57">
        <v>2.7223615E-2</v>
      </c>
      <c r="BI4022" s="57">
        <v>0</v>
      </c>
      <c r="BJ4022" s="57">
        <v>0</v>
      </c>
      <c r="BK4022" s="57">
        <v>0</v>
      </c>
      <c r="BL4022" s="57">
        <v>0</v>
      </c>
      <c r="BM4022" s="57">
        <v>0</v>
      </c>
      <c r="BN4022" s="57">
        <v>0</v>
      </c>
      <c r="BO4022" s="57">
        <v>0</v>
      </c>
      <c r="BP4022" s="57">
        <v>0.33468605400000001</v>
      </c>
      <c r="BQ4022" s="57">
        <v>1.1868396999999999E-2</v>
      </c>
      <c r="BR4022" s="57">
        <v>2.5004099999999998E-3</v>
      </c>
      <c r="BS4022" s="57">
        <v>0.33468605400000001</v>
      </c>
      <c r="BT4022" s="57">
        <v>1.1868396999999999E-2</v>
      </c>
      <c r="BU4022" s="57">
        <v>2.5004099999999998E-3</v>
      </c>
    </row>
    <row r="4023" spans="1:73" x14ac:dyDescent="0.25">
      <c r="A4023" s="57">
        <v>5</v>
      </c>
      <c r="B4023" s="57">
        <v>42285342160000</v>
      </c>
      <c r="C4023" s="57" t="s">
        <v>176</v>
      </c>
      <c r="D4023" s="57" t="s">
        <v>177</v>
      </c>
      <c r="E4023" s="57" t="s">
        <v>178</v>
      </c>
      <c r="F4023" s="57">
        <v>0</v>
      </c>
      <c r="G4023" s="57" t="s">
        <v>49</v>
      </c>
      <c r="H4023" s="57" t="s">
        <v>150</v>
      </c>
      <c r="I4023" s="57" t="s">
        <v>151</v>
      </c>
      <c r="J4023" s="57" t="s">
        <v>152</v>
      </c>
      <c r="K4023" s="57" t="s">
        <v>51</v>
      </c>
      <c r="L4023" s="57" t="s">
        <v>153</v>
      </c>
      <c r="M4023" s="57" t="s">
        <v>154</v>
      </c>
      <c r="N4023" s="57" t="s">
        <v>155</v>
      </c>
      <c r="P4023" s="57" t="s">
        <v>156</v>
      </c>
      <c r="Q4023" s="57" t="s">
        <v>157</v>
      </c>
      <c r="R4023" s="57" t="s">
        <v>158</v>
      </c>
      <c r="S4023" s="57" t="s">
        <v>159</v>
      </c>
      <c r="U4023" s="57" t="s">
        <v>160</v>
      </c>
      <c r="V4023" s="57" t="s">
        <v>160</v>
      </c>
      <c r="W4023" s="57" t="s">
        <v>160</v>
      </c>
      <c r="X4023" s="57" t="s">
        <v>160</v>
      </c>
      <c r="Y4023" s="57" t="s">
        <v>160</v>
      </c>
      <c r="Z4023" s="57" t="s">
        <v>160</v>
      </c>
      <c r="AA4023" s="57" t="s">
        <v>160</v>
      </c>
      <c r="AB4023" s="57" t="s">
        <v>160</v>
      </c>
      <c r="AC4023" s="57" t="s">
        <v>160</v>
      </c>
      <c r="AD4023" s="57" t="s">
        <v>160</v>
      </c>
      <c r="AE4023" s="57" t="s">
        <v>160</v>
      </c>
      <c r="AF4023" s="57" t="s">
        <v>160</v>
      </c>
      <c r="AG4023" s="57" t="s">
        <v>160</v>
      </c>
      <c r="AH4023" s="57" t="s">
        <v>160</v>
      </c>
      <c r="AI4023" s="57" t="s">
        <v>179</v>
      </c>
      <c r="AL4023" s="9">
        <v>58135</v>
      </c>
      <c r="AM4023" s="57">
        <v>74.671953696000003</v>
      </c>
      <c r="AN4023" s="57">
        <v>242.41173700900001</v>
      </c>
      <c r="AO4023" s="57">
        <v>0.12187714700000001</v>
      </c>
      <c r="AP4023" s="57">
        <v>74.671953696000003</v>
      </c>
      <c r="AQ4023" s="57">
        <v>181.808802757</v>
      </c>
      <c r="AR4023" s="57">
        <v>0</v>
      </c>
      <c r="AS4023" s="57">
        <v>5.5040699999999998E-3</v>
      </c>
      <c r="AT4023" s="57">
        <v>1.3401127000000001E-2</v>
      </c>
      <c r="AU4023" s="57">
        <v>0</v>
      </c>
      <c r="AV4023" s="57">
        <v>62.119999927000002</v>
      </c>
      <c r="AW4023" s="57">
        <v>4.1849999630000001</v>
      </c>
      <c r="AX4023" s="57">
        <v>0</v>
      </c>
      <c r="AY4023" s="57">
        <v>0.34191281000000001</v>
      </c>
      <c r="AZ4023" s="57">
        <v>5.6083715999999999E-2</v>
      </c>
      <c r="BA4023" s="57">
        <v>0</v>
      </c>
      <c r="BB4023" s="57">
        <v>0.39799652600000002</v>
      </c>
      <c r="BC4023" s="57">
        <v>0</v>
      </c>
      <c r="BD4023" s="57">
        <v>0</v>
      </c>
      <c r="BE4023" s="57">
        <v>0</v>
      </c>
      <c r="BF4023" s="57">
        <v>1.9988232000000002E-2</v>
      </c>
      <c r="BG4023" s="57">
        <v>9.9499129999999995E-3</v>
      </c>
      <c r="BH4023" s="57">
        <v>2.9938144999999999E-2</v>
      </c>
      <c r="BI4023" s="57">
        <v>0</v>
      </c>
      <c r="BJ4023" s="57">
        <v>0</v>
      </c>
      <c r="BK4023" s="57">
        <v>0</v>
      </c>
      <c r="BL4023" s="57">
        <v>0</v>
      </c>
      <c r="BM4023" s="57">
        <v>0</v>
      </c>
      <c r="BN4023" s="57">
        <v>0</v>
      </c>
      <c r="BO4023" s="57">
        <v>0</v>
      </c>
      <c r="BP4023" s="57">
        <v>0.36805838099999999</v>
      </c>
      <c r="BQ4023" s="57">
        <v>1.2946668E-2</v>
      </c>
      <c r="BR4023" s="57">
        <v>2.717307E-3</v>
      </c>
      <c r="BS4023" s="57">
        <v>0.36805838099999999</v>
      </c>
      <c r="BT4023" s="57">
        <v>1.2946668E-2</v>
      </c>
      <c r="BU4023" s="57">
        <v>2.717307E-3</v>
      </c>
    </row>
    <row r="4024" spans="1:73" x14ac:dyDescent="0.25">
      <c r="A4024" s="57">
        <v>5</v>
      </c>
      <c r="B4024" s="57">
        <v>42285342160000</v>
      </c>
      <c r="C4024" s="57" t="s">
        <v>176</v>
      </c>
      <c r="D4024" s="57" t="s">
        <v>177</v>
      </c>
      <c r="E4024" s="57" t="s">
        <v>178</v>
      </c>
      <c r="F4024" s="57">
        <v>0</v>
      </c>
      <c r="G4024" s="57" t="s">
        <v>49</v>
      </c>
      <c r="H4024" s="57" t="s">
        <v>150</v>
      </c>
      <c r="I4024" s="57" t="s">
        <v>151</v>
      </c>
      <c r="J4024" s="57" t="s">
        <v>152</v>
      </c>
      <c r="K4024" s="57" t="s">
        <v>51</v>
      </c>
      <c r="L4024" s="57" t="s">
        <v>153</v>
      </c>
      <c r="M4024" s="57" t="s">
        <v>154</v>
      </c>
      <c r="N4024" s="57" t="s">
        <v>155</v>
      </c>
      <c r="P4024" s="57" t="s">
        <v>156</v>
      </c>
      <c r="Q4024" s="57" t="s">
        <v>157</v>
      </c>
      <c r="R4024" s="57" t="s">
        <v>158</v>
      </c>
      <c r="S4024" s="57" t="s">
        <v>159</v>
      </c>
      <c r="U4024" s="57" t="s">
        <v>160</v>
      </c>
      <c r="V4024" s="57" t="s">
        <v>160</v>
      </c>
      <c r="W4024" s="57" t="s">
        <v>160</v>
      </c>
      <c r="X4024" s="57" t="s">
        <v>160</v>
      </c>
      <c r="Y4024" s="57" t="s">
        <v>160</v>
      </c>
      <c r="Z4024" s="57" t="s">
        <v>160</v>
      </c>
      <c r="AA4024" s="57" t="s">
        <v>160</v>
      </c>
      <c r="AB4024" s="57" t="s">
        <v>160</v>
      </c>
      <c r="AC4024" s="57" t="s">
        <v>160</v>
      </c>
      <c r="AD4024" s="57" t="s">
        <v>160</v>
      </c>
      <c r="AE4024" s="57" t="s">
        <v>160</v>
      </c>
      <c r="AF4024" s="57" t="s">
        <v>160</v>
      </c>
      <c r="AG4024" s="57" t="s">
        <v>160</v>
      </c>
      <c r="AH4024" s="57" t="s">
        <v>160</v>
      </c>
      <c r="AI4024" s="57" t="s">
        <v>179</v>
      </c>
      <c r="AL4024" s="9">
        <v>58166</v>
      </c>
      <c r="AM4024" s="57">
        <v>71.761769677999993</v>
      </c>
      <c r="AN4024" s="57">
        <v>232.96424397000001</v>
      </c>
      <c r="AO4024" s="57">
        <v>0.11712723899999999</v>
      </c>
      <c r="AP4024" s="57">
        <v>71.761769677999993</v>
      </c>
      <c r="AQ4024" s="57">
        <v>174.72318297800001</v>
      </c>
      <c r="AR4024" s="57">
        <v>0</v>
      </c>
      <c r="AS4024" s="57">
        <v>5.2895599999999996E-3</v>
      </c>
      <c r="AT4024" s="57">
        <v>1.2878845999999999E-2</v>
      </c>
      <c r="AU4024" s="57">
        <v>0</v>
      </c>
      <c r="AV4024" s="57">
        <v>62.119999962000001</v>
      </c>
      <c r="AW4024" s="57">
        <v>4.1850000380000001</v>
      </c>
      <c r="AX4024" s="57">
        <v>0</v>
      </c>
      <c r="AY4024" s="57">
        <v>0.32858746999999999</v>
      </c>
      <c r="AZ4024" s="57">
        <v>5.3897970000000003E-2</v>
      </c>
      <c r="BA4024" s="57">
        <v>0</v>
      </c>
      <c r="BB4024" s="57">
        <v>0.38248544000000001</v>
      </c>
      <c r="BC4024" s="57">
        <v>0</v>
      </c>
      <c r="BD4024" s="57">
        <v>0</v>
      </c>
      <c r="BE4024" s="57">
        <v>0</v>
      </c>
      <c r="BF4024" s="57">
        <v>1.9209232E-2</v>
      </c>
      <c r="BG4024" s="57">
        <v>9.5621360000000006E-3</v>
      </c>
      <c r="BH4024" s="57">
        <v>2.8771367999999999E-2</v>
      </c>
      <c r="BI4024" s="57">
        <v>0</v>
      </c>
      <c r="BJ4024" s="57">
        <v>0</v>
      </c>
      <c r="BK4024" s="57">
        <v>0</v>
      </c>
      <c r="BL4024" s="57">
        <v>0</v>
      </c>
      <c r="BM4024" s="57">
        <v>0</v>
      </c>
      <c r="BN4024" s="57">
        <v>0</v>
      </c>
      <c r="BO4024" s="57">
        <v>0</v>
      </c>
      <c r="BP4024" s="57">
        <v>0.35371407199999999</v>
      </c>
      <c r="BQ4024" s="57">
        <v>1.2345078000000001E-2</v>
      </c>
      <c r="BR4024" s="57">
        <v>2.5815999999999999E-3</v>
      </c>
      <c r="BS4024" s="57">
        <v>0.35371407199999999</v>
      </c>
      <c r="BT4024" s="57">
        <v>1.2345078000000001E-2</v>
      </c>
      <c r="BU4024" s="57">
        <v>2.5815999999999999E-3</v>
      </c>
    </row>
    <row r="4025" spans="1:73" x14ac:dyDescent="0.25">
      <c r="A4025" s="57">
        <v>5</v>
      </c>
      <c r="B4025" s="57">
        <v>42285342160000</v>
      </c>
      <c r="C4025" s="57" t="s">
        <v>176</v>
      </c>
      <c r="D4025" s="57" t="s">
        <v>177</v>
      </c>
      <c r="E4025" s="57" t="s">
        <v>178</v>
      </c>
      <c r="F4025" s="57">
        <v>0</v>
      </c>
      <c r="G4025" s="57" t="s">
        <v>49</v>
      </c>
      <c r="H4025" s="57" t="s">
        <v>150</v>
      </c>
      <c r="I4025" s="57" t="s">
        <v>151</v>
      </c>
      <c r="J4025" s="57" t="s">
        <v>152</v>
      </c>
      <c r="K4025" s="57" t="s">
        <v>51</v>
      </c>
      <c r="L4025" s="57" t="s">
        <v>153</v>
      </c>
      <c r="M4025" s="57" t="s">
        <v>154</v>
      </c>
      <c r="N4025" s="57" t="s">
        <v>155</v>
      </c>
      <c r="P4025" s="57" t="s">
        <v>156</v>
      </c>
      <c r="Q4025" s="57" t="s">
        <v>157</v>
      </c>
      <c r="R4025" s="57" t="s">
        <v>158</v>
      </c>
      <c r="S4025" s="57" t="s">
        <v>159</v>
      </c>
      <c r="U4025" s="57" t="s">
        <v>160</v>
      </c>
      <c r="V4025" s="57" t="s">
        <v>160</v>
      </c>
      <c r="W4025" s="57" t="s">
        <v>160</v>
      </c>
      <c r="X4025" s="57" t="s">
        <v>160</v>
      </c>
      <c r="Y4025" s="57" t="s">
        <v>160</v>
      </c>
      <c r="Z4025" s="57" t="s">
        <v>160</v>
      </c>
      <c r="AA4025" s="57" t="s">
        <v>160</v>
      </c>
      <c r="AB4025" s="57" t="s">
        <v>160</v>
      </c>
      <c r="AC4025" s="57" t="s">
        <v>160</v>
      </c>
      <c r="AD4025" s="57" t="s">
        <v>160</v>
      </c>
      <c r="AE4025" s="57" t="s">
        <v>160</v>
      </c>
      <c r="AF4025" s="57" t="s">
        <v>160</v>
      </c>
      <c r="AG4025" s="57" t="s">
        <v>160</v>
      </c>
      <c r="AH4025" s="57" t="s">
        <v>160</v>
      </c>
      <c r="AI4025" s="57" t="s">
        <v>179</v>
      </c>
      <c r="AL4025" s="9">
        <v>58196</v>
      </c>
      <c r="AM4025" s="57">
        <v>73.639318252999999</v>
      </c>
      <c r="AN4025" s="57">
        <v>239.05943485200001</v>
      </c>
      <c r="AO4025" s="57">
        <v>0.12019171300000001</v>
      </c>
      <c r="AP4025" s="57">
        <v>73.639318252999999</v>
      </c>
      <c r="AQ4025" s="57">
        <v>179.29457613899999</v>
      </c>
      <c r="AR4025" s="57">
        <v>0</v>
      </c>
      <c r="AS4025" s="57">
        <v>5.4279539999999996E-3</v>
      </c>
      <c r="AT4025" s="57">
        <v>1.3215803E-2</v>
      </c>
      <c r="AU4025" s="57">
        <v>0</v>
      </c>
      <c r="AV4025" s="57">
        <v>62.119999911999997</v>
      </c>
      <c r="AW4025" s="57">
        <v>4.1850000339999998</v>
      </c>
      <c r="AX4025" s="57">
        <v>0</v>
      </c>
      <c r="AY4025" s="57">
        <v>0.33718451199999999</v>
      </c>
      <c r="AZ4025" s="57">
        <v>5.5308136000000001E-2</v>
      </c>
      <c r="BA4025" s="57">
        <v>0</v>
      </c>
      <c r="BB4025" s="57">
        <v>0.392492648</v>
      </c>
      <c r="BC4025" s="57">
        <v>0</v>
      </c>
      <c r="BD4025" s="57">
        <v>0</v>
      </c>
      <c r="BE4025" s="57">
        <v>0</v>
      </c>
      <c r="BF4025" s="57">
        <v>1.9711815000000001E-2</v>
      </c>
      <c r="BG4025" s="57">
        <v>9.8123159999999997E-3</v>
      </c>
      <c r="BH4025" s="57">
        <v>2.9524130999999999E-2</v>
      </c>
      <c r="BI4025" s="57">
        <v>0</v>
      </c>
      <c r="BJ4025" s="57">
        <v>0</v>
      </c>
      <c r="BK4025" s="57">
        <v>0</v>
      </c>
      <c r="BL4025" s="57">
        <v>0</v>
      </c>
      <c r="BM4025" s="57">
        <v>0</v>
      </c>
      <c r="BN4025" s="57">
        <v>0</v>
      </c>
      <c r="BO4025" s="57">
        <v>0</v>
      </c>
      <c r="BP4025" s="57">
        <v>0.36296851699999999</v>
      </c>
      <c r="BQ4025" s="57">
        <v>1.2566007000000001E-2</v>
      </c>
      <c r="BR4025" s="57">
        <v>2.6179049999999998E-3</v>
      </c>
      <c r="BS4025" s="57">
        <v>0.36296851699999999</v>
      </c>
      <c r="BT4025" s="57">
        <v>1.2566007000000001E-2</v>
      </c>
      <c r="BU4025" s="57">
        <v>2.6179049999999998E-3</v>
      </c>
    </row>
    <row r="4026" spans="1:73" x14ac:dyDescent="0.25">
      <c r="A4026" s="57">
        <v>5</v>
      </c>
      <c r="B4026" s="57">
        <v>42285342160000</v>
      </c>
      <c r="C4026" s="57" t="s">
        <v>176</v>
      </c>
      <c r="D4026" s="57" t="s">
        <v>177</v>
      </c>
      <c r="E4026" s="57" t="s">
        <v>178</v>
      </c>
      <c r="F4026" s="57">
        <v>0</v>
      </c>
      <c r="G4026" s="57" t="s">
        <v>49</v>
      </c>
      <c r="H4026" s="57" t="s">
        <v>150</v>
      </c>
      <c r="I4026" s="57" t="s">
        <v>151</v>
      </c>
      <c r="J4026" s="57" t="s">
        <v>152</v>
      </c>
      <c r="K4026" s="57" t="s">
        <v>51</v>
      </c>
      <c r="L4026" s="57" t="s">
        <v>153</v>
      </c>
      <c r="M4026" s="57" t="s">
        <v>154</v>
      </c>
      <c r="N4026" s="57" t="s">
        <v>155</v>
      </c>
      <c r="P4026" s="57" t="s">
        <v>156</v>
      </c>
      <c r="Q4026" s="57" t="s">
        <v>157</v>
      </c>
      <c r="R4026" s="57" t="s">
        <v>158</v>
      </c>
      <c r="S4026" s="57" t="s">
        <v>159</v>
      </c>
      <c r="U4026" s="57" t="s">
        <v>160</v>
      </c>
      <c r="V4026" s="57" t="s">
        <v>160</v>
      </c>
      <c r="W4026" s="57" t="s">
        <v>160</v>
      </c>
      <c r="X4026" s="57" t="s">
        <v>160</v>
      </c>
      <c r="Y4026" s="57" t="s">
        <v>160</v>
      </c>
      <c r="Z4026" s="57" t="s">
        <v>160</v>
      </c>
      <c r="AA4026" s="57" t="s">
        <v>160</v>
      </c>
      <c r="AB4026" s="57" t="s">
        <v>160</v>
      </c>
      <c r="AC4026" s="57" t="s">
        <v>160</v>
      </c>
      <c r="AD4026" s="57" t="s">
        <v>160</v>
      </c>
      <c r="AE4026" s="57" t="s">
        <v>160</v>
      </c>
      <c r="AF4026" s="57" t="s">
        <v>160</v>
      </c>
      <c r="AG4026" s="57" t="s">
        <v>160</v>
      </c>
      <c r="AH4026" s="57" t="s">
        <v>160</v>
      </c>
      <c r="AI4026" s="57" t="s">
        <v>179</v>
      </c>
      <c r="AL4026" s="9">
        <v>58227</v>
      </c>
      <c r="AM4026" s="57">
        <v>70.769379052999994</v>
      </c>
      <c r="AN4026" s="57">
        <v>229.74259081299999</v>
      </c>
      <c r="AO4026" s="57">
        <v>0.115507491</v>
      </c>
      <c r="AP4026" s="57">
        <v>70.769379052999994</v>
      </c>
      <c r="AQ4026" s="57">
        <v>172.30694310999999</v>
      </c>
      <c r="AR4026" s="57">
        <v>0</v>
      </c>
      <c r="AS4026" s="57">
        <v>5.2164109999999998E-3</v>
      </c>
      <c r="AT4026" s="57">
        <v>1.2700744999999999E-2</v>
      </c>
      <c r="AU4026" s="57">
        <v>0</v>
      </c>
      <c r="AV4026" s="57">
        <v>62.119999939000003</v>
      </c>
      <c r="AW4026" s="57">
        <v>4.1850000139999999</v>
      </c>
      <c r="AX4026" s="57">
        <v>0</v>
      </c>
      <c r="AY4026" s="57">
        <v>0.32404344699999998</v>
      </c>
      <c r="AZ4026" s="57">
        <v>5.3152616999999999E-2</v>
      </c>
      <c r="BA4026" s="57">
        <v>0</v>
      </c>
      <c r="BB4026" s="57">
        <v>0.377196064</v>
      </c>
      <c r="BC4026" s="57">
        <v>0</v>
      </c>
      <c r="BD4026" s="57">
        <v>0</v>
      </c>
      <c r="BE4026" s="57">
        <v>0</v>
      </c>
      <c r="BF4026" s="57">
        <v>1.8943588000000001E-2</v>
      </c>
      <c r="BG4026" s="57">
        <v>9.4299020000000004E-3</v>
      </c>
      <c r="BH4026" s="57">
        <v>2.8373490000000001E-2</v>
      </c>
      <c r="BI4026" s="57">
        <v>0</v>
      </c>
      <c r="BJ4026" s="57">
        <v>0</v>
      </c>
      <c r="BK4026" s="57">
        <v>0</v>
      </c>
      <c r="BL4026" s="57">
        <v>0</v>
      </c>
      <c r="BM4026" s="57">
        <v>0</v>
      </c>
      <c r="BN4026" s="57">
        <v>0</v>
      </c>
      <c r="BO4026" s="57">
        <v>0</v>
      </c>
      <c r="BP4026" s="57">
        <v>0.348822574</v>
      </c>
      <c r="BQ4026" s="57">
        <v>1.1982105E-2</v>
      </c>
      <c r="BR4026" s="57">
        <v>2.4871619999999998E-3</v>
      </c>
      <c r="BS4026" s="57">
        <v>0.348822574</v>
      </c>
      <c r="BT4026" s="57">
        <v>1.1982105E-2</v>
      </c>
      <c r="BU4026" s="57">
        <v>2.4871619999999998E-3</v>
      </c>
    </row>
    <row r="4027" spans="1:73" x14ac:dyDescent="0.25">
      <c r="A4027" s="57">
        <v>5</v>
      </c>
      <c r="B4027" s="57">
        <v>42285342160000</v>
      </c>
      <c r="C4027" s="57" t="s">
        <v>176</v>
      </c>
      <c r="D4027" s="57" t="s">
        <v>177</v>
      </c>
      <c r="E4027" s="57" t="s">
        <v>178</v>
      </c>
      <c r="F4027" s="57">
        <v>0</v>
      </c>
      <c r="G4027" s="57" t="s">
        <v>49</v>
      </c>
      <c r="H4027" s="57" t="s">
        <v>150</v>
      </c>
      <c r="I4027" s="57" t="s">
        <v>151</v>
      </c>
      <c r="J4027" s="57" t="s">
        <v>152</v>
      </c>
      <c r="K4027" s="57" t="s">
        <v>51</v>
      </c>
      <c r="L4027" s="57" t="s">
        <v>153</v>
      </c>
      <c r="M4027" s="57" t="s">
        <v>154</v>
      </c>
      <c r="N4027" s="57" t="s">
        <v>155</v>
      </c>
      <c r="P4027" s="57" t="s">
        <v>156</v>
      </c>
      <c r="Q4027" s="57" t="s">
        <v>157</v>
      </c>
      <c r="R4027" s="57" t="s">
        <v>158</v>
      </c>
      <c r="S4027" s="57" t="s">
        <v>159</v>
      </c>
      <c r="U4027" s="57" t="s">
        <v>160</v>
      </c>
      <c r="V4027" s="57" t="s">
        <v>160</v>
      </c>
      <c r="W4027" s="57" t="s">
        <v>160</v>
      </c>
      <c r="X4027" s="57" t="s">
        <v>160</v>
      </c>
      <c r="Y4027" s="57" t="s">
        <v>160</v>
      </c>
      <c r="Z4027" s="57" t="s">
        <v>160</v>
      </c>
      <c r="AA4027" s="57" t="s">
        <v>160</v>
      </c>
      <c r="AB4027" s="57" t="s">
        <v>160</v>
      </c>
      <c r="AC4027" s="57" t="s">
        <v>160</v>
      </c>
      <c r="AD4027" s="57" t="s">
        <v>160</v>
      </c>
      <c r="AE4027" s="57" t="s">
        <v>160</v>
      </c>
      <c r="AF4027" s="57" t="s">
        <v>160</v>
      </c>
      <c r="AG4027" s="57" t="s">
        <v>160</v>
      </c>
      <c r="AH4027" s="57" t="s">
        <v>160</v>
      </c>
      <c r="AI4027" s="57" t="s">
        <v>179</v>
      </c>
      <c r="AL4027" s="9">
        <v>58257</v>
      </c>
      <c r="AM4027" s="57">
        <v>72.620963083999996</v>
      </c>
      <c r="AN4027" s="57">
        <v>235.75349154599999</v>
      </c>
      <c r="AO4027" s="57">
        <v>0.11852958700000001</v>
      </c>
      <c r="AP4027" s="57">
        <v>72.620963083999996</v>
      </c>
      <c r="AQ4027" s="57">
        <v>176.81511865900001</v>
      </c>
      <c r="AR4027" s="57">
        <v>0</v>
      </c>
      <c r="AS4027" s="57">
        <v>5.3528910000000002E-3</v>
      </c>
      <c r="AT4027" s="57">
        <v>1.3033042E-2</v>
      </c>
      <c r="AU4027" s="57">
        <v>0</v>
      </c>
      <c r="AV4027" s="57">
        <v>62.120000015000002</v>
      </c>
      <c r="AW4027" s="57">
        <v>4.1850000180000002</v>
      </c>
      <c r="AX4027" s="57">
        <v>0</v>
      </c>
      <c r="AY4027" s="57">
        <v>0.332521601</v>
      </c>
      <c r="AZ4027" s="57">
        <v>5.4543281999999998E-2</v>
      </c>
      <c r="BA4027" s="57">
        <v>0</v>
      </c>
      <c r="BB4027" s="57">
        <v>0.38706488300000003</v>
      </c>
      <c r="BC4027" s="57">
        <v>0</v>
      </c>
      <c r="BD4027" s="57">
        <v>0</v>
      </c>
      <c r="BE4027" s="57">
        <v>0</v>
      </c>
      <c r="BF4027" s="57">
        <v>1.9439221E-2</v>
      </c>
      <c r="BG4027" s="57">
        <v>9.6766219999999993E-3</v>
      </c>
      <c r="BH4027" s="57">
        <v>2.9115842999999999E-2</v>
      </c>
      <c r="BI4027" s="57">
        <v>0</v>
      </c>
      <c r="BJ4027" s="57">
        <v>0</v>
      </c>
      <c r="BK4027" s="57">
        <v>0</v>
      </c>
      <c r="BL4027" s="57">
        <v>0</v>
      </c>
      <c r="BM4027" s="57">
        <v>0</v>
      </c>
      <c r="BN4027" s="57">
        <v>0</v>
      </c>
      <c r="BO4027" s="57">
        <v>0</v>
      </c>
      <c r="BP4027" s="57">
        <v>0.35794904</v>
      </c>
      <c r="BQ4027" s="57">
        <v>1.2196538999999999E-2</v>
      </c>
      <c r="BR4027" s="57">
        <v>2.5221390000000001E-3</v>
      </c>
      <c r="BS4027" s="57">
        <v>0.35794904</v>
      </c>
      <c r="BT4027" s="57">
        <v>1.2196538999999999E-2</v>
      </c>
      <c r="BU4027" s="57">
        <v>2.5221390000000001E-3</v>
      </c>
    </row>
    <row r="4028" spans="1:73" x14ac:dyDescent="0.25">
      <c r="A4028" s="57">
        <v>5</v>
      </c>
      <c r="B4028" s="57">
        <v>42285342160000</v>
      </c>
      <c r="C4028" s="57" t="s">
        <v>176</v>
      </c>
      <c r="D4028" s="57" t="s">
        <v>177</v>
      </c>
      <c r="E4028" s="57" t="s">
        <v>178</v>
      </c>
      <c r="F4028" s="57">
        <v>0</v>
      </c>
      <c r="G4028" s="57" t="s">
        <v>49</v>
      </c>
      <c r="H4028" s="57" t="s">
        <v>150</v>
      </c>
      <c r="I4028" s="57" t="s">
        <v>151</v>
      </c>
      <c r="J4028" s="57" t="s">
        <v>152</v>
      </c>
      <c r="K4028" s="57" t="s">
        <v>51</v>
      </c>
      <c r="L4028" s="57" t="s">
        <v>153</v>
      </c>
      <c r="M4028" s="57" t="s">
        <v>154</v>
      </c>
      <c r="N4028" s="57" t="s">
        <v>155</v>
      </c>
      <c r="P4028" s="57" t="s">
        <v>156</v>
      </c>
      <c r="Q4028" s="57" t="s">
        <v>157</v>
      </c>
      <c r="R4028" s="57" t="s">
        <v>158</v>
      </c>
      <c r="S4028" s="57" t="s">
        <v>159</v>
      </c>
      <c r="U4028" s="57" t="s">
        <v>160</v>
      </c>
      <c r="V4028" s="57" t="s">
        <v>160</v>
      </c>
      <c r="W4028" s="57" t="s">
        <v>160</v>
      </c>
      <c r="X4028" s="57" t="s">
        <v>160</v>
      </c>
      <c r="Y4028" s="57" t="s">
        <v>160</v>
      </c>
      <c r="Z4028" s="57" t="s">
        <v>160</v>
      </c>
      <c r="AA4028" s="57" t="s">
        <v>160</v>
      </c>
      <c r="AB4028" s="57" t="s">
        <v>160</v>
      </c>
      <c r="AC4028" s="57" t="s">
        <v>160</v>
      </c>
      <c r="AD4028" s="57" t="s">
        <v>160</v>
      </c>
      <c r="AE4028" s="57" t="s">
        <v>160</v>
      </c>
      <c r="AF4028" s="57" t="s">
        <v>160</v>
      </c>
      <c r="AG4028" s="57" t="s">
        <v>160</v>
      </c>
      <c r="AH4028" s="57" t="s">
        <v>160</v>
      </c>
      <c r="AI4028" s="57" t="s">
        <v>179</v>
      </c>
      <c r="AL4028" s="9">
        <v>58288</v>
      </c>
      <c r="AM4028" s="57">
        <v>72.108847577000006</v>
      </c>
      <c r="AN4028" s="57">
        <v>234.09098235299999</v>
      </c>
      <c r="AO4028" s="57">
        <v>0.117693728</v>
      </c>
      <c r="AP4028" s="57">
        <v>72.108847577000006</v>
      </c>
      <c r="AQ4028" s="57">
        <v>175.56823676499999</v>
      </c>
      <c r="AR4028" s="57">
        <v>0</v>
      </c>
      <c r="AS4028" s="57">
        <v>5.3151429999999996E-3</v>
      </c>
      <c r="AT4028" s="57">
        <v>1.2941134999999999E-2</v>
      </c>
      <c r="AU4028" s="57">
        <v>0</v>
      </c>
      <c r="AV4028" s="57">
        <v>62.119999970000002</v>
      </c>
      <c r="AW4028" s="57">
        <v>4.1850000019999998</v>
      </c>
      <c r="AX4028" s="57">
        <v>0</v>
      </c>
      <c r="AY4028" s="57">
        <v>0.33017669300000002</v>
      </c>
      <c r="AZ4028" s="57">
        <v>5.4158649000000003E-2</v>
      </c>
      <c r="BA4028" s="57">
        <v>0</v>
      </c>
      <c r="BB4028" s="57">
        <v>0.38433534200000002</v>
      </c>
      <c r="BC4028" s="57">
        <v>0</v>
      </c>
      <c r="BD4028" s="57">
        <v>0</v>
      </c>
      <c r="BE4028" s="57">
        <v>0</v>
      </c>
      <c r="BF4028" s="57">
        <v>1.9302138E-2</v>
      </c>
      <c r="BG4028" s="57">
        <v>9.6083839999999993E-3</v>
      </c>
      <c r="BH4028" s="57">
        <v>2.8910522000000001E-2</v>
      </c>
      <c r="BI4028" s="57">
        <v>0</v>
      </c>
      <c r="BJ4028" s="57">
        <v>0</v>
      </c>
      <c r="BK4028" s="57">
        <v>0</v>
      </c>
      <c r="BL4028" s="57">
        <v>0</v>
      </c>
      <c r="BM4028" s="57">
        <v>0</v>
      </c>
      <c r="BN4028" s="57">
        <v>0</v>
      </c>
      <c r="BO4028" s="57">
        <v>0</v>
      </c>
      <c r="BP4028" s="57">
        <v>0.35542481999999997</v>
      </c>
      <c r="BQ4028" s="57">
        <v>1.201296E-2</v>
      </c>
      <c r="BR4028" s="57">
        <v>2.4748219999999998E-3</v>
      </c>
      <c r="BS4028" s="57">
        <v>0.35542481999999997</v>
      </c>
      <c r="BT4028" s="57">
        <v>1.201296E-2</v>
      </c>
      <c r="BU4028" s="57">
        <v>2.4748219999999998E-3</v>
      </c>
    </row>
    <row r="4029" spans="1:73" x14ac:dyDescent="0.25">
      <c r="A4029" s="57">
        <v>5</v>
      </c>
      <c r="B4029" s="57">
        <v>42285342160000</v>
      </c>
      <c r="C4029" s="57" t="s">
        <v>176</v>
      </c>
      <c r="D4029" s="57" t="s">
        <v>177</v>
      </c>
      <c r="E4029" s="57" t="s">
        <v>178</v>
      </c>
      <c r="F4029" s="57">
        <v>0</v>
      </c>
      <c r="G4029" s="57" t="s">
        <v>49</v>
      </c>
      <c r="H4029" s="57" t="s">
        <v>150</v>
      </c>
      <c r="I4029" s="57" t="s">
        <v>151</v>
      </c>
      <c r="J4029" s="57" t="s">
        <v>152</v>
      </c>
      <c r="K4029" s="57" t="s">
        <v>51</v>
      </c>
      <c r="L4029" s="57" t="s">
        <v>153</v>
      </c>
      <c r="M4029" s="57" t="s">
        <v>154</v>
      </c>
      <c r="N4029" s="57" t="s">
        <v>155</v>
      </c>
      <c r="P4029" s="57" t="s">
        <v>156</v>
      </c>
      <c r="Q4029" s="57" t="s">
        <v>157</v>
      </c>
      <c r="R4029" s="57" t="s">
        <v>158</v>
      </c>
      <c r="S4029" s="57" t="s">
        <v>159</v>
      </c>
      <c r="U4029" s="57" t="s">
        <v>160</v>
      </c>
      <c r="V4029" s="57" t="s">
        <v>160</v>
      </c>
      <c r="W4029" s="57" t="s">
        <v>160</v>
      </c>
      <c r="X4029" s="57" t="s">
        <v>160</v>
      </c>
      <c r="Y4029" s="57" t="s">
        <v>160</v>
      </c>
      <c r="Z4029" s="57" t="s">
        <v>160</v>
      </c>
      <c r="AA4029" s="57" t="s">
        <v>160</v>
      </c>
      <c r="AB4029" s="57" t="s">
        <v>160</v>
      </c>
      <c r="AC4029" s="57" t="s">
        <v>160</v>
      </c>
      <c r="AD4029" s="57" t="s">
        <v>160</v>
      </c>
      <c r="AE4029" s="57" t="s">
        <v>160</v>
      </c>
      <c r="AF4029" s="57" t="s">
        <v>160</v>
      </c>
      <c r="AG4029" s="57" t="s">
        <v>160</v>
      </c>
      <c r="AH4029" s="57" t="s">
        <v>160</v>
      </c>
      <c r="AI4029" s="57" t="s">
        <v>179</v>
      </c>
      <c r="AL4029" s="9">
        <v>58319</v>
      </c>
      <c r="AM4029" s="57">
        <v>69.298555286999999</v>
      </c>
      <c r="AN4029" s="57">
        <v>224.967773413</v>
      </c>
      <c r="AO4029" s="57">
        <v>0.11310686</v>
      </c>
      <c r="AP4029" s="57">
        <v>69.298555286999999</v>
      </c>
      <c r="AQ4029" s="57">
        <v>168.72583005999999</v>
      </c>
      <c r="AR4029" s="57">
        <v>0</v>
      </c>
      <c r="AS4029" s="57">
        <v>5.1079970000000004E-3</v>
      </c>
      <c r="AT4029" s="57">
        <v>1.2436780999999999E-2</v>
      </c>
      <c r="AU4029" s="57">
        <v>0</v>
      </c>
      <c r="AV4029" s="57">
        <v>62.120000070000003</v>
      </c>
      <c r="AW4029" s="57">
        <v>4.1849999609999999</v>
      </c>
      <c r="AX4029" s="57">
        <v>0</v>
      </c>
      <c r="AY4029" s="57">
        <v>0.317308743</v>
      </c>
      <c r="AZ4029" s="57">
        <v>5.2047928E-2</v>
      </c>
      <c r="BA4029" s="57">
        <v>0</v>
      </c>
      <c r="BB4029" s="57">
        <v>0.36935667100000003</v>
      </c>
      <c r="BC4029" s="57">
        <v>0</v>
      </c>
      <c r="BD4029" s="57">
        <v>0</v>
      </c>
      <c r="BE4029" s="57">
        <v>0</v>
      </c>
      <c r="BF4029" s="57">
        <v>1.8549876999999999E-2</v>
      </c>
      <c r="BG4029" s="57">
        <v>9.2339169999999995E-3</v>
      </c>
      <c r="BH4029" s="57">
        <v>2.7783794000000001E-2</v>
      </c>
      <c r="BI4029" s="57">
        <v>0</v>
      </c>
      <c r="BJ4029" s="57">
        <v>0</v>
      </c>
      <c r="BK4029" s="57">
        <v>0</v>
      </c>
      <c r="BL4029" s="57">
        <v>0</v>
      </c>
      <c r="BM4029" s="57">
        <v>0</v>
      </c>
      <c r="BN4029" s="57">
        <v>0</v>
      </c>
      <c r="BO4029" s="57">
        <v>0</v>
      </c>
      <c r="BP4029" s="57">
        <v>0.341572877</v>
      </c>
      <c r="BQ4029" s="57">
        <v>1.1454756E-2</v>
      </c>
      <c r="BR4029" s="57">
        <v>2.3512250000000002E-3</v>
      </c>
      <c r="BS4029" s="57">
        <v>0.341572877</v>
      </c>
      <c r="BT4029" s="57">
        <v>1.1454756E-2</v>
      </c>
      <c r="BU4029" s="57">
        <v>2.3512250000000002E-3</v>
      </c>
    </row>
    <row r="4030" spans="1:73" x14ac:dyDescent="0.25">
      <c r="A4030" s="57">
        <v>5</v>
      </c>
      <c r="B4030" s="57">
        <v>42285342160000</v>
      </c>
      <c r="C4030" s="57" t="s">
        <v>176</v>
      </c>
      <c r="D4030" s="57" t="s">
        <v>177</v>
      </c>
      <c r="E4030" s="57" t="s">
        <v>178</v>
      </c>
      <c r="F4030" s="57">
        <v>0</v>
      </c>
      <c r="G4030" s="57" t="s">
        <v>49</v>
      </c>
      <c r="H4030" s="57" t="s">
        <v>150</v>
      </c>
      <c r="I4030" s="57" t="s">
        <v>151</v>
      </c>
      <c r="J4030" s="57" t="s">
        <v>152</v>
      </c>
      <c r="K4030" s="57" t="s">
        <v>51</v>
      </c>
      <c r="L4030" s="57" t="s">
        <v>153</v>
      </c>
      <c r="M4030" s="57" t="s">
        <v>154</v>
      </c>
      <c r="N4030" s="57" t="s">
        <v>155</v>
      </c>
      <c r="P4030" s="57" t="s">
        <v>156</v>
      </c>
      <c r="Q4030" s="57" t="s">
        <v>157</v>
      </c>
      <c r="R4030" s="57" t="s">
        <v>158</v>
      </c>
      <c r="S4030" s="57" t="s">
        <v>159</v>
      </c>
      <c r="U4030" s="57" t="s">
        <v>160</v>
      </c>
      <c r="V4030" s="57" t="s">
        <v>160</v>
      </c>
      <c r="W4030" s="57" t="s">
        <v>160</v>
      </c>
      <c r="X4030" s="57" t="s">
        <v>160</v>
      </c>
      <c r="Y4030" s="57" t="s">
        <v>160</v>
      </c>
      <c r="Z4030" s="57" t="s">
        <v>160</v>
      </c>
      <c r="AA4030" s="57" t="s">
        <v>160</v>
      </c>
      <c r="AB4030" s="57" t="s">
        <v>160</v>
      </c>
      <c r="AC4030" s="57" t="s">
        <v>160</v>
      </c>
      <c r="AD4030" s="57" t="s">
        <v>160</v>
      </c>
      <c r="AE4030" s="57" t="s">
        <v>160</v>
      </c>
      <c r="AF4030" s="57" t="s">
        <v>160</v>
      </c>
      <c r="AG4030" s="57" t="s">
        <v>160</v>
      </c>
      <c r="AH4030" s="57" t="s">
        <v>160</v>
      </c>
      <c r="AI4030" s="57" t="s">
        <v>179</v>
      </c>
      <c r="AL4030" s="9">
        <v>58349</v>
      </c>
      <c r="AM4030" s="57">
        <v>71.111657225000002</v>
      </c>
      <c r="AN4030" s="57">
        <v>230.85374757700001</v>
      </c>
      <c r="AO4030" s="57">
        <v>0.11606614699999999</v>
      </c>
      <c r="AP4030" s="57">
        <v>71.111657225000002</v>
      </c>
      <c r="AQ4030" s="57">
        <v>173.140310683</v>
      </c>
      <c r="AR4030" s="57">
        <v>0</v>
      </c>
      <c r="AS4030" s="57">
        <v>5.2416399999999997E-3</v>
      </c>
      <c r="AT4030" s="57">
        <v>1.2762172E-2</v>
      </c>
      <c r="AU4030" s="57">
        <v>0</v>
      </c>
      <c r="AV4030" s="57">
        <v>62.120000038000001</v>
      </c>
      <c r="AW4030" s="57">
        <v>4.1850000139999999</v>
      </c>
      <c r="AX4030" s="57">
        <v>0</v>
      </c>
      <c r="AY4030" s="57">
        <v>0.32561069300000001</v>
      </c>
      <c r="AZ4030" s="57">
        <v>5.3409691000000002E-2</v>
      </c>
      <c r="BA4030" s="57">
        <v>0</v>
      </c>
      <c r="BB4030" s="57">
        <v>0.37902038399999999</v>
      </c>
      <c r="BC4030" s="57">
        <v>0</v>
      </c>
      <c r="BD4030" s="57">
        <v>0</v>
      </c>
      <c r="BE4030" s="57">
        <v>0</v>
      </c>
      <c r="BF4030" s="57">
        <v>1.9035209000000001E-2</v>
      </c>
      <c r="BG4030" s="57">
        <v>9.4755099999999995E-3</v>
      </c>
      <c r="BH4030" s="57">
        <v>2.8510719E-2</v>
      </c>
      <c r="BI4030" s="57">
        <v>0</v>
      </c>
      <c r="BJ4030" s="57">
        <v>0</v>
      </c>
      <c r="BK4030" s="57">
        <v>0</v>
      </c>
      <c r="BL4030" s="57">
        <v>0</v>
      </c>
      <c r="BM4030" s="57">
        <v>0</v>
      </c>
      <c r="BN4030" s="57">
        <v>0</v>
      </c>
      <c r="BO4030" s="57">
        <v>0</v>
      </c>
      <c r="BP4030" s="57">
        <v>0.35050966500000003</v>
      </c>
      <c r="BQ4030" s="57">
        <v>1.1659752000000001E-2</v>
      </c>
      <c r="BR4030" s="57">
        <v>2.3842910000000002E-3</v>
      </c>
      <c r="BS4030" s="57">
        <v>0.35050966500000003</v>
      </c>
      <c r="BT4030" s="57">
        <v>1.1659752000000001E-2</v>
      </c>
      <c r="BU4030" s="57">
        <v>2.3842910000000002E-3</v>
      </c>
    </row>
    <row r="4031" spans="1:73" x14ac:dyDescent="0.25">
      <c r="A4031" s="57">
        <v>5</v>
      </c>
      <c r="B4031" s="57">
        <v>42285342160000</v>
      </c>
      <c r="C4031" s="57" t="s">
        <v>176</v>
      </c>
      <c r="D4031" s="57" t="s">
        <v>177</v>
      </c>
      <c r="E4031" s="57" t="s">
        <v>178</v>
      </c>
      <c r="F4031" s="57">
        <v>0</v>
      </c>
      <c r="G4031" s="57" t="s">
        <v>49</v>
      </c>
      <c r="H4031" s="57" t="s">
        <v>150</v>
      </c>
      <c r="I4031" s="57" t="s">
        <v>151</v>
      </c>
      <c r="J4031" s="57" t="s">
        <v>152</v>
      </c>
      <c r="K4031" s="57" t="s">
        <v>51</v>
      </c>
      <c r="L4031" s="57" t="s">
        <v>153</v>
      </c>
      <c r="M4031" s="57" t="s">
        <v>154</v>
      </c>
      <c r="N4031" s="57" t="s">
        <v>155</v>
      </c>
      <c r="P4031" s="57" t="s">
        <v>156</v>
      </c>
      <c r="Q4031" s="57" t="s">
        <v>157</v>
      </c>
      <c r="R4031" s="57" t="s">
        <v>158</v>
      </c>
      <c r="S4031" s="57" t="s">
        <v>159</v>
      </c>
      <c r="U4031" s="57" t="s">
        <v>160</v>
      </c>
      <c r="V4031" s="57" t="s">
        <v>160</v>
      </c>
      <c r="W4031" s="57" t="s">
        <v>160</v>
      </c>
      <c r="X4031" s="57" t="s">
        <v>160</v>
      </c>
      <c r="Y4031" s="57" t="s">
        <v>160</v>
      </c>
      <c r="Z4031" s="57" t="s">
        <v>160</v>
      </c>
      <c r="AA4031" s="57" t="s">
        <v>160</v>
      </c>
      <c r="AB4031" s="57" t="s">
        <v>160</v>
      </c>
      <c r="AC4031" s="57" t="s">
        <v>160</v>
      </c>
      <c r="AD4031" s="57" t="s">
        <v>160</v>
      </c>
      <c r="AE4031" s="57" t="s">
        <v>160</v>
      </c>
      <c r="AF4031" s="57" t="s">
        <v>160</v>
      </c>
      <c r="AG4031" s="57" t="s">
        <v>160</v>
      </c>
      <c r="AH4031" s="57" t="s">
        <v>160</v>
      </c>
      <c r="AI4031" s="57" t="s">
        <v>179</v>
      </c>
      <c r="AL4031" s="9">
        <v>58380</v>
      </c>
      <c r="AM4031" s="57">
        <v>68.340228354000004</v>
      </c>
      <c r="AN4031" s="57">
        <v>221.856703127</v>
      </c>
      <c r="AO4031" s="57">
        <v>0.11154271</v>
      </c>
      <c r="AP4031" s="57">
        <v>68.340228354000004</v>
      </c>
      <c r="AQ4031" s="57">
        <v>166.39252734499999</v>
      </c>
      <c r="AR4031" s="57">
        <v>0</v>
      </c>
      <c r="AS4031" s="57">
        <v>5.0373579999999996E-3</v>
      </c>
      <c r="AT4031" s="57">
        <v>1.2264793E-2</v>
      </c>
      <c r="AU4031" s="57">
        <v>0</v>
      </c>
      <c r="AV4031" s="57">
        <v>62.120000007999998</v>
      </c>
      <c r="AW4031" s="57">
        <v>4.1850000239999998</v>
      </c>
      <c r="AX4031" s="57">
        <v>0</v>
      </c>
      <c r="AY4031" s="57">
        <v>0.31292069300000003</v>
      </c>
      <c r="AZ4031" s="57">
        <v>5.1328159999999998E-2</v>
      </c>
      <c r="BA4031" s="57">
        <v>0</v>
      </c>
      <c r="BB4031" s="57">
        <v>0.36424885299999998</v>
      </c>
      <c r="BC4031" s="57">
        <v>0</v>
      </c>
      <c r="BD4031" s="57">
        <v>0</v>
      </c>
      <c r="BE4031" s="57">
        <v>0</v>
      </c>
      <c r="BF4031" s="57">
        <v>1.8293351999999999E-2</v>
      </c>
      <c r="BG4031" s="57">
        <v>9.1062209999999994E-3</v>
      </c>
      <c r="BH4031" s="57">
        <v>2.7399573E-2</v>
      </c>
      <c r="BI4031" s="57">
        <v>0</v>
      </c>
      <c r="BJ4031" s="57">
        <v>0</v>
      </c>
      <c r="BK4031" s="57">
        <v>0</v>
      </c>
      <c r="BL4031" s="57">
        <v>0</v>
      </c>
      <c r="BM4031" s="57">
        <v>0</v>
      </c>
      <c r="BN4031" s="57">
        <v>0</v>
      </c>
      <c r="BO4031" s="57">
        <v>0</v>
      </c>
      <c r="BP4031" s="57">
        <v>0.33684927999999997</v>
      </c>
      <c r="BQ4031" s="57">
        <v>1.1117961000000001E-2</v>
      </c>
      <c r="BR4031" s="57">
        <v>2.2652150000000001E-3</v>
      </c>
      <c r="BS4031" s="57">
        <v>0.33684927999999997</v>
      </c>
      <c r="BT4031" s="57">
        <v>1.1117961000000001E-2</v>
      </c>
      <c r="BU4031" s="57">
        <v>2.2652150000000001E-3</v>
      </c>
    </row>
    <row r="4032" spans="1:73" x14ac:dyDescent="0.25">
      <c r="A4032" s="57">
        <v>5</v>
      </c>
      <c r="B4032" s="57">
        <v>42285342160000</v>
      </c>
      <c r="C4032" s="57" t="s">
        <v>176</v>
      </c>
      <c r="D4032" s="57" t="s">
        <v>177</v>
      </c>
      <c r="E4032" s="57" t="s">
        <v>178</v>
      </c>
      <c r="F4032" s="57">
        <v>0</v>
      </c>
      <c r="G4032" s="57" t="s">
        <v>49</v>
      </c>
      <c r="H4032" s="57" t="s">
        <v>150</v>
      </c>
      <c r="I4032" s="57" t="s">
        <v>151</v>
      </c>
      <c r="J4032" s="57" t="s">
        <v>152</v>
      </c>
      <c r="K4032" s="57" t="s">
        <v>51</v>
      </c>
      <c r="L4032" s="57" t="s">
        <v>153</v>
      </c>
      <c r="M4032" s="57" t="s">
        <v>154</v>
      </c>
      <c r="N4032" s="57" t="s">
        <v>155</v>
      </c>
      <c r="P4032" s="57" t="s">
        <v>156</v>
      </c>
      <c r="Q4032" s="57" t="s">
        <v>157</v>
      </c>
      <c r="R4032" s="57" t="s">
        <v>158</v>
      </c>
      <c r="S4032" s="57" t="s">
        <v>159</v>
      </c>
      <c r="U4032" s="57" t="s">
        <v>160</v>
      </c>
      <c r="V4032" s="57" t="s">
        <v>160</v>
      </c>
      <c r="W4032" s="57" t="s">
        <v>160</v>
      </c>
      <c r="X4032" s="57" t="s">
        <v>160</v>
      </c>
      <c r="Y4032" s="57" t="s">
        <v>160</v>
      </c>
      <c r="Z4032" s="57" t="s">
        <v>160</v>
      </c>
      <c r="AA4032" s="57" t="s">
        <v>160</v>
      </c>
      <c r="AB4032" s="57" t="s">
        <v>160</v>
      </c>
      <c r="AC4032" s="57" t="s">
        <v>160</v>
      </c>
      <c r="AD4032" s="57" t="s">
        <v>160</v>
      </c>
      <c r="AE4032" s="57" t="s">
        <v>160</v>
      </c>
      <c r="AF4032" s="57" t="s">
        <v>160</v>
      </c>
      <c r="AG4032" s="57" t="s">
        <v>160</v>
      </c>
      <c r="AH4032" s="57" t="s">
        <v>160</v>
      </c>
      <c r="AI4032" s="57" t="s">
        <v>179</v>
      </c>
      <c r="AL4032" s="9">
        <v>58410</v>
      </c>
      <c r="AM4032" s="57">
        <v>70.128256979</v>
      </c>
      <c r="AN4032" s="57">
        <v>227.66128039099999</v>
      </c>
      <c r="AO4032" s="57">
        <v>0.114461072</v>
      </c>
      <c r="AP4032" s="57">
        <v>70.128256979</v>
      </c>
      <c r="AQ4032" s="57">
        <v>170.745960293</v>
      </c>
      <c r="AR4032" s="57">
        <v>0</v>
      </c>
      <c r="AS4032" s="57">
        <v>5.1691539999999996E-3</v>
      </c>
      <c r="AT4032" s="57">
        <v>1.2585684999999999E-2</v>
      </c>
      <c r="AU4032" s="57">
        <v>0</v>
      </c>
      <c r="AV4032" s="57">
        <v>62.119999907</v>
      </c>
      <c r="AW4032" s="57">
        <v>4.1850000219999997</v>
      </c>
      <c r="AX4032" s="57">
        <v>0</v>
      </c>
      <c r="AY4032" s="57">
        <v>0.32110783500000001</v>
      </c>
      <c r="AZ4032" s="57">
        <v>5.2671091000000003E-2</v>
      </c>
      <c r="BA4032" s="57">
        <v>0</v>
      </c>
      <c r="BB4032" s="57">
        <v>0.37377892600000001</v>
      </c>
      <c r="BC4032" s="57">
        <v>0</v>
      </c>
      <c r="BD4032" s="57">
        <v>0</v>
      </c>
      <c r="BE4032" s="57">
        <v>0</v>
      </c>
      <c r="BF4032" s="57">
        <v>1.8771972000000001E-2</v>
      </c>
      <c r="BG4032" s="57">
        <v>9.3444730000000007E-3</v>
      </c>
      <c r="BH4032" s="57">
        <v>2.8116446E-2</v>
      </c>
      <c r="BI4032" s="57">
        <v>0</v>
      </c>
      <c r="BJ4032" s="57">
        <v>0</v>
      </c>
      <c r="BK4032" s="57">
        <v>0</v>
      </c>
      <c r="BL4032" s="57">
        <v>0</v>
      </c>
      <c r="BM4032" s="57">
        <v>0</v>
      </c>
      <c r="BN4032" s="57">
        <v>0</v>
      </c>
      <c r="BO4032" s="57">
        <v>0</v>
      </c>
      <c r="BP4032" s="57">
        <v>0.34566248100000002</v>
      </c>
      <c r="BQ4032" s="57">
        <v>1.1316929999999999E-2</v>
      </c>
      <c r="BR4032" s="57">
        <v>2.2970709999999999E-3</v>
      </c>
      <c r="BS4032" s="57">
        <v>0.34566248100000002</v>
      </c>
      <c r="BT4032" s="57">
        <v>1.1316929999999999E-2</v>
      </c>
      <c r="BU4032" s="57">
        <v>2.2970709999999999E-3</v>
      </c>
    </row>
    <row r="4033" spans="1:73" x14ac:dyDescent="0.25">
      <c r="A4033" s="57">
        <v>5</v>
      </c>
      <c r="B4033" s="57">
        <v>42285342160000</v>
      </c>
      <c r="C4033" s="57" t="s">
        <v>176</v>
      </c>
      <c r="D4033" s="57" t="s">
        <v>177</v>
      </c>
      <c r="E4033" s="57" t="s">
        <v>178</v>
      </c>
      <c r="F4033" s="57">
        <v>0</v>
      </c>
      <c r="G4033" s="57" t="s">
        <v>49</v>
      </c>
      <c r="H4033" s="57" t="s">
        <v>150</v>
      </c>
      <c r="I4033" s="57" t="s">
        <v>151</v>
      </c>
      <c r="J4033" s="57" t="s">
        <v>152</v>
      </c>
      <c r="K4033" s="57" t="s">
        <v>51</v>
      </c>
      <c r="L4033" s="57" t="s">
        <v>153</v>
      </c>
      <c r="M4033" s="57" t="s">
        <v>154</v>
      </c>
      <c r="N4033" s="57" t="s">
        <v>155</v>
      </c>
      <c r="P4033" s="57" t="s">
        <v>156</v>
      </c>
      <c r="Q4033" s="57" t="s">
        <v>157</v>
      </c>
      <c r="R4033" s="57" t="s">
        <v>158</v>
      </c>
      <c r="S4033" s="57" t="s">
        <v>159</v>
      </c>
      <c r="U4033" s="57" t="s">
        <v>160</v>
      </c>
      <c r="V4033" s="57" t="s">
        <v>160</v>
      </c>
      <c r="W4033" s="57" t="s">
        <v>160</v>
      </c>
      <c r="X4033" s="57" t="s">
        <v>160</v>
      </c>
      <c r="Y4033" s="57" t="s">
        <v>160</v>
      </c>
      <c r="Z4033" s="57" t="s">
        <v>160</v>
      </c>
      <c r="AA4033" s="57" t="s">
        <v>160</v>
      </c>
      <c r="AB4033" s="57" t="s">
        <v>160</v>
      </c>
      <c r="AC4033" s="57" t="s">
        <v>160</v>
      </c>
      <c r="AD4033" s="57" t="s">
        <v>160</v>
      </c>
      <c r="AE4033" s="57" t="s">
        <v>160</v>
      </c>
      <c r="AF4033" s="57" t="s">
        <v>160</v>
      </c>
      <c r="AG4033" s="57" t="s">
        <v>160</v>
      </c>
      <c r="AH4033" s="57" t="s">
        <v>160</v>
      </c>
      <c r="AI4033" s="57" t="s">
        <v>179</v>
      </c>
      <c r="AL4033" s="9">
        <v>58441</v>
      </c>
      <c r="AM4033" s="57">
        <v>69.633719778</v>
      </c>
      <c r="AN4033" s="57">
        <v>226.05583663300001</v>
      </c>
      <c r="AO4033" s="57">
        <v>0.113653905</v>
      </c>
      <c r="AP4033" s="57">
        <v>69.633719778</v>
      </c>
      <c r="AQ4033" s="57">
        <v>169.54187747500001</v>
      </c>
      <c r="AR4033" s="57">
        <v>0</v>
      </c>
      <c r="AS4033" s="57">
        <v>5.1327009999999999E-3</v>
      </c>
      <c r="AT4033" s="57">
        <v>1.2496932000000001E-2</v>
      </c>
      <c r="AU4033" s="57">
        <v>0</v>
      </c>
      <c r="AV4033" s="57">
        <v>62.119999976999999</v>
      </c>
      <c r="AW4033" s="57">
        <v>4.1849999660000003</v>
      </c>
      <c r="AX4033" s="57">
        <v>0</v>
      </c>
      <c r="AY4033" s="57">
        <v>0.31884341599999999</v>
      </c>
      <c r="AZ4033" s="57">
        <v>5.2299659999999998E-2</v>
      </c>
      <c r="BA4033" s="57">
        <v>0</v>
      </c>
      <c r="BB4033" s="57">
        <v>0.37114307600000002</v>
      </c>
      <c r="BC4033" s="57">
        <v>0</v>
      </c>
      <c r="BD4033" s="57">
        <v>0</v>
      </c>
      <c r="BE4033" s="57">
        <v>0</v>
      </c>
      <c r="BF4033" s="57">
        <v>1.8639593999999999E-2</v>
      </c>
      <c r="BG4033" s="57">
        <v>9.2785769999999997E-3</v>
      </c>
      <c r="BH4033" s="57">
        <v>2.7918170999999999E-2</v>
      </c>
      <c r="BI4033" s="57">
        <v>0</v>
      </c>
      <c r="BJ4033" s="57">
        <v>0</v>
      </c>
      <c r="BK4033" s="57">
        <v>0</v>
      </c>
      <c r="BL4033" s="57">
        <v>0</v>
      </c>
      <c r="BM4033" s="57">
        <v>0</v>
      </c>
      <c r="BN4033" s="57">
        <v>0</v>
      </c>
      <c r="BO4033" s="57">
        <v>0</v>
      </c>
      <c r="BP4033" s="57">
        <v>0.34322490500000002</v>
      </c>
      <c r="BQ4033" s="57">
        <v>1.114659E-2</v>
      </c>
      <c r="BR4033" s="57">
        <v>2.253976E-3</v>
      </c>
      <c r="BS4033" s="57">
        <v>0.34322490500000002</v>
      </c>
      <c r="BT4033" s="57">
        <v>1.114659E-2</v>
      </c>
      <c r="BU4033" s="57">
        <v>2.253976E-3</v>
      </c>
    </row>
    <row r="4034" spans="1:73" x14ac:dyDescent="0.25">
      <c r="A4034" s="57">
        <v>5</v>
      </c>
      <c r="B4034" s="57">
        <v>42285342160000</v>
      </c>
      <c r="C4034" s="57" t="s">
        <v>176</v>
      </c>
      <c r="D4034" s="57" t="s">
        <v>177</v>
      </c>
      <c r="E4034" s="57" t="s">
        <v>178</v>
      </c>
      <c r="F4034" s="57">
        <v>0</v>
      </c>
      <c r="G4034" s="57" t="s">
        <v>49</v>
      </c>
      <c r="H4034" s="57" t="s">
        <v>150</v>
      </c>
      <c r="I4034" s="57" t="s">
        <v>151</v>
      </c>
      <c r="J4034" s="57" t="s">
        <v>152</v>
      </c>
      <c r="K4034" s="57" t="s">
        <v>51</v>
      </c>
      <c r="L4034" s="57" t="s">
        <v>153</v>
      </c>
      <c r="M4034" s="57" t="s">
        <v>154</v>
      </c>
      <c r="N4034" s="57" t="s">
        <v>155</v>
      </c>
      <c r="P4034" s="57" t="s">
        <v>156</v>
      </c>
      <c r="Q4034" s="57" t="s">
        <v>157</v>
      </c>
      <c r="R4034" s="57" t="s">
        <v>158</v>
      </c>
      <c r="S4034" s="57" t="s">
        <v>159</v>
      </c>
      <c r="U4034" s="57" t="s">
        <v>160</v>
      </c>
      <c r="V4034" s="57" t="s">
        <v>160</v>
      </c>
      <c r="W4034" s="57" t="s">
        <v>160</v>
      </c>
      <c r="X4034" s="57" t="s">
        <v>160</v>
      </c>
      <c r="Y4034" s="57" t="s">
        <v>160</v>
      </c>
      <c r="Z4034" s="57" t="s">
        <v>160</v>
      </c>
      <c r="AA4034" s="57" t="s">
        <v>160</v>
      </c>
      <c r="AB4034" s="57" t="s">
        <v>160</v>
      </c>
      <c r="AC4034" s="57" t="s">
        <v>160</v>
      </c>
      <c r="AD4034" s="57" t="s">
        <v>160</v>
      </c>
      <c r="AE4034" s="57" t="s">
        <v>160</v>
      </c>
      <c r="AF4034" s="57" t="s">
        <v>160</v>
      </c>
      <c r="AG4034" s="57" t="s">
        <v>160</v>
      </c>
      <c r="AH4034" s="57" t="s">
        <v>160</v>
      </c>
      <c r="AI4034" s="57" t="s">
        <v>179</v>
      </c>
      <c r="AL4034" s="9">
        <v>58472</v>
      </c>
      <c r="AM4034" s="57">
        <v>64.696603397000004</v>
      </c>
      <c r="AN4034" s="57">
        <v>210.02819976999999</v>
      </c>
      <c r="AO4034" s="57">
        <v>0.105595703</v>
      </c>
      <c r="AP4034" s="57">
        <v>64.696603397000004</v>
      </c>
      <c r="AQ4034" s="57">
        <v>157.52114982800001</v>
      </c>
      <c r="AR4034" s="57">
        <v>0</v>
      </c>
      <c r="AS4034" s="57">
        <v>4.768787E-3</v>
      </c>
      <c r="AT4034" s="57">
        <v>1.1610884E-2</v>
      </c>
      <c r="AU4034" s="57">
        <v>0</v>
      </c>
      <c r="AV4034" s="57">
        <v>62.119999907999997</v>
      </c>
      <c r="AW4034" s="57">
        <v>4.1850000400000003</v>
      </c>
      <c r="AX4034" s="57">
        <v>0</v>
      </c>
      <c r="AY4034" s="57">
        <v>0.29623702600000001</v>
      </c>
      <c r="AZ4034" s="57">
        <v>4.8591548999999998E-2</v>
      </c>
      <c r="BA4034" s="57">
        <v>0</v>
      </c>
      <c r="BB4034" s="57">
        <v>0.34482857500000003</v>
      </c>
      <c r="BC4034" s="57">
        <v>0</v>
      </c>
      <c r="BD4034" s="57">
        <v>0</v>
      </c>
      <c r="BE4034" s="57">
        <v>0</v>
      </c>
      <c r="BF4034" s="57">
        <v>1.7318024000000001E-2</v>
      </c>
      <c r="BG4034" s="57">
        <v>8.6207139999999998E-3</v>
      </c>
      <c r="BH4034" s="57">
        <v>2.5938738999999999E-2</v>
      </c>
      <c r="BI4034" s="57">
        <v>0</v>
      </c>
      <c r="BJ4034" s="57">
        <v>0</v>
      </c>
      <c r="BK4034" s="57">
        <v>0</v>
      </c>
      <c r="BL4034" s="57">
        <v>0</v>
      </c>
      <c r="BM4034" s="57">
        <v>0</v>
      </c>
      <c r="BN4034" s="57">
        <v>0</v>
      </c>
      <c r="BO4034" s="57">
        <v>0</v>
      </c>
      <c r="BP4034" s="57">
        <v>0.31888983700000001</v>
      </c>
      <c r="BQ4034" s="57">
        <v>1.0278209E-2</v>
      </c>
      <c r="BR4034" s="57">
        <v>2.0710559999999999E-3</v>
      </c>
      <c r="BS4034" s="57">
        <v>0.31888983700000001</v>
      </c>
      <c r="BT4034" s="57">
        <v>1.0278209E-2</v>
      </c>
      <c r="BU4034" s="57">
        <v>2.0710559999999999E-3</v>
      </c>
    </row>
    <row r="4035" spans="1:73" x14ac:dyDescent="0.25">
      <c r="A4035" s="57">
        <v>5</v>
      </c>
      <c r="B4035" s="57">
        <v>42285342160000</v>
      </c>
      <c r="C4035" s="57" t="s">
        <v>176</v>
      </c>
      <c r="D4035" s="57" t="s">
        <v>177</v>
      </c>
      <c r="E4035" s="57" t="s">
        <v>178</v>
      </c>
      <c r="F4035" s="57">
        <v>0</v>
      </c>
      <c r="G4035" s="57" t="s">
        <v>49</v>
      </c>
      <c r="H4035" s="57" t="s">
        <v>150</v>
      </c>
      <c r="I4035" s="57" t="s">
        <v>151</v>
      </c>
      <c r="J4035" s="57" t="s">
        <v>152</v>
      </c>
      <c r="K4035" s="57" t="s">
        <v>51</v>
      </c>
      <c r="L4035" s="57" t="s">
        <v>153</v>
      </c>
      <c r="M4035" s="57" t="s">
        <v>154</v>
      </c>
      <c r="N4035" s="57" t="s">
        <v>155</v>
      </c>
      <c r="P4035" s="57" t="s">
        <v>156</v>
      </c>
      <c r="Q4035" s="57" t="s">
        <v>157</v>
      </c>
      <c r="R4035" s="57" t="s">
        <v>158</v>
      </c>
      <c r="S4035" s="57" t="s">
        <v>159</v>
      </c>
      <c r="U4035" s="57" t="s">
        <v>160</v>
      </c>
      <c r="V4035" s="57" t="s">
        <v>160</v>
      </c>
      <c r="W4035" s="57" t="s">
        <v>160</v>
      </c>
      <c r="X4035" s="57" t="s">
        <v>160</v>
      </c>
      <c r="Y4035" s="57" t="s">
        <v>160</v>
      </c>
      <c r="Z4035" s="57" t="s">
        <v>160</v>
      </c>
      <c r="AA4035" s="57" t="s">
        <v>160</v>
      </c>
      <c r="AB4035" s="57" t="s">
        <v>160</v>
      </c>
      <c r="AC4035" s="57" t="s">
        <v>160</v>
      </c>
      <c r="AD4035" s="57" t="s">
        <v>160</v>
      </c>
      <c r="AE4035" s="57" t="s">
        <v>160</v>
      </c>
      <c r="AF4035" s="57" t="s">
        <v>160</v>
      </c>
      <c r="AG4035" s="57" t="s">
        <v>160</v>
      </c>
      <c r="AH4035" s="57" t="s">
        <v>160</v>
      </c>
      <c r="AI4035" s="57" t="s">
        <v>179</v>
      </c>
      <c r="AL4035" s="9">
        <v>58501</v>
      </c>
      <c r="AM4035" s="57">
        <v>68.686436259000004</v>
      </c>
      <c r="AN4035" s="57">
        <v>222.98061719699999</v>
      </c>
      <c r="AO4035" s="57">
        <v>0.112107779</v>
      </c>
      <c r="AP4035" s="57">
        <v>68.686436259000004</v>
      </c>
      <c r="AQ4035" s="57">
        <v>167.23546289800001</v>
      </c>
      <c r="AR4035" s="57">
        <v>0</v>
      </c>
      <c r="AS4035" s="57">
        <v>5.0628770000000003E-3</v>
      </c>
      <c r="AT4035" s="57">
        <v>1.2326926E-2</v>
      </c>
      <c r="AU4035" s="57">
        <v>0</v>
      </c>
      <c r="AV4035" s="57">
        <v>62.119999952999997</v>
      </c>
      <c r="AW4035" s="57">
        <v>4.1849999750000002</v>
      </c>
      <c r="AX4035" s="57">
        <v>0</v>
      </c>
      <c r="AY4035" s="57">
        <v>0.31450593300000002</v>
      </c>
      <c r="AZ4035" s="57">
        <v>5.1588185000000002E-2</v>
      </c>
      <c r="BA4035" s="57">
        <v>0</v>
      </c>
      <c r="BB4035" s="57">
        <v>0.36609411800000002</v>
      </c>
      <c r="BC4035" s="57">
        <v>0</v>
      </c>
      <c r="BD4035" s="57">
        <v>0</v>
      </c>
      <c r="BE4035" s="57">
        <v>0</v>
      </c>
      <c r="BF4035" s="57">
        <v>1.8386025E-2</v>
      </c>
      <c r="BG4035" s="57">
        <v>9.1523530000000002E-3</v>
      </c>
      <c r="BH4035" s="57">
        <v>2.7538377999999999E-2</v>
      </c>
      <c r="BI4035" s="57">
        <v>0</v>
      </c>
      <c r="BJ4035" s="57">
        <v>0</v>
      </c>
      <c r="BK4035" s="57">
        <v>0</v>
      </c>
      <c r="BL4035" s="57">
        <v>0</v>
      </c>
      <c r="BM4035" s="57">
        <v>0</v>
      </c>
      <c r="BN4035" s="57">
        <v>0</v>
      </c>
      <c r="BO4035" s="57">
        <v>0</v>
      </c>
      <c r="BP4035" s="57">
        <v>0.33855573999999999</v>
      </c>
      <c r="BQ4035" s="57">
        <v>1.0824149999999999E-2</v>
      </c>
      <c r="BR4035" s="57">
        <v>2.17285E-3</v>
      </c>
      <c r="BS4035" s="57">
        <v>0.33855573999999999</v>
      </c>
      <c r="BT4035" s="57">
        <v>1.0824149999999999E-2</v>
      </c>
      <c r="BU4035" s="57">
        <v>2.17285E-3</v>
      </c>
    </row>
    <row r="4036" spans="1:73" x14ac:dyDescent="0.25">
      <c r="A4036" s="57">
        <v>5</v>
      </c>
      <c r="B4036" s="57">
        <v>42285342160000</v>
      </c>
      <c r="C4036" s="57" t="s">
        <v>176</v>
      </c>
      <c r="D4036" s="57" t="s">
        <v>177</v>
      </c>
      <c r="E4036" s="57" t="s">
        <v>178</v>
      </c>
      <c r="F4036" s="57">
        <v>0</v>
      </c>
      <c r="G4036" s="57" t="s">
        <v>49</v>
      </c>
      <c r="H4036" s="57" t="s">
        <v>150</v>
      </c>
      <c r="I4036" s="57" t="s">
        <v>151</v>
      </c>
      <c r="J4036" s="57" t="s">
        <v>152</v>
      </c>
      <c r="K4036" s="57" t="s">
        <v>51</v>
      </c>
      <c r="L4036" s="57" t="s">
        <v>153</v>
      </c>
      <c r="M4036" s="57" t="s">
        <v>154</v>
      </c>
      <c r="N4036" s="57" t="s">
        <v>155</v>
      </c>
      <c r="P4036" s="57" t="s">
        <v>156</v>
      </c>
      <c r="Q4036" s="57" t="s">
        <v>157</v>
      </c>
      <c r="R4036" s="57" t="s">
        <v>158</v>
      </c>
      <c r="S4036" s="57" t="s">
        <v>159</v>
      </c>
      <c r="U4036" s="57" t="s">
        <v>160</v>
      </c>
      <c r="V4036" s="57" t="s">
        <v>160</v>
      </c>
      <c r="W4036" s="57" t="s">
        <v>160</v>
      </c>
      <c r="X4036" s="57" t="s">
        <v>160</v>
      </c>
      <c r="Y4036" s="57" t="s">
        <v>160</v>
      </c>
      <c r="Z4036" s="57" t="s">
        <v>160</v>
      </c>
      <c r="AA4036" s="57" t="s">
        <v>160</v>
      </c>
      <c r="AB4036" s="57" t="s">
        <v>160</v>
      </c>
      <c r="AC4036" s="57" t="s">
        <v>160</v>
      </c>
      <c r="AD4036" s="57" t="s">
        <v>160</v>
      </c>
      <c r="AE4036" s="57" t="s">
        <v>160</v>
      </c>
      <c r="AF4036" s="57" t="s">
        <v>160</v>
      </c>
      <c r="AG4036" s="57" t="s">
        <v>160</v>
      </c>
      <c r="AH4036" s="57" t="s">
        <v>160</v>
      </c>
      <c r="AI4036" s="57" t="s">
        <v>179</v>
      </c>
      <c r="AL4036" s="9">
        <v>58532</v>
      </c>
      <c r="AM4036" s="57">
        <v>66.009525327999995</v>
      </c>
      <c r="AN4036" s="57">
        <v>214.29041161999999</v>
      </c>
      <c r="AO4036" s="57">
        <v>0.107738612</v>
      </c>
      <c r="AP4036" s="57">
        <v>66.009525327999995</v>
      </c>
      <c r="AQ4036" s="57">
        <v>160.71780871499999</v>
      </c>
      <c r="AR4036" s="57">
        <v>0</v>
      </c>
      <c r="AS4036" s="57">
        <v>4.8655620000000004E-3</v>
      </c>
      <c r="AT4036" s="57">
        <v>1.1846509999999999E-2</v>
      </c>
      <c r="AU4036" s="57">
        <v>0</v>
      </c>
      <c r="AV4036" s="57">
        <v>62.119999909999997</v>
      </c>
      <c r="AW4036" s="57">
        <v>4.1849999699999998</v>
      </c>
      <c r="AX4036" s="57">
        <v>0</v>
      </c>
      <c r="AY4036" s="57">
        <v>0.30224871800000003</v>
      </c>
      <c r="AZ4036" s="57">
        <v>4.9577642999999998E-2</v>
      </c>
      <c r="BA4036" s="57">
        <v>0</v>
      </c>
      <c r="BB4036" s="57">
        <v>0.35182636099999998</v>
      </c>
      <c r="BC4036" s="57">
        <v>0</v>
      </c>
      <c r="BD4036" s="57">
        <v>0</v>
      </c>
      <c r="BE4036" s="57">
        <v>0</v>
      </c>
      <c r="BF4036" s="57">
        <v>1.7669468000000001E-2</v>
      </c>
      <c r="BG4036" s="57">
        <v>8.7956590000000008E-3</v>
      </c>
      <c r="BH4036" s="57">
        <v>2.6465127000000001E-2</v>
      </c>
      <c r="BI4036" s="57">
        <v>0</v>
      </c>
      <c r="BJ4036" s="57">
        <v>0</v>
      </c>
      <c r="BK4036" s="57">
        <v>0</v>
      </c>
      <c r="BL4036" s="57">
        <v>0</v>
      </c>
      <c r="BM4036" s="57">
        <v>0</v>
      </c>
      <c r="BN4036" s="57">
        <v>0</v>
      </c>
      <c r="BO4036" s="57">
        <v>0</v>
      </c>
      <c r="BP4036" s="57">
        <v>0.325361234</v>
      </c>
      <c r="BQ4036" s="57">
        <v>1.0321186E-2</v>
      </c>
      <c r="BR4036" s="57">
        <v>2.0643340000000001E-3</v>
      </c>
      <c r="BS4036" s="57">
        <v>0.325361234</v>
      </c>
      <c r="BT4036" s="57">
        <v>1.0321186E-2</v>
      </c>
      <c r="BU4036" s="57">
        <v>2.0643340000000001E-3</v>
      </c>
    </row>
    <row r="4037" spans="1:73" x14ac:dyDescent="0.25">
      <c r="A4037" s="57">
        <v>5</v>
      </c>
      <c r="B4037" s="57">
        <v>42285342160000</v>
      </c>
      <c r="C4037" s="57" t="s">
        <v>176</v>
      </c>
      <c r="D4037" s="57" t="s">
        <v>177</v>
      </c>
      <c r="E4037" s="57" t="s">
        <v>178</v>
      </c>
      <c r="F4037" s="57">
        <v>0</v>
      </c>
      <c r="G4037" s="57" t="s">
        <v>49</v>
      </c>
      <c r="H4037" s="57" t="s">
        <v>150</v>
      </c>
      <c r="I4037" s="57" t="s">
        <v>151</v>
      </c>
      <c r="J4037" s="57" t="s">
        <v>152</v>
      </c>
      <c r="K4037" s="57" t="s">
        <v>51</v>
      </c>
      <c r="L4037" s="57" t="s">
        <v>153</v>
      </c>
      <c r="M4037" s="57" t="s">
        <v>154</v>
      </c>
      <c r="N4037" s="57" t="s">
        <v>155</v>
      </c>
      <c r="P4037" s="57" t="s">
        <v>156</v>
      </c>
      <c r="Q4037" s="57" t="s">
        <v>157</v>
      </c>
      <c r="R4037" s="57" t="s">
        <v>158</v>
      </c>
      <c r="S4037" s="57" t="s">
        <v>159</v>
      </c>
      <c r="U4037" s="57" t="s">
        <v>160</v>
      </c>
      <c r="V4037" s="57" t="s">
        <v>160</v>
      </c>
      <c r="W4037" s="57" t="s">
        <v>160</v>
      </c>
      <c r="X4037" s="57" t="s">
        <v>160</v>
      </c>
      <c r="Y4037" s="57" t="s">
        <v>160</v>
      </c>
      <c r="Z4037" s="57" t="s">
        <v>160</v>
      </c>
      <c r="AA4037" s="57" t="s">
        <v>160</v>
      </c>
      <c r="AB4037" s="57" t="s">
        <v>160</v>
      </c>
      <c r="AC4037" s="57" t="s">
        <v>160</v>
      </c>
      <c r="AD4037" s="57" t="s">
        <v>160</v>
      </c>
      <c r="AE4037" s="57" t="s">
        <v>160</v>
      </c>
      <c r="AF4037" s="57" t="s">
        <v>160</v>
      </c>
      <c r="AG4037" s="57" t="s">
        <v>160</v>
      </c>
      <c r="AH4037" s="57" t="s">
        <v>160</v>
      </c>
      <c r="AI4037" s="57" t="s">
        <v>179</v>
      </c>
      <c r="AL4037" s="9">
        <v>58562</v>
      </c>
      <c r="AM4037" s="57">
        <v>67.736574294999997</v>
      </c>
      <c r="AN4037" s="57">
        <v>219.89702721399999</v>
      </c>
      <c r="AO4037" s="57">
        <v>0.110557445</v>
      </c>
      <c r="AP4037" s="57">
        <v>67.736574294999997</v>
      </c>
      <c r="AQ4037" s="57">
        <v>164.92277041099999</v>
      </c>
      <c r="AR4037" s="57">
        <v>0</v>
      </c>
      <c r="AS4037" s="57">
        <v>4.9928630000000002E-3</v>
      </c>
      <c r="AT4037" s="57">
        <v>1.2156457000000001E-2</v>
      </c>
      <c r="AU4037" s="57">
        <v>0</v>
      </c>
      <c r="AV4037" s="57">
        <v>62.120000087999998</v>
      </c>
      <c r="AW4037" s="57">
        <v>4.185000037</v>
      </c>
      <c r="AX4037" s="57">
        <v>0</v>
      </c>
      <c r="AY4037" s="57">
        <v>0.31015664300000001</v>
      </c>
      <c r="AZ4037" s="57">
        <v>5.0874773999999998E-2</v>
      </c>
      <c r="BA4037" s="57">
        <v>0</v>
      </c>
      <c r="BB4037" s="57">
        <v>0.36103141700000002</v>
      </c>
      <c r="BC4037" s="57">
        <v>0</v>
      </c>
      <c r="BD4037" s="57">
        <v>0</v>
      </c>
      <c r="BE4037" s="57">
        <v>0</v>
      </c>
      <c r="BF4037" s="57">
        <v>1.8131765000000001E-2</v>
      </c>
      <c r="BG4037" s="57">
        <v>9.0257849999999997E-3</v>
      </c>
      <c r="BH4037" s="57">
        <v>2.7157550999999999E-2</v>
      </c>
      <c r="BI4037" s="57">
        <v>0</v>
      </c>
      <c r="BJ4037" s="57">
        <v>0</v>
      </c>
      <c r="BK4037" s="57">
        <v>0</v>
      </c>
      <c r="BL4037" s="57">
        <v>0</v>
      </c>
      <c r="BM4037" s="57">
        <v>0</v>
      </c>
      <c r="BN4037" s="57">
        <v>0</v>
      </c>
      <c r="BO4037" s="57">
        <v>0</v>
      </c>
      <c r="BP4037" s="57">
        <v>0.33387386600000002</v>
      </c>
      <c r="BQ4037" s="57">
        <v>1.0505896000000001E-2</v>
      </c>
      <c r="BR4037" s="57">
        <v>2.0933649999999998E-3</v>
      </c>
      <c r="BS4037" s="57">
        <v>0.33387386600000002</v>
      </c>
      <c r="BT4037" s="57">
        <v>1.0505896000000001E-2</v>
      </c>
      <c r="BU4037" s="57">
        <v>2.0933649999999998E-3</v>
      </c>
    </row>
    <row r="4038" spans="1:73" x14ac:dyDescent="0.25">
      <c r="A4038" s="57">
        <v>5</v>
      </c>
      <c r="B4038" s="57">
        <v>42285342160000</v>
      </c>
      <c r="C4038" s="57" t="s">
        <v>176</v>
      </c>
      <c r="D4038" s="57" t="s">
        <v>177</v>
      </c>
      <c r="E4038" s="57" t="s">
        <v>178</v>
      </c>
      <c r="F4038" s="57">
        <v>0</v>
      </c>
      <c r="G4038" s="57" t="s">
        <v>49</v>
      </c>
      <c r="H4038" s="57" t="s">
        <v>150</v>
      </c>
      <c r="I4038" s="57" t="s">
        <v>151</v>
      </c>
      <c r="J4038" s="57" t="s">
        <v>152</v>
      </c>
      <c r="K4038" s="57" t="s">
        <v>51</v>
      </c>
      <c r="L4038" s="57" t="s">
        <v>153</v>
      </c>
      <c r="M4038" s="57" t="s">
        <v>154</v>
      </c>
      <c r="N4038" s="57" t="s">
        <v>155</v>
      </c>
      <c r="P4038" s="57" t="s">
        <v>156</v>
      </c>
      <c r="Q4038" s="57" t="s">
        <v>157</v>
      </c>
      <c r="R4038" s="57" t="s">
        <v>158</v>
      </c>
      <c r="S4038" s="57" t="s">
        <v>159</v>
      </c>
      <c r="U4038" s="57" t="s">
        <v>160</v>
      </c>
      <c r="V4038" s="57" t="s">
        <v>160</v>
      </c>
      <c r="W4038" s="57" t="s">
        <v>160</v>
      </c>
      <c r="X4038" s="57" t="s">
        <v>160</v>
      </c>
      <c r="Y4038" s="57" t="s">
        <v>160</v>
      </c>
      <c r="Z4038" s="57" t="s">
        <v>160</v>
      </c>
      <c r="AA4038" s="57" t="s">
        <v>160</v>
      </c>
      <c r="AB4038" s="57" t="s">
        <v>160</v>
      </c>
      <c r="AC4038" s="57" t="s">
        <v>160</v>
      </c>
      <c r="AD4038" s="57" t="s">
        <v>160</v>
      </c>
      <c r="AE4038" s="57" t="s">
        <v>160</v>
      </c>
      <c r="AF4038" s="57" t="s">
        <v>160</v>
      </c>
      <c r="AG4038" s="57" t="s">
        <v>160</v>
      </c>
      <c r="AH4038" s="57" t="s">
        <v>160</v>
      </c>
      <c r="AI4038" s="57" t="s">
        <v>179</v>
      </c>
      <c r="AL4038" s="9">
        <v>58593</v>
      </c>
      <c r="AM4038" s="57">
        <v>65.096682259000005</v>
      </c>
      <c r="AN4038" s="57">
        <v>211.32699814099999</v>
      </c>
      <c r="AO4038" s="57">
        <v>0.106248699</v>
      </c>
      <c r="AP4038" s="57">
        <v>65.096682259000005</v>
      </c>
      <c r="AQ4038" s="57">
        <v>158.49524860599999</v>
      </c>
      <c r="AR4038" s="57">
        <v>0</v>
      </c>
      <c r="AS4038" s="57">
        <v>4.7982759999999998E-3</v>
      </c>
      <c r="AT4038" s="57">
        <v>1.1682685E-2</v>
      </c>
      <c r="AU4038" s="57">
        <v>0</v>
      </c>
      <c r="AV4038" s="57">
        <v>62.119999974999999</v>
      </c>
      <c r="AW4038" s="57">
        <v>4.1850000239999998</v>
      </c>
      <c r="AX4038" s="57">
        <v>0</v>
      </c>
      <c r="AY4038" s="57">
        <v>0.29806893299999998</v>
      </c>
      <c r="AZ4038" s="57">
        <v>4.8892036E-2</v>
      </c>
      <c r="BA4038" s="57">
        <v>0</v>
      </c>
      <c r="BB4038" s="57">
        <v>0.34696096900000001</v>
      </c>
      <c r="BC4038" s="57">
        <v>0</v>
      </c>
      <c r="BD4038" s="57">
        <v>0</v>
      </c>
      <c r="BE4038" s="57">
        <v>0</v>
      </c>
      <c r="BF4038" s="57">
        <v>1.7425118E-2</v>
      </c>
      <c r="BG4038" s="57">
        <v>8.6740240000000007E-3</v>
      </c>
      <c r="BH4038" s="57">
        <v>2.6099141999999999E-2</v>
      </c>
      <c r="BI4038" s="57">
        <v>0</v>
      </c>
      <c r="BJ4038" s="57">
        <v>0</v>
      </c>
      <c r="BK4038" s="57">
        <v>0</v>
      </c>
      <c r="BL4038" s="57">
        <v>0</v>
      </c>
      <c r="BM4038" s="57">
        <v>0</v>
      </c>
      <c r="BN4038" s="57">
        <v>0</v>
      </c>
      <c r="BO4038" s="57">
        <v>0</v>
      </c>
      <c r="BP4038" s="57">
        <v>0.32086182699999999</v>
      </c>
      <c r="BQ4038" s="57">
        <v>1.0017721E-2</v>
      </c>
      <c r="BR4038" s="57">
        <v>1.9888179999999998E-3</v>
      </c>
      <c r="BS4038" s="57">
        <v>0.32086182699999999</v>
      </c>
      <c r="BT4038" s="57">
        <v>1.0017721E-2</v>
      </c>
      <c r="BU4038" s="57">
        <v>1.9888179999999998E-3</v>
      </c>
    </row>
    <row r="4039" spans="1:73" x14ac:dyDescent="0.25">
      <c r="A4039" s="57">
        <v>5</v>
      </c>
      <c r="B4039" s="57">
        <v>42285342160000</v>
      </c>
      <c r="C4039" s="57" t="s">
        <v>176</v>
      </c>
      <c r="D4039" s="57" t="s">
        <v>177</v>
      </c>
      <c r="E4039" s="57" t="s">
        <v>178</v>
      </c>
      <c r="F4039" s="57">
        <v>0</v>
      </c>
      <c r="G4039" s="57" t="s">
        <v>49</v>
      </c>
      <c r="H4039" s="57" t="s">
        <v>150</v>
      </c>
      <c r="I4039" s="57" t="s">
        <v>151</v>
      </c>
      <c r="J4039" s="57" t="s">
        <v>152</v>
      </c>
      <c r="K4039" s="57" t="s">
        <v>51</v>
      </c>
      <c r="L4039" s="57" t="s">
        <v>153</v>
      </c>
      <c r="M4039" s="57" t="s">
        <v>154</v>
      </c>
      <c r="N4039" s="57" t="s">
        <v>155</v>
      </c>
      <c r="P4039" s="57" t="s">
        <v>156</v>
      </c>
      <c r="Q4039" s="57" t="s">
        <v>157</v>
      </c>
      <c r="R4039" s="57" t="s">
        <v>158</v>
      </c>
      <c r="S4039" s="57" t="s">
        <v>159</v>
      </c>
      <c r="U4039" s="57" t="s">
        <v>160</v>
      </c>
      <c r="V4039" s="57" t="s">
        <v>160</v>
      </c>
      <c r="W4039" s="57" t="s">
        <v>160</v>
      </c>
      <c r="X4039" s="57" t="s">
        <v>160</v>
      </c>
      <c r="Y4039" s="57" t="s">
        <v>160</v>
      </c>
      <c r="Z4039" s="57" t="s">
        <v>160</v>
      </c>
      <c r="AA4039" s="57" t="s">
        <v>160</v>
      </c>
      <c r="AB4039" s="57" t="s">
        <v>160</v>
      </c>
      <c r="AC4039" s="57" t="s">
        <v>160</v>
      </c>
      <c r="AD4039" s="57" t="s">
        <v>160</v>
      </c>
      <c r="AE4039" s="57" t="s">
        <v>160</v>
      </c>
      <c r="AF4039" s="57" t="s">
        <v>160</v>
      </c>
      <c r="AG4039" s="57" t="s">
        <v>160</v>
      </c>
      <c r="AH4039" s="57" t="s">
        <v>160</v>
      </c>
      <c r="AI4039" s="57" t="s">
        <v>179</v>
      </c>
      <c r="AL4039" s="9">
        <v>58623</v>
      </c>
      <c r="AM4039" s="57">
        <v>66.799847935000003</v>
      </c>
      <c r="AN4039" s="57">
        <v>216.856080072</v>
      </c>
      <c r="AO4039" s="57">
        <v>0.109028551</v>
      </c>
      <c r="AP4039" s="57">
        <v>66.799847935000003</v>
      </c>
      <c r="AQ4039" s="57">
        <v>162.64206005400001</v>
      </c>
      <c r="AR4039" s="57">
        <v>0</v>
      </c>
      <c r="AS4039" s="57">
        <v>4.9238169999999996E-3</v>
      </c>
      <c r="AT4039" s="57">
        <v>1.1988346E-2</v>
      </c>
      <c r="AU4039" s="57">
        <v>0</v>
      </c>
      <c r="AV4039" s="57">
        <v>62.119999991999997</v>
      </c>
      <c r="AW4039" s="57">
        <v>4.1849999990000004</v>
      </c>
      <c r="AX4039" s="57">
        <v>0</v>
      </c>
      <c r="AY4039" s="57">
        <v>0.30586749899999999</v>
      </c>
      <c r="AZ4039" s="57">
        <v>5.0171228999999998E-2</v>
      </c>
      <c r="BA4039" s="57">
        <v>0</v>
      </c>
      <c r="BB4039" s="57">
        <v>0.35603872800000003</v>
      </c>
      <c r="BC4039" s="57">
        <v>0</v>
      </c>
      <c r="BD4039" s="57">
        <v>0</v>
      </c>
      <c r="BE4039" s="57">
        <v>0</v>
      </c>
      <c r="BF4039" s="57">
        <v>1.7881022E-2</v>
      </c>
      <c r="BG4039" s="57">
        <v>8.9009680000000004E-3</v>
      </c>
      <c r="BH4039" s="57">
        <v>2.6781989999999999E-2</v>
      </c>
      <c r="BI4039" s="57">
        <v>0</v>
      </c>
      <c r="BJ4039" s="57">
        <v>0</v>
      </c>
      <c r="BK4039" s="57">
        <v>0</v>
      </c>
      <c r="BL4039" s="57">
        <v>0</v>
      </c>
      <c r="BM4039" s="57">
        <v>0</v>
      </c>
      <c r="BN4039" s="57">
        <v>0</v>
      </c>
      <c r="BO4039" s="57">
        <v>0</v>
      </c>
      <c r="BP4039" s="57">
        <v>0.32925673799999999</v>
      </c>
      <c r="BQ4039" s="57">
        <v>1.0196999E-2</v>
      </c>
      <c r="BR4039" s="57">
        <v>2.0167869999999999E-3</v>
      </c>
      <c r="BS4039" s="57">
        <v>0.32925673799999999</v>
      </c>
      <c r="BT4039" s="57">
        <v>1.0196999E-2</v>
      </c>
      <c r="BU4039" s="57">
        <v>2.0167869999999999E-3</v>
      </c>
    </row>
    <row r="4040" spans="1:73" x14ac:dyDescent="0.25">
      <c r="A4040" s="57">
        <v>5</v>
      </c>
      <c r="B4040" s="57">
        <v>42285342160000</v>
      </c>
      <c r="C4040" s="57" t="s">
        <v>176</v>
      </c>
      <c r="D4040" s="57" t="s">
        <v>177</v>
      </c>
      <c r="E4040" s="57" t="s">
        <v>178</v>
      </c>
      <c r="F4040" s="57">
        <v>0</v>
      </c>
      <c r="G4040" s="57" t="s">
        <v>49</v>
      </c>
      <c r="H4040" s="57" t="s">
        <v>150</v>
      </c>
      <c r="I4040" s="57" t="s">
        <v>151</v>
      </c>
      <c r="J4040" s="57" t="s">
        <v>152</v>
      </c>
      <c r="K4040" s="57" t="s">
        <v>51</v>
      </c>
      <c r="L4040" s="57" t="s">
        <v>153</v>
      </c>
      <c r="M4040" s="57" t="s">
        <v>154</v>
      </c>
      <c r="N4040" s="57" t="s">
        <v>155</v>
      </c>
      <c r="P4040" s="57" t="s">
        <v>156</v>
      </c>
      <c r="Q4040" s="57" t="s">
        <v>157</v>
      </c>
      <c r="R4040" s="57" t="s">
        <v>158</v>
      </c>
      <c r="S4040" s="57" t="s">
        <v>159</v>
      </c>
      <c r="U4040" s="57" t="s">
        <v>160</v>
      </c>
      <c r="V4040" s="57" t="s">
        <v>160</v>
      </c>
      <c r="W4040" s="57" t="s">
        <v>160</v>
      </c>
      <c r="X4040" s="57" t="s">
        <v>160</v>
      </c>
      <c r="Y4040" s="57" t="s">
        <v>160</v>
      </c>
      <c r="Z4040" s="57" t="s">
        <v>160</v>
      </c>
      <c r="AA4040" s="57" t="s">
        <v>160</v>
      </c>
      <c r="AB4040" s="57" t="s">
        <v>160</v>
      </c>
      <c r="AC4040" s="57" t="s">
        <v>160</v>
      </c>
      <c r="AD4040" s="57" t="s">
        <v>160</v>
      </c>
      <c r="AE4040" s="57" t="s">
        <v>160</v>
      </c>
      <c r="AF4040" s="57" t="s">
        <v>160</v>
      </c>
      <c r="AG4040" s="57" t="s">
        <v>160</v>
      </c>
      <c r="AH4040" s="57" t="s">
        <v>160</v>
      </c>
      <c r="AI4040" s="57" t="s">
        <v>179</v>
      </c>
      <c r="AL4040" s="9">
        <v>58654</v>
      </c>
      <c r="AM4040" s="57">
        <v>66.328782329000006</v>
      </c>
      <c r="AN4040" s="57">
        <v>215.32683346799999</v>
      </c>
      <c r="AO4040" s="57">
        <v>0.108259693</v>
      </c>
      <c r="AP4040" s="57">
        <v>66.328782329000006</v>
      </c>
      <c r="AQ4040" s="57">
        <v>161.49512510100001</v>
      </c>
      <c r="AR4040" s="57">
        <v>0</v>
      </c>
      <c r="AS4040" s="57">
        <v>4.8890950000000004E-3</v>
      </c>
      <c r="AT4040" s="57">
        <v>1.1903805999999999E-2</v>
      </c>
      <c r="AU4040" s="57">
        <v>0</v>
      </c>
      <c r="AV4040" s="57">
        <v>62.119999917999998</v>
      </c>
      <c r="AW4040" s="57">
        <v>4.1849999909999998</v>
      </c>
      <c r="AX4040" s="57">
        <v>0</v>
      </c>
      <c r="AY4040" s="57">
        <v>0.30371055299999999</v>
      </c>
      <c r="AZ4040" s="57">
        <v>4.9817426999999997E-2</v>
      </c>
      <c r="BA4040" s="57">
        <v>0</v>
      </c>
      <c r="BB4040" s="57">
        <v>0.35352798000000002</v>
      </c>
      <c r="BC4040" s="57">
        <v>0</v>
      </c>
      <c r="BD4040" s="57">
        <v>0</v>
      </c>
      <c r="BE4040" s="57">
        <v>0</v>
      </c>
      <c r="BF4040" s="57">
        <v>1.7754927E-2</v>
      </c>
      <c r="BG4040" s="57">
        <v>8.8381989999999997E-3</v>
      </c>
      <c r="BH4040" s="57">
        <v>2.6593126000000002E-2</v>
      </c>
      <c r="BI4040" s="57">
        <v>0</v>
      </c>
      <c r="BJ4040" s="57">
        <v>0</v>
      </c>
      <c r="BK4040" s="57">
        <v>0</v>
      </c>
      <c r="BL4040" s="57">
        <v>0</v>
      </c>
      <c r="BM4040" s="57">
        <v>0</v>
      </c>
      <c r="BN4040" s="57">
        <v>0</v>
      </c>
      <c r="BO4040" s="57">
        <v>0</v>
      </c>
      <c r="BP4040" s="57">
        <v>0.326934854</v>
      </c>
      <c r="BQ4040" s="57">
        <v>1.0043517E-2</v>
      </c>
      <c r="BR4040" s="57">
        <v>1.9789510000000001E-3</v>
      </c>
      <c r="BS4040" s="57">
        <v>0.326934854</v>
      </c>
      <c r="BT4040" s="57">
        <v>1.0043517E-2</v>
      </c>
      <c r="BU4040" s="57">
        <v>1.9789510000000001E-3</v>
      </c>
    </row>
    <row r="4041" spans="1:73" x14ac:dyDescent="0.25">
      <c r="A4041" s="57">
        <v>5</v>
      </c>
      <c r="B4041" s="57">
        <v>42285342160000</v>
      </c>
      <c r="C4041" s="57" t="s">
        <v>176</v>
      </c>
      <c r="D4041" s="57" t="s">
        <v>177</v>
      </c>
      <c r="E4041" s="57" t="s">
        <v>178</v>
      </c>
      <c r="F4041" s="57">
        <v>0</v>
      </c>
      <c r="G4041" s="57" t="s">
        <v>49</v>
      </c>
      <c r="H4041" s="57" t="s">
        <v>150</v>
      </c>
      <c r="I4041" s="57" t="s">
        <v>151</v>
      </c>
      <c r="J4041" s="57" t="s">
        <v>152</v>
      </c>
      <c r="K4041" s="57" t="s">
        <v>51</v>
      </c>
      <c r="L4041" s="57" t="s">
        <v>153</v>
      </c>
      <c r="M4041" s="57" t="s">
        <v>154</v>
      </c>
      <c r="N4041" s="57" t="s">
        <v>155</v>
      </c>
      <c r="P4041" s="57" t="s">
        <v>156</v>
      </c>
      <c r="Q4041" s="57" t="s">
        <v>157</v>
      </c>
      <c r="R4041" s="57" t="s">
        <v>158</v>
      </c>
      <c r="S4041" s="57" t="s">
        <v>159</v>
      </c>
      <c r="U4041" s="57" t="s">
        <v>160</v>
      </c>
      <c r="V4041" s="57" t="s">
        <v>160</v>
      </c>
      <c r="W4041" s="57" t="s">
        <v>160</v>
      </c>
      <c r="X4041" s="57" t="s">
        <v>160</v>
      </c>
      <c r="Y4041" s="57" t="s">
        <v>160</v>
      </c>
      <c r="Z4041" s="57" t="s">
        <v>160</v>
      </c>
      <c r="AA4041" s="57" t="s">
        <v>160</v>
      </c>
      <c r="AB4041" s="57" t="s">
        <v>160</v>
      </c>
      <c r="AC4041" s="57" t="s">
        <v>160</v>
      </c>
      <c r="AD4041" s="57" t="s">
        <v>160</v>
      </c>
      <c r="AE4041" s="57" t="s">
        <v>160</v>
      </c>
      <c r="AF4041" s="57" t="s">
        <v>160</v>
      </c>
      <c r="AG4041" s="57" t="s">
        <v>160</v>
      </c>
      <c r="AH4041" s="57" t="s">
        <v>160</v>
      </c>
      <c r="AI4041" s="57" t="s">
        <v>179</v>
      </c>
      <c r="AL4041" s="9">
        <v>58685</v>
      </c>
      <c r="AM4041" s="57">
        <v>63.743756054999999</v>
      </c>
      <c r="AN4041" s="57">
        <v>206.934918186</v>
      </c>
      <c r="AO4041" s="57">
        <v>0.104040497</v>
      </c>
      <c r="AP4041" s="57">
        <v>63.743756054999999</v>
      </c>
      <c r="AQ4041" s="57">
        <v>155.20118863900001</v>
      </c>
      <c r="AR4041" s="57">
        <v>0</v>
      </c>
      <c r="AS4041" s="57">
        <v>4.6985519999999999E-3</v>
      </c>
      <c r="AT4041" s="57">
        <v>1.1439879999999999E-2</v>
      </c>
      <c r="AU4041" s="57">
        <v>0</v>
      </c>
      <c r="AV4041" s="57">
        <v>62.119999948999997</v>
      </c>
      <c r="AW4041" s="57">
        <v>4.1850000170000001</v>
      </c>
      <c r="AX4041" s="57">
        <v>0</v>
      </c>
      <c r="AY4041" s="57">
        <v>0.29187406599999999</v>
      </c>
      <c r="AZ4041" s="57">
        <v>4.7875896000000001E-2</v>
      </c>
      <c r="BA4041" s="57">
        <v>0</v>
      </c>
      <c r="BB4041" s="57">
        <v>0.33974996299999999</v>
      </c>
      <c r="BC4041" s="57">
        <v>0</v>
      </c>
      <c r="BD4041" s="57">
        <v>0</v>
      </c>
      <c r="BE4041" s="57">
        <v>0</v>
      </c>
      <c r="BF4041" s="57">
        <v>1.7062964999999999E-2</v>
      </c>
      <c r="BG4041" s="57">
        <v>8.4937490000000001E-3</v>
      </c>
      <c r="BH4041" s="57">
        <v>2.5556715000000001E-2</v>
      </c>
      <c r="BI4041" s="57">
        <v>0</v>
      </c>
      <c r="BJ4041" s="57">
        <v>0</v>
      </c>
      <c r="BK4041" s="57">
        <v>0</v>
      </c>
      <c r="BL4041" s="57">
        <v>0</v>
      </c>
      <c r="BM4041" s="57">
        <v>0</v>
      </c>
      <c r="BN4041" s="57">
        <v>0</v>
      </c>
      <c r="BO4041" s="57">
        <v>0</v>
      </c>
      <c r="BP4041" s="57">
        <v>0.31419324799999998</v>
      </c>
      <c r="BQ4041" s="57">
        <v>9.5768269999999996E-3</v>
      </c>
      <c r="BR4041" s="57">
        <v>1.8801180000000001E-3</v>
      </c>
      <c r="BS4041" s="57">
        <v>0.31419324799999998</v>
      </c>
      <c r="BT4041" s="57">
        <v>9.5768269999999996E-3</v>
      </c>
      <c r="BU4041" s="57">
        <v>1.8801180000000001E-3</v>
      </c>
    </row>
    <row r="4042" spans="1:73" x14ac:dyDescent="0.25">
      <c r="A4042" s="57">
        <v>5</v>
      </c>
      <c r="B4042" s="57">
        <v>42285342160000</v>
      </c>
      <c r="C4042" s="57" t="s">
        <v>176</v>
      </c>
      <c r="D4042" s="57" t="s">
        <v>177</v>
      </c>
      <c r="E4042" s="57" t="s">
        <v>178</v>
      </c>
      <c r="F4042" s="57">
        <v>0</v>
      </c>
      <c r="G4042" s="57" t="s">
        <v>49</v>
      </c>
      <c r="H4042" s="57" t="s">
        <v>150</v>
      </c>
      <c r="I4042" s="57" t="s">
        <v>151</v>
      </c>
      <c r="J4042" s="57" t="s">
        <v>152</v>
      </c>
      <c r="K4042" s="57" t="s">
        <v>51</v>
      </c>
      <c r="L4042" s="57" t="s">
        <v>153</v>
      </c>
      <c r="M4042" s="57" t="s">
        <v>154</v>
      </c>
      <c r="N4042" s="57" t="s">
        <v>155</v>
      </c>
      <c r="P4042" s="57" t="s">
        <v>156</v>
      </c>
      <c r="Q4042" s="57" t="s">
        <v>157</v>
      </c>
      <c r="R4042" s="57" t="s">
        <v>158</v>
      </c>
      <c r="S4042" s="57" t="s">
        <v>159</v>
      </c>
      <c r="U4042" s="57" t="s">
        <v>160</v>
      </c>
      <c r="V4042" s="57" t="s">
        <v>160</v>
      </c>
      <c r="W4042" s="57" t="s">
        <v>160</v>
      </c>
      <c r="X4042" s="57" t="s">
        <v>160</v>
      </c>
      <c r="Y4042" s="57" t="s">
        <v>160</v>
      </c>
      <c r="Z4042" s="57" t="s">
        <v>160</v>
      </c>
      <c r="AA4042" s="57" t="s">
        <v>160</v>
      </c>
      <c r="AB4042" s="57" t="s">
        <v>160</v>
      </c>
      <c r="AC4042" s="57" t="s">
        <v>160</v>
      </c>
      <c r="AD4042" s="57" t="s">
        <v>160</v>
      </c>
      <c r="AE4042" s="57" t="s">
        <v>160</v>
      </c>
      <c r="AF4042" s="57" t="s">
        <v>160</v>
      </c>
      <c r="AG4042" s="57" t="s">
        <v>160</v>
      </c>
      <c r="AH4042" s="57" t="s">
        <v>160</v>
      </c>
      <c r="AI4042" s="57" t="s">
        <v>179</v>
      </c>
      <c r="AL4042" s="9">
        <v>58715</v>
      </c>
      <c r="AM4042" s="57">
        <v>65.411524267000004</v>
      </c>
      <c r="AN4042" s="57">
        <v>212.34908735100001</v>
      </c>
      <c r="AO4042" s="57">
        <v>0.106762574</v>
      </c>
      <c r="AP4042" s="57">
        <v>65.411524267000004</v>
      </c>
      <c r="AQ4042" s="57">
        <v>159.26181551400001</v>
      </c>
      <c r="AR4042" s="57">
        <v>0</v>
      </c>
      <c r="AS4042" s="57">
        <v>4.8214829999999997E-3</v>
      </c>
      <c r="AT4042" s="57">
        <v>1.1739187999999999E-2</v>
      </c>
      <c r="AU4042" s="57">
        <v>0</v>
      </c>
      <c r="AV4042" s="57">
        <v>62.120000007999998</v>
      </c>
      <c r="AW4042" s="57">
        <v>4.1850000190000003</v>
      </c>
      <c r="AX4042" s="57">
        <v>0</v>
      </c>
      <c r="AY4042" s="57">
        <v>0.29951055199999999</v>
      </c>
      <c r="AZ4042" s="57">
        <v>4.9128504000000003E-2</v>
      </c>
      <c r="BA4042" s="57">
        <v>0</v>
      </c>
      <c r="BB4042" s="57">
        <v>0.348639056</v>
      </c>
      <c r="BC4042" s="57">
        <v>0</v>
      </c>
      <c r="BD4042" s="57">
        <v>0</v>
      </c>
      <c r="BE4042" s="57">
        <v>0</v>
      </c>
      <c r="BF4042" s="57">
        <v>1.7509395000000001E-2</v>
      </c>
      <c r="BG4042" s="57">
        <v>8.7159760000000003E-3</v>
      </c>
      <c r="BH4042" s="57">
        <v>2.6225371000000001E-2</v>
      </c>
      <c r="BI4042" s="57">
        <v>0</v>
      </c>
      <c r="BJ4042" s="57">
        <v>0</v>
      </c>
      <c r="BK4042" s="57">
        <v>0</v>
      </c>
      <c r="BL4042" s="57">
        <v>0</v>
      </c>
      <c r="BM4042" s="57">
        <v>0</v>
      </c>
      <c r="BN4042" s="57">
        <v>0</v>
      </c>
      <c r="BO4042" s="57">
        <v>0</v>
      </c>
      <c r="BP4042" s="57">
        <v>0.32241368500000001</v>
      </c>
      <c r="BQ4042" s="57">
        <v>9.7482149999999993E-3</v>
      </c>
      <c r="BR4042" s="57">
        <v>1.9065589999999999E-3</v>
      </c>
      <c r="BS4042" s="57">
        <v>0.32241368500000001</v>
      </c>
      <c r="BT4042" s="57">
        <v>9.7482149999999993E-3</v>
      </c>
      <c r="BU4042" s="57">
        <v>1.9065589999999999E-3</v>
      </c>
    </row>
    <row r="4043" spans="1:73" x14ac:dyDescent="0.25">
      <c r="A4043" s="57">
        <v>5</v>
      </c>
      <c r="B4043" s="57">
        <v>42285342160000</v>
      </c>
      <c r="C4043" s="57" t="s">
        <v>176</v>
      </c>
      <c r="D4043" s="57" t="s">
        <v>177</v>
      </c>
      <c r="E4043" s="57" t="s">
        <v>178</v>
      </c>
      <c r="F4043" s="57">
        <v>0</v>
      </c>
      <c r="G4043" s="57" t="s">
        <v>49</v>
      </c>
      <c r="H4043" s="57" t="s">
        <v>150</v>
      </c>
      <c r="I4043" s="57" t="s">
        <v>151</v>
      </c>
      <c r="J4043" s="57" t="s">
        <v>152</v>
      </c>
      <c r="K4043" s="57" t="s">
        <v>51</v>
      </c>
      <c r="L4043" s="57" t="s">
        <v>153</v>
      </c>
      <c r="M4043" s="57" t="s">
        <v>154</v>
      </c>
      <c r="N4043" s="57" t="s">
        <v>155</v>
      </c>
      <c r="P4043" s="57" t="s">
        <v>156</v>
      </c>
      <c r="Q4043" s="57" t="s">
        <v>157</v>
      </c>
      <c r="R4043" s="57" t="s">
        <v>158</v>
      </c>
      <c r="S4043" s="57" t="s">
        <v>159</v>
      </c>
      <c r="U4043" s="57" t="s">
        <v>160</v>
      </c>
      <c r="V4043" s="57" t="s">
        <v>160</v>
      </c>
      <c r="W4043" s="57" t="s">
        <v>160</v>
      </c>
      <c r="X4043" s="57" t="s">
        <v>160</v>
      </c>
      <c r="Y4043" s="57" t="s">
        <v>160</v>
      </c>
      <c r="Z4043" s="57" t="s">
        <v>160</v>
      </c>
      <c r="AA4043" s="57" t="s">
        <v>160</v>
      </c>
      <c r="AB4043" s="57" t="s">
        <v>160</v>
      </c>
      <c r="AC4043" s="57" t="s">
        <v>160</v>
      </c>
      <c r="AD4043" s="57" t="s">
        <v>160</v>
      </c>
      <c r="AE4043" s="57" t="s">
        <v>160</v>
      </c>
      <c r="AF4043" s="57" t="s">
        <v>160</v>
      </c>
      <c r="AG4043" s="57" t="s">
        <v>160</v>
      </c>
      <c r="AH4043" s="57" t="s">
        <v>160</v>
      </c>
      <c r="AI4043" s="57" t="s">
        <v>179</v>
      </c>
      <c r="AL4043" s="9">
        <v>58746</v>
      </c>
      <c r="AM4043" s="57">
        <v>62.862246218000003</v>
      </c>
      <c r="AN4043" s="57">
        <v>204.07322352899999</v>
      </c>
      <c r="AO4043" s="57">
        <v>0.102601725</v>
      </c>
      <c r="AP4043" s="57">
        <v>62.862246218000003</v>
      </c>
      <c r="AQ4043" s="57">
        <v>153.054917647</v>
      </c>
      <c r="AR4043" s="57">
        <v>0</v>
      </c>
      <c r="AS4043" s="57">
        <v>4.6335760000000004E-3</v>
      </c>
      <c r="AT4043" s="57">
        <v>1.1281678E-2</v>
      </c>
      <c r="AU4043" s="57">
        <v>0</v>
      </c>
      <c r="AV4043" s="57">
        <v>62.119999974000002</v>
      </c>
      <c r="AW4043" s="57">
        <v>4.184999962</v>
      </c>
      <c r="AX4043" s="57">
        <v>0</v>
      </c>
      <c r="AY4043" s="57">
        <v>0.287837752</v>
      </c>
      <c r="AZ4043" s="57">
        <v>4.7213822000000003E-2</v>
      </c>
      <c r="BA4043" s="57">
        <v>0</v>
      </c>
      <c r="BB4043" s="57">
        <v>0.33505157400000002</v>
      </c>
      <c r="BC4043" s="57">
        <v>0</v>
      </c>
      <c r="BD4043" s="57">
        <v>0</v>
      </c>
      <c r="BE4043" s="57">
        <v>0</v>
      </c>
      <c r="BF4043" s="57">
        <v>1.6827002000000001E-2</v>
      </c>
      <c r="BG4043" s="57">
        <v>8.3762890000000003E-3</v>
      </c>
      <c r="BH4043" s="57">
        <v>2.5203291999999999E-2</v>
      </c>
      <c r="BI4043" s="57">
        <v>0</v>
      </c>
      <c r="BJ4043" s="57">
        <v>0</v>
      </c>
      <c r="BK4043" s="57">
        <v>0</v>
      </c>
      <c r="BL4043" s="57">
        <v>0</v>
      </c>
      <c r="BM4043" s="57">
        <v>0</v>
      </c>
      <c r="BN4043" s="57">
        <v>0</v>
      </c>
      <c r="BO4043" s="57">
        <v>0</v>
      </c>
      <c r="BP4043" s="57">
        <v>0.30984828199999997</v>
      </c>
      <c r="BQ4043" s="57">
        <v>9.2952469999999995E-3</v>
      </c>
      <c r="BR4043" s="57">
        <v>1.8113420000000001E-3</v>
      </c>
      <c r="BS4043" s="57">
        <v>0.30984828199999997</v>
      </c>
      <c r="BT4043" s="57">
        <v>9.2952469999999995E-3</v>
      </c>
      <c r="BU4043" s="57">
        <v>1.8113420000000001E-3</v>
      </c>
    </row>
    <row r="4044" spans="1:73" x14ac:dyDescent="0.25">
      <c r="A4044" s="57">
        <v>5</v>
      </c>
      <c r="B4044" s="57">
        <v>42285342160000</v>
      </c>
      <c r="C4044" s="57" t="s">
        <v>176</v>
      </c>
      <c r="D4044" s="57" t="s">
        <v>177</v>
      </c>
      <c r="E4044" s="57" t="s">
        <v>178</v>
      </c>
      <c r="F4044" s="57">
        <v>0</v>
      </c>
      <c r="G4044" s="57" t="s">
        <v>49</v>
      </c>
      <c r="H4044" s="57" t="s">
        <v>150</v>
      </c>
      <c r="I4044" s="57" t="s">
        <v>151</v>
      </c>
      <c r="J4044" s="57" t="s">
        <v>152</v>
      </c>
      <c r="K4044" s="57" t="s">
        <v>51</v>
      </c>
      <c r="L4044" s="57" t="s">
        <v>153</v>
      </c>
      <c r="M4044" s="57" t="s">
        <v>154</v>
      </c>
      <c r="N4044" s="57" t="s">
        <v>155</v>
      </c>
      <c r="P4044" s="57" t="s">
        <v>156</v>
      </c>
      <c r="Q4044" s="57" t="s">
        <v>157</v>
      </c>
      <c r="R4044" s="57" t="s">
        <v>158</v>
      </c>
      <c r="S4044" s="57" t="s">
        <v>159</v>
      </c>
      <c r="U4044" s="57" t="s">
        <v>160</v>
      </c>
      <c r="V4044" s="57" t="s">
        <v>160</v>
      </c>
      <c r="W4044" s="57" t="s">
        <v>160</v>
      </c>
      <c r="X4044" s="57" t="s">
        <v>160</v>
      </c>
      <c r="Y4044" s="57" t="s">
        <v>160</v>
      </c>
      <c r="Z4044" s="57" t="s">
        <v>160</v>
      </c>
      <c r="AA4044" s="57" t="s">
        <v>160</v>
      </c>
      <c r="AB4044" s="57" t="s">
        <v>160</v>
      </c>
      <c r="AC4044" s="57" t="s">
        <v>160</v>
      </c>
      <c r="AD4044" s="57" t="s">
        <v>160</v>
      </c>
      <c r="AE4044" s="57" t="s">
        <v>160</v>
      </c>
      <c r="AF4044" s="57" t="s">
        <v>160</v>
      </c>
      <c r="AG4044" s="57" t="s">
        <v>160</v>
      </c>
      <c r="AH4044" s="57" t="s">
        <v>160</v>
      </c>
      <c r="AI4044" s="57" t="s">
        <v>179</v>
      </c>
      <c r="AL4044" s="9">
        <v>58776</v>
      </c>
      <c r="AM4044" s="57">
        <v>64.506950930000002</v>
      </c>
      <c r="AN4044" s="57">
        <v>209.41252036700001</v>
      </c>
      <c r="AO4044" s="57">
        <v>0.105286159</v>
      </c>
      <c r="AP4044" s="57">
        <v>64.506950930000002</v>
      </c>
      <c r="AQ4044" s="57">
        <v>157.059390275</v>
      </c>
      <c r="AR4044" s="57">
        <v>0</v>
      </c>
      <c r="AS4044" s="57">
        <v>4.7548069999999998E-3</v>
      </c>
      <c r="AT4044" s="57">
        <v>1.1576848000000001E-2</v>
      </c>
      <c r="AU4044" s="57">
        <v>0</v>
      </c>
      <c r="AV4044" s="57">
        <v>62.120000034</v>
      </c>
      <c r="AW4044" s="57">
        <v>4.1850000100000004</v>
      </c>
      <c r="AX4044" s="57">
        <v>0</v>
      </c>
      <c r="AY4044" s="57">
        <v>0.29536863299999999</v>
      </c>
      <c r="AZ4044" s="57">
        <v>4.8449106999999998E-2</v>
      </c>
      <c r="BA4044" s="57">
        <v>0</v>
      </c>
      <c r="BB4044" s="57">
        <v>0.34381773999999998</v>
      </c>
      <c r="BC4044" s="57">
        <v>0</v>
      </c>
      <c r="BD4044" s="57">
        <v>0</v>
      </c>
      <c r="BE4044" s="57">
        <v>0</v>
      </c>
      <c r="BF4044" s="57">
        <v>1.7267258000000001E-2</v>
      </c>
      <c r="BG4044" s="57">
        <v>8.5954440000000007E-3</v>
      </c>
      <c r="BH4044" s="57">
        <v>2.5862700999999998E-2</v>
      </c>
      <c r="BI4044" s="57">
        <v>0</v>
      </c>
      <c r="BJ4044" s="57">
        <v>0</v>
      </c>
      <c r="BK4044" s="57">
        <v>0</v>
      </c>
      <c r="BL4044" s="57">
        <v>0</v>
      </c>
      <c r="BM4044" s="57">
        <v>0</v>
      </c>
      <c r="BN4044" s="57">
        <v>0</v>
      </c>
      <c r="BO4044" s="57">
        <v>0</v>
      </c>
      <c r="BP4044" s="57">
        <v>0.31795503899999999</v>
      </c>
      <c r="BQ4044" s="57">
        <v>9.4615959999999992E-3</v>
      </c>
      <c r="BR4044" s="57">
        <v>1.8368150000000001E-3</v>
      </c>
      <c r="BS4044" s="57">
        <v>0.31795503899999999</v>
      </c>
      <c r="BT4044" s="57">
        <v>9.4615959999999992E-3</v>
      </c>
      <c r="BU4044" s="57">
        <v>1.8368150000000001E-3</v>
      </c>
    </row>
    <row r="4045" spans="1:73" x14ac:dyDescent="0.25">
      <c r="A4045" s="57">
        <v>5</v>
      </c>
      <c r="B4045" s="57">
        <v>42285342160000</v>
      </c>
      <c r="C4045" s="57" t="s">
        <v>176</v>
      </c>
      <c r="D4045" s="57" t="s">
        <v>177</v>
      </c>
      <c r="E4045" s="57" t="s">
        <v>178</v>
      </c>
      <c r="F4045" s="57">
        <v>0</v>
      </c>
      <c r="G4045" s="57" t="s">
        <v>49</v>
      </c>
      <c r="H4045" s="57" t="s">
        <v>150</v>
      </c>
      <c r="I4045" s="57" t="s">
        <v>151</v>
      </c>
      <c r="J4045" s="57" t="s">
        <v>152</v>
      </c>
      <c r="K4045" s="57" t="s">
        <v>51</v>
      </c>
      <c r="L4045" s="57" t="s">
        <v>153</v>
      </c>
      <c r="M4045" s="57" t="s">
        <v>154</v>
      </c>
      <c r="N4045" s="57" t="s">
        <v>155</v>
      </c>
      <c r="P4045" s="57" t="s">
        <v>156</v>
      </c>
      <c r="Q4045" s="57" t="s">
        <v>157</v>
      </c>
      <c r="R4045" s="57" t="s">
        <v>158</v>
      </c>
      <c r="S4045" s="57" t="s">
        <v>159</v>
      </c>
      <c r="U4045" s="57" t="s">
        <v>160</v>
      </c>
      <c r="V4045" s="57" t="s">
        <v>160</v>
      </c>
      <c r="W4045" s="57" t="s">
        <v>160</v>
      </c>
      <c r="X4045" s="57" t="s">
        <v>160</v>
      </c>
      <c r="Y4045" s="57" t="s">
        <v>160</v>
      </c>
      <c r="Z4045" s="57" t="s">
        <v>160</v>
      </c>
      <c r="AA4045" s="57" t="s">
        <v>160</v>
      </c>
      <c r="AB4045" s="57" t="s">
        <v>160</v>
      </c>
      <c r="AC4045" s="57" t="s">
        <v>160</v>
      </c>
      <c r="AD4045" s="57" t="s">
        <v>160</v>
      </c>
      <c r="AE4045" s="57" t="s">
        <v>160</v>
      </c>
      <c r="AF4045" s="57" t="s">
        <v>160</v>
      </c>
      <c r="AG4045" s="57" t="s">
        <v>160</v>
      </c>
      <c r="AH4045" s="57" t="s">
        <v>160</v>
      </c>
      <c r="AI4045" s="57" t="s">
        <v>179</v>
      </c>
      <c r="AL4045" s="9">
        <v>58807</v>
      </c>
      <c r="AM4045" s="57">
        <v>64.052054596999994</v>
      </c>
      <c r="AN4045" s="57">
        <v>207.935764973</v>
      </c>
      <c r="AO4045" s="57">
        <v>0.10454369199999999</v>
      </c>
      <c r="AP4045" s="57">
        <v>64.052054596999994</v>
      </c>
      <c r="AQ4045" s="57">
        <v>155.95182373</v>
      </c>
      <c r="AR4045" s="57">
        <v>0</v>
      </c>
      <c r="AS4045" s="57">
        <v>4.7212770000000003E-3</v>
      </c>
      <c r="AT4045" s="57">
        <v>1.1495208999999999E-2</v>
      </c>
      <c r="AU4045" s="57">
        <v>0</v>
      </c>
      <c r="AV4045" s="57">
        <v>62.119999948999997</v>
      </c>
      <c r="AW4045" s="57">
        <v>4.1850000290000002</v>
      </c>
      <c r="AX4045" s="57">
        <v>0</v>
      </c>
      <c r="AY4045" s="57">
        <v>0.29328572400000003</v>
      </c>
      <c r="AZ4045" s="57">
        <v>4.8107448999999997E-2</v>
      </c>
      <c r="BA4045" s="57">
        <v>0</v>
      </c>
      <c r="BB4045" s="57">
        <v>0.34139317299999999</v>
      </c>
      <c r="BC4045" s="57">
        <v>0</v>
      </c>
      <c r="BD4045" s="57">
        <v>0</v>
      </c>
      <c r="BE4045" s="57">
        <v>0</v>
      </c>
      <c r="BF4045" s="57">
        <v>1.7145490999999999E-2</v>
      </c>
      <c r="BG4045" s="57">
        <v>8.5348290000000007E-3</v>
      </c>
      <c r="BH4045" s="57">
        <v>2.568032E-2</v>
      </c>
      <c r="BI4045" s="57">
        <v>0</v>
      </c>
      <c r="BJ4045" s="57">
        <v>0</v>
      </c>
      <c r="BK4045" s="57">
        <v>0</v>
      </c>
      <c r="BL4045" s="57">
        <v>0</v>
      </c>
      <c r="BM4045" s="57">
        <v>0</v>
      </c>
      <c r="BN4045" s="57">
        <v>0</v>
      </c>
      <c r="BO4045" s="57">
        <v>0</v>
      </c>
      <c r="BP4045" s="57">
        <v>0.31571285300000002</v>
      </c>
      <c r="BQ4045" s="57">
        <v>9.319183E-3</v>
      </c>
      <c r="BR4045" s="57">
        <v>1.8023550000000001E-3</v>
      </c>
      <c r="BS4045" s="57">
        <v>0.31571285300000002</v>
      </c>
      <c r="BT4045" s="57">
        <v>9.319183E-3</v>
      </c>
      <c r="BU4045" s="57">
        <v>1.8023550000000001E-3</v>
      </c>
    </row>
    <row r="4046" spans="1:73" x14ac:dyDescent="0.25">
      <c r="A4046" s="57">
        <v>5</v>
      </c>
      <c r="B4046" s="57">
        <v>42285342160000</v>
      </c>
      <c r="C4046" s="57" t="s">
        <v>176</v>
      </c>
      <c r="D4046" s="57" t="s">
        <v>177</v>
      </c>
      <c r="E4046" s="57" t="s">
        <v>178</v>
      </c>
      <c r="F4046" s="57">
        <v>0</v>
      </c>
      <c r="G4046" s="57" t="s">
        <v>49</v>
      </c>
      <c r="H4046" s="57" t="s">
        <v>150</v>
      </c>
      <c r="I4046" s="57" t="s">
        <v>151</v>
      </c>
      <c r="J4046" s="57" t="s">
        <v>152</v>
      </c>
      <c r="K4046" s="57" t="s">
        <v>51</v>
      </c>
      <c r="L4046" s="57" t="s">
        <v>153</v>
      </c>
      <c r="M4046" s="57" t="s">
        <v>154</v>
      </c>
      <c r="N4046" s="57" t="s">
        <v>155</v>
      </c>
      <c r="P4046" s="57" t="s">
        <v>156</v>
      </c>
      <c r="Q4046" s="57" t="s">
        <v>157</v>
      </c>
      <c r="R4046" s="57" t="s">
        <v>158</v>
      </c>
      <c r="S4046" s="57" t="s">
        <v>159</v>
      </c>
      <c r="U4046" s="57" t="s">
        <v>160</v>
      </c>
      <c r="V4046" s="57" t="s">
        <v>160</v>
      </c>
      <c r="W4046" s="57" t="s">
        <v>160</v>
      </c>
      <c r="X4046" s="57" t="s">
        <v>160</v>
      </c>
      <c r="Y4046" s="57" t="s">
        <v>160</v>
      </c>
      <c r="Z4046" s="57" t="s">
        <v>160</v>
      </c>
      <c r="AA4046" s="57" t="s">
        <v>160</v>
      </c>
      <c r="AB4046" s="57" t="s">
        <v>160</v>
      </c>
      <c r="AC4046" s="57" t="s">
        <v>160</v>
      </c>
      <c r="AD4046" s="57" t="s">
        <v>160</v>
      </c>
      <c r="AE4046" s="57" t="s">
        <v>160</v>
      </c>
      <c r="AF4046" s="57" t="s">
        <v>160</v>
      </c>
      <c r="AG4046" s="57" t="s">
        <v>160</v>
      </c>
      <c r="AH4046" s="57" t="s">
        <v>160</v>
      </c>
      <c r="AI4046" s="57" t="s">
        <v>179</v>
      </c>
      <c r="AL4046" s="9">
        <v>58838</v>
      </c>
      <c r="AM4046" s="57">
        <v>57.465144320999997</v>
      </c>
      <c r="AN4046" s="57">
        <v>186.552309976</v>
      </c>
      <c r="AO4046" s="57">
        <v>9.3792749999999994E-2</v>
      </c>
      <c r="AP4046" s="57">
        <v>57.465144320999997</v>
      </c>
      <c r="AQ4046" s="57">
        <v>139.91423248199999</v>
      </c>
      <c r="AR4046" s="57">
        <v>0</v>
      </c>
      <c r="AS4046" s="57">
        <v>4.2357560000000002E-3</v>
      </c>
      <c r="AT4046" s="57">
        <v>1.0313078E-2</v>
      </c>
      <c r="AU4046" s="57">
        <v>0</v>
      </c>
      <c r="AV4046" s="57">
        <v>62.120000066000003</v>
      </c>
      <c r="AW4046" s="57">
        <v>4.1849999579999997</v>
      </c>
      <c r="AX4046" s="57">
        <v>0</v>
      </c>
      <c r="AY4046" s="57">
        <v>0.26312514999999997</v>
      </c>
      <c r="AZ4046" s="57">
        <v>4.3160232E-2</v>
      </c>
      <c r="BA4046" s="57">
        <v>0</v>
      </c>
      <c r="BB4046" s="57">
        <v>0.30628538100000002</v>
      </c>
      <c r="BC4046" s="57">
        <v>0</v>
      </c>
      <c r="BD4046" s="57">
        <v>0</v>
      </c>
      <c r="BE4046" s="57">
        <v>0</v>
      </c>
      <c r="BF4046" s="57">
        <v>1.5382303E-2</v>
      </c>
      <c r="BG4046" s="57">
        <v>7.6571349999999998E-3</v>
      </c>
      <c r="BH4046" s="57">
        <v>2.3039437999999999E-2</v>
      </c>
      <c r="BI4046" s="57">
        <v>0</v>
      </c>
      <c r="BJ4046" s="57">
        <v>0</v>
      </c>
      <c r="BK4046" s="57">
        <v>0</v>
      </c>
      <c r="BL4046" s="57">
        <v>0</v>
      </c>
      <c r="BM4046" s="57">
        <v>0</v>
      </c>
      <c r="BN4046" s="57">
        <v>0</v>
      </c>
      <c r="BO4046" s="57">
        <v>0</v>
      </c>
      <c r="BP4046" s="57">
        <v>0.28324594400000003</v>
      </c>
      <c r="BQ4046" s="57">
        <v>8.2999619999999993E-3</v>
      </c>
      <c r="BR4046" s="57">
        <v>1.599774E-3</v>
      </c>
      <c r="BS4046" s="57">
        <v>0.28324594400000003</v>
      </c>
      <c r="BT4046" s="57">
        <v>8.2999619999999993E-3</v>
      </c>
      <c r="BU4046" s="57">
        <v>1.599774E-3</v>
      </c>
    </row>
    <row r="4047" spans="1:73" x14ac:dyDescent="0.25">
      <c r="A4047" s="57">
        <v>5</v>
      </c>
      <c r="B4047" s="57">
        <v>42285342160000</v>
      </c>
      <c r="C4047" s="57" t="s">
        <v>176</v>
      </c>
      <c r="D4047" s="57" t="s">
        <v>177</v>
      </c>
      <c r="E4047" s="57" t="s">
        <v>178</v>
      </c>
      <c r="F4047" s="57">
        <v>0</v>
      </c>
      <c r="G4047" s="57" t="s">
        <v>49</v>
      </c>
      <c r="H4047" s="57" t="s">
        <v>150</v>
      </c>
      <c r="I4047" s="57" t="s">
        <v>151</v>
      </c>
      <c r="J4047" s="57" t="s">
        <v>152</v>
      </c>
      <c r="K4047" s="57" t="s">
        <v>51</v>
      </c>
      <c r="L4047" s="57" t="s">
        <v>153</v>
      </c>
      <c r="M4047" s="57" t="s">
        <v>154</v>
      </c>
      <c r="N4047" s="57" t="s">
        <v>155</v>
      </c>
      <c r="P4047" s="57" t="s">
        <v>156</v>
      </c>
      <c r="Q4047" s="57" t="s">
        <v>157</v>
      </c>
      <c r="R4047" s="57" t="s">
        <v>158</v>
      </c>
      <c r="S4047" s="57" t="s">
        <v>159</v>
      </c>
      <c r="U4047" s="57" t="s">
        <v>160</v>
      </c>
      <c r="V4047" s="57" t="s">
        <v>160</v>
      </c>
      <c r="W4047" s="57" t="s">
        <v>160</v>
      </c>
      <c r="X4047" s="57" t="s">
        <v>160</v>
      </c>
      <c r="Y4047" s="57" t="s">
        <v>160</v>
      </c>
      <c r="Z4047" s="57" t="s">
        <v>160</v>
      </c>
      <c r="AA4047" s="57" t="s">
        <v>160</v>
      </c>
      <c r="AB4047" s="57" t="s">
        <v>160</v>
      </c>
      <c r="AC4047" s="57" t="s">
        <v>160</v>
      </c>
      <c r="AD4047" s="57" t="s">
        <v>160</v>
      </c>
      <c r="AE4047" s="57" t="s">
        <v>160</v>
      </c>
      <c r="AF4047" s="57" t="s">
        <v>160</v>
      </c>
      <c r="AG4047" s="57" t="s">
        <v>160</v>
      </c>
      <c r="AH4047" s="57" t="s">
        <v>160</v>
      </c>
      <c r="AI4047" s="57" t="s">
        <v>179</v>
      </c>
      <c r="AL4047" s="9">
        <v>58866</v>
      </c>
      <c r="AM4047" s="57">
        <v>63.195127902000003</v>
      </c>
      <c r="AN4047" s="57">
        <v>205.15387594699999</v>
      </c>
      <c r="AO4047" s="57">
        <v>0.10314504300000001</v>
      </c>
      <c r="AP4047" s="57">
        <v>63.195127902000003</v>
      </c>
      <c r="AQ4047" s="57">
        <v>153.86540696099999</v>
      </c>
      <c r="AR4047" s="57">
        <v>0</v>
      </c>
      <c r="AS4047" s="57">
        <v>4.6581130000000002E-3</v>
      </c>
      <c r="AT4047" s="57">
        <v>1.1341419E-2</v>
      </c>
      <c r="AU4047" s="57">
        <v>0</v>
      </c>
      <c r="AV4047" s="57">
        <v>62.120000093999998</v>
      </c>
      <c r="AW4047" s="57">
        <v>4.1850000429999996</v>
      </c>
      <c r="AX4047" s="57">
        <v>0</v>
      </c>
      <c r="AY4047" s="57">
        <v>0.28936197200000002</v>
      </c>
      <c r="AZ4047" s="57">
        <v>4.7463839000000001E-2</v>
      </c>
      <c r="BA4047" s="57">
        <v>0</v>
      </c>
      <c r="BB4047" s="57">
        <v>0.33682581099999997</v>
      </c>
      <c r="BC4047" s="57">
        <v>0</v>
      </c>
      <c r="BD4047" s="57">
        <v>0</v>
      </c>
      <c r="BE4047" s="57">
        <v>0</v>
      </c>
      <c r="BF4047" s="57">
        <v>1.6916107999999999E-2</v>
      </c>
      <c r="BG4047" s="57">
        <v>8.4206449999999992E-3</v>
      </c>
      <c r="BH4047" s="57">
        <v>2.5336754E-2</v>
      </c>
      <c r="BI4047" s="57">
        <v>0</v>
      </c>
      <c r="BJ4047" s="57">
        <v>0</v>
      </c>
      <c r="BK4047" s="57">
        <v>0</v>
      </c>
      <c r="BL4047" s="57">
        <v>0</v>
      </c>
      <c r="BM4047" s="57">
        <v>0</v>
      </c>
      <c r="BN4047" s="57">
        <v>0</v>
      </c>
      <c r="BO4047" s="57">
        <v>0</v>
      </c>
      <c r="BP4047" s="57">
        <v>0.31148905700000001</v>
      </c>
      <c r="BQ4047" s="57">
        <v>9.0540329999999995E-3</v>
      </c>
      <c r="BR4047" s="57">
        <v>1.7385460000000001E-3</v>
      </c>
      <c r="BS4047" s="57">
        <v>0.31148905700000001</v>
      </c>
      <c r="BT4047" s="57">
        <v>9.0540329999999995E-3</v>
      </c>
      <c r="BU4047" s="57">
        <v>1.7385460000000001E-3</v>
      </c>
    </row>
    <row r="4048" spans="1:73" x14ac:dyDescent="0.25">
      <c r="A4048" s="57">
        <v>5</v>
      </c>
      <c r="B4048" s="57">
        <v>42285342160000</v>
      </c>
      <c r="C4048" s="57" t="s">
        <v>176</v>
      </c>
      <c r="D4048" s="57" t="s">
        <v>177</v>
      </c>
      <c r="E4048" s="57" t="s">
        <v>178</v>
      </c>
      <c r="F4048" s="57">
        <v>0</v>
      </c>
      <c r="G4048" s="57" t="s">
        <v>49</v>
      </c>
      <c r="H4048" s="57" t="s">
        <v>150</v>
      </c>
      <c r="I4048" s="57" t="s">
        <v>151</v>
      </c>
      <c r="J4048" s="57" t="s">
        <v>152</v>
      </c>
      <c r="K4048" s="57" t="s">
        <v>51</v>
      </c>
      <c r="L4048" s="57" t="s">
        <v>153</v>
      </c>
      <c r="M4048" s="57" t="s">
        <v>154</v>
      </c>
      <c r="N4048" s="57" t="s">
        <v>155</v>
      </c>
      <c r="P4048" s="57" t="s">
        <v>156</v>
      </c>
      <c r="Q4048" s="57" t="s">
        <v>157</v>
      </c>
      <c r="R4048" s="57" t="s">
        <v>158</v>
      </c>
      <c r="S4048" s="57" t="s">
        <v>159</v>
      </c>
      <c r="U4048" s="57" t="s">
        <v>160</v>
      </c>
      <c r="V4048" s="57" t="s">
        <v>160</v>
      </c>
      <c r="W4048" s="57" t="s">
        <v>160</v>
      </c>
      <c r="X4048" s="57" t="s">
        <v>160</v>
      </c>
      <c r="Y4048" s="57" t="s">
        <v>160</v>
      </c>
      <c r="Z4048" s="57" t="s">
        <v>160</v>
      </c>
      <c r="AA4048" s="57" t="s">
        <v>160</v>
      </c>
      <c r="AB4048" s="57" t="s">
        <v>160</v>
      </c>
      <c r="AC4048" s="57" t="s">
        <v>160</v>
      </c>
      <c r="AD4048" s="57" t="s">
        <v>160</v>
      </c>
      <c r="AE4048" s="57" t="s">
        <v>160</v>
      </c>
      <c r="AF4048" s="57" t="s">
        <v>160</v>
      </c>
      <c r="AG4048" s="57" t="s">
        <v>160</v>
      </c>
      <c r="AH4048" s="57" t="s">
        <v>160</v>
      </c>
      <c r="AI4048" s="57" t="s">
        <v>179</v>
      </c>
      <c r="AL4048" s="9">
        <v>58897</v>
      </c>
      <c r="AM4048" s="57">
        <v>60.732229289000003</v>
      </c>
      <c r="AN4048" s="57">
        <v>197.15843051799999</v>
      </c>
      <c r="AO4048" s="57">
        <v>9.9125179999999993E-2</v>
      </c>
      <c r="AP4048" s="57">
        <v>60.732229289000003</v>
      </c>
      <c r="AQ4048" s="57">
        <v>147.86882288800001</v>
      </c>
      <c r="AR4048" s="57">
        <v>0</v>
      </c>
      <c r="AS4048" s="57">
        <v>4.4765730000000002E-3</v>
      </c>
      <c r="AT4048" s="57">
        <v>1.0899410999999999E-2</v>
      </c>
      <c r="AU4048" s="57">
        <v>0</v>
      </c>
      <c r="AV4048" s="57">
        <v>62.120000054000002</v>
      </c>
      <c r="AW4048" s="57">
        <v>4.1849999970000002</v>
      </c>
      <c r="AX4048" s="57">
        <v>0</v>
      </c>
      <c r="AY4048" s="57">
        <v>0.27808469099999999</v>
      </c>
      <c r="AZ4048" s="57">
        <v>4.5614034999999997E-2</v>
      </c>
      <c r="BA4048" s="57">
        <v>0</v>
      </c>
      <c r="BB4048" s="57">
        <v>0.32369872599999999</v>
      </c>
      <c r="BC4048" s="57">
        <v>0</v>
      </c>
      <c r="BD4048" s="57">
        <v>0</v>
      </c>
      <c r="BE4048" s="57">
        <v>0</v>
      </c>
      <c r="BF4048" s="57">
        <v>1.6256837999999999E-2</v>
      </c>
      <c r="BG4048" s="57">
        <v>8.0924680000000002E-3</v>
      </c>
      <c r="BH4048" s="57">
        <v>2.4349306000000001E-2</v>
      </c>
      <c r="BI4048" s="57">
        <v>0</v>
      </c>
      <c r="BJ4048" s="57">
        <v>0</v>
      </c>
      <c r="BK4048" s="57">
        <v>0</v>
      </c>
      <c r="BL4048" s="57">
        <v>0</v>
      </c>
      <c r="BM4048" s="57">
        <v>0</v>
      </c>
      <c r="BN4048" s="57">
        <v>0</v>
      </c>
      <c r="BO4048" s="57">
        <v>0</v>
      </c>
      <c r="BP4048" s="57">
        <v>0.29934941999999998</v>
      </c>
      <c r="BQ4048" s="57">
        <v>8.6333209999999994E-3</v>
      </c>
      <c r="BR4048" s="57">
        <v>1.6517190000000001E-3</v>
      </c>
      <c r="BS4048" s="57">
        <v>0.29934941999999998</v>
      </c>
      <c r="BT4048" s="57">
        <v>8.6333209999999994E-3</v>
      </c>
      <c r="BU4048" s="57">
        <v>1.6517190000000001E-3</v>
      </c>
    </row>
    <row r="4049" spans="1:73" x14ac:dyDescent="0.25">
      <c r="A4049" s="57">
        <v>5</v>
      </c>
      <c r="B4049" s="57">
        <v>42285342160000</v>
      </c>
      <c r="C4049" s="57" t="s">
        <v>176</v>
      </c>
      <c r="D4049" s="57" t="s">
        <v>177</v>
      </c>
      <c r="E4049" s="57" t="s">
        <v>178</v>
      </c>
      <c r="F4049" s="57">
        <v>0</v>
      </c>
      <c r="G4049" s="57" t="s">
        <v>49</v>
      </c>
      <c r="H4049" s="57" t="s">
        <v>150</v>
      </c>
      <c r="I4049" s="57" t="s">
        <v>151</v>
      </c>
      <c r="J4049" s="57" t="s">
        <v>152</v>
      </c>
      <c r="K4049" s="57" t="s">
        <v>51</v>
      </c>
      <c r="L4049" s="57" t="s">
        <v>153</v>
      </c>
      <c r="M4049" s="57" t="s">
        <v>154</v>
      </c>
      <c r="N4049" s="57" t="s">
        <v>155</v>
      </c>
      <c r="P4049" s="57" t="s">
        <v>156</v>
      </c>
      <c r="Q4049" s="57" t="s">
        <v>157</v>
      </c>
      <c r="R4049" s="57" t="s">
        <v>158</v>
      </c>
      <c r="S4049" s="57" t="s">
        <v>159</v>
      </c>
      <c r="U4049" s="57" t="s">
        <v>160</v>
      </c>
      <c r="V4049" s="57" t="s">
        <v>160</v>
      </c>
      <c r="W4049" s="57" t="s">
        <v>160</v>
      </c>
      <c r="X4049" s="57" t="s">
        <v>160</v>
      </c>
      <c r="Y4049" s="57" t="s">
        <v>160</v>
      </c>
      <c r="Z4049" s="57" t="s">
        <v>160</v>
      </c>
      <c r="AA4049" s="57" t="s">
        <v>160</v>
      </c>
      <c r="AB4049" s="57" t="s">
        <v>160</v>
      </c>
      <c r="AC4049" s="57" t="s">
        <v>160</v>
      </c>
      <c r="AD4049" s="57" t="s">
        <v>160</v>
      </c>
      <c r="AE4049" s="57" t="s">
        <v>160</v>
      </c>
      <c r="AF4049" s="57" t="s">
        <v>160</v>
      </c>
      <c r="AG4049" s="57" t="s">
        <v>160</v>
      </c>
      <c r="AH4049" s="57" t="s">
        <v>160</v>
      </c>
      <c r="AI4049" s="57" t="s">
        <v>179</v>
      </c>
      <c r="AL4049" s="9">
        <v>58927</v>
      </c>
      <c r="AM4049" s="57">
        <v>62.321205020999997</v>
      </c>
      <c r="AN4049" s="57">
        <v>202.31681125200001</v>
      </c>
      <c r="AO4049" s="57">
        <v>0.10171865500000001</v>
      </c>
      <c r="AP4049" s="57">
        <v>62.321205020999997</v>
      </c>
      <c r="AQ4049" s="57">
        <v>151.73760843900001</v>
      </c>
      <c r="AR4049" s="57">
        <v>0</v>
      </c>
      <c r="AS4049" s="57">
        <v>4.5936960000000004E-3</v>
      </c>
      <c r="AT4049" s="57">
        <v>1.1184579E-2</v>
      </c>
      <c r="AU4049" s="57">
        <v>0</v>
      </c>
      <c r="AV4049" s="57">
        <v>62.120000103999999</v>
      </c>
      <c r="AW4049" s="57">
        <v>4.1849999899999997</v>
      </c>
      <c r="AX4049" s="57">
        <v>0</v>
      </c>
      <c r="AY4049" s="57">
        <v>0.28536039699999999</v>
      </c>
      <c r="AZ4049" s="57">
        <v>4.6807464E-2</v>
      </c>
      <c r="BA4049" s="57">
        <v>0</v>
      </c>
      <c r="BB4049" s="57">
        <v>0.33216786100000001</v>
      </c>
      <c r="BC4049" s="57">
        <v>0</v>
      </c>
      <c r="BD4049" s="57">
        <v>0</v>
      </c>
      <c r="BE4049" s="57">
        <v>0</v>
      </c>
      <c r="BF4049" s="57">
        <v>1.6682176E-2</v>
      </c>
      <c r="BG4049" s="57">
        <v>8.3041969999999993E-3</v>
      </c>
      <c r="BH4049" s="57">
        <v>2.4986372999999999E-2</v>
      </c>
      <c r="BI4049" s="57">
        <v>0</v>
      </c>
      <c r="BJ4049" s="57">
        <v>0</v>
      </c>
      <c r="BK4049" s="57">
        <v>0</v>
      </c>
      <c r="BL4049" s="57">
        <v>0</v>
      </c>
      <c r="BM4049" s="57">
        <v>0</v>
      </c>
      <c r="BN4049" s="57">
        <v>0</v>
      </c>
      <c r="BO4049" s="57">
        <v>0</v>
      </c>
      <c r="BP4049" s="57">
        <v>0.307181488</v>
      </c>
      <c r="BQ4049" s="57">
        <v>8.7878239999999996E-3</v>
      </c>
      <c r="BR4049" s="57">
        <v>1.6749480000000001E-3</v>
      </c>
      <c r="BS4049" s="57">
        <v>0.307181488</v>
      </c>
      <c r="BT4049" s="57">
        <v>8.7878239999999996E-3</v>
      </c>
      <c r="BU4049" s="57">
        <v>1.6749480000000001E-3</v>
      </c>
    </row>
    <row r="4050" spans="1:73" x14ac:dyDescent="0.25">
      <c r="A4050" s="57">
        <v>5</v>
      </c>
      <c r="B4050" s="57">
        <v>42285342160000</v>
      </c>
      <c r="C4050" s="57" t="s">
        <v>176</v>
      </c>
      <c r="D4050" s="57" t="s">
        <v>177</v>
      </c>
      <c r="E4050" s="57" t="s">
        <v>178</v>
      </c>
      <c r="F4050" s="57">
        <v>0</v>
      </c>
      <c r="G4050" s="57" t="s">
        <v>49</v>
      </c>
      <c r="H4050" s="57" t="s">
        <v>150</v>
      </c>
      <c r="I4050" s="57" t="s">
        <v>151</v>
      </c>
      <c r="J4050" s="57" t="s">
        <v>152</v>
      </c>
      <c r="K4050" s="57" t="s">
        <v>51</v>
      </c>
      <c r="L4050" s="57" t="s">
        <v>153</v>
      </c>
      <c r="M4050" s="57" t="s">
        <v>154</v>
      </c>
      <c r="N4050" s="57" t="s">
        <v>155</v>
      </c>
      <c r="P4050" s="57" t="s">
        <v>156</v>
      </c>
      <c r="Q4050" s="57" t="s">
        <v>157</v>
      </c>
      <c r="R4050" s="57" t="s">
        <v>158</v>
      </c>
      <c r="S4050" s="57" t="s">
        <v>159</v>
      </c>
      <c r="U4050" s="57" t="s">
        <v>160</v>
      </c>
      <c r="V4050" s="57" t="s">
        <v>160</v>
      </c>
      <c r="W4050" s="57" t="s">
        <v>160</v>
      </c>
      <c r="X4050" s="57" t="s">
        <v>160</v>
      </c>
      <c r="Y4050" s="57" t="s">
        <v>160</v>
      </c>
      <c r="Z4050" s="57" t="s">
        <v>160</v>
      </c>
      <c r="AA4050" s="57" t="s">
        <v>160</v>
      </c>
      <c r="AB4050" s="57" t="s">
        <v>160</v>
      </c>
      <c r="AC4050" s="57" t="s">
        <v>160</v>
      </c>
      <c r="AD4050" s="57" t="s">
        <v>160</v>
      </c>
      <c r="AE4050" s="57" t="s">
        <v>160</v>
      </c>
      <c r="AF4050" s="57" t="s">
        <v>160</v>
      </c>
      <c r="AG4050" s="57" t="s">
        <v>160</v>
      </c>
      <c r="AH4050" s="57" t="s">
        <v>160</v>
      </c>
      <c r="AI4050" s="57" t="s">
        <v>179</v>
      </c>
      <c r="AL4050" s="9">
        <v>58958</v>
      </c>
      <c r="AM4050" s="57">
        <v>59.892365734000002</v>
      </c>
      <c r="AN4050" s="57">
        <v>194.43193451499999</v>
      </c>
      <c r="AO4050" s="57">
        <v>9.7754382000000001E-2</v>
      </c>
      <c r="AP4050" s="57">
        <v>59.892365734000002</v>
      </c>
      <c r="AQ4050" s="57">
        <v>145.82395088600001</v>
      </c>
      <c r="AR4050" s="57">
        <v>0</v>
      </c>
      <c r="AS4050" s="57">
        <v>4.4146660000000002E-3</v>
      </c>
      <c r="AT4050" s="57">
        <v>1.0748683E-2</v>
      </c>
      <c r="AU4050" s="57">
        <v>0</v>
      </c>
      <c r="AV4050" s="57">
        <v>62.120000017999999</v>
      </c>
      <c r="AW4050" s="57">
        <v>4.1849999670000004</v>
      </c>
      <c r="AX4050" s="57">
        <v>0</v>
      </c>
      <c r="AY4050" s="57">
        <v>0.274239069</v>
      </c>
      <c r="AZ4050" s="57">
        <v>4.4983240000000001E-2</v>
      </c>
      <c r="BA4050" s="57">
        <v>0</v>
      </c>
      <c r="BB4050" s="57">
        <v>0.31922230899999998</v>
      </c>
      <c r="BC4050" s="57">
        <v>0</v>
      </c>
      <c r="BD4050" s="57">
        <v>0</v>
      </c>
      <c r="BE4050" s="57">
        <v>0</v>
      </c>
      <c r="BF4050" s="57">
        <v>1.6032022999999999E-2</v>
      </c>
      <c r="BG4050" s="57">
        <v>7.9805580000000004E-3</v>
      </c>
      <c r="BH4050" s="57">
        <v>2.4012581000000002E-2</v>
      </c>
      <c r="BI4050" s="57">
        <v>0</v>
      </c>
      <c r="BJ4050" s="57">
        <v>0</v>
      </c>
      <c r="BK4050" s="57">
        <v>0</v>
      </c>
      <c r="BL4050" s="57">
        <v>0</v>
      </c>
      <c r="BM4050" s="57">
        <v>0</v>
      </c>
      <c r="BN4050" s="57">
        <v>0</v>
      </c>
      <c r="BO4050" s="57">
        <v>0</v>
      </c>
      <c r="BP4050" s="57">
        <v>0.29520972899999998</v>
      </c>
      <c r="BQ4050" s="57">
        <v>8.3794820000000006E-3</v>
      </c>
      <c r="BR4050" s="57">
        <v>1.5912980000000001E-3</v>
      </c>
      <c r="BS4050" s="57">
        <v>0.29520972899999998</v>
      </c>
      <c r="BT4050" s="57">
        <v>8.3794820000000006E-3</v>
      </c>
      <c r="BU4050" s="57">
        <v>1.5912980000000001E-3</v>
      </c>
    </row>
    <row r="4051" spans="1:73" x14ac:dyDescent="0.25">
      <c r="A4051" s="57">
        <v>5</v>
      </c>
      <c r="B4051" s="57">
        <v>42285342160000</v>
      </c>
      <c r="C4051" s="57" t="s">
        <v>176</v>
      </c>
      <c r="D4051" s="57" t="s">
        <v>177</v>
      </c>
      <c r="E4051" s="57" t="s">
        <v>178</v>
      </c>
      <c r="F4051" s="57">
        <v>0</v>
      </c>
      <c r="G4051" s="57" t="s">
        <v>49</v>
      </c>
      <c r="H4051" s="57" t="s">
        <v>150</v>
      </c>
      <c r="I4051" s="57" t="s">
        <v>151</v>
      </c>
      <c r="J4051" s="57" t="s">
        <v>152</v>
      </c>
      <c r="K4051" s="57" t="s">
        <v>51</v>
      </c>
      <c r="L4051" s="57" t="s">
        <v>153</v>
      </c>
      <c r="M4051" s="57" t="s">
        <v>154</v>
      </c>
      <c r="N4051" s="57" t="s">
        <v>155</v>
      </c>
      <c r="P4051" s="57" t="s">
        <v>156</v>
      </c>
      <c r="Q4051" s="57" t="s">
        <v>157</v>
      </c>
      <c r="R4051" s="57" t="s">
        <v>158</v>
      </c>
      <c r="S4051" s="57" t="s">
        <v>159</v>
      </c>
      <c r="U4051" s="57" t="s">
        <v>160</v>
      </c>
      <c r="V4051" s="57" t="s">
        <v>160</v>
      </c>
      <c r="W4051" s="57" t="s">
        <v>160</v>
      </c>
      <c r="X4051" s="57" t="s">
        <v>160</v>
      </c>
      <c r="Y4051" s="57" t="s">
        <v>160</v>
      </c>
      <c r="Z4051" s="57" t="s">
        <v>160</v>
      </c>
      <c r="AA4051" s="57" t="s">
        <v>160</v>
      </c>
      <c r="AB4051" s="57" t="s">
        <v>160</v>
      </c>
      <c r="AC4051" s="57" t="s">
        <v>160</v>
      </c>
      <c r="AD4051" s="57" t="s">
        <v>160</v>
      </c>
      <c r="AE4051" s="57" t="s">
        <v>160</v>
      </c>
      <c r="AF4051" s="57" t="s">
        <v>160</v>
      </c>
      <c r="AG4051" s="57" t="s">
        <v>160</v>
      </c>
      <c r="AH4051" s="57" t="s">
        <v>160</v>
      </c>
      <c r="AI4051" s="57" t="s">
        <v>179</v>
      </c>
      <c r="AL4051" s="9">
        <v>58988</v>
      </c>
      <c r="AM4051" s="57">
        <v>61.459367585000003</v>
      </c>
      <c r="AN4051" s="57">
        <v>199.51898020900001</v>
      </c>
      <c r="AO4051" s="57">
        <v>0.100311992</v>
      </c>
      <c r="AP4051" s="57">
        <v>61.459367585000003</v>
      </c>
      <c r="AQ4051" s="57">
        <v>149.639235157</v>
      </c>
      <c r="AR4051" s="57">
        <v>0</v>
      </c>
      <c r="AS4051" s="57">
        <v>4.53017E-3</v>
      </c>
      <c r="AT4051" s="57">
        <v>1.1029908E-2</v>
      </c>
      <c r="AU4051" s="57">
        <v>0</v>
      </c>
      <c r="AV4051" s="57">
        <v>62.119999911999997</v>
      </c>
      <c r="AW4051" s="57">
        <v>4.1850000019999998</v>
      </c>
      <c r="AX4051" s="57">
        <v>0</v>
      </c>
      <c r="AY4051" s="57">
        <v>0.281414159</v>
      </c>
      <c r="AZ4051" s="57">
        <v>4.6160165000000003E-2</v>
      </c>
      <c r="BA4051" s="57">
        <v>0</v>
      </c>
      <c r="BB4051" s="57">
        <v>0.327574325</v>
      </c>
      <c r="BC4051" s="57">
        <v>0</v>
      </c>
      <c r="BD4051" s="57">
        <v>0</v>
      </c>
      <c r="BE4051" s="57">
        <v>0</v>
      </c>
      <c r="BF4051" s="57">
        <v>1.6451479000000001E-2</v>
      </c>
      <c r="BG4051" s="57">
        <v>8.1893580000000007E-3</v>
      </c>
      <c r="BH4051" s="57">
        <v>2.4640836999999999E-2</v>
      </c>
      <c r="BI4051" s="57">
        <v>0</v>
      </c>
      <c r="BJ4051" s="57">
        <v>0</v>
      </c>
      <c r="BK4051" s="57">
        <v>0</v>
      </c>
      <c r="BL4051" s="57">
        <v>0</v>
      </c>
      <c r="BM4051" s="57">
        <v>0</v>
      </c>
      <c r="BN4051" s="57">
        <v>0</v>
      </c>
      <c r="BO4051" s="57">
        <v>0</v>
      </c>
      <c r="BP4051" s="57">
        <v>0.302933487</v>
      </c>
      <c r="BQ4051" s="57">
        <v>8.5294429999999994E-3</v>
      </c>
      <c r="BR4051" s="57">
        <v>1.6136760000000001E-3</v>
      </c>
      <c r="BS4051" s="57">
        <v>0.302933487</v>
      </c>
      <c r="BT4051" s="57">
        <v>8.5294429999999994E-3</v>
      </c>
      <c r="BU4051" s="57">
        <v>1.6136760000000001E-3</v>
      </c>
    </row>
    <row r="4052" spans="1:73" x14ac:dyDescent="0.25">
      <c r="A4052" s="57">
        <v>5</v>
      </c>
      <c r="B4052" s="57">
        <v>42285342160000</v>
      </c>
      <c r="C4052" s="57" t="s">
        <v>176</v>
      </c>
      <c r="D4052" s="57" t="s">
        <v>177</v>
      </c>
      <c r="E4052" s="57" t="s">
        <v>178</v>
      </c>
      <c r="F4052" s="57">
        <v>0</v>
      </c>
      <c r="G4052" s="57" t="s">
        <v>49</v>
      </c>
      <c r="H4052" s="57" t="s">
        <v>150</v>
      </c>
      <c r="I4052" s="57" t="s">
        <v>151</v>
      </c>
      <c r="J4052" s="57" t="s">
        <v>152</v>
      </c>
      <c r="K4052" s="57" t="s">
        <v>51</v>
      </c>
      <c r="L4052" s="57" t="s">
        <v>153</v>
      </c>
      <c r="M4052" s="57" t="s">
        <v>154</v>
      </c>
      <c r="N4052" s="57" t="s">
        <v>155</v>
      </c>
      <c r="P4052" s="57" t="s">
        <v>156</v>
      </c>
      <c r="Q4052" s="57" t="s">
        <v>157</v>
      </c>
      <c r="R4052" s="57" t="s">
        <v>158</v>
      </c>
      <c r="S4052" s="57" t="s">
        <v>159</v>
      </c>
      <c r="U4052" s="57" t="s">
        <v>160</v>
      </c>
      <c r="V4052" s="57" t="s">
        <v>160</v>
      </c>
      <c r="W4052" s="57" t="s">
        <v>160</v>
      </c>
      <c r="X4052" s="57" t="s">
        <v>160</v>
      </c>
      <c r="Y4052" s="57" t="s">
        <v>160</v>
      </c>
      <c r="Z4052" s="57" t="s">
        <v>160</v>
      </c>
      <c r="AA4052" s="57" t="s">
        <v>160</v>
      </c>
      <c r="AB4052" s="57" t="s">
        <v>160</v>
      </c>
      <c r="AC4052" s="57" t="s">
        <v>160</v>
      </c>
      <c r="AD4052" s="57" t="s">
        <v>160</v>
      </c>
      <c r="AE4052" s="57" t="s">
        <v>160</v>
      </c>
      <c r="AF4052" s="57" t="s">
        <v>160</v>
      </c>
      <c r="AG4052" s="57" t="s">
        <v>160</v>
      </c>
      <c r="AH4052" s="57" t="s">
        <v>160</v>
      </c>
      <c r="AI4052" s="57" t="s">
        <v>179</v>
      </c>
      <c r="AL4052" s="9">
        <v>59019</v>
      </c>
      <c r="AM4052" s="57">
        <v>61.025962493000002</v>
      </c>
      <c r="AN4052" s="57">
        <v>198.111993036</v>
      </c>
      <c r="AO4052" s="57">
        <v>9.9604602E-2</v>
      </c>
      <c r="AP4052" s="57">
        <v>61.025962493000002</v>
      </c>
      <c r="AQ4052" s="57">
        <v>148.58399477699999</v>
      </c>
      <c r="AR4052" s="57">
        <v>0</v>
      </c>
      <c r="AS4052" s="57">
        <v>4.4982240000000003E-3</v>
      </c>
      <c r="AT4052" s="57">
        <v>1.0952126E-2</v>
      </c>
      <c r="AU4052" s="57">
        <v>0</v>
      </c>
      <c r="AV4052" s="57">
        <v>62.120000027000003</v>
      </c>
      <c r="AW4052" s="57">
        <v>4.184999972</v>
      </c>
      <c r="AX4052" s="57">
        <v>0</v>
      </c>
      <c r="AY4052" s="57">
        <v>0.27942965600000003</v>
      </c>
      <c r="AZ4052" s="57">
        <v>4.5834647999999999E-2</v>
      </c>
      <c r="BA4052" s="57">
        <v>0</v>
      </c>
      <c r="BB4052" s="57">
        <v>0.325264304</v>
      </c>
      <c r="BC4052" s="57">
        <v>0</v>
      </c>
      <c r="BD4052" s="57">
        <v>0</v>
      </c>
      <c r="BE4052" s="57">
        <v>0</v>
      </c>
      <c r="BF4052" s="57">
        <v>1.6335465E-2</v>
      </c>
      <c r="BG4052" s="57">
        <v>8.1316080000000002E-3</v>
      </c>
      <c r="BH4052" s="57">
        <v>2.4467072999999999E-2</v>
      </c>
      <c r="BI4052" s="57">
        <v>0</v>
      </c>
      <c r="BJ4052" s="57">
        <v>0</v>
      </c>
      <c r="BK4052" s="57">
        <v>0</v>
      </c>
      <c r="BL4052" s="57">
        <v>0</v>
      </c>
      <c r="BM4052" s="57">
        <v>0</v>
      </c>
      <c r="BN4052" s="57">
        <v>0</v>
      </c>
      <c r="BO4052" s="57">
        <v>0</v>
      </c>
      <c r="BP4052" s="57">
        <v>0.30079723200000003</v>
      </c>
      <c r="BQ4052" s="57">
        <v>8.4010600000000001E-3</v>
      </c>
      <c r="BR4052" s="57">
        <v>1.583402E-3</v>
      </c>
      <c r="BS4052" s="57">
        <v>0.30079723200000003</v>
      </c>
      <c r="BT4052" s="57">
        <v>8.4010600000000001E-3</v>
      </c>
      <c r="BU4052" s="57">
        <v>1.583402E-3</v>
      </c>
    </row>
    <row r="4053" spans="1:73" x14ac:dyDescent="0.25">
      <c r="A4053" s="57">
        <v>5</v>
      </c>
      <c r="B4053" s="57">
        <v>42285342160000</v>
      </c>
      <c r="C4053" s="57" t="s">
        <v>176</v>
      </c>
      <c r="D4053" s="57" t="s">
        <v>177</v>
      </c>
      <c r="E4053" s="57" t="s">
        <v>178</v>
      </c>
      <c r="F4053" s="57">
        <v>0</v>
      </c>
      <c r="G4053" s="57" t="s">
        <v>49</v>
      </c>
      <c r="H4053" s="57" t="s">
        <v>150</v>
      </c>
      <c r="I4053" s="57" t="s">
        <v>151</v>
      </c>
      <c r="J4053" s="57" t="s">
        <v>152</v>
      </c>
      <c r="K4053" s="57" t="s">
        <v>51</v>
      </c>
      <c r="L4053" s="57" t="s">
        <v>153</v>
      </c>
      <c r="M4053" s="57" t="s">
        <v>154</v>
      </c>
      <c r="N4053" s="57" t="s">
        <v>155</v>
      </c>
      <c r="P4053" s="57" t="s">
        <v>156</v>
      </c>
      <c r="Q4053" s="57" t="s">
        <v>157</v>
      </c>
      <c r="R4053" s="57" t="s">
        <v>158</v>
      </c>
      <c r="S4053" s="57" t="s">
        <v>159</v>
      </c>
      <c r="U4053" s="57" t="s">
        <v>160</v>
      </c>
      <c r="V4053" s="57" t="s">
        <v>160</v>
      </c>
      <c r="W4053" s="57" t="s">
        <v>160</v>
      </c>
      <c r="X4053" s="57" t="s">
        <v>160</v>
      </c>
      <c r="Y4053" s="57" t="s">
        <v>160</v>
      </c>
      <c r="Z4053" s="57" t="s">
        <v>160</v>
      </c>
      <c r="AA4053" s="57" t="s">
        <v>160</v>
      </c>
      <c r="AB4053" s="57" t="s">
        <v>160</v>
      </c>
      <c r="AC4053" s="57" t="s">
        <v>160</v>
      </c>
      <c r="AD4053" s="57" t="s">
        <v>160</v>
      </c>
      <c r="AE4053" s="57" t="s">
        <v>160</v>
      </c>
      <c r="AF4053" s="57" t="s">
        <v>160</v>
      </c>
      <c r="AG4053" s="57" t="s">
        <v>160</v>
      </c>
      <c r="AH4053" s="57" t="s">
        <v>160</v>
      </c>
      <c r="AI4053" s="57" t="s">
        <v>179</v>
      </c>
      <c r="AL4053" s="9">
        <v>59050</v>
      </c>
      <c r="AM4053" s="57">
        <v>58.647602587999998</v>
      </c>
      <c r="AN4053" s="57">
        <v>190.39099034</v>
      </c>
      <c r="AO4053" s="57">
        <v>9.5722719999999997E-2</v>
      </c>
      <c r="AP4053" s="57">
        <v>58.647602587999998</v>
      </c>
      <c r="AQ4053" s="57">
        <v>142.79324275499999</v>
      </c>
      <c r="AR4053" s="57">
        <v>0</v>
      </c>
      <c r="AS4053" s="57">
        <v>4.3229150000000001E-3</v>
      </c>
      <c r="AT4053" s="57">
        <v>1.052529E-2</v>
      </c>
      <c r="AU4053" s="57">
        <v>0</v>
      </c>
      <c r="AV4053" s="57">
        <v>62.120000046000001</v>
      </c>
      <c r="AW4053" s="57">
        <v>4.1850000329999997</v>
      </c>
      <c r="AX4053" s="57">
        <v>0</v>
      </c>
      <c r="AY4053" s="57">
        <v>0.26853946699999998</v>
      </c>
      <c r="AZ4053" s="57">
        <v>4.4048337999999999E-2</v>
      </c>
      <c r="BA4053" s="57">
        <v>0</v>
      </c>
      <c r="BB4053" s="57">
        <v>0.312587805</v>
      </c>
      <c r="BC4053" s="57">
        <v>0</v>
      </c>
      <c r="BD4053" s="57">
        <v>0</v>
      </c>
      <c r="BE4053" s="57">
        <v>0</v>
      </c>
      <c r="BF4053" s="57">
        <v>1.5698824E-2</v>
      </c>
      <c r="BG4053" s="57">
        <v>7.814695E-3</v>
      </c>
      <c r="BH4053" s="57">
        <v>2.3513519E-2</v>
      </c>
      <c r="BI4053" s="57">
        <v>0</v>
      </c>
      <c r="BJ4053" s="57">
        <v>0</v>
      </c>
      <c r="BK4053" s="57">
        <v>0</v>
      </c>
      <c r="BL4053" s="57">
        <v>0</v>
      </c>
      <c r="BM4053" s="57">
        <v>0</v>
      </c>
      <c r="BN4053" s="57">
        <v>0</v>
      </c>
      <c r="BO4053" s="57">
        <v>0</v>
      </c>
      <c r="BP4053" s="57">
        <v>0.28907428600000001</v>
      </c>
      <c r="BQ4053" s="57">
        <v>8.0106889999999997E-3</v>
      </c>
      <c r="BR4053" s="57">
        <v>1.504324E-3</v>
      </c>
      <c r="BS4053" s="57">
        <v>0.28907428600000001</v>
      </c>
      <c r="BT4053" s="57">
        <v>8.0106889999999997E-3</v>
      </c>
      <c r="BU4053" s="57">
        <v>1.504324E-3</v>
      </c>
    </row>
    <row r="4054" spans="1:73" x14ac:dyDescent="0.25">
      <c r="A4054" s="57">
        <v>5</v>
      </c>
      <c r="B4054" s="57">
        <v>42285342160000</v>
      </c>
      <c r="C4054" s="57" t="s">
        <v>176</v>
      </c>
      <c r="D4054" s="57" t="s">
        <v>177</v>
      </c>
      <c r="E4054" s="57" t="s">
        <v>178</v>
      </c>
      <c r="F4054" s="57">
        <v>0</v>
      </c>
      <c r="G4054" s="57" t="s">
        <v>49</v>
      </c>
      <c r="H4054" s="57" t="s">
        <v>150</v>
      </c>
      <c r="I4054" s="57" t="s">
        <v>151</v>
      </c>
      <c r="J4054" s="57" t="s">
        <v>152</v>
      </c>
      <c r="K4054" s="57" t="s">
        <v>51</v>
      </c>
      <c r="L4054" s="57" t="s">
        <v>153</v>
      </c>
      <c r="M4054" s="57" t="s">
        <v>154</v>
      </c>
      <c r="N4054" s="57" t="s">
        <v>155</v>
      </c>
      <c r="P4054" s="57" t="s">
        <v>156</v>
      </c>
      <c r="Q4054" s="57" t="s">
        <v>157</v>
      </c>
      <c r="R4054" s="57" t="s">
        <v>158</v>
      </c>
      <c r="S4054" s="57" t="s">
        <v>159</v>
      </c>
      <c r="U4054" s="57" t="s">
        <v>160</v>
      </c>
      <c r="V4054" s="57" t="s">
        <v>160</v>
      </c>
      <c r="W4054" s="57" t="s">
        <v>160</v>
      </c>
      <c r="X4054" s="57" t="s">
        <v>160</v>
      </c>
      <c r="Y4054" s="57" t="s">
        <v>160</v>
      </c>
      <c r="Z4054" s="57" t="s">
        <v>160</v>
      </c>
      <c r="AA4054" s="57" t="s">
        <v>160</v>
      </c>
      <c r="AB4054" s="57" t="s">
        <v>160</v>
      </c>
      <c r="AC4054" s="57" t="s">
        <v>160</v>
      </c>
      <c r="AD4054" s="57" t="s">
        <v>160</v>
      </c>
      <c r="AE4054" s="57" t="s">
        <v>160</v>
      </c>
      <c r="AF4054" s="57" t="s">
        <v>160</v>
      </c>
      <c r="AG4054" s="57" t="s">
        <v>160</v>
      </c>
      <c r="AH4054" s="57" t="s">
        <v>160</v>
      </c>
      <c r="AI4054" s="57" t="s">
        <v>179</v>
      </c>
      <c r="AL4054" s="9">
        <v>59080</v>
      </c>
      <c r="AM4054" s="57">
        <v>60.182036912999997</v>
      </c>
      <c r="AN4054" s="57">
        <v>195.37231025599999</v>
      </c>
      <c r="AO4054" s="57">
        <v>9.8227174E-2</v>
      </c>
      <c r="AP4054" s="57">
        <v>60.182036912999997</v>
      </c>
      <c r="AQ4054" s="57">
        <v>146.52923269199999</v>
      </c>
      <c r="AR4054" s="57">
        <v>0</v>
      </c>
      <c r="AS4054" s="57">
        <v>4.4360179999999999E-3</v>
      </c>
      <c r="AT4054" s="57">
        <v>1.080067E-2</v>
      </c>
      <c r="AU4054" s="57">
        <v>0</v>
      </c>
      <c r="AV4054" s="57">
        <v>62.119999964000002</v>
      </c>
      <c r="AW4054" s="57">
        <v>4.185000005</v>
      </c>
      <c r="AX4054" s="57">
        <v>0</v>
      </c>
      <c r="AY4054" s="57">
        <v>0.275565434</v>
      </c>
      <c r="AZ4054" s="57">
        <v>4.5200802999999998E-2</v>
      </c>
      <c r="BA4054" s="57">
        <v>0</v>
      </c>
      <c r="BB4054" s="57">
        <v>0.32076623700000001</v>
      </c>
      <c r="BC4054" s="57">
        <v>0</v>
      </c>
      <c r="BD4054" s="57">
        <v>0</v>
      </c>
      <c r="BE4054" s="57">
        <v>0</v>
      </c>
      <c r="BF4054" s="57">
        <v>1.6109562000000001E-2</v>
      </c>
      <c r="BG4054" s="57">
        <v>8.0191559999999995E-3</v>
      </c>
      <c r="BH4054" s="57">
        <v>2.4128718E-2</v>
      </c>
      <c r="BI4054" s="57">
        <v>0</v>
      </c>
      <c r="BJ4054" s="57">
        <v>0</v>
      </c>
      <c r="BK4054" s="57">
        <v>0</v>
      </c>
      <c r="BL4054" s="57">
        <v>0</v>
      </c>
      <c r="BM4054" s="57">
        <v>0</v>
      </c>
      <c r="BN4054" s="57">
        <v>0</v>
      </c>
      <c r="BO4054" s="57">
        <v>0</v>
      </c>
      <c r="BP4054" s="57">
        <v>0.29663751900000002</v>
      </c>
      <c r="BQ4054" s="57">
        <v>8.1540499999999995E-3</v>
      </c>
      <c r="BR4054" s="57">
        <v>1.5254800000000001E-3</v>
      </c>
      <c r="BS4054" s="57">
        <v>0.29663751900000002</v>
      </c>
      <c r="BT4054" s="57">
        <v>8.1540499999999995E-3</v>
      </c>
      <c r="BU4054" s="57">
        <v>1.5254800000000001E-3</v>
      </c>
    </row>
    <row r="4055" spans="1:73" x14ac:dyDescent="0.25">
      <c r="A4055" s="57">
        <v>5</v>
      </c>
      <c r="B4055" s="57">
        <v>42285342160000</v>
      </c>
      <c r="C4055" s="57" t="s">
        <v>176</v>
      </c>
      <c r="D4055" s="57" t="s">
        <v>177</v>
      </c>
      <c r="E4055" s="57" t="s">
        <v>178</v>
      </c>
      <c r="F4055" s="57">
        <v>0</v>
      </c>
      <c r="G4055" s="57" t="s">
        <v>49</v>
      </c>
      <c r="H4055" s="57" t="s">
        <v>150</v>
      </c>
      <c r="I4055" s="57" t="s">
        <v>151</v>
      </c>
      <c r="J4055" s="57" t="s">
        <v>152</v>
      </c>
      <c r="K4055" s="57" t="s">
        <v>51</v>
      </c>
      <c r="L4055" s="57" t="s">
        <v>153</v>
      </c>
      <c r="M4055" s="57" t="s">
        <v>154</v>
      </c>
      <c r="N4055" s="57" t="s">
        <v>155</v>
      </c>
      <c r="P4055" s="57" t="s">
        <v>156</v>
      </c>
      <c r="Q4055" s="57" t="s">
        <v>157</v>
      </c>
      <c r="R4055" s="57" t="s">
        <v>158</v>
      </c>
      <c r="S4055" s="57" t="s">
        <v>159</v>
      </c>
      <c r="U4055" s="57" t="s">
        <v>160</v>
      </c>
      <c r="V4055" s="57" t="s">
        <v>160</v>
      </c>
      <c r="W4055" s="57" t="s">
        <v>160</v>
      </c>
      <c r="X4055" s="57" t="s">
        <v>160</v>
      </c>
      <c r="Y4055" s="57" t="s">
        <v>160</v>
      </c>
      <c r="Z4055" s="57" t="s">
        <v>160</v>
      </c>
      <c r="AA4055" s="57" t="s">
        <v>160</v>
      </c>
      <c r="AB4055" s="57" t="s">
        <v>160</v>
      </c>
      <c r="AC4055" s="57" t="s">
        <v>160</v>
      </c>
      <c r="AD4055" s="57" t="s">
        <v>160</v>
      </c>
      <c r="AE4055" s="57" t="s">
        <v>160</v>
      </c>
      <c r="AF4055" s="57" t="s">
        <v>160</v>
      </c>
      <c r="AG4055" s="57" t="s">
        <v>160</v>
      </c>
      <c r="AH4055" s="57" t="s">
        <v>160</v>
      </c>
      <c r="AI4055" s="57" t="s">
        <v>179</v>
      </c>
      <c r="AL4055" s="9">
        <v>59111</v>
      </c>
      <c r="AM4055" s="57">
        <v>57.836567250999998</v>
      </c>
      <c r="AN4055" s="57">
        <v>187.758080995</v>
      </c>
      <c r="AO4055" s="57">
        <v>9.4398973999999997E-2</v>
      </c>
      <c r="AP4055" s="57">
        <v>57.836567250999998</v>
      </c>
      <c r="AQ4055" s="57">
        <v>140.818560746</v>
      </c>
      <c r="AR4055" s="57">
        <v>0</v>
      </c>
      <c r="AS4055" s="57">
        <v>4.2631329999999997E-3</v>
      </c>
      <c r="AT4055" s="57">
        <v>1.0379736000000001E-2</v>
      </c>
      <c r="AU4055" s="57">
        <v>0</v>
      </c>
      <c r="AV4055" s="57">
        <v>62.120000009000002</v>
      </c>
      <c r="AW4055" s="57">
        <v>4.1849999850000001</v>
      </c>
      <c r="AX4055" s="57">
        <v>0</v>
      </c>
      <c r="AY4055" s="57">
        <v>0.264825845</v>
      </c>
      <c r="AZ4055" s="57">
        <v>4.3439195999999999E-2</v>
      </c>
      <c r="BA4055" s="57">
        <v>0</v>
      </c>
      <c r="BB4055" s="57">
        <v>0.30826504100000002</v>
      </c>
      <c r="BC4055" s="57">
        <v>0</v>
      </c>
      <c r="BD4055" s="57">
        <v>0</v>
      </c>
      <c r="BE4055" s="57">
        <v>0</v>
      </c>
      <c r="BF4055" s="57">
        <v>1.5481725999999999E-2</v>
      </c>
      <c r="BG4055" s="57">
        <v>7.7066260000000003E-3</v>
      </c>
      <c r="BH4055" s="57">
        <v>2.3188351999999999E-2</v>
      </c>
      <c r="BI4055" s="57">
        <v>0</v>
      </c>
      <c r="BJ4055" s="57">
        <v>0</v>
      </c>
      <c r="BK4055" s="57">
        <v>0</v>
      </c>
      <c r="BL4055" s="57">
        <v>0</v>
      </c>
      <c r="BM4055" s="57">
        <v>0</v>
      </c>
      <c r="BN4055" s="57">
        <v>0</v>
      </c>
      <c r="BO4055" s="57">
        <v>0</v>
      </c>
      <c r="BP4055" s="57">
        <v>0.28507668899999999</v>
      </c>
      <c r="BQ4055" s="57">
        <v>7.7751570000000004E-3</v>
      </c>
      <c r="BR4055" s="57">
        <v>1.449295E-3</v>
      </c>
      <c r="BS4055" s="57">
        <v>0.28507668899999999</v>
      </c>
      <c r="BT4055" s="57">
        <v>7.7751570000000004E-3</v>
      </c>
      <c r="BU4055" s="57">
        <v>1.449295E-3</v>
      </c>
    </row>
    <row r="4056" spans="1:73" x14ac:dyDescent="0.25">
      <c r="A4056" s="57">
        <v>5</v>
      </c>
      <c r="B4056" s="57">
        <v>42285342160000</v>
      </c>
      <c r="C4056" s="57" t="s">
        <v>176</v>
      </c>
      <c r="D4056" s="57" t="s">
        <v>177</v>
      </c>
      <c r="E4056" s="57" t="s">
        <v>178</v>
      </c>
      <c r="F4056" s="57">
        <v>0</v>
      </c>
      <c r="G4056" s="57" t="s">
        <v>49</v>
      </c>
      <c r="H4056" s="57" t="s">
        <v>150</v>
      </c>
      <c r="I4056" s="57" t="s">
        <v>151</v>
      </c>
      <c r="J4056" s="57" t="s">
        <v>152</v>
      </c>
      <c r="K4056" s="57" t="s">
        <v>51</v>
      </c>
      <c r="L4056" s="57" t="s">
        <v>153</v>
      </c>
      <c r="M4056" s="57" t="s">
        <v>154</v>
      </c>
      <c r="N4056" s="57" t="s">
        <v>155</v>
      </c>
      <c r="P4056" s="57" t="s">
        <v>156</v>
      </c>
      <c r="Q4056" s="57" t="s">
        <v>157</v>
      </c>
      <c r="R4056" s="57" t="s">
        <v>158</v>
      </c>
      <c r="S4056" s="57" t="s">
        <v>159</v>
      </c>
      <c r="U4056" s="57" t="s">
        <v>160</v>
      </c>
      <c r="V4056" s="57" t="s">
        <v>160</v>
      </c>
      <c r="W4056" s="57" t="s">
        <v>160</v>
      </c>
      <c r="X4056" s="57" t="s">
        <v>160</v>
      </c>
      <c r="Y4056" s="57" t="s">
        <v>160</v>
      </c>
      <c r="Z4056" s="57" t="s">
        <v>160</v>
      </c>
      <c r="AA4056" s="57" t="s">
        <v>160</v>
      </c>
      <c r="AB4056" s="57" t="s">
        <v>160</v>
      </c>
      <c r="AC4056" s="57" t="s">
        <v>160</v>
      </c>
      <c r="AD4056" s="57" t="s">
        <v>160</v>
      </c>
      <c r="AE4056" s="57" t="s">
        <v>160</v>
      </c>
      <c r="AF4056" s="57" t="s">
        <v>160</v>
      </c>
      <c r="AG4056" s="57" t="s">
        <v>160</v>
      </c>
      <c r="AH4056" s="57" t="s">
        <v>160</v>
      </c>
      <c r="AI4056" s="57" t="s">
        <v>179</v>
      </c>
      <c r="AL4056" s="9">
        <v>59141</v>
      </c>
      <c r="AM4056" s="57">
        <v>59.349781946</v>
      </c>
      <c r="AN4056" s="57">
        <v>192.670514438</v>
      </c>
      <c r="AO4056" s="57">
        <v>9.6868793999999994E-2</v>
      </c>
      <c r="AP4056" s="57">
        <v>59.349781946</v>
      </c>
      <c r="AQ4056" s="57">
        <v>144.50288582900001</v>
      </c>
      <c r="AR4056" s="57">
        <v>0</v>
      </c>
      <c r="AS4056" s="57">
        <v>4.3746719999999996E-3</v>
      </c>
      <c r="AT4056" s="57">
        <v>1.0651308E-2</v>
      </c>
      <c r="AU4056" s="57">
        <v>0</v>
      </c>
      <c r="AV4056" s="57">
        <v>62.120000081999997</v>
      </c>
      <c r="AW4056" s="57">
        <v>4.1850000019999998</v>
      </c>
      <c r="AX4056" s="57">
        <v>0</v>
      </c>
      <c r="AY4056" s="57">
        <v>0.27175465100000001</v>
      </c>
      <c r="AZ4056" s="57">
        <v>4.4575722999999998E-2</v>
      </c>
      <c r="BA4056" s="57">
        <v>0</v>
      </c>
      <c r="BB4056" s="57">
        <v>0.31633037400000003</v>
      </c>
      <c r="BC4056" s="57">
        <v>0</v>
      </c>
      <c r="BD4056" s="57">
        <v>0</v>
      </c>
      <c r="BE4056" s="57">
        <v>0</v>
      </c>
      <c r="BF4056" s="57">
        <v>1.5886784000000001E-2</v>
      </c>
      <c r="BG4056" s="57">
        <v>7.9082590000000008E-3</v>
      </c>
      <c r="BH4056" s="57">
        <v>2.3795042999999998E-2</v>
      </c>
      <c r="BI4056" s="57">
        <v>0</v>
      </c>
      <c r="BJ4056" s="57">
        <v>0</v>
      </c>
      <c r="BK4056" s="57">
        <v>0</v>
      </c>
      <c r="BL4056" s="57">
        <v>0</v>
      </c>
      <c r="BM4056" s="57">
        <v>0</v>
      </c>
      <c r="BN4056" s="57">
        <v>0</v>
      </c>
      <c r="BO4056" s="57">
        <v>0</v>
      </c>
      <c r="BP4056" s="57">
        <v>0.29253533100000001</v>
      </c>
      <c r="BQ4056" s="57">
        <v>7.9143029999999993E-3</v>
      </c>
      <c r="BR4056" s="57">
        <v>1.4696760000000001E-3</v>
      </c>
      <c r="BS4056" s="57">
        <v>0.29253533100000001</v>
      </c>
      <c r="BT4056" s="57">
        <v>7.9143029999999993E-3</v>
      </c>
      <c r="BU4056" s="57">
        <v>1.4696760000000001E-3</v>
      </c>
    </row>
    <row r="4057" spans="1:73" x14ac:dyDescent="0.25">
      <c r="A4057" s="57">
        <v>5</v>
      </c>
      <c r="B4057" s="57">
        <v>42285342160000</v>
      </c>
      <c r="C4057" s="57" t="s">
        <v>176</v>
      </c>
      <c r="D4057" s="57" t="s">
        <v>177</v>
      </c>
      <c r="E4057" s="57" t="s">
        <v>178</v>
      </c>
      <c r="F4057" s="57">
        <v>0</v>
      </c>
      <c r="G4057" s="57" t="s">
        <v>49</v>
      </c>
      <c r="H4057" s="57" t="s">
        <v>150</v>
      </c>
      <c r="I4057" s="57" t="s">
        <v>151</v>
      </c>
      <c r="J4057" s="57" t="s">
        <v>152</v>
      </c>
      <c r="K4057" s="57" t="s">
        <v>51</v>
      </c>
      <c r="L4057" s="57" t="s">
        <v>153</v>
      </c>
      <c r="M4057" s="57" t="s">
        <v>154</v>
      </c>
      <c r="N4057" s="57" t="s">
        <v>155</v>
      </c>
      <c r="P4057" s="57" t="s">
        <v>156</v>
      </c>
      <c r="Q4057" s="57" t="s">
        <v>157</v>
      </c>
      <c r="R4057" s="57" t="s">
        <v>158</v>
      </c>
      <c r="S4057" s="57" t="s">
        <v>159</v>
      </c>
      <c r="U4057" s="57" t="s">
        <v>160</v>
      </c>
      <c r="V4057" s="57" t="s">
        <v>160</v>
      </c>
      <c r="W4057" s="57" t="s">
        <v>160</v>
      </c>
      <c r="X4057" s="57" t="s">
        <v>160</v>
      </c>
      <c r="Y4057" s="57" t="s">
        <v>160</v>
      </c>
      <c r="Z4057" s="57" t="s">
        <v>160</v>
      </c>
      <c r="AA4057" s="57" t="s">
        <v>160</v>
      </c>
      <c r="AB4057" s="57" t="s">
        <v>160</v>
      </c>
      <c r="AC4057" s="57" t="s">
        <v>160</v>
      </c>
      <c r="AD4057" s="57" t="s">
        <v>160</v>
      </c>
      <c r="AE4057" s="57" t="s">
        <v>160</v>
      </c>
      <c r="AF4057" s="57" t="s">
        <v>160</v>
      </c>
      <c r="AG4057" s="57" t="s">
        <v>160</v>
      </c>
      <c r="AH4057" s="57" t="s">
        <v>160</v>
      </c>
      <c r="AI4057" s="57" t="s">
        <v>179</v>
      </c>
      <c r="AL4057" s="9">
        <v>59172</v>
      </c>
      <c r="AM4057" s="57">
        <v>58.931253433999998</v>
      </c>
      <c r="AN4057" s="57">
        <v>191.31182193500001</v>
      </c>
      <c r="AO4057" s="57">
        <v>9.6185685000000007E-2</v>
      </c>
      <c r="AP4057" s="57">
        <v>58.931253433999998</v>
      </c>
      <c r="AQ4057" s="57">
        <v>143.483866452</v>
      </c>
      <c r="AR4057" s="57">
        <v>0</v>
      </c>
      <c r="AS4057" s="57">
        <v>4.3438230000000001E-3</v>
      </c>
      <c r="AT4057" s="57">
        <v>1.0576196E-2</v>
      </c>
      <c r="AU4057" s="57">
        <v>0</v>
      </c>
      <c r="AV4057" s="57">
        <v>62.120000054999998</v>
      </c>
      <c r="AW4057" s="57">
        <v>4.1849999750000002</v>
      </c>
      <c r="AX4057" s="57">
        <v>0</v>
      </c>
      <c r="AY4057" s="57">
        <v>0.26983826599999999</v>
      </c>
      <c r="AZ4057" s="57">
        <v>4.4261379000000003E-2</v>
      </c>
      <c r="BA4057" s="57">
        <v>0</v>
      </c>
      <c r="BB4057" s="57">
        <v>0.31409964499999998</v>
      </c>
      <c r="BC4057" s="57">
        <v>0</v>
      </c>
      <c r="BD4057" s="57">
        <v>0</v>
      </c>
      <c r="BE4057" s="57">
        <v>0</v>
      </c>
      <c r="BF4057" s="57">
        <v>1.5774752E-2</v>
      </c>
      <c r="BG4057" s="57">
        <v>7.8524909999999996E-3</v>
      </c>
      <c r="BH4057" s="57">
        <v>2.3627242999999999E-2</v>
      </c>
      <c r="BI4057" s="57">
        <v>0</v>
      </c>
      <c r="BJ4057" s="57">
        <v>0</v>
      </c>
      <c r="BK4057" s="57">
        <v>0</v>
      </c>
      <c r="BL4057" s="57">
        <v>0</v>
      </c>
      <c r="BM4057" s="57">
        <v>0</v>
      </c>
      <c r="BN4057" s="57">
        <v>0</v>
      </c>
      <c r="BO4057" s="57">
        <v>0</v>
      </c>
      <c r="BP4057" s="57">
        <v>0.29047240200000002</v>
      </c>
      <c r="BQ4057" s="57">
        <v>7.7951790000000002E-3</v>
      </c>
      <c r="BR4057" s="57">
        <v>1.442104E-3</v>
      </c>
      <c r="BS4057" s="57">
        <v>0.29047240200000002</v>
      </c>
      <c r="BT4057" s="57">
        <v>7.7951790000000002E-3</v>
      </c>
      <c r="BU4057" s="57">
        <v>1.442104E-3</v>
      </c>
    </row>
    <row r="4058" spans="1:73" x14ac:dyDescent="0.25">
      <c r="A4058" s="57">
        <v>5</v>
      </c>
      <c r="B4058" s="57">
        <v>42285342160000</v>
      </c>
      <c r="C4058" s="57" t="s">
        <v>176</v>
      </c>
      <c r="D4058" s="57" t="s">
        <v>177</v>
      </c>
      <c r="E4058" s="57" t="s">
        <v>178</v>
      </c>
      <c r="F4058" s="57">
        <v>0</v>
      </c>
      <c r="G4058" s="57" t="s">
        <v>49</v>
      </c>
      <c r="H4058" s="57" t="s">
        <v>150</v>
      </c>
      <c r="I4058" s="57" t="s">
        <v>151</v>
      </c>
      <c r="J4058" s="57" t="s">
        <v>152</v>
      </c>
      <c r="K4058" s="57" t="s">
        <v>51</v>
      </c>
      <c r="L4058" s="57" t="s">
        <v>153</v>
      </c>
      <c r="M4058" s="57" t="s">
        <v>154</v>
      </c>
      <c r="N4058" s="57" t="s">
        <v>155</v>
      </c>
      <c r="P4058" s="57" t="s">
        <v>156</v>
      </c>
      <c r="Q4058" s="57" t="s">
        <v>157</v>
      </c>
      <c r="R4058" s="57" t="s">
        <v>158</v>
      </c>
      <c r="S4058" s="57" t="s">
        <v>159</v>
      </c>
      <c r="U4058" s="57" t="s">
        <v>160</v>
      </c>
      <c r="V4058" s="57" t="s">
        <v>160</v>
      </c>
      <c r="W4058" s="57" t="s">
        <v>160</v>
      </c>
      <c r="X4058" s="57" t="s">
        <v>160</v>
      </c>
      <c r="Y4058" s="57" t="s">
        <v>160</v>
      </c>
      <c r="Z4058" s="57" t="s">
        <v>160</v>
      </c>
      <c r="AA4058" s="57" t="s">
        <v>160</v>
      </c>
      <c r="AB4058" s="57" t="s">
        <v>160</v>
      </c>
      <c r="AC4058" s="57" t="s">
        <v>160</v>
      </c>
      <c r="AD4058" s="57" t="s">
        <v>160</v>
      </c>
      <c r="AE4058" s="57" t="s">
        <v>160</v>
      </c>
      <c r="AF4058" s="57" t="s">
        <v>160</v>
      </c>
      <c r="AG4058" s="57" t="s">
        <v>160</v>
      </c>
      <c r="AH4058" s="57" t="s">
        <v>160</v>
      </c>
      <c r="AI4058" s="57" t="s">
        <v>179</v>
      </c>
      <c r="AL4058" s="9">
        <v>59203</v>
      </c>
      <c r="AM4058" s="57">
        <v>52.870950119</v>
      </c>
      <c r="AN4058" s="57">
        <v>171.637920549</v>
      </c>
      <c r="AO4058" s="57">
        <v>8.6294254000000001E-2</v>
      </c>
      <c r="AP4058" s="57">
        <v>52.870950119</v>
      </c>
      <c r="AQ4058" s="57">
        <v>128.728440412</v>
      </c>
      <c r="AR4058" s="57">
        <v>0</v>
      </c>
      <c r="AS4058" s="57">
        <v>3.8971180000000002E-3</v>
      </c>
      <c r="AT4058" s="57">
        <v>9.4885730000000001E-3</v>
      </c>
      <c r="AU4058" s="57">
        <v>0</v>
      </c>
      <c r="AV4058" s="57">
        <v>62.119999958999998</v>
      </c>
      <c r="AW4058" s="57">
        <v>4.1849999990000004</v>
      </c>
      <c r="AX4058" s="57">
        <v>0</v>
      </c>
      <c r="AY4058" s="57">
        <v>0.242088954</v>
      </c>
      <c r="AZ4058" s="57">
        <v>3.9709678999999998E-2</v>
      </c>
      <c r="BA4058" s="57">
        <v>0</v>
      </c>
      <c r="BB4058" s="57">
        <v>0.28179863300000002</v>
      </c>
      <c r="BC4058" s="57">
        <v>0</v>
      </c>
      <c r="BD4058" s="57">
        <v>0</v>
      </c>
      <c r="BE4058" s="57">
        <v>0</v>
      </c>
      <c r="BF4058" s="57">
        <v>1.4152526E-2</v>
      </c>
      <c r="BG4058" s="57">
        <v>7.0449659999999997E-3</v>
      </c>
      <c r="BH4058" s="57">
        <v>2.1197491999999998E-2</v>
      </c>
      <c r="BI4058" s="57">
        <v>0</v>
      </c>
      <c r="BJ4058" s="57">
        <v>0</v>
      </c>
      <c r="BK4058" s="57">
        <v>0</v>
      </c>
      <c r="BL4058" s="57">
        <v>0</v>
      </c>
      <c r="BM4058" s="57">
        <v>0</v>
      </c>
      <c r="BN4058" s="57">
        <v>0</v>
      </c>
      <c r="BO4058" s="57">
        <v>0</v>
      </c>
      <c r="BP4058" s="57">
        <v>0.26060114099999998</v>
      </c>
      <c r="BQ4058" s="57">
        <v>6.942635E-3</v>
      </c>
      <c r="BR4058" s="57">
        <v>1.280015E-3</v>
      </c>
      <c r="BS4058" s="57">
        <v>0.26060114099999998</v>
      </c>
      <c r="BT4058" s="57">
        <v>6.942635E-3</v>
      </c>
      <c r="BU4058" s="57">
        <v>1.280015E-3</v>
      </c>
    </row>
    <row r="4059" spans="1:73" x14ac:dyDescent="0.25">
      <c r="A4059" s="57">
        <v>5</v>
      </c>
      <c r="B4059" s="57">
        <v>42285342160000</v>
      </c>
      <c r="C4059" s="57" t="s">
        <v>176</v>
      </c>
      <c r="D4059" s="57" t="s">
        <v>177</v>
      </c>
      <c r="E4059" s="57" t="s">
        <v>178</v>
      </c>
      <c r="F4059" s="57">
        <v>0</v>
      </c>
      <c r="G4059" s="57" t="s">
        <v>49</v>
      </c>
      <c r="H4059" s="57" t="s">
        <v>150</v>
      </c>
      <c r="I4059" s="57" t="s">
        <v>151</v>
      </c>
      <c r="J4059" s="57" t="s">
        <v>152</v>
      </c>
      <c r="K4059" s="57" t="s">
        <v>51</v>
      </c>
      <c r="L4059" s="57" t="s">
        <v>153</v>
      </c>
      <c r="M4059" s="57" t="s">
        <v>154</v>
      </c>
      <c r="N4059" s="57" t="s">
        <v>155</v>
      </c>
      <c r="P4059" s="57" t="s">
        <v>156</v>
      </c>
      <c r="Q4059" s="57" t="s">
        <v>157</v>
      </c>
      <c r="R4059" s="57" t="s">
        <v>158</v>
      </c>
      <c r="S4059" s="57" t="s">
        <v>159</v>
      </c>
      <c r="U4059" s="57" t="s">
        <v>160</v>
      </c>
      <c r="V4059" s="57" t="s">
        <v>160</v>
      </c>
      <c r="W4059" s="57" t="s">
        <v>160</v>
      </c>
      <c r="X4059" s="57" t="s">
        <v>160</v>
      </c>
      <c r="Y4059" s="57" t="s">
        <v>160</v>
      </c>
      <c r="Z4059" s="57" t="s">
        <v>160</v>
      </c>
      <c r="AA4059" s="57" t="s">
        <v>160</v>
      </c>
      <c r="AB4059" s="57" t="s">
        <v>160</v>
      </c>
      <c r="AC4059" s="57" t="s">
        <v>160</v>
      </c>
      <c r="AD4059" s="57" t="s">
        <v>160</v>
      </c>
      <c r="AE4059" s="57" t="s">
        <v>160</v>
      </c>
      <c r="AF4059" s="57" t="s">
        <v>160</v>
      </c>
      <c r="AG4059" s="57" t="s">
        <v>160</v>
      </c>
      <c r="AH4059" s="57" t="s">
        <v>160</v>
      </c>
      <c r="AI4059" s="57" t="s">
        <v>179</v>
      </c>
      <c r="AL4059" s="9">
        <v>59231</v>
      </c>
      <c r="AM4059" s="57">
        <v>58.14283588</v>
      </c>
      <c r="AN4059" s="57">
        <v>188.75233796200001</v>
      </c>
      <c r="AO4059" s="57">
        <v>9.4898856000000004E-2</v>
      </c>
      <c r="AP4059" s="57">
        <v>58.14283588</v>
      </c>
      <c r="AQ4059" s="57">
        <v>141.56425347199999</v>
      </c>
      <c r="AR4059" s="57">
        <v>0</v>
      </c>
      <c r="AS4059" s="57">
        <v>4.2857080000000001E-3</v>
      </c>
      <c r="AT4059" s="57">
        <v>1.0434700999999999E-2</v>
      </c>
      <c r="AU4059" s="57">
        <v>0</v>
      </c>
      <c r="AV4059" s="57">
        <v>62.120000009000002</v>
      </c>
      <c r="AW4059" s="57">
        <v>4.1850000300000003</v>
      </c>
      <c r="AX4059" s="57">
        <v>0</v>
      </c>
      <c r="AY4059" s="57">
        <v>0.26622820800000002</v>
      </c>
      <c r="AZ4059" s="57">
        <v>4.3669224E-2</v>
      </c>
      <c r="BA4059" s="57">
        <v>0</v>
      </c>
      <c r="BB4059" s="57">
        <v>0.30989743199999997</v>
      </c>
      <c r="BC4059" s="57">
        <v>0</v>
      </c>
      <c r="BD4059" s="57">
        <v>0</v>
      </c>
      <c r="BE4059" s="57">
        <v>0</v>
      </c>
      <c r="BF4059" s="57">
        <v>1.5563708000000001E-2</v>
      </c>
      <c r="BG4059" s="57">
        <v>7.7474359999999999E-3</v>
      </c>
      <c r="BH4059" s="57">
        <v>2.3311143999999999E-2</v>
      </c>
      <c r="BI4059" s="57">
        <v>0</v>
      </c>
      <c r="BJ4059" s="57">
        <v>0</v>
      </c>
      <c r="BK4059" s="57">
        <v>0</v>
      </c>
      <c r="BL4059" s="57">
        <v>0</v>
      </c>
      <c r="BM4059" s="57">
        <v>0</v>
      </c>
      <c r="BN4059" s="57">
        <v>0</v>
      </c>
      <c r="BO4059" s="57">
        <v>0</v>
      </c>
      <c r="BP4059" s="57">
        <v>0.28658628800000002</v>
      </c>
      <c r="BQ4059" s="57">
        <v>7.5733900000000002E-3</v>
      </c>
      <c r="BR4059" s="57">
        <v>1.3910490000000001E-3</v>
      </c>
      <c r="BS4059" s="57">
        <v>0.28658628800000002</v>
      </c>
      <c r="BT4059" s="57">
        <v>7.5733900000000002E-3</v>
      </c>
      <c r="BU4059" s="57">
        <v>1.3910490000000001E-3</v>
      </c>
    </row>
    <row r="4060" spans="1:73" x14ac:dyDescent="0.25">
      <c r="A4060" s="57">
        <v>5</v>
      </c>
      <c r="B4060" s="57">
        <v>42285342160000</v>
      </c>
      <c r="C4060" s="57" t="s">
        <v>176</v>
      </c>
      <c r="D4060" s="57" t="s">
        <v>177</v>
      </c>
      <c r="E4060" s="57" t="s">
        <v>178</v>
      </c>
      <c r="F4060" s="57">
        <v>0</v>
      </c>
      <c r="G4060" s="57" t="s">
        <v>49</v>
      </c>
      <c r="H4060" s="57" t="s">
        <v>150</v>
      </c>
      <c r="I4060" s="57" t="s">
        <v>151</v>
      </c>
      <c r="J4060" s="57" t="s">
        <v>152</v>
      </c>
      <c r="K4060" s="57" t="s">
        <v>51</v>
      </c>
      <c r="L4060" s="57" t="s">
        <v>153</v>
      </c>
      <c r="M4060" s="57" t="s">
        <v>154</v>
      </c>
      <c r="N4060" s="57" t="s">
        <v>155</v>
      </c>
      <c r="P4060" s="57" t="s">
        <v>156</v>
      </c>
      <c r="Q4060" s="57" t="s">
        <v>157</v>
      </c>
      <c r="R4060" s="57" t="s">
        <v>158</v>
      </c>
      <c r="S4060" s="57" t="s">
        <v>159</v>
      </c>
      <c r="U4060" s="57" t="s">
        <v>160</v>
      </c>
      <c r="V4060" s="57" t="s">
        <v>160</v>
      </c>
      <c r="W4060" s="57" t="s">
        <v>160</v>
      </c>
      <c r="X4060" s="57" t="s">
        <v>160</v>
      </c>
      <c r="Y4060" s="57" t="s">
        <v>160</v>
      </c>
      <c r="Z4060" s="57" t="s">
        <v>160</v>
      </c>
      <c r="AA4060" s="57" t="s">
        <v>160</v>
      </c>
      <c r="AB4060" s="57" t="s">
        <v>160</v>
      </c>
      <c r="AC4060" s="57" t="s">
        <v>160</v>
      </c>
      <c r="AD4060" s="57" t="s">
        <v>160</v>
      </c>
      <c r="AE4060" s="57" t="s">
        <v>160</v>
      </c>
      <c r="AF4060" s="57" t="s">
        <v>160</v>
      </c>
      <c r="AG4060" s="57" t="s">
        <v>160</v>
      </c>
      <c r="AH4060" s="57" t="s">
        <v>160</v>
      </c>
      <c r="AI4060" s="57" t="s">
        <v>179</v>
      </c>
      <c r="AL4060" s="9">
        <v>59262</v>
      </c>
      <c r="AM4060" s="57">
        <v>55.876839836000002</v>
      </c>
      <c r="AN4060" s="57">
        <v>181.39610834699999</v>
      </c>
      <c r="AO4060" s="57">
        <v>9.1200370000000003E-2</v>
      </c>
      <c r="AP4060" s="57">
        <v>55.876839836000002</v>
      </c>
      <c r="AQ4060" s="57">
        <v>136.04708126</v>
      </c>
      <c r="AR4060" s="57">
        <v>0</v>
      </c>
      <c r="AS4060" s="57">
        <v>4.1186820000000002E-3</v>
      </c>
      <c r="AT4060" s="57">
        <v>1.002803E-2</v>
      </c>
      <c r="AU4060" s="57">
        <v>0</v>
      </c>
      <c r="AV4060" s="57">
        <v>62.120000038999997</v>
      </c>
      <c r="AW4060" s="57">
        <v>4.1850000449999998</v>
      </c>
      <c r="AX4060" s="57">
        <v>0</v>
      </c>
      <c r="AY4060" s="57">
        <v>0.255852517</v>
      </c>
      <c r="AZ4060" s="57">
        <v>4.1967307000000002E-2</v>
      </c>
      <c r="BA4060" s="57">
        <v>0</v>
      </c>
      <c r="BB4060" s="57">
        <v>0.29781982400000001</v>
      </c>
      <c r="BC4060" s="57">
        <v>0</v>
      </c>
      <c r="BD4060" s="57">
        <v>0</v>
      </c>
      <c r="BE4060" s="57">
        <v>0</v>
      </c>
      <c r="BF4060" s="57">
        <v>1.4957145E-2</v>
      </c>
      <c r="BG4060" s="57">
        <v>7.4454960000000002E-3</v>
      </c>
      <c r="BH4060" s="57">
        <v>2.2402640000000001E-2</v>
      </c>
      <c r="BI4060" s="57">
        <v>0</v>
      </c>
      <c r="BJ4060" s="57">
        <v>0</v>
      </c>
      <c r="BK4060" s="57">
        <v>0</v>
      </c>
      <c r="BL4060" s="57">
        <v>0</v>
      </c>
      <c r="BM4060" s="57">
        <v>0</v>
      </c>
      <c r="BN4060" s="57">
        <v>0</v>
      </c>
      <c r="BO4060" s="57">
        <v>0</v>
      </c>
      <c r="BP4060" s="57">
        <v>0.27541718399999998</v>
      </c>
      <c r="BQ4060" s="57">
        <v>7.2214790000000003E-3</v>
      </c>
      <c r="BR4060" s="57">
        <v>1.321577E-3</v>
      </c>
      <c r="BS4060" s="57">
        <v>0.27541718399999998</v>
      </c>
      <c r="BT4060" s="57">
        <v>7.2214790000000003E-3</v>
      </c>
      <c r="BU4060" s="57">
        <v>1.321577E-3</v>
      </c>
    </row>
    <row r="4061" spans="1:73" x14ac:dyDescent="0.25">
      <c r="A4061" s="57">
        <v>5</v>
      </c>
      <c r="B4061" s="57">
        <v>42285342160000</v>
      </c>
      <c r="C4061" s="57" t="s">
        <v>176</v>
      </c>
      <c r="D4061" s="57" t="s">
        <v>177</v>
      </c>
      <c r="E4061" s="57" t="s">
        <v>178</v>
      </c>
      <c r="F4061" s="57">
        <v>0</v>
      </c>
      <c r="G4061" s="57" t="s">
        <v>49</v>
      </c>
      <c r="H4061" s="57" t="s">
        <v>150</v>
      </c>
      <c r="I4061" s="57" t="s">
        <v>151</v>
      </c>
      <c r="J4061" s="57" t="s">
        <v>152</v>
      </c>
      <c r="K4061" s="57" t="s">
        <v>51</v>
      </c>
      <c r="L4061" s="57" t="s">
        <v>153</v>
      </c>
      <c r="M4061" s="57" t="s">
        <v>154</v>
      </c>
      <c r="N4061" s="57" t="s">
        <v>155</v>
      </c>
      <c r="P4061" s="57" t="s">
        <v>156</v>
      </c>
      <c r="Q4061" s="57" t="s">
        <v>157</v>
      </c>
      <c r="R4061" s="57" t="s">
        <v>158</v>
      </c>
      <c r="S4061" s="57" t="s">
        <v>159</v>
      </c>
      <c r="U4061" s="57" t="s">
        <v>160</v>
      </c>
      <c r="V4061" s="57" t="s">
        <v>160</v>
      </c>
      <c r="W4061" s="57" t="s">
        <v>160</v>
      </c>
      <c r="X4061" s="57" t="s">
        <v>160</v>
      </c>
      <c r="Y4061" s="57" t="s">
        <v>160</v>
      </c>
      <c r="Z4061" s="57" t="s">
        <v>160</v>
      </c>
      <c r="AA4061" s="57" t="s">
        <v>160</v>
      </c>
      <c r="AB4061" s="57" t="s">
        <v>160</v>
      </c>
      <c r="AC4061" s="57" t="s">
        <v>160</v>
      </c>
      <c r="AD4061" s="57" t="s">
        <v>160</v>
      </c>
      <c r="AE4061" s="57" t="s">
        <v>160</v>
      </c>
      <c r="AF4061" s="57" t="s">
        <v>160</v>
      </c>
      <c r="AG4061" s="57" t="s">
        <v>160</v>
      </c>
      <c r="AH4061" s="57" t="s">
        <v>160</v>
      </c>
      <c r="AI4061" s="57" t="s">
        <v>179</v>
      </c>
      <c r="AL4061" s="9">
        <v>59292</v>
      </c>
      <c r="AM4061" s="57">
        <v>57.338780942</v>
      </c>
      <c r="AN4061" s="57">
        <v>186.14208947500001</v>
      </c>
      <c r="AO4061" s="57">
        <v>9.3586503000000001E-2</v>
      </c>
      <c r="AP4061" s="57">
        <v>57.338780942</v>
      </c>
      <c r="AQ4061" s="57">
        <v>139.606567106</v>
      </c>
      <c r="AR4061" s="57">
        <v>0</v>
      </c>
      <c r="AS4061" s="57">
        <v>4.2264420000000004E-3</v>
      </c>
      <c r="AT4061" s="57">
        <v>1.02904E-2</v>
      </c>
      <c r="AU4061" s="57">
        <v>0</v>
      </c>
      <c r="AV4061" s="57">
        <v>62.119999991</v>
      </c>
      <c r="AW4061" s="57">
        <v>4.1849999999999996</v>
      </c>
      <c r="AX4061" s="57">
        <v>0</v>
      </c>
      <c r="AY4061" s="57">
        <v>0.26254654900000002</v>
      </c>
      <c r="AZ4061" s="57">
        <v>4.3065324000000002E-2</v>
      </c>
      <c r="BA4061" s="57">
        <v>0</v>
      </c>
      <c r="BB4061" s="57">
        <v>0.30561187299999998</v>
      </c>
      <c r="BC4061" s="57">
        <v>0</v>
      </c>
      <c r="BD4061" s="57">
        <v>0</v>
      </c>
      <c r="BE4061" s="57">
        <v>0</v>
      </c>
      <c r="BF4061" s="57">
        <v>1.5348478E-2</v>
      </c>
      <c r="BG4061" s="57">
        <v>7.6402969999999999E-3</v>
      </c>
      <c r="BH4061" s="57">
        <v>2.2988774999999999E-2</v>
      </c>
      <c r="BI4061" s="57">
        <v>0</v>
      </c>
      <c r="BJ4061" s="57">
        <v>0</v>
      </c>
      <c r="BK4061" s="57">
        <v>0</v>
      </c>
      <c r="BL4061" s="57">
        <v>0</v>
      </c>
      <c r="BM4061" s="57">
        <v>0</v>
      </c>
      <c r="BN4061" s="57">
        <v>0</v>
      </c>
      <c r="BO4061" s="57">
        <v>0</v>
      </c>
      <c r="BP4061" s="57">
        <v>0.28262309800000002</v>
      </c>
      <c r="BQ4061" s="57">
        <v>7.3507160000000002E-3</v>
      </c>
      <c r="BR4061" s="57">
        <v>1.3401629999999999E-3</v>
      </c>
      <c r="BS4061" s="57">
        <v>0.28262309800000002</v>
      </c>
      <c r="BT4061" s="57">
        <v>7.3507160000000002E-3</v>
      </c>
      <c r="BU4061" s="57">
        <v>1.3401629999999999E-3</v>
      </c>
    </row>
    <row r="4062" spans="1:73" x14ac:dyDescent="0.25">
      <c r="A4062" s="57">
        <v>5</v>
      </c>
      <c r="B4062" s="57">
        <v>42285342160000</v>
      </c>
      <c r="C4062" s="57" t="s">
        <v>176</v>
      </c>
      <c r="D4062" s="57" t="s">
        <v>177</v>
      </c>
      <c r="E4062" s="57" t="s">
        <v>178</v>
      </c>
      <c r="F4062" s="57">
        <v>0</v>
      </c>
      <c r="G4062" s="57" t="s">
        <v>49</v>
      </c>
      <c r="H4062" s="57" t="s">
        <v>150</v>
      </c>
      <c r="I4062" s="57" t="s">
        <v>151</v>
      </c>
      <c r="J4062" s="57" t="s">
        <v>152</v>
      </c>
      <c r="K4062" s="57" t="s">
        <v>51</v>
      </c>
      <c r="L4062" s="57" t="s">
        <v>153</v>
      </c>
      <c r="M4062" s="57" t="s">
        <v>154</v>
      </c>
      <c r="N4062" s="57" t="s">
        <v>155</v>
      </c>
      <c r="P4062" s="57" t="s">
        <v>156</v>
      </c>
      <c r="Q4062" s="57" t="s">
        <v>157</v>
      </c>
      <c r="R4062" s="57" t="s">
        <v>158</v>
      </c>
      <c r="S4062" s="57" t="s">
        <v>159</v>
      </c>
      <c r="U4062" s="57" t="s">
        <v>160</v>
      </c>
      <c r="V4062" s="57" t="s">
        <v>160</v>
      </c>
      <c r="W4062" s="57" t="s">
        <v>160</v>
      </c>
      <c r="X4062" s="57" t="s">
        <v>160</v>
      </c>
      <c r="Y4062" s="57" t="s">
        <v>160</v>
      </c>
      <c r="Z4062" s="57" t="s">
        <v>160</v>
      </c>
      <c r="AA4062" s="57" t="s">
        <v>160</v>
      </c>
      <c r="AB4062" s="57" t="s">
        <v>160</v>
      </c>
      <c r="AC4062" s="57" t="s">
        <v>160</v>
      </c>
      <c r="AD4062" s="57" t="s">
        <v>160</v>
      </c>
      <c r="AE4062" s="57" t="s">
        <v>160</v>
      </c>
      <c r="AF4062" s="57" t="s">
        <v>160</v>
      </c>
      <c r="AG4062" s="57" t="s">
        <v>160</v>
      </c>
      <c r="AH4062" s="57" t="s">
        <v>160</v>
      </c>
      <c r="AI4062" s="57" t="s">
        <v>179</v>
      </c>
      <c r="AL4062" s="9">
        <v>59323</v>
      </c>
      <c r="AM4062" s="57">
        <v>55.104121266</v>
      </c>
      <c r="AN4062" s="57">
        <v>178.88758886299999</v>
      </c>
      <c r="AO4062" s="57">
        <v>8.9939164000000002E-2</v>
      </c>
      <c r="AP4062" s="57">
        <v>55.104121266</v>
      </c>
      <c r="AQ4062" s="57">
        <v>134.16569164800001</v>
      </c>
      <c r="AR4062" s="57">
        <v>0</v>
      </c>
      <c r="AS4062" s="57">
        <v>4.0617250000000004E-3</v>
      </c>
      <c r="AT4062" s="57">
        <v>9.889353E-3</v>
      </c>
      <c r="AU4062" s="57">
        <v>0</v>
      </c>
      <c r="AV4062" s="57">
        <v>62.12</v>
      </c>
      <c r="AW4062" s="57">
        <v>4.1849999689999997</v>
      </c>
      <c r="AX4062" s="57">
        <v>0</v>
      </c>
      <c r="AY4062" s="57">
        <v>0.252314343</v>
      </c>
      <c r="AZ4062" s="57">
        <v>4.1386943000000002E-2</v>
      </c>
      <c r="BA4062" s="57">
        <v>0</v>
      </c>
      <c r="BB4062" s="57">
        <v>0.29370128600000001</v>
      </c>
      <c r="BC4062" s="57">
        <v>0</v>
      </c>
      <c r="BD4062" s="57">
        <v>0</v>
      </c>
      <c r="BE4062" s="57">
        <v>0</v>
      </c>
      <c r="BF4062" s="57">
        <v>1.4750302999999999E-2</v>
      </c>
      <c r="BG4062" s="57">
        <v>7.3425319999999997E-3</v>
      </c>
      <c r="BH4062" s="57">
        <v>2.2092835000000002E-2</v>
      </c>
      <c r="BI4062" s="57">
        <v>0</v>
      </c>
      <c r="BJ4062" s="57">
        <v>0</v>
      </c>
      <c r="BK4062" s="57">
        <v>0</v>
      </c>
      <c r="BL4062" s="57">
        <v>0</v>
      </c>
      <c r="BM4062" s="57">
        <v>0</v>
      </c>
      <c r="BN4062" s="57">
        <v>0</v>
      </c>
      <c r="BO4062" s="57">
        <v>0</v>
      </c>
      <c r="BP4062" s="57">
        <v>0.27160845099999997</v>
      </c>
      <c r="BQ4062" s="57">
        <v>7.0091509999999999E-3</v>
      </c>
      <c r="BR4062" s="57">
        <v>1.2732329999999999E-3</v>
      </c>
      <c r="BS4062" s="57">
        <v>0.27160845099999997</v>
      </c>
      <c r="BT4062" s="57">
        <v>7.0091509999999999E-3</v>
      </c>
      <c r="BU4062" s="57">
        <v>1.2732329999999999E-3</v>
      </c>
    </row>
    <row r="4063" spans="1:73" x14ac:dyDescent="0.25">
      <c r="A4063" s="57">
        <v>5</v>
      </c>
      <c r="B4063" s="57">
        <v>42285342160000</v>
      </c>
      <c r="C4063" s="57" t="s">
        <v>176</v>
      </c>
      <c r="D4063" s="57" t="s">
        <v>177</v>
      </c>
      <c r="E4063" s="57" t="s">
        <v>178</v>
      </c>
      <c r="F4063" s="57">
        <v>0</v>
      </c>
      <c r="G4063" s="57" t="s">
        <v>49</v>
      </c>
      <c r="H4063" s="57" t="s">
        <v>150</v>
      </c>
      <c r="I4063" s="57" t="s">
        <v>151</v>
      </c>
      <c r="J4063" s="57" t="s">
        <v>152</v>
      </c>
      <c r="K4063" s="57" t="s">
        <v>51</v>
      </c>
      <c r="L4063" s="57" t="s">
        <v>153</v>
      </c>
      <c r="M4063" s="57" t="s">
        <v>154</v>
      </c>
      <c r="N4063" s="57" t="s">
        <v>155</v>
      </c>
      <c r="P4063" s="57" t="s">
        <v>156</v>
      </c>
      <c r="Q4063" s="57" t="s">
        <v>157</v>
      </c>
      <c r="R4063" s="57" t="s">
        <v>158</v>
      </c>
      <c r="S4063" s="57" t="s">
        <v>159</v>
      </c>
      <c r="U4063" s="57" t="s">
        <v>160</v>
      </c>
      <c r="V4063" s="57" t="s">
        <v>160</v>
      </c>
      <c r="W4063" s="57" t="s">
        <v>160</v>
      </c>
      <c r="X4063" s="57" t="s">
        <v>160</v>
      </c>
      <c r="Y4063" s="57" t="s">
        <v>160</v>
      </c>
      <c r="Z4063" s="57" t="s">
        <v>160</v>
      </c>
      <c r="AA4063" s="57" t="s">
        <v>160</v>
      </c>
      <c r="AB4063" s="57" t="s">
        <v>160</v>
      </c>
      <c r="AC4063" s="57" t="s">
        <v>160</v>
      </c>
      <c r="AD4063" s="57" t="s">
        <v>160</v>
      </c>
      <c r="AE4063" s="57" t="s">
        <v>160</v>
      </c>
      <c r="AF4063" s="57" t="s">
        <v>160</v>
      </c>
      <c r="AG4063" s="57" t="s">
        <v>160</v>
      </c>
      <c r="AH4063" s="57" t="s">
        <v>160</v>
      </c>
      <c r="AI4063" s="57" t="s">
        <v>179</v>
      </c>
      <c r="AL4063" s="9">
        <v>59353</v>
      </c>
      <c r="AM4063" s="57">
        <v>56.545845247999999</v>
      </c>
      <c r="AN4063" s="57">
        <v>183.56793801000001</v>
      </c>
      <c r="AO4063" s="57">
        <v>9.2292298999999994E-2</v>
      </c>
      <c r="AP4063" s="57">
        <v>56.545845247999999</v>
      </c>
      <c r="AQ4063" s="57">
        <v>137.675953507</v>
      </c>
      <c r="AR4063" s="57">
        <v>0</v>
      </c>
      <c r="AS4063" s="57">
        <v>4.1679940000000004E-3</v>
      </c>
      <c r="AT4063" s="57">
        <v>1.0148094999999999E-2</v>
      </c>
      <c r="AU4063" s="57">
        <v>0</v>
      </c>
      <c r="AV4063" s="57">
        <v>62.119999933000003</v>
      </c>
      <c r="AW4063" s="57">
        <v>4.1850000420000004</v>
      </c>
      <c r="AX4063" s="57">
        <v>0</v>
      </c>
      <c r="AY4063" s="57">
        <v>0.258915803</v>
      </c>
      <c r="AZ4063" s="57">
        <v>4.2469776000000001E-2</v>
      </c>
      <c r="BA4063" s="57">
        <v>0</v>
      </c>
      <c r="BB4063" s="57">
        <v>0.30138557900000001</v>
      </c>
      <c r="BC4063" s="57">
        <v>0</v>
      </c>
      <c r="BD4063" s="57">
        <v>0</v>
      </c>
      <c r="BE4063" s="57">
        <v>0</v>
      </c>
      <c r="BF4063" s="57">
        <v>1.5136225E-2</v>
      </c>
      <c r="BG4063" s="57">
        <v>7.5346390000000001E-3</v>
      </c>
      <c r="BH4063" s="57">
        <v>2.2670863999999999E-2</v>
      </c>
      <c r="BI4063" s="57">
        <v>0</v>
      </c>
      <c r="BJ4063" s="57">
        <v>0</v>
      </c>
      <c r="BK4063" s="57">
        <v>0</v>
      </c>
      <c r="BL4063" s="57">
        <v>0</v>
      </c>
      <c r="BM4063" s="57">
        <v>0</v>
      </c>
      <c r="BN4063" s="57">
        <v>0</v>
      </c>
      <c r="BO4063" s="57">
        <v>0</v>
      </c>
      <c r="BP4063" s="57">
        <v>0.278714715</v>
      </c>
      <c r="BQ4063" s="57">
        <v>7.1345879999999999E-3</v>
      </c>
      <c r="BR4063" s="57">
        <v>1.2911380000000001E-3</v>
      </c>
      <c r="BS4063" s="57">
        <v>0.278714715</v>
      </c>
      <c r="BT4063" s="57">
        <v>7.1345879999999999E-3</v>
      </c>
      <c r="BU4063" s="57">
        <v>1.2911380000000001E-3</v>
      </c>
    </row>
    <row r="4064" spans="1:73" x14ac:dyDescent="0.25">
      <c r="A4064" s="57">
        <v>5</v>
      </c>
      <c r="B4064" s="57">
        <v>42285342160000</v>
      </c>
      <c r="C4064" s="57" t="s">
        <v>176</v>
      </c>
      <c r="D4064" s="57" t="s">
        <v>177</v>
      </c>
      <c r="E4064" s="57" t="s">
        <v>178</v>
      </c>
      <c r="F4064" s="57">
        <v>0</v>
      </c>
      <c r="G4064" s="57" t="s">
        <v>49</v>
      </c>
      <c r="H4064" s="57" t="s">
        <v>150</v>
      </c>
      <c r="I4064" s="57" t="s">
        <v>151</v>
      </c>
      <c r="J4064" s="57" t="s">
        <v>152</v>
      </c>
      <c r="K4064" s="57" t="s">
        <v>51</v>
      </c>
      <c r="L4064" s="57" t="s">
        <v>153</v>
      </c>
      <c r="M4064" s="57" t="s">
        <v>154</v>
      </c>
      <c r="N4064" s="57" t="s">
        <v>155</v>
      </c>
      <c r="P4064" s="57" t="s">
        <v>156</v>
      </c>
      <c r="Q4064" s="57" t="s">
        <v>157</v>
      </c>
      <c r="R4064" s="57" t="s">
        <v>158</v>
      </c>
      <c r="S4064" s="57" t="s">
        <v>159</v>
      </c>
      <c r="U4064" s="57" t="s">
        <v>160</v>
      </c>
      <c r="V4064" s="57" t="s">
        <v>160</v>
      </c>
      <c r="W4064" s="57" t="s">
        <v>160</v>
      </c>
      <c r="X4064" s="57" t="s">
        <v>160</v>
      </c>
      <c r="Y4064" s="57" t="s">
        <v>160</v>
      </c>
      <c r="Z4064" s="57" t="s">
        <v>160</v>
      </c>
      <c r="AA4064" s="57" t="s">
        <v>160</v>
      </c>
      <c r="AB4064" s="57" t="s">
        <v>160</v>
      </c>
      <c r="AC4064" s="57" t="s">
        <v>160</v>
      </c>
      <c r="AD4064" s="57" t="s">
        <v>160</v>
      </c>
      <c r="AE4064" s="57" t="s">
        <v>160</v>
      </c>
      <c r="AF4064" s="57" t="s">
        <v>160</v>
      </c>
      <c r="AG4064" s="57" t="s">
        <v>160</v>
      </c>
      <c r="AH4064" s="57" t="s">
        <v>160</v>
      </c>
      <c r="AI4064" s="57" t="s">
        <v>179</v>
      </c>
      <c r="AL4064" s="9">
        <v>59384</v>
      </c>
      <c r="AM4064" s="57">
        <v>56.147089805999997</v>
      </c>
      <c r="AN4064" s="57">
        <v>182.273435933</v>
      </c>
      <c r="AO4064" s="57">
        <v>9.1641464000000006E-2</v>
      </c>
      <c r="AP4064" s="57">
        <v>56.147089805999997</v>
      </c>
      <c r="AQ4064" s="57">
        <v>136.70507695000001</v>
      </c>
      <c r="AR4064" s="57">
        <v>0</v>
      </c>
      <c r="AS4064" s="57">
        <v>4.1386019999999999E-3</v>
      </c>
      <c r="AT4064" s="57">
        <v>1.0076531E-2</v>
      </c>
      <c r="AU4064" s="57">
        <v>0</v>
      </c>
      <c r="AV4064" s="57">
        <v>62.119999942</v>
      </c>
      <c r="AW4064" s="57">
        <v>4.1849999770000004</v>
      </c>
      <c r="AX4064" s="57">
        <v>0</v>
      </c>
      <c r="AY4064" s="57">
        <v>0.25708995600000001</v>
      </c>
      <c r="AZ4064" s="57">
        <v>4.2170283000000003E-2</v>
      </c>
      <c r="BA4064" s="57">
        <v>0</v>
      </c>
      <c r="BB4064" s="57">
        <v>0.29926023899999998</v>
      </c>
      <c r="BC4064" s="57">
        <v>0</v>
      </c>
      <c r="BD4064" s="57">
        <v>0</v>
      </c>
      <c r="BE4064" s="57">
        <v>0</v>
      </c>
      <c r="BF4064" s="57">
        <v>1.5029485E-2</v>
      </c>
      <c r="BG4064" s="57">
        <v>7.4815059999999997E-3</v>
      </c>
      <c r="BH4064" s="57">
        <v>2.2510991000000001E-2</v>
      </c>
      <c r="BI4064" s="57">
        <v>0</v>
      </c>
      <c r="BJ4064" s="57">
        <v>0</v>
      </c>
      <c r="BK4064" s="57">
        <v>0</v>
      </c>
      <c r="BL4064" s="57">
        <v>0</v>
      </c>
      <c r="BM4064" s="57">
        <v>0</v>
      </c>
      <c r="BN4064" s="57">
        <v>0</v>
      </c>
      <c r="BO4064" s="57">
        <v>0</v>
      </c>
      <c r="BP4064" s="57">
        <v>0.27674924699999998</v>
      </c>
      <c r="BQ4064" s="57">
        <v>7.0271999999999999E-3</v>
      </c>
      <c r="BR4064" s="57">
        <v>1.266915E-3</v>
      </c>
      <c r="BS4064" s="57">
        <v>0.27674924699999998</v>
      </c>
      <c r="BT4064" s="57">
        <v>7.0271999999999999E-3</v>
      </c>
      <c r="BU4064" s="57">
        <v>1.266915E-3</v>
      </c>
    </row>
    <row r="4065" spans="1:73" x14ac:dyDescent="0.25">
      <c r="A4065" s="57">
        <v>5</v>
      </c>
      <c r="B4065" s="57">
        <v>42285342160000</v>
      </c>
      <c r="C4065" s="57" t="s">
        <v>176</v>
      </c>
      <c r="D4065" s="57" t="s">
        <v>177</v>
      </c>
      <c r="E4065" s="57" t="s">
        <v>178</v>
      </c>
      <c r="F4065" s="57">
        <v>0</v>
      </c>
      <c r="G4065" s="57" t="s">
        <v>49</v>
      </c>
      <c r="H4065" s="57" t="s">
        <v>150</v>
      </c>
      <c r="I4065" s="57" t="s">
        <v>151</v>
      </c>
      <c r="J4065" s="57" t="s">
        <v>152</v>
      </c>
      <c r="K4065" s="57" t="s">
        <v>51</v>
      </c>
      <c r="L4065" s="57" t="s">
        <v>153</v>
      </c>
      <c r="M4065" s="57" t="s">
        <v>154</v>
      </c>
      <c r="N4065" s="57" t="s">
        <v>155</v>
      </c>
      <c r="P4065" s="57" t="s">
        <v>156</v>
      </c>
      <c r="Q4065" s="57" t="s">
        <v>157</v>
      </c>
      <c r="R4065" s="57" t="s">
        <v>158</v>
      </c>
      <c r="S4065" s="57" t="s">
        <v>159</v>
      </c>
      <c r="U4065" s="57" t="s">
        <v>160</v>
      </c>
      <c r="V4065" s="57" t="s">
        <v>160</v>
      </c>
      <c r="W4065" s="57" t="s">
        <v>160</v>
      </c>
      <c r="X4065" s="57" t="s">
        <v>160</v>
      </c>
      <c r="Y4065" s="57" t="s">
        <v>160</v>
      </c>
      <c r="Z4065" s="57" t="s">
        <v>160</v>
      </c>
      <c r="AA4065" s="57" t="s">
        <v>160</v>
      </c>
      <c r="AB4065" s="57" t="s">
        <v>160</v>
      </c>
      <c r="AC4065" s="57" t="s">
        <v>160</v>
      </c>
      <c r="AD4065" s="57" t="s">
        <v>160</v>
      </c>
      <c r="AE4065" s="57" t="s">
        <v>160</v>
      </c>
      <c r="AF4065" s="57" t="s">
        <v>160</v>
      </c>
      <c r="AG4065" s="57" t="s">
        <v>160</v>
      </c>
      <c r="AH4065" s="57" t="s">
        <v>160</v>
      </c>
      <c r="AI4065" s="57" t="s">
        <v>179</v>
      </c>
      <c r="AL4065" s="9">
        <v>59415</v>
      </c>
      <c r="AM4065" s="57">
        <v>53.958873812</v>
      </c>
      <c r="AN4065" s="57">
        <v>175.169708042</v>
      </c>
      <c r="AO4065" s="57">
        <v>8.8069928000000006E-2</v>
      </c>
      <c r="AP4065" s="57">
        <v>53.958873812</v>
      </c>
      <c r="AQ4065" s="57">
        <v>131.37728103200001</v>
      </c>
      <c r="AR4065" s="57">
        <v>0</v>
      </c>
      <c r="AS4065" s="57">
        <v>3.9773090000000001E-3</v>
      </c>
      <c r="AT4065" s="57">
        <v>9.6838189999999998E-3</v>
      </c>
      <c r="AU4065" s="57">
        <v>0</v>
      </c>
      <c r="AV4065" s="57">
        <v>62.119999980000003</v>
      </c>
      <c r="AW4065" s="57">
        <v>4.1850000500000002</v>
      </c>
      <c r="AX4065" s="57">
        <v>0</v>
      </c>
      <c r="AY4065" s="57">
        <v>0.24707040999999999</v>
      </c>
      <c r="AZ4065" s="57">
        <v>4.0526784000000003E-2</v>
      </c>
      <c r="BA4065" s="57">
        <v>0</v>
      </c>
      <c r="BB4065" s="57">
        <v>0.287597194</v>
      </c>
      <c r="BC4065" s="57">
        <v>0</v>
      </c>
      <c r="BD4065" s="57">
        <v>0</v>
      </c>
      <c r="BE4065" s="57">
        <v>0</v>
      </c>
      <c r="BF4065" s="57">
        <v>1.4443743E-2</v>
      </c>
      <c r="BG4065" s="57">
        <v>7.1899299999999998E-3</v>
      </c>
      <c r="BH4065" s="57">
        <v>2.1633672E-2</v>
      </c>
      <c r="BI4065" s="57">
        <v>0</v>
      </c>
      <c r="BJ4065" s="57">
        <v>0</v>
      </c>
      <c r="BK4065" s="57">
        <v>0</v>
      </c>
      <c r="BL4065" s="57">
        <v>0</v>
      </c>
      <c r="BM4065" s="57">
        <v>0</v>
      </c>
      <c r="BN4065" s="57">
        <v>0</v>
      </c>
      <c r="BO4065" s="57">
        <v>0</v>
      </c>
      <c r="BP4065" s="57">
        <v>0.26596352099999998</v>
      </c>
      <c r="BQ4065" s="57">
        <v>6.7006690000000002E-3</v>
      </c>
      <c r="BR4065" s="57">
        <v>1.2036429999999999E-3</v>
      </c>
      <c r="BS4065" s="57">
        <v>0.26596352099999998</v>
      </c>
      <c r="BT4065" s="57">
        <v>6.7006690000000002E-3</v>
      </c>
      <c r="BU4065" s="57">
        <v>1.2036429999999999E-3</v>
      </c>
    </row>
    <row r="4066" spans="1:73" x14ac:dyDescent="0.25">
      <c r="A4066" s="57">
        <v>5</v>
      </c>
      <c r="B4066" s="57">
        <v>42285342160000</v>
      </c>
      <c r="C4066" s="57" t="s">
        <v>176</v>
      </c>
      <c r="D4066" s="57" t="s">
        <v>177</v>
      </c>
      <c r="E4066" s="57" t="s">
        <v>178</v>
      </c>
      <c r="F4066" s="57">
        <v>0</v>
      </c>
      <c r="G4066" s="57" t="s">
        <v>49</v>
      </c>
      <c r="H4066" s="57" t="s">
        <v>150</v>
      </c>
      <c r="I4066" s="57" t="s">
        <v>151</v>
      </c>
      <c r="J4066" s="57" t="s">
        <v>152</v>
      </c>
      <c r="K4066" s="57" t="s">
        <v>51</v>
      </c>
      <c r="L4066" s="57" t="s">
        <v>153</v>
      </c>
      <c r="M4066" s="57" t="s">
        <v>154</v>
      </c>
      <c r="N4066" s="57" t="s">
        <v>155</v>
      </c>
      <c r="P4066" s="57" t="s">
        <v>156</v>
      </c>
      <c r="Q4066" s="57" t="s">
        <v>157</v>
      </c>
      <c r="R4066" s="57" t="s">
        <v>158</v>
      </c>
      <c r="S4066" s="57" t="s">
        <v>159</v>
      </c>
      <c r="U4066" s="57" t="s">
        <v>160</v>
      </c>
      <c r="V4066" s="57" t="s">
        <v>160</v>
      </c>
      <c r="W4066" s="57" t="s">
        <v>160</v>
      </c>
      <c r="X4066" s="57" t="s">
        <v>160</v>
      </c>
      <c r="Y4066" s="57" t="s">
        <v>160</v>
      </c>
      <c r="Z4066" s="57" t="s">
        <v>160</v>
      </c>
      <c r="AA4066" s="57" t="s">
        <v>160</v>
      </c>
      <c r="AB4066" s="57" t="s">
        <v>160</v>
      </c>
      <c r="AC4066" s="57" t="s">
        <v>160</v>
      </c>
      <c r="AD4066" s="57" t="s">
        <v>160</v>
      </c>
      <c r="AE4066" s="57" t="s">
        <v>160</v>
      </c>
      <c r="AF4066" s="57" t="s">
        <v>160</v>
      </c>
      <c r="AG4066" s="57" t="s">
        <v>160</v>
      </c>
      <c r="AH4066" s="57" t="s">
        <v>160</v>
      </c>
      <c r="AI4066" s="57" t="s">
        <v>179</v>
      </c>
      <c r="AL4066" s="9">
        <v>59445</v>
      </c>
      <c r="AM4066" s="57">
        <v>55.370633961000003</v>
      </c>
      <c r="AN4066" s="57">
        <v>179.75278392199999</v>
      </c>
      <c r="AO4066" s="57">
        <v>9.0374157999999996E-2</v>
      </c>
      <c r="AP4066" s="57">
        <v>55.370633961000003</v>
      </c>
      <c r="AQ4066" s="57">
        <v>134.81458794100001</v>
      </c>
      <c r="AR4066" s="57">
        <v>0</v>
      </c>
      <c r="AS4066" s="57">
        <v>4.0813689999999996E-3</v>
      </c>
      <c r="AT4066" s="57">
        <v>9.9371830000000005E-3</v>
      </c>
      <c r="AU4066" s="57">
        <v>0</v>
      </c>
      <c r="AV4066" s="57">
        <v>62.119999931000002</v>
      </c>
      <c r="AW4066" s="57">
        <v>4.185000015</v>
      </c>
      <c r="AX4066" s="57">
        <v>0</v>
      </c>
      <c r="AY4066" s="57">
        <v>0.25353466899999999</v>
      </c>
      <c r="AZ4066" s="57">
        <v>4.1587112000000002E-2</v>
      </c>
      <c r="BA4066" s="57">
        <v>0</v>
      </c>
      <c r="BB4066" s="57">
        <v>0.29512178100000003</v>
      </c>
      <c r="BC4066" s="57">
        <v>0</v>
      </c>
      <c r="BD4066" s="57">
        <v>0</v>
      </c>
      <c r="BE4066" s="57">
        <v>0</v>
      </c>
      <c r="BF4066" s="57">
        <v>1.4821643000000001E-2</v>
      </c>
      <c r="BG4066" s="57">
        <v>7.3780449999999997E-3</v>
      </c>
      <c r="BH4066" s="57">
        <v>2.2199687999999999E-2</v>
      </c>
      <c r="BI4066" s="57">
        <v>0</v>
      </c>
      <c r="BJ4066" s="57">
        <v>0</v>
      </c>
      <c r="BK4066" s="57">
        <v>0</v>
      </c>
      <c r="BL4066" s="57">
        <v>0</v>
      </c>
      <c r="BM4066" s="57">
        <v>0</v>
      </c>
      <c r="BN4066" s="57">
        <v>0</v>
      </c>
      <c r="BO4066" s="57">
        <v>0</v>
      </c>
      <c r="BP4066" s="57">
        <v>0.27292209299999998</v>
      </c>
      <c r="BQ4066" s="57">
        <v>6.8205849999999997E-3</v>
      </c>
      <c r="BR4066" s="57">
        <v>1.22057E-3</v>
      </c>
      <c r="BS4066" s="57">
        <v>0.27292209299999998</v>
      </c>
      <c r="BT4066" s="57">
        <v>6.8205849999999997E-3</v>
      </c>
      <c r="BU4066" s="57">
        <v>1.22057E-3</v>
      </c>
    </row>
    <row r="4067" spans="1:73" x14ac:dyDescent="0.25">
      <c r="A4067" s="57">
        <v>5</v>
      </c>
      <c r="B4067" s="57">
        <v>42285342160000</v>
      </c>
      <c r="C4067" s="57" t="s">
        <v>176</v>
      </c>
      <c r="D4067" s="57" t="s">
        <v>177</v>
      </c>
      <c r="E4067" s="57" t="s">
        <v>178</v>
      </c>
      <c r="F4067" s="57">
        <v>0</v>
      </c>
      <c r="G4067" s="57" t="s">
        <v>49</v>
      </c>
      <c r="H4067" s="57" t="s">
        <v>150</v>
      </c>
      <c r="I4067" s="57" t="s">
        <v>151</v>
      </c>
      <c r="J4067" s="57" t="s">
        <v>152</v>
      </c>
      <c r="K4067" s="57" t="s">
        <v>51</v>
      </c>
      <c r="L4067" s="57" t="s">
        <v>153</v>
      </c>
      <c r="M4067" s="57" t="s">
        <v>154</v>
      </c>
      <c r="N4067" s="57" t="s">
        <v>155</v>
      </c>
      <c r="P4067" s="57" t="s">
        <v>156</v>
      </c>
      <c r="Q4067" s="57" t="s">
        <v>157</v>
      </c>
      <c r="R4067" s="57" t="s">
        <v>158</v>
      </c>
      <c r="S4067" s="57" t="s">
        <v>159</v>
      </c>
      <c r="U4067" s="57" t="s">
        <v>160</v>
      </c>
      <c r="V4067" s="57" t="s">
        <v>160</v>
      </c>
      <c r="W4067" s="57" t="s">
        <v>160</v>
      </c>
      <c r="X4067" s="57" t="s">
        <v>160</v>
      </c>
      <c r="Y4067" s="57" t="s">
        <v>160</v>
      </c>
      <c r="Z4067" s="57" t="s">
        <v>160</v>
      </c>
      <c r="AA4067" s="57" t="s">
        <v>160</v>
      </c>
      <c r="AB4067" s="57" t="s">
        <v>160</v>
      </c>
      <c r="AC4067" s="57" t="s">
        <v>160</v>
      </c>
      <c r="AD4067" s="57" t="s">
        <v>160</v>
      </c>
      <c r="AE4067" s="57" t="s">
        <v>160</v>
      </c>
      <c r="AF4067" s="57" t="s">
        <v>160</v>
      </c>
      <c r="AG4067" s="57" t="s">
        <v>160</v>
      </c>
      <c r="AH4067" s="57" t="s">
        <v>160</v>
      </c>
      <c r="AI4067" s="57" t="s">
        <v>179</v>
      </c>
      <c r="AL4067" s="9">
        <v>59476</v>
      </c>
      <c r="AM4067" s="57">
        <v>53.212678717999999</v>
      </c>
      <c r="AN4067" s="57">
        <v>172.74729319799999</v>
      </c>
      <c r="AO4067" s="57">
        <v>8.6852013000000006E-2</v>
      </c>
      <c r="AP4067" s="57">
        <v>53.212678717999999</v>
      </c>
      <c r="AQ4067" s="57">
        <v>129.560469899</v>
      </c>
      <c r="AR4067" s="57">
        <v>0</v>
      </c>
      <c r="AS4067" s="57">
        <v>3.9223069999999999E-3</v>
      </c>
      <c r="AT4067" s="57">
        <v>9.5499020000000007E-3</v>
      </c>
      <c r="AU4067" s="57">
        <v>0</v>
      </c>
      <c r="AV4067" s="57">
        <v>62.120000040999997</v>
      </c>
      <c r="AW4067" s="57">
        <v>4.1850000139999999</v>
      </c>
      <c r="AX4067" s="57">
        <v>0</v>
      </c>
      <c r="AY4067" s="57">
        <v>0.24365368300000001</v>
      </c>
      <c r="AZ4067" s="57">
        <v>3.9966341000000002E-2</v>
      </c>
      <c r="BA4067" s="57">
        <v>0</v>
      </c>
      <c r="BB4067" s="57">
        <v>0.28362002400000003</v>
      </c>
      <c r="BC4067" s="57">
        <v>0</v>
      </c>
      <c r="BD4067" s="57">
        <v>0</v>
      </c>
      <c r="BE4067" s="57">
        <v>0</v>
      </c>
      <c r="BF4067" s="57">
        <v>1.4244000999999999E-2</v>
      </c>
      <c r="BG4067" s="57">
        <v>7.0905009999999999E-3</v>
      </c>
      <c r="BH4067" s="57">
        <v>2.1334500999999999E-2</v>
      </c>
      <c r="BI4067" s="57">
        <v>0</v>
      </c>
      <c r="BJ4067" s="57">
        <v>0</v>
      </c>
      <c r="BK4067" s="57">
        <v>0</v>
      </c>
      <c r="BL4067" s="57">
        <v>0</v>
      </c>
      <c r="BM4067" s="57">
        <v>0</v>
      </c>
      <c r="BN4067" s="57">
        <v>0</v>
      </c>
      <c r="BO4067" s="57">
        <v>0</v>
      </c>
      <c r="BP4067" s="57">
        <v>0.26228552199999999</v>
      </c>
      <c r="BQ4067" s="57">
        <v>6.5036540000000002E-3</v>
      </c>
      <c r="BR4067" s="57">
        <v>1.1596130000000001E-3</v>
      </c>
      <c r="BS4067" s="57">
        <v>0.26228552199999999</v>
      </c>
      <c r="BT4067" s="57">
        <v>6.5036540000000002E-3</v>
      </c>
      <c r="BU4067" s="57">
        <v>1.1596130000000001E-3</v>
      </c>
    </row>
    <row r="4068" spans="1:73" x14ac:dyDescent="0.25">
      <c r="A4068" s="57">
        <v>5</v>
      </c>
      <c r="B4068" s="57">
        <v>42285342160000</v>
      </c>
      <c r="C4068" s="57" t="s">
        <v>176</v>
      </c>
      <c r="D4068" s="57" t="s">
        <v>177</v>
      </c>
      <c r="E4068" s="57" t="s">
        <v>178</v>
      </c>
      <c r="F4068" s="57">
        <v>0</v>
      </c>
      <c r="G4068" s="57" t="s">
        <v>49</v>
      </c>
      <c r="H4068" s="57" t="s">
        <v>150</v>
      </c>
      <c r="I4068" s="57" t="s">
        <v>151</v>
      </c>
      <c r="J4068" s="57" t="s">
        <v>152</v>
      </c>
      <c r="K4068" s="57" t="s">
        <v>51</v>
      </c>
      <c r="L4068" s="57" t="s">
        <v>153</v>
      </c>
      <c r="M4068" s="57" t="s">
        <v>154</v>
      </c>
      <c r="N4068" s="57" t="s">
        <v>155</v>
      </c>
      <c r="P4068" s="57" t="s">
        <v>156</v>
      </c>
      <c r="Q4068" s="57" t="s">
        <v>157</v>
      </c>
      <c r="R4068" s="57" t="s">
        <v>158</v>
      </c>
      <c r="S4068" s="57" t="s">
        <v>159</v>
      </c>
      <c r="U4068" s="57" t="s">
        <v>160</v>
      </c>
      <c r="V4068" s="57" t="s">
        <v>160</v>
      </c>
      <c r="W4068" s="57" t="s">
        <v>160</v>
      </c>
      <c r="X4068" s="57" t="s">
        <v>160</v>
      </c>
      <c r="Y4068" s="57" t="s">
        <v>160</v>
      </c>
      <c r="Z4068" s="57" t="s">
        <v>160</v>
      </c>
      <c r="AA4068" s="57" t="s">
        <v>160</v>
      </c>
      <c r="AB4068" s="57" t="s">
        <v>160</v>
      </c>
      <c r="AC4068" s="57" t="s">
        <v>160</v>
      </c>
      <c r="AD4068" s="57" t="s">
        <v>160</v>
      </c>
      <c r="AE4068" s="57" t="s">
        <v>160</v>
      </c>
      <c r="AF4068" s="57" t="s">
        <v>160</v>
      </c>
      <c r="AG4068" s="57" t="s">
        <v>160</v>
      </c>
      <c r="AH4068" s="57" t="s">
        <v>160</v>
      </c>
      <c r="AI4068" s="57" t="s">
        <v>179</v>
      </c>
      <c r="AL4068" s="9">
        <v>59506</v>
      </c>
      <c r="AM4068" s="57">
        <v>54.604915691999999</v>
      </c>
      <c r="AN4068" s="57">
        <v>177.26698990599999</v>
      </c>
      <c r="AO4068" s="57">
        <v>8.9124377000000005E-2</v>
      </c>
      <c r="AP4068" s="57">
        <v>54.604915691999999</v>
      </c>
      <c r="AQ4068" s="57">
        <v>132.95024242900001</v>
      </c>
      <c r="AR4068" s="57">
        <v>0</v>
      </c>
      <c r="AS4068" s="57">
        <v>4.0249279999999997E-3</v>
      </c>
      <c r="AT4068" s="57">
        <v>9.7997620000000001E-3</v>
      </c>
      <c r="AU4068" s="57">
        <v>0</v>
      </c>
      <c r="AV4068" s="57">
        <v>62.119999911000001</v>
      </c>
      <c r="AW4068" s="57">
        <v>4.1850000029999999</v>
      </c>
      <c r="AX4068" s="57">
        <v>0</v>
      </c>
      <c r="AY4068" s="57">
        <v>0.25002854800000002</v>
      </c>
      <c r="AZ4068" s="57">
        <v>4.1012005999999997E-2</v>
      </c>
      <c r="BA4068" s="57">
        <v>0</v>
      </c>
      <c r="BB4068" s="57">
        <v>0.29104055400000001</v>
      </c>
      <c r="BC4068" s="57">
        <v>0</v>
      </c>
      <c r="BD4068" s="57">
        <v>0</v>
      </c>
      <c r="BE4068" s="57">
        <v>0</v>
      </c>
      <c r="BF4068" s="57">
        <v>1.4616675000000001E-2</v>
      </c>
      <c r="BG4068" s="57">
        <v>7.2760139999999999E-3</v>
      </c>
      <c r="BH4068" s="57">
        <v>2.1892689E-2</v>
      </c>
      <c r="BI4068" s="57">
        <v>0</v>
      </c>
      <c r="BJ4068" s="57">
        <v>0</v>
      </c>
      <c r="BK4068" s="57">
        <v>0</v>
      </c>
      <c r="BL4068" s="57">
        <v>0</v>
      </c>
      <c r="BM4068" s="57">
        <v>0</v>
      </c>
      <c r="BN4068" s="57">
        <v>0</v>
      </c>
      <c r="BO4068" s="57">
        <v>0</v>
      </c>
      <c r="BP4068" s="57">
        <v>0.26914786400000001</v>
      </c>
      <c r="BQ4068" s="57">
        <v>6.6200449999999997E-3</v>
      </c>
      <c r="BR4068" s="57">
        <v>1.1759209999999999E-3</v>
      </c>
      <c r="BS4068" s="57">
        <v>0.26914786400000001</v>
      </c>
      <c r="BT4068" s="57">
        <v>6.6200449999999997E-3</v>
      </c>
      <c r="BU4068" s="57">
        <v>1.1759209999999999E-3</v>
      </c>
    </row>
    <row r="4069" spans="1:73" x14ac:dyDescent="0.25">
      <c r="A4069" s="57">
        <v>5</v>
      </c>
      <c r="B4069" s="57">
        <v>42285342160000</v>
      </c>
      <c r="C4069" s="57" t="s">
        <v>176</v>
      </c>
      <c r="D4069" s="57" t="s">
        <v>177</v>
      </c>
      <c r="E4069" s="57" t="s">
        <v>178</v>
      </c>
      <c r="F4069" s="57">
        <v>0</v>
      </c>
      <c r="G4069" s="57" t="s">
        <v>49</v>
      </c>
      <c r="H4069" s="57" t="s">
        <v>150</v>
      </c>
      <c r="I4069" s="57" t="s">
        <v>151</v>
      </c>
      <c r="J4069" s="57" t="s">
        <v>152</v>
      </c>
      <c r="K4069" s="57" t="s">
        <v>51</v>
      </c>
      <c r="L4069" s="57" t="s">
        <v>153</v>
      </c>
      <c r="M4069" s="57" t="s">
        <v>154</v>
      </c>
      <c r="N4069" s="57" t="s">
        <v>155</v>
      </c>
      <c r="P4069" s="57" t="s">
        <v>156</v>
      </c>
      <c r="Q4069" s="57" t="s">
        <v>157</v>
      </c>
      <c r="R4069" s="57" t="s">
        <v>158</v>
      </c>
      <c r="S4069" s="57" t="s">
        <v>159</v>
      </c>
      <c r="U4069" s="57" t="s">
        <v>160</v>
      </c>
      <c r="V4069" s="57" t="s">
        <v>160</v>
      </c>
      <c r="W4069" s="57" t="s">
        <v>160</v>
      </c>
      <c r="X4069" s="57" t="s">
        <v>160</v>
      </c>
      <c r="Y4069" s="57" t="s">
        <v>160</v>
      </c>
      <c r="Z4069" s="57" t="s">
        <v>160</v>
      </c>
      <c r="AA4069" s="57" t="s">
        <v>160</v>
      </c>
      <c r="AB4069" s="57" t="s">
        <v>160</v>
      </c>
      <c r="AC4069" s="57" t="s">
        <v>160</v>
      </c>
      <c r="AD4069" s="57" t="s">
        <v>160</v>
      </c>
      <c r="AE4069" s="57" t="s">
        <v>160</v>
      </c>
      <c r="AF4069" s="57" t="s">
        <v>160</v>
      </c>
      <c r="AG4069" s="57" t="s">
        <v>160</v>
      </c>
      <c r="AH4069" s="57" t="s">
        <v>160</v>
      </c>
      <c r="AI4069" s="57" t="s">
        <v>179</v>
      </c>
      <c r="AL4069" s="9">
        <v>59537</v>
      </c>
      <c r="AM4069" s="57">
        <v>54.219847485000003</v>
      </c>
      <c r="AN4069" s="57">
        <v>176.016921462</v>
      </c>
      <c r="AO4069" s="57">
        <v>8.8495880999999998E-2</v>
      </c>
      <c r="AP4069" s="57">
        <v>54.219847485000003</v>
      </c>
      <c r="AQ4069" s="57">
        <v>132.012691096</v>
      </c>
      <c r="AR4069" s="57">
        <v>0</v>
      </c>
      <c r="AS4069" s="57">
        <v>3.9965449999999998E-3</v>
      </c>
      <c r="AT4069" s="57">
        <v>9.7306549999999995E-3</v>
      </c>
      <c r="AU4069" s="57">
        <v>0</v>
      </c>
      <c r="AV4069" s="57">
        <v>62.119999900000003</v>
      </c>
      <c r="AW4069" s="57">
        <v>4.1849999819999999</v>
      </c>
      <c r="AX4069" s="57">
        <v>0</v>
      </c>
      <c r="AY4069" s="57">
        <v>0.24826537300000001</v>
      </c>
      <c r="AZ4069" s="57">
        <v>4.0722793E-2</v>
      </c>
      <c r="BA4069" s="57">
        <v>0</v>
      </c>
      <c r="BB4069" s="57">
        <v>0.28898816599999999</v>
      </c>
      <c r="BC4069" s="57">
        <v>0</v>
      </c>
      <c r="BD4069" s="57">
        <v>0</v>
      </c>
      <c r="BE4069" s="57">
        <v>0</v>
      </c>
      <c r="BF4069" s="57">
        <v>1.45136E-2</v>
      </c>
      <c r="BG4069" s="57">
        <v>7.2247040000000002E-3</v>
      </c>
      <c r="BH4069" s="57">
        <v>2.1738304E-2</v>
      </c>
      <c r="BI4069" s="57">
        <v>0</v>
      </c>
      <c r="BJ4069" s="57">
        <v>0</v>
      </c>
      <c r="BK4069" s="57">
        <v>0</v>
      </c>
      <c r="BL4069" s="57">
        <v>0</v>
      </c>
      <c r="BM4069" s="57">
        <v>0</v>
      </c>
      <c r="BN4069" s="57">
        <v>0</v>
      </c>
      <c r="BO4069" s="57">
        <v>0</v>
      </c>
      <c r="BP4069" s="57">
        <v>0.267249862</v>
      </c>
      <c r="BQ4069" s="57">
        <v>6.5204019999999998E-3</v>
      </c>
      <c r="BR4069" s="57">
        <v>1.1538589999999999E-3</v>
      </c>
      <c r="BS4069" s="57">
        <v>0.267249862</v>
      </c>
      <c r="BT4069" s="57">
        <v>6.5204019999999998E-3</v>
      </c>
      <c r="BU4069" s="57">
        <v>1.1538589999999999E-3</v>
      </c>
    </row>
    <row r="4070" spans="1:73" x14ac:dyDescent="0.25">
      <c r="A4070" s="57">
        <v>5</v>
      </c>
      <c r="B4070" s="57">
        <v>42285342160000</v>
      </c>
      <c r="C4070" s="57" t="s">
        <v>176</v>
      </c>
      <c r="D4070" s="57" t="s">
        <v>177</v>
      </c>
      <c r="E4070" s="57" t="s">
        <v>178</v>
      </c>
      <c r="F4070" s="57">
        <v>0</v>
      </c>
      <c r="G4070" s="57" t="s">
        <v>49</v>
      </c>
      <c r="H4070" s="57" t="s">
        <v>150</v>
      </c>
      <c r="I4070" s="57" t="s">
        <v>151</v>
      </c>
      <c r="J4070" s="57" t="s">
        <v>152</v>
      </c>
      <c r="K4070" s="57" t="s">
        <v>51</v>
      </c>
      <c r="L4070" s="57" t="s">
        <v>153</v>
      </c>
      <c r="M4070" s="57" t="s">
        <v>154</v>
      </c>
      <c r="N4070" s="57" t="s">
        <v>155</v>
      </c>
      <c r="P4070" s="57" t="s">
        <v>156</v>
      </c>
      <c r="Q4070" s="57" t="s">
        <v>157</v>
      </c>
      <c r="R4070" s="57" t="s">
        <v>158</v>
      </c>
      <c r="S4070" s="57" t="s">
        <v>159</v>
      </c>
      <c r="U4070" s="57" t="s">
        <v>160</v>
      </c>
      <c r="V4070" s="57" t="s">
        <v>160</v>
      </c>
      <c r="W4070" s="57" t="s">
        <v>160</v>
      </c>
      <c r="X4070" s="57" t="s">
        <v>160</v>
      </c>
      <c r="Y4070" s="57" t="s">
        <v>160</v>
      </c>
      <c r="Z4070" s="57" t="s">
        <v>160</v>
      </c>
      <c r="AA4070" s="57" t="s">
        <v>160</v>
      </c>
      <c r="AB4070" s="57" t="s">
        <v>160</v>
      </c>
      <c r="AC4070" s="57" t="s">
        <v>160</v>
      </c>
      <c r="AD4070" s="57" t="s">
        <v>160</v>
      </c>
      <c r="AE4070" s="57" t="s">
        <v>160</v>
      </c>
      <c r="AF4070" s="57" t="s">
        <v>160</v>
      </c>
      <c r="AG4070" s="57" t="s">
        <v>160</v>
      </c>
      <c r="AH4070" s="57" t="s">
        <v>160</v>
      </c>
      <c r="AI4070" s="57" t="s">
        <v>179</v>
      </c>
      <c r="AL4070" s="9">
        <v>59568</v>
      </c>
      <c r="AM4070" s="57">
        <v>48.644050223999997</v>
      </c>
      <c r="AN4070" s="57">
        <v>157.915899161</v>
      </c>
      <c r="AO4070" s="57">
        <v>7.9395245000000003E-2</v>
      </c>
      <c r="AP4070" s="57">
        <v>48.644050223999997</v>
      </c>
      <c r="AQ4070" s="57">
        <v>118.436924371</v>
      </c>
      <c r="AR4070" s="57">
        <v>0</v>
      </c>
      <c r="AS4070" s="57">
        <v>3.585553E-3</v>
      </c>
      <c r="AT4070" s="57">
        <v>8.7299860000000003E-3</v>
      </c>
      <c r="AU4070" s="57">
        <v>0</v>
      </c>
      <c r="AV4070" s="57">
        <v>62.119999900000003</v>
      </c>
      <c r="AW4070" s="57">
        <v>4.1849999530000002</v>
      </c>
      <c r="AX4070" s="57">
        <v>0</v>
      </c>
      <c r="AY4070" s="57">
        <v>0.222734549</v>
      </c>
      <c r="AZ4070" s="57">
        <v>3.6534990000000003E-2</v>
      </c>
      <c r="BA4070" s="57">
        <v>0</v>
      </c>
      <c r="BB4070" s="57">
        <v>0.25926953899999999</v>
      </c>
      <c r="BC4070" s="57">
        <v>0</v>
      </c>
      <c r="BD4070" s="57">
        <v>0</v>
      </c>
      <c r="BE4070" s="57">
        <v>0</v>
      </c>
      <c r="BF4070" s="57">
        <v>1.3021067000000001E-2</v>
      </c>
      <c r="BG4070" s="57">
        <v>6.4817379999999999E-3</v>
      </c>
      <c r="BH4070" s="57">
        <v>1.9502806000000001E-2</v>
      </c>
      <c r="BI4070" s="57">
        <v>0</v>
      </c>
      <c r="BJ4070" s="57">
        <v>0</v>
      </c>
      <c r="BK4070" s="57">
        <v>0</v>
      </c>
      <c r="BL4070" s="57">
        <v>0</v>
      </c>
      <c r="BM4070" s="57">
        <v>0</v>
      </c>
      <c r="BN4070" s="57">
        <v>0</v>
      </c>
      <c r="BO4070" s="57">
        <v>0</v>
      </c>
      <c r="BP4070" s="57">
        <v>0.23976673300000001</v>
      </c>
      <c r="BQ4070" s="57">
        <v>5.8072779999999999E-3</v>
      </c>
      <c r="BR4070" s="57">
        <v>1.024168E-3</v>
      </c>
      <c r="BS4070" s="57">
        <v>0.23976673300000001</v>
      </c>
      <c r="BT4070" s="57">
        <v>5.8072779999999999E-3</v>
      </c>
      <c r="BU4070" s="57">
        <v>1.024168E-3</v>
      </c>
    </row>
    <row r="4071" spans="1:73" x14ac:dyDescent="0.25">
      <c r="A4071" s="57">
        <v>5</v>
      </c>
      <c r="B4071" s="57">
        <v>42285342160000</v>
      </c>
      <c r="C4071" s="57" t="s">
        <v>176</v>
      </c>
      <c r="D4071" s="57" t="s">
        <v>177</v>
      </c>
      <c r="E4071" s="57" t="s">
        <v>178</v>
      </c>
      <c r="F4071" s="57">
        <v>0</v>
      </c>
      <c r="G4071" s="57" t="s">
        <v>49</v>
      </c>
      <c r="H4071" s="57" t="s">
        <v>150</v>
      </c>
      <c r="I4071" s="57" t="s">
        <v>151</v>
      </c>
      <c r="J4071" s="57" t="s">
        <v>152</v>
      </c>
      <c r="K4071" s="57" t="s">
        <v>51</v>
      </c>
      <c r="L4071" s="57" t="s">
        <v>153</v>
      </c>
      <c r="M4071" s="57" t="s">
        <v>154</v>
      </c>
      <c r="N4071" s="57" t="s">
        <v>155</v>
      </c>
      <c r="P4071" s="57" t="s">
        <v>156</v>
      </c>
      <c r="Q4071" s="57" t="s">
        <v>157</v>
      </c>
      <c r="R4071" s="57" t="s">
        <v>158</v>
      </c>
      <c r="S4071" s="57" t="s">
        <v>159</v>
      </c>
      <c r="U4071" s="57" t="s">
        <v>160</v>
      </c>
      <c r="V4071" s="57" t="s">
        <v>160</v>
      </c>
      <c r="W4071" s="57" t="s">
        <v>160</v>
      </c>
      <c r="X4071" s="57" t="s">
        <v>160</v>
      </c>
      <c r="Y4071" s="57" t="s">
        <v>160</v>
      </c>
      <c r="Z4071" s="57" t="s">
        <v>160</v>
      </c>
      <c r="AA4071" s="57" t="s">
        <v>160</v>
      </c>
      <c r="AB4071" s="57" t="s">
        <v>160</v>
      </c>
      <c r="AC4071" s="57" t="s">
        <v>160</v>
      </c>
      <c r="AD4071" s="57" t="s">
        <v>160</v>
      </c>
      <c r="AE4071" s="57" t="s">
        <v>160</v>
      </c>
      <c r="AF4071" s="57" t="s">
        <v>160</v>
      </c>
      <c r="AG4071" s="57" t="s">
        <v>160</v>
      </c>
      <c r="AH4071" s="57" t="s">
        <v>160</v>
      </c>
      <c r="AI4071" s="57" t="s">
        <v>179</v>
      </c>
      <c r="AL4071" s="9">
        <v>59596</v>
      </c>
      <c r="AM4071" s="57">
        <v>53.494461936999997</v>
      </c>
      <c r="AN4071" s="57">
        <v>173.66206181499999</v>
      </c>
      <c r="AO4071" s="57">
        <v>8.7311929999999996E-2</v>
      </c>
      <c r="AP4071" s="57">
        <v>53.494461936999997</v>
      </c>
      <c r="AQ4071" s="57">
        <v>130.24654636099999</v>
      </c>
      <c r="AR4071" s="57">
        <v>0</v>
      </c>
      <c r="AS4071" s="57">
        <v>3.9430769999999997E-3</v>
      </c>
      <c r="AT4071" s="57">
        <v>9.600473E-3</v>
      </c>
      <c r="AU4071" s="57">
        <v>0</v>
      </c>
      <c r="AV4071" s="57">
        <v>62.119999939000003</v>
      </c>
      <c r="AW4071" s="57">
        <v>4.1850000520000004</v>
      </c>
      <c r="AX4071" s="57">
        <v>0</v>
      </c>
      <c r="AY4071" s="57">
        <v>0.24494393</v>
      </c>
      <c r="AZ4071" s="57">
        <v>4.0177979000000003E-2</v>
      </c>
      <c r="BA4071" s="57">
        <v>0</v>
      </c>
      <c r="BB4071" s="57">
        <v>0.28512190900000001</v>
      </c>
      <c r="BC4071" s="57">
        <v>0</v>
      </c>
      <c r="BD4071" s="57">
        <v>0</v>
      </c>
      <c r="BE4071" s="57">
        <v>0</v>
      </c>
      <c r="BF4071" s="57">
        <v>1.4319428E-2</v>
      </c>
      <c r="BG4071" s="57">
        <v>7.1280479999999997E-3</v>
      </c>
      <c r="BH4071" s="57">
        <v>2.1447476E-2</v>
      </c>
      <c r="BI4071" s="57">
        <v>0</v>
      </c>
      <c r="BJ4071" s="57">
        <v>0</v>
      </c>
      <c r="BK4071" s="57">
        <v>0</v>
      </c>
      <c r="BL4071" s="57">
        <v>0</v>
      </c>
      <c r="BM4071" s="57">
        <v>0</v>
      </c>
      <c r="BN4071" s="57">
        <v>0</v>
      </c>
      <c r="BO4071" s="57">
        <v>0</v>
      </c>
      <c r="BP4071" s="57">
        <v>0.26367443299999999</v>
      </c>
      <c r="BQ4071" s="57">
        <v>6.3348830000000004E-3</v>
      </c>
      <c r="BR4071" s="57">
        <v>1.1130090000000001E-3</v>
      </c>
      <c r="BS4071" s="57">
        <v>0.26367443299999999</v>
      </c>
      <c r="BT4071" s="57">
        <v>6.3348830000000004E-3</v>
      </c>
      <c r="BU4071" s="57">
        <v>1.1130090000000001E-3</v>
      </c>
    </row>
    <row r="4072" spans="1:73" x14ac:dyDescent="0.25">
      <c r="A4072" s="57">
        <v>5</v>
      </c>
      <c r="B4072" s="57">
        <v>42285342160000</v>
      </c>
      <c r="C4072" s="57" t="s">
        <v>176</v>
      </c>
      <c r="D4072" s="57" t="s">
        <v>177</v>
      </c>
      <c r="E4072" s="57" t="s">
        <v>178</v>
      </c>
      <c r="F4072" s="57">
        <v>0</v>
      </c>
      <c r="G4072" s="57" t="s">
        <v>49</v>
      </c>
      <c r="H4072" s="57" t="s">
        <v>150</v>
      </c>
      <c r="I4072" s="57" t="s">
        <v>151</v>
      </c>
      <c r="J4072" s="57" t="s">
        <v>152</v>
      </c>
      <c r="K4072" s="57" t="s">
        <v>51</v>
      </c>
      <c r="L4072" s="57" t="s">
        <v>153</v>
      </c>
      <c r="M4072" s="57" t="s">
        <v>154</v>
      </c>
      <c r="N4072" s="57" t="s">
        <v>155</v>
      </c>
      <c r="P4072" s="57" t="s">
        <v>156</v>
      </c>
      <c r="Q4072" s="57" t="s">
        <v>157</v>
      </c>
      <c r="R4072" s="57" t="s">
        <v>158</v>
      </c>
      <c r="S4072" s="57" t="s">
        <v>159</v>
      </c>
      <c r="U4072" s="57" t="s">
        <v>160</v>
      </c>
      <c r="V4072" s="57" t="s">
        <v>160</v>
      </c>
      <c r="W4072" s="57" t="s">
        <v>160</v>
      </c>
      <c r="X4072" s="57" t="s">
        <v>160</v>
      </c>
      <c r="Y4072" s="57" t="s">
        <v>160</v>
      </c>
      <c r="Z4072" s="57" t="s">
        <v>160</v>
      </c>
      <c r="AA4072" s="57" t="s">
        <v>160</v>
      </c>
      <c r="AB4072" s="57" t="s">
        <v>160</v>
      </c>
      <c r="AC4072" s="57" t="s">
        <v>160</v>
      </c>
      <c r="AD4072" s="57" t="s">
        <v>160</v>
      </c>
      <c r="AE4072" s="57" t="s">
        <v>160</v>
      </c>
      <c r="AF4072" s="57" t="s">
        <v>160</v>
      </c>
      <c r="AG4072" s="57" t="s">
        <v>160</v>
      </c>
      <c r="AH4072" s="57" t="s">
        <v>160</v>
      </c>
      <c r="AI4072" s="57" t="s">
        <v>179</v>
      </c>
      <c r="AL4072" s="9">
        <v>59627</v>
      </c>
      <c r="AM4072" s="57">
        <v>51.409626594999999</v>
      </c>
      <c r="AN4072" s="57">
        <v>166.893944312</v>
      </c>
      <c r="AO4072" s="57">
        <v>8.3909128999999999E-2</v>
      </c>
      <c r="AP4072" s="57">
        <v>51.409626594999999</v>
      </c>
      <c r="AQ4072" s="57">
        <v>125.17045823399999</v>
      </c>
      <c r="AR4072" s="57">
        <v>0</v>
      </c>
      <c r="AS4072" s="57">
        <v>3.7894040000000001E-3</v>
      </c>
      <c r="AT4072" s="57">
        <v>9.2263139999999993E-3</v>
      </c>
      <c r="AU4072" s="57">
        <v>0</v>
      </c>
      <c r="AV4072" s="57">
        <v>62.119999872999998</v>
      </c>
      <c r="AW4072" s="57">
        <v>4.1849999899999997</v>
      </c>
      <c r="AX4072" s="57">
        <v>0</v>
      </c>
      <c r="AY4072" s="57">
        <v>0.23539774999999999</v>
      </c>
      <c r="AZ4072" s="57">
        <v>3.8612125999999997E-2</v>
      </c>
      <c r="BA4072" s="57">
        <v>0</v>
      </c>
      <c r="BB4072" s="57">
        <v>0.27400987599999999</v>
      </c>
      <c r="BC4072" s="57">
        <v>0</v>
      </c>
      <c r="BD4072" s="57">
        <v>0</v>
      </c>
      <c r="BE4072" s="57">
        <v>0</v>
      </c>
      <c r="BF4072" s="57">
        <v>1.3761359000000001E-2</v>
      </c>
      <c r="BG4072" s="57">
        <v>6.8502470000000003E-3</v>
      </c>
      <c r="BH4072" s="57">
        <v>2.0611605000000002E-2</v>
      </c>
      <c r="BI4072" s="57">
        <v>0</v>
      </c>
      <c r="BJ4072" s="57">
        <v>0</v>
      </c>
      <c r="BK4072" s="57">
        <v>0</v>
      </c>
      <c r="BL4072" s="57">
        <v>0</v>
      </c>
      <c r="BM4072" s="57">
        <v>0</v>
      </c>
      <c r="BN4072" s="57">
        <v>0</v>
      </c>
      <c r="BO4072" s="57">
        <v>0</v>
      </c>
      <c r="BP4072" s="57">
        <v>0.25339827100000001</v>
      </c>
      <c r="BQ4072" s="57">
        <v>6.0405210000000001E-3</v>
      </c>
      <c r="BR4072" s="57">
        <v>1.057423E-3</v>
      </c>
      <c r="BS4072" s="57">
        <v>0.25339827100000001</v>
      </c>
      <c r="BT4072" s="57">
        <v>6.0405210000000001E-3</v>
      </c>
      <c r="BU4072" s="57">
        <v>1.057423E-3</v>
      </c>
    </row>
    <row r="4073" spans="1:73" x14ac:dyDescent="0.25">
      <c r="A4073" s="57">
        <v>5</v>
      </c>
      <c r="B4073" s="57">
        <v>42285342160000</v>
      </c>
      <c r="C4073" s="57" t="s">
        <v>176</v>
      </c>
      <c r="D4073" s="57" t="s">
        <v>177</v>
      </c>
      <c r="E4073" s="57" t="s">
        <v>178</v>
      </c>
      <c r="F4073" s="57">
        <v>0</v>
      </c>
      <c r="G4073" s="57" t="s">
        <v>49</v>
      </c>
      <c r="H4073" s="57" t="s">
        <v>150</v>
      </c>
      <c r="I4073" s="57" t="s">
        <v>151</v>
      </c>
      <c r="J4073" s="57" t="s">
        <v>152</v>
      </c>
      <c r="K4073" s="57" t="s">
        <v>51</v>
      </c>
      <c r="L4073" s="57" t="s">
        <v>153</v>
      </c>
      <c r="M4073" s="57" t="s">
        <v>154</v>
      </c>
      <c r="N4073" s="57" t="s">
        <v>155</v>
      </c>
      <c r="P4073" s="57" t="s">
        <v>156</v>
      </c>
      <c r="Q4073" s="57" t="s">
        <v>157</v>
      </c>
      <c r="R4073" s="57" t="s">
        <v>158</v>
      </c>
      <c r="S4073" s="57" t="s">
        <v>159</v>
      </c>
      <c r="U4073" s="57" t="s">
        <v>160</v>
      </c>
      <c r="V4073" s="57" t="s">
        <v>160</v>
      </c>
      <c r="W4073" s="57" t="s">
        <v>160</v>
      </c>
      <c r="X4073" s="57" t="s">
        <v>160</v>
      </c>
      <c r="Y4073" s="57" t="s">
        <v>160</v>
      </c>
      <c r="Z4073" s="57" t="s">
        <v>160</v>
      </c>
      <c r="AA4073" s="57" t="s">
        <v>160</v>
      </c>
      <c r="AB4073" s="57" t="s">
        <v>160</v>
      </c>
      <c r="AC4073" s="57" t="s">
        <v>160</v>
      </c>
      <c r="AD4073" s="57" t="s">
        <v>160</v>
      </c>
      <c r="AE4073" s="57" t="s">
        <v>160</v>
      </c>
      <c r="AF4073" s="57" t="s">
        <v>160</v>
      </c>
      <c r="AG4073" s="57" t="s">
        <v>160</v>
      </c>
      <c r="AH4073" s="57" t="s">
        <v>160</v>
      </c>
      <c r="AI4073" s="57" t="s">
        <v>179</v>
      </c>
      <c r="AL4073" s="9">
        <v>59657</v>
      </c>
      <c r="AM4073" s="57">
        <v>52.754689175000003</v>
      </c>
      <c r="AN4073" s="57">
        <v>171.26049614900001</v>
      </c>
      <c r="AO4073" s="57">
        <v>8.6104497000000002E-2</v>
      </c>
      <c r="AP4073" s="57">
        <v>52.754689175000003</v>
      </c>
      <c r="AQ4073" s="57">
        <v>128.445372112</v>
      </c>
      <c r="AR4073" s="57">
        <v>0</v>
      </c>
      <c r="AS4073" s="57">
        <v>3.8885479999999999E-3</v>
      </c>
      <c r="AT4073" s="57">
        <v>9.467708E-3</v>
      </c>
      <c r="AU4073" s="57">
        <v>0</v>
      </c>
      <c r="AV4073" s="57">
        <v>62.120000062000003</v>
      </c>
      <c r="AW4073" s="57">
        <v>4.1850000019999998</v>
      </c>
      <c r="AX4073" s="57">
        <v>0</v>
      </c>
      <c r="AY4073" s="57">
        <v>0.24155661</v>
      </c>
      <c r="AZ4073" s="57">
        <v>3.9622360000000002E-2</v>
      </c>
      <c r="BA4073" s="57">
        <v>0</v>
      </c>
      <c r="BB4073" s="57">
        <v>0.28117896999999997</v>
      </c>
      <c r="BC4073" s="57">
        <v>0</v>
      </c>
      <c r="BD4073" s="57">
        <v>0</v>
      </c>
      <c r="BE4073" s="57">
        <v>0</v>
      </c>
      <c r="BF4073" s="57">
        <v>1.4121406E-2</v>
      </c>
      <c r="BG4073" s="57">
        <v>7.029474E-3</v>
      </c>
      <c r="BH4073" s="57">
        <v>2.115088E-2</v>
      </c>
      <c r="BI4073" s="57">
        <v>0</v>
      </c>
      <c r="BJ4073" s="57">
        <v>0</v>
      </c>
      <c r="BK4073" s="57">
        <v>0</v>
      </c>
      <c r="BL4073" s="57">
        <v>0</v>
      </c>
      <c r="BM4073" s="57">
        <v>0</v>
      </c>
      <c r="BN4073" s="57">
        <v>0</v>
      </c>
      <c r="BO4073" s="57">
        <v>0</v>
      </c>
      <c r="BP4073" s="57">
        <v>0.26002808999999999</v>
      </c>
      <c r="BQ4073" s="57">
        <v>6.1486229999999998E-3</v>
      </c>
      <c r="BR4073" s="57">
        <v>1.0722939999999999E-3</v>
      </c>
      <c r="BS4073" s="57">
        <v>0.26002808999999999</v>
      </c>
      <c r="BT4073" s="57">
        <v>6.1486229999999998E-3</v>
      </c>
      <c r="BU4073" s="57">
        <v>1.0722939999999999E-3</v>
      </c>
    </row>
    <row r="4074" spans="1:73" x14ac:dyDescent="0.25">
      <c r="A4074" s="57">
        <v>5</v>
      </c>
      <c r="B4074" s="57">
        <v>42285342160000</v>
      </c>
      <c r="C4074" s="57" t="s">
        <v>176</v>
      </c>
      <c r="D4074" s="57" t="s">
        <v>177</v>
      </c>
      <c r="E4074" s="57" t="s">
        <v>178</v>
      </c>
      <c r="F4074" s="57">
        <v>0</v>
      </c>
      <c r="G4074" s="57" t="s">
        <v>49</v>
      </c>
      <c r="H4074" s="57" t="s">
        <v>150</v>
      </c>
      <c r="I4074" s="57" t="s">
        <v>151</v>
      </c>
      <c r="J4074" s="57" t="s">
        <v>152</v>
      </c>
      <c r="K4074" s="57" t="s">
        <v>51</v>
      </c>
      <c r="L4074" s="57" t="s">
        <v>153</v>
      </c>
      <c r="M4074" s="57" t="s">
        <v>154</v>
      </c>
      <c r="N4074" s="57" t="s">
        <v>155</v>
      </c>
      <c r="P4074" s="57" t="s">
        <v>156</v>
      </c>
      <c r="Q4074" s="57" t="s">
        <v>157</v>
      </c>
      <c r="R4074" s="57" t="s">
        <v>158</v>
      </c>
      <c r="S4074" s="57" t="s">
        <v>159</v>
      </c>
      <c r="U4074" s="57" t="s">
        <v>160</v>
      </c>
      <c r="V4074" s="57" t="s">
        <v>160</v>
      </c>
      <c r="W4074" s="57" t="s">
        <v>160</v>
      </c>
      <c r="X4074" s="57" t="s">
        <v>160</v>
      </c>
      <c r="Y4074" s="57" t="s">
        <v>160</v>
      </c>
      <c r="Z4074" s="57" t="s">
        <v>160</v>
      </c>
      <c r="AA4074" s="57" t="s">
        <v>160</v>
      </c>
      <c r="AB4074" s="57" t="s">
        <v>160</v>
      </c>
      <c r="AC4074" s="57" t="s">
        <v>160</v>
      </c>
      <c r="AD4074" s="57" t="s">
        <v>160</v>
      </c>
      <c r="AE4074" s="57" t="s">
        <v>160</v>
      </c>
      <c r="AF4074" s="57" t="s">
        <v>160</v>
      </c>
      <c r="AG4074" s="57" t="s">
        <v>160</v>
      </c>
      <c r="AH4074" s="57" t="s">
        <v>160</v>
      </c>
      <c r="AI4074" s="57" t="s">
        <v>179</v>
      </c>
      <c r="AL4074" s="9">
        <v>59688</v>
      </c>
      <c r="AM4074" s="57">
        <v>50.698684937000003</v>
      </c>
      <c r="AN4074" s="57">
        <v>164.585974671</v>
      </c>
      <c r="AO4074" s="57">
        <v>8.2748753999999994E-2</v>
      </c>
      <c r="AP4074" s="57">
        <v>50.698684937000003</v>
      </c>
      <c r="AQ4074" s="57">
        <v>123.439481003</v>
      </c>
      <c r="AR4074" s="57">
        <v>0</v>
      </c>
      <c r="AS4074" s="57">
        <v>3.7369999999999999E-3</v>
      </c>
      <c r="AT4074" s="57">
        <v>9.0987240000000007E-3</v>
      </c>
      <c r="AU4074" s="57">
        <v>0</v>
      </c>
      <c r="AV4074" s="57">
        <v>62.12</v>
      </c>
      <c r="AW4074" s="57">
        <v>4.1850000070000002</v>
      </c>
      <c r="AX4074" s="57">
        <v>0</v>
      </c>
      <c r="AY4074" s="57">
        <v>0.232142444</v>
      </c>
      <c r="AZ4074" s="57">
        <v>3.8078160999999999E-2</v>
      </c>
      <c r="BA4074" s="57">
        <v>0</v>
      </c>
      <c r="BB4074" s="57">
        <v>0.270220605</v>
      </c>
      <c r="BC4074" s="57">
        <v>0</v>
      </c>
      <c r="BD4074" s="57">
        <v>0</v>
      </c>
      <c r="BE4074" s="57">
        <v>0</v>
      </c>
      <c r="BF4074" s="57">
        <v>1.3571053E-2</v>
      </c>
      <c r="BG4074" s="57">
        <v>6.7555150000000001E-3</v>
      </c>
      <c r="BH4074" s="57">
        <v>2.0326568E-2</v>
      </c>
      <c r="BI4074" s="57">
        <v>0</v>
      </c>
      <c r="BJ4074" s="57">
        <v>0</v>
      </c>
      <c r="BK4074" s="57">
        <v>0</v>
      </c>
      <c r="BL4074" s="57">
        <v>0</v>
      </c>
      <c r="BM4074" s="57">
        <v>0</v>
      </c>
      <c r="BN4074" s="57">
        <v>0</v>
      </c>
      <c r="BO4074" s="57">
        <v>0</v>
      </c>
      <c r="BP4074" s="57">
        <v>0.24989403600000001</v>
      </c>
      <c r="BQ4074" s="57">
        <v>5.8629160000000001E-3</v>
      </c>
      <c r="BR4074" s="57">
        <v>1.018742E-3</v>
      </c>
      <c r="BS4074" s="57">
        <v>0.24989403600000001</v>
      </c>
      <c r="BT4074" s="57">
        <v>5.8629160000000001E-3</v>
      </c>
      <c r="BU4074" s="57">
        <v>1.018742E-3</v>
      </c>
    </row>
    <row r="4075" spans="1:73" x14ac:dyDescent="0.25">
      <c r="A4075" s="57">
        <v>5</v>
      </c>
      <c r="B4075" s="57">
        <v>42285342160000</v>
      </c>
      <c r="C4075" s="57" t="s">
        <v>176</v>
      </c>
      <c r="D4075" s="57" t="s">
        <v>177</v>
      </c>
      <c r="E4075" s="57" t="s">
        <v>178</v>
      </c>
      <c r="F4075" s="57">
        <v>0</v>
      </c>
      <c r="G4075" s="57" t="s">
        <v>49</v>
      </c>
      <c r="H4075" s="57" t="s">
        <v>150</v>
      </c>
      <c r="I4075" s="57" t="s">
        <v>151</v>
      </c>
      <c r="J4075" s="57" t="s">
        <v>152</v>
      </c>
      <c r="K4075" s="57" t="s">
        <v>51</v>
      </c>
      <c r="L4075" s="57" t="s">
        <v>153</v>
      </c>
      <c r="M4075" s="57" t="s">
        <v>154</v>
      </c>
      <c r="N4075" s="57" t="s">
        <v>155</v>
      </c>
      <c r="P4075" s="57" t="s">
        <v>156</v>
      </c>
      <c r="Q4075" s="57" t="s">
        <v>157</v>
      </c>
      <c r="R4075" s="57" t="s">
        <v>158</v>
      </c>
      <c r="S4075" s="57" t="s">
        <v>159</v>
      </c>
      <c r="U4075" s="57" t="s">
        <v>160</v>
      </c>
      <c r="V4075" s="57" t="s">
        <v>160</v>
      </c>
      <c r="W4075" s="57" t="s">
        <v>160</v>
      </c>
      <c r="X4075" s="57" t="s">
        <v>160</v>
      </c>
      <c r="Y4075" s="57" t="s">
        <v>160</v>
      </c>
      <c r="Z4075" s="57" t="s">
        <v>160</v>
      </c>
      <c r="AA4075" s="57" t="s">
        <v>160</v>
      </c>
      <c r="AB4075" s="57" t="s">
        <v>160</v>
      </c>
      <c r="AC4075" s="57" t="s">
        <v>160</v>
      </c>
      <c r="AD4075" s="57" t="s">
        <v>160</v>
      </c>
      <c r="AE4075" s="57" t="s">
        <v>160</v>
      </c>
      <c r="AF4075" s="57" t="s">
        <v>160</v>
      </c>
      <c r="AG4075" s="57" t="s">
        <v>160</v>
      </c>
      <c r="AH4075" s="57" t="s">
        <v>160</v>
      </c>
      <c r="AI4075" s="57" t="s">
        <v>179</v>
      </c>
      <c r="AL4075" s="9">
        <v>59718</v>
      </c>
      <c r="AM4075" s="57">
        <v>52.025146702000001</v>
      </c>
      <c r="AN4075" s="57">
        <v>168.89214163899999</v>
      </c>
      <c r="AO4075" s="57">
        <v>8.4913761000000004E-2</v>
      </c>
      <c r="AP4075" s="57">
        <v>52.025146702000001</v>
      </c>
      <c r="AQ4075" s="57">
        <v>126.66910622899999</v>
      </c>
      <c r="AR4075" s="57">
        <v>0</v>
      </c>
      <c r="AS4075" s="57">
        <v>3.834774E-3</v>
      </c>
      <c r="AT4075" s="57">
        <v>9.3367799999999994E-3</v>
      </c>
      <c r="AU4075" s="57">
        <v>0</v>
      </c>
      <c r="AV4075" s="57">
        <v>62.120000030999996</v>
      </c>
      <c r="AW4075" s="57">
        <v>4.1849999679999996</v>
      </c>
      <c r="AX4075" s="57">
        <v>0</v>
      </c>
      <c r="AY4075" s="57">
        <v>0.238216134</v>
      </c>
      <c r="AZ4075" s="57">
        <v>3.9074424000000003E-2</v>
      </c>
      <c r="BA4075" s="57">
        <v>0</v>
      </c>
      <c r="BB4075" s="57">
        <v>0.27729055699999999</v>
      </c>
      <c r="BC4075" s="57">
        <v>0</v>
      </c>
      <c r="BD4075" s="57">
        <v>0</v>
      </c>
      <c r="BE4075" s="57">
        <v>0</v>
      </c>
      <c r="BF4075" s="57">
        <v>1.3926121E-2</v>
      </c>
      <c r="BG4075" s="57">
        <v>6.9322639999999996E-3</v>
      </c>
      <c r="BH4075" s="57">
        <v>2.0858385E-2</v>
      </c>
      <c r="BI4075" s="57">
        <v>0</v>
      </c>
      <c r="BJ4075" s="57">
        <v>0</v>
      </c>
      <c r="BK4075" s="57">
        <v>0</v>
      </c>
      <c r="BL4075" s="57">
        <v>0</v>
      </c>
      <c r="BM4075" s="57">
        <v>0</v>
      </c>
      <c r="BN4075" s="57">
        <v>0</v>
      </c>
      <c r="BO4075" s="57">
        <v>0</v>
      </c>
      <c r="BP4075" s="57">
        <v>0.25643217200000001</v>
      </c>
      <c r="BQ4075" s="57">
        <v>5.9678400000000003E-3</v>
      </c>
      <c r="BR4075" s="57">
        <v>1.0330680000000001E-3</v>
      </c>
      <c r="BS4075" s="57">
        <v>0.25643217200000001</v>
      </c>
      <c r="BT4075" s="57">
        <v>5.9678400000000003E-3</v>
      </c>
      <c r="BU4075" s="57">
        <v>1.0330680000000001E-3</v>
      </c>
    </row>
    <row r="4076" spans="1:73" x14ac:dyDescent="0.25">
      <c r="A4076" s="57">
        <v>5</v>
      </c>
      <c r="B4076" s="57">
        <v>42285342160000</v>
      </c>
      <c r="C4076" s="57" t="s">
        <v>176</v>
      </c>
      <c r="D4076" s="57" t="s">
        <v>177</v>
      </c>
      <c r="E4076" s="57" t="s">
        <v>178</v>
      </c>
      <c r="F4076" s="57">
        <v>0</v>
      </c>
      <c r="G4076" s="57" t="s">
        <v>49</v>
      </c>
      <c r="H4076" s="57" t="s">
        <v>150</v>
      </c>
      <c r="I4076" s="57" t="s">
        <v>151</v>
      </c>
      <c r="J4076" s="57" t="s">
        <v>152</v>
      </c>
      <c r="K4076" s="57" t="s">
        <v>51</v>
      </c>
      <c r="L4076" s="57" t="s">
        <v>153</v>
      </c>
      <c r="M4076" s="57" t="s">
        <v>154</v>
      </c>
      <c r="N4076" s="57" t="s">
        <v>155</v>
      </c>
      <c r="P4076" s="57" t="s">
        <v>156</v>
      </c>
      <c r="Q4076" s="57" t="s">
        <v>157</v>
      </c>
      <c r="R4076" s="57" t="s">
        <v>158</v>
      </c>
      <c r="S4076" s="57" t="s">
        <v>159</v>
      </c>
      <c r="U4076" s="57" t="s">
        <v>160</v>
      </c>
      <c r="V4076" s="57" t="s">
        <v>160</v>
      </c>
      <c r="W4076" s="57" t="s">
        <v>160</v>
      </c>
      <c r="X4076" s="57" t="s">
        <v>160</v>
      </c>
      <c r="Y4076" s="57" t="s">
        <v>160</v>
      </c>
      <c r="Z4076" s="57" t="s">
        <v>160</v>
      </c>
      <c r="AA4076" s="57" t="s">
        <v>160</v>
      </c>
      <c r="AB4076" s="57" t="s">
        <v>160</v>
      </c>
      <c r="AC4076" s="57" t="s">
        <v>160</v>
      </c>
      <c r="AD4076" s="57" t="s">
        <v>160</v>
      </c>
      <c r="AE4076" s="57" t="s">
        <v>160</v>
      </c>
      <c r="AF4076" s="57" t="s">
        <v>160</v>
      </c>
      <c r="AG4076" s="57" t="s">
        <v>160</v>
      </c>
      <c r="AH4076" s="57" t="s">
        <v>160</v>
      </c>
      <c r="AI4076" s="57" t="s">
        <v>179</v>
      </c>
      <c r="AL4076" s="9">
        <v>59749</v>
      </c>
      <c r="AM4076" s="57">
        <v>51.658270758</v>
      </c>
      <c r="AN4076" s="57">
        <v>167.70113175700001</v>
      </c>
      <c r="AO4076" s="57">
        <v>8.4314957999999995E-2</v>
      </c>
      <c r="AP4076" s="57">
        <v>51.658270758</v>
      </c>
      <c r="AQ4076" s="57">
        <v>125.775848818</v>
      </c>
      <c r="AR4076" s="57">
        <v>0</v>
      </c>
      <c r="AS4076" s="57">
        <v>3.807731E-3</v>
      </c>
      <c r="AT4076" s="57">
        <v>9.2709379999999994E-3</v>
      </c>
      <c r="AU4076" s="57">
        <v>0</v>
      </c>
      <c r="AV4076" s="57">
        <v>62.120000073999996</v>
      </c>
      <c r="AW4076" s="57">
        <v>4.1850000510000003</v>
      </c>
      <c r="AX4076" s="57">
        <v>0</v>
      </c>
      <c r="AY4076" s="57">
        <v>0.236536258</v>
      </c>
      <c r="AZ4076" s="57">
        <v>3.8798874999999997E-2</v>
      </c>
      <c r="BA4076" s="57">
        <v>0</v>
      </c>
      <c r="BB4076" s="57">
        <v>0.27533513300000001</v>
      </c>
      <c r="BC4076" s="57">
        <v>0</v>
      </c>
      <c r="BD4076" s="57">
        <v>0</v>
      </c>
      <c r="BE4076" s="57">
        <v>0</v>
      </c>
      <c r="BF4076" s="57">
        <v>1.3827916000000001E-2</v>
      </c>
      <c r="BG4076" s="57">
        <v>6.8833779999999999E-3</v>
      </c>
      <c r="BH4076" s="57">
        <v>2.0711294000000002E-2</v>
      </c>
      <c r="BI4076" s="57">
        <v>0</v>
      </c>
      <c r="BJ4076" s="57">
        <v>0</v>
      </c>
      <c r="BK4076" s="57">
        <v>0</v>
      </c>
      <c r="BL4076" s="57">
        <v>0</v>
      </c>
      <c r="BM4076" s="57">
        <v>0</v>
      </c>
      <c r="BN4076" s="57">
        <v>0</v>
      </c>
      <c r="BO4076" s="57">
        <v>0</v>
      </c>
      <c r="BP4076" s="57">
        <v>0.25462383900000002</v>
      </c>
      <c r="BQ4076" s="57">
        <v>5.878014E-3</v>
      </c>
      <c r="BR4076" s="57">
        <v>1.0136870000000001E-3</v>
      </c>
      <c r="BS4076" s="57">
        <v>0.25462383900000002</v>
      </c>
      <c r="BT4076" s="57">
        <v>5.878014E-3</v>
      </c>
      <c r="BU4076" s="57">
        <v>1.0136870000000001E-3</v>
      </c>
    </row>
    <row r="4077" spans="1:73" x14ac:dyDescent="0.25">
      <c r="A4077" s="57">
        <v>5</v>
      </c>
      <c r="B4077" s="57">
        <v>42285342160000</v>
      </c>
      <c r="C4077" s="57" t="s">
        <v>176</v>
      </c>
      <c r="D4077" s="57" t="s">
        <v>177</v>
      </c>
      <c r="E4077" s="57" t="s">
        <v>178</v>
      </c>
      <c r="F4077" s="57">
        <v>0</v>
      </c>
      <c r="G4077" s="57" t="s">
        <v>49</v>
      </c>
      <c r="H4077" s="57" t="s">
        <v>150</v>
      </c>
      <c r="I4077" s="57" t="s">
        <v>151</v>
      </c>
      <c r="J4077" s="57" t="s">
        <v>152</v>
      </c>
      <c r="K4077" s="57" t="s">
        <v>51</v>
      </c>
      <c r="L4077" s="57" t="s">
        <v>153</v>
      </c>
      <c r="M4077" s="57" t="s">
        <v>154</v>
      </c>
      <c r="N4077" s="57" t="s">
        <v>155</v>
      </c>
      <c r="P4077" s="57" t="s">
        <v>156</v>
      </c>
      <c r="Q4077" s="57" t="s">
        <v>157</v>
      </c>
      <c r="R4077" s="57" t="s">
        <v>158</v>
      </c>
      <c r="S4077" s="57" t="s">
        <v>159</v>
      </c>
      <c r="U4077" s="57" t="s">
        <v>160</v>
      </c>
      <c r="V4077" s="57" t="s">
        <v>160</v>
      </c>
      <c r="W4077" s="57" t="s">
        <v>160</v>
      </c>
      <c r="X4077" s="57" t="s">
        <v>160</v>
      </c>
      <c r="Y4077" s="57" t="s">
        <v>160</v>
      </c>
      <c r="Z4077" s="57" t="s">
        <v>160</v>
      </c>
      <c r="AA4077" s="57" t="s">
        <v>160</v>
      </c>
      <c r="AB4077" s="57" t="s">
        <v>160</v>
      </c>
      <c r="AC4077" s="57" t="s">
        <v>160</v>
      </c>
      <c r="AD4077" s="57" t="s">
        <v>160</v>
      </c>
      <c r="AE4077" s="57" t="s">
        <v>160</v>
      </c>
      <c r="AF4077" s="57" t="s">
        <v>160</v>
      </c>
      <c r="AG4077" s="57" t="s">
        <v>160</v>
      </c>
      <c r="AH4077" s="57" t="s">
        <v>160</v>
      </c>
      <c r="AI4077" s="57" t="s">
        <v>179</v>
      </c>
      <c r="AL4077" s="9">
        <v>59780</v>
      </c>
      <c r="AM4077" s="57">
        <v>49.644997146000001</v>
      </c>
      <c r="AN4077" s="57">
        <v>161.16532910000001</v>
      </c>
      <c r="AO4077" s="57">
        <v>8.1028957999999998E-2</v>
      </c>
      <c r="AP4077" s="57">
        <v>49.644997146000001</v>
      </c>
      <c r="AQ4077" s="57">
        <v>120.87399682500001</v>
      </c>
      <c r="AR4077" s="57">
        <v>0</v>
      </c>
      <c r="AS4077" s="57">
        <v>3.6593329999999999E-3</v>
      </c>
      <c r="AT4077" s="57">
        <v>8.9096220000000007E-3</v>
      </c>
      <c r="AU4077" s="57">
        <v>0</v>
      </c>
      <c r="AV4077" s="57">
        <v>62.120000011000002</v>
      </c>
      <c r="AW4077" s="57">
        <v>4.1849999919999998</v>
      </c>
      <c r="AX4077" s="57">
        <v>0</v>
      </c>
      <c r="AY4077" s="57">
        <v>0.22731775000000001</v>
      </c>
      <c r="AZ4077" s="57">
        <v>3.7286768999999997E-2</v>
      </c>
      <c r="BA4077" s="57">
        <v>0</v>
      </c>
      <c r="BB4077" s="57">
        <v>0.26460451899999998</v>
      </c>
      <c r="BC4077" s="57">
        <v>0</v>
      </c>
      <c r="BD4077" s="57">
        <v>0</v>
      </c>
      <c r="BE4077" s="57">
        <v>0</v>
      </c>
      <c r="BF4077" s="57">
        <v>1.3289001999999999E-2</v>
      </c>
      <c r="BG4077" s="57">
        <v>6.6151129999999997E-3</v>
      </c>
      <c r="BH4077" s="57">
        <v>1.9904115E-2</v>
      </c>
      <c r="BI4077" s="57">
        <v>0</v>
      </c>
      <c r="BJ4077" s="57">
        <v>0</v>
      </c>
      <c r="BK4077" s="57">
        <v>0</v>
      </c>
      <c r="BL4077" s="57">
        <v>0</v>
      </c>
      <c r="BM4077" s="57">
        <v>0</v>
      </c>
      <c r="BN4077" s="57">
        <v>0</v>
      </c>
      <c r="BO4077" s="57">
        <v>0</v>
      </c>
      <c r="BP4077" s="57">
        <v>0.24470040500000001</v>
      </c>
      <c r="BQ4077" s="57">
        <v>5.6048809999999999E-3</v>
      </c>
      <c r="BR4077" s="57">
        <v>9.6306199999999999E-4</v>
      </c>
      <c r="BS4077" s="57">
        <v>0.24470040500000001</v>
      </c>
      <c r="BT4077" s="57">
        <v>5.6048809999999999E-3</v>
      </c>
      <c r="BU4077" s="57">
        <v>9.6306199999999999E-4</v>
      </c>
    </row>
    <row r="4078" spans="1:73" x14ac:dyDescent="0.25">
      <c r="A4078" s="57">
        <v>5</v>
      </c>
      <c r="B4078" s="57">
        <v>42285342160000</v>
      </c>
      <c r="C4078" s="57" t="s">
        <v>176</v>
      </c>
      <c r="D4078" s="57" t="s">
        <v>177</v>
      </c>
      <c r="E4078" s="57" t="s">
        <v>178</v>
      </c>
      <c r="F4078" s="57">
        <v>0</v>
      </c>
      <c r="G4078" s="57" t="s">
        <v>49</v>
      </c>
      <c r="H4078" s="57" t="s">
        <v>150</v>
      </c>
      <c r="I4078" s="57" t="s">
        <v>151</v>
      </c>
      <c r="J4078" s="57" t="s">
        <v>152</v>
      </c>
      <c r="K4078" s="57" t="s">
        <v>51</v>
      </c>
      <c r="L4078" s="57" t="s">
        <v>153</v>
      </c>
      <c r="M4078" s="57" t="s">
        <v>154</v>
      </c>
      <c r="N4078" s="57" t="s">
        <v>155</v>
      </c>
      <c r="P4078" s="57" t="s">
        <v>156</v>
      </c>
      <c r="Q4078" s="57" t="s">
        <v>157</v>
      </c>
      <c r="R4078" s="57" t="s">
        <v>158</v>
      </c>
      <c r="S4078" s="57" t="s">
        <v>159</v>
      </c>
      <c r="U4078" s="57" t="s">
        <v>160</v>
      </c>
      <c r="V4078" s="57" t="s">
        <v>160</v>
      </c>
      <c r="W4078" s="57" t="s">
        <v>160</v>
      </c>
      <c r="X4078" s="57" t="s">
        <v>160</v>
      </c>
      <c r="Y4078" s="57" t="s">
        <v>160</v>
      </c>
      <c r="Z4078" s="57" t="s">
        <v>160</v>
      </c>
      <c r="AA4078" s="57" t="s">
        <v>160</v>
      </c>
      <c r="AB4078" s="57" t="s">
        <v>160</v>
      </c>
      <c r="AC4078" s="57" t="s">
        <v>160</v>
      </c>
      <c r="AD4078" s="57" t="s">
        <v>160</v>
      </c>
      <c r="AE4078" s="57" t="s">
        <v>160</v>
      </c>
      <c r="AF4078" s="57" t="s">
        <v>160</v>
      </c>
      <c r="AG4078" s="57" t="s">
        <v>160</v>
      </c>
      <c r="AH4078" s="57" t="s">
        <v>160</v>
      </c>
      <c r="AI4078" s="57" t="s">
        <v>179</v>
      </c>
      <c r="AL4078" s="9">
        <v>59810</v>
      </c>
      <c r="AM4078" s="57">
        <v>50.943890609999997</v>
      </c>
      <c r="AN4078" s="57">
        <v>165.381999554</v>
      </c>
      <c r="AO4078" s="57">
        <v>8.3148970000000003E-2</v>
      </c>
      <c r="AP4078" s="57">
        <v>50.943890609999997</v>
      </c>
      <c r="AQ4078" s="57">
        <v>124.036499666</v>
      </c>
      <c r="AR4078" s="57">
        <v>0</v>
      </c>
      <c r="AS4078" s="57">
        <v>3.7550740000000002E-3</v>
      </c>
      <c r="AT4078" s="57">
        <v>9.14273E-3</v>
      </c>
      <c r="AU4078" s="57">
        <v>0</v>
      </c>
      <c r="AV4078" s="57">
        <v>62.120000032</v>
      </c>
      <c r="AW4078" s="57">
        <v>4.1849999950000001</v>
      </c>
      <c r="AX4078" s="57">
        <v>0</v>
      </c>
      <c r="AY4078" s="57">
        <v>0.233265208</v>
      </c>
      <c r="AZ4078" s="57">
        <v>3.8262326999999999E-2</v>
      </c>
      <c r="BA4078" s="57">
        <v>0</v>
      </c>
      <c r="BB4078" s="57">
        <v>0.27152753499999999</v>
      </c>
      <c r="BC4078" s="57">
        <v>0</v>
      </c>
      <c r="BD4078" s="57">
        <v>0</v>
      </c>
      <c r="BE4078" s="57">
        <v>0</v>
      </c>
      <c r="BF4078" s="57">
        <v>1.363669E-2</v>
      </c>
      <c r="BG4078" s="57">
        <v>6.7881879999999997E-3</v>
      </c>
      <c r="BH4078" s="57">
        <v>2.0424878E-2</v>
      </c>
      <c r="BI4078" s="57">
        <v>0</v>
      </c>
      <c r="BJ4078" s="57">
        <v>0</v>
      </c>
      <c r="BK4078" s="57">
        <v>0</v>
      </c>
      <c r="BL4078" s="57">
        <v>0</v>
      </c>
      <c r="BM4078" s="57">
        <v>0</v>
      </c>
      <c r="BN4078" s="57">
        <v>0</v>
      </c>
      <c r="BO4078" s="57">
        <v>0</v>
      </c>
      <c r="BP4078" s="57">
        <v>0.25110265599999998</v>
      </c>
      <c r="BQ4078" s="57">
        <v>5.7051869999999996E-3</v>
      </c>
      <c r="BR4078" s="57">
        <v>9.7660499999999996E-4</v>
      </c>
      <c r="BS4078" s="57">
        <v>0.25110265599999998</v>
      </c>
      <c r="BT4078" s="57">
        <v>5.7051869999999996E-3</v>
      </c>
      <c r="BU4078" s="57">
        <v>9.7660499999999996E-4</v>
      </c>
    </row>
    <row r="4079" spans="1:73" x14ac:dyDescent="0.25">
      <c r="A4079" s="57">
        <v>5</v>
      </c>
      <c r="B4079" s="57">
        <v>42285342160000</v>
      </c>
      <c r="C4079" s="57" t="s">
        <v>176</v>
      </c>
      <c r="D4079" s="57" t="s">
        <v>177</v>
      </c>
      <c r="E4079" s="57" t="s">
        <v>178</v>
      </c>
      <c r="F4079" s="57">
        <v>0</v>
      </c>
      <c r="G4079" s="57" t="s">
        <v>49</v>
      </c>
      <c r="H4079" s="57" t="s">
        <v>150</v>
      </c>
      <c r="I4079" s="57" t="s">
        <v>151</v>
      </c>
      <c r="J4079" s="57" t="s">
        <v>152</v>
      </c>
      <c r="K4079" s="57" t="s">
        <v>51</v>
      </c>
      <c r="L4079" s="57" t="s">
        <v>153</v>
      </c>
      <c r="M4079" s="57" t="s">
        <v>154</v>
      </c>
      <c r="N4079" s="57" t="s">
        <v>155</v>
      </c>
      <c r="P4079" s="57" t="s">
        <v>156</v>
      </c>
      <c r="Q4079" s="57" t="s">
        <v>157</v>
      </c>
      <c r="R4079" s="57" t="s">
        <v>158</v>
      </c>
      <c r="S4079" s="57" t="s">
        <v>159</v>
      </c>
      <c r="U4079" s="57" t="s">
        <v>160</v>
      </c>
      <c r="V4079" s="57" t="s">
        <v>160</v>
      </c>
      <c r="W4079" s="57" t="s">
        <v>160</v>
      </c>
      <c r="X4079" s="57" t="s">
        <v>160</v>
      </c>
      <c r="Y4079" s="57" t="s">
        <v>160</v>
      </c>
      <c r="Z4079" s="57" t="s">
        <v>160</v>
      </c>
      <c r="AA4079" s="57" t="s">
        <v>160</v>
      </c>
      <c r="AB4079" s="57" t="s">
        <v>160</v>
      </c>
      <c r="AC4079" s="57" t="s">
        <v>160</v>
      </c>
      <c r="AD4079" s="57" t="s">
        <v>160</v>
      </c>
      <c r="AE4079" s="57" t="s">
        <v>160</v>
      </c>
      <c r="AF4079" s="57" t="s">
        <v>160</v>
      </c>
      <c r="AG4079" s="57" t="s">
        <v>160</v>
      </c>
      <c r="AH4079" s="57" t="s">
        <v>160</v>
      </c>
      <c r="AI4079" s="57" t="s">
        <v>179</v>
      </c>
      <c r="AL4079" s="9">
        <v>59841</v>
      </c>
      <c r="AM4079" s="57">
        <v>48.958458477999997</v>
      </c>
      <c r="AN4079" s="57">
        <v>158.936580249</v>
      </c>
      <c r="AO4079" s="57">
        <v>7.9908411999999998E-2</v>
      </c>
      <c r="AP4079" s="57">
        <v>48.958458477999997</v>
      </c>
      <c r="AQ4079" s="57">
        <v>119.20243518700001</v>
      </c>
      <c r="AR4079" s="57">
        <v>0</v>
      </c>
      <c r="AS4079" s="57">
        <v>3.6087279999999998E-3</v>
      </c>
      <c r="AT4079" s="57">
        <v>8.7864109999999992E-3</v>
      </c>
      <c r="AU4079" s="57">
        <v>0</v>
      </c>
      <c r="AV4079" s="57">
        <v>62.119999900000003</v>
      </c>
      <c r="AW4079" s="57">
        <v>4.1849999960000002</v>
      </c>
      <c r="AX4079" s="57">
        <v>0</v>
      </c>
      <c r="AY4079" s="57">
        <v>0.224174182</v>
      </c>
      <c r="AZ4079" s="57">
        <v>3.6771131999999998E-2</v>
      </c>
      <c r="BA4079" s="57">
        <v>0</v>
      </c>
      <c r="BB4079" s="57">
        <v>0.26094531399999998</v>
      </c>
      <c r="BC4079" s="57">
        <v>0</v>
      </c>
      <c r="BD4079" s="57">
        <v>0</v>
      </c>
      <c r="BE4079" s="57">
        <v>0</v>
      </c>
      <c r="BF4079" s="57">
        <v>1.3105228E-2</v>
      </c>
      <c r="BG4079" s="57">
        <v>6.523633E-3</v>
      </c>
      <c r="BH4079" s="57">
        <v>1.9628861000000001E-2</v>
      </c>
      <c r="BI4079" s="57">
        <v>0</v>
      </c>
      <c r="BJ4079" s="57">
        <v>0</v>
      </c>
      <c r="BK4079" s="57">
        <v>0</v>
      </c>
      <c r="BL4079" s="57">
        <v>0</v>
      </c>
      <c r="BM4079" s="57">
        <v>0</v>
      </c>
      <c r="BN4079" s="57">
        <v>0</v>
      </c>
      <c r="BO4079" s="57">
        <v>0</v>
      </c>
      <c r="BP4079" s="57">
        <v>0.24131645299999999</v>
      </c>
      <c r="BQ4079" s="57">
        <v>5.4400849999999999E-3</v>
      </c>
      <c r="BR4079" s="57">
        <v>9.2783199999999996E-4</v>
      </c>
      <c r="BS4079" s="57">
        <v>0.24131645299999999</v>
      </c>
      <c r="BT4079" s="57">
        <v>5.4400849999999999E-3</v>
      </c>
      <c r="BU4079" s="57">
        <v>9.2783199999999996E-4</v>
      </c>
    </row>
    <row r="4080" spans="1:73" x14ac:dyDescent="0.25">
      <c r="A4080" s="57">
        <v>5</v>
      </c>
      <c r="B4080" s="57">
        <v>42285342160000</v>
      </c>
      <c r="C4080" s="57" t="s">
        <v>176</v>
      </c>
      <c r="D4080" s="57" t="s">
        <v>177</v>
      </c>
      <c r="E4080" s="57" t="s">
        <v>178</v>
      </c>
      <c r="F4080" s="57">
        <v>0</v>
      </c>
      <c r="G4080" s="57" t="s">
        <v>49</v>
      </c>
      <c r="H4080" s="57" t="s">
        <v>150</v>
      </c>
      <c r="I4080" s="57" t="s">
        <v>151</v>
      </c>
      <c r="J4080" s="57" t="s">
        <v>152</v>
      </c>
      <c r="K4080" s="57" t="s">
        <v>51</v>
      </c>
      <c r="L4080" s="57" t="s">
        <v>153</v>
      </c>
      <c r="M4080" s="57" t="s">
        <v>154</v>
      </c>
      <c r="N4080" s="57" t="s">
        <v>155</v>
      </c>
      <c r="P4080" s="57" t="s">
        <v>156</v>
      </c>
      <c r="Q4080" s="57" t="s">
        <v>157</v>
      </c>
      <c r="R4080" s="57" t="s">
        <v>158</v>
      </c>
      <c r="S4080" s="57" t="s">
        <v>159</v>
      </c>
      <c r="U4080" s="57" t="s">
        <v>160</v>
      </c>
      <c r="V4080" s="57" t="s">
        <v>160</v>
      </c>
      <c r="W4080" s="57" t="s">
        <v>160</v>
      </c>
      <c r="X4080" s="57" t="s">
        <v>160</v>
      </c>
      <c r="Y4080" s="57" t="s">
        <v>160</v>
      </c>
      <c r="Z4080" s="57" t="s">
        <v>160</v>
      </c>
      <c r="AA4080" s="57" t="s">
        <v>160</v>
      </c>
      <c r="AB4080" s="57" t="s">
        <v>160</v>
      </c>
      <c r="AC4080" s="57" t="s">
        <v>160</v>
      </c>
      <c r="AD4080" s="57" t="s">
        <v>160</v>
      </c>
      <c r="AE4080" s="57" t="s">
        <v>160</v>
      </c>
      <c r="AF4080" s="57" t="s">
        <v>160</v>
      </c>
      <c r="AG4080" s="57" t="s">
        <v>160</v>
      </c>
      <c r="AH4080" s="57" t="s">
        <v>160</v>
      </c>
      <c r="AI4080" s="57" t="s">
        <v>179</v>
      </c>
      <c r="AL4080" s="9">
        <v>59871</v>
      </c>
      <c r="AM4080" s="57">
        <v>50.239389596999999</v>
      </c>
      <c r="AN4080" s="57">
        <v>163.09493853699999</v>
      </c>
      <c r="AO4080" s="57">
        <v>8.1999107000000002E-2</v>
      </c>
      <c r="AP4080" s="57">
        <v>50.239389596999999</v>
      </c>
      <c r="AQ4080" s="57">
        <v>122.321203903</v>
      </c>
      <c r="AR4080" s="57">
        <v>0</v>
      </c>
      <c r="AS4080" s="57">
        <v>3.7031450000000001E-3</v>
      </c>
      <c r="AT4080" s="57">
        <v>9.016296E-3</v>
      </c>
      <c r="AU4080" s="57">
        <v>0</v>
      </c>
      <c r="AV4080" s="57">
        <v>62.119999892000003</v>
      </c>
      <c r="AW4080" s="57">
        <v>4.1850000270000001</v>
      </c>
      <c r="AX4080" s="57">
        <v>0</v>
      </c>
      <c r="AY4080" s="57">
        <v>0.23003939300000001</v>
      </c>
      <c r="AZ4080" s="57">
        <v>3.7733199000000002E-2</v>
      </c>
      <c r="BA4080" s="57">
        <v>0</v>
      </c>
      <c r="BB4080" s="57">
        <v>0.267772591</v>
      </c>
      <c r="BC4080" s="57">
        <v>0</v>
      </c>
      <c r="BD4080" s="57">
        <v>0</v>
      </c>
      <c r="BE4080" s="57">
        <v>0</v>
      </c>
      <c r="BF4080" s="57">
        <v>1.3448109E-2</v>
      </c>
      <c r="BG4080" s="57">
        <v>6.6943150000000002E-3</v>
      </c>
      <c r="BH4080" s="57">
        <v>2.0142423999999999E-2</v>
      </c>
      <c r="BI4080" s="57">
        <v>0</v>
      </c>
      <c r="BJ4080" s="57">
        <v>0</v>
      </c>
      <c r="BK4080" s="57">
        <v>0</v>
      </c>
      <c r="BL4080" s="57">
        <v>0</v>
      </c>
      <c r="BM4080" s="57">
        <v>0</v>
      </c>
      <c r="BN4080" s="57">
        <v>0</v>
      </c>
      <c r="BO4080" s="57">
        <v>0</v>
      </c>
      <c r="BP4080" s="57">
        <v>0.24763016800000001</v>
      </c>
      <c r="BQ4080" s="57">
        <v>5.5374420000000001E-3</v>
      </c>
      <c r="BR4080" s="57">
        <v>9.4087999999999995E-4</v>
      </c>
      <c r="BS4080" s="57">
        <v>0.24763016800000001</v>
      </c>
      <c r="BT4080" s="57">
        <v>5.5374420000000001E-3</v>
      </c>
      <c r="BU4080" s="57">
        <v>9.4087999999999995E-4</v>
      </c>
    </row>
    <row r="4081" spans="1:73" x14ac:dyDescent="0.25">
      <c r="A4081" s="57">
        <v>5</v>
      </c>
      <c r="B4081" s="57">
        <v>42285342160000</v>
      </c>
      <c r="C4081" s="57" t="s">
        <v>176</v>
      </c>
      <c r="D4081" s="57" t="s">
        <v>177</v>
      </c>
      <c r="E4081" s="57" t="s">
        <v>178</v>
      </c>
      <c r="F4081" s="57">
        <v>0</v>
      </c>
      <c r="G4081" s="57" t="s">
        <v>49</v>
      </c>
      <c r="H4081" s="57" t="s">
        <v>150</v>
      </c>
      <c r="I4081" s="57" t="s">
        <v>151</v>
      </c>
      <c r="J4081" s="57" t="s">
        <v>152</v>
      </c>
      <c r="K4081" s="57" t="s">
        <v>51</v>
      </c>
      <c r="L4081" s="57" t="s">
        <v>153</v>
      </c>
      <c r="M4081" s="57" t="s">
        <v>154</v>
      </c>
      <c r="N4081" s="57" t="s">
        <v>155</v>
      </c>
      <c r="P4081" s="57" t="s">
        <v>156</v>
      </c>
      <c r="Q4081" s="57" t="s">
        <v>157</v>
      </c>
      <c r="R4081" s="57" t="s">
        <v>158</v>
      </c>
      <c r="S4081" s="57" t="s">
        <v>159</v>
      </c>
      <c r="U4081" s="57" t="s">
        <v>160</v>
      </c>
      <c r="V4081" s="57" t="s">
        <v>160</v>
      </c>
      <c r="W4081" s="57" t="s">
        <v>160</v>
      </c>
      <c r="X4081" s="57" t="s">
        <v>160</v>
      </c>
      <c r="Y4081" s="57" t="s">
        <v>160</v>
      </c>
      <c r="Z4081" s="57" t="s">
        <v>160</v>
      </c>
      <c r="AA4081" s="57" t="s">
        <v>160</v>
      </c>
      <c r="AB4081" s="57" t="s">
        <v>160</v>
      </c>
      <c r="AC4081" s="57" t="s">
        <v>160</v>
      </c>
      <c r="AD4081" s="57" t="s">
        <v>160</v>
      </c>
      <c r="AE4081" s="57" t="s">
        <v>160</v>
      </c>
      <c r="AF4081" s="57" t="s">
        <v>160</v>
      </c>
      <c r="AG4081" s="57" t="s">
        <v>160</v>
      </c>
      <c r="AH4081" s="57" t="s">
        <v>160</v>
      </c>
      <c r="AI4081" s="57" t="s">
        <v>179</v>
      </c>
      <c r="AL4081" s="9">
        <v>59902</v>
      </c>
      <c r="AM4081" s="57">
        <v>49.885106626999999</v>
      </c>
      <c r="AN4081" s="57">
        <v>161.94480993100001</v>
      </c>
      <c r="AO4081" s="57">
        <v>8.1420856999999999E-2</v>
      </c>
      <c r="AP4081" s="57">
        <v>49.885106626999999</v>
      </c>
      <c r="AQ4081" s="57">
        <v>121.458607448</v>
      </c>
      <c r="AR4081" s="57">
        <v>0</v>
      </c>
      <c r="AS4081" s="57">
        <v>3.6770309999999999E-3</v>
      </c>
      <c r="AT4081" s="57">
        <v>8.9527140000000005E-3</v>
      </c>
      <c r="AU4081" s="57">
        <v>0</v>
      </c>
      <c r="AV4081" s="57">
        <v>62.120000075999997</v>
      </c>
      <c r="AW4081" s="57">
        <v>4.1849999899999997</v>
      </c>
      <c r="AX4081" s="57">
        <v>0</v>
      </c>
      <c r="AY4081" s="57">
        <v>0.228417179</v>
      </c>
      <c r="AZ4081" s="57">
        <v>3.7467107999999999E-2</v>
      </c>
      <c r="BA4081" s="57">
        <v>0</v>
      </c>
      <c r="BB4081" s="57">
        <v>0.265884287</v>
      </c>
      <c r="BC4081" s="57">
        <v>0</v>
      </c>
      <c r="BD4081" s="57">
        <v>0</v>
      </c>
      <c r="BE4081" s="57">
        <v>0</v>
      </c>
      <c r="BF4081" s="57">
        <v>1.3353274E-2</v>
      </c>
      <c r="BG4081" s="57">
        <v>6.6471070000000002E-3</v>
      </c>
      <c r="BH4081" s="57">
        <v>2.0000381000000001E-2</v>
      </c>
      <c r="BI4081" s="57">
        <v>0</v>
      </c>
      <c r="BJ4081" s="57">
        <v>0</v>
      </c>
      <c r="BK4081" s="57">
        <v>0</v>
      </c>
      <c r="BL4081" s="57">
        <v>0</v>
      </c>
      <c r="BM4081" s="57">
        <v>0</v>
      </c>
      <c r="BN4081" s="57">
        <v>0</v>
      </c>
      <c r="BO4081" s="57">
        <v>0</v>
      </c>
      <c r="BP4081" s="57">
        <v>0.24588390500000001</v>
      </c>
      <c r="BQ4081" s="57">
        <v>5.4540939999999996E-3</v>
      </c>
      <c r="BR4081" s="57">
        <v>9.2322900000000002E-4</v>
      </c>
      <c r="BS4081" s="57">
        <v>0.24588390500000001</v>
      </c>
      <c r="BT4081" s="57">
        <v>5.4540939999999996E-3</v>
      </c>
      <c r="BU4081" s="57">
        <v>9.2322900000000002E-4</v>
      </c>
    </row>
    <row r="4082" spans="1:73" x14ac:dyDescent="0.25">
      <c r="A4082" s="57">
        <v>5</v>
      </c>
      <c r="B4082" s="57">
        <v>42285342160000</v>
      </c>
      <c r="C4082" s="57" t="s">
        <v>176</v>
      </c>
      <c r="D4082" s="57" t="s">
        <v>177</v>
      </c>
      <c r="E4082" s="57" t="s">
        <v>178</v>
      </c>
      <c r="F4082" s="57">
        <v>0</v>
      </c>
      <c r="G4082" s="57" t="s">
        <v>49</v>
      </c>
      <c r="H4082" s="57" t="s">
        <v>150</v>
      </c>
      <c r="I4082" s="57" t="s">
        <v>151</v>
      </c>
      <c r="J4082" s="57" t="s">
        <v>152</v>
      </c>
      <c r="K4082" s="57" t="s">
        <v>51</v>
      </c>
      <c r="L4082" s="57" t="s">
        <v>153</v>
      </c>
      <c r="M4082" s="57" t="s">
        <v>154</v>
      </c>
      <c r="N4082" s="57" t="s">
        <v>155</v>
      </c>
      <c r="P4082" s="57" t="s">
        <v>156</v>
      </c>
      <c r="Q4082" s="57" t="s">
        <v>157</v>
      </c>
      <c r="R4082" s="57" t="s">
        <v>158</v>
      </c>
      <c r="S4082" s="57" t="s">
        <v>159</v>
      </c>
      <c r="U4082" s="57" t="s">
        <v>160</v>
      </c>
      <c r="V4082" s="57" t="s">
        <v>160</v>
      </c>
      <c r="W4082" s="57" t="s">
        <v>160</v>
      </c>
      <c r="X4082" s="57" t="s">
        <v>160</v>
      </c>
      <c r="Y4082" s="57" t="s">
        <v>160</v>
      </c>
      <c r="Z4082" s="57" t="s">
        <v>160</v>
      </c>
      <c r="AA4082" s="57" t="s">
        <v>160</v>
      </c>
      <c r="AB4082" s="57" t="s">
        <v>160</v>
      </c>
      <c r="AC4082" s="57" t="s">
        <v>160</v>
      </c>
      <c r="AD4082" s="57" t="s">
        <v>160</v>
      </c>
      <c r="AE4082" s="57" t="s">
        <v>160</v>
      </c>
      <c r="AF4082" s="57" t="s">
        <v>160</v>
      </c>
      <c r="AG4082" s="57" t="s">
        <v>160</v>
      </c>
      <c r="AH4082" s="57" t="s">
        <v>160</v>
      </c>
      <c r="AI4082" s="57" t="s">
        <v>179</v>
      </c>
      <c r="AL4082" s="9">
        <v>59933</v>
      </c>
      <c r="AM4082" s="57">
        <v>46.348191210000003</v>
      </c>
      <c r="AN4082" s="57">
        <v>150.46272371699999</v>
      </c>
      <c r="AO4082" s="57">
        <v>7.5648017999999997E-2</v>
      </c>
      <c r="AP4082" s="57">
        <v>46.348191210000003</v>
      </c>
      <c r="AQ4082" s="57">
        <v>112.847042788</v>
      </c>
      <c r="AR4082" s="57">
        <v>0</v>
      </c>
      <c r="AS4082" s="57">
        <v>3.416325E-3</v>
      </c>
      <c r="AT4082" s="57">
        <v>8.3179559999999996E-3</v>
      </c>
      <c r="AU4082" s="57">
        <v>0</v>
      </c>
      <c r="AV4082" s="57">
        <v>62.12</v>
      </c>
      <c r="AW4082" s="57">
        <v>4.1850000170000001</v>
      </c>
      <c r="AX4082" s="57">
        <v>0</v>
      </c>
      <c r="AY4082" s="57">
        <v>0.21222211999999999</v>
      </c>
      <c r="AZ4082" s="57">
        <v>3.4810644000000002E-2</v>
      </c>
      <c r="BA4082" s="57">
        <v>0</v>
      </c>
      <c r="BB4082" s="57">
        <v>0.24703276399999999</v>
      </c>
      <c r="BC4082" s="57">
        <v>0</v>
      </c>
      <c r="BD4082" s="57">
        <v>0</v>
      </c>
      <c r="BE4082" s="57">
        <v>0</v>
      </c>
      <c r="BF4082" s="57">
        <v>1.2406511E-2</v>
      </c>
      <c r="BG4082" s="57">
        <v>6.1758189999999999E-3</v>
      </c>
      <c r="BH4082" s="57">
        <v>1.8582330000000001E-2</v>
      </c>
      <c r="BI4082" s="57">
        <v>0</v>
      </c>
      <c r="BJ4082" s="57">
        <v>0</v>
      </c>
      <c r="BK4082" s="57">
        <v>0</v>
      </c>
      <c r="BL4082" s="57">
        <v>0</v>
      </c>
      <c r="BM4082" s="57">
        <v>0</v>
      </c>
      <c r="BN4082" s="57">
        <v>0</v>
      </c>
      <c r="BO4082" s="57">
        <v>0</v>
      </c>
      <c r="BP4082" s="57">
        <v>0.22845043400000001</v>
      </c>
      <c r="BQ4082" s="57">
        <v>5.0291900000000002E-3</v>
      </c>
      <c r="BR4082" s="57">
        <v>8.4830500000000004E-4</v>
      </c>
      <c r="BS4082" s="57">
        <v>0.22845043400000001</v>
      </c>
      <c r="BT4082" s="57">
        <v>5.0291900000000002E-3</v>
      </c>
      <c r="BU4082" s="57">
        <v>8.4830500000000004E-4</v>
      </c>
    </row>
    <row r="4083" spans="1:73" x14ac:dyDescent="0.25">
      <c r="A4083" s="57">
        <v>5</v>
      </c>
      <c r="B4083" s="57">
        <v>42285342160000</v>
      </c>
      <c r="C4083" s="57" t="s">
        <v>176</v>
      </c>
      <c r="D4083" s="57" t="s">
        <v>177</v>
      </c>
      <c r="E4083" s="57" t="s">
        <v>178</v>
      </c>
      <c r="F4083" s="57">
        <v>0</v>
      </c>
      <c r="G4083" s="57" t="s">
        <v>49</v>
      </c>
      <c r="H4083" s="57" t="s">
        <v>150</v>
      </c>
      <c r="I4083" s="57" t="s">
        <v>151</v>
      </c>
      <c r="J4083" s="57" t="s">
        <v>152</v>
      </c>
      <c r="K4083" s="57" t="s">
        <v>51</v>
      </c>
      <c r="L4083" s="57" t="s">
        <v>153</v>
      </c>
      <c r="M4083" s="57" t="s">
        <v>154</v>
      </c>
      <c r="N4083" s="57" t="s">
        <v>155</v>
      </c>
      <c r="P4083" s="57" t="s">
        <v>156</v>
      </c>
      <c r="Q4083" s="57" t="s">
        <v>157</v>
      </c>
      <c r="R4083" s="57" t="s">
        <v>158</v>
      </c>
      <c r="S4083" s="57" t="s">
        <v>159</v>
      </c>
      <c r="U4083" s="57" t="s">
        <v>160</v>
      </c>
      <c r="V4083" s="57" t="s">
        <v>160</v>
      </c>
      <c r="W4083" s="57" t="s">
        <v>160</v>
      </c>
      <c r="X4083" s="57" t="s">
        <v>160</v>
      </c>
      <c r="Y4083" s="57" t="s">
        <v>160</v>
      </c>
      <c r="Z4083" s="57" t="s">
        <v>160</v>
      </c>
      <c r="AA4083" s="57" t="s">
        <v>160</v>
      </c>
      <c r="AB4083" s="57" t="s">
        <v>160</v>
      </c>
      <c r="AC4083" s="57" t="s">
        <v>160</v>
      </c>
      <c r="AD4083" s="57" t="s">
        <v>160</v>
      </c>
      <c r="AE4083" s="57" t="s">
        <v>160</v>
      </c>
      <c r="AF4083" s="57" t="s">
        <v>160</v>
      </c>
      <c r="AG4083" s="57" t="s">
        <v>160</v>
      </c>
      <c r="AH4083" s="57" t="s">
        <v>160</v>
      </c>
      <c r="AI4083" s="57" t="s">
        <v>179</v>
      </c>
      <c r="AL4083" s="9">
        <v>59962</v>
      </c>
      <c r="AM4083" s="57">
        <v>49.206479383000001</v>
      </c>
      <c r="AN4083" s="57">
        <v>159.74174437600001</v>
      </c>
      <c r="AO4083" s="57">
        <v>8.0313224000000003E-2</v>
      </c>
      <c r="AP4083" s="57">
        <v>49.206479383000001</v>
      </c>
      <c r="AQ4083" s="57">
        <v>119.806308282</v>
      </c>
      <c r="AR4083" s="57">
        <v>0</v>
      </c>
      <c r="AS4083" s="57">
        <v>3.62701E-3</v>
      </c>
      <c r="AT4083" s="57">
        <v>8.8309229999999992E-3</v>
      </c>
      <c r="AU4083" s="57">
        <v>0</v>
      </c>
      <c r="AV4083" s="57">
        <v>62.119999945000004</v>
      </c>
      <c r="AW4083" s="57">
        <v>4.1850000280000001</v>
      </c>
      <c r="AX4083" s="57">
        <v>0</v>
      </c>
      <c r="AY4083" s="57">
        <v>0.22530983600000001</v>
      </c>
      <c r="AZ4083" s="57">
        <v>3.6957413000000001E-2</v>
      </c>
      <c r="BA4083" s="57">
        <v>0</v>
      </c>
      <c r="BB4083" s="57">
        <v>0.26226724899999998</v>
      </c>
      <c r="BC4083" s="57">
        <v>0</v>
      </c>
      <c r="BD4083" s="57">
        <v>0</v>
      </c>
      <c r="BE4083" s="57">
        <v>0</v>
      </c>
      <c r="BF4083" s="57">
        <v>1.3171619000000001E-2</v>
      </c>
      <c r="BG4083" s="57">
        <v>6.556681E-3</v>
      </c>
      <c r="BH4083" s="57">
        <v>1.9728300000000001E-2</v>
      </c>
      <c r="BI4083" s="57">
        <v>0</v>
      </c>
      <c r="BJ4083" s="57">
        <v>0</v>
      </c>
      <c r="BK4083" s="57">
        <v>0</v>
      </c>
      <c r="BL4083" s="57">
        <v>0</v>
      </c>
      <c r="BM4083" s="57">
        <v>0</v>
      </c>
      <c r="BN4083" s="57">
        <v>0</v>
      </c>
      <c r="BO4083" s="57">
        <v>0</v>
      </c>
      <c r="BP4083" s="57">
        <v>0.242538949</v>
      </c>
      <c r="BQ4083" s="57">
        <v>5.296322E-3</v>
      </c>
      <c r="BR4083" s="57">
        <v>8.8999900000000004E-4</v>
      </c>
      <c r="BS4083" s="57">
        <v>0.242538949</v>
      </c>
      <c r="BT4083" s="57">
        <v>5.296322E-3</v>
      </c>
      <c r="BU4083" s="57">
        <v>8.8999900000000004E-4</v>
      </c>
    </row>
    <row r="4084" spans="1:73" x14ac:dyDescent="0.25">
      <c r="A4084" s="57">
        <v>5</v>
      </c>
      <c r="B4084" s="57">
        <v>42285342160000</v>
      </c>
      <c r="C4084" s="57" t="s">
        <v>176</v>
      </c>
      <c r="D4084" s="57" t="s">
        <v>177</v>
      </c>
      <c r="E4084" s="57" t="s">
        <v>178</v>
      </c>
      <c r="F4084" s="57">
        <v>0</v>
      </c>
      <c r="G4084" s="57" t="s">
        <v>49</v>
      </c>
      <c r="H4084" s="57" t="s">
        <v>150</v>
      </c>
      <c r="I4084" s="57" t="s">
        <v>151</v>
      </c>
      <c r="J4084" s="57" t="s">
        <v>152</v>
      </c>
      <c r="K4084" s="57" t="s">
        <v>51</v>
      </c>
      <c r="L4084" s="57" t="s">
        <v>153</v>
      </c>
      <c r="M4084" s="57" t="s">
        <v>154</v>
      </c>
      <c r="N4084" s="57" t="s">
        <v>155</v>
      </c>
      <c r="P4084" s="57" t="s">
        <v>156</v>
      </c>
      <c r="Q4084" s="57" t="s">
        <v>157</v>
      </c>
      <c r="R4084" s="57" t="s">
        <v>158</v>
      </c>
      <c r="S4084" s="57" t="s">
        <v>159</v>
      </c>
      <c r="U4084" s="57" t="s">
        <v>160</v>
      </c>
      <c r="V4084" s="57" t="s">
        <v>160</v>
      </c>
      <c r="W4084" s="57" t="s">
        <v>160</v>
      </c>
      <c r="X4084" s="57" t="s">
        <v>160</v>
      </c>
      <c r="Y4084" s="57" t="s">
        <v>160</v>
      </c>
      <c r="Z4084" s="57" t="s">
        <v>160</v>
      </c>
      <c r="AA4084" s="57" t="s">
        <v>160</v>
      </c>
      <c r="AB4084" s="57" t="s">
        <v>160</v>
      </c>
      <c r="AC4084" s="57" t="s">
        <v>160</v>
      </c>
      <c r="AD4084" s="57" t="s">
        <v>160</v>
      </c>
      <c r="AE4084" s="57" t="s">
        <v>160</v>
      </c>
      <c r="AF4084" s="57" t="s">
        <v>160</v>
      </c>
      <c r="AG4084" s="57" t="s">
        <v>160</v>
      </c>
      <c r="AH4084" s="57" t="s">
        <v>160</v>
      </c>
      <c r="AI4084" s="57" t="s">
        <v>179</v>
      </c>
      <c r="AL4084" s="9">
        <v>59993</v>
      </c>
      <c r="AM4084" s="57">
        <v>47.288759237999997</v>
      </c>
      <c r="AN4084" s="57">
        <v>153.51614228099999</v>
      </c>
      <c r="AO4084" s="57">
        <v>7.7183183000000002E-2</v>
      </c>
      <c r="AP4084" s="57">
        <v>47.288759237999997</v>
      </c>
      <c r="AQ4084" s="57">
        <v>115.13710671</v>
      </c>
      <c r="AR4084" s="57">
        <v>0</v>
      </c>
      <c r="AS4084" s="57">
        <v>3.4856539999999999E-3</v>
      </c>
      <c r="AT4084" s="57">
        <v>8.4867559999999998E-3</v>
      </c>
      <c r="AU4084" s="57">
        <v>0</v>
      </c>
      <c r="AV4084" s="57">
        <v>62.119999862</v>
      </c>
      <c r="AW4084" s="57">
        <v>4.185000016</v>
      </c>
      <c r="AX4084" s="57">
        <v>0</v>
      </c>
      <c r="AY4084" s="57">
        <v>0.21652885399999999</v>
      </c>
      <c r="AZ4084" s="57">
        <v>3.5517074000000003E-2</v>
      </c>
      <c r="BA4084" s="57">
        <v>0</v>
      </c>
      <c r="BB4084" s="57">
        <v>0.25204592799999997</v>
      </c>
      <c r="BC4084" s="57">
        <v>0</v>
      </c>
      <c r="BD4084" s="57">
        <v>0</v>
      </c>
      <c r="BE4084" s="57">
        <v>0</v>
      </c>
      <c r="BF4084" s="57">
        <v>1.2658282E-2</v>
      </c>
      <c r="BG4084" s="57">
        <v>6.3011480000000003E-3</v>
      </c>
      <c r="BH4084" s="57">
        <v>1.8959430999999999E-2</v>
      </c>
      <c r="BI4084" s="57">
        <v>0</v>
      </c>
      <c r="BJ4084" s="57">
        <v>0</v>
      </c>
      <c r="BK4084" s="57">
        <v>0</v>
      </c>
      <c r="BL4084" s="57">
        <v>0</v>
      </c>
      <c r="BM4084" s="57">
        <v>0</v>
      </c>
      <c r="BN4084" s="57">
        <v>0</v>
      </c>
      <c r="BO4084" s="57">
        <v>0</v>
      </c>
      <c r="BP4084" s="57">
        <v>0.233086498</v>
      </c>
      <c r="BQ4084" s="57">
        <v>5.0502189999999999E-3</v>
      </c>
      <c r="BR4084" s="57">
        <v>8.4555100000000005E-4</v>
      </c>
      <c r="BS4084" s="57">
        <v>0.233086498</v>
      </c>
      <c r="BT4084" s="57">
        <v>5.0502189999999999E-3</v>
      </c>
      <c r="BU4084" s="57">
        <v>8.4555100000000005E-4</v>
      </c>
    </row>
    <row r="4085" spans="1:73" x14ac:dyDescent="0.25">
      <c r="A4085" s="57">
        <v>5</v>
      </c>
      <c r="B4085" s="57">
        <v>42285342160000</v>
      </c>
      <c r="C4085" s="57" t="s">
        <v>176</v>
      </c>
      <c r="D4085" s="57" t="s">
        <v>177</v>
      </c>
      <c r="E4085" s="57" t="s">
        <v>178</v>
      </c>
      <c r="F4085" s="57">
        <v>0</v>
      </c>
      <c r="G4085" s="57" t="s">
        <v>49</v>
      </c>
      <c r="H4085" s="57" t="s">
        <v>150</v>
      </c>
      <c r="I4085" s="57" t="s">
        <v>151</v>
      </c>
      <c r="J4085" s="57" t="s">
        <v>152</v>
      </c>
      <c r="K4085" s="57" t="s">
        <v>51</v>
      </c>
      <c r="L4085" s="57" t="s">
        <v>153</v>
      </c>
      <c r="M4085" s="57" t="s">
        <v>154</v>
      </c>
      <c r="N4085" s="57" t="s">
        <v>155</v>
      </c>
      <c r="P4085" s="57" t="s">
        <v>156</v>
      </c>
      <c r="Q4085" s="57" t="s">
        <v>157</v>
      </c>
      <c r="R4085" s="57" t="s">
        <v>158</v>
      </c>
      <c r="S4085" s="57" t="s">
        <v>159</v>
      </c>
      <c r="U4085" s="57" t="s">
        <v>160</v>
      </c>
      <c r="V4085" s="57" t="s">
        <v>160</v>
      </c>
      <c r="W4085" s="57" t="s">
        <v>160</v>
      </c>
      <c r="X4085" s="57" t="s">
        <v>160</v>
      </c>
      <c r="Y4085" s="57" t="s">
        <v>160</v>
      </c>
      <c r="Z4085" s="57" t="s">
        <v>160</v>
      </c>
      <c r="AA4085" s="57" t="s">
        <v>160</v>
      </c>
      <c r="AB4085" s="57" t="s">
        <v>160</v>
      </c>
      <c r="AC4085" s="57" t="s">
        <v>160</v>
      </c>
      <c r="AD4085" s="57" t="s">
        <v>160</v>
      </c>
      <c r="AE4085" s="57" t="s">
        <v>160</v>
      </c>
      <c r="AF4085" s="57" t="s">
        <v>160</v>
      </c>
      <c r="AG4085" s="57" t="s">
        <v>160</v>
      </c>
      <c r="AH4085" s="57" t="s">
        <v>160</v>
      </c>
      <c r="AI4085" s="57" t="s">
        <v>179</v>
      </c>
      <c r="AL4085" s="9">
        <v>60023</v>
      </c>
      <c r="AM4085" s="57">
        <v>48.526004960000002</v>
      </c>
      <c r="AN4085" s="57">
        <v>157.53268222099999</v>
      </c>
      <c r="AO4085" s="57">
        <v>7.9202575999999997E-2</v>
      </c>
      <c r="AP4085" s="57">
        <v>48.526004960000002</v>
      </c>
      <c r="AQ4085" s="57">
        <v>118.149511666</v>
      </c>
      <c r="AR4085" s="57">
        <v>0</v>
      </c>
      <c r="AS4085" s="57">
        <v>3.5768520000000002E-3</v>
      </c>
      <c r="AT4085" s="57">
        <v>8.7088010000000004E-3</v>
      </c>
      <c r="AU4085" s="57">
        <v>0</v>
      </c>
      <c r="AV4085" s="57">
        <v>62.119999933000003</v>
      </c>
      <c r="AW4085" s="57">
        <v>4.1849999789999996</v>
      </c>
      <c r="AX4085" s="57">
        <v>0</v>
      </c>
      <c r="AY4085" s="57">
        <v>0.22219403500000001</v>
      </c>
      <c r="AZ4085" s="57">
        <v>3.6446329999999999E-2</v>
      </c>
      <c r="BA4085" s="57">
        <v>0</v>
      </c>
      <c r="BB4085" s="57">
        <v>0.25864036600000001</v>
      </c>
      <c r="BC4085" s="57">
        <v>0</v>
      </c>
      <c r="BD4085" s="57">
        <v>0</v>
      </c>
      <c r="BE4085" s="57">
        <v>0</v>
      </c>
      <c r="BF4085" s="57">
        <v>1.2989469E-2</v>
      </c>
      <c r="BG4085" s="57">
        <v>6.466009E-3</v>
      </c>
      <c r="BH4085" s="57">
        <v>1.9455477999999998E-2</v>
      </c>
      <c r="BI4085" s="57">
        <v>0</v>
      </c>
      <c r="BJ4085" s="57">
        <v>0</v>
      </c>
      <c r="BK4085" s="57">
        <v>0</v>
      </c>
      <c r="BL4085" s="57">
        <v>0</v>
      </c>
      <c r="BM4085" s="57">
        <v>0</v>
      </c>
      <c r="BN4085" s="57">
        <v>0</v>
      </c>
      <c r="BO4085" s="57">
        <v>0</v>
      </c>
      <c r="BP4085" s="57">
        <v>0.23918488700000001</v>
      </c>
      <c r="BQ4085" s="57">
        <v>5.1405979999999997E-3</v>
      </c>
      <c r="BR4085" s="57">
        <v>8.5744200000000003E-4</v>
      </c>
      <c r="BS4085" s="57">
        <v>0.23918488700000001</v>
      </c>
      <c r="BT4085" s="57">
        <v>5.1405979999999997E-3</v>
      </c>
      <c r="BU4085" s="57">
        <v>8.5744200000000003E-4</v>
      </c>
    </row>
    <row r="4086" spans="1:73" x14ac:dyDescent="0.25">
      <c r="A4086" s="57">
        <v>5</v>
      </c>
      <c r="B4086" s="57">
        <v>42285342160000</v>
      </c>
      <c r="C4086" s="57" t="s">
        <v>176</v>
      </c>
      <c r="D4086" s="57" t="s">
        <v>177</v>
      </c>
      <c r="E4086" s="57" t="s">
        <v>178</v>
      </c>
      <c r="F4086" s="57">
        <v>0</v>
      </c>
      <c r="G4086" s="57" t="s">
        <v>49</v>
      </c>
      <c r="H4086" s="57" t="s">
        <v>150</v>
      </c>
      <c r="I4086" s="57" t="s">
        <v>151</v>
      </c>
      <c r="J4086" s="57" t="s">
        <v>152</v>
      </c>
      <c r="K4086" s="57" t="s">
        <v>51</v>
      </c>
      <c r="L4086" s="57" t="s">
        <v>153</v>
      </c>
      <c r="M4086" s="57" t="s">
        <v>154</v>
      </c>
      <c r="N4086" s="57" t="s">
        <v>155</v>
      </c>
      <c r="P4086" s="57" t="s">
        <v>156</v>
      </c>
      <c r="Q4086" s="57" t="s">
        <v>157</v>
      </c>
      <c r="R4086" s="57" t="s">
        <v>158</v>
      </c>
      <c r="S4086" s="57" t="s">
        <v>159</v>
      </c>
      <c r="U4086" s="57" t="s">
        <v>160</v>
      </c>
      <c r="V4086" s="57" t="s">
        <v>160</v>
      </c>
      <c r="W4086" s="57" t="s">
        <v>160</v>
      </c>
      <c r="X4086" s="57" t="s">
        <v>160</v>
      </c>
      <c r="Y4086" s="57" t="s">
        <v>160</v>
      </c>
      <c r="Z4086" s="57" t="s">
        <v>160</v>
      </c>
      <c r="AA4086" s="57" t="s">
        <v>160</v>
      </c>
      <c r="AB4086" s="57" t="s">
        <v>160</v>
      </c>
      <c r="AC4086" s="57" t="s">
        <v>160</v>
      </c>
      <c r="AD4086" s="57" t="s">
        <v>160</v>
      </c>
      <c r="AE4086" s="57" t="s">
        <v>160</v>
      </c>
      <c r="AF4086" s="57" t="s">
        <v>160</v>
      </c>
      <c r="AG4086" s="57" t="s">
        <v>160</v>
      </c>
      <c r="AH4086" s="57" t="s">
        <v>160</v>
      </c>
      <c r="AI4086" s="57" t="s">
        <v>179</v>
      </c>
      <c r="AL4086" s="9">
        <v>60054</v>
      </c>
      <c r="AM4086" s="57">
        <v>46.634804889999998</v>
      </c>
      <c r="AN4086" s="57">
        <v>151.39317372599999</v>
      </c>
      <c r="AO4086" s="57">
        <v>7.6115820000000001E-2</v>
      </c>
      <c r="AP4086" s="57">
        <v>46.634804889999998</v>
      </c>
      <c r="AQ4086" s="57">
        <v>113.544880295</v>
      </c>
      <c r="AR4086" s="57">
        <v>0</v>
      </c>
      <c r="AS4086" s="57">
        <v>3.4374509999999998E-3</v>
      </c>
      <c r="AT4086" s="57">
        <v>8.3693929999999993E-3</v>
      </c>
      <c r="AU4086" s="57">
        <v>0</v>
      </c>
      <c r="AV4086" s="57">
        <v>62.119999964999998</v>
      </c>
      <c r="AW4086" s="57">
        <v>4.1850000349999998</v>
      </c>
      <c r="AX4086" s="57">
        <v>0</v>
      </c>
      <c r="AY4086" s="57">
        <v>0.213534485</v>
      </c>
      <c r="AZ4086" s="57">
        <v>3.502591E-2</v>
      </c>
      <c r="BA4086" s="57">
        <v>0</v>
      </c>
      <c r="BB4086" s="57">
        <v>0.24856039499999999</v>
      </c>
      <c r="BC4086" s="57">
        <v>0</v>
      </c>
      <c r="BD4086" s="57">
        <v>0</v>
      </c>
      <c r="BE4086" s="57">
        <v>0</v>
      </c>
      <c r="BF4086" s="57">
        <v>1.2483232E-2</v>
      </c>
      <c r="BG4086" s="57">
        <v>6.2140099999999998E-3</v>
      </c>
      <c r="BH4086" s="57">
        <v>1.8697241E-2</v>
      </c>
      <c r="BI4086" s="57">
        <v>0</v>
      </c>
      <c r="BJ4086" s="57">
        <v>0</v>
      </c>
      <c r="BK4086" s="57">
        <v>0</v>
      </c>
      <c r="BL4086" s="57">
        <v>0</v>
      </c>
      <c r="BM4086" s="57">
        <v>0</v>
      </c>
      <c r="BN4086" s="57">
        <v>0</v>
      </c>
      <c r="BO4086" s="57">
        <v>0</v>
      </c>
      <c r="BP4086" s="57">
        <v>0.22986315399999999</v>
      </c>
      <c r="BQ4086" s="57">
        <v>4.9017310000000003E-3</v>
      </c>
      <c r="BR4086" s="57">
        <v>8.1461999999999995E-4</v>
      </c>
      <c r="BS4086" s="57">
        <v>0.22986315399999999</v>
      </c>
      <c r="BT4086" s="57">
        <v>4.9017310000000003E-3</v>
      </c>
      <c r="BU4086" s="57">
        <v>8.1461999999999995E-4</v>
      </c>
    </row>
    <row r="4087" spans="1:73" x14ac:dyDescent="0.25">
      <c r="A4087" s="57">
        <v>5</v>
      </c>
      <c r="B4087" s="57">
        <v>42285342160000</v>
      </c>
      <c r="C4087" s="57" t="s">
        <v>176</v>
      </c>
      <c r="D4087" s="57" t="s">
        <v>177</v>
      </c>
      <c r="E4087" s="57" t="s">
        <v>178</v>
      </c>
      <c r="F4087" s="57">
        <v>0</v>
      </c>
      <c r="G4087" s="57" t="s">
        <v>49</v>
      </c>
      <c r="H4087" s="57" t="s">
        <v>150</v>
      </c>
      <c r="I4087" s="57" t="s">
        <v>151</v>
      </c>
      <c r="J4087" s="57" t="s">
        <v>152</v>
      </c>
      <c r="K4087" s="57" t="s">
        <v>51</v>
      </c>
      <c r="L4087" s="57" t="s">
        <v>153</v>
      </c>
      <c r="M4087" s="57" t="s">
        <v>154</v>
      </c>
      <c r="N4087" s="57" t="s">
        <v>155</v>
      </c>
      <c r="P4087" s="57" t="s">
        <v>156</v>
      </c>
      <c r="Q4087" s="57" t="s">
        <v>157</v>
      </c>
      <c r="R4087" s="57" t="s">
        <v>158</v>
      </c>
      <c r="S4087" s="57" t="s">
        <v>159</v>
      </c>
      <c r="U4087" s="57" t="s">
        <v>160</v>
      </c>
      <c r="V4087" s="57" t="s">
        <v>160</v>
      </c>
      <c r="W4087" s="57" t="s">
        <v>160</v>
      </c>
      <c r="X4087" s="57" t="s">
        <v>160</v>
      </c>
      <c r="Y4087" s="57" t="s">
        <v>160</v>
      </c>
      <c r="Z4087" s="57" t="s">
        <v>160</v>
      </c>
      <c r="AA4087" s="57" t="s">
        <v>160</v>
      </c>
      <c r="AB4087" s="57" t="s">
        <v>160</v>
      </c>
      <c r="AC4087" s="57" t="s">
        <v>160</v>
      </c>
      <c r="AD4087" s="57" t="s">
        <v>160</v>
      </c>
      <c r="AE4087" s="57" t="s">
        <v>160</v>
      </c>
      <c r="AF4087" s="57" t="s">
        <v>160</v>
      </c>
      <c r="AG4087" s="57" t="s">
        <v>160</v>
      </c>
      <c r="AH4087" s="57" t="s">
        <v>160</v>
      </c>
      <c r="AI4087" s="57" t="s">
        <v>179</v>
      </c>
      <c r="AL4087" s="9">
        <v>60084</v>
      </c>
      <c r="AM4087" s="57">
        <v>47.854940790000001</v>
      </c>
      <c r="AN4087" s="57">
        <v>155.35416909700001</v>
      </c>
      <c r="AO4087" s="57">
        <v>7.8107285999999998E-2</v>
      </c>
      <c r="AP4087" s="57">
        <v>47.854940790000001</v>
      </c>
      <c r="AQ4087" s="57">
        <v>116.51562682300001</v>
      </c>
      <c r="AR4087" s="57">
        <v>0</v>
      </c>
      <c r="AS4087" s="57">
        <v>3.5273879999999998E-3</v>
      </c>
      <c r="AT4087" s="57">
        <v>8.5883669999999995E-3</v>
      </c>
      <c r="AU4087" s="57">
        <v>0</v>
      </c>
      <c r="AV4087" s="57">
        <v>62.120000124999997</v>
      </c>
      <c r="AW4087" s="57">
        <v>4.1850000119999997</v>
      </c>
      <c r="AX4087" s="57">
        <v>0</v>
      </c>
      <c r="AY4087" s="57">
        <v>0.21912132300000001</v>
      </c>
      <c r="AZ4087" s="57">
        <v>3.5942315000000002E-2</v>
      </c>
      <c r="BA4087" s="57">
        <v>0</v>
      </c>
      <c r="BB4087" s="57">
        <v>0.25506363799999998</v>
      </c>
      <c r="BC4087" s="57">
        <v>0</v>
      </c>
      <c r="BD4087" s="57">
        <v>0</v>
      </c>
      <c r="BE4087" s="57">
        <v>0</v>
      </c>
      <c r="BF4087" s="57">
        <v>1.2809838E-2</v>
      </c>
      <c r="BG4087" s="57">
        <v>6.376591E-3</v>
      </c>
      <c r="BH4087" s="57">
        <v>1.9186429000000001E-2</v>
      </c>
      <c r="BI4087" s="57">
        <v>0</v>
      </c>
      <c r="BJ4087" s="57">
        <v>0</v>
      </c>
      <c r="BK4087" s="57">
        <v>0</v>
      </c>
      <c r="BL4087" s="57">
        <v>0</v>
      </c>
      <c r="BM4087" s="57">
        <v>0</v>
      </c>
      <c r="BN4087" s="57">
        <v>0</v>
      </c>
      <c r="BO4087" s="57">
        <v>0</v>
      </c>
      <c r="BP4087" s="57">
        <v>0.235877209</v>
      </c>
      <c r="BQ4087" s="57">
        <v>4.9894529999999996E-3</v>
      </c>
      <c r="BR4087" s="57">
        <v>8.2607600000000002E-4</v>
      </c>
      <c r="BS4087" s="57">
        <v>0.235877209</v>
      </c>
      <c r="BT4087" s="57">
        <v>4.9894529999999996E-3</v>
      </c>
      <c r="BU4087" s="57">
        <v>8.2607600000000002E-4</v>
      </c>
    </row>
    <row r="4088" spans="1:73" x14ac:dyDescent="0.25">
      <c r="A4088" s="57">
        <v>5</v>
      </c>
      <c r="B4088" s="57">
        <v>42285342160000</v>
      </c>
      <c r="C4088" s="57" t="s">
        <v>176</v>
      </c>
      <c r="D4088" s="57" t="s">
        <v>177</v>
      </c>
      <c r="E4088" s="57" t="s">
        <v>178</v>
      </c>
      <c r="F4088" s="57">
        <v>0</v>
      </c>
      <c r="G4088" s="57" t="s">
        <v>49</v>
      </c>
      <c r="H4088" s="57" t="s">
        <v>150</v>
      </c>
      <c r="I4088" s="57" t="s">
        <v>151</v>
      </c>
      <c r="J4088" s="57" t="s">
        <v>152</v>
      </c>
      <c r="K4088" s="57" t="s">
        <v>51</v>
      </c>
      <c r="L4088" s="57" t="s">
        <v>153</v>
      </c>
      <c r="M4088" s="57" t="s">
        <v>154</v>
      </c>
      <c r="N4088" s="57" t="s">
        <v>155</v>
      </c>
      <c r="P4088" s="57" t="s">
        <v>156</v>
      </c>
      <c r="Q4088" s="57" t="s">
        <v>157</v>
      </c>
      <c r="R4088" s="57" t="s">
        <v>158</v>
      </c>
      <c r="S4088" s="57" t="s">
        <v>159</v>
      </c>
      <c r="U4088" s="57" t="s">
        <v>160</v>
      </c>
      <c r="V4088" s="57" t="s">
        <v>160</v>
      </c>
      <c r="W4088" s="57" t="s">
        <v>160</v>
      </c>
      <c r="X4088" s="57" t="s">
        <v>160</v>
      </c>
      <c r="Y4088" s="57" t="s">
        <v>160</v>
      </c>
      <c r="Z4088" s="57" t="s">
        <v>160</v>
      </c>
      <c r="AA4088" s="57" t="s">
        <v>160</v>
      </c>
      <c r="AB4088" s="57" t="s">
        <v>160</v>
      </c>
      <c r="AC4088" s="57" t="s">
        <v>160</v>
      </c>
      <c r="AD4088" s="57" t="s">
        <v>160</v>
      </c>
      <c r="AE4088" s="57" t="s">
        <v>160</v>
      </c>
      <c r="AF4088" s="57" t="s">
        <v>160</v>
      </c>
      <c r="AG4088" s="57" t="s">
        <v>160</v>
      </c>
      <c r="AH4088" s="57" t="s">
        <v>160</v>
      </c>
      <c r="AI4088" s="57" t="s">
        <v>179</v>
      </c>
      <c r="AL4088" s="9">
        <v>60115</v>
      </c>
      <c r="AM4088" s="57">
        <v>47.517472706</v>
      </c>
      <c r="AN4088" s="57">
        <v>154.25862759500001</v>
      </c>
      <c r="AO4088" s="57">
        <v>7.7556481999999996E-2</v>
      </c>
      <c r="AP4088" s="57">
        <v>47.517472706</v>
      </c>
      <c r="AQ4088" s="57">
        <v>115.69397069599999</v>
      </c>
      <c r="AR4088" s="57">
        <v>0</v>
      </c>
      <c r="AS4088" s="57">
        <v>3.5025130000000001E-3</v>
      </c>
      <c r="AT4088" s="57">
        <v>8.5278030000000005E-3</v>
      </c>
      <c r="AU4088" s="57">
        <v>0</v>
      </c>
      <c r="AV4088" s="57">
        <v>62.120000126000001</v>
      </c>
      <c r="AW4088" s="57">
        <v>4.1850000520000004</v>
      </c>
      <c r="AX4088" s="57">
        <v>0</v>
      </c>
      <c r="AY4088" s="57">
        <v>0.21757610199999999</v>
      </c>
      <c r="AZ4088" s="57">
        <v>3.5688853999999999E-2</v>
      </c>
      <c r="BA4088" s="57">
        <v>0</v>
      </c>
      <c r="BB4088" s="57">
        <v>0.25326495599999999</v>
      </c>
      <c r="BC4088" s="57">
        <v>0</v>
      </c>
      <c r="BD4088" s="57">
        <v>0</v>
      </c>
      <c r="BE4088" s="57">
        <v>0</v>
      </c>
      <c r="BF4088" s="57">
        <v>1.2719505000000001E-2</v>
      </c>
      <c r="BG4088" s="57">
        <v>6.3316240000000001E-3</v>
      </c>
      <c r="BH4088" s="57">
        <v>1.9051128000000001E-2</v>
      </c>
      <c r="BI4088" s="57">
        <v>0</v>
      </c>
      <c r="BJ4088" s="57">
        <v>0</v>
      </c>
      <c r="BK4088" s="57">
        <v>0</v>
      </c>
      <c r="BL4088" s="57">
        <v>0</v>
      </c>
      <c r="BM4088" s="57">
        <v>0</v>
      </c>
      <c r="BN4088" s="57">
        <v>0</v>
      </c>
      <c r="BO4088" s="57">
        <v>0</v>
      </c>
      <c r="BP4088" s="57">
        <v>0.23421382800000001</v>
      </c>
      <c r="BQ4088" s="57">
        <v>4.9143529999999998E-3</v>
      </c>
      <c r="BR4088" s="57">
        <v>8.1057799999999995E-4</v>
      </c>
      <c r="BS4088" s="57">
        <v>0.23421382800000001</v>
      </c>
      <c r="BT4088" s="57">
        <v>4.9143529999999998E-3</v>
      </c>
      <c r="BU4088" s="57">
        <v>8.1057799999999995E-4</v>
      </c>
    </row>
    <row r="4089" spans="1:73" x14ac:dyDescent="0.25">
      <c r="A4089" s="57">
        <v>5</v>
      </c>
      <c r="B4089" s="57">
        <v>42285342160000</v>
      </c>
      <c r="C4089" s="57" t="s">
        <v>176</v>
      </c>
      <c r="D4089" s="57" t="s">
        <v>177</v>
      </c>
      <c r="E4089" s="57" t="s">
        <v>178</v>
      </c>
      <c r="F4089" s="57">
        <v>0</v>
      </c>
      <c r="G4089" s="57" t="s">
        <v>49</v>
      </c>
      <c r="H4089" s="57" t="s">
        <v>150</v>
      </c>
      <c r="I4089" s="57" t="s">
        <v>151</v>
      </c>
      <c r="J4089" s="57" t="s">
        <v>152</v>
      </c>
      <c r="K4089" s="57" t="s">
        <v>51</v>
      </c>
      <c r="L4089" s="57" t="s">
        <v>153</v>
      </c>
      <c r="M4089" s="57" t="s">
        <v>154</v>
      </c>
      <c r="N4089" s="57" t="s">
        <v>155</v>
      </c>
      <c r="P4089" s="57" t="s">
        <v>156</v>
      </c>
      <c r="Q4089" s="57" t="s">
        <v>157</v>
      </c>
      <c r="R4089" s="57" t="s">
        <v>158</v>
      </c>
      <c r="S4089" s="57" t="s">
        <v>159</v>
      </c>
      <c r="U4089" s="57" t="s">
        <v>160</v>
      </c>
      <c r="V4089" s="57" t="s">
        <v>160</v>
      </c>
      <c r="W4089" s="57" t="s">
        <v>160</v>
      </c>
      <c r="X4089" s="57" t="s">
        <v>160</v>
      </c>
      <c r="Y4089" s="57" t="s">
        <v>160</v>
      </c>
      <c r="Z4089" s="57" t="s">
        <v>160</v>
      </c>
      <c r="AA4089" s="57" t="s">
        <v>160</v>
      </c>
      <c r="AB4089" s="57" t="s">
        <v>160</v>
      </c>
      <c r="AC4089" s="57" t="s">
        <v>160</v>
      </c>
      <c r="AD4089" s="57" t="s">
        <v>160</v>
      </c>
      <c r="AE4089" s="57" t="s">
        <v>160</v>
      </c>
      <c r="AF4089" s="57" t="s">
        <v>160</v>
      </c>
      <c r="AG4089" s="57" t="s">
        <v>160</v>
      </c>
      <c r="AH4089" s="57" t="s">
        <v>160</v>
      </c>
      <c r="AI4089" s="57" t="s">
        <v>179</v>
      </c>
      <c r="AL4089" s="9">
        <v>60146</v>
      </c>
      <c r="AM4089" s="57">
        <v>45.665578082000003</v>
      </c>
      <c r="AN4089" s="57">
        <v>148.24671856699999</v>
      </c>
      <c r="AO4089" s="57">
        <v>7.4533878999999997E-2</v>
      </c>
      <c r="AP4089" s="57">
        <v>45.665578082000003</v>
      </c>
      <c r="AQ4089" s="57">
        <v>111.185038925</v>
      </c>
      <c r="AR4089" s="57">
        <v>0</v>
      </c>
      <c r="AS4089" s="57">
        <v>3.36601E-3</v>
      </c>
      <c r="AT4089" s="57">
        <v>8.1954490000000005E-3</v>
      </c>
      <c r="AU4089" s="57">
        <v>0</v>
      </c>
      <c r="AV4089" s="57">
        <v>62.119999941000003</v>
      </c>
      <c r="AW4089" s="57">
        <v>4.1849999919999998</v>
      </c>
      <c r="AX4089" s="57">
        <v>0</v>
      </c>
      <c r="AY4089" s="57">
        <v>0.209096526</v>
      </c>
      <c r="AZ4089" s="57">
        <v>3.4297954999999998E-2</v>
      </c>
      <c r="BA4089" s="57">
        <v>0</v>
      </c>
      <c r="BB4089" s="57">
        <v>0.243394481</v>
      </c>
      <c r="BC4089" s="57">
        <v>0</v>
      </c>
      <c r="BD4089" s="57">
        <v>0</v>
      </c>
      <c r="BE4089" s="57">
        <v>0</v>
      </c>
      <c r="BF4089" s="57">
        <v>1.2223787999999999E-2</v>
      </c>
      <c r="BG4089" s="57">
        <v>6.0848619999999999E-3</v>
      </c>
      <c r="BH4089" s="57">
        <v>1.8308649999999999E-2</v>
      </c>
      <c r="BI4089" s="57">
        <v>0</v>
      </c>
      <c r="BJ4089" s="57">
        <v>0</v>
      </c>
      <c r="BK4089" s="57">
        <v>0</v>
      </c>
      <c r="BL4089" s="57">
        <v>0</v>
      </c>
      <c r="BM4089" s="57">
        <v>0</v>
      </c>
      <c r="BN4089" s="57">
        <v>0</v>
      </c>
      <c r="BO4089" s="57">
        <v>0</v>
      </c>
      <c r="BP4089" s="57">
        <v>0.22508583099999999</v>
      </c>
      <c r="BQ4089" s="57">
        <v>4.6859989999999997E-3</v>
      </c>
      <c r="BR4089" s="57">
        <v>7.7009599999999995E-4</v>
      </c>
      <c r="BS4089" s="57">
        <v>0.22508583099999999</v>
      </c>
      <c r="BT4089" s="57">
        <v>4.6859989999999997E-3</v>
      </c>
      <c r="BU4089" s="57">
        <v>7.7009599999999995E-4</v>
      </c>
    </row>
    <row r="4090" spans="1:73" x14ac:dyDescent="0.25">
      <c r="A4090" s="57">
        <v>5</v>
      </c>
      <c r="B4090" s="57">
        <v>42285342160000</v>
      </c>
      <c r="C4090" s="57" t="s">
        <v>176</v>
      </c>
      <c r="D4090" s="57" t="s">
        <v>177</v>
      </c>
      <c r="E4090" s="57" t="s">
        <v>178</v>
      </c>
      <c r="F4090" s="57">
        <v>0</v>
      </c>
      <c r="G4090" s="57" t="s">
        <v>49</v>
      </c>
      <c r="H4090" s="57" t="s">
        <v>150</v>
      </c>
      <c r="I4090" s="57" t="s">
        <v>151</v>
      </c>
      <c r="J4090" s="57" t="s">
        <v>152</v>
      </c>
      <c r="K4090" s="57" t="s">
        <v>51</v>
      </c>
      <c r="L4090" s="57" t="s">
        <v>153</v>
      </c>
      <c r="M4090" s="57" t="s">
        <v>154</v>
      </c>
      <c r="N4090" s="57" t="s">
        <v>155</v>
      </c>
      <c r="P4090" s="57" t="s">
        <v>156</v>
      </c>
      <c r="Q4090" s="57" t="s">
        <v>157</v>
      </c>
      <c r="R4090" s="57" t="s">
        <v>158</v>
      </c>
      <c r="S4090" s="57" t="s">
        <v>159</v>
      </c>
      <c r="U4090" s="57" t="s">
        <v>160</v>
      </c>
      <c r="V4090" s="57" t="s">
        <v>160</v>
      </c>
      <c r="W4090" s="57" t="s">
        <v>160</v>
      </c>
      <c r="X4090" s="57" t="s">
        <v>160</v>
      </c>
      <c r="Y4090" s="57" t="s">
        <v>160</v>
      </c>
      <c r="Z4090" s="57" t="s">
        <v>160</v>
      </c>
      <c r="AA4090" s="57" t="s">
        <v>160</v>
      </c>
      <c r="AB4090" s="57" t="s">
        <v>160</v>
      </c>
      <c r="AC4090" s="57" t="s">
        <v>160</v>
      </c>
      <c r="AD4090" s="57" t="s">
        <v>160</v>
      </c>
      <c r="AE4090" s="57" t="s">
        <v>160</v>
      </c>
      <c r="AF4090" s="57" t="s">
        <v>160</v>
      </c>
      <c r="AG4090" s="57" t="s">
        <v>160</v>
      </c>
      <c r="AH4090" s="57" t="s">
        <v>160</v>
      </c>
      <c r="AI4090" s="57" t="s">
        <v>179</v>
      </c>
      <c r="AL4090" s="9">
        <v>60176</v>
      </c>
      <c r="AM4090" s="57">
        <v>46.860355488000003</v>
      </c>
      <c r="AN4090" s="57">
        <v>152.12539124099999</v>
      </c>
      <c r="AO4090" s="57">
        <v>7.6483956000000006E-2</v>
      </c>
      <c r="AP4090" s="57">
        <v>46.860355488000003</v>
      </c>
      <c r="AQ4090" s="57">
        <v>114.094043431</v>
      </c>
      <c r="AR4090" s="57">
        <v>0</v>
      </c>
      <c r="AS4090" s="57">
        <v>3.4540769999999998E-3</v>
      </c>
      <c r="AT4090" s="57">
        <v>8.4098720000000005E-3</v>
      </c>
      <c r="AU4090" s="57">
        <v>0</v>
      </c>
      <c r="AV4090" s="57">
        <v>62.119999931000002</v>
      </c>
      <c r="AW4090" s="57">
        <v>4.184999962</v>
      </c>
      <c r="AX4090" s="57">
        <v>0</v>
      </c>
      <c r="AY4090" s="57">
        <v>0.21456725099999999</v>
      </c>
      <c r="AZ4090" s="57">
        <v>3.5195313999999998E-2</v>
      </c>
      <c r="BA4090" s="57">
        <v>0</v>
      </c>
      <c r="BB4090" s="57">
        <v>0.24976256499999999</v>
      </c>
      <c r="BC4090" s="57">
        <v>0</v>
      </c>
      <c r="BD4090" s="57">
        <v>0</v>
      </c>
      <c r="BE4090" s="57">
        <v>0</v>
      </c>
      <c r="BF4090" s="57">
        <v>1.2543607E-2</v>
      </c>
      <c r="BG4090" s="57">
        <v>6.2440639999999997E-3</v>
      </c>
      <c r="BH4090" s="57">
        <v>1.8787670999999999E-2</v>
      </c>
      <c r="BI4090" s="57">
        <v>0</v>
      </c>
      <c r="BJ4090" s="57">
        <v>0</v>
      </c>
      <c r="BK4090" s="57">
        <v>0</v>
      </c>
      <c r="BL4090" s="57">
        <v>0</v>
      </c>
      <c r="BM4090" s="57">
        <v>0</v>
      </c>
      <c r="BN4090" s="57">
        <v>0</v>
      </c>
      <c r="BO4090" s="57">
        <v>0</v>
      </c>
      <c r="BP4090" s="57">
        <v>0.23097489399999999</v>
      </c>
      <c r="BQ4090" s="57">
        <v>4.7698610000000002E-3</v>
      </c>
      <c r="BR4090" s="57">
        <v>7.8092600000000004E-4</v>
      </c>
      <c r="BS4090" s="57">
        <v>0.23097489399999999</v>
      </c>
      <c r="BT4090" s="57">
        <v>4.7698610000000002E-3</v>
      </c>
      <c r="BU4090" s="57">
        <v>7.8092600000000004E-4</v>
      </c>
    </row>
    <row r="4091" spans="1:73" x14ac:dyDescent="0.25">
      <c r="A4091" s="57">
        <v>5</v>
      </c>
      <c r="B4091" s="57">
        <v>42285342160000</v>
      </c>
      <c r="C4091" s="57" t="s">
        <v>176</v>
      </c>
      <c r="D4091" s="57" t="s">
        <v>177</v>
      </c>
      <c r="E4091" s="57" t="s">
        <v>178</v>
      </c>
      <c r="F4091" s="57">
        <v>0</v>
      </c>
      <c r="G4091" s="57" t="s">
        <v>49</v>
      </c>
      <c r="H4091" s="57" t="s">
        <v>150</v>
      </c>
      <c r="I4091" s="57" t="s">
        <v>151</v>
      </c>
      <c r="J4091" s="57" t="s">
        <v>152</v>
      </c>
      <c r="K4091" s="57" t="s">
        <v>51</v>
      </c>
      <c r="L4091" s="57" t="s">
        <v>153</v>
      </c>
      <c r="M4091" s="57" t="s">
        <v>154</v>
      </c>
      <c r="N4091" s="57" t="s">
        <v>155</v>
      </c>
      <c r="P4091" s="57" t="s">
        <v>156</v>
      </c>
      <c r="Q4091" s="57" t="s">
        <v>157</v>
      </c>
      <c r="R4091" s="57" t="s">
        <v>158</v>
      </c>
      <c r="S4091" s="57" t="s">
        <v>159</v>
      </c>
      <c r="U4091" s="57" t="s">
        <v>160</v>
      </c>
      <c r="V4091" s="57" t="s">
        <v>160</v>
      </c>
      <c r="W4091" s="57" t="s">
        <v>160</v>
      </c>
      <c r="X4091" s="57" t="s">
        <v>160</v>
      </c>
      <c r="Y4091" s="57" t="s">
        <v>160</v>
      </c>
      <c r="Z4091" s="57" t="s">
        <v>160</v>
      </c>
      <c r="AA4091" s="57" t="s">
        <v>160</v>
      </c>
      <c r="AB4091" s="57" t="s">
        <v>160</v>
      </c>
      <c r="AC4091" s="57" t="s">
        <v>160</v>
      </c>
      <c r="AD4091" s="57" t="s">
        <v>160</v>
      </c>
      <c r="AE4091" s="57" t="s">
        <v>160</v>
      </c>
      <c r="AF4091" s="57" t="s">
        <v>160</v>
      </c>
      <c r="AG4091" s="57" t="s">
        <v>160</v>
      </c>
      <c r="AH4091" s="57" t="s">
        <v>160</v>
      </c>
      <c r="AI4091" s="57" t="s">
        <v>179</v>
      </c>
      <c r="AL4091" s="9">
        <v>60207</v>
      </c>
      <c r="AM4091" s="57">
        <v>45.034070640000003</v>
      </c>
      <c r="AN4091" s="57">
        <v>146.19662066000001</v>
      </c>
      <c r="AO4091" s="57">
        <v>7.3503153000000002E-2</v>
      </c>
      <c r="AP4091" s="57">
        <v>45.034070640000003</v>
      </c>
      <c r="AQ4091" s="57">
        <v>109.64746549500001</v>
      </c>
      <c r="AR4091" s="57">
        <v>0</v>
      </c>
      <c r="AS4091" s="57">
        <v>3.3194610000000001E-3</v>
      </c>
      <c r="AT4091" s="57">
        <v>8.0821150000000008E-3</v>
      </c>
      <c r="AU4091" s="57">
        <v>0</v>
      </c>
      <c r="AV4091" s="57">
        <v>62.119999903999997</v>
      </c>
      <c r="AW4091" s="57">
        <v>4.1849999660000003</v>
      </c>
      <c r="AX4091" s="57">
        <v>0</v>
      </c>
      <c r="AY4091" s="57">
        <v>0.206204939</v>
      </c>
      <c r="AZ4091" s="57">
        <v>3.3823649999999997E-2</v>
      </c>
      <c r="BA4091" s="57">
        <v>0</v>
      </c>
      <c r="BB4091" s="57">
        <v>0.24002858899999999</v>
      </c>
      <c r="BC4091" s="57">
        <v>0</v>
      </c>
      <c r="BD4091" s="57">
        <v>0</v>
      </c>
      <c r="BE4091" s="57">
        <v>0</v>
      </c>
      <c r="BF4091" s="57">
        <v>1.2054746E-2</v>
      </c>
      <c r="BG4091" s="57">
        <v>6.0007150000000002E-3</v>
      </c>
      <c r="BH4091" s="57">
        <v>1.8055460999999998E-2</v>
      </c>
      <c r="BI4091" s="57">
        <v>0</v>
      </c>
      <c r="BJ4091" s="57">
        <v>0</v>
      </c>
      <c r="BK4091" s="57">
        <v>0</v>
      </c>
      <c r="BL4091" s="57">
        <v>0</v>
      </c>
      <c r="BM4091" s="57">
        <v>0</v>
      </c>
      <c r="BN4091" s="57">
        <v>0</v>
      </c>
      <c r="BO4091" s="57">
        <v>0</v>
      </c>
      <c r="BP4091" s="57">
        <v>0.22197312799999999</v>
      </c>
      <c r="BQ4091" s="57">
        <v>4.5482200000000004E-3</v>
      </c>
      <c r="BR4091" s="57">
        <v>7.4192500000000005E-4</v>
      </c>
      <c r="BS4091" s="57">
        <v>0.22197312799999999</v>
      </c>
      <c r="BT4091" s="57">
        <v>4.5482200000000004E-3</v>
      </c>
      <c r="BU4091" s="57">
        <v>7.4192500000000005E-4</v>
      </c>
    </row>
    <row r="4092" spans="1:73" x14ac:dyDescent="0.25">
      <c r="A4092" s="57">
        <v>5</v>
      </c>
      <c r="B4092" s="57">
        <v>42285342160000</v>
      </c>
      <c r="C4092" s="57" t="s">
        <v>176</v>
      </c>
      <c r="D4092" s="57" t="s">
        <v>177</v>
      </c>
      <c r="E4092" s="57" t="s">
        <v>178</v>
      </c>
      <c r="F4092" s="57">
        <v>0</v>
      </c>
      <c r="G4092" s="57" t="s">
        <v>49</v>
      </c>
      <c r="H4092" s="57" t="s">
        <v>150</v>
      </c>
      <c r="I4092" s="57" t="s">
        <v>151</v>
      </c>
      <c r="J4092" s="57" t="s">
        <v>152</v>
      </c>
      <c r="K4092" s="57" t="s">
        <v>51</v>
      </c>
      <c r="L4092" s="57" t="s">
        <v>153</v>
      </c>
      <c r="M4092" s="57" t="s">
        <v>154</v>
      </c>
      <c r="N4092" s="57" t="s">
        <v>155</v>
      </c>
      <c r="P4092" s="57" t="s">
        <v>156</v>
      </c>
      <c r="Q4092" s="57" t="s">
        <v>157</v>
      </c>
      <c r="R4092" s="57" t="s">
        <v>158</v>
      </c>
      <c r="S4092" s="57" t="s">
        <v>159</v>
      </c>
      <c r="U4092" s="57" t="s">
        <v>160</v>
      </c>
      <c r="V4092" s="57" t="s">
        <v>160</v>
      </c>
      <c r="W4092" s="57" t="s">
        <v>160</v>
      </c>
      <c r="X4092" s="57" t="s">
        <v>160</v>
      </c>
      <c r="Y4092" s="57" t="s">
        <v>160</v>
      </c>
      <c r="Z4092" s="57" t="s">
        <v>160</v>
      </c>
      <c r="AA4092" s="57" t="s">
        <v>160</v>
      </c>
      <c r="AB4092" s="57" t="s">
        <v>160</v>
      </c>
      <c r="AC4092" s="57" t="s">
        <v>160</v>
      </c>
      <c r="AD4092" s="57" t="s">
        <v>160</v>
      </c>
      <c r="AE4092" s="57" t="s">
        <v>160</v>
      </c>
      <c r="AF4092" s="57" t="s">
        <v>160</v>
      </c>
      <c r="AG4092" s="57" t="s">
        <v>160</v>
      </c>
      <c r="AH4092" s="57" t="s">
        <v>160</v>
      </c>
      <c r="AI4092" s="57" t="s">
        <v>179</v>
      </c>
      <c r="AL4092" s="9">
        <v>60237</v>
      </c>
      <c r="AM4092" s="57">
        <v>46.212325516999996</v>
      </c>
      <c r="AN4092" s="57">
        <v>150.02165532699999</v>
      </c>
      <c r="AO4092" s="57">
        <v>7.5426262999999993E-2</v>
      </c>
      <c r="AP4092" s="57">
        <v>46.212325516999996</v>
      </c>
      <c r="AQ4092" s="57">
        <v>112.516241495</v>
      </c>
      <c r="AR4092" s="57">
        <v>0</v>
      </c>
      <c r="AS4092" s="57">
        <v>3.406311E-3</v>
      </c>
      <c r="AT4092" s="57">
        <v>8.2935720000000008E-3</v>
      </c>
      <c r="AU4092" s="57">
        <v>0</v>
      </c>
      <c r="AV4092" s="57">
        <v>62.119999905999997</v>
      </c>
      <c r="AW4092" s="57">
        <v>4.1850000219999997</v>
      </c>
      <c r="AX4092" s="57">
        <v>0</v>
      </c>
      <c r="AY4092" s="57">
        <v>0.21160000900000001</v>
      </c>
      <c r="AZ4092" s="57">
        <v>3.4708599E-2</v>
      </c>
      <c r="BA4092" s="57">
        <v>0</v>
      </c>
      <c r="BB4092" s="57">
        <v>0.24630860900000001</v>
      </c>
      <c r="BC4092" s="57">
        <v>0</v>
      </c>
      <c r="BD4092" s="57">
        <v>0</v>
      </c>
      <c r="BE4092" s="57">
        <v>0</v>
      </c>
      <c r="BF4092" s="57">
        <v>1.2370142000000001E-2</v>
      </c>
      <c r="BG4092" s="57">
        <v>6.1577150000000002E-3</v>
      </c>
      <c r="BH4092" s="57">
        <v>1.8527856999999998E-2</v>
      </c>
      <c r="BI4092" s="57">
        <v>0</v>
      </c>
      <c r="BJ4092" s="57">
        <v>0</v>
      </c>
      <c r="BK4092" s="57">
        <v>0</v>
      </c>
      <c r="BL4092" s="57">
        <v>0</v>
      </c>
      <c r="BM4092" s="57">
        <v>0</v>
      </c>
      <c r="BN4092" s="57">
        <v>0</v>
      </c>
      <c r="BO4092" s="57">
        <v>0</v>
      </c>
      <c r="BP4092" s="57">
        <v>0.227780751</v>
      </c>
      <c r="BQ4092" s="57">
        <v>4.6296159999999996E-3</v>
      </c>
      <c r="BR4092" s="57">
        <v>7.5235899999999997E-4</v>
      </c>
      <c r="BS4092" s="57">
        <v>0.227780751</v>
      </c>
      <c r="BT4092" s="57">
        <v>4.6296159999999996E-3</v>
      </c>
      <c r="BU4092" s="57">
        <v>7.5235899999999997E-4</v>
      </c>
    </row>
    <row r="4093" spans="1:73" x14ac:dyDescent="0.25">
      <c r="A4093" s="57">
        <v>5</v>
      </c>
      <c r="B4093" s="57">
        <v>42285342160000</v>
      </c>
      <c r="C4093" s="57" t="s">
        <v>176</v>
      </c>
      <c r="D4093" s="57" t="s">
        <v>177</v>
      </c>
      <c r="E4093" s="57" t="s">
        <v>178</v>
      </c>
      <c r="F4093" s="57">
        <v>0</v>
      </c>
      <c r="G4093" s="57" t="s">
        <v>49</v>
      </c>
      <c r="H4093" s="57" t="s">
        <v>150</v>
      </c>
      <c r="I4093" s="57" t="s">
        <v>151</v>
      </c>
      <c r="J4093" s="57" t="s">
        <v>152</v>
      </c>
      <c r="K4093" s="57" t="s">
        <v>51</v>
      </c>
      <c r="L4093" s="57" t="s">
        <v>153</v>
      </c>
      <c r="M4093" s="57" t="s">
        <v>154</v>
      </c>
      <c r="N4093" s="57" t="s">
        <v>155</v>
      </c>
      <c r="P4093" s="57" t="s">
        <v>156</v>
      </c>
      <c r="Q4093" s="57" t="s">
        <v>157</v>
      </c>
      <c r="R4093" s="57" t="s">
        <v>158</v>
      </c>
      <c r="S4093" s="57" t="s">
        <v>159</v>
      </c>
      <c r="U4093" s="57" t="s">
        <v>160</v>
      </c>
      <c r="V4093" s="57" t="s">
        <v>160</v>
      </c>
      <c r="W4093" s="57" t="s">
        <v>160</v>
      </c>
      <c r="X4093" s="57" t="s">
        <v>160</v>
      </c>
      <c r="Y4093" s="57" t="s">
        <v>160</v>
      </c>
      <c r="Z4093" s="57" t="s">
        <v>160</v>
      </c>
      <c r="AA4093" s="57" t="s">
        <v>160</v>
      </c>
      <c r="AB4093" s="57" t="s">
        <v>160</v>
      </c>
      <c r="AC4093" s="57" t="s">
        <v>160</v>
      </c>
      <c r="AD4093" s="57" t="s">
        <v>160</v>
      </c>
      <c r="AE4093" s="57" t="s">
        <v>160</v>
      </c>
      <c r="AF4093" s="57" t="s">
        <v>160</v>
      </c>
      <c r="AG4093" s="57" t="s">
        <v>160</v>
      </c>
      <c r="AH4093" s="57" t="s">
        <v>160</v>
      </c>
      <c r="AI4093" s="57" t="s">
        <v>179</v>
      </c>
      <c r="AL4093" s="9">
        <v>60268</v>
      </c>
      <c r="AM4093" s="57">
        <v>45.886440987</v>
      </c>
      <c r="AN4093" s="57">
        <v>148.963718159</v>
      </c>
      <c r="AO4093" s="57">
        <v>7.4894365000000004E-2</v>
      </c>
      <c r="AP4093" s="57">
        <v>45.886440987</v>
      </c>
      <c r="AQ4093" s="57">
        <v>111.722788619</v>
      </c>
      <c r="AR4093" s="57">
        <v>0</v>
      </c>
      <c r="AS4093" s="57">
        <v>3.38229E-3</v>
      </c>
      <c r="AT4093" s="57">
        <v>8.2350870000000003E-3</v>
      </c>
      <c r="AU4093" s="57">
        <v>0</v>
      </c>
      <c r="AV4093" s="57">
        <v>62.120000058999999</v>
      </c>
      <c r="AW4093" s="57">
        <v>4.1849999880000004</v>
      </c>
      <c r="AX4093" s="57">
        <v>0</v>
      </c>
      <c r="AY4093" s="57">
        <v>0.210107828</v>
      </c>
      <c r="AZ4093" s="57">
        <v>3.4463837999999997E-2</v>
      </c>
      <c r="BA4093" s="57">
        <v>0</v>
      </c>
      <c r="BB4093" s="57">
        <v>0.24457166599999999</v>
      </c>
      <c r="BC4093" s="57">
        <v>0</v>
      </c>
      <c r="BD4093" s="57">
        <v>0</v>
      </c>
      <c r="BE4093" s="57">
        <v>0</v>
      </c>
      <c r="BF4093" s="57">
        <v>1.2282909E-2</v>
      </c>
      <c r="BG4093" s="57">
        <v>6.1142920000000003E-3</v>
      </c>
      <c r="BH4093" s="57">
        <v>1.8397200999999998E-2</v>
      </c>
      <c r="BI4093" s="57">
        <v>0</v>
      </c>
      <c r="BJ4093" s="57">
        <v>0</v>
      </c>
      <c r="BK4093" s="57">
        <v>0</v>
      </c>
      <c r="BL4093" s="57">
        <v>0</v>
      </c>
      <c r="BM4093" s="57">
        <v>0</v>
      </c>
      <c r="BN4093" s="57">
        <v>0</v>
      </c>
      <c r="BO4093" s="57">
        <v>0</v>
      </c>
      <c r="BP4093" s="57">
        <v>0.22617446499999999</v>
      </c>
      <c r="BQ4093" s="57">
        <v>4.559932E-3</v>
      </c>
      <c r="BR4093" s="57">
        <v>7.3824399999999999E-4</v>
      </c>
      <c r="BS4093" s="57">
        <v>0.22617446499999999</v>
      </c>
      <c r="BT4093" s="57">
        <v>4.559932E-3</v>
      </c>
      <c r="BU4093" s="57">
        <v>7.3824399999999999E-4</v>
      </c>
    </row>
    <row r="4094" spans="1:73" x14ac:dyDescent="0.25">
      <c r="A4094" s="57">
        <v>5</v>
      </c>
      <c r="B4094" s="57">
        <v>42285342160000</v>
      </c>
      <c r="C4094" s="57" t="s">
        <v>176</v>
      </c>
      <c r="D4094" s="57" t="s">
        <v>177</v>
      </c>
      <c r="E4094" s="57" t="s">
        <v>178</v>
      </c>
      <c r="F4094" s="57">
        <v>0</v>
      </c>
      <c r="G4094" s="57" t="s">
        <v>49</v>
      </c>
      <c r="H4094" s="57" t="s">
        <v>150</v>
      </c>
      <c r="I4094" s="57" t="s">
        <v>151</v>
      </c>
      <c r="J4094" s="57" t="s">
        <v>152</v>
      </c>
      <c r="K4094" s="57" t="s">
        <v>51</v>
      </c>
      <c r="L4094" s="57" t="s">
        <v>153</v>
      </c>
      <c r="M4094" s="57" t="s">
        <v>154</v>
      </c>
      <c r="N4094" s="57" t="s">
        <v>155</v>
      </c>
      <c r="P4094" s="57" t="s">
        <v>156</v>
      </c>
      <c r="Q4094" s="57" t="s">
        <v>157</v>
      </c>
      <c r="R4094" s="57" t="s">
        <v>158</v>
      </c>
      <c r="S4094" s="57" t="s">
        <v>159</v>
      </c>
      <c r="U4094" s="57" t="s">
        <v>160</v>
      </c>
      <c r="V4094" s="57" t="s">
        <v>160</v>
      </c>
      <c r="W4094" s="57" t="s">
        <v>160</v>
      </c>
      <c r="X4094" s="57" t="s">
        <v>160</v>
      </c>
      <c r="Y4094" s="57" t="s">
        <v>160</v>
      </c>
      <c r="Z4094" s="57" t="s">
        <v>160</v>
      </c>
      <c r="AA4094" s="57" t="s">
        <v>160</v>
      </c>
      <c r="AB4094" s="57" t="s">
        <v>160</v>
      </c>
      <c r="AC4094" s="57" t="s">
        <v>160</v>
      </c>
      <c r="AD4094" s="57" t="s">
        <v>160</v>
      </c>
      <c r="AE4094" s="57" t="s">
        <v>160</v>
      </c>
      <c r="AF4094" s="57" t="s">
        <v>160</v>
      </c>
      <c r="AG4094" s="57" t="s">
        <v>160</v>
      </c>
      <c r="AH4094" s="57" t="s">
        <v>160</v>
      </c>
      <c r="AI4094" s="57" t="s">
        <v>179</v>
      </c>
      <c r="AL4094" s="9">
        <v>60299</v>
      </c>
      <c r="AM4094" s="57">
        <v>41.167624836999998</v>
      </c>
      <c r="AN4094" s="57">
        <v>133.64476153800001</v>
      </c>
      <c r="AO4094" s="57">
        <v>6.7192466000000006E-2</v>
      </c>
      <c r="AP4094" s="57">
        <v>41.167624836999998</v>
      </c>
      <c r="AQ4094" s="57">
        <v>100.233571154</v>
      </c>
      <c r="AR4094" s="57">
        <v>0</v>
      </c>
      <c r="AS4094" s="57">
        <v>3.034466E-3</v>
      </c>
      <c r="AT4094" s="57">
        <v>7.3882169999999999E-3</v>
      </c>
      <c r="AU4094" s="57">
        <v>0</v>
      </c>
      <c r="AV4094" s="57">
        <v>62.120000026</v>
      </c>
      <c r="AW4094" s="57">
        <v>4.1849999799999997</v>
      </c>
      <c r="AX4094" s="57">
        <v>0</v>
      </c>
      <c r="AY4094" s="57">
        <v>0.188501005</v>
      </c>
      <c r="AZ4094" s="57">
        <v>3.0919685999999998E-2</v>
      </c>
      <c r="BA4094" s="57">
        <v>0</v>
      </c>
      <c r="BB4094" s="57">
        <v>0.219420691</v>
      </c>
      <c r="BC4094" s="57">
        <v>0</v>
      </c>
      <c r="BD4094" s="57">
        <v>0</v>
      </c>
      <c r="BE4094" s="57">
        <v>0</v>
      </c>
      <c r="BF4094" s="57">
        <v>1.1019774E-2</v>
      </c>
      <c r="BG4094" s="57">
        <v>5.4855169999999997E-3</v>
      </c>
      <c r="BH4094" s="57">
        <v>1.6505290999999998E-2</v>
      </c>
      <c r="BI4094" s="57">
        <v>0</v>
      </c>
      <c r="BJ4094" s="57">
        <v>0</v>
      </c>
      <c r="BK4094" s="57">
        <v>0</v>
      </c>
      <c r="BL4094" s="57">
        <v>0</v>
      </c>
      <c r="BM4094" s="57">
        <v>0</v>
      </c>
      <c r="BN4094" s="57">
        <v>0</v>
      </c>
      <c r="BO4094" s="57">
        <v>0</v>
      </c>
      <c r="BP4094" s="57">
        <v>0.2029154</v>
      </c>
      <c r="BQ4094" s="57">
        <v>4.0612210000000003E-3</v>
      </c>
      <c r="BR4094" s="57">
        <v>6.5526699999999996E-4</v>
      </c>
      <c r="BS4094" s="57">
        <v>0.2029154</v>
      </c>
      <c r="BT4094" s="57">
        <v>4.0612210000000003E-3</v>
      </c>
      <c r="BU4094" s="57">
        <v>6.5526699999999996E-4</v>
      </c>
    </row>
    <row r="4095" spans="1:73" x14ac:dyDescent="0.25">
      <c r="A4095" s="57">
        <v>5</v>
      </c>
      <c r="B4095" s="57">
        <v>42285342160000</v>
      </c>
      <c r="C4095" s="57" t="s">
        <v>176</v>
      </c>
      <c r="D4095" s="57" t="s">
        <v>177</v>
      </c>
      <c r="E4095" s="57" t="s">
        <v>178</v>
      </c>
      <c r="F4095" s="57">
        <v>0</v>
      </c>
      <c r="G4095" s="57" t="s">
        <v>49</v>
      </c>
      <c r="H4095" s="57" t="s">
        <v>150</v>
      </c>
      <c r="I4095" s="57" t="s">
        <v>151</v>
      </c>
      <c r="J4095" s="57" t="s">
        <v>152</v>
      </c>
      <c r="K4095" s="57" t="s">
        <v>51</v>
      </c>
      <c r="L4095" s="57" t="s">
        <v>153</v>
      </c>
      <c r="M4095" s="57" t="s">
        <v>154</v>
      </c>
      <c r="N4095" s="57" t="s">
        <v>155</v>
      </c>
      <c r="P4095" s="57" t="s">
        <v>156</v>
      </c>
      <c r="Q4095" s="57" t="s">
        <v>157</v>
      </c>
      <c r="R4095" s="57" t="s">
        <v>158</v>
      </c>
      <c r="S4095" s="57" t="s">
        <v>159</v>
      </c>
      <c r="U4095" s="57" t="s">
        <v>160</v>
      </c>
      <c r="V4095" s="57" t="s">
        <v>160</v>
      </c>
      <c r="W4095" s="57" t="s">
        <v>160</v>
      </c>
      <c r="X4095" s="57" t="s">
        <v>160</v>
      </c>
      <c r="Y4095" s="57" t="s">
        <v>160</v>
      </c>
      <c r="Z4095" s="57" t="s">
        <v>160</v>
      </c>
      <c r="AA4095" s="57" t="s">
        <v>160</v>
      </c>
      <c r="AB4095" s="57" t="s">
        <v>160</v>
      </c>
      <c r="AC4095" s="57" t="s">
        <v>160</v>
      </c>
      <c r="AD4095" s="57" t="s">
        <v>160</v>
      </c>
      <c r="AE4095" s="57" t="s">
        <v>160</v>
      </c>
      <c r="AF4095" s="57" t="s">
        <v>160</v>
      </c>
      <c r="AG4095" s="57" t="s">
        <v>160</v>
      </c>
      <c r="AH4095" s="57" t="s">
        <v>160</v>
      </c>
      <c r="AI4095" s="57" t="s">
        <v>179</v>
      </c>
      <c r="AL4095" s="9">
        <v>60327</v>
      </c>
      <c r="AM4095" s="57">
        <v>45.272544734999997</v>
      </c>
      <c r="AN4095" s="57">
        <v>146.970792445</v>
      </c>
      <c r="AO4095" s="57">
        <v>7.3892383000000006E-2</v>
      </c>
      <c r="AP4095" s="57">
        <v>45.272544734999997</v>
      </c>
      <c r="AQ4095" s="57">
        <v>110.22809433400001</v>
      </c>
      <c r="AR4095" s="57">
        <v>0</v>
      </c>
      <c r="AS4095" s="57">
        <v>3.337039E-3</v>
      </c>
      <c r="AT4095" s="57">
        <v>8.1249129999999992E-3</v>
      </c>
      <c r="AU4095" s="57">
        <v>0</v>
      </c>
      <c r="AV4095" s="57">
        <v>62.120000095999998</v>
      </c>
      <c r="AW4095" s="57">
        <v>4.1850000119999997</v>
      </c>
      <c r="AX4095" s="57">
        <v>0</v>
      </c>
      <c r="AY4095" s="57">
        <v>0.20729687999999999</v>
      </c>
      <c r="AZ4095" s="57">
        <v>3.400276E-2</v>
      </c>
      <c r="BA4095" s="57">
        <v>0</v>
      </c>
      <c r="BB4095" s="57">
        <v>0.24129964000000001</v>
      </c>
      <c r="BC4095" s="57">
        <v>0</v>
      </c>
      <c r="BD4095" s="57">
        <v>0</v>
      </c>
      <c r="BE4095" s="57">
        <v>0</v>
      </c>
      <c r="BF4095" s="57">
        <v>1.2118581E-2</v>
      </c>
      <c r="BG4095" s="57">
        <v>6.0324910000000001E-3</v>
      </c>
      <c r="BH4095" s="57">
        <v>1.8151072000000001E-2</v>
      </c>
      <c r="BI4095" s="57">
        <v>0</v>
      </c>
      <c r="BJ4095" s="57">
        <v>0</v>
      </c>
      <c r="BK4095" s="57">
        <v>0</v>
      </c>
      <c r="BL4095" s="57">
        <v>0</v>
      </c>
      <c r="BM4095" s="57">
        <v>0</v>
      </c>
      <c r="BN4095" s="57">
        <v>0</v>
      </c>
      <c r="BO4095" s="57">
        <v>0</v>
      </c>
      <c r="BP4095" s="57">
        <v>0.22314856799999999</v>
      </c>
      <c r="BQ4095" s="57">
        <v>4.4301929999999998E-3</v>
      </c>
      <c r="BR4095" s="57">
        <v>7.1210800000000003E-4</v>
      </c>
      <c r="BS4095" s="57">
        <v>0.22314856799999999</v>
      </c>
      <c r="BT4095" s="57">
        <v>4.4301929999999998E-3</v>
      </c>
      <c r="BU4095" s="57">
        <v>7.1210800000000003E-4</v>
      </c>
    </row>
    <row r="4096" spans="1:73" x14ac:dyDescent="0.25">
      <c r="A4096" s="57">
        <v>5</v>
      </c>
      <c r="B4096" s="57">
        <v>42285342160000</v>
      </c>
      <c r="C4096" s="57" t="s">
        <v>176</v>
      </c>
      <c r="D4096" s="57" t="s">
        <v>177</v>
      </c>
      <c r="E4096" s="57" t="s">
        <v>178</v>
      </c>
      <c r="F4096" s="57">
        <v>0</v>
      </c>
      <c r="G4096" s="57" t="s">
        <v>49</v>
      </c>
      <c r="H4096" s="57" t="s">
        <v>150</v>
      </c>
      <c r="I4096" s="57" t="s">
        <v>151</v>
      </c>
      <c r="J4096" s="57" t="s">
        <v>152</v>
      </c>
      <c r="K4096" s="57" t="s">
        <v>51</v>
      </c>
      <c r="L4096" s="57" t="s">
        <v>153</v>
      </c>
      <c r="M4096" s="57" t="s">
        <v>154</v>
      </c>
      <c r="N4096" s="57" t="s">
        <v>155</v>
      </c>
      <c r="P4096" s="57" t="s">
        <v>156</v>
      </c>
      <c r="Q4096" s="57" t="s">
        <v>157</v>
      </c>
      <c r="R4096" s="57" t="s">
        <v>158</v>
      </c>
      <c r="S4096" s="57" t="s">
        <v>159</v>
      </c>
      <c r="U4096" s="57" t="s">
        <v>160</v>
      </c>
      <c r="V4096" s="57" t="s">
        <v>160</v>
      </c>
      <c r="W4096" s="57" t="s">
        <v>160</v>
      </c>
      <c r="X4096" s="57" t="s">
        <v>160</v>
      </c>
      <c r="Y4096" s="57" t="s">
        <v>160</v>
      </c>
      <c r="Z4096" s="57" t="s">
        <v>160</v>
      </c>
      <c r="AA4096" s="57" t="s">
        <v>160</v>
      </c>
      <c r="AB4096" s="57" t="s">
        <v>160</v>
      </c>
      <c r="AC4096" s="57" t="s">
        <v>160</v>
      </c>
      <c r="AD4096" s="57" t="s">
        <v>160</v>
      </c>
      <c r="AE4096" s="57" t="s">
        <v>160</v>
      </c>
      <c r="AF4096" s="57" t="s">
        <v>160</v>
      </c>
      <c r="AG4096" s="57" t="s">
        <v>160</v>
      </c>
      <c r="AH4096" s="57" t="s">
        <v>160</v>
      </c>
      <c r="AI4096" s="57" t="s">
        <v>179</v>
      </c>
      <c r="AL4096" s="9">
        <v>60358</v>
      </c>
      <c r="AM4096" s="57">
        <v>43.508141508000001</v>
      </c>
      <c r="AN4096" s="57">
        <v>141.24291162700001</v>
      </c>
      <c r="AO4096" s="57">
        <v>7.1012581000000005E-2</v>
      </c>
      <c r="AP4096" s="57">
        <v>43.508141508000001</v>
      </c>
      <c r="AQ4096" s="57">
        <v>105.93218372</v>
      </c>
      <c r="AR4096" s="57">
        <v>0</v>
      </c>
      <c r="AS4096" s="57">
        <v>3.2069849999999999E-3</v>
      </c>
      <c r="AT4096" s="57">
        <v>7.8082610000000004E-3</v>
      </c>
      <c r="AU4096" s="57">
        <v>0</v>
      </c>
      <c r="AV4096" s="57">
        <v>62.119999937999999</v>
      </c>
      <c r="AW4096" s="57">
        <v>4.1849999640000002</v>
      </c>
      <c r="AX4096" s="57">
        <v>0</v>
      </c>
      <c r="AY4096" s="57">
        <v>0.199217915</v>
      </c>
      <c r="AZ4096" s="57">
        <v>3.2677573000000001E-2</v>
      </c>
      <c r="BA4096" s="57">
        <v>0</v>
      </c>
      <c r="BB4096" s="57">
        <v>0.23189548800000001</v>
      </c>
      <c r="BC4096" s="57">
        <v>0</v>
      </c>
      <c r="BD4096" s="57">
        <v>0</v>
      </c>
      <c r="BE4096" s="57">
        <v>0</v>
      </c>
      <c r="BF4096" s="57">
        <v>1.1646284E-2</v>
      </c>
      <c r="BG4096" s="57">
        <v>5.7973870000000002E-3</v>
      </c>
      <c r="BH4096" s="57">
        <v>1.7443672E-2</v>
      </c>
      <c r="BI4096" s="57">
        <v>0</v>
      </c>
      <c r="BJ4096" s="57">
        <v>0</v>
      </c>
      <c r="BK4096" s="57">
        <v>0</v>
      </c>
      <c r="BL4096" s="57">
        <v>0</v>
      </c>
      <c r="BM4096" s="57">
        <v>0</v>
      </c>
      <c r="BN4096" s="57">
        <v>0</v>
      </c>
      <c r="BO4096" s="57">
        <v>0</v>
      </c>
      <c r="BP4096" s="57">
        <v>0.21445181699999999</v>
      </c>
      <c r="BQ4096" s="57">
        <v>4.2243360000000004E-3</v>
      </c>
      <c r="BR4096" s="57">
        <v>6.7654399999999995E-4</v>
      </c>
      <c r="BS4096" s="57">
        <v>0.21445181699999999</v>
      </c>
      <c r="BT4096" s="57">
        <v>4.2243360000000004E-3</v>
      </c>
      <c r="BU4096" s="57">
        <v>6.7654399999999995E-4</v>
      </c>
    </row>
    <row r="4097" spans="1:73" x14ac:dyDescent="0.25">
      <c r="A4097" s="57">
        <v>5</v>
      </c>
      <c r="B4097" s="57">
        <v>42285342160000</v>
      </c>
      <c r="C4097" s="57" t="s">
        <v>176</v>
      </c>
      <c r="D4097" s="57" t="s">
        <v>177</v>
      </c>
      <c r="E4097" s="57" t="s">
        <v>178</v>
      </c>
      <c r="F4097" s="57">
        <v>0</v>
      </c>
      <c r="G4097" s="57" t="s">
        <v>49</v>
      </c>
      <c r="H4097" s="57" t="s">
        <v>150</v>
      </c>
      <c r="I4097" s="57" t="s">
        <v>151</v>
      </c>
      <c r="J4097" s="57" t="s">
        <v>152</v>
      </c>
      <c r="K4097" s="57" t="s">
        <v>51</v>
      </c>
      <c r="L4097" s="57" t="s">
        <v>153</v>
      </c>
      <c r="M4097" s="57" t="s">
        <v>154</v>
      </c>
      <c r="N4097" s="57" t="s">
        <v>155</v>
      </c>
      <c r="P4097" s="57" t="s">
        <v>156</v>
      </c>
      <c r="Q4097" s="57" t="s">
        <v>157</v>
      </c>
      <c r="R4097" s="57" t="s">
        <v>158</v>
      </c>
      <c r="S4097" s="57" t="s">
        <v>159</v>
      </c>
      <c r="U4097" s="57" t="s">
        <v>160</v>
      </c>
      <c r="V4097" s="57" t="s">
        <v>160</v>
      </c>
      <c r="W4097" s="57" t="s">
        <v>160</v>
      </c>
      <c r="X4097" s="57" t="s">
        <v>160</v>
      </c>
      <c r="Y4097" s="57" t="s">
        <v>160</v>
      </c>
      <c r="Z4097" s="57" t="s">
        <v>160</v>
      </c>
      <c r="AA4097" s="57" t="s">
        <v>160</v>
      </c>
      <c r="AB4097" s="57" t="s">
        <v>160</v>
      </c>
      <c r="AC4097" s="57" t="s">
        <v>160</v>
      </c>
      <c r="AD4097" s="57" t="s">
        <v>160</v>
      </c>
      <c r="AE4097" s="57" t="s">
        <v>160</v>
      </c>
      <c r="AF4097" s="57" t="s">
        <v>160</v>
      </c>
      <c r="AG4097" s="57" t="s">
        <v>160</v>
      </c>
      <c r="AH4097" s="57" t="s">
        <v>160</v>
      </c>
      <c r="AI4097" s="57" t="s">
        <v>179</v>
      </c>
      <c r="AL4097" s="9">
        <v>60388</v>
      </c>
      <c r="AM4097" s="57">
        <v>44.646472535999997</v>
      </c>
      <c r="AN4097" s="57">
        <v>144.93833927</v>
      </c>
      <c r="AO4097" s="57">
        <v>7.2870528000000004E-2</v>
      </c>
      <c r="AP4097" s="57">
        <v>44.646472535999997</v>
      </c>
      <c r="AQ4097" s="57">
        <v>108.703754453</v>
      </c>
      <c r="AR4097" s="57">
        <v>0</v>
      </c>
      <c r="AS4097" s="57">
        <v>3.2908910000000002E-3</v>
      </c>
      <c r="AT4097" s="57">
        <v>8.0125539999999999E-3</v>
      </c>
      <c r="AU4097" s="57">
        <v>0</v>
      </c>
      <c r="AV4097" s="57">
        <v>62.120000023999999</v>
      </c>
      <c r="AW4097" s="57">
        <v>4.1849999389999999</v>
      </c>
      <c r="AX4097" s="57">
        <v>0</v>
      </c>
      <c r="AY4097" s="57">
        <v>0.20443017899999999</v>
      </c>
      <c r="AZ4097" s="57">
        <v>3.3532537000000001E-2</v>
      </c>
      <c r="BA4097" s="57">
        <v>0</v>
      </c>
      <c r="BB4097" s="57">
        <v>0.23796271699999999</v>
      </c>
      <c r="BC4097" s="57">
        <v>0</v>
      </c>
      <c r="BD4097" s="57">
        <v>0</v>
      </c>
      <c r="BE4097" s="57">
        <v>0</v>
      </c>
      <c r="BF4097" s="57">
        <v>1.1950994E-2</v>
      </c>
      <c r="BG4097" s="57">
        <v>5.9490680000000001E-3</v>
      </c>
      <c r="BH4097" s="57">
        <v>1.7900060999999998E-2</v>
      </c>
      <c r="BI4097" s="57">
        <v>0</v>
      </c>
      <c r="BJ4097" s="57">
        <v>0</v>
      </c>
      <c r="BK4097" s="57">
        <v>0</v>
      </c>
      <c r="BL4097" s="57">
        <v>0</v>
      </c>
      <c r="BM4097" s="57">
        <v>0</v>
      </c>
      <c r="BN4097" s="57">
        <v>0</v>
      </c>
      <c r="BO4097" s="57">
        <v>0</v>
      </c>
      <c r="BP4097" s="57">
        <v>0.220062655</v>
      </c>
      <c r="BQ4097" s="57">
        <v>4.2999350000000004E-3</v>
      </c>
      <c r="BR4097" s="57">
        <v>6.8605900000000004E-4</v>
      </c>
      <c r="BS4097" s="57">
        <v>0.220062655</v>
      </c>
      <c r="BT4097" s="57">
        <v>4.2999350000000004E-3</v>
      </c>
      <c r="BU4097" s="57">
        <v>6.8605900000000004E-4</v>
      </c>
    </row>
    <row r="4098" spans="1:73" x14ac:dyDescent="0.25">
      <c r="A4098" s="57">
        <v>5</v>
      </c>
      <c r="B4098" s="57">
        <v>42285342160000</v>
      </c>
      <c r="C4098" s="57" t="s">
        <v>176</v>
      </c>
      <c r="D4098" s="57" t="s">
        <v>177</v>
      </c>
      <c r="E4098" s="57" t="s">
        <v>178</v>
      </c>
      <c r="F4098" s="57">
        <v>0</v>
      </c>
      <c r="G4098" s="57" t="s">
        <v>49</v>
      </c>
      <c r="H4098" s="57" t="s">
        <v>150</v>
      </c>
      <c r="I4098" s="57" t="s">
        <v>151</v>
      </c>
      <c r="J4098" s="57" t="s">
        <v>152</v>
      </c>
      <c r="K4098" s="57" t="s">
        <v>51</v>
      </c>
      <c r="L4098" s="57" t="s">
        <v>153</v>
      </c>
      <c r="M4098" s="57" t="s">
        <v>154</v>
      </c>
      <c r="N4098" s="57" t="s">
        <v>155</v>
      </c>
      <c r="P4098" s="57" t="s">
        <v>156</v>
      </c>
      <c r="Q4098" s="57" t="s">
        <v>157</v>
      </c>
      <c r="R4098" s="57" t="s">
        <v>158</v>
      </c>
      <c r="S4098" s="57" t="s">
        <v>159</v>
      </c>
      <c r="U4098" s="57" t="s">
        <v>160</v>
      </c>
      <c r="V4098" s="57" t="s">
        <v>160</v>
      </c>
      <c r="W4098" s="57" t="s">
        <v>160</v>
      </c>
      <c r="X4098" s="57" t="s">
        <v>160</v>
      </c>
      <c r="Y4098" s="57" t="s">
        <v>160</v>
      </c>
      <c r="Z4098" s="57" t="s">
        <v>160</v>
      </c>
      <c r="AA4098" s="57" t="s">
        <v>160</v>
      </c>
      <c r="AB4098" s="57" t="s">
        <v>160</v>
      </c>
      <c r="AC4098" s="57" t="s">
        <v>160</v>
      </c>
      <c r="AD4098" s="57" t="s">
        <v>160</v>
      </c>
      <c r="AE4098" s="57" t="s">
        <v>160</v>
      </c>
      <c r="AF4098" s="57" t="s">
        <v>160</v>
      </c>
      <c r="AG4098" s="57" t="s">
        <v>160</v>
      </c>
      <c r="AH4098" s="57" t="s">
        <v>160</v>
      </c>
      <c r="AI4098" s="57" t="s">
        <v>179</v>
      </c>
      <c r="AL4098" s="9">
        <v>60419</v>
      </c>
      <c r="AM4098" s="57">
        <v>42.906469168999998</v>
      </c>
      <c r="AN4098" s="57">
        <v>139.28966908500001</v>
      </c>
      <c r="AO4098" s="57">
        <v>7.0030550999999996E-2</v>
      </c>
      <c r="AP4098" s="57">
        <v>42.906469168999998</v>
      </c>
      <c r="AQ4098" s="57">
        <v>104.46725181399999</v>
      </c>
      <c r="AR4098" s="57">
        <v>0</v>
      </c>
      <c r="AS4098" s="57">
        <v>3.1626359999999999E-3</v>
      </c>
      <c r="AT4098" s="57">
        <v>7.7002809999999998E-3</v>
      </c>
      <c r="AU4098" s="57">
        <v>0</v>
      </c>
      <c r="AV4098" s="57">
        <v>62.119999899</v>
      </c>
      <c r="AW4098" s="57">
        <v>4.1850000019999998</v>
      </c>
      <c r="AX4098" s="57">
        <v>0</v>
      </c>
      <c r="AY4098" s="57">
        <v>0.196462939</v>
      </c>
      <c r="AZ4098" s="57">
        <v>3.2225677000000001E-2</v>
      </c>
      <c r="BA4098" s="57">
        <v>0</v>
      </c>
      <c r="BB4098" s="57">
        <v>0.22868861500000001</v>
      </c>
      <c r="BC4098" s="57">
        <v>0</v>
      </c>
      <c r="BD4098" s="57">
        <v>0</v>
      </c>
      <c r="BE4098" s="57">
        <v>0</v>
      </c>
      <c r="BF4098" s="57">
        <v>1.1485228E-2</v>
      </c>
      <c r="BG4098" s="57">
        <v>5.7172150000000003E-3</v>
      </c>
      <c r="BH4098" s="57">
        <v>1.7202444000000001E-2</v>
      </c>
      <c r="BI4098" s="57">
        <v>0</v>
      </c>
      <c r="BJ4098" s="57">
        <v>0</v>
      </c>
      <c r="BK4098" s="57">
        <v>0</v>
      </c>
      <c r="BL4098" s="57">
        <v>0</v>
      </c>
      <c r="BM4098" s="57">
        <v>0</v>
      </c>
      <c r="BN4098" s="57">
        <v>0</v>
      </c>
      <c r="BO4098" s="57">
        <v>0</v>
      </c>
      <c r="BP4098" s="57">
        <v>0.211486171</v>
      </c>
      <c r="BQ4098" s="57">
        <v>4.1001309999999999E-3</v>
      </c>
      <c r="BR4098" s="57">
        <v>6.5179599999999995E-4</v>
      </c>
      <c r="BS4098" s="57">
        <v>0.211486171</v>
      </c>
      <c r="BT4098" s="57">
        <v>4.1001309999999999E-3</v>
      </c>
      <c r="BU4098" s="57">
        <v>6.5179599999999995E-4</v>
      </c>
    </row>
    <row r="4099" spans="1:73" x14ac:dyDescent="0.25">
      <c r="A4099" s="57">
        <v>5</v>
      </c>
      <c r="B4099" s="57">
        <v>42285342160000</v>
      </c>
      <c r="C4099" s="57" t="s">
        <v>176</v>
      </c>
      <c r="D4099" s="57" t="s">
        <v>177</v>
      </c>
      <c r="E4099" s="57" t="s">
        <v>178</v>
      </c>
      <c r="F4099" s="57">
        <v>0</v>
      </c>
      <c r="G4099" s="57" t="s">
        <v>49</v>
      </c>
      <c r="H4099" s="57" t="s">
        <v>150</v>
      </c>
      <c r="I4099" s="57" t="s">
        <v>151</v>
      </c>
      <c r="J4099" s="57" t="s">
        <v>152</v>
      </c>
      <c r="K4099" s="57" t="s">
        <v>51</v>
      </c>
      <c r="L4099" s="57" t="s">
        <v>153</v>
      </c>
      <c r="M4099" s="57" t="s">
        <v>154</v>
      </c>
      <c r="N4099" s="57" t="s">
        <v>155</v>
      </c>
      <c r="P4099" s="57" t="s">
        <v>156</v>
      </c>
      <c r="Q4099" s="57" t="s">
        <v>157</v>
      </c>
      <c r="R4099" s="57" t="s">
        <v>158</v>
      </c>
      <c r="S4099" s="57" t="s">
        <v>159</v>
      </c>
      <c r="U4099" s="57" t="s">
        <v>160</v>
      </c>
      <c r="V4099" s="57" t="s">
        <v>160</v>
      </c>
      <c r="W4099" s="57" t="s">
        <v>160</v>
      </c>
      <c r="X4099" s="57" t="s">
        <v>160</v>
      </c>
      <c r="Y4099" s="57" t="s">
        <v>160</v>
      </c>
      <c r="Z4099" s="57" t="s">
        <v>160</v>
      </c>
      <c r="AA4099" s="57" t="s">
        <v>160</v>
      </c>
      <c r="AB4099" s="57" t="s">
        <v>160</v>
      </c>
      <c r="AC4099" s="57" t="s">
        <v>160</v>
      </c>
      <c r="AD4099" s="57" t="s">
        <v>160</v>
      </c>
      <c r="AE4099" s="57" t="s">
        <v>160</v>
      </c>
      <c r="AF4099" s="57" t="s">
        <v>160</v>
      </c>
      <c r="AG4099" s="57" t="s">
        <v>160</v>
      </c>
      <c r="AH4099" s="57" t="s">
        <v>160</v>
      </c>
      <c r="AI4099" s="57" t="s">
        <v>179</v>
      </c>
      <c r="AL4099" s="9">
        <v>60449</v>
      </c>
      <c r="AM4099" s="57">
        <v>44.029058264</v>
      </c>
      <c r="AN4099" s="57">
        <v>142.93399280899999</v>
      </c>
      <c r="AO4099" s="57">
        <v>7.1862805000000002E-2</v>
      </c>
      <c r="AP4099" s="57">
        <v>44.029058264</v>
      </c>
      <c r="AQ4099" s="57">
        <v>107.20049460600001</v>
      </c>
      <c r="AR4099" s="57">
        <v>0</v>
      </c>
      <c r="AS4099" s="57">
        <v>3.2453820000000002E-3</v>
      </c>
      <c r="AT4099" s="57">
        <v>7.9017480000000001E-3</v>
      </c>
      <c r="AU4099" s="57">
        <v>0</v>
      </c>
      <c r="AV4099" s="57">
        <v>62.120000048999998</v>
      </c>
      <c r="AW4099" s="57">
        <v>4.1849999520000001</v>
      </c>
      <c r="AX4099" s="57">
        <v>0</v>
      </c>
      <c r="AY4099" s="57">
        <v>0.201603123</v>
      </c>
      <c r="AZ4099" s="57">
        <v>3.3068817E-2</v>
      </c>
      <c r="BA4099" s="57">
        <v>0</v>
      </c>
      <c r="BB4099" s="57">
        <v>0.23467194</v>
      </c>
      <c r="BC4099" s="57">
        <v>0</v>
      </c>
      <c r="BD4099" s="57">
        <v>0</v>
      </c>
      <c r="BE4099" s="57">
        <v>0</v>
      </c>
      <c r="BF4099" s="57">
        <v>1.1785723999999999E-2</v>
      </c>
      <c r="BG4099" s="57">
        <v>5.8667980000000003E-3</v>
      </c>
      <c r="BH4099" s="57">
        <v>1.7652522E-2</v>
      </c>
      <c r="BI4099" s="57">
        <v>0</v>
      </c>
      <c r="BJ4099" s="57">
        <v>0</v>
      </c>
      <c r="BK4099" s="57">
        <v>0</v>
      </c>
      <c r="BL4099" s="57">
        <v>0</v>
      </c>
      <c r="BM4099" s="57">
        <v>0</v>
      </c>
      <c r="BN4099" s="57">
        <v>0</v>
      </c>
      <c r="BO4099" s="57">
        <v>0</v>
      </c>
      <c r="BP4099" s="57">
        <v>0.21701941799999999</v>
      </c>
      <c r="BQ4099" s="57">
        <v>4.1735080000000003E-3</v>
      </c>
      <c r="BR4099" s="57">
        <v>6.6096199999999996E-4</v>
      </c>
      <c r="BS4099" s="57">
        <v>0.21701941799999999</v>
      </c>
      <c r="BT4099" s="57">
        <v>4.1735080000000003E-3</v>
      </c>
      <c r="BU4099" s="57">
        <v>6.6096199999999996E-4</v>
      </c>
    </row>
    <row r="4100" spans="1:73" x14ac:dyDescent="0.25">
      <c r="A4100" s="57">
        <v>5</v>
      </c>
      <c r="B4100" s="57">
        <v>42285342160000</v>
      </c>
      <c r="C4100" s="57" t="s">
        <v>176</v>
      </c>
      <c r="D4100" s="57" t="s">
        <v>177</v>
      </c>
      <c r="E4100" s="57" t="s">
        <v>178</v>
      </c>
      <c r="F4100" s="57">
        <v>0</v>
      </c>
      <c r="G4100" s="57" t="s">
        <v>49</v>
      </c>
      <c r="H4100" s="57" t="s">
        <v>150</v>
      </c>
      <c r="I4100" s="57" t="s">
        <v>151</v>
      </c>
      <c r="J4100" s="57" t="s">
        <v>152</v>
      </c>
      <c r="K4100" s="57" t="s">
        <v>51</v>
      </c>
      <c r="L4100" s="57" t="s">
        <v>153</v>
      </c>
      <c r="M4100" s="57" t="s">
        <v>154</v>
      </c>
      <c r="N4100" s="57" t="s">
        <v>155</v>
      </c>
      <c r="P4100" s="57" t="s">
        <v>156</v>
      </c>
      <c r="Q4100" s="57" t="s">
        <v>157</v>
      </c>
      <c r="R4100" s="57" t="s">
        <v>158</v>
      </c>
      <c r="S4100" s="57" t="s">
        <v>159</v>
      </c>
      <c r="U4100" s="57" t="s">
        <v>160</v>
      </c>
      <c r="V4100" s="57" t="s">
        <v>160</v>
      </c>
      <c r="W4100" s="57" t="s">
        <v>160</v>
      </c>
      <c r="X4100" s="57" t="s">
        <v>160</v>
      </c>
      <c r="Y4100" s="57" t="s">
        <v>160</v>
      </c>
      <c r="Z4100" s="57" t="s">
        <v>160</v>
      </c>
      <c r="AA4100" s="57" t="s">
        <v>160</v>
      </c>
      <c r="AB4100" s="57" t="s">
        <v>160</v>
      </c>
      <c r="AC4100" s="57" t="s">
        <v>160</v>
      </c>
      <c r="AD4100" s="57" t="s">
        <v>160</v>
      </c>
      <c r="AE4100" s="57" t="s">
        <v>160</v>
      </c>
      <c r="AF4100" s="57" t="s">
        <v>160</v>
      </c>
      <c r="AG4100" s="57" t="s">
        <v>160</v>
      </c>
      <c r="AH4100" s="57" t="s">
        <v>160</v>
      </c>
      <c r="AI4100" s="57" t="s">
        <v>179</v>
      </c>
      <c r="AL4100" s="9">
        <v>60480</v>
      </c>
      <c r="AM4100" s="57">
        <v>43.718569907000003</v>
      </c>
      <c r="AN4100" s="57">
        <v>141.926037103</v>
      </c>
      <c r="AO4100" s="57">
        <v>7.1356035999999998E-2</v>
      </c>
      <c r="AP4100" s="57">
        <v>43.718569907000003</v>
      </c>
      <c r="AQ4100" s="57">
        <v>106.444527827</v>
      </c>
      <c r="AR4100" s="57">
        <v>0</v>
      </c>
      <c r="AS4100" s="57">
        <v>3.222496E-3</v>
      </c>
      <c r="AT4100" s="57">
        <v>7.8460260000000007E-3</v>
      </c>
      <c r="AU4100" s="57">
        <v>0</v>
      </c>
      <c r="AV4100" s="57">
        <v>62.120000148999999</v>
      </c>
      <c r="AW4100" s="57">
        <v>4.1850000239999998</v>
      </c>
      <c r="AX4100" s="57">
        <v>0</v>
      </c>
      <c r="AY4100" s="57">
        <v>0.20018143799999999</v>
      </c>
      <c r="AZ4100" s="57">
        <v>3.2835619000000003E-2</v>
      </c>
      <c r="BA4100" s="57">
        <v>0</v>
      </c>
      <c r="BB4100" s="57">
        <v>0.233017058</v>
      </c>
      <c r="BC4100" s="57">
        <v>0</v>
      </c>
      <c r="BD4100" s="57">
        <v>0</v>
      </c>
      <c r="BE4100" s="57">
        <v>0</v>
      </c>
      <c r="BF4100" s="57">
        <v>1.1702611999999999E-2</v>
      </c>
      <c r="BG4100" s="57">
        <v>5.8254259999999999E-3</v>
      </c>
      <c r="BH4100" s="57">
        <v>1.7528037999999999E-2</v>
      </c>
      <c r="BI4100" s="57">
        <v>0</v>
      </c>
      <c r="BJ4100" s="57">
        <v>0</v>
      </c>
      <c r="BK4100" s="57">
        <v>0</v>
      </c>
      <c r="BL4100" s="57">
        <v>0</v>
      </c>
      <c r="BM4100" s="57">
        <v>0</v>
      </c>
      <c r="BN4100" s="57">
        <v>0</v>
      </c>
      <c r="BO4100" s="57">
        <v>0</v>
      </c>
      <c r="BP4100" s="57">
        <v>0.215489019</v>
      </c>
      <c r="BQ4100" s="57">
        <v>4.1106889999999998E-3</v>
      </c>
      <c r="BR4100" s="57">
        <v>6.4856199999999999E-4</v>
      </c>
      <c r="BS4100" s="57">
        <v>0.215489019</v>
      </c>
      <c r="BT4100" s="57">
        <v>4.1106889999999998E-3</v>
      </c>
      <c r="BU4100" s="57">
        <v>6.4856199999999999E-4</v>
      </c>
    </row>
    <row r="4101" spans="1:73" x14ac:dyDescent="0.25">
      <c r="A4101" s="57">
        <v>5</v>
      </c>
      <c r="B4101" s="57">
        <v>42285342160000</v>
      </c>
      <c r="C4101" s="57" t="s">
        <v>176</v>
      </c>
      <c r="D4101" s="57" t="s">
        <v>177</v>
      </c>
      <c r="E4101" s="57" t="s">
        <v>178</v>
      </c>
      <c r="F4101" s="57">
        <v>0</v>
      </c>
      <c r="G4101" s="57" t="s">
        <v>49</v>
      </c>
      <c r="H4101" s="57" t="s">
        <v>150</v>
      </c>
      <c r="I4101" s="57" t="s">
        <v>151</v>
      </c>
      <c r="J4101" s="57" t="s">
        <v>152</v>
      </c>
      <c r="K4101" s="57" t="s">
        <v>51</v>
      </c>
      <c r="L4101" s="57" t="s">
        <v>153</v>
      </c>
      <c r="M4101" s="57" t="s">
        <v>154</v>
      </c>
      <c r="N4101" s="57" t="s">
        <v>155</v>
      </c>
      <c r="P4101" s="57" t="s">
        <v>156</v>
      </c>
      <c r="Q4101" s="57" t="s">
        <v>157</v>
      </c>
      <c r="R4101" s="57" t="s">
        <v>158</v>
      </c>
      <c r="S4101" s="57" t="s">
        <v>159</v>
      </c>
      <c r="U4101" s="57" t="s">
        <v>160</v>
      </c>
      <c r="V4101" s="57" t="s">
        <v>160</v>
      </c>
      <c r="W4101" s="57" t="s">
        <v>160</v>
      </c>
      <c r="X4101" s="57" t="s">
        <v>160</v>
      </c>
      <c r="Y4101" s="57" t="s">
        <v>160</v>
      </c>
      <c r="Z4101" s="57" t="s">
        <v>160</v>
      </c>
      <c r="AA4101" s="57" t="s">
        <v>160</v>
      </c>
      <c r="AB4101" s="57" t="s">
        <v>160</v>
      </c>
      <c r="AC4101" s="57" t="s">
        <v>160</v>
      </c>
      <c r="AD4101" s="57" t="s">
        <v>160</v>
      </c>
      <c r="AE4101" s="57" t="s">
        <v>160</v>
      </c>
      <c r="AF4101" s="57" t="s">
        <v>160</v>
      </c>
      <c r="AG4101" s="57" t="s">
        <v>160</v>
      </c>
      <c r="AH4101" s="57" t="s">
        <v>160</v>
      </c>
      <c r="AI4101" s="57" t="s">
        <v>179</v>
      </c>
      <c r="AL4101" s="9">
        <v>60511</v>
      </c>
      <c r="AM4101" s="57">
        <v>42.014729615</v>
      </c>
      <c r="AN4101" s="57">
        <v>136.394765127</v>
      </c>
      <c r="AO4101" s="57">
        <v>6.8575082999999995E-2</v>
      </c>
      <c r="AP4101" s="57">
        <v>42.014729615</v>
      </c>
      <c r="AQ4101" s="57">
        <v>102.296073845</v>
      </c>
      <c r="AR4101" s="57">
        <v>0</v>
      </c>
      <c r="AS4101" s="57">
        <v>3.096906E-3</v>
      </c>
      <c r="AT4101" s="57">
        <v>7.5402439999999998E-3</v>
      </c>
      <c r="AU4101" s="57">
        <v>0</v>
      </c>
      <c r="AV4101" s="57">
        <v>62.120000089999998</v>
      </c>
      <c r="AW4101" s="57">
        <v>4.1849999809999998</v>
      </c>
      <c r="AX4101" s="57">
        <v>0</v>
      </c>
      <c r="AY4101" s="57">
        <v>0.192379783</v>
      </c>
      <c r="AZ4101" s="57">
        <v>3.1555919000000002E-2</v>
      </c>
      <c r="BA4101" s="57">
        <v>0</v>
      </c>
      <c r="BB4101" s="57">
        <v>0.22393570300000001</v>
      </c>
      <c r="BC4101" s="57">
        <v>0</v>
      </c>
      <c r="BD4101" s="57">
        <v>0</v>
      </c>
      <c r="BE4101" s="57">
        <v>0</v>
      </c>
      <c r="BF4101" s="57">
        <v>1.1246526999999999E-2</v>
      </c>
      <c r="BG4101" s="57">
        <v>5.5983930000000001E-3</v>
      </c>
      <c r="BH4101" s="57">
        <v>1.6844919999999999E-2</v>
      </c>
      <c r="BI4101" s="57">
        <v>0</v>
      </c>
      <c r="BJ4101" s="57">
        <v>0</v>
      </c>
      <c r="BK4101" s="57">
        <v>0</v>
      </c>
      <c r="BL4101" s="57">
        <v>0</v>
      </c>
      <c r="BM4101" s="57">
        <v>0</v>
      </c>
      <c r="BN4101" s="57">
        <v>0</v>
      </c>
      <c r="BO4101" s="57">
        <v>0</v>
      </c>
      <c r="BP4101" s="57">
        <v>0.207090783</v>
      </c>
      <c r="BQ4101" s="57">
        <v>3.9196789999999997E-3</v>
      </c>
      <c r="BR4101" s="57">
        <v>6.1617099999999999E-4</v>
      </c>
      <c r="BS4101" s="57">
        <v>0.207090783</v>
      </c>
      <c r="BT4101" s="57">
        <v>3.9196789999999997E-3</v>
      </c>
      <c r="BU4101" s="57">
        <v>6.1617099999999999E-4</v>
      </c>
    </row>
    <row r="4102" spans="1:73" x14ac:dyDescent="0.25">
      <c r="A4102" s="57">
        <v>5</v>
      </c>
      <c r="B4102" s="57">
        <v>42285342160000</v>
      </c>
      <c r="C4102" s="57" t="s">
        <v>176</v>
      </c>
      <c r="D4102" s="57" t="s">
        <v>177</v>
      </c>
      <c r="E4102" s="57" t="s">
        <v>178</v>
      </c>
      <c r="F4102" s="57">
        <v>0</v>
      </c>
      <c r="G4102" s="57" t="s">
        <v>49</v>
      </c>
      <c r="H4102" s="57" t="s">
        <v>150</v>
      </c>
      <c r="I4102" s="57" t="s">
        <v>151</v>
      </c>
      <c r="J4102" s="57" t="s">
        <v>152</v>
      </c>
      <c r="K4102" s="57" t="s">
        <v>51</v>
      </c>
      <c r="L4102" s="57" t="s">
        <v>153</v>
      </c>
      <c r="M4102" s="57" t="s">
        <v>154</v>
      </c>
      <c r="N4102" s="57" t="s">
        <v>155</v>
      </c>
      <c r="P4102" s="57" t="s">
        <v>156</v>
      </c>
      <c r="Q4102" s="57" t="s">
        <v>157</v>
      </c>
      <c r="R4102" s="57" t="s">
        <v>158</v>
      </c>
      <c r="S4102" s="57" t="s">
        <v>159</v>
      </c>
      <c r="U4102" s="57" t="s">
        <v>160</v>
      </c>
      <c r="V4102" s="57" t="s">
        <v>160</v>
      </c>
      <c r="W4102" s="57" t="s">
        <v>160</v>
      </c>
      <c r="X4102" s="57" t="s">
        <v>160</v>
      </c>
      <c r="Y4102" s="57" t="s">
        <v>160</v>
      </c>
      <c r="Z4102" s="57" t="s">
        <v>160</v>
      </c>
      <c r="AA4102" s="57" t="s">
        <v>160</v>
      </c>
      <c r="AB4102" s="57" t="s">
        <v>160</v>
      </c>
      <c r="AC4102" s="57" t="s">
        <v>160</v>
      </c>
      <c r="AD4102" s="57" t="s">
        <v>160</v>
      </c>
      <c r="AE4102" s="57" t="s">
        <v>160</v>
      </c>
      <c r="AF4102" s="57" t="s">
        <v>160</v>
      </c>
      <c r="AG4102" s="57" t="s">
        <v>160</v>
      </c>
      <c r="AH4102" s="57" t="s">
        <v>160</v>
      </c>
      <c r="AI4102" s="57" t="s">
        <v>179</v>
      </c>
      <c r="AL4102" s="9">
        <v>60541</v>
      </c>
      <c r="AM4102" s="57">
        <v>43.113987563000002</v>
      </c>
      <c r="AN4102" s="57">
        <v>139.96334764599999</v>
      </c>
      <c r="AO4102" s="57">
        <v>7.0369256000000005E-2</v>
      </c>
      <c r="AP4102" s="57">
        <v>43.113987563000002</v>
      </c>
      <c r="AQ4102" s="57">
        <v>104.972510734</v>
      </c>
      <c r="AR4102" s="57">
        <v>0</v>
      </c>
      <c r="AS4102" s="57">
        <v>3.1779320000000001E-3</v>
      </c>
      <c r="AT4102" s="57">
        <v>7.737524E-3</v>
      </c>
      <c r="AU4102" s="57">
        <v>0</v>
      </c>
      <c r="AV4102" s="57">
        <v>62.120000050000002</v>
      </c>
      <c r="AW4102" s="57">
        <v>4.1850000080000003</v>
      </c>
      <c r="AX4102" s="57">
        <v>0</v>
      </c>
      <c r="AY4102" s="57">
        <v>0.19741313699999999</v>
      </c>
      <c r="AZ4102" s="57">
        <v>3.2381537000000002E-2</v>
      </c>
      <c r="BA4102" s="57">
        <v>0</v>
      </c>
      <c r="BB4102" s="57">
        <v>0.229794674</v>
      </c>
      <c r="BC4102" s="57">
        <v>0</v>
      </c>
      <c r="BD4102" s="57">
        <v>0</v>
      </c>
      <c r="BE4102" s="57">
        <v>0</v>
      </c>
      <c r="BF4102" s="57">
        <v>1.1540777E-2</v>
      </c>
      <c r="BG4102" s="57">
        <v>5.7448669999999999E-3</v>
      </c>
      <c r="BH4102" s="57">
        <v>1.7285643999999999E-2</v>
      </c>
      <c r="BI4102" s="57">
        <v>0</v>
      </c>
      <c r="BJ4102" s="57">
        <v>0</v>
      </c>
      <c r="BK4102" s="57">
        <v>0</v>
      </c>
      <c r="BL4102" s="57">
        <v>0</v>
      </c>
      <c r="BM4102" s="57">
        <v>0</v>
      </c>
      <c r="BN4102" s="57">
        <v>0</v>
      </c>
      <c r="BO4102" s="57">
        <v>0</v>
      </c>
      <c r="BP4102" s="57">
        <v>0.21250902999999999</v>
      </c>
      <c r="BQ4102" s="57">
        <v>3.9898260000000001E-3</v>
      </c>
      <c r="BR4102" s="57">
        <v>6.2483700000000005E-4</v>
      </c>
      <c r="BS4102" s="57">
        <v>0.21250902999999999</v>
      </c>
      <c r="BT4102" s="57">
        <v>3.9898260000000001E-3</v>
      </c>
      <c r="BU4102" s="57">
        <v>6.2483700000000005E-4</v>
      </c>
    </row>
    <row r="4103" spans="1:73" x14ac:dyDescent="0.25">
      <c r="A4103" s="57">
        <v>5</v>
      </c>
      <c r="B4103" s="57">
        <v>42285342160000</v>
      </c>
      <c r="C4103" s="57" t="s">
        <v>176</v>
      </c>
      <c r="D4103" s="57" t="s">
        <v>177</v>
      </c>
      <c r="E4103" s="57" t="s">
        <v>178</v>
      </c>
      <c r="F4103" s="57">
        <v>0</v>
      </c>
      <c r="G4103" s="57" t="s">
        <v>49</v>
      </c>
      <c r="H4103" s="57" t="s">
        <v>150</v>
      </c>
      <c r="I4103" s="57" t="s">
        <v>151</v>
      </c>
      <c r="J4103" s="57" t="s">
        <v>152</v>
      </c>
      <c r="K4103" s="57" t="s">
        <v>51</v>
      </c>
      <c r="L4103" s="57" t="s">
        <v>153</v>
      </c>
      <c r="M4103" s="57" t="s">
        <v>154</v>
      </c>
      <c r="N4103" s="57" t="s">
        <v>155</v>
      </c>
      <c r="P4103" s="57" t="s">
        <v>156</v>
      </c>
      <c r="Q4103" s="57" t="s">
        <v>157</v>
      </c>
      <c r="R4103" s="57" t="s">
        <v>158</v>
      </c>
      <c r="S4103" s="57" t="s">
        <v>159</v>
      </c>
      <c r="U4103" s="57" t="s">
        <v>160</v>
      </c>
      <c r="V4103" s="57" t="s">
        <v>160</v>
      </c>
      <c r="W4103" s="57" t="s">
        <v>160</v>
      </c>
      <c r="X4103" s="57" t="s">
        <v>160</v>
      </c>
      <c r="Y4103" s="57" t="s">
        <v>160</v>
      </c>
      <c r="Z4103" s="57" t="s">
        <v>160</v>
      </c>
      <c r="AA4103" s="57" t="s">
        <v>160</v>
      </c>
      <c r="AB4103" s="57" t="s">
        <v>160</v>
      </c>
      <c r="AC4103" s="57" t="s">
        <v>160</v>
      </c>
      <c r="AD4103" s="57" t="s">
        <v>160</v>
      </c>
      <c r="AE4103" s="57" t="s">
        <v>160</v>
      </c>
      <c r="AF4103" s="57" t="s">
        <v>160</v>
      </c>
      <c r="AG4103" s="57" t="s">
        <v>160</v>
      </c>
      <c r="AH4103" s="57" t="s">
        <v>160</v>
      </c>
      <c r="AI4103" s="57" t="s">
        <v>179</v>
      </c>
      <c r="AL4103" s="9">
        <v>60572</v>
      </c>
      <c r="AM4103" s="57">
        <v>41.433709610000001</v>
      </c>
      <c r="AN4103" s="57">
        <v>134.508567408</v>
      </c>
      <c r="AO4103" s="57">
        <v>6.7626759999999994E-2</v>
      </c>
      <c r="AP4103" s="57">
        <v>41.433709610000001</v>
      </c>
      <c r="AQ4103" s="57">
        <v>100.881425556</v>
      </c>
      <c r="AR4103" s="57">
        <v>0</v>
      </c>
      <c r="AS4103" s="57">
        <v>3.0540789999999999E-3</v>
      </c>
      <c r="AT4103" s="57">
        <v>7.4359700000000001E-3</v>
      </c>
      <c r="AU4103" s="57">
        <v>0</v>
      </c>
      <c r="AV4103" s="57">
        <v>62.119999843000002</v>
      </c>
      <c r="AW4103" s="57">
        <v>4.1849999389999999</v>
      </c>
      <c r="AX4103" s="57">
        <v>0</v>
      </c>
      <c r="AY4103" s="57">
        <v>0.189719371</v>
      </c>
      <c r="AZ4103" s="57">
        <v>3.1119534000000001E-2</v>
      </c>
      <c r="BA4103" s="57">
        <v>0</v>
      </c>
      <c r="BB4103" s="57">
        <v>0.220838905</v>
      </c>
      <c r="BC4103" s="57">
        <v>0</v>
      </c>
      <c r="BD4103" s="57">
        <v>0</v>
      </c>
      <c r="BE4103" s="57">
        <v>0</v>
      </c>
      <c r="BF4103" s="57">
        <v>1.1090999000000001E-2</v>
      </c>
      <c r="BG4103" s="57">
        <v>5.5209730000000002E-3</v>
      </c>
      <c r="BH4103" s="57">
        <v>1.6611971999999999E-2</v>
      </c>
      <c r="BI4103" s="57">
        <v>0</v>
      </c>
      <c r="BJ4103" s="57">
        <v>0</v>
      </c>
      <c r="BK4103" s="57">
        <v>0</v>
      </c>
      <c r="BL4103" s="57">
        <v>0</v>
      </c>
      <c r="BM4103" s="57">
        <v>0</v>
      </c>
      <c r="BN4103" s="57">
        <v>0</v>
      </c>
      <c r="BO4103" s="57">
        <v>0</v>
      </c>
      <c r="BP4103" s="57">
        <v>0.204226933</v>
      </c>
      <c r="BQ4103" s="57">
        <v>3.804431E-3</v>
      </c>
      <c r="BR4103" s="57">
        <v>5.9363099999999995E-4</v>
      </c>
      <c r="BS4103" s="57">
        <v>0.204226933</v>
      </c>
      <c r="BT4103" s="57">
        <v>3.804431E-3</v>
      </c>
      <c r="BU4103" s="57">
        <v>5.9363099999999995E-4</v>
      </c>
    </row>
    <row r="4104" spans="1:73" x14ac:dyDescent="0.25">
      <c r="A4104" s="57">
        <v>5</v>
      </c>
      <c r="B4104" s="57">
        <v>42285342160000</v>
      </c>
      <c r="C4104" s="57" t="s">
        <v>176</v>
      </c>
      <c r="D4104" s="57" t="s">
        <v>177</v>
      </c>
      <c r="E4104" s="57" t="s">
        <v>178</v>
      </c>
      <c r="F4104" s="57">
        <v>0</v>
      </c>
      <c r="G4104" s="57" t="s">
        <v>49</v>
      </c>
      <c r="H4104" s="57" t="s">
        <v>150</v>
      </c>
      <c r="I4104" s="57" t="s">
        <v>151</v>
      </c>
      <c r="J4104" s="57" t="s">
        <v>152</v>
      </c>
      <c r="K4104" s="57" t="s">
        <v>51</v>
      </c>
      <c r="L4104" s="57" t="s">
        <v>153</v>
      </c>
      <c r="M4104" s="57" t="s">
        <v>154</v>
      </c>
      <c r="N4104" s="57" t="s">
        <v>155</v>
      </c>
      <c r="P4104" s="57" t="s">
        <v>156</v>
      </c>
      <c r="Q4104" s="57" t="s">
        <v>157</v>
      </c>
      <c r="R4104" s="57" t="s">
        <v>158</v>
      </c>
      <c r="S4104" s="57" t="s">
        <v>159</v>
      </c>
      <c r="U4104" s="57" t="s">
        <v>160</v>
      </c>
      <c r="V4104" s="57" t="s">
        <v>160</v>
      </c>
      <c r="W4104" s="57" t="s">
        <v>160</v>
      </c>
      <c r="X4104" s="57" t="s">
        <v>160</v>
      </c>
      <c r="Y4104" s="57" t="s">
        <v>160</v>
      </c>
      <c r="Z4104" s="57" t="s">
        <v>160</v>
      </c>
      <c r="AA4104" s="57" t="s">
        <v>160</v>
      </c>
      <c r="AB4104" s="57" t="s">
        <v>160</v>
      </c>
      <c r="AC4104" s="57" t="s">
        <v>160</v>
      </c>
      <c r="AD4104" s="57" t="s">
        <v>160</v>
      </c>
      <c r="AE4104" s="57" t="s">
        <v>160</v>
      </c>
      <c r="AF4104" s="57" t="s">
        <v>160</v>
      </c>
      <c r="AG4104" s="57" t="s">
        <v>160</v>
      </c>
      <c r="AH4104" s="57" t="s">
        <v>160</v>
      </c>
      <c r="AI4104" s="57" t="s">
        <v>179</v>
      </c>
      <c r="AL4104" s="9">
        <v>60602</v>
      </c>
      <c r="AM4104" s="57">
        <v>42.517765963999999</v>
      </c>
      <c r="AN4104" s="57">
        <v>138.02780014300001</v>
      </c>
      <c r="AO4104" s="57">
        <v>6.9396122000000005E-2</v>
      </c>
      <c r="AP4104" s="57">
        <v>42.517765963999999</v>
      </c>
      <c r="AQ4104" s="57">
        <v>103.520850108</v>
      </c>
      <c r="AR4104" s="57">
        <v>0</v>
      </c>
      <c r="AS4104" s="57">
        <v>3.1339850000000002E-3</v>
      </c>
      <c r="AT4104" s="57">
        <v>7.6305219999999998E-3</v>
      </c>
      <c r="AU4104" s="57">
        <v>0</v>
      </c>
      <c r="AV4104" s="57">
        <v>62.119999935999999</v>
      </c>
      <c r="AW4104" s="57">
        <v>4.1850000559999998</v>
      </c>
      <c r="AX4104" s="57">
        <v>0</v>
      </c>
      <c r="AY4104" s="57">
        <v>0.19468311899999999</v>
      </c>
      <c r="AZ4104" s="57">
        <v>3.1933733999999998E-2</v>
      </c>
      <c r="BA4104" s="57">
        <v>0</v>
      </c>
      <c r="BB4104" s="57">
        <v>0.22661685300000001</v>
      </c>
      <c r="BC4104" s="57">
        <v>0</v>
      </c>
      <c r="BD4104" s="57">
        <v>0</v>
      </c>
      <c r="BE4104" s="57">
        <v>0</v>
      </c>
      <c r="BF4104" s="57">
        <v>1.1381179999999999E-2</v>
      </c>
      <c r="BG4104" s="57">
        <v>5.6654210000000003E-3</v>
      </c>
      <c r="BH4104" s="57">
        <v>1.7046601000000002E-2</v>
      </c>
      <c r="BI4104" s="57">
        <v>0</v>
      </c>
      <c r="BJ4104" s="57">
        <v>0</v>
      </c>
      <c r="BK4104" s="57">
        <v>0</v>
      </c>
      <c r="BL4104" s="57">
        <v>0</v>
      </c>
      <c r="BM4104" s="57">
        <v>0</v>
      </c>
      <c r="BN4104" s="57">
        <v>0</v>
      </c>
      <c r="BO4104" s="57">
        <v>0</v>
      </c>
      <c r="BP4104" s="57">
        <v>0.20957025100000001</v>
      </c>
      <c r="BQ4104" s="57">
        <v>3.8725159999999999E-3</v>
      </c>
      <c r="BR4104" s="57">
        <v>6.0197899999999999E-4</v>
      </c>
      <c r="BS4104" s="57">
        <v>0.20957025100000001</v>
      </c>
      <c r="BT4104" s="57">
        <v>3.8725159999999999E-3</v>
      </c>
      <c r="BU4104" s="57">
        <v>6.0197899999999999E-4</v>
      </c>
    </row>
    <row r="4105" spans="1:73" x14ac:dyDescent="0.25">
      <c r="A4105" s="57">
        <v>5</v>
      </c>
      <c r="B4105" s="57">
        <v>42285342160000</v>
      </c>
      <c r="C4105" s="57" t="s">
        <v>176</v>
      </c>
      <c r="D4105" s="57" t="s">
        <v>177</v>
      </c>
      <c r="E4105" s="57" t="s">
        <v>178</v>
      </c>
      <c r="F4105" s="57">
        <v>0</v>
      </c>
      <c r="G4105" s="57" t="s">
        <v>49</v>
      </c>
      <c r="H4105" s="57" t="s">
        <v>150</v>
      </c>
      <c r="I4105" s="57" t="s">
        <v>151</v>
      </c>
      <c r="J4105" s="57" t="s">
        <v>152</v>
      </c>
      <c r="K4105" s="57" t="s">
        <v>51</v>
      </c>
      <c r="L4105" s="57" t="s">
        <v>153</v>
      </c>
      <c r="M4105" s="57" t="s">
        <v>154</v>
      </c>
      <c r="N4105" s="57" t="s">
        <v>155</v>
      </c>
      <c r="P4105" s="57" t="s">
        <v>156</v>
      </c>
      <c r="Q4105" s="57" t="s">
        <v>157</v>
      </c>
      <c r="R4105" s="57" t="s">
        <v>158</v>
      </c>
      <c r="S4105" s="57" t="s">
        <v>159</v>
      </c>
      <c r="U4105" s="57" t="s">
        <v>160</v>
      </c>
      <c r="V4105" s="57" t="s">
        <v>160</v>
      </c>
      <c r="W4105" s="57" t="s">
        <v>160</v>
      </c>
      <c r="X4105" s="57" t="s">
        <v>160</v>
      </c>
      <c r="Y4105" s="57" t="s">
        <v>160</v>
      </c>
      <c r="Z4105" s="57" t="s">
        <v>160</v>
      </c>
      <c r="AA4105" s="57" t="s">
        <v>160</v>
      </c>
      <c r="AB4105" s="57" t="s">
        <v>160</v>
      </c>
      <c r="AC4105" s="57" t="s">
        <v>160</v>
      </c>
      <c r="AD4105" s="57" t="s">
        <v>160</v>
      </c>
      <c r="AE4105" s="57" t="s">
        <v>160</v>
      </c>
      <c r="AF4105" s="57" t="s">
        <v>160</v>
      </c>
      <c r="AG4105" s="57" t="s">
        <v>160</v>
      </c>
      <c r="AH4105" s="57" t="s">
        <v>160</v>
      </c>
      <c r="AI4105" s="57" t="s">
        <v>179</v>
      </c>
      <c r="AL4105" s="9">
        <v>60633</v>
      </c>
      <c r="AM4105" s="57">
        <v>42.217935083999997</v>
      </c>
      <c r="AN4105" s="57">
        <v>137.0544424</v>
      </c>
      <c r="AO4105" s="57">
        <v>6.8906748000000004E-2</v>
      </c>
      <c r="AP4105" s="57">
        <v>42.217935083999997</v>
      </c>
      <c r="AQ4105" s="57">
        <v>102.79083180000001</v>
      </c>
      <c r="AR4105" s="57">
        <v>0</v>
      </c>
      <c r="AS4105" s="57">
        <v>3.1118840000000001E-3</v>
      </c>
      <c r="AT4105" s="57">
        <v>7.5767120000000002E-3</v>
      </c>
      <c r="AU4105" s="57">
        <v>0</v>
      </c>
      <c r="AV4105" s="57">
        <v>62.119999974000002</v>
      </c>
      <c r="AW4105" s="57">
        <v>4.185000037</v>
      </c>
      <c r="AX4105" s="57">
        <v>0</v>
      </c>
      <c r="AY4105" s="57">
        <v>0.193310234</v>
      </c>
      <c r="AZ4105" s="57">
        <v>3.1708541E-2</v>
      </c>
      <c r="BA4105" s="57">
        <v>0</v>
      </c>
      <c r="BB4105" s="57">
        <v>0.225018774</v>
      </c>
      <c r="BC4105" s="57">
        <v>0</v>
      </c>
      <c r="BD4105" s="57">
        <v>0</v>
      </c>
      <c r="BE4105" s="57">
        <v>0</v>
      </c>
      <c r="BF4105" s="57">
        <v>1.1300921E-2</v>
      </c>
      <c r="BG4105" s="57">
        <v>5.6254690000000001E-3</v>
      </c>
      <c r="BH4105" s="57">
        <v>1.6926390999999999E-2</v>
      </c>
      <c r="BI4105" s="57">
        <v>0</v>
      </c>
      <c r="BJ4105" s="57">
        <v>0</v>
      </c>
      <c r="BK4105" s="57">
        <v>0</v>
      </c>
      <c r="BL4105" s="57">
        <v>0</v>
      </c>
      <c r="BM4105" s="57">
        <v>0</v>
      </c>
      <c r="BN4105" s="57">
        <v>0</v>
      </c>
      <c r="BO4105" s="57">
        <v>0</v>
      </c>
      <c r="BP4105" s="57">
        <v>0.20809238399999999</v>
      </c>
      <c r="BQ4105" s="57">
        <v>3.8142279999999998E-3</v>
      </c>
      <c r="BR4105" s="57">
        <v>5.9068599999999999E-4</v>
      </c>
      <c r="BS4105" s="57">
        <v>0.20809238399999999</v>
      </c>
      <c r="BT4105" s="57">
        <v>3.8142279999999998E-3</v>
      </c>
      <c r="BU4105" s="57">
        <v>5.9068599999999999E-4</v>
      </c>
    </row>
    <row r="4106" spans="1:73" x14ac:dyDescent="0.25">
      <c r="A4106" s="57">
        <v>5</v>
      </c>
      <c r="B4106" s="57">
        <v>42285342160000</v>
      </c>
      <c r="C4106" s="57" t="s">
        <v>176</v>
      </c>
      <c r="D4106" s="57" t="s">
        <v>177</v>
      </c>
      <c r="E4106" s="57" t="s">
        <v>178</v>
      </c>
      <c r="F4106" s="57">
        <v>0</v>
      </c>
      <c r="G4106" s="57" t="s">
        <v>49</v>
      </c>
      <c r="H4106" s="57" t="s">
        <v>150</v>
      </c>
      <c r="I4106" s="57" t="s">
        <v>151</v>
      </c>
      <c r="J4106" s="57" t="s">
        <v>152</v>
      </c>
      <c r="K4106" s="57" t="s">
        <v>51</v>
      </c>
      <c r="L4106" s="57" t="s">
        <v>153</v>
      </c>
      <c r="M4106" s="57" t="s">
        <v>154</v>
      </c>
      <c r="N4106" s="57" t="s">
        <v>155</v>
      </c>
      <c r="P4106" s="57" t="s">
        <v>156</v>
      </c>
      <c r="Q4106" s="57" t="s">
        <v>157</v>
      </c>
      <c r="R4106" s="57" t="s">
        <v>158</v>
      </c>
      <c r="S4106" s="57" t="s">
        <v>159</v>
      </c>
      <c r="U4106" s="57" t="s">
        <v>160</v>
      </c>
      <c r="V4106" s="57" t="s">
        <v>160</v>
      </c>
      <c r="W4106" s="57" t="s">
        <v>160</v>
      </c>
      <c r="X4106" s="57" t="s">
        <v>160</v>
      </c>
      <c r="Y4106" s="57" t="s">
        <v>160</v>
      </c>
      <c r="Z4106" s="57" t="s">
        <v>160</v>
      </c>
      <c r="AA4106" s="57" t="s">
        <v>160</v>
      </c>
      <c r="AB4106" s="57" t="s">
        <v>160</v>
      </c>
      <c r="AC4106" s="57" t="s">
        <v>160</v>
      </c>
      <c r="AD4106" s="57" t="s">
        <v>160</v>
      </c>
      <c r="AE4106" s="57" t="s">
        <v>160</v>
      </c>
      <c r="AF4106" s="57" t="s">
        <v>160</v>
      </c>
      <c r="AG4106" s="57" t="s">
        <v>160</v>
      </c>
      <c r="AH4106" s="57" t="s">
        <v>160</v>
      </c>
      <c r="AI4106" s="57" t="s">
        <v>179</v>
      </c>
      <c r="AL4106" s="9">
        <v>60664</v>
      </c>
      <c r="AM4106" s="57">
        <v>37.876376454000003</v>
      </c>
      <c r="AN4106" s="57">
        <v>122.96019794999999</v>
      </c>
      <c r="AO4106" s="57">
        <v>6.1820595999999998E-2</v>
      </c>
      <c r="AP4106" s="57">
        <v>37.876376454000003</v>
      </c>
      <c r="AQ4106" s="57">
        <v>92.220148463000001</v>
      </c>
      <c r="AR4106" s="57">
        <v>0</v>
      </c>
      <c r="AS4106" s="57">
        <v>2.7918679999999999E-3</v>
      </c>
      <c r="AT4106" s="57">
        <v>6.7975470000000001E-3</v>
      </c>
      <c r="AU4106" s="57">
        <v>0</v>
      </c>
      <c r="AV4106" s="57">
        <v>62.119999943000003</v>
      </c>
      <c r="AW4106" s="57">
        <v>4.1849999709999999</v>
      </c>
      <c r="AX4106" s="57">
        <v>0</v>
      </c>
      <c r="AY4106" s="57">
        <v>0.17343082200000001</v>
      </c>
      <c r="AZ4106" s="57">
        <v>2.8447734999999998E-2</v>
      </c>
      <c r="BA4106" s="57">
        <v>0</v>
      </c>
      <c r="BB4106" s="57">
        <v>0.20187855699999999</v>
      </c>
      <c r="BC4106" s="57">
        <v>0</v>
      </c>
      <c r="BD4106" s="57">
        <v>0</v>
      </c>
      <c r="BE4106" s="57">
        <v>0</v>
      </c>
      <c r="BF4106" s="57">
        <v>1.013877E-2</v>
      </c>
      <c r="BG4106" s="57">
        <v>5.0469640000000001E-3</v>
      </c>
      <c r="BH4106" s="57">
        <v>1.5185733999999999E-2</v>
      </c>
      <c r="BI4106" s="57">
        <v>0</v>
      </c>
      <c r="BJ4106" s="57">
        <v>0</v>
      </c>
      <c r="BK4106" s="57">
        <v>0</v>
      </c>
      <c r="BL4106" s="57">
        <v>0</v>
      </c>
      <c r="BM4106" s="57">
        <v>0</v>
      </c>
      <c r="BN4106" s="57">
        <v>0</v>
      </c>
      <c r="BO4106" s="57">
        <v>0</v>
      </c>
      <c r="BP4106" s="57">
        <v>0.18669282300000001</v>
      </c>
      <c r="BQ4106" s="57">
        <v>3.397073E-3</v>
      </c>
      <c r="BR4106" s="57">
        <v>5.2429400000000002E-4</v>
      </c>
      <c r="BS4106" s="57">
        <v>0.18669282300000001</v>
      </c>
      <c r="BT4106" s="57">
        <v>3.397073E-3</v>
      </c>
      <c r="BU4106" s="57">
        <v>5.2429400000000002E-4</v>
      </c>
    </row>
    <row r="4107" spans="1:73" x14ac:dyDescent="0.25">
      <c r="A4107" s="57">
        <v>5</v>
      </c>
      <c r="B4107" s="57">
        <v>42285342160000</v>
      </c>
      <c r="C4107" s="57" t="s">
        <v>176</v>
      </c>
      <c r="D4107" s="57" t="s">
        <v>177</v>
      </c>
      <c r="E4107" s="57" t="s">
        <v>178</v>
      </c>
      <c r="F4107" s="57">
        <v>0</v>
      </c>
      <c r="G4107" s="57" t="s">
        <v>49</v>
      </c>
      <c r="H4107" s="57" t="s">
        <v>150</v>
      </c>
      <c r="I4107" s="57" t="s">
        <v>151</v>
      </c>
      <c r="J4107" s="57" t="s">
        <v>152</v>
      </c>
      <c r="K4107" s="57" t="s">
        <v>51</v>
      </c>
      <c r="L4107" s="57" t="s">
        <v>153</v>
      </c>
      <c r="M4107" s="57" t="s">
        <v>154</v>
      </c>
      <c r="N4107" s="57" t="s">
        <v>155</v>
      </c>
      <c r="P4107" s="57" t="s">
        <v>156</v>
      </c>
      <c r="Q4107" s="57" t="s">
        <v>157</v>
      </c>
      <c r="R4107" s="57" t="s">
        <v>158</v>
      </c>
      <c r="S4107" s="57" t="s">
        <v>159</v>
      </c>
      <c r="U4107" s="57" t="s">
        <v>160</v>
      </c>
      <c r="V4107" s="57" t="s">
        <v>160</v>
      </c>
      <c r="W4107" s="57" t="s">
        <v>160</v>
      </c>
      <c r="X4107" s="57" t="s">
        <v>160</v>
      </c>
      <c r="Y4107" s="57" t="s">
        <v>160</v>
      </c>
      <c r="Z4107" s="57" t="s">
        <v>160</v>
      </c>
      <c r="AA4107" s="57" t="s">
        <v>160</v>
      </c>
      <c r="AB4107" s="57" t="s">
        <v>160</v>
      </c>
      <c r="AC4107" s="57" t="s">
        <v>160</v>
      </c>
      <c r="AD4107" s="57" t="s">
        <v>160</v>
      </c>
      <c r="AE4107" s="57" t="s">
        <v>160</v>
      </c>
      <c r="AF4107" s="57" t="s">
        <v>160</v>
      </c>
      <c r="AG4107" s="57" t="s">
        <v>160</v>
      </c>
      <c r="AH4107" s="57" t="s">
        <v>160</v>
      </c>
      <c r="AI4107" s="57" t="s">
        <v>179</v>
      </c>
      <c r="AL4107" s="9">
        <v>60692</v>
      </c>
      <c r="AM4107" s="57">
        <v>41.653118298999999</v>
      </c>
      <c r="AN4107" s="57">
        <v>135.22084609999999</v>
      </c>
      <c r="AO4107" s="57">
        <v>6.7984872000000002E-2</v>
      </c>
      <c r="AP4107" s="57">
        <v>41.653118298999999</v>
      </c>
      <c r="AQ4107" s="57">
        <v>101.415634575</v>
      </c>
      <c r="AR4107" s="57">
        <v>0</v>
      </c>
      <c r="AS4107" s="57">
        <v>3.070251E-3</v>
      </c>
      <c r="AT4107" s="57">
        <v>7.4753459999999999E-3</v>
      </c>
      <c r="AU4107" s="57">
        <v>0</v>
      </c>
      <c r="AV4107" s="57">
        <v>62.119999960999998</v>
      </c>
      <c r="AW4107" s="57">
        <v>4.1849999990000004</v>
      </c>
      <c r="AX4107" s="57">
        <v>0</v>
      </c>
      <c r="AY4107" s="57">
        <v>0.190724014</v>
      </c>
      <c r="AZ4107" s="57">
        <v>3.1284325000000002E-2</v>
      </c>
      <c r="BA4107" s="57">
        <v>0</v>
      </c>
      <c r="BB4107" s="57">
        <v>0.222008339</v>
      </c>
      <c r="BC4107" s="57">
        <v>0</v>
      </c>
      <c r="BD4107" s="57">
        <v>0</v>
      </c>
      <c r="BE4107" s="57">
        <v>0</v>
      </c>
      <c r="BF4107" s="57">
        <v>1.1149731E-2</v>
      </c>
      <c r="BG4107" s="57">
        <v>5.5502080000000001E-3</v>
      </c>
      <c r="BH4107" s="57">
        <v>1.6699939E-2</v>
      </c>
      <c r="BI4107" s="57">
        <v>0</v>
      </c>
      <c r="BJ4107" s="57">
        <v>0</v>
      </c>
      <c r="BK4107" s="57">
        <v>0</v>
      </c>
      <c r="BL4107" s="57">
        <v>0</v>
      </c>
      <c r="BM4107" s="57">
        <v>0</v>
      </c>
      <c r="BN4107" s="57">
        <v>0</v>
      </c>
      <c r="BO4107" s="57">
        <v>0</v>
      </c>
      <c r="BP4107" s="57">
        <v>0.205308399</v>
      </c>
      <c r="BQ4107" s="57">
        <v>3.7057050000000001E-3</v>
      </c>
      <c r="BR4107" s="57">
        <v>5.69774E-4</v>
      </c>
      <c r="BS4107" s="57">
        <v>0.205308399</v>
      </c>
      <c r="BT4107" s="57">
        <v>3.7057050000000001E-3</v>
      </c>
      <c r="BU4107" s="57">
        <v>5.69774E-4</v>
      </c>
    </row>
    <row r="4108" spans="1:73" x14ac:dyDescent="0.25">
      <c r="A4108" s="57">
        <v>5</v>
      </c>
      <c r="B4108" s="57">
        <v>42285342160000</v>
      </c>
      <c r="C4108" s="57" t="s">
        <v>176</v>
      </c>
      <c r="D4108" s="57" t="s">
        <v>177</v>
      </c>
      <c r="E4108" s="57" t="s">
        <v>178</v>
      </c>
      <c r="F4108" s="57">
        <v>0</v>
      </c>
      <c r="G4108" s="57" t="s">
        <v>49</v>
      </c>
      <c r="H4108" s="57" t="s">
        <v>150</v>
      </c>
      <c r="I4108" s="57" t="s">
        <v>151</v>
      </c>
      <c r="J4108" s="57" t="s">
        <v>152</v>
      </c>
      <c r="K4108" s="57" t="s">
        <v>51</v>
      </c>
      <c r="L4108" s="57" t="s">
        <v>153</v>
      </c>
      <c r="M4108" s="57" t="s">
        <v>154</v>
      </c>
      <c r="N4108" s="57" t="s">
        <v>155</v>
      </c>
      <c r="P4108" s="57" t="s">
        <v>156</v>
      </c>
      <c r="Q4108" s="57" t="s">
        <v>157</v>
      </c>
      <c r="R4108" s="57" t="s">
        <v>158</v>
      </c>
      <c r="S4108" s="57" t="s">
        <v>159</v>
      </c>
      <c r="U4108" s="57" t="s">
        <v>160</v>
      </c>
      <c r="V4108" s="57" t="s">
        <v>160</v>
      </c>
      <c r="W4108" s="57" t="s">
        <v>160</v>
      </c>
      <c r="X4108" s="57" t="s">
        <v>160</v>
      </c>
      <c r="Y4108" s="57" t="s">
        <v>160</v>
      </c>
      <c r="Z4108" s="57" t="s">
        <v>160</v>
      </c>
      <c r="AA4108" s="57" t="s">
        <v>160</v>
      </c>
      <c r="AB4108" s="57" t="s">
        <v>160</v>
      </c>
      <c r="AC4108" s="57" t="s">
        <v>160</v>
      </c>
      <c r="AD4108" s="57" t="s">
        <v>160</v>
      </c>
      <c r="AE4108" s="57" t="s">
        <v>160</v>
      </c>
      <c r="AF4108" s="57" t="s">
        <v>160</v>
      </c>
      <c r="AG4108" s="57" t="s">
        <v>160</v>
      </c>
      <c r="AH4108" s="57" t="s">
        <v>160</v>
      </c>
      <c r="AI4108" s="57" t="s">
        <v>179</v>
      </c>
      <c r="AL4108" s="9">
        <v>60723</v>
      </c>
      <c r="AM4108" s="57">
        <v>40.029774685</v>
      </c>
      <c r="AN4108" s="57">
        <v>129.95089499100001</v>
      </c>
      <c r="AO4108" s="57">
        <v>6.5335302999999997E-2</v>
      </c>
      <c r="AP4108" s="57">
        <v>40.029774685</v>
      </c>
      <c r="AQ4108" s="57">
        <v>97.463171243000005</v>
      </c>
      <c r="AR4108" s="57">
        <v>0</v>
      </c>
      <c r="AS4108" s="57">
        <v>2.9505949999999999E-3</v>
      </c>
      <c r="AT4108" s="57">
        <v>7.1840100000000002E-3</v>
      </c>
      <c r="AU4108" s="57">
        <v>0</v>
      </c>
      <c r="AV4108" s="57">
        <v>62.119999864</v>
      </c>
      <c r="AW4108" s="57">
        <v>4.1850000209999996</v>
      </c>
      <c r="AX4108" s="57">
        <v>0</v>
      </c>
      <c r="AY4108" s="57">
        <v>0.18329094200000001</v>
      </c>
      <c r="AZ4108" s="57">
        <v>3.0065082999999999E-2</v>
      </c>
      <c r="BA4108" s="57">
        <v>0</v>
      </c>
      <c r="BB4108" s="57">
        <v>0.213356026</v>
      </c>
      <c r="BC4108" s="57">
        <v>0</v>
      </c>
      <c r="BD4108" s="57">
        <v>0</v>
      </c>
      <c r="BE4108" s="57">
        <v>0</v>
      </c>
      <c r="BF4108" s="57">
        <v>1.0715193E-2</v>
      </c>
      <c r="BG4108" s="57">
        <v>5.3339010000000003E-3</v>
      </c>
      <c r="BH4108" s="57">
        <v>1.6049094E-2</v>
      </c>
      <c r="BI4108" s="57">
        <v>0</v>
      </c>
      <c r="BJ4108" s="57">
        <v>0</v>
      </c>
      <c r="BK4108" s="57">
        <v>0</v>
      </c>
      <c r="BL4108" s="57">
        <v>0</v>
      </c>
      <c r="BM4108" s="57">
        <v>0</v>
      </c>
      <c r="BN4108" s="57">
        <v>0</v>
      </c>
      <c r="BO4108" s="57">
        <v>0</v>
      </c>
      <c r="BP4108" s="57">
        <v>0.19730693199999999</v>
      </c>
      <c r="BQ4108" s="57">
        <v>3.5335129999999998E-3</v>
      </c>
      <c r="BR4108" s="57">
        <v>5.4131800000000005E-4</v>
      </c>
      <c r="BS4108" s="57">
        <v>0.19730693199999999</v>
      </c>
      <c r="BT4108" s="57">
        <v>3.5335129999999998E-3</v>
      </c>
      <c r="BU4108" s="57">
        <v>5.4131800000000005E-4</v>
      </c>
    </row>
    <row r="4109" spans="1:73" x14ac:dyDescent="0.25">
      <c r="A4109" s="57">
        <v>5</v>
      </c>
      <c r="B4109" s="57">
        <v>42285342160000</v>
      </c>
      <c r="C4109" s="57" t="s">
        <v>176</v>
      </c>
      <c r="D4109" s="57" t="s">
        <v>177</v>
      </c>
      <c r="E4109" s="57" t="s">
        <v>178</v>
      </c>
      <c r="F4109" s="57">
        <v>0</v>
      </c>
      <c r="G4109" s="57" t="s">
        <v>49</v>
      </c>
      <c r="H4109" s="57" t="s">
        <v>150</v>
      </c>
      <c r="I4109" s="57" t="s">
        <v>151</v>
      </c>
      <c r="J4109" s="57" t="s">
        <v>152</v>
      </c>
      <c r="K4109" s="57" t="s">
        <v>51</v>
      </c>
      <c r="L4109" s="57" t="s">
        <v>153</v>
      </c>
      <c r="M4109" s="57" t="s">
        <v>154</v>
      </c>
      <c r="N4109" s="57" t="s">
        <v>155</v>
      </c>
      <c r="P4109" s="57" t="s">
        <v>156</v>
      </c>
      <c r="Q4109" s="57" t="s">
        <v>157</v>
      </c>
      <c r="R4109" s="57" t="s">
        <v>158</v>
      </c>
      <c r="S4109" s="57" t="s">
        <v>159</v>
      </c>
      <c r="U4109" s="57" t="s">
        <v>160</v>
      </c>
      <c r="V4109" s="57" t="s">
        <v>160</v>
      </c>
      <c r="W4109" s="57" t="s">
        <v>160</v>
      </c>
      <c r="X4109" s="57" t="s">
        <v>160</v>
      </c>
      <c r="Y4109" s="57" t="s">
        <v>160</v>
      </c>
      <c r="Z4109" s="57" t="s">
        <v>160</v>
      </c>
      <c r="AA4109" s="57" t="s">
        <v>160</v>
      </c>
      <c r="AB4109" s="57" t="s">
        <v>160</v>
      </c>
      <c r="AC4109" s="57" t="s">
        <v>160</v>
      </c>
      <c r="AD4109" s="57" t="s">
        <v>160</v>
      </c>
      <c r="AE4109" s="57" t="s">
        <v>160</v>
      </c>
      <c r="AF4109" s="57" t="s">
        <v>160</v>
      </c>
      <c r="AG4109" s="57" t="s">
        <v>160</v>
      </c>
      <c r="AH4109" s="57" t="s">
        <v>160</v>
      </c>
      <c r="AI4109" s="57" t="s">
        <v>179</v>
      </c>
      <c r="AL4109" s="9">
        <v>60753</v>
      </c>
      <c r="AM4109" s="57">
        <v>41.077099001999997</v>
      </c>
      <c r="AN4109" s="57">
        <v>133.35088246000001</v>
      </c>
      <c r="AO4109" s="57">
        <v>6.7044712000000006E-2</v>
      </c>
      <c r="AP4109" s="57">
        <v>41.077099001999997</v>
      </c>
      <c r="AQ4109" s="57">
        <v>100.013161845</v>
      </c>
      <c r="AR4109" s="57">
        <v>0</v>
      </c>
      <c r="AS4109" s="57">
        <v>3.027793E-3</v>
      </c>
      <c r="AT4109" s="57">
        <v>7.3719700000000003E-3</v>
      </c>
      <c r="AU4109" s="57">
        <v>0</v>
      </c>
      <c r="AV4109" s="57">
        <v>62.119999946999997</v>
      </c>
      <c r="AW4109" s="57">
        <v>4.1849999389999999</v>
      </c>
      <c r="AX4109" s="57">
        <v>0</v>
      </c>
      <c r="AY4109" s="57">
        <v>0.18808649899999999</v>
      </c>
      <c r="AZ4109" s="57">
        <v>3.0851694999999998E-2</v>
      </c>
      <c r="BA4109" s="57">
        <v>0</v>
      </c>
      <c r="BB4109" s="57">
        <v>0.218938194</v>
      </c>
      <c r="BC4109" s="57">
        <v>0</v>
      </c>
      <c r="BD4109" s="57">
        <v>0</v>
      </c>
      <c r="BE4109" s="57">
        <v>0</v>
      </c>
      <c r="BF4109" s="57">
        <v>1.0995542000000001E-2</v>
      </c>
      <c r="BG4109" s="57">
        <v>5.4734550000000003E-3</v>
      </c>
      <c r="BH4109" s="57">
        <v>1.6468996E-2</v>
      </c>
      <c r="BI4109" s="57">
        <v>0</v>
      </c>
      <c r="BJ4109" s="57">
        <v>0</v>
      </c>
      <c r="BK4109" s="57">
        <v>0</v>
      </c>
      <c r="BL4109" s="57">
        <v>0</v>
      </c>
      <c r="BM4109" s="57">
        <v>0</v>
      </c>
      <c r="BN4109" s="57">
        <v>0</v>
      </c>
      <c r="BO4109" s="57">
        <v>0</v>
      </c>
      <c r="BP4109" s="57">
        <v>0.20246919799999999</v>
      </c>
      <c r="BQ4109" s="57">
        <v>3.5967490000000002E-3</v>
      </c>
      <c r="BR4109" s="57">
        <v>5.4893100000000001E-4</v>
      </c>
      <c r="BS4109" s="57">
        <v>0.20246919799999999</v>
      </c>
      <c r="BT4109" s="57">
        <v>3.5967490000000002E-3</v>
      </c>
      <c r="BU4109" s="57">
        <v>5.4893100000000001E-4</v>
      </c>
    </row>
    <row r="4110" spans="1:73" x14ac:dyDescent="0.25">
      <c r="A4110" s="57">
        <v>5</v>
      </c>
      <c r="B4110" s="57">
        <v>42285342160000</v>
      </c>
      <c r="C4110" s="57" t="s">
        <v>176</v>
      </c>
      <c r="D4110" s="57" t="s">
        <v>177</v>
      </c>
      <c r="E4110" s="57" t="s">
        <v>178</v>
      </c>
      <c r="F4110" s="57">
        <v>0</v>
      </c>
      <c r="G4110" s="57" t="s">
        <v>49</v>
      </c>
      <c r="H4110" s="57" t="s">
        <v>150</v>
      </c>
      <c r="I4110" s="57" t="s">
        <v>151</v>
      </c>
      <c r="J4110" s="57" t="s">
        <v>152</v>
      </c>
      <c r="K4110" s="57" t="s">
        <v>51</v>
      </c>
      <c r="L4110" s="57" t="s">
        <v>153</v>
      </c>
      <c r="M4110" s="57" t="s">
        <v>154</v>
      </c>
      <c r="N4110" s="57" t="s">
        <v>155</v>
      </c>
      <c r="P4110" s="57" t="s">
        <v>156</v>
      </c>
      <c r="Q4110" s="57" t="s">
        <v>157</v>
      </c>
      <c r="R4110" s="57" t="s">
        <v>158</v>
      </c>
      <c r="S4110" s="57" t="s">
        <v>159</v>
      </c>
      <c r="U4110" s="57" t="s">
        <v>160</v>
      </c>
      <c r="V4110" s="57" t="s">
        <v>160</v>
      </c>
      <c r="W4110" s="57" t="s">
        <v>160</v>
      </c>
      <c r="X4110" s="57" t="s">
        <v>160</v>
      </c>
      <c r="Y4110" s="57" t="s">
        <v>160</v>
      </c>
      <c r="Z4110" s="57" t="s">
        <v>160</v>
      </c>
      <c r="AA4110" s="57" t="s">
        <v>160</v>
      </c>
      <c r="AB4110" s="57" t="s">
        <v>160</v>
      </c>
      <c r="AC4110" s="57" t="s">
        <v>160</v>
      </c>
      <c r="AD4110" s="57" t="s">
        <v>160</v>
      </c>
      <c r="AE4110" s="57" t="s">
        <v>160</v>
      </c>
      <c r="AF4110" s="57" t="s">
        <v>160</v>
      </c>
      <c r="AG4110" s="57" t="s">
        <v>160</v>
      </c>
      <c r="AH4110" s="57" t="s">
        <v>160</v>
      </c>
      <c r="AI4110" s="57" t="s">
        <v>179</v>
      </c>
      <c r="AL4110" s="9">
        <v>60784</v>
      </c>
      <c r="AM4110" s="57">
        <v>39.476204541999998</v>
      </c>
      <c r="AN4110" s="57">
        <v>128.15380929299999</v>
      </c>
      <c r="AO4110" s="57">
        <v>6.4431784000000006E-2</v>
      </c>
      <c r="AP4110" s="57">
        <v>39.476204541999998</v>
      </c>
      <c r="AQ4110" s="57">
        <v>96.115356969999993</v>
      </c>
      <c r="AR4110" s="57">
        <v>0</v>
      </c>
      <c r="AS4110" s="57">
        <v>2.9097910000000001E-3</v>
      </c>
      <c r="AT4110" s="57">
        <v>7.0846629999999997E-3</v>
      </c>
      <c r="AU4110" s="57">
        <v>0</v>
      </c>
      <c r="AV4110" s="57">
        <v>62.120000027000003</v>
      </c>
      <c r="AW4110" s="57">
        <v>4.1850000490000001</v>
      </c>
      <c r="AX4110" s="57">
        <v>0</v>
      </c>
      <c r="AY4110" s="57">
        <v>0.180756219</v>
      </c>
      <c r="AZ4110" s="57">
        <v>2.9649314E-2</v>
      </c>
      <c r="BA4110" s="57">
        <v>0</v>
      </c>
      <c r="BB4110" s="57">
        <v>0.21040553400000001</v>
      </c>
      <c r="BC4110" s="57">
        <v>0</v>
      </c>
      <c r="BD4110" s="57">
        <v>0</v>
      </c>
      <c r="BE4110" s="57">
        <v>0</v>
      </c>
      <c r="BF4110" s="57">
        <v>1.0567013E-2</v>
      </c>
      <c r="BG4110" s="57">
        <v>5.2601380000000001E-3</v>
      </c>
      <c r="BH4110" s="57">
        <v>1.5827152000000001E-2</v>
      </c>
      <c r="BI4110" s="57">
        <v>0</v>
      </c>
      <c r="BJ4110" s="57">
        <v>0</v>
      </c>
      <c r="BK4110" s="57">
        <v>0</v>
      </c>
      <c r="BL4110" s="57">
        <v>0</v>
      </c>
      <c r="BM4110" s="57">
        <v>0</v>
      </c>
      <c r="BN4110" s="57">
        <v>0</v>
      </c>
      <c r="BO4110" s="57">
        <v>0</v>
      </c>
      <c r="BP4110" s="57">
        <v>0.19457838199999999</v>
      </c>
      <c r="BQ4110" s="57">
        <v>3.42962E-3</v>
      </c>
      <c r="BR4110" s="57">
        <v>5.2151599999999997E-4</v>
      </c>
      <c r="BS4110" s="57">
        <v>0.19457838199999999</v>
      </c>
      <c r="BT4110" s="57">
        <v>3.42962E-3</v>
      </c>
      <c r="BU4110" s="57">
        <v>5.2151599999999997E-4</v>
      </c>
    </row>
    <row r="4111" spans="1:73" x14ac:dyDescent="0.25">
      <c r="A4111" s="57">
        <v>5</v>
      </c>
      <c r="B4111" s="57">
        <v>42285342160000</v>
      </c>
      <c r="C4111" s="57" t="s">
        <v>176</v>
      </c>
      <c r="D4111" s="57" t="s">
        <v>177</v>
      </c>
      <c r="E4111" s="57" t="s">
        <v>178</v>
      </c>
      <c r="F4111" s="57">
        <v>0</v>
      </c>
      <c r="G4111" s="57" t="s">
        <v>49</v>
      </c>
      <c r="H4111" s="57" t="s">
        <v>150</v>
      </c>
      <c r="I4111" s="57" t="s">
        <v>151</v>
      </c>
      <c r="J4111" s="57" t="s">
        <v>152</v>
      </c>
      <c r="K4111" s="57" t="s">
        <v>51</v>
      </c>
      <c r="L4111" s="57" t="s">
        <v>153</v>
      </c>
      <c r="M4111" s="57" t="s">
        <v>154</v>
      </c>
      <c r="N4111" s="57" t="s">
        <v>155</v>
      </c>
      <c r="P4111" s="57" t="s">
        <v>156</v>
      </c>
      <c r="Q4111" s="57" t="s">
        <v>157</v>
      </c>
      <c r="R4111" s="57" t="s">
        <v>158</v>
      </c>
      <c r="S4111" s="57" t="s">
        <v>159</v>
      </c>
      <c r="U4111" s="57" t="s">
        <v>160</v>
      </c>
      <c r="V4111" s="57" t="s">
        <v>160</v>
      </c>
      <c r="W4111" s="57" t="s">
        <v>160</v>
      </c>
      <c r="X4111" s="57" t="s">
        <v>160</v>
      </c>
      <c r="Y4111" s="57" t="s">
        <v>160</v>
      </c>
      <c r="Z4111" s="57" t="s">
        <v>160</v>
      </c>
      <c r="AA4111" s="57" t="s">
        <v>160</v>
      </c>
      <c r="AB4111" s="57" t="s">
        <v>160</v>
      </c>
      <c r="AC4111" s="57" t="s">
        <v>160</v>
      </c>
      <c r="AD4111" s="57" t="s">
        <v>160</v>
      </c>
      <c r="AE4111" s="57" t="s">
        <v>160</v>
      </c>
      <c r="AF4111" s="57" t="s">
        <v>160</v>
      </c>
      <c r="AG4111" s="57" t="s">
        <v>160</v>
      </c>
      <c r="AH4111" s="57" t="s">
        <v>160</v>
      </c>
      <c r="AI4111" s="57" t="s">
        <v>179</v>
      </c>
      <c r="AL4111" s="9">
        <v>60814</v>
      </c>
      <c r="AM4111" s="57">
        <v>40.509045452999999</v>
      </c>
      <c r="AN4111" s="57">
        <v>131.50677847200001</v>
      </c>
      <c r="AO4111" s="57">
        <v>6.6117553999999995E-2</v>
      </c>
      <c r="AP4111" s="57">
        <v>40.509045452999999</v>
      </c>
      <c r="AQ4111" s="57">
        <v>98.630083854000006</v>
      </c>
      <c r="AR4111" s="57">
        <v>0</v>
      </c>
      <c r="AS4111" s="57">
        <v>2.9859219999999998E-3</v>
      </c>
      <c r="AT4111" s="57">
        <v>7.2700229999999996E-3</v>
      </c>
      <c r="AU4111" s="57">
        <v>0</v>
      </c>
      <c r="AV4111" s="57">
        <v>62.120000120999997</v>
      </c>
      <c r="AW4111" s="57">
        <v>4.1849999650000003</v>
      </c>
      <c r="AX4111" s="57">
        <v>0</v>
      </c>
      <c r="AY4111" s="57">
        <v>0.18548545899999999</v>
      </c>
      <c r="AZ4111" s="57">
        <v>3.0425048E-2</v>
      </c>
      <c r="BA4111" s="57">
        <v>0</v>
      </c>
      <c r="BB4111" s="57">
        <v>0.215910507</v>
      </c>
      <c r="BC4111" s="57">
        <v>0</v>
      </c>
      <c r="BD4111" s="57">
        <v>0</v>
      </c>
      <c r="BE4111" s="57">
        <v>0</v>
      </c>
      <c r="BF4111" s="57">
        <v>1.0843485E-2</v>
      </c>
      <c r="BG4111" s="57">
        <v>5.3977629999999999E-3</v>
      </c>
      <c r="BH4111" s="57">
        <v>1.6241247E-2</v>
      </c>
      <c r="BI4111" s="57">
        <v>0</v>
      </c>
      <c r="BJ4111" s="57">
        <v>0</v>
      </c>
      <c r="BK4111" s="57">
        <v>0</v>
      </c>
      <c r="BL4111" s="57">
        <v>0</v>
      </c>
      <c r="BM4111" s="57">
        <v>0</v>
      </c>
      <c r="BN4111" s="57">
        <v>0</v>
      </c>
      <c r="BO4111" s="57">
        <v>0</v>
      </c>
      <c r="BP4111" s="57">
        <v>0.19966925899999999</v>
      </c>
      <c r="BQ4111" s="57">
        <v>3.490997E-3</v>
      </c>
      <c r="BR4111" s="57">
        <v>5.2884999999999998E-4</v>
      </c>
      <c r="BS4111" s="57">
        <v>0.19966925899999999</v>
      </c>
      <c r="BT4111" s="57">
        <v>3.490997E-3</v>
      </c>
      <c r="BU4111" s="57">
        <v>5.2884999999999998E-4</v>
      </c>
    </row>
    <row r="4112" spans="1:73" x14ac:dyDescent="0.25">
      <c r="A4112" s="57">
        <v>5</v>
      </c>
      <c r="B4112" s="57">
        <v>42285342160000</v>
      </c>
      <c r="C4112" s="57" t="s">
        <v>176</v>
      </c>
      <c r="D4112" s="57" t="s">
        <v>177</v>
      </c>
      <c r="E4112" s="57" t="s">
        <v>178</v>
      </c>
      <c r="F4112" s="57">
        <v>0</v>
      </c>
      <c r="G4112" s="57" t="s">
        <v>49</v>
      </c>
      <c r="H4112" s="57" t="s">
        <v>150</v>
      </c>
      <c r="I4112" s="57" t="s">
        <v>151</v>
      </c>
      <c r="J4112" s="57" t="s">
        <v>152</v>
      </c>
      <c r="K4112" s="57" t="s">
        <v>51</v>
      </c>
      <c r="L4112" s="57" t="s">
        <v>153</v>
      </c>
      <c r="M4112" s="57" t="s">
        <v>154</v>
      </c>
      <c r="N4112" s="57" t="s">
        <v>155</v>
      </c>
      <c r="P4112" s="57" t="s">
        <v>156</v>
      </c>
      <c r="Q4112" s="57" t="s">
        <v>157</v>
      </c>
      <c r="R4112" s="57" t="s">
        <v>158</v>
      </c>
      <c r="S4112" s="57" t="s">
        <v>159</v>
      </c>
      <c r="U4112" s="57" t="s">
        <v>160</v>
      </c>
      <c r="V4112" s="57" t="s">
        <v>160</v>
      </c>
      <c r="W4112" s="57" t="s">
        <v>160</v>
      </c>
      <c r="X4112" s="57" t="s">
        <v>160</v>
      </c>
      <c r="Y4112" s="57" t="s">
        <v>160</v>
      </c>
      <c r="Z4112" s="57" t="s">
        <v>160</v>
      </c>
      <c r="AA4112" s="57" t="s">
        <v>160</v>
      </c>
      <c r="AB4112" s="57" t="s">
        <v>160</v>
      </c>
      <c r="AC4112" s="57" t="s">
        <v>160</v>
      </c>
      <c r="AD4112" s="57" t="s">
        <v>160</v>
      </c>
      <c r="AE4112" s="57" t="s">
        <v>160</v>
      </c>
      <c r="AF4112" s="57" t="s">
        <v>160</v>
      </c>
      <c r="AG4112" s="57" t="s">
        <v>160</v>
      </c>
      <c r="AH4112" s="57" t="s">
        <v>160</v>
      </c>
      <c r="AI4112" s="57" t="s">
        <v>179</v>
      </c>
      <c r="AL4112" s="9">
        <v>60845</v>
      </c>
      <c r="AM4112" s="57">
        <v>40.223379862000002</v>
      </c>
      <c r="AN4112" s="57">
        <v>130.57940629800001</v>
      </c>
      <c r="AO4112" s="57">
        <v>6.5651298999999996E-2</v>
      </c>
      <c r="AP4112" s="57">
        <v>40.223379862000002</v>
      </c>
      <c r="AQ4112" s="57">
        <v>97.934554723000005</v>
      </c>
      <c r="AR4112" s="57">
        <v>0</v>
      </c>
      <c r="AS4112" s="57">
        <v>2.9648650000000001E-3</v>
      </c>
      <c r="AT4112" s="57">
        <v>7.2187559999999998E-3</v>
      </c>
      <c r="AU4112" s="57">
        <v>0</v>
      </c>
      <c r="AV4112" s="57">
        <v>62.120000066999999</v>
      </c>
      <c r="AW4112" s="57">
        <v>4.1850000190000003</v>
      </c>
      <c r="AX4112" s="57">
        <v>0</v>
      </c>
      <c r="AY4112" s="57">
        <v>0.184177434</v>
      </c>
      <c r="AZ4112" s="57">
        <v>3.0210494000000001E-2</v>
      </c>
      <c r="BA4112" s="57">
        <v>0</v>
      </c>
      <c r="BB4112" s="57">
        <v>0.21438792800000001</v>
      </c>
      <c r="BC4112" s="57">
        <v>0</v>
      </c>
      <c r="BD4112" s="57">
        <v>0</v>
      </c>
      <c r="BE4112" s="57">
        <v>0</v>
      </c>
      <c r="BF4112" s="57">
        <v>1.0767018E-2</v>
      </c>
      <c r="BG4112" s="57">
        <v>5.3596980000000004E-3</v>
      </c>
      <c r="BH4112" s="57">
        <v>1.6126715999999999E-2</v>
      </c>
      <c r="BI4112" s="57">
        <v>0</v>
      </c>
      <c r="BJ4112" s="57">
        <v>0</v>
      </c>
      <c r="BK4112" s="57">
        <v>0</v>
      </c>
      <c r="BL4112" s="57">
        <v>0</v>
      </c>
      <c r="BM4112" s="57">
        <v>0</v>
      </c>
      <c r="BN4112" s="57">
        <v>0</v>
      </c>
      <c r="BO4112" s="57">
        <v>0</v>
      </c>
      <c r="BP4112" s="57">
        <v>0.19826121199999999</v>
      </c>
      <c r="BQ4112" s="57">
        <v>3.4384509999999999E-3</v>
      </c>
      <c r="BR4112" s="57">
        <v>5.18929E-4</v>
      </c>
      <c r="BS4112" s="57">
        <v>0.19826121199999999</v>
      </c>
      <c r="BT4112" s="57">
        <v>3.4384509999999999E-3</v>
      </c>
      <c r="BU4112" s="57">
        <v>5.18929E-4</v>
      </c>
    </row>
    <row r="4113" spans="1:73" x14ac:dyDescent="0.25">
      <c r="A4113" s="57">
        <v>5</v>
      </c>
      <c r="B4113" s="57">
        <v>42285342160000</v>
      </c>
      <c r="C4113" s="57" t="s">
        <v>176</v>
      </c>
      <c r="D4113" s="57" t="s">
        <v>177</v>
      </c>
      <c r="E4113" s="57" t="s">
        <v>178</v>
      </c>
      <c r="F4113" s="57">
        <v>0</v>
      </c>
      <c r="G4113" s="57" t="s">
        <v>49</v>
      </c>
      <c r="H4113" s="57" t="s">
        <v>150</v>
      </c>
      <c r="I4113" s="57" t="s">
        <v>151</v>
      </c>
      <c r="J4113" s="57" t="s">
        <v>152</v>
      </c>
      <c r="K4113" s="57" t="s">
        <v>51</v>
      </c>
      <c r="L4113" s="57" t="s">
        <v>153</v>
      </c>
      <c r="M4113" s="57" t="s">
        <v>154</v>
      </c>
      <c r="N4113" s="57" t="s">
        <v>155</v>
      </c>
      <c r="P4113" s="57" t="s">
        <v>156</v>
      </c>
      <c r="Q4113" s="57" t="s">
        <v>157</v>
      </c>
      <c r="R4113" s="57" t="s">
        <v>158</v>
      </c>
      <c r="S4113" s="57" t="s">
        <v>159</v>
      </c>
      <c r="U4113" s="57" t="s">
        <v>160</v>
      </c>
      <c r="V4113" s="57" t="s">
        <v>160</v>
      </c>
      <c r="W4113" s="57" t="s">
        <v>160</v>
      </c>
      <c r="X4113" s="57" t="s">
        <v>160</v>
      </c>
      <c r="Y4113" s="57" t="s">
        <v>160</v>
      </c>
      <c r="Z4113" s="57" t="s">
        <v>160</v>
      </c>
      <c r="AA4113" s="57" t="s">
        <v>160</v>
      </c>
      <c r="AB4113" s="57" t="s">
        <v>160</v>
      </c>
      <c r="AC4113" s="57" t="s">
        <v>160</v>
      </c>
      <c r="AD4113" s="57" t="s">
        <v>160</v>
      </c>
      <c r="AE4113" s="57" t="s">
        <v>160</v>
      </c>
      <c r="AF4113" s="57" t="s">
        <v>160</v>
      </c>
      <c r="AG4113" s="57" t="s">
        <v>160</v>
      </c>
      <c r="AH4113" s="57" t="s">
        <v>160</v>
      </c>
      <c r="AI4113" s="57" t="s">
        <v>179</v>
      </c>
      <c r="AL4113" s="9">
        <v>60876</v>
      </c>
      <c r="AM4113" s="57">
        <v>38.655757328999997</v>
      </c>
      <c r="AN4113" s="57">
        <v>125.490345647</v>
      </c>
      <c r="AO4113" s="57">
        <v>6.3092677E-2</v>
      </c>
      <c r="AP4113" s="57">
        <v>38.655757328999997</v>
      </c>
      <c r="AQ4113" s="57">
        <v>94.117759234999994</v>
      </c>
      <c r="AR4113" s="57">
        <v>0</v>
      </c>
      <c r="AS4113" s="57">
        <v>2.8493160000000002E-3</v>
      </c>
      <c r="AT4113" s="57">
        <v>6.9374199999999997E-3</v>
      </c>
      <c r="AU4113" s="57">
        <v>0</v>
      </c>
      <c r="AV4113" s="57">
        <v>62.120000028</v>
      </c>
      <c r="AW4113" s="57">
        <v>4.1850000429999996</v>
      </c>
      <c r="AX4113" s="57">
        <v>0</v>
      </c>
      <c r="AY4113" s="57">
        <v>0.176999502</v>
      </c>
      <c r="AZ4113" s="57">
        <v>2.9033103000000001E-2</v>
      </c>
      <c r="BA4113" s="57">
        <v>0</v>
      </c>
      <c r="BB4113" s="57">
        <v>0.20603260500000001</v>
      </c>
      <c r="BC4113" s="57">
        <v>0</v>
      </c>
      <c r="BD4113" s="57">
        <v>0</v>
      </c>
      <c r="BE4113" s="57">
        <v>0</v>
      </c>
      <c r="BF4113" s="57">
        <v>1.0347395000000001E-2</v>
      </c>
      <c r="BG4113" s="57">
        <v>5.1508150000000004E-3</v>
      </c>
      <c r="BH4113" s="57">
        <v>1.5498211E-2</v>
      </c>
      <c r="BI4113" s="57">
        <v>0</v>
      </c>
      <c r="BJ4113" s="57">
        <v>0</v>
      </c>
      <c r="BK4113" s="57">
        <v>0</v>
      </c>
      <c r="BL4113" s="57">
        <v>0</v>
      </c>
      <c r="BM4113" s="57">
        <v>0</v>
      </c>
      <c r="BN4113" s="57">
        <v>0</v>
      </c>
      <c r="BO4113" s="57">
        <v>0</v>
      </c>
      <c r="BP4113" s="57">
        <v>0.190534394</v>
      </c>
      <c r="BQ4113" s="57">
        <v>3.2786780000000001E-3</v>
      </c>
      <c r="BR4113" s="57">
        <v>4.9301200000000003E-4</v>
      </c>
      <c r="BS4113" s="57">
        <v>0.190534394</v>
      </c>
      <c r="BT4113" s="57">
        <v>3.2786780000000001E-3</v>
      </c>
      <c r="BU4113" s="57">
        <v>4.9301200000000003E-4</v>
      </c>
    </row>
    <row r="4114" spans="1:73" x14ac:dyDescent="0.25">
      <c r="A4114" s="57">
        <v>5</v>
      </c>
      <c r="B4114" s="57">
        <v>42285342160000</v>
      </c>
      <c r="C4114" s="57" t="s">
        <v>176</v>
      </c>
      <c r="D4114" s="57" t="s">
        <v>177</v>
      </c>
      <c r="E4114" s="57" t="s">
        <v>178</v>
      </c>
      <c r="F4114" s="57">
        <v>0</v>
      </c>
      <c r="G4114" s="57" t="s">
        <v>49</v>
      </c>
      <c r="H4114" s="57" t="s">
        <v>150</v>
      </c>
      <c r="I4114" s="57" t="s">
        <v>151</v>
      </c>
      <c r="J4114" s="57" t="s">
        <v>152</v>
      </c>
      <c r="K4114" s="57" t="s">
        <v>51</v>
      </c>
      <c r="L4114" s="57" t="s">
        <v>153</v>
      </c>
      <c r="M4114" s="57" t="s">
        <v>154</v>
      </c>
      <c r="N4114" s="57" t="s">
        <v>155</v>
      </c>
      <c r="P4114" s="57" t="s">
        <v>156</v>
      </c>
      <c r="Q4114" s="57" t="s">
        <v>157</v>
      </c>
      <c r="R4114" s="57" t="s">
        <v>158</v>
      </c>
      <c r="S4114" s="57" t="s">
        <v>159</v>
      </c>
      <c r="U4114" s="57" t="s">
        <v>160</v>
      </c>
      <c r="V4114" s="57" t="s">
        <v>160</v>
      </c>
      <c r="W4114" s="57" t="s">
        <v>160</v>
      </c>
      <c r="X4114" s="57" t="s">
        <v>160</v>
      </c>
      <c r="Y4114" s="57" t="s">
        <v>160</v>
      </c>
      <c r="Z4114" s="57" t="s">
        <v>160</v>
      </c>
      <c r="AA4114" s="57" t="s">
        <v>160</v>
      </c>
      <c r="AB4114" s="57" t="s">
        <v>160</v>
      </c>
      <c r="AC4114" s="57" t="s">
        <v>160</v>
      </c>
      <c r="AD4114" s="57" t="s">
        <v>160</v>
      </c>
      <c r="AE4114" s="57" t="s">
        <v>160</v>
      </c>
      <c r="AF4114" s="57" t="s">
        <v>160</v>
      </c>
      <c r="AG4114" s="57" t="s">
        <v>160</v>
      </c>
      <c r="AH4114" s="57" t="s">
        <v>160</v>
      </c>
      <c r="AI4114" s="57" t="s">
        <v>179</v>
      </c>
      <c r="AL4114" s="9">
        <v>60906</v>
      </c>
      <c r="AM4114" s="57">
        <v>39.667132359999997</v>
      </c>
      <c r="AN4114" s="57">
        <v>128.77362894199999</v>
      </c>
      <c r="AO4114" s="57">
        <v>6.4743410000000001E-2</v>
      </c>
      <c r="AP4114" s="57">
        <v>39.667132359999997</v>
      </c>
      <c r="AQ4114" s="57">
        <v>96.580221706000003</v>
      </c>
      <c r="AR4114" s="57">
        <v>0</v>
      </c>
      <c r="AS4114" s="57">
        <v>2.923864E-3</v>
      </c>
      <c r="AT4114" s="57">
        <v>7.1189280000000001E-3</v>
      </c>
      <c r="AU4114" s="57">
        <v>0</v>
      </c>
      <c r="AV4114" s="57">
        <v>62.120000109000003</v>
      </c>
      <c r="AW4114" s="57">
        <v>4.1850000449999998</v>
      </c>
      <c r="AX4114" s="57">
        <v>0</v>
      </c>
      <c r="AY4114" s="57">
        <v>0.181630452</v>
      </c>
      <c r="AZ4114" s="57">
        <v>2.9792714000000001E-2</v>
      </c>
      <c r="BA4114" s="57">
        <v>0</v>
      </c>
      <c r="BB4114" s="57">
        <v>0.211423166</v>
      </c>
      <c r="BC4114" s="57">
        <v>0</v>
      </c>
      <c r="BD4114" s="57">
        <v>0</v>
      </c>
      <c r="BE4114" s="57">
        <v>0</v>
      </c>
      <c r="BF4114" s="57">
        <v>1.0618120999999999E-2</v>
      </c>
      <c r="BG4114" s="57">
        <v>5.2855790000000003E-3</v>
      </c>
      <c r="BH4114" s="57">
        <v>1.59037E-2</v>
      </c>
      <c r="BI4114" s="57">
        <v>0</v>
      </c>
      <c r="BJ4114" s="57">
        <v>0</v>
      </c>
      <c r="BK4114" s="57">
        <v>0</v>
      </c>
      <c r="BL4114" s="57">
        <v>0</v>
      </c>
      <c r="BM4114" s="57">
        <v>0</v>
      </c>
      <c r="BN4114" s="57">
        <v>0</v>
      </c>
      <c r="BO4114" s="57">
        <v>0</v>
      </c>
      <c r="BP4114" s="57">
        <v>0.195519466</v>
      </c>
      <c r="BQ4114" s="57">
        <v>3.3373529999999999E-3</v>
      </c>
      <c r="BR4114" s="57">
        <v>4.9994600000000003E-4</v>
      </c>
      <c r="BS4114" s="57">
        <v>0.195519466</v>
      </c>
      <c r="BT4114" s="57">
        <v>3.3373529999999999E-3</v>
      </c>
      <c r="BU4114" s="57">
        <v>4.9994600000000003E-4</v>
      </c>
    </row>
    <row r="4115" spans="1:73" x14ac:dyDescent="0.25">
      <c r="A4115" s="57">
        <v>5</v>
      </c>
      <c r="B4115" s="57">
        <v>42285342160000</v>
      </c>
      <c r="C4115" s="57" t="s">
        <v>176</v>
      </c>
      <c r="D4115" s="57" t="s">
        <v>177</v>
      </c>
      <c r="E4115" s="57" t="s">
        <v>178</v>
      </c>
      <c r="F4115" s="57">
        <v>0</v>
      </c>
      <c r="G4115" s="57" t="s">
        <v>49</v>
      </c>
      <c r="H4115" s="57" t="s">
        <v>150</v>
      </c>
      <c r="I4115" s="57" t="s">
        <v>151</v>
      </c>
      <c r="J4115" s="57" t="s">
        <v>152</v>
      </c>
      <c r="K4115" s="57" t="s">
        <v>51</v>
      </c>
      <c r="L4115" s="57" t="s">
        <v>153</v>
      </c>
      <c r="M4115" s="57" t="s">
        <v>154</v>
      </c>
      <c r="N4115" s="57" t="s">
        <v>155</v>
      </c>
      <c r="P4115" s="57" t="s">
        <v>156</v>
      </c>
      <c r="Q4115" s="57" t="s">
        <v>157</v>
      </c>
      <c r="R4115" s="57" t="s">
        <v>158</v>
      </c>
      <c r="S4115" s="57" t="s">
        <v>159</v>
      </c>
      <c r="U4115" s="57" t="s">
        <v>160</v>
      </c>
      <c r="V4115" s="57" t="s">
        <v>160</v>
      </c>
      <c r="W4115" s="57" t="s">
        <v>160</v>
      </c>
      <c r="X4115" s="57" t="s">
        <v>160</v>
      </c>
      <c r="Y4115" s="57" t="s">
        <v>160</v>
      </c>
      <c r="Z4115" s="57" t="s">
        <v>160</v>
      </c>
      <c r="AA4115" s="57" t="s">
        <v>160</v>
      </c>
      <c r="AB4115" s="57" t="s">
        <v>160</v>
      </c>
      <c r="AC4115" s="57" t="s">
        <v>160</v>
      </c>
      <c r="AD4115" s="57" t="s">
        <v>160</v>
      </c>
      <c r="AE4115" s="57" t="s">
        <v>160</v>
      </c>
      <c r="AF4115" s="57" t="s">
        <v>160</v>
      </c>
      <c r="AG4115" s="57" t="s">
        <v>160</v>
      </c>
      <c r="AH4115" s="57" t="s">
        <v>160</v>
      </c>
      <c r="AI4115" s="57" t="s">
        <v>179</v>
      </c>
      <c r="AL4115" s="9">
        <v>60937</v>
      </c>
      <c r="AM4115" s="57">
        <v>38.121188416000003</v>
      </c>
      <c r="AN4115" s="57">
        <v>123.754944706</v>
      </c>
      <c r="AO4115" s="57">
        <v>6.2220170999999998E-2</v>
      </c>
      <c r="AP4115" s="57">
        <v>38.121188416000003</v>
      </c>
      <c r="AQ4115" s="57">
        <v>92.816208529999997</v>
      </c>
      <c r="AR4115" s="57">
        <v>0</v>
      </c>
      <c r="AS4115" s="57">
        <v>2.8099129999999998E-3</v>
      </c>
      <c r="AT4115" s="57">
        <v>6.8414829999999998E-3</v>
      </c>
      <c r="AU4115" s="57">
        <v>0</v>
      </c>
      <c r="AV4115" s="57">
        <v>62.120000157</v>
      </c>
      <c r="AW4115" s="57">
        <v>4.1849999479999997</v>
      </c>
      <c r="AX4115" s="57">
        <v>0</v>
      </c>
      <c r="AY4115" s="57">
        <v>0.17455178299999999</v>
      </c>
      <c r="AZ4115" s="57">
        <v>2.8631605000000001E-2</v>
      </c>
      <c r="BA4115" s="57">
        <v>0</v>
      </c>
      <c r="BB4115" s="57">
        <v>0.20318338799999999</v>
      </c>
      <c r="BC4115" s="57">
        <v>0</v>
      </c>
      <c r="BD4115" s="57">
        <v>0</v>
      </c>
      <c r="BE4115" s="57">
        <v>0</v>
      </c>
      <c r="BF4115" s="57">
        <v>1.0204302E-2</v>
      </c>
      <c r="BG4115" s="57">
        <v>5.0795850000000002E-3</v>
      </c>
      <c r="BH4115" s="57">
        <v>1.5283886E-2</v>
      </c>
      <c r="BI4115" s="57">
        <v>0</v>
      </c>
      <c r="BJ4115" s="57">
        <v>0</v>
      </c>
      <c r="BK4115" s="57">
        <v>0</v>
      </c>
      <c r="BL4115" s="57">
        <v>0</v>
      </c>
      <c r="BM4115" s="57">
        <v>0</v>
      </c>
      <c r="BN4115" s="57">
        <v>0</v>
      </c>
      <c r="BO4115" s="57">
        <v>0</v>
      </c>
      <c r="BP4115" s="57">
        <v>0.187899502</v>
      </c>
      <c r="BQ4115" s="57">
        <v>3.1822769999999998E-3</v>
      </c>
      <c r="BR4115" s="57">
        <v>4.7497700000000002E-4</v>
      </c>
      <c r="BS4115" s="57">
        <v>0.187899502</v>
      </c>
      <c r="BT4115" s="57">
        <v>3.1822769999999998E-3</v>
      </c>
      <c r="BU4115" s="57">
        <v>4.7497700000000002E-4</v>
      </c>
    </row>
    <row r="4116" spans="1:73" x14ac:dyDescent="0.25">
      <c r="A4116" s="57">
        <v>5</v>
      </c>
      <c r="B4116" s="57">
        <v>42285342160000</v>
      </c>
      <c r="C4116" s="57" t="s">
        <v>176</v>
      </c>
      <c r="D4116" s="57" t="s">
        <v>177</v>
      </c>
      <c r="E4116" s="57" t="s">
        <v>178</v>
      </c>
      <c r="F4116" s="57">
        <v>0</v>
      </c>
      <c r="G4116" s="57" t="s">
        <v>49</v>
      </c>
      <c r="H4116" s="57" t="s">
        <v>150</v>
      </c>
      <c r="I4116" s="57" t="s">
        <v>151</v>
      </c>
      <c r="J4116" s="57" t="s">
        <v>152</v>
      </c>
      <c r="K4116" s="57" t="s">
        <v>51</v>
      </c>
      <c r="L4116" s="57" t="s">
        <v>153</v>
      </c>
      <c r="M4116" s="57" t="s">
        <v>154</v>
      </c>
      <c r="N4116" s="57" t="s">
        <v>155</v>
      </c>
      <c r="P4116" s="57" t="s">
        <v>156</v>
      </c>
      <c r="Q4116" s="57" t="s">
        <v>157</v>
      </c>
      <c r="R4116" s="57" t="s">
        <v>158</v>
      </c>
      <c r="S4116" s="57" t="s">
        <v>159</v>
      </c>
      <c r="U4116" s="57" t="s">
        <v>160</v>
      </c>
      <c r="V4116" s="57" t="s">
        <v>160</v>
      </c>
      <c r="W4116" s="57" t="s">
        <v>160</v>
      </c>
      <c r="X4116" s="57" t="s">
        <v>160</v>
      </c>
      <c r="Y4116" s="57" t="s">
        <v>160</v>
      </c>
      <c r="Z4116" s="57" t="s">
        <v>160</v>
      </c>
      <c r="AA4116" s="57" t="s">
        <v>160</v>
      </c>
      <c r="AB4116" s="57" t="s">
        <v>160</v>
      </c>
      <c r="AC4116" s="57" t="s">
        <v>160</v>
      </c>
      <c r="AD4116" s="57" t="s">
        <v>160</v>
      </c>
      <c r="AE4116" s="57" t="s">
        <v>160</v>
      </c>
      <c r="AF4116" s="57" t="s">
        <v>160</v>
      </c>
      <c r="AG4116" s="57" t="s">
        <v>160</v>
      </c>
      <c r="AH4116" s="57" t="s">
        <v>160</v>
      </c>
      <c r="AI4116" s="57" t="s">
        <v>179</v>
      </c>
      <c r="AL4116" s="9">
        <v>60967</v>
      </c>
      <c r="AM4116" s="57">
        <v>39.118577182999999</v>
      </c>
      <c r="AN4116" s="57">
        <v>126.992823609</v>
      </c>
      <c r="AO4116" s="57">
        <v>6.3848076000000004E-2</v>
      </c>
      <c r="AP4116" s="57">
        <v>39.118577182999999</v>
      </c>
      <c r="AQ4116" s="57">
        <v>95.244617707000003</v>
      </c>
      <c r="AR4116" s="57">
        <v>0</v>
      </c>
      <c r="AS4116" s="57">
        <v>2.8834300000000002E-3</v>
      </c>
      <c r="AT4116" s="57">
        <v>7.0204810000000003E-3</v>
      </c>
      <c r="AU4116" s="57">
        <v>0</v>
      </c>
      <c r="AV4116" s="57">
        <v>62.120000138999998</v>
      </c>
      <c r="AW4116" s="57">
        <v>4.1850000019999998</v>
      </c>
      <c r="AX4116" s="57">
        <v>0</v>
      </c>
      <c r="AY4116" s="57">
        <v>0.179118692</v>
      </c>
      <c r="AZ4116" s="57">
        <v>2.9380712E-2</v>
      </c>
      <c r="BA4116" s="57">
        <v>0</v>
      </c>
      <c r="BB4116" s="57">
        <v>0.208499404</v>
      </c>
      <c r="BC4116" s="57">
        <v>0</v>
      </c>
      <c r="BD4116" s="57">
        <v>0</v>
      </c>
      <c r="BE4116" s="57">
        <v>0</v>
      </c>
      <c r="BF4116" s="57">
        <v>1.0471283E-2</v>
      </c>
      <c r="BG4116" s="57">
        <v>5.2124850000000002E-3</v>
      </c>
      <c r="BH4116" s="57">
        <v>1.5683768000000001E-2</v>
      </c>
      <c r="BI4116" s="57">
        <v>0</v>
      </c>
      <c r="BJ4116" s="57">
        <v>0</v>
      </c>
      <c r="BK4116" s="57">
        <v>0</v>
      </c>
      <c r="BL4116" s="57">
        <v>0</v>
      </c>
      <c r="BM4116" s="57">
        <v>0</v>
      </c>
      <c r="BN4116" s="57">
        <v>0</v>
      </c>
      <c r="BO4116" s="57">
        <v>0</v>
      </c>
      <c r="BP4116" s="57">
        <v>0.19281563500000001</v>
      </c>
      <c r="BQ4116" s="57">
        <v>3.2392279999999998E-3</v>
      </c>
      <c r="BR4116" s="57">
        <v>4.8165700000000003E-4</v>
      </c>
      <c r="BS4116" s="57">
        <v>0.19281563500000001</v>
      </c>
      <c r="BT4116" s="57">
        <v>3.2392279999999998E-3</v>
      </c>
      <c r="BU4116" s="57">
        <v>4.8165700000000003E-4</v>
      </c>
    </row>
    <row r="4117" spans="1:73" x14ac:dyDescent="0.25">
      <c r="A4117" s="57">
        <v>5</v>
      </c>
      <c r="B4117" s="57">
        <v>42285342160000</v>
      </c>
      <c r="C4117" s="57" t="s">
        <v>176</v>
      </c>
      <c r="D4117" s="57" t="s">
        <v>177</v>
      </c>
      <c r="E4117" s="57" t="s">
        <v>178</v>
      </c>
      <c r="F4117" s="57">
        <v>0</v>
      </c>
      <c r="G4117" s="57" t="s">
        <v>49</v>
      </c>
      <c r="H4117" s="57" t="s">
        <v>150</v>
      </c>
      <c r="I4117" s="57" t="s">
        <v>151</v>
      </c>
      <c r="J4117" s="57" t="s">
        <v>152</v>
      </c>
      <c r="K4117" s="57" t="s">
        <v>51</v>
      </c>
      <c r="L4117" s="57" t="s">
        <v>153</v>
      </c>
      <c r="M4117" s="57" t="s">
        <v>154</v>
      </c>
      <c r="N4117" s="57" t="s">
        <v>155</v>
      </c>
      <c r="P4117" s="57" t="s">
        <v>156</v>
      </c>
      <c r="Q4117" s="57" t="s">
        <v>157</v>
      </c>
      <c r="R4117" s="57" t="s">
        <v>158</v>
      </c>
      <c r="S4117" s="57" t="s">
        <v>159</v>
      </c>
      <c r="U4117" s="57" t="s">
        <v>160</v>
      </c>
      <c r="V4117" s="57" t="s">
        <v>160</v>
      </c>
      <c r="W4117" s="57" t="s">
        <v>160</v>
      </c>
      <c r="X4117" s="57" t="s">
        <v>160</v>
      </c>
      <c r="Y4117" s="57" t="s">
        <v>160</v>
      </c>
      <c r="Z4117" s="57" t="s">
        <v>160</v>
      </c>
      <c r="AA4117" s="57" t="s">
        <v>160</v>
      </c>
      <c r="AB4117" s="57" t="s">
        <v>160</v>
      </c>
      <c r="AC4117" s="57" t="s">
        <v>160</v>
      </c>
      <c r="AD4117" s="57" t="s">
        <v>160</v>
      </c>
      <c r="AE4117" s="57" t="s">
        <v>160</v>
      </c>
      <c r="AF4117" s="57" t="s">
        <v>160</v>
      </c>
      <c r="AG4117" s="57" t="s">
        <v>160</v>
      </c>
      <c r="AH4117" s="57" t="s">
        <v>160</v>
      </c>
      <c r="AI4117" s="57" t="s">
        <v>179</v>
      </c>
      <c r="AL4117" s="9">
        <v>60998</v>
      </c>
      <c r="AM4117" s="57">
        <v>38.842717030000003</v>
      </c>
      <c r="AN4117" s="57">
        <v>126.09728337599999</v>
      </c>
      <c r="AO4117" s="57">
        <v>6.3397826000000004E-2</v>
      </c>
      <c r="AP4117" s="57">
        <v>38.842717030000003</v>
      </c>
      <c r="AQ4117" s="57">
        <v>94.572962532000005</v>
      </c>
      <c r="AR4117" s="57">
        <v>0</v>
      </c>
      <c r="AS4117" s="57">
        <v>2.8630970000000002E-3</v>
      </c>
      <c r="AT4117" s="57">
        <v>6.9709730000000001E-3</v>
      </c>
      <c r="AU4117" s="57">
        <v>0</v>
      </c>
      <c r="AV4117" s="57">
        <v>62.120000126000001</v>
      </c>
      <c r="AW4117" s="57">
        <v>4.1849999990000004</v>
      </c>
      <c r="AX4117" s="57">
        <v>0</v>
      </c>
      <c r="AY4117" s="57">
        <v>0.17785556499999999</v>
      </c>
      <c r="AZ4117" s="57">
        <v>2.9173522E-2</v>
      </c>
      <c r="BA4117" s="57">
        <v>0</v>
      </c>
      <c r="BB4117" s="57">
        <v>0.207029088</v>
      </c>
      <c r="BC4117" s="57">
        <v>0</v>
      </c>
      <c r="BD4117" s="57">
        <v>0</v>
      </c>
      <c r="BE4117" s="57">
        <v>0</v>
      </c>
      <c r="BF4117" s="57">
        <v>1.0397441E-2</v>
      </c>
      <c r="BG4117" s="57">
        <v>5.1757269999999998E-3</v>
      </c>
      <c r="BH4117" s="57">
        <v>1.5573168E-2</v>
      </c>
      <c r="BI4117" s="57">
        <v>0</v>
      </c>
      <c r="BJ4117" s="57">
        <v>0</v>
      </c>
      <c r="BK4117" s="57">
        <v>0</v>
      </c>
      <c r="BL4117" s="57">
        <v>0</v>
      </c>
      <c r="BM4117" s="57">
        <v>0</v>
      </c>
      <c r="BN4117" s="57">
        <v>0</v>
      </c>
      <c r="BO4117" s="57">
        <v>0</v>
      </c>
      <c r="BP4117" s="57">
        <v>0.191455919</v>
      </c>
      <c r="BQ4117" s="57">
        <v>3.1904720000000002E-3</v>
      </c>
      <c r="BR4117" s="57">
        <v>4.72621E-4</v>
      </c>
      <c r="BS4117" s="57">
        <v>0.191455919</v>
      </c>
      <c r="BT4117" s="57">
        <v>3.1904720000000002E-3</v>
      </c>
      <c r="BU4117" s="57">
        <v>4.72621E-4</v>
      </c>
    </row>
    <row r="4118" spans="1:73" x14ac:dyDescent="0.25">
      <c r="A4118" s="57">
        <v>5</v>
      </c>
      <c r="B4118" s="57">
        <v>42285342160000</v>
      </c>
      <c r="C4118" s="57" t="s">
        <v>176</v>
      </c>
      <c r="D4118" s="57" t="s">
        <v>177</v>
      </c>
      <c r="E4118" s="57" t="s">
        <v>178</v>
      </c>
      <c r="F4118" s="57">
        <v>0</v>
      </c>
      <c r="G4118" s="57" t="s">
        <v>49</v>
      </c>
      <c r="H4118" s="57" t="s">
        <v>150</v>
      </c>
      <c r="I4118" s="57" t="s">
        <v>151</v>
      </c>
      <c r="J4118" s="57" t="s">
        <v>152</v>
      </c>
      <c r="K4118" s="57" t="s">
        <v>51</v>
      </c>
      <c r="L4118" s="57" t="s">
        <v>153</v>
      </c>
      <c r="M4118" s="57" t="s">
        <v>154</v>
      </c>
      <c r="N4118" s="57" t="s">
        <v>155</v>
      </c>
      <c r="P4118" s="57" t="s">
        <v>156</v>
      </c>
      <c r="Q4118" s="57" t="s">
        <v>157</v>
      </c>
      <c r="R4118" s="57" t="s">
        <v>158</v>
      </c>
      <c r="S4118" s="57" t="s">
        <v>159</v>
      </c>
      <c r="U4118" s="57" t="s">
        <v>160</v>
      </c>
      <c r="V4118" s="57" t="s">
        <v>160</v>
      </c>
      <c r="W4118" s="57" t="s">
        <v>160</v>
      </c>
      <c r="X4118" s="57" t="s">
        <v>160</v>
      </c>
      <c r="Y4118" s="57" t="s">
        <v>160</v>
      </c>
      <c r="Z4118" s="57" t="s">
        <v>160</v>
      </c>
      <c r="AA4118" s="57" t="s">
        <v>160</v>
      </c>
      <c r="AB4118" s="57" t="s">
        <v>160</v>
      </c>
      <c r="AC4118" s="57" t="s">
        <v>160</v>
      </c>
      <c r="AD4118" s="57" t="s">
        <v>160</v>
      </c>
      <c r="AE4118" s="57" t="s">
        <v>160</v>
      </c>
      <c r="AF4118" s="57" t="s">
        <v>160</v>
      </c>
      <c r="AG4118" s="57" t="s">
        <v>160</v>
      </c>
      <c r="AH4118" s="57" t="s">
        <v>160</v>
      </c>
      <c r="AI4118" s="57" t="s">
        <v>179</v>
      </c>
      <c r="AL4118" s="9">
        <v>61029</v>
      </c>
      <c r="AM4118" s="57">
        <v>34.848255127000002</v>
      </c>
      <c r="AN4118" s="57">
        <v>113.129838431</v>
      </c>
      <c r="AO4118" s="57">
        <v>5.6878194999999999E-2</v>
      </c>
      <c r="AP4118" s="57">
        <v>34.848255127000002</v>
      </c>
      <c r="AQ4118" s="57">
        <v>84.847378823</v>
      </c>
      <c r="AR4118" s="57">
        <v>0</v>
      </c>
      <c r="AS4118" s="57">
        <v>2.5686649999999999E-3</v>
      </c>
      <c r="AT4118" s="57">
        <v>6.2541000000000003E-3</v>
      </c>
      <c r="AU4118" s="57">
        <v>0</v>
      </c>
      <c r="AV4118" s="57">
        <v>62.120000077999997</v>
      </c>
      <c r="AW4118" s="57">
        <v>4.18500008</v>
      </c>
      <c r="AX4118" s="57">
        <v>0</v>
      </c>
      <c r="AY4118" s="57">
        <v>0.15956546299999999</v>
      </c>
      <c r="AZ4118" s="57">
        <v>2.6173410000000001E-2</v>
      </c>
      <c r="BA4118" s="57">
        <v>0</v>
      </c>
      <c r="BB4118" s="57">
        <v>0.185738872</v>
      </c>
      <c r="BC4118" s="57">
        <v>0</v>
      </c>
      <c r="BD4118" s="57">
        <v>0</v>
      </c>
      <c r="BE4118" s="57">
        <v>0</v>
      </c>
      <c r="BF4118" s="57">
        <v>9.3282009999999995E-3</v>
      </c>
      <c r="BG4118" s="57">
        <v>4.6434720000000001E-3</v>
      </c>
      <c r="BH4118" s="57">
        <v>1.3971673E-2</v>
      </c>
      <c r="BI4118" s="57">
        <v>0</v>
      </c>
      <c r="BJ4118" s="57">
        <v>0</v>
      </c>
      <c r="BK4118" s="57">
        <v>0</v>
      </c>
      <c r="BL4118" s="57">
        <v>0</v>
      </c>
      <c r="BM4118" s="57">
        <v>0</v>
      </c>
      <c r="BN4118" s="57">
        <v>0</v>
      </c>
      <c r="BO4118" s="57">
        <v>0</v>
      </c>
      <c r="BP4118" s="57">
        <v>0.17176720000000001</v>
      </c>
      <c r="BQ4118" s="57">
        <v>2.841536E-3</v>
      </c>
      <c r="BR4118" s="57">
        <v>4.1949899999999999E-4</v>
      </c>
      <c r="BS4118" s="57">
        <v>0.17176720000000001</v>
      </c>
      <c r="BT4118" s="57">
        <v>2.841536E-3</v>
      </c>
      <c r="BU4118" s="57">
        <v>4.1949899999999999E-4</v>
      </c>
    </row>
    <row r="4119" spans="1:73" x14ac:dyDescent="0.25">
      <c r="A4119" s="57">
        <v>5</v>
      </c>
      <c r="B4119" s="57">
        <v>42285342160000</v>
      </c>
      <c r="C4119" s="57" t="s">
        <v>176</v>
      </c>
      <c r="D4119" s="57" t="s">
        <v>177</v>
      </c>
      <c r="E4119" s="57" t="s">
        <v>178</v>
      </c>
      <c r="F4119" s="57">
        <v>0</v>
      </c>
      <c r="G4119" s="57" t="s">
        <v>49</v>
      </c>
      <c r="H4119" s="57" t="s">
        <v>150</v>
      </c>
      <c r="I4119" s="57" t="s">
        <v>151</v>
      </c>
      <c r="J4119" s="57" t="s">
        <v>152</v>
      </c>
      <c r="K4119" s="57" t="s">
        <v>51</v>
      </c>
      <c r="L4119" s="57" t="s">
        <v>153</v>
      </c>
      <c r="M4119" s="57" t="s">
        <v>154</v>
      </c>
      <c r="N4119" s="57" t="s">
        <v>155</v>
      </c>
      <c r="P4119" s="57" t="s">
        <v>156</v>
      </c>
      <c r="Q4119" s="57" t="s">
        <v>157</v>
      </c>
      <c r="R4119" s="57" t="s">
        <v>158</v>
      </c>
      <c r="S4119" s="57" t="s">
        <v>159</v>
      </c>
      <c r="U4119" s="57" t="s">
        <v>160</v>
      </c>
      <c r="V4119" s="57" t="s">
        <v>160</v>
      </c>
      <c r="W4119" s="57" t="s">
        <v>160</v>
      </c>
      <c r="X4119" s="57" t="s">
        <v>160</v>
      </c>
      <c r="Y4119" s="57" t="s">
        <v>160</v>
      </c>
      <c r="Z4119" s="57" t="s">
        <v>160</v>
      </c>
      <c r="AA4119" s="57" t="s">
        <v>160</v>
      </c>
      <c r="AB4119" s="57" t="s">
        <v>160</v>
      </c>
      <c r="AC4119" s="57" t="s">
        <v>160</v>
      </c>
      <c r="AD4119" s="57" t="s">
        <v>160</v>
      </c>
      <c r="AE4119" s="57" t="s">
        <v>160</v>
      </c>
      <c r="AF4119" s="57" t="s">
        <v>160</v>
      </c>
      <c r="AG4119" s="57" t="s">
        <v>160</v>
      </c>
      <c r="AH4119" s="57" t="s">
        <v>160</v>
      </c>
      <c r="AI4119" s="57" t="s">
        <v>179</v>
      </c>
      <c r="AL4119" s="9">
        <v>61057</v>
      </c>
      <c r="AM4119" s="57">
        <v>38.323055930999999</v>
      </c>
      <c r="AN4119" s="57">
        <v>124.410278503</v>
      </c>
      <c r="AO4119" s="57">
        <v>6.2549651999999997E-2</v>
      </c>
      <c r="AP4119" s="57">
        <v>38.323055930999999</v>
      </c>
      <c r="AQ4119" s="57">
        <v>93.307708876999996</v>
      </c>
      <c r="AR4119" s="57">
        <v>0</v>
      </c>
      <c r="AS4119" s="57">
        <v>2.824792E-3</v>
      </c>
      <c r="AT4119" s="57">
        <v>6.8777109999999999E-3</v>
      </c>
      <c r="AU4119" s="57">
        <v>0</v>
      </c>
      <c r="AV4119" s="57">
        <v>62.119999986000003</v>
      </c>
      <c r="AW4119" s="57">
        <v>4.1850000679999999</v>
      </c>
      <c r="AX4119" s="57">
        <v>0</v>
      </c>
      <c r="AY4119" s="57">
        <v>0.17547610699999999</v>
      </c>
      <c r="AZ4119" s="57">
        <v>2.8783221000000001E-2</v>
      </c>
      <c r="BA4119" s="57">
        <v>0</v>
      </c>
      <c r="BB4119" s="57">
        <v>0.20425932899999999</v>
      </c>
      <c r="BC4119" s="57">
        <v>0</v>
      </c>
      <c r="BD4119" s="57">
        <v>0</v>
      </c>
      <c r="BE4119" s="57">
        <v>0</v>
      </c>
      <c r="BF4119" s="57">
        <v>1.0258338000000001E-2</v>
      </c>
      <c r="BG4119" s="57">
        <v>5.1064830000000002E-3</v>
      </c>
      <c r="BH4119" s="57">
        <v>1.5364821000000001E-2</v>
      </c>
      <c r="BI4119" s="57">
        <v>0</v>
      </c>
      <c r="BJ4119" s="57">
        <v>0</v>
      </c>
      <c r="BK4119" s="57">
        <v>0</v>
      </c>
      <c r="BL4119" s="57">
        <v>0</v>
      </c>
      <c r="BM4119" s="57">
        <v>0</v>
      </c>
      <c r="BN4119" s="57">
        <v>0</v>
      </c>
      <c r="BO4119" s="57">
        <v>0</v>
      </c>
      <c r="BP4119" s="57">
        <v>0.18889450799999999</v>
      </c>
      <c r="BQ4119" s="57">
        <v>3.0996959999999999E-3</v>
      </c>
      <c r="BR4119" s="57">
        <v>4.5588900000000001E-4</v>
      </c>
      <c r="BS4119" s="57">
        <v>0.18889450799999999</v>
      </c>
      <c r="BT4119" s="57">
        <v>3.0996959999999999E-3</v>
      </c>
      <c r="BU4119" s="57">
        <v>4.5588900000000001E-4</v>
      </c>
    </row>
    <row r="4120" spans="1:73" x14ac:dyDescent="0.25">
      <c r="A4120" s="57">
        <v>5</v>
      </c>
      <c r="B4120" s="57">
        <v>42285342160000</v>
      </c>
      <c r="C4120" s="57" t="s">
        <v>176</v>
      </c>
      <c r="D4120" s="57" t="s">
        <v>177</v>
      </c>
      <c r="E4120" s="57" t="s">
        <v>178</v>
      </c>
      <c r="F4120" s="57">
        <v>0</v>
      </c>
      <c r="G4120" s="57" t="s">
        <v>49</v>
      </c>
      <c r="H4120" s="57" t="s">
        <v>150</v>
      </c>
      <c r="I4120" s="57" t="s">
        <v>151</v>
      </c>
      <c r="J4120" s="57" t="s">
        <v>152</v>
      </c>
      <c r="K4120" s="57" t="s">
        <v>51</v>
      </c>
      <c r="L4120" s="57" t="s">
        <v>153</v>
      </c>
      <c r="M4120" s="57" t="s">
        <v>154</v>
      </c>
      <c r="N4120" s="57" t="s">
        <v>155</v>
      </c>
      <c r="P4120" s="57" t="s">
        <v>156</v>
      </c>
      <c r="Q4120" s="57" t="s">
        <v>157</v>
      </c>
      <c r="R4120" s="57" t="s">
        <v>158</v>
      </c>
      <c r="S4120" s="57" t="s">
        <v>159</v>
      </c>
      <c r="U4120" s="57" t="s">
        <v>160</v>
      </c>
      <c r="V4120" s="57" t="s">
        <v>160</v>
      </c>
      <c r="W4120" s="57" t="s">
        <v>160</v>
      </c>
      <c r="X4120" s="57" t="s">
        <v>160</v>
      </c>
      <c r="Y4120" s="57" t="s">
        <v>160</v>
      </c>
      <c r="Z4120" s="57" t="s">
        <v>160</v>
      </c>
      <c r="AA4120" s="57" t="s">
        <v>160</v>
      </c>
      <c r="AB4120" s="57" t="s">
        <v>160</v>
      </c>
      <c r="AC4120" s="57" t="s">
        <v>160</v>
      </c>
      <c r="AD4120" s="57" t="s">
        <v>160</v>
      </c>
      <c r="AE4120" s="57" t="s">
        <v>160</v>
      </c>
      <c r="AF4120" s="57" t="s">
        <v>160</v>
      </c>
      <c r="AG4120" s="57" t="s">
        <v>160</v>
      </c>
      <c r="AH4120" s="57" t="s">
        <v>160</v>
      </c>
      <c r="AI4120" s="57" t="s">
        <v>179</v>
      </c>
      <c r="AL4120" s="9">
        <v>61088</v>
      </c>
      <c r="AM4120" s="57">
        <v>36.829494568999998</v>
      </c>
      <c r="AN4120" s="57">
        <v>119.561646772</v>
      </c>
      <c r="AO4120" s="57">
        <v>6.0111909999999998E-2</v>
      </c>
      <c r="AP4120" s="57">
        <v>36.829494568999998</v>
      </c>
      <c r="AQ4120" s="57">
        <v>89.671235078999999</v>
      </c>
      <c r="AR4120" s="57">
        <v>0</v>
      </c>
      <c r="AS4120" s="57">
        <v>2.7147019999999998E-3</v>
      </c>
      <c r="AT4120" s="57">
        <v>6.6096669999999996E-3</v>
      </c>
      <c r="AU4120" s="57">
        <v>0</v>
      </c>
      <c r="AV4120" s="57">
        <v>62.119999911999997</v>
      </c>
      <c r="AW4120" s="57">
        <v>4.18499994</v>
      </c>
      <c r="AX4120" s="57">
        <v>0</v>
      </c>
      <c r="AY4120" s="57">
        <v>0.16863729099999999</v>
      </c>
      <c r="AZ4120" s="57">
        <v>2.7661455000000001E-2</v>
      </c>
      <c r="BA4120" s="57">
        <v>0</v>
      </c>
      <c r="BB4120" s="57">
        <v>0.196298746</v>
      </c>
      <c r="BC4120" s="57">
        <v>0</v>
      </c>
      <c r="BD4120" s="57">
        <v>0</v>
      </c>
      <c r="BE4120" s="57">
        <v>0</v>
      </c>
      <c r="BF4120" s="57">
        <v>9.8585400000000007E-3</v>
      </c>
      <c r="BG4120" s="57">
        <v>4.9074690000000002E-3</v>
      </c>
      <c r="BH4120" s="57">
        <v>1.4766009E-2</v>
      </c>
      <c r="BI4120" s="57">
        <v>0</v>
      </c>
      <c r="BJ4120" s="57">
        <v>0</v>
      </c>
      <c r="BK4120" s="57">
        <v>0</v>
      </c>
      <c r="BL4120" s="57">
        <v>0</v>
      </c>
      <c r="BM4120" s="57">
        <v>0</v>
      </c>
      <c r="BN4120" s="57">
        <v>0</v>
      </c>
      <c r="BO4120" s="57">
        <v>0</v>
      </c>
      <c r="BP4120" s="57">
        <v>0.181532737</v>
      </c>
      <c r="BQ4120" s="57">
        <v>2.9556629999999999E-3</v>
      </c>
      <c r="BR4120" s="57">
        <v>4.3312100000000002E-4</v>
      </c>
      <c r="BS4120" s="57">
        <v>0.181532737</v>
      </c>
      <c r="BT4120" s="57">
        <v>2.9556629999999999E-3</v>
      </c>
      <c r="BU4120" s="57">
        <v>4.3312100000000002E-4</v>
      </c>
    </row>
    <row r="4121" spans="1:73" x14ac:dyDescent="0.25">
      <c r="A4121" s="57">
        <v>5</v>
      </c>
      <c r="B4121" s="57">
        <v>42285342160000</v>
      </c>
      <c r="C4121" s="57" t="s">
        <v>176</v>
      </c>
      <c r="D4121" s="57" t="s">
        <v>177</v>
      </c>
      <c r="E4121" s="57" t="s">
        <v>178</v>
      </c>
      <c r="F4121" s="57">
        <v>0</v>
      </c>
      <c r="G4121" s="57" t="s">
        <v>49</v>
      </c>
      <c r="H4121" s="57" t="s">
        <v>150</v>
      </c>
      <c r="I4121" s="57" t="s">
        <v>151</v>
      </c>
      <c r="J4121" s="57" t="s">
        <v>152</v>
      </c>
      <c r="K4121" s="57" t="s">
        <v>51</v>
      </c>
      <c r="L4121" s="57" t="s">
        <v>153</v>
      </c>
      <c r="M4121" s="57" t="s">
        <v>154</v>
      </c>
      <c r="N4121" s="57" t="s">
        <v>155</v>
      </c>
      <c r="P4121" s="57" t="s">
        <v>156</v>
      </c>
      <c r="Q4121" s="57" t="s">
        <v>157</v>
      </c>
      <c r="R4121" s="57" t="s">
        <v>158</v>
      </c>
      <c r="S4121" s="57" t="s">
        <v>159</v>
      </c>
      <c r="U4121" s="57" t="s">
        <v>160</v>
      </c>
      <c r="V4121" s="57" t="s">
        <v>160</v>
      </c>
      <c r="W4121" s="57" t="s">
        <v>160</v>
      </c>
      <c r="X4121" s="57" t="s">
        <v>160</v>
      </c>
      <c r="Y4121" s="57" t="s">
        <v>160</v>
      </c>
      <c r="Z4121" s="57" t="s">
        <v>160</v>
      </c>
      <c r="AA4121" s="57" t="s">
        <v>160</v>
      </c>
      <c r="AB4121" s="57" t="s">
        <v>160</v>
      </c>
      <c r="AC4121" s="57" t="s">
        <v>160</v>
      </c>
      <c r="AD4121" s="57" t="s">
        <v>160</v>
      </c>
      <c r="AE4121" s="57" t="s">
        <v>160</v>
      </c>
      <c r="AF4121" s="57" t="s">
        <v>160</v>
      </c>
      <c r="AG4121" s="57" t="s">
        <v>160</v>
      </c>
      <c r="AH4121" s="57" t="s">
        <v>160</v>
      </c>
      <c r="AI4121" s="57" t="s">
        <v>179</v>
      </c>
      <c r="AL4121" s="9">
        <v>61118</v>
      </c>
      <c r="AM4121" s="57">
        <v>37.793087931999999</v>
      </c>
      <c r="AN4121" s="57">
        <v>122.689813767</v>
      </c>
      <c r="AO4121" s="57">
        <v>6.1684655999999997E-2</v>
      </c>
      <c r="AP4121" s="57">
        <v>37.793087931999999</v>
      </c>
      <c r="AQ4121" s="57">
        <v>92.017360326000002</v>
      </c>
      <c r="AR4121" s="57">
        <v>0</v>
      </c>
      <c r="AS4121" s="57">
        <v>2.7857289999999998E-3</v>
      </c>
      <c r="AT4121" s="57">
        <v>6.7825999999999997E-3</v>
      </c>
      <c r="AU4121" s="57">
        <v>0</v>
      </c>
      <c r="AV4121" s="57">
        <v>62.119999827999997</v>
      </c>
      <c r="AW4121" s="57">
        <v>4.1849999999999996</v>
      </c>
      <c r="AX4121" s="57">
        <v>0</v>
      </c>
      <c r="AY4121" s="57">
        <v>0.17304945499999999</v>
      </c>
      <c r="AZ4121" s="57">
        <v>2.8385179E-2</v>
      </c>
      <c r="BA4121" s="57">
        <v>0</v>
      </c>
      <c r="BB4121" s="57">
        <v>0.201434635</v>
      </c>
      <c r="BC4121" s="57">
        <v>0</v>
      </c>
      <c r="BD4121" s="57">
        <v>0</v>
      </c>
      <c r="BE4121" s="57">
        <v>0</v>
      </c>
      <c r="BF4121" s="57">
        <v>1.0116475999999999E-2</v>
      </c>
      <c r="BG4121" s="57">
        <v>5.035866E-3</v>
      </c>
      <c r="BH4121" s="57">
        <v>1.5152341E-2</v>
      </c>
      <c r="BI4121" s="57">
        <v>0</v>
      </c>
      <c r="BJ4121" s="57">
        <v>0</v>
      </c>
      <c r="BK4121" s="57">
        <v>0</v>
      </c>
      <c r="BL4121" s="57">
        <v>0</v>
      </c>
      <c r="BM4121" s="57">
        <v>0</v>
      </c>
      <c r="BN4121" s="57">
        <v>0</v>
      </c>
      <c r="BO4121" s="57">
        <v>0</v>
      </c>
      <c r="BP4121" s="57">
        <v>0.18628229299999999</v>
      </c>
      <c r="BQ4121" s="57">
        <v>3.0085580000000002E-3</v>
      </c>
      <c r="BR4121" s="57">
        <v>4.3921200000000002E-4</v>
      </c>
      <c r="BS4121" s="57">
        <v>0.18628229299999999</v>
      </c>
      <c r="BT4121" s="57">
        <v>3.0085580000000002E-3</v>
      </c>
      <c r="BU4121" s="57">
        <v>4.3921200000000002E-4</v>
      </c>
    </row>
    <row r="4122" spans="1:73" x14ac:dyDescent="0.25">
      <c r="A4122" s="57">
        <v>5</v>
      </c>
      <c r="B4122" s="57">
        <v>42285342160000</v>
      </c>
      <c r="C4122" s="57" t="s">
        <v>176</v>
      </c>
      <c r="D4122" s="57" t="s">
        <v>177</v>
      </c>
      <c r="E4122" s="57" t="s">
        <v>178</v>
      </c>
      <c r="F4122" s="57">
        <v>0</v>
      </c>
      <c r="G4122" s="57" t="s">
        <v>49</v>
      </c>
      <c r="H4122" s="57" t="s">
        <v>150</v>
      </c>
      <c r="I4122" s="57" t="s">
        <v>151</v>
      </c>
      <c r="J4122" s="57" t="s">
        <v>152</v>
      </c>
      <c r="K4122" s="57" t="s">
        <v>51</v>
      </c>
      <c r="L4122" s="57" t="s">
        <v>153</v>
      </c>
      <c r="M4122" s="57" t="s">
        <v>154</v>
      </c>
      <c r="N4122" s="57" t="s">
        <v>155</v>
      </c>
      <c r="P4122" s="57" t="s">
        <v>156</v>
      </c>
      <c r="Q4122" s="57" t="s">
        <v>157</v>
      </c>
      <c r="R4122" s="57" t="s">
        <v>158</v>
      </c>
      <c r="S4122" s="57" t="s">
        <v>159</v>
      </c>
      <c r="U4122" s="57" t="s">
        <v>160</v>
      </c>
      <c r="V4122" s="57" t="s">
        <v>160</v>
      </c>
      <c r="W4122" s="57" t="s">
        <v>160</v>
      </c>
      <c r="X4122" s="57" t="s">
        <v>160</v>
      </c>
      <c r="Y4122" s="57" t="s">
        <v>160</v>
      </c>
      <c r="Z4122" s="57" t="s">
        <v>160</v>
      </c>
      <c r="AA4122" s="57" t="s">
        <v>160</v>
      </c>
      <c r="AB4122" s="57" t="s">
        <v>160</v>
      </c>
      <c r="AC4122" s="57" t="s">
        <v>160</v>
      </c>
      <c r="AD4122" s="57" t="s">
        <v>160</v>
      </c>
      <c r="AE4122" s="57" t="s">
        <v>160</v>
      </c>
      <c r="AF4122" s="57" t="s">
        <v>160</v>
      </c>
      <c r="AG4122" s="57" t="s">
        <v>160</v>
      </c>
      <c r="AH4122" s="57" t="s">
        <v>160</v>
      </c>
      <c r="AI4122" s="57" t="s">
        <v>179</v>
      </c>
      <c r="AL4122" s="9">
        <v>61149</v>
      </c>
      <c r="AM4122" s="57">
        <v>36.320180970000003</v>
      </c>
      <c r="AN4122" s="57">
        <v>117.908233569</v>
      </c>
      <c r="AO4122" s="57">
        <v>5.9280623999999997E-2</v>
      </c>
      <c r="AP4122" s="57">
        <v>36.320180970000003</v>
      </c>
      <c r="AQ4122" s="57">
        <v>88.431175177</v>
      </c>
      <c r="AR4122" s="57">
        <v>0</v>
      </c>
      <c r="AS4122" s="57">
        <v>2.677161E-3</v>
      </c>
      <c r="AT4122" s="57">
        <v>6.5182620000000004E-3</v>
      </c>
      <c r="AU4122" s="57">
        <v>0</v>
      </c>
      <c r="AV4122" s="57">
        <v>62.119999880000002</v>
      </c>
      <c r="AW4122" s="57">
        <v>4.1849999279999999</v>
      </c>
      <c r="AX4122" s="57">
        <v>0</v>
      </c>
      <c r="AY4122" s="57">
        <v>0.16630521300000001</v>
      </c>
      <c r="AZ4122" s="57">
        <v>2.7278925999999998E-2</v>
      </c>
      <c r="BA4122" s="57">
        <v>0</v>
      </c>
      <c r="BB4122" s="57">
        <v>0.19358413899999999</v>
      </c>
      <c r="BC4122" s="57">
        <v>0</v>
      </c>
      <c r="BD4122" s="57">
        <v>0</v>
      </c>
      <c r="BE4122" s="57">
        <v>0</v>
      </c>
      <c r="BF4122" s="57">
        <v>9.7222070000000001E-3</v>
      </c>
      <c r="BG4122" s="57">
        <v>4.8396029999999996E-3</v>
      </c>
      <c r="BH4122" s="57">
        <v>1.4561810999999999E-2</v>
      </c>
      <c r="BI4122" s="57">
        <v>0</v>
      </c>
      <c r="BJ4122" s="57">
        <v>0</v>
      </c>
      <c r="BK4122" s="57">
        <v>0</v>
      </c>
      <c r="BL4122" s="57">
        <v>0</v>
      </c>
      <c r="BM4122" s="57">
        <v>0</v>
      </c>
      <c r="BN4122" s="57">
        <v>0</v>
      </c>
      <c r="BO4122" s="57">
        <v>0</v>
      </c>
      <c r="BP4122" s="57">
        <v>0.17902232800000001</v>
      </c>
      <c r="BQ4122" s="57">
        <v>2.8687600000000001E-3</v>
      </c>
      <c r="BR4122" s="57">
        <v>4.1727700000000002E-4</v>
      </c>
      <c r="BS4122" s="57">
        <v>0.17902232800000001</v>
      </c>
      <c r="BT4122" s="57">
        <v>2.8687600000000001E-3</v>
      </c>
      <c r="BU4122" s="57">
        <v>4.1727700000000002E-4</v>
      </c>
    </row>
    <row r="4123" spans="1:73" x14ac:dyDescent="0.25">
      <c r="A4123" s="57">
        <v>5</v>
      </c>
      <c r="B4123" s="57">
        <v>42285342160000</v>
      </c>
      <c r="C4123" s="57" t="s">
        <v>176</v>
      </c>
      <c r="D4123" s="57" t="s">
        <v>177</v>
      </c>
      <c r="E4123" s="57" t="s">
        <v>178</v>
      </c>
      <c r="F4123" s="57">
        <v>0</v>
      </c>
      <c r="G4123" s="57" t="s">
        <v>49</v>
      </c>
      <c r="H4123" s="57" t="s">
        <v>150</v>
      </c>
      <c r="I4123" s="57" t="s">
        <v>151</v>
      </c>
      <c r="J4123" s="57" t="s">
        <v>152</v>
      </c>
      <c r="K4123" s="57" t="s">
        <v>51</v>
      </c>
      <c r="L4123" s="57" t="s">
        <v>153</v>
      </c>
      <c r="M4123" s="57" t="s">
        <v>154</v>
      </c>
      <c r="N4123" s="57" t="s">
        <v>155</v>
      </c>
      <c r="P4123" s="57" t="s">
        <v>156</v>
      </c>
      <c r="Q4123" s="57" t="s">
        <v>157</v>
      </c>
      <c r="R4123" s="57" t="s">
        <v>158</v>
      </c>
      <c r="S4123" s="57" t="s">
        <v>159</v>
      </c>
      <c r="U4123" s="57" t="s">
        <v>160</v>
      </c>
      <c r="V4123" s="57" t="s">
        <v>160</v>
      </c>
      <c r="W4123" s="57" t="s">
        <v>160</v>
      </c>
      <c r="X4123" s="57" t="s">
        <v>160</v>
      </c>
      <c r="Y4123" s="57" t="s">
        <v>160</v>
      </c>
      <c r="Z4123" s="57" t="s">
        <v>160</v>
      </c>
      <c r="AA4123" s="57" t="s">
        <v>160</v>
      </c>
      <c r="AB4123" s="57" t="s">
        <v>160</v>
      </c>
      <c r="AC4123" s="57" t="s">
        <v>160</v>
      </c>
      <c r="AD4123" s="57" t="s">
        <v>160</v>
      </c>
      <c r="AE4123" s="57" t="s">
        <v>160</v>
      </c>
      <c r="AF4123" s="57" t="s">
        <v>160</v>
      </c>
      <c r="AG4123" s="57" t="s">
        <v>160</v>
      </c>
      <c r="AH4123" s="57" t="s">
        <v>160</v>
      </c>
      <c r="AI4123" s="57" t="s">
        <v>179</v>
      </c>
      <c r="AL4123" s="9">
        <v>61179</v>
      </c>
      <c r="AM4123" s="57">
        <v>37.27044884</v>
      </c>
      <c r="AN4123" s="57">
        <v>120.99314127</v>
      </c>
      <c r="AO4123" s="57">
        <v>6.0831621000000002E-2</v>
      </c>
      <c r="AP4123" s="57">
        <v>37.27044884</v>
      </c>
      <c r="AQ4123" s="57">
        <v>90.744855951999995</v>
      </c>
      <c r="AR4123" s="57">
        <v>0</v>
      </c>
      <c r="AS4123" s="57">
        <v>2.747205E-3</v>
      </c>
      <c r="AT4123" s="57">
        <v>6.6888030000000001E-3</v>
      </c>
      <c r="AU4123" s="57">
        <v>0</v>
      </c>
      <c r="AV4123" s="57">
        <v>62.120000146000002</v>
      </c>
      <c r="AW4123" s="57">
        <v>4.1850000669999998</v>
      </c>
      <c r="AX4123" s="57">
        <v>0</v>
      </c>
      <c r="AY4123" s="57">
        <v>0.17065636100000001</v>
      </c>
      <c r="AZ4123" s="57">
        <v>2.7992642000000002E-2</v>
      </c>
      <c r="BA4123" s="57">
        <v>0</v>
      </c>
      <c r="BB4123" s="57">
        <v>0.19864900299999999</v>
      </c>
      <c r="BC4123" s="57">
        <v>0</v>
      </c>
      <c r="BD4123" s="57">
        <v>0</v>
      </c>
      <c r="BE4123" s="57">
        <v>0</v>
      </c>
      <c r="BF4123" s="57">
        <v>9.9765749999999997E-3</v>
      </c>
      <c r="BG4123" s="57">
        <v>4.9662250000000003E-3</v>
      </c>
      <c r="BH4123" s="57">
        <v>1.4942799999999999E-2</v>
      </c>
      <c r="BI4123" s="57">
        <v>0</v>
      </c>
      <c r="BJ4123" s="57">
        <v>0</v>
      </c>
      <c r="BK4123" s="57">
        <v>0</v>
      </c>
      <c r="BL4123" s="57">
        <v>0</v>
      </c>
      <c r="BM4123" s="57">
        <v>0</v>
      </c>
      <c r="BN4123" s="57">
        <v>0</v>
      </c>
      <c r="BO4123" s="57">
        <v>0</v>
      </c>
      <c r="BP4123" s="57">
        <v>0.18370620300000001</v>
      </c>
      <c r="BQ4123" s="57">
        <v>2.9201000000000001E-3</v>
      </c>
      <c r="BR4123" s="57">
        <v>4.2314499999999999E-4</v>
      </c>
      <c r="BS4123" s="57">
        <v>0.18370620300000001</v>
      </c>
      <c r="BT4123" s="57">
        <v>2.9201000000000001E-3</v>
      </c>
      <c r="BU4123" s="57">
        <v>4.2314499999999999E-4</v>
      </c>
    </row>
    <row r="4124" spans="1:73" x14ac:dyDescent="0.25">
      <c r="A4124" s="57">
        <v>5</v>
      </c>
      <c r="B4124" s="57">
        <v>42285342160000</v>
      </c>
      <c r="C4124" s="57" t="s">
        <v>176</v>
      </c>
      <c r="D4124" s="57" t="s">
        <v>177</v>
      </c>
      <c r="E4124" s="57" t="s">
        <v>178</v>
      </c>
      <c r="F4124" s="57">
        <v>0</v>
      </c>
      <c r="G4124" s="57" t="s">
        <v>49</v>
      </c>
      <c r="H4124" s="57" t="s">
        <v>150</v>
      </c>
      <c r="I4124" s="57" t="s">
        <v>151</v>
      </c>
      <c r="J4124" s="57" t="s">
        <v>152</v>
      </c>
      <c r="K4124" s="57" t="s">
        <v>51</v>
      </c>
      <c r="L4124" s="57" t="s">
        <v>153</v>
      </c>
      <c r="M4124" s="57" t="s">
        <v>154</v>
      </c>
      <c r="N4124" s="57" t="s">
        <v>155</v>
      </c>
      <c r="P4124" s="57" t="s">
        <v>156</v>
      </c>
      <c r="Q4124" s="57" t="s">
        <v>157</v>
      </c>
      <c r="R4124" s="57" t="s">
        <v>158</v>
      </c>
      <c r="S4124" s="57" t="s">
        <v>159</v>
      </c>
      <c r="U4124" s="57" t="s">
        <v>160</v>
      </c>
      <c r="V4124" s="57" t="s">
        <v>160</v>
      </c>
      <c r="W4124" s="57" t="s">
        <v>160</v>
      </c>
      <c r="X4124" s="57" t="s">
        <v>160</v>
      </c>
      <c r="Y4124" s="57" t="s">
        <v>160</v>
      </c>
      <c r="Z4124" s="57" t="s">
        <v>160</v>
      </c>
      <c r="AA4124" s="57" t="s">
        <v>160</v>
      </c>
      <c r="AB4124" s="57" t="s">
        <v>160</v>
      </c>
      <c r="AC4124" s="57" t="s">
        <v>160</v>
      </c>
      <c r="AD4124" s="57" t="s">
        <v>160</v>
      </c>
      <c r="AE4124" s="57" t="s">
        <v>160</v>
      </c>
      <c r="AF4124" s="57" t="s">
        <v>160</v>
      </c>
      <c r="AG4124" s="57" t="s">
        <v>160</v>
      </c>
      <c r="AH4124" s="57" t="s">
        <v>160</v>
      </c>
      <c r="AI4124" s="57" t="s">
        <v>179</v>
      </c>
      <c r="AL4124" s="9">
        <v>61210</v>
      </c>
      <c r="AM4124" s="57">
        <v>37.007621497000002</v>
      </c>
      <c r="AN4124" s="57">
        <v>120.139910175</v>
      </c>
      <c r="AO4124" s="57">
        <v>6.0402642999999999E-2</v>
      </c>
      <c r="AP4124" s="57">
        <v>37.007621497000002</v>
      </c>
      <c r="AQ4124" s="57">
        <v>90.104932630999997</v>
      </c>
      <c r="AR4124" s="57">
        <v>0</v>
      </c>
      <c r="AS4124" s="57">
        <v>2.7278319999999999E-3</v>
      </c>
      <c r="AT4124" s="57">
        <v>6.6416349999999999E-3</v>
      </c>
      <c r="AU4124" s="57">
        <v>0</v>
      </c>
      <c r="AV4124" s="57">
        <v>62.120000058999999</v>
      </c>
      <c r="AW4124" s="57">
        <v>4.1849999279999999</v>
      </c>
      <c r="AX4124" s="57">
        <v>0</v>
      </c>
      <c r="AY4124" s="57">
        <v>0.16945291000000001</v>
      </c>
      <c r="AZ4124" s="57">
        <v>2.7795240999999998E-2</v>
      </c>
      <c r="BA4124" s="57">
        <v>0</v>
      </c>
      <c r="BB4124" s="57">
        <v>0.19724815100000001</v>
      </c>
      <c r="BC4124" s="57">
        <v>0</v>
      </c>
      <c r="BD4124" s="57">
        <v>0</v>
      </c>
      <c r="BE4124" s="57">
        <v>0</v>
      </c>
      <c r="BF4124" s="57">
        <v>9.9062219999999993E-3</v>
      </c>
      <c r="BG4124" s="57">
        <v>4.9312039999999998E-3</v>
      </c>
      <c r="BH4124" s="57">
        <v>1.4837425E-2</v>
      </c>
      <c r="BI4124" s="57">
        <v>0</v>
      </c>
      <c r="BJ4124" s="57">
        <v>0</v>
      </c>
      <c r="BK4124" s="57">
        <v>0</v>
      </c>
      <c r="BL4124" s="57">
        <v>0</v>
      </c>
      <c r="BM4124" s="57">
        <v>0</v>
      </c>
      <c r="BN4124" s="57">
        <v>0</v>
      </c>
      <c r="BO4124" s="57">
        <v>0</v>
      </c>
      <c r="BP4124" s="57">
        <v>0.182410726</v>
      </c>
      <c r="BQ4124" s="57">
        <v>2.8761479999999998E-3</v>
      </c>
      <c r="BR4124" s="57">
        <v>4.15206E-4</v>
      </c>
      <c r="BS4124" s="57">
        <v>0.182410726</v>
      </c>
      <c r="BT4124" s="57">
        <v>2.8761479999999998E-3</v>
      </c>
      <c r="BU4124" s="57">
        <v>4.15206E-4</v>
      </c>
    </row>
    <row r="4125" spans="1:73" x14ac:dyDescent="0.25">
      <c r="A4125" s="57">
        <v>5</v>
      </c>
      <c r="B4125" s="57">
        <v>42285342160000</v>
      </c>
      <c r="C4125" s="57" t="s">
        <v>176</v>
      </c>
      <c r="D4125" s="57" t="s">
        <v>177</v>
      </c>
      <c r="E4125" s="57" t="s">
        <v>178</v>
      </c>
      <c r="F4125" s="57">
        <v>0</v>
      </c>
      <c r="G4125" s="57" t="s">
        <v>49</v>
      </c>
      <c r="H4125" s="57" t="s">
        <v>150</v>
      </c>
      <c r="I4125" s="57" t="s">
        <v>151</v>
      </c>
      <c r="J4125" s="57" t="s">
        <v>152</v>
      </c>
      <c r="K4125" s="57" t="s">
        <v>51</v>
      </c>
      <c r="L4125" s="57" t="s">
        <v>153</v>
      </c>
      <c r="M4125" s="57" t="s">
        <v>154</v>
      </c>
      <c r="N4125" s="57" t="s">
        <v>155</v>
      </c>
      <c r="P4125" s="57" t="s">
        <v>156</v>
      </c>
      <c r="Q4125" s="57" t="s">
        <v>157</v>
      </c>
      <c r="R4125" s="57" t="s">
        <v>158</v>
      </c>
      <c r="S4125" s="57" t="s">
        <v>159</v>
      </c>
      <c r="U4125" s="57" t="s">
        <v>160</v>
      </c>
      <c r="V4125" s="57" t="s">
        <v>160</v>
      </c>
      <c r="W4125" s="57" t="s">
        <v>160</v>
      </c>
      <c r="X4125" s="57" t="s">
        <v>160</v>
      </c>
      <c r="Y4125" s="57" t="s">
        <v>160</v>
      </c>
      <c r="Z4125" s="57" t="s">
        <v>160</v>
      </c>
      <c r="AA4125" s="57" t="s">
        <v>160</v>
      </c>
      <c r="AB4125" s="57" t="s">
        <v>160</v>
      </c>
      <c r="AC4125" s="57" t="s">
        <v>160</v>
      </c>
      <c r="AD4125" s="57" t="s">
        <v>160</v>
      </c>
      <c r="AE4125" s="57" t="s">
        <v>160</v>
      </c>
      <c r="AF4125" s="57" t="s">
        <v>160</v>
      </c>
      <c r="AG4125" s="57" t="s">
        <v>160</v>
      </c>
      <c r="AH4125" s="57" t="s">
        <v>160</v>
      </c>
      <c r="AI4125" s="57" t="s">
        <v>179</v>
      </c>
      <c r="AL4125" s="9">
        <v>61241</v>
      </c>
      <c r="AM4125" s="57">
        <v>35.565326454999997</v>
      </c>
      <c r="AN4125" s="57">
        <v>115.457707164</v>
      </c>
      <c r="AO4125" s="57">
        <v>5.8048574999999998E-2</v>
      </c>
      <c r="AP4125" s="57">
        <v>35.565326454999997</v>
      </c>
      <c r="AQ4125" s="57">
        <v>86.593280372999999</v>
      </c>
      <c r="AR4125" s="57">
        <v>0</v>
      </c>
      <c r="AS4125" s="57">
        <v>2.62152E-3</v>
      </c>
      <c r="AT4125" s="57">
        <v>6.3827909999999996E-3</v>
      </c>
      <c r="AU4125" s="57">
        <v>0</v>
      </c>
      <c r="AV4125" s="57">
        <v>62.119999847000003</v>
      </c>
      <c r="AW4125" s="57">
        <v>4.1849999479999997</v>
      </c>
      <c r="AX4125" s="57">
        <v>0</v>
      </c>
      <c r="AY4125" s="57">
        <v>0.162848836</v>
      </c>
      <c r="AZ4125" s="57">
        <v>2.6711979E-2</v>
      </c>
      <c r="BA4125" s="57">
        <v>0</v>
      </c>
      <c r="BB4125" s="57">
        <v>0.18956081499999999</v>
      </c>
      <c r="BC4125" s="57">
        <v>0</v>
      </c>
      <c r="BD4125" s="57">
        <v>0</v>
      </c>
      <c r="BE4125" s="57">
        <v>0</v>
      </c>
      <c r="BF4125" s="57">
        <v>9.5201469999999996E-3</v>
      </c>
      <c r="BG4125" s="57">
        <v>4.73902E-3</v>
      </c>
      <c r="BH4125" s="57">
        <v>1.4259167999999999E-2</v>
      </c>
      <c r="BI4125" s="57">
        <v>0</v>
      </c>
      <c r="BJ4125" s="57">
        <v>0</v>
      </c>
      <c r="BK4125" s="57">
        <v>0</v>
      </c>
      <c r="BL4125" s="57">
        <v>0</v>
      </c>
      <c r="BM4125" s="57">
        <v>0</v>
      </c>
      <c r="BN4125" s="57">
        <v>0</v>
      </c>
      <c r="BO4125" s="57">
        <v>0</v>
      </c>
      <c r="BP4125" s="57">
        <v>0.175301647</v>
      </c>
      <c r="BQ4125" s="57">
        <v>2.742502E-3</v>
      </c>
      <c r="BR4125" s="57">
        <v>3.9447000000000001E-4</v>
      </c>
      <c r="BS4125" s="57">
        <v>0.175301647</v>
      </c>
      <c r="BT4125" s="57">
        <v>2.742502E-3</v>
      </c>
      <c r="BU4125" s="57">
        <v>3.9447000000000001E-4</v>
      </c>
    </row>
    <row r="4126" spans="1:73" x14ac:dyDescent="0.25">
      <c r="A4126" s="57">
        <v>5</v>
      </c>
      <c r="B4126" s="57">
        <v>42285342160000</v>
      </c>
      <c r="C4126" s="57" t="s">
        <v>176</v>
      </c>
      <c r="D4126" s="57" t="s">
        <v>177</v>
      </c>
      <c r="E4126" s="57" t="s">
        <v>178</v>
      </c>
      <c r="F4126" s="57">
        <v>0</v>
      </c>
      <c r="G4126" s="57" t="s">
        <v>49</v>
      </c>
      <c r="H4126" s="57" t="s">
        <v>150</v>
      </c>
      <c r="I4126" s="57" t="s">
        <v>151</v>
      </c>
      <c r="J4126" s="57" t="s">
        <v>152</v>
      </c>
      <c r="K4126" s="57" t="s">
        <v>51</v>
      </c>
      <c r="L4126" s="57" t="s">
        <v>153</v>
      </c>
      <c r="M4126" s="57" t="s">
        <v>154</v>
      </c>
      <c r="N4126" s="57" t="s">
        <v>155</v>
      </c>
      <c r="P4126" s="57" t="s">
        <v>156</v>
      </c>
      <c r="Q4126" s="57" t="s">
        <v>157</v>
      </c>
      <c r="R4126" s="57" t="s">
        <v>158</v>
      </c>
      <c r="S4126" s="57" t="s">
        <v>159</v>
      </c>
      <c r="U4126" s="57" t="s">
        <v>160</v>
      </c>
      <c r="V4126" s="57" t="s">
        <v>160</v>
      </c>
      <c r="W4126" s="57" t="s">
        <v>160</v>
      </c>
      <c r="X4126" s="57" t="s">
        <v>160</v>
      </c>
      <c r="Y4126" s="57" t="s">
        <v>160</v>
      </c>
      <c r="Z4126" s="57" t="s">
        <v>160</v>
      </c>
      <c r="AA4126" s="57" t="s">
        <v>160</v>
      </c>
      <c r="AB4126" s="57" t="s">
        <v>160</v>
      </c>
      <c r="AC4126" s="57" t="s">
        <v>160</v>
      </c>
      <c r="AD4126" s="57" t="s">
        <v>160</v>
      </c>
      <c r="AE4126" s="57" t="s">
        <v>160</v>
      </c>
      <c r="AF4126" s="57" t="s">
        <v>160</v>
      </c>
      <c r="AG4126" s="57" t="s">
        <v>160</v>
      </c>
      <c r="AH4126" s="57" t="s">
        <v>160</v>
      </c>
      <c r="AI4126" s="57" t="s">
        <v>179</v>
      </c>
      <c r="AL4126" s="9">
        <v>61271</v>
      </c>
      <c r="AM4126" s="57">
        <v>36.495844587999997</v>
      </c>
      <c r="AN4126" s="57">
        <v>118.478500192</v>
      </c>
      <c r="AO4126" s="57">
        <v>5.9567336999999998E-2</v>
      </c>
      <c r="AP4126" s="57">
        <v>36.495844587999997</v>
      </c>
      <c r="AQ4126" s="57">
        <v>88.858875143999995</v>
      </c>
      <c r="AR4126" s="57">
        <v>0</v>
      </c>
      <c r="AS4126" s="57">
        <v>2.690109E-3</v>
      </c>
      <c r="AT4126" s="57">
        <v>6.549788E-3</v>
      </c>
      <c r="AU4126" s="57">
        <v>0</v>
      </c>
      <c r="AV4126" s="57">
        <v>62.119999970000002</v>
      </c>
      <c r="AW4126" s="57">
        <v>4.1850000339999998</v>
      </c>
      <c r="AX4126" s="57">
        <v>0</v>
      </c>
      <c r="AY4126" s="57">
        <v>0.16710955299999999</v>
      </c>
      <c r="AZ4126" s="57">
        <v>2.7410861000000002E-2</v>
      </c>
      <c r="BA4126" s="57">
        <v>0</v>
      </c>
      <c r="BB4126" s="57">
        <v>0.194520414</v>
      </c>
      <c r="BC4126" s="57">
        <v>0</v>
      </c>
      <c r="BD4126" s="57">
        <v>0</v>
      </c>
      <c r="BE4126" s="57">
        <v>0</v>
      </c>
      <c r="BF4126" s="57">
        <v>9.7692290000000008E-3</v>
      </c>
      <c r="BG4126" s="57">
        <v>4.8630100000000001E-3</v>
      </c>
      <c r="BH4126" s="57">
        <v>1.4632239E-2</v>
      </c>
      <c r="BI4126" s="57">
        <v>0</v>
      </c>
      <c r="BJ4126" s="57">
        <v>0</v>
      </c>
      <c r="BK4126" s="57">
        <v>0</v>
      </c>
      <c r="BL4126" s="57">
        <v>0</v>
      </c>
      <c r="BM4126" s="57">
        <v>0</v>
      </c>
      <c r="BN4126" s="57">
        <v>0</v>
      </c>
      <c r="BO4126" s="57">
        <v>0</v>
      </c>
      <c r="BP4126" s="57">
        <v>0.17988817500000001</v>
      </c>
      <c r="BQ4126" s="57">
        <v>2.7915819999999999E-3</v>
      </c>
      <c r="BR4126" s="57">
        <v>4.0001799999999998E-4</v>
      </c>
      <c r="BS4126" s="57">
        <v>0.17988817500000001</v>
      </c>
      <c r="BT4126" s="57">
        <v>2.7915819999999999E-3</v>
      </c>
      <c r="BU4126" s="57">
        <v>4.0001799999999998E-4</v>
      </c>
    </row>
    <row r="4127" spans="1:73" x14ac:dyDescent="0.25">
      <c r="A4127" s="57">
        <v>5</v>
      </c>
      <c r="B4127" s="57">
        <v>42285342160000</v>
      </c>
      <c r="C4127" s="57" t="s">
        <v>176</v>
      </c>
      <c r="D4127" s="57" t="s">
        <v>177</v>
      </c>
      <c r="E4127" s="57" t="s">
        <v>178</v>
      </c>
      <c r="F4127" s="57">
        <v>0</v>
      </c>
      <c r="G4127" s="57" t="s">
        <v>49</v>
      </c>
      <c r="H4127" s="57" t="s">
        <v>150</v>
      </c>
      <c r="I4127" s="57" t="s">
        <v>151</v>
      </c>
      <c r="J4127" s="57" t="s">
        <v>152</v>
      </c>
      <c r="K4127" s="57" t="s">
        <v>51</v>
      </c>
      <c r="L4127" s="57" t="s">
        <v>153</v>
      </c>
      <c r="M4127" s="57" t="s">
        <v>154</v>
      </c>
      <c r="N4127" s="57" t="s">
        <v>155</v>
      </c>
      <c r="P4127" s="57" t="s">
        <v>156</v>
      </c>
      <c r="Q4127" s="57" t="s">
        <v>157</v>
      </c>
      <c r="R4127" s="57" t="s">
        <v>158</v>
      </c>
      <c r="S4127" s="57" t="s">
        <v>159</v>
      </c>
      <c r="U4127" s="57" t="s">
        <v>160</v>
      </c>
      <c r="V4127" s="57" t="s">
        <v>160</v>
      </c>
      <c r="W4127" s="57" t="s">
        <v>160</v>
      </c>
      <c r="X4127" s="57" t="s">
        <v>160</v>
      </c>
      <c r="Y4127" s="57" t="s">
        <v>160</v>
      </c>
      <c r="Z4127" s="57" t="s">
        <v>160</v>
      </c>
      <c r="AA4127" s="57" t="s">
        <v>160</v>
      </c>
      <c r="AB4127" s="57" t="s">
        <v>160</v>
      </c>
      <c r="AC4127" s="57" t="s">
        <v>160</v>
      </c>
      <c r="AD4127" s="57" t="s">
        <v>160</v>
      </c>
      <c r="AE4127" s="57" t="s">
        <v>160</v>
      </c>
      <c r="AF4127" s="57" t="s">
        <v>160</v>
      </c>
      <c r="AG4127" s="57" t="s">
        <v>160</v>
      </c>
      <c r="AH4127" s="57" t="s">
        <v>160</v>
      </c>
      <c r="AI4127" s="57" t="s">
        <v>179</v>
      </c>
      <c r="AL4127" s="9">
        <v>61302</v>
      </c>
      <c r="AM4127" s="57">
        <v>35.073494986</v>
      </c>
      <c r="AN4127" s="57">
        <v>113.861047177</v>
      </c>
      <c r="AO4127" s="57">
        <v>5.7245824000000001E-2</v>
      </c>
      <c r="AP4127" s="57">
        <v>35.073494986</v>
      </c>
      <c r="AQ4127" s="57">
        <v>85.395785383000003</v>
      </c>
      <c r="AR4127" s="57">
        <v>0</v>
      </c>
      <c r="AS4127" s="57">
        <v>2.585267E-3</v>
      </c>
      <c r="AT4127" s="57">
        <v>6.2945229999999998E-3</v>
      </c>
      <c r="AU4127" s="57">
        <v>0</v>
      </c>
      <c r="AV4127" s="57">
        <v>62.119999985</v>
      </c>
      <c r="AW4127" s="57">
        <v>4.1850000390000002</v>
      </c>
      <c r="AX4127" s="57">
        <v>0</v>
      </c>
      <c r="AY4127" s="57">
        <v>0.16059680600000001</v>
      </c>
      <c r="AZ4127" s="57">
        <v>2.6342580000000001E-2</v>
      </c>
      <c r="BA4127" s="57">
        <v>0</v>
      </c>
      <c r="BB4127" s="57">
        <v>0.18693938600000001</v>
      </c>
      <c r="BC4127" s="57">
        <v>0</v>
      </c>
      <c r="BD4127" s="57">
        <v>0</v>
      </c>
      <c r="BE4127" s="57">
        <v>0</v>
      </c>
      <c r="BF4127" s="57">
        <v>9.3884929999999995E-3</v>
      </c>
      <c r="BG4127" s="57">
        <v>4.6734849999999998E-3</v>
      </c>
      <c r="BH4127" s="57">
        <v>1.4061977999999999E-2</v>
      </c>
      <c r="BI4127" s="57">
        <v>0</v>
      </c>
      <c r="BJ4127" s="57">
        <v>0</v>
      </c>
      <c r="BK4127" s="57">
        <v>0</v>
      </c>
      <c r="BL4127" s="57">
        <v>0</v>
      </c>
      <c r="BM4127" s="57">
        <v>0</v>
      </c>
      <c r="BN4127" s="57">
        <v>0</v>
      </c>
      <c r="BO4127" s="57">
        <v>0</v>
      </c>
      <c r="BP4127" s="57">
        <v>0.17287740800000001</v>
      </c>
      <c r="BQ4127" s="57">
        <v>2.6618670000000001E-3</v>
      </c>
      <c r="BR4127" s="57">
        <v>3.8004E-4</v>
      </c>
      <c r="BS4127" s="57">
        <v>0.17287740800000001</v>
      </c>
      <c r="BT4127" s="57">
        <v>2.6618670000000001E-3</v>
      </c>
      <c r="BU4127" s="57">
        <v>3.8004E-4</v>
      </c>
    </row>
    <row r="4128" spans="1:73" x14ac:dyDescent="0.25">
      <c r="A4128" s="57">
        <v>5</v>
      </c>
      <c r="B4128" s="57">
        <v>42285342160000</v>
      </c>
      <c r="C4128" s="57" t="s">
        <v>176</v>
      </c>
      <c r="D4128" s="57" t="s">
        <v>177</v>
      </c>
      <c r="E4128" s="57" t="s">
        <v>178</v>
      </c>
      <c r="F4128" s="57">
        <v>0</v>
      </c>
      <c r="G4128" s="57" t="s">
        <v>49</v>
      </c>
      <c r="H4128" s="57" t="s">
        <v>150</v>
      </c>
      <c r="I4128" s="57" t="s">
        <v>151</v>
      </c>
      <c r="J4128" s="57" t="s">
        <v>152</v>
      </c>
      <c r="K4128" s="57" t="s">
        <v>51</v>
      </c>
      <c r="L4128" s="57" t="s">
        <v>153</v>
      </c>
      <c r="M4128" s="57" t="s">
        <v>154</v>
      </c>
      <c r="N4128" s="57" t="s">
        <v>155</v>
      </c>
      <c r="P4128" s="57" t="s">
        <v>156</v>
      </c>
      <c r="Q4128" s="57" t="s">
        <v>157</v>
      </c>
      <c r="R4128" s="57" t="s">
        <v>158</v>
      </c>
      <c r="S4128" s="57" t="s">
        <v>159</v>
      </c>
      <c r="U4128" s="57" t="s">
        <v>160</v>
      </c>
      <c r="V4128" s="57" t="s">
        <v>160</v>
      </c>
      <c r="W4128" s="57" t="s">
        <v>160</v>
      </c>
      <c r="X4128" s="57" t="s">
        <v>160</v>
      </c>
      <c r="Y4128" s="57" t="s">
        <v>160</v>
      </c>
      <c r="Z4128" s="57" t="s">
        <v>160</v>
      </c>
      <c r="AA4128" s="57" t="s">
        <v>160</v>
      </c>
      <c r="AB4128" s="57" t="s">
        <v>160</v>
      </c>
      <c r="AC4128" s="57" t="s">
        <v>160</v>
      </c>
      <c r="AD4128" s="57" t="s">
        <v>160</v>
      </c>
      <c r="AE4128" s="57" t="s">
        <v>160</v>
      </c>
      <c r="AF4128" s="57" t="s">
        <v>160</v>
      </c>
      <c r="AG4128" s="57" t="s">
        <v>160</v>
      </c>
      <c r="AH4128" s="57" t="s">
        <v>160</v>
      </c>
      <c r="AI4128" s="57" t="s">
        <v>179</v>
      </c>
      <c r="AL4128" s="9">
        <v>61332</v>
      </c>
      <c r="AM4128" s="57">
        <v>35.991145021999998</v>
      </c>
      <c r="AN4128" s="57">
        <v>116.840065779</v>
      </c>
      <c r="AO4128" s="57">
        <v>5.8743583000000002E-2</v>
      </c>
      <c r="AP4128" s="57">
        <v>35.991145021999998</v>
      </c>
      <c r="AQ4128" s="57">
        <v>87.630049334999995</v>
      </c>
      <c r="AR4128" s="57">
        <v>0</v>
      </c>
      <c r="AS4128" s="57">
        <v>2.6529069999999999E-3</v>
      </c>
      <c r="AT4128" s="57">
        <v>6.4592110000000003E-3</v>
      </c>
      <c r="AU4128" s="57">
        <v>0</v>
      </c>
      <c r="AV4128" s="57">
        <v>62.120000060000002</v>
      </c>
      <c r="AW4128" s="57">
        <v>4.1849999950000001</v>
      </c>
      <c r="AX4128" s="57">
        <v>0</v>
      </c>
      <c r="AY4128" s="57">
        <v>0.16479860099999999</v>
      </c>
      <c r="AZ4128" s="57">
        <v>2.7031797999999999E-2</v>
      </c>
      <c r="BA4128" s="57">
        <v>0</v>
      </c>
      <c r="BB4128" s="57">
        <v>0.19183039900000001</v>
      </c>
      <c r="BC4128" s="57">
        <v>0</v>
      </c>
      <c r="BD4128" s="57">
        <v>0</v>
      </c>
      <c r="BE4128" s="57">
        <v>0</v>
      </c>
      <c r="BF4128" s="57">
        <v>9.6341299999999994E-3</v>
      </c>
      <c r="BG4128" s="57">
        <v>4.7957599999999996E-3</v>
      </c>
      <c r="BH4128" s="57">
        <v>1.4429890000000001E-2</v>
      </c>
      <c r="BI4128" s="57">
        <v>0</v>
      </c>
      <c r="BJ4128" s="57">
        <v>0</v>
      </c>
      <c r="BK4128" s="57">
        <v>0</v>
      </c>
      <c r="BL4128" s="57">
        <v>0</v>
      </c>
      <c r="BM4128" s="57">
        <v>0</v>
      </c>
      <c r="BN4128" s="57">
        <v>0</v>
      </c>
      <c r="BO4128" s="57">
        <v>0</v>
      </c>
      <c r="BP4128" s="57">
        <v>0.17740050900000001</v>
      </c>
      <c r="BQ4128" s="57">
        <v>2.7095040000000002E-3</v>
      </c>
      <c r="BR4128" s="57">
        <v>3.8538400000000001E-4</v>
      </c>
      <c r="BS4128" s="57">
        <v>0.17740050900000001</v>
      </c>
      <c r="BT4128" s="57">
        <v>2.7095040000000002E-3</v>
      </c>
      <c r="BU4128" s="57">
        <v>3.8538400000000001E-4</v>
      </c>
    </row>
    <row r="4129" spans="1:73" x14ac:dyDescent="0.25">
      <c r="A4129" s="57">
        <v>5</v>
      </c>
      <c r="B4129" s="57">
        <v>42285342160000</v>
      </c>
      <c r="C4129" s="57" t="s">
        <v>176</v>
      </c>
      <c r="D4129" s="57" t="s">
        <v>177</v>
      </c>
      <c r="E4129" s="57" t="s">
        <v>178</v>
      </c>
      <c r="F4129" s="57">
        <v>0</v>
      </c>
      <c r="G4129" s="57" t="s">
        <v>49</v>
      </c>
      <c r="H4129" s="57" t="s">
        <v>150</v>
      </c>
      <c r="I4129" s="57" t="s">
        <v>151</v>
      </c>
      <c r="J4129" s="57" t="s">
        <v>152</v>
      </c>
      <c r="K4129" s="57" t="s">
        <v>51</v>
      </c>
      <c r="L4129" s="57" t="s">
        <v>153</v>
      </c>
      <c r="M4129" s="57" t="s">
        <v>154</v>
      </c>
      <c r="N4129" s="57" t="s">
        <v>155</v>
      </c>
      <c r="P4129" s="57" t="s">
        <v>156</v>
      </c>
      <c r="Q4129" s="57" t="s">
        <v>157</v>
      </c>
      <c r="R4129" s="57" t="s">
        <v>158</v>
      </c>
      <c r="S4129" s="57" t="s">
        <v>159</v>
      </c>
      <c r="U4129" s="57" t="s">
        <v>160</v>
      </c>
      <c r="V4129" s="57" t="s">
        <v>160</v>
      </c>
      <c r="W4129" s="57" t="s">
        <v>160</v>
      </c>
      <c r="X4129" s="57" t="s">
        <v>160</v>
      </c>
      <c r="Y4129" s="57" t="s">
        <v>160</v>
      </c>
      <c r="Z4129" s="57" t="s">
        <v>160</v>
      </c>
      <c r="AA4129" s="57" t="s">
        <v>160</v>
      </c>
      <c r="AB4129" s="57" t="s">
        <v>160</v>
      </c>
      <c r="AC4129" s="57" t="s">
        <v>160</v>
      </c>
      <c r="AD4129" s="57" t="s">
        <v>160</v>
      </c>
      <c r="AE4129" s="57" t="s">
        <v>160</v>
      </c>
      <c r="AF4129" s="57" t="s">
        <v>160</v>
      </c>
      <c r="AG4129" s="57" t="s">
        <v>160</v>
      </c>
      <c r="AH4129" s="57" t="s">
        <v>160</v>
      </c>
      <c r="AI4129" s="57" t="s">
        <v>179</v>
      </c>
      <c r="AL4129" s="9">
        <v>61363</v>
      </c>
      <c r="AM4129" s="57">
        <v>35.737339196999997</v>
      </c>
      <c r="AN4129" s="57">
        <v>116.016121743</v>
      </c>
      <c r="AO4129" s="57">
        <v>5.8329328999999999E-2</v>
      </c>
      <c r="AP4129" s="57">
        <v>35.737339196999997</v>
      </c>
      <c r="AQ4129" s="57">
        <v>87.012091307000006</v>
      </c>
      <c r="AR4129" s="57">
        <v>0</v>
      </c>
      <c r="AS4129" s="57">
        <v>2.6341989999999998E-3</v>
      </c>
      <c r="AT4129" s="57">
        <v>6.4136610000000002E-3</v>
      </c>
      <c r="AU4129" s="57">
        <v>0</v>
      </c>
      <c r="AV4129" s="57">
        <v>62.120000046000001</v>
      </c>
      <c r="AW4129" s="57">
        <v>4.1849999560000004</v>
      </c>
      <c r="AX4129" s="57">
        <v>0</v>
      </c>
      <c r="AY4129" s="57">
        <v>0.16363645900000001</v>
      </c>
      <c r="AZ4129" s="57">
        <v>2.6841172E-2</v>
      </c>
      <c r="BA4129" s="57">
        <v>0</v>
      </c>
      <c r="BB4129" s="57">
        <v>0.19047763100000001</v>
      </c>
      <c r="BC4129" s="57">
        <v>0</v>
      </c>
      <c r="BD4129" s="57">
        <v>0</v>
      </c>
      <c r="BE4129" s="57">
        <v>0</v>
      </c>
      <c r="BF4129" s="57">
        <v>9.5661919999999994E-3</v>
      </c>
      <c r="BG4129" s="57">
        <v>4.7619409999999996E-3</v>
      </c>
      <c r="BH4129" s="57">
        <v>1.4328132E-2</v>
      </c>
      <c r="BI4129" s="57">
        <v>0</v>
      </c>
      <c r="BJ4129" s="57">
        <v>0</v>
      </c>
      <c r="BK4129" s="57">
        <v>0</v>
      </c>
      <c r="BL4129" s="57">
        <v>0</v>
      </c>
      <c r="BM4129" s="57">
        <v>0</v>
      </c>
      <c r="BN4129" s="57">
        <v>0</v>
      </c>
      <c r="BO4129" s="57">
        <v>0</v>
      </c>
      <c r="BP4129" s="57">
        <v>0.17614949899999999</v>
      </c>
      <c r="BQ4129" s="57">
        <v>2.6687210000000002E-3</v>
      </c>
      <c r="BR4129" s="57">
        <v>3.7815400000000001E-4</v>
      </c>
      <c r="BS4129" s="57">
        <v>0.17614949899999999</v>
      </c>
      <c r="BT4129" s="57">
        <v>2.6687210000000002E-3</v>
      </c>
      <c r="BU4129" s="57">
        <v>3.7815400000000001E-4</v>
      </c>
    </row>
    <row r="4130" spans="1:73" x14ac:dyDescent="0.25">
      <c r="A4130" s="57">
        <v>5</v>
      </c>
      <c r="B4130" s="57">
        <v>42285342160000</v>
      </c>
      <c r="C4130" s="57" t="s">
        <v>176</v>
      </c>
      <c r="D4130" s="57" t="s">
        <v>177</v>
      </c>
      <c r="E4130" s="57" t="s">
        <v>178</v>
      </c>
      <c r="F4130" s="57">
        <v>0</v>
      </c>
      <c r="G4130" s="57" t="s">
        <v>49</v>
      </c>
      <c r="H4130" s="57" t="s">
        <v>150</v>
      </c>
      <c r="I4130" s="57" t="s">
        <v>151</v>
      </c>
      <c r="J4130" s="57" t="s">
        <v>152</v>
      </c>
      <c r="K4130" s="57" t="s">
        <v>51</v>
      </c>
      <c r="L4130" s="57" t="s">
        <v>153</v>
      </c>
      <c r="M4130" s="57" t="s">
        <v>154</v>
      </c>
      <c r="N4130" s="57" t="s">
        <v>155</v>
      </c>
      <c r="P4130" s="57" t="s">
        <v>156</v>
      </c>
      <c r="Q4130" s="57" t="s">
        <v>157</v>
      </c>
      <c r="R4130" s="57" t="s">
        <v>158</v>
      </c>
      <c r="S4130" s="57" t="s">
        <v>159</v>
      </c>
      <c r="U4130" s="57" t="s">
        <v>160</v>
      </c>
      <c r="V4130" s="57" t="s">
        <v>160</v>
      </c>
      <c r="W4130" s="57" t="s">
        <v>160</v>
      </c>
      <c r="X4130" s="57" t="s">
        <v>160</v>
      </c>
      <c r="Y4130" s="57" t="s">
        <v>160</v>
      </c>
      <c r="Z4130" s="57" t="s">
        <v>160</v>
      </c>
      <c r="AA4130" s="57" t="s">
        <v>160</v>
      </c>
      <c r="AB4130" s="57" t="s">
        <v>160</v>
      </c>
      <c r="AC4130" s="57" t="s">
        <v>160</v>
      </c>
      <c r="AD4130" s="57" t="s">
        <v>160</v>
      </c>
      <c r="AE4130" s="57" t="s">
        <v>160</v>
      </c>
      <c r="AF4130" s="57" t="s">
        <v>160</v>
      </c>
      <c r="AG4130" s="57" t="s">
        <v>160</v>
      </c>
      <c r="AH4130" s="57" t="s">
        <v>160</v>
      </c>
      <c r="AI4130" s="57" t="s">
        <v>179</v>
      </c>
      <c r="AL4130" s="9">
        <v>61394</v>
      </c>
      <c r="AM4130" s="57">
        <v>33.203517890999997</v>
      </c>
      <c r="AN4130" s="57">
        <v>107.790436013</v>
      </c>
      <c r="AO4130" s="57">
        <v>5.4193708E-2</v>
      </c>
      <c r="AP4130" s="57">
        <v>33.203517890999997</v>
      </c>
      <c r="AQ4130" s="57">
        <v>80.842827009999993</v>
      </c>
      <c r="AR4130" s="57">
        <v>0</v>
      </c>
      <c r="AS4130" s="57">
        <v>2.4474309999999999E-3</v>
      </c>
      <c r="AT4130" s="57">
        <v>5.9589250000000003E-3</v>
      </c>
      <c r="AU4130" s="57">
        <v>0</v>
      </c>
      <c r="AV4130" s="57">
        <v>62.120000114</v>
      </c>
      <c r="AW4130" s="57">
        <v>4.1849999789999996</v>
      </c>
      <c r="AX4130" s="57">
        <v>0</v>
      </c>
      <c r="AY4130" s="57">
        <v>0.152034433</v>
      </c>
      <c r="AZ4130" s="57">
        <v>2.4938100000000001E-2</v>
      </c>
      <c r="BA4130" s="57">
        <v>0</v>
      </c>
      <c r="BB4130" s="57">
        <v>0.17697253299999999</v>
      </c>
      <c r="BC4130" s="57">
        <v>0</v>
      </c>
      <c r="BD4130" s="57">
        <v>0</v>
      </c>
      <c r="BE4130" s="57">
        <v>0</v>
      </c>
      <c r="BF4130" s="57">
        <v>8.8879370000000003E-3</v>
      </c>
      <c r="BG4130" s="57">
        <v>4.424313E-3</v>
      </c>
      <c r="BH4130" s="57">
        <v>1.3312249999999999E-2</v>
      </c>
      <c r="BI4130" s="57">
        <v>0</v>
      </c>
      <c r="BJ4130" s="57">
        <v>0</v>
      </c>
      <c r="BK4130" s="57">
        <v>0</v>
      </c>
      <c r="BL4130" s="57">
        <v>0</v>
      </c>
      <c r="BM4130" s="57">
        <v>0</v>
      </c>
      <c r="BN4130" s="57">
        <v>0</v>
      </c>
      <c r="BO4130" s="57">
        <v>0</v>
      </c>
      <c r="BP4130" s="57">
        <v>0.16366028299999999</v>
      </c>
      <c r="BQ4130" s="57">
        <v>2.4608130000000001E-3</v>
      </c>
      <c r="BR4130" s="57">
        <v>3.47466E-4</v>
      </c>
      <c r="BS4130" s="57">
        <v>0.16366028299999999</v>
      </c>
      <c r="BT4130" s="57">
        <v>2.4608130000000001E-3</v>
      </c>
      <c r="BU4130" s="57">
        <v>3.47466E-4</v>
      </c>
    </row>
    <row r="4131" spans="1:73" x14ac:dyDescent="0.25">
      <c r="A4131" s="57">
        <v>5</v>
      </c>
      <c r="B4131" s="57">
        <v>42285342160000</v>
      </c>
      <c r="C4131" s="57" t="s">
        <v>176</v>
      </c>
      <c r="D4131" s="57" t="s">
        <v>177</v>
      </c>
      <c r="E4131" s="57" t="s">
        <v>178</v>
      </c>
      <c r="F4131" s="57">
        <v>0</v>
      </c>
      <c r="G4131" s="57" t="s">
        <v>49</v>
      </c>
      <c r="H4131" s="57" t="s">
        <v>150</v>
      </c>
      <c r="I4131" s="57" t="s">
        <v>151</v>
      </c>
      <c r="J4131" s="57" t="s">
        <v>152</v>
      </c>
      <c r="K4131" s="57" t="s">
        <v>51</v>
      </c>
      <c r="L4131" s="57" t="s">
        <v>153</v>
      </c>
      <c r="M4131" s="57" t="s">
        <v>154</v>
      </c>
      <c r="N4131" s="57" t="s">
        <v>155</v>
      </c>
      <c r="P4131" s="57" t="s">
        <v>156</v>
      </c>
      <c r="Q4131" s="57" t="s">
        <v>157</v>
      </c>
      <c r="R4131" s="57" t="s">
        <v>158</v>
      </c>
      <c r="S4131" s="57" t="s">
        <v>159</v>
      </c>
      <c r="U4131" s="57" t="s">
        <v>160</v>
      </c>
      <c r="V4131" s="57" t="s">
        <v>160</v>
      </c>
      <c r="W4131" s="57" t="s">
        <v>160</v>
      </c>
      <c r="X4131" s="57" t="s">
        <v>160</v>
      </c>
      <c r="Y4131" s="57" t="s">
        <v>160</v>
      </c>
      <c r="Z4131" s="57" t="s">
        <v>160</v>
      </c>
      <c r="AA4131" s="57" t="s">
        <v>160</v>
      </c>
      <c r="AB4131" s="57" t="s">
        <v>160</v>
      </c>
      <c r="AC4131" s="57" t="s">
        <v>160</v>
      </c>
      <c r="AD4131" s="57" t="s">
        <v>160</v>
      </c>
      <c r="AE4131" s="57" t="s">
        <v>160</v>
      </c>
      <c r="AF4131" s="57" t="s">
        <v>160</v>
      </c>
      <c r="AG4131" s="57" t="s">
        <v>160</v>
      </c>
      <c r="AH4131" s="57" t="s">
        <v>160</v>
      </c>
      <c r="AI4131" s="57" t="s">
        <v>179</v>
      </c>
      <c r="AL4131" s="9">
        <v>61423</v>
      </c>
      <c r="AM4131" s="57">
        <v>35.251175416999999</v>
      </c>
      <c r="AN4131" s="57">
        <v>114.43786108899999</v>
      </c>
      <c r="AO4131" s="57">
        <v>5.7535827999999997E-2</v>
      </c>
      <c r="AP4131" s="57">
        <v>35.251175416999999</v>
      </c>
      <c r="AQ4131" s="57">
        <v>85.828395817000001</v>
      </c>
      <c r="AR4131" s="57">
        <v>0</v>
      </c>
      <c r="AS4131" s="57">
        <v>2.5983640000000001E-3</v>
      </c>
      <c r="AT4131" s="57">
        <v>6.3264109999999997E-3</v>
      </c>
      <c r="AU4131" s="57">
        <v>0</v>
      </c>
      <c r="AV4131" s="57">
        <v>62.120000122999997</v>
      </c>
      <c r="AW4131" s="57">
        <v>4.184999994</v>
      </c>
      <c r="AX4131" s="57">
        <v>0</v>
      </c>
      <c r="AY4131" s="57">
        <v>0.16141037999999999</v>
      </c>
      <c r="AZ4131" s="57">
        <v>2.6476030000000001E-2</v>
      </c>
      <c r="BA4131" s="57">
        <v>0</v>
      </c>
      <c r="BB4131" s="57">
        <v>0.187886411</v>
      </c>
      <c r="BC4131" s="57">
        <v>0</v>
      </c>
      <c r="BD4131" s="57">
        <v>0</v>
      </c>
      <c r="BE4131" s="57">
        <v>0</v>
      </c>
      <c r="BF4131" s="57">
        <v>9.4360550000000005E-3</v>
      </c>
      <c r="BG4131" s="57">
        <v>4.6971599999999997E-3</v>
      </c>
      <c r="BH4131" s="57">
        <v>1.4133214999999999E-2</v>
      </c>
      <c r="BI4131" s="57">
        <v>0</v>
      </c>
      <c r="BJ4131" s="57">
        <v>0</v>
      </c>
      <c r="BK4131" s="57">
        <v>0</v>
      </c>
      <c r="BL4131" s="57">
        <v>0</v>
      </c>
      <c r="BM4131" s="57">
        <v>0</v>
      </c>
      <c r="BN4131" s="57">
        <v>0</v>
      </c>
      <c r="BO4131" s="57">
        <v>0</v>
      </c>
      <c r="BP4131" s="57">
        <v>0.173753195</v>
      </c>
      <c r="BQ4131" s="57">
        <v>2.5915220000000002E-3</v>
      </c>
      <c r="BR4131" s="57">
        <v>3.6454400000000001E-4</v>
      </c>
      <c r="BS4131" s="57">
        <v>0.173753195</v>
      </c>
      <c r="BT4131" s="57">
        <v>2.5915220000000002E-3</v>
      </c>
      <c r="BU4131" s="57">
        <v>3.6454400000000001E-4</v>
      </c>
    </row>
    <row r="4132" spans="1:73" x14ac:dyDescent="0.25">
      <c r="A4132" s="57">
        <v>5</v>
      </c>
      <c r="B4132" s="57">
        <v>42285342160000</v>
      </c>
      <c r="C4132" s="57" t="s">
        <v>176</v>
      </c>
      <c r="D4132" s="57" t="s">
        <v>177</v>
      </c>
      <c r="E4132" s="57" t="s">
        <v>178</v>
      </c>
      <c r="F4132" s="57">
        <v>0</v>
      </c>
      <c r="G4132" s="57" t="s">
        <v>49</v>
      </c>
      <c r="H4132" s="57" t="s">
        <v>150</v>
      </c>
      <c r="I4132" s="57" t="s">
        <v>151</v>
      </c>
      <c r="J4132" s="57" t="s">
        <v>152</v>
      </c>
      <c r="K4132" s="57" t="s">
        <v>51</v>
      </c>
      <c r="L4132" s="57" t="s">
        <v>153</v>
      </c>
      <c r="M4132" s="57" t="s">
        <v>154</v>
      </c>
      <c r="N4132" s="57" t="s">
        <v>155</v>
      </c>
      <c r="P4132" s="57" t="s">
        <v>156</v>
      </c>
      <c r="Q4132" s="57" t="s">
        <v>157</v>
      </c>
      <c r="R4132" s="57" t="s">
        <v>158</v>
      </c>
      <c r="S4132" s="57" t="s">
        <v>159</v>
      </c>
      <c r="U4132" s="57" t="s">
        <v>160</v>
      </c>
      <c r="V4132" s="57" t="s">
        <v>160</v>
      </c>
      <c r="W4132" s="57" t="s">
        <v>160</v>
      </c>
      <c r="X4132" s="57" t="s">
        <v>160</v>
      </c>
      <c r="Y4132" s="57" t="s">
        <v>160</v>
      </c>
      <c r="Z4132" s="57" t="s">
        <v>160</v>
      </c>
      <c r="AA4132" s="57" t="s">
        <v>160</v>
      </c>
      <c r="AB4132" s="57" t="s">
        <v>160</v>
      </c>
      <c r="AC4132" s="57" t="s">
        <v>160</v>
      </c>
      <c r="AD4132" s="57" t="s">
        <v>160</v>
      </c>
      <c r="AE4132" s="57" t="s">
        <v>160</v>
      </c>
      <c r="AF4132" s="57" t="s">
        <v>160</v>
      </c>
      <c r="AG4132" s="57" t="s">
        <v>160</v>
      </c>
      <c r="AH4132" s="57" t="s">
        <v>160</v>
      </c>
      <c r="AI4132" s="57" t="s">
        <v>179</v>
      </c>
      <c r="AL4132" s="9">
        <v>61454</v>
      </c>
      <c r="AM4132" s="57">
        <v>33.877334204999997</v>
      </c>
      <c r="AN4132" s="57">
        <v>109.977883576</v>
      </c>
      <c r="AO4132" s="57">
        <v>5.5293489000000001E-2</v>
      </c>
      <c r="AP4132" s="57">
        <v>33.877334204999997</v>
      </c>
      <c r="AQ4132" s="57">
        <v>82.483412681999994</v>
      </c>
      <c r="AR4132" s="57">
        <v>0</v>
      </c>
      <c r="AS4132" s="57">
        <v>2.4970980000000001E-3</v>
      </c>
      <c r="AT4132" s="57">
        <v>6.0798520000000002E-3</v>
      </c>
      <c r="AU4132" s="57">
        <v>0</v>
      </c>
      <c r="AV4132" s="57">
        <v>62.120000095999998</v>
      </c>
      <c r="AW4132" s="57">
        <v>4.1850000630000004</v>
      </c>
      <c r="AX4132" s="57">
        <v>0</v>
      </c>
      <c r="AY4132" s="57">
        <v>0.155119747</v>
      </c>
      <c r="AZ4132" s="57">
        <v>2.5444181999999999E-2</v>
      </c>
      <c r="BA4132" s="57">
        <v>0</v>
      </c>
      <c r="BB4132" s="57">
        <v>0.18056392900000001</v>
      </c>
      <c r="BC4132" s="57">
        <v>0</v>
      </c>
      <c r="BD4132" s="57">
        <v>0</v>
      </c>
      <c r="BE4132" s="57">
        <v>0</v>
      </c>
      <c r="BF4132" s="57">
        <v>9.0683039999999993E-3</v>
      </c>
      <c r="BG4132" s="57">
        <v>4.5140980000000002E-3</v>
      </c>
      <c r="BH4132" s="57">
        <v>1.3582403E-2</v>
      </c>
      <c r="BI4132" s="57">
        <v>0</v>
      </c>
      <c r="BJ4132" s="57">
        <v>0</v>
      </c>
      <c r="BK4132" s="57">
        <v>0</v>
      </c>
      <c r="BL4132" s="57">
        <v>0</v>
      </c>
      <c r="BM4132" s="57">
        <v>0</v>
      </c>
      <c r="BN4132" s="57">
        <v>0</v>
      </c>
      <c r="BO4132" s="57">
        <v>0</v>
      </c>
      <c r="BP4132" s="57">
        <v>0.16698152599999999</v>
      </c>
      <c r="BQ4132" s="57">
        <v>2.4711020000000002E-3</v>
      </c>
      <c r="BR4132" s="57">
        <v>3.4633800000000002E-4</v>
      </c>
      <c r="BS4132" s="57">
        <v>0.16698152599999999</v>
      </c>
      <c r="BT4132" s="57">
        <v>2.4711020000000002E-3</v>
      </c>
      <c r="BU4132" s="57">
        <v>3.4633800000000002E-4</v>
      </c>
    </row>
    <row r="4133" spans="1:73" x14ac:dyDescent="0.25">
      <c r="A4133" s="57">
        <v>5</v>
      </c>
      <c r="B4133" s="57">
        <v>42285342160000</v>
      </c>
      <c r="C4133" s="57" t="s">
        <v>176</v>
      </c>
      <c r="D4133" s="57" t="s">
        <v>177</v>
      </c>
      <c r="E4133" s="57" t="s">
        <v>178</v>
      </c>
      <c r="F4133" s="57">
        <v>0</v>
      </c>
      <c r="G4133" s="57" t="s">
        <v>49</v>
      </c>
      <c r="H4133" s="57" t="s">
        <v>150</v>
      </c>
      <c r="I4133" s="57" t="s">
        <v>151</v>
      </c>
      <c r="J4133" s="57" t="s">
        <v>152</v>
      </c>
      <c r="K4133" s="57" t="s">
        <v>51</v>
      </c>
      <c r="L4133" s="57" t="s">
        <v>153</v>
      </c>
      <c r="M4133" s="57" t="s">
        <v>154</v>
      </c>
      <c r="N4133" s="57" t="s">
        <v>155</v>
      </c>
      <c r="P4133" s="57" t="s">
        <v>156</v>
      </c>
      <c r="Q4133" s="57" t="s">
        <v>157</v>
      </c>
      <c r="R4133" s="57" t="s">
        <v>158</v>
      </c>
      <c r="S4133" s="57" t="s">
        <v>159</v>
      </c>
      <c r="U4133" s="57" t="s">
        <v>160</v>
      </c>
      <c r="V4133" s="57" t="s">
        <v>160</v>
      </c>
      <c r="W4133" s="57" t="s">
        <v>160</v>
      </c>
      <c r="X4133" s="57" t="s">
        <v>160</v>
      </c>
      <c r="Y4133" s="57" t="s">
        <v>160</v>
      </c>
      <c r="Z4133" s="57" t="s">
        <v>160</v>
      </c>
      <c r="AA4133" s="57" t="s">
        <v>160</v>
      </c>
      <c r="AB4133" s="57" t="s">
        <v>160</v>
      </c>
      <c r="AC4133" s="57" t="s">
        <v>160</v>
      </c>
      <c r="AD4133" s="57" t="s">
        <v>160</v>
      </c>
      <c r="AE4133" s="57" t="s">
        <v>160</v>
      </c>
      <c r="AF4133" s="57" t="s">
        <v>160</v>
      </c>
      <c r="AG4133" s="57" t="s">
        <v>160</v>
      </c>
      <c r="AH4133" s="57" t="s">
        <v>160</v>
      </c>
      <c r="AI4133" s="57" t="s">
        <v>179</v>
      </c>
      <c r="AL4133" s="9">
        <v>61484</v>
      </c>
      <c r="AM4133" s="57">
        <v>34.763688330000001</v>
      </c>
      <c r="AN4133" s="57">
        <v>112.85530451299999</v>
      </c>
      <c r="AO4133" s="57">
        <v>5.6740168000000001E-2</v>
      </c>
      <c r="AP4133" s="57">
        <v>34.763688330000001</v>
      </c>
      <c r="AQ4133" s="57">
        <v>84.641478384999999</v>
      </c>
      <c r="AR4133" s="57">
        <v>0</v>
      </c>
      <c r="AS4133" s="57">
        <v>2.562431E-3</v>
      </c>
      <c r="AT4133" s="57">
        <v>6.2389230000000004E-3</v>
      </c>
      <c r="AU4133" s="57">
        <v>0</v>
      </c>
      <c r="AV4133" s="57">
        <v>62.120000109000003</v>
      </c>
      <c r="AW4133" s="57">
        <v>4.1850000390000002</v>
      </c>
      <c r="AX4133" s="57">
        <v>0</v>
      </c>
      <c r="AY4133" s="57">
        <v>0.159178243</v>
      </c>
      <c r="AZ4133" s="57">
        <v>2.6109894000000002E-2</v>
      </c>
      <c r="BA4133" s="57">
        <v>0</v>
      </c>
      <c r="BB4133" s="57">
        <v>0.18528813699999999</v>
      </c>
      <c r="BC4133" s="57">
        <v>0</v>
      </c>
      <c r="BD4133" s="57">
        <v>0</v>
      </c>
      <c r="BE4133" s="57">
        <v>0</v>
      </c>
      <c r="BF4133" s="57">
        <v>9.3055640000000005E-3</v>
      </c>
      <c r="BG4133" s="57">
        <v>4.6322029999999997E-3</v>
      </c>
      <c r="BH4133" s="57">
        <v>1.3937768E-2</v>
      </c>
      <c r="BI4133" s="57">
        <v>0</v>
      </c>
      <c r="BJ4133" s="57">
        <v>0</v>
      </c>
      <c r="BK4133" s="57">
        <v>0</v>
      </c>
      <c r="BL4133" s="57">
        <v>0</v>
      </c>
      <c r="BM4133" s="57">
        <v>0</v>
      </c>
      <c r="BN4133" s="57">
        <v>0</v>
      </c>
      <c r="BO4133" s="57">
        <v>0</v>
      </c>
      <c r="BP4133" s="57">
        <v>0.171350369</v>
      </c>
      <c r="BQ4133" s="57">
        <v>2.515326E-3</v>
      </c>
      <c r="BR4133" s="57">
        <v>3.5120799999999999E-4</v>
      </c>
      <c r="BS4133" s="57">
        <v>0.171350369</v>
      </c>
      <c r="BT4133" s="57">
        <v>2.515326E-3</v>
      </c>
      <c r="BU4133" s="57">
        <v>3.5120799999999999E-4</v>
      </c>
    </row>
    <row r="4134" spans="1:73" x14ac:dyDescent="0.25">
      <c r="A4134" s="57">
        <v>5</v>
      </c>
      <c r="B4134" s="57">
        <v>42285342160000</v>
      </c>
      <c r="C4134" s="57" t="s">
        <v>176</v>
      </c>
      <c r="D4134" s="57" t="s">
        <v>177</v>
      </c>
      <c r="E4134" s="57" t="s">
        <v>178</v>
      </c>
      <c r="F4134" s="57">
        <v>0</v>
      </c>
      <c r="G4134" s="57" t="s">
        <v>49</v>
      </c>
      <c r="H4134" s="57" t="s">
        <v>150</v>
      </c>
      <c r="I4134" s="57" t="s">
        <v>151</v>
      </c>
      <c r="J4134" s="57" t="s">
        <v>152</v>
      </c>
      <c r="K4134" s="57" t="s">
        <v>51</v>
      </c>
      <c r="L4134" s="57" t="s">
        <v>153</v>
      </c>
      <c r="M4134" s="57" t="s">
        <v>154</v>
      </c>
      <c r="N4134" s="57" t="s">
        <v>155</v>
      </c>
      <c r="P4134" s="57" t="s">
        <v>156</v>
      </c>
      <c r="Q4134" s="57" t="s">
        <v>157</v>
      </c>
      <c r="R4134" s="57" t="s">
        <v>158</v>
      </c>
      <c r="S4134" s="57" t="s">
        <v>159</v>
      </c>
      <c r="U4134" s="57" t="s">
        <v>160</v>
      </c>
      <c r="V4134" s="57" t="s">
        <v>160</v>
      </c>
      <c r="W4134" s="57" t="s">
        <v>160</v>
      </c>
      <c r="X4134" s="57" t="s">
        <v>160</v>
      </c>
      <c r="Y4134" s="57" t="s">
        <v>160</v>
      </c>
      <c r="Z4134" s="57" t="s">
        <v>160</v>
      </c>
      <c r="AA4134" s="57" t="s">
        <v>160</v>
      </c>
      <c r="AB4134" s="57" t="s">
        <v>160</v>
      </c>
      <c r="AC4134" s="57" t="s">
        <v>160</v>
      </c>
      <c r="AD4134" s="57" t="s">
        <v>160</v>
      </c>
      <c r="AE4134" s="57" t="s">
        <v>160</v>
      </c>
      <c r="AF4134" s="57" t="s">
        <v>160</v>
      </c>
      <c r="AG4134" s="57" t="s">
        <v>160</v>
      </c>
      <c r="AH4134" s="57" t="s">
        <v>160</v>
      </c>
      <c r="AI4134" s="57" t="s">
        <v>179</v>
      </c>
      <c r="AL4134" s="9">
        <v>61515</v>
      </c>
      <c r="AM4134" s="57">
        <v>33.408845913999997</v>
      </c>
      <c r="AN4134" s="57">
        <v>108.457003849</v>
      </c>
      <c r="AO4134" s="57">
        <v>5.4528838000000003E-2</v>
      </c>
      <c r="AP4134" s="57">
        <v>33.408845913999997</v>
      </c>
      <c r="AQ4134" s="57">
        <v>81.342752887000003</v>
      </c>
      <c r="AR4134" s="57">
        <v>0</v>
      </c>
      <c r="AS4134" s="57">
        <v>2.4625659999999998E-3</v>
      </c>
      <c r="AT4134" s="57">
        <v>5.9957739999999997E-3</v>
      </c>
      <c r="AU4134" s="57">
        <v>0</v>
      </c>
      <c r="AV4134" s="57">
        <v>62.120000032</v>
      </c>
      <c r="AW4134" s="57">
        <v>4.1849999679999996</v>
      </c>
      <c r="AX4134" s="57">
        <v>0</v>
      </c>
      <c r="AY4134" s="57">
        <v>0.15297460199999999</v>
      </c>
      <c r="AZ4134" s="57">
        <v>2.5092316E-2</v>
      </c>
      <c r="BA4134" s="57">
        <v>0</v>
      </c>
      <c r="BB4134" s="57">
        <v>0.17806691699999999</v>
      </c>
      <c r="BC4134" s="57">
        <v>0</v>
      </c>
      <c r="BD4134" s="57">
        <v>0</v>
      </c>
      <c r="BE4134" s="57">
        <v>0</v>
      </c>
      <c r="BF4134" s="57">
        <v>8.9428990000000007E-3</v>
      </c>
      <c r="BG4134" s="57">
        <v>4.4516729999999997E-3</v>
      </c>
      <c r="BH4134" s="57">
        <v>1.3394572E-2</v>
      </c>
      <c r="BI4134" s="57">
        <v>0</v>
      </c>
      <c r="BJ4134" s="57">
        <v>0</v>
      </c>
      <c r="BK4134" s="57">
        <v>0</v>
      </c>
      <c r="BL4134" s="57">
        <v>0</v>
      </c>
      <c r="BM4134" s="57">
        <v>0</v>
      </c>
      <c r="BN4134" s="57">
        <v>0</v>
      </c>
      <c r="BO4134" s="57">
        <v>0</v>
      </c>
      <c r="BP4134" s="57">
        <v>0.164672345</v>
      </c>
      <c r="BQ4134" s="57">
        <v>2.3984470000000002E-3</v>
      </c>
      <c r="BR4134" s="57">
        <v>3.3366800000000002E-4</v>
      </c>
      <c r="BS4134" s="57">
        <v>0.164672345</v>
      </c>
      <c r="BT4134" s="57">
        <v>2.3984470000000002E-3</v>
      </c>
      <c r="BU4134" s="57">
        <v>3.3366800000000002E-4</v>
      </c>
    </row>
    <row r="4135" spans="1:73" x14ac:dyDescent="0.25">
      <c r="A4135" s="57">
        <v>5</v>
      </c>
      <c r="B4135" s="57">
        <v>42285342160000</v>
      </c>
      <c r="C4135" s="57" t="s">
        <v>176</v>
      </c>
      <c r="D4135" s="57" t="s">
        <v>177</v>
      </c>
      <c r="E4135" s="57" t="s">
        <v>178</v>
      </c>
      <c r="F4135" s="57">
        <v>0</v>
      </c>
      <c r="G4135" s="57" t="s">
        <v>49</v>
      </c>
      <c r="H4135" s="57" t="s">
        <v>150</v>
      </c>
      <c r="I4135" s="57" t="s">
        <v>151</v>
      </c>
      <c r="J4135" s="57" t="s">
        <v>152</v>
      </c>
      <c r="K4135" s="57" t="s">
        <v>51</v>
      </c>
      <c r="L4135" s="57" t="s">
        <v>153</v>
      </c>
      <c r="M4135" s="57" t="s">
        <v>154</v>
      </c>
      <c r="N4135" s="57" t="s">
        <v>155</v>
      </c>
      <c r="P4135" s="57" t="s">
        <v>156</v>
      </c>
      <c r="Q4135" s="57" t="s">
        <v>157</v>
      </c>
      <c r="R4135" s="57" t="s">
        <v>158</v>
      </c>
      <c r="S4135" s="57" t="s">
        <v>159</v>
      </c>
      <c r="U4135" s="57" t="s">
        <v>160</v>
      </c>
      <c r="V4135" s="57" t="s">
        <v>160</v>
      </c>
      <c r="W4135" s="57" t="s">
        <v>160</v>
      </c>
      <c r="X4135" s="57" t="s">
        <v>160</v>
      </c>
      <c r="Y4135" s="57" t="s">
        <v>160</v>
      </c>
      <c r="Z4135" s="57" t="s">
        <v>160</v>
      </c>
      <c r="AA4135" s="57" t="s">
        <v>160</v>
      </c>
      <c r="AB4135" s="57" t="s">
        <v>160</v>
      </c>
      <c r="AC4135" s="57" t="s">
        <v>160</v>
      </c>
      <c r="AD4135" s="57" t="s">
        <v>160</v>
      </c>
      <c r="AE4135" s="57" t="s">
        <v>160</v>
      </c>
      <c r="AF4135" s="57" t="s">
        <v>160</v>
      </c>
      <c r="AG4135" s="57" t="s">
        <v>160</v>
      </c>
      <c r="AH4135" s="57" t="s">
        <v>160</v>
      </c>
      <c r="AI4135" s="57" t="s">
        <v>179</v>
      </c>
      <c r="AL4135" s="9">
        <v>61545</v>
      </c>
      <c r="AM4135" s="57">
        <v>34.282942683000002</v>
      </c>
      <c r="AN4135" s="57">
        <v>111.29463304799999</v>
      </c>
      <c r="AO4135" s="57">
        <v>5.595551E-2</v>
      </c>
      <c r="AP4135" s="57">
        <v>34.282942683000002</v>
      </c>
      <c r="AQ4135" s="57">
        <v>83.470974785999999</v>
      </c>
      <c r="AR4135" s="57">
        <v>0</v>
      </c>
      <c r="AS4135" s="57">
        <v>2.5269960000000001E-3</v>
      </c>
      <c r="AT4135" s="57">
        <v>6.1526460000000003E-3</v>
      </c>
      <c r="AU4135" s="57">
        <v>0</v>
      </c>
      <c r="AV4135" s="57">
        <v>62.120000189999999</v>
      </c>
      <c r="AW4135" s="57">
        <v>4.18500008</v>
      </c>
      <c r="AX4135" s="57">
        <v>0</v>
      </c>
      <c r="AY4135" s="57">
        <v>0.15697697299999999</v>
      </c>
      <c r="AZ4135" s="57">
        <v>2.5748822000000001E-2</v>
      </c>
      <c r="BA4135" s="57">
        <v>0</v>
      </c>
      <c r="BB4135" s="57">
        <v>0.182725795</v>
      </c>
      <c r="BC4135" s="57">
        <v>0</v>
      </c>
      <c r="BD4135" s="57">
        <v>0</v>
      </c>
      <c r="BE4135" s="57">
        <v>0</v>
      </c>
      <c r="BF4135" s="57">
        <v>9.1768779999999994E-3</v>
      </c>
      <c r="BG4135" s="57">
        <v>4.568145E-3</v>
      </c>
      <c r="BH4135" s="57">
        <v>1.3745023E-2</v>
      </c>
      <c r="BI4135" s="57">
        <v>0</v>
      </c>
      <c r="BJ4135" s="57">
        <v>0</v>
      </c>
      <c r="BK4135" s="57">
        <v>0</v>
      </c>
      <c r="BL4135" s="57">
        <v>0</v>
      </c>
      <c r="BM4135" s="57">
        <v>0</v>
      </c>
      <c r="BN4135" s="57">
        <v>0</v>
      </c>
      <c r="BO4135" s="57">
        <v>0</v>
      </c>
      <c r="BP4135" s="57">
        <v>0.168980772</v>
      </c>
      <c r="BQ4135" s="57">
        <v>2.44137E-3</v>
      </c>
      <c r="BR4135" s="57">
        <v>3.3836100000000002E-4</v>
      </c>
      <c r="BS4135" s="57">
        <v>0.168980772</v>
      </c>
      <c r="BT4135" s="57">
        <v>2.44137E-3</v>
      </c>
      <c r="BU4135" s="57">
        <v>3.3836100000000002E-4</v>
      </c>
    </row>
    <row r="4136" spans="1:73" x14ac:dyDescent="0.25">
      <c r="A4136" s="57">
        <v>5</v>
      </c>
      <c r="B4136" s="57">
        <v>42285342160000</v>
      </c>
      <c r="C4136" s="57" t="s">
        <v>176</v>
      </c>
      <c r="D4136" s="57" t="s">
        <v>177</v>
      </c>
      <c r="E4136" s="57" t="s">
        <v>178</v>
      </c>
      <c r="F4136" s="57">
        <v>0</v>
      </c>
      <c r="G4136" s="57" t="s">
        <v>49</v>
      </c>
      <c r="H4136" s="57" t="s">
        <v>150</v>
      </c>
      <c r="I4136" s="57" t="s">
        <v>151</v>
      </c>
      <c r="J4136" s="57" t="s">
        <v>152</v>
      </c>
      <c r="K4136" s="57" t="s">
        <v>51</v>
      </c>
      <c r="L4136" s="57" t="s">
        <v>153</v>
      </c>
      <c r="M4136" s="57" t="s">
        <v>154</v>
      </c>
      <c r="N4136" s="57" t="s">
        <v>155</v>
      </c>
      <c r="P4136" s="57" t="s">
        <v>156</v>
      </c>
      <c r="Q4136" s="57" t="s">
        <v>157</v>
      </c>
      <c r="R4136" s="57" t="s">
        <v>158</v>
      </c>
      <c r="S4136" s="57" t="s">
        <v>159</v>
      </c>
      <c r="U4136" s="57" t="s">
        <v>160</v>
      </c>
      <c r="V4136" s="57" t="s">
        <v>160</v>
      </c>
      <c r="W4136" s="57" t="s">
        <v>160</v>
      </c>
      <c r="X4136" s="57" t="s">
        <v>160</v>
      </c>
      <c r="Y4136" s="57" t="s">
        <v>160</v>
      </c>
      <c r="Z4136" s="57" t="s">
        <v>160</v>
      </c>
      <c r="AA4136" s="57" t="s">
        <v>160</v>
      </c>
      <c r="AB4136" s="57" t="s">
        <v>160</v>
      </c>
      <c r="AC4136" s="57" t="s">
        <v>160</v>
      </c>
      <c r="AD4136" s="57" t="s">
        <v>160</v>
      </c>
      <c r="AE4136" s="57" t="s">
        <v>160</v>
      </c>
      <c r="AF4136" s="57" t="s">
        <v>160</v>
      </c>
      <c r="AG4136" s="57" t="s">
        <v>160</v>
      </c>
      <c r="AH4136" s="57" t="s">
        <v>160</v>
      </c>
      <c r="AI4136" s="57" t="s">
        <v>179</v>
      </c>
      <c r="AL4136" s="9">
        <v>61576</v>
      </c>
      <c r="AM4136" s="57">
        <v>34.041182923999997</v>
      </c>
      <c r="AN4136" s="57">
        <v>110.509794828</v>
      </c>
      <c r="AO4136" s="57">
        <v>5.5560918000000001E-2</v>
      </c>
      <c r="AP4136" s="57">
        <v>34.041182923999997</v>
      </c>
      <c r="AQ4136" s="57">
        <v>82.882346120999998</v>
      </c>
      <c r="AR4136" s="57">
        <v>0</v>
      </c>
      <c r="AS4136" s="57">
        <v>2.5091760000000001E-3</v>
      </c>
      <c r="AT4136" s="57">
        <v>6.1092580000000002E-3</v>
      </c>
      <c r="AU4136" s="57">
        <v>0</v>
      </c>
      <c r="AV4136" s="57">
        <v>62.119999952000001</v>
      </c>
      <c r="AW4136" s="57">
        <v>4.1850000439999997</v>
      </c>
      <c r="AX4136" s="57">
        <v>0</v>
      </c>
      <c r="AY4136" s="57">
        <v>0.15586998799999999</v>
      </c>
      <c r="AZ4136" s="57">
        <v>2.5567243999999999E-2</v>
      </c>
      <c r="BA4136" s="57">
        <v>0</v>
      </c>
      <c r="BB4136" s="57">
        <v>0.181437231</v>
      </c>
      <c r="BC4136" s="57">
        <v>0</v>
      </c>
      <c r="BD4136" s="57">
        <v>0</v>
      </c>
      <c r="BE4136" s="57">
        <v>0</v>
      </c>
      <c r="BF4136" s="57">
        <v>9.1121640000000007E-3</v>
      </c>
      <c r="BG4136" s="57">
        <v>4.535931E-3</v>
      </c>
      <c r="BH4136" s="57">
        <v>1.3648094E-2</v>
      </c>
      <c r="BI4136" s="57">
        <v>0</v>
      </c>
      <c r="BJ4136" s="57">
        <v>0</v>
      </c>
      <c r="BK4136" s="57">
        <v>0</v>
      </c>
      <c r="BL4136" s="57">
        <v>0</v>
      </c>
      <c r="BM4136" s="57">
        <v>0</v>
      </c>
      <c r="BN4136" s="57">
        <v>0</v>
      </c>
      <c r="BO4136" s="57">
        <v>0</v>
      </c>
      <c r="BP4136" s="57">
        <v>0.167789137</v>
      </c>
      <c r="BQ4136" s="57">
        <v>2.4046229999999998E-3</v>
      </c>
      <c r="BR4136" s="57">
        <v>3.3201299999999998E-4</v>
      </c>
      <c r="BS4136" s="57">
        <v>0.167789137</v>
      </c>
      <c r="BT4136" s="57">
        <v>2.4046229999999998E-3</v>
      </c>
      <c r="BU4136" s="57">
        <v>3.3201299999999998E-4</v>
      </c>
    </row>
    <row r="4137" spans="1:73" x14ac:dyDescent="0.25">
      <c r="A4137" s="57">
        <v>5</v>
      </c>
      <c r="B4137" s="57">
        <v>42285342160000</v>
      </c>
      <c r="C4137" s="57" t="s">
        <v>176</v>
      </c>
      <c r="D4137" s="57" t="s">
        <v>177</v>
      </c>
      <c r="E4137" s="57" t="s">
        <v>178</v>
      </c>
      <c r="F4137" s="57">
        <v>0</v>
      </c>
      <c r="G4137" s="57" t="s">
        <v>49</v>
      </c>
      <c r="H4137" s="57" t="s">
        <v>150</v>
      </c>
      <c r="I4137" s="57" t="s">
        <v>151</v>
      </c>
      <c r="J4137" s="57" t="s">
        <v>152</v>
      </c>
      <c r="K4137" s="57" t="s">
        <v>51</v>
      </c>
      <c r="L4137" s="57" t="s">
        <v>153</v>
      </c>
      <c r="M4137" s="57" t="s">
        <v>154</v>
      </c>
      <c r="N4137" s="57" t="s">
        <v>155</v>
      </c>
      <c r="P4137" s="57" t="s">
        <v>156</v>
      </c>
      <c r="Q4137" s="57" t="s">
        <v>157</v>
      </c>
      <c r="R4137" s="57" t="s">
        <v>158</v>
      </c>
      <c r="S4137" s="57" t="s">
        <v>159</v>
      </c>
      <c r="U4137" s="57" t="s">
        <v>160</v>
      </c>
      <c r="V4137" s="57" t="s">
        <v>160</v>
      </c>
      <c r="W4137" s="57" t="s">
        <v>160</v>
      </c>
      <c r="X4137" s="57" t="s">
        <v>160</v>
      </c>
      <c r="Y4137" s="57" t="s">
        <v>160</v>
      </c>
      <c r="Z4137" s="57" t="s">
        <v>160</v>
      </c>
      <c r="AA4137" s="57" t="s">
        <v>160</v>
      </c>
      <c r="AB4137" s="57" t="s">
        <v>160</v>
      </c>
      <c r="AC4137" s="57" t="s">
        <v>160</v>
      </c>
      <c r="AD4137" s="57" t="s">
        <v>160</v>
      </c>
      <c r="AE4137" s="57" t="s">
        <v>160</v>
      </c>
      <c r="AF4137" s="57" t="s">
        <v>160</v>
      </c>
      <c r="AG4137" s="57" t="s">
        <v>160</v>
      </c>
      <c r="AH4137" s="57" t="s">
        <v>160</v>
      </c>
      <c r="AI4137" s="57" t="s">
        <v>179</v>
      </c>
      <c r="AL4137" s="9">
        <v>61607</v>
      </c>
      <c r="AM4137" s="57">
        <v>32.714498652000003</v>
      </c>
      <c r="AN4137" s="57">
        <v>106.202905524</v>
      </c>
      <c r="AO4137" s="57">
        <v>5.3395546000000002E-2</v>
      </c>
      <c r="AP4137" s="57">
        <v>32.714498652000003</v>
      </c>
      <c r="AQ4137" s="57">
        <v>79.652179142999998</v>
      </c>
      <c r="AR4137" s="57">
        <v>0</v>
      </c>
      <c r="AS4137" s="57">
        <v>2.4113860000000002E-3</v>
      </c>
      <c r="AT4137" s="57">
        <v>5.8711620000000001E-3</v>
      </c>
      <c r="AU4137" s="57">
        <v>0</v>
      </c>
      <c r="AV4137" s="57">
        <v>62.119999866999997</v>
      </c>
      <c r="AW4137" s="57">
        <v>4.185000005</v>
      </c>
      <c r="AX4137" s="57">
        <v>0</v>
      </c>
      <c r="AY4137" s="57">
        <v>0.149795279</v>
      </c>
      <c r="AZ4137" s="57">
        <v>2.4570813E-2</v>
      </c>
      <c r="BA4137" s="57">
        <v>0</v>
      </c>
      <c r="BB4137" s="57">
        <v>0.174366093</v>
      </c>
      <c r="BC4137" s="57">
        <v>0</v>
      </c>
      <c r="BD4137" s="57">
        <v>0</v>
      </c>
      <c r="BE4137" s="57">
        <v>0</v>
      </c>
      <c r="BF4137" s="57">
        <v>8.7570359999999993E-3</v>
      </c>
      <c r="BG4137" s="57">
        <v>4.3591519999999998E-3</v>
      </c>
      <c r="BH4137" s="57">
        <v>1.3116188000000001E-2</v>
      </c>
      <c r="BI4137" s="57">
        <v>0</v>
      </c>
      <c r="BJ4137" s="57">
        <v>0</v>
      </c>
      <c r="BK4137" s="57">
        <v>0</v>
      </c>
      <c r="BL4137" s="57">
        <v>0</v>
      </c>
      <c r="BM4137" s="57">
        <v>0</v>
      </c>
      <c r="BN4137" s="57">
        <v>0</v>
      </c>
      <c r="BO4137" s="57">
        <v>0</v>
      </c>
      <c r="BP4137" s="57">
        <v>0.161249905</v>
      </c>
      <c r="BQ4137" s="57">
        <v>2.2928879999999999E-3</v>
      </c>
      <c r="BR4137" s="57">
        <v>3.1543199999999998E-4</v>
      </c>
      <c r="BS4137" s="57">
        <v>0.161249905</v>
      </c>
      <c r="BT4137" s="57">
        <v>2.2928879999999999E-3</v>
      </c>
      <c r="BU4137" s="57">
        <v>3.1543199999999998E-4</v>
      </c>
    </row>
    <row r="4138" spans="1:73" x14ac:dyDescent="0.25">
      <c r="A4138" s="57">
        <v>5</v>
      </c>
      <c r="B4138" s="57">
        <v>42285342160000</v>
      </c>
      <c r="C4138" s="57" t="s">
        <v>176</v>
      </c>
      <c r="D4138" s="57" t="s">
        <v>177</v>
      </c>
      <c r="E4138" s="57" t="s">
        <v>178</v>
      </c>
      <c r="F4138" s="57">
        <v>0</v>
      </c>
      <c r="G4138" s="57" t="s">
        <v>49</v>
      </c>
      <c r="H4138" s="57" t="s">
        <v>150</v>
      </c>
      <c r="I4138" s="57" t="s">
        <v>151</v>
      </c>
      <c r="J4138" s="57" t="s">
        <v>152</v>
      </c>
      <c r="K4138" s="57" t="s">
        <v>51</v>
      </c>
      <c r="L4138" s="57" t="s">
        <v>153</v>
      </c>
      <c r="M4138" s="57" t="s">
        <v>154</v>
      </c>
      <c r="N4138" s="57" t="s">
        <v>155</v>
      </c>
      <c r="P4138" s="57" t="s">
        <v>156</v>
      </c>
      <c r="Q4138" s="57" t="s">
        <v>157</v>
      </c>
      <c r="R4138" s="57" t="s">
        <v>158</v>
      </c>
      <c r="S4138" s="57" t="s">
        <v>159</v>
      </c>
      <c r="U4138" s="57" t="s">
        <v>160</v>
      </c>
      <c r="V4138" s="57" t="s">
        <v>160</v>
      </c>
      <c r="W4138" s="57" t="s">
        <v>160</v>
      </c>
      <c r="X4138" s="57" t="s">
        <v>160</v>
      </c>
      <c r="Y4138" s="57" t="s">
        <v>160</v>
      </c>
      <c r="Z4138" s="57" t="s">
        <v>160</v>
      </c>
      <c r="AA4138" s="57" t="s">
        <v>160</v>
      </c>
      <c r="AB4138" s="57" t="s">
        <v>160</v>
      </c>
      <c r="AC4138" s="57" t="s">
        <v>160</v>
      </c>
      <c r="AD4138" s="57" t="s">
        <v>160</v>
      </c>
      <c r="AE4138" s="57" t="s">
        <v>160</v>
      </c>
      <c r="AF4138" s="57" t="s">
        <v>160</v>
      </c>
      <c r="AG4138" s="57" t="s">
        <v>160</v>
      </c>
      <c r="AH4138" s="57" t="s">
        <v>160</v>
      </c>
      <c r="AI4138" s="57" t="s">
        <v>179</v>
      </c>
      <c r="AL4138" s="9">
        <v>61637</v>
      </c>
      <c r="AM4138" s="57">
        <v>33.570428775000003</v>
      </c>
      <c r="AN4138" s="57">
        <v>108.981559322</v>
      </c>
      <c r="AO4138" s="57">
        <v>5.4792568E-2</v>
      </c>
      <c r="AP4138" s="57">
        <v>33.570428775000003</v>
      </c>
      <c r="AQ4138" s="57">
        <v>81.736169492000002</v>
      </c>
      <c r="AR4138" s="57">
        <v>0</v>
      </c>
      <c r="AS4138" s="57">
        <v>2.4744760000000002E-3</v>
      </c>
      <c r="AT4138" s="57">
        <v>6.0247729999999998E-3</v>
      </c>
      <c r="AU4138" s="57">
        <v>0</v>
      </c>
      <c r="AV4138" s="57">
        <v>62.119999952000001</v>
      </c>
      <c r="AW4138" s="57">
        <v>4.1849999990000004</v>
      </c>
      <c r="AX4138" s="57">
        <v>0</v>
      </c>
      <c r="AY4138" s="57">
        <v>0.15371446799999999</v>
      </c>
      <c r="AZ4138" s="57">
        <v>2.5213675000000001E-2</v>
      </c>
      <c r="BA4138" s="57">
        <v>0</v>
      </c>
      <c r="BB4138" s="57">
        <v>0.17892814300000001</v>
      </c>
      <c r="BC4138" s="57">
        <v>0</v>
      </c>
      <c r="BD4138" s="57">
        <v>0</v>
      </c>
      <c r="BE4138" s="57">
        <v>0</v>
      </c>
      <c r="BF4138" s="57">
        <v>8.9861520000000007E-3</v>
      </c>
      <c r="BG4138" s="57">
        <v>4.4732039999999997E-3</v>
      </c>
      <c r="BH4138" s="57">
        <v>1.3459354999999999E-2</v>
      </c>
      <c r="BI4138" s="57">
        <v>0</v>
      </c>
      <c r="BJ4138" s="57">
        <v>0</v>
      </c>
      <c r="BK4138" s="57">
        <v>0</v>
      </c>
      <c r="BL4138" s="57">
        <v>0</v>
      </c>
      <c r="BM4138" s="57">
        <v>0</v>
      </c>
      <c r="BN4138" s="57">
        <v>0</v>
      </c>
      <c r="BO4138" s="57">
        <v>0</v>
      </c>
      <c r="BP4138" s="57">
        <v>0.16546878800000001</v>
      </c>
      <c r="BQ4138" s="57">
        <v>2.333922E-3</v>
      </c>
      <c r="BR4138" s="57">
        <v>3.1986699999999999E-4</v>
      </c>
      <c r="BS4138" s="57">
        <v>0.16546878800000001</v>
      </c>
      <c r="BT4138" s="57">
        <v>2.333922E-3</v>
      </c>
      <c r="BU4138" s="57">
        <v>3.1986699999999999E-4</v>
      </c>
    </row>
    <row r="4139" spans="1:73" x14ac:dyDescent="0.25">
      <c r="A4139" s="57">
        <v>5</v>
      </c>
      <c r="B4139" s="57">
        <v>42285342160000</v>
      </c>
      <c r="C4139" s="57" t="s">
        <v>176</v>
      </c>
      <c r="D4139" s="57" t="s">
        <v>177</v>
      </c>
      <c r="E4139" s="57" t="s">
        <v>178</v>
      </c>
      <c r="F4139" s="57">
        <v>0</v>
      </c>
      <c r="G4139" s="57" t="s">
        <v>49</v>
      </c>
      <c r="H4139" s="57" t="s">
        <v>150</v>
      </c>
      <c r="I4139" s="57" t="s">
        <v>151</v>
      </c>
      <c r="J4139" s="57" t="s">
        <v>152</v>
      </c>
      <c r="K4139" s="57" t="s">
        <v>51</v>
      </c>
      <c r="L4139" s="57" t="s">
        <v>153</v>
      </c>
      <c r="M4139" s="57" t="s">
        <v>154</v>
      </c>
      <c r="N4139" s="57" t="s">
        <v>155</v>
      </c>
      <c r="P4139" s="57" t="s">
        <v>156</v>
      </c>
      <c r="Q4139" s="57" t="s">
        <v>157</v>
      </c>
      <c r="R4139" s="57" t="s">
        <v>158</v>
      </c>
      <c r="S4139" s="57" t="s">
        <v>159</v>
      </c>
      <c r="U4139" s="57" t="s">
        <v>160</v>
      </c>
      <c r="V4139" s="57" t="s">
        <v>160</v>
      </c>
      <c r="W4139" s="57" t="s">
        <v>160</v>
      </c>
      <c r="X4139" s="57" t="s">
        <v>160</v>
      </c>
      <c r="Y4139" s="57" t="s">
        <v>160</v>
      </c>
      <c r="Z4139" s="57" t="s">
        <v>160</v>
      </c>
      <c r="AA4139" s="57" t="s">
        <v>160</v>
      </c>
      <c r="AB4139" s="57" t="s">
        <v>160</v>
      </c>
      <c r="AC4139" s="57" t="s">
        <v>160</v>
      </c>
      <c r="AD4139" s="57" t="s">
        <v>160</v>
      </c>
      <c r="AE4139" s="57" t="s">
        <v>160</v>
      </c>
      <c r="AF4139" s="57" t="s">
        <v>160</v>
      </c>
      <c r="AG4139" s="57" t="s">
        <v>160</v>
      </c>
      <c r="AH4139" s="57" t="s">
        <v>160</v>
      </c>
      <c r="AI4139" s="57" t="s">
        <v>179</v>
      </c>
      <c r="AL4139" s="9">
        <v>61668</v>
      </c>
      <c r="AM4139" s="57">
        <v>32.262091167000001</v>
      </c>
      <c r="AN4139" s="57">
        <v>104.734229817</v>
      </c>
      <c r="AO4139" s="57">
        <v>5.2657141999999997E-2</v>
      </c>
      <c r="AP4139" s="57">
        <v>32.262091167000001</v>
      </c>
      <c r="AQ4139" s="57">
        <v>78.550672363000004</v>
      </c>
      <c r="AR4139" s="57">
        <v>0</v>
      </c>
      <c r="AS4139" s="57">
        <v>2.3780390000000002E-3</v>
      </c>
      <c r="AT4139" s="57">
        <v>5.7899700000000002E-3</v>
      </c>
      <c r="AU4139" s="57">
        <v>0</v>
      </c>
      <c r="AV4139" s="57">
        <v>62.120000134999998</v>
      </c>
      <c r="AW4139" s="57">
        <v>4.1849999220000003</v>
      </c>
      <c r="AX4139" s="57">
        <v>0</v>
      </c>
      <c r="AY4139" s="57">
        <v>0.14772376700000001</v>
      </c>
      <c r="AZ4139" s="57">
        <v>2.4231025E-2</v>
      </c>
      <c r="BA4139" s="57">
        <v>0</v>
      </c>
      <c r="BB4139" s="57">
        <v>0.171954791</v>
      </c>
      <c r="BC4139" s="57">
        <v>0</v>
      </c>
      <c r="BD4139" s="57">
        <v>0</v>
      </c>
      <c r="BE4139" s="57">
        <v>0</v>
      </c>
      <c r="BF4139" s="57">
        <v>8.6359350000000008E-3</v>
      </c>
      <c r="BG4139" s="57">
        <v>4.2988699999999998E-3</v>
      </c>
      <c r="BH4139" s="57">
        <v>1.2934805000000001E-2</v>
      </c>
      <c r="BI4139" s="57">
        <v>0</v>
      </c>
      <c r="BJ4139" s="57">
        <v>0</v>
      </c>
      <c r="BK4139" s="57">
        <v>0</v>
      </c>
      <c r="BL4139" s="57">
        <v>0</v>
      </c>
      <c r="BM4139" s="57">
        <v>0</v>
      </c>
      <c r="BN4139" s="57">
        <v>0</v>
      </c>
      <c r="BO4139" s="57">
        <v>0</v>
      </c>
      <c r="BP4139" s="57">
        <v>0.159019986</v>
      </c>
      <c r="BQ4139" s="57">
        <v>2.225472E-3</v>
      </c>
      <c r="BR4139" s="57">
        <v>3.0389300000000001E-4</v>
      </c>
      <c r="BS4139" s="57">
        <v>0.159019986</v>
      </c>
      <c r="BT4139" s="57">
        <v>2.225472E-3</v>
      </c>
      <c r="BU4139" s="57">
        <v>3.0389300000000001E-4</v>
      </c>
    </row>
    <row r="4140" spans="1:73" x14ac:dyDescent="0.25">
      <c r="A4140" s="57">
        <v>5</v>
      </c>
      <c r="B4140" s="57">
        <v>42285342160000</v>
      </c>
      <c r="C4140" s="57" t="s">
        <v>176</v>
      </c>
      <c r="D4140" s="57" t="s">
        <v>177</v>
      </c>
      <c r="E4140" s="57" t="s">
        <v>178</v>
      </c>
      <c r="F4140" s="57">
        <v>0</v>
      </c>
      <c r="G4140" s="57" t="s">
        <v>49</v>
      </c>
      <c r="H4140" s="57" t="s">
        <v>150</v>
      </c>
      <c r="I4140" s="57" t="s">
        <v>151</v>
      </c>
      <c r="J4140" s="57" t="s">
        <v>152</v>
      </c>
      <c r="K4140" s="57" t="s">
        <v>51</v>
      </c>
      <c r="L4140" s="57" t="s">
        <v>153</v>
      </c>
      <c r="M4140" s="57" t="s">
        <v>154</v>
      </c>
      <c r="N4140" s="57" t="s">
        <v>155</v>
      </c>
      <c r="P4140" s="57" t="s">
        <v>156</v>
      </c>
      <c r="Q4140" s="57" t="s">
        <v>157</v>
      </c>
      <c r="R4140" s="57" t="s">
        <v>158</v>
      </c>
      <c r="S4140" s="57" t="s">
        <v>159</v>
      </c>
      <c r="U4140" s="57" t="s">
        <v>160</v>
      </c>
      <c r="V4140" s="57" t="s">
        <v>160</v>
      </c>
      <c r="W4140" s="57" t="s">
        <v>160</v>
      </c>
      <c r="X4140" s="57" t="s">
        <v>160</v>
      </c>
      <c r="Y4140" s="57" t="s">
        <v>160</v>
      </c>
      <c r="Z4140" s="57" t="s">
        <v>160</v>
      </c>
      <c r="AA4140" s="57" t="s">
        <v>160</v>
      </c>
      <c r="AB4140" s="57" t="s">
        <v>160</v>
      </c>
      <c r="AC4140" s="57" t="s">
        <v>160</v>
      </c>
      <c r="AD4140" s="57" t="s">
        <v>160</v>
      </c>
      <c r="AE4140" s="57" t="s">
        <v>160</v>
      </c>
      <c r="AF4140" s="57" t="s">
        <v>160</v>
      </c>
      <c r="AG4140" s="57" t="s">
        <v>160</v>
      </c>
      <c r="AH4140" s="57" t="s">
        <v>160</v>
      </c>
      <c r="AI4140" s="57" t="s">
        <v>179</v>
      </c>
      <c r="AL4140" s="9">
        <v>61698</v>
      </c>
      <c r="AM4140" s="57">
        <v>33.106184665999997</v>
      </c>
      <c r="AN4140" s="57">
        <v>107.474457724</v>
      </c>
      <c r="AO4140" s="57">
        <v>5.4034843999999999E-2</v>
      </c>
      <c r="AP4140" s="57">
        <v>33.106184665999997</v>
      </c>
      <c r="AQ4140" s="57">
        <v>80.605843293000007</v>
      </c>
      <c r="AR4140" s="57">
        <v>0</v>
      </c>
      <c r="AS4140" s="57">
        <v>2.4402569999999999E-3</v>
      </c>
      <c r="AT4140" s="57">
        <v>5.9414569999999998E-3</v>
      </c>
      <c r="AU4140" s="57">
        <v>0</v>
      </c>
      <c r="AV4140" s="57">
        <v>62.120000066000003</v>
      </c>
      <c r="AW4140" s="57">
        <v>4.1850000769999998</v>
      </c>
      <c r="AX4140" s="57">
        <v>0</v>
      </c>
      <c r="AY4140" s="57">
        <v>0.15158875699999999</v>
      </c>
      <c r="AZ4140" s="57">
        <v>2.4864996E-2</v>
      </c>
      <c r="BA4140" s="57">
        <v>0</v>
      </c>
      <c r="BB4140" s="57">
        <v>0.17645375299999999</v>
      </c>
      <c r="BC4140" s="57">
        <v>0</v>
      </c>
      <c r="BD4140" s="57">
        <v>0</v>
      </c>
      <c r="BE4140" s="57">
        <v>0</v>
      </c>
      <c r="BF4140" s="57">
        <v>8.8618829999999992E-3</v>
      </c>
      <c r="BG4140" s="57">
        <v>4.4113440000000002E-3</v>
      </c>
      <c r="BH4140" s="57">
        <v>1.3273226000000001E-2</v>
      </c>
      <c r="BI4140" s="57">
        <v>0</v>
      </c>
      <c r="BJ4140" s="57">
        <v>0</v>
      </c>
      <c r="BK4140" s="57">
        <v>0</v>
      </c>
      <c r="BL4140" s="57">
        <v>0</v>
      </c>
      <c r="BM4140" s="57">
        <v>0</v>
      </c>
      <c r="BN4140" s="57">
        <v>0</v>
      </c>
      <c r="BO4140" s="57">
        <v>0</v>
      </c>
      <c r="BP4140" s="57">
        <v>0.16318052699999999</v>
      </c>
      <c r="BQ4140" s="57">
        <v>2.2652990000000001E-3</v>
      </c>
      <c r="BR4140" s="57">
        <v>3.0816600000000002E-4</v>
      </c>
      <c r="BS4140" s="57">
        <v>0.16318052699999999</v>
      </c>
      <c r="BT4140" s="57">
        <v>2.2652990000000001E-3</v>
      </c>
      <c r="BU4140" s="57">
        <v>3.0816600000000002E-4</v>
      </c>
    </row>
    <row r="4141" spans="1:73" x14ac:dyDescent="0.25">
      <c r="A4141" s="57">
        <v>5</v>
      </c>
      <c r="B4141" s="57">
        <v>42285342160000</v>
      </c>
      <c r="C4141" s="57" t="s">
        <v>176</v>
      </c>
      <c r="D4141" s="57" t="s">
        <v>177</v>
      </c>
      <c r="E4141" s="57" t="s">
        <v>178</v>
      </c>
      <c r="F4141" s="57">
        <v>0</v>
      </c>
      <c r="G4141" s="57" t="s">
        <v>49</v>
      </c>
      <c r="H4141" s="57" t="s">
        <v>150</v>
      </c>
      <c r="I4141" s="57" t="s">
        <v>151</v>
      </c>
      <c r="J4141" s="57" t="s">
        <v>152</v>
      </c>
      <c r="K4141" s="57" t="s">
        <v>51</v>
      </c>
      <c r="L4141" s="57" t="s">
        <v>153</v>
      </c>
      <c r="M4141" s="57" t="s">
        <v>154</v>
      </c>
      <c r="N4141" s="57" t="s">
        <v>155</v>
      </c>
      <c r="P4141" s="57" t="s">
        <v>156</v>
      </c>
      <c r="Q4141" s="57" t="s">
        <v>157</v>
      </c>
      <c r="R4141" s="57" t="s">
        <v>158</v>
      </c>
      <c r="S4141" s="57" t="s">
        <v>159</v>
      </c>
      <c r="U4141" s="57" t="s">
        <v>160</v>
      </c>
      <c r="V4141" s="57" t="s">
        <v>160</v>
      </c>
      <c r="W4141" s="57" t="s">
        <v>160</v>
      </c>
      <c r="X4141" s="57" t="s">
        <v>160</v>
      </c>
      <c r="Y4141" s="57" t="s">
        <v>160</v>
      </c>
      <c r="Z4141" s="57" t="s">
        <v>160</v>
      </c>
      <c r="AA4141" s="57" t="s">
        <v>160</v>
      </c>
      <c r="AB4141" s="57" t="s">
        <v>160</v>
      </c>
      <c r="AC4141" s="57" t="s">
        <v>160</v>
      </c>
      <c r="AD4141" s="57" t="s">
        <v>160</v>
      </c>
      <c r="AE4141" s="57" t="s">
        <v>160</v>
      </c>
      <c r="AF4141" s="57" t="s">
        <v>160</v>
      </c>
      <c r="AG4141" s="57" t="s">
        <v>160</v>
      </c>
      <c r="AH4141" s="57" t="s">
        <v>160</v>
      </c>
      <c r="AI4141" s="57" t="s">
        <v>179</v>
      </c>
      <c r="AL4141" s="9">
        <v>61729</v>
      </c>
      <c r="AM4141" s="57">
        <v>32.872723282000003</v>
      </c>
      <c r="AN4141" s="57">
        <v>106.716558984</v>
      </c>
      <c r="AO4141" s="57">
        <v>5.3653795999999997E-2</v>
      </c>
      <c r="AP4141" s="57">
        <v>32.872723282000003</v>
      </c>
      <c r="AQ4141" s="57">
        <v>80.037419237999998</v>
      </c>
      <c r="AR4141" s="57">
        <v>0</v>
      </c>
      <c r="AS4141" s="57">
        <v>2.4230480000000001E-3</v>
      </c>
      <c r="AT4141" s="57">
        <v>5.8995580000000001E-3</v>
      </c>
      <c r="AU4141" s="57">
        <v>0</v>
      </c>
      <c r="AV4141" s="57">
        <v>62.120000099000002</v>
      </c>
      <c r="AW4141" s="57">
        <v>4.1849999609999999</v>
      </c>
      <c r="AX4141" s="57">
        <v>0</v>
      </c>
      <c r="AY4141" s="57">
        <v>0.150519769</v>
      </c>
      <c r="AZ4141" s="57">
        <v>2.4689651E-2</v>
      </c>
      <c r="BA4141" s="57">
        <v>0</v>
      </c>
      <c r="BB4141" s="57">
        <v>0.17520942</v>
      </c>
      <c r="BC4141" s="57">
        <v>0</v>
      </c>
      <c r="BD4141" s="57">
        <v>0</v>
      </c>
      <c r="BE4141" s="57">
        <v>0</v>
      </c>
      <c r="BF4141" s="57">
        <v>8.7993900000000007E-3</v>
      </c>
      <c r="BG4141" s="57">
        <v>4.3802349999999997E-3</v>
      </c>
      <c r="BH4141" s="57">
        <v>1.3179625E-2</v>
      </c>
      <c r="BI4141" s="57">
        <v>0</v>
      </c>
      <c r="BJ4141" s="57">
        <v>0</v>
      </c>
      <c r="BK4141" s="57">
        <v>0</v>
      </c>
      <c r="BL4141" s="57">
        <v>0</v>
      </c>
      <c r="BM4141" s="57">
        <v>0</v>
      </c>
      <c r="BN4141" s="57">
        <v>0</v>
      </c>
      <c r="BO4141" s="57">
        <v>0</v>
      </c>
      <c r="BP4141" s="57">
        <v>0.162029795</v>
      </c>
      <c r="BQ4141" s="57">
        <v>2.2312019999999998E-3</v>
      </c>
      <c r="BR4141" s="57">
        <v>3.0238500000000001E-4</v>
      </c>
      <c r="BS4141" s="57">
        <v>0.162029795</v>
      </c>
      <c r="BT4141" s="57">
        <v>2.2312019999999998E-3</v>
      </c>
      <c r="BU4141" s="57">
        <v>3.0238500000000001E-4</v>
      </c>
    </row>
    <row r="4142" spans="1:73" x14ac:dyDescent="0.25">
      <c r="A4142" s="57">
        <v>5</v>
      </c>
      <c r="B4142" s="57">
        <v>42285342160000</v>
      </c>
      <c r="C4142" s="57" t="s">
        <v>176</v>
      </c>
      <c r="D4142" s="57" t="s">
        <v>177</v>
      </c>
      <c r="E4142" s="57" t="s">
        <v>178</v>
      </c>
      <c r="F4142" s="57">
        <v>0</v>
      </c>
      <c r="G4142" s="57" t="s">
        <v>49</v>
      </c>
      <c r="H4142" s="57" t="s">
        <v>150</v>
      </c>
      <c r="I4142" s="57" t="s">
        <v>151</v>
      </c>
      <c r="J4142" s="57" t="s">
        <v>152</v>
      </c>
      <c r="K4142" s="57" t="s">
        <v>51</v>
      </c>
      <c r="L4142" s="57" t="s">
        <v>153</v>
      </c>
      <c r="M4142" s="57" t="s">
        <v>154</v>
      </c>
      <c r="N4142" s="57" t="s">
        <v>155</v>
      </c>
      <c r="P4142" s="57" t="s">
        <v>156</v>
      </c>
      <c r="Q4142" s="57" t="s">
        <v>157</v>
      </c>
      <c r="R4142" s="57" t="s">
        <v>158</v>
      </c>
      <c r="S4142" s="57" t="s">
        <v>159</v>
      </c>
      <c r="U4142" s="57" t="s">
        <v>160</v>
      </c>
      <c r="V4142" s="57" t="s">
        <v>160</v>
      </c>
      <c r="W4142" s="57" t="s">
        <v>160</v>
      </c>
      <c r="X4142" s="57" t="s">
        <v>160</v>
      </c>
      <c r="Y4142" s="57" t="s">
        <v>160</v>
      </c>
      <c r="Z4142" s="57" t="s">
        <v>160</v>
      </c>
      <c r="AA4142" s="57" t="s">
        <v>160</v>
      </c>
      <c r="AB4142" s="57" t="s">
        <v>160</v>
      </c>
      <c r="AC4142" s="57" t="s">
        <v>160</v>
      </c>
      <c r="AD4142" s="57" t="s">
        <v>160</v>
      </c>
      <c r="AE4142" s="57" t="s">
        <v>160</v>
      </c>
      <c r="AF4142" s="57" t="s">
        <v>160</v>
      </c>
      <c r="AG4142" s="57" t="s">
        <v>160</v>
      </c>
      <c r="AH4142" s="57" t="s">
        <v>160</v>
      </c>
      <c r="AI4142" s="57" t="s">
        <v>179</v>
      </c>
      <c r="AL4142" s="9">
        <v>61760</v>
      </c>
      <c r="AM4142" s="57">
        <v>29.492196613000001</v>
      </c>
      <c r="AN4142" s="57">
        <v>95.742166307000005</v>
      </c>
      <c r="AO4142" s="57">
        <v>4.8136208999999999E-2</v>
      </c>
      <c r="AP4142" s="57">
        <v>29.492196613000001</v>
      </c>
      <c r="AQ4142" s="57">
        <v>71.806624729999996</v>
      </c>
      <c r="AR4142" s="57">
        <v>0</v>
      </c>
      <c r="AS4142" s="57">
        <v>2.1738700000000001E-3</v>
      </c>
      <c r="AT4142" s="57">
        <v>5.2928660000000002E-3</v>
      </c>
      <c r="AU4142" s="57">
        <v>0</v>
      </c>
      <c r="AV4142" s="57">
        <v>62.119999816000004</v>
      </c>
      <c r="AW4142" s="57">
        <v>4.1849999599999999</v>
      </c>
      <c r="AX4142" s="57">
        <v>0</v>
      </c>
      <c r="AY4142" s="57">
        <v>0.13504079299999999</v>
      </c>
      <c r="AZ4142" s="57">
        <v>2.2150646E-2</v>
      </c>
      <c r="BA4142" s="57">
        <v>0</v>
      </c>
      <c r="BB4142" s="57">
        <v>0.15719143799999999</v>
      </c>
      <c r="BC4142" s="57">
        <v>0</v>
      </c>
      <c r="BD4142" s="57">
        <v>0</v>
      </c>
      <c r="BE4142" s="57">
        <v>0</v>
      </c>
      <c r="BF4142" s="57">
        <v>7.8944879999999999E-3</v>
      </c>
      <c r="BG4142" s="57">
        <v>3.9297860000000002E-3</v>
      </c>
      <c r="BH4142" s="57">
        <v>1.1824273999999999E-2</v>
      </c>
      <c r="BI4142" s="57">
        <v>0</v>
      </c>
      <c r="BJ4142" s="57">
        <v>0</v>
      </c>
      <c r="BK4142" s="57">
        <v>0</v>
      </c>
      <c r="BL4142" s="57">
        <v>0</v>
      </c>
      <c r="BM4142" s="57">
        <v>0</v>
      </c>
      <c r="BN4142" s="57">
        <v>0</v>
      </c>
      <c r="BO4142" s="57">
        <v>0</v>
      </c>
      <c r="BP4142" s="57">
        <v>0.14536716399999999</v>
      </c>
      <c r="BQ4142" s="57">
        <v>1.9871799999999998E-3</v>
      </c>
      <c r="BR4142" s="57">
        <v>2.6839799999999999E-4</v>
      </c>
      <c r="BS4142" s="57">
        <v>0.14536716399999999</v>
      </c>
      <c r="BT4142" s="57">
        <v>1.9871799999999998E-3</v>
      </c>
      <c r="BU4142" s="57">
        <v>2.6839799999999999E-4</v>
      </c>
    </row>
    <row r="4143" spans="1:73" x14ac:dyDescent="0.25">
      <c r="A4143" s="57">
        <v>5</v>
      </c>
      <c r="B4143" s="57">
        <v>42285342160000</v>
      </c>
      <c r="C4143" s="57" t="s">
        <v>176</v>
      </c>
      <c r="D4143" s="57" t="s">
        <v>177</v>
      </c>
      <c r="E4143" s="57" t="s">
        <v>178</v>
      </c>
      <c r="F4143" s="57">
        <v>0</v>
      </c>
      <c r="G4143" s="57" t="s">
        <v>49</v>
      </c>
      <c r="H4143" s="57" t="s">
        <v>150</v>
      </c>
      <c r="I4143" s="57" t="s">
        <v>151</v>
      </c>
      <c r="J4143" s="57" t="s">
        <v>152</v>
      </c>
      <c r="K4143" s="57" t="s">
        <v>51</v>
      </c>
      <c r="L4143" s="57" t="s">
        <v>153</v>
      </c>
      <c r="M4143" s="57" t="s">
        <v>154</v>
      </c>
      <c r="N4143" s="57" t="s">
        <v>155</v>
      </c>
      <c r="P4143" s="57" t="s">
        <v>156</v>
      </c>
      <c r="Q4143" s="57" t="s">
        <v>157</v>
      </c>
      <c r="R4143" s="57" t="s">
        <v>158</v>
      </c>
      <c r="S4143" s="57" t="s">
        <v>159</v>
      </c>
      <c r="U4143" s="57" t="s">
        <v>160</v>
      </c>
      <c r="V4143" s="57" t="s">
        <v>160</v>
      </c>
      <c r="W4143" s="57" t="s">
        <v>160</v>
      </c>
      <c r="X4143" s="57" t="s">
        <v>160</v>
      </c>
      <c r="Y4143" s="57" t="s">
        <v>160</v>
      </c>
      <c r="Z4143" s="57" t="s">
        <v>160</v>
      </c>
      <c r="AA4143" s="57" t="s">
        <v>160</v>
      </c>
      <c r="AB4143" s="57" t="s">
        <v>160</v>
      </c>
      <c r="AC4143" s="57" t="s">
        <v>160</v>
      </c>
      <c r="AD4143" s="57" t="s">
        <v>160</v>
      </c>
      <c r="AE4143" s="57" t="s">
        <v>160</v>
      </c>
      <c r="AF4143" s="57" t="s">
        <v>160</v>
      </c>
      <c r="AG4143" s="57" t="s">
        <v>160</v>
      </c>
      <c r="AH4143" s="57" t="s">
        <v>160</v>
      </c>
      <c r="AI4143" s="57" t="s">
        <v>179</v>
      </c>
      <c r="AL4143" s="9">
        <v>61788</v>
      </c>
      <c r="AM4143" s="57">
        <v>32.43293233</v>
      </c>
      <c r="AN4143" s="57">
        <v>105.288841034</v>
      </c>
      <c r="AO4143" s="57">
        <v>5.2935982999999999E-2</v>
      </c>
      <c r="AP4143" s="57">
        <v>32.43293233</v>
      </c>
      <c r="AQ4143" s="57">
        <v>78.966630774999999</v>
      </c>
      <c r="AR4143" s="57">
        <v>0</v>
      </c>
      <c r="AS4143" s="57">
        <v>2.3906309999999998E-3</v>
      </c>
      <c r="AT4143" s="57">
        <v>5.8206300000000002E-3</v>
      </c>
      <c r="AU4143" s="57">
        <v>0</v>
      </c>
      <c r="AV4143" s="57">
        <v>62.120000116999996</v>
      </c>
      <c r="AW4143" s="57">
        <v>4.1850000769999998</v>
      </c>
      <c r="AX4143" s="57">
        <v>0</v>
      </c>
      <c r="AY4143" s="57">
        <v>0.14850602500000001</v>
      </c>
      <c r="AZ4143" s="57">
        <v>2.4359338000000001E-2</v>
      </c>
      <c r="BA4143" s="57">
        <v>0</v>
      </c>
      <c r="BB4143" s="57">
        <v>0.17286536299999999</v>
      </c>
      <c r="BC4143" s="57">
        <v>0</v>
      </c>
      <c r="BD4143" s="57">
        <v>0</v>
      </c>
      <c r="BE4143" s="57">
        <v>0</v>
      </c>
      <c r="BF4143" s="57">
        <v>8.6816659999999993E-3</v>
      </c>
      <c r="BG4143" s="57">
        <v>4.3216340000000004E-3</v>
      </c>
      <c r="BH4143" s="57">
        <v>1.3003300000000001E-2</v>
      </c>
      <c r="BI4143" s="57">
        <v>0</v>
      </c>
      <c r="BJ4143" s="57">
        <v>0</v>
      </c>
      <c r="BK4143" s="57">
        <v>0</v>
      </c>
      <c r="BL4143" s="57">
        <v>0</v>
      </c>
      <c r="BM4143" s="57">
        <v>0</v>
      </c>
      <c r="BN4143" s="57">
        <v>0</v>
      </c>
      <c r="BO4143" s="57">
        <v>0</v>
      </c>
      <c r="BP4143" s="57">
        <v>0.159862063</v>
      </c>
      <c r="BQ4143" s="57">
        <v>2.1677200000000002E-3</v>
      </c>
      <c r="BR4143" s="57">
        <v>2.9168E-4</v>
      </c>
      <c r="BS4143" s="57">
        <v>0.159862063</v>
      </c>
      <c r="BT4143" s="57">
        <v>2.1677200000000002E-3</v>
      </c>
      <c r="BU4143" s="57">
        <v>2.9168E-4</v>
      </c>
    </row>
    <row r="4144" spans="1:73" x14ac:dyDescent="0.25">
      <c r="A4144" s="57">
        <v>5</v>
      </c>
      <c r="B4144" s="57">
        <v>42285342160000</v>
      </c>
      <c r="C4144" s="57" t="s">
        <v>176</v>
      </c>
      <c r="D4144" s="57" t="s">
        <v>177</v>
      </c>
      <c r="E4144" s="57" t="s">
        <v>178</v>
      </c>
      <c r="F4144" s="57">
        <v>0</v>
      </c>
      <c r="G4144" s="57" t="s">
        <v>49</v>
      </c>
      <c r="H4144" s="57" t="s">
        <v>150</v>
      </c>
      <c r="I4144" s="57" t="s">
        <v>151</v>
      </c>
      <c r="J4144" s="57" t="s">
        <v>152</v>
      </c>
      <c r="K4144" s="57" t="s">
        <v>51</v>
      </c>
      <c r="L4144" s="57" t="s">
        <v>153</v>
      </c>
      <c r="M4144" s="57" t="s">
        <v>154</v>
      </c>
      <c r="N4144" s="57" t="s">
        <v>155</v>
      </c>
      <c r="P4144" s="57" t="s">
        <v>156</v>
      </c>
      <c r="Q4144" s="57" t="s">
        <v>157</v>
      </c>
      <c r="R4144" s="57" t="s">
        <v>158</v>
      </c>
      <c r="S4144" s="57" t="s">
        <v>159</v>
      </c>
      <c r="U4144" s="57" t="s">
        <v>160</v>
      </c>
      <c r="V4144" s="57" t="s">
        <v>160</v>
      </c>
      <c r="W4144" s="57" t="s">
        <v>160</v>
      </c>
      <c r="X4144" s="57" t="s">
        <v>160</v>
      </c>
      <c r="Y4144" s="57" t="s">
        <v>160</v>
      </c>
      <c r="Z4144" s="57" t="s">
        <v>160</v>
      </c>
      <c r="AA4144" s="57" t="s">
        <v>160</v>
      </c>
      <c r="AB4144" s="57" t="s">
        <v>160</v>
      </c>
      <c r="AC4144" s="57" t="s">
        <v>160</v>
      </c>
      <c r="AD4144" s="57" t="s">
        <v>160</v>
      </c>
      <c r="AE4144" s="57" t="s">
        <v>160</v>
      </c>
      <c r="AF4144" s="57" t="s">
        <v>160</v>
      </c>
      <c r="AG4144" s="57" t="s">
        <v>160</v>
      </c>
      <c r="AH4144" s="57" t="s">
        <v>160</v>
      </c>
      <c r="AI4144" s="57" t="s">
        <v>179</v>
      </c>
      <c r="AL4144" s="9">
        <v>61819</v>
      </c>
      <c r="AM4144" s="57">
        <v>31.168926279000001</v>
      </c>
      <c r="AN4144" s="57">
        <v>101.18542754000001</v>
      </c>
      <c r="AO4144" s="57">
        <v>5.0872912999999999E-2</v>
      </c>
      <c r="AP4144" s="57">
        <v>31.168926279000001</v>
      </c>
      <c r="AQ4144" s="57">
        <v>75.889070654999998</v>
      </c>
      <c r="AR4144" s="57">
        <v>0</v>
      </c>
      <c r="AS4144" s="57">
        <v>2.2974620000000001E-3</v>
      </c>
      <c r="AT4144" s="57">
        <v>5.5937829999999997E-3</v>
      </c>
      <c r="AU4144" s="57">
        <v>0</v>
      </c>
      <c r="AV4144" s="57">
        <v>62.119999808000003</v>
      </c>
      <c r="AW4144" s="57">
        <v>4.185000026</v>
      </c>
      <c r="AX4144" s="57">
        <v>0</v>
      </c>
      <c r="AY4144" s="57">
        <v>0.14271831200000001</v>
      </c>
      <c r="AZ4144" s="57">
        <v>2.3409983999999998E-2</v>
      </c>
      <c r="BA4144" s="57">
        <v>0</v>
      </c>
      <c r="BB4144" s="57">
        <v>0.16612829500000001</v>
      </c>
      <c r="BC4144" s="57">
        <v>0</v>
      </c>
      <c r="BD4144" s="57">
        <v>0</v>
      </c>
      <c r="BE4144" s="57">
        <v>0</v>
      </c>
      <c r="BF4144" s="57">
        <v>8.3433159999999999E-3</v>
      </c>
      <c r="BG4144" s="57">
        <v>4.1532069999999999E-3</v>
      </c>
      <c r="BH4144" s="57">
        <v>1.2496524E-2</v>
      </c>
      <c r="BI4144" s="57">
        <v>0</v>
      </c>
      <c r="BJ4144" s="57">
        <v>0</v>
      </c>
      <c r="BK4144" s="57">
        <v>0</v>
      </c>
      <c r="BL4144" s="57">
        <v>0</v>
      </c>
      <c r="BM4144" s="57">
        <v>0</v>
      </c>
      <c r="BN4144" s="57">
        <v>0</v>
      </c>
      <c r="BO4144" s="57">
        <v>0</v>
      </c>
      <c r="BP4144" s="57">
        <v>0.153631772</v>
      </c>
      <c r="BQ4144" s="57">
        <v>2.066993E-3</v>
      </c>
      <c r="BR4144" s="57">
        <v>2.77113E-4</v>
      </c>
      <c r="BS4144" s="57">
        <v>0.153631772</v>
      </c>
      <c r="BT4144" s="57">
        <v>2.066993E-3</v>
      </c>
      <c r="BU4144" s="57">
        <v>2.77113E-4</v>
      </c>
    </row>
    <row r="4145" spans="1:73" x14ac:dyDescent="0.25">
      <c r="A4145" s="57">
        <v>5</v>
      </c>
      <c r="B4145" s="57">
        <v>42285342160000</v>
      </c>
      <c r="C4145" s="57" t="s">
        <v>176</v>
      </c>
      <c r="D4145" s="57" t="s">
        <v>177</v>
      </c>
      <c r="E4145" s="57" t="s">
        <v>178</v>
      </c>
      <c r="F4145" s="57">
        <v>0</v>
      </c>
      <c r="G4145" s="57" t="s">
        <v>49</v>
      </c>
      <c r="H4145" s="57" t="s">
        <v>150</v>
      </c>
      <c r="I4145" s="57" t="s">
        <v>151</v>
      </c>
      <c r="J4145" s="57" t="s">
        <v>152</v>
      </c>
      <c r="K4145" s="57" t="s">
        <v>51</v>
      </c>
      <c r="L4145" s="57" t="s">
        <v>153</v>
      </c>
      <c r="M4145" s="57" t="s">
        <v>154</v>
      </c>
      <c r="N4145" s="57" t="s">
        <v>155</v>
      </c>
      <c r="P4145" s="57" t="s">
        <v>156</v>
      </c>
      <c r="Q4145" s="57" t="s">
        <v>157</v>
      </c>
      <c r="R4145" s="57" t="s">
        <v>158</v>
      </c>
      <c r="S4145" s="57" t="s">
        <v>159</v>
      </c>
      <c r="U4145" s="57" t="s">
        <v>160</v>
      </c>
      <c r="V4145" s="57" t="s">
        <v>160</v>
      </c>
      <c r="W4145" s="57" t="s">
        <v>160</v>
      </c>
      <c r="X4145" s="57" t="s">
        <v>160</v>
      </c>
      <c r="Y4145" s="57" t="s">
        <v>160</v>
      </c>
      <c r="Z4145" s="57" t="s">
        <v>160</v>
      </c>
      <c r="AA4145" s="57" t="s">
        <v>160</v>
      </c>
      <c r="AB4145" s="57" t="s">
        <v>160</v>
      </c>
      <c r="AC4145" s="57" t="s">
        <v>160</v>
      </c>
      <c r="AD4145" s="57" t="s">
        <v>160</v>
      </c>
      <c r="AE4145" s="57" t="s">
        <v>160</v>
      </c>
      <c r="AF4145" s="57" t="s">
        <v>160</v>
      </c>
      <c r="AG4145" s="57" t="s">
        <v>160</v>
      </c>
      <c r="AH4145" s="57" t="s">
        <v>160</v>
      </c>
      <c r="AI4145" s="57" t="s">
        <v>179</v>
      </c>
      <c r="AL4145" s="9">
        <v>61849</v>
      </c>
      <c r="AM4145" s="57">
        <v>31.984418613999999</v>
      </c>
      <c r="AN4145" s="57">
        <v>103.832805888</v>
      </c>
      <c r="AO4145" s="57">
        <v>5.2203933000000001E-2</v>
      </c>
      <c r="AP4145" s="57">
        <v>31.984418613999999</v>
      </c>
      <c r="AQ4145" s="57">
        <v>77.874604415999997</v>
      </c>
      <c r="AR4145" s="57">
        <v>0</v>
      </c>
      <c r="AS4145" s="57">
        <v>2.3575710000000001E-3</v>
      </c>
      <c r="AT4145" s="57">
        <v>5.7401370000000002E-3</v>
      </c>
      <c r="AU4145" s="57">
        <v>0</v>
      </c>
      <c r="AV4145" s="57">
        <v>62.120000204</v>
      </c>
      <c r="AW4145" s="57">
        <v>4.18499994</v>
      </c>
      <c r="AX4145" s="57">
        <v>0</v>
      </c>
      <c r="AY4145" s="57">
        <v>0.14645234100000001</v>
      </c>
      <c r="AZ4145" s="57">
        <v>2.4022473999999999E-2</v>
      </c>
      <c r="BA4145" s="57">
        <v>0</v>
      </c>
      <c r="BB4145" s="57">
        <v>0.170474815</v>
      </c>
      <c r="BC4145" s="57">
        <v>0</v>
      </c>
      <c r="BD4145" s="57">
        <v>0</v>
      </c>
      <c r="BE4145" s="57">
        <v>0</v>
      </c>
      <c r="BF4145" s="57">
        <v>8.5616080000000001E-3</v>
      </c>
      <c r="BG4145" s="57">
        <v>4.2618700000000001E-3</v>
      </c>
      <c r="BH4145" s="57">
        <v>1.2823477999999999E-2</v>
      </c>
      <c r="BI4145" s="57">
        <v>0</v>
      </c>
      <c r="BJ4145" s="57">
        <v>0</v>
      </c>
      <c r="BK4145" s="57">
        <v>0</v>
      </c>
      <c r="BL4145" s="57">
        <v>0</v>
      </c>
      <c r="BM4145" s="57">
        <v>0</v>
      </c>
      <c r="BN4145" s="57">
        <v>0</v>
      </c>
      <c r="BO4145" s="57">
        <v>0</v>
      </c>
      <c r="BP4145" s="57">
        <v>0.157651337</v>
      </c>
      <c r="BQ4145" s="57">
        <v>2.1039840000000001E-3</v>
      </c>
      <c r="BR4145" s="57">
        <v>2.8100999999999999E-4</v>
      </c>
      <c r="BS4145" s="57">
        <v>0.157651337</v>
      </c>
      <c r="BT4145" s="57">
        <v>2.1039840000000001E-3</v>
      </c>
      <c r="BU4145" s="57">
        <v>2.8100999999999999E-4</v>
      </c>
    </row>
    <row r="4146" spans="1:73" x14ac:dyDescent="0.25">
      <c r="A4146" s="57">
        <v>5</v>
      </c>
      <c r="B4146" s="57">
        <v>42285342160000</v>
      </c>
      <c r="C4146" s="57" t="s">
        <v>176</v>
      </c>
      <c r="D4146" s="57" t="s">
        <v>177</v>
      </c>
      <c r="E4146" s="57" t="s">
        <v>178</v>
      </c>
      <c r="F4146" s="57">
        <v>0</v>
      </c>
      <c r="G4146" s="57" t="s">
        <v>49</v>
      </c>
      <c r="H4146" s="57" t="s">
        <v>150</v>
      </c>
      <c r="I4146" s="57" t="s">
        <v>151</v>
      </c>
      <c r="J4146" s="57" t="s">
        <v>152</v>
      </c>
      <c r="K4146" s="57" t="s">
        <v>51</v>
      </c>
      <c r="L4146" s="57" t="s">
        <v>153</v>
      </c>
      <c r="M4146" s="57" t="s">
        <v>154</v>
      </c>
      <c r="N4146" s="57" t="s">
        <v>155</v>
      </c>
      <c r="P4146" s="57" t="s">
        <v>156</v>
      </c>
      <c r="Q4146" s="57" t="s">
        <v>157</v>
      </c>
      <c r="R4146" s="57" t="s">
        <v>158</v>
      </c>
      <c r="S4146" s="57" t="s">
        <v>159</v>
      </c>
      <c r="U4146" s="57" t="s">
        <v>160</v>
      </c>
      <c r="V4146" s="57" t="s">
        <v>160</v>
      </c>
      <c r="W4146" s="57" t="s">
        <v>160</v>
      </c>
      <c r="X4146" s="57" t="s">
        <v>160</v>
      </c>
      <c r="Y4146" s="57" t="s">
        <v>160</v>
      </c>
      <c r="Z4146" s="57" t="s">
        <v>160</v>
      </c>
      <c r="AA4146" s="57" t="s">
        <v>160</v>
      </c>
      <c r="AB4146" s="57" t="s">
        <v>160</v>
      </c>
      <c r="AC4146" s="57" t="s">
        <v>160</v>
      </c>
      <c r="AD4146" s="57" t="s">
        <v>160</v>
      </c>
      <c r="AE4146" s="57" t="s">
        <v>160</v>
      </c>
      <c r="AF4146" s="57" t="s">
        <v>160</v>
      </c>
      <c r="AG4146" s="57" t="s">
        <v>160</v>
      </c>
      <c r="AH4146" s="57" t="s">
        <v>160</v>
      </c>
      <c r="AI4146" s="57" t="s">
        <v>179</v>
      </c>
      <c r="AL4146" s="9">
        <v>61880</v>
      </c>
      <c r="AM4146" s="57">
        <v>30.737892451</v>
      </c>
      <c r="AN4146" s="57">
        <v>99.786138332999997</v>
      </c>
      <c r="AO4146" s="57">
        <v>5.0169393999999999E-2</v>
      </c>
      <c r="AP4146" s="57">
        <v>30.737892451</v>
      </c>
      <c r="AQ4146" s="57">
        <v>74.839603749999995</v>
      </c>
      <c r="AR4146" s="57">
        <v>0</v>
      </c>
      <c r="AS4146" s="57">
        <v>2.2656899999999999E-3</v>
      </c>
      <c r="AT4146" s="57">
        <v>5.516427E-3</v>
      </c>
      <c r="AU4146" s="57">
        <v>0</v>
      </c>
      <c r="AV4146" s="57">
        <v>62.120000087999998</v>
      </c>
      <c r="AW4146" s="57">
        <v>4.1850000009999997</v>
      </c>
      <c r="AX4146" s="57">
        <v>0</v>
      </c>
      <c r="AY4146" s="57">
        <v>0.14074466599999999</v>
      </c>
      <c r="AZ4146" s="57">
        <v>2.3086248E-2</v>
      </c>
      <c r="BA4146" s="57">
        <v>0</v>
      </c>
      <c r="BB4146" s="57">
        <v>0.16383091399999999</v>
      </c>
      <c r="BC4146" s="57">
        <v>0</v>
      </c>
      <c r="BD4146" s="57">
        <v>0</v>
      </c>
      <c r="BE4146" s="57">
        <v>0</v>
      </c>
      <c r="BF4146" s="57">
        <v>8.2279369999999994E-3</v>
      </c>
      <c r="BG4146" s="57">
        <v>4.0957729999999996E-3</v>
      </c>
      <c r="BH4146" s="57">
        <v>1.232371E-2</v>
      </c>
      <c r="BI4146" s="57">
        <v>0</v>
      </c>
      <c r="BJ4146" s="57">
        <v>0</v>
      </c>
      <c r="BK4146" s="57">
        <v>0</v>
      </c>
      <c r="BL4146" s="57">
        <v>0</v>
      </c>
      <c r="BM4146" s="57">
        <v>0</v>
      </c>
      <c r="BN4146" s="57">
        <v>0</v>
      </c>
      <c r="BO4146" s="57">
        <v>0</v>
      </c>
      <c r="BP4146" s="57">
        <v>0.15150720400000001</v>
      </c>
      <c r="BQ4146" s="57">
        <v>2.0062190000000001E-3</v>
      </c>
      <c r="BR4146" s="57">
        <v>2.6697500000000002E-4</v>
      </c>
      <c r="BS4146" s="57">
        <v>0.15150720400000001</v>
      </c>
      <c r="BT4146" s="57">
        <v>2.0062190000000001E-3</v>
      </c>
      <c r="BU4146" s="57">
        <v>2.6697500000000002E-4</v>
      </c>
    </row>
    <row r="4147" spans="1:73" x14ac:dyDescent="0.25">
      <c r="A4147" s="57">
        <v>5</v>
      </c>
      <c r="B4147" s="57">
        <v>42285342160000</v>
      </c>
      <c r="C4147" s="57" t="s">
        <v>176</v>
      </c>
      <c r="D4147" s="57" t="s">
        <v>177</v>
      </c>
      <c r="E4147" s="57" t="s">
        <v>178</v>
      </c>
      <c r="F4147" s="57">
        <v>0</v>
      </c>
      <c r="G4147" s="57" t="s">
        <v>49</v>
      </c>
      <c r="H4147" s="57" t="s">
        <v>150</v>
      </c>
      <c r="I4147" s="57" t="s">
        <v>151</v>
      </c>
      <c r="J4147" s="57" t="s">
        <v>152</v>
      </c>
      <c r="K4147" s="57" t="s">
        <v>51</v>
      </c>
      <c r="L4147" s="57" t="s">
        <v>153</v>
      </c>
      <c r="M4147" s="57" t="s">
        <v>154</v>
      </c>
      <c r="N4147" s="57" t="s">
        <v>155</v>
      </c>
      <c r="P4147" s="57" t="s">
        <v>156</v>
      </c>
      <c r="Q4147" s="57" t="s">
        <v>157</v>
      </c>
      <c r="R4147" s="57" t="s">
        <v>158</v>
      </c>
      <c r="S4147" s="57" t="s">
        <v>159</v>
      </c>
      <c r="U4147" s="57" t="s">
        <v>160</v>
      </c>
      <c r="V4147" s="57" t="s">
        <v>160</v>
      </c>
      <c r="W4147" s="57" t="s">
        <v>160</v>
      </c>
      <c r="X4147" s="57" t="s">
        <v>160</v>
      </c>
      <c r="Y4147" s="57" t="s">
        <v>160</v>
      </c>
      <c r="Z4147" s="57" t="s">
        <v>160</v>
      </c>
      <c r="AA4147" s="57" t="s">
        <v>160</v>
      </c>
      <c r="AB4147" s="57" t="s">
        <v>160</v>
      </c>
      <c r="AC4147" s="57" t="s">
        <v>160</v>
      </c>
      <c r="AD4147" s="57" t="s">
        <v>160</v>
      </c>
      <c r="AE4147" s="57" t="s">
        <v>160</v>
      </c>
      <c r="AF4147" s="57" t="s">
        <v>160</v>
      </c>
      <c r="AG4147" s="57" t="s">
        <v>160</v>
      </c>
      <c r="AH4147" s="57" t="s">
        <v>160</v>
      </c>
      <c r="AI4147" s="57" t="s">
        <v>179</v>
      </c>
      <c r="AL4147" s="9">
        <v>61910</v>
      </c>
      <c r="AM4147" s="57">
        <v>31.542107376000001</v>
      </c>
      <c r="AN4147" s="57">
        <v>102.39690619300001</v>
      </c>
      <c r="AO4147" s="57">
        <v>5.1482007000000003E-2</v>
      </c>
      <c r="AP4147" s="57">
        <v>31.542107376000001</v>
      </c>
      <c r="AQ4147" s="57">
        <v>76.797679645000002</v>
      </c>
      <c r="AR4147" s="57">
        <v>0</v>
      </c>
      <c r="AS4147" s="57">
        <v>2.3249690000000001E-3</v>
      </c>
      <c r="AT4147" s="57">
        <v>5.6607569999999998E-3</v>
      </c>
      <c r="AU4147" s="57">
        <v>0</v>
      </c>
      <c r="AV4147" s="57">
        <v>62.119999880000002</v>
      </c>
      <c r="AW4147" s="57">
        <v>4.1849999919999998</v>
      </c>
      <c r="AX4147" s="57">
        <v>0</v>
      </c>
      <c r="AY4147" s="57">
        <v>0.144427058</v>
      </c>
      <c r="AZ4147" s="57">
        <v>2.3690268E-2</v>
      </c>
      <c r="BA4147" s="57">
        <v>0</v>
      </c>
      <c r="BB4147" s="57">
        <v>0.16811732600000001</v>
      </c>
      <c r="BC4147" s="57">
        <v>0</v>
      </c>
      <c r="BD4147" s="57">
        <v>0</v>
      </c>
      <c r="BE4147" s="57">
        <v>0</v>
      </c>
      <c r="BF4147" s="57">
        <v>8.4432099999999996E-3</v>
      </c>
      <c r="BG4147" s="57">
        <v>4.2029329999999998E-3</v>
      </c>
      <c r="BH4147" s="57">
        <v>1.2646143E-2</v>
      </c>
      <c r="BI4147" s="57">
        <v>0</v>
      </c>
      <c r="BJ4147" s="57">
        <v>0</v>
      </c>
      <c r="BK4147" s="57">
        <v>0</v>
      </c>
      <c r="BL4147" s="57">
        <v>0</v>
      </c>
      <c r="BM4147" s="57">
        <v>0</v>
      </c>
      <c r="BN4147" s="57">
        <v>0</v>
      </c>
      <c r="BO4147" s="57">
        <v>0</v>
      </c>
      <c r="BP4147" s="57">
        <v>0.15547118300000001</v>
      </c>
      <c r="BQ4147" s="57">
        <v>2.0421229999999999E-3</v>
      </c>
      <c r="BR4147" s="57">
        <v>2.7073E-4</v>
      </c>
      <c r="BS4147" s="57">
        <v>0.15547118300000001</v>
      </c>
      <c r="BT4147" s="57">
        <v>2.0421229999999999E-3</v>
      </c>
      <c r="BU4147" s="57">
        <v>2.7073E-4</v>
      </c>
    </row>
    <row r="4148" spans="1:73" x14ac:dyDescent="0.25">
      <c r="A4148" s="57">
        <v>5</v>
      </c>
      <c r="B4148" s="57">
        <v>42285342160000</v>
      </c>
      <c r="C4148" s="57" t="s">
        <v>176</v>
      </c>
      <c r="D4148" s="57" t="s">
        <v>177</v>
      </c>
      <c r="E4148" s="57" t="s">
        <v>178</v>
      </c>
      <c r="F4148" s="57">
        <v>0</v>
      </c>
      <c r="G4148" s="57" t="s">
        <v>49</v>
      </c>
      <c r="H4148" s="57" t="s">
        <v>150</v>
      </c>
      <c r="I4148" s="57" t="s">
        <v>151</v>
      </c>
      <c r="J4148" s="57" t="s">
        <v>152</v>
      </c>
      <c r="K4148" s="57" t="s">
        <v>51</v>
      </c>
      <c r="L4148" s="57" t="s">
        <v>153</v>
      </c>
      <c r="M4148" s="57" t="s">
        <v>154</v>
      </c>
      <c r="N4148" s="57" t="s">
        <v>155</v>
      </c>
      <c r="P4148" s="57" t="s">
        <v>156</v>
      </c>
      <c r="Q4148" s="57" t="s">
        <v>157</v>
      </c>
      <c r="R4148" s="57" t="s">
        <v>158</v>
      </c>
      <c r="S4148" s="57" t="s">
        <v>159</v>
      </c>
      <c r="U4148" s="57" t="s">
        <v>160</v>
      </c>
      <c r="V4148" s="57" t="s">
        <v>160</v>
      </c>
      <c r="W4148" s="57" t="s">
        <v>160</v>
      </c>
      <c r="X4148" s="57" t="s">
        <v>160</v>
      </c>
      <c r="Y4148" s="57" t="s">
        <v>160</v>
      </c>
      <c r="Z4148" s="57" t="s">
        <v>160</v>
      </c>
      <c r="AA4148" s="57" t="s">
        <v>160</v>
      </c>
      <c r="AB4148" s="57" t="s">
        <v>160</v>
      </c>
      <c r="AC4148" s="57" t="s">
        <v>160</v>
      </c>
      <c r="AD4148" s="57" t="s">
        <v>160</v>
      </c>
      <c r="AE4148" s="57" t="s">
        <v>160</v>
      </c>
      <c r="AF4148" s="57" t="s">
        <v>160</v>
      </c>
      <c r="AG4148" s="57" t="s">
        <v>160</v>
      </c>
      <c r="AH4148" s="57" t="s">
        <v>160</v>
      </c>
      <c r="AI4148" s="57" t="s">
        <v>179</v>
      </c>
      <c r="AL4148" s="9">
        <v>61941</v>
      </c>
      <c r="AM4148" s="57">
        <v>31.319675703000001</v>
      </c>
      <c r="AN4148" s="57">
        <v>101.674813821</v>
      </c>
      <c r="AO4148" s="57">
        <v>5.1118961999999997E-2</v>
      </c>
      <c r="AP4148" s="57">
        <v>31.319675703000001</v>
      </c>
      <c r="AQ4148" s="57">
        <v>76.256110366000001</v>
      </c>
      <c r="AR4148" s="57">
        <v>0</v>
      </c>
      <c r="AS4148" s="57">
        <v>2.308573E-3</v>
      </c>
      <c r="AT4148" s="57">
        <v>5.6208380000000004E-3</v>
      </c>
      <c r="AU4148" s="57">
        <v>0</v>
      </c>
      <c r="AV4148" s="57">
        <v>62.120000103999999</v>
      </c>
      <c r="AW4148" s="57">
        <v>4.1849999950000001</v>
      </c>
      <c r="AX4148" s="57">
        <v>0</v>
      </c>
      <c r="AY4148" s="57">
        <v>0.14340857300000001</v>
      </c>
      <c r="AZ4148" s="57">
        <v>2.3523207000000001E-2</v>
      </c>
      <c r="BA4148" s="57">
        <v>0</v>
      </c>
      <c r="BB4148" s="57">
        <v>0.16693178</v>
      </c>
      <c r="BC4148" s="57">
        <v>0</v>
      </c>
      <c r="BD4148" s="57">
        <v>0</v>
      </c>
      <c r="BE4148" s="57">
        <v>0</v>
      </c>
      <c r="BF4148" s="57">
        <v>8.3836689999999998E-3</v>
      </c>
      <c r="BG4148" s="57">
        <v>4.1732940000000001E-3</v>
      </c>
      <c r="BH4148" s="57">
        <v>1.2556963000000001E-2</v>
      </c>
      <c r="BI4148" s="57">
        <v>0</v>
      </c>
      <c r="BJ4148" s="57">
        <v>0</v>
      </c>
      <c r="BK4148" s="57">
        <v>0</v>
      </c>
      <c r="BL4148" s="57">
        <v>0</v>
      </c>
      <c r="BM4148" s="57">
        <v>0</v>
      </c>
      <c r="BN4148" s="57">
        <v>0</v>
      </c>
      <c r="BO4148" s="57">
        <v>0</v>
      </c>
      <c r="BP4148" s="57">
        <v>0.154374816</v>
      </c>
      <c r="BQ4148" s="57">
        <v>2.0113850000000001E-3</v>
      </c>
      <c r="BR4148" s="57">
        <v>2.6565099999999999E-4</v>
      </c>
      <c r="BS4148" s="57">
        <v>0.154374816</v>
      </c>
      <c r="BT4148" s="57">
        <v>2.0113850000000001E-3</v>
      </c>
      <c r="BU4148" s="57">
        <v>2.6565099999999999E-4</v>
      </c>
    </row>
    <row r="4149" spans="1:73" x14ac:dyDescent="0.25">
      <c r="A4149" s="57">
        <v>5</v>
      </c>
      <c r="B4149" s="57">
        <v>42285342160000</v>
      </c>
      <c r="C4149" s="57" t="s">
        <v>176</v>
      </c>
      <c r="D4149" s="57" t="s">
        <v>177</v>
      </c>
      <c r="E4149" s="57" t="s">
        <v>178</v>
      </c>
      <c r="F4149" s="57">
        <v>0</v>
      </c>
      <c r="G4149" s="57" t="s">
        <v>49</v>
      </c>
      <c r="H4149" s="57" t="s">
        <v>150</v>
      </c>
      <c r="I4149" s="57" t="s">
        <v>151</v>
      </c>
      <c r="J4149" s="57" t="s">
        <v>152</v>
      </c>
      <c r="K4149" s="57" t="s">
        <v>51</v>
      </c>
      <c r="L4149" s="57" t="s">
        <v>153</v>
      </c>
      <c r="M4149" s="57" t="s">
        <v>154</v>
      </c>
      <c r="N4149" s="57" t="s">
        <v>155</v>
      </c>
      <c r="P4149" s="57" t="s">
        <v>156</v>
      </c>
      <c r="Q4149" s="57" t="s">
        <v>157</v>
      </c>
      <c r="R4149" s="57" t="s">
        <v>158</v>
      </c>
      <c r="S4149" s="57" t="s">
        <v>159</v>
      </c>
      <c r="U4149" s="57" t="s">
        <v>160</v>
      </c>
      <c r="V4149" s="57" t="s">
        <v>160</v>
      </c>
      <c r="W4149" s="57" t="s">
        <v>160</v>
      </c>
      <c r="X4149" s="57" t="s">
        <v>160</v>
      </c>
      <c r="Y4149" s="57" t="s">
        <v>160</v>
      </c>
      <c r="Z4149" s="57" t="s">
        <v>160</v>
      </c>
      <c r="AA4149" s="57" t="s">
        <v>160</v>
      </c>
      <c r="AB4149" s="57" t="s">
        <v>160</v>
      </c>
      <c r="AC4149" s="57" t="s">
        <v>160</v>
      </c>
      <c r="AD4149" s="57" t="s">
        <v>160</v>
      </c>
      <c r="AE4149" s="57" t="s">
        <v>160</v>
      </c>
      <c r="AF4149" s="57" t="s">
        <v>160</v>
      </c>
      <c r="AG4149" s="57" t="s">
        <v>160</v>
      </c>
      <c r="AH4149" s="57" t="s">
        <v>160</v>
      </c>
      <c r="AI4149" s="57" t="s">
        <v>179</v>
      </c>
      <c r="AL4149" s="9">
        <v>61972</v>
      </c>
      <c r="AM4149" s="57">
        <v>30.099056512000001</v>
      </c>
      <c r="AN4149" s="57">
        <v>97.712249517999993</v>
      </c>
      <c r="AO4149" s="57">
        <v>4.9126705999999999E-2</v>
      </c>
      <c r="AP4149" s="57">
        <v>30.099056512000001</v>
      </c>
      <c r="AQ4149" s="57">
        <v>73.284187137999993</v>
      </c>
      <c r="AR4149" s="57">
        <v>0</v>
      </c>
      <c r="AS4149" s="57">
        <v>2.2186010000000002E-3</v>
      </c>
      <c r="AT4149" s="57">
        <v>5.401777E-3</v>
      </c>
      <c r="AU4149" s="57">
        <v>0</v>
      </c>
      <c r="AV4149" s="57">
        <v>62.119999946</v>
      </c>
      <c r="AW4149" s="57">
        <v>4.1850000469999999</v>
      </c>
      <c r="AX4149" s="57">
        <v>0</v>
      </c>
      <c r="AY4149" s="57">
        <v>0.137819522</v>
      </c>
      <c r="AZ4149" s="57">
        <v>2.2606438999999999E-2</v>
      </c>
      <c r="BA4149" s="57">
        <v>0</v>
      </c>
      <c r="BB4149" s="57">
        <v>0.16042596100000001</v>
      </c>
      <c r="BC4149" s="57">
        <v>0</v>
      </c>
      <c r="BD4149" s="57">
        <v>0</v>
      </c>
      <c r="BE4149" s="57">
        <v>0</v>
      </c>
      <c r="BF4149" s="57">
        <v>8.0569330000000005E-3</v>
      </c>
      <c r="BG4149" s="57">
        <v>4.0106489999999998E-3</v>
      </c>
      <c r="BH4149" s="57">
        <v>1.2067582E-2</v>
      </c>
      <c r="BI4149" s="57">
        <v>0</v>
      </c>
      <c r="BJ4149" s="57">
        <v>0</v>
      </c>
      <c r="BK4149" s="57">
        <v>0</v>
      </c>
      <c r="BL4149" s="57">
        <v>0</v>
      </c>
      <c r="BM4149" s="57">
        <v>0</v>
      </c>
      <c r="BN4149" s="57">
        <v>0</v>
      </c>
      <c r="BO4149" s="57">
        <v>0</v>
      </c>
      <c r="BP4149" s="57">
        <v>0.14835837900000001</v>
      </c>
      <c r="BQ4149" s="57">
        <v>1.9179220000000001E-3</v>
      </c>
      <c r="BR4149" s="57">
        <v>2.5238399999999997E-4</v>
      </c>
      <c r="BS4149" s="57">
        <v>0.14835837900000001</v>
      </c>
      <c r="BT4149" s="57">
        <v>1.9179220000000001E-3</v>
      </c>
      <c r="BU4149" s="57">
        <v>2.5238399999999997E-4</v>
      </c>
    </row>
    <row r="4150" spans="1:73" x14ac:dyDescent="0.25">
      <c r="A4150" s="57">
        <v>5</v>
      </c>
      <c r="B4150" s="57">
        <v>42285342160000</v>
      </c>
      <c r="C4150" s="57" t="s">
        <v>176</v>
      </c>
      <c r="D4150" s="57" t="s">
        <v>177</v>
      </c>
      <c r="E4150" s="57" t="s">
        <v>178</v>
      </c>
      <c r="F4150" s="57">
        <v>0</v>
      </c>
      <c r="G4150" s="57" t="s">
        <v>49</v>
      </c>
      <c r="H4150" s="57" t="s">
        <v>150</v>
      </c>
      <c r="I4150" s="57" t="s">
        <v>151</v>
      </c>
      <c r="J4150" s="57" t="s">
        <v>152</v>
      </c>
      <c r="K4150" s="57" t="s">
        <v>51</v>
      </c>
      <c r="L4150" s="57" t="s">
        <v>153</v>
      </c>
      <c r="M4150" s="57" t="s">
        <v>154</v>
      </c>
      <c r="N4150" s="57" t="s">
        <v>155</v>
      </c>
      <c r="P4150" s="57" t="s">
        <v>156</v>
      </c>
      <c r="Q4150" s="57" t="s">
        <v>157</v>
      </c>
      <c r="R4150" s="57" t="s">
        <v>158</v>
      </c>
      <c r="S4150" s="57" t="s">
        <v>159</v>
      </c>
      <c r="U4150" s="57" t="s">
        <v>160</v>
      </c>
      <c r="V4150" s="57" t="s">
        <v>160</v>
      </c>
      <c r="W4150" s="57" t="s">
        <v>160</v>
      </c>
      <c r="X4150" s="57" t="s">
        <v>160</v>
      </c>
      <c r="Y4150" s="57" t="s">
        <v>160</v>
      </c>
      <c r="Z4150" s="57" t="s">
        <v>160</v>
      </c>
      <c r="AA4150" s="57" t="s">
        <v>160</v>
      </c>
      <c r="AB4150" s="57" t="s">
        <v>160</v>
      </c>
      <c r="AC4150" s="57" t="s">
        <v>160</v>
      </c>
      <c r="AD4150" s="57" t="s">
        <v>160</v>
      </c>
      <c r="AE4150" s="57" t="s">
        <v>160</v>
      </c>
      <c r="AF4150" s="57" t="s">
        <v>160</v>
      </c>
      <c r="AG4150" s="57" t="s">
        <v>160</v>
      </c>
      <c r="AH4150" s="57" t="s">
        <v>160</v>
      </c>
      <c r="AI4150" s="57" t="s">
        <v>179</v>
      </c>
      <c r="AL4150" s="9">
        <v>62002</v>
      </c>
      <c r="AM4150" s="57">
        <v>30.886557168</v>
      </c>
      <c r="AN4150" s="57">
        <v>100.268756912</v>
      </c>
      <c r="AO4150" s="57">
        <v>5.0412038999999999E-2</v>
      </c>
      <c r="AP4150" s="57">
        <v>30.886557168</v>
      </c>
      <c r="AQ4150" s="57">
        <v>75.201567683999997</v>
      </c>
      <c r="AR4150" s="57">
        <v>0</v>
      </c>
      <c r="AS4150" s="57">
        <v>2.276648E-3</v>
      </c>
      <c r="AT4150" s="57">
        <v>5.5431079999999997E-3</v>
      </c>
      <c r="AU4150" s="57">
        <v>0</v>
      </c>
      <c r="AV4150" s="57">
        <v>62.120000105000003</v>
      </c>
      <c r="AW4150" s="57">
        <v>4.1850000039999999</v>
      </c>
      <c r="AX4150" s="57">
        <v>0</v>
      </c>
      <c r="AY4150" s="57">
        <v>0.14142538199999999</v>
      </c>
      <c r="AZ4150" s="57">
        <v>2.3197905000000001E-2</v>
      </c>
      <c r="BA4150" s="57">
        <v>0</v>
      </c>
      <c r="BB4150" s="57">
        <v>0.16462328700000001</v>
      </c>
      <c r="BC4150" s="57">
        <v>0</v>
      </c>
      <c r="BD4150" s="57">
        <v>0</v>
      </c>
      <c r="BE4150" s="57">
        <v>0</v>
      </c>
      <c r="BF4150" s="57">
        <v>8.2677310000000004E-3</v>
      </c>
      <c r="BG4150" s="57">
        <v>4.1155819999999996E-3</v>
      </c>
      <c r="BH4150" s="57">
        <v>1.2383313999999999E-2</v>
      </c>
      <c r="BI4150" s="57">
        <v>0</v>
      </c>
      <c r="BJ4150" s="57">
        <v>0</v>
      </c>
      <c r="BK4150" s="57">
        <v>0</v>
      </c>
      <c r="BL4150" s="57">
        <v>0</v>
      </c>
      <c r="BM4150" s="57">
        <v>0</v>
      </c>
      <c r="BN4150" s="57">
        <v>0</v>
      </c>
      <c r="BO4150" s="57">
        <v>0</v>
      </c>
      <c r="BP4150" s="57">
        <v>0.152239973</v>
      </c>
      <c r="BQ4150" s="57">
        <v>1.9522459999999999E-3</v>
      </c>
      <c r="BR4150" s="57">
        <v>2.5593300000000002E-4</v>
      </c>
      <c r="BS4150" s="57">
        <v>0.152239973</v>
      </c>
      <c r="BT4150" s="57">
        <v>1.9522459999999999E-3</v>
      </c>
      <c r="BU4150" s="57">
        <v>2.5593300000000002E-4</v>
      </c>
    </row>
    <row r="4151" spans="1:73" x14ac:dyDescent="0.25">
      <c r="A4151" s="57">
        <v>5</v>
      </c>
      <c r="B4151" s="57">
        <v>42285342160000</v>
      </c>
      <c r="C4151" s="57" t="s">
        <v>176</v>
      </c>
      <c r="D4151" s="57" t="s">
        <v>177</v>
      </c>
      <c r="E4151" s="57" t="s">
        <v>178</v>
      </c>
      <c r="F4151" s="57">
        <v>0</v>
      </c>
      <c r="G4151" s="57" t="s">
        <v>49</v>
      </c>
      <c r="H4151" s="57" t="s">
        <v>150</v>
      </c>
      <c r="I4151" s="57" t="s">
        <v>151</v>
      </c>
      <c r="J4151" s="57" t="s">
        <v>152</v>
      </c>
      <c r="K4151" s="57" t="s">
        <v>51</v>
      </c>
      <c r="L4151" s="57" t="s">
        <v>153</v>
      </c>
      <c r="M4151" s="57" t="s">
        <v>154</v>
      </c>
      <c r="N4151" s="57" t="s">
        <v>155</v>
      </c>
      <c r="P4151" s="57" t="s">
        <v>156</v>
      </c>
      <c r="Q4151" s="57" t="s">
        <v>157</v>
      </c>
      <c r="R4151" s="57" t="s">
        <v>158</v>
      </c>
      <c r="S4151" s="57" t="s">
        <v>159</v>
      </c>
      <c r="U4151" s="57" t="s">
        <v>160</v>
      </c>
      <c r="V4151" s="57" t="s">
        <v>160</v>
      </c>
      <c r="W4151" s="57" t="s">
        <v>160</v>
      </c>
      <c r="X4151" s="57" t="s">
        <v>160</v>
      </c>
      <c r="Y4151" s="57" t="s">
        <v>160</v>
      </c>
      <c r="Z4151" s="57" t="s">
        <v>160</v>
      </c>
      <c r="AA4151" s="57" t="s">
        <v>160</v>
      </c>
      <c r="AB4151" s="57" t="s">
        <v>160</v>
      </c>
      <c r="AC4151" s="57" t="s">
        <v>160</v>
      </c>
      <c r="AD4151" s="57" t="s">
        <v>160</v>
      </c>
      <c r="AE4151" s="57" t="s">
        <v>160</v>
      </c>
      <c r="AF4151" s="57" t="s">
        <v>160</v>
      </c>
      <c r="AG4151" s="57" t="s">
        <v>160</v>
      </c>
      <c r="AH4151" s="57" t="s">
        <v>160</v>
      </c>
      <c r="AI4151" s="57" t="s">
        <v>179</v>
      </c>
      <c r="AL4151" s="9">
        <v>62033</v>
      </c>
      <c r="AM4151" s="57">
        <v>29.682817871000001</v>
      </c>
      <c r="AN4151" s="57">
        <v>96.360990749999999</v>
      </c>
      <c r="AO4151" s="57">
        <v>4.8447335000000001E-2</v>
      </c>
      <c r="AP4151" s="57">
        <v>29.682817871000001</v>
      </c>
      <c r="AQ4151" s="57">
        <v>72.270743062999998</v>
      </c>
      <c r="AR4151" s="57">
        <v>0</v>
      </c>
      <c r="AS4151" s="57">
        <v>2.1879209999999998E-3</v>
      </c>
      <c r="AT4151" s="57">
        <v>5.327076E-3</v>
      </c>
      <c r="AU4151" s="57">
        <v>0</v>
      </c>
      <c r="AV4151" s="57">
        <v>62.120000218999998</v>
      </c>
      <c r="AW4151" s="57">
        <v>4.1849999889999996</v>
      </c>
      <c r="AX4151" s="57">
        <v>0</v>
      </c>
      <c r="AY4151" s="57">
        <v>0.13591362200000001</v>
      </c>
      <c r="AZ4151" s="57">
        <v>2.2293815000000002E-2</v>
      </c>
      <c r="BA4151" s="57">
        <v>0</v>
      </c>
      <c r="BB4151" s="57">
        <v>0.15820743700000001</v>
      </c>
      <c r="BC4151" s="57">
        <v>0</v>
      </c>
      <c r="BD4151" s="57">
        <v>0</v>
      </c>
      <c r="BE4151" s="57">
        <v>0</v>
      </c>
      <c r="BF4151" s="57">
        <v>7.9455140000000007E-3</v>
      </c>
      <c r="BG4151" s="57">
        <v>3.9551860000000003E-3</v>
      </c>
      <c r="BH4151" s="57">
        <v>1.19007E-2</v>
      </c>
      <c r="BI4151" s="57">
        <v>0</v>
      </c>
      <c r="BJ4151" s="57">
        <v>0</v>
      </c>
      <c r="BK4151" s="57">
        <v>0</v>
      </c>
      <c r="BL4151" s="57">
        <v>0</v>
      </c>
      <c r="BM4151" s="57">
        <v>0</v>
      </c>
      <c r="BN4151" s="57">
        <v>0</v>
      </c>
      <c r="BO4151" s="57">
        <v>0</v>
      </c>
      <c r="BP4151" s="57">
        <v>0.14630673699999999</v>
      </c>
      <c r="BQ4151" s="57">
        <v>1.861531E-3</v>
      </c>
      <c r="BR4151" s="57">
        <v>2.4315099999999999E-4</v>
      </c>
      <c r="BS4151" s="57">
        <v>0.14630673699999999</v>
      </c>
      <c r="BT4151" s="57">
        <v>1.861531E-3</v>
      </c>
      <c r="BU4151" s="57">
        <v>2.4315099999999999E-4</v>
      </c>
    </row>
    <row r="4152" spans="1:73" x14ac:dyDescent="0.25">
      <c r="A4152" s="57">
        <v>5</v>
      </c>
      <c r="B4152" s="57">
        <v>42285342160000</v>
      </c>
      <c r="C4152" s="57" t="s">
        <v>176</v>
      </c>
      <c r="D4152" s="57" t="s">
        <v>177</v>
      </c>
      <c r="E4152" s="57" t="s">
        <v>178</v>
      </c>
      <c r="F4152" s="57">
        <v>0</v>
      </c>
      <c r="G4152" s="57" t="s">
        <v>49</v>
      </c>
      <c r="H4152" s="57" t="s">
        <v>150</v>
      </c>
      <c r="I4152" s="57" t="s">
        <v>151</v>
      </c>
      <c r="J4152" s="57" t="s">
        <v>152</v>
      </c>
      <c r="K4152" s="57" t="s">
        <v>51</v>
      </c>
      <c r="L4152" s="57" t="s">
        <v>153</v>
      </c>
      <c r="M4152" s="57" t="s">
        <v>154</v>
      </c>
      <c r="N4152" s="57" t="s">
        <v>155</v>
      </c>
      <c r="P4152" s="57" t="s">
        <v>156</v>
      </c>
      <c r="Q4152" s="57" t="s">
        <v>157</v>
      </c>
      <c r="R4152" s="57" t="s">
        <v>158</v>
      </c>
      <c r="S4152" s="57" t="s">
        <v>159</v>
      </c>
      <c r="U4152" s="57" t="s">
        <v>160</v>
      </c>
      <c r="V4152" s="57" t="s">
        <v>160</v>
      </c>
      <c r="W4152" s="57" t="s">
        <v>160</v>
      </c>
      <c r="X4152" s="57" t="s">
        <v>160</v>
      </c>
      <c r="Y4152" s="57" t="s">
        <v>160</v>
      </c>
      <c r="Z4152" s="57" t="s">
        <v>160</v>
      </c>
      <c r="AA4152" s="57" t="s">
        <v>160</v>
      </c>
      <c r="AB4152" s="57" t="s">
        <v>160</v>
      </c>
      <c r="AC4152" s="57" t="s">
        <v>160</v>
      </c>
      <c r="AD4152" s="57" t="s">
        <v>160</v>
      </c>
      <c r="AE4152" s="57" t="s">
        <v>160</v>
      </c>
      <c r="AF4152" s="57" t="s">
        <v>160</v>
      </c>
      <c r="AG4152" s="57" t="s">
        <v>160</v>
      </c>
      <c r="AH4152" s="57" t="s">
        <v>160</v>
      </c>
      <c r="AI4152" s="57" t="s">
        <v>179</v>
      </c>
      <c r="AL4152" s="9">
        <v>62063</v>
      </c>
      <c r="AM4152" s="57">
        <v>30.459428210999999</v>
      </c>
      <c r="AN4152" s="57">
        <v>98.882144307000004</v>
      </c>
      <c r="AO4152" s="57">
        <v>4.9714893000000003E-2</v>
      </c>
      <c r="AP4152" s="57">
        <v>30.459428210999999</v>
      </c>
      <c r="AQ4152" s="57">
        <v>74.161608229999999</v>
      </c>
      <c r="AR4152" s="57">
        <v>0</v>
      </c>
      <c r="AS4152" s="57">
        <v>2.245164E-3</v>
      </c>
      <c r="AT4152" s="57">
        <v>5.4664520000000001E-3</v>
      </c>
      <c r="AU4152" s="57">
        <v>0</v>
      </c>
      <c r="AV4152" s="57">
        <v>62.120000142999999</v>
      </c>
      <c r="AW4152" s="57">
        <v>4.1850000700000001</v>
      </c>
      <c r="AX4152" s="57">
        <v>0</v>
      </c>
      <c r="AY4152" s="57">
        <v>0.13946961599999999</v>
      </c>
      <c r="AZ4152" s="57">
        <v>2.2877102E-2</v>
      </c>
      <c r="BA4152" s="57">
        <v>0</v>
      </c>
      <c r="BB4152" s="57">
        <v>0.162346718</v>
      </c>
      <c r="BC4152" s="57">
        <v>0</v>
      </c>
      <c r="BD4152" s="57">
        <v>0</v>
      </c>
      <c r="BE4152" s="57">
        <v>0</v>
      </c>
      <c r="BF4152" s="57">
        <v>8.1533969999999997E-3</v>
      </c>
      <c r="BG4152" s="57">
        <v>4.0586679999999997E-3</v>
      </c>
      <c r="BH4152" s="57">
        <v>1.2212064999999999E-2</v>
      </c>
      <c r="BI4152" s="57">
        <v>0</v>
      </c>
      <c r="BJ4152" s="57">
        <v>0</v>
      </c>
      <c r="BK4152" s="57">
        <v>0</v>
      </c>
      <c r="BL4152" s="57">
        <v>0</v>
      </c>
      <c r="BM4152" s="57">
        <v>0</v>
      </c>
      <c r="BN4152" s="57">
        <v>0</v>
      </c>
      <c r="BO4152" s="57">
        <v>0</v>
      </c>
      <c r="BP4152" s="57">
        <v>0.15013465300000001</v>
      </c>
      <c r="BQ4152" s="57">
        <v>1.8948459999999999E-3</v>
      </c>
      <c r="BR4152" s="57">
        <v>2.4657100000000001E-4</v>
      </c>
      <c r="BS4152" s="57">
        <v>0.15013465300000001</v>
      </c>
      <c r="BT4152" s="57">
        <v>1.8948459999999999E-3</v>
      </c>
      <c r="BU4152" s="57">
        <v>2.4657100000000001E-4</v>
      </c>
    </row>
    <row r="4153" spans="1:73" x14ac:dyDescent="0.25">
      <c r="A4153" s="57">
        <v>5</v>
      </c>
      <c r="B4153" s="57">
        <v>42285342160000</v>
      </c>
      <c r="C4153" s="57" t="s">
        <v>176</v>
      </c>
      <c r="D4153" s="57" t="s">
        <v>177</v>
      </c>
      <c r="E4153" s="57" t="s">
        <v>178</v>
      </c>
      <c r="F4153" s="57">
        <v>0</v>
      </c>
      <c r="G4153" s="57" t="s">
        <v>49</v>
      </c>
      <c r="H4153" s="57" t="s">
        <v>150</v>
      </c>
      <c r="I4153" s="57" t="s">
        <v>151</v>
      </c>
      <c r="J4153" s="57" t="s">
        <v>152</v>
      </c>
      <c r="K4153" s="57" t="s">
        <v>51</v>
      </c>
      <c r="L4153" s="57" t="s">
        <v>153</v>
      </c>
      <c r="M4153" s="57" t="s">
        <v>154</v>
      </c>
      <c r="N4153" s="57" t="s">
        <v>155</v>
      </c>
      <c r="P4153" s="57" t="s">
        <v>156</v>
      </c>
      <c r="Q4153" s="57" t="s">
        <v>157</v>
      </c>
      <c r="R4153" s="57" t="s">
        <v>158</v>
      </c>
      <c r="S4153" s="57" t="s">
        <v>159</v>
      </c>
      <c r="U4153" s="57" t="s">
        <v>160</v>
      </c>
      <c r="V4153" s="57" t="s">
        <v>160</v>
      </c>
      <c r="W4153" s="57" t="s">
        <v>160</v>
      </c>
      <c r="X4153" s="57" t="s">
        <v>160</v>
      </c>
      <c r="Y4153" s="57" t="s">
        <v>160</v>
      </c>
      <c r="Z4153" s="57" t="s">
        <v>160</v>
      </c>
      <c r="AA4153" s="57" t="s">
        <v>160</v>
      </c>
      <c r="AB4153" s="57" t="s">
        <v>160</v>
      </c>
      <c r="AC4153" s="57" t="s">
        <v>160</v>
      </c>
      <c r="AD4153" s="57" t="s">
        <v>160</v>
      </c>
      <c r="AE4153" s="57" t="s">
        <v>160</v>
      </c>
      <c r="AF4153" s="57" t="s">
        <v>160</v>
      </c>
      <c r="AG4153" s="57" t="s">
        <v>160</v>
      </c>
      <c r="AH4153" s="57" t="s">
        <v>160</v>
      </c>
      <c r="AI4153" s="57" t="s">
        <v>179</v>
      </c>
      <c r="AL4153" s="9">
        <v>62094</v>
      </c>
      <c r="AM4153" s="57">
        <v>30.244631479999999</v>
      </c>
      <c r="AN4153" s="57">
        <v>98.184837672</v>
      </c>
      <c r="AO4153" s="57">
        <v>4.9364309000000002E-2</v>
      </c>
      <c r="AP4153" s="57">
        <v>30.244631479999999</v>
      </c>
      <c r="AQ4153" s="57">
        <v>73.638628253999997</v>
      </c>
      <c r="AR4153" s="57">
        <v>0</v>
      </c>
      <c r="AS4153" s="57">
        <v>2.2293320000000001E-3</v>
      </c>
      <c r="AT4153" s="57">
        <v>5.4279030000000004E-3</v>
      </c>
      <c r="AU4153" s="57">
        <v>0</v>
      </c>
      <c r="AV4153" s="57">
        <v>62.120000072000003</v>
      </c>
      <c r="AW4153" s="57">
        <v>4.1849999899999997</v>
      </c>
      <c r="AX4153" s="57">
        <v>0</v>
      </c>
      <c r="AY4153" s="57">
        <v>0.13848609100000001</v>
      </c>
      <c r="AZ4153" s="57">
        <v>2.2715775000000001E-2</v>
      </c>
      <c r="BA4153" s="57">
        <v>0</v>
      </c>
      <c r="BB4153" s="57">
        <v>0.161201866</v>
      </c>
      <c r="BC4153" s="57">
        <v>0</v>
      </c>
      <c r="BD4153" s="57">
        <v>0</v>
      </c>
      <c r="BE4153" s="57">
        <v>0</v>
      </c>
      <c r="BF4153" s="57">
        <v>8.0958999999999996E-3</v>
      </c>
      <c r="BG4153" s="57">
        <v>4.0300470000000001E-3</v>
      </c>
      <c r="BH4153" s="57">
        <v>1.2125947E-2</v>
      </c>
      <c r="BI4153" s="57">
        <v>0</v>
      </c>
      <c r="BJ4153" s="57">
        <v>0</v>
      </c>
      <c r="BK4153" s="57">
        <v>0</v>
      </c>
      <c r="BL4153" s="57">
        <v>0</v>
      </c>
      <c r="BM4153" s="57">
        <v>0</v>
      </c>
      <c r="BN4153" s="57">
        <v>0</v>
      </c>
      <c r="BO4153" s="57">
        <v>0</v>
      </c>
      <c r="BP4153" s="57">
        <v>0.149075919</v>
      </c>
      <c r="BQ4153" s="57">
        <v>1.8663250000000001E-3</v>
      </c>
      <c r="BR4153" s="57">
        <v>2.41945E-4</v>
      </c>
      <c r="BS4153" s="57">
        <v>0.149075919</v>
      </c>
      <c r="BT4153" s="57">
        <v>1.8663250000000001E-3</v>
      </c>
      <c r="BU4153" s="57">
        <v>2.41945E-4</v>
      </c>
    </row>
    <row r="4154" spans="1:73" x14ac:dyDescent="0.25">
      <c r="A4154" s="57">
        <v>5</v>
      </c>
      <c r="B4154" s="57">
        <v>42285342160000</v>
      </c>
      <c r="C4154" s="57" t="s">
        <v>176</v>
      </c>
      <c r="D4154" s="57" t="s">
        <v>177</v>
      </c>
      <c r="E4154" s="57" t="s">
        <v>178</v>
      </c>
      <c r="F4154" s="57">
        <v>0</v>
      </c>
      <c r="G4154" s="57" t="s">
        <v>49</v>
      </c>
      <c r="H4154" s="57" t="s">
        <v>150</v>
      </c>
      <c r="I4154" s="57" t="s">
        <v>151</v>
      </c>
      <c r="J4154" s="57" t="s">
        <v>152</v>
      </c>
      <c r="K4154" s="57" t="s">
        <v>51</v>
      </c>
      <c r="L4154" s="57" t="s">
        <v>153</v>
      </c>
      <c r="M4154" s="57" t="s">
        <v>154</v>
      </c>
      <c r="N4154" s="57" t="s">
        <v>155</v>
      </c>
      <c r="P4154" s="57" t="s">
        <v>156</v>
      </c>
      <c r="Q4154" s="57" t="s">
        <v>157</v>
      </c>
      <c r="R4154" s="57" t="s">
        <v>158</v>
      </c>
      <c r="S4154" s="57" t="s">
        <v>159</v>
      </c>
      <c r="U4154" s="57" t="s">
        <v>160</v>
      </c>
      <c r="V4154" s="57" t="s">
        <v>160</v>
      </c>
      <c r="W4154" s="57" t="s">
        <v>160</v>
      </c>
      <c r="X4154" s="57" t="s">
        <v>160</v>
      </c>
      <c r="Y4154" s="57" t="s">
        <v>160</v>
      </c>
      <c r="Z4154" s="57" t="s">
        <v>160</v>
      </c>
      <c r="AA4154" s="57" t="s">
        <v>160</v>
      </c>
      <c r="AB4154" s="57" t="s">
        <v>160</v>
      </c>
      <c r="AC4154" s="57" t="s">
        <v>160</v>
      </c>
      <c r="AD4154" s="57" t="s">
        <v>160</v>
      </c>
      <c r="AE4154" s="57" t="s">
        <v>160</v>
      </c>
      <c r="AF4154" s="57" t="s">
        <v>160</v>
      </c>
      <c r="AG4154" s="57" t="s">
        <v>160</v>
      </c>
      <c r="AH4154" s="57" t="s">
        <v>160</v>
      </c>
      <c r="AI4154" s="57" t="s">
        <v>179</v>
      </c>
      <c r="AL4154" s="9">
        <v>62125</v>
      </c>
      <c r="AM4154" s="57">
        <v>27.134369442000001</v>
      </c>
      <c r="AN4154" s="57">
        <v>88.087820171999994</v>
      </c>
      <c r="AO4154" s="57">
        <v>4.4287840000000002E-2</v>
      </c>
      <c r="AP4154" s="57">
        <v>27.134369442000001</v>
      </c>
      <c r="AQ4154" s="57">
        <v>66.065865129000002</v>
      </c>
      <c r="AR4154" s="57">
        <v>0</v>
      </c>
      <c r="AS4154" s="57">
        <v>2.0000740000000001E-3</v>
      </c>
      <c r="AT4154" s="57">
        <v>4.8697150000000002E-3</v>
      </c>
      <c r="AU4154" s="57">
        <v>0</v>
      </c>
      <c r="AV4154" s="57">
        <v>62.120000060000002</v>
      </c>
      <c r="AW4154" s="57">
        <v>4.1849999440000003</v>
      </c>
      <c r="AX4154" s="57">
        <v>0</v>
      </c>
      <c r="AY4154" s="57">
        <v>0.12424462</v>
      </c>
      <c r="AZ4154" s="57">
        <v>2.0379756999999998E-2</v>
      </c>
      <c r="BA4154" s="57">
        <v>0</v>
      </c>
      <c r="BB4154" s="57">
        <v>0.144624377</v>
      </c>
      <c r="BC4154" s="57">
        <v>0</v>
      </c>
      <c r="BD4154" s="57">
        <v>0</v>
      </c>
      <c r="BE4154" s="57">
        <v>0</v>
      </c>
      <c r="BF4154" s="57">
        <v>7.2633439999999997E-3</v>
      </c>
      <c r="BG4154" s="57">
        <v>3.6156090000000001E-3</v>
      </c>
      <c r="BH4154" s="57">
        <v>1.0878953E-2</v>
      </c>
      <c r="BI4154" s="57">
        <v>0</v>
      </c>
      <c r="BJ4154" s="57">
        <v>0</v>
      </c>
      <c r="BK4154" s="57">
        <v>0</v>
      </c>
      <c r="BL4154" s="57">
        <v>0</v>
      </c>
      <c r="BM4154" s="57">
        <v>0</v>
      </c>
      <c r="BN4154" s="57">
        <v>0</v>
      </c>
      <c r="BO4154" s="57">
        <v>0</v>
      </c>
      <c r="BP4154" s="57">
        <v>0.133745424</v>
      </c>
      <c r="BQ4154" s="57">
        <v>1.662209E-3</v>
      </c>
      <c r="BR4154" s="57">
        <v>2.14751E-4</v>
      </c>
      <c r="BS4154" s="57">
        <v>0.133745424</v>
      </c>
      <c r="BT4154" s="57">
        <v>1.662209E-3</v>
      </c>
      <c r="BU4154" s="57">
        <v>2.14751E-4</v>
      </c>
    </row>
    <row r="4155" spans="1:73" x14ac:dyDescent="0.25">
      <c r="A4155" s="57">
        <v>5</v>
      </c>
      <c r="B4155" s="57">
        <v>42285342160000</v>
      </c>
      <c r="C4155" s="57" t="s">
        <v>176</v>
      </c>
      <c r="D4155" s="57" t="s">
        <v>177</v>
      </c>
      <c r="E4155" s="57" t="s">
        <v>178</v>
      </c>
      <c r="F4155" s="57">
        <v>0</v>
      </c>
      <c r="G4155" s="57" t="s">
        <v>49</v>
      </c>
      <c r="H4155" s="57" t="s">
        <v>150</v>
      </c>
      <c r="I4155" s="57" t="s">
        <v>151</v>
      </c>
      <c r="J4155" s="57" t="s">
        <v>152</v>
      </c>
      <c r="K4155" s="57" t="s">
        <v>51</v>
      </c>
      <c r="L4155" s="57" t="s">
        <v>153</v>
      </c>
      <c r="M4155" s="57" t="s">
        <v>154</v>
      </c>
      <c r="N4155" s="57" t="s">
        <v>155</v>
      </c>
      <c r="P4155" s="57" t="s">
        <v>156</v>
      </c>
      <c r="Q4155" s="57" t="s">
        <v>157</v>
      </c>
      <c r="R4155" s="57" t="s">
        <v>158</v>
      </c>
      <c r="S4155" s="57" t="s">
        <v>159</v>
      </c>
      <c r="U4155" s="57" t="s">
        <v>160</v>
      </c>
      <c r="V4155" s="57" t="s">
        <v>160</v>
      </c>
      <c r="W4155" s="57" t="s">
        <v>160</v>
      </c>
      <c r="X4155" s="57" t="s">
        <v>160</v>
      </c>
      <c r="Y4155" s="57" t="s">
        <v>160</v>
      </c>
      <c r="Z4155" s="57" t="s">
        <v>160</v>
      </c>
      <c r="AA4155" s="57" t="s">
        <v>160</v>
      </c>
      <c r="AB4155" s="57" t="s">
        <v>160</v>
      </c>
      <c r="AC4155" s="57" t="s">
        <v>160</v>
      </c>
      <c r="AD4155" s="57" t="s">
        <v>160</v>
      </c>
      <c r="AE4155" s="57" t="s">
        <v>160</v>
      </c>
      <c r="AF4155" s="57" t="s">
        <v>160</v>
      </c>
      <c r="AG4155" s="57" t="s">
        <v>160</v>
      </c>
      <c r="AH4155" s="57" t="s">
        <v>160</v>
      </c>
      <c r="AI4155" s="57" t="s">
        <v>179</v>
      </c>
      <c r="AL4155" s="9">
        <v>62153</v>
      </c>
      <c r="AM4155" s="57">
        <v>29.840000710999998</v>
      </c>
      <c r="AN4155" s="57">
        <v>96.871262191</v>
      </c>
      <c r="AO4155" s="57">
        <v>4.8703884000000003E-2</v>
      </c>
      <c r="AP4155" s="57">
        <v>29.840000710999998</v>
      </c>
      <c r="AQ4155" s="57">
        <v>72.653446642999995</v>
      </c>
      <c r="AR4155" s="57">
        <v>0</v>
      </c>
      <c r="AS4155" s="57">
        <v>2.1995059999999999E-3</v>
      </c>
      <c r="AT4155" s="57">
        <v>5.3552859999999999E-3</v>
      </c>
      <c r="AU4155" s="57">
        <v>0</v>
      </c>
      <c r="AV4155" s="57">
        <v>62.120000126999997</v>
      </c>
      <c r="AW4155" s="57">
        <v>4.1850000170000001</v>
      </c>
      <c r="AX4155" s="57">
        <v>0</v>
      </c>
      <c r="AY4155" s="57">
        <v>0.13663334099999999</v>
      </c>
      <c r="AZ4155" s="57">
        <v>2.241187E-2</v>
      </c>
      <c r="BA4155" s="57">
        <v>0</v>
      </c>
      <c r="BB4155" s="57">
        <v>0.15904521099999999</v>
      </c>
      <c r="BC4155" s="57">
        <v>0</v>
      </c>
      <c r="BD4155" s="57">
        <v>0</v>
      </c>
      <c r="BE4155" s="57">
        <v>0</v>
      </c>
      <c r="BF4155" s="57">
        <v>7.9875889999999998E-3</v>
      </c>
      <c r="BG4155" s="57">
        <v>3.9761299999999996E-3</v>
      </c>
      <c r="BH4155" s="57">
        <v>1.1963718999999999E-2</v>
      </c>
      <c r="BI4155" s="57">
        <v>0</v>
      </c>
      <c r="BJ4155" s="57">
        <v>0</v>
      </c>
      <c r="BK4155" s="57">
        <v>0</v>
      </c>
      <c r="BL4155" s="57">
        <v>0</v>
      </c>
      <c r="BM4155" s="57">
        <v>0</v>
      </c>
      <c r="BN4155" s="57">
        <v>0</v>
      </c>
      <c r="BO4155" s="57">
        <v>0</v>
      </c>
      <c r="BP4155" s="57">
        <v>0.14708149200000001</v>
      </c>
      <c r="BQ4155" s="57">
        <v>1.813224E-3</v>
      </c>
      <c r="BR4155" s="57">
        <v>2.33379E-4</v>
      </c>
      <c r="BS4155" s="57">
        <v>0.14708149200000001</v>
      </c>
      <c r="BT4155" s="57">
        <v>1.813224E-3</v>
      </c>
      <c r="BU4155" s="57">
        <v>2.33379E-4</v>
      </c>
    </row>
    <row r="4156" spans="1:73" x14ac:dyDescent="0.25">
      <c r="A4156" s="57">
        <v>5</v>
      </c>
      <c r="B4156" s="57">
        <v>42285342160000</v>
      </c>
      <c r="C4156" s="57" t="s">
        <v>176</v>
      </c>
      <c r="D4156" s="57" t="s">
        <v>177</v>
      </c>
      <c r="E4156" s="57" t="s">
        <v>178</v>
      </c>
      <c r="F4156" s="57">
        <v>0</v>
      </c>
      <c r="G4156" s="57" t="s">
        <v>49</v>
      </c>
      <c r="H4156" s="57" t="s">
        <v>150</v>
      </c>
      <c r="I4156" s="57" t="s">
        <v>151</v>
      </c>
      <c r="J4156" s="57" t="s">
        <v>152</v>
      </c>
      <c r="K4156" s="57" t="s">
        <v>51</v>
      </c>
      <c r="L4156" s="57" t="s">
        <v>153</v>
      </c>
      <c r="M4156" s="57" t="s">
        <v>154</v>
      </c>
      <c r="N4156" s="57" t="s">
        <v>155</v>
      </c>
      <c r="P4156" s="57" t="s">
        <v>156</v>
      </c>
      <c r="Q4156" s="57" t="s">
        <v>157</v>
      </c>
      <c r="R4156" s="57" t="s">
        <v>158</v>
      </c>
      <c r="S4156" s="57" t="s">
        <v>159</v>
      </c>
      <c r="U4156" s="57" t="s">
        <v>160</v>
      </c>
      <c r="V4156" s="57" t="s">
        <v>160</v>
      </c>
      <c r="W4156" s="57" t="s">
        <v>160</v>
      </c>
      <c r="X4156" s="57" t="s">
        <v>160</v>
      </c>
      <c r="Y4156" s="57" t="s">
        <v>160</v>
      </c>
      <c r="Z4156" s="57" t="s">
        <v>160</v>
      </c>
      <c r="AA4156" s="57" t="s">
        <v>160</v>
      </c>
      <c r="AB4156" s="57" t="s">
        <v>160</v>
      </c>
      <c r="AC4156" s="57" t="s">
        <v>160</v>
      </c>
      <c r="AD4156" s="57" t="s">
        <v>160</v>
      </c>
      <c r="AE4156" s="57" t="s">
        <v>160</v>
      </c>
      <c r="AF4156" s="57" t="s">
        <v>160</v>
      </c>
      <c r="AG4156" s="57" t="s">
        <v>160</v>
      </c>
      <c r="AH4156" s="57" t="s">
        <v>160</v>
      </c>
      <c r="AI4156" s="57" t="s">
        <v>179</v>
      </c>
      <c r="AL4156" s="9">
        <v>62184</v>
      </c>
      <c r="AM4156" s="57">
        <v>28.677048774999999</v>
      </c>
      <c r="AN4156" s="57">
        <v>93.095906317000001</v>
      </c>
      <c r="AO4156" s="57">
        <v>4.6805751E-2</v>
      </c>
      <c r="AP4156" s="57">
        <v>28.677048774999999</v>
      </c>
      <c r="AQ4156" s="57">
        <v>69.821929737999994</v>
      </c>
      <c r="AR4156" s="57">
        <v>0</v>
      </c>
      <c r="AS4156" s="57">
        <v>2.113785E-3</v>
      </c>
      <c r="AT4156" s="57">
        <v>5.1465740000000001E-3</v>
      </c>
      <c r="AU4156" s="57">
        <v>0</v>
      </c>
      <c r="AV4156" s="57">
        <v>62.119999905</v>
      </c>
      <c r="AW4156" s="57">
        <v>4.1849999630000001</v>
      </c>
      <c r="AX4156" s="57">
        <v>0</v>
      </c>
      <c r="AY4156" s="57">
        <v>0.131308341</v>
      </c>
      <c r="AZ4156" s="57">
        <v>2.1538413999999999E-2</v>
      </c>
      <c r="BA4156" s="57">
        <v>0</v>
      </c>
      <c r="BB4156" s="57">
        <v>0.152846755</v>
      </c>
      <c r="BC4156" s="57">
        <v>0</v>
      </c>
      <c r="BD4156" s="57">
        <v>0</v>
      </c>
      <c r="BE4156" s="57">
        <v>0</v>
      </c>
      <c r="BF4156" s="57">
        <v>7.6762890000000002E-3</v>
      </c>
      <c r="BG4156" s="57">
        <v>3.8211690000000001E-3</v>
      </c>
      <c r="BH4156" s="57">
        <v>1.1497458E-2</v>
      </c>
      <c r="BI4156" s="57">
        <v>0</v>
      </c>
      <c r="BJ4156" s="57">
        <v>0</v>
      </c>
      <c r="BK4156" s="57">
        <v>0</v>
      </c>
      <c r="BL4156" s="57">
        <v>0</v>
      </c>
      <c r="BM4156" s="57">
        <v>0</v>
      </c>
      <c r="BN4156" s="57">
        <v>0</v>
      </c>
      <c r="BO4156" s="57">
        <v>0</v>
      </c>
      <c r="BP4156" s="57">
        <v>0.14134929700000001</v>
      </c>
      <c r="BQ4156" s="57">
        <v>1.7289689999999999E-3</v>
      </c>
      <c r="BR4156" s="57">
        <v>2.2172399999999999E-4</v>
      </c>
      <c r="BS4156" s="57">
        <v>0.14134929700000001</v>
      </c>
      <c r="BT4156" s="57">
        <v>1.7289689999999999E-3</v>
      </c>
      <c r="BU4156" s="57">
        <v>2.2172399999999999E-4</v>
      </c>
    </row>
    <row r="4157" spans="1:73" x14ac:dyDescent="0.25">
      <c r="A4157" s="57">
        <v>5</v>
      </c>
      <c r="B4157" s="57">
        <v>42285342160000</v>
      </c>
      <c r="C4157" s="57" t="s">
        <v>176</v>
      </c>
      <c r="D4157" s="57" t="s">
        <v>177</v>
      </c>
      <c r="E4157" s="57" t="s">
        <v>178</v>
      </c>
      <c r="F4157" s="57">
        <v>0</v>
      </c>
      <c r="G4157" s="57" t="s">
        <v>49</v>
      </c>
      <c r="H4157" s="57" t="s">
        <v>150</v>
      </c>
      <c r="I4157" s="57" t="s">
        <v>151</v>
      </c>
      <c r="J4157" s="57" t="s">
        <v>152</v>
      </c>
      <c r="K4157" s="57" t="s">
        <v>51</v>
      </c>
      <c r="L4157" s="57" t="s">
        <v>153</v>
      </c>
      <c r="M4157" s="57" t="s">
        <v>154</v>
      </c>
      <c r="N4157" s="57" t="s">
        <v>155</v>
      </c>
      <c r="P4157" s="57" t="s">
        <v>156</v>
      </c>
      <c r="Q4157" s="57" t="s">
        <v>157</v>
      </c>
      <c r="R4157" s="57" t="s">
        <v>158</v>
      </c>
      <c r="S4157" s="57" t="s">
        <v>159</v>
      </c>
      <c r="U4157" s="57" t="s">
        <v>160</v>
      </c>
      <c r="V4157" s="57" t="s">
        <v>160</v>
      </c>
      <c r="W4157" s="57" t="s">
        <v>160</v>
      </c>
      <c r="X4157" s="57" t="s">
        <v>160</v>
      </c>
      <c r="Y4157" s="57" t="s">
        <v>160</v>
      </c>
      <c r="Z4157" s="57" t="s">
        <v>160</v>
      </c>
      <c r="AA4157" s="57" t="s">
        <v>160</v>
      </c>
      <c r="AB4157" s="57" t="s">
        <v>160</v>
      </c>
      <c r="AC4157" s="57" t="s">
        <v>160</v>
      </c>
      <c r="AD4157" s="57" t="s">
        <v>160</v>
      </c>
      <c r="AE4157" s="57" t="s">
        <v>160</v>
      </c>
      <c r="AF4157" s="57" t="s">
        <v>160</v>
      </c>
      <c r="AG4157" s="57" t="s">
        <v>160</v>
      </c>
      <c r="AH4157" s="57" t="s">
        <v>160</v>
      </c>
      <c r="AI4157" s="57" t="s">
        <v>179</v>
      </c>
      <c r="AL4157" s="9">
        <v>62214</v>
      </c>
      <c r="AM4157" s="57">
        <v>29.427344542</v>
      </c>
      <c r="AN4157" s="57">
        <v>95.531633404000004</v>
      </c>
      <c r="AO4157" s="57">
        <v>4.8030360000000001E-2</v>
      </c>
      <c r="AP4157" s="57">
        <v>29.427344542</v>
      </c>
      <c r="AQ4157" s="57">
        <v>71.648725053000007</v>
      </c>
      <c r="AR4157" s="57">
        <v>0</v>
      </c>
      <c r="AS4157" s="57">
        <v>2.1690899999999998E-3</v>
      </c>
      <c r="AT4157" s="57">
        <v>5.2812279999999998E-3</v>
      </c>
      <c r="AU4157" s="57">
        <v>0</v>
      </c>
      <c r="AV4157" s="57">
        <v>62.120000091999998</v>
      </c>
      <c r="AW4157" s="57">
        <v>4.1849999660000003</v>
      </c>
      <c r="AX4157" s="57">
        <v>0</v>
      </c>
      <c r="AY4157" s="57">
        <v>0.134743844</v>
      </c>
      <c r="AZ4157" s="57">
        <v>2.2101936999999999E-2</v>
      </c>
      <c r="BA4157" s="57">
        <v>0</v>
      </c>
      <c r="BB4157" s="57">
        <v>0.15684578099999999</v>
      </c>
      <c r="BC4157" s="57">
        <v>0</v>
      </c>
      <c r="BD4157" s="57">
        <v>0</v>
      </c>
      <c r="BE4157" s="57">
        <v>0</v>
      </c>
      <c r="BF4157" s="57">
        <v>7.8771290000000001E-3</v>
      </c>
      <c r="BG4157" s="57">
        <v>3.921145E-3</v>
      </c>
      <c r="BH4157" s="57">
        <v>1.1798273E-2</v>
      </c>
      <c r="BI4157" s="57">
        <v>0</v>
      </c>
      <c r="BJ4157" s="57">
        <v>0</v>
      </c>
      <c r="BK4157" s="57">
        <v>0</v>
      </c>
      <c r="BL4157" s="57">
        <v>0</v>
      </c>
      <c r="BM4157" s="57">
        <v>0</v>
      </c>
      <c r="BN4157" s="57">
        <v>0</v>
      </c>
      <c r="BO4157" s="57">
        <v>0</v>
      </c>
      <c r="BP4157" s="57">
        <v>0.14504750799999999</v>
      </c>
      <c r="BQ4157" s="57">
        <v>1.7599110000000001E-3</v>
      </c>
      <c r="BR4157" s="57">
        <v>2.24842E-4</v>
      </c>
      <c r="BS4157" s="57">
        <v>0.14504750799999999</v>
      </c>
      <c r="BT4157" s="57">
        <v>1.7599110000000001E-3</v>
      </c>
      <c r="BU4157" s="57">
        <v>2.24842E-4</v>
      </c>
    </row>
    <row r="4158" spans="1:73" x14ac:dyDescent="0.25">
      <c r="A4158" s="57">
        <v>5</v>
      </c>
      <c r="B4158" s="57">
        <v>42285342160000</v>
      </c>
      <c r="C4158" s="57" t="s">
        <v>176</v>
      </c>
      <c r="D4158" s="57" t="s">
        <v>177</v>
      </c>
      <c r="E4158" s="57" t="s">
        <v>178</v>
      </c>
      <c r="F4158" s="57">
        <v>0</v>
      </c>
      <c r="G4158" s="57" t="s">
        <v>49</v>
      </c>
      <c r="H4158" s="57" t="s">
        <v>150</v>
      </c>
      <c r="I4158" s="57" t="s">
        <v>151</v>
      </c>
      <c r="J4158" s="57" t="s">
        <v>152</v>
      </c>
      <c r="K4158" s="57" t="s">
        <v>51</v>
      </c>
      <c r="L4158" s="57" t="s">
        <v>153</v>
      </c>
      <c r="M4158" s="57" t="s">
        <v>154</v>
      </c>
      <c r="N4158" s="57" t="s">
        <v>155</v>
      </c>
      <c r="P4158" s="57" t="s">
        <v>156</v>
      </c>
      <c r="Q4158" s="57" t="s">
        <v>157</v>
      </c>
      <c r="R4158" s="57" t="s">
        <v>158</v>
      </c>
      <c r="S4158" s="57" t="s">
        <v>159</v>
      </c>
      <c r="U4158" s="57" t="s">
        <v>160</v>
      </c>
      <c r="V4158" s="57" t="s">
        <v>160</v>
      </c>
      <c r="W4158" s="57" t="s">
        <v>160</v>
      </c>
      <c r="X4158" s="57" t="s">
        <v>160</v>
      </c>
      <c r="Y4158" s="57" t="s">
        <v>160</v>
      </c>
      <c r="Z4158" s="57" t="s">
        <v>160</v>
      </c>
      <c r="AA4158" s="57" t="s">
        <v>160</v>
      </c>
      <c r="AB4158" s="57" t="s">
        <v>160</v>
      </c>
      <c r="AC4158" s="57" t="s">
        <v>160</v>
      </c>
      <c r="AD4158" s="57" t="s">
        <v>160</v>
      </c>
      <c r="AE4158" s="57" t="s">
        <v>160</v>
      </c>
      <c r="AF4158" s="57" t="s">
        <v>160</v>
      </c>
      <c r="AG4158" s="57" t="s">
        <v>160</v>
      </c>
      <c r="AH4158" s="57" t="s">
        <v>160</v>
      </c>
      <c r="AI4158" s="57" t="s">
        <v>179</v>
      </c>
      <c r="AL4158" s="9">
        <v>62245</v>
      </c>
      <c r="AM4158" s="57">
        <v>28.280475021000001</v>
      </c>
      <c r="AN4158" s="57">
        <v>91.808486775000006</v>
      </c>
      <c r="AO4158" s="57">
        <v>4.6158475999999997E-2</v>
      </c>
      <c r="AP4158" s="57">
        <v>28.280475021000001</v>
      </c>
      <c r="AQ4158" s="57">
        <v>68.856365081000007</v>
      </c>
      <c r="AR4158" s="57">
        <v>0</v>
      </c>
      <c r="AS4158" s="57">
        <v>2.0845540000000002E-3</v>
      </c>
      <c r="AT4158" s="57">
        <v>5.075403E-3</v>
      </c>
      <c r="AU4158" s="57">
        <v>0</v>
      </c>
      <c r="AV4158" s="57">
        <v>62.11999977</v>
      </c>
      <c r="AW4158" s="57">
        <v>4.1850000879999998</v>
      </c>
      <c r="AX4158" s="57">
        <v>0</v>
      </c>
      <c r="AY4158" s="57">
        <v>0.12949248299999999</v>
      </c>
      <c r="AZ4158" s="57">
        <v>2.1240559999999999E-2</v>
      </c>
      <c r="BA4158" s="57">
        <v>0</v>
      </c>
      <c r="BB4158" s="57">
        <v>0.15073304300000001</v>
      </c>
      <c r="BC4158" s="57">
        <v>0</v>
      </c>
      <c r="BD4158" s="57">
        <v>0</v>
      </c>
      <c r="BE4158" s="57">
        <v>0</v>
      </c>
      <c r="BF4158" s="57">
        <v>7.5701340000000001E-3</v>
      </c>
      <c r="BG4158" s="57">
        <v>3.7683259999999998E-3</v>
      </c>
      <c r="BH4158" s="57">
        <v>1.133846E-2</v>
      </c>
      <c r="BI4158" s="57">
        <v>0</v>
      </c>
      <c r="BJ4158" s="57">
        <v>0</v>
      </c>
      <c r="BK4158" s="57">
        <v>0</v>
      </c>
      <c r="BL4158" s="57">
        <v>0</v>
      </c>
      <c r="BM4158" s="57">
        <v>0</v>
      </c>
      <c r="BN4158" s="57">
        <v>0</v>
      </c>
      <c r="BO4158" s="57">
        <v>0</v>
      </c>
      <c r="BP4158" s="57">
        <v>0.13939458299999999</v>
      </c>
      <c r="BQ4158" s="57">
        <v>1.678134E-3</v>
      </c>
      <c r="BR4158" s="57">
        <v>2.13613E-4</v>
      </c>
      <c r="BS4158" s="57">
        <v>0.13939458299999999</v>
      </c>
      <c r="BT4158" s="57">
        <v>1.678134E-3</v>
      </c>
      <c r="BU4158" s="57">
        <v>2.13613E-4</v>
      </c>
    </row>
    <row r="4159" spans="1:73" x14ac:dyDescent="0.25">
      <c r="A4159" s="57">
        <v>5</v>
      </c>
      <c r="B4159" s="57">
        <v>42285342160000</v>
      </c>
      <c r="C4159" s="57" t="s">
        <v>176</v>
      </c>
      <c r="D4159" s="57" t="s">
        <v>177</v>
      </c>
      <c r="E4159" s="57" t="s">
        <v>178</v>
      </c>
      <c r="F4159" s="57">
        <v>0</v>
      </c>
      <c r="G4159" s="57" t="s">
        <v>49</v>
      </c>
      <c r="H4159" s="57" t="s">
        <v>150</v>
      </c>
      <c r="I4159" s="57" t="s">
        <v>151</v>
      </c>
      <c r="J4159" s="57" t="s">
        <v>152</v>
      </c>
      <c r="K4159" s="57" t="s">
        <v>51</v>
      </c>
      <c r="L4159" s="57" t="s">
        <v>153</v>
      </c>
      <c r="M4159" s="57" t="s">
        <v>154</v>
      </c>
      <c r="N4159" s="57" t="s">
        <v>155</v>
      </c>
      <c r="P4159" s="57" t="s">
        <v>156</v>
      </c>
      <c r="Q4159" s="57" t="s">
        <v>157</v>
      </c>
      <c r="R4159" s="57" t="s">
        <v>158</v>
      </c>
      <c r="S4159" s="57" t="s">
        <v>159</v>
      </c>
      <c r="U4159" s="57" t="s">
        <v>160</v>
      </c>
      <c r="V4159" s="57" t="s">
        <v>160</v>
      </c>
      <c r="W4159" s="57" t="s">
        <v>160</v>
      </c>
      <c r="X4159" s="57" t="s">
        <v>160</v>
      </c>
      <c r="Y4159" s="57" t="s">
        <v>160</v>
      </c>
      <c r="Z4159" s="57" t="s">
        <v>160</v>
      </c>
      <c r="AA4159" s="57" t="s">
        <v>160</v>
      </c>
      <c r="AB4159" s="57" t="s">
        <v>160</v>
      </c>
      <c r="AC4159" s="57" t="s">
        <v>160</v>
      </c>
      <c r="AD4159" s="57" t="s">
        <v>160</v>
      </c>
      <c r="AE4159" s="57" t="s">
        <v>160</v>
      </c>
      <c r="AF4159" s="57" t="s">
        <v>160</v>
      </c>
      <c r="AG4159" s="57" t="s">
        <v>160</v>
      </c>
      <c r="AH4159" s="57" t="s">
        <v>160</v>
      </c>
      <c r="AI4159" s="57" t="s">
        <v>179</v>
      </c>
      <c r="AL4159" s="9">
        <v>62275</v>
      </c>
      <c r="AM4159" s="57">
        <v>29.020394978999999</v>
      </c>
      <c r="AN4159" s="57">
        <v>94.210530289999994</v>
      </c>
      <c r="AO4159" s="57">
        <v>4.7366150000000003E-2</v>
      </c>
      <c r="AP4159" s="57">
        <v>29.020394978999999</v>
      </c>
      <c r="AQ4159" s="57">
        <v>70.657897716999997</v>
      </c>
      <c r="AR4159" s="57">
        <v>0</v>
      </c>
      <c r="AS4159" s="57">
        <v>2.1390929999999999E-3</v>
      </c>
      <c r="AT4159" s="57">
        <v>5.2081940000000002E-3</v>
      </c>
      <c r="AU4159" s="57">
        <v>0</v>
      </c>
      <c r="AV4159" s="57">
        <v>62.119999925000002</v>
      </c>
      <c r="AW4159" s="57">
        <v>4.1850000209999996</v>
      </c>
      <c r="AX4159" s="57">
        <v>0</v>
      </c>
      <c r="AY4159" s="57">
        <v>0.132880477</v>
      </c>
      <c r="AZ4159" s="57">
        <v>2.1796289999999999E-2</v>
      </c>
      <c r="BA4159" s="57">
        <v>0</v>
      </c>
      <c r="BB4159" s="57">
        <v>0.15467676699999999</v>
      </c>
      <c r="BC4159" s="57">
        <v>0</v>
      </c>
      <c r="BD4159" s="57">
        <v>0</v>
      </c>
      <c r="BE4159" s="57">
        <v>0</v>
      </c>
      <c r="BF4159" s="57">
        <v>7.7681959999999998E-3</v>
      </c>
      <c r="BG4159" s="57">
        <v>3.8669189999999999E-3</v>
      </c>
      <c r="BH4159" s="57">
        <v>1.1635115E-2</v>
      </c>
      <c r="BI4159" s="57">
        <v>0</v>
      </c>
      <c r="BJ4159" s="57">
        <v>0</v>
      </c>
      <c r="BK4159" s="57">
        <v>0</v>
      </c>
      <c r="BL4159" s="57">
        <v>0</v>
      </c>
      <c r="BM4159" s="57">
        <v>0</v>
      </c>
      <c r="BN4159" s="57">
        <v>0</v>
      </c>
      <c r="BO4159" s="57">
        <v>0</v>
      </c>
      <c r="BP4159" s="57">
        <v>0.14304165199999999</v>
      </c>
      <c r="BQ4159" s="57">
        <v>1.7081659999999999E-3</v>
      </c>
      <c r="BR4159" s="57">
        <v>2.16617E-4</v>
      </c>
      <c r="BS4159" s="57">
        <v>0.14304165199999999</v>
      </c>
      <c r="BT4159" s="57">
        <v>1.7081659999999999E-3</v>
      </c>
      <c r="BU4159" s="57">
        <v>2.16617E-4</v>
      </c>
    </row>
    <row r="4160" spans="1:73" x14ac:dyDescent="0.25">
      <c r="A4160" s="57">
        <v>5</v>
      </c>
      <c r="B4160" s="57">
        <v>42285342160000</v>
      </c>
      <c r="C4160" s="57" t="s">
        <v>176</v>
      </c>
      <c r="D4160" s="57" t="s">
        <v>177</v>
      </c>
      <c r="E4160" s="57" t="s">
        <v>178</v>
      </c>
      <c r="F4160" s="57">
        <v>0</v>
      </c>
      <c r="G4160" s="57" t="s">
        <v>49</v>
      </c>
      <c r="H4160" s="57" t="s">
        <v>150</v>
      </c>
      <c r="I4160" s="57" t="s">
        <v>151</v>
      </c>
      <c r="J4160" s="57" t="s">
        <v>152</v>
      </c>
      <c r="K4160" s="57" t="s">
        <v>51</v>
      </c>
      <c r="L4160" s="57" t="s">
        <v>153</v>
      </c>
      <c r="M4160" s="57" t="s">
        <v>154</v>
      </c>
      <c r="N4160" s="57" t="s">
        <v>155</v>
      </c>
      <c r="P4160" s="57" t="s">
        <v>156</v>
      </c>
      <c r="Q4160" s="57" t="s">
        <v>157</v>
      </c>
      <c r="R4160" s="57" t="s">
        <v>158</v>
      </c>
      <c r="S4160" s="57" t="s">
        <v>159</v>
      </c>
      <c r="U4160" s="57" t="s">
        <v>160</v>
      </c>
      <c r="V4160" s="57" t="s">
        <v>160</v>
      </c>
      <c r="W4160" s="57" t="s">
        <v>160</v>
      </c>
      <c r="X4160" s="57" t="s">
        <v>160</v>
      </c>
      <c r="Y4160" s="57" t="s">
        <v>160</v>
      </c>
      <c r="Z4160" s="57" t="s">
        <v>160</v>
      </c>
      <c r="AA4160" s="57" t="s">
        <v>160</v>
      </c>
      <c r="AB4160" s="57" t="s">
        <v>160</v>
      </c>
      <c r="AC4160" s="57" t="s">
        <v>160</v>
      </c>
      <c r="AD4160" s="57" t="s">
        <v>160</v>
      </c>
      <c r="AE4160" s="57" t="s">
        <v>160</v>
      </c>
      <c r="AF4160" s="57" t="s">
        <v>160</v>
      </c>
      <c r="AG4160" s="57" t="s">
        <v>160</v>
      </c>
      <c r="AH4160" s="57" t="s">
        <v>160</v>
      </c>
      <c r="AI4160" s="57" t="s">
        <v>179</v>
      </c>
      <c r="AL4160" s="9">
        <v>62306</v>
      </c>
      <c r="AM4160" s="57">
        <v>28.81574616</v>
      </c>
      <c r="AN4160" s="57">
        <v>93.546167393000005</v>
      </c>
      <c r="AO4160" s="57">
        <v>4.7032128999999999E-2</v>
      </c>
      <c r="AP4160" s="57">
        <v>28.81574616</v>
      </c>
      <c r="AQ4160" s="57">
        <v>70.159625543999994</v>
      </c>
      <c r="AR4160" s="57">
        <v>0</v>
      </c>
      <c r="AS4160" s="57">
        <v>2.1240090000000001E-3</v>
      </c>
      <c r="AT4160" s="57">
        <v>5.1714660000000004E-3</v>
      </c>
      <c r="AU4160" s="57">
        <v>0</v>
      </c>
      <c r="AV4160" s="57">
        <v>62.119999962000001</v>
      </c>
      <c r="AW4160" s="57">
        <v>4.1849999589999998</v>
      </c>
      <c r="AX4160" s="57">
        <v>0</v>
      </c>
      <c r="AY4160" s="57">
        <v>0.13194341700000001</v>
      </c>
      <c r="AZ4160" s="57">
        <v>2.1642584999999999E-2</v>
      </c>
      <c r="BA4160" s="57">
        <v>0</v>
      </c>
      <c r="BB4160" s="57">
        <v>0.153586003</v>
      </c>
      <c r="BC4160" s="57">
        <v>0</v>
      </c>
      <c r="BD4160" s="57">
        <v>0</v>
      </c>
      <c r="BE4160" s="57">
        <v>0</v>
      </c>
      <c r="BF4160" s="57">
        <v>7.7134159999999998E-3</v>
      </c>
      <c r="BG4160" s="57">
        <v>3.83965E-3</v>
      </c>
      <c r="BH4160" s="57">
        <v>1.1553066000000001E-2</v>
      </c>
      <c r="BI4160" s="57">
        <v>0</v>
      </c>
      <c r="BJ4160" s="57">
        <v>0</v>
      </c>
      <c r="BK4160" s="57">
        <v>0</v>
      </c>
      <c r="BL4160" s="57">
        <v>0</v>
      </c>
      <c r="BM4160" s="57">
        <v>0</v>
      </c>
      <c r="BN4160" s="57">
        <v>0</v>
      </c>
      <c r="BO4160" s="57">
        <v>0</v>
      </c>
      <c r="BP4160" s="57">
        <v>0.142032937</v>
      </c>
      <c r="BQ4160" s="57">
        <v>1.682455E-3</v>
      </c>
      <c r="BR4160" s="57">
        <v>2.1255300000000001E-4</v>
      </c>
      <c r="BS4160" s="57">
        <v>0.142032937</v>
      </c>
      <c r="BT4160" s="57">
        <v>1.682455E-3</v>
      </c>
      <c r="BU4160" s="57">
        <v>2.1255300000000001E-4</v>
      </c>
    </row>
    <row r="4161" spans="1:73" x14ac:dyDescent="0.25">
      <c r="A4161" s="57">
        <v>5</v>
      </c>
      <c r="B4161" s="57">
        <v>42285342160000</v>
      </c>
      <c r="C4161" s="57" t="s">
        <v>176</v>
      </c>
      <c r="D4161" s="57" t="s">
        <v>177</v>
      </c>
      <c r="E4161" s="57" t="s">
        <v>178</v>
      </c>
      <c r="F4161" s="57">
        <v>0</v>
      </c>
      <c r="G4161" s="57" t="s">
        <v>49</v>
      </c>
      <c r="H4161" s="57" t="s">
        <v>150</v>
      </c>
      <c r="I4161" s="57" t="s">
        <v>151</v>
      </c>
      <c r="J4161" s="57" t="s">
        <v>152</v>
      </c>
      <c r="K4161" s="57" t="s">
        <v>51</v>
      </c>
      <c r="L4161" s="57" t="s">
        <v>153</v>
      </c>
      <c r="M4161" s="57" t="s">
        <v>154</v>
      </c>
      <c r="N4161" s="57" t="s">
        <v>155</v>
      </c>
      <c r="P4161" s="57" t="s">
        <v>156</v>
      </c>
      <c r="Q4161" s="57" t="s">
        <v>157</v>
      </c>
      <c r="R4161" s="57" t="s">
        <v>158</v>
      </c>
      <c r="S4161" s="57" t="s">
        <v>159</v>
      </c>
      <c r="U4161" s="57" t="s">
        <v>160</v>
      </c>
      <c r="V4161" s="57" t="s">
        <v>160</v>
      </c>
      <c r="W4161" s="57" t="s">
        <v>160</v>
      </c>
      <c r="X4161" s="57" t="s">
        <v>160</v>
      </c>
      <c r="Y4161" s="57" t="s">
        <v>160</v>
      </c>
      <c r="Z4161" s="57" t="s">
        <v>160</v>
      </c>
      <c r="AA4161" s="57" t="s">
        <v>160</v>
      </c>
      <c r="AB4161" s="57" t="s">
        <v>160</v>
      </c>
      <c r="AC4161" s="57" t="s">
        <v>160</v>
      </c>
      <c r="AD4161" s="57" t="s">
        <v>160</v>
      </c>
      <c r="AE4161" s="57" t="s">
        <v>160</v>
      </c>
      <c r="AF4161" s="57" t="s">
        <v>160</v>
      </c>
      <c r="AG4161" s="57" t="s">
        <v>160</v>
      </c>
      <c r="AH4161" s="57" t="s">
        <v>160</v>
      </c>
      <c r="AI4161" s="57" t="s">
        <v>179</v>
      </c>
      <c r="AL4161" s="9">
        <v>62337</v>
      </c>
      <c r="AM4161" s="57">
        <v>27.692712413999999</v>
      </c>
      <c r="AN4161" s="57">
        <v>89.900400168999994</v>
      </c>
      <c r="AO4161" s="57">
        <v>4.5199149000000001E-2</v>
      </c>
      <c r="AP4161" s="57">
        <v>27.692712413999999</v>
      </c>
      <c r="AQ4161" s="57">
        <v>67.425300127</v>
      </c>
      <c r="AR4161" s="57">
        <v>0</v>
      </c>
      <c r="AS4161" s="57">
        <v>2.0412300000000002E-3</v>
      </c>
      <c r="AT4161" s="57">
        <v>4.9699189999999997E-3</v>
      </c>
      <c r="AU4161" s="57">
        <v>0</v>
      </c>
      <c r="AV4161" s="57">
        <v>62.120000195999999</v>
      </c>
      <c r="AW4161" s="57">
        <v>4.1849999970000002</v>
      </c>
      <c r="AX4161" s="57">
        <v>0</v>
      </c>
      <c r="AY4161" s="57">
        <v>0.126801197</v>
      </c>
      <c r="AZ4161" s="57">
        <v>2.0799109999999999E-2</v>
      </c>
      <c r="BA4161" s="57">
        <v>0</v>
      </c>
      <c r="BB4161" s="57">
        <v>0.14760030800000001</v>
      </c>
      <c r="BC4161" s="57">
        <v>0</v>
      </c>
      <c r="BD4161" s="57">
        <v>0</v>
      </c>
      <c r="BE4161" s="57">
        <v>0</v>
      </c>
      <c r="BF4161" s="57">
        <v>7.4128010000000001E-3</v>
      </c>
      <c r="BG4161" s="57">
        <v>3.6900079999999998E-3</v>
      </c>
      <c r="BH4161" s="57">
        <v>1.1102809E-2</v>
      </c>
      <c r="BI4161" s="57">
        <v>0</v>
      </c>
      <c r="BJ4161" s="57">
        <v>0</v>
      </c>
      <c r="BK4161" s="57">
        <v>0</v>
      </c>
      <c r="BL4161" s="57">
        <v>0</v>
      </c>
      <c r="BM4161" s="57">
        <v>0</v>
      </c>
      <c r="BN4161" s="57">
        <v>0</v>
      </c>
      <c r="BO4161" s="57">
        <v>0</v>
      </c>
      <c r="BP4161" s="57">
        <v>0.13649749899999999</v>
      </c>
      <c r="BQ4161" s="57">
        <v>1.6042770000000001E-3</v>
      </c>
      <c r="BR4161" s="57">
        <v>2.01938E-4</v>
      </c>
      <c r="BS4161" s="57">
        <v>0.13649749899999999</v>
      </c>
      <c r="BT4161" s="57">
        <v>1.6042770000000001E-3</v>
      </c>
      <c r="BU4161" s="57">
        <v>2.01938E-4</v>
      </c>
    </row>
    <row r="4162" spans="1:73" x14ac:dyDescent="0.25">
      <c r="A4162" s="57">
        <v>5</v>
      </c>
      <c r="B4162" s="57">
        <v>42285342160000</v>
      </c>
      <c r="C4162" s="57" t="s">
        <v>176</v>
      </c>
      <c r="D4162" s="57" t="s">
        <v>177</v>
      </c>
      <c r="E4162" s="57" t="s">
        <v>178</v>
      </c>
      <c r="F4162" s="57">
        <v>0</v>
      </c>
      <c r="G4162" s="57" t="s">
        <v>49</v>
      </c>
      <c r="H4162" s="57" t="s">
        <v>150</v>
      </c>
      <c r="I4162" s="57" t="s">
        <v>151</v>
      </c>
      <c r="J4162" s="57" t="s">
        <v>152</v>
      </c>
      <c r="K4162" s="57" t="s">
        <v>51</v>
      </c>
      <c r="L4162" s="57" t="s">
        <v>153</v>
      </c>
      <c r="M4162" s="57" t="s">
        <v>154</v>
      </c>
      <c r="N4162" s="57" t="s">
        <v>155</v>
      </c>
      <c r="P4162" s="57" t="s">
        <v>156</v>
      </c>
      <c r="Q4162" s="57" t="s">
        <v>157</v>
      </c>
      <c r="R4162" s="57" t="s">
        <v>158</v>
      </c>
      <c r="S4162" s="57" t="s">
        <v>159</v>
      </c>
      <c r="U4162" s="57" t="s">
        <v>160</v>
      </c>
      <c r="V4162" s="57" t="s">
        <v>160</v>
      </c>
      <c r="W4162" s="57" t="s">
        <v>160</v>
      </c>
      <c r="X4162" s="57" t="s">
        <v>160</v>
      </c>
      <c r="Y4162" s="57" t="s">
        <v>160</v>
      </c>
      <c r="Z4162" s="57" t="s">
        <v>160</v>
      </c>
      <c r="AA4162" s="57" t="s">
        <v>160</v>
      </c>
      <c r="AB4162" s="57" t="s">
        <v>160</v>
      </c>
      <c r="AC4162" s="57" t="s">
        <v>160</v>
      </c>
      <c r="AD4162" s="57" t="s">
        <v>160</v>
      </c>
      <c r="AE4162" s="57" t="s">
        <v>160</v>
      </c>
      <c r="AF4162" s="57" t="s">
        <v>160</v>
      </c>
      <c r="AG4162" s="57" t="s">
        <v>160</v>
      </c>
      <c r="AH4162" s="57" t="s">
        <v>160</v>
      </c>
      <c r="AI4162" s="57" t="s">
        <v>179</v>
      </c>
      <c r="AL4162" s="9">
        <v>62367</v>
      </c>
      <c r="AM4162" s="57">
        <v>28.417254366000002</v>
      </c>
      <c r="AN4162" s="57">
        <v>92.252521207000001</v>
      </c>
      <c r="AO4162" s="57">
        <v>4.6381723E-2</v>
      </c>
      <c r="AP4162" s="57">
        <v>28.417254366000002</v>
      </c>
      <c r="AQ4162" s="57">
        <v>69.189390906</v>
      </c>
      <c r="AR4162" s="57">
        <v>0</v>
      </c>
      <c r="AS4162" s="57">
        <v>2.094636E-3</v>
      </c>
      <c r="AT4162" s="57">
        <v>5.0999499999999998E-3</v>
      </c>
      <c r="AU4162" s="57">
        <v>0</v>
      </c>
      <c r="AV4162" s="57">
        <v>62.119999847000003</v>
      </c>
      <c r="AW4162" s="57">
        <v>4.1850000490000001</v>
      </c>
      <c r="AX4162" s="57">
        <v>0</v>
      </c>
      <c r="AY4162" s="57">
        <v>0.13011877699999999</v>
      </c>
      <c r="AZ4162" s="57">
        <v>2.1343291E-2</v>
      </c>
      <c r="BA4162" s="57">
        <v>0</v>
      </c>
      <c r="BB4162" s="57">
        <v>0.15146206800000001</v>
      </c>
      <c r="BC4162" s="57">
        <v>0</v>
      </c>
      <c r="BD4162" s="57">
        <v>0</v>
      </c>
      <c r="BE4162" s="57">
        <v>0</v>
      </c>
      <c r="BF4162" s="57">
        <v>7.6067469999999996E-3</v>
      </c>
      <c r="BG4162" s="57">
        <v>3.7865519999999999E-3</v>
      </c>
      <c r="BH4162" s="57">
        <v>1.1393299000000001E-2</v>
      </c>
      <c r="BI4162" s="57">
        <v>0</v>
      </c>
      <c r="BJ4162" s="57">
        <v>0</v>
      </c>
      <c r="BK4162" s="57">
        <v>0</v>
      </c>
      <c r="BL4162" s="57">
        <v>0</v>
      </c>
      <c r="BM4162" s="57">
        <v>0</v>
      </c>
      <c r="BN4162" s="57">
        <v>0</v>
      </c>
      <c r="BO4162" s="57">
        <v>0</v>
      </c>
      <c r="BP4162" s="57">
        <v>0.14006876900000001</v>
      </c>
      <c r="BQ4162" s="57">
        <v>1.632987E-3</v>
      </c>
      <c r="BR4162" s="57">
        <v>2.04778E-4</v>
      </c>
      <c r="BS4162" s="57">
        <v>0.14006876900000001</v>
      </c>
      <c r="BT4162" s="57">
        <v>1.632987E-3</v>
      </c>
      <c r="BU4162" s="57">
        <v>2.04778E-4</v>
      </c>
    </row>
    <row r="4163" spans="1:73" x14ac:dyDescent="0.25">
      <c r="A4163" s="57">
        <v>5</v>
      </c>
      <c r="B4163" s="57">
        <v>42285342160000</v>
      </c>
      <c r="C4163" s="57" t="s">
        <v>176</v>
      </c>
      <c r="D4163" s="57" t="s">
        <v>177</v>
      </c>
      <c r="E4163" s="57" t="s">
        <v>178</v>
      </c>
      <c r="F4163" s="57">
        <v>0</v>
      </c>
      <c r="G4163" s="57" t="s">
        <v>49</v>
      </c>
      <c r="H4163" s="57" t="s">
        <v>150</v>
      </c>
      <c r="I4163" s="57" t="s">
        <v>151</v>
      </c>
      <c r="J4163" s="57" t="s">
        <v>152</v>
      </c>
      <c r="K4163" s="57" t="s">
        <v>51</v>
      </c>
      <c r="L4163" s="57" t="s">
        <v>153</v>
      </c>
      <c r="M4163" s="57" t="s">
        <v>154</v>
      </c>
      <c r="N4163" s="57" t="s">
        <v>155</v>
      </c>
      <c r="P4163" s="57" t="s">
        <v>156</v>
      </c>
      <c r="Q4163" s="57" t="s">
        <v>157</v>
      </c>
      <c r="R4163" s="57" t="s">
        <v>158</v>
      </c>
      <c r="S4163" s="57" t="s">
        <v>159</v>
      </c>
      <c r="U4163" s="57" t="s">
        <v>160</v>
      </c>
      <c r="V4163" s="57" t="s">
        <v>160</v>
      </c>
      <c r="W4163" s="57" t="s">
        <v>160</v>
      </c>
      <c r="X4163" s="57" t="s">
        <v>160</v>
      </c>
      <c r="Y4163" s="57" t="s">
        <v>160</v>
      </c>
      <c r="Z4163" s="57" t="s">
        <v>160</v>
      </c>
      <c r="AA4163" s="57" t="s">
        <v>160</v>
      </c>
      <c r="AB4163" s="57" t="s">
        <v>160</v>
      </c>
      <c r="AC4163" s="57" t="s">
        <v>160</v>
      </c>
      <c r="AD4163" s="57" t="s">
        <v>160</v>
      </c>
      <c r="AE4163" s="57" t="s">
        <v>160</v>
      </c>
      <c r="AF4163" s="57" t="s">
        <v>160</v>
      </c>
      <c r="AG4163" s="57" t="s">
        <v>160</v>
      </c>
      <c r="AH4163" s="57" t="s">
        <v>160</v>
      </c>
      <c r="AI4163" s="57" t="s">
        <v>179</v>
      </c>
      <c r="AL4163" s="9">
        <v>62398</v>
      </c>
      <c r="AM4163" s="57">
        <v>27.309751007999999</v>
      </c>
      <c r="AN4163" s="57">
        <v>88.657171152999993</v>
      </c>
      <c r="AO4163" s="57">
        <v>4.4574092000000003E-2</v>
      </c>
      <c r="AP4163" s="57">
        <v>27.309751007999999</v>
      </c>
      <c r="AQ4163" s="57">
        <v>66.492878364000006</v>
      </c>
      <c r="AR4163" s="57">
        <v>0</v>
      </c>
      <c r="AS4163" s="57">
        <v>2.0130019999999998E-3</v>
      </c>
      <c r="AT4163" s="57">
        <v>4.9011899999999997E-3</v>
      </c>
      <c r="AU4163" s="57">
        <v>0</v>
      </c>
      <c r="AV4163" s="57">
        <v>62.119999880999998</v>
      </c>
      <c r="AW4163" s="57">
        <v>4.1849999689999997</v>
      </c>
      <c r="AX4163" s="57">
        <v>0</v>
      </c>
      <c r="AY4163" s="57">
        <v>0.125047669</v>
      </c>
      <c r="AZ4163" s="57">
        <v>2.0511479999999999E-2</v>
      </c>
      <c r="BA4163" s="57">
        <v>0</v>
      </c>
      <c r="BB4163" s="57">
        <v>0.145559149</v>
      </c>
      <c r="BC4163" s="57">
        <v>0</v>
      </c>
      <c r="BD4163" s="57">
        <v>0</v>
      </c>
      <c r="BE4163" s="57">
        <v>0</v>
      </c>
      <c r="BF4163" s="57">
        <v>7.3102899999999997E-3</v>
      </c>
      <c r="BG4163" s="57">
        <v>3.6389790000000001E-3</v>
      </c>
      <c r="BH4163" s="57">
        <v>1.0949268999999999E-2</v>
      </c>
      <c r="BI4163" s="57">
        <v>0</v>
      </c>
      <c r="BJ4163" s="57">
        <v>0</v>
      </c>
      <c r="BK4163" s="57">
        <v>0</v>
      </c>
      <c r="BL4163" s="57">
        <v>0</v>
      </c>
      <c r="BM4163" s="57">
        <v>0</v>
      </c>
      <c r="BN4163" s="57">
        <v>0</v>
      </c>
      <c r="BO4163" s="57">
        <v>0</v>
      </c>
      <c r="BP4163" s="57">
        <v>0.13460987999999999</v>
      </c>
      <c r="BQ4163" s="57">
        <v>1.5571070000000001E-3</v>
      </c>
      <c r="BR4163" s="57">
        <v>1.94551E-4</v>
      </c>
      <c r="BS4163" s="57">
        <v>0.13460987999999999</v>
      </c>
      <c r="BT4163" s="57">
        <v>1.5571070000000001E-3</v>
      </c>
      <c r="BU4163" s="57">
        <v>1.94551E-4</v>
      </c>
    </row>
    <row r="4164" spans="1:73" x14ac:dyDescent="0.25">
      <c r="A4164" s="57">
        <v>5</v>
      </c>
      <c r="B4164" s="57">
        <v>42285342160000</v>
      </c>
      <c r="C4164" s="57" t="s">
        <v>176</v>
      </c>
      <c r="D4164" s="57" t="s">
        <v>177</v>
      </c>
      <c r="E4164" s="57" t="s">
        <v>178</v>
      </c>
      <c r="F4164" s="57">
        <v>0</v>
      </c>
      <c r="G4164" s="57" t="s">
        <v>49</v>
      </c>
      <c r="H4164" s="57" t="s">
        <v>150</v>
      </c>
      <c r="I4164" s="57" t="s">
        <v>151</v>
      </c>
      <c r="J4164" s="57" t="s">
        <v>152</v>
      </c>
      <c r="K4164" s="57" t="s">
        <v>51</v>
      </c>
      <c r="L4164" s="57" t="s">
        <v>153</v>
      </c>
      <c r="M4164" s="57" t="s">
        <v>154</v>
      </c>
      <c r="N4164" s="57" t="s">
        <v>155</v>
      </c>
      <c r="P4164" s="57" t="s">
        <v>156</v>
      </c>
      <c r="Q4164" s="57" t="s">
        <v>157</v>
      </c>
      <c r="R4164" s="57" t="s">
        <v>158</v>
      </c>
      <c r="S4164" s="57" t="s">
        <v>159</v>
      </c>
      <c r="U4164" s="57" t="s">
        <v>160</v>
      </c>
      <c r="V4164" s="57" t="s">
        <v>160</v>
      </c>
      <c r="W4164" s="57" t="s">
        <v>160</v>
      </c>
      <c r="X4164" s="57" t="s">
        <v>160</v>
      </c>
      <c r="Y4164" s="57" t="s">
        <v>160</v>
      </c>
      <c r="Z4164" s="57" t="s">
        <v>160</v>
      </c>
      <c r="AA4164" s="57" t="s">
        <v>160</v>
      </c>
      <c r="AB4164" s="57" t="s">
        <v>160</v>
      </c>
      <c r="AC4164" s="57" t="s">
        <v>160</v>
      </c>
      <c r="AD4164" s="57" t="s">
        <v>160</v>
      </c>
      <c r="AE4164" s="57" t="s">
        <v>160</v>
      </c>
      <c r="AF4164" s="57" t="s">
        <v>160</v>
      </c>
      <c r="AG4164" s="57" t="s">
        <v>160</v>
      </c>
      <c r="AH4164" s="57" t="s">
        <v>160</v>
      </c>
      <c r="AI4164" s="57" t="s">
        <v>179</v>
      </c>
      <c r="AL4164" s="9">
        <v>62428</v>
      </c>
      <c r="AM4164" s="57">
        <v>28.024273299000001</v>
      </c>
      <c r="AN4164" s="57">
        <v>90.976764803999998</v>
      </c>
      <c r="AO4164" s="57">
        <v>4.5740311999999998E-2</v>
      </c>
      <c r="AP4164" s="57">
        <v>28.024273299000001</v>
      </c>
      <c r="AQ4164" s="57">
        <v>68.232573603000006</v>
      </c>
      <c r="AR4164" s="57">
        <v>0</v>
      </c>
      <c r="AS4164" s="57">
        <v>2.065669E-3</v>
      </c>
      <c r="AT4164" s="57">
        <v>5.0294229999999999E-3</v>
      </c>
      <c r="AU4164" s="57">
        <v>0</v>
      </c>
      <c r="AV4164" s="57">
        <v>62.119999864</v>
      </c>
      <c r="AW4164" s="57">
        <v>4.1849999489999998</v>
      </c>
      <c r="AX4164" s="57">
        <v>0</v>
      </c>
      <c r="AY4164" s="57">
        <v>0.12831936999999999</v>
      </c>
      <c r="AZ4164" s="57">
        <v>2.1048134999999999E-2</v>
      </c>
      <c r="BA4164" s="57">
        <v>0</v>
      </c>
      <c r="BB4164" s="57">
        <v>0.14936750500000001</v>
      </c>
      <c r="BC4164" s="57">
        <v>0</v>
      </c>
      <c r="BD4164" s="57">
        <v>0</v>
      </c>
      <c r="BE4164" s="57">
        <v>0</v>
      </c>
      <c r="BF4164" s="57">
        <v>7.5015539999999997E-3</v>
      </c>
      <c r="BG4164" s="57">
        <v>3.7341879999999998E-3</v>
      </c>
      <c r="BH4164" s="57">
        <v>1.1235741E-2</v>
      </c>
      <c r="BI4164" s="57">
        <v>0</v>
      </c>
      <c r="BJ4164" s="57">
        <v>0</v>
      </c>
      <c r="BK4164" s="57">
        <v>0</v>
      </c>
      <c r="BL4164" s="57">
        <v>0</v>
      </c>
      <c r="BM4164" s="57">
        <v>0</v>
      </c>
      <c r="BN4164" s="57">
        <v>0</v>
      </c>
      <c r="BO4164" s="57">
        <v>0</v>
      </c>
      <c r="BP4164" s="57">
        <v>0.13813176399999999</v>
      </c>
      <c r="BQ4164" s="57">
        <v>1.5849740000000001E-3</v>
      </c>
      <c r="BR4164" s="57">
        <v>1.9728700000000001E-4</v>
      </c>
      <c r="BS4164" s="57">
        <v>0.13813176399999999</v>
      </c>
      <c r="BT4164" s="57">
        <v>1.5849740000000001E-3</v>
      </c>
      <c r="BU4164" s="57">
        <v>1.9728700000000001E-4</v>
      </c>
    </row>
    <row r="4165" spans="1:73" x14ac:dyDescent="0.25">
      <c r="A4165" s="57">
        <v>5</v>
      </c>
      <c r="B4165" s="57">
        <v>42285342160000</v>
      </c>
      <c r="C4165" s="57" t="s">
        <v>176</v>
      </c>
      <c r="D4165" s="57" t="s">
        <v>177</v>
      </c>
      <c r="E4165" s="57" t="s">
        <v>178</v>
      </c>
      <c r="F4165" s="57">
        <v>0</v>
      </c>
      <c r="G4165" s="57" t="s">
        <v>49</v>
      </c>
      <c r="H4165" s="57" t="s">
        <v>150</v>
      </c>
      <c r="I4165" s="57" t="s">
        <v>151</v>
      </c>
      <c r="J4165" s="57" t="s">
        <v>152</v>
      </c>
      <c r="K4165" s="57" t="s">
        <v>51</v>
      </c>
      <c r="L4165" s="57" t="s">
        <v>153</v>
      </c>
      <c r="M4165" s="57" t="s">
        <v>154</v>
      </c>
      <c r="N4165" s="57" t="s">
        <v>155</v>
      </c>
      <c r="P4165" s="57" t="s">
        <v>156</v>
      </c>
      <c r="Q4165" s="57" t="s">
        <v>157</v>
      </c>
      <c r="R4165" s="57" t="s">
        <v>158</v>
      </c>
      <c r="S4165" s="57" t="s">
        <v>159</v>
      </c>
      <c r="U4165" s="57" t="s">
        <v>160</v>
      </c>
      <c r="V4165" s="57" t="s">
        <v>160</v>
      </c>
      <c r="W4165" s="57" t="s">
        <v>160</v>
      </c>
      <c r="X4165" s="57" t="s">
        <v>160</v>
      </c>
      <c r="Y4165" s="57" t="s">
        <v>160</v>
      </c>
      <c r="Z4165" s="57" t="s">
        <v>160</v>
      </c>
      <c r="AA4165" s="57" t="s">
        <v>160</v>
      </c>
      <c r="AB4165" s="57" t="s">
        <v>160</v>
      </c>
      <c r="AC4165" s="57" t="s">
        <v>160</v>
      </c>
      <c r="AD4165" s="57" t="s">
        <v>160</v>
      </c>
      <c r="AE4165" s="57" t="s">
        <v>160</v>
      </c>
      <c r="AF4165" s="57" t="s">
        <v>160</v>
      </c>
      <c r="AG4165" s="57" t="s">
        <v>160</v>
      </c>
      <c r="AH4165" s="57" t="s">
        <v>160</v>
      </c>
      <c r="AI4165" s="57" t="s">
        <v>179</v>
      </c>
      <c r="AL4165" s="9">
        <v>62459</v>
      </c>
      <c r="AM4165" s="57">
        <v>27.826649027999999</v>
      </c>
      <c r="AN4165" s="57">
        <v>90.335206085999999</v>
      </c>
      <c r="AO4165" s="57">
        <v>4.5417755999999997E-2</v>
      </c>
      <c r="AP4165" s="57">
        <v>27.826649027999999</v>
      </c>
      <c r="AQ4165" s="57">
        <v>67.751404563999998</v>
      </c>
      <c r="AR4165" s="57">
        <v>0</v>
      </c>
      <c r="AS4165" s="57">
        <v>2.051102E-3</v>
      </c>
      <c r="AT4165" s="57">
        <v>4.9939559999999999E-3</v>
      </c>
      <c r="AU4165" s="57">
        <v>0</v>
      </c>
      <c r="AV4165" s="57">
        <v>62.119999882999998</v>
      </c>
      <c r="AW4165" s="57">
        <v>4.1850000280000001</v>
      </c>
      <c r="AX4165" s="57">
        <v>0</v>
      </c>
      <c r="AY4165" s="57">
        <v>0.127414475</v>
      </c>
      <c r="AZ4165" s="57">
        <v>2.0899706000000001E-2</v>
      </c>
      <c r="BA4165" s="57">
        <v>0</v>
      </c>
      <c r="BB4165" s="57">
        <v>0.14831418099999999</v>
      </c>
      <c r="BC4165" s="57">
        <v>0</v>
      </c>
      <c r="BD4165" s="57">
        <v>0</v>
      </c>
      <c r="BE4165" s="57">
        <v>0</v>
      </c>
      <c r="BF4165" s="57">
        <v>7.4486530000000004E-3</v>
      </c>
      <c r="BG4165" s="57">
        <v>3.7078549999999999E-3</v>
      </c>
      <c r="BH4165" s="57">
        <v>1.1156508000000001E-2</v>
      </c>
      <c r="BI4165" s="57">
        <v>0</v>
      </c>
      <c r="BJ4165" s="57">
        <v>0</v>
      </c>
      <c r="BK4165" s="57">
        <v>0</v>
      </c>
      <c r="BL4165" s="57">
        <v>0</v>
      </c>
      <c r="BM4165" s="57">
        <v>0</v>
      </c>
      <c r="BN4165" s="57">
        <v>0</v>
      </c>
      <c r="BO4165" s="57">
        <v>0</v>
      </c>
      <c r="BP4165" s="57">
        <v>0.13715767300000001</v>
      </c>
      <c r="BQ4165" s="57">
        <v>1.5611170000000001E-3</v>
      </c>
      <c r="BR4165" s="57">
        <v>1.93585E-4</v>
      </c>
      <c r="BS4165" s="57">
        <v>0.13715767300000001</v>
      </c>
      <c r="BT4165" s="57">
        <v>1.5611170000000001E-3</v>
      </c>
      <c r="BU4165" s="57">
        <v>1.93585E-4</v>
      </c>
    </row>
    <row r="4166" spans="1:73" x14ac:dyDescent="0.25">
      <c r="A4166" s="57">
        <v>5</v>
      </c>
      <c r="B4166" s="57">
        <v>42285342160000</v>
      </c>
      <c r="C4166" s="57" t="s">
        <v>176</v>
      </c>
      <c r="D4166" s="57" t="s">
        <v>177</v>
      </c>
      <c r="E4166" s="57" t="s">
        <v>178</v>
      </c>
      <c r="F4166" s="57">
        <v>0</v>
      </c>
      <c r="G4166" s="57" t="s">
        <v>49</v>
      </c>
      <c r="H4166" s="57" t="s">
        <v>150</v>
      </c>
      <c r="I4166" s="57" t="s">
        <v>151</v>
      </c>
      <c r="J4166" s="57" t="s">
        <v>152</v>
      </c>
      <c r="K4166" s="57" t="s">
        <v>51</v>
      </c>
      <c r="L4166" s="57" t="s">
        <v>153</v>
      </c>
      <c r="M4166" s="57" t="s">
        <v>154</v>
      </c>
      <c r="N4166" s="57" t="s">
        <v>155</v>
      </c>
      <c r="P4166" s="57" t="s">
        <v>156</v>
      </c>
      <c r="Q4166" s="57" t="s">
        <v>157</v>
      </c>
      <c r="R4166" s="57" t="s">
        <v>158</v>
      </c>
      <c r="S4166" s="57" t="s">
        <v>159</v>
      </c>
      <c r="U4166" s="57" t="s">
        <v>160</v>
      </c>
      <c r="V4166" s="57" t="s">
        <v>160</v>
      </c>
      <c r="W4166" s="57" t="s">
        <v>160</v>
      </c>
      <c r="X4166" s="57" t="s">
        <v>160</v>
      </c>
      <c r="Y4166" s="57" t="s">
        <v>160</v>
      </c>
      <c r="Z4166" s="57" t="s">
        <v>160</v>
      </c>
      <c r="AA4166" s="57" t="s">
        <v>160</v>
      </c>
      <c r="AB4166" s="57" t="s">
        <v>160</v>
      </c>
      <c r="AC4166" s="57" t="s">
        <v>160</v>
      </c>
      <c r="AD4166" s="57" t="s">
        <v>160</v>
      </c>
      <c r="AE4166" s="57" t="s">
        <v>160</v>
      </c>
      <c r="AF4166" s="57" t="s">
        <v>160</v>
      </c>
      <c r="AG4166" s="57" t="s">
        <v>160</v>
      </c>
      <c r="AH4166" s="57" t="s">
        <v>160</v>
      </c>
      <c r="AI4166" s="57" t="s">
        <v>179</v>
      </c>
      <c r="AL4166" s="9">
        <v>62490</v>
      </c>
      <c r="AM4166" s="57">
        <v>24.965044640999999</v>
      </c>
      <c r="AN4166" s="57">
        <v>81.045419817999999</v>
      </c>
      <c r="AO4166" s="57">
        <v>4.0747138000000002E-2</v>
      </c>
      <c r="AP4166" s="57">
        <v>24.965044640999999</v>
      </c>
      <c r="AQ4166" s="57">
        <v>60.784064864000001</v>
      </c>
      <c r="AR4166" s="57">
        <v>0</v>
      </c>
      <c r="AS4166" s="57">
        <v>1.8401730000000001E-3</v>
      </c>
      <c r="AT4166" s="57">
        <v>4.480393E-3</v>
      </c>
      <c r="AU4166" s="57">
        <v>0</v>
      </c>
      <c r="AV4166" s="57">
        <v>62.120000130000001</v>
      </c>
      <c r="AW4166" s="57">
        <v>4.1850000659999997</v>
      </c>
      <c r="AX4166" s="57">
        <v>0</v>
      </c>
      <c r="AY4166" s="57">
        <v>0.114311574</v>
      </c>
      <c r="AZ4166" s="57">
        <v>1.8750446E-2</v>
      </c>
      <c r="BA4166" s="57">
        <v>0</v>
      </c>
      <c r="BB4166" s="57">
        <v>0.133062021</v>
      </c>
      <c r="BC4166" s="57">
        <v>0</v>
      </c>
      <c r="BD4166" s="57">
        <v>0</v>
      </c>
      <c r="BE4166" s="57">
        <v>0</v>
      </c>
      <c r="BF4166" s="57">
        <v>6.6826580000000002E-3</v>
      </c>
      <c r="BG4166" s="57">
        <v>3.3265510000000001E-3</v>
      </c>
      <c r="BH4166" s="57">
        <v>1.0009208E-2</v>
      </c>
      <c r="BI4166" s="57">
        <v>0</v>
      </c>
      <c r="BJ4166" s="57">
        <v>0</v>
      </c>
      <c r="BK4166" s="57">
        <v>0</v>
      </c>
      <c r="BL4166" s="57">
        <v>0</v>
      </c>
      <c r="BM4166" s="57">
        <v>0</v>
      </c>
      <c r="BN4166" s="57">
        <v>0</v>
      </c>
      <c r="BO4166" s="57">
        <v>0</v>
      </c>
      <c r="BP4166" s="57">
        <v>0.123052813</v>
      </c>
      <c r="BQ4166" s="57">
        <v>1.390381E-3</v>
      </c>
      <c r="BR4166" s="57">
        <v>1.7182699999999999E-4</v>
      </c>
      <c r="BS4166" s="57">
        <v>0.123052813</v>
      </c>
      <c r="BT4166" s="57">
        <v>1.390381E-3</v>
      </c>
      <c r="BU4166" s="57">
        <v>1.7182699999999999E-4</v>
      </c>
    </row>
    <row r="4167" spans="1:73" x14ac:dyDescent="0.25">
      <c r="A4167" s="57">
        <v>5</v>
      </c>
      <c r="B4167" s="57">
        <v>42285342160000</v>
      </c>
      <c r="C4167" s="57" t="s">
        <v>176</v>
      </c>
      <c r="D4167" s="57" t="s">
        <v>177</v>
      </c>
      <c r="E4167" s="57" t="s">
        <v>178</v>
      </c>
      <c r="F4167" s="57">
        <v>0</v>
      </c>
      <c r="G4167" s="57" t="s">
        <v>49</v>
      </c>
      <c r="H4167" s="57" t="s">
        <v>150</v>
      </c>
      <c r="I4167" s="57" t="s">
        <v>151</v>
      </c>
      <c r="J4167" s="57" t="s">
        <v>152</v>
      </c>
      <c r="K4167" s="57" t="s">
        <v>51</v>
      </c>
      <c r="L4167" s="57" t="s">
        <v>153</v>
      </c>
      <c r="M4167" s="57" t="s">
        <v>154</v>
      </c>
      <c r="N4167" s="57" t="s">
        <v>155</v>
      </c>
      <c r="P4167" s="57" t="s">
        <v>156</v>
      </c>
      <c r="Q4167" s="57" t="s">
        <v>157</v>
      </c>
      <c r="R4167" s="57" t="s">
        <v>158</v>
      </c>
      <c r="S4167" s="57" t="s">
        <v>159</v>
      </c>
      <c r="U4167" s="57" t="s">
        <v>160</v>
      </c>
      <c r="V4167" s="57" t="s">
        <v>160</v>
      </c>
      <c r="W4167" s="57" t="s">
        <v>160</v>
      </c>
      <c r="X4167" s="57" t="s">
        <v>160</v>
      </c>
      <c r="Y4167" s="57" t="s">
        <v>160</v>
      </c>
      <c r="Z4167" s="57" t="s">
        <v>160</v>
      </c>
      <c r="AA4167" s="57" t="s">
        <v>160</v>
      </c>
      <c r="AB4167" s="57" t="s">
        <v>160</v>
      </c>
      <c r="AC4167" s="57" t="s">
        <v>160</v>
      </c>
      <c r="AD4167" s="57" t="s">
        <v>160</v>
      </c>
      <c r="AE4167" s="57" t="s">
        <v>160</v>
      </c>
      <c r="AF4167" s="57" t="s">
        <v>160</v>
      </c>
      <c r="AG4167" s="57" t="s">
        <v>160</v>
      </c>
      <c r="AH4167" s="57" t="s">
        <v>160</v>
      </c>
      <c r="AI4167" s="57" t="s">
        <v>179</v>
      </c>
      <c r="AL4167" s="9">
        <v>62518</v>
      </c>
      <c r="AM4167" s="57">
        <v>27.454367474000001</v>
      </c>
      <c r="AN4167" s="57">
        <v>89.126647671000001</v>
      </c>
      <c r="AO4167" s="57">
        <v>4.4810129999999997E-2</v>
      </c>
      <c r="AP4167" s="57">
        <v>27.454367474000001</v>
      </c>
      <c r="AQ4167" s="57">
        <v>66.844985753000003</v>
      </c>
      <c r="AR4167" s="57">
        <v>0</v>
      </c>
      <c r="AS4167" s="57">
        <v>2.0236609999999999E-3</v>
      </c>
      <c r="AT4167" s="57">
        <v>4.9271439999999996E-3</v>
      </c>
      <c r="AU4167" s="57">
        <v>0</v>
      </c>
      <c r="AV4167" s="57">
        <v>62.119999841999999</v>
      </c>
      <c r="AW4167" s="57">
        <v>4.1850000730000003</v>
      </c>
      <c r="AX4167" s="57">
        <v>0</v>
      </c>
      <c r="AY4167" s="57">
        <v>0.12570984800000001</v>
      </c>
      <c r="AZ4167" s="57">
        <v>2.0620097E-2</v>
      </c>
      <c r="BA4167" s="57">
        <v>0</v>
      </c>
      <c r="BB4167" s="57">
        <v>0.14632994499999999</v>
      </c>
      <c r="BC4167" s="57">
        <v>0</v>
      </c>
      <c r="BD4167" s="57">
        <v>0</v>
      </c>
      <c r="BE4167" s="57">
        <v>0</v>
      </c>
      <c r="BF4167" s="57">
        <v>7.349001E-3</v>
      </c>
      <c r="BG4167" s="57">
        <v>3.6582490000000001E-3</v>
      </c>
      <c r="BH4167" s="57">
        <v>1.100725E-2</v>
      </c>
      <c r="BI4167" s="57">
        <v>0</v>
      </c>
      <c r="BJ4167" s="57">
        <v>0</v>
      </c>
      <c r="BK4167" s="57">
        <v>0</v>
      </c>
      <c r="BL4167" s="57">
        <v>0</v>
      </c>
      <c r="BM4167" s="57">
        <v>0</v>
      </c>
      <c r="BN4167" s="57">
        <v>0</v>
      </c>
      <c r="BO4167" s="57">
        <v>0</v>
      </c>
      <c r="BP4167" s="57">
        <v>0.13532269499999999</v>
      </c>
      <c r="BQ4167" s="57">
        <v>1.5166999999999999E-3</v>
      </c>
      <c r="BR4167" s="57">
        <v>1.86732E-4</v>
      </c>
      <c r="BS4167" s="57">
        <v>0.13532269499999999</v>
      </c>
      <c r="BT4167" s="57">
        <v>1.5166999999999999E-3</v>
      </c>
      <c r="BU4167" s="57">
        <v>1.86732E-4</v>
      </c>
    </row>
    <row r="4168" spans="1:73" x14ac:dyDescent="0.25">
      <c r="A4168" s="57">
        <v>5</v>
      </c>
      <c r="B4168" s="57">
        <v>42285342160000</v>
      </c>
      <c r="C4168" s="57" t="s">
        <v>176</v>
      </c>
      <c r="D4168" s="57" t="s">
        <v>177</v>
      </c>
      <c r="E4168" s="57" t="s">
        <v>178</v>
      </c>
      <c r="F4168" s="57">
        <v>0</v>
      </c>
      <c r="G4168" s="57" t="s">
        <v>49</v>
      </c>
      <c r="H4168" s="57" t="s">
        <v>150</v>
      </c>
      <c r="I4168" s="57" t="s">
        <v>151</v>
      </c>
      <c r="J4168" s="57" t="s">
        <v>152</v>
      </c>
      <c r="K4168" s="57" t="s">
        <v>51</v>
      </c>
      <c r="L4168" s="57" t="s">
        <v>153</v>
      </c>
      <c r="M4168" s="57" t="s">
        <v>154</v>
      </c>
      <c r="N4168" s="57" t="s">
        <v>155</v>
      </c>
      <c r="P4168" s="57" t="s">
        <v>156</v>
      </c>
      <c r="Q4168" s="57" t="s">
        <v>157</v>
      </c>
      <c r="R4168" s="57" t="s">
        <v>158</v>
      </c>
      <c r="S4168" s="57" t="s">
        <v>159</v>
      </c>
      <c r="U4168" s="57" t="s">
        <v>160</v>
      </c>
      <c r="V4168" s="57" t="s">
        <v>160</v>
      </c>
      <c r="W4168" s="57" t="s">
        <v>160</v>
      </c>
      <c r="X4168" s="57" t="s">
        <v>160</v>
      </c>
      <c r="Y4168" s="57" t="s">
        <v>160</v>
      </c>
      <c r="Z4168" s="57" t="s">
        <v>160</v>
      </c>
      <c r="AA4168" s="57" t="s">
        <v>160</v>
      </c>
      <c r="AB4168" s="57" t="s">
        <v>160</v>
      </c>
      <c r="AC4168" s="57" t="s">
        <v>160</v>
      </c>
      <c r="AD4168" s="57" t="s">
        <v>160</v>
      </c>
      <c r="AE4168" s="57" t="s">
        <v>160</v>
      </c>
      <c r="AF4168" s="57" t="s">
        <v>160</v>
      </c>
      <c r="AG4168" s="57" t="s">
        <v>160</v>
      </c>
      <c r="AH4168" s="57" t="s">
        <v>160</v>
      </c>
      <c r="AI4168" s="57" t="s">
        <v>179</v>
      </c>
      <c r="AL4168" s="9">
        <v>62549</v>
      </c>
      <c r="AM4168" s="57">
        <v>26.384390628999999</v>
      </c>
      <c r="AN4168" s="57">
        <v>85.653122033000002</v>
      </c>
      <c r="AO4168" s="57">
        <v>4.3063748999999998E-2</v>
      </c>
      <c r="AP4168" s="57">
        <v>26.384390628999999</v>
      </c>
      <c r="AQ4168" s="57">
        <v>64.239841525000003</v>
      </c>
      <c r="AR4168" s="57">
        <v>0</v>
      </c>
      <c r="AS4168" s="57">
        <v>1.944793E-3</v>
      </c>
      <c r="AT4168" s="57">
        <v>4.7351190000000003E-3</v>
      </c>
      <c r="AU4168" s="57">
        <v>0</v>
      </c>
      <c r="AV4168" s="57">
        <v>62.119999917999998</v>
      </c>
      <c r="AW4168" s="57">
        <v>4.1849999970000002</v>
      </c>
      <c r="AX4168" s="57">
        <v>0</v>
      </c>
      <c r="AY4168" s="57">
        <v>0.12081056799999999</v>
      </c>
      <c r="AZ4168" s="57">
        <v>1.9816472000000002E-2</v>
      </c>
      <c r="BA4168" s="57">
        <v>0</v>
      </c>
      <c r="BB4168" s="57">
        <v>0.14062704000000001</v>
      </c>
      <c r="BC4168" s="57">
        <v>0</v>
      </c>
      <c r="BD4168" s="57">
        <v>0</v>
      </c>
      <c r="BE4168" s="57">
        <v>0</v>
      </c>
      <c r="BF4168" s="57">
        <v>7.0625890000000002E-3</v>
      </c>
      <c r="BG4168" s="57">
        <v>3.5156760000000001E-3</v>
      </c>
      <c r="BH4168" s="57">
        <v>1.0578265E-2</v>
      </c>
      <c r="BI4168" s="57">
        <v>0</v>
      </c>
      <c r="BJ4168" s="57">
        <v>0</v>
      </c>
      <c r="BK4168" s="57">
        <v>0</v>
      </c>
      <c r="BL4168" s="57">
        <v>0</v>
      </c>
      <c r="BM4168" s="57">
        <v>0</v>
      </c>
      <c r="BN4168" s="57">
        <v>0</v>
      </c>
      <c r="BO4168" s="57">
        <v>0</v>
      </c>
      <c r="BP4168" s="57">
        <v>0.13004877500000001</v>
      </c>
      <c r="BQ4168" s="57">
        <v>1.4462240000000001E-3</v>
      </c>
      <c r="BR4168" s="57">
        <v>1.7740599999999999E-4</v>
      </c>
      <c r="BS4168" s="57">
        <v>0.13004877500000001</v>
      </c>
      <c r="BT4168" s="57">
        <v>1.4462240000000001E-3</v>
      </c>
      <c r="BU4168" s="57">
        <v>1.7740599999999999E-4</v>
      </c>
    </row>
    <row r="4169" spans="1:73" x14ac:dyDescent="0.25">
      <c r="A4169" s="57">
        <v>5</v>
      </c>
      <c r="B4169" s="57">
        <v>42285342160000</v>
      </c>
      <c r="C4169" s="57" t="s">
        <v>176</v>
      </c>
      <c r="D4169" s="57" t="s">
        <v>177</v>
      </c>
      <c r="E4169" s="57" t="s">
        <v>178</v>
      </c>
      <c r="F4169" s="57">
        <v>0</v>
      </c>
      <c r="G4169" s="57" t="s">
        <v>49</v>
      </c>
      <c r="H4169" s="57" t="s">
        <v>150</v>
      </c>
      <c r="I4169" s="57" t="s">
        <v>151</v>
      </c>
      <c r="J4169" s="57" t="s">
        <v>152</v>
      </c>
      <c r="K4169" s="57" t="s">
        <v>51</v>
      </c>
      <c r="L4169" s="57" t="s">
        <v>153</v>
      </c>
      <c r="M4169" s="57" t="s">
        <v>154</v>
      </c>
      <c r="N4169" s="57" t="s">
        <v>155</v>
      </c>
      <c r="P4169" s="57" t="s">
        <v>156</v>
      </c>
      <c r="Q4169" s="57" t="s">
        <v>157</v>
      </c>
      <c r="R4169" s="57" t="s">
        <v>158</v>
      </c>
      <c r="S4169" s="57" t="s">
        <v>159</v>
      </c>
      <c r="U4169" s="57" t="s">
        <v>160</v>
      </c>
      <c r="V4169" s="57" t="s">
        <v>160</v>
      </c>
      <c r="W4169" s="57" t="s">
        <v>160</v>
      </c>
      <c r="X4169" s="57" t="s">
        <v>160</v>
      </c>
      <c r="Y4169" s="57" t="s">
        <v>160</v>
      </c>
      <c r="Z4169" s="57" t="s">
        <v>160</v>
      </c>
      <c r="AA4169" s="57" t="s">
        <v>160</v>
      </c>
      <c r="AB4169" s="57" t="s">
        <v>160</v>
      </c>
      <c r="AC4169" s="57" t="s">
        <v>160</v>
      </c>
      <c r="AD4169" s="57" t="s">
        <v>160</v>
      </c>
      <c r="AE4169" s="57" t="s">
        <v>160</v>
      </c>
      <c r="AF4169" s="57" t="s">
        <v>160</v>
      </c>
      <c r="AG4169" s="57" t="s">
        <v>160</v>
      </c>
      <c r="AH4169" s="57" t="s">
        <v>160</v>
      </c>
      <c r="AI4169" s="57" t="s">
        <v>179</v>
      </c>
      <c r="AL4169" s="9">
        <v>62579</v>
      </c>
      <c r="AM4169" s="57">
        <v>27.074702130999999</v>
      </c>
      <c r="AN4169" s="57">
        <v>87.894118847000001</v>
      </c>
      <c r="AO4169" s="57">
        <v>4.4190452999999998E-2</v>
      </c>
      <c r="AP4169" s="57">
        <v>27.074702130999999</v>
      </c>
      <c r="AQ4169" s="57">
        <v>65.920589135</v>
      </c>
      <c r="AR4169" s="57">
        <v>0</v>
      </c>
      <c r="AS4169" s="57">
        <v>1.995676E-3</v>
      </c>
      <c r="AT4169" s="57">
        <v>4.8590070000000003E-3</v>
      </c>
      <c r="AU4169" s="57">
        <v>0</v>
      </c>
      <c r="AV4169" s="57">
        <v>62.11999994</v>
      </c>
      <c r="AW4169" s="57">
        <v>4.1849999389999999</v>
      </c>
      <c r="AX4169" s="57">
        <v>0</v>
      </c>
      <c r="AY4169" s="57">
        <v>0.123971411</v>
      </c>
      <c r="AZ4169" s="57">
        <v>2.0334943000000001E-2</v>
      </c>
      <c r="BA4169" s="57">
        <v>0</v>
      </c>
      <c r="BB4169" s="57">
        <v>0.144306354</v>
      </c>
      <c r="BC4169" s="57">
        <v>0</v>
      </c>
      <c r="BD4169" s="57">
        <v>0</v>
      </c>
      <c r="BE4169" s="57">
        <v>0</v>
      </c>
      <c r="BF4169" s="57">
        <v>7.2473720000000002E-3</v>
      </c>
      <c r="BG4169" s="57">
        <v>3.607659E-3</v>
      </c>
      <c r="BH4169" s="57">
        <v>1.0855030999999999E-2</v>
      </c>
      <c r="BI4169" s="57">
        <v>0</v>
      </c>
      <c r="BJ4169" s="57">
        <v>0</v>
      </c>
      <c r="BK4169" s="57">
        <v>0</v>
      </c>
      <c r="BL4169" s="57">
        <v>0</v>
      </c>
      <c r="BM4169" s="57">
        <v>0</v>
      </c>
      <c r="BN4169" s="57">
        <v>0</v>
      </c>
      <c r="BO4169" s="57">
        <v>0</v>
      </c>
      <c r="BP4169" s="57">
        <v>0.13345132300000001</v>
      </c>
      <c r="BQ4169" s="57">
        <v>1.4721059999999999E-3</v>
      </c>
      <c r="BR4169" s="57">
        <v>1.79901E-4</v>
      </c>
      <c r="BS4169" s="57">
        <v>0.13345132300000001</v>
      </c>
      <c r="BT4169" s="57">
        <v>1.4721059999999999E-3</v>
      </c>
      <c r="BU4169" s="57">
        <v>1.79901E-4</v>
      </c>
    </row>
    <row r="4170" spans="1:73" x14ac:dyDescent="0.25">
      <c r="A4170" s="57">
        <v>5</v>
      </c>
      <c r="B4170" s="57">
        <v>42285342160000</v>
      </c>
      <c r="C4170" s="57" t="s">
        <v>176</v>
      </c>
      <c r="D4170" s="57" t="s">
        <v>177</v>
      </c>
      <c r="E4170" s="57" t="s">
        <v>178</v>
      </c>
      <c r="F4170" s="57">
        <v>0</v>
      </c>
      <c r="G4170" s="57" t="s">
        <v>49</v>
      </c>
      <c r="H4170" s="57" t="s">
        <v>150</v>
      </c>
      <c r="I4170" s="57" t="s">
        <v>151</v>
      </c>
      <c r="J4170" s="57" t="s">
        <v>152</v>
      </c>
      <c r="K4170" s="57" t="s">
        <v>51</v>
      </c>
      <c r="L4170" s="57" t="s">
        <v>153</v>
      </c>
      <c r="M4170" s="57" t="s">
        <v>154</v>
      </c>
      <c r="N4170" s="57" t="s">
        <v>155</v>
      </c>
      <c r="P4170" s="57" t="s">
        <v>156</v>
      </c>
      <c r="Q4170" s="57" t="s">
        <v>157</v>
      </c>
      <c r="R4170" s="57" t="s">
        <v>158</v>
      </c>
      <c r="S4170" s="57" t="s">
        <v>159</v>
      </c>
      <c r="U4170" s="57" t="s">
        <v>160</v>
      </c>
      <c r="V4170" s="57" t="s">
        <v>160</v>
      </c>
      <c r="W4170" s="57" t="s">
        <v>160</v>
      </c>
      <c r="X4170" s="57" t="s">
        <v>160</v>
      </c>
      <c r="Y4170" s="57" t="s">
        <v>160</v>
      </c>
      <c r="Z4170" s="57" t="s">
        <v>160</v>
      </c>
      <c r="AA4170" s="57" t="s">
        <v>160</v>
      </c>
      <c r="AB4170" s="57" t="s">
        <v>160</v>
      </c>
      <c r="AC4170" s="57" t="s">
        <v>160</v>
      </c>
      <c r="AD4170" s="57" t="s">
        <v>160</v>
      </c>
      <c r="AE4170" s="57" t="s">
        <v>160</v>
      </c>
      <c r="AF4170" s="57" t="s">
        <v>160</v>
      </c>
      <c r="AG4170" s="57" t="s">
        <v>160</v>
      </c>
      <c r="AH4170" s="57" t="s">
        <v>160</v>
      </c>
      <c r="AI4170" s="57" t="s">
        <v>179</v>
      </c>
      <c r="AL4170" s="9">
        <v>62610</v>
      </c>
      <c r="AM4170" s="57">
        <v>26.019521953000002</v>
      </c>
      <c r="AN4170" s="57">
        <v>84.468628455000001</v>
      </c>
      <c r="AO4170" s="57">
        <v>4.2468222E-2</v>
      </c>
      <c r="AP4170" s="57">
        <v>26.019521953000002</v>
      </c>
      <c r="AQ4170" s="57">
        <v>63.351471341</v>
      </c>
      <c r="AR4170" s="57">
        <v>0</v>
      </c>
      <c r="AS4170" s="57">
        <v>1.917899E-3</v>
      </c>
      <c r="AT4170" s="57">
        <v>4.6696369999999999E-3</v>
      </c>
      <c r="AU4170" s="57">
        <v>0</v>
      </c>
      <c r="AV4170" s="57">
        <v>62.120000062999999</v>
      </c>
      <c r="AW4170" s="57">
        <v>4.1850000329999997</v>
      </c>
      <c r="AX4170" s="57">
        <v>0</v>
      </c>
      <c r="AY4170" s="57">
        <v>0.119139884</v>
      </c>
      <c r="AZ4170" s="57">
        <v>1.9542430999999999E-2</v>
      </c>
      <c r="BA4170" s="57">
        <v>0</v>
      </c>
      <c r="BB4170" s="57">
        <v>0.138682314</v>
      </c>
      <c r="BC4170" s="57">
        <v>0</v>
      </c>
      <c r="BD4170" s="57">
        <v>0</v>
      </c>
      <c r="BE4170" s="57">
        <v>0</v>
      </c>
      <c r="BF4170" s="57">
        <v>6.9649209999999998E-3</v>
      </c>
      <c r="BG4170" s="57">
        <v>3.4670579999999999E-3</v>
      </c>
      <c r="BH4170" s="57">
        <v>1.0431978999999999E-2</v>
      </c>
      <c r="BI4170" s="57">
        <v>0</v>
      </c>
      <c r="BJ4170" s="57">
        <v>0</v>
      </c>
      <c r="BK4170" s="57">
        <v>0</v>
      </c>
      <c r="BL4170" s="57">
        <v>0</v>
      </c>
      <c r="BM4170" s="57">
        <v>0</v>
      </c>
      <c r="BN4170" s="57">
        <v>0</v>
      </c>
      <c r="BO4170" s="57">
        <v>0</v>
      </c>
      <c r="BP4170" s="57">
        <v>0.12825033599999999</v>
      </c>
      <c r="BQ4170" s="57">
        <v>1.4037019999999999E-3</v>
      </c>
      <c r="BR4170" s="57">
        <v>1.7091599999999999E-4</v>
      </c>
      <c r="BS4170" s="57">
        <v>0.12825033599999999</v>
      </c>
      <c r="BT4170" s="57">
        <v>1.4037019999999999E-3</v>
      </c>
      <c r="BU4170" s="57">
        <v>1.7091599999999999E-4</v>
      </c>
    </row>
    <row r="4171" spans="1:73" x14ac:dyDescent="0.25">
      <c r="A4171" s="57">
        <v>5</v>
      </c>
      <c r="B4171" s="57">
        <v>42285342160000</v>
      </c>
      <c r="C4171" s="57" t="s">
        <v>176</v>
      </c>
      <c r="D4171" s="57" t="s">
        <v>177</v>
      </c>
      <c r="E4171" s="57" t="s">
        <v>178</v>
      </c>
      <c r="F4171" s="57">
        <v>0</v>
      </c>
      <c r="G4171" s="57" t="s">
        <v>49</v>
      </c>
      <c r="H4171" s="57" t="s">
        <v>150</v>
      </c>
      <c r="I4171" s="57" t="s">
        <v>151</v>
      </c>
      <c r="J4171" s="57" t="s">
        <v>152</v>
      </c>
      <c r="K4171" s="57" t="s">
        <v>51</v>
      </c>
      <c r="L4171" s="57" t="s">
        <v>153</v>
      </c>
      <c r="M4171" s="57" t="s">
        <v>154</v>
      </c>
      <c r="N4171" s="57" t="s">
        <v>155</v>
      </c>
      <c r="P4171" s="57" t="s">
        <v>156</v>
      </c>
      <c r="Q4171" s="57" t="s">
        <v>157</v>
      </c>
      <c r="R4171" s="57" t="s">
        <v>158</v>
      </c>
      <c r="S4171" s="57" t="s">
        <v>159</v>
      </c>
      <c r="U4171" s="57" t="s">
        <v>160</v>
      </c>
      <c r="V4171" s="57" t="s">
        <v>160</v>
      </c>
      <c r="W4171" s="57" t="s">
        <v>160</v>
      </c>
      <c r="X4171" s="57" t="s">
        <v>160</v>
      </c>
      <c r="Y4171" s="57" t="s">
        <v>160</v>
      </c>
      <c r="Z4171" s="57" t="s">
        <v>160</v>
      </c>
      <c r="AA4171" s="57" t="s">
        <v>160</v>
      </c>
      <c r="AB4171" s="57" t="s">
        <v>160</v>
      </c>
      <c r="AC4171" s="57" t="s">
        <v>160</v>
      </c>
      <c r="AD4171" s="57" t="s">
        <v>160</v>
      </c>
      <c r="AE4171" s="57" t="s">
        <v>160</v>
      </c>
      <c r="AF4171" s="57" t="s">
        <v>160</v>
      </c>
      <c r="AG4171" s="57" t="s">
        <v>160</v>
      </c>
      <c r="AH4171" s="57" t="s">
        <v>160</v>
      </c>
      <c r="AI4171" s="57" t="s">
        <v>179</v>
      </c>
      <c r="AL4171" s="9">
        <v>62640</v>
      </c>
      <c r="AM4171" s="57">
        <v>26.700287164999999</v>
      </c>
      <c r="AN4171" s="57">
        <v>86.678634614000003</v>
      </c>
      <c r="AO4171" s="57">
        <v>4.3579344999999999E-2</v>
      </c>
      <c r="AP4171" s="57">
        <v>26.700287164999999</v>
      </c>
      <c r="AQ4171" s="57">
        <v>65.008975961000004</v>
      </c>
      <c r="AR4171" s="57">
        <v>0</v>
      </c>
      <c r="AS4171" s="57">
        <v>1.9680779999999998E-3</v>
      </c>
      <c r="AT4171" s="57">
        <v>4.7918120000000003E-3</v>
      </c>
      <c r="AU4171" s="57">
        <v>0</v>
      </c>
      <c r="AV4171" s="57">
        <v>62.119999817</v>
      </c>
      <c r="AW4171" s="57">
        <v>4.1849999540000002</v>
      </c>
      <c r="AX4171" s="57">
        <v>0</v>
      </c>
      <c r="AY4171" s="57">
        <v>0.122257016</v>
      </c>
      <c r="AZ4171" s="57">
        <v>2.0053732000000001E-2</v>
      </c>
      <c r="BA4171" s="57">
        <v>0</v>
      </c>
      <c r="BB4171" s="57">
        <v>0.14231074699999999</v>
      </c>
      <c r="BC4171" s="57">
        <v>0</v>
      </c>
      <c r="BD4171" s="57">
        <v>0</v>
      </c>
      <c r="BE4171" s="57">
        <v>0</v>
      </c>
      <c r="BF4171" s="57">
        <v>7.1471479999999999E-3</v>
      </c>
      <c r="BG4171" s="57">
        <v>3.5577690000000001E-3</v>
      </c>
      <c r="BH4171" s="57">
        <v>1.0704917E-2</v>
      </c>
      <c r="BI4171" s="57">
        <v>0</v>
      </c>
      <c r="BJ4171" s="57">
        <v>0</v>
      </c>
      <c r="BK4171" s="57">
        <v>0</v>
      </c>
      <c r="BL4171" s="57">
        <v>0</v>
      </c>
      <c r="BM4171" s="57">
        <v>0</v>
      </c>
      <c r="BN4171" s="57">
        <v>0</v>
      </c>
      <c r="BO4171" s="57">
        <v>0</v>
      </c>
      <c r="BP4171" s="57">
        <v>0.13160583000000001</v>
      </c>
      <c r="BQ4171" s="57">
        <v>1.4288230000000001E-3</v>
      </c>
      <c r="BR4171" s="57">
        <v>1.7332E-4</v>
      </c>
      <c r="BS4171" s="57">
        <v>0.13160583000000001</v>
      </c>
      <c r="BT4171" s="57">
        <v>1.4288230000000001E-3</v>
      </c>
      <c r="BU4171" s="57">
        <v>1.7332E-4</v>
      </c>
    </row>
    <row r="4172" spans="1:73" x14ac:dyDescent="0.25">
      <c r="A4172" s="57">
        <v>5</v>
      </c>
      <c r="B4172" s="57">
        <v>42285342160000</v>
      </c>
      <c r="C4172" s="57" t="s">
        <v>176</v>
      </c>
      <c r="D4172" s="57" t="s">
        <v>177</v>
      </c>
      <c r="E4172" s="57" t="s">
        <v>178</v>
      </c>
      <c r="F4172" s="57">
        <v>0</v>
      </c>
      <c r="G4172" s="57" t="s">
        <v>49</v>
      </c>
      <c r="H4172" s="57" t="s">
        <v>150</v>
      </c>
      <c r="I4172" s="57" t="s">
        <v>151</v>
      </c>
      <c r="J4172" s="57" t="s">
        <v>152</v>
      </c>
      <c r="K4172" s="57" t="s">
        <v>51</v>
      </c>
      <c r="L4172" s="57" t="s">
        <v>153</v>
      </c>
      <c r="M4172" s="57" t="s">
        <v>154</v>
      </c>
      <c r="N4172" s="57" t="s">
        <v>155</v>
      </c>
      <c r="P4172" s="57" t="s">
        <v>156</v>
      </c>
      <c r="Q4172" s="57" t="s">
        <v>157</v>
      </c>
      <c r="R4172" s="57" t="s">
        <v>158</v>
      </c>
      <c r="S4172" s="57" t="s">
        <v>159</v>
      </c>
      <c r="U4172" s="57" t="s">
        <v>160</v>
      </c>
      <c r="V4172" s="57" t="s">
        <v>160</v>
      </c>
      <c r="W4172" s="57" t="s">
        <v>160</v>
      </c>
      <c r="X4172" s="57" t="s">
        <v>160</v>
      </c>
      <c r="Y4172" s="57" t="s">
        <v>160</v>
      </c>
      <c r="Z4172" s="57" t="s">
        <v>160</v>
      </c>
      <c r="AA4172" s="57" t="s">
        <v>160</v>
      </c>
      <c r="AB4172" s="57" t="s">
        <v>160</v>
      </c>
      <c r="AC4172" s="57" t="s">
        <v>160</v>
      </c>
      <c r="AD4172" s="57" t="s">
        <v>160</v>
      </c>
      <c r="AE4172" s="57" t="s">
        <v>160</v>
      </c>
      <c r="AF4172" s="57" t="s">
        <v>160</v>
      </c>
      <c r="AG4172" s="57" t="s">
        <v>160</v>
      </c>
      <c r="AH4172" s="57" t="s">
        <v>160</v>
      </c>
      <c r="AI4172" s="57" t="s">
        <v>179</v>
      </c>
      <c r="AL4172" s="9">
        <v>62671</v>
      </c>
      <c r="AM4172" s="57">
        <v>26.511999506999999</v>
      </c>
      <c r="AN4172" s="57">
        <v>86.067385865000006</v>
      </c>
      <c r="AO4172" s="57">
        <v>4.3272027999999997E-2</v>
      </c>
      <c r="AP4172" s="57">
        <v>26.511999506999999</v>
      </c>
      <c r="AQ4172" s="57">
        <v>64.550539397999998</v>
      </c>
      <c r="AR4172" s="57">
        <v>0</v>
      </c>
      <c r="AS4172" s="57">
        <v>1.9541990000000002E-3</v>
      </c>
      <c r="AT4172" s="57">
        <v>4.75802E-3</v>
      </c>
      <c r="AU4172" s="57">
        <v>0</v>
      </c>
      <c r="AV4172" s="57">
        <v>62.120000060999999</v>
      </c>
      <c r="AW4172" s="57">
        <v>4.1850000630000004</v>
      </c>
      <c r="AX4172" s="57">
        <v>0</v>
      </c>
      <c r="AY4172" s="57">
        <v>0.121394872</v>
      </c>
      <c r="AZ4172" s="57">
        <v>1.9912315E-2</v>
      </c>
      <c r="BA4172" s="57">
        <v>0</v>
      </c>
      <c r="BB4172" s="57">
        <v>0.141307187</v>
      </c>
      <c r="BC4172" s="57">
        <v>0</v>
      </c>
      <c r="BD4172" s="57">
        <v>0</v>
      </c>
      <c r="BE4172" s="57">
        <v>0</v>
      </c>
      <c r="BF4172" s="57">
        <v>7.0967469999999996E-3</v>
      </c>
      <c r="BG4172" s="57">
        <v>3.5326799999999998E-3</v>
      </c>
      <c r="BH4172" s="57">
        <v>1.0629427E-2</v>
      </c>
      <c r="BI4172" s="57">
        <v>0</v>
      </c>
      <c r="BJ4172" s="57">
        <v>0</v>
      </c>
      <c r="BK4172" s="57">
        <v>0</v>
      </c>
      <c r="BL4172" s="57">
        <v>0</v>
      </c>
      <c r="BM4172" s="57">
        <v>0</v>
      </c>
      <c r="BN4172" s="57">
        <v>0</v>
      </c>
      <c r="BO4172" s="57">
        <v>0</v>
      </c>
      <c r="BP4172" s="57">
        <v>0.13067776</v>
      </c>
      <c r="BQ4172" s="57">
        <v>1.407316E-3</v>
      </c>
      <c r="BR4172" s="57">
        <v>1.70068E-4</v>
      </c>
      <c r="BS4172" s="57">
        <v>0.13067776</v>
      </c>
      <c r="BT4172" s="57">
        <v>1.407316E-3</v>
      </c>
      <c r="BU4172" s="57">
        <v>1.70068E-4</v>
      </c>
    </row>
    <row r="4173" spans="1:73" x14ac:dyDescent="0.25">
      <c r="A4173" s="57">
        <v>5</v>
      </c>
      <c r="B4173" s="57">
        <v>42285342160000</v>
      </c>
      <c r="C4173" s="57" t="s">
        <v>176</v>
      </c>
      <c r="D4173" s="57" t="s">
        <v>177</v>
      </c>
      <c r="E4173" s="57" t="s">
        <v>178</v>
      </c>
      <c r="F4173" s="57">
        <v>0</v>
      </c>
      <c r="G4173" s="57" t="s">
        <v>49</v>
      </c>
      <c r="H4173" s="57" t="s">
        <v>150</v>
      </c>
      <c r="I4173" s="57" t="s">
        <v>151</v>
      </c>
      <c r="J4173" s="57" t="s">
        <v>152</v>
      </c>
      <c r="K4173" s="57" t="s">
        <v>51</v>
      </c>
      <c r="L4173" s="57" t="s">
        <v>153</v>
      </c>
      <c r="M4173" s="57" t="s">
        <v>154</v>
      </c>
      <c r="N4173" s="57" t="s">
        <v>155</v>
      </c>
      <c r="P4173" s="57" t="s">
        <v>156</v>
      </c>
      <c r="Q4173" s="57" t="s">
        <v>157</v>
      </c>
      <c r="R4173" s="57" t="s">
        <v>158</v>
      </c>
      <c r="S4173" s="57" t="s">
        <v>159</v>
      </c>
      <c r="U4173" s="57" t="s">
        <v>160</v>
      </c>
      <c r="V4173" s="57" t="s">
        <v>160</v>
      </c>
      <c r="W4173" s="57" t="s">
        <v>160</v>
      </c>
      <c r="X4173" s="57" t="s">
        <v>160</v>
      </c>
      <c r="Y4173" s="57" t="s">
        <v>160</v>
      </c>
      <c r="Z4173" s="57" t="s">
        <v>160</v>
      </c>
      <c r="AA4173" s="57" t="s">
        <v>160</v>
      </c>
      <c r="AB4173" s="57" t="s">
        <v>160</v>
      </c>
      <c r="AC4173" s="57" t="s">
        <v>160</v>
      </c>
      <c r="AD4173" s="57" t="s">
        <v>160</v>
      </c>
      <c r="AE4173" s="57" t="s">
        <v>160</v>
      </c>
      <c r="AF4173" s="57" t="s">
        <v>160</v>
      </c>
      <c r="AG4173" s="57" t="s">
        <v>160</v>
      </c>
      <c r="AH4173" s="57" t="s">
        <v>160</v>
      </c>
      <c r="AI4173" s="57" t="s">
        <v>179</v>
      </c>
      <c r="AL4173" s="9">
        <v>62702</v>
      </c>
      <c r="AM4173" s="57">
        <v>25.478749491999999</v>
      </c>
      <c r="AN4173" s="57">
        <v>82.713088589999998</v>
      </c>
      <c r="AO4173" s="57">
        <v>4.1585590999999998E-2</v>
      </c>
      <c r="AP4173" s="57">
        <v>25.478749491999999</v>
      </c>
      <c r="AQ4173" s="57">
        <v>62.034816442</v>
      </c>
      <c r="AR4173" s="57">
        <v>0</v>
      </c>
      <c r="AS4173" s="57">
        <v>1.878039E-3</v>
      </c>
      <c r="AT4173" s="57">
        <v>4.572586E-3</v>
      </c>
      <c r="AU4173" s="57">
        <v>0</v>
      </c>
      <c r="AV4173" s="57">
        <v>62.120000169999997</v>
      </c>
      <c r="AW4173" s="57">
        <v>4.1849999100000002</v>
      </c>
      <c r="AX4173" s="57">
        <v>0</v>
      </c>
      <c r="AY4173" s="57">
        <v>0.11666375900000001</v>
      </c>
      <c r="AZ4173" s="57">
        <v>1.9136274000000002E-2</v>
      </c>
      <c r="BA4173" s="57">
        <v>0</v>
      </c>
      <c r="BB4173" s="57">
        <v>0.13580003299999999</v>
      </c>
      <c r="BC4173" s="57">
        <v>0</v>
      </c>
      <c r="BD4173" s="57">
        <v>0</v>
      </c>
      <c r="BE4173" s="57">
        <v>0</v>
      </c>
      <c r="BF4173" s="57">
        <v>6.8201659999999999E-3</v>
      </c>
      <c r="BG4173" s="57">
        <v>3.3950009999999999E-3</v>
      </c>
      <c r="BH4173" s="57">
        <v>1.0215167000000001E-2</v>
      </c>
      <c r="BI4173" s="57">
        <v>0</v>
      </c>
      <c r="BJ4173" s="57">
        <v>0</v>
      </c>
      <c r="BK4173" s="57">
        <v>0</v>
      </c>
      <c r="BL4173" s="57">
        <v>0</v>
      </c>
      <c r="BM4173" s="57">
        <v>0</v>
      </c>
      <c r="BN4173" s="57">
        <v>0</v>
      </c>
      <c r="BO4173" s="57">
        <v>0</v>
      </c>
      <c r="BP4173" s="57">
        <v>0.12558486599999999</v>
      </c>
      <c r="BQ4173" s="57">
        <v>1.3419230000000001E-3</v>
      </c>
      <c r="BR4173" s="57">
        <v>1.6157500000000001E-4</v>
      </c>
      <c r="BS4173" s="57">
        <v>0.12558486599999999</v>
      </c>
      <c r="BT4173" s="57">
        <v>1.3419230000000001E-3</v>
      </c>
      <c r="BU4173" s="57">
        <v>1.6157500000000001E-4</v>
      </c>
    </row>
    <row r="4174" spans="1:73" x14ac:dyDescent="0.25">
      <c r="A4174" s="57">
        <v>5</v>
      </c>
      <c r="B4174" s="57">
        <v>42285342160000</v>
      </c>
      <c r="C4174" s="57" t="s">
        <v>176</v>
      </c>
      <c r="D4174" s="57" t="s">
        <v>177</v>
      </c>
      <c r="E4174" s="57" t="s">
        <v>178</v>
      </c>
      <c r="F4174" s="57">
        <v>0</v>
      </c>
      <c r="G4174" s="57" t="s">
        <v>49</v>
      </c>
      <c r="H4174" s="57" t="s">
        <v>150</v>
      </c>
      <c r="I4174" s="57" t="s">
        <v>151</v>
      </c>
      <c r="J4174" s="57" t="s">
        <v>152</v>
      </c>
      <c r="K4174" s="57" t="s">
        <v>51</v>
      </c>
      <c r="L4174" s="57" t="s">
        <v>153</v>
      </c>
      <c r="M4174" s="57" t="s">
        <v>154</v>
      </c>
      <c r="N4174" s="57" t="s">
        <v>155</v>
      </c>
      <c r="P4174" s="57" t="s">
        <v>156</v>
      </c>
      <c r="Q4174" s="57" t="s">
        <v>157</v>
      </c>
      <c r="R4174" s="57" t="s">
        <v>158</v>
      </c>
      <c r="S4174" s="57" t="s">
        <v>159</v>
      </c>
      <c r="U4174" s="57" t="s">
        <v>160</v>
      </c>
      <c r="V4174" s="57" t="s">
        <v>160</v>
      </c>
      <c r="W4174" s="57" t="s">
        <v>160</v>
      </c>
      <c r="X4174" s="57" t="s">
        <v>160</v>
      </c>
      <c r="Y4174" s="57" t="s">
        <v>160</v>
      </c>
      <c r="Z4174" s="57" t="s">
        <v>160</v>
      </c>
      <c r="AA4174" s="57" t="s">
        <v>160</v>
      </c>
      <c r="AB4174" s="57" t="s">
        <v>160</v>
      </c>
      <c r="AC4174" s="57" t="s">
        <v>160</v>
      </c>
      <c r="AD4174" s="57" t="s">
        <v>160</v>
      </c>
      <c r="AE4174" s="57" t="s">
        <v>160</v>
      </c>
      <c r="AF4174" s="57" t="s">
        <v>160</v>
      </c>
      <c r="AG4174" s="57" t="s">
        <v>160</v>
      </c>
      <c r="AH4174" s="57" t="s">
        <v>160</v>
      </c>
      <c r="AI4174" s="57" t="s">
        <v>179</v>
      </c>
      <c r="AL4174" s="9">
        <v>62732</v>
      </c>
      <c r="AM4174" s="57">
        <v>26.145366131999999</v>
      </c>
      <c r="AN4174" s="57">
        <v>84.877163448000005</v>
      </c>
      <c r="AO4174" s="57">
        <v>4.2673621000000002E-2</v>
      </c>
      <c r="AP4174" s="57">
        <v>26.145366131999999</v>
      </c>
      <c r="AQ4174" s="57">
        <v>63.657872586000003</v>
      </c>
      <c r="AR4174" s="57">
        <v>0</v>
      </c>
      <c r="AS4174" s="57">
        <v>1.9271749999999999E-3</v>
      </c>
      <c r="AT4174" s="57">
        <v>4.6922220000000002E-3</v>
      </c>
      <c r="AU4174" s="57">
        <v>0</v>
      </c>
      <c r="AV4174" s="57">
        <v>62.12</v>
      </c>
      <c r="AW4174" s="57">
        <v>4.1849999850000001</v>
      </c>
      <c r="AX4174" s="57">
        <v>0</v>
      </c>
      <c r="AY4174" s="57">
        <v>0.119716107</v>
      </c>
      <c r="AZ4174" s="57">
        <v>1.9636948000000001E-2</v>
      </c>
      <c r="BA4174" s="57">
        <v>0</v>
      </c>
      <c r="BB4174" s="57">
        <v>0.139353055</v>
      </c>
      <c r="BC4174" s="57">
        <v>0</v>
      </c>
      <c r="BD4174" s="57">
        <v>0</v>
      </c>
      <c r="BE4174" s="57">
        <v>0</v>
      </c>
      <c r="BF4174" s="57">
        <v>6.9986069999999996E-3</v>
      </c>
      <c r="BG4174" s="57">
        <v>3.4838260000000002E-3</v>
      </c>
      <c r="BH4174" s="57">
        <v>1.0482432999999999E-2</v>
      </c>
      <c r="BI4174" s="57">
        <v>0</v>
      </c>
      <c r="BJ4174" s="57">
        <v>0</v>
      </c>
      <c r="BK4174" s="57">
        <v>0</v>
      </c>
      <c r="BL4174" s="57">
        <v>0</v>
      </c>
      <c r="BM4174" s="57">
        <v>0</v>
      </c>
      <c r="BN4174" s="57">
        <v>0</v>
      </c>
      <c r="BO4174" s="57">
        <v>0</v>
      </c>
      <c r="BP4174" s="57">
        <v>0.12887062199999999</v>
      </c>
      <c r="BQ4174" s="57">
        <v>1.3659379999999999E-3</v>
      </c>
      <c r="BR4174" s="57">
        <v>1.6384700000000001E-4</v>
      </c>
      <c r="BS4174" s="57">
        <v>0.12887062199999999</v>
      </c>
      <c r="BT4174" s="57">
        <v>1.3659379999999999E-3</v>
      </c>
      <c r="BU4174" s="57">
        <v>1.6384700000000001E-4</v>
      </c>
    </row>
    <row r="4175" spans="1:73" x14ac:dyDescent="0.25">
      <c r="A4175" s="57">
        <v>5</v>
      </c>
      <c r="B4175" s="57">
        <v>42285342160000</v>
      </c>
      <c r="C4175" s="57" t="s">
        <v>176</v>
      </c>
      <c r="D4175" s="57" t="s">
        <v>177</v>
      </c>
      <c r="E4175" s="57" t="s">
        <v>178</v>
      </c>
      <c r="F4175" s="57">
        <v>0</v>
      </c>
      <c r="G4175" s="57" t="s">
        <v>49</v>
      </c>
      <c r="H4175" s="57" t="s">
        <v>150</v>
      </c>
      <c r="I4175" s="57" t="s">
        <v>151</v>
      </c>
      <c r="J4175" s="57" t="s">
        <v>152</v>
      </c>
      <c r="K4175" s="57" t="s">
        <v>51</v>
      </c>
      <c r="L4175" s="57" t="s">
        <v>153</v>
      </c>
      <c r="M4175" s="57" t="s">
        <v>154</v>
      </c>
      <c r="N4175" s="57" t="s">
        <v>155</v>
      </c>
      <c r="P4175" s="57" t="s">
        <v>156</v>
      </c>
      <c r="Q4175" s="57" t="s">
        <v>157</v>
      </c>
      <c r="R4175" s="57" t="s">
        <v>158</v>
      </c>
      <c r="S4175" s="57" t="s">
        <v>159</v>
      </c>
      <c r="U4175" s="57" t="s">
        <v>160</v>
      </c>
      <c r="V4175" s="57" t="s">
        <v>160</v>
      </c>
      <c r="W4175" s="57" t="s">
        <v>160</v>
      </c>
      <c r="X4175" s="57" t="s">
        <v>160</v>
      </c>
      <c r="Y4175" s="57" t="s">
        <v>160</v>
      </c>
      <c r="Z4175" s="57" t="s">
        <v>160</v>
      </c>
      <c r="AA4175" s="57" t="s">
        <v>160</v>
      </c>
      <c r="AB4175" s="57" t="s">
        <v>160</v>
      </c>
      <c r="AC4175" s="57" t="s">
        <v>160</v>
      </c>
      <c r="AD4175" s="57" t="s">
        <v>160</v>
      </c>
      <c r="AE4175" s="57" t="s">
        <v>160</v>
      </c>
      <c r="AF4175" s="57" t="s">
        <v>160</v>
      </c>
      <c r="AG4175" s="57" t="s">
        <v>160</v>
      </c>
      <c r="AH4175" s="57" t="s">
        <v>160</v>
      </c>
      <c r="AI4175" s="57" t="s">
        <v>179</v>
      </c>
      <c r="AL4175" s="9">
        <v>62763</v>
      </c>
      <c r="AM4175" s="57">
        <v>25.126404891</v>
      </c>
      <c r="AN4175" s="57">
        <v>81.569252614999996</v>
      </c>
      <c r="AO4175" s="57">
        <v>4.1010505000000003E-2</v>
      </c>
      <c r="AP4175" s="57">
        <v>25.126404891</v>
      </c>
      <c r="AQ4175" s="57">
        <v>61.176939462</v>
      </c>
      <c r="AR4175" s="57">
        <v>0</v>
      </c>
      <c r="AS4175" s="57">
        <v>1.852067E-3</v>
      </c>
      <c r="AT4175" s="57">
        <v>4.5093520000000003E-3</v>
      </c>
      <c r="AU4175" s="57">
        <v>0</v>
      </c>
      <c r="AV4175" s="57">
        <v>62.119999978000003</v>
      </c>
      <c r="AW4175" s="57">
        <v>4.184999973</v>
      </c>
      <c r="AX4175" s="57">
        <v>0</v>
      </c>
      <c r="AY4175" s="57">
        <v>0.115050421</v>
      </c>
      <c r="AZ4175" s="57">
        <v>1.8871638999999999E-2</v>
      </c>
      <c r="BA4175" s="57">
        <v>0</v>
      </c>
      <c r="BB4175" s="57">
        <v>0.13392206000000001</v>
      </c>
      <c r="BC4175" s="57">
        <v>0</v>
      </c>
      <c r="BD4175" s="57">
        <v>0</v>
      </c>
      <c r="BE4175" s="57">
        <v>0</v>
      </c>
      <c r="BF4175" s="57">
        <v>6.7258509999999997E-3</v>
      </c>
      <c r="BG4175" s="57">
        <v>3.3480509999999999E-3</v>
      </c>
      <c r="BH4175" s="57">
        <v>1.0073901999999999E-2</v>
      </c>
      <c r="BI4175" s="57">
        <v>0</v>
      </c>
      <c r="BJ4175" s="57">
        <v>0</v>
      </c>
      <c r="BK4175" s="57">
        <v>0</v>
      </c>
      <c r="BL4175" s="57">
        <v>0</v>
      </c>
      <c r="BM4175" s="57">
        <v>0</v>
      </c>
      <c r="BN4175" s="57">
        <v>0</v>
      </c>
      <c r="BO4175" s="57">
        <v>0</v>
      </c>
      <c r="BP4175" s="57">
        <v>0.123848158</v>
      </c>
      <c r="BQ4175" s="57">
        <v>1.3024670000000001E-3</v>
      </c>
      <c r="BR4175" s="57">
        <v>1.5566399999999999E-4</v>
      </c>
      <c r="BS4175" s="57">
        <v>0.123848158</v>
      </c>
      <c r="BT4175" s="57">
        <v>1.3024670000000001E-3</v>
      </c>
      <c r="BU4175" s="57">
        <v>1.5566399999999999E-4</v>
      </c>
    </row>
    <row r="4176" spans="1:73" x14ac:dyDescent="0.25">
      <c r="A4176" s="57">
        <v>5</v>
      </c>
      <c r="B4176" s="57">
        <v>42285342160000</v>
      </c>
      <c r="C4176" s="57" t="s">
        <v>176</v>
      </c>
      <c r="D4176" s="57" t="s">
        <v>177</v>
      </c>
      <c r="E4176" s="57" t="s">
        <v>178</v>
      </c>
      <c r="F4176" s="57">
        <v>0</v>
      </c>
      <c r="G4176" s="57" t="s">
        <v>49</v>
      </c>
      <c r="H4176" s="57" t="s">
        <v>150</v>
      </c>
      <c r="I4176" s="57" t="s">
        <v>151</v>
      </c>
      <c r="J4176" s="57" t="s">
        <v>152</v>
      </c>
      <c r="K4176" s="57" t="s">
        <v>51</v>
      </c>
      <c r="L4176" s="57" t="s">
        <v>153</v>
      </c>
      <c r="M4176" s="57" t="s">
        <v>154</v>
      </c>
      <c r="N4176" s="57" t="s">
        <v>155</v>
      </c>
      <c r="P4176" s="57" t="s">
        <v>156</v>
      </c>
      <c r="Q4176" s="57" t="s">
        <v>157</v>
      </c>
      <c r="R4176" s="57" t="s">
        <v>158</v>
      </c>
      <c r="S4176" s="57" t="s">
        <v>159</v>
      </c>
      <c r="U4176" s="57" t="s">
        <v>160</v>
      </c>
      <c r="V4176" s="57" t="s">
        <v>160</v>
      </c>
      <c r="W4176" s="57" t="s">
        <v>160</v>
      </c>
      <c r="X4176" s="57" t="s">
        <v>160</v>
      </c>
      <c r="Y4176" s="57" t="s">
        <v>160</v>
      </c>
      <c r="Z4176" s="57" t="s">
        <v>160</v>
      </c>
      <c r="AA4176" s="57" t="s">
        <v>160</v>
      </c>
      <c r="AB4176" s="57" t="s">
        <v>160</v>
      </c>
      <c r="AC4176" s="57" t="s">
        <v>160</v>
      </c>
      <c r="AD4176" s="57" t="s">
        <v>160</v>
      </c>
      <c r="AE4176" s="57" t="s">
        <v>160</v>
      </c>
      <c r="AF4176" s="57" t="s">
        <v>160</v>
      </c>
      <c r="AG4176" s="57" t="s">
        <v>160</v>
      </c>
      <c r="AH4176" s="57" t="s">
        <v>160</v>
      </c>
      <c r="AI4176" s="57" t="s">
        <v>179</v>
      </c>
      <c r="AL4176" s="9">
        <v>62793</v>
      </c>
      <c r="AM4176" s="57">
        <v>25.783802915999999</v>
      </c>
      <c r="AN4176" s="57">
        <v>83.703400569999999</v>
      </c>
      <c r="AO4176" s="57">
        <v>4.2083489000000002E-2</v>
      </c>
      <c r="AP4176" s="57">
        <v>25.783802915999999</v>
      </c>
      <c r="AQ4176" s="57">
        <v>62.777550427000001</v>
      </c>
      <c r="AR4176" s="57">
        <v>0</v>
      </c>
      <c r="AS4176" s="57">
        <v>1.900524E-3</v>
      </c>
      <c r="AT4176" s="57">
        <v>4.627333E-3</v>
      </c>
      <c r="AU4176" s="57">
        <v>0</v>
      </c>
      <c r="AV4176" s="57">
        <v>62.120000062999999</v>
      </c>
      <c r="AW4176" s="57">
        <v>4.1850000850000004</v>
      </c>
      <c r="AX4176" s="57">
        <v>0</v>
      </c>
      <c r="AY4176" s="57">
        <v>0.118060558</v>
      </c>
      <c r="AZ4176" s="57">
        <v>1.936539E-2</v>
      </c>
      <c r="BA4176" s="57">
        <v>0</v>
      </c>
      <c r="BB4176" s="57">
        <v>0.13742594799999999</v>
      </c>
      <c r="BC4176" s="57">
        <v>0</v>
      </c>
      <c r="BD4176" s="57">
        <v>0</v>
      </c>
      <c r="BE4176" s="57">
        <v>0</v>
      </c>
      <c r="BF4176" s="57">
        <v>6.9018229999999996E-3</v>
      </c>
      <c r="BG4176" s="57">
        <v>3.4356489999999998E-3</v>
      </c>
      <c r="BH4176" s="57">
        <v>1.0337472E-2</v>
      </c>
      <c r="BI4176" s="57">
        <v>0</v>
      </c>
      <c r="BJ4176" s="57">
        <v>0</v>
      </c>
      <c r="BK4176" s="57">
        <v>0</v>
      </c>
      <c r="BL4176" s="57">
        <v>0</v>
      </c>
      <c r="BM4176" s="57">
        <v>0</v>
      </c>
      <c r="BN4176" s="57">
        <v>0</v>
      </c>
      <c r="BO4176" s="57">
        <v>0</v>
      </c>
      <c r="BP4176" s="57">
        <v>0.12708847600000001</v>
      </c>
      <c r="BQ4176" s="57">
        <v>1.325777E-3</v>
      </c>
      <c r="BR4176" s="57">
        <v>1.5785300000000001E-4</v>
      </c>
      <c r="BS4176" s="57">
        <v>0.12708847600000001</v>
      </c>
      <c r="BT4176" s="57">
        <v>1.325777E-3</v>
      </c>
      <c r="BU4176" s="57">
        <v>1.5785300000000001E-4</v>
      </c>
    </row>
    <row r="4177" spans="1:73" x14ac:dyDescent="0.25">
      <c r="A4177" s="57">
        <v>5</v>
      </c>
      <c r="B4177" s="57">
        <v>42285342160000</v>
      </c>
      <c r="C4177" s="57" t="s">
        <v>176</v>
      </c>
      <c r="D4177" s="57" t="s">
        <v>177</v>
      </c>
      <c r="E4177" s="57" t="s">
        <v>178</v>
      </c>
      <c r="F4177" s="57">
        <v>0</v>
      </c>
      <c r="G4177" s="57" t="s">
        <v>49</v>
      </c>
      <c r="H4177" s="57" t="s">
        <v>150</v>
      </c>
      <c r="I4177" s="57" t="s">
        <v>151</v>
      </c>
      <c r="J4177" s="57" t="s">
        <v>152</v>
      </c>
      <c r="K4177" s="57" t="s">
        <v>51</v>
      </c>
      <c r="L4177" s="57" t="s">
        <v>153</v>
      </c>
      <c r="M4177" s="57" t="s">
        <v>154</v>
      </c>
      <c r="N4177" s="57" t="s">
        <v>155</v>
      </c>
      <c r="P4177" s="57" t="s">
        <v>156</v>
      </c>
      <c r="Q4177" s="57" t="s">
        <v>157</v>
      </c>
      <c r="R4177" s="57" t="s">
        <v>158</v>
      </c>
      <c r="S4177" s="57" t="s">
        <v>159</v>
      </c>
      <c r="U4177" s="57" t="s">
        <v>160</v>
      </c>
      <c r="V4177" s="57" t="s">
        <v>160</v>
      </c>
      <c r="W4177" s="57" t="s">
        <v>160</v>
      </c>
      <c r="X4177" s="57" t="s">
        <v>160</v>
      </c>
      <c r="Y4177" s="57" t="s">
        <v>160</v>
      </c>
      <c r="Z4177" s="57" t="s">
        <v>160</v>
      </c>
      <c r="AA4177" s="57" t="s">
        <v>160</v>
      </c>
      <c r="AB4177" s="57" t="s">
        <v>160</v>
      </c>
      <c r="AC4177" s="57" t="s">
        <v>160</v>
      </c>
      <c r="AD4177" s="57" t="s">
        <v>160</v>
      </c>
      <c r="AE4177" s="57" t="s">
        <v>160</v>
      </c>
      <c r="AF4177" s="57" t="s">
        <v>160</v>
      </c>
      <c r="AG4177" s="57" t="s">
        <v>160</v>
      </c>
      <c r="AH4177" s="57" t="s">
        <v>160</v>
      </c>
      <c r="AI4177" s="57" t="s">
        <v>179</v>
      </c>
      <c r="AL4177" s="9">
        <v>62824</v>
      </c>
      <c r="AM4177" s="57">
        <v>25.601978209999999</v>
      </c>
      <c r="AN4177" s="57">
        <v>83.113132863000004</v>
      </c>
      <c r="AO4177" s="57">
        <v>4.1786720999999999E-2</v>
      </c>
      <c r="AP4177" s="57">
        <v>25.601978209999999</v>
      </c>
      <c r="AQ4177" s="57">
        <v>62.334849646999999</v>
      </c>
      <c r="AR4177" s="57">
        <v>0</v>
      </c>
      <c r="AS4177" s="57">
        <v>1.887122E-3</v>
      </c>
      <c r="AT4177" s="57">
        <v>4.594702E-3</v>
      </c>
      <c r="AU4177" s="57">
        <v>0</v>
      </c>
      <c r="AV4177" s="57">
        <v>62.120000191000003</v>
      </c>
      <c r="AW4177" s="57">
        <v>4.1850000280000001</v>
      </c>
      <c r="AX4177" s="57">
        <v>0</v>
      </c>
      <c r="AY4177" s="57">
        <v>0.117228007</v>
      </c>
      <c r="AZ4177" s="57">
        <v>1.9228827E-2</v>
      </c>
      <c r="BA4177" s="57">
        <v>0</v>
      </c>
      <c r="BB4177" s="57">
        <v>0.136456834</v>
      </c>
      <c r="BC4177" s="57">
        <v>0</v>
      </c>
      <c r="BD4177" s="57">
        <v>0</v>
      </c>
      <c r="BE4177" s="57">
        <v>0</v>
      </c>
      <c r="BF4177" s="57">
        <v>6.8531520000000004E-3</v>
      </c>
      <c r="BG4177" s="57">
        <v>3.411421E-3</v>
      </c>
      <c r="BH4177" s="57">
        <v>1.0264573000000001E-2</v>
      </c>
      <c r="BI4177" s="57">
        <v>0</v>
      </c>
      <c r="BJ4177" s="57">
        <v>0</v>
      </c>
      <c r="BK4177" s="57">
        <v>0</v>
      </c>
      <c r="BL4177" s="57">
        <v>0</v>
      </c>
      <c r="BM4177" s="57">
        <v>0</v>
      </c>
      <c r="BN4177" s="57">
        <v>0</v>
      </c>
      <c r="BO4177" s="57">
        <v>0</v>
      </c>
      <c r="BP4177" s="57">
        <v>0.126192261</v>
      </c>
      <c r="BQ4177" s="57">
        <v>1.305821E-3</v>
      </c>
      <c r="BR4177" s="57">
        <v>1.5489200000000001E-4</v>
      </c>
      <c r="BS4177" s="57">
        <v>0.126192261</v>
      </c>
      <c r="BT4177" s="57">
        <v>1.305821E-3</v>
      </c>
      <c r="BU4177" s="57">
        <v>1.5489200000000001E-4</v>
      </c>
    </row>
    <row r="4178" spans="1:73" x14ac:dyDescent="0.25">
      <c r="A4178" s="57">
        <v>5</v>
      </c>
      <c r="B4178" s="57">
        <v>42285342160000</v>
      </c>
      <c r="C4178" s="57" t="s">
        <v>176</v>
      </c>
      <c r="D4178" s="57" t="s">
        <v>177</v>
      </c>
      <c r="E4178" s="57" t="s">
        <v>178</v>
      </c>
      <c r="F4178" s="57">
        <v>0</v>
      </c>
      <c r="G4178" s="57" t="s">
        <v>49</v>
      </c>
      <c r="H4178" s="57" t="s">
        <v>150</v>
      </c>
      <c r="I4178" s="57" t="s">
        <v>151</v>
      </c>
      <c r="J4178" s="57" t="s">
        <v>152</v>
      </c>
      <c r="K4178" s="57" t="s">
        <v>51</v>
      </c>
      <c r="L4178" s="57" t="s">
        <v>153</v>
      </c>
      <c r="M4178" s="57" t="s">
        <v>154</v>
      </c>
      <c r="N4178" s="57" t="s">
        <v>155</v>
      </c>
      <c r="P4178" s="57" t="s">
        <v>156</v>
      </c>
      <c r="Q4178" s="57" t="s">
        <v>157</v>
      </c>
      <c r="R4178" s="57" t="s">
        <v>158</v>
      </c>
      <c r="S4178" s="57" t="s">
        <v>159</v>
      </c>
      <c r="U4178" s="57" t="s">
        <v>160</v>
      </c>
      <c r="V4178" s="57" t="s">
        <v>160</v>
      </c>
      <c r="W4178" s="57" t="s">
        <v>160</v>
      </c>
      <c r="X4178" s="57" t="s">
        <v>160</v>
      </c>
      <c r="Y4178" s="57" t="s">
        <v>160</v>
      </c>
      <c r="Z4178" s="57" t="s">
        <v>160</v>
      </c>
      <c r="AA4178" s="57" t="s">
        <v>160</v>
      </c>
      <c r="AB4178" s="57" t="s">
        <v>160</v>
      </c>
      <c r="AC4178" s="57" t="s">
        <v>160</v>
      </c>
      <c r="AD4178" s="57" t="s">
        <v>160</v>
      </c>
      <c r="AE4178" s="57" t="s">
        <v>160</v>
      </c>
      <c r="AF4178" s="57" t="s">
        <v>160</v>
      </c>
      <c r="AG4178" s="57" t="s">
        <v>160</v>
      </c>
      <c r="AH4178" s="57" t="s">
        <v>160</v>
      </c>
      <c r="AI4178" s="57" t="s">
        <v>179</v>
      </c>
      <c r="AL4178" s="9">
        <v>62855</v>
      </c>
      <c r="AM4178" s="57">
        <v>23.786766464999999</v>
      </c>
      <c r="AN4178" s="57">
        <v>77.220309514999997</v>
      </c>
      <c r="AO4178" s="57">
        <v>3.8823991000000002E-2</v>
      </c>
      <c r="AP4178" s="57">
        <v>23.786766464999999</v>
      </c>
      <c r="AQ4178" s="57">
        <v>57.915232136</v>
      </c>
      <c r="AR4178" s="57">
        <v>0</v>
      </c>
      <c r="AS4178" s="57">
        <v>1.753323E-3</v>
      </c>
      <c r="AT4178" s="57">
        <v>4.2689319999999996E-3</v>
      </c>
      <c r="AU4178" s="57">
        <v>0</v>
      </c>
      <c r="AV4178" s="57">
        <v>62.120000136999998</v>
      </c>
      <c r="AW4178" s="57">
        <v>4.1849999020000004</v>
      </c>
      <c r="AX4178" s="57">
        <v>0</v>
      </c>
      <c r="AY4178" s="57">
        <v>0.108916397</v>
      </c>
      <c r="AZ4178" s="57">
        <v>1.7865479E-2</v>
      </c>
      <c r="BA4178" s="57">
        <v>0</v>
      </c>
      <c r="BB4178" s="57">
        <v>0.12678187699999999</v>
      </c>
      <c r="BC4178" s="57">
        <v>0</v>
      </c>
      <c r="BD4178" s="57">
        <v>0</v>
      </c>
      <c r="BE4178" s="57">
        <v>0</v>
      </c>
      <c r="BF4178" s="57">
        <v>6.3672549999999996E-3</v>
      </c>
      <c r="BG4178" s="57">
        <v>3.169547E-3</v>
      </c>
      <c r="BH4178" s="57">
        <v>9.5368020000000005E-3</v>
      </c>
      <c r="BI4178" s="57">
        <v>0</v>
      </c>
      <c r="BJ4178" s="57">
        <v>0</v>
      </c>
      <c r="BK4178" s="57">
        <v>0</v>
      </c>
      <c r="BL4178" s="57">
        <v>0</v>
      </c>
      <c r="BM4178" s="57">
        <v>0</v>
      </c>
      <c r="BN4178" s="57">
        <v>0</v>
      </c>
      <c r="BO4178" s="57">
        <v>0</v>
      </c>
      <c r="BP4178" s="57">
        <v>0.117245074</v>
      </c>
      <c r="BQ4178" s="57">
        <v>1.204091E-3</v>
      </c>
      <c r="BR4178" s="57">
        <v>1.4232200000000001E-4</v>
      </c>
      <c r="BS4178" s="57">
        <v>0.117245074</v>
      </c>
      <c r="BT4178" s="57">
        <v>1.204091E-3</v>
      </c>
      <c r="BU4178" s="57">
        <v>1.4232200000000001E-4</v>
      </c>
    </row>
    <row r="4179" spans="1:73" x14ac:dyDescent="0.25">
      <c r="A4179" s="57">
        <v>5</v>
      </c>
      <c r="B4179" s="57">
        <v>42285342160000</v>
      </c>
      <c r="C4179" s="57" t="s">
        <v>176</v>
      </c>
      <c r="D4179" s="57" t="s">
        <v>177</v>
      </c>
      <c r="E4179" s="57" t="s">
        <v>178</v>
      </c>
      <c r="F4179" s="57">
        <v>0</v>
      </c>
      <c r="G4179" s="57" t="s">
        <v>49</v>
      </c>
      <c r="H4179" s="57" t="s">
        <v>150</v>
      </c>
      <c r="I4179" s="57" t="s">
        <v>151</v>
      </c>
      <c r="J4179" s="57" t="s">
        <v>152</v>
      </c>
      <c r="K4179" s="57" t="s">
        <v>51</v>
      </c>
      <c r="L4179" s="57" t="s">
        <v>153</v>
      </c>
      <c r="M4179" s="57" t="s">
        <v>154</v>
      </c>
      <c r="N4179" s="57" t="s">
        <v>155</v>
      </c>
      <c r="P4179" s="57" t="s">
        <v>156</v>
      </c>
      <c r="Q4179" s="57" t="s">
        <v>157</v>
      </c>
      <c r="R4179" s="57" t="s">
        <v>158</v>
      </c>
      <c r="S4179" s="57" t="s">
        <v>159</v>
      </c>
      <c r="U4179" s="57" t="s">
        <v>160</v>
      </c>
      <c r="V4179" s="57" t="s">
        <v>160</v>
      </c>
      <c r="W4179" s="57" t="s">
        <v>160</v>
      </c>
      <c r="X4179" s="57" t="s">
        <v>160</v>
      </c>
      <c r="Y4179" s="57" t="s">
        <v>160</v>
      </c>
      <c r="Z4179" s="57" t="s">
        <v>160</v>
      </c>
      <c r="AA4179" s="57" t="s">
        <v>160</v>
      </c>
      <c r="AB4179" s="57" t="s">
        <v>160</v>
      </c>
      <c r="AC4179" s="57" t="s">
        <v>160</v>
      </c>
      <c r="AD4179" s="57" t="s">
        <v>160</v>
      </c>
      <c r="AE4179" s="57" t="s">
        <v>160</v>
      </c>
      <c r="AF4179" s="57" t="s">
        <v>160</v>
      </c>
      <c r="AG4179" s="57" t="s">
        <v>160</v>
      </c>
      <c r="AH4179" s="57" t="s">
        <v>160</v>
      </c>
      <c r="AI4179" s="57" t="s">
        <v>179</v>
      </c>
      <c r="AL4179" s="9">
        <v>62884</v>
      </c>
      <c r="AM4179" s="57">
        <v>25.253693899999998</v>
      </c>
      <c r="AN4179" s="57">
        <v>81.982478041999997</v>
      </c>
      <c r="AO4179" s="57">
        <v>4.1218261999999999E-2</v>
      </c>
      <c r="AP4179" s="57">
        <v>25.253693899999998</v>
      </c>
      <c r="AQ4179" s="57">
        <v>61.486858531000003</v>
      </c>
      <c r="AR4179" s="57">
        <v>0</v>
      </c>
      <c r="AS4179" s="57">
        <v>1.86145E-3</v>
      </c>
      <c r="AT4179" s="57">
        <v>4.5321959999999996E-3</v>
      </c>
      <c r="AU4179" s="57">
        <v>0</v>
      </c>
      <c r="AV4179" s="57">
        <v>62.12</v>
      </c>
      <c r="AW4179" s="57">
        <v>4.1849999430000002</v>
      </c>
      <c r="AX4179" s="57">
        <v>0</v>
      </c>
      <c r="AY4179" s="57">
        <v>0.11563326</v>
      </c>
      <c r="AZ4179" s="57">
        <v>1.8967241999999999E-2</v>
      </c>
      <c r="BA4179" s="57">
        <v>0</v>
      </c>
      <c r="BB4179" s="57">
        <v>0.13460050200000001</v>
      </c>
      <c r="BC4179" s="57">
        <v>0</v>
      </c>
      <c r="BD4179" s="57">
        <v>0</v>
      </c>
      <c r="BE4179" s="57">
        <v>0</v>
      </c>
      <c r="BF4179" s="57">
        <v>6.7599230000000001E-3</v>
      </c>
      <c r="BG4179" s="57">
        <v>3.365013E-3</v>
      </c>
      <c r="BH4179" s="57">
        <v>1.0124935999999999E-2</v>
      </c>
      <c r="BI4179" s="57">
        <v>0</v>
      </c>
      <c r="BJ4179" s="57">
        <v>0</v>
      </c>
      <c r="BK4179" s="57">
        <v>0</v>
      </c>
      <c r="BL4179" s="57">
        <v>0</v>
      </c>
      <c r="BM4179" s="57">
        <v>0</v>
      </c>
      <c r="BN4179" s="57">
        <v>0</v>
      </c>
      <c r="BO4179" s="57">
        <v>0</v>
      </c>
      <c r="BP4179" s="57">
        <v>0.124475566</v>
      </c>
      <c r="BQ4179" s="57">
        <v>1.268047E-3</v>
      </c>
      <c r="BR4179" s="57">
        <v>1.4931699999999999E-4</v>
      </c>
      <c r="BS4179" s="57">
        <v>0.124475566</v>
      </c>
      <c r="BT4179" s="57">
        <v>1.268047E-3</v>
      </c>
      <c r="BU4179" s="57">
        <v>1.4931699999999999E-4</v>
      </c>
    </row>
    <row r="4180" spans="1:73" x14ac:dyDescent="0.25">
      <c r="A4180" s="57">
        <v>5</v>
      </c>
      <c r="B4180" s="57">
        <v>42285342160000</v>
      </c>
      <c r="C4180" s="57" t="s">
        <v>176</v>
      </c>
      <c r="D4180" s="57" t="s">
        <v>177</v>
      </c>
      <c r="E4180" s="57" t="s">
        <v>178</v>
      </c>
      <c r="F4180" s="57">
        <v>0</v>
      </c>
      <c r="G4180" s="57" t="s">
        <v>49</v>
      </c>
      <c r="H4180" s="57" t="s">
        <v>150</v>
      </c>
      <c r="I4180" s="57" t="s">
        <v>151</v>
      </c>
      <c r="J4180" s="57" t="s">
        <v>152</v>
      </c>
      <c r="K4180" s="57" t="s">
        <v>51</v>
      </c>
      <c r="L4180" s="57" t="s">
        <v>153</v>
      </c>
      <c r="M4180" s="57" t="s">
        <v>154</v>
      </c>
      <c r="N4180" s="57" t="s">
        <v>155</v>
      </c>
      <c r="P4180" s="57" t="s">
        <v>156</v>
      </c>
      <c r="Q4180" s="57" t="s">
        <v>157</v>
      </c>
      <c r="R4180" s="57" t="s">
        <v>158</v>
      </c>
      <c r="S4180" s="57" t="s">
        <v>159</v>
      </c>
      <c r="U4180" s="57" t="s">
        <v>160</v>
      </c>
      <c r="V4180" s="57" t="s">
        <v>160</v>
      </c>
      <c r="W4180" s="57" t="s">
        <v>160</v>
      </c>
      <c r="X4180" s="57" t="s">
        <v>160</v>
      </c>
      <c r="Y4180" s="57" t="s">
        <v>160</v>
      </c>
      <c r="Z4180" s="57" t="s">
        <v>160</v>
      </c>
      <c r="AA4180" s="57" t="s">
        <v>160</v>
      </c>
      <c r="AB4180" s="57" t="s">
        <v>160</v>
      </c>
      <c r="AC4180" s="57" t="s">
        <v>160</v>
      </c>
      <c r="AD4180" s="57" t="s">
        <v>160</v>
      </c>
      <c r="AE4180" s="57" t="s">
        <v>160</v>
      </c>
      <c r="AF4180" s="57" t="s">
        <v>160</v>
      </c>
      <c r="AG4180" s="57" t="s">
        <v>160</v>
      </c>
      <c r="AH4180" s="57" t="s">
        <v>160</v>
      </c>
      <c r="AI4180" s="57" t="s">
        <v>179</v>
      </c>
      <c r="AL4180" s="9">
        <v>62915</v>
      </c>
      <c r="AM4180" s="57">
        <v>24.269483728000001</v>
      </c>
      <c r="AN4180" s="57">
        <v>78.787381549000003</v>
      </c>
      <c r="AO4180" s="57">
        <v>3.9611866000000003E-2</v>
      </c>
      <c r="AP4180" s="57">
        <v>24.269483728000001</v>
      </c>
      <c r="AQ4180" s="57">
        <v>59.090536161999999</v>
      </c>
      <c r="AR4180" s="57">
        <v>0</v>
      </c>
      <c r="AS4180" s="57">
        <v>1.788904E-3</v>
      </c>
      <c r="AT4180" s="57">
        <v>4.3555629999999998E-3</v>
      </c>
      <c r="AU4180" s="57">
        <v>0</v>
      </c>
      <c r="AV4180" s="57">
        <v>62.119999731999997</v>
      </c>
      <c r="AW4180" s="57">
        <v>4.1849999640000002</v>
      </c>
      <c r="AX4180" s="57">
        <v>0</v>
      </c>
      <c r="AY4180" s="57">
        <v>0.111126694</v>
      </c>
      <c r="AZ4180" s="57">
        <v>1.8228033000000001E-2</v>
      </c>
      <c r="BA4180" s="57">
        <v>0</v>
      </c>
      <c r="BB4180" s="57">
        <v>0.129354727</v>
      </c>
      <c r="BC4180" s="57">
        <v>0</v>
      </c>
      <c r="BD4180" s="57">
        <v>0</v>
      </c>
      <c r="BE4180" s="57">
        <v>0</v>
      </c>
      <c r="BF4180" s="57">
        <v>6.4964690000000004E-3</v>
      </c>
      <c r="BG4180" s="57">
        <v>3.233868E-3</v>
      </c>
      <c r="BH4180" s="57">
        <v>9.7303379999999998E-3</v>
      </c>
      <c r="BI4180" s="57">
        <v>0</v>
      </c>
      <c r="BJ4180" s="57">
        <v>0</v>
      </c>
      <c r="BK4180" s="57">
        <v>0</v>
      </c>
      <c r="BL4180" s="57">
        <v>0</v>
      </c>
      <c r="BM4180" s="57">
        <v>0</v>
      </c>
      <c r="BN4180" s="57">
        <v>0</v>
      </c>
      <c r="BO4180" s="57">
        <v>0</v>
      </c>
      <c r="BP4180" s="57">
        <v>0.11962439</v>
      </c>
      <c r="BQ4180" s="57">
        <v>1.2091249999999999E-3</v>
      </c>
      <c r="BR4180" s="57">
        <v>1.4186E-4</v>
      </c>
      <c r="BS4180" s="57">
        <v>0.11962439</v>
      </c>
      <c r="BT4180" s="57">
        <v>1.2091249999999999E-3</v>
      </c>
      <c r="BU4180" s="57">
        <v>1.4186E-4</v>
      </c>
    </row>
    <row r="4181" spans="1:73" x14ac:dyDescent="0.25">
      <c r="A4181" s="57">
        <v>5</v>
      </c>
      <c r="B4181" s="57">
        <v>42285342160000</v>
      </c>
      <c r="C4181" s="57" t="s">
        <v>176</v>
      </c>
      <c r="D4181" s="57" t="s">
        <v>177</v>
      </c>
      <c r="E4181" s="57" t="s">
        <v>178</v>
      </c>
      <c r="F4181" s="57">
        <v>0</v>
      </c>
      <c r="G4181" s="57" t="s">
        <v>49</v>
      </c>
      <c r="H4181" s="57" t="s">
        <v>150</v>
      </c>
      <c r="I4181" s="57" t="s">
        <v>151</v>
      </c>
      <c r="J4181" s="57" t="s">
        <v>152</v>
      </c>
      <c r="K4181" s="57" t="s">
        <v>51</v>
      </c>
      <c r="L4181" s="57" t="s">
        <v>153</v>
      </c>
      <c r="M4181" s="57" t="s">
        <v>154</v>
      </c>
      <c r="N4181" s="57" t="s">
        <v>155</v>
      </c>
      <c r="P4181" s="57" t="s">
        <v>156</v>
      </c>
      <c r="Q4181" s="57" t="s">
        <v>157</v>
      </c>
      <c r="R4181" s="57" t="s">
        <v>158</v>
      </c>
      <c r="S4181" s="57" t="s">
        <v>159</v>
      </c>
      <c r="U4181" s="57" t="s">
        <v>160</v>
      </c>
      <c r="V4181" s="57" t="s">
        <v>160</v>
      </c>
      <c r="W4181" s="57" t="s">
        <v>160</v>
      </c>
      <c r="X4181" s="57" t="s">
        <v>160</v>
      </c>
      <c r="Y4181" s="57" t="s">
        <v>160</v>
      </c>
      <c r="Z4181" s="57" t="s">
        <v>160</v>
      </c>
      <c r="AA4181" s="57" t="s">
        <v>160</v>
      </c>
      <c r="AB4181" s="57" t="s">
        <v>160</v>
      </c>
      <c r="AC4181" s="57" t="s">
        <v>160</v>
      </c>
      <c r="AD4181" s="57" t="s">
        <v>160</v>
      </c>
      <c r="AE4181" s="57" t="s">
        <v>160</v>
      </c>
      <c r="AF4181" s="57" t="s">
        <v>160</v>
      </c>
      <c r="AG4181" s="57" t="s">
        <v>160</v>
      </c>
      <c r="AH4181" s="57" t="s">
        <v>160</v>
      </c>
      <c r="AI4181" s="57" t="s">
        <v>179</v>
      </c>
      <c r="AL4181" s="9">
        <v>62945</v>
      </c>
      <c r="AM4181" s="57">
        <v>24.904461583</v>
      </c>
      <c r="AN4181" s="57">
        <v>80.848745652000005</v>
      </c>
      <c r="AO4181" s="57">
        <v>4.0648257E-2</v>
      </c>
      <c r="AP4181" s="57">
        <v>24.904461583</v>
      </c>
      <c r="AQ4181" s="57">
        <v>60.636559239</v>
      </c>
      <c r="AR4181" s="57">
        <v>0</v>
      </c>
      <c r="AS4181" s="57">
        <v>1.8357079999999999E-3</v>
      </c>
      <c r="AT4181" s="57">
        <v>4.4695209999999997E-3</v>
      </c>
      <c r="AU4181" s="57">
        <v>0</v>
      </c>
      <c r="AV4181" s="57">
        <v>62.120000021999999</v>
      </c>
      <c r="AW4181" s="57">
        <v>4.1849999139999996</v>
      </c>
      <c r="AX4181" s="57">
        <v>0</v>
      </c>
      <c r="AY4181" s="57">
        <v>0.114034172</v>
      </c>
      <c r="AZ4181" s="57">
        <v>1.8704944000000001E-2</v>
      </c>
      <c r="BA4181" s="57">
        <v>0</v>
      </c>
      <c r="BB4181" s="57">
        <v>0.13273911699999999</v>
      </c>
      <c r="BC4181" s="57">
        <v>0</v>
      </c>
      <c r="BD4181" s="57">
        <v>0</v>
      </c>
      <c r="BE4181" s="57">
        <v>0</v>
      </c>
      <c r="BF4181" s="57">
        <v>6.6664410000000004E-3</v>
      </c>
      <c r="BG4181" s="57">
        <v>3.3184780000000001E-3</v>
      </c>
      <c r="BH4181" s="57">
        <v>9.9849190000000001E-3</v>
      </c>
      <c r="BI4181" s="57">
        <v>0</v>
      </c>
      <c r="BJ4181" s="57">
        <v>0</v>
      </c>
      <c r="BK4181" s="57">
        <v>0</v>
      </c>
      <c r="BL4181" s="57">
        <v>0</v>
      </c>
      <c r="BM4181" s="57">
        <v>0</v>
      </c>
      <c r="BN4181" s="57">
        <v>0</v>
      </c>
      <c r="BO4181" s="57">
        <v>0</v>
      </c>
      <c r="BP4181" s="57">
        <v>0.12275419799999999</v>
      </c>
      <c r="BQ4181" s="57">
        <v>1.2307640000000001E-3</v>
      </c>
      <c r="BR4181" s="57">
        <v>1.43855E-4</v>
      </c>
      <c r="BS4181" s="57">
        <v>0.12275419799999999</v>
      </c>
      <c r="BT4181" s="57">
        <v>1.2307640000000001E-3</v>
      </c>
      <c r="BU4181" s="57">
        <v>1.43855E-4</v>
      </c>
    </row>
    <row r="4182" spans="1:73" x14ac:dyDescent="0.25">
      <c r="A4182" s="57">
        <v>5</v>
      </c>
      <c r="B4182" s="57">
        <v>42285342160000</v>
      </c>
      <c r="C4182" s="57" t="s">
        <v>176</v>
      </c>
      <c r="D4182" s="57" t="s">
        <v>177</v>
      </c>
      <c r="E4182" s="57" t="s">
        <v>178</v>
      </c>
      <c r="F4182" s="57">
        <v>0</v>
      </c>
      <c r="G4182" s="57" t="s">
        <v>49</v>
      </c>
      <c r="H4182" s="57" t="s">
        <v>150</v>
      </c>
      <c r="I4182" s="57" t="s">
        <v>151</v>
      </c>
      <c r="J4182" s="57" t="s">
        <v>152</v>
      </c>
      <c r="K4182" s="57" t="s">
        <v>51</v>
      </c>
      <c r="L4182" s="57" t="s">
        <v>153</v>
      </c>
      <c r="M4182" s="57" t="s">
        <v>154</v>
      </c>
      <c r="N4182" s="57" t="s">
        <v>155</v>
      </c>
      <c r="P4182" s="57" t="s">
        <v>156</v>
      </c>
      <c r="Q4182" s="57" t="s">
        <v>157</v>
      </c>
      <c r="R4182" s="57" t="s">
        <v>158</v>
      </c>
      <c r="S4182" s="57" t="s">
        <v>159</v>
      </c>
      <c r="U4182" s="57" t="s">
        <v>160</v>
      </c>
      <c r="V4182" s="57" t="s">
        <v>160</v>
      </c>
      <c r="W4182" s="57" t="s">
        <v>160</v>
      </c>
      <c r="X4182" s="57" t="s">
        <v>160</v>
      </c>
      <c r="Y4182" s="57" t="s">
        <v>160</v>
      </c>
      <c r="Z4182" s="57" t="s">
        <v>160</v>
      </c>
      <c r="AA4182" s="57" t="s">
        <v>160</v>
      </c>
      <c r="AB4182" s="57" t="s">
        <v>160</v>
      </c>
      <c r="AC4182" s="57" t="s">
        <v>160</v>
      </c>
      <c r="AD4182" s="57" t="s">
        <v>160</v>
      </c>
      <c r="AE4182" s="57" t="s">
        <v>160</v>
      </c>
      <c r="AF4182" s="57" t="s">
        <v>160</v>
      </c>
      <c r="AG4182" s="57" t="s">
        <v>160</v>
      </c>
      <c r="AH4182" s="57" t="s">
        <v>160</v>
      </c>
      <c r="AI4182" s="57" t="s">
        <v>179</v>
      </c>
      <c r="AL4182" s="9">
        <v>62976</v>
      </c>
      <c r="AM4182" s="57">
        <v>23.933862013999999</v>
      </c>
      <c r="AN4182" s="57">
        <v>77.697834021000006</v>
      </c>
      <c r="AO4182" s="57">
        <v>3.9064074999999997E-2</v>
      </c>
      <c r="AP4182" s="57">
        <v>23.933862013999999</v>
      </c>
      <c r="AQ4182" s="57">
        <v>58.273375516000002</v>
      </c>
      <c r="AR4182" s="57">
        <v>0</v>
      </c>
      <c r="AS4182" s="57">
        <v>1.764165E-3</v>
      </c>
      <c r="AT4182" s="57">
        <v>4.2953310000000003E-3</v>
      </c>
      <c r="AU4182" s="57">
        <v>0</v>
      </c>
      <c r="AV4182" s="57">
        <v>62.120000113000003</v>
      </c>
      <c r="AW4182" s="57">
        <v>4.1849999450000004</v>
      </c>
      <c r="AX4182" s="57">
        <v>0</v>
      </c>
      <c r="AY4182" s="57">
        <v>0.109589928</v>
      </c>
      <c r="AZ4182" s="57">
        <v>1.7975958E-2</v>
      </c>
      <c r="BA4182" s="57">
        <v>0</v>
      </c>
      <c r="BB4182" s="57">
        <v>0.12756588599999999</v>
      </c>
      <c r="BC4182" s="57">
        <v>0</v>
      </c>
      <c r="BD4182" s="57">
        <v>0</v>
      </c>
      <c r="BE4182" s="57">
        <v>0</v>
      </c>
      <c r="BF4182" s="57">
        <v>6.40663E-3</v>
      </c>
      <c r="BG4182" s="57">
        <v>3.1891469999999998E-3</v>
      </c>
      <c r="BH4182" s="57">
        <v>9.5957769999999998E-3</v>
      </c>
      <c r="BI4182" s="57">
        <v>0</v>
      </c>
      <c r="BJ4182" s="57">
        <v>0</v>
      </c>
      <c r="BK4182" s="57">
        <v>0</v>
      </c>
      <c r="BL4182" s="57">
        <v>0</v>
      </c>
      <c r="BM4182" s="57">
        <v>0</v>
      </c>
      <c r="BN4182" s="57">
        <v>0</v>
      </c>
      <c r="BO4182" s="57">
        <v>0</v>
      </c>
      <c r="BP4182" s="57">
        <v>0.117970109</v>
      </c>
      <c r="BQ4182" s="57">
        <v>1.1735739999999999E-3</v>
      </c>
      <c r="BR4182" s="57">
        <v>1.3667099999999999E-4</v>
      </c>
      <c r="BS4182" s="57">
        <v>0.117970109</v>
      </c>
      <c r="BT4182" s="57">
        <v>1.1735739999999999E-3</v>
      </c>
      <c r="BU4182" s="57">
        <v>1.3667099999999999E-4</v>
      </c>
    </row>
    <row r="4183" spans="1:73" x14ac:dyDescent="0.25">
      <c r="A4183" s="57">
        <v>5</v>
      </c>
      <c r="B4183" s="57">
        <v>42285342160000</v>
      </c>
      <c r="C4183" s="57" t="s">
        <v>176</v>
      </c>
      <c r="D4183" s="57" t="s">
        <v>177</v>
      </c>
      <c r="E4183" s="57" t="s">
        <v>178</v>
      </c>
      <c r="F4183" s="57">
        <v>0</v>
      </c>
      <c r="G4183" s="57" t="s">
        <v>49</v>
      </c>
      <c r="H4183" s="57" t="s">
        <v>150</v>
      </c>
      <c r="I4183" s="57" t="s">
        <v>151</v>
      </c>
      <c r="J4183" s="57" t="s">
        <v>152</v>
      </c>
      <c r="K4183" s="57" t="s">
        <v>51</v>
      </c>
      <c r="L4183" s="57" t="s">
        <v>153</v>
      </c>
      <c r="M4183" s="57" t="s">
        <v>154</v>
      </c>
      <c r="N4183" s="57" t="s">
        <v>155</v>
      </c>
      <c r="P4183" s="57" t="s">
        <v>156</v>
      </c>
      <c r="Q4183" s="57" t="s">
        <v>157</v>
      </c>
      <c r="R4183" s="57" t="s">
        <v>158</v>
      </c>
      <c r="S4183" s="57" t="s">
        <v>159</v>
      </c>
      <c r="U4183" s="57" t="s">
        <v>160</v>
      </c>
      <c r="V4183" s="57" t="s">
        <v>160</v>
      </c>
      <c r="W4183" s="57" t="s">
        <v>160</v>
      </c>
      <c r="X4183" s="57" t="s">
        <v>160</v>
      </c>
      <c r="Y4183" s="57" t="s">
        <v>160</v>
      </c>
      <c r="Z4183" s="57" t="s">
        <v>160</v>
      </c>
      <c r="AA4183" s="57" t="s">
        <v>160</v>
      </c>
      <c r="AB4183" s="57" t="s">
        <v>160</v>
      </c>
      <c r="AC4183" s="57" t="s">
        <v>160</v>
      </c>
      <c r="AD4183" s="57" t="s">
        <v>160</v>
      </c>
      <c r="AE4183" s="57" t="s">
        <v>160</v>
      </c>
      <c r="AF4183" s="57" t="s">
        <v>160</v>
      </c>
      <c r="AG4183" s="57" t="s">
        <v>160</v>
      </c>
      <c r="AH4183" s="57" t="s">
        <v>160</v>
      </c>
      <c r="AI4183" s="57" t="s">
        <v>179</v>
      </c>
      <c r="AL4183" s="9">
        <v>63006</v>
      </c>
      <c r="AM4183" s="57">
        <v>24.560058785999999</v>
      </c>
      <c r="AN4183" s="57">
        <v>79.730691601000004</v>
      </c>
      <c r="AO4183" s="57">
        <v>4.0086133000000003E-2</v>
      </c>
      <c r="AP4183" s="57">
        <v>24.560058785999999</v>
      </c>
      <c r="AQ4183" s="57">
        <v>59.798018700999997</v>
      </c>
      <c r="AR4183" s="57">
        <v>0</v>
      </c>
      <c r="AS4183" s="57">
        <v>1.8103220000000001E-3</v>
      </c>
      <c r="AT4183" s="57">
        <v>4.4077120000000003E-3</v>
      </c>
      <c r="AU4183" s="57">
        <v>0</v>
      </c>
      <c r="AV4183" s="57">
        <v>62.120000199000003</v>
      </c>
      <c r="AW4183" s="57">
        <v>4.1850000639999996</v>
      </c>
      <c r="AX4183" s="57">
        <v>0</v>
      </c>
      <c r="AY4183" s="57">
        <v>0.11245719799999999</v>
      </c>
      <c r="AZ4183" s="57">
        <v>1.8446275000000002E-2</v>
      </c>
      <c r="BA4183" s="57">
        <v>0</v>
      </c>
      <c r="BB4183" s="57">
        <v>0.13090347299999999</v>
      </c>
      <c r="BC4183" s="57">
        <v>0</v>
      </c>
      <c r="BD4183" s="57">
        <v>0</v>
      </c>
      <c r="BE4183" s="57">
        <v>0</v>
      </c>
      <c r="BF4183" s="57">
        <v>6.5742509999999997E-3</v>
      </c>
      <c r="BG4183" s="57">
        <v>3.272587E-3</v>
      </c>
      <c r="BH4183" s="57">
        <v>9.8468380000000001E-3</v>
      </c>
      <c r="BI4183" s="57">
        <v>0</v>
      </c>
      <c r="BJ4183" s="57">
        <v>0</v>
      </c>
      <c r="BK4183" s="57">
        <v>0</v>
      </c>
      <c r="BL4183" s="57">
        <v>0</v>
      </c>
      <c r="BM4183" s="57">
        <v>0</v>
      </c>
      <c r="BN4183" s="57">
        <v>0</v>
      </c>
      <c r="BO4183" s="57">
        <v>0</v>
      </c>
      <c r="BP4183" s="57">
        <v>0.121056635</v>
      </c>
      <c r="BQ4183" s="57">
        <v>1.1945770000000001E-3</v>
      </c>
      <c r="BR4183" s="57">
        <v>1.3859300000000001E-4</v>
      </c>
      <c r="BS4183" s="57">
        <v>0.121056635</v>
      </c>
      <c r="BT4183" s="57">
        <v>1.1945770000000001E-3</v>
      </c>
      <c r="BU4183" s="57">
        <v>1.3859300000000001E-4</v>
      </c>
    </row>
    <row r="4184" spans="1:73" x14ac:dyDescent="0.25">
      <c r="A4184" s="57">
        <v>5</v>
      </c>
      <c r="B4184" s="57">
        <v>42285342160000</v>
      </c>
      <c r="C4184" s="57" t="s">
        <v>176</v>
      </c>
      <c r="D4184" s="57" t="s">
        <v>177</v>
      </c>
      <c r="E4184" s="57" t="s">
        <v>178</v>
      </c>
      <c r="F4184" s="57">
        <v>0</v>
      </c>
      <c r="G4184" s="57" t="s">
        <v>49</v>
      </c>
      <c r="H4184" s="57" t="s">
        <v>150</v>
      </c>
      <c r="I4184" s="57" t="s">
        <v>151</v>
      </c>
      <c r="J4184" s="57" t="s">
        <v>152</v>
      </c>
      <c r="K4184" s="57" t="s">
        <v>51</v>
      </c>
      <c r="L4184" s="57" t="s">
        <v>153</v>
      </c>
      <c r="M4184" s="57" t="s">
        <v>154</v>
      </c>
      <c r="N4184" s="57" t="s">
        <v>155</v>
      </c>
      <c r="P4184" s="57" t="s">
        <v>156</v>
      </c>
      <c r="Q4184" s="57" t="s">
        <v>157</v>
      </c>
      <c r="R4184" s="57" t="s">
        <v>158</v>
      </c>
      <c r="S4184" s="57" t="s">
        <v>159</v>
      </c>
      <c r="U4184" s="57" t="s">
        <v>160</v>
      </c>
      <c r="V4184" s="57" t="s">
        <v>160</v>
      </c>
      <c r="W4184" s="57" t="s">
        <v>160</v>
      </c>
      <c r="X4184" s="57" t="s">
        <v>160</v>
      </c>
      <c r="Y4184" s="57" t="s">
        <v>160</v>
      </c>
      <c r="Z4184" s="57" t="s">
        <v>160</v>
      </c>
      <c r="AA4184" s="57" t="s">
        <v>160</v>
      </c>
      <c r="AB4184" s="57" t="s">
        <v>160</v>
      </c>
      <c r="AC4184" s="57" t="s">
        <v>160</v>
      </c>
      <c r="AD4184" s="57" t="s">
        <v>160</v>
      </c>
      <c r="AE4184" s="57" t="s">
        <v>160</v>
      </c>
      <c r="AF4184" s="57" t="s">
        <v>160</v>
      </c>
      <c r="AG4184" s="57" t="s">
        <v>160</v>
      </c>
      <c r="AH4184" s="57" t="s">
        <v>160</v>
      </c>
      <c r="AI4184" s="57" t="s">
        <v>179</v>
      </c>
      <c r="AL4184" s="9">
        <v>63037</v>
      </c>
      <c r="AM4184" s="57">
        <v>24.386863797</v>
      </c>
      <c r="AN4184" s="57">
        <v>79.168439026000001</v>
      </c>
      <c r="AO4184" s="57">
        <v>3.9803449999999997E-2</v>
      </c>
      <c r="AP4184" s="57">
        <v>24.386863797</v>
      </c>
      <c r="AQ4184" s="57">
        <v>59.376329269999999</v>
      </c>
      <c r="AR4184" s="57">
        <v>0</v>
      </c>
      <c r="AS4184" s="57">
        <v>1.7975560000000001E-3</v>
      </c>
      <c r="AT4184" s="57">
        <v>4.3766289999999999E-3</v>
      </c>
      <c r="AU4184" s="57">
        <v>0</v>
      </c>
      <c r="AV4184" s="57">
        <v>62.120000156000003</v>
      </c>
      <c r="AW4184" s="57">
        <v>4.1849999169999998</v>
      </c>
      <c r="AX4184" s="57">
        <v>0</v>
      </c>
      <c r="AY4184" s="57">
        <v>0.111664162</v>
      </c>
      <c r="AZ4184" s="57">
        <v>1.8316193000000001E-2</v>
      </c>
      <c r="BA4184" s="57">
        <v>0</v>
      </c>
      <c r="BB4184" s="57">
        <v>0.12998035499999999</v>
      </c>
      <c r="BC4184" s="57">
        <v>0</v>
      </c>
      <c r="BD4184" s="57">
        <v>0</v>
      </c>
      <c r="BE4184" s="57">
        <v>0</v>
      </c>
      <c r="BF4184" s="57">
        <v>6.5278899999999997E-3</v>
      </c>
      <c r="BG4184" s="57">
        <v>3.2495089999999998E-3</v>
      </c>
      <c r="BH4184" s="57">
        <v>9.7773990000000009E-3</v>
      </c>
      <c r="BI4184" s="57">
        <v>0</v>
      </c>
      <c r="BJ4184" s="57">
        <v>0</v>
      </c>
      <c r="BK4184" s="57">
        <v>0</v>
      </c>
      <c r="BL4184" s="57">
        <v>0</v>
      </c>
      <c r="BM4184" s="57">
        <v>0</v>
      </c>
      <c r="BN4184" s="57">
        <v>0</v>
      </c>
      <c r="BO4184" s="57">
        <v>0</v>
      </c>
      <c r="BP4184" s="57">
        <v>0.120202957</v>
      </c>
      <c r="BQ4184" s="57">
        <v>1.176596E-3</v>
      </c>
      <c r="BR4184" s="57">
        <v>1.3599200000000001E-4</v>
      </c>
      <c r="BS4184" s="57">
        <v>0.120202957</v>
      </c>
      <c r="BT4184" s="57">
        <v>1.176596E-3</v>
      </c>
      <c r="BU4184" s="57">
        <v>1.3599200000000001E-4</v>
      </c>
    </row>
    <row r="4185" spans="1:73" x14ac:dyDescent="0.25">
      <c r="A4185" s="57">
        <v>5</v>
      </c>
      <c r="B4185" s="57">
        <v>42285342160000</v>
      </c>
      <c r="C4185" s="57" t="s">
        <v>176</v>
      </c>
      <c r="D4185" s="57" t="s">
        <v>177</v>
      </c>
      <c r="E4185" s="57" t="s">
        <v>178</v>
      </c>
      <c r="F4185" s="57">
        <v>0</v>
      </c>
      <c r="G4185" s="57" t="s">
        <v>49</v>
      </c>
      <c r="H4185" s="57" t="s">
        <v>150</v>
      </c>
      <c r="I4185" s="57" t="s">
        <v>151</v>
      </c>
      <c r="J4185" s="57" t="s">
        <v>152</v>
      </c>
      <c r="K4185" s="57" t="s">
        <v>51</v>
      </c>
      <c r="L4185" s="57" t="s">
        <v>153</v>
      </c>
      <c r="M4185" s="57" t="s">
        <v>154</v>
      </c>
      <c r="N4185" s="57" t="s">
        <v>155</v>
      </c>
      <c r="P4185" s="57" t="s">
        <v>156</v>
      </c>
      <c r="Q4185" s="57" t="s">
        <v>157</v>
      </c>
      <c r="R4185" s="57" t="s">
        <v>158</v>
      </c>
      <c r="S4185" s="57" t="s">
        <v>159</v>
      </c>
      <c r="U4185" s="57" t="s">
        <v>160</v>
      </c>
      <c r="V4185" s="57" t="s">
        <v>160</v>
      </c>
      <c r="W4185" s="57" t="s">
        <v>160</v>
      </c>
      <c r="X4185" s="57" t="s">
        <v>160</v>
      </c>
      <c r="Y4185" s="57" t="s">
        <v>160</v>
      </c>
      <c r="Z4185" s="57" t="s">
        <v>160</v>
      </c>
      <c r="AA4185" s="57" t="s">
        <v>160</v>
      </c>
      <c r="AB4185" s="57" t="s">
        <v>160</v>
      </c>
      <c r="AC4185" s="57" t="s">
        <v>160</v>
      </c>
      <c r="AD4185" s="57" t="s">
        <v>160</v>
      </c>
      <c r="AE4185" s="57" t="s">
        <v>160</v>
      </c>
      <c r="AF4185" s="57" t="s">
        <v>160</v>
      </c>
      <c r="AG4185" s="57" t="s">
        <v>160</v>
      </c>
      <c r="AH4185" s="57" t="s">
        <v>160</v>
      </c>
      <c r="AI4185" s="57" t="s">
        <v>179</v>
      </c>
      <c r="AL4185" s="9">
        <v>63068</v>
      </c>
      <c r="AM4185" s="57">
        <v>23.436436524000001</v>
      </c>
      <c r="AN4185" s="57">
        <v>76.083013848999997</v>
      </c>
      <c r="AO4185" s="57">
        <v>3.8252194000000003E-2</v>
      </c>
      <c r="AP4185" s="57">
        <v>23.436436524000001</v>
      </c>
      <c r="AQ4185" s="57">
        <v>57.062260387000002</v>
      </c>
      <c r="AR4185" s="57">
        <v>0</v>
      </c>
      <c r="AS4185" s="57">
        <v>1.7275000000000001E-3</v>
      </c>
      <c r="AT4185" s="57">
        <v>4.2060589999999998E-3</v>
      </c>
      <c r="AU4185" s="57">
        <v>0</v>
      </c>
      <c r="AV4185" s="57">
        <v>62.12</v>
      </c>
      <c r="AW4185" s="57">
        <v>4.1850000200000004</v>
      </c>
      <c r="AX4185" s="57">
        <v>0</v>
      </c>
      <c r="AY4185" s="57">
        <v>0.10731228399999999</v>
      </c>
      <c r="AZ4185" s="57">
        <v>1.7602357999999999E-2</v>
      </c>
      <c r="BA4185" s="57">
        <v>0</v>
      </c>
      <c r="BB4185" s="57">
        <v>0.12491464100000001</v>
      </c>
      <c r="BC4185" s="57">
        <v>0</v>
      </c>
      <c r="BD4185" s="57">
        <v>0</v>
      </c>
      <c r="BE4185" s="57">
        <v>0</v>
      </c>
      <c r="BF4185" s="57">
        <v>6.2734790000000002E-3</v>
      </c>
      <c r="BG4185" s="57">
        <v>3.1228660000000002E-3</v>
      </c>
      <c r="BH4185" s="57">
        <v>9.3963450000000004E-3</v>
      </c>
      <c r="BI4185" s="57">
        <v>0</v>
      </c>
      <c r="BJ4185" s="57">
        <v>0</v>
      </c>
      <c r="BK4185" s="57">
        <v>0</v>
      </c>
      <c r="BL4185" s="57">
        <v>0</v>
      </c>
      <c r="BM4185" s="57">
        <v>0</v>
      </c>
      <c r="BN4185" s="57">
        <v>0</v>
      </c>
      <c r="BO4185" s="57">
        <v>0</v>
      </c>
      <c r="BP4185" s="57">
        <v>0.11551829700000001</v>
      </c>
      <c r="BQ4185" s="57">
        <v>1.1219240000000001E-3</v>
      </c>
      <c r="BR4185" s="57">
        <v>1.2920100000000001E-4</v>
      </c>
      <c r="BS4185" s="57">
        <v>0.11551829700000001</v>
      </c>
      <c r="BT4185" s="57">
        <v>1.1219240000000001E-3</v>
      </c>
      <c r="BU4185" s="57">
        <v>1.2920100000000001E-4</v>
      </c>
    </row>
    <row r="4186" spans="1:73" x14ac:dyDescent="0.25">
      <c r="A4186" s="57">
        <v>5</v>
      </c>
      <c r="B4186" s="57">
        <v>42285342160000</v>
      </c>
      <c r="C4186" s="57" t="s">
        <v>176</v>
      </c>
      <c r="D4186" s="57" t="s">
        <v>177</v>
      </c>
      <c r="E4186" s="57" t="s">
        <v>178</v>
      </c>
      <c r="F4186" s="57">
        <v>0</v>
      </c>
      <c r="G4186" s="57" t="s">
        <v>49</v>
      </c>
      <c r="H4186" s="57" t="s">
        <v>150</v>
      </c>
      <c r="I4186" s="57" t="s">
        <v>151</v>
      </c>
      <c r="J4186" s="57" t="s">
        <v>152</v>
      </c>
      <c r="K4186" s="57" t="s">
        <v>51</v>
      </c>
      <c r="L4186" s="57" t="s">
        <v>153</v>
      </c>
      <c r="M4186" s="57" t="s">
        <v>154</v>
      </c>
      <c r="N4186" s="57" t="s">
        <v>155</v>
      </c>
      <c r="P4186" s="57" t="s">
        <v>156</v>
      </c>
      <c r="Q4186" s="57" t="s">
        <v>157</v>
      </c>
      <c r="R4186" s="57" t="s">
        <v>158</v>
      </c>
      <c r="S4186" s="57" t="s">
        <v>159</v>
      </c>
      <c r="U4186" s="57" t="s">
        <v>160</v>
      </c>
      <c r="V4186" s="57" t="s">
        <v>160</v>
      </c>
      <c r="W4186" s="57" t="s">
        <v>160</v>
      </c>
      <c r="X4186" s="57" t="s">
        <v>160</v>
      </c>
      <c r="Y4186" s="57" t="s">
        <v>160</v>
      </c>
      <c r="Z4186" s="57" t="s">
        <v>160</v>
      </c>
      <c r="AA4186" s="57" t="s">
        <v>160</v>
      </c>
      <c r="AB4186" s="57" t="s">
        <v>160</v>
      </c>
      <c r="AC4186" s="57" t="s">
        <v>160</v>
      </c>
      <c r="AD4186" s="57" t="s">
        <v>160</v>
      </c>
      <c r="AE4186" s="57" t="s">
        <v>160</v>
      </c>
      <c r="AF4186" s="57" t="s">
        <v>160</v>
      </c>
      <c r="AG4186" s="57" t="s">
        <v>160</v>
      </c>
      <c r="AH4186" s="57" t="s">
        <v>160</v>
      </c>
      <c r="AI4186" s="57" t="s">
        <v>179</v>
      </c>
      <c r="AL4186" s="9">
        <v>63098</v>
      </c>
      <c r="AM4186" s="57">
        <v>24.049618838000001</v>
      </c>
      <c r="AN4186" s="57">
        <v>78.073621868000004</v>
      </c>
      <c r="AO4186" s="57">
        <v>3.9253009999999998E-2</v>
      </c>
      <c r="AP4186" s="57">
        <v>24.049618838000001</v>
      </c>
      <c r="AQ4186" s="57">
        <v>58.555216401000003</v>
      </c>
      <c r="AR4186" s="57">
        <v>0</v>
      </c>
      <c r="AS4186" s="57">
        <v>1.7726969999999999E-3</v>
      </c>
      <c r="AT4186" s="57">
        <v>4.3161049999999998E-3</v>
      </c>
      <c r="AU4186" s="57">
        <v>0</v>
      </c>
      <c r="AV4186" s="57">
        <v>62.120000202999996</v>
      </c>
      <c r="AW4186" s="57">
        <v>4.1849999020000004</v>
      </c>
      <c r="AX4186" s="57">
        <v>0</v>
      </c>
      <c r="AY4186" s="57">
        <v>0.110119963</v>
      </c>
      <c r="AZ4186" s="57">
        <v>1.8062899E-2</v>
      </c>
      <c r="BA4186" s="57">
        <v>0</v>
      </c>
      <c r="BB4186" s="57">
        <v>0.12818286200000001</v>
      </c>
      <c r="BC4186" s="57">
        <v>0</v>
      </c>
      <c r="BD4186" s="57">
        <v>0</v>
      </c>
      <c r="BE4186" s="57">
        <v>0</v>
      </c>
      <c r="BF4186" s="57">
        <v>6.4376160000000002E-3</v>
      </c>
      <c r="BG4186" s="57">
        <v>3.2045720000000001E-3</v>
      </c>
      <c r="BH4186" s="57">
        <v>9.642187E-3</v>
      </c>
      <c r="BI4186" s="57">
        <v>0</v>
      </c>
      <c r="BJ4186" s="57">
        <v>0</v>
      </c>
      <c r="BK4186" s="57">
        <v>0</v>
      </c>
      <c r="BL4186" s="57">
        <v>0</v>
      </c>
      <c r="BM4186" s="57">
        <v>0</v>
      </c>
      <c r="BN4186" s="57">
        <v>0</v>
      </c>
      <c r="BO4186" s="57">
        <v>0</v>
      </c>
      <c r="BP4186" s="57">
        <v>0.118540675</v>
      </c>
      <c r="BQ4186" s="57">
        <v>1.142002E-3</v>
      </c>
      <c r="BR4186" s="57">
        <v>1.31018E-4</v>
      </c>
      <c r="BS4186" s="57">
        <v>0.118540675</v>
      </c>
      <c r="BT4186" s="57">
        <v>1.142002E-3</v>
      </c>
      <c r="BU4186" s="57">
        <v>1.31018E-4</v>
      </c>
    </row>
    <row r="4187" spans="1:73" x14ac:dyDescent="0.25">
      <c r="A4187" s="57">
        <v>5</v>
      </c>
      <c r="B4187" s="57">
        <v>42285342160000</v>
      </c>
      <c r="C4187" s="57" t="s">
        <v>176</v>
      </c>
      <c r="D4187" s="57" t="s">
        <v>177</v>
      </c>
      <c r="E4187" s="57" t="s">
        <v>178</v>
      </c>
      <c r="F4187" s="57">
        <v>0</v>
      </c>
      <c r="G4187" s="57" t="s">
        <v>49</v>
      </c>
      <c r="H4187" s="57" t="s">
        <v>150</v>
      </c>
      <c r="I4187" s="57" t="s">
        <v>151</v>
      </c>
      <c r="J4187" s="57" t="s">
        <v>152</v>
      </c>
      <c r="K4187" s="57" t="s">
        <v>51</v>
      </c>
      <c r="L4187" s="57" t="s">
        <v>153</v>
      </c>
      <c r="M4187" s="57" t="s">
        <v>154</v>
      </c>
      <c r="N4187" s="57" t="s">
        <v>155</v>
      </c>
      <c r="P4187" s="57" t="s">
        <v>156</v>
      </c>
      <c r="Q4187" s="57" t="s">
        <v>157</v>
      </c>
      <c r="R4187" s="57" t="s">
        <v>158</v>
      </c>
      <c r="S4187" s="57" t="s">
        <v>159</v>
      </c>
      <c r="U4187" s="57" t="s">
        <v>160</v>
      </c>
      <c r="V4187" s="57" t="s">
        <v>160</v>
      </c>
      <c r="W4187" s="57" t="s">
        <v>160</v>
      </c>
      <c r="X4187" s="57" t="s">
        <v>160</v>
      </c>
      <c r="Y4187" s="57" t="s">
        <v>160</v>
      </c>
      <c r="Z4187" s="57" t="s">
        <v>160</v>
      </c>
      <c r="AA4187" s="57" t="s">
        <v>160</v>
      </c>
      <c r="AB4187" s="57" t="s">
        <v>160</v>
      </c>
      <c r="AC4187" s="57" t="s">
        <v>160</v>
      </c>
      <c r="AD4187" s="57" t="s">
        <v>160</v>
      </c>
      <c r="AE4187" s="57" t="s">
        <v>160</v>
      </c>
      <c r="AF4187" s="57" t="s">
        <v>160</v>
      </c>
      <c r="AG4187" s="57" t="s">
        <v>160</v>
      </c>
      <c r="AH4187" s="57" t="s">
        <v>160</v>
      </c>
      <c r="AI4187" s="57" t="s">
        <v>179</v>
      </c>
      <c r="AL4187" s="9">
        <v>63129</v>
      </c>
      <c r="AM4187" s="57">
        <v>23.112334987000001</v>
      </c>
      <c r="AN4187" s="57">
        <v>75.030864911999998</v>
      </c>
      <c r="AO4187" s="57">
        <v>3.7723206000000002E-2</v>
      </c>
      <c r="AP4187" s="57">
        <v>23.112334987000001</v>
      </c>
      <c r="AQ4187" s="57">
        <v>56.273148683999999</v>
      </c>
      <c r="AR4187" s="57">
        <v>0</v>
      </c>
      <c r="AS4187" s="57">
        <v>1.7036099999999999E-3</v>
      </c>
      <c r="AT4187" s="57">
        <v>4.1478940000000001E-3</v>
      </c>
      <c r="AU4187" s="57">
        <v>0</v>
      </c>
      <c r="AV4187" s="57">
        <v>62.119999882999998</v>
      </c>
      <c r="AW4187" s="57">
        <v>4.1849999059999998</v>
      </c>
      <c r="AX4187" s="57">
        <v>0</v>
      </c>
      <c r="AY4187" s="57">
        <v>0.105828266</v>
      </c>
      <c r="AZ4187" s="57">
        <v>1.7358935999999998E-2</v>
      </c>
      <c r="BA4187" s="57">
        <v>0</v>
      </c>
      <c r="BB4187" s="57">
        <v>0.123187202</v>
      </c>
      <c r="BC4187" s="57">
        <v>0</v>
      </c>
      <c r="BD4187" s="57">
        <v>0</v>
      </c>
      <c r="BE4187" s="57">
        <v>0</v>
      </c>
      <c r="BF4187" s="57">
        <v>6.1867229999999999E-3</v>
      </c>
      <c r="BG4187" s="57">
        <v>3.07968E-3</v>
      </c>
      <c r="BH4187" s="57">
        <v>9.2664029999999994E-3</v>
      </c>
      <c r="BI4187" s="57">
        <v>0</v>
      </c>
      <c r="BJ4187" s="57">
        <v>0</v>
      </c>
      <c r="BK4187" s="57">
        <v>0</v>
      </c>
      <c r="BL4187" s="57">
        <v>0</v>
      </c>
      <c r="BM4187" s="57">
        <v>0</v>
      </c>
      <c r="BN4187" s="57">
        <v>0</v>
      </c>
      <c r="BO4187" s="57">
        <v>0</v>
      </c>
      <c r="BP4187" s="57">
        <v>0.113920799</v>
      </c>
      <c r="BQ4187" s="57">
        <v>1.0889370000000001E-3</v>
      </c>
      <c r="BR4187" s="57">
        <v>1.2447399999999999E-4</v>
      </c>
      <c r="BS4187" s="57">
        <v>0.113920799</v>
      </c>
      <c r="BT4187" s="57">
        <v>1.0889370000000001E-3</v>
      </c>
      <c r="BU4187" s="57">
        <v>1.2447399999999999E-4</v>
      </c>
    </row>
    <row r="4188" spans="1:73" x14ac:dyDescent="0.25">
      <c r="A4188" s="57">
        <v>5</v>
      </c>
      <c r="B4188" s="57">
        <v>42285342160000</v>
      </c>
      <c r="C4188" s="57" t="s">
        <v>176</v>
      </c>
      <c r="D4188" s="57" t="s">
        <v>177</v>
      </c>
      <c r="E4188" s="57" t="s">
        <v>178</v>
      </c>
      <c r="F4188" s="57">
        <v>0</v>
      </c>
      <c r="G4188" s="57" t="s">
        <v>49</v>
      </c>
      <c r="H4188" s="57" t="s">
        <v>150</v>
      </c>
      <c r="I4188" s="57" t="s">
        <v>151</v>
      </c>
      <c r="J4188" s="57" t="s">
        <v>152</v>
      </c>
      <c r="K4188" s="57" t="s">
        <v>51</v>
      </c>
      <c r="L4188" s="57" t="s">
        <v>153</v>
      </c>
      <c r="M4188" s="57" t="s">
        <v>154</v>
      </c>
      <c r="N4188" s="57" t="s">
        <v>155</v>
      </c>
      <c r="P4188" s="57" t="s">
        <v>156</v>
      </c>
      <c r="Q4188" s="57" t="s">
        <v>157</v>
      </c>
      <c r="R4188" s="57" t="s">
        <v>158</v>
      </c>
      <c r="S4188" s="57" t="s">
        <v>159</v>
      </c>
      <c r="U4188" s="57" t="s">
        <v>160</v>
      </c>
      <c r="V4188" s="57" t="s">
        <v>160</v>
      </c>
      <c r="W4188" s="57" t="s">
        <v>160</v>
      </c>
      <c r="X4188" s="57" t="s">
        <v>160</v>
      </c>
      <c r="Y4188" s="57" t="s">
        <v>160</v>
      </c>
      <c r="Z4188" s="57" t="s">
        <v>160</v>
      </c>
      <c r="AA4188" s="57" t="s">
        <v>160</v>
      </c>
      <c r="AB4188" s="57" t="s">
        <v>160</v>
      </c>
      <c r="AC4188" s="57" t="s">
        <v>160</v>
      </c>
      <c r="AD4188" s="57" t="s">
        <v>160</v>
      </c>
      <c r="AE4188" s="57" t="s">
        <v>160</v>
      </c>
      <c r="AF4188" s="57" t="s">
        <v>160</v>
      </c>
      <c r="AG4188" s="57" t="s">
        <v>160</v>
      </c>
      <c r="AH4188" s="57" t="s">
        <v>160</v>
      </c>
      <c r="AI4188" s="57" t="s">
        <v>179</v>
      </c>
      <c r="AL4188" s="9">
        <v>63159</v>
      </c>
      <c r="AM4188" s="57">
        <v>23.717037627</v>
      </c>
      <c r="AN4188" s="57">
        <v>76.993944893000005</v>
      </c>
      <c r="AO4188" s="57">
        <v>3.8710182000000003E-2</v>
      </c>
      <c r="AP4188" s="57">
        <v>23.717037627</v>
      </c>
      <c r="AQ4188" s="57">
        <v>57.745458669999998</v>
      </c>
      <c r="AR4188" s="57">
        <v>0</v>
      </c>
      <c r="AS4188" s="57">
        <v>1.7481829999999999E-3</v>
      </c>
      <c r="AT4188" s="57">
        <v>4.2564179999999997E-3</v>
      </c>
      <c r="AU4188" s="57">
        <v>0</v>
      </c>
      <c r="AV4188" s="57">
        <v>62.120000023000003</v>
      </c>
      <c r="AW4188" s="57">
        <v>4.1849999220000003</v>
      </c>
      <c r="AX4188" s="57">
        <v>0</v>
      </c>
      <c r="AY4188" s="57">
        <v>0.10859711800000001</v>
      </c>
      <c r="AZ4188" s="57">
        <v>1.7813108000000001E-2</v>
      </c>
      <c r="BA4188" s="57">
        <v>0</v>
      </c>
      <c r="BB4188" s="57">
        <v>0.12641022699999999</v>
      </c>
      <c r="BC4188" s="57">
        <v>0</v>
      </c>
      <c r="BD4188" s="57">
        <v>0</v>
      </c>
      <c r="BE4188" s="57">
        <v>0</v>
      </c>
      <c r="BF4188" s="57">
        <v>6.3485900000000003E-3</v>
      </c>
      <c r="BG4188" s="57">
        <v>3.1602560000000002E-3</v>
      </c>
      <c r="BH4188" s="57">
        <v>9.5088459999999996E-3</v>
      </c>
      <c r="BI4188" s="57">
        <v>0</v>
      </c>
      <c r="BJ4188" s="57">
        <v>0</v>
      </c>
      <c r="BK4188" s="57">
        <v>0</v>
      </c>
      <c r="BL4188" s="57">
        <v>0</v>
      </c>
      <c r="BM4188" s="57">
        <v>0</v>
      </c>
      <c r="BN4188" s="57">
        <v>0</v>
      </c>
      <c r="BO4188" s="57">
        <v>0</v>
      </c>
      <c r="BP4188" s="57">
        <v>0.116901381</v>
      </c>
      <c r="BQ4188" s="57">
        <v>1.108424E-3</v>
      </c>
      <c r="BR4188" s="57">
        <v>1.2622499999999999E-4</v>
      </c>
      <c r="BS4188" s="57">
        <v>0.116901381</v>
      </c>
      <c r="BT4188" s="57">
        <v>1.108424E-3</v>
      </c>
      <c r="BU4188" s="57">
        <v>1.2622499999999999E-4</v>
      </c>
    </row>
    <row r="4189" spans="1:73" x14ac:dyDescent="0.25">
      <c r="A4189" s="57">
        <v>5</v>
      </c>
      <c r="B4189" s="57">
        <v>42285342160000</v>
      </c>
      <c r="C4189" s="57" t="s">
        <v>176</v>
      </c>
      <c r="D4189" s="57" t="s">
        <v>177</v>
      </c>
      <c r="E4189" s="57" t="s">
        <v>178</v>
      </c>
      <c r="F4189" s="57">
        <v>0</v>
      </c>
      <c r="G4189" s="57" t="s">
        <v>49</v>
      </c>
      <c r="H4189" s="57" t="s">
        <v>150</v>
      </c>
      <c r="I4189" s="57" t="s">
        <v>151</v>
      </c>
      <c r="J4189" s="57" t="s">
        <v>152</v>
      </c>
      <c r="K4189" s="57" t="s">
        <v>51</v>
      </c>
      <c r="L4189" s="57" t="s">
        <v>153</v>
      </c>
      <c r="M4189" s="57" t="s">
        <v>154</v>
      </c>
      <c r="N4189" s="57" t="s">
        <v>155</v>
      </c>
      <c r="P4189" s="57" t="s">
        <v>156</v>
      </c>
      <c r="Q4189" s="57" t="s">
        <v>157</v>
      </c>
      <c r="R4189" s="57" t="s">
        <v>158</v>
      </c>
      <c r="S4189" s="57" t="s">
        <v>159</v>
      </c>
      <c r="U4189" s="57" t="s">
        <v>160</v>
      </c>
      <c r="V4189" s="57" t="s">
        <v>160</v>
      </c>
      <c r="W4189" s="57" t="s">
        <v>160</v>
      </c>
      <c r="X4189" s="57" t="s">
        <v>160</v>
      </c>
      <c r="Y4189" s="57" t="s">
        <v>160</v>
      </c>
      <c r="Z4189" s="57" t="s">
        <v>160</v>
      </c>
      <c r="AA4189" s="57" t="s">
        <v>160</v>
      </c>
      <c r="AB4189" s="57" t="s">
        <v>160</v>
      </c>
      <c r="AC4189" s="57" t="s">
        <v>160</v>
      </c>
      <c r="AD4189" s="57" t="s">
        <v>160</v>
      </c>
      <c r="AE4189" s="57" t="s">
        <v>160</v>
      </c>
      <c r="AF4189" s="57" t="s">
        <v>160</v>
      </c>
      <c r="AG4189" s="57" t="s">
        <v>160</v>
      </c>
      <c r="AH4189" s="57" t="s">
        <v>160</v>
      </c>
      <c r="AI4189" s="57" t="s">
        <v>179</v>
      </c>
      <c r="AL4189" s="9">
        <v>63190</v>
      </c>
      <c r="AM4189" s="57">
        <v>23.549787535</v>
      </c>
      <c r="AN4189" s="57">
        <v>76.450991572000007</v>
      </c>
      <c r="AO4189" s="57">
        <v>3.8437200999999997E-2</v>
      </c>
      <c r="AP4189" s="57">
        <v>23.549787535</v>
      </c>
      <c r="AQ4189" s="57">
        <v>57.338243679000001</v>
      </c>
      <c r="AR4189" s="57">
        <v>0</v>
      </c>
      <c r="AS4189" s="57">
        <v>1.7358549999999999E-3</v>
      </c>
      <c r="AT4189" s="57">
        <v>4.2264019999999998E-3</v>
      </c>
      <c r="AU4189" s="57">
        <v>0</v>
      </c>
      <c r="AV4189" s="57">
        <v>62.120000230000002</v>
      </c>
      <c r="AW4189" s="57">
        <v>4.1849999120000003</v>
      </c>
      <c r="AX4189" s="57">
        <v>0</v>
      </c>
      <c r="AY4189" s="57">
        <v>0.107831303</v>
      </c>
      <c r="AZ4189" s="57">
        <v>1.7687491999999999E-2</v>
      </c>
      <c r="BA4189" s="57">
        <v>0</v>
      </c>
      <c r="BB4189" s="57">
        <v>0.12551879499999999</v>
      </c>
      <c r="BC4189" s="57">
        <v>0</v>
      </c>
      <c r="BD4189" s="57">
        <v>0</v>
      </c>
      <c r="BE4189" s="57">
        <v>0</v>
      </c>
      <c r="BF4189" s="57">
        <v>6.3038210000000003E-3</v>
      </c>
      <c r="BG4189" s="57">
        <v>3.1379699999999999E-3</v>
      </c>
      <c r="BH4189" s="57">
        <v>9.4417909999999997E-3</v>
      </c>
      <c r="BI4189" s="57">
        <v>0</v>
      </c>
      <c r="BJ4189" s="57">
        <v>0</v>
      </c>
      <c r="BK4189" s="57">
        <v>0</v>
      </c>
      <c r="BL4189" s="57">
        <v>0</v>
      </c>
      <c r="BM4189" s="57">
        <v>0</v>
      </c>
      <c r="BN4189" s="57">
        <v>0</v>
      </c>
      <c r="BO4189" s="57">
        <v>0</v>
      </c>
      <c r="BP4189" s="57">
        <v>0.116077004</v>
      </c>
      <c r="BQ4189" s="57">
        <v>1.091741E-3</v>
      </c>
      <c r="BR4189" s="57">
        <v>1.23857E-4</v>
      </c>
      <c r="BS4189" s="57">
        <v>0.116077004</v>
      </c>
      <c r="BT4189" s="57">
        <v>1.091741E-3</v>
      </c>
      <c r="BU4189" s="57">
        <v>1.23857E-4</v>
      </c>
    </row>
    <row r="4190" spans="1:73" x14ac:dyDescent="0.25">
      <c r="A4190" s="57">
        <v>5</v>
      </c>
      <c r="B4190" s="57">
        <v>42285342160000</v>
      </c>
      <c r="C4190" s="57" t="s">
        <v>176</v>
      </c>
      <c r="D4190" s="57" t="s">
        <v>177</v>
      </c>
      <c r="E4190" s="57" t="s">
        <v>178</v>
      </c>
      <c r="F4190" s="57">
        <v>0</v>
      </c>
      <c r="G4190" s="57" t="s">
        <v>49</v>
      </c>
      <c r="H4190" s="57" t="s">
        <v>150</v>
      </c>
      <c r="I4190" s="57" t="s">
        <v>151</v>
      </c>
      <c r="J4190" s="57" t="s">
        <v>152</v>
      </c>
      <c r="K4190" s="57" t="s">
        <v>51</v>
      </c>
      <c r="L4190" s="57" t="s">
        <v>153</v>
      </c>
      <c r="M4190" s="57" t="s">
        <v>154</v>
      </c>
      <c r="N4190" s="57" t="s">
        <v>155</v>
      </c>
      <c r="P4190" s="57" t="s">
        <v>156</v>
      </c>
      <c r="Q4190" s="57" t="s">
        <v>157</v>
      </c>
      <c r="R4190" s="57" t="s">
        <v>158</v>
      </c>
      <c r="S4190" s="57" t="s">
        <v>159</v>
      </c>
      <c r="U4190" s="57" t="s">
        <v>160</v>
      </c>
      <c r="V4190" s="57" t="s">
        <v>160</v>
      </c>
      <c r="W4190" s="57" t="s">
        <v>160</v>
      </c>
      <c r="X4190" s="57" t="s">
        <v>160</v>
      </c>
      <c r="Y4190" s="57" t="s">
        <v>160</v>
      </c>
      <c r="Z4190" s="57" t="s">
        <v>160</v>
      </c>
      <c r="AA4190" s="57" t="s">
        <v>160</v>
      </c>
      <c r="AB4190" s="57" t="s">
        <v>160</v>
      </c>
      <c r="AC4190" s="57" t="s">
        <v>160</v>
      </c>
      <c r="AD4190" s="57" t="s">
        <v>160</v>
      </c>
      <c r="AE4190" s="57" t="s">
        <v>160</v>
      </c>
      <c r="AF4190" s="57" t="s">
        <v>160</v>
      </c>
      <c r="AG4190" s="57" t="s">
        <v>160</v>
      </c>
      <c r="AH4190" s="57" t="s">
        <v>160</v>
      </c>
      <c r="AI4190" s="57" t="s">
        <v>179</v>
      </c>
      <c r="AL4190" s="9">
        <v>63221</v>
      </c>
      <c r="AM4190" s="57">
        <v>21.128002029000001</v>
      </c>
      <c r="AN4190" s="57">
        <v>68.589013918000006</v>
      </c>
      <c r="AO4190" s="57">
        <v>3.4484440999999998E-2</v>
      </c>
      <c r="AP4190" s="57">
        <v>21.128002029000001</v>
      </c>
      <c r="AQ4190" s="57">
        <v>51.441760438000003</v>
      </c>
      <c r="AR4190" s="57">
        <v>0</v>
      </c>
      <c r="AS4190" s="57">
        <v>1.5573449999999999E-3</v>
      </c>
      <c r="AT4190" s="57">
        <v>3.7917720000000001E-3</v>
      </c>
      <c r="AU4190" s="57">
        <v>0</v>
      </c>
      <c r="AV4190" s="57">
        <v>62.119999743000001</v>
      </c>
      <c r="AW4190" s="57">
        <v>4.1850000469999999</v>
      </c>
      <c r="AX4190" s="57">
        <v>0</v>
      </c>
      <c r="AY4190" s="57">
        <v>9.6742273000000004E-2</v>
      </c>
      <c r="AZ4190" s="57">
        <v>1.5868566000000001E-2</v>
      </c>
      <c r="BA4190" s="57">
        <v>0</v>
      </c>
      <c r="BB4190" s="57">
        <v>0.11261084</v>
      </c>
      <c r="BC4190" s="57">
        <v>0</v>
      </c>
      <c r="BD4190" s="57">
        <v>0</v>
      </c>
      <c r="BE4190" s="57">
        <v>0</v>
      </c>
      <c r="BF4190" s="57">
        <v>5.655556E-3</v>
      </c>
      <c r="BG4190" s="57">
        <v>2.8152709999999998E-3</v>
      </c>
      <c r="BH4190" s="57">
        <v>8.4708270000000002E-3</v>
      </c>
      <c r="BI4190" s="57">
        <v>0</v>
      </c>
      <c r="BJ4190" s="57">
        <v>0</v>
      </c>
      <c r="BK4190" s="57">
        <v>0</v>
      </c>
      <c r="BL4190" s="57">
        <v>0</v>
      </c>
      <c r="BM4190" s="57">
        <v>0</v>
      </c>
      <c r="BN4190" s="57">
        <v>0</v>
      </c>
      <c r="BO4190" s="57">
        <v>0</v>
      </c>
      <c r="BP4190" s="57">
        <v>0.104140013</v>
      </c>
      <c r="BQ4190" s="57">
        <v>9.7233900000000002E-4</v>
      </c>
      <c r="BR4190" s="57">
        <v>1.09936E-4</v>
      </c>
      <c r="BS4190" s="57">
        <v>0.104140013</v>
      </c>
      <c r="BT4190" s="57">
        <v>9.7233900000000002E-4</v>
      </c>
      <c r="BU4190" s="57">
        <v>1.09936E-4</v>
      </c>
    </row>
    <row r="4191" spans="1:73" x14ac:dyDescent="0.25">
      <c r="A4191" s="57">
        <v>5</v>
      </c>
      <c r="B4191" s="57">
        <v>42285342160000</v>
      </c>
      <c r="C4191" s="57" t="s">
        <v>176</v>
      </c>
      <c r="D4191" s="57" t="s">
        <v>177</v>
      </c>
      <c r="E4191" s="57" t="s">
        <v>178</v>
      </c>
      <c r="F4191" s="57">
        <v>0</v>
      </c>
      <c r="G4191" s="57" t="s">
        <v>49</v>
      </c>
      <c r="H4191" s="57" t="s">
        <v>150</v>
      </c>
      <c r="I4191" s="57" t="s">
        <v>151</v>
      </c>
      <c r="J4191" s="57" t="s">
        <v>152</v>
      </c>
      <c r="K4191" s="57" t="s">
        <v>51</v>
      </c>
      <c r="L4191" s="57" t="s">
        <v>153</v>
      </c>
      <c r="M4191" s="57" t="s">
        <v>154</v>
      </c>
      <c r="N4191" s="57" t="s">
        <v>155</v>
      </c>
      <c r="P4191" s="57" t="s">
        <v>156</v>
      </c>
      <c r="Q4191" s="57" t="s">
        <v>157</v>
      </c>
      <c r="R4191" s="57" t="s">
        <v>158</v>
      </c>
      <c r="S4191" s="57" t="s">
        <v>159</v>
      </c>
      <c r="U4191" s="57" t="s">
        <v>160</v>
      </c>
      <c r="V4191" s="57" t="s">
        <v>160</v>
      </c>
      <c r="W4191" s="57" t="s">
        <v>160</v>
      </c>
      <c r="X4191" s="57" t="s">
        <v>160</v>
      </c>
      <c r="Y4191" s="57" t="s">
        <v>160</v>
      </c>
      <c r="Z4191" s="57" t="s">
        <v>160</v>
      </c>
      <c r="AA4191" s="57" t="s">
        <v>160</v>
      </c>
      <c r="AB4191" s="57" t="s">
        <v>160</v>
      </c>
      <c r="AC4191" s="57" t="s">
        <v>160</v>
      </c>
      <c r="AD4191" s="57" t="s">
        <v>160</v>
      </c>
      <c r="AE4191" s="57" t="s">
        <v>160</v>
      </c>
      <c r="AF4191" s="57" t="s">
        <v>160</v>
      </c>
      <c r="AG4191" s="57" t="s">
        <v>160</v>
      </c>
      <c r="AH4191" s="57" t="s">
        <v>160</v>
      </c>
      <c r="AI4191" s="57" t="s">
        <v>179</v>
      </c>
      <c r="AL4191" s="9">
        <v>63249</v>
      </c>
      <c r="AM4191" s="57">
        <v>23.234724393</v>
      </c>
      <c r="AN4191" s="57">
        <v>75.428184482999995</v>
      </c>
      <c r="AO4191" s="57">
        <v>3.7922966000000002E-2</v>
      </c>
      <c r="AP4191" s="57">
        <v>23.234724393</v>
      </c>
      <c r="AQ4191" s="57">
        <v>56.571138361999999</v>
      </c>
      <c r="AR4191" s="57">
        <v>0</v>
      </c>
      <c r="AS4191" s="57">
        <v>1.712632E-3</v>
      </c>
      <c r="AT4191" s="57">
        <v>4.1698589999999997E-3</v>
      </c>
      <c r="AU4191" s="57">
        <v>0</v>
      </c>
      <c r="AV4191" s="57">
        <v>62.120000093000002</v>
      </c>
      <c r="AW4191" s="57">
        <v>4.1850000200000004</v>
      </c>
      <c r="AX4191" s="57">
        <v>0</v>
      </c>
      <c r="AY4191" s="57">
        <v>0.106388671</v>
      </c>
      <c r="AZ4191" s="57">
        <v>1.7450858E-2</v>
      </c>
      <c r="BA4191" s="57">
        <v>0</v>
      </c>
      <c r="BB4191" s="57">
        <v>0.123839529</v>
      </c>
      <c r="BC4191" s="57">
        <v>0</v>
      </c>
      <c r="BD4191" s="57">
        <v>0</v>
      </c>
      <c r="BE4191" s="57">
        <v>0</v>
      </c>
      <c r="BF4191" s="57">
        <v>6.2194839999999999E-3</v>
      </c>
      <c r="BG4191" s="57">
        <v>3.095988E-3</v>
      </c>
      <c r="BH4191" s="57">
        <v>9.3154729999999995E-3</v>
      </c>
      <c r="BI4191" s="57">
        <v>0</v>
      </c>
      <c r="BJ4191" s="57">
        <v>0</v>
      </c>
      <c r="BK4191" s="57">
        <v>0</v>
      </c>
      <c r="BL4191" s="57">
        <v>0</v>
      </c>
      <c r="BM4191" s="57">
        <v>0</v>
      </c>
      <c r="BN4191" s="57">
        <v>0</v>
      </c>
      <c r="BO4191" s="57">
        <v>0</v>
      </c>
      <c r="BP4191" s="57">
        <v>0.114524057</v>
      </c>
      <c r="BQ4191" s="57">
        <v>1.0606789999999999E-3</v>
      </c>
      <c r="BR4191" s="57">
        <v>1.19472E-4</v>
      </c>
      <c r="BS4191" s="57">
        <v>0.114524057</v>
      </c>
      <c r="BT4191" s="57">
        <v>1.0606789999999999E-3</v>
      </c>
      <c r="BU4191" s="57">
        <v>1.19472E-4</v>
      </c>
    </row>
    <row r="4192" spans="1:73" x14ac:dyDescent="0.25">
      <c r="A4192" s="57">
        <v>5</v>
      </c>
      <c r="B4192" s="57">
        <v>42285342160000</v>
      </c>
      <c r="C4192" s="57" t="s">
        <v>176</v>
      </c>
      <c r="D4192" s="57" t="s">
        <v>177</v>
      </c>
      <c r="E4192" s="57" t="s">
        <v>178</v>
      </c>
      <c r="F4192" s="57">
        <v>0</v>
      </c>
      <c r="G4192" s="57" t="s">
        <v>49</v>
      </c>
      <c r="H4192" s="57" t="s">
        <v>150</v>
      </c>
      <c r="I4192" s="57" t="s">
        <v>151</v>
      </c>
      <c r="J4192" s="57" t="s">
        <v>152</v>
      </c>
      <c r="K4192" s="57" t="s">
        <v>51</v>
      </c>
      <c r="L4192" s="57" t="s">
        <v>153</v>
      </c>
      <c r="M4192" s="57" t="s">
        <v>154</v>
      </c>
      <c r="N4192" s="57" t="s">
        <v>155</v>
      </c>
      <c r="P4192" s="57" t="s">
        <v>156</v>
      </c>
      <c r="Q4192" s="57" t="s">
        <v>157</v>
      </c>
      <c r="R4192" s="57" t="s">
        <v>158</v>
      </c>
      <c r="S4192" s="57" t="s">
        <v>159</v>
      </c>
      <c r="U4192" s="57" t="s">
        <v>160</v>
      </c>
      <c r="V4192" s="57" t="s">
        <v>160</v>
      </c>
      <c r="W4192" s="57" t="s">
        <v>160</v>
      </c>
      <c r="X4192" s="57" t="s">
        <v>160</v>
      </c>
      <c r="Y4192" s="57" t="s">
        <v>160</v>
      </c>
      <c r="Z4192" s="57" t="s">
        <v>160</v>
      </c>
      <c r="AA4192" s="57" t="s">
        <v>160</v>
      </c>
      <c r="AB4192" s="57" t="s">
        <v>160</v>
      </c>
      <c r="AC4192" s="57" t="s">
        <v>160</v>
      </c>
      <c r="AD4192" s="57" t="s">
        <v>160</v>
      </c>
      <c r="AE4192" s="57" t="s">
        <v>160</v>
      </c>
      <c r="AF4192" s="57" t="s">
        <v>160</v>
      </c>
      <c r="AG4192" s="57" t="s">
        <v>160</v>
      </c>
      <c r="AH4192" s="57" t="s">
        <v>160</v>
      </c>
      <c r="AI4192" s="57" t="s">
        <v>179</v>
      </c>
      <c r="AL4192" s="9">
        <v>63280</v>
      </c>
      <c r="AM4192" s="57">
        <v>22.329199357</v>
      </c>
      <c r="AN4192" s="57">
        <v>72.488527943999998</v>
      </c>
      <c r="AO4192" s="57">
        <v>3.6444997E-2</v>
      </c>
      <c r="AP4192" s="57">
        <v>22.329199357</v>
      </c>
      <c r="AQ4192" s="57">
        <v>54.366395957999998</v>
      </c>
      <c r="AR4192" s="57">
        <v>0</v>
      </c>
      <c r="AS4192" s="57">
        <v>1.6458849999999999E-3</v>
      </c>
      <c r="AT4192" s="57">
        <v>4.0073469999999996E-3</v>
      </c>
      <c r="AU4192" s="57">
        <v>0</v>
      </c>
      <c r="AV4192" s="57">
        <v>62.119999878000002</v>
      </c>
      <c r="AW4192" s="57">
        <v>4.184999951</v>
      </c>
      <c r="AX4192" s="57">
        <v>0</v>
      </c>
      <c r="AY4192" s="57">
        <v>0.102242394</v>
      </c>
      <c r="AZ4192" s="57">
        <v>1.6770746999999999E-2</v>
      </c>
      <c r="BA4192" s="57">
        <v>0</v>
      </c>
      <c r="BB4192" s="57">
        <v>0.119013141</v>
      </c>
      <c r="BC4192" s="57">
        <v>0</v>
      </c>
      <c r="BD4192" s="57">
        <v>0</v>
      </c>
      <c r="BE4192" s="57">
        <v>0</v>
      </c>
      <c r="BF4192" s="57">
        <v>5.9770930000000002E-3</v>
      </c>
      <c r="BG4192" s="57">
        <v>2.9753290000000001E-3</v>
      </c>
      <c r="BH4192" s="57">
        <v>8.9524219999999998E-3</v>
      </c>
      <c r="BI4192" s="57">
        <v>0</v>
      </c>
      <c r="BJ4192" s="57">
        <v>0</v>
      </c>
      <c r="BK4192" s="57">
        <v>0</v>
      </c>
      <c r="BL4192" s="57">
        <v>0</v>
      </c>
      <c r="BM4192" s="57">
        <v>0</v>
      </c>
      <c r="BN4192" s="57">
        <v>0</v>
      </c>
      <c r="BO4192" s="57">
        <v>0</v>
      </c>
      <c r="BP4192" s="57">
        <v>0.11006072</v>
      </c>
      <c r="BQ4192" s="57">
        <v>1.0113920000000001E-3</v>
      </c>
      <c r="BR4192" s="57">
        <v>1.1350500000000001E-4</v>
      </c>
      <c r="BS4192" s="57">
        <v>0.11006072</v>
      </c>
      <c r="BT4192" s="57">
        <v>1.0113920000000001E-3</v>
      </c>
      <c r="BU4192" s="57">
        <v>1.1350500000000001E-4</v>
      </c>
    </row>
    <row r="4193" spans="1:73" x14ac:dyDescent="0.25">
      <c r="A4193" s="57">
        <v>5</v>
      </c>
      <c r="B4193" s="57">
        <v>42285342160000</v>
      </c>
      <c r="C4193" s="57" t="s">
        <v>176</v>
      </c>
      <c r="D4193" s="57" t="s">
        <v>177</v>
      </c>
      <c r="E4193" s="57" t="s">
        <v>178</v>
      </c>
      <c r="F4193" s="57">
        <v>0</v>
      </c>
      <c r="G4193" s="57" t="s">
        <v>49</v>
      </c>
      <c r="H4193" s="57" t="s">
        <v>150</v>
      </c>
      <c r="I4193" s="57" t="s">
        <v>151</v>
      </c>
      <c r="J4193" s="57" t="s">
        <v>152</v>
      </c>
      <c r="K4193" s="57" t="s">
        <v>51</v>
      </c>
      <c r="L4193" s="57" t="s">
        <v>153</v>
      </c>
      <c r="M4193" s="57" t="s">
        <v>154</v>
      </c>
      <c r="N4193" s="57" t="s">
        <v>155</v>
      </c>
      <c r="P4193" s="57" t="s">
        <v>156</v>
      </c>
      <c r="Q4193" s="57" t="s">
        <v>157</v>
      </c>
      <c r="R4193" s="57" t="s">
        <v>158</v>
      </c>
      <c r="S4193" s="57" t="s">
        <v>159</v>
      </c>
      <c r="U4193" s="57" t="s">
        <v>160</v>
      </c>
      <c r="V4193" s="57" t="s">
        <v>160</v>
      </c>
      <c r="W4193" s="57" t="s">
        <v>160</v>
      </c>
      <c r="X4193" s="57" t="s">
        <v>160</v>
      </c>
      <c r="Y4193" s="57" t="s">
        <v>160</v>
      </c>
      <c r="Z4193" s="57" t="s">
        <v>160</v>
      </c>
      <c r="AA4193" s="57" t="s">
        <v>160</v>
      </c>
      <c r="AB4193" s="57" t="s">
        <v>160</v>
      </c>
      <c r="AC4193" s="57" t="s">
        <v>160</v>
      </c>
      <c r="AD4193" s="57" t="s">
        <v>160</v>
      </c>
      <c r="AE4193" s="57" t="s">
        <v>160</v>
      </c>
      <c r="AF4193" s="57" t="s">
        <v>160</v>
      </c>
      <c r="AG4193" s="57" t="s">
        <v>160</v>
      </c>
      <c r="AH4193" s="57" t="s">
        <v>160</v>
      </c>
      <c r="AI4193" s="57" t="s">
        <v>179</v>
      </c>
      <c r="AL4193" s="9">
        <v>63310</v>
      </c>
      <c r="AM4193" s="57">
        <v>22.913412323999999</v>
      </c>
      <c r="AN4193" s="57">
        <v>74.385091154999998</v>
      </c>
      <c r="AO4193" s="57">
        <v>3.7398529999999999E-2</v>
      </c>
      <c r="AP4193" s="57">
        <v>22.913412323999999</v>
      </c>
      <c r="AQ4193" s="57">
        <v>55.788818366000001</v>
      </c>
      <c r="AR4193" s="57">
        <v>0</v>
      </c>
      <c r="AS4193" s="57">
        <v>1.688948E-3</v>
      </c>
      <c r="AT4193" s="57">
        <v>4.1121939999999996E-3</v>
      </c>
      <c r="AU4193" s="57">
        <v>0</v>
      </c>
      <c r="AV4193" s="57">
        <v>62.120000142000002</v>
      </c>
      <c r="AW4193" s="57">
        <v>4.1850000270000001</v>
      </c>
      <c r="AX4193" s="57">
        <v>0</v>
      </c>
      <c r="AY4193" s="57">
        <v>0.10491742599999999</v>
      </c>
      <c r="AZ4193" s="57">
        <v>1.7209531E-2</v>
      </c>
      <c r="BA4193" s="57">
        <v>0</v>
      </c>
      <c r="BB4193" s="57">
        <v>0.12212695699999999</v>
      </c>
      <c r="BC4193" s="57">
        <v>0</v>
      </c>
      <c r="BD4193" s="57">
        <v>0</v>
      </c>
      <c r="BE4193" s="57">
        <v>0</v>
      </c>
      <c r="BF4193" s="57">
        <v>6.1334750000000002E-3</v>
      </c>
      <c r="BG4193" s="57">
        <v>3.0531740000000001E-3</v>
      </c>
      <c r="BH4193" s="57">
        <v>9.1866489999999999E-3</v>
      </c>
      <c r="BI4193" s="57">
        <v>0</v>
      </c>
      <c r="BJ4193" s="57">
        <v>0</v>
      </c>
      <c r="BK4193" s="57">
        <v>0</v>
      </c>
      <c r="BL4193" s="57">
        <v>0</v>
      </c>
      <c r="BM4193" s="57">
        <v>0</v>
      </c>
      <c r="BN4193" s="57">
        <v>0</v>
      </c>
      <c r="BO4193" s="57">
        <v>0</v>
      </c>
      <c r="BP4193" s="57">
        <v>0.112940308</v>
      </c>
      <c r="BQ4193" s="57">
        <v>1.0294919999999999E-3</v>
      </c>
      <c r="BR4193" s="57">
        <v>1.15102E-4</v>
      </c>
      <c r="BS4193" s="57">
        <v>0.112940308</v>
      </c>
      <c r="BT4193" s="57">
        <v>1.0294919999999999E-3</v>
      </c>
      <c r="BU4193" s="57">
        <v>1.15102E-4</v>
      </c>
    </row>
    <row r="4194" spans="1:73" x14ac:dyDescent="0.25">
      <c r="A4194" s="57">
        <v>5</v>
      </c>
      <c r="B4194" s="57">
        <v>42285342160000</v>
      </c>
      <c r="C4194" s="57" t="s">
        <v>176</v>
      </c>
      <c r="D4194" s="57" t="s">
        <v>177</v>
      </c>
      <c r="E4194" s="57" t="s">
        <v>178</v>
      </c>
      <c r="F4194" s="57">
        <v>0</v>
      </c>
      <c r="G4194" s="57" t="s">
        <v>49</v>
      </c>
      <c r="H4194" s="57" t="s">
        <v>150</v>
      </c>
      <c r="I4194" s="57" t="s">
        <v>151</v>
      </c>
      <c r="J4194" s="57" t="s">
        <v>152</v>
      </c>
      <c r="K4194" s="57" t="s">
        <v>51</v>
      </c>
      <c r="L4194" s="57" t="s">
        <v>153</v>
      </c>
      <c r="M4194" s="57" t="s">
        <v>154</v>
      </c>
      <c r="N4194" s="57" t="s">
        <v>155</v>
      </c>
      <c r="P4194" s="57" t="s">
        <v>156</v>
      </c>
      <c r="Q4194" s="57" t="s">
        <v>157</v>
      </c>
      <c r="R4194" s="57" t="s">
        <v>158</v>
      </c>
      <c r="S4194" s="57" t="s">
        <v>159</v>
      </c>
      <c r="U4194" s="57" t="s">
        <v>160</v>
      </c>
      <c r="V4194" s="57" t="s">
        <v>160</v>
      </c>
      <c r="W4194" s="57" t="s">
        <v>160</v>
      </c>
      <c r="X4194" s="57" t="s">
        <v>160</v>
      </c>
      <c r="Y4194" s="57" t="s">
        <v>160</v>
      </c>
      <c r="Z4194" s="57" t="s">
        <v>160</v>
      </c>
      <c r="AA4194" s="57" t="s">
        <v>160</v>
      </c>
      <c r="AB4194" s="57" t="s">
        <v>160</v>
      </c>
      <c r="AC4194" s="57" t="s">
        <v>160</v>
      </c>
      <c r="AD4194" s="57" t="s">
        <v>160</v>
      </c>
      <c r="AE4194" s="57" t="s">
        <v>160</v>
      </c>
      <c r="AF4194" s="57" t="s">
        <v>160</v>
      </c>
      <c r="AG4194" s="57" t="s">
        <v>160</v>
      </c>
      <c r="AH4194" s="57" t="s">
        <v>160</v>
      </c>
      <c r="AI4194" s="57" t="s">
        <v>179</v>
      </c>
      <c r="AL4194" s="9">
        <v>63341</v>
      </c>
      <c r="AM4194" s="57">
        <v>22.020409756999999</v>
      </c>
      <c r="AN4194" s="57">
        <v>71.486087007999998</v>
      </c>
      <c r="AO4194" s="57">
        <v>3.5941000000000001E-2</v>
      </c>
      <c r="AP4194" s="57">
        <v>22.020409756999999</v>
      </c>
      <c r="AQ4194" s="57">
        <v>53.614565255999999</v>
      </c>
      <c r="AR4194" s="57">
        <v>0</v>
      </c>
      <c r="AS4194" s="57">
        <v>1.6231240000000001E-3</v>
      </c>
      <c r="AT4194" s="57">
        <v>3.9519300000000002E-3</v>
      </c>
      <c r="AU4194" s="57">
        <v>0</v>
      </c>
      <c r="AV4194" s="57">
        <v>62.120000073999996</v>
      </c>
      <c r="AW4194" s="57">
        <v>4.1849999870000003</v>
      </c>
      <c r="AX4194" s="57">
        <v>0</v>
      </c>
      <c r="AY4194" s="57">
        <v>0.10082848799999999</v>
      </c>
      <c r="AZ4194" s="57">
        <v>1.6538825E-2</v>
      </c>
      <c r="BA4194" s="57">
        <v>0</v>
      </c>
      <c r="BB4194" s="57">
        <v>0.117367313</v>
      </c>
      <c r="BC4194" s="57">
        <v>0</v>
      </c>
      <c r="BD4194" s="57">
        <v>0</v>
      </c>
      <c r="BE4194" s="57">
        <v>0</v>
      </c>
      <c r="BF4194" s="57">
        <v>5.8944360000000003E-3</v>
      </c>
      <c r="BG4194" s="57">
        <v>2.9341829999999999E-3</v>
      </c>
      <c r="BH4194" s="57">
        <v>8.8286189999999994E-3</v>
      </c>
      <c r="BI4194" s="57">
        <v>0</v>
      </c>
      <c r="BJ4194" s="57">
        <v>0</v>
      </c>
      <c r="BK4194" s="57">
        <v>0</v>
      </c>
      <c r="BL4194" s="57">
        <v>0</v>
      </c>
      <c r="BM4194" s="57">
        <v>0</v>
      </c>
      <c r="BN4194" s="57">
        <v>0</v>
      </c>
      <c r="BO4194" s="57">
        <v>0</v>
      </c>
      <c r="BP4194" s="57">
        <v>0.10853869400000001</v>
      </c>
      <c r="BQ4194" s="57">
        <v>9.816549999999999E-4</v>
      </c>
      <c r="BR4194" s="57">
        <v>1.0935299999999999E-4</v>
      </c>
      <c r="BS4194" s="57">
        <v>0.10853869400000001</v>
      </c>
      <c r="BT4194" s="57">
        <v>9.816549999999999E-4</v>
      </c>
      <c r="BU4194" s="57">
        <v>1.0935299999999999E-4</v>
      </c>
    </row>
    <row r="4195" spans="1:73" x14ac:dyDescent="0.25">
      <c r="A4195" s="57">
        <v>5</v>
      </c>
      <c r="B4195" s="57">
        <v>42285342160000</v>
      </c>
      <c r="C4195" s="57" t="s">
        <v>176</v>
      </c>
      <c r="D4195" s="57" t="s">
        <v>177</v>
      </c>
      <c r="E4195" s="57" t="s">
        <v>178</v>
      </c>
      <c r="F4195" s="57">
        <v>0</v>
      </c>
      <c r="G4195" s="57" t="s">
        <v>49</v>
      </c>
      <c r="H4195" s="57" t="s">
        <v>150</v>
      </c>
      <c r="I4195" s="57" t="s">
        <v>151</v>
      </c>
      <c r="J4195" s="57" t="s">
        <v>152</v>
      </c>
      <c r="K4195" s="57" t="s">
        <v>51</v>
      </c>
      <c r="L4195" s="57" t="s">
        <v>153</v>
      </c>
      <c r="M4195" s="57" t="s">
        <v>154</v>
      </c>
      <c r="N4195" s="57" t="s">
        <v>155</v>
      </c>
      <c r="P4195" s="57" t="s">
        <v>156</v>
      </c>
      <c r="Q4195" s="57" t="s">
        <v>157</v>
      </c>
      <c r="R4195" s="57" t="s">
        <v>158</v>
      </c>
      <c r="S4195" s="57" t="s">
        <v>159</v>
      </c>
      <c r="U4195" s="57" t="s">
        <v>160</v>
      </c>
      <c r="V4195" s="57" t="s">
        <v>160</v>
      </c>
      <c r="W4195" s="57" t="s">
        <v>160</v>
      </c>
      <c r="X4195" s="57" t="s">
        <v>160</v>
      </c>
      <c r="Y4195" s="57" t="s">
        <v>160</v>
      </c>
      <c r="Z4195" s="57" t="s">
        <v>160</v>
      </c>
      <c r="AA4195" s="57" t="s">
        <v>160</v>
      </c>
      <c r="AB4195" s="57" t="s">
        <v>160</v>
      </c>
      <c r="AC4195" s="57" t="s">
        <v>160</v>
      </c>
      <c r="AD4195" s="57" t="s">
        <v>160</v>
      </c>
      <c r="AE4195" s="57" t="s">
        <v>160</v>
      </c>
      <c r="AF4195" s="57" t="s">
        <v>160</v>
      </c>
      <c r="AG4195" s="57" t="s">
        <v>160</v>
      </c>
      <c r="AH4195" s="57" t="s">
        <v>160</v>
      </c>
      <c r="AI4195" s="57" t="s">
        <v>179</v>
      </c>
      <c r="AL4195" s="9">
        <v>63371</v>
      </c>
      <c r="AM4195" s="57">
        <v>22.596543666999999</v>
      </c>
      <c r="AN4195" s="57">
        <v>73.356422722000005</v>
      </c>
      <c r="AO4195" s="57">
        <v>3.6881348000000001E-2</v>
      </c>
      <c r="AP4195" s="57">
        <v>22.596543666999999</v>
      </c>
      <c r="AQ4195" s="57">
        <v>55.017317042000002</v>
      </c>
      <c r="AR4195" s="57">
        <v>0</v>
      </c>
      <c r="AS4195" s="57">
        <v>1.6655909999999999E-3</v>
      </c>
      <c r="AT4195" s="57">
        <v>4.0553259999999997E-3</v>
      </c>
      <c r="AU4195" s="57">
        <v>0</v>
      </c>
      <c r="AV4195" s="57">
        <v>62.120000048000001</v>
      </c>
      <c r="AW4195" s="57">
        <v>4.1849999240000004</v>
      </c>
      <c r="AX4195" s="57">
        <v>0</v>
      </c>
      <c r="AY4195" s="57">
        <v>0.103466527</v>
      </c>
      <c r="AZ4195" s="57">
        <v>1.6971541E-2</v>
      </c>
      <c r="BA4195" s="57">
        <v>0</v>
      </c>
      <c r="BB4195" s="57">
        <v>0.12043806899999999</v>
      </c>
      <c r="BC4195" s="57">
        <v>0</v>
      </c>
      <c r="BD4195" s="57">
        <v>0</v>
      </c>
      <c r="BE4195" s="57">
        <v>0</v>
      </c>
      <c r="BF4195" s="57">
        <v>6.0486560000000003E-3</v>
      </c>
      <c r="BG4195" s="57">
        <v>3.0109519999999999E-3</v>
      </c>
      <c r="BH4195" s="57">
        <v>9.0596080000000002E-3</v>
      </c>
      <c r="BI4195" s="57">
        <v>0</v>
      </c>
      <c r="BJ4195" s="57">
        <v>0</v>
      </c>
      <c r="BK4195" s="57">
        <v>0</v>
      </c>
      <c r="BL4195" s="57">
        <v>0</v>
      </c>
      <c r="BM4195" s="57">
        <v>0</v>
      </c>
      <c r="BN4195" s="57">
        <v>0</v>
      </c>
      <c r="BO4195" s="57">
        <v>0</v>
      </c>
      <c r="BP4195" s="57">
        <v>0.111378461</v>
      </c>
      <c r="BQ4195" s="57">
        <v>9.9922300000000004E-4</v>
      </c>
      <c r="BR4195" s="57">
        <v>1.1089100000000001E-4</v>
      </c>
      <c r="BS4195" s="57">
        <v>0.111378461</v>
      </c>
      <c r="BT4195" s="57">
        <v>9.9922300000000004E-4</v>
      </c>
      <c r="BU4195" s="57">
        <v>1.1089100000000001E-4</v>
      </c>
    </row>
    <row r="4196" spans="1:73" x14ac:dyDescent="0.25">
      <c r="A4196" s="57">
        <v>5</v>
      </c>
      <c r="B4196" s="57">
        <v>42285342160000</v>
      </c>
      <c r="C4196" s="57" t="s">
        <v>176</v>
      </c>
      <c r="D4196" s="57" t="s">
        <v>177</v>
      </c>
      <c r="E4196" s="57" t="s">
        <v>178</v>
      </c>
      <c r="F4196" s="57">
        <v>0</v>
      </c>
      <c r="G4196" s="57" t="s">
        <v>49</v>
      </c>
      <c r="H4196" s="57" t="s">
        <v>150</v>
      </c>
      <c r="I4196" s="57" t="s">
        <v>151</v>
      </c>
      <c r="J4196" s="57" t="s">
        <v>152</v>
      </c>
      <c r="K4196" s="57" t="s">
        <v>51</v>
      </c>
      <c r="L4196" s="57" t="s">
        <v>153</v>
      </c>
      <c r="M4196" s="57" t="s">
        <v>154</v>
      </c>
      <c r="N4196" s="57" t="s">
        <v>155</v>
      </c>
      <c r="P4196" s="57" t="s">
        <v>156</v>
      </c>
      <c r="Q4196" s="57" t="s">
        <v>157</v>
      </c>
      <c r="R4196" s="57" t="s">
        <v>158</v>
      </c>
      <c r="S4196" s="57" t="s">
        <v>159</v>
      </c>
      <c r="U4196" s="57" t="s">
        <v>160</v>
      </c>
      <c r="V4196" s="57" t="s">
        <v>160</v>
      </c>
      <c r="W4196" s="57" t="s">
        <v>160</v>
      </c>
      <c r="X4196" s="57" t="s">
        <v>160</v>
      </c>
      <c r="Y4196" s="57" t="s">
        <v>160</v>
      </c>
      <c r="Z4196" s="57" t="s">
        <v>160</v>
      </c>
      <c r="AA4196" s="57" t="s">
        <v>160</v>
      </c>
      <c r="AB4196" s="57" t="s">
        <v>160</v>
      </c>
      <c r="AC4196" s="57" t="s">
        <v>160</v>
      </c>
      <c r="AD4196" s="57" t="s">
        <v>160</v>
      </c>
      <c r="AE4196" s="57" t="s">
        <v>160</v>
      </c>
      <c r="AF4196" s="57" t="s">
        <v>160</v>
      </c>
      <c r="AG4196" s="57" t="s">
        <v>160</v>
      </c>
      <c r="AH4196" s="57" t="s">
        <v>160</v>
      </c>
      <c r="AI4196" s="57" t="s">
        <v>179</v>
      </c>
      <c r="AL4196" s="9">
        <v>63402</v>
      </c>
      <c r="AM4196" s="57">
        <v>22.437195183</v>
      </c>
      <c r="AN4196" s="57">
        <v>72.839120831000002</v>
      </c>
      <c r="AO4196" s="57">
        <v>3.6621264000000001E-2</v>
      </c>
      <c r="AP4196" s="57">
        <v>22.437195183</v>
      </c>
      <c r="AQ4196" s="57">
        <v>54.629340622999997</v>
      </c>
      <c r="AR4196" s="57">
        <v>0</v>
      </c>
      <c r="AS4196" s="57">
        <v>1.653846E-3</v>
      </c>
      <c r="AT4196" s="57">
        <v>4.0267289999999997E-3</v>
      </c>
      <c r="AU4196" s="57">
        <v>0</v>
      </c>
      <c r="AV4196" s="57">
        <v>62.12000029</v>
      </c>
      <c r="AW4196" s="57">
        <v>4.1850000339999998</v>
      </c>
      <c r="AX4196" s="57">
        <v>0</v>
      </c>
      <c r="AY4196" s="57">
        <v>0.102736892</v>
      </c>
      <c r="AZ4196" s="57">
        <v>1.685186E-2</v>
      </c>
      <c r="BA4196" s="57">
        <v>0</v>
      </c>
      <c r="BB4196" s="57">
        <v>0.11958875200000001</v>
      </c>
      <c r="BC4196" s="57">
        <v>0</v>
      </c>
      <c r="BD4196" s="57">
        <v>0</v>
      </c>
      <c r="BE4196" s="57">
        <v>0</v>
      </c>
      <c r="BF4196" s="57">
        <v>6.0060010000000004E-3</v>
      </c>
      <c r="BG4196" s="57">
        <v>2.9897190000000001E-3</v>
      </c>
      <c r="BH4196" s="57">
        <v>8.9957200000000005E-3</v>
      </c>
      <c r="BI4196" s="57">
        <v>0</v>
      </c>
      <c r="BJ4196" s="57">
        <v>0</v>
      </c>
      <c r="BK4196" s="57">
        <v>0</v>
      </c>
      <c r="BL4196" s="57">
        <v>0</v>
      </c>
      <c r="BM4196" s="57">
        <v>0</v>
      </c>
      <c r="BN4196" s="57">
        <v>0</v>
      </c>
      <c r="BO4196" s="57">
        <v>0</v>
      </c>
      <c r="BP4196" s="57">
        <v>0.11059303199999999</v>
      </c>
      <c r="BQ4196" s="57">
        <v>9.8418300000000002E-4</v>
      </c>
      <c r="BR4196" s="57">
        <v>1.08811E-4</v>
      </c>
      <c r="BS4196" s="57">
        <v>0.11059303199999999</v>
      </c>
      <c r="BT4196" s="57">
        <v>9.8418300000000002E-4</v>
      </c>
      <c r="BU4196" s="57">
        <v>1.08811E-4</v>
      </c>
    </row>
    <row r="4197" spans="1:73" x14ac:dyDescent="0.25">
      <c r="A4197" s="57">
        <v>5</v>
      </c>
      <c r="B4197" s="57">
        <v>42285342160000</v>
      </c>
      <c r="C4197" s="57" t="s">
        <v>176</v>
      </c>
      <c r="D4197" s="57" t="s">
        <v>177</v>
      </c>
      <c r="E4197" s="57" t="s">
        <v>178</v>
      </c>
      <c r="F4197" s="57">
        <v>0</v>
      </c>
      <c r="G4197" s="57" t="s">
        <v>49</v>
      </c>
      <c r="H4197" s="57" t="s">
        <v>150</v>
      </c>
      <c r="I4197" s="57" t="s">
        <v>151</v>
      </c>
      <c r="J4197" s="57" t="s">
        <v>152</v>
      </c>
      <c r="K4197" s="57" t="s">
        <v>51</v>
      </c>
      <c r="L4197" s="57" t="s">
        <v>153</v>
      </c>
      <c r="M4197" s="57" t="s">
        <v>154</v>
      </c>
      <c r="N4197" s="57" t="s">
        <v>155</v>
      </c>
      <c r="P4197" s="57" t="s">
        <v>156</v>
      </c>
      <c r="Q4197" s="57" t="s">
        <v>157</v>
      </c>
      <c r="R4197" s="57" t="s">
        <v>158</v>
      </c>
      <c r="S4197" s="57" t="s">
        <v>159</v>
      </c>
      <c r="U4197" s="57" t="s">
        <v>160</v>
      </c>
      <c r="V4197" s="57" t="s">
        <v>160</v>
      </c>
      <c r="W4197" s="57" t="s">
        <v>160</v>
      </c>
      <c r="X4197" s="57" t="s">
        <v>160</v>
      </c>
      <c r="Y4197" s="57" t="s">
        <v>160</v>
      </c>
      <c r="Z4197" s="57" t="s">
        <v>160</v>
      </c>
      <c r="AA4197" s="57" t="s">
        <v>160</v>
      </c>
      <c r="AB4197" s="57" t="s">
        <v>160</v>
      </c>
      <c r="AC4197" s="57" t="s">
        <v>160</v>
      </c>
      <c r="AD4197" s="57" t="s">
        <v>160</v>
      </c>
      <c r="AE4197" s="57" t="s">
        <v>160</v>
      </c>
      <c r="AF4197" s="57" t="s">
        <v>160</v>
      </c>
      <c r="AG4197" s="57" t="s">
        <v>160</v>
      </c>
      <c r="AH4197" s="57" t="s">
        <v>160</v>
      </c>
      <c r="AI4197" s="57" t="s">
        <v>179</v>
      </c>
      <c r="AL4197" s="9">
        <v>63433</v>
      </c>
      <c r="AM4197" s="57">
        <v>21.562752188000001</v>
      </c>
      <c r="AN4197" s="57">
        <v>70.000367659999995</v>
      </c>
      <c r="AO4197" s="57">
        <v>3.5194027000000003E-2</v>
      </c>
      <c r="AP4197" s="57">
        <v>21.562752188000001</v>
      </c>
      <c r="AQ4197" s="57">
        <v>52.500275745000003</v>
      </c>
      <c r="AR4197" s="57">
        <v>0</v>
      </c>
      <c r="AS4197" s="57">
        <v>1.58939E-3</v>
      </c>
      <c r="AT4197" s="57">
        <v>3.8697950000000001E-3</v>
      </c>
      <c r="AU4197" s="57">
        <v>0</v>
      </c>
      <c r="AV4197" s="57">
        <v>62.120000126000001</v>
      </c>
      <c r="AW4197" s="57">
        <v>4.1849999809999998</v>
      </c>
      <c r="AX4197" s="57">
        <v>0</v>
      </c>
      <c r="AY4197" s="57">
        <v>9.8732935999999993E-2</v>
      </c>
      <c r="AZ4197" s="57">
        <v>1.6195093000000001E-2</v>
      </c>
      <c r="BA4197" s="57">
        <v>0</v>
      </c>
      <c r="BB4197" s="57">
        <v>0.114928029</v>
      </c>
      <c r="BC4197" s="57">
        <v>0</v>
      </c>
      <c r="BD4197" s="57">
        <v>0</v>
      </c>
      <c r="BE4197" s="57">
        <v>0</v>
      </c>
      <c r="BF4197" s="57">
        <v>5.7719299999999998E-3</v>
      </c>
      <c r="BG4197" s="57">
        <v>2.8732010000000001E-3</v>
      </c>
      <c r="BH4197" s="57">
        <v>8.6451310000000003E-3</v>
      </c>
      <c r="BI4197" s="57">
        <v>0</v>
      </c>
      <c r="BJ4197" s="57">
        <v>0</v>
      </c>
      <c r="BK4197" s="57">
        <v>0</v>
      </c>
      <c r="BL4197" s="57">
        <v>0</v>
      </c>
      <c r="BM4197" s="57">
        <v>0</v>
      </c>
      <c r="BN4197" s="57">
        <v>0</v>
      </c>
      <c r="BO4197" s="57">
        <v>0</v>
      </c>
      <c r="BP4197" s="57">
        <v>0.106282898</v>
      </c>
      <c r="BQ4197" s="57">
        <v>9.3845099999999998E-4</v>
      </c>
      <c r="BR4197" s="57">
        <v>1.0337599999999999E-4</v>
      </c>
      <c r="BS4197" s="57">
        <v>0.106282898</v>
      </c>
      <c r="BT4197" s="57">
        <v>9.3845099999999998E-4</v>
      </c>
      <c r="BU4197" s="57">
        <v>1.0337599999999999E-4</v>
      </c>
    </row>
    <row r="4198" spans="1:73" x14ac:dyDescent="0.25">
      <c r="A4198" s="57">
        <v>5</v>
      </c>
      <c r="B4198" s="57">
        <v>42285342160000</v>
      </c>
      <c r="C4198" s="57" t="s">
        <v>176</v>
      </c>
      <c r="D4198" s="57" t="s">
        <v>177</v>
      </c>
      <c r="E4198" s="57" t="s">
        <v>178</v>
      </c>
      <c r="F4198" s="57">
        <v>0</v>
      </c>
      <c r="G4198" s="57" t="s">
        <v>49</v>
      </c>
      <c r="H4198" s="57" t="s">
        <v>150</v>
      </c>
      <c r="I4198" s="57" t="s">
        <v>151</v>
      </c>
      <c r="J4198" s="57" t="s">
        <v>152</v>
      </c>
      <c r="K4198" s="57" t="s">
        <v>51</v>
      </c>
      <c r="L4198" s="57" t="s">
        <v>153</v>
      </c>
      <c r="M4198" s="57" t="s">
        <v>154</v>
      </c>
      <c r="N4198" s="57" t="s">
        <v>155</v>
      </c>
      <c r="P4198" s="57" t="s">
        <v>156</v>
      </c>
      <c r="Q4198" s="57" t="s">
        <v>157</v>
      </c>
      <c r="R4198" s="57" t="s">
        <v>158</v>
      </c>
      <c r="S4198" s="57" t="s">
        <v>159</v>
      </c>
      <c r="U4198" s="57" t="s">
        <v>160</v>
      </c>
      <c r="V4198" s="57" t="s">
        <v>160</v>
      </c>
      <c r="W4198" s="57" t="s">
        <v>160</v>
      </c>
      <c r="X4198" s="57" t="s">
        <v>160</v>
      </c>
      <c r="Y4198" s="57" t="s">
        <v>160</v>
      </c>
      <c r="Z4198" s="57" t="s">
        <v>160</v>
      </c>
      <c r="AA4198" s="57" t="s">
        <v>160</v>
      </c>
      <c r="AB4198" s="57" t="s">
        <v>160</v>
      </c>
      <c r="AC4198" s="57" t="s">
        <v>160</v>
      </c>
      <c r="AD4198" s="57" t="s">
        <v>160</v>
      </c>
      <c r="AE4198" s="57" t="s">
        <v>160</v>
      </c>
      <c r="AF4198" s="57" t="s">
        <v>160</v>
      </c>
      <c r="AG4198" s="57" t="s">
        <v>160</v>
      </c>
      <c r="AH4198" s="57" t="s">
        <v>160</v>
      </c>
      <c r="AI4198" s="57" t="s">
        <v>179</v>
      </c>
      <c r="AL4198" s="9">
        <v>63463</v>
      </c>
      <c r="AM4198" s="57">
        <v>22.126912114</v>
      </c>
      <c r="AN4198" s="57">
        <v>71.831831559999998</v>
      </c>
      <c r="AO4198" s="57">
        <v>3.6114830000000001E-2</v>
      </c>
      <c r="AP4198" s="57">
        <v>22.126912114</v>
      </c>
      <c r="AQ4198" s="57">
        <v>53.873873670000002</v>
      </c>
      <c r="AR4198" s="57">
        <v>0</v>
      </c>
      <c r="AS4198" s="57">
        <v>1.630975E-3</v>
      </c>
      <c r="AT4198" s="57">
        <v>3.9710429999999996E-3</v>
      </c>
      <c r="AU4198" s="57">
        <v>0</v>
      </c>
      <c r="AV4198" s="57">
        <v>62.12</v>
      </c>
      <c r="AW4198" s="57">
        <v>4.1850000109999996</v>
      </c>
      <c r="AX4198" s="57">
        <v>0</v>
      </c>
      <c r="AY4198" s="57">
        <v>0.10131614799999999</v>
      </c>
      <c r="AZ4198" s="57">
        <v>1.6618816000000002E-2</v>
      </c>
      <c r="BA4198" s="57">
        <v>0</v>
      </c>
      <c r="BB4198" s="57">
        <v>0.117934964</v>
      </c>
      <c r="BC4198" s="57">
        <v>0</v>
      </c>
      <c r="BD4198" s="57">
        <v>0</v>
      </c>
      <c r="BE4198" s="57">
        <v>0</v>
      </c>
      <c r="BF4198" s="57">
        <v>5.9229449999999998E-3</v>
      </c>
      <c r="BG4198" s="57">
        <v>2.9483740000000001E-3</v>
      </c>
      <c r="BH4198" s="57">
        <v>8.8713190000000008E-3</v>
      </c>
      <c r="BI4198" s="57">
        <v>0</v>
      </c>
      <c r="BJ4198" s="57">
        <v>0</v>
      </c>
      <c r="BK4198" s="57">
        <v>0</v>
      </c>
      <c r="BL4198" s="57">
        <v>0</v>
      </c>
      <c r="BM4198" s="57">
        <v>0</v>
      </c>
      <c r="BN4198" s="57">
        <v>0</v>
      </c>
      <c r="BO4198" s="57">
        <v>0</v>
      </c>
      <c r="BP4198" s="57">
        <v>0.109063645</v>
      </c>
      <c r="BQ4198" s="57">
        <v>9.5524599999999998E-4</v>
      </c>
      <c r="BR4198" s="57">
        <v>1.0483E-4</v>
      </c>
      <c r="BS4198" s="57">
        <v>0.109063645</v>
      </c>
      <c r="BT4198" s="57">
        <v>9.5524599999999998E-4</v>
      </c>
      <c r="BU4198" s="57">
        <v>1.0483E-4</v>
      </c>
    </row>
    <row r="4199" spans="1:73" x14ac:dyDescent="0.25">
      <c r="A4199" s="57">
        <v>5</v>
      </c>
      <c r="B4199" s="57">
        <v>42285342160000</v>
      </c>
      <c r="C4199" s="57" t="s">
        <v>176</v>
      </c>
      <c r="D4199" s="57" t="s">
        <v>177</v>
      </c>
      <c r="E4199" s="57" t="s">
        <v>178</v>
      </c>
      <c r="F4199" s="57">
        <v>0</v>
      </c>
      <c r="G4199" s="57" t="s">
        <v>49</v>
      </c>
      <c r="H4199" s="57" t="s">
        <v>150</v>
      </c>
      <c r="I4199" s="57" t="s">
        <v>151</v>
      </c>
      <c r="J4199" s="57" t="s">
        <v>152</v>
      </c>
      <c r="K4199" s="57" t="s">
        <v>51</v>
      </c>
      <c r="L4199" s="57" t="s">
        <v>153</v>
      </c>
      <c r="M4199" s="57" t="s">
        <v>154</v>
      </c>
      <c r="N4199" s="57" t="s">
        <v>155</v>
      </c>
      <c r="P4199" s="57" t="s">
        <v>156</v>
      </c>
      <c r="Q4199" s="57" t="s">
        <v>157</v>
      </c>
      <c r="R4199" s="57" t="s">
        <v>158</v>
      </c>
      <c r="S4199" s="57" t="s">
        <v>159</v>
      </c>
      <c r="U4199" s="57" t="s">
        <v>160</v>
      </c>
      <c r="V4199" s="57" t="s">
        <v>160</v>
      </c>
      <c r="W4199" s="57" t="s">
        <v>160</v>
      </c>
      <c r="X4199" s="57" t="s">
        <v>160</v>
      </c>
      <c r="Y4199" s="57" t="s">
        <v>160</v>
      </c>
      <c r="Z4199" s="57" t="s">
        <v>160</v>
      </c>
      <c r="AA4199" s="57" t="s">
        <v>160</v>
      </c>
      <c r="AB4199" s="57" t="s">
        <v>160</v>
      </c>
      <c r="AC4199" s="57" t="s">
        <v>160</v>
      </c>
      <c r="AD4199" s="57" t="s">
        <v>160</v>
      </c>
      <c r="AE4199" s="57" t="s">
        <v>160</v>
      </c>
      <c r="AF4199" s="57" t="s">
        <v>160</v>
      </c>
      <c r="AG4199" s="57" t="s">
        <v>160</v>
      </c>
      <c r="AH4199" s="57" t="s">
        <v>160</v>
      </c>
      <c r="AI4199" s="57" t="s">
        <v>179</v>
      </c>
      <c r="AL4199" s="9">
        <v>63494</v>
      </c>
      <c r="AM4199" s="57">
        <v>21.264561755999999</v>
      </c>
      <c r="AN4199" s="57">
        <v>69.032335391999993</v>
      </c>
      <c r="AO4199" s="57">
        <v>3.4707330000000002E-2</v>
      </c>
      <c r="AP4199" s="57">
        <v>21.264561755999999</v>
      </c>
      <c r="AQ4199" s="57">
        <v>51.774251544000002</v>
      </c>
      <c r="AR4199" s="57">
        <v>0</v>
      </c>
      <c r="AS4199" s="57">
        <v>1.5674110000000001E-3</v>
      </c>
      <c r="AT4199" s="57">
        <v>3.81628E-3</v>
      </c>
      <c r="AU4199" s="57">
        <v>0</v>
      </c>
      <c r="AV4199" s="57">
        <v>62.119999796000002</v>
      </c>
      <c r="AW4199" s="57">
        <v>4.1850000520000004</v>
      </c>
      <c r="AX4199" s="57">
        <v>0</v>
      </c>
      <c r="AY4199" s="57">
        <v>9.7367562000000005E-2</v>
      </c>
      <c r="AZ4199" s="57">
        <v>1.5971131999999999E-2</v>
      </c>
      <c r="BA4199" s="57">
        <v>0</v>
      </c>
      <c r="BB4199" s="57">
        <v>0.113338694</v>
      </c>
      <c r="BC4199" s="57">
        <v>0</v>
      </c>
      <c r="BD4199" s="57">
        <v>0</v>
      </c>
      <c r="BE4199" s="57">
        <v>0</v>
      </c>
      <c r="BF4199" s="57">
        <v>5.6921100000000002E-3</v>
      </c>
      <c r="BG4199" s="57">
        <v>2.8334670000000001E-3</v>
      </c>
      <c r="BH4199" s="57">
        <v>8.5255780000000007E-3</v>
      </c>
      <c r="BI4199" s="57">
        <v>0</v>
      </c>
      <c r="BJ4199" s="57">
        <v>0</v>
      </c>
      <c r="BK4199" s="57">
        <v>0</v>
      </c>
      <c r="BL4199" s="57">
        <v>0</v>
      </c>
      <c r="BM4199" s="57">
        <v>0</v>
      </c>
      <c r="BN4199" s="57">
        <v>0</v>
      </c>
      <c r="BO4199" s="57">
        <v>0</v>
      </c>
      <c r="BP4199" s="57">
        <v>0.104813116</v>
      </c>
      <c r="BQ4199" s="57">
        <v>9.1085799999999996E-4</v>
      </c>
      <c r="BR4199" s="57">
        <v>9.9594999999999998E-5</v>
      </c>
      <c r="BS4199" s="57">
        <v>0.104813116</v>
      </c>
      <c r="BT4199" s="57">
        <v>9.1085799999999996E-4</v>
      </c>
      <c r="BU4199" s="57">
        <v>9.9594999999999998E-5</v>
      </c>
    </row>
    <row r="4200" spans="1:73" x14ac:dyDescent="0.25">
      <c r="A4200" s="57">
        <v>5</v>
      </c>
      <c r="B4200" s="57">
        <v>42285342160000</v>
      </c>
      <c r="C4200" s="57" t="s">
        <v>176</v>
      </c>
      <c r="D4200" s="57" t="s">
        <v>177</v>
      </c>
      <c r="E4200" s="57" t="s">
        <v>178</v>
      </c>
      <c r="F4200" s="57">
        <v>0</v>
      </c>
      <c r="G4200" s="57" t="s">
        <v>49</v>
      </c>
      <c r="H4200" s="57" t="s">
        <v>150</v>
      </c>
      <c r="I4200" s="57" t="s">
        <v>151</v>
      </c>
      <c r="J4200" s="57" t="s">
        <v>152</v>
      </c>
      <c r="K4200" s="57" t="s">
        <v>51</v>
      </c>
      <c r="L4200" s="57" t="s">
        <v>153</v>
      </c>
      <c r="M4200" s="57" t="s">
        <v>154</v>
      </c>
      <c r="N4200" s="57" t="s">
        <v>155</v>
      </c>
      <c r="P4200" s="57" t="s">
        <v>156</v>
      </c>
      <c r="Q4200" s="57" t="s">
        <v>157</v>
      </c>
      <c r="R4200" s="57" t="s">
        <v>158</v>
      </c>
      <c r="S4200" s="57" t="s">
        <v>159</v>
      </c>
      <c r="U4200" s="57" t="s">
        <v>160</v>
      </c>
      <c r="V4200" s="57" t="s">
        <v>160</v>
      </c>
      <c r="W4200" s="57" t="s">
        <v>160</v>
      </c>
      <c r="X4200" s="57" t="s">
        <v>160</v>
      </c>
      <c r="Y4200" s="57" t="s">
        <v>160</v>
      </c>
      <c r="Z4200" s="57" t="s">
        <v>160</v>
      </c>
      <c r="AA4200" s="57" t="s">
        <v>160</v>
      </c>
      <c r="AB4200" s="57" t="s">
        <v>160</v>
      </c>
      <c r="AC4200" s="57" t="s">
        <v>160</v>
      </c>
      <c r="AD4200" s="57" t="s">
        <v>160</v>
      </c>
      <c r="AE4200" s="57" t="s">
        <v>160</v>
      </c>
      <c r="AF4200" s="57" t="s">
        <v>160</v>
      </c>
      <c r="AG4200" s="57" t="s">
        <v>160</v>
      </c>
      <c r="AH4200" s="57" t="s">
        <v>160</v>
      </c>
      <c r="AI4200" s="57" t="s">
        <v>179</v>
      </c>
      <c r="AL4200" s="9">
        <v>63524</v>
      </c>
      <c r="AM4200" s="57">
        <v>21.820919935999999</v>
      </c>
      <c r="AN4200" s="57">
        <v>70.838472050999997</v>
      </c>
      <c r="AO4200" s="57">
        <v>3.5615399999999998E-2</v>
      </c>
      <c r="AP4200" s="57">
        <v>21.820919935999999</v>
      </c>
      <c r="AQ4200" s="57">
        <v>53.128854038</v>
      </c>
      <c r="AR4200" s="57">
        <v>0</v>
      </c>
      <c r="AS4200" s="57">
        <v>1.6084199999999999E-3</v>
      </c>
      <c r="AT4200" s="57">
        <v>3.9161279999999996E-3</v>
      </c>
      <c r="AU4200" s="57">
        <v>0</v>
      </c>
      <c r="AV4200" s="57">
        <v>62.119999751000002</v>
      </c>
      <c r="AW4200" s="57">
        <v>4.1850000820000002</v>
      </c>
      <c r="AX4200" s="57">
        <v>0</v>
      </c>
      <c r="AY4200" s="57">
        <v>9.9915051000000005E-2</v>
      </c>
      <c r="AZ4200" s="57">
        <v>1.6388995E-2</v>
      </c>
      <c r="BA4200" s="57">
        <v>0</v>
      </c>
      <c r="BB4200" s="57">
        <v>0.11630404599999999</v>
      </c>
      <c r="BC4200" s="57">
        <v>0</v>
      </c>
      <c r="BD4200" s="57">
        <v>0</v>
      </c>
      <c r="BE4200" s="57">
        <v>0</v>
      </c>
      <c r="BF4200" s="57">
        <v>5.841036E-3</v>
      </c>
      <c r="BG4200" s="57">
        <v>2.9076010000000001E-3</v>
      </c>
      <c r="BH4200" s="57">
        <v>8.7486379999999996E-3</v>
      </c>
      <c r="BI4200" s="57">
        <v>0</v>
      </c>
      <c r="BJ4200" s="57">
        <v>0</v>
      </c>
      <c r="BK4200" s="57">
        <v>0</v>
      </c>
      <c r="BL4200" s="57">
        <v>0</v>
      </c>
      <c r="BM4200" s="57">
        <v>0</v>
      </c>
      <c r="BN4200" s="57">
        <v>0</v>
      </c>
      <c r="BO4200" s="57">
        <v>0</v>
      </c>
      <c r="BP4200" s="57">
        <v>0.10755540800000001</v>
      </c>
      <c r="BQ4200" s="57">
        <v>9.2715899999999999E-4</v>
      </c>
      <c r="BR4200" s="57">
        <v>1.00995E-4</v>
      </c>
      <c r="BS4200" s="57">
        <v>0.10755540800000001</v>
      </c>
      <c r="BT4200" s="57">
        <v>9.2715899999999999E-4</v>
      </c>
      <c r="BU4200" s="57">
        <v>1.00995E-4</v>
      </c>
    </row>
    <row r="4201" spans="1:73" x14ac:dyDescent="0.25">
      <c r="A4201" s="57">
        <v>5</v>
      </c>
      <c r="B4201" s="57">
        <v>42285342160000</v>
      </c>
      <c r="C4201" s="57" t="s">
        <v>176</v>
      </c>
      <c r="D4201" s="57" t="s">
        <v>177</v>
      </c>
      <c r="E4201" s="57" t="s">
        <v>178</v>
      </c>
      <c r="F4201" s="57">
        <v>0</v>
      </c>
      <c r="G4201" s="57" t="s">
        <v>49</v>
      </c>
      <c r="H4201" s="57" t="s">
        <v>150</v>
      </c>
      <c r="I4201" s="57" t="s">
        <v>151</v>
      </c>
      <c r="J4201" s="57" t="s">
        <v>152</v>
      </c>
      <c r="K4201" s="57" t="s">
        <v>51</v>
      </c>
      <c r="L4201" s="57" t="s">
        <v>153</v>
      </c>
      <c r="M4201" s="57" t="s">
        <v>154</v>
      </c>
      <c r="N4201" s="57" t="s">
        <v>155</v>
      </c>
      <c r="P4201" s="57" t="s">
        <v>156</v>
      </c>
      <c r="Q4201" s="57" t="s">
        <v>157</v>
      </c>
      <c r="R4201" s="57" t="s">
        <v>158</v>
      </c>
      <c r="S4201" s="57" t="s">
        <v>159</v>
      </c>
      <c r="U4201" s="57" t="s">
        <v>160</v>
      </c>
      <c r="V4201" s="57" t="s">
        <v>160</v>
      </c>
      <c r="W4201" s="57" t="s">
        <v>160</v>
      </c>
      <c r="X4201" s="57" t="s">
        <v>160</v>
      </c>
      <c r="Y4201" s="57" t="s">
        <v>160</v>
      </c>
      <c r="Z4201" s="57" t="s">
        <v>160</v>
      </c>
      <c r="AA4201" s="57" t="s">
        <v>160</v>
      </c>
      <c r="AB4201" s="57" t="s">
        <v>160</v>
      </c>
      <c r="AC4201" s="57" t="s">
        <v>160</v>
      </c>
      <c r="AD4201" s="57" t="s">
        <v>160</v>
      </c>
      <c r="AE4201" s="57" t="s">
        <v>160</v>
      </c>
      <c r="AF4201" s="57" t="s">
        <v>160</v>
      </c>
      <c r="AG4201" s="57" t="s">
        <v>160</v>
      </c>
      <c r="AH4201" s="57" t="s">
        <v>160</v>
      </c>
      <c r="AI4201" s="57" t="s">
        <v>179</v>
      </c>
      <c r="AL4201" s="9">
        <v>63555</v>
      </c>
      <c r="AM4201" s="57">
        <v>21.66704107</v>
      </c>
      <c r="AN4201" s="57">
        <v>70.338926486999995</v>
      </c>
      <c r="AO4201" s="57">
        <v>3.5364244000000003E-2</v>
      </c>
      <c r="AP4201" s="57">
        <v>21.66704107</v>
      </c>
      <c r="AQ4201" s="57">
        <v>52.754194865000002</v>
      </c>
      <c r="AR4201" s="57">
        <v>0</v>
      </c>
      <c r="AS4201" s="57">
        <v>1.597078E-3</v>
      </c>
      <c r="AT4201" s="57">
        <v>3.8885119999999998E-3</v>
      </c>
      <c r="AU4201" s="57">
        <v>0</v>
      </c>
      <c r="AV4201" s="57">
        <v>62.119999774999997</v>
      </c>
      <c r="AW4201" s="57">
        <v>4.1850000720000002</v>
      </c>
      <c r="AX4201" s="57">
        <v>0</v>
      </c>
      <c r="AY4201" s="57">
        <v>9.921046E-2</v>
      </c>
      <c r="AZ4201" s="57">
        <v>1.6273421E-2</v>
      </c>
      <c r="BA4201" s="57">
        <v>0</v>
      </c>
      <c r="BB4201" s="57">
        <v>0.115483882</v>
      </c>
      <c r="BC4201" s="57">
        <v>0</v>
      </c>
      <c r="BD4201" s="57">
        <v>0</v>
      </c>
      <c r="BE4201" s="57">
        <v>0</v>
      </c>
      <c r="BF4201" s="57">
        <v>5.799846E-3</v>
      </c>
      <c r="BG4201" s="57">
        <v>2.8870969999999999E-3</v>
      </c>
      <c r="BH4201" s="57">
        <v>8.6869430000000008E-3</v>
      </c>
      <c r="BI4201" s="57">
        <v>0</v>
      </c>
      <c r="BJ4201" s="57">
        <v>0</v>
      </c>
      <c r="BK4201" s="57">
        <v>0</v>
      </c>
      <c r="BL4201" s="57">
        <v>0</v>
      </c>
      <c r="BM4201" s="57">
        <v>0</v>
      </c>
      <c r="BN4201" s="57">
        <v>0</v>
      </c>
      <c r="BO4201" s="57">
        <v>0</v>
      </c>
      <c r="BP4201" s="57">
        <v>0.10679693899999999</v>
      </c>
      <c r="BQ4201" s="57">
        <v>9.1320400000000003E-4</v>
      </c>
      <c r="BR4201" s="57">
        <v>9.9100999999999999E-5</v>
      </c>
      <c r="BS4201" s="57">
        <v>0.10679693899999999</v>
      </c>
      <c r="BT4201" s="57">
        <v>9.1320400000000003E-4</v>
      </c>
      <c r="BU4201" s="57">
        <v>9.9100999999999999E-5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Well List</vt:lpstr>
      <vt:lpstr>Analysis</vt:lpstr>
      <vt:lpstr>CF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Tanner</dc:creator>
  <cp:lastModifiedBy>Michael  Tanner</cp:lastModifiedBy>
  <dcterms:created xsi:type="dcterms:W3CDTF">2015-06-05T18:17:20Z</dcterms:created>
  <dcterms:modified xsi:type="dcterms:W3CDTF">2023-12-31T16:04:37Z</dcterms:modified>
</cp:coreProperties>
</file>